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cdec365.sharepoint.com/sites/DCST/Documentos compartidos/General/OTR/Reportes vertimiento/2025/Octubre/"/>
    </mc:Choice>
  </mc:AlternateContent>
  <xr:revisionPtr revIDLastSave="3954" documentId="13_ncr:1_{B2FB591E-D1EE-4F90-AEAA-991509985A8D}" xr6:coauthVersionLast="47" xr6:coauthVersionMax="47" xr10:uidLastSave="{19DBE14D-E92D-4EE6-8684-46B1217E4233}"/>
  <bookViews>
    <workbookView xWindow="28785" yWindow="-16320" windowWidth="29040" windowHeight="15720" xr2:uid="{EC1E812F-8ECB-434D-A152-20202F6CB203}"/>
  </bookViews>
  <sheets>
    <sheet name="Resumen-Mensual" sheetId="4" r:id="rId1"/>
    <sheet name="Resumen-DiarioHorario-Eólico" sheetId="6" r:id="rId2"/>
    <sheet name="Resumen-DiarioHorario-Solar" sheetId="8" r:id="rId3"/>
    <sheet name="Resumen-DiarioHorario-HP" sheetId="12" r:id="rId4"/>
    <sheet name="Resumen-DiarioHorario-HE" sheetId="13" r:id="rId5"/>
    <sheet name="Acumulado-Anual-Eólico" sheetId="10" r:id="rId6"/>
    <sheet name="Acumulado-Anual-Solar" sheetId="11" r:id="rId7"/>
    <sheet name="Acumulado-Anual-HP" sheetId="14" r:id="rId8"/>
    <sheet name="Acumulado-Anual-HE" sheetId="15" r:id="rId9"/>
  </sheets>
  <definedNames>
    <definedName name="_xlnm._FilterDatabase" localSheetId="1" hidden="1">'Resumen-DiarioHorario-Eólico'!$B$7:$AE$1861</definedName>
    <definedName name="_xlnm._FilterDatabase" localSheetId="4" hidden="1">'Resumen-DiarioHorario-HE'!$A$7:$AE$1055</definedName>
    <definedName name="_xlnm._FilterDatabase" localSheetId="3" hidden="1">'Resumen-DiarioHorario-HP'!$A$7:$AE$4325</definedName>
    <definedName name="_xlnm._FilterDatabase" localSheetId="2" hidden="1">'Resumen-DiarioHorario-Solar'!$A$7:$AE$2315</definedName>
    <definedName name="_xlnm._FilterDatabase" localSheetId="0" hidden="1">'Resumen-Mensual'!$D$2:$D$907</definedName>
    <definedName name="_xlnm.Print_Area" localSheetId="5">'Acumulado-Anual-Eólico'!$A$1:$AK$578</definedName>
    <definedName name="_xlnm.Print_Area" localSheetId="8">'Acumulado-Anual-HE'!$A$1:$AK$283</definedName>
    <definedName name="_xlnm.Print_Area" localSheetId="7">'Acumulado-Anual-HP'!$A$1:$AK$427</definedName>
    <definedName name="_xlnm.Print_Area" localSheetId="6">'Acumulado-Anual-Solar'!$A$1:$AK$751</definedName>
    <definedName name="_xlnm.Print_Area" localSheetId="1">'Resumen-DiarioHorario-Eólico'!$A$1:$AF$2168</definedName>
    <definedName name="_xlnm.Print_Area" localSheetId="4">'Resumen-DiarioHorario-HE'!$A$1:$AF$1058</definedName>
    <definedName name="_xlnm.Print_Area" localSheetId="3">'Resumen-DiarioHorario-HP'!$A$1:$AF$4327</definedName>
    <definedName name="_xlnm.Print_Area" localSheetId="2">'Resumen-DiarioHorario-Solar'!$A$1:$AF$2318</definedName>
    <definedName name="_xlnm.Print_Area" localSheetId="0">'Resumen-Mensual'!$A$1:$AM$907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16" i="4" l="1"/>
  <c r="AD17" i="4"/>
  <c r="AJ345" i="15"/>
  <c r="AJ344" i="15"/>
  <c r="AJ343" i="15"/>
  <c r="AJ342" i="15"/>
  <c r="AJ341" i="15"/>
  <c r="AJ340" i="15"/>
  <c r="AJ339" i="15"/>
  <c r="AJ338" i="15"/>
  <c r="AJ337" i="15"/>
  <c r="AJ336" i="15"/>
  <c r="AJ335" i="15"/>
  <c r="AJ334" i="15"/>
  <c r="AJ333" i="15"/>
  <c r="AJ332" i="15"/>
  <c r="AJ331" i="15"/>
  <c r="AJ330" i="15"/>
  <c r="AJ329" i="15"/>
  <c r="AJ328" i="15"/>
  <c r="AJ327" i="15"/>
  <c r="AJ326" i="15"/>
  <c r="AJ325" i="15"/>
  <c r="AJ324" i="15"/>
  <c r="AJ323" i="15"/>
  <c r="AJ322" i="15"/>
  <c r="AJ321" i="15"/>
  <c r="AJ320" i="15"/>
  <c r="AJ319" i="15"/>
  <c r="AJ318" i="15"/>
  <c r="AJ317" i="15"/>
  <c r="AI316" i="15"/>
  <c r="AH316" i="15"/>
  <c r="AG316" i="15"/>
  <c r="AF316" i="15"/>
  <c r="AE316" i="15"/>
  <c r="AD316" i="15"/>
  <c r="AC316" i="15"/>
  <c r="AB316" i="15"/>
  <c r="AA316" i="15"/>
  <c r="Z316" i="15"/>
  <c r="Y316" i="15"/>
  <c r="X316" i="15"/>
  <c r="W316" i="15"/>
  <c r="V316" i="15"/>
  <c r="U316" i="15"/>
  <c r="T316" i="15"/>
  <c r="S316" i="15"/>
  <c r="R316" i="15"/>
  <c r="Q316" i="15"/>
  <c r="P316" i="15"/>
  <c r="O316" i="15"/>
  <c r="N316" i="15"/>
  <c r="M316" i="15"/>
  <c r="L316" i="15"/>
  <c r="K316" i="15"/>
  <c r="J316" i="15"/>
  <c r="I316" i="15"/>
  <c r="H316" i="15"/>
  <c r="G316" i="15"/>
  <c r="F316" i="15"/>
  <c r="E316" i="15"/>
  <c r="E315" i="15"/>
  <c r="F315" i="15" s="1"/>
  <c r="G315" i="15" s="1"/>
  <c r="H315" i="15" s="1"/>
  <c r="I315" i="15" s="1"/>
  <c r="J315" i="15" s="1"/>
  <c r="K315" i="15" s="1"/>
  <c r="L315" i="15" s="1"/>
  <c r="M315" i="15" s="1"/>
  <c r="N315" i="15" s="1"/>
  <c r="O315" i="15" s="1"/>
  <c r="P315" i="15" s="1"/>
  <c r="Q315" i="15" s="1"/>
  <c r="R315" i="15" s="1"/>
  <c r="S315" i="15" s="1"/>
  <c r="T315" i="15" s="1"/>
  <c r="U315" i="15" s="1"/>
  <c r="V315" i="15" s="1"/>
  <c r="W315" i="15" s="1"/>
  <c r="X315" i="15" s="1"/>
  <c r="Y315" i="15" s="1"/>
  <c r="Z315" i="15" s="1"/>
  <c r="AA315" i="15" s="1"/>
  <c r="AB315" i="15" s="1"/>
  <c r="AC315" i="15" s="1"/>
  <c r="AD315" i="15" s="1"/>
  <c r="AE315" i="15" s="1"/>
  <c r="AF315" i="15" s="1"/>
  <c r="AG315" i="15" s="1"/>
  <c r="AH315" i="15" s="1"/>
  <c r="AJ1426" i="14"/>
  <c r="AJ1425" i="14"/>
  <c r="AJ1424" i="14"/>
  <c r="AJ1423" i="14"/>
  <c r="AJ1422" i="14"/>
  <c r="AJ1421" i="14"/>
  <c r="AJ1420" i="14"/>
  <c r="AJ1419" i="14"/>
  <c r="AJ1418" i="14"/>
  <c r="AJ1417" i="14"/>
  <c r="AJ1416" i="14"/>
  <c r="AJ1415" i="14"/>
  <c r="AJ1414" i="14"/>
  <c r="AJ1413" i="14"/>
  <c r="AJ1412" i="14"/>
  <c r="AJ1411" i="14"/>
  <c r="AJ1410" i="14"/>
  <c r="AJ1409" i="14"/>
  <c r="AJ1408" i="14"/>
  <c r="AJ1407" i="14"/>
  <c r="AJ1406" i="14"/>
  <c r="AJ1405" i="14"/>
  <c r="AJ1404" i="14"/>
  <c r="AJ1403" i="14"/>
  <c r="AJ1402" i="14"/>
  <c r="AJ1401" i="14"/>
  <c r="AJ1400" i="14"/>
  <c r="AJ1399" i="14"/>
  <c r="AJ1398" i="14"/>
  <c r="AJ1397" i="14"/>
  <c r="AJ1396" i="14"/>
  <c r="AJ1395" i="14"/>
  <c r="AJ1394" i="14"/>
  <c r="AJ1393" i="14"/>
  <c r="AJ1392" i="14"/>
  <c r="AJ1391" i="14"/>
  <c r="AJ1390" i="14"/>
  <c r="AJ1389" i="14"/>
  <c r="AJ1388" i="14"/>
  <c r="AJ1387" i="14"/>
  <c r="AJ1386" i="14"/>
  <c r="AJ1385" i="14"/>
  <c r="AJ1384" i="14"/>
  <c r="AJ1383" i="14"/>
  <c r="AJ1382" i="14"/>
  <c r="AJ1381" i="14"/>
  <c r="AJ1380" i="14"/>
  <c r="AJ1379" i="14"/>
  <c r="AJ1378" i="14"/>
  <c r="AJ1377" i="14"/>
  <c r="AJ1376" i="14"/>
  <c r="AJ1375" i="14"/>
  <c r="AJ1374" i="14"/>
  <c r="AJ1373" i="14"/>
  <c r="AJ1372" i="14"/>
  <c r="AJ1371" i="14"/>
  <c r="AJ1370" i="14"/>
  <c r="AJ1369" i="14"/>
  <c r="AJ1368" i="14"/>
  <c r="AJ1367" i="14"/>
  <c r="AJ1366" i="14"/>
  <c r="AJ1365" i="14"/>
  <c r="AJ1364" i="14"/>
  <c r="AJ1363" i="14"/>
  <c r="AJ1362" i="14"/>
  <c r="AJ1361" i="14"/>
  <c r="AJ1360" i="14"/>
  <c r="AJ1359" i="14"/>
  <c r="AJ1358" i="14"/>
  <c r="AJ1357" i="14"/>
  <c r="AJ1356" i="14"/>
  <c r="AJ1355" i="14"/>
  <c r="AJ1354" i="14"/>
  <c r="AJ1353" i="14"/>
  <c r="AJ1352" i="14"/>
  <c r="AJ1351" i="14"/>
  <c r="AJ1350" i="14"/>
  <c r="AJ1349" i="14"/>
  <c r="AJ1348" i="14"/>
  <c r="AJ1347" i="14"/>
  <c r="AJ1346" i="14"/>
  <c r="AJ1345" i="14"/>
  <c r="AJ1344" i="14"/>
  <c r="AJ1343" i="14"/>
  <c r="AJ1342" i="14"/>
  <c r="AJ1341" i="14"/>
  <c r="AJ1340" i="14"/>
  <c r="AJ1339" i="14"/>
  <c r="AJ1338" i="14"/>
  <c r="AJ1337" i="14"/>
  <c r="AJ1336" i="14"/>
  <c r="AJ1335" i="14"/>
  <c r="AJ1334" i="14"/>
  <c r="AJ1333" i="14"/>
  <c r="AJ1332" i="14"/>
  <c r="AJ1331" i="14"/>
  <c r="AJ1330" i="14"/>
  <c r="AJ1329" i="14"/>
  <c r="AJ1328" i="14"/>
  <c r="AJ1327" i="14"/>
  <c r="AJ1326" i="14"/>
  <c r="AJ1325" i="14"/>
  <c r="AJ1324" i="14"/>
  <c r="AJ1323" i="14"/>
  <c r="AJ1322" i="14"/>
  <c r="AJ1321" i="14"/>
  <c r="AJ1320" i="14"/>
  <c r="AJ1319" i="14"/>
  <c r="AJ1318" i="14"/>
  <c r="AJ1317" i="14"/>
  <c r="AJ1316" i="14"/>
  <c r="AJ1315" i="14"/>
  <c r="AJ1314" i="14"/>
  <c r="AJ1313" i="14"/>
  <c r="AJ1312" i="14"/>
  <c r="AJ1311" i="14"/>
  <c r="AJ1310" i="14"/>
  <c r="AJ1309" i="14"/>
  <c r="AJ1308" i="14"/>
  <c r="AJ1307" i="14"/>
  <c r="AJ1306" i="14"/>
  <c r="AJ1305" i="14"/>
  <c r="AJ1304" i="14"/>
  <c r="AJ1303" i="14"/>
  <c r="AJ1302" i="14"/>
  <c r="AJ1301" i="14"/>
  <c r="AJ1300" i="14"/>
  <c r="AJ1299" i="14"/>
  <c r="AJ1298" i="14"/>
  <c r="AJ1297" i="14"/>
  <c r="AJ1296" i="14"/>
  <c r="AJ1295" i="14"/>
  <c r="AJ1294" i="14"/>
  <c r="AJ1293" i="14"/>
  <c r="AJ1292" i="14"/>
  <c r="AJ1291" i="14"/>
  <c r="AJ1290" i="14"/>
  <c r="AJ1289" i="14"/>
  <c r="AI1287" i="14"/>
  <c r="AI1288" i="14"/>
  <c r="AH1288" i="14"/>
  <c r="AG1288" i="14"/>
  <c r="AF1288" i="14"/>
  <c r="AE1288" i="14"/>
  <c r="AD1288" i="14"/>
  <c r="AC1288" i="14"/>
  <c r="AB1288" i="14"/>
  <c r="AA1288" i="14"/>
  <c r="Z1288" i="14"/>
  <c r="Y1288" i="14"/>
  <c r="X1288" i="14"/>
  <c r="W1288" i="14"/>
  <c r="V1288" i="14"/>
  <c r="U1288" i="14"/>
  <c r="T1288" i="14"/>
  <c r="S1288" i="14"/>
  <c r="R1288" i="14"/>
  <c r="Q1288" i="14"/>
  <c r="P1288" i="14"/>
  <c r="O1288" i="14"/>
  <c r="N1288" i="14"/>
  <c r="M1288" i="14"/>
  <c r="L1288" i="14"/>
  <c r="K1288" i="14"/>
  <c r="J1288" i="14"/>
  <c r="I1288" i="14"/>
  <c r="H1288" i="14"/>
  <c r="G1288" i="14"/>
  <c r="F1288" i="14"/>
  <c r="E1288" i="14"/>
  <c r="E1287" i="14"/>
  <c r="F1287" i="14" s="1"/>
  <c r="G1287" i="14" s="1"/>
  <c r="H1287" i="14" s="1"/>
  <c r="I1287" i="14" s="1"/>
  <c r="J1287" i="14" s="1"/>
  <c r="K1287" i="14" s="1"/>
  <c r="L1287" i="14" s="1"/>
  <c r="M1287" i="14" s="1"/>
  <c r="N1287" i="14" s="1"/>
  <c r="O1287" i="14" s="1"/>
  <c r="P1287" i="14" s="1"/>
  <c r="Q1287" i="14" s="1"/>
  <c r="R1287" i="14" s="1"/>
  <c r="S1287" i="14" s="1"/>
  <c r="T1287" i="14" s="1"/>
  <c r="U1287" i="14" s="1"/>
  <c r="V1287" i="14" s="1"/>
  <c r="W1287" i="14" s="1"/>
  <c r="X1287" i="14" s="1"/>
  <c r="Y1287" i="14" s="1"/>
  <c r="Z1287" i="14" s="1"/>
  <c r="AA1287" i="14" s="1"/>
  <c r="AB1287" i="14" s="1"/>
  <c r="AC1287" i="14" s="1"/>
  <c r="AD1287" i="14" s="1"/>
  <c r="AE1287" i="14" s="1"/>
  <c r="AF1287" i="14" s="1"/>
  <c r="AG1287" i="14" s="1"/>
  <c r="AH1287" i="14" s="1"/>
  <c r="E842" i="13"/>
  <c r="F842" i="13"/>
  <c r="G842" i="13"/>
  <c r="H842" i="13"/>
  <c r="I842" i="13"/>
  <c r="J842" i="13"/>
  <c r="K842" i="13"/>
  <c r="L842" i="13"/>
  <c r="M842" i="13"/>
  <c r="N842" i="13"/>
  <c r="O842" i="13"/>
  <c r="P842" i="13"/>
  <c r="Q842" i="13"/>
  <c r="R842" i="13"/>
  <c r="S842" i="13"/>
  <c r="T842" i="13"/>
  <c r="U842" i="13"/>
  <c r="V842" i="13"/>
  <c r="W842" i="13"/>
  <c r="X842" i="13"/>
  <c r="Y842" i="13"/>
  <c r="Z842" i="13"/>
  <c r="AA842" i="13"/>
  <c r="AB842" i="13"/>
  <c r="E877" i="13"/>
  <c r="F877" i="13"/>
  <c r="G877" i="13"/>
  <c r="H877" i="13"/>
  <c r="I877" i="13"/>
  <c r="J877" i="13"/>
  <c r="K877" i="13"/>
  <c r="L877" i="13"/>
  <c r="M877" i="13"/>
  <c r="N877" i="13"/>
  <c r="O877" i="13"/>
  <c r="P877" i="13"/>
  <c r="Q877" i="13"/>
  <c r="R877" i="13"/>
  <c r="S877" i="13"/>
  <c r="T877" i="13"/>
  <c r="U877" i="13"/>
  <c r="V877" i="13"/>
  <c r="W877" i="13"/>
  <c r="X877" i="13"/>
  <c r="Y877" i="13"/>
  <c r="Z877" i="13"/>
  <c r="AA877" i="13"/>
  <c r="AB877" i="13"/>
  <c r="E912" i="13"/>
  <c r="F912" i="13"/>
  <c r="G912" i="13"/>
  <c r="H912" i="13"/>
  <c r="I912" i="13"/>
  <c r="J912" i="13"/>
  <c r="K912" i="13"/>
  <c r="L912" i="13"/>
  <c r="M912" i="13"/>
  <c r="N912" i="13"/>
  <c r="O912" i="13"/>
  <c r="P912" i="13"/>
  <c r="Q912" i="13"/>
  <c r="R912" i="13"/>
  <c r="S912" i="13"/>
  <c r="T912" i="13"/>
  <c r="U912" i="13"/>
  <c r="V912" i="13"/>
  <c r="W912" i="13"/>
  <c r="X912" i="13"/>
  <c r="Y912" i="13"/>
  <c r="Z912" i="13"/>
  <c r="AA912" i="13"/>
  <c r="AB912" i="13"/>
  <c r="E947" i="13"/>
  <c r="F947" i="13"/>
  <c r="G947" i="13"/>
  <c r="H947" i="13"/>
  <c r="I947" i="13"/>
  <c r="J947" i="13"/>
  <c r="K947" i="13"/>
  <c r="L947" i="13"/>
  <c r="M947" i="13"/>
  <c r="N947" i="13"/>
  <c r="O947" i="13"/>
  <c r="P947" i="13"/>
  <c r="Q947" i="13"/>
  <c r="R947" i="13"/>
  <c r="S947" i="13"/>
  <c r="T947" i="13"/>
  <c r="U947" i="13"/>
  <c r="V947" i="13"/>
  <c r="W947" i="13"/>
  <c r="X947" i="13"/>
  <c r="Y947" i="13"/>
  <c r="Z947" i="13"/>
  <c r="AA947" i="13"/>
  <c r="AB947" i="13"/>
  <c r="AJ316" i="15" l="1"/>
  <c r="AJ1288" i="14"/>
  <c r="AD15" i="4"/>
  <c r="AJ759" i="11"/>
  <c r="AJ758" i="11"/>
  <c r="AJ757" i="11"/>
  <c r="AJ756" i="11"/>
  <c r="AJ755" i="11"/>
  <c r="AJ754" i="11"/>
  <c r="AJ753" i="11"/>
  <c r="AJ752" i="11"/>
  <c r="AJ751" i="11"/>
  <c r="AJ750" i="11"/>
  <c r="AJ749" i="11"/>
  <c r="AJ748" i="11"/>
  <c r="AJ747" i="11"/>
  <c r="AJ746" i="11"/>
  <c r="AJ745" i="11"/>
  <c r="AJ744" i="11"/>
  <c r="AJ743" i="11"/>
  <c r="AJ742" i="11"/>
  <c r="AJ741" i="11"/>
  <c r="AJ740" i="11"/>
  <c r="AJ739" i="11"/>
  <c r="AJ738" i="11"/>
  <c r="AJ737" i="11"/>
  <c r="AJ736" i="11"/>
  <c r="AJ735" i="11"/>
  <c r="AJ734" i="11"/>
  <c r="AJ733" i="11"/>
  <c r="AJ732" i="11"/>
  <c r="AJ731" i="11"/>
  <c r="AJ730" i="11"/>
  <c r="AJ729" i="11"/>
  <c r="AJ728" i="11"/>
  <c r="AJ727" i="11"/>
  <c r="AJ726" i="11"/>
  <c r="AJ725" i="11"/>
  <c r="AJ724" i="11"/>
  <c r="AJ723" i="11"/>
  <c r="AJ722" i="11"/>
  <c r="AJ721" i="11"/>
  <c r="AJ720" i="11"/>
  <c r="AJ719" i="11"/>
  <c r="AJ718" i="11"/>
  <c r="AJ717" i="11"/>
  <c r="AJ716" i="11"/>
  <c r="AJ715" i="11"/>
  <c r="AJ714" i="11"/>
  <c r="AJ713" i="11"/>
  <c r="AJ712" i="11"/>
  <c r="AJ711" i="11"/>
  <c r="AJ710" i="11"/>
  <c r="AJ709" i="11"/>
  <c r="AJ708" i="11"/>
  <c r="AJ707" i="11"/>
  <c r="AJ706" i="11"/>
  <c r="AJ705" i="11"/>
  <c r="AJ704" i="11"/>
  <c r="AJ703" i="11"/>
  <c r="AJ702" i="11"/>
  <c r="AJ701" i="11"/>
  <c r="AJ700" i="11"/>
  <c r="AJ699" i="11"/>
  <c r="AJ698" i="11"/>
  <c r="AJ697" i="11"/>
  <c r="AJ696" i="11"/>
  <c r="AJ695" i="11"/>
  <c r="AJ694" i="11"/>
  <c r="AJ693" i="11"/>
  <c r="AJ692" i="11"/>
  <c r="AJ691" i="11"/>
  <c r="AJ690" i="11"/>
  <c r="AJ689" i="11"/>
  <c r="AI687" i="11"/>
  <c r="AI688" i="11"/>
  <c r="AH688" i="11"/>
  <c r="AG688" i="11"/>
  <c r="AF688" i="11"/>
  <c r="AE688" i="11"/>
  <c r="AD688" i="11"/>
  <c r="AC688" i="11"/>
  <c r="AB688" i="11"/>
  <c r="AA688" i="11"/>
  <c r="Z688" i="11"/>
  <c r="Y688" i="11"/>
  <c r="X688" i="11"/>
  <c r="W688" i="11"/>
  <c r="V688" i="11"/>
  <c r="U688" i="11"/>
  <c r="T688" i="11"/>
  <c r="S688" i="11"/>
  <c r="R688" i="11"/>
  <c r="Q688" i="11"/>
  <c r="P688" i="11"/>
  <c r="O688" i="11"/>
  <c r="N688" i="11"/>
  <c r="M688" i="11"/>
  <c r="L688" i="11"/>
  <c r="K688" i="11"/>
  <c r="J688" i="11"/>
  <c r="I688" i="11"/>
  <c r="H688" i="11"/>
  <c r="G688" i="11"/>
  <c r="F688" i="11"/>
  <c r="E688" i="11"/>
  <c r="E687" i="11"/>
  <c r="F687" i="11" s="1"/>
  <c r="G687" i="11" s="1"/>
  <c r="H687" i="11" s="1"/>
  <c r="I687" i="11" s="1"/>
  <c r="J687" i="11" s="1"/>
  <c r="K687" i="11" s="1"/>
  <c r="L687" i="11" s="1"/>
  <c r="M687" i="11" s="1"/>
  <c r="N687" i="11" s="1"/>
  <c r="O687" i="11" s="1"/>
  <c r="P687" i="11" s="1"/>
  <c r="Q687" i="11" s="1"/>
  <c r="R687" i="11" s="1"/>
  <c r="S687" i="11" s="1"/>
  <c r="T687" i="11" s="1"/>
  <c r="U687" i="11" s="1"/>
  <c r="V687" i="11" s="1"/>
  <c r="W687" i="11" s="1"/>
  <c r="X687" i="11" s="1"/>
  <c r="Y687" i="11" s="1"/>
  <c r="Z687" i="11" s="1"/>
  <c r="AA687" i="11" s="1"/>
  <c r="AB687" i="11" s="1"/>
  <c r="AC687" i="11" s="1"/>
  <c r="AD687" i="11" s="1"/>
  <c r="AE687" i="11" s="1"/>
  <c r="AF687" i="11" s="1"/>
  <c r="AG687" i="11" s="1"/>
  <c r="AH687" i="11" s="1"/>
  <c r="AD14" i="4"/>
  <c r="AI517" i="10"/>
  <c r="AJ572" i="10"/>
  <c r="AJ571" i="10"/>
  <c r="AJ570" i="10"/>
  <c r="AJ569" i="10"/>
  <c r="AJ568" i="10"/>
  <c r="AJ567" i="10"/>
  <c r="AJ566" i="10"/>
  <c r="AJ565" i="10"/>
  <c r="AJ564" i="10"/>
  <c r="AJ563" i="10"/>
  <c r="AJ562" i="10"/>
  <c r="AJ561" i="10"/>
  <c r="AJ560" i="10"/>
  <c r="AJ559" i="10"/>
  <c r="AJ558" i="10"/>
  <c r="AJ557" i="10"/>
  <c r="AJ556" i="10"/>
  <c r="AJ555" i="10"/>
  <c r="AJ554" i="10"/>
  <c r="AJ553" i="10"/>
  <c r="AJ552" i="10"/>
  <c r="AJ551" i="10"/>
  <c r="AJ550" i="10"/>
  <c r="AJ549" i="10"/>
  <c r="AJ548" i="10"/>
  <c r="AJ547" i="10"/>
  <c r="AJ546" i="10"/>
  <c r="AJ545" i="10"/>
  <c r="AJ544" i="10"/>
  <c r="AJ543" i="10"/>
  <c r="AJ542" i="10"/>
  <c r="AJ541" i="10"/>
  <c r="AJ540" i="10"/>
  <c r="AJ539" i="10"/>
  <c r="AJ538" i="10"/>
  <c r="AJ537" i="10"/>
  <c r="AJ536" i="10"/>
  <c r="AJ535" i="10"/>
  <c r="AJ534" i="10"/>
  <c r="AJ533" i="10"/>
  <c r="AJ532" i="10"/>
  <c r="AJ531" i="10"/>
  <c r="AJ530" i="10"/>
  <c r="AJ529" i="10"/>
  <c r="AJ528" i="10"/>
  <c r="AJ527" i="10"/>
  <c r="AJ526" i="10"/>
  <c r="AJ525" i="10"/>
  <c r="AJ524" i="10"/>
  <c r="AJ523" i="10"/>
  <c r="AJ522" i="10"/>
  <c r="AJ521" i="10"/>
  <c r="AJ520" i="10"/>
  <c r="AJ519" i="10"/>
  <c r="F122" i="6"/>
  <c r="G122" i="6"/>
  <c r="H122" i="6"/>
  <c r="I122" i="6"/>
  <c r="J122" i="6"/>
  <c r="K122" i="6"/>
  <c r="L122" i="6"/>
  <c r="M122" i="6"/>
  <c r="N122" i="6"/>
  <c r="O122" i="6"/>
  <c r="P122" i="6"/>
  <c r="Q122" i="6"/>
  <c r="R122" i="6"/>
  <c r="S122" i="6"/>
  <c r="T122" i="6"/>
  <c r="U122" i="6"/>
  <c r="V122" i="6"/>
  <c r="W122" i="6"/>
  <c r="X122" i="6"/>
  <c r="Y122" i="6"/>
  <c r="Z122" i="6"/>
  <c r="AA122" i="6"/>
  <c r="AB122" i="6"/>
  <c r="E122" i="6"/>
  <c r="AI518" i="10"/>
  <c r="AH518" i="10"/>
  <c r="AG518" i="10"/>
  <c r="AF518" i="10"/>
  <c r="AE518" i="10"/>
  <c r="AD518" i="10"/>
  <c r="AC518" i="10"/>
  <c r="AB518" i="10"/>
  <c r="AA518" i="10"/>
  <c r="Z518" i="10"/>
  <c r="Y518" i="10"/>
  <c r="X518" i="10"/>
  <c r="W518" i="10"/>
  <c r="V518" i="10"/>
  <c r="U518" i="10"/>
  <c r="T518" i="10"/>
  <c r="S518" i="10"/>
  <c r="R518" i="10"/>
  <c r="Q518" i="10"/>
  <c r="P518" i="10"/>
  <c r="O518" i="10"/>
  <c r="N518" i="10"/>
  <c r="M518" i="10"/>
  <c r="L518" i="10"/>
  <c r="K518" i="10"/>
  <c r="J518" i="10"/>
  <c r="I518" i="10"/>
  <c r="H518" i="10"/>
  <c r="G518" i="10"/>
  <c r="F518" i="10"/>
  <c r="E518" i="10"/>
  <c r="E517" i="10"/>
  <c r="F517" i="10" s="1"/>
  <c r="G517" i="10" s="1"/>
  <c r="H517" i="10" s="1"/>
  <c r="I517" i="10" s="1"/>
  <c r="J517" i="10" s="1"/>
  <c r="K517" i="10" s="1"/>
  <c r="L517" i="10" s="1"/>
  <c r="M517" i="10" s="1"/>
  <c r="N517" i="10" s="1"/>
  <c r="O517" i="10" s="1"/>
  <c r="P517" i="10" s="1"/>
  <c r="Q517" i="10" s="1"/>
  <c r="R517" i="10" s="1"/>
  <c r="S517" i="10" s="1"/>
  <c r="T517" i="10" s="1"/>
  <c r="U517" i="10" s="1"/>
  <c r="V517" i="10" s="1"/>
  <c r="W517" i="10" s="1"/>
  <c r="X517" i="10" s="1"/>
  <c r="Y517" i="10" s="1"/>
  <c r="Z517" i="10" s="1"/>
  <c r="AA517" i="10" s="1"/>
  <c r="AB517" i="10" s="1"/>
  <c r="AC517" i="10" s="1"/>
  <c r="AD517" i="10" s="1"/>
  <c r="AE517" i="10" s="1"/>
  <c r="AF517" i="10" s="1"/>
  <c r="AG517" i="10" s="1"/>
  <c r="AH517" i="10" s="1"/>
  <c r="AI26" i="4"/>
  <c r="AJ311" i="15"/>
  <c r="AJ310" i="15"/>
  <c r="AJ309" i="15"/>
  <c r="AJ308" i="15"/>
  <c r="AJ307" i="15"/>
  <c r="AJ306" i="15"/>
  <c r="AJ305" i="15"/>
  <c r="AJ304" i="15"/>
  <c r="AJ303" i="15"/>
  <c r="AJ302" i="15"/>
  <c r="AJ301" i="15"/>
  <c r="AJ300" i="15"/>
  <c r="AJ299" i="15"/>
  <c r="AJ298" i="15"/>
  <c r="AJ297" i="15"/>
  <c r="AJ296" i="15"/>
  <c r="AJ295" i="15"/>
  <c r="AJ294" i="15"/>
  <c r="AJ293" i="15"/>
  <c r="AJ292" i="15"/>
  <c r="AJ291" i="15"/>
  <c r="AJ290" i="15"/>
  <c r="AJ289" i="15"/>
  <c r="AJ288" i="15"/>
  <c r="AJ287" i="15"/>
  <c r="AJ286" i="15"/>
  <c r="AJ285" i="15"/>
  <c r="AJ284" i="15"/>
  <c r="AJ283" i="15"/>
  <c r="AI282" i="15"/>
  <c r="AH282" i="15"/>
  <c r="AG282" i="15"/>
  <c r="AF282" i="15"/>
  <c r="AE282" i="15"/>
  <c r="AD282" i="15"/>
  <c r="AC282" i="15"/>
  <c r="AB282" i="15"/>
  <c r="AA282" i="15"/>
  <c r="Z282" i="15"/>
  <c r="Y282" i="15"/>
  <c r="X282" i="15"/>
  <c r="W282" i="15"/>
  <c r="V282" i="15"/>
  <c r="U282" i="15"/>
  <c r="T282" i="15"/>
  <c r="S282" i="15"/>
  <c r="R282" i="15"/>
  <c r="Q282" i="15"/>
  <c r="P282" i="15"/>
  <c r="O282" i="15"/>
  <c r="N282" i="15"/>
  <c r="M282" i="15"/>
  <c r="L282" i="15"/>
  <c r="K282" i="15"/>
  <c r="J282" i="15"/>
  <c r="I282" i="15"/>
  <c r="H282" i="15"/>
  <c r="G282" i="15"/>
  <c r="F282" i="15"/>
  <c r="E282" i="15"/>
  <c r="E281" i="15"/>
  <c r="F281" i="15" s="1"/>
  <c r="G281" i="15" s="1"/>
  <c r="H281" i="15" s="1"/>
  <c r="I281" i="15" s="1"/>
  <c r="J281" i="15" s="1"/>
  <c r="K281" i="15" s="1"/>
  <c r="L281" i="15" s="1"/>
  <c r="M281" i="15" s="1"/>
  <c r="N281" i="15" s="1"/>
  <c r="O281" i="15" s="1"/>
  <c r="P281" i="15" s="1"/>
  <c r="Q281" i="15" s="1"/>
  <c r="R281" i="15" s="1"/>
  <c r="S281" i="15" s="1"/>
  <c r="T281" i="15" s="1"/>
  <c r="U281" i="15" s="1"/>
  <c r="V281" i="15" s="1"/>
  <c r="W281" i="15" s="1"/>
  <c r="X281" i="15" s="1"/>
  <c r="Y281" i="15" s="1"/>
  <c r="Z281" i="15" s="1"/>
  <c r="AA281" i="15" s="1"/>
  <c r="AB281" i="15" s="1"/>
  <c r="AC281" i="15" s="1"/>
  <c r="AD281" i="15" s="1"/>
  <c r="AE281" i="15" s="1"/>
  <c r="AF281" i="15" s="1"/>
  <c r="AG281" i="15" s="1"/>
  <c r="AH281" i="15" s="1"/>
  <c r="AJ1283" i="14"/>
  <c r="AJ1282" i="14"/>
  <c r="AJ1281" i="14"/>
  <c r="AJ1280" i="14"/>
  <c r="AJ1279" i="14"/>
  <c r="AJ1278" i="14"/>
  <c r="AJ1277" i="14"/>
  <c r="AJ1276" i="14"/>
  <c r="AJ1275" i="14"/>
  <c r="AJ1274" i="14"/>
  <c r="AJ1273" i="14"/>
  <c r="AJ1272" i="14"/>
  <c r="AJ1271" i="14"/>
  <c r="AJ1270" i="14"/>
  <c r="AJ1269" i="14"/>
  <c r="AJ1268" i="14"/>
  <c r="AJ1267" i="14"/>
  <c r="AJ1266" i="14"/>
  <c r="AJ1265" i="14"/>
  <c r="AJ1264" i="14"/>
  <c r="AJ1263" i="14"/>
  <c r="AJ1262" i="14"/>
  <c r="AJ1261" i="14"/>
  <c r="AJ1260" i="14"/>
  <c r="AJ1259" i="14"/>
  <c r="AJ1258" i="14"/>
  <c r="AJ1257" i="14"/>
  <c r="AJ1256" i="14"/>
  <c r="AJ1255" i="14"/>
  <c r="AJ1254" i="14"/>
  <c r="AJ1253" i="14"/>
  <c r="AJ1252" i="14"/>
  <c r="AJ1251" i="14"/>
  <c r="AJ1250" i="14"/>
  <c r="AJ1249" i="14"/>
  <c r="AJ1248" i="14"/>
  <c r="AJ1247" i="14"/>
  <c r="AJ1246" i="14"/>
  <c r="AJ1245" i="14"/>
  <c r="AJ1244" i="14"/>
  <c r="AJ1243" i="14"/>
  <c r="AJ1242" i="14"/>
  <c r="AJ1241" i="14"/>
  <c r="AJ1240" i="14"/>
  <c r="AJ1239" i="14"/>
  <c r="AJ1238" i="14"/>
  <c r="AJ1237" i="14"/>
  <c r="AJ1236" i="14"/>
  <c r="AJ1235" i="14"/>
  <c r="AJ1234" i="14"/>
  <c r="AJ1233" i="14"/>
  <c r="AJ1232" i="14"/>
  <c r="AJ1231" i="14"/>
  <c r="AJ1230" i="14"/>
  <c r="AJ1229" i="14"/>
  <c r="AJ1228" i="14"/>
  <c r="AJ1227" i="14"/>
  <c r="AJ1226" i="14"/>
  <c r="AJ1225" i="14"/>
  <c r="AJ1224" i="14"/>
  <c r="AJ1223" i="14"/>
  <c r="AJ1222" i="14"/>
  <c r="AJ1221" i="14"/>
  <c r="AJ1220" i="14"/>
  <c r="AJ1219" i="14"/>
  <c r="AJ1218" i="14"/>
  <c r="AJ1217" i="14"/>
  <c r="AJ1216" i="14"/>
  <c r="AJ1215" i="14"/>
  <c r="AJ1214" i="14"/>
  <c r="AJ1213" i="14"/>
  <c r="AJ1212" i="14"/>
  <c r="AJ1211" i="14"/>
  <c r="AJ1210" i="14"/>
  <c r="AJ1209" i="14"/>
  <c r="AJ1208" i="14"/>
  <c r="AJ1207" i="14"/>
  <c r="AJ1206" i="14"/>
  <c r="AJ1205" i="14"/>
  <c r="AJ1204" i="14"/>
  <c r="AJ1203" i="14"/>
  <c r="AJ1202" i="14"/>
  <c r="AJ1201" i="14"/>
  <c r="AJ1200" i="14"/>
  <c r="AJ1199" i="14"/>
  <c r="AJ1198" i="14"/>
  <c r="AJ1197" i="14"/>
  <c r="AJ1196" i="14"/>
  <c r="AJ1195" i="14"/>
  <c r="AJ1194" i="14"/>
  <c r="AJ1193" i="14"/>
  <c r="AJ1192" i="14"/>
  <c r="AJ1191" i="14"/>
  <c r="AJ1190" i="14"/>
  <c r="AJ1189" i="14"/>
  <c r="AJ1188" i="14"/>
  <c r="AJ1187" i="14"/>
  <c r="AJ1186" i="14"/>
  <c r="AJ1185" i="14"/>
  <c r="AJ1184" i="14"/>
  <c r="AJ1183" i="14"/>
  <c r="AJ1182" i="14"/>
  <c r="AJ1181" i="14"/>
  <c r="AJ1180" i="14"/>
  <c r="AJ1179" i="14"/>
  <c r="AJ1178" i="14"/>
  <c r="AJ1177" i="14"/>
  <c r="AJ1176" i="14"/>
  <c r="AJ1175" i="14"/>
  <c r="AJ1174" i="14"/>
  <c r="AJ1173" i="14"/>
  <c r="AJ1172" i="14"/>
  <c r="AJ1171" i="14"/>
  <c r="AJ1170" i="14"/>
  <c r="AJ1169" i="14"/>
  <c r="AJ1168" i="14"/>
  <c r="AJ1167" i="14"/>
  <c r="AJ1166" i="14"/>
  <c r="AJ1165" i="14"/>
  <c r="AJ1164" i="14"/>
  <c r="AJ1163" i="14"/>
  <c r="AJ1162" i="14"/>
  <c r="AJ1161" i="14"/>
  <c r="AJ1160" i="14"/>
  <c r="AJ1159" i="14"/>
  <c r="AJ1158" i="14"/>
  <c r="AJ1157" i="14"/>
  <c r="AJ1156" i="14"/>
  <c r="AJ1155" i="14"/>
  <c r="AJ1154" i="14"/>
  <c r="AJ1153" i="14"/>
  <c r="AJ1152" i="14"/>
  <c r="AJ1151" i="14"/>
  <c r="AJ1150" i="14"/>
  <c r="AJ1149" i="14"/>
  <c r="AJ1148" i="14"/>
  <c r="AJ1147" i="14"/>
  <c r="AJ1146" i="14"/>
  <c r="AI1145" i="14"/>
  <c r="AH1145" i="14"/>
  <c r="AG1145" i="14"/>
  <c r="AF1145" i="14"/>
  <c r="AE1145" i="14"/>
  <c r="AD1145" i="14"/>
  <c r="AC1145" i="14"/>
  <c r="AB1145" i="14"/>
  <c r="AA1145" i="14"/>
  <c r="Z1145" i="14"/>
  <c r="Y1145" i="14"/>
  <c r="X1145" i="14"/>
  <c r="W1145" i="14"/>
  <c r="V1145" i="14"/>
  <c r="U1145" i="14"/>
  <c r="T1145" i="14"/>
  <c r="S1145" i="14"/>
  <c r="R1145" i="14"/>
  <c r="Q1145" i="14"/>
  <c r="P1145" i="14"/>
  <c r="O1145" i="14"/>
  <c r="N1145" i="14"/>
  <c r="M1145" i="14"/>
  <c r="L1145" i="14"/>
  <c r="K1145" i="14"/>
  <c r="J1145" i="14"/>
  <c r="I1145" i="14"/>
  <c r="H1145" i="14"/>
  <c r="G1145" i="14"/>
  <c r="F1145" i="14"/>
  <c r="E1145" i="14"/>
  <c r="E1144" i="14"/>
  <c r="F1144" i="14" s="1"/>
  <c r="G1144" i="14" s="1"/>
  <c r="H1144" i="14" s="1"/>
  <c r="I1144" i="14" s="1"/>
  <c r="J1144" i="14" s="1"/>
  <c r="K1144" i="14" s="1"/>
  <c r="L1144" i="14" s="1"/>
  <c r="M1144" i="14" s="1"/>
  <c r="N1144" i="14" s="1"/>
  <c r="O1144" i="14" s="1"/>
  <c r="P1144" i="14" s="1"/>
  <c r="Q1144" i="14" s="1"/>
  <c r="R1144" i="14" s="1"/>
  <c r="S1144" i="14" s="1"/>
  <c r="T1144" i="14" s="1"/>
  <c r="U1144" i="14" s="1"/>
  <c r="V1144" i="14" s="1"/>
  <c r="W1144" i="14" s="1"/>
  <c r="X1144" i="14" s="1"/>
  <c r="Y1144" i="14" s="1"/>
  <c r="Z1144" i="14" s="1"/>
  <c r="AA1144" i="14" s="1"/>
  <c r="AB1144" i="14" s="1"/>
  <c r="AC1144" i="14" s="1"/>
  <c r="AD1144" i="14" s="1"/>
  <c r="AE1144" i="14" s="1"/>
  <c r="AF1144" i="14" s="1"/>
  <c r="AG1144" i="14" s="1"/>
  <c r="AH1144" i="14" s="1"/>
  <c r="AJ683" i="11"/>
  <c r="AJ682" i="11"/>
  <c r="AJ681" i="11"/>
  <c r="AJ680" i="11"/>
  <c r="AJ679" i="11"/>
  <c r="AJ678" i="11"/>
  <c r="AJ677" i="11"/>
  <c r="AJ676" i="11"/>
  <c r="AJ675" i="11"/>
  <c r="AJ674" i="11"/>
  <c r="AJ673" i="11"/>
  <c r="AJ672" i="11"/>
  <c r="AJ671" i="11"/>
  <c r="AJ670" i="11"/>
  <c r="AJ669" i="11"/>
  <c r="AJ668" i="11"/>
  <c r="AJ667" i="11"/>
  <c r="AJ666" i="11"/>
  <c r="AJ665" i="11"/>
  <c r="AJ664" i="11"/>
  <c r="AJ663" i="11"/>
  <c r="AJ662" i="11"/>
  <c r="AJ661" i="11"/>
  <c r="AJ660" i="11"/>
  <c r="AJ659" i="11"/>
  <c r="AJ658" i="11"/>
  <c r="AJ657" i="11"/>
  <c r="AJ656" i="11"/>
  <c r="AJ655" i="11"/>
  <c r="AJ654" i="11"/>
  <c r="AJ653" i="11"/>
  <c r="AJ652" i="11"/>
  <c r="AJ651" i="11"/>
  <c r="AJ650" i="11"/>
  <c r="AJ649" i="11"/>
  <c r="AJ648" i="11"/>
  <c r="AJ647" i="11"/>
  <c r="AJ646" i="11"/>
  <c r="AJ645" i="11"/>
  <c r="AJ644" i="11"/>
  <c r="AJ643" i="11"/>
  <c r="AJ642" i="11"/>
  <c r="AJ641" i="11"/>
  <c r="AJ640" i="11"/>
  <c r="AJ639" i="11"/>
  <c r="AJ638" i="11"/>
  <c r="AJ637" i="11"/>
  <c r="AJ636" i="11"/>
  <c r="AJ635" i="11"/>
  <c r="AJ634" i="11"/>
  <c r="AJ633" i="11"/>
  <c r="AJ632" i="11"/>
  <c r="AJ631" i="11"/>
  <c r="AJ630" i="11"/>
  <c r="AJ629" i="11"/>
  <c r="AJ628" i="11"/>
  <c r="AJ627" i="11"/>
  <c r="AJ626" i="11"/>
  <c r="AJ625" i="11"/>
  <c r="AJ624" i="11"/>
  <c r="AJ623" i="11"/>
  <c r="AJ622" i="11"/>
  <c r="AJ621" i="11"/>
  <c r="AJ620" i="11"/>
  <c r="AJ619" i="11"/>
  <c r="AJ618" i="11"/>
  <c r="AJ617" i="11"/>
  <c r="AJ616" i="11"/>
  <c r="AJ615" i="11"/>
  <c r="AJ614" i="11"/>
  <c r="AJ613" i="11"/>
  <c r="AI612" i="11"/>
  <c r="AH612" i="11"/>
  <c r="AG612" i="11"/>
  <c r="AF612" i="11"/>
  <c r="AE612" i="11"/>
  <c r="AD612" i="11"/>
  <c r="AC612" i="11"/>
  <c r="AB612" i="11"/>
  <c r="AA612" i="11"/>
  <c r="Z612" i="11"/>
  <c r="Y612" i="11"/>
  <c r="X612" i="11"/>
  <c r="W612" i="11"/>
  <c r="V612" i="11"/>
  <c r="U612" i="11"/>
  <c r="T612" i="11"/>
  <c r="S612" i="11"/>
  <c r="R612" i="11"/>
  <c r="Q612" i="11"/>
  <c r="P612" i="11"/>
  <c r="O612" i="11"/>
  <c r="N612" i="11"/>
  <c r="M612" i="11"/>
  <c r="L612" i="11"/>
  <c r="K612" i="11"/>
  <c r="J612" i="11"/>
  <c r="I612" i="11"/>
  <c r="H612" i="11"/>
  <c r="G612" i="11"/>
  <c r="F612" i="11"/>
  <c r="E612" i="11"/>
  <c r="E611" i="11"/>
  <c r="F611" i="11" s="1"/>
  <c r="G611" i="11" s="1"/>
  <c r="H611" i="11" s="1"/>
  <c r="I611" i="11" s="1"/>
  <c r="J611" i="11" s="1"/>
  <c r="K611" i="11" s="1"/>
  <c r="L611" i="11" s="1"/>
  <c r="M611" i="11" s="1"/>
  <c r="N611" i="11" s="1"/>
  <c r="O611" i="11" s="1"/>
  <c r="P611" i="11" s="1"/>
  <c r="Q611" i="11" s="1"/>
  <c r="R611" i="11" s="1"/>
  <c r="S611" i="11" s="1"/>
  <c r="T611" i="11" s="1"/>
  <c r="U611" i="11" s="1"/>
  <c r="V611" i="11" s="1"/>
  <c r="W611" i="11" s="1"/>
  <c r="X611" i="11" s="1"/>
  <c r="Y611" i="11" s="1"/>
  <c r="Z611" i="11" s="1"/>
  <c r="AA611" i="11" s="1"/>
  <c r="AB611" i="11" s="1"/>
  <c r="AC611" i="11" s="1"/>
  <c r="AD611" i="11" s="1"/>
  <c r="AE611" i="11" s="1"/>
  <c r="AF611" i="11" s="1"/>
  <c r="AG611" i="11" s="1"/>
  <c r="AH611" i="11" s="1"/>
  <c r="AJ513" i="10"/>
  <c r="AJ512" i="10"/>
  <c r="AJ511" i="10"/>
  <c r="AJ510" i="10"/>
  <c r="AJ509" i="10"/>
  <c r="AJ508" i="10"/>
  <c r="AJ507" i="10"/>
  <c r="AJ506" i="10"/>
  <c r="AJ505" i="10"/>
  <c r="AJ504" i="10"/>
  <c r="AJ503" i="10"/>
  <c r="AJ502" i="10"/>
  <c r="AJ501" i="10"/>
  <c r="AJ500" i="10"/>
  <c r="AJ499" i="10"/>
  <c r="AJ498" i="10"/>
  <c r="AJ497" i="10"/>
  <c r="AJ496" i="10"/>
  <c r="AJ495" i="10"/>
  <c r="AJ494" i="10"/>
  <c r="AJ493" i="10"/>
  <c r="AJ492" i="10"/>
  <c r="AJ491" i="10"/>
  <c r="AJ490" i="10"/>
  <c r="AJ489" i="10"/>
  <c r="AJ488" i="10"/>
  <c r="AJ487" i="10"/>
  <c r="AJ486" i="10"/>
  <c r="AJ485" i="10"/>
  <c r="AJ484" i="10"/>
  <c r="AJ483" i="10"/>
  <c r="AJ482" i="10"/>
  <c r="AJ481" i="10"/>
  <c r="AJ480" i="10"/>
  <c r="AJ479" i="10"/>
  <c r="AJ478" i="10"/>
  <c r="AJ477" i="10"/>
  <c r="AJ476" i="10"/>
  <c r="AJ475" i="10"/>
  <c r="AJ474" i="10"/>
  <c r="AJ473" i="10"/>
  <c r="AJ472" i="10"/>
  <c r="AJ471" i="10"/>
  <c r="AJ470" i="10"/>
  <c r="AJ469" i="10"/>
  <c r="AJ468" i="10"/>
  <c r="AJ467" i="10"/>
  <c r="AJ466" i="10"/>
  <c r="AJ465" i="10"/>
  <c r="AJ464" i="10"/>
  <c r="AJ463" i="10"/>
  <c r="AJ462" i="10"/>
  <c r="AJ461" i="10"/>
  <c r="AJ460" i="10"/>
  <c r="AI459" i="10"/>
  <c r="AH459" i="10"/>
  <c r="AG459" i="10"/>
  <c r="AF459" i="10"/>
  <c r="AE459" i="10"/>
  <c r="AD459" i="10"/>
  <c r="AC459" i="10"/>
  <c r="AB459" i="10"/>
  <c r="AA459" i="10"/>
  <c r="Z459" i="10"/>
  <c r="Y459" i="10"/>
  <c r="X459" i="10"/>
  <c r="W459" i="10"/>
  <c r="V459" i="10"/>
  <c r="U459" i="10"/>
  <c r="T459" i="10"/>
  <c r="S459" i="10"/>
  <c r="R459" i="10"/>
  <c r="Q459" i="10"/>
  <c r="P459" i="10"/>
  <c r="O459" i="10"/>
  <c r="N459" i="10"/>
  <c r="M459" i="10"/>
  <c r="L459" i="10"/>
  <c r="K459" i="10"/>
  <c r="J459" i="10"/>
  <c r="I459" i="10"/>
  <c r="H459" i="10"/>
  <c r="G459" i="10"/>
  <c r="F459" i="10"/>
  <c r="E459" i="10"/>
  <c r="E458" i="10"/>
  <c r="F458" i="10" s="1"/>
  <c r="G458" i="10" s="1"/>
  <c r="H458" i="10" s="1"/>
  <c r="I458" i="10" s="1"/>
  <c r="J458" i="10" s="1"/>
  <c r="K458" i="10" s="1"/>
  <c r="L458" i="10" s="1"/>
  <c r="M458" i="10" s="1"/>
  <c r="N458" i="10" s="1"/>
  <c r="O458" i="10" s="1"/>
  <c r="P458" i="10" s="1"/>
  <c r="Q458" i="10" s="1"/>
  <c r="R458" i="10" s="1"/>
  <c r="S458" i="10" s="1"/>
  <c r="T458" i="10" s="1"/>
  <c r="U458" i="10" s="1"/>
  <c r="V458" i="10" s="1"/>
  <c r="W458" i="10" s="1"/>
  <c r="X458" i="10" s="1"/>
  <c r="Y458" i="10" s="1"/>
  <c r="Z458" i="10" s="1"/>
  <c r="AA458" i="10" s="1"/>
  <c r="AB458" i="10" s="1"/>
  <c r="AC458" i="10" s="1"/>
  <c r="AD458" i="10" s="1"/>
  <c r="AE458" i="10" s="1"/>
  <c r="AF458" i="10" s="1"/>
  <c r="AG458" i="10" s="1"/>
  <c r="AH458" i="10" s="1"/>
  <c r="E1622" i="6"/>
  <c r="F1622" i="6"/>
  <c r="G1622" i="6"/>
  <c r="H1622" i="6"/>
  <c r="I1622" i="6"/>
  <c r="J1622" i="6"/>
  <c r="K1622" i="6"/>
  <c r="L1622" i="6"/>
  <c r="M1622" i="6"/>
  <c r="N1622" i="6"/>
  <c r="O1622" i="6"/>
  <c r="P1622" i="6"/>
  <c r="Q1622" i="6"/>
  <c r="R1622" i="6"/>
  <c r="S1622" i="6"/>
  <c r="T1622" i="6"/>
  <c r="U1622" i="6"/>
  <c r="V1622" i="6"/>
  <c r="W1622" i="6"/>
  <c r="X1622" i="6"/>
  <c r="Y1622" i="6"/>
  <c r="Z1622" i="6"/>
  <c r="AA1622" i="6"/>
  <c r="AB1622" i="6"/>
  <c r="X16" i="4"/>
  <c r="X17" i="4"/>
  <c r="AD526" i="13"/>
  <c r="AD525" i="13"/>
  <c r="AD524" i="13"/>
  <c r="AD523" i="13"/>
  <c r="AD522" i="13"/>
  <c r="AD521" i="13"/>
  <c r="AD520" i="13"/>
  <c r="AD519" i="13"/>
  <c r="AD518" i="13"/>
  <c r="AD517" i="13"/>
  <c r="AD516" i="13"/>
  <c r="AD515" i="13"/>
  <c r="AD514" i="13"/>
  <c r="AD513" i="13"/>
  <c r="AD512" i="13"/>
  <c r="AD511" i="13"/>
  <c r="AD510" i="13"/>
  <c r="AD509" i="13"/>
  <c r="AD508" i="13"/>
  <c r="AD507" i="13"/>
  <c r="AD506" i="13"/>
  <c r="AD505" i="13"/>
  <c r="AD504" i="13"/>
  <c r="AD503" i="13"/>
  <c r="AD502" i="13"/>
  <c r="AD501" i="13"/>
  <c r="AD500" i="13"/>
  <c r="AD499" i="13"/>
  <c r="AD498" i="13"/>
  <c r="AJ277" i="15"/>
  <c r="AJ276" i="15"/>
  <c r="AJ275" i="15"/>
  <c r="AJ274" i="15"/>
  <c r="AJ273" i="15"/>
  <c r="AJ272" i="15"/>
  <c r="AJ271" i="15"/>
  <c r="AJ270" i="15"/>
  <c r="AJ269" i="15"/>
  <c r="AJ268" i="15"/>
  <c r="AJ267" i="15"/>
  <c r="AJ266" i="15"/>
  <c r="AJ265" i="15"/>
  <c r="AJ264" i="15"/>
  <c r="AJ263" i="15"/>
  <c r="AJ262" i="15"/>
  <c r="AJ261" i="15"/>
  <c r="AJ260" i="15"/>
  <c r="AJ259" i="15"/>
  <c r="AJ258" i="15"/>
  <c r="AJ257" i="15"/>
  <c r="AJ256" i="15"/>
  <c r="AJ255" i="15"/>
  <c r="AJ254" i="15"/>
  <c r="AJ253" i="15"/>
  <c r="AJ252" i="15"/>
  <c r="AJ251" i="15"/>
  <c r="AJ250" i="15"/>
  <c r="AJ249" i="15"/>
  <c r="AJ1140" i="14"/>
  <c r="AJ1139" i="14"/>
  <c r="AJ1138" i="14"/>
  <c r="AJ1137" i="14"/>
  <c r="AJ1136" i="14"/>
  <c r="AJ1135" i="14"/>
  <c r="AJ1134" i="14"/>
  <c r="AJ1133" i="14"/>
  <c r="AJ1132" i="14"/>
  <c r="AJ1131" i="14"/>
  <c r="AJ1130" i="14"/>
  <c r="AJ1129" i="14"/>
  <c r="AJ1128" i="14"/>
  <c r="AJ1127" i="14"/>
  <c r="AJ1126" i="14"/>
  <c r="AJ1125" i="14"/>
  <c r="AJ1124" i="14"/>
  <c r="AJ1123" i="14"/>
  <c r="AJ1122" i="14"/>
  <c r="AJ1121" i="14"/>
  <c r="AJ1120" i="14"/>
  <c r="AJ1119" i="14"/>
  <c r="AJ1118" i="14"/>
  <c r="AJ1117" i="14"/>
  <c r="AJ1116" i="14"/>
  <c r="AJ1115" i="14"/>
  <c r="AJ1114" i="14"/>
  <c r="AJ1113" i="14"/>
  <c r="AJ1112" i="14"/>
  <c r="AJ1111" i="14"/>
  <c r="AJ1110" i="14"/>
  <c r="AJ1109" i="14"/>
  <c r="AJ1108" i="14"/>
  <c r="AJ1107" i="14"/>
  <c r="AJ1106" i="14"/>
  <c r="AJ1105" i="14"/>
  <c r="AJ1104" i="14"/>
  <c r="AJ1103" i="14"/>
  <c r="AJ1102" i="14"/>
  <c r="AJ1101" i="14"/>
  <c r="AJ1100" i="14"/>
  <c r="AJ1099" i="14"/>
  <c r="AJ1098" i="14"/>
  <c r="AJ1097" i="14"/>
  <c r="AJ1096" i="14"/>
  <c r="AJ1095" i="14"/>
  <c r="AJ1094" i="14"/>
  <c r="AJ1093" i="14"/>
  <c r="AJ1092" i="14"/>
  <c r="AJ1091" i="14"/>
  <c r="AJ1090" i="14"/>
  <c r="AJ1089" i="14"/>
  <c r="AJ1088" i="14"/>
  <c r="AJ1087" i="14"/>
  <c r="AJ1086" i="14"/>
  <c r="AJ1085" i="14"/>
  <c r="AJ1084" i="14"/>
  <c r="AJ1083" i="14"/>
  <c r="AJ1082" i="14"/>
  <c r="AJ1081" i="14"/>
  <c r="AJ1080" i="14"/>
  <c r="AJ1079" i="14"/>
  <c r="AJ1078" i="14"/>
  <c r="AJ1077" i="14"/>
  <c r="AJ1076" i="14"/>
  <c r="AJ1075" i="14"/>
  <c r="AJ1074" i="14"/>
  <c r="AJ1073" i="14"/>
  <c r="AJ1072" i="14"/>
  <c r="AJ1071" i="14"/>
  <c r="AJ1070" i="14"/>
  <c r="AJ1069" i="14"/>
  <c r="AJ1068" i="14"/>
  <c r="AJ1067" i="14"/>
  <c r="AJ1066" i="14"/>
  <c r="AJ1065" i="14"/>
  <c r="AJ1064" i="14"/>
  <c r="AJ1063" i="14"/>
  <c r="AJ1062" i="14"/>
  <c r="AJ1061" i="14"/>
  <c r="AJ1060" i="14"/>
  <c r="AJ1059" i="14"/>
  <c r="AJ1058" i="14"/>
  <c r="AJ1057" i="14"/>
  <c r="AJ1056" i="14"/>
  <c r="AJ1055" i="14"/>
  <c r="AJ1054" i="14"/>
  <c r="AJ1053" i="14"/>
  <c r="AJ1052" i="14"/>
  <c r="AJ1051" i="14"/>
  <c r="AJ1050" i="14"/>
  <c r="AJ1049" i="14"/>
  <c r="AJ1048" i="14"/>
  <c r="AJ1047" i="14"/>
  <c r="AJ1046" i="14"/>
  <c r="AJ1045" i="14"/>
  <c r="AJ1044" i="14"/>
  <c r="AJ1043" i="14"/>
  <c r="AJ1042" i="14"/>
  <c r="AJ1041" i="14"/>
  <c r="AJ1040" i="14"/>
  <c r="AJ1039" i="14"/>
  <c r="AJ1038" i="14"/>
  <c r="AJ1037" i="14"/>
  <c r="AJ1036" i="14"/>
  <c r="AJ1035" i="14"/>
  <c r="AJ1034" i="14"/>
  <c r="AJ1033" i="14"/>
  <c r="AJ1032" i="14"/>
  <c r="AJ1031" i="14"/>
  <c r="AJ1030" i="14"/>
  <c r="AJ1029" i="14"/>
  <c r="AJ1028" i="14"/>
  <c r="AJ1027" i="14"/>
  <c r="AJ1026" i="14"/>
  <c r="AJ1025" i="14"/>
  <c r="AJ1024" i="14"/>
  <c r="AJ1023" i="14"/>
  <c r="AJ1022" i="14"/>
  <c r="AJ1021" i="14"/>
  <c r="AJ1020" i="14"/>
  <c r="AJ1019" i="14"/>
  <c r="AJ1018" i="14"/>
  <c r="AJ1017" i="14"/>
  <c r="AJ1016" i="14"/>
  <c r="AJ1015" i="14"/>
  <c r="AJ1014" i="14"/>
  <c r="AJ1013" i="14"/>
  <c r="AJ1012" i="14"/>
  <c r="AJ1011" i="14"/>
  <c r="AJ1010" i="14"/>
  <c r="AJ1009" i="14"/>
  <c r="AJ1008" i="14"/>
  <c r="AJ1007" i="14"/>
  <c r="AJ1006" i="14"/>
  <c r="AJ1005" i="14"/>
  <c r="AJ1004" i="14"/>
  <c r="AJ1003" i="14"/>
  <c r="AI248" i="15"/>
  <c r="AH248" i="15"/>
  <c r="AG248" i="15"/>
  <c r="AF248" i="15"/>
  <c r="AE248" i="15"/>
  <c r="AD248" i="15"/>
  <c r="AC248" i="15"/>
  <c r="AB248" i="15"/>
  <c r="AA248" i="15"/>
  <c r="Z248" i="15"/>
  <c r="Y248" i="15"/>
  <c r="X248" i="15"/>
  <c r="W248" i="15"/>
  <c r="V248" i="15"/>
  <c r="U248" i="15"/>
  <c r="T248" i="15"/>
  <c r="S248" i="15"/>
  <c r="R248" i="15"/>
  <c r="Q248" i="15"/>
  <c r="P248" i="15"/>
  <c r="O248" i="15"/>
  <c r="N248" i="15"/>
  <c r="M248" i="15"/>
  <c r="L248" i="15"/>
  <c r="K248" i="15"/>
  <c r="J248" i="15"/>
  <c r="I248" i="15"/>
  <c r="H248" i="15"/>
  <c r="G248" i="15"/>
  <c r="F248" i="15"/>
  <c r="E248" i="15"/>
  <c r="E247" i="15"/>
  <c r="F247" i="15" s="1"/>
  <c r="G247" i="15" s="1"/>
  <c r="H247" i="15" s="1"/>
  <c r="I247" i="15" s="1"/>
  <c r="J247" i="15" s="1"/>
  <c r="K247" i="15" s="1"/>
  <c r="L247" i="15" s="1"/>
  <c r="M247" i="15" s="1"/>
  <c r="N247" i="15" s="1"/>
  <c r="O247" i="15" s="1"/>
  <c r="P247" i="15" s="1"/>
  <c r="Q247" i="15" s="1"/>
  <c r="R247" i="15" s="1"/>
  <c r="S247" i="15" s="1"/>
  <c r="T247" i="15" s="1"/>
  <c r="U247" i="15" s="1"/>
  <c r="V247" i="15" s="1"/>
  <c r="W247" i="15" s="1"/>
  <c r="X247" i="15" s="1"/>
  <c r="Y247" i="15" s="1"/>
  <c r="Z247" i="15" s="1"/>
  <c r="AA247" i="15" s="1"/>
  <c r="AB247" i="15" s="1"/>
  <c r="AC247" i="15" s="1"/>
  <c r="AD247" i="15" s="1"/>
  <c r="AE247" i="15" s="1"/>
  <c r="AF247" i="15" s="1"/>
  <c r="AG247" i="15" s="1"/>
  <c r="AH247" i="15" s="1"/>
  <c r="AI247" i="15" s="1"/>
  <c r="AI1002" i="14"/>
  <c r="AH1002" i="14"/>
  <c r="AG1002" i="14"/>
  <c r="AF1002" i="14"/>
  <c r="AE1002" i="14"/>
  <c r="AD1002" i="14"/>
  <c r="AC1002" i="14"/>
  <c r="AB1002" i="14"/>
  <c r="AA1002" i="14"/>
  <c r="Z1002" i="14"/>
  <c r="Y1002" i="14"/>
  <c r="X1002" i="14"/>
  <c r="W1002" i="14"/>
  <c r="V1002" i="14"/>
  <c r="U1002" i="14"/>
  <c r="T1002" i="14"/>
  <c r="S1002" i="14"/>
  <c r="R1002" i="14"/>
  <c r="Q1002" i="14"/>
  <c r="P1002" i="14"/>
  <c r="O1002" i="14"/>
  <c r="N1002" i="14"/>
  <c r="M1002" i="14"/>
  <c r="L1002" i="14"/>
  <c r="K1002" i="14"/>
  <c r="J1002" i="14"/>
  <c r="I1002" i="14"/>
  <c r="H1002" i="14"/>
  <c r="G1002" i="14"/>
  <c r="F1002" i="14"/>
  <c r="E1002" i="14"/>
  <c r="E1001" i="14"/>
  <c r="F1001" i="14" s="1"/>
  <c r="G1001" i="14" s="1"/>
  <c r="H1001" i="14" s="1"/>
  <c r="I1001" i="14" s="1"/>
  <c r="J1001" i="14" s="1"/>
  <c r="K1001" i="14" s="1"/>
  <c r="L1001" i="14" s="1"/>
  <c r="M1001" i="14" s="1"/>
  <c r="N1001" i="14" s="1"/>
  <c r="O1001" i="14" s="1"/>
  <c r="P1001" i="14" s="1"/>
  <c r="Q1001" i="14" s="1"/>
  <c r="R1001" i="14" s="1"/>
  <c r="S1001" i="14" s="1"/>
  <c r="T1001" i="14" s="1"/>
  <c r="U1001" i="14" s="1"/>
  <c r="V1001" i="14" s="1"/>
  <c r="W1001" i="14" s="1"/>
  <c r="X1001" i="14" s="1"/>
  <c r="Y1001" i="14" s="1"/>
  <c r="Z1001" i="14" s="1"/>
  <c r="AA1001" i="14" s="1"/>
  <c r="AB1001" i="14" s="1"/>
  <c r="AC1001" i="14" s="1"/>
  <c r="AD1001" i="14" s="1"/>
  <c r="AE1001" i="14" s="1"/>
  <c r="AF1001" i="14" s="1"/>
  <c r="AG1001" i="14" s="1"/>
  <c r="AH1001" i="14" s="1"/>
  <c r="AI1001" i="14" s="1"/>
  <c r="E107" i="13"/>
  <c r="F107" i="13"/>
  <c r="G107" i="13"/>
  <c r="H107" i="13"/>
  <c r="I107" i="13"/>
  <c r="J107" i="13"/>
  <c r="K107" i="13"/>
  <c r="L107" i="13"/>
  <c r="M107" i="13"/>
  <c r="N107" i="13"/>
  <c r="O107" i="13"/>
  <c r="P107" i="13"/>
  <c r="Q107" i="13"/>
  <c r="R107" i="13"/>
  <c r="S107" i="13"/>
  <c r="T107" i="13"/>
  <c r="U107" i="13"/>
  <c r="V107" i="13"/>
  <c r="W107" i="13"/>
  <c r="X107" i="13"/>
  <c r="Y107" i="13"/>
  <c r="Z107" i="13"/>
  <c r="AA107" i="13"/>
  <c r="AB107" i="13"/>
  <c r="E142" i="13"/>
  <c r="F142" i="13"/>
  <c r="G142" i="13"/>
  <c r="H142" i="13"/>
  <c r="I142" i="13"/>
  <c r="J142" i="13"/>
  <c r="K142" i="13"/>
  <c r="L142" i="13"/>
  <c r="M142" i="13"/>
  <c r="N142" i="13"/>
  <c r="O142" i="13"/>
  <c r="P142" i="13"/>
  <c r="Q142" i="13"/>
  <c r="R142" i="13"/>
  <c r="S142" i="13"/>
  <c r="T142" i="13"/>
  <c r="U142" i="13"/>
  <c r="V142" i="13"/>
  <c r="W142" i="13"/>
  <c r="X142" i="13"/>
  <c r="Y142" i="13"/>
  <c r="Z142" i="13"/>
  <c r="AA142" i="13"/>
  <c r="AB142" i="13"/>
  <c r="E177" i="13"/>
  <c r="F177" i="13"/>
  <c r="G177" i="13"/>
  <c r="H177" i="13"/>
  <c r="I177" i="13"/>
  <c r="J177" i="13"/>
  <c r="K177" i="13"/>
  <c r="L177" i="13"/>
  <c r="M177" i="13"/>
  <c r="N177" i="13"/>
  <c r="O177" i="13"/>
  <c r="P177" i="13"/>
  <c r="Q177" i="13"/>
  <c r="R177" i="13"/>
  <c r="S177" i="13"/>
  <c r="T177" i="13"/>
  <c r="U177" i="13"/>
  <c r="V177" i="13"/>
  <c r="W177" i="13"/>
  <c r="X177" i="13"/>
  <c r="Y177" i="13"/>
  <c r="Z177" i="13"/>
  <c r="AA177" i="13"/>
  <c r="AB177" i="13"/>
  <c r="E212" i="13"/>
  <c r="F212" i="13"/>
  <c r="G212" i="13"/>
  <c r="H212" i="13"/>
  <c r="I212" i="13"/>
  <c r="J212" i="13"/>
  <c r="K212" i="13"/>
  <c r="L212" i="13"/>
  <c r="M212" i="13"/>
  <c r="N212" i="13"/>
  <c r="O212" i="13"/>
  <c r="P212" i="13"/>
  <c r="Q212" i="13"/>
  <c r="R212" i="13"/>
  <c r="S212" i="13"/>
  <c r="T212" i="13"/>
  <c r="U212" i="13"/>
  <c r="V212" i="13"/>
  <c r="W212" i="13"/>
  <c r="X212" i="13"/>
  <c r="Y212" i="13"/>
  <c r="Z212" i="13"/>
  <c r="AA212" i="13"/>
  <c r="AB212" i="13"/>
  <c r="AJ402" i="10"/>
  <c r="AJ403" i="10"/>
  <c r="AJ404" i="10"/>
  <c r="AJ405" i="10"/>
  <c r="AJ406" i="10"/>
  <c r="AJ407" i="10"/>
  <c r="AJ408" i="10"/>
  <c r="AJ409" i="10"/>
  <c r="AJ410" i="10"/>
  <c r="AJ411" i="10"/>
  <c r="AJ412" i="10"/>
  <c r="AJ413" i="10"/>
  <c r="AJ414" i="10"/>
  <c r="AJ415" i="10"/>
  <c r="AJ416" i="10"/>
  <c r="AJ417" i="10"/>
  <c r="AJ418" i="10"/>
  <c r="AJ419" i="10"/>
  <c r="AJ420" i="10"/>
  <c r="AJ421" i="10"/>
  <c r="AJ422" i="10"/>
  <c r="AJ423" i="10"/>
  <c r="AJ424" i="10"/>
  <c r="AJ425" i="10"/>
  <c r="AJ426" i="10"/>
  <c r="AJ427" i="10"/>
  <c r="AJ428" i="10"/>
  <c r="AJ429" i="10"/>
  <c r="AJ430" i="10"/>
  <c r="AJ431" i="10"/>
  <c r="AJ432" i="10"/>
  <c r="AJ433" i="10"/>
  <c r="AJ434" i="10"/>
  <c r="AJ435" i="10"/>
  <c r="AJ436" i="10"/>
  <c r="AJ437" i="10"/>
  <c r="AJ438" i="10"/>
  <c r="AJ439" i="10"/>
  <c r="AJ440" i="10"/>
  <c r="AJ441" i="10"/>
  <c r="AJ442" i="10"/>
  <c r="AJ443" i="10"/>
  <c r="AJ444" i="10"/>
  <c r="AJ445" i="10"/>
  <c r="AJ446" i="10"/>
  <c r="AJ447" i="10"/>
  <c r="AJ448" i="10"/>
  <c r="AJ449" i="10"/>
  <c r="AJ450" i="10"/>
  <c r="AJ451" i="10"/>
  <c r="AJ452" i="10"/>
  <c r="AJ453" i="10"/>
  <c r="AJ454" i="10"/>
  <c r="X15" i="4"/>
  <c r="AJ536" i="11"/>
  <c r="AD1702" i="8"/>
  <c r="AD1703" i="8"/>
  <c r="AD1704" i="8"/>
  <c r="AD1705" i="8"/>
  <c r="AD1706" i="8"/>
  <c r="AD1707" i="8"/>
  <c r="AD1708" i="8"/>
  <c r="AD1709" i="8"/>
  <c r="AD1710" i="8"/>
  <c r="AD1711" i="8"/>
  <c r="AD1712" i="8"/>
  <c r="AD1713" i="8"/>
  <c r="AD1714" i="8"/>
  <c r="AD1715" i="8"/>
  <c r="AD1716" i="8"/>
  <c r="AD1717" i="8"/>
  <c r="AD1718" i="8"/>
  <c r="AD1719" i="8"/>
  <c r="AD1720" i="8"/>
  <c r="AD1721" i="8"/>
  <c r="AD1722" i="8"/>
  <c r="AD1723" i="8"/>
  <c r="AD1724" i="8"/>
  <c r="AD1725" i="8"/>
  <c r="AD1726" i="8"/>
  <c r="AD1727" i="8"/>
  <c r="AD1728" i="8"/>
  <c r="AD1729" i="8"/>
  <c r="AD1730" i="8"/>
  <c r="AD1731" i="8"/>
  <c r="AD1732" i="8"/>
  <c r="AD1733" i="8"/>
  <c r="AD1734" i="8"/>
  <c r="AD1735" i="8"/>
  <c r="AD1736" i="8"/>
  <c r="AD1737" i="8"/>
  <c r="AD1738" i="8"/>
  <c r="AD1739" i="8"/>
  <c r="AD1740" i="8"/>
  <c r="AD1741" i="8"/>
  <c r="AD1742" i="8"/>
  <c r="AD1743" i="8"/>
  <c r="AD1744" i="8"/>
  <c r="AD1745" i="8"/>
  <c r="AD1746" i="8"/>
  <c r="AD1747" i="8"/>
  <c r="AD1748" i="8"/>
  <c r="AD1749" i="8"/>
  <c r="AD1750" i="8"/>
  <c r="AD1751" i="8"/>
  <c r="AD1752" i="8"/>
  <c r="AD1753" i="8"/>
  <c r="AD1754" i="8"/>
  <c r="AD1755" i="8"/>
  <c r="AD1756" i="8"/>
  <c r="AD1757" i="8"/>
  <c r="AD1758" i="8"/>
  <c r="AD1759" i="8"/>
  <c r="AD1760" i="8"/>
  <c r="AD1761" i="8"/>
  <c r="AD1762" i="8"/>
  <c r="AD1763" i="8"/>
  <c r="AD1764" i="8"/>
  <c r="AD1765" i="8"/>
  <c r="AD1766" i="8"/>
  <c r="AD1767" i="8"/>
  <c r="AD1768" i="8"/>
  <c r="AD1769" i="8"/>
  <c r="AD1770" i="8"/>
  <c r="AD1771" i="8"/>
  <c r="AD1772" i="8"/>
  <c r="AJ537" i="11"/>
  <c r="AJ538" i="11"/>
  <c r="AJ539" i="11"/>
  <c r="AJ540" i="11"/>
  <c r="AJ541" i="11"/>
  <c r="AJ542" i="11"/>
  <c r="AJ543" i="11"/>
  <c r="AJ544" i="11"/>
  <c r="AJ545" i="11"/>
  <c r="AJ546" i="11"/>
  <c r="AJ547" i="11"/>
  <c r="AJ548" i="11"/>
  <c r="AJ549" i="11"/>
  <c r="AJ550" i="11"/>
  <c r="AJ551" i="11"/>
  <c r="AJ552" i="11"/>
  <c r="AJ553" i="11"/>
  <c r="AJ554" i="11"/>
  <c r="AJ555" i="11"/>
  <c r="AJ556" i="11"/>
  <c r="AJ557" i="11"/>
  <c r="AJ558" i="11"/>
  <c r="AJ559" i="11"/>
  <c r="AJ560" i="11"/>
  <c r="AJ561" i="11"/>
  <c r="AJ562" i="11"/>
  <c r="AJ563" i="11"/>
  <c r="AJ564" i="11"/>
  <c r="AJ565" i="11"/>
  <c r="AJ566" i="11"/>
  <c r="AJ567" i="11"/>
  <c r="AJ568" i="11"/>
  <c r="AJ569" i="11"/>
  <c r="AJ570" i="11"/>
  <c r="AJ571" i="11"/>
  <c r="AJ572" i="11"/>
  <c r="AJ573" i="11"/>
  <c r="AJ574" i="11"/>
  <c r="AJ575" i="11"/>
  <c r="AJ576" i="11"/>
  <c r="AJ577" i="11"/>
  <c r="AJ578" i="11"/>
  <c r="AJ579" i="11"/>
  <c r="AJ580" i="11"/>
  <c r="AJ581" i="11"/>
  <c r="AJ582" i="11"/>
  <c r="AJ583" i="11"/>
  <c r="AJ584" i="11"/>
  <c r="AJ585" i="11"/>
  <c r="AJ586" i="11"/>
  <c r="AJ587" i="11"/>
  <c r="AJ588" i="11"/>
  <c r="AJ589" i="11"/>
  <c r="AJ590" i="11"/>
  <c r="AJ591" i="11"/>
  <c r="AJ592" i="11"/>
  <c r="AJ593" i="11"/>
  <c r="AJ594" i="11"/>
  <c r="AJ595" i="11"/>
  <c r="AJ596" i="11"/>
  <c r="AJ597" i="11"/>
  <c r="AJ598" i="11"/>
  <c r="AJ599" i="11"/>
  <c r="AJ600" i="11"/>
  <c r="AJ601" i="11"/>
  <c r="AJ602" i="11"/>
  <c r="AJ603" i="11"/>
  <c r="AJ604" i="11"/>
  <c r="AJ605" i="11"/>
  <c r="AJ606" i="11"/>
  <c r="AJ607" i="11"/>
  <c r="AI536" i="11"/>
  <c r="AH536" i="11"/>
  <c r="AG536" i="11"/>
  <c r="AF536" i="11"/>
  <c r="AE536" i="11"/>
  <c r="AD536" i="11"/>
  <c r="AC536" i="11"/>
  <c r="AB536" i="11"/>
  <c r="AA536" i="11"/>
  <c r="Z536" i="11"/>
  <c r="Y536" i="11"/>
  <c r="X536" i="11"/>
  <c r="W536" i="11"/>
  <c r="V536" i="11"/>
  <c r="U536" i="11"/>
  <c r="T536" i="11"/>
  <c r="S536" i="11"/>
  <c r="R536" i="11"/>
  <c r="Q536" i="11"/>
  <c r="P536" i="11"/>
  <c r="O536" i="11"/>
  <c r="N536" i="11"/>
  <c r="M536" i="11"/>
  <c r="L536" i="11"/>
  <c r="K536" i="11"/>
  <c r="J536" i="11"/>
  <c r="I536" i="11"/>
  <c r="H536" i="11"/>
  <c r="G536" i="11"/>
  <c r="F536" i="11"/>
  <c r="E536" i="11"/>
  <c r="F535" i="11"/>
  <c r="G535" i="11" s="1"/>
  <c r="H535" i="11" s="1"/>
  <c r="I535" i="11" s="1"/>
  <c r="J535" i="11" s="1"/>
  <c r="K535" i="11" s="1"/>
  <c r="L535" i="11" s="1"/>
  <c r="M535" i="11" s="1"/>
  <c r="N535" i="11" s="1"/>
  <c r="O535" i="11" s="1"/>
  <c r="P535" i="11" s="1"/>
  <c r="Q535" i="11" s="1"/>
  <c r="R535" i="11" s="1"/>
  <c r="S535" i="11" s="1"/>
  <c r="T535" i="11" s="1"/>
  <c r="U535" i="11" s="1"/>
  <c r="V535" i="11" s="1"/>
  <c r="W535" i="11" s="1"/>
  <c r="X535" i="11" s="1"/>
  <c r="Y535" i="11" s="1"/>
  <c r="Z535" i="11" s="1"/>
  <c r="AA535" i="11" s="1"/>
  <c r="AB535" i="11" s="1"/>
  <c r="AC535" i="11" s="1"/>
  <c r="AD535" i="11" s="1"/>
  <c r="AE535" i="11" s="1"/>
  <c r="AF535" i="11" s="1"/>
  <c r="AG535" i="11" s="1"/>
  <c r="AH535" i="11" s="1"/>
  <c r="AI535" i="11" s="1"/>
  <c r="E535" i="11"/>
  <c r="AJ401" i="10"/>
  <c r="AI400" i="10"/>
  <c r="AH400" i="10"/>
  <c r="AG400" i="10"/>
  <c r="AF400" i="10"/>
  <c r="AE400" i="10"/>
  <c r="AD400" i="10"/>
  <c r="AC400" i="10"/>
  <c r="AB400" i="10"/>
  <c r="AA400" i="10"/>
  <c r="Z400" i="10"/>
  <c r="Y400" i="10"/>
  <c r="X400" i="10"/>
  <c r="W400" i="10"/>
  <c r="V400" i="10"/>
  <c r="U400" i="10"/>
  <c r="T400" i="10"/>
  <c r="S400" i="10"/>
  <c r="R400" i="10"/>
  <c r="Q400" i="10"/>
  <c r="P400" i="10"/>
  <c r="O400" i="10"/>
  <c r="N400" i="10"/>
  <c r="M400" i="10"/>
  <c r="L400" i="10"/>
  <c r="K400" i="10"/>
  <c r="J400" i="10"/>
  <c r="I400" i="10"/>
  <c r="H400" i="10"/>
  <c r="G400" i="10"/>
  <c r="F400" i="10"/>
  <c r="E400" i="10"/>
  <c r="E399" i="10"/>
  <c r="F399" i="10" s="1"/>
  <c r="G399" i="10" s="1"/>
  <c r="H399" i="10" s="1"/>
  <c r="I399" i="10" s="1"/>
  <c r="J399" i="10" s="1"/>
  <c r="K399" i="10" s="1"/>
  <c r="L399" i="10" s="1"/>
  <c r="M399" i="10" s="1"/>
  <c r="N399" i="10" s="1"/>
  <c r="O399" i="10" s="1"/>
  <c r="P399" i="10" s="1"/>
  <c r="Q399" i="10" s="1"/>
  <c r="R399" i="10" s="1"/>
  <c r="S399" i="10" s="1"/>
  <c r="T399" i="10" s="1"/>
  <c r="U399" i="10" s="1"/>
  <c r="V399" i="10" s="1"/>
  <c r="W399" i="10" s="1"/>
  <c r="X399" i="10" s="1"/>
  <c r="Y399" i="10" s="1"/>
  <c r="Z399" i="10" s="1"/>
  <c r="AA399" i="10" s="1"/>
  <c r="AB399" i="10" s="1"/>
  <c r="AC399" i="10" s="1"/>
  <c r="AD399" i="10" s="1"/>
  <c r="AE399" i="10" s="1"/>
  <c r="AF399" i="10" s="1"/>
  <c r="AG399" i="10" s="1"/>
  <c r="AH399" i="10" s="1"/>
  <c r="AI399" i="10" s="1"/>
  <c r="AD1857" i="6"/>
  <c r="AI81" i="4" s="1"/>
  <c r="AD1856" i="6"/>
  <c r="AI80" i="4" s="1"/>
  <c r="AD1855" i="6"/>
  <c r="AI79" i="4" s="1"/>
  <c r="AD1798" i="6"/>
  <c r="AH81" i="4" s="1"/>
  <c r="AD1797" i="6"/>
  <c r="AH80" i="4" s="1"/>
  <c r="AD1796" i="6"/>
  <c r="AH79" i="4" s="1"/>
  <c r="AD1739" i="6"/>
  <c r="AG81" i="4" s="1"/>
  <c r="AD1738" i="6"/>
  <c r="AG80" i="4" s="1"/>
  <c r="AD1737" i="6"/>
  <c r="AG79" i="4" s="1"/>
  <c r="AD1680" i="6"/>
  <c r="AF81" i="4" s="1"/>
  <c r="AD1679" i="6"/>
  <c r="AF80" i="4" s="1"/>
  <c r="AD1678" i="6"/>
  <c r="AF79" i="4" s="1"/>
  <c r="AD1621" i="6"/>
  <c r="AE81" i="4" s="1"/>
  <c r="AD1620" i="6"/>
  <c r="AE80" i="4" s="1"/>
  <c r="AD1619" i="6"/>
  <c r="AE79" i="4" s="1"/>
  <c r="AD1561" i="6"/>
  <c r="AD81" i="4" s="1"/>
  <c r="AD1560" i="6"/>
  <c r="AD80" i="4" s="1"/>
  <c r="AD1559" i="6"/>
  <c r="AD79" i="4" s="1"/>
  <c r="AD1501" i="6"/>
  <c r="AC81" i="4" s="1"/>
  <c r="AD1500" i="6"/>
  <c r="AC80" i="4" s="1"/>
  <c r="AD1499" i="6"/>
  <c r="AC79" i="4" s="1"/>
  <c r="AD1441" i="6"/>
  <c r="AB81" i="4" s="1"/>
  <c r="AD1440" i="6"/>
  <c r="AB80" i="4" s="1"/>
  <c r="AD1439" i="6"/>
  <c r="AB79" i="4" s="1"/>
  <c r="AD1381" i="6"/>
  <c r="AA81" i="4" s="1"/>
  <c r="AD1380" i="6"/>
  <c r="AA80" i="4" s="1"/>
  <c r="AD1379" i="6"/>
  <c r="AA79" i="4" s="1"/>
  <c r="AD1321" i="6"/>
  <c r="Z81" i="4" s="1"/>
  <c r="AD1320" i="6"/>
  <c r="Z80" i="4" s="1"/>
  <c r="AD1319" i="6"/>
  <c r="Z79" i="4" s="1"/>
  <c r="AD1261" i="6"/>
  <c r="Y81" i="4" s="1"/>
  <c r="AD1260" i="6"/>
  <c r="Y80" i="4" s="1"/>
  <c r="AD1259" i="6"/>
  <c r="Y79" i="4" s="1"/>
  <c r="AD1201" i="6"/>
  <c r="X81" i="4" s="1"/>
  <c r="AD1200" i="6"/>
  <c r="X80" i="4" s="1"/>
  <c r="AD1199" i="6"/>
  <c r="X79" i="4" s="1"/>
  <c r="AD1141" i="6"/>
  <c r="W81" i="4" s="1"/>
  <c r="AD1140" i="6"/>
  <c r="W80" i="4" s="1"/>
  <c r="AD1139" i="6"/>
  <c r="W79" i="4" s="1"/>
  <c r="AD1081" i="6"/>
  <c r="V81" i="4" s="1"/>
  <c r="AD1080" i="6"/>
  <c r="V80" i="4" s="1"/>
  <c r="AD1079" i="6"/>
  <c r="V79" i="4" s="1"/>
  <c r="AD1021" i="6"/>
  <c r="U81" i="4" s="1"/>
  <c r="AD1020" i="6"/>
  <c r="U80" i="4" s="1"/>
  <c r="AD1019" i="6"/>
  <c r="U79" i="4" s="1"/>
  <c r="AD961" i="6"/>
  <c r="T81" i="4" s="1"/>
  <c r="AD960" i="6"/>
  <c r="T80" i="4" s="1"/>
  <c r="AD959" i="6"/>
  <c r="T79" i="4" s="1"/>
  <c r="AD901" i="6"/>
  <c r="S81" i="4" s="1"/>
  <c r="AD900" i="6"/>
  <c r="S80" i="4" s="1"/>
  <c r="AD899" i="6"/>
  <c r="S79" i="4" s="1"/>
  <c r="AD841" i="6"/>
  <c r="R81" i="4" s="1"/>
  <c r="AD840" i="6"/>
  <c r="R80" i="4" s="1"/>
  <c r="AD839" i="6"/>
  <c r="R79" i="4" s="1"/>
  <c r="AD781" i="6"/>
  <c r="Q81" i="4" s="1"/>
  <c r="AD780" i="6"/>
  <c r="Q80" i="4" s="1"/>
  <c r="AD779" i="6"/>
  <c r="Q79" i="4" s="1"/>
  <c r="AD721" i="6"/>
  <c r="P81" i="4" s="1"/>
  <c r="AD720" i="6"/>
  <c r="P80" i="4" s="1"/>
  <c r="AD719" i="6"/>
  <c r="P79" i="4" s="1"/>
  <c r="AD661" i="6"/>
  <c r="O81" i="4" s="1"/>
  <c r="AD660" i="6"/>
  <c r="O80" i="4" s="1"/>
  <c r="AD659" i="6"/>
  <c r="O79" i="4" s="1"/>
  <c r="AD601" i="6"/>
  <c r="N81" i="4" s="1"/>
  <c r="AD600" i="6"/>
  <c r="N80" i="4" s="1"/>
  <c r="AD599" i="6"/>
  <c r="N79" i="4" s="1"/>
  <c r="AD541" i="6"/>
  <c r="M81" i="4" s="1"/>
  <c r="AD540" i="6"/>
  <c r="M80" i="4" s="1"/>
  <c r="AD539" i="6"/>
  <c r="M79" i="4" s="1"/>
  <c r="AD481" i="6"/>
  <c r="L81" i="4" s="1"/>
  <c r="AD480" i="6"/>
  <c r="L80" i="4" s="1"/>
  <c r="AD479" i="6"/>
  <c r="L79" i="4" s="1"/>
  <c r="AD421" i="6"/>
  <c r="K81" i="4" s="1"/>
  <c r="AD420" i="6"/>
  <c r="K80" i="4" s="1"/>
  <c r="AD419" i="6"/>
  <c r="K79" i="4" s="1"/>
  <c r="AD361" i="6"/>
  <c r="J81" i="4" s="1"/>
  <c r="AD360" i="6"/>
  <c r="J80" i="4" s="1"/>
  <c r="AD359" i="6"/>
  <c r="J79" i="4" s="1"/>
  <c r="AD301" i="6"/>
  <c r="I81" i="4" s="1"/>
  <c r="AD300" i="6"/>
  <c r="I80" i="4" s="1"/>
  <c r="AD299" i="6"/>
  <c r="I79" i="4" s="1"/>
  <c r="AD241" i="6"/>
  <c r="H81" i="4" s="1"/>
  <c r="AD240" i="6"/>
  <c r="H80" i="4" s="1"/>
  <c r="AD239" i="6"/>
  <c r="H79" i="4" s="1"/>
  <c r="AD181" i="6"/>
  <c r="G81" i="4" s="1"/>
  <c r="AD180" i="6"/>
  <c r="G80" i="4" s="1"/>
  <c r="AD179" i="6"/>
  <c r="G79" i="4" s="1"/>
  <c r="AD121" i="6"/>
  <c r="F81" i="4" s="1"/>
  <c r="AD120" i="6"/>
  <c r="F80" i="4" s="1"/>
  <c r="AD119" i="6"/>
  <c r="F79" i="4" s="1"/>
  <c r="AD59" i="6"/>
  <c r="E79" i="4" s="1"/>
  <c r="AD60" i="6"/>
  <c r="E80" i="4" s="1"/>
  <c r="AD61" i="6"/>
  <c r="E81" i="4" s="1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E1681" i="6"/>
  <c r="F1681" i="6"/>
  <c r="G1681" i="6"/>
  <c r="H1681" i="6"/>
  <c r="I1681" i="6"/>
  <c r="J1681" i="6"/>
  <c r="K1681" i="6"/>
  <c r="L1681" i="6"/>
  <c r="M1681" i="6"/>
  <c r="N1681" i="6"/>
  <c r="O1681" i="6"/>
  <c r="P1681" i="6"/>
  <c r="Q1681" i="6"/>
  <c r="R1681" i="6"/>
  <c r="S1681" i="6"/>
  <c r="T1681" i="6"/>
  <c r="U1681" i="6"/>
  <c r="V1681" i="6"/>
  <c r="W1681" i="6"/>
  <c r="X1681" i="6"/>
  <c r="Y1681" i="6"/>
  <c r="Z1681" i="6"/>
  <c r="AA1681" i="6"/>
  <c r="AB1681" i="6"/>
  <c r="U17" i="4"/>
  <c r="AI213" i="15"/>
  <c r="AJ243" i="15"/>
  <c r="AJ242" i="15"/>
  <c r="AJ241" i="15"/>
  <c r="AJ240" i="15"/>
  <c r="AJ239" i="15"/>
  <c r="AJ238" i="15"/>
  <c r="AJ237" i="15"/>
  <c r="AJ236" i="15"/>
  <c r="AJ235" i="15"/>
  <c r="AJ234" i="15"/>
  <c r="AJ233" i="15"/>
  <c r="AJ232" i="15"/>
  <c r="AJ231" i="15"/>
  <c r="AJ230" i="15"/>
  <c r="AJ229" i="15"/>
  <c r="AJ228" i="15"/>
  <c r="AJ227" i="15"/>
  <c r="AJ226" i="15"/>
  <c r="AJ225" i="15"/>
  <c r="AJ224" i="15"/>
  <c r="AJ223" i="15"/>
  <c r="AJ222" i="15"/>
  <c r="AJ221" i="15"/>
  <c r="AJ220" i="15"/>
  <c r="AJ219" i="15"/>
  <c r="AJ218" i="15"/>
  <c r="AJ217" i="15"/>
  <c r="AJ216" i="15"/>
  <c r="AJ215" i="15"/>
  <c r="AI214" i="15"/>
  <c r="AH214" i="15"/>
  <c r="AG214" i="15"/>
  <c r="AF214" i="15"/>
  <c r="AE214" i="15"/>
  <c r="AD214" i="15"/>
  <c r="AC214" i="15"/>
  <c r="AB214" i="15"/>
  <c r="AA214" i="15"/>
  <c r="Z214" i="15"/>
  <c r="Y214" i="15"/>
  <c r="X214" i="15"/>
  <c r="W214" i="15"/>
  <c r="V214" i="15"/>
  <c r="U214" i="15"/>
  <c r="T214" i="15"/>
  <c r="S214" i="15"/>
  <c r="R214" i="15"/>
  <c r="Q214" i="15"/>
  <c r="P214" i="15"/>
  <c r="O214" i="15"/>
  <c r="N214" i="15"/>
  <c r="M214" i="15"/>
  <c r="L214" i="15"/>
  <c r="K214" i="15"/>
  <c r="J214" i="15"/>
  <c r="I214" i="15"/>
  <c r="H214" i="15"/>
  <c r="G214" i="15"/>
  <c r="F214" i="15"/>
  <c r="E214" i="15"/>
  <c r="E213" i="15"/>
  <c r="F213" i="15" s="1"/>
  <c r="G213" i="15" s="1"/>
  <c r="H213" i="15" s="1"/>
  <c r="I213" i="15" s="1"/>
  <c r="J213" i="15" s="1"/>
  <c r="K213" i="15" s="1"/>
  <c r="L213" i="15" s="1"/>
  <c r="M213" i="15" s="1"/>
  <c r="N213" i="15" s="1"/>
  <c r="O213" i="15" s="1"/>
  <c r="P213" i="15" s="1"/>
  <c r="Q213" i="15" s="1"/>
  <c r="R213" i="15" s="1"/>
  <c r="S213" i="15" s="1"/>
  <c r="T213" i="15" s="1"/>
  <c r="U213" i="15" s="1"/>
  <c r="V213" i="15" s="1"/>
  <c r="W213" i="15" s="1"/>
  <c r="X213" i="15" s="1"/>
  <c r="Y213" i="15" s="1"/>
  <c r="Z213" i="15" s="1"/>
  <c r="AA213" i="15" s="1"/>
  <c r="AB213" i="15" s="1"/>
  <c r="AC213" i="15" s="1"/>
  <c r="AD213" i="15" s="1"/>
  <c r="AE213" i="15" s="1"/>
  <c r="AF213" i="15" s="1"/>
  <c r="AG213" i="15" s="1"/>
  <c r="AH213" i="15" s="1"/>
  <c r="U16" i="4"/>
  <c r="AG859" i="14"/>
  <c r="AI858" i="14"/>
  <c r="E858" i="14"/>
  <c r="F858" i="14" s="1"/>
  <c r="G858" i="14" s="1"/>
  <c r="H858" i="14" s="1"/>
  <c r="I858" i="14" s="1"/>
  <c r="J858" i="14" s="1"/>
  <c r="K858" i="14" s="1"/>
  <c r="L858" i="14" s="1"/>
  <c r="M858" i="14" s="1"/>
  <c r="N858" i="14" s="1"/>
  <c r="O858" i="14" s="1"/>
  <c r="P858" i="14" s="1"/>
  <c r="Q858" i="14" s="1"/>
  <c r="R858" i="14" s="1"/>
  <c r="S858" i="14" s="1"/>
  <c r="T858" i="14" s="1"/>
  <c r="U858" i="14" s="1"/>
  <c r="V858" i="14" s="1"/>
  <c r="W858" i="14" s="1"/>
  <c r="X858" i="14" s="1"/>
  <c r="Y858" i="14" s="1"/>
  <c r="Z858" i="14" s="1"/>
  <c r="AA858" i="14" s="1"/>
  <c r="AB858" i="14" s="1"/>
  <c r="AC858" i="14" s="1"/>
  <c r="AD858" i="14" s="1"/>
  <c r="AE858" i="14" s="1"/>
  <c r="AF858" i="14" s="1"/>
  <c r="AG858" i="14" s="1"/>
  <c r="AH858" i="14" s="1"/>
  <c r="E859" i="14"/>
  <c r="F859" i="14"/>
  <c r="G859" i="14"/>
  <c r="H859" i="14"/>
  <c r="I859" i="14"/>
  <c r="J859" i="14"/>
  <c r="K859" i="14"/>
  <c r="L859" i="14"/>
  <c r="M859" i="14"/>
  <c r="N859" i="14"/>
  <c r="O859" i="14"/>
  <c r="P859" i="14"/>
  <c r="Q859" i="14"/>
  <c r="R859" i="14"/>
  <c r="S859" i="14"/>
  <c r="T859" i="14"/>
  <c r="U859" i="14"/>
  <c r="V859" i="14"/>
  <c r="W859" i="14"/>
  <c r="X859" i="14"/>
  <c r="Y859" i="14"/>
  <c r="Z859" i="14"/>
  <c r="AA859" i="14"/>
  <c r="AB859" i="14"/>
  <c r="AC859" i="14"/>
  <c r="AD859" i="14"/>
  <c r="AE859" i="14"/>
  <c r="AF859" i="14"/>
  <c r="AH859" i="14"/>
  <c r="AI859" i="14"/>
  <c r="AJ860" i="14"/>
  <c r="AJ861" i="14"/>
  <c r="AJ862" i="14"/>
  <c r="AJ863" i="14"/>
  <c r="AJ864" i="14"/>
  <c r="AJ865" i="14"/>
  <c r="AJ866" i="14"/>
  <c r="AJ867" i="14"/>
  <c r="AJ868" i="14"/>
  <c r="AJ869" i="14"/>
  <c r="AJ870" i="14"/>
  <c r="AJ871" i="14"/>
  <c r="AJ872" i="14"/>
  <c r="AJ873" i="14"/>
  <c r="AJ874" i="14"/>
  <c r="AJ875" i="14"/>
  <c r="AJ876" i="14"/>
  <c r="AJ877" i="14"/>
  <c r="AJ878" i="14"/>
  <c r="AJ879" i="14"/>
  <c r="AJ880" i="14"/>
  <c r="AJ881" i="14"/>
  <c r="AJ882" i="14"/>
  <c r="AJ883" i="14"/>
  <c r="AJ884" i="14"/>
  <c r="AJ885" i="14"/>
  <c r="AJ886" i="14"/>
  <c r="AJ887" i="14"/>
  <c r="AJ888" i="14"/>
  <c r="AJ889" i="14"/>
  <c r="AJ890" i="14"/>
  <c r="AJ891" i="14"/>
  <c r="AJ892" i="14"/>
  <c r="AJ893" i="14"/>
  <c r="AJ894" i="14"/>
  <c r="AJ895" i="14"/>
  <c r="AJ896" i="14"/>
  <c r="AJ897" i="14"/>
  <c r="AJ898" i="14"/>
  <c r="AJ899" i="14"/>
  <c r="AJ900" i="14"/>
  <c r="AJ901" i="14"/>
  <c r="AJ902" i="14"/>
  <c r="AJ903" i="14"/>
  <c r="AJ904" i="14"/>
  <c r="AJ905" i="14"/>
  <c r="AJ906" i="14"/>
  <c r="AJ907" i="14"/>
  <c r="AJ908" i="14"/>
  <c r="AJ909" i="14"/>
  <c r="AJ910" i="14"/>
  <c r="AJ911" i="14"/>
  <c r="AJ912" i="14"/>
  <c r="AJ913" i="14"/>
  <c r="AJ914" i="14"/>
  <c r="AJ915" i="14"/>
  <c r="AJ916" i="14"/>
  <c r="AJ917" i="14"/>
  <c r="AJ918" i="14"/>
  <c r="AJ919" i="14"/>
  <c r="AJ920" i="14"/>
  <c r="AJ921" i="14"/>
  <c r="AJ922" i="14"/>
  <c r="AJ923" i="14"/>
  <c r="AJ924" i="14"/>
  <c r="AJ925" i="14"/>
  <c r="AJ926" i="14"/>
  <c r="AJ927" i="14"/>
  <c r="AJ928" i="14"/>
  <c r="AJ929" i="14"/>
  <c r="AJ930" i="14"/>
  <c r="AJ931" i="14"/>
  <c r="AJ932" i="14"/>
  <c r="AJ933" i="14"/>
  <c r="AJ934" i="14"/>
  <c r="AJ935" i="14"/>
  <c r="AJ936" i="14"/>
  <c r="AJ937" i="14"/>
  <c r="AJ938" i="14"/>
  <c r="AJ939" i="14"/>
  <c r="AJ940" i="14"/>
  <c r="AJ941" i="14"/>
  <c r="AJ942" i="14"/>
  <c r="AJ943" i="14"/>
  <c r="AJ944" i="14"/>
  <c r="AJ945" i="14"/>
  <c r="AJ946" i="14"/>
  <c r="AJ947" i="14"/>
  <c r="AJ948" i="14"/>
  <c r="AJ949" i="14"/>
  <c r="AJ950" i="14"/>
  <c r="AJ951" i="14"/>
  <c r="AJ952" i="14"/>
  <c r="AJ953" i="14"/>
  <c r="AJ954" i="14"/>
  <c r="AJ955" i="14"/>
  <c r="AJ956" i="14"/>
  <c r="AJ957" i="14"/>
  <c r="AJ958" i="14"/>
  <c r="AJ959" i="14"/>
  <c r="AJ960" i="14"/>
  <c r="AJ961" i="14"/>
  <c r="AJ962" i="14"/>
  <c r="AJ963" i="14"/>
  <c r="AJ964" i="14"/>
  <c r="AJ965" i="14"/>
  <c r="AJ966" i="14"/>
  <c r="AJ967" i="14"/>
  <c r="AJ968" i="14"/>
  <c r="AJ969" i="14"/>
  <c r="AJ970" i="14"/>
  <c r="AJ971" i="14"/>
  <c r="AJ972" i="14"/>
  <c r="AJ973" i="14"/>
  <c r="AJ974" i="14"/>
  <c r="AJ975" i="14"/>
  <c r="AJ976" i="14"/>
  <c r="AJ977" i="14"/>
  <c r="AJ978" i="14"/>
  <c r="AJ979" i="14"/>
  <c r="AJ980" i="14"/>
  <c r="AJ981" i="14"/>
  <c r="AJ982" i="14"/>
  <c r="AJ983" i="14"/>
  <c r="AJ984" i="14"/>
  <c r="AJ985" i="14"/>
  <c r="AJ986" i="14"/>
  <c r="AJ987" i="14"/>
  <c r="AJ988" i="14"/>
  <c r="AJ989" i="14"/>
  <c r="AJ990" i="14"/>
  <c r="AJ991" i="14"/>
  <c r="AJ992" i="14"/>
  <c r="AJ993" i="14"/>
  <c r="AJ994" i="14"/>
  <c r="AJ995" i="14"/>
  <c r="AJ996" i="14"/>
  <c r="AJ997" i="14"/>
  <c r="U15" i="4"/>
  <c r="Z460" i="11"/>
  <c r="AI459" i="11"/>
  <c r="AJ531" i="11"/>
  <c r="AJ530" i="11"/>
  <c r="AJ529" i="11"/>
  <c r="AJ528" i="11"/>
  <c r="AJ527" i="11"/>
  <c r="AJ526" i="11"/>
  <c r="AJ525" i="11"/>
  <c r="AJ524" i="11"/>
  <c r="AJ523" i="11"/>
  <c r="AJ522" i="11"/>
  <c r="AJ521" i="11"/>
  <c r="AJ520" i="11"/>
  <c r="AJ519" i="11"/>
  <c r="AJ518" i="11"/>
  <c r="AJ517" i="11"/>
  <c r="AJ516" i="11"/>
  <c r="AJ515" i="11"/>
  <c r="AJ514" i="11"/>
  <c r="AJ513" i="11"/>
  <c r="AJ512" i="11"/>
  <c r="AJ511" i="11"/>
  <c r="AJ510" i="11"/>
  <c r="AJ509" i="11"/>
  <c r="AJ508" i="11"/>
  <c r="AJ507" i="11"/>
  <c r="AJ506" i="11"/>
  <c r="AJ505" i="11"/>
  <c r="AJ504" i="11"/>
  <c r="AJ503" i="11"/>
  <c r="AJ502" i="11"/>
  <c r="AJ501" i="11"/>
  <c r="AJ500" i="11"/>
  <c r="AJ499" i="11"/>
  <c r="AJ498" i="11"/>
  <c r="AJ497" i="11"/>
  <c r="AJ496" i="11"/>
  <c r="AJ495" i="11"/>
  <c r="AJ494" i="11"/>
  <c r="AJ493" i="11"/>
  <c r="AJ492" i="11"/>
  <c r="AJ491" i="11"/>
  <c r="AJ490" i="11"/>
  <c r="AJ489" i="11"/>
  <c r="AJ488" i="11"/>
  <c r="AJ487" i="11"/>
  <c r="AJ486" i="11"/>
  <c r="AJ485" i="11"/>
  <c r="AJ484" i="11"/>
  <c r="AJ483" i="11"/>
  <c r="AJ482" i="11"/>
  <c r="AJ481" i="11"/>
  <c r="AJ480" i="11"/>
  <c r="AJ479" i="11"/>
  <c r="AJ478" i="11"/>
  <c r="AJ477" i="11"/>
  <c r="AJ476" i="11"/>
  <c r="AJ475" i="11"/>
  <c r="AJ474" i="11"/>
  <c r="AJ473" i="11"/>
  <c r="AJ472" i="11"/>
  <c r="AJ471" i="11"/>
  <c r="AJ470" i="11"/>
  <c r="AJ469" i="11"/>
  <c r="AJ468" i="11"/>
  <c r="AJ467" i="11"/>
  <c r="AJ466" i="11"/>
  <c r="AJ465" i="11"/>
  <c r="AJ464" i="11"/>
  <c r="AJ463" i="11"/>
  <c r="AJ462" i="11"/>
  <c r="AJ461" i="11"/>
  <c r="AI460" i="11"/>
  <c r="AH460" i="11"/>
  <c r="AG460" i="11"/>
  <c r="AF460" i="11"/>
  <c r="AE460" i="11"/>
  <c r="AD460" i="11"/>
  <c r="AC460" i="11"/>
  <c r="AB460" i="11"/>
  <c r="AA460" i="11"/>
  <c r="Y460" i="11"/>
  <c r="X460" i="11"/>
  <c r="W460" i="11"/>
  <c r="V460" i="11"/>
  <c r="U460" i="11"/>
  <c r="T460" i="11"/>
  <c r="S460" i="11"/>
  <c r="R460" i="11"/>
  <c r="Q460" i="11"/>
  <c r="P460" i="11"/>
  <c r="O460" i="11"/>
  <c r="N460" i="11"/>
  <c r="M460" i="11"/>
  <c r="L460" i="11"/>
  <c r="K460" i="11"/>
  <c r="J460" i="11"/>
  <c r="I460" i="11"/>
  <c r="H460" i="11"/>
  <c r="G460" i="11"/>
  <c r="F460" i="11"/>
  <c r="E460" i="11"/>
  <c r="E459" i="11"/>
  <c r="F459" i="11" s="1"/>
  <c r="G459" i="11" s="1"/>
  <c r="H459" i="11" s="1"/>
  <c r="I459" i="11" s="1"/>
  <c r="J459" i="11" s="1"/>
  <c r="K459" i="11" s="1"/>
  <c r="L459" i="11" s="1"/>
  <c r="M459" i="11" s="1"/>
  <c r="N459" i="11" s="1"/>
  <c r="O459" i="11" s="1"/>
  <c r="P459" i="11" s="1"/>
  <c r="Q459" i="11" s="1"/>
  <c r="R459" i="11" s="1"/>
  <c r="S459" i="11" s="1"/>
  <c r="T459" i="11" s="1"/>
  <c r="U459" i="11" s="1"/>
  <c r="V459" i="11" s="1"/>
  <c r="W459" i="11" s="1"/>
  <c r="X459" i="11" s="1"/>
  <c r="Y459" i="11" s="1"/>
  <c r="Z459" i="11" s="1"/>
  <c r="AA459" i="11" s="1"/>
  <c r="AB459" i="11" s="1"/>
  <c r="AC459" i="11" s="1"/>
  <c r="AD459" i="11" s="1"/>
  <c r="AE459" i="11" s="1"/>
  <c r="AF459" i="11" s="1"/>
  <c r="AG459" i="11" s="1"/>
  <c r="AH459" i="11" s="1"/>
  <c r="U14" i="4"/>
  <c r="AD1854" i="6"/>
  <c r="AI78" i="4" s="1"/>
  <c r="AD1795" i="6"/>
  <c r="AH78" i="4" s="1"/>
  <c r="AD1736" i="6"/>
  <c r="AG78" i="4" s="1"/>
  <c r="AD1677" i="6"/>
  <c r="AF78" i="4" s="1"/>
  <c r="AD1618" i="6"/>
  <c r="AE78" i="4" s="1"/>
  <c r="AD1558" i="6"/>
  <c r="AD78" i="4" s="1"/>
  <c r="AD1498" i="6"/>
  <c r="AC78" i="4" s="1"/>
  <c r="AD1438" i="6"/>
  <c r="AB78" i="4" s="1"/>
  <c r="AD1378" i="6"/>
  <c r="AA78" i="4" s="1"/>
  <c r="AD1318" i="6"/>
  <c r="Z78" i="4" s="1"/>
  <c r="AD1258" i="6"/>
  <c r="Y78" i="4" s="1"/>
  <c r="AD1198" i="6"/>
  <c r="X78" i="4" s="1"/>
  <c r="AD1138" i="6"/>
  <c r="W78" i="4" s="1"/>
  <c r="AD1078" i="6"/>
  <c r="V78" i="4" s="1"/>
  <c r="AD1018" i="6"/>
  <c r="U78" i="4" s="1"/>
  <c r="AD958" i="6"/>
  <c r="T78" i="4" s="1"/>
  <c r="AD898" i="6"/>
  <c r="S78" i="4" s="1"/>
  <c r="AD838" i="6"/>
  <c r="R78" i="4" s="1"/>
  <c r="AD778" i="6"/>
  <c r="Q78" i="4" s="1"/>
  <c r="AD718" i="6"/>
  <c r="P78" i="4" s="1"/>
  <c r="AD658" i="6"/>
  <c r="O78" i="4" s="1"/>
  <c r="AD598" i="6"/>
  <c r="N78" i="4" s="1"/>
  <c r="AD538" i="6"/>
  <c r="M78" i="4" s="1"/>
  <c r="AD478" i="6"/>
  <c r="L78" i="4" s="1"/>
  <c r="AD418" i="6"/>
  <c r="K78" i="4" s="1"/>
  <c r="AD358" i="6"/>
  <c r="J78" i="4" s="1"/>
  <c r="AD298" i="6"/>
  <c r="I78" i="4" s="1"/>
  <c r="AD238" i="6"/>
  <c r="H78" i="4" s="1"/>
  <c r="AD178" i="6"/>
  <c r="G78" i="4" s="1"/>
  <c r="AD118" i="6"/>
  <c r="F78" i="4" s="1"/>
  <c r="AD58" i="6"/>
  <c r="E78" i="4" s="1"/>
  <c r="AI342" i="10"/>
  <c r="AJ394" i="10"/>
  <c r="AJ395" i="10"/>
  <c r="AJ393" i="10"/>
  <c r="AJ392" i="10"/>
  <c r="AJ391" i="10"/>
  <c r="AJ390" i="10"/>
  <c r="AJ389" i="10"/>
  <c r="AJ388" i="10"/>
  <c r="AJ387" i="10"/>
  <c r="AJ386" i="10"/>
  <c r="AJ385" i="10"/>
  <c r="AJ384" i="10"/>
  <c r="AJ383" i="10"/>
  <c r="AJ382" i="10"/>
  <c r="AJ381" i="10"/>
  <c r="AJ380" i="10"/>
  <c r="AJ379" i="10"/>
  <c r="AJ378" i="10"/>
  <c r="AJ377" i="10"/>
  <c r="AJ376" i="10"/>
  <c r="AJ375" i="10"/>
  <c r="AJ374" i="10"/>
  <c r="AJ373" i="10"/>
  <c r="AJ372" i="10"/>
  <c r="AJ371" i="10"/>
  <c r="AJ370" i="10"/>
  <c r="AJ369" i="10"/>
  <c r="AJ368" i="10"/>
  <c r="AJ367" i="10"/>
  <c r="AJ366" i="10"/>
  <c r="AJ365" i="10"/>
  <c r="AJ364" i="10"/>
  <c r="AJ363" i="10"/>
  <c r="AJ362" i="10"/>
  <c r="AJ361" i="10"/>
  <c r="AJ360" i="10"/>
  <c r="AJ359" i="10"/>
  <c r="AJ358" i="10"/>
  <c r="AJ357" i="10"/>
  <c r="AJ356" i="10"/>
  <c r="AJ355" i="10"/>
  <c r="AJ354" i="10"/>
  <c r="AJ353" i="10"/>
  <c r="AJ352" i="10"/>
  <c r="AJ351" i="10"/>
  <c r="AJ350" i="10"/>
  <c r="AJ349" i="10"/>
  <c r="AJ348" i="10"/>
  <c r="AJ347" i="10"/>
  <c r="AJ346" i="10"/>
  <c r="AJ345" i="10"/>
  <c r="AJ344" i="10"/>
  <c r="AI343" i="10"/>
  <c r="AH343" i="10"/>
  <c r="AG343" i="10"/>
  <c r="AF343" i="10"/>
  <c r="AE343" i="10"/>
  <c r="AD343" i="10"/>
  <c r="AC343" i="10"/>
  <c r="AB343" i="10"/>
  <c r="AA343" i="10"/>
  <c r="Z343" i="10"/>
  <c r="Y343" i="10"/>
  <c r="X343" i="10"/>
  <c r="W343" i="10"/>
  <c r="V343" i="10"/>
  <c r="U343" i="10"/>
  <c r="T343" i="10"/>
  <c r="S343" i="10"/>
  <c r="R343" i="10"/>
  <c r="Q343" i="10"/>
  <c r="P343" i="10"/>
  <c r="O343" i="10"/>
  <c r="N343" i="10"/>
  <c r="M343" i="10"/>
  <c r="L343" i="10"/>
  <c r="K343" i="10"/>
  <c r="J343" i="10"/>
  <c r="I343" i="10"/>
  <c r="H343" i="10"/>
  <c r="G343" i="10"/>
  <c r="F343" i="10"/>
  <c r="E343" i="10"/>
  <c r="E342" i="10"/>
  <c r="F342" i="10" s="1"/>
  <c r="G342" i="10" s="1"/>
  <c r="H342" i="10" s="1"/>
  <c r="I342" i="10" s="1"/>
  <c r="J342" i="10" s="1"/>
  <c r="K342" i="10" s="1"/>
  <c r="L342" i="10" s="1"/>
  <c r="M342" i="10" s="1"/>
  <c r="N342" i="10" s="1"/>
  <c r="O342" i="10" s="1"/>
  <c r="P342" i="10" s="1"/>
  <c r="Q342" i="10" s="1"/>
  <c r="R342" i="10" s="1"/>
  <c r="S342" i="10" s="1"/>
  <c r="T342" i="10" s="1"/>
  <c r="U342" i="10" s="1"/>
  <c r="V342" i="10" s="1"/>
  <c r="W342" i="10" s="1"/>
  <c r="X342" i="10" s="1"/>
  <c r="Y342" i="10" s="1"/>
  <c r="Z342" i="10" s="1"/>
  <c r="AA342" i="10" s="1"/>
  <c r="AB342" i="10" s="1"/>
  <c r="AC342" i="10" s="1"/>
  <c r="AD342" i="10" s="1"/>
  <c r="AE342" i="10" s="1"/>
  <c r="AF342" i="10" s="1"/>
  <c r="AG342" i="10" s="1"/>
  <c r="AH342" i="10" s="1"/>
  <c r="E527" i="13"/>
  <c r="E562" i="13"/>
  <c r="F562" i="13"/>
  <c r="G562" i="13"/>
  <c r="H562" i="13"/>
  <c r="I562" i="13"/>
  <c r="J562" i="13"/>
  <c r="K562" i="13"/>
  <c r="L562" i="13"/>
  <c r="M562" i="13"/>
  <c r="N562" i="13"/>
  <c r="O562" i="13"/>
  <c r="P562" i="13"/>
  <c r="Q562" i="13"/>
  <c r="R562" i="13"/>
  <c r="S562" i="13"/>
  <c r="T562" i="13"/>
  <c r="U562" i="13"/>
  <c r="V562" i="13"/>
  <c r="W562" i="13"/>
  <c r="X562" i="13"/>
  <c r="Y562" i="13"/>
  <c r="Z562" i="13"/>
  <c r="AA562" i="13"/>
  <c r="AB562" i="13"/>
  <c r="E597" i="13"/>
  <c r="F597" i="13"/>
  <c r="G597" i="13"/>
  <c r="H597" i="13"/>
  <c r="I597" i="13"/>
  <c r="J597" i="13"/>
  <c r="K597" i="13"/>
  <c r="L597" i="13"/>
  <c r="M597" i="13"/>
  <c r="N597" i="13"/>
  <c r="O597" i="13"/>
  <c r="P597" i="13"/>
  <c r="Q597" i="13"/>
  <c r="R597" i="13"/>
  <c r="S597" i="13"/>
  <c r="T597" i="13"/>
  <c r="U597" i="13"/>
  <c r="V597" i="13"/>
  <c r="W597" i="13"/>
  <c r="X597" i="13"/>
  <c r="Y597" i="13"/>
  <c r="Z597" i="13"/>
  <c r="AA597" i="13"/>
  <c r="AB597" i="13"/>
  <c r="E632" i="13"/>
  <c r="F632" i="13"/>
  <c r="G632" i="13"/>
  <c r="H632" i="13"/>
  <c r="I632" i="13"/>
  <c r="J632" i="13"/>
  <c r="K632" i="13"/>
  <c r="L632" i="13"/>
  <c r="M632" i="13"/>
  <c r="N632" i="13"/>
  <c r="O632" i="13"/>
  <c r="P632" i="13"/>
  <c r="Q632" i="13"/>
  <c r="R632" i="13"/>
  <c r="S632" i="13"/>
  <c r="T632" i="13"/>
  <c r="U632" i="13"/>
  <c r="V632" i="13"/>
  <c r="W632" i="13"/>
  <c r="X632" i="13"/>
  <c r="Y632" i="13"/>
  <c r="Z632" i="13"/>
  <c r="AA632" i="13"/>
  <c r="AB632" i="13"/>
  <c r="E667" i="13"/>
  <c r="F667" i="13"/>
  <c r="G667" i="13"/>
  <c r="H667" i="13"/>
  <c r="I667" i="13"/>
  <c r="J667" i="13"/>
  <c r="K667" i="13"/>
  <c r="L667" i="13"/>
  <c r="M667" i="13"/>
  <c r="N667" i="13"/>
  <c r="O667" i="13"/>
  <c r="P667" i="13"/>
  <c r="Q667" i="13"/>
  <c r="R667" i="13"/>
  <c r="S667" i="13"/>
  <c r="T667" i="13"/>
  <c r="U667" i="13"/>
  <c r="V667" i="13"/>
  <c r="W667" i="13"/>
  <c r="X667" i="13"/>
  <c r="Y667" i="13"/>
  <c r="Z667" i="13"/>
  <c r="AA667" i="13"/>
  <c r="AB667" i="13"/>
  <c r="F527" i="13"/>
  <c r="G527" i="13"/>
  <c r="H527" i="13"/>
  <c r="I527" i="13"/>
  <c r="J527" i="13"/>
  <c r="K527" i="13"/>
  <c r="L527" i="13"/>
  <c r="M527" i="13"/>
  <c r="N527" i="13"/>
  <c r="O527" i="13"/>
  <c r="P527" i="13"/>
  <c r="Q527" i="13"/>
  <c r="R527" i="13"/>
  <c r="S527" i="13"/>
  <c r="T527" i="13"/>
  <c r="U527" i="13"/>
  <c r="V527" i="13"/>
  <c r="W527" i="13"/>
  <c r="X527" i="13"/>
  <c r="Y527" i="13"/>
  <c r="Z527" i="13"/>
  <c r="AA527" i="13"/>
  <c r="AB527" i="13"/>
  <c r="AJ209" i="15"/>
  <c r="AJ180" i="15" s="1"/>
  <c r="R17" i="4" s="1"/>
  <c r="AJ208" i="15"/>
  <c r="AJ207" i="15"/>
  <c r="AJ206" i="15"/>
  <c r="AJ205" i="15"/>
  <c r="AJ204" i="15"/>
  <c r="AJ203" i="15"/>
  <c r="AJ202" i="15"/>
  <c r="AJ201" i="15"/>
  <c r="AJ200" i="15"/>
  <c r="AJ199" i="15"/>
  <c r="AJ198" i="15"/>
  <c r="AJ197" i="15"/>
  <c r="AJ196" i="15"/>
  <c r="AJ195" i="15"/>
  <c r="AJ194" i="15"/>
  <c r="AJ193" i="15"/>
  <c r="AJ192" i="15"/>
  <c r="AJ191" i="15"/>
  <c r="AJ190" i="15"/>
  <c r="AJ189" i="15"/>
  <c r="AJ188" i="15"/>
  <c r="AJ187" i="15"/>
  <c r="AJ186" i="15"/>
  <c r="AJ185" i="15"/>
  <c r="AJ184" i="15"/>
  <c r="AJ183" i="15"/>
  <c r="AJ182" i="15"/>
  <c r="AJ181" i="15"/>
  <c r="AI180" i="15"/>
  <c r="AH180" i="15"/>
  <c r="AG180" i="15"/>
  <c r="AF180" i="15"/>
  <c r="AE180" i="15"/>
  <c r="AD180" i="15"/>
  <c r="AC180" i="15"/>
  <c r="AB180" i="15"/>
  <c r="AA180" i="15"/>
  <c r="Z180" i="15"/>
  <c r="Y180" i="15"/>
  <c r="X180" i="15"/>
  <c r="W180" i="15"/>
  <c r="V180" i="15"/>
  <c r="U180" i="15"/>
  <c r="T180" i="15"/>
  <c r="S180" i="15"/>
  <c r="R180" i="15"/>
  <c r="Q180" i="15"/>
  <c r="P180" i="15"/>
  <c r="O180" i="15"/>
  <c r="N180" i="15"/>
  <c r="M180" i="15"/>
  <c r="L180" i="15"/>
  <c r="K180" i="15"/>
  <c r="J180" i="15"/>
  <c r="I180" i="15"/>
  <c r="H180" i="15"/>
  <c r="G180" i="15"/>
  <c r="F180" i="15"/>
  <c r="E180" i="15"/>
  <c r="E179" i="15"/>
  <c r="F179" i="15" s="1"/>
  <c r="G179" i="15" s="1"/>
  <c r="H179" i="15" s="1"/>
  <c r="I179" i="15" s="1"/>
  <c r="J179" i="15" s="1"/>
  <c r="K179" i="15" s="1"/>
  <c r="L179" i="15" s="1"/>
  <c r="M179" i="15" s="1"/>
  <c r="N179" i="15" s="1"/>
  <c r="O179" i="15" s="1"/>
  <c r="P179" i="15" s="1"/>
  <c r="Q179" i="15" s="1"/>
  <c r="R179" i="15" s="1"/>
  <c r="S179" i="15" s="1"/>
  <c r="T179" i="15" s="1"/>
  <c r="U179" i="15" s="1"/>
  <c r="V179" i="15" s="1"/>
  <c r="W179" i="15" s="1"/>
  <c r="X179" i="15" s="1"/>
  <c r="Y179" i="15" s="1"/>
  <c r="Z179" i="15" s="1"/>
  <c r="AA179" i="15" s="1"/>
  <c r="AB179" i="15" s="1"/>
  <c r="AC179" i="15" s="1"/>
  <c r="AD179" i="15" s="1"/>
  <c r="AE179" i="15" s="1"/>
  <c r="AF179" i="15" s="1"/>
  <c r="AG179" i="15" s="1"/>
  <c r="AH179" i="15" s="1"/>
  <c r="R15" i="4"/>
  <c r="R16" i="4"/>
  <c r="AJ854" i="14"/>
  <c r="AJ853" i="14"/>
  <c r="AJ852" i="14"/>
  <c r="AJ851" i="14"/>
  <c r="AJ850" i="14"/>
  <c r="AJ849" i="14"/>
  <c r="AJ848" i="14"/>
  <c r="AJ847" i="14"/>
  <c r="AJ846" i="14"/>
  <c r="AJ845" i="14"/>
  <c r="AJ844" i="14"/>
  <c r="AJ843" i="14"/>
  <c r="AJ842" i="14"/>
  <c r="AJ841" i="14"/>
  <c r="AJ840" i="14"/>
  <c r="AJ839" i="14"/>
  <c r="AJ838" i="14"/>
  <c r="AJ837" i="14"/>
  <c r="AJ836" i="14"/>
  <c r="AJ835" i="14"/>
  <c r="AJ834" i="14"/>
  <c r="AJ833" i="14"/>
  <c r="AJ832" i="14"/>
  <c r="AJ831" i="14"/>
  <c r="AJ830" i="14"/>
  <c r="AJ829" i="14"/>
  <c r="AJ828" i="14"/>
  <c r="AJ827" i="14"/>
  <c r="AJ826" i="14"/>
  <c r="AJ825" i="14"/>
  <c r="AJ824" i="14"/>
  <c r="AJ823" i="14"/>
  <c r="AJ822" i="14"/>
  <c r="AJ821" i="14"/>
  <c r="AJ820" i="14"/>
  <c r="AJ819" i="14"/>
  <c r="AJ818" i="14"/>
  <c r="AJ817" i="14"/>
  <c r="AJ816" i="14"/>
  <c r="AJ815" i="14"/>
  <c r="AJ814" i="14"/>
  <c r="AJ813" i="14"/>
  <c r="AJ812" i="14"/>
  <c r="AJ811" i="14"/>
  <c r="AJ810" i="14"/>
  <c r="AJ809" i="14"/>
  <c r="AJ808" i="14"/>
  <c r="AJ807" i="14"/>
  <c r="AJ806" i="14"/>
  <c r="AJ805" i="14"/>
  <c r="AJ804" i="14"/>
  <c r="AJ803" i="14"/>
  <c r="AJ802" i="14"/>
  <c r="AJ801" i="14"/>
  <c r="AJ800" i="14"/>
  <c r="AJ799" i="14"/>
  <c r="AJ798" i="14"/>
  <c r="AJ797" i="14"/>
  <c r="AJ796" i="14"/>
  <c r="AJ795" i="14"/>
  <c r="AJ794" i="14"/>
  <c r="AJ793" i="14"/>
  <c r="AJ792" i="14"/>
  <c r="AJ791" i="14"/>
  <c r="AJ790" i="14"/>
  <c r="AJ789" i="14"/>
  <c r="AJ788" i="14"/>
  <c r="AJ787" i="14"/>
  <c r="AJ786" i="14"/>
  <c r="AJ785" i="14"/>
  <c r="AJ784" i="14"/>
  <c r="AJ783" i="14"/>
  <c r="AJ782" i="14"/>
  <c r="AJ781" i="14"/>
  <c r="AJ780" i="14"/>
  <c r="AJ779" i="14"/>
  <c r="AJ778" i="14"/>
  <c r="AJ777" i="14"/>
  <c r="AJ776" i="14"/>
  <c r="AJ775" i="14"/>
  <c r="AJ774" i="14"/>
  <c r="AJ773" i="14"/>
  <c r="AJ772" i="14"/>
  <c r="AJ771" i="14"/>
  <c r="AJ770" i="14"/>
  <c r="AJ769" i="14"/>
  <c r="AJ768" i="14"/>
  <c r="AJ767" i="14"/>
  <c r="AJ766" i="14"/>
  <c r="AJ765" i="14"/>
  <c r="AJ764" i="14"/>
  <c r="AJ763" i="14"/>
  <c r="AJ762" i="14"/>
  <c r="AJ761" i="14"/>
  <c r="AJ760" i="14"/>
  <c r="AJ759" i="14"/>
  <c r="AJ758" i="14"/>
  <c r="AJ757" i="14"/>
  <c r="AJ756" i="14"/>
  <c r="AJ755" i="14"/>
  <c r="AJ754" i="14"/>
  <c r="AJ753" i="14"/>
  <c r="AJ752" i="14"/>
  <c r="AJ751" i="14"/>
  <c r="AJ750" i="14"/>
  <c r="AJ749" i="14"/>
  <c r="AJ748" i="14"/>
  <c r="AJ747" i="14"/>
  <c r="AJ746" i="14"/>
  <c r="AJ745" i="14"/>
  <c r="AJ744" i="14"/>
  <c r="AJ743" i="14"/>
  <c r="AJ742" i="14"/>
  <c r="AJ741" i="14"/>
  <c r="AJ740" i="14"/>
  <c r="AJ739" i="14"/>
  <c r="AJ738" i="14"/>
  <c r="AJ737" i="14"/>
  <c r="AJ736" i="14"/>
  <c r="AJ735" i="14"/>
  <c r="AJ734" i="14"/>
  <c r="AJ733" i="14"/>
  <c r="AJ732" i="14"/>
  <c r="AJ731" i="14"/>
  <c r="AJ730" i="14"/>
  <c r="AJ729" i="14"/>
  <c r="AJ728" i="14"/>
  <c r="AJ727" i="14"/>
  <c r="AJ726" i="14"/>
  <c r="AJ725" i="14"/>
  <c r="AJ724" i="14"/>
  <c r="AJ723" i="14"/>
  <c r="AJ722" i="14"/>
  <c r="AJ721" i="14"/>
  <c r="AJ720" i="14"/>
  <c r="AJ719" i="14"/>
  <c r="AJ716" i="14" s="1"/>
  <c r="AJ718" i="14"/>
  <c r="AJ717" i="14"/>
  <c r="AI716" i="14"/>
  <c r="AH716" i="14"/>
  <c r="AG716" i="14"/>
  <c r="AF716" i="14"/>
  <c r="AE716" i="14"/>
  <c r="AD716" i="14"/>
  <c r="AC716" i="14"/>
  <c r="AB716" i="14"/>
  <c r="AA716" i="14"/>
  <c r="Z716" i="14"/>
  <c r="Y716" i="14"/>
  <c r="X716" i="14"/>
  <c r="W716" i="14"/>
  <c r="V716" i="14"/>
  <c r="U716" i="14"/>
  <c r="T716" i="14"/>
  <c r="S716" i="14"/>
  <c r="R716" i="14"/>
  <c r="Q716" i="14"/>
  <c r="P716" i="14"/>
  <c r="O716" i="14"/>
  <c r="N716" i="14"/>
  <c r="M716" i="14"/>
  <c r="L716" i="14"/>
  <c r="K716" i="14"/>
  <c r="J716" i="14"/>
  <c r="I716" i="14"/>
  <c r="H716" i="14"/>
  <c r="G716" i="14"/>
  <c r="F716" i="14"/>
  <c r="E716" i="14"/>
  <c r="E715" i="14"/>
  <c r="F715" i="14" s="1"/>
  <c r="G715" i="14" s="1"/>
  <c r="H715" i="14" s="1"/>
  <c r="I715" i="14" s="1"/>
  <c r="J715" i="14" s="1"/>
  <c r="K715" i="14" s="1"/>
  <c r="L715" i="14" s="1"/>
  <c r="M715" i="14" s="1"/>
  <c r="N715" i="14" s="1"/>
  <c r="O715" i="14" s="1"/>
  <c r="P715" i="14" s="1"/>
  <c r="Q715" i="14" s="1"/>
  <c r="R715" i="14" s="1"/>
  <c r="S715" i="14" s="1"/>
  <c r="T715" i="14" s="1"/>
  <c r="U715" i="14" s="1"/>
  <c r="V715" i="14" s="1"/>
  <c r="W715" i="14" s="1"/>
  <c r="X715" i="14" s="1"/>
  <c r="Y715" i="14" s="1"/>
  <c r="Z715" i="14" s="1"/>
  <c r="AA715" i="14" s="1"/>
  <c r="AB715" i="14" s="1"/>
  <c r="AC715" i="14" s="1"/>
  <c r="AD715" i="14" s="1"/>
  <c r="AE715" i="14" s="1"/>
  <c r="AF715" i="14" s="1"/>
  <c r="AG715" i="14" s="1"/>
  <c r="AH715" i="14" s="1"/>
  <c r="AJ455" i="11"/>
  <c r="AJ454" i="11"/>
  <c r="AJ453" i="11"/>
  <c r="AJ452" i="11"/>
  <c r="AJ451" i="11"/>
  <c r="AJ450" i="11"/>
  <c r="AJ449" i="11"/>
  <c r="AJ448" i="11"/>
  <c r="AJ447" i="11"/>
  <c r="AJ446" i="11"/>
  <c r="AJ445" i="11"/>
  <c r="AJ444" i="11"/>
  <c r="AJ443" i="11"/>
  <c r="AJ442" i="11"/>
  <c r="AJ441" i="11"/>
  <c r="AJ440" i="11"/>
  <c r="AJ439" i="11"/>
  <c r="AJ438" i="11"/>
  <c r="AJ437" i="11"/>
  <c r="AJ436" i="11"/>
  <c r="AJ435" i="11"/>
  <c r="AJ434" i="11"/>
  <c r="AJ433" i="11"/>
  <c r="AJ432" i="11"/>
  <c r="AJ431" i="11"/>
  <c r="AJ430" i="11"/>
  <c r="AJ429" i="11"/>
  <c r="AJ428" i="11"/>
  <c r="AJ427" i="11"/>
  <c r="AJ426" i="11"/>
  <c r="AJ425" i="11"/>
  <c r="AJ424" i="11"/>
  <c r="AJ423" i="11"/>
  <c r="AJ422" i="11"/>
  <c r="AJ421" i="11"/>
  <c r="AJ420" i="11"/>
  <c r="AJ419" i="11"/>
  <c r="AJ418" i="11"/>
  <c r="AJ417" i="11"/>
  <c r="AJ416" i="11"/>
  <c r="AJ415" i="11"/>
  <c r="AJ414" i="11"/>
  <c r="AJ413" i="11"/>
  <c r="AJ412" i="11"/>
  <c r="AJ411" i="11"/>
  <c r="AJ410" i="11"/>
  <c r="AJ409" i="11"/>
  <c r="AJ408" i="11"/>
  <c r="AJ407" i="11"/>
  <c r="AJ406" i="11"/>
  <c r="AJ405" i="11"/>
  <c r="AJ404" i="11"/>
  <c r="AJ403" i="11"/>
  <c r="AJ402" i="11"/>
  <c r="AJ401" i="11"/>
  <c r="AJ400" i="11"/>
  <c r="AJ399" i="11"/>
  <c r="AJ398" i="11"/>
  <c r="AJ397" i="11"/>
  <c r="AJ396" i="11"/>
  <c r="AJ395" i="11"/>
  <c r="AJ394" i="11"/>
  <c r="AJ393" i="11"/>
  <c r="AJ392" i="11"/>
  <c r="AJ391" i="11"/>
  <c r="AJ390" i="11"/>
  <c r="AJ389" i="11"/>
  <c r="AJ388" i="11"/>
  <c r="AJ387" i="11"/>
  <c r="AJ386" i="11"/>
  <c r="AJ385" i="11"/>
  <c r="AI384" i="11"/>
  <c r="AH384" i="11"/>
  <c r="AG384" i="11"/>
  <c r="AF384" i="11"/>
  <c r="AE384" i="11"/>
  <c r="AD384" i="11"/>
  <c r="AC384" i="11"/>
  <c r="AB384" i="11"/>
  <c r="AA384" i="11"/>
  <c r="Z384" i="11"/>
  <c r="Y384" i="11"/>
  <c r="X384" i="11"/>
  <c r="W384" i="11"/>
  <c r="V384" i="11"/>
  <c r="U384" i="11"/>
  <c r="T384" i="11"/>
  <c r="S384" i="11"/>
  <c r="R384" i="11"/>
  <c r="Q384" i="11"/>
  <c r="P384" i="11"/>
  <c r="O384" i="11"/>
  <c r="N384" i="11"/>
  <c r="M384" i="11"/>
  <c r="L384" i="11"/>
  <c r="K384" i="11"/>
  <c r="J384" i="11"/>
  <c r="I384" i="11"/>
  <c r="H384" i="11"/>
  <c r="G384" i="11"/>
  <c r="F384" i="11"/>
  <c r="E384" i="11"/>
  <c r="E383" i="11"/>
  <c r="F383" i="11" s="1"/>
  <c r="G383" i="11" s="1"/>
  <c r="H383" i="11" s="1"/>
  <c r="I383" i="11" s="1"/>
  <c r="J383" i="11" s="1"/>
  <c r="K383" i="11" s="1"/>
  <c r="L383" i="11" s="1"/>
  <c r="M383" i="11" s="1"/>
  <c r="N383" i="11" s="1"/>
  <c r="O383" i="11" s="1"/>
  <c r="P383" i="11" s="1"/>
  <c r="Q383" i="11" s="1"/>
  <c r="R383" i="11" s="1"/>
  <c r="S383" i="11" s="1"/>
  <c r="T383" i="11" s="1"/>
  <c r="U383" i="11" s="1"/>
  <c r="V383" i="11" s="1"/>
  <c r="W383" i="11" s="1"/>
  <c r="X383" i="11" s="1"/>
  <c r="Y383" i="11" s="1"/>
  <c r="Z383" i="11" s="1"/>
  <c r="AA383" i="11" s="1"/>
  <c r="AB383" i="11" s="1"/>
  <c r="AC383" i="11" s="1"/>
  <c r="AD383" i="11" s="1"/>
  <c r="AE383" i="11" s="1"/>
  <c r="AF383" i="11" s="1"/>
  <c r="AG383" i="11" s="1"/>
  <c r="AH383" i="11" s="1"/>
  <c r="AD1686" i="6"/>
  <c r="AD1687" i="6"/>
  <c r="AD1688" i="6"/>
  <c r="AD1689" i="6"/>
  <c r="AD1690" i="6"/>
  <c r="AD1691" i="6"/>
  <c r="AD1692" i="6"/>
  <c r="AD1693" i="6"/>
  <c r="AD1694" i="6"/>
  <c r="AD1695" i="6"/>
  <c r="AD1696" i="6"/>
  <c r="AD1697" i="6"/>
  <c r="AD1698" i="6"/>
  <c r="AD1699" i="6"/>
  <c r="AD1700" i="6"/>
  <c r="AD1701" i="6"/>
  <c r="AD1702" i="6"/>
  <c r="AD1703" i="6"/>
  <c r="AD1704" i="6"/>
  <c r="AD1705" i="6"/>
  <c r="AD1706" i="6"/>
  <c r="AD1707" i="6"/>
  <c r="AD1708" i="6"/>
  <c r="AD1709" i="6"/>
  <c r="AD1710" i="6"/>
  <c r="AD1711" i="6"/>
  <c r="AD1712" i="6"/>
  <c r="AD1713" i="6"/>
  <c r="AD1714" i="6"/>
  <c r="AD1715" i="6"/>
  <c r="AD1716" i="6"/>
  <c r="AD1717" i="6"/>
  <c r="AD1718" i="6"/>
  <c r="AD1719" i="6"/>
  <c r="AD1720" i="6"/>
  <c r="AD1721" i="6"/>
  <c r="AD1722" i="6"/>
  <c r="AD1723" i="6"/>
  <c r="AD1724" i="6"/>
  <c r="AD1725" i="6"/>
  <c r="AD1726" i="6"/>
  <c r="AD1727" i="6"/>
  <c r="AD1728" i="6"/>
  <c r="AD1729" i="6"/>
  <c r="AD1730" i="6"/>
  <c r="AD1731" i="6"/>
  <c r="AD1732" i="6"/>
  <c r="AD1733" i="6"/>
  <c r="AD1734" i="6"/>
  <c r="AD1735" i="6"/>
  <c r="AJ338" i="10"/>
  <c r="AJ337" i="10"/>
  <c r="AJ336" i="10"/>
  <c r="AJ335" i="10"/>
  <c r="AJ334" i="10"/>
  <c r="AJ333" i="10"/>
  <c r="AJ332" i="10"/>
  <c r="AJ331" i="10"/>
  <c r="AJ330" i="10"/>
  <c r="AJ329" i="10"/>
  <c r="AJ328" i="10"/>
  <c r="AJ327" i="10"/>
  <c r="AJ326" i="10"/>
  <c r="AJ325" i="10"/>
  <c r="AJ324" i="10"/>
  <c r="AJ323" i="10"/>
  <c r="AJ322" i="10"/>
  <c r="AJ321" i="10"/>
  <c r="AJ320" i="10"/>
  <c r="AJ319" i="10"/>
  <c r="AJ318" i="10"/>
  <c r="AJ317" i="10"/>
  <c r="AJ316" i="10"/>
  <c r="AJ315" i="10"/>
  <c r="AJ314" i="10"/>
  <c r="AJ313" i="10"/>
  <c r="AJ312" i="10"/>
  <c r="AJ311" i="10"/>
  <c r="AJ310" i="10"/>
  <c r="AJ309" i="10"/>
  <c r="AJ308" i="10"/>
  <c r="AJ307" i="10"/>
  <c r="AJ306" i="10"/>
  <c r="AJ305" i="10"/>
  <c r="AJ304" i="10"/>
  <c r="AJ303" i="10"/>
  <c r="AJ302" i="10"/>
  <c r="AJ301" i="10"/>
  <c r="AJ300" i="10"/>
  <c r="AJ299" i="10"/>
  <c r="AJ298" i="10"/>
  <c r="AJ297" i="10"/>
  <c r="AJ296" i="10"/>
  <c r="AJ295" i="10"/>
  <c r="AJ294" i="10"/>
  <c r="AJ293" i="10"/>
  <c r="AJ292" i="10"/>
  <c r="AJ291" i="10"/>
  <c r="AJ290" i="10"/>
  <c r="AJ289" i="10"/>
  <c r="AJ288" i="10"/>
  <c r="AI287" i="10"/>
  <c r="AH287" i="10"/>
  <c r="AG287" i="10"/>
  <c r="AF287" i="10"/>
  <c r="AE287" i="10"/>
  <c r="AD287" i="10"/>
  <c r="AC287" i="10"/>
  <c r="AB287" i="10"/>
  <c r="AA287" i="10"/>
  <c r="Z287" i="10"/>
  <c r="Y287" i="10"/>
  <c r="X287" i="10"/>
  <c r="W287" i="10"/>
  <c r="V287" i="10"/>
  <c r="U287" i="10"/>
  <c r="T287" i="10"/>
  <c r="S287" i="10"/>
  <c r="R287" i="10"/>
  <c r="Q287" i="10"/>
  <c r="P287" i="10"/>
  <c r="O287" i="10"/>
  <c r="N287" i="10"/>
  <c r="M287" i="10"/>
  <c r="L287" i="10"/>
  <c r="K287" i="10"/>
  <c r="J287" i="10"/>
  <c r="I287" i="10"/>
  <c r="H287" i="10"/>
  <c r="G287" i="10"/>
  <c r="F287" i="10"/>
  <c r="E287" i="10"/>
  <c r="E286" i="10"/>
  <c r="F286" i="10" s="1"/>
  <c r="G286" i="10" s="1"/>
  <c r="H286" i="10" s="1"/>
  <c r="I286" i="10" s="1"/>
  <c r="J286" i="10" s="1"/>
  <c r="K286" i="10" s="1"/>
  <c r="L286" i="10" s="1"/>
  <c r="M286" i="10" s="1"/>
  <c r="N286" i="10" s="1"/>
  <c r="O286" i="10" s="1"/>
  <c r="P286" i="10" s="1"/>
  <c r="Q286" i="10" s="1"/>
  <c r="R286" i="10" s="1"/>
  <c r="S286" i="10" s="1"/>
  <c r="T286" i="10" s="1"/>
  <c r="U286" i="10" s="1"/>
  <c r="V286" i="10" s="1"/>
  <c r="W286" i="10" s="1"/>
  <c r="X286" i="10" s="1"/>
  <c r="Y286" i="10" s="1"/>
  <c r="Z286" i="10" s="1"/>
  <c r="AA286" i="10" s="1"/>
  <c r="AB286" i="10" s="1"/>
  <c r="AC286" i="10" s="1"/>
  <c r="AD286" i="10" s="1"/>
  <c r="AE286" i="10" s="1"/>
  <c r="AF286" i="10" s="1"/>
  <c r="AG286" i="10" s="1"/>
  <c r="AH286" i="10" s="1"/>
  <c r="E737" i="13"/>
  <c r="F737" i="13"/>
  <c r="G737" i="13"/>
  <c r="H737" i="13"/>
  <c r="I737" i="13"/>
  <c r="J737" i="13"/>
  <c r="K737" i="13"/>
  <c r="L737" i="13"/>
  <c r="M737" i="13"/>
  <c r="N737" i="13"/>
  <c r="O737" i="13"/>
  <c r="P737" i="13"/>
  <c r="Q737" i="13"/>
  <c r="R737" i="13"/>
  <c r="S737" i="13"/>
  <c r="T737" i="13"/>
  <c r="U737" i="13"/>
  <c r="V737" i="13"/>
  <c r="W737" i="13"/>
  <c r="X737" i="13"/>
  <c r="Y737" i="13"/>
  <c r="Z737" i="13"/>
  <c r="AA737" i="13"/>
  <c r="AB737" i="13"/>
  <c r="E772" i="13"/>
  <c r="F772" i="13"/>
  <c r="G772" i="13"/>
  <c r="H772" i="13"/>
  <c r="I772" i="13"/>
  <c r="J772" i="13"/>
  <c r="K772" i="13"/>
  <c r="L772" i="13"/>
  <c r="M772" i="13"/>
  <c r="N772" i="13"/>
  <c r="O772" i="13"/>
  <c r="P772" i="13"/>
  <c r="Q772" i="13"/>
  <c r="R772" i="13"/>
  <c r="S772" i="13"/>
  <c r="T772" i="13"/>
  <c r="U772" i="13"/>
  <c r="V772" i="13"/>
  <c r="W772" i="13"/>
  <c r="X772" i="13"/>
  <c r="Y772" i="13"/>
  <c r="Z772" i="13"/>
  <c r="AA772" i="13"/>
  <c r="AB772" i="13"/>
  <c r="E807" i="13"/>
  <c r="F807" i="13"/>
  <c r="G807" i="13"/>
  <c r="H807" i="13"/>
  <c r="I807" i="13"/>
  <c r="J807" i="13"/>
  <c r="K807" i="13"/>
  <c r="L807" i="13"/>
  <c r="M807" i="13"/>
  <c r="N807" i="13"/>
  <c r="O807" i="13"/>
  <c r="P807" i="13"/>
  <c r="Q807" i="13"/>
  <c r="R807" i="13"/>
  <c r="S807" i="13"/>
  <c r="T807" i="13"/>
  <c r="U807" i="13"/>
  <c r="V807" i="13"/>
  <c r="W807" i="13"/>
  <c r="X807" i="13"/>
  <c r="Y807" i="13"/>
  <c r="Z807" i="13"/>
  <c r="AA807" i="13"/>
  <c r="AB807" i="13"/>
  <c r="E702" i="13"/>
  <c r="F702" i="13"/>
  <c r="G702" i="13"/>
  <c r="H702" i="13"/>
  <c r="I702" i="13"/>
  <c r="J702" i="13"/>
  <c r="K702" i="13"/>
  <c r="L702" i="13"/>
  <c r="M702" i="13"/>
  <c r="N702" i="13"/>
  <c r="O702" i="13"/>
  <c r="P702" i="13"/>
  <c r="Q702" i="13"/>
  <c r="R702" i="13"/>
  <c r="S702" i="13"/>
  <c r="T702" i="13"/>
  <c r="U702" i="13"/>
  <c r="V702" i="13"/>
  <c r="W702" i="13"/>
  <c r="X702" i="13"/>
  <c r="Y702" i="13"/>
  <c r="Z702" i="13"/>
  <c r="AA702" i="13"/>
  <c r="AB702" i="13"/>
  <c r="AB1442" i="12"/>
  <c r="AA1442" i="12"/>
  <c r="Z1442" i="12"/>
  <c r="Y1442" i="12"/>
  <c r="X1442" i="12"/>
  <c r="W1442" i="12"/>
  <c r="V1442" i="12"/>
  <c r="U1442" i="12"/>
  <c r="T1442" i="12"/>
  <c r="S1442" i="12"/>
  <c r="R1442" i="12"/>
  <c r="Q1442" i="12"/>
  <c r="P1442" i="12"/>
  <c r="O1442" i="12"/>
  <c r="N1442" i="12"/>
  <c r="M1442" i="12"/>
  <c r="L1442" i="12"/>
  <c r="K1442" i="12"/>
  <c r="J1442" i="12"/>
  <c r="I1442" i="12"/>
  <c r="H1442" i="12"/>
  <c r="G1442" i="12"/>
  <c r="F1442" i="12"/>
  <c r="E1442" i="12"/>
  <c r="AD4400" i="12"/>
  <c r="AI237" i="4" s="1"/>
  <c r="AD4399" i="12"/>
  <c r="AI236" i="4" s="1"/>
  <c r="AD4256" i="12"/>
  <c r="AH237" i="4" s="1"/>
  <c r="AD4255" i="12"/>
  <c r="AH236" i="4" s="1"/>
  <c r="AD4112" i="12"/>
  <c r="AG237" i="4" s="1"/>
  <c r="AD4111" i="12"/>
  <c r="AG236" i="4" s="1"/>
  <c r="AD3968" i="12"/>
  <c r="AF237" i="4" s="1"/>
  <c r="AD3967" i="12"/>
  <c r="AF236" i="4" s="1"/>
  <c r="AD3824" i="12"/>
  <c r="AE237" i="4" s="1"/>
  <c r="AD3823" i="12"/>
  <c r="AE236" i="4" s="1"/>
  <c r="AD3680" i="12"/>
  <c r="AD237" i="4" s="1"/>
  <c r="AD3679" i="12"/>
  <c r="AD236" i="4" s="1"/>
  <c r="AD3536" i="12"/>
  <c r="AC237" i="4" s="1"/>
  <c r="AD3535" i="12"/>
  <c r="AC236" i="4" s="1"/>
  <c r="AD3392" i="12"/>
  <c r="AB237" i="4" s="1"/>
  <c r="AD3391" i="12"/>
  <c r="AB236" i="4" s="1"/>
  <c r="AD3248" i="12"/>
  <c r="AA237" i="4" s="1"/>
  <c r="AD3247" i="12"/>
  <c r="AA236" i="4" s="1"/>
  <c r="AD3104" i="12"/>
  <c r="Z237" i="4" s="1"/>
  <c r="AD3103" i="12"/>
  <c r="Z236" i="4" s="1"/>
  <c r="AD2960" i="12"/>
  <c r="Y237" i="4" s="1"/>
  <c r="AD2959" i="12"/>
  <c r="Y236" i="4" s="1"/>
  <c r="AD2806" i="12"/>
  <c r="X227" i="4" s="1"/>
  <c r="AD2805" i="12"/>
  <c r="X226" i="4" s="1"/>
  <c r="AD2672" i="12"/>
  <c r="W237" i="4" s="1"/>
  <c r="AD2671" i="12"/>
  <c r="W236" i="4" s="1"/>
  <c r="AD2528" i="12"/>
  <c r="V237" i="4" s="1"/>
  <c r="AD2527" i="12"/>
  <c r="V236" i="4" s="1"/>
  <c r="AD2384" i="12"/>
  <c r="U237" i="4" s="1"/>
  <c r="AD2383" i="12"/>
  <c r="U236" i="4" s="1"/>
  <c r="AD2240" i="12"/>
  <c r="T237" i="4" s="1"/>
  <c r="AD2239" i="12"/>
  <c r="T236" i="4" s="1"/>
  <c r="AD2096" i="12"/>
  <c r="S237" i="4" s="1"/>
  <c r="AD2095" i="12"/>
  <c r="S236" i="4" s="1"/>
  <c r="AD1952" i="12"/>
  <c r="R237" i="4" s="1"/>
  <c r="AD1951" i="12"/>
  <c r="R236" i="4" s="1"/>
  <c r="AD1808" i="12"/>
  <c r="Q237" i="4" s="1"/>
  <c r="AD1807" i="12"/>
  <c r="Q236" i="4" s="1"/>
  <c r="AD1664" i="12"/>
  <c r="P237" i="4" s="1"/>
  <c r="AD1663" i="12"/>
  <c r="P236" i="4" s="1"/>
  <c r="AD1520" i="12"/>
  <c r="O237" i="4" s="1"/>
  <c r="AD1519" i="12"/>
  <c r="O236" i="4" s="1"/>
  <c r="AD1376" i="12"/>
  <c r="N237" i="4" s="1"/>
  <c r="AD1375" i="12"/>
  <c r="N236" i="4" s="1"/>
  <c r="AD1232" i="12"/>
  <c r="M237" i="4" s="1"/>
  <c r="AD1231" i="12"/>
  <c r="M236" i="4" s="1"/>
  <c r="AD1088" i="12"/>
  <c r="L237" i="4" s="1"/>
  <c r="AD1087" i="12"/>
  <c r="L236" i="4" s="1"/>
  <c r="AD934" i="12"/>
  <c r="K227" i="4" s="1"/>
  <c r="AD933" i="12"/>
  <c r="K226" i="4" s="1"/>
  <c r="AD790" i="12"/>
  <c r="J227" i="4" s="1"/>
  <c r="AD789" i="12"/>
  <c r="J226" i="4" s="1"/>
  <c r="AD656" i="12"/>
  <c r="I237" i="4" s="1"/>
  <c r="AD655" i="12"/>
  <c r="I236" i="4" s="1"/>
  <c r="AD512" i="12"/>
  <c r="H237" i="4" s="1"/>
  <c r="AD511" i="12"/>
  <c r="H236" i="4" s="1"/>
  <c r="AD368" i="12"/>
  <c r="G237" i="4" s="1"/>
  <c r="AD367" i="12"/>
  <c r="G236" i="4" s="1"/>
  <c r="AD224" i="12"/>
  <c r="F237" i="4" s="1"/>
  <c r="AD223" i="12"/>
  <c r="F236" i="4" s="1"/>
  <c r="AD80" i="12"/>
  <c r="E237" i="4" s="1"/>
  <c r="AD79" i="12"/>
  <c r="E236" i="4" s="1"/>
  <c r="E1586" i="12"/>
  <c r="F1586" i="12"/>
  <c r="G1586" i="12"/>
  <c r="H1586" i="12"/>
  <c r="I1586" i="12"/>
  <c r="J1586" i="12"/>
  <c r="K1586" i="12"/>
  <c r="L1586" i="12"/>
  <c r="M1586" i="12"/>
  <c r="N1586" i="12"/>
  <c r="O1586" i="12"/>
  <c r="P1586" i="12"/>
  <c r="Q1586" i="12"/>
  <c r="R1586" i="12"/>
  <c r="S1586" i="12"/>
  <c r="T1586" i="12"/>
  <c r="U1586" i="12"/>
  <c r="V1586" i="12"/>
  <c r="W1586" i="12"/>
  <c r="X1586" i="12"/>
  <c r="Y1586" i="12"/>
  <c r="Z1586" i="12"/>
  <c r="AA1586" i="12"/>
  <c r="AB1586" i="12"/>
  <c r="AJ175" i="15"/>
  <c r="AJ174" i="15"/>
  <c r="AJ173" i="15"/>
  <c r="AJ172" i="15"/>
  <c r="AJ171" i="15"/>
  <c r="AJ170" i="15"/>
  <c r="AJ169" i="15"/>
  <c r="AJ168" i="15"/>
  <c r="AJ167" i="15"/>
  <c r="AJ166" i="15"/>
  <c r="AJ165" i="15"/>
  <c r="AJ164" i="15"/>
  <c r="AJ163" i="15"/>
  <c r="AJ162" i="15"/>
  <c r="AJ161" i="15"/>
  <c r="AJ160" i="15"/>
  <c r="AJ159" i="15"/>
  <c r="AJ158" i="15"/>
  <c r="AJ157" i="15"/>
  <c r="AJ156" i="15"/>
  <c r="AJ155" i="15"/>
  <c r="AJ154" i="15"/>
  <c r="AJ153" i="15"/>
  <c r="AJ152" i="15"/>
  <c r="AJ151" i="15"/>
  <c r="AJ150" i="15"/>
  <c r="AJ149" i="15"/>
  <c r="AJ148" i="15"/>
  <c r="AJ147" i="15"/>
  <c r="AJ146" i="15" s="1"/>
  <c r="O17" i="4" s="1"/>
  <c r="O16" i="4"/>
  <c r="O15" i="4"/>
  <c r="AI146" i="15"/>
  <c r="AH146" i="15"/>
  <c r="AG146" i="15"/>
  <c r="AF146" i="15"/>
  <c r="AE146" i="15"/>
  <c r="AD146" i="15"/>
  <c r="AC146" i="15"/>
  <c r="AB146" i="15"/>
  <c r="AA146" i="15"/>
  <c r="Z146" i="15"/>
  <c r="Y146" i="15"/>
  <c r="X146" i="15"/>
  <c r="W146" i="15"/>
  <c r="V146" i="15"/>
  <c r="U146" i="15"/>
  <c r="T146" i="15"/>
  <c r="S146" i="15"/>
  <c r="R146" i="15"/>
  <c r="Q146" i="15"/>
  <c r="P146" i="15"/>
  <c r="O146" i="15"/>
  <c r="N146" i="15"/>
  <c r="M146" i="15"/>
  <c r="L146" i="15"/>
  <c r="K146" i="15"/>
  <c r="J146" i="15"/>
  <c r="I146" i="15"/>
  <c r="H146" i="15"/>
  <c r="G146" i="15"/>
  <c r="F146" i="15"/>
  <c r="E146" i="15"/>
  <c r="E145" i="15"/>
  <c r="F145" i="15" s="1"/>
  <c r="G145" i="15" s="1"/>
  <c r="H145" i="15" s="1"/>
  <c r="I145" i="15" s="1"/>
  <c r="J145" i="15" s="1"/>
  <c r="K145" i="15" s="1"/>
  <c r="L145" i="15" s="1"/>
  <c r="M145" i="15" s="1"/>
  <c r="N145" i="15" s="1"/>
  <c r="O145" i="15" s="1"/>
  <c r="P145" i="15" s="1"/>
  <c r="Q145" i="15" s="1"/>
  <c r="R145" i="15" s="1"/>
  <c r="S145" i="15" s="1"/>
  <c r="T145" i="15" s="1"/>
  <c r="U145" i="15" s="1"/>
  <c r="V145" i="15" s="1"/>
  <c r="W145" i="15" s="1"/>
  <c r="X145" i="15" s="1"/>
  <c r="Y145" i="15" s="1"/>
  <c r="Z145" i="15" s="1"/>
  <c r="AA145" i="15" s="1"/>
  <c r="AB145" i="15" s="1"/>
  <c r="AC145" i="15" s="1"/>
  <c r="AD145" i="15" s="1"/>
  <c r="AE145" i="15" s="1"/>
  <c r="AF145" i="15" s="1"/>
  <c r="AG145" i="15" s="1"/>
  <c r="AH145" i="15" s="1"/>
  <c r="AJ711" i="14"/>
  <c r="AJ710" i="14"/>
  <c r="AJ709" i="14"/>
  <c r="AJ708" i="14"/>
  <c r="AJ707" i="14"/>
  <c r="AJ706" i="14"/>
  <c r="AJ705" i="14"/>
  <c r="AJ704" i="14"/>
  <c r="AJ703" i="14"/>
  <c r="AJ702" i="14"/>
  <c r="AJ701" i="14"/>
  <c r="AJ700" i="14"/>
  <c r="AJ699" i="14"/>
  <c r="AJ698" i="14"/>
  <c r="AJ697" i="14"/>
  <c r="AJ696" i="14"/>
  <c r="AJ695" i="14"/>
  <c r="AJ694" i="14"/>
  <c r="AJ693" i="14"/>
  <c r="AJ692" i="14"/>
  <c r="AJ691" i="14"/>
  <c r="AJ690" i="14"/>
  <c r="AJ689" i="14"/>
  <c r="AJ688" i="14"/>
  <c r="AJ687" i="14"/>
  <c r="AJ686" i="14"/>
  <c r="AJ685" i="14"/>
  <c r="AJ684" i="14"/>
  <c r="AJ683" i="14"/>
  <c r="AJ682" i="14"/>
  <c r="AJ681" i="14"/>
  <c r="AJ680" i="14"/>
  <c r="AJ679" i="14"/>
  <c r="AJ678" i="14"/>
  <c r="AJ677" i="14"/>
  <c r="AJ676" i="14"/>
  <c r="AJ675" i="14"/>
  <c r="AJ674" i="14"/>
  <c r="AJ673" i="14"/>
  <c r="AJ672" i="14"/>
  <c r="AJ671" i="14"/>
  <c r="AJ670" i="14"/>
  <c r="AJ669" i="14"/>
  <c r="AJ668" i="14"/>
  <c r="AJ667" i="14"/>
  <c r="AJ666" i="14"/>
  <c r="AJ665" i="14"/>
  <c r="AJ664" i="14"/>
  <c r="AJ663" i="14"/>
  <c r="AJ662" i="14"/>
  <c r="AJ661" i="14"/>
  <c r="AJ660" i="14"/>
  <c r="AJ659" i="14"/>
  <c r="AJ658" i="14"/>
  <c r="AJ657" i="14"/>
  <c r="AJ656" i="14"/>
  <c r="AJ655" i="14"/>
  <c r="AJ654" i="14"/>
  <c r="AJ653" i="14"/>
  <c r="AJ652" i="14"/>
  <c r="AJ651" i="14"/>
  <c r="AJ650" i="14"/>
  <c r="AJ649" i="14"/>
  <c r="AJ648" i="14"/>
  <c r="AJ647" i="14"/>
  <c r="AJ646" i="14"/>
  <c r="AJ645" i="14"/>
  <c r="AJ644" i="14"/>
  <c r="AJ643" i="14"/>
  <c r="AJ642" i="14"/>
  <c r="AJ641" i="14"/>
  <c r="AJ640" i="14"/>
  <c r="AJ639" i="14"/>
  <c r="AJ638" i="14"/>
  <c r="AJ637" i="14"/>
  <c r="AJ636" i="14"/>
  <c r="AJ635" i="14"/>
  <c r="AJ634" i="14"/>
  <c r="AJ633" i="14"/>
  <c r="AJ632" i="14"/>
  <c r="AJ631" i="14"/>
  <c r="AJ630" i="14"/>
  <c r="AJ629" i="14"/>
  <c r="AJ628" i="14"/>
  <c r="AJ627" i="14"/>
  <c r="AJ626" i="14"/>
  <c r="AJ625" i="14"/>
  <c r="AJ624" i="14"/>
  <c r="AJ623" i="14"/>
  <c r="AJ622" i="14"/>
  <c r="AJ621" i="14"/>
  <c r="AJ620" i="14"/>
  <c r="AJ619" i="14"/>
  <c r="AJ618" i="14"/>
  <c r="AJ617" i="14"/>
  <c r="AJ616" i="14"/>
  <c r="AJ615" i="14"/>
  <c r="AJ614" i="14"/>
  <c r="AJ613" i="14"/>
  <c r="AJ612" i="14"/>
  <c r="AJ611" i="14"/>
  <c r="AJ610" i="14"/>
  <c r="AJ609" i="14"/>
  <c r="AJ608" i="14"/>
  <c r="AJ607" i="14"/>
  <c r="AJ606" i="14"/>
  <c r="AJ605" i="14"/>
  <c r="AJ604" i="14"/>
  <c r="AJ603" i="14"/>
  <c r="AJ602" i="14"/>
  <c r="AJ601" i="14"/>
  <c r="AJ600" i="14"/>
  <c r="AJ599" i="14"/>
  <c r="AJ598" i="14"/>
  <c r="AJ597" i="14"/>
  <c r="AJ596" i="14"/>
  <c r="AJ595" i="14"/>
  <c r="AJ594" i="14"/>
  <c r="AJ593" i="14"/>
  <c r="AJ592" i="14"/>
  <c r="AJ591" i="14"/>
  <c r="AJ590" i="14"/>
  <c r="AJ589" i="14"/>
  <c r="AJ588" i="14"/>
  <c r="AJ587" i="14"/>
  <c r="AJ586" i="14"/>
  <c r="AJ585" i="14"/>
  <c r="AJ584" i="14"/>
  <c r="AJ583" i="14"/>
  <c r="AJ582" i="14"/>
  <c r="AJ581" i="14"/>
  <c r="AJ580" i="14"/>
  <c r="AJ579" i="14"/>
  <c r="AJ578" i="14"/>
  <c r="AJ577" i="14"/>
  <c r="AJ576" i="14"/>
  <c r="AJ575" i="14" s="1"/>
  <c r="AD575" i="14"/>
  <c r="V575" i="14"/>
  <c r="N575" i="14"/>
  <c r="F575" i="14"/>
  <c r="U575" i="14"/>
  <c r="M575" i="14"/>
  <c r="E575" i="14"/>
  <c r="T575" i="14"/>
  <c r="L575" i="14"/>
  <c r="AB575" i="14"/>
  <c r="AA575" i="14"/>
  <c r="S575" i="14"/>
  <c r="K575" i="14"/>
  <c r="AI575" i="14"/>
  <c r="AH575" i="14"/>
  <c r="AG575" i="14"/>
  <c r="Z575" i="14"/>
  <c r="Y575" i="14"/>
  <c r="R575" i="14"/>
  <c r="Q575" i="14"/>
  <c r="J575" i="14"/>
  <c r="I575" i="14"/>
  <c r="AE575" i="14"/>
  <c r="AC575" i="14"/>
  <c r="W575" i="14"/>
  <c r="O575" i="14"/>
  <c r="G575" i="14"/>
  <c r="AI574" i="14"/>
  <c r="AF575" i="14"/>
  <c r="X575" i="14"/>
  <c r="P575" i="14"/>
  <c r="H575" i="14"/>
  <c r="E574" i="14"/>
  <c r="F574" i="14" s="1"/>
  <c r="G574" i="14" s="1"/>
  <c r="H574" i="14" s="1"/>
  <c r="I574" i="14" s="1"/>
  <c r="J574" i="14" s="1"/>
  <c r="K574" i="14" s="1"/>
  <c r="L574" i="14" s="1"/>
  <c r="M574" i="14" s="1"/>
  <c r="N574" i="14" s="1"/>
  <c r="O574" i="14" s="1"/>
  <c r="P574" i="14" s="1"/>
  <c r="Q574" i="14" s="1"/>
  <c r="R574" i="14" s="1"/>
  <c r="S574" i="14" s="1"/>
  <c r="T574" i="14" s="1"/>
  <c r="U574" i="14" s="1"/>
  <c r="V574" i="14" s="1"/>
  <c r="W574" i="14" s="1"/>
  <c r="X574" i="14" s="1"/>
  <c r="Y574" i="14" s="1"/>
  <c r="Z574" i="14" s="1"/>
  <c r="AA574" i="14" s="1"/>
  <c r="AB574" i="14" s="1"/>
  <c r="AC574" i="14" s="1"/>
  <c r="AD574" i="14" s="1"/>
  <c r="AE574" i="14" s="1"/>
  <c r="AF574" i="14" s="1"/>
  <c r="AG574" i="14" s="1"/>
  <c r="AH574" i="14" s="1"/>
  <c r="AJ379" i="11"/>
  <c r="AJ378" i="11"/>
  <c r="AJ377" i="11"/>
  <c r="AJ376" i="11"/>
  <c r="AJ375" i="11"/>
  <c r="AJ374" i="11"/>
  <c r="AJ373" i="11"/>
  <c r="AJ372" i="11"/>
  <c r="AJ371" i="11"/>
  <c r="AJ370" i="11"/>
  <c r="AJ369" i="11"/>
  <c r="AJ368" i="11"/>
  <c r="AJ367" i="11"/>
  <c r="AJ366" i="11"/>
  <c r="AJ365" i="11"/>
  <c r="AJ364" i="11"/>
  <c r="AJ363" i="11"/>
  <c r="AJ362" i="11"/>
  <c r="AJ361" i="11"/>
  <c r="AJ360" i="11"/>
  <c r="AJ359" i="11"/>
  <c r="AJ358" i="11"/>
  <c r="AJ357" i="11"/>
  <c r="AJ356" i="11"/>
  <c r="AJ355" i="11"/>
  <c r="AJ354" i="11"/>
  <c r="AJ353" i="11"/>
  <c r="AJ352" i="11"/>
  <c r="AJ351" i="11"/>
  <c r="AJ350" i="11"/>
  <c r="AJ349" i="11"/>
  <c r="AJ348" i="11"/>
  <c r="AJ347" i="11"/>
  <c r="AJ346" i="11"/>
  <c r="AJ345" i="11"/>
  <c r="AJ344" i="11"/>
  <c r="AJ343" i="11"/>
  <c r="AJ342" i="11"/>
  <c r="AJ341" i="11"/>
  <c r="AJ340" i="11"/>
  <c r="AJ339" i="11"/>
  <c r="AJ338" i="11"/>
  <c r="AJ337" i="11"/>
  <c r="AJ336" i="11"/>
  <c r="AJ335" i="11"/>
  <c r="AJ334" i="11"/>
  <c r="AJ333" i="11"/>
  <c r="AJ332" i="11"/>
  <c r="AJ331" i="11"/>
  <c r="AJ330" i="11"/>
  <c r="AJ329" i="11"/>
  <c r="AJ328" i="11"/>
  <c r="AJ327" i="11"/>
  <c r="AJ326" i="11"/>
  <c r="AJ325" i="11"/>
  <c r="AJ324" i="11"/>
  <c r="AJ323" i="11"/>
  <c r="AJ322" i="11"/>
  <c r="AJ321" i="11"/>
  <c r="AJ320" i="11"/>
  <c r="AJ319" i="11"/>
  <c r="AJ318" i="11"/>
  <c r="AJ317" i="11"/>
  <c r="AJ316" i="11"/>
  <c r="AJ308" i="11" s="1"/>
  <c r="AJ315" i="11"/>
  <c r="AJ314" i="11"/>
  <c r="AJ313" i="11"/>
  <c r="AJ312" i="11"/>
  <c r="AJ311" i="11"/>
  <c r="AJ310" i="11"/>
  <c r="AJ309" i="11"/>
  <c r="AD308" i="11"/>
  <c r="V308" i="11"/>
  <c r="N308" i="11"/>
  <c r="F308" i="11"/>
  <c r="AI308" i="11"/>
  <c r="AC308" i="11"/>
  <c r="AA308" i="11"/>
  <c r="U308" i="11"/>
  <c r="S308" i="11"/>
  <c r="M308" i="11"/>
  <c r="K308" i="11"/>
  <c r="E308" i="11"/>
  <c r="AH308" i="11"/>
  <c r="AG308" i="11"/>
  <c r="AE308" i="11"/>
  <c r="AB308" i="11"/>
  <c r="Z308" i="11"/>
  <c r="Y308" i="11"/>
  <c r="W308" i="11"/>
  <c r="T308" i="11"/>
  <c r="R308" i="11"/>
  <c r="Q308" i="11"/>
  <c r="O308" i="11"/>
  <c r="L308" i="11"/>
  <c r="J308" i="11"/>
  <c r="I308" i="11"/>
  <c r="G308" i="11"/>
  <c r="AF308" i="11"/>
  <c r="X308" i="11"/>
  <c r="P308" i="11"/>
  <c r="H308" i="11"/>
  <c r="E307" i="11"/>
  <c r="F307" i="11" s="1"/>
  <c r="G307" i="11" s="1"/>
  <c r="H307" i="11" s="1"/>
  <c r="I307" i="11" s="1"/>
  <c r="J307" i="11" s="1"/>
  <c r="K307" i="11" s="1"/>
  <c r="L307" i="11" s="1"/>
  <c r="M307" i="11" s="1"/>
  <c r="N307" i="11" s="1"/>
  <c r="O307" i="11" s="1"/>
  <c r="P307" i="11" s="1"/>
  <c r="Q307" i="11" s="1"/>
  <c r="R307" i="11" s="1"/>
  <c r="S307" i="11" s="1"/>
  <c r="T307" i="11" s="1"/>
  <c r="U307" i="11" s="1"/>
  <c r="V307" i="11" s="1"/>
  <c r="W307" i="11" s="1"/>
  <c r="X307" i="11" s="1"/>
  <c r="Y307" i="11" s="1"/>
  <c r="Z307" i="11" s="1"/>
  <c r="AA307" i="11" s="1"/>
  <c r="AB307" i="11" s="1"/>
  <c r="AC307" i="11" s="1"/>
  <c r="AD307" i="11" s="1"/>
  <c r="AE307" i="11" s="1"/>
  <c r="AF307" i="11" s="1"/>
  <c r="AG307" i="11" s="1"/>
  <c r="AH307" i="11" s="1"/>
  <c r="AJ282" i="10"/>
  <c r="AJ281" i="10"/>
  <c r="AJ280" i="10"/>
  <c r="AJ279" i="10"/>
  <c r="AJ278" i="10"/>
  <c r="AJ277" i="10"/>
  <c r="AJ276" i="10"/>
  <c r="AJ275" i="10"/>
  <c r="AJ274" i="10"/>
  <c r="AJ273" i="10"/>
  <c r="AJ272" i="10"/>
  <c r="AJ271" i="10"/>
  <c r="AJ270" i="10"/>
  <c r="AJ269" i="10"/>
  <c r="AJ268" i="10"/>
  <c r="AJ267" i="10"/>
  <c r="AJ266" i="10"/>
  <c r="AJ265" i="10"/>
  <c r="AJ264" i="10"/>
  <c r="AJ263" i="10"/>
  <c r="AJ262" i="10"/>
  <c r="AJ261" i="10"/>
  <c r="AJ260" i="10"/>
  <c r="AJ259" i="10"/>
  <c r="AJ258" i="10"/>
  <c r="AJ257" i="10"/>
  <c r="AJ256" i="10"/>
  <c r="AJ255" i="10"/>
  <c r="AJ254" i="10"/>
  <c r="AJ253" i="10"/>
  <c r="AJ252" i="10"/>
  <c r="AJ251" i="10"/>
  <c r="AJ250" i="10"/>
  <c r="AJ249" i="10"/>
  <c r="AJ248" i="10"/>
  <c r="AJ247" i="10"/>
  <c r="AJ246" i="10"/>
  <c r="AJ245" i="10"/>
  <c r="AJ244" i="10"/>
  <c r="AJ243" i="10"/>
  <c r="AJ242" i="10"/>
  <c r="AJ241" i="10"/>
  <c r="AJ240" i="10"/>
  <c r="AJ239" i="10"/>
  <c r="AJ238" i="10"/>
  <c r="AJ237" i="10"/>
  <c r="AJ236" i="10"/>
  <c r="AJ235" i="10"/>
  <c r="AJ234" i="10"/>
  <c r="AJ233" i="10"/>
  <c r="AJ232" i="10"/>
  <c r="AI231" i="10"/>
  <c r="AH231" i="10"/>
  <c r="AG231" i="10"/>
  <c r="AF231" i="10"/>
  <c r="AE231" i="10"/>
  <c r="AD231" i="10"/>
  <c r="AC231" i="10"/>
  <c r="AB231" i="10"/>
  <c r="AA231" i="10"/>
  <c r="Z231" i="10"/>
  <c r="Y231" i="10"/>
  <c r="X231" i="10"/>
  <c r="W231" i="10"/>
  <c r="V231" i="10"/>
  <c r="U231" i="10"/>
  <c r="T231" i="10"/>
  <c r="S231" i="10"/>
  <c r="R231" i="10"/>
  <c r="Q231" i="10"/>
  <c r="P231" i="10"/>
  <c r="O231" i="10"/>
  <c r="N231" i="10"/>
  <c r="M231" i="10"/>
  <c r="L231" i="10"/>
  <c r="K231" i="10"/>
  <c r="J231" i="10"/>
  <c r="I231" i="10"/>
  <c r="H231" i="10"/>
  <c r="G231" i="10"/>
  <c r="F231" i="10"/>
  <c r="E231" i="10"/>
  <c r="E230" i="10"/>
  <c r="F230" i="10" s="1"/>
  <c r="G230" i="10" s="1"/>
  <c r="H230" i="10" s="1"/>
  <c r="I230" i="10" s="1"/>
  <c r="J230" i="10" s="1"/>
  <c r="K230" i="10" s="1"/>
  <c r="L230" i="10" s="1"/>
  <c r="M230" i="10" s="1"/>
  <c r="N230" i="10" s="1"/>
  <c r="O230" i="10" s="1"/>
  <c r="P230" i="10" s="1"/>
  <c r="Q230" i="10" s="1"/>
  <c r="R230" i="10" s="1"/>
  <c r="S230" i="10" s="1"/>
  <c r="T230" i="10" s="1"/>
  <c r="U230" i="10" s="1"/>
  <c r="V230" i="10" s="1"/>
  <c r="W230" i="10" s="1"/>
  <c r="X230" i="10" s="1"/>
  <c r="Y230" i="10" s="1"/>
  <c r="Z230" i="10" s="1"/>
  <c r="AA230" i="10" s="1"/>
  <c r="AB230" i="10" s="1"/>
  <c r="AC230" i="10" s="1"/>
  <c r="AD230" i="10" s="1"/>
  <c r="AE230" i="10" s="1"/>
  <c r="AF230" i="10" s="1"/>
  <c r="AG230" i="10" s="1"/>
  <c r="AH230" i="10" s="1"/>
  <c r="AI230" i="10" s="1"/>
  <c r="E4322" i="12"/>
  <c r="F4322" i="12"/>
  <c r="G4322" i="12"/>
  <c r="H4322" i="12"/>
  <c r="I4322" i="12"/>
  <c r="J4322" i="12"/>
  <c r="K4322" i="12"/>
  <c r="L4322" i="12"/>
  <c r="M4322" i="12"/>
  <c r="N4322" i="12"/>
  <c r="O4322" i="12"/>
  <c r="P4322" i="12"/>
  <c r="Q4322" i="12"/>
  <c r="R4322" i="12"/>
  <c r="S4322" i="12"/>
  <c r="T4322" i="12"/>
  <c r="U4322" i="12"/>
  <c r="V4322" i="12"/>
  <c r="W4322" i="12"/>
  <c r="X4322" i="12"/>
  <c r="Y4322" i="12"/>
  <c r="Z4322" i="12"/>
  <c r="AA4322" i="12"/>
  <c r="AB4322" i="12"/>
  <c r="AJ688" i="11" l="1"/>
  <c r="AJ518" i="10"/>
  <c r="AJ1145" i="14"/>
  <c r="AA16" i="4" s="1"/>
  <c r="AJ282" i="15"/>
  <c r="AA17" i="4" s="1"/>
  <c r="AJ612" i="11"/>
  <c r="AA15" i="4" s="1"/>
  <c r="AJ459" i="10"/>
  <c r="AA14" i="4" s="1"/>
  <c r="AJ248" i="15"/>
  <c r="AJ1002" i="14"/>
  <c r="AJ400" i="10"/>
  <c r="X14" i="4" s="1"/>
  <c r="AK80" i="4"/>
  <c r="AK81" i="4"/>
  <c r="AK79" i="4"/>
  <c r="AK78" i="4"/>
  <c r="AJ214" i="15"/>
  <c r="AJ859" i="14"/>
  <c r="AJ460" i="11"/>
  <c r="AJ343" i="10"/>
  <c r="AJ384" i="11"/>
  <c r="AJ287" i="10"/>
  <c r="R14" i="4" s="1"/>
  <c r="AJ231" i="10"/>
  <c r="O14" i="4" s="1"/>
  <c r="L17" i="4"/>
  <c r="L16" i="4"/>
  <c r="L15" i="4"/>
  <c r="AJ141" i="15"/>
  <c r="AJ140" i="15"/>
  <c r="AJ139" i="15"/>
  <c r="AJ138" i="15"/>
  <c r="AJ137" i="15"/>
  <c r="AJ136" i="15"/>
  <c r="AJ135" i="15"/>
  <c r="AJ134" i="15"/>
  <c r="AJ133" i="15"/>
  <c r="AJ132" i="15"/>
  <c r="AJ131" i="15"/>
  <c r="AJ130" i="15"/>
  <c r="AJ129" i="15"/>
  <c r="AJ128" i="15"/>
  <c r="AJ127" i="15"/>
  <c r="AJ126" i="15"/>
  <c r="AJ125" i="15"/>
  <c r="AJ124" i="15"/>
  <c r="AJ123" i="15"/>
  <c r="AJ122" i="15"/>
  <c r="AJ121" i="15"/>
  <c r="AJ120" i="15"/>
  <c r="AJ119" i="15"/>
  <c r="AJ118" i="15"/>
  <c r="AJ117" i="15"/>
  <c r="AJ116" i="15"/>
  <c r="AJ115" i="15"/>
  <c r="AJ114" i="15"/>
  <c r="AJ113" i="15"/>
  <c r="AI112" i="15"/>
  <c r="AH112" i="15"/>
  <c r="AG112" i="15"/>
  <c r="AF112" i="15"/>
  <c r="AE112" i="15"/>
  <c r="AD112" i="15"/>
  <c r="AC112" i="15"/>
  <c r="AB112" i="15"/>
  <c r="AA112" i="15"/>
  <c r="Z112" i="15"/>
  <c r="Y112" i="15"/>
  <c r="X112" i="15"/>
  <c r="W112" i="15"/>
  <c r="V112" i="15"/>
  <c r="U112" i="15"/>
  <c r="T112" i="15"/>
  <c r="S112" i="15"/>
  <c r="R112" i="15"/>
  <c r="Q112" i="15"/>
  <c r="P112" i="15"/>
  <c r="O112" i="15"/>
  <c r="N112" i="15"/>
  <c r="M112" i="15"/>
  <c r="L112" i="15"/>
  <c r="K112" i="15"/>
  <c r="J112" i="15"/>
  <c r="I112" i="15"/>
  <c r="H112" i="15"/>
  <c r="G112" i="15"/>
  <c r="F112" i="15"/>
  <c r="E112" i="15"/>
  <c r="E111" i="15"/>
  <c r="F111" i="15" s="1"/>
  <c r="G111" i="15" s="1"/>
  <c r="H111" i="15" s="1"/>
  <c r="I111" i="15" s="1"/>
  <c r="J111" i="15" s="1"/>
  <c r="K111" i="15" s="1"/>
  <c r="L111" i="15" s="1"/>
  <c r="M111" i="15" s="1"/>
  <c r="N111" i="15" s="1"/>
  <c r="O111" i="15" s="1"/>
  <c r="P111" i="15" s="1"/>
  <c r="Q111" i="15" s="1"/>
  <c r="R111" i="15" s="1"/>
  <c r="S111" i="15" s="1"/>
  <c r="T111" i="15" s="1"/>
  <c r="U111" i="15" s="1"/>
  <c r="V111" i="15" s="1"/>
  <c r="W111" i="15" s="1"/>
  <c r="X111" i="15" s="1"/>
  <c r="Y111" i="15" s="1"/>
  <c r="Z111" i="15" s="1"/>
  <c r="AA111" i="15" s="1"/>
  <c r="AB111" i="15" s="1"/>
  <c r="AC111" i="15" s="1"/>
  <c r="AD111" i="15" s="1"/>
  <c r="AE111" i="15" s="1"/>
  <c r="AF111" i="15" s="1"/>
  <c r="AG111" i="15" s="1"/>
  <c r="AH111" i="15" s="1"/>
  <c r="T434" i="14"/>
  <c r="AJ570" i="14"/>
  <c r="AJ569" i="14"/>
  <c r="AJ568" i="14"/>
  <c r="AJ567" i="14"/>
  <c r="AJ566" i="14"/>
  <c r="AJ565" i="14"/>
  <c r="AJ564" i="14"/>
  <c r="AJ563" i="14"/>
  <c r="AJ562" i="14"/>
  <c r="AJ561" i="14"/>
  <c r="AJ560" i="14"/>
  <c r="AJ559" i="14"/>
  <c r="AJ558" i="14"/>
  <c r="AJ557" i="14"/>
  <c r="AJ556" i="14"/>
  <c r="AJ555" i="14"/>
  <c r="AJ554" i="14"/>
  <c r="AJ553" i="14"/>
  <c r="AJ552" i="14"/>
  <c r="AJ551" i="14"/>
  <c r="AJ550" i="14"/>
  <c r="AJ549" i="14"/>
  <c r="AJ548" i="14"/>
  <c r="AJ547" i="14"/>
  <c r="AJ546" i="14"/>
  <c r="AJ545" i="14"/>
  <c r="AJ544" i="14"/>
  <c r="AJ543" i="14"/>
  <c r="AJ542" i="14"/>
  <c r="AJ541" i="14"/>
  <c r="AJ540" i="14"/>
  <c r="AJ539" i="14"/>
  <c r="AJ538" i="14"/>
  <c r="AJ537" i="14"/>
  <c r="AJ536" i="14"/>
  <c r="AJ535" i="14"/>
  <c r="AJ534" i="14"/>
  <c r="AJ533" i="14"/>
  <c r="AJ532" i="14"/>
  <c r="AJ531" i="14"/>
  <c r="AJ530" i="14"/>
  <c r="AJ529" i="14"/>
  <c r="AJ528" i="14"/>
  <c r="AJ527" i="14"/>
  <c r="AJ526" i="14"/>
  <c r="AJ525" i="14"/>
  <c r="AJ524" i="14"/>
  <c r="AJ523" i="14"/>
  <c r="AJ522" i="14"/>
  <c r="AJ521" i="14"/>
  <c r="AJ520" i="14"/>
  <c r="AJ519" i="14"/>
  <c r="AJ518" i="14"/>
  <c r="AJ517" i="14"/>
  <c r="AJ516" i="14"/>
  <c r="AJ515" i="14"/>
  <c r="AJ514" i="14"/>
  <c r="AJ513" i="14"/>
  <c r="AJ512" i="14"/>
  <c r="AJ511" i="14"/>
  <c r="AJ510" i="14"/>
  <c r="AJ509" i="14"/>
  <c r="AJ508" i="14"/>
  <c r="AJ507" i="14"/>
  <c r="AJ506" i="14"/>
  <c r="AJ505" i="14"/>
  <c r="AJ504" i="14"/>
  <c r="AJ503" i="14"/>
  <c r="AJ502" i="14"/>
  <c r="AJ501" i="14"/>
  <c r="AJ500" i="14"/>
  <c r="AJ499" i="14"/>
  <c r="AJ498" i="14"/>
  <c r="AJ497" i="14"/>
  <c r="AJ496" i="14"/>
  <c r="AJ495" i="14"/>
  <c r="AJ494" i="14"/>
  <c r="AJ493" i="14"/>
  <c r="AJ492" i="14"/>
  <c r="AJ491" i="14"/>
  <c r="AJ490" i="14"/>
  <c r="AJ489" i="14"/>
  <c r="AJ488" i="14"/>
  <c r="AJ487" i="14"/>
  <c r="AJ486" i="14"/>
  <c r="AJ485" i="14"/>
  <c r="AJ484" i="14"/>
  <c r="AJ483" i="14"/>
  <c r="AJ482" i="14"/>
  <c r="AJ481" i="14"/>
  <c r="AJ480" i="14"/>
  <c r="AJ479" i="14"/>
  <c r="AJ478" i="14"/>
  <c r="AJ477" i="14"/>
  <c r="AJ476" i="14"/>
  <c r="AJ475" i="14"/>
  <c r="AJ474" i="14"/>
  <c r="AJ473" i="14"/>
  <c r="AJ472" i="14"/>
  <c r="AJ471" i="14"/>
  <c r="AJ470" i="14"/>
  <c r="AJ469" i="14"/>
  <c r="AJ468" i="14"/>
  <c r="AJ467" i="14"/>
  <c r="AJ466" i="14"/>
  <c r="AJ465" i="14"/>
  <c r="AJ464" i="14"/>
  <c r="AJ463" i="14"/>
  <c r="AJ462" i="14"/>
  <c r="AJ461" i="14"/>
  <c r="AJ460" i="14"/>
  <c r="AJ459" i="14"/>
  <c r="AJ458" i="14"/>
  <c r="AJ457" i="14"/>
  <c r="AJ456" i="14"/>
  <c r="AJ455" i="14"/>
  <c r="AJ454" i="14"/>
  <c r="AJ453" i="14"/>
  <c r="AJ452" i="14"/>
  <c r="AJ451" i="14"/>
  <c r="AJ450" i="14"/>
  <c r="AJ449" i="14"/>
  <c r="AJ448" i="14"/>
  <c r="AJ447" i="14"/>
  <c r="AJ446" i="14"/>
  <c r="AJ445" i="14"/>
  <c r="AJ444" i="14"/>
  <c r="AJ443" i="14"/>
  <c r="AJ442" i="14"/>
  <c r="AJ441" i="14"/>
  <c r="AJ440" i="14"/>
  <c r="AJ439" i="14"/>
  <c r="AJ438" i="14"/>
  <c r="AJ437" i="14"/>
  <c r="AJ436" i="14"/>
  <c r="AJ435" i="14"/>
  <c r="AI434" i="14"/>
  <c r="AH434" i="14"/>
  <c r="AG434" i="14"/>
  <c r="AF434" i="14"/>
  <c r="AE434" i="14"/>
  <c r="AD434" i="14"/>
  <c r="AC434" i="14"/>
  <c r="AB434" i="14"/>
  <c r="AA434" i="14"/>
  <c r="Z434" i="14"/>
  <c r="Y434" i="14"/>
  <c r="X434" i="14"/>
  <c r="W434" i="14"/>
  <c r="V434" i="14"/>
  <c r="U434" i="14"/>
  <c r="S434" i="14"/>
  <c r="R434" i="14"/>
  <c r="Q434" i="14"/>
  <c r="P434" i="14"/>
  <c r="O434" i="14"/>
  <c r="N434" i="14"/>
  <c r="M434" i="14"/>
  <c r="L434" i="14"/>
  <c r="K434" i="14"/>
  <c r="J434" i="14"/>
  <c r="I434" i="14"/>
  <c r="H434" i="14"/>
  <c r="G434" i="14"/>
  <c r="F434" i="14"/>
  <c r="E434" i="14"/>
  <c r="E433" i="14"/>
  <c r="F433" i="14" s="1"/>
  <c r="G433" i="14" s="1"/>
  <c r="H433" i="14" s="1"/>
  <c r="I433" i="14" s="1"/>
  <c r="J433" i="14" s="1"/>
  <c r="K433" i="14" s="1"/>
  <c r="L433" i="14" s="1"/>
  <c r="M433" i="14" s="1"/>
  <c r="N433" i="14" s="1"/>
  <c r="O433" i="14" s="1"/>
  <c r="P433" i="14" s="1"/>
  <c r="Q433" i="14" s="1"/>
  <c r="R433" i="14" s="1"/>
  <c r="S433" i="14" s="1"/>
  <c r="T433" i="14" s="1"/>
  <c r="U433" i="14" s="1"/>
  <c r="V433" i="14" s="1"/>
  <c r="W433" i="14" s="1"/>
  <c r="X433" i="14" s="1"/>
  <c r="Y433" i="14" s="1"/>
  <c r="Z433" i="14" s="1"/>
  <c r="AA433" i="14" s="1"/>
  <c r="AB433" i="14" s="1"/>
  <c r="AC433" i="14" s="1"/>
  <c r="AD433" i="14" s="1"/>
  <c r="AE433" i="14" s="1"/>
  <c r="AF433" i="14" s="1"/>
  <c r="AG433" i="14" s="1"/>
  <c r="AH433" i="14" s="1"/>
  <c r="AJ303" i="11"/>
  <c r="AJ302" i="11"/>
  <c r="AJ301" i="11"/>
  <c r="AJ300" i="11"/>
  <c r="AJ299" i="11"/>
  <c r="AJ298" i="11"/>
  <c r="AJ297" i="11"/>
  <c r="AJ296" i="11"/>
  <c r="AJ295" i="11"/>
  <c r="AJ294" i="11"/>
  <c r="AJ293" i="11"/>
  <c r="AJ292" i="11"/>
  <c r="AJ291" i="11"/>
  <c r="AJ290" i="11"/>
  <c r="AJ289" i="11"/>
  <c r="AJ288" i="11"/>
  <c r="AJ287" i="11"/>
  <c r="AJ286" i="11"/>
  <c r="AJ285" i="11"/>
  <c r="AJ284" i="11"/>
  <c r="AJ283" i="11"/>
  <c r="AJ282" i="11"/>
  <c r="AJ281" i="11"/>
  <c r="AJ280" i="11"/>
  <c r="AJ279" i="11"/>
  <c r="AJ278" i="11"/>
  <c r="AJ277" i="11"/>
  <c r="AJ276" i="11"/>
  <c r="AJ275" i="11"/>
  <c r="AJ274" i="11"/>
  <c r="AJ273" i="11"/>
  <c r="AJ272" i="11"/>
  <c r="AJ271" i="11"/>
  <c r="AJ270" i="11"/>
  <c r="AJ269" i="11"/>
  <c r="AJ268" i="11"/>
  <c r="AJ267" i="11"/>
  <c r="AJ266" i="11"/>
  <c r="AJ265" i="11"/>
  <c r="AJ264" i="11"/>
  <c r="AJ263" i="11"/>
  <c r="AJ262" i="11"/>
  <c r="AJ261" i="11"/>
  <c r="AJ260" i="11"/>
  <c r="AJ259" i="11"/>
  <c r="AJ258" i="11"/>
  <c r="AJ257" i="11"/>
  <c r="AJ256" i="11"/>
  <c r="AJ255" i="11"/>
  <c r="AJ254" i="11"/>
  <c r="AJ253" i="11"/>
  <c r="AJ252" i="11"/>
  <c r="AJ251" i="11"/>
  <c r="AJ250" i="11"/>
  <c r="AJ249" i="11"/>
  <c r="AJ248" i="11"/>
  <c r="AJ247" i="11"/>
  <c r="AJ246" i="11"/>
  <c r="AJ245" i="11"/>
  <c r="AJ244" i="11"/>
  <c r="AJ243" i="11"/>
  <c r="AJ242" i="11"/>
  <c r="AJ241" i="11"/>
  <c r="AJ240" i="11"/>
  <c r="AJ239" i="11"/>
  <c r="AJ238" i="11"/>
  <c r="AJ237" i="11"/>
  <c r="AJ236" i="11"/>
  <c r="AJ235" i="11"/>
  <c r="AJ234" i="11"/>
  <c r="AJ233" i="11"/>
  <c r="AI232" i="11"/>
  <c r="AH232" i="11"/>
  <c r="AG232" i="11"/>
  <c r="AF232" i="11"/>
  <c r="AE232" i="11"/>
  <c r="AD232" i="11"/>
  <c r="AC232" i="11"/>
  <c r="AB232" i="11"/>
  <c r="AA232" i="11"/>
  <c r="Z232" i="11"/>
  <c r="Y232" i="11"/>
  <c r="X232" i="11"/>
  <c r="W232" i="11"/>
  <c r="V232" i="11"/>
  <c r="U232" i="11"/>
  <c r="T232" i="11"/>
  <c r="S232" i="11"/>
  <c r="R232" i="11"/>
  <c r="Q232" i="11"/>
  <c r="P232" i="11"/>
  <c r="O232" i="11"/>
  <c r="N232" i="11"/>
  <c r="M232" i="11"/>
  <c r="L232" i="11"/>
  <c r="K232" i="11"/>
  <c r="J232" i="11"/>
  <c r="I232" i="11"/>
  <c r="H232" i="11"/>
  <c r="G232" i="11"/>
  <c r="F232" i="11"/>
  <c r="E232" i="11"/>
  <c r="E231" i="11"/>
  <c r="F231" i="11" s="1"/>
  <c r="G231" i="11" s="1"/>
  <c r="H231" i="11" s="1"/>
  <c r="I231" i="11" s="1"/>
  <c r="J231" i="11" s="1"/>
  <c r="K231" i="11" s="1"/>
  <c r="L231" i="11" s="1"/>
  <c r="M231" i="11" s="1"/>
  <c r="N231" i="11" s="1"/>
  <c r="O231" i="11" s="1"/>
  <c r="P231" i="11" s="1"/>
  <c r="Q231" i="11" s="1"/>
  <c r="R231" i="11" s="1"/>
  <c r="S231" i="11" s="1"/>
  <c r="T231" i="11" s="1"/>
  <c r="U231" i="11" s="1"/>
  <c r="V231" i="11" s="1"/>
  <c r="W231" i="11" s="1"/>
  <c r="X231" i="11" s="1"/>
  <c r="Y231" i="11" s="1"/>
  <c r="Z231" i="11" s="1"/>
  <c r="AA231" i="11" s="1"/>
  <c r="AB231" i="11" s="1"/>
  <c r="AC231" i="11" s="1"/>
  <c r="AD231" i="11" s="1"/>
  <c r="AE231" i="11" s="1"/>
  <c r="AF231" i="11" s="1"/>
  <c r="AG231" i="11" s="1"/>
  <c r="AH231" i="11" s="1"/>
  <c r="AI175" i="10"/>
  <c r="AH175" i="10"/>
  <c r="AG175" i="10"/>
  <c r="AF175" i="10"/>
  <c r="AE175" i="10"/>
  <c r="AD175" i="10"/>
  <c r="AC175" i="10"/>
  <c r="AB175" i="10"/>
  <c r="AA175" i="10"/>
  <c r="Z175" i="10"/>
  <c r="Y175" i="10"/>
  <c r="X175" i="10"/>
  <c r="W175" i="10"/>
  <c r="V175" i="10"/>
  <c r="U175" i="10"/>
  <c r="T175" i="10"/>
  <c r="S175" i="10"/>
  <c r="R175" i="10"/>
  <c r="Q175" i="10"/>
  <c r="P175" i="10"/>
  <c r="O175" i="10"/>
  <c r="N175" i="10"/>
  <c r="M175" i="10"/>
  <c r="L175" i="10"/>
  <c r="K175" i="10"/>
  <c r="J175" i="10"/>
  <c r="I175" i="10"/>
  <c r="H175" i="10"/>
  <c r="G175" i="10"/>
  <c r="F175" i="10"/>
  <c r="E175" i="10"/>
  <c r="AJ226" i="10"/>
  <c r="AJ225" i="10"/>
  <c r="AJ224" i="10"/>
  <c r="AJ223" i="10"/>
  <c r="AJ222" i="10"/>
  <c r="AJ221" i="10"/>
  <c r="AJ220" i="10"/>
  <c r="AJ219" i="10"/>
  <c r="AJ218" i="10"/>
  <c r="AJ217" i="10"/>
  <c r="AJ216" i="10"/>
  <c r="AJ215" i="10"/>
  <c r="AJ214" i="10"/>
  <c r="AJ213" i="10"/>
  <c r="AJ212" i="10"/>
  <c r="AJ211" i="10"/>
  <c r="AJ210" i="10"/>
  <c r="AJ209" i="10"/>
  <c r="AJ208" i="10"/>
  <c r="AJ207" i="10"/>
  <c r="AJ206" i="10"/>
  <c r="AJ205" i="10"/>
  <c r="AJ204" i="10"/>
  <c r="AJ203" i="10"/>
  <c r="AJ202" i="10"/>
  <c r="AJ201" i="10"/>
  <c r="AJ200" i="10"/>
  <c r="AJ199" i="10"/>
  <c r="AJ198" i="10"/>
  <c r="AJ197" i="10"/>
  <c r="AJ196" i="10"/>
  <c r="AJ195" i="10"/>
  <c r="AJ194" i="10"/>
  <c r="AJ193" i="10"/>
  <c r="AJ192" i="10"/>
  <c r="AJ191" i="10"/>
  <c r="AJ190" i="10"/>
  <c r="AJ189" i="10"/>
  <c r="AJ188" i="10"/>
  <c r="AJ187" i="10"/>
  <c r="AJ186" i="10"/>
  <c r="AJ185" i="10"/>
  <c r="AJ184" i="10"/>
  <c r="AJ183" i="10"/>
  <c r="AJ182" i="10"/>
  <c r="AJ181" i="10"/>
  <c r="AJ180" i="10"/>
  <c r="AJ179" i="10"/>
  <c r="AJ178" i="10"/>
  <c r="AJ177" i="10"/>
  <c r="AJ176" i="10"/>
  <c r="E174" i="10"/>
  <c r="F174" i="10" s="1"/>
  <c r="G174" i="10" s="1"/>
  <c r="H174" i="10" s="1"/>
  <c r="I174" i="10" s="1"/>
  <c r="J174" i="10" s="1"/>
  <c r="K174" i="10" s="1"/>
  <c r="L174" i="10" s="1"/>
  <c r="M174" i="10" s="1"/>
  <c r="N174" i="10" s="1"/>
  <c r="O174" i="10" s="1"/>
  <c r="P174" i="10" s="1"/>
  <c r="Q174" i="10" s="1"/>
  <c r="R174" i="10" s="1"/>
  <c r="S174" i="10" s="1"/>
  <c r="T174" i="10" s="1"/>
  <c r="U174" i="10" s="1"/>
  <c r="V174" i="10" s="1"/>
  <c r="W174" i="10" s="1"/>
  <c r="X174" i="10" s="1"/>
  <c r="Y174" i="10" s="1"/>
  <c r="Z174" i="10" s="1"/>
  <c r="AA174" i="10" s="1"/>
  <c r="AB174" i="10" s="1"/>
  <c r="AC174" i="10" s="1"/>
  <c r="AD174" i="10" s="1"/>
  <c r="AE174" i="10" s="1"/>
  <c r="AF174" i="10" s="1"/>
  <c r="AG174" i="10" s="1"/>
  <c r="AH174" i="10" s="1"/>
  <c r="E982" i="13"/>
  <c r="F982" i="13"/>
  <c r="G982" i="13"/>
  <c r="H982" i="13"/>
  <c r="I982" i="13"/>
  <c r="J982" i="13"/>
  <c r="K982" i="13"/>
  <c r="L982" i="13"/>
  <c r="M982" i="13"/>
  <c r="N982" i="13"/>
  <c r="O982" i="13"/>
  <c r="P982" i="13"/>
  <c r="Q982" i="13"/>
  <c r="R982" i="13"/>
  <c r="S982" i="13"/>
  <c r="T982" i="13"/>
  <c r="U982" i="13"/>
  <c r="V982" i="13"/>
  <c r="W982" i="13"/>
  <c r="X982" i="13"/>
  <c r="Y982" i="13"/>
  <c r="Z982" i="13"/>
  <c r="AA982" i="13"/>
  <c r="AB982" i="13"/>
  <c r="E1017" i="13"/>
  <c r="F1017" i="13"/>
  <c r="G1017" i="13"/>
  <c r="H1017" i="13"/>
  <c r="I1017" i="13"/>
  <c r="J1017" i="13"/>
  <c r="K1017" i="13"/>
  <c r="L1017" i="13"/>
  <c r="M1017" i="13"/>
  <c r="N1017" i="13"/>
  <c r="O1017" i="13"/>
  <c r="P1017" i="13"/>
  <c r="Q1017" i="13"/>
  <c r="R1017" i="13"/>
  <c r="S1017" i="13"/>
  <c r="T1017" i="13"/>
  <c r="U1017" i="13"/>
  <c r="V1017" i="13"/>
  <c r="W1017" i="13"/>
  <c r="X1017" i="13"/>
  <c r="Y1017" i="13"/>
  <c r="Z1017" i="13"/>
  <c r="AA1017" i="13"/>
  <c r="AB1017" i="13"/>
  <c r="E1052" i="13"/>
  <c r="F1052" i="13"/>
  <c r="G1052" i="13"/>
  <c r="H1052" i="13"/>
  <c r="I1052" i="13"/>
  <c r="J1052" i="13"/>
  <c r="K1052" i="13"/>
  <c r="L1052" i="13"/>
  <c r="M1052" i="13"/>
  <c r="N1052" i="13"/>
  <c r="O1052" i="13"/>
  <c r="P1052" i="13"/>
  <c r="Q1052" i="13"/>
  <c r="R1052" i="13"/>
  <c r="S1052" i="13"/>
  <c r="T1052" i="13"/>
  <c r="U1052" i="13"/>
  <c r="V1052" i="13"/>
  <c r="W1052" i="13"/>
  <c r="X1052" i="13"/>
  <c r="Y1052" i="13"/>
  <c r="Z1052" i="13"/>
  <c r="AA1052" i="13"/>
  <c r="AB1052" i="13"/>
  <c r="E1087" i="13"/>
  <c r="F1087" i="13"/>
  <c r="G1087" i="13"/>
  <c r="H1087" i="13"/>
  <c r="I1087" i="13"/>
  <c r="J1087" i="13"/>
  <c r="K1087" i="13"/>
  <c r="L1087" i="13"/>
  <c r="M1087" i="13"/>
  <c r="N1087" i="13"/>
  <c r="O1087" i="13"/>
  <c r="P1087" i="13"/>
  <c r="Q1087" i="13"/>
  <c r="R1087" i="13"/>
  <c r="S1087" i="13"/>
  <c r="T1087" i="13"/>
  <c r="U1087" i="13"/>
  <c r="V1087" i="13"/>
  <c r="W1087" i="13"/>
  <c r="X1087" i="13"/>
  <c r="Y1087" i="13"/>
  <c r="Z1087" i="13"/>
  <c r="AA1087" i="13"/>
  <c r="AB1087" i="13"/>
  <c r="E2389" i="8"/>
  <c r="F2389" i="8"/>
  <c r="G2389" i="8"/>
  <c r="H2389" i="8"/>
  <c r="I2389" i="8"/>
  <c r="J2389" i="8"/>
  <c r="K2389" i="8"/>
  <c r="L2389" i="8"/>
  <c r="M2389" i="8"/>
  <c r="N2389" i="8"/>
  <c r="O2389" i="8"/>
  <c r="P2389" i="8"/>
  <c r="Q2389" i="8"/>
  <c r="R2389" i="8"/>
  <c r="S2389" i="8"/>
  <c r="T2389" i="8"/>
  <c r="U2389" i="8"/>
  <c r="V2389" i="8"/>
  <c r="W2389" i="8"/>
  <c r="X2389" i="8"/>
  <c r="Y2389" i="8"/>
  <c r="Z2389" i="8"/>
  <c r="AA2389" i="8"/>
  <c r="AB2389" i="8"/>
  <c r="AJ112" i="15" l="1"/>
  <c r="AJ434" i="14"/>
  <c r="AJ232" i="11"/>
  <c r="AJ175" i="10"/>
  <c r="L14" i="4" s="1"/>
  <c r="AD153" i="8"/>
  <c r="F156" i="4" s="1"/>
  <c r="AD152" i="8"/>
  <c r="F155" i="4" s="1"/>
  <c r="AD230" i="8"/>
  <c r="G156" i="4" s="1"/>
  <c r="AD229" i="8"/>
  <c r="G155" i="4" s="1"/>
  <c r="AD307" i="8"/>
  <c r="H156" i="4" s="1"/>
  <c r="AD306" i="8"/>
  <c r="H155" i="4" s="1"/>
  <c r="AD384" i="8"/>
  <c r="I156" i="4" s="1"/>
  <c r="AD383" i="8"/>
  <c r="I155" i="4" s="1"/>
  <c r="AD461" i="8"/>
  <c r="J156" i="4" s="1"/>
  <c r="AD460" i="8"/>
  <c r="J155" i="4" s="1"/>
  <c r="AD538" i="8"/>
  <c r="K156" i="4" s="1"/>
  <c r="AD537" i="8"/>
  <c r="K155" i="4" s="1"/>
  <c r="AD615" i="8"/>
  <c r="L156" i="4" s="1"/>
  <c r="AD614" i="8"/>
  <c r="L155" i="4" s="1"/>
  <c r="AD692" i="8"/>
  <c r="M156" i="4" s="1"/>
  <c r="AD691" i="8"/>
  <c r="M155" i="4" s="1"/>
  <c r="AD769" i="8"/>
  <c r="N156" i="4" s="1"/>
  <c r="AD768" i="8"/>
  <c r="N155" i="4" s="1"/>
  <c r="AD846" i="8"/>
  <c r="O156" i="4" s="1"/>
  <c r="AD845" i="8"/>
  <c r="O155" i="4" s="1"/>
  <c r="AD924" i="8"/>
  <c r="P157" i="4" s="1"/>
  <c r="AD923" i="8"/>
  <c r="P156" i="4" s="1"/>
  <c r="AD922" i="8"/>
  <c r="P155" i="4" s="1"/>
  <c r="AD1000" i="8"/>
  <c r="Q156" i="4" s="1"/>
  <c r="AD999" i="8"/>
  <c r="Q155" i="4" s="1"/>
  <c r="AD1077" i="8"/>
  <c r="R156" i="4" s="1"/>
  <c r="AD1076" i="8"/>
  <c r="R155" i="4" s="1"/>
  <c r="AD1154" i="8"/>
  <c r="S156" i="4" s="1"/>
  <c r="AD1153" i="8"/>
  <c r="S155" i="4" s="1"/>
  <c r="AD1231" i="8"/>
  <c r="T156" i="4" s="1"/>
  <c r="AD1230" i="8"/>
  <c r="T155" i="4" s="1"/>
  <c r="AD1308" i="8"/>
  <c r="U156" i="4" s="1"/>
  <c r="AD1307" i="8"/>
  <c r="U155" i="4" s="1"/>
  <c r="AD1385" i="8"/>
  <c r="V156" i="4" s="1"/>
  <c r="AD1384" i="8"/>
  <c r="V155" i="4" s="1"/>
  <c r="AD1462" i="8"/>
  <c r="W156" i="4" s="1"/>
  <c r="AD1461" i="8"/>
  <c r="W155" i="4" s="1"/>
  <c r="AD1538" i="8"/>
  <c r="X155" i="4" s="1"/>
  <c r="AD1539" i="8"/>
  <c r="X156" i="4" s="1"/>
  <c r="AD1615" i="8"/>
  <c r="Y155" i="4" s="1"/>
  <c r="AD1616" i="8"/>
  <c r="Y156" i="4" s="1"/>
  <c r="AD1692" i="8"/>
  <c r="Z155" i="4" s="1"/>
  <c r="AD1693" i="8"/>
  <c r="Z156" i="4" s="1"/>
  <c r="AA155" i="4"/>
  <c r="AA156" i="4"/>
  <c r="AD1846" i="8"/>
  <c r="AB155" i="4" s="1"/>
  <c r="AD1847" i="8"/>
  <c r="AB156" i="4" s="1"/>
  <c r="AD1923" i="8"/>
  <c r="AC155" i="4" s="1"/>
  <c r="AD1924" i="8"/>
  <c r="AC156" i="4" s="1"/>
  <c r="AD2001" i="8"/>
  <c r="AD156" i="4" s="1"/>
  <c r="AD2000" i="8"/>
  <c r="AD155" i="4" s="1"/>
  <c r="AD2078" i="8"/>
  <c r="AE156" i="4" s="1"/>
  <c r="AD2077" i="8"/>
  <c r="AE155" i="4" s="1"/>
  <c r="AD2155" i="8"/>
  <c r="AF156" i="4" s="1"/>
  <c r="AD2154" i="8"/>
  <c r="AF155" i="4" s="1"/>
  <c r="AD2231" i="8"/>
  <c r="AG155" i="4" s="1"/>
  <c r="AD2232" i="8"/>
  <c r="AG156" i="4" s="1"/>
  <c r="AD2309" i="8"/>
  <c r="AH156" i="4" s="1"/>
  <c r="AD2308" i="8"/>
  <c r="AH155" i="4" s="1"/>
  <c r="AD2386" i="8"/>
  <c r="AI156" i="4" s="1"/>
  <c r="AD2385" i="8"/>
  <c r="AI155" i="4" s="1"/>
  <c r="AD75" i="8"/>
  <c r="E155" i="4" s="1"/>
  <c r="AD76" i="8"/>
  <c r="E156" i="4" s="1"/>
  <c r="AD177" i="6"/>
  <c r="G77" i="4" s="1"/>
  <c r="AD237" i="6"/>
  <c r="H77" i="4" s="1"/>
  <c r="AD297" i="6"/>
  <c r="I77" i="4" s="1"/>
  <c r="AD357" i="6"/>
  <c r="J77" i="4" s="1"/>
  <c r="AD417" i="6"/>
  <c r="K77" i="4" s="1"/>
  <c r="AD477" i="6"/>
  <c r="L77" i="4" s="1"/>
  <c r="AD537" i="6"/>
  <c r="M77" i="4" s="1"/>
  <c r="AD597" i="6"/>
  <c r="N77" i="4" s="1"/>
  <c r="AD657" i="6"/>
  <c r="O77" i="4" s="1"/>
  <c r="AD717" i="6"/>
  <c r="P77" i="4" s="1"/>
  <c r="AD777" i="6"/>
  <c r="Q77" i="4" s="1"/>
  <c r="AD837" i="6"/>
  <c r="R77" i="4" s="1"/>
  <c r="AD897" i="6"/>
  <c r="S77" i="4" s="1"/>
  <c r="AD957" i="6"/>
  <c r="T77" i="4" s="1"/>
  <c r="AD1017" i="6"/>
  <c r="U77" i="4" s="1"/>
  <c r="AD1077" i="6"/>
  <c r="V77" i="4" s="1"/>
  <c r="AD1137" i="6"/>
  <c r="W77" i="4" s="1"/>
  <c r="AD1197" i="6"/>
  <c r="X77" i="4" s="1"/>
  <c r="AD1257" i="6"/>
  <c r="Y77" i="4" s="1"/>
  <c r="AD1317" i="6"/>
  <c r="Z77" i="4" s="1"/>
  <c r="AD1377" i="6"/>
  <c r="AA77" i="4" s="1"/>
  <c r="AD1437" i="6"/>
  <c r="AB77" i="4" s="1"/>
  <c r="AD1497" i="6"/>
  <c r="AC77" i="4" s="1"/>
  <c r="AD1557" i="6"/>
  <c r="AD77" i="4" s="1"/>
  <c r="AD1617" i="6"/>
  <c r="AE77" i="4" s="1"/>
  <c r="AD1676" i="6"/>
  <c r="AF77" i="4" s="1"/>
  <c r="AG77" i="4"/>
  <c r="AD1794" i="6"/>
  <c r="AH77" i="4" s="1"/>
  <c r="AD1853" i="6"/>
  <c r="AI77" i="4" s="1"/>
  <c r="AD117" i="6"/>
  <c r="F77" i="4" s="1"/>
  <c r="E62" i="6"/>
  <c r="AD57" i="6"/>
  <c r="E77" i="4" s="1"/>
  <c r="I17" i="4"/>
  <c r="I16" i="4"/>
  <c r="AG77" i="15"/>
  <c r="AH77" i="15" s="1"/>
  <c r="AI77" i="15" s="1"/>
  <c r="AJ107" i="15"/>
  <c r="AJ106" i="15"/>
  <c r="AJ105" i="15"/>
  <c r="AJ104" i="15"/>
  <c r="AJ103" i="15"/>
  <c r="AJ102" i="15"/>
  <c r="AJ101" i="15"/>
  <c r="AJ100" i="15"/>
  <c r="AJ99" i="15"/>
  <c r="AJ98" i="15"/>
  <c r="AJ97" i="15"/>
  <c r="AJ96" i="15"/>
  <c r="AJ95" i="15"/>
  <c r="AJ94" i="15"/>
  <c r="AJ93" i="15"/>
  <c r="AJ92" i="15"/>
  <c r="AJ91" i="15"/>
  <c r="AJ90" i="15"/>
  <c r="AJ89" i="15"/>
  <c r="AJ88" i="15"/>
  <c r="AJ87" i="15"/>
  <c r="AJ86" i="15"/>
  <c r="AJ85" i="15"/>
  <c r="AJ84" i="15"/>
  <c r="AJ83" i="15"/>
  <c r="AJ82" i="15"/>
  <c r="AJ81" i="15"/>
  <c r="AJ80" i="15"/>
  <c r="AJ79" i="15"/>
  <c r="AI78" i="15"/>
  <c r="AH78" i="15"/>
  <c r="AG78" i="15"/>
  <c r="AF78" i="15"/>
  <c r="AE78" i="15"/>
  <c r="AD78" i="15"/>
  <c r="AC78" i="15"/>
  <c r="AB78" i="15"/>
  <c r="AA78" i="15"/>
  <c r="Z78" i="15"/>
  <c r="Y78" i="15"/>
  <c r="X78" i="15"/>
  <c r="W78" i="15"/>
  <c r="V78" i="15"/>
  <c r="U78" i="15"/>
  <c r="T78" i="15"/>
  <c r="S78" i="15"/>
  <c r="R78" i="15"/>
  <c r="Q78" i="15"/>
  <c r="P78" i="15"/>
  <c r="O78" i="15"/>
  <c r="N78" i="15"/>
  <c r="M78" i="15"/>
  <c r="L78" i="15"/>
  <c r="K78" i="15"/>
  <c r="J78" i="15"/>
  <c r="I78" i="15"/>
  <c r="H78" i="15"/>
  <c r="G78" i="15"/>
  <c r="F78" i="15"/>
  <c r="E78" i="15"/>
  <c r="E77" i="15"/>
  <c r="F77" i="15" s="1"/>
  <c r="G77" i="15" s="1"/>
  <c r="H77" i="15" s="1"/>
  <c r="I77" i="15" s="1"/>
  <c r="J77" i="15" s="1"/>
  <c r="K77" i="15" s="1"/>
  <c r="L77" i="15" s="1"/>
  <c r="M77" i="15" s="1"/>
  <c r="N77" i="15" s="1"/>
  <c r="O77" i="15" s="1"/>
  <c r="P77" i="15" s="1"/>
  <c r="Q77" i="15" s="1"/>
  <c r="R77" i="15" s="1"/>
  <c r="S77" i="15" s="1"/>
  <c r="T77" i="15" s="1"/>
  <c r="U77" i="15" s="1"/>
  <c r="V77" i="15" s="1"/>
  <c r="W77" i="15" s="1"/>
  <c r="X77" i="15" s="1"/>
  <c r="Y77" i="15" s="1"/>
  <c r="Z77" i="15" s="1"/>
  <c r="AA77" i="15" s="1"/>
  <c r="AB77" i="15" s="1"/>
  <c r="AC77" i="15" s="1"/>
  <c r="AD77" i="15" s="1"/>
  <c r="AE77" i="15" s="1"/>
  <c r="AF77" i="15" s="1"/>
  <c r="AG292" i="14"/>
  <c r="AH292" i="14" s="1"/>
  <c r="AI292" i="14" s="1"/>
  <c r="AJ429" i="14"/>
  <c r="AJ428" i="14"/>
  <c r="AJ427" i="14"/>
  <c r="AJ426" i="14"/>
  <c r="AJ425" i="14"/>
  <c r="AJ424" i="14"/>
  <c r="AJ423" i="14"/>
  <c r="AJ422" i="14"/>
  <c r="AJ421" i="14"/>
  <c r="AJ420" i="14"/>
  <c r="AJ419" i="14"/>
  <c r="AJ418" i="14"/>
  <c r="AJ417" i="14"/>
  <c r="AJ416" i="14"/>
  <c r="AJ415" i="14"/>
  <c r="AJ414" i="14"/>
  <c r="AJ413" i="14"/>
  <c r="AJ412" i="14"/>
  <c r="AJ411" i="14"/>
  <c r="AJ410" i="14"/>
  <c r="AJ409" i="14"/>
  <c r="AJ408" i="14"/>
  <c r="AJ407" i="14"/>
  <c r="AJ406" i="14"/>
  <c r="AJ405" i="14"/>
  <c r="AJ404" i="14"/>
  <c r="AJ403" i="14"/>
  <c r="AJ402" i="14"/>
  <c r="AJ401" i="14"/>
  <c r="AJ400" i="14"/>
  <c r="AJ399" i="14"/>
  <c r="AJ398" i="14"/>
  <c r="AJ397" i="14"/>
  <c r="AJ396" i="14"/>
  <c r="AJ395" i="14"/>
  <c r="AJ394" i="14"/>
  <c r="AJ393" i="14"/>
  <c r="AJ392" i="14"/>
  <c r="AJ391" i="14"/>
  <c r="AJ390" i="14"/>
  <c r="AJ389" i="14"/>
  <c r="AJ388" i="14"/>
  <c r="AJ387" i="14"/>
  <c r="AJ386" i="14"/>
  <c r="AJ385" i="14"/>
  <c r="AJ384" i="14"/>
  <c r="AJ383" i="14"/>
  <c r="AJ382" i="14"/>
  <c r="AJ381" i="14"/>
  <c r="AJ380" i="14"/>
  <c r="AJ379" i="14"/>
  <c r="AJ378" i="14"/>
  <c r="AJ377" i="14"/>
  <c r="AJ376" i="14"/>
  <c r="AJ375" i="14"/>
  <c r="AJ374" i="14"/>
  <c r="AJ373" i="14"/>
  <c r="AJ372" i="14"/>
  <c r="AJ371" i="14"/>
  <c r="AJ370" i="14"/>
  <c r="AJ369" i="14"/>
  <c r="AJ368" i="14"/>
  <c r="AJ367" i="14"/>
  <c r="AJ366" i="14"/>
  <c r="AJ365" i="14"/>
  <c r="AJ364" i="14"/>
  <c r="AJ363" i="14"/>
  <c r="AJ362" i="14"/>
  <c r="AJ361" i="14"/>
  <c r="AJ360" i="14"/>
  <c r="AJ359" i="14"/>
  <c r="AJ358" i="14"/>
  <c r="AJ357" i="14"/>
  <c r="AJ356" i="14"/>
  <c r="AJ355" i="14"/>
  <c r="AJ354" i="14"/>
  <c r="AJ353" i="14"/>
  <c r="AJ352" i="14"/>
  <c r="AJ351" i="14"/>
  <c r="AJ350" i="14"/>
  <c r="AJ349" i="14"/>
  <c r="AJ348" i="14"/>
  <c r="AJ347" i="14"/>
  <c r="AJ346" i="14"/>
  <c r="AJ345" i="14"/>
  <c r="AJ344" i="14"/>
  <c r="AJ343" i="14"/>
  <c r="AJ342" i="14"/>
  <c r="AJ341" i="14"/>
  <c r="AJ340" i="14"/>
  <c r="AJ339" i="14"/>
  <c r="AJ338" i="14"/>
  <c r="AJ337" i="14"/>
  <c r="AJ336" i="14"/>
  <c r="AJ335" i="14"/>
  <c r="AJ334" i="14"/>
  <c r="AJ333" i="14"/>
  <c r="AJ332" i="14"/>
  <c r="AJ331" i="14"/>
  <c r="AJ330" i="14"/>
  <c r="AJ329" i="14"/>
  <c r="AJ328" i="14"/>
  <c r="AJ327" i="14"/>
  <c r="AJ326" i="14"/>
  <c r="AJ325" i="14"/>
  <c r="AJ324" i="14"/>
  <c r="AJ323" i="14"/>
  <c r="AJ322" i="14"/>
  <c r="AJ321" i="14"/>
  <c r="AJ320" i="14"/>
  <c r="AJ319" i="14"/>
  <c r="AJ318" i="14"/>
  <c r="AJ317" i="14"/>
  <c r="AJ316" i="14"/>
  <c r="AJ315" i="14"/>
  <c r="AJ314" i="14"/>
  <c r="AJ313" i="14"/>
  <c r="AJ312" i="14"/>
  <c r="AJ311" i="14"/>
  <c r="AJ310" i="14"/>
  <c r="AJ309" i="14"/>
  <c r="AJ308" i="14"/>
  <c r="AJ307" i="14"/>
  <c r="AJ306" i="14"/>
  <c r="AJ305" i="14"/>
  <c r="AJ304" i="14"/>
  <c r="AJ303" i="14"/>
  <c r="AJ302" i="14"/>
  <c r="AJ301" i="14"/>
  <c r="AJ300" i="14"/>
  <c r="AJ299" i="14"/>
  <c r="AJ298" i="14"/>
  <c r="AJ297" i="14"/>
  <c r="AJ296" i="14"/>
  <c r="AJ295" i="14"/>
  <c r="AJ294" i="14"/>
  <c r="AI293" i="14"/>
  <c r="AH293" i="14"/>
  <c r="AG293" i="14"/>
  <c r="AF293" i="14"/>
  <c r="AE293" i="14"/>
  <c r="AD293" i="14"/>
  <c r="AC293" i="14"/>
  <c r="AB293" i="14"/>
  <c r="AA293" i="14"/>
  <c r="Z293" i="14"/>
  <c r="Y293" i="14"/>
  <c r="X293" i="14"/>
  <c r="W293" i="14"/>
  <c r="V293" i="14"/>
  <c r="U293" i="14"/>
  <c r="T293" i="14"/>
  <c r="S293" i="14"/>
  <c r="R293" i="14"/>
  <c r="Q293" i="14"/>
  <c r="P293" i="14"/>
  <c r="O293" i="14"/>
  <c r="N293" i="14"/>
  <c r="M293" i="14"/>
  <c r="L293" i="14"/>
  <c r="K293" i="14"/>
  <c r="J293" i="14"/>
  <c r="I293" i="14"/>
  <c r="H293" i="14"/>
  <c r="G293" i="14"/>
  <c r="F293" i="14"/>
  <c r="E293" i="14"/>
  <c r="E292" i="14"/>
  <c r="F292" i="14" s="1"/>
  <c r="G292" i="14" s="1"/>
  <c r="H292" i="14" s="1"/>
  <c r="I292" i="14" s="1"/>
  <c r="J292" i="14" s="1"/>
  <c r="K292" i="14" s="1"/>
  <c r="L292" i="14" s="1"/>
  <c r="M292" i="14" s="1"/>
  <c r="N292" i="14" s="1"/>
  <c r="O292" i="14" s="1"/>
  <c r="P292" i="14" s="1"/>
  <c r="Q292" i="14" s="1"/>
  <c r="R292" i="14" s="1"/>
  <c r="S292" i="14" s="1"/>
  <c r="T292" i="14" s="1"/>
  <c r="U292" i="14" s="1"/>
  <c r="V292" i="14" s="1"/>
  <c r="W292" i="14" s="1"/>
  <c r="X292" i="14" s="1"/>
  <c r="Y292" i="14" s="1"/>
  <c r="Z292" i="14" s="1"/>
  <c r="AA292" i="14" s="1"/>
  <c r="AB292" i="14" s="1"/>
  <c r="AC292" i="14" s="1"/>
  <c r="AD292" i="14" s="1"/>
  <c r="AE292" i="14" s="1"/>
  <c r="AF292" i="14" s="1"/>
  <c r="AG157" i="11"/>
  <c r="AH157" i="11" s="1"/>
  <c r="AI157" i="11" s="1"/>
  <c r="AJ227" i="11"/>
  <c r="AJ226" i="11"/>
  <c r="AJ225" i="11"/>
  <c r="AJ224" i="11"/>
  <c r="AJ223" i="11"/>
  <c r="AJ222" i="11"/>
  <c r="AJ221" i="11"/>
  <c r="AJ220" i="11"/>
  <c r="AJ219" i="11"/>
  <c r="AJ218" i="11"/>
  <c r="AJ217" i="11"/>
  <c r="AJ216" i="11"/>
  <c r="AJ215" i="11"/>
  <c r="AJ214" i="11"/>
  <c r="AJ213" i="11"/>
  <c r="AJ212" i="11"/>
  <c r="AJ211" i="11"/>
  <c r="AJ210" i="11"/>
  <c r="AJ209" i="11"/>
  <c r="AJ208" i="11"/>
  <c r="AJ207" i="11"/>
  <c r="AJ206" i="11"/>
  <c r="AJ205" i="11"/>
  <c r="AJ204" i="11"/>
  <c r="AJ203" i="11"/>
  <c r="AJ202" i="11"/>
  <c r="AJ201" i="11"/>
  <c r="AJ200" i="11"/>
  <c r="AJ199" i="11"/>
  <c r="AJ198" i="11"/>
  <c r="AJ197" i="11"/>
  <c r="AJ196" i="11"/>
  <c r="AJ195" i="11"/>
  <c r="AJ194" i="11"/>
  <c r="AJ193" i="11"/>
  <c r="AJ192" i="11"/>
  <c r="AJ191" i="11"/>
  <c r="AJ190" i="11"/>
  <c r="AJ189" i="11"/>
  <c r="AJ188" i="11"/>
  <c r="AJ187" i="11"/>
  <c r="AJ186" i="11"/>
  <c r="AJ185" i="11"/>
  <c r="AJ184" i="11"/>
  <c r="AJ183" i="11"/>
  <c r="AJ182" i="11"/>
  <c r="AJ181" i="11"/>
  <c r="AJ180" i="11"/>
  <c r="AJ179" i="11"/>
  <c r="AJ178" i="11"/>
  <c r="AJ177" i="11"/>
  <c r="AJ176" i="11"/>
  <c r="AJ175" i="11"/>
  <c r="AJ174" i="11"/>
  <c r="AJ173" i="11"/>
  <c r="AJ172" i="11"/>
  <c r="AJ171" i="11"/>
  <c r="AJ170" i="11"/>
  <c r="AJ169" i="11"/>
  <c r="AJ168" i="11"/>
  <c r="AJ167" i="11"/>
  <c r="AJ166" i="11"/>
  <c r="AJ165" i="11"/>
  <c r="AJ164" i="11"/>
  <c r="AJ163" i="11"/>
  <c r="AJ162" i="11"/>
  <c r="AJ161" i="11"/>
  <c r="AJ160" i="11"/>
  <c r="AJ159" i="11"/>
  <c r="AI158" i="11"/>
  <c r="AH158" i="11"/>
  <c r="AG158" i="11"/>
  <c r="AF158" i="11"/>
  <c r="AE158" i="11"/>
  <c r="AD158" i="11"/>
  <c r="AC158" i="11"/>
  <c r="AB158" i="11"/>
  <c r="AA158" i="11"/>
  <c r="Z158" i="11"/>
  <c r="Y158" i="11"/>
  <c r="X158" i="11"/>
  <c r="W158" i="11"/>
  <c r="V158" i="11"/>
  <c r="U158" i="11"/>
  <c r="T158" i="11"/>
  <c r="S158" i="11"/>
  <c r="R158" i="11"/>
  <c r="Q158" i="11"/>
  <c r="P158" i="11"/>
  <c r="O158" i="11"/>
  <c r="N158" i="11"/>
  <c r="M158" i="11"/>
  <c r="L158" i="11"/>
  <c r="K158" i="11"/>
  <c r="J158" i="11"/>
  <c r="I158" i="11"/>
  <c r="H158" i="11"/>
  <c r="G158" i="11"/>
  <c r="F158" i="11"/>
  <c r="E158" i="11"/>
  <c r="E157" i="11"/>
  <c r="F157" i="11" s="1"/>
  <c r="G157" i="11" s="1"/>
  <c r="H157" i="11" s="1"/>
  <c r="I157" i="11" s="1"/>
  <c r="J157" i="11" s="1"/>
  <c r="K157" i="11" s="1"/>
  <c r="L157" i="11" s="1"/>
  <c r="M157" i="11" s="1"/>
  <c r="N157" i="11" s="1"/>
  <c r="O157" i="11" s="1"/>
  <c r="P157" i="11" s="1"/>
  <c r="Q157" i="11" s="1"/>
  <c r="R157" i="11" s="1"/>
  <c r="S157" i="11" s="1"/>
  <c r="T157" i="11" s="1"/>
  <c r="U157" i="11" s="1"/>
  <c r="V157" i="11" s="1"/>
  <c r="W157" i="11" s="1"/>
  <c r="X157" i="11" s="1"/>
  <c r="Y157" i="11" s="1"/>
  <c r="Z157" i="11" s="1"/>
  <c r="AA157" i="11" s="1"/>
  <c r="AB157" i="11" s="1"/>
  <c r="AC157" i="11" s="1"/>
  <c r="AD157" i="11" s="1"/>
  <c r="AE157" i="11" s="1"/>
  <c r="AF157" i="11" s="1"/>
  <c r="AJ170" i="10"/>
  <c r="AJ169" i="10"/>
  <c r="AJ168" i="10"/>
  <c r="AJ167" i="10"/>
  <c r="AJ166" i="10"/>
  <c r="AJ165" i="10"/>
  <c r="AJ164" i="10"/>
  <c r="AJ163" i="10"/>
  <c r="AJ162" i="10"/>
  <c r="AJ161" i="10"/>
  <c r="AJ160" i="10"/>
  <c r="AJ159" i="10"/>
  <c r="AJ158" i="10"/>
  <c r="AJ157" i="10"/>
  <c r="AJ156" i="10"/>
  <c r="AJ155" i="10"/>
  <c r="AJ154" i="10"/>
  <c r="AJ153" i="10"/>
  <c r="AJ152" i="10"/>
  <c r="AJ151" i="10"/>
  <c r="AJ150" i="10"/>
  <c r="AJ149" i="10"/>
  <c r="AJ148" i="10"/>
  <c r="AJ147" i="10"/>
  <c r="AJ146" i="10"/>
  <c r="AJ145" i="10"/>
  <c r="AJ144" i="10"/>
  <c r="AJ143" i="10"/>
  <c r="AJ142" i="10"/>
  <c r="AJ141" i="10"/>
  <c r="AJ140" i="10"/>
  <c r="AJ139" i="10"/>
  <c r="AJ138" i="10"/>
  <c r="AJ137" i="10"/>
  <c r="AJ136" i="10"/>
  <c r="AJ135" i="10"/>
  <c r="AJ134" i="10"/>
  <c r="AJ133" i="10"/>
  <c r="AJ132" i="10"/>
  <c r="AJ131" i="10"/>
  <c r="AJ130" i="10"/>
  <c r="AJ129" i="10"/>
  <c r="AJ128" i="10"/>
  <c r="AJ127" i="10"/>
  <c r="AJ126" i="10"/>
  <c r="AJ125" i="10"/>
  <c r="AJ124" i="10"/>
  <c r="AJ123" i="10"/>
  <c r="AJ122" i="10"/>
  <c r="AJ121" i="10"/>
  <c r="AI120" i="10"/>
  <c r="AH120" i="10"/>
  <c r="AG120" i="10"/>
  <c r="AF120" i="10"/>
  <c r="AE120" i="10"/>
  <c r="AD120" i="10"/>
  <c r="AC120" i="10"/>
  <c r="AB120" i="10"/>
  <c r="AA120" i="10"/>
  <c r="Z120" i="10"/>
  <c r="Y120" i="10"/>
  <c r="X120" i="10"/>
  <c r="W120" i="10"/>
  <c r="V120" i="10"/>
  <c r="U120" i="10"/>
  <c r="T120" i="10"/>
  <c r="S120" i="10"/>
  <c r="R120" i="10"/>
  <c r="Q120" i="10"/>
  <c r="P120" i="10"/>
  <c r="O120" i="10"/>
  <c r="N120" i="10"/>
  <c r="M120" i="10"/>
  <c r="L120" i="10"/>
  <c r="K120" i="10"/>
  <c r="J120" i="10"/>
  <c r="I120" i="10"/>
  <c r="H120" i="10"/>
  <c r="G120" i="10"/>
  <c r="F120" i="10"/>
  <c r="E120" i="10"/>
  <c r="E119" i="10"/>
  <c r="F119" i="10" s="1"/>
  <c r="G119" i="10" s="1"/>
  <c r="H119" i="10" s="1"/>
  <c r="I119" i="10" s="1"/>
  <c r="J119" i="10" s="1"/>
  <c r="K119" i="10" s="1"/>
  <c r="L119" i="10" s="1"/>
  <c r="M119" i="10" s="1"/>
  <c r="N119" i="10" s="1"/>
  <c r="O119" i="10" s="1"/>
  <c r="P119" i="10" s="1"/>
  <c r="Q119" i="10" s="1"/>
  <c r="R119" i="10" s="1"/>
  <c r="S119" i="10" s="1"/>
  <c r="T119" i="10" s="1"/>
  <c r="U119" i="10" s="1"/>
  <c r="V119" i="10" s="1"/>
  <c r="W119" i="10" s="1"/>
  <c r="X119" i="10" s="1"/>
  <c r="Y119" i="10" s="1"/>
  <c r="Z119" i="10" s="1"/>
  <c r="AA119" i="10" s="1"/>
  <c r="AB119" i="10" s="1"/>
  <c r="AC119" i="10" s="1"/>
  <c r="AD119" i="10" s="1"/>
  <c r="AE119" i="10" s="1"/>
  <c r="AF119" i="10" s="1"/>
  <c r="AG119" i="10" s="1"/>
  <c r="AH119" i="10" s="1"/>
  <c r="AI119" i="10" s="1"/>
  <c r="AD1086" i="13"/>
  <c r="AD1085" i="13"/>
  <c r="AD1084" i="13"/>
  <c r="AD1083" i="13"/>
  <c r="AD1082" i="13"/>
  <c r="AD1081" i="13"/>
  <c r="AD1080" i="13"/>
  <c r="AD1079" i="13"/>
  <c r="AD1078" i="13"/>
  <c r="AD1077" i="13"/>
  <c r="AD1076" i="13"/>
  <c r="AD1075" i="13"/>
  <c r="AD1074" i="13"/>
  <c r="AD1073" i="13"/>
  <c r="AD1072" i="13"/>
  <c r="AD1071" i="13"/>
  <c r="AD1070" i="13"/>
  <c r="AD1069" i="13"/>
  <c r="AD1068" i="13"/>
  <c r="AD1067" i="13"/>
  <c r="AD1066" i="13"/>
  <c r="AD1065" i="13"/>
  <c r="AD1064" i="13"/>
  <c r="AD1063" i="13"/>
  <c r="AD1062" i="13"/>
  <c r="AD1061" i="13"/>
  <c r="AD1060" i="13"/>
  <c r="AD1059" i="13"/>
  <c r="AD1058" i="13"/>
  <c r="AD1051" i="13"/>
  <c r="AD1050" i="13"/>
  <c r="AD1049" i="13"/>
  <c r="AD1048" i="13"/>
  <c r="AD1047" i="13"/>
  <c r="AD1046" i="13"/>
  <c r="AD1045" i="13"/>
  <c r="AD1044" i="13"/>
  <c r="AD1043" i="13"/>
  <c r="AD1042" i="13"/>
  <c r="AD1041" i="13"/>
  <c r="AD1040" i="13"/>
  <c r="AD1039" i="13"/>
  <c r="AD1038" i="13"/>
  <c r="AD1037" i="13"/>
  <c r="AD1036" i="13"/>
  <c r="AD1035" i="13"/>
  <c r="AD1034" i="13"/>
  <c r="AD1033" i="13"/>
  <c r="AD1032" i="13"/>
  <c r="AD1031" i="13"/>
  <c r="AD1030" i="13"/>
  <c r="AD1029" i="13"/>
  <c r="AD1028" i="13"/>
  <c r="AD1027" i="13"/>
  <c r="AD1026" i="13"/>
  <c r="AD1025" i="13"/>
  <c r="AD1024" i="13"/>
  <c r="AD1023" i="13"/>
  <c r="AD1016" i="13"/>
  <c r="AD1015" i="13"/>
  <c r="AD1014" i="13"/>
  <c r="AD1013" i="13"/>
  <c r="AD1012" i="13"/>
  <c r="AD1011" i="13"/>
  <c r="AD1010" i="13"/>
  <c r="AD1009" i="13"/>
  <c r="AD1008" i="13"/>
  <c r="AD1007" i="13"/>
  <c r="AD1006" i="13"/>
  <c r="AD1005" i="13"/>
  <c r="AD1004" i="13"/>
  <c r="AD1003" i="13"/>
  <c r="AD1002" i="13"/>
  <c r="AD1001" i="13"/>
  <c r="AD1000" i="13"/>
  <c r="AD999" i="13"/>
  <c r="AD998" i="13"/>
  <c r="AD997" i="13"/>
  <c r="AD996" i="13"/>
  <c r="AD995" i="13"/>
  <c r="AD994" i="13"/>
  <c r="AD993" i="13"/>
  <c r="AD992" i="13"/>
  <c r="AD991" i="13"/>
  <c r="AD990" i="13"/>
  <c r="AD989" i="13"/>
  <c r="AD988" i="13"/>
  <c r="AB4466" i="12"/>
  <c r="AA4466" i="12"/>
  <c r="Z4466" i="12"/>
  <c r="Y4466" i="12"/>
  <c r="X4466" i="12"/>
  <c r="W4466" i="12"/>
  <c r="V4466" i="12"/>
  <c r="U4466" i="12"/>
  <c r="T4466" i="12"/>
  <c r="S4466" i="12"/>
  <c r="R4466" i="12"/>
  <c r="Q4466" i="12"/>
  <c r="P4466" i="12"/>
  <c r="O4466" i="12"/>
  <c r="N4466" i="12"/>
  <c r="M4466" i="12"/>
  <c r="L4466" i="12"/>
  <c r="K4466" i="12"/>
  <c r="J4466" i="12"/>
  <c r="I4466" i="12"/>
  <c r="H4466" i="12"/>
  <c r="G4466" i="12"/>
  <c r="F4466" i="12"/>
  <c r="E4466" i="12"/>
  <c r="AD4465" i="12"/>
  <c r="AI302" i="4" s="1"/>
  <c r="AD4464" i="12"/>
  <c r="AI301" i="4" s="1"/>
  <c r="AD4463" i="12"/>
  <c r="AI300" i="4" s="1"/>
  <c r="AD4462" i="12"/>
  <c r="AI299" i="4" s="1"/>
  <c r="AD4461" i="12"/>
  <c r="AI298" i="4" s="1"/>
  <c r="AD4460" i="12"/>
  <c r="AI297" i="4" s="1"/>
  <c r="AD4459" i="12"/>
  <c r="AI296" i="4" s="1"/>
  <c r="AD4458" i="12"/>
  <c r="AI295" i="4" s="1"/>
  <c r="AD4457" i="12"/>
  <c r="AI294" i="4" s="1"/>
  <c r="AD4456" i="12"/>
  <c r="AI293" i="4" s="1"/>
  <c r="AD4455" i="12"/>
  <c r="AI292" i="4" s="1"/>
  <c r="AD4454" i="12"/>
  <c r="AI291" i="4" s="1"/>
  <c r="AD4453" i="12"/>
  <c r="AI290" i="4" s="1"/>
  <c r="AD4452" i="12"/>
  <c r="AI289" i="4" s="1"/>
  <c r="AD4451" i="12"/>
  <c r="AI288" i="4" s="1"/>
  <c r="AD4450" i="12"/>
  <c r="AI287" i="4" s="1"/>
  <c r="AD4449" i="12"/>
  <c r="AI286" i="4" s="1"/>
  <c r="AD4448" i="12"/>
  <c r="AI285" i="4" s="1"/>
  <c r="AD4447" i="12"/>
  <c r="AI284" i="4" s="1"/>
  <c r="AD4446" i="12"/>
  <c r="AI283" i="4" s="1"/>
  <c r="AD4445" i="12"/>
  <c r="AI282" i="4" s="1"/>
  <c r="AD4444" i="12"/>
  <c r="AI281" i="4" s="1"/>
  <c r="AD4443" i="12"/>
  <c r="AI280" i="4" s="1"/>
  <c r="AD4442" i="12"/>
  <c r="AI279" i="4" s="1"/>
  <c r="AD4441" i="12"/>
  <c r="AI278" i="4" s="1"/>
  <c r="AD4440" i="12"/>
  <c r="AI277" i="4" s="1"/>
  <c r="AD4439" i="12"/>
  <c r="AI276" i="4" s="1"/>
  <c r="AD4438" i="12"/>
  <c r="AI275" i="4" s="1"/>
  <c r="AD4437" i="12"/>
  <c r="AI274" i="4" s="1"/>
  <c r="AD4436" i="12"/>
  <c r="AI273" i="4" s="1"/>
  <c r="AD4435" i="12"/>
  <c r="AI272" i="4" s="1"/>
  <c r="AD4434" i="12"/>
  <c r="AI271" i="4" s="1"/>
  <c r="AD4433" i="12"/>
  <c r="AI270" i="4" s="1"/>
  <c r="AD4432" i="12"/>
  <c r="AI269" i="4" s="1"/>
  <c r="AD4431" i="12"/>
  <c r="AI268" i="4" s="1"/>
  <c r="AD4430" i="12"/>
  <c r="AI267" i="4" s="1"/>
  <c r="AD4429" i="12"/>
  <c r="AI266" i="4" s="1"/>
  <c r="AD4428" i="12"/>
  <c r="AI265" i="4" s="1"/>
  <c r="AD4427" i="12"/>
  <c r="AI264" i="4" s="1"/>
  <c r="AD4426" i="12"/>
  <c r="AI263" i="4" s="1"/>
  <c r="AD4425" i="12"/>
  <c r="AI262" i="4" s="1"/>
  <c r="AD4424" i="12"/>
  <c r="AI261" i="4" s="1"/>
  <c r="AD4423" i="12"/>
  <c r="AI260" i="4" s="1"/>
  <c r="AD4422" i="12"/>
  <c r="AI259" i="4" s="1"/>
  <c r="AD4421" i="12"/>
  <c r="AI258" i="4" s="1"/>
  <c r="AD4420" i="12"/>
  <c r="AI257" i="4" s="1"/>
  <c r="AD4419" i="12"/>
  <c r="AI256" i="4" s="1"/>
  <c r="AD4418" i="12"/>
  <c r="AI255" i="4" s="1"/>
  <c r="AD4417" i="12"/>
  <c r="AI254" i="4" s="1"/>
  <c r="AD4416" i="12"/>
  <c r="AI253" i="4" s="1"/>
  <c r="AD4415" i="12"/>
  <c r="AI252" i="4" s="1"/>
  <c r="AD4414" i="12"/>
  <c r="AI251" i="4" s="1"/>
  <c r="AD4413" i="12"/>
  <c r="AI250" i="4" s="1"/>
  <c r="AD4412" i="12"/>
  <c r="AI249" i="4" s="1"/>
  <c r="AD4411" i="12"/>
  <c r="AI248" i="4" s="1"/>
  <c r="AD4410" i="12"/>
  <c r="AI247" i="4" s="1"/>
  <c r="AD4409" i="12"/>
  <c r="AI246" i="4" s="1"/>
  <c r="AD4408" i="12"/>
  <c r="AI245" i="4" s="1"/>
  <c r="AD4407" i="12"/>
  <c r="AI244" i="4" s="1"/>
  <c r="AD4406" i="12"/>
  <c r="AI243" i="4" s="1"/>
  <c r="AD4405" i="12"/>
  <c r="AI242" i="4" s="1"/>
  <c r="AD4404" i="12"/>
  <c r="AI241" i="4" s="1"/>
  <c r="AD4403" i="12"/>
  <c r="AI240" i="4" s="1"/>
  <c r="AD4402" i="12"/>
  <c r="AI239" i="4" s="1"/>
  <c r="AD4401" i="12"/>
  <c r="AI238" i="4" s="1"/>
  <c r="AD4398" i="12"/>
  <c r="AI235" i="4" s="1"/>
  <c r="AD4397" i="12"/>
  <c r="AI234" i="4" s="1"/>
  <c r="AD4396" i="12"/>
  <c r="AI233" i="4" s="1"/>
  <c r="AD4395" i="12"/>
  <c r="AI232" i="4" s="1"/>
  <c r="AD4394" i="12"/>
  <c r="AI231" i="4" s="1"/>
  <c r="AD4393" i="12"/>
  <c r="AI230" i="4" s="1"/>
  <c r="AD4392" i="12"/>
  <c r="AI229" i="4" s="1"/>
  <c r="AD4391" i="12"/>
  <c r="AI228" i="4" s="1"/>
  <c r="AD4390" i="12"/>
  <c r="AI227" i="4" s="1"/>
  <c r="AD4389" i="12"/>
  <c r="AI226" i="4" s="1"/>
  <c r="AD4388" i="12"/>
  <c r="AI225" i="4" s="1"/>
  <c r="AD4387" i="12"/>
  <c r="AI224" i="4" s="1"/>
  <c r="AD4386" i="12"/>
  <c r="AI223" i="4" s="1"/>
  <c r="AD4385" i="12"/>
  <c r="AI222" i="4" s="1"/>
  <c r="AD4384" i="12"/>
  <c r="AI221" i="4" s="1"/>
  <c r="AD4383" i="12"/>
  <c r="AI220" i="4" s="1"/>
  <c r="AD4382" i="12"/>
  <c r="AI219" i="4" s="1"/>
  <c r="AD4381" i="12"/>
  <c r="AI218" i="4" s="1"/>
  <c r="AD4380" i="12"/>
  <c r="AI217" i="4" s="1"/>
  <c r="AD4379" i="12"/>
  <c r="AI216" i="4" s="1"/>
  <c r="AD4378" i="12"/>
  <c r="AI215" i="4" s="1"/>
  <c r="AD4377" i="12"/>
  <c r="AI214" i="4" s="1"/>
  <c r="AD4376" i="12"/>
  <c r="AI213" i="4" s="1"/>
  <c r="AD4375" i="12"/>
  <c r="AI212" i="4" s="1"/>
  <c r="AD4374" i="12"/>
  <c r="AI211" i="4" s="1"/>
  <c r="AD4373" i="12"/>
  <c r="AI210" i="4" s="1"/>
  <c r="AD4372" i="12"/>
  <c r="AI209" i="4" s="1"/>
  <c r="AD4371" i="12"/>
  <c r="AI208" i="4" s="1"/>
  <c r="AD4370" i="12"/>
  <c r="AI207" i="4" s="1"/>
  <c r="AD4369" i="12"/>
  <c r="AI206" i="4" s="1"/>
  <c r="AD4368" i="12"/>
  <c r="AI205" i="4" s="1"/>
  <c r="AD4367" i="12"/>
  <c r="AI204" i="4" s="1"/>
  <c r="AD4366" i="12"/>
  <c r="AI203" i="4" s="1"/>
  <c r="AD4365" i="12"/>
  <c r="AI202" i="4" s="1"/>
  <c r="AD4364" i="12"/>
  <c r="AI201" i="4" s="1"/>
  <c r="AD4363" i="12"/>
  <c r="AI200" i="4" s="1"/>
  <c r="AD4362" i="12"/>
  <c r="AI199" i="4" s="1"/>
  <c r="AD4361" i="12"/>
  <c r="AI198" i="4" s="1"/>
  <c r="AD4360" i="12"/>
  <c r="AI197" i="4" s="1"/>
  <c r="AD4359" i="12"/>
  <c r="AI196" i="4" s="1"/>
  <c r="AD4358" i="12"/>
  <c r="AI195" i="4" s="1"/>
  <c r="AD4357" i="12"/>
  <c r="AI194" i="4" s="1"/>
  <c r="AD4356" i="12"/>
  <c r="AI193" i="4" s="1"/>
  <c r="AD4355" i="12"/>
  <c r="AI192" i="4" s="1"/>
  <c r="AD4354" i="12"/>
  <c r="AI191" i="4" s="1"/>
  <c r="AD4353" i="12"/>
  <c r="AI190" i="4" s="1"/>
  <c r="AD4352" i="12"/>
  <c r="AI189" i="4" s="1"/>
  <c r="AD4351" i="12"/>
  <c r="AI188" i="4" s="1"/>
  <c r="AD4350" i="12"/>
  <c r="AI187" i="4" s="1"/>
  <c r="AD4349" i="12"/>
  <c r="AI186" i="4" s="1"/>
  <c r="AD4348" i="12"/>
  <c r="AI185" i="4" s="1"/>
  <c r="AD4347" i="12"/>
  <c r="AI184" i="4" s="1"/>
  <c r="AD4346" i="12"/>
  <c r="AI183" i="4" s="1"/>
  <c r="AD4345" i="12"/>
  <c r="AI182" i="4" s="1"/>
  <c r="AD4344" i="12"/>
  <c r="AI181" i="4" s="1"/>
  <c r="AD4343" i="12"/>
  <c r="AI180" i="4" s="1"/>
  <c r="AD4342" i="12"/>
  <c r="AI179" i="4" s="1"/>
  <c r="AD4341" i="12"/>
  <c r="AI178" i="4" s="1"/>
  <c r="AD4340" i="12"/>
  <c r="AI177" i="4" s="1"/>
  <c r="AD4339" i="12"/>
  <c r="AI176" i="4" s="1"/>
  <c r="AD4338" i="12"/>
  <c r="AI175" i="4" s="1"/>
  <c r="AD4337" i="12"/>
  <c r="AI174" i="4" s="1"/>
  <c r="AD4336" i="12"/>
  <c r="AI173" i="4" s="1"/>
  <c r="AD4335" i="12"/>
  <c r="AI172" i="4" s="1"/>
  <c r="AD4334" i="12"/>
  <c r="AI171" i="4" s="1"/>
  <c r="AD4333" i="12"/>
  <c r="AI170" i="4" s="1"/>
  <c r="AD4332" i="12"/>
  <c r="AI169" i="4" s="1"/>
  <c r="AD4331" i="12"/>
  <c r="AI168" i="4" s="1"/>
  <c r="AD4330" i="12"/>
  <c r="AI167" i="4" s="1"/>
  <c r="AD4329" i="12"/>
  <c r="AI166" i="4" s="1"/>
  <c r="AD4328" i="12"/>
  <c r="AD4321" i="12"/>
  <c r="AH302" i="4" s="1"/>
  <c r="AD4320" i="12"/>
  <c r="AH301" i="4" s="1"/>
  <c r="AD4319" i="12"/>
  <c r="AH300" i="4" s="1"/>
  <c r="AD4318" i="12"/>
  <c r="AH299" i="4" s="1"/>
  <c r="AD4317" i="12"/>
  <c r="AH298" i="4" s="1"/>
  <c r="AD4316" i="12"/>
  <c r="AH297" i="4" s="1"/>
  <c r="AD4315" i="12"/>
  <c r="AH296" i="4" s="1"/>
  <c r="AD4314" i="12"/>
  <c r="AH295" i="4" s="1"/>
  <c r="AD4313" i="12"/>
  <c r="AH294" i="4" s="1"/>
  <c r="AD4312" i="12"/>
  <c r="AH293" i="4" s="1"/>
  <c r="AD4311" i="12"/>
  <c r="AH292" i="4" s="1"/>
  <c r="AD4310" i="12"/>
  <c r="AH291" i="4" s="1"/>
  <c r="AD4309" i="12"/>
  <c r="AH290" i="4" s="1"/>
  <c r="AD4308" i="12"/>
  <c r="AH289" i="4" s="1"/>
  <c r="AD4307" i="12"/>
  <c r="AH288" i="4" s="1"/>
  <c r="AD4306" i="12"/>
  <c r="AH287" i="4" s="1"/>
  <c r="AD4305" i="12"/>
  <c r="AH286" i="4" s="1"/>
  <c r="AD4304" i="12"/>
  <c r="AH285" i="4" s="1"/>
  <c r="AD4303" i="12"/>
  <c r="AH284" i="4" s="1"/>
  <c r="AD4302" i="12"/>
  <c r="AH283" i="4" s="1"/>
  <c r="AD4301" i="12"/>
  <c r="AH282" i="4" s="1"/>
  <c r="AD4300" i="12"/>
  <c r="AH281" i="4" s="1"/>
  <c r="AD4299" i="12"/>
  <c r="AH280" i="4" s="1"/>
  <c r="AD4298" i="12"/>
  <c r="AH279" i="4" s="1"/>
  <c r="AD4297" i="12"/>
  <c r="AH278" i="4" s="1"/>
  <c r="AD4296" i="12"/>
  <c r="AH277" i="4" s="1"/>
  <c r="AD4295" i="12"/>
  <c r="AH276" i="4" s="1"/>
  <c r="AD4294" i="12"/>
  <c r="AH275" i="4" s="1"/>
  <c r="AD4293" i="12"/>
  <c r="AH274" i="4" s="1"/>
  <c r="AD4292" i="12"/>
  <c r="AH273" i="4" s="1"/>
  <c r="AD4291" i="12"/>
  <c r="AH272" i="4" s="1"/>
  <c r="AD4290" i="12"/>
  <c r="AH271" i="4" s="1"/>
  <c r="AD4289" i="12"/>
  <c r="AH270" i="4" s="1"/>
  <c r="AD4288" i="12"/>
  <c r="AH269" i="4" s="1"/>
  <c r="AD4287" i="12"/>
  <c r="AH268" i="4" s="1"/>
  <c r="AD4286" i="12"/>
  <c r="AH267" i="4" s="1"/>
  <c r="AD4285" i="12"/>
  <c r="AH266" i="4" s="1"/>
  <c r="AD4284" i="12"/>
  <c r="AH265" i="4" s="1"/>
  <c r="AD4283" i="12"/>
  <c r="AH264" i="4" s="1"/>
  <c r="AD4282" i="12"/>
  <c r="AH263" i="4" s="1"/>
  <c r="AD4281" i="12"/>
  <c r="AH262" i="4" s="1"/>
  <c r="AD4280" i="12"/>
  <c r="AH261" i="4" s="1"/>
  <c r="AD4279" i="12"/>
  <c r="AH260" i="4" s="1"/>
  <c r="AD4278" i="12"/>
  <c r="AH259" i="4" s="1"/>
  <c r="AD4277" i="12"/>
  <c r="AH258" i="4" s="1"/>
  <c r="AD4276" i="12"/>
  <c r="AH257" i="4" s="1"/>
  <c r="AD4275" i="12"/>
  <c r="AH256" i="4" s="1"/>
  <c r="AD4274" i="12"/>
  <c r="AH255" i="4" s="1"/>
  <c r="AD4273" i="12"/>
  <c r="AH254" i="4" s="1"/>
  <c r="AD4272" i="12"/>
  <c r="AH253" i="4" s="1"/>
  <c r="AD4271" i="12"/>
  <c r="AH252" i="4" s="1"/>
  <c r="AD4270" i="12"/>
  <c r="AH251" i="4" s="1"/>
  <c r="AD4269" i="12"/>
  <c r="AH250" i="4" s="1"/>
  <c r="AD4268" i="12"/>
  <c r="AH249" i="4" s="1"/>
  <c r="AD4267" i="12"/>
  <c r="AH248" i="4" s="1"/>
  <c r="AD4266" i="12"/>
  <c r="AH247" i="4" s="1"/>
  <c r="AD4265" i="12"/>
  <c r="AH246" i="4" s="1"/>
  <c r="AD4264" i="12"/>
  <c r="AH245" i="4" s="1"/>
  <c r="AD4263" i="12"/>
  <c r="AH244" i="4" s="1"/>
  <c r="AD4262" i="12"/>
  <c r="AH243" i="4" s="1"/>
  <c r="AD4261" i="12"/>
  <c r="AH242" i="4" s="1"/>
  <c r="AD4260" i="12"/>
  <c r="AH241" i="4" s="1"/>
  <c r="AD4259" i="12"/>
  <c r="AH240" i="4" s="1"/>
  <c r="AD4258" i="12"/>
  <c r="AH239" i="4" s="1"/>
  <c r="AD4257" i="12"/>
  <c r="AH238" i="4" s="1"/>
  <c r="AD4254" i="12"/>
  <c r="AH235" i="4" s="1"/>
  <c r="AD4253" i="12"/>
  <c r="AH234" i="4" s="1"/>
  <c r="AD4252" i="12"/>
  <c r="AH233" i="4" s="1"/>
  <c r="AD4251" i="12"/>
  <c r="AH232" i="4" s="1"/>
  <c r="AD4250" i="12"/>
  <c r="AH231" i="4" s="1"/>
  <c r="AD4249" i="12"/>
  <c r="AH230" i="4" s="1"/>
  <c r="AD4248" i="12"/>
  <c r="AH229" i="4" s="1"/>
  <c r="AD4247" i="12"/>
  <c r="AH228" i="4" s="1"/>
  <c r="AD4246" i="12"/>
  <c r="AH227" i="4" s="1"/>
  <c r="AD4245" i="12"/>
  <c r="AH226" i="4" s="1"/>
  <c r="AD4244" i="12"/>
  <c r="AH225" i="4" s="1"/>
  <c r="AD4243" i="12"/>
  <c r="AH224" i="4" s="1"/>
  <c r="AD4242" i="12"/>
  <c r="AH223" i="4" s="1"/>
  <c r="AD4241" i="12"/>
  <c r="AH222" i="4" s="1"/>
  <c r="AD4240" i="12"/>
  <c r="AH221" i="4" s="1"/>
  <c r="AD4239" i="12"/>
  <c r="AH220" i="4" s="1"/>
  <c r="AD4238" i="12"/>
  <c r="AH219" i="4" s="1"/>
  <c r="AD4237" i="12"/>
  <c r="AH218" i="4" s="1"/>
  <c r="AD4236" i="12"/>
  <c r="AH217" i="4" s="1"/>
  <c r="AD4235" i="12"/>
  <c r="AH216" i="4" s="1"/>
  <c r="AD4234" i="12"/>
  <c r="AH215" i="4" s="1"/>
  <c r="AD4233" i="12"/>
  <c r="AH214" i="4" s="1"/>
  <c r="AD4232" i="12"/>
  <c r="AH213" i="4" s="1"/>
  <c r="AD4231" i="12"/>
  <c r="AH212" i="4" s="1"/>
  <c r="AD4230" i="12"/>
  <c r="AH211" i="4" s="1"/>
  <c r="AD4229" i="12"/>
  <c r="AH210" i="4" s="1"/>
  <c r="AD4228" i="12"/>
  <c r="AH209" i="4" s="1"/>
  <c r="AD4227" i="12"/>
  <c r="AH208" i="4" s="1"/>
  <c r="AD4226" i="12"/>
  <c r="AH207" i="4" s="1"/>
  <c r="AD4225" i="12"/>
  <c r="AH206" i="4" s="1"/>
  <c r="AD4224" i="12"/>
  <c r="AH205" i="4" s="1"/>
  <c r="AD4223" i="12"/>
  <c r="AH204" i="4" s="1"/>
  <c r="AD4222" i="12"/>
  <c r="AH203" i="4" s="1"/>
  <c r="AD4221" i="12"/>
  <c r="AH202" i="4" s="1"/>
  <c r="AD4220" i="12"/>
  <c r="AH201" i="4" s="1"/>
  <c r="AD4219" i="12"/>
  <c r="AH200" i="4" s="1"/>
  <c r="AD4218" i="12"/>
  <c r="AH199" i="4" s="1"/>
  <c r="AD4217" i="12"/>
  <c r="AH198" i="4" s="1"/>
  <c r="AD4216" i="12"/>
  <c r="AH197" i="4" s="1"/>
  <c r="AD4215" i="12"/>
  <c r="AH196" i="4" s="1"/>
  <c r="AD4214" i="12"/>
  <c r="AH195" i="4" s="1"/>
  <c r="AD4213" i="12"/>
  <c r="AH194" i="4" s="1"/>
  <c r="AD4212" i="12"/>
  <c r="AH193" i="4" s="1"/>
  <c r="AD4211" i="12"/>
  <c r="AH192" i="4" s="1"/>
  <c r="AD4210" i="12"/>
  <c r="AH191" i="4" s="1"/>
  <c r="AD4209" i="12"/>
  <c r="AH190" i="4" s="1"/>
  <c r="AD4208" i="12"/>
  <c r="AH189" i="4" s="1"/>
  <c r="AD4207" i="12"/>
  <c r="AH188" i="4" s="1"/>
  <c r="AD4206" i="12"/>
  <c r="AH187" i="4" s="1"/>
  <c r="AD4205" i="12"/>
  <c r="AH186" i="4" s="1"/>
  <c r="AD4204" i="12"/>
  <c r="AH185" i="4" s="1"/>
  <c r="AD4203" i="12"/>
  <c r="AH184" i="4" s="1"/>
  <c r="AD4202" i="12"/>
  <c r="AH183" i="4" s="1"/>
  <c r="AD4201" i="12"/>
  <c r="AH182" i="4" s="1"/>
  <c r="AD4200" i="12"/>
  <c r="AH181" i="4" s="1"/>
  <c r="AD4199" i="12"/>
  <c r="AH180" i="4" s="1"/>
  <c r="AD4198" i="12"/>
  <c r="AH179" i="4" s="1"/>
  <c r="AD4197" i="12"/>
  <c r="AH178" i="4" s="1"/>
  <c r="AD4196" i="12"/>
  <c r="AH177" i="4" s="1"/>
  <c r="AD4195" i="12"/>
  <c r="AH176" i="4" s="1"/>
  <c r="AD4194" i="12"/>
  <c r="AH175" i="4" s="1"/>
  <c r="AD4193" i="12"/>
  <c r="AH174" i="4" s="1"/>
  <c r="AD4192" i="12"/>
  <c r="AH173" i="4" s="1"/>
  <c r="AD4191" i="12"/>
  <c r="AH172" i="4" s="1"/>
  <c r="AD4190" i="12"/>
  <c r="AH171" i="4" s="1"/>
  <c r="AD4189" i="12"/>
  <c r="AH170" i="4" s="1"/>
  <c r="AD4188" i="12"/>
  <c r="AH169" i="4" s="1"/>
  <c r="AD4187" i="12"/>
  <c r="AH168" i="4" s="1"/>
  <c r="AD4186" i="12"/>
  <c r="AH167" i="4" s="1"/>
  <c r="AD4185" i="12"/>
  <c r="AH166" i="4" s="1"/>
  <c r="AD4184" i="12"/>
  <c r="AB4178" i="12"/>
  <c r="AA4178" i="12"/>
  <c r="Z4178" i="12"/>
  <c r="Y4178" i="12"/>
  <c r="X4178" i="12"/>
  <c r="W4178" i="12"/>
  <c r="V4178" i="12"/>
  <c r="U4178" i="12"/>
  <c r="T4178" i="12"/>
  <c r="S4178" i="12"/>
  <c r="R4178" i="12"/>
  <c r="Q4178" i="12"/>
  <c r="P4178" i="12"/>
  <c r="O4178" i="12"/>
  <c r="N4178" i="12"/>
  <c r="M4178" i="12"/>
  <c r="L4178" i="12"/>
  <c r="K4178" i="12"/>
  <c r="J4178" i="12"/>
  <c r="I4178" i="12"/>
  <c r="H4178" i="12"/>
  <c r="G4178" i="12"/>
  <c r="F4178" i="12"/>
  <c r="E4178" i="12"/>
  <c r="AD4177" i="12"/>
  <c r="AG302" i="4" s="1"/>
  <c r="AD4176" i="12"/>
  <c r="AG301" i="4" s="1"/>
  <c r="AD4175" i="12"/>
  <c r="AG300" i="4" s="1"/>
  <c r="AD4174" i="12"/>
  <c r="AG299" i="4" s="1"/>
  <c r="AD4173" i="12"/>
  <c r="AG298" i="4" s="1"/>
  <c r="AD4172" i="12"/>
  <c r="AG297" i="4" s="1"/>
  <c r="AD4171" i="12"/>
  <c r="AG296" i="4" s="1"/>
  <c r="AD4170" i="12"/>
  <c r="AG295" i="4" s="1"/>
  <c r="AD4169" i="12"/>
  <c r="AG294" i="4" s="1"/>
  <c r="AD4168" i="12"/>
  <c r="AG293" i="4" s="1"/>
  <c r="AD4167" i="12"/>
  <c r="AG292" i="4" s="1"/>
  <c r="AD4166" i="12"/>
  <c r="AG291" i="4" s="1"/>
  <c r="AD4165" i="12"/>
  <c r="AG290" i="4" s="1"/>
  <c r="AD4164" i="12"/>
  <c r="AG289" i="4" s="1"/>
  <c r="AD4163" i="12"/>
  <c r="AG288" i="4" s="1"/>
  <c r="AD4162" i="12"/>
  <c r="AG287" i="4" s="1"/>
  <c r="AD4161" i="12"/>
  <c r="AG286" i="4" s="1"/>
  <c r="AD4160" i="12"/>
  <c r="AG285" i="4" s="1"/>
  <c r="AD4159" i="12"/>
  <c r="AG284" i="4" s="1"/>
  <c r="AD4158" i="12"/>
  <c r="AG283" i="4" s="1"/>
  <c r="AD4157" i="12"/>
  <c r="AG282" i="4" s="1"/>
  <c r="AD4156" i="12"/>
  <c r="AG281" i="4" s="1"/>
  <c r="AD4155" i="12"/>
  <c r="AG280" i="4" s="1"/>
  <c r="AD4154" i="12"/>
  <c r="AG279" i="4" s="1"/>
  <c r="AD4153" i="12"/>
  <c r="AG278" i="4" s="1"/>
  <c r="AD4152" i="12"/>
  <c r="AG277" i="4" s="1"/>
  <c r="AD4151" i="12"/>
  <c r="AG276" i="4" s="1"/>
  <c r="AD4150" i="12"/>
  <c r="AG275" i="4" s="1"/>
  <c r="AD4149" i="12"/>
  <c r="AG274" i="4" s="1"/>
  <c r="AD4148" i="12"/>
  <c r="AG273" i="4" s="1"/>
  <c r="AD4147" i="12"/>
  <c r="AG272" i="4" s="1"/>
  <c r="AD4146" i="12"/>
  <c r="AG271" i="4" s="1"/>
  <c r="AD4145" i="12"/>
  <c r="AG270" i="4" s="1"/>
  <c r="AD4144" i="12"/>
  <c r="AG269" i="4" s="1"/>
  <c r="AD4143" i="12"/>
  <c r="AG268" i="4" s="1"/>
  <c r="AD4142" i="12"/>
  <c r="AG267" i="4" s="1"/>
  <c r="AD4141" i="12"/>
  <c r="AG266" i="4" s="1"/>
  <c r="AD4140" i="12"/>
  <c r="AG265" i="4" s="1"/>
  <c r="AD4139" i="12"/>
  <c r="AG264" i="4" s="1"/>
  <c r="AD4138" i="12"/>
  <c r="AG263" i="4" s="1"/>
  <c r="AD4137" i="12"/>
  <c r="AG262" i="4" s="1"/>
  <c r="AD4136" i="12"/>
  <c r="AG261" i="4" s="1"/>
  <c r="AD4135" i="12"/>
  <c r="AG260" i="4" s="1"/>
  <c r="AD4134" i="12"/>
  <c r="AG259" i="4" s="1"/>
  <c r="AD4133" i="12"/>
  <c r="AG258" i="4" s="1"/>
  <c r="AD4132" i="12"/>
  <c r="AG257" i="4" s="1"/>
  <c r="AD4131" i="12"/>
  <c r="AG256" i="4" s="1"/>
  <c r="AD4130" i="12"/>
  <c r="AG255" i="4" s="1"/>
  <c r="AD4129" i="12"/>
  <c r="AG254" i="4" s="1"/>
  <c r="AD4128" i="12"/>
  <c r="AG253" i="4" s="1"/>
  <c r="AD4127" i="12"/>
  <c r="AG252" i="4" s="1"/>
  <c r="AD4126" i="12"/>
  <c r="AG251" i="4" s="1"/>
  <c r="AD4125" i="12"/>
  <c r="AG250" i="4" s="1"/>
  <c r="AD4124" i="12"/>
  <c r="AG249" i="4" s="1"/>
  <c r="AD4123" i="12"/>
  <c r="AG248" i="4" s="1"/>
  <c r="AD4122" i="12"/>
  <c r="AG247" i="4" s="1"/>
  <c r="AD4121" i="12"/>
  <c r="AG246" i="4" s="1"/>
  <c r="AD4120" i="12"/>
  <c r="AG245" i="4" s="1"/>
  <c r="AD4119" i="12"/>
  <c r="AG244" i="4" s="1"/>
  <c r="AD4118" i="12"/>
  <c r="AG243" i="4" s="1"/>
  <c r="AD4117" i="12"/>
  <c r="AG242" i="4" s="1"/>
  <c r="AD4116" i="12"/>
  <c r="AG241" i="4" s="1"/>
  <c r="AD4115" i="12"/>
  <c r="AG240" i="4" s="1"/>
  <c r="AD4114" i="12"/>
  <c r="AG239" i="4" s="1"/>
  <c r="AD4113" i="12"/>
  <c r="AG238" i="4" s="1"/>
  <c r="AD4110" i="12"/>
  <c r="AG235" i="4" s="1"/>
  <c r="AD4109" i="12"/>
  <c r="AG234" i="4" s="1"/>
  <c r="AD4108" i="12"/>
  <c r="AG233" i="4" s="1"/>
  <c r="AD4107" i="12"/>
  <c r="AG232" i="4" s="1"/>
  <c r="AD4106" i="12"/>
  <c r="AG231" i="4" s="1"/>
  <c r="AD4105" i="12"/>
  <c r="AG230" i="4" s="1"/>
  <c r="AD4104" i="12"/>
  <c r="AG229" i="4" s="1"/>
  <c r="AD4103" i="12"/>
  <c r="AG228" i="4" s="1"/>
  <c r="AD4102" i="12"/>
  <c r="AG227" i="4" s="1"/>
  <c r="AD4101" i="12"/>
  <c r="AG226" i="4" s="1"/>
  <c r="AD4100" i="12"/>
  <c r="AG225" i="4" s="1"/>
  <c r="AD4099" i="12"/>
  <c r="AG224" i="4" s="1"/>
  <c r="AD4098" i="12"/>
  <c r="AG223" i="4" s="1"/>
  <c r="AD4097" i="12"/>
  <c r="AG222" i="4" s="1"/>
  <c r="AD4096" i="12"/>
  <c r="AG221" i="4" s="1"/>
  <c r="AD4095" i="12"/>
  <c r="AG220" i="4" s="1"/>
  <c r="AD4094" i="12"/>
  <c r="AG219" i="4" s="1"/>
  <c r="AD4093" i="12"/>
  <c r="AG218" i="4" s="1"/>
  <c r="AD4092" i="12"/>
  <c r="AG217" i="4" s="1"/>
  <c r="AD4091" i="12"/>
  <c r="AG216" i="4" s="1"/>
  <c r="AD4090" i="12"/>
  <c r="AG215" i="4" s="1"/>
  <c r="AD4089" i="12"/>
  <c r="AG214" i="4" s="1"/>
  <c r="AD4088" i="12"/>
  <c r="AG213" i="4" s="1"/>
  <c r="AD4087" i="12"/>
  <c r="AG212" i="4" s="1"/>
  <c r="AD4086" i="12"/>
  <c r="AG211" i="4" s="1"/>
  <c r="AD4085" i="12"/>
  <c r="AG210" i="4" s="1"/>
  <c r="AD4084" i="12"/>
  <c r="AG209" i="4" s="1"/>
  <c r="AD4083" i="12"/>
  <c r="AG208" i="4" s="1"/>
  <c r="AD4082" i="12"/>
  <c r="AG207" i="4" s="1"/>
  <c r="AD4081" i="12"/>
  <c r="AG206" i="4" s="1"/>
  <c r="AD4080" i="12"/>
  <c r="AG205" i="4" s="1"/>
  <c r="AD4079" i="12"/>
  <c r="AG204" i="4" s="1"/>
  <c r="AD4078" i="12"/>
  <c r="AG203" i="4" s="1"/>
  <c r="AD4077" i="12"/>
  <c r="AG202" i="4" s="1"/>
  <c r="AD4076" i="12"/>
  <c r="AG201" i="4" s="1"/>
  <c r="AD4075" i="12"/>
  <c r="AG200" i="4" s="1"/>
  <c r="AD4074" i="12"/>
  <c r="AG199" i="4" s="1"/>
  <c r="AD4073" i="12"/>
  <c r="AG198" i="4" s="1"/>
  <c r="AD4072" i="12"/>
  <c r="AG197" i="4" s="1"/>
  <c r="AD4071" i="12"/>
  <c r="AG196" i="4" s="1"/>
  <c r="AD4070" i="12"/>
  <c r="AG195" i="4" s="1"/>
  <c r="AD4069" i="12"/>
  <c r="AG194" i="4" s="1"/>
  <c r="AD4068" i="12"/>
  <c r="AG193" i="4" s="1"/>
  <c r="AD4067" i="12"/>
  <c r="AG192" i="4" s="1"/>
  <c r="AD4066" i="12"/>
  <c r="AG191" i="4" s="1"/>
  <c r="AD4065" i="12"/>
  <c r="AG190" i="4" s="1"/>
  <c r="AD4064" i="12"/>
  <c r="AG189" i="4" s="1"/>
  <c r="AD4063" i="12"/>
  <c r="AG188" i="4" s="1"/>
  <c r="AD4062" i="12"/>
  <c r="AG187" i="4" s="1"/>
  <c r="AD4061" i="12"/>
  <c r="AG186" i="4" s="1"/>
  <c r="AD4060" i="12"/>
  <c r="AG185" i="4" s="1"/>
  <c r="AD4059" i="12"/>
  <c r="AG184" i="4" s="1"/>
  <c r="AD4058" i="12"/>
  <c r="AG183" i="4" s="1"/>
  <c r="AD4057" i="12"/>
  <c r="AG182" i="4" s="1"/>
  <c r="AD4056" i="12"/>
  <c r="AG181" i="4" s="1"/>
  <c r="AD4055" i="12"/>
  <c r="AG180" i="4" s="1"/>
  <c r="AD4054" i="12"/>
  <c r="AG179" i="4" s="1"/>
  <c r="AD4053" i="12"/>
  <c r="AG178" i="4" s="1"/>
  <c r="AD4052" i="12"/>
  <c r="AG177" i="4" s="1"/>
  <c r="AD4051" i="12"/>
  <c r="AG176" i="4" s="1"/>
  <c r="AD4050" i="12"/>
  <c r="AG175" i="4" s="1"/>
  <c r="AD4049" i="12"/>
  <c r="AG174" i="4" s="1"/>
  <c r="AD4048" i="12"/>
  <c r="AG173" i="4" s="1"/>
  <c r="AD4047" i="12"/>
  <c r="AG172" i="4" s="1"/>
  <c r="AD4046" i="12"/>
  <c r="AG171" i="4" s="1"/>
  <c r="AD4045" i="12"/>
  <c r="AG170" i="4" s="1"/>
  <c r="AD4044" i="12"/>
  <c r="AG169" i="4" s="1"/>
  <c r="AD4043" i="12"/>
  <c r="AG168" i="4" s="1"/>
  <c r="AD4042" i="12"/>
  <c r="AG167" i="4" s="1"/>
  <c r="AD4041" i="12"/>
  <c r="AG166" i="4" s="1"/>
  <c r="AD4040" i="12"/>
  <c r="AD2388" i="8"/>
  <c r="AI158" i="4" s="1"/>
  <c r="AD2387" i="8"/>
  <c r="AI157" i="4" s="1"/>
  <c r="AD2384" i="8"/>
  <c r="AI154" i="4" s="1"/>
  <c r="AD2383" i="8"/>
  <c r="AI153" i="4" s="1"/>
  <c r="AD2382" i="8"/>
  <c r="AD2381" i="8"/>
  <c r="AD2380" i="8"/>
  <c r="AD2379" i="8"/>
  <c r="AD2378" i="8"/>
  <c r="AD2377" i="8"/>
  <c r="AD2376" i="8"/>
  <c r="AD2375" i="8"/>
  <c r="AD2374" i="8"/>
  <c r="AD2373" i="8"/>
  <c r="AD2372" i="8"/>
  <c r="AD2371" i="8"/>
  <c r="AD2370" i="8"/>
  <c r="AD2369" i="8"/>
  <c r="AD2368" i="8"/>
  <c r="AD2367" i="8"/>
  <c r="AD2366" i="8"/>
  <c r="AD2365" i="8"/>
  <c r="AD2364" i="8"/>
  <c r="AD2363" i="8"/>
  <c r="AD2362" i="8"/>
  <c r="AD2361" i="8"/>
  <c r="AD2360" i="8"/>
  <c r="AD2359" i="8"/>
  <c r="AD2358" i="8"/>
  <c r="AD2357" i="8"/>
  <c r="AD2356" i="8"/>
  <c r="AD2355" i="8"/>
  <c r="AD2354" i="8"/>
  <c r="AD2353" i="8"/>
  <c r="AD2352" i="8"/>
  <c r="AD2351" i="8"/>
  <c r="AD2350" i="8"/>
  <c r="AD2349" i="8"/>
  <c r="AD2348" i="8"/>
  <c r="AD2347" i="8"/>
  <c r="AD2346" i="8"/>
  <c r="AD2345" i="8"/>
  <c r="AD2344" i="8"/>
  <c r="AD2343" i="8"/>
  <c r="AD2342" i="8"/>
  <c r="AD2341" i="8"/>
  <c r="AD2340" i="8"/>
  <c r="AD2339" i="8"/>
  <c r="AD2338" i="8"/>
  <c r="AD2337" i="8"/>
  <c r="AD2336" i="8"/>
  <c r="AD2335" i="8"/>
  <c r="AD2334" i="8"/>
  <c r="AD2333" i="8"/>
  <c r="AD2332" i="8"/>
  <c r="AD2331" i="8"/>
  <c r="AD2330" i="8"/>
  <c r="AD2329" i="8"/>
  <c r="AD2328" i="8"/>
  <c r="AD2327" i="8"/>
  <c r="AD2326" i="8"/>
  <c r="AD2325" i="8"/>
  <c r="AD2324" i="8"/>
  <c r="AD2323" i="8"/>
  <c r="AD2322" i="8"/>
  <c r="AD2321" i="8"/>
  <c r="AD2320" i="8"/>
  <c r="AD2319" i="8"/>
  <c r="AD2318" i="8"/>
  <c r="AB2312" i="8"/>
  <c r="AA2312" i="8"/>
  <c r="Z2312" i="8"/>
  <c r="Y2312" i="8"/>
  <c r="X2312" i="8"/>
  <c r="W2312" i="8"/>
  <c r="V2312" i="8"/>
  <c r="U2312" i="8"/>
  <c r="T2312" i="8"/>
  <c r="S2312" i="8"/>
  <c r="R2312" i="8"/>
  <c r="Q2312" i="8"/>
  <c r="P2312" i="8"/>
  <c r="O2312" i="8"/>
  <c r="N2312" i="8"/>
  <c r="M2312" i="8"/>
  <c r="L2312" i="8"/>
  <c r="K2312" i="8"/>
  <c r="J2312" i="8"/>
  <c r="I2312" i="8"/>
  <c r="H2312" i="8"/>
  <c r="G2312" i="8"/>
  <c r="F2312" i="8"/>
  <c r="E2312" i="8"/>
  <c r="AD2311" i="8"/>
  <c r="AH158" i="4" s="1"/>
  <c r="AD2310" i="8"/>
  <c r="AH157" i="4" s="1"/>
  <c r="AD2307" i="8"/>
  <c r="AH154" i="4" s="1"/>
  <c r="AD2306" i="8"/>
  <c r="AH153" i="4" s="1"/>
  <c r="AD2305" i="8"/>
  <c r="AD2304" i="8"/>
  <c r="AD2303" i="8"/>
  <c r="AD2302" i="8"/>
  <c r="AD2301" i="8"/>
  <c r="AD2300" i="8"/>
  <c r="AD2299" i="8"/>
  <c r="AD2298" i="8"/>
  <c r="AD2297" i="8"/>
  <c r="AD2296" i="8"/>
  <c r="AD2295" i="8"/>
  <c r="AD2294" i="8"/>
  <c r="AD2293" i="8"/>
  <c r="AD2292" i="8"/>
  <c r="AD2291" i="8"/>
  <c r="AD2290" i="8"/>
  <c r="AD2289" i="8"/>
  <c r="AD2288" i="8"/>
  <c r="AD2287" i="8"/>
  <c r="AD2286" i="8"/>
  <c r="AD2285" i="8"/>
  <c r="AD2284" i="8"/>
  <c r="AD2283" i="8"/>
  <c r="AD2282" i="8"/>
  <c r="AD2281" i="8"/>
  <c r="AD2280" i="8"/>
  <c r="AD2279" i="8"/>
  <c r="AD2278" i="8"/>
  <c r="AD2277" i="8"/>
  <c r="AD2276" i="8"/>
  <c r="AD2275" i="8"/>
  <c r="AD2274" i="8"/>
  <c r="AD2273" i="8"/>
  <c r="AD2272" i="8"/>
  <c r="AD2271" i="8"/>
  <c r="AD2270" i="8"/>
  <c r="AD2269" i="8"/>
  <c r="AD2268" i="8"/>
  <c r="AD2267" i="8"/>
  <c r="AD2266" i="8"/>
  <c r="AD2265" i="8"/>
  <c r="AD2264" i="8"/>
  <c r="AD2263" i="8"/>
  <c r="AD2262" i="8"/>
  <c r="AD2261" i="8"/>
  <c r="AD2260" i="8"/>
  <c r="AD2259" i="8"/>
  <c r="AD2258" i="8"/>
  <c r="AD2257" i="8"/>
  <c r="AD2256" i="8"/>
  <c r="AD2255" i="8"/>
  <c r="AD2254" i="8"/>
  <c r="AD2253" i="8"/>
  <c r="AD2252" i="8"/>
  <c r="AD2251" i="8"/>
  <c r="AD2250" i="8"/>
  <c r="AD2249" i="8"/>
  <c r="AD2248" i="8"/>
  <c r="AD2247" i="8"/>
  <c r="AD2246" i="8"/>
  <c r="AD2245" i="8"/>
  <c r="AD2244" i="8"/>
  <c r="AD2243" i="8"/>
  <c r="AD2242" i="8"/>
  <c r="AD2241" i="8"/>
  <c r="AB2235" i="8"/>
  <c r="AA2235" i="8"/>
  <c r="Z2235" i="8"/>
  <c r="Y2235" i="8"/>
  <c r="X2235" i="8"/>
  <c r="W2235" i="8"/>
  <c r="V2235" i="8"/>
  <c r="U2235" i="8"/>
  <c r="T2235" i="8"/>
  <c r="S2235" i="8"/>
  <c r="R2235" i="8"/>
  <c r="Q2235" i="8"/>
  <c r="P2235" i="8"/>
  <c r="O2235" i="8"/>
  <c r="N2235" i="8"/>
  <c r="M2235" i="8"/>
  <c r="L2235" i="8"/>
  <c r="K2235" i="8"/>
  <c r="J2235" i="8"/>
  <c r="I2235" i="8"/>
  <c r="H2235" i="8"/>
  <c r="G2235" i="8"/>
  <c r="F2235" i="8"/>
  <c r="E2235" i="8"/>
  <c r="AD2234" i="8"/>
  <c r="AG158" i="4" s="1"/>
  <c r="AD2233" i="8"/>
  <c r="AG157" i="4" s="1"/>
  <c r="AD2230" i="8"/>
  <c r="AG154" i="4" s="1"/>
  <c r="AD2229" i="8"/>
  <c r="AG153" i="4" s="1"/>
  <c r="AD2228" i="8"/>
  <c r="AD2227" i="8"/>
  <c r="AD2226" i="8"/>
  <c r="AD2225" i="8"/>
  <c r="AD2224" i="8"/>
  <c r="AD2223" i="8"/>
  <c r="AD2222" i="8"/>
  <c r="AD2221" i="8"/>
  <c r="AD2220" i="8"/>
  <c r="AD2219" i="8"/>
  <c r="AD2218" i="8"/>
  <c r="AD2217" i="8"/>
  <c r="AD2216" i="8"/>
  <c r="AD2215" i="8"/>
  <c r="AD2214" i="8"/>
  <c r="AD2213" i="8"/>
  <c r="AD2212" i="8"/>
  <c r="AD2211" i="8"/>
  <c r="AD2210" i="8"/>
  <c r="AD2209" i="8"/>
  <c r="AD2208" i="8"/>
  <c r="AD2207" i="8"/>
  <c r="AD2206" i="8"/>
  <c r="AD2205" i="8"/>
  <c r="AD2204" i="8"/>
  <c r="AD2203" i="8"/>
  <c r="AD2202" i="8"/>
  <c r="AD2201" i="8"/>
  <c r="AD2200" i="8"/>
  <c r="AD2199" i="8"/>
  <c r="AD2198" i="8"/>
  <c r="AD2197" i="8"/>
  <c r="AD2196" i="8"/>
  <c r="AD2195" i="8"/>
  <c r="AD2194" i="8"/>
  <c r="AD2193" i="8"/>
  <c r="AD2192" i="8"/>
  <c r="AD2191" i="8"/>
  <c r="AD2190" i="8"/>
  <c r="AD2189" i="8"/>
  <c r="AD2188" i="8"/>
  <c r="AD2187" i="8"/>
  <c r="AD2186" i="8"/>
  <c r="AD2185" i="8"/>
  <c r="AD2184" i="8"/>
  <c r="AD2183" i="8"/>
  <c r="AD2182" i="8"/>
  <c r="AD2181" i="8"/>
  <c r="AD2180" i="8"/>
  <c r="AD2179" i="8"/>
  <c r="AD2178" i="8"/>
  <c r="AD2177" i="8"/>
  <c r="AD2176" i="8"/>
  <c r="AD2175" i="8"/>
  <c r="AD2174" i="8"/>
  <c r="AD2173" i="8"/>
  <c r="AD2172" i="8"/>
  <c r="AD2171" i="8"/>
  <c r="AD2170" i="8"/>
  <c r="AD2169" i="8"/>
  <c r="AD2168" i="8"/>
  <c r="AD2167" i="8"/>
  <c r="AD2166" i="8"/>
  <c r="AD2165" i="8"/>
  <c r="AD2164" i="8"/>
  <c r="AB1858" i="6"/>
  <c r="AA1858" i="6"/>
  <c r="Z1858" i="6"/>
  <c r="Y1858" i="6"/>
  <c r="X1858" i="6"/>
  <c r="W1858" i="6"/>
  <c r="V1858" i="6"/>
  <c r="U1858" i="6"/>
  <c r="T1858" i="6"/>
  <c r="S1858" i="6"/>
  <c r="R1858" i="6"/>
  <c r="Q1858" i="6"/>
  <c r="P1858" i="6"/>
  <c r="O1858" i="6"/>
  <c r="N1858" i="6"/>
  <c r="M1858" i="6"/>
  <c r="L1858" i="6"/>
  <c r="K1858" i="6"/>
  <c r="J1858" i="6"/>
  <c r="I1858" i="6"/>
  <c r="H1858" i="6"/>
  <c r="G1858" i="6"/>
  <c r="F1858" i="6"/>
  <c r="E1858" i="6"/>
  <c r="AD1852" i="6"/>
  <c r="AI76" i="4" s="1"/>
  <c r="AD1851" i="6"/>
  <c r="AI75" i="4" s="1"/>
  <c r="AD1850" i="6"/>
  <c r="AI74" i="4" s="1"/>
  <c r="AD1849" i="6"/>
  <c r="AI73" i="4" s="1"/>
  <c r="AD1848" i="6"/>
  <c r="AI72" i="4" s="1"/>
  <c r="AD1847" i="6"/>
  <c r="AI71" i="4" s="1"/>
  <c r="AD1846" i="6"/>
  <c r="AI70" i="4" s="1"/>
  <c r="AD1845" i="6"/>
  <c r="AI69" i="4" s="1"/>
  <c r="AD1844" i="6"/>
  <c r="AI68" i="4" s="1"/>
  <c r="AD1843" i="6"/>
  <c r="AI67" i="4" s="1"/>
  <c r="AD1842" i="6"/>
  <c r="AI66" i="4" s="1"/>
  <c r="AD1841" i="6"/>
  <c r="AI65" i="4" s="1"/>
  <c r="AD1840" i="6"/>
  <c r="AI64" i="4" s="1"/>
  <c r="AD1839" i="6"/>
  <c r="AI63" i="4" s="1"/>
  <c r="AD1838" i="6"/>
  <c r="AI62" i="4" s="1"/>
  <c r="AD1837" i="6"/>
  <c r="AI61" i="4" s="1"/>
  <c r="AD1836" i="6"/>
  <c r="AI60" i="4" s="1"/>
  <c r="AD1835" i="6"/>
  <c r="AI59" i="4" s="1"/>
  <c r="AD1834" i="6"/>
  <c r="AI58" i="4" s="1"/>
  <c r="AD1833" i="6"/>
  <c r="AI57" i="4" s="1"/>
  <c r="AD1832" i="6"/>
  <c r="AI56" i="4" s="1"/>
  <c r="AD1831" i="6"/>
  <c r="AI55" i="4" s="1"/>
  <c r="AD1830" i="6"/>
  <c r="AI54" i="4" s="1"/>
  <c r="AD1829" i="6"/>
  <c r="AI53" i="4" s="1"/>
  <c r="AD1828" i="6"/>
  <c r="AI52" i="4" s="1"/>
  <c r="AD1827" i="6"/>
  <c r="AI51" i="4" s="1"/>
  <c r="AD1826" i="6"/>
  <c r="AI50" i="4" s="1"/>
  <c r="AD1825" i="6"/>
  <c r="AI49" i="4" s="1"/>
  <c r="AD1824" i="6"/>
  <c r="AI48" i="4" s="1"/>
  <c r="AD1823" i="6"/>
  <c r="AI47" i="4" s="1"/>
  <c r="AD1822" i="6"/>
  <c r="AI46" i="4" s="1"/>
  <c r="AD1821" i="6"/>
  <c r="AI45" i="4" s="1"/>
  <c r="AD1820" i="6"/>
  <c r="AI44" i="4" s="1"/>
  <c r="AD1819" i="6"/>
  <c r="AI43" i="4" s="1"/>
  <c r="AD1818" i="6"/>
  <c r="AI42" i="4" s="1"/>
  <c r="AD1817" i="6"/>
  <c r="AI41" i="4" s="1"/>
  <c r="AD1816" i="6"/>
  <c r="AI40" i="4" s="1"/>
  <c r="AD1815" i="6"/>
  <c r="AI39" i="4" s="1"/>
  <c r="AD1814" i="6"/>
  <c r="AI38" i="4" s="1"/>
  <c r="AD1813" i="6"/>
  <c r="AI37" i="4" s="1"/>
  <c r="AD1812" i="6"/>
  <c r="AI36" i="4" s="1"/>
  <c r="AD1811" i="6"/>
  <c r="AI35" i="4" s="1"/>
  <c r="AD1810" i="6"/>
  <c r="AI34" i="4" s="1"/>
  <c r="AD1809" i="6"/>
  <c r="AI33" i="4" s="1"/>
  <c r="AD1808" i="6"/>
  <c r="AI32" i="4" s="1"/>
  <c r="AD1807" i="6"/>
  <c r="AI31" i="4" s="1"/>
  <c r="AD1806" i="6"/>
  <c r="AI30" i="4" s="1"/>
  <c r="AD1805" i="6"/>
  <c r="AI29" i="4" s="1"/>
  <c r="AD1804" i="6"/>
  <c r="AI28" i="4" s="1"/>
  <c r="AB1799" i="6"/>
  <c r="AA1799" i="6"/>
  <c r="Z1799" i="6"/>
  <c r="Y1799" i="6"/>
  <c r="X1799" i="6"/>
  <c r="W1799" i="6"/>
  <c r="V1799" i="6"/>
  <c r="U1799" i="6"/>
  <c r="T1799" i="6"/>
  <c r="S1799" i="6"/>
  <c r="R1799" i="6"/>
  <c r="Q1799" i="6"/>
  <c r="P1799" i="6"/>
  <c r="O1799" i="6"/>
  <c r="N1799" i="6"/>
  <c r="M1799" i="6"/>
  <c r="L1799" i="6"/>
  <c r="K1799" i="6"/>
  <c r="J1799" i="6"/>
  <c r="I1799" i="6"/>
  <c r="H1799" i="6"/>
  <c r="G1799" i="6"/>
  <c r="F1799" i="6"/>
  <c r="E1799" i="6"/>
  <c r="AD1793" i="6"/>
  <c r="AH76" i="4" s="1"/>
  <c r="AD1792" i="6"/>
  <c r="AH75" i="4" s="1"/>
  <c r="AD1791" i="6"/>
  <c r="AH74" i="4" s="1"/>
  <c r="AD1790" i="6"/>
  <c r="AH73" i="4" s="1"/>
  <c r="AD1789" i="6"/>
  <c r="AH72" i="4" s="1"/>
  <c r="AD1788" i="6"/>
  <c r="AH71" i="4" s="1"/>
  <c r="AD1787" i="6"/>
  <c r="AH70" i="4" s="1"/>
  <c r="AD1786" i="6"/>
  <c r="AH69" i="4" s="1"/>
  <c r="AD1785" i="6"/>
  <c r="AH68" i="4" s="1"/>
  <c r="AD1784" i="6"/>
  <c r="AH67" i="4" s="1"/>
  <c r="AD1783" i="6"/>
  <c r="AH66" i="4" s="1"/>
  <c r="AD1782" i="6"/>
  <c r="AH65" i="4" s="1"/>
  <c r="AD1781" i="6"/>
  <c r="AH64" i="4" s="1"/>
  <c r="AD1780" i="6"/>
  <c r="AH63" i="4" s="1"/>
  <c r="AD1779" i="6"/>
  <c r="AH62" i="4" s="1"/>
  <c r="AD1778" i="6"/>
  <c r="AH61" i="4" s="1"/>
  <c r="AD1777" i="6"/>
  <c r="AH60" i="4" s="1"/>
  <c r="AD1776" i="6"/>
  <c r="AH59" i="4" s="1"/>
  <c r="AD1775" i="6"/>
  <c r="AH58" i="4" s="1"/>
  <c r="AD1774" i="6"/>
  <c r="AH57" i="4" s="1"/>
  <c r="AD1773" i="6"/>
  <c r="AH56" i="4" s="1"/>
  <c r="AD1772" i="6"/>
  <c r="AH55" i="4" s="1"/>
  <c r="AD1771" i="6"/>
  <c r="AH54" i="4" s="1"/>
  <c r="AD1770" i="6"/>
  <c r="AH53" i="4" s="1"/>
  <c r="AD1769" i="6"/>
  <c r="AH52" i="4" s="1"/>
  <c r="AD1768" i="6"/>
  <c r="AH51" i="4" s="1"/>
  <c r="AD1767" i="6"/>
  <c r="AH50" i="4" s="1"/>
  <c r="AD1766" i="6"/>
  <c r="AH49" i="4" s="1"/>
  <c r="AD1765" i="6"/>
  <c r="AH48" i="4" s="1"/>
  <c r="AD1764" i="6"/>
  <c r="AH47" i="4" s="1"/>
  <c r="AD1763" i="6"/>
  <c r="AH46" i="4" s="1"/>
  <c r="AD1762" i="6"/>
  <c r="AH45" i="4" s="1"/>
  <c r="AD1761" i="6"/>
  <c r="AH44" i="4" s="1"/>
  <c r="AD1760" i="6"/>
  <c r="AH43" i="4" s="1"/>
  <c r="AD1759" i="6"/>
  <c r="AH42" i="4" s="1"/>
  <c r="AD1758" i="6"/>
  <c r="AH41" i="4" s="1"/>
  <c r="AD1757" i="6"/>
  <c r="AH40" i="4" s="1"/>
  <c r="AD1756" i="6"/>
  <c r="AH39" i="4" s="1"/>
  <c r="AD1755" i="6"/>
  <c r="AH38" i="4" s="1"/>
  <c r="AD1754" i="6"/>
  <c r="AH37" i="4" s="1"/>
  <c r="AD1753" i="6"/>
  <c r="AH36" i="4" s="1"/>
  <c r="AD1752" i="6"/>
  <c r="AH35" i="4" s="1"/>
  <c r="AD1751" i="6"/>
  <c r="AH34" i="4" s="1"/>
  <c r="AD1750" i="6"/>
  <c r="AH33" i="4" s="1"/>
  <c r="AD1749" i="6"/>
  <c r="AH32" i="4" s="1"/>
  <c r="AD1748" i="6"/>
  <c r="AH31" i="4" s="1"/>
  <c r="AD1747" i="6"/>
  <c r="AH30" i="4" s="1"/>
  <c r="AD1746" i="6"/>
  <c r="AH29" i="4" s="1"/>
  <c r="AD1745" i="6"/>
  <c r="AH28" i="4" s="1"/>
  <c r="AB1740" i="6"/>
  <c r="AA1740" i="6"/>
  <c r="Z1740" i="6"/>
  <c r="Y1740" i="6"/>
  <c r="X1740" i="6"/>
  <c r="W1740" i="6"/>
  <c r="V1740" i="6"/>
  <c r="U1740" i="6"/>
  <c r="T1740" i="6"/>
  <c r="S1740" i="6"/>
  <c r="R1740" i="6"/>
  <c r="Q1740" i="6"/>
  <c r="P1740" i="6"/>
  <c r="O1740" i="6"/>
  <c r="N1740" i="6"/>
  <c r="M1740" i="6"/>
  <c r="L1740" i="6"/>
  <c r="K1740" i="6"/>
  <c r="J1740" i="6"/>
  <c r="I1740" i="6"/>
  <c r="H1740" i="6"/>
  <c r="G1740" i="6"/>
  <c r="F1740" i="6"/>
  <c r="E1740" i="6"/>
  <c r="AG76" i="4"/>
  <c r="AG75" i="4"/>
  <c r="AG74" i="4"/>
  <c r="AG73" i="4"/>
  <c r="AG72" i="4"/>
  <c r="AG71" i="4"/>
  <c r="AG70" i="4"/>
  <c r="AG69" i="4"/>
  <c r="AG68" i="4"/>
  <c r="AG67" i="4"/>
  <c r="AG66" i="4"/>
  <c r="AG65" i="4"/>
  <c r="AG64" i="4"/>
  <c r="AG63" i="4"/>
  <c r="AG62" i="4"/>
  <c r="AG61" i="4"/>
  <c r="AG60" i="4"/>
  <c r="AG59" i="4"/>
  <c r="AG58" i="4"/>
  <c r="AG57" i="4"/>
  <c r="AG56" i="4"/>
  <c r="AG55" i="4"/>
  <c r="AG54" i="4"/>
  <c r="AG53" i="4"/>
  <c r="AG52" i="4"/>
  <c r="AG51" i="4"/>
  <c r="AG50" i="4"/>
  <c r="AG49" i="4"/>
  <c r="AG48" i="4"/>
  <c r="AG47" i="4"/>
  <c r="AG46" i="4"/>
  <c r="AG45" i="4"/>
  <c r="AG44" i="4"/>
  <c r="AG43" i="4"/>
  <c r="AG42" i="4"/>
  <c r="AG41" i="4"/>
  <c r="AG40" i="4"/>
  <c r="AG39" i="4"/>
  <c r="AG38" i="4"/>
  <c r="AG37" i="4"/>
  <c r="AG36" i="4"/>
  <c r="AG35" i="4"/>
  <c r="AG34" i="4"/>
  <c r="AG33" i="4"/>
  <c r="AG32" i="4"/>
  <c r="AG31" i="4"/>
  <c r="AG30" i="4"/>
  <c r="AG29" i="4"/>
  <c r="AG28" i="4"/>
  <c r="O18" i="4"/>
  <c r="L18" i="4"/>
  <c r="F17" i="4"/>
  <c r="F16" i="4"/>
  <c r="AJ73" i="15"/>
  <c r="AJ72" i="15"/>
  <c r="AJ71" i="15"/>
  <c r="AJ70" i="15"/>
  <c r="AJ69" i="15"/>
  <c r="AJ68" i="15"/>
  <c r="AJ67" i="15"/>
  <c r="AJ66" i="15"/>
  <c r="AJ65" i="15"/>
  <c r="AJ64" i="15"/>
  <c r="AJ63" i="15"/>
  <c r="AJ62" i="15"/>
  <c r="AJ61" i="15"/>
  <c r="AJ60" i="15"/>
  <c r="AJ59" i="15"/>
  <c r="AJ58" i="15"/>
  <c r="AJ57" i="15"/>
  <c r="AJ56" i="15"/>
  <c r="AJ55" i="15"/>
  <c r="AJ54" i="15"/>
  <c r="AJ53" i="15"/>
  <c r="AJ52" i="15"/>
  <c r="AJ51" i="15"/>
  <c r="AJ50" i="15"/>
  <c r="AJ44" i="15" s="1"/>
  <c r="AJ49" i="15"/>
  <c r="AJ48" i="15"/>
  <c r="AJ47" i="15"/>
  <c r="AJ46" i="15"/>
  <c r="AJ45" i="15"/>
  <c r="AD876" i="13"/>
  <c r="AD875" i="13"/>
  <c r="AD874" i="13"/>
  <c r="AD873" i="13"/>
  <c r="AD872" i="13"/>
  <c r="AD871" i="13"/>
  <c r="AD870" i="13"/>
  <c r="AD869" i="13"/>
  <c r="AD868" i="13"/>
  <c r="AD867" i="13"/>
  <c r="AD866" i="13"/>
  <c r="AD865" i="13"/>
  <c r="AD864" i="13"/>
  <c r="AD863" i="13"/>
  <c r="AD862" i="13"/>
  <c r="AD861" i="13"/>
  <c r="AD860" i="13"/>
  <c r="AD859" i="13"/>
  <c r="AD858" i="13"/>
  <c r="AD857" i="13"/>
  <c r="AD856" i="13"/>
  <c r="AD855" i="13"/>
  <c r="AD854" i="13"/>
  <c r="AD853" i="13"/>
  <c r="AD852" i="13"/>
  <c r="AD851" i="13"/>
  <c r="AD850" i="13"/>
  <c r="AD849" i="13"/>
  <c r="AD848" i="13"/>
  <c r="AI44" i="15"/>
  <c r="AH44" i="15"/>
  <c r="AG44" i="15"/>
  <c r="AF44" i="15"/>
  <c r="AE44" i="15"/>
  <c r="AD44" i="15"/>
  <c r="AC44" i="15"/>
  <c r="AB44" i="15"/>
  <c r="AA44" i="15"/>
  <c r="Z44" i="15"/>
  <c r="Y44" i="15"/>
  <c r="X44" i="15"/>
  <c r="W44" i="15"/>
  <c r="V44" i="15"/>
  <c r="U44" i="15"/>
  <c r="T44" i="15"/>
  <c r="S44" i="15"/>
  <c r="R44" i="15"/>
  <c r="Q44" i="15"/>
  <c r="P44" i="15"/>
  <c r="O44" i="15"/>
  <c r="N44" i="15"/>
  <c r="M44" i="15"/>
  <c r="L44" i="15"/>
  <c r="K44" i="15"/>
  <c r="J44" i="15"/>
  <c r="I44" i="15"/>
  <c r="H44" i="15"/>
  <c r="G44" i="15"/>
  <c r="F44" i="15"/>
  <c r="E44" i="15"/>
  <c r="E43" i="15"/>
  <c r="F43" i="15" s="1"/>
  <c r="G43" i="15" s="1"/>
  <c r="H43" i="15" s="1"/>
  <c r="I43" i="15" s="1"/>
  <c r="J43" i="15" s="1"/>
  <c r="K43" i="15" s="1"/>
  <c r="L43" i="15" s="1"/>
  <c r="M43" i="15" s="1"/>
  <c r="N43" i="15" s="1"/>
  <c r="O43" i="15" s="1"/>
  <c r="P43" i="15" s="1"/>
  <c r="Q43" i="15" s="1"/>
  <c r="R43" i="15" s="1"/>
  <c r="S43" i="15" s="1"/>
  <c r="T43" i="15" s="1"/>
  <c r="U43" i="15" s="1"/>
  <c r="V43" i="15" s="1"/>
  <c r="W43" i="15" s="1"/>
  <c r="X43" i="15" s="1"/>
  <c r="Y43" i="15" s="1"/>
  <c r="Z43" i="15" s="1"/>
  <c r="AA43" i="15" s="1"/>
  <c r="AB43" i="15" s="1"/>
  <c r="AC43" i="15" s="1"/>
  <c r="AD43" i="15" s="1"/>
  <c r="AE43" i="15" s="1"/>
  <c r="AF43" i="15" s="1"/>
  <c r="AJ288" i="14"/>
  <c r="AJ287" i="14"/>
  <c r="AJ286" i="14"/>
  <c r="AJ285" i="14"/>
  <c r="AJ284" i="14"/>
  <c r="AJ283" i="14"/>
  <c r="AJ282" i="14"/>
  <c r="AJ281" i="14"/>
  <c r="AJ280" i="14"/>
  <c r="AJ279" i="14"/>
  <c r="AJ278" i="14"/>
  <c r="AJ277" i="14"/>
  <c r="AJ276" i="14"/>
  <c r="AJ275" i="14"/>
  <c r="AJ274" i="14"/>
  <c r="AJ273" i="14"/>
  <c r="AJ272" i="14"/>
  <c r="AJ271" i="14"/>
  <c r="AJ270" i="14"/>
  <c r="AJ269" i="14"/>
  <c r="AJ268" i="14"/>
  <c r="AJ267" i="14"/>
  <c r="AJ266" i="14"/>
  <c r="AJ265" i="14"/>
  <c r="AJ264" i="14"/>
  <c r="AJ263" i="14"/>
  <c r="AJ262" i="14"/>
  <c r="AJ261" i="14"/>
  <c r="AJ260" i="14"/>
  <c r="AJ259" i="14"/>
  <c r="AJ258" i="14"/>
  <c r="AJ257" i="14"/>
  <c r="AJ256" i="14"/>
  <c r="AJ255" i="14"/>
  <c r="AJ254" i="14"/>
  <c r="AJ253" i="14"/>
  <c r="AJ252" i="14"/>
  <c r="AJ251" i="14"/>
  <c r="AJ250" i="14"/>
  <c r="AJ249" i="14"/>
  <c r="AJ248" i="14"/>
  <c r="AJ247" i="14"/>
  <c r="AJ246" i="14"/>
  <c r="AJ245" i="14"/>
  <c r="AJ244" i="14"/>
  <c r="AJ243" i="14"/>
  <c r="AJ242" i="14"/>
  <c r="AJ241" i="14"/>
  <c r="AJ240" i="14"/>
  <c r="AJ239" i="14"/>
  <c r="AJ238" i="14"/>
  <c r="AJ237" i="14"/>
  <c r="AJ236" i="14"/>
  <c r="AJ235" i="14"/>
  <c r="AJ234" i="14"/>
  <c r="AJ233" i="14"/>
  <c r="AJ232" i="14"/>
  <c r="AJ231" i="14"/>
  <c r="AJ230" i="14"/>
  <c r="AJ229" i="14"/>
  <c r="AJ228" i="14"/>
  <c r="AJ227" i="14"/>
  <c r="AJ226" i="14"/>
  <c r="AJ225" i="14"/>
  <c r="AJ224" i="14"/>
  <c r="AJ223" i="14"/>
  <c r="AJ222" i="14"/>
  <c r="AJ221" i="14"/>
  <c r="AJ220" i="14"/>
  <c r="AJ219" i="14"/>
  <c r="AJ218" i="14"/>
  <c r="AJ217" i="14"/>
  <c r="AJ216" i="14"/>
  <c r="AJ215" i="14"/>
  <c r="AJ214" i="14"/>
  <c r="AJ213" i="14"/>
  <c r="AJ212" i="14"/>
  <c r="AJ211" i="14"/>
  <c r="AJ210" i="14"/>
  <c r="AJ209" i="14"/>
  <c r="AJ208" i="14"/>
  <c r="AJ207" i="14"/>
  <c r="AJ206" i="14"/>
  <c r="AJ205" i="14"/>
  <c r="AJ204" i="14"/>
  <c r="AJ203" i="14"/>
  <c r="AJ202" i="14"/>
  <c r="AJ201" i="14"/>
  <c r="AJ200" i="14"/>
  <c r="AJ152" i="14" s="1"/>
  <c r="AJ199" i="14"/>
  <c r="AJ198" i="14"/>
  <c r="AJ197" i="14"/>
  <c r="AJ196" i="14"/>
  <c r="AJ195" i="14"/>
  <c r="AJ194" i="14"/>
  <c r="AJ193" i="14"/>
  <c r="AJ192" i="14"/>
  <c r="AJ191" i="14"/>
  <c r="AJ190" i="14"/>
  <c r="AJ189" i="14"/>
  <c r="AJ188" i="14"/>
  <c r="AJ187" i="14"/>
  <c r="AJ186" i="14"/>
  <c r="AJ185" i="14"/>
  <c r="AJ184" i="14"/>
  <c r="AJ183" i="14"/>
  <c r="AJ182" i="14"/>
  <c r="AJ181" i="14"/>
  <c r="AJ180" i="14"/>
  <c r="AJ179" i="14"/>
  <c r="AJ178" i="14"/>
  <c r="AJ177" i="14"/>
  <c r="AJ176" i="14"/>
  <c r="AJ175" i="14"/>
  <c r="AJ174" i="14"/>
  <c r="AJ173" i="14"/>
  <c r="AJ172" i="14"/>
  <c r="AJ171" i="14"/>
  <c r="AJ170" i="14"/>
  <c r="AJ169" i="14"/>
  <c r="AJ168" i="14"/>
  <c r="AJ167" i="14"/>
  <c r="AJ166" i="14"/>
  <c r="AJ165" i="14"/>
  <c r="AJ164" i="14"/>
  <c r="AJ163" i="14"/>
  <c r="AJ162" i="14"/>
  <c r="AJ161" i="14"/>
  <c r="AJ160" i="14"/>
  <c r="AJ159" i="14"/>
  <c r="AJ158" i="14"/>
  <c r="AJ157" i="14"/>
  <c r="AJ156" i="14"/>
  <c r="AJ155" i="14"/>
  <c r="AJ154" i="14"/>
  <c r="AJ153" i="14"/>
  <c r="AI152" i="14"/>
  <c r="AH152" i="14"/>
  <c r="AG152" i="14"/>
  <c r="AF152" i="14"/>
  <c r="AE152" i="14"/>
  <c r="AD152" i="14"/>
  <c r="AC152" i="14"/>
  <c r="AB152" i="14"/>
  <c r="AA152" i="14"/>
  <c r="Z152" i="14"/>
  <c r="Y152" i="14"/>
  <c r="X152" i="14"/>
  <c r="W152" i="14"/>
  <c r="V152" i="14"/>
  <c r="U152" i="14"/>
  <c r="T152" i="14"/>
  <c r="S152" i="14"/>
  <c r="R152" i="14"/>
  <c r="Q152" i="14"/>
  <c r="P152" i="14"/>
  <c r="O152" i="14"/>
  <c r="N152" i="14"/>
  <c r="M152" i="14"/>
  <c r="L152" i="14"/>
  <c r="K152" i="14"/>
  <c r="J152" i="14"/>
  <c r="I152" i="14"/>
  <c r="H152" i="14"/>
  <c r="G152" i="14"/>
  <c r="F152" i="14"/>
  <c r="E152" i="14"/>
  <c r="E151" i="14"/>
  <c r="F151" i="14" s="1"/>
  <c r="G151" i="14" s="1"/>
  <c r="H151" i="14" s="1"/>
  <c r="I151" i="14" s="1"/>
  <c r="J151" i="14" s="1"/>
  <c r="K151" i="14" s="1"/>
  <c r="L151" i="14" s="1"/>
  <c r="M151" i="14" s="1"/>
  <c r="N151" i="14" s="1"/>
  <c r="O151" i="14" s="1"/>
  <c r="P151" i="14" s="1"/>
  <c r="Q151" i="14" s="1"/>
  <c r="R151" i="14" s="1"/>
  <c r="S151" i="14" s="1"/>
  <c r="T151" i="14" s="1"/>
  <c r="U151" i="14" s="1"/>
  <c r="V151" i="14" s="1"/>
  <c r="W151" i="14" s="1"/>
  <c r="X151" i="14" s="1"/>
  <c r="Y151" i="14" s="1"/>
  <c r="Z151" i="14" s="1"/>
  <c r="AA151" i="14" s="1"/>
  <c r="AB151" i="14" s="1"/>
  <c r="AC151" i="14" s="1"/>
  <c r="AD151" i="14" s="1"/>
  <c r="AE151" i="14" s="1"/>
  <c r="AF151" i="14" s="1"/>
  <c r="F15" i="4"/>
  <c r="AJ117" i="11"/>
  <c r="AJ118" i="11"/>
  <c r="AJ119" i="11"/>
  <c r="AJ120" i="11"/>
  <c r="AJ121" i="11"/>
  <c r="AJ122" i="11"/>
  <c r="AJ123" i="11"/>
  <c r="AJ124" i="11"/>
  <c r="AJ125" i="11"/>
  <c r="AJ126" i="11"/>
  <c r="AJ127" i="11"/>
  <c r="AJ128" i="11"/>
  <c r="AJ129" i="11"/>
  <c r="AJ130" i="11"/>
  <c r="AJ131" i="11"/>
  <c r="AJ132" i="11"/>
  <c r="AJ133" i="11"/>
  <c r="AJ134" i="11"/>
  <c r="AJ135" i="11"/>
  <c r="AJ136" i="11"/>
  <c r="AJ137" i="11"/>
  <c r="AJ138" i="11"/>
  <c r="AJ139" i="11"/>
  <c r="AJ140" i="11"/>
  <c r="AJ141" i="11"/>
  <c r="AJ142" i="11"/>
  <c r="AJ143" i="11"/>
  <c r="AJ144" i="11"/>
  <c r="AJ145" i="11"/>
  <c r="AJ146" i="11"/>
  <c r="AJ147" i="11"/>
  <c r="AJ148" i="11"/>
  <c r="AJ149" i="11"/>
  <c r="AJ150" i="11"/>
  <c r="AJ151" i="11"/>
  <c r="AJ152" i="11"/>
  <c r="AJ153" i="11"/>
  <c r="AJ86" i="11"/>
  <c r="AJ87" i="11"/>
  <c r="AJ88" i="11"/>
  <c r="AJ89" i="11"/>
  <c r="AJ90" i="11"/>
  <c r="AJ91" i="11"/>
  <c r="AJ92" i="11"/>
  <c r="AJ93" i="11"/>
  <c r="AJ94" i="11"/>
  <c r="AJ95" i="11"/>
  <c r="AJ96" i="11"/>
  <c r="AJ97" i="11"/>
  <c r="AJ98" i="11"/>
  <c r="AJ99" i="11"/>
  <c r="AJ100" i="11"/>
  <c r="AJ101" i="11"/>
  <c r="AJ102" i="11"/>
  <c r="AJ103" i="11"/>
  <c r="AJ104" i="11"/>
  <c r="AJ105" i="11"/>
  <c r="AJ106" i="11"/>
  <c r="AJ107" i="11"/>
  <c r="AJ108" i="11"/>
  <c r="AJ109" i="11"/>
  <c r="AJ110" i="11"/>
  <c r="AJ111" i="11"/>
  <c r="AJ112" i="11"/>
  <c r="AJ113" i="11"/>
  <c r="AJ114" i="11"/>
  <c r="AJ115" i="11"/>
  <c r="AJ116" i="11"/>
  <c r="AJ85" i="11"/>
  <c r="E84" i="11"/>
  <c r="AI84" i="11"/>
  <c r="AH84" i="11"/>
  <c r="AG84" i="11"/>
  <c r="AF84" i="11"/>
  <c r="AE84" i="11"/>
  <c r="AD84" i="11"/>
  <c r="AC84" i="11"/>
  <c r="AB84" i="11"/>
  <c r="AA84" i="11"/>
  <c r="Z84" i="11"/>
  <c r="Y84" i="11"/>
  <c r="X84" i="11"/>
  <c r="W84" i="11"/>
  <c r="V84" i="11"/>
  <c r="U84" i="11"/>
  <c r="T84" i="11"/>
  <c r="S84" i="11"/>
  <c r="R84" i="11"/>
  <c r="Q84" i="11"/>
  <c r="P84" i="11"/>
  <c r="O84" i="11"/>
  <c r="N84" i="11"/>
  <c r="M84" i="11"/>
  <c r="L84" i="11"/>
  <c r="K84" i="11"/>
  <c r="J84" i="11"/>
  <c r="I84" i="11"/>
  <c r="H84" i="11"/>
  <c r="G84" i="11"/>
  <c r="F84" i="11"/>
  <c r="F83" i="11"/>
  <c r="G83" i="11" s="1"/>
  <c r="H83" i="11" s="1"/>
  <c r="I83" i="11" s="1"/>
  <c r="J83" i="11" s="1"/>
  <c r="K83" i="11" s="1"/>
  <c r="L83" i="11" s="1"/>
  <c r="M83" i="11" s="1"/>
  <c r="N83" i="11" s="1"/>
  <c r="O83" i="11" s="1"/>
  <c r="P83" i="11" s="1"/>
  <c r="Q83" i="11" s="1"/>
  <c r="R83" i="11" s="1"/>
  <c r="S83" i="11" s="1"/>
  <c r="T83" i="11" s="1"/>
  <c r="U83" i="11" s="1"/>
  <c r="V83" i="11" s="1"/>
  <c r="W83" i="11" s="1"/>
  <c r="X83" i="11" s="1"/>
  <c r="Y83" i="11" s="1"/>
  <c r="Z83" i="11" s="1"/>
  <c r="AA83" i="11" s="1"/>
  <c r="AB83" i="11" s="1"/>
  <c r="AC83" i="11" s="1"/>
  <c r="AD83" i="11" s="1"/>
  <c r="AE83" i="11" s="1"/>
  <c r="AF83" i="11" s="1"/>
  <c r="E83" i="11"/>
  <c r="AI65" i="10"/>
  <c r="AH65" i="10"/>
  <c r="AG65" i="10"/>
  <c r="AF65" i="10"/>
  <c r="AE65" i="10"/>
  <c r="AD65" i="10"/>
  <c r="AC65" i="10"/>
  <c r="AB65" i="10"/>
  <c r="AA65" i="10"/>
  <c r="Z65" i="10"/>
  <c r="Y65" i="10"/>
  <c r="X65" i="10"/>
  <c r="W65" i="10"/>
  <c r="V65" i="10"/>
  <c r="U65" i="10"/>
  <c r="T65" i="10"/>
  <c r="S65" i="10"/>
  <c r="R65" i="10"/>
  <c r="Q65" i="10"/>
  <c r="P65" i="10"/>
  <c r="O65" i="10"/>
  <c r="N65" i="10"/>
  <c r="M65" i="10"/>
  <c r="L65" i="10"/>
  <c r="K65" i="10"/>
  <c r="J65" i="10"/>
  <c r="I65" i="10"/>
  <c r="H65" i="10"/>
  <c r="G65" i="10"/>
  <c r="F65" i="10"/>
  <c r="E65" i="10"/>
  <c r="AJ115" i="10"/>
  <c r="AJ114" i="10"/>
  <c r="AJ113" i="10"/>
  <c r="AJ112" i="10"/>
  <c r="AJ111" i="10"/>
  <c r="AJ110" i="10"/>
  <c r="AJ109" i="10"/>
  <c r="AJ108" i="10"/>
  <c r="AJ107" i="10"/>
  <c r="AJ106" i="10"/>
  <c r="AJ105" i="10"/>
  <c r="AJ104" i="10"/>
  <c r="AJ103" i="10"/>
  <c r="AJ102" i="10"/>
  <c r="AJ101" i="10"/>
  <c r="AJ100" i="10"/>
  <c r="AJ99" i="10"/>
  <c r="AJ98" i="10"/>
  <c r="AJ97" i="10"/>
  <c r="AJ96" i="10"/>
  <c r="AJ95" i="10"/>
  <c r="AJ94" i="10"/>
  <c r="AJ93" i="10"/>
  <c r="AJ92" i="10"/>
  <c r="AJ91" i="10"/>
  <c r="AJ90" i="10"/>
  <c r="AJ89" i="10"/>
  <c r="AJ88" i="10"/>
  <c r="AJ87" i="10"/>
  <c r="AJ86" i="10"/>
  <c r="AJ85" i="10"/>
  <c r="AJ84" i="10"/>
  <c r="AJ83" i="10"/>
  <c r="AJ82" i="10"/>
  <c r="AJ81" i="10"/>
  <c r="AJ80" i="10"/>
  <c r="AJ79" i="10"/>
  <c r="AJ78" i="10"/>
  <c r="AJ77" i="10"/>
  <c r="AJ76" i="10"/>
  <c r="AJ75" i="10"/>
  <c r="AJ74" i="10"/>
  <c r="AJ73" i="10"/>
  <c r="AJ72" i="10"/>
  <c r="AJ71" i="10"/>
  <c r="AJ70" i="10"/>
  <c r="AJ69" i="10"/>
  <c r="AJ68" i="10"/>
  <c r="AJ67" i="10"/>
  <c r="AJ66" i="10"/>
  <c r="E492" i="13"/>
  <c r="F492" i="13"/>
  <c r="G492" i="13"/>
  <c r="H492" i="13"/>
  <c r="I492" i="13"/>
  <c r="J492" i="13"/>
  <c r="K492" i="13"/>
  <c r="L492" i="13"/>
  <c r="M492" i="13"/>
  <c r="N492" i="13"/>
  <c r="O492" i="13"/>
  <c r="P492" i="13"/>
  <c r="Q492" i="13"/>
  <c r="R492" i="13"/>
  <c r="S492" i="13"/>
  <c r="T492" i="13"/>
  <c r="U492" i="13"/>
  <c r="V492" i="13"/>
  <c r="W492" i="13"/>
  <c r="X492" i="13"/>
  <c r="Y492" i="13"/>
  <c r="Z492" i="13"/>
  <c r="AA492" i="13"/>
  <c r="AB492" i="13"/>
  <c r="E64" i="10"/>
  <c r="F64" i="10" s="1"/>
  <c r="G64" i="10" s="1"/>
  <c r="H64" i="10" s="1"/>
  <c r="I64" i="10" s="1"/>
  <c r="J64" i="10" s="1"/>
  <c r="K64" i="10" s="1"/>
  <c r="L64" i="10" s="1"/>
  <c r="M64" i="10" s="1"/>
  <c r="N64" i="10" s="1"/>
  <c r="O64" i="10" s="1"/>
  <c r="P64" i="10" s="1"/>
  <c r="Q64" i="10" s="1"/>
  <c r="R64" i="10" s="1"/>
  <c r="S64" i="10" s="1"/>
  <c r="T64" i="10" s="1"/>
  <c r="U64" i="10" s="1"/>
  <c r="V64" i="10" s="1"/>
  <c r="W64" i="10" s="1"/>
  <c r="X64" i="10" s="1"/>
  <c r="Y64" i="10" s="1"/>
  <c r="Z64" i="10" s="1"/>
  <c r="AA64" i="10" s="1"/>
  <c r="AB64" i="10" s="1"/>
  <c r="AC64" i="10" s="1"/>
  <c r="AD64" i="10" s="1"/>
  <c r="AE64" i="10" s="1"/>
  <c r="AF64" i="10" s="1"/>
  <c r="F62" i="6"/>
  <c r="G62" i="6"/>
  <c r="H62" i="6"/>
  <c r="I62" i="6"/>
  <c r="J62" i="6"/>
  <c r="K62" i="6"/>
  <c r="L62" i="6"/>
  <c r="M62" i="6"/>
  <c r="N62" i="6"/>
  <c r="O62" i="6"/>
  <c r="P62" i="6"/>
  <c r="Q62" i="6"/>
  <c r="R62" i="6"/>
  <c r="S62" i="6"/>
  <c r="T62" i="6"/>
  <c r="U62" i="6"/>
  <c r="V62" i="6"/>
  <c r="W62" i="6"/>
  <c r="X62" i="6"/>
  <c r="Y62" i="6"/>
  <c r="Z62" i="6"/>
  <c r="AA62" i="6"/>
  <c r="AB62" i="6"/>
  <c r="AJ79" i="11"/>
  <c r="AJ78" i="11"/>
  <c r="AJ77" i="11"/>
  <c r="AJ76" i="11"/>
  <c r="AJ75" i="11"/>
  <c r="AJ74" i="11"/>
  <c r="AJ73" i="11"/>
  <c r="AJ72" i="11"/>
  <c r="AJ71" i="11"/>
  <c r="AJ70" i="11"/>
  <c r="AJ69" i="11"/>
  <c r="AJ68" i="11"/>
  <c r="AJ67" i="11"/>
  <c r="AJ66" i="11"/>
  <c r="AJ65" i="11"/>
  <c r="AJ64" i="11"/>
  <c r="AJ63" i="11"/>
  <c r="AJ62" i="11"/>
  <c r="AJ61" i="11"/>
  <c r="AJ60" i="11"/>
  <c r="AJ59" i="11"/>
  <c r="AJ58" i="11"/>
  <c r="AJ57" i="11"/>
  <c r="AJ56" i="11"/>
  <c r="AJ55" i="11"/>
  <c r="AJ54" i="11"/>
  <c r="AJ53" i="11"/>
  <c r="AJ52" i="11"/>
  <c r="AJ51" i="11"/>
  <c r="AJ50" i="11"/>
  <c r="AJ49" i="11"/>
  <c r="AJ48" i="11"/>
  <c r="AJ47" i="11"/>
  <c r="AJ46" i="11"/>
  <c r="AJ45" i="11"/>
  <c r="AJ44" i="11"/>
  <c r="AJ43" i="11"/>
  <c r="AJ42" i="11"/>
  <c r="AJ41" i="11"/>
  <c r="AJ40" i="11"/>
  <c r="AJ39" i="11"/>
  <c r="AJ38" i="11"/>
  <c r="AJ37" i="11"/>
  <c r="AJ36" i="11"/>
  <c r="AJ35" i="11"/>
  <c r="AJ34" i="11"/>
  <c r="AJ33" i="11"/>
  <c r="AJ32" i="11"/>
  <c r="AJ31" i="11"/>
  <c r="AJ30" i="11"/>
  <c r="AJ29" i="11"/>
  <c r="AJ28" i="11"/>
  <c r="AJ27" i="11"/>
  <c r="AJ26" i="11"/>
  <c r="AJ25" i="11"/>
  <c r="AJ24" i="11"/>
  <c r="AJ23" i="11"/>
  <c r="AJ22" i="11"/>
  <c r="AJ21" i="11"/>
  <c r="AJ20" i="11"/>
  <c r="AJ19" i="11"/>
  <c r="AJ18" i="11"/>
  <c r="AJ17" i="11"/>
  <c r="AJ16" i="11"/>
  <c r="AJ15" i="11"/>
  <c r="AJ14" i="11"/>
  <c r="AJ13" i="11"/>
  <c r="AJ12" i="11"/>
  <c r="AJ11" i="11"/>
  <c r="AJ147" i="14"/>
  <c r="AJ137" i="14"/>
  <c r="AJ138" i="14"/>
  <c r="AJ139" i="14"/>
  <c r="AJ140" i="14"/>
  <c r="AJ141" i="14"/>
  <c r="AJ142" i="14"/>
  <c r="AJ143" i="14"/>
  <c r="AJ144" i="14"/>
  <c r="AJ145" i="14"/>
  <c r="AJ146" i="14"/>
  <c r="AJ12" i="14"/>
  <c r="AJ60" i="10"/>
  <c r="AJ59" i="10"/>
  <c r="AJ58" i="10"/>
  <c r="AJ57" i="10"/>
  <c r="AJ56" i="10"/>
  <c r="AJ55" i="10"/>
  <c r="AJ54" i="10"/>
  <c r="AJ53" i="10"/>
  <c r="AJ52" i="10"/>
  <c r="AJ51" i="10"/>
  <c r="AJ50" i="10"/>
  <c r="AJ49" i="10"/>
  <c r="AJ48" i="10"/>
  <c r="AJ47" i="10"/>
  <c r="AJ46" i="10"/>
  <c r="AJ45" i="10"/>
  <c r="AJ44" i="10"/>
  <c r="AJ43" i="10"/>
  <c r="AJ42" i="10"/>
  <c r="AJ41" i="10"/>
  <c r="AJ40" i="10"/>
  <c r="AJ39" i="10"/>
  <c r="AJ38" i="10"/>
  <c r="AJ37" i="10"/>
  <c r="AJ36" i="10"/>
  <c r="AJ35" i="10"/>
  <c r="AJ34" i="10"/>
  <c r="AJ33" i="10"/>
  <c r="AJ32" i="10"/>
  <c r="AJ31" i="10"/>
  <c r="AJ30" i="10"/>
  <c r="AJ29" i="10"/>
  <c r="AJ28" i="10"/>
  <c r="AJ27" i="10"/>
  <c r="AJ26" i="10"/>
  <c r="AJ25" i="10"/>
  <c r="AJ24" i="10"/>
  <c r="AJ23" i="10"/>
  <c r="AJ22" i="10"/>
  <c r="AJ21" i="10"/>
  <c r="AJ20" i="10"/>
  <c r="AJ19" i="10"/>
  <c r="AJ18" i="10"/>
  <c r="AJ17" i="10"/>
  <c r="AJ16" i="10"/>
  <c r="AJ15" i="10"/>
  <c r="AJ14" i="10"/>
  <c r="AJ13" i="10"/>
  <c r="AJ12" i="10"/>
  <c r="AJ11" i="10"/>
  <c r="E902" i="6"/>
  <c r="F902" i="6"/>
  <c r="G902" i="6"/>
  <c r="H902" i="6"/>
  <c r="I902" i="6"/>
  <c r="J902" i="6"/>
  <c r="K902" i="6"/>
  <c r="L902" i="6"/>
  <c r="M902" i="6"/>
  <c r="N902" i="6"/>
  <c r="O902" i="6"/>
  <c r="P902" i="6"/>
  <c r="Q902" i="6"/>
  <c r="R902" i="6"/>
  <c r="S902" i="6"/>
  <c r="T902" i="6"/>
  <c r="U902" i="6"/>
  <c r="V902" i="6"/>
  <c r="W902" i="6"/>
  <c r="X902" i="6"/>
  <c r="Y902" i="6"/>
  <c r="Z902" i="6"/>
  <c r="AA902" i="6"/>
  <c r="AB902" i="6"/>
  <c r="AI10" i="15"/>
  <c r="AJ13" i="14"/>
  <c r="AJ14" i="14"/>
  <c r="AJ15" i="14"/>
  <c r="AJ16" i="14"/>
  <c r="AJ17" i="14"/>
  <c r="AJ18" i="14"/>
  <c r="AJ19" i="14"/>
  <c r="AJ20" i="14"/>
  <c r="AJ21" i="14"/>
  <c r="AJ22" i="14"/>
  <c r="AJ23" i="14"/>
  <c r="AJ24" i="14"/>
  <c r="AJ25" i="14"/>
  <c r="AJ26" i="14"/>
  <c r="AJ27" i="14"/>
  <c r="AJ28" i="14"/>
  <c r="AJ29" i="14"/>
  <c r="AJ30" i="14"/>
  <c r="AJ31" i="14"/>
  <c r="AJ32" i="14"/>
  <c r="AJ33" i="14"/>
  <c r="AJ34" i="14"/>
  <c r="AJ35" i="14"/>
  <c r="AJ36" i="14"/>
  <c r="AJ37" i="14"/>
  <c r="AJ38" i="14"/>
  <c r="AJ39" i="14"/>
  <c r="AJ40" i="14"/>
  <c r="AJ41" i="14"/>
  <c r="AJ42" i="14"/>
  <c r="AJ43" i="14"/>
  <c r="AJ44" i="14"/>
  <c r="AJ45" i="14"/>
  <c r="AJ46" i="14"/>
  <c r="AJ47" i="14"/>
  <c r="AJ48" i="14"/>
  <c r="AJ49" i="14"/>
  <c r="AJ50" i="14"/>
  <c r="AJ51" i="14"/>
  <c r="AJ52" i="14"/>
  <c r="AJ53" i="14"/>
  <c r="AJ54" i="14"/>
  <c r="AJ55" i="14"/>
  <c r="AJ56" i="14"/>
  <c r="AJ57" i="14"/>
  <c r="AJ58" i="14"/>
  <c r="AJ59" i="14"/>
  <c r="AJ60" i="14"/>
  <c r="AJ61" i="14"/>
  <c r="AJ62" i="14"/>
  <c r="AJ63" i="14"/>
  <c r="AJ64" i="14"/>
  <c r="AJ65" i="14"/>
  <c r="AJ66" i="14"/>
  <c r="AJ67" i="14"/>
  <c r="AJ68" i="14"/>
  <c r="AJ69" i="14"/>
  <c r="AJ70" i="14"/>
  <c r="AJ71" i="14"/>
  <c r="AJ72" i="14"/>
  <c r="AJ73" i="14"/>
  <c r="AJ74" i="14"/>
  <c r="AJ75" i="14"/>
  <c r="AJ76" i="14"/>
  <c r="AJ77" i="14"/>
  <c r="AJ78" i="14"/>
  <c r="AJ79" i="14"/>
  <c r="AJ80" i="14"/>
  <c r="AJ81" i="14"/>
  <c r="AJ82" i="14"/>
  <c r="AJ83" i="14"/>
  <c r="AJ84" i="14"/>
  <c r="AJ85" i="14"/>
  <c r="AJ86" i="14"/>
  <c r="AJ87" i="14"/>
  <c r="AJ88" i="14"/>
  <c r="AJ89" i="14"/>
  <c r="AJ90" i="14"/>
  <c r="AJ91" i="14"/>
  <c r="AJ92" i="14"/>
  <c r="AJ93" i="14"/>
  <c r="AJ94" i="14"/>
  <c r="AJ95" i="14"/>
  <c r="AJ96" i="14"/>
  <c r="AJ97" i="14"/>
  <c r="AJ98" i="14"/>
  <c r="AJ99" i="14"/>
  <c r="AJ100" i="14"/>
  <c r="AJ101" i="14"/>
  <c r="AJ102" i="14"/>
  <c r="AJ103" i="14"/>
  <c r="AJ104" i="14"/>
  <c r="AJ105" i="14"/>
  <c r="AJ106" i="14"/>
  <c r="AJ107" i="14"/>
  <c r="AJ108" i="14"/>
  <c r="AJ109" i="14"/>
  <c r="AJ110" i="14"/>
  <c r="AJ111" i="14"/>
  <c r="AJ112" i="14"/>
  <c r="AJ113" i="14"/>
  <c r="AJ114" i="14"/>
  <c r="AJ115" i="14"/>
  <c r="AJ116" i="14"/>
  <c r="AJ117" i="14"/>
  <c r="AJ118" i="14"/>
  <c r="AJ119" i="14"/>
  <c r="AJ120" i="14"/>
  <c r="AJ121" i="14"/>
  <c r="AJ122" i="14"/>
  <c r="AJ123" i="14"/>
  <c r="AJ124" i="14"/>
  <c r="AJ125" i="14"/>
  <c r="AJ126" i="14"/>
  <c r="AJ127" i="14"/>
  <c r="AJ128" i="14"/>
  <c r="AJ129" i="14"/>
  <c r="AJ130" i="14"/>
  <c r="AJ131" i="14"/>
  <c r="AJ132" i="14"/>
  <c r="AJ133" i="14"/>
  <c r="AJ134" i="14"/>
  <c r="AJ135" i="14"/>
  <c r="AJ136" i="14"/>
  <c r="AI11" i="14"/>
  <c r="E2081" i="8"/>
  <c r="F2081" i="8"/>
  <c r="G2081" i="8"/>
  <c r="H2081" i="8"/>
  <c r="I2081" i="8"/>
  <c r="J2081" i="8"/>
  <c r="K2081" i="8"/>
  <c r="L2081" i="8"/>
  <c r="M2081" i="8"/>
  <c r="N2081" i="8"/>
  <c r="O2081" i="8"/>
  <c r="P2081" i="8"/>
  <c r="Q2081" i="8"/>
  <c r="R2081" i="8"/>
  <c r="S2081" i="8"/>
  <c r="T2081" i="8"/>
  <c r="U2081" i="8"/>
  <c r="V2081" i="8"/>
  <c r="W2081" i="8"/>
  <c r="X2081" i="8"/>
  <c r="Y2081" i="8"/>
  <c r="Z2081" i="8"/>
  <c r="AA2081" i="8"/>
  <c r="AB2081" i="8"/>
  <c r="E2158" i="8"/>
  <c r="F2158" i="8"/>
  <c r="G2158" i="8"/>
  <c r="H2158" i="8"/>
  <c r="I2158" i="8"/>
  <c r="J2158" i="8"/>
  <c r="K2158" i="8"/>
  <c r="L2158" i="8"/>
  <c r="M2158" i="8"/>
  <c r="N2158" i="8"/>
  <c r="O2158" i="8"/>
  <c r="P2158" i="8"/>
  <c r="Q2158" i="8"/>
  <c r="R2158" i="8"/>
  <c r="S2158" i="8"/>
  <c r="T2158" i="8"/>
  <c r="U2158" i="8"/>
  <c r="V2158" i="8"/>
  <c r="W2158" i="8"/>
  <c r="X2158" i="8"/>
  <c r="Y2158" i="8"/>
  <c r="Z2158" i="8"/>
  <c r="AA2158" i="8"/>
  <c r="AB2158" i="8"/>
  <c r="AD239" i="8"/>
  <c r="AD240" i="8"/>
  <c r="H89" i="4" s="1"/>
  <c r="AD241" i="8"/>
  <c r="H90" i="4" s="1"/>
  <c r="AD242" i="8"/>
  <c r="H91" i="4" s="1"/>
  <c r="AD243" i="8"/>
  <c r="H92" i="4" s="1"/>
  <c r="AD244" i="8"/>
  <c r="H93" i="4" s="1"/>
  <c r="AD245" i="8"/>
  <c r="H94" i="4" s="1"/>
  <c r="AD246" i="8"/>
  <c r="H95" i="4" s="1"/>
  <c r="AD247" i="8"/>
  <c r="H96" i="4" s="1"/>
  <c r="AD248" i="8"/>
  <c r="H97" i="4" s="1"/>
  <c r="AD249" i="8"/>
  <c r="H98" i="4" s="1"/>
  <c r="AD250" i="8"/>
  <c r="H99" i="4" s="1"/>
  <c r="AD251" i="8"/>
  <c r="H100" i="4" s="1"/>
  <c r="AD252" i="8"/>
  <c r="H101" i="4" s="1"/>
  <c r="AD253" i="8"/>
  <c r="H102" i="4" s="1"/>
  <c r="AD254" i="8"/>
  <c r="H103" i="4" s="1"/>
  <c r="AD255" i="8"/>
  <c r="H104" i="4" s="1"/>
  <c r="AD256" i="8"/>
  <c r="H105" i="4" s="1"/>
  <c r="AD257" i="8"/>
  <c r="H106" i="4" s="1"/>
  <c r="AD258" i="8"/>
  <c r="H107" i="4" s="1"/>
  <c r="AD259" i="8"/>
  <c r="H108" i="4" s="1"/>
  <c r="AD260" i="8"/>
  <c r="H109" i="4" s="1"/>
  <c r="AD261" i="8"/>
  <c r="H110" i="4" s="1"/>
  <c r="AD262" i="8"/>
  <c r="H111" i="4" s="1"/>
  <c r="AD263" i="8"/>
  <c r="H112" i="4" s="1"/>
  <c r="AD264" i="8"/>
  <c r="H113" i="4" s="1"/>
  <c r="AD265" i="8"/>
  <c r="H114" i="4" s="1"/>
  <c r="AD266" i="8"/>
  <c r="H115" i="4" s="1"/>
  <c r="AD267" i="8"/>
  <c r="H116" i="4" s="1"/>
  <c r="AD268" i="8"/>
  <c r="H117" i="4" s="1"/>
  <c r="AD269" i="8"/>
  <c r="H118" i="4" s="1"/>
  <c r="AD270" i="8"/>
  <c r="H119" i="4" s="1"/>
  <c r="AD271" i="8"/>
  <c r="H120" i="4" s="1"/>
  <c r="AD272" i="8"/>
  <c r="H121" i="4" s="1"/>
  <c r="AD273" i="8"/>
  <c r="H122" i="4" s="1"/>
  <c r="AD274" i="8"/>
  <c r="H123" i="4" s="1"/>
  <c r="AD275" i="8"/>
  <c r="H124" i="4" s="1"/>
  <c r="AD276" i="8"/>
  <c r="H125" i="4" s="1"/>
  <c r="AD277" i="8"/>
  <c r="H126" i="4" s="1"/>
  <c r="AD278" i="8"/>
  <c r="H127" i="4" s="1"/>
  <c r="AD279" i="8"/>
  <c r="H128" i="4" s="1"/>
  <c r="AD280" i="8"/>
  <c r="H129" i="4" s="1"/>
  <c r="AD281" i="8"/>
  <c r="H130" i="4" s="1"/>
  <c r="AD282" i="8"/>
  <c r="H131" i="4" s="1"/>
  <c r="AD283" i="8"/>
  <c r="H132" i="4" s="1"/>
  <c r="AD284" i="8"/>
  <c r="H133" i="4" s="1"/>
  <c r="AD285" i="8"/>
  <c r="H134" i="4" s="1"/>
  <c r="AD286" i="8"/>
  <c r="H135" i="4" s="1"/>
  <c r="AD287" i="8"/>
  <c r="H136" i="4" s="1"/>
  <c r="AD288" i="8"/>
  <c r="H137" i="4" s="1"/>
  <c r="AD289" i="8"/>
  <c r="H138" i="4" s="1"/>
  <c r="AD290" i="8"/>
  <c r="H139" i="4" s="1"/>
  <c r="AD291" i="8"/>
  <c r="H140" i="4" s="1"/>
  <c r="AD292" i="8"/>
  <c r="H141" i="4" s="1"/>
  <c r="AD293" i="8"/>
  <c r="H142" i="4" s="1"/>
  <c r="AD294" i="8"/>
  <c r="H143" i="4" s="1"/>
  <c r="AD295" i="8"/>
  <c r="H144" i="4" s="1"/>
  <c r="AD296" i="8"/>
  <c r="H145" i="4" s="1"/>
  <c r="AD297" i="8"/>
  <c r="H146" i="4" s="1"/>
  <c r="AD298" i="8"/>
  <c r="H147" i="4" s="1"/>
  <c r="AD299" i="8"/>
  <c r="H148" i="4" s="1"/>
  <c r="AD300" i="8"/>
  <c r="H149" i="4" s="1"/>
  <c r="AD301" i="8"/>
  <c r="H150" i="4" s="1"/>
  <c r="AD302" i="8"/>
  <c r="H151" i="4" s="1"/>
  <c r="AD303" i="8"/>
  <c r="H152" i="4" s="1"/>
  <c r="AD304" i="8"/>
  <c r="H153" i="4" s="1"/>
  <c r="AD305" i="8"/>
  <c r="H154" i="4" s="1"/>
  <c r="AD308" i="8"/>
  <c r="H157" i="4" s="1"/>
  <c r="AD309" i="8"/>
  <c r="H158" i="4" s="1"/>
  <c r="AD2153" i="8"/>
  <c r="AF154" i="4" s="1"/>
  <c r="AD2156" i="8"/>
  <c r="AF157" i="4" s="1"/>
  <c r="AD2076" i="8"/>
  <c r="AE154" i="4" s="1"/>
  <c r="AD2079" i="8"/>
  <c r="AE157" i="4" s="1"/>
  <c r="AD1999" i="8"/>
  <c r="AD154" i="4" s="1"/>
  <c r="AD2002" i="8"/>
  <c r="AD157" i="4" s="1"/>
  <c r="AD1922" i="8"/>
  <c r="AC154" i="4" s="1"/>
  <c r="AD1925" i="8"/>
  <c r="AC157" i="4" s="1"/>
  <c r="AD1845" i="8"/>
  <c r="AB154" i="4" s="1"/>
  <c r="AD1848" i="8"/>
  <c r="AB157" i="4" s="1"/>
  <c r="AA154" i="4"/>
  <c r="AA157" i="4"/>
  <c r="AD1691" i="8"/>
  <c r="Z154" i="4" s="1"/>
  <c r="AD1694" i="8"/>
  <c r="Z157" i="4" s="1"/>
  <c r="AD1614" i="8"/>
  <c r="Y154" i="4" s="1"/>
  <c r="AD1617" i="8"/>
  <c r="Y157" i="4" s="1"/>
  <c r="AD1537" i="8"/>
  <c r="X154" i="4" s="1"/>
  <c r="AD1540" i="8"/>
  <c r="X157" i="4" s="1"/>
  <c r="AD1460" i="8"/>
  <c r="W154" i="4" s="1"/>
  <c r="AD1463" i="8"/>
  <c r="W157" i="4" s="1"/>
  <c r="AD1464" i="8"/>
  <c r="W158" i="4" s="1"/>
  <c r="AD1383" i="8"/>
  <c r="V154" i="4" s="1"/>
  <c r="AD1386" i="8"/>
  <c r="V157" i="4" s="1"/>
  <c r="AD1306" i="8"/>
  <c r="U154" i="4" s="1"/>
  <c r="AD1309" i="8"/>
  <c r="U157" i="4" s="1"/>
  <c r="AD1229" i="8"/>
  <c r="T154" i="4" s="1"/>
  <c r="AD1232" i="8"/>
  <c r="T157" i="4" s="1"/>
  <c r="AD1233" i="8"/>
  <c r="T158" i="4" s="1"/>
  <c r="AD1152" i="8"/>
  <c r="S154" i="4" s="1"/>
  <c r="AD1155" i="8"/>
  <c r="S157" i="4" s="1"/>
  <c r="AD1075" i="8"/>
  <c r="R154" i="4" s="1"/>
  <c r="AD1078" i="8"/>
  <c r="R157" i="4" s="1"/>
  <c r="AD1079" i="8"/>
  <c r="R158" i="4" s="1"/>
  <c r="AD998" i="8"/>
  <c r="Q154" i="4" s="1"/>
  <c r="AD1001" i="8"/>
  <c r="Q157" i="4" s="1"/>
  <c r="AD921" i="8"/>
  <c r="P154" i="4" s="1"/>
  <c r="AD844" i="8"/>
  <c r="O154" i="4" s="1"/>
  <c r="AD847" i="8"/>
  <c r="O157" i="4" s="1"/>
  <c r="AD767" i="8"/>
  <c r="N154" i="4" s="1"/>
  <c r="AD770" i="8"/>
  <c r="N157" i="4" s="1"/>
  <c r="AD690" i="8"/>
  <c r="M154" i="4" s="1"/>
  <c r="AD693" i="8"/>
  <c r="M157" i="4" s="1"/>
  <c r="AD613" i="8"/>
  <c r="L154" i="4" s="1"/>
  <c r="AD616" i="8"/>
  <c r="L157" i="4" s="1"/>
  <c r="AD536" i="8"/>
  <c r="K154" i="4" s="1"/>
  <c r="AD539" i="8"/>
  <c r="K157" i="4" s="1"/>
  <c r="AD459" i="8"/>
  <c r="J154" i="4" s="1"/>
  <c r="AD462" i="8"/>
  <c r="J157" i="4" s="1"/>
  <c r="AD382" i="8"/>
  <c r="I154" i="4" s="1"/>
  <c r="AD385" i="8"/>
  <c r="I157" i="4" s="1"/>
  <c r="AD228" i="8"/>
  <c r="G154" i="4" s="1"/>
  <c r="AD231" i="8"/>
  <c r="G157" i="4" s="1"/>
  <c r="AD232" i="8"/>
  <c r="G158" i="4" s="1"/>
  <c r="AD151" i="8"/>
  <c r="F154" i="4" s="1"/>
  <c r="AD154" i="8"/>
  <c r="F157" i="4" s="1"/>
  <c r="AD74" i="8"/>
  <c r="E154" i="4" s="1"/>
  <c r="AD77" i="8"/>
  <c r="E157" i="4" s="1"/>
  <c r="AD1674" i="6"/>
  <c r="AF75" i="4" s="1"/>
  <c r="AD1675" i="6"/>
  <c r="AF76" i="4" s="1"/>
  <c r="AD1615" i="6"/>
  <c r="AE75" i="4" s="1"/>
  <c r="AD1616" i="6"/>
  <c r="AE76" i="4" s="1"/>
  <c r="AD1555" i="6"/>
  <c r="AD75" i="4" s="1"/>
  <c r="AD1556" i="6"/>
  <c r="AD76" i="4" s="1"/>
  <c r="AD1495" i="6"/>
  <c r="AC75" i="4" s="1"/>
  <c r="AD1496" i="6"/>
  <c r="AC76" i="4" s="1"/>
  <c r="AD1435" i="6"/>
  <c r="AB75" i="4" s="1"/>
  <c r="AD1436" i="6"/>
  <c r="AB76" i="4" s="1"/>
  <c r="AD1375" i="6"/>
  <c r="AA75" i="4" s="1"/>
  <c r="AD1376" i="6"/>
  <c r="AA76" i="4" s="1"/>
  <c r="AD1315" i="6"/>
  <c r="Z75" i="4" s="1"/>
  <c r="AD1316" i="6"/>
  <c r="Z76" i="4" s="1"/>
  <c r="AD1255" i="6"/>
  <c r="Y75" i="4" s="1"/>
  <c r="AD1256" i="6"/>
  <c r="Y76" i="4" s="1"/>
  <c r="AD1195" i="6"/>
  <c r="X75" i="4" s="1"/>
  <c r="AD1196" i="6"/>
  <c r="X76" i="4" s="1"/>
  <c r="AD1135" i="6"/>
  <c r="W75" i="4" s="1"/>
  <c r="AD1136" i="6"/>
  <c r="W76" i="4" s="1"/>
  <c r="AD1075" i="6"/>
  <c r="V75" i="4" s="1"/>
  <c r="AD1076" i="6"/>
  <c r="V76" i="4" s="1"/>
  <c r="AD1015" i="6"/>
  <c r="U75" i="4" s="1"/>
  <c r="AD1016" i="6"/>
  <c r="U76" i="4" s="1"/>
  <c r="AD955" i="6"/>
  <c r="T75" i="4" s="1"/>
  <c r="AD956" i="6"/>
  <c r="T76" i="4" s="1"/>
  <c r="AD895" i="6"/>
  <c r="S75" i="4" s="1"/>
  <c r="AD896" i="6"/>
  <c r="S76" i="4" s="1"/>
  <c r="AD835" i="6"/>
  <c r="R75" i="4" s="1"/>
  <c r="AD836" i="6"/>
  <c r="R76" i="4" s="1"/>
  <c r="AD775" i="6"/>
  <c r="Q75" i="4" s="1"/>
  <c r="AD776" i="6"/>
  <c r="Q76" i="4" s="1"/>
  <c r="AD715" i="6"/>
  <c r="P75" i="4" s="1"/>
  <c r="AD716" i="6"/>
  <c r="P76" i="4" s="1"/>
  <c r="AD655" i="6"/>
  <c r="O75" i="4" s="1"/>
  <c r="AD656" i="6"/>
  <c r="O76" i="4" s="1"/>
  <c r="AD595" i="6"/>
  <c r="N75" i="4" s="1"/>
  <c r="AD596" i="6"/>
  <c r="N76" i="4" s="1"/>
  <c r="AD535" i="6"/>
  <c r="M75" i="4" s="1"/>
  <c r="AD536" i="6"/>
  <c r="M76" i="4" s="1"/>
  <c r="AD475" i="6"/>
  <c r="L75" i="4" s="1"/>
  <c r="AD476" i="6"/>
  <c r="L76" i="4" s="1"/>
  <c r="AD415" i="6"/>
  <c r="K75" i="4" s="1"/>
  <c r="AD416" i="6"/>
  <c r="K76" i="4" s="1"/>
  <c r="AD355" i="6"/>
  <c r="J75" i="4" s="1"/>
  <c r="AD356" i="6"/>
  <c r="J76" i="4" s="1"/>
  <c r="AD295" i="6"/>
  <c r="I75" i="4" s="1"/>
  <c r="AD296" i="6"/>
  <c r="I76" i="4" s="1"/>
  <c r="AD235" i="6"/>
  <c r="H75" i="4" s="1"/>
  <c r="AD236" i="6"/>
  <c r="H76" i="4" s="1"/>
  <c r="AD175" i="6"/>
  <c r="G75" i="4" s="1"/>
  <c r="AD176" i="6"/>
  <c r="G76" i="4" s="1"/>
  <c r="AD115" i="6"/>
  <c r="F75" i="4" s="1"/>
  <c r="AD116" i="6"/>
  <c r="F76" i="4" s="1"/>
  <c r="AD55" i="6"/>
  <c r="E75" i="4" s="1"/>
  <c r="AD56" i="6"/>
  <c r="E76" i="4" s="1"/>
  <c r="E72" i="13"/>
  <c r="F72" i="13"/>
  <c r="G72" i="13"/>
  <c r="H72" i="13"/>
  <c r="I72" i="13"/>
  <c r="J72" i="13"/>
  <c r="K72" i="13"/>
  <c r="L72" i="13"/>
  <c r="M72" i="13"/>
  <c r="N72" i="13"/>
  <c r="O72" i="13"/>
  <c r="P72" i="13"/>
  <c r="Q72" i="13"/>
  <c r="R72" i="13"/>
  <c r="S72" i="13"/>
  <c r="T72" i="13"/>
  <c r="U72" i="13"/>
  <c r="V72" i="13"/>
  <c r="W72" i="13"/>
  <c r="X72" i="13"/>
  <c r="Y72" i="13"/>
  <c r="Z72" i="13"/>
  <c r="AA72" i="13"/>
  <c r="AB72" i="13"/>
  <c r="AD608" i="6"/>
  <c r="AD609" i="6"/>
  <c r="AD610" i="6"/>
  <c r="AD611" i="6"/>
  <c r="AD612" i="6"/>
  <c r="AD613" i="6"/>
  <c r="AD614" i="6"/>
  <c r="AD615" i="6"/>
  <c r="AD616" i="6"/>
  <c r="AD617" i="6"/>
  <c r="AD618" i="6"/>
  <c r="AD619" i="6"/>
  <c r="AD620" i="6"/>
  <c r="AD621" i="6"/>
  <c r="AD622" i="6"/>
  <c r="AD623" i="6"/>
  <c r="AD624" i="6"/>
  <c r="AD625" i="6"/>
  <c r="AD626" i="6"/>
  <c r="AD627" i="6"/>
  <c r="AD628" i="6"/>
  <c r="AD629" i="6"/>
  <c r="AD630" i="6"/>
  <c r="AD631" i="6"/>
  <c r="AD632" i="6"/>
  <c r="AD633" i="6"/>
  <c r="AD634" i="6"/>
  <c r="AD635" i="6"/>
  <c r="AD636" i="6"/>
  <c r="AD637" i="6"/>
  <c r="AD638" i="6"/>
  <c r="AD639" i="6"/>
  <c r="AD640" i="6"/>
  <c r="AD641" i="6"/>
  <c r="AD642" i="6"/>
  <c r="AD643" i="6"/>
  <c r="AD644" i="6"/>
  <c r="AD645" i="6"/>
  <c r="AD646" i="6"/>
  <c r="AD647" i="6"/>
  <c r="AD648" i="6"/>
  <c r="AD649" i="6"/>
  <c r="AD650" i="6"/>
  <c r="AD651" i="6"/>
  <c r="AD652" i="6"/>
  <c r="AD653" i="6"/>
  <c r="AD654" i="6"/>
  <c r="AD73" i="8"/>
  <c r="E153" i="4" s="1"/>
  <c r="AD150" i="8"/>
  <c r="F153" i="4" s="1"/>
  <c r="AD227" i="8"/>
  <c r="G153" i="4" s="1"/>
  <c r="AD381" i="8"/>
  <c r="I153" i="4" s="1"/>
  <c r="AD458" i="8"/>
  <c r="J153" i="4" s="1"/>
  <c r="AD535" i="8"/>
  <c r="K153" i="4" s="1"/>
  <c r="AD612" i="8"/>
  <c r="L153" i="4" s="1"/>
  <c r="AD689" i="8"/>
  <c r="M153" i="4" s="1"/>
  <c r="AD766" i="8"/>
  <c r="N153" i="4" s="1"/>
  <c r="AD843" i="8"/>
  <c r="O153" i="4" s="1"/>
  <c r="AD920" i="8"/>
  <c r="P153" i="4" s="1"/>
  <c r="AD997" i="8"/>
  <c r="Q153" i="4" s="1"/>
  <c r="AD1074" i="8"/>
  <c r="R153" i="4" s="1"/>
  <c r="AD1151" i="8"/>
  <c r="S153" i="4" s="1"/>
  <c r="AD1228" i="8"/>
  <c r="T153" i="4" s="1"/>
  <c r="AD1305" i="8"/>
  <c r="U153" i="4" s="1"/>
  <c r="AD1382" i="8"/>
  <c r="V153" i="4" s="1"/>
  <c r="AD1459" i="8"/>
  <c r="W153" i="4" s="1"/>
  <c r="AD1536" i="8"/>
  <c r="X153" i="4" s="1"/>
  <c r="AD1613" i="8"/>
  <c r="Y153" i="4" s="1"/>
  <c r="AD1690" i="8"/>
  <c r="Z153" i="4" s="1"/>
  <c r="AA153" i="4"/>
  <c r="AD1844" i="8"/>
  <c r="AB153" i="4" s="1"/>
  <c r="AD1921" i="8"/>
  <c r="AC153" i="4" s="1"/>
  <c r="AD1998" i="8"/>
  <c r="AD153" i="4" s="1"/>
  <c r="AD2075" i="8"/>
  <c r="AE153" i="4" s="1"/>
  <c r="AD2152" i="8"/>
  <c r="AF153" i="4" s="1"/>
  <c r="AD2151" i="8"/>
  <c r="AF152" i="4" s="1"/>
  <c r="AK157" i="4" l="1"/>
  <c r="AK77" i="4"/>
  <c r="AC4178" i="12"/>
  <c r="AC2235" i="8"/>
  <c r="AC1799" i="6"/>
  <c r="AJ120" i="10"/>
  <c r="I14" i="4" s="1"/>
  <c r="AC4466" i="12"/>
  <c r="AD1052" i="13"/>
  <c r="AC4322" i="12"/>
  <c r="AD1017" i="13"/>
  <c r="AD1087" i="13"/>
  <c r="AC2389" i="8"/>
  <c r="AC1858" i="6"/>
  <c r="AC2312" i="8"/>
  <c r="AC1740" i="6"/>
  <c r="AJ78" i="15"/>
  <c r="AJ293" i="14"/>
  <c r="AJ158" i="11"/>
  <c r="I15" i="4" s="1"/>
  <c r="AJ84" i="11"/>
  <c r="AJ65" i="10"/>
  <c r="F14" i="4" s="1"/>
  <c r="F18" i="4" s="1"/>
  <c r="AK153" i="4"/>
  <c r="AK154" i="4"/>
  <c r="AK155" i="4"/>
  <c r="AJ10" i="11"/>
  <c r="C15" i="4" s="1"/>
  <c r="AK76" i="4"/>
  <c r="AK75" i="4"/>
  <c r="E317" i="13"/>
  <c r="F317" i="13"/>
  <c r="G317" i="13"/>
  <c r="H317" i="13"/>
  <c r="I317" i="13"/>
  <c r="J317" i="13"/>
  <c r="K317" i="13"/>
  <c r="L317" i="13"/>
  <c r="M317" i="13"/>
  <c r="N317" i="13"/>
  <c r="O317" i="13"/>
  <c r="P317" i="13"/>
  <c r="Q317" i="13"/>
  <c r="R317" i="13"/>
  <c r="S317" i="13"/>
  <c r="T317" i="13"/>
  <c r="U317" i="13"/>
  <c r="V317" i="13"/>
  <c r="W317" i="13"/>
  <c r="X317" i="13"/>
  <c r="Y317" i="13"/>
  <c r="Z317" i="13"/>
  <c r="AA317" i="13"/>
  <c r="AB317" i="13"/>
  <c r="AB1562" i="6"/>
  <c r="AA1562" i="6"/>
  <c r="Z1562" i="6"/>
  <c r="Y1562" i="6"/>
  <c r="X1562" i="6"/>
  <c r="W1562" i="6"/>
  <c r="V1562" i="6"/>
  <c r="U1562" i="6"/>
  <c r="T1562" i="6"/>
  <c r="S1562" i="6"/>
  <c r="R1562" i="6"/>
  <c r="Q1562" i="6"/>
  <c r="P1562" i="6"/>
  <c r="O1562" i="6"/>
  <c r="N1562" i="6"/>
  <c r="M1562" i="6"/>
  <c r="L1562" i="6"/>
  <c r="K1562" i="6"/>
  <c r="J1562" i="6"/>
  <c r="I1562" i="6"/>
  <c r="H1562" i="6"/>
  <c r="G1562" i="6"/>
  <c r="F1562" i="6"/>
  <c r="E1562" i="6"/>
  <c r="AB1502" i="6"/>
  <c r="AA1502" i="6"/>
  <c r="Z1502" i="6"/>
  <c r="Y1502" i="6"/>
  <c r="X1502" i="6"/>
  <c r="W1502" i="6"/>
  <c r="V1502" i="6"/>
  <c r="U1502" i="6"/>
  <c r="T1502" i="6"/>
  <c r="S1502" i="6"/>
  <c r="R1502" i="6"/>
  <c r="Q1502" i="6"/>
  <c r="P1502" i="6"/>
  <c r="O1502" i="6"/>
  <c r="N1502" i="6"/>
  <c r="M1502" i="6"/>
  <c r="L1502" i="6"/>
  <c r="K1502" i="6"/>
  <c r="J1502" i="6"/>
  <c r="I1502" i="6"/>
  <c r="H1502" i="6"/>
  <c r="G1502" i="6"/>
  <c r="F1502" i="6"/>
  <c r="E1502" i="6"/>
  <c r="AB1442" i="6"/>
  <c r="AA1442" i="6"/>
  <c r="Z1442" i="6"/>
  <c r="Y1442" i="6"/>
  <c r="X1442" i="6"/>
  <c r="W1442" i="6"/>
  <c r="V1442" i="6"/>
  <c r="U1442" i="6"/>
  <c r="T1442" i="6"/>
  <c r="S1442" i="6"/>
  <c r="R1442" i="6"/>
  <c r="Q1442" i="6"/>
  <c r="P1442" i="6"/>
  <c r="O1442" i="6"/>
  <c r="N1442" i="6"/>
  <c r="M1442" i="6"/>
  <c r="L1442" i="6"/>
  <c r="K1442" i="6"/>
  <c r="J1442" i="6"/>
  <c r="I1442" i="6"/>
  <c r="H1442" i="6"/>
  <c r="G1442" i="6"/>
  <c r="F1442" i="6"/>
  <c r="E1442" i="6"/>
  <c r="AB1382" i="6"/>
  <c r="AA1382" i="6"/>
  <c r="Z1382" i="6"/>
  <c r="Y1382" i="6"/>
  <c r="X1382" i="6"/>
  <c r="W1382" i="6"/>
  <c r="V1382" i="6"/>
  <c r="U1382" i="6"/>
  <c r="T1382" i="6"/>
  <c r="S1382" i="6"/>
  <c r="R1382" i="6"/>
  <c r="Q1382" i="6"/>
  <c r="P1382" i="6"/>
  <c r="O1382" i="6"/>
  <c r="N1382" i="6"/>
  <c r="M1382" i="6"/>
  <c r="L1382" i="6"/>
  <c r="K1382" i="6"/>
  <c r="J1382" i="6"/>
  <c r="I1382" i="6"/>
  <c r="H1382" i="6"/>
  <c r="G1382" i="6"/>
  <c r="F1382" i="6"/>
  <c r="E1382" i="6"/>
  <c r="AB1322" i="6"/>
  <c r="AA1322" i="6"/>
  <c r="Z1322" i="6"/>
  <c r="Y1322" i="6"/>
  <c r="X1322" i="6"/>
  <c r="W1322" i="6"/>
  <c r="V1322" i="6"/>
  <c r="U1322" i="6"/>
  <c r="T1322" i="6"/>
  <c r="S1322" i="6"/>
  <c r="R1322" i="6"/>
  <c r="Q1322" i="6"/>
  <c r="P1322" i="6"/>
  <c r="O1322" i="6"/>
  <c r="N1322" i="6"/>
  <c r="M1322" i="6"/>
  <c r="L1322" i="6"/>
  <c r="K1322" i="6"/>
  <c r="J1322" i="6"/>
  <c r="I1322" i="6"/>
  <c r="H1322" i="6"/>
  <c r="G1322" i="6"/>
  <c r="F1322" i="6"/>
  <c r="E1322" i="6"/>
  <c r="AB1262" i="6"/>
  <c r="AA1262" i="6"/>
  <c r="Z1262" i="6"/>
  <c r="Y1262" i="6"/>
  <c r="X1262" i="6"/>
  <c r="W1262" i="6"/>
  <c r="V1262" i="6"/>
  <c r="U1262" i="6"/>
  <c r="T1262" i="6"/>
  <c r="S1262" i="6"/>
  <c r="R1262" i="6"/>
  <c r="Q1262" i="6"/>
  <c r="P1262" i="6"/>
  <c r="O1262" i="6"/>
  <c r="N1262" i="6"/>
  <c r="M1262" i="6"/>
  <c r="L1262" i="6"/>
  <c r="K1262" i="6"/>
  <c r="J1262" i="6"/>
  <c r="I1262" i="6"/>
  <c r="H1262" i="6"/>
  <c r="G1262" i="6"/>
  <c r="F1262" i="6"/>
  <c r="E1262" i="6"/>
  <c r="AB1202" i="6"/>
  <c r="AA1202" i="6"/>
  <c r="Z1202" i="6"/>
  <c r="Y1202" i="6"/>
  <c r="X1202" i="6"/>
  <c r="W1202" i="6"/>
  <c r="V1202" i="6"/>
  <c r="U1202" i="6"/>
  <c r="T1202" i="6"/>
  <c r="S1202" i="6"/>
  <c r="R1202" i="6"/>
  <c r="Q1202" i="6"/>
  <c r="P1202" i="6"/>
  <c r="O1202" i="6"/>
  <c r="N1202" i="6"/>
  <c r="M1202" i="6"/>
  <c r="L1202" i="6"/>
  <c r="K1202" i="6"/>
  <c r="J1202" i="6"/>
  <c r="I1202" i="6"/>
  <c r="H1202" i="6"/>
  <c r="G1202" i="6"/>
  <c r="F1202" i="6"/>
  <c r="E1202" i="6"/>
  <c r="AB1142" i="6"/>
  <c r="AA1142" i="6"/>
  <c r="Z1142" i="6"/>
  <c r="Y1142" i="6"/>
  <c r="X1142" i="6"/>
  <c r="W1142" i="6"/>
  <c r="V1142" i="6"/>
  <c r="U1142" i="6"/>
  <c r="T1142" i="6"/>
  <c r="S1142" i="6"/>
  <c r="R1142" i="6"/>
  <c r="Q1142" i="6"/>
  <c r="P1142" i="6"/>
  <c r="O1142" i="6"/>
  <c r="N1142" i="6"/>
  <c r="M1142" i="6"/>
  <c r="L1142" i="6"/>
  <c r="K1142" i="6"/>
  <c r="J1142" i="6"/>
  <c r="I1142" i="6"/>
  <c r="H1142" i="6"/>
  <c r="G1142" i="6"/>
  <c r="F1142" i="6"/>
  <c r="E1142" i="6"/>
  <c r="AB1082" i="6"/>
  <c r="AA1082" i="6"/>
  <c r="Z1082" i="6"/>
  <c r="Y1082" i="6"/>
  <c r="X1082" i="6"/>
  <c r="W1082" i="6"/>
  <c r="V1082" i="6"/>
  <c r="U1082" i="6"/>
  <c r="T1082" i="6"/>
  <c r="S1082" i="6"/>
  <c r="R1082" i="6"/>
  <c r="Q1082" i="6"/>
  <c r="P1082" i="6"/>
  <c r="O1082" i="6"/>
  <c r="N1082" i="6"/>
  <c r="M1082" i="6"/>
  <c r="L1082" i="6"/>
  <c r="K1082" i="6"/>
  <c r="J1082" i="6"/>
  <c r="I1082" i="6"/>
  <c r="H1082" i="6"/>
  <c r="G1082" i="6"/>
  <c r="F1082" i="6"/>
  <c r="E1082" i="6"/>
  <c r="AB1022" i="6"/>
  <c r="AA1022" i="6"/>
  <c r="Z1022" i="6"/>
  <c r="Y1022" i="6"/>
  <c r="X1022" i="6"/>
  <c r="W1022" i="6"/>
  <c r="V1022" i="6"/>
  <c r="U1022" i="6"/>
  <c r="T1022" i="6"/>
  <c r="S1022" i="6"/>
  <c r="R1022" i="6"/>
  <c r="Q1022" i="6"/>
  <c r="P1022" i="6"/>
  <c r="O1022" i="6"/>
  <c r="N1022" i="6"/>
  <c r="M1022" i="6"/>
  <c r="L1022" i="6"/>
  <c r="K1022" i="6"/>
  <c r="J1022" i="6"/>
  <c r="I1022" i="6"/>
  <c r="H1022" i="6"/>
  <c r="G1022" i="6"/>
  <c r="F1022" i="6"/>
  <c r="E1022" i="6"/>
  <c r="AB962" i="6"/>
  <c r="AA962" i="6"/>
  <c r="Z962" i="6"/>
  <c r="Y962" i="6"/>
  <c r="X962" i="6"/>
  <c r="W962" i="6"/>
  <c r="V962" i="6"/>
  <c r="U962" i="6"/>
  <c r="T962" i="6"/>
  <c r="S962" i="6"/>
  <c r="R962" i="6"/>
  <c r="Q962" i="6"/>
  <c r="P962" i="6"/>
  <c r="O962" i="6"/>
  <c r="N962" i="6"/>
  <c r="M962" i="6"/>
  <c r="L962" i="6"/>
  <c r="K962" i="6"/>
  <c r="J962" i="6"/>
  <c r="I962" i="6"/>
  <c r="H962" i="6"/>
  <c r="G962" i="6"/>
  <c r="F962" i="6"/>
  <c r="E962" i="6"/>
  <c r="AB842" i="6"/>
  <c r="AA842" i="6"/>
  <c r="Z842" i="6"/>
  <c r="Y842" i="6"/>
  <c r="X842" i="6"/>
  <c r="W842" i="6"/>
  <c r="V842" i="6"/>
  <c r="U842" i="6"/>
  <c r="T842" i="6"/>
  <c r="S842" i="6"/>
  <c r="R842" i="6"/>
  <c r="Q842" i="6"/>
  <c r="P842" i="6"/>
  <c r="O842" i="6"/>
  <c r="N842" i="6"/>
  <c r="M842" i="6"/>
  <c r="L842" i="6"/>
  <c r="K842" i="6"/>
  <c r="J842" i="6"/>
  <c r="I842" i="6"/>
  <c r="H842" i="6"/>
  <c r="G842" i="6"/>
  <c r="F842" i="6"/>
  <c r="E842" i="6"/>
  <c r="AB782" i="6"/>
  <c r="AA782" i="6"/>
  <c r="Z782" i="6"/>
  <c r="Y782" i="6"/>
  <c r="X782" i="6"/>
  <c r="W782" i="6"/>
  <c r="V782" i="6"/>
  <c r="U782" i="6"/>
  <c r="T782" i="6"/>
  <c r="S782" i="6"/>
  <c r="R782" i="6"/>
  <c r="Q782" i="6"/>
  <c r="P782" i="6"/>
  <c r="O782" i="6"/>
  <c r="N782" i="6"/>
  <c r="M782" i="6"/>
  <c r="L782" i="6"/>
  <c r="K782" i="6"/>
  <c r="J782" i="6"/>
  <c r="I782" i="6"/>
  <c r="H782" i="6"/>
  <c r="G782" i="6"/>
  <c r="F782" i="6"/>
  <c r="E782" i="6"/>
  <c r="AB722" i="6"/>
  <c r="AA722" i="6"/>
  <c r="Z722" i="6"/>
  <c r="Y722" i="6"/>
  <c r="X722" i="6"/>
  <c r="W722" i="6"/>
  <c r="V722" i="6"/>
  <c r="U722" i="6"/>
  <c r="T722" i="6"/>
  <c r="S722" i="6"/>
  <c r="R722" i="6"/>
  <c r="Q722" i="6"/>
  <c r="P722" i="6"/>
  <c r="O722" i="6"/>
  <c r="N722" i="6"/>
  <c r="M722" i="6"/>
  <c r="L722" i="6"/>
  <c r="K722" i="6"/>
  <c r="J722" i="6"/>
  <c r="I722" i="6"/>
  <c r="H722" i="6"/>
  <c r="G722" i="6"/>
  <c r="F722" i="6"/>
  <c r="E722" i="6"/>
  <c r="AB662" i="6"/>
  <c r="AA662" i="6"/>
  <c r="Z662" i="6"/>
  <c r="Y662" i="6"/>
  <c r="X662" i="6"/>
  <c r="W662" i="6"/>
  <c r="V662" i="6"/>
  <c r="U662" i="6"/>
  <c r="T662" i="6"/>
  <c r="S662" i="6"/>
  <c r="R662" i="6"/>
  <c r="Q662" i="6"/>
  <c r="P662" i="6"/>
  <c r="O662" i="6"/>
  <c r="N662" i="6"/>
  <c r="M662" i="6"/>
  <c r="L662" i="6"/>
  <c r="K662" i="6"/>
  <c r="J662" i="6"/>
  <c r="I662" i="6"/>
  <c r="H662" i="6"/>
  <c r="G662" i="6"/>
  <c r="F662" i="6"/>
  <c r="E662" i="6"/>
  <c r="AB602" i="6"/>
  <c r="AA602" i="6"/>
  <c r="Z602" i="6"/>
  <c r="Y602" i="6"/>
  <c r="X602" i="6"/>
  <c r="W602" i="6"/>
  <c r="V602" i="6"/>
  <c r="U602" i="6"/>
  <c r="T602" i="6"/>
  <c r="S602" i="6"/>
  <c r="R602" i="6"/>
  <c r="Q602" i="6"/>
  <c r="P602" i="6"/>
  <c r="O602" i="6"/>
  <c r="N602" i="6"/>
  <c r="M602" i="6"/>
  <c r="L602" i="6"/>
  <c r="K602" i="6"/>
  <c r="J602" i="6"/>
  <c r="I602" i="6"/>
  <c r="H602" i="6"/>
  <c r="G602" i="6"/>
  <c r="F602" i="6"/>
  <c r="E602" i="6"/>
  <c r="AB542" i="6"/>
  <c r="AA542" i="6"/>
  <c r="Z542" i="6"/>
  <c r="Y542" i="6"/>
  <c r="X542" i="6"/>
  <c r="W542" i="6"/>
  <c r="V542" i="6"/>
  <c r="U542" i="6"/>
  <c r="T542" i="6"/>
  <c r="S542" i="6"/>
  <c r="R542" i="6"/>
  <c r="Q542" i="6"/>
  <c r="P542" i="6"/>
  <c r="O542" i="6"/>
  <c r="N542" i="6"/>
  <c r="M542" i="6"/>
  <c r="L542" i="6"/>
  <c r="K542" i="6"/>
  <c r="J542" i="6"/>
  <c r="I542" i="6"/>
  <c r="H542" i="6"/>
  <c r="G542" i="6"/>
  <c r="F542" i="6"/>
  <c r="E542" i="6"/>
  <c r="AB482" i="6"/>
  <c r="AA482" i="6"/>
  <c r="Z482" i="6"/>
  <c r="Y482" i="6"/>
  <c r="X482" i="6"/>
  <c r="W482" i="6"/>
  <c r="V482" i="6"/>
  <c r="U482" i="6"/>
  <c r="T482" i="6"/>
  <c r="S482" i="6"/>
  <c r="R482" i="6"/>
  <c r="Q482" i="6"/>
  <c r="P482" i="6"/>
  <c r="O482" i="6"/>
  <c r="N482" i="6"/>
  <c r="M482" i="6"/>
  <c r="L482" i="6"/>
  <c r="K482" i="6"/>
  <c r="J482" i="6"/>
  <c r="I482" i="6"/>
  <c r="H482" i="6"/>
  <c r="G482" i="6"/>
  <c r="F482" i="6"/>
  <c r="E482" i="6"/>
  <c r="AB422" i="6"/>
  <c r="AA422" i="6"/>
  <c r="Z422" i="6"/>
  <c r="Y422" i="6"/>
  <c r="X422" i="6"/>
  <c r="W422" i="6"/>
  <c r="V422" i="6"/>
  <c r="U422" i="6"/>
  <c r="T422" i="6"/>
  <c r="S422" i="6"/>
  <c r="R422" i="6"/>
  <c r="Q422" i="6"/>
  <c r="P422" i="6"/>
  <c r="O422" i="6"/>
  <c r="N422" i="6"/>
  <c r="M422" i="6"/>
  <c r="L422" i="6"/>
  <c r="K422" i="6"/>
  <c r="J422" i="6"/>
  <c r="I422" i="6"/>
  <c r="H422" i="6"/>
  <c r="G422" i="6"/>
  <c r="F422" i="6"/>
  <c r="E422" i="6"/>
  <c r="AB362" i="6"/>
  <c r="AA362" i="6"/>
  <c r="Z362" i="6"/>
  <c r="Y362" i="6"/>
  <c r="X362" i="6"/>
  <c r="W362" i="6"/>
  <c r="V362" i="6"/>
  <c r="U362" i="6"/>
  <c r="T362" i="6"/>
  <c r="S362" i="6"/>
  <c r="R362" i="6"/>
  <c r="Q362" i="6"/>
  <c r="P362" i="6"/>
  <c r="O362" i="6"/>
  <c r="N362" i="6"/>
  <c r="M362" i="6"/>
  <c r="L362" i="6"/>
  <c r="K362" i="6"/>
  <c r="J362" i="6"/>
  <c r="I362" i="6"/>
  <c r="H362" i="6"/>
  <c r="G362" i="6"/>
  <c r="F362" i="6"/>
  <c r="E362" i="6"/>
  <c r="AB302" i="6"/>
  <c r="AA302" i="6"/>
  <c r="Z302" i="6"/>
  <c r="Y302" i="6"/>
  <c r="X302" i="6"/>
  <c r="W302" i="6"/>
  <c r="V302" i="6"/>
  <c r="U302" i="6"/>
  <c r="T302" i="6"/>
  <c r="S302" i="6"/>
  <c r="R302" i="6"/>
  <c r="Q302" i="6"/>
  <c r="P302" i="6"/>
  <c r="O302" i="6"/>
  <c r="N302" i="6"/>
  <c r="M302" i="6"/>
  <c r="L302" i="6"/>
  <c r="K302" i="6"/>
  <c r="J302" i="6"/>
  <c r="I302" i="6"/>
  <c r="H302" i="6"/>
  <c r="G302" i="6"/>
  <c r="F302" i="6"/>
  <c r="E302" i="6"/>
  <c r="AB242" i="6"/>
  <c r="AA242" i="6"/>
  <c r="Z242" i="6"/>
  <c r="Y242" i="6"/>
  <c r="X242" i="6"/>
  <c r="W242" i="6"/>
  <c r="V242" i="6"/>
  <c r="U242" i="6"/>
  <c r="T242" i="6"/>
  <c r="S242" i="6"/>
  <c r="R242" i="6"/>
  <c r="Q242" i="6"/>
  <c r="P242" i="6"/>
  <c r="O242" i="6"/>
  <c r="N242" i="6"/>
  <c r="M242" i="6"/>
  <c r="L242" i="6"/>
  <c r="K242" i="6"/>
  <c r="J242" i="6"/>
  <c r="I242" i="6"/>
  <c r="H242" i="6"/>
  <c r="G242" i="6"/>
  <c r="F242" i="6"/>
  <c r="E242" i="6"/>
  <c r="AB182" i="6"/>
  <c r="AA182" i="6"/>
  <c r="Z182" i="6"/>
  <c r="Y182" i="6"/>
  <c r="X182" i="6"/>
  <c r="W182" i="6"/>
  <c r="V182" i="6"/>
  <c r="U182" i="6"/>
  <c r="T182" i="6"/>
  <c r="S182" i="6"/>
  <c r="R182" i="6"/>
  <c r="Q182" i="6"/>
  <c r="P182" i="6"/>
  <c r="O182" i="6"/>
  <c r="N182" i="6"/>
  <c r="M182" i="6"/>
  <c r="L182" i="6"/>
  <c r="K182" i="6"/>
  <c r="J182" i="6"/>
  <c r="I182" i="6"/>
  <c r="H182" i="6"/>
  <c r="G182" i="6"/>
  <c r="F182" i="6"/>
  <c r="E182" i="6"/>
  <c r="AH152" i="4"/>
  <c r="AG152" i="4"/>
  <c r="AD2157" i="8"/>
  <c r="AF158" i="4" s="1"/>
  <c r="AD2080" i="8"/>
  <c r="AE158" i="4" s="1"/>
  <c r="AD2074" i="8"/>
  <c r="AE152" i="4" s="1"/>
  <c r="AD2003" i="8"/>
  <c r="AD158" i="4" s="1"/>
  <c r="AD1997" i="8"/>
  <c r="AD152" i="4" s="1"/>
  <c r="AD1926" i="8"/>
  <c r="AC158" i="4" s="1"/>
  <c r="AD1920" i="8"/>
  <c r="AC152" i="4" s="1"/>
  <c r="AD1849" i="8"/>
  <c r="AB158" i="4" s="1"/>
  <c r="AD1843" i="8"/>
  <c r="AB152" i="4" s="1"/>
  <c r="AA158" i="4"/>
  <c r="AA152" i="4"/>
  <c r="AD1695" i="8"/>
  <c r="Z158" i="4" s="1"/>
  <c r="AD1689" i="8"/>
  <c r="Z152" i="4" s="1"/>
  <c r="AD1618" i="8"/>
  <c r="Y158" i="4" s="1"/>
  <c r="AD1612" i="8"/>
  <c r="Y152" i="4" s="1"/>
  <c r="AD1541" i="8"/>
  <c r="X158" i="4" s="1"/>
  <c r="AD1535" i="8"/>
  <c r="X152" i="4" s="1"/>
  <c r="AD1534" i="8"/>
  <c r="X151" i="4" s="1"/>
  <c r="AD1458" i="8"/>
  <c r="W152" i="4" s="1"/>
  <c r="AD1387" i="8"/>
  <c r="V158" i="4" s="1"/>
  <c r="AD1381" i="8"/>
  <c r="V152" i="4" s="1"/>
  <c r="AD1310" i="8"/>
  <c r="U158" i="4" s="1"/>
  <c r="AD1304" i="8"/>
  <c r="U152" i="4" s="1"/>
  <c r="AD1227" i="8"/>
  <c r="T152" i="4" s="1"/>
  <c r="AD1156" i="8"/>
  <c r="S158" i="4" s="1"/>
  <c r="AD1150" i="8"/>
  <c r="S152" i="4" s="1"/>
  <c r="AD1073" i="8"/>
  <c r="R152" i="4" s="1"/>
  <c r="AD1002" i="8"/>
  <c r="Q158" i="4" s="1"/>
  <c r="AD996" i="8"/>
  <c r="Q152" i="4" s="1"/>
  <c r="AD925" i="8"/>
  <c r="P158" i="4" s="1"/>
  <c r="AD919" i="8"/>
  <c r="P152" i="4" s="1"/>
  <c r="AD848" i="8"/>
  <c r="O158" i="4" s="1"/>
  <c r="AD842" i="8"/>
  <c r="O152" i="4" s="1"/>
  <c r="AD841" i="8"/>
  <c r="O151" i="4" s="1"/>
  <c r="AD771" i="8"/>
  <c r="N158" i="4" s="1"/>
  <c r="AD765" i="8"/>
  <c r="N152" i="4" s="1"/>
  <c r="AD694" i="8"/>
  <c r="M158" i="4" s="1"/>
  <c r="AD688" i="8"/>
  <c r="M152" i="4" s="1"/>
  <c r="AD617" i="8"/>
  <c r="L158" i="4" s="1"/>
  <c r="AD611" i="8"/>
  <c r="L152" i="4" s="1"/>
  <c r="AD540" i="8"/>
  <c r="K158" i="4" s="1"/>
  <c r="AD534" i="8"/>
  <c r="K152" i="4" s="1"/>
  <c r="AD463" i="8"/>
  <c r="J158" i="4" s="1"/>
  <c r="AD457" i="8"/>
  <c r="J152" i="4" s="1"/>
  <c r="AD386" i="8"/>
  <c r="I158" i="4" s="1"/>
  <c r="AD380" i="8"/>
  <c r="I152" i="4" s="1"/>
  <c r="AD226" i="8"/>
  <c r="G152" i="4" s="1"/>
  <c r="AD149" i="8"/>
  <c r="F152" i="4" s="1"/>
  <c r="AD72" i="8"/>
  <c r="E152" i="4" s="1"/>
  <c r="AI152" i="4"/>
  <c r="I18" i="4" l="1"/>
  <c r="AK152" i="4"/>
  <c r="E457" i="13"/>
  <c r="F457" i="13"/>
  <c r="G457" i="13"/>
  <c r="H457" i="13"/>
  <c r="I457" i="13"/>
  <c r="J457" i="13"/>
  <c r="K457" i="13"/>
  <c r="L457" i="13"/>
  <c r="M457" i="13"/>
  <c r="N457" i="13"/>
  <c r="O457" i="13"/>
  <c r="P457" i="13"/>
  <c r="Q457" i="13"/>
  <c r="R457" i="13"/>
  <c r="S457" i="13"/>
  <c r="T457" i="13"/>
  <c r="U457" i="13"/>
  <c r="V457" i="13"/>
  <c r="W457" i="13"/>
  <c r="X457" i="13"/>
  <c r="Y457" i="13"/>
  <c r="Z457" i="13"/>
  <c r="AA457" i="13"/>
  <c r="AB457" i="13"/>
  <c r="AD253" i="13"/>
  <c r="AD254" i="13"/>
  <c r="AD255" i="13"/>
  <c r="AD256" i="13"/>
  <c r="AD257" i="13"/>
  <c r="AD258" i="13"/>
  <c r="AD259" i="13"/>
  <c r="AD260" i="13"/>
  <c r="AD261" i="13"/>
  <c r="AD262" i="13"/>
  <c r="AD263" i="13"/>
  <c r="AD264" i="13"/>
  <c r="AD265" i="13"/>
  <c r="AD266" i="13"/>
  <c r="AD267" i="13"/>
  <c r="AD268" i="13"/>
  <c r="AD269" i="13"/>
  <c r="AD270" i="13"/>
  <c r="AD271" i="13"/>
  <c r="AD272" i="13"/>
  <c r="AD273" i="13"/>
  <c r="AD274" i="13"/>
  <c r="AD275" i="13"/>
  <c r="AD276" i="13"/>
  <c r="AD277" i="13"/>
  <c r="AD278" i="13"/>
  <c r="AD279" i="13"/>
  <c r="AD280" i="13"/>
  <c r="AD281" i="13"/>
  <c r="E422" i="13"/>
  <c r="F422" i="13"/>
  <c r="G422" i="13"/>
  <c r="H422" i="13"/>
  <c r="I422" i="13"/>
  <c r="J422" i="13"/>
  <c r="K422" i="13"/>
  <c r="L422" i="13"/>
  <c r="M422" i="13"/>
  <c r="N422" i="13"/>
  <c r="O422" i="13"/>
  <c r="P422" i="13"/>
  <c r="Q422" i="13"/>
  <c r="R422" i="13"/>
  <c r="S422" i="13"/>
  <c r="T422" i="13"/>
  <c r="U422" i="13"/>
  <c r="V422" i="13"/>
  <c r="W422" i="13"/>
  <c r="X422" i="13"/>
  <c r="Y422" i="13"/>
  <c r="Z422" i="13"/>
  <c r="AA422" i="13"/>
  <c r="AB422" i="13"/>
  <c r="E387" i="13"/>
  <c r="F387" i="13"/>
  <c r="G387" i="13"/>
  <c r="H387" i="13"/>
  <c r="I387" i="13"/>
  <c r="J387" i="13"/>
  <c r="K387" i="13"/>
  <c r="L387" i="13"/>
  <c r="M387" i="13"/>
  <c r="N387" i="13"/>
  <c r="O387" i="13"/>
  <c r="P387" i="13"/>
  <c r="Q387" i="13"/>
  <c r="R387" i="13"/>
  <c r="S387" i="13"/>
  <c r="T387" i="13"/>
  <c r="U387" i="13"/>
  <c r="V387" i="13"/>
  <c r="W387" i="13"/>
  <c r="X387" i="13"/>
  <c r="Y387" i="13"/>
  <c r="Z387" i="13"/>
  <c r="AA387" i="13"/>
  <c r="AB387" i="13"/>
  <c r="E146" i="12"/>
  <c r="F146" i="12"/>
  <c r="G146" i="12"/>
  <c r="H146" i="12"/>
  <c r="I146" i="12"/>
  <c r="J146" i="12"/>
  <c r="K146" i="12"/>
  <c r="L146" i="12"/>
  <c r="M146" i="12"/>
  <c r="N146" i="12"/>
  <c r="O146" i="12"/>
  <c r="P146" i="12"/>
  <c r="Q146" i="12"/>
  <c r="R146" i="12"/>
  <c r="S146" i="12"/>
  <c r="T146" i="12"/>
  <c r="U146" i="12"/>
  <c r="V146" i="12"/>
  <c r="W146" i="12"/>
  <c r="X146" i="12"/>
  <c r="Y146" i="12"/>
  <c r="Z146" i="12"/>
  <c r="AA146" i="12"/>
  <c r="AB146" i="12"/>
  <c r="AD9" i="12"/>
  <c r="E166" i="4" s="1"/>
  <c r="AD10" i="12"/>
  <c r="E167" i="4" s="1"/>
  <c r="AD11" i="12"/>
  <c r="E168" i="4" s="1"/>
  <c r="AD12" i="12"/>
  <c r="E169" i="4" s="1"/>
  <c r="AD13" i="12"/>
  <c r="E170" i="4" s="1"/>
  <c r="AD14" i="12"/>
  <c r="E171" i="4" s="1"/>
  <c r="AD15" i="12"/>
  <c r="E172" i="4" s="1"/>
  <c r="AD16" i="12"/>
  <c r="E173" i="4" s="1"/>
  <c r="AD17" i="12"/>
  <c r="E174" i="4" s="1"/>
  <c r="AD18" i="12"/>
  <c r="E175" i="4" s="1"/>
  <c r="AD19" i="12"/>
  <c r="E176" i="4" s="1"/>
  <c r="AD20" i="12"/>
  <c r="E177" i="4" s="1"/>
  <c r="AD21" i="12"/>
  <c r="E178" i="4" s="1"/>
  <c r="AD22" i="12"/>
  <c r="E179" i="4" s="1"/>
  <c r="AD23" i="12"/>
  <c r="E180" i="4" s="1"/>
  <c r="AD24" i="12"/>
  <c r="E181" i="4" s="1"/>
  <c r="AD25" i="12"/>
  <c r="E182" i="4" s="1"/>
  <c r="AD26" i="12"/>
  <c r="E183" i="4" s="1"/>
  <c r="AD27" i="12"/>
  <c r="E184" i="4" s="1"/>
  <c r="AD28" i="12"/>
  <c r="E185" i="4" s="1"/>
  <c r="AD29" i="12"/>
  <c r="E186" i="4" s="1"/>
  <c r="AD30" i="12"/>
  <c r="E187" i="4" s="1"/>
  <c r="AD31" i="12"/>
  <c r="E188" i="4" s="1"/>
  <c r="AD32" i="12"/>
  <c r="E189" i="4" s="1"/>
  <c r="AD33" i="12"/>
  <c r="E190" i="4" s="1"/>
  <c r="AD34" i="12"/>
  <c r="E191" i="4" s="1"/>
  <c r="AD35" i="12"/>
  <c r="E192" i="4" s="1"/>
  <c r="AD36" i="12"/>
  <c r="E193" i="4" s="1"/>
  <c r="AD37" i="12"/>
  <c r="E194" i="4" s="1"/>
  <c r="AD38" i="12"/>
  <c r="E195" i="4" s="1"/>
  <c r="AD39" i="12"/>
  <c r="E196" i="4" s="1"/>
  <c r="AD40" i="12"/>
  <c r="E197" i="4" s="1"/>
  <c r="AD41" i="12"/>
  <c r="E198" i="4" s="1"/>
  <c r="AD42" i="12"/>
  <c r="E199" i="4" s="1"/>
  <c r="AD43" i="12"/>
  <c r="E200" i="4" s="1"/>
  <c r="AD44" i="12"/>
  <c r="E201" i="4" s="1"/>
  <c r="AD45" i="12"/>
  <c r="E202" i="4" s="1"/>
  <c r="AD46" i="12"/>
  <c r="E203" i="4" s="1"/>
  <c r="AD47" i="12"/>
  <c r="E204" i="4" s="1"/>
  <c r="AD48" i="12"/>
  <c r="E205" i="4" s="1"/>
  <c r="AD49" i="12"/>
  <c r="E206" i="4" s="1"/>
  <c r="AD50" i="12"/>
  <c r="E207" i="4" s="1"/>
  <c r="AD51" i="12"/>
  <c r="E208" i="4" s="1"/>
  <c r="AD52" i="12"/>
  <c r="E209" i="4" s="1"/>
  <c r="AD53" i="12"/>
  <c r="E210" i="4" s="1"/>
  <c r="AD54" i="12"/>
  <c r="E211" i="4" s="1"/>
  <c r="AD55" i="12"/>
  <c r="E212" i="4" s="1"/>
  <c r="AD56" i="12"/>
  <c r="E213" i="4" s="1"/>
  <c r="AD57" i="12"/>
  <c r="E214" i="4" s="1"/>
  <c r="AD58" i="12"/>
  <c r="E215" i="4" s="1"/>
  <c r="AD59" i="12"/>
  <c r="E216" i="4" s="1"/>
  <c r="AD60" i="12"/>
  <c r="E217" i="4" s="1"/>
  <c r="AD61" i="12"/>
  <c r="E218" i="4" s="1"/>
  <c r="AD62" i="12"/>
  <c r="E219" i="4" s="1"/>
  <c r="AD63" i="12"/>
  <c r="E220" i="4" s="1"/>
  <c r="AD64" i="12"/>
  <c r="E221" i="4" s="1"/>
  <c r="AD65" i="12"/>
  <c r="E222" i="4" s="1"/>
  <c r="AD66" i="12"/>
  <c r="E223" i="4" s="1"/>
  <c r="AD67" i="12"/>
  <c r="E224" i="4" s="1"/>
  <c r="AD68" i="12"/>
  <c r="E225" i="4" s="1"/>
  <c r="AD69" i="12"/>
  <c r="E226" i="4" s="1"/>
  <c r="AD70" i="12"/>
  <c r="E227" i="4" s="1"/>
  <c r="AD71" i="12"/>
  <c r="E228" i="4" s="1"/>
  <c r="AD72" i="12"/>
  <c r="E229" i="4" s="1"/>
  <c r="AD73" i="12"/>
  <c r="E230" i="4" s="1"/>
  <c r="AD74" i="12"/>
  <c r="E231" i="4" s="1"/>
  <c r="AD75" i="12"/>
  <c r="E232" i="4" s="1"/>
  <c r="AD76" i="12"/>
  <c r="E233" i="4" s="1"/>
  <c r="AD77" i="12"/>
  <c r="E234" i="4" s="1"/>
  <c r="AD78" i="12"/>
  <c r="E235" i="4" s="1"/>
  <c r="AD81" i="12"/>
  <c r="E238" i="4" s="1"/>
  <c r="AD82" i="12"/>
  <c r="E239" i="4" s="1"/>
  <c r="AD83" i="12"/>
  <c r="E240" i="4" s="1"/>
  <c r="AD84" i="12"/>
  <c r="E241" i="4" s="1"/>
  <c r="AD85" i="12"/>
  <c r="E242" i="4" s="1"/>
  <c r="AD86" i="12"/>
  <c r="E243" i="4" s="1"/>
  <c r="AD87" i="12"/>
  <c r="E244" i="4" s="1"/>
  <c r="AD88" i="12"/>
  <c r="E245" i="4" s="1"/>
  <c r="AD89" i="12"/>
  <c r="E246" i="4" s="1"/>
  <c r="AD90" i="12"/>
  <c r="E247" i="4" s="1"/>
  <c r="AD91" i="12"/>
  <c r="E248" i="4" s="1"/>
  <c r="AD92" i="12"/>
  <c r="E249" i="4" s="1"/>
  <c r="AD93" i="12"/>
  <c r="E250" i="4" s="1"/>
  <c r="AD94" i="12"/>
  <c r="E251" i="4" s="1"/>
  <c r="AD95" i="12"/>
  <c r="E252" i="4" s="1"/>
  <c r="AD96" i="12"/>
  <c r="E253" i="4" s="1"/>
  <c r="AD97" i="12"/>
  <c r="E254" i="4" s="1"/>
  <c r="AD98" i="12"/>
  <c r="E255" i="4" s="1"/>
  <c r="AD99" i="12"/>
  <c r="E256" i="4" s="1"/>
  <c r="AD100" i="12"/>
  <c r="E257" i="4" s="1"/>
  <c r="AD101" i="12"/>
  <c r="E258" i="4" s="1"/>
  <c r="AD102" i="12"/>
  <c r="E259" i="4" s="1"/>
  <c r="AD103" i="12"/>
  <c r="E260" i="4" s="1"/>
  <c r="AD104" i="12"/>
  <c r="E261" i="4" s="1"/>
  <c r="AD105" i="12"/>
  <c r="E262" i="4" s="1"/>
  <c r="AD106" i="12"/>
  <c r="E263" i="4" s="1"/>
  <c r="AD107" i="12"/>
  <c r="E264" i="4" s="1"/>
  <c r="AD108" i="12"/>
  <c r="E265" i="4" s="1"/>
  <c r="AD109" i="12"/>
  <c r="E266" i="4" s="1"/>
  <c r="AD110" i="12"/>
  <c r="E267" i="4" s="1"/>
  <c r="AD111" i="12"/>
  <c r="E268" i="4" s="1"/>
  <c r="AD112" i="12"/>
  <c r="E269" i="4" s="1"/>
  <c r="AD113" i="12"/>
  <c r="E270" i="4" s="1"/>
  <c r="AD114" i="12"/>
  <c r="E271" i="4" s="1"/>
  <c r="AD115" i="12"/>
  <c r="E272" i="4" s="1"/>
  <c r="AD116" i="12"/>
  <c r="E273" i="4" s="1"/>
  <c r="AD117" i="12"/>
  <c r="E274" i="4" s="1"/>
  <c r="AD118" i="12"/>
  <c r="E275" i="4" s="1"/>
  <c r="AD119" i="12"/>
  <c r="E276" i="4" s="1"/>
  <c r="AD120" i="12"/>
  <c r="E277" i="4" s="1"/>
  <c r="AD121" i="12"/>
  <c r="E278" i="4" s="1"/>
  <c r="AD122" i="12"/>
  <c r="E279" i="4" s="1"/>
  <c r="AD123" i="12"/>
  <c r="E280" i="4" s="1"/>
  <c r="AD124" i="12"/>
  <c r="E281" i="4" s="1"/>
  <c r="AD125" i="12"/>
  <c r="E282" i="4" s="1"/>
  <c r="AD126" i="12"/>
  <c r="E283" i="4" s="1"/>
  <c r="AD127" i="12"/>
  <c r="E284" i="4" s="1"/>
  <c r="AD128" i="12"/>
  <c r="E285" i="4" s="1"/>
  <c r="AD129" i="12"/>
  <c r="E286" i="4" s="1"/>
  <c r="AD130" i="12"/>
  <c r="E287" i="4" s="1"/>
  <c r="AD131" i="12"/>
  <c r="E288" i="4" s="1"/>
  <c r="AD132" i="12"/>
  <c r="E289" i="4" s="1"/>
  <c r="AD133" i="12"/>
  <c r="E290" i="4" s="1"/>
  <c r="AD134" i="12"/>
  <c r="E291" i="4" s="1"/>
  <c r="AD135" i="12"/>
  <c r="E292" i="4" s="1"/>
  <c r="AD136" i="12"/>
  <c r="E293" i="4" s="1"/>
  <c r="AD137" i="12"/>
  <c r="E294" i="4" s="1"/>
  <c r="AD138" i="12"/>
  <c r="E295" i="4" s="1"/>
  <c r="AD139" i="12"/>
  <c r="E296" i="4" s="1"/>
  <c r="AD140" i="12"/>
  <c r="E297" i="4" s="1"/>
  <c r="AD141" i="12"/>
  <c r="E298" i="4" s="1"/>
  <c r="AD142" i="12"/>
  <c r="E299" i="4" s="1"/>
  <c r="AD143" i="12"/>
  <c r="E300" i="4" s="1"/>
  <c r="AD144" i="12"/>
  <c r="E301" i="4" s="1"/>
  <c r="AD145" i="12"/>
  <c r="E302" i="4" s="1"/>
  <c r="AD153" i="12"/>
  <c r="F166" i="4" s="1"/>
  <c r="AD154" i="12"/>
  <c r="F167" i="4" s="1"/>
  <c r="AD155" i="12"/>
  <c r="F168" i="4" s="1"/>
  <c r="AD156" i="12"/>
  <c r="F169" i="4" s="1"/>
  <c r="AD157" i="12"/>
  <c r="F170" i="4" s="1"/>
  <c r="AD158" i="12"/>
  <c r="F171" i="4" s="1"/>
  <c r="AD159" i="12"/>
  <c r="F172" i="4" s="1"/>
  <c r="AD160" i="12"/>
  <c r="F173" i="4" s="1"/>
  <c r="AD161" i="12"/>
  <c r="F174" i="4" s="1"/>
  <c r="AD162" i="12"/>
  <c r="F175" i="4" s="1"/>
  <c r="AD163" i="12"/>
  <c r="F176" i="4" s="1"/>
  <c r="AD164" i="12"/>
  <c r="F177" i="4" s="1"/>
  <c r="AD165" i="12"/>
  <c r="F178" i="4" s="1"/>
  <c r="AD166" i="12"/>
  <c r="F179" i="4" s="1"/>
  <c r="AD167" i="12"/>
  <c r="F180" i="4" s="1"/>
  <c r="AD168" i="12"/>
  <c r="F181" i="4" s="1"/>
  <c r="AD169" i="12"/>
  <c r="F182" i="4" s="1"/>
  <c r="AD170" i="12"/>
  <c r="F183" i="4" s="1"/>
  <c r="AD171" i="12"/>
  <c r="F184" i="4" s="1"/>
  <c r="AD172" i="12"/>
  <c r="F185" i="4" s="1"/>
  <c r="AD173" i="12"/>
  <c r="F186" i="4" s="1"/>
  <c r="AD174" i="12"/>
  <c r="F187" i="4" s="1"/>
  <c r="AD175" i="12"/>
  <c r="F188" i="4" s="1"/>
  <c r="AD176" i="12"/>
  <c r="F189" i="4" s="1"/>
  <c r="AD177" i="12"/>
  <c r="F190" i="4" s="1"/>
  <c r="AD178" i="12"/>
  <c r="F191" i="4" s="1"/>
  <c r="AD179" i="12"/>
  <c r="F192" i="4" s="1"/>
  <c r="AD180" i="12"/>
  <c r="F193" i="4" s="1"/>
  <c r="AD181" i="12"/>
  <c r="F194" i="4" s="1"/>
  <c r="AD182" i="12"/>
  <c r="F195" i="4" s="1"/>
  <c r="AD183" i="12"/>
  <c r="F196" i="4" s="1"/>
  <c r="AD184" i="12"/>
  <c r="F197" i="4" s="1"/>
  <c r="AD185" i="12"/>
  <c r="F198" i="4" s="1"/>
  <c r="AD186" i="12"/>
  <c r="F199" i="4" s="1"/>
  <c r="AD187" i="12"/>
  <c r="F200" i="4" s="1"/>
  <c r="AD188" i="12"/>
  <c r="F201" i="4" s="1"/>
  <c r="AD189" i="12"/>
  <c r="F202" i="4" s="1"/>
  <c r="AD190" i="12"/>
  <c r="F203" i="4" s="1"/>
  <c r="AD191" i="12"/>
  <c r="F204" i="4" s="1"/>
  <c r="AD192" i="12"/>
  <c r="F205" i="4" s="1"/>
  <c r="AD193" i="12"/>
  <c r="F206" i="4" s="1"/>
  <c r="AD194" i="12"/>
  <c r="F207" i="4" s="1"/>
  <c r="AD195" i="12"/>
  <c r="F208" i="4" s="1"/>
  <c r="AD196" i="12"/>
  <c r="F209" i="4" s="1"/>
  <c r="AD197" i="12"/>
  <c r="F210" i="4" s="1"/>
  <c r="AD198" i="12"/>
  <c r="F211" i="4" s="1"/>
  <c r="AD199" i="12"/>
  <c r="F212" i="4" s="1"/>
  <c r="AD200" i="12"/>
  <c r="F213" i="4" s="1"/>
  <c r="AD201" i="12"/>
  <c r="F214" i="4" s="1"/>
  <c r="AD202" i="12"/>
  <c r="F215" i="4" s="1"/>
  <c r="AD203" i="12"/>
  <c r="F216" i="4" s="1"/>
  <c r="AD204" i="12"/>
  <c r="F217" i="4" s="1"/>
  <c r="AD205" i="12"/>
  <c r="F218" i="4" s="1"/>
  <c r="AD206" i="12"/>
  <c r="F219" i="4" s="1"/>
  <c r="AD207" i="12"/>
  <c r="F220" i="4" s="1"/>
  <c r="AD208" i="12"/>
  <c r="F221" i="4" s="1"/>
  <c r="AD209" i="12"/>
  <c r="F222" i="4" s="1"/>
  <c r="AD210" i="12"/>
  <c r="F223" i="4" s="1"/>
  <c r="AD211" i="12"/>
  <c r="F224" i="4" s="1"/>
  <c r="AD212" i="12"/>
  <c r="F225" i="4" s="1"/>
  <c r="AD213" i="12"/>
  <c r="F226" i="4" s="1"/>
  <c r="AD214" i="12"/>
  <c r="F227" i="4" s="1"/>
  <c r="AD215" i="12"/>
  <c r="F228" i="4" s="1"/>
  <c r="AD216" i="12"/>
  <c r="F229" i="4" s="1"/>
  <c r="AD217" i="12"/>
  <c r="F230" i="4" s="1"/>
  <c r="AD218" i="12"/>
  <c r="F231" i="4" s="1"/>
  <c r="AD219" i="12"/>
  <c r="F232" i="4" s="1"/>
  <c r="AD220" i="12"/>
  <c r="F233" i="4" s="1"/>
  <c r="AD221" i="12"/>
  <c r="F234" i="4" s="1"/>
  <c r="AD222" i="12"/>
  <c r="F235" i="4" s="1"/>
  <c r="AD225" i="12"/>
  <c r="F238" i="4" s="1"/>
  <c r="AD226" i="12"/>
  <c r="F239" i="4" s="1"/>
  <c r="AD227" i="12"/>
  <c r="F240" i="4" s="1"/>
  <c r="AD228" i="12"/>
  <c r="F241" i="4" s="1"/>
  <c r="AD229" i="12"/>
  <c r="F242" i="4" s="1"/>
  <c r="AD230" i="12"/>
  <c r="F243" i="4" s="1"/>
  <c r="AD231" i="12"/>
  <c r="F244" i="4" s="1"/>
  <c r="AD232" i="12"/>
  <c r="F245" i="4" s="1"/>
  <c r="AD233" i="12"/>
  <c r="F246" i="4" s="1"/>
  <c r="AD234" i="12"/>
  <c r="F247" i="4" s="1"/>
  <c r="AD235" i="12"/>
  <c r="F248" i="4" s="1"/>
  <c r="AD236" i="12"/>
  <c r="F249" i="4" s="1"/>
  <c r="AD237" i="12"/>
  <c r="F250" i="4" s="1"/>
  <c r="AD238" i="12"/>
  <c r="F251" i="4" s="1"/>
  <c r="AD239" i="12"/>
  <c r="F252" i="4" s="1"/>
  <c r="AD240" i="12"/>
  <c r="F253" i="4" s="1"/>
  <c r="AD241" i="12"/>
  <c r="F254" i="4" s="1"/>
  <c r="AD242" i="12"/>
  <c r="F255" i="4" s="1"/>
  <c r="AD243" i="12"/>
  <c r="F256" i="4" s="1"/>
  <c r="AD244" i="12"/>
  <c r="F257" i="4" s="1"/>
  <c r="AD245" i="12"/>
  <c r="F258" i="4" s="1"/>
  <c r="AD246" i="12"/>
  <c r="F259" i="4" s="1"/>
  <c r="AD247" i="12"/>
  <c r="F260" i="4" s="1"/>
  <c r="AD248" i="12"/>
  <c r="F261" i="4" s="1"/>
  <c r="AD249" i="12"/>
  <c r="F262" i="4" s="1"/>
  <c r="AD250" i="12"/>
  <c r="F263" i="4" s="1"/>
  <c r="AD251" i="12"/>
  <c r="F264" i="4" s="1"/>
  <c r="AD252" i="12"/>
  <c r="F265" i="4" s="1"/>
  <c r="AD253" i="12"/>
  <c r="F266" i="4" s="1"/>
  <c r="AD254" i="12"/>
  <c r="F267" i="4" s="1"/>
  <c r="AD255" i="12"/>
  <c r="F268" i="4" s="1"/>
  <c r="AD256" i="12"/>
  <c r="F269" i="4" s="1"/>
  <c r="AD257" i="12"/>
  <c r="F270" i="4" s="1"/>
  <c r="AD258" i="12"/>
  <c r="F271" i="4" s="1"/>
  <c r="AD259" i="12"/>
  <c r="F272" i="4" s="1"/>
  <c r="AD260" i="12"/>
  <c r="F273" i="4" s="1"/>
  <c r="AD261" i="12"/>
  <c r="F274" i="4" s="1"/>
  <c r="AD262" i="12"/>
  <c r="F275" i="4" s="1"/>
  <c r="AD263" i="12"/>
  <c r="F276" i="4" s="1"/>
  <c r="AD264" i="12"/>
  <c r="F277" i="4" s="1"/>
  <c r="AD265" i="12"/>
  <c r="F278" i="4" s="1"/>
  <c r="AD266" i="12"/>
  <c r="F279" i="4" s="1"/>
  <c r="AD267" i="12"/>
  <c r="F280" i="4" s="1"/>
  <c r="AD268" i="12"/>
  <c r="F281" i="4" s="1"/>
  <c r="AD269" i="12"/>
  <c r="F282" i="4" s="1"/>
  <c r="AD270" i="12"/>
  <c r="F283" i="4" s="1"/>
  <c r="AD271" i="12"/>
  <c r="F284" i="4" s="1"/>
  <c r="AD272" i="12"/>
  <c r="F285" i="4" s="1"/>
  <c r="AD273" i="12"/>
  <c r="F286" i="4" s="1"/>
  <c r="AD274" i="12"/>
  <c r="F287" i="4" s="1"/>
  <c r="AD275" i="12"/>
  <c r="F288" i="4" s="1"/>
  <c r="AD276" i="12"/>
  <c r="F289" i="4" s="1"/>
  <c r="AD277" i="12"/>
  <c r="F290" i="4" s="1"/>
  <c r="AD278" i="12"/>
  <c r="F291" i="4" s="1"/>
  <c r="AD279" i="12"/>
  <c r="F292" i="4" s="1"/>
  <c r="AD280" i="12"/>
  <c r="F293" i="4" s="1"/>
  <c r="AD281" i="12"/>
  <c r="F294" i="4" s="1"/>
  <c r="AD282" i="12"/>
  <c r="F295" i="4" s="1"/>
  <c r="AD283" i="12"/>
  <c r="F296" i="4" s="1"/>
  <c r="AD284" i="12"/>
  <c r="F297" i="4" s="1"/>
  <c r="AD285" i="12"/>
  <c r="F298" i="4" s="1"/>
  <c r="AD286" i="12"/>
  <c r="F299" i="4" s="1"/>
  <c r="AD287" i="12"/>
  <c r="F300" i="4" s="1"/>
  <c r="AD288" i="12"/>
  <c r="F301" i="4" s="1"/>
  <c r="AD289" i="12"/>
  <c r="F302" i="4" s="1"/>
  <c r="AD297" i="12"/>
  <c r="G166" i="4" s="1"/>
  <c r="AD298" i="12"/>
  <c r="G167" i="4" s="1"/>
  <c r="AD299" i="12"/>
  <c r="G168" i="4" s="1"/>
  <c r="AD300" i="12"/>
  <c r="G169" i="4" s="1"/>
  <c r="AD301" i="12"/>
  <c r="G170" i="4" s="1"/>
  <c r="AD302" i="12"/>
  <c r="G171" i="4" s="1"/>
  <c r="AD303" i="12"/>
  <c r="G172" i="4" s="1"/>
  <c r="AD304" i="12"/>
  <c r="G173" i="4" s="1"/>
  <c r="AD305" i="12"/>
  <c r="G174" i="4" s="1"/>
  <c r="AD306" i="12"/>
  <c r="G175" i="4" s="1"/>
  <c r="AD307" i="12"/>
  <c r="G176" i="4" s="1"/>
  <c r="AD308" i="12"/>
  <c r="G177" i="4" s="1"/>
  <c r="AD309" i="12"/>
  <c r="G178" i="4" s="1"/>
  <c r="AD310" i="12"/>
  <c r="G179" i="4" s="1"/>
  <c r="AD311" i="12"/>
  <c r="G180" i="4" s="1"/>
  <c r="AD312" i="12"/>
  <c r="G181" i="4" s="1"/>
  <c r="AD313" i="12"/>
  <c r="G182" i="4" s="1"/>
  <c r="AD314" i="12"/>
  <c r="G183" i="4" s="1"/>
  <c r="AD315" i="12"/>
  <c r="G184" i="4" s="1"/>
  <c r="AD316" i="12"/>
  <c r="G185" i="4" s="1"/>
  <c r="AD317" i="12"/>
  <c r="G186" i="4" s="1"/>
  <c r="AD318" i="12"/>
  <c r="G187" i="4" s="1"/>
  <c r="AD319" i="12"/>
  <c r="G188" i="4" s="1"/>
  <c r="AD320" i="12"/>
  <c r="G189" i="4" s="1"/>
  <c r="AD321" i="12"/>
  <c r="G190" i="4" s="1"/>
  <c r="AD322" i="12"/>
  <c r="G191" i="4" s="1"/>
  <c r="AD323" i="12"/>
  <c r="G192" i="4" s="1"/>
  <c r="AD324" i="12"/>
  <c r="G193" i="4" s="1"/>
  <c r="AD325" i="12"/>
  <c r="G194" i="4" s="1"/>
  <c r="AD326" i="12"/>
  <c r="G195" i="4" s="1"/>
  <c r="AD327" i="12"/>
  <c r="G196" i="4" s="1"/>
  <c r="AD328" i="12"/>
  <c r="G197" i="4" s="1"/>
  <c r="AD329" i="12"/>
  <c r="G198" i="4" s="1"/>
  <c r="AD330" i="12"/>
  <c r="G199" i="4" s="1"/>
  <c r="AD331" i="12"/>
  <c r="G200" i="4" s="1"/>
  <c r="AD332" i="12"/>
  <c r="G201" i="4" s="1"/>
  <c r="AD333" i="12"/>
  <c r="G202" i="4" s="1"/>
  <c r="AD334" i="12"/>
  <c r="G203" i="4" s="1"/>
  <c r="AD335" i="12"/>
  <c r="G204" i="4" s="1"/>
  <c r="AD336" i="12"/>
  <c r="G205" i="4" s="1"/>
  <c r="AD337" i="12"/>
  <c r="G206" i="4" s="1"/>
  <c r="AD338" i="12"/>
  <c r="G207" i="4" s="1"/>
  <c r="AD339" i="12"/>
  <c r="G208" i="4" s="1"/>
  <c r="AD340" i="12"/>
  <c r="G209" i="4" s="1"/>
  <c r="AD341" i="12"/>
  <c r="G210" i="4" s="1"/>
  <c r="AD342" i="12"/>
  <c r="G211" i="4" s="1"/>
  <c r="AD343" i="12"/>
  <c r="G212" i="4" s="1"/>
  <c r="AD344" i="12"/>
  <c r="G213" i="4" s="1"/>
  <c r="AD345" i="12"/>
  <c r="G214" i="4" s="1"/>
  <c r="AD346" i="12"/>
  <c r="G215" i="4" s="1"/>
  <c r="AD347" i="12"/>
  <c r="G216" i="4" s="1"/>
  <c r="AD348" i="12"/>
  <c r="G217" i="4" s="1"/>
  <c r="AD349" i="12"/>
  <c r="G218" i="4" s="1"/>
  <c r="AD350" i="12"/>
  <c r="G219" i="4" s="1"/>
  <c r="AD351" i="12"/>
  <c r="G220" i="4" s="1"/>
  <c r="AD352" i="12"/>
  <c r="G221" i="4" s="1"/>
  <c r="AD353" i="12"/>
  <c r="G222" i="4" s="1"/>
  <c r="AD354" i="12"/>
  <c r="G223" i="4" s="1"/>
  <c r="AD355" i="12"/>
  <c r="G224" i="4" s="1"/>
  <c r="AD356" i="12"/>
  <c r="G225" i="4" s="1"/>
  <c r="AD357" i="12"/>
  <c r="G226" i="4" s="1"/>
  <c r="AD358" i="12"/>
  <c r="G227" i="4" s="1"/>
  <c r="AD359" i="12"/>
  <c r="G228" i="4" s="1"/>
  <c r="AD360" i="12"/>
  <c r="G229" i="4" s="1"/>
  <c r="AD361" i="12"/>
  <c r="G230" i="4" s="1"/>
  <c r="AD362" i="12"/>
  <c r="G231" i="4" s="1"/>
  <c r="AD363" i="12"/>
  <c r="G232" i="4" s="1"/>
  <c r="AD364" i="12"/>
  <c r="G233" i="4" s="1"/>
  <c r="AD365" i="12"/>
  <c r="G234" i="4" s="1"/>
  <c r="AD366" i="12"/>
  <c r="G235" i="4" s="1"/>
  <c r="AD369" i="12"/>
  <c r="G238" i="4" s="1"/>
  <c r="AD370" i="12"/>
  <c r="G239" i="4" s="1"/>
  <c r="AD371" i="12"/>
  <c r="G240" i="4" s="1"/>
  <c r="AD372" i="12"/>
  <c r="G241" i="4" s="1"/>
  <c r="AD373" i="12"/>
  <c r="G242" i="4" s="1"/>
  <c r="AD374" i="12"/>
  <c r="G243" i="4" s="1"/>
  <c r="AD375" i="12"/>
  <c r="G244" i="4" s="1"/>
  <c r="AD376" i="12"/>
  <c r="G245" i="4" s="1"/>
  <c r="AD377" i="12"/>
  <c r="G246" i="4" s="1"/>
  <c r="AD378" i="12"/>
  <c r="G247" i="4" s="1"/>
  <c r="AD379" i="12"/>
  <c r="G248" i="4" s="1"/>
  <c r="AD380" i="12"/>
  <c r="G249" i="4" s="1"/>
  <c r="AD381" i="12"/>
  <c r="G250" i="4" s="1"/>
  <c r="AD382" i="12"/>
  <c r="G251" i="4" s="1"/>
  <c r="AD383" i="12"/>
  <c r="G252" i="4" s="1"/>
  <c r="AD384" i="12"/>
  <c r="G253" i="4" s="1"/>
  <c r="AD385" i="12"/>
  <c r="G254" i="4" s="1"/>
  <c r="AD386" i="12"/>
  <c r="G255" i="4" s="1"/>
  <c r="AD387" i="12"/>
  <c r="G256" i="4" s="1"/>
  <c r="AD388" i="12"/>
  <c r="G257" i="4" s="1"/>
  <c r="AD389" i="12"/>
  <c r="G258" i="4" s="1"/>
  <c r="AD390" i="12"/>
  <c r="G259" i="4" s="1"/>
  <c r="AD391" i="12"/>
  <c r="G260" i="4" s="1"/>
  <c r="AD392" i="12"/>
  <c r="G261" i="4" s="1"/>
  <c r="AD393" i="12"/>
  <c r="G262" i="4" s="1"/>
  <c r="AD394" i="12"/>
  <c r="G263" i="4" s="1"/>
  <c r="AD395" i="12"/>
  <c r="G264" i="4" s="1"/>
  <c r="AD396" i="12"/>
  <c r="G265" i="4" s="1"/>
  <c r="AD397" i="12"/>
  <c r="G266" i="4" s="1"/>
  <c r="AD398" i="12"/>
  <c r="G267" i="4" s="1"/>
  <c r="AD399" i="12"/>
  <c r="G268" i="4" s="1"/>
  <c r="AD400" i="12"/>
  <c r="G269" i="4" s="1"/>
  <c r="AD401" i="12"/>
  <c r="G270" i="4" s="1"/>
  <c r="AD402" i="12"/>
  <c r="G271" i="4" s="1"/>
  <c r="AD403" i="12"/>
  <c r="G272" i="4" s="1"/>
  <c r="AD404" i="12"/>
  <c r="G273" i="4" s="1"/>
  <c r="AD405" i="12"/>
  <c r="G274" i="4" s="1"/>
  <c r="AD406" i="12"/>
  <c r="G275" i="4" s="1"/>
  <c r="AD407" i="12"/>
  <c r="G276" i="4" s="1"/>
  <c r="AD408" i="12"/>
  <c r="G277" i="4" s="1"/>
  <c r="AD409" i="12"/>
  <c r="G278" i="4" s="1"/>
  <c r="AD410" i="12"/>
  <c r="G279" i="4" s="1"/>
  <c r="AD411" i="12"/>
  <c r="G280" i="4" s="1"/>
  <c r="AD412" i="12"/>
  <c r="G281" i="4" s="1"/>
  <c r="AD413" i="12"/>
  <c r="G282" i="4" s="1"/>
  <c r="AD414" i="12"/>
  <c r="G283" i="4" s="1"/>
  <c r="AD415" i="12"/>
  <c r="G284" i="4" s="1"/>
  <c r="AD416" i="12"/>
  <c r="G285" i="4" s="1"/>
  <c r="AD417" i="12"/>
  <c r="G286" i="4" s="1"/>
  <c r="AD418" i="12"/>
  <c r="G287" i="4" s="1"/>
  <c r="AD419" i="12"/>
  <c r="G288" i="4" s="1"/>
  <c r="AD420" i="12"/>
  <c r="G289" i="4" s="1"/>
  <c r="AD421" i="12"/>
  <c r="G290" i="4" s="1"/>
  <c r="AD422" i="12"/>
  <c r="G291" i="4" s="1"/>
  <c r="AD423" i="12"/>
  <c r="G292" i="4" s="1"/>
  <c r="AD424" i="12"/>
  <c r="G293" i="4" s="1"/>
  <c r="AD425" i="12"/>
  <c r="G294" i="4" s="1"/>
  <c r="AD426" i="12"/>
  <c r="G295" i="4" s="1"/>
  <c r="AD427" i="12"/>
  <c r="G296" i="4" s="1"/>
  <c r="AD428" i="12"/>
  <c r="G297" i="4" s="1"/>
  <c r="AD429" i="12"/>
  <c r="G298" i="4" s="1"/>
  <c r="AD430" i="12"/>
  <c r="G299" i="4" s="1"/>
  <c r="AD431" i="12"/>
  <c r="G300" i="4" s="1"/>
  <c r="AD432" i="12"/>
  <c r="G301" i="4" s="1"/>
  <c r="AD433" i="12"/>
  <c r="G302" i="4" s="1"/>
  <c r="AD441" i="12"/>
  <c r="H166" i="4" s="1"/>
  <c r="AD442" i="12"/>
  <c r="H167" i="4" s="1"/>
  <c r="AD443" i="12"/>
  <c r="H168" i="4" s="1"/>
  <c r="AD444" i="12"/>
  <c r="H169" i="4" s="1"/>
  <c r="AD445" i="12"/>
  <c r="H170" i="4" s="1"/>
  <c r="AD446" i="12"/>
  <c r="H171" i="4" s="1"/>
  <c r="AD447" i="12"/>
  <c r="H172" i="4" s="1"/>
  <c r="AD448" i="12"/>
  <c r="H173" i="4" s="1"/>
  <c r="AD449" i="12"/>
  <c r="H174" i="4" s="1"/>
  <c r="AD450" i="12"/>
  <c r="H175" i="4" s="1"/>
  <c r="AD451" i="12"/>
  <c r="H176" i="4" s="1"/>
  <c r="AD452" i="12"/>
  <c r="H177" i="4" s="1"/>
  <c r="AD453" i="12"/>
  <c r="H178" i="4" s="1"/>
  <c r="AD454" i="12"/>
  <c r="H179" i="4" s="1"/>
  <c r="AD455" i="12"/>
  <c r="H180" i="4" s="1"/>
  <c r="AD456" i="12"/>
  <c r="H181" i="4" s="1"/>
  <c r="AD457" i="12"/>
  <c r="H182" i="4" s="1"/>
  <c r="AD458" i="12"/>
  <c r="H183" i="4" s="1"/>
  <c r="AD459" i="12"/>
  <c r="H184" i="4" s="1"/>
  <c r="AD460" i="12"/>
  <c r="H185" i="4" s="1"/>
  <c r="AD461" i="12"/>
  <c r="H186" i="4" s="1"/>
  <c r="AD462" i="12"/>
  <c r="H187" i="4" s="1"/>
  <c r="AD463" i="12"/>
  <c r="H188" i="4" s="1"/>
  <c r="AD464" i="12"/>
  <c r="H189" i="4" s="1"/>
  <c r="AD465" i="12"/>
  <c r="H190" i="4" s="1"/>
  <c r="AD466" i="12"/>
  <c r="H191" i="4" s="1"/>
  <c r="AD467" i="12"/>
  <c r="H192" i="4" s="1"/>
  <c r="AD468" i="12"/>
  <c r="H193" i="4" s="1"/>
  <c r="AD469" i="12"/>
  <c r="H194" i="4" s="1"/>
  <c r="AD470" i="12"/>
  <c r="H195" i="4" s="1"/>
  <c r="AD471" i="12"/>
  <c r="H196" i="4" s="1"/>
  <c r="AD472" i="12"/>
  <c r="H197" i="4" s="1"/>
  <c r="AD473" i="12"/>
  <c r="H198" i="4" s="1"/>
  <c r="AD474" i="12"/>
  <c r="H199" i="4" s="1"/>
  <c r="AD475" i="12"/>
  <c r="H200" i="4" s="1"/>
  <c r="AD476" i="12"/>
  <c r="H201" i="4" s="1"/>
  <c r="AD477" i="12"/>
  <c r="H202" i="4" s="1"/>
  <c r="AD478" i="12"/>
  <c r="H203" i="4" s="1"/>
  <c r="AD479" i="12"/>
  <c r="H204" i="4" s="1"/>
  <c r="AD480" i="12"/>
  <c r="H205" i="4" s="1"/>
  <c r="AD481" i="12"/>
  <c r="H206" i="4" s="1"/>
  <c r="AD482" i="12"/>
  <c r="H207" i="4" s="1"/>
  <c r="AD483" i="12"/>
  <c r="H208" i="4" s="1"/>
  <c r="AD484" i="12"/>
  <c r="H209" i="4" s="1"/>
  <c r="AD485" i="12"/>
  <c r="H210" i="4" s="1"/>
  <c r="AD486" i="12"/>
  <c r="H211" i="4" s="1"/>
  <c r="AD487" i="12"/>
  <c r="H212" i="4" s="1"/>
  <c r="AD488" i="12"/>
  <c r="H213" i="4" s="1"/>
  <c r="AD489" i="12"/>
  <c r="H214" i="4" s="1"/>
  <c r="AD490" i="12"/>
  <c r="H215" i="4" s="1"/>
  <c r="AD491" i="12"/>
  <c r="H216" i="4" s="1"/>
  <c r="AD492" i="12"/>
  <c r="H217" i="4" s="1"/>
  <c r="AD493" i="12"/>
  <c r="H218" i="4" s="1"/>
  <c r="AD494" i="12"/>
  <c r="H219" i="4" s="1"/>
  <c r="AD495" i="12"/>
  <c r="H220" i="4" s="1"/>
  <c r="AD496" i="12"/>
  <c r="H221" i="4" s="1"/>
  <c r="AD497" i="12"/>
  <c r="H222" i="4" s="1"/>
  <c r="AD498" i="12"/>
  <c r="H223" i="4" s="1"/>
  <c r="AD499" i="12"/>
  <c r="H224" i="4" s="1"/>
  <c r="AD500" i="12"/>
  <c r="H225" i="4" s="1"/>
  <c r="AD501" i="12"/>
  <c r="H226" i="4" s="1"/>
  <c r="AD502" i="12"/>
  <c r="H227" i="4" s="1"/>
  <c r="AD503" i="12"/>
  <c r="H228" i="4" s="1"/>
  <c r="AD504" i="12"/>
  <c r="H229" i="4" s="1"/>
  <c r="AD505" i="12"/>
  <c r="H230" i="4" s="1"/>
  <c r="AD506" i="12"/>
  <c r="H231" i="4" s="1"/>
  <c r="AD507" i="12"/>
  <c r="H232" i="4" s="1"/>
  <c r="AD508" i="12"/>
  <c r="H233" i="4" s="1"/>
  <c r="AD509" i="12"/>
  <c r="H234" i="4" s="1"/>
  <c r="AD510" i="12"/>
  <c r="H235" i="4" s="1"/>
  <c r="AD513" i="12"/>
  <c r="H238" i="4" s="1"/>
  <c r="AD514" i="12"/>
  <c r="H239" i="4" s="1"/>
  <c r="AD515" i="12"/>
  <c r="H240" i="4" s="1"/>
  <c r="AD516" i="12"/>
  <c r="H241" i="4" s="1"/>
  <c r="AD517" i="12"/>
  <c r="H242" i="4" s="1"/>
  <c r="AD518" i="12"/>
  <c r="H243" i="4" s="1"/>
  <c r="AD519" i="12"/>
  <c r="H244" i="4" s="1"/>
  <c r="AD520" i="12"/>
  <c r="H245" i="4" s="1"/>
  <c r="AD521" i="12"/>
  <c r="H246" i="4" s="1"/>
  <c r="AD522" i="12"/>
  <c r="H247" i="4" s="1"/>
  <c r="AD523" i="12"/>
  <c r="H248" i="4" s="1"/>
  <c r="AD524" i="12"/>
  <c r="H249" i="4" s="1"/>
  <c r="AD525" i="12"/>
  <c r="H250" i="4" s="1"/>
  <c r="AD526" i="12"/>
  <c r="H251" i="4" s="1"/>
  <c r="AD527" i="12"/>
  <c r="H252" i="4" s="1"/>
  <c r="AD528" i="12"/>
  <c r="H253" i="4" s="1"/>
  <c r="AD529" i="12"/>
  <c r="H254" i="4" s="1"/>
  <c r="AD530" i="12"/>
  <c r="H255" i="4" s="1"/>
  <c r="AD531" i="12"/>
  <c r="H256" i="4" s="1"/>
  <c r="AD532" i="12"/>
  <c r="H257" i="4" s="1"/>
  <c r="AD533" i="12"/>
  <c r="H258" i="4" s="1"/>
  <c r="AD534" i="12"/>
  <c r="H259" i="4" s="1"/>
  <c r="AD535" i="12"/>
  <c r="H260" i="4" s="1"/>
  <c r="AD536" i="12"/>
  <c r="H261" i="4" s="1"/>
  <c r="AD537" i="12"/>
  <c r="H262" i="4" s="1"/>
  <c r="AD538" i="12"/>
  <c r="H263" i="4" s="1"/>
  <c r="AD539" i="12"/>
  <c r="H264" i="4" s="1"/>
  <c r="AD540" i="12"/>
  <c r="H265" i="4" s="1"/>
  <c r="AD541" i="12"/>
  <c r="H266" i="4" s="1"/>
  <c r="AD542" i="12"/>
  <c r="H267" i="4" s="1"/>
  <c r="AD543" i="12"/>
  <c r="H268" i="4" s="1"/>
  <c r="AD544" i="12"/>
  <c r="H269" i="4" s="1"/>
  <c r="AD545" i="12"/>
  <c r="H270" i="4" s="1"/>
  <c r="AD546" i="12"/>
  <c r="H271" i="4" s="1"/>
  <c r="AD547" i="12"/>
  <c r="H272" i="4" s="1"/>
  <c r="AD548" i="12"/>
  <c r="H273" i="4" s="1"/>
  <c r="AD549" i="12"/>
  <c r="H274" i="4" s="1"/>
  <c r="AD550" i="12"/>
  <c r="H275" i="4" s="1"/>
  <c r="AD551" i="12"/>
  <c r="H276" i="4" s="1"/>
  <c r="AD552" i="12"/>
  <c r="H277" i="4" s="1"/>
  <c r="AD553" i="12"/>
  <c r="H278" i="4" s="1"/>
  <c r="AD554" i="12"/>
  <c r="H279" i="4" s="1"/>
  <c r="AD555" i="12"/>
  <c r="H280" i="4" s="1"/>
  <c r="AD556" i="12"/>
  <c r="H281" i="4" s="1"/>
  <c r="AD557" i="12"/>
  <c r="H282" i="4" s="1"/>
  <c r="AD558" i="12"/>
  <c r="H283" i="4" s="1"/>
  <c r="AD559" i="12"/>
  <c r="H284" i="4" s="1"/>
  <c r="AD560" i="12"/>
  <c r="H285" i="4" s="1"/>
  <c r="AD561" i="12"/>
  <c r="H286" i="4" s="1"/>
  <c r="AD562" i="12"/>
  <c r="H287" i="4" s="1"/>
  <c r="AD563" i="12"/>
  <c r="H288" i="4" s="1"/>
  <c r="AD564" i="12"/>
  <c r="H289" i="4" s="1"/>
  <c r="AD565" i="12"/>
  <c r="H290" i="4" s="1"/>
  <c r="AD566" i="12"/>
  <c r="H291" i="4" s="1"/>
  <c r="AD567" i="12"/>
  <c r="H292" i="4" s="1"/>
  <c r="AD568" i="12"/>
  <c r="H293" i="4" s="1"/>
  <c r="AD569" i="12"/>
  <c r="H294" i="4" s="1"/>
  <c r="AD570" i="12"/>
  <c r="H295" i="4" s="1"/>
  <c r="AD571" i="12"/>
  <c r="H296" i="4" s="1"/>
  <c r="AD572" i="12"/>
  <c r="H297" i="4" s="1"/>
  <c r="AD573" i="12"/>
  <c r="H298" i="4" s="1"/>
  <c r="AD574" i="12"/>
  <c r="H299" i="4" s="1"/>
  <c r="AD575" i="12"/>
  <c r="H300" i="4" s="1"/>
  <c r="AD576" i="12"/>
  <c r="H301" i="4" s="1"/>
  <c r="AD577" i="12"/>
  <c r="H302" i="4" s="1"/>
  <c r="AD585" i="12"/>
  <c r="I166" i="4" s="1"/>
  <c r="AD586" i="12"/>
  <c r="I167" i="4" s="1"/>
  <c r="AD587" i="12"/>
  <c r="I168" i="4" s="1"/>
  <c r="AD588" i="12"/>
  <c r="I169" i="4" s="1"/>
  <c r="AD589" i="12"/>
  <c r="I170" i="4" s="1"/>
  <c r="AD590" i="12"/>
  <c r="I171" i="4" s="1"/>
  <c r="AD591" i="12"/>
  <c r="I172" i="4" s="1"/>
  <c r="AD592" i="12"/>
  <c r="I173" i="4" s="1"/>
  <c r="AD593" i="12"/>
  <c r="I174" i="4" s="1"/>
  <c r="AD594" i="12"/>
  <c r="I175" i="4" s="1"/>
  <c r="AD595" i="12"/>
  <c r="I176" i="4" s="1"/>
  <c r="AD596" i="12"/>
  <c r="I177" i="4" s="1"/>
  <c r="AD597" i="12"/>
  <c r="I178" i="4" s="1"/>
  <c r="AD598" i="12"/>
  <c r="I179" i="4" s="1"/>
  <c r="AD599" i="12"/>
  <c r="I180" i="4" s="1"/>
  <c r="AD600" i="12"/>
  <c r="I181" i="4" s="1"/>
  <c r="AD601" i="12"/>
  <c r="I182" i="4" s="1"/>
  <c r="AD602" i="12"/>
  <c r="I183" i="4" s="1"/>
  <c r="AD603" i="12"/>
  <c r="I184" i="4" s="1"/>
  <c r="AD604" i="12"/>
  <c r="I185" i="4" s="1"/>
  <c r="AD605" i="12"/>
  <c r="I186" i="4" s="1"/>
  <c r="AD606" i="12"/>
  <c r="I187" i="4" s="1"/>
  <c r="AD607" i="12"/>
  <c r="I188" i="4" s="1"/>
  <c r="AD608" i="12"/>
  <c r="I189" i="4" s="1"/>
  <c r="AD609" i="12"/>
  <c r="I190" i="4" s="1"/>
  <c r="AD610" i="12"/>
  <c r="I191" i="4" s="1"/>
  <c r="AD611" i="12"/>
  <c r="I192" i="4" s="1"/>
  <c r="AD612" i="12"/>
  <c r="I193" i="4" s="1"/>
  <c r="AD613" i="12"/>
  <c r="I194" i="4" s="1"/>
  <c r="AD614" i="12"/>
  <c r="I195" i="4" s="1"/>
  <c r="AD615" i="12"/>
  <c r="I196" i="4" s="1"/>
  <c r="AD616" i="12"/>
  <c r="I197" i="4" s="1"/>
  <c r="AD617" i="12"/>
  <c r="I198" i="4" s="1"/>
  <c r="AD618" i="12"/>
  <c r="I199" i="4" s="1"/>
  <c r="AD619" i="12"/>
  <c r="I200" i="4" s="1"/>
  <c r="AD620" i="12"/>
  <c r="I201" i="4" s="1"/>
  <c r="AD621" i="12"/>
  <c r="I202" i="4" s="1"/>
  <c r="AD622" i="12"/>
  <c r="I203" i="4" s="1"/>
  <c r="AD623" i="12"/>
  <c r="I204" i="4" s="1"/>
  <c r="AD624" i="12"/>
  <c r="I205" i="4" s="1"/>
  <c r="AD625" i="12"/>
  <c r="I206" i="4" s="1"/>
  <c r="AD626" i="12"/>
  <c r="I207" i="4" s="1"/>
  <c r="AD627" i="12"/>
  <c r="I208" i="4" s="1"/>
  <c r="AD628" i="12"/>
  <c r="I209" i="4" s="1"/>
  <c r="AD629" i="12"/>
  <c r="I210" i="4" s="1"/>
  <c r="AD630" i="12"/>
  <c r="I211" i="4" s="1"/>
  <c r="AD631" i="12"/>
  <c r="I212" i="4" s="1"/>
  <c r="AD632" i="12"/>
  <c r="I213" i="4" s="1"/>
  <c r="AD633" i="12"/>
  <c r="I214" i="4" s="1"/>
  <c r="AD634" i="12"/>
  <c r="I215" i="4" s="1"/>
  <c r="AD635" i="12"/>
  <c r="I216" i="4" s="1"/>
  <c r="AD636" i="12"/>
  <c r="I217" i="4" s="1"/>
  <c r="AD637" i="12"/>
  <c r="I218" i="4" s="1"/>
  <c r="AD638" i="12"/>
  <c r="I219" i="4" s="1"/>
  <c r="AD639" i="12"/>
  <c r="I220" i="4" s="1"/>
  <c r="AD640" i="12"/>
  <c r="I221" i="4" s="1"/>
  <c r="AD641" i="12"/>
  <c r="I222" i="4" s="1"/>
  <c r="AD642" i="12"/>
  <c r="I223" i="4" s="1"/>
  <c r="AD643" i="12"/>
  <c r="I224" i="4" s="1"/>
  <c r="AD644" i="12"/>
  <c r="I225" i="4" s="1"/>
  <c r="AD645" i="12"/>
  <c r="I226" i="4" s="1"/>
  <c r="AD646" i="12"/>
  <c r="I227" i="4" s="1"/>
  <c r="AD647" i="12"/>
  <c r="I228" i="4" s="1"/>
  <c r="AD648" i="12"/>
  <c r="I229" i="4" s="1"/>
  <c r="AD649" i="12"/>
  <c r="I230" i="4" s="1"/>
  <c r="AD650" i="12"/>
  <c r="I231" i="4" s="1"/>
  <c r="AD651" i="12"/>
  <c r="I232" i="4" s="1"/>
  <c r="AD652" i="12"/>
  <c r="I233" i="4" s="1"/>
  <c r="AD653" i="12"/>
  <c r="I234" i="4" s="1"/>
  <c r="AD654" i="12"/>
  <c r="I235" i="4" s="1"/>
  <c r="AD657" i="12"/>
  <c r="I238" i="4" s="1"/>
  <c r="AD658" i="12"/>
  <c r="I239" i="4" s="1"/>
  <c r="AD659" i="12"/>
  <c r="I240" i="4" s="1"/>
  <c r="AD660" i="12"/>
  <c r="I241" i="4" s="1"/>
  <c r="AD661" i="12"/>
  <c r="I242" i="4" s="1"/>
  <c r="AD662" i="12"/>
  <c r="I243" i="4" s="1"/>
  <c r="AD663" i="12"/>
  <c r="I244" i="4" s="1"/>
  <c r="AD664" i="12"/>
  <c r="I245" i="4" s="1"/>
  <c r="AD665" i="12"/>
  <c r="I246" i="4" s="1"/>
  <c r="AD666" i="12"/>
  <c r="I247" i="4" s="1"/>
  <c r="AD667" i="12"/>
  <c r="I248" i="4" s="1"/>
  <c r="AD668" i="12"/>
  <c r="I249" i="4" s="1"/>
  <c r="AD669" i="12"/>
  <c r="I250" i="4" s="1"/>
  <c r="AD670" i="12"/>
  <c r="I251" i="4" s="1"/>
  <c r="AD671" i="12"/>
  <c r="I252" i="4" s="1"/>
  <c r="AD672" i="12"/>
  <c r="I253" i="4" s="1"/>
  <c r="AD673" i="12"/>
  <c r="I254" i="4" s="1"/>
  <c r="AD674" i="12"/>
  <c r="I255" i="4" s="1"/>
  <c r="AD675" i="12"/>
  <c r="I256" i="4" s="1"/>
  <c r="AD676" i="12"/>
  <c r="I257" i="4" s="1"/>
  <c r="AD677" i="12"/>
  <c r="I258" i="4" s="1"/>
  <c r="AD678" i="12"/>
  <c r="I259" i="4" s="1"/>
  <c r="AD679" i="12"/>
  <c r="I260" i="4" s="1"/>
  <c r="AD680" i="12"/>
  <c r="I261" i="4" s="1"/>
  <c r="AD681" i="12"/>
  <c r="I262" i="4" s="1"/>
  <c r="AD682" i="12"/>
  <c r="I263" i="4" s="1"/>
  <c r="AD683" i="12"/>
  <c r="I264" i="4" s="1"/>
  <c r="AD684" i="12"/>
  <c r="I265" i="4" s="1"/>
  <c r="AD685" i="12"/>
  <c r="I266" i="4" s="1"/>
  <c r="AD686" i="12"/>
  <c r="I267" i="4" s="1"/>
  <c r="AD687" i="12"/>
  <c r="I268" i="4" s="1"/>
  <c r="AD688" i="12"/>
  <c r="I269" i="4" s="1"/>
  <c r="AD689" i="12"/>
  <c r="I270" i="4" s="1"/>
  <c r="AD690" i="12"/>
  <c r="I271" i="4" s="1"/>
  <c r="AD691" i="12"/>
  <c r="I272" i="4" s="1"/>
  <c r="AD692" i="12"/>
  <c r="I273" i="4" s="1"/>
  <c r="AD693" i="12"/>
  <c r="I274" i="4" s="1"/>
  <c r="AD694" i="12"/>
  <c r="I275" i="4" s="1"/>
  <c r="AD695" i="12"/>
  <c r="I276" i="4" s="1"/>
  <c r="AD696" i="12"/>
  <c r="I277" i="4" s="1"/>
  <c r="AD697" i="12"/>
  <c r="I278" i="4" s="1"/>
  <c r="AD698" i="12"/>
  <c r="I279" i="4" s="1"/>
  <c r="AD699" i="12"/>
  <c r="I280" i="4" s="1"/>
  <c r="AD700" i="12"/>
  <c r="I281" i="4" s="1"/>
  <c r="AD701" i="12"/>
  <c r="I282" i="4" s="1"/>
  <c r="AD702" i="12"/>
  <c r="I283" i="4" s="1"/>
  <c r="AD703" i="12"/>
  <c r="I284" i="4" s="1"/>
  <c r="AD704" i="12"/>
  <c r="I285" i="4" s="1"/>
  <c r="AD705" i="12"/>
  <c r="I286" i="4" s="1"/>
  <c r="AD706" i="12"/>
  <c r="I287" i="4" s="1"/>
  <c r="AD707" i="12"/>
  <c r="I288" i="4" s="1"/>
  <c r="AD708" i="12"/>
  <c r="I289" i="4" s="1"/>
  <c r="AD709" i="12"/>
  <c r="I290" i="4" s="1"/>
  <c r="AD710" i="12"/>
  <c r="I291" i="4" s="1"/>
  <c r="AD711" i="12"/>
  <c r="I292" i="4" s="1"/>
  <c r="AD712" i="12"/>
  <c r="I293" i="4" s="1"/>
  <c r="AD713" i="12"/>
  <c r="I294" i="4" s="1"/>
  <c r="AD714" i="12"/>
  <c r="I295" i="4" s="1"/>
  <c r="AD715" i="12"/>
  <c r="I296" i="4" s="1"/>
  <c r="AD716" i="12"/>
  <c r="I297" i="4" s="1"/>
  <c r="AD717" i="12"/>
  <c r="I298" i="4" s="1"/>
  <c r="AD718" i="12"/>
  <c r="I299" i="4" s="1"/>
  <c r="AD719" i="12"/>
  <c r="I300" i="4" s="1"/>
  <c r="AD720" i="12"/>
  <c r="I301" i="4" s="1"/>
  <c r="AD721" i="12"/>
  <c r="I302" i="4" s="1"/>
  <c r="AD729" i="12"/>
  <c r="J166" i="4" s="1"/>
  <c r="AD730" i="12"/>
  <c r="J167" i="4" s="1"/>
  <c r="AD731" i="12"/>
  <c r="J168" i="4" s="1"/>
  <c r="AD732" i="12"/>
  <c r="J169" i="4" s="1"/>
  <c r="AD733" i="12"/>
  <c r="J170" i="4" s="1"/>
  <c r="AD734" i="12"/>
  <c r="J171" i="4" s="1"/>
  <c r="AD735" i="12"/>
  <c r="J172" i="4" s="1"/>
  <c r="AD736" i="12"/>
  <c r="J173" i="4" s="1"/>
  <c r="AD737" i="12"/>
  <c r="J174" i="4" s="1"/>
  <c r="AD738" i="12"/>
  <c r="J175" i="4" s="1"/>
  <c r="AD739" i="12"/>
  <c r="J176" i="4" s="1"/>
  <c r="AD740" i="12"/>
  <c r="J177" i="4" s="1"/>
  <c r="AD741" i="12"/>
  <c r="J178" i="4" s="1"/>
  <c r="AD742" i="12"/>
  <c r="J179" i="4" s="1"/>
  <c r="AD743" i="12"/>
  <c r="J180" i="4" s="1"/>
  <c r="AD744" i="12"/>
  <c r="J181" i="4" s="1"/>
  <c r="AD745" i="12"/>
  <c r="J182" i="4" s="1"/>
  <c r="AD746" i="12"/>
  <c r="J183" i="4" s="1"/>
  <c r="AD747" i="12"/>
  <c r="J184" i="4" s="1"/>
  <c r="AD748" i="12"/>
  <c r="J185" i="4" s="1"/>
  <c r="AD749" i="12"/>
  <c r="J186" i="4" s="1"/>
  <c r="AD750" i="12"/>
  <c r="J187" i="4" s="1"/>
  <c r="AD751" i="12"/>
  <c r="J188" i="4" s="1"/>
  <c r="AD752" i="12"/>
  <c r="J189" i="4" s="1"/>
  <c r="AD753" i="12"/>
  <c r="J190" i="4" s="1"/>
  <c r="AD754" i="12"/>
  <c r="J191" i="4" s="1"/>
  <c r="AD755" i="12"/>
  <c r="J192" i="4" s="1"/>
  <c r="AD756" i="12"/>
  <c r="J193" i="4" s="1"/>
  <c r="AD757" i="12"/>
  <c r="J194" i="4" s="1"/>
  <c r="AD758" i="12"/>
  <c r="J195" i="4" s="1"/>
  <c r="AD759" i="12"/>
  <c r="J196" i="4" s="1"/>
  <c r="AD760" i="12"/>
  <c r="J197" i="4" s="1"/>
  <c r="AD761" i="12"/>
  <c r="J198" i="4" s="1"/>
  <c r="AD762" i="12"/>
  <c r="J199" i="4" s="1"/>
  <c r="AD763" i="12"/>
  <c r="J200" i="4" s="1"/>
  <c r="AD764" i="12"/>
  <c r="J201" i="4" s="1"/>
  <c r="AD765" i="12"/>
  <c r="J202" i="4" s="1"/>
  <c r="AD766" i="12"/>
  <c r="J203" i="4" s="1"/>
  <c r="AD767" i="12"/>
  <c r="J204" i="4" s="1"/>
  <c r="AD768" i="12"/>
  <c r="J205" i="4" s="1"/>
  <c r="AD769" i="12"/>
  <c r="J206" i="4" s="1"/>
  <c r="AD770" i="12"/>
  <c r="J207" i="4" s="1"/>
  <c r="AD771" i="12"/>
  <c r="J208" i="4" s="1"/>
  <c r="AD772" i="12"/>
  <c r="J209" i="4" s="1"/>
  <c r="AD773" i="12"/>
  <c r="J210" i="4" s="1"/>
  <c r="AD774" i="12"/>
  <c r="J211" i="4" s="1"/>
  <c r="AD775" i="12"/>
  <c r="J212" i="4" s="1"/>
  <c r="AD776" i="12"/>
  <c r="J213" i="4" s="1"/>
  <c r="AD777" i="12"/>
  <c r="J214" i="4" s="1"/>
  <c r="AD778" i="12"/>
  <c r="J215" i="4" s="1"/>
  <c r="AD779" i="12"/>
  <c r="J216" i="4" s="1"/>
  <c r="AD780" i="12"/>
  <c r="J217" i="4" s="1"/>
  <c r="AD781" i="12"/>
  <c r="J218" i="4" s="1"/>
  <c r="AD782" i="12"/>
  <c r="J219" i="4" s="1"/>
  <c r="AD783" i="12"/>
  <c r="J220" i="4" s="1"/>
  <c r="AD784" i="12"/>
  <c r="J221" i="4" s="1"/>
  <c r="AD785" i="12"/>
  <c r="J222" i="4" s="1"/>
  <c r="AD786" i="12"/>
  <c r="J223" i="4" s="1"/>
  <c r="AD787" i="12"/>
  <c r="J224" i="4" s="1"/>
  <c r="AD788" i="12"/>
  <c r="J225" i="4" s="1"/>
  <c r="AD791" i="12"/>
  <c r="J228" i="4" s="1"/>
  <c r="AD792" i="12"/>
  <c r="J229" i="4" s="1"/>
  <c r="AD793" i="12"/>
  <c r="J230" i="4" s="1"/>
  <c r="AD794" i="12"/>
  <c r="J231" i="4" s="1"/>
  <c r="AD795" i="12"/>
  <c r="J232" i="4" s="1"/>
  <c r="AD796" i="12"/>
  <c r="J233" i="4" s="1"/>
  <c r="AD797" i="12"/>
  <c r="J234" i="4" s="1"/>
  <c r="AD798" i="12"/>
  <c r="J235" i="4" s="1"/>
  <c r="AD799" i="12"/>
  <c r="J236" i="4" s="1"/>
  <c r="AD800" i="12"/>
  <c r="J237" i="4" s="1"/>
  <c r="AD801" i="12"/>
  <c r="J238" i="4" s="1"/>
  <c r="AD802" i="12"/>
  <c r="J239" i="4" s="1"/>
  <c r="AD803" i="12"/>
  <c r="J240" i="4" s="1"/>
  <c r="AD804" i="12"/>
  <c r="J241" i="4" s="1"/>
  <c r="AD805" i="12"/>
  <c r="J242" i="4" s="1"/>
  <c r="AD806" i="12"/>
  <c r="J243" i="4" s="1"/>
  <c r="AD807" i="12"/>
  <c r="J244" i="4" s="1"/>
  <c r="AD808" i="12"/>
  <c r="J245" i="4" s="1"/>
  <c r="AD809" i="12"/>
  <c r="J246" i="4" s="1"/>
  <c r="AD810" i="12"/>
  <c r="J247" i="4" s="1"/>
  <c r="AD811" i="12"/>
  <c r="J248" i="4" s="1"/>
  <c r="AD812" i="12"/>
  <c r="J249" i="4" s="1"/>
  <c r="AD813" i="12"/>
  <c r="J250" i="4" s="1"/>
  <c r="AD814" i="12"/>
  <c r="J251" i="4" s="1"/>
  <c r="AD815" i="12"/>
  <c r="J252" i="4" s="1"/>
  <c r="AD816" i="12"/>
  <c r="J253" i="4" s="1"/>
  <c r="AD817" i="12"/>
  <c r="J254" i="4" s="1"/>
  <c r="AD818" i="12"/>
  <c r="J255" i="4" s="1"/>
  <c r="AD819" i="12"/>
  <c r="J256" i="4" s="1"/>
  <c r="AD820" i="12"/>
  <c r="J257" i="4" s="1"/>
  <c r="AD821" i="12"/>
  <c r="J258" i="4" s="1"/>
  <c r="AD822" i="12"/>
  <c r="J259" i="4" s="1"/>
  <c r="AD823" i="12"/>
  <c r="J260" i="4" s="1"/>
  <c r="AD824" i="12"/>
  <c r="J261" i="4" s="1"/>
  <c r="AD825" i="12"/>
  <c r="J262" i="4" s="1"/>
  <c r="AD826" i="12"/>
  <c r="J263" i="4" s="1"/>
  <c r="AD827" i="12"/>
  <c r="J264" i="4" s="1"/>
  <c r="AD828" i="12"/>
  <c r="J265" i="4" s="1"/>
  <c r="AD829" i="12"/>
  <c r="J266" i="4" s="1"/>
  <c r="AD830" i="12"/>
  <c r="J267" i="4" s="1"/>
  <c r="AD831" i="12"/>
  <c r="J268" i="4" s="1"/>
  <c r="AD832" i="12"/>
  <c r="J269" i="4" s="1"/>
  <c r="AD833" i="12"/>
  <c r="J270" i="4" s="1"/>
  <c r="AD834" i="12"/>
  <c r="J271" i="4" s="1"/>
  <c r="AD835" i="12"/>
  <c r="J272" i="4" s="1"/>
  <c r="AD836" i="12"/>
  <c r="J273" i="4" s="1"/>
  <c r="AD837" i="12"/>
  <c r="J274" i="4" s="1"/>
  <c r="AD838" i="12"/>
  <c r="J275" i="4" s="1"/>
  <c r="AD839" i="12"/>
  <c r="J276" i="4" s="1"/>
  <c r="AD840" i="12"/>
  <c r="J277" i="4" s="1"/>
  <c r="AD841" i="12"/>
  <c r="J278" i="4" s="1"/>
  <c r="AD842" i="12"/>
  <c r="J279" i="4" s="1"/>
  <c r="AD843" i="12"/>
  <c r="J280" i="4" s="1"/>
  <c r="AD844" i="12"/>
  <c r="J281" i="4" s="1"/>
  <c r="AD845" i="12"/>
  <c r="J282" i="4" s="1"/>
  <c r="AD846" i="12"/>
  <c r="J283" i="4" s="1"/>
  <c r="AD847" i="12"/>
  <c r="J284" i="4" s="1"/>
  <c r="AD848" i="12"/>
  <c r="J285" i="4" s="1"/>
  <c r="AD849" i="12"/>
  <c r="J286" i="4" s="1"/>
  <c r="AD850" i="12"/>
  <c r="J287" i="4" s="1"/>
  <c r="AD851" i="12"/>
  <c r="J288" i="4" s="1"/>
  <c r="AD852" i="12"/>
  <c r="J289" i="4" s="1"/>
  <c r="AD853" i="12"/>
  <c r="J290" i="4" s="1"/>
  <c r="AD854" i="12"/>
  <c r="J291" i="4" s="1"/>
  <c r="AD855" i="12"/>
  <c r="J292" i="4" s="1"/>
  <c r="AD856" i="12"/>
  <c r="J293" i="4" s="1"/>
  <c r="AD857" i="12"/>
  <c r="J294" i="4" s="1"/>
  <c r="AD858" i="12"/>
  <c r="J295" i="4" s="1"/>
  <c r="AD859" i="12"/>
  <c r="J296" i="4" s="1"/>
  <c r="AD860" i="12"/>
  <c r="J297" i="4" s="1"/>
  <c r="AD861" i="12"/>
  <c r="J298" i="4" s="1"/>
  <c r="AD862" i="12"/>
  <c r="J299" i="4" s="1"/>
  <c r="AD863" i="12"/>
  <c r="J300" i="4" s="1"/>
  <c r="AD864" i="12"/>
  <c r="J301" i="4" s="1"/>
  <c r="AD865" i="12"/>
  <c r="J302" i="4" s="1"/>
  <c r="AD873" i="12"/>
  <c r="K166" i="4" s="1"/>
  <c r="AD874" i="12"/>
  <c r="K167" i="4" s="1"/>
  <c r="AD875" i="12"/>
  <c r="K168" i="4" s="1"/>
  <c r="AD876" i="12"/>
  <c r="K169" i="4" s="1"/>
  <c r="AD877" i="12"/>
  <c r="K170" i="4" s="1"/>
  <c r="AD878" i="12"/>
  <c r="K171" i="4" s="1"/>
  <c r="AD879" i="12"/>
  <c r="K172" i="4" s="1"/>
  <c r="AD880" i="12"/>
  <c r="K173" i="4" s="1"/>
  <c r="AD881" i="12"/>
  <c r="K174" i="4" s="1"/>
  <c r="AD882" i="12"/>
  <c r="K175" i="4" s="1"/>
  <c r="AD883" i="12"/>
  <c r="K176" i="4" s="1"/>
  <c r="AD884" i="12"/>
  <c r="K177" i="4" s="1"/>
  <c r="AD885" i="12"/>
  <c r="K178" i="4" s="1"/>
  <c r="AD886" i="12"/>
  <c r="K179" i="4" s="1"/>
  <c r="AD887" i="12"/>
  <c r="K180" i="4" s="1"/>
  <c r="AD888" i="12"/>
  <c r="K181" i="4" s="1"/>
  <c r="AD889" i="12"/>
  <c r="K182" i="4" s="1"/>
  <c r="AD890" i="12"/>
  <c r="K183" i="4" s="1"/>
  <c r="AD891" i="12"/>
  <c r="K184" i="4" s="1"/>
  <c r="AD892" i="12"/>
  <c r="K185" i="4" s="1"/>
  <c r="AD893" i="12"/>
  <c r="K186" i="4" s="1"/>
  <c r="AD894" i="12"/>
  <c r="K187" i="4" s="1"/>
  <c r="AD895" i="12"/>
  <c r="K188" i="4" s="1"/>
  <c r="AD896" i="12"/>
  <c r="K189" i="4" s="1"/>
  <c r="AD897" i="12"/>
  <c r="K190" i="4" s="1"/>
  <c r="AD898" i="12"/>
  <c r="K191" i="4" s="1"/>
  <c r="AD899" i="12"/>
  <c r="K192" i="4" s="1"/>
  <c r="AD900" i="12"/>
  <c r="K193" i="4" s="1"/>
  <c r="AD901" i="12"/>
  <c r="K194" i="4" s="1"/>
  <c r="AD902" i="12"/>
  <c r="K195" i="4" s="1"/>
  <c r="AD903" i="12"/>
  <c r="K196" i="4" s="1"/>
  <c r="AD904" i="12"/>
  <c r="K197" i="4" s="1"/>
  <c r="AD905" i="12"/>
  <c r="K198" i="4" s="1"/>
  <c r="AD906" i="12"/>
  <c r="K199" i="4" s="1"/>
  <c r="AD907" i="12"/>
  <c r="K200" i="4" s="1"/>
  <c r="AD908" i="12"/>
  <c r="K201" i="4" s="1"/>
  <c r="AD909" i="12"/>
  <c r="K202" i="4" s="1"/>
  <c r="AD910" i="12"/>
  <c r="K203" i="4" s="1"/>
  <c r="AD911" i="12"/>
  <c r="K204" i="4" s="1"/>
  <c r="AD912" i="12"/>
  <c r="K205" i="4" s="1"/>
  <c r="AD913" i="12"/>
  <c r="K206" i="4" s="1"/>
  <c r="AD914" i="12"/>
  <c r="K207" i="4" s="1"/>
  <c r="AD915" i="12"/>
  <c r="K208" i="4" s="1"/>
  <c r="AD916" i="12"/>
  <c r="K209" i="4" s="1"/>
  <c r="AD917" i="12"/>
  <c r="K210" i="4" s="1"/>
  <c r="AD918" i="12"/>
  <c r="K211" i="4" s="1"/>
  <c r="AD919" i="12"/>
  <c r="K212" i="4" s="1"/>
  <c r="AD920" i="12"/>
  <c r="K213" i="4" s="1"/>
  <c r="AD921" i="12"/>
  <c r="K214" i="4" s="1"/>
  <c r="AD922" i="12"/>
  <c r="K215" i="4" s="1"/>
  <c r="AD923" i="12"/>
  <c r="K216" i="4" s="1"/>
  <c r="AD924" i="12"/>
  <c r="K217" i="4" s="1"/>
  <c r="AD925" i="12"/>
  <c r="K218" i="4" s="1"/>
  <c r="AD926" i="12"/>
  <c r="K219" i="4" s="1"/>
  <c r="AD927" i="12"/>
  <c r="K220" i="4" s="1"/>
  <c r="AD928" i="12"/>
  <c r="K221" i="4" s="1"/>
  <c r="AD929" i="12"/>
  <c r="K222" i="4" s="1"/>
  <c r="AD930" i="12"/>
  <c r="K223" i="4" s="1"/>
  <c r="AD931" i="12"/>
  <c r="K224" i="4" s="1"/>
  <c r="AD932" i="12"/>
  <c r="K225" i="4" s="1"/>
  <c r="AD935" i="12"/>
  <c r="K228" i="4" s="1"/>
  <c r="AD936" i="12"/>
  <c r="K229" i="4" s="1"/>
  <c r="AD937" i="12"/>
  <c r="K230" i="4" s="1"/>
  <c r="AD938" i="12"/>
  <c r="K231" i="4" s="1"/>
  <c r="AD939" i="12"/>
  <c r="K232" i="4" s="1"/>
  <c r="AD940" i="12"/>
  <c r="K233" i="4" s="1"/>
  <c r="AD941" i="12"/>
  <c r="K234" i="4" s="1"/>
  <c r="AD942" i="12"/>
  <c r="K235" i="4" s="1"/>
  <c r="AD943" i="12"/>
  <c r="K236" i="4" s="1"/>
  <c r="AD944" i="12"/>
  <c r="K237" i="4" s="1"/>
  <c r="AD945" i="12"/>
  <c r="K238" i="4" s="1"/>
  <c r="AD946" i="12"/>
  <c r="K239" i="4" s="1"/>
  <c r="AD947" i="12"/>
  <c r="K240" i="4" s="1"/>
  <c r="AD948" i="12"/>
  <c r="K241" i="4" s="1"/>
  <c r="AD949" i="12"/>
  <c r="K242" i="4" s="1"/>
  <c r="AD950" i="12"/>
  <c r="K243" i="4" s="1"/>
  <c r="AD951" i="12"/>
  <c r="K244" i="4" s="1"/>
  <c r="AD952" i="12"/>
  <c r="K245" i="4" s="1"/>
  <c r="AD953" i="12"/>
  <c r="K246" i="4" s="1"/>
  <c r="AD954" i="12"/>
  <c r="K247" i="4" s="1"/>
  <c r="AD955" i="12"/>
  <c r="K248" i="4" s="1"/>
  <c r="AD956" i="12"/>
  <c r="K249" i="4" s="1"/>
  <c r="AD957" i="12"/>
  <c r="K250" i="4" s="1"/>
  <c r="AD958" i="12"/>
  <c r="K251" i="4" s="1"/>
  <c r="AD959" i="12"/>
  <c r="K252" i="4" s="1"/>
  <c r="AD960" i="12"/>
  <c r="K253" i="4" s="1"/>
  <c r="AD961" i="12"/>
  <c r="K254" i="4" s="1"/>
  <c r="AD962" i="12"/>
  <c r="K255" i="4" s="1"/>
  <c r="AD963" i="12"/>
  <c r="K256" i="4" s="1"/>
  <c r="AD964" i="12"/>
  <c r="K257" i="4" s="1"/>
  <c r="AD965" i="12"/>
  <c r="K258" i="4" s="1"/>
  <c r="AD966" i="12"/>
  <c r="K259" i="4" s="1"/>
  <c r="AD967" i="12"/>
  <c r="K260" i="4" s="1"/>
  <c r="AD968" i="12"/>
  <c r="K261" i="4" s="1"/>
  <c r="AD969" i="12"/>
  <c r="K262" i="4" s="1"/>
  <c r="AD970" i="12"/>
  <c r="K263" i="4" s="1"/>
  <c r="AD971" i="12"/>
  <c r="K264" i="4" s="1"/>
  <c r="AD972" i="12"/>
  <c r="K265" i="4" s="1"/>
  <c r="AD973" i="12"/>
  <c r="K266" i="4" s="1"/>
  <c r="AD974" i="12"/>
  <c r="K267" i="4" s="1"/>
  <c r="AD975" i="12"/>
  <c r="K268" i="4" s="1"/>
  <c r="AD976" i="12"/>
  <c r="K269" i="4" s="1"/>
  <c r="AD977" i="12"/>
  <c r="K270" i="4" s="1"/>
  <c r="AD978" i="12"/>
  <c r="K271" i="4" s="1"/>
  <c r="AD979" i="12"/>
  <c r="K272" i="4" s="1"/>
  <c r="AD980" i="12"/>
  <c r="K273" i="4" s="1"/>
  <c r="AD981" i="12"/>
  <c r="K274" i="4" s="1"/>
  <c r="AD982" i="12"/>
  <c r="K275" i="4" s="1"/>
  <c r="AD983" i="12"/>
  <c r="K276" i="4" s="1"/>
  <c r="AD984" i="12"/>
  <c r="K277" i="4" s="1"/>
  <c r="AD985" i="12"/>
  <c r="K278" i="4" s="1"/>
  <c r="AD986" i="12"/>
  <c r="K279" i="4" s="1"/>
  <c r="AD987" i="12"/>
  <c r="K280" i="4" s="1"/>
  <c r="AD988" i="12"/>
  <c r="K281" i="4" s="1"/>
  <c r="AD989" i="12"/>
  <c r="K282" i="4" s="1"/>
  <c r="AD990" i="12"/>
  <c r="K283" i="4" s="1"/>
  <c r="AD991" i="12"/>
  <c r="K284" i="4" s="1"/>
  <c r="AD992" i="12"/>
  <c r="K285" i="4" s="1"/>
  <c r="AD993" i="12"/>
  <c r="K286" i="4" s="1"/>
  <c r="AD994" i="12"/>
  <c r="K287" i="4" s="1"/>
  <c r="AD995" i="12"/>
  <c r="K288" i="4" s="1"/>
  <c r="AD996" i="12"/>
  <c r="K289" i="4" s="1"/>
  <c r="AD997" i="12"/>
  <c r="K290" i="4" s="1"/>
  <c r="AD998" i="12"/>
  <c r="K291" i="4" s="1"/>
  <c r="AD999" i="12"/>
  <c r="K292" i="4" s="1"/>
  <c r="AD1000" i="12"/>
  <c r="K293" i="4" s="1"/>
  <c r="AD1001" i="12"/>
  <c r="K294" i="4" s="1"/>
  <c r="AD1002" i="12"/>
  <c r="K295" i="4" s="1"/>
  <c r="AD1003" i="12"/>
  <c r="K296" i="4" s="1"/>
  <c r="AD1004" i="12"/>
  <c r="K297" i="4" s="1"/>
  <c r="AD1005" i="12"/>
  <c r="K298" i="4" s="1"/>
  <c r="AD1006" i="12"/>
  <c r="K299" i="4" s="1"/>
  <c r="AD1007" i="12"/>
  <c r="K300" i="4" s="1"/>
  <c r="AD1008" i="12"/>
  <c r="K301" i="4" s="1"/>
  <c r="AD1009" i="12"/>
  <c r="K302" i="4" s="1"/>
  <c r="AD1017" i="12"/>
  <c r="L166" i="4" s="1"/>
  <c r="AD1018" i="12"/>
  <c r="L167" i="4" s="1"/>
  <c r="AD1019" i="12"/>
  <c r="L168" i="4" s="1"/>
  <c r="AD1020" i="12"/>
  <c r="L169" i="4" s="1"/>
  <c r="AD1021" i="12"/>
  <c r="L170" i="4" s="1"/>
  <c r="AD1022" i="12"/>
  <c r="L171" i="4" s="1"/>
  <c r="AD1023" i="12"/>
  <c r="L172" i="4" s="1"/>
  <c r="AD1024" i="12"/>
  <c r="L173" i="4" s="1"/>
  <c r="AD1025" i="12"/>
  <c r="L174" i="4" s="1"/>
  <c r="AD1026" i="12"/>
  <c r="L175" i="4" s="1"/>
  <c r="AD1027" i="12"/>
  <c r="L176" i="4" s="1"/>
  <c r="AD1028" i="12"/>
  <c r="L177" i="4" s="1"/>
  <c r="AD1029" i="12"/>
  <c r="L178" i="4" s="1"/>
  <c r="AD1030" i="12"/>
  <c r="L179" i="4" s="1"/>
  <c r="AD1031" i="12"/>
  <c r="L180" i="4" s="1"/>
  <c r="AD1032" i="12"/>
  <c r="L181" i="4" s="1"/>
  <c r="AD1033" i="12"/>
  <c r="L182" i="4" s="1"/>
  <c r="AD1034" i="12"/>
  <c r="L183" i="4" s="1"/>
  <c r="AD1035" i="12"/>
  <c r="L184" i="4" s="1"/>
  <c r="AD1036" i="12"/>
  <c r="L185" i="4" s="1"/>
  <c r="AD1037" i="12"/>
  <c r="L186" i="4" s="1"/>
  <c r="AD1038" i="12"/>
  <c r="L187" i="4" s="1"/>
  <c r="AD1039" i="12"/>
  <c r="L188" i="4" s="1"/>
  <c r="AD1040" i="12"/>
  <c r="L189" i="4" s="1"/>
  <c r="AD1041" i="12"/>
  <c r="L190" i="4" s="1"/>
  <c r="AD1042" i="12"/>
  <c r="L191" i="4" s="1"/>
  <c r="AD1043" i="12"/>
  <c r="L192" i="4" s="1"/>
  <c r="AD1044" i="12"/>
  <c r="L193" i="4" s="1"/>
  <c r="AD1045" i="12"/>
  <c r="L194" i="4" s="1"/>
  <c r="AD1046" i="12"/>
  <c r="L195" i="4" s="1"/>
  <c r="AD1047" i="12"/>
  <c r="L196" i="4" s="1"/>
  <c r="AD1048" i="12"/>
  <c r="L197" i="4" s="1"/>
  <c r="AD1049" i="12"/>
  <c r="L198" i="4" s="1"/>
  <c r="AD1050" i="12"/>
  <c r="L199" i="4" s="1"/>
  <c r="AD1051" i="12"/>
  <c r="L200" i="4" s="1"/>
  <c r="AD1052" i="12"/>
  <c r="L201" i="4" s="1"/>
  <c r="AD1053" i="12"/>
  <c r="L202" i="4" s="1"/>
  <c r="AD1054" i="12"/>
  <c r="L203" i="4" s="1"/>
  <c r="AD1055" i="12"/>
  <c r="L204" i="4" s="1"/>
  <c r="AD1056" i="12"/>
  <c r="L205" i="4" s="1"/>
  <c r="AD1057" i="12"/>
  <c r="L206" i="4" s="1"/>
  <c r="AD1058" i="12"/>
  <c r="L207" i="4" s="1"/>
  <c r="AD1059" i="12"/>
  <c r="L208" i="4" s="1"/>
  <c r="AD1060" i="12"/>
  <c r="L209" i="4" s="1"/>
  <c r="AD1061" i="12"/>
  <c r="L210" i="4" s="1"/>
  <c r="AD1062" i="12"/>
  <c r="L211" i="4" s="1"/>
  <c r="AD1063" i="12"/>
  <c r="L212" i="4" s="1"/>
  <c r="AD1064" i="12"/>
  <c r="L213" i="4" s="1"/>
  <c r="AD1065" i="12"/>
  <c r="L214" i="4" s="1"/>
  <c r="AD1066" i="12"/>
  <c r="L215" i="4" s="1"/>
  <c r="AD1067" i="12"/>
  <c r="L216" i="4" s="1"/>
  <c r="AD1068" i="12"/>
  <c r="L217" i="4" s="1"/>
  <c r="AD1069" i="12"/>
  <c r="L218" i="4" s="1"/>
  <c r="AD1070" i="12"/>
  <c r="L219" i="4" s="1"/>
  <c r="AD1071" i="12"/>
  <c r="L220" i="4" s="1"/>
  <c r="AD1072" i="12"/>
  <c r="L221" i="4" s="1"/>
  <c r="AD1073" i="12"/>
  <c r="L222" i="4" s="1"/>
  <c r="AD1074" i="12"/>
  <c r="L223" i="4" s="1"/>
  <c r="AD1075" i="12"/>
  <c r="L224" i="4" s="1"/>
  <c r="AD1076" i="12"/>
  <c r="L225" i="4" s="1"/>
  <c r="AD1077" i="12"/>
  <c r="L226" i="4" s="1"/>
  <c r="AD1078" i="12"/>
  <c r="L227" i="4" s="1"/>
  <c r="AD1079" i="12"/>
  <c r="L228" i="4" s="1"/>
  <c r="AD1080" i="12"/>
  <c r="L229" i="4" s="1"/>
  <c r="AD1081" i="12"/>
  <c r="L230" i="4" s="1"/>
  <c r="AD1082" i="12"/>
  <c r="L231" i="4" s="1"/>
  <c r="AD1083" i="12"/>
  <c r="L232" i="4" s="1"/>
  <c r="AD1084" i="12"/>
  <c r="L233" i="4" s="1"/>
  <c r="AD1085" i="12"/>
  <c r="L234" i="4" s="1"/>
  <c r="AD1086" i="12"/>
  <c r="L235" i="4" s="1"/>
  <c r="AD1089" i="12"/>
  <c r="L238" i="4" s="1"/>
  <c r="AD1090" i="12"/>
  <c r="L239" i="4" s="1"/>
  <c r="AD1091" i="12"/>
  <c r="L240" i="4" s="1"/>
  <c r="AD1092" i="12"/>
  <c r="L241" i="4" s="1"/>
  <c r="AD1093" i="12"/>
  <c r="L242" i="4" s="1"/>
  <c r="AD1094" i="12"/>
  <c r="L243" i="4" s="1"/>
  <c r="AD1095" i="12"/>
  <c r="L244" i="4" s="1"/>
  <c r="AD1096" i="12"/>
  <c r="L245" i="4" s="1"/>
  <c r="AD1097" i="12"/>
  <c r="L246" i="4" s="1"/>
  <c r="AD1098" i="12"/>
  <c r="L247" i="4" s="1"/>
  <c r="AD1099" i="12"/>
  <c r="L248" i="4" s="1"/>
  <c r="AD1100" i="12"/>
  <c r="L249" i="4" s="1"/>
  <c r="AD1101" i="12"/>
  <c r="L250" i="4" s="1"/>
  <c r="AD1102" i="12"/>
  <c r="L251" i="4" s="1"/>
  <c r="AD1103" i="12"/>
  <c r="L252" i="4" s="1"/>
  <c r="AD1104" i="12"/>
  <c r="L253" i="4" s="1"/>
  <c r="AD1105" i="12"/>
  <c r="L254" i="4" s="1"/>
  <c r="AD1106" i="12"/>
  <c r="L255" i="4" s="1"/>
  <c r="AD1107" i="12"/>
  <c r="L256" i="4" s="1"/>
  <c r="AD1108" i="12"/>
  <c r="L257" i="4" s="1"/>
  <c r="AD1109" i="12"/>
  <c r="L258" i="4" s="1"/>
  <c r="AD1110" i="12"/>
  <c r="L259" i="4" s="1"/>
  <c r="AD1111" i="12"/>
  <c r="L260" i="4" s="1"/>
  <c r="AD1112" i="12"/>
  <c r="L261" i="4" s="1"/>
  <c r="AD1113" i="12"/>
  <c r="L262" i="4" s="1"/>
  <c r="AD1114" i="12"/>
  <c r="L263" i="4" s="1"/>
  <c r="AD1115" i="12"/>
  <c r="L264" i="4" s="1"/>
  <c r="AD1116" i="12"/>
  <c r="L265" i="4" s="1"/>
  <c r="AD1117" i="12"/>
  <c r="L266" i="4" s="1"/>
  <c r="AD1118" i="12"/>
  <c r="L267" i="4" s="1"/>
  <c r="AD1119" i="12"/>
  <c r="L268" i="4" s="1"/>
  <c r="AD1120" i="12"/>
  <c r="L269" i="4" s="1"/>
  <c r="AD1121" i="12"/>
  <c r="L270" i="4" s="1"/>
  <c r="AD1122" i="12"/>
  <c r="L271" i="4" s="1"/>
  <c r="AD1123" i="12"/>
  <c r="L272" i="4" s="1"/>
  <c r="AD1124" i="12"/>
  <c r="L273" i="4" s="1"/>
  <c r="AD1125" i="12"/>
  <c r="L274" i="4" s="1"/>
  <c r="AD1126" i="12"/>
  <c r="L275" i="4" s="1"/>
  <c r="AD1127" i="12"/>
  <c r="L276" i="4" s="1"/>
  <c r="AD1128" i="12"/>
  <c r="L277" i="4" s="1"/>
  <c r="AD1129" i="12"/>
  <c r="L278" i="4" s="1"/>
  <c r="AD1130" i="12"/>
  <c r="L279" i="4" s="1"/>
  <c r="AD1131" i="12"/>
  <c r="L280" i="4" s="1"/>
  <c r="AD1132" i="12"/>
  <c r="L281" i="4" s="1"/>
  <c r="AD1133" i="12"/>
  <c r="L282" i="4" s="1"/>
  <c r="AD1134" i="12"/>
  <c r="L283" i="4" s="1"/>
  <c r="AD1135" i="12"/>
  <c r="L284" i="4" s="1"/>
  <c r="AD1136" i="12"/>
  <c r="L285" i="4" s="1"/>
  <c r="AD1137" i="12"/>
  <c r="L286" i="4" s="1"/>
  <c r="AD1138" i="12"/>
  <c r="L287" i="4" s="1"/>
  <c r="AD1139" i="12"/>
  <c r="L288" i="4" s="1"/>
  <c r="AD1140" i="12"/>
  <c r="L289" i="4" s="1"/>
  <c r="AD1141" i="12"/>
  <c r="L290" i="4" s="1"/>
  <c r="AD1142" i="12"/>
  <c r="L291" i="4" s="1"/>
  <c r="AD1143" i="12"/>
  <c r="L292" i="4" s="1"/>
  <c r="AD1144" i="12"/>
  <c r="L293" i="4" s="1"/>
  <c r="AD1145" i="12"/>
  <c r="L294" i="4" s="1"/>
  <c r="AD1146" i="12"/>
  <c r="L295" i="4" s="1"/>
  <c r="AD1147" i="12"/>
  <c r="L296" i="4" s="1"/>
  <c r="AD1148" i="12"/>
  <c r="L297" i="4" s="1"/>
  <c r="AD1149" i="12"/>
  <c r="L298" i="4" s="1"/>
  <c r="AD1150" i="12"/>
  <c r="L299" i="4" s="1"/>
  <c r="AD1151" i="12"/>
  <c r="L300" i="4" s="1"/>
  <c r="AD1152" i="12"/>
  <c r="L301" i="4" s="1"/>
  <c r="AD1153" i="12"/>
  <c r="L302" i="4" s="1"/>
  <c r="AD1161" i="12"/>
  <c r="M166" i="4" s="1"/>
  <c r="AD1162" i="12"/>
  <c r="M167" i="4" s="1"/>
  <c r="AD1163" i="12"/>
  <c r="M168" i="4" s="1"/>
  <c r="AD1164" i="12"/>
  <c r="M169" i="4" s="1"/>
  <c r="AD1165" i="12"/>
  <c r="M170" i="4" s="1"/>
  <c r="AD1166" i="12"/>
  <c r="M171" i="4" s="1"/>
  <c r="AD1167" i="12"/>
  <c r="M172" i="4" s="1"/>
  <c r="AD1168" i="12"/>
  <c r="M173" i="4" s="1"/>
  <c r="AD1169" i="12"/>
  <c r="M174" i="4" s="1"/>
  <c r="AD1170" i="12"/>
  <c r="M175" i="4" s="1"/>
  <c r="AD1171" i="12"/>
  <c r="M176" i="4" s="1"/>
  <c r="AD1172" i="12"/>
  <c r="M177" i="4" s="1"/>
  <c r="AD1173" i="12"/>
  <c r="M178" i="4" s="1"/>
  <c r="AD1174" i="12"/>
  <c r="M179" i="4" s="1"/>
  <c r="AD1175" i="12"/>
  <c r="M180" i="4" s="1"/>
  <c r="AD1176" i="12"/>
  <c r="M181" i="4" s="1"/>
  <c r="AD1177" i="12"/>
  <c r="M182" i="4" s="1"/>
  <c r="AD1178" i="12"/>
  <c r="M183" i="4" s="1"/>
  <c r="AD1179" i="12"/>
  <c r="M184" i="4" s="1"/>
  <c r="AD1180" i="12"/>
  <c r="M185" i="4" s="1"/>
  <c r="AD1181" i="12"/>
  <c r="M186" i="4" s="1"/>
  <c r="AD1182" i="12"/>
  <c r="M187" i="4" s="1"/>
  <c r="AD1183" i="12"/>
  <c r="M188" i="4" s="1"/>
  <c r="AD1184" i="12"/>
  <c r="M189" i="4" s="1"/>
  <c r="AD1185" i="12"/>
  <c r="M190" i="4" s="1"/>
  <c r="AD1186" i="12"/>
  <c r="M191" i="4" s="1"/>
  <c r="AD1187" i="12"/>
  <c r="M192" i="4" s="1"/>
  <c r="AD1188" i="12"/>
  <c r="M193" i="4" s="1"/>
  <c r="AD1189" i="12"/>
  <c r="M194" i="4" s="1"/>
  <c r="AD1190" i="12"/>
  <c r="M195" i="4" s="1"/>
  <c r="AD1191" i="12"/>
  <c r="M196" i="4" s="1"/>
  <c r="AD1192" i="12"/>
  <c r="M197" i="4" s="1"/>
  <c r="AD1193" i="12"/>
  <c r="M198" i="4" s="1"/>
  <c r="AD1194" i="12"/>
  <c r="M199" i="4" s="1"/>
  <c r="AD1195" i="12"/>
  <c r="M200" i="4" s="1"/>
  <c r="AD1196" i="12"/>
  <c r="M201" i="4" s="1"/>
  <c r="AD1197" i="12"/>
  <c r="M202" i="4" s="1"/>
  <c r="AD1198" i="12"/>
  <c r="M203" i="4" s="1"/>
  <c r="AD1199" i="12"/>
  <c r="M204" i="4" s="1"/>
  <c r="AD1200" i="12"/>
  <c r="M205" i="4" s="1"/>
  <c r="AD1201" i="12"/>
  <c r="M206" i="4" s="1"/>
  <c r="AD1202" i="12"/>
  <c r="M207" i="4" s="1"/>
  <c r="AD1203" i="12"/>
  <c r="M208" i="4" s="1"/>
  <c r="AD1204" i="12"/>
  <c r="M209" i="4" s="1"/>
  <c r="AD1205" i="12"/>
  <c r="M210" i="4" s="1"/>
  <c r="AD1206" i="12"/>
  <c r="M211" i="4" s="1"/>
  <c r="AD1207" i="12"/>
  <c r="M212" i="4" s="1"/>
  <c r="AD1208" i="12"/>
  <c r="M213" i="4" s="1"/>
  <c r="AD1209" i="12"/>
  <c r="M214" i="4" s="1"/>
  <c r="AD1210" i="12"/>
  <c r="M215" i="4" s="1"/>
  <c r="AD1211" i="12"/>
  <c r="M216" i="4" s="1"/>
  <c r="AD1212" i="12"/>
  <c r="M217" i="4" s="1"/>
  <c r="AD1213" i="12"/>
  <c r="M218" i="4" s="1"/>
  <c r="AD1214" i="12"/>
  <c r="M219" i="4" s="1"/>
  <c r="AD1215" i="12"/>
  <c r="M220" i="4" s="1"/>
  <c r="AD1216" i="12"/>
  <c r="M221" i="4" s="1"/>
  <c r="AD1217" i="12"/>
  <c r="M222" i="4" s="1"/>
  <c r="AD1218" i="12"/>
  <c r="M223" i="4" s="1"/>
  <c r="AD1219" i="12"/>
  <c r="M224" i="4" s="1"/>
  <c r="AD1220" i="12"/>
  <c r="M225" i="4" s="1"/>
  <c r="AD1221" i="12"/>
  <c r="M226" i="4" s="1"/>
  <c r="AD1222" i="12"/>
  <c r="M227" i="4" s="1"/>
  <c r="AD1223" i="12"/>
  <c r="M228" i="4" s="1"/>
  <c r="AD1224" i="12"/>
  <c r="M229" i="4" s="1"/>
  <c r="AD1225" i="12"/>
  <c r="M230" i="4" s="1"/>
  <c r="AD1226" i="12"/>
  <c r="M231" i="4" s="1"/>
  <c r="AD1227" i="12"/>
  <c r="M232" i="4" s="1"/>
  <c r="AD1228" i="12"/>
  <c r="M233" i="4" s="1"/>
  <c r="AD1229" i="12"/>
  <c r="M234" i="4" s="1"/>
  <c r="AD1230" i="12"/>
  <c r="M235" i="4" s="1"/>
  <c r="AD1233" i="12"/>
  <c r="M238" i="4" s="1"/>
  <c r="AD1234" i="12"/>
  <c r="M239" i="4" s="1"/>
  <c r="AD1235" i="12"/>
  <c r="M240" i="4" s="1"/>
  <c r="AD1236" i="12"/>
  <c r="M241" i="4" s="1"/>
  <c r="AD1237" i="12"/>
  <c r="M242" i="4" s="1"/>
  <c r="AD1238" i="12"/>
  <c r="M243" i="4" s="1"/>
  <c r="AD1239" i="12"/>
  <c r="M244" i="4" s="1"/>
  <c r="AD1240" i="12"/>
  <c r="M245" i="4" s="1"/>
  <c r="AD1241" i="12"/>
  <c r="M246" i="4" s="1"/>
  <c r="AD1242" i="12"/>
  <c r="M247" i="4" s="1"/>
  <c r="AD1243" i="12"/>
  <c r="M248" i="4" s="1"/>
  <c r="AD1244" i="12"/>
  <c r="M249" i="4" s="1"/>
  <c r="AD1245" i="12"/>
  <c r="M250" i="4" s="1"/>
  <c r="AD1246" i="12"/>
  <c r="M251" i="4" s="1"/>
  <c r="AD1247" i="12"/>
  <c r="M252" i="4" s="1"/>
  <c r="AD1248" i="12"/>
  <c r="M253" i="4" s="1"/>
  <c r="AD1249" i="12"/>
  <c r="M254" i="4" s="1"/>
  <c r="AD1250" i="12"/>
  <c r="M255" i="4" s="1"/>
  <c r="AD1251" i="12"/>
  <c r="M256" i="4" s="1"/>
  <c r="AD1252" i="12"/>
  <c r="M257" i="4" s="1"/>
  <c r="AD1253" i="12"/>
  <c r="M258" i="4" s="1"/>
  <c r="AD1254" i="12"/>
  <c r="M259" i="4" s="1"/>
  <c r="AD1255" i="12"/>
  <c r="M260" i="4" s="1"/>
  <c r="AD1256" i="12"/>
  <c r="M261" i="4" s="1"/>
  <c r="AD1257" i="12"/>
  <c r="M262" i="4" s="1"/>
  <c r="AD1258" i="12"/>
  <c r="M263" i="4" s="1"/>
  <c r="AD1259" i="12"/>
  <c r="M264" i="4" s="1"/>
  <c r="AD1260" i="12"/>
  <c r="M265" i="4" s="1"/>
  <c r="AD1261" i="12"/>
  <c r="M266" i="4" s="1"/>
  <c r="AD1262" i="12"/>
  <c r="M267" i="4" s="1"/>
  <c r="AD1263" i="12"/>
  <c r="M268" i="4" s="1"/>
  <c r="AD1264" i="12"/>
  <c r="M269" i="4" s="1"/>
  <c r="AD1265" i="12"/>
  <c r="M270" i="4" s="1"/>
  <c r="AD1266" i="12"/>
  <c r="M271" i="4" s="1"/>
  <c r="AD1267" i="12"/>
  <c r="M272" i="4" s="1"/>
  <c r="AD1268" i="12"/>
  <c r="M273" i="4" s="1"/>
  <c r="AD1269" i="12"/>
  <c r="M274" i="4" s="1"/>
  <c r="AD1270" i="12"/>
  <c r="M275" i="4" s="1"/>
  <c r="AD1271" i="12"/>
  <c r="M276" i="4" s="1"/>
  <c r="AD1272" i="12"/>
  <c r="M277" i="4" s="1"/>
  <c r="AD1273" i="12"/>
  <c r="M278" i="4" s="1"/>
  <c r="AD1274" i="12"/>
  <c r="M279" i="4" s="1"/>
  <c r="AD1275" i="12"/>
  <c r="M280" i="4" s="1"/>
  <c r="AD1276" i="12"/>
  <c r="M281" i="4" s="1"/>
  <c r="AD1277" i="12"/>
  <c r="M282" i="4" s="1"/>
  <c r="AD1278" i="12"/>
  <c r="M283" i="4" s="1"/>
  <c r="AD1279" i="12"/>
  <c r="M284" i="4" s="1"/>
  <c r="AD1280" i="12"/>
  <c r="M285" i="4" s="1"/>
  <c r="AD1281" i="12"/>
  <c r="M286" i="4" s="1"/>
  <c r="AD1282" i="12"/>
  <c r="M287" i="4" s="1"/>
  <c r="AD1283" i="12"/>
  <c r="M288" i="4" s="1"/>
  <c r="AD1284" i="12"/>
  <c r="M289" i="4" s="1"/>
  <c r="AD1285" i="12"/>
  <c r="M290" i="4" s="1"/>
  <c r="AD1286" i="12"/>
  <c r="M291" i="4" s="1"/>
  <c r="AD1287" i="12"/>
  <c r="M292" i="4" s="1"/>
  <c r="AD1288" i="12"/>
  <c r="M293" i="4" s="1"/>
  <c r="AD1289" i="12"/>
  <c r="M294" i="4" s="1"/>
  <c r="AD1290" i="12"/>
  <c r="M295" i="4" s="1"/>
  <c r="AD1291" i="12"/>
  <c r="M296" i="4" s="1"/>
  <c r="AD1292" i="12"/>
  <c r="M297" i="4" s="1"/>
  <c r="AD1293" i="12"/>
  <c r="M298" i="4" s="1"/>
  <c r="AD1294" i="12"/>
  <c r="M299" i="4" s="1"/>
  <c r="AD1295" i="12"/>
  <c r="M300" i="4" s="1"/>
  <c r="AD1296" i="12"/>
  <c r="M301" i="4" s="1"/>
  <c r="AD1297" i="12"/>
  <c r="M302" i="4" s="1"/>
  <c r="AD1305" i="12"/>
  <c r="N166" i="4" s="1"/>
  <c r="AD1306" i="12"/>
  <c r="N167" i="4" s="1"/>
  <c r="AD1307" i="12"/>
  <c r="N168" i="4" s="1"/>
  <c r="AD1308" i="12"/>
  <c r="N169" i="4" s="1"/>
  <c r="AD1309" i="12"/>
  <c r="N170" i="4" s="1"/>
  <c r="AD1310" i="12"/>
  <c r="N171" i="4" s="1"/>
  <c r="AD1311" i="12"/>
  <c r="N172" i="4" s="1"/>
  <c r="AD1312" i="12"/>
  <c r="N173" i="4" s="1"/>
  <c r="AD1313" i="12"/>
  <c r="N174" i="4" s="1"/>
  <c r="AD1314" i="12"/>
  <c r="N175" i="4" s="1"/>
  <c r="AD1315" i="12"/>
  <c r="N176" i="4" s="1"/>
  <c r="AD1316" i="12"/>
  <c r="N177" i="4" s="1"/>
  <c r="AD1317" i="12"/>
  <c r="N178" i="4" s="1"/>
  <c r="AD1318" i="12"/>
  <c r="N179" i="4" s="1"/>
  <c r="AD1319" i="12"/>
  <c r="N180" i="4" s="1"/>
  <c r="AD1320" i="12"/>
  <c r="N181" i="4" s="1"/>
  <c r="AD1321" i="12"/>
  <c r="N182" i="4" s="1"/>
  <c r="AD1322" i="12"/>
  <c r="N183" i="4" s="1"/>
  <c r="AD1323" i="12"/>
  <c r="N184" i="4" s="1"/>
  <c r="AD1324" i="12"/>
  <c r="N185" i="4" s="1"/>
  <c r="AD1325" i="12"/>
  <c r="N186" i="4" s="1"/>
  <c r="AD1326" i="12"/>
  <c r="N187" i="4" s="1"/>
  <c r="AD1327" i="12"/>
  <c r="N188" i="4" s="1"/>
  <c r="AD1328" i="12"/>
  <c r="N189" i="4" s="1"/>
  <c r="AD1329" i="12"/>
  <c r="N190" i="4" s="1"/>
  <c r="AD1330" i="12"/>
  <c r="N191" i="4" s="1"/>
  <c r="AD1331" i="12"/>
  <c r="N192" i="4" s="1"/>
  <c r="AD1332" i="12"/>
  <c r="N193" i="4" s="1"/>
  <c r="AD1333" i="12"/>
  <c r="N194" i="4" s="1"/>
  <c r="AD1334" i="12"/>
  <c r="N195" i="4" s="1"/>
  <c r="AD1335" i="12"/>
  <c r="N196" i="4" s="1"/>
  <c r="AD1336" i="12"/>
  <c r="N197" i="4" s="1"/>
  <c r="AD1337" i="12"/>
  <c r="N198" i="4" s="1"/>
  <c r="AD1338" i="12"/>
  <c r="N199" i="4" s="1"/>
  <c r="AD1339" i="12"/>
  <c r="N200" i="4" s="1"/>
  <c r="AD1340" i="12"/>
  <c r="N201" i="4" s="1"/>
  <c r="AD1341" i="12"/>
  <c r="N202" i="4" s="1"/>
  <c r="AD1342" i="12"/>
  <c r="N203" i="4" s="1"/>
  <c r="AD1343" i="12"/>
  <c r="N204" i="4" s="1"/>
  <c r="AD1344" i="12"/>
  <c r="N205" i="4" s="1"/>
  <c r="AD1345" i="12"/>
  <c r="N206" i="4" s="1"/>
  <c r="AD1346" i="12"/>
  <c r="N207" i="4" s="1"/>
  <c r="AD1347" i="12"/>
  <c r="N208" i="4" s="1"/>
  <c r="AD1348" i="12"/>
  <c r="N209" i="4" s="1"/>
  <c r="AD1349" i="12"/>
  <c r="N210" i="4" s="1"/>
  <c r="AD1350" i="12"/>
  <c r="N211" i="4" s="1"/>
  <c r="AD1351" i="12"/>
  <c r="N212" i="4" s="1"/>
  <c r="AD1352" i="12"/>
  <c r="N213" i="4" s="1"/>
  <c r="AD1353" i="12"/>
  <c r="N214" i="4" s="1"/>
  <c r="AD1354" i="12"/>
  <c r="N215" i="4" s="1"/>
  <c r="AD1355" i="12"/>
  <c r="N216" i="4" s="1"/>
  <c r="AD1356" i="12"/>
  <c r="N217" i="4" s="1"/>
  <c r="AD1357" i="12"/>
  <c r="N218" i="4" s="1"/>
  <c r="AD1358" i="12"/>
  <c r="N219" i="4" s="1"/>
  <c r="AD1359" i="12"/>
  <c r="N220" i="4" s="1"/>
  <c r="AD1360" i="12"/>
  <c r="N221" i="4" s="1"/>
  <c r="AD1361" i="12"/>
  <c r="N222" i="4" s="1"/>
  <c r="AD1362" i="12"/>
  <c r="N223" i="4" s="1"/>
  <c r="AD1363" i="12"/>
  <c r="N224" i="4" s="1"/>
  <c r="AD1364" i="12"/>
  <c r="N225" i="4" s="1"/>
  <c r="AD1365" i="12"/>
  <c r="N226" i="4" s="1"/>
  <c r="AD1366" i="12"/>
  <c r="N227" i="4" s="1"/>
  <c r="AD1367" i="12"/>
  <c r="N228" i="4" s="1"/>
  <c r="AD1368" i="12"/>
  <c r="N229" i="4" s="1"/>
  <c r="AD1369" i="12"/>
  <c r="N230" i="4" s="1"/>
  <c r="AD1370" i="12"/>
  <c r="N231" i="4" s="1"/>
  <c r="AD1371" i="12"/>
  <c r="N232" i="4" s="1"/>
  <c r="AD1372" i="12"/>
  <c r="N233" i="4" s="1"/>
  <c r="AD1373" i="12"/>
  <c r="N234" i="4" s="1"/>
  <c r="AD1374" i="12"/>
  <c r="N235" i="4" s="1"/>
  <c r="AD1377" i="12"/>
  <c r="N238" i="4" s="1"/>
  <c r="AD1378" i="12"/>
  <c r="N239" i="4" s="1"/>
  <c r="AD1379" i="12"/>
  <c r="N240" i="4" s="1"/>
  <c r="AD1380" i="12"/>
  <c r="N241" i="4" s="1"/>
  <c r="AD1381" i="12"/>
  <c r="N242" i="4" s="1"/>
  <c r="AD1382" i="12"/>
  <c r="N243" i="4" s="1"/>
  <c r="AD1383" i="12"/>
  <c r="N244" i="4" s="1"/>
  <c r="AD1384" i="12"/>
  <c r="N245" i="4" s="1"/>
  <c r="AD1385" i="12"/>
  <c r="N246" i="4" s="1"/>
  <c r="AD1386" i="12"/>
  <c r="N247" i="4" s="1"/>
  <c r="AD1387" i="12"/>
  <c r="N248" i="4" s="1"/>
  <c r="AD1388" i="12"/>
  <c r="N249" i="4" s="1"/>
  <c r="AD1389" i="12"/>
  <c r="N250" i="4" s="1"/>
  <c r="AD1390" i="12"/>
  <c r="N251" i="4" s="1"/>
  <c r="AD1391" i="12"/>
  <c r="N252" i="4" s="1"/>
  <c r="AD1392" i="12"/>
  <c r="N253" i="4" s="1"/>
  <c r="AD1393" i="12"/>
  <c r="N254" i="4" s="1"/>
  <c r="AD1394" i="12"/>
  <c r="N255" i="4" s="1"/>
  <c r="AD1395" i="12"/>
  <c r="N256" i="4" s="1"/>
  <c r="AD1396" i="12"/>
  <c r="N257" i="4" s="1"/>
  <c r="AD1397" i="12"/>
  <c r="N258" i="4" s="1"/>
  <c r="AD1398" i="12"/>
  <c r="N259" i="4" s="1"/>
  <c r="AD1399" i="12"/>
  <c r="N260" i="4" s="1"/>
  <c r="AD1400" i="12"/>
  <c r="N261" i="4" s="1"/>
  <c r="AD1401" i="12"/>
  <c r="N262" i="4" s="1"/>
  <c r="AD1402" i="12"/>
  <c r="N263" i="4" s="1"/>
  <c r="AD1403" i="12"/>
  <c r="N264" i="4" s="1"/>
  <c r="AD1404" i="12"/>
  <c r="N265" i="4" s="1"/>
  <c r="AD1405" i="12"/>
  <c r="N266" i="4" s="1"/>
  <c r="AD1406" i="12"/>
  <c r="N267" i="4" s="1"/>
  <c r="AD1407" i="12"/>
  <c r="N268" i="4" s="1"/>
  <c r="AD1408" i="12"/>
  <c r="N269" i="4" s="1"/>
  <c r="AD1409" i="12"/>
  <c r="N270" i="4" s="1"/>
  <c r="AD1410" i="12"/>
  <c r="N271" i="4" s="1"/>
  <c r="AD1411" i="12"/>
  <c r="N272" i="4" s="1"/>
  <c r="AD1412" i="12"/>
  <c r="N273" i="4" s="1"/>
  <c r="AD1413" i="12"/>
  <c r="N274" i="4" s="1"/>
  <c r="AD1414" i="12"/>
  <c r="N275" i="4" s="1"/>
  <c r="AD1415" i="12"/>
  <c r="N276" i="4" s="1"/>
  <c r="AD1416" i="12"/>
  <c r="N277" i="4" s="1"/>
  <c r="AD1417" i="12"/>
  <c r="N278" i="4" s="1"/>
  <c r="AD1418" i="12"/>
  <c r="N279" i="4" s="1"/>
  <c r="AD1419" i="12"/>
  <c r="N280" i="4" s="1"/>
  <c r="AD1420" i="12"/>
  <c r="N281" i="4" s="1"/>
  <c r="AD1421" i="12"/>
  <c r="N282" i="4" s="1"/>
  <c r="AD1422" i="12"/>
  <c r="N283" i="4" s="1"/>
  <c r="AD1423" i="12"/>
  <c r="N284" i="4" s="1"/>
  <c r="AD1424" i="12"/>
  <c r="N285" i="4" s="1"/>
  <c r="AD1425" i="12"/>
  <c r="N286" i="4" s="1"/>
  <c r="AD1426" i="12"/>
  <c r="N287" i="4" s="1"/>
  <c r="AD1427" i="12"/>
  <c r="N288" i="4" s="1"/>
  <c r="AD1428" i="12"/>
  <c r="N289" i="4" s="1"/>
  <c r="AD1429" i="12"/>
  <c r="N290" i="4" s="1"/>
  <c r="AD1430" i="12"/>
  <c r="N291" i="4" s="1"/>
  <c r="AD1431" i="12"/>
  <c r="N292" i="4" s="1"/>
  <c r="AD1432" i="12"/>
  <c r="N293" i="4" s="1"/>
  <c r="AD1433" i="12"/>
  <c r="N294" i="4" s="1"/>
  <c r="AD1434" i="12"/>
  <c r="N295" i="4" s="1"/>
  <c r="AD1435" i="12"/>
  <c r="N296" i="4" s="1"/>
  <c r="AD1436" i="12"/>
  <c r="N297" i="4" s="1"/>
  <c r="AD1437" i="12"/>
  <c r="N298" i="4" s="1"/>
  <c r="AD1438" i="12"/>
  <c r="N299" i="4" s="1"/>
  <c r="AD1439" i="12"/>
  <c r="N300" i="4" s="1"/>
  <c r="AD1440" i="12"/>
  <c r="N301" i="4" s="1"/>
  <c r="AD1441" i="12"/>
  <c r="N302" i="4" s="1"/>
  <c r="AD1449" i="12"/>
  <c r="O166" i="4" s="1"/>
  <c r="AD1450" i="12"/>
  <c r="O167" i="4" s="1"/>
  <c r="AD1451" i="12"/>
  <c r="O168" i="4" s="1"/>
  <c r="AD1452" i="12"/>
  <c r="O169" i="4" s="1"/>
  <c r="AD1453" i="12"/>
  <c r="O170" i="4" s="1"/>
  <c r="AD1454" i="12"/>
  <c r="O171" i="4" s="1"/>
  <c r="AD1455" i="12"/>
  <c r="O172" i="4" s="1"/>
  <c r="AD1456" i="12"/>
  <c r="O173" i="4" s="1"/>
  <c r="AD1457" i="12"/>
  <c r="O174" i="4" s="1"/>
  <c r="AD1458" i="12"/>
  <c r="O175" i="4" s="1"/>
  <c r="AD1459" i="12"/>
  <c r="O176" i="4" s="1"/>
  <c r="AD1460" i="12"/>
  <c r="O177" i="4" s="1"/>
  <c r="AD1461" i="12"/>
  <c r="O178" i="4" s="1"/>
  <c r="AD1462" i="12"/>
  <c r="O179" i="4" s="1"/>
  <c r="AD1463" i="12"/>
  <c r="O180" i="4" s="1"/>
  <c r="AD1464" i="12"/>
  <c r="O181" i="4" s="1"/>
  <c r="AD1465" i="12"/>
  <c r="O182" i="4" s="1"/>
  <c r="AD1466" i="12"/>
  <c r="O183" i="4" s="1"/>
  <c r="AD1467" i="12"/>
  <c r="O184" i="4" s="1"/>
  <c r="AD1468" i="12"/>
  <c r="O185" i="4" s="1"/>
  <c r="AD1469" i="12"/>
  <c r="O186" i="4" s="1"/>
  <c r="AD1470" i="12"/>
  <c r="O187" i="4" s="1"/>
  <c r="AD1471" i="12"/>
  <c r="O188" i="4" s="1"/>
  <c r="AD1472" i="12"/>
  <c r="O189" i="4" s="1"/>
  <c r="AD1473" i="12"/>
  <c r="O190" i="4" s="1"/>
  <c r="AD1474" i="12"/>
  <c r="O191" i="4" s="1"/>
  <c r="AD1475" i="12"/>
  <c r="O192" i="4" s="1"/>
  <c r="AD1476" i="12"/>
  <c r="O193" i="4" s="1"/>
  <c r="AD1477" i="12"/>
  <c r="O194" i="4" s="1"/>
  <c r="AD1478" i="12"/>
  <c r="O195" i="4" s="1"/>
  <c r="AD1479" i="12"/>
  <c r="O196" i="4" s="1"/>
  <c r="AD1480" i="12"/>
  <c r="O197" i="4" s="1"/>
  <c r="AD1481" i="12"/>
  <c r="O198" i="4" s="1"/>
  <c r="AD1482" i="12"/>
  <c r="O199" i="4" s="1"/>
  <c r="AD1483" i="12"/>
  <c r="O200" i="4" s="1"/>
  <c r="AD1484" i="12"/>
  <c r="O201" i="4" s="1"/>
  <c r="AD1485" i="12"/>
  <c r="O202" i="4" s="1"/>
  <c r="AD1486" i="12"/>
  <c r="O203" i="4" s="1"/>
  <c r="AD1487" i="12"/>
  <c r="O204" i="4" s="1"/>
  <c r="AD1488" i="12"/>
  <c r="O205" i="4" s="1"/>
  <c r="AD1489" i="12"/>
  <c r="O206" i="4" s="1"/>
  <c r="AD1490" i="12"/>
  <c r="O207" i="4" s="1"/>
  <c r="AD1491" i="12"/>
  <c r="O208" i="4" s="1"/>
  <c r="AD1492" i="12"/>
  <c r="O209" i="4" s="1"/>
  <c r="AD1493" i="12"/>
  <c r="O210" i="4" s="1"/>
  <c r="AD1494" i="12"/>
  <c r="O211" i="4" s="1"/>
  <c r="AD1495" i="12"/>
  <c r="O212" i="4" s="1"/>
  <c r="AD1496" i="12"/>
  <c r="O213" i="4" s="1"/>
  <c r="AD1497" i="12"/>
  <c r="O214" i="4" s="1"/>
  <c r="AD1498" i="12"/>
  <c r="O215" i="4" s="1"/>
  <c r="AD1499" i="12"/>
  <c r="O216" i="4" s="1"/>
  <c r="AD1500" i="12"/>
  <c r="O217" i="4" s="1"/>
  <c r="AD1501" i="12"/>
  <c r="O218" i="4" s="1"/>
  <c r="AD1502" i="12"/>
  <c r="O219" i="4" s="1"/>
  <c r="AD1503" i="12"/>
  <c r="O220" i="4" s="1"/>
  <c r="AD1504" i="12"/>
  <c r="O221" i="4" s="1"/>
  <c r="AD1505" i="12"/>
  <c r="O222" i="4" s="1"/>
  <c r="AD1506" i="12"/>
  <c r="O223" i="4" s="1"/>
  <c r="AD1507" i="12"/>
  <c r="O224" i="4" s="1"/>
  <c r="AD1508" i="12"/>
  <c r="O225" i="4" s="1"/>
  <c r="AD1509" i="12"/>
  <c r="O226" i="4" s="1"/>
  <c r="AD1510" i="12"/>
  <c r="O227" i="4" s="1"/>
  <c r="AD1511" i="12"/>
  <c r="O228" i="4" s="1"/>
  <c r="AD1512" i="12"/>
  <c r="O229" i="4" s="1"/>
  <c r="AD1513" i="12"/>
  <c r="O230" i="4" s="1"/>
  <c r="AD1514" i="12"/>
  <c r="O231" i="4" s="1"/>
  <c r="AD1515" i="12"/>
  <c r="O232" i="4" s="1"/>
  <c r="AD1516" i="12"/>
  <c r="O233" i="4" s="1"/>
  <c r="AD1517" i="12"/>
  <c r="O234" i="4" s="1"/>
  <c r="AD1518" i="12"/>
  <c r="O235" i="4" s="1"/>
  <c r="AD1521" i="12"/>
  <c r="O238" i="4" s="1"/>
  <c r="AD1522" i="12"/>
  <c r="O239" i="4" s="1"/>
  <c r="AD1523" i="12"/>
  <c r="O240" i="4" s="1"/>
  <c r="AD1524" i="12"/>
  <c r="O241" i="4" s="1"/>
  <c r="AD1525" i="12"/>
  <c r="O242" i="4" s="1"/>
  <c r="AD1526" i="12"/>
  <c r="O243" i="4" s="1"/>
  <c r="AD1527" i="12"/>
  <c r="O244" i="4" s="1"/>
  <c r="AD1528" i="12"/>
  <c r="O245" i="4" s="1"/>
  <c r="AD1529" i="12"/>
  <c r="O246" i="4" s="1"/>
  <c r="AD1530" i="12"/>
  <c r="O247" i="4" s="1"/>
  <c r="AD1531" i="12"/>
  <c r="O248" i="4" s="1"/>
  <c r="AD1532" i="12"/>
  <c r="O249" i="4" s="1"/>
  <c r="AD1533" i="12"/>
  <c r="O250" i="4" s="1"/>
  <c r="AD1534" i="12"/>
  <c r="O251" i="4" s="1"/>
  <c r="AD1535" i="12"/>
  <c r="O252" i="4" s="1"/>
  <c r="AD1536" i="12"/>
  <c r="O253" i="4" s="1"/>
  <c r="AD1537" i="12"/>
  <c r="O254" i="4" s="1"/>
  <c r="AD1538" i="12"/>
  <c r="O255" i="4" s="1"/>
  <c r="AD1539" i="12"/>
  <c r="O256" i="4" s="1"/>
  <c r="AD1540" i="12"/>
  <c r="O257" i="4" s="1"/>
  <c r="AD1541" i="12"/>
  <c r="O258" i="4" s="1"/>
  <c r="AD1542" i="12"/>
  <c r="O259" i="4" s="1"/>
  <c r="AD1543" i="12"/>
  <c r="O260" i="4" s="1"/>
  <c r="AD1544" i="12"/>
  <c r="O261" i="4" s="1"/>
  <c r="AD1545" i="12"/>
  <c r="O262" i="4" s="1"/>
  <c r="AD1546" i="12"/>
  <c r="O263" i="4" s="1"/>
  <c r="AD1547" i="12"/>
  <c r="O264" i="4" s="1"/>
  <c r="AD1548" i="12"/>
  <c r="O265" i="4" s="1"/>
  <c r="AD1549" i="12"/>
  <c r="O266" i="4" s="1"/>
  <c r="AD1550" i="12"/>
  <c r="O267" i="4" s="1"/>
  <c r="AD1551" i="12"/>
  <c r="O268" i="4" s="1"/>
  <c r="AD1552" i="12"/>
  <c r="O269" i="4" s="1"/>
  <c r="AD1553" i="12"/>
  <c r="O270" i="4" s="1"/>
  <c r="AD1554" i="12"/>
  <c r="O271" i="4" s="1"/>
  <c r="AD1555" i="12"/>
  <c r="O272" i="4" s="1"/>
  <c r="AD1556" i="12"/>
  <c r="O273" i="4" s="1"/>
  <c r="AD1557" i="12"/>
  <c r="O274" i="4" s="1"/>
  <c r="AD1558" i="12"/>
  <c r="O275" i="4" s="1"/>
  <c r="AD1559" i="12"/>
  <c r="O276" i="4" s="1"/>
  <c r="AD1560" i="12"/>
  <c r="O277" i="4" s="1"/>
  <c r="AD1561" i="12"/>
  <c r="O278" i="4" s="1"/>
  <c r="AD1562" i="12"/>
  <c r="O279" i="4" s="1"/>
  <c r="AD1563" i="12"/>
  <c r="O280" i="4" s="1"/>
  <c r="AD1564" i="12"/>
  <c r="O281" i="4" s="1"/>
  <c r="AD1565" i="12"/>
  <c r="O282" i="4" s="1"/>
  <c r="AD1566" i="12"/>
  <c r="O283" i="4" s="1"/>
  <c r="AD1567" i="12"/>
  <c r="O284" i="4" s="1"/>
  <c r="AD1568" i="12"/>
  <c r="O285" i="4" s="1"/>
  <c r="AD1569" i="12"/>
  <c r="O286" i="4" s="1"/>
  <c r="AD1570" i="12"/>
  <c r="O287" i="4" s="1"/>
  <c r="AD1571" i="12"/>
  <c r="O288" i="4" s="1"/>
  <c r="AD1572" i="12"/>
  <c r="O289" i="4" s="1"/>
  <c r="AD1573" i="12"/>
  <c r="O290" i="4" s="1"/>
  <c r="AD1574" i="12"/>
  <c r="O291" i="4" s="1"/>
  <c r="AD1575" i="12"/>
  <c r="O292" i="4" s="1"/>
  <c r="AD1576" i="12"/>
  <c r="O293" i="4" s="1"/>
  <c r="AD1577" i="12"/>
  <c r="O294" i="4" s="1"/>
  <c r="AD1578" i="12"/>
  <c r="O295" i="4" s="1"/>
  <c r="AD1579" i="12"/>
  <c r="O296" i="4" s="1"/>
  <c r="AD1580" i="12"/>
  <c r="O297" i="4" s="1"/>
  <c r="AD1581" i="12"/>
  <c r="O298" i="4" s="1"/>
  <c r="AD1582" i="12"/>
  <c r="O299" i="4" s="1"/>
  <c r="AD1583" i="12"/>
  <c r="O300" i="4" s="1"/>
  <c r="AD1584" i="12"/>
  <c r="O301" i="4" s="1"/>
  <c r="AD1585" i="12"/>
  <c r="O302" i="4" s="1"/>
  <c r="AD1593" i="12"/>
  <c r="P166" i="4" s="1"/>
  <c r="AD1594" i="12"/>
  <c r="P167" i="4" s="1"/>
  <c r="AD1595" i="12"/>
  <c r="P168" i="4" s="1"/>
  <c r="AD1596" i="12"/>
  <c r="P169" i="4" s="1"/>
  <c r="AD1597" i="12"/>
  <c r="P170" i="4" s="1"/>
  <c r="AD1598" i="12"/>
  <c r="P171" i="4" s="1"/>
  <c r="AD1599" i="12"/>
  <c r="P172" i="4" s="1"/>
  <c r="AD1600" i="12"/>
  <c r="P173" i="4" s="1"/>
  <c r="AD1601" i="12"/>
  <c r="P174" i="4" s="1"/>
  <c r="AD1602" i="12"/>
  <c r="P175" i="4" s="1"/>
  <c r="AD1603" i="12"/>
  <c r="P176" i="4" s="1"/>
  <c r="AD1604" i="12"/>
  <c r="P177" i="4" s="1"/>
  <c r="AD1605" i="12"/>
  <c r="P178" i="4" s="1"/>
  <c r="AD1606" i="12"/>
  <c r="P179" i="4" s="1"/>
  <c r="AD1607" i="12"/>
  <c r="P180" i="4" s="1"/>
  <c r="AD1608" i="12"/>
  <c r="P181" i="4" s="1"/>
  <c r="AD1609" i="12"/>
  <c r="P182" i="4" s="1"/>
  <c r="AD1610" i="12"/>
  <c r="P183" i="4" s="1"/>
  <c r="AD1611" i="12"/>
  <c r="P184" i="4" s="1"/>
  <c r="AD1612" i="12"/>
  <c r="P185" i="4" s="1"/>
  <c r="AD1613" i="12"/>
  <c r="P186" i="4" s="1"/>
  <c r="AD1614" i="12"/>
  <c r="P187" i="4" s="1"/>
  <c r="AD1615" i="12"/>
  <c r="P188" i="4" s="1"/>
  <c r="AD1616" i="12"/>
  <c r="P189" i="4" s="1"/>
  <c r="AD1617" i="12"/>
  <c r="P190" i="4" s="1"/>
  <c r="AD1618" i="12"/>
  <c r="P191" i="4" s="1"/>
  <c r="AD1619" i="12"/>
  <c r="P192" i="4" s="1"/>
  <c r="AD1620" i="12"/>
  <c r="P193" i="4" s="1"/>
  <c r="AD1621" i="12"/>
  <c r="P194" i="4" s="1"/>
  <c r="AD1622" i="12"/>
  <c r="P195" i="4" s="1"/>
  <c r="AD1623" i="12"/>
  <c r="P196" i="4" s="1"/>
  <c r="AD1624" i="12"/>
  <c r="P197" i="4" s="1"/>
  <c r="AD1625" i="12"/>
  <c r="P198" i="4" s="1"/>
  <c r="AD1626" i="12"/>
  <c r="P199" i="4" s="1"/>
  <c r="AD1627" i="12"/>
  <c r="P200" i="4" s="1"/>
  <c r="AD1628" i="12"/>
  <c r="P201" i="4" s="1"/>
  <c r="AD1629" i="12"/>
  <c r="P202" i="4" s="1"/>
  <c r="AD1630" i="12"/>
  <c r="P203" i="4" s="1"/>
  <c r="AD1631" i="12"/>
  <c r="P204" i="4" s="1"/>
  <c r="AD1632" i="12"/>
  <c r="P205" i="4" s="1"/>
  <c r="AD1633" i="12"/>
  <c r="P206" i="4" s="1"/>
  <c r="AD1634" i="12"/>
  <c r="P207" i="4" s="1"/>
  <c r="AD1635" i="12"/>
  <c r="P208" i="4" s="1"/>
  <c r="AD1636" i="12"/>
  <c r="P209" i="4" s="1"/>
  <c r="AD1637" i="12"/>
  <c r="P210" i="4" s="1"/>
  <c r="AD1638" i="12"/>
  <c r="P211" i="4" s="1"/>
  <c r="AD1639" i="12"/>
  <c r="P212" i="4" s="1"/>
  <c r="AD1640" i="12"/>
  <c r="P213" i="4" s="1"/>
  <c r="AD1641" i="12"/>
  <c r="P214" i="4" s="1"/>
  <c r="AD1642" i="12"/>
  <c r="P215" i="4" s="1"/>
  <c r="AD1643" i="12"/>
  <c r="P216" i="4" s="1"/>
  <c r="AD1644" i="12"/>
  <c r="P217" i="4" s="1"/>
  <c r="AD1645" i="12"/>
  <c r="P218" i="4" s="1"/>
  <c r="AD1646" i="12"/>
  <c r="P219" i="4" s="1"/>
  <c r="AD1647" i="12"/>
  <c r="P220" i="4" s="1"/>
  <c r="AD1648" i="12"/>
  <c r="P221" i="4" s="1"/>
  <c r="AD1649" i="12"/>
  <c r="P222" i="4" s="1"/>
  <c r="AD1650" i="12"/>
  <c r="P223" i="4" s="1"/>
  <c r="AD1651" i="12"/>
  <c r="P224" i="4" s="1"/>
  <c r="AD1652" i="12"/>
  <c r="P225" i="4" s="1"/>
  <c r="AD1653" i="12"/>
  <c r="P226" i="4" s="1"/>
  <c r="AD1654" i="12"/>
  <c r="P227" i="4" s="1"/>
  <c r="AD1655" i="12"/>
  <c r="P228" i="4" s="1"/>
  <c r="AD1656" i="12"/>
  <c r="P229" i="4" s="1"/>
  <c r="AD1657" i="12"/>
  <c r="P230" i="4" s="1"/>
  <c r="AD1658" i="12"/>
  <c r="P231" i="4" s="1"/>
  <c r="AD1659" i="12"/>
  <c r="P232" i="4" s="1"/>
  <c r="AD1660" i="12"/>
  <c r="P233" i="4" s="1"/>
  <c r="AD1661" i="12"/>
  <c r="P234" i="4" s="1"/>
  <c r="AD1662" i="12"/>
  <c r="P235" i="4" s="1"/>
  <c r="AD1665" i="12"/>
  <c r="P238" i="4" s="1"/>
  <c r="AD1666" i="12"/>
  <c r="P239" i="4" s="1"/>
  <c r="AD1667" i="12"/>
  <c r="P240" i="4" s="1"/>
  <c r="AD1668" i="12"/>
  <c r="P241" i="4" s="1"/>
  <c r="AD1669" i="12"/>
  <c r="P242" i="4" s="1"/>
  <c r="AD1670" i="12"/>
  <c r="P243" i="4" s="1"/>
  <c r="AD1671" i="12"/>
  <c r="P244" i="4" s="1"/>
  <c r="AD1672" i="12"/>
  <c r="P245" i="4" s="1"/>
  <c r="AD1673" i="12"/>
  <c r="P246" i="4" s="1"/>
  <c r="AD1674" i="12"/>
  <c r="P247" i="4" s="1"/>
  <c r="AD1675" i="12"/>
  <c r="P248" i="4" s="1"/>
  <c r="AD1676" i="12"/>
  <c r="P249" i="4" s="1"/>
  <c r="AD1677" i="12"/>
  <c r="P250" i="4" s="1"/>
  <c r="AD1678" i="12"/>
  <c r="P251" i="4" s="1"/>
  <c r="AD1679" i="12"/>
  <c r="P252" i="4" s="1"/>
  <c r="AD1680" i="12"/>
  <c r="P253" i="4" s="1"/>
  <c r="AD1681" i="12"/>
  <c r="P254" i="4" s="1"/>
  <c r="AD1682" i="12"/>
  <c r="P255" i="4" s="1"/>
  <c r="AD1683" i="12"/>
  <c r="P256" i="4" s="1"/>
  <c r="AD1684" i="12"/>
  <c r="P257" i="4" s="1"/>
  <c r="AD1685" i="12"/>
  <c r="P258" i="4" s="1"/>
  <c r="AD1686" i="12"/>
  <c r="P259" i="4" s="1"/>
  <c r="AD1687" i="12"/>
  <c r="P260" i="4" s="1"/>
  <c r="AD1688" i="12"/>
  <c r="P261" i="4" s="1"/>
  <c r="AD1689" i="12"/>
  <c r="P262" i="4" s="1"/>
  <c r="AD1690" i="12"/>
  <c r="P263" i="4" s="1"/>
  <c r="AD1691" i="12"/>
  <c r="P264" i="4" s="1"/>
  <c r="AD1692" i="12"/>
  <c r="P265" i="4" s="1"/>
  <c r="AD1693" i="12"/>
  <c r="P266" i="4" s="1"/>
  <c r="AD1694" i="12"/>
  <c r="P267" i="4" s="1"/>
  <c r="AD1695" i="12"/>
  <c r="P268" i="4" s="1"/>
  <c r="AD1696" i="12"/>
  <c r="P269" i="4" s="1"/>
  <c r="AD1697" i="12"/>
  <c r="P270" i="4" s="1"/>
  <c r="AD1698" i="12"/>
  <c r="P271" i="4" s="1"/>
  <c r="AD1699" i="12"/>
  <c r="P272" i="4" s="1"/>
  <c r="AD1700" i="12"/>
  <c r="P273" i="4" s="1"/>
  <c r="AD1701" i="12"/>
  <c r="P274" i="4" s="1"/>
  <c r="AD1702" i="12"/>
  <c r="P275" i="4" s="1"/>
  <c r="AD1703" i="12"/>
  <c r="P276" i="4" s="1"/>
  <c r="AD1704" i="12"/>
  <c r="P277" i="4" s="1"/>
  <c r="AD1705" i="12"/>
  <c r="P278" i="4" s="1"/>
  <c r="AD1706" i="12"/>
  <c r="P279" i="4" s="1"/>
  <c r="AD1707" i="12"/>
  <c r="P280" i="4" s="1"/>
  <c r="AD1708" i="12"/>
  <c r="P281" i="4" s="1"/>
  <c r="AD1709" i="12"/>
  <c r="P282" i="4" s="1"/>
  <c r="AD1710" i="12"/>
  <c r="P283" i="4" s="1"/>
  <c r="AD1711" i="12"/>
  <c r="P284" i="4" s="1"/>
  <c r="AD1712" i="12"/>
  <c r="P285" i="4" s="1"/>
  <c r="AD1713" i="12"/>
  <c r="P286" i="4" s="1"/>
  <c r="AD1714" i="12"/>
  <c r="P287" i="4" s="1"/>
  <c r="AD1715" i="12"/>
  <c r="P288" i="4" s="1"/>
  <c r="AD1716" i="12"/>
  <c r="P289" i="4" s="1"/>
  <c r="AD1717" i="12"/>
  <c r="P290" i="4" s="1"/>
  <c r="AD1718" i="12"/>
  <c r="P291" i="4" s="1"/>
  <c r="AD1719" i="12"/>
  <c r="P292" i="4" s="1"/>
  <c r="AD1720" i="12"/>
  <c r="P293" i="4" s="1"/>
  <c r="AD1721" i="12"/>
  <c r="P294" i="4" s="1"/>
  <c r="AD1722" i="12"/>
  <c r="P295" i="4" s="1"/>
  <c r="AD1723" i="12"/>
  <c r="P296" i="4" s="1"/>
  <c r="AD1724" i="12"/>
  <c r="P297" i="4" s="1"/>
  <c r="AD1725" i="12"/>
  <c r="P298" i="4" s="1"/>
  <c r="AD1726" i="12"/>
  <c r="P299" i="4" s="1"/>
  <c r="AD1727" i="12"/>
  <c r="P300" i="4" s="1"/>
  <c r="AD1728" i="12"/>
  <c r="P301" i="4" s="1"/>
  <c r="AD1729" i="12"/>
  <c r="P302" i="4" s="1"/>
  <c r="AD1737" i="12"/>
  <c r="Q166" i="4" s="1"/>
  <c r="AD1738" i="12"/>
  <c r="Q167" i="4" s="1"/>
  <c r="AD1739" i="12"/>
  <c r="Q168" i="4" s="1"/>
  <c r="AD1740" i="12"/>
  <c r="Q169" i="4" s="1"/>
  <c r="AD1741" i="12"/>
  <c r="Q170" i="4" s="1"/>
  <c r="AD1742" i="12"/>
  <c r="Q171" i="4" s="1"/>
  <c r="AD1743" i="12"/>
  <c r="Q172" i="4" s="1"/>
  <c r="AD1744" i="12"/>
  <c r="Q173" i="4" s="1"/>
  <c r="AD1745" i="12"/>
  <c r="Q174" i="4" s="1"/>
  <c r="AD1746" i="12"/>
  <c r="Q175" i="4" s="1"/>
  <c r="AD1747" i="12"/>
  <c r="Q176" i="4" s="1"/>
  <c r="AD1748" i="12"/>
  <c r="Q177" i="4" s="1"/>
  <c r="AD1749" i="12"/>
  <c r="Q178" i="4" s="1"/>
  <c r="AD1750" i="12"/>
  <c r="Q179" i="4" s="1"/>
  <c r="AD1751" i="12"/>
  <c r="Q180" i="4" s="1"/>
  <c r="AD1752" i="12"/>
  <c r="Q181" i="4" s="1"/>
  <c r="AD1753" i="12"/>
  <c r="Q182" i="4" s="1"/>
  <c r="AD1754" i="12"/>
  <c r="Q183" i="4" s="1"/>
  <c r="AD1755" i="12"/>
  <c r="Q184" i="4" s="1"/>
  <c r="AD1756" i="12"/>
  <c r="Q185" i="4" s="1"/>
  <c r="AD1757" i="12"/>
  <c r="Q186" i="4" s="1"/>
  <c r="AD1758" i="12"/>
  <c r="Q187" i="4" s="1"/>
  <c r="AD1759" i="12"/>
  <c r="Q188" i="4" s="1"/>
  <c r="AD1760" i="12"/>
  <c r="Q189" i="4" s="1"/>
  <c r="AD1761" i="12"/>
  <c r="Q190" i="4" s="1"/>
  <c r="AD1762" i="12"/>
  <c r="Q191" i="4" s="1"/>
  <c r="AD1763" i="12"/>
  <c r="Q192" i="4" s="1"/>
  <c r="AD1764" i="12"/>
  <c r="Q193" i="4" s="1"/>
  <c r="AD1765" i="12"/>
  <c r="Q194" i="4" s="1"/>
  <c r="AD1766" i="12"/>
  <c r="Q195" i="4" s="1"/>
  <c r="AD1767" i="12"/>
  <c r="Q196" i="4" s="1"/>
  <c r="AD1768" i="12"/>
  <c r="Q197" i="4" s="1"/>
  <c r="AD1769" i="12"/>
  <c r="Q198" i="4" s="1"/>
  <c r="AD1770" i="12"/>
  <c r="Q199" i="4" s="1"/>
  <c r="AD1771" i="12"/>
  <c r="Q200" i="4" s="1"/>
  <c r="AD1772" i="12"/>
  <c r="Q201" i="4" s="1"/>
  <c r="AD1773" i="12"/>
  <c r="Q202" i="4" s="1"/>
  <c r="AD1774" i="12"/>
  <c r="Q203" i="4" s="1"/>
  <c r="AD1775" i="12"/>
  <c r="Q204" i="4" s="1"/>
  <c r="AD1776" i="12"/>
  <c r="Q205" i="4" s="1"/>
  <c r="AD1777" i="12"/>
  <c r="Q206" i="4" s="1"/>
  <c r="AD1778" i="12"/>
  <c r="Q207" i="4" s="1"/>
  <c r="AD1779" i="12"/>
  <c r="Q208" i="4" s="1"/>
  <c r="AD1780" i="12"/>
  <c r="Q209" i="4" s="1"/>
  <c r="AD1781" i="12"/>
  <c r="Q210" i="4" s="1"/>
  <c r="AD1782" i="12"/>
  <c r="Q211" i="4" s="1"/>
  <c r="AD1783" i="12"/>
  <c r="Q212" i="4" s="1"/>
  <c r="AD1784" i="12"/>
  <c r="Q213" i="4" s="1"/>
  <c r="AD1785" i="12"/>
  <c r="Q214" i="4" s="1"/>
  <c r="AD1786" i="12"/>
  <c r="Q215" i="4" s="1"/>
  <c r="AD1787" i="12"/>
  <c r="Q216" i="4" s="1"/>
  <c r="AD1788" i="12"/>
  <c r="Q217" i="4" s="1"/>
  <c r="AD1789" i="12"/>
  <c r="Q218" i="4" s="1"/>
  <c r="AD1790" i="12"/>
  <c r="Q219" i="4" s="1"/>
  <c r="AD1791" i="12"/>
  <c r="Q220" i="4" s="1"/>
  <c r="AD1792" i="12"/>
  <c r="Q221" i="4" s="1"/>
  <c r="AD1793" i="12"/>
  <c r="Q222" i="4" s="1"/>
  <c r="AD1794" i="12"/>
  <c r="Q223" i="4" s="1"/>
  <c r="AD1795" i="12"/>
  <c r="Q224" i="4" s="1"/>
  <c r="AD1796" i="12"/>
  <c r="Q225" i="4" s="1"/>
  <c r="AD1797" i="12"/>
  <c r="Q226" i="4" s="1"/>
  <c r="AD1798" i="12"/>
  <c r="Q227" i="4" s="1"/>
  <c r="AD1799" i="12"/>
  <c r="Q228" i="4" s="1"/>
  <c r="AD1800" i="12"/>
  <c r="Q229" i="4" s="1"/>
  <c r="AD1801" i="12"/>
  <c r="Q230" i="4" s="1"/>
  <c r="AD1802" i="12"/>
  <c r="Q231" i="4" s="1"/>
  <c r="AD1803" i="12"/>
  <c r="Q232" i="4" s="1"/>
  <c r="AD1804" i="12"/>
  <c r="Q233" i="4" s="1"/>
  <c r="AD1805" i="12"/>
  <c r="Q234" i="4" s="1"/>
  <c r="AD1806" i="12"/>
  <c r="Q235" i="4" s="1"/>
  <c r="AD1809" i="12"/>
  <c r="Q238" i="4" s="1"/>
  <c r="AD1810" i="12"/>
  <c r="Q239" i="4" s="1"/>
  <c r="AD1811" i="12"/>
  <c r="Q240" i="4" s="1"/>
  <c r="AD1812" i="12"/>
  <c r="Q241" i="4" s="1"/>
  <c r="AD1813" i="12"/>
  <c r="Q242" i="4" s="1"/>
  <c r="AD1814" i="12"/>
  <c r="Q243" i="4" s="1"/>
  <c r="AD1815" i="12"/>
  <c r="Q244" i="4" s="1"/>
  <c r="AD1816" i="12"/>
  <c r="Q245" i="4" s="1"/>
  <c r="AD1817" i="12"/>
  <c r="Q246" i="4" s="1"/>
  <c r="AD1818" i="12"/>
  <c r="Q247" i="4" s="1"/>
  <c r="AD1819" i="12"/>
  <c r="Q248" i="4" s="1"/>
  <c r="AD1820" i="12"/>
  <c r="Q249" i="4" s="1"/>
  <c r="AD1821" i="12"/>
  <c r="Q250" i="4" s="1"/>
  <c r="AD1822" i="12"/>
  <c r="Q251" i="4" s="1"/>
  <c r="AD1823" i="12"/>
  <c r="Q252" i="4" s="1"/>
  <c r="AD1824" i="12"/>
  <c r="Q253" i="4" s="1"/>
  <c r="AD1825" i="12"/>
  <c r="Q254" i="4" s="1"/>
  <c r="AD1826" i="12"/>
  <c r="Q255" i="4" s="1"/>
  <c r="AD1827" i="12"/>
  <c r="Q256" i="4" s="1"/>
  <c r="AD1828" i="12"/>
  <c r="Q257" i="4" s="1"/>
  <c r="AD1829" i="12"/>
  <c r="Q258" i="4" s="1"/>
  <c r="AD1830" i="12"/>
  <c r="Q259" i="4" s="1"/>
  <c r="AD1831" i="12"/>
  <c r="Q260" i="4" s="1"/>
  <c r="AD1832" i="12"/>
  <c r="Q261" i="4" s="1"/>
  <c r="AD1833" i="12"/>
  <c r="Q262" i="4" s="1"/>
  <c r="AD1834" i="12"/>
  <c r="Q263" i="4" s="1"/>
  <c r="AD1835" i="12"/>
  <c r="Q264" i="4" s="1"/>
  <c r="AD1836" i="12"/>
  <c r="Q265" i="4" s="1"/>
  <c r="AD1837" i="12"/>
  <c r="Q266" i="4" s="1"/>
  <c r="AD1838" i="12"/>
  <c r="Q267" i="4" s="1"/>
  <c r="AD1839" i="12"/>
  <c r="Q268" i="4" s="1"/>
  <c r="AD1840" i="12"/>
  <c r="Q269" i="4" s="1"/>
  <c r="AD1841" i="12"/>
  <c r="Q270" i="4" s="1"/>
  <c r="AD1842" i="12"/>
  <c r="Q271" i="4" s="1"/>
  <c r="AD1843" i="12"/>
  <c r="Q272" i="4" s="1"/>
  <c r="AD1844" i="12"/>
  <c r="Q273" i="4" s="1"/>
  <c r="AD1845" i="12"/>
  <c r="Q274" i="4" s="1"/>
  <c r="AD1846" i="12"/>
  <c r="Q275" i="4" s="1"/>
  <c r="AD1847" i="12"/>
  <c r="Q276" i="4" s="1"/>
  <c r="AD1848" i="12"/>
  <c r="Q277" i="4" s="1"/>
  <c r="AD1849" i="12"/>
  <c r="Q278" i="4" s="1"/>
  <c r="AD1850" i="12"/>
  <c r="Q279" i="4" s="1"/>
  <c r="AD1851" i="12"/>
  <c r="Q280" i="4" s="1"/>
  <c r="AD1852" i="12"/>
  <c r="Q281" i="4" s="1"/>
  <c r="AD1853" i="12"/>
  <c r="Q282" i="4" s="1"/>
  <c r="AD1854" i="12"/>
  <c r="Q283" i="4" s="1"/>
  <c r="AD1855" i="12"/>
  <c r="Q284" i="4" s="1"/>
  <c r="AD1856" i="12"/>
  <c r="Q285" i="4" s="1"/>
  <c r="AD1857" i="12"/>
  <c r="Q286" i="4" s="1"/>
  <c r="AD1858" i="12"/>
  <c r="Q287" i="4" s="1"/>
  <c r="AD1859" i="12"/>
  <c r="Q288" i="4" s="1"/>
  <c r="AD1860" i="12"/>
  <c r="Q289" i="4" s="1"/>
  <c r="AD1861" i="12"/>
  <c r="Q290" i="4" s="1"/>
  <c r="AD1862" i="12"/>
  <c r="Q291" i="4" s="1"/>
  <c r="AD1863" i="12"/>
  <c r="Q292" i="4" s="1"/>
  <c r="AD1864" i="12"/>
  <c r="Q293" i="4" s="1"/>
  <c r="AD1865" i="12"/>
  <c r="Q294" i="4" s="1"/>
  <c r="AD1866" i="12"/>
  <c r="Q295" i="4" s="1"/>
  <c r="AD1867" i="12"/>
  <c r="Q296" i="4" s="1"/>
  <c r="AD1868" i="12"/>
  <c r="Q297" i="4" s="1"/>
  <c r="AD1869" i="12"/>
  <c r="Q298" i="4" s="1"/>
  <c r="AD1870" i="12"/>
  <c r="Q299" i="4" s="1"/>
  <c r="AD1871" i="12"/>
  <c r="Q300" i="4" s="1"/>
  <c r="AD1872" i="12"/>
  <c r="Q301" i="4" s="1"/>
  <c r="AD1873" i="12"/>
  <c r="Q302" i="4" s="1"/>
  <c r="AD1881" i="12"/>
  <c r="R166" i="4" s="1"/>
  <c r="AD1882" i="12"/>
  <c r="R167" i="4" s="1"/>
  <c r="AD1883" i="12"/>
  <c r="R168" i="4" s="1"/>
  <c r="AD1884" i="12"/>
  <c r="R169" i="4" s="1"/>
  <c r="AD1885" i="12"/>
  <c r="R170" i="4" s="1"/>
  <c r="AD1886" i="12"/>
  <c r="R171" i="4" s="1"/>
  <c r="AD1887" i="12"/>
  <c r="R172" i="4" s="1"/>
  <c r="AD1888" i="12"/>
  <c r="R173" i="4" s="1"/>
  <c r="AD1889" i="12"/>
  <c r="R174" i="4" s="1"/>
  <c r="AD1890" i="12"/>
  <c r="R175" i="4" s="1"/>
  <c r="AD1891" i="12"/>
  <c r="R176" i="4" s="1"/>
  <c r="AD1892" i="12"/>
  <c r="R177" i="4" s="1"/>
  <c r="AD1893" i="12"/>
  <c r="R178" i="4" s="1"/>
  <c r="AD1894" i="12"/>
  <c r="R179" i="4" s="1"/>
  <c r="AD1895" i="12"/>
  <c r="R180" i="4" s="1"/>
  <c r="AD1896" i="12"/>
  <c r="R181" i="4" s="1"/>
  <c r="AD1897" i="12"/>
  <c r="R182" i="4" s="1"/>
  <c r="AD1898" i="12"/>
  <c r="R183" i="4" s="1"/>
  <c r="AD1899" i="12"/>
  <c r="R184" i="4" s="1"/>
  <c r="AD1900" i="12"/>
  <c r="R185" i="4" s="1"/>
  <c r="AD1901" i="12"/>
  <c r="R186" i="4" s="1"/>
  <c r="AD1902" i="12"/>
  <c r="R187" i="4" s="1"/>
  <c r="AD1903" i="12"/>
  <c r="R188" i="4" s="1"/>
  <c r="AD1904" i="12"/>
  <c r="R189" i="4" s="1"/>
  <c r="AD1905" i="12"/>
  <c r="R190" i="4" s="1"/>
  <c r="AD1906" i="12"/>
  <c r="R191" i="4" s="1"/>
  <c r="AD1907" i="12"/>
  <c r="R192" i="4" s="1"/>
  <c r="AD1908" i="12"/>
  <c r="R193" i="4" s="1"/>
  <c r="AD1909" i="12"/>
  <c r="R194" i="4" s="1"/>
  <c r="AD1910" i="12"/>
  <c r="R195" i="4" s="1"/>
  <c r="AD1911" i="12"/>
  <c r="R196" i="4" s="1"/>
  <c r="AD1912" i="12"/>
  <c r="R197" i="4" s="1"/>
  <c r="AD1913" i="12"/>
  <c r="R198" i="4" s="1"/>
  <c r="AD1914" i="12"/>
  <c r="R199" i="4" s="1"/>
  <c r="AD1915" i="12"/>
  <c r="R200" i="4" s="1"/>
  <c r="AD1916" i="12"/>
  <c r="R201" i="4" s="1"/>
  <c r="AD1917" i="12"/>
  <c r="R202" i="4" s="1"/>
  <c r="AD1918" i="12"/>
  <c r="R203" i="4" s="1"/>
  <c r="AD1919" i="12"/>
  <c r="R204" i="4" s="1"/>
  <c r="AD1920" i="12"/>
  <c r="R205" i="4" s="1"/>
  <c r="AD1921" i="12"/>
  <c r="R206" i="4" s="1"/>
  <c r="AD1922" i="12"/>
  <c r="R207" i="4" s="1"/>
  <c r="AD1923" i="12"/>
  <c r="R208" i="4" s="1"/>
  <c r="AD1924" i="12"/>
  <c r="R209" i="4" s="1"/>
  <c r="AD1925" i="12"/>
  <c r="R210" i="4" s="1"/>
  <c r="AD1926" i="12"/>
  <c r="R211" i="4" s="1"/>
  <c r="AD1927" i="12"/>
  <c r="R212" i="4" s="1"/>
  <c r="AD1928" i="12"/>
  <c r="R213" i="4" s="1"/>
  <c r="AD1929" i="12"/>
  <c r="R214" i="4" s="1"/>
  <c r="AD1930" i="12"/>
  <c r="R215" i="4" s="1"/>
  <c r="AD1931" i="12"/>
  <c r="R216" i="4" s="1"/>
  <c r="AD1932" i="12"/>
  <c r="R217" i="4" s="1"/>
  <c r="AD1933" i="12"/>
  <c r="R218" i="4" s="1"/>
  <c r="AD1934" i="12"/>
  <c r="R219" i="4" s="1"/>
  <c r="AD1935" i="12"/>
  <c r="R220" i="4" s="1"/>
  <c r="AD1936" i="12"/>
  <c r="R221" i="4" s="1"/>
  <c r="AD1937" i="12"/>
  <c r="R222" i="4" s="1"/>
  <c r="AD1938" i="12"/>
  <c r="R223" i="4" s="1"/>
  <c r="AD1939" i="12"/>
  <c r="R224" i="4" s="1"/>
  <c r="AD1940" i="12"/>
  <c r="R225" i="4" s="1"/>
  <c r="AD1941" i="12"/>
  <c r="R226" i="4" s="1"/>
  <c r="AD1942" i="12"/>
  <c r="R227" i="4" s="1"/>
  <c r="AD1943" i="12"/>
  <c r="R228" i="4" s="1"/>
  <c r="AD1944" i="12"/>
  <c r="R229" i="4" s="1"/>
  <c r="AD1945" i="12"/>
  <c r="R230" i="4" s="1"/>
  <c r="AD1946" i="12"/>
  <c r="R231" i="4" s="1"/>
  <c r="AD1947" i="12"/>
  <c r="R232" i="4" s="1"/>
  <c r="AD1948" i="12"/>
  <c r="R233" i="4" s="1"/>
  <c r="AD1949" i="12"/>
  <c r="R234" i="4" s="1"/>
  <c r="AD1950" i="12"/>
  <c r="R235" i="4" s="1"/>
  <c r="AD1953" i="12"/>
  <c r="R238" i="4" s="1"/>
  <c r="AD1954" i="12"/>
  <c r="R239" i="4" s="1"/>
  <c r="AD1955" i="12"/>
  <c r="R240" i="4" s="1"/>
  <c r="AD1956" i="12"/>
  <c r="R241" i="4" s="1"/>
  <c r="AD1957" i="12"/>
  <c r="R242" i="4" s="1"/>
  <c r="AD1958" i="12"/>
  <c r="R243" i="4" s="1"/>
  <c r="AD1959" i="12"/>
  <c r="R244" i="4" s="1"/>
  <c r="AD1960" i="12"/>
  <c r="R245" i="4" s="1"/>
  <c r="AD1961" i="12"/>
  <c r="R246" i="4" s="1"/>
  <c r="AD1962" i="12"/>
  <c r="R247" i="4" s="1"/>
  <c r="AD1963" i="12"/>
  <c r="R248" i="4" s="1"/>
  <c r="AD1964" i="12"/>
  <c r="R249" i="4" s="1"/>
  <c r="AD1965" i="12"/>
  <c r="R250" i="4" s="1"/>
  <c r="AD1966" i="12"/>
  <c r="R251" i="4" s="1"/>
  <c r="AD1967" i="12"/>
  <c r="R252" i="4" s="1"/>
  <c r="AD1968" i="12"/>
  <c r="R253" i="4" s="1"/>
  <c r="AD1969" i="12"/>
  <c r="R254" i="4" s="1"/>
  <c r="AD1970" i="12"/>
  <c r="R255" i="4" s="1"/>
  <c r="AD1971" i="12"/>
  <c r="R256" i="4" s="1"/>
  <c r="AD1972" i="12"/>
  <c r="R257" i="4" s="1"/>
  <c r="AD1973" i="12"/>
  <c r="R258" i="4" s="1"/>
  <c r="AD1974" i="12"/>
  <c r="R259" i="4" s="1"/>
  <c r="AD1975" i="12"/>
  <c r="R260" i="4" s="1"/>
  <c r="AD1976" i="12"/>
  <c r="R261" i="4" s="1"/>
  <c r="AD1977" i="12"/>
  <c r="R262" i="4" s="1"/>
  <c r="AD1978" i="12"/>
  <c r="R263" i="4" s="1"/>
  <c r="AD1979" i="12"/>
  <c r="R264" i="4" s="1"/>
  <c r="AD1980" i="12"/>
  <c r="R265" i="4" s="1"/>
  <c r="AD1981" i="12"/>
  <c r="R266" i="4" s="1"/>
  <c r="AD1982" i="12"/>
  <c r="R267" i="4" s="1"/>
  <c r="AD1983" i="12"/>
  <c r="R268" i="4" s="1"/>
  <c r="AD1984" i="12"/>
  <c r="R269" i="4" s="1"/>
  <c r="AD1985" i="12"/>
  <c r="R270" i="4" s="1"/>
  <c r="AD1986" i="12"/>
  <c r="R271" i="4" s="1"/>
  <c r="AD1987" i="12"/>
  <c r="R272" i="4" s="1"/>
  <c r="AD1988" i="12"/>
  <c r="R273" i="4" s="1"/>
  <c r="AD1989" i="12"/>
  <c r="R274" i="4" s="1"/>
  <c r="AD1990" i="12"/>
  <c r="R275" i="4" s="1"/>
  <c r="AD1991" i="12"/>
  <c r="R276" i="4" s="1"/>
  <c r="AD1992" i="12"/>
  <c r="R277" i="4" s="1"/>
  <c r="AD1993" i="12"/>
  <c r="R278" i="4" s="1"/>
  <c r="AD1994" i="12"/>
  <c r="R279" i="4" s="1"/>
  <c r="AD1995" i="12"/>
  <c r="R280" i="4" s="1"/>
  <c r="AD1996" i="12"/>
  <c r="R281" i="4" s="1"/>
  <c r="AD1997" i="12"/>
  <c r="R282" i="4" s="1"/>
  <c r="AD1998" i="12"/>
  <c r="R283" i="4" s="1"/>
  <c r="AD1999" i="12"/>
  <c r="R284" i="4" s="1"/>
  <c r="AD2000" i="12"/>
  <c r="R285" i="4" s="1"/>
  <c r="AD2001" i="12"/>
  <c r="R286" i="4" s="1"/>
  <c r="AD2002" i="12"/>
  <c r="R287" i="4" s="1"/>
  <c r="AD2003" i="12"/>
  <c r="R288" i="4" s="1"/>
  <c r="AD2004" i="12"/>
  <c r="R289" i="4" s="1"/>
  <c r="AD2005" i="12"/>
  <c r="R290" i="4" s="1"/>
  <c r="AD2006" i="12"/>
  <c r="R291" i="4" s="1"/>
  <c r="AD2007" i="12"/>
  <c r="R292" i="4" s="1"/>
  <c r="AD2008" i="12"/>
  <c r="R293" i="4" s="1"/>
  <c r="AD2009" i="12"/>
  <c r="R294" i="4" s="1"/>
  <c r="AD2010" i="12"/>
  <c r="R295" i="4" s="1"/>
  <c r="AD2011" i="12"/>
  <c r="R296" i="4" s="1"/>
  <c r="AD2012" i="12"/>
  <c r="R297" i="4" s="1"/>
  <c r="AD2013" i="12"/>
  <c r="R298" i="4" s="1"/>
  <c r="AD2014" i="12"/>
  <c r="R299" i="4" s="1"/>
  <c r="AD2015" i="12"/>
  <c r="R300" i="4" s="1"/>
  <c r="AD2016" i="12"/>
  <c r="R301" i="4" s="1"/>
  <c r="AD2017" i="12"/>
  <c r="R302" i="4" s="1"/>
  <c r="AD2025" i="12"/>
  <c r="S166" i="4" s="1"/>
  <c r="AD2026" i="12"/>
  <c r="S167" i="4" s="1"/>
  <c r="AD2027" i="12"/>
  <c r="S168" i="4" s="1"/>
  <c r="AD2028" i="12"/>
  <c r="S169" i="4" s="1"/>
  <c r="AD2029" i="12"/>
  <c r="S170" i="4" s="1"/>
  <c r="AD2030" i="12"/>
  <c r="S171" i="4" s="1"/>
  <c r="AD2031" i="12"/>
  <c r="S172" i="4" s="1"/>
  <c r="AD2032" i="12"/>
  <c r="S173" i="4" s="1"/>
  <c r="AD2033" i="12"/>
  <c r="S174" i="4" s="1"/>
  <c r="AD2034" i="12"/>
  <c r="S175" i="4" s="1"/>
  <c r="AD2035" i="12"/>
  <c r="S176" i="4" s="1"/>
  <c r="AD2036" i="12"/>
  <c r="S177" i="4" s="1"/>
  <c r="AD2037" i="12"/>
  <c r="S178" i="4" s="1"/>
  <c r="AD2038" i="12"/>
  <c r="S179" i="4" s="1"/>
  <c r="AD2039" i="12"/>
  <c r="S180" i="4" s="1"/>
  <c r="AD2040" i="12"/>
  <c r="S181" i="4" s="1"/>
  <c r="AD2041" i="12"/>
  <c r="S182" i="4" s="1"/>
  <c r="AD2042" i="12"/>
  <c r="S183" i="4" s="1"/>
  <c r="AD2043" i="12"/>
  <c r="S184" i="4" s="1"/>
  <c r="AD2044" i="12"/>
  <c r="S185" i="4" s="1"/>
  <c r="AD2045" i="12"/>
  <c r="S186" i="4" s="1"/>
  <c r="AD2046" i="12"/>
  <c r="S187" i="4" s="1"/>
  <c r="AD2047" i="12"/>
  <c r="S188" i="4" s="1"/>
  <c r="AD2048" i="12"/>
  <c r="S189" i="4" s="1"/>
  <c r="AD2049" i="12"/>
  <c r="S190" i="4" s="1"/>
  <c r="AD2050" i="12"/>
  <c r="S191" i="4" s="1"/>
  <c r="AD2051" i="12"/>
  <c r="S192" i="4" s="1"/>
  <c r="AD2052" i="12"/>
  <c r="S193" i="4" s="1"/>
  <c r="AD2053" i="12"/>
  <c r="S194" i="4" s="1"/>
  <c r="AD2054" i="12"/>
  <c r="S195" i="4" s="1"/>
  <c r="AD2055" i="12"/>
  <c r="S196" i="4" s="1"/>
  <c r="AD2056" i="12"/>
  <c r="S197" i="4" s="1"/>
  <c r="AD2057" i="12"/>
  <c r="S198" i="4" s="1"/>
  <c r="AD2058" i="12"/>
  <c r="S199" i="4" s="1"/>
  <c r="AD2059" i="12"/>
  <c r="S200" i="4" s="1"/>
  <c r="AD2060" i="12"/>
  <c r="S201" i="4" s="1"/>
  <c r="AD2061" i="12"/>
  <c r="S202" i="4" s="1"/>
  <c r="AD2062" i="12"/>
  <c r="S203" i="4" s="1"/>
  <c r="AD2063" i="12"/>
  <c r="S204" i="4" s="1"/>
  <c r="AD2064" i="12"/>
  <c r="S205" i="4" s="1"/>
  <c r="AD2065" i="12"/>
  <c r="S206" i="4" s="1"/>
  <c r="AD2066" i="12"/>
  <c r="S207" i="4" s="1"/>
  <c r="AD2067" i="12"/>
  <c r="S208" i="4" s="1"/>
  <c r="AD2068" i="12"/>
  <c r="S209" i="4" s="1"/>
  <c r="AD2069" i="12"/>
  <c r="S210" i="4" s="1"/>
  <c r="AD2070" i="12"/>
  <c r="S211" i="4" s="1"/>
  <c r="AD2071" i="12"/>
  <c r="S212" i="4" s="1"/>
  <c r="AD2072" i="12"/>
  <c r="S213" i="4" s="1"/>
  <c r="AD2073" i="12"/>
  <c r="S214" i="4" s="1"/>
  <c r="AD2074" i="12"/>
  <c r="S215" i="4" s="1"/>
  <c r="AD2075" i="12"/>
  <c r="S216" i="4" s="1"/>
  <c r="AD2076" i="12"/>
  <c r="S217" i="4" s="1"/>
  <c r="AD2077" i="12"/>
  <c r="S218" i="4" s="1"/>
  <c r="AD2078" i="12"/>
  <c r="S219" i="4" s="1"/>
  <c r="AD2079" i="12"/>
  <c r="S220" i="4" s="1"/>
  <c r="AD2080" i="12"/>
  <c r="S221" i="4" s="1"/>
  <c r="AD2081" i="12"/>
  <c r="S222" i="4" s="1"/>
  <c r="AD2082" i="12"/>
  <c r="S223" i="4" s="1"/>
  <c r="AD2083" i="12"/>
  <c r="S224" i="4" s="1"/>
  <c r="AD2084" i="12"/>
  <c r="S225" i="4" s="1"/>
  <c r="AD2085" i="12"/>
  <c r="S226" i="4" s="1"/>
  <c r="AD2086" i="12"/>
  <c r="S227" i="4" s="1"/>
  <c r="AD2087" i="12"/>
  <c r="S228" i="4" s="1"/>
  <c r="AD2088" i="12"/>
  <c r="S229" i="4" s="1"/>
  <c r="AD2089" i="12"/>
  <c r="S230" i="4" s="1"/>
  <c r="AD2090" i="12"/>
  <c r="S231" i="4" s="1"/>
  <c r="AD2091" i="12"/>
  <c r="S232" i="4" s="1"/>
  <c r="AD2092" i="12"/>
  <c r="S233" i="4" s="1"/>
  <c r="AD2093" i="12"/>
  <c r="S234" i="4" s="1"/>
  <c r="AD2094" i="12"/>
  <c r="S235" i="4" s="1"/>
  <c r="AD2097" i="12"/>
  <c r="S238" i="4" s="1"/>
  <c r="AD2098" i="12"/>
  <c r="S239" i="4" s="1"/>
  <c r="AD2099" i="12"/>
  <c r="S240" i="4" s="1"/>
  <c r="AD2100" i="12"/>
  <c r="S241" i="4" s="1"/>
  <c r="AD2101" i="12"/>
  <c r="S242" i="4" s="1"/>
  <c r="AD2102" i="12"/>
  <c r="S243" i="4" s="1"/>
  <c r="AD2103" i="12"/>
  <c r="S244" i="4" s="1"/>
  <c r="AD2104" i="12"/>
  <c r="S245" i="4" s="1"/>
  <c r="AD2105" i="12"/>
  <c r="S246" i="4" s="1"/>
  <c r="AD2106" i="12"/>
  <c r="S247" i="4" s="1"/>
  <c r="AD2107" i="12"/>
  <c r="S248" i="4" s="1"/>
  <c r="AD2108" i="12"/>
  <c r="S249" i="4" s="1"/>
  <c r="AD2109" i="12"/>
  <c r="S250" i="4" s="1"/>
  <c r="AD2110" i="12"/>
  <c r="S251" i="4" s="1"/>
  <c r="AD2111" i="12"/>
  <c r="S252" i="4" s="1"/>
  <c r="AD2112" i="12"/>
  <c r="S253" i="4" s="1"/>
  <c r="AD2113" i="12"/>
  <c r="S254" i="4" s="1"/>
  <c r="AD2114" i="12"/>
  <c r="S255" i="4" s="1"/>
  <c r="AD2115" i="12"/>
  <c r="S256" i="4" s="1"/>
  <c r="AD2116" i="12"/>
  <c r="S257" i="4" s="1"/>
  <c r="AD2117" i="12"/>
  <c r="S258" i="4" s="1"/>
  <c r="AD2118" i="12"/>
  <c r="S259" i="4" s="1"/>
  <c r="AD2119" i="12"/>
  <c r="S260" i="4" s="1"/>
  <c r="AD2120" i="12"/>
  <c r="S261" i="4" s="1"/>
  <c r="AD2121" i="12"/>
  <c r="S262" i="4" s="1"/>
  <c r="AD2122" i="12"/>
  <c r="S263" i="4" s="1"/>
  <c r="AD2123" i="12"/>
  <c r="S264" i="4" s="1"/>
  <c r="AD2124" i="12"/>
  <c r="S265" i="4" s="1"/>
  <c r="AD2125" i="12"/>
  <c r="S266" i="4" s="1"/>
  <c r="AD2126" i="12"/>
  <c r="S267" i="4" s="1"/>
  <c r="AD2127" i="12"/>
  <c r="S268" i="4" s="1"/>
  <c r="AD2128" i="12"/>
  <c r="S269" i="4" s="1"/>
  <c r="AD2129" i="12"/>
  <c r="S270" i="4" s="1"/>
  <c r="AD2130" i="12"/>
  <c r="S271" i="4" s="1"/>
  <c r="AD2131" i="12"/>
  <c r="S272" i="4" s="1"/>
  <c r="AD2132" i="12"/>
  <c r="S273" i="4" s="1"/>
  <c r="AD2133" i="12"/>
  <c r="S274" i="4" s="1"/>
  <c r="AD2134" i="12"/>
  <c r="S275" i="4" s="1"/>
  <c r="AD2135" i="12"/>
  <c r="S276" i="4" s="1"/>
  <c r="AD2136" i="12"/>
  <c r="S277" i="4" s="1"/>
  <c r="AD2137" i="12"/>
  <c r="S278" i="4" s="1"/>
  <c r="AD2138" i="12"/>
  <c r="S279" i="4" s="1"/>
  <c r="AD2139" i="12"/>
  <c r="S280" i="4" s="1"/>
  <c r="AD2140" i="12"/>
  <c r="S281" i="4" s="1"/>
  <c r="AD2141" i="12"/>
  <c r="S282" i="4" s="1"/>
  <c r="AD2142" i="12"/>
  <c r="S283" i="4" s="1"/>
  <c r="AD2143" i="12"/>
  <c r="S284" i="4" s="1"/>
  <c r="AD2144" i="12"/>
  <c r="S285" i="4" s="1"/>
  <c r="AD2145" i="12"/>
  <c r="S286" i="4" s="1"/>
  <c r="AD2146" i="12"/>
  <c r="S287" i="4" s="1"/>
  <c r="AD2147" i="12"/>
  <c r="S288" i="4" s="1"/>
  <c r="AD2148" i="12"/>
  <c r="S289" i="4" s="1"/>
  <c r="AD2149" i="12"/>
  <c r="S290" i="4" s="1"/>
  <c r="AD2150" i="12"/>
  <c r="S291" i="4" s="1"/>
  <c r="AD2151" i="12"/>
  <c r="S292" i="4" s="1"/>
  <c r="AD2152" i="12"/>
  <c r="S293" i="4" s="1"/>
  <c r="AD2153" i="12"/>
  <c r="S294" i="4" s="1"/>
  <c r="AD2154" i="12"/>
  <c r="S295" i="4" s="1"/>
  <c r="AD2155" i="12"/>
  <c r="S296" i="4" s="1"/>
  <c r="AD2156" i="12"/>
  <c r="S297" i="4" s="1"/>
  <c r="AD2157" i="12"/>
  <c r="S298" i="4" s="1"/>
  <c r="AD2158" i="12"/>
  <c r="S299" i="4" s="1"/>
  <c r="AD2159" i="12"/>
  <c r="S300" i="4" s="1"/>
  <c r="AD2160" i="12"/>
  <c r="S301" i="4" s="1"/>
  <c r="AD2161" i="12"/>
  <c r="S302" i="4" s="1"/>
  <c r="AD2169" i="12"/>
  <c r="T166" i="4" s="1"/>
  <c r="AD2170" i="12"/>
  <c r="T167" i="4" s="1"/>
  <c r="AD2171" i="12"/>
  <c r="T168" i="4" s="1"/>
  <c r="AD2172" i="12"/>
  <c r="T169" i="4" s="1"/>
  <c r="AD2173" i="12"/>
  <c r="T170" i="4" s="1"/>
  <c r="AD2174" i="12"/>
  <c r="T171" i="4" s="1"/>
  <c r="AD2175" i="12"/>
  <c r="T172" i="4" s="1"/>
  <c r="AD2176" i="12"/>
  <c r="T173" i="4" s="1"/>
  <c r="AD2177" i="12"/>
  <c r="T174" i="4" s="1"/>
  <c r="AD2178" i="12"/>
  <c r="T175" i="4" s="1"/>
  <c r="AD2179" i="12"/>
  <c r="T176" i="4" s="1"/>
  <c r="AD2180" i="12"/>
  <c r="T177" i="4" s="1"/>
  <c r="AD2181" i="12"/>
  <c r="T178" i="4" s="1"/>
  <c r="AD2182" i="12"/>
  <c r="T179" i="4" s="1"/>
  <c r="AD2183" i="12"/>
  <c r="T180" i="4" s="1"/>
  <c r="AD2184" i="12"/>
  <c r="T181" i="4" s="1"/>
  <c r="AD2185" i="12"/>
  <c r="T182" i="4" s="1"/>
  <c r="AD2186" i="12"/>
  <c r="T183" i="4" s="1"/>
  <c r="AD2187" i="12"/>
  <c r="T184" i="4" s="1"/>
  <c r="AD2188" i="12"/>
  <c r="T185" i="4" s="1"/>
  <c r="AD2189" i="12"/>
  <c r="T186" i="4" s="1"/>
  <c r="AD2190" i="12"/>
  <c r="T187" i="4" s="1"/>
  <c r="AD2191" i="12"/>
  <c r="T188" i="4" s="1"/>
  <c r="AD2192" i="12"/>
  <c r="T189" i="4" s="1"/>
  <c r="AD2193" i="12"/>
  <c r="T190" i="4" s="1"/>
  <c r="AD2194" i="12"/>
  <c r="T191" i="4" s="1"/>
  <c r="AD2195" i="12"/>
  <c r="T192" i="4" s="1"/>
  <c r="AD2196" i="12"/>
  <c r="T193" i="4" s="1"/>
  <c r="AD2197" i="12"/>
  <c r="T194" i="4" s="1"/>
  <c r="AD2198" i="12"/>
  <c r="T195" i="4" s="1"/>
  <c r="AD2199" i="12"/>
  <c r="T196" i="4" s="1"/>
  <c r="AD2200" i="12"/>
  <c r="T197" i="4" s="1"/>
  <c r="AD2201" i="12"/>
  <c r="T198" i="4" s="1"/>
  <c r="AD2202" i="12"/>
  <c r="T199" i="4" s="1"/>
  <c r="AD2203" i="12"/>
  <c r="T200" i="4" s="1"/>
  <c r="AD2204" i="12"/>
  <c r="T201" i="4" s="1"/>
  <c r="AD2205" i="12"/>
  <c r="T202" i="4" s="1"/>
  <c r="AD2206" i="12"/>
  <c r="T203" i="4" s="1"/>
  <c r="AD2207" i="12"/>
  <c r="T204" i="4" s="1"/>
  <c r="AD2208" i="12"/>
  <c r="T205" i="4" s="1"/>
  <c r="AD2209" i="12"/>
  <c r="T206" i="4" s="1"/>
  <c r="AD2210" i="12"/>
  <c r="T207" i="4" s="1"/>
  <c r="AD2211" i="12"/>
  <c r="T208" i="4" s="1"/>
  <c r="AD2212" i="12"/>
  <c r="T209" i="4" s="1"/>
  <c r="AD2213" i="12"/>
  <c r="T210" i="4" s="1"/>
  <c r="AD2214" i="12"/>
  <c r="T211" i="4" s="1"/>
  <c r="AD2215" i="12"/>
  <c r="T212" i="4" s="1"/>
  <c r="AD2216" i="12"/>
  <c r="T213" i="4" s="1"/>
  <c r="AD2217" i="12"/>
  <c r="T214" i="4" s="1"/>
  <c r="AD2218" i="12"/>
  <c r="T215" i="4" s="1"/>
  <c r="AD2219" i="12"/>
  <c r="T216" i="4" s="1"/>
  <c r="AD2220" i="12"/>
  <c r="T217" i="4" s="1"/>
  <c r="AD2221" i="12"/>
  <c r="T218" i="4" s="1"/>
  <c r="AD2222" i="12"/>
  <c r="T219" i="4" s="1"/>
  <c r="AD2223" i="12"/>
  <c r="T220" i="4" s="1"/>
  <c r="AD2224" i="12"/>
  <c r="T221" i="4" s="1"/>
  <c r="AD2225" i="12"/>
  <c r="T222" i="4" s="1"/>
  <c r="AD2226" i="12"/>
  <c r="T223" i="4" s="1"/>
  <c r="AD2227" i="12"/>
  <c r="T224" i="4" s="1"/>
  <c r="AD2228" i="12"/>
  <c r="T225" i="4" s="1"/>
  <c r="AD2229" i="12"/>
  <c r="T226" i="4" s="1"/>
  <c r="AD2230" i="12"/>
  <c r="T227" i="4" s="1"/>
  <c r="AD2231" i="12"/>
  <c r="T228" i="4" s="1"/>
  <c r="AD2232" i="12"/>
  <c r="T229" i="4" s="1"/>
  <c r="AD2233" i="12"/>
  <c r="T230" i="4" s="1"/>
  <c r="AD2234" i="12"/>
  <c r="T231" i="4" s="1"/>
  <c r="AD2235" i="12"/>
  <c r="T232" i="4" s="1"/>
  <c r="AD2236" i="12"/>
  <c r="T233" i="4" s="1"/>
  <c r="AD2237" i="12"/>
  <c r="T234" i="4" s="1"/>
  <c r="AD2238" i="12"/>
  <c r="T235" i="4" s="1"/>
  <c r="AD2241" i="12"/>
  <c r="T238" i="4" s="1"/>
  <c r="AD2242" i="12"/>
  <c r="T239" i="4" s="1"/>
  <c r="AD2243" i="12"/>
  <c r="T240" i="4" s="1"/>
  <c r="AD2244" i="12"/>
  <c r="T241" i="4" s="1"/>
  <c r="AD2245" i="12"/>
  <c r="T242" i="4" s="1"/>
  <c r="AD2246" i="12"/>
  <c r="T243" i="4" s="1"/>
  <c r="AD2247" i="12"/>
  <c r="T244" i="4" s="1"/>
  <c r="AD2248" i="12"/>
  <c r="T245" i="4" s="1"/>
  <c r="AD2249" i="12"/>
  <c r="T246" i="4" s="1"/>
  <c r="AD2250" i="12"/>
  <c r="T247" i="4" s="1"/>
  <c r="AD2251" i="12"/>
  <c r="T248" i="4" s="1"/>
  <c r="AD2252" i="12"/>
  <c r="T249" i="4" s="1"/>
  <c r="AD2253" i="12"/>
  <c r="T250" i="4" s="1"/>
  <c r="AD2254" i="12"/>
  <c r="T251" i="4" s="1"/>
  <c r="AD2255" i="12"/>
  <c r="T252" i="4" s="1"/>
  <c r="AD2256" i="12"/>
  <c r="T253" i="4" s="1"/>
  <c r="AD2257" i="12"/>
  <c r="T254" i="4" s="1"/>
  <c r="AD2258" i="12"/>
  <c r="T255" i="4" s="1"/>
  <c r="AD2259" i="12"/>
  <c r="T256" i="4" s="1"/>
  <c r="AD2260" i="12"/>
  <c r="T257" i="4" s="1"/>
  <c r="AD2261" i="12"/>
  <c r="T258" i="4" s="1"/>
  <c r="AD2262" i="12"/>
  <c r="T259" i="4" s="1"/>
  <c r="AD2263" i="12"/>
  <c r="T260" i="4" s="1"/>
  <c r="AD2264" i="12"/>
  <c r="T261" i="4" s="1"/>
  <c r="AD2265" i="12"/>
  <c r="T262" i="4" s="1"/>
  <c r="AD2266" i="12"/>
  <c r="T263" i="4" s="1"/>
  <c r="AD2267" i="12"/>
  <c r="T264" i="4" s="1"/>
  <c r="AD2268" i="12"/>
  <c r="T265" i="4" s="1"/>
  <c r="AD2269" i="12"/>
  <c r="T266" i="4" s="1"/>
  <c r="AD2270" i="12"/>
  <c r="T267" i="4" s="1"/>
  <c r="AD2271" i="12"/>
  <c r="T268" i="4" s="1"/>
  <c r="AD2272" i="12"/>
  <c r="T269" i="4" s="1"/>
  <c r="AD2273" i="12"/>
  <c r="T270" i="4" s="1"/>
  <c r="AD2274" i="12"/>
  <c r="T271" i="4" s="1"/>
  <c r="AD2275" i="12"/>
  <c r="T272" i="4" s="1"/>
  <c r="AD2276" i="12"/>
  <c r="T273" i="4" s="1"/>
  <c r="AD2277" i="12"/>
  <c r="T274" i="4" s="1"/>
  <c r="AD2278" i="12"/>
  <c r="T275" i="4" s="1"/>
  <c r="AD2279" i="12"/>
  <c r="T276" i="4" s="1"/>
  <c r="AD2280" i="12"/>
  <c r="T277" i="4" s="1"/>
  <c r="AD2281" i="12"/>
  <c r="T278" i="4" s="1"/>
  <c r="AD2282" i="12"/>
  <c r="T279" i="4" s="1"/>
  <c r="AD2283" i="12"/>
  <c r="T280" i="4" s="1"/>
  <c r="AD2284" i="12"/>
  <c r="T281" i="4" s="1"/>
  <c r="AD2285" i="12"/>
  <c r="T282" i="4" s="1"/>
  <c r="AD2286" i="12"/>
  <c r="T283" i="4" s="1"/>
  <c r="AD2287" i="12"/>
  <c r="T284" i="4" s="1"/>
  <c r="AD2288" i="12"/>
  <c r="T285" i="4" s="1"/>
  <c r="AD2289" i="12"/>
  <c r="T286" i="4" s="1"/>
  <c r="AD2290" i="12"/>
  <c r="T287" i="4" s="1"/>
  <c r="AD2291" i="12"/>
  <c r="T288" i="4" s="1"/>
  <c r="AD2292" i="12"/>
  <c r="T289" i="4" s="1"/>
  <c r="AD2293" i="12"/>
  <c r="T290" i="4" s="1"/>
  <c r="AD2294" i="12"/>
  <c r="T291" i="4" s="1"/>
  <c r="AD2295" i="12"/>
  <c r="T292" i="4" s="1"/>
  <c r="AD2296" i="12"/>
  <c r="T293" i="4" s="1"/>
  <c r="AD2297" i="12"/>
  <c r="T294" i="4" s="1"/>
  <c r="AD2298" i="12"/>
  <c r="T295" i="4" s="1"/>
  <c r="AD2299" i="12"/>
  <c r="T296" i="4" s="1"/>
  <c r="AD2300" i="12"/>
  <c r="T297" i="4" s="1"/>
  <c r="AD2301" i="12"/>
  <c r="T298" i="4" s="1"/>
  <c r="AD2302" i="12"/>
  <c r="T299" i="4" s="1"/>
  <c r="AD2303" i="12"/>
  <c r="T300" i="4" s="1"/>
  <c r="AD2304" i="12"/>
  <c r="T301" i="4" s="1"/>
  <c r="AD2305" i="12"/>
  <c r="T302" i="4" s="1"/>
  <c r="AD2313" i="12"/>
  <c r="U166" i="4" s="1"/>
  <c r="AD2314" i="12"/>
  <c r="U167" i="4" s="1"/>
  <c r="AD2315" i="12"/>
  <c r="U168" i="4" s="1"/>
  <c r="AD2316" i="12"/>
  <c r="U169" i="4" s="1"/>
  <c r="AD2317" i="12"/>
  <c r="U170" i="4" s="1"/>
  <c r="AD2318" i="12"/>
  <c r="U171" i="4" s="1"/>
  <c r="AD2319" i="12"/>
  <c r="U172" i="4" s="1"/>
  <c r="AD2320" i="12"/>
  <c r="U173" i="4" s="1"/>
  <c r="AD2321" i="12"/>
  <c r="U174" i="4" s="1"/>
  <c r="AD2322" i="12"/>
  <c r="U175" i="4" s="1"/>
  <c r="AD2323" i="12"/>
  <c r="U176" i="4" s="1"/>
  <c r="AD2324" i="12"/>
  <c r="U177" i="4" s="1"/>
  <c r="AD2325" i="12"/>
  <c r="U178" i="4" s="1"/>
  <c r="AD2326" i="12"/>
  <c r="U179" i="4" s="1"/>
  <c r="AD2327" i="12"/>
  <c r="U180" i="4" s="1"/>
  <c r="AD2328" i="12"/>
  <c r="U181" i="4" s="1"/>
  <c r="AD2329" i="12"/>
  <c r="U182" i="4" s="1"/>
  <c r="AD2330" i="12"/>
  <c r="U183" i="4" s="1"/>
  <c r="AD2331" i="12"/>
  <c r="U184" i="4" s="1"/>
  <c r="AD2332" i="12"/>
  <c r="U185" i="4" s="1"/>
  <c r="AD2333" i="12"/>
  <c r="U186" i="4" s="1"/>
  <c r="AD2334" i="12"/>
  <c r="U187" i="4" s="1"/>
  <c r="AD2335" i="12"/>
  <c r="U188" i="4" s="1"/>
  <c r="AD2336" i="12"/>
  <c r="U189" i="4" s="1"/>
  <c r="AD2337" i="12"/>
  <c r="U190" i="4" s="1"/>
  <c r="AD2338" i="12"/>
  <c r="U191" i="4" s="1"/>
  <c r="AD2339" i="12"/>
  <c r="U192" i="4" s="1"/>
  <c r="AD2340" i="12"/>
  <c r="U193" i="4" s="1"/>
  <c r="AD2341" i="12"/>
  <c r="U194" i="4" s="1"/>
  <c r="AD2342" i="12"/>
  <c r="U195" i="4" s="1"/>
  <c r="AD2343" i="12"/>
  <c r="U196" i="4" s="1"/>
  <c r="AD2344" i="12"/>
  <c r="U197" i="4" s="1"/>
  <c r="AD2345" i="12"/>
  <c r="U198" i="4" s="1"/>
  <c r="AD2346" i="12"/>
  <c r="U199" i="4" s="1"/>
  <c r="AD2347" i="12"/>
  <c r="U200" i="4" s="1"/>
  <c r="AD2348" i="12"/>
  <c r="U201" i="4" s="1"/>
  <c r="AD2349" i="12"/>
  <c r="U202" i="4" s="1"/>
  <c r="AD2350" i="12"/>
  <c r="U203" i="4" s="1"/>
  <c r="AD2351" i="12"/>
  <c r="U204" i="4" s="1"/>
  <c r="AD2352" i="12"/>
  <c r="U205" i="4" s="1"/>
  <c r="AD2353" i="12"/>
  <c r="U206" i="4" s="1"/>
  <c r="AD2354" i="12"/>
  <c r="U207" i="4" s="1"/>
  <c r="AD2355" i="12"/>
  <c r="U208" i="4" s="1"/>
  <c r="AD2356" i="12"/>
  <c r="U209" i="4" s="1"/>
  <c r="AD2357" i="12"/>
  <c r="U210" i="4" s="1"/>
  <c r="AD2358" i="12"/>
  <c r="U211" i="4" s="1"/>
  <c r="AD2359" i="12"/>
  <c r="U212" i="4" s="1"/>
  <c r="AD2360" i="12"/>
  <c r="U213" i="4" s="1"/>
  <c r="AD2361" i="12"/>
  <c r="U214" i="4" s="1"/>
  <c r="AD2362" i="12"/>
  <c r="U215" i="4" s="1"/>
  <c r="AD2363" i="12"/>
  <c r="U216" i="4" s="1"/>
  <c r="AD2364" i="12"/>
  <c r="U217" i="4" s="1"/>
  <c r="AD2365" i="12"/>
  <c r="U218" i="4" s="1"/>
  <c r="AD2366" i="12"/>
  <c r="U219" i="4" s="1"/>
  <c r="AD2367" i="12"/>
  <c r="U220" i="4" s="1"/>
  <c r="AD2368" i="12"/>
  <c r="U221" i="4" s="1"/>
  <c r="AD2369" i="12"/>
  <c r="U222" i="4" s="1"/>
  <c r="AD2370" i="12"/>
  <c r="U223" i="4" s="1"/>
  <c r="AD2371" i="12"/>
  <c r="U224" i="4" s="1"/>
  <c r="AD2372" i="12"/>
  <c r="U225" i="4" s="1"/>
  <c r="AD2373" i="12"/>
  <c r="U226" i="4" s="1"/>
  <c r="AD2374" i="12"/>
  <c r="U227" i="4" s="1"/>
  <c r="AD2375" i="12"/>
  <c r="U228" i="4" s="1"/>
  <c r="AD2376" i="12"/>
  <c r="U229" i="4" s="1"/>
  <c r="AD2377" i="12"/>
  <c r="U230" i="4" s="1"/>
  <c r="AD2378" i="12"/>
  <c r="U231" i="4" s="1"/>
  <c r="AD2379" i="12"/>
  <c r="U232" i="4" s="1"/>
  <c r="AD2380" i="12"/>
  <c r="U233" i="4" s="1"/>
  <c r="AD2381" i="12"/>
  <c r="U234" i="4" s="1"/>
  <c r="AD2382" i="12"/>
  <c r="U235" i="4" s="1"/>
  <c r="AD2385" i="12"/>
  <c r="U238" i="4" s="1"/>
  <c r="AD2386" i="12"/>
  <c r="U239" i="4" s="1"/>
  <c r="AD2387" i="12"/>
  <c r="U240" i="4" s="1"/>
  <c r="AD2388" i="12"/>
  <c r="U241" i="4" s="1"/>
  <c r="AD2389" i="12"/>
  <c r="U242" i="4" s="1"/>
  <c r="AD2390" i="12"/>
  <c r="U243" i="4" s="1"/>
  <c r="AD2391" i="12"/>
  <c r="U244" i="4" s="1"/>
  <c r="AD2392" i="12"/>
  <c r="U245" i="4" s="1"/>
  <c r="AD2393" i="12"/>
  <c r="U246" i="4" s="1"/>
  <c r="AD2394" i="12"/>
  <c r="U247" i="4" s="1"/>
  <c r="AD2395" i="12"/>
  <c r="U248" i="4" s="1"/>
  <c r="AD2396" i="12"/>
  <c r="U249" i="4" s="1"/>
  <c r="AD2397" i="12"/>
  <c r="U250" i="4" s="1"/>
  <c r="AD2398" i="12"/>
  <c r="U251" i="4" s="1"/>
  <c r="AD2399" i="12"/>
  <c r="U252" i="4" s="1"/>
  <c r="AD2400" i="12"/>
  <c r="U253" i="4" s="1"/>
  <c r="AD2401" i="12"/>
  <c r="U254" i="4" s="1"/>
  <c r="AD2402" i="12"/>
  <c r="U255" i="4" s="1"/>
  <c r="AD2403" i="12"/>
  <c r="U256" i="4" s="1"/>
  <c r="AD2404" i="12"/>
  <c r="U257" i="4" s="1"/>
  <c r="AD2405" i="12"/>
  <c r="U258" i="4" s="1"/>
  <c r="AD2406" i="12"/>
  <c r="U259" i="4" s="1"/>
  <c r="AD2407" i="12"/>
  <c r="U260" i="4" s="1"/>
  <c r="AD2408" i="12"/>
  <c r="U261" i="4" s="1"/>
  <c r="AD2409" i="12"/>
  <c r="U262" i="4" s="1"/>
  <c r="AD2410" i="12"/>
  <c r="U263" i="4" s="1"/>
  <c r="AD2411" i="12"/>
  <c r="U264" i="4" s="1"/>
  <c r="AD2412" i="12"/>
  <c r="U265" i="4" s="1"/>
  <c r="AD2413" i="12"/>
  <c r="U266" i="4" s="1"/>
  <c r="AD2414" i="12"/>
  <c r="U267" i="4" s="1"/>
  <c r="AD2415" i="12"/>
  <c r="U268" i="4" s="1"/>
  <c r="AD2416" i="12"/>
  <c r="U269" i="4" s="1"/>
  <c r="AD2417" i="12"/>
  <c r="U270" i="4" s="1"/>
  <c r="AD2418" i="12"/>
  <c r="U271" i="4" s="1"/>
  <c r="AD2419" i="12"/>
  <c r="U272" i="4" s="1"/>
  <c r="AD2420" i="12"/>
  <c r="U273" i="4" s="1"/>
  <c r="AD2421" i="12"/>
  <c r="U274" i="4" s="1"/>
  <c r="AD2422" i="12"/>
  <c r="U275" i="4" s="1"/>
  <c r="AD2423" i="12"/>
  <c r="U276" i="4" s="1"/>
  <c r="AD2424" i="12"/>
  <c r="U277" i="4" s="1"/>
  <c r="AD2425" i="12"/>
  <c r="U278" i="4" s="1"/>
  <c r="AD2426" i="12"/>
  <c r="U279" i="4" s="1"/>
  <c r="AD2427" i="12"/>
  <c r="U280" i="4" s="1"/>
  <c r="AD2428" i="12"/>
  <c r="U281" i="4" s="1"/>
  <c r="AD2429" i="12"/>
  <c r="U282" i="4" s="1"/>
  <c r="AD2430" i="12"/>
  <c r="U283" i="4" s="1"/>
  <c r="AD2431" i="12"/>
  <c r="U284" i="4" s="1"/>
  <c r="AD2432" i="12"/>
  <c r="U285" i="4" s="1"/>
  <c r="AD2433" i="12"/>
  <c r="U286" i="4" s="1"/>
  <c r="AD2434" i="12"/>
  <c r="U287" i="4" s="1"/>
  <c r="AD2435" i="12"/>
  <c r="U288" i="4" s="1"/>
  <c r="AD2436" i="12"/>
  <c r="U289" i="4" s="1"/>
  <c r="AD2437" i="12"/>
  <c r="U290" i="4" s="1"/>
  <c r="AD2438" i="12"/>
  <c r="U291" i="4" s="1"/>
  <c r="AD2439" i="12"/>
  <c r="U292" i="4" s="1"/>
  <c r="AD2440" i="12"/>
  <c r="U293" i="4" s="1"/>
  <c r="AD2441" i="12"/>
  <c r="U294" i="4" s="1"/>
  <c r="AD2442" i="12"/>
  <c r="U295" i="4" s="1"/>
  <c r="AD2443" i="12"/>
  <c r="U296" i="4" s="1"/>
  <c r="AD2444" i="12"/>
  <c r="U297" i="4" s="1"/>
  <c r="AD2445" i="12"/>
  <c r="U298" i="4" s="1"/>
  <c r="AD2446" i="12"/>
  <c r="U299" i="4" s="1"/>
  <c r="AD2447" i="12"/>
  <c r="U300" i="4" s="1"/>
  <c r="AD2448" i="12"/>
  <c r="U301" i="4" s="1"/>
  <c r="AD2449" i="12"/>
  <c r="U302" i="4" s="1"/>
  <c r="AD2457" i="12"/>
  <c r="V166" i="4" s="1"/>
  <c r="AD2458" i="12"/>
  <c r="V167" i="4" s="1"/>
  <c r="AD2459" i="12"/>
  <c r="V168" i="4" s="1"/>
  <c r="AD2460" i="12"/>
  <c r="V169" i="4" s="1"/>
  <c r="AD2461" i="12"/>
  <c r="V170" i="4" s="1"/>
  <c r="AD2462" i="12"/>
  <c r="V171" i="4" s="1"/>
  <c r="AD2463" i="12"/>
  <c r="V172" i="4" s="1"/>
  <c r="AD2464" i="12"/>
  <c r="V173" i="4" s="1"/>
  <c r="AD2465" i="12"/>
  <c r="V174" i="4" s="1"/>
  <c r="AD2466" i="12"/>
  <c r="V175" i="4" s="1"/>
  <c r="AD2467" i="12"/>
  <c r="V176" i="4" s="1"/>
  <c r="AD2468" i="12"/>
  <c r="V177" i="4" s="1"/>
  <c r="AD2469" i="12"/>
  <c r="V178" i="4" s="1"/>
  <c r="AD2470" i="12"/>
  <c r="V179" i="4" s="1"/>
  <c r="AD2471" i="12"/>
  <c r="V180" i="4" s="1"/>
  <c r="AD2472" i="12"/>
  <c r="V181" i="4" s="1"/>
  <c r="AD2473" i="12"/>
  <c r="V182" i="4" s="1"/>
  <c r="AD2474" i="12"/>
  <c r="V183" i="4" s="1"/>
  <c r="AD2475" i="12"/>
  <c r="V184" i="4" s="1"/>
  <c r="AD2476" i="12"/>
  <c r="V185" i="4" s="1"/>
  <c r="AD2477" i="12"/>
  <c r="V186" i="4" s="1"/>
  <c r="AD2478" i="12"/>
  <c r="V187" i="4" s="1"/>
  <c r="AD2479" i="12"/>
  <c r="V188" i="4" s="1"/>
  <c r="AD2480" i="12"/>
  <c r="V189" i="4" s="1"/>
  <c r="AD2481" i="12"/>
  <c r="V190" i="4" s="1"/>
  <c r="AD2482" i="12"/>
  <c r="V191" i="4" s="1"/>
  <c r="AD2483" i="12"/>
  <c r="V192" i="4" s="1"/>
  <c r="AD2484" i="12"/>
  <c r="V193" i="4" s="1"/>
  <c r="AD2485" i="12"/>
  <c r="V194" i="4" s="1"/>
  <c r="AD2486" i="12"/>
  <c r="V195" i="4" s="1"/>
  <c r="AD2487" i="12"/>
  <c r="V196" i="4" s="1"/>
  <c r="AD2488" i="12"/>
  <c r="V197" i="4" s="1"/>
  <c r="AD2489" i="12"/>
  <c r="V198" i="4" s="1"/>
  <c r="AD2490" i="12"/>
  <c r="V199" i="4" s="1"/>
  <c r="AD2491" i="12"/>
  <c r="V200" i="4" s="1"/>
  <c r="AD2492" i="12"/>
  <c r="V201" i="4" s="1"/>
  <c r="AD2493" i="12"/>
  <c r="V202" i="4" s="1"/>
  <c r="AD2494" i="12"/>
  <c r="V203" i="4" s="1"/>
  <c r="AD2495" i="12"/>
  <c r="V204" i="4" s="1"/>
  <c r="AD2496" i="12"/>
  <c r="V205" i="4" s="1"/>
  <c r="AD2497" i="12"/>
  <c r="V206" i="4" s="1"/>
  <c r="AD2498" i="12"/>
  <c r="V207" i="4" s="1"/>
  <c r="AD2499" i="12"/>
  <c r="V208" i="4" s="1"/>
  <c r="AD2500" i="12"/>
  <c r="V209" i="4" s="1"/>
  <c r="AD2501" i="12"/>
  <c r="V210" i="4" s="1"/>
  <c r="AD2502" i="12"/>
  <c r="V211" i="4" s="1"/>
  <c r="AD2503" i="12"/>
  <c r="V212" i="4" s="1"/>
  <c r="AD2504" i="12"/>
  <c r="V213" i="4" s="1"/>
  <c r="AD2505" i="12"/>
  <c r="V214" i="4" s="1"/>
  <c r="AD2506" i="12"/>
  <c r="V215" i="4" s="1"/>
  <c r="AD2507" i="12"/>
  <c r="V216" i="4" s="1"/>
  <c r="AD2508" i="12"/>
  <c r="V217" i="4" s="1"/>
  <c r="AD2509" i="12"/>
  <c r="V218" i="4" s="1"/>
  <c r="AD2510" i="12"/>
  <c r="V219" i="4" s="1"/>
  <c r="AD2511" i="12"/>
  <c r="V220" i="4" s="1"/>
  <c r="AD2512" i="12"/>
  <c r="V221" i="4" s="1"/>
  <c r="AD2513" i="12"/>
  <c r="V222" i="4" s="1"/>
  <c r="AD2514" i="12"/>
  <c r="V223" i="4" s="1"/>
  <c r="AD2515" i="12"/>
  <c r="V224" i="4" s="1"/>
  <c r="AD2516" i="12"/>
  <c r="V225" i="4" s="1"/>
  <c r="AD2517" i="12"/>
  <c r="V226" i="4" s="1"/>
  <c r="AD2518" i="12"/>
  <c r="V227" i="4" s="1"/>
  <c r="AD2519" i="12"/>
  <c r="V228" i="4" s="1"/>
  <c r="AD2520" i="12"/>
  <c r="V229" i="4" s="1"/>
  <c r="AD2521" i="12"/>
  <c r="V230" i="4" s="1"/>
  <c r="AD2522" i="12"/>
  <c r="V231" i="4" s="1"/>
  <c r="AD2523" i="12"/>
  <c r="V232" i="4" s="1"/>
  <c r="AD2524" i="12"/>
  <c r="V233" i="4" s="1"/>
  <c r="AD2525" i="12"/>
  <c r="V234" i="4" s="1"/>
  <c r="AD2526" i="12"/>
  <c r="V235" i="4" s="1"/>
  <c r="AD2529" i="12"/>
  <c r="V238" i="4" s="1"/>
  <c r="AD2530" i="12"/>
  <c r="V239" i="4" s="1"/>
  <c r="AD2531" i="12"/>
  <c r="V240" i="4" s="1"/>
  <c r="AD2532" i="12"/>
  <c r="V241" i="4" s="1"/>
  <c r="AD2533" i="12"/>
  <c r="V242" i="4" s="1"/>
  <c r="AD2534" i="12"/>
  <c r="V243" i="4" s="1"/>
  <c r="AD2535" i="12"/>
  <c r="V244" i="4" s="1"/>
  <c r="AD2536" i="12"/>
  <c r="V245" i="4" s="1"/>
  <c r="AD2537" i="12"/>
  <c r="V246" i="4" s="1"/>
  <c r="AD2538" i="12"/>
  <c r="V247" i="4" s="1"/>
  <c r="AD2539" i="12"/>
  <c r="V248" i="4" s="1"/>
  <c r="AD2540" i="12"/>
  <c r="V249" i="4" s="1"/>
  <c r="AD2541" i="12"/>
  <c r="V250" i="4" s="1"/>
  <c r="AD2542" i="12"/>
  <c r="V251" i="4" s="1"/>
  <c r="AD2543" i="12"/>
  <c r="V252" i="4" s="1"/>
  <c r="AD2544" i="12"/>
  <c r="V253" i="4" s="1"/>
  <c r="AD2545" i="12"/>
  <c r="V254" i="4" s="1"/>
  <c r="AD2546" i="12"/>
  <c r="V255" i="4" s="1"/>
  <c r="AD2547" i="12"/>
  <c r="V256" i="4" s="1"/>
  <c r="AD2548" i="12"/>
  <c r="V257" i="4" s="1"/>
  <c r="AD2549" i="12"/>
  <c r="V258" i="4" s="1"/>
  <c r="AD2550" i="12"/>
  <c r="V259" i="4" s="1"/>
  <c r="AD2551" i="12"/>
  <c r="V260" i="4" s="1"/>
  <c r="AD2552" i="12"/>
  <c r="V261" i="4" s="1"/>
  <c r="AD2553" i="12"/>
  <c r="V262" i="4" s="1"/>
  <c r="AD2554" i="12"/>
  <c r="V263" i="4" s="1"/>
  <c r="AD2555" i="12"/>
  <c r="V264" i="4" s="1"/>
  <c r="AD2556" i="12"/>
  <c r="V265" i="4" s="1"/>
  <c r="AD2557" i="12"/>
  <c r="V266" i="4" s="1"/>
  <c r="AD2558" i="12"/>
  <c r="V267" i="4" s="1"/>
  <c r="AD2559" i="12"/>
  <c r="V268" i="4" s="1"/>
  <c r="AD2560" i="12"/>
  <c r="V269" i="4" s="1"/>
  <c r="AD2561" i="12"/>
  <c r="V270" i="4" s="1"/>
  <c r="AD2562" i="12"/>
  <c r="V271" i="4" s="1"/>
  <c r="AD2563" i="12"/>
  <c r="V272" i="4" s="1"/>
  <c r="AD2564" i="12"/>
  <c r="V273" i="4" s="1"/>
  <c r="AD2565" i="12"/>
  <c r="V274" i="4" s="1"/>
  <c r="AD2566" i="12"/>
  <c r="V275" i="4" s="1"/>
  <c r="AD2567" i="12"/>
  <c r="V276" i="4" s="1"/>
  <c r="AD2568" i="12"/>
  <c r="V277" i="4" s="1"/>
  <c r="AD2569" i="12"/>
  <c r="V278" i="4" s="1"/>
  <c r="AD2570" i="12"/>
  <c r="V279" i="4" s="1"/>
  <c r="AD2571" i="12"/>
  <c r="V280" i="4" s="1"/>
  <c r="AD2572" i="12"/>
  <c r="V281" i="4" s="1"/>
  <c r="AD2573" i="12"/>
  <c r="V282" i="4" s="1"/>
  <c r="AD2574" i="12"/>
  <c r="V283" i="4" s="1"/>
  <c r="AD2575" i="12"/>
  <c r="V284" i="4" s="1"/>
  <c r="AD2576" i="12"/>
  <c r="V285" i="4" s="1"/>
  <c r="AD2577" i="12"/>
  <c r="V286" i="4" s="1"/>
  <c r="AD2578" i="12"/>
  <c r="V287" i="4" s="1"/>
  <c r="AD2579" i="12"/>
  <c r="V288" i="4" s="1"/>
  <c r="AD2580" i="12"/>
  <c r="V289" i="4" s="1"/>
  <c r="AD2581" i="12"/>
  <c r="V290" i="4" s="1"/>
  <c r="AD2582" i="12"/>
  <c r="V291" i="4" s="1"/>
  <c r="AD2583" i="12"/>
  <c r="V292" i="4" s="1"/>
  <c r="AD2584" i="12"/>
  <c r="V293" i="4" s="1"/>
  <c r="AD2585" i="12"/>
  <c r="V294" i="4" s="1"/>
  <c r="AD2586" i="12"/>
  <c r="V295" i="4" s="1"/>
  <c r="AD2587" i="12"/>
  <c r="V296" i="4" s="1"/>
  <c r="AD2588" i="12"/>
  <c r="V297" i="4" s="1"/>
  <c r="AD2589" i="12"/>
  <c r="V298" i="4" s="1"/>
  <c r="AD2590" i="12"/>
  <c r="V299" i="4" s="1"/>
  <c r="AD2591" i="12"/>
  <c r="V300" i="4" s="1"/>
  <c r="AD2592" i="12"/>
  <c r="V301" i="4" s="1"/>
  <c r="AD2593" i="12"/>
  <c r="V302" i="4" s="1"/>
  <c r="AD2601" i="12"/>
  <c r="W166" i="4" s="1"/>
  <c r="AD2602" i="12"/>
  <c r="W167" i="4" s="1"/>
  <c r="AD2603" i="12"/>
  <c r="W168" i="4" s="1"/>
  <c r="AD2604" i="12"/>
  <c r="W169" i="4" s="1"/>
  <c r="AD2605" i="12"/>
  <c r="W170" i="4" s="1"/>
  <c r="AD2606" i="12"/>
  <c r="W171" i="4" s="1"/>
  <c r="AD2607" i="12"/>
  <c r="W172" i="4" s="1"/>
  <c r="AD2608" i="12"/>
  <c r="W173" i="4" s="1"/>
  <c r="AD2609" i="12"/>
  <c r="W174" i="4" s="1"/>
  <c r="AD2610" i="12"/>
  <c r="W175" i="4" s="1"/>
  <c r="AD2611" i="12"/>
  <c r="W176" i="4" s="1"/>
  <c r="AD2612" i="12"/>
  <c r="W177" i="4" s="1"/>
  <c r="AD2613" i="12"/>
  <c r="W178" i="4" s="1"/>
  <c r="AD2614" i="12"/>
  <c r="W179" i="4" s="1"/>
  <c r="AD2615" i="12"/>
  <c r="W180" i="4" s="1"/>
  <c r="AD2616" i="12"/>
  <c r="W181" i="4" s="1"/>
  <c r="AD2617" i="12"/>
  <c r="W182" i="4" s="1"/>
  <c r="AD2618" i="12"/>
  <c r="W183" i="4" s="1"/>
  <c r="AD2619" i="12"/>
  <c r="W184" i="4" s="1"/>
  <c r="AD2620" i="12"/>
  <c r="W185" i="4" s="1"/>
  <c r="AD2621" i="12"/>
  <c r="W186" i="4" s="1"/>
  <c r="AD2622" i="12"/>
  <c r="W187" i="4" s="1"/>
  <c r="AD2623" i="12"/>
  <c r="W188" i="4" s="1"/>
  <c r="AD2624" i="12"/>
  <c r="W189" i="4" s="1"/>
  <c r="AD2625" i="12"/>
  <c r="W190" i="4" s="1"/>
  <c r="AD2626" i="12"/>
  <c r="W191" i="4" s="1"/>
  <c r="AD2627" i="12"/>
  <c r="W192" i="4" s="1"/>
  <c r="AD2628" i="12"/>
  <c r="W193" i="4" s="1"/>
  <c r="AD2629" i="12"/>
  <c r="W194" i="4" s="1"/>
  <c r="AD2630" i="12"/>
  <c r="W195" i="4" s="1"/>
  <c r="AD2631" i="12"/>
  <c r="W196" i="4" s="1"/>
  <c r="AD2632" i="12"/>
  <c r="W197" i="4" s="1"/>
  <c r="AD2633" i="12"/>
  <c r="W198" i="4" s="1"/>
  <c r="AD2634" i="12"/>
  <c r="W199" i="4" s="1"/>
  <c r="AD2635" i="12"/>
  <c r="W200" i="4" s="1"/>
  <c r="AD2636" i="12"/>
  <c r="W201" i="4" s="1"/>
  <c r="AD2637" i="12"/>
  <c r="W202" i="4" s="1"/>
  <c r="AD2638" i="12"/>
  <c r="W203" i="4" s="1"/>
  <c r="AD2639" i="12"/>
  <c r="W204" i="4" s="1"/>
  <c r="AD2640" i="12"/>
  <c r="W205" i="4" s="1"/>
  <c r="AD2641" i="12"/>
  <c r="W206" i="4" s="1"/>
  <c r="AD2642" i="12"/>
  <c r="W207" i="4" s="1"/>
  <c r="AD2643" i="12"/>
  <c r="W208" i="4" s="1"/>
  <c r="AD2644" i="12"/>
  <c r="W209" i="4" s="1"/>
  <c r="AD2645" i="12"/>
  <c r="W210" i="4" s="1"/>
  <c r="AD2646" i="12"/>
  <c r="W211" i="4" s="1"/>
  <c r="AD2647" i="12"/>
  <c r="W212" i="4" s="1"/>
  <c r="AD2648" i="12"/>
  <c r="W213" i="4" s="1"/>
  <c r="AD2649" i="12"/>
  <c r="W214" i="4" s="1"/>
  <c r="AD2650" i="12"/>
  <c r="W215" i="4" s="1"/>
  <c r="AD2651" i="12"/>
  <c r="W216" i="4" s="1"/>
  <c r="AD2652" i="12"/>
  <c r="W217" i="4" s="1"/>
  <c r="AD2653" i="12"/>
  <c r="W218" i="4" s="1"/>
  <c r="AD2654" i="12"/>
  <c r="W219" i="4" s="1"/>
  <c r="AD2655" i="12"/>
  <c r="W220" i="4" s="1"/>
  <c r="AD2656" i="12"/>
  <c r="W221" i="4" s="1"/>
  <c r="AD2657" i="12"/>
  <c r="W222" i="4" s="1"/>
  <c r="AD2658" i="12"/>
  <c r="W223" i="4" s="1"/>
  <c r="AD2659" i="12"/>
  <c r="W224" i="4" s="1"/>
  <c r="AD2660" i="12"/>
  <c r="W225" i="4" s="1"/>
  <c r="AD2661" i="12"/>
  <c r="W226" i="4" s="1"/>
  <c r="AD2662" i="12"/>
  <c r="W227" i="4" s="1"/>
  <c r="AD2663" i="12"/>
  <c r="W228" i="4" s="1"/>
  <c r="AD2664" i="12"/>
  <c r="W229" i="4" s="1"/>
  <c r="AD2665" i="12"/>
  <c r="W230" i="4" s="1"/>
  <c r="AD2666" i="12"/>
  <c r="W231" i="4" s="1"/>
  <c r="AD2667" i="12"/>
  <c r="W232" i="4" s="1"/>
  <c r="AD2668" i="12"/>
  <c r="W233" i="4" s="1"/>
  <c r="AD2669" i="12"/>
  <c r="W234" i="4" s="1"/>
  <c r="AD2670" i="12"/>
  <c r="W235" i="4" s="1"/>
  <c r="AD2673" i="12"/>
  <c r="W238" i="4" s="1"/>
  <c r="AD2674" i="12"/>
  <c r="W239" i="4" s="1"/>
  <c r="AD2675" i="12"/>
  <c r="W240" i="4" s="1"/>
  <c r="AD2676" i="12"/>
  <c r="W241" i="4" s="1"/>
  <c r="AD2677" i="12"/>
  <c r="W242" i="4" s="1"/>
  <c r="AD2678" i="12"/>
  <c r="W243" i="4" s="1"/>
  <c r="AD2679" i="12"/>
  <c r="W244" i="4" s="1"/>
  <c r="AD2680" i="12"/>
  <c r="W245" i="4" s="1"/>
  <c r="AD2681" i="12"/>
  <c r="W246" i="4" s="1"/>
  <c r="AD2682" i="12"/>
  <c r="W247" i="4" s="1"/>
  <c r="AD2683" i="12"/>
  <c r="W248" i="4" s="1"/>
  <c r="AD2684" i="12"/>
  <c r="W249" i="4" s="1"/>
  <c r="AD2685" i="12"/>
  <c r="W250" i="4" s="1"/>
  <c r="AD2686" i="12"/>
  <c r="W251" i="4" s="1"/>
  <c r="AD2687" i="12"/>
  <c r="W252" i="4" s="1"/>
  <c r="AD2688" i="12"/>
  <c r="W253" i="4" s="1"/>
  <c r="AD2689" i="12"/>
  <c r="W254" i="4" s="1"/>
  <c r="AD2690" i="12"/>
  <c r="W255" i="4" s="1"/>
  <c r="AD2691" i="12"/>
  <c r="W256" i="4" s="1"/>
  <c r="AD2692" i="12"/>
  <c r="W257" i="4" s="1"/>
  <c r="AD2693" i="12"/>
  <c r="W258" i="4" s="1"/>
  <c r="AD2694" i="12"/>
  <c r="W259" i="4" s="1"/>
  <c r="AD2695" i="12"/>
  <c r="W260" i="4" s="1"/>
  <c r="AD2696" i="12"/>
  <c r="W261" i="4" s="1"/>
  <c r="AD2697" i="12"/>
  <c r="W262" i="4" s="1"/>
  <c r="AD2698" i="12"/>
  <c r="W263" i="4" s="1"/>
  <c r="AD2699" i="12"/>
  <c r="W264" i="4" s="1"/>
  <c r="AD2700" i="12"/>
  <c r="W265" i="4" s="1"/>
  <c r="AD2701" i="12"/>
  <c r="W266" i="4" s="1"/>
  <c r="AD2702" i="12"/>
  <c r="W267" i="4" s="1"/>
  <c r="AD2703" i="12"/>
  <c r="W268" i="4" s="1"/>
  <c r="AD2704" i="12"/>
  <c r="W269" i="4" s="1"/>
  <c r="AD2705" i="12"/>
  <c r="W270" i="4" s="1"/>
  <c r="AD2706" i="12"/>
  <c r="W271" i="4" s="1"/>
  <c r="AD2707" i="12"/>
  <c r="W272" i="4" s="1"/>
  <c r="AD2708" i="12"/>
  <c r="W273" i="4" s="1"/>
  <c r="AD2709" i="12"/>
  <c r="W274" i="4" s="1"/>
  <c r="AD2710" i="12"/>
  <c r="W275" i="4" s="1"/>
  <c r="AD2711" i="12"/>
  <c r="W276" i="4" s="1"/>
  <c r="AD2712" i="12"/>
  <c r="W277" i="4" s="1"/>
  <c r="AD2713" i="12"/>
  <c r="W278" i="4" s="1"/>
  <c r="AD2714" i="12"/>
  <c r="W279" i="4" s="1"/>
  <c r="AD2715" i="12"/>
  <c r="W280" i="4" s="1"/>
  <c r="AD2716" i="12"/>
  <c r="W281" i="4" s="1"/>
  <c r="AD2717" i="12"/>
  <c r="W282" i="4" s="1"/>
  <c r="AD2718" i="12"/>
  <c r="W283" i="4" s="1"/>
  <c r="AD2719" i="12"/>
  <c r="W284" i="4" s="1"/>
  <c r="AD2720" i="12"/>
  <c r="W285" i="4" s="1"/>
  <c r="AD2721" i="12"/>
  <c r="W286" i="4" s="1"/>
  <c r="AD2722" i="12"/>
  <c r="W287" i="4" s="1"/>
  <c r="AD2723" i="12"/>
  <c r="W288" i="4" s="1"/>
  <c r="AD2724" i="12"/>
  <c r="W289" i="4" s="1"/>
  <c r="AD2725" i="12"/>
  <c r="W290" i="4" s="1"/>
  <c r="AD2726" i="12"/>
  <c r="W291" i="4" s="1"/>
  <c r="AD2727" i="12"/>
  <c r="W292" i="4" s="1"/>
  <c r="AD2728" i="12"/>
  <c r="W293" i="4" s="1"/>
  <c r="AD2729" i="12"/>
  <c r="W294" i="4" s="1"/>
  <c r="AD2730" i="12"/>
  <c r="W295" i="4" s="1"/>
  <c r="AD2731" i="12"/>
  <c r="W296" i="4" s="1"/>
  <c r="AD2732" i="12"/>
  <c r="W297" i="4" s="1"/>
  <c r="AD2733" i="12"/>
  <c r="W298" i="4" s="1"/>
  <c r="AD2734" i="12"/>
  <c r="W299" i="4" s="1"/>
  <c r="AD2735" i="12"/>
  <c r="W300" i="4" s="1"/>
  <c r="AD2736" i="12"/>
  <c r="W301" i="4" s="1"/>
  <c r="AD2737" i="12"/>
  <c r="W302" i="4" s="1"/>
  <c r="AD2745" i="12"/>
  <c r="X166" i="4" s="1"/>
  <c r="AD2746" i="12"/>
  <c r="X167" i="4" s="1"/>
  <c r="AD2747" i="12"/>
  <c r="X168" i="4" s="1"/>
  <c r="AD2748" i="12"/>
  <c r="X169" i="4" s="1"/>
  <c r="AD2749" i="12"/>
  <c r="X170" i="4" s="1"/>
  <c r="AD2750" i="12"/>
  <c r="X171" i="4" s="1"/>
  <c r="AD2751" i="12"/>
  <c r="X172" i="4" s="1"/>
  <c r="AD2752" i="12"/>
  <c r="X173" i="4" s="1"/>
  <c r="AD2753" i="12"/>
  <c r="X174" i="4" s="1"/>
  <c r="AD2754" i="12"/>
  <c r="X175" i="4" s="1"/>
  <c r="AD2755" i="12"/>
  <c r="X176" i="4" s="1"/>
  <c r="AD2756" i="12"/>
  <c r="X177" i="4" s="1"/>
  <c r="AD2757" i="12"/>
  <c r="X178" i="4" s="1"/>
  <c r="AD2758" i="12"/>
  <c r="X179" i="4" s="1"/>
  <c r="AD2759" i="12"/>
  <c r="X180" i="4" s="1"/>
  <c r="AD2760" i="12"/>
  <c r="X181" i="4" s="1"/>
  <c r="AD2761" i="12"/>
  <c r="X182" i="4" s="1"/>
  <c r="AD2762" i="12"/>
  <c r="X183" i="4" s="1"/>
  <c r="AD2763" i="12"/>
  <c r="X184" i="4" s="1"/>
  <c r="AD2764" i="12"/>
  <c r="X185" i="4" s="1"/>
  <c r="AD2765" i="12"/>
  <c r="X186" i="4" s="1"/>
  <c r="AD2766" i="12"/>
  <c r="X187" i="4" s="1"/>
  <c r="AD2767" i="12"/>
  <c r="X188" i="4" s="1"/>
  <c r="AD2768" i="12"/>
  <c r="X189" i="4" s="1"/>
  <c r="AD2769" i="12"/>
  <c r="X190" i="4" s="1"/>
  <c r="AD2770" i="12"/>
  <c r="X191" i="4" s="1"/>
  <c r="AD2771" i="12"/>
  <c r="X192" i="4" s="1"/>
  <c r="AD2772" i="12"/>
  <c r="X193" i="4" s="1"/>
  <c r="AD2773" i="12"/>
  <c r="X194" i="4" s="1"/>
  <c r="AD2774" i="12"/>
  <c r="X195" i="4" s="1"/>
  <c r="AD2775" i="12"/>
  <c r="X196" i="4" s="1"/>
  <c r="AD2776" i="12"/>
  <c r="X197" i="4" s="1"/>
  <c r="AD2777" i="12"/>
  <c r="X198" i="4" s="1"/>
  <c r="AD2778" i="12"/>
  <c r="X199" i="4" s="1"/>
  <c r="AD2779" i="12"/>
  <c r="X200" i="4" s="1"/>
  <c r="AD2780" i="12"/>
  <c r="X201" i="4" s="1"/>
  <c r="AD2781" i="12"/>
  <c r="X202" i="4" s="1"/>
  <c r="AD2782" i="12"/>
  <c r="X203" i="4" s="1"/>
  <c r="AD2783" i="12"/>
  <c r="X204" i="4" s="1"/>
  <c r="AD2784" i="12"/>
  <c r="X205" i="4" s="1"/>
  <c r="AD2785" i="12"/>
  <c r="X206" i="4" s="1"/>
  <c r="AD2786" i="12"/>
  <c r="X207" i="4" s="1"/>
  <c r="AD2787" i="12"/>
  <c r="X208" i="4" s="1"/>
  <c r="AD2788" i="12"/>
  <c r="X209" i="4" s="1"/>
  <c r="AD2789" i="12"/>
  <c r="X210" i="4" s="1"/>
  <c r="AD2790" i="12"/>
  <c r="X211" i="4" s="1"/>
  <c r="AD2791" i="12"/>
  <c r="X212" i="4" s="1"/>
  <c r="AD2792" i="12"/>
  <c r="X213" i="4" s="1"/>
  <c r="AD2793" i="12"/>
  <c r="X214" i="4" s="1"/>
  <c r="AD2794" i="12"/>
  <c r="X215" i="4" s="1"/>
  <c r="AD2795" i="12"/>
  <c r="X216" i="4" s="1"/>
  <c r="AD2796" i="12"/>
  <c r="X217" i="4" s="1"/>
  <c r="AD2797" i="12"/>
  <c r="X218" i="4" s="1"/>
  <c r="AD2798" i="12"/>
  <c r="X219" i="4" s="1"/>
  <c r="AD2799" i="12"/>
  <c r="X220" i="4" s="1"/>
  <c r="AD2800" i="12"/>
  <c r="X221" i="4" s="1"/>
  <c r="AD2801" i="12"/>
  <c r="X222" i="4" s="1"/>
  <c r="AD2802" i="12"/>
  <c r="X223" i="4" s="1"/>
  <c r="AD2803" i="12"/>
  <c r="X224" i="4" s="1"/>
  <c r="AD2804" i="12"/>
  <c r="X225" i="4" s="1"/>
  <c r="AD2807" i="12"/>
  <c r="X228" i="4" s="1"/>
  <c r="AD2808" i="12"/>
  <c r="X229" i="4" s="1"/>
  <c r="AD2809" i="12"/>
  <c r="X230" i="4" s="1"/>
  <c r="AD2810" i="12"/>
  <c r="X231" i="4" s="1"/>
  <c r="AD2811" i="12"/>
  <c r="X232" i="4" s="1"/>
  <c r="AD2812" i="12"/>
  <c r="X233" i="4" s="1"/>
  <c r="AD2813" i="12"/>
  <c r="X234" i="4" s="1"/>
  <c r="AD2814" i="12"/>
  <c r="X235" i="4" s="1"/>
  <c r="AD2815" i="12"/>
  <c r="X236" i="4" s="1"/>
  <c r="AD2816" i="12"/>
  <c r="X237" i="4" s="1"/>
  <c r="AD2817" i="12"/>
  <c r="X238" i="4" s="1"/>
  <c r="AD2818" i="12"/>
  <c r="X239" i="4" s="1"/>
  <c r="AD2819" i="12"/>
  <c r="X240" i="4" s="1"/>
  <c r="AD2820" i="12"/>
  <c r="X241" i="4" s="1"/>
  <c r="AD2821" i="12"/>
  <c r="X242" i="4" s="1"/>
  <c r="AD2822" i="12"/>
  <c r="X243" i="4" s="1"/>
  <c r="AD2823" i="12"/>
  <c r="X244" i="4" s="1"/>
  <c r="AD2824" i="12"/>
  <c r="X245" i="4" s="1"/>
  <c r="AD2825" i="12"/>
  <c r="X246" i="4" s="1"/>
  <c r="AD2826" i="12"/>
  <c r="X247" i="4" s="1"/>
  <c r="AD2827" i="12"/>
  <c r="X248" i="4" s="1"/>
  <c r="AD2828" i="12"/>
  <c r="X249" i="4" s="1"/>
  <c r="AD2829" i="12"/>
  <c r="X250" i="4" s="1"/>
  <c r="AD2830" i="12"/>
  <c r="X251" i="4" s="1"/>
  <c r="AD2831" i="12"/>
  <c r="X252" i="4" s="1"/>
  <c r="AD2832" i="12"/>
  <c r="X253" i="4" s="1"/>
  <c r="AD2833" i="12"/>
  <c r="X254" i="4" s="1"/>
  <c r="AD2834" i="12"/>
  <c r="X255" i="4" s="1"/>
  <c r="AD2835" i="12"/>
  <c r="X256" i="4" s="1"/>
  <c r="AD2836" i="12"/>
  <c r="X257" i="4" s="1"/>
  <c r="AD2837" i="12"/>
  <c r="X258" i="4" s="1"/>
  <c r="AD2838" i="12"/>
  <c r="X259" i="4" s="1"/>
  <c r="AD2839" i="12"/>
  <c r="X260" i="4" s="1"/>
  <c r="AD2840" i="12"/>
  <c r="X261" i="4" s="1"/>
  <c r="AD2841" i="12"/>
  <c r="X262" i="4" s="1"/>
  <c r="AD2842" i="12"/>
  <c r="X263" i="4" s="1"/>
  <c r="AD2843" i="12"/>
  <c r="X264" i="4" s="1"/>
  <c r="AD2844" i="12"/>
  <c r="X265" i="4" s="1"/>
  <c r="AD2845" i="12"/>
  <c r="X266" i="4" s="1"/>
  <c r="AD2846" i="12"/>
  <c r="X267" i="4" s="1"/>
  <c r="AD2847" i="12"/>
  <c r="X268" i="4" s="1"/>
  <c r="AD2848" i="12"/>
  <c r="X269" i="4" s="1"/>
  <c r="AD2849" i="12"/>
  <c r="X270" i="4" s="1"/>
  <c r="AD2850" i="12"/>
  <c r="X271" i="4" s="1"/>
  <c r="AD2851" i="12"/>
  <c r="X272" i="4" s="1"/>
  <c r="AD2852" i="12"/>
  <c r="X273" i="4" s="1"/>
  <c r="AD2853" i="12"/>
  <c r="X274" i="4" s="1"/>
  <c r="AD2854" i="12"/>
  <c r="X275" i="4" s="1"/>
  <c r="AD2855" i="12"/>
  <c r="X276" i="4" s="1"/>
  <c r="AD2856" i="12"/>
  <c r="X277" i="4" s="1"/>
  <c r="AD2857" i="12"/>
  <c r="X278" i="4" s="1"/>
  <c r="AD2858" i="12"/>
  <c r="X279" i="4" s="1"/>
  <c r="AD2859" i="12"/>
  <c r="X280" i="4" s="1"/>
  <c r="AD2860" i="12"/>
  <c r="X281" i="4" s="1"/>
  <c r="AD2861" i="12"/>
  <c r="X282" i="4" s="1"/>
  <c r="AD2862" i="12"/>
  <c r="X283" i="4" s="1"/>
  <c r="AD2863" i="12"/>
  <c r="X284" i="4" s="1"/>
  <c r="AD2864" i="12"/>
  <c r="X285" i="4" s="1"/>
  <c r="AD2865" i="12"/>
  <c r="X286" i="4" s="1"/>
  <c r="AD2866" i="12"/>
  <c r="X287" i="4" s="1"/>
  <c r="AD2867" i="12"/>
  <c r="X288" i="4" s="1"/>
  <c r="AD2868" i="12"/>
  <c r="X289" i="4" s="1"/>
  <c r="AD2869" i="12"/>
  <c r="X290" i="4" s="1"/>
  <c r="AD2870" i="12"/>
  <c r="X291" i="4" s="1"/>
  <c r="AD2871" i="12"/>
  <c r="X292" i="4" s="1"/>
  <c r="AD2872" i="12"/>
  <c r="X293" i="4" s="1"/>
  <c r="AD2873" i="12"/>
  <c r="X294" i="4" s="1"/>
  <c r="AD2874" i="12"/>
  <c r="X295" i="4" s="1"/>
  <c r="AD2875" i="12"/>
  <c r="X296" i="4" s="1"/>
  <c r="AD2876" i="12"/>
  <c r="X297" i="4" s="1"/>
  <c r="AD2877" i="12"/>
  <c r="X298" i="4" s="1"/>
  <c r="AD2878" i="12"/>
  <c r="X299" i="4" s="1"/>
  <c r="AD2879" i="12"/>
  <c r="X300" i="4" s="1"/>
  <c r="AD2880" i="12"/>
  <c r="X301" i="4" s="1"/>
  <c r="AD2881" i="12"/>
  <c r="X302" i="4" s="1"/>
  <c r="AD2889" i="12"/>
  <c r="Y166" i="4" s="1"/>
  <c r="AD2890" i="12"/>
  <c r="Y167" i="4" s="1"/>
  <c r="AD2891" i="12"/>
  <c r="Y168" i="4" s="1"/>
  <c r="AD2892" i="12"/>
  <c r="Y169" i="4" s="1"/>
  <c r="AD2893" i="12"/>
  <c r="Y170" i="4" s="1"/>
  <c r="AD2894" i="12"/>
  <c r="Y171" i="4" s="1"/>
  <c r="AD2895" i="12"/>
  <c r="Y172" i="4" s="1"/>
  <c r="AD2896" i="12"/>
  <c r="Y173" i="4" s="1"/>
  <c r="AD2897" i="12"/>
  <c r="Y174" i="4" s="1"/>
  <c r="AD2898" i="12"/>
  <c r="Y175" i="4" s="1"/>
  <c r="AD2899" i="12"/>
  <c r="Y176" i="4" s="1"/>
  <c r="AD2900" i="12"/>
  <c r="Y177" i="4" s="1"/>
  <c r="AD2901" i="12"/>
  <c r="Y178" i="4" s="1"/>
  <c r="AD2902" i="12"/>
  <c r="Y179" i="4" s="1"/>
  <c r="AD2903" i="12"/>
  <c r="Y180" i="4" s="1"/>
  <c r="AD2904" i="12"/>
  <c r="Y181" i="4" s="1"/>
  <c r="AD2905" i="12"/>
  <c r="Y182" i="4" s="1"/>
  <c r="AD2906" i="12"/>
  <c r="Y183" i="4" s="1"/>
  <c r="AD2907" i="12"/>
  <c r="Y184" i="4" s="1"/>
  <c r="AD2908" i="12"/>
  <c r="Y185" i="4" s="1"/>
  <c r="AD2909" i="12"/>
  <c r="Y186" i="4" s="1"/>
  <c r="AD2910" i="12"/>
  <c r="Y187" i="4" s="1"/>
  <c r="AD2911" i="12"/>
  <c r="Y188" i="4" s="1"/>
  <c r="AD2912" i="12"/>
  <c r="Y189" i="4" s="1"/>
  <c r="AD2913" i="12"/>
  <c r="Y190" i="4" s="1"/>
  <c r="AD2914" i="12"/>
  <c r="Y191" i="4" s="1"/>
  <c r="AD2915" i="12"/>
  <c r="Y192" i="4" s="1"/>
  <c r="AD2916" i="12"/>
  <c r="Y193" i="4" s="1"/>
  <c r="AD2917" i="12"/>
  <c r="Y194" i="4" s="1"/>
  <c r="AD2918" i="12"/>
  <c r="Y195" i="4" s="1"/>
  <c r="AD2919" i="12"/>
  <c r="Y196" i="4" s="1"/>
  <c r="AD2920" i="12"/>
  <c r="Y197" i="4" s="1"/>
  <c r="AD2921" i="12"/>
  <c r="Y198" i="4" s="1"/>
  <c r="AD2922" i="12"/>
  <c r="Y199" i="4" s="1"/>
  <c r="AD2923" i="12"/>
  <c r="Y200" i="4" s="1"/>
  <c r="AD2924" i="12"/>
  <c r="Y201" i="4" s="1"/>
  <c r="AD2925" i="12"/>
  <c r="Y202" i="4" s="1"/>
  <c r="AD2926" i="12"/>
  <c r="Y203" i="4" s="1"/>
  <c r="AD2927" i="12"/>
  <c r="Y204" i="4" s="1"/>
  <c r="AD2928" i="12"/>
  <c r="Y205" i="4" s="1"/>
  <c r="AD2929" i="12"/>
  <c r="Y206" i="4" s="1"/>
  <c r="AD2930" i="12"/>
  <c r="Y207" i="4" s="1"/>
  <c r="AD2931" i="12"/>
  <c r="Y208" i="4" s="1"/>
  <c r="AD2932" i="12"/>
  <c r="Y209" i="4" s="1"/>
  <c r="AD2933" i="12"/>
  <c r="Y210" i="4" s="1"/>
  <c r="AD2934" i="12"/>
  <c r="Y211" i="4" s="1"/>
  <c r="AD2935" i="12"/>
  <c r="Y212" i="4" s="1"/>
  <c r="AD2936" i="12"/>
  <c r="Y213" i="4" s="1"/>
  <c r="AD2937" i="12"/>
  <c r="Y214" i="4" s="1"/>
  <c r="AD2938" i="12"/>
  <c r="Y215" i="4" s="1"/>
  <c r="AD2939" i="12"/>
  <c r="Y216" i="4" s="1"/>
  <c r="AD2940" i="12"/>
  <c r="Y217" i="4" s="1"/>
  <c r="AD2941" i="12"/>
  <c r="Y218" i="4" s="1"/>
  <c r="AD2942" i="12"/>
  <c r="Y219" i="4" s="1"/>
  <c r="AD2943" i="12"/>
  <c r="Y220" i="4" s="1"/>
  <c r="AD2944" i="12"/>
  <c r="Y221" i="4" s="1"/>
  <c r="AD2945" i="12"/>
  <c r="Y222" i="4" s="1"/>
  <c r="AD2946" i="12"/>
  <c r="Y223" i="4" s="1"/>
  <c r="AD2947" i="12"/>
  <c r="Y224" i="4" s="1"/>
  <c r="AD2948" i="12"/>
  <c r="Y225" i="4" s="1"/>
  <c r="AD2949" i="12"/>
  <c r="Y226" i="4" s="1"/>
  <c r="AD2950" i="12"/>
  <c r="Y227" i="4" s="1"/>
  <c r="AD2951" i="12"/>
  <c r="Y228" i="4" s="1"/>
  <c r="AD2952" i="12"/>
  <c r="Y229" i="4" s="1"/>
  <c r="AD2953" i="12"/>
  <c r="Y230" i="4" s="1"/>
  <c r="AD2954" i="12"/>
  <c r="Y231" i="4" s="1"/>
  <c r="AD2955" i="12"/>
  <c r="Y232" i="4" s="1"/>
  <c r="AD2956" i="12"/>
  <c r="Y233" i="4" s="1"/>
  <c r="AD2957" i="12"/>
  <c r="Y234" i="4" s="1"/>
  <c r="AD2958" i="12"/>
  <c r="Y235" i="4" s="1"/>
  <c r="AD2961" i="12"/>
  <c r="Y238" i="4" s="1"/>
  <c r="AD2962" i="12"/>
  <c r="Y239" i="4" s="1"/>
  <c r="AD2963" i="12"/>
  <c r="Y240" i="4" s="1"/>
  <c r="AD2964" i="12"/>
  <c r="Y241" i="4" s="1"/>
  <c r="AD2965" i="12"/>
  <c r="Y242" i="4" s="1"/>
  <c r="AD2966" i="12"/>
  <c r="Y243" i="4" s="1"/>
  <c r="AD2967" i="12"/>
  <c r="Y244" i="4" s="1"/>
  <c r="AD2968" i="12"/>
  <c r="Y245" i="4" s="1"/>
  <c r="AD2969" i="12"/>
  <c r="Y246" i="4" s="1"/>
  <c r="AD2970" i="12"/>
  <c r="Y247" i="4" s="1"/>
  <c r="AD2971" i="12"/>
  <c r="Y248" i="4" s="1"/>
  <c r="AD2972" i="12"/>
  <c r="Y249" i="4" s="1"/>
  <c r="AD2973" i="12"/>
  <c r="Y250" i="4" s="1"/>
  <c r="AD2974" i="12"/>
  <c r="Y251" i="4" s="1"/>
  <c r="AD2975" i="12"/>
  <c r="Y252" i="4" s="1"/>
  <c r="AD2976" i="12"/>
  <c r="Y253" i="4" s="1"/>
  <c r="AD2977" i="12"/>
  <c r="Y254" i="4" s="1"/>
  <c r="AD2978" i="12"/>
  <c r="Y255" i="4" s="1"/>
  <c r="AD2979" i="12"/>
  <c r="Y256" i="4" s="1"/>
  <c r="AD2980" i="12"/>
  <c r="Y257" i="4" s="1"/>
  <c r="AD2981" i="12"/>
  <c r="Y258" i="4" s="1"/>
  <c r="AD2982" i="12"/>
  <c r="Y259" i="4" s="1"/>
  <c r="AD2983" i="12"/>
  <c r="Y260" i="4" s="1"/>
  <c r="AD2984" i="12"/>
  <c r="Y261" i="4" s="1"/>
  <c r="AD2985" i="12"/>
  <c r="Y262" i="4" s="1"/>
  <c r="AD2986" i="12"/>
  <c r="Y263" i="4" s="1"/>
  <c r="AD2987" i="12"/>
  <c r="Y264" i="4" s="1"/>
  <c r="AD2988" i="12"/>
  <c r="Y265" i="4" s="1"/>
  <c r="AD2989" i="12"/>
  <c r="Y266" i="4" s="1"/>
  <c r="AD2990" i="12"/>
  <c r="Y267" i="4" s="1"/>
  <c r="AD2991" i="12"/>
  <c r="Y268" i="4" s="1"/>
  <c r="AD2992" i="12"/>
  <c r="Y269" i="4" s="1"/>
  <c r="AD2993" i="12"/>
  <c r="Y270" i="4" s="1"/>
  <c r="AD2994" i="12"/>
  <c r="Y271" i="4" s="1"/>
  <c r="AD2995" i="12"/>
  <c r="Y272" i="4" s="1"/>
  <c r="AD2996" i="12"/>
  <c r="Y273" i="4" s="1"/>
  <c r="AD2997" i="12"/>
  <c r="Y274" i="4" s="1"/>
  <c r="AD2998" i="12"/>
  <c r="Y275" i="4" s="1"/>
  <c r="AD2999" i="12"/>
  <c r="Y276" i="4" s="1"/>
  <c r="AD3000" i="12"/>
  <c r="Y277" i="4" s="1"/>
  <c r="AD3001" i="12"/>
  <c r="Y278" i="4" s="1"/>
  <c r="AD3002" i="12"/>
  <c r="Y279" i="4" s="1"/>
  <c r="AD3003" i="12"/>
  <c r="Y280" i="4" s="1"/>
  <c r="AD3004" i="12"/>
  <c r="Y281" i="4" s="1"/>
  <c r="AD3005" i="12"/>
  <c r="Y282" i="4" s="1"/>
  <c r="AD3006" i="12"/>
  <c r="Y283" i="4" s="1"/>
  <c r="AD3007" i="12"/>
  <c r="Y284" i="4" s="1"/>
  <c r="AD3008" i="12"/>
  <c r="Y285" i="4" s="1"/>
  <c r="AD3009" i="12"/>
  <c r="Y286" i="4" s="1"/>
  <c r="AD3010" i="12"/>
  <c r="Y287" i="4" s="1"/>
  <c r="AD3011" i="12"/>
  <c r="Y288" i="4" s="1"/>
  <c r="AD3012" i="12"/>
  <c r="Y289" i="4" s="1"/>
  <c r="AD3013" i="12"/>
  <c r="Y290" i="4" s="1"/>
  <c r="AD3014" i="12"/>
  <c r="Y291" i="4" s="1"/>
  <c r="AD3015" i="12"/>
  <c r="Y292" i="4" s="1"/>
  <c r="AD3016" i="12"/>
  <c r="Y293" i="4" s="1"/>
  <c r="AD3017" i="12"/>
  <c r="Y294" i="4" s="1"/>
  <c r="AD3018" i="12"/>
  <c r="Y295" i="4" s="1"/>
  <c r="AD3019" i="12"/>
  <c r="Y296" i="4" s="1"/>
  <c r="AD3020" i="12"/>
  <c r="Y297" i="4" s="1"/>
  <c r="AD3021" i="12"/>
  <c r="Y298" i="4" s="1"/>
  <c r="AD3022" i="12"/>
  <c r="Y299" i="4" s="1"/>
  <c r="AD3023" i="12"/>
  <c r="Y300" i="4" s="1"/>
  <c r="AD3024" i="12"/>
  <c r="Y301" i="4" s="1"/>
  <c r="AD3025" i="12"/>
  <c r="Y302" i="4" s="1"/>
  <c r="AD3033" i="12"/>
  <c r="Z166" i="4" s="1"/>
  <c r="AD3034" i="12"/>
  <c r="Z167" i="4" s="1"/>
  <c r="AD3035" i="12"/>
  <c r="Z168" i="4" s="1"/>
  <c r="AD3036" i="12"/>
  <c r="Z169" i="4" s="1"/>
  <c r="AD3037" i="12"/>
  <c r="Z170" i="4" s="1"/>
  <c r="AD3038" i="12"/>
  <c r="Z171" i="4" s="1"/>
  <c r="AD3039" i="12"/>
  <c r="Z172" i="4" s="1"/>
  <c r="AD3040" i="12"/>
  <c r="Z173" i="4" s="1"/>
  <c r="AD3041" i="12"/>
  <c r="Z174" i="4" s="1"/>
  <c r="AD3042" i="12"/>
  <c r="Z175" i="4" s="1"/>
  <c r="AD3043" i="12"/>
  <c r="Z176" i="4" s="1"/>
  <c r="AD3044" i="12"/>
  <c r="Z177" i="4" s="1"/>
  <c r="AD3045" i="12"/>
  <c r="Z178" i="4" s="1"/>
  <c r="AD3046" i="12"/>
  <c r="Z179" i="4" s="1"/>
  <c r="AD3047" i="12"/>
  <c r="Z180" i="4" s="1"/>
  <c r="AD3048" i="12"/>
  <c r="Z181" i="4" s="1"/>
  <c r="AD3049" i="12"/>
  <c r="Z182" i="4" s="1"/>
  <c r="AD3050" i="12"/>
  <c r="Z183" i="4" s="1"/>
  <c r="AD3051" i="12"/>
  <c r="Z184" i="4" s="1"/>
  <c r="AD3052" i="12"/>
  <c r="Z185" i="4" s="1"/>
  <c r="AD3053" i="12"/>
  <c r="Z186" i="4" s="1"/>
  <c r="AD3054" i="12"/>
  <c r="Z187" i="4" s="1"/>
  <c r="AD3055" i="12"/>
  <c r="Z188" i="4" s="1"/>
  <c r="AD3056" i="12"/>
  <c r="Z189" i="4" s="1"/>
  <c r="AD3057" i="12"/>
  <c r="Z190" i="4" s="1"/>
  <c r="AD3058" i="12"/>
  <c r="Z191" i="4" s="1"/>
  <c r="AD3059" i="12"/>
  <c r="Z192" i="4" s="1"/>
  <c r="AD3060" i="12"/>
  <c r="Z193" i="4" s="1"/>
  <c r="AD3061" i="12"/>
  <c r="Z194" i="4" s="1"/>
  <c r="AD3062" i="12"/>
  <c r="Z195" i="4" s="1"/>
  <c r="AD3063" i="12"/>
  <c r="Z196" i="4" s="1"/>
  <c r="AD3064" i="12"/>
  <c r="Z197" i="4" s="1"/>
  <c r="AD3065" i="12"/>
  <c r="Z198" i="4" s="1"/>
  <c r="AD3066" i="12"/>
  <c r="Z199" i="4" s="1"/>
  <c r="AD3067" i="12"/>
  <c r="Z200" i="4" s="1"/>
  <c r="AD3068" i="12"/>
  <c r="Z201" i="4" s="1"/>
  <c r="AD3069" i="12"/>
  <c r="Z202" i="4" s="1"/>
  <c r="AD3070" i="12"/>
  <c r="Z203" i="4" s="1"/>
  <c r="AD3071" i="12"/>
  <c r="Z204" i="4" s="1"/>
  <c r="AD3072" i="12"/>
  <c r="Z205" i="4" s="1"/>
  <c r="AD3073" i="12"/>
  <c r="Z206" i="4" s="1"/>
  <c r="AD3074" i="12"/>
  <c r="Z207" i="4" s="1"/>
  <c r="AD3075" i="12"/>
  <c r="Z208" i="4" s="1"/>
  <c r="AD3076" i="12"/>
  <c r="Z209" i="4" s="1"/>
  <c r="AD3077" i="12"/>
  <c r="Z210" i="4" s="1"/>
  <c r="AD3078" i="12"/>
  <c r="Z211" i="4" s="1"/>
  <c r="AD3079" i="12"/>
  <c r="Z212" i="4" s="1"/>
  <c r="AD3080" i="12"/>
  <c r="Z213" i="4" s="1"/>
  <c r="AD3081" i="12"/>
  <c r="Z214" i="4" s="1"/>
  <c r="AD3082" i="12"/>
  <c r="Z215" i="4" s="1"/>
  <c r="AD3083" i="12"/>
  <c r="Z216" i="4" s="1"/>
  <c r="AD3084" i="12"/>
  <c r="Z217" i="4" s="1"/>
  <c r="AD3085" i="12"/>
  <c r="Z218" i="4" s="1"/>
  <c r="AD3086" i="12"/>
  <c r="Z219" i="4" s="1"/>
  <c r="AD3087" i="12"/>
  <c r="Z220" i="4" s="1"/>
  <c r="AD3088" i="12"/>
  <c r="Z221" i="4" s="1"/>
  <c r="AD3089" i="12"/>
  <c r="Z222" i="4" s="1"/>
  <c r="AD3090" i="12"/>
  <c r="Z223" i="4" s="1"/>
  <c r="AD3091" i="12"/>
  <c r="Z224" i="4" s="1"/>
  <c r="AD3092" i="12"/>
  <c r="Z225" i="4" s="1"/>
  <c r="AD3093" i="12"/>
  <c r="Z226" i="4" s="1"/>
  <c r="AD3094" i="12"/>
  <c r="Z227" i="4" s="1"/>
  <c r="AD3095" i="12"/>
  <c r="Z228" i="4" s="1"/>
  <c r="AD3096" i="12"/>
  <c r="Z229" i="4" s="1"/>
  <c r="AD3097" i="12"/>
  <c r="Z230" i="4" s="1"/>
  <c r="AD3098" i="12"/>
  <c r="Z231" i="4" s="1"/>
  <c r="AD3099" i="12"/>
  <c r="Z232" i="4" s="1"/>
  <c r="AD3100" i="12"/>
  <c r="Z233" i="4" s="1"/>
  <c r="AD3101" i="12"/>
  <c r="Z234" i="4" s="1"/>
  <c r="AD3102" i="12"/>
  <c r="Z235" i="4" s="1"/>
  <c r="AD3105" i="12"/>
  <c r="Z238" i="4" s="1"/>
  <c r="AD3106" i="12"/>
  <c r="Z239" i="4" s="1"/>
  <c r="AD3107" i="12"/>
  <c r="Z240" i="4" s="1"/>
  <c r="AD3108" i="12"/>
  <c r="Z241" i="4" s="1"/>
  <c r="AD3109" i="12"/>
  <c r="Z242" i="4" s="1"/>
  <c r="AD3110" i="12"/>
  <c r="Z243" i="4" s="1"/>
  <c r="AD3111" i="12"/>
  <c r="Z244" i="4" s="1"/>
  <c r="AD3112" i="12"/>
  <c r="Z245" i="4" s="1"/>
  <c r="AD3113" i="12"/>
  <c r="Z246" i="4" s="1"/>
  <c r="AD3114" i="12"/>
  <c r="Z247" i="4" s="1"/>
  <c r="AD3115" i="12"/>
  <c r="Z248" i="4" s="1"/>
  <c r="AD3116" i="12"/>
  <c r="Z249" i="4" s="1"/>
  <c r="AD3117" i="12"/>
  <c r="Z250" i="4" s="1"/>
  <c r="AD3118" i="12"/>
  <c r="Z251" i="4" s="1"/>
  <c r="AD3119" i="12"/>
  <c r="Z252" i="4" s="1"/>
  <c r="AD3120" i="12"/>
  <c r="Z253" i="4" s="1"/>
  <c r="AD3121" i="12"/>
  <c r="Z254" i="4" s="1"/>
  <c r="AD3122" i="12"/>
  <c r="Z255" i="4" s="1"/>
  <c r="AD3123" i="12"/>
  <c r="Z256" i="4" s="1"/>
  <c r="AD3124" i="12"/>
  <c r="Z257" i="4" s="1"/>
  <c r="AD3125" i="12"/>
  <c r="Z258" i="4" s="1"/>
  <c r="AD3126" i="12"/>
  <c r="Z259" i="4" s="1"/>
  <c r="AD3127" i="12"/>
  <c r="Z260" i="4" s="1"/>
  <c r="AD3128" i="12"/>
  <c r="Z261" i="4" s="1"/>
  <c r="AD3129" i="12"/>
  <c r="Z262" i="4" s="1"/>
  <c r="AD3130" i="12"/>
  <c r="Z263" i="4" s="1"/>
  <c r="AD3131" i="12"/>
  <c r="Z264" i="4" s="1"/>
  <c r="AD3132" i="12"/>
  <c r="Z265" i="4" s="1"/>
  <c r="AD3133" i="12"/>
  <c r="Z266" i="4" s="1"/>
  <c r="AD3134" i="12"/>
  <c r="Z267" i="4" s="1"/>
  <c r="AD3135" i="12"/>
  <c r="Z268" i="4" s="1"/>
  <c r="AD3136" i="12"/>
  <c r="Z269" i="4" s="1"/>
  <c r="AD3137" i="12"/>
  <c r="Z270" i="4" s="1"/>
  <c r="AD3138" i="12"/>
  <c r="Z271" i="4" s="1"/>
  <c r="AD3139" i="12"/>
  <c r="Z272" i="4" s="1"/>
  <c r="AD3140" i="12"/>
  <c r="Z273" i="4" s="1"/>
  <c r="AD3141" i="12"/>
  <c r="Z274" i="4" s="1"/>
  <c r="AD3142" i="12"/>
  <c r="Z275" i="4" s="1"/>
  <c r="AD3143" i="12"/>
  <c r="Z276" i="4" s="1"/>
  <c r="AD3144" i="12"/>
  <c r="Z277" i="4" s="1"/>
  <c r="AD3145" i="12"/>
  <c r="Z278" i="4" s="1"/>
  <c r="AD3146" i="12"/>
  <c r="Z279" i="4" s="1"/>
  <c r="AD3147" i="12"/>
  <c r="Z280" i="4" s="1"/>
  <c r="AD3148" i="12"/>
  <c r="Z281" i="4" s="1"/>
  <c r="AD3149" i="12"/>
  <c r="Z282" i="4" s="1"/>
  <c r="AD3150" i="12"/>
  <c r="Z283" i="4" s="1"/>
  <c r="AD3151" i="12"/>
  <c r="Z284" i="4" s="1"/>
  <c r="AD3152" i="12"/>
  <c r="Z285" i="4" s="1"/>
  <c r="AD3153" i="12"/>
  <c r="Z286" i="4" s="1"/>
  <c r="AD3154" i="12"/>
  <c r="Z287" i="4" s="1"/>
  <c r="AD3155" i="12"/>
  <c r="Z288" i="4" s="1"/>
  <c r="AD3156" i="12"/>
  <c r="Z289" i="4" s="1"/>
  <c r="AD3157" i="12"/>
  <c r="Z290" i="4" s="1"/>
  <c r="AD3158" i="12"/>
  <c r="Z291" i="4" s="1"/>
  <c r="AD3159" i="12"/>
  <c r="Z292" i="4" s="1"/>
  <c r="AD3160" i="12"/>
  <c r="Z293" i="4" s="1"/>
  <c r="AD3161" i="12"/>
  <c r="Z294" i="4" s="1"/>
  <c r="AD3162" i="12"/>
  <c r="Z295" i="4" s="1"/>
  <c r="AD3163" i="12"/>
  <c r="Z296" i="4" s="1"/>
  <c r="AD3164" i="12"/>
  <c r="Z297" i="4" s="1"/>
  <c r="AD3165" i="12"/>
  <c r="Z298" i="4" s="1"/>
  <c r="AD3166" i="12"/>
  <c r="Z299" i="4" s="1"/>
  <c r="AD3167" i="12"/>
  <c r="Z300" i="4" s="1"/>
  <c r="AD3168" i="12"/>
  <c r="Z301" i="4" s="1"/>
  <c r="AD3169" i="12"/>
  <c r="Z302" i="4" s="1"/>
  <c r="AD3177" i="12"/>
  <c r="AA166" i="4" s="1"/>
  <c r="AD3178" i="12"/>
  <c r="AA167" i="4" s="1"/>
  <c r="AD3179" i="12"/>
  <c r="AA168" i="4" s="1"/>
  <c r="AD3180" i="12"/>
  <c r="AA169" i="4" s="1"/>
  <c r="AD3181" i="12"/>
  <c r="AA170" i="4" s="1"/>
  <c r="AD3182" i="12"/>
  <c r="AA171" i="4" s="1"/>
  <c r="AD3183" i="12"/>
  <c r="AA172" i="4" s="1"/>
  <c r="AD3184" i="12"/>
  <c r="AA173" i="4" s="1"/>
  <c r="AD3185" i="12"/>
  <c r="AA174" i="4" s="1"/>
  <c r="AD3186" i="12"/>
  <c r="AA175" i="4" s="1"/>
  <c r="AD3187" i="12"/>
  <c r="AA176" i="4" s="1"/>
  <c r="AD3188" i="12"/>
  <c r="AA177" i="4" s="1"/>
  <c r="AD3189" i="12"/>
  <c r="AA178" i="4" s="1"/>
  <c r="AD3190" i="12"/>
  <c r="AA179" i="4" s="1"/>
  <c r="AD3191" i="12"/>
  <c r="AA180" i="4" s="1"/>
  <c r="AD3192" i="12"/>
  <c r="AA181" i="4" s="1"/>
  <c r="AD3193" i="12"/>
  <c r="AA182" i="4" s="1"/>
  <c r="AD3194" i="12"/>
  <c r="AA183" i="4" s="1"/>
  <c r="AD3195" i="12"/>
  <c r="AA184" i="4" s="1"/>
  <c r="AD3196" i="12"/>
  <c r="AA185" i="4" s="1"/>
  <c r="AD3197" i="12"/>
  <c r="AA186" i="4" s="1"/>
  <c r="AD3198" i="12"/>
  <c r="AA187" i="4" s="1"/>
  <c r="AD3199" i="12"/>
  <c r="AA188" i="4" s="1"/>
  <c r="AD3200" i="12"/>
  <c r="AA189" i="4" s="1"/>
  <c r="AD3201" i="12"/>
  <c r="AA190" i="4" s="1"/>
  <c r="AD3202" i="12"/>
  <c r="AA191" i="4" s="1"/>
  <c r="AD3203" i="12"/>
  <c r="AA192" i="4" s="1"/>
  <c r="AD3204" i="12"/>
  <c r="AA193" i="4" s="1"/>
  <c r="AD3205" i="12"/>
  <c r="AA194" i="4" s="1"/>
  <c r="AD3206" i="12"/>
  <c r="AA195" i="4" s="1"/>
  <c r="AD3207" i="12"/>
  <c r="AA196" i="4" s="1"/>
  <c r="AD3208" i="12"/>
  <c r="AA197" i="4" s="1"/>
  <c r="AD3209" i="12"/>
  <c r="AA198" i="4" s="1"/>
  <c r="AD3210" i="12"/>
  <c r="AA199" i="4" s="1"/>
  <c r="AD3211" i="12"/>
  <c r="AA200" i="4" s="1"/>
  <c r="AD3212" i="12"/>
  <c r="AA201" i="4" s="1"/>
  <c r="AD3213" i="12"/>
  <c r="AA202" i="4" s="1"/>
  <c r="AD3214" i="12"/>
  <c r="AA203" i="4" s="1"/>
  <c r="AD3215" i="12"/>
  <c r="AA204" i="4" s="1"/>
  <c r="AD3216" i="12"/>
  <c r="AA205" i="4" s="1"/>
  <c r="AD3217" i="12"/>
  <c r="AA206" i="4" s="1"/>
  <c r="AD3218" i="12"/>
  <c r="AA207" i="4" s="1"/>
  <c r="AD3219" i="12"/>
  <c r="AA208" i="4" s="1"/>
  <c r="AD3220" i="12"/>
  <c r="AA209" i="4" s="1"/>
  <c r="AD3221" i="12"/>
  <c r="AA210" i="4" s="1"/>
  <c r="AD3222" i="12"/>
  <c r="AA211" i="4" s="1"/>
  <c r="AD3223" i="12"/>
  <c r="AA212" i="4" s="1"/>
  <c r="AD3224" i="12"/>
  <c r="AA213" i="4" s="1"/>
  <c r="AD3225" i="12"/>
  <c r="AA214" i="4" s="1"/>
  <c r="AD3226" i="12"/>
  <c r="AA215" i="4" s="1"/>
  <c r="AD3227" i="12"/>
  <c r="AA216" i="4" s="1"/>
  <c r="AD3228" i="12"/>
  <c r="AA217" i="4" s="1"/>
  <c r="AD3229" i="12"/>
  <c r="AA218" i="4" s="1"/>
  <c r="AD3230" i="12"/>
  <c r="AA219" i="4" s="1"/>
  <c r="AD3231" i="12"/>
  <c r="AA220" i="4" s="1"/>
  <c r="AD3232" i="12"/>
  <c r="AA221" i="4" s="1"/>
  <c r="AD3233" i="12"/>
  <c r="AA222" i="4" s="1"/>
  <c r="AD3234" i="12"/>
  <c r="AA223" i="4" s="1"/>
  <c r="AD3235" i="12"/>
  <c r="AA224" i="4" s="1"/>
  <c r="AD3236" i="12"/>
  <c r="AA225" i="4" s="1"/>
  <c r="AD3237" i="12"/>
  <c r="AA226" i="4" s="1"/>
  <c r="AD3238" i="12"/>
  <c r="AA227" i="4" s="1"/>
  <c r="AD3239" i="12"/>
  <c r="AA228" i="4" s="1"/>
  <c r="AD3240" i="12"/>
  <c r="AA229" i="4" s="1"/>
  <c r="AD3241" i="12"/>
  <c r="AA230" i="4" s="1"/>
  <c r="AD3242" i="12"/>
  <c r="AA231" i="4" s="1"/>
  <c r="AD3243" i="12"/>
  <c r="AA232" i="4" s="1"/>
  <c r="AD3244" i="12"/>
  <c r="AA233" i="4" s="1"/>
  <c r="AD3245" i="12"/>
  <c r="AA234" i="4" s="1"/>
  <c r="AD3246" i="12"/>
  <c r="AA235" i="4" s="1"/>
  <c r="AD3249" i="12"/>
  <c r="AA238" i="4" s="1"/>
  <c r="AD3250" i="12"/>
  <c r="AA239" i="4" s="1"/>
  <c r="AD3251" i="12"/>
  <c r="AA240" i="4" s="1"/>
  <c r="AD3252" i="12"/>
  <c r="AA241" i="4" s="1"/>
  <c r="AD3253" i="12"/>
  <c r="AA242" i="4" s="1"/>
  <c r="AD3254" i="12"/>
  <c r="AA243" i="4" s="1"/>
  <c r="AD3255" i="12"/>
  <c r="AA244" i="4" s="1"/>
  <c r="AD3256" i="12"/>
  <c r="AA245" i="4" s="1"/>
  <c r="AD3257" i="12"/>
  <c r="AA246" i="4" s="1"/>
  <c r="AD3258" i="12"/>
  <c r="AA247" i="4" s="1"/>
  <c r="AD3259" i="12"/>
  <c r="AA248" i="4" s="1"/>
  <c r="AD3260" i="12"/>
  <c r="AA249" i="4" s="1"/>
  <c r="AD3261" i="12"/>
  <c r="AA250" i="4" s="1"/>
  <c r="AD3262" i="12"/>
  <c r="AA251" i="4" s="1"/>
  <c r="AD3263" i="12"/>
  <c r="AA252" i="4" s="1"/>
  <c r="AD3264" i="12"/>
  <c r="AA253" i="4" s="1"/>
  <c r="AD3265" i="12"/>
  <c r="AA254" i="4" s="1"/>
  <c r="AD3266" i="12"/>
  <c r="AA255" i="4" s="1"/>
  <c r="AD3267" i="12"/>
  <c r="AA256" i="4" s="1"/>
  <c r="AD3268" i="12"/>
  <c r="AA257" i="4" s="1"/>
  <c r="AD3269" i="12"/>
  <c r="AA258" i="4" s="1"/>
  <c r="AD3270" i="12"/>
  <c r="AA259" i="4" s="1"/>
  <c r="AD3271" i="12"/>
  <c r="AA260" i="4" s="1"/>
  <c r="AD3272" i="12"/>
  <c r="AA261" i="4" s="1"/>
  <c r="AD3273" i="12"/>
  <c r="AA262" i="4" s="1"/>
  <c r="AD3274" i="12"/>
  <c r="AA263" i="4" s="1"/>
  <c r="AD3275" i="12"/>
  <c r="AA264" i="4" s="1"/>
  <c r="AD3276" i="12"/>
  <c r="AA265" i="4" s="1"/>
  <c r="AD3277" i="12"/>
  <c r="AA266" i="4" s="1"/>
  <c r="AD3278" i="12"/>
  <c r="AA267" i="4" s="1"/>
  <c r="AD3279" i="12"/>
  <c r="AA268" i="4" s="1"/>
  <c r="AD3280" i="12"/>
  <c r="AA269" i="4" s="1"/>
  <c r="AD3281" i="12"/>
  <c r="AA270" i="4" s="1"/>
  <c r="AD3282" i="12"/>
  <c r="AA271" i="4" s="1"/>
  <c r="AD3283" i="12"/>
  <c r="AA272" i="4" s="1"/>
  <c r="AD3284" i="12"/>
  <c r="AA273" i="4" s="1"/>
  <c r="AD3285" i="12"/>
  <c r="AA274" i="4" s="1"/>
  <c r="AD3286" i="12"/>
  <c r="AA275" i="4" s="1"/>
  <c r="AD3287" i="12"/>
  <c r="AA276" i="4" s="1"/>
  <c r="AD3288" i="12"/>
  <c r="AA277" i="4" s="1"/>
  <c r="AD3289" i="12"/>
  <c r="AA278" i="4" s="1"/>
  <c r="AD3290" i="12"/>
  <c r="AA279" i="4" s="1"/>
  <c r="AD3291" i="12"/>
  <c r="AA280" i="4" s="1"/>
  <c r="AD3292" i="12"/>
  <c r="AA281" i="4" s="1"/>
  <c r="AD3293" i="12"/>
  <c r="AA282" i="4" s="1"/>
  <c r="AD3294" i="12"/>
  <c r="AA283" i="4" s="1"/>
  <c r="AD3295" i="12"/>
  <c r="AA284" i="4" s="1"/>
  <c r="AD3296" i="12"/>
  <c r="AA285" i="4" s="1"/>
  <c r="AD3297" i="12"/>
  <c r="AA286" i="4" s="1"/>
  <c r="AD3298" i="12"/>
  <c r="AA287" i="4" s="1"/>
  <c r="AD3299" i="12"/>
  <c r="AA288" i="4" s="1"/>
  <c r="AD3300" i="12"/>
  <c r="AA289" i="4" s="1"/>
  <c r="AD3301" i="12"/>
  <c r="AA290" i="4" s="1"/>
  <c r="AD3302" i="12"/>
  <c r="AA291" i="4" s="1"/>
  <c r="AD3303" i="12"/>
  <c r="AA292" i="4" s="1"/>
  <c r="AD3304" i="12"/>
  <c r="AA293" i="4" s="1"/>
  <c r="AD3305" i="12"/>
  <c r="AA294" i="4" s="1"/>
  <c r="AD3306" i="12"/>
  <c r="AA295" i="4" s="1"/>
  <c r="AD3307" i="12"/>
  <c r="AA296" i="4" s="1"/>
  <c r="AD3308" i="12"/>
  <c r="AA297" i="4" s="1"/>
  <c r="AD3309" i="12"/>
  <c r="AA298" i="4" s="1"/>
  <c r="AD3310" i="12"/>
  <c r="AA299" i="4" s="1"/>
  <c r="AD3311" i="12"/>
  <c r="AA300" i="4" s="1"/>
  <c r="AD3312" i="12"/>
  <c r="AA301" i="4" s="1"/>
  <c r="AD3313" i="12"/>
  <c r="AA302" i="4" s="1"/>
  <c r="AD3321" i="12"/>
  <c r="AB166" i="4" s="1"/>
  <c r="AD3322" i="12"/>
  <c r="AB167" i="4" s="1"/>
  <c r="AD3323" i="12"/>
  <c r="AB168" i="4" s="1"/>
  <c r="AD3324" i="12"/>
  <c r="AB169" i="4" s="1"/>
  <c r="AD3325" i="12"/>
  <c r="AB170" i="4" s="1"/>
  <c r="AD3326" i="12"/>
  <c r="AB171" i="4" s="1"/>
  <c r="AD3327" i="12"/>
  <c r="AB172" i="4" s="1"/>
  <c r="AD3328" i="12"/>
  <c r="AB173" i="4" s="1"/>
  <c r="AD3329" i="12"/>
  <c r="AB174" i="4" s="1"/>
  <c r="AD3330" i="12"/>
  <c r="AB175" i="4" s="1"/>
  <c r="AD3331" i="12"/>
  <c r="AB176" i="4" s="1"/>
  <c r="AD3332" i="12"/>
  <c r="AB177" i="4" s="1"/>
  <c r="AD3333" i="12"/>
  <c r="AB178" i="4" s="1"/>
  <c r="AD3334" i="12"/>
  <c r="AB179" i="4" s="1"/>
  <c r="AD3335" i="12"/>
  <c r="AB180" i="4" s="1"/>
  <c r="AD3336" i="12"/>
  <c r="AB181" i="4" s="1"/>
  <c r="AD3337" i="12"/>
  <c r="AB182" i="4" s="1"/>
  <c r="AD3338" i="12"/>
  <c r="AB183" i="4" s="1"/>
  <c r="AD3339" i="12"/>
  <c r="AB184" i="4" s="1"/>
  <c r="AD3340" i="12"/>
  <c r="AB185" i="4" s="1"/>
  <c r="AD3341" i="12"/>
  <c r="AB186" i="4" s="1"/>
  <c r="AD3342" i="12"/>
  <c r="AB187" i="4" s="1"/>
  <c r="AD3343" i="12"/>
  <c r="AB188" i="4" s="1"/>
  <c r="AD3344" i="12"/>
  <c r="AB189" i="4" s="1"/>
  <c r="AD3345" i="12"/>
  <c r="AB190" i="4" s="1"/>
  <c r="AD3346" i="12"/>
  <c r="AB191" i="4" s="1"/>
  <c r="AD3347" i="12"/>
  <c r="AB192" i="4" s="1"/>
  <c r="AD3348" i="12"/>
  <c r="AB193" i="4" s="1"/>
  <c r="AD3349" i="12"/>
  <c r="AB194" i="4" s="1"/>
  <c r="AD3350" i="12"/>
  <c r="AB195" i="4" s="1"/>
  <c r="AD3351" i="12"/>
  <c r="AB196" i="4" s="1"/>
  <c r="AD3352" i="12"/>
  <c r="AB197" i="4" s="1"/>
  <c r="AD3353" i="12"/>
  <c r="AB198" i="4" s="1"/>
  <c r="AD3354" i="12"/>
  <c r="AB199" i="4" s="1"/>
  <c r="AD3355" i="12"/>
  <c r="AB200" i="4" s="1"/>
  <c r="AD3356" i="12"/>
  <c r="AB201" i="4" s="1"/>
  <c r="AD3357" i="12"/>
  <c r="AB202" i="4" s="1"/>
  <c r="AD3358" i="12"/>
  <c r="AB203" i="4" s="1"/>
  <c r="AD3359" i="12"/>
  <c r="AB204" i="4" s="1"/>
  <c r="AD3360" i="12"/>
  <c r="AB205" i="4" s="1"/>
  <c r="AD3361" i="12"/>
  <c r="AB206" i="4" s="1"/>
  <c r="AD3362" i="12"/>
  <c r="AB207" i="4" s="1"/>
  <c r="AD3363" i="12"/>
  <c r="AB208" i="4" s="1"/>
  <c r="AD3364" i="12"/>
  <c r="AB209" i="4" s="1"/>
  <c r="AD3365" i="12"/>
  <c r="AB210" i="4" s="1"/>
  <c r="AD3366" i="12"/>
  <c r="AB211" i="4" s="1"/>
  <c r="AD3367" i="12"/>
  <c r="AB212" i="4" s="1"/>
  <c r="AD3368" i="12"/>
  <c r="AB213" i="4" s="1"/>
  <c r="AD3369" i="12"/>
  <c r="AB214" i="4" s="1"/>
  <c r="AD3370" i="12"/>
  <c r="AB215" i="4" s="1"/>
  <c r="AD3371" i="12"/>
  <c r="AB216" i="4" s="1"/>
  <c r="AD3372" i="12"/>
  <c r="AB217" i="4" s="1"/>
  <c r="AD3373" i="12"/>
  <c r="AB218" i="4" s="1"/>
  <c r="AD3374" i="12"/>
  <c r="AB219" i="4" s="1"/>
  <c r="AD3375" i="12"/>
  <c r="AB220" i="4" s="1"/>
  <c r="AD3376" i="12"/>
  <c r="AB221" i="4" s="1"/>
  <c r="AD3377" i="12"/>
  <c r="AB222" i="4" s="1"/>
  <c r="AD3378" i="12"/>
  <c r="AB223" i="4" s="1"/>
  <c r="AD3379" i="12"/>
  <c r="AB224" i="4" s="1"/>
  <c r="AD3380" i="12"/>
  <c r="AB225" i="4" s="1"/>
  <c r="AD3381" i="12"/>
  <c r="AB226" i="4" s="1"/>
  <c r="AD3382" i="12"/>
  <c r="AB227" i="4" s="1"/>
  <c r="AD3383" i="12"/>
  <c r="AB228" i="4" s="1"/>
  <c r="AD3384" i="12"/>
  <c r="AB229" i="4" s="1"/>
  <c r="AD3385" i="12"/>
  <c r="AB230" i="4" s="1"/>
  <c r="AD3386" i="12"/>
  <c r="AB231" i="4" s="1"/>
  <c r="AD3387" i="12"/>
  <c r="AB232" i="4" s="1"/>
  <c r="AD3388" i="12"/>
  <c r="AB233" i="4" s="1"/>
  <c r="AD3389" i="12"/>
  <c r="AB234" i="4" s="1"/>
  <c r="AD3390" i="12"/>
  <c r="AB235" i="4" s="1"/>
  <c r="AD3393" i="12"/>
  <c r="AB238" i="4" s="1"/>
  <c r="AD3394" i="12"/>
  <c r="AB239" i="4" s="1"/>
  <c r="AD3395" i="12"/>
  <c r="AB240" i="4" s="1"/>
  <c r="AD3396" i="12"/>
  <c r="AB241" i="4" s="1"/>
  <c r="AD3397" i="12"/>
  <c r="AB242" i="4" s="1"/>
  <c r="AD3398" i="12"/>
  <c r="AB243" i="4" s="1"/>
  <c r="AD3399" i="12"/>
  <c r="AB244" i="4" s="1"/>
  <c r="AD3400" i="12"/>
  <c r="AB245" i="4" s="1"/>
  <c r="AD3401" i="12"/>
  <c r="AB246" i="4" s="1"/>
  <c r="AD3402" i="12"/>
  <c r="AB247" i="4" s="1"/>
  <c r="AD3403" i="12"/>
  <c r="AB248" i="4" s="1"/>
  <c r="AD3404" i="12"/>
  <c r="AB249" i="4" s="1"/>
  <c r="AD3405" i="12"/>
  <c r="AB250" i="4" s="1"/>
  <c r="AD3406" i="12"/>
  <c r="AB251" i="4" s="1"/>
  <c r="AD3407" i="12"/>
  <c r="AB252" i="4" s="1"/>
  <c r="AD3408" i="12"/>
  <c r="AB253" i="4" s="1"/>
  <c r="AD3409" i="12"/>
  <c r="AB254" i="4" s="1"/>
  <c r="AD3410" i="12"/>
  <c r="AB255" i="4" s="1"/>
  <c r="AD3411" i="12"/>
  <c r="AB256" i="4" s="1"/>
  <c r="AD3412" i="12"/>
  <c r="AB257" i="4" s="1"/>
  <c r="AD3413" i="12"/>
  <c r="AB258" i="4" s="1"/>
  <c r="AD3414" i="12"/>
  <c r="AB259" i="4" s="1"/>
  <c r="AD3415" i="12"/>
  <c r="AB260" i="4" s="1"/>
  <c r="AD3416" i="12"/>
  <c r="AB261" i="4" s="1"/>
  <c r="AD3417" i="12"/>
  <c r="AB262" i="4" s="1"/>
  <c r="AD3418" i="12"/>
  <c r="AB263" i="4" s="1"/>
  <c r="AD3419" i="12"/>
  <c r="AB264" i="4" s="1"/>
  <c r="AD3420" i="12"/>
  <c r="AB265" i="4" s="1"/>
  <c r="AD3421" i="12"/>
  <c r="AB266" i="4" s="1"/>
  <c r="AD3422" i="12"/>
  <c r="AB267" i="4" s="1"/>
  <c r="AD3423" i="12"/>
  <c r="AB268" i="4" s="1"/>
  <c r="AD3424" i="12"/>
  <c r="AB269" i="4" s="1"/>
  <c r="AD3425" i="12"/>
  <c r="AB270" i="4" s="1"/>
  <c r="AD3426" i="12"/>
  <c r="AB271" i="4" s="1"/>
  <c r="AD3427" i="12"/>
  <c r="AB272" i="4" s="1"/>
  <c r="AD3428" i="12"/>
  <c r="AB273" i="4" s="1"/>
  <c r="AD3429" i="12"/>
  <c r="AB274" i="4" s="1"/>
  <c r="AD3430" i="12"/>
  <c r="AB275" i="4" s="1"/>
  <c r="AD3431" i="12"/>
  <c r="AB276" i="4" s="1"/>
  <c r="AD3432" i="12"/>
  <c r="AB277" i="4" s="1"/>
  <c r="AD3433" i="12"/>
  <c r="AB278" i="4" s="1"/>
  <c r="AD3434" i="12"/>
  <c r="AB279" i="4" s="1"/>
  <c r="AD3435" i="12"/>
  <c r="AB280" i="4" s="1"/>
  <c r="AD3436" i="12"/>
  <c r="AB281" i="4" s="1"/>
  <c r="AD3437" i="12"/>
  <c r="AB282" i="4" s="1"/>
  <c r="AD3438" i="12"/>
  <c r="AB283" i="4" s="1"/>
  <c r="AD3439" i="12"/>
  <c r="AB284" i="4" s="1"/>
  <c r="AD3440" i="12"/>
  <c r="AB285" i="4" s="1"/>
  <c r="AD3441" i="12"/>
  <c r="AB286" i="4" s="1"/>
  <c r="AD3442" i="12"/>
  <c r="AB287" i="4" s="1"/>
  <c r="AD3443" i="12"/>
  <c r="AB288" i="4" s="1"/>
  <c r="AD3444" i="12"/>
  <c r="AB289" i="4" s="1"/>
  <c r="AD3445" i="12"/>
  <c r="AB290" i="4" s="1"/>
  <c r="AD3446" i="12"/>
  <c r="AB291" i="4" s="1"/>
  <c r="AD3447" i="12"/>
  <c r="AB292" i="4" s="1"/>
  <c r="AD3448" i="12"/>
  <c r="AB293" i="4" s="1"/>
  <c r="AD3449" i="12"/>
  <c r="AB294" i="4" s="1"/>
  <c r="AD3450" i="12"/>
  <c r="AB295" i="4" s="1"/>
  <c r="AD3451" i="12"/>
  <c r="AB296" i="4" s="1"/>
  <c r="AD3452" i="12"/>
  <c r="AB297" i="4" s="1"/>
  <c r="AD3453" i="12"/>
  <c r="AB298" i="4" s="1"/>
  <c r="AD3454" i="12"/>
  <c r="AB299" i="4" s="1"/>
  <c r="AD3455" i="12"/>
  <c r="AB300" i="4" s="1"/>
  <c r="AD3456" i="12"/>
  <c r="AB301" i="4" s="1"/>
  <c r="AD3457" i="12"/>
  <c r="AB302" i="4" s="1"/>
  <c r="AD3465" i="12"/>
  <c r="AC166" i="4" s="1"/>
  <c r="AD3466" i="12"/>
  <c r="AC167" i="4" s="1"/>
  <c r="AD3467" i="12"/>
  <c r="AC168" i="4" s="1"/>
  <c r="AD3468" i="12"/>
  <c r="AC169" i="4" s="1"/>
  <c r="AD3469" i="12"/>
  <c r="AC170" i="4" s="1"/>
  <c r="AD3470" i="12"/>
  <c r="AC171" i="4" s="1"/>
  <c r="AD3471" i="12"/>
  <c r="AC172" i="4" s="1"/>
  <c r="AD3472" i="12"/>
  <c r="AC173" i="4" s="1"/>
  <c r="AD3473" i="12"/>
  <c r="AC174" i="4" s="1"/>
  <c r="AD3474" i="12"/>
  <c r="AC175" i="4" s="1"/>
  <c r="AD3475" i="12"/>
  <c r="AC176" i="4" s="1"/>
  <c r="AD3476" i="12"/>
  <c r="AC177" i="4" s="1"/>
  <c r="AD3477" i="12"/>
  <c r="AC178" i="4" s="1"/>
  <c r="AD3478" i="12"/>
  <c r="AC179" i="4" s="1"/>
  <c r="AD3479" i="12"/>
  <c r="AC180" i="4" s="1"/>
  <c r="AD3480" i="12"/>
  <c r="AC181" i="4" s="1"/>
  <c r="AD3481" i="12"/>
  <c r="AC182" i="4" s="1"/>
  <c r="AD3482" i="12"/>
  <c r="AC183" i="4" s="1"/>
  <c r="AD3483" i="12"/>
  <c r="AC184" i="4" s="1"/>
  <c r="AD3484" i="12"/>
  <c r="AC185" i="4" s="1"/>
  <c r="AD3485" i="12"/>
  <c r="AC186" i="4" s="1"/>
  <c r="AD3486" i="12"/>
  <c r="AC187" i="4" s="1"/>
  <c r="AD3487" i="12"/>
  <c r="AC188" i="4" s="1"/>
  <c r="AD3488" i="12"/>
  <c r="AC189" i="4" s="1"/>
  <c r="AD3489" i="12"/>
  <c r="AC190" i="4" s="1"/>
  <c r="AD3490" i="12"/>
  <c r="AC191" i="4" s="1"/>
  <c r="AD3491" i="12"/>
  <c r="AC192" i="4" s="1"/>
  <c r="AD3492" i="12"/>
  <c r="AC193" i="4" s="1"/>
  <c r="AD3493" i="12"/>
  <c r="AC194" i="4" s="1"/>
  <c r="AD3494" i="12"/>
  <c r="AC195" i="4" s="1"/>
  <c r="AD3495" i="12"/>
  <c r="AC196" i="4" s="1"/>
  <c r="AD3496" i="12"/>
  <c r="AC197" i="4" s="1"/>
  <c r="AD3497" i="12"/>
  <c r="AC198" i="4" s="1"/>
  <c r="AD3498" i="12"/>
  <c r="AC199" i="4" s="1"/>
  <c r="AD3499" i="12"/>
  <c r="AC200" i="4" s="1"/>
  <c r="AD3500" i="12"/>
  <c r="AC201" i="4" s="1"/>
  <c r="AD3501" i="12"/>
  <c r="AC202" i="4" s="1"/>
  <c r="AD3502" i="12"/>
  <c r="AC203" i="4" s="1"/>
  <c r="AD3503" i="12"/>
  <c r="AC204" i="4" s="1"/>
  <c r="AD3504" i="12"/>
  <c r="AC205" i="4" s="1"/>
  <c r="AD3505" i="12"/>
  <c r="AC206" i="4" s="1"/>
  <c r="AD3506" i="12"/>
  <c r="AC207" i="4" s="1"/>
  <c r="AD3507" i="12"/>
  <c r="AC208" i="4" s="1"/>
  <c r="AD3508" i="12"/>
  <c r="AC209" i="4" s="1"/>
  <c r="AD3509" i="12"/>
  <c r="AC210" i="4" s="1"/>
  <c r="AD3510" i="12"/>
  <c r="AC211" i="4" s="1"/>
  <c r="AD3511" i="12"/>
  <c r="AC212" i="4" s="1"/>
  <c r="AD3512" i="12"/>
  <c r="AC213" i="4" s="1"/>
  <c r="AD3513" i="12"/>
  <c r="AC214" i="4" s="1"/>
  <c r="AD3514" i="12"/>
  <c r="AC215" i="4" s="1"/>
  <c r="AD3515" i="12"/>
  <c r="AC216" i="4" s="1"/>
  <c r="AD3516" i="12"/>
  <c r="AC217" i="4" s="1"/>
  <c r="AD3517" i="12"/>
  <c r="AC218" i="4" s="1"/>
  <c r="AD3518" i="12"/>
  <c r="AC219" i="4" s="1"/>
  <c r="AD3519" i="12"/>
  <c r="AC220" i="4" s="1"/>
  <c r="AD3520" i="12"/>
  <c r="AC221" i="4" s="1"/>
  <c r="AD3521" i="12"/>
  <c r="AC222" i="4" s="1"/>
  <c r="AD3522" i="12"/>
  <c r="AC223" i="4" s="1"/>
  <c r="AD3523" i="12"/>
  <c r="AC224" i="4" s="1"/>
  <c r="AD3524" i="12"/>
  <c r="AC225" i="4" s="1"/>
  <c r="AD3525" i="12"/>
  <c r="AC226" i="4" s="1"/>
  <c r="AD3526" i="12"/>
  <c r="AC227" i="4" s="1"/>
  <c r="AD3527" i="12"/>
  <c r="AC228" i="4" s="1"/>
  <c r="AD3528" i="12"/>
  <c r="AC229" i="4" s="1"/>
  <c r="AD3529" i="12"/>
  <c r="AC230" i="4" s="1"/>
  <c r="AD3530" i="12"/>
  <c r="AC231" i="4" s="1"/>
  <c r="AD3531" i="12"/>
  <c r="AC232" i="4" s="1"/>
  <c r="AD3532" i="12"/>
  <c r="AC233" i="4" s="1"/>
  <c r="AD3533" i="12"/>
  <c r="AC234" i="4" s="1"/>
  <c r="AD3534" i="12"/>
  <c r="AC235" i="4" s="1"/>
  <c r="AD3537" i="12"/>
  <c r="AC238" i="4" s="1"/>
  <c r="AD3538" i="12"/>
  <c r="AC239" i="4" s="1"/>
  <c r="AD3539" i="12"/>
  <c r="AC240" i="4" s="1"/>
  <c r="AD3540" i="12"/>
  <c r="AC241" i="4" s="1"/>
  <c r="AD3541" i="12"/>
  <c r="AC242" i="4" s="1"/>
  <c r="AD3542" i="12"/>
  <c r="AC243" i="4" s="1"/>
  <c r="AD3543" i="12"/>
  <c r="AC244" i="4" s="1"/>
  <c r="AD3544" i="12"/>
  <c r="AC245" i="4" s="1"/>
  <c r="AD3545" i="12"/>
  <c r="AC246" i="4" s="1"/>
  <c r="AD3546" i="12"/>
  <c r="AC247" i="4" s="1"/>
  <c r="AD3547" i="12"/>
  <c r="AC248" i="4" s="1"/>
  <c r="AD3548" i="12"/>
  <c r="AC249" i="4" s="1"/>
  <c r="AD3549" i="12"/>
  <c r="AC250" i="4" s="1"/>
  <c r="AD3550" i="12"/>
  <c r="AC251" i="4" s="1"/>
  <c r="AD3551" i="12"/>
  <c r="AC252" i="4" s="1"/>
  <c r="AD3552" i="12"/>
  <c r="AC253" i="4" s="1"/>
  <c r="AD3553" i="12"/>
  <c r="AC254" i="4" s="1"/>
  <c r="AD3554" i="12"/>
  <c r="AC255" i="4" s="1"/>
  <c r="AD3555" i="12"/>
  <c r="AC256" i="4" s="1"/>
  <c r="AD3556" i="12"/>
  <c r="AC257" i="4" s="1"/>
  <c r="AD3557" i="12"/>
  <c r="AC258" i="4" s="1"/>
  <c r="AD3558" i="12"/>
  <c r="AC259" i="4" s="1"/>
  <c r="AD3559" i="12"/>
  <c r="AC260" i="4" s="1"/>
  <c r="AD3560" i="12"/>
  <c r="AC261" i="4" s="1"/>
  <c r="AD3561" i="12"/>
  <c r="AC262" i="4" s="1"/>
  <c r="AD3562" i="12"/>
  <c r="AC263" i="4" s="1"/>
  <c r="AD3563" i="12"/>
  <c r="AC264" i="4" s="1"/>
  <c r="AD3564" i="12"/>
  <c r="AC265" i="4" s="1"/>
  <c r="AD3565" i="12"/>
  <c r="AC266" i="4" s="1"/>
  <c r="AD3566" i="12"/>
  <c r="AC267" i="4" s="1"/>
  <c r="AD3567" i="12"/>
  <c r="AC268" i="4" s="1"/>
  <c r="AD3568" i="12"/>
  <c r="AC269" i="4" s="1"/>
  <c r="AD3569" i="12"/>
  <c r="AC270" i="4" s="1"/>
  <c r="AD3570" i="12"/>
  <c r="AC271" i="4" s="1"/>
  <c r="AD3571" i="12"/>
  <c r="AC272" i="4" s="1"/>
  <c r="AD3572" i="12"/>
  <c r="AC273" i="4" s="1"/>
  <c r="AD3573" i="12"/>
  <c r="AC274" i="4" s="1"/>
  <c r="AD3574" i="12"/>
  <c r="AC275" i="4" s="1"/>
  <c r="AD3575" i="12"/>
  <c r="AC276" i="4" s="1"/>
  <c r="AD3576" i="12"/>
  <c r="AC277" i="4" s="1"/>
  <c r="AD3577" i="12"/>
  <c r="AC278" i="4" s="1"/>
  <c r="AD3578" i="12"/>
  <c r="AC279" i="4" s="1"/>
  <c r="AD3579" i="12"/>
  <c r="AC280" i="4" s="1"/>
  <c r="AD3580" i="12"/>
  <c r="AC281" i="4" s="1"/>
  <c r="AD3581" i="12"/>
  <c r="AC282" i="4" s="1"/>
  <c r="AD3582" i="12"/>
  <c r="AC283" i="4" s="1"/>
  <c r="AD3583" i="12"/>
  <c r="AC284" i="4" s="1"/>
  <c r="AD3584" i="12"/>
  <c r="AC285" i="4" s="1"/>
  <c r="AD3585" i="12"/>
  <c r="AC286" i="4" s="1"/>
  <c r="AD3586" i="12"/>
  <c r="AC287" i="4" s="1"/>
  <c r="AD3587" i="12"/>
  <c r="AC288" i="4" s="1"/>
  <c r="AD3588" i="12"/>
  <c r="AC289" i="4" s="1"/>
  <c r="AD3589" i="12"/>
  <c r="AC290" i="4" s="1"/>
  <c r="AD3590" i="12"/>
  <c r="AC291" i="4" s="1"/>
  <c r="AD3591" i="12"/>
  <c r="AC292" i="4" s="1"/>
  <c r="AD3592" i="12"/>
  <c r="AC293" i="4" s="1"/>
  <c r="AD3593" i="12"/>
  <c r="AC294" i="4" s="1"/>
  <c r="AD3594" i="12"/>
  <c r="AC295" i="4" s="1"/>
  <c r="AD3595" i="12"/>
  <c r="AC296" i="4" s="1"/>
  <c r="AD3596" i="12"/>
  <c r="AC297" i="4" s="1"/>
  <c r="AD3597" i="12"/>
  <c r="AC298" i="4" s="1"/>
  <c r="AD3598" i="12"/>
  <c r="AC299" i="4" s="1"/>
  <c r="AD3599" i="12"/>
  <c r="AC300" i="4" s="1"/>
  <c r="AD3600" i="12"/>
  <c r="AC301" i="4" s="1"/>
  <c r="AD3601" i="12"/>
  <c r="AC302" i="4" s="1"/>
  <c r="AD3609" i="12"/>
  <c r="AD166" i="4" s="1"/>
  <c r="AD3610" i="12"/>
  <c r="AD167" i="4" s="1"/>
  <c r="AD3611" i="12"/>
  <c r="AD168" i="4" s="1"/>
  <c r="AD3612" i="12"/>
  <c r="AD169" i="4" s="1"/>
  <c r="AD3613" i="12"/>
  <c r="AD170" i="4" s="1"/>
  <c r="AD3614" i="12"/>
  <c r="AD171" i="4" s="1"/>
  <c r="AD3615" i="12"/>
  <c r="AD172" i="4" s="1"/>
  <c r="AD3616" i="12"/>
  <c r="AD173" i="4" s="1"/>
  <c r="AD3617" i="12"/>
  <c r="AD174" i="4" s="1"/>
  <c r="AD3618" i="12"/>
  <c r="AD175" i="4" s="1"/>
  <c r="AD3619" i="12"/>
  <c r="AD176" i="4" s="1"/>
  <c r="AD3620" i="12"/>
  <c r="AD177" i="4" s="1"/>
  <c r="AD3621" i="12"/>
  <c r="AD178" i="4" s="1"/>
  <c r="AD3622" i="12"/>
  <c r="AD179" i="4" s="1"/>
  <c r="AD3623" i="12"/>
  <c r="AD180" i="4" s="1"/>
  <c r="AD3624" i="12"/>
  <c r="AD181" i="4" s="1"/>
  <c r="AD3625" i="12"/>
  <c r="AD182" i="4" s="1"/>
  <c r="AD3626" i="12"/>
  <c r="AD183" i="4" s="1"/>
  <c r="AD3627" i="12"/>
  <c r="AD184" i="4" s="1"/>
  <c r="AD3628" i="12"/>
  <c r="AD185" i="4" s="1"/>
  <c r="AD3629" i="12"/>
  <c r="AD186" i="4" s="1"/>
  <c r="AD3630" i="12"/>
  <c r="AD187" i="4" s="1"/>
  <c r="AD3631" i="12"/>
  <c r="AD188" i="4" s="1"/>
  <c r="AD3632" i="12"/>
  <c r="AD189" i="4" s="1"/>
  <c r="AD3633" i="12"/>
  <c r="AD190" i="4" s="1"/>
  <c r="AD3634" i="12"/>
  <c r="AD191" i="4" s="1"/>
  <c r="AD3635" i="12"/>
  <c r="AD192" i="4" s="1"/>
  <c r="AD3636" i="12"/>
  <c r="AD193" i="4" s="1"/>
  <c r="AD3637" i="12"/>
  <c r="AD194" i="4" s="1"/>
  <c r="AD3638" i="12"/>
  <c r="AD195" i="4" s="1"/>
  <c r="AD3639" i="12"/>
  <c r="AD196" i="4" s="1"/>
  <c r="AD3640" i="12"/>
  <c r="AD197" i="4" s="1"/>
  <c r="AD3641" i="12"/>
  <c r="AD198" i="4" s="1"/>
  <c r="AD3642" i="12"/>
  <c r="AD199" i="4" s="1"/>
  <c r="AD3643" i="12"/>
  <c r="AD200" i="4" s="1"/>
  <c r="AD3644" i="12"/>
  <c r="AD201" i="4" s="1"/>
  <c r="AD3645" i="12"/>
  <c r="AD202" i="4" s="1"/>
  <c r="AD3646" i="12"/>
  <c r="AD203" i="4" s="1"/>
  <c r="AD3647" i="12"/>
  <c r="AD204" i="4" s="1"/>
  <c r="AD3648" i="12"/>
  <c r="AD205" i="4" s="1"/>
  <c r="AD3649" i="12"/>
  <c r="AD206" i="4" s="1"/>
  <c r="AD3650" i="12"/>
  <c r="AD207" i="4" s="1"/>
  <c r="AD3651" i="12"/>
  <c r="AD208" i="4" s="1"/>
  <c r="AD3652" i="12"/>
  <c r="AD209" i="4" s="1"/>
  <c r="AD3653" i="12"/>
  <c r="AD210" i="4" s="1"/>
  <c r="AD3654" i="12"/>
  <c r="AD211" i="4" s="1"/>
  <c r="AD3655" i="12"/>
  <c r="AD212" i="4" s="1"/>
  <c r="AD3656" i="12"/>
  <c r="AD213" i="4" s="1"/>
  <c r="AD3657" i="12"/>
  <c r="AD214" i="4" s="1"/>
  <c r="AD3658" i="12"/>
  <c r="AD215" i="4" s="1"/>
  <c r="AD3659" i="12"/>
  <c r="AD216" i="4" s="1"/>
  <c r="AD3660" i="12"/>
  <c r="AD217" i="4" s="1"/>
  <c r="AD3661" i="12"/>
  <c r="AD218" i="4" s="1"/>
  <c r="AD3662" i="12"/>
  <c r="AD219" i="4" s="1"/>
  <c r="AD3663" i="12"/>
  <c r="AD220" i="4" s="1"/>
  <c r="AD3664" i="12"/>
  <c r="AD221" i="4" s="1"/>
  <c r="AD3665" i="12"/>
  <c r="AD222" i="4" s="1"/>
  <c r="AD3666" i="12"/>
  <c r="AD223" i="4" s="1"/>
  <c r="AD3667" i="12"/>
  <c r="AD224" i="4" s="1"/>
  <c r="AD3668" i="12"/>
  <c r="AD225" i="4" s="1"/>
  <c r="AD3669" i="12"/>
  <c r="AD226" i="4" s="1"/>
  <c r="AD3670" i="12"/>
  <c r="AD227" i="4" s="1"/>
  <c r="AD3671" i="12"/>
  <c r="AD228" i="4" s="1"/>
  <c r="AD3672" i="12"/>
  <c r="AD229" i="4" s="1"/>
  <c r="AD3673" i="12"/>
  <c r="AD230" i="4" s="1"/>
  <c r="AD3674" i="12"/>
  <c r="AD231" i="4" s="1"/>
  <c r="AD3675" i="12"/>
  <c r="AD232" i="4" s="1"/>
  <c r="AD3676" i="12"/>
  <c r="AD233" i="4" s="1"/>
  <c r="AD3677" i="12"/>
  <c r="AD234" i="4" s="1"/>
  <c r="AD3678" i="12"/>
  <c r="AD235" i="4" s="1"/>
  <c r="AD3681" i="12"/>
  <c r="AD238" i="4" s="1"/>
  <c r="AD3682" i="12"/>
  <c r="AD239" i="4" s="1"/>
  <c r="AD3683" i="12"/>
  <c r="AD240" i="4" s="1"/>
  <c r="AD3684" i="12"/>
  <c r="AD241" i="4" s="1"/>
  <c r="AD3685" i="12"/>
  <c r="AD242" i="4" s="1"/>
  <c r="AD3686" i="12"/>
  <c r="AD243" i="4" s="1"/>
  <c r="AD3687" i="12"/>
  <c r="AD244" i="4" s="1"/>
  <c r="AD3688" i="12"/>
  <c r="AD245" i="4" s="1"/>
  <c r="AD3689" i="12"/>
  <c r="AD246" i="4" s="1"/>
  <c r="AD3690" i="12"/>
  <c r="AD247" i="4" s="1"/>
  <c r="AD3691" i="12"/>
  <c r="AD248" i="4" s="1"/>
  <c r="AD3692" i="12"/>
  <c r="AD249" i="4" s="1"/>
  <c r="AD3693" i="12"/>
  <c r="AD250" i="4" s="1"/>
  <c r="AD3694" i="12"/>
  <c r="AD251" i="4" s="1"/>
  <c r="AD3695" i="12"/>
  <c r="AD252" i="4" s="1"/>
  <c r="AD3696" i="12"/>
  <c r="AD253" i="4" s="1"/>
  <c r="AD3697" i="12"/>
  <c r="AD254" i="4" s="1"/>
  <c r="AD3698" i="12"/>
  <c r="AD255" i="4" s="1"/>
  <c r="AD3699" i="12"/>
  <c r="AD256" i="4" s="1"/>
  <c r="AD3700" i="12"/>
  <c r="AD257" i="4" s="1"/>
  <c r="AD3701" i="12"/>
  <c r="AD258" i="4" s="1"/>
  <c r="AD3702" i="12"/>
  <c r="AD259" i="4" s="1"/>
  <c r="AD3703" i="12"/>
  <c r="AD260" i="4" s="1"/>
  <c r="AD3704" i="12"/>
  <c r="AD261" i="4" s="1"/>
  <c r="AD3705" i="12"/>
  <c r="AD262" i="4" s="1"/>
  <c r="AD3706" i="12"/>
  <c r="AD263" i="4" s="1"/>
  <c r="AD3707" i="12"/>
  <c r="AD264" i="4" s="1"/>
  <c r="AD3708" i="12"/>
  <c r="AD265" i="4" s="1"/>
  <c r="AD3709" i="12"/>
  <c r="AD266" i="4" s="1"/>
  <c r="AD3710" i="12"/>
  <c r="AD267" i="4" s="1"/>
  <c r="AD3711" i="12"/>
  <c r="AD268" i="4" s="1"/>
  <c r="AD3712" i="12"/>
  <c r="AD269" i="4" s="1"/>
  <c r="AD3713" i="12"/>
  <c r="AD270" i="4" s="1"/>
  <c r="AD3714" i="12"/>
  <c r="AD271" i="4" s="1"/>
  <c r="AD3715" i="12"/>
  <c r="AD272" i="4" s="1"/>
  <c r="AD3716" i="12"/>
  <c r="AD273" i="4" s="1"/>
  <c r="AD3717" i="12"/>
  <c r="AD274" i="4" s="1"/>
  <c r="AD3718" i="12"/>
  <c r="AD275" i="4" s="1"/>
  <c r="AD3719" i="12"/>
  <c r="AD276" i="4" s="1"/>
  <c r="AD3720" i="12"/>
  <c r="AD277" i="4" s="1"/>
  <c r="AD3721" i="12"/>
  <c r="AD278" i="4" s="1"/>
  <c r="AD3722" i="12"/>
  <c r="AD279" i="4" s="1"/>
  <c r="AD3723" i="12"/>
  <c r="AD280" i="4" s="1"/>
  <c r="AD3724" i="12"/>
  <c r="AD281" i="4" s="1"/>
  <c r="AD3725" i="12"/>
  <c r="AD282" i="4" s="1"/>
  <c r="AD3726" i="12"/>
  <c r="AD283" i="4" s="1"/>
  <c r="AD3727" i="12"/>
  <c r="AD284" i="4" s="1"/>
  <c r="AD3728" i="12"/>
  <c r="AD285" i="4" s="1"/>
  <c r="AD3729" i="12"/>
  <c r="AD286" i="4" s="1"/>
  <c r="AD3730" i="12"/>
  <c r="AD287" i="4" s="1"/>
  <c r="AD3731" i="12"/>
  <c r="AD288" i="4" s="1"/>
  <c r="AD3732" i="12"/>
  <c r="AD289" i="4" s="1"/>
  <c r="AD3733" i="12"/>
  <c r="AD290" i="4" s="1"/>
  <c r="AD3734" i="12"/>
  <c r="AD291" i="4" s="1"/>
  <c r="AD3735" i="12"/>
  <c r="AD292" i="4" s="1"/>
  <c r="AD3736" i="12"/>
  <c r="AD293" i="4" s="1"/>
  <c r="AD3737" i="12"/>
  <c r="AD294" i="4" s="1"/>
  <c r="AD3738" i="12"/>
  <c r="AD295" i="4" s="1"/>
  <c r="AD3739" i="12"/>
  <c r="AD296" i="4" s="1"/>
  <c r="AD3740" i="12"/>
  <c r="AD297" i="4" s="1"/>
  <c r="AD3741" i="12"/>
  <c r="AD298" i="4" s="1"/>
  <c r="AD3742" i="12"/>
  <c r="AD299" i="4" s="1"/>
  <c r="AD3743" i="12"/>
  <c r="AD300" i="4" s="1"/>
  <c r="AD3744" i="12"/>
  <c r="AD301" i="4" s="1"/>
  <c r="AD3745" i="12"/>
  <c r="AD302" i="4" s="1"/>
  <c r="AD3753" i="12"/>
  <c r="AE166" i="4" s="1"/>
  <c r="AD3754" i="12"/>
  <c r="AE167" i="4" s="1"/>
  <c r="AD3755" i="12"/>
  <c r="AE168" i="4" s="1"/>
  <c r="AD3756" i="12"/>
  <c r="AE169" i="4" s="1"/>
  <c r="AD3757" i="12"/>
  <c r="AE170" i="4" s="1"/>
  <c r="AD3758" i="12"/>
  <c r="AE171" i="4" s="1"/>
  <c r="AD3759" i="12"/>
  <c r="AE172" i="4" s="1"/>
  <c r="AD3760" i="12"/>
  <c r="AE173" i="4" s="1"/>
  <c r="AD3761" i="12"/>
  <c r="AE174" i="4" s="1"/>
  <c r="AD3762" i="12"/>
  <c r="AE175" i="4" s="1"/>
  <c r="AD3763" i="12"/>
  <c r="AE176" i="4" s="1"/>
  <c r="AD3764" i="12"/>
  <c r="AE177" i="4" s="1"/>
  <c r="AD3765" i="12"/>
  <c r="AE178" i="4" s="1"/>
  <c r="AD3766" i="12"/>
  <c r="AE179" i="4" s="1"/>
  <c r="AD3767" i="12"/>
  <c r="AE180" i="4" s="1"/>
  <c r="AD3768" i="12"/>
  <c r="AE181" i="4" s="1"/>
  <c r="AD3769" i="12"/>
  <c r="AE182" i="4" s="1"/>
  <c r="AD3770" i="12"/>
  <c r="AE183" i="4" s="1"/>
  <c r="AD3771" i="12"/>
  <c r="AE184" i="4" s="1"/>
  <c r="AD3772" i="12"/>
  <c r="AE185" i="4" s="1"/>
  <c r="AD3773" i="12"/>
  <c r="AE186" i="4" s="1"/>
  <c r="AD3774" i="12"/>
  <c r="AE187" i="4" s="1"/>
  <c r="AD3775" i="12"/>
  <c r="AE188" i="4" s="1"/>
  <c r="AD3776" i="12"/>
  <c r="AE189" i="4" s="1"/>
  <c r="AD3777" i="12"/>
  <c r="AE190" i="4" s="1"/>
  <c r="AD3778" i="12"/>
  <c r="AE191" i="4" s="1"/>
  <c r="AD3779" i="12"/>
  <c r="AE192" i="4" s="1"/>
  <c r="AD3780" i="12"/>
  <c r="AE193" i="4" s="1"/>
  <c r="AD3781" i="12"/>
  <c r="AE194" i="4" s="1"/>
  <c r="AD3782" i="12"/>
  <c r="AE195" i="4" s="1"/>
  <c r="AD3783" i="12"/>
  <c r="AE196" i="4" s="1"/>
  <c r="AD3784" i="12"/>
  <c r="AE197" i="4" s="1"/>
  <c r="AD3785" i="12"/>
  <c r="AE198" i="4" s="1"/>
  <c r="AD3786" i="12"/>
  <c r="AE199" i="4" s="1"/>
  <c r="AD3787" i="12"/>
  <c r="AE200" i="4" s="1"/>
  <c r="AD3788" i="12"/>
  <c r="AE201" i="4" s="1"/>
  <c r="AD3789" i="12"/>
  <c r="AE202" i="4" s="1"/>
  <c r="AD3790" i="12"/>
  <c r="AE203" i="4" s="1"/>
  <c r="AD3791" i="12"/>
  <c r="AE204" i="4" s="1"/>
  <c r="AD3792" i="12"/>
  <c r="AE205" i="4" s="1"/>
  <c r="AD3793" i="12"/>
  <c r="AE206" i="4" s="1"/>
  <c r="AD3794" i="12"/>
  <c r="AE207" i="4" s="1"/>
  <c r="AD3795" i="12"/>
  <c r="AE208" i="4" s="1"/>
  <c r="AD3796" i="12"/>
  <c r="AE209" i="4" s="1"/>
  <c r="AD3797" i="12"/>
  <c r="AE210" i="4" s="1"/>
  <c r="AD3798" i="12"/>
  <c r="AE211" i="4" s="1"/>
  <c r="AD3799" i="12"/>
  <c r="AE212" i="4" s="1"/>
  <c r="AD3800" i="12"/>
  <c r="AE213" i="4" s="1"/>
  <c r="AD3801" i="12"/>
  <c r="AE214" i="4" s="1"/>
  <c r="AD3802" i="12"/>
  <c r="AE215" i="4" s="1"/>
  <c r="AD3803" i="12"/>
  <c r="AE216" i="4" s="1"/>
  <c r="AD3804" i="12"/>
  <c r="AE217" i="4" s="1"/>
  <c r="AD3805" i="12"/>
  <c r="AE218" i="4" s="1"/>
  <c r="AD3806" i="12"/>
  <c r="AE219" i="4" s="1"/>
  <c r="AD3807" i="12"/>
  <c r="AE220" i="4" s="1"/>
  <c r="AD3808" i="12"/>
  <c r="AE221" i="4" s="1"/>
  <c r="AD3809" i="12"/>
  <c r="AE222" i="4" s="1"/>
  <c r="AD3810" i="12"/>
  <c r="AE223" i="4" s="1"/>
  <c r="AD3811" i="12"/>
  <c r="AE224" i="4" s="1"/>
  <c r="AD3812" i="12"/>
  <c r="AE225" i="4" s="1"/>
  <c r="AD3813" i="12"/>
  <c r="AE226" i="4" s="1"/>
  <c r="AD3814" i="12"/>
  <c r="AE227" i="4" s="1"/>
  <c r="AD3815" i="12"/>
  <c r="AE228" i="4" s="1"/>
  <c r="AD3816" i="12"/>
  <c r="AE229" i="4" s="1"/>
  <c r="AD3817" i="12"/>
  <c r="AE230" i="4" s="1"/>
  <c r="AD3818" i="12"/>
  <c r="AE231" i="4" s="1"/>
  <c r="AD3819" i="12"/>
  <c r="AE232" i="4" s="1"/>
  <c r="AD3820" i="12"/>
  <c r="AE233" i="4" s="1"/>
  <c r="AD3821" i="12"/>
  <c r="AE234" i="4" s="1"/>
  <c r="AD3822" i="12"/>
  <c r="AE235" i="4" s="1"/>
  <c r="AD3825" i="12"/>
  <c r="AE238" i="4" s="1"/>
  <c r="AD3826" i="12"/>
  <c r="AE239" i="4" s="1"/>
  <c r="AD3827" i="12"/>
  <c r="AE240" i="4" s="1"/>
  <c r="AD3828" i="12"/>
  <c r="AE241" i="4" s="1"/>
  <c r="AD3829" i="12"/>
  <c r="AE242" i="4" s="1"/>
  <c r="AD3830" i="12"/>
  <c r="AE243" i="4" s="1"/>
  <c r="AD3831" i="12"/>
  <c r="AE244" i="4" s="1"/>
  <c r="AD3832" i="12"/>
  <c r="AE245" i="4" s="1"/>
  <c r="AD3833" i="12"/>
  <c r="AE246" i="4" s="1"/>
  <c r="AD3834" i="12"/>
  <c r="AE247" i="4" s="1"/>
  <c r="AD3835" i="12"/>
  <c r="AE248" i="4" s="1"/>
  <c r="AD3836" i="12"/>
  <c r="AE249" i="4" s="1"/>
  <c r="AD3837" i="12"/>
  <c r="AE250" i="4" s="1"/>
  <c r="AD3838" i="12"/>
  <c r="AE251" i="4" s="1"/>
  <c r="AD3839" i="12"/>
  <c r="AE252" i="4" s="1"/>
  <c r="AD3840" i="12"/>
  <c r="AE253" i="4" s="1"/>
  <c r="AD3841" i="12"/>
  <c r="AE254" i="4" s="1"/>
  <c r="AD3842" i="12"/>
  <c r="AE255" i="4" s="1"/>
  <c r="AD3843" i="12"/>
  <c r="AE256" i="4" s="1"/>
  <c r="AD3844" i="12"/>
  <c r="AE257" i="4" s="1"/>
  <c r="AD3845" i="12"/>
  <c r="AE258" i="4" s="1"/>
  <c r="AD3846" i="12"/>
  <c r="AE259" i="4" s="1"/>
  <c r="AD3847" i="12"/>
  <c r="AE260" i="4" s="1"/>
  <c r="AD3848" i="12"/>
  <c r="AE261" i="4" s="1"/>
  <c r="AD3849" i="12"/>
  <c r="AE262" i="4" s="1"/>
  <c r="AD3850" i="12"/>
  <c r="AE263" i="4" s="1"/>
  <c r="AD3851" i="12"/>
  <c r="AE264" i="4" s="1"/>
  <c r="AD3852" i="12"/>
  <c r="AE265" i="4" s="1"/>
  <c r="AD3853" i="12"/>
  <c r="AE266" i="4" s="1"/>
  <c r="AD3854" i="12"/>
  <c r="AE267" i="4" s="1"/>
  <c r="AD3855" i="12"/>
  <c r="AE268" i="4" s="1"/>
  <c r="AD3856" i="12"/>
  <c r="AE269" i="4" s="1"/>
  <c r="AD3857" i="12"/>
  <c r="AE270" i="4" s="1"/>
  <c r="AD3858" i="12"/>
  <c r="AE271" i="4" s="1"/>
  <c r="AD3859" i="12"/>
  <c r="AE272" i="4" s="1"/>
  <c r="AD3860" i="12"/>
  <c r="AE273" i="4" s="1"/>
  <c r="AD3861" i="12"/>
  <c r="AE274" i="4" s="1"/>
  <c r="AD3862" i="12"/>
  <c r="AE275" i="4" s="1"/>
  <c r="AD3863" i="12"/>
  <c r="AE276" i="4" s="1"/>
  <c r="AD3864" i="12"/>
  <c r="AE277" i="4" s="1"/>
  <c r="AD3865" i="12"/>
  <c r="AE278" i="4" s="1"/>
  <c r="AD3866" i="12"/>
  <c r="AE279" i="4" s="1"/>
  <c r="AD3867" i="12"/>
  <c r="AE280" i="4" s="1"/>
  <c r="AD3868" i="12"/>
  <c r="AE281" i="4" s="1"/>
  <c r="AD3869" i="12"/>
  <c r="AE282" i="4" s="1"/>
  <c r="AD3870" i="12"/>
  <c r="AE283" i="4" s="1"/>
  <c r="AD3871" i="12"/>
  <c r="AE284" i="4" s="1"/>
  <c r="AD3872" i="12"/>
  <c r="AE285" i="4" s="1"/>
  <c r="AD3873" i="12"/>
  <c r="AE286" i="4" s="1"/>
  <c r="AD3874" i="12"/>
  <c r="AE287" i="4" s="1"/>
  <c r="AD3875" i="12"/>
  <c r="AE288" i="4" s="1"/>
  <c r="AD3876" i="12"/>
  <c r="AE289" i="4" s="1"/>
  <c r="AD3877" i="12"/>
  <c r="AE290" i="4" s="1"/>
  <c r="AD3878" i="12"/>
  <c r="AE291" i="4" s="1"/>
  <c r="AD3879" i="12"/>
  <c r="AE292" i="4" s="1"/>
  <c r="AD3880" i="12"/>
  <c r="AE293" i="4" s="1"/>
  <c r="AD3881" i="12"/>
  <c r="AE294" i="4" s="1"/>
  <c r="AD3882" i="12"/>
  <c r="AE295" i="4" s="1"/>
  <c r="AD3883" i="12"/>
  <c r="AE296" i="4" s="1"/>
  <c r="AD3884" i="12"/>
  <c r="AE297" i="4" s="1"/>
  <c r="AD3885" i="12"/>
  <c r="AE298" i="4" s="1"/>
  <c r="AD3886" i="12"/>
  <c r="AE299" i="4" s="1"/>
  <c r="AD3887" i="12"/>
  <c r="AE300" i="4" s="1"/>
  <c r="AD3888" i="12"/>
  <c r="AE301" i="4" s="1"/>
  <c r="AD3889" i="12"/>
  <c r="AE302" i="4" s="1"/>
  <c r="AD3897" i="12"/>
  <c r="AF166" i="4" s="1"/>
  <c r="AD3898" i="12"/>
  <c r="AF167" i="4" s="1"/>
  <c r="AD3899" i="12"/>
  <c r="AF168" i="4" s="1"/>
  <c r="AD3900" i="12"/>
  <c r="AF169" i="4" s="1"/>
  <c r="AD3901" i="12"/>
  <c r="AF170" i="4" s="1"/>
  <c r="AD3902" i="12"/>
  <c r="AF171" i="4" s="1"/>
  <c r="AD3903" i="12"/>
  <c r="AF172" i="4" s="1"/>
  <c r="AD3904" i="12"/>
  <c r="AF173" i="4" s="1"/>
  <c r="AD3905" i="12"/>
  <c r="AF174" i="4" s="1"/>
  <c r="AD3906" i="12"/>
  <c r="AF175" i="4" s="1"/>
  <c r="AD3907" i="12"/>
  <c r="AF176" i="4" s="1"/>
  <c r="AD3908" i="12"/>
  <c r="AF177" i="4" s="1"/>
  <c r="AD3909" i="12"/>
  <c r="AF178" i="4" s="1"/>
  <c r="AD3910" i="12"/>
  <c r="AF179" i="4" s="1"/>
  <c r="AD3911" i="12"/>
  <c r="AF180" i="4" s="1"/>
  <c r="AD3912" i="12"/>
  <c r="AF181" i="4" s="1"/>
  <c r="AD3913" i="12"/>
  <c r="AF182" i="4" s="1"/>
  <c r="AD3914" i="12"/>
  <c r="AF183" i="4" s="1"/>
  <c r="AD3915" i="12"/>
  <c r="AF184" i="4" s="1"/>
  <c r="AD3916" i="12"/>
  <c r="AF185" i="4" s="1"/>
  <c r="AD3917" i="12"/>
  <c r="AF186" i="4" s="1"/>
  <c r="AD3918" i="12"/>
  <c r="AF187" i="4" s="1"/>
  <c r="AD3919" i="12"/>
  <c r="AF188" i="4" s="1"/>
  <c r="AD3920" i="12"/>
  <c r="AF189" i="4" s="1"/>
  <c r="AD3921" i="12"/>
  <c r="AF190" i="4" s="1"/>
  <c r="AD3922" i="12"/>
  <c r="AF191" i="4" s="1"/>
  <c r="AD3923" i="12"/>
  <c r="AF192" i="4" s="1"/>
  <c r="AD3924" i="12"/>
  <c r="AF193" i="4" s="1"/>
  <c r="AD3925" i="12"/>
  <c r="AF194" i="4" s="1"/>
  <c r="AD3926" i="12"/>
  <c r="AF195" i="4" s="1"/>
  <c r="AD3927" i="12"/>
  <c r="AF196" i="4" s="1"/>
  <c r="AD3928" i="12"/>
  <c r="AF197" i="4" s="1"/>
  <c r="AD3929" i="12"/>
  <c r="AF198" i="4" s="1"/>
  <c r="AD3930" i="12"/>
  <c r="AF199" i="4" s="1"/>
  <c r="AD3931" i="12"/>
  <c r="AF200" i="4" s="1"/>
  <c r="AD3932" i="12"/>
  <c r="AF201" i="4" s="1"/>
  <c r="AD3933" i="12"/>
  <c r="AF202" i="4" s="1"/>
  <c r="AD3934" i="12"/>
  <c r="AF203" i="4" s="1"/>
  <c r="AD3935" i="12"/>
  <c r="AF204" i="4" s="1"/>
  <c r="AD3936" i="12"/>
  <c r="AF205" i="4" s="1"/>
  <c r="AD3937" i="12"/>
  <c r="AF206" i="4" s="1"/>
  <c r="AD3938" i="12"/>
  <c r="AF207" i="4" s="1"/>
  <c r="AD3939" i="12"/>
  <c r="AF208" i="4" s="1"/>
  <c r="AD3940" i="12"/>
  <c r="AF209" i="4" s="1"/>
  <c r="AD3941" i="12"/>
  <c r="AF210" i="4" s="1"/>
  <c r="AD3942" i="12"/>
  <c r="AF211" i="4" s="1"/>
  <c r="AD3943" i="12"/>
  <c r="AF212" i="4" s="1"/>
  <c r="AD3944" i="12"/>
  <c r="AF213" i="4" s="1"/>
  <c r="AD3945" i="12"/>
  <c r="AF214" i="4" s="1"/>
  <c r="AD3946" i="12"/>
  <c r="AF215" i="4" s="1"/>
  <c r="AD3947" i="12"/>
  <c r="AF216" i="4" s="1"/>
  <c r="AD3948" i="12"/>
  <c r="AF217" i="4" s="1"/>
  <c r="AD3949" i="12"/>
  <c r="AF218" i="4" s="1"/>
  <c r="AD3950" i="12"/>
  <c r="AF219" i="4" s="1"/>
  <c r="AD3951" i="12"/>
  <c r="AF220" i="4" s="1"/>
  <c r="AD3952" i="12"/>
  <c r="AF221" i="4" s="1"/>
  <c r="AD3953" i="12"/>
  <c r="AF222" i="4" s="1"/>
  <c r="AD3954" i="12"/>
  <c r="AF223" i="4" s="1"/>
  <c r="AD3955" i="12"/>
  <c r="AF224" i="4" s="1"/>
  <c r="AD3956" i="12"/>
  <c r="AF225" i="4" s="1"/>
  <c r="AD3957" i="12"/>
  <c r="AF226" i="4" s="1"/>
  <c r="AD3958" i="12"/>
  <c r="AF227" i="4" s="1"/>
  <c r="AD3959" i="12"/>
  <c r="AF228" i="4" s="1"/>
  <c r="AD3960" i="12"/>
  <c r="AF229" i="4" s="1"/>
  <c r="AD3961" i="12"/>
  <c r="AF230" i="4" s="1"/>
  <c r="AD3962" i="12"/>
  <c r="AF231" i="4" s="1"/>
  <c r="AD3963" i="12"/>
  <c r="AF232" i="4" s="1"/>
  <c r="AD3964" i="12"/>
  <c r="AF233" i="4" s="1"/>
  <c r="AD3965" i="12"/>
  <c r="AF234" i="4" s="1"/>
  <c r="AD3966" i="12"/>
  <c r="AF235" i="4" s="1"/>
  <c r="AD3969" i="12"/>
  <c r="AF238" i="4" s="1"/>
  <c r="AD3970" i="12"/>
  <c r="AF239" i="4" s="1"/>
  <c r="AD3971" i="12"/>
  <c r="AF240" i="4" s="1"/>
  <c r="AD3972" i="12"/>
  <c r="AF241" i="4" s="1"/>
  <c r="AD3973" i="12"/>
  <c r="AF242" i="4" s="1"/>
  <c r="AD3974" i="12"/>
  <c r="AF243" i="4" s="1"/>
  <c r="AD3975" i="12"/>
  <c r="AF244" i="4" s="1"/>
  <c r="AD3976" i="12"/>
  <c r="AF245" i="4" s="1"/>
  <c r="AD3977" i="12"/>
  <c r="AF246" i="4" s="1"/>
  <c r="AD3978" i="12"/>
  <c r="AF247" i="4" s="1"/>
  <c r="AD3979" i="12"/>
  <c r="AF248" i="4" s="1"/>
  <c r="AD3980" i="12"/>
  <c r="AF249" i="4" s="1"/>
  <c r="AD3981" i="12"/>
  <c r="AF250" i="4" s="1"/>
  <c r="AD3982" i="12"/>
  <c r="AF251" i="4" s="1"/>
  <c r="AD3983" i="12"/>
  <c r="AF252" i="4" s="1"/>
  <c r="AD3984" i="12"/>
  <c r="AF253" i="4" s="1"/>
  <c r="AD3985" i="12"/>
  <c r="AF254" i="4" s="1"/>
  <c r="AD3986" i="12"/>
  <c r="AF255" i="4" s="1"/>
  <c r="AD3987" i="12"/>
  <c r="AF256" i="4" s="1"/>
  <c r="AD3988" i="12"/>
  <c r="AF257" i="4" s="1"/>
  <c r="AD3989" i="12"/>
  <c r="AF258" i="4" s="1"/>
  <c r="AD3990" i="12"/>
  <c r="AF259" i="4" s="1"/>
  <c r="AD3991" i="12"/>
  <c r="AF260" i="4" s="1"/>
  <c r="AD3992" i="12"/>
  <c r="AF261" i="4" s="1"/>
  <c r="AD3993" i="12"/>
  <c r="AF262" i="4" s="1"/>
  <c r="AD3994" i="12"/>
  <c r="AF263" i="4" s="1"/>
  <c r="AD3995" i="12"/>
  <c r="AF264" i="4" s="1"/>
  <c r="AD3996" i="12"/>
  <c r="AF265" i="4" s="1"/>
  <c r="AD3997" i="12"/>
  <c r="AF266" i="4" s="1"/>
  <c r="AD3998" i="12"/>
  <c r="AF267" i="4" s="1"/>
  <c r="AD3999" i="12"/>
  <c r="AF268" i="4" s="1"/>
  <c r="AD4000" i="12"/>
  <c r="AF269" i="4" s="1"/>
  <c r="AD4001" i="12"/>
  <c r="AF270" i="4" s="1"/>
  <c r="AD4002" i="12"/>
  <c r="AF271" i="4" s="1"/>
  <c r="AD4003" i="12"/>
  <c r="AF272" i="4" s="1"/>
  <c r="AD4004" i="12"/>
  <c r="AF273" i="4" s="1"/>
  <c r="AD4005" i="12"/>
  <c r="AF274" i="4" s="1"/>
  <c r="AD4006" i="12"/>
  <c r="AF275" i="4" s="1"/>
  <c r="AD4007" i="12"/>
  <c r="AF276" i="4" s="1"/>
  <c r="AD4008" i="12"/>
  <c r="AF277" i="4" s="1"/>
  <c r="AD4009" i="12"/>
  <c r="AF278" i="4" s="1"/>
  <c r="AD4010" i="12"/>
  <c r="AF279" i="4" s="1"/>
  <c r="AD4011" i="12"/>
  <c r="AF280" i="4" s="1"/>
  <c r="AD4012" i="12"/>
  <c r="AF281" i="4" s="1"/>
  <c r="AD4013" i="12"/>
  <c r="AF282" i="4" s="1"/>
  <c r="AD4014" i="12"/>
  <c r="AF283" i="4" s="1"/>
  <c r="AD4015" i="12"/>
  <c r="AF284" i="4" s="1"/>
  <c r="AD4016" i="12"/>
  <c r="AF285" i="4" s="1"/>
  <c r="AD4017" i="12"/>
  <c r="AF286" i="4" s="1"/>
  <c r="AD4018" i="12"/>
  <c r="AF287" i="4" s="1"/>
  <c r="AD4019" i="12"/>
  <c r="AF288" i="4" s="1"/>
  <c r="AD4020" i="12"/>
  <c r="AF289" i="4" s="1"/>
  <c r="AD4021" i="12"/>
  <c r="AF290" i="4" s="1"/>
  <c r="AD4022" i="12"/>
  <c r="AF291" i="4" s="1"/>
  <c r="AD4023" i="12"/>
  <c r="AF292" i="4" s="1"/>
  <c r="AD4024" i="12"/>
  <c r="AF293" i="4" s="1"/>
  <c r="AD4025" i="12"/>
  <c r="AF294" i="4" s="1"/>
  <c r="AD4026" i="12"/>
  <c r="AF295" i="4" s="1"/>
  <c r="AD4027" i="12"/>
  <c r="AF296" i="4" s="1"/>
  <c r="AD4028" i="12"/>
  <c r="AF297" i="4" s="1"/>
  <c r="AD4029" i="12"/>
  <c r="AF298" i="4" s="1"/>
  <c r="AD4030" i="12"/>
  <c r="AF299" i="4" s="1"/>
  <c r="AD4031" i="12"/>
  <c r="AF300" i="4" s="1"/>
  <c r="AD4032" i="12"/>
  <c r="AF301" i="4" s="1"/>
  <c r="AD4033" i="12"/>
  <c r="AF302" i="4" s="1"/>
  <c r="AK236" i="4" l="1"/>
  <c r="AK237" i="4"/>
  <c r="AK239" i="4"/>
  <c r="AK238" i="4"/>
  <c r="AK240" i="4"/>
  <c r="AK301" i="4"/>
  <c r="AK269" i="4"/>
  <c r="AK227" i="4"/>
  <c r="AK171" i="4"/>
  <c r="AK292" i="4"/>
  <c r="AK260" i="4"/>
  <c r="AK234" i="4"/>
  <c r="AK170" i="4"/>
  <c r="AK299" i="4"/>
  <c r="AK291" i="4"/>
  <c r="AK283" i="4"/>
  <c r="AK275" i="4"/>
  <c r="AK267" i="4"/>
  <c r="AK259" i="4"/>
  <c r="AK251" i="4"/>
  <c r="AK243" i="4"/>
  <c r="AK233" i="4"/>
  <c r="AK225" i="4"/>
  <c r="AK217" i="4"/>
  <c r="AK209" i="4"/>
  <c r="AK201" i="4"/>
  <c r="AK193" i="4"/>
  <c r="AK185" i="4"/>
  <c r="AK177" i="4"/>
  <c r="AK169" i="4"/>
  <c r="AK218" i="4"/>
  <c r="AK298" i="4"/>
  <c r="AK290" i="4"/>
  <c r="AK282" i="4"/>
  <c r="AK274" i="4"/>
  <c r="AK266" i="4"/>
  <c r="AK258" i="4"/>
  <c r="AK250" i="4"/>
  <c r="AK242" i="4"/>
  <c r="AK232" i="4"/>
  <c r="AK224" i="4"/>
  <c r="AK216" i="4"/>
  <c r="AK208" i="4"/>
  <c r="AK200" i="4"/>
  <c r="AK192" i="4"/>
  <c r="AK184" i="4"/>
  <c r="AK176" i="4"/>
  <c r="AK168" i="4"/>
  <c r="AK277" i="4"/>
  <c r="AK245" i="4"/>
  <c r="AK203" i="4"/>
  <c r="AK179" i="4"/>
  <c r="AK300" i="4"/>
  <c r="AK268" i="4"/>
  <c r="AK252" i="4"/>
  <c r="AK226" i="4"/>
  <c r="AK210" i="4"/>
  <c r="AK178" i="4"/>
  <c r="AK297" i="4"/>
  <c r="AK289" i="4"/>
  <c r="AK281" i="4"/>
  <c r="AK273" i="4"/>
  <c r="AK265" i="4"/>
  <c r="AK257" i="4"/>
  <c r="AK249" i="4"/>
  <c r="AK241" i="4"/>
  <c r="AK231" i="4"/>
  <c r="AK223" i="4"/>
  <c r="AK215" i="4"/>
  <c r="AK207" i="4"/>
  <c r="AK199" i="4"/>
  <c r="AK191" i="4"/>
  <c r="AK183" i="4"/>
  <c r="AK175" i="4"/>
  <c r="AK167" i="4"/>
  <c r="AK235" i="4"/>
  <c r="AK186" i="4"/>
  <c r="AK296" i="4"/>
  <c r="AK288" i="4"/>
  <c r="AK280" i="4"/>
  <c r="AK272" i="4"/>
  <c r="AK264" i="4"/>
  <c r="AK256" i="4"/>
  <c r="AK248" i="4"/>
  <c r="AK230" i="4"/>
  <c r="AK222" i="4"/>
  <c r="AK214" i="4"/>
  <c r="AK206" i="4"/>
  <c r="AK198" i="4"/>
  <c r="AK190" i="4"/>
  <c r="AK182" i="4"/>
  <c r="AK174" i="4"/>
  <c r="AK166" i="4"/>
  <c r="AK293" i="4"/>
  <c r="AK253" i="4"/>
  <c r="AK219" i="4"/>
  <c r="AK187" i="4"/>
  <c r="AK276" i="4"/>
  <c r="AK202" i="4"/>
  <c r="AK295" i="4"/>
  <c r="AK287" i="4"/>
  <c r="AK279" i="4"/>
  <c r="AK271" i="4"/>
  <c r="AK263" i="4"/>
  <c r="AK255" i="4"/>
  <c r="AK247" i="4"/>
  <c r="AK229" i="4"/>
  <c r="AK221" i="4"/>
  <c r="AK213" i="4"/>
  <c r="AK205" i="4"/>
  <c r="AK197" i="4"/>
  <c r="AK189" i="4"/>
  <c r="AK181" i="4"/>
  <c r="AK173" i="4"/>
  <c r="AK285" i="4"/>
  <c r="AK261" i="4"/>
  <c r="AK211" i="4"/>
  <c r="AK195" i="4"/>
  <c r="AK284" i="4"/>
  <c r="AK244" i="4"/>
  <c r="AK194" i="4"/>
  <c r="AK302" i="4"/>
  <c r="AK294" i="4"/>
  <c r="AK286" i="4"/>
  <c r="AK278" i="4"/>
  <c r="AK270" i="4"/>
  <c r="AK262" i="4"/>
  <c r="AK254" i="4"/>
  <c r="AK246" i="4"/>
  <c r="AK228" i="4"/>
  <c r="AK220" i="4"/>
  <c r="AK212" i="4"/>
  <c r="AK204" i="4"/>
  <c r="AK196" i="4"/>
  <c r="AK188" i="4"/>
  <c r="AK180" i="4"/>
  <c r="AK172" i="4"/>
  <c r="AI151" i="4"/>
  <c r="AI150" i="4"/>
  <c r="AI149" i="4"/>
  <c r="AI148" i="4"/>
  <c r="AI147" i="4"/>
  <c r="AI146" i="4"/>
  <c r="AI145" i="4"/>
  <c r="AI144" i="4"/>
  <c r="AI143" i="4"/>
  <c r="AI142" i="4"/>
  <c r="AI141" i="4"/>
  <c r="AI140" i="4"/>
  <c r="AI139" i="4"/>
  <c r="AI138" i="4"/>
  <c r="AI137" i="4"/>
  <c r="AI136" i="4"/>
  <c r="AI135" i="4"/>
  <c r="AI134" i="4"/>
  <c r="AI133" i="4"/>
  <c r="AI132" i="4"/>
  <c r="AI131" i="4"/>
  <c r="AI130" i="4"/>
  <c r="AI129" i="4"/>
  <c r="AI128" i="4"/>
  <c r="AI127" i="4"/>
  <c r="AI126" i="4"/>
  <c r="AI125" i="4"/>
  <c r="AI124" i="4"/>
  <c r="AI123" i="4"/>
  <c r="AI122" i="4"/>
  <c r="AI121" i="4"/>
  <c r="AI120" i="4"/>
  <c r="AI119" i="4"/>
  <c r="AI118" i="4"/>
  <c r="AI117" i="4"/>
  <c r="AI116" i="4"/>
  <c r="AI115" i="4"/>
  <c r="AI114" i="4"/>
  <c r="AI113" i="4"/>
  <c r="AI112" i="4"/>
  <c r="AI111" i="4"/>
  <c r="AI110" i="4"/>
  <c r="AI109" i="4"/>
  <c r="AI108" i="4"/>
  <c r="AI107" i="4"/>
  <c r="AI106" i="4"/>
  <c r="AI105" i="4"/>
  <c r="AI104" i="4"/>
  <c r="AI103" i="4"/>
  <c r="AI102" i="4"/>
  <c r="AI101" i="4"/>
  <c r="AI100" i="4"/>
  <c r="AI99" i="4"/>
  <c r="AI98" i="4"/>
  <c r="AI97" i="4"/>
  <c r="AI96" i="4"/>
  <c r="AI95" i="4"/>
  <c r="AI94" i="4"/>
  <c r="AI93" i="4"/>
  <c r="AI92" i="4"/>
  <c r="AI91" i="4"/>
  <c r="AI90" i="4"/>
  <c r="AI89" i="4"/>
  <c r="AI88" i="4"/>
  <c r="AH151" i="4"/>
  <c r="AH150" i="4"/>
  <c r="AH149" i="4"/>
  <c r="AH148" i="4"/>
  <c r="AH147" i="4"/>
  <c r="AH146" i="4"/>
  <c r="AH145" i="4"/>
  <c r="AH144" i="4"/>
  <c r="AH143" i="4"/>
  <c r="AH142" i="4"/>
  <c r="AH141" i="4"/>
  <c r="AH140" i="4"/>
  <c r="AH139" i="4"/>
  <c r="AH138" i="4"/>
  <c r="AH137" i="4"/>
  <c r="AH136" i="4"/>
  <c r="AH135" i="4"/>
  <c r="AH134" i="4"/>
  <c r="AH133" i="4"/>
  <c r="AH132" i="4"/>
  <c r="AH131" i="4"/>
  <c r="AH130" i="4"/>
  <c r="AH129" i="4"/>
  <c r="AH128" i="4"/>
  <c r="AH127" i="4"/>
  <c r="AH126" i="4"/>
  <c r="AH125" i="4"/>
  <c r="AH124" i="4"/>
  <c r="AH123" i="4"/>
  <c r="AH122" i="4"/>
  <c r="AH121" i="4"/>
  <c r="AH120" i="4"/>
  <c r="AH119" i="4"/>
  <c r="AH118" i="4"/>
  <c r="AH117" i="4"/>
  <c r="AH116" i="4"/>
  <c r="AH115" i="4"/>
  <c r="AH114" i="4"/>
  <c r="AH113" i="4"/>
  <c r="AH112" i="4"/>
  <c r="AH111" i="4"/>
  <c r="AH110" i="4"/>
  <c r="AH109" i="4"/>
  <c r="AH108" i="4"/>
  <c r="AH107" i="4"/>
  <c r="AH106" i="4"/>
  <c r="AH105" i="4"/>
  <c r="AH104" i="4"/>
  <c r="AH103" i="4"/>
  <c r="AH102" i="4"/>
  <c r="AH101" i="4"/>
  <c r="AH100" i="4"/>
  <c r="AH99" i="4"/>
  <c r="AH98" i="4"/>
  <c r="AH97" i="4"/>
  <c r="AH96" i="4"/>
  <c r="AH95" i="4"/>
  <c r="AH94" i="4"/>
  <c r="AH93" i="4"/>
  <c r="AH92" i="4"/>
  <c r="AH91" i="4"/>
  <c r="AH90" i="4"/>
  <c r="AH89" i="4"/>
  <c r="AG151" i="4"/>
  <c r="AG150" i="4"/>
  <c r="AG149" i="4"/>
  <c r="AG148" i="4"/>
  <c r="AG147" i="4"/>
  <c r="AG146" i="4"/>
  <c r="AG145" i="4"/>
  <c r="AG144" i="4"/>
  <c r="AG143" i="4"/>
  <c r="AG142" i="4"/>
  <c r="AG141" i="4"/>
  <c r="AG140" i="4"/>
  <c r="AG139" i="4"/>
  <c r="AG138" i="4"/>
  <c r="AG137" i="4"/>
  <c r="AG136" i="4"/>
  <c r="AG135" i="4"/>
  <c r="AG134" i="4"/>
  <c r="AG133" i="4"/>
  <c r="AG132" i="4"/>
  <c r="AG131" i="4"/>
  <c r="AG130" i="4"/>
  <c r="AG129" i="4"/>
  <c r="AG128" i="4"/>
  <c r="AG127" i="4"/>
  <c r="AG126" i="4"/>
  <c r="AG125" i="4"/>
  <c r="AG124" i="4"/>
  <c r="AG123" i="4"/>
  <c r="AG122" i="4"/>
  <c r="AG121" i="4"/>
  <c r="AG120" i="4"/>
  <c r="AG119" i="4"/>
  <c r="AG118" i="4"/>
  <c r="AG117" i="4"/>
  <c r="AG116" i="4"/>
  <c r="AG115" i="4"/>
  <c r="AG114" i="4"/>
  <c r="AG113" i="4"/>
  <c r="AG112" i="4"/>
  <c r="AG111" i="4"/>
  <c r="AG110" i="4"/>
  <c r="AG109" i="4"/>
  <c r="AG108" i="4"/>
  <c r="AG107" i="4"/>
  <c r="AG106" i="4"/>
  <c r="AG105" i="4"/>
  <c r="AG104" i="4"/>
  <c r="AG103" i="4"/>
  <c r="AG102" i="4"/>
  <c r="AG101" i="4"/>
  <c r="AG100" i="4"/>
  <c r="AG99" i="4"/>
  <c r="AG98" i="4"/>
  <c r="AG97" i="4"/>
  <c r="AG96" i="4"/>
  <c r="AG95" i="4"/>
  <c r="AG94" i="4"/>
  <c r="AG93" i="4"/>
  <c r="AG92" i="4"/>
  <c r="AG91" i="4"/>
  <c r="AG90" i="4"/>
  <c r="AG89" i="4"/>
  <c r="AD2150" i="8"/>
  <c r="AF151" i="4" s="1"/>
  <c r="AD2149" i="8"/>
  <c r="AF150" i="4" s="1"/>
  <c r="AD2148" i="8"/>
  <c r="AF149" i="4" s="1"/>
  <c r="AD2147" i="8"/>
  <c r="AF148" i="4" s="1"/>
  <c r="AD2146" i="8"/>
  <c r="AF147" i="4" s="1"/>
  <c r="AD2145" i="8"/>
  <c r="AF146" i="4" s="1"/>
  <c r="AD2144" i="8"/>
  <c r="AF145" i="4" s="1"/>
  <c r="AD2143" i="8"/>
  <c r="AF144" i="4" s="1"/>
  <c r="AD2142" i="8"/>
  <c r="AF143" i="4" s="1"/>
  <c r="AD2141" i="8"/>
  <c r="AF142" i="4" s="1"/>
  <c r="AD2140" i="8"/>
  <c r="AF141" i="4" s="1"/>
  <c r="AD2139" i="8"/>
  <c r="AF140" i="4" s="1"/>
  <c r="AD2138" i="8"/>
  <c r="AF139" i="4" s="1"/>
  <c r="AD2137" i="8"/>
  <c r="AF138" i="4" s="1"/>
  <c r="AD2136" i="8"/>
  <c r="AF137" i="4" s="1"/>
  <c r="AD2135" i="8"/>
  <c r="AF136" i="4" s="1"/>
  <c r="AD2134" i="8"/>
  <c r="AF135" i="4" s="1"/>
  <c r="AD2133" i="8"/>
  <c r="AF134" i="4" s="1"/>
  <c r="AD2132" i="8"/>
  <c r="AF133" i="4" s="1"/>
  <c r="AD2131" i="8"/>
  <c r="AF132" i="4" s="1"/>
  <c r="AD2130" i="8"/>
  <c r="AF131" i="4" s="1"/>
  <c r="AD2129" i="8"/>
  <c r="AF130" i="4" s="1"/>
  <c r="AD2128" i="8"/>
  <c r="AF129" i="4" s="1"/>
  <c r="AD2127" i="8"/>
  <c r="AF128" i="4" s="1"/>
  <c r="AD2126" i="8"/>
  <c r="AF127" i="4" s="1"/>
  <c r="AD2125" i="8"/>
  <c r="AF126" i="4" s="1"/>
  <c r="AD2124" i="8"/>
  <c r="AF125" i="4" s="1"/>
  <c r="AD2123" i="8"/>
  <c r="AF124" i="4" s="1"/>
  <c r="AD2122" i="8"/>
  <c r="AF123" i="4" s="1"/>
  <c r="AD2121" i="8"/>
  <c r="AF122" i="4" s="1"/>
  <c r="AD2120" i="8"/>
  <c r="AF121" i="4" s="1"/>
  <c r="AD2119" i="8"/>
  <c r="AF120" i="4" s="1"/>
  <c r="AD2118" i="8"/>
  <c r="AF119" i="4" s="1"/>
  <c r="AD2117" i="8"/>
  <c r="AF118" i="4" s="1"/>
  <c r="AD2116" i="8"/>
  <c r="AF117" i="4" s="1"/>
  <c r="AD2115" i="8"/>
  <c r="AF116" i="4" s="1"/>
  <c r="AD2114" i="8"/>
  <c r="AF115" i="4" s="1"/>
  <c r="AD2113" i="8"/>
  <c r="AF114" i="4" s="1"/>
  <c r="AD2112" i="8"/>
  <c r="AF113" i="4" s="1"/>
  <c r="AD2111" i="8"/>
  <c r="AF112" i="4" s="1"/>
  <c r="AD2110" i="8"/>
  <c r="AF111" i="4" s="1"/>
  <c r="AD2109" i="8"/>
  <c r="AF110" i="4" s="1"/>
  <c r="AD2108" i="8"/>
  <c r="AF109" i="4" s="1"/>
  <c r="AD2107" i="8"/>
  <c r="AF108" i="4" s="1"/>
  <c r="AD2106" i="8"/>
  <c r="AF107" i="4" s="1"/>
  <c r="AD2105" i="8"/>
  <c r="AF106" i="4" s="1"/>
  <c r="AD2104" i="8"/>
  <c r="AF105" i="4" s="1"/>
  <c r="AD2103" i="8"/>
  <c r="AF104" i="4" s="1"/>
  <c r="AD2102" i="8"/>
  <c r="AF103" i="4" s="1"/>
  <c r="AD2101" i="8"/>
  <c r="AF102" i="4" s="1"/>
  <c r="AD2100" i="8"/>
  <c r="AF101" i="4" s="1"/>
  <c r="AD2099" i="8"/>
  <c r="AF100" i="4" s="1"/>
  <c r="AD2098" i="8"/>
  <c r="AF99" i="4" s="1"/>
  <c r="AD2097" i="8"/>
  <c r="AF98" i="4" s="1"/>
  <c r="AD2096" i="8"/>
  <c r="AF97" i="4" s="1"/>
  <c r="AD2095" i="8"/>
  <c r="AF96" i="4" s="1"/>
  <c r="AD2094" i="8"/>
  <c r="AF95" i="4" s="1"/>
  <c r="AD2093" i="8"/>
  <c r="AF94" i="4" s="1"/>
  <c r="AD2092" i="8"/>
  <c r="AF93" i="4" s="1"/>
  <c r="AD2091" i="8"/>
  <c r="AF92" i="4" s="1"/>
  <c r="AD2090" i="8"/>
  <c r="AF91" i="4" s="1"/>
  <c r="AD2089" i="8"/>
  <c r="AF90" i="4" s="1"/>
  <c r="AD2088" i="8"/>
  <c r="AF89" i="4" s="1"/>
  <c r="AD2087" i="8"/>
  <c r="AD2073" i="8"/>
  <c r="AE151" i="4" s="1"/>
  <c r="AD2072" i="8"/>
  <c r="AE150" i="4" s="1"/>
  <c r="AD2071" i="8"/>
  <c r="AE149" i="4" s="1"/>
  <c r="AD2070" i="8"/>
  <c r="AE148" i="4" s="1"/>
  <c r="AD2069" i="8"/>
  <c r="AE147" i="4" s="1"/>
  <c r="AD2068" i="8"/>
  <c r="AE146" i="4" s="1"/>
  <c r="AD2067" i="8"/>
  <c r="AE145" i="4" s="1"/>
  <c r="AD2066" i="8"/>
  <c r="AE144" i="4" s="1"/>
  <c r="AD2065" i="8"/>
  <c r="AE143" i="4" s="1"/>
  <c r="AD2064" i="8"/>
  <c r="AE142" i="4" s="1"/>
  <c r="AD2063" i="8"/>
  <c r="AE141" i="4" s="1"/>
  <c r="AD2062" i="8"/>
  <c r="AE140" i="4" s="1"/>
  <c r="AD2061" i="8"/>
  <c r="AE139" i="4" s="1"/>
  <c r="AD2060" i="8"/>
  <c r="AE138" i="4" s="1"/>
  <c r="AD2059" i="8"/>
  <c r="AE137" i="4" s="1"/>
  <c r="AD2058" i="8"/>
  <c r="AE136" i="4" s="1"/>
  <c r="AD2057" i="8"/>
  <c r="AE135" i="4" s="1"/>
  <c r="AD2056" i="8"/>
  <c r="AE134" i="4" s="1"/>
  <c r="AD2055" i="8"/>
  <c r="AE133" i="4" s="1"/>
  <c r="AD2054" i="8"/>
  <c r="AE132" i="4" s="1"/>
  <c r="AD2053" i="8"/>
  <c r="AE131" i="4" s="1"/>
  <c r="AD2052" i="8"/>
  <c r="AE130" i="4" s="1"/>
  <c r="AD2051" i="8"/>
  <c r="AE129" i="4" s="1"/>
  <c r="AD2050" i="8"/>
  <c r="AE128" i="4" s="1"/>
  <c r="AD2049" i="8"/>
  <c r="AE127" i="4" s="1"/>
  <c r="AD2048" i="8"/>
  <c r="AE126" i="4" s="1"/>
  <c r="AD2047" i="8"/>
  <c r="AE125" i="4" s="1"/>
  <c r="AD2046" i="8"/>
  <c r="AE124" i="4" s="1"/>
  <c r="AD2045" i="8"/>
  <c r="AE123" i="4" s="1"/>
  <c r="AD2044" i="8"/>
  <c r="AE122" i="4" s="1"/>
  <c r="AD2043" i="8"/>
  <c r="AE121" i="4" s="1"/>
  <c r="AD2042" i="8"/>
  <c r="AE120" i="4" s="1"/>
  <c r="AD2041" i="8"/>
  <c r="AE119" i="4" s="1"/>
  <c r="AD2040" i="8"/>
  <c r="AE118" i="4" s="1"/>
  <c r="AD2039" i="8"/>
  <c r="AE117" i="4" s="1"/>
  <c r="AD2038" i="8"/>
  <c r="AE116" i="4" s="1"/>
  <c r="AD2037" i="8"/>
  <c r="AE115" i="4" s="1"/>
  <c r="AD2036" i="8"/>
  <c r="AE114" i="4" s="1"/>
  <c r="AD2035" i="8"/>
  <c r="AE113" i="4" s="1"/>
  <c r="AD2034" i="8"/>
  <c r="AE112" i="4" s="1"/>
  <c r="AD2033" i="8"/>
  <c r="AE111" i="4" s="1"/>
  <c r="AD2032" i="8"/>
  <c r="AE110" i="4" s="1"/>
  <c r="AD2031" i="8"/>
  <c r="AE109" i="4" s="1"/>
  <c r="AD2030" i="8"/>
  <c r="AE108" i="4" s="1"/>
  <c r="AD2029" i="8"/>
  <c r="AE107" i="4" s="1"/>
  <c r="AD2028" i="8"/>
  <c r="AE106" i="4" s="1"/>
  <c r="AD2027" i="8"/>
  <c r="AE105" i="4" s="1"/>
  <c r="AD2026" i="8"/>
  <c r="AE104" i="4" s="1"/>
  <c r="AD2025" i="8"/>
  <c r="AE103" i="4" s="1"/>
  <c r="AD2024" i="8"/>
  <c r="AE102" i="4" s="1"/>
  <c r="AD2023" i="8"/>
  <c r="AE101" i="4" s="1"/>
  <c r="AD2022" i="8"/>
  <c r="AE100" i="4" s="1"/>
  <c r="AD2021" i="8"/>
  <c r="AE99" i="4" s="1"/>
  <c r="AD2020" i="8"/>
  <c r="AE98" i="4" s="1"/>
  <c r="AD2019" i="8"/>
  <c r="AE97" i="4" s="1"/>
  <c r="AD2018" i="8"/>
  <c r="AE96" i="4" s="1"/>
  <c r="AD2017" i="8"/>
  <c r="AE95" i="4" s="1"/>
  <c r="AD2016" i="8"/>
  <c r="AE94" i="4" s="1"/>
  <c r="AD2015" i="8"/>
  <c r="AE93" i="4" s="1"/>
  <c r="AD2014" i="8"/>
  <c r="AE92" i="4" s="1"/>
  <c r="AD2013" i="8"/>
  <c r="AE91" i="4" s="1"/>
  <c r="AD2012" i="8"/>
  <c r="AE90" i="4" s="1"/>
  <c r="AD2011" i="8"/>
  <c r="AE89" i="4" s="1"/>
  <c r="AD2010" i="8"/>
  <c r="AD1996" i="8"/>
  <c r="AD151" i="4" s="1"/>
  <c r="AD1995" i="8"/>
  <c r="AD150" i="4" s="1"/>
  <c r="AD1994" i="8"/>
  <c r="AD149" i="4" s="1"/>
  <c r="AD1993" i="8"/>
  <c r="AD148" i="4" s="1"/>
  <c r="AD1992" i="8"/>
  <c r="AD147" i="4" s="1"/>
  <c r="AD1991" i="8"/>
  <c r="AD146" i="4" s="1"/>
  <c r="AD1990" i="8"/>
  <c r="AD145" i="4" s="1"/>
  <c r="AD1989" i="8"/>
  <c r="AD144" i="4" s="1"/>
  <c r="AD1988" i="8"/>
  <c r="AD143" i="4" s="1"/>
  <c r="AD1987" i="8"/>
  <c r="AD142" i="4" s="1"/>
  <c r="AD1986" i="8"/>
  <c r="AD141" i="4" s="1"/>
  <c r="AD1985" i="8"/>
  <c r="AD140" i="4" s="1"/>
  <c r="AD1984" i="8"/>
  <c r="AD139" i="4" s="1"/>
  <c r="AD1983" i="8"/>
  <c r="AD138" i="4" s="1"/>
  <c r="AD1982" i="8"/>
  <c r="AD137" i="4" s="1"/>
  <c r="AD1981" i="8"/>
  <c r="AD136" i="4" s="1"/>
  <c r="AD1980" i="8"/>
  <c r="AD135" i="4" s="1"/>
  <c r="AD1979" i="8"/>
  <c r="AD134" i="4" s="1"/>
  <c r="AD1978" i="8"/>
  <c r="AD133" i="4" s="1"/>
  <c r="AD1977" i="8"/>
  <c r="AD132" i="4" s="1"/>
  <c r="AD1976" i="8"/>
  <c r="AD131" i="4" s="1"/>
  <c r="AD1975" i="8"/>
  <c r="AD130" i="4" s="1"/>
  <c r="AD1974" i="8"/>
  <c r="AD129" i="4" s="1"/>
  <c r="AD1973" i="8"/>
  <c r="AD128" i="4" s="1"/>
  <c r="AD1972" i="8"/>
  <c r="AD127" i="4" s="1"/>
  <c r="AD1971" i="8"/>
  <c r="AD126" i="4" s="1"/>
  <c r="AD1970" i="8"/>
  <c r="AD125" i="4" s="1"/>
  <c r="AD1969" i="8"/>
  <c r="AD124" i="4" s="1"/>
  <c r="AD1968" i="8"/>
  <c r="AD123" i="4" s="1"/>
  <c r="AD1967" i="8"/>
  <c r="AD122" i="4" s="1"/>
  <c r="AD1966" i="8"/>
  <c r="AD121" i="4" s="1"/>
  <c r="AD1965" i="8"/>
  <c r="AD120" i="4" s="1"/>
  <c r="AD1964" i="8"/>
  <c r="AD119" i="4" s="1"/>
  <c r="AD1963" i="8"/>
  <c r="AD118" i="4" s="1"/>
  <c r="AD1962" i="8"/>
  <c r="AD117" i="4" s="1"/>
  <c r="AD1961" i="8"/>
  <c r="AD116" i="4" s="1"/>
  <c r="AD1960" i="8"/>
  <c r="AD115" i="4" s="1"/>
  <c r="AD1959" i="8"/>
  <c r="AD114" i="4" s="1"/>
  <c r="AD1958" i="8"/>
  <c r="AD113" i="4" s="1"/>
  <c r="AD1957" i="8"/>
  <c r="AD112" i="4" s="1"/>
  <c r="AD1956" i="8"/>
  <c r="AD111" i="4" s="1"/>
  <c r="AD1955" i="8"/>
  <c r="AD110" i="4" s="1"/>
  <c r="AD1954" i="8"/>
  <c r="AD109" i="4" s="1"/>
  <c r="AD1953" i="8"/>
  <c r="AD108" i="4" s="1"/>
  <c r="AD1952" i="8"/>
  <c r="AD107" i="4" s="1"/>
  <c r="AD1951" i="8"/>
  <c r="AD106" i="4" s="1"/>
  <c r="AD1950" i="8"/>
  <c r="AD105" i="4" s="1"/>
  <c r="AD1949" i="8"/>
  <c r="AD104" i="4" s="1"/>
  <c r="AD1948" i="8"/>
  <c r="AD103" i="4" s="1"/>
  <c r="AD1947" i="8"/>
  <c r="AD102" i="4" s="1"/>
  <c r="AD1946" i="8"/>
  <c r="AD101" i="4" s="1"/>
  <c r="AD1945" i="8"/>
  <c r="AD100" i="4" s="1"/>
  <c r="AD1944" i="8"/>
  <c r="AD99" i="4" s="1"/>
  <c r="AD1943" i="8"/>
  <c r="AD98" i="4" s="1"/>
  <c r="AD1942" i="8"/>
  <c r="AD97" i="4" s="1"/>
  <c r="AD1941" i="8"/>
  <c r="AD96" i="4" s="1"/>
  <c r="AD1940" i="8"/>
  <c r="AD95" i="4" s="1"/>
  <c r="AD1939" i="8"/>
  <c r="AD94" i="4" s="1"/>
  <c r="AD1938" i="8"/>
  <c r="AD93" i="4" s="1"/>
  <c r="AD1937" i="8"/>
  <c r="AD92" i="4" s="1"/>
  <c r="AD1936" i="8"/>
  <c r="AD91" i="4" s="1"/>
  <c r="AD1935" i="8"/>
  <c r="AD90" i="4" s="1"/>
  <c r="AD1934" i="8"/>
  <c r="AD89" i="4" s="1"/>
  <c r="AD1933" i="8"/>
  <c r="AD1919" i="8"/>
  <c r="AC151" i="4" s="1"/>
  <c r="AD1918" i="8"/>
  <c r="AC150" i="4" s="1"/>
  <c r="AD1917" i="8"/>
  <c r="AC149" i="4" s="1"/>
  <c r="AD1916" i="8"/>
  <c r="AC148" i="4" s="1"/>
  <c r="AD1915" i="8"/>
  <c r="AC147" i="4" s="1"/>
  <c r="AD1914" i="8"/>
  <c r="AC146" i="4" s="1"/>
  <c r="AD1913" i="8"/>
  <c r="AC145" i="4" s="1"/>
  <c r="AD1912" i="8"/>
  <c r="AC144" i="4" s="1"/>
  <c r="AD1911" i="8"/>
  <c r="AC143" i="4" s="1"/>
  <c r="AD1910" i="8"/>
  <c r="AC142" i="4" s="1"/>
  <c r="AD1909" i="8"/>
  <c r="AC141" i="4" s="1"/>
  <c r="AD1908" i="8"/>
  <c r="AC140" i="4" s="1"/>
  <c r="AD1907" i="8"/>
  <c r="AC139" i="4" s="1"/>
  <c r="AD1906" i="8"/>
  <c r="AC138" i="4" s="1"/>
  <c r="AD1905" i="8"/>
  <c r="AC137" i="4" s="1"/>
  <c r="AD1904" i="8"/>
  <c r="AC136" i="4" s="1"/>
  <c r="AD1903" i="8"/>
  <c r="AC135" i="4" s="1"/>
  <c r="AD1902" i="8"/>
  <c r="AC134" i="4" s="1"/>
  <c r="AD1901" i="8"/>
  <c r="AC133" i="4" s="1"/>
  <c r="AD1900" i="8"/>
  <c r="AC132" i="4" s="1"/>
  <c r="AD1899" i="8"/>
  <c r="AC131" i="4" s="1"/>
  <c r="AD1898" i="8"/>
  <c r="AC130" i="4" s="1"/>
  <c r="AD1897" i="8"/>
  <c r="AC129" i="4" s="1"/>
  <c r="AD1896" i="8"/>
  <c r="AC128" i="4" s="1"/>
  <c r="AD1895" i="8"/>
  <c r="AC127" i="4" s="1"/>
  <c r="AD1894" i="8"/>
  <c r="AC126" i="4" s="1"/>
  <c r="AD1893" i="8"/>
  <c r="AC125" i="4" s="1"/>
  <c r="AD1892" i="8"/>
  <c r="AC124" i="4" s="1"/>
  <c r="AD1891" i="8"/>
  <c r="AC123" i="4" s="1"/>
  <c r="AD1890" i="8"/>
  <c r="AC122" i="4" s="1"/>
  <c r="AD1889" i="8"/>
  <c r="AC121" i="4" s="1"/>
  <c r="AD1888" i="8"/>
  <c r="AC120" i="4" s="1"/>
  <c r="AD1887" i="8"/>
  <c r="AC119" i="4" s="1"/>
  <c r="AD1886" i="8"/>
  <c r="AC118" i="4" s="1"/>
  <c r="AD1885" i="8"/>
  <c r="AC117" i="4" s="1"/>
  <c r="AD1884" i="8"/>
  <c r="AC116" i="4" s="1"/>
  <c r="AD1883" i="8"/>
  <c r="AC115" i="4" s="1"/>
  <c r="AD1882" i="8"/>
  <c r="AC114" i="4" s="1"/>
  <c r="AD1881" i="8"/>
  <c r="AC113" i="4" s="1"/>
  <c r="AD1880" i="8"/>
  <c r="AC112" i="4" s="1"/>
  <c r="AD1879" i="8"/>
  <c r="AC111" i="4" s="1"/>
  <c r="AD1878" i="8"/>
  <c r="AC110" i="4" s="1"/>
  <c r="AD1877" i="8"/>
  <c r="AC109" i="4" s="1"/>
  <c r="AD1876" i="8"/>
  <c r="AC108" i="4" s="1"/>
  <c r="AD1875" i="8"/>
  <c r="AC107" i="4" s="1"/>
  <c r="AD1874" i="8"/>
  <c r="AC106" i="4" s="1"/>
  <c r="AD1873" i="8"/>
  <c r="AC105" i="4" s="1"/>
  <c r="AD1872" i="8"/>
  <c r="AC104" i="4" s="1"/>
  <c r="AD1871" i="8"/>
  <c r="AC103" i="4" s="1"/>
  <c r="AD1870" i="8"/>
  <c r="AC102" i="4" s="1"/>
  <c r="AD1869" i="8"/>
  <c r="AC101" i="4" s="1"/>
  <c r="AD1868" i="8"/>
  <c r="AC100" i="4" s="1"/>
  <c r="AD1867" i="8"/>
  <c r="AC99" i="4" s="1"/>
  <c r="AD1866" i="8"/>
  <c r="AC98" i="4" s="1"/>
  <c r="AD1865" i="8"/>
  <c r="AC97" i="4" s="1"/>
  <c r="AD1864" i="8"/>
  <c r="AC96" i="4" s="1"/>
  <c r="AD1863" i="8"/>
  <c r="AC95" i="4" s="1"/>
  <c r="AD1862" i="8"/>
  <c r="AC94" i="4" s="1"/>
  <c r="AD1861" i="8"/>
  <c r="AC93" i="4" s="1"/>
  <c r="AD1860" i="8"/>
  <c r="AC92" i="4" s="1"/>
  <c r="AD1859" i="8"/>
  <c r="AC91" i="4" s="1"/>
  <c r="AD1858" i="8"/>
  <c r="AC90" i="4" s="1"/>
  <c r="AD1857" i="8"/>
  <c r="AC89" i="4" s="1"/>
  <c r="AD1856" i="8"/>
  <c r="AD1842" i="8"/>
  <c r="AB151" i="4" s="1"/>
  <c r="AD1841" i="8"/>
  <c r="AB150" i="4" s="1"/>
  <c r="AD1840" i="8"/>
  <c r="AB149" i="4" s="1"/>
  <c r="AD1839" i="8"/>
  <c r="AB148" i="4" s="1"/>
  <c r="AD1838" i="8"/>
  <c r="AB147" i="4" s="1"/>
  <c r="AD1837" i="8"/>
  <c r="AB146" i="4" s="1"/>
  <c r="AD1836" i="8"/>
  <c r="AB145" i="4" s="1"/>
  <c r="AD1835" i="8"/>
  <c r="AB144" i="4" s="1"/>
  <c r="AD1834" i="8"/>
  <c r="AB143" i="4" s="1"/>
  <c r="AD1833" i="8"/>
  <c r="AB142" i="4" s="1"/>
  <c r="AD1832" i="8"/>
  <c r="AB141" i="4" s="1"/>
  <c r="AD1831" i="8"/>
  <c r="AB140" i="4" s="1"/>
  <c r="AD1830" i="8"/>
  <c r="AB139" i="4" s="1"/>
  <c r="AD1829" i="8"/>
  <c r="AB138" i="4" s="1"/>
  <c r="AD1828" i="8"/>
  <c r="AB137" i="4" s="1"/>
  <c r="AD1827" i="8"/>
  <c r="AB136" i="4" s="1"/>
  <c r="AD1826" i="8"/>
  <c r="AB135" i="4" s="1"/>
  <c r="AD1825" i="8"/>
  <c r="AB134" i="4" s="1"/>
  <c r="AD1824" i="8"/>
  <c r="AB133" i="4" s="1"/>
  <c r="AD1823" i="8"/>
  <c r="AB132" i="4" s="1"/>
  <c r="AD1822" i="8"/>
  <c r="AB131" i="4" s="1"/>
  <c r="AD1821" i="8"/>
  <c r="AB130" i="4" s="1"/>
  <c r="AD1820" i="8"/>
  <c r="AB129" i="4" s="1"/>
  <c r="AD1819" i="8"/>
  <c r="AB128" i="4" s="1"/>
  <c r="AD1818" i="8"/>
  <c r="AB127" i="4" s="1"/>
  <c r="AD1817" i="8"/>
  <c r="AB126" i="4" s="1"/>
  <c r="AD1816" i="8"/>
  <c r="AB125" i="4" s="1"/>
  <c r="AD1815" i="8"/>
  <c r="AB124" i="4" s="1"/>
  <c r="AD1814" i="8"/>
  <c r="AB123" i="4" s="1"/>
  <c r="AD1813" i="8"/>
  <c r="AB122" i="4" s="1"/>
  <c r="AD1812" i="8"/>
  <c r="AB121" i="4" s="1"/>
  <c r="AD1811" i="8"/>
  <c r="AB120" i="4" s="1"/>
  <c r="AD1810" i="8"/>
  <c r="AB119" i="4" s="1"/>
  <c r="AD1809" i="8"/>
  <c r="AB118" i="4" s="1"/>
  <c r="AD1808" i="8"/>
  <c r="AB117" i="4" s="1"/>
  <c r="AD1807" i="8"/>
  <c r="AB116" i="4" s="1"/>
  <c r="AD1806" i="8"/>
  <c r="AB115" i="4" s="1"/>
  <c r="AD1805" i="8"/>
  <c r="AB114" i="4" s="1"/>
  <c r="AD1804" i="8"/>
  <c r="AB113" i="4" s="1"/>
  <c r="AD1803" i="8"/>
  <c r="AB112" i="4" s="1"/>
  <c r="AD1802" i="8"/>
  <c r="AB111" i="4" s="1"/>
  <c r="AD1801" i="8"/>
  <c r="AB110" i="4" s="1"/>
  <c r="AD1800" i="8"/>
  <c r="AB109" i="4" s="1"/>
  <c r="AD1799" i="8"/>
  <c r="AB108" i="4" s="1"/>
  <c r="AD1798" i="8"/>
  <c r="AB107" i="4" s="1"/>
  <c r="AD1797" i="8"/>
  <c r="AB106" i="4" s="1"/>
  <c r="AD1796" i="8"/>
  <c r="AB105" i="4" s="1"/>
  <c r="AD1795" i="8"/>
  <c r="AB104" i="4" s="1"/>
  <c r="AD1794" i="8"/>
  <c r="AB103" i="4" s="1"/>
  <c r="AD1793" i="8"/>
  <c r="AB102" i="4" s="1"/>
  <c r="AD1792" i="8"/>
  <c r="AB101" i="4" s="1"/>
  <c r="AD1791" i="8"/>
  <c r="AB100" i="4" s="1"/>
  <c r="AD1790" i="8"/>
  <c r="AB99" i="4" s="1"/>
  <c r="AD1789" i="8"/>
  <c r="AB98" i="4" s="1"/>
  <c r="AD1788" i="8"/>
  <c r="AB97" i="4" s="1"/>
  <c r="AD1787" i="8"/>
  <c r="AB96" i="4" s="1"/>
  <c r="AD1786" i="8"/>
  <c r="AB95" i="4" s="1"/>
  <c r="AD1785" i="8"/>
  <c r="AB94" i="4" s="1"/>
  <c r="AD1784" i="8"/>
  <c r="AB93" i="4" s="1"/>
  <c r="AD1783" i="8"/>
  <c r="AB92" i="4" s="1"/>
  <c r="AD1782" i="8"/>
  <c r="AB91" i="4" s="1"/>
  <c r="AD1781" i="8"/>
  <c r="AB90" i="4" s="1"/>
  <c r="AD1780" i="8"/>
  <c r="AB89" i="4" s="1"/>
  <c r="AD1779" i="8"/>
  <c r="AA151" i="4"/>
  <c r="AA150" i="4"/>
  <c r="AA149" i="4"/>
  <c r="AA148" i="4"/>
  <c r="AA147" i="4"/>
  <c r="AA146" i="4"/>
  <c r="AA145" i="4"/>
  <c r="AA144" i="4"/>
  <c r="AA143" i="4"/>
  <c r="AA142" i="4"/>
  <c r="AA141" i="4"/>
  <c r="AA140" i="4"/>
  <c r="AA139" i="4"/>
  <c r="AA138" i="4"/>
  <c r="AA137" i="4"/>
  <c r="AA136" i="4"/>
  <c r="AA135" i="4"/>
  <c r="AA134" i="4"/>
  <c r="AA133" i="4"/>
  <c r="AA132" i="4"/>
  <c r="AA131" i="4"/>
  <c r="AA130" i="4"/>
  <c r="AA129" i="4"/>
  <c r="AA128" i="4"/>
  <c r="AA127" i="4"/>
  <c r="AA126" i="4"/>
  <c r="AA125" i="4"/>
  <c r="AA124" i="4"/>
  <c r="AA123" i="4"/>
  <c r="AA122" i="4"/>
  <c r="AA121" i="4"/>
  <c r="AA120" i="4"/>
  <c r="AA119" i="4"/>
  <c r="AA118" i="4"/>
  <c r="AA117" i="4"/>
  <c r="AA116" i="4"/>
  <c r="AA115" i="4"/>
  <c r="AA114" i="4"/>
  <c r="AA113" i="4"/>
  <c r="AA112" i="4"/>
  <c r="AA111" i="4"/>
  <c r="AA110" i="4"/>
  <c r="AA109" i="4"/>
  <c r="AA108" i="4"/>
  <c r="AA107" i="4"/>
  <c r="AA106" i="4"/>
  <c r="AA105" i="4"/>
  <c r="AA104" i="4"/>
  <c r="AA103" i="4"/>
  <c r="AA102" i="4"/>
  <c r="AA101" i="4"/>
  <c r="AA100" i="4"/>
  <c r="AA99" i="4"/>
  <c r="AA98" i="4"/>
  <c r="AA97" i="4"/>
  <c r="AA96" i="4"/>
  <c r="AA95" i="4"/>
  <c r="AA94" i="4"/>
  <c r="AA93" i="4"/>
  <c r="AA92" i="4"/>
  <c r="AA91" i="4"/>
  <c r="AA90" i="4"/>
  <c r="AA89" i="4"/>
  <c r="AD1688" i="8"/>
  <c r="Z151" i="4" s="1"/>
  <c r="AD1687" i="8"/>
  <c r="Z150" i="4" s="1"/>
  <c r="AD1686" i="8"/>
  <c r="Z149" i="4" s="1"/>
  <c r="AD1685" i="8"/>
  <c r="Z148" i="4" s="1"/>
  <c r="AD1684" i="8"/>
  <c r="Z147" i="4" s="1"/>
  <c r="AD1683" i="8"/>
  <c r="Z146" i="4" s="1"/>
  <c r="AD1682" i="8"/>
  <c r="Z145" i="4" s="1"/>
  <c r="AD1681" i="8"/>
  <c r="Z144" i="4" s="1"/>
  <c r="AD1680" i="8"/>
  <c r="Z143" i="4" s="1"/>
  <c r="AD1679" i="8"/>
  <c r="Z142" i="4" s="1"/>
  <c r="AD1678" i="8"/>
  <c r="Z141" i="4" s="1"/>
  <c r="AD1677" i="8"/>
  <c r="Z140" i="4" s="1"/>
  <c r="AD1676" i="8"/>
  <c r="Z139" i="4" s="1"/>
  <c r="AD1675" i="8"/>
  <c r="Z138" i="4" s="1"/>
  <c r="AD1674" i="8"/>
  <c r="Z137" i="4" s="1"/>
  <c r="AD1673" i="8"/>
  <c r="Z136" i="4" s="1"/>
  <c r="AD1672" i="8"/>
  <c r="Z135" i="4" s="1"/>
  <c r="AD1671" i="8"/>
  <c r="Z134" i="4" s="1"/>
  <c r="AD1670" i="8"/>
  <c r="Z133" i="4" s="1"/>
  <c r="AD1669" i="8"/>
  <c r="Z132" i="4" s="1"/>
  <c r="AD1668" i="8"/>
  <c r="Z131" i="4" s="1"/>
  <c r="AD1667" i="8"/>
  <c r="Z130" i="4" s="1"/>
  <c r="AD1666" i="8"/>
  <c r="Z129" i="4" s="1"/>
  <c r="AD1665" i="8"/>
  <c r="Z128" i="4" s="1"/>
  <c r="AD1664" i="8"/>
  <c r="Z127" i="4" s="1"/>
  <c r="AD1663" i="8"/>
  <c r="Z126" i="4" s="1"/>
  <c r="AD1662" i="8"/>
  <c r="Z125" i="4" s="1"/>
  <c r="AD1661" i="8"/>
  <c r="Z124" i="4" s="1"/>
  <c r="AD1660" i="8"/>
  <c r="Z123" i="4" s="1"/>
  <c r="AD1659" i="8"/>
  <c r="Z122" i="4" s="1"/>
  <c r="AD1658" i="8"/>
  <c r="Z121" i="4" s="1"/>
  <c r="AD1657" i="8"/>
  <c r="Z120" i="4" s="1"/>
  <c r="AD1656" i="8"/>
  <c r="Z119" i="4" s="1"/>
  <c r="AD1655" i="8"/>
  <c r="Z118" i="4" s="1"/>
  <c r="AD1654" i="8"/>
  <c r="Z117" i="4" s="1"/>
  <c r="AD1653" i="8"/>
  <c r="Z116" i="4" s="1"/>
  <c r="AD1652" i="8"/>
  <c r="Z115" i="4" s="1"/>
  <c r="AD1651" i="8"/>
  <c r="Z114" i="4" s="1"/>
  <c r="AD1650" i="8"/>
  <c r="Z113" i="4" s="1"/>
  <c r="AD1649" i="8"/>
  <c r="Z112" i="4" s="1"/>
  <c r="AD1648" i="8"/>
  <c r="Z111" i="4" s="1"/>
  <c r="AD1647" i="8"/>
  <c r="Z110" i="4" s="1"/>
  <c r="AD1646" i="8"/>
  <c r="Z109" i="4" s="1"/>
  <c r="AD1645" i="8"/>
  <c r="Z108" i="4" s="1"/>
  <c r="AD1644" i="8"/>
  <c r="Z107" i="4" s="1"/>
  <c r="AD1643" i="8"/>
  <c r="Z106" i="4" s="1"/>
  <c r="AD1642" i="8"/>
  <c r="Z105" i="4" s="1"/>
  <c r="AD1641" i="8"/>
  <c r="Z104" i="4" s="1"/>
  <c r="AD1640" i="8"/>
  <c r="Z103" i="4" s="1"/>
  <c r="AD1639" i="8"/>
  <c r="Z102" i="4" s="1"/>
  <c r="AD1638" i="8"/>
  <c r="Z101" i="4" s="1"/>
  <c r="AD1637" i="8"/>
  <c r="Z100" i="4" s="1"/>
  <c r="AD1636" i="8"/>
  <c r="Z99" i="4" s="1"/>
  <c r="AD1635" i="8"/>
  <c r="Z98" i="4" s="1"/>
  <c r="AD1634" i="8"/>
  <c r="Z97" i="4" s="1"/>
  <c r="AD1633" i="8"/>
  <c r="Z96" i="4" s="1"/>
  <c r="AD1632" i="8"/>
  <c r="Z95" i="4" s="1"/>
  <c r="AD1631" i="8"/>
  <c r="Z94" i="4" s="1"/>
  <c r="AD1630" i="8"/>
  <c r="Z93" i="4" s="1"/>
  <c r="AD1629" i="8"/>
  <c r="Z92" i="4" s="1"/>
  <c r="AD1628" i="8"/>
  <c r="Z91" i="4" s="1"/>
  <c r="AD1627" i="8"/>
  <c r="Z90" i="4" s="1"/>
  <c r="AD1626" i="8"/>
  <c r="Z89" i="4" s="1"/>
  <c r="AD1625" i="8"/>
  <c r="AD1611" i="8"/>
  <c r="Y151" i="4" s="1"/>
  <c r="AD1610" i="8"/>
  <c r="Y150" i="4" s="1"/>
  <c r="AD1609" i="8"/>
  <c r="Y149" i="4" s="1"/>
  <c r="AD1608" i="8"/>
  <c r="Y148" i="4" s="1"/>
  <c r="AD1607" i="8"/>
  <c r="Y147" i="4" s="1"/>
  <c r="AD1606" i="8"/>
  <c r="Y146" i="4" s="1"/>
  <c r="AD1605" i="8"/>
  <c r="Y145" i="4" s="1"/>
  <c r="AD1604" i="8"/>
  <c r="Y144" i="4" s="1"/>
  <c r="AD1603" i="8"/>
  <c r="Y143" i="4" s="1"/>
  <c r="AD1602" i="8"/>
  <c r="Y142" i="4" s="1"/>
  <c r="AD1601" i="8"/>
  <c r="Y141" i="4" s="1"/>
  <c r="AD1600" i="8"/>
  <c r="Y140" i="4" s="1"/>
  <c r="AD1599" i="8"/>
  <c r="Y139" i="4" s="1"/>
  <c r="AD1598" i="8"/>
  <c r="Y138" i="4" s="1"/>
  <c r="AD1597" i="8"/>
  <c r="Y137" i="4" s="1"/>
  <c r="AD1596" i="8"/>
  <c r="Y136" i="4" s="1"/>
  <c r="AD1595" i="8"/>
  <c r="Y135" i="4" s="1"/>
  <c r="AD1594" i="8"/>
  <c r="Y134" i="4" s="1"/>
  <c r="AD1593" i="8"/>
  <c r="Y133" i="4" s="1"/>
  <c r="AD1592" i="8"/>
  <c r="Y132" i="4" s="1"/>
  <c r="AD1591" i="8"/>
  <c r="Y131" i="4" s="1"/>
  <c r="AD1590" i="8"/>
  <c r="Y130" i="4" s="1"/>
  <c r="AD1589" i="8"/>
  <c r="Y129" i="4" s="1"/>
  <c r="AD1588" i="8"/>
  <c r="Y128" i="4" s="1"/>
  <c r="AD1587" i="8"/>
  <c r="Y127" i="4" s="1"/>
  <c r="AD1586" i="8"/>
  <c r="Y126" i="4" s="1"/>
  <c r="AD1585" i="8"/>
  <c r="Y125" i="4" s="1"/>
  <c r="AD1584" i="8"/>
  <c r="Y124" i="4" s="1"/>
  <c r="AD1583" i="8"/>
  <c r="Y123" i="4" s="1"/>
  <c r="AD1582" i="8"/>
  <c r="Y122" i="4" s="1"/>
  <c r="AD1581" i="8"/>
  <c r="Y121" i="4" s="1"/>
  <c r="AD1580" i="8"/>
  <c r="Y120" i="4" s="1"/>
  <c r="AD1579" i="8"/>
  <c r="Y119" i="4" s="1"/>
  <c r="AD1578" i="8"/>
  <c r="Y118" i="4" s="1"/>
  <c r="AD1577" i="8"/>
  <c r="Y117" i="4" s="1"/>
  <c r="AD1576" i="8"/>
  <c r="Y116" i="4" s="1"/>
  <c r="AD1575" i="8"/>
  <c r="Y115" i="4" s="1"/>
  <c r="AD1574" i="8"/>
  <c r="Y114" i="4" s="1"/>
  <c r="AD1573" i="8"/>
  <c r="Y113" i="4" s="1"/>
  <c r="AD1572" i="8"/>
  <c r="Y112" i="4" s="1"/>
  <c r="AD1571" i="8"/>
  <c r="Y111" i="4" s="1"/>
  <c r="AD1570" i="8"/>
  <c r="Y110" i="4" s="1"/>
  <c r="AD1569" i="8"/>
  <c r="Y109" i="4" s="1"/>
  <c r="AD1568" i="8"/>
  <c r="Y108" i="4" s="1"/>
  <c r="AD1567" i="8"/>
  <c r="Y107" i="4" s="1"/>
  <c r="AD1566" i="8"/>
  <c r="Y106" i="4" s="1"/>
  <c r="AD1565" i="8"/>
  <c r="Y105" i="4" s="1"/>
  <c r="AD1564" i="8"/>
  <c r="Y104" i="4" s="1"/>
  <c r="AD1563" i="8"/>
  <c r="Y103" i="4" s="1"/>
  <c r="AD1562" i="8"/>
  <c r="Y102" i="4" s="1"/>
  <c r="AD1561" i="8"/>
  <c r="Y101" i="4" s="1"/>
  <c r="AD1560" i="8"/>
  <c r="Y100" i="4" s="1"/>
  <c r="AD1559" i="8"/>
  <c r="Y99" i="4" s="1"/>
  <c r="AD1558" i="8"/>
  <c r="Y98" i="4" s="1"/>
  <c r="AD1557" i="8"/>
  <c r="Y97" i="4" s="1"/>
  <c r="AD1556" i="8"/>
  <c r="Y96" i="4" s="1"/>
  <c r="AD1555" i="8"/>
  <c r="Y95" i="4" s="1"/>
  <c r="AD1554" i="8"/>
  <c r="Y94" i="4" s="1"/>
  <c r="AD1553" i="8"/>
  <c r="Y93" i="4" s="1"/>
  <c r="AD1552" i="8"/>
  <c r="Y92" i="4" s="1"/>
  <c r="AD1551" i="8"/>
  <c r="Y91" i="4" s="1"/>
  <c r="AD1550" i="8"/>
  <c r="Y90" i="4" s="1"/>
  <c r="AD1549" i="8"/>
  <c r="Y89" i="4" s="1"/>
  <c r="AD1548" i="8"/>
  <c r="AD1533" i="8"/>
  <c r="X150" i="4" s="1"/>
  <c r="AD1532" i="8"/>
  <c r="X149" i="4" s="1"/>
  <c r="AD1531" i="8"/>
  <c r="X148" i="4" s="1"/>
  <c r="AD1530" i="8"/>
  <c r="X147" i="4" s="1"/>
  <c r="AD1529" i="8"/>
  <c r="X146" i="4" s="1"/>
  <c r="AD1528" i="8"/>
  <c r="X145" i="4" s="1"/>
  <c r="AD1527" i="8"/>
  <c r="X144" i="4" s="1"/>
  <c r="AD1526" i="8"/>
  <c r="X143" i="4" s="1"/>
  <c r="AD1525" i="8"/>
  <c r="X142" i="4" s="1"/>
  <c r="AD1524" i="8"/>
  <c r="X141" i="4" s="1"/>
  <c r="AD1523" i="8"/>
  <c r="X140" i="4" s="1"/>
  <c r="AD1522" i="8"/>
  <c r="X139" i="4" s="1"/>
  <c r="AD1521" i="8"/>
  <c r="X138" i="4" s="1"/>
  <c r="AD1520" i="8"/>
  <c r="X137" i="4" s="1"/>
  <c r="AD1519" i="8"/>
  <c r="X136" i="4" s="1"/>
  <c r="AD1518" i="8"/>
  <c r="X135" i="4" s="1"/>
  <c r="AD1517" i="8"/>
  <c r="X134" i="4" s="1"/>
  <c r="AD1516" i="8"/>
  <c r="X133" i="4" s="1"/>
  <c r="AD1515" i="8"/>
  <c r="X132" i="4" s="1"/>
  <c r="AD1514" i="8"/>
  <c r="X131" i="4" s="1"/>
  <c r="AD1513" i="8"/>
  <c r="X130" i="4" s="1"/>
  <c r="AD1512" i="8"/>
  <c r="X129" i="4" s="1"/>
  <c r="AD1511" i="8"/>
  <c r="X128" i="4" s="1"/>
  <c r="AD1510" i="8"/>
  <c r="X127" i="4" s="1"/>
  <c r="AD1509" i="8"/>
  <c r="X126" i="4" s="1"/>
  <c r="AD1508" i="8"/>
  <c r="X125" i="4" s="1"/>
  <c r="AD1507" i="8"/>
  <c r="X124" i="4" s="1"/>
  <c r="AD1506" i="8"/>
  <c r="X123" i="4" s="1"/>
  <c r="AD1505" i="8"/>
  <c r="X122" i="4" s="1"/>
  <c r="AD1504" i="8"/>
  <c r="X121" i="4" s="1"/>
  <c r="AD1503" i="8"/>
  <c r="X120" i="4" s="1"/>
  <c r="AD1502" i="8"/>
  <c r="X119" i="4" s="1"/>
  <c r="AD1501" i="8"/>
  <c r="X118" i="4" s="1"/>
  <c r="AD1500" i="8"/>
  <c r="X117" i="4" s="1"/>
  <c r="AD1499" i="8"/>
  <c r="X116" i="4" s="1"/>
  <c r="AD1498" i="8"/>
  <c r="X115" i="4" s="1"/>
  <c r="AD1497" i="8"/>
  <c r="X114" i="4" s="1"/>
  <c r="AD1496" i="8"/>
  <c r="X113" i="4" s="1"/>
  <c r="AD1495" i="8"/>
  <c r="X112" i="4" s="1"/>
  <c r="AD1494" i="8"/>
  <c r="X111" i="4" s="1"/>
  <c r="AD1493" i="8"/>
  <c r="X110" i="4" s="1"/>
  <c r="AD1492" i="8"/>
  <c r="X109" i="4" s="1"/>
  <c r="AD1491" i="8"/>
  <c r="X108" i="4" s="1"/>
  <c r="AD1490" i="8"/>
  <c r="X107" i="4" s="1"/>
  <c r="AD1489" i="8"/>
  <c r="X106" i="4" s="1"/>
  <c r="AD1488" i="8"/>
  <c r="X105" i="4" s="1"/>
  <c r="AD1487" i="8"/>
  <c r="X104" i="4" s="1"/>
  <c r="AD1486" i="8"/>
  <c r="X103" i="4" s="1"/>
  <c r="AD1485" i="8"/>
  <c r="X102" i="4" s="1"/>
  <c r="AD1484" i="8"/>
  <c r="X101" i="4" s="1"/>
  <c r="AD1483" i="8"/>
  <c r="X100" i="4" s="1"/>
  <c r="AD1482" i="8"/>
  <c r="X99" i="4" s="1"/>
  <c r="AD1481" i="8"/>
  <c r="X98" i="4" s="1"/>
  <c r="AD1480" i="8"/>
  <c r="X97" i="4" s="1"/>
  <c r="AD1479" i="8"/>
  <c r="X96" i="4" s="1"/>
  <c r="AD1478" i="8"/>
  <c r="X95" i="4" s="1"/>
  <c r="AD1477" i="8"/>
  <c r="X94" i="4" s="1"/>
  <c r="AD1476" i="8"/>
  <c r="X93" i="4" s="1"/>
  <c r="AD1475" i="8"/>
  <c r="X92" i="4" s="1"/>
  <c r="AD1474" i="8"/>
  <c r="X91" i="4" s="1"/>
  <c r="AD1473" i="8"/>
  <c r="X90" i="4" s="1"/>
  <c r="AD1472" i="8"/>
  <c r="X89" i="4" s="1"/>
  <c r="AD1471" i="8"/>
  <c r="AD1457" i="8"/>
  <c r="W151" i="4" s="1"/>
  <c r="AD1456" i="8"/>
  <c r="W150" i="4" s="1"/>
  <c r="AD1455" i="8"/>
  <c r="W149" i="4" s="1"/>
  <c r="AD1454" i="8"/>
  <c r="W148" i="4" s="1"/>
  <c r="AD1453" i="8"/>
  <c r="W147" i="4" s="1"/>
  <c r="AD1452" i="8"/>
  <c r="W146" i="4" s="1"/>
  <c r="AD1451" i="8"/>
  <c r="W145" i="4" s="1"/>
  <c r="AD1450" i="8"/>
  <c r="W144" i="4" s="1"/>
  <c r="AD1449" i="8"/>
  <c r="W143" i="4" s="1"/>
  <c r="AD1448" i="8"/>
  <c r="W142" i="4" s="1"/>
  <c r="AD1447" i="8"/>
  <c r="W141" i="4" s="1"/>
  <c r="AD1446" i="8"/>
  <c r="W140" i="4" s="1"/>
  <c r="AD1445" i="8"/>
  <c r="W139" i="4" s="1"/>
  <c r="AD1444" i="8"/>
  <c r="W138" i="4" s="1"/>
  <c r="AD1443" i="8"/>
  <c r="W137" i="4" s="1"/>
  <c r="AD1442" i="8"/>
  <c r="W136" i="4" s="1"/>
  <c r="AD1441" i="8"/>
  <c r="W135" i="4" s="1"/>
  <c r="AD1440" i="8"/>
  <c r="W134" i="4" s="1"/>
  <c r="AD1439" i="8"/>
  <c r="W133" i="4" s="1"/>
  <c r="AD1438" i="8"/>
  <c r="W132" i="4" s="1"/>
  <c r="AD1437" i="8"/>
  <c r="W131" i="4" s="1"/>
  <c r="AD1436" i="8"/>
  <c r="W130" i="4" s="1"/>
  <c r="AD1435" i="8"/>
  <c r="W129" i="4" s="1"/>
  <c r="AD1434" i="8"/>
  <c r="W128" i="4" s="1"/>
  <c r="AD1433" i="8"/>
  <c r="W127" i="4" s="1"/>
  <c r="AD1432" i="8"/>
  <c r="W126" i="4" s="1"/>
  <c r="AD1431" i="8"/>
  <c r="W125" i="4" s="1"/>
  <c r="AD1430" i="8"/>
  <c r="W124" i="4" s="1"/>
  <c r="AD1429" i="8"/>
  <c r="W123" i="4" s="1"/>
  <c r="AD1428" i="8"/>
  <c r="W122" i="4" s="1"/>
  <c r="AD1427" i="8"/>
  <c r="W121" i="4" s="1"/>
  <c r="AD1426" i="8"/>
  <c r="W120" i="4" s="1"/>
  <c r="AD1425" i="8"/>
  <c r="W119" i="4" s="1"/>
  <c r="AD1424" i="8"/>
  <c r="W118" i="4" s="1"/>
  <c r="AD1423" i="8"/>
  <c r="W117" i="4" s="1"/>
  <c r="AD1422" i="8"/>
  <c r="W116" i="4" s="1"/>
  <c r="AD1421" i="8"/>
  <c r="W115" i="4" s="1"/>
  <c r="AD1420" i="8"/>
  <c r="W114" i="4" s="1"/>
  <c r="AD1419" i="8"/>
  <c r="W113" i="4" s="1"/>
  <c r="AD1418" i="8"/>
  <c r="W112" i="4" s="1"/>
  <c r="AD1417" i="8"/>
  <c r="W111" i="4" s="1"/>
  <c r="AD1416" i="8"/>
  <c r="W110" i="4" s="1"/>
  <c r="AD1415" i="8"/>
  <c r="W109" i="4" s="1"/>
  <c r="AD1414" i="8"/>
  <c r="W108" i="4" s="1"/>
  <c r="AD1413" i="8"/>
  <c r="W107" i="4" s="1"/>
  <c r="AD1412" i="8"/>
  <c r="W106" i="4" s="1"/>
  <c r="AD1411" i="8"/>
  <c r="W105" i="4" s="1"/>
  <c r="AD1410" i="8"/>
  <c r="W104" i="4" s="1"/>
  <c r="AD1409" i="8"/>
  <c r="W103" i="4" s="1"/>
  <c r="AD1408" i="8"/>
  <c r="W102" i="4" s="1"/>
  <c r="AD1407" i="8"/>
  <c r="W101" i="4" s="1"/>
  <c r="AD1406" i="8"/>
  <c r="W100" i="4" s="1"/>
  <c r="AD1405" i="8"/>
  <c r="W99" i="4" s="1"/>
  <c r="AD1404" i="8"/>
  <c r="W98" i="4" s="1"/>
  <c r="AD1403" i="8"/>
  <c r="W97" i="4" s="1"/>
  <c r="AD1402" i="8"/>
  <c r="W96" i="4" s="1"/>
  <c r="AD1401" i="8"/>
  <c r="W95" i="4" s="1"/>
  <c r="AD1400" i="8"/>
  <c r="W94" i="4" s="1"/>
  <c r="AD1399" i="8"/>
  <c r="W93" i="4" s="1"/>
  <c r="AD1398" i="8"/>
  <c r="W92" i="4" s="1"/>
  <c r="AD1397" i="8"/>
  <c r="W91" i="4" s="1"/>
  <c r="AD1396" i="8"/>
  <c r="W90" i="4" s="1"/>
  <c r="AD1395" i="8"/>
  <c r="W89" i="4" s="1"/>
  <c r="AD1394" i="8"/>
  <c r="AD1380" i="8"/>
  <c r="V151" i="4" s="1"/>
  <c r="AD1379" i="8"/>
  <c r="V150" i="4" s="1"/>
  <c r="AD1378" i="8"/>
  <c r="V149" i="4" s="1"/>
  <c r="AD1377" i="8"/>
  <c r="V148" i="4" s="1"/>
  <c r="AD1376" i="8"/>
  <c r="V147" i="4" s="1"/>
  <c r="AD1375" i="8"/>
  <c r="V146" i="4" s="1"/>
  <c r="AD1374" i="8"/>
  <c r="V145" i="4" s="1"/>
  <c r="AD1373" i="8"/>
  <c r="V144" i="4" s="1"/>
  <c r="AD1372" i="8"/>
  <c r="V143" i="4" s="1"/>
  <c r="AD1371" i="8"/>
  <c r="V142" i="4" s="1"/>
  <c r="AD1370" i="8"/>
  <c r="V141" i="4" s="1"/>
  <c r="AD1369" i="8"/>
  <c r="V140" i="4" s="1"/>
  <c r="AD1368" i="8"/>
  <c r="V139" i="4" s="1"/>
  <c r="AD1367" i="8"/>
  <c r="V138" i="4" s="1"/>
  <c r="AD1366" i="8"/>
  <c r="V137" i="4" s="1"/>
  <c r="AD1365" i="8"/>
  <c r="V136" i="4" s="1"/>
  <c r="AD1364" i="8"/>
  <c r="V135" i="4" s="1"/>
  <c r="AD1363" i="8"/>
  <c r="V134" i="4" s="1"/>
  <c r="AD1362" i="8"/>
  <c r="V133" i="4" s="1"/>
  <c r="AD1361" i="8"/>
  <c r="V132" i="4" s="1"/>
  <c r="AD1360" i="8"/>
  <c r="V131" i="4" s="1"/>
  <c r="AD1359" i="8"/>
  <c r="V130" i="4" s="1"/>
  <c r="AD1358" i="8"/>
  <c r="V129" i="4" s="1"/>
  <c r="AD1357" i="8"/>
  <c r="V128" i="4" s="1"/>
  <c r="AD1356" i="8"/>
  <c r="V127" i="4" s="1"/>
  <c r="AD1355" i="8"/>
  <c r="V126" i="4" s="1"/>
  <c r="AD1354" i="8"/>
  <c r="V125" i="4" s="1"/>
  <c r="AD1353" i="8"/>
  <c r="V124" i="4" s="1"/>
  <c r="AD1352" i="8"/>
  <c r="V123" i="4" s="1"/>
  <c r="AD1351" i="8"/>
  <c r="V122" i="4" s="1"/>
  <c r="AD1350" i="8"/>
  <c r="V121" i="4" s="1"/>
  <c r="AD1349" i="8"/>
  <c r="V120" i="4" s="1"/>
  <c r="AD1348" i="8"/>
  <c r="V119" i="4" s="1"/>
  <c r="AD1347" i="8"/>
  <c r="V118" i="4" s="1"/>
  <c r="AD1346" i="8"/>
  <c r="V117" i="4" s="1"/>
  <c r="AD1345" i="8"/>
  <c r="V116" i="4" s="1"/>
  <c r="AD1344" i="8"/>
  <c r="V115" i="4" s="1"/>
  <c r="AD1343" i="8"/>
  <c r="V114" i="4" s="1"/>
  <c r="AD1342" i="8"/>
  <c r="V113" i="4" s="1"/>
  <c r="AD1341" i="8"/>
  <c r="V112" i="4" s="1"/>
  <c r="AD1340" i="8"/>
  <c r="V111" i="4" s="1"/>
  <c r="AD1339" i="8"/>
  <c r="V110" i="4" s="1"/>
  <c r="AD1338" i="8"/>
  <c r="V109" i="4" s="1"/>
  <c r="AD1337" i="8"/>
  <c r="V108" i="4" s="1"/>
  <c r="AD1336" i="8"/>
  <c r="V107" i="4" s="1"/>
  <c r="AD1335" i="8"/>
  <c r="V106" i="4" s="1"/>
  <c r="AD1334" i="8"/>
  <c r="V105" i="4" s="1"/>
  <c r="AD1333" i="8"/>
  <c r="V104" i="4" s="1"/>
  <c r="AD1332" i="8"/>
  <c r="V103" i="4" s="1"/>
  <c r="AD1331" i="8"/>
  <c r="V102" i="4" s="1"/>
  <c r="AD1330" i="8"/>
  <c r="V101" i="4" s="1"/>
  <c r="AD1329" i="8"/>
  <c r="V100" i="4" s="1"/>
  <c r="AD1328" i="8"/>
  <c r="V99" i="4" s="1"/>
  <c r="AD1327" i="8"/>
  <c r="V98" i="4" s="1"/>
  <c r="AD1326" i="8"/>
  <c r="V97" i="4" s="1"/>
  <c r="AD1325" i="8"/>
  <c r="V96" i="4" s="1"/>
  <c r="AD1324" i="8"/>
  <c r="V95" i="4" s="1"/>
  <c r="AD1323" i="8"/>
  <c r="V94" i="4" s="1"/>
  <c r="AD1322" i="8"/>
  <c r="V93" i="4" s="1"/>
  <c r="AD1321" i="8"/>
  <c r="V92" i="4" s="1"/>
  <c r="AD1320" i="8"/>
  <c r="V91" i="4" s="1"/>
  <c r="AD1319" i="8"/>
  <c r="V90" i="4" s="1"/>
  <c r="AD1318" i="8"/>
  <c r="V89" i="4" s="1"/>
  <c r="AD1317" i="8"/>
  <c r="AD1303" i="8"/>
  <c r="U151" i="4" s="1"/>
  <c r="AD1302" i="8"/>
  <c r="U150" i="4" s="1"/>
  <c r="AD1301" i="8"/>
  <c r="U149" i="4" s="1"/>
  <c r="AD1300" i="8"/>
  <c r="U148" i="4" s="1"/>
  <c r="AD1299" i="8"/>
  <c r="U147" i="4" s="1"/>
  <c r="AD1298" i="8"/>
  <c r="U146" i="4" s="1"/>
  <c r="AD1297" i="8"/>
  <c r="U145" i="4" s="1"/>
  <c r="AD1296" i="8"/>
  <c r="U144" i="4" s="1"/>
  <c r="AD1295" i="8"/>
  <c r="U143" i="4" s="1"/>
  <c r="AD1294" i="8"/>
  <c r="U142" i="4" s="1"/>
  <c r="AD1293" i="8"/>
  <c r="U141" i="4" s="1"/>
  <c r="AD1292" i="8"/>
  <c r="U140" i="4" s="1"/>
  <c r="AD1291" i="8"/>
  <c r="U139" i="4" s="1"/>
  <c r="AD1290" i="8"/>
  <c r="U138" i="4" s="1"/>
  <c r="AD1289" i="8"/>
  <c r="U137" i="4" s="1"/>
  <c r="AD1288" i="8"/>
  <c r="U136" i="4" s="1"/>
  <c r="AD1287" i="8"/>
  <c r="U135" i="4" s="1"/>
  <c r="AD1286" i="8"/>
  <c r="U134" i="4" s="1"/>
  <c r="AD1285" i="8"/>
  <c r="U133" i="4" s="1"/>
  <c r="AD1284" i="8"/>
  <c r="U132" i="4" s="1"/>
  <c r="AD1283" i="8"/>
  <c r="U131" i="4" s="1"/>
  <c r="AD1282" i="8"/>
  <c r="U130" i="4" s="1"/>
  <c r="AD1281" i="8"/>
  <c r="U129" i="4" s="1"/>
  <c r="AD1280" i="8"/>
  <c r="U128" i="4" s="1"/>
  <c r="AD1279" i="8"/>
  <c r="U127" i="4" s="1"/>
  <c r="AD1278" i="8"/>
  <c r="U126" i="4" s="1"/>
  <c r="AD1277" i="8"/>
  <c r="U125" i="4" s="1"/>
  <c r="AD1276" i="8"/>
  <c r="U124" i="4" s="1"/>
  <c r="AD1275" i="8"/>
  <c r="U123" i="4" s="1"/>
  <c r="AD1274" i="8"/>
  <c r="U122" i="4" s="1"/>
  <c r="AD1273" i="8"/>
  <c r="U121" i="4" s="1"/>
  <c r="AD1272" i="8"/>
  <c r="U120" i="4" s="1"/>
  <c r="AD1271" i="8"/>
  <c r="U119" i="4" s="1"/>
  <c r="AD1270" i="8"/>
  <c r="U118" i="4" s="1"/>
  <c r="AD1269" i="8"/>
  <c r="U117" i="4" s="1"/>
  <c r="AD1268" i="8"/>
  <c r="U116" i="4" s="1"/>
  <c r="AD1267" i="8"/>
  <c r="U115" i="4" s="1"/>
  <c r="AD1266" i="8"/>
  <c r="U114" i="4" s="1"/>
  <c r="AD1265" i="8"/>
  <c r="U113" i="4" s="1"/>
  <c r="AD1264" i="8"/>
  <c r="U112" i="4" s="1"/>
  <c r="AD1263" i="8"/>
  <c r="U111" i="4" s="1"/>
  <c r="AD1262" i="8"/>
  <c r="U110" i="4" s="1"/>
  <c r="AD1261" i="8"/>
  <c r="U109" i="4" s="1"/>
  <c r="AD1260" i="8"/>
  <c r="U108" i="4" s="1"/>
  <c r="AD1259" i="8"/>
  <c r="U107" i="4" s="1"/>
  <c r="AD1258" i="8"/>
  <c r="U106" i="4" s="1"/>
  <c r="AD1257" i="8"/>
  <c r="U105" i="4" s="1"/>
  <c r="AD1256" i="8"/>
  <c r="U104" i="4" s="1"/>
  <c r="AD1255" i="8"/>
  <c r="U103" i="4" s="1"/>
  <c r="AD1254" i="8"/>
  <c r="U102" i="4" s="1"/>
  <c r="AD1253" i="8"/>
  <c r="U101" i="4" s="1"/>
  <c r="AD1252" i="8"/>
  <c r="U100" i="4" s="1"/>
  <c r="AD1251" i="8"/>
  <c r="U99" i="4" s="1"/>
  <c r="AD1250" i="8"/>
  <c r="U98" i="4" s="1"/>
  <c r="AD1249" i="8"/>
  <c r="U97" i="4" s="1"/>
  <c r="AD1248" i="8"/>
  <c r="U96" i="4" s="1"/>
  <c r="AD1247" i="8"/>
  <c r="U95" i="4" s="1"/>
  <c r="AD1246" i="8"/>
  <c r="U94" i="4" s="1"/>
  <c r="AD1245" i="8"/>
  <c r="U93" i="4" s="1"/>
  <c r="AD1244" i="8"/>
  <c r="U92" i="4" s="1"/>
  <c r="AD1243" i="8"/>
  <c r="U91" i="4" s="1"/>
  <c r="AD1242" i="8"/>
  <c r="U90" i="4" s="1"/>
  <c r="AD1241" i="8"/>
  <c r="U89" i="4" s="1"/>
  <c r="AD1240" i="8"/>
  <c r="AD1226" i="8"/>
  <c r="T151" i="4" s="1"/>
  <c r="AD1225" i="8"/>
  <c r="T150" i="4" s="1"/>
  <c r="AD1224" i="8"/>
  <c r="T149" i="4" s="1"/>
  <c r="AD1223" i="8"/>
  <c r="T148" i="4" s="1"/>
  <c r="AD1222" i="8"/>
  <c r="T147" i="4" s="1"/>
  <c r="AD1221" i="8"/>
  <c r="T146" i="4" s="1"/>
  <c r="AD1220" i="8"/>
  <c r="T145" i="4" s="1"/>
  <c r="AD1219" i="8"/>
  <c r="T144" i="4" s="1"/>
  <c r="AD1218" i="8"/>
  <c r="T143" i="4" s="1"/>
  <c r="AD1217" i="8"/>
  <c r="T142" i="4" s="1"/>
  <c r="AD1216" i="8"/>
  <c r="T141" i="4" s="1"/>
  <c r="AD1215" i="8"/>
  <c r="T140" i="4" s="1"/>
  <c r="AD1214" i="8"/>
  <c r="T139" i="4" s="1"/>
  <c r="AD1213" i="8"/>
  <c r="T138" i="4" s="1"/>
  <c r="AD1212" i="8"/>
  <c r="T137" i="4" s="1"/>
  <c r="AD1211" i="8"/>
  <c r="T136" i="4" s="1"/>
  <c r="AD1210" i="8"/>
  <c r="T135" i="4" s="1"/>
  <c r="AD1209" i="8"/>
  <c r="T134" i="4" s="1"/>
  <c r="AD1208" i="8"/>
  <c r="T133" i="4" s="1"/>
  <c r="AD1207" i="8"/>
  <c r="T132" i="4" s="1"/>
  <c r="AD1206" i="8"/>
  <c r="T131" i="4" s="1"/>
  <c r="AD1205" i="8"/>
  <c r="T130" i="4" s="1"/>
  <c r="AD1204" i="8"/>
  <c r="T129" i="4" s="1"/>
  <c r="AD1203" i="8"/>
  <c r="T128" i="4" s="1"/>
  <c r="AD1202" i="8"/>
  <c r="T127" i="4" s="1"/>
  <c r="AD1201" i="8"/>
  <c r="T126" i="4" s="1"/>
  <c r="AD1200" i="8"/>
  <c r="T125" i="4" s="1"/>
  <c r="AD1199" i="8"/>
  <c r="T124" i="4" s="1"/>
  <c r="AD1198" i="8"/>
  <c r="T123" i="4" s="1"/>
  <c r="AD1197" i="8"/>
  <c r="T122" i="4" s="1"/>
  <c r="AD1196" i="8"/>
  <c r="T121" i="4" s="1"/>
  <c r="AD1195" i="8"/>
  <c r="T120" i="4" s="1"/>
  <c r="AD1194" i="8"/>
  <c r="T119" i="4" s="1"/>
  <c r="AD1193" i="8"/>
  <c r="T118" i="4" s="1"/>
  <c r="AD1192" i="8"/>
  <c r="T117" i="4" s="1"/>
  <c r="AD1191" i="8"/>
  <c r="T116" i="4" s="1"/>
  <c r="AD1190" i="8"/>
  <c r="T115" i="4" s="1"/>
  <c r="AD1189" i="8"/>
  <c r="T114" i="4" s="1"/>
  <c r="AD1188" i="8"/>
  <c r="T113" i="4" s="1"/>
  <c r="AD1187" i="8"/>
  <c r="T112" i="4" s="1"/>
  <c r="AD1186" i="8"/>
  <c r="T111" i="4" s="1"/>
  <c r="AD1185" i="8"/>
  <c r="T110" i="4" s="1"/>
  <c r="AD1184" i="8"/>
  <c r="T109" i="4" s="1"/>
  <c r="AD1183" i="8"/>
  <c r="T108" i="4" s="1"/>
  <c r="AD1182" i="8"/>
  <c r="T107" i="4" s="1"/>
  <c r="AD1181" i="8"/>
  <c r="T106" i="4" s="1"/>
  <c r="AD1180" i="8"/>
  <c r="T105" i="4" s="1"/>
  <c r="AD1179" i="8"/>
  <c r="T104" i="4" s="1"/>
  <c r="AD1178" i="8"/>
  <c r="T103" i="4" s="1"/>
  <c r="AD1177" i="8"/>
  <c r="T102" i="4" s="1"/>
  <c r="AD1176" i="8"/>
  <c r="T101" i="4" s="1"/>
  <c r="AD1175" i="8"/>
  <c r="T100" i="4" s="1"/>
  <c r="AD1174" i="8"/>
  <c r="T99" i="4" s="1"/>
  <c r="AD1173" i="8"/>
  <c r="T98" i="4" s="1"/>
  <c r="AD1172" i="8"/>
  <c r="T97" i="4" s="1"/>
  <c r="AD1171" i="8"/>
  <c r="T96" i="4" s="1"/>
  <c r="AD1170" i="8"/>
  <c r="T95" i="4" s="1"/>
  <c r="AD1169" i="8"/>
  <c r="T94" i="4" s="1"/>
  <c r="AD1168" i="8"/>
  <c r="T93" i="4" s="1"/>
  <c r="AD1167" i="8"/>
  <c r="T92" i="4" s="1"/>
  <c r="AD1166" i="8"/>
  <c r="T91" i="4" s="1"/>
  <c r="AD1165" i="8"/>
  <c r="T90" i="4" s="1"/>
  <c r="AD1164" i="8"/>
  <c r="T89" i="4" s="1"/>
  <c r="AD1163" i="8"/>
  <c r="AD1149" i="8"/>
  <c r="S151" i="4" s="1"/>
  <c r="AD1148" i="8"/>
  <c r="S150" i="4" s="1"/>
  <c r="AD1147" i="8"/>
  <c r="S149" i="4" s="1"/>
  <c r="AD1146" i="8"/>
  <c r="S148" i="4" s="1"/>
  <c r="AD1145" i="8"/>
  <c r="S147" i="4" s="1"/>
  <c r="AD1144" i="8"/>
  <c r="S146" i="4" s="1"/>
  <c r="AD1143" i="8"/>
  <c r="S145" i="4" s="1"/>
  <c r="AD1142" i="8"/>
  <c r="S144" i="4" s="1"/>
  <c r="AD1141" i="8"/>
  <c r="S143" i="4" s="1"/>
  <c r="AD1140" i="8"/>
  <c r="S142" i="4" s="1"/>
  <c r="AD1139" i="8"/>
  <c r="S141" i="4" s="1"/>
  <c r="AD1138" i="8"/>
  <c r="S140" i="4" s="1"/>
  <c r="AD1137" i="8"/>
  <c r="S139" i="4" s="1"/>
  <c r="AD1136" i="8"/>
  <c r="S138" i="4" s="1"/>
  <c r="AD1135" i="8"/>
  <c r="S137" i="4" s="1"/>
  <c r="AD1134" i="8"/>
  <c r="S136" i="4" s="1"/>
  <c r="AD1133" i="8"/>
  <c r="S135" i="4" s="1"/>
  <c r="AD1132" i="8"/>
  <c r="S134" i="4" s="1"/>
  <c r="AD1131" i="8"/>
  <c r="S133" i="4" s="1"/>
  <c r="AD1130" i="8"/>
  <c r="S132" i="4" s="1"/>
  <c r="AD1129" i="8"/>
  <c r="S131" i="4" s="1"/>
  <c r="AD1128" i="8"/>
  <c r="S130" i="4" s="1"/>
  <c r="AD1127" i="8"/>
  <c r="S129" i="4" s="1"/>
  <c r="AD1126" i="8"/>
  <c r="S128" i="4" s="1"/>
  <c r="AD1125" i="8"/>
  <c r="S127" i="4" s="1"/>
  <c r="AD1124" i="8"/>
  <c r="S126" i="4" s="1"/>
  <c r="AD1123" i="8"/>
  <c r="S125" i="4" s="1"/>
  <c r="AD1122" i="8"/>
  <c r="S124" i="4" s="1"/>
  <c r="AD1121" i="8"/>
  <c r="S123" i="4" s="1"/>
  <c r="AD1120" i="8"/>
  <c r="S122" i="4" s="1"/>
  <c r="AD1119" i="8"/>
  <c r="S121" i="4" s="1"/>
  <c r="AD1118" i="8"/>
  <c r="S120" i="4" s="1"/>
  <c r="AD1117" i="8"/>
  <c r="S119" i="4" s="1"/>
  <c r="AD1116" i="8"/>
  <c r="S118" i="4" s="1"/>
  <c r="AD1115" i="8"/>
  <c r="S117" i="4" s="1"/>
  <c r="AD1114" i="8"/>
  <c r="S116" i="4" s="1"/>
  <c r="AD1113" i="8"/>
  <c r="S115" i="4" s="1"/>
  <c r="AD1112" i="8"/>
  <c r="S114" i="4" s="1"/>
  <c r="AD1111" i="8"/>
  <c r="S113" i="4" s="1"/>
  <c r="AD1110" i="8"/>
  <c r="S112" i="4" s="1"/>
  <c r="AD1109" i="8"/>
  <c r="S111" i="4" s="1"/>
  <c r="AD1108" i="8"/>
  <c r="S110" i="4" s="1"/>
  <c r="AD1107" i="8"/>
  <c r="S109" i="4" s="1"/>
  <c r="AD1106" i="8"/>
  <c r="S108" i="4" s="1"/>
  <c r="AD1105" i="8"/>
  <c r="S107" i="4" s="1"/>
  <c r="AD1104" i="8"/>
  <c r="S106" i="4" s="1"/>
  <c r="AD1103" i="8"/>
  <c r="S105" i="4" s="1"/>
  <c r="AD1102" i="8"/>
  <c r="S104" i="4" s="1"/>
  <c r="AD1101" i="8"/>
  <c r="S103" i="4" s="1"/>
  <c r="AD1100" i="8"/>
  <c r="S102" i="4" s="1"/>
  <c r="AD1099" i="8"/>
  <c r="S101" i="4" s="1"/>
  <c r="AD1098" i="8"/>
  <c r="S100" i="4" s="1"/>
  <c r="AD1097" i="8"/>
  <c r="S99" i="4" s="1"/>
  <c r="AD1096" i="8"/>
  <c r="S98" i="4" s="1"/>
  <c r="AD1095" i="8"/>
  <c r="S97" i="4" s="1"/>
  <c r="AD1094" i="8"/>
  <c r="S96" i="4" s="1"/>
  <c r="AD1093" i="8"/>
  <c r="S95" i="4" s="1"/>
  <c r="AD1092" i="8"/>
  <c r="S94" i="4" s="1"/>
  <c r="AD1091" i="8"/>
  <c r="S93" i="4" s="1"/>
  <c r="AD1090" i="8"/>
  <c r="S92" i="4" s="1"/>
  <c r="AD1089" i="8"/>
  <c r="S91" i="4" s="1"/>
  <c r="AD1088" i="8"/>
  <c r="S90" i="4" s="1"/>
  <c r="AD1087" i="8"/>
  <c r="S89" i="4" s="1"/>
  <c r="AD1086" i="8"/>
  <c r="AD1072" i="8"/>
  <c r="R151" i="4" s="1"/>
  <c r="AD1071" i="8"/>
  <c r="R150" i="4" s="1"/>
  <c r="AD1070" i="8"/>
  <c r="R149" i="4" s="1"/>
  <c r="AD1069" i="8"/>
  <c r="R148" i="4" s="1"/>
  <c r="AD1068" i="8"/>
  <c r="R147" i="4" s="1"/>
  <c r="AD1067" i="8"/>
  <c r="R146" i="4" s="1"/>
  <c r="AD1066" i="8"/>
  <c r="R145" i="4" s="1"/>
  <c r="AD1065" i="8"/>
  <c r="R144" i="4" s="1"/>
  <c r="AD1064" i="8"/>
  <c r="R143" i="4" s="1"/>
  <c r="AD1063" i="8"/>
  <c r="R142" i="4" s="1"/>
  <c r="AD1062" i="8"/>
  <c r="R141" i="4" s="1"/>
  <c r="AD1061" i="8"/>
  <c r="R140" i="4" s="1"/>
  <c r="AD1060" i="8"/>
  <c r="R139" i="4" s="1"/>
  <c r="AD1059" i="8"/>
  <c r="R138" i="4" s="1"/>
  <c r="AD1058" i="8"/>
  <c r="R137" i="4" s="1"/>
  <c r="AD1057" i="8"/>
  <c r="R136" i="4" s="1"/>
  <c r="AD1056" i="8"/>
  <c r="R135" i="4" s="1"/>
  <c r="AD1055" i="8"/>
  <c r="R134" i="4" s="1"/>
  <c r="AD1054" i="8"/>
  <c r="R133" i="4" s="1"/>
  <c r="AD1053" i="8"/>
  <c r="R132" i="4" s="1"/>
  <c r="AD1052" i="8"/>
  <c r="R131" i="4" s="1"/>
  <c r="AD1051" i="8"/>
  <c r="R130" i="4" s="1"/>
  <c r="AD1050" i="8"/>
  <c r="R129" i="4" s="1"/>
  <c r="AD1049" i="8"/>
  <c r="R128" i="4" s="1"/>
  <c r="AD1048" i="8"/>
  <c r="R127" i="4" s="1"/>
  <c r="AD1047" i="8"/>
  <c r="R126" i="4" s="1"/>
  <c r="AD1046" i="8"/>
  <c r="R125" i="4" s="1"/>
  <c r="AD1045" i="8"/>
  <c r="R124" i="4" s="1"/>
  <c r="AD1044" i="8"/>
  <c r="R123" i="4" s="1"/>
  <c r="AD1043" i="8"/>
  <c r="R122" i="4" s="1"/>
  <c r="AD1042" i="8"/>
  <c r="R121" i="4" s="1"/>
  <c r="AD1041" i="8"/>
  <c r="R120" i="4" s="1"/>
  <c r="AD1040" i="8"/>
  <c r="R119" i="4" s="1"/>
  <c r="AD1039" i="8"/>
  <c r="R118" i="4" s="1"/>
  <c r="AD1038" i="8"/>
  <c r="R117" i="4" s="1"/>
  <c r="AD1037" i="8"/>
  <c r="R116" i="4" s="1"/>
  <c r="AD1036" i="8"/>
  <c r="R115" i="4" s="1"/>
  <c r="AD1035" i="8"/>
  <c r="R114" i="4" s="1"/>
  <c r="AD1034" i="8"/>
  <c r="R113" i="4" s="1"/>
  <c r="AD1033" i="8"/>
  <c r="R112" i="4" s="1"/>
  <c r="AD1032" i="8"/>
  <c r="R111" i="4" s="1"/>
  <c r="AD1031" i="8"/>
  <c r="R110" i="4" s="1"/>
  <c r="AD1030" i="8"/>
  <c r="R109" i="4" s="1"/>
  <c r="AD1029" i="8"/>
  <c r="R108" i="4" s="1"/>
  <c r="AD1028" i="8"/>
  <c r="R107" i="4" s="1"/>
  <c r="AD1027" i="8"/>
  <c r="R106" i="4" s="1"/>
  <c r="AD1026" i="8"/>
  <c r="R105" i="4" s="1"/>
  <c r="AD1025" i="8"/>
  <c r="R104" i="4" s="1"/>
  <c r="AD1024" i="8"/>
  <c r="R103" i="4" s="1"/>
  <c r="AD1023" i="8"/>
  <c r="R102" i="4" s="1"/>
  <c r="AD1022" i="8"/>
  <c r="R101" i="4" s="1"/>
  <c r="AD1021" i="8"/>
  <c r="R100" i="4" s="1"/>
  <c r="AD1020" i="8"/>
  <c r="R99" i="4" s="1"/>
  <c r="AD1019" i="8"/>
  <c r="R98" i="4" s="1"/>
  <c r="AD1018" i="8"/>
  <c r="R97" i="4" s="1"/>
  <c r="AD1017" i="8"/>
  <c r="R96" i="4" s="1"/>
  <c r="AD1016" i="8"/>
  <c r="R95" i="4" s="1"/>
  <c r="AD1015" i="8"/>
  <c r="R94" i="4" s="1"/>
  <c r="AD1014" i="8"/>
  <c r="R93" i="4" s="1"/>
  <c r="AD1013" i="8"/>
  <c r="R92" i="4" s="1"/>
  <c r="AD1012" i="8"/>
  <c r="R91" i="4" s="1"/>
  <c r="AD1011" i="8"/>
  <c r="R90" i="4" s="1"/>
  <c r="AD1010" i="8"/>
  <c r="R89" i="4" s="1"/>
  <c r="AD1009" i="8"/>
  <c r="AD995" i="8"/>
  <c r="Q151" i="4" s="1"/>
  <c r="AD994" i="8"/>
  <c r="Q150" i="4" s="1"/>
  <c r="AD993" i="8"/>
  <c r="Q149" i="4" s="1"/>
  <c r="AD992" i="8"/>
  <c r="Q148" i="4" s="1"/>
  <c r="AD991" i="8"/>
  <c r="Q147" i="4" s="1"/>
  <c r="AD990" i="8"/>
  <c r="Q146" i="4" s="1"/>
  <c r="AD989" i="8"/>
  <c r="Q145" i="4" s="1"/>
  <c r="AD988" i="8"/>
  <c r="Q144" i="4" s="1"/>
  <c r="AD987" i="8"/>
  <c r="Q143" i="4" s="1"/>
  <c r="AD986" i="8"/>
  <c r="Q142" i="4" s="1"/>
  <c r="AD985" i="8"/>
  <c r="Q141" i="4" s="1"/>
  <c r="AD984" i="8"/>
  <c r="Q140" i="4" s="1"/>
  <c r="AD983" i="8"/>
  <c r="Q139" i="4" s="1"/>
  <c r="AD982" i="8"/>
  <c r="Q138" i="4" s="1"/>
  <c r="AD981" i="8"/>
  <c r="Q137" i="4" s="1"/>
  <c r="AD980" i="8"/>
  <c r="Q136" i="4" s="1"/>
  <c r="AD979" i="8"/>
  <c r="Q135" i="4" s="1"/>
  <c r="AD978" i="8"/>
  <c r="Q134" i="4" s="1"/>
  <c r="AD977" i="8"/>
  <c r="Q133" i="4" s="1"/>
  <c r="AD976" i="8"/>
  <c r="Q132" i="4" s="1"/>
  <c r="AD975" i="8"/>
  <c r="Q131" i="4" s="1"/>
  <c r="AD974" i="8"/>
  <c r="Q130" i="4" s="1"/>
  <c r="AD973" i="8"/>
  <c r="Q129" i="4" s="1"/>
  <c r="AD972" i="8"/>
  <c r="Q128" i="4" s="1"/>
  <c r="AD971" i="8"/>
  <c r="Q127" i="4" s="1"/>
  <c r="AD970" i="8"/>
  <c r="Q126" i="4" s="1"/>
  <c r="AD969" i="8"/>
  <c r="Q125" i="4" s="1"/>
  <c r="AD968" i="8"/>
  <c r="Q124" i="4" s="1"/>
  <c r="AD967" i="8"/>
  <c r="Q123" i="4" s="1"/>
  <c r="AD966" i="8"/>
  <c r="Q122" i="4" s="1"/>
  <c r="AD965" i="8"/>
  <c r="Q121" i="4" s="1"/>
  <c r="AD964" i="8"/>
  <c r="Q120" i="4" s="1"/>
  <c r="AD963" i="8"/>
  <c r="Q119" i="4" s="1"/>
  <c r="AD962" i="8"/>
  <c r="Q118" i="4" s="1"/>
  <c r="AD961" i="8"/>
  <c r="Q117" i="4" s="1"/>
  <c r="AD960" i="8"/>
  <c r="Q116" i="4" s="1"/>
  <c r="AD959" i="8"/>
  <c r="Q115" i="4" s="1"/>
  <c r="AD958" i="8"/>
  <c r="Q114" i="4" s="1"/>
  <c r="AD957" i="8"/>
  <c r="Q113" i="4" s="1"/>
  <c r="AD956" i="8"/>
  <c r="Q112" i="4" s="1"/>
  <c r="AD955" i="8"/>
  <c r="Q111" i="4" s="1"/>
  <c r="AD954" i="8"/>
  <c r="Q110" i="4" s="1"/>
  <c r="AD953" i="8"/>
  <c r="Q109" i="4" s="1"/>
  <c r="AD952" i="8"/>
  <c r="Q108" i="4" s="1"/>
  <c r="AD951" i="8"/>
  <c r="Q107" i="4" s="1"/>
  <c r="AD950" i="8"/>
  <c r="Q106" i="4" s="1"/>
  <c r="AD949" i="8"/>
  <c r="Q105" i="4" s="1"/>
  <c r="AD948" i="8"/>
  <c r="Q104" i="4" s="1"/>
  <c r="AD947" i="8"/>
  <c r="Q103" i="4" s="1"/>
  <c r="AD946" i="8"/>
  <c r="Q102" i="4" s="1"/>
  <c r="AD945" i="8"/>
  <c r="Q101" i="4" s="1"/>
  <c r="AD944" i="8"/>
  <c r="Q100" i="4" s="1"/>
  <c r="AD943" i="8"/>
  <c r="Q99" i="4" s="1"/>
  <c r="AD942" i="8"/>
  <c r="Q98" i="4" s="1"/>
  <c r="AD941" i="8"/>
  <c r="Q97" i="4" s="1"/>
  <c r="AD940" i="8"/>
  <c r="Q96" i="4" s="1"/>
  <c r="AD939" i="8"/>
  <c r="Q95" i="4" s="1"/>
  <c r="AD938" i="8"/>
  <c r="Q94" i="4" s="1"/>
  <c r="AD937" i="8"/>
  <c r="Q93" i="4" s="1"/>
  <c r="AD936" i="8"/>
  <c r="Q92" i="4" s="1"/>
  <c r="AD935" i="8"/>
  <c r="Q91" i="4" s="1"/>
  <c r="AD934" i="8"/>
  <c r="Q90" i="4" s="1"/>
  <c r="AD933" i="8"/>
  <c r="Q89" i="4" s="1"/>
  <c r="AD932" i="8"/>
  <c r="AD918" i="8"/>
  <c r="P151" i="4" s="1"/>
  <c r="AD917" i="8"/>
  <c r="P150" i="4" s="1"/>
  <c r="AD916" i="8"/>
  <c r="P149" i="4" s="1"/>
  <c r="AD915" i="8"/>
  <c r="P148" i="4" s="1"/>
  <c r="AD914" i="8"/>
  <c r="P147" i="4" s="1"/>
  <c r="AD913" i="8"/>
  <c r="P146" i="4" s="1"/>
  <c r="AD912" i="8"/>
  <c r="P145" i="4" s="1"/>
  <c r="AD911" i="8"/>
  <c r="P144" i="4" s="1"/>
  <c r="AD910" i="8"/>
  <c r="P143" i="4" s="1"/>
  <c r="AD909" i="8"/>
  <c r="P142" i="4" s="1"/>
  <c r="AD908" i="8"/>
  <c r="P141" i="4" s="1"/>
  <c r="AD907" i="8"/>
  <c r="P140" i="4" s="1"/>
  <c r="AD906" i="8"/>
  <c r="P139" i="4" s="1"/>
  <c r="AD905" i="8"/>
  <c r="P138" i="4" s="1"/>
  <c r="AD904" i="8"/>
  <c r="P137" i="4" s="1"/>
  <c r="AD903" i="8"/>
  <c r="P136" i="4" s="1"/>
  <c r="AD902" i="8"/>
  <c r="P135" i="4" s="1"/>
  <c r="AD901" i="8"/>
  <c r="P134" i="4" s="1"/>
  <c r="AD900" i="8"/>
  <c r="P133" i="4" s="1"/>
  <c r="AD899" i="8"/>
  <c r="P132" i="4" s="1"/>
  <c r="AD898" i="8"/>
  <c r="P131" i="4" s="1"/>
  <c r="AD897" i="8"/>
  <c r="P130" i="4" s="1"/>
  <c r="AD896" i="8"/>
  <c r="P129" i="4" s="1"/>
  <c r="AD895" i="8"/>
  <c r="P128" i="4" s="1"/>
  <c r="AD894" i="8"/>
  <c r="P127" i="4" s="1"/>
  <c r="AD893" i="8"/>
  <c r="P126" i="4" s="1"/>
  <c r="AD892" i="8"/>
  <c r="P125" i="4" s="1"/>
  <c r="AD891" i="8"/>
  <c r="P124" i="4" s="1"/>
  <c r="AD890" i="8"/>
  <c r="P123" i="4" s="1"/>
  <c r="AD889" i="8"/>
  <c r="P122" i="4" s="1"/>
  <c r="AD888" i="8"/>
  <c r="P121" i="4" s="1"/>
  <c r="AD887" i="8"/>
  <c r="P120" i="4" s="1"/>
  <c r="AD886" i="8"/>
  <c r="P119" i="4" s="1"/>
  <c r="AD885" i="8"/>
  <c r="P118" i="4" s="1"/>
  <c r="AD884" i="8"/>
  <c r="P117" i="4" s="1"/>
  <c r="AD883" i="8"/>
  <c r="P116" i="4" s="1"/>
  <c r="AD882" i="8"/>
  <c r="P115" i="4" s="1"/>
  <c r="AD881" i="8"/>
  <c r="P114" i="4" s="1"/>
  <c r="AD880" i="8"/>
  <c r="P113" i="4" s="1"/>
  <c r="AD879" i="8"/>
  <c r="P112" i="4" s="1"/>
  <c r="AD878" i="8"/>
  <c r="P111" i="4" s="1"/>
  <c r="AD877" i="8"/>
  <c r="P110" i="4" s="1"/>
  <c r="AD876" i="8"/>
  <c r="P109" i="4" s="1"/>
  <c r="AD875" i="8"/>
  <c r="P108" i="4" s="1"/>
  <c r="AD874" i="8"/>
  <c r="P107" i="4" s="1"/>
  <c r="AD873" i="8"/>
  <c r="P106" i="4" s="1"/>
  <c r="AD872" i="8"/>
  <c r="P105" i="4" s="1"/>
  <c r="AD871" i="8"/>
  <c r="P104" i="4" s="1"/>
  <c r="AD870" i="8"/>
  <c r="P103" i="4" s="1"/>
  <c r="AD869" i="8"/>
  <c r="P102" i="4" s="1"/>
  <c r="AD868" i="8"/>
  <c r="P101" i="4" s="1"/>
  <c r="AD867" i="8"/>
  <c r="P100" i="4" s="1"/>
  <c r="AD866" i="8"/>
  <c r="P99" i="4" s="1"/>
  <c r="AD865" i="8"/>
  <c r="P98" i="4" s="1"/>
  <c r="AD864" i="8"/>
  <c r="P97" i="4" s="1"/>
  <c r="AD863" i="8"/>
  <c r="P96" i="4" s="1"/>
  <c r="AD862" i="8"/>
  <c r="P95" i="4" s="1"/>
  <c r="AD861" i="8"/>
  <c r="P94" i="4" s="1"/>
  <c r="AD860" i="8"/>
  <c r="P93" i="4" s="1"/>
  <c r="AD859" i="8"/>
  <c r="P92" i="4" s="1"/>
  <c r="AD858" i="8"/>
  <c r="P91" i="4" s="1"/>
  <c r="AD857" i="8"/>
  <c r="P90" i="4" s="1"/>
  <c r="AD856" i="8"/>
  <c r="P89" i="4" s="1"/>
  <c r="AD855" i="8"/>
  <c r="AD840" i="8"/>
  <c r="O150" i="4" s="1"/>
  <c r="AD839" i="8"/>
  <c r="O149" i="4" s="1"/>
  <c r="AD838" i="8"/>
  <c r="O148" i="4" s="1"/>
  <c r="AD837" i="8"/>
  <c r="O147" i="4" s="1"/>
  <c r="AD836" i="8"/>
  <c r="O146" i="4" s="1"/>
  <c r="AD835" i="8"/>
  <c r="O145" i="4" s="1"/>
  <c r="AD834" i="8"/>
  <c r="O144" i="4" s="1"/>
  <c r="AD833" i="8"/>
  <c r="O143" i="4" s="1"/>
  <c r="AD832" i="8"/>
  <c r="O142" i="4" s="1"/>
  <c r="AD831" i="8"/>
  <c r="O141" i="4" s="1"/>
  <c r="AD830" i="8"/>
  <c r="O140" i="4" s="1"/>
  <c r="AD829" i="8"/>
  <c r="O139" i="4" s="1"/>
  <c r="AD828" i="8"/>
  <c r="O138" i="4" s="1"/>
  <c r="AD827" i="8"/>
  <c r="O137" i="4" s="1"/>
  <c r="AD826" i="8"/>
  <c r="O136" i="4" s="1"/>
  <c r="AD825" i="8"/>
  <c r="O135" i="4" s="1"/>
  <c r="AD824" i="8"/>
  <c r="O134" i="4" s="1"/>
  <c r="AD823" i="8"/>
  <c r="O133" i="4" s="1"/>
  <c r="AD822" i="8"/>
  <c r="O132" i="4" s="1"/>
  <c r="AD821" i="8"/>
  <c r="O131" i="4" s="1"/>
  <c r="AD820" i="8"/>
  <c r="O130" i="4" s="1"/>
  <c r="AD819" i="8"/>
  <c r="O129" i="4" s="1"/>
  <c r="AD818" i="8"/>
  <c r="O128" i="4" s="1"/>
  <c r="AD817" i="8"/>
  <c r="O127" i="4" s="1"/>
  <c r="AD816" i="8"/>
  <c r="O126" i="4" s="1"/>
  <c r="AD815" i="8"/>
  <c r="O125" i="4" s="1"/>
  <c r="AD814" i="8"/>
  <c r="O124" i="4" s="1"/>
  <c r="AD813" i="8"/>
  <c r="O123" i="4" s="1"/>
  <c r="AD812" i="8"/>
  <c r="O122" i="4" s="1"/>
  <c r="AD811" i="8"/>
  <c r="O121" i="4" s="1"/>
  <c r="AD810" i="8"/>
  <c r="O120" i="4" s="1"/>
  <c r="AD809" i="8"/>
  <c r="O119" i="4" s="1"/>
  <c r="AD808" i="8"/>
  <c r="O118" i="4" s="1"/>
  <c r="AD807" i="8"/>
  <c r="O117" i="4" s="1"/>
  <c r="AD806" i="8"/>
  <c r="O116" i="4" s="1"/>
  <c r="AD805" i="8"/>
  <c r="O115" i="4" s="1"/>
  <c r="AD804" i="8"/>
  <c r="O114" i="4" s="1"/>
  <c r="AD803" i="8"/>
  <c r="O113" i="4" s="1"/>
  <c r="AD802" i="8"/>
  <c r="O112" i="4" s="1"/>
  <c r="AD801" i="8"/>
  <c r="O111" i="4" s="1"/>
  <c r="AD800" i="8"/>
  <c r="O110" i="4" s="1"/>
  <c r="AD799" i="8"/>
  <c r="O109" i="4" s="1"/>
  <c r="AD798" i="8"/>
  <c r="O108" i="4" s="1"/>
  <c r="AD797" i="8"/>
  <c r="O107" i="4" s="1"/>
  <c r="AD796" i="8"/>
  <c r="O106" i="4" s="1"/>
  <c r="AD795" i="8"/>
  <c r="O105" i="4" s="1"/>
  <c r="AD794" i="8"/>
  <c r="O104" i="4" s="1"/>
  <c r="AD793" i="8"/>
  <c r="O103" i="4" s="1"/>
  <c r="AD792" i="8"/>
  <c r="O102" i="4" s="1"/>
  <c r="AD791" i="8"/>
  <c r="O101" i="4" s="1"/>
  <c r="AD790" i="8"/>
  <c r="O100" i="4" s="1"/>
  <c r="AD789" i="8"/>
  <c r="O99" i="4" s="1"/>
  <c r="AD788" i="8"/>
  <c r="O98" i="4" s="1"/>
  <c r="AD787" i="8"/>
  <c r="O97" i="4" s="1"/>
  <c r="AD786" i="8"/>
  <c r="O96" i="4" s="1"/>
  <c r="AD785" i="8"/>
  <c r="O95" i="4" s="1"/>
  <c r="AD784" i="8"/>
  <c r="O94" i="4" s="1"/>
  <c r="AD783" i="8"/>
  <c r="O93" i="4" s="1"/>
  <c r="AD782" i="8"/>
  <c r="O92" i="4" s="1"/>
  <c r="AD781" i="8"/>
  <c r="O91" i="4" s="1"/>
  <c r="AD780" i="8"/>
  <c r="O90" i="4" s="1"/>
  <c r="AD779" i="8"/>
  <c r="O89" i="4" s="1"/>
  <c r="AD778" i="8"/>
  <c r="AD764" i="8"/>
  <c r="N151" i="4" s="1"/>
  <c r="AD763" i="8"/>
  <c r="N150" i="4" s="1"/>
  <c r="AD762" i="8"/>
  <c r="N149" i="4" s="1"/>
  <c r="AD761" i="8"/>
  <c r="N148" i="4" s="1"/>
  <c r="AD760" i="8"/>
  <c r="N147" i="4" s="1"/>
  <c r="AD759" i="8"/>
  <c r="N146" i="4" s="1"/>
  <c r="AD758" i="8"/>
  <c r="N145" i="4" s="1"/>
  <c r="AD757" i="8"/>
  <c r="N144" i="4" s="1"/>
  <c r="AD756" i="8"/>
  <c r="N143" i="4" s="1"/>
  <c r="AD755" i="8"/>
  <c r="N142" i="4" s="1"/>
  <c r="AD754" i="8"/>
  <c r="N141" i="4" s="1"/>
  <c r="AD753" i="8"/>
  <c r="N140" i="4" s="1"/>
  <c r="AD752" i="8"/>
  <c r="N139" i="4" s="1"/>
  <c r="AD751" i="8"/>
  <c r="N138" i="4" s="1"/>
  <c r="AD750" i="8"/>
  <c r="N137" i="4" s="1"/>
  <c r="AD749" i="8"/>
  <c r="N136" i="4" s="1"/>
  <c r="AD748" i="8"/>
  <c r="N135" i="4" s="1"/>
  <c r="AD747" i="8"/>
  <c r="N134" i="4" s="1"/>
  <c r="AD746" i="8"/>
  <c r="N133" i="4" s="1"/>
  <c r="AD745" i="8"/>
  <c r="N132" i="4" s="1"/>
  <c r="AD744" i="8"/>
  <c r="N131" i="4" s="1"/>
  <c r="AD743" i="8"/>
  <c r="N130" i="4" s="1"/>
  <c r="AD742" i="8"/>
  <c r="N129" i="4" s="1"/>
  <c r="AD741" i="8"/>
  <c r="N128" i="4" s="1"/>
  <c r="AD740" i="8"/>
  <c r="N127" i="4" s="1"/>
  <c r="AD739" i="8"/>
  <c r="N126" i="4" s="1"/>
  <c r="AD738" i="8"/>
  <c r="N125" i="4" s="1"/>
  <c r="AD737" i="8"/>
  <c r="N124" i="4" s="1"/>
  <c r="AD736" i="8"/>
  <c r="N123" i="4" s="1"/>
  <c r="AD735" i="8"/>
  <c r="N122" i="4" s="1"/>
  <c r="AD734" i="8"/>
  <c r="N121" i="4" s="1"/>
  <c r="AD733" i="8"/>
  <c r="N120" i="4" s="1"/>
  <c r="AD732" i="8"/>
  <c r="N119" i="4" s="1"/>
  <c r="AD731" i="8"/>
  <c r="N118" i="4" s="1"/>
  <c r="AD730" i="8"/>
  <c r="N117" i="4" s="1"/>
  <c r="AD729" i="8"/>
  <c r="N116" i="4" s="1"/>
  <c r="AD728" i="8"/>
  <c r="N115" i="4" s="1"/>
  <c r="AD727" i="8"/>
  <c r="N114" i="4" s="1"/>
  <c r="AD726" i="8"/>
  <c r="N113" i="4" s="1"/>
  <c r="AD725" i="8"/>
  <c r="N112" i="4" s="1"/>
  <c r="AD724" i="8"/>
  <c r="N111" i="4" s="1"/>
  <c r="AD723" i="8"/>
  <c r="N110" i="4" s="1"/>
  <c r="AD722" i="8"/>
  <c r="N109" i="4" s="1"/>
  <c r="AD721" i="8"/>
  <c r="N108" i="4" s="1"/>
  <c r="AD720" i="8"/>
  <c r="N107" i="4" s="1"/>
  <c r="AD719" i="8"/>
  <c r="N106" i="4" s="1"/>
  <c r="AD718" i="8"/>
  <c r="N105" i="4" s="1"/>
  <c r="AD717" i="8"/>
  <c r="N104" i="4" s="1"/>
  <c r="AD716" i="8"/>
  <c r="N103" i="4" s="1"/>
  <c r="AD715" i="8"/>
  <c r="N102" i="4" s="1"/>
  <c r="AD714" i="8"/>
  <c r="N101" i="4" s="1"/>
  <c r="AD713" i="8"/>
  <c r="N100" i="4" s="1"/>
  <c r="AD712" i="8"/>
  <c r="N99" i="4" s="1"/>
  <c r="AD711" i="8"/>
  <c r="N98" i="4" s="1"/>
  <c r="AD710" i="8"/>
  <c r="N97" i="4" s="1"/>
  <c r="AD709" i="8"/>
  <c r="N96" i="4" s="1"/>
  <c r="AD708" i="8"/>
  <c r="N95" i="4" s="1"/>
  <c r="AD707" i="8"/>
  <c r="N94" i="4" s="1"/>
  <c r="AD706" i="8"/>
  <c r="N93" i="4" s="1"/>
  <c r="AD705" i="8"/>
  <c r="N92" i="4" s="1"/>
  <c r="AD704" i="8"/>
  <c r="N91" i="4" s="1"/>
  <c r="AD703" i="8"/>
  <c r="N90" i="4" s="1"/>
  <c r="AD702" i="8"/>
  <c r="N89" i="4" s="1"/>
  <c r="AD701" i="8"/>
  <c r="AD687" i="8"/>
  <c r="M151" i="4" s="1"/>
  <c r="AD610" i="8"/>
  <c r="L151" i="4" s="1"/>
  <c r="AD533" i="8"/>
  <c r="K151" i="4" s="1"/>
  <c r="AD148" i="8"/>
  <c r="F151" i="4" s="1"/>
  <c r="AD225" i="8"/>
  <c r="G151" i="4" s="1"/>
  <c r="AD456" i="8"/>
  <c r="J151" i="4" s="1"/>
  <c r="AD379" i="8"/>
  <c r="I151" i="4" s="1"/>
  <c r="AD71" i="8"/>
  <c r="E151" i="4" s="1"/>
  <c r="AB1465" i="8"/>
  <c r="AA1465" i="8"/>
  <c r="Z1465" i="8"/>
  <c r="Y1465" i="8"/>
  <c r="X1465" i="8"/>
  <c r="W1465" i="8"/>
  <c r="V1465" i="8"/>
  <c r="U1465" i="8"/>
  <c r="T1465" i="8"/>
  <c r="S1465" i="8"/>
  <c r="R1465" i="8"/>
  <c r="Q1465" i="8"/>
  <c r="P1465" i="8"/>
  <c r="O1465" i="8"/>
  <c r="N1465" i="8"/>
  <c r="M1465" i="8"/>
  <c r="L1465" i="8"/>
  <c r="K1465" i="8"/>
  <c r="J1465" i="8"/>
  <c r="I1465" i="8"/>
  <c r="H1465" i="8"/>
  <c r="G1465" i="8"/>
  <c r="F1465" i="8"/>
  <c r="E1465" i="8"/>
  <c r="B5" i="13"/>
  <c r="B40" i="13" s="1"/>
  <c r="B75" i="13" s="1"/>
  <c r="B110" i="13" s="1"/>
  <c r="B145" i="13" s="1"/>
  <c r="B180" i="13" s="1"/>
  <c r="B215" i="13" s="1"/>
  <c r="B250" i="13" s="1"/>
  <c r="B285" i="13" s="1"/>
  <c r="B320" i="13" s="1"/>
  <c r="B355" i="13" s="1"/>
  <c r="B390" i="13" s="1"/>
  <c r="B425" i="13" s="1"/>
  <c r="B460" i="13" s="1"/>
  <c r="B495" i="13" s="1"/>
  <c r="B530" i="13" s="1"/>
  <c r="B565" i="13" s="1"/>
  <c r="B600" i="13" s="1"/>
  <c r="B635" i="13" s="1"/>
  <c r="B670" i="13" s="1"/>
  <c r="B705" i="13" s="1"/>
  <c r="B740" i="13" s="1"/>
  <c r="B775" i="13" s="1"/>
  <c r="B810" i="13" s="1"/>
  <c r="B845" i="13" s="1"/>
  <c r="B880" i="13" s="1"/>
  <c r="B915" i="13" s="1"/>
  <c r="B950" i="13" s="1"/>
  <c r="B985" i="13" s="1"/>
  <c r="B1020" i="13" s="1"/>
  <c r="B1055" i="13" s="1"/>
  <c r="B5" i="12"/>
  <c r="B149" i="12" s="1"/>
  <c r="B293" i="12" s="1"/>
  <c r="B437" i="12" s="1"/>
  <c r="B581" i="12" s="1"/>
  <c r="B725" i="12" s="1"/>
  <c r="B869" i="12" s="1"/>
  <c r="B1013" i="12" s="1"/>
  <c r="B1157" i="12" s="1"/>
  <c r="B1301" i="12" s="1"/>
  <c r="B1445" i="12" s="1"/>
  <c r="B1589" i="12" s="1"/>
  <c r="B1733" i="12" s="1"/>
  <c r="B1877" i="12" s="1"/>
  <c r="B2021" i="12" s="1"/>
  <c r="B2165" i="12" s="1"/>
  <c r="B2309" i="12" s="1"/>
  <c r="B2453" i="12" s="1"/>
  <c r="B2597" i="12" s="1"/>
  <c r="B2741" i="12" s="1"/>
  <c r="B2885" i="12" s="1"/>
  <c r="B3029" i="12" s="1"/>
  <c r="B3173" i="12" s="1"/>
  <c r="B3317" i="12" s="1"/>
  <c r="B3461" i="12" s="1"/>
  <c r="B3605" i="12" s="1"/>
  <c r="B3749" i="12" s="1"/>
  <c r="B3893" i="12" s="1"/>
  <c r="B4037" i="12" s="1"/>
  <c r="B4181" i="12" s="1"/>
  <c r="B4325" i="12" s="1"/>
  <c r="AJ39" i="15"/>
  <c r="AJ38" i="15"/>
  <c r="AJ37" i="15"/>
  <c r="AJ36" i="15"/>
  <c r="AJ35" i="15"/>
  <c r="AJ34" i="15"/>
  <c r="AJ33" i="15"/>
  <c r="AJ32" i="15"/>
  <c r="AJ31" i="15"/>
  <c r="AJ30" i="15"/>
  <c r="AJ29" i="15"/>
  <c r="AJ28" i="15"/>
  <c r="AJ27" i="15"/>
  <c r="AJ26" i="15"/>
  <c r="AJ25" i="15"/>
  <c r="AJ24" i="15"/>
  <c r="AJ23" i="15"/>
  <c r="AJ22" i="15"/>
  <c r="AJ21" i="15"/>
  <c r="AJ20" i="15"/>
  <c r="AJ19" i="15"/>
  <c r="AJ18" i="15"/>
  <c r="AJ17" i="15"/>
  <c r="AJ16" i="15"/>
  <c r="AJ15" i="15"/>
  <c r="AJ14" i="15"/>
  <c r="AJ13" i="15"/>
  <c r="AJ12" i="15"/>
  <c r="AJ11" i="15"/>
  <c r="AH10" i="15"/>
  <c r="AG10" i="15"/>
  <c r="AF10" i="15"/>
  <c r="AE10" i="15"/>
  <c r="AD10" i="15"/>
  <c r="AC10" i="15"/>
  <c r="AB10" i="15"/>
  <c r="AA10" i="15"/>
  <c r="Z10" i="15"/>
  <c r="Y10" i="15"/>
  <c r="X10" i="15"/>
  <c r="W10" i="15"/>
  <c r="V10" i="15"/>
  <c r="U10" i="15"/>
  <c r="T10" i="15"/>
  <c r="S10" i="15"/>
  <c r="R10" i="15"/>
  <c r="Q10" i="15"/>
  <c r="P10" i="15"/>
  <c r="O10" i="15"/>
  <c r="N10" i="15"/>
  <c r="M10" i="15"/>
  <c r="L10" i="15"/>
  <c r="K10" i="15"/>
  <c r="J10" i="15"/>
  <c r="I10" i="15"/>
  <c r="H10" i="15"/>
  <c r="G10" i="15"/>
  <c r="F10" i="15"/>
  <c r="E10" i="15"/>
  <c r="E9" i="15"/>
  <c r="F9" i="15" s="1"/>
  <c r="G9" i="15" s="1"/>
  <c r="H9" i="15" s="1"/>
  <c r="I9" i="15" s="1"/>
  <c r="J9" i="15" s="1"/>
  <c r="K9" i="15" s="1"/>
  <c r="L9" i="15" s="1"/>
  <c r="M9" i="15" s="1"/>
  <c r="N9" i="15" s="1"/>
  <c r="O9" i="15" s="1"/>
  <c r="P9" i="15" s="1"/>
  <c r="Q9" i="15" s="1"/>
  <c r="R9" i="15" s="1"/>
  <c r="S9" i="15" s="1"/>
  <c r="T9" i="15" s="1"/>
  <c r="U9" i="15" s="1"/>
  <c r="V9" i="15" s="1"/>
  <c r="W9" i="15" s="1"/>
  <c r="X9" i="15" s="1"/>
  <c r="Y9" i="15" s="1"/>
  <c r="Z9" i="15" s="1"/>
  <c r="AA9" i="15" s="1"/>
  <c r="AB9" i="15" s="1"/>
  <c r="AC9" i="15" s="1"/>
  <c r="AD9" i="15" s="1"/>
  <c r="AE9" i="15" s="1"/>
  <c r="AF9" i="15" s="1"/>
  <c r="AG9" i="15" s="1"/>
  <c r="AH9" i="15" s="1"/>
  <c r="AI9" i="15" s="1"/>
  <c r="AH11" i="14"/>
  <c r="AG11" i="14"/>
  <c r="AF11" i="14"/>
  <c r="AE11" i="14"/>
  <c r="AD11" i="14"/>
  <c r="AC11" i="14"/>
  <c r="AB11" i="14"/>
  <c r="AA11" i="14"/>
  <c r="Z11" i="14"/>
  <c r="Y11" i="14"/>
  <c r="X11" i="14"/>
  <c r="W11" i="14"/>
  <c r="V11" i="14"/>
  <c r="U11" i="14"/>
  <c r="T11" i="14"/>
  <c r="S11" i="14"/>
  <c r="R11" i="14"/>
  <c r="Q11" i="14"/>
  <c r="P11" i="14"/>
  <c r="O11" i="14"/>
  <c r="N11" i="14"/>
  <c r="M11" i="14"/>
  <c r="L11" i="14"/>
  <c r="K11" i="14"/>
  <c r="J11" i="14"/>
  <c r="I11" i="14"/>
  <c r="H11" i="14"/>
  <c r="G11" i="14"/>
  <c r="F11" i="14"/>
  <c r="E11" i="14"/>
  <c r="E10" i="14"/>
  <c r="F10" i="14" s="1"/>
  <c r="G10" i="14" s="1"/>
  <c r="H10" i="14" s="1"/>
  <c r="I10" i="14" s="1"/>
  <c r="J10" i="14" s="1"/>
  <c r="K10" i="14" s="1"/>
  <c r="L10" i="14" s="1"/>
  <c r="M10" i="14" s="1"/>
  <c r="N10" i="14" s="1"/>
  <c r="O10" i="14" s="1"/>
  <c r="P10" i="14" s="1"/>
  <c r="Q10" i="14" s="1"/>
  <c r="R10" i="14" s="1"/>
  <c r="S10" i="14" s="1"/>
  <c r="T10" i="14" s="1"/>
  <c r="U10" i="14" s="1"/>
  <c r="V10" i="14" s="1"/>
  <c r="W10" i="14" s="1"/>
  <c r="X10" i="14" s="1"/>
  <c r="Y10" i="14" s="1"/>
  <c r="Z10" i="14" s="1"/>
  <c r="AA10" i="14" s="1"/>
  <c r="AB10" i="14" s="1"/>
  <c r="AC10" i="14" s="1"/>
  <c r="AD10" i="14" s="1"/>
  <c r="AE10" i="14" s="1"/>
  <c r="AF10" i="14" s="1"/>
  <c r="AG10" i="14" s="1"/>
  <c r="AH10" i="14" s="1"/>
  <c r="AI10" i="14" s="1"/>
  <c r="AI337" i="4"/>
  <c r="AI336" i="4"/>
  <c r="AI335" i="4"/>
  <c r="AI334" i="4"/>
  <c r="AI333" i="4"/>
  <c r="AI332" i="4"/>
  <c r="AI331" i="4"/>
  <c r="AI330" i="4"/>
  <c r="AI329" i="4"/>
  <c r="AI328" i="4"/>
  <c r="AI327" i="4"/>
  <c r="AI326" i="4"/>
  <c r="AI325" i="4"/>
  <c r="AI324" i="4"/>
  <c r="AI323" i="4"/>
  <c r="AI322" i="4"/>
  <c r="AI321" i="4"/>
  <c r="AI320" i="4"/>
  <c r="AI319" i="4"/>
  <c r="AI318" i="4"/>
  <c r="AI317" i="4"/>
  <c r="AI316" i="4"/>
  <c r="AI315" i="4"/>
  <c r="AI314" i="4"/>
  <c r="AI313" i="4"/>
  <c r="AI312" i="4"/>
  <c r="AI311" i="4"/>
  <c r="AI310" i="4"/>
  <c r="AH337" i="4"/>
  <c r="AH336" i="4"/>
  <c r="AH335" i="4"/>
  <c r="AH334" i="4"/>
  <c r="AH333" i="4"/>
  <c r="AH332" i="4"/>
  <c r="AH331" i="4"/>
  <c r="AH330" i="4"/>
  <c r="AH329" i="4"/>
  <c r="AH328" i="4"/>
  <c r="AH327" i="4"/>
  <c r="AH326" i="4"/>
  <c r="AH325" i="4"/>
  <c r="AH324" i="4"/>
  <c r="AH323" i="4"/>
  <c r="AH322" i="4"/>
  <c r="AH321" i="4"/>
  <c r="AH320" i="4"/>
  <c r="AH319" i="4"/>
  <c r="AH318" i="4"/>
  <c r="AH317" i="4"/>
  <c r="AH316" i="4"/>
  <c r="AH315" i="4"/>
  <c r="AH314" i="4"/>
  <c r="AH313" i="4"/>
  <c r="AH312" i="4"/>
  <c r="AH311" i="4"/>
  <c r="AH310" i="4"/>
  <c r="AH309" i="4"/>
  <c r="AG337" i="4"/>
  <c r="AG336" i="4"/>
  <c r="AG335" i="4"/>
  <c r="AG334" i="4"/>
  <c r="AG333" i="4"/>
  <c r="AG332" i="4"/>
  <c r="AG331" i="4"/>
  <c r="AG330" i="4"/>
  <c r="AG329" i="4"/>
  <c r="AG328" i="4"/>
  <c r="AG327" i="4"/>
  <c r="AG326" i="4"/>
  <c r="AG325" i="4"/>
  <c r="AG324" i="4"/>
  <c r="AG323" i="4"/>
  <c r="AG322" i="4"/>
  <c r="AG321" i="4"/>
  <c r="AG320" i="4"/>
  <c r="AG319" i="4"/>
  <c r="AG318" i="4"/>
  <c r="AG317" i="4"/>
  <c r="AG316" i="4"/>
  <c r="AG315" i="4"/>
  <c r="AG314" i="4"/>
  <c r="AG313" i="4"/>
  <c r="AG312" i="4"/>
  <c r="AG311" i="4"/>
  <c r="AG310" i="4"/>
  <c r="AG309" i="4"/>
  <c r="AD981" i="13"/>
  <c r="AF337" i="4" s="1"/>
  <c r="AD980" i="13"/>
  <c r="AF336" i="4" s="1"/>
  <c r="AD979" i="13"/>
  <c r="AF335" i="4" s="1"/>
  <c r="AD978" i="13"/>
  <c r="AF334" i="4" s="1"/>
  <c r="AD977" i="13"/>
  <c r="AF333" i="4" s="1"/>
  <c r="AD976" i="13"/>
  <c r="AF332" i="4" s="1"/>
  <c r="AD975" i="13"/>
  <c r="AF331" i="4" s="1"/>
  <c r="AD974" i="13"/>
  <c r="AF330" i="4" s="1"/>
  <c r="AD973" i="13"/>
  <c r="AF329" i="4" s="1"/>
  <c r="AD972" i="13"/>
  <c r="AF328" i="4" s="1"/>
  <c r="AD971" i="13"/>
  <c r="AF327" i="4" s="1"/>
  <c r="AD970" i="13"/>
  <c r="AF326" i="4" s="1"/>
  <c r="AD969" i="13"/>
  <c r="AF325" i="4" s="1"/>
  <c r="AD968" i="13"/>
  <c r="AF324" i="4" s="1"/>
  <c r="AD967" i="13"/>
  <c r="AF323" i="4" s="1"/>
  <c r="AD966" i="13"/>
  <c r="AF322" i="4" s="1"/>
  <c r="AD965" i="13"/>
  <c r="AF321" i="4" s="1"/>
  <c r="AD964" i="13"/>
  <c r="AF320" i="4" s="1"/>
  <c r="AD963" i="13"/>
  <c r="AF319" i="4" s="1"/>
  <c r="AD962" i="13"/>
  <c r="AF318" i="4" s="1"/>
  <c r="AD961" i="13"/>
  <c r="AF317" i="4" s="1"/>
  <c r="AD960" i="13"/>
  <c r="AF316" i="4" s="1"/>
  <c r="AD959" i="13"/>
  <c r="AF315" i="4" s="1"/>
  <c r="AD958" i="13"/>
  <c r="AF314" i="4" s="1"/>
  <c r="AD957" i="13"/>
  <c r="AF313" i="4" s="1"/>
  <c r="AD956" i="13"/>
  <c r="AF312" i="4" s="1"/>
  <c r="AD955" i="13"/>
  <c r="AF311" i="4" s="1"/>
  <c r="AD954" i="13"/>
  <c r="AF310" i="4" s="1"/>
  <c r="AD953" i="13"/>
  <c r="AF309" i="4" s="1"/>
  <c r="AD946" i="13"/>
  <c r="AE337" i="4" s="1"/>
  <c r="AD945" i="13"/>
  <c r="AE336" i="4" s="1"/>
  <c r="AD944" i="13"/>
  <c r="AE335" i="4" s="1"/>
  <c r="AD943" i="13"/>
  <c r="AE334" i="4" s="1"/>
  <c r="AD942" i="13"/>
  <c r="AE333" i="4" s="1"/>
  <c r="AD941" i="13"/>
  <c r="AE332" i="4" s="1"/>
  <c r="AD940" i="13"/>
  <c r="AE331" i="4" s="1"/>
  <c r="AD939" i="13"/>
  <c r="AE330" i="4" s="1"/>
  <c r="AD938" i="13"/>
  <c r="AE329" i="4" s="1"/>
  <c r="AD937" i="13"/>
  <c r="AE328" i="4" s="1"/>
  <c r="AD936" i="13"/>
  <c r="AE327" i="4" s="1"/>
  <c r="AD935" i="13"/>
  <c r="AE326" i="4" s="1"/>
  <c r="AD934" i="13"/>
  <c r="AE325" i="4" s="1"/>
  <c r="AD933" i="13"/>
  <c r="AE324" i="4" s="1"/>
  <c r="AD932" i="13"/>
  <c r="AE323" i="4" s="1"/>
  <c r="AD931" i="13"/>
  <c r="AE322" i="4" s="1"/>
  <c r="AD930" i="13"/>
  <c r="AE321" i="4" s="1"/>
  <c r="AD929" i="13"/>
  <c r="AE320" i="4" s="1"/>
  <c r="AD928" i="13"/>
  <c r="AE319" i="4" s="1"/>
  <c r="AD927" i="13"/>
  <c r="AE318" i="4" s="1"/>
  <c r="AD926" i="13"/>
  <c r="AE317" i="4" s="1"/>
  <c r="AD925" i="13"/>
  <c r="AE316" i="4" s="1"/>
  <c r="AD924" i="13"/>
  <c r="AE315" i="4" s="1"/>
  <c r="AD923" i="13"/>
  <c r="AE314" i="4" s="1"/>
  <c r="AD922" i="13"/>
  <c r="AE313" i="4" s="1"/>
  <c r="AD921" i="13"/>
  <c r="AE312" i="4" s="1"/>
  <c r="AD920" i="13"/>
  <c r="AE311" i="4" s="1"/>
  <c r="AD919" i="13"/>
  <c r="AE310" i="4" s="1"/>
  <c r="AD918" i="13"/>
  <c r="AD911" i="13"/>
  <c r="AD337" i="4" s="1"/>
  <c r="AD910" i="13"/>
  <c r="AD336" i="4" s="1"/>
  <c r="AD909" i="13"/>
  <c r="AD335" i="4" s="1"/>
  <c r="AD908" i="13"/>
  <c r="AD334" i="4" s="1"/>
  <c r="AD907" i="13"/>
  <c r="AD333" i="4" s="1"/>
  <c r="AD906" i="13"/>
  <c r="AD332" i="4" s="1"/>
  <c r="AD905" i="13"/>
  <c r="AD331" i="4" s="1"/>
  <c r="AD904" i="13"/>
  <c r="AD330" i="4" s="1"/>
  <c r="AD903" i="13"/>
  <c r="AD329" i="4" s="1"/>
  <c r="AD902" i="13"/>
  <c r="AD328" i="4" s="1"/>
  <c r="AD901" i="13"/>
  <c r="AD327" i="4" s="1"/>
  <c r="AD900" i="13"/>
  <c r="AD326" i="4" s="1"/>
  <c r="AD899" i="13"/>
  <c r="AD325" i="4" s="1"/>
  <c r="AD898" i="13"/>
  <c r="AD324" i="4" s="1"/>
  <c r="AD897" i="13"/>
  <c r="AD323" i="4" s="1"/>
  <c r="AD896" i="13"/>
  <c r="AD322" i="4" s="1"/>
  <c r="AD895" i="13"/>
  <c r="AD321" i="4" s="1"/>
  <c r="AD894" i="13"/>
  <c r="AD320" i="4" s="1"/>
  <c r="AD893" i="13"/>
  <c r="AD319" i="4" s="1"/>
  <c r="AD892" i="13"/>
  <c r="AD318" i="4" s="1"/>
  <c r="AD891" i="13"/>
  <c r="AD317" i="4" s="1"/>
  <c r="AD890" i="13"/>
  <c r="AD316" i="4" s="1"/>
  <c r="AD889" i="13"/>
  <c r="AD315" i="4" s="1"/>
  <c r="AD888" i="13"/>
  <c r="AD314" i="4" s="1"/>
  <c r="AD887" i="13"/>
  <c r="AD313" i="4" s="1"/>
  <c r="AD886" i="13"/>
  <c r="AD312" i="4" s="1"/>
  <c r="AD885" i="13"/>
  <c r="AD311" i="4" s="1"/>
  <c r="AD884" i="13"/>
  <c r="AD310" i="4" s="1"/>
  <c r="AD883" i="13"/>
  <c r="AD309" i="4" s="1"/>
  <c r="AC337" i="4"/>
  <c r="AC336" i="4"/>
  <c r="AC335" i="4"/>
  <c r="AC334" i="4"/>
  <c r="AC333" i="4"/>
  <c r="AC332" i="4"/>
  <c r="AC331" i="4"/>
  <c r="AC330" i="4"/>
  <c r="AC329" i="4"/>
  <c r="AC328" i="4"/>
  <c r="AC327" i="4"/>
  <c r="AC326" i="4"/>
  <c r="AC325" i="4"/>
  <c r="AC324" i="4"/>
  <c r="AC323" i="4"/>
  <c r="AC322" i="4"/>
  <c r="AC321" i="4"/>
  <c r="AC320" i="4"/>
  <c r="AC319" i="4"/>
  <c r="AC318" i="4"/>
  <c r="AC317" i="4"/>
  <c r="AC316" i="4"/>
  <c r="AC315" i="4"/>
  <c r="AC314" i="4"/>
  <c r="AC313" i="4"/>
  <c r="AC312" i="4"/>
  <c r="AC311" i="4"/>
  <c r="AC310" i="4"/>
  <c r="AD841" i="13"/>
  <c r="AB337" i="4" s="1"/>
  <c r="AD840" i="13"/>
  <c r="AB336" i="4" s="1"/>
  <c r="AD839" i="13"/>
  <c r="AB335" i="4" s="1"/>
  <c r="AD838" i="13"/>
  <c r="AB334" i="4" s="1"/>
  <c r="AD837" i="13"/>
  <c r="AB333" i="4" s="1"/>
  <c r="AD836" i="13"/>
  <c r="AB332" i="4" s="1"/>
  <c r="AD835" i="13"/>
  <c r="AB331" i="4" s="1"/>
  <c r="AD834" i="13"/>
  <c r="AB330" i="4" s="1"/>
  <c r="AD833" i="13"/>
  <c r="AB329" i="4" s="1"/>
  <c r="AD832" i="13"/>
  <c r="AB328" i="4" s="1"/>
  <c r="AD831" i="13"/>
  <c r="AB327" i="4" s="1"/>
  <c r="AD830" i="13"/>
  <c r="AB326" i="4" s="1"/>
  <c r="AD829" i="13"/>
  <c r="AB325" i="4" s="1"/>
  <c r="AD828" i="13"/>
  <c r="AB324" i="4" s="1"/>
  <c r="AD827" i="13"/>
  <c r="AB323" i="4" s="1"/>
  <c r="AD826" i="13"/>
  <c r="AB322" i="4" s="1"/>
  <c r="AD825" i="13"/>
  <c r="AB321" i="4" s="1"/>
  <c r="AD824" i="13"/>
  <c r="AB320" i="4" s="1"/>
  <c r="AD823" i="13"/>
  <c r="AB319" i="4" s="1"/>
  <c r="AD822" i="13"/>
  <c r="AB318" i="4" s="1"/>
  <c r="AD821" i="13"/>
  <c r="AB317" i="4" s="1"/>
  <c r="AD820" i="13"/>
  <c r="AB316" i="4" s="1"/>
  <c r="AD819" i="13"/>
  <c r="AB315" i="4" s="1"/>
  <c r="AD818" i="13"/>
  <c r="AB314" i="4" s="1"/>
  <c r="AD817" i="13"/>
  <c r="AB313" i="4" s="1"/>
  <c r="AD816" i="13"/>
  <c r="AB312" i="4" s="1"/>
  <c r="AD815" i="13"/>
  <c r="AB311" i="4" s="1"/>
  <c r="AD814" i="13"/>
  <c r="AB310" i="4" s="1"/>
  <c r="AD813" i="13"/>
  <c r="AD806" i="13"/>
  <c r="AA337" i="4" s="1"/>
  <c r="AD805" i="13"/>
  <c r="AA336" i="4" s="1"/>
  <c r="AD804" i="13"/>
  <c r="AA335" i="4" s="1"/>
  <c r="AD803" i="13"/>
  <c r="AA334" i="4" s="1"/>
  <c r="AD802" i="13"/>
  <c r="AA333" i="4" s="1"/>
  <c r="AD801" i="13"/>
  <c r="AA332" i="4" s="1"/>
  <c r="AD800" i="13"/>
  <c r="AA331" i="4" s="1"/>
  <c r="AD799" i="13"/>
  <c r="AA330" i="4" s="1"/>
  <c r="AD798" i="13"/>
  <c r="AA329" i="4" s="1"/>
  <c r="AD797" i="13"/>
  <c r="AA328" i="4" s="1"/>
  <c r="AD796" i="13"/>
  <c r="AA327" i="4" s="1"/>
  <c r="AD795" i="13"/>
  <c r="AA326" i="4" s="1"/>
  <c r="AD794" i="13"/>
  <c r="AA325" i="4" s="1"/>
  <c r="AD793" i="13"/>
  <c r="AA324" i="4" s="1"/>
  <c r="AD792" i="13"/>
  <c r="AA323" i="4" s="1"/>
  <c r="AD791" i="13"/>
  <c r="AA322" i="4" s="1"/>
  <c r="AD790" i="13"/>
  <c r="AA321" i="4" s="1"/>
  <c r="AD789" i="13"/>
  <c r="AA320" i="4" s="1"/>
  <c r="AD788" i="13"/>
  <c r="AA319" i="4" s="1"/>
  <c r="AD787" i="13"/>
  <c r="AA318" i="4" s="1"/>
  <c r="AD786" i="13"/>
  <c r="AA317" i="4" s="1"/>
  <c r="AD785" i="13"/>
  <c r="AA316" i="4" s="1"/>
  <c r="AD784" i="13"/>
  <c r="AA315" i="4" s="1"/>
  <c r="AD783" i="13"/>
  <c r="AA314" i="4" s="1"/>
  <c r="AD782" i="13"/>
  <c r="AA313" i="4" s="1"/>
  <c r="AD781" i="13"/>
  <c r="AA312" i="4" s="1"/>
  <c r="AD780" i="13"/>
  <c r="AA311" i="4" s="1"/>
  <c r="AD779" i="13"/>
  <c r="AA310" i="4" s="1"/>
  <c r="AD778" i="13"/>
  <c r="AA309" i="4" s="1"/>
  <c r="AD771" i="13"/>
  <c r="Z337" i="4" s="1"/>
  <c r="AD770" i="13"/>
  <c r="Z336" i="4" s="1"/>
  <c r="AD769" i="13"/>
  <c r="Z335" i="4" s="1"/>
  <c r="AD768" i="13"/>
  <c r="Z334" i="4" s="1"/>
  <c r="AD767" i="13"/>
  <c r="Z333" i="4" s="1"/>
  <c r="AD766" i="13"/>
  <c r="Z332" i="4" s="1"/>
  <c r="AD765" i="13"/>
  <c r="Z331" i="4" s="1"/>
  <c r="AD764" i="13"/>
  <c r="Z330" i="4" s="1"/>
  <c r="AD763" i="13"/>
  <c r="Z329" i="4" s="1"/>
  <c r="AD762" i="13"/>
  <c r="Z328" i="4" s="1"/>
  <c r="AD761" i="13"/>
  <c r="Z327" i="4" s="1"/>
  <c r="AD760" i="13"/>
  <c r="Z326" i="4" s="1"/>
  <c r="AD759" i="13"/>
  <c r="Z325" i="4" s="1"/>
  <c r="AD758" i="13"/>
  <c r="Z324" i="4" s="1"/>
  <c r="AD757" i="13"/>
  <c r="Z323" i="4" s="1"/>
  <c r="AD756" i="13"/>
  <c r="Z322" i="4" s="1"/>
  <c r="AD755" i="13"/>
  <c r="Z321" i="4" s="1"/>
  <c r="AD754" i="13"/>
  <c r="Z320" i="4" s="1"/>
  <c r="AD753" i="13"/>
  <c r="Z319" i="4" s="1"/>
  <c r="AD752" i="13"/>
  <c r="Z318" i="4" s="1"/>
  <c r="AD751" i="13"/>
  <c r="Z317" i="4" s="1"/>
  <c r="AD750" i="13"/>
  <c r="Z316" i="4" s="1"/>
  <c r="AD749" i="13"/>
  <c r="Z315" i="4" s="1"/>
  <c r="AD748" i="13"/>
  <c r="Z314" i="4" s="1"/>
  <c r="AD747" i="13"/>
  <c r="Z313" i="4" s="1"/>
  <c r="AD746" i="13"/>
  <c r="Z312" i="4" s="1"/>
  <c r="AD745" i="13"/>
  <c r="Z311" i="4" s="1"/>
  <c r="AD744" i="13"/>
  <c r="Z310" i="4" s="1"/>
  <c r="AD743" i="13"/>
  <c r="AD736" i="13"/>
  <c r="Y337" i="4" s="1"/>
  <c r="AD735" i="13"/>
  <c r="Y336" i="4" s="1"/>
  <c r="AD734" i="13"/>
  <c r="Y335" i="4" s="1"/>
  <c r="AD733" i="13"/>
  <c r="Y334" i="4" s="1"/>
  <c r="AD732" i="13"/>
  <c r="Y333" i="4" s="1"/>
  <c r="AD731" i="13"/>
  <c r="Y332" i="4" s="1"/>
  <c r="AD730" i="13"/>
  <c r="Y331" i="4" s="1"/>
  <c r="AD729" i="13"/>
  <c r="Y330" i="4" s="1"/>
  <c r="AD728" i="13"/>
  <c r="Y329" i="4" s="1"/>
  <c r="AD727" i="13"/>
  <c r="Y328" i="4" s="1"/>
  <c r="AD726" i="13"/>
  <c r="Y327" i="4" s="1"/>
  <c r="AD725" i="13"/>
  <c r="Y326" i="4" s="1"/>
  <c r="AD724" i="13"/>
  <c r="Y325" i="4" s="1"/>
  <c r="AD723" i="13"/>
  <c r="Y324" i="4" s="1"/>
  <c r="AD722" i="13"/>
  <c r="Y323" i="4" s="1"/>
  <c r="AD721" i="13"/>
  <c r="Y322" i="4" s="1"/>
  <c r="AD720" i="13"/>
  <c r="Y321" i="4" s="1"/>
  <c r="AD719" i="13"/>
  <c r="Y320" i="4" s="1"/>
  <c r="AD718" i="13"/>
  <c r="Y319" i="4" s="1"/>
  <c r="AD717" i="13"/>
  <c r="Y318" i="4" s="1"/>
  <c r="AD716" i="13"/>
  <c r="Y317" i="4" s="1"/>
  <c r="AD715" i="13"/>
  <c r="Y316" i="4" s="1"/>
  <c r="AD714" i="13"/>
  <c r="Y315" i="4" s="1"/>
  <c r="AD713" i="13"/>
  <c r="Y314" i="4" s="1"/>
  <c r="AD712" i="13"/>
  <c r="Y313" i="4" s="1"/>
  <c r="AD711" i="13"/>
  <c r="Y312" i="4" s="1"/>
  <c r="AD710" i="13"/>
  <c r="Y311" i="4" s="1"/>
  <c r="AD709" i="13"/>
  <c r="Y310" i="4" s="1"/>
  <c r="AD708" i="13"/>
  <c r="Y309" i="4" s="1"/>
  <c r="AD701" i="13"/>
  <c r="X337" i="4" s="1"/>
  <c r="AD700" i="13"/>
  <c r="X336" i="4" s="1"/>
  <c r="AD699" i="13"/>
  <c r="X335" i="4" s="1"/>
  <c r="AD698" i="13"/>
  <c r="X334" i="4" s="1"/>
  <c r="AD697" i="13"/>
  <c r="X333" i="4" s="1"/>
  <c r="AD696" i="13"/>
  <c r="X332" i="4" s="1"/>
  <c r="AD695" i="13"/>
  <c r="X331" i="4" s="1"/>
  <c r="AD694" i="13"/>
  <c r="X330" i="4" s="1"/>
  <c r="AD693" i="13"/>
  <c r="X329" i="4" s="1"/>
  <c r="AD692" i="13"/>
  <c r="X328" i="4" s="1"/>
  <c r="AD691" i="13"/>
  <c r="X327" i="4" s="1"/>
  <c r="AD690" i="13"/>
  <c r="X326" i="4" s="1"/>
  <c r="AD689" i="13"/>
  <c r="X325" i="4" s="1"/>
  <c r="AD688" i="13"/>
  <c r="X324" i="4" s="1"/>
  <c r="AD687" i="13"/>
  <c r="X323" i="4" s="1"/>
  <c r="AD686" i="13"/>
  <c r="X322" i="4" s="1"/>
  <c r="AD685" i="13"/>
  <c r="X321" i="4" s="1"/>
  <c r="AD684" i="13"/>
  <c r="X320" i="4" s="1"/>
  <c r="AD683" i="13"/>
  <c r="X319" i="4" s="1"/>
  <c r="AD682" i="13"/>
  <c r="X318" i="4" s="1"/>
  <c r="AD681" i="13"/>
  <c r="X317" i="4" s="1"/>
  <c r="AD680" i="13"/>
  <c r="X316" i="4" s="1"/>
  <c r="AD679" i="13"/>
  <c r="X315" i="4" s="1"/>
  <c r="AD678" i="13"/>
  <c r="X314" i="4" s="1"/>
  <c r="AD677" i="13"/>
  <c r="X313" i="4" s="1"/>
  <c r="AD676" i="13"/>
  <c r="X312" i="4" s="1"/>
  <c r="AD675" i="13"/>
  <c r="X311" i="4" s="1"/>
  <c r="AD674" i="13"/>
  <c r="X310" i="4" s="1"/>
  <c r="AD673" i="13"/>
  <c r="X309" i="4" s="1"/>
  <c r="AD666" i="13"/>
  <c r="W337" i="4" s="1"/>
  <c r="AD665" i="13"/>
  <c r="W336" i="4" s="1"/>
  <c r="AD664" i="13"/>
  <c r="W335" i="4" s="1"/>
  <c r="AD663" i="13"/>
  <c r="W334" i="4" s="1"/>
  <c r="AD662" i="13"/>
  <c r="W333" i="4" s="1"/>
  <c r="AD661" i="13"/>
  <c r="W332" i="4" s="1"/>
  <c r="AD660" i="13"/>
  <c r="W331" i="4" s="1"/>
  <c r="AD659" i="13"/>
  <c r="W330" i="4" s="1"/>
  <c r="AD658" i="13"/>
  <c r="W329" i="4" s="1"/>
  <c r="AD657" i="13"/>
  <c r="W328" i="4" s="1"/>
  <c r="AD656" i="13"/>
  <c r="W327" i="4" s="1"/>
  <c r="AD655" i="13"/>
  <c r="W326" i="4" s="1"/>
  <c r="AD654" i="13"/>
  <c r="W325" i="4" s="1"/>
  <c r="AD653" i="13"/>
  <c r="W324" i="4" s="1"/>
  <c r="AD652" i="13"/>
  <c r="W323" i="4" s="1"/>
  <c r="AD651" i="13"/>
  <c r="W322" i="4" s="1"/>
  <c r="AD650" i="13"/>
  <c r="W321" i="4" s="1"/>
  <c r="AD649" i="13"/>
  <c r="W320" i="4" s="1"/>
  <c r="AD648" i="13"/>
  <c r="W319" i="4" s="1"/>
  <c r="AD647" i="13"/>
  <c r="W318" i="4" s="1"/>
  <c r="AD646" i="13"/>
  <c r="W317" i="4" s="1"/>
  <c r="AD645" i="13"/>
  <c r="W316" i="4" s="1"/>
  <c r="AD644" i="13"/>
  <c r="W315" i="4" s="1"/>
  <c r="AD643" i="13"/>
  <c r="W314" i="4" s="1"/>
  <c r="AD642" i="13"/>
  <c r="W313" i="4" s="1"/>
  <c r="AD641" i="13"/>
  <c r="W312" i="4" s="1"/>
  <c r="AD640" i="13"/>
  <c r="W311" i="4" s="1"/>
  <c r="AD639" i="13"/>
  <c r="W310" i="4" s="1"/>
  <c r="AD638" i="13"/>
  <c r="W309" i="4" s="1"/>
  <c r="AD631" i="13"/>
  <c r="V337" i="4" s="1"/>
  <c r="AD630" i="13"/>
  <c r="V336" i="4" s="1"/>
  <c r="AD629" i="13"/>
  <c r="V335" i="4" s="1"/>
  <c r="AD628" i="13"/>
  <c r="V334" i="4" s="1"/>
  <c r="AD627" i="13"/>
  <c r="V333" i="4" s="1"/>
  <c r="AD626" i="13"/>
  <c r="V332" i="4" s="1"/>
  <c r="AD625" i="13"/>
  <c r="V331" i="4" s="1"/>
  <c r="AD624" i="13"/>
  <c r="V330" i="4" s="1"/>
  <c r="AD623" i="13"/>
  <c r="V329" i="4" s="1"/>
  <c r="AD622" i="13"/>
  <c r="V328" i="4" s="1"/>
  <c r="AD621" i="13"/>
  <c r="V327" i="4" s="1"/>
  <c r="AD620" i="13"/>
  <c r="V326" i="4" s="1"/>
  <c r="AD619" i="13"/>
  <c r="V325" i="4" s="1"/>
  <c r="AD618" i="13"/>
  <c r="V324" i="4" s="1"/>
  <c r="AD617" i="13"/>
  <c r="V323" i="4" s="1"/>
  <c r="AD616" i="13"/>
  <c r="V322" i="4" s="1"/>
  <c r="AD615" i="13"/>
  <c r="V321" i="4" s="1"/>
  <c r="AD614" i="13"/>
  <c r="V320" i="4" s="1"/>
  <c r="AD613" i="13"/>
  <c r="V319" i="4" s="1"/>
  <c r="AD612" i="13"/>
  <c r="V318" i="4" s="1"/>
  <c r="AD611" i="13"/>
  <c r="V317" i="4" s="1"/>
  <c r="AD610" i="13"/>
  <c r="V316" i="4" s="1"/>
  <c r="AD609" i="13"/>
  <c r="V315" i="4" s="1"/>
  <c r="AD608" i="13"/>
  <c r="V314" i="4" s="1"/>
  <c r="AD607" i="13"/>
  <c r="V313" i="4" s="1"/>
  <c r="AD606" i="13"/>
  <c r="V312" i="4" s="1"/>
  <c r="AD605" i="13"/>
  <c r="V311" i="4" s="1"/>
  <c r="AD604" i="13"/>
  <c r="V310" i="4" s="1"/>
  <c r="AD603" i="13"/>
  <c r="V309" i="4" s="1"/>
  <c r="AD596" i="13"/>
  <c r="U337" i="4" s="1"/>
  <c r="AD595" i="13"/>
  <c r="U336" i="4" s="1"/>
  <c r="AD594" i="13"/>
  <c r="U335" i="4" s="1"/>
  <c r="AD593" i="13"/>
  <c r="U334" i="4" s="1"/>
  <c r="AD592" i="13"/>
  <c r="U333" i="4" s="1"/>
  <c r="AD591" i="13"/>
  <c r="U332" i="4" s="1"/>
  <c r="AD590" i="13"/>
  <c r="U331" i="4" s="1"/>
  <c r="AD589" i="13"/>
  <c r="U330" i="4" s="1"/>
  <c r="AD588" i="13"/>
  <c r="U329" i="4" s="1"/>
  <c r="AD587" i="13"/>
  <c r="U328" i="4" s="1"/>
  <c r="AD586" i="13"/>
  <c r="U327" i="4" s="1"/>
  <c r="AD585" i="13"/>
  <c r="U326" i="4" s="1"/>
  <c r="AD584" i="13"/>
  <c r="U325" i="4" s="1"/>
  <c r="AD583" i="13"/>
  <c r="U324" i="4" s="1"/>
  <c r="AD582" i="13"/>
  <c r="U323" i="4" s="1"/>
  <c r="AD581" i="13"/>
  <c r="U322" i="4" s="1"/>
  <c r="AD580" i="13"/>
  <c r="U321" i="4" s="1"/>
  <c r="AD579" i="13"/>
  <c r="U320" i="4" s="1"/>
  <c r="AD578" i="13"/>
  <c r="U319" i="4" s="1"/>
  <c r="AD577" i="13"/>
  <c r="U318" i="4" s="1"/>
  <c r="AD576" i="13"/>
  <c r="U317" i="4" s="1"/>
  <c r="AD575" i="13"/>
  <c r="U316" i="4" s="1"/>
  <c r="AD574" i="13"/>
  <c r="U315" i="4" s="1"/>
  <c r="AD573" i="13"/>
  <c r="U314" i="4" s="1"/>
  <c r="AD572" i="13"/>
  <c r="U313" i="4" s="1"/>
  <c r="AD571" i="13"/>
  <c r="U312" i="4" s="1"/>
  <c r="AD570" i="13"/>
  <c r="U311" i="4" s="1"/>
  <c r="AD569" i="13"/>
  <c r="U310" i="4" s="1"/>
  <c r="AD568" i="13"/>
  <c r="AD561" i="13"/>
  <c r="T337" i="4" s="1"/>
  <c r="AD560" i="13"/>
  <c r="T336" i="4" s="1"/>
  <c r="AD559" i="13"/>
  <c r="T335" i="4" s="1"/>
  <c r="AD558" i="13"/>
  <c r="T334" i="4" s="1"/>
  <c r="AD557" i="13"/>
  <c r="T333" i="4" s="1"/>
  <c r="AD556" i="13"/>
  <c r="T332" i="4" s="1"/>
  <c r="AD555" i="13"/>
  <c r="T331" i="4" s="1"/>
  <c r="AD554" i="13"/>
  <c r="T330" i="4" s="1"/>
  <c r="AD553" i="13"/>
  <c r="T329" i="4" s="1"/>
  <c r="AD552" i="13"/>
  <c r="T328" i="4" s="1"/>
  <c r="AD551" i="13"/>
  <c r="T327" i="4" s="1"/>
  <c r="AD550" i="13"/>
  <c r="T326" i="4" s="1"/>
  <c r="AD549" i="13"/>
  <c r="T325" i="4" s="1"/>
  <c r="AD548" i="13"/>
  <c r="T324" i="4" s="1"/>
  <c r="AD547" i="13"/>
  <c r="T323" i="4" s="1"/>
  <c r="AD546" i="13"/>
  <c r="T322" i="4" s="1"/>
  <c r="AD545" i="13"/>
  <c r="T321" i="4" s="1"/>
  <c r="AD544" i="13"/>
  <c r="T320" i="4" s="1"/>
  <c r="AD543" i="13"/>
  <c r="T319" i="4" s="1"/>
  <c r="AD542" i="13"/>
  <c r="T318" i="4" s="1"/>
  <c r="AD541" i="13"/>
  <c r="T317" i="4" s="1"/>
  <c r="AD540" i="13"/>
  <c r="T316" i="4" s="1"/>
  <c r="AD539" i="13"/>
  <c r="T315" i="4" s="1"/>
  <c r="AD538" i="13"/>
  <c r="T314" i="4" s="1"/>
  <c r="AD537" i="13"/>
  <c r="T313" i="4" s="1"/>
  <c r="AD536" i="13"/>
  <c r="T312" i="4" s="1"/>
  <c r="AD535" i="13"/>
  <c r="T311" i="4" s="1"/>
  <c r="AD534" i="13"/>
  <c r="T310" i="4" s="1"/>
  <c r="AD533" i="13"/>
  <c r="T309" i="4" s="1"/>
  <c r="S337" i="4"/>
  <c r="S336" i="4"/>
  <c r="S335" i="4"/>
  <c r="S334" i="4"/>
  <c r="S333" i="4"/>
  <c r="S332" i="4"/>
  <c r="S331" i="4"/>
  <c r="S330" i="4"/>
  <c r="S329" i="4"/>
  <c r="S328" i="4"/>
  <c r="S327" i="4"/>
  <c r="S326" i="4"/>
  <c r="S325" i="4"/>
  <c r="S324" i="4"/>
  <c r="S323" i="4"/>
  <c r="S322" i="4"/>
  <c r="S321" i="4"/>
  <c r="S320" i="4"/>
  <c r="S319" i="4"/>
  <c r="S318" i="4"/>
  <c r="S317" i="4"/>
  <c r="S316" i="4"/>
  <c r="S315" i="4"/>
  <c r="S314" i="4"/>
  <c r="S313" i="4"/>
  <c r="S312" i="4"/>
  <c r="S311" i="4"/>
  <c r="S310" i="4"/>
  <c r="AD491" i="13"/>
  <c r="R337" i="4" s="1"/>
  <c r="AD490" i="13"/>
  <c r="R336" i="4" s="1"/>
  <c r="AD489" i="13"/>
  <c r="R335" i="4" s="1"/>
  <c r="AD488" i="13"/>
  <c r="R334" i="4" s="1"/>
  <c r="AD487" i="13"/>
  <c r="R333" i="4" s="1"/>
  <c r="AD486" i="13"/>
  <c r="R332" i="4" s="1"/>
  <c r="AD485" i="13"/>
  <c r="R331" i="4" s="1"/>
  <c r="AD484" i="13"/>
  <c r="R330" i="4" s="1"/>
  <c r="AD483" i="13"/>
  <c r="R329" i="4" s="1"/>
  <c r="AD482" i="13"/>
  <c r="R328" i="4" s="1"/>
  <c r="AD481" i="13"/>
  <c r="R327" i="4" s="1"/>
  <c r="AD480" i="13"/>
  <c r="R326" i="4" s="1"/>
  <c r="AD479" i="13"/>
  <c r="R325" i="4" s="1"/>
  <c r="AD478" i="13"/>
  <c r="R324" i="4" s="1"/>
  <c r="AD477" i="13"/>
  <c r="R323" i="4" s="1"/>
  <c r="AD476" i="13"/>
  <c r="R322" i="4" s="1"/>
  <c r="AD475" i="13"/>
  <c r="R321" i="4" s="1"/>
  <c r="AD474" i="13"/>
  <c r="R320" i="4" s="1"/>
  <c r="AD473" i="13"/>
  <c r="R319" i="4" s="1"/>
  <c r="AD472" i="13"/>
  <c r="R318" i="4" s="1"/>
  <c r="AD471" i="13"/>
  <c r="R317" i="4" s="1"/>
  <c r="AD470" i="13"/>
  <c r="R316" i="4" s="1"/>
  <c r="AD469" i="13"/>
  <c r="R315" i="4" s="1"/>
  <c r="AD468" i="13"/>
  <c r="R314" i="4" s="1"/>
  <c r="AD467" i="13"/>
  <c r="R313" i="4" s="1"/>
  <c r="AD466" i="13"/>
  <c r="R312" i="4" s="1"/>
  <c r="AD465" i="13"/>
  <c r="R311" i="4" s="1"/>
  <c r="AD464" i="13"/>
  <c r="R310" i="4" s="1"/>
  <c r="AD463" i="13"/>
  <c r="R309" i="4" s="1"/>
  <c r="AD456" i="13"/>
  <c r="Q337" i="4" s="1"/>
  <c r="AD455" i="13"/>
  <c r="Q336" i="4" s="1"/>
  <c r="AD454" i="13"/>
  <c r="Q335" i="4" s="1"/>
  <c r="AD453" i="13"/>
  <c r="Q334" i="4" s="1"/>
  <c r="AD452" i="13"/>
  <c r="Q333" i="4" s="1"/>
  <c r="AD451" i="13"/>
  <c r="Q332" i="4" s="1"/>
  <c r="AD450" i="13"/>
  <c r="Q331" i="4" s="1"/>
  <c r="AD449" i="13"/>
  <c r="Q330" i="4" s="1"/>
  <c r="AD448" i="13"/>
  <c r="Q329" i="4" s="1"/>
  <c r="AD447" i="13"/>
  <c r="Q328" i="4" s="1"/>
  <c r="AD446" i="13"/>
  <c r="Q327" i="4" s="1"/>
  <c r="AD445" i="13"/>
  <c r="Q326" i="4" s="1"/>
  <c r="AD444" i="13"/>
  <c r="Q325" i="4" s="1"/>
  <c r="AD443" i="13"/>
  <c r="Q324" i="4" s="1"/>
  <c r="AD442" i="13"/>
  <c r="Q323" i="4" s="1"/>
  <c r="AD441" i="13"/>
  <c r="Q322" i="4" s="1"/>
  <c r="AD440" i="13"/>
  <c r="Q321" i="4" s="1"/>
  <c r="AD439" i="13"/>
  <c r="Q320" i="4" s="1"/>
  <c r="AD438" i="13"/>
  <c r="Q319" i="4" s="1"/>
  <c r="AD437" i="13"/>
  <c r="Q318" i="4" s="1"/>
  <c r="AD436" i="13"/>
  <c r="Q317" i="4" s="1"/>
  <c r="AD435" i="13"/>
  <c r="Q316" i="4" s="1"/>
  <c r="AD434" i="13"/>
  <c r="Q315" i="4" s="1"/>
  <c r="AD433" i="13"/>
  <c r="Q314" i="4" s="1"/>
  <c r="AD432" i="13"/>
  <c r="Q313" i="4" s="1"/>
  <c r="AD431" i="13"/>
  <c r="Q312" i="4" s="1"/>
  <c r="AD430" i="13"/>
  <c r="Q311" i="4" s="1"/>
  <c r="AD429" i="13"/>
  <c r="Q310" i="4" s="1"/>
  <c r="AD428" i="13"/>
  <c r="AD421" i="13"/>
  <c r="P337" i="4" s="1"/>
  <c r="AD420" i="13"/>
  <c r="P336" i="4" s="1"/>
  <c r="AD419" i="13"/>
  <c r="P335" i="4" s="1"/>
  <c r="AD418" i="13"/>
  <c r="P334" i="4" s="1"/>
  <c r="AD417" i="13"/>
  <c r="P333" i="4" s="1"/>
  <c r="AD416" i="13"/>
  <c r="P332" i="4" s="1"/>
  <c r="AD415" i="13"/>
  <c r="P331" i="4" s="1"/>
  <c r="AD414" i="13"/>
  <c r="P330" i="4" s="1"/>
  <c r="AD413" i="13"/>
  <c r="P329" i="4" s="1"/>
  <c r="AD412" i="13"/>
  <c r="P328" i="4" s="1"/>
  <c r="AD411" i="13"/>
  <c r="P327" i="4" s="1"/>
  <c r="AD410" i="13"/>
  <c r="P326" i="4" s="1"/>
  <c r="AD409" i="13"/>
  <c r="P325" i="4" s="1"/>
  <c r="AD408" i="13"/>
  <c r="P324" i="4" s="1"/>
  <c r="AD407" i="13"/>
  <c r="P323" i="4" s="1"/>
  <c r="AD406" i="13"/>
  <c r="P322" i="4" s="1"/>
  <c r="AD405" i="13"/>
  <c r="P321" i="4" s="1"/>
  <c r="AD404" i="13"/>
  <c r="P320" i="4" s="1"/>
  <c r="AD403" i="13"/>
  <c r="P319" i="4" s="1"/>
  <c r="AD402" i="13"/>
  <c r="P318" i="4" s="1"/>
  <c r="AD401" i="13"/>
  <c r="P317" i="4" s="1"/>
  <c r="AD400" i="13"/>
  <c r="P316" i="4" s="1"/>
  <c r="AD399" i="13"/>
  <c r="P315" i="4" s="1"/>
  <c r="AD398" i="13"/>
  <c r="P314" i="4" s="1"/>
  <c r="AD397" i="13"/>
  <c r="P313" i="4" s="1"/>
  <c r="AD396" i="13"/>
  <c r="P312" i="4" s="1"/>
  <c r="AD395" i="13"/>
  <c r="P311" i="4" s="1"/>
  <c r="AD394" i="13"/>
  <c r="P310" i="4" s="1"/>
  <c r="AD393" i="13"/>
  <c r="P309" i="4" s="1"/>
  <c r="AD386" i="13"/>
  <c r="O337" i="4" s="1"/>
  <c r="AD385" i="13"/>
  <c r="O336" i="4" s="1"/>
  <c r="AD384" i="13"/>
  <c r="O335" i="4" s="1"/>
  <c r="AD383" i="13"/>
  <c r="O334" i="4" s="1"/>
  <c r="AD382" i="13"/>
  <c r="O333" i="4" s="1"/>
  <c r="AD381" i="13"/>
  <c r="O332" i="4" s="1"/>
  <c r="AD380" i="13"/>
  <c r="O331" i="4" s="1"/>
  <c r="AD379" i="13"/>
  <c r="O330" i="4" s="1"/>
  <c r="AD378" i="13"/>
  <c r="O329" i="4" s="1"/>
  <c r="AD377" i="13"/>
  <c r="O328" i="4" s="1"/>
  <c r="AD376" i="13"/>
  <c r="O327" i="4" s="1"/>
  <c r="AD375" i="13"/>
  <c r="O326" i="4" s="1"/>
  <c r="AD374" i="13"/>
  <c r="O325" i="4" s="1"/>
  <c r="AD373" i="13"/>
  <c r="O324" i="4" s="1"/>
  <c r="AD372" i="13"/>
  <c r="O323" i="4" s="1"/>
  <c r="AD371" i="13"/>
  <c r="O322" i="4" s="1"/>
  <c r="AD370" i="13"/>
  <c r="O321" i="4" s="1"/>
  <c r="AD369" i="13"/>
  <c r="O320" i="4" s="1"/>
  <c r="AD368" i="13"/>
  <c r="O319" i="4" s="1"/>
  <c r="AD367" i="13"/>
  <c r="O318" i="4" s="1"/>
  <c r="AD366" i="13"/>
  <c r="O317" i="4" s="1"/>
  <c r="AD365" i="13"/>
  <c r="O316" i="4" s="1"/>
  <c r="AD364" i="13"/>
  <c r="O315" i="4" s="1"/>
  <c r="AD363" i="13"/>
  <c r="O314" i="4" s="1"/>
  <c r="AD362" i="13"/>
  <c r="O313" i="4" s="1"/>
  <c r="AD361" i="13"/>
  <c r="O312" i="4" s="1"/>
  <c r="AD360" i="13"/>
  <c r="O311" i="4" s="1"/>
  <c r="AD359" i="13"/>
  <c r="O310" i="4" s="1"/>
  <c r="AD358" i="13"/>
  <c r="O309" i="4" s="1"/>
  <c r="AB352" i="13"/>
  <c r="AA352" i="13"/>
  <c r="Z352" i="13"/>
  <c r="Y352" i="13"/>
  <c r="X352" i="13"/>
  <c r="W352" i="13"/>
  <c r="V352" i="13"/>
  <c r="U352" i="13"/>
  <c r="T352" i="13"/>
  <c r="S352" i="13"/>
  <c r="R352" i="13"/>
  <c r="Q352" i="13"/>
  <c r="P352" i="13"/>
  <c r="O352" i="13"/>
  <c r="N352" i="13"/>
  <c r="M352" i="13"/>
  <c r="L352" i="13"/>
  <c r="K352" i="13"/>
  <c r="J352" i="13"/>
  <c r="I352" i="13"/>
  <c r="H352" i="13"/>
  <c r="G352" i="13"/>
  <c r="F352" i="13"/>
  <c r="E352" i="13"/>
  <c r="AD351" i="13"/>
  <c r="N337" i="4" s="1"/>
  <c r="AD350" i="13"/>
  <c r="N336" i="4" s="1"/>
  <c r="AD349" i="13"/>
  <c r="N335" i="4" s="1"/>
  <c r="AD348" i="13"/>
  <c r="N334" i="4" s="1"/>
  <c r="AD347" i="13"/>
  <c r="N333" i="4" s="1"/>
  <c r="AD346" i="13"/>
  <c r="N332" i="4" s="1"/>
  <c r="AD345" i="13"/>
  <c r="N331" i="4" s="1"/>
  <c r="AD344" i="13"/>
  <c r="N330" i="4" s="1"/>
  <c r="AD343" i="13"/>
  <c r="N329" i="4" s="1"/>
  <c r="AD342" i="13"/>
  <c r="N328" i="4" s="1"/>
  <c r="AD341" i="13"/>
  <c r="N327" i="4" s="1"/>
  <c r="AD340" i="13"/>
  <c r="N326" i="4" s="1"/>
  <c r="AD339" i="13"/>
  <c r="N325" i="4" s="1"/>
  <c r="AD338" i="13"/>
  <c r="N324" i="4" s="1"/>
  <c r="AD337" i="13"/>
  <c r="N323" i="4" s="1"/>
  <c r="AD336" i="13"/>
  <c r="N322" i="4" s="1"/>
  <c r="AD335" i="13"/>
  <c r="N321" i="4" s="1"/>
  <c r="AD334" i="13"/>
  <c r="N320" i="4" s="1"/>
  <c r="AD333" i="13"/>
  <c r="N319" i="4" s="1"/>
  <c r="AD332" i="13"/>
  <c r="N318" i="4" s="1"/>
  <c r="AD331" i="13"/>
  <c r="N317" i="4" s="1"/>
  <c r="AD330" i="13"/>
  <c r="N316" i="4" s="1"/>
  <c r="AD329" i="13"/>
  <c r="N315" i="4" s="1"/>
  <c r="AD328" i="13"/>
  <c r="N314" i="4" s="1"/>
  <c r="AD327" i="13"/>
  <c r="N313" i="4" s="1"/>
  <c r="AD326" i="13"/>
  <c r="N312" i="4" s="1"/>
  <c r="AD325" i="13"/>
  <c r="N311" i="4" s="1"/>
  <c r="AD324" i="13"/>
  <c r="N310" i="4" s="1"/>
  <c r="AD323" i="13"/>
  <c r="AD316" i="13"/>
  <c r="M337" i="4" s="1"/>
  <c r="AD315" i="13"/>
  <c r="M336" i="4" s="1"/>
  <c r="AD314" i="13"/>
  <c r="M335" i="4" s="1"/>
  <c r="AD313" i="13"/>
  <c r="M334" i="4" s="1"/>
  <c r="AD312" i="13"/>
  <c r="M333" i="4" s="1"/>
  <c r="AD311" i="13"/>
  <c r="M332" i="4" s="1"/>
  <c r="AD310" i="13"/>
  <c r="M331" i="4" s="1"/>
  <c r="AD309" i="13"/>
  <c r="M330" i="4" s="1"/>
  <c r="AD308" i="13"/>
  <c r="M329" i="4" s="1"/>
  <c r="AD307" i="13"/>
  <c r="M328" i="4" s="1"/>
  <c r="AD306" i="13"/>
  <c r="M327" i="4" s="1"/>
  <c r="AD305" i="13"/>
  <c r="M326" i="4" s="1"/>
  <c r="AD304" i="13"/>
  <c r="M325" i="4" s="1"/>
  <c r="AD303" i="13"/>
  <c r="M324" i="4" s="1"/>
  <c r="AD302" i="13"/>
  <c r="M323" i="4" s="1"/>
  <c r="AD301" i="13"/>
  <c r="M322" i="4" s="1"/>
  <c r="AD300" i="13"/>
  <c r="M321" i="4" s="1"/>
  <c r="AD299" i="13"/>
  <c r="M320" i="4" s="1"/>
  <c r="AD298" i="13"/>
  <c r="M319" i="4" s="1"/>
  <c r="AD297" i="13"/>
  <c r="M318" i="4" s="1"/>
  <c r="AD296" i="13"/>
  <c r="M317" i="4" s="1"/>
  <c r="AD295" i="13"/>
  <c r="M316" i="4" s="1"/>
  <c r="AD294" i="13"/>
  <c r="M315" i="4" s="1"/>
  <c r="AD293" i="13"/>
  <c r="M314" i="4" s="1"/>
  <c r="AD292" i="13"/>
  <c r="M313" i="4" s="1"/>
  <c r="AD291" i="13"/>
  <c r="M312" i="4" s="1"/>
  <c r="AD290" i="13"/>
  <c r="M311" i="4" s="1"/>
  <c r="AD289" i="13"/>
  <c r="M310" i="4" s="1"/>
  <c r="AD288" i="13"/>
  <c r="AB282" i="13"/>
  <c r="AA282" i="13"/>
  <c r="Z282" i="13"/>
  <c r="Y282" i="13"/>
  <c r="X282" i="13"/>
  <c r="W282" i="13"/>
  <c r="V282" i="13"/>
  <c r="U282" i="13"/>
  <c r="T282" i="13"/>
  <c r="S282" i="13"/>
  <c r="R282" i="13"/>
  <c r="Q282" i="13"/>
  <c r="P282" i="13"/>
  <c r="O282" i="13"/>
  <c r="N282" i="13"/>
  <c r="M282" i="13"/>
  <c r="L282" i="13"/>
  <c r="K282" i="13"/>
  <c r="J282" i="13"/>
  <c r="I282" i="13"/>
  <c r="H282" i="13"/>
  <c r="G282" i="13"/>
  <c r="F282" i="13"/>
  <c r="E282" i="13"/>
  <c r="L337" i="4"/>
  <c r="L336" i="4"/>
  <c r="L335" i="4"/>
  <c r="L334" i="4"/>
  <c r="L333" i="4"/>
  <c r="L332" i="4"/>
  <c r="L331" i="4"/>
  <c r="L330" i="4"/>
  <c r="L329" i="4"/>
  <c r="L328" i="4"/>
  <c r="L327" i="4"/>
  <c r="L326" i="4"/>
  <c r="L325" i="4"/>
  <c r="L324" i="4"/>
  <c r="L323" i="4"/>
  <c r="L322" i="4"/>
  <c r="L321" i="4"/>
  <c r="L320" i="4"/>
  <c r="L319" i="4"/>
  <c r="L318" i="4"/>
  <c r="L317" i="4"/>
  <c r="L316" i="4"/>
  <c r="L315" i="4"/>
  <c r="L314" i="4"/>
  <c r="L313" i="4"/>
  <c r="L312" i="4"/>
  <c r="L311" i="4"/>
  <c r="L310" i="4"/>
  <c r="L309" i="4"/>
  <c r="AB247" i="13"/>
  <c r="AA247" i="13"/>
  <c r="Z247" i="13"/>
  <c r="Y247" i="13"/>
  <c r="X247" i="13"/>
  <c r="W247" i="13"/>
  <c r="V247" i="13"/>
  <c r="U247" i="13"/>
  <c r="T247" i="13"/>
  <c r="S247" i="13"/>
  <c r="R247" i="13"/>
  <c r="Q247" i="13"/>
  <c r="P247" i="13"/>
  <c r="O247" i="13"/>
  <c r="N247" i="13"/>
  <c r="M247" i="13"/>
  <c r="L247" i="13"/>
  <c r="K247" i="13"/>
  <c r="J247" i="13"/>
  <c r="I247" i="13"/>
  <c r="H247" i="13"/>
  <c r="G247" i="13"/>
  <c r="F247" i="13"/>
  <c r="E247" i="13"/>
  <c r="AD246" i="13"/>
  <c r="K337" i="4" s="1"/>
  <c r="AD245" i="13"/>
  <c r="K336" i="4" s="1"/>
  <c r="AD244" i="13"/>
  <c r="K335" i="4" s="1"/>
  <c r="AD243" i="13"/>
  <c r="K334" i="4" s="1"/>
  <c r="AD242" i="13"/>
  <c r="K333" i="4" s="1"/>
  <c r="AD241" i="13"/>
  <c r="K332" i="4" s="1"/>
  <c r="AD240" i="13"/>
  <c r="K331" i="4" s="1"/>
  <c r="AD239" i="13"/>
  <c r="K330" i="4" s="1"/>
  <c r="AD238" i="13"/>
  <c r="K329" i="4" s="1"/>
  <c r="AD237" i="13"/>
  <c r="K328" i="4" s="1"/>
  <c r="AD236" i="13"/>
  <c r="K327" i="4" s="1"/>
  <c r="AD235" i="13"/>
  <c r="K326" i="4" s="1"/>
  <c r="AD234" i="13"/>
  <c r="K325" i="4" s="1"/>
  <c r="AD233" i="13"/>
  <c r="K324" i="4" s="1"/>
  <c r="AD232" i="13"/>
  <c r="K323" i="4" s="1"/>
  <c r="AD231" i="13"/>
  <c r="K322" i="4" s="1"/>
  <c r="AD230" i="13"/>
  <c r="K321" i="4" s="1"/>
  <c r="AD229" i="13"/>
  <c r="K320" i="4" s="1"/>
  <c r="AD228" i="13"/>
  <c r="K319" i="4" s="1"/>
  <c r="AD227" i="13"/>
  <c r="K318" i="4" s="1"/>
  <c r="AD226" i="13"/>
  <c r="K317" i="4" s="1"/>
  <c r="AD225" i="13"/>
  <c r="K316" i="4" s="1"/>
  <c r="AD224" i="13"/>
  <c r="K315" i="4" s="1"/>
  <c r="AD223" i="13"/>
  <c r="K314" i="4" s="1"/>
  <c r="AD222" i="13"/>
  <c r="K313" i="4" s="1"/>
  <c r="AD221" i="13"/>
  <c r="K312" i="4" s="1"/>
  <c r="AD220" i="13"/>
  <c r="K311" i="4" s="1"/>
  <c r="AD219" i="13"/>
  <c r="K310" i="4" s="1"/>
  <c r="AD218" i="13"/>
  <c r="K309" i="4" s="1"/>
  <c r="AD211" i="13"/>
  <c r="J337" i="4" s="1"/>
  <c r="AD210" i="13"/>
  <c r="J336" i="4" s="1"/>
  <c r="AD209" i="13"/>
  <c r="J335" i="4" s="1"/>
  <c r="AD208" i="13"/>
  <c r="J334" i="4" s="1"/>
  <c r="AD207" i="13"/>
  <c r="J333" i="4" s="1"/>
  <c r="AD206" i="13"/>
  <c r="J332" i="4" s="1"/>
  <c r="AD205" i="13"/>
  <c r="J331" i="4" s="1"/>
  <c r="AD204" i="13"/>
  <c r="J330" i="4" s="1"/>
  <c r="AD203" i="13"/>
  <c r="J329" i="4" s="1"/>
  <c r="AD202" i="13"/>
  <c r="J328" i="4" s="1"/>
  <c r="AD201" i="13"/>
  <c r="J327" i="4" s="1"/>
  <c r="AD200" i="13"/>
  <c r="J326" i="4" s="1"/>
  <c r="AD199" i="13"/>
  <c r="J325" i="4" s="1"/>
  <c r="AD198" i="13"/>
  <c r="J324" i="4" s="1"/>
  <c r="AD197" i="13"/>
  <c r="J323" i="4" s="1"/>
  <c r="AD196" i="13"/>
  <c r="J322" i="4" s="1"/>
  <c r="AD195" i="13"/>
  <c r="J321" i="4" s="1"/>
  <c r="AD194" i="13"/>
  <c r="J320" i="4" s="1"/>
  <c r="AD193" i="13"/>
  <c r="J319" i="4" s="1"/>
  <c r="AD192" i="13"/>
  <c r="J318" i="4" s="1"/>
  <c r="AD191" i="13"/>
  <c r="J317" i="4" s="1"/>
  <c r="AD190" i="13"/>
  <c r="J316" i="4" s="1"/>
  <c r="AD189" i="13"/>
  <c r="J315" i="4" s="1"/>
  <c r="AD188" i="13"/>
  <c r="J314" i="4" s="1"/>
  <c r="AD187" i="13"/>
  <c r="J313" i="4" s="1"/>
  <c r="AD186" i="13"/>
  <c r="J312" i="4" s="1"/>
  <c r="AD185" i="13"/>
  <c r="J311" i="4" s="1"/>
  <c r="AD184" i="13"/>
  <c r="J310" i="4" s="1"/>
  <c r="AD183" i="13"/>
  <c r="J309" i="4" s="1"/>
  <c r="AD176" i="13"/>
  <c r="I337" i="4" s="1"/>
  <c r="AD175" i="13"/>
  <c r="I336" i="4" s="1"/>
  <c r="AD174" i="13"/>
  <c r="I335" i="4" s="1"/>
  <c r="AD173" i="13"/>
  <c r="I334" i="4" s="1"/>
  <c r="AD172" i="13"/>
  <c r="I333" i="4" s="1"/>
  <c r="AD171" i="13"/>
  <c r="I332" i="4" s="1"/>
  <c r="AD170" i="13"/>
  <c r="I331" i="4" s="1"/>
  <c r="AD169" i="13"/>
  <c r="I330" i="4" s="1"/>
  <c r="AD168" i="13"/>
  <c r="I329" i="4" s="1"/>
  <c r="AD167" i="13"/>
  <c r="I328" i="4" s="1"/>
  <c r="AD166" i="13"/>
  <c r="I327" i="4" s="1"/>
  <c r="AD165" i="13"/>
  <c r="I326" i="4" s="1"/>
  <c r="AD164" i="13"/>
  <c r="I325" i="4" s="1"/>
  <c r="AD163" i="13"/>
  <c r="I324" i="4" s="1"/>
  <c r="AD162" i="13"/>
  <c r="I323" i="4" s="1"/>
  <c r="AD161" i="13"/>
  <c r="I322" i="4" s="1"/>
  <c r="AD160" i="13"/>
  <c r="I321" i="4" s="1"/>
  <c r="AD159" i="13"/>
  <c r="I320" i="4" s="1"/>
  <c r="AD158" i="13"/>
  <c r="I319" i="4" s="1"/>
  <c r="AD157" i="13"/>
  <c r="I318" i="4" s="1"/>
  <c r="AD156" i="13"/>
  <c r="I317" i="4" s="1"/>
  <c r="AD155" i="13"/>
  <c r="I316" i="4" s="1"/>
  <c r="AD154" i="13"/>
  <c r="I315" i="4" s="1"/>
  <c r="AD153" i="13"/>
  <c r="I314" i="4" s="1"/>
  <c r="AD152" i="13"/>
  <c r="I313" i="4" s="1"/>
  <c r="AD151" i="13"/>
  <c r="I312" i="4" s="1"/>
  <c r="AD150" i="13"/>
  <c r="I311" i="4" s="1"/>
  <c r="AD149" i="13"/>
  <c r="I310" i="4" s="1"/>
  <c r="AD148" i="13"/>
  <c r="I309" i="4" s="1"/>
  <c r="AD141" i="13"/>
  <c r="H337" i="4" s="1"/>
  <c r="AD140" i="13"/>
  <c r="H336" i="4" s="1"/>
  <c r="AD139" i="13"/>
  <c r="H335" i="4" s="1"/>
  <c r="AD138" i="13"/>
  <c r="H334" i="4" s="1"/>
  <c r="AD137" i="13"/>
  <c r="H333" i="4" s="1"/>
  <c r="AD136" i="13"/>
  <c r="H332" i="4" s="1"/>
  <c r="AD135" i="13"/>
  <c r="H331" i="4" s="1"/>
  <c r="AD134" i="13"/>
  <c r="H330" i="4" s="1"/>
  <c r="AD133" i="13"/>
  <c r="H329" i="4" s="1"/>
  <c r="AD132" i="13"/>
  <c r="H328" i="4" s="1"/>
  <c r="AD131" i="13"/>
  <c r="H327" i="4" s="1"/>
  <c r="AD130" i="13"/>
  <c r="H326" i="4" s="1"/>
  <c r="AD129" i="13"/>
  <c r="H325" i="4" s="1"/>
  <c r="AD128" i="13"/>
  <c r="H324" i="4" s="1"/>
  <c r="AD127" i="13"/>
  <c r="H323" i="4" s="1"/>
  <c r="AD126" i="13"/>
  <c r="H322" i="4" s="1"/>
  <c r="AD125" i="13"/>
  <c r="H321" i="4" s="1"/>
  <c r="AD124" i="13"/>
  <c r="H320" i="4" s="1"/>
  <c r="AD123" i="13"/>
  <c r="H319" i="4" s="1"/>
  <c r="AD122" i="13"/>
  <c r="H318" i="4" s="1"/>
  <c r="AD121" i="13"/>
  <c r="H317" i="4" s="1"/>
  <c r="AD120" i="13"/>
  <c r="H316" i="4" s="1"/>
  <c r="AD119" i="13"/>
  <c r="H315" i="4" s="1"/>
  <c r="AD118" i="13"/>
  <c r="H314" i="4" s="1"/>
  <c r="AD117" i="13"/>
  <c r="H313" i="4" s="1"/>
  <c r="AD116" i="13"/>
  <c r="H312" i="4" s="1"/>
  <c r="AD115" i="13"/>
  <c r="H311" i="4" s="1"/>
  <c r="AD114" i="13"/>
  <c r="H310" i="4" s="1"/>
  <c r="AD113" i="13"/>
  <c r="H309" i="4" s="1"/>
  <c r="AD106" i="13"/>
  <c r="G337" i="4" s="1"/>
  <c r="AD105" i="13"/>
  <c r="G336" i="4" s="1"/>
  <c r="AD104" i="13"/>
  <c r="G335" i="4" s="1"/>
  <c r="AD103" i="13"/>
  <c r="G334" i="4" s="1"/>
  <c r="AD102" i="13"/>
  <c r="G333" i="4" s="1"/>
  <c r="AD101" i="13"/>
  <c r="G332" i="4" s="1"/>
  <c r="AD100" i="13"/>
  <c r="G331" i="4" s="1"/>
  <c r="AD99" i="13"/>
  <c r="G330" i="4" s="1"/>
  <c r="AD98" i="13"/>
  <c r="G329" i="4" s="1"/>
  <c r="AD97" i="13"/>
  <c r="G328" i="4" s="1"/>
  <c r="AD96" i="13"/>
  <c r="G327" i="4" s="1"/>
  <c r="AD95" i="13"/>
  <c r="G326" i="4" s="1"/>
  <c r="AD94" i="13"/>
  <c r="G325" i="4" s="1"/>
  <c r="AD93" i="13"/>
  <c r="G324" i="4" s="1"/>
  <c r="AD92" i="13"/>
  <c r="G323" i="4" s="1"/>
  <c r="AD91" i="13"/>
  <c r="G322" i="4" s="1"/>
  <c r="AD90" i="13"/>
  <c r="G321" i="4" s="1"/>
  <c r="AD89" i="13"/>
  <c r="G320" i="4" s="1"/>
  <c r="AD88" i="13"/>
  <c r="G319" i="4" s="1"/>
  <c r="AD87" i="13"/>
  <c r="G318" i="4" s="1"/>
  <c r="AD86" i="13"/>
  <c r="G317" i="4" s="1"/>
  <c r="AD85" i="13"/>
  <c r="G316" i="4" s="1"/>
  <c r="AD84" i="13"/>
  <c r="G315" i="4" s="1"/>
  <c r="AD83" i="13"/>
  <c r="G314" i="4" s="1"/>
  <c r="AD82" i="13"/>
  <c r="G313" i="4" s="1"/>
  <c r="AD81" i="13"/>
  <c r="G312" i="4" s="1"/>
  <c r="AD80" i="13"/>
  <c r="G311" i="4" s="1"/>
  <c r="AD79" i="13"/>
  <c r="G310" i="4" s="1"/>
  <c r="AD78" i="13"/>
  <c r="G309" i="4" s="1"/>
  <c r="AD71" i="13"/>
  <c r="F337" i="4" s="1"/>
  <c r="AD70" i="13"/>
  <c r="F336" i="4" s="1"/>
  <c r="AD69" i="13"/>
  <c r="F335" i="4" s="1"/>
  <c r="AD68" i="13"/>
  <c r="F334" i="4" s="1"/>
  <c r="AD67" i="13"/>
  <c r="F333" i="4" s="1"/>
  <c r="AD66" i="13"/>
  <c r="F332" i="4" s="1"/>
  <c r="AD65" i="13"/>
  <c r="F331" i="4" s="1"/>
  <c r="AD64" i="13"/>
  <c r="F330" i="4" s="1"/>
  <c r="AD63" i="13"/>
  <c r="F329" i="4" s="1"/>
  <c r="AD62" i="13"/>
  <c r="F328" i="4" s="1"/>
  <c r="AD61" i="13"/>
  <c r="F327" i="4" s="1"/>
  <c r="AD60" i="13"/>
  <c r="F326" i="4" s="1"/>
  <c r="AD59" i="13"/>
  <c r="F325" i="4" s="1"/>
  <c r="AD58" i="13"/>
  <c r="F324" i="4" s="1"/>
  <c r="AD57" i="13"/>
  <c r="F323" i="4" s="1"/>
  <c r="AD56" i="13"/>
  <c r="F322" i="4" s="1"/>
  <c r="AD55" i="13"/>
  <c r="F321" i="4" s="1"/>
  <c r="AD54" i="13"/>
  <c r="F320" i="4" s="1"/>
  <c r="AD53" i="13"/>
  <c r="F319" i="4" s="1"/>
  <c r="AD52" i="13"/>
  <c r="F318" i="4" s="1"/>
  <c r="AD51" i="13"/>
  <c r="F317" i="4" s="1"/>
  <c r="AD50" i="13"/>
  <c r="F316" i="4" s="1"/>
  <c r="AD49" i="13"/>
  <c r="F315" i="4" s="1"/>
  <c r="AD48" i="13"/>
  <c r="F314" i="4" s="1"/>
  <c r="AD47" i="13"/>
  <c r="F313" i="4" s="1"/>
  <c r="AD46" i="13"/>
  <c r="F312" i="4" s="1"/>
  <c r="AD45" i="13"/>
  <c r="F311" i="4" s="1"/>
  <c r="AD44" i="13"/>
  <c r="F310" i="4" s="1"/>
  <c r="AD43" i="13"/>
  <c r="AB37" i="13"/>
  <c r="AA37" i="13"/>
  <c r="Z37" i="13"/>
  <c r="Y37" i="13"/>
  <c r="X37" i="13"/>
  <c r="W37" i="13"/>
  <c r="V37" i="13"/>
  <c r="U37" i="13"/>
  <c r="T37" i="13"/>
  <c r="S37" i="13"/>
  <c r="R37" i="13"/>
  <c r="Q37" i="13"/>
  <c r="P37" i="13"/>
  <c r="O37" i="13"/>
  <c r="N37" i="13"/>
  <c r="M37" i="13"/>
  <c r="L37" i="13"/>
  <c r="K37" i="13"/>
  <c r="J37" i="13"/>
  <c r="I37" i="13"/>
  <c r="H37" i="13"/>
  <c r="G37" i="13"/>
  <c r="F37" i="13"/>
  <c r="E37" i="13"/>
  <c r="AD36" i="13"/>
  <c r="E337" i="4" s="1"/>
  <c r="AD35" i="13"/>
  <c r="E336" i="4" s="1"/>
  <c r="AD34" i="13"/>
  <c r="E335" i="4" s="1"/>
  <c r="AD33" i="13"/>
  <c r="E334" i="4" s="1"/>
  <c r="AD32" i="13"/>
  <c r="E333" i="4" s="1"/>
  <c r="AD31" i="13"/>
  <c r="E332" i="4" s="1"/>
  <c r="AD30" i="13"/>
  <c r="E331" i="4" s="1"/>
  <c r="AD29" i="13"/>
  <c r="E330" i="4" s="1"/>
  <c r="AD28" i="13"/>
  <c r="E329" i="4" s="1"/>
  <c r="AD27" i="13"/>
  <c r="E328" i="4" s="1"/>
  <c r="AD26" i="13"/>
  <c r="E327" i="4" s="1"/>
  <c r="AD25" i="13"/>
  <c r="E326" i="4" s="1"/>
  <c r="AD24" i="13"/>
  <c r="E325" i="4" s="1"/>
  <c r="AD23" i="13"/>
  <c r="E324" i="4" s="1"/>
  <c r="AD22" i="13"/>
  <c r="E323" i="4" s="1"/>
  <c r="AD21" i="13"/>
  <c r="E322" i="4" s="1"/>
  <c r="AD20" i="13"/>
  <c r="E321" i="4" s="1"/>
  <c r="AD19" i="13"/>
  <c r="E320" i="4" s="1"/>
  <c r="AD18" i="13"/>
  <c r="E319" i="4" s="1"/>
  <c r="AD17" i="13"/>
  <c r="E318" i="4" s="1"/>
  <c r="AD16" i="13"/>
  <c r="E317" i="4" s="1"/>
  <c r="AD15" i="13"/>
  <c r="E316" i="4" s="1"/>
  <c r="AD14" i="13"/>
  <c r="E315" i="4" s="1"/>
  <c r="AD13" i="13"/>
  <c r="E314" i="4" s="1"/>
  <c r="AD12" i="13"/>
  <c r="E313" i="4" s="1"/>
  <c r="AD11" i="13"/>
  <c r="E312" i="4" s="1"/>
  <c r="AD10" i="13"/>
  <c r="E311" i="4" s="1"/>
  <c r="AD9" i="13"/>
  <c r="E310" i="4" s="1"/>
  <c r="AD8" i="13"/>
  <c r="AI165" i="4"/>
  <c r="AB4034" i="12"/>
  <c r="AA4034" i="12"/>
  <c r="Z4034" i="12"/>
  <c r="Y4034" i="12"/>
  <c r="X4034" i="12"/>
  <c r="W4034" i="12"/>
  <c r="V4034" i="12"/>
  <c r="U4034" i="12"/>
  <c r="T4034" i="12"/>
  <c r="S4034" i="12"/>
  <c r="R4034" i="12"/>
  <c r="Q4034" i="12"/>
  <c r="P4034" i="12"/>
  <c r="O4034" i="12"/>
  <c r="N4034" i="12"/>
  <c r="M4034" i="12"/>
  <c r="L4034" i="12"/>
  <c r="K4034" i="12"/>
  <c r="J4034" i="12"/>
  <c r="I4034" i="12"/>
  <c r="H4034" i="12"/>
  <c r="G4034" i="12"/>
  <c r="F4034" i="12"/>
  <c r="E4034" i="12"/>
  <c r="AD3896" i="12"/>
  <c r="AB3890" i="12"/>
  <c r="AA3890" i="12"/>
  <c r="Z3890" i="12"/>
  <c r="Y3890" i="12"/>
  <c r="X3890" i="12"/>
  <c r="W3890" i="12"/>
  <c r="V3890" i="12"/>
  <c r="U3890" i="12"/>
  <c r="T3890" i="12"/>
  <c r="S3890" i="12"/>
  <c r="R3890" i="12"/>
  <c r="Q3890" i="12"/>
  <c r="P3890" i="12"/>
  <c r="O3890" i="12"/>
  <c r="N3890" i="12"/>
  <c r="M3890" i="12"/>
  <c r="L3890" i="12"/>
  <c r="K3890" i="12"/>
  <c r="J3890" i="12"/>
  <c r="I3890" i="12"/>
  <c r="H3890" i="12"/>
  <c r="G3890" i="12"/>
  <c r="F3890" i="12"/>
  <c r="E3890" i="12"/>
  <c r="AD3752" i="12"/>
  <c r="AB3746" i="12"/>
  <c r="AA3746" i="12"/>
  <c r="Z3746" i="12"/>
  <c r="Y3746" i="12"/>
  <c r="X3746" i="12"/>
  <c r="W3746" i="12"/>
  <c r="V3746" i="12"/>
  <c r="U3746" i="12"/>
  <c r="T3746" i="12"/>
  <c r="S3746" i="12"/>
  <c r="R3746" i="12"/>
  <c r="Q3746" i="12"/>
  <c r="P3746" i="12"/>
  <c r="O3746" i="12"/>
  <c r="N3746" i="12"/>
  <c r="M3746" i="12"/>
  <c r="L3746" i="12"/>
  <c r="K3746" i="12"/>
  <c r="J3746" i="12"/>
  <c r="I3746" i="12"/>
  <c r="H3746" i="12"/>
  <c r="G3746" i="12"/>
  <c r="F3746" i="12"/>
  <c r="E3746" i="12"/>
  <c r="AD3608" i="12"/>
  <c r="AB3602" i="12"/>
  <c r="AA3602" i="12"/>
  <c r="Z3602" i="12"/>
  <c r="Y3602" i="12"/>
  <c r="X3602" i="12"/>
  <c r="W3602" i="12"/>
  <c r="V3602" i="12"/>
  <c r="U3602" i="12"/>
  <c r="T3602" i="12"/>
  <c r="S3602" i="12"/>
  <c r="R3602" i="12"/>
  <c r="Q3602" i="12"/>
  <c r="P3602" i="12"/>
  <c r="O3602" i="12"/>
  <c r="N3602" i="12"/>
  <c r="M3602" i="12"/>
  <c r="L3602" i="12"/>
  <c r="K3602" i="12"/>
  <c r="J3602" i="12"/>
  <c r="I3602" i="12"/>
  <c r="H3602" i="12"/>
  <c r="G3602" i="12"/>
  <c r="F3602" i="12"/>
  <c r="E3602" i="12"/>
  <c r="AD3464" i="12"/>
  <c r="AC165" i="4" s="1"/>
  <c r="AB3458" i="12"/>
  <c r="AA3458" i="12"/>
  <c r="Z3458" i="12"/>
  <c r="Y3458" i="12"/>
  <c r="X3458" i="12"/>
  <c r="W3458" i="12"/>
  <c r="V3458" i="12"/>
  <c r="U3458" i="12"/>
  <c r="T3458" i="12"/>
  <c r="S3458" i="12"/>
  <c r="R3458" i="12"/>
  <c r="Q3458" i="12"/>
  <c r="P3458" i="12"/>
  <c r="O3458" i="12"/>
  <c r="N3458" i="12"/>
  <c r="M3458" i="12"/>
  <c r="L3458" i="12"/>
  <c r="K3458" i="12"/>
  <c r="J3458" i="12"/>
  <c r="I3458" i="12"/>
  <c r="H3458" i="12"/>
  <c r="G3458" i="12"/>
  <c r="F3458" i="12"/>
  <c r="E3458" i="12"/>
  <c r="AD3320" i="12"/>
  <c r="AB3314" i="12"/>
  <c r="AA3314" i="12"/>
  <c r="Z3314" i="12"/>
  <c r="Y3314" i="12"/>
  <c r="X3314" i="12"/>
  <c r="W3314" i="12"/>
  <c r="V3314" i="12"/>
  <c r="U3314" i="12"/>
  <c r="T3314" i="12"/>
  <c r="S3314" i="12"/>
  <c r="R3314" i="12"/>
  <c r="Q3314" i="12"/>
  <c r="P3314" i="12"/>
  <c r="O3314" i="12"/>
  <c r="N3314" i="12"/>
  <c r="M3314" i="12"/>
  <c r="L3314" i="12"/>
  <c r="K3314" i="12"/>
  <c r="J3314" i="12"/>
  <c r="I3314" i="12"/>
  <c r="H3314" i="12"/>
  <c r="G3314" i="12"/>
  <c r="F3314" i="12"/>
  <c r="E3314" i="12"/>
  <c r="AD3176" i="12"/>
  <c r="AA165" i="4" s="1"/>
  <c r="AB3170" i="12"/>
  <c r="AA3170" i="12"/>
  <c r="Z3170" i="12"/>
  <c r="Y3170" i="12"/>
  <c r="X3170" i="12"/>
  <c r="W3170" i="12"/>
  <c r="V3170" i="12"/>
  <c r="U3170" i="12"/>
  <c r="T3170" i="12"/>
  <c r="S3170" i="12"/>
  <c r="R3170" i="12"/>
  <c r="Q3170" i="12"/>
  <c r="P3170" i="12"/>
  <c r="O3170" i="12"/>
  <c r="N3170" i="12"/>
  <c r="M3170" i="12"/>
  <c r="L3170" i="12"/>
  <c r="K3170" i="12"/>
  <c r="J3170" i="12"/>
  <c r="I3170" i="12"/>
  <c r="H3170" i="12"/>
  <c r="G3170" i="12"/>
  <c r="F3170" i="12"/>
  <c r="E3170" i="12"/>
  <c r="AD3032" i="12"/>
  <c r="AB3026" i="12"/>
  <c r="AA3026" i="12"/>
  <c r="Z3026" i="12"/>
  <c r="Y3026" i="12"/>
  <c r="X3026" i="12"/>
  <c r="W3026" i="12"/>
  <c r="V3026" i="12"/>
  <c r="U3026" i="12"/>
  <c r="T3026" i="12"/>
  <c r="S3026" i="12"/>
  <c r="R3026" i="12"/>
  <c r="Q3026" i="12"/>
  <c r="P3026" i="12"/>
  <c r="O3026" i="12"/>
  <c r="N3026" i="12"/>
  <c r="M3026" i="12"/>
  <c r="L3026" i="12"/>
  <c r="K3026" i="12"/>
  <c r="J3026" i="12"/>
  <c r="I3026" i="12"/>
  <c r="H3026" i="12"/>
  <c r="G3026" i="12"/>
  <c r="F3026" i="12"/>
  <c r="E3026" i="12"/>
  <c r="AD2888" i="12"/>
  <c r="AB2882" i="12"/>
  <c r="AA2882" i="12"/>
  <c r="Z2882" i="12"/>
  <c r="Y2882" i="12"/>
  <c r="X2882" i="12"/>
  <c r="W2882" i="12"/>
  <c r="V2882" i="12"/>
  <c r="U2882" i="12"/>
  <c r="T2882" i="12"/>
  <c r="S2882" i="12"/>
  <c r="R2882" i="12"/>
  <c r="Q2882" i="12"/>
  <c r="P2882" i="12"/>
  <c r="O2882" i="12"/>
  <c r="N2882" i="12"/>
  <c r="M2882" i="12"/>
  <c r="L2882" i="12"/>
  <c r="K2882" i="12"/>
  <c r="J2882" i="12"/>
  <c r="I2882" i="12"/>
  <c r="H2882" i="12"/>
  <c r="G2882" i="12"/>
  <c r="F2882" i="12"/>
  <c r="E2882" i="12"/>
  <c r="AD2744" i="12"/>
  <c r="AB2738" i="12"/>
  <c r="AA2738" i="12"/>
  <c r="Z2738" i="12"/>
  <c r="Y2738" i="12"/>
  <c r="X2738" i="12"/>
  <c r="W2738" i="12"/>
  <c r="V2738" i="12"/>
  <c r="U2738" i="12"/>
  <c r="T2738" i="12"/>
  <c r="S2738" i="12"/>
  <c r="R2738" i="12"/>
  <c r="Q2738" i="12"/>
  <c r="P2738" i="12"/>
  <c r="O2738" i="12"/>
  <c r="N2738" i="12"/>
  <c r="M2738" i="12"/>
  <c r="L2738" i="12"/>
  <c r="K2738" i="12"/>
  <c r="J2738" i="12"/>
  <c r="I2738" i="12"/>
  <c r="H2738" i="12"/>
  <c r="G2738" i="12"/>
  <c r="F2738" i="12"/>
  <c r="E2738" i="12"/>
  <c r="AD2600" i="12"/>
  <c r="W165" i="4" s="1"/>
  <c r="AB2594" i="12"/>
  <c r="AA2594" i="12"/>
  <c r="Z2594" i="12"/>
  <c r="Y2594" i="12"/>
  <c r="X2594" i="12"/>
  <c r="W2594" i="12"/>
  <c r="V2594" i="12"/>
  <c r="U2594" i="12"/>
  <c r="T2594" i="12"/>
  <c r="S2594" i="12"/>
  <c r="R2594" i="12"/>
  <c r="Q2594" i="12"/>
  <c r="P2594" i="12"/>
  <c r="O2594" i="12"/>
  <c r="N2594" i="12"/>
  <c r="M2594" i="12"/>
  <c r="L2594" i="12"/>
  <c r="K2594" i="12"/>
  <c r="J2594" i="12"/>
  <c r="I2594" i="12"/>
  <c r="H2594" i="12"/>
  <c r="G2594" i="12"/>
  <c r="F2594" i="12"/>
  <c r="E2594" i="12"/>
  <c r="AD2456" i="12"/>
  <c r="AB2450" i="12"/>
  <c r="AA2450" i="12"/>
  <c r="Z2450" i="12"/>
  <c r="Y2450" i="12"/>
  <c r="X2450" i="12"/>
  <c r="W2450" i="12"/>
  <c r="V2450" i="12"/>
  <c r="U2450" i="12"/>
  <c r="T2450" i="12"/>
  <c r="S2450" i="12"/>
  <c r="R2450" i="12"/>
  <c r="Q2450" i="12"/>
  <c r="P2450" i="12"/>
  <c r="O2450" i="12"/>
  <c r="N2450" i="12"/>
  <c r="M2450" i="12"/>
  <c r="L2450" i="12"/>
  <c r="K2450" i="12"/>
  <c r="J2450" i="12"/>
  <c r="I2450" i="12"/>
  <c r="H2450" i="12"/>
  <c r="G2450" i="12"/>
  <c r="F2450" i="12"/>
  <c r="E2450" i="12"/>
  <c r="AD2312" i="12"/>
  <c r="AB2306" i="12"/>
  <c r="AA2306" i="12"/>
  <c r="Z2306" i="12"/>
  <c r="Y2306" i="12"/>
  <c r="X2306" i="12"/>
  <c r="W2306" i="12"/>
  <c r="V2306" i="12"/>
  <c r="U2306" i="12"/>
  <c r="T2306" i="12"/>
  <c r="S2306" i="12"/>
  <c r="R2306" i="12"/>
  <c r="Q2306" i="12"/>
  <c r="P2306" i="12"/>
  <c r="O2306" i="12"/>
  <c r="N2306" i="12"/>
  <c r="M2306" i="12"/>
  <c r="L2306" i="12"/>
  <c r="K2306" i="12"/>
  <c r="J2306" i="12"/>
  <c r="I2306" i="12"/>
  <c r="H2306" i="12"/>
  <c r="G2306" i="12"/>
  <c r="F2306" i="12"/>
  <c r="E2306" i="12"/>
  <c r="AD2168" i="12"/>
  <c r="AB2162" i="12"/>
  <c r="AA2162" i="12"/>
  <c r="Z2162" i="12"/>
  <c r="Y2162" i="12"/>
  <c r="X2162" i="12"/>
  <c r="W2162" i="12"/>
  <c r="V2162" i="12"/>
  <c r="U2162" i="12"/>
  <c r="T2162" i="12"/>
  <c r="S2162" i="12"/>
  <c r="R2162" i="12"/>
  <c r="Q2162" i="12"/>
  <c r="P2162" i="12"/>
  <c r="O2162" i="12"/>
  <c r="N2162" i="12"/>
  <c r="M2162" i="12"/>
  <c r="L2162" i="12"/>
  <c r="K2162" i="12"/>
  <c r="J2162" i="12"/>
  <c r="I2162" i="12"/>
  <c r="H2162" i="12"/>
  <c r="G2162" i="12"/>
  <c r="F2162" i="12"/>
  <c r="E2162" i="12"/>
  <c r="AD2024" i="12"/>
  <c r="S165" i="4" s="1"/>
  <c r="AB2018" i="12"/>
  <c r="AA2018" i="12"/>
  <c r="Z2018" i="12"/>
  <c r="Y2018" i="12"/>
  <c r="X2018" i="12"/>
  <c r="W2018" i="12"/>
  <c r="V2018" i="12"/>
  <c r="U2018" i="12"/>
  <c r="T2018" i="12"/>
  <c r="S2018" i="12"/>
  <c r="R2018" i="12"/>
  <c r="Q2018" i="12"/>
  <c r="P2018" i="12"/>
  <c r="O2018" i="12"/>
  <c r="N2018" i="12"/>
  <c r="M2018" i="12"/>
  <c r="L2018" i="12"/>
  <c r="K2018" i="12"/>
  <c r="J2018" i="12"/>
  <c r="I2018" i="12"/>
  <c r="H2018" i="12"/>
  <c r="G2018" i="12"/>
  <c r="F2018" i="12"/>
  <c r="E2018" i="12"/>
  <c r="AD1880" i="12"/>
  <c r="R165" i="4" s="1"/>
  <c r="AB1874" i="12"/>
  <c r="AA1874" i="12"/>
  <c r="Z1874" i="12"/>
  <c r="Y1874" i="12"/>
  <c r="X1874" i="12"/>
  <c r="W1874" i="12"/>
  <c r="V1874" i="12"/>
  <c r="U1874" i="12"/>
  <c r="T1874" i="12"/>
  <c r="S1874" i="12"/>
  <c r="R1874" i="12"/>
  <c r="Q1874" i="12"/>
  <c r="P1874" i="12"/>
  <c r="O1874" i="12"/>
  <c r="N1874" i="12"/>
  <c r="M1874" i="12"/>
  <c r="L1874" i="12"/>
  <c r="K1874" i="12"/>
  <c r="J1874" i="12"/>
  <c r="I1874" i="12"/>
  <c r="H1874" i="12"/>
  <c r="G1874" i="12"/>
  <c r="F1874" i="12"/>
  <c r="E1874" i="12"/>
  <c r="AD1736" i="12"/>
  <c r="AB1730" i="12"/>
  <c r="AA1730" i="12"/>
  <c r="Z1730" i="12"/>
  <c r="Y1730" i="12"/>
  <c r="X1730" i="12"/>
  <c r="W1730" i="12"/>
  <c r="V1730" i="12"/>
  <c r="U1730" i="12"/>
  <c r="T1730" i="12"/>
  <c r="S1730" i="12"/>
  <c r="R1730" i="12"/>
  <c r="Q1730" i="12"/>
  <c r="P1730" i="12"/>
  <c r="O1730" i="12"/>
  <c r="N1730" i="12"/>
  <c r="M1730" i="12"/>
  <c r="L1730" i="12"/>
  <c r="K1730" i="12"/>
  <c r="J1730" i="12"/>
  <c r="I1730" i="12"/>
  <c r="H1730" i="12"/>
  <c r="G1730" i="12"/>
  <c r="F1730" i="12"/>
  <c r="E1730" i="12"/>
  <c r="AD1592" i="12"/>
  <c r="AD1448" i="12"/>
  <c r="AD1304" i="12"/>
  <c r="AC1442" i="12" s="1"/>
  <c r="AB1298" i="12"/>
  <c r="AA1298" i="12"/>
  <c r="Z1298" i="12"/>
  <c r="Y1298" i="12"/>
  <c r="X1298" i="12"/>
  <c r="W1298" i="12"/>
  <c r="V1298" i="12"/>
  <c r="U1298" i="12"/>
  <c r="T1298" i="12"/>
  <c r="S1298" i="12"/>
  <c r="R1298" i="12"/>
  <c r="Q1298" i="12"/>
  <c r="P1298" i="12"/>
  <c r="O1298" i="12"/>
  <c r="N1298" i="12"/>
  <c r="M1298" i="12"/>
  <c r="L1298" i="12"/>
  <c r="K1298" i="12"/>
  <c r="J1298" i="12"/>
  <c r="I1298" i="12"/>
  <c r="H1298" i="12"/>
  <c r="G1298" i="12"/>
  <c r="F1298" i="12"/>
  <c r="E1298" i="12"/>
  <c r="AD1160" i="12"/>
  <c r="AB1154" i="12"/>
  <c r="AA1154" i="12"/>
  <c r="Z1154" i="12"/>
  <c r="Y1154" i="12"/>
  <c r="X1154" i="12"/>
  <c r="W1154" i="12"/>
  <c r="V1154" i="12"/>
  <c r="U1154" i="12"/>
  <c r="T1154" i="12"/>
  <c r="S1154" i="12"/>
  <c r="R1154" i="12"/>
  <c r="Q1154" i="12"/>
  <c r="P1154" i="12"/>
  <c r="O1154" i="12"/>
  <c r="N1154" i="12"/>
  <c r="M1154" i="12"/>
  <c r="L1154" i="12"/>
  <c r="K1154" i="12"/>
  <c r="J1154" i="12"/>
  <c r="I1154" i="12"/>
  <c r="H1154" i="12"/>
  <c r="G1154" i="12"/>
  <c r="F1154" i="12"/>
  <c r="E1154" i="12"/>
  <c r="AD1016" i="12"/>
  <c r="L165" i="4" s="1"/>
  <c r="AB1010" i="12"/>
  <c r="AA1010" i="12"/>
  <c r="Z1010" i="12"/>
  <c r="Y1010" i="12"/>
  <c r="X1010" i="12"/>
  <c r="W1010" i="12"/>
  <c r="V1010" i="12"/>
  <c r="U1010" i="12"/>
  <c r="T1010" i="12"/>
  <c r="S1010" i="12"/>
  <c r="R1010" i="12"/>
  <c r="Q1010" i="12"/>
  <c r="P1010" i="12"/>
  <c r="O1010" i="12"/>
  <c r="N1010" i="12"/>
  <c r="M1010" i="12"/>
  <c r="L1010" i="12"/>
  <c r="K1010" i="12"/>
  <c r="J1010" i="12"/>
  <c r="I1010" i="12"/>
  <c r="H1010" i="12"/>
  <c r="G1010" i="12"/>
  <c r="F1010" i="12"/>
  <c r="E1010" i="12"/>
  <c r="AD872" i="12"/>
  <c r="AB866" i="12"/>
  <c r="AA866" i="12"/>
  <c r="Z866" i="12"/>
  <c r="Y866" i="12"/>
  <c r="X866" i="12"/>
  <c r="W866" i="12"/>
  <c r="V866" i="12"/>
  <c r="U866" i="12"/>
  <c r="T866" i="12"/>
  <c r="S866" i="12"/>
  <c r="R866" i="12"/>
  <c r="Q866" i="12"/>
  <c r="P866" i="12"/>
  <c r="O866" i="12"/>
  <c r="N866" i="12"/>
  <c r="M866" i="12"/>
  <c r="L866" i="12"/>
  <c r="K866" i="12"/>
  <c r="J866" i="12"/>
  <c r="I866" i="12"/>
  <c r="H866" i="12"/>
  <c r="G866" i="12"/>
  <c r="F866" i="12"/>
  <c r="E866" i="12"/>
  <c r="AD728" i="12"/>
  <c r="J165" i="4" s="1"/>
  <c r="AB722" i="12"/>
  <c r="AA722" i="12"/>
  <c r="Z722" i="12"/>
  <c r="Y722" i="12"/>
  <c r="X722" i="12"/>
  <c r="W722" i="12"/>
  <c r="V722" i="12"/>
  <c r="U722" i="12"/>
  <c r="T722" i="12"/>
  <c r="S722" i="12"/>
  <c r="R722" i="12"/>
  <c r="Q722" i="12"/>
  <c r="P722" i="12"/>
  <c r="O722" i="12"/>
  <c r="N722" i="12"/>
  <c r="M722" i="12"/>
  <c r="L722" i="12"/>
  <c r="K722" i="12"/>
  <c r="J722" i="12"/>
  <c r="I722" i="12"/>
  <c r="H722" i="12"/>
  <c r="G722" i="12"/>
  <c r="F722" i="12"/>
  <c r="E722" i="12"/>
  <c r="AD584" i="12"/>
  <c r="AB578" i="12"/>
  <c r="AA578" i="12"/>
  <c r="Z578" i="12"/>
  <c r="Y578" i="12"/>
  <c r="X578" i="12"/>
  <c r="W578" i="12"/>
  <c r="V578" i="12"/>
  <c r="U578" i="12"/>
  <c r="T578" i="12"/>
  <c r="S578" i="12"/>
  <c r="R578" i="12"/>
  <c r="Q578" i="12"/>
  <c r="P578" i="12"/>
  <c r="O578" i="12"/>
  <c r="N578" i="12"/>
  <c r="M578" i="12"/>
  <c r="L578" i="12"/>
  <c r="K578" i="12"/>
  <c r="J578" i="12"/>
  <c r="I578" i="12"/>
  <c r="H578" i="12"/>
  <c r="G578" i="12"/>
  <c r="F578" i="12"/>
  <c r="E578" i="12"/>
  <c r="AD440" i="12"/>
  <c r="AB434" i="12"/>
  <c r="AA434" i="12"/>
  <c r="Z434" i="12"/>
  <c r="Y434" i="12"/>
  <c r="X434" i="12"/>
  <c r="W434" i="12"/>
  <c r="V434" i="12"/>
  <c r="U434" i="12"/>
  <c r="T434" i="12"/>
  <c r="S434" i="12"/>
  <c r="R434" i="12"/>
  <c r="Q434" i="12"/>
  <c r="P434" i="12"/>
  <c r="O434" i="12"/>
  <c r="N434" i="12"/>
  <c r="M434" i="12"/>
  <c r="L434" i="12"/>
  <c r="K434" i="12"/>
  <c r="J434" i="12"/>
  <c r="I434" i="12"/>
  <c r="H434" i="12"/>
  <c r="G434" i="12"/>
  <c r="F434" i="12"/>
  <c r="E434" i="12"/>
  <c r="AD296" i="12"/>
  <c r="AB290" i="12"/>
  <c r="AA290" i="12"/>
  <c r="Z290" i="12"/>
  <c r="Y290" i="12"/>
  <c r="X290" i="12"/>
  <c r="W290" i="12"/>
  <c r="V290" i="12"/>
  <c r="U290" i="12"/>
  <c r="T290" i="12"/>
  <c r="S290" i="12"/>
  <c r="R290" i="12"/>
  <c r="Q290" i="12"/>
  <c r="P290" i="12"/>
  <c r="O290" i="12"/>
  <c r="N290" i="12"/>
  <c r="M290" i="12"/>
  <c r="L290" i="12"/>
  <c r="K290" i="12"/>
  <c r="J290" i="12"/>
  <c r="I290" i="12"/>
  <c r="H290" i="12"/>
  <c r="G290" i="12"/>
  <c r="F290" i="12"/>
  <c r="E290" i="12"/>
  <c r="AD152" i="12"/>
  <c r="AD8" i="12"/>
  <c r="AC146" i="12" s="1"/>
  <c r="AK151" i="4" l="1"/>
  <c r="AI87" i="4"/>
  <c r="AD457" i="13"/>
  <c r="AD877" i="13"/>
  <c r="AD72" i="13"/>
  <c r="AD352" i="13"/>
  <c r="AD772" i="13"/>
  <c r="AD597" i="13"/>
  <c r="Q309" i="4"/>
  <c r="Q308" i="4" s="1"/>
  <c r="AD37" i="13"/>
  <c r="AD387" i="13"/>
  <c r="AD527" i="13"/>
  <c r="AD947" i="13"/>
  <c r="AD317" i="13"/>
  <c r="AD562" i="13"/>
  <c r="AD842" i="13"/>
  <c r="Z309" i="4"/>
  <c r="Z308" i="4" s="1"/>
  <c r="X18" i="4"/>
  <c r="AI309" i="4"/>
  <c r="AI308" i="4" s="1"/>
  <c r="AD982" i="13"/>
  <c r="AE309" i="4"/>
  <c r="AE308" i="4" s="1"/>
  <c r="AD912" i="13"/>
  <c r="AC309" i="4"/>
  <c r="AC308" i="4" s="1"/>
  <c r="AB309" i="4"/>
  <c r="AB308" i="4" s="1"/>
  <c r="AD807" i="13"/>
  <c r="AD737" i="13"/>
  <c r="AD702" i="13"/>
  <c r="AD667" i="13"/>
  <c r="AD632" i="13"/>
  <c r="U309" i="4"/>
  <c r="U308" i="4" s="1"/>
  <c r="S309" i="4"/>
  <c r="S308" i="4" s="1"/>
  <c r="AD492" i="13"/>
  <c r="AD422" i="13"/>
  <c r="N309" i="4"/>
  <c r="N308" i="4" s="1"/>
  <c r="M309" i="4"/>
  <c r="M308" i="4" s="1"/>
  <c r="AD282" i="13"/>
  <c r="AD247" i="13"/>
  <c r="AD212" i="13"/>
  <c r="AD177" i="13"/>
  <c r="AD142" i="13"/>
  <c r="AD107" i="13"/>
  <c r="F309" i="4"/>
  <c r="F308" i="4" s="1"/>
  <c r="E309" i="4"/>
  <c r="E308" i="4" s="1"/>
  <c r="AJ11" i="14"/>
  <c r="C16" i="4" s="1"/>
  <c r="C9" i="4" s="1"/>
  <c r="AC3458" i="12"/>
  <c r="AB165" i="4"/>
  <c r="AB164" i="4" s="1"/>
  <c r="AC1298" i="12"/>
  <c r="M165" i="4"/>
  <c r="M164" i="4" s="1"/>
  <c r="AC1010" i="12"/>
  <c r="K165" i="4"/>
  <c r="K164" i="4" s="1"/>
  <c r="AC290" i="12"/>
  <c r="F165" i="4"/>
  <c r="F164" i="4" s="1"/>
  <c r="AC2594" i="12"/>
  <c r="V165" i="4"/>
  <c r="V164" i="4" s="1"/>
  <c r="AC3746" i="12"/>
  <c r="AD165" i="4"/>
  <c r="AD164" i="4" s="1"/>
  <c r="AC2306" i="12"/>
  <c r="AC1730" i="12"/>
  <c r="P165" i="4"/>
  <c r="P164" i="4" s="1"/>
  <c r="E165" i="4"/>
  <c r="E164" i="4" s="1"/>
  <c r="AC1154" i="12"/>
  <c r="N165" i="4"/>
  <c r="N164" i="4" s="1"/>
  <c r="AC434" i="12"/>
  <c r="G165" i="4"/>
  <c r="G164" i="4" s="1"/>
  <c r="AC578" i="12"/>
  <c r="H165" i="4"/>
  <c r="H164" i="4" s="1"/>
  <c r="AC722" i="12"/>
  <c r="I165" i="4"/>
  <c r="I164" i="4" s="1"/>
  <c r="AC866" i="12"/>
  <c r="T165" i="4"/>
  <c r="T164" i="4" s="1"/>
  <c r="AC2450" i="12"/>
  <c r="AC3602" i="12"/>
  <c r="AC1586" i="12"/>
  <c r="AC3890" i="12"/>
  <c r="U165" i="4"/>
  <c r="U164" i="4" s="1"/>
  <c r="AC2882" i="12"/>
  <c r="AC4034" i="12"/>
  <c r="AE165" i="4"/>
  <c r="AE164" i="4" s="1"/>
  <c r="AC1874" i="12"/>
  <c r="AC3026" i="12"/>
  <c r="O165" i="4"/>
  <c r="O164" i="4" s="1"/>
  <c r="X165" i="4"/>
  <c r="X164" i="4" s="1"/>
  <c r="AF165" i="4"/>
  <c r="AF164" i="4" s="1"/>
  <c r="AC2018" i="12"/>
  <c r="AC3170" i="12"/>
  <c r="Y165" i="4"/>
  <c r="Y164" i="4" s="1"/>
  <c r="AG165" i="4"/>
  <c r="AG164" i="4" s="1"/>
  <c r="AC2162" i="12"/>
  <c r="AC3314" i="12"/>
  <c r="Q165" i="4"/>
  <c r="Q164" i="4" s="1"/>
  <c r="Z165" i="4"/>
  <c r="Z164" i="4" s="1"/>
  <c r="AH165" i="4"/>
  <c r="AH164" i="4" s="1"/>
  <c r="AJ10" i="15"/>
  <c r="C17" i="4" s="1"/>
  <c r="C10" i="4" s="1"/>
  <c r="AC2738" i="12"/>
  <c r="Y308" i="4"/>
  <c r="AC164" i="4"/>
  <c r="S164" i="4"/>
  <c r="AA164" i="4"/>
  <c r="AI164" i="4"/>
  <c r="V308" i="4"/>
  <c r="AD308" i="4"/>
  <c r="I308" i="4"/>
  <c r="AG308" i="4"/>
  <c r="J308" i="4"/>
  <c r="R308" i="4"/>
  <c r="AH308" i="4"/>
  <c r="K308" i="4"/>
  <c r="AA308" i="4"/>
  <c r="L164" i="4"/>
  <c r="W164" i="4"/>
  <c r="J164" i="4"/>
  <c r="R164" i="4"/>
  <c r="L308" i="4"/>
  <c r="T308" i="4"/>
  <c r="AK310" i="4"/>
  <c r="AK318" i="4"/>
  <c r="AK326" i="4"/>
  <c r="AK334" i="4"/>
  <c r="G308" i="4"/>
  <c r="O308" i="4"/>
  <c r="W308" i="4"/>
  <c r="AK316" i="4"/>
  <c r="AK324" i="4"/>
  <c r="AK332" i="4"/>
  <c r="AK325" i="4"/>
  <c r="H308" i="4"/>
  <c r="P308" i="4"/>
  <c r="X308" i="4"/>
  <c r="AF308" i="4"/>
  <c r="AK315" i="4"/>
  <c r="AK323" i="4"/>
  <c r="AK331" i="4"/>
  <c r="AK314" i="4"/>
  <c r="AK322" i="4"/>
  <c r="AK330" i="4"/>
  <c r="AK317" i="4"/>
  <c r="AK333" i="4"/>
  <c r="AK313" i="4"/>
  <c r="AK321" i="4"/>
  <c r="AK329" i="4"/>
  <c r="AK337" i="4"/>
  <c r="AK312" i="4"/>
  <c r="AK320" i="4"/>
  <c r="AK328" i="4"/>
  <c r="AK336" i="4"/>
  <c r="AK311" i="4"/>
  <c r="AK319" i="4"/>
  <c r="AK327" i="4"/>
  <c r="AK335" i="4"/>
  <c r="AK309" i="4" l="1"/>
  <c r="AK308" i="4" s="1"/>
  <c r="AK165" i="4"/>
  <c r="AK164" i="4" s="1"/>
  <c r="AD54" i="6" l="1"/>
  <c r="E74" i="4" s="1"/>
  <c r="AD53" i="6"/>
  <c r="E73" i="4" s="1"/>
  <c r="AD52" i="6"/>
  <c r="E72" i="4" s="1"/>
  <c r="AD51" i="6"/>
  <c r="E71" i="4" s="1"/>
  <c r="AD50" i="6"/>
  <c r="E70" i="4" s="1"/>
  <c r="AD49" i="6"/>
  <c r="E69" i="4" s="1"/>
  <c r="AD48" i="6"/>
  <c r="E68" i="4" s="1"/>
  <c r="AD47" i="6"/>
  <c r="E67" i="4" s="1"/>
  <c r="AD46" i="6"/>
  <c r="E66" i="4" s="1"/>
  <c r="AD45" i="6"/>
  <c r="E65" i="4" s="1"/>
  <c r="AD44" i="6"/>
  <c r="E64" i="4" s="1"/>
  <c r="AD43" i="6"/>
  <c r="E63" i="4" s="1"/>
  <c r="AD42" i="6"/>
  <c r="E62" i="4" s="1"/>
  <c r="AD41" i="6"/>
  <c r="E61" i="4" s="1"/>
  <c r="AD40" i="6"/>
  <c r="E60" i="4" s="1"/>
  <c r="AD39" i="6"/>
  <c r="E59" i="4" s="1"/>
  <c r="AD38" i="6"/>
  <c r="E58" i="4" s="1"/>
  <c r="AD37" i="6"/>
  <c r="E57" i="4" s="1"/>
  <c r="AD36" i="6"/>
  <c r="E56" i="4" s="1"/>
  <c r="AD35" i="6"/>
  <c r="E55" i="4" s="1"/>
  <c r="AD34" i="6"/>
  <c r="E54" i="4" s="1"/>
  <c r="AD33" i="6"/>
  <c r="E53" i="4" s="1"/>
  <c r="AD32" i="6"/>
  <c r="E52" i="4" s="1"/>
  <c r="AD31" i="6"/>
  <c r="E51" i="4" s="1"/>
  <c r="AD30" i="6"/>
  <c r="E50" i="4" s="1"/>
  <c r="AD29" i="6"/>
  <c r="E49" i="4" s="1"/>
  <c r="AD28" i="6"/>
  <c r="E48" i="4" s="1"/>
  <c r="AD27" i="6"/>
  <c r="E47" i="4" s="1"/>
  <c r="AD26" i="6"/>
  <c r="E46" i="4" s="1"/>
  <c r="AD25" i="6"/>
  <c r="E45" i="4" s="1"/>
  <c r="AD24" i="6"/>
  <c r="E44" i="4" s="1"/>
  <c r="AD23" i="6"/>
  <c r="E43" i="4" s="1"/>
  <c r="AD22" i="6"/>
  <c r="E42" i="4" s="1"/>
  <c r="AD21" i="6"/>
  <c r="E41" i="4" s="1"/>
  <c r="AD20" i="6"/>
  <c r="E40" i="4" s="1"/>
  <c r="AD19" i="6"/>
  <c r="E39" i="4" s="1"/>
  <c r="AD18" i="6"/>
  <c r="E38" i="4" s="1"/>
  <c r="AD17" i="6"/>
  <c r="E37" i="4" s="1"/>
  <c r="AD16" i="6"/>
  <c r="E36" i="4" s="1"/>
  <c r="AD15" i="6"/>
  <c r="E35" i="4" s="1"/>
  <c r="AD14" i="6"/>
  <c r="E34" i="4" s="1"/>
  <c r="AD13" i="6"/>
  <c r="E33" i="4" s="1"/>
  <c r="AD12" i="6"/>
  <c r="E32" i="4" s="1"/>
  <c r="AD11" i="6"/>
  <c r="E31" i="4" s="1"/>
  <c r="AD10" i="6"/>
  <c r="E30" i="4" s="1"/>
  <c r="AD9" i="6"/>
  <c r="E29" i="4" s="1"/>
  <c r="AD8" i="6"/>
  <c r="AD114" i="6"/>
  <c r="F74" i="4" s="1"/>
  <c r="AD113" i="6"/>
  <c r="F73" i="4" s="1"/>
  <c r="AD112" i="6"/>
  <c r="F72" i="4" s="1"/>
  <c r="AD111" i="6"/>
  <c r="F71" i="4" s="1"/>
  <c r="AD110" i="6"/>
  <c r="F70" i="4" s="1"/>
  <c r="AD109" i="6"/>
  <c r="F69" i="4" s="1"/>
  <c r="AD108" i="6"/>
  <c r="F68" i="4" s="1"/>
  <c r="AD107" i="6"/>
  <c r="F67" i="4" s="1"/>
  <c r="AD106" i="6"/>
  <c r="F66" i="4" s="1"/>
  <c r="AD105" i="6"/>
  <c r="F65" i="4" s="1"/>
  <c r="AD104" i="6"/>
  <c r="F64" i="4" s="1"/>
  <c r="AD103" i="6"/>
  <c r="F63" i="4" s="1"/>
  <c r="AD102" i="6"/>
  <c r="F62" i="4" s="1"/>
  <c r="AD101" i="6"/>
  <c r="F61" i="4" s="1"/>
  <c r="AD100" i="6"/>
  <c r="F60" i="4" s="1"/>
  <c r="AD99" i="6"/>
  <c r="F59" i="4" s="1"/>
  <c r="AD98" i="6"/>
  <c r="F58" i="4" s="1"/>
  <c r="AD97" i="6"/>
  <c r="F57" i="4" s="1"/>
  <c r="AD96" i="6"/>
  <c r="F56" i="4" s="1"/>
  <c r="AD95" i="6"/>
  <c r="F55" i="4" s="1"/>
  <c r="AD94" i="6"/>
  <c r="F54" i="4" s="1"/>
  <c r="AD93" i="6"/>
  <c r="F53" i="4" s="1"/>
  <c r="AD92" i="6"/>
  <c r="F52" i="4" s="1"/>
  <c r="AD91" i="6"/>
  <c r="F51" i="4" s="1"/>
  <c r="AD90" i="6"/>
  <c r="F50" i="4" s="1"/>
  <c r="AD89" i="6"/>
  <c r="F49" i="4" s="1"/>
  <c r="AD88" i="6"/>
  <c r="F48" i="4" s="1"/>
  <c r="AD87" i="6"/>
  <c r="F47" i="4" s="1"/>
  <c r="AD86" i="6"/>
  <c r="F46" i="4" s="1"/>
  <c r="AD85" i="6"/>
  <c r="F45" i="4" s="1"/>
  <c r="AD84" i="6"/>
  <c r="F44" i="4" s="1"/>
  <c r="AD83" i="6"/>
  <c r="F43" i="4" s="1"/>
  <c r="AD82" i="6"/>
  <c r="F42" i="4" s="1"/>
  <c r="AD81" i="6"/>
  <c r="F41" i="4" s="1"/>
  <c r="AD80" i="6"/>
  <c r="F40" i="4" s="1"/>
  <c r="AD79" i="6"/>
  <c r="F39" i="4" s="1"/>
  <c r="AD78" i="6"/>
  <c r="F38" i="4" s="1"/>
  <c r="AD77" i="6"/>
  <c r="F37" i="4" s="1"/>
  <c r="AD76" i="6"/>
  <c r="F36" i="4" s="1"/>
  <c r="AD75" i="6"/>
  <c r="F35" i="4" s="1"/>
  <c r="AD74" i="6"/>
  <c r="F34" i="4" s="1"/>
  <c r="AD73" i="6"/>
  <c r="F33" i="4" s="1"/>
  <c r="AD72" i="6"/>
  <c r="F32" i="4" s="1"/>
  <c r="AD71" i="6"/>
  <c r="F31" i="4" s="1"/>
  <c r="AD70" i="6"/>
  <c r="F30" i="4" s="1"/>
  <c r="AD69" i="6"/>
  <c r="F29" i="4" s="1"/>
  <c r="AD68" i="6"/>
  <c r="AD174" i="6"/>
  <c r="G74" i="4" s="1"/>
  <c r="AD173" i="6"/>
  <c r="G73" i="4" s="1"/>
  <c r="AD172" i="6"/>
  <c r="G72" i="4" s="1"/>
  <c r="AD171" i="6"/>
  <c r="G71" i="4" s="1"/>
  <c r="AD170" i="6"/>
  <c r="G70" i="4" s="1"/>
  <c r="AD169" i="6"/>
  <c r="G69" i="4" s="1"/>
  <c r="AD168" i="6"/>
  <c r="G68" i="4" s="1"/>
  <c r="AD167" i="6"/>
  <c r="G67" i="4" s="1"/>
  <c r="AD166" i="6"/>
  <c r="G66" i="4" s="1"/>
  <c r="AD165" i="6"/>
  <c r="G65" i="4" s="1"/>
  <c r="AD164" i="6"/>
  <c r="G64" i="4" s="1"/>
  <c r="AD163" i="6"/>
  <c r="G63" i="4" s="1"/>
  <c r="AD162" i="6"/>
  <c r="G62" i="4" s="1"/>
  <c r="AD161" i="6"/>
  <c r="G61" i="4" s="1"/>
  <c r="AD160" i="6"/>
  <c r="G60" i="4" s="1"/>
  <c r="AD159" i="6"/>
  <c r="G59" i="4" s="1"/>
  <c r="AD158" i="6"/>
  <c r="G58" i="4" s="1"/>
  <c r="AD157" i="6"/>
  <c r="G57" i="4" s="1"/>
  <c r="AD156" i="6"/>
  <c r="G56" i="4" s="1"/>
  <c r="AD155" i="6"/>
  <c r="G55" i="4" s="1"/>
  <c r="AD154" i="6"/>
  <c r="G54" i="4" s="1"/>
  <c r="AD153" i="6"/>
  <c r="G53" i="4" s="1"/>
  <c r="AD152" i="6"/>
  <c r="G52" i="4" s="1"/>
  <c r="AD151" i="6"/>
  <c r="G51" i="4" s="1"/>
  <c r="AD150" i="6"/>
  <c r="G50" i="4" s="1"/>
  <c r="AD149" i="6"/>
  <c r="G49" i="4" s="1"/>
  <c r="AD148" i="6"/>
  <c r="G48" i="4" s="1"/>
  <c r="AD147" i="6"/>
  <c r="G47" i="4" s="1"/>
  <c r="AD146" i="6"/>
  <c r="G46" i="4" s="1"/>
  <c r="AD145" i="6"/>
  <c r="G45" i="4" s="1"/>
  <c r="AD144" i="6"/>
  <c r="G44" i="4" s="1"/>
  <c r="AD143" i="6"/>
  <c r="G43" i="4" s="1"/>
  <c r="AD142" i="6"/>
  <c r="G42" i="4" s="1"/>
  <c r="AD141" i="6"/>
  <c r="G41" i="4" s="1"/>
  <c r="AD140" i="6"/>
  <c r="G40" i="4" s="1"/>
  <c r="AD139" i="6"/>
  <c r="G39" i="4" s="1"/>
  <c r="AD138" i="6"/>
  <c r="G38" i="4" s="1"/>
  <c r="AD137" i="6"/>
  <c r="G37" i="4" s="1"/>
  <c r="AD136" i="6"/>
  <c r="G36" i="4" s="1"/>
  <c r="AD135" i="6"/>
  <c r="G35" i="4" s="1"/>
  <c r="AD134" i="6"/>
  <c r="G34" i="4" s="1"/>
  <c r="AD133" i="6"/>
  <c r="G33" i="4" s="1"/>
  <c r="AD132" i="6"/>
  <c r="G32" i="4" s="1"/>
  <c r="AD131" i="6"/>
  <c r="G31" i="4" s="1"/>
  <c r="AD130" i="6"/>
  <c r="G30" i="4" s="1"/>
  <c r="AD129" i="6"/>
  <c r="G29" i="4" s="1"/>
  <c r="AD128" i="6"/>
  <c r="AD234" i="6"/>
  <c r="H74" i="4" s="1"/>
  <c r="AD233" i="6"/>
  <c r="H73" i="4" s="1"/>
  <c r="AD232" i="6"/>
  <c r="H72" i="4" s="1"/>
  <c r="AD231" i="6"/>
  <c r="H71" i="4" s="1"/>
  <c r="AD230" i="6"/>
  <c r="H70" i="4" s="1"/>
  <c r="AD229" i="6"/>
  <c r="H69" i="4" s="1"/>
  <c r="AD228" i="6"/>
  <c r="H68" i="4" s="1"/>
  <c r="AD227" i="6"/>
  <c r="H67" i="4" s="1"/>
  <c r="AD226" i="6"/>
  <c r="H66" i="4" s="1"/>
  <c r="AD225" i="6"/>
  <c r="H65" i="4" s="1"/>
  <c r="AD224" i="6"/>
  <c r="H64" i="4" s="1"/>
  <c r="AD223" i="6"/>
  <c r="H63" i="4" s="1"/>
  <c r="AD222" i="6"/>
  <c r="H62" i="4" s="1"/>
  <c r="AD221" i="6"/>
  <c r="H61" i="4" s="1"/>
  <c r="AD220" i="6"/>
  <c r="H60" i="4" s="1"/>
  <c r="AD219" i="6"/>
  <c r="H59" i="4" s="1"/>
  <c r="AD218" i="6"/>
  <c r="H58" i="4" s="1"/>
  <c r="AD217" i="6"/>
  <c r="H57" i="4" s="1"/>
  <c r="AD216" i="6"/>
  <c r="H56" i="4" s="1"/>
  <c r="AD215" i="6"/>
  <c r="H55" i="4" s="1"/>
  <c r="AD214" i="6"/>
  <c r="H54" i="4" s="1"/>
  <c r="AD213" i="6"/>
  <c r="H53" i="4" s="1"/>
  <c r="AD212" i="6"/>
  <c r="H52" i="4" s="1"/>
  <c r="AD211" i="6"/>
  <c r="H51" i="4" s="1"/>
  <c r="AD210" i="6"/>
  <c r="H50" i="4" s="1"/>
  <c r="AD209" i="6"/>
  <c r="H49" i="4" s="1"/>
  <c r="AD208" i="6"/>
  <c r="H48" i="4" s="1"/>
  <c r="AD207" i="6"/>
  <c r="H47" i="4" s="1"/>
  <c r="AD206" i="6"/>
  <c r="H46" i="4" s="1"/>
  <c r="AD205" i="6"/>
  <c r="H45" i="4" s="1"/>
  <c r="AD204" i="6"/>
  <c r="H44" i="4" s="1"/>
  <c r="AD203" i="6"/>
  <c r="H43" i="4" s="1"/>
  <c r="AD202" i="6"/>
  <c r="H42" i="4" s="1"/>
  <c r="AD201" i="6"/>
  <c r="H41" i="4" s="1"/>
  <c r="AD200" i="6"/>
  <c r="H40" i="4" s="1"/>
  <c r="AD199" i="6"/>
  <c r="H39" i="4" s="1"/>
  <c r="AD198" i="6"/>
  <c r="H38" i="4" s="1"/>
  <c r="AD197" i="6"/>
  <c r="H37" i="4" s="1"/>
  <c r="AD196" i="6"/>
  <c r="H36" i="4" s="1"/>
  <c r="AD195" i="6"/>
  <c r="H35" i="4" s="1"/>
  <c r="AD194" i="6"/>
  <c r="H34" i="4" s="1"/>
  <c r="AD193" i="6"/>
  <c r="H33" i="4" s="1"/>
  <c r="AD192" i="6"/>
  <c r="H32" i="4" s="1"/>
  <c r="AD191" i="6"/>
  <c r="H31" i="4" s="1"/>
  <c r="AD190" i="6"/>
  <c r="H30" i="4" s="1"/>
  <c r="AD189" i="6"/>
  <c r="H29" i="4" s="1"/>
  <c r="AD188" i="6"/>
  <c r="AD294" i="6"/>
  <c r="I74" i="4" s="1"/>
  <c r="AD293" i="6"/>
  <c r="I73" i="4" s="1"/>
  <c r="AD292" i="6"/>
  <c r="I72" i="4" s="1"/>
  <c r="AD291" i="6"/>
  <c r="I71" i="4" s="1"/>
  <c r="AD290" i="6"/>
  <c r="I70" i="4" s="1"/>
  <c r="AD289" i="6"/>
  <c r="I69" i="4" s="1"/>
  <c r="AD288" i="6"/>
  <c r="I68" i="4" s="1"/>
  <c r="AD287" i="6"/>
  <c r="I67" i="4" s="1"/>
  <c r="AD286" i="6"/>
  <c r="I66" i="4" s="1"/>
  <c r="AD285" i="6"/>
  <c r="I65" i="4" s="1"/>
  <c r="AD284" i="6"/>
  <c r="I64" i="4" s="1"/>
  <c r="AD283" i="6"/>
  <c r="I63" i="4" s="1"/>
  <c r="AD282" i="6"/>
  <c r="I62" i="4" s="1"/>
  <c r="AD281" i="6"/>
  <c r="I61" i="4" s="1"/>
  <c r="AD280" i="6"/>
  <c r="I60" i="4" s="1"/>
  <c r="AD279" i="6"/>
  <c r="I59" i="4" s="1"/>
  <c r="AD278" i="6"/>
  <c r="I58" i="4" s="1"/>
  <c r="AD277" i="6"/>
  <c r="I57" i="4" s="1"/>
  <c r="AD276" i="6"/>
  <c r="I56" i="4" s="1"/>
  <c r="AD275" i="6"/>
  <c r="I55" i="4" s="1"/>
  <c r="AD274" i="6"/>
  <c r="I54" i="4" s="1"/>
  <c r="AD273" i="6"/>
  <c r="I53" i="4" s="1"/>
  <c r="AD272" i="6"/>
  <c r="I52" i="4" s="1"/>
  <c r="AD271" i="6"/>
  <c r="I51" i="4" s="1"/>
  <c r="AD270" i="6"/>
  <c r="I50" i="4" s="1"/>
  <c r="AD269" i="6"/>
  <c r="I49" i="4" s="1"/>
  <c r="AD268" i="6"/>
  <c r="I48" i="4" s="1"/>
  <c r="AD267" i="6"/>
  <c r="I47" i="4" s="1"/>
  <c r="AD266" i="6"/>
  <c r="I46" i="4" s="1"/>
  <c r="AD265" i="6"/>
  <c r="I45" i="4" s="1"/>
  <c r="AD264" i="6"/>
  <c r="I44" i="4" s="1"/>
  <c r="AD263" i="6"/>
  <c r="I43" i="4" s="1"/>
  <c r="AD262" i="6"/>
  <c r="I42" i="4" s="1"/>
  <c r="AD261" i="6"/>
  <c r="I41" i="4" s="1"/>
  <c r="AD260" i="6"/>
  <c r="I40" i="4" s="1"/>
  <c r="AD259" i="6"/>
  <c r="I39" i="4" s="1"/>
  <c r="AD258" i="6"/>
  <c r="I38" i="4" s="1"/>
  <c r="AD257" i="6"/>
  <c r="I37" i="4" s="1"/>
  <c r="AD256" i="6"/>
  <c r="I36" i="4" s="1"/>
  <c r="AD255" i="6"/>
  <c r="I35" i="4" s="1"/>
  <c r="AD254" i="6"/>
  <c r="I34" i="4" s="1"/>
  <c r="AD253" i="6"/>
  <c r="I33" i="4" s="1"/>
  <c r="AD252" i="6"/>
  <c r="I32" i="4" s="1"/>
  <c r="AD251" i="6"/>
  <c r="I31" i="4" s="1"/>
  <c r="AD250" i="6"/>
  <c r="I30" i="4" s="1"/>
  <c r="AD249" i="6"/>
  <c r="I29" i="4" s="1"/>
  <c r="AD248" i="6"/>
  <c r="AD354" i="6"/>
  <c r="J74" i="4" s="1"/>
  <c r="AD353" i="6"/>
  <c r="J73" i="4" s="1"/>
  <c r="AD352" i="6"/>
  <c r="J72" i="4" s="1"/>
  <c r="AD351" i="6"/>
  <c r="J71" i="4" s="1"/>
  <c r="AD350" i="6"/>
  <c r="J70" i="4" s="1"/>
  <c r="AD349" i="6"/>
  <c r="J69" i="4" s="1"/>
  <c r="AD348" i="6"/>
  <c r="J68" i="4" s="1"/>
  <c r="AD347" i="6"/>
  <c r="J67" i="4" s="1"/>
  <c r="AD346" i="6"/>
  <c r="J66" i="4" s="1"/>
  <c r="AD345" i="6"/>
  <c r="J65" i="4" s="1"/>
  <c r="AD344" i="6"/>
  <c r="J64" i="4" s="1"/>
  <c r="AD343" i="6"/>
  <c r="J63" i="4" s="1"/>
  <c r="AD342" i="6"/>
  <c r="J62" i="4" s="1"/>
  <c r="AD341" i="6"/>
  <c r="J61" i="4" s="1"/>
  <c r="AD340" i="6"/>
  <c r="J60" i="4" s="1"/>
  <c r="AD339" i="6"/>
  <c r="J59" i="4" s="1"/>
  <c r="AD338" i="6"/>
  <c r="J58" i="4" s="1"/>
  <c r="AD337" i="6"/>
  <c r="J57" i="4" s="1"/>
  <c r="AD336" i="6"/>
  <c r="J56" i="4" s="1"/>
  <c r="AD335" i="6"/>
  <c r="J55" i="4" s="1"/>
  <c r="AD334" i="6"/>
  <c r="J54" i="4" s="1"/>
  <c r="AD333" i="6"/>
  <c r="J53" i="4" s="1"/>
  <c r="AD332" i="6"/>
  <c r="J52" i="4" s="1"/>
  <c r="AD331" i="6"/>
  <c r="J51" i="4" s="1"/>
  <c r="AD330" i="6"/>
  <c r="J50" i="4" s="1"/>
  <c r="AD329" i="6"/>
  <c r="J49" i="4" s="1"/>
  <c r="AD328" i="6"/>
  <c r="J48" i="4" s="1"/>
  <c r="AD327" i="6"/>
  <c r="J47" i="4" s="1"/>
  <c r="AD326" i="6"/>
  <c r="J46" i="4" s="1"/>
  <c r="AD325" i="6"/>
  <c r="J45" i="4" s="1"/>
  <c r="AD324" i="6"/>
  <c r="J44" i="4" s="1"/>
  <c r="AD323" i="6"/>
  <c r="J43" i="4" s="1"/>
  <c r="AD322" i="6"/>
  <c r="J42" i="4" s="1"/>
  <c r="AD321" i="6"/>
  <c r="J41" i="4" s="1"/>
  <c r="AD320" i="6"/>
  <c r="J40" i="4" s="1"/>
  <c r="AD319" i="6"/>
  <c r="J39" i="4" s="1"/>
  <c r="AD318" i="6"/>
  <c r="J38" i="4" s="1"/>
  <c r="AD317" i="6"/>
  <c r="J37" i="4" s="1"/>
  <c r="AD316" i="6"/>
  <c r="J36" i="4" s="1"/>
  <c r="AD315" i="6"/>
  <c r="J35" i="4" s="1"/>
  <c r="AD314" i="6"/>
  <c r="J34" i="4" s="1"/>
  <c r="AD313" i="6"/>
  <c r="J33" i="4" s="1"/>
  <c r="AD312" i="6"/>
  <c r="J32" i="4" s="1"/>
  <c r="AD311" i="6"/>
  <c r="J31" i="4" s="1"/>
  <c r="AD310" i="6"/>
  <c r="J30" i="4" s="1"/>
  <c r="AD309" i="6"/>
  <c r="J29" i="4" s="1"/>
  <c r="AD308" i="6"/>
  <c r="AD414" i="6"/>
  <c r="K74" i="4" s="1"/>
  <c r="AD413" i="6"/>
  <c r="K73" i="4" s="1"/>
  <c r="AD412" i="6"/>
  <c r="K72" i="4" s="1"/>
  <c r="AD411" i="6"/>
  <c r="K71" i="4" s="1"/>
  <c r="AD410" i="6"/>
  <c r="K70" i="4" s="1"/>
  <c r="AD409" i="6"/>
  <c r="K69" i="4" s="1"/>
  <c r="AD408" i="6"/>
  <c r="K68" i="4" s="1"/>
  <c r="AD407" i="6"/>
  <c r="K67" i="4" s="1"/>
  <c r="AD406" i="6"/>
  <c r="K66" i="4" s="1"/>
  <c r="AD405" i="6"/>
  <c r="K65" i="4" s="1"/>
  <c r="AD404" i="6"/>
  <c r="K64" i="4" s="1"/>
  <c r="AD403" i="6"/>
  <c r="K63" i="4" s="1"/>
  <c r="AD402" i="6"/>
  <c r="K62" i="4" s="1"/>
  <c r="AD401" i="6"/>
  <c r="K61" i="4" s="1"/>
  <c r="AD400" i="6"/>
  <c r="K60" i="4" s="1"/>
  <c r="AD399" i="6"/>
  <c r="K59" i="4" s="1"/>
  <c r="AD398" i="6"/>
  <c r="K58" i="4" s="1"/>
  <c r="AD397" i="6"/>
  <c r="K57" i="4" s="1"/>
  <c r="AD396" i="6"/>
  <c r="K56" i="4" s="1"/>
  <c r="AD395" i="6"/>
  <c r="K55" i="4" s="1"/>
  <c r="AD394" i="6"/>
  <c r="K54" i="4" s="1"/>
  <c r="AD393" i="6"/>
  <c r="K53" i="4" s="1"/>
  <c r="AD392" i="6"/>
  <c r="K52" i="4" s="1"/>
  <c r="AD391" i="6"/>
  <c r="K51" i="4" s="1"/>
  <c r="AD390" i="6"/>
  <c r="K50" i="4" s="1"/>
  <c r="AD389" i="6"/>
  <c r="K49" i="4" s="1"/>
  <c r="AD388" i="6"/>
  <c r="K48" i="4" s="1"/>
  <c r="AD387" i="6"/>
  <c r="K47" i="4" s="1"/>
  <c r="AD386" i="6"/>
  <c r="K46" i="4" s="1"/>
  <c r="AD385" i="6"/>
  <c r="K45" i="4" s="1"/>
  <c r="AD384" i="6"/>
  <c r="K44" i="4" s="1"/>
  <c r="AD383" i="6"/>
  <c r="K43" i="4" s="1"/>
  <c r="AD382" i="6"/>
  <c r="K42" i="4" s="1"/>
  <c r="AD381" i="6"/>
  <c r="K41" i="4" s="1"/>
  <c r="AD380" i="6"/>
  <c r="K40" i="4" s="1"/>
  <c r="AD379" i="6"/>
  <c r="K39" i="4" s="1"/>
  <c r="AD378" i="6"/>
  <c r="K38" i="4" s="1"/>
  <c r="AD377" i="6"/>
  <c r="K37" i="4" s="1"/>
  <c r="AD376" i="6"/>
  <c r="K36" i="4" s="1"/>
  <c r="AD375" i="6"/>
  <c r="K35" i="4" s="1"/>
  <c r="AD374" i="6"/>
  <c r="K34" i="4" s="1"/>
  <c r="AD373" i="6"/>
  <c r="K33" i="4" s="1"/>
  <c r="AD372" i="6"/>
  <c r="K32" i="4" s="1"/>
  <c r="AD371" i="6"/>
  <c r="K31" i="4" s="1"/>
  <c r="AD370" i="6"/>
  <c r="K30" i="4" s="1"/>
  <c r="AD369" i="6"/>
  <c r="K29" i="4" s="1"/>
  <c r="AD368" i="6"/>
  <c r="AD474" i="6"/>
  <c r="L74" i="4" s="1"/>
  <c r="AD473" i="6"/>
  <c r="L73" i="4" s="1"/>
  <c r="AD472" i="6"/>
  <c r="L72" i="4" s="1"/>
  <c r="AD471" i="6"/>
  <c r="L71" i="4" s="1"/>
  <c r="AD470" i="6"/>
  <c r="L70" i="4" s="1"/>
  <c r="AD469" i="6"/>
  <c r="L69" i="4" s="1"/>
  <c r="AD468" i="6"/>
  <c r="L68" i="4" s="1"/>
  <c r="AD467" i="6"/>
  <c r="L67" i="4" s="1"/>
  <c r="AD466" i="6"/>
  <c r="L66" i="4" s="1"/>
  <c r="AD465" i="6"/>
  <c r="L65" i="4" s="1"/>
  <c r="AD464" i="6"/>
  <c r="L64" i="4" s="1"/>
  <c r="AD463" i="6"/>
  <c r="L63" i="4" s="1"/>
  <c r="AD462" i="6"/>
  <c r="L62" i="4" s="1"/>
  <c r="AD461" i="6"/>
  <c r="L61" i="4" s="1"/>
  <c r="AD460" i="6"/>
  <c r="L60" i="4" s="1"/>
  <c r="AD459" i="6"/>
  <c r="L59" i="4" s="1"/>
  <c r="AD458" i="6"/>
  <c r="L58" i="4" s="1"/>
  <c r="AD457" i="6"/>
  <c r="L57" i="4" s="1"/>
  <c r="AD456" i="6"/>
  <c r="L56" i="4" s="1"/>
  <c r="AD455" i="6"/>
  <c r="L55" i="4" s="1"/>
  <c r="AD454" i="6"/>
  <c r="L54" i="4" s="1"/>
  <c r="AD453" i="6"/>
  <c r="L53" i="4" s="1"/>
  <c r="AD452" i="6"/>
  <c r="L52" i="4" s="1"/>
  <c r="AD451" i="6"/>
  <c r="L51" i="4" s="1"/>
  <c r="AD450" i="6"/>
  <c r="L50" i="4" s="1"/>
  <c r="AD449" i="6"/>
  <c r="L49" i="4" s="1"/>
  <c r="AD448" i="6"/>
  <c r="L48" i="4" s="1"/>
  <c r="AD447" i="6"/>
  <c r="L47" i="4" s="1"/>
  <c r="AD446" i="6"/>
  <c r="L46" i="4" s="1"/>
  <c r="AD445" i="6"/>
  <c r="L45" i="4" s="1"/>
  <c r="AD444" i="6"/>
  <c r="L44" i="4" s="1"/>
  <c r="AD443" i="6"/>
  <c r="L43" i="4" s="1"/>
  <c r="AD442" i="6"/>
  <c r="L42" i="4" s="1"/>
  <c r="AD441" i="6"/>
  <c r="L41" i="4" s="1"/>
  <c r="AD440" i="6"/>
  <c r="L40" i="4" s="1"/>
  <c r="AD439" i="6"/>
  <c r="L39" i="4" s="1"/>
  <c r="AD438" i="6"/>
  <c r="L38" i="4" s="1"/>
  <c r="AD437" i="6"/>
  <c r="L37" i="4" s="1"/>
  <c r="AD436" i="6"/>
  <c r="L36" i="4" s="1"/>
  <c r="AD435" i="6"/>
  <c r="L35" i="4" s="1"/>
  <c r="AD434" i="6"/>
  <c r="L34" i="4" s="1"/>
  <c r="AD433" i="6"/>
  <c r="L33" i="4" s="1"/>
  <c r="AD432" i="6"/>
  <c r="L32" i="4" s="1"/>
  <c r="AD431" i="6"/>
  <c r="L31" i="4" s="1"/>
  <c r="AD430" i="6"/>
  <c r="L30" i="4" s="1"/>
  <c r="AD429" i="6"/>
  <c r="L29" i="4" s="1"/>
  <c r="AD428" i="6"/>
  <c r="AD534" i="6"/>
  <c r="M74" i="4" s="1"/>
  <c r="AD533" i="6"/>
  <c r="M73" i="4" s="1"/>
  <c r="AD532" i="6"/>
  <c r="M72" i="4" s="1"/>
  <c r="AD531" i="6"/>
  <c r="M71" i="4" s="1"/>
  <c r="AD530" i="6"/>
  <c r="M70" i="4" s="1"/>
  <c r="AD529" i="6"/>
  <c r="M69" i="4" s="1"/>
  <c r="AD528" i="6"/>
  <c r="M68" i="4" s="1"/>
  <c r="AD527" i="6"/>
  <c r="M67" i="4" s="1"/>
  <c r="AD526" i="6"/>
  <c r="M66" i="4" s="1"/>
  <c r="AD525" i="6"/>
  <c r="M65" i="4" s="1"/>
  <c r="AD524" i="6"/>
  <c r="M64" i="4" s="1"/>
  <c r="AD523" i="6"/>
  <c r="M63" i="4" s="1"/>
  <c r="AD522" i="6"/>
  <c r="M62" i="4" s="1"/>
  <c r="AD521" i="6"/>
  <c r="M61" i="4" s="1"/>
  <c r="AD520" i="6"/>
  <c r="M60" i="4" s="1"/>
  <c r="AD519" i="6"/>
  <c r="M59" i="4" s="1"/>
  <c r="AD518" i="6"/>
  <c r="M58" i="4" s="1"/>
  <c r="AD517" i="6"/>
  <c r="M57" i="4" s="1"/>
  <c r="AD516" i="6"/>
  <c r="M56" i="4" s="1"/>
  <c r="AD515" i="6"/>
  <c r="M55" i="4" s="1"/>
  <c r="AD514" i="6"/>
  <c r="M54" i="4" s="1"/>
  <c r="AD513" i="6"/>
  <c r="M53" i="4" s="1"/>
  <c r="AD512" i="6"/>
  <c r="M52" i="4" s="1"/>
  <c r="AD511" i="6"/>
  <c r="M51" i="4" s="1"/>
  <c r="AD510" i="6"/>
  <c r="M50" i="4" s="1"/>
  <c r="AD509" i="6"/>
  <c r="M49" i="4" s="1"/>
  <c r="AD508" i="6"/>
  <c r="M48" i="4" s="1"/>
  <c r="AD507" i="6"/>
  <c r="M47" i="4" s="1"/>
  <c r="AD506" i="6"/>
  <c r="M46" i="4" s="1"/>
  <c r="AD505" i="6"/>
  <c r="M45" i="4" s="1"/>
  <c r="AD504" i="6"/>
  <c r="M44" i="4" s="1"/>
  <c r="AD503" i="6"/>
  <c r="M43" i="4" s="1"/>
  <c r="AD502" i="6"/>
  <c r="M42" i="4" s="1"/>
  <c r="AD501" i="6"/>
  <c r="M41" i="4" s="1"/>
  <c r="AD500" i="6"/>
  <c r="M40" i="4" s="1"/>
  <c r="AD499" i="6"/>
  <c r="M39" i="4" s="1"/>
  <c r="AD498" i="6"/>
  <c r="M38" i="4" s="1"/>
  <c r="AD497" i="6"/>
  <c r="M37" i="4" s="1"/>
  <c r="AD496" i="6"/>
  <c r="M36" i="4" s="1"/>
  <c r="AD495" i="6"/>
  <c r="M35" i="4" s="1"/>
  <c r="AD494" i="6"/>
  <c r="M34" i="4" s="1"/>
  <c r="AD493" i="6"/>
  <c r="M33" i="4" s="1"/>
  <c r="AD492" i="6"/>
  <c r="M32" i="4" s="1"/>
  <c r="AD491" i="6"/>
  <c r="M31" i="4" s="1"/>
  <c r="AD490" i="6"/>
  <c r="M30" i="4" s="1"/>
  <c r="AD489" i="6"/>
  <c r="M29" i="4" s="1"/>
  <c r="AD488" i="6"/>
  <c r="AD594" i="6"/>
  <c r="N74" i="4" s="1"/>
  <c r="AD593" i="6"/>
  <c r="N73" i="4" s="1"/>
  <c r="AD592" i="6"/>
  <c r="N72" i="4" s="1"/>
  <c r="AD591" i="6"/>
  <c r="N71" i="4" s="1"/>
  <c r="AD590" i="6"/>
  <c r="N70" i="4" s="1"/>
  <c r="AD589" i="6"/>
  <c r="N69" i="4" s="1"/>
  <c r="AD588" i="6"/>
  <c r="N68" i="4" s="1"/>
  <c r="AD587" i="6"/>
  <c r="N67" i="4" s="1"/>
  <c r="AD586" i="6"/>
  <c r="N66" i="4" s="1"/>
  <c r="AD585" i="6"/>
  <c r="N65" i="4" s="1"/>
  <c r="AD584" i="6"/>
  <c r="N64" i="4" s="1"/>
  <c r="AD583" i="6"/>
  <c r="N63" i="4" s="1"/>
  <c r="AD582" i="6"/>
  <c r="N62" i="4" s="1"/>
  <c r="AD581" i="6"/>
  <c r="N61" i="4" s="1"/>
  <c r="AD580" i="6"/>
  <c r="N60" i="4" s="1"/>
  <c r="AD579" i="6"/>
  <c r="N59" i="4" s="1"/>
  <c r="AD578" i="6"/>
  <c r="N58" i="4" s="1"/>
  <c r="AD577" i="6"/>
  <c r="N57" i="4" s="1"/>
  <c r="AD576" i="6"/>
  <c r="N56" i="4" s="1"/>
  <c r="AD575" i="6"/>
  <c r="N55" i="4" s="1"/>
  <c r="AD574" i="6"/>
  <c r="N54" i="4" s="1"/>
  <c r="AD573" i="6"/>
  <c r="N53" i="4" s="1"/>
  <c r="AD572" i="6"/>
  <c r="N52" i="4" s="1"/>
  <c r="AD571" i="6"/>
  <c r="N51" i="4" s="1"/>
  <c r="AD570" i="6"/>
  <c r="N50" i="4" s="1"/>
  <c r="AD569" i="6"/>
  <c r="N49" i="4" s="1"/>
  <c r="AD568" i="6"/>
  <c r="N48" i="4" s="1"/>
  <c r="AD567" i="6"/>
  <c r="N47" i="4" s="1"/>
  <c r="AD566" i="6"/>
  <c r="N46" i="4" s="1"/>
  <c r="AD565" i="6"/>
  <c r="N45" i="4" s="1"/>
  <c r="AD564" i="6"/>
  <c r="N44" i="4" s="1"/>
  <c r="AD563" i="6"/>
  <c r="N43" i="4" s="1"/>
  <c r="AD562" i="6"/>
  <c r="N42" i="4" s="1"/>
  <c r="AD561" i="6"/>
  <c r="N41" i="4" s="1"/>
  <c r="AD560" i="6"/>
  <c r="N40" i="4" s="1"/>
  <c r="AD559" i="6"/>
  <c r="N39" i="4" s="1"/>
  <c r="AD558" i="6"/>
  <c r="N38" i="4" s="1"/>
  <c r="AD557" i="6"/>
  <c r="N37" i="4" s="1"/>
  <c r="AD556" i="6"/>
  <c r="N36" i="4" s="1"/>
  <c r="AD555" i="6"/>
  <c r="N35" i="4" s="1"/>
  <c r="AD554" i="6"/>
  <c r="N34" i="4" s="1"/>
  <c r="AD553" i="6"/>
  <c r="N33" i="4" s="1"/>
  <c r="AD552" i="6"/>
  <c r="N32" i="4" s="1"/>
  <c r="AD551" i="6"/>
  <c r="N31" i="4" s="1"/>
  <c r="AD550" i="6"/>
  <c r="N30" i="4" s="1"/>
  <c r="AD549" i="6"/>
  <c r="N29" i="4" s="1"/>
  <c r="AD548" i="6"/>
  <c r="O74" i="4"/>
  <c r="O73" i="4"/>
  <c r="O72" i="4"/>
  <c r="O71" i="4"/>
  <c r="O70" i="4"/>
  <c r="O69" i="4"/>
  <c r="O68" i="4"/>
  <c r="O67" i="4"/>
  <c r="O66" i="4"/>
  <c r="O65" i="4"/>
  <c r="O64" i="4"/>
  <c r="O63" i="4"/>
  <c r="O62" i="4"/>
  <c r="O61" i="4"/>
  <c r="O60" i="4"/>
  <c r="O59" i="4"/>
  <c r="O58" i="4"/>
  <c r="O57" i="4"/>
  <c r="O56" i="4"/>
  <c r="O55" i="4"/>
  <c r="O54" i="4"/>
  <c r="O53" i="4"/>
  <c r="O52" i="4"/>
  <c r="O51" i="4"/>
  <c r="O50" i="4"/>
  <c r="O49" i="4"/>
  <c r="O48" i="4"/>
  <c r="O47" i="4"/>
  <c r="O46" i="4"/>
  <c r="O45" i="4"/>
  <c r="O44" i="4"/>
  <c r="O43" i="4"/>
  <c r="O42" i="4"/>
  <c r="O41" i="4"/>
  <c r="O40" i="4"/>
  <c r="O39" i="4"/>
  <c r="O38" i="4"/>
  <c r="O37" i="4"/>
  <c r="O36" i="4"/>
  <c r="O35" i="4"/>
  <c r="O34" i="4"/>
  <c r="O33" i="4"/>
  <c r="O32" i="4"/>
  <c r="O31" i="4"/>
  <c r="O30" i="4"/>
  <c r="O29" i="4"/>
  <c r="AD714" i="6"/>
  <c r="P74" i="4" s="1"/>
  <c r="AD713" i="6"/>
  <c r="P73" i="4" s="1"/>
  <c r="AD712" i="6"/>
  <c r="P72" i="4" s="1"/>
  <c r="AD711" i="6"/>
  <c r="P71" i="4" s="1"/>
  <c r="AD710" i="6"/>
  <c r="P70" i="4" s="1"/>
  <c r="AD709" i="6"/>
  <c r="P69" i="4" s="1"/>
  <c r="AD708" i="6"/>
  <c r="P68" i="4" s="1"/>
  <c r="AD707" i="6"/>
  <c r="P67" i="4" s="1"/>
  <c r="AD706" i="6"/>
  <c r="P66" i="4" s="1"/>
  <c r="AD705" i="6"/>
  <c r="P65" i="4" s="1"/>
  <c r="AD704" i="6"/>
  <c r="P64" i="4" s="1"/>
  <c r="AD703" i="6"/>
  <c r="P63" i="4" s="1"/>
  <c r="AD702" i="6"/>
  <c r="P62" i="4" s="1"/>
  <c r="AD701" i="6"/>
  <c r="P61" i="4" s="1"/>
  <c r="AD700" i="6"/>
  <c r="P60" i="4" s="1"/>
  <c r="AD699" i="6"/>
  <c r="P59" i="4" s="1"/>
  <c r="AD698" i="6"/>
  <c r="P58" i="4" s="1"/>
  <c r="AD697" i="6"/>
  <c r="P57" i="4" s="1"/>
  <c r="AD696" i="6"/>
  <c r="P56" i="4" s="1"/>
  <c r="AD695" i="6"/>
  <c r="P55" i="4" s="1"/>
  <c r="AD694" i="6"/>
  <c r="P54" i="4" s="1"/>
  <c r="AD693" i="6"/>
  <c r="P53" i="4" s="1"/>
  <c r="AD692" i="6"/>
  <c r="P52" i="4" s="1"/>
  <c r="AD691" i="6"/>
  <c r="P51" i="4" s="1"/>
  <c r="AD690" i="6"/>
  <c r="P50" i="4" s="1"/>
  <c r="AD689" i="6"/>
  <c r="P49" i="4" s="1"/>
  <c r="AD688" i="6"/>
  <c r="P48" i="4" s="1"/>
  <c r="AD687" i="6"/>
  <c r="P47" i="4" s="1"/>
  <c r="AD686" i="6"/>
  <c r="P46" i="4" s="1"/>
  <c r="AD685" i="6"/>
  <c r="P45" i="4" s="1"/>
  <c r="AD684" i="6"/>
  <c r="P44" i="4" s="1"/>
  <c r="AD683" i="6"/>
  <c r="P43" i="4" s="1"/>
  <c r="AD682" i="6"/>
  <c r="P42" i="4" s="1"/>
  <c r="AD681" i="6"/>
  <c r="P41" i="4" s="1"/>
  <c r="AD680" i="6"/>
  <c r="P40" i="4" s="1"/>
  <c r="AD679" i="6"/>
  <c r="P39" i="4" s="1"/>
  <c r="AD678" i="6"/>
  <c r="P38" i="4" s="1"/>
  <c r="AD677" i="6"/>
  <c r="P37" i="4" s="1"/>
  <c r="AD676" i="6"/>
  <c r="P36" i="4" s="1"/>
  <c r="AD675" i="6"/>
  <c r="P35" i="4" s="1"/>
  <c r="AD674" i="6"/>
  <c r="P34" i="4" s="1"/>
  <c r="AD673" i="6"/>
  <c r="P33" i="4" s="1"/>
  <c r="AD672" i="6"/>
  <c r="P32" i="4" s="1"/>
  <c r="AD671" i="6"/>
  <c r="P31" i="4" s="1"/>
  <c r="AD670" i="6"/>
  <c r="P30" i="4" s="1"/>
  <c r="AD669" i="6"/>
  <c r="P29" i="4" s="1"/>
  <c r="AD668" i="6"/>
  <c r="AD774" i="6"/>
  <c r="Q74" i="4" s="1"/>
  <c r="AD773" i="6"/>
  <c r="Q73" i="4" s="1"/>
  <c r="AD772" i="6"/>
  <c r="Q72" i="4" s="1"/>
  <c r="AD771" i="6"/>
  <c r="Q71" i="4" s="1"/>
  <c r="AD770" i="6"/>
  <c r="Q70" i="4" s="1"/>
  <c r="AD769" i="6"/>
  <c r="Q69" i="4" s="1"/>
  <c r="AD768" i="6"/>
  <c r="Q68" i="4" s="1"/>
  <c r="AD767" i="6"/>
  <c r="Q67" i="4" s="1"/>
  <c r="AD766" i="6"/>
  <c r="Q66" i="4" s="1"/>
  <c r="AD765" i="6"/>
  <c r="Q65" i="4" s="1"/>
  <c r="AD764" i="6"/>
  <c r="Q64" i="4" s="1"/>
  <c r="AD763" i="6"/>
  <c r="Q63" i="4" s="1"/>
  <c r="AD762" i="6"/>
  <c r="Q62" i="4" s="1"/>
  <c r="AD761" i="6"/>
  <c r="Q61" i="4" s="1"/>
  <c r="AD760" i="6"/>
  <c r="Q60" i="4" s="1"/>
  <c r="AD759" i="6"/>
  <c r="Q59" i="4" s="1"/>
  <c r="AD758" i="6"/>
  <c r="Q58" i="4" s="1"/>
  <c r="AD757" i="6"/>
  <c r="Q57" i="4" s="1"/>
  <c r="AD756" i="6"/>
  <c r="Q56" i="4" s="1"/>
  <c r="AD755" i="6"/>
  <c r="Q55" i="4" s="1"/>
  <c r="AD754" i="6"/>
  <c r="Q54" i="4" s="1"/>
  <c r="AD753" i="6"/>
  <c r="Q53" i="4" s="1"/>
  <c r="AD752" i="6"/>
  <c r="Q52" i="4" s="1"/>
  <c r="AD751" i="6"/>
  <c r="Q51" i="4" s="1"/>
  <c r="AD750" i="6"/>
  <c r="Q50" i="4" s="1"/>
  <c r="AD749" i="6"/>
  <c r="Q49" i="4" s="1"/>
  <c r="AD748" i="6"/>
  <c r="Q48" i="4" s="1"/>
  <c r="AD747" i="6"/>
  <c r="Q47" i="4" s="1"/>
  <c r="AD746" i="6"/>
  <c r="Q46" i="4" s="1"/>
  <c r="AD745" i="6"/>
  <c r="Q45" i="4" s="1"/>
  <c r="AD744" i="6"/>
  <c r="Q44" i="4" s="1"/>
  <c r="AD743" i="6"/>
  <c r="Q43" i="4" s="1"/>
  <c r="AD742" i="6"/>
  <c r="Q42" i="4" s="1"/>
  <c r="AD741" i="6"/>
  <c r="Q41" i="4" s="1"/>
  <c r="AD740" i="6"/>
  <c r="Q40" i="4" s="1"/>
  <c r="AD739" i="6"/>
  <c r="Q39" i="4" s="1"/>
  <c r="AD738" i="6"/>
  <c r="Q38" i="4" s="1"/>
  <c r="AD737" i="6"/>
  <c r="Q37" i="4" s="1"/>
  <c r="AD736" i="6"/>
  <c r="Q36" i="4" s="1"/>
  <c r="AD735" i="6"/>
  <c r="Q35" i="4" s="1"/>
  <c r="AD734" i="6"/>
  <c r="Q34" i="4" s="1"/>
  <c r="AD733" i="6"/>
  <c r="Q33" i="4" s="1"/>
  <c r="AD732" i="6"/>
  <c r="Q32" i="4" s="1"/>
  <c r="AD731" i="6"/>
  <c r="Q31" i="4" s="1"/>
  <c r="AD730" i="6"/>
  <c r="Q30" i="4" s="1"/>
  <c r="AD729" i="6"/>
  <c r="Q29" i="4" s="1"/>
  <c r="AD728" i="6"/>
  <c r="AD834" i="6"/>
  <c r="R74" i="4" s="1"/>
  <c r="AD833" i="6"/>
  <c r="R73" i="4" s="1"/>
  <c r="AD832" i="6"/>
  <c r="R72" i="4" s="1"/>
  <c r="AD831" i="6"/>
  <c r="R71" i="4" s="1"/>
  <c r="AD830" i="6"/>
  <c r="R70" i="4" s="1"/>
  <c r="AD829" i="6"/>
  <c r="R69" i="4" s="1"/>
  <c r="AD828" i="6"/>
  <c r="R68" i="4" s="1"/>
  <c r="AD827" i="6"/>
  <c r="R67" i="4" s="1"/>
  <c r="AD826" i="6"/>
  <c r="R66" i="4" s="1"/>
  <c r="AD825" i="6"/>
  <c r="R65" i="4" s="1"/>
  <c r="AD824" i="6"/>
  <c r="R64" i="4" s="1"/>
  <c r="AD823" i="6"/>
  <c r="R63" i="4" s="1"/>
  <c r="AD822" i="6"/>
  <c r="R62" i="4" s="1"/>
  <c r="AD821" i="6"/>
  <c r="R61" i="4" s="1"/>
  <c r="AD820" i="6"/>
  <c r="R60" i="4" s="1"/>
  <c r="AD819" i="6"/>
  <c r="R59" i="4" s="1"/>
  <c r="AD818" i="6"/>
  <c r="R58" i="4" s="1"/>
  <c r="AD817" i="6"/>
  <c r="R57" i="4" s="1"/>
  <c r="AD816" i="6"/>
  <c r="R56" i="4" s="1"/>
  <c r="AD815" i="6"/>
  <c r="R55" i="4" s="1"/>
  <c r="AD814" i="6"/>
  <c r="R54" i="4" s="1"/>
  <c r="AD813" i="6"/>
  <c r="R53" i="4" s="1"/>
  <c r="AD812" i="6"/>
  <c r="R52" i="4" s="1"/>
  <c r="AD811" i="6"/>
  <c r="R51" i="4" s="1"/>
  <c r="AD810" i="6"/>
  <c r="R50" i="4" s="1"/>
  <c r="AD809" i="6"/>
  <c r="R49" i="4" s="1"/>
  <c r="AD808" i="6"/>
  <c r="R48" i="4" s="1"/>
  <c r="AD807" i="6"/>
  <c r="R47" i="4" s="1"/>
  <c r="AD806" i="6"/>
  <c r="R46" i="4" s="1"/>
  <c r="AD805" i="6"/>
  <c r="R45" i="4" s="1"/>
  <c r="AD804" i="6"/>
  <c r="R44" i="4" s="1"/>
  <c r="AD803" i="6"/>
  <c r="R43" i="4" s="1"/>
  <c r="AD802" i="6"/>
  <c r="R42" i="4" s="1"/>
  <c r="AD801" i="6"/>
  <c r="R41" i="4" s="1"/>
  <c r="AD800" i="6"/>
  <c r="R40" i="4" s="1"/>
  <c r="AD799" i="6"/>
  <c r="R39" i="4" s="1"/>
  <c r="AD798" i="6"/>
  <c r="R38" i="4" s="1"/>
  <c r="AD797" i="6"/>
  <c r="R37" i="4" s="1"/>
  <c r="AD796" i="6"/>
  <c r="R36" i="4" s="1"/>
  <c r="AD795" i="6"/>
  <c r="R35" i="4" s="1"/>
  <c r="AD794" i="6"/>
  <c r="R34" i="4" s="1"/>
  <c r="AD793" i="6"/>
  <c r="R33" i="4" s="1"/>
  <c r="AD792" i="6"/>
  <c r="R32" i="4" s="1"/>
  <c r="AD791" i="6"/>
  <c r="R31" i="4" s="1"/>
  <c r="AD790" i="6"/>
  <c r="R30" i="4" s="1"/>
  <c r="AD789" i="6"/>
  <c r="R29" i="4" s="1"/>
  <c r="AD788" i="6"/>
  <c r="AD894" i="6"/>
  <c r="S74" i="4" s="1"/>
  <c r="AD893" i="6"/>
  <c r="S73" i="4" s="1"/>
  <c r="AD892" i="6"/>
  <c r="S72" i="4" s="1"/>
  <c r="AD891" i="6"/>
  <c r="S71" i="4" s="1"/>
  <c r="AD890" i="6"/>
  <c r="S70" i="4" s="1"/>
  <c r="AD889" i="6"/>
  <c r="S69" i="4" s="1"/>
  <c r="AD888" i="6"/>
  <c r="S68" i="4" s="1"/>
  <c r="AD887" i="6"/>
  <c r="S67" i="4" s="1"/>
  <c r="AD886" i="6"/>
  <c r="S66" i="4" s="1"/>
  <c r="AD885" i="6"/>
  <c r="S65" i="4" s="1"/>
  <c r="AD884" i="6"/>
  <c r="S64" i="4" s="1"/>
  <c r="AD883" i="6"/>
  <c r="S63" i="4" s="1"/>
  <c r="AD882" i="6"/>
  <c r="S62" i="4" s="1"/>
  <c r="AD881" i="6"/>
  <c r="S61" i="4" s="1"/>
  <c r="AD880" i="6"/>
  <c r="S60" i="4" s="1"/>
  <c r="AD879" i="6"/>
  <c r="S59" i="4" s="1"/>
  <c r="AD878" i="6"/>
  <c r="S58" i="4" s="1"/>
  <c r="AD877" i="6"/>
  <c r="S57" i="4" s="1"/>
  <c r="AD876" i="6"/>
  <c r="S56" i="4" s="1"/>
  <c r="AD875" i="6"/>
  <c r="S55" i="4" s="1"/>
  <c r="AD874" i="6"/>
  <c r="S54" i="4" s="1"/>
  <c r="AD873" i="6"/>
  <c r="S53" i="4" s="1"/>
  <c r="AD872" i="6"/>
  <c r="S52" i="4" s="1"/>
  <c r="AD871" i="6"/>
  <c r="S51" i="4" s="1"/>
  <c r="AD870" i="6"/>
  <c r="S50" i="4" s="1"/>
  <c r="AD869" i="6"/>
  <c r="S49" i="4" s="1"/>
  <c r="AD868" i="6"/>
  <c r="S48" i="4" s="1"/>
  <c r="AD867" i="6"/>
  <c r="S47" i="4" s="1"/>
  <c r="AD866" i="6"/>
  <c r="S46" i="4" s="1"/>
  <c r="AD865" i="6"/>
  <c r="S45" i="4" s="1"/>
  <c r="AD864" i="6"/>
  <c r="S44" i="4" s="1"/>
  <c r="AD863" i="6"/>
  <c r="S43" i="4" s="1"/>
  <c r="AD862" i="6"/>
  <c r="S42" i="4" s="1"/>
  <c r="AD861" i="6"/>
  <c r="S41" i="4" s="1"/>
  <c r="AD860" i="6"/>
  <c r="S40" i="4" s="1"/>
  <c r="AD859" i="6"/>
  <c r="S39" i="4" s="1"/>
  <c r="AD858" i="6"/>
  <c r="S38" i="4" s="1"/>
  <c r="AD857" i="6"/>
  <c r="S37" i="4" s="1"/>
  <c r="AD856" i="6"/>
  <c r="S36" i="4" s="1"/>
  <c r="AD855" i="6"/>
  <c r="S35" i="4" s="1"/>
  <c r="AD854" i="6"/>
  <c r="S34" i="4" s="1"/>
  <c r="AD853" i="6"/>
  <c r="S33" i="4" s="1"/>
  <c r="AD852" i="6"/>
  <c r="S32" i="4" s="1"/>
  <c r="AD851" i="6"/>
  <c r="S31" i="4" s="1"/>
  <c r="AD850" i="6"/>
  <c r="S30" i="4" s="1"/>
  <c r="AD849" i="6"/>
  <c r="S29" i="4" s="1"/>
  <c r="AD848" i="6"/>
  <c r="AD954" i="6"/>
  <c r="T74" i="4" s="1"/>
  <c r="AD953" i="6"/>
  <c r="T73" i="4" s="1"/>
  <c r="AD952" i="6"/>
  <c r="T72" i="4" s="1"/>
  <c r="AD951" i="6"/>
  <c r="T71" i="4" s="1"/>
  <c r="AD950" i="6"/>
  <c r="T70" i="4" s="1"/>
  <c r="AD949" i="6"/>
  <c r="T69" i="4" s="1"/>
  <c r="AD948" i="6"/>
  <c r="T68" i="4" s="1"/>
  <c r="AD947" i="6"/>
  <c r="T67" i="4" s="1"/>
  <c r="AD946" i="6"/>
  <c r="T66" i="4" s="1"/>
  <c r="AD945" i="6"/>
  <c r="T65" i="4" s="1"/>
  <c r="AD944" i="6"/>
  <c r="T64" i="4" s="1"/>
  <c r="AD943" i="6"/>
  <c r="T63" i="4" s="1"/>
  <c r="AD942" i="6"/>
  <c r="T62" i="4" s="1"/>
  <c r="AD941" i="6"/>
  <c r="T61" i="4" s="1"/>
  <c r="AD940" i="6"/>
  <c r="T60" i="4" s="1"/>
  <c r="AD939" i="6"/>
  <c r="T59" i="4" s="1"/>
  <c r="AD938" i="6"/>
  <c r="T58" i="4" s="1"/>
  <c r="AD937" i="6"/>
  <c r="T57" i="4" s="1"/>
  <c r="AD936" i="6"/>
  <c r="T56" i="4" s="1"/>
  <c r="AD935" i="6"/>
  <c r="T55" i="4" s="1"/>
  <c r="AD934" i="6"/>
  <c r="T54" i="4" s="1"/>
  <c r="AD933" i="6"/>
  <c r="T53" i="4" s="1"/>
  <c r="AD932" i="6"/>
  <c r="T52" i="4" s="1"/>
  <c r="AD931" i="6"/>
  <c r="T51" i="4" s="1"/>
  <c r="AD930" i="6"/>
  <c r="T50" i="4" s="1"/>
  <c r="AD929" i="6"/>
  <c r="T49" i="4" s="1"/>
  <c r="AD928" i="6"/>
  <c r="T48" i="4" s="1"/>
  <c r="AD927" i="6"/>
  <c r="T47" i="4" s="1"/>
  <c r="AD926" i="6"/>
  <c r="T46" i="4" s="1"/>
  <c r="AD925" i="6"/>
  <c r="T45" i="4" s="1"/>
  <c r="AD924" i="6"/>
  <c r="T44" i="4" s="1"/>
  <c r="AD923" i="6"/>
  <c r="T43" i="4" s="1"/>
  <c r="AD922" i="6"/>
  <c r="T42" i="4" s="1"/>
  <c r="AD921" i="6"/>
  <c r="T41" i="4" s="1"/>
  <c r="AD920" i="6"/>
  <c r="T40" i="4" s="1"/>
  <c r="AD919" i="6"/>
  <c r="T39" i="4" s="1"/>
  <c r="AD918" i="6"/>
  <c r="T38" i="4" s="1"/>
  <c r="AD917" i="6"/>
  <c r="T37" i="4" s="1"/>
  <c r="AD916" i="6"/>
  <c r="T36" i="4" s="1"/>
  <c r="AD915" i="6"/>
  <c r="T35" i="4" s="1"/>
  <c r="AD914" i="6"/>
  <c r="T34" i="4" s="1"/>
  <c r="AD913" i="6"/>
  <c r="T33" i="4" s="1"/>
  <c r="AD912" i="6"/>
  <c r="T32" i="4" s="1"/>
  <c r="AD911" i="6"/>
  <c r="T31" i="4" s="1"/>
  <c r="AD910" i="6"/>
  <c r="T30" i="4" s="1"/>
  <c r="AD909" i="6"/>
  <c r="T29" i="4" s="1"/>
  <c r="AD908" i="6"/>
  <c r="AD1014" i="6"/>
  <c r="U74" i="4" s="1"/>
  <c r="AD1013" i="6"/>
  <c r="U73" i="4" s="1"/>
  <c r="AD1012" i="6"/>
  <c r="U72" i="4" s="1"/>
  <c r="AD1011" i="6"/>
  <c r="U71" i="4" s="1"/>
  <c r="AD1010" i="6"/>
  <c r="U70" i="4" s="1"/>
  <c r="AD1009" i="6"/>
  <c r="U69" i="4" s="1"/>
  <c r="AD1008" i="6"/>
  <c r="U68" i="4" s="1"/>
  <c r="AD1007" i="6"/>
  <c r="U67" i="4" s="1"/>
  <c r="AD1006" i="6"/>
  <c r="U66" i="4" s="1"/>
  <c r="AD1005" i="6"/>
  <c r="U65" i="4" s="1"/>
  <c r="AD1004" i="6"/>
  <c r="U64" i="4" s="1"/>
  <c r="AD1003" i="6"/>
  <c r="U63" i="4" s="1"/>
  <c r="AD1002" i="6"/>
  <c r="U62" i="4" s="1"/>
  <c r="AD1001" i="6"/>
  <c r="U61" i="4" s="1"/>
  <c r="AD1000" i="6"/>
  <c r="U60" i="4" s="1"/>
  <c r="AD999" i="6"/>
  <c r="U59" i="4" s="1"/>
  <c r="AD998" i="6"/>
  <c r="U58" i="4" s="1"/>
  <c r="AD997" i="6"/>
  <c r="U57" i="4" s="1"/>
  <c r="AD996" i="6"/>
  <c r="U56" i="4" s="1"/>
  <c r="AD995" i="6"/>
  <c r="U55" i="4" s="1"/>
  <c r="AD994" i="6"/>
  <c r="U54" i="4" s="1"/>
  <c r="AD993" i="6"/>
  <c r="U53" i="4" s="1"/>
  <c r="AD992" i="6"/>
  <c r="U52" i="4" s="1"/>
  <c r="AD991" i="6"/>
  <c r="U51" i="4" s="1"/>
  <c r="AD990" i="6"/>
  <c r="U50" i="4" s="1"/>
  <c r="AD989" i="6"/>
  <c r="U49" i="4" s="1"/>
  <c r="AD988" i="6"/>
  <c r="U48" i="4" s="1"/>
  <c r="AD987" i="6"/>
  <c r="U47" i="4" s="1"/>
  <c r="AD986" i="6"/>
  <c r="U46" i="4" s="1"/>
  <c r="AD985" i="6"/>
  <c r="U45" i="4" s="1"/>
  <c r="AD984" i="6"/>
  <c r="U44" i="4" s="1"/>
  <c r="AD983" i="6"/>
  <c r="U43" i="4" s="1"/>
  <c r="AD982" i="6"/>
  <c r="U42" i="4" s="1"/>
  <c r="AD981" i="6"/>
  <c r="U41" i="4" s="1"/>
  <c r="AD980" i="6"/>
  <c r="U40" i="4" s="1"/>
  <c r="AD979" i="6"/>
  <c r="U39" i="4" s="1"/>
  <c r="AD978" i="6"/>
  <c r="U38" i="4" s="1"/>
  <c r="AD977" i="6"/>
  <c r="U37" i="4" s="1"/>
  <c r="AD976" i="6"/>
  <c r="U36" i="4" s="1"/>
  <c r="AD975" i="6"/>
  <c r="U35" i="4" s="1"/>
  <c r="AD974" i="6"/>
  <c r="U34" i="4" s="1"/>
  <c r="AD973" i="6"/>
  <c r="U33" i="4" s="1"/>
  <c r="AD972" i="6"/>
  <c r="U32" i="4" s="1"/>
  <c r="AD971" i="6"/>
  <c r="U31" i="4" s="1"/>
  <c r="AD970" i="6"/>
  <c r="U30" i="4" s="1"/>
  <c r="AD969" i="6"/>
  <c r="U29" i="4" s="1"/>
  <c r="AD968" i="6"/>
  <c r="AD1074" i="6"/>
  <c r="V74" i="4" s="1"/>
  <c r="AD1073" i="6"/>
  <c r="V73" i="4" s="1"/>
  <c r="AD1072" i="6"/>
  <c r="V72" i="4" s="1"/>
  <c r="AD1071" i="6"/>
  <c r="V71" i="4" s="1"/>
  <c r="AD1070" i="6"/>
  <c r="V70" i="4" s="1"/>
  <c r="AD1069" i="6"/>
  <c r="V69" i="4" s="1"/>
  <c r="AD1068" i="6"/>
  <c r="V68" i="4" s="1"/>
  <c r="AD1067" i="6"/>
  <c r="V67" i="4" s="1"/>
  <c r="AD1066" i="6"/>
  <c r="V66" i="4" s="1"/>
  <c r="AD1065" i="6"/>
  <c r="V65" i="4" s="1"/>
  <c r="AD1064" i="6"/>
  <c r="V64" i="4" s="1"/>
  <c r="AD1063" i="6"/>
  <c r="V63" i="4" s="1"/>
  <c r="AD1062" i="6"/>
  <c r="V62" i="4" s="1"/>
  <c r="AD1061" i="6"/>
  <c r="V61" i="4" s="1"/>
  <c r="AD1060" i="6"/>
  <c r="V60" i="4" s="1"/>
  <c r="AD1059" i="6"/>
  <c r="V59" i="4" s="1"/>
  <c r="AD1058" i="6"/>
  <c r="V58" i="4" s="1"/>
  <c r="AD1057" i="6"/>
  <c r="V57" i="4" s="1"/>
  <c r="AD1056" i="6"/>
  <c r="V56" i="4" s="1"/>
  <c r="AD1055" i="6"/>
  <c r="V55" i="4" s="1"/>
  <c r="AD1054" i="6"/>
  <c r="V54" i="4" s="1"/>
  <c r="AD1053" i="6"/>
  <c r="V53" i="4" s="1"/>
  <c r="AD1052" i="6"/>
  <c r="V52" i="4" s="1"/>
  <c r="AD1051" i="6"/>
  <c r="V51" i="4" s="1"/>
  <c r="AD1050" i="6"/>
  <c r="V50" i="4" s="1"/>
  <c r="AD1049" i="6"/>
  <c r="V49" i="4" s="1"/>
  <c r="AD1048" i="6"/>
  <c r="V48" i="4" s="1"/>
  <c r="AD1047" i="6"/>
  <c r="V47" i="4" s="1"/>
  <c r="AD1046" i="6"/>
  <c r="V46" i="4" s="1"/>
  <c r="AD1045" i="6"/>
  <c r="V45" i="4" s="1"/>
  <c r="AD1044" i="6"/>
  <c r="V44" i="4" s="1"/>
  <c r="AD1043" i="6"/>
  <c r="V43" i="4" s="1"/>
  <c r="AD1042" i="6"/>
  <c r="V42" i="4" s="1"/>
  <c r="AD1041" i="6"/>
  <c r="V41" i="4" s="1"/>
  <c r="AD1040" i="6"/>
  <c r="V40" i="4" s="1"/>
  <c r="AD1039" i="6"/>
  <c r="V39" i="4" s="1"/>
  <c r="AD1038" i="6"/>
  <c r="V38" i="4" s="1"/>
  <c r="AD1037" i="6"/>
  <c r="V37" i="4" s="1"/>
  <c r="AD1036" i="6"/>
  <c r="V36" i="4" s="1"/>
  <c r="AD1035" i="6"/>
  <c r="V35" i="4" s="1"/>
  <c r="AD1034" i="6"/>
  <c r="V34" i="4" s="1"/>
  <c r="AD1033" i="6"/>
  <c r="V33" i="4" s="1"/>
  <c r="AD1032" i="6"/>
  <c r="V32" i="4" s="1"/>
  <c r="AD1031" i="6"/>
  <c r="V31" i="4" s="1"/>
  <c r="AD1030" i="6"/>
  <c r="V30" i="4" s="1"/>
  <c r="AD1029" i="6"/>
  <c r="V29" i="4" s="1"/>
  <c r="AD1028" i="6"/>
  <c r="AD1134" i="6"/>
  <c r="W74" i="4" s="1"/>
  <c r="AD1133" i="6"/>
  <c r="W73" i="4" s="1"/>
  <c r="AD1132" i="6"/>
  <c r="W72" i="4" s="1"/>
  <c r="AD1131" i="6"/>
  <c r="W71" i="4" s="1"/>
  <c r="AD1130" i="6"/>
  <c r="W70" i="4" s="1"/>
  <c r="AD1129" i="6"/>
  <c r="W69" i="4" s="1"/>
  <c r="AD1128" i="6"/>
  <c r="W68" i="4" s="1"/>
  <c r="AD1127" i="6"/>
  <c r="W67" i="4" s="1"/>
  <c r="AD1126" i="6"/>
  <c r="W66" i="4" s="1"/>
  <c r="AD1125" i="6"/>
  <c r="W65" i="4" s="1"/>
  <c r="AD1124" i="6"/>
  <c r="W64" i="4" s="1"/>
  <c r="AD1123" i="6"/>
  <c r="W63" i="4" s="1"/>
  <c r="AD1122" i="6"/>
  <c r="W62" i="4" s="1"/>
  <c r="AD1121" i="6"/>
  <c r="W61" i="4" s="1"/>
  <c r="AD1120" i="6"/>
  <c r="W60" i="4" s="1"/>
  <c r="AD1119" i="6"/>
  <c r="W59" i="4" s="1"/>
  <c r="AD1118" i="6"/>
  <c r="W58" i="4" s="1"/>
  <c r="AD1117" i="6"/>
  <c r="W57" i="4" s="1"/>
  <c r="AD1116" i="6"/>
  <c r="W56" i="4" s="1"/>
  <c r="AD1115" i="6"/>
  <c r="W55" i="4" s="1"/>
  <c r="AD1114" i="6"/>
  <c r="W54" i="4" s="1"/>
  <c r="AD1113" i="6"/>
  <c r="W53" i="4" s="1"/>
  <c r="AD1112" i="6"/>
  <c r="W52" i="4" s="1"/>
  <c r="AD1111" i="6"/>
  <c r="W51" i="4" s="1"/>
  <c r="AD1110" i="6"/>
  <c r="W50" i="4" s="1"/>
  <c r="AD1109" i="6"/>
  <c r="W49" i="4" s="1"/>
  <c r="AD1108" i="6"/>
  <c r="W48" i="4" s="1"/>
  <c r="AD1107" i="6"/>
  <c r="W47" i="4" s="1"/>
  <c r="AD1106" i="6"/>
  <c r="W46" i="4" s="1"/>
  <c r="AD1105" i="6"/>
  <c r="W45" i="4" s="1"/>
  <c r="AD1104" i="6"/>
  <c r="W44" i="4" s="1"/>
  <c r="AD1103" i="6"/>
  <c r="W43" i="4" s="1"/>
  <c r="AD1102" i="6"/>
  <c r="W42" i="4" s="1"/>
  <c r="AD1101" i="6"/>
  <c r="W41" i="4" s="1"/>
  <c r="AD1100" i="6"/>
  <c r="W40" i="4" s="1"/>
  <c r="AD1099" i="6"/>
  <c r="W39" i="4" s="1"/>
  <c r="AD1098" i="6"/>
  <c r="W38" i="4" s="1"/>
  <c r="AD1097" i="6"/>
  <c r="W37" i="4" s="1"/>
  <c r="AD1096" i="6"/>
  <c r="W36" i="4" s="1"/>
  <c r="AD1095" i="6"/>
  <c r="W35" i="4" s="1"/>
  <c r="AD1094" i="6"/>
  <c r="W34" i="4" s="1"/>
  <c r="AD1093" i="6"/>
  <c r="W33" i="4" s="1"/>
  <c r="AD1092" i="6"/>
  <c r="W32" i="4" s="1"/>
  <c r="AD1091" i="6"/>
  <c r="W31" i="4" s="1"/>
  <c r="AD1090" i="6"/>
  <c r="W30" i="4" s="1"/>
  <c r="AD1089" i="6"/>
  <c r="W29" i="4" s="1"/>
  <c r="AD1088" i="6"/>
  <c r="AD1194" i="6"/>
  <c r="X74" i="4" s="1"/>
  <c r="AD1193" i="6"/>
  <c r="X73" i="4" s="1"/>
  <c r="AD1192" i="6"/>
  <c r="X72" i="4" s="1"/>
  <c r="AD1191" i="6"/>
  <c r="X71" i="4" s="1"/>
  <c r="AD1190" i="6"/>
  <c r="X70" i="4" s="1"/>
  <c r="AD1189" i="6"/>
  <c r="X69" i="4" s="1"/>
  <c r="AD1188" i="6"/>
  <c r="X68" i="4" s="1"/>
  <c r="AD1187" i="6"/>
  <c r="X67" i="4" s="1"/>
  <c r="AD1186" i="6"/>
  <c r="X66" i="4" s="1"/>
  <c r="AD1185" i="6"/>
  <c r="X65" i="4" s="1"/>
  <c r="AD1184" i="6"/>
  <c r="X64" i="4" s="1"/>
  <c r="AD1183" i="6"/>
  <c r="X63" i="4" s="1"/>
  <c r="AD1182" i="6"/>
  <c r="X62" i="4" s="1"/>
  <c r="AD1181" i="6"/>
  <c r="X61" i="4" s="1"/>
  <c r="AD1180" i="6"/>
  <c r="X60" i="4" s="1"/>
  <c r="AD1179" i="6"/>
  <c r="X59" i="4" s="1"/>
  <c r="AD1178" i="6"/>
  <c r="X58" i="4" s="1"/>
  <c r="AD1177" i="6"/>
  <c r="X57" i="4" s="1"/>
  <c r="AD1176" i="6"/>
  <c r="X56" i="4" s="1"/>
  <c r="AD1175" i="6"/>
  <c r="X55" i="4" s="1"/>
  <c r="AD1174" i="6"/>
  <c r="X54" i="4" s="1"/>
  <c r="AD1173" i="6"/>
  <c r="X53" i="4" s="1"/>
  <c r="AD1172" i="6"/>
  <c r="X52" i="4" s="1"/>
  <c r="AD1171" i="6"/>
  <c r="X51" i="4" s="1"/>
  <c r="AD1170" i="6"/>
  <c r="X50" i="4" s="1"/>
  <c r="AD1169" i="6"/>
  <c r="X49" i="4" s="1"/>
  <c r="AD1168" i="6"/>
  <c r="X48" i="4" s="1"/>
  <c r="AD1167" i="6"/>
  <c r="X47" i="4" s="1"/>
  <c r="AD1166" i="6"/>
  <c r="X46" i="4" s="1"/>
  <c r="AD1165" i="6"/>
  <c r="X45" i="4" s="1"/>
  <c r="AD1164" i="6"/>
  <c r="X44" i="4" s="1"/>
  <c r="AD1163" i="6"/>
  <c r="X43" i="4" s="1"/>
  <c r="AD1162" i="6"/>
  <c r="X42" i="4" s="1"/>
  <c r="AD1161" i="6"/>
  <c r="X41" i="4" s="1"/>
  <c r="AD1160" i="6"/>
  <c r="X40" i="4" s="1"/>
  <c r="AD1159" i="6"/>
  <c r="X39" i="4" s="1"/>
  <c r="AD1158" i="6"/>
  <c r="X38" i="4" s="1"/>
  <c r="AD1157" i="6"/>
  <c r="X37" i="4" s="1"/>
  <c r="AD1156" i="6"/>
  <c r="X36" i="4" s="1"/>
  <c r="AD1155" i="6"/>
  <c r="X35" i="4" s="1"/>
  <c r="AD1154" i="6"/>
  <c r="X34" i="4" s="1"/>
  <c r="AD1153" i="6"/>
  <c r="X33" i="4" s="1"/>
  <c r="AD1152" i="6"/>
  <c r="X32" i="4" s="1"/>
  <c r="AD1151" i="6"/>
  <c r="X31" i="4" s="1"/>
  <c r="AD1150" i="6"/>
  <c r="X30" i="4" s="1"/>
  <c r="AD1149" i="6"/>
  <c r="X29" i="4" s="1"/>
  <c r="AD1148" i="6"/>
  <c r="AD1254" i="6"/>
  <c r="Y74" i="4" s="1"/>
  <c r="AD1253" i="6"/>
  <c r="Y73" i="4" s="1"/>
  <c r="AD1252" i="6"/>
  <c r="Y72" i="4" s="1"/>
  <c r="AD1251" i="6"/>
  <c r="Y71" i="4" s="1"/>
  <c r="AD1250" i="6"/>
  <c r="Y70" i="4" s="1"/>
  <c r="AD1249" i="6"/>
  <c r="Y69" i="4" s="1"/>
  <c r="AD1248" i="6"/>
  <c r="Y68" i="4" s="1"/>
  <c r="AD1247" i="6"/>
  <c r="Y67" i="4" s="1"/>
  <c r="AD1246" i="6"/>
  <c r="Y66" i="4" s="1"/>
  <c r="AD1245" i="6"/>
  <c r="Y65" i="4" s="1"/>
  <c r="AD1244" i="6"/>
  <c r="Y64" i="4" s="1"/>
  <c r="AD1243" i="6"/>
  <c r="Y63" i="4" s="1"/>
  <c r="AD1242" i="6"/>
  <c r="Y62" i="4" s="1"/>
  <c r="AD1241" i="6"/>
  <c r="Y61" i="4" s="1"/>
  <c r="AD1240" i="6"/>
  <c r="Y60" i="4" s="1"/>
  <c r="AD1239" i="6"/>
  <c r="Y59" i="4" s="1"/>
  <c r="AD1238" i="6"/>
  <c r="Y58" i="4" s="1"/>
  <c r="AD1237" i="6"/>
  <c r="Y57" i="4" s="1"/>
  <c r="AD1236" i="6"/>
  <c r="Y56" i="4" s="1"/>
  <c r="AD1235" i="6"/>
  <c r="Y55" i="4" s="1"/>
  <c r="AD1234" i="6"/>
  <c r="Y54" i="4" s="1"/>
  <c r="AD1233" i="6"/>
  <c r="Y53" i="4" s="1"/>
  <c r="AD1232" i="6"/>
  <c r="Y52" i="4" s="1"/>
  <c r="AD1231" i="6"/>
  <c r="Y51" i="4" s="1"/>
  <c r="AD1230" i="6"/>
  <c r="Y50" i="4" s="1"/>
  <c r="AD1229" i="6"/>
  <c r="Y49" i="4" s="1"/>
  <c r="AD1228" i="6"/>
  <c r="Y48" i="4" s="1"/>
  <c r="AD1227" i="6"/>
  <c r="Y47" i="4" s="1"/>
  <c r="AD1226" i="6"/>
  <c r="Y46" i="4" s="1"/>
  <c r="AD1225" i="6"/>
  <c r="Y45" i="4" s="1"/>
  <c r="AD1224" i="6"/>
  <c r="Y44" i="4" s="1"/>
  <c r="AD1223" i="6"/>
  <c r="Y43" i="4" s="1"/>
  <c r="AD1222" i="6"/>
  <c r="Y42" i="4" s="1"/>
  <c r="AD1221" i="6"/>
  <c r="Y41" i="4" s="1"/>
  <c r="AD1220" i="6"/>
  <c r="Y40" i="4" s="1"/>
  <c r="AD1219" i="6"/>
  <c r="Y39" i="4" s="1"/>
  <c r="AD1218" i="6"/>
  <c r="Y38" i="4" s="1"/>
  <c r="AD1217" i="6"/>
  <c r="Y37" i="4" s="1"/>
  <c r="AD1216" i="6"/>
  <c r="Y36" i="4" s="1"/>
  <c r="AD1215" i="6"/>
  <c r="Y35" i="4" s="1"/>
  <c r="AD1214" i="6"/>
  <c r="Y34" i="4" s="1"/>
  <c r="AD1213" i="6"/>
  <c r="Y33" i="4" s="1"/>
  <c r="AD1212" i="6"/>
  <c r="Y32" i="4" s="1"/>
  <c r="AD1211" i="6"/>
  <c r="Y31" i="4" s="1"/>
  <c r="AD1210" i="6"/>
  <c r="Y30" i="4" s="1"/>
  <c r="AD1209" i="6"/>
  <c r="Y29" i="4" s="1"/>
  <c r="AD1208" i="6"/>
  <c r="AD1314" i="6"/>
  <c r="Z74" i="4" s="1"/>
  <c r="AD1313" i="6"/>
  <c r="Z73" i="4" s="1"/>
  <c r="AD1312" i="6"/>
  <c r="Z72" i="4" s="1"/>
  <c r="AD1311" i="6"/>
  <c r="Z71" i="4" s="1"/>
  <c r="AD1310" i="6"/>
  <c r="Z70" i="4" s="1"/>
  <c r="AD1309" i="6"/>
  <c r="Z69" i="4" s="1"/>
  <c r="AD1308" i="6"/>
  <c r="Z68" i="4" s="1"/>
  <c r="AD1307" i="6"/>
  <c r="Z67" i="4" s="1"/>
  <c r="AD1306" i="6"/>
  <c r="Z66" i="4" s="1"/>
  <c r="AD1305" i="6"/>
  <c r="Z65" i="4" s="1"/>
  <c r="AD1304" i="6"/>
  <c r="Z64" i="4" s="1"/>
  <c r="AD1303" i="6"/>
  <c r="Z63" i="4" s="1"/>
  <c r="AD1302" i="6"/>
  <c r="Z62" i="4" s="1"/>
  <c r="AD1301" i="6"/>
  <c r="Z61" i="4" s="1"/>
  <c r="AD1300" i="6"/>
  <c r="Z60" i="4" s="1"/>
  <c r="AD1299" i="6"/>
  <c r="Z59" i="4" s="1"/>
  <c r="AD1298" i="6"/>
  <c r="Z58" i="4" s="1"/>
  <c r="AD1297" i="6"/>
  <c r="Z57" i="4" s="1"/>
  <c r="AD1296" i="6"/>
  <c r="Z56" i="4" s="1"/>
  <c r="AD1295" i="6"/>
  <c r="Z55" i="4" s="1"/>
  <c r="AD1294" i="6"/>
  <c r="Z54" i="4" s="1"/>
  <c r="AD1293" i="6"/>
  <c r="Z53" i="4" s="1"/>
  <c r="AD1292" i="6"/>
  <c r="Z52" i="4" s="1"/>
  <c r="AD1291" i="6"/>
  <c r="Z51" i="4" s="1"/>
  <c r="AD1290" i="6"/>
  <c r="Z50" i="4" s="1"/>
  <c r="AD1289" i="6"/>
  <c r="Z49" i="4" s="1"/>
  <c r="AD1288" i="6"/>
  <c r="Z48" i="4" s="1"/>
  <c r="AD1287" i="6"/>
  <c r="Z47" i="4" s="1"/>
  <c r="AD1286" i="6"/>
  <c r="Z46" i="4" s="1"/>
  <c r="AD1285" i="6"/>
  <c r="Z45" i="4" s="1"/>
  <c r="AD1284" i="6"/>
  <c r="Z44" i="4" s="1"/>
  <c r="AD1283" i="6"/>
  <c r="Z43" i="4" s="1"/>
  <c r="AD1282" i="6"/>
  <c r="Z42" i="4" s="1"/>
  <c r="AD1281" i="6"/>
  <c r="Z41" i="4" s="1"/>
  <c r="AD1280" i="6"/>
  <c r="Z40" i="4" s="1"/>
  <c r="AD1279" i="6"/>
  <c r="Z39" i="4" s="1"/>
  <c r="AD1278" i="6"/>
  <c r="Z38" i="4" s="1"/>
  <c r="AD1277" i="6"/>
  <c r="Z37" i="4" s="1"/>
  <c r="AD1276" i="6"/>
  <c r="Z36" i="4" s="1"/>
  <c r="AD1275" i="6"/>
  <c r="Z35" i="4" s="1"/>
  <c r="AD1274" i="6"/>
  <c r="Z34" i="4" s="1"/>
  <c r="AD1273" i="6"/>
  <c r="Z33" i="4" s="1"/>
  <c r="AD1272" i="6"/>
  <c r="Z32" i="4" s="1"/>
  <c r="AD1271" i="6"/>
  <c r="Z31" i="4" s="1"/>
  <c r="AD1270" i="6"/>
  <c r="Z30" i="4" s="1"/>
  <c r="AD1269" i="6"/>
  <c r="Z29" i="4" s="1"/>
  <c r="AD1268" i="6"/>
  <c r="AD1374" i="6"/>
  <c r="AA74" i="4" s="1"/>
  <c r="AD1373" i="6"/>
  <c r="AA73" i="4" s="1"/>
  <c r="AD1372" i="6"/>
  <c r="AA72" i="4" s="1"/>
  <c r="AD1371" i="6"/>
  <c r="AA71" i="4" s="1"/>
  <c r="AD1370" i="6"/>
  <c r="AA70" i="4" s="1"/>
  <c r="AD1369" i="6"/>
  <c r="AA69" i="4" s="1"/>
  <c r="AD1368" i="6"/>
  <c r="AA68" i="4" s="1"/>
  <c r="AD1367" i="6"/>
  <c r="AA67" i="4" s="1"/>
  <c r="AD1366" i="6"/>
  <c r="AA66" i="4" s="1"/>
  <c r="AD1365" i="6"/>
  <c r="AA65" i="4" s="1"/>
  <c r="AD1364" i="6"/>
  <c r="AA64" i="4" s="1"/>
  <c r="AD1363" i="6"/>
  <c r="AA63" i="4" s="1"/>
  <c r="AD1362" i="6"/>
  <c r="AA62" i="4" s="1"/>
  <c r="AD1361" i="6"/>
  <c r="AA61" i="4" s="1"/>
  <c r="AD1360" i="6"/>
  <c r="AA60" i="4" s="1"/>
  <c r="AD1359" i="6"/>
  <c r="AA59" i="4" s="1"/>
  <c r="AD1358" i="6"/>
  <c r="AA58" i="4" s="1"/>
  <c r="AD1357" i="6"/>
  <c r="AA57" i="4" s="1"/>
  <c r="AD1356" i="6"/>
  <c r="AA56" i="4" s="1"/>
  <c r="AD1355" i="6"/>
  <c r="AA55" i="4" s="1"/>
  <c r="AD1354" i="6"/>
  <c r="AA54" i="4" s="1"/>
  <c r="AD1353" i="6"/>
  <c r="AA53" i="4" s="1"/>
  <c r="AD1352" i="6"/>
  <c r="AA52" i="4" s="1"/>
  <c r="AD1351" i="6"/>
  <c r="AA51" i="4" s="1"/>
  <c r="AD1350" i="6"/>
  <c r="AA50" i="4" s="1"/>
  <c r="AD1349" i="6"/>
  <c r="AA49" i="4" s="1"/>
  <c r="AD1348" i="6"/>
  <c r="AA48" i="4" s="1"/>
  <c r="AD1347" i="6"/>
  <c r="AA47" i="4" s="1"/>
  <c r="AD1346" i="6"/>
  <c r="AA46" i="4" s="1"/>
  <c r="AD1345" i="6"/>
  <c r="AA45" i="4" s="1"/>
  <c r="AD1344" i="6"/>
  <c r="AA44" i="4" s="1"/>
  <c r="AD1343" i="6"/>
  <c r="AA43" i="4" s="1"/>
  <c r="AD1342" i="6"/>
  <c r="AA42" i="4" s="1"/>
  <c r="AD1341" i="6"/>
  <c r="AA41" i="4" s="1"/>
  <c r="AD1340" i="6"/>
  <c r="AA40" i="4" s="1"/>
  <c r="AD1339" i="6"/>
  <c r="AA39" i="4" s="1"/>
  <c r="AD1338" i="6"/>
  <c r="AA38" i="4" s="1"/>
  <c r="AD1337" i="6"/>
  <c r="AA37" i="4" s="1"/>
  <c r="AD1336" i="6"/>
  <c r="AA36" i="4" s="1"/>
  <c r="AD1335" i="6"/>
  <c r="AA35" i="4" s="1"/>
  <c r="AD1334" i="6"/>
  <c r="AA34" i="4" s="1"/>
  <c r="AD1333" i="6"/>
  <c r="AA33" i="4" s="1"/>
  <c r="AD1332" i="6"/>
  <c r="AA32" i="4" s="1"/>
  <c r="AD1331" i="6"/>
  <c r="AA31" i="4" s="1"/>
  <c r="AD1330" i="6"/>
  <c r="AA30" i="4" s="1"/>
  <c r="AD1329" i="6"/>
  <c r="AA29" i="4" s="1"/>
  <c r="AD1328" i="6"/>
  <c r="AD1434" i="6"/>
  <c r="AB74" i="4" s="1"/>
  <c r="AD1433" i="6"/>
  <c r="AB73" i="4" s="1"/>
  <c r="AD1432" i="6"/>
  <c r="AB72" i="4" s="1"/>
  <c r="AD1431" i="6"/>
  <c r="AB71" i="4" s="1"/>
  <c r="AD1430" i="6"/>
  <c r="AB70" i="4" s="1"/>
  <c r="AD1429" i="6"/>
  <c r="AB69" i="4" s="1"/>
  <c r="AD1428" i="6"/>
  <c r="AB68" i="4" s="1"/>
  <c r="AD1427" i="6"/>
  <c r="AB67" i="4" s="1"/>
  <c r="AD1426" i="6"/>
  <c r="AB66" i="4" s="1"/>
  <c r="AD1425" i="6"/>
  <c r="AB65" i="4" s="1"/>
  <c r="AD1424" i="6"/>
  <c r="AB64" i="4" s="1"/>
  <c r="AD1423" i="6"/>
  <c r="AB63" i="4" s="1"/>
  <c r="AD1422" i="6"/>
  <c r="AB62" i="4" s="1"/>
  <c r="AD1421" i="6"/>
  <c r="AB61" i="4" s="1"/>
  <c r="AD1420" i="6"/>
  <c r="AB60" i="4" s="1"/>
  <c r="AD1419" i="6"/>
  <c r="AB59" i="4" s="1"/>
  <c r="AD1418" i="6"/>
  <c r="AB58" i="4" s="1"/>
  <c r="AD1417" i="6"/>
  <c r="AB57" i="4" s="1"/>
  <c r="AD1416" i="6"/>
  <c r="AB56" i="4" s="1"/>
  <c r="AD1415" i="6"/>
  <c r="AB55" i="4" s="1"/>
  <c r="AD1414" i="6"/>
  <c r="AB54" i="4" s="1"/>
  <c r="AD1413" i="6"/>
  <c r="AB53" i="4" s="1"/>
  <c r="AD1412" i="6"/>
  <c r="AB52" i="4" s="1"/>
  <c r="AD1411" i="6"/>
  <c r="AB51" i="4" s="1"/>
  <c r="AD1410" i="6"/>
  <c r="AB50" i="4" s="1"/>
  <c r="AD1409" i="6"/>
  <c r="AB49" i="4" s="1"/>
  <c r="AD1408" i="6"/>
  <c r="AB48" i="4" s="1"/>
  <c r="AD1407" i="6"/>
  <c r="AB47" i="4" s="1"/>
  <c r="AD1406" i="6"/>
  <c r="AB46" i="4" s="1"/>
  <c r="AD1405" i="6"/>
  <c r="AB45" i="4" s="1"/>
  <c r="AD1404" i="6"/>
  <c r="AB44" i="4" s="1"/>
  <c r="AD1403" i="6"/>
  <c r="AB43" i="4" s="1"/>
  <c r="AD1402" i="6"/>
  <c r="AB42" i="4" s="1"/>
  <c r="AD1401" i="6"/>
  <c r="AB41" i="4" s="1"/>
  <c r="AD1400" i="6"/>
  <c r="AB40" i="4" s="1"/>
  <c r="AD1399" i="6"/>
  <c r="AB39" i="4" s="1"/>
  <c r="AD1398" i="6"/>
  <c r="AB38" i="4" s="1"/>
  <c r="AD1397" i="6"/>
  <c r="AB37" i="4" s="1"/>
  <c r="AD1396" i="6"/>
  <c r="AB36" i="4" s="1"/>
  <c r="AD1395" i="6"/>
  <c r="AB35" i="4" s="1"/>
  <c r="AD1394" i="6"/>
  <c r="AB34" i="4" s="1"/>
  <c r="AD1393" i="6"/>
  <c r="AB33" i="4" s="1"/>
  <c r="AD1392" i="6"/>
  <c r="AB32" i="4" s="1"/>
  <c r="AD1391" i="6"/>
  <c r="AB31" i="4" s="1"/>
  <c r="AD1390" i="6"/>
  <c r="AB30" i="4" s="1"/>
  <c r="AD1389" i="6"/>
  <c r="AB29" i="4" s="1"/>
  <c r="AD1388" i="6"/>
  <c r="AD1494" i="6"/>
  <c r="AC74" i="4" s="1"/>
  <c r="AD1493" i="6"/>
  <c r="AC73" i="4" s="1"/>
  <c r="AD1492" i="6"/>
  <c r="AC72" i="4" s="1"/>
  <c r="AD1491" i="6"/>
  <c r="AC71" i="4" s="1"/>
  <c r="AD1490" i="6"/>
  <c r="AC70" i="4" s="1"/>
  <c r="AD1489" i="6"/>
  <c r="AC69" i="4" s="1"/>
  <c r="AD1488" i="6"/>
  <c r="AC68" i="4" s="1"/>
  <c r="AD1487" i="6"/>
  <c r="AC67" i="4" s="1"/>
  <c r="AD1486" i="6"/>
  <c r="AC66" i="4" s="1"/>
  <c r="AD1485" i="6"/>
  <c r="AC65" i="4" s="1"/>
  <c r="AD1484" i="6"/>
  <c r="AC64" i="4" s="1"/>
  <c r="AD1483" i="6"/>
  <c r="AC63" i="4" s="1"/>
  <c r="AD1482" i="6"/>
  <c r="AC62" i="4" s="1"/>
  <c r="AD1481" i="6"/>
  <c r="AC61" i="4" s="1"/>
  <c r="AD1480" i="6"/>
  <c r="AC60" i="4" s="1"/>
  <c r="AD1479" i="6"/>
  <c r="AC59" i="4" s="1"/>
  <c r="AD1478" i="6"/>
  <c r="AC58" i="4" s="1"/>
  <c r="AD1477" i="6"/>
  <c r="AC57" i="4" s="1"/>
  <c r="AD1476" i="6"/>
  <c r="AC56" i="4" s="1"/>
  <c r="AD1475" i="6"/>
  <c r="AC55" i="4" s="1"/>
  <c r="AD1474" i="6"/>
  <c r="AC54" i="4" s="1"/>
  <c r="AD1473" i="6"/>
  <c r="AC53" i="4" s="1"/>
  <c r="AD1472" i="6"/>
  <c r="AC52" i="4" s="1"/>
  <c r="AD1471" i="6"/>
  <c r="AC51" i="4" s="1"/>
  <c r="AD1470" i="6"/>
  <c r="AC50" i="4" s="1"/>
  <c r="AD1469" i="6"/>
  <c r="AC49" i="4" s="1"/>
  <c r="AD1468" i="6"/>
  <c r="AC48" i="4" s="1"/>
  <c r="AD1467" i="6"/>
  <c r="AC47" i="4" s="1"/>
  <c r="AD1466" i="6"/>
  <c r="AC46" i="4" s="1"/>
  <c r="AD1465" i="6"/>
  <c r="AC45" i="4" s="1"/>
  <c r="AD1464" i="6"/>
  <c r="AC44" i="4" s="1"/>
  <c r="AD1463" i="6"/>
  <c r="AC43" i="4" s="1"/>
  <c r="AD1462" i="6"/>
  <c r="AC42" i="4" s="1"/>
  <c r="AD1461" i="6"/>
  <c r="AC41" i="4" s="1"/>
  <c r="AD1460" i="6"/>
  <c r="AC40" i="4" s="1"/>
  <c r="AD1459" i="6"/>
  <c r="AC39" i="4" s="1"/>
  <c r="AD1458" i="6"/>
  <c r="AC38" i="4" s="1"/>
  <c r="AD1457" i="6"/>
  <c r="AC37" i="4" s="1"/>
  <c r="AD1456" i="6"/>
  <c r="AC36" i="4" s="1"/>
  <c r="AD1455" i="6"/>
  <c r="AC35" i="4" s="1"/>
  <c r="AD1454" i="6"/>
  <c r="AC34" i="4" s="1"/>
  <c r="AD1453" i="6"/>
  <c r="AC33" i="4" s="1"/>
  <c r="AD1452" i="6"/>
  <c r="AC32" i="4" s="1"/>
  <c r="AD1451" i="6"/>
  <c r="AC31" i="4" s="1"/>
  <c r="AD1450" i="6"/>
  <c r="AC30" i="4" s="1"/>
  <c r="AD1449" i="6"/>
  <c r="AC29" i="4" s="1"/>
  <c r="AD1448" i="6"/>
  <c r="AD1554" i="6"/>
  <c r="AD74" i="4" s="1"/>
  <c r="AD1553" i="6"/>
  <c r="AD73" i="4" s="1"/>
  <c r="AD1552" i="6"/>
  <c r="AD72" i="4" s="1"/>
  <c r="AD1551" i="6"/>
  <c r="AD71" i="4" s="1"/>
  <c r="AD1550" i="6"/>
  <c r="AD70" i="4" s="1"/>
  <c r="AD1549" i="6"/>
  <c r="AD69" i="4" s="1"/>
  <c r="AD1548" i="6"/>
  <c r="AD68" i="4" s="1"/>
  <c r="AD1547" i="6"/>
  <c r="AD67" i="4" s="1"/>
  <c r="AD1546" i="6"/>
  <c r="AD66" i="4" s="1"/>
  <c r="AD1545" i="6"/>
  <c r="AD65" i="4" s="1"/>
  <c r="AD1544" i="6"/>
  <c r="AD64" i="4" s="1"/>
  <c r="AD1543" i="6"/>
  <c r="AD63" i="4" s="1"/>
  <c r="AD1542" i="6"/>
  <c r="AD62" i="4" s="1"/>
  <c r="AD1541" i="6"/>
  <c r="AD61" i="4" s="1"/>
  <c r="AD1540" i="6"/>
  <c r="AD60" i="4" s="1"/>
  <c r="AD1539" i="6"/>
  <c r="AD59" i="4" s="1"/>
  <c r="AD1538" i="6"/>
  <c r="AD58" i="4" s="1"/>
  <c r="AD1537" i="6"/>
  <c r="AD57" i="4" s="1"/>
  <c r="AD1536" i="6"/>
  <c r="AD56" i="4" s="1"/>
  <c r="AD1535" i="6"/>
  <c r="AD55" i="4" s="1"/>
  <c r="AD1534" i="6"/>
  <c r="AD54" i="4" s="1"/>
  <c r="AD1533" i="6"/>
  <c r="AD53" i="4" s="1"/>
  <c r="AD1532" i="6"/>
  <c r="AD52" i="4" s="1"/>
  <c r="AD1531" i="6"/>
  <c r="AD51" i="4" s="1"/>
  <c r="AD1530" i="6"/>
  <c r="AD50" i="4" s="1"/>
  <c r="AD1529" i="6"/>
  <c r="AD49" i="4" s="1"/>
  <c r="AD1528" i="6"/>
  <c r="AD48" i="4" s="1"/>
  <c r="AD1527" i="6"/>
  <c r="AD47" i="4" s="1"/>
  <c r="AD1526" i="6"/>
  <c r="AD46" i="4" s="1"/>
  <c r="AD1525" i="6"/>
  <c r="AD45" i="4" s="1"/>
  <c r="AD1524" i="6"/>
  <c r="AD44" i="4" s="1"/>
  <c r="AD1523" i="6"/>
  <c r="AD43" i="4" s="1"/>
  <c r="AD1522" i="6"/>
  <c r="AD42" i="4" s="1"/>
  <c r="AD1521" i="6"/>
  <c r="AD41" i="4" s="1"/>
  <c r="AD1520" i="6"/>
  <c r="AD40" i="4" s="1"/>
  <c r="AD1519" i="6"/>
  <c r="AD39" i="4" s="1"/>
  <c r="AD1518" i="6"/>
  <c r="AD38" i="4" s="1"/>
  <c r="AD1517" i="6"/>
  <c r="AD37" i="4" s="1"/>
  <c r="AD1516" i="6"/>
  <c r="AD36" i="4" s="1"/>
  <c r="AD1515" i="6"/>
  <c r="AD35" i="4" s="1"/>
  <c r="AD1514" i="6"/>
  <c r="AD34" i="4" s="1"/>
  <c r="AD1513" i="6"/>
  <c r="AD33" i="4" s="1"/>
  <c r="AD1512" i="6"/>
  <c r="AD32" i="4" s="1"/>
  <c r="AD1511" i="6"/>
  <c r="AD31" i="4" s="1"/>
  <c r="AD1510" i="6"/>
  <c r="AD30" i="4" s="1"/>
  <c r="AD1509" i="6"/>
  <c r="AD29" i="4" s="1"/>
  <c r="AD1508" i="6"/>
  <c r="AD1614" i="6"/>
  <c r="AE74" i="4" s="1"/>
  <c r="AD1613" i="6"/>
  <c r="AE73" i="4" s="1"/>
  <c r="AD1612" i="6"/>
  <c r="AE72" i="4" s="1"/>
  <c r="AD1611" i="6"/>
  <c r="AE71" i="4" s="1"/>
  <c r="AD1610" i="6"/>
  <c r="AE70" i="4" s="1"/>
  <c r="AD1609" i="6"/>
  <c r="AE69" i="4" s="1"/>
  <c r="AD1608" i="6"/>
  <c r="AE68" i="4" s="1"/>
  <c r="AD1607" i="6"/>
  <c r="AE67" i="4" s="1"/>
  <c r="AD1606" i="6"/>
  <c r="AE66" i="4" s="1"/>
  <c r="AD1605" i="6"/>
  <c r="AE65" i="4" s="1"/>
  <c r="AD1604" i="6"/>
  <c r="AE64" i="4" s="1"/>
  <c r="AD1603" i="6"/>
  <c r="AE63" i="4" s="1"/>
  <c r="AD1602" i="6"/>
  <c r="AE62" i="4" s="1"/>
  <c r="AD1601" i="6"/>
  <c r="AE61" i="4" s="1"/>
  <c r="AD1600" i="6"/>
  <c r="AE60" i="4" s="1"/>
  <c r="AD1599" i="6"/>
  <c r="AE59" i="4" s="1"/>
  <c r="AD1598" i="6"/>
  <c r="AE58" i="4" s="1"/>
  <c r="AD1597" i="6"/>
  <c r="AE57" i="4" s="1"/>
  <c r="AD1596" i="6"/>
  <c r="AE56" i="4" s="1"/>
  <c r="AD1595" i="6"/>
  <c r="AE55" i="4" s="1"/>
  <c r="AD1594" i="6"/>
  <c r="AE54" i="4" s="1"/>
  <c r="AD1593" i="6"/>
  <c r="AE53" i="4" s="1"/>
  <c r="AD1592" i="6"/>
  <c r="AE52" i="4" s="1"/>
  <c r="AD1591" i="6"/>
  <c r="AE51" i="4" s="1"/>
  <c r="AD1590" i="6"/>
  <c r="AE50" i="4" s="1"/>
  <c r="AD1589" i="6"/>
  <c r="AE49" i="4" s="1"/>
  <c r="AD1588" i="6"/>
  <c r="AE48" i="4" s="1"/>
  <c r="AD1587" i="6"/>
  <c r="AE47" i="4" s="1"/>
  <c r="AD1586" i="6"/>
  <c r="AE46" i="4" s="1"/>
  <c r="AD1585" i="6"/>
  <c r="AE45" i="4" s="1"/>
  <c r="AD1584" i="6"/>
  <c r="AE44" i="4" s="1"/>
  <c r="AD1583" i="6"/>
  <c r="AE43" i="4" s="1"/>
  <c r="AD1582" i="6"/>
  <c r="AE42" i="4" s="1"/>
  <c r="AD1581" i="6"/>
  <c r="AE41" i="4" s="1"/>
  <c r="AD1580" i="6"/>
  <c r="AE40" i="4" s="1"/>
  <c r="AD1579" i="6"/>
  <c r="AE39" i="4" s="1"/>
  <c r="AD1578" i="6"/>
  <c r="AE38" i="4" s="1"/>
  <c r="AD1577" i="6"/>
  <c r="AE37" i="4" s="1"/>
  <c r="AD1576" i="6"/>
  <c r="AE36" i="4" s="1"/>
  <c r="AD1575" i="6"/>
  <c r="AE35" i="4" s="1"/>
  <c r="AD1574" i="6"/>
  <c r="AE34" i="4" s="1"/>
  <c r="AD1573" i="6"/>
  <c r="AE33" i="4" s="1"/>
  <c r="AD1572" i="6"/>
  <c r="AE32" i="4" s="1"/>
  <c r="AD1571" i="6"/>
  <c r="AE31" i="4" s="1"/>
  <c r="AD1570" i="6"/>
  <c r="AE30" i="4" s="1"/>
  <c r="AD1569" i="6"/>
  <c r="AE29" i="4" s="1"/>
  <c r="AD1568" i="6"/>
  <c r="AD1673" i="6"/>
  <c r="AF74" i="4" s="1"/>
  <c r="AD1672" i="6"/>
  <c r="AF73" i="4" s="1"/>
  <c r="AD1671" i="6"/>
  <c r="AF72" i="4" s="1"/>
  <c r="AD1670" i="6"/>
  <c r="AF71" i="4" s="1"/>
  <c r="AD1669" i="6"/>
  <c r="AF70" i="4" s="1"/>
  <c r="AD1668" i="6"/>
  <c r="AF69" i="4" s="1"/>
  <c r="AD1667" i="6"/>
  <c r="AF68" i="4" s="1"/>
  <c r="AD1666" i="6"/>
  <c r="AF67" i="4" s="1"/>
  <c r="AD1665" i="6"/>
  <c r="AF66" i="4" s="1"/>
  <c r="AD1664" i="6"/>
  <c r="AF65" i="4" s="1"/>
  <c r="AD1663" i="6"/>
  <c r="AF64" i="4" s="1"/>
  <c r="AD1662" i="6"/>
  <c r="AF63" i="4" s="1"/>
  <c r="AD1661" i="6"/>
  <c r="AF62" i="4" s="1"/>
  <c r="AD1660" i="6"/>
  <c r="AF61" i="4" s="1"/>
  <c r="AD1659" i="6"/>
  <c r="AF60" i="4" s="1"/>
  <c r="AD1658" i="6"/>
  <c r="AF59" i="4" s="1"/>
  <c r="AD1657" i="6"/>
  <c r="AF58" i="4" s="1"/>
  <c r="AD1656" i="6"/>
  <c r="AF57" i="4" s="1"/>
  <c r="AD1655" i="6"/>
  <c r="AF56" i="4" s="1"/>
  <c r="AD1654" i="6"/>
  <c r="AF55" i="4" s="1"/>
  <c r="AD1653" i="6"/>
  <c r="AF54" i="4" s="1"/>
  <c r="AD1652" i="6"/>
  <c r="AF53" i="4" s="1"/>
  <c r="AD1651" i="6"/>
  <c r="AF52" i="4" s="1"/>
  <c r="AD1650" i="6"/>
  <c r="AF51" i="4" s="1"/>
  <c r="AD1649" i="6"/>
  <c r="AF50" i="4" s="1"/>
  <c r="AD1648" i="6"/>
  <c r="AF49" i="4" s="1"/>
  <c r="AD1647" i="6"/>
  <c r="AF48" i="4" s="1"/>
  <c r="AD1646" i="6"/>
  <c r="AF47" i="4" s="1"/>
  <c r="AD1645" i="6"/>
  <c r="AF46" i="4" s="1"/>
  <c r="AD1644" i="6"/>
  <c r="AF45" i="4" s="1"/>
  <c r="AD1643" i="6"/>
  <c r="AF44" i="4" s="1"/>
  <c r="AD1642" i="6"/>
  <c r="AF43" i="4" s="1"/>
  <c r="AD1641" i="6"/>
  <c r="AF42" i="4" s="1"/>
  <c r="AD1640" i="6"/>
  <c r="AF41" i="4" s="1"/>
  <c r="AD1639" i="6"/>
  <c r="AF40" i="4" s="1"/>
  <c r="AD1638" i="6"/>
  <c r="AF39" i="4" s="1"/>
  <c r="AD1637" i="6"/>
  <c r="AF38" i="4" s="1"/>
  <c r="AD1636" i="6"/>
  <c r="AF37" i="4" s="1"/>
  <c r="AD1635" i="6"/>
  <c r="AF36" i="4" s="1"/>
  <c r="AD1634" i="6"/>
  <c r="AF35" i="4" s="1"/>
  <c r="AD1633" i="6"/>
  <c r="AF34" i="4" s="1"/>
  <c r="AD1632" i="6"/>
  <c r="AF33" i="4" s="1"/>
  <c r="AD1631" i="6"/>
  <c r="AF32" i="4" s="1"/>
  <c r="AD1630" i="6"/>
  <c r="AF31" i="4" s="1"/>
  <c r="AD1629" i="6"/>
  <c r="AF30" i="4" s="1"/>
  <c r="AD1628" i="6"/>
  <c r="AF29" i="4" s="1"/>
  <c r="AD1627" i="6"/>
  <c r="AD78" i="8"/>
  <c r="AD70" i="8"/>
  <c r="E150" i="4" s="1"/>
  <c r="AD69" i="8"/>
  <c r="E149" i="4" s="1"/>
  <c r="AD68" i="8"/>
  <c r="E148" i="4" s="1"/>
  <c r="AD67" i="8"/>
  <c r="E147" i="4" s="1"/>
  <c r="AD66" i="8"/>
  <c r="E146" i="4" s="1"/>
  <c r="AD65" i="8"/>
  <c r="E145" i="4" s="1"/>
  <c r="AD64" i="8"/>
  <c r="E144" i="4" s="1"/>
  <c r="AD63" i="8"/>
  <c r="E143" i="4" s="1"/>
  <c r="AD62" i="8"/>
  <c r="E142" i="4" s="1"/>
  <c r="AD61" i="8"/>
  <c r="E141" i="4" s="1"/>
  <c r="AD60" i="8"/>
  <c r="E140" i="4" s="1"/>
  <c r="AD59" i="8"/>
  <c r="E139" i="4" s="1"/>
  <c r="AD58" i="8"/>
  <c r="E138" i="4" s="1"/>
  <c r="AD57" i="8"/>
  <c r="E137" i="4" s="1"/>
  <c r="AD56" i="8"/>
  <c r="E136" i="4" s="1"/>
  <c r="AD55" i="8"/>
  <c r="E135" i="4" s="1"/>
  <c r="AD54" i="8"/>
  <c r="E134" i="4" s="1"/>
  <c r="AD53" i="8"/>
  <c r="E133" i="4" s="1"/>
  <c r="AD52" i="8"/>
  <c r="E132" i="4" s="1"/>
  <c r="AD51" i="8"/>
  <c r="E131" i="4" s="1"/>
  <c r="AD50" i="8"/>
  <c r="E130" i="4" s="1"/>
  <c r="AD49" i="8"/>
  <c r="E129" i="4" s="1"/>
  <c r="AD48" i="8"/>
  <c r="E128" i="4" s="1"/>
  <c r="AD47" i="8"/>
  <c r="E127" i="4" s="1"/>
  <c r="AD46" i="8"/>
  <c r="E126" i="4" s="1"/>
  <c r="AD45" i="8"/>
  <c r="E125" i="4" s="1"/>
  <c r="AD44" i="8"/>
  <c r="E124" i="4" s="1"/>
  <c r="AD43" i="8"/>
  <c r="E123" i="4" s="1"/>
  <c r="AD42" i="8"/>
  <c r="E122" i="4" s="1"/>
  <c r="AD41" i="8"/>
  <c r="E121" i="4" s="1"/>
  <c r="AD40" i="8"/>
  <c r="E120" i="4" s="1"/>
  <c r="AD39" i="8"/>
  <c r="E119" i="4" s="1"/>
  <c r="AD38" i="8"/>
  <c r="E118" i="4" s="1"/>
  <c r="AD37" i="8"/>
  <c r="E117" i="4" s="1"/>
  <c r="AD36" i="8"/>
  <c r="E116" i="4" s="1"/>
  <c r="AD35" i="8"/>
  <c r="E115" i="4" s="1"/>
  <c r="AD34" i="8"/>
  <c r="E114" i="4" s="1"/>
  <c r="AD33" i="8"/>
  <c r="E113" i="4" s="1"/>
  <c r="AD32" i="8"/>
  <c r="E112" i="4" s="1"/>
  <c r="AD31" i="8"/>
  <c r="E111" i="4" s="1"/>
  <c r="AD30" i="8"/>
  <c r="E110" i="4" s="1"/>
  <c r="AD29" i="8"/>
  <c r="E109" i="4" s="1"/>
  <c r="AD28" i="8"/>
  <c r="E108" i="4" s="1"/>
  <c r="AD27" i="8"/>
  <c r="E107" i="4" s="1"/>
  <c r="AD26" i="8"/>
  <c r="E106" i="4" s="1"/>
  <c r="AD25" i="8"/>
  <c r="E105" i="4" s="1"/>
  <c r="AD24" i="8"/>
  <c r="E104" i="4" s="1"/>
  <c r="AD23" i="8"/>
  <c r="E103" i="4" s="1"/>
  <c r="AD22" i="8"/>
  <c r="E102" i="4" s="1"/>
  <c r="AD21" i="8"/>
  <c r="E101" i="4" s="1"/>
  <c r="AD20" i="8"/>
  <c r="E100" i="4" s="1"/>
  <c r="AD19" i="8"/>
  <c r="E99" i="4" s="1"/>
  <c r="AD18" i="8"/>
  <c r="E98" i="4" s="1"/>
  <c r="AD17" i="8"/>
  <c r="E97" i="4" s="1"/>
  <c r="AD16" i="8"/>
  <c r="E96" i="4" s="1"/>
  <c r="AD15" i="8"/>
  <c r="E95" i="4" s="1"/>
  <c r="AD14" i="8"/>
  <c r="E94" i="4" s="1"/>
  <c r="AD13" i="8"/>
  <c r="E93" i="4" s="1"/>
  <c r="AD12" i="8"/>
  <c r="E92" i="4" s="1"/>
  <c r="AD11" i="8"/>
  <c r="E91" i="4" s="1"/>
  <c r="AD10" i="8"/>
  <c r="E90" i="4" s="1"/>
  <c r="AD9" i="8"/>
  <c r="E89" i="4" s="1"/>
  <c r="AD8" i="8"/>
  <c r="AD155" i="8"/>
  <c r="F158" i="4" s="1"/>
  <c r="AD147" i="8"/>
  <c r="F150" i="4" s="1"/>
  <c r="AD146" i="8"/>
  <c r="F149" i="4" s="1"/>
  <c r="AD145" i="8"/>
  <c r="F148" i="4" s="1"/>
  <c r="AD144" i="8"/>
  <c r="F147" i="4" s="1"/>
  <c r="AD143" i="8"/>
  <c r="F146" i="4" s="1"/>
  <c r="AD142" i="8"/>
  <c r="F145" i="4" s="1"/>
  <c r="AD141" i="8"/>
  <c r="F144" i="4" s="1"/>
  <c r="AD140" i="8"/>
  <c r="F143" i="4" s="1"/>
  <c r="AD139" i="8"/>
  <c r="F142" i="4" s="1"/>
  <c r="AD138" i="8"/>
  <c r="F141" i="4" s="1"/>
  <c r="AD137" i="8"/>
  <c r="F140" i="4" s="1"/>
  <c r="AD136" i="8"/>
  <c r="F139" i="4" s="1"/>
  <c r="AD135" i="8"/>
  <c r="F138" i="4" s="1"/>
  <c r="AD134" i="8"/>
  <c r="F137" i="4" s="1"/>
  <c r="AD133" i="8"/>
  <c r="F136" i="4" s="1"/>
  <c r="AD132" i="8"/>
  <c r="F135" i="4" s="1"/>
  <c r="AD131" i="8"/>
  <c r="F134" i="4" s="1"/>
  <c r="AD130" i="8"/>
  <c r="F133" i="4" s="1"/>
  <c r="AD129" i="8"/>
  <c r="F132" i="4" s="1"/>
  <c r="AD128" i="8"/>
  <c r="F131" i="4" s="1"/>
  <c r="AD127" i="8"/>
  <c r="F130" i="4" s="1"/>
  <c r="AD126" i="8"/>
  <c r="F129" i="4" s="1"/>
  <c r="AD125" i="8"/>
  <c r="F128" i="4" s="1"/>
  <c r="AD124" i="8"/>
  <c r="F127" i="4" s="1"/>
  <c r="AD123" i="8"/>
  <c r="F126" i="4" s="1"/>
  <c r="AD122" i="8"/>
  <c r="F125" i="4" s="1"/>
  <c r="AD121" i="8"/>
  <c r="F124" i="4" s="1"/>
  <c r="AD120" i="8"/>
  <c r="F123" i="4" s="1"/>
  <c r="AD119" i="8"/>
  <c r="F122" i="4" s="1"/>
  <c r="AD118" i="8"/>
  <c r="F121" i="4" s="1"/>
  <c r="AD117" i="8"/>
  <c r="F120" i="4" s="1"/>
  <c r="AD116" i="8"/>
  <c r="F119" i="4" s="1"/>
  <c r="AD115" i="8"/>
  <c r="F118" i="4" s="1"/>
  <c r="AD114" i="8"/>
  <c r="F117" i="4" s="1"/>
  <c r="AD113" i="8"/>
  <c r="F116" i="4" s="1"/>
  <c r="AD112" i="8"/>
  <c r="F115" i="4" s="1"/>
  <c r="AD111" i="8"/>
  <c r="F114" i="4" s="1"/>
  <c r="AD110" i="8"/>
  <c r="F113" i="4" s="1"/>
  <c r="AD109" i="8"/>
  <c r="F112" i="4" s="1"/>
  <c r="AD108" i="8"/>
  <c r="F111" i="4" s="1"/>
  <c r="AD107" i="8"/>
  <c r="F110" i="4" s="1"/>
  <c r="AD106" i="8"/>
  <c r="F109" i="4" s="1"/>
  <c r="AD105" i="8"/>
  <c r="F108" i="4" s="1"/>
  <c r="AD104" i="8"/>
  <c r="F107" i="4" s="1"/>
  <c r="AD103" i="8"/>
  <c r="F106" i="4" s="1"/>
  <c r="AD102" i="8"/>
  <c r="F105" i="4" s="1"/>
  <c r="AD101" i="8"/>
  <c r="F104" i="4" s="1"/>
  <c r="AD100" i="8"/>
  <c r="F103" i="4" s="1"/>
  <c r="AD99" i="8"/>
  <c r="F102" i="4" s="1"/>
  <c r="AD98" i="8"/>
  <c r="F101" i="4" s="1"/>
  <c r="AD97" i="8"/>
  <c r="F100" i="4" s="1"/>
  <c r="AD96" i="8"/>
  <c r="F99" i="4" s="1"/>
  <c r="AD95" i="8"/>
  <c r="F98" i="4" s="1"/>
  <c r="AD94" i="8"/>
  <c r="F97" i="4" s="1"/>
  <c r="AD93" i="8"/>
  <c r="F96" i="4" s="1"/>
  <c r="AD92" i="8"/>
  <c r="F95" i="4" s="1"/>
  <c r="AD91" i="8"/>
  <c r="F94" i="4" s="1"/>
  <c r="AD90" i="8"/>
  <c r="F93" i="4" s="1"/>
  <c r="AD89" i="8"/>
  <c r="F92" i="4" s="1"/>
  <c r="AD88" i="8"/>
  <c r="F91" i="4" s="1"/>
  <c r="AD87" i="8"/>
  <c r="F90" i="4" s="1"/>
  <c r="AD86" i="8"/>
  <c r="F89" i="4" s="1"/>
  <c r="AD85" i="8"/>
  <c r="AD224" i="8"/>
  <c r="G150" i="4" s="1"/>
  <c r="AD223" i="8"/>
  <c r="G149" i="4" s="1"/>
  <c r="AD222" i="8"/>
  <c r="G148" i="4" s="1"/>
  <c r="AD221" i="8"/>
  <c r="G147" i="4" s="1"/>
  <c r="AD220" i="8"/>
  <c r="G146" i="4" s="1"/>
  <c r="AD219" i="8"/>
  <c r="G145" i="4" s="1"/>
  <c r="AD218" i="8"/>
  <c r="G144" i="4" s="1"/>
  <c r="AD217" i="8"/>
  <c r="G143" i="4" s="1"/>
  <c r="AD216" i="8"/>
  <c r="G142" i="4" s="1"/>
  <c r="AD215" i="8"/>
  <c r="G141" i="4" s="1"/>
  <c r="AD214" i="8"/>
  <c r="G140" i="4" s="1"/>
  <c r="AD213" i="8"/>
  <c r="G139" i="4" s="1"/>
  <c r="AD212" i="8"/>
  <c r="G138" i="4" s="1"/>
  <c r="AD211" i="8"/>
  <c r="G137" i="4" s="1"/>
  <c r="AD210" i="8"/>
  <c r="G136" i="4" s="1"/>
  <c r="AD209" i="8"/>
  <c r="G135" i="4" s="1"/>
  <c r="AD208" i="8"/>
  <c r="G134" i="4" s="1"/>
  <c r="AD207" i="8"/>
  <c r="G133" i="4" s="1"/>
  <c r="AD206" i="8"/>
  <c r="G132" i="4" s="1"/>
  <c r="AD205" i="8"/>
  <c r="G131" i="4" s="1"/>
  <c r="AD204" i="8"/>
  <c r="G130" i="4" s="1"/>
  <c r="AD203" i="8"/>
  <c r="G129" i="4" s="1"/>
  <c r="AD202" i="8"/>
  <c r="G128" i="4" s="1"/>
  <c r="AD201" i="8"/>
  <c r="G127" i="4" s="1"/>
  <c r="AD200" i="8"/>
  <c r="G126" i="4" s="1"/>
  <c r="AD199" i="8"/>
  <c r="G125" i="4" s="1"/>
  <c r="AD198" i="8"/>
  <c r="G124" i="4" s="1"/>
  <c r="AD197" i="8"/>
  <c r="G123" i="4" s="1"/>
  <c r="AD196" i="8"/>
  <c r="G122" i="4" s="1"/>
  <c r="AD195" i="8"/>
  <c r="G121" i="4" s="1"/>
  <c r="AD194" i="8"/>
  <c r="G120" i="4" s="1"/>
  <c r="AD193" i="8"/>
  <c r="G119" i="4" s="1"/>
  <c r="AD192" i="8"/>
  <c r="G118" i="4" s="1"/>
  <c r="AD191" i="8"/>
  <c r="G117" i="4" s="1"/>
  <c r="AD190" i="8"/>
  <c r="G116" i="4" s="1"/>
  <c r="AD189" i="8"/>
  <c r="G115" i="4" s="1"/>
  <c r="AD188" i="8"/>
  <c r="G114" i="4" s="1"/>
  <c r="AD187" i="8"/>
  <c r="G113" i="4" s="1"/>
  <c r="AD186" i="8"/>
  <c r="G112" i="4" s="1"/>
  <c r="AD185" i="8"/>
  <c r="G111" i="4" s="1"/>
  <c r="AD184" i="8"/>
  <c r="G110" i="4" s="1"/>
  <c r="AD183" i="8"/>
  <c r="G109" i="4" s="1"/>
  <c r="AD182" i="8"/>
  <c r="G108" i="4" s="1"/>
  <c r="AD181" i="8"/>
  <c r="G107" i="4" s="1"/>
  <c r="AD180" i="8"/>
  <c r="G106" i="4" s="1"/>
  <c r="AD179" i="8"/>
  <c r="G105" i="4" s="1"/>
  <c r="AD178" i="8"/>
  <c r="G104" i="4" s="1"/>
  <c r="AD177" i="8"/>
  <c r="G103" i="4" s="1"/>
  <c r="AD176" i="8"/>
  <c r="G102" i="4" s="1"/>
  <c r="AD175" i="8"/>
  <c r="G101" i="4" s="1"/>
  <c r="AD174" i="8"/>
  <c r="G100" i="4" s="1"/>
  <c r="AD173" i="8"/>
  <c r="G99" i="4" s="1"/>
  <c r="AD172" i="8"/>
  <c r="G98" i="4" s="1"/>
  <c r="AD171" i="8"/>
  <c r="G97" i="4" s="1"/>
  <c r="AD170" i="8"/>
  <c r="G96" i="4" s="1"/>
  <c r="AD169" i="8"/>
  <c r="G95" i="4" s="1"/>
  <c r="AD168" i="8"/>
  <c r="G94" i="4" s="1"/>
  <c r="AD167" i="8"/>
  <c r="G93" i="4" s="1"/>
  <c r="AD166" i="8"/>
  <c r="G92" i="4" s="1"/>
  <c r="AD165" i="8"/>
  <c r="G91" i="4" s="1"/>
  <c r="AD164" i="8"/>
  <c r="G90" i="4" s="1"/>
  <c r="AD163" i="8"/>
  <c r="G89" i="4" s="1"/>
  <c r="AD162" i="8"/>
  <c r="AD378" i="8"/>
  <c r="I150" i="4" s="1"/>
  <c r="AD377" i="8"/>
  <c r="I149" i="4" s="1"/>
  <c r="AD376" i="8"/>
  <c r="I148" i="4" s="1"/>
  <c r="AD375" i="8"/>
  <c r="I147" i="4" s="1"/>
  <c r="AD374" i="8"/>
  <c r="I146" i="4" s="1"/>
  <c r="AD373" i="8"/>
  <c r="I145" i="4" s="1"/>
  <c r="AD372" i="8"/>
  <c r="I144" i="4" s="1"/>
  <c r="AD371" i="8"/>
  <c r="I143" i="4" s="1"/>
  <c r="AD370" i="8"/>
  <c r="I142" i="4" s="1"/>
  <c r="AD369" i="8"/>
  <c r="I141" i="4" s="1"/>
  <c r="AD368" i="8"/>
  <c r="I140" i="4" s="1"/>
  <c r="AD367" i="8"/>
  <c r="I139" i="4" s="1"/>
  <c r="AD366" i="8"/>
  <c r="I138" i="4" s="1"/>
  <c r="AD365" i="8"/>
  <c r="I137" i="4" s="1"/>
  <c r="AD364" i="8"/>
  <c r="I136" i="4" s="1"/>
  <c r="AD363" i="8"/>
  <c r="I135" i="4" s="1"/>
  <c r="AD362" i="8"/>
  <c r="I134" i="4" s="1"/>
  <c r="AD361" i="8"/>
  <c r="I133" i="4" s="1"/>
  <c r="AD360" i="8"/>
  <c r="I132" i="4" s="1"/>
  <c r="AD359" i="8"/>
  <c r="I131" i="4" s="1"/>
  <c r="AD358" i="8"/>
  <c r="I130" i="4" s="1"/>
  <c r="AD357" i="8"/>
  <c r="I129" i="4" s="1"/>
  <c r="AD356" i="8"/>
  <c r="I128" i="4" s="1"/>
  <c r="AD355" i="8"/>
  <c r="I127" i="4" s="1"/>
  <c r="AD354" i="8"/>
  <c r="I126" i="4" s="1"/>
  <c r="AD353" i="8"/>
  <c r="I125" i="4" s="1"/>
  <c r="AD352" i="8"/>
  <c r="I124" i="4" s="1"/>
  <c r="AD351" i="8"/>
  <c r="I123" i="4" s="1"/>
  <c r="AD350" i="8"/>
  <c r="I122" i="4" s="1"/>
  <c r="AD349" i="8"/>
  <c r="I121" i="4" s="1"/>
  <c r="AD348" i="8"/>
  <c r="I120" i="4" s="1"/>
  <c r="AD347" i="8"/>
  <c r="I119" i="4" s="1"/>
  <c r="AD346" i="8"/>
  <c r="I118" i="4" s="1"/>
  <c r="AD345" i="8"/>
  <c r="I117" i="4" s="1"/>
  <c r="AD344" i="8"/>
  <c r="I116" i="4" s="1"/>
  <c r="AD343" i="8"/>
  <c r="I115" i="4" s="1"/>
  <c r="AD342" i="8"/>
  <c r="I114" i="4" s="1"/>
  <c r="AD341" i="8"/>
  <c r="I113" i="4" s="1"/>
  <c r="AD340" i="8"/>
  <c r="I112" i="4" s="1"/>
  <c r="AD339" i="8"/>
  <c r="I111" i="4" s="1"/>
  <c r="AD338" i="8"/>
  <c r="I110" i="4" s="1"/>
  <c r="AD337" i="8"/>
  <c r="I109" i="4" s="1"/>
  <c r="AD336" i="8"/>
  <c r="I108" i="4" s="1"/>
  <c r="AD335" i="8"/>
  <c r="I107" i="4" s="1"/>
  <c r="AD334" i="8"/>
  <c r="I106" i="4" s="1"/>
  <c r="AD333" i="8"/>
  <c r="I105" i="4" s="1"/>
  <c r="AD332" i="8"/>
  <c r="I104" i="4" s="1"/>
  <c r="AD331" i="8"/>
  <c r="I103" i="4" s="1"/>
  <c r="AD330" i="8"/>
  <c r="I102" i="4" s="1"/>
  <c r="AD329" i="8"/>
  <c r="I101" i="4" s="1"/>
  <c r="AD328" i="8"/>
  <c r="I100" i="4" s="1"/>
  <c r="AD327" i="8"/>
  <c r="I99" i="4" s="1"/>
  <c r="AD326" i="8"/>
  <c r="I98" i="4" s="1"/>
  <c r="AD325" i="8"/>
  <c r="I97" i="4" s="1"/>
  <c r="AD324" i="8"/>
  <c r="I96" i="4" s="1"/>
  <c r="AD323" i="8"/>
  <c r="I95" i="4" s="1"/>
  <c r="AD322" i="8"/>
  <c r="I94" i="4" s="1"/>
  <c r="AD321" i="8"/>
  <c r="I93" i="4" s="1"/>
  <c r="AD320" i="8"/>
  <c r="I92" i="4" s="1"/>
  <c r="AD319" i="8"/>
  <c r="I91" i="4" s="1"/>
  <c r="AD318" i="8"/>
  <c r="I90" i="4" s="1"/>
  <c r="AD317" i="8"/>
  <c r="I89" i="4" s="1"/>
  <c r="AD316" i="8"/>
  <c r="AD455" i="8"/>
  <c r="J150" i="4" s="1"/>
  <c r="AD454" i="8"/>
  <c r="J149" i="4" s="1"/>
  <c r="AD453" i="8"/>
  <c r="J148" i="4" s="1"/>
  <c r="AD452" i="8"/>
  <c r="J147" i="4" s="1"/>
  <c r="AD451" i="8"/>
  <c r="J146" i="4" s="1"/>
  <c r="AD450" i="8"/>
  <c r="J145" i="4" s="1"/>
  <c r="AD449" i="8"/>
  <c r="J144" i="4" s="1"/>
  <c r="AD448" i="8"/>
  <c r="J143" i="4" s="1"/>
  <c r="AD447" i="8"/>
  <c r="J142" i="4" s="1"/>
  <c r="AD446" i="8"/>
  <c r="J141" i="4" s="1"/>
  <c r="AD445" i="8"/>
  <c r="J140" i="4" s="1"/>
  <c r="AD444" i="8"/>
  <c r="J139" i="4" s="1"/>
  <c r="AD443" i="8"/>
  <c r="J138" i="4" s="1"/>
  <c r="AD442" i="8"/>
  <c r="J137" i="4" s="1"/>
  <c r="AD441" i="8"/>
  <c r="J136" i="4" s="1"/>
  <c r="AD440" i="8"/>
  <c r="J135" i="4" s="1"/>
  <c r="AD439" i="8"/>
  <c r="J134" i="4" s="1"/>
  <c r="AD438" i="8"/>
  <c r="J133" i="4" s="1"/>
  <c r="AD437" i="8"/>
  <c r="J132" i="4" s="1"/>
  <c r="AD436" i="8"/>
  <c r="J131" i="4" s="1"/>
  <c r="AD435" i="8"/>
  <c r="J130" i="4" s="1"/>
  <c r="AD434" i="8"/>
  <c r="J129" i="4" s="1"/>
  <c r="AD433" i="8"/>
  <c r="J128" i="4" s="1"/>
  <c r="AD432" i="8"/>
  <c r="J127" i="4" s="1"/>
  <c r="AD431" i="8"/>
  <c r="J126" i="4" s="1"/>
  <c r="AD430" i="8"/>
  <c r="J125" i="4" s="1"/>
  <c r="AD429" i="8"/>
  <c r="J124" i="4" s="1"/>
  <c r="AD428" i="8"/>
  <c r="J123" i="4" s="1"/>
  <c r="AD427" i="8"/>
  <c r="J122" i="4" s="1"/>
  <c r="AD426" i="8"/>
  <c r="J121" i="4" s="1"/>
  <c r="AD425" i="8"/>
  <c r="J120" i="4" s="1"/>
  <c r="AD424" i="8"/>
  <c r="J119" i="4" s="1"/>
  <c r="AD423" i="8"/>
  <c r="J118" i="4" s="1"/>
  <c r="AD422" i="8"/>
  <c r="J117" i="4" s="1"/>
  <c r="AD421" i="8"/>
  <c r="J116" i="4" s="1"/>
  <c r="AD420" i="8"/>
  <c r="J115" i="4" s="1"/>
  <c r="AD419" i="8"/>
  <c r="J114" i="4" s="1"/>
  <c r="AD418" i="8"/>
  <c r="J113" i="4" s="1"/>
  <c r="AD417" i="8"/>
  <c r="J112" i="4" s="1"/>
  <c r="AD416" i="8"/>
  <c r="J111" i="4" s="1"/>
  <c r="AD415" i="8"/>
  <c r="J110" i="4" s="1"/>
  <c r="AD414" i="8"/>
  <c r="J109" i="4" s="1"/>
  <c r="AD413" i="8"/>
  <c r="J108" i="4" s="1"/>
  <c r="AD412" i="8"/>
  <c r="J107" i="4" s="1"/>
  <c r="AD411" i="8"/>
  <c r="J106" i="4" s="1"/>
  <c r="AD410" i="8"/>
  <c r="J105" i="4" s="1"/>
  <c r="AD409" i="8"/>
  <c r="J104" i="4" s="1"/>
  <c r="AD408" i="8"/>
  <c r="J103" i="4" s="1"/>
  <c r="AD407" i="8"/>
  <c r="J102" i="4" s="1"/>
  <c r="AD406" i="8"/>
  <c r="J101" i="4" s="1"/>
  <c r="AD405" i="8"/>
  <c r="J100" i="4" s="1"/>
  <c r="AD404" i="8"/>
  <c r="J99" i="4" s="1"/>
  <c r="AD403" i="8"/>
  <c r="J98" i="4" s="1"/>
  <c r="AD402" i="8"/>
  <c r="J97" i="4" s="1"/>
  <c r="AD401" i="8"/>
  <c r="J96" i="4" s="1"/>
  <c r="AD400" i="8"/>
  <c r="J95" i="4" s="1"/>
  <c r="AD399" i="8"/>
  <c r="J94" i="4" s="1"/>
  <c r="AD398" i="8"/>
  <c r="J93" i="4" s="1"/>
  <c r="AD397" i="8"/>
  <c r="J92" i="4" s="1"/>
  <c r="AD396" i="8"/>
  <c r="J91" i="4" s="1"/>
  <c r="AD395" i="8"/>
  <c r="J90" i="4" s="1"/>
  <c r="AD394" i="8"/>
  <c r="J89" i="4" s="1"/>
  <c r="AD393" i="8"/>
  <c r="AD532" i="8"/>
  <c r="K150" i="4" s="1"/>
  <c r="AD531" i="8"/>
  <c r="K149" i="4" s="1"/>
  <c r="AD530" i="8"/>
  <c r="K148" i="4" s="1"/>
  <c r="AD529" i="8"/>
  <c r="K147" i="4" s="1"/>
  <c r="AD528" i="8"/>
  <c r="K146" i="4" s="1"/>
  <c r="AD527" i="8"/>
  <c r="K145" i="4" s="1"/>
  <c r="AD526" i="8"/>
  <c r="K144" i="4" s="1"/>
  <c r="AD525" i="8"/>
  <c r="K143" i="4" s="1"/>
  <c r="AD524" i="8"/>
  <c r="K142" i="4" s="1"/>
  <c r="AD523" i="8"/>
  <c r="K141" i="4" s="1"/>
  <c r="AD522" i="8"/>
  <c r="K140" i="4" s="1"/>
  <c r="AD521" i="8"/>
  <c r="K139" i="4" s="1"/>
  <c r="AD520" i="8"/>
  <c r="K138" i="4" s="1"/>
  <c r="AD519" i="8"/>
  <c r="K137" i="4" s="1"/>
  <c r="AD518" i="8"/>
  <c r="K136" i="4" s="1"/>
  <c r="AD517" i="8"/>
  <c r="K135" i="4" s="1"/>
  <c r="AD516" i="8"/>
  <c r="K134" i="4" s="1"/>
  <c r="AD515" i="8"/>
  <c r="K133" i="4" s="1"/>
  <c r="AD514" i="8"/>
  <c r="K132" i="4" s="1"/>
  <c r="AD513" i="8"/>
  <c r="K131" i="4" s="1"/>
  <c r="AD512" i="8"/>
  <c r="K130" i="4" s="1"/>
  <c r="AD511" i="8"/>
  <c r="K129" i="4" s="1"/>
  <c r="AD510" i="8"/>
  <c r="K128" i="4" s="1"/>
  <c r="AD509" i="8"/>
  <c r="K127" i="4" s="1"/>
  <c r="AD508" i="8"/>
  <c r="K126" i="4" s="1"/>
  <c r="AD507" i="8"/>
  <c r="K125" i="4" s="1"/>
  <c r="AD506" i="8"/>
  <c r="K124" i="4" s="1"/>
  <c r="AD505" i="8"/>
  <c r="K123" i="4" s="1"/>
  <c r="AD504" i="8"/>
  <c r="K122" i="4" s="1"/>
  <c r="AD503" i="8"/>
  <c r="K121" i="4" s="1"/>
  <c r="AD502" i="8"/>
  <c r="K120" i="4" s="1"/>
  <c r="AD501" i="8"/>
  <c r="K119" i="4" s="1"/>
  <c r="AD500" i="8"/>
  <c r="K118" i="4" s="1"/>
  <c r="AD499" i="8"/>
  <c r="K117" i="4" s="1"/>
  <c r="AD498" i="8"/>
  <c r="K116" i="4" s="1"/>
  <c r="AD497" i="8"/>
  <c r="K115" i="4" s="1"/>
  <c r="AD496" i="8"/>
  <c r="K114" i="4" s="1"/>
  <c r="AD495" i="8"/>
  <c r="K113" i="4" s="1"/>
  <c r="AD494" i="8"/>
  <c r="K112" i="4" s="1"/>
  <c r="AD493" i="8"/>
  <c r="K111" i="4" s="1"/>
  <c r="AD492" i="8"/>
  <c r="K110" i="4" s="1"/>
  <c r="AD491" i="8"/>
  <c r="K109" i="4" s="1"/>
  <c r="AD490" i="8"/>
  <c r="K108" i="4" s="1"/>
  <c r="AD489" i="8"/>
  <c r="K107" i="4" s="1"/>
  <c r="AD488" i="8"/>
  <c r="K106" i="4" s="1"/>
  <c r="AD487" i="8"/>
  <c r="K105" i="4" s="1"/>
  <c r="AD486" i="8"/>
  <c r="K104" i="4" s="1"/>
  <c r="AD485" i="8"/>
  <c r="K103" i="4" s="1"/>
  <c r="AD484" i="8"/>
  <c r="K102" i="4" s="1"/>
  <c r="AD483" i="8"/>
  <c r="K101" i="4" s="1"/>
  <c r="AD482" i="8"/>
  <c r="K100" i="4" s="1"/>
  <c r="AD481" i="8"/>
  <c r="K99" i="4" s="1"/>
  <c r="AD480" i="8"/>
  <c r="K98" i="4" s="1"/>
  <c r="AD479" i="8"/>
  <c r="K97" i="4" s="1"/>
  <c r="AD478" i="8"/>
  <c r="K96" i="4" s="1"/>
  <c r="AD477" i="8"/>
  <c r="K95" i="4" s="1"/>
  <c r="AD476" i="8"/>
  <c r="K94" i="4" s="1"/>
  <c r="AD475" i="8"/>
  <c r="K93" i="4" s="1"/>
  <c r="AD474" i="8"/>
  <c r="K92" i="4" s="1"/>
  <c r="AD473" i="8"/>
  <c r="K91" i="4" s="1"/>
  <c r="AD472" i="8"/>
  <c r="K90" i="4" s="1"/>
  <c r="AD471" i="8"/>
  <c r="K89" i="4" s="1"/>
  <c r="AD470" i="8"/>
  <c r="AD609" i="8"/>
  <c r="L150" i="4" s="1"/>
  <c r="AD608" i="8"/>
  <c r="L149" i="4" s="1"/>
  <c r="AD607" i="8"/>
  <c r="L148" i="4" s="1"/>
  <c r="AD606" i="8"/>
  <c r="L147" i="4" s="1"/>
  <c r="AD605" i="8"/>
  <c r="L146" i="4" s="1"/>
  <c r="AD604" i="8"/>
  <c r="L145" i="4" s="1"/>
  <c r="AD603" i="8"/>
  <c r="L144" i="4" s="1"/>
  <c r="AD602" i="8"/>
  <c r="L143" i="4" s="1"/>
  <c r="AD601" i="8"/>
  <c r="L142" i="4" s="1"/>
  <c r="AD600" i="8"/>
  <c r="L141" i="4" s="1"/>
  <c r="AD599" i="8"/>
  <c r="L140" i="4" s="1"/>
  <c r="AD598" i="8"/>
  <c r="L139" i="4" s="1"/>
  <c r="AD597" i="8"/>
  <c r="L138" i="4" s="1"/>
  <c r="AD596" i="8"/>
  <c r="L137" i="4" s="1"/>
  <c r="AD595" i="8"/>
  <c r="L136" i="4" s="1"/>
  <c r="AD594" i="8"/>
  <c r="L135" i="4" s="1"/>
  <c r="AD593" i="8"/>
  <c r="L134" i="4" s="1"/>
  <c r="AD592" i="8"/>
  <c r="L133" i="4" s="1"/>
  <c r="AD591" i="8"/>
  <c r="L132" i="4" s="1"/>
  <c r="AD590" i="8"/>
  <c r="L131" i="4" s="1"/>
  <c r="AD589" i="8"/>
  <c r="L130" i="4" s="1"/>
  <c r="AD588" i="8"/>
  <c r="L129" i="4" s="1"/>
  <c r="AD587" i="8"/>
  <c r="L128" i="4" s="1"/>
  <c r="AD586" i="8"/>
  <c r="L127" i="4" s="1"/>
  <c r="AD585" i="8"/>
  <c r="L126" i="4" s="1"/>
  <c r="AD584" i="8"/>
  <c r="L125" i="4" s="1"/>
  <c r="AD583" i="8"/>
  <c r="L124" i="4" s="1"/>
  <c r="AD582" i="8"/>
  <c r="L123" i="4" s="1"/>
  <c r="AD581" i="8"/>
  <c r="L122" i="4" s="1"/>
  <c r="AD580" i="8"/>
  <c r="L121" i="4" s="1"/>
  <c r="AD579" i="8"/>
  <c r="L120" i="4" s="1"/>
  <c r="AD578" i="8"/>
  <c r="L119" i="4" s="1"/>
  <c r="AD577" i="8"/>
  <c r="L118" i="4" s="1"/>
  <c r="AD576" i="8"/>
  <c r="L117" i="4" s="1"/>
  <c r="AD575" i="8"/>
  <c r="L116" i="4" s="1"/>
  <c r="AD574" i="8"/>
  <c r="L115" i="4" s="1"/>
  <c r="AD573" i="8"/>
  <c r="L114" i="4" s="1"/>
  <c r="AD572" i="8"/>
  <c r="L113" i="4" s="1"/>
  <c r="AD571" i="8"/>
  <c r="L112" i="4" s="1"/>
  <c r="AD570" i="8"/>
  <c r="L111" i="4" s="1"/>
  <c r="AD569" i="8"/>
  <c r="L110" i="4" s="1"/>
  <c r="AD568" i="8"/>
  <c r="L109" i="4" s="1"/>
  <c r="AD567" i="8"/>
  <c r="L108" i="4" s="1"/>
  <c r="AD566" i="8"/>
  <c r="L107" i="4" s="1"/>
  <c r="AD565" i="8"/>
  <c r="L106" i="4" s="1"/>
  <c r="AD564" i="8"/>
  <c r="L105" i="4" s="1"/>
  <c r="AD563" i="8"/>
  <c r="L104" i="4" s="1"/>
  <c r="AD562" i="8"/>
  <c r="L103" i="4" s="1"/>
  <c r="AD561" i="8"/>
  <c r="L102" i="4" s="1"/>
  <c r="AD560" i="8"/>
  <c r="L101" i="4" s="1"/>
  <c r="AD559" i="8"/>
  <c r="L100" i="4" s="1"/>
  <c r="AD558" i="8"/>
  <c r="L99" i="4" s="1"/>
  <c r="AD557" i="8"/>
  <c r="L98" i="4" s="1"/>
  <c r="AD556" i="8"/>
  <c r="L97" i="4" s="1"/>
  <c r="AD555" i="8"/>
  <c r="L96" i="4" s="1"/>
  <c r="AD554" i="8"/>
  <c r="L95" i="4" s="1"/>
  <c r="AD553" i="8"/>
  <c r="L94" i="4" s="1"/>
  <c r="AD552" i="8"/>
  <c r="L93" i="4" s="1"/>
  <c r="AD551" i="8"/>
  <c r="L92" i="4" s="1"/>
  <c r="AD550" i="8"/>
  <c r="L91" i="4" s="1"/>
  <c r="AD549" i="8"/>
  <c r="L90" i="4" s="1"/>
  <c r="AD548" i="8"/>
  <c r="L89" i="4" s="1"/>
  <c r="AD547" i="8"/>
  <c r="AD686" i="8"/>
  <c r="M150" i="4" s="1"/>
  <c r="AD685" i="8"/>
  <c r="M149" i="4" s="1"/>
  <c r="AD684" i="8"/>
  <c r="M148" i="4" s="1"/>
  <c r="AD683" i="8"/>
  <c r="M147" i="4" s="1"/>
  <c r="AD682" i="8"/>
  <c r="M146" i="4" s="1"/>
  <c r="AD681" i="8"/>
  <c r="M145" i="4" s="1"/>
  <c r="AD680" i="8"/>
  <c r="M144" i="4" s="1"/>
  <c r="AD679" i="8"/>
  <c r="M143" i="4" s="1"/>
  <c r="AD678" i="8"/>
  <c r="M142" i="4" s="1"/>
  <c r="AD677" i="8"/>
  <c r="M141" i="4" s="1"/>
  <c r="AD676" i="8"/>
  <c r="M140" i="4" s="1"/>
  <c r="AD675" i="8"/>
  <c r="M139" i="4" s="1"/>
  <c r="AD674" i="8"/>
  <c r="M138" i="4" s="1"/>
  <c r="AD673" i="8"/>
  <c r="M137" i="4" s="1"/>
  <c r="AD672" i="8"/>
  <c r="M136" i="4" s="1"/>
  <c r="AD671" i="8"/>
  <c r="M135" i="4" s="1"/>
  <c r="AD670" i="8"/>
  <c r="M134" i="4" s="1"/>
  <c r="AD669" i="8"/>
  <c r="M133" i="4" s="1"/>
  <c r="AD668" i="8"/>
  <c r="M132" i="4" s="1"/>
  <c r="AD667" i="8"/>
  <c r="M131" i="4" s="1"/>
  <c r="AD666" i="8"/>
  <c r="M130" i="4" s="1"/>
  <c r="AD665" i="8"/>
  <c r="M129" i="4" s="1"/>
  <c r="AD664" i="8"/>
  <c r="M128" i="4" s="1"/>
  <c r="AD663" i="8"/>
  <c r="M127" i="4" s="1"/>
  <c r="AD662" i="8"/>
  <c r="M126" i="4" s="1"/>
  <c r="AD661" i="8"/>
  <c r="M125" i="4" s="1"/>
  <c r="AD660" i="8"/>
  <c r="M124" i="4" s="1"/>
  <c r="AD659" i="8"/>
  <c r="M123" i="4" s="1"/>
  <c r="AD658" i="8"/>
  <c r="M122" i="4" s="1"/>
  <c r="AD657" i="8"/>
  <c r="M121" i="4" s="1"/>
  <c r="AD656" i="8"/>
  <c r="M120" i="4" s="1"/>
  <c r="AD655" i="8"/>
  <c r="M119" i="4" s="1"/>
  <c r="AD654" i="8"/>
  <c r="M118" i="4" s="1"/>
  <c r="AD653" i="8"/>
  <c r="M117" i="4" s="1"/>
  <c r="AD652" i="8"/>
  <c r="M116" i="4" s="1"/>
  <c r="AD651" i="8"/>
  <c r="M115" i="4" s="1"/>
  <c r="AD650" i="8"/>
  <c r="M114" i="4" s="1"/>
  <c r="AD649" i="8"/>
  <c r="M113" i="4" s="1"/>
  <c r="AD648" i="8"/>
  <c r="M112" i="4" s="1"/>
  <c r="AD647" i="8"/>
  <c r="M111" i="4" s="1"/>
  <c r="AD646" i="8"/>
  <c r="M110" i="4" s="1"/>
  <c r="AD645" i="8"/>
  <c r="M109" i="4" s="1"/>
  <c r="AD644" i="8"/>
  <c r="M108" i="4" s="1"/>
  <c r="AD643" i="8"/>
  <c r="M107" i="4" s="1"/>
  <c r="AD642" i="8"/>
  <c r="M106" i="4" s="1"/>
  <c r="AD641" i="8"/>
  <c r="M105" i="4" s="1"/>
  <c r="AD640" i="8"/>
  <c r="M104" i="4" s="1"/>
  <c r="AD639" i="8"/>
  <c r="M103" i="4" s="1"/>
  <c r="AD638" i="8"/>
  <c r="M102" i="4" s="1"/>
  <c r="AD637" i="8"/>
  <c r="M101" i="4" s="1"/>
  <c r="AD636" i="8"/>
  <c r="M100" i="4" s="1"/>
  <c r="AD635" i="8"/>
  <c r="M99" i="4" s="1"/>
  <c r="AD634" i="8"/>
  <c r="M98" i="4" s="1"/>
  <c r="AD633" i="8"/>
  <c r="M97" i="4" s="1"/>
  <c r="AD632" i="8"/>
  <c r="M96" i="4" s="1"/>
  <c r="AD631" i="8"/>
  <c r="M95" i="4" s="1"/>
  <c r="AD630" i="8"/>
  <c r="M94" i="4" s="1"/>
  <c r="AD629" i="8"/>
  <c r="M93" i="4" s="1"/>
  <c r="AD628" i="8"/>
  <c r="M92" i="4" s="1"/>
  <c r="AD627" i="8"/>
  <c r="M91" i="4" s="1"/>
  <c r="AD626" i="8"/>
  <c r="M90" i="4" s="1"/>
  <c r="AD625" i="8"/>
  <c r="M89" i="4" s="1"/>
  <c r="AD624" i="8"/>
  <c r="AC122" i="6" l="1"/>
  <c r="AK156" i="4"/>
  <c r="E158" i="4"/>
  <c r="AK158" i="4" s="1"/>
  <c r="AK96" i="4"/>
  <c r="AK104" i="4"/>
  <c r="AK112" i="4"/>
  <c r="AK120" i="4"/>
  <c r="AK128" i="4"/>
  <c r="AK136" i="4"/>
  <c r="AK144" i="4"/>
  <c r="AK89" i="4"/>
  <c r="AK97" i="4"/>
  <c r="AK105" i="4"/>
  <c r="AK113" i="4"/>
  <c r="AK121" i="4"/>
  <c r="AK129" i="4"/>
  <c r="AK137" i="4"/>
  <c r="AK145" i="4"/>
  <c r="AK90" i="4"/>
  <c r="AK98" i="4"/>
  <c r="AK106" i="4"/>
  <c r="AK114" i="4"/>
  <c r="AK122" i="4"/>
  <c r="AK130" i="4"/>
  <c r="AK138" i="4"/>
  <c r="AK146" i="4"/>
  <c r="AK91" i="4"/>
  <c r="AK99" i="4"/>
  <c r="AK107" i="4"/>
  <c r="AK115" i="4"/>
  <c r="AK123" i="4"/>
  <c r="AK131" i="4"/>
  <c r="AK139" i="4"/>
  <c r="AK147" i="4"/>
  <c r="AK92" i="4"/>
  <c r="AK100" i="4"/>
  <c r="AK108" i="4"/>
  <c r="AK116" i="4"/>
  <c r="AK124" i="4"/>
  <c r="AK132" i="4"/>
  <c r="AK140" i="4"/>
  <c r="AK148" i="4"/>
  <c r="AK93" i="4"/>
  <c r="AK101" i="4"/>
  <c r="AK109" i="4"/>
  <c r="AK117" i="4"/>
  <c r="AK125" i="4"/>
  <c r="AK133" i="4"/>
  <c r="AK141" i="4"/>
  <c r="AK149" i="4"/>
  <c r="AK94" i="4"/>
  <c r="AK102" i="4"/>
  <c r="AK110" i="4"/>
  <c r="AK118" i="4"/>
  <c r="AK126" i="4"/>
  <c r="AK134" i="4"/>
  <c r="AK142" i="4"/>
  <c r="AK150" i="4"/>
  <c r="AK95" i="4"/>
  <c r="AK103" i="4"/>
  <c r="AK111" i="4"/>
  <c r="AK119" i="4"/>
  <c r="AK127" i="4"/>
  <c r="AK135" i="4"/>
  <c r="AK143" i="4"/>
  <c r="AC422" i="6"/>
  <c r="AK73" i="4"/>
  <c r="AK74" i="4"/>
  <c r="J387" i="8"/>
  <c r="R18" i="4" l="1"/>
  <c r="AI27" i="4" l="1"/>
  <c r="T17" i="4"/>
  <c r="T16" i="4"/>
  <c r="V1773" i="8"/>
  <c r="T1773" i="8"/>
  <c r="AH88" i="4" l="1"/>
  <c r="AG88" i="4"/>
  <c r="AF88" i="4"/>
  <c r="AA88" i="4"/>
  <c r="Z88" i="4"/>
  <c r="Y88" i="4"/>
  <c r="X88" i="4"/>
  <c r="W88" i="4"/>
  <c r="K88" i="4"/>
  <c r="I88" i="4"/>
  <c r="AF28" i="4"/>
  <c r="AE28" i="4"/>
  <c r="H88" i="4" l="1"/>
  <c r="AC310" i="8"/>
  <c r="O88" i="4"/>
  <c r="AC849" i="8"/>
  <c r="AD88" i="4"/>
  <c r="AC2004" i="8"/>
  <c r="N88" i="4"/>
  <c r="AC772" i="8"/>
  <c r="R88" i="4"/>
  <c r="AC1080" i="8"/>
  <c r="V88" i="4"/>
  <c r="AC1388" i="8"/>
  <c r="J88" i="4"/>
  <c r="AC464" i="8"/>
  <c r="G88" i="4"/>
  <c r="AC233" i="8"/>
  <c r="M88" i="4"/>
  <c r="AC695" i="8"/>
  <c r="Q88" i="4"/>
  <c r="AC1003" i="8"/>
  <c r="U88" i="4"/>
  <c r="AC1311" i="8"/>
  <c r="AC88" i="4"/>
  <c r="AC1927" i="8"/>
  <c r="F88" i="4"/>
  <c r="AC156" i="8"/>
  <c r="L88" i="4"/>
  <c r="AC618" i="8"/>
  <c r="P88" i="4"/>
  <c r="AC926" i="8"/>
  <c r="T88" i="4"/>
  <c r="AC1234" i="8"/>
  <c r="AB88" i="4"/>
  <c r="AC1850" i="8"/>
  <c r="E88" i="4"/>
  <c r="AC79" i="8"/>
  <c r="S88" i="4"/>
  <c r="AC1157" i="8"/>
  <c r="AD28" i="4"/>
  <c r="AC1562" i="6"/>
  <c r="AC2081" i="8"/>
  <c r="AE88" i="4"/>
  <c r="AC28" i="4" l="1"/>
  <c r="AB28" i="4"/>
  <c r="AA28" i="4"/>
  <c r="Z28" i="4"/>
  <c r="Y28" i="4"/>
  <c r="X28" i="4"/>
  <c r="V28" i="4"/>
  <c r="U28" i="4"/>
  <c r="T28" i="4"/>
  <c r="S28" i="4"/>
  <c r="R28" i="4"/>
  <c r="Q28" i="4"/>
  <c r="P28" i="4"/>
  <c r="O28" i="4"/>
  <c r="N28" i="4"/>
  <c r="K28" i="4"/>
  <c r="J28" i="4"/>
  <c r="I28" i="4"/>
  <c r="H28" i="4"/>
  <c r="G28" i="4"/>
  <c r="F28" i="4"/>
  <c r="E28" i="4"/>
  <c r="AK35" i="4" l="1"/>
  <c r="W28" i="4"/>
  <c r="AC1142" i="6"/>
  <c r="AK68" i="4"/>
  <c r="M28" i="4"/>
  <c r="AC542" i="6"/>
  <c r="AK69" i="4"/>
  <c r="L28" i="4"/>
  <c r="AC482" i="6"/>
  <c r="AK42" i="4"/>
  <c r="AK49" i="4"/>
  <c r="AK57" i="4"/>
  <c r="AK65" i="4"/>
  <c r="AK72" i="4" l="1"/>
  <c r="B5" i="6" l="1"/>
  <c r="E9" i="11" l="1"/>
  <c r="AB2004" i="8"/>
  <c r="AA2004" i="8"/>
  <c r="Z2004" i="8"/>
  <c r="Y2004" i="8"/>
  <c r="X2004" i="8"/>
  <c r="W2004" i="8"/>
  <c r="V2004" i="8"/>
  <c r="U2004" i="8"/>
  <c r="T2004" i="8"/>
  <c r="S2004" i="8"/>
  <c r="R2004" i="8"/>
  <c r="Q2004" i="8"/>
  <c r="P2004" i="8"/>
  <c r="O2004" i="8"/>
  <c r="N2004" i="8"/>
  <c r="M2004" i="8"/>
  <c r="L2004" i="8"/>
  <c r="K2004" i="8"/>
  <c r="J2004" i="8"/>
  <c r="I2004" i="8"/>
  <c r="H2004" i="8"/>
  <c r="G2004" i="8"/>
  <c r="F2004" i="8"/>
  <c r="E2004" i="8"/>
  <c r="AB1927" i="8"/>
  <c r="AA1927" i="8"/>
  <c r="Z1927" i="8"/>
  <c r="Y1927" i="8"/>
  <c r="X1927" i="8"/>
  <c r="W1927" i="8"/>
  <c r="V1927" i="8"/>
  <c r="U1927" i="8"/>
  <c r="T1927" i="8"/>
  <c r="S1927" i="8"/>
  <c r="R1927" i="8"/>
  <c r="Q1927" i="8"/>
  <c r="P1927" i="8"/>
  <c r="O1927" i="8"/>
  <c r="N1927" i="8"/>
  <c r="M1927" i="8"/>
  <c r="L1927" i="8"/>
  <c r="K1927" i="8"/>
  <c r="J1927" i="8"/>
  <c r="I1927" i="8"/>
  <c r="H1927" i="8"/>
  <c r="G1927" i="8"/>
  <c r="F1927" i="8"/>
  <c r="E1927" i="8"/>
  <c r="AB1850" i="8"/>
  <c r="AA1850" i="8"/>
  <c r="Z1850" i="8"/>
  <c r="Y1850" i="8"/>
  <c r="X1850" i="8"/>
  <c r="W1850" i="8"/>
  <c r="V1850" i="8"/>
  <c r="U1850" i="8"/>
  <c r="T1850" i="8"/>
  <c r="S1850" i="8"/>
  <c r="R1850" i="8"/>
  <c r="Q1850" i="8"/>
  <c r="P1850" i="8"/>
  <c r="O1850" i="8"/>
  <c r="N1850" i="8"/>
  <c r="M1850" i="8"/>
  <c r="L1850" i="8"/>
  <c r="K1850" i="8"/>
  <c r="J1850" i="8"/>
  <c r="I1850" i="8"/>
  <c r="H1850" i="8"/>
  <c r="G1850" i="8"/>
  <c r="F1850" i="8"/>
  <c r="E1850" i="8"/>
  <c r="AB1773" i="8"/>
  <c r="AA1773" i="8"/>
  <c r="Z1773" i="8"/>
  <c r="Y1773" i="8"/>
  <c r="X1773" i="8"/>
  <c r="W1773" i="8"/>
  <c r="U1773" i="8"/>
  <c r="S1773" i="8"/>
  <c r="R1773" i="8"/>
  <c r="Q1773" i="8"/>
  <c r="P1773" i="8"/>
  <c r="O1773" i="8"/>
  <c r="N1773" i="8"/>
  <c r="M1773" i="8"/>
  <c r="L1773" i="8"/>
  <c r="K1773" i="8"/>
  <c r="J1773" i="8"/>
  <c r="I1773" i="8"/>
  <c r="H1773" i="8"/>
  <c r="G1773" i="8"/>
  <c r="F1773" i="8"/>
  <c r="E1773" i="8"/>
  <c r="AB1696" i="8"/>
  <c r="AA1696" i="8"/>
  <c r="Z1696" i="8"/>
  <c r="Y1696" i="8"/>
  <c r="X1696" i="8"/>
  <c r="W1696" i="8"/>
  <c r="V1696" i="8"/>
  <c r="U1696" i="8"/>
  <c r="T1696" i="8"/>
  <c r="S1696" i="8"/>
  <c r="R1696" i="8"/>
  <c r="Q1696" i="8"/>
  <c r="P1696" i="8"/>
  <c r="O1696" i="8"/>
  <c r="N1696" i="8"/>
  <c r="M1696" i="8"/>
  <c r="L1696" i="8"/>
  <c r="K1696" i="8"/>
  <c r="J1696" i="8"/>
  <c r="I1696" i="8"/>
  <c r="H1696" i="8"/>
  <c r="G1696" i="8"/>
  <c r="F1696" i="8"/>
  <c r="E1696" i="8"/>
  <c r="AB1619" i="8"/>
  <c r="AA1619" i="8"/>
  <c r="Z1619" i="8"/>
  <c r="Y1619" i="8"/>
  <c r="X1619" i="8"/>
  <c r="W1619" i="8"/>
  <c r="V1619" i="8"/>
  <c r="U1619" i="8"/>
  <c r="T1619" i="8"/>
  <c r="S1619" i="8"/>
  <c r="R1619" i="8"/>
  <c r="Q1619" i="8"/>
  <c r="P1619" i="8"/>
  <c r="O1619" i="8"/>
  <c r="N1619" i="8"/>
  <c r="M1619" i="8"/>
  <c r="L1619" i="8"/>
  <c r="K1619" i="8"/>
  <c r="J1619" i="8"/>
  <c r="I1619" i="8"/>
  <c r="H1619" i="8"/>
  <c r="G1619" i="8"/>
  <c r="F1619" i="8"/>
  <c r="E1619" i="8"/>
  <c r="AB1542" i="8"/>
  <c r="AA1542" i="8"/>
  <c r="Z1542" i="8"/>
  <c r="Y1542" i="8"/>
  <c r="X1542" i="8"/>
  <c r="W1542" i="8"/>
  <c r="V1542" i="8"/>
  <c r="U1542" i="8"/>
  <c r="T1542" i="8"/>
  <c r="S1542" i="8"/>
  <c r="R1542" i="8"/>
  <c r="Q1542" i="8"/>
  <c r="P1542" i="8"/>
  <c r="O1542" i="8"/>
  <c r="N1542" i="8"/>
  <c r="M1542" i="8"/>
  <c r="L1542" i="8"/>
  <c r="K1542" i="8"/>
  <c r="J1542" i="8"/>
  <c r="I1542" i="8"/>
  <c r="H1542" i="8"/>
  <c r="G1542" i="8"/>
  <c r="F1542" i="8"/>
  <c r="E1542" i="8"/>
  <c r="AB1388" i="8"/>
  <c r="AA1388" i="8"/>
  <c r="Z1388" i="8"/>
  <c r="Y1388" i="8"/>
  <c r="X1388" i="8"/>
  <c r="W1388" i="8"/>
  <c r="V1388" i="8"/>
  <c r="U1388" i="8"/>
  <c r="T1388" i="8"/>
  <c r="S1388" i="8"/>
  <c r="R1388" i="8"/>
  <c r="Q1388" i="8"/>
  <c r="P1388" i="8"/>
  <c r="O1388" i="8"/>
  <c r="N1388" i="8"/>
  <c r="M1388" i="8"/>
  <c r="L1388" i="8"/>
  <c r="K1388" i="8"/>
  <c r="J1388" i="8"/>
  <c r="I1388" i="8"/>
  <c r="H1388" i="8"/>
  <c r="G1388" i="8"/>
  <c r="F1388" i="8"/>
  <c r="E1388" i="8"/>
  <c r="AB1311" i="8"/>
  <c r="AA1311" i="8"/>
  <c r="Z1311" i="8"/>
  <c r="Y1311" i="8"/>
  <c r="X1311" i="8"/>
  <c r="W1311" i="8"/>
  <c r="V1311" i="8"/>
  <c r="U1311" i="8"/>
  <c r="T1311" i="8"/>
  <c r="S1311" i="8"/>
  <c r="R1311" i="8"/>
  <c r="Q1311" i="8"/>
  <c r="P1311" i="8"/>
  <c r="O1311" i="8"/>
  <c r="N1311" i="8"/>
  <c r="M1311" i="8"/>
  <c r="L1311" i="8"/>
  <c r="K1311" i="8"/>
  <c r="J1311" i="8"/>
  <c r="I1311" i="8"/>
  <c r="H1311" i="8"/>
  <c r="G1311" i="8"/>
  <c r="F1311" i="8"/>
  <c r="E1311" i="8"/>
  <c r="AB1234" i="8"/>
  <c r="AA1234" i="8"/>
  <c r="Z1234" i="8"/>
  <c r="Y1234" i="8"/>
  <c r="X1234" i="8"/>
  <c r="W1234" i="8"/>
  <c r="V1234" i="8"/>
  <c r="U1234" i="8"/>
  <c r="T1234" i="8"/>
  <c r="S1234" i="8"/>
  <c r="R1234" i="8"/>
  <c r="Q1234" i="8"/>
  <c r="P1234" i="8"/>
  <c r="O1234" i="8"/>
  <c r="N1234" i="8"/>
  <c r="M1234" i="8"/>
  <c r="L1234" i="8"/>
  <c r="K1234" i="8"/>
  <c r="J1234" i="8"/>
  <c r="I1234" i="8"/>
  <c r="H1234" i="8"/>
  <c r="G1234" i="8"/>
  <c r="F1234" i="8"/>
  <c r="E1234" i="8"/>
  <c r="AB1157" i="8"/>
  <c r="AA1157" i="8"/>
  <c r="Z1157" i="8"/>
  <c r="Y1157" i="8"/>
  <c r="X1157" i="8"/>
  <c r="W1157" i="8"/>
  <c r="V1157" i="8"/>
  <c r="U1157" i="8"/>
  <c r="T1157" i="8"/>
  <c r="S1157" i="8"/>
  <c r="R1157" i="8"/>
  <c r="Q1157" i="8"/>
  <c r="P1157" i="8"/>
  <c r="O1157" i="8"/>
  <c r="N1157" i="8"/>
  <c r="M1157" i="8"/>
  <c r="L1157" i="8"/>
  <c r="K1157" i="8"/>
  <c r="J1157" i="8"/>
  <c r="I1157" i="8"/>
  <c r="H1157" i="8"/>
  <c r="G1157" i="8"/>
  <c r="F1157" i="8"/>
  <c r="E1157" i="8"/>
  <c r="AB1080" i="8"/>
  <c r="AA1080" i="8"/>
  <c r="Z1080" i="8"/>
  <c r="Y1080" i="8"/>
  <c r="X1080" i="8"/>
  <c r="W1080" i="8"/>
  <c r="V1080" i="8"/>
  <c r="U1080" i="8"/>
  <c r="T1080" i="8"/>
  <c r="S1080" i="8"/>
  <c r="R1080" i="8"/>
  <c r="Q1080" i="8"/>
  <c r="P1080" i="8"/>
  <c r="O1080" i="8"/>
  <c r="N1080" i="8"/>
  <c r="M1080" i="8"/>
  <c r="L1080" i="8"/>
  <c r="K1080" i="8"/>
  <c r="J1080" i="8"/>
  <c r="I1080" i="8"/>
  <c r="H1080" i="8"/>
  <c r="G1080" i="8"/>
  <c r="F1080" i="8"/>
  <c r="E1080" i="8"/>
  <c r="AB1003" i="8"/>
  <c r="AA1003" i="8"/>
  <c r="Z1003" i="8"/>
  <c r="Y1003" i="8"/>
  <c r="X1003" i="8"/>
  <c r="W1003" i="8"/>
  <c r="V1003" i="8"/>
  <c r="U1003" i="8"/>
  <c r="T1003" i="8"/>
  <c r="S1003" i="8"/>
  <c r="R1003" i="8"/>
  <c r="Q1003" i="8"/>
  <c r="P1003" i="8"/>
  <c r="O1003" i="8"/>
  <c r="N1003" i="8"/>
  <c r="M1003" i="8"/>
  <c r="L1003" i="8"/>
  <c r="K1003" i="8"/>
  <c r="J1003" i="8"/>
  <c r="I1003" i="8"/>
  <c r="H1003" i="8"/>
  <c r="G1003" i="8"/>
  <c r="F1003" i="8"/>
  <c r="E1003" i="8"/>
  <c r="AB926" i="8"/>
  <c r="AA926" i="8"/>
  <c r="Z926" i="8"/>
  <c r="Y926" i="8"/>
  <c r="X926" i="8"/>
  <c r="W926" i="8"/>
  <c r="V926" i="8"/>
  <c r="U926" i="8"/>
  <c r="T926" i="8"/>
  <c r="S926" i="8"/>
  <c r="R926" i="8"/>
  <c r="Q926" i="8"/>
  <c r="P926" i="8"/>
  <c r="O926" i="8"/>
  <c r="N926" i="8"/>
  <c r="M926" i="8"/>
  <c r="L926" i="8"/>
  <c r="K926" i="8"/>
  <c r="J926" i="8"/>
  <c r="I926" i="8"/>
  <c r="H926" i="8"/>
  <c r="G926" i="8"/>
  <c r="F926" i="8"/>
  <c r="E926" i="8"/>
  <c r="AB849" i="8"/>
  <c r="AA849" i="8"/>
  <c r="Z849" i="8"/>
  <c r="Y849" i="8"/>
  <c r="X849" i="8"/>
  <c r="W849" i="8"/>
  <c r="V849" i="8"/>
  <c r="U849" i="8"/>
  <c r="T849" i="8"/>
  <c r="S849" i="8"/>
  <c r="R849" i="8"/>
  <c r="Q849" i="8"/>
  <c r="P849" i="8"/>
  <c r="O849" i="8"/>
  <c r="N849" i="8"/>
  <c r="M849" i="8"/>
  <c r="L849" i="8"/>
  <c r="K849" i="8"/>
  <c r="J849" i="8"/>
  <c r="I849" i="8"/>
  <c r="H849" i="8"/>
  <c r="G849" i="8"/>
  <c r="F849" i="8"/>
  <c r="E849" i="8"/>
  <c r="AB772" i="8"/>
  <c r="AA772" i="8"/>
  <c r="Z772" i="8"/>
  <c r="Y772" i="8"/>
  <c r="X772" i="8"/>
  <c r="W772" i="8"/>
  <c r="V772" i="8"/>
  <c r="U772" i="8"/>
  <c r="T772" i="8"/>
  <c r="S772" i="8"/>
  <c r="R772" i="8"/>
  <c r="Q772" i="8"/>
  <c r="P772" i="8"/>
  <c r="O772" i="8"/>
  <c r="N772" i="8"/>
  <c r="M772" i="8"/>
  <c r="L772" i="8"/>
  <c r="K772" i="8"/>
  <c r="J772" i="8"/>
  <c r="I772" i="8"/>
  <c r="H772" i="8"/>
  <c r="G772" i="8"/>
  <c r="F772" i="8"/>
  <c r="E772" i="8"/>
  <c r="AB695" i="8"/>
  <c r="AA695" i="8"/>
  <c r="Z695" i="8"/>
  <c r="Y695" i="8"/>
  <c r="X695" i="8"/>
  <c r="W695" i="8"/>
  <c r="V695" i="8"/>
  <c r="U695" i="8"/>
  <c r="T695" i="8"/>
  <c r="S695" i="8"/>
  <c r="R695" i="8"/>
  <c r="Q695" i="8"/>
  <c r="P695" i="8"/>
  <c r="O695" i="8"/>
  <c r="N695" i="8"/>
  <c r="M695" i="8"/>
  <c r="L695" i="8"/>
  <c r="K695" i="8"/>
  <c r="J695" i="8"/>
  <c r="I695" i="8"/>
  <c r="H695" i="8"/>
  <c r="G695" i="8"/>
  <c r="F695" i="8"/>
  <c r="E695" i="8"/>
  <c r="AB618" i="8"/>
  <c r="AA618" i="8"/>
  <c r="Z618" i="8"/>
  <c r="Y618" i="8"/>
  <c r="X618" i="8"/>
  <c r="W618" i="8"/>
  <c r="V618" i="8"/>
  <c r="U618" i="8"/>
  <c r="T618" i="8"/>
  <c r="S618" i="8"/>
  <c r="R618" i="8"/>
  <c r="Q618" i="8"/>
  <c r="P618" i="8"/>
  <c r="O618" i="8"/>
  <c r="N618" i="8"/>
  <c r="M618" i="8"/>
  <c r="L618" i="8"/>
  <c r="K618" i="8"/>
  <c r="J618" i="8"/>
  <c r="I618" i="8"/>
  <c r="H618" i="8"/>
  <c r="G618" i="8"/>
  <c r="F618" i="8"/>
  <c r="E618" i="8"/>
  <c r="AB541" i="8"/>
  <c r="AA541" i="8"/>
  <c r="Z541" i="8"/>
  <c r="Y541" i="8"/>
  <c r="X541" i="8"/>
  <c r="W541" i="8"/>
  <c r="V541" i="8"/>
  <c r="U541" i="8"/>
  <c r="T541" i="8"/>
  <c r="S541" i="8"/>
  <c r="R541" i="8"/>
  <c r="Q541" i="8"/>
  <c r="P541" i="8"/>
  <c r="O541" i="8"/>
  <c r="N541" i="8"/>
  <c r="M541" i="8"/>
  <c r="L541" i="8"/>
  <c r="K541" i="8"/>
  <c r="J541" i="8"/>
  <c r="I541" i="8"/>
  <c r="H541" i="8"/>
  <c r="G541" i="8"/>
  <c r="F541" i="8"/>
  <c r="E541" i="8"/>
  <c r="AB464" i="8"/>
  <c r="AA464" i="8"/>
  <c r="Z464" i="8"/>
  <c r="Y464" i="8"/>
  <c r="X464" i="8"/>
  <c r="W464" i="8"/>
  <c r="V464" i="8"/>
  <c r="U464" i="8"/>
  <c r="T464" i="8"/>
  <c r="S464" i="8"/>
  <c r="R464" i="8"/>
  <c r="Q464" i="8"/>
  <c r="P464" i="8"/>
  <c r="O464" i="8"/>
  <c r="N464" i="8"/>
  <c r="M464" i="8"/>
  <c r="L464" i="8"/>
  <c r="K464" i="8"/>
  <c r="J464" i="8"/>
  <c r="I464" i="8"/>
  <c r="H464" i="8"/>
  <c r="G464" i="8"/>
  <c r="F464" i="8"/>
  <c r="E464" i="8"/>
  <c r="AB387" i="8"/>
  <c r="AA387" i="8"/>
  <c r="Z387" i="8"/>
  <c r="Y387" i="8"/>
  <c r="X387" i="8"/>
  <c r="W387" i="8"/>
  <c r="V387" i="8"/>
  <c r="U387" i="8"/>
  <c r="T387" i="8"/>
  <c r="S387" i="8"/>
  <c r="R387" i="8"/>
  <c r="Q387" i="8"/>
  <c r="P387" i="8"/>
  <c r="O387" i="8"/>
  <c r="N387" i="8"/>
  <c r="M387" i="8"/>
  <c r="L387" i="8"/>
  <c r="K387" i="8"/>
  <c r="I387" i="8"/>
  <c r="H387" i="8"/>
  <c r="G387" i="8"/>
  <c r="F387" i="8"/>
  <c r="E387" i="8"/>
  <c r="AB310" i="8"/>
  <c r="AA310" i="8"/>
  <c r="Z310" i="8"/>
  <c r="Y310" i="8"/>
  <c r="X310" i="8"/>
  <c r="W310" i="8"/>
  <c r="V310" i="8"/>
  <c r="U310" i="8"/>
  <c r="T310" i="8"/>
  <c r="S310" i="8"/>
  <c r="R310" i="8"/>
  <c r="Q310" i="8"/>
  <c r="P310" i="8"/>
  <c r="O310" i="8"/>
  <c r="N310" i="8"/>
  <c r="M310" i="8"/>
  <c r="L310" i="8"/>
  <c r="K310" i="8"/>
  <c r="J310" i="8"/>
  <c r="I310" i="8"/>
  <c r="H310" i="8"/>
  <c r="G310" i="8"/>
  <c r="F310" i="8"/>
  <c r="E310" i="8"/>
  <c r="AB233" i="8"/>
  <c r="AA233" i="8"/>
  <c r="Z233" i="8"/>
  <c r="Y233" i="8"/>
  <c r="X233" i="8"/>
  <c r="W233" i="8"/>
  <c r="V233" i="8"/>
  <c r="U233" i="8"/>
  <c r="T233" i="8"/>
  <c r="S233" i="8"/>
  <c r="R233" i="8"/>
  <c r="Q233" i="8"/>
  <c r="P233" i="8"/>
  <c r="O233" i="8"/>
  <c r="N233" i="8"/>
  <c r="M233" i="8"/>
  <c r="L233" i="8"/>
  <c r="K233" i="8"/>
  <c r="J233" i="8"/>
  <c r="I233" i="8"/>
  <c r="H233" i="8"/>
  <c r="G233" i="8"/>
  <c r="F233" i="8"/>
  <c r="E233" i="8"/>
  <c r="AB156" i="8"/>
  <c r="AA156" i="8"/>
  <c r="Z156" i="8"/>
  <c r="Y156" i="8"/>
  <c r="X156" i="8"/>
  <c r="W156" i="8"/>
  <c r="V156" i="8"/>
  <c r="U156" i="8"/>
  <c r="T156" i="8"/>
  <c r="S156" i="8"/>
  <c r="R156" i="8"/>
  <c r="Q156" i="8"/>
  <c r="P156" i="8"/>
  <c r="O156" i="8"/>
  <c r="N156" i="8"/>
  <c r="M156" i="8"/>
  <c r="L156" i="8"/>
  <c r="K156" i="8"/>
  <c r="J156" i="8"/>
  <c r="I156" i="8"/>
  <c r="H156" i="8"/>
  <c r="G156" i="8"/>
  <c r="F156" i="8"/>
  <c r="E156" i="8"/>
  <c r="E9" i="10" l="1"/>
  <c r="F9" i="10" s="1"/>
  <c r="G9" i="10" s="1"/>
  <c r="H9" i="10" s="1"/>
  <c r="I9" i="10" s="1"/>
  <c r="J9" i="10" s="1"/>
  <c r="K9" i="10" s="1"/>
  <c r="L9" i="10" s="1"/>
  <c r="M9" i="10" s="1"/>
  <c r="N9" i="10" s="1"/>
  <c r="O9" i="10" s="1"/>
  <c r="P9" i="10" s="1"/>
  <c r="Q9" i="10" s="1"/>
  <c r="R9" i="10" s="1"/>
  <c r="S9" i="10" s="1"/>
  <c r="T9" i="10" s="1"/>
  <c r="U9" i="10" s="1"/>
  <c r="V9" i="10" s="1"/>
  <c r="W9" i="10" s="1"/>
  <c r="X9" i="10" s="1"/>
  <c r="Y9" i="10" s="1"/>
  <c r="Z9" i="10" s="1"/>
  <c r="AA9" i="10" s="1"/>
  <c r="AB9" i="10" s="1"/>
  <c r="AC9" i="10" s="1"/>
  <c r="AD9" i="10" s="1"/>
  <c r="AE9" i="10" s="1"/>
  <c r="AF9" i="10" s="1"/>
  <c r="AG9" i="10" s="1"/>
  <c r="AH9" i="10" s="1"/>
  <c r="AI9" i="10" s="1"/>
  <c r="V10" i="11" l="1"/>
  <c r="F9" i="11"/>
  <c r="G9" i="11" s="1"/>
  <c r="H9" i="11" s="1"/>
  <c r="I9" i="11" s="1"/>
  <c r="J9" i="11" s="1"/>
  <c r="K9" i="11" s="1"/>
  <c r="L9" i="11" s="1"/>
  <c r="M9" i="11" s="1"/>
  <c r="N9" i="11" s="1"/>
  <c r="O9" i="11" s="1"/>
  <c r="P9" i="11" s="1"/>
  <c r="Q9" i="11" s="1"/>
  <c r="R9" i="11" s="1"/>
  <c r="S9" i="11" s="1"/>
  <c r="T9" i="11" s="1"/>
  <c r="U9" i="11" s="1"/>
  <c r="V9" i="11" s="1"/>
  <c r="W9" i="11" s="1"/>
  <c r="X9" i="11" s="1"/>
  <c r="Y9" i="11" s="1"/>
  <c r="Z9" i="11" s="1"/>
  <c r="AA9" i="11" s="1"/>
  <c r="AB9" i="11" s="1"/>
  <c r="AC9" i="11" s="1"/>
  <c r="AD9" i="11" s="1"/>
  <c r="AE9" i="11" s="1"/>
  <c r="AF9" i="11" s="1"/>
  <c r="AG9" i="11" s="1"/>
  <c r="AH9" i="11" s="1"/>
  <c r="AI9" i="11" s="1"/>
  <c r="F26" i="4"/>
  <c r="G26" i="4" s="1"/>
  <c r="H26" i="4" s="1"/>
  <c r="I26" i="4" s="1"/>
  <c r="J26" i="4" s="1"/>
  <c r="K26" i="4" s="1"/>
  <c r="L26" i="4" s="1"/>
  <c r="M26" i="4" s="1"/>
  <c r="N26" i="4" s="1"/>
  <c r="O26" i="4" s="1"/>
  <c r="P26" i="4" s="1"/>
  <c r="Q26" i="4" s="1"/>
  <c r="R26" i="4" s="1"/>
  <c r="S26" i="4" s="1"/>
  <c r="T26" i="4" s="1"/>
  <c r="U26" i="4" s="1"/>
  <c r="V26" i="4" s="1"/>
  <c r="W26" i="4" s="1"/>
  <c r="X26" i="4" s="1"/>
  <c r="Y26" i="4" s="1"/>
  <c r="Z26" i="4" s="1"/>
  <c r="AA26" i="4" s="1"/>
  <c r="AB26" i="4" s="1"/>
  <c r="AC26" i="4" s="1"/>
  <c r="AD26" i="4" s="1"/>
  <c r="AE26" i="4" s="1"/>
  <c r="AF26" i="4" s="1"/>
  <c r="AG26" i="4" s="1"/>
  <c r="AH26" i="4" l="1"/>
  <c r="B2161" i="8"/>
  <c r="B1683" i="6"/>
  <c r="AJ18" i="4"/>
  <c r="AL17" i="4" s="1"/>
  <c r="AG18" i="4"/>
  <c r="AD18" i="4"/>
  <c r="AC387" i="8"/>
  <c r="AC541" i="8"/>
  <c r="AC1542" i="8"/>
  <c r="AC1619" i="8"/>
  <c r="AC1696" i="8"/>
  <c r="AC1773" i="8"/>
  <c r="AC2158" i="8"/>
  <c r="AA18" i="4"/>
  <c r="AH86" i="4" l="1"/>
  <c r="AH163" i="4" s="1"/>
  <c r="AH307" i="4" s="1"/>
  <c r="B2238" i="8"/>
  <c r="B1742" i="6"/>
  <c r="AL16" i="4"/>
  <c r="AF17" i="4"/>
  <c r="AF16" i="4"/>
  <c r="AI17" i="4"/>
  <c r="AI16" i="4"/>
  <c r="AC17" i="4"/>
  <c r="AC16" i="4"/>
  <c r="AC302" i="6"/>
  <c r="AB87" i="4"/>
  <c r="AE87" i="4"/>
  <c r="AC87" i="4"/>
  <c r="O87" i="4"/>
  <c r="M87" i="4"/>
  <c r="AA87" i="4"/>
  <c r="AG87" i="4"/>
  <c r="AE10" i="11"/>
  <c r="U10" i="11"/>
  <c r="U87" i="4"/>
  <c r="T87" i="4"/>
  <c r="N10" i="11"/>
  <c r="L87" i="4"/>
  <c r="H87" i="4"/>
  <c r="G87" i="4"/>
  <c r="G10" i="11"/>
  <c r="H10" i="11"/>
  <c r="I87" i="4"/>
  <c r="I10" i="11"/>
  <c r="J10" i="11"/>
  <c r="J87" i="4"/>
  <c r="K10" i="11"/>
  <c r="K87" i="4"/>
  <c r="L10" i="11"/>
  <c r="M10" i="11"/>
  <c r="N87" i="4"/>
  <c r="O10" i="11"/>
  <c r="P87" i="4"/>
  <c r="P10" i="11"/>
  <c r="Q87" i="4"/>
  <c r="Q10" i="11"/>
  <c r="R10" i="11"/>
  <c r="R87" i="4"/>
  <c r="S10" i="11"/>
  <c r="S87" i="4"/>
  <c r="T10" i="11"/>
  <c r="V87" i="4"/>
  <c r="W87" i="4"/>
  <c r="W10" i="11"/>
  <c r="X87" i="4"/>
  <c r="X10" i="11"/>
  <c r="Y87" i="4"/>
  <c r="Y10" i="11"/>
  <c r="Z87" i="4"/>
  <c r="Z10" i="11"/>
  <c r="AA10" i="11"/>
  <c r="AB10" i="11"/>
  <c r="AC10" i="11"/>
  <c r="AD87" i="4"/>
  <c r="AD10" i="11"/>
  <c r="AF10" i="11"/>
  <c r="AF87" i="4"/>
  <c r="AG10" i="11"/>
  <c r="AI10" i="11"/>
  <c r="AH10" i="11"/>
  <c r="AH87" i="4"/>
  <c r="AC1681" i="6"/>
  <c r="AC1622" i="6"/>
  <c r="AC1502" i="6"/>
  <c r="AC1442" i="6"/>
  <c r="AC1382" i="6"/>
  <c r="AC1322" i="6"/>
  <c r="AC1262" i="6"/>
  <c r="AC1202" i="6"/>
  <c r="AC1082" i="6"/>
  <c r="AC1022" i="6"/>
  <c r="AC962" i="6"/>
  <c r="AC902" i="6"/>
  <c r="AC842" i="6"/>
  <c r="AC782" i="6"/>
  <c r="AC722" i="6"/>
  <c r="AC662" i="6"/>
  <c r="AC602" i="6"/>
  <c r="AC362" i="6"/>
  <c r="AC242" i="6"/>
  <c r="AC182" i="6"/>
  <c r="B2315" i="8" l="1"/>
  <c r="B1801" i="6"/>
  <c r="AI86" i="4"/>
  <c r="AI163" i="4" s="1"/>
  <c r="AI307" i="4" s="1"/>
  <c r="AK70" i="4"/>
  <c r="AK28" i="4"/>
  <c r="AK71" i="4"/>
  <c r="G10" i="10"/>
  <c r="G27" i="4"/>
  <c r="P10" i="10"/>
  <c r="H27" i="4"/>
  <c r="W27" i="4"/>
  <c r="AE10" i="10"/>
  <c r="T10" i="10"/>
  <c r="W10" i="10"/>
  <c r="Y10" i="10"/>
  <c r="J10" i="10"/>
  <c r="O10" i="10"/>
  <c r="U27" i="4"/>
  <c r="Y27" i="4"/>
  <c r="AC27" i="4"/>
  <c r="Q10" i="10"/>
  <c r="S10" i="10"/>
  <c r="V10" i="10"/>
  <c r="X10" i="10"/>
  <c r="AC10" i="10"/>
  <c r="AF10" i="10"/>
  <c r="I10" i="10"/>
  <c r="M10" i="10"/>
  <c r="AD27" i="4"/>
  <c r="R10" i="10"/>
  <c r="Z10" i="10"/>
  <c r="AA10" i="10"/>
  <c r="AB10" i="10"/>
  <c r="AD10" i="10"/>
  <c r="K10" i="10"/>
  <c r="L10" i="10"/>
  <c r="N10" i="10"/>
  <c r="F87" i="4"/>
  <c r="F10" i="11"/>
  <c r="AG27" i="4"/>
  <c r="AF27" i="4"/>
  <c r="AE27" i="4"/>
  <c r="AB27" i="4"/>
  <c r="AA27" i="4"/>
  <c r="Z27" i="4"/>
  <c r="X27" i="4"/>
  <c r="V27" i="4"/>
  <c r="U10" i="10"/>
  <c r="T27" i="4"/>
  <c r="S27" i="4"/>
  <c r="R27" i="4"/>
  <c r="Q27" i="4"/>
  <c r="P27" i="4"/>
  <c r="O27" i="4"/>
  <c r="N27" i="4"/>
  <c r="M27" i="4"/>
  <c r="L27" i="4"/>
  <c r="K27" i="4"/>
  <c r="J27" i="4"/>
  <c r="I27" i="4"/>
  <c r="H10" i="10"/>
  <c r="F10" i="10"/>
  <c r="F27" i="4"/>
  <c r="AI10" i="10"/>
  <c r="AH10" i="10"/>
  <c r="AH27" i="4"/>
  <c r="AG10" i="10"/>
  <c r="AK67" i="4" l="1"/>
  <c r="AK66" i="4"/>
  <c r="AC14" i="4" l="1"/>
  <c r="AC15" i="4" l="1"/>
  <c r="B5" i="8" l="1"/>
  <c r="B725" i="6"/>
  <c r="E86" i="4"/>
  <c r="E163" i="4" s="1"/>
  <c r="E307" i="4" s="1"/>
  <c r="AK51" i="4" l="1"/>
  <c r="AK60" i="4"/>
  <c r="AK61" i="4"/>
  <c r="AK53" i="4"/>
  <c r="AK46" i="4"/>
  <c r="AK62" i="4"/>
  <c r="AK44" i="4"/>
  <c r="AK45" i="4"/>
  <c r="AK38" i="4"/>
  <c r="AK31" i="4"/>
  <c r="AK39" i="4"/>
  <c r="AK47" i="4"/>
  <c r="AK55" i="4"/>
  <c r="AK63" i="4"/>
  <c r="AK43" i="4"/>
  <c r="AK36" i="4"/>
  <c r="AK37" i="4"/>
  <c r="AK30" i="4"/>
  <c r="AK54" i="4"/>
  <c r="AK32" i="4"/>
  <c r="AK40" i="4"/>
  <c r="AK48" i="4"/>
  <c r="AK56" i="4"/>
  <c r="AK64" i="4"/>
  <c r="AK59" i="4"/>
  <c r="AK41" i="4"/>
  <c r="AK52" i="4"/>
  <c r="AK33" i="4"/>
  <c r="AK34" i="4"/>
  <c r="AK50" i="4"/>
  <c r="AK58" i="4"/>
  <c r="AC62" i="6"/>
  <c r="AK88" i="4"/>
  <c r="AK29" i="4"/>
  <c r="B236" i="8"/>
  <c r="B665" i="6"/>
  <c r="B125" i="6"/>
  <c r="B698" i="8"/>
  <c r="B467" i="8"/>
  <c r="B485" i="6"/>
  <c r="B82" i="8"/>
  <c r="B159" i="8"/>
  <c r="B425" i="6"/>
  <c r="B621" i="8"/>
  <c r="B852" i="8"/>
  <c r="B544" i="8"/>
  <c r="B929" i="8"/>
  <c r="B245" i="6"/>
  <c r="B313" i="8"/>
  <c r="B305" i="6"/>
  <c r="B65" i="6"/>
  <c r="B605" i="6"/>
  <c r="B185" i="6"/>
  <c r="B390" i="8"/>
  <c r="B365" i="6"/>
  <c r="B545" i="6"/>
  <c r="B775" i="8"/>
  <c r="AK27" i="4" l="1"/>
  <c r="H17" i="4"/>
  <c r="H16" i="4"/>
  <c r="Q17" i="4"/>
  <c r="Q16" i="4"/>
  <c r="K17" i="4"/>
  <c r="K16" i="4"/>
  <c r="Z17" i="4"/>
  <c r="Z16" i="4"/>
  <c r="AJ87" i="4"/>
  <c r="Y8" i="4" s="1"/>
  <c r="E10" i="11"/>
  <c r="AJ10" i="10"/>
  <c r="C14" i="4" s="1"/>
  <c r="E10" i="10"/>
  <c r="E87" i="4"/>
  <c r="E27" i="4"/>
  <c r="K15" i="4"/>
  <c r="K14" i="4"/>
  <c r="Q15" i="4"/>
  <c r="Q14" i="4"/>
  <c r="Z15" i="4"/>
  <c r="Z14" i="4"/>
  <c r="AL14" i="4"/>
  <c r="AL15" i="4"/>
  <c r="H14" i="4"/>
  <c r="H15" i="4"/>
  <c r="T14" i="4"/>
  <c r="T15" i="4"/>
  <c r="AI15" i="4"/>
  <c r="AI14" i="4"/>
  <c r="AF14" i="4"/>
  <c r="AF15" i="4"/>
  <c r="B1006" i="8"/>
  <c r="B785" i="6"/>
  <c r="H18" i="4" l="1"/>
  <c r="K18" i="4"/>
  <c r="Q18" i="4"/>
  <c r="T18" i="4"/>
  <c r="C8" i="4"/>
  <c r="C18" i="4"/>
  <c r="Z18" i="4"/>
  <c r="AL18" i="4"/>
  <c r="AC18" i="4"/>
  <c r="AF18" i="4"/>
  <c r="AI18" i="4"/>
  <c r="B1083" i="8"/>
  <c r="B845" i="6"/>
  <c r="O86" i="4"/>
  <c r="O163" i="4" s="1"/>
  <c r="O307" i="4" s="1"/>
  <c r="E17" i="4" l="1"/>
  <c r="E16" i="4"/>
  <c r="U86" i="4"/>
  <c r="U163" i="4" s="1"/>
  <c r="U307" i="4" s="1"/>
  <c r="B905" i="6"/>
  <c r="B1160" i="8"/>
  <c r="F86" i="4"/>
  <c r="F163" i="4" s="1"/>
  <c r="F307" i="4" s="1"/>
  <c r="G86" i="4"/>
  <c r="G163" i="4" s="1"/>
  <c r="G307" i="4" s="1"/>
  <c r="H86" i="4"/>
  <c r="H163" i="4" s="1"/>
  <c r="H307" i="4" s="1"/>
  <c r="I86" i="4"/>
  <c r="I163" i="4" s="1"/>
  <c r="I307" i="4" s="1"/>
  <c r="J86" i="4"/>
  <c r="J163" i="4" s="1"/>
  <c r="J307" i="4" s="1"/>
  <c r="K86" i="4"/>
  <c r="K163" i="4" s="1"/>
  <c r="K307" i="4" s="1"/>
  <c r="L86" i="4"/>
  <c r="L163" i="4" s="1"/>
  <c r="L307" i="4" s="1"/>
  <c r="M86" i="4"/>
  <c r="M163" i="4" s="1"/>
  <c r="M307" i="4" s="1"/>
  <c r="N86" i="4"/>
  <c r="N163" i="4" s="1"/>
  <c r="N307" i="4" s="1"/>
  <c r="P86" i="4"/>
  <c r="P163" i="4" s="1"/>
  <c r="P307" i="4" s="1"/>
  <c r="Q86" i="4"/>
  <c r="Q163" i="4" s="1"/>
  <c r="Q307" i="4" s="1"/>
  <c r="R86" i="4"/>
  <c r="R163" i="4" s="1"/>
  <c r="R307" i="4" s="1"/>
  <c r="S86" i="4"/>
  <c r="S163" i="4" s="1"/>
  <c r="S307" i="4" s="1"/>
  <c r="T86" i="4"/>
  <c r="T163" i="4" s="1"/>
  <c r="T307" i="4" s="1"/>
  <c r="N14" i="4" l="1"/>
  <c r="N16" i="4"/>
  <c r="N17" i="4"/>
  <c r="N15" i="4"/>
  <c r="B1237" i="8"/>
  <c r="B965" i="6"/>
  <c r="N18" i="4" l="1"/>
  <c r="B1314" i="8"/>
  <c r="B1025" i="6"/>
  <c r="V86" i="4"/>
  <c r="V163" i="4" s="1"/>
  <c r="V307" i="4" s="1"/>
  <c r="B1391" i="8" l="1"/>
  <c r="B1085" i="6"/>
  <c r="W86" i="4"/>
  <c r="W163" i="4" s="1"/>
  <c r="W307" i="4" s="1"/>
  <c r="B1145" i="6" l="1"/>
  <c r="B1468" i="8"/>
  <c r="X86" i="4"/>
  <c r="X163" i="4" s="1"/>
  <c r="X307" i="4" s="1"/>
  <c r="B1545" i="8" l="1"/>
  <c r="B1205" i="6"/>
  <c r="Y86" i="4"/>
  <c r="Y163" i="4" s="1"/>
  <c r="Y307" i="4" s="1"/>
  <c r="B1622" i="8" l="1"/>
  <c r="B1265" i="6"/>
  <c r="Z86" i="4"/>
  <c r="Z163" i="4" s="1"/>
  <c r="Z307" i="4" s="1"/>
  <c r="E15" i="4"/>
  <c r="B1699" i="8" l="1"/>
  <c r="B1325" i="6"/>
  <c r="AA86" i="4"/>
  <c r="AA163" i="4" s="1"/>
  <c r="AA307" i="4" s="1"/>
  <c r="E14" i="4"/>
  <c r="E18" i="4" s="1"/>
  <c r="B1385" i="6" l="1"/>
  <c r="B1776" i="8"/>
  <c r="AB86" i="4"/>
  <c r="AB163" i="4" s="1"/>
  <c r="AB307" i="4" s="1"/>
  <c r="B1853" i="8" l="1"/>
  <c r="B1445" i="6"/>
  <c r="AC86" i="4"/>
  <c r="AC163" i="4" s="1"/>
  <c r="AC307" i="4" s="1"/>
  <c r="B1930" i="8" l="1"/>
  <c r="B1505" i="6"/>
  <c r="AD86" i="4"/>
  <c r="AD163" i="4" s="1"/>
  <c r="AD307" i="4" s="1"/>
  <c r="B2007" i="8" l="1"/>
  <c r="B1565" i="6"/>
  <c r="AE86" i="4"/>
  <c r="AE163" i="4" s="1"/>
  <c r="AE307" i="4" s="1"/>
  <c r="B2084" i="8" l="1"/>
  <c r="B1624" i="6"/>
  <c r="AF86" i="4"/>
  <c r="AF163" i="4" s="1"/>
  <c r="AF307" i="4" s="1"/>
  <c r="AG86" i="4" l="1"/>
  <c r="AG163" i="4" s="1"/>
  <c r="AG307" i="4" s="1"/>
  <c r="C7" i="4" l="1"/>
  <c r="C11" i="4" s="1"/>
  <c r="U18" i="4"/>
  <c r="W17" i="4" s="1"/>
  <c r="W15" i="4" l="1"/>
  <c r="E7" i="4"/>
  <c r="E9" i="4"/>
  <c r="E8" i="4"/>
  <c r="E10" i="4"/>
  <c r="W14" i="4"/>
  <c r="W16" i="4"/>
  <c r="W18" i="4" l="1"/>
  <c r="E11" i="4"/>
</calcChain>
</file>

<file path=xl/sharedStrings.xml><?xml version="1.0" encoding="utf-8"?>
<sst xmlns="http://schemas.openxmlformats.org/spreadsheetml/2006/main" count="12798" uniqueCount="326">
  <si>
    <t>Solar</t>
  </si>
  <si>
    <t>Eólica</t>
  </si>
  <si>
    <t>Total</t>
  </si>
  <si>
    <t>Central  /  Día</t>
  </si>
  <si>
    <t>PE-TCHAMMA</t>
  </si>
  <si>
    <t>PE-SIERRAGORDA</t>
  </si>
  <si>
    <t>PE-VALLEDELOSVIENTOS</t>
  </si>
  <si>
    <t>PE-CALAMA</t>
  </si>
  <si>
    <t>PE-TALTAL</t>
  </si>
  <si>
    <t>PE-SARCO</t>
  </si>
  <si>
    <t>PE-CABOLEONES-1</t>
  </si>
  <si>
    <t>PE-CABOLEONES-2</t>
  </si>
  <si>
    <t>PE-CABOLEONES-3</t>
  </si>
  <si>
    <t>PE-SANJUAN</t>
  </si>
  <si>
    <t>PE-PUNTACOLORADA</t>
  </si>
  <si>
    <t>PE-ELARRAYAN</t>
  </si>
  <si>
    <t>PE-TALINAYPONIENTE</t>
  </si>
  <si>
    <t>PE-TALINAYORIENTE</t>
  </si>
  <si>
    <t>PE-PUNTASIERRA</t>
  </si>
  <si>
    <t>PE-LOSCURUROS</t>
  </si>
  <si>
    <t>PE-MONTEREDONDO</t>
  </si>
  <si>
    <t>PE-PUNTAPALMERAS</t>
  </si>
  <si>
    <t>PE-CANELA</t>
  </si>
  <si>
    <t>PE-CANELA-2</t>
  </si>
  <si>
    <t>PE-TOTORAL</t>
  </si>
  <si>
    <t>PE-LAESTRELLA</t>
  </si>
  <si>
    <t>PE-NEGRETE</t>
  </si>
  <si>
    <t>PE-LOSOLMOS</t>
  </si>
  <si>
    <t>PE-RENAICO</t>
  </si>
  <si>
    <t>PE-MALLECOSUR</t>
  </si>
  <si>
    <t>PE-SANGABRIEL</t>
  </si>
  <si>
    <t>PE-LAFLOR</t>
  </si>
  <si>
    <t>PE-TOLPANSUR</t>
  </si>
  <si>
    <t>PE-LOSBUENOSAIRES</t>
  </si>
  <si>
    <t>PE-LAESPERANZA</t>
  </si>
  <si>
    <t>PE-AURORA</t>
  </si>
  <si>
    <t>PE-SANPEDRO</t>
  </si>
  <si>
    <t>PFV-POZOALMONTE-2</t>
  </si>
  <si>
    <t>PFV-POZOALMONTE-3</t>
  </si>
  <si>
    <t>PFV-LAHUAYCA-2</t>
  </si>
  <si>
    <t>PFV-SANTAISABEL</t>
  </si>
  <si>
    <t>PFV-HUATACONDO</t>
  </si>
  <si>
    <t>PFV-ATACAMASOLAR-2</t>
  </si>
  <si>
    <t>PFV-NUEVOQUILLAGUA</t>
  </si>
  <si>
    <t>PFV-GRANJA</t>
  </si>
  <si>
    <t>PFV-USYA</t>
  </si>
  <si>
    <t>PFV-SANPEDRO-GPG</t>
  </si>
  <si>
    <t>PFV-JAMA-1</t>
  </si>
  <si>
    <t>PFV-JAMA-2</t>
  </si>
  <si>
    <t>PFV-SOLDELDESIERTO</t>
  </si>
  <si>
    <t>PFV-MARIAELENA</t>
  </si>
  <si>
    <t>PFV-FINISTERRAE</t>
  </si>
  <si>
    <t>PFV-AZABACHE</t>
  </si>
  <si>
    <t>PFV-TAMAYA</t>
  </si>
  <si>
    <t>PFV-CERRODOMINADOR</t>
  </si>
  <si>
    <t>PFV-BOLERO-1</t>
  </si>
  <si>
    <t>PFV-URIBESOLAR</t>
  </si>
  <si>
    <t>PFV-ANDES</t>
  </si>
  <si>
    <t>PFV-ANDES2A</t>
  </si>
  <si>
    <t>PFV-LALACKAMA</t>
  </si>
  <si>
    <t>PFV-PAMPASOLARNORTE</t>
  </si>
  <si>
    <t>PFV-CONEJO</t>
  </si>
  <si>
    <t>PFV-ALMEYDA</t>
  </si>
  <si>
    <t>PFV-MALGARIDA</t>
  </si>
  <si>
    <t>PFV-JAVIERA</t>
  </si>
  <si>
    <t>PFV-CHANARES</t>
  </si>
  <si>
    <t>PFV-SALVADOR</t>
  </si>
  <si>
    <t>PFV-DIEGODEALMAGRO</t>
  </si>
  <si>
    <t>PFV-CAMPOSDELSOL</t>
  </si>
  <si>
    <t>PFV-CARRERAPINTO</t>
  </si>
  <si>
    <t>PFV-LUZDELNORTE</t>
  </si>
  <si>
    <t>PFV-LLANODELLAMPOS</t>
  </si>
  <si>
    <t>PFV-SANANDRES</t>
  </si>
  <si>
    <t>PFV-RIOESCONDIDO</t>
  </si>
  <si>
    <t>PFV-LOSLOROS</t>
  </si>
  <si>
    <t>PFV-ELROMERO</t>
  </si>
  <si>
    <t>PFV-ELPELICANO</t>
  </si>
  <si>
    <t>PFV-LAHUELLA</t>
  </si>
  <si>
    <t>PFV-DONACARMEN</t>
  </si>
  <si>
    <t>PFV-SANTIAGOSOLAR</t>
  </si>
  <si>
    <t>PFV-QUILAPILUN</t>
  </si>
  <si>
    <t>Central/Hora</t>
  </si>
  <si>
    <t>CURTAILMENTS EÓLICAS POR CENTRALES EN FORMA DIARIA/HORARIA</t>
  </si>
  <si>
    <t>CURTAILMENTS  SOLAR POR CENTRALES EN FORMA DIARIA/HORARIA</t>
  </si>
  <si>
    <t xml:space="preserve">Desglose diario/mensual aumulado de curtailments de energía Eólica </t>
  </si>
  <si>
    <t>Desglose diario/mensual aumulado de curtailments de energía Solar.</t>
  </si>
  <si>
    <t>PE-CUEL</t>
  </si>
  <si>
    <t>PE-ALENA</t>
  </si>
  <si>
    <t>PFV-PUERTOSECO</t>
  </si>
  <si>
    <t>Los datos son obtenidos desde SCADA por tanto pueden diferir de acuerdo a lo informado por el Coordinado</t>
  </si>
  <si>
    <t>DESGLOSE DIARIO DE CURTAILMENTS DE ENERGÍA EÓLICA</t>
  </si>
  <si>
    <t>DESGLOSE DIARIO DE CURTAILMENTS DE ENERGÍA SOLAR</t>
  </si>
  <si>
    <t>Resumen Anual / Mensual (GWh)</t>
  </si>
  <si>
    <t>PE-MESAMAVIDA</t>
  </si>
  <si>
    <t>PFV-DIEGOALMAGROSUR</t>
  </si>
  <si>
    <t>PFV-PAMPATIGRE</t>
  </si>
  <si>
    <t>PFV-VALLEESCONDIDO</t>
  </si>
  <si>
    <t>PFV-CAPRICORNIO</t>
  </si>
  <si>
    <t>PE-LOMASDEDUQUECO</t>
  </si>
  <si>
    <t>PE-PUELCHESUR</t>
  </si>
  <si>
    <t>PE-LLANOSDELVIENTO</t>
  </si>
  <si>
    <t>PE-CAMPO-LINDO</t>
  </si>
  <si>
    <t>PFV-VALLEDELSOL</t>
  </si>
  <si>
    <t>PFV-COYA</t>
  </si>
  <si>
    <t>PFV-GUANCHOI</t>
  </si>
  <si>
    <t>PE-CERROTIGRE</t>
  </si>
  <si>
    <t>PE-MALLECONORTE</t>
  </si>
  <si>
    <t>PE-SANPEDRO-2</t>
  </si>
  <si>
    <t>PE-RENAICO-2</t>
  </si>
  <si>
    <t>PFV-LACRUZSOLAR</t>
  </si>
  <si>
    <t>PFV-DOMEYKO</t>
  </si>
  <si>
    <t>PFV-SOLDELILA</t>
  </si>
  <si>
    <t>PFV-SOLDELOSANDES</t>
  </si>
  <si>
    <t>PFV-ANDES2B</t>
  </si>
  <si>
    <t>PE-ATACAMA</t>
  </si>
  <si>
    <t>PFV-MESETADELOSANDES</t>
  </si>
  <si>
    <t>PFV-MANZANO</t>
  </si>
  <si>
    <t>PFV-ELENA</t>
  </si>
  <si>
    <t>PE-LACABANA</t>
  </si>
  <si>
    <t>PFV-WILLKA</t>
  </si>
  <si>
    <t>PFV-LASSALINAS</t>
  </si>
  <si>
    <t>†</t>
  </si>
  <si>
    <t>PFV-LALACKAMA-2</t>
  </si>
  <si>
    <t>Parques con BESS. La reducción asociada a estos parques se encuentra en proceso de cálculo.</t>
  </si>
  <si>
    <r>
      <t xml:space="preserve">Central  </t>
    </r>
    <r>
      <rPr>
        <sz val="14"/>
        <rFont val="Calibri"/>
        <family val="2"/>
        <scheme val="minor"/>
      </rPr>
      <t>/  Día</t>
    </r>
  </si>
  <si>
    <t>PE-SANMATIAS</t>
  </si>
  <si>
    <t>PE-CARDONAL</t>
  </si>
  <si>
    <t>PFV-CEME1</t>
  </si>
  <si>
    <t>ALFALFAL-1</t>
  </si>
  <si>
    <t>ALFALFAL-2</t>
  </si>
  <si>
    <t>GUAYACAN-1</t>
  </si>
  <si>
    <t>GUAYACAN-2</t>
  </si>
  <si>
    <t>MAITENES-1</t>
  </si>
  <si>
    <t>MAITENES-2</t>
  </si>
  <si>
    <t>MAITENES-3</t>
  </si>
  <si>
    <t>QUELTEHUES-1</t>
  </si>
  <si>
    <t>QUELTEHUES-2</t>
  </si>
  <si>
    <t>QUELTEHUES-3</t>
  </si>
  <si>
    <t>VOLCAN</t>
  </si>
  <si>
    <t>ALFALFAL II-1</t>
  </si>
  <si>
    <t>ALFALFAL II-2</t>
  </si>
  <si>
    <t>CONVENTOVIEJO</t>
  </si>
  <si>
    <t>LOSHIERROS1-1</t>
  </si>
  <si>
    <t>LOSHIERROS1-2</t>
  </si>
  <si>
    <t>CAPULLO</t>
  </si>
  <si>
    <t>PULELFU-1</t>
  </si>
  <si>
    <t>PULELFU-2</t>
  </si>
  <si>
    <t>BLANCO</t>
  </si>
  <si>
    <t>CHACABUQUITO-1</t>
  </si>
  <si>
    <t>CHACABUQUITO-2</t>
  </si>
  <si>
    <t>CHACABUQUITO-3</t>
  </si>
  <si>
    <t>CHACABUQUITO-4</t>
  </si>
  <si>
    <t>CH-HORNITOS</t>
  </si>
  <si>
    <t>CHIBURGO-1</t>
  </si>
  <si>
    <t>CHIBURGO-2</t>
  </si>
  <si>
    <t>JUNCAL</t>
  </si>
  <si>
    <t>LAMINA</t>
  </si>
  <si>
    <t>LOSQUILOS-1</t>
  </si>
  <si>
    <t>LOSQUILOS-2</t>
  </si>
  <si>
    <t>LOSQUILOS-3</t>
  </si>
  <si>
    <t>LOSMOLLES-1</t>
  </si>
  <si>
    <t>LOSMOLLES-2</t>
  </si>
  <si>
    <t>PILMAIQUEN-1</t>
  </si>
  <si>
    <t>PILMAIQUEN-2</t>
  </si>
  <si>
    <t>PILMAIQUEN-3</t>
  </si>
  <si>
    <t>PILMAIQUEN-4</t>
  </si>
  <si>
    <t>PILMAIQUEN-5</t>
  </si>
  <si>
    <t>PULLINQUE-1</t>
  </si>
  <si>
    <t>PULLINQUE-2</t>
  </si>
  <si>
    <t>PULLINQUE-3</t>
  </si>
  <si>
    <t>SAUZAL-1</t>
  </si>
  <si>
    <t>SAUZAL-2</t>
  </si>
  <si>
    <t>SAUZAL-3</t>
  </si>
  <si>
    <t>SAUZALITO</t>
  </si>
  <si>
    <t>OJOSDEAGUA</t>
  </si>
  <si>
    <t>MAMPIL-1</t>
  </si>
  <si>
    <t>MAMPIL-2</t>
  </si>
  <si>
    <t>PEUCHEN-1</t>
  </si>
  <si>
    <t>PEUCHEN-2</t>
  </si>
  <si>
    <t>CHAPIQUINA-1</t>
  </si>
  <si>
    <t>CHAPIQUINA-2</t>
  </si>
  <si>
    <t>FLORIDA1-1</t>
  </si>
  <si>
    <t>FLORIDA1-2</t>
  </si>
  <si>
    <t>MARIPOSAS</t>
  </si>
  <si>
    <t>LIRCAY-1</t>
  </si>
  <si>
    <t>LIRCAY-2</t>
  </si>
  <si>
    <t>PROVIDENCIA-1</t>
  </si>
  <si>
    <t>PROVIDENCIA-2</t>
  </si>
  <si>
    <t>CARILAFQUEN-1</t>
  </si>
  <si>
    <t>CARILAFQUEN-2</t>
  </si>
  <si>
    <t>MALALCAHUELLO-1</t>
  </si>
  <si>
    <t>MALALCAHUELLO-2</t>
  </si>
  <si>
    <t>LICAN-1</t>
  </si>
  <si>
    <t>LICAN-2</t>
  </si>
  <si>
    <t>CHACAYES-1</t>
  </si>
  <si>
    <t>CHACAYES-2</t>
  </si>
  <si>
    <t>ALTORENAICO</t>
  </si>
  <si>
    <t>RENAICO</t>
  </si>
  <si>
    <t>ITATA-1</t>
  </si>
  <si>
    <t>ITATA-2</t>
  </si>
  <si>
    <t>FLORIDA2-1</t>
  </si>
  <si>
    <t>FLORIDA2-2</t>
  </si>
  <si>
    <t>FLORIDA3-1</t>
  </si>
  <si>
    <t>FLORIDA3-2</t>
  </si>
  <si>
    <t>PUNTILLA-1</t>
  </si>
  <si>
    <t>PUNTILLA-2</t>
  </si>
  <si>
    <t>PUNTILLA-3</t>
  </si>
  <si>
    <t>ANCOA-1</t>
  </si>
  <si>
    <t>ANCOA-2</t>
  </si>
  <si>
    <t>RIOCOLORADO-1</t>
  </si>
  <si>
    <t>RIOCOLORADO-2</t>
  </si>
  <si>
    <t>RIOHUASCO-1</t>
  </si>
  <si>
    <t>RIOHUASCO-2</t>
  </si>
  <si>
    <t>RUCATAYO</t>
  </si>
  <si>
    <t>ELPASO-1</t>
  </si>
  <si>
    <t>ELPASO-2</t>
  </si>
  <si>
    <t>ELPASO-3</t>
  </si>
  <si>
    <t>SANANDRES-1</t>
  </si>
  <si>
    <t>SANANDRES-2</t>
  </si>
  <si>
    <t>HIDROMOCHO</t>
  </si>
  <si>
    <t>CALLAO-1</t>
  </si>
  <si>
    <t>CALLAO-2</t>
  </si>
  <si>
    <t>CORRENTOSO</t>
  </si>
  <si>
    <t>CUMBRES</t>
  </si>
  <si>
    <t>NALCAS-1</t>
  </si>
  <si>
    <t>NALCAS-2</t>
  </si>
  <si>
    <t>NALCAS-3</t>
  </si>
  <si>
    <t>PALMAR-1</t>
  </si>
  <si>
    <t>PALMAR-2</t>
  </si>
  <si>
    <t>RIOPICOIQUEN-1</t>
  </si>
  <si>
    <t>RIOPICOIQUEN-2</t>
  </si>
  <si>
    <t>LACONFLUENCIA-1</t>
  </si>
  <si>
    <t>LACONFLUENCIA-2</t>
  </si>
  <si>
    <t>LAHIGUERA-1</t>
  </si>
  <si>
    <t>LAHIGUERA-2</t>
  </si>
  <si>
    <t>CENTRALBONITO-MC1</t>
  </si>
  <si>
    <t>DIGUA-1</t>
  </si>
  <si>
    <t>DIGUA-2</t>
  </si>
  <si>
    <t>ELRINCON</t>
  </si>
  <si>
    <t>AILLÍN</t>
  </si>
  <si>
    <t>COYA</t>
  </si>
  <si>
    <t>LOSHIERROS2</t>
  </si>
  <si>
    <t>PALACIOS</t>
  </si>
  <si>
    <t>SANCLEMENTE</t>
  </si>
  <si>
    <t>CENTRALFEO-MC2</t>
  </si>
  <si>
    <t>ABANICO-1</t>
  </si>
  <si>
    <t>ABANICO-3</t>
  </si>
  <si>
    <t>ABANICO-5</t>
  </si>
  <si>
    <t>ABANICO-6</t>
  </si>
  <si>
    <t>DOSVALLES</t>
  </si>
  <si>
    <t>ELPINAR</t>
  </si>
  <si>
    <t>CH-CORRALES</t>
  </si>
  <si>
    <t>ANGOSTURA-1</t>
  </si>
  <si>
    <t>ANGOSTURA-2</t>
  </si>
  <si>
    <t>ANGOSTURA-3</t>
  </si>
  <si>
    <t>CANUTILLAR-1</t>
  </si>
  <si>
    <t>CANUTILLAR-2</t>
  </si>
  <si>
    <t>COLBUN-1</t>
  </si>
  <si>
    <t>COLBUN-2</t>
  </si>
  <si>
    <t>MACHICURA-1</t>
  </si>
  <si>
    <t>MACHICURA-2</t>
  </si>
  <si>
    <t>QUILLECO-1</t>
  </si>
  <si>
    <t>QUILLECO-2</t>
  </si>
  <si>
    <t>RUCUE-1</t>
  </si>
  <si>
    <t>RUCUE-2</t>
  </si>
  <si>
    <t>SANIGNACIO</t>
  </si>
  <si>
    <t>CIPRESES-1</t>
  </si>
  <si>
    <t>CIPRESES-2</t>
  </si>
  <si>
    <t>CIPRESES-3</t>
  </si>
  <si>
    <t>ELTORO-1</t>
  </si>
  <si>
    <t>ELTORO-2</t>
  </si>
  <si>
    <t>ELTORO-3</t>
  </si>
  <si>
    <t>ELTORO-4</t>
  </si>
  <si>
    <t>PEHUENCHE-1</t>
  </si>
  <si>
    <t>PEHUENCHE-2</t>
  </si>
  <si>
    <t>RALCO-1</t>
  </si>
  <si>
    <t>RALCO-2</t>
  </si>
  <si>
    <t>RAPEL-1</t>
  </si>
  <si>
    <t>RAPEL-2</t>
  </si>
  <si>
    <t>RAPEL-3</t>
  </si>
  <si>
    <t>RAPEL-4</t>
  </si>
  <si>
    <t>RAPEL-5</t>
  </si>
  <si>
    <t>ANTUCO-1</t>
  </si>
  <si>
    <t>ANTUCO-2</t>
  </si>
  <si>
    <t>CURILLINQUE</t>
  </si>
  <si>
    <t>ISLA-1</t>
  </si>
  <si>
    <t>ISLA-2</t>
  </si>
  <si>
    <t>LOMAALTA</t>
  </si>
  <si>
    <t>LAJA1-1</t>
  </si>
  <si>
    <t>LAJA1-2</t>
  </si>
  <si>
    <t>PALMUCHO</t>
  </si>
  <si>
    <t>PANGUE-1</t>
  </si>
  <si>
    <t>PANGUE-2</t>
  </si>
  <si>
    <t>DESGLOSE DIARIO DE CURTAILMENTS DE HIDROELÉCTRICAS DE PASADA</t>
  </si>
  <si>
    <t>Hidro Pasada</t>
  </si>
  <si>
    <t>Hidro Embalse</t>
  </si>
  <si>
    <t>**</t>
  </si>
  <si>
    <t>El pronóstico ERV no es consistente con el recurso disponible.</t>
  </si>
  <si>
    <t>DESGLOSE DIARIO DE CURTAILMENTS DE HIDROELÉCTRICAS DE EMBALSE Y SERIES HIDRÁULICAS</t>
  </si>
  <si>
    <t>CURTAILMENT HIDRO EMBALSE Y SERIES HIDRÁULICAS POR CENTRALES EN FORMA DIARIA/HORARIA</t>
  </si>
  <si>
    <t>CURTAILMENT HIDRO PASADA POR CENTRALES EN FORMA DIARIA/HORARIA</t>
  </si>
  <si>
    <t>PFV TAMANGO</t>
  </si>
  <si>
    <t>PFV-DONAANTONIA</t>
  </si>
  <si>
    <t>PFV-DONHUMBERTO</t>
  </si>
  <si>
    <t>PE-CERRILLOS</t>
  </si>
  <si>
    <t>PE-MANANTIALES</t>
  </si>
  <si>
    <t>PFV-GRANTENO</t>
  </si>
  <si>
    <t>PFV-ANDESIV</t>
  </si>
  <si>
    <t>RESUMEN DE CURTAILMENTS ACUMULADO DE CENTRALES EÓLICAS, SOLARES HIDRÁULICAS DE PASADA, EMBALSES Y SERIES HÍDRICAS AÑO 2025</t>
  </si>
  <si>
    <t>RESUMEN DE CURTAILMENTS ACUMULADO DE CENTRALES EÓLICAS CORRESPONDIENTE AL AÑO 2025 (MWh)</t>
  </si>
  <si>
    <t>RESUMEN DE CURTAILMENTS ACUMULADO DE CENTRALES SOLARES CORRESPONDIENTE AL AÑO 2025 (MWh)</t>
  </si>
  <si>
    <t>RESUMEN DE CURTAILMENTS ACUMULADO DE CENTRALES HIDRO PASADA CORRESPONDIENTE AL AÑO 2025</t>
  </si>
  <si>
    <t>RESUMEN DE CURTAILMENT ACUMULADO DE CENTRALES HIDRO EMBALSE Y SERIES HIDRAÚLICAS CORRESPONDIENTE AL AÑO 2025</t>
  </si>
  <si>
    <t>Acumulado 2025</t>
  </si>
  <si>
    <t>Desglose diario/mensual aumulado de curtailments de Centrales Hidráulicas de Pasada</t>
  </si>
  <si>
    <t>Desglose diario/mensual aumulado de curtailments Centrales hidráulicas de embalse y series hidráulicas</t>
  </si>
  <si>
    <t>-</t>
  </si>
  <si>
    <t>PE-KALLPA</t>
  </si>
  <si>
    <t>PFV-TAMARICO</t>
  </si>
  <si>
    <t>PFV-TAIRA</t>
  </si>
  <si>
    <t>LOSCONDORES-1</t>
  </si>
  <si>
    <t>LOSCONDORES-2</t>
  </si>
  <si>
    <t>PE-HORIZONTENORTE</t>
  </si>
  <si>
    <t>PE-HORIZONTESUR</t>
  </si>
  <si>
    <t>PE-PUNTADETALCA</t>
  </si>
  <si>
    <t>RESUMEN DE CURTAILMENTS CENTRALES EÓLICAS, SOLARES, HIDRÁULICAS DE PASADA, EMBALSES Y SERIES HÍDRICAS CORRESPONDIENTE A OCTUBRE 2025 (MWh)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</si>
</sst>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44" formatCode="_ &quot;$&quot;* #,##0.00_ ;_ &quot;$&quot;* \-#,##0.00_ ;_ &quot;$&quot;* &quot;-&quot;??_ ;_ @_ "/>
    <numFmt numFmtId="43" formatCode="_ * #,##0.00_ ;_ * \-#,##0.00_ ;_ * &quot;-&quot;??_ ;_ @_ "/>
    <numFmt numFmtId="164" formatCode="_-* #,##0.00_-;\-* #,##0.00_-;_-* &quot;-&quot;??_-;_-@_-"/>
    <numFmt numFmtId="165" formatCode="_-&quot;$&quot;\ * #,##0.00_-;\-&quot;$&quot;\ * #,##0.00_-;_-&quot;$&quot;\ * &quot;-&quot;??_-;_-@_-"/>
    <numFmt numFmtId="166" formatCode="0.0"/>
    <numFmt numFmtId="167" formatCode="dd/mm"/>
  </numFmts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4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</font>
    <font>
      <b/>
      <sz val="14"/>
      <color rgb="FFFFFFFF"/>
      <name val="Calibri"/>
      <family val="2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rgb="FF000000"/>
      </patternFill>
    </fill>
  </fills>
  <borders count="3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/>
      <bottom style="thin">
        <color theme="0" tint="-0.2499465926084170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theme="0" tint="-0.24994659260841701"/>
      </top>
      <bottom/>
      <diagonal/>
    </border>
    <border>
      <left/>
      <right/>
      <top style="thin">
        <color indexed="64"/>
      </top>
      <bottom style="thin">
        <color theme="0" tint="-0.14996795556505021"/>
      </bottom>
      <diagonal/>
    </border>
    <border>
      <left style="slantDashDot">
        <color theme="0" tint="-0.14990691854609822"/>
      </left>
      <right style="slantDashDot">
        <color theme="0" tint="-0.14990691854609822"/>
      </right>
      <top style="thin">
        <color theme="0" tint="-0.24994659260841701"/>
      </top>
      <bottom/>
      <diagonal/>
    </border>
    <border>
      <left style="slantDashDot">
        <color theme="0" tint="-0.14990691854609822"/>
      </left>
      <right style="slantDashDot">
        <color theme="0" tint="-0.14990691854609822"/>
      </right>
      <top style="thin">
        <color theme="0" tint="-0.24994659260841701"/>
      </top>
      <bottom style="thin">
        <color theme="0" tint="-0.24994659260841701"/>
      </bottom>
      <diagonal/>
    </border>
    <border>
      <left style="slantDashDot">
        <color theme="0" tint="-0.14990691854609822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slantDashDot">
        <color theme="0" tint="-0.14990691854609822"/>
      </left>
      <right style="slantDashDot">
        <color theme="0" tint="-0.14990691854609822"/>
      </right>
      <top/>
      <bottom/>
      <diagonal/>
    </border>
    <border>
      <left style="slantDashDot">
        <color theme="0" tint="-0.14990691854609822"/>
      </left>
      <right/>
      <top style="thin">
        <color theme="0" tint="-0.24994659260841701"/>
      </top>
      <bottom/>
      <diagonal/>
    </border>
    <border>
      <left style="slantDashDot">
        <color theme="0" tint="-0.14990691854609822"/>
      </left>
      <right style="slantDashDot">
        <color theme="0" tint="-0.14990691854609822"/>
      </right>
      <top style="thin">
        <color indexed="64"/>
      </top>
      <bottom style="thin">
        <color theme="0" tint="-0.14996795556505021"/>
      </bottom>
      <diagonal/>
    </border>
    <border>
      <left/>
      <right style="thin">
        <color indexed="64"/>
      </right>
      <top/>
      <bottom style="thin">
        <color theme="0" tint="-0.2499465926084170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slantDashDot">
        <color theme="0" tint="-0.14990691854609822"/>
      </right>
      <top style="thin">
        <color theme="0" tint="-0.24994659260841701"/>
      </top>
      <bottom/>
      <diagonal/>
    </border>
    <border>
      <left/>
      <right/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slantDashDot">
        <color theme="0" tint="-0.14990691854609822"/>
      </left>
      <right/>
      <top/>
      <bottom/>
      <diagonal/>
    </border>
    <border>
      <left/>
      <right style="slantDashDot">
        <color theme="0" tint="-0.14990691854609822"/>
      </right>
      <top/>
      <bottom/>
      <diagonal/>
    </border>
    <border>
      <left style="slantDashDot">
        <color theme="0" tint="-0.14990691854609822"/>
      </left>
      <right/>
      <top/>
      <bottom style="thin">
        <color indexed="64"/>
      </bottom>
      <diagonal/>
    </border>
    <border>
      <left/>
      <right style="slantDashDot">
        <color theme="0" tint="-0.14990691854609822"/>
      </right>
      <top/>
      <bottom style="thin">
        <color indexed="64"/>
      </bottom>
      <diagonal/>
    </border>
  </borders>
  <cellStyleXfs count="259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  <xf numFmtId="0" fontId="1" fillId="0" borderId="0"/>
    <xf numFmtId="0" fontId="18" fillId="0" borderId="0"/>
    <xf numFmtId="0" fontId="1" fillId="8" borderId="8" applyNumberFormat="0" applyFont="0" applyAlignment="0" applyProtection="0"/>
    <xf numFmtId="0" fontId="19" fillId="0" borderId="0"/>
    <xf numFmtId="0" fontId="18" fillId="0" borderId="0"/>
    <xf numFmtId="0" fontId="1" fillId="0" borderId="0"/>
    <xf numFmtId="0" fontId="1" fillId="0" borderId="0"/>
    <xf numFmtId="9" fontId="19" fillId="0" borderId="0" applyFont="0" applyFill="0" applyBorder="0" applyAlignment="0" applyProtection="0"/>
    <xf numFmtId="0" fontId="13" fillId="7" borderId="7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" fillId="0" borderId="0"/>
    <xf numFmtId="0" fontId="1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0" fontId="18" fillId="0" borderId="0" applyNumberFormat="0" applyFill="0" applyBorder="0" applyAlignment="0" applyProtection="0"/>
    <xf numFmtId="4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0" fontId="1" fillId="0" borderId="0"/>
    <xf numFmtId="0" fontId="1" fillId="0" borderId="0"/>
    <xf numFmtId="0" fontId="18" fillId="0" borderId="0"/>
    <xf numFmtId="0" fontId="1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1" fillId="0" borderId="0"/>
    <xf numFmtId="0" fontId="18" fillId="0" borderId="0"/>
    <xf numFmtId="0" fontId="1" fillId="0" borderId="0"/>
    <xf numFmtId="0" fontId="1" fillId="0" borderId="0"/>
  </cellStyleXfs>
  <cellXfs count="120">
    <xf numFmtId="0" fontId="0" fillId="0" borderId="0" xfId="0"/>
    <xf numFmtId="166" fontId="22" fillId="34" borderId="0" xfId="0" applyNumberFormat="1" applyFont="1" applyFill="1"/>
    <xf numFmtId="166" fontId="23" fillId="34" borderId="0" xfId="47" applyNumberFormat="1" applyFont="1" applyFill="1"/>
    <xf numFmtId="166" fontId="22" fillId="33" borderId="0" xfId="0" applyNumberFormat="1" applyFont="1" applyFill="1"/>
    <xf numFmtId="0" fontId="22" fillId="33" borderId="0" xfId="0" applyFont="1" applyFill="1"/>
    <xf numFmtId="0" fontId="23" fillId="34" borderId="0" xfId="47" applyFont="1" applyFill="1"/>
    <xf numFmtId="0" fontId="24" fillId="33" borderId="0" xfId="47" applyFont="1" applyFill="1"/>
    <xf numFmtId="0" fontId="23" fillId="34" borderId="0" xfId="47" applyFont="1" applyFill="1" applyAlignment="1">
      <alignment horizontal="left" vertical="center"/>
    </xf>
    <xf numFmtId="16" fontId="25" fillId="33" borderId="0" xfId="0" applyNumberFormat="1" applyFont="1" applyFill="1" applyAlignment="1">
      <alignment horizontal="left" vertical="center"/>
    </xf>
    <xf numFmtId="0" fontId="24" fillId="33" borderId="10" xfId="47" applyFont="1" applyFill="1" applyBorder="1" applyAlignment="1">
      <alignment horizontal="left" vertical="center" wrapText="1"/>
    </xf>
    <xf numFmtId="0" fontId="22" fillId="33" borderId="10" xfId="0" applyFont="1" applyFill="1" applyBorder="1"/>
    <xf numFmtId="1" fontId="24" fillId="36" borderId="10" xfId="47" applyNumberFormat="1" applyFont="1" applyFill="1" applyBorder="1" applyAlignment="1">
      <alignment horizontal="center" vertical="center"/>
    </xf>
    <xf numFmtId="0" fontId="24" fillId="35" borderId="14" xfId="47" applyFont="1" applyFill="1" applyBorder="1"/>
    <xf numFmtId="166" fontId="24" fillId="35" borderId="14" xfId="47" applyNumberFormat="1" applyFont="1" applyFill="1" applyBorder="1" applyAlignment="1">
      <alignment horizontal="center"/>
    </xf>
    <xf numFmtId="0" fontId="21" fillId="33" borderId="0" xfId="47" applyFont="1" applyFill="1"/>
    <xf numFmtId="166" fontId="24" fillId="33" borderId="0" xfId="47" applyNumberFormat="1" applyFont="1" applyFill="1" applyAlignment="1">
      <alignment horizontal="center" vertical="center"/>
    </xf>
    <xf numFmtId="166" fontId="21" fillId="33" borderId="0" xfId="47" applyNumberFormat="1" applyFont="1" applyFill="1" applyAlignment="1">
      <alignment horizontal="center" vertical="center"/>
    </xf>
    <xf numFmtId="0" fontId="23" fillId="33" borderId="0" xfId="47" applyFont="1" applyFill="1" applyAlignment="1">
      <alignment horizontal="left" vertical="center"/>
    </xf>
    <xf numFmtId="166" fontId="23" fillId="33" borderId="0" xfId="47" applyNumberFormat="1" applyFont="1" applyFill="1"/>
    <xf numFmtId="0" fontId="21" fillId="33" borderId="0" xfId="47" applyFont="1" applyFill="1" applyAlignment="1">
      <alignment horizontal="left"/>
    </xf>
    <xf numFmtId="0" fontId="24" fillId="33" borderId="0" xfId="47" applyFont="1" applyFill="1" applyAlignment="1">
      <alignment wrapText="1"/>
    </xf>
    <xf numFmtId="9" fontId="24" fillId="35" borderId="11" xfId="1" applyFont="1" applyFill="1" applyBorder="1" applyAlignment="1">
      <alignment horizontal="center"/>
    </xf>
    <xf numFmtId="9" fontId="24" fillId="35" borderId="18" xfId="1" applyFont="1" applyFill="1" applyBorder="1" applyAlignment="1">
      <alignment horizontal="center"/>
    </xf>
    <xf numFmtId="9" fontId="24" fillId="35" borderId="19" xfId="1" applyFont="1" applyFill="1" applyBorder="1" applyAlignment="1">
      <alignment horizontal="center"/>
    </xf>
    <xf numFmtId="9" fontId="24" fillId="35" borderId="15" xfId="1" applyFont="1" applyFill="1" applyBorder="1" applyAlignment="1">
      <alignment horizontal="center"/>
    </xf>
    <xf numFmtId="9" fontId="24" fillId="35" borderId="17" xfId="1" applyFont="1" applyFill="1" applyBorder="1" applyAlignment="1">
      <alignment horizontal="center"/>
    </xf>
    <xf numFmtId="9" fontId="24" fillId="35" borderId="21" xfId="1" applyFont="1" applyFill="1" applyBorder="1" applyAlignment="1">
      <alignment horizontal="center"/>
    </xf>
    <xf numFmtId="0" fontId="24" fillId="35" borderId="16" xfId="47" applyFont="1" applyFill="1" applyBorder="1" applyAlignment="1">
      <alignment horizontal="left"/>
    </xf>
    <xf numFmtId="9" fontId="24" fillId="35" borderId="16" xfId="1" applyFont="1" applyFill="1" applyBorder="1" applyAlignment="1">
      <alignment horizontal="center"/>
    </xf>
    <xf numFmtId="9" fontId="24" fillId="35" borderId="22" xfId="1" applyFont="1" applyFill="1" applyBorder="1" applyAlignment="1">
      <alignment horizontal="center"/>
    </xf>
    <xf numFmtId="167" fontId="22" fillId="34" borderId="0" xfId="0" applyNumberFormat="1" applyFont="1" applyFill="1"/>
    <xf numFmtId="167" fontId="22" fillId="33" borderId="0" xfId="0" applyNumberFormat="1" applyFont="1" applyFill="1"/>
    <xf numFmtId="0" fontId="24" fillId="33" borderId="0" xfId="47" applyFont="1" applyFill="1" applyAlignment="1">
      <alignment horizontal="left" vertical="center" wrapText="1"/>
    </xf>
    <xf numFmtId="16" fontId="21" fillId="36" borderId="10" xfId="47" applyNumberFormat="1" applyFont="1" applyFill="1" applyBorder="1" applyAlignment="1">
      <alignment horizontal="center" vertical="center"/>
    </xf>
    <xf numFmtId="14" fontId="25" fillId="33" borderId="0" xfId="0" applyNumberFormat="1" applyFont="1" applyFill="1" applyAlignment="1">
      <alignment horizontal="center"/>
    </xf>
    <xf numFmtId="1" fontId="21" fillId="33" borderId="0" xfId="47" applyNumberFormat="1" applyFont="1" applyFill="1" applyAlignment="1">
      <alignment horizontal="center" vertical="center"/>
    </xf>
    <xf numFmtId="166" fontId="24" fillId="33" borderId="0" xfId="47" applyNumberFormat="1" applyFont="1" applyFill="1" applyAlignment="1">
      <alignment horizontal="center" vertical="center" wrapText="1"/>
    </xf>
    <xf numFmtId="166" fontId="21" fillId="33" borderId="0" xfId="47" applyNumberFormat="1" applyFont="1" applyFill="1"/>
    <xf numFmtId="166" fontId="24" fillId="33" borderId="0" xfId="47" applyNumberFormat="1" applyFont="1" applyFill="1"/>
    <xf numFmtId="17" fontId="25" fillId="33" borderId="0" xfId="0" applyNumberFormat="1" applyFont="1" applyFill="1" applyAlignment="1">
      <alignment horizontal="left" vertical="center"/>
    </xf>
    <xf numFmtId="2" fontId="21" fillId="33" borderId="11" xfId="47" applyNumberFormat="1" applyFont="1" applyFill="1" applyBorder="1" applyAlignment="1">
      <alignment horizontal="center" vertical="center"/>
    </xf>
    <xf numFmtId="2" fontId="21" fillId="36" borderId="12" xfId="47" applyNumberFormat="1" applyFont="1" applyFill="1" applyBorder="1" applyAlignment="1">
      <alignment horizontal="center" vertical="center"/>
    </xf>
    <xf numFmtId="2" fontId="21" fillId="36" borderId="23" xfId="47" applyNumberFormat="1" applyFont="1" applyFill="1" applyBorder="1" applyAlignment="1">
      <alignment horizontal="center" vertical="center"/>
    </xf>
    <xf numFmtId="0" fontId="24" fillId="33" borderId="0" xfId="47" applyFont="1" applyFill="1" applyAlignment="1">
      <alignment horizontal="center" vertical="center" wrapText="1"/>
    </xf>
    <xf numFmtId="2" fontId="21" fillId="36" borderId="12" xfId="47" applyNumberFormat="1" applyFont="1" applyFill="1" applyBorder="1" applyAlignment="1">
      <alignment horizontal="center"/>
    </xf>
    <xf numFmtId="2" fontId="21" fillId="33" borderId="12" xfId="47" applyNumberFormat="1" applyFont="1" applyFill="1" applyBorder="1" applyAlignment="1">
      <alignment horizontal="center"/>
    </xf>
    <xf numFmtId="0" fontId="21" fillId="33" borderId="0" xfId="47" applyFont="1" applyFill="1" applyAlignment="1">
      <alignment vertical="center"/>
    </xf>
    <xf numFmtId="0" fontId="21" fillId="33" borderId="14" xfId="47" applyFont="1" applyFill="1" applyBorder="1"/>
    <xf numFmtId="1" fontId="24" fillId="35" borderId="14" xfId="47" applyNumberFormat="1" applyFont="1" applyFill="1" applyBorder="1" applyAlignment="1">
      <alignment horizontal="center"/>
    </xf>
    <xf numFmtId="1" fontId="24" fillId="35" borderId="15" xfId="47" applyNumberFormat="1" applyFont="1" applyFill="1" applyBorder="1" applyAlignment="1">
      <alignment horizontal="center"/>
    </xf>
    <xf numFmtId="1" fontId="24" fillId="35" borderId="27" xfId="47" applyNumberFormat="1" applyFont="1" applyFill="1" applyBorder="1" applyAlignment="1">
      <alignment horizontal="center"/>
    </xf>
    <xf numFmtId="1" fontId="24" fillId="35" borderId="0" xfId="47" applyNumberFormat="1" applyFont="1" applyFill="1" applyAlignment="1">
      <alignment horizontal="center" vertical="center"/>
    </xf>
    <xf numFmtId="1" fontId="24" fillId="35" borderId="0" xfId="47" applyNumberFormat="1" applyFont="1" applyFill="1" applyAlignment="1">
      <alignment vertical="center"/>
    </xf>
    <xf numFmtId="1" fontId="24" fillId="35" borderId="25" xfId="47" applyNumberFormat="1" applyFont="1" applyFill="1" applyBorder="1" applyAlignment="1">
      <alignment vertical="center"/>
    </xf>
    <xf numFmtId="2" fontId="24" fillId="35" borderId="0" xfId="47" applyNumberFormat="1" applyFont="1" applyFill="1" applyAlignment="1">
      <alignment vertical="center"/>
    </xf>
    <xf numFmtId="166" fontId="24" fillId="35" borderId="0" xfId="47" applyNumberFormat="1" applyFont="1" applyFill="1" applyAlignment="1">
      <alignment horizontal="center" vertical="center"/>
    </xf>
    <xf numFmtId="2" fontId="24" fillId="35" borderId="14" xfId="47" applyNumberFormat="1" applyFont="1" applyFill="1" applyBorder="1" applyAlignment="1">
      <alignment vertical="center"/>
    </xf>
    <xf numFmtId="166" fontId="24" fillId="35" borderId="14" xfId="47" applyNumberFormat="1" applyFont="1" applyFill="1" applyBorder="1" applyAlignment="1">
      <alignment horizontal="center" vertical="center"/>
    </xf>
    <xf numFmtId="166" fontId="21" fillId="36" borderId="12" xfId="47" applyNumberFormat="1" applyFont="1" applyFill="1" applyBorder="1" applyAlignment="1">
      <alignment horizontal="center" vertical="center"/>
    </xf>
    <xf numFmtId="166" fontId="21" fillId="33" borderId="11" xfId="47" applyNumberFormat="1" applyFont="1" applyFill="1" applyBorder="1" applyAlignment="1">
      <alignment horizontal="center" vertical="center"/>
    </xf>
    <xf numFmtId="166" fontId="21" fillId="36" borderId="23" xfId="47" applyNumberFormat="1" applyFont="1" applyFill="1" applyBorder="1" applyAlignment="1">
      <alignment horizontal="center" vertical="center"/>
    </xf>
    <xf numFmtId="166" fontId="21" fillId="33" borderId="12" xfId="47" applyNumberFormat="1" applyFont="1" applyFill="1" applyBorder="1" applyAlignment="1">
      <alignment horizontal="center" vertical="center"/>
    </xf>
    <xf numFmtId="166" fontId="26" fillId="33" borderId="0" xfId="0" quotePrefix="1" applyNumberFormat="1" applyFont="1" applyFill="1"/>
    <xf numFmtId="1" fontId="24" fillId="35" borderId="14" xfId="47" applyNumberFormat="1" applyFont="1" applyFill="1" applyBorder="1" applyAlignment="1">
      <alignment horizontal="center" vertical="center"/>
    </xf>
    <xf numFmtId="1" fontId="22" fillId="33" borderId="0" xfId="0" applyNumberFormat="1" applyFont="1" applyFill="1"/>
    <xf numFmtId="166" fontId="21" fillId="33" borderId="0" xfId="47" applyNumberFormat="1" applyFont="1" applyFill="1" applyAlignment="1">
      <alignment horizontal="left" vertical="center"/>
    </xf>
    <xf numFmtId="0" fontId="21" fillId="33" borderId="0" xfId="47" quotePrefix="1" applyFont="1" applyFill="1" applyAlignment="1">
      <alignment vertical="center"/>
    </xf>
    <xf numFmtId="2" fontId="24" fillId="35" borderId="14" xfId="47" applyNumberFormat="1" applyFont="1" applyFill="1" applyBorder="1" applyAlignment="1">
      <alignment horizontal="center" vertical="center"/>
    </xf>
    <xf numFmtId="2" fontId="22" fillId="36" borderId="12" xfId="0" applyNumberFormat="1" applyFont="1" applyFill="1" applyBorder="1"/>
    <xf numFmtId="2" fontId="22" fillId="33" borderId="12" xfId="0" applyNumberFormat="1" applyFont="1" applyFill="1" applyBorder="1"/>
    <xf numFmtId="2" fontId="22" fillId="36" borderId="11" xfId="0" applyNumberFormat="1" applyFont="1" applyFill="1" applyBorder="1"/>
    <xf numFmtId="2" fontId="22" fillId="33" borderId="11" xfId="0" applyNumberFormat="1" applyFont="1" applyFill="1" applyBorder="1"/>
    <xf numFmtId="0" fontId="27" fillId="37" borderId="0" xfId="0" applyFont="1" applyFill="1"/>
    <xf numFmtId="2" fontId="21" fillId="33" borderId="0" xfId="47" quotePrefix="1" applyNumberFormat="1" applyFont="1" applyFill="1" applyAlignment="1">
      <alignment horizontal="center" vertical="center"/>
    </xf>
    <xf numFmtId="2" fontId="21" fillId="33" borderId="0" xfId="47" applyNumberFormat="1" applyFont="1" applyFill="1" applyAlignment="1">
      <alignment horizontal="center" vertical="center"/>
    </xf>
    <xf numFmtId="1" fontId="24" fillId="33" borderId="0" xfId="47" applyNumberFormat="1" applyFont="1" applyFill="1" applyAlignment="1">
      <alignment vertical="center"/>
    </xf>
    <xf numFmtId="1" fontId="24" fillId="33" borderId="0" xfId="47" applyNumberFormat="1" applyFont="1" applyFill="1" applyAlignment="1">
      <alignment horizontal="center" vertical="center"/>
    </xf>
    <xf numFmtId="16" fontId="21" fillId="33" borderId="0" xfId="47" applyNumberFormat="1" applyFont="1" applyFill="1" applyAlignment="1">
      <alignment horizontal="center" vertical="center"/>
    </xf>
    <xf numFmtId="1" fontId="24" fillId="33" borderId="0" xfId="47" applyNumberFormat="1" applyFont="1" applyFill="1" applyAlignment="1">
      <alignment horizontal="center"/>
    </xf>
    <xf numFmtId="0" fontId="24" fillId="33" borderId="0" xfId="47" applyFont="1" applyFill="1" applyAlignment="1">
      <alignment vertical="center"/>
    </xf>
    <xf numFmtId="2" fontId="24" fillId="33" borderId="0" xfId="47" applyNumberFormat="1" applyFont="1" applyFill="1" applyAlignment="1">
      <alignment horizontal="center" vertical="center"/>
    </xf>
    <xf numFmtId="0" fontId="24" fillId="35" borderId="10" xfId="47" applyFont="1" applyFill="1" applyBorder="1" applyAlignment="1">
      <alignment horizontal="center" vertical="center"/>
    </xf>
    <xf numFmtId="0" fontId="24" fillId="33" borderId="0" xfId="47" applyFont="1" applyFill="1" applyAlignment="1">
      <alignment horizontal="center" vertical="center"/>
    </xf>
    <xf numFmtId="0" fontId="24" fillId="35" borderId="10" xfId="47" applyFont="1" applyFill="1" applyBorder="1" applyAlignment="1">
      <alignment vertical="center"/>
    </xf>
    <xf numFmtId="0" fontId="24" fillId="35" borderId="29" xfId="47" applyFont="1" applyFill="1" applyBorder="1" applyAlignment="1">
      <alignment horizontal="center" vertical="center"/>
    </xf>
    <xf numFmtId="1" fontId="24" fillId="35" borderId="30" xfId="47" applyNumberFormat="1" applyFont="1" applyFill="1" applyBorder="1" applyAlignment="1">
      <alignment horizontal="center" vertical="center"/>
    </xf>
    <xf numFmtId="1" fontId="24" fillId="35" borderId="28" xfId="47" applyNumberFormat="1" applyFont="1" applyFill="1" applyBorder="1" applyAlignment="1">
      <alignment horizontal="center" vertical="center"/>
    </xf>
    <xf numFmtId="0" fontId="24" fillId="33" borderId="0" xfId="47" applyFont="1" applyFill="1" applyAlignment="1">
      <alignment horizontal="left" vertical="center"/>
    </xf>
    <xf numFmtId="166" fontId="21" fillId="36" borderId="0" xfId="47" applyNumberFormat="1" applyFont="1" applyFill="1" applyAlignment="1">
      <alignment horizontal="center" vertical="center"/>
    </xf>
    <xf numFmtId="166" fontId="21" fillId="33" borderId="15" xfId="47" applyNumberFormat="1" applyFont="1" applyFill="1" applyBorder="1" applyAlignment="1">
      <alignment horizontal="center" vertical="center"/>
    </xf>
    <xf numFmtId="2" fontId="21" fillId="36" borderId="31" xfId="47" applyNumberFormat="1" applyFont="1" applyFill="1" applyBorder="1" applyAlignment="1">
      <alignment horizontal="center" vertical="center"/>
    </xf>
    <xf numFmtId="2" fontId="21" fillId="33" borderId="0" xfId="47" applyNumberFormat="1" applyFont="1" applyFill="1" applyAlignment="1">
      <alignment horizontal="center"/>
    </xf>
    <xf numFmtId="2" fontId="24" fillId="33" borderId="0" xfId="47" applyNumberFormat="1" applyFont="1" applyFill="1" applyAlignment="1">
      <alignment vertical="center"/>
    </xf>
    <xf numFmtId="166" fontId="24" fillId="33" borderId="0" xfId="47" applyNumberFormat="1" applyFont="1" applyFill="1" applyAlignment="1">
      <alignment horizontal="center"/>
    </xf>
    <xf numFmtId="2" fontId="21" fillId="33" borderId="0" xfId="47" applyNumberFormat="1" applyFont="1" applyFill="1" applyAlignment="1">
      <alignment horizontal="center"/>
    </xf>
    <xf numFmtId="2" fontId="21" fillId="33" borderId="10" xfId="47" applyNumberFormat="1" applyFont="1" applyFill="1" applyBorder="1" applyAlignment="1">
      <alignment horizontal="center"/>
    </xf>
    <xf numFmtId="0" fontId="24" fillId="33" borderId="10" xfId="47" applyFont="1" applyFill="1" applyBorder="1" applyAlignment="1">
      <alignment horizontal="center" vertical="center" wrapText="1"/>
    </xf>
    <xf numFmtId="17" fontId="24" fillId="33" borderId="12" xfId="47" applyNumberFormat="1" applyFont="1" applyFill="1" applyBorder="1" applyAlignment="1">
      <alignment horizontal="left" vertical="center"/>
    </xf>
    <xf numFmtId="2" fontId="21" fillId="33" borderId="15" xfId="47" applyNumberFormat="1" applyFont="1" applyFill="1" applyBorder="1" applyAlignment="1">
      <alignment horizontal="center"/>
    </xf>
    <xf numFmtId="0" fontId="24" fillId="35" borderId="24" xfId="47" applyFont="1" applyFill="1" applyBorder="1" applyAlignment="1">
      <alignment horizontal="center" vertical="center"/>
    </xf>
    <xf numFmtId="0" fontId="24" fillId="35" borderId="10" xfId="47" applyFont="1" applyFill="1" applyBorder="1" applyAlignment="1">
      <alignment horizontal="center" vertical="center"/>
    </xf>
    <xf numFmtId="1" fontId="24" fillId="35" borderId="13" xfId="47" applyNumberFormat="1" applyFont="1" applyFill="1" applyBorder="1" applyAlignment="1">
      <alignment horizontal="center" vertical="center"/>
    </xf>
    <xf numFmtId="1" fontId="24" fillId="35" borderId="14" xfId="47" applyNumberFormat="1" applyFont="1" applyFill="1" applyBorder="1" applyAlignment="1">
      <alignment horizontal="center" vertical="center"/>
    </xf>
    <xf numFmtId="0" fontId="24" fillId="35" borderId="14" xfId="47" applyFont="1" applyFill="1" applyBorder="1" applyAlignment="1">
      <alignment horizontal="left" vertical="center"/>
    </xf>
    <xf numFmtId="0" fontId="24" fillId="33" borderId="0" xfId="47" applyFont="1" applyFill="1" applyAlignment="1">
      <alignment horizontal="center" vertical="center" wrapText="1"/>
    </xf>
    <xf numFmtId="0" fontId="24" fillId="33" borderId="12" xfId="47" applyFont="1" applyFill="1" applyBorder="1" applyAlignment="1">
      <alignment horizontal="center" vertical="center" wrapText="1"/>
    </xf>
    <xf numFmtId="2" fontId="24" fillId="35" borderId="16" xfId="47" applyNumberFormat="1" applyFont="1" applyFill="1" applyBorder="1" applyAlignment="1">
      <alignment horizontal="center"/>
    </xf>
    <xf numFmtId="2" fontId="21" fillId="33" borderId="17" xfId="47" applyNumberFormat="1" applyFont="1" applyFill="1" applyBorder="1" applyAlignment="1">
      <alignment horizontal="center"/>
    </xf>
    <xf numFmtId="2" fontId="21" fillId="33" borderId="20" xfId="47" applyNumberFormat="1" applyFont="1" applyFill="1" applyBorder="1" applyAlignment="1">
      <alignment horizontal="center"/>
    </xf>
    <xf numFmtId="2" fontId="24" fillId="35" borderId="22" xfId="47" applyNumberFormat="1" applyFont="1" applyFill="1" applyBorder="1" applyAlignment="1">
      <alignment horizontal="center"/>
    </xf>
    <xf numFmtId="2" fontId="21" fillId="33" borderId="21" xfId="47" applyNumberFormat="1" applyFont="1" applyFill="1" applyBorder="1" applyAlignment="1">
      <alignment horizontal="center"/>
    </xf>
    <xf numFmtId="2" fontId="21" fillId="33" borderId="26" xfId="47" applyNumberFormat="1" applyFont="1" applyFill="1" applyBorder="1" applyAlignment="1">
      <alignment horizontal="center"/>
    </xf>
    <xf numFmtId="2" fontId="21" fillId="33" borderId="32" xfId="47" applyNumberFormat="1" applyFont="1" applyFill="1" applyBorder="1" applyAlignment="1">
      <alignment horizontal="center"/>
    </xf>
    <xf numFmtId="2" fontId="21" fillId="33" borderId="33" xfId="47" applyNumberFormat="1" applyFont="1" applyFill="1" applyBorder="1" applyAlignment="1">
      <alignment horizontal="center"/>
    </xf>
    <xf numFmtId="166" fontId="21" fillId="33" borderId="34" xfId="47" applyNumberFormat="1" applyFont="1" applyFill="1" applyBorder="1" applyAlignment="1">
      <alignment horizontal="center"/>
    </xf>
    <xf numFmtId="166" fontId="21" fillId="33" borderId="35" xfId="47" applyNumberFormat="1" applyFont="1" applyFill="1" applyBorder="1" applyAlignment="1">
      <alignment horizontal="center"/>
    </xf>
    <xf numFmtId="2" fontId="24" fillId="35" borderId="14" xfId="47" applyNumberFormat="1" applyFont="1" applyFill="1" applyBorder="1" applyAlignment="1">
      <alignment horizontal="center" vertical="center"/>
    </xf>
    <xf numFmtId="2" fontId="24" fillId="33" borderId="0" xfId="47" applyNumberFormat="1" applyFont="1" applyFill="1" applyAlignment="1">
      <alignment horizontal="center" vertical="center"/>
    </xf>
    <xf numFmtId="166" fontId="24" fillId="35" borderId="14" xfId="47" applyNumberFormat="1" applyFont="1" applyFill="1" applyBorder="1" applyAlignment="1">
      <alignment horizontal="center" vertical="center"/>
    </xf>
    <xf numFmtId="0" fontId="24" fillId="33" borderId="0" xfId="47" applyFont="1" applyFill="1" applyAlignment="1">
      <alignment horizontal="left" vertical="center"/>
    </xf>
  </cellXfs>
  <cellStyles count="259">
    <cellStyle name="20% - Énfasis1" xfId="20" builtinId="30" customBuiltin="1"/>
    <cellStyle name="20% - Énfasis2" xfId="24" builtinId="34" customBuiltin="1"/>
    <cellStyle name="20% - Énfasis3" xfId="28" builtinId="38" customBuiltin="1"/>
    <cellStyle name="20% - Énfasis4" xfId="32" builtinId="42" customBuiltin="1"/>
    <cellStyle name="20% - Énfasis5" xfId="36" builtinId="46" customBuiltin="1"/>
    <cellStyle name="20% - Énfasis6" xfId="40" builtinId="50" customBuiltin="1"/>
    <cellStyle name="40% - Énfasis1" xfId="21" builtinId="31" customBuiltin="1"/>
    <cellStyle name="40% - Énfasis2" xfId="25" builtinId="35" customBuiltin="1"/>
    <cellStyle name="40% - Énfasis3" xfId="29" builtinId="39" customBuiltin="1"/>
    <cellStyle name="40% - Énfasis4" xfId="33" builtinId="43" customBuiltin="1"/>
    <cellStyle name="40% - Énfasis5" xfId="37" builtinId="47" customBuiltin="1"/>
    <cellStyle name="40% - Énfasis6" xfId="41" builtinId="51" customBuiltin="1"/>
    <cellStyle name="60% - Énfasis1" xfId="22" builtinId="32" customBuiltin="1"/>
    <cellStyle name="60% - Énfasis2" xfId="26" builtinId="36" customBuiltin="1"/>
    <cellStyle name="60% - Énfasis3" xfId="30" builtinId="40" customBuiltin="1"/>
    <cellStyle name="60% - Énfasis4" xfId="34" builtinId="44" customBuiltin="1"/>
    <cellStyle name="60% - Énfasis5" xfId="38" builtinId="48" customBuiltin="1"/>
    <cellStyle name="60% - Énfasis6" xfId="42" builtinId="52" customBuiltin="1"/>
    <cellStyle name="Bueno" xfId="7" builtinId="26" customBuiltin="1"/>
    <cellStyle name="Cálculo" xfId="12" builtinId="22" customBuiltin="1"/>
    <cellStyle name="Celda de comprobación" xfId="14" builtinId="23" customBuiltin="1"/>
    <cellStyle name="Celda de comprobación 2" xfId="52" xr:uid="{00000000-0005-0000-0000-000015000000}"/>
    <cellStyle name="Celda vinculada" xfId="13" builtinId="24" customBuiltin="1"/>
    <cellStyle name="Encabezado 1" xfId="3" builtinId="16" customBuiltin="1"/>
    <cellStyle name="Encabezado 4" xfId="6" builtinId="19" customBuiltin="1"/>
    <cellStyle name="Énfasis1" xfId="19" builtinId="29" customBuiltin="1"/>
    <cellStyle name="Énfasis2" xfId="23" builtinId="33" customBuiltin="1"/>
    <cellStyle name="Énfasis3" xfId="27" builtinId="37" customBuiltin="1"/>
    <cellStyle name="Énfasis4" xfId="31" builtinId="41" customBuiltin="1"/>
    <cellStyle name="Énfasis5" xfId="35" builtinId="45" customBuiltin="1"/>
    <cellStyle name="Énfasis6" xfId="39" builtinId="49" customBuiltin="1"/>
    <cellStyle name="Entrada" xfId="10" builtinId="20" customBuiltin="1"/>
    <cellStyle name="Incorrecto" xfId="8" builtinId="27" customBuiltin="1"/>
    <cellStyle name="Millares 2" xfId="111" xr:uid="{00000000-0005-0000-0000-000021000000}"/>
    <cellStyle name="Millares 2 10" xfId="216" xr:uid="{1D951B79-AF8D-4722-BE19-CC9BA52F74E4}"/>
    <cellStyle name="Millares 2 2" xfId="115" xr:uid="{00000000-0005-0000-0000-000022000000}"/>
    <cellStyle name="Millares 2 2 2" xfId="124" xr:uid="{00000000-0005-0000-0000-000023000000}"/>
    <cellStyle name="Millares 2 2 2 2" xfId="154" xr:uid="{00000000-0005-0000-0000-000024000000}"/>
    <cellStyle name="Millares 2 2 2 2 2" xfId="220" xr:uid="{48FE0687-60DD-470E-BB42-111B992D597D}"/>
    <cellStyle name="Millares 2 2 2 3" xfId="194" xr:uid="{00000000-0005-0000-0000-000025000000}"/>
    <cellStyle name="Millares 2 2 3" xfId="134" xr:uid="{00000000-0005-0000-0000-000026000000}"/>
    <cellStyle name="Millares 2 2 3 2" xfId="164" xr:uid="{00000000-0005-0000-0000-000027000000}"/>
    <cellStyle name="Millares 2 2 3 2 2" xfId="230" xr:uid="{10004927-E367-49D9-B2A4-F15B59C4F089}"/>
    <cellStyle name="Millares 2 2 3 3" xfId="204" xr:uid="{00000000-0005-0000-0000-000028000000}"/>
    <cellStyle name="Millares 2 2 4" xfId="140" xr:uid="{00000000-0005-0000-0000-000029000000}"/>
    <cellStyle name="Millares 2 2 4 2" xfId="170" xr:uid="{00000000-0005-0000-0000-00002A000000}"/>
    <cellStyle name="Millares 2 2 4 2 2" xfId="236" xr:uid="{69E51648-E645-4CE9-85A3-E82844662D60}"/>
    <cellStyle name="Millares 2 2 4 3" xfId="210" xr:uid="{00000000-0005-0000-0000-00002B000000}"/>
    <cellStyle name="Millares 2 2 5" xfId="146" xr:uid="{00000000-0005-0000-0000-00002C000000}"/>
    <cellStyle name="Millares 2 2 5 2" xfId="186" xr:uid="{00000000-0005-0000-0000-00002D000000}"/>
    <cellStyle name="Millares 2 2 6" xfId="180" xr:uid="{00000000-0005-0000-0000-00002E000000}"/>
    <cellStyle name="Millares 2 3" xfId="120" xr:uid="{00000000-0005-0000-0000-00002F000000}"/>
    <cellStyle name="Millares 2 3 2" xfId="126" xr:uid="{00000000-0005-0000-0000-000030000000}"/>
    <cellStyle name="Millares 2 3 2 2" xfId="156" xr:uid="{00000000-0005-0000-0000-000031000000}"/>
    <cellStyle name="Millares 2 3 2 2 2" xfId="222" xr:uid="{29191C51-5672-4CE8-9944-A65BAC07E2D3}"/>
    <cellStyle name="Millares 2 3 2 3" xfId="196" xr:uid="{00000000-0005-0000-0000-000032000000}"/>
    <cellStyle name="Millares 2 3 3" xfId="136" xr:uid="{00000000-0005-0000-0000-000033000000}"/>
    <cellStyle name="Millares 2 3 3 2" xfId="166" xr:uid="{00000000-0005-0000-0000-000034000000}"/>
    <cellStyle name="Millares 2 3 3 2 2" xfId="232" xr:uid="{53B487A2-17DF-4EA1-B4FD-FB93FF627E5A}"/>
    <cellStyle name="Millares 2 3 3 3" xfId="206" xr:uid="{00000000-0005-0000-0000-000035000000}"/>
    <cellStyle name="Millares 2 3 4" xfId="144" xr:uid="{00000000-0005-0000-0000-000036000000}"/>
    <cellStyle name="Millares 2 3 4 2" xfId="174" xr:uid="{00000000-0005-0000-0000-000037000000}"/>
    <cellStyle name="Millares 2 3 4 2 2" xfId="240" xr:uid="{F7146C0C-42B7-4EE2-B8A2-8CC721145D28}"/>
    <cellStyle name="Millares 2 3 4 3" xfId="214" xr:uid="{00000000-0005-0000-0000-000038000000}"/>
    <cellStyle name="Millares 2 3 5" xfId="150" xr:uid="{00000000-0005-0000-0000-000039000000}"/>
    <cellStyle name="Millares 2 3 5 2" xfId="188" xr:uid="{00000000-0005-0000-0000-00003A000000}"/>
    <cellStyle name="Millares 2 3 6" xfId="182" xr:uid="{00000000-0005-0000-0000-00003B000000}"/>
    <cellStyle name="Millares 2 4" xfId="117" xr:uid="{00000000-0005-0000-0000-00003C000000}"/>
    <cellStyle name="Millares 2 4 2" xfId="132" xr:uid="{00000000-0005-0000-0000-00003D000000}"/>
    <cellStyle name="Millares 2 4 2 2" xfId="162" xr:uid="{00000000-0005-0000-0000-00003E000000}"/>
    <cellStyle name="Millares 2 4 2 2 2" xfId="228" xr:uid="{3D58D9C7-B9D3-4547-90A5-2FCF116E3882}"/>
    <cellStyle name="Millares 2 4 2 3" xfId="202" xr:uid="{00000000-0005-0000-0000-00003F000000}"/>
    <cellStyle name="Millares 2 4 3" xfId="142" xr:uid="{00000000-0005-0000-0000-000040000000}"/>
    <cellStyle name="Millares 2 4 3 2" xfId="172" xr:uid="{00000000-0005-0000-0000-000041000000}"/>
    <cellStyle name="Millares 2 4 3 2 2" xfId="238" xr:uid="{C7E0F5EE-A1D9-4EE7-8254-196917AEB6D4}"/>
    <cellStyle name="Millares 2 4 3 3" xfId="212" xr:uid="{00000000-0005-0000-0000-000042000000}"/>
    <cellStyle name="Millares 2 4 4" xfId="148" xr:uid="{00000000-0005-0000-0000-000043000000}"/>
    <cellStyle name="Millares 2 4 4 2" xfId="192" xr:uid="{00000000-0005-0000-0000-000044000000}"/>
    <cellStyle name="Millares 2 4 5" xfId="178" xr:uid="{00000000-0005-0000-0000-000045000000}"/>
    <cellStyle name="Millares 2 5" xfId="122" xr:uid="{00000000-0005-0000-0000-000046000000}"/>
    <cellStyle name="Millares 2 5 2" xfId="152" xr:uid="{00000000-0005-0000-0000-000047000000}"/>
    <cellStyle name="Millares 2 5 2 2" xfId="218" xr:uid="{4EF5A97A-2FE9-4A26-B952-0DA9F044ADE9}"/>
    <cellStyle name="Millares 2 5 3" xfId="190" xr:uid="{00000000-0005-0000-0000-000048000000}"/>
    <cellStyle name="Millares 2 6" xfId="128" xr:uid="{00000000-0005-0000-0000-000049000000}"/>
    <cellStyle name="Millares 2 6 2" xfId="158" xr:uid="{00000000-0005-0000-0000-00004A000000}"/>
    <cellStyle name="Millares 2 6 2 2" xfId="224" xr:uid="{7D2F6133-0955-4129-97AF-387DEF13289D}"/>
    <cellStyle name="Millares 2 6 3" xfId="198" xr:uid="{00000000-0005-0000-0000-00004B000000}"/>
    <cellStyle name="Millares 2 7" xfId="130" xr:uid="{00000000-0005-0000-0000-00004C000000}"/>
    <cellStyle name="Millares 2 7 2" xfId="160" xr:uid="{00000000-0005-0000-0000-00004D000000}"/>
    <cellStyle name="Millares 2 7 2 2" xfId="226" xr:uid="{14A944D1-1F9B-4F84-B5E4-78C19548C9CF}"/>
    <cellStyle name="Millares 2 7 3" xfId="200" xr:uid="{00000000-0005-0000-0000-00004E000000}"/>
    <cellStyle name="Millares 2 8" xfId="138" xr:uid="{00000000-0005-0000-0000-00004F000000}"/>
    <cellStyle name="Millares 2 8 2" xfId="168" xr:uid="{00000000-0005-0000-0000-000050000000}"/>
    <cellStyle name="Millares 2 8 2 2" xfId="234" xr:uid="{A6E1F4CD-1C8F-47A2-9D2F-F5B3D3D0A0D7}"/>
    <cellStyle name="Millares 2 8 3" xfId="208" xr:uid="{00000000-0005-0000-0000-000051000000}"/>
    <cellStyle name="Millares 2 9" xfId="176" xr:uid="{00000000-0005-0000-0000-000052000000}"/>
    <cellStyle name="Millares 2 9 2" xfId="184" xr:uid="{00000000-0005-0000-0000-000053000000}"/>
    <cellStyle name="Moneda 2" xfId="114" xr:uid="{00000000-0005-0000-0000-000054000000}"/>
    <cellStyle name="Moneda 2 10" xfId="217" xr:uid="{4634C083-B436-4141-A614-AA36340EC418}"/>
    <cellStyle name="Moneda 2 2" xfId="116" xr:uid="{00000000-0005-0000-0000-000055000000}"/>
    <cellStyle name="Moneda 2 2 2" xfId="125" xr:uid="{00000000-0005-0000-0000-000056000000}"/>
    <cellStyle name="Moneda 2 2 2 2" xfId="155" xr:uid="{00000000-0005-0000-0000-000057000000}"/>
    <cellStyle name="Moneda 2 2 2 2 2" xfId="221" xr:uid="{6F8C6A9F-3BE1-4F40-8E0E-CCF1F5285CD3}"/>
    <cellStyle name="Moneda 2 2 2 3" xfId="195" xr:uid="{00000000-0005-0000-0000-000058000000}"/>
    <cellStyle name="Moneda 2 2 3" xfId="135" xr:uid="{00000000-0005-0000-0000-000059000000}"/>
    <cellStyle name="Moneda 2 2 3 2" xfId="165" xr:uid="{00000000-0005-0000-0000-00005A000000}"/>
    <cellStyle name="Moneda 2 2 3 2 2" xfId="231" xr:uid="{92A2DFD8-2B00-486B-A543-9157C9A99A45}"/>
    <cellStyle name="Moneda 2 2 3 3" xfId="205" xr:uid="{00000000-0005-0000-0000-00005B000000}"/>
    <cellStyle name="Moneda 2 2 4" xfId="141" xr:uid="{00000000-0005-0000-0000-00005C000000}"/>
    <cellStyle name="Moneda 2 2 4 2" xfId="171" xr:uid="{00000000-0005-0000-0000-00005D000000}"/>
    <cellStyle name="Moneda 2 2 4 2 2" xfId="237" xr:uid="{0DFA60A0-939D-49F8-8433-560F993AE75E}"/>
    <cellStyle name="Moneda 2 2 4 3" xfId="211" xr:uid="{00000000-0005-0000-0000-00005E000000}"/>
    <cellStyle name="Moneda 2 2 5" xfId="147" xr:uid="{00000000-0005-0000-0000-00005F000000}"/>
    <cellStyle name="Moneda 2 2 5 2" xfId="187" xr:uid="{00000000-0005-0000-0000-000060000000}"/>
    <cellStyle name="Moneda 2 2 6" xfId="181" xr:uid="{00000000-0005-0000-0000-000061000000}"/>
    <cellStyle name="Moneda 2 3" xfId="121" xr:uid="{00000000-0005-0000-0000-000062000000}"/>
    <cellStyle name="Moneda 2 3 2" xfId="127" xr:uid="{00000000-0005-0000-0000-000063000000}"/>
    <cellStyle name="Moneda 2 3 2 2" xfId="157" xr:uid="{00000000-0005-0000-0000-000064000000}"/>
    <cellStyle name="Moneda 2 3 2 2 2" xfId="223" xr:uid="{420D69AA-B3FE-44DA-AAAD-6DF2B621CCF3}"/>
    <cellStyle name="Moneda 2 3 2 3" xfId="197" xr:uid="{00000000-0005-0000-0000-000065000000}"/>
    <cellStyle name="Moneda 2 3 3" xfId="137" xr:uid="{00000000-0005-0000-0000-000066000000}"/>
    <cellStyle name="Moneda 2 3 3 2" xfId="167" xr:uid="{00000000-0005-0000-0000-000067000000}"/>
    <cellStyle name="Moneda 2 3 3 2 2" xfId="233" xr:uid="{98E0B463-5EEE-46A6-B7EE-B739503E7812}"/>
    <cellStyle name="Moneda 2 3 3 3" xfId="207" xr:uid="{00000000-0005-0000-0000-000068000000}"/>
    <cellStyle name="Moneda 2 3 4" xfId="145" xr:uid="{00000000-0005-0000-0000-000069000000}"/>
    <cellStyle name="Moneda 2 3 4 2" xfId="175" xr:uid="{00000000-0005-0000-0000-00006A000000}"/>
    <cellStyle name="Moneda 2 3 4 2 2" xfId="241" xr:uid="{4386E4AE-C7C2-4593-8057-3A4DFAB1EA19}"/>
    <cellStyle name="Moneda 2 3 4 3" xfId="215" xr:uid="{00000000-0005-0000-0000-00006B000000}"/>
    <cellStyle name="Moneda 2 3 5" xfId="151" xr:uid="{00000000-0005-0000-0000-00006C000000}"/>
    <cellStyle name="Moneda 2 3 5 2" xfId="189" xr:uid="{00000000-0005-0000-0000-00006D000000}"/>
    <cellStyle name="Moneda 2 3 6" xfId="183" xr:uid="{00000000-0005-0000-0000-00006E000000}"/>
    <cellStyle name="Moneda 2 4" xfId="118" xr:uid="{00000000-0005-0000-0000-00006F000000}"/>
    <cellStyle name="Moneda 2 4 2" xfId="133" xr:uid="{00000000-0005-0000-0000-000070000000}"/>
    <cellStyle name="Moneda 2 4 2 2" xfId="163" xr:uid="{00000000-0005-0000-0000-000071000000}"/>
    <cellStyle name="Moneda 2 4 2 2 2" xfId="229" xr:uid="{72CEE674-2177-4A55-9FDF-72277282C517}"/>
    <cellStyle name="Moneda 2 4 2 3" xfId="203" xr:uid="{00000000-0005-0000-0000-000072000000}"/>
    <cellStyle name="Moneda 2 4 3" xfId="143" xr:uid="{00000000-0005-0000-0000-000073000000}"/>
    <cellStyle name="Moneda 2 4 3 2" xfId="173" xr:uid="{00000000-0005-0000-0000-000074000000}"/>
    <cellStyle name="Moneda 2 4 3 2 2" xfId="239" xr:uid="{CAAC207F-7748-4AF9-B7AE-F0B8D232BD45}"/>
    <cellStyle name="Moneda 2 4 3 3" xfId="213" xr:uid="{00000000-0005-0000-0000-000075000000}"/>
    <cellStyle name="Moneda 2 4 4" xfId="149" xr:uid="{00000000-0005-0000-0000-000076000000}"/>
    <cellStyle name="Moneda 2 4 4 2" xfId="193" xr:uid="{00000000-0005-0000-0000-000077000000}"/>
    <cellStyle name="Moneda 2 4 5" xfId="179" xr:uid="{00000000-0005-0000-0000-000078000000}"/>
    <cellStyle name="Moneda 2 5" xfId="123" xr:uid="{00000000-0005-0000-0000-000079000000}"/>
    <cellStyle name="Moneda 2 5 2" xfId="153" xr:uid="{00000000-0005-0000-0000-00007A000000}"/>
    <cellStyle name="Moneda 2 5 2 2" xfId="219" xr:uid="{71030237-D847-49F4-A5DA-B851CFC3DE07}"/>
    <cellStyle name="Moneda 2 5 3" xfId="191" xr:uid="{00000000-0005-0000-0000-00007B000000}"/>
    <cellStyle name="Moneda 2 6" xfId="129" xr:uid="{00000000-0005-0000-0000-00007C000000}"/>
    <cellStyle name="Moneda 2 6 2" xfId="159" xr:uid="{00000000-0005-0000-0000-00007D000000}"/>
    <cellStyle name="Moneda 2 6 2 2" xfId="225" xr:uid="{3F118BEE-1270-4FD1-A8B6-9907B52FA185}"/>
    <cellStyle name="Moneda 2 6 3" xfId="199" xr:uid="{00000000-0005-0000-0000-00007E000000}"/>
    <cellStyle name="Moneda 2 7" xfId="131" xr:uid="{00000000-0005-0000-0000-00007F000000}"/>
    <cellStyle name="Moneda 2 7 2" xfId="161" xr:uid="{00000000-0005-0000-0000-000080000000}"/>
    <cellStyle name="Moneda 2 7 2 2" xfId="227" xr:uid="{3FA71B09-7E5D-443B-9C63-ACFD5D1C0D40}"/>
    <cellStyle name="Moneda 2 7 3" xfId="201" xr:uid="{00000000-0005-0000-0000-000081000000}"/>
    <cellStyle name="Moneda 2 8" xfId="139" xr:uid="{00000000-0005-0000-0000-000082000000}"/>
    <cellStyle name="Moneda 2 8 2" xfId="169" xr:uid="{00000000-0005-0000-0000-000083000000}"/>
    <cellStyle name="Moneda 2 8 2 2" xfId="235" xr:uid="{9F7DAB9F-7941-4975-8910-12A5C0B5848B}"/>
    <cellStyle name="Moneda 2 8 3" xfId="209" xr:uid="{00000000-0005-0000-0000-000084000000}"/>
    <cellStyle name="Moneda 2 9" xfId="177" xr:uid="{00000000-0005-0000-0000-000085000000}"/>
    <cellStyle name="Moneda 2 9 2" xfId="185" xr:uid="{00000000-0005-0000-0000-000086000000}"/>
    <cellStyle name="Neutral" xfId="9" builtinId="28" customBuiltin="1"/>
    <cellStyle name="Normal" xfId="0" builtinId="0"/>
    <cellStyle name="Normal 10 10" xfId="91" xr:uid="{00000000-0005-0000-0000-000089000000}"/>
    <cellStyle name="Normal 10 10 2 2 2" xfId="102" xr:uid="{00000000-0005-0000-0000-00008A000000}"/>
    <cellStyle name="Normal 10 10 2 2 2 2 2 2 2" xfId="105" xr:uid="{00000000-0005-0000-0000-00008B000000}"/>
    <cellStyle name="Normal 10 173" xfId="254" xr:uid="{62E67E71-D99B-433F-AD65-21991ED04566}"/>
    <cellStyle name="Normal 10 2" xfId="66" xr:uid="{00000000-0005-0000-0000-00008C000000}"/>
    <cellStyle name="Normal 10 2 2" xfId="79" xr:uid="{00000000-0005-0000-0000-00008D000000}"/>
    <cellStyle name="Normal 10 22" xfId="100" xr:uid="{00000000-0005-0000-0000-00008E000000}"/>
    <cellStyle name="Normal 10 27" xfId="101" xr:uid="{00000000-0005-0000-0000-00008F000000}"/>
    <cellStyle name="Normal 10 3" xfId="69" xr:uid="{00000000-0005-0000-0000-000090000000}"/>
    <cellStyle name="Normal 10 38" xfId="107" xr:uid="{00000000-0005-0000-0000-000091000000}"/>
    <cellStyle name="Normal 10 39" xfId="109" xr:uid="{00000000-0005-0000-0000-000092000000}"/>
    <cellStyle name="Normal 10 4" xfId="250" xr:uid="{2B7563F6-DDC7-42D9-8EEA-08993F5DAB0A}"/>
    <cellStyle name="Normal 10 41" xfId="104" xr:uid="{00000000-0005-0000-0000-000093000000}"/>
    <cellStyle name="Normal 10 48" xfId="110" xr:uid="{00000000-0005-0000-0000-000094000000}"/>
    <cellStyle name="Normal 10 6" xfId="85" xr:uid="{00000000-0005-0000-0000-000095000000}"/>
    <cellStyle name="Normal 10 9" xfId="89" xr:uid="{00000000-0005-0000-0000-000096000000}"/>
    <cellStyle name="Normal 101" xfId="257" xr:uid="{D059F29B-5DEC-42B9-B3CC-AB3F94EF1F51}"/>
    <cellStyle name="Normal 1035" xfId="246" xr:uid="{356A2B46-A8E5-4306-8B70-8FA44D3FDCCA}"/>
    <cellStyle name="Normal 1087" xfId="252" xr:uid="{07A8B942-3944-4ADB-99EA-C606D9DB9835}"/>
    <cellStyle name="Normal 1262" xfId="253" xr:uid="{A3451A68-B58E-4128-8517-32331EF458DB}"/>
    <cellStyle name="Normal 18" xfId="86" xr:uid="{00000000-0005-0000-0000-000097000000}"/>
    <cellStyle name="Normal 18 3" xfId="87" xr:uid="{00000000-0005-0000-0000-000098000000}"/>
    <cellStyle name="Normal 18 4" xfId="92" xr:uid="{00000000-0005-0000-0000-000099000000}"/>
    <cellStyle name="Normal 2" xfId="44" xr:uid="{00000000-0005-0000-0000-00009A000000}"/>
    <cellStyle name="Normal 2 2" xfId="113" xr:uid="{00000000-0005-0000-0000-00009B000000}"/>
    <cellStyle name="Normal 2 2 2" xfId="48" xr:uid="{00000000-0005-0000-0000-00009C000000}"/>
    <cellStyle name="Normal 2 2 2 2" xfId="244" xr:uid="{6D1F7017-1EA0-42B7-8877-3C11EDC0653D}"/>
    <cellStyle name="Normal 3" xfId="45" xr:uid="{00000000-0005-0000-0000-00009D000000}"/>
    <cellStyle name="Normal 3 2" xfId="54" xr:uid="{00000000-0005-0000-0000-00009E000000}"/>
    <cellStyle name="Normal 3175" xfId="247" xr:uid="{BE50765A-1B7C-4304-AE63-33F9D75A2ADA}"/>
    <cellStyle name="Normal 3316" xfId="248" xr:uid="{F6F4D60D-7D75-4C90-BD47-A3837B29477A}"/>
    <cellStyle name="Normal 3318" xfId="249" xr:uid="{37046977-8761-4E90-A328-63424C3E2E46}"/>
    <cellStyle name="Normal 35" xfId="53" xr:uid="{00000000-0005-0000-0000-00009F000000}"/>
    <cellStyle name="Normal 3546" xfId="251" xr:uid="{7CB9FF81-AEAE-4FE3-B7B5-3DC64DCC56A8}"/>
    <cellStyle name="Normal 36" xfId="55" xr:uid="{00000000-0005-0000-0000-0000A0000000}"/>
    <cellStyle name="Normal 37" xfId="56" xr:uid="{00000000-0005-0000-0000-0000A1000000}"/>
    <cellStyle name="Normal 38" xfId="57" xr:uid="{00000000-0005-0000-0000-0000A2000000}"/>
    <cellStyle name="Normal 39" xfId="58" xr:uid="{00000000-0005-0000-0000-0000A3000000}"/>
    <cellStyle name="Normal 4" xfId="43" xr:uid="{00000000-0005-0000-0000-0000A4000000}"/>
    <cellStyle name="Normal 4 2" xfId="49" xr:uid="{00000000-0005-0000-0000-0000A5000000}"/>
    <cellStyle name="Normal 40" xfId="59" xr:uid="{00000000-0005-0000-0000-0000A6000000}"/>
    <cellStyle name="Normal 42" xfId="60" xr:uid="{00000000-0005-0000-0000-0000A7000000}"/>
    <cellStyle name="Normal 43" xfId="61" xr:uid="{00000000-0005-0000-0000-0000A8000000}"/>
    <cellStyle name="Normal 44" xfId="62" xr:uid="{00000000-0005-0000-0000-0000A9000000}"/>
    <cellStyle name="Normal 45" xfId="63" xr:uid="{00000000-0005-0000-0000-0000AA000000}"/>
    <cellStyle name="Normal 46" xfId="64" xr:uid="{00000000-0005-0000-0000-0000AB000000}"/>
    <cellStyle name="Normal 47" xfId="65" xr:uid="{00000000-0005-0000-0000-0000AC000000}"/>
    <cellStyle name="Normal 47 2" xfId="245" xr:uid="{677C1809-FC21-4D97-AE82-0E5B82585CDD}"/>
    <cellStyle name="Normal 48" xfId="67" xr:uid="{00000000-0005-0000-0000-0000AD000000}"/>
    <cellStyle name="Normal 49" xfId="68" xr:uid="{00000000-0005-0000-0000-0000AE000000}"/>
    <cellStyle name="Normal 5" xfId="47" xr:uid="{00000000-0005-0000-0000-0000AF000000}"/>
    <cellStyle name="Normal 50" xfId="73" xr:uid="{00000000-0005-0000-0000-0000B0000000}"/>
    <cellStyle name="Normal 51" xfId="70" xr:uid="{00000000-0005-0000-0000-0000B1000000}"/>
    <cellStyle name="Normal 52" xfId="71" xr:uid="{00000000-0005-0000-0000-0000B2000000}"/>
    <cellStyle name="Normal 53" xfId="72" xr:uid="{00000000-0005-0000-0000-0000B3000000}"/>
    <cellStyle name="Normal 54" xfId="74" xr:uid="{00000000-0005-0000-0000-0000B4000000}"/>
    <cellStyle name="Normal 55" xfId="75" xr:uid="{00000000-0005-0000-0000-0000B5000000}"/>
    <cellStyle name="Normal 56" xfId="76" xr:uid="{00000000-0005-0000-0000-0000B6000000}"/>
    <cellStyle name="Normal 57" xfId="77" xr:uid="{00000000-0005-0000-0000-0000B7000000}"/>
    <cellStyle name="Normal 58" xfId="78" xr:uid="{00000000-0005-0000-0000-0000B8000000}"/>
    <cellStyle name="Normal 6" xfId="50" xr:uid="{00000000-0005-0000-0000-0000B9000000}"/>
    <cellStyle name="Normal 60" xfId="81" xr:uid="{00000000-0005-0000-0000-0000BA000000}"/>
    <cellStyle name="Normal 61" xfId="82" xr:uid="{00000000-0005-0000-0000-0000BB000000}"/>
    <cellStyle name="Normal 62" xfId="83" xr:uid="{00000000-0005-0000-0000-0000BC000000}"/>
    <cellStyle name="Normal 62 14" xfId="96" xr:uid="{00000000-0005-0000-0000-0000BD000000}"/>
    <cellStyle name="Normal 62 9" xfId="94" xr:uid="{00000000-0005-0000-0000-0000BE000000}"/>
    <cellStyle name="Normal 63" xfId="84" xr:uid="{00000000-0005-0000-0000-0000BF000000}"/>
    <cellStyle name="Normal 65" xfId="88" xr:uid="{00000000-0005-0000-0000-0000C0000000}"/>
    <cellStyle name="Normal 66" xfId="90" xr:uid="{00000000-0005-0000-0000-0000C1000000}"/>
    <cellStyle name="Normal 67" xfId="93" xr:uid="{00000000-0005-0000-0000-0000C2000000}"/>
    <cellStyle name="Normal 69" xfId="95" xr:uid="{00000000-0005-0000-0000-0000C3000000}"/>
    <cellStyle name="Normal 69 2" xfId="119" xr:uid="{00000000-0005-0000-0000-0000C4000000}"/>
    <cellStyle name="Normal 7" xfId="80" xr:uid="{00000000-0005-0000-0000-0000C5000000}"/>
    <cellStyle name="Normal 70" xfId="97" xr:uid="{00000000-0005-0000-0000-0000C6000000}"/>
    <cellStyle name="Normal 71" xfId="98" xr:uid="{00000000-0005-0000-0000-0000C7000000}"/>
    <cellStyle name="Normal 71 2" xfId="99" xr:uid="{00000000-0005-0000-0000-0000C8000000}"/>
    <cellStyle name="Normal 73" xfId="106" xr:uid="{00000000-0005-0000-0000-0000C9000000}"/>
    <cellStyle name="Normal 74" xfId="108" xr:uid="{00000000-0005-0000-0000-0000CA000000}"/>
    <cellStyle name="Normal 75" xfId="103" xr:uid="{00000000-0005-0000-0000-0000CB000000}"/>
    <cellStyle name="Normal 80" xfId="242" xr:uid="{C239F662-A419-4419-B7BF-4CA9BC1BE236}"/>
    <cellStyle name="Normal 84" xfId="243" xr:uid="{358B0908-507A-47FD-82F8-64ECA4340FB9}"/>
    <cellStyle name="Normal 97 2" xfId="258" xr:uid="{202FDDA2-5AC9-4163-9CC0-5706B98D6BF0}"/>
    <cellStyle name="Normal 98" xfId="255" xr:uid="{E330BCCA-5D31-4A4E-BE56-0CFC8A371E49}"/>
    <cellStyle name="Normal 99" xfId="256" xr:uid="{6A494706-F5DF-4AF2-8D20-1F347514C6B9}"/>
    <cellStyle name="Notas" xfId="16" builtinId="10" customBuiltin="1"/>
    <cellStyle name="Note 2" xfId="46" xr:uid="{00000000-0005-0000-0000-0000CD000000}"/>
    <cellStyle name="Porcentaje" xfId="1" builtinId="5"/>
    <cellStyle name="Porcentaje 2" xfId="112" xr:uid="{00000000-0005-0000-0000-0000CF000000}"/>
    <cellStyle name="Porcentaje 5" xfId="51" xr:uid="{00000000-0005-0000-0000-0000D0000000}"/>
    <cellStyle name="Salida" xfId="11" builtinId="21" customBuiltin="1"/>
    <cellStyle name="Texto de advertencia" xfId="15" builtinId="11" customBuiltin="1"/>
    <cellStyle name="Texto explicativo" xfId="17" builtinId="53" customBuiltin="1"/>
    <cellStyle name="Título" xfId="2" builtinId="15" customBuiltin="1"/>
    <cellStyle name="Título 2" xfId="4" builtinId="17" customBuiltin="1"/>
    <cellStyle name="Título 3" xfId="5" builtinId="18" customBuiltin="1"/>
    <cellStyle name="Total" xfId="18" builtinId="25" customBuiltin="1"/>
  </cellStyles>
  <dxfs count="0"/>
  <tableStyles count="1" defaultTableStyle="TableStyleMedium2" defaultPivotStyle="PivotStyleLight16">
    <tableStyle name="Invisible" pivot="0" table="0" count="0" xr9:uid="{8A7263E0-5FD0-427D-8FFC-E33561ACFBDF}"/>
  </tableStyles>
  <colors>
    <mruColors>
      <color rgb="FF0000CC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2"/>
  <dimension ref="B2:AP907"/>
  <sheetViews>
    <sheetView tabSelected="1" topLeftCell="B1" zoomScale="70" zoomScaleNormal="70" workbookViewId="0">
      <selection activeCell="AF17" sqref="AF17"/>
    </sheetView>
  </sheetViews>
  <sheetFormatPr baseColWidth="10" defaultColWidth="11.42578125" defaultRowHeight="18.75" x14ac:dyDescent="0.3"/>
  <cols>
    <col min="1" max="1" width="2.42578125" style="4" customWidth="1"/>
    <col min="2" max="2" width="29.85546875" style="4" customWidth="1"/>
    <col min="3" max="4" width="10.140625" style="3" customWidth="1"/>
    <col min="5" max="5" width="11.28515625" style="3" customWidth="1"/>
    <col min="6" max="6" width="11.42578125" style="3" bestFit="1" customWidth="1"/>
    <col min="7" max="7" width="11.42578125" style="3" customWidth="1"/>
    <col min="8" max="8" width="11.42578125" style="3" bestFit="1" customWidth="1"/>
    <col min="9" max="9" width="10.85546875" style="3" bestFit="1" customWidth="1"/>
    <col min="10" max="14" width="11.42578125" style="3" bestFit="1" customWidth="1"/>
    <col min="15" max="15" width="11.28515625" style="3" bestFit="1" customWidth="1"/>
    <col min="16" max="17" width="11.42578125" style="3" bestFit="1" customWidth="1"/>
    <col min="18" max="19" width="11.28515625" style="3" bestFit="1" customWidth="1"/>
    <col min="20" max="20" width="10.85546875" style="3" bestFit="1" customWidth="1"/>
    <col min="21" max="21" width="12" style="3" bestFit="1" customWidth="1"/>
    <col min="22" max="23" width="11.42578125" style="3" bestFit="1" customWidth="1"/>
    <col min="24" max="24" width="11.85546875" style="3" bestFit="1" customWidth="1"/>
    <col min="25" max="25" width="12" style="3" bestFit="1" customWidth="1"/>
    <col min="26" max="26" width="11.42578125" style="3" bestFit="1" customWidth="1"/>
    <col min="27" max="27" width="12" style="3" bestFit="1" customWidth="1"/>
    <col min="28" max="28" width="11" style="3" bestFit="1" customWidth="1"/>
    <col min="29" max="29" width="11.42578125" style="3" bestFit="1" customWidth="1"/>
    <col min="30" max="30" width="10.85546875" style="3" bestFit="1" customWidth="1"/>
    <col min="31" max="31" width="11.28515625" style="3" bestFit="1" customWidth="1"/>
    <col min="32" max="32" width="10.85546875" style="3" bestFit="1" customWidth="1"/>
    <col min="33" max="35" width="11.42578125" style="3" bestFit="1" customWidth="1"/>
    <col min="36" max="36" width="6.42578125" style="3" customWidth="1"/>
    <col min="37" max="37" width="15" style="3" customWidth="1"/>
    <col min="38" max="38" width="9.7109375" style="4" bestFit="1" customWidth="1"/>
    <col min="39" max="16384" width="11.42578125" style="4"/>
  </cols>
  <sheetData>
    <row r="2" spans="2:38" x14ac:dyDescent="0.3">
      <c r="B2" s="7" t="s">
        <v>308</v>
      </c>
      <c r="C2" s="2"/>
      <c r="D2" s="2"/>
      <c r="E2" s="2"/>
      <c r="F2" s="2"/>
      <c r="G2" s="2"/>
      <c r="H2" s="2"/>
      <c r="I2" s="2"/>
      <c r="J2" s="2"/>
      <c r="K2" s="2"/>
      <c r="L2" s="1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</row>
    <row r="3" spans="2:38" x14ac:dyDescent="0.3">
      <c r="B3" s="17"/>
      <c r="C3" s="18"/>
      <c r="D3" s="18"/>
      <c r="E3" s="18"/>
      <c r="F3" s="18"/>
      <c r="G3" s="18"/>
      <c r="H3" s="18"/>
      <c r="I3" s="18"/>
      <c r="J3" s="18"/>
      <c r="K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</row>
    <row r="4" spans="2:38" ht="18.75" customHeight="1" x14ac:dyDescent="0.3">
      <c r="B4" s="17"/>
      <c r="C4" s="96" t="s">
        <v>92</v>
      </c>
      <c r="D4" s="96"/>
      <c r="E4" s="96"/>
      <c r="F4" s="96"/>
      <c r="G4" s="96"/>
      <c r="H4" s="18"/>
      <c r="I4" s="18"/>
      <c r="J4" s="18"/>
      <c r="K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</row>
    <row r="5" spans="2:38" ht="18.75" customHeight="1" x14ac:dyDescent="0.3">
      <c r="C5" s="4"/>
      <c r="D5" s="4"/>
      <c r="E5" s="4"/>
      <c r="F5" s="43"/>
      <c r="G5" s="43"/>
      <c r="H5" s="18"/>
      <c r="I5" s="18"/>
      <c r="J5" s="18"/>
      <c r="K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</row>
    <row r="6" spans="2:38" ht="18.75" customHeight="1" x14ac:dyDescent="0.3">
      <c r="B6" s="17"/>
      <c r="C6" s="104" t="s">
        <v>313</v>
      </c>
      <c r="D6" s="104"/>
      <c r="E6" s="105"/>
      <c r="F6" s="43"/>
      <c r="G6" s="43"/>
      <c r="H6" s="18"/>
      <c r="I6" s="18"/>
      <c r="J6" s="18"/>
      <c r="K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</row>
    <row r="7" spans="2:38" ht="18.75" customHeight="1" x14ac:dyDescent="0.3">
      <c r="B7" s="19" t="s">
        <v>1</v>
      </c>
      <c r="C7" s="94">
        <f>SUM(C14,F14,I14,L14,O14,R14,U14,X14,AA14,AD14,AG14,AJ14)</f>
        <v>1157.2195774305267</v>
      </c>
      <c r="D7" s="94"/>
      <c r="E7" s="21">
        <f>IF($C$11=0,"-",+C7/$C$11)</f>
        <v>0.25378032656396199</v>
      </c>
      <c r="F7" s="43"/>
      <c r="G7" s="43"/>
      <c r="H7" s="18"/>
      <c r="I7" s="18"/>
      <c r="J7" s="18"/>
      <c r="K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</row>
    <row r="8" spans="2:38" ht="18.75" customHeight="1" x14ac:dyDescent="0.3">
      <c r="B8" s="19" t="s">
        <v>0</v>
      </c>
      <c r="C8" s="94">
        <f>SUM(C15,F15,I15,L15,O15,R15,U15,X15,AA15,AD15,AG15,AJ15)</f>
        <v>3286.6921463568547</v>
      </c>
      <c r="D8" s="94"/>
      <c r="E8" s="24">
        <f>IF($C$11=0,"-",+C8/$C$11)</f>
        <v>0.72077747601684217</v>
      </c>
      <c r="F8" s="43"/>
      <c r="G8" s="43"/>
      <c r="H8" s="18"/>
      <c r="I8" s="18"/>
      <c r="J8" s="18"/>
      <c r="K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>
        <f>+AJ87/1000-X15</f>
        <v>183.85021636239668</v>
      </c>
      <c r="Z8" s="18"/>
      <c r="AA8" s="18"/>
    </row>
    <row r="9" spans="2:38" ht="18.75" customHeight="1" x14ac:dyDescent="0.3">
      <c r="B9" s="19" t="s">
        <v>294</v>
      </c>
      <c r="C9" s="94">
        <f>SUM(C16,F16,I16,L16,O16,R16,U16,X16,AA16,AD16,AG16,AJ16)</f>
        <v>101.9264825962334</v>
      </c>
      <c r="D9" s="94"/>
      <c r="E9" s="24">
        <f>IF($C$11=0,"-",+C9/$C$11)</f>
        <v>2.2352660241215988E-2</v>
      </c>
      <c r="F9" s="43"/>
      <c r="G9" s="43"/>
      <c r="H9" s="18"/>
      <c r="I9" s="18"/>
      <c r="J9" s="18"/>
      <c r="K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</row>
    <row r="10" spans="2:38" ht="18.75" customHeight="1" x14ac:dyDescent="0.3">
      <c r="B10" s="19" t="s">
        <v>295</v>
      </c>
      <c r="C10" s="94">
        <f>SUM(C17,F17,I17,L17,O17,R17,U17,X17,AA17,AD17,AG17,AJ17)</f>
        <v>14.088061734196231</v>
      </c>
      <c r="D10" s="94"/>
      <c r="E10" s="24">
        <f>IF($C$11=0,"-",+C10/$C$11)</f>
        <v>3.089537177979705E-3</v>
      </c>
      <c r="F10" s="43"/>
      <c r="G10" s="43"/>
      <c r="H10" s="18"/>
      <c r="I10" s="18"/>
      <c r="J10" s="18"/>
      <c r="K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</row>
    <row r="11" spans="2:38" ht="18.75" customHeight="1" x14ac:dyDescent="0.3">
      <c r="B11" s="27" t="s">
        <v>2</v>
      </c>
      <c r="C11" s="106">
        <f>SUM(C7:C10)</f>
        <v>4559.9262681178116</v>
      </c>
      <c r="D11" s="106"/>
      <c r="E11" s="28">
        <f>SUM(E7:E10)</f>
        <v>0.99999999999999978</v>
      </c>
      <c r="F11" s="43"/>
      <c r="G11" s="43"/>
      <c r="H11" s="18"/>
      <c r="I11" s="18"/>
      <c r="J11" s="18"/>
      <c r="K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</row>
    <row r="12" spans="2:38" x14ac:dyDescent="0.3">
      <c r="B12" s="19"/>
      <c r="C12" s="4"/>
      <c r="D12" s="4"/>
      <c r="E12" s="4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18"/>
    </row>
    <row r="13" spans="2:38" x14ac:dyDescent="0.3">
      <c r="C13" s="97">
        <v>45658</v>
      </c>
      <c r="D13" s="97"/>
      <c r="E13" s="97"/>
      <c r="F13" s="97">
        <v>45689</v>
      </c>
      <c r="G13" s="97"/>
      <c r="H13" s="97"/>
      <c r="I13" s="97">
        <v>45717</v>
      </c>
      <c r="J13" s="97"/>
      <c r="K13" s="97"/>
      <c r="L13" s="97">
        <v>45748</v>
      </c>
      <c r="M13" s="97"/>
      <c r="N13" s="97"/>
      <c r="O13" s="97">
        <v>45778</v>
      </c>
      <c r="P13" s="97"/>
      <c r="Q13" s="97"/>
      <c r="R13" s="97">
        <v>45809</v>
      </c>
      <c r="S13" s="97"/>
      <c r="T13" s="97"/>
      <c r="U13" s="97">
        <v>45839</v>
      </c>
      <c r="V13" s="97"/>
      <c r="W13" s="97"/>
      <c r="X13" s="97">
        <v>45870</v>
      </c>
      <c r="Y13" s="97"/>
      <c r="Z13" s="97"/>
      <c r="AA13" s="97">
        <v>45901</v>
      </c>
      <c r="AB13" s="97"/>
      <c r="AC13" s="97"/>
      <c r="AD13" s="97">
        <v>45931</v>
      </c>
      <c r="AE13" s="97"/>
      <c r="AF13" s="97"/>
      <c r="AG13" s="97">
        <v>45962</v>
      </c>
      <c r="AH13" s="97"/>
      <c r="AI13" s="97"/>
      <c r="AJ13" s="97">
        <v>45992</v>
      </c>
      <c r="AK13" s="97"/>
      <c r="AL13" s="97"/>
    </row>
    <row r="14" spans="2:38" x14ac:dyDescent="0.3">
      <c r="B14" s="19" t="s">
        <v>1</v>
      </c>
      <c r="C14" s="98">
        <f>'Acumulado-Anual-Eólico'!AJ10/1000</f>
        <v>147.02888301833335</v>
      </c>
      <c r="D14" s="98"/>
      <c r="E14" s="21">
        <f>IF($C$18=0,"-",+C14/$C$18)</f>
        <v>0.22184096259677039</v>
      </c>
      <c r="F14" s="98">
        <f>'Acumulado-Anual-Eólico'!AJ65/1000</f>
        <v>100.28562610666665</v>
      </c>
      <c r="G14" s="98"/>
      <c r="H14" s="22">
        <f>IF($F$18=0,"-",+F14/$F$18)</f>
        <v>0.23812007283588815</v>
      </c>
      <c r="I14" s="110">
        <f>'Acumulado-Anual-Eólico'!$AJ$120/1000</f>
        <v>121.00712720052668</v>
      </c>
      <c r="J14" s="111"/>
      <c r="K14" s="22">
        <f>IF($I$18=0,"-",+I14/$I$18)</f>
        <v>0.22236670244172235</v>
      </c>
      <c r="L14" s="107">
        <f>'Acumulado-Anual-Eólico'!AJ175/1000</f>
        <v>65.279240084999984</v>
      </c>
      <c r="M14" s="107"/>
      <c r="N14" s="22">
        <f>IF($L$18=0,"-",+L14/$L$18)</f>
        <v>0.19569124359155901</v>
      </c>
      <c r="O14" s="107">
        <f>+'Acumulado-Anual-Eólico'!AJ231/1000</f>
        <v>44.241987701666673</v>
      </c>
      <c r="P14" s="107"/>
      <c r="Q14" s="22">
        <f>IF($O$18=0,"-",+O14/$O$18)</f>
        <v>0.23459099043101925</v>
      </c>
      <c r="R14" s="110">
        <f>'Acumulado-Anual-Eólico'!$AJ$287/1000</f>
        <v>69.493758271666678</v>
      </c>
      <c r="S14" s="111"/>
      <c r="T14" s="22">
        <f>IF($R$18=0,"-",+R14/$R$18)</f>
        <v>0.24039979843097689</v>
      </c>
      <c r="U14" s="110">
        <f>'Acumulado-Anual-Eólico'!AJ343/1000</f>
        <v>67.553137353333327</v>
      </c>
      <c r="V14" s="111"/>
      <c r="W14" s="22">
        <f>IF($U$18=0,"-",+U14/$U$18)</f>
        <v>0.27546314582310755</v>
      </c>
      <c r="X14" s="107">
        <f>+'Acumulado-Anual-Eólico'!AJ400/1000</f>
        <v>151.15361269833338</v>
      </c>
      <c r="Y14" s="107"/>
      <c r="Z14" s="22">
        <f>IF($X$18=0,"-",+X14/$X$18)</f>
        <v>0.30070643499754662</v>
      </c>
      <c r="AA14" s="107">
        <f>'Acumulado-Anual-Eólico'!$AJ$459/1000</f>
        <v>182.70198897333327</v>
      </c>
      <c r="AB14" s="107"/>
      <c r="AC14" s="22">
        <f>IF($AA$18=0,"-",+AA14/$AA$18)</f>
        <v>0.29740693878839397</v>
      </c>
      <c r="AD14" s="110">
        <f>'Acumulado-Anual-Eólico'!$AJ$518/1000</f>
        <v>208.47421602166668</v>
      </c>
      <c r="AE14" s="111"/>
      <c r="AF14" s="22">
        <f>IF($AD$18=0,"-",+AD14/$AD$18)</f>
        <v>0.2749007931047957</v>
      </c>
      <c r="AG14" s="107">
        <v>0</v>
      </c>
      <c r="AH14" s="107"/>
      <c r="AI14" s="22" t="str">
        <f>IF($AG$18=0,"-",+AG14/$AG$18)</f>
        <v>-</v>
      </c>
      <c r="AJ14" s="107">
        <v>0</v>
      </c>
      <c r="AK14" s="107"/>
      <c r="AL14" s="23" t="str">
        <f>IF($AJ$18=0,"-",+AJ14/$AJ$18)</f>
        <v>-</v>
      </c>
    </row>
    <row r="15" spans="2:38" x14ac:dyDescent="0.3">
      <c r="B15" s="19" t="s">
        <v>0</v>
      </c>
      <c r="C15" s="94">
        <f>'Acumulado-Anual-Solar'!AJ10/1000</f>
        <v>494.33409894561669</v>
      </c>
      <c r="D15" s="94"/>
      <c r="E15" s="24">
        <f>IF($C$18=0,"-",+C15/$C$18)</f>
        <v>0.74586401054838014</v>
      </c>
      <c r="F15" s="108">
        <f>'Acumulado-Anual-Solar'!AJ84/1000</f>
        <v>311.23959066316752</v>
      </c>
      <c r="G15" s="108"/>
      <c r="H15" s="25">
        <f>IF($F$18=0,"-",+F15/$F$18)</f>
        <v>0.73901312556295362</v>
      </c>
      <c r="I15" s="112">
        <f>'Acumulado-Anual-Solar'!$AJ$158/1000</f>
        <v>415.98783169073744</v>
      </c>
      <c r="J15" s="113"/>
      <c r="K15" s="25">
        <f>IF($I$18=0,"-",+I15/$I$18)</f>
        <v>0.76443300926946456</v>
      </c>
      <c r="L15" s="108">
        <f>'Acumulado-Anual-Solar'!AJ232/1000</f>
        <v>266.28582717995994</v>
      </c>
      <c r="M15" s="108"/>
      <c r="N15" s="25">
        <f>IF($L$18=0,"-",+L15/$L$18)</f>
        <v>0.79825997673688054</v>
      </c>
      <c r="O15" s="108">
        <f>+'Acumulado-Anual-Solar'!AJ308/1000</f>
        <v>142.01839866953333</v>
      </c>
      <c r="P15" s="108"/>
      <c r="Q15" s="25">
        <f>IF($O$18=0,"-",+O15/$O$18)</f>
        <v>0.7530456594303987</v>
      </c>
      <c r="R15" s="108">
        <f>'Acumulado-Anual-Solar'!AJ384/1000</f>
        <v>218.23987944947999</v>
      </c>
      <c r="S15" s="108"/>
      <c r="T15" s="25">
        <f>IF($R$18=0,"-",+R15/$R$18)</f>
        <v>0.75495734198399411</v>
      </c>
      <c r="U15" s="108">
        <f>+'Acumulado-Anual-Solar'!AJ460/1000</f>
        <v>174.50245626296993</v>
      </c>
      <c r="V15" s="108"/>
      <c r="W15" s="22">
        <f>IF($U$18=0,"-",+U15/$U$18)</f>
        <v>0.71157310288394804</v>
      </c>
      <c r="X15" s="108">
        <f>+'Acumulado-Anual-Solar'!AJ536/1000</f>
        <v>336.60073515237997</v>
      </c>
      <c r="Y15" s="108"/>
      <c r="Z15" s="25">
        <f>IF($X$18=0,"-",+X15/$X$18)</f>
        <v>0.66963670453072532</v>
      </c>
      <c r="AA15" s="108">
        <f>'Acumulado-Anual-Solar'!$AJ$612/1000</f>
        <v>407.03237682823323</v>
      </c>
      <c r="AB15" s="108"/>
      <c r="AC15" s="25">
        <f>IF($AA$18=0,"-",+AA15/$AA$18)</f>
        <v>0.66257764275307174</v>
      </c>
      <c r="AD15" s="108">
        <f>'Acumulado-Anual-Solar'!$AJ$688/1000</f>
        <v>520.45095151477665</v>
      </c>
      <c r="AE15" s="108"/>
      <c r="AF15" s="25">
        <f>IF($AD$18=0,"-",+AD15/$AD$18)</f>
        <v>0.6862833307342342</v>
      </c>
      <c r="AG15" s="108">
        <v>0</v>
      </c>
      <c r="AH15" s="108"/>
      <c r="AI15" s="25" t="str">
        <f>IF($AG$18=0,"-",+AG15/$AG$18)</f>
        <v>-</v>
      </c>
      <c r="AJ15" s="108">
        <v>0</v>
      </c>
      <c r="AK15" s="108"/>
      <c r="AL15" s="26" t="str">
        <f>IF($AJ$18=0,"-",+AJ15/$AJ$18)</f>
        <v>-</v>
      </c>
    </row>
    <row r="16" spans="2:38" x14ac:dyDescent="0.3">
      <c r="B16" s="19" t="s">
        <v>294</v>
      </c>
      <c r="C16" s="94">
        <f>+'Acumulado-Anual-HP'!AJ11/1000</f>
        <v>20.430180019552541</v>
      </c>
      <c r="D16" s="94"/>
      <c r="E16" s="24">
        <f>IF($C$18=0,"-",+C16/$C$18)</f>
        <v>3.0825581399524776E-2</v>
      </c>
      <c r="F16" s="108">
        <f>+'Acumulado-Anual-HP'!AJ152/1000</f>
        <v>8.6135452515152267</v>
      </c>
      <c r="G16" s="108"/>
      <c r="H16" s="25">
        <f>IF($F$18=0,"-",+F16/$F$18)</f>
        <v>2.0452163508302378E-2</v>
      </c>
      <c r="I16" s="108">
        <f>'Acumulado-Anual-HP'!AJ293/1000</f>
        <v>7.1833100302715351</v>
      </c>
      <c r="J16" s="108"/>
      <c r="K16" s="25">
        <f>IF($I$18=0,"-",+I16/$I$18)</f>
        <v>1.3200288288813105E-2</v>
      </c>
      <c r="L16" s="108">
        <f>'Acumulado-Anual-HP'!AJ434/1000</f>
        <v>2.0177690792603973</v>
      </c>
      <c r="M16" s="108"/>
      <c r="N16" s="25">
        <f>IF($L$18=0,"-",+L16/$L$18)</f>
        <v>6.0487796715604529E-3</v>
      </c>
      <c r="O16" s="108">
        <f>+'Acumulado-Anual-HP'!AJ575/1000</f>
        <v>2.3316291208693323</v>
      </c>
      <c r="P16" s="108"/>
      <c r="Q16" s="25">
        <f>IF($O$18=0,"-",+O16/$O$18)</f>
        <v>1.236335013858199E-2</v>
      </c>
      <c r="R16" s="108">
        <f>'Acumulado-Anual-HP'!$AJ$716/1000</f>
        <v>1.3421382372079036</v>
      </c>
      <c r="S16" s="108"/>
      <c r="T16" s="25">
        <f>IF($R$18=0,"-",+R16/$R$18)</f>
        <v>4.6428595850288657E-3</v>
      </c>
      <c r="U16" s="108">
        <f>'Acumulado-Anual-HP'!AJ859/1000</f>
        <v>3.1791623851892563</v>
      </c>
      <c r="V16" s="108"/>
      <c r="W16" s="22">
        <f>IF($U$18=0,"-",+U16/$U$18)</f>
        <v>1.2963751292944413E-2</v>
      </c>
      <c r="X16" s="112">
        <f>'Acumulado-Anual-HP'!$AJ$1002/1000</f>
        <v>14.225515104870466</v>
      </c>
      <c r="Y16" s="113"/>
      <c r="Z16" s="25">
        <f>IF($X$18=0,"-",+X16/$X$18)</f>
        <v>2.8300375074240713E-2</v>
      </c>
      <c r="AA16" s="108">
        <f>'Acumulado-Anual-HP'!$AJ$1145/1000</f>
        <v>19.130508248134696</v>
      </c>
      <c r="AB16" s="108"/>
      <c r="AC16" s="22">
        <f>IF($AA$18=0,"-",+AA16/$AA$18)</f>
        <v>3.1141127294319129E-2</v>
      </c>
      <c r="AD16" s="108">
        <f>'Acumulado-Anual-HP'!$AJ$1288/1000</f>
        <v>23.472725119362046</v>
      </c>
      <c r="AE16" s="108"/>
      <c r="AF16" s="22">
        <f>IF($AD$18=0,"-",+AD16/$AD$18)</f>
        <v>3.0951888798434728E-2</v>
      </c>
      <c r="AG16" s="108">
        <v>0</v>
      </c>
      <c r="AH16" s="108"/>
      <c r="AI16" s="22" t="str">
        <f>IF($AG$18=0,"-",+AG16/$AG$18)</f>
        <v>-</v>
      </c>
      <c r="AJ16" s="108">
        <v>0</v>
      </c>
      <c r="AK16" s="108"/>
      <c r="AL16" s="22" t="str">
        <f>IF($AJ$18=0,"-",+AJ16/$AJ$18)</f>
        <v>-</v>
      </c>
    </row>
    <row r="17" spans="2:38" x14ac:dyDescent="0.3">
      <c r="B17" s="19" t="s">
        <v>295</v>
      </c>
      <c r="C17" s="95">
        <f>'Acumulado-Anual-HE'!AJ10/1000</f>
        <v>0.97390004723997803</v>
      </c>
      <c r="D17" s="95"/>
      <c r="E17" s="24">
        <f>IF($C$18=0,"-",+C17/$C$18)</f>
        <v>1.4694454553246998E-3</v>
      </c>
      <c r="F17" s="108">
        <f>+'Acumulado-Anual-HE'!AJ44/1000</f>
        <v>1.0169385977382461</v>
      </c>
      <c r="G17" s="108"/>
      <c r="H17" s="25">
        <f>IF($F$18=0,"-",+F17/$F$18)</f>
        <v>2.4146380928558569E-3</v>
      </c>
      <c r="I17" s="108">
        <f>'Acumulado-Anual-HE'!AJ78</f>
        <v>0</v>
      </c>
      <c r="J17" s="108"/>
      <c r="K17" s="25">
        <f>IF($I$18=0,"-",+I17/$I$18)</f>
        <v>0</v>
      </c>
      <c r="L17" s="108">
        <f>'Acumulado-Anual-HE'!AJ112</f>
        <v>0</v>
      </c>
      <c r="M17" s="108"/>
      <c r="N17" s="25">
        <f>IF($L$18=0,"-",+L17/$L$18)</f>
        <v>0</v>
      </c>
      <c r="O17" s="108">
        <f>+'Acumulado-Anual-HE'!AJ146/1000</f>
        <v>0</v>
      </c>
      <c r="P17" s="108"/>
      <c r="Q17" s="25">
        <f>IF($O$18=0,"-",+O17/$O$18)</f>
        <v>0</v>
      </c>
      <c r="R17" s="108">
        <f>'Acumulado-Anual-HE'!$AJ$180</f>
        <v>0</v>
      </c>
      <c r="S17" s="108"/>
      <c r="T17" s="25">
        <f>IF($R$18=0,"-",+R17/$R$18)</f>
        <v>0</v>
      </c>
      <c r="U17" s="108">
        <f>+'Acumulado-Anual-HE'!AJ214/1000</f>
        <v>0</v>
      </c>
      <c r="V17" s="108"/>
      <c r="W17" s="22">
        <f>IF($U$18=0,"-",+U17/$U$18)</f>
        <v>0</v>
      </c>
      <c r="X17" s="108">
        <f>'Acumulado-Anual-HE'!$AJ$248/1000</f>
        <v>0.68185327794672779</v>
      </c>
      <c r="Y17" s="108"/>
      <c r="Z17" s="25">
        <f>IF($X$18=0,"-",+X17/$X$18)</f>
        <v>1.3564853974873772E-3</v>
      </c>
      <c r="AA17" s="114">
        <f>'Acumulado-Anual-HE'!$AJ$282/1000</f>
        <v>5.4516234659346665</v>
      </c>
      <c r="AB17" s="115"/>
      <c r="AC17" s="22">
        <f>IF($AA$18=0,"-",+AA17/$AA$18)</f>
        <v>8.8742911642152502E-3</v>
      </c>
      <c r="AD17" s="108">
        <f>'Acumulado-Anual-HE'!$AJ$316/1000</f>
        <v>5.9637463453366131</v>
      </c>
      <c r="AE17" s="108"/>
      <c r="AF17" s="22">
        <f>IF($AD$18=0,"-",+AD17/$AD$18)</f>
        <v>7.8639873625354004E-3</v>
      </c>
      <c r="AG17" s="108">
        <v>0</v>
      </c>
      <c r="AH17" s="108"/>
      <c r="AI17" s="22" t="str">
        <f>IF($AG$18=0,"-",+AG17/$AG$18)</f>
        <v>-</v>
      </c>
      <c r="AJ17" s="108">
        <v>0</v>
      </c>
      <c r="AK17" s="108"/>
      <c r="AL17" s="22" t="str">
        <f>IF($AJ$18=0,"-",+AJ17/$AJ$18)</f>
        <v>-</v>
      </c>
    </row>
    <row r="18" spans="2:38" x14ac:dyDescent="0.3">
      <c r="B18" s="27" t="s">
        <v>2</v>
      </c>
      <c r="C18" s="106">
        <f>SUM(C14:D17)</f>
        <v>662.76706203074252</v>
      </c>
      <c r="D18" s="106"/>
      <c r="E18" s="28">
        <f>SUM(E14:E17)</f>
        <v>1</v>
      </c>
      <c r="F18" s="109">
        <f>SUM(F14:G17)</f>
        <v>421.15570061908767</v>
      </c>
      <c r="G18" s="109"/>
      <c r="H18" s="29">
        <f>SUM(H14:H17)</f>
        <v>1</v>
      </c>
      <c r="I18" s="109">
        <f>SUM(I14:I17)</f>
        <v>544.17826892153562</v>
      </c>
      <c r="J18" s="109"/>
      <c r="K18" s="29">
        <f>SUM(K14:K17)</f>
        <v>1</v>
      </c>
      <c r="L18" s="109">
        <f>SUM(L14:L17)</f>
        <v>333.58283634422031</v>
      </c>
      <c r="M18" s="109"/>
      <c r="N18" s="29">
        <f>SUM(N14:N17)</f>
        <v>1</v>
      </c>
      <c r="O18" s="109">
        <f>SUM(O14:O17)</f>
        <v>188.59201549206935</v>
      </c>
      <c r="P18" s="109"/>
      <c r="Q18" s="29">
        <f>SUM(Q14:Q17)</f>
        <v>1</v>
      </c>
      <c r="R18" s="109">
        <f>SUM(R14:R17)</f>
        <v>289.0757759583546</v>
      </c>
      <c r="S18" s="109"/>
      <c r="T18" s="29">
        <f>SUM(T14:T17)</f>
        <v>0.99999999999999989</v>
      </c>
      <c r="U18" s="109">
        <f>SUM(U14:U17)</f>
        <v>245.23475600149251</v>
      </c>
      <c r="V18" s="109"/>
      <c r="W18" s="29">
        <f>SUM(W14:W17)</f>
        <v>1</v>
      </c>
      <c r="X18" s="109">
        <f>SUM(X14:X17)</f>
        <v>502.66171623353051</v>
      </c>
      <c r="Y18" s="109"/>
      <c r="Z18" s="29">
        <f>SUM(Z14:Z17)</f>
        <v>1.0000000000000002</v>
      </c>
      <c r="AA18" s="109">
        <f>SUM(AA14:AA17)</f>
        <v>614.31649751563577</v>
      </c>
      <c r="AB18" s="109"/>
      <c r="AC18" s="29">
        <f>SUM(AC14:AC17)</f>
        <v>1.0000000000000002</v>
      </c>
      <c r="AD18" s="109">
        <f>SUM(AD14:AD17)</f>
        <v>758.36163900114195</v>
      </c>
      <c r="AE18" s="109"/>
      <c r="AF18" s="29">
        <f>SUM(AF14:AF17)</f>
        <v>1</v>
      </c>
      <c r="AG18" s="109">
        <f>SUM(AG14:AG17)</f>
        <v>0</v>
      </c>
      <c r="AH18" s="109"/>
      <c r="AI18" s="29">
        <f>SUM(AI14:AI17)</f>
        <v>0</v>
      </c>
      <c r="AJ18" s="109">
        <f>SUM(AJ14:AJ17)</f>
        <v>0</v>
      </c>
      <c r="AK18" s="109"/>
      <c r="AL18" s="29">
        <f>SUM(AL14:AL17)</f>
        <v>0</v>
      </c>
    </row>
    <row r="19" spans="2:38" x14ac:dyDescent="0.3">
      <c r="B19" s="17"/>
      <c r="C19" s="18"/>
      <c r="D19" s="18"/>
      <c r="E19" s="18"/>
      <c r="F19" s="18"/>
      <c r="G19" s="18"/>
      <c r="H19" s="18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</row>
    <row r="20" spans="2:38" x14ac:dyDescent="0.3">
      <c r="B20" s="87"/>
      <c r="C20" s="87"/>
      <c r="D20" s="87"/>
      <c r="E20" s="18"/>
      <c r="F20" s="18"/>
      <c r="G20" s="18"/>
      <c r="H20" s="18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</row>
    <row r="21" spans="2:38" x14ac:dyDescent="0.3">
      <c r="B21" s="7" t="s">
        <v>325</v>
      </c>
      <c r="C21" s="2"/>
      <c r="D21" s="2"/>
      <c r="E21" s="2"/>
      <c r="F21" s="2"/>
      <c r="G21" s="2"/>
      <c r="H21" s="2"/>
      <c r="I21" s="2"/>
      <c r="J21" s="2"/>
      <c r="K21" s="2"/>
      <c r="L21" s="1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</row>
    <row r="22" spans="2:38" x14ac:dyDescent="0.3">
      <c r="B22" s="17"/>
      <c r="C22" s="18"/>
      <c r="D22" s="18"/>
      <c r="E22" s="18"/>
      <c r="F22" s="18"/>
      <c r="G22" s="18"/>
      <c r="H22" s="18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</row>
    <row r="24" spans="2:38" s="31" customFormat="1" x14ac:dyDescent="0.3">
      <c r="B24" s="5" t="s">
        <v>90</v>
      </c>
      <c r="C24" s="2"/>
      <c r="D24" s="2"/>
      <c r="E24" s="2"/>
      <c r="F24" s="2"/>
      <c r="G24" s="2"/>
      <c r="H24" s="2"/>
      <c r="I24" s="2"/>
      <c r="J24" s="2"/>
      <c r="K24" s="2"/>
      <c r="L24" s="1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30"/>
      <c r="AC24" s="30"/>
      <c r="AD24" s="30"/>
      <c r="AE24" s="30"/>
      <c r="AF24" s="30"/>
      <c r="AG24" s="30"/>
      <c r="AH24" s="30"/>
      <c r="AI24" s="30"/>
      <c r="AJ24" s="1"/>
      <c r="AK24" s="30"/>
      <c r="AL24" s="1"/>
    </row>
    <row r="25" spans="2:38" x14ac:dyDescent="0.3"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</row>
    <row r="26" spans="2:38" x14ac:dyDescent="0.3">
      <c r="B26" s="32" t="s">
        <v>3</v>
      </c>
      <c r="C26" s="4"/>
      <c r="D26" s="4"/>
      <c r="E26" s="33">
        <v>45931</v>
      </c>
      <c r="F26" s="33">
        <f>+E26+1</f>
        <v>45932</v>
      </c>
      <c r="G26" s="33">
        <f t="shared" ref="G26:AF26" si="0">+F26+1</f>
        <v>45933</v>
      </c>
      <c r="H26" s="33">
        <f t="shared" si="0"/>
        <v>45934</v>
      </c>
      <c r="I26" s="33">
        <f t="shared" si="0"/>
        <v>45935</v>
      </c>
      <c r="J26" s="33">
        <f t="shared" si="0"/>
        <v>45936</v>
      </c>
      <c r="K26" s="33">
        <f t="shared" si="0"/>
        <v>45937</v>
      </c>
      <c r="L26" s="33">
        <f t="shared" si="0"/>
        <v>45938</v>
      </c>
      <c r="M26" s="33">
        <f t="shared" si="0"/>
        <v>45939</v>
      </c>
      <c r="N26" s="33">
        <f t="shared" si="0"/>
        <v>45940</v>
      </c>
      <c r="O26" s="33">
        <f t="shared" si="0"/>
        <v>45941</v>
      </c>
      <c r="P26" s="33">
        <f t="shared" si="0"/>
        <v>45942</v>
      </c>
      <c r="Q26" s="33">
        <f t="shared" si="0"/>
        <v>45943</v>
      </c>
      <c r="R26" s="33">
        <f t="shared" si="0"/>
        <v>45944</v>
      </c>
      <c r="S26" s="33">
        <f t="shared" si="0"/>
        <v>45945</v>
      </c>
      <c r="T26" s="33">
        <f t="shared" si="0"/>
        <v>45946</v>
      </c>
      <c r="U26" s="33">
        <f t="shared" si="0"/>
        <v>45947</v>
      </c>
      <c r="V26" s="33">
        <f t="shared" si="0"/>
        <v>45948</v>
      </c>
      <c r="W26" s="33">
        <f t="shared" si="0"/>
        <v>45949</v>
      </c>
      <c r="X26" s="33">
        <f t="shared" si="0"/>
        <v>45950</v>
      </c>
      <c r="Y26" s="33">
        <f t="shared" si="0"/>
        <v>45951</v>
      </c>
      <c r="Z26" s="33">
        <f t="shared" si="0"/>
        <v>45952</v>
      </c>
      <c r="AA26" s="33">
        <f t="shared" si="0"/>
        <v>45953</v>
      </c>
      <c r="AB26" s="33">
        <f t="shared" si="0"/>
        <v>45954</v>
      </c>
      <c r="AC26" s="33">
        <f t="shared" si="0"/>
        <v>45955</v>
      </c>
      <c r="AD26" s="33">
        <f t="shared" si="0"/>
        <v>45956</v>
      </c>
      <c r="AE26" s="33">
        <f t="shared" si="0"/>
        <v>45957</v>
      </c>
      <c r="AF26" s="33">
        <f t="shared" si="0"/>
        <v>45958</v>
      </c>
      <c r="AG26" s="33">
        <f t="shared" ref="AG26" si="1">+AF26+1</f>
        <v>45959</v>
      </c>
      <c r="AH26" s="33">
        <f t="shared" ref="AH26:AI26" si="2">+AG26+1</f>
        <v>45960</v>
      </c>
      <c r="AI26" s="33">
        <f t="shared" si="2"/>
        <v>45961</v>
      </c>
      <c r="AJ26" s="99" t="s">
        <v>2</v>
      </c>
      <c r="AK26" s="100"/>
      <c r="AL26" s="100"/>
    </row>
    <row r="27" spans="2:38" x14ac:dyDescent="0.3">
      <c r="B27" s="12" t="s">
        <v>2</v>
      </c>
      <c r="C27" s="12"/>
      <c r="D27" s="12"/>
      <c r="E27" s="48">
        <f t="shared" ref="E27:AI27" si="3">SUM(E28:E81)</f>
        <v>5511.0457166666674</v>
      </c>
      <c r="F27" s="48">
        <f t="shared" si="3"/>
        <v>2682.8139583333323</v>
      </c>
      <c r="G27" s="48">
        <f t="shared" si="3"/>
        <v>5126.3706016666683</v>
      </c>
      <c r="H27" s="48">
        <f t="shared" si="3"/>
        <v>4962.0838783333338</v>
      </c>
      <c r="I27" s="48">
        <f t="shared" si="3"/>
        <v>7325.7052149999972</v>
      </c>
      <c r="J27" s="48">
        <f t="shared" si="3"/>
        <v>8778.8924049999969</v>
      </c>
      <c r="K27" s="48">
        <f t="shared" si="3"/>
        <v>9567.568696666669</v>
      </c>
      <c r="L27" s="48">
        <f t="shared" si="3"/>
        <v>7346.5503216666648</v>
      </c>
      <c r="M27" s="48">
        <f t="shared" si="3"/>
        <v>4555.6363483333334</v>
      </c>
      <c r="N27" s="48">
        <f t="shared" si="3"/>
        <v>3698.6711983333344</v>
      </c>
      <c r="O27" s="48">
        <f t="shared" si="3"/>
        <v>4710.1468333333314</v>
      </c>
      <c r="P27" s="48">
        <f t="shared" si="3"/>
        <v>7654.5415816666673</v>
      </c>
      <c r="Q27" s="48">
        <f t="shared" si="3"/>
        <v>5956.7875616666679</v>
      </c>
      <c r="R27" s="48">
        <f t="shared" si="3"/>
        <v>3837.408920000003</v>
      </c>
      <c r="S27" s="48">
        <f t="shared" si="3"/>
        <v>5243.188474999999</v>
      </c>
      <c r="T27" s="48">
        <f t="shared" si="3"/>
        <v>7415.0208900000007</v>
      </c>
      <c r="U27" s="48">
        <f t="shared" si="3"/>
        <v>9630.4975599999998</v>
      </c>
      <c r="V27" s="48">
        <f t="shared" si="3"/>
        <v>9032.0329283333322</v>
      </c>
      <c r="W27" s="48">
        <f t="shared" si="3"/>
        <v>4820.1138783333336</v>
      </c>
      <c r="X27" s="48">
        <f t="shared" si="3"/>
        <v>5533.8746383333319</v>
      </c>
      <c r="Y27" s="48">
        <f t="shared" si="3"/>
        <v>4411.672258333333</v>
      </c>
      <c r="Z27" s="48">
        <f t="shared" si="3"/>
        <v>5776.9842749999998</v>
      </c>
      <c r="AA27" s="48">
        <f t="shared" si="3"/>
        <v>6083.0800683333355</v>
      </c>
      <c r="AB27" s="48">
        <f t="shared" si="3"/>
        <v>6282.5262483333327</v>
      </c>
      <c r="AC27" s="48">
        <f t="shared" si="3"/>
        <v>13858.513110000004</v>
      </c>
      <c r="AD27" s="48">
        <f t="shared" si="3"/>
        <v>10891.460605</v>
      </c>
      <c r="AE27" s="48">
        <f t="shared" si="3"/>
        <v>7767.8322949999992</v>
      </c>
      <c r="AF27" s="48">
        <f t="shared" si="3"/>
        <v>6423.8589900000006</v>
      </c>
      <c r="AG27" s="48">
        <f t="shared" si="3"/>
        <v>7119.2104316666664</v>
      </c>
      <c r="AH27" s="48">
        <f t="shared" si="3"/>
        <v>6008.1947199999995</v>
      </c>
      <c r="AI27" s="48">
        <f t="shared" si="3"/>
        <v>10461.931413333328</v>
      </c>
      <c r="AJ27" s="53"/>
      <c r="AK27" s="51">
        <f>SUM(AK28:AK81)</f>
        <v>208474.21602166668</v>
      </c>
      <c r="AL27" s="52"/>
    </row>
    <row r="28" spans="2:38" x14ac:dyDescent="0.3">
      <c r="B28" s="46" t="s">
        <v>4</v>
      </c>
      <c r="C28" s="46"/>
      <c r="D28" s="46"/>
      <c r="E28" s="58">
        <f>'Resumen-DiarioHorario-Eólico'!AD8</f>
        <v>188.26683333333332</v>
      </c>
      <c r="F28" s="59">
        <f>'Resumen-DiarioHorario-Eólico'!AD68</f>
        <v>60.774333333333338</v>
      </c>
      <c r="G28" s="58">
        <f>'Resumen-DiarioHorario-Eólico'!AD128</f>
        <v>97.160166666666655</v>
      </c>
      <c r="H28" s="59">
        <f>'Resumen-DiarioHorario-Eólico'!AD188</f>
        <v>115.36916666666667</v>
      </c>
      <c r="I28" s="58">
        <f>'Resumen-DiarioHorario-Eólico'!AD248</f>
        <v>81.951499999999982</v>
      </c>
      <c r="J28" s="59">
        <f>'Resumen-DiarioHorario-Eólico'!AD308</f>
        <v>166.65800000000002</v>
      </c>
      <c r="K28" s="58">
        <f>'Resumen-DiarioHorario-Eólico'!AD368</f>
        <v>115.44083333333333</v>
      </c>
      <c r="L28" s="59">
        <f>'Resumen-DiarioHorario-Eólico'!AD428</f>
        <v>187.29566666666668</v>
      </c>
      <c r="M28" s="58">
        <f>'Resumen-DiarioHorario-Eólico'!AD488</f>
        <v>237.90733333333338</v>
      </c>
      <c r="N28" s="59">
        <f>'Resumen-DiarioHorario-Eólico'!AD548</f>
        <v>303.84649999999999</v>
      </c>
      <c r="O28" s="58">
        <f>'Resumen-DiarioHorario-Eólico'!AD608</f>
        <v>304.09216666666669</v>
      </c>
      <c r="P28" s="59">
        <f>'Resumen-DiarioHorario-Eólico'!AD668</f>
        <v>193.46516666666665</v>
      </c>
      <c r="Q28" s="58">
        <f>'Resumen-DiarioHorario-Eólico'!AD728</f>
        <v>298.76633333333336</v>
      </c>
      <c r="R28" s="59">
        <f>'Resumen-DiarioHorario-Eólico'!AD788</f>
        <v>218.83050000000003</v>
      </c>
      <c r="S28" s="58">
        <f>'Resumen-DiarioHorario-Eólico'!AD848</f>
        <v>274.98083333333341</v>
      </c>
      <c r="T28" s="59">
        <f>'Resumen-DiarioHorario-Eólico'!AD908</f>
        <v>306.89850000000001</v>
      </c>
      <c r="U28" s="58">
        <f>'Resumen-DiarioHorario-Eólico'!AD968</f>
        <v>327.65116666666665</v>
      </c>
      <c r="V28" s="59">
        <f>'Resumen-DiarioHorario-Eólico'!AD1028</f>
        <v>127.42549999999999</v>
      </c>
      <c r="W28" s="58">
        <f>'Resumen-DiarioHorario-Eólico'!AD1088</f>
        <v>185.55350000000001</v>
      </c>
      <c r="X28" s="59">
        <f>'Resumen-DiarioHorario-Eólico'!AD1148</f>
        <v>131.55266666666665</v>
      </c>
      <c r="Y28" s="58">
        <f>'Resumen-DiarioHorario-Eólico'!AD1208</f>
        <v>208.30916666666664</v>
      </c>
      <c r="Z28" s="59">
        <f>'Resumen-DiarioHorario-Eólico'!AD1268</f>
        <v>313.16733333333332</v>
      </c>
      <c r="AA28" s="58">
        <f>'Resumen-DiarioHorario-Eólico'!AD1328</f>
        <v>328.32300000000004</v>
      </c>
      <c r="AB28" s="59">
        <f>'Resumen-DiarioHorario-Eólico'!AD1388</f>
        <v>265.17499999999995</v>
      </c>
      <c r="AC28" s="58">
        <f>'Resumen-DiarioHorario-Eólico'!AD1448</f>
        <v>195.08800000000005</v>
      </c>
      <c r="AD28" s="59">
        <f>'Resumen-DiarioHorario-Eólico'!AD1508</f>
        <v>143.09850000000003</v>
      </c>
      <c r="AE28" s="58">
        <f>'Resumen-DiarioHorario-Eólico'!AD1568</f>
        <v>277.46533333333338</v>
      </c>
      <c r="AF28" s="59">
        <f>'Resumen-DiarioHorario-Eólico'!AD1627</f>
        <v>226.85816666666668</v>
      </c>
      <c r="AG28" s="58">
        <f>'Resumen-DiarioHorario-Eólico'!AD1686</f>
        <v>306.22699999999992</v>
      </c>
      <c r="AH28" s="59">
        <f>+'Resumen-DiarioHorario-Eólico'!AD1745</f>
        <v>273.70333333333338</v>
      </c>
      <c r="AI28" s="58">
        <f>+'Resumen-DiarioHorario-Eólico'!AD1804</f>
        <v>156.42249999999999</v>
      </c>
      <c r="AJ28" s="53"/>
      <c r="AK28" s="51">
        <f t="shared" ref="AK28:AK38" si="4">SUM(E28:AI28)</f>
        <v>6617.7239999999993</v>
      </c>
      <c r="AL28" s="52"/>
    </row>
    <row r="29" spans="2:38" x14ac:dyDescent="0.3">
      <c r="B29" s="46" t="s">
        <v>5</v>
      </c>
      <c r="C29" s="46"/>
      <c r="D29" s="46"/>
      <c r="E29" s="58">
        <f>'Resumen-DiarioHorario-Eólico'!AD9</f>
        <v>146.39433333333335</v>
      </c>
      <c r="F29" s="59">
        <f>'Resumen-DiarioHorario-Eólico'!AD69</f>
        <v>113.4798333333333</v>
      </c>
      <c r="G29" s="58">
        <f>'Resumen-DiarioHorario-Eólico'!AD129</f>
        <v>143.90250000000003</v>
      </c>
      <c r="H29" s="59">
        <f>'Resumen-DiarioHorario-Eólico'!AD189</f>
        <v>64.98866666666666</v>
      </c>
      <c r="I29" s="58">
        <f>'Resumen-DiarioHorario-Eólico'!AD249</f>
        <v>157.47966666666665</v>
      </c>
      <c r="J29" s="59">
        <f>'Resumen-DiarioHorario-Eólico'!AD309</f>
        <v>87.840999999999994</v>
      </c>
      <c r="K29" s="58">
        <f>'Resumen-DiarioHorario-Eólico'!AD369</f>
        <v>217.61783333333329</v>
      </c>
      <c r="L29" s="59">
        <f>'Resumen-DiarioHorario-Eólico'!AD429</f>
        <v>190.01316666666668</v>
      </c>
      <c r="M29" s="58">
        <f>'Resumen-DiarioHorario-Eólico'!AD489</f>
        <v>0</v>
      </c>
      <c r="N29" s="59">
        <f>'Resumen-DiarioHorario-Eólico'!AD549</f>
        <v>0</v>
      </c>
      <c r="O29" s="58">
        <f>'Resumen-DiarioHorario-Eólico'!AD609</f>
        <v>0</v>
      </c>
      <c r="P29" s="59">
        <f>'Resumen-DiarioHorario-Eólico'!AD669</f>
        <v>0</v>
      </c>
      <c r="Q29" s="58">
        <f>'Resumen-DiarioHorario-Eólico'!AD729</f>
        <v>0</v>
      </c>
      <c r="R29" s="59">
        <f>'Resumen-DiarioHorario-Eólico'!AD789</f>
        <v>268.11183333333332</v>
      </c>
      <c r="S29" s="58">
        <f>'Resumen-DiarioHorario-Eólico'!AD849</f>
        <v>252.66433333333333</v>
      </c>
      <c r="T29" s="59">
        <f>'Resumen-DiarioHorario-Eólico'!AD909</f>
        <v>327.25616666666662</v>
      </c>
      <c r="U29" s="58">
        <f>'Resumen-DiarioHorario-Eólico'!AD969</f>
        <v>283.82316666666662</v>
      </c>
      <c r="V29" s="59">
        <f>'Resumen-DiarioHorario-Eólico'!AD1029</f>
        <v>212.7235</v>
      </c>
      <c r="W29" s="58">
        <f>'Resumen-DiarioHorario-Eólico'!AD1089</f>
        <v>131.64849999999998</v>
      </c>
      <c r="X29" s="59">
        <f>'Resumen-DiarioHorario-Eólico'!AD1149</f>
        <v>105.794</v>
      </c>
      <c r="Y29" s="58">
        <f>'Resumen-DiarioHorario-Eólico'!AD1209</f>
        <v>65.941999999999965</v>
      </c>
      <c r="Z29" s="59">
        <f>'Resumen-DiarioHorario-Eólico'!AD1269</f>
        <v>105.37683333333334</v>
      </c>
      <c r="AA29" s="58">
        <f>'Resumen-DiarioHorario-Eólico'!AD1329</f>
        <v>194.70483333333337</v>
      </c>
      <c r="AB29" s="59">
        <f>'Resumen-DiarioHorario-Eólico'!AD1389</f>
        <v>109.45999999999998</v>
      </c>
      <c r="AC29" s="58">
        <f>'Resumen-DiarioHorario-Eólico'!AD1449</f>
        <v>199.62216666666663</v>
      </c>
      <c r="AD29" s="59">
        <f>'Resumen-DiarioHorario-Eólico'!AD1509</f>
        <v>184.70866666666669</v>
      </c>
      <c r="AE29" s="58">
        <f>'Resumen-DiarioHorario-Eólico'!AD1569</f>
        <v>129.6551666666667</v>
      </c>
      <c r="AF29" s="59">
        <f>'Resumen-DiarioHorario-Eólico'!AD1628</f>
        <v>306.43566666666663</v>
      </c>
      <c r="AG29" s="58">
        <f>'Resumen-DiarioHorario-Eólico'!AD1687</f>
        <v>182.83566666666667</v>
      </c>
      <c r="AH29" s="59">
        <f>+'Resumen-DiarioHorario-Eólico'!AD1746</f>
        <v>225.69599999999994</v>
      </c>
      <c r="AI29" s="58">
        <f>+'Resumen-DiarioHorario-Eólico'!AD1805</f>
        <v>274.8748333333333</v>
      </c>
      <c r="AJ29" s="53"/>
      <c r="AK29" s="51">
        <f t="shared" si="4"/>
        <v>4683.0503333333327</v>
      </c>
      <c r="AL29" s="52"/>
    </row>
    <row r="30" spans="2:38" x14ac:dyDescent="0.3">
      <c r="B30" s="46" t="s">
        <v>6</v>
      </c>
      <c r="C30" s="46"/>
      <c r="D30" s="46"/>
      <c r="E30" s="58">
        <f>'Resumen-DiarioHorario-Eólico'!AD10</f>
        <v>284.34400000000005</v>
      </c>
      <c r="F30" s="59">
        <f>'Resumen-DiarioHorario-Eólico'!AD70</f>
        <v>167.59583333333336</v>
      </c>
      <c r="G30" s="58">
        <f>'Resumen-DiarioHorario-Eólico'!AD130</f>
        <v>189.48866666666677</v>
      </c>
      <c r="H30" s="59">
        <f>'Resumen-DiarioHorario-Eólico'!AD190</f>
        <v>195.16500000000005</v>
      </c>
      <c r="I30" s="58">
        <f>'Resumen-DiarioHorario-Eólico'!AD250</f>
        <v>168.01283333333333</v>
      </c>
      <c r="J30" s="59">
        <f>'Resumen-DiarioHorario-Eólico'!AD310</f>
        <v>338.71749999999997</v>
      </c>
      <c r="K30" s="58">
        <f>'Resumen-DiarioHorario-Eólico'!AD370</f>
        <v>270.26950000000005</v>
      </c>
      <c r="L30" s="59">
        <f>'Resumen-DiarioHorario-Eólico'!AD430</f>
        <v>216.57049999999998</v>
      </c>
      <c r="M30" s="58">
        <f>'Resumen-DiarioHorario-Eólico'!AD490</f>
        <v>199.71450000000002</v>
      </c>
      <c r="N30" s="59">
        <f>'Resumen-DiarioHorario-Eólico'!AD550</f>
        <v>277.93600000000004</v>
      </c>
      <c r="O30" s="58">
        <f>'Resumen-DiarioHorario-Eólico'!AD610</f>
        <v>383.42833333333334</v>
      </c>
      <c r="P30" s="59">
        <f>'Resumen-DiarioHorario-Eólico'!AD670</f>
        <v>371.42083333333335</v>
      </c>
      <c r="Q30" s="58">
        <f>'Resumen-DiarioHorario-Eólico'!AD730</f>
        <v>281.84750000000008</v>
      </c>
      <c r="R30" s="59">
        <f>'Resumen-DiarioHorario-Eólico'!AD790</f>
        <v>315.91850000000005</v>
      </c>
      <c r="S30" s="58">
        <f>'Resumen-DiarioHorario-Eólico'!AD850</f>
        <v>336.45566666666673</v>
      </c>
      <c r="T30" s="59">
        <f>'Resumen-DiarioHorario-Eólico'!AD910</f>
        <v>373.57399999999996</v>
      </c>
      <c r="U30" s="58">
        <f>'Resumen-DiarioHorario-Eólico'!AD970</f>
        <v>299.24399999999991</v>
      </c>
      <c r="V30" s="59">
        <f>'Resumen-DiarioHorario-Eólico'!AD1030</f>
        <v>228.14966666666666</v>
      </c>
      <c r="W30" s="58">
        <f>'Resumen-DiarioHorario-Eólico'!AD1090</f>
        <v>239.79616666666658</v>
      </c>
      <c r="X30" s="59">
        <f>'Resumen-DiarioHorario-Eólico'!AD1150</f>
        <v>166.02933333333331</v>
      </c>
      <c r="Y30" s="58">
        <f>'Resumen-DiarioHorario-Eólico'!AD1210</f>
        <v>238.25583333333338</v>
      </c>
      <c r="Z30" s="59">
        <f>'Resumen-DiarioHorario-Eólico'!AD1270</f>
        <v>209.66083333333336</v>
      </c>
      <c r="AA30" s="58">
        <f>'Resumen-DiarioHorario-Eólico'!AD1330</f>
        <v>198.07700000000006</v>
      </c>
      <c r="AB30" s="59">
        <f>'Resumen-DiarioHorario-Eólico'!AD1390</f>
        <v>190.53950000000009</v>
      </c>
      <c r="AC30" s="58">
        <f>'Resumen-DiarioHorario-Eólico'!AD1450</f>
        <v>249.40883333333338</v>
      </c>
      <c r="AD30" s="59">
        <f>'Resumen-DiarioHorario-Eólico'!AD1510</f>
        <v>271.73483333333331</v>
      </c>
      <c r="AE30" s="58">
        <f>'Resumen-DiarioHorario-Eólico'!AD1570</f>
        <v>197.95433333333324</v>
      </c>
      <c r="AF30" s="59">
        <f>'Resumen-DiarioHorario-Eólico'!AD1629</f>
        <v>141.58949999999999</v>
      </c>
      <c r="AG30" s="58">
        <f>'Resumen-DiarioHorario-Eólico'!AD1688</f>
        <v>178.83283333333335</v>
      </c>
      <c r="AH30" s="59">
        <f>+'Resumen-DiarioHorario-Eólico'!AD1747</f>
        <v>221.69116666666667</v>
      </c>
      <c r="AI30" s="58">
        <f>+'Resumen-DiarioHorario-Eólico'!AD1806</f>
        <v>196.41400000000002</v>
      </c>
      <c r="AJ30" s="53"/>
      <c r="AK30" s="51">
        <f t="shared" si="4"/>
        <v>7597.8369999999986</v>
      </c>
      <c r="AL30" s="52"/>
    </row>
    <row r="31" spans="2:38" x14ac:dyDescent="0.3">
      <c r="B31" s="46" t="s">
        <v>105</v>
      </c>
      <c r="C31" s="46"/>
      <c r="D31" s="46"/>
      <c r="E31" s="58">
        <f>'Resumen-DiarioHorario-Eólico'!AD11</f>
        <v>386.68116666666657</v>
      </c>
      <c r="F31" s="59">
        <f>'Resumen-DiarioHorario-Eólico'!AD71</f>
        <v>236.30016666666666</v>
      </c>
      <c r="G31" s="58">
        <f>'Resumen-DiarioHorario-Eólico'!AD131</f>
        <v>330.48900000000003</v>
      </c>
      <c r="H31" s="59">
        <f>'Resumen-DiarioHorario-Eólico'!AD191</f>
        <v>214.00699999999998</v>
      </c>
      <c r="I31" s="58">
        <f>'Resumen-DiarioHorario-Eólico'!AD251</f>
        <v>256.54716666666661</v>
      </c>
      <c r="J31" s="59">
        <f>'Resumen-DiarioHorario-Eólico'!AD311</f>
        <v>252.29200000000006</v>
      </c>
      <c r="K31" s="58">
        <f>'Resumen-DiarioHorario-Eólico'!AD371</f>
        <v>346.8295</v>
      </c>
      <c r="L31" s="59">
        <f>'Resumen-DiarioHorario-Eólico'!AD431</f>
        <v>276.29399999999998</v>
      </c>
      <c r="M31" s="58">
        <f>'Resumen-DiarioHorario-Eólico'!AD491</f>
        <v>283.82533333333333</v>
      </c>
      <c r="N31" s="59">
        <f>'Resumen-DiarioHorario-Eólico'!AD551</f>
        <v>490.46566666666683</v>
      </c>
      <c r="O31" s="58">
        <f>'Resumen-DiarioHorario-Eólico'!AD611</f>
        <v>489.62700000000007</v>
      </c>
      <c r="P31" s="59">
        <f>'Resumen-DiarioHorario-Eólico'!AD671</f>
        <v>387.89966666666658</v>
      </c>
      <c r="Q31" s="58">
        <f>'Resumen-DiarioHorario-Eólico'!AD731</f>
        <v>534.6006666666666</v>
      </c>
      <c r="R31" s="59">
        <f>'Resumen-DiarioHorario-Eólico'!AD791</f>
        <v>419.16033333333331</v>
      </c>
      <c r="S31" s="58">
        <f>'Resumen-DiarioHorario-Eólico'!AD851</f>
        <v>531.39300000000014</v>
      </c>
      <c r="T31" s="59">
        <f>'Resumen-DiarioHorario-Eólico'!AD911</f>
        <v>692.91350000000011</v>
      </c>
      <c r="U31" s="58">
        <f>'Resumen-DiarioHorario-Eólico'!AD971</f>
        <v>521.44566666666674</v>
      </c>
      <c r="V31" s="59">
        <f>'Resumen-DiarioHorario-Eólico'!AD1031</f>
        <v>308.10783333333336</v>
      </c>
      <c r="W31" s="58">
        <f>'Resumen-DiarioHorario-Eólico'!AD1091</f>
        <v>213.03066666666666</v>
      </c>
      <c r="X31" s="59">
        <f>'Resumen-DiarioHorario-Eólico'!AD1151</f>
        <v>153.72533333333337</v>
      </c>
      <c r="Y31" s="58">
        <f>'Resumen-DiarioHorario-Eólico'!AD1211</f>
        <v>97.756333333333316</v>
      </c>
      <c r="Z31" s="59">
        <f>'Resumen-DiarioHorario-Eólico'!AD1271</f>
        <v>283.07033333333339</v>
      </c>
      <c r="AA31" s="58">
        <f>'Resumen-DiarioHorario-Eólico'!AD1331</f>
        <v>446.8250000000001</v>
      </c>
      <c r="AB31" s="59">
        <f>'Resumen-DiarioHorario-Eólico'!AD1391</f>
        <v>176.37099999999998</v>
      </c>
      <c r="AC31" s="58">
        <f>'Resumen-DiarioHorario-Eólico'!AD1451</f>
        <v>342.19383333333337</v>
      </c>
      <c r="AD31" s="59">
        <f>'Resumen-DiarioHorario-Eólico'!AD1511</f>
        <v>406.60249999999996</v>
      </c>
      <c r="AE31" s="58">
        <f>'Resumen-DiarioHorario-Eólico'!AD1571</f>
        <v>216.28900000000004</v>
      </c>
      <c r="AF31" s="59">
        <f>'Resumen-DiarioHorario-Eólico'!AD1630</f>
        <v>397.51116666666655</v>
      </c>
      <c r="AG31" s="58">
        <f>'Resumen-DiarioHorario-Eólico'!AD1689</f>
        <v>355.2018333333333</v>
      </c>
      <c r="AH31" s="59">
        <f>+'Resumen-DiarioHorario-Eólico'!AD1748</f>
        <v>371.56183333333337</v>
      </c>
      <c r="AI31" s="58">
        <f>+'Resumen-DiarioHorario-Eólico'!AD1807</f>
        <v>357.3488333333334</v>
      </c>
      <c r="AJ31" s="53"/>
      <c r="AK31" s="51">
        <f t="shared" si="4"/>
        <v>10776.366333333335</v>
      </c>
      <c r="AL31" s="52"/>
    </row>
    <row r="32" spans="2:38" x14ac:dyDescent="0.3">
      <c r="B32" s="46" t="s">
        <v>7</v>
      </c>
      <c r="C32" s="46"/>
      <c r="D32" s="46"/>
      <c r="E32" s="58">
        <f>'Resumen-DiarioHorario-Eólico'!AD12</f>
        <v>202.08400000000006</v>
      </c>
      <c r="F32" s="59">
        <f>'Resumen-DiarioHorario-Eólico'!AD72</f>
        <v>265.92450000000008</v>
      </c>
      <c r="G32" s="58">
        <f>'Resumen-DiarioHorario-Eólico'!AD132</f>
        <v>246.13983333333337</v>
      </c>
      <c r="H32" s="59">
        <f>'Resumen-DiarioHorario-Eólico'!AD192</f>
        <v>203.04266666666666</v>
      </c>
      <c r="I32" s="58">
        <f>'Resumen-DiarioHorario-Eólico'!AD252</f>
        <v>300.94483333333329</v>
      </c>
      <c r="J32" s="59">
        <f>'Resumen-DiarioHorario-Eólico'!AD312</f>
        <v>565.95366666666655</v>
      </c>
      <c r="K32" s="58">
        <f>'Resumen-DiarioHorario-Eólico'!AD372</f>
        <v>237.26300000000001</v>
      </c>
      <c r="L32" s="59">
        <f>'Resumen-DiarioHorario-Eólico'!AD432</f>
        <v>230.85333333333332</v>
      </c>
      <c r="M32" s="58">
        <f>'Resumen-DiarioHorario-Eólico'!AD492</f>
        <v>247.53300000000002</v>
      </c>
      <c r="N32" s="59">
        <f>'Resumen-DiarioHorario-Eólico'!AD552</f>
        <v>339.24116666666657</v>
      </c>
      <c r="O32" s="58">
        <f>'Resumen-DiarioHorario-Eólico'!AD612</f>
        <v>316.98983333333331</v>
      </c>
      <c r="P32" s="59">
        <f>'Resumen-DiarioHorario-Eólico'!AD672</f>
        <v>220.68583333333333</v>
      </c>
      <c r="Q32" s="58">
        <f>'Resumen-DiarioHorario-Eólico'!AD732</f>
        <v>274.35200000000003</v>
      </c>
      <c r="R32" s="59">
        <f>'Resumen-DiarioHorario-Eólico'!AD792</f>
        <v>299.41216666666674</v>
      </c>
      <c r="S32" s="58">
        <f>'Resumen-DiarioHorario-Eólico'!AD852</f>
        <v>402.64150000000012</v>
      </c>
      <c r="T32" s="59">
        <f>'Resumen-DiarioHorario-Eólico'!AD912</f>
        <v>356.44933333333336</v>
      </c>
      <c r="U32" s="58">
        <f>'Resumen-DiarioHorario-Eólico'!AD972</f>
        <v>222.7056666666667</v>
      </c>
      <c r="V32" s="59">
        <f>'Resumen-DiarioHorario-Eólico'!AD1032</f>
        <v>247.75666666666666</v>
      </c>
      <c r="W32" s="58">
        <f>'Resumen-DiarioHorario-Eólico'!AD1092</f>
        <v>262.733</v>
      </c>
      <c r="X32" s="59">
        <f>'Resumen-DiarioHorario-Eólico'!AD1152</f>
        <v>263.23633333333328</v>
      </c>
      <c r="Y32" s="58">
        <f>'Resumen-DiarioHorario-Eólico'!AD1212</f>
        <v>103.17466666666665</v>
      </c>
      <c r="Z32" s="59">
        <f>'Resumen-DiarioHorario-Eólico'!AD1272</f>
        <v>41.276333333333341</v>
      </c>
      <c r="AA32" s="58">
        <f>'Resumen-DiarioHorario-Eólico'!AD1332</f>
        <v>369.5625</v>
      </c>
      <c r="AB32" s="59">
        <f>'Resumen-DiarioHorario-Eólico'!AD1392</f>
        <v>105.5416666666667</v>
      </c>
      <c r="AC32" s="58">
        <f>'Resumen-DiarioHorario-Eólico'!AD1452</f>
        <v>108.16566666666667</v>
      </c>
      <c r="AD32" s="59">
        <f>'Resumen-DiarioHorario-Eólico'!AD1512</f>
        <v>166.5976666666667</v>
      </c>
      <c r="AE32" s="58">
        <f>'Resumen-DiarioHorario-Eólico'!AD1572</f>
        <v>124.21433333333334</v>
      </c>
      <c r="AF32" s="59">
        <f>'Resumen-DiarioHorario-Eólico'!AD1631</f>
        <v>189.55316666666667</v>
      </c>
      <c r="AG32" s="58">
        <f>'Resumen-DiarioHorario-Eólico'!AD1690</f>
        <v>316.20050000000003</v>
      </c>
      <c r="AH32" s="59">
        <f>+'Resumen-DiarioHorario-Eólico'!AD1749</f>
        <v>226.31900000000005</v>
      </c>
      <c r="AI32" s="58">
        <f>+'Resumen-DiarioHorario-Eólico'!AD1808</f>
        <v>147.95349999999999</v>
      </c>
      <c r="AJ32" s="53"/>
      <c r="AK32" s="51">
        <f t="shared" si="4"/>
        <v>7604.5013333333336</v>
      </c>
      <c r="AL32" s="52"/>
    </row>
    <row r="33" spans="2:38" x14ac:dyDescent="0.3">
      <c r="B33" s="46" t="s">
        <v>8</v>
      </c>
      <c r="C33" s="46"/>
      <c r="D33" s="46"/>
      <c r="E33" s="58">
        <f>'Resumen-DiarioHorario-Eólico'!AD13</f>
        <v>0</v>
      </c>
      <c r="F33" s="59">
        <f>'Resumen-DiarioHorario-Eólico'!AD73</f>
        <v>19.464000000000006</v>
      </c>
      <c r="G33" s="58">
        <f>'Resumen-DiarioHorario-Eólico'!AD133</f>
        <v>95.59966666666665</v>
      </c>
      <c r="H33" s="59">
        <f>'Resumen-DiarioHorario-Eólico'!AD193</f>
        <v>291.00833333333344</v>
      </c>
      <c r="I33" s="58">
        <f>'Resumen-DiarioHorario-Eólico'!AD253</f>
        <v>0</v>
      </c>
      <c r="J33" s="59">
        <f>'Resumen-DiarioHorario-Eólico'!AD313</f>
        <v>15.530666666666669</v>
      </c>
      <c r="K33" s="58">
        <f>'Resumen-DiarioHorario-Eólico'!AD373</f>
        <v>159.83600000000007</v>
      </c>
      <c r="L33" s="59">
        <f>'Resumen-DiarioHorario-Eólico'!AD433</f>
        <v>67.512166666666658</v>
      </c>
      <c r="M33" s="58">
        <f>'Resumen-DiarioHorario-Eólico'!AD493</f>
        <v>273.59716666666674</v>
      </c>
      <c r="N33" s="59">
        <f>'Resumen-DiarioHorario-Eólico'!AD553</f>
        <v>0</v>
      </c>
      <c r="O33" s="58">
        <f>'Resumen-DiarioHorario-Eólico'!AD613</f>
        <v>0</v>
      </c>
      <c r="P33" s="59">
        <f>'Resumen-DiarioHorario-Eólico'!AD673</f>
        <v>0</v>
      </c>
      <c r="Q33" s="58">
        <f>'Resumen-DiarioHorario-Eólico'!AD733</f>
        <v>155.25483333333324</v>
      </c>
      <c r="R33" s="59">
        <f>'Resumen-DiarioHorario-Eólico'!AD793</f>
        <v>0</v>
      </c>
      <c r="S33" s="58">
        <f>'Resumen-DiarioHorario-Eólico'!AD853</f>
        <v>0</v>
      </c>
      <c r="T33" s="59">
        <f>'Resumen-DiarioHorario-Eólico'!AD913</f>
        <v>0</v>
      </c>
      <c r="U33" s="58">
        <f>'Resumen-DiarioHorario-Eólico'!AD973</f>
        <v>77.570333333333323</v>
      </c>
      <c r="V33" s="59">
        <f>'Resumen-DiarioHorario-Eólico'!AD1033</f>
        <v>56.692666666666625</v>
      </c>
      <c r="W33" s="58">
        <f>'Resumen-DiarioHorario-Eólico'!AD1093</f>
        <v>106.73683333333332</v>
      </c>
      <c r="X33" s="59">
        <f>'Resumen-DiarioHorario-Eólico'!AD1153</f>
        <v>97.340499999999992</v>
      </c>
      <c r="Y33" s="58">
        <f>'Resumen-DiarioHorario-Eólico'!AD1213</f>
        <v>100.60033333333335</v>
      </c>
      <c r="Z33" s="59">
        <f>'Resumen-DiarioHorario-Eólico'!AD1273</f>
        <v>132.27933333333334</v>
      </c>
      <c r="AA33" s="58">
        <f>'Resumen-DiarioHorario-Eólico'!AD1333</f>
        <v>123.74683333333331</v>
      </c>
      <c r="AB33" s="59">
        <f>'Resumen-DiarioHorario-Eólico'!AD1393</f>
        <v>0</v>
      </c>
      <c r="AC33" s="58">
        <f>'Resumen-DiarioHorario-Eólico'!AD1453</f>
        <v>375.20450000000011</v>
      </c>
      <c r="AD33" s="59">
        <f>'Resumen-DiarioHorario-Eólico'!AD1513</f>
        <v>312.1004999999999</v>
      </c>
      <c r="AE33" s="58">
        <f>'Resumen-DiarioHorario-Eólico'!AD1573</f>
        <v>286.41766666666661</v>
      </c>
      <c r="AF33" s="59">
        <f>'Resumen-DiarioHorario-Eólico'!AD1632</f>
        <v>294.23533333333341</v>
      </c>
      <c r="AG33" s="58">
        <f>'Resumen-DiarioHorario-Eólico'!AD1691</f>
        <v>73.001000000000005</v>
      </c>
      <c r="AH33" s="59">
        <f>+'Resumen-DiarioHorario-Eólico'!AD1750</f>
        <v>13.254333333333335</v>
      </c>
      <c r="AI33" s="58">
        <f>+'Resumen-DiarioHorario-Eólico'!AD1809</f>
        <v>141.72466666666665</v>
      </c>
      <c r="AJ33" s="53"/>
      <c r="AK33" s="51">
        <f t="shared" si="4"/>
        <v>3268.7076666666671</v>
      </c>
      <c r="AL33" s="52"/>
    </row>
    <row r="34" spans="2:38" x14ac:dyDescent="0.3">
      <c r="B34" s="46" t="s">
        <v>9</v>
      </c>
      <c r="C34" s="46"/>
      <c r="D34" s="46"/>
      <c r="E34" s="58">
        <f>'Resumen-DiarioHorario-Eólico'!AD14</f>
        <v>66.743666666666655</v>
      </c>
      <c r="F34" s="59">
        <f>'Resumen-DiarioHorario-Eólico'!AD74</f>
        <v>46.583500000000001</v>
      </c>
      <c r="G34" s="58">
        <f>'Resumen-DiarioHorario-Eólico'!AD134</f>
        <v>0.68216666666666703</v>
      </c>
      <c r="H34" s="59">
        <f>'Resumen-DiarioHorario-Eólico'!AD194</f>
        <v>46.310333333333318</v>
      </c>
      <c r="I34" s="58">
        <f>'Resumen-DiarioHorario-Eólico'!AD254</f>
        <v>232.15199999999999</v>
      </c>
      <c r="J34" s="59">
        <f>'Resumen-DiarioHorario-Eólico'!AD314</f>
        <v>86.19016666666667</v>
      </c>
      <c r="K34" s="58">
        <f>'Resumen-DiarioHorario-Eólico'!AD374</f>
        <v>50.048500000000004</v>
      </c>
      <c r="L34" s="59">
        <f>'Resumen-DiarioHorario-Eólico'!AD434</f>
        <v>59.320000000000007</v>
      </c>
      <c r="M34" s="58">
        <f>'Resumen-DiarioHorario-Eólico'!AD494</f>
        <v>57.76466666666667</v>
      </c>
      <c r="N34" s="59">
        <f>'Resumen-DiarioHorario-Eólico'!AD554</f>
        <v>13.090166666666665</v>
      </c>
      <c r="O34" s="58">
        <f>'Resumen-DiarioHorario-Eólico'!AD614</f>
        <v>6.4774999999999983</v>
      </c>
      <c r="P34" s="59">
        <f>'Resumen-DiarioHorario-Eólico'!AD674</f>
        <v>82.16483333333332</v>
      </c>
      <c r="Q34" s="58">
        <f>'Resumen-DiarioHorario-Eólico'!AD734</f>
        <v>55.343000000000004</v>
      </c>
      <c r="R34" s="59">
        <f>'Resumen-DiarioHorario-Eólico'!AD794</f>
        <v>22.85733333333334</v>
      </c>
      <c r="S34" s="58">
        <f>'Resumen-DiarioHorario-Eólico'!AD854</f>
        <v>134.64866666666668</v>
      </c>
      <c r="T34" s="59">
        <f>'Resumen-DiarioHorario-Eólico'!AD914</f>
        <v>32.269999999999996</v>
      </c>
      <c r="U34" s="58">
        <f>'Resumen-DiarioHorario-Eólico'!AD974</f>
        <v>105.15916666666666</v>
      </c>
      <c r="V34" s="59">
        <f>'Resumen-DiarioHorario-Eólico'!AD1034</f>
        <v>136.94183333333334</v>
      </c>
      <c r="W34" s="58">
        <f>'Resumen-DiarioHorario-Eólico'!AD1094</f>
        <v>58.317500000000003</v>
      </c>
      <c r="X34" s="59">
        <f>'Resumen-DiarioHorario-Eólico'!AD1154</f>
        <v>35.389166666666668</v>
      </c>
      <c r="Y34" s="58">
        <f>'Resumen-DiarioHorario-Eólico'!AD1214</f>
        <v>50.484499999999997</v>
      </c>
      <c r="Z34" s="59">
        <f>'Resumen-DiarioHorario-Eólico'!AD1274</f>
        <v>44.814666666666668</v>
      </c>
      <c r="AA34" s="58">
        <f>'Resumen-DiarioHorario-Eólico'!AD1334</f>
        <v>113.94483333333334</v>
      </c>
      <c r="AB34" s="59">
        <f>'Resumen-DiarioHorario-Eólico'!AD1394</f>
        <v>140.3533333333333</v>
      </c>
      <c r="AC34" s="58">
        <f>'Resumen-DiarioHorario-Eólico'!AD1454</f>
        <v>80.661333333333332</v>
      </c>
      <c r="AD34" s="59">
        <f>'Resumen-DiarioHorario-Eólico'!AD1514</f>
        <v>10.151166666666667</v>
      </c>
      <c r="AE34" s="58">
        <f>'Resumen-DiarioHorario-Eólico'!AD1574</f>
        <v>35.672666666666665</v>
      </c>
      <c r="AF34" s="59">
        <f>'Resumen-DiarioHorario-Eólico'!AD1633</f>
        <v>17.192166666666665</v>
      </c>
      <c r="AG34" s="58">
        <f>'Resumen-DiarioHorario-Eólico'!AD1692</f>
        <v>58.30149999999999</v>
      </c>
      <c r="AH34" s="59">
        <f>+'Resumen-DiarioHorario-Eólico'!AD1751</f>
        <v>90.482999999999976</v>
      </c>
      <c r="AI34" s="58">
        <f>+'Resumen-DiarioHorario-Eólico'!AD1810</f>
        <v>77.756500000000031</v>
      </c>
      <c r="AJ34" s="53"/>
      <c r="AK34" s="51">
        <f t="shared" si="4"/>
        <v>2048.2698333333333</v>
      </c>
      <c r="AL34" s="52"/>
    </row>
    <row r="35" spans="2:38" x14ac:dyDescent="0.3">
      <c r="B35" s="46" t="s">
        <v>10</v>
      </c>
      <c r="C35" s="46"/>
      <c r="D35" s="46"/>
      <c r="E35" s="58">
        <f>'Resumen-DiarioHorario-Eólico'!AD15</f>
        <v>72.535833333333329</v>
      </c>
      <c r="F35" s="59">
        <f>'Resumen-DiarioHorario-Eólico'!AD75</f>
        <v>41.054000000000002</v>
      </c>
      <c r="G35" s="58">
        <f>'Resumen-DiarioHorario-Eólico'!AD135</f>
        <v>40.063666666666649</v>
      </c>
      <c r="H35" s="59">
        <f>'Resumen-DiarioHorario-Eólico'!AD195</f>
        <v>87.216333333333338</v>
      </c>
      <c r="I35" s="58">
        <f>'Resumen-DiarioHorario-Eólico'!AD255</f>
        <v>76.305499999999981</v>
      </c>
      <c r="J35" s="59">
        <f>'Resumen-DiarioHorario-Eólico'!AD315</f>
        <v>42.870833333333344</v>
      </c>
      <c r="K35" s="58">
        <f>'Resumen-DiarioHorario-Eólico'!AD375</f>
        <v>35.021499999999989</v>
      </c>
      <c r="L35" s="59">
        <f>'Resumen-DiarioHorario-Eólico'!AD435</f>
        <v>69.66149999999999</v>
      </c>
      <c r="M35" s="58">
        <f>'Resumen-DiarioHorario-Eólico'!AD495</f>
        <v>115.60666666666668</v>
      </c>
      <c r="N35" s="59">
        <f>'Resumen-DiarioHorario-Eólico'!AD555</f>
        <v>37.598166666666671</v>
      </c>
      <c r="O35" s="58">
        <f>'Resumen-DiarioHorario-Eólico'!AD615</f>
        <v>7.0653333333333324</v>
      </c>
      <c r="P35" s="59">
        <f>'Resumen-DiarioHorario-Eólico'!AD675</f>
        <v>12.088666666666667</v>
      </c>
      <c r="Q35" s="58">
        <f>'Resumen-DiarioHorario-Eólico'!AD735</f>
        <v>29.21</v>
      </c>
      <c r="R35" s="59">
        <f>'Resumen-DiarioHorario-Eólico'!AD795</f>
        <v>53.488833333333325</v>
      </c>
      <c r="S35" s="58">
        <f>'Resumen-DiarioHorario-Eólico'!AD855</f>
        <v>101.92383333333333</v>
      </c>
      <c r="T35" s="59">
        <f>'Resumen-DiarioHorario-Eólico'!AD915</f>
        <v>17.509</v>
      </c>
      <c r="U35" s="58">
        <f>'Resumen-DiarioHorario-Eólico'!AD975</f>
        <v>124.72666666666666</v>
      </c>
      <c r="V35" s="59">
        <f>'Resumen-DiarioHorario-Eólico'!AD1035</f>
        <v>248.17549999999997</v>
      </c>
      <c r="W35" s="58">
        <f>'Resumen-DiarioHorario-Eólico'!AD1095</f>
        <v>84.19550000000001</v>
      </c>
      <c r="X35" s="59">
        <f>'Resumen-DiarioHorario-Eólico'!AD1155</f>
        <v>64.944000000000003</v>
      </c>
      <c r="Y35" s="58">
        <f>'Resumen-DiarioHorario-Eólico'!AD1215</f>
        <v>31.589333333333329</v>
      </c>
      <c r="Z35" s="59">
        <f>'Resumen-DiarioHorario-Eólico'!AD1275</f>
        <v>36.75333333333333</v>
      </c>
      <c r="AA35" s="58">
        <f>'Resumen-DiarioHorario-Eólico'!AD1335</f>
        <v>107.33516666666668</v>
      </c>
      <c r="AB35" s="59">
        <f>'Resumen-DiarioHorario-Eólico'!AD1395</f>
        <v>158.04733333333331</v>
      </c>
      <c r="AC35" s="58">
        <f>'Resumen-DiarioHorario-Eólico'!AD1455</f>
        <v>211.78533333333334</v>
      </c>
      <c r="AD35" s="59">
        <f>'Resumen-DiarioHorario-Eólico'!AD1515</f>
        <v>11.477666666666668</v>
      </c>
      <c r="AE35" s="58">
        <f>'Resumen-DiarioHorario-Eólico'!AD1575</f>
        <v>34.808833333333332</v>
      </c>
      <c r="AF35" s="59">
        <f>'Resumen-DiarioHorario-Eólico'!AD1634</f>
        <v>61.777833333333326</v>
      </c>
      <c r="AG35" s="58">
        <f>'Resumen-DiarioHorario-Eólico'!AD1693</f>
        <v>112.36166666666666</v>
      </c>
      <c r="AH35" s="59">
        <f>+'Resumen-DiarioHorario-Eólico'!AD1752</f>
        <v>78.511499999999984</v>
      </c>
      <c r="AI35" s="58">
        <f>+'Resumen-DiarioHorario-Eólico'!AD1811</f>
        <v>134.09116666666665</v>
      </c>
      <c r="AJ35" s="53"/>
      <c r="AK35" s="51">
        <f>SUM(E35:AI35)</f>
        <v>2339.8004999999998</v>
      </c>
      <c r="AL35" s="52"/>
    </row>
    <row r="36" spans="2:38" x14ac:dyDescent="0.3">
      <c r="B36" s="46" t="s">
        <v>11</v>
      </c>
      <c r="C36" s="46"/>
      <c r="D36" s="46"/>
      <c r="E36" s="58">
        <f>'Resumen-DiarioHorario-Eólico'!AD16</f>
        <v>301.33100000000002</v>
      </c>
      <c r="F36" s="59">
        <f>'Resumen-DiarioHorario-Eólico'!AD76</f>
        <v>198.01799999999997</v>
      </c>
      <c r="G36" s="58">
        <f>'Resumen-DiarioHorario-Eólico'!AD136</f>
        <v>90.509333333333331</v>
      </c>
      <c r="H36" s="59">
        <f>'Resumen-DiarioHorario-Eólico'!AD196</f>
        <v>129.71950000000001</v>
      </c>
      <c r="I36" s="58">
        <f>'Resumen-DiarioHorario-Eólico'!AD256</f>
        <v>199.24049999999997</v>
      </c>
      <c r="J36" s="59">
        <f>'Resumen-DiarioHorario-Eólico'!AD316</f>
        <v>153.82133333333337</v>
      </c>
      <c r="K36" s="58">
        <f>'Resumen-DiarioHorario-Eólico'!AD376</f>
        <v>180.26433333333335</v>
      </c>
      <c r="L36" s="59">
        <f>'Resumen-DiarioHorario-Eólico'!AD436</f>
        <v>260.84033333333332</v>
      </c>
      <c r="M36" s="58">
        <f>'Resumen-DiarioHorario-Eólico'!AD496</f>
        <v>225.44983333333334</v>
      </c>
      <c r="N36" s="59">
        <f>'Resumen-DiarioHorario-Eólico'!AD556</f>
        <v>215.02699999999999</v>
      </c>
      <c r="O36" s="58">
        <f>'Resumen-DiarioHorario-Eólico'!AD616</f>
        <v>38.440833333333323</v>
      </c>
      <c r="P36" s="59">
        <f>'Resumen-DiarioHorario-Eólico'!AD676</f>
        <v>173.74766666666665</v>
      </c>
      <c r="Q36" s="58">
        <f>'Resumen-DiarioHorario-Eólico'!AD736</f>
        <v>190.58283333333333</v>
      </c>
      <c r="R36" s="59">
        <f>'Resumen-DiarioHorario-Eólico'!AD796</f>
        <v>215.43100000000001</v>
      </c>
      <c r="S36" s="58">
        <f>'Resumen-DiarioHorario-Eólico'!AD856</f>
        <v>183.46433333333334</v>
      </c>
      <c r="T36" s="59">
        <f>'Resumen-DiarioHorario-Eólico'!AD916</f>
        <v>194.68233333333336</v>
      </c>
      <c r="U36" s="58">
        <f>'Resumen-DiarioHorario-Eólico'!AD976</f>
        <v>376.98033333333325</v>
      </c>
      <c r="V36" s="59">
        <f>'Resumen-DiarioHorario-Eólico'!AD1036</f>
        <v>353.55833333333339</v>
      </c>
      <c r="W36" s="58">
        <f>'Resumen-DiarioHorario-Eólico'!AD1096</f>
        <v>232.70099999999996</v>
      </c>
      <c r="X36" s="59">
        <f>'Resumen-DiarioHorario-Eólico'!AD1156</f>
        <v>263.32016666666669</v>
      </c>
      <c r="Y36" s="58">
        <f>'Resumen-DiarioHorario-Eólico'!AD1216</f>
        <v>228.21816666666663</v>
      </c>
      <c r="Z36" s="59">
        <f>'Resumen-DiarioHorario-Eólico'!AD1276</f>
        <v>232.20750000000001</v>
      </c>
      <c r="AA36" s="58">
        <f>'Resumen-DiarioHorario-Eólico'!AD1336</f>
        <v>386.16299999999995</v>
      </c>
      <c r="AB36" s="59">
        <f>'Resumen-DiarioHorario-Eólico'!AD1396</f>
        <v>291.26699999999994</v>
      </c>
      <c r="AC36" s="58">
        <f>'Resumen-DiarioHorario-Eólico'!AD1456</f>
        <v>174.09333333333345</v>
      </c>
      <c r="AD36" s="59">
        <f>'Resumen-DiarioHorario-Eólico'!AD1516</f>
        <v>173.21916666666664</v>
      </c>
      <c r="AE36" s="58">
        <f>'Resumen-DiarioHorario-Eólico'!AD1576</f>
        <v>243.2388333333333</v>
      </c>
      <c r="AF36" s="59">
        <f>'Resumen-DiarioHorario-Eólico'!AD1635</f>
        <v>189.9633333333334</v>
      </c>
      <c r="AG36" s="58">
        <f>'Resumen-DiarioHorario-Eólico'!AD1694</f>
        <v>226.09633333333335</v>
      </c>
      <c r="AH36" s="59">
        <f>+'Resumen-DiarioHorario-Eólico'!AD1753</f>
        <v>241.56933333333333</v>
      </c>
      <c r="AI36" s="58">
        <f>+'Resumen-DiarioHorario-Eólico'!AD1812</f>
        <v>411.10733333333332</v>
      </c>
      <c r="AJ36" s="53"/>
      <c r="AK36" s="51">
        <f t="shared" si="4"/>
        <v>6974.2733333333317</v>
      </c>
      <c r="AL36" s="52"/>
    </row>
    <row r="37" spans="2:38" x14ac:dyDescent="0.3">
      <c r="B37" s="46" t="s">
        <v>12</v>
      </c>
      <c r="C37" s="46"/>
      <c r="D37" s="46"/>
      <c r="E37" s="58">
        <f>'Resumen-DiarioHorario-Eólico'!AD17</f>
        <v>68.393000000000015</v>
      </c>
      <c r="F37" s="59">
        <f>'Resumen-DiarioHorario-Eólico'!AD77</f>
        <v>42.593999999999994</v>
      </c>
      <c r="G37" s="58">
        <f>'Resumen-DiarioHorario-Eólico'!AD137</f>
        <v>38.069333333333333</v>
      </c>
      <c r="H37" s="59">
        <f>'Resumen-DiarioHorario-Eólico'!AD197</f>
        <v>19.2135</v>
      </c>
      <c r="I37" s="58">
        <f>'Resumen-DiarioHorario-Eólico'!AD257</f>
        <v>362.09266666666662</v>
      </c>
      <c r="J37" s="59">
        <f>'Resumen-DiarioHorario-Eólico'!AD317</f>
        <v>126.72249999999998</v>
      </c>
      <c r="K37" s="58">
        <f>'Resumen-DiarioHorario-Eólico'!AD377</f>
        <v>196.56750000000005</v>
      </c>
      <c r="L37" s="59">
        <f>'Resumen-DiarioHorario-Eólico'!AD437</f>
        <v>75.144166666666649</v>
      </c>
      <c r="M37" s="58">
        <f>'Resumen-DiarioHorario-Eólico'!AD497</f>
        <v>71.246833333333328</v>
      </c>
      <c r="N37" s="59">
        <f>'Resumen-DiarioHorario-Eólico'!AD557</f>
        <v>41.056999999999995</v>
      </c>
      <c r="O37" s="58">
        <f>'Resumen-DiarioHorario-Eólico'!AD617</f>
        <v>0.13566666666666671</v>
      </c>
      <c r="P37" s="59">
        <f>'Resumen-DiarioHorario-Eólico'!AD677</f>
        <v>37.433</v>
      </c>
      <c r="Q37" s="58">
        <f>'Resumen-DiarioHorario-Eólico'!AD737</f>
        <v>62.630499999999998</v>
      </c>
      <c r="R37" s="59">
        <f>'Resumen-DiarioHorario-Eólico'!AD797</f>
        <v>53.748666666666665</v>
      </c>
      <c r="S37" s="58">
        <f>'Resumen-DiarioHorario-Eólico'!AD857</f>
        <v>130.63150000000002</v>
      </c>
      <c r="T37" s="59">
        <f>'Resumen-DiarioHorario-Eólico'!AD917</f>
        <v>45.827333333333357</v>
      </c>
      <c r="U37" s="58">
        <f>'Resumen-DiarioHorario-Eólico'!AD977</f>
        <v>104.02966666666669</v>
      </c>
      <c r="V37" s="59">
        <f>'Resumen-DiarioHorario-Eólico'!AD1037</f>
        <v>185.91233333333332</v>
      </c>
      <c r="W37" s="58">
        <f>'Resumen-DiarioHorario-Eólico'!AD1097</f>
        <v>91.001833333333309</v>
      </c>
      <c r="X37" s="59">
        <f>'Resumen-DiarioHorario-Eólico'!AD1157</f>
        <v>80.485333333333344</v>
      </c>
      <c r="Y37" s="58">
        <f>'Resumen-DiarioHorario-Eólico'!AD1217</f>
        <v>67.667000000000002</v>
      </c>
      <c r="Z37" s="59">
        <f>'Resumen-DiarioHorario-Eólico'!AD1277</f>
        <v>71.637666666666675</v>
      </c>
      <c r="AA37" s="58">
        <f>'Resumen-DiarioHorario-Eólico'!AD1337</f>
        <v>234.87100000000004</v>
      </c>
      <c r="AB37" s="59">
        <f>'Resumen-DiarioHorario-Eólico'!AD1397</f>
        <v>221.05516666666674</v>
      </c>
      <c r="AC37" s="58">
        <f>'Resumen-DiarioHorario-Eólico'!AD1457</f>
        <v>181.10033333333334</v>
      </c>
      <c r="AD37" s="59">
        <f>'Resumen-DiarioHorario-Eólico'!AD1517</f>
        <v>44.367833333333337</v>
      </c>
      <c r="AE37" s="58">
        <f>'Resumen-DiarioHorario-Eólico'!AD1577</f>
        <v>40.405999999999992</v>
      </c>
      <c r="AF37" s="59">
        <f>'Resumen-DiarioHorario-Eólico'!AD1636</f>
        <v>48.126833333333337</v>
      </c>
      <c r="AG37" s="58">
        <f>'Resumen-DiarioHorario-Eólico'!AD1695</f>
        <v>175.57583333333332</v>
      </c>
      <c r="AH37" s="59">
        <f>+'Resumen-DiarioHorario-Eólico'!AD1754</f>
        <v>144.12416666666664</v>
      </c>
      <c r="AI37" s="58">
        <f>+'Resumen-DiarioHorario-Eólico'!AD1813</f>
        <v>138.97416666666663</v>
      </c>
      <c r="AJ37" s="53"/>
      <c r="AK37" s="51">
        <f t="shared" si="4"/>
        <v>3200.8423333333321</v>
      </c>
      <c r="AL37" s="52"/>
    </row>
    <row r="38" spans="2:38" x14ac:dyDescent="0.3">
      <c r="B38" s="46" t="s">
        <v>13</v>
      </c>
      <c r="C38" s="46"/>
      <c r="D38" s="46"/>
      <c r="E38" s="58">
        <f>'Resumen-DiarioHorario-Eólico'!AD18</f>
        <v>12.46233333333333</v>
      </c>
      <c r="F38" s="59">
        <f>'Resumen-DiarioHorario-Eólico'!AD78</f>
        <v>8.0021666666666675</v>
      </c>
      <c r="G38" s="58">
        <f>'Resumen-DiarioHorario-Eólico'!AD138</f>
        <v>0</v>
      </c>
      <c r="H38" s="59">
        <f>'Resumen-DiarioHorario-Eólico'!AD198</f>
        <v>148.9528333333333</v>
      </c>
      <c r="I38" s="58">
        <f>'Resumen-DiarioHorario-Eólico'!AD258</f>
        <v>1146.3731666666665</v>
      </c>
      <c r="J38" s="59">
        <f>'Resumen-DiarioHorario-Eólico'!AD318</f>
        <v>1090.1809999999998</v>
      </c>
      <c r="K38" s="58">
        <f>'Resumen-DiarioHorario-Eólico'!AD378</f>
        <v>86.148666666666671</v>
      </c>
      <c r="L38" s="59">
        <f>'Resumen-DiarioHorario-Eólico'!AD438</f>
        <v>47.477666666666664</v>
      </c>
      <c r="M38" s="58">
        <f>'Resumen-DiarioHorario-Eólico'!AD498</f>
        <v>10.885999999999996</v>
      </c>
      <c r="N38" s="59">
        <f>'Resumen-DiarioHorario-Eólico'!AD558</f>
        <v>22.731333333333332</v>
      </c>
      <c r="O38" s="58">
        <f>'Resumen-DiarioHorario-Eólico'!AD618</f>
        <v>60.600833333333327</v>
      </c>
      <c r="P38" s="59">
        <f>'Resumen-DiarioHorario-Eólico'!AD678</f>
        <v>47.395000000000024</v>
      </c>
      <c r="Q38" s="58">
        <f>'Resumen-DiarioHorario-Eólico'!AD738</f>
        <v>30.63</v>
      </c>
      <c r="R38" s="59">
        <f>'Resumen-DiarioHorario-Eólico'!AD798</f>
        <v>22.339500000000005</v>
      </c>
      <c r="S38" s="58">
        <f>'Resumen-DiarioHorario-Eólico'!AD858</f>
        <v>371.06516666666664</v>
      </c>
      <c r="T38" s="59">
        <f>'Resumen-DiarioHorario-Eólico'!AD918</f>
        <v>129.79666666666665</v>
      </c>
      <c r="U38" s="58">
        <f>'Resumen-DiarioHorario-Eólico'!AD978</f>
        <v>100.69433333333338</v>
      </c>
      <c r="V38" s="59">
        <f>'Resumen-DiarioHorario-Eólico'!AD1038</f>
        <v>67.547166666666669</v>
      </c>
      <c r="W38" s="58">
        <f>'Resumen-DiarioHorario-Eólico'!AD1098</f>
        <v>49.878</v>
      </c>
      <c r="X38" s="59">
        <f>'Resumen-DiarioHorario-Eólico'!AD1158</f>
        <v>120.58566666666667</v>
      </c>
      <c r="Y38" s="58">
        <f>'Resumen-DiarioHorario-Eólico'!AD1218</f>
        <v>129.07733333333331</v>
      </c>
      <c r="Z38" s="59">
        <f>'Resumen-DiarioHorario-Eólico'!AD1278</f>
        <v>277.30999999999995</v>
      </c>
      <c r="AA38" s="58">
        <f>'Resumen-DiarioHorario-Eólico'!AD1338</f>
        <v>466.32133333333343</v>
      </c>
      <c r="AB38" s="59">
        <f>'Resumen-DiarioHorario-Eólico'!AD1398</f>
        <v>273.54066666666671</v>
      </c>
      <c r="AC38" s="58">
        <f>'Resumen-DiarioHorario-Eólico'!AD1458</f>
        <v>1354.472</v>
      </c>
      <c r="AD38" s="59">
        <f>'Resumen-DiarioHorario-Eólico'!AD1518</f>
        <v>1.8158333333333334</v>
      </c>
      <c r="AE38" s="58">
        <f>'Resumen-DiarioHorario-Eólico'!AD1578</f>
        <v>113.97333333333333</v>
      </c>
      <c r="AF38" s="59">
        <f>'Resumen-DiarioHorario-Eólico'!AD1637</f>
        <v>96.183500000000009</v>
      </c>
      <c r="AG38" s="58">
        <f>'Resumen-DiarioHorario-Eólico'!AD1696</f>
        <v>369.52100000000002</v>
      </c>
      <c r="AH38" s="59">
        <f>+'Resumen-DiarioHorario-Eólico'!AD1755</f>
        <v>330.8418333333334</v>
      </c>
      <c r="AI38" s="58">
        <f>+'Resumen-DiarioHorario-Eólico'!AD1814</f>
        <v>598.23983333333342</v>
      </c>
      <c r="AJ38" s="53"/>
      <c r="AK38" s="51">
        <f t="shared" si="4"/>
        <v>7585.0441666666666</v>
      </c>
      <c r="AL38" s="52"/>
    </row>
    <row r="39" spans="2:38" x14ac:dyDescent="0.3">
      <c r="B39" s="46" t="s">
        <v>14</v>
      </c>
      <c r="C39" s="46"/>
      <c r="D39" s="46"/>
      <c r="E39" s="58">
        <f>'Resumen-DiarioHorario-Eólico'!AD19</f>
        <v>0</v>
      </c>
      <c r="F39" s="59">
        <f>'Resumen-DiarioHorario-Eólico'!AD79</f>
        <v>0</v>
      </c>
      <c r="G39" s="58">
        <f>'Resumen-DiarioHorario-Eólico'!AD139</f>
        <v>0</v>
      </c>
      <c r="H39" s="59">
        <f>'Resumen-DiarioHorario-Eólico'!AD199</f>
        <v>0</v>
      </c>
      <c r="I39" s="58">
        <f>'Resumen-DiarioHorario-Eólico'!AD259</f>
        <v>0</v>
      </c>
      <c r="J39" s="59">
        <f>'Resumen-DiarioHorario-Eólico'!AD319</f>
        <v>0</v>
      </c>
      <c r="K39" s="58">
        <f>'Resumen-DiarioHorario-Eólico'!AD379</f>
        <v>0</v>
      </c>
      <c r="L39" s="59">
        <f>'Resumen-DiarioHorario-Eólico'!AD439</f>
        <v>0</v>
      </c>
      <c r="M39" s="58">
        <f>'Resumen-DiarioHorario-Eólico'!AD499</f>
        <v>0</v>
      </c>
      <c r="N39" s="59">
        <f>'Resumen-DiarioHorario-Eólico'!AD559</f>
        <v>0</v>
      </c>
      <c r="O39" s="58">
        <f>'Resumen-DiarioHorario-Eólico'!AD619</f>
        <v>0</v>
      </c>
      <c r="P39" s="59">
        <f>'Resumen-DiarioHorario-Eólico'!AD679</f>
        <v>0</v>
      </c>
      <c r="Q39" s="58">
        <f>'Resumen-DiarioHorario-Eólico'!AD739</f>
        <v>0</v>
      </c>
      <c r="R39" s="59">
        <f>'Resumen-DiarioHorario-Eólico'!AD799</f>
        <v>0</v>
      </c>
      <c r="S39" s="58">
        <f>'Resumen-DiarioHorario-Eólico'!AD859</f>
        <v>0</v>
      </c>
      <c r="T39" s="59">
        <f>'Resumen-DiarioHorario-Eólico'!AD919</f>
        <v>0</v>
      </c>
      <c r="U39" s="58">
        <f>'Resumen-DiarioHorario-Eólico'!AD979</f>
        <v>0</v>
      </c>
      <c r="V39" s="59">
        <f>'Resumen-DiarioHorario-Eólico'!AD1039</f>
        <v>0</v>
      </c>
      <c r="W39" s="58">
        <f>'Resumen-DiarioHorario-Eólico'!AD1099</f>
        <v>0</v>
      </c>
      <c r="X39" s="59">
        <f>'Resumen-DiarioHorario-Eólico'!AD1159</f>
        <v>0</v>
      </c>
      <c r="Y39" s="58">
        <f>'Resumen-DiarioHorario-Eólico'!AD1219</f>
        <v>0</v>
      </c>
      <c r="Z39" s="59">
        <f>'Resumen-DiarioHorario-Eólico'!AD1279</f>
        <v>0</v>
      </c>
      <c r="AA39" s="58">
        <f>'Resumen-DiarioHorario-Eólico'!AD1339</f>
        <v>0</v>
      </c>
      <c r="AB39" s="59">
        <f>'Resumen-DiarioHorario-Eólico'!AD1399</f>
        <v>0</v>
      </c>
      <c r="AC39" s="58">
        <f>'Resumen-DiarioHorario-Eólico'!AD1459</f>
        <v>0</v>
      </c>
      <c r="AD39" s="59">
        <f>'Resumen-DiarioHorario-Eólico'!AD1519</f>
        <v>0</v>
      </c>
      <c r="AE39" s="58">
        <f>'Resumen-DiarioHorario-Eólico'!AD1579</f>
        <v>0</v>
      </c>
      <c r="AF39" s="59">
        <f>'Resumen-DiarioHorario-Eólico'!AD1638</f>
        <v>0</v>
      </c>
      <c r="AG39" s="58">
        <f>'Resumen-DiarioHorario-Eólico'!AD1697</f>
        <v>0</v>
      </c>
      <c r="AH39" s="59">
        <f>+'Resumen-DiarioHorario-Eólico'!AD1756</f>
        <v>0</v>
      </c>
      <c r="AI39" s="58">
        <f>+'Resumen-DiarioHorario-Eólico'!AD1815</f>
        <v>0</v>
      </c>
      <c r="AJ39" s="53"/>
      <c r="AK39" s="51">
        <f t="shared" ref="AK39:AK76" si="5">SUM(E39:AI39)</f>
        <v>0</v>
      </c>
      <c r="AL39" s="52"/>
    </row>
    <row r="40" spans="2:38" x14ac:dyDescent="0.3">
      <c r="B40" s="46" t="s">
        <v>15</v>
      </c>
      <c r="C40" s="46"/>
      <c r="D40" s="46"/>
      <c r="E40" s="58">
        <f>'Resumen-DiarioHorario-Eólico'!AD20</f>
        <v>38.413666666666671</v>
      </c>
      <c r="F40" s="59">
        <f>'Resumen-DiarioHorario-Eólico'!AD80</f>
        <v>15.022333333333336</v>
      </c>
      <c r="G40" s="58">
        <f>'Resumen-DiarioHorario-Eólico'!AD140</f>
        <v>19.376333333333335</v>
      </c>
      <c r="H40" s="59">
        <f>'Resumen-DiarioHorario-Eólico'!AD200</f>
        <v>40.417833333333334</v>
      </c>
      <c r="I40" s="58">
        <f>'Resumen-DiarioHorario-Eólico'!AD260</f>
        <v>310.58066666666673</v>
      </c>
      <c r="J40" s="59">
        <f>'Resumen-DiarioHorario-Eólico'!AD320</f>
        <v>304.72266666666661</v>
      </c>
      <c r="K40" s="58">
        <f>'Resumen-DiarioHorario-Eólico'!AD380</f>
        <v>203.85300000000001</v>
      </c>
      <c r="L40" s="59">
        <f>'Resumen-DiarioHorario-Eólico'!AD440</f>
        <v>61.739166666666655</v>
      </c>
      <c r="M40" s="58">
        <f>'Resumen-DiarioHorario-Eólico'!AD500</f>
        <v>26.683</v>
      </c>
      <c r="N40" s="59">
        <f>'Resumen-DiarioHorario-Eólico'!AD560</f>
        <v>87.280500000000004</v>
      </c>
      <c r="O40" s="58">
        <f>'Resumen-DiarioHorario-Eólico'!AD620</f>
        <v>11.421500000000002</v>
      </c>
      <c r="P40" s="59">
        <f>'Resumen-DiarioHorario-Eólico'!AD680</f>
        <v>147.14449999999999</v>
      </c>
      <c r="Q40" s="58">
        <f>'Resumen-DiarioHorario-Eólico'!AD740</f>
        <v>77.992166666666677</v>
      </c>
      <c r="R40" s="59">
        <f>'Resumen-DiarioHorario-Eólico'!AD800</f>
        <v>20.341000000000001</v>
      </c>
      <c r="S40" s="58">
        <f>'Resumen-DiarioHorario-Eólico'!AD860</f>
        <v>162.09083333333331</v>
      </c>
      <c r="T40" s="59">
        <f>'Resumen-DiarioHorario-Eólico'!AD920</f>
        <v>72.07116666666667</v>
      </c>
      <c r="U40" s="58">
        <f>'Resumen-DiarioHorario-Eólico'!AD980</f>
        <v>47.022833333333324</v>
      </c>
      <c r="V40" s="59">
        <f>'Resumen-DiarioHorario-Eólico'!AD1040</f>
        <v>24.230500000000003</v>
      </c>
      <c r="W40" s="58">
        <f>'Resumen-DiarioHorario-Eólico'!AD1100</f>
        <v>11.785833333333333</v>
      </c>
      <c r="X40" s="59">
        <f>'Resumen-DiarioHorario-Eólico'!AD1160</f>
        <v>68.222333333333282</v>
      </c>
      <c r="Y40" s="58">
        <f>'Resumen-DiarioHorario-Eólico'!AD1220</f>
        <v>16.488833333333343</v>
      </c>
      <c r="Z40" s="59">
        <f>'Resumen-DiarioHorario-Eólico'!AD1280</f>
        <v>253.96666666666661</v>
      </c>
      <c r="AA40" s="58">
        <f>'Resumen-DiarioHorario-Eólico'!AD1340</f>
        <v>522.31333333333362</v>
      </c>
      <c r="AB40" s="59">
        <f>'Resumen-DiarioHorario-Eólico'!AD1400</f>
        <v>607.20333333333338</v>
      </c>
      <c r="AC40" s="58">
        <f>'Resumen-DiarioHorario-Eólico'!AD1460</f>
        <v>884.7888333333334</v>
      </c>
      <c r="AD40" s="59">
        <f>'Resumen-DiarioHorario-Eólico'!AD1520</f>
        <v>259.81316666666663</v>
      </c>
      <c r="AE40" s="58">
        <f>'Resumen-DiarioHorario-Eólico'!AD1580</f>
        <v>23.18483333333333</v>
      </c>
      <c r="AF40" s="59">
        <f>'Resumen-DiarioHorario-Eólico'!AD1639</f>
        <v>39.56666666666667</v>
      </c>
      <c r="AG40" s="58">
        <f>'Resumen-DiarioHorario-Eólico'!AD1698</f>
        <v>206.9493333333333</v>
      </c>
      <c r="AH40" s="59">
        <f>+'Resumen-DiarioHorario-Eólico'!AD1757</f>
        <v>73.386833333333328</v>
      </c>
      <c r="AI40" s="58">
        <f>+'Resumen-DiarioHorario-Eólico'!AD1816</f>
        <v>136.7388333333333</v>
      </c>
      <c r="AJ40" s="53"/>
      <c r="AK40" s="51">
        <f t="shared" si="5"/>
        <v>4774.8124999999991</v>
      </c>
      <c r="AL40" s="52"/>
    </row>
    <row r="41" spans="2:38" x14ac:dyDescent="0.3">
      <c r="B41" s="46" t="s">
        <v>16</v>
      </c>
      <c r="C41" s="46"/>
      <c r="D41" s="46"/>
      <c r="E41" s="58">
        <f>'Resumen-DiarioHorario-Eólico'!AD21</f>
        <v>15.207333333333334</v>
      </c>
      <c r="F41" s="59">
        <f>'Resumen-DiarioHorario-Eólico'!AD81</f>
        <v>9.4763333333333346</v>
      </c>
      <c r="G41" s="58">
        <f>'Resumen-DiarioHorario-Eólico'!AD141</f>
        <v>46.408666666666669</v>
      </c>
      <c r="H41" s="59">
        <f>'Resumen-DiarioHorario-Eólico'!AD201</f>
        <v>18.259666666666664</v>
      </c>
      <c r="I41" s="58">
        <f>'Resumen-DiarioHorario-Eólico'!AD261</f>
        <v>170.65966666666665</v>
      </c>
      <c r="J41" s="59">
        <f>'Resumen-DiarioHorario-Eólico'!AD321</f>
        <v>171.58016666666668</v>
      </c>
      <c r="K41" s="58">
        <f>'Resumen-DiarioHorario-Eólico'!AD381</f>
        <v>200.72816666666665</v>
      </c>
      <c r="L41" s="59">
        <f>'Resumen-DiarioHorario-Eólico'!AD441</f>
        <v>36.481333333333332</v>
      </c>
      <c r="M41" s="58">
        <f>'Resumen-DiarioHorario-Eólico'!AD501</f>
        <v>23.970500000000001</v>
      </c>
      <c r="N41" s="59">
        <f>'Resumen-DiarioHorario-Eólico'!AD561</f>
        <v>56.679166666666667</v>
      </c>
      <c r="O41" s="58">
        <f>'Resumen-DiarioHorario-Eólico'!AD621</f>
        <v>9.7609999999999992</v>
      </c>
      <c r="P41" s="59">
        <f>'Resumen-DiarioHorario-Eólico'!AD681</f>
        <v>208.67249999999996</v>
      </c>
      <c r="Q41" s="58">
        <f>'Resumen-DiarioHorario-Eólico'!AD741</f>
        <v>24.558333333333334</v>
      </c>
      <c r="R41" s="59">
        <f>'Resumen-DiarioHorario-Eólico'!AD801</f>
        <v>32.849499999999992</v>
      </c>
      <c r="S41" s="58">
        <f>'Resumen-DiarioHorario-Eólico'!AD861</f>
        <v>171.89200000000002</v>
      </c>
      <c r="T41" s="59">
        <f>'Resumen-DiarioHorario-Eólico'!AD921</f>
        <v>378.26600000000002</v>
      </c>
      <c r="U41" s="58">
        <f>'Resumen-DiarioHorario-Eólico'!AD981</f>
        <v>208.49933333333334</v>
      </c>
      <c r="V41" s="59">
        <f>'Resumen-DiarioHorario-Eólico'!AD1041</f>
        <v>93.192666666666639</v>
      </c>
      <c r="W41" s="58">
        <f>'Resumen-DiarioHorario-Eólico'!AD1101</f>
        <v>0</v>
      </c>
      <c r="X41" s="59">
        <f>'Resumen-DiarioHorario-Eólico'!AD1161</f>
        <v>0</v>
      </c>
      <c r="Y41" s="58">
        <f>'Resumen-DiarioHorario-Eólico'!AD1221</f>
        <v>8.0650000000000013</v>
      </c>
      <c r="Z41" s="59">
        <f>'Resumen-DiarioHorario-Eólico'!AD1281</f>
        <v>220.78116666666665</v>
      </c>
      <c r="AA41" s="58">
        <f>'Resumen-DiarioHorario-Eólico'!AD1341</f>
        <v>161.86566666666664</v>
      </c>
      <c r="AB41" s="59">
        <f>'Resumen-DiarioHorario-Eólico'!AD1401</f>
        <v>0</v>
      </c>
      <c r="AC41" s="58">
        <f>'Resumen-DiarioHorario-Eólico'!AD1461</f>
        <v>527.43966666666665</v>
      </c>
      <c r="AD41" s="59">
        <f>'Resumen-DiarioHorario-Eólico'!AD1521</f>
        <v>192.78933333333336</v>
      </c>
      <c r="AE41" s="58">
        <f>'Resumen-DiarioHorario-Eólico'!AD1581</f>
        <v>91.506999999999977</v>
      </c>
      <c r="AF41" s="59">
        <f>'Resumen-DiarioHorario-Eólico'!AD1640</f>
        <v>74.157833333333329</v>
      </c>
      <c r="AG41" s="58">
        <f>'Resumen-DiarioHorario-Eólico'!AD1699</f>
        <v>196.92366666666669</v>
      </c>
      <c r="AH41" s="59">
        <f>+'Resumen-DiarioHorario-Eólico'!AD1758</f>
        <v>362.02883333333335</v>
      </c>
      <c r="AI41" s="58">
        <f>+'Resumen-DiarioHorario-Eólico'!AD1817</f>
        <v>213.029</v>
      </c>
      <c r="AJ41" s="53"/>
      <c r="AK41" s="51">
        <f t="shared" si="5"/>
        <v>3925.7294999999995</v>
      </c>
      <c r="AL41" s="52"/>
    </row>
    <row r="42" spans="2:38" x14ac:dyDescent="0.3">
      <c r="B42" s="46" t="s">
        <v>17</v>
      </c>
      <c r="C42" s="46"/>
      <c r="D42" s="46"/>
      <c r="E42" s="58">
        <f>'Resumen-DiarioHorario-Eólico'!AD22</f>
        <v>20.616</v>
      </c>
      <c r="F42" s="59">
        <f>'Resumen-DiarioHorario-Eólico'!AD82</f>
        <v>16.752833333333342</v>
      </c>
      <c r="G42" s="58">
        <f>'Resumen-DiarioHorario-Eólico'!AD142</f>
        <v>12.26116666666667</v>
      </c>
      <c r="H42" s="59">
        <f>'Resumen-DiarioHorario-Eólico'!AD202</f>
        <v>42.277166666666687</v>
      </c>
      <c r="I42" s="58">
        <f>'Resumen-DiarioHorario-Eólico'!AD262</f>
        <v>224.00766666666669</v>
      </c>
      <c r="J42" s="59">
        <f>'Resumen-DiarioHorario-Eólico'!AD322</f>
        <v>282.19450000000001</v>
      </c>
      <c r="K42" s="58">
        <f>'Resumen-DiarioHorario-Eólico'!AD382</f>
        <v>306.94650000000001</v>
      </c>
      <c r="L42" s="59">
        <f>'Resumen-DiarioHorario-Eólico'!AD442</f>
        <v>37.644500000000008</v>
      </c>
      <c r="M42" s="58">
        <f>'Resumen-DiarioHorario-Eólico'!AD502</f>
        <v>53.025333333333322</v>
      </c>
      <c r="N42" s="59">
        <f>'Resumen-DiarioHorario-Eólico'!AD562</f>
        <v>109.04650000000002</v>
      </c>
      <c r="O42" s="58">
        <f>'Resumen-DiarioHorario-Eólico'!AD622</f>
        <v>16.547500000000003</v>
      </c>
      <c r="P42" s="59">
        <f>'Resumen-DiarioHorario-Eólico'!AD682</f>
        <v>350.27933333333334</v>
      </c>
      <c r="Q42" s="58">
        <f>'Resumen-DiarioHorario-Eólico'!AD742</f>
        <v>23.283999999999999</v>
      </c>
      <c r="R42" s="59">
        <f>'Resumen-DiarioHorario-Eólico'!AD802</f>
        <v>31.152166666666666</v>
      </c>
      <c r="S42" s="58">
        <f>'Resumen-DiarioHorario-Eólico'!AD862</f>
        <v>181.42549999999997</v>
      </c>
      <c r="T42" s="59">
        <f>'Resumen-DiarioHorario-Eólico'!AD922</f>
        <v>211.46333333333334</v>
      </c>
      <c r="U42" s="58">
        <f>'Resumen-DiarioHorario-Eólico'!AD982</f>
        <v>133.89816666666664</v>
      </c>
      <c r="V42" s="59">
        <f>'Resumen-DiarioHorario-Eólico'!AD1042</f>
        <v>83.383833333333342</v>
      </c>
      <c r="W42" s="58">
        <f>'Resumen-DiarioHorario-Eólico'!AD1102</f>
        <v>55.481333333333332</v>
      </c>
      <c r="X42" s="59">
        <f>'Resumen-DiarioHorario-Eólico'!AD1162</f>
        <v>271.36066666666659</v>
      </c>
      <c r="Y42" s="58">
        <f>'Resumen-DiarioHorario-Eólico'!AD1222</f>
        <v>6.1118333333333332</v>
      </c>
      <c r="Z42" s="59">
        <f>'Resumen-DiarioHorario-Eólico'!AD1282</f>
        <v>274.90833333333336</v>
      </c>
      <c r="AA42" s="58">
        <f>'Resumen-DiarioHorario-Eólico'!AD1342</f>
        <v>378.053</v>
      </c>
      <c r="AB42" s="59">
        <f>'Resumen-DiarioHorario-Eólico'!AD1402</f>
        <v>0</v>
      </c>
      <c r="AC42" s="58">
        <f>'Resumen-DiarioHorario-Eólico'!AD1462</f>
        <v>766.95116666666684</v>
      </c>
      <c r="AD42" s="59">
        <f>'Resumen-DiarioHorario-Eólico'!AD1522</f>
        <v>279.79499999999996</v>
      </c>
      <c r="AE42" s="58">
        <f>'Resumen-DiarioHorario-Eólico'!AD1582</f>
        <v>96.233500000000006</v>
      </c>
      <c r="AF42" s="59">
        <f>'Resumen-DiarioHorario-Eólico'!AD1641</f>
        <v>225.20966666666669</v>
      </c>
      <c r="AG42" s="58">
        <f>'Resumen-DiarioHorario-Eólico'!AD1700</f>
        <v>408.98650000000004</v>
      </c>
      <c r="AH42" s="59">
        <f>+'Resumen-DiarioHorario-Eólico'!AD1759</f>
        <v>463.96600000000001</v>
      </c>
      <c r="AI42" s="58">
        <f>+'Resumen-DiarioHorario-Eólico'!AD1818</f>
        <v>318.29700000000003</v>
      </c>
      <c r="AJ42" s="53"/>
      <c r="AK42" s="51">
        <f>SUM(E42:AI42)</f>
        <v>5681.5599999999995</v>
      </c>
      <c r="AL42" s="52"/>
    </row>
    <row r="43" spans="2:38" x14ac:dyDescent="0.3">
      <c r="B43" s="46" t="s">
        <v>18</v>
      </c>
      <c r="C43" s="46"/>
      <c r="D43" s="46"/>
      <c r="E43" s="58">
        <f>'Resumen-DiarioHorario-Eólico'!AD23</f>
        <v>41.011166666666654</v>
      </c>
      <c r="F43" s="59">
        <f>'Resumen-DiarioHorario-Eólico'!AD83</f>
        <v>18.564833333333333</v>
      </c>
      <c r="G43" s="58">
        <f>'Resumen-DiarioHorario-Eólico'!AD143</f>
        <v>10.637666666666673</v>
      </c>
      <c r="H43" s="59">
        <f>'Resumen-DiarioHorario-Eólico'!AD203</f>
        <v>56.833833333333345</v>
      </c>
      <c r="I43" s="58">
        <f>'Resumen-DiarioHorario-Eólico'!AD263</f>
        <v>130.328</v>
      </c>
      <c r="J43" s="59">
        <f>'Resumen-DiarioHorario-Eólico'!AD323</f>
        <v>165.95500000000001</v>
      </c>
      <c r="K43" s="58">
        <f>'Resumen-DiarioHorario-Eólico'!AD383</f>
        <v>96.587833333333336</v>
      </c>
      <c r="L43" s="59">
        <f>'Resumen-DiarioHorario-Eólico'!AD443</f>
        <v>72.268333333333345</v>
      </c>
      <c r="M43" s="58">
        <f>'Resumen-DiarioHorario-Eólico'!AD503</f>
        <v>33.588000000000001</v>
      </c>
      <c r="N43" s="59">
        <f>'Resumen-DiarioHorario-Eólico'!AD563</f>
        <v>85.265166666666659</v>
      </c>
      <c r="O43" s="58">
        <f>'Resumen-DiarioHorario-Eólico'!AD623</f>
        <v>14.599666666666668</v>
      </c>
      <c r="P43" s="59">
        <f>'Resumen-DiarioHorario-Eólico'!AD683</f>
        <v>87.287666666666681</v>
      </c>
      <c r="Q43" s="58">
        <f>'Resumen-DiarioHorario-Eólico'!AD743</f>
        <v>33.581166666666675</v>
      </c>
      <c r="R43" s="59">
        <f>'Resumen-DiarioHorario-Eólico'!AD803</f>
        <v>41.993333333333347</v>
      </c>
      <c r="S43" s="58">
        <f>'Resumen-DiarioHorario-Eólico'!AD863</f>
        <v>105.95249999999999</v>
      </c>
      <c r="T43" s="59">
        <f>'Resumen-DiarioHorario-Eólico'!AD923</f>
        <v>217.65683333333328</v>
      </c>
      <c r="U43" s="58">
        <f>'Resumen-DiarioHorario-Eólico'!AD983</f>
        <v>159.84566666666669</v>
      </c>
      <c r="V43" s="59">
        <f>'Resumen-DiarioHorario-Eólico'!AD1043</f>
        <v>31.34866666666667</v>
      </c>
      <c r="W43" s="58">
        <f>'Resumen-DiarioHorario-Eólico'!AD1103</f>
        <v>29.062499999999996</v>
      </c>
      <c r="X43" s="59">
        <f>'Resumen-DiarioHorario-Eólico'!AD1163</f>
        <v>62.476333333333336</v>
      </c>
      <c r="Y43" s="58">
        <f>'Resumen-DiarioHorario-Eólico'!AD1223</f>
        <v>62.926666666666662</v>
      </c>
      <c r="Z43" s="59">
        <f>'Resumen-DiarioHorario-Eólico'!AD1283</f>
        <v>128.92966666666666</v>
      </c>
      <c r="AA43" s="58">
        <f>'Resumen-DiarioHorario-Eólico'!AD1343</f>
        <v>35.908666666666662</v>
      </c>
      <c r="AB43" s="59">
        <f>'Resumen-DiarioHorario-Eólico'!AD1403</f>
        <v>44.077333333333335</v>
      </c>
      <c r="AC43" s="58">
        <f>'Resumen-DiarioHorario-Eólico'!AD1463</f>
        <v>141.01050000000001</v>
      </c>
      <c r="AD43" s="59">
        <f>'Resumen-DiarioHorario-Eólico'!AD1523</f>
        <v>150.80566666666667</v>
      </c>
      <c r="AE43" s="58">
        <f>'Resumen-DiarioHorario-Eólico'!AD1583</f>
        <v>72.283833333333334</v>
      </c>
      <c r="AF43" s="59">
        <f>'Resumen-DiarioHorario-Eólico'!AD1642</f>
        <v>35.594166666666673</v>
      </c>
      <c r="AG43" s="58">
        <f>'Resumen-DiarioHorario-Eólico'!AD1701</f>
        <v>324.27950000000004</v>
      </c>
      <c r="AH43" s="59">
        <f>+'Resumen-DiarioHorario-Eólico'!AD1760</f>
        <v>61.820333333333352</v>
      </c>
      <c r="AI43" s="58">
        <f>+'Resumen-DiarioHorario-Eólico'!AD1819</f>
        <v>51.008166666666668</v>
      </c>
      <c r="AJ43" s="53"/>
      <c r="AK43" s="51">
        <f t="shared" si="5"/>
        <v>2603.4886666666675</v>
      </c>
      <c r="AL43" s="52"/>
    </row>
    <row r="44" spans="2:38" x14ac:dyDescent="0.3">
      <c r="B44" s="46" t="s">
        <v>19</v>
      </c>
      <c r="C44" s="46"/>
      <c r="D44" s="46"/>
      <c r="E44" s="58">
        <f>'Resumen-DiarioHorario-Eólico'!AD24</f>
        <v>14.652999999999999</v>
      </c>
      <c r="F44" s="59">
        <f>'Resumen-DiarioHorario-Eólico'!AD84</f>
        <v>5.4518333333333322</v>
      </c>
      <c r="G44" s="58">
        <f>'Resumen-DiarioHorario-Eólico'!AD144</f>
        <v>44.043500000000009</v>
      </c>
      <c r="H44" s="59">
        <f>'Resumen-DiarioHorario-Eólico'!AD204</f>
        <v>61.959833333333322</v>
      </c>
      <c r="I44" s="58">
        <f>'Resumen-DiarioHorario-Eólico'!AD264</f>
        <v>254.23716666666672</v>
      </c>
      <c r="J44" s="59">
        <f>'Resumen-DiarioHorario-Eólico'!AD324</f>
        <v>184.89950000000002</v>
      </c>
      <c r="K44" s="58">
        <f>'Resumen-DiarioHorario-Eólico'!AD384</f>
        <v>141.31616666666667</v>
      </c>
      <c r="L44" s="59">
        <f>'Resumen-DiarioHorario-Eólico'!AD444</f>
        <v>28.046166666666664</v>
      </c>
      <c r="M44" s="58">
        <f>'Resumen-DiarioHorario-Eólico'!AD504</f>
        <v>70.041333333333327</v>
      </c>
      <c r="N44" s="59">
        <f>'Resumen-DiarioHorario-Eólico'!AD564</f>
        <v>161.9736666666667</v>
      </c>
      <c r="O44" s="58">
        <f>'Resumen-DiarioHorario-Eólico'!AD624</f>
        <v>35.105833333333337</v>
      </c>
      <c r="P44" s="59">
        <f>'Resumen-DiarioHorario-Eólico'!AD684</f>
        <v>130.96416666666664</v>
      </c>
      <c r="Q44" s="58">
        <f>'Resumen-DiarioHorario-Eólico'!AD744</f>
        <v>5.7645</v>
      </c>
      <c r="R44" s="59">
        <f>'Resumen-DiarioHorario-Eólico'!AD804</f>
        <v>37.236333333333327</v>
      </c>
      <c r="S44" s="58">
        <f>'Resumen-DiarioHorario-Eólico'!AD864</f>
        <v>129.97583333333333</v>
      </c>
      <c r="T44" s="59">
        <f>'Resumen-DiarioHorario-Eólico'!AD924</f>
        <v>115.07183333333333</v>
      </c>
      <c r="U44" s="58">
        <f>'Resumen-DiarioHorario-Eólico'!AD984</f>
        <v>46.228500000000004</v>
      </c>
      <c r="V44" s="59">
        <f>'Resumen-DiarioHorario-Eólico'!AD1044</f>
        <v>31.9405</v>
      </c>
      <c r="W44" s="58">
        <f>'Resumen-DiarioHorario-Eólico'!AD1104</f>
        <v>29.181666666666672</v>
      </c>
      <c r="X44" s="59">
        <f>'Resumen-DiarioHorario-Eólico'!AD1164</f>
        <v>177.18950000000007</v>
      </c>
      <c r="Y44" s="58">
        <f>'Resumen-DiarioHorario-Eólico'!AD1224</f>
        <v>27.434833333333351</v>
      </c>
      <c r="Z44" s="59">
        <f>'Resumen-DiarioHorario-Eólico'!AD1284</f>
        <v>84.178000000000026</v>
      </c>
      <c r="AA44" s="58">
        <f>'Resumen-DiarioHorario-Eólico'!AD1344</f>
        <v>58.775166666666685</v>
      </c>
      <c r="AB44" s="59">
        <f>'Resumen-DiarioHorario-Eólico'!AD1404</f>
        <v>22.873999999999995</v>
      </c>
      <c r="AC44" s="58">
        <f>'Resumen-DiarioHorario-Eólico'!AD1464</f>
        <v>52.595333333333343</v>
      </c>
      <c r="AD44" s="59">
        <f>'Resumen-DiarioHorario-Eólico'!AD1524</f>
        <v>36.232499999999995</v>
      </c>
      <c r="AE44" s="58">
        <f>'Resumen-DiarioHorario-Eólico'!AD1584</f>
        <v>9.9955000000000016</v>
      </c>
      <c r="AF44" s="59">
        <f>'Resumen-DiarioHorario-Eólico'!AD1643</f>
        <v>79.02000000000001</v>
      </c>
      <c r="AG44" s="58">
        <f>'Resumen-DiarioHorario-Eólico'!AD1702</f>
        <v>550.89833333333343</v>
      </c>
      <c r="AH44" s="59">
        <f>+'Resumen-DiarioHorario-Eólico'!AD1761</f>
        <v>104.13366666666667</v>
      </c>
      <c r="AI44" s="58">
        <f>+'Resumen-DiarioHorario-Eólico'!AD1820</f>
        <v>95.320833333333354</v>
      </c>
      <c r="AJ44" s="53"/>
      <c r="AK44" s="51">
        <f t="shared" si="5"/>
        <v>2826.7390000000005</v>
      </c>
      <c r="AL44" s="52"/>
    </row>
    <row r="45" spans="2:38" x14ac:dyDescent="0.3">
      <c r="B45" s="46" t="s">
        <v>20</v>
      </c>
      <c r="C45" s="46"/>
      <c r="D45" s="46"/>
      <c r="E45" s="58">
        <f>'Resumen-DiarioHorario-Eólico'!AD25</f>
        <v>15.588666666666668</v>
      </c>
      <c r="F45" s="59">
        <f>'Resumen-DiarioHorario-Eólico'!AD85</f>
        <v>11.844833333333332</v>
      </c>
      <c r="G45" s="58">
        <f>'Resumen-DiarioHorario-Eólico'!AD145</f>
        <v>11.465499999999997</v>
      </c>
      <c r="H45" s="59">
        <f>'Resumen-DiarioHorario-Eólico'!AD205</f>
        <v>42.972000000000008</v>
      </c>
      <c r="I45" s="58">
        <f>'Resumen-DiarioHorario-Eólico'!AD265</f>
        <v>171.34266666666662</v>
      </c>
      <c r="J45" s="59">
        <f>'Resumen-DiarioHorario-Eólico'!AD325</f>
        <v>93.548666666666634</v>
      </c>
      <c r="K45" s="58">
        <f>'Resumen-DiarioHorario-Eólico'!AD385</f>
        <v>117.94600000000001</v>
      </c>
      <c r="L45" s="59">
        <f>'Resumen-DiarioHorario-Eólico'!AD445</f>
        <v>30.44166666666667</v>
      </c>
      <c r="M45" s="58">
        <f>'Resumen-DiarioHorario-Eólico'!AD505</f>
        <v>4.0253333333333341</v>
      </c>
      <c r="N45" s="59">
        <f>'Resumen-DiarioHorario-Eólico'!AD565</f>
        <v>45.096666666666664</v>
      </c>
      <c r="O45" s="58">
        <f>'Resumen-DiarioHorario-Eólico'!AD625</f>
        <v>0</v>
      </c>
      <c r="P45" s="59">
        <f>'Resumen-DiarioHorario-Eólico'!AD685</f>
        <v>33.103333333333332</v>
      </c>
      <c r="Q45" s="58">
        <f>'Resumen-DiarioHorario-Eólico'!AD745</f>
        <v>20.952666666666666</v>
      </c>
      <c r="R45" s="59">
        <f>'Resumen-DiarioHorario-Eólico'!AD805</f>
        <v>19.867166666666662</v>
      </c>
      <c r="S45" s="58">
        <f>'Resumen-DiarioHorario-Eólico'!AD865</f>
        <v>16.687500000000004</v>
      </c>
      <c r="T45" s="59">
        <f>'Resumen-DiarioHorario-Eólico'!AD925</f>
        <v>70.775833333333324</v>
      </c>
      <c r="U45" s="58">
        <f>'Resumen-DiarioHorario-Eólico'!AD985</f>
        <v>39.204000000000015</v>
      </c>
      <c r="V45" s="59">
        <f>'Resumen-DiarioHorario-Eólico'!AD1045</f>
        <v>15.909333333333333</v>
      </c>
      <c r="W45" s="58">
        <f>'Resumen-DiarioHorario-Eólico'!AD1105</f>
        <v>11.20983333333333</v>
      </c>
      <c r="X45" s="59">
        <f>'Resumen-DiarioHorario-Eólico'!AD1165</f>
        <v>132.05783333333335</v>
      </c>
      <c r="Y45" s="58">
        <f>'Resumen-DiarioHorario-Eólico'!AD1225</f>
        <v>31.835166666666666</v>
      </c>
      <c r="Z45" s="59">
        <f>'Resumen-DiarioHorario-Eólico'!AD1285</f>
        <v>70.293999999999983</v>
      </c>
      <c r="AA45" s="58">
        <f>'Resumen-DiarioHorario-Eólico'!AD1345</f>
        <v>22.9985</v>
      </c>
      <c r="AB45" s="59">
        <f>'Resumen-DiarioHorario-Eólico'!AD1405</f>
        <v>10.275333333333339</v>
      </c>
      <c r="AC45" s="58">
        <f>'Resumen-DiarioHorario-Eólico'!AD1465</f>
        <v>193.29316666666668</v>
      </c>
      <c r="AD45" s="59">
        <f>'Resumen-DiarioHorario-Eólico'!AD1525</f>
        <v>202.41533333333339</v>
      </c>
      <c r="AE45" s="58">
        <f>'Resumen-DiarioHorario-Eólico'!AD1585</f>
        <v>42.852833333333336</v>
      </c>
      <c r="AF45" s="59">
        <f>'Resumen-DiarioHorario-Eólico'!AD1644</f>
        <v>53.467500000000001</v>
      </c>
      <c r="AG45" s="58">
        <f>'Resumen-DiarioHorario-Eólico'!AD1703</f>
        <v>208.20416666666668</v>
      </c>
      <c r="AH45" s="59">
        <f>+'Resumen-DiarioHorario-Eólico'!AD1762</f>
        <v>95.188166666666675</v>
      </c>
      <c r="AI45" s="58">
        <f>+'Resumen-DiarioHorario-Eólico'!AD1821</f>
        <v>134.96183333333332</v>
      </c>
      <c r="AJ45" s="53"/>
      <c r="AK45" s="51">
        <f t="shared" si="5"/>
        <v>1969.8254999999997</v>
      </c>
      <c r="AL45" s="52"/>
    </row>
    <row r="46" spans="2:38" x14ac:dyDescent="0.3">
      <c r="B46" s="46" t="s">
        <v>21</v>
      </c>
      <c r="C46" s="46"/>
      <c r="D46" s="46"/>
      <c r="E46" s="58">
        <f>'Resumen-DiarioHorario-Eólico'!AD26</f>
        <v>12.314000000000004</v>
      </c>
      <c r="F46" s="59">
        <f>'Resumen-DiarioHorario-Eólico'!AD86</f>
        <v>4.3035000000000005</v>
      </c>
      <c r="G46" s="58">
        <f>'Resumen-DiarioHorario-Eólico'!AD146</f>
        <v>1.2803333333333331</v>
      </c>
      <c r="H46" s="59">
        <f>'Resumen-DiarioHorario-Eólico'!AD206</f>
        <v>26.624166666666667</v>
      </c>
      <c r="I46" s="58">
        <f>'Resumen-DiarioHorario-Eólico'!AD266</f>
        <v>43.36466666666665</v>
      </c>
      <c r="J46" s="59">
        <f>'Resumen-DiarioHorario-Eólico'!AD326</f>
        <v>73.360166666666686</v>
      </c>
      <c r="K46" s="58">
        <f>'Resumen-DiarioHorario-Eólico'!AD386</f>
        <v>32.746333333333332</v>
      </c>
      <c r="L46" s="59">
        <f>'Resumen-DiarioHorario-Eólico'!AD446</f>
        <v>20.892833333333336</v>
      </c>
      <c r="M46" s="58">
        <f>'Resumen-DiarioHorario-Eólico'!AD506</f>
        <v>8.4791666666666679</v>
      </c>
      <c r="N46" s="59">
        <f>'Resumen-DiarioHorario-Eólico'!AD566</f>
        <v>5.2098333333333331</v>
      </c>
      <c r="O46" s="58">
        <f>'Resumen-DiarioHorario-Eólico'!AD626</f>
        <v>0</v>
      </c>
      <c r="P46" s="59">
        <f>'Resumen-DiarioHorario-Eólico'!AD686</f>
        <v>26.931666666666668</v>
      </c>
      <c r="Q46" s="58">
        <f>'Resumen-DiarioHorario-Eólico'!AD746</f>
        <v>0.45300000000000001</v>
      </c>
      <c r="R46" s="59">
        <f>'Resumen-DiarioHorario-Eólico'!AD806</f>
        <v>1.4735</v>
      </c>
      <c r="S46" s="58">
        <f>'Resumen-DiarioHorario-Eólico'!AD866</f>
        <v>0</v>
      </c>
      <c r="T46" s="59">
        <f>'Resumen-DiarioHorario-Eólico'!AD926</f>
        <v>5.0166666666666665E-2</v>
      </c>
      <c r="U46" s="58">
        <f>'Resumen-DiarioHorario-Eólico'!AD986</f>
        <v>16.311499999999999</v>
      </c>
      <c r="V46" s="59">
        <f>'Resumen-DiarioHorario-Eólico'!AD1046</f>
        <v>8.8871666666666655</v>
      </c>
      <c r="W46" s="58">
        <f>'Resumen-DiarioHorario-Eólico'!AD1106</f>
        <v>10.82866666666667</v>
      </c>
      <c r="X46" s="59">
        <f>'Resumen-DiarioHorario-Eólico'!AD1166</f>
        <v>7.4804999999999993</v>
      </c>
      <c r="Y46" s="58">
        <f>'Resumen-DiarioHorario-Eólico'!AD1226</f>
        <v>15.99</v>
      </c>
      <c r="Z46" s="59">
        <f>'Resumen-DiarioHorario-Eólico'!AD1286</f>
        <v>123.19800000000001</v>
      </c>
      <c r="AA46" s="58">
        <f>'Resumen-DiarioHorario-Eólico'!AD1346</f>
        <v>4.9215</v>
      </c>
      <c r="AB46" s="59">
        <f>'Resumen-DiarioHorario-Eólico'!AD1406</f>
        <v>25.888666666666666</v>
      </c>
      <c r="AC46" s="58">
        <f>'Resumen-DiarioHorario-Eólico'!AD1466</f>
        <v>103.13433333333333</v>
      </c>
      <c r="AD46" s="59">
        <f>'Resumen-DiarioHorario-Eólico'!AD1526</f>
        <v>37.125499999999995</v>
      </c>
      <c r="AE46" s="58">
        <f>'Resumen-DiarioHorario-Eólico'!AD1586</f>
        <v>10.639500000000002</v>
      </c>
      <c r="AF46" s="59">
        <f>'Resumen-DiarioHorario-Eólico'!AD1645</f>
        <v>24.334999999999997</v>
      </c>
      <c r="AG46" s="58">
        <f>'Resumen-DiarioHorario-Eólico'!AD1704</f>
        <v>27.126666666666665</v>
      </c>
      <c r="AH46" s="59">
        <f>+'Resumen-DiarioHorario-Eólico'!AD1763</f>
        <v>4.6463333333333319</v>
      </c>
      <c r="AI46" s="58">
        <f>+'Resumen-DiarioHorario-Eólico'!AD1822</f>
        <v>42.749333333333333</v>
      </c>
      <c r="AJ46" s="53"/>
      <c r="AK46" s="51">
        <f t="shared" si="5"/>
        <v>720.74599999999998</v>
      </c>
      <c r="AL46" s="52"/>
    </row>
    <row r="47" spans="2:38" x14ac:dyDescent="0.3">
      <c r="B47" s="46" t="s">
        <v>22</v>
      </c>
      <c r="C47" s="46"/>
      <c r="D47" s="46"/>
      <c r="E47" s="58">
        <f>'Resumen-DiarioHorario-Eólico'!AD27</f>
        <v>3.339166666666666</v>
      </c>
      <c r="F47" s="59">
        <f>'Resumen-DiarioHorario-Eólico'!AD87</f>
        <v>1.1071666666666666</v>
      </c>
      <c r="G47" s="58">
        <f>'Resumen-DiarioHorario-Eólico'!AD147</f>
        <v>2.7698333333333327</v>
      </c>
      <c r="H47" s="59">
        <f>'Resumen-DiarioHorario-Eólico'!AD207</f>
        <v>10.351666666666667</v>
      </c>
      <c r="I47" s="58">
        <f>'Resumen-DiarioHorario-Eólico'!AD267</f>
        <v>15.931500000000003</v>
      </c>
      <c r="J47" s="59">
        <f>'Resumen-DiarioHorario-Eólico'!AD327</f>
        <v>37.270666666666671</v>
      </c>
      <c r="K47" s="58">
        <f>'Resumen-DiarioHorario-Eólico'!AD387</f>
        <v>33.715833333333336</v>
      </c>
      <c r="L47" s="59">
        <f>'Resumen-DiarioHorario-Eólico'!AD447</f>
        <v>6.8198333333333334</v>
      </c>
      <c r="M47" s="58">
        <f>'Resumen-DiarioHorario-Eólico'!AD507</f>
        <v>2.7861666666666673</v>
      </c>
      <c r="N47" s="59">
        <f>'Resumen-DiarioHorario-Eólico'!AD567</f>
        <v>3.6533333333333333</v>
      </c>
      <c r="O47" s="58">
        <f>'Resumen-DiarioHorario-Eólico'!AD627</f>
        <v>3.9E-2</v>
      </c>
      <c r="P47" s="59">
        <f>'Resumen-DiarioHorario-Eólico'!AD687</f>
        <v>8.3321666666666658</v>
      </c>
      <c r="Q47" s="58">
        <f>'Resumen-DiarioHorario-Eólico'!AD747</f>
        <v>1.1613333333333333</v>
      </c>
      <c r="R47" s="59">
        <f>'Resumen-DiarioHorario-Eólico'!AD807</f>
        <v>0.50916666666666677</v>
      </c>
      <c r="S47" s="58">
        <f>'Resumen-DiarioHorario-Eólico'!AD867</f>
        <v>0.64750000000000019</v>
      </c>
      <c r="T47" s="59">
        <f>'Resumen-DiarioHorario-Eólico'!AD927</f>
        <v>5.641499999999998</v>
      </c>
      <c r="U47" s="58">
        <f>'Resumen-DiarioHorario-Eólico'!AD987</f>
        <v>4.0023333333333344</v>
      </c>
      <c r="V47" s="59">
        <f>'Resumen-DiarioHorario-Eólico'!AD1047</f>
        <v>5.7893333333333308</v>
      </c>
      <c r="W47" s="58">
        <f>'Resumen-DiarioHorario-Eólico'!AD1107</f>
        <v>3.4016666666666668</v>
      </c>
      <c r="X47" s="59">
        <f>'Resumen-DiarioHorario-Eólico'!AD1167</f>
        <v>18.408333333333335</v>
      </c>
      <c r="Y47" s="58">
        <f>'Resumen-DiarioHorario-Eólico'!AD1227</f>
        <v>14.272333333333332</v>
      </c>
      <c r="Z47" s="59">
        <f>'Resumen-DiarioHorario-Eólico'!AD1287</f>
        <v>22.638166666666667</v>
      </c>
      <c r="AA47" s="58">
        <f>'Resumen-DiarioHorario-Eólico'!AD1347</f>
        <v>3.685333333333332</v>
      </c>
      <c r="AB47" s="59">
        <f>'Resumen-DiarioHorario-Eólico'!AD1407</f>
        <v>14.907500000000002</v>
      </c>
      <c r="AC47" s="58">
        <f>'Resumen-DiarioHorario-Eólico'!AD1467</f>
        <v>15.67866666666667</v>
      </c>
      <c r="AD47" s="59">
        <f>'Resumen-DiarioHorario-Eólico'!AD1527</f>
        <v>14.483999999999996</v>
      </c>
      <c r="AE47" s="58">
        <f>'Resumen-DiarioHorario-Eólico'!AD1587</f>
        <v>21.454833333333337</v>
      </c>
      <c r="AF47" s="59">
        <f>'Resumen-DiarioHorario-Eólico'!AD1646</f>
        <v>6.5443333333333342</v>
      </c>
      <c r="AG47" s="58">
        <f>'Resumen-DiarioHorario-Eólico'!AD1705</f>
        <v>17.221666666666668</v>
      </c>
      <c r="AH47" s="59">
        <f>+'Resumen-DiarioHorario-Eólico'!AD1764</f>
        <v>1.6145000000000005</v>
      </c>
      <c r="AI47" s="58">
        <f>+'Resumen-DiarioHorario-Eólico'!AD1823</f>
        <v>5.4533333333333349</v>
      </c>
      <c r="AJ47" s="53"/>
      <c r="AK47" s="51">
        <f t="shared" si="5"/>
        <v>303.63216666666671</v>
      </c>
      <c r="AL47" s="52"/>
    </row>
    <row r="48" spans="2:38" x14ac:dyDescent="0.3">
      <c r="B48" s="46" t="s">
        <v>23</v>
      </c>
      <c r="C48" s="46"/>
      <c r="D48" s="46"/>
      <c r="E48" s="58">
        <f>'Resumen-DiarioHorario-Eólico'!AD28</f>
        <v>18.047166666666666</v>
      </c>
      <c r="F48" s="59">
        <f>'Resumen-DiarioHorario-Eólico'!AD88</f>
        <v>8.1636666666666642</v>
      </c>
      <c r="G48" s="58">
        <f>'Resumen-DiarioHorario-Eólico'!AD148</f>
        <v>11.565999999999999</v>
      </c>
      <c r="H48" s="59">
        <f>'Resumen-DiarioHorario-Eólico'!AD208</f>
        <v>38.095833333333339</v>
      </c>
      <c r="I48" s="58">
        <f>'Resumen-DiarioHorario-Eólico'!AD268</f>
        <v>121.96499999999999</v>
      </c>
      <c r="J48" s="59">
        <f>'Resumen-DiarioHorario-Eólico'!AD328</f>
        <v>97.943000000000012</v>
      </c>
      <c r="K48" s="58">
        <f>'Resumen-DiarioHorario-Eólico'!AD388</f>
        <v>121.66116666666666</v>
      </c>
      <c r="L48" s="59">
        <f>'Resumen-DiarioHorario-Eólico'!AD448</f>
        <v>33.148999999999994</v>
      </c>
      <c r="M48" s="58">
        <f>'Resumen-DiarioHorario-Eólico'!AD508</f>
        <v>16.928333333333331</v>
      </c>
      <c r="N48" s="59">
        <f>'Resumen-DiarioHorario-Eólico'!AD568</f>
        <v>14.265000000000001</v>
      </c>
      <c r="O48" s="58">
        <f>'Resumen-DiarioHorario-Eólico'!AD628</f>
        <v>0</v>
      </c>
      <c r="P48" s="59">
        <f>'Resumen-DiarioHorario-Eólico'!AD688</f>
        <v>87.873333333333306</v>
      </c>
      <c r="Q48" s="58">
        <f>'Resumen-DiarioHorario-Eólico'!AD748</f>
        <v>2.6749999999999994</v>
      </c>
      <c r="R48" s="59">
        <f>'Resumen-DiarioHorario-Eólico'!AD808</f>
        <v>3.6691666666666665</v>
      </c>
      <c r="S48" s="58">
        <f>'Resumen-DiarioHorario-Eólico'!AD868</f>
        <v>0</v>
      </c>
      <c r="T48" s="59">
        <f>'Resumen-DiarioHorario-Eólico'!AD928</f>
        <v>4.5598333333333336</v>
      </c>
      <c r="U48" s="58">
        <f>'Resumen-DiarioHorario-Eólico'!AD988</f>
        <v>14.734499999999997</v>
      </c>
      <c r="V48" s="59">
        <f>'Resumen-DiarioHorario-Eólico'!AD1048</f>
        <v>26.473833333333335</v>
      </c>
      <c r="W48" s="58">
        <f>'Resumen-DiarioHorario-Eólico'!AD1108</f>
        <v>14.307500000000001</v>
      </c>
      <c r="X48" s="59">
        <f>'Resumen-DiarioHorario-Eólico'!AD1168</f>
        <v>42.378666666666675</v>
      </c>
      <c r="Y48" s="58">
        <f>'Resumen-DiarioHorario-Eólico'!AD1228</f>
        <v>6.27</v>
      </c>
      <c r="Z48" s="59">
        <f>'Resumen-DiarioHorario-Eólico'!AD1288</f>
        <v>86.177499999999981</v>
      </c>
      <c r="AA48" s="58">
        <f>'Resumen-DiarioHorario-Eólico'!AD1348</f>
        <v>27.294333333333334</v>
      </c>
      <c r="AB48" s="59">
        <f>'Resumen-DiarioHorario-Eólico'!AD1408</f>
        <v>33.381833333333326</v>
      </c>
      <c r="AC48" s="58">
        <f>'Resumen-DiarioHorario-Eólico'!AD1468</f>
        <v>138.56833333333336</v>
      </c>
      <c r="AD48" s="59">
        <f>'Resumen-DiarioHorario-Eólico'!AD1528</f>
        <v>266.6105</v>
      </c>
      <c r="AE48" s="58">
        <f>'Resumen-DiarioHorario-Eólico'!AD1588</f>
        <v>69.867833333333337</v>
      </c>
      <c r="AF48" s="59">
        <f>'Resumen-DiarioHorario-Eólico'!AD1647</f>
        <v>17.72966666666666</v>
      </c>
      <c r="AG48" s="58">
        <f>'Resumen-DiarioHorario-Eólico'!AD1706</f>
        <v>48.814999999999998</v>
      </c>
      <c r="AH48" s="59">
        <f>+'Resumen-DiarioHorario-Eólico'!AD1765</f>
        <v>7.2038333333333329</v>
      </c>
      <c r="AI48" s="58">
        <f>+'Resumen-DiarioHorario-Eólico'!AD1824</f>
        <v>77.494500000000016</v>
      </c>
      <c r="AJ48" s="53"/>
      <c r="AK48" s="51">
        <f t="shared" si="5"/>
        <v>1457.8693333333331</v>
      </c>
      <c r="AL48" s="52"/>
    </row>
    <row r="49" spans="2:38" x14ac:dyDescent="0.3">
      <c r="B49" s="46" t="s">
        <v>24</v>
      </c>
      <c r="C49" s="46"/>
      <c r="D49" s="46"/>
      <c r="E49" s="58">
        <f>'Resumen-DiarioHorario-Eólico'!AD29</f>
        <v>6.2854999999999999</v>
      </c>
      <c r="F49" s="59">
        <f>'Resumen-DiarioHorario-Eólico'!AD89</f>
        <v>3.8385000000000002</v>
      </c>
      <c r="G49" s="58">
        <f>'Resumen-DiarioHorario-Eólico'!AD149</f>
        <v>0.13233333333333336</v>
      </c>
      <c r="H49" s="59">
        <f>'Resumen-DiarioHorario-Eólico'!AD209</f>
        <v>9.3856666666666744</v>
      </c>
      <c r="I49" s="58">
        <f>'Resumen-DiarioHorario-Eólico'!AD269</f>
        <v>302.14616666666666</v>
      </c>
      <c r="J49" s="59">
        <f>'Resumen-DiarioHorario-Eólico'!AD329</f>
        <v>214.78816666666663</v>
      </c>
      <c r="K49" s="58">
        <f>'Resumen-DiarioHorario-Eólico'!AD389</f>
        <v>51.39533333333334</v>
      </c>
      <c r="L49" s="59">
        <f>'Resumen-DiarioHorario-Eólico'!AD449</f>
        <v>9.6448333333333345</v>
      </c>
      <c r="M49" s="58">
        <f>'Resumen-DiarioHorario-Eólico'!AD509</f>
        <v>9.388833333333336</v>
      </c>
      <c r="N49" s="59">
        <f>'Resumen-DiarioHorario-Eólico'!AD569</f>
        <v>7.3511666666666668</v>
      </c>
      <c r="O49" s="58">
        <f>'Resumen-DiarioHorario-Eólico'!AD629</f>
        <v>0</v>
      </c>
      <c r="P49" s="59">
        <f>'Resumen-DiarioHorario-Eólico'!AD689</f>
        <v>29.309000000000005</v>
      </c>
      <c r="Q49" s="58">
        <f>'Resumen-DiarioHorario-Eólico'!AD749</f>
        <v>1.5093333333333334</v>
      </c>
      <c r="R49" s="59">
        <f>'Resumen-DiarioHorario-Eólico'!AD809</f>
        <v>0.59683333333333355</v>
      </c>
      <c r="S49" s="58">
        <f>'Resumen-DiarioHorario-Eólico'!AD869</f>
        <v>3.5333333333333349E-2</v>
      </c>
      <c r="T49" s="59">
        <f>'Resumen-DiarioHorario-Eólico'!AD929</f>
        <v>3.8644999999999992</v>
      </c>
      <c r="U49" s="58">
        <f>'Resumen-DiarioHorario-Eólico'!AD989</f>
        <v>11.440333333333331</v>
      </c>
      <c r="V49" s="59">
        <f>'Resumen-DiarioHorario-Eólico'!AD1049</f>
        <v>7.465166666666665</v>
      </c>
      <c r="W49" s="58">
        <f>'Resumen-DiarioHorario-Eólico'!AD1109</f>
        <v>11.889499999999998</v>
      </c>
      <c r="X49" s="59">
        <f>'Resumen-DiarioHorario-Eólico'!AD1169</f>
        <v>93.976666666666645</v>
      </c>
      <c r="Y49" s="58">
        <f>'Resumen-DiarioHorario-Eólico'!AD1229</f>
        <v>17.347166666666663</v>
      </c>
      <c r="Z49" s="59">
        <f>'Resumen-DiarioHorario-Eólico'!AD1289</f>
        <v>61.051166666666674</v>
      </c>
      <c r="AA49" s="58">
        <f>'Resumen-DiarioHorario-Eólico'!AD1349</f>
        <v>4.5728333333333335</v>
      </c>
      <c r="AB49" s="59">
        <f>'Resumen-DiarioHorario-Eólico'!AD1409</f>
        <v>87.037666666666681</v>
      </c>
      <c r="AC49" s="58">
        <f>'Resumen-DiarioHorario-Eólico'!AD1469</f>
        <v>117.38933333333334</v>
      </c>
      <c r="AD49" s="59">
        <f>'Resumen-DiarioHorario-Eólico'!AD1529</f>
        <v>35.983333333333327</v>
      </c>
      <c r="AE49" s="58">
        <f>'Resumen-DiarioHorario-Eólico'!AD1589</f>
        <v>48.383166666666668</v>
      </c>
      <c r="AF49" s="59">
        <f>'Resumen-DiarioHorario-Eólico'!AD1648</f>
        <v>40.13000000000001</v>
      </c>
      <c r="AG49" s="58">
        <f>'Resumen-DiarioHorario-Eólico'!AD1707</f>
        <v>74.436999999999998</v>
      </c>
      <c r="AH49" s="59">
        <f>+'Resumen-DiarioHorario-Eólico'!AD1766</f>
        <v>12.455499999999999</v>
      </c>
      <c r="AI49" s="58">
        <f>+'Resumen-DiarioHorario-Eólico'!AD1825</f>
        <v>92.586499999999987</v>
      </c>
      <c r="AJ49" s="53"/>
      <c r="AK49" s="51">
        <f>SUM(E49:AI49)</f>
        <v>1365.8168333333333</v>
      </c>
      <c r="AL49" s="52"/>
    </row>
    <row r="50" spans="2:38" x14ac:dyDescent="0.3">
      <c r="B50" s="46" t="s">
        <v>25</v>
      </c>
      <c r="C50" s="46"/>
      <c r="D50" s="46"/>
      <c r="E50" s="58">
        <f>'Resumen-DiarioHorario-Eólico'!AD30</f>
        <v>30.927166666666668</v>
      </c>
      <c r="F50" s="59">
        <f>'Resumen-DiarioHorario-Eólico'!AD90</f>
        <v>11.392666666666667</v>
      </c>
      <c r="G50" s="58">
        <f>'Resumen-DiarioHorario-Eólico'!AD150</f>
        <v>13.350333333333332</v>
      </c>
      <c r="H50" s="59">
        <f>'Resumen-DiarioHorario-Eólico'!AD210</f>
        <v>0.94183333333333397</v>
      </c>
      <c r="I50" s="58">
        <f>'Resumen-DiarioHorario-Eólico'!AD270</f>
        <v>34.478999999999992</v>
      </c>
      <c r="J50" s="59">
        <f>'Resumen-DiarioHorario-Eólico'!AD330</f>
        <v>152.72949999999997</v>
      </c>
      <c r="K50" s="58">
        <f>'Resumen-DiarioHorario-Eólico'!AD390</f>
        <v>57.241666666666667</v>
      </c>
      <c r="L50" s="59">
        <f>'Resumen-DiarioHorario-Eólico'!AD450</f>
        <v>57.475500000000004</v>
      </c>
      <c r="M50" s="58">
        <f>'Resumen-DiarioHorario-Eólico'!AD510</f>
        <v>15.153499999999999</v>
      </c>
      <c r="N50" s="59">
        <f>'Resumen-DiarioHorario-Eólico'!AD570</f>
        <v>7.352666666666666</v>
      </c>
      <c r="O50" s="58">
        <f>'Resumen-DiarioHorario-Eólico'!AD630</f>
        <v>0</v>
      </c>
      <c r="P50" s="59">
        <f>'Resumen-DiarioHorario-Eólico'!AD690</f>
        <v>72.265666666666661</v>
      </c>
      <c r="Q50" s="58">
        <f>'Resumen-DiarioHorario-Eólico'!AD750</f>
        <v>8.1283333333333339</v>
      </c>
      <c r="R50" s="59">
        <f>'Resumen-DiarioHorario-Eólico'!AD810</f>
        <v>0.93850000000000011</v>
      </c>
      <c r="S50" s="58">
        <f>'Resumen-DiarioHorario-Eólico'!AD870</f>
        <v>6.1216666666666679</v>
      </c>
      <c r="T50" s="59">
        <f>'Resumen-DiarioHorario-Eólico'!AD930</f>
        <v>19.950833333333335</v>
      </c>
      <c r="U50" s="58">
        <f>'Resumen-DiarioHorario-Eólico'!AD990</f>
        <v>70.652666666666661</v>
      </c>
      <c r="V50" s="59">
        <f>'Resumen-DiarioHorario-Eólico'!AD1050</f>
        <v>9.7401666666666635</v>
      </c>
      <c r="W50" s="58">
        <f>'Resumen-DiarioHorario-Eólico'!AD1110</f>
        <v>18.869000000000003</v>
      </c>
      <c r="X50" s="59">
        <f>'Resumen-DiarioHorario-Eólico'!AD1170</f>
        <v>32.791333333333334</v>
      </c>
      <c r="Y50" s="58">
        <f>'Resumen-DiarioHorario-Eólico'!AD1230</f>
        <v>81.594666666666669</v>
      </c>
      <c r="Z50" s="59">
        <f>'Resumen-DiarioHorario-Eólico'!AD1290</f>
        <v>43.722666666666676</v>
      </c>
      <c r="AA50" s="58">
        <f>'Resumen-DiarioHorario-Eólico'!AD1350</f>
        <v>2.652333333333333</v>
      </c>
      <c r="AB50" s="59">
        <f>'Resumen-DiarioHorario-Eólico'!AD1410</f>
        <v>21.658833333333334</v>
      </c>
      <c r="AC50" s="58">
        <f>'Resumen-DiarioHorario-Eólico'!AD1470</f>
        <v>120.20016666666665</v>
      </c>
      <c r="AD50" s="59">
        <f>'Resumen-DiarioHorario-Eólico'!AD1530</f>
        <v>166.68699999999995</v>
      </c>
      <c r="AE50" s="58">
        <f>'Resumen-DiarioHorario-Eólico'!AD1590</f>
        <v>20.254000000000001</v>
      </c>
      <c r="AF50" s="59">
        <f>'Resumen-DiarioHorario-Eólico'!AD1649</f>
        <v>0.12216666666666669</v>
      </c>
      <c r="AG50" s="58">
        <f>'Resumen-DiarioHorario-Eólico'!AD1708</f>
        <v>2.6158333333333332</v>
      </c>
      <c r="AH50" s="59">
        <f>+'Resumen-DiarioHorario-Eólico'!AD1767</f>
        <v>69.283499999999989</v>
      </c>
      <c r="AI50" s="58">
        <f>+'Resumen-DiarioHorario-Eólico'!AD1826</f>
        <v>10.444833333333332</v>
      </c>
      <c r="AJ50" s="53"/>
      <c r="AK50" s="51">
        <f t="shared" si="5"/>
        <v>1159.7379999999998</v>
      </c>
      <c r="AL50" s="52"/>
    </row>
    <row r="51" spans="2:38" x14ac:dyDescent="0.3">
      <c r="B51" s="46" t="s">
        <v>26</v>
      </c>
      <c r="C51" s="46"/>
      <c r="D51" s="46"/>
      <c r="E51" s="58">
        <f>'Resumen-DiarioHorario-Eólico'!AD31</f>
        <v>27.374499999999998</v>
      </c>
      <c r="F51" s="59">
        <f>'Resumen-DiarioHorario-Eólico'!AD91</f>
        <v>1.729833333333334</v>
      </c>
      <c r="G51" s="58">
        <f>'Resumen-DiarioHorario-Eólico'!AD151</f>
        <v>17.619</v>
      </c>
      <c r="H51" s="59">
        <f>'Resumen-DiarioHorario-Eólico'!AD211</f>
        <v>23.297666666666665</v>
      </c>
      <c r="I51" s="58">
        <f>'Resumen-DiarioHorario-Eólico'!AD271</f>
        <v>11.560999999999996</v>
      </c>
      <c r="J51" s="59">
        <f>'Resumen-DiarioHorario-Eólico'!AD331</f>
        <v>10.686166666666665</v>
      </c>
      <c r="K51" s="58">
        <f>'Resumen-DiarioHorario-Eólico'!AD391</f>
        <v>30.121666666666666</v>
      </c>
      <c r="L51" s="59">
        <f>'Resumen-DiarioHorario-Eólico'!AD451</f>
        <v>28.100500000000004</v>
      </c>
      <c r="M51" s="58">
        <f>'Resumen-DiarioHorario-Eólico'!AD511</f>
        <v>2.6944999999999997</v>
      </c>
      <c r="N51" s="59">
        <f>'Resumen-DiarioHorario-Eólico'!AD571</f>
        <v>4.8371666666666666</v>
      </c>
      <c r="O51" s="58">
        <f>'Resumen-DiarioHorario-Eólico'!AD631</f>
        <v>36.721499999999999</v>
      </c>
      <c r="P51" s="59">
        <f>'Resumen-DiarioHorario-Eólico'!AD691</f>
        <v>44.334166666666668</v>
      </c>
      <c r="Q51" s="58">
        <f>'Resumen-DiarioHorario-Eólico'!AD751</f>
        <v>6.1311666666666671</v>
      </c>
      <c r="R51" s="59">
        <f>'Resumen-DiarioHorario-Eólico'!AD811</f>
        <v>0.79700000000000004</v>
      </c>
      <c r="S51" s="58">
        <f>'Resumen-DiarioHorario-Eólico'!AD871</f>
        <v>0.31833333333333347</v>
      </c>
      <c r="T51" s="59">
        <f>'Resumen-DiarioHorario-Eólico'!AD931</f>
        <v>3.4898333333333333</v>
      </c>
      <c r="U51" s="58">
        <f>'Resumen-DiarioHorario-Eólico'!AD991</f>
        <v>13.502833333333333</v>
      </c>
      <c r="V51" s="59">
        <f>'Resumen-DiarioHorario-Eólico'!AD1051</f>
        <v>35.033499999999989</v>
      </c>
      <c r="W51" s="58">
        <f>'Resumen-DiarioHorario-Eólico'!AD1111</f>
        <v>10.479833333333332</v>
      </c>
      <c r="X51" s="59">
        <f>'Resumen-DiarioHorario-Eólico'!AD1171</f>
        <v>6.6845000000000008</v>
      </c>
      <c r="Y51" s="58">
        <f>'Resumen-DiarioHorario-Eólico'!AD1231</f>
        <v>16.495333333333335</v>
      </c>
      <c r="Z51" s="59">
        <f>'Resumen-DiarioHorario-Eólico'!AD1291</f>
        <v>12.596499999999999</v>
      </c>
      <c r="AA51" s="58">
        <f>'Resumen-DiarioHorario-Eólico'!AD1351</f>
        <v>3.7118333333333329</v>
      </c>
      <c r="AB51" s="59">
        <f>'Resumen-DiarioHorario-Eólico'!AD1411</f>
        <v>1.1915</v>
      </c>
      <c r="AC51" s="58">
        <f>'Resumen-DiarioHorario-Eólico'!AD1471</f>
        <v>30.930833333333336</v>
      </c>
      <c r="AD51" s="59">
        <f>'Resumen-DiarioHorario-Eólico'!AD1531</f>
        <v>14.184666666666669</v>
      </c>
      <c r="AE51" s="58">
        <f>'Resumen-DiarioHorario-Eólico'!AD1591</f>
        <v>10.502833333333335</v>
      </c>
      <c r="AF51" s="59">
        <f>'Resumen-DiarioHorario-Eólico'!AD1650</f>
        <v>2.3911666666666673</v>
      </c>
      <c r="AG51" s="58">
        <f>'Resumen-DiarioHorario-Eólico'!AD1709</f>
        <v>5.1151666666666662</v>
      </c>
      <c r="AH51" s="59">
        <f>+'Resumen-DiarioHorario-Eólico'!AD1768</f>
        <v>5.6483333333333343</v>
      </c>
      <c r="AI51" s="58">
        <f>+'Resumen-DiarioHorario-Eólico'!AD1827</f>
        <v>12.684166666666666</v>
      </c>
      <c r="AJ51" s="53"/>
      <c r="AK51" s="51">
        <f t="shared" si="5"/>
        <v>430.96699999999998</v>
      </c>
      <c r="AL51" s="52"/>
    </row>
    <row r="52" spans="2:38" x14ac:dyDescent="0.3">
      <c r="B52" s="46" t="s">
        <v>27</v>
      </c>
      <c r="C52" s="46"/>
      <c r="D52" s="46"/>
      <c r="E52" s="58">
        <f>'Resumen-DiarioHorario-Eólico'!AD32</f>
        <v>73.865833333333342</v>
      </c>
      <c r="F52" s="59">
        <f>'Resumen-DiarioHorario-Eólico'!AD92</f>
        <v>7.0531666666666641</v>
      </c>
      <c r="G52" s="58">
        <f>'Resumen-DiarioHorario-Eólico'!AD152</f>
        <v>3.344666666666666</v>
      </c>
      <c r="H52" s="59">
        <f>'Resumen-DiarioHorario-Eólico'!AD212</f>
        <v>23.196333333333335</v>
      </c>
      <c r="I52" s="58">
        <f>'Resumen-DiarioHorario-Eólico'!AD272</f>
        <v>43.18383333333334</v>
      </c>
      <c r="J52" s="59">
        <f>'Resumen-DiarioHorario-Eólico'!AD332</f>
        <v>103.79083333333332</v>
      </c>
      <c r="K52" s="58">
        <f>'Resumen-DiarioHorario-Eólico'!AD392</f>
        <v>145.73916666666662</v>
      </c>
      <c r="L52" s="59">
        <f>'Resumen-DiarioHorario-Eólico'!AD452</f>
        <v>170.416</v>
      </c>
      <c r="M52" s="58">
        <f>'Resumen-DiarioHorario-Eólico'!AD512</f>
        <v>24.799500000000002</v>
      </c>
      <c r="N52" s="59">
        <f>'Resumen-DiarioHorario-Eólico'!AD572</f>
        <v>8.2648333333333319</v>
      </c>
      <c r="O52" s="58">
        <f>'Resumen-DiarioHorario-Eólico'!AD632</f>
        <v>113.69083333333333</v>
      </c>
      <c r="P52" s="59">
        <f>'Resumen-DiarioHorario-Eólico'!AD692</f>
        <v>171.21533333333329</v>
      </c>
      <c r="Q52" s="58">
        <f>'Resumen-DiarioHorario-Eólico'!AD752</f>
        <v>20.701500000000006</v>
      </c>
      <c r="R52" s="59">
        <f>'Resumen-DiarioHorario-Eólico'!AD812</f>
        <v>186.09433333333345</v>
      </c>
      <c r="S52" s="58">
        <f>'Resumen-DiarioHorario-Eólico'!AD872</f>
        <v>0.74333333333333373</v>
      </c>
      <c r="T52" s="59">
        <f>'Resumen-DiarioHorario-Eólico'!AD932</f>
        <v>1.3343333333333343</v>
      </c>
      <c r="U52" s="58">
        <f>'Resumen-DiarioHorario-Eólico'!AD992</f>
        <v>117.18333333333332</v>
      </c>
      <c r="V52" s="59">
        <f>'Resumen-DiarioHorario-Eólico'!AD1052</f>
        <v>96.826666666666668</v>
      </c>
      <c r="W52" s="58">
        <f>'Resumen-DiarioHorario-Eólico'!AD1112</f>
        <v>22.013833333333345</v>
      </c>
      <c r="X52" s="59">
        <f>'Resumen-DiarioHorario-Eólico'!AD1172</f>
        <v>46.840333333333326</v>
      </c>
      <c r="Y52" s="58">
        <f>'Resumen-DiarioHorario-Eólico'!AD1232</f>
        <v>98.194999999999979</v>
      </c>
      <c r="Z52" s="59">
        <f>'Resumen-DiarioHorario-Eólico'!AD1292</f>
        <v>99.420499999999976</v>
      </c>
      <c r="AA52" s="58">
        <f>'Resumen-DiarioHorario-Eólico'!AD1352</f>
        <v>89.430166666666679</v>
      </c>
      <c r="AB52" s="59">
        <f>'Resumen-DiarioHorario-Eólico'!AD1412</f>
        <v>19.350666666666669</v>
      </c>
      <c r="AC52" s="58">
        <f>'Resumen-DiarioHorario-Eólico'!AD1472</f>
        <v>206.35300000000001</v>
      </c>
      <c r="AD52" s="59">
        <f>'Resumen-DiarioHorario-Eólico'!AD1532</f>
        <v>133.09416666666667</v>
      </c>
      <c r="AE52" s="58">
        <f>'Resumen-DiarioHorario-Eólico'!AD1592</f>
        <v>98.3035</v>
      </c>
      <c r="AF52" s="59">
        <f>'Resumen-DiarioHorario-Eólico'!AD1651</f>
        <v>25.416666666666668</v>
      </c>
      <c r="AG52" s="58">
        <f>'Resumen-DiarioHorario-Eólico'!AD1710</f>
        <v>75.317666666666653</v>
      </c>
      <c r="AH52" s="59">
        <f>+'Resumen-DiarioHorario-Eólico'!AD1769</f>
        <v>42.193500000000007</v>
      </c>
      <c r="AI52" s="58">
        <f>+'Resumen-DiarioHorario-Eólico'!AD1828</f>
        <v>116.46316666666668</v>
      </c>
      <c r="AJ52" s="53"/>
      <c r="AK52" s="51">
        <f t="shared" si="5"/>
        <v>2383.8360000000002</v>
      </c>
      <c r="AL52" s="52"/>
    </row>
    <row r="53" spans="2:38" x14ac:dyDescent="0.3">
      <c r="B53" s="46" t="s">
        <v>28</v>
      </c>
      <c r="C53" s="46"/>
      <c r="D53" s="46"/>
      <c r="E53" s="58">
        <f>'Resumen-DiarioHorario-Eólico'!AD33</f>
        <v>372.41800000000001</v>
      </c>
      <c r="F53" s="59">
        <f>'Resumen-DiarioHorario-Eólico'!AD93</f>
        <v>18.028500000000005</v>
      </c>
      <c r="G53" s="58">
        <f>'Resumen-DiarioHorario-Eólico'!AD153</f>
        <v>63.455833333333331</v>
      </c>
      <c r="H53" s="59">
        <f>'Resumen-DiarioHorario-Eólico'!AD213</f>
        <v>154.23766666666668</v>
      </c>
      <c r="I53" s="58">
        <f>'Resumen-DiarioHorario-Eólico'!AD273</f>
        <v>69.75066666666666</v>
      </c>
      <c r="J53" s="59">
        <f>'Resumen-DiarioHorario-Eólico'!AD333</f>
        <v>153.5563333333333</v>
      </c>
      <c r="K53" s="58">
        <f>'Resumen-DiarioHorario-Eólico'!AD393</f>
        <v>276.80416666666667</v>
      </c>
      <c r="L53" s="59">
        <f>'Resumen-DiarioHorario-Eólico'!AD453</f>
        <v>232.43233333333336</v>
      </c>
      <c r="M53" s="58">
        <f>'Resumen-DiarioHorario-Eólico'!AD513</f>
        <v>21.022500000000004</v>
      </c>
      <c r="N53" s="59">
        <f>'Resumen-DiarioHorario-Eólico'!AD573</f>
        <v>29.081166666666665</v>
      </c>
      <c r="O53" s="58">
        <f>'Resumen-DiarioHorario-Eólico'!AD633</f>
        <v>125.82416666666664</v>
      </c>
      <c r="P53" s="59">
        <f>'Resumen-DiarioHorario-Eólico'!AD693</f>
        <v>479.83066666666662</v>
      </c>
      <c r="Q53" s="58">
        <f>'Resumen-DiarioHorario-Eólico'!AD753</f>
        <v>236.8273333333334</v>
      </c>
      <c r="R53" s="59">
        <f>'Resumen-DiarioHorario-Eólico'!AD813</f>
        <v>5.7681666666666676</v>
      </c>
      <c r="S53" s="58">
        <f>'Resumen-DiarioHorario-Eólico'!AD873</f>
        <v>8.0906666666666691</v>
      </c>
      <c r="T53" s="59">
        <f>'Resumen-DiarioHorario-Eólico'!AD933</f>
        <v>93.596000000000018</v>
      </c>
      <c r="U53" s="58">
        <f>'Resumen-DiarioHorario-Eólico'!AD993</f>
        <v>596.70566666666684</v>
      </c>
      <c r="V53" s="59">
        <f>'Resumen-DiarioHorario-Eólico'!AD1053</f>
        <v>353.625</v>
      </c>
      <c r="W53" s="58">
        <f>'Resumen-DiarioHorario-Eólico'!AD1113</f>
        <v>67.581999999999994</v>
      </c>
      <c r="X53" s="59">
        <f>'Resumen-DiarioHorario-Eólico'!AD1173</f>
        <v>57.727333333333327</v>
      </c>
      <c r="Y53" s="58">
        <f>'Resumen-DiarioHorario-Eólico'!AD1233</f>
        <v>106.59716666666668</v>
      </c>
      <c r="Z53" s="59">
        <f>'Resumen-DiarioHorario-Eólico'!AD1293</f>
        <v>84.477833333333322</v>
      </c>
      <c r="AA53" s="58">
        <f>'Resumen-DiarioHorario-Eólico'!AD1353</f>
        <v>0.56216666666666659</v>
      </c>
      <c r="AB53" s="59">
        <f>'Resumen-DiarioHorario-Eólico'!AD1413</f>
        <v>53.285833333333336</v>
      </c>
      <c r="AC53" s="58">
        <f>'Resumen-DiarioHorario-Eólico'!AD1473</f>
        <v>177.8621666666667</v>
      </c>
      <c r="AD53" s="59">
        <f>'Resumen-DiarioHorario-Eólico'!AD1533</f>
        <v>98.527333333333331</v>
      </c>
      <c r="AE53" s="58">
        <f>'Resumen-DiarioHorario-Eólico'!AD1593</f>
        <v>115.32016666666668</v>
      </c>
      <c r="AF53" s="59">
        <f>'Resumen-DiarioHorario-Eólico'!AD1652</f>
        <v>11.785333333333332</v>
      </c>
      <c r="AG53" s="58">
        <f>'Resumen-DiarioHorario-Eólico'!AD1711</f>
        <v>0</v>
      </c>
      <c r="AH53" s="59">
        <f>+'Resumen-DiarioHorario-Eólico'!AD1770</f>
        <v>157.41300000000007</v>
      </c>
      <c r="AI53" s="58">
        <f>+'Resumen-DiarioHorario-Eólico'!AD1829</f>
        <v>0</v>
      </c>
      <c r="AJ53" s="53"/>
      <c r="AK53" s="51">
        <f t="shared" si="5"/>
        <v>4222.1951666666673</v>
      </c>
      <c r="AL53" s="52"/>
    </row>
    <row r="54" spans="2:38" x14ac:dyDescent="0.3">
      <c r="B54" s="46" t="s">
        <v>106</v>
      </c>
      <c r="C54" s="46"/>
      <c r="D54" s="46"/>
      <c r="E54" s="58">
        <f>'Resumen-DiarioHorario-Eólico'!AD34</f>
        <v>241.40800000000002</v>
      </c>
      <c r="F54" s="59">
        <f>'Resumen-DiarioHorario-Eólico'!AD94</f>
        <v>5.5328333333333335</v>
      </c>
      <c r="G54" s="58">
        <f>'Resumen-DiarioHorario-Eólico'!AD154</f>
        <v>134.92616666666663</v>
      </c>
      <c r="H54" s="59">
        <f>'Resumen-DiarioHorario-Eólico'!AD214</f>
        <v>313.52199999999999</v>
      </c>
      <c r="I54" s="58">
        <f>'Resumen-DiarioHorario-Eólico'!AD274</f>
        <v>25.262333333333334</v>
      </c>
      <c r="J54" s="59">
        <f>'Resumen-DiarioHorario-Eólico'!AD334</f>
        <v>49.069666666666663</v>
      </c>
      <c r="K54" s="58">
        <f>'Resumen-DiarioHorario-Eólico'!AD394</f>
        <v>242.28149999999997</v>
      </c>
      <c r="L54" s="59">
        <f>'Resumen-DiarioHorario-Eólico'!AD454</f>
        <v>391.22316666666677</v>
      </c>
      <c r="M54" s="58">
        <f>'Resumen-DiarioHorario-Eólico'!AD514</f>
        <v>65.446666666666658</v>
      </c>
      <c r="N54" s="59">
        <f>'Resumen-DiarioHorario-Eólico'!AD574</f>
        <v>0</v>
      </c>
      <c r="O54" s="58">
        <f>'Resumen-DiarioHorario-Eólico'!AD634</f>
        <v>135.29066666666665</v>
      </c>
      <c r="P54" s="59">
        <f>'Resumen-DiarioHorario-Eólico'!AD694</f>
        <v>167.76683333333332</v>
      </c>
      <c r="Q54" s="58">
        <f>'Resumen-DiarioHorario-Eólico'!AD754</f>
        <v>194.27616666666665</v>
      </c>
      <c r="R54" s="59">
        <f>'Resumen-DiarioHorario-Eólico'!AD814</f>
        <v>6.6853333333333325</v>
      </c>
      <c r="S54" s="58">
        <f>'Resumen-DiarioHorario-Eólico'!AD874</f>
        <v>1.3146666666666671</v>
      </c>
      <c r="T54" s="59">
        <f>'Resumen-DiarioHorario-Eólico'!AD934</f>
        <v>9.6383333333333319</v>
      </c>
      <c r="U54" s="58">
        <f>'Resumen-DiarioHorario-Eólico'!AD994</f>
        <v>123.34016666666666</v>
      </c>
      <c r="V54" s="59">
        <f>'Resumen-DiarioHorario-Eólico'!AD1054</f>
        <v>133.25383333333335</v>
      </c>
      <c r="W54" s="58">
        <f>'Resumen-DiarioHorario-Eólico'!AD1114</f>
        <v>27.791166666666669</v>
      </c>
      <c r="X54" s="59">
        <f>'Resumen-DiarioHorario-Eólico'!AD1174</f>
        <v>43.401833333333329</v>
      </c>
      <c r="Y54" s="58">
        <f>'Resumen-DiarioHorario-Eólico'!AD1234</f>
        <v>4.1666666666666666E-3</v>
      </c>
      <c r="Z54" s="59">
        <f>'Resumen-DiarioHorario-Eólico'!AD1294</f>
        <v>4.272333333333334</v>
      </c>
      <c r="AA54" s="58">
        <f>'Resumen-DiarioHorario-Eólico'!AD1354</f>
        <v>0</v>
      </c>
      <c r="AB54" s="59">
        <f>'Resumen-DiarioHorario-Eólico'!AD1414</f>
        <v>20.255999999999997</v>
      </c>
      <c r="AC54" s="58">
        <f>'Resumen-DiarioHorario-Eólico'!AD1474</f>
        <v>80.036666666666676</v>
      </c>
      <c r="AD54" s="59">
        <f>'Resumen-DiarioHorario-Eólico'!AD1534</f>
        <v>99.112000000000009</v>
      </c>
      <c r="AE54" s="58">
        <f>'Resumen-DiarioHorario-Eólico'!AD1594</f>
        <v>402.94283333333323</v>
      </c>
      <c r="AF54" s="59">
        <f>'Resumen-DiarioHorario-Eólico'!AD1653</f>
        <v>4.2918333333333338</v>
      </c>
      <c r="AG54" s="58">
        <f>'Resumen-DiarioHorario-Eólico'!AD1712</f>
        <v>22.626666666666669</v>
      </c>
      <c r="AH54" s="59">
        <f>+'Resumen-DiarioHorario-Eólico'!AD1771</f>
        <v>12.120999999999999</v>
      </c>
      <c r="AI54" s="58">
        <f>+'Resumen-DiarioHorario-Eólico'!AD1830</f>
        <v>39.967999999999996</v>
      </c>
      <c r="AJ54" s="53"/>
      <c r="AK54" s="51">
        <f t="shared" si="5"/>
        <v>2997.0628333333334</v>
      </c>
      <c r="AL54" s="52"/>
    </row>
    <row r="55" spans="2:38" x14ac:dyDescent="0.3">
      <c r="B55" s="46" t="s">
        <v>29</v>
      </c>
      <c r="C55" s="46"/>
      <c r="D55" s="46"/>
      <c r="E55" s="58">
        <f>'Resumen-DiarioHorario-Eólico'!AD35</f>
        <v>254.48316666666668</v>
      </c>
      <c r="F55" s="59">
        <f>'Resumen-DiarioHorario-Eólico'!AD95</f>
        <v>4.4120000000000008</v>
      </c>
      <c r="G55" s="58">
        <f>'Resumen-DiarioHorario-Eólico'!AD155</f>
        <v>83.324833333333331</v>
      </c>
      <c r="H55" s="59">
        <f>'Resumen-DiarioHorario-Eólico'!AD215</f>
        <v>227.55449999999996</v>
      </c>
      <c r="I55" s="58">
        <f>'Resumen-DiarioHorario-Eólico'!AD275</f>
        <v>23.790500000000002</v>
      </c>
      <c r="J55" s="59">
        <f>'Resumen-DiarioHorario-Eólico'!AD335</f>
        <v>52.163166666666669</v>
      </c>
      <c r="K55" s="58">
        <f>'Resumen-DiarioHorario-Eólico'!AD395</f>
        <v>297.41133333333335</v>
      </c>
      <c r="L55" s="59">
        <f>'Resumen-DiarioHorario-Eólico'!AD455</f>
        <v>415.79316666666659</v>
      </c>
      <c r="M55" s="58">
        <f>'Resumen-DiarioHorario-Eólico'!AD515</f>
        <v>88.030833333333348</v>
      </c>
      <c r="N55" s="59">
        <f>'Resumen-DiarioHorario-Eólico'!AD575</f>
        <v>6.7680000000000033</v>
      </c>
      <c r="O55" s="58">
        <f>'Resumen-DiarioHorario-Eólico'!AD635</f>
        <v>140.5026666666667</v>
      </c>
      <c r="P55" s="59">
        <f>'Resumen-DiarioHorario-Eólico'!AD695</f>
        <v>256.99766666666665</v>
      </c>
      <c r="Q55" s="58">
        <f>'Resumen-DiarioHorario-Eólico'!AD755</f>
        <v>215.23416666666671</v>
      </c>
      <c r="R55" s="59">
        <f>'Resumen-DiarioHorario-Eólico'!AD815</f>
        <v>9.1568333333333314</v>
      </c>
      <c r="S55" s="58">
        <f>'Resumen-DiarioHorario-Eólico'!AD875</f>
        <v>2.5600000000000005</v>
      </c>
      <c r="T55" s="59">
        <f>'Resumen-DiarioHorario-Eólico'!AD935</f>
        <v>3.3333333333326702E-4</v>
      </c>
      <c r="U55" s="58">
        <f>'Resumen-DiarioHorario-Eólico'!AD995</f>
        <v>116.69949999999999</v>
      </c>
      <c r="V55" s="59">
        <f>'Resumen-DiarioHorario-Eólico'!AD1055</f>
        <v>276.05766666666665</v>
      </c>
      <c r="W55" s="58">
        <f>'Resumen-DiarioHorario-Eólico'!AD1115</f>
        <v>22.091166666666666</v>
      </c>
      <c r="X55" s="59">
        <f>'Resumen-DiarioHorario-Eólico'!AD1175</f>
        <v>47.424333333333344</v>
      </c>
      <c r="Y55" s="58">
        <f>'Resumen-DiarioHorario-Eólico'!AD1235</f>
        <v>0.14083333333333339</v>
      </c>
      <c r="Z55" s="59">
        <f>'Resumen-DiarioHorario-Eólico'!AD1295</f>
        <v>1.5609999999999997</v>
      </c>
      <c r="AA55" s="58">
        <f>'Resumen-DiarioHorario-Eólico'!AD1355</f>
        <v>0</v>
      </c>
      <c r="AB55" s="59">
        <f>'Resumen-DiarioHorario-Eólico'!AD1415</f>
        <v>39.398666666666664</v>
      </c>
      <c r="AC55" s="58">
        <f>'Resumen-DiarioHorario-Eólico'!AD1475</f>
        <v>94.963999999999984</v>
      </c>
      <c r="AD55" s="59">
        <f>'Resumen-DiarioHorario-Eólico'!AD1535</f>
        <v>91.4465</v>
      </c>
      <c r="AE55" s="58">
        <f>'Resumen-DiarioHorario-Eólico'!AD1595</f>
        <v>329.46316666666672</v>
      </c>
      <c r="AF55" s="59">
        <f>'Resumen-DiarioHorario-Eólico'!AD1654</f>
        <v>1.6601666666666666</v>
      </c>
      <c r="AG55" s="58">
        <f>'Resumen-DiarioHorario-Eólico'!AD1713</f>
        <v>17.610499999999998</v>
      </c>
      <c r="AH55" s="59">
        <f>+'Resumen-DiarioHorario-Eólico'!AD1772</f>
        <v>15.134333333333345</v>
      </c>
      <c r="AI55" s="58">
        <f>+'Resumen-DiarioHorario-Eólico'!AD1831</f>
        <v>45.271000000000008</v>
      </c>
      <c r="AJ55" s="53"/>
      <c r="AK55" s="51">
        <f t="shared" si="5"/>
        <v>3177.1060000000002</v>
      </c>
      <c r="AL55" s="52"/>
    </row>
    <row r="56" spans="2:38" x14ac:dyDescent="0.3">
      <c r="B56" s="46" t="s">
        <v>30</v>
      </c>
      <c r="C56" s="46"/>
      <c r="D56" s="46"/>
      <c r="E56" s="58">
        <f>'Resumen-DiarioHorario-Eólico'!AD36</f>
        <v>306.04000000000002</v>
      </c>
      <c r="F56" s="59">
        <f>'Resumen-DiarioHorario-Eólico'!AD96</f>
        <v>22.777666666666651</v>
      </c>
      <c r="G56" s="58">
        <f>'Resumen-DiarioHorario-Eólico'!AD156</f>
        <v>90.90683333333331</v>
      </c>
      <c r="H56" s="59">
        <f>'Resumen-DiarioHorario-Eólico'!AD216</f>
        <v>195.06599999999997</v>
      </c>
      <c r="I56" s="58">
        <f>'Resumen-DiarioHorario-Eólico'!AD276</f>
        <v>154.34816666666669</v>
      </c>
      <c r="J56" s="59">
        <f>'Resumen-DiarioHorario-Eólico'!AD336</f>
        <v>391.13650000000007</v>
      </c>
      <c r="K56" s="58">
        <f>'Resumen-DiarioHorario-Eólico'!AD396</f>
        <v>961.96849999999995</v>
      </c>
      <c r="L56" s="59">
        <f>'Resumen-DiarioHorario-Eólico'!AD456</f>
        <v>604.13349999999991</v>
      </c>
      <c r="M56" s="58">
        <f>'Resumen-DiarioHorario-Eólico'!AD516</f>
        <v>44.192666666666668</v>
      </c>
      <c r="N56" s="59">
        <f>'Resumen-DiarioHorario-Eólico'!AD576</f>
        <v>12.382166666666667</v>
      </c>
      <c r="O56" s="58">
        <f>'Resumen-DiarioHorario-Eólico'!AD636</f>
        <v>112.24666666666666</v>
      </c>
      <c r="P56" s="59">
        <f>'Resumen-DiarioHorario-Eólico'!AD696</f>
        <v>666.93966666666677</v>
      </c>
      <c r="Q56" s="58">
        <f>'Resumen-DiarioHorario-Eólico'!AD756</f>
        <v>153.29</v>
      </c>
      <c r="R56" s="59">
        <f>'Resumen-DiarioHorario-Eólico'!AD816</f>
        <v>22.129666666666665</v>
      </c>
      <c r="S56" s="58">
        <f>'Resumen-DiarioHorario-Eólico'!AD876</f>
        <v>7.0876666666666672</v>
      </c>
      <c r="T56" s="59">
        <f>'Resumen-DiarioHorario-Eólico'!AD936</f>
        <v>609.73699999999985</v>
      </c>
      <c r="U56" s="58">
        <f>'Resumen-DiarioHorario-Eólico'!AD996</f>
        <v>1426.6521666666667</v>
      </c>
      <c r="V56" s="59">
        <f>'Resumen-DiarioHorario-Eólico'!AD1056</f>
        <v>1064.1473333333333</v>
      </c>
      <c r="W56" s="58">
        <f>'Resumen-DiarioHorario-Eólico'!AD1116</f>
        <v>65.624000000000024</v>
      </c>
      <c r="X56" s="59">
        <f>'Resumen-DiarioHorario-Eólico'!AD1176</f>
        <v>74.318666666666687</v>
      </c>
      <c r="Y56" s="58">
        <f>'Resumen-DiarioHorario-Eólico'!AD1236</f>
        <v>144.48933333333329</v>
      </c>
      <c r="Z56" s="59">
        <f>'Resumen-DiarioHorario-Eólico'!AD1296</f>
        <v>181.86416666666665</v>
      </c>
      <c r="AA56" s="58">
        <f>'Resumen-DiarioHorario-Eólico'!AD1356</f>
        <v>1.9181666666666679</v>
      </c>
      <c r="AB56" s="59">
        <f>'Resumen-DiarioHorario-Eólico'!AD1416</f>
        <v>25.89866666666666</v>
      </c>
      <c r="AC56" s="58">
        <f>'Resumen-DiarioHorario-Eólico'!AD1476</f>
        <v>222.06633333333332</v>
      </c>
      <c r="AD56" s="59">
        <f>'Resumen-DiarioHorario-Eólico'!AD1536</f>
        <v>161.48333333333335</v>
      </c>
      <c r="AE56" s="58">
        <f>'Resumen-DiarioHorario-Eólico'!AD1596</f>
        <v>431.988</v>
      </c>
      <c r="AF56" s="59">
        <f>'Resumen-DiarioHorario-Eólico'!AD1655</f>
        <v>26.72916666666665</v>
      </c>
      <c r="AG56" s="58">
        <f>'Resumen-DiarioHorario-Eólico'!AD1714</f>
        <v>15.421000000000005</v>
      </c>
      <c r="AH56" s="59">
        <f>+'Resumen-DiarioHorario-Eólico'!AD1773</f>
        <v>53.716666666666669</v>
      </c>
      <c r="AI56" s="58">
        <f>+'Resumen-DiarioHorario-Eólico'!AD1832</f>
        <v>222.96583333333331</v>
      </c>
      <c r="AJ56" s="53"/>
      <c r="AK56" s="51">
        <f t="shared" si="5"/>
        <v>8473.665500000001</v>
      </c>
      <c r="AL56" s="52"/>
    </row>
    <row r="57" spans="2:38" x14ac:dyDescent="0.3">
      <c r="B57" s="46" t="s">
        <v>31</v>
      </c>
      <c r="C57" s="46"/>
      <c r="D57" s="46"/>
      <c r="E57" s="58">
        <f>'Resumen-DiarioHorario-Eólico'!AD37</f>
        <v>243.77999999999994</v>
      </c>
      <c r="F57" s="59">
        <f>'Resumen-DiarioHorario-Eólico'!AD97</f>
        <v>34.543333333333344</v>
      </c>
      <c r="G57" s="58">
        <f>'Resumen-DiarioHorario-Eólico'!AD157</f>
        <v>80.731666666666641</v>
      </c>
      <c r="H57" s="59">
        <f>'Resumen-DiarioHorario-Eólico'!AD217</f>
        <v>58.089999999999996</v>
      </c>
      <c r="I57" s="58">
        <f>'Resumen-DiarioHorario-Eólico'!AD277</f>
        <v>18.101666666666663</v>
      </c>
      <c r="J57" s="59">
        <f>'Resumen-DiarioHorario-Eólico'!AD337</f>
        <v>166.71666666666664</v>
      </c>
      <c r="K57" s="58">
        <f>'Resumen-DiarioHorario-Eólico'!AD397</f>
        <v>186.54999999999998</v>
      </c>
      <c r="L57" s="59">
        <f>'Resumen-DiarioHorario-Eólico'!AD457</f>
        <v>151.86833333333331</v>
      </c>
      <c r="M57" s="58">
        <f>'Resumen-DiarioHorario-Eólico'!AD517</f>
        <v>92.396666666666675</v>
      </c>
      <c r="N57" s="59">
        <f>'Resumen-DiarioHorario-Eólico'!AD577</f>
        <v>46.125000000000021</v>
      </c>
      <c r="O57" s="58">
        <f>'Resumen-DiarioHorario-Eólico'!AD637</f>
        <v>53.475000000000001</v>
      </c>
      <c r="P57" s="59">
        <f>'Resumen-DiarioHorario-Eólico'!AD697</f>
        <v>167.46166666666662</v>
      </c>
      <c r="Q57" s="58">
        <f>'Resumen-DiarioHorario-Eólico'!AD757</f>
        <v>36.974999999999987</v>
      </c>
      <c r="R57" s="59">
        <f>'Resumen-DiarioHorario-Eólico'!AD817</f>
        <v>19.616666666666678</v>
      </c>
      <c r="S57" s="58">
        <f>'Resumen-DiarioHorario-Eólico'!AD877</f>
        <v>6.8300000000000018</v>
      </c>
      <c r="T57" s="59">
        <f>'Resumen-DiarioHorario-Eólico'!AD937</f>
        <v>31.205000000000013</v>
      </c>
      <c r="U57" s="58">
        <f>'Resumen-DiarioHorario-Eólico'!AD997</f>
        <v>43.995000000000012</v>
      </c>
      <c r="V57" s="59">
        <f>'Resumen-DiarioHorario-Eólico'!AD1057</f>
        <v>87.78</v>
      </c>
      <c r="W57" s="58">
        <f>'Resumen-DiarioHorario-Eólico'!AD1117</f>
        <v>59.461666666666673</v>
      </c>
      <c r="X57" s="59">
        <f>'Resumen-DiarioHorario-Eólico'!AD1177</f>
        <v>48.046666666666681</v>
      </c>
      <c r="Y57" s="58">
        <f>'Resumen-DiarioHorario-Eólico'!AD1237</f>
        <v>64.041666666666629</v>
      </c>
      <c r="Z57" s="59">
        <f>'Resumen-DiarioHorario-Eólico'!AD1297</f>
        <v>115.69166666666665</v>
      </c>
      <c r="AA57" s="58">
        <f>'Resumen-DiarioHorario-Eólico'!AD1357</f>
        <v>14.880000000000006</v>
      </c>
      <c r="AB57" s="59">
        <f>'Resumen-DiarioHorario-Eólico'!AD1417</f>
        <v>87.00333333333333</v>
      </c>
      <c r="AC57" s="58">
        <f>'Resumen-DiarioHorario-Eólico'!AD1477</f>
        <v>129.2233333333333</v>
      </c>
      <c r="AD57" s="59">
        <f>'Resumen-DiarioHorario-Eólico'!AD1537</f>
        <v>66.803333333333327</v>
      </c>
      <c r="AE57" s="58">
        <f>'Resumen-DiarioHorario-Eólico'!AD1597</f>
        <v>70.796666666666653</v>
      </c>
      <c r="AF57" s="59">
        <f>'Resumen-DiarioHorario-Eólico'!AD1656</f>
        <v>13.895000000000003</v>
      </c>
      <c r="AG57" s="58">
        <f>'Resumen-DiarioHorario-Eólico'!AD1715</f>
        <v>119.20499999999998</v>
      </c>
      <c r="AH57" s="59">
        <f>+'Resumen-DiarioHorario-Eólico'!AD1774</f>
        <v>105.39833333333337</v>
      </c>
      <c r="AI57" s="58">
        <f>+'Resumen-DiarioHorario-Eólico'!AD1833</f>
        <v>71.293333333333337</v>
      </c>
      <c r="AJ57" s="53"/>
      <c r="AK57" s="51">
        <f>SUM(E57:AI57)</f>
        <v>2491.9816666666666</v>
      </c>
      <c r="AL57" s="52"/>
    </row>
    <row r="58" spans="2:38" x14ac:dyDescent="0.3">
      <c r="B58" s="46" t="s">
        <v>32</v>
      </c>
      <c r="C58" s="46"/>
      <c r="D58" s="46"/>
      <c r="E58" s="58">
        <f>'Resumen-DiarioHorario-Eólico'!AD38</f>
        <v>19.47933333333334</v>
      </c>
      <c r="F58" s="59">
        <f>'Resumen-DiarioHorario-Eólico'!AD98</f>
        <v>7.2081666666666688</v>
      </c>
      <c r="G58" s="58">
        <f>'Resumen-DiarioHorario-Eólico'!AD158</f>
        <v>58.746166666666682</v>
      </c>
      <c r="H58" s="59">
        <f>'Resumen-DiarioHorario-Eólico'!AD218</f>
        <v>32.356999999999999</v>
      </c>
      <c r="I58" s="58">
        <f>'Resumen-DiarioHorario-Eólico'!AD278</f>
        <v>137.26500000000001</v>
      </c>
      <c r="J58" s="59">
        <f>'Resumen-DiarioHorario-Eólico'!AD338</f>
        <v>138.6035</v>
      </c>
      <c r="K58" s="58">
        <f>'Resumen-DiarioHorario-Eólico'!AD398</f>
        <v>161.56533333333334</v>
      </c>
      <c r="L58" s="59">
        <f>'Resumen-DiarioHorario-Eólico'!AD458</f>
        <v>217.63066666666663</v>
      </c>
      <c r="M58" s="58">
        <f>'Resumen-DiarioHorario-Eólico'!AD518</f>
        <v>2.4533333333333327</v>
      </c>
      <c r="N58" s="59">
        <f>'Resumen-DiarioHorario-Eólico'!AD578</f>
        <v>7.3878333333333321</v>
      </c>
      <c r="O58" s="58">
        <f>'Resumen-DiarioHorario-Eólico'!AD638</f>
        <v>84.451333333333338</v>
      </c>
      <c r="P58" s="59">
        <f>'Resumen-DiarioHorario-Eólico'!AD698</f>
        <v>350.99400000000014</v>
      </c>
      <c r="Q58" s="58">
        <f>'Resumen-DiarioHorario-Eólico'!AD758</f>
        <v>81.610500000000002</v>
      </c>
      <c r="R58" s="59">
        <f>'Resumen-DiarioHorario-Eólico'!AD818</f>
        <v>8.2733333333333281</v>
      </c>
      <c r="S58" s="58">
        <f>'Resumen-DiarioHorario-Eólico'!AD878</f>
        <v>8.34</v>
      </c>
      <c r="T58" s="59">
        <f>'Resumen-DiarioHorario-Eólico'!AD938</f>
        <v>153.21033333333335</v>
      </c>
      <c r="U58" s="58">
        <f>'Resumen-DiarioHorario-Eólico'!AD998</f>
        <v>529.04266666666672</v>
      </c>
      <c r="V58" s="59">
        <f>'Resumen-DiarioHorario-Eólico'!AD1058</f>
        <v>458.13000000000011</v>
      </c>
      <c r="W58" s="58">
        <f>'Resumen-DiarioHorario-Eólico'!AD1118</f>
        <v>65.420166666666674</v>
      </c>
      <c r="X58" s="59">
        <f>'Resumen-DiarioHorario-Eólico'!AD1178</f>
        <v>27.46766666666667</v>
      </c>
      <c r="Y58" s="58">
        <f>'Resumen-DiarioHorario-Eólico'!AD1238</f>
        <v>95.225666666666697</v>
      </c>
      <c r="Z58" s="59">
        <f>'Resumen-DiarioHorario-Eólico'!AD1298</f>
        <v>8.1963333333333335</v>
      </c>
      <c r="AA58" s="58">
        <f>'Resumen-DiarioHorario-Eólico'!AD1358</f>
        <v>1.3893333333333333</v>
      </c>
      <c r="AB58" s="59">
        <f>'Resumen-DiarioHorario-Eólico'!AD1418</f>
        <v>5.703333333333334</v>
      </c>
      <c r="AC58" s="58">
        <f>'Resumen-DiarioHorario-Eólico'!AD1478</f>
        <v>92.903833333333338</v>
      </c>
      <c r="AD58" s="59">
        <f>'Resumen-DiarioHorario-Eólico'!AD1538</f>
        <v>68.699833333333331</v>
      </c>
      <c r="AE58" s="58">
        <f>'Resumen-DiarioHorario-Eólico'!AD1598</f>
        <v>74.633499999999998</v>
      </c>
      <c r="AF58" s="59">
        <f>'Resumen-DiarioHorario-Eólico'!AD1657</f>
        <v>6.5691666666666633</v>
      </c>
      <c r="AG58" s="58">
        <f>'Resumen-DiarioHorario-Eólico'!AD1716</f>
        <v>1.4255</v>
      </c>
      <c r="AH58" s="59">
        <f>+'Resumen-DiarioHorario-Eólico'!AD1775</f>
        <v>6.1454999999999993</v>
      </c>
      <c r="AI58" s="58">
        <f>+'Resumen-DiarioHorario-Eólico'!AD1834</f>
        <v>76.074333333333314</v>
      </c>
      <c r="AJ58" s="53"/>
      <c r="AK58" s="51">
        <f t="shared" si="5"/>
        <v>2986.6026666666671</v>
      </c>
      <c r="AL58" s="52"/>
    </row>
    <row r="59" spans="2:38" x14ac:dyDescent="0.3">
      <c r="B59" s="46" t="s">
        <v>33</v>
      </c>
      <c r="C59" s="46"/>
      <c r="D59" s="46"/>
      <c r="E59" s="58">
        <f>'Resumen-DiarioHorario-Eólico'!AD39</f>
        <v>54.851333333333336</v>
      </c>
      <c r="F59" s="59">
        <f>'Resumen-DiarioHorario-Eólico'!AD99</f>
        <v>5.6873333333333322</v>
      </c>
      <c r="G59" s="58">
        <f>'Resumen-DiarioHorario-Eólico'!AD159</f>
        <v>39.729500000000002</v>
      </c>
      <c r="H59" s="59">
        <f>'Resumen-DiarioHorario-Eólico'!AD219</f>
        <v>31.022166666666664</v>
      </c>
      <c r="I59" s="58">
        <f>'Resumen-DiarioHorario-Eólico'!AD279</f>
        <v>9.2225000000000019</v>
      </c>
      <c r="J59" s="59">
        <f>'Resumen-DiarioHorario-Eólico'!AD339</f>
        <v>82.155666666666662</v>
      </c>
      <c r="K59" s="58">
        <f>'Resumen-DiarioHorario-Eólico'!AD399</f>
        <v>124.14733333333329</v>
      </c>
      <c r="L59" s="59">
        <f>'Resumen-DiarioHorario-Eólico'!AD459</f>
        <v>57.704833333333333</v>
      </c>
      <c r="M59" s="58">
        <f>'Resumen-DiarioHorario-Eólico'!AD519</f>
        <v>8.5831666666666653</v>
      </c>
      <c r="N59" s="59">
        <f>'Resumen-DiarioHorario-Eólico'!AD579</f>
        <v>68.01466666666667</v>
      </c>
      <c r="O59" s="58">
        <f>'Resumen-DiarioHorario-Eólico'!AD639</f>
        <v>53.464166666666671</v>
      </c>
      <c r="P59" s="59">
        <f>'Resumen-DiarioHorario-Eólico'!AD699</f>
        <v>143.87666666666667</v>
      </c>
      <c r="Q59" s="58">
        <f>'Resumen-DiarioHorario-Eólico'!AD759</f>
        <v>24.423999999999999</v>
      </c>
      <c r="R59" s="59">
        <f>'Resumen-DiarioHorario-Eólico'!AD819</f>
        <v>1.7244999999999995</v>
      </c>
      <c r="S59" s="58">
        <f>'Resumen-DiarioHorario-Eólico'!AD879</f>
        <v>0.19949999999999996</v>
      </c>
      <c r="T59" s="59">
        <f>'Resumen-DiarioHorario-Eólico'!AD939</f>
        <v>196.34716666666668</v>
      </c>
      <c r="U59" s="58">
        <f>'Resumen-DiarioHorario-Eólico'!AD999</f>
        <v>130.86866666666666</v>
      </c>
      <c r="V59" s="59">
        <f>'Resumen-DiarioHorario-Eólico'!AD1059</f>
        <v>36.788499999999999</v>
      </c>
      <c r="W59" s="58">
        <f>'Resumen-DiarioHorario-Eólico'!AD1119</f>
        <v>12.345333333333333</v>
      </c>
      <c r="X59" s="59">
        <f>'Resumen-DiarioHorario-Eólico'!AD1179</f>
        <v>13.494833333333332</v>
      </c>
      <c r="Y59" s="58">
        <f>'Resumen-DiarioHorario-Eólico'!AD1239</f>
        <v>21.878000000000004</v>
      </c>
      <c r="Z59" s="59">
        <f>'Resumen-DiarioHorario-Eólico'!AD1299</f>
        <v>25.679666666666662</v>
      </c>
      <c r="AA59" s="58">
        <f>'Resumen-DiarioHorario-Eólico'!AD1359</f>
        <v>2.016833333333333</v>
      </c>
      <c r="AB59" s="59">
        <f>'Resumen-DiarioHorario-Eólico'!AD1419</f>
        <v>18.824000000000005</v>
      </c>
      <c r="AC59" s="58">
        <f>'Resumen-DiarioHorario-Eólico'!AD1479</f>
        <v>40.792333333333332</v>
      </c>
      <c r="AD59" s="59">
        <f>'Resumen-DiarioHorario-Eólico'!AD1539</f>
        <v>20.163000000000004</v>
      </c>
      <c r="AE59" s="58">
        <f>'Resumen-DiarioHorario-Eólico'!AD1599</f>
        <v>17.521999999999998</v>
      </c>
      <c r="AF59" s="59">
        <f>'Resumen-DiarioHorario-Eólico'!AD1658</f>
        <v>4.6750000000000007</v>
      </c>
      <c r="AG59" s="58">
        <f>'Resumen-DiarioHorario-Eólico'!AD1717</f>
        <v>12.293833333333334</v>
      </c>
      <c r="AH59" s="59">
        <f>+'Resumen-DiarioHorario-Eólico'!AD1776</f>
        <v>16.882999999999999</v>
      </c>
      <c r="AI59" s="58">
        <f>+'Resumen-DiarioHorario-Eólico'!AD1835</f>
        <v>9.0361666666666665</v>
      </c>
      <c r="AJ59" s="53"/>
      <c r="AK59" s="51">
        <f t="shared" si="5"/>
        <v>1284.4156666666668</v>
      </c>
      <c r="AL59" s="52"/>
    </row>
    <row r="60" spans="2:38" x14ac:dyDescent="0.3">
      <c r="B60" s="46" t="s">
        <v>34</v>
      </c>
      <c r="C60" s="46"/>
      <c r="D60" s="46"/>
      <c r="E60" s="58">
        <f>'Resumen-DiarioHorario-Eólico'!AD40</f>
        <v>0</v>
      </c>
      <c r="F60" s="59">
        <f>'Resumen-DiarioHorario-Eólico'!AD100</f>
        <v>0</v>
      </c>
      <c r="G60" s="58">
        <f>'Resumen-DiarioHorario-Eólico'!AD160</f>
        <v>0</v>
      </c>
      <c r="H60" s="59">
        <f>'Resumen-DiarioHorario-Eólico'!AD220</f>
        <v>0</v>
      </c>
      <c r="I60" s="58">
        <f>'Resumen-DiarioHorario-Eólico'!AD280</f>
        <v>0</v>
      </c>
      <c r="J60" s="59">
        <f>'Resumen-DiarioHorario-Eólico'!AD340</f>
        <v>0</v>
      </c>
      <c r="K60" s="58">
        <f>'Resumen-DiarioHorario-Eólico'!AD400</f>
        <v>0</v>
      </c>
      <c r="L60" s="59">
        <f>'Resumen-DiarioHorario-Eólico'!AD460</f>
        <v>0</v>
      </c>
      <c r="M60" s="58">
        <f>'Resumen-DiarioHorario-Eólico'!AD520</f>
        <v>0</v>
      </c>
      <c r="N60" s="59">
        <f>'Resumen-DiarioHorario-Eólico'!AD580</f>
        <v>0</v>
      </c>
      <c r="O60" s="58">
        <f>'Resumen-DiarioHorario-Eólico'!AD640</f>
        <v>0</v>
      </c>
      <c r="P60" s="59">
        <f>'Resumen-DiarioHorario-Eólico'!AD700</f>
        <v>0</v>
      </c>
      <c r="Q60" s="58">
        <f>'Resumen-DiarioHorario-Eólico'!AD760</f>
        <v>0</v>
      </c>
      <c r="R60" s="59">
        <f>'Resumen-DiarioHorario-Eólico'!AD820</f>
        <v>0</v>
      </c>
      <c r="S60" s="58">
        <f>'Resumen-DiarioHorario-Eólico'!AD880</f>
        <v>0</v>
      </c>
      <c r="T60" s="59">
        <f>'Resumen-DiarioHorario-Eólico'!AD940</f>
        <v>0</v>
      </c>
      <c r="U60" s="58">
        <f>'Resumen-DiarioHorario-Eólico'!AD1000</f>
        <v>9.1618333333333322</v>
      </c>
      <c r="V60" s="59">
        <f>'Resumen-DiarioHorario-Eólico'!AD1060</f>
        <v>12.710666666666661</v>
      </c>
      <c r="W60" s="58">
        <f>'Resumen-DiarioHorario-Eólico'!AD1120</f>
        <v>7.3793333333333333</v>
      </c>
      <c r="X60" s="59">
        <f>'Resumen-DiarioHorario-Eólico'!AD1180</f>
        <v>4.4483333333333333</v>
      </c>
      <c r="Y60" s="58">
        <f>'Resumen-DiarioHorario-Eólico'!AD1240</f>
        <v>14.137499999999998</v>
      </c>
      <c r="Z60" s="59">
        <f>'Resumen-DiarioHorario-Eólico'!AD1300</f>
        <v>14.360666666666663</v>
      </c>
      <c r="AA60" s="58">
        <f>'Resumen-DiarioHorario-Eólico'!AD1360</f>
        <v>2.1755</v>
      </c>
      <c r="AB60" s="59">
        <f>'Resumen-DiarioHorario-Eólico'!AD1420</f>
        <v>2.6951666666666667</v>
      </c>
      <c r="AC60" s="58">
        <f>'Resumen-DiarioHorario-Eólico'!AD1480</f>
        <v>25.207833333333333</v>
      </c>
      <c r="AD60" s="59">
        <f>'Resumen-DiarioHorario-Eólico'!AD1540</f>
        <v>12.815333333333331</v>
      </c>
      <c r="AE60" s="58">
        <f>'Resumen-DiarioHorario-Eólico'!AD1600</f>
        <v>0</v>
      </c>
      <c r="AF60" s="59">
        <f>'Resumen-DiarioHorario-Eólico'!AD1659</f>
        <v>0</v>
      </c>
      <c r="AG60" s="58">
        <f>'Resumen-DiarioHorario-Eólico'!AD1718</f>
        <v>0</v>
      </c>
      <c r="AH60" s="59">
        <f>+'Resumen-DiarioHorario-Eólico'!AD1777</f>
        <v>0</v>
      </c>
      <c r="AI60" s="58">
        <f>+'Resumen-DiarioHorario-Eólico'!AD1836</f>
        <v>0</v>
      </c>
      <c r="AJ60" s="53"/>
      <c r="AK60" s="51">
        <f t="shared" si="5"/>
        <v>105.09216666666664</v>
      </c>
      <c r="AL60" s="52"/>
    </row>
    <row r="61" spans="2:38" x14ac:dyDescent="0.3">
      <c r="B61" s="46" t="s">
        <v>35</v>
      </c>
      <c r="C61" s="46"/>
      <c r="D61" s="46"/>
      <c r="E61" s="58">
        <f>'Resumen-DiarioHorario-Eólico'!AD41</f>
        <v>175.15266666666665</v>
      </c>
      <c r="F61" s="59">
        <f>'Resumen-DiarioHorario-Eólico'!AD101</f>
        <v>86.918499999999995</v>
      </c>
      <c r="G61" s="58">
        <f>'Resumen-DiarioHorario-Eólico'!AD161</f>
        <v>130.95883333333336</v>
      </c>
      <c r="H61" s="59">
        <f>'Resumen-DiarioHorario-Eólico'!AD221</f>
        <v>188.42133333333331</v>
      </c>
      <c r="I61" s="58">
        <f>'Resumen-DiarioHorario-Eólico'!AD281</f>
        <v>66.968000000000004</v>
      </c>
      <c r="J61" s="59">
        <f>'Resumen-DiarioHorario-Eólico'!AD341</f>
        <v>179.62933333333336</v>
      </c>
      <c r="K61" s="58">
        <f>'Resumen-DiarioHorario-Eólico'!AD401</f>
        <v>41.49316666666666</v>
      </c>
      <c r="L61" s="59">
        <f>'Resumen-DiarioHorario-Eólico'!AD461</f>
        <v>284.26216666666664</v>
      </c>
      <c r="M61" s="58">
        <f>'Resumen-DiarioHorario-Eólico'!AD521</f>
        <v>75.736000000000018</v>
      </c>
      <c r="N61" s="59">
        <f>'Resumen-DiarioHorario-Eólico'!AD581</f>
        <v>26.085166666666669</v>
      </c>
      <c r="O61" s="58">
        <f>'Resumen-DiarioHorario-Eólico'!AD641</f>
        <v>203.48166666666665</v>
      </c>
      <c r="P61" s="59">
        <f>'Resumen-DiarioHorario-Eólico'!AD701</f>
        <v>49.097833333333341</v>
      </c>
      <c r="Q61" s="58">
        <f>'Resumen-DiarioHorario-Eólico'!AD761</f>
        <v>165.51083333333332</v>
      </c>
      <c r="R61" s="59">
        <f>'Resumen-DiarioHorario-Eólico'!AD821</f>
        <v>30.645166666666661</v>
      </c>
      <c r="S61" s="58">
        <f>'Resumen-DiarioHorario-Eólico'!AD881</f>
        <v>6.8073333333333332</v>
      </c>
      <c r="T61" s="59">
        <f>'Resumen-DiarioHorario-Eólico'!AD941</f>
        <v>61.267166666666647</v>
      </c>
      <c r="U61" s="58">
        <f>'Resumen-DiarioHorario-Eólico'!AD1001</f>
        <v>107.03616666666669</v>
      </c>
      <c r="V61" s="59">
        <f>'Resumen-DiarioHorario-Eólico'!AD1061</f>
        <v>150.87299999999999</v>
      </c>
      <c r="W61" s="58">
        <f>'Resumen-DiarioHorario-Eólico'!AD1121</f>
        <v>76.414166666666674</v>
      </c>
      <c r="X61" s="59">
        <f>'Resumen-DiarioHorario-Eólico'!AD1181</f>
        <v>75</v>
      </c>
      <c r="Y61" s="58">
        <f>'Resumen-DiarioHorario-Eólico'!AD1241</f>
        <v>19.090166666666669</v>
      </c>
      <c r="Z61" s="59">
        <f>'Resumen-DiarioHorario-Eólico'!AD1301</f>
        <v>71.722166666666681</v>
      </c>
      <c r="AA61" s="58">
        <f>'Resumen-DiarioHorario-Eólico'!AD1361</f>
        <v>18.627499999999998</v>
      </c>
      <c r="AB61" s="59">
        <f>'Resumen-DiarioHorario-Eólico'!AD1421</f>
        <v>39.006666666666653</v>
      </c>
      <c r="AC61" s="58">
        <f>'Resumen-DiarioHorario-Eólico'!AD1481</f>
        <v>123.30166666666668</v>
      </c>
      <c r="AD61" s="59">
        <f>'Resumen-DiarioHorario-Eólico'!AD1541</f>
        <v>47.419333333333327</v>
      </c>
      <c r="AE61" s="58">
        <f>'Resumen-DiarioHorario-Eólico'!AD1601</f>
        <v>144.80616666666663</v>
      </c>
      <c r="AF61" s="59">
        <f>'Resumen-DiarioHorario-Eólico'!AD1660</f>
        <v>17.433500000000002</v>
      </c>
      <c r="AG61" s="58">
        <f>'Resumen-DiarioHorario-Eólico'!AD1719</f>
        <v>41.488499999999995</v>
      </c>
      <c r="AH61" s="59">
        <f>+'Resumen-DiarioHorario-Eólico'!AD1778</f>
        <v>22.199833333333331</v>
      </c>
      <c r="AI61" s="58">
        <f>+'Resumen-DiarioHorario-Eólico'!AD1837</f>
        <v>122.51333333333335</v>
      </c>
      <c r="AJ61" s="53"/>
      <c r="AK61" s="51">
        <f t="shared" si="5"/>
        <v>2849.3673333333331</v>
      </c>
      <c r="AL61" s="52"/>
    </row>
    <row r="62" spans="2:38" x14ac:dyDescent="0.3">
      <c r="B62" s="46" t="s">
        <v>36</v>
      </c>
      <c r="C62" s="46"/>
      <c r="D62" s="46"/>
      <c r="E62" s="58">
        <f>'Resumen-DiarioHorario-Eólico'!AD42</f>
        <v>20.011499999999998</v>
      </c>
      <c r="F62" s="59">
        <f>'Resumen-DiarioHorario-Eólico'!AD102</f>
        <v>6.4451666666666654</v>
      </c>
      <c r="G62" s="58">
        <f>'Resumen-DiarioHorario-Eólico'!AD162</f>
        <v>43.951999999999998</v>
      </c>
      <c r="H62" s="59">
        <f>'Resumen-DiarioHorario-Eólico'!AD222</f>
        <v>25.005499999999991</v>
      </c>
      <c r="I62" s="58">
        <f>'Resumen-DiarioHorario-Eólico'!AD282</f>
        <v>15.216666666666667</v>
      </c>
      <c r="J62" s="59">
        <f>'Resumen-DiarioHorario-Eólico'!AD342</f>
        <v>27.506166666666669</v>
      </c>
      <c r="K62" s="58">
        <f>'Resumen-DiarioHorario-Eólico'!AD402</f>
        <v>18.625333333333334</v>
      </c>
      <c r="L62" s="59">
        <f>'Resumen-DiarioHorario-Eólico'!AD462</f>
        <v>8.5356666666666676</v>
      </c>
      <c r="M62" s="58">
        <f>'Resumen-DiarioHorario-Eólico'!AD522</f>
        <v>33.641999999999996</v>
      </c>
      <c r="N62" s="59">
        <f>'Resumen-DiarioHorario-Eólico'!AD582</f>
        <v>3.9009999999999998</v>
      </c>
      <c r="O62" s="58">
        <f>'Resumen-DiarioHorario-Eólico'!AD642</f>
        <v>37.544499999999999</v>
      </c>
      <c r="P62" s="59">
        <f>'Resumen-DiarioHorario-Eólico'!AD702</f>
        <v>16.773333333333333</v>
      </c>
      <c r="Q62" s="58">
        <f>'Resumen-DiarioHorario-Eólico'!AD762</f>
        <v>9.6464999999999996</v>
      </c>
      <c r="R62" s="59">
        <f>'Resumen-DiarioHorario-Eólico'!AD822</f>
        <v>2.3313333333333337</v>
      </c>
      <c r="S62" s="58">
        <f>'Resumen-DiarioHorario-Eólico'!AD882</f>
        <v>0</v>
      </c>
      <c r="T62" s="59">
        <f>'Resumen-DiarioHorario-Eólico'!AD942</f>
        <v>27.341499999999993</v>
      </c>
      <c r="U62" s="58">
        <f>'Resumen-DiarioHorario-Eólico'!AD1002</f>
        <v>16.681999999999995</v>
      </c>
      <c r="V62" s="59">
        <f>'Resumen-DiarioHorario-Eólico'!AD1062</f>
        <v>16.258666666666667</v>
      </c>
      <c r="W62" s="58">
        <f>'Resumen-DiarioHorario-Eólico'!AD1122</f>
        <v>18.634333333333331</v>
      </c>
      <c r="X62" s="59">
        <f>'Resumen-DiarioHorario-Eólico'!AD1182</f>
        <v>10.873500000000002</v>
      </c>
      <c r="Y62" s="58">
        <f>'Resumen-DiarioHorario-Eólico'!AD1242</f>
        <v>20.727833333333326</v>
      </c>
      <c r="Z62" s="59">
        <f>'Resumen-DiarioHorario-Eólico'!AD1302</f>
        <v>4.1289999999999987</v>
      </c>
      <c r="AA62" s="58">
        <f>'Resumen-DiarioHorario-Eólico'!AD1362</f>
        <v>0.81299999999999994</v>
      </c>
      <c r="AB62" s="59">
        <f>'Resumen-DiarioHorario-Eólico'!AD1422</f>
        <v>13.608666666666666</v>
      </c>
      <c r="AC62" s="58">
        <f>'Resumen-DiarioHorario-Eólico'!AD1482</f>
        <v>19.978833333333338</v>
      </c>
      <c r="AD62" s="59">
        <f>'Resumen-DiarioHorario-Eólico'!AD1542</f>
        <v>0.46000000000000008</v>
      </c>
      <c r="AE62" s="58">
        <f>'Resumen-DiarioHorario-Eólico'!AD1602</f>
        <v>45.638166666666663</v>
      </c>
      <c r="AF62" s="59">
        <f>'Resumen-DiarioHorario-Eólico'!AD1661</f>
        <v>8.3323333333333327</v>
      </c>
      <c r="AG62" s="58">
        <f>'Resumen-DiarioHorario-Eólico'!AD1720</f>
        <v>9.8865000000000016</v>
      </c>
      <c r="AH62" s="59">
        <f>+'Resumen-DiarioHorario-Eólico'!AD1779</f>
        <v>3.6933333333333338</v>
      </c>
      <c r="AI62" s="58">
        <f>+'Resumen-DiarioHorario-Eólico'!AD1838</f>
        <v>12.739166666666662</v>
      </c>
      <c r="AJ62" s="53"/>
      <c r="AK62" s="51">
        <f t="shared" si="5"/>
        <v>498.93350000000004</v>
      </c>
      <c r="AL62" s="52"/>
    </row>
    <row r="63" spans="2:38" x14ac:dyDescent="0.3">
      <c r="B63" s="46" t="s">
        <v>107</v>
      </c>
      <c r="C63" s="46"/>
      <c r="D63" s="46"/>
      <c r="E63" s="58">
        <f>'Resumen-DiarioHorario-Eólico'!AD43</f>
        <v>2.056</v>
      </c>
      <c r="F63" s="59">
        <f>'Resumen-DiarioHorario-Eólico'!AD103</f>
        <v>12.818333333333333</v>
      </c>
      <c r="G63" s="58">
        <f>'Resumen-DiarioHorario-Eólico'!AD163</f>
        <v>67.659333333333322</v>
      </c>
      <c r="H63" s="59">
        <f>'Resumen-DiarioHorario-Eólico'!AD223</f>
        <v>44.115166666666667</v>
      </c>
      <c r="I63" s="58">
        <f>'Resumen-DiarioHorario-Eólico'!AD283</f>
        <v>32.68983333333334</v>
      </c>
      <c r="J63" s="59">
        <f>'Resumen-DiarioHorario-Eólico'!AD343</f>
        <v>38.88666666666667</v>
      </c>
      <c r="K63" s="58">
        <f>'Resumen-DiarioHorario-Eólico'!AD403</f>
        <v>48.265500000000003</v>
      </c>
      <c r="L63" s="59">
        <f>'Resumen-DiarioHorario-Eólico'!AD463</f>
        <v>38.779166666666676</v>
      </c>
      <c r="M63" s="58">
        <f>'Resumen-DiarioHorario-Eólico'!AD523</f>
        <v>129.39783333333332</v>
      </c>
      <c r="N63" s="59">
        <f>'Resumen-DiarioHorario-Eólico'!AD583</f>
        <v>8.7805000000000035</v>
      </c>
      <c r="O63" s="58">
        <f>'Resumen-DiarioHorario-Eólico'!AD643</f>
        <v>61.178833333333337</v>
      </c>
      <c r="P63" s="59">
        <f>'Resumen-DiarioHorario-Eólico'!AD703</f>
        <v>21.031333333333336</v>
      </c>
      <c r="Q63" s="58">
        <f>'Resumen-DiarioHorario-Eólico'!AD763</f>
        <v>10.401333333333334</v>
      </c>
      <c r="R63" s="59">
        <f>'Resumen-DiarioHorario-Eólico'!AD823</f>
        <v>7.2500000000000023E-2</v>
      </c>
      <c r="S63" s="58">
        <f>'Resumen-DiarioHorario-Eólico'!AD883</f>
        <v>0</v>
      </c>
      <c r="T63" s="59">
        <f>'Resumen-DiarioHorario-Eólico'!AD943</f>
        <v>23.9175</v>
      </c>
      <c r="U63" s="58">
        <f>'Resumen-DiarioHorario-Eólico'!AD1003</f>
        <v>21.907333333333334</v>
      </c>
      <c r="V63" s="59">
        <f>'Resumen-DiarioHorario-Eólico'!AD1063</f>
        <v>19.463499999999996</v>
      </c>
      <c r="W63" s="58">
        <f>'Resumen-DiarioHorario-Eólico'!AD1123</f>
        <v>35.002833333333335</v>
      </c>
      <c r="X63" s="59">
        <f>'Resumen-DiarioHorario-Eólico'!AD1183</f>
        <v>23.475499999999997</v>
      </c>
      <c r="Y63" s="58">
        <f>'Resumen-DiarioHorario-Eólico'!AD1243</f>
        <v>30.495333333333335</v>
      </c>
      <c r="Z63" s="59">
        <f>'Resumen-DiarioHorario-Eólico'!AD1303</f>
        <v>5.5878333333333341</v>
      </c>
      <c r="AA63" s="58">
        <f>'Resumen-DiarioHorario-Eólico'!AD1363</f>
        <v>0.19700000000000001</v>
      </c>
      <c r="AB63" s="59">
        <f>'Resumen-DiarioHorario-Eólico'!AD1423</f>
        <v>6.1924999999999999</v>
      </c>
      <c r="AC63" s="58">
        <f>'Resumen-DiarioHorario-Eólico'!AD1483</f>
        <v>4.7318333333333342</v>
      </c>
      <c r="AD63" s="59">
        <f>'Resumen-DiarioHorario-Eólico'!AD1543</f>
        <v>1.5221666666666667</v>
      </c>
      <c r="AE63" s="58">
        <f>'Resumen-DiarioHorario-Eólico'!AD1603</f>
        <v>45.517166666666668</v>
      </c>
      <c r="AF63" s="59">
        <f>'Resumen-DiarioHorario-Eólico'!AD1662</f>
        <v>7.6006666666666662</v>
      </c>
      <c r="AG63" s="58">
        <f>'Resumen-DiarioHorario-Eólico'!AD1721</f>
        <v>21.479833333333332</v>
      </c>
      <c r="AH63" s="59">
        <f>+'Resumen-DiarioHorario-Eólico'!AD1780</f>
        <v>0.27083333333333315</v>
      </c>
      <c r="AI63" s="58">
        <f>+'Resumen-DiarioHorario-Eólico'!AD1839</f>
        <v>17.998499999999996</v>
      </c>
      <c r="AJ63" s="53"/>
      <c r="AK63" s="51">
        <f t="shared" si="5"/>
        <v>781.49266666666676</v>
      </c>
      <c r="AL63" s="52"/>
    </row>
    <row r="64" spans="2:38" x14ac:dyDescent="0.3">
      <c r="B64" s="46" t="s">
        <v>86</v>
      </c>
      <c r="C64" s="46"/>
      <c r="D64" s="46"/>
      <c r="E64" s="58">
        <f>'Resumen-DiarioHorario-Eólico'!AD44</f>
        <v>1.1975</v>
      </c>
      <c r="F64" s="59">
        <f>'Resumen-DiarioHorario-Eólico'!AD104</f>
        <v>2.8970000000000002</v>
      </c>
      <c r="G64" s="58">
        <f>'Resumen-DiarioHorario-Eólico'!AD164</f>
        <v>19.159333333333333</v>
      </c>
      <c r="H64" s="59">
        <f>'Resumen-DiarioHorario-Eólico'!AD224</f>
        <v>9.645999999999999</v>
      </c>
      <c r="I64" s="58">
        <f>'Resumen-DiarioHorario-Eólico'!AD284</f>
        <v>8.5760000000000041</v>
      </c>
      <c r="J64" s="59">
        <f>'Resumen-DiarioHorario-Eólico'!AD344</f>
        <v>85.758833333333342</v>
      </c>
      <c r="K64" s="58">
        <f>'Resumen-DiarioHorario-Eólico'!AD404</f>
        <v>101.52733333333333</v>
      </c>
      <c r="L64" s="59">
        <f>'Resumen-DiarioHorario-Eólico'!AD464</f>
        <v>13.650499999999997</v>
      </c>
      <c r="M64" s="58">
        <f>'Resumen-DiarioHorario-Eólico'!AD524</f>
        <v>3.2839999999999998</v>
      </c>
      <c r="N64" s="59">
        <f>'Resumen-DiarioHorario-Eólico'!AD584</f>
        <v>42.541999999999987</v>
      </c>
      <c r="O64" s="58">
        <f>'Resumen-DiarioHorario-Eólico'!AD644</f>
        <v>38.322666666666663</v>
      </c>
      <c r="P64" s="59">
        <f>'Resumen-DiarioHorario-Eólico'!AD704</f>
        <v>65.226666666666659</v>
      </c>
      <c r="Q64" s="58">
        <f>'Resumen-DiarioHorario-Eólico'!AD764</f>
        <v>0.80800000000000005</v>
      </c>
      <c r="R64" s="59">
        <f>'Resumen-DiarioHorario-Eólico'!AD824</f>
        <v>2.1015000000000001</v>
      </c>
      <c r="S64" s="58">
        <f>'Resumen-DiarioHorario-Eólico'!AD884</f>
        <v>0</v>
      </c>
      <c r="T64" s="59">
        <f>'Resumen-DiarioHorario-Eólico'!AD944</f>
        <v>116.99650000000003</v>
      </c>
      <c r="U64" s="58">
        <f>'Resumen-DiarioHorario-Eólico'!AD1004</f>
        <v>32.461833333333331</v>
      </c>
      <c r="V64" s="59">
        <f>'Resumen-DiarioHorario-Eólico'!AD1064</f>
        <v>24.781166666666667</v>
      </c>
      <c r="W64" s="58">
        <f>'Resumen-DiarioHorario-Eólico'!AD1124</f>
        <v>11.243333333333332</v>
      </c>
      <c r="X64" s="59">
        <f>'Resumen-DiarioHorario-Eólico'!AD1184</f>
        <v>16.106166666666663</v>
      </c>
      <c r="Y64" s="58">
        <f>'Resumen-DiarioHorario-Eólico'!AD1244</f>
        <v>3.4911666666666674</v>
      </c>
      <c r="Z64" s="59">
        <f>'Resumen-DiarioHorario-Eólico'!AD1304</f>
        <v>7.0898333333333365</v>
      </c>
      <c r="AA64" s="58">
        <f>'Resumen-DiarioHorario-Eólico'!AD1364</f>
        <v>0.75433333333333341</v>
      </c>
      <c r="AB64" s="59">
        <f>'Resumen-DiarioHorario-Eólico'!AD1424</f>
        <v>5.5428333333333359</v>
      </c>
      <c r="AC64" s="58">
        <f>'Resumen-DiarioHorario-Eólico'!AD1484</f>
        <v>64.936833333333325</v>
      </c>
      <c r="AD64" s="59">
        <f>'Resumen-DiarioHorario-Eólico'!AD1544</f>
        <v>22.029166666666661</v>
      </c>
      <c r="AE64" s="58">
        <f>'Resumen-DiarioHorario-Eólico'!AD1604</f>
        <v>7.5893333333333342</v>
      </c>
      <c r="AF64" s="59">
        <f>'Resumen-DiarioHorario-Eólico'!AD1663</f>
        <v>6.5278333333333327</v>
      </c>
      <c r="AG64" s="58">
        <f>'Resumen-DiarioHorario-Eólico'!AD1722</f>
        <v>2.5080000000000005</v>
      </c>
      <c r="AH64" s="59">
        <f>+'Resumen-DiarioHorario-Eólico'!AD1781</f>
        <v>7.1850000000000005</v>
      </c>
      <c r="AI64" s="58">
        <f>+'Resumen-DiarioHorario-Eólico'!AD1840</f>
        <v>10.923999999999999</v>
      </c>
      <c r="AJ64" s="53"/>
      <c r="AK64" s="51">
        <f t="shared" si="5"/>
        <v>734.86466666666661</v>
      </c>
      <c r="AL64" s="52"/>
    </row>
    <row r="65" spans="2:38" x14ac:dyDescent="0.3">
      <c r="B65" s="46" t="s">
        <v>87</v>
      </c>
      <c r="C65" s="46"/>
      <c r="D65" s="46"/>
      <c r="E65" s="58">
        <f>'Resumen-DiarioHorario-Eólico'!AD45</f>
        <v>21.960833333333337</v>
      </c>
      <c r="F65" s="59">
        <f>'Resumen-DiarioHorario-Eólico'!AD105</f>
        <v>8.032</v>
      </c>
      <c r="G65" s="58">
        <f>'Resumen-DiarioHorario-Eólico'!AD165</f>
        <v>82.804166666666674</v>
      </c>
      <c r="H65" s="59">
        <f>'Resumen-DiarioHorario-Eólico'!AD225</f>
        <v>17.283166666666663</v>
      </c>
      <c r="I65" s="58">
        <f>'Resumen-DiarioHorario-Eólico'!AD285</f>
        <v>18.775333333333336</v>
      </c>
      <c r="J65" s="59">
        <f>'Resumen-DiarioHorario-Eólico'!AD345</f>
        <v>170.23716666666667</v>
      </c>
      <c r="K65" s="58">
        <f>'Resumen-DiarioHorario-Eólico'!AD405</f>
        <v>232.82583333333332</v>
      </c>
      <c r="L65" s="59">
        <f>'Resumen-DiarioHorario-Eólico'!AD465</f>
        <v>79.194333333333319</v>
      </c>
      <c r="M65" s="58">
        <f>'Resumen-DiarioHorario-Eólico'!AD525</f>
        <v>5.0245000000000006</v>
      </c>
      <c r="N65" s="59">
        <f>'Resumen-DiarioHorario-Eólico'!AD585</f>
        <v>84.518333333333331</v>
      </c>
      <c r="O65" s="58">
        <f>'Resumen-DiarioHorario-Eólico'!AD645</f>
        <v>108.56016666666666</v>
      </c>
      <c r="P65" s="59">
        <f>'Resumen-DiarioHorario-Eólico'!AD705</f>
        <v>192.53600000000003</v>
      </c>
      <c r="Q65" s="58">
        <f>'Resumen-DiarioHorario-Eólico'!AD765</f>
        <v>6.5986666666666682</v>
      </c>
      <c r="R65" s="59">
        <f>'Resumen-DiarioHorario-Eólico'!AD825</f>
        <v>6.0834999999999981</v>
      </c>
      <c r="S65" s="58">
        <f>'Resumen-DiarioHorario-Eólico'!AD885</f>
        <v>0</v>
      </c>
      <c r="T65" s="59">
        <f>'Resumen-DiarioHorario-Eólico'!AD945</f>
        <v>275.33683333333335</v>
      </c>
      <c r="U65" s="58">
        <f>'Resumen-DiarioHorario-Eólico'!AD1005</f>
        <v>202.8846666666667</v>
      </c>
      <c r="V65" s="59">
        <f>'Resumen-DiarioHorario-Eólico'!AD1065</f>
        <v>63.611499999999992</v>
      </c>
      <c r="W65" s="58">
        <f>'Resumen-DiarioHorario-Eólico'!AD1125</f>
        <v>21.753333333333327</v>
      </c>
      <c r="X65" s="59">
        <f>'Resumen-DiarioHorario-Eólico'!AD1185</f>
        <v>22.092833333333331</v>
      </c>
      <c r="Y65" s="58">
        <f>'Resumen-DiarioHorario-Eólico'!AD1245</f>
        <v>71.787833333333325</v>
      </c>
      <c r="Z65" s="59">
        <f>'Resumen-DiarioHorario-Eólico'!AD1305</f>
        <v>73.191666666666663</v>
      </c>
      <c r="AA65" s="58">
        <f>'Resumen-DiarioHorario-Eólico'!AD1365</f>
        <v>11.099166666666667</v>
      </c>
      <c r="AB65" s="59">
        <f>'Resumen-DiarioHorario-Eólico'!AD1425</f>
        <v>9.4355000000000029</v>
      </c>
      <c r="AC65" s="58">
        <f>'Resumen-DiarioHorario-Eólico'!AD1485</f>
        <v>194.37683333333334</v>
      </c>
      <c r="AD65" s="59">
        <f>'Resumen-DiarioHorario-Eólico'!AD1545</f>
        <v>104.88199999999999</v>
      </c>
      <c r="AE65" s="58">
        <f>'Resumen-DiarioHorario-Eólico'!AD1605</f>
        <v>33.586999999999996</v>
      </c>
      <c r="AF65" s="59">
        <f>'Resumen-DiarioHorario-Eólico'!AD1664</f>
        <v>21.869333333333323</v>
      </c>
      <c r="AG65" s="58">
        <f>'Resumen-DiarioHorario-Eólico'!AD1723</f>
        <v>24.824166666666663</v>
      </c>
      <c r="AH65" s="59">
        <f>+'Resumen-DiarioHorario-Eólico'!AD1782</f>
        <v>21.137666666666664</v>
      </c>
      <c r="AI65" s="58">
        <f>+'Resumen-DiarioHorario-Eólico'!AD1841</f>
        <v>49.520666666666671</v>
      </c>
      <c r="AJ65" s="53"/>
      <c r="AK65" s="51">
        <f>SUM(E65:AI65)</f>
        <v>2235.8249999999998</v>
      </c>
      <c r="AL65" s="52"/>
    </row>
    <row r="66" spans="2:38" x14ac:dyDescent="0.3">
      <c r="B66" s="46" t="s">
        <v>93</v>
      </c>
      <c r="C66" s="46"/>
      <c r="D66" s="46"/>
      <c r="E66" s="58">
        <f>'Resumen-DiarioHorario-Eólico'!AD46</f>
        <v>48.814833333333326</v>
      </c>
      <c r="F66" s="59">
        <f>'Resumen-DiarioHorario-Eólico'!AD106</f>
        <v>6.4021666666666643</v>
      </c>
      <c r="G66" s="58">
        <f>'Resumen-DiarioHorario-Eólico'!AD166</f>
        <v>91.272166666666678</v>
      </c>
      <c r="H66" s="59">
        <f>'Resumen-DiarioHorario-Eólico'!AD226</f>
        <v>11.555333333333335</v>
      </c>
      <c r="I66" s="58">
        <f>'Resumen-DiarioHorario-Eólico'!AD286</f>
        <v>16.62533333333333</v>
      </c>
      <c r="J66" s="59">
        <f>'Resumen-DiarioHorario-Eólico'!AD346</f>
        <v>164.63816666666668</v>
      </c>
      <c r="K66" s="58">
        <f>'Resumen-DiarioHorario-Eólico'!AD406</f>
        <v>175.71766666666667</v>
      </c>
      <c r="L66" s="59">
        <f>'Resumen-DiarioHorario-Eólico'!AD466</f>
        <v>87.569833333333307</v>
      </c>
      <c r="M66" s="58">
        <f>'Resumen-DiarioHorario-Eólico'!AD526</f>
        <v>11.879666666666665</v>
      </c>
      <c r="N66" s="59">
        <f>'Resumen-DiarioHorario-Eólico'!AD586</f>
        <v>118.11299999999999</v>
      </c>
      <c r="O66" s="58">
        <f>'Resumen-DiarioHorario-Eólico'!AD646</f>
        <v>79.273333333333312</v>
      </c>
      <c r="P66" s="59">
        <f>'Resumen-DiarioHorario-Eólico'!AD706</f>
        <v>155.95666666666665</v>
      </c>
      <c r="Q66" s="58">
        <f>'Resumen-DiarioHorario-Eólico'!AD766</f>
        <v>10.377999999999998</v>
      </c>
      <c r="R66" s="59">
        <f>'Resumen-DiarioHorario-Eólico'!AD826</f>
        <v>9.7906666666666631</v>
      </c>
      <c r="S66" s="58">
        <f>'Resumen-DiarioHorario-Eólico'!AD886</f>
        <v>0.22766666666666638</v>
      </c>
      <c r="T66" s="59">
        <f>'Resumen-DiarioHorario-Eólico'!AD946</f>
        <v>218.41716666666667</v>
      </c>
      <c r="U66" s="58">
        <f>'Resumen-DiarioHorario-Eólico'!AD1006</f>
        <v>144.1885</v>
      </c>
      <c r="V66" s="59">
        <f>'Resumen-DiarioHorario-Eólico'!AD1066</f>
        <v>38.462499999999991</v>
      </c>
      <c r="W66" s="58">
        <f>'Resumen-DiarioHorario-Eólico'!AD1126</f>
        <v>12.577000000000002</v>
      </c>
      <c r="X66" s="59">
        <f>'Resumen-DiarioHorario-Eólico'!AD1186</f>
        <v>25.688833333333342</v>
      </c>
      <c r="Y66" s="58">
        <f>'Resumen-DiarioHorario-Eólico'!AD1246</f>
        <v>41.968833333333336</v>
      </c>
      <c r="Z66" s="59">
        <f>'Resumen-DiarioHorario-Eólico'!AD1306</f>
        <v>58.920166666666681</v>
      </c>
      <c r="AA66" s="58">
        <f>'Resumen-DiarioHorario-Eólico'!AD1366</f>
        <v>19.572666666666663</v>
      </c>
      <c r="AB66" s="59">
        <f>'Resumen-DiarioHorario-Eólico'!AD1426</f>
        <v>11.051833333333335</v>
      </c>
      <c r="AC66" s="58">
        <f>'Resumen-DiarioHorario-Eólico'!AD1486</f>
        <v>154.06483333333333</v>
      </c>
      <c r="AD66" s="59">
        <f>'Resumen-DiarioHorario-Eólico'!AD1546</f>
        <v>72.970333333333343</v>
      </c>
      <c r="AE66" s="58">
        <f>'Resumen-DiarioHorario-Eólico'!AD1606</f>
        <v>28.437999999999992</v>
      </c>
      <c r="AF66" s="59">
        <f>'Resumen-DiarioHorario-Eólico'!AD1665</f>
        <v>14.870166666666671</v>
      </c>
      <c r="AG66" s="58">
        <f>'Resumen-DiarioHorario-Eólico'!AD1724</f>
        <v>16.213833333333334</v>
      </c>
      <c r="AH66" s="59">
        <f>+'Resumen-DiarioHorario-Eólico'!AD1783</f>
        <v>20.630999999999997</v>
      </c>
      <c r="AI66" s="58">
        <f>+'Resumen-DiarioHorario-Eólico'!AD1842</f>
        <v>33.123166666666663</v>
      </c>
      <c r="AJ66" s="53"/>
      <c r="AK66" s="51">
        <f t="shared" si="5"/>
        <v>1899.3733333333339</v>
      </c>
      <c r="AL66" s="52"/>
    </row>
    <row r="67" spans="2:38" x14ac:dyDescent="0.3">
      <c r="B67" s="46" t="s">
        <v>98</v>
      </c>
      <c r="C67" s="46"/>
      <c r="E67" s="58">
        <f>'Resumen-DiarioHorario-Eólico'!AD47</f>
        <v>80.611333333333334</v>
      </c>
      <c r="F67" s="59">
        <f>'Resumen-DiarioHorario-Eólico'!AD107</f>
        <v>6.007833333333334</v>
      </c>
      <c r="G67" s="58">
        <f>'Resumen-DiarioHorario-Eólico'!AD167</f>
        <v>22.065500000000004</v>
      </c>
      <c r="H67" s="59">
        <f>'Resumen-DiarioHorario-Eólico'!AD227</f>
        <v>92.124000000000009</v>
      </c>
      <c r="I67" s="58">
        <f>'Resumen-DiarioHorario-Eólico'!AD287</f>
        <v>21.796999999999997</v>
      </c>
      <c r="J67" s="59">
        <f>'Resumen-DiarioHorario-Eólico'!AD347</f>
        <v>122.67166666666668</v>
      </c>
      <c r="K67" s="58">
        <f>'Resumen-DiarioHorario-Eólico'!AD407</f>
        <v>115.21866666666666</v>
      </c>
      <c r="L67" s="59">
        <f>'Resumen-DiarioHorario-Eólico'!AD467</f>
        <v>206.66849999999999</v>
      </c>
      <c r="M67" s="58">
        <f>'Resumen-DiarioHorario-Eólico'!AD527</f>
        <v>87.217000000000013</v>
      </c>
      <c r="N67" s="59">
        <f>'Resumen-DiarioHorario-Eólico'!AD587</f>
        <v>2.007333333333333</v>
      </c>
      <c r="O67" s="58">
        <f>'Resumen-DiarioHorario-Eólico'!AD647</f>
        <v>68.979500000000002</v>
      </c>
      <c r="P67" s="59">
        <f>'Resumen-DiarioHorario-Eólico'!AD707</f>
        <v>130.74249999999998</v>
      </c>
      <c r="Q67" s="58">
        <f>'Resumen-DiarioHorario-Eólico'!AD767</f>
        <v>104.25683333333333</v>
      </c>
      <c r="R67" s="59">
        <f>'Resumen-DiarioHorario-Eólico'!AD827</f>
        <v>1.1680000000000001</v>
      </c>
      <c r="S67" s="58">
        <f>'Resumen-DiarioHorario-Eólico'!AD887</f>
        <v>0</v>
      </c>
      <c r="T67" s="59">
        <f>'Resumen-DiarioHorario-Eólico'!AD947</f>
        <v>19.884500000000003</v>
      </c>
      <c r="U67" s="58">
        <f>'Resumen-DiarioHorario-Eólico'!AD1007</f>
        <v>14.775499999999997</v>
      </c>
      <c r="V67" s="59">
        <f>'Resumen-DiarioHorario-Eólico'!AD1067</f>
        <v>27.20816666666666</v>
      </c>
      <c r="W67" s="58">
        <f>'Resumen-DiarioHorario-Eólico'!AD1127</f>
        <v>7.7921666666666631</v>
      </c>
      <c r="X67" s="59">
        <f>'Resumen-DiarioHorario-Eólico'!AD1187</f>
        <v>4.089999999999999</v>
      </c>
      <c r="Y67" s="58">
        <f>'Resumen-DiarioHorario-Eólico'!AD1247</f>
        <v>1.6923333333333335</v>
      </c>
      <c r="Z67" s="59">
        <f>'Resumen-DiarioHorario-Eólico'!AD1307</f>
        <v>0.12283333333333353</v>
      </c>
      <c r="AA67" s="58">
        <f>'Resumen-DiarioHorario-Eólico'!AD1367</f>
        <v>0.13533333333333339</v>
      </c>
      <c r="AB67" s="59">
        <f>'Resumen-DiarioHorario-Eólico'!AD1427</f>
        <v>7.6331666666666669</v>
      </c>
      <c r="AC67" s="58">
        <f>'Resumen-DiarioHorario-Eólico'!AD1487</f>
        <v>68.362833333333327</v>
      </c>
      <c r="AD67" s="59">
        <f>'Resumen-DiarioHorario-Eólico'!AD1547</f>
        <v>31.941000000000003</v>
      </c>
      <c r="AE67" s="58">
        <f>'Resumen-DiarioHorario-Eólico'!AD1607</f>
        <v>120.16950000000003</v>
      </c>
      <c r="AF67" s="59">
        <f>'Resumen-DiarioHorario-Eólico'!AD1666</f>
        <v>9.4015000000000004</v>
      </c>
      <c r="AG67" s="58">
        <f>'Resumen-DiarioHorario-Eólico'!AD1725</f>
        <v>9.2055000000000007</v>
      </c>
      <c r="AH67" s="59">
        <f>+'Resumen-DiarioHorario-Eólico'!AD1784</f>
        <v>12.430833333333336</v>
      </c>
      <c r="AI67" s="58">
        <f>+'Resumen-DiarioHorario-Eólico'!AD1843</f>
        <v>19.574000000000002</v>
      </c>
      <c r="AJ67" s="53"/>
      <c r="AK67" s="51">
        <f t="shared" si="5"/>
        <v>1415.954833333333</v>
      </c>
      <c r="AL67" s="52"/>
    </row>
    <row r="68" spans="2:38" x14ac:dyDescent="0.3">
      <c r="B68" s="46" t="s">
        <v>99</v>
      </c>
      <c r="C68" s="46"/>
      <c r="E68" s="58">
        <f>'Resumen-DiarioHorario-Eólico'!AD48</f>
        <v>137.52933333333337</v>
      </c>
      <c r="F68" s="59">
        <f>'Resumen-DiarioHorario-Eólico'!AD108</f>
        <v>196.98366666666666</v>
      </c>
      <c r="G68" s="58">
        <f>'Resumen-DiarioHorario-Eólico'!AD168</f>
        <v>102.56133333333332</v>
      </c>
      <c r="H68" s="59">
        <f>'Resumen-DiarioHorario-Eólico'!AD228</f>
        <v>165.79250000000002</v>
      </c>
      <c r="I68" s="58">
        <f>'Resumen-DiarioHorario-Eólico'!AD288</f>
        <v>57.576499999999996</v>
      </c>
      <c r="J68" s="59">
        <f>'Resumen-DiarioHorario-Eólico'!AD348</f>
        <v>19.981000000000009</v>
      </c>
      <c r="K68" s="58">
        <f>'Resumen-DiarioHorario-Eólico'!AD408</f>
        <v>38.13816666666667</v>
      </c>
      <c r="L68" s="59">
        <f>'Resumen-DiarioHorario-Eólico'!AD468</f>
        <v>264.00316666666674</v>
      </c>
      <c r="M68" s="58">
        <f>'Resumen-DiarioHorario-Eólico'!AD528</f>
        <v>118.29066666666662</v>
      </c>
      <c r="N68" s="59">
        <f>'Resumen-DiarioHorario-Eólico'!AD588</f>
        <v>13.197499999999998</v>
      </c>
      <c r="O68" s="58">
        <f>'Resumen-DiarioHorario-Eólico'!AD648</f>
        <v>317.25800000000004</v>
      </c>
      <c r="P68" s="59">
        <f>'Resumen-DiarioHorario-Eólico'!AD708</f>
        <v>43.825333333333347</v>
      </c>
      <c r="Q68" s="58">
        <f>'Resumen-DiarioHorario-Eólico'!AD768</f>
        <v>297.20450000000005</v>
      </c>
      <c r="R68" s="59">
        <f>'Resumen-DiarioHorario-Eólico'!AD828</f>
        <v>31.027833333333341</v>
      </c>
      <c r="S68" s="58">
        <f>'Resumen-DiarioHorario-Eólico'!AD888</f>
        <v>7.7678333333333347</v>
      </c>
      <c r="T68" s="59">
        <f>'Resumen-DiarioHorario-Eólico'!AD948</f>
        <v>45.403833333333331</v>
      </c>
      <c r="U68" s="58">
        <f>'Resumen-DiarioHorario-Eólico'!AD1008</f>
        <v>6.2611666666666626</v>
      </c>
      <c r="V68" s="59">
        <f>'Resumen-DiarioHorario-Eólico'!AD1068</f>
        <v>168.95549999999997</v>
      </c>
      <c r="W68" s="58">
        <f>'Resumen-DiarioHorario-Eólico'!AD1128</f>
        <v>139.43350000000001</v>
      </c>
      <c r="X68" s="59">
        <f>'Resumen-DiarioHorario-Eólico'!AD1188</f>
        <v>122.69300000000001</v>
      </c>
      <c r="Y68" s="58">
        <f>'Resumen-DiarioHorario-Eólico'!AD1248</f>
        <v>19.493166666666667</v>
      </c>
      <c r="Z68" s="59">
        <f>'Resumen-DiarioHorario-Eólico'!AD1308</f>
        <v>70.511166666666682</v>
      </c>
      <c r="AA68" s="58">
        <f>'Resumen-DiarioHorario-Eólico'!AD1368</f>
        <v>36.035666666666664</v>
      </c>
      <c r="AB68" s="59">
        <f>'Resumen-DiarioHorario-Eólico'!AD1428</f>
        <v>44.93216666666666</v>
      </c>
      <c r="AC68" s="58">
        <f>'Resumen-DiarioHorario-Eólico'!AD1488</f>
        <v>99.666833333333329</v>
      </c>
      <c r="AD68" s="59">
        <f>'Resumen-DiarioHorario-Eólico'!AD1548</f>
        <v>15.048499999999997</v>
      </c>
      <c r="AE68" s="58">
        <f>'Resumen-DiarioHorario-Eólico'!AD1608</f>
        <v>240.66750000000002</v>
      </c>
      <c r="AF68" s="59">
        <f>'Resumen-DiarioHorario-Eólico'!AD1667</f>
        <v>36.736499999999985</v>
      </c>
      <c r="AG68" s="58">
        <f>'Resumen-DiarioHorario-Eólico'!AD1726</f>
        <v>29.533833333333341</v>
      </c>
      <c r="AH68" s="59">
        <f>+'Resumen-DiarioHorario-Eólico'!AD1785</f>
        <v>54.700499999999998</v>
      </c>
      <c r="AI68" s="58">
        <f>+'Resumen-DiarioHorario-Eólico'!AD1844</f>
        <v>101.51399999999998</v>
      </c>
      <c r="AJ68" s="53"/>
      <c r="AK68" s="51">
        <f>SUM(E68:AI68)</f>
        <v>3042.7241666666669</v>
      </c>
      <c r="AL68" s="52"/>
    </row>
    <row r="69" spans="2:38" x14ac:dyDescent="0.3">
      <c r="B69" s="46" t="s">
        <v>100</v>
      </c>
      <c r="C69" s="46"/>
      <c r="D69" s="46"/>
      <c r="E69" s="58">
        <f>'Resumen-DiarioHorario-Eólico'!AD49</f>
        <v>222.19699999999997</v>
      </c>
      <c r="F69" s="59">
        <f>'Resumen-DiarioHorario-Eólico'!AD109</f>
        <v>143.89933333333335</v>
      </c>
      <c r="G69" s="58">
        <f>'Resumen-DiarioHorario-Eólico'!AD169</f>
        <v>147.34983333333332</v>
      </c>
      <c r="H69" s="59">
        <f>'Resumen-DiarioHorario-Eólico'!AD229</f>
        <v>111.0718333333333</v>
      </c>
      <c r="I69" s="58">
        <f>'Resumen-DiarioHorario-Eólico'!AD289</f>
        <v>97.766666666666666</v>
      </c>
      <c r="J69" s="59">
        <f>'Resumen-DiarioHorario-Eólico'!AD349</f>
        <v>212.00283333333334</v>
      </c>
      <c r="K69" s="58">
        <f>'Resumen-DiarioHorario-Eólico'!AD409</f>
        <v>85.880666666666684</v>
      </c>
      <c r="L69" s="59">
        <f>'Resumen-DiarioHorario-Eólico'!AD469</f>
        <v>83.50033333333333</v>
      </c>
      <c r="M69" s="58">
        <f>'Resumen-DiarioHorario-Eólico'!AD529</f>
        <v>125.49250000000002</v>
      </c>
      <c r="N69" s="59">
        <f>'Resumen-DiarioHorario-Eólico'!AD589</f>
        <v>263.16566666666665</v>
      </c>
      <c r="O69" s="58">
        <f>'Resumen-DiarioHorario-Eólico'!AD649</f>
        <v>297.39449999999994</v>
      </c>
      <c r="P69" s="59">
        <f>'Resumen-DiarioHorario-Eólico'!AD709</f>
        <v>215.8593333333333</v>
      </c>
      <c r="Q69" s="58">
        <f>'Resumen-DiarioHorario-Eólico'!AD769</f>
        <v>201.41250000000002</v>
      </c>
      <c r="R69" s="59">
        <f>'Resumen-DiarioHorario-Eólico'!AD829</f>
        <v>330.88499999999993</v>
      </c>
      <c r="S69" s="58">
        <f>'Resumen-DiarioHorario-Eólico'!AD889</f>
        <v>331.36266666666671</v>
      </c>
      <c r="T69" s="59">
        <f>'Resumen-DiarioHorario-Eólico'!AD949</f>
        <v>328.36949999999996</v>
      </c>
      <c r="U69" s="58">
        <f>'Resumen-DiarioHorario-Eólico'!AD1009</f>
        <v>298.60649999999998</v>
      </c>
      <c r="V69" s="59">
        <f>'Resumen-DiarioHorario-Eólico'!AD1069</f>
        <v>178.78416666666672</v>
      </c>
      <c r="W69" s="58">
        <f>'Resumen-DiarioHorario-Eólico'!AD1129</f>
        <v>125.57250000000002</v>
      </c>
      <c r="X69" s="59">
        <f>'Resumen-DiarioHorario-Eólico'!AD1189</f>
        <v>70.814499999999995</v>
      </c>
      <c r="Y69" s="58">
        <f>'Resumen-DiarioHorario-Eólico'!AD1249</f>
        <v>41.564666666666682</v>
      </c>
      <c r="Z69" s="59">
        <f>'Resumen-DiarioHorario-Eólico'!AD1309</f>
        <v>146.09216666666666</v>
      </c>
      <c r="AA69" s="58">
        <f>'Resumen-DiarioHorario-Eólico'!AD1369</f>
        <v>163.57166666666672</v>
      </c>
      <c r="AB69" s="59">
        <f>'Resumen-DiarioHorario-Eólico'!AD1429</f>
        <v>16.339333333333343</v>
      </c>
      <c r="AC69" s="58">
        <f>'Resumen-DiarioHorario-Eólico'!AD1489</f>
        <v>184.85583333333332</v>
      </c>
      <c r="AD69" s="59">
        <f>'Resumen-DiarioHorario-Eólico'!AD1549</f>
        <v>211.8775</v>
      </c>
      <c r="AE69" s="58">
        <f>'Resumen-DiarioHorario-Eólico'!AD1609</f>
        <v>79.194999999999993</v>
      </c>
      <c r="AF69" s="59">
        <f>'Resumen-DiarioHorario-Eólico'!AD1668</f>
        <v>113.32933333333337</v>
      </c>
      <c r="AG69" s="58">
        <f>'Resumen-DiarioHorario-Eólico'!AD1727</f>
        <v>143.05199999999999</v>
      </c>
      <c r="AH69" s="59">
        <f>+'Resumen-DiarioHorario-Eólico'!AD1786</f>
        <v>168.01183333333336</v>
      </c>
      <c r="AI69" s="58">
        <f>+'Resumen-DiarioHorario-Eólico'!AD1845</f>
        <v>180.86666666666667</v>
      </c>
      <c r="AJ69" s="53"/>
      <c r="AK69" s="51">
        <f>SUM(E69:AI69)</f>
        <v>5320.1438333333317</v>
      </c>
      <c r="AL69" s="52"/>
    </row>
    <row r="70" spans="2:38" x14ac:dyDescent="0.3">
      <c r="B70" s="46" t="s">
        <v>101</v>
      </c>
      <c r="C70" s="46"/>
      <c r="D70" s="46"/>
      <c r="E70" s="58">
        <f>'Resumen-DiarioHorario-Eólico'!AD50</f>
        <v>161.32983333333331</v>
      </c>
      <c r="F70" s="59">
        <f>'Resumen-DiarioHorario-Eólico'!AD110</f>
        <v>337.27083333333326</v>
      </c>
      <c r="G70" s="58">
        <f>'Resumen-DiarioHorario-Eólico'!AD170</f>
        <v>222.5443333333333</v>
      </c>
      <c r="H70" s="59">
        <f>'Resumen-DiarioHorario-Eólico'!AD230</f>
        <v>92.713499999999982</v>
      </c>
      <c r="I70" s="58">
        <f>'Resumen-DiarioHorario-Eólico'!AD290</f>
        <v>325.19333333333333</v>
      </c>
      <c r="J70" s="59">
        <f>'Resumen-DiarioHorario-Eólico'!AD350</f>
        <v>126.50116666666666</v>
      </c>
      <c r="K70" s="58">
        <f>'Resumen-DiarioHorario-Eólico'!AD410</f>
        <v>35.139999999999993</v>
      </c>
      <c r="L70" s="59">
        <f>'Resumen-DiarioHorario-Eólico'!AD470</f>
        <v>218.08800000000002</v>
      </c>
      <c r="M70" s="58">
        <f>'Resumen-DiarioHorario-Eólico'!AD530</f>
        <v>457.79416666666663</v>
      </c>
      <c r="N70" s="59">
        <f>'Resumen-DiarioHorario-Eólico'!AD590</f>
        <v>27.423833333333334</v>
      </c>
      <c r="O70" s="58">
        <f>'Resumen-DiarioHorario-Eólico'!AD650</f>
        <v>178.00666666666669</v>
      </c>
      <c r="P70" s="59">
        <f>'Resumen-DiarioHorario-Eólico'!AD710</f>
        <v>213.09599999999995</v>
      </c>
      <c r="Q70" s="58">
        <f>'Resumen-DiarioHorario-Eólico'!AD770</f>
        <v>56.178999999999995</v>
      </c>
      <c r="R70" s="59">
        <f>'Resumen-DiarioHorario-Eólico'!AD830</f>
        <v>137.64533333333333</v>
      </c>
      <c r="S70" s="58">
        <f>'Resumen-DiarioHorario-Eólico'!AD890</f>
        <v>17.158333333333331</v>
      </c>
      <c r="T70" s="59">
        <f>'Resumen-DiarioHorario-Eólico'!AD950</f>
        <v>30.596666666666664</v>
      </c>
      <c r="U70" s="58">
        <f>'Resumen-DiarioHorario-Eólico'!AD1010</f>
        <v>116.42116666666665</v>
      </c>
      <c r="V70" s="59">
        <f>'Resumen-DiarioHorario-Eólico'!AD1070</f>
        <v>348.91083333333336</v>
      </c>
      <c r="W70" s="58">
        <f>'Resumen-DiarioHorario-Eólico'!AD1130</f>
        <v>352.46850000000001</v>
      </c>
      <c r="X70" s="59">
        <f>'Resumen-DiarioHorario-Eólico'!AD1190</f>
        <v>373.77033333333338</v>
      </c>
      <c r="Y70" s="58">
        <f>'Resumen-DiarioHorario-Eólico'!AD1250</f>
        <v>337.16366666666664</v>
      </c>
      <c r="Z70" s="59">
        <f>'Resumen-DiarioHorario-Eólico'!AD1310</f>
        <v>341.04050000000007</v>
      </c>
      <c r="AA70" s="58">
        <f>'Resumen-DiarioHorario-Eólico'!AD1370</f>
        <v>82.781166666666678</v>
      </c>
      <c r="AB70" s="59">
        <f>'Resumen-DiarioHorario-Eólico'!AD1430</f>
        <v>99.172166666666669</v>
      </c>
      <c r="AC70" s="58">
        <f>'Resumen-DiarioHorario-Eólico'!AD1490</f>
        <v>353.81000000000006</v>
      </c>
      <c r="AD70" s="59">
        <f>'Resumen-DiarioHorario-Eólico'!AD1550</f>
        <v>390.30150000000003</v>
      </c>
      <c r="AE70" s="58">
        <f>'Resumen-DiarioHorario-Eólico'!AD1610</f>
        <v>195.39399999999998</v>
      </c>
      <c r="AF70" s="59">
        <f>'Resumen-DiarioHorario-Eólico'!AD1669</f>
        <v>295.45799999999997</v>
      </c>
      <c r="AG70" s="58">
        <f>'Resumen-DiarioHorario-Eólico'!AD1728</f>
        <v>290.52466666666663</v>
      </c>
      <c r="AH70" s="59">
        <f>+'Resumen-DiarioHorario-Eólico'!AD1787</f>
        <v>331.78500000000003</v>
      </c>
      <c r="AI70" s="58">
        <f>+'Resumen-DiarioHorario-Eólico'!AD1846</f>
        <v>370.46233333333333</v>
      </c>
      <c r="AJ70" s="53"/>
      <c r="AK70" s="51">
        <f t="shared" si="5"/>
        <v>6916.1448333333328</v>
      </c>
      <c r="AL70" s="52"/>
    </row>
    <row r="71" spans="2:38" x14ac:dyDescent="0.3">
      <c r="B71" s="46" t="s">
        <v>108</v>
      </c>
      <c r="C71" s="46"/>
      <c r="D71" s="46"/>
      <c r="E71" s="58">
        <f>'Resumen-DiarioHorario-Eólico'!AD51</f>
        <v>176.46350000000004</v>
      </c>
      <c r="F71" s="59">
        <f>'Resumen-DiarioHorario-Eólico'!AD111</f>
        <v>15.160333333333341</v>
      </c>
      <c r="G71" s="58">
        <f>'Resumen-DiarioHorario-Eólico'!AD171</f>
        <v>125.60816666666668</v>
      </c>
      <c r="H71" s="59">
        <f>'Resumen-DiarioHorario-Eólico'!AD231</f>
        <v>70.960833333333341</v>
      </c>
      <c r="I71" s="58">
        <f>'Resumen-DiarioHorario-Eólico'!AD291</f>
        <v>97.243166666666667</v>
      </c>
      <c r="J71" s="59">
        <f>'Resumen-DiarioHorario-Eólico'!AD351</f>
        <v>172.26849999999999</v>
      </c>
      <c r="K71" s="58">
        <f>'Resumen-DiarioHorario-Eólico'!AD411</f>
        <v>404.18833333333339</v>
      </c>
      <c r="L71" s="59">
        <f>'Resumen-DiarioHorario-Eólico'!AD471</f>
        <v>279.29983333333331</v>
      </c>
      <c r="M71" s="58">
        <f>'Resumen-DiarioHorario-Eólico'!AD531</f>
        <v>12.327666666666669</v>
      </c>
      <c r="N71" s="59">
        <f>'Resumen-DiarioHorario-Eólico'!AD591</f>
        <v>23.255499999999994</v>
      </c>
      <c r="O71" s="58">
        <f>'Resumen-DiarioHorario-Eólico'!AD651</f>
        <v>104.14083333333336</v>
      </c>
      <c r="P71" s="59">
        <f>'Resumen-DiarioHorario-Eólico'!AD711</f>
        <v>580.42349999999988</v>
      </c>
      <c r="Q71" s="58">
        <f>'Resumen-DiarioHorario-Eólico'!AD771</f>
        <v>58.406333333333357</v>
      </c>
      <c r="R71" s="59">
        <f>'Resumen-DiarioHorario-Eólico'!AD831</f>
        <v>10.329166666666664</v>
      </c>
      <c r="S71" s="58">
        <f>'Resumen-DiarioHorario-Eólico'!AD891</f>
        <v>5.4756666666666671</v>
      </c>
      <c r="T71" s="59">
        <f>'Resumen-DiarioHorario-Eólico'!AD951</f>
        <v>53.7515</v>
      </c>
      <c r="U71" s="58">
        <f>'Resumen-DiarioHorario-Eólico'!AD1011</f>
        <v>228.34699999999998</v>
      </c>
      <c r="V71" s="59">
        <f>'Resumen-DiarioHorario-Eólico'!AD1071</f>
        <v>336.91116666666665</v>
      </c>
      <c r="W71" s="58">
        <f>'Resumen-DiarioHorario-Eólico'!AD1131</f>
        <v>52.707999999999998</v>
      </c>
      <c r="X71" s="59">
        <f>'Resumen-DiarioHorario-Eólico'!AD1191</f>
        <v>63.251499999999986</v>
      </c>
      <c r="Y71" s="58">
        <f>'Resumen-DiarioHorario-Eólico'!AD1251</f>
        <v>113.10233333333333</v>
      </c>
      <c r="Z71" s="59">
        <f>'Resumen-DiarioHorario-Eólico'!AD1311</f>
        <v>93.04783333333333</v>
      </c>
      <c r="AA71" s="58">
        <f>'Resumen-DiarioHorario-Eólico'!AD1371</f>
        <v>0</v>
      </c>
      <c r="AB71" s="59">
        <f>'Resumen-DiarioHorario-Eólico'!AD1431</f>
        <v>29.365833333333331</v>
      </c>
      <c r="AC71" s="58">
        <f>'Resumen-DiarioHorario-Eólico'!AD1491</f>
        <v>238.53200000000001</v>
      </c>
      <c r="AD71" s="59">
        <f>'Resumen-DiarioHorario-Eólico'!AD1551</f>
        <v>92.345166666666657</v>
      </c>
      <c r="AE71" s="58">
        <f>'Resumen-DiarioHorario-Eólico'!AD1611</f>
        <v>81.703833333333364</v>
      </c>
      <c r="AF71" s="59">
        <f>'Resumen-DiarioHorario-Eólico'!AD1670</f>
        <v>7.0306666666666668</v>
      </c>
      <c r="AG71" s="58">
        <f>'Resumen-DiarioHorario-Eólico'!AD1729</f>
        <v>0</v>
      </c>
      <c r="AH71" s="59">
        <f>+'Resumen-DiarioHorario-Eólico'!AD1788</f>
        <v>188.52216666666661</v>
      </c>
      <c r="AI71" s="58">
        <f>+'Resumen-DiarioHorario-Eólico'!AD1847</f>
        <v>0</v>
      </c>
      <c r="AJ71" s="53"/>
      <c r="AK71" s="51">
        <f t="shared" si="5"/>
        <v>3714.170333333333</v>
      </c>
      <c r="AL71" s="52"/>
    </row>
    <row r="72" spans="2:38" x14ac:dyDescent="0.3">
      <c r="B72" s="46" t="s">
        <v>114</v>
      </c>
      <c r="C72" s="46"/>
      <c r="D72" s="46"/>
      <c r="E72" s="58">
        <f>'Resumen-DiarioHorario-Eólico'!AD52</f>
        <v>322.71850000000006</v>
      </c>
      <c r="F72" s="59">
        <f>'Resumen-DiarioHorario-Eólico'!AD112</f>
        <v>38.787666666666659</v>
      </c>
      <c r="G72" s="58">
        <f>'Resumen-DiarioHorario-Eólico'!AD172</f>
        <v>546.01683333333335</v>
      </c>
      <c r="H72" s="59">
        <f>'Resumen-DiarioHorario-Eólico'!AD232</f>
        <v>190.14383333333333</v>
      </c>
      <c r="I72" s="58">
        <f>'Resumen-DiarioHorario-Eólico'!AD292</f>
        <v>747.61716666666655</v>
      </c>
      <c r="J72" s="59">
        <f>'Resumen-DiarioHorario-Eólico'!AD352</f>
        <v>681.15216666666663</v>
      </c>
      <c r="K72" s="58">
        <f>'Resumen-DiarioHorario-Eólico'!AD412</f>
        <v>348.55450000000008</v>
      </c>
      <c r="L72" s="59">
        <f>'Resumen-DiarioHorario-Eólico'!AD472</f>
        <v>167.29599999999999</v>
      </c>
      <c r="M72" s="58">
        <f>'Resumen-DiarioHorario-Eólico'!AD532</f>
        <v>90.955833333333331</v>
      </c>
      <c r="N72" s="59">
        <f>'Resumen-DiarioHorario-Eólico'!AD592</f>
        <v>74.49733333333333</v>
      </c>
      <c r="O72" s="58">
        <f>'Resumen-DiarioHorario-Eólico'!AD652</f>
        <v>71.693666666666658</v>
      </c>
      <c r="P72" s="59">
        <f>'Resumen-DiarioHorario-Eólico'!AD712</f>
        <v>52.842833333333331</v>
      </c>
      <c r="Q72" s="58">
        <f>'Resumen-DiarioHorario-Eólico'!AD772</f>
        <v>87.661333333333346</v>
      </c>
      <c r="R72" s="59">
        <f>'Resumen-DiarioHorario-Eólico'!AD832</f>
        <v>28.011666666666663</v>
      </c>
      <c r="S72" s="58">
        <f>'Resumen-DiarioHorario-Eólico'!AD892</f>
        <v>520.32933333333335</v>
      </c>
      <c r="T72" s="59">
        <f>'Resumen-DiarioHorario-Eólico'!AD952</f>
        <v>197.46699999999998</v>
      </c>
      <c r="U72" s="58">
        <f>'Resumen-DiarioHorario-Eólico'!AD1012</f>
        <v>325.66683333333339</v>
      </c>
      <c r="V72" s="59">
        <f>'Resumen-DiarioHorario-Eólico'!AD1072</f>
        <v>631.14666666666653</v>
      </c>
      <c r="W72" s="58">
        <f>'Resumen-DiarioHorario-Eólico'!AD1132</f>
        <v>319.61799999999994</v>
      </c>
      <c r="X72" s="59">
        <f>'Resumen-DiarioHorario-Eólico'!AD1192</f>
        <v>436.13266666666664</v>
      </c>
      <c r="Y72" s="58">
        <f>'Resumen-DiarioHorario-Eólico'!AD1252</f>
        <v>248.66466666666668</v>
      </c>
      <c r="Z72" s="59">
        <f>'Resumen-DiarioHorario-Eólico'!AD1312</f>
        <v>126.1965</v>
      </c>
      <c r="AA72" s="58">
        <f>'Resumen-DiarioHorario-Eólico'!AD1372</f>
        <v>659.06050000000016</v>
      </c>
      <c r="AB72" s="59">
        <f>'Resumen-DiarioHorario-Eólico'!AD1432</f>
        <v>662.94616666666707</v>
      </c>
      <c r="AC72" s="58">
        <f>'Resumen-DiarioHorario-Eólico'!AD1492</f>
        <v>840.16416666666669</v>
      </c>
      <c r="AD72" s="59">
        <f>'Resumen-DiarioHorario-Eólico'!AD1552</f>
        <v>266.13116666666667</v>
      </c>
      <c r="AE72" s="58">
        <f>'Resumen-DiarioHorario-Eólico'!AD1612</f>
        <v>213.20016666666669</v>
      </c>
      <c r="AF72" s="59">
        <f>'Resumen-DiarioHorario-Eólico'!AD1671</f>
        <v>455.90333333333336</v>
      </c>
      <c r="AG72" s="58">
        <f>'Resumen-DiarioHorario-Eólico'!AD1730</f>
        <v>463.56250000000006</v>
      </c>
      <c r="AH72" s="59">
        <f>+'Resumen-DiarioHorario-Eólico'!AD1789</f>
        <v>433.23416666666662</v>
      </c>
      <c r="AI72" s="58">
        <f>+'Resumen-DiarioHorario-Eólico'!AD1848</f>
        <v>754.03550000000007</v>
      </c>
      <c r="AJ72" s="53"/>
      <c r="AK72" s="51">
        <f t="shared" si="5"/>
        <v>11001.408666666668</v>
      </c>
      <c r="AL72" s="52"/>
    </row>
    <row r="73" spans="2:38" x14ac:dyDescent="0.3">
      <c r="B73" s="46" t="s">
        <v>118</v>
      </c>
      <c r="C73" s="46"/>
      <c r="D73" s="66" t="s">
        <v>121</v>
      </c>
      <c r="E73" s="58">
        <f>'Resumen-DiarioHorario-Eólico'!AD53</f>
        <v>276.99166666666673</v>
      </c>
      <c r="F73" s="59">
        <f>'Resumen-DiarioHorario-Eólico'!AD113</f>
        <v>0</v>
      </c>
      <c r="G73" s="58">
        <f>'Resumen-DiarioHorario-Eólico'!AD173</f>
        <v>0</v>
      </c>
      <c r="H73" s="59">
        <f>'Resumen-DiarioHorario-Eólico'!AD233</f>
        <v>0</v>
      </c>
      <c r="I73" s="58">
        <f>'Resumen-DiarioHorario-Eólico'!AD293</f>
        <v>0</v>
      </c>
      <c r="J73" s="59">
        <f>'Resumen-DiarioHorario-Eólico'!AD353</f>
        <v>0</v>
      </c>
      <c r="K73" s="58">
        <f>'Resumen-DiarioHorario-Eólico'!AD413</f>
        <v>0</v>
      </c>
      <c r="L73" s="59">
        <f>'Resumen-DiarioHorario-Eólico'!AD473</f>
        <v>0</v>
      </c>
      <c r="M73" s="58">
        <f>'Resumen-DiarioHorario-Eólico'!AD533</f>
        <v>0</v>
      </c>
      <c r="N73" s="59">
        <f>'Resumen-DiarioHorario-Eólico'!AD593</f>
        <v>0</v>
      </c>
      <c r="O73" s="58">
        <f>'Resumen-DiarioHorario-Eólico'!AD653</f>
        <v>0</v>
      </c>
      <c r="P73" s="59">
        <f>'Resumen-DiarioHorario-Eólico'!AD713</f>
        <v>0</v>
      </c>
      <c r="Q73" s="58">
        <f>'Resumen-DiarioHorario-Eólico'!AD773</f>
        <v>0</v>
      </c>
      <c r="R73" s="59">
        <f>'Resumen-DiarioHorario-Eólico'!AD833</f>
        <v>0</v>
      </c>
      <c r="S73" s="58">
        <f>'Resumen-DiarioHorario-Eólico'!AD893</f>
        <v>0</v>
      </c>
      <c r="T73" s="59">
        <f>'Resumen-DiarioHorario-Eólico'!AD953</f>
        <v>0</v>
      </c>
      <c r="U73" s="58">
        <f>'Resumen-DiarioHorario-Eólico'!AD1013</f>
        <v>0</v>
      </c>
      <c r="V73" s="59">
        <f>'Resumen-DiarioHorario-Eólico'!AD1073</f>
        <v>0</v>
      </c>
      <c r="W73" s="58">
        <f>'Resumen-DiarioHorario-Eólico'!AD1133</f>
        <v>0</v>
      </c>
      <c r="X73" s="59">
        <f>'Resumen-DiarioHorario-Eólico'!AD1193</f>
        <v>0</v>
      </c>
      <c r="Y73" s="58">
        <f>'Resumen-DiarioHorario-Eólico'!AD1253</f>
        <v>0</v>
      </c>
      <c r="Z73" s="59">
        <f>'Resumen-DiarioHorario-Eólico'!AD1313</f>
        <v>0</v>
      </c>
      <c r="AA73" s="58">
        <f>'Resumen-DiarioHorario-Eólico'!AD1373</f>
        <v>0</v>
      </c>
      <c r="AB73" s="59">
        <f>'Resumen-DiarioHorario-Eólico'!AD1433</f>
        <v>0</v>
      </c>
      <c r="AC73" s="58">
        <f>'Resumen-DiarioHorario-Eólico'!AD1493</f>
        <v>0</v>
      </c>
      <c r="AD73" s="59">
        <f>'Resumen-DiarioHorario-Eólico'!AD1553</f>
        <v>0</v>
      </c>
      <c r="AE73" s="58">
        <f>'Resumen-DiarioHorario-Eólico'!AD1613</f>
        <v>0</v>
      </c>
      <c r="AF73" s="59">
        <f>'Resumen-DiarioHorario-Eólico'!AD1672</f>
        <v>0</v>
      </c>
      <c r="AG73" s="58">
        <f>'Resumen-DiarioHorario-Eólico'!AD1731</f>
        <v>0</v>
      </c>
      <c r="AH73" s="59">
        <f>+'Resumen-DiarioHorario-Eólico'!AD1790</f>
        <v>0</v>
      </c>
      <c r="AI73" s="58">
        <f>+'Resumen-DiarioHorario-Eólico'!AD1849</f>
        <v>0</v>
      </c>
      <c r="AJ73" s="53"/>
      <c r="AK73" s="51">
        <f t="shared" si="5"/>
        <v>276.99166666666673</v>
      </c>
      <c r="AL73" s="52"/>
    </row>
    <row r="74" spans="2:38" x14ac:dyDescent="0.3">
      <c r="B74" s="4" t="s">
        <v>125</v>
      </c>
      <c r="C74" s="46"/>
      <c r="D74" s="46"/>
      <c r="E74" s="58">
        <f>'Resumen-DiarioHorario-Eólico'!AD54</f>
        <v>70.11399999999999</v>
      </c>
      <c r="F74" s="59">
        <f>'Resumen-DiarioHorario-Eólico'!AD114</f>
        <v>0.63166666666666693</v>
      </c>
      <c r="G74" s="58">
        <f>'Resumen-DiarioHorario-Eólico'!AD174</f>
        <v>36.225999999999999</v>
      </c>
      <c r="H74" s="59">
        <f>'Resumen-DiarioHorario-Eólico'!AD234</f>
        <v>40.502333333333326</v>
      </c>
      <c r="I74" s="58">
        <f>'Resumen-DiarioHorario-Eólico'!AD294</f>
        <v>7.0023333333333335</v>
      </c>
      <c r="J74" s="59">
        <f>'Resumen-DiarioHorario-Eólico'!AD354</f>
        <v>140.7765</v>
      </c>
      <c r="K74" s="58">
        <f>'Resumen-DiarioHorario-Eólico'!AD414</f>
        <v>54.811833333333333</v>
      </c>
      <c r="L74" s="59">
        <f>'Resumen-DiarioHorario-Eólico'!AD474</f>
        <v>286.79849999999999</v>
      </c>
      <c r="M74" s="58">
        <f>'Resumen-DiarioHorario-Eólico'!AD534</f>
        <v>40.35316666666666</v>
      </c>
      <c r="N74" s="59">
        <f>'Resumen-DiarioHorario-Eólico'!AD594</f>
        <v>19.192833333333336</v>
      </c>
      <c r="O74" s="58">
        <f>'Resumen-DiarioHorario-Eólico'!AD654</f>
        <v>109.05666666666666</v>
      </c>
      <c r="P74" s="59">
        <f>'Resumen-DiarioHorario-Eólico'!AD714</f>
        <v>211.53333333333333</v>
      </c>
      <c r="Q74" s="58">
        <f>'Resumen-DiarioHorario-Eólico'!AD774</f>
        <v>6.6676666666666708</v>
      </c>
      <c r="R74" s="59">
        <f>'Resumen-DiarioHorario-Eólico'!AD834</f>
        <v>0.61266666666666669</v>
      </c>
      <c r="S74" s="58">
        <f>'Resumen-DiarioHorario-Eólico'!AD894</f>
        <v>0</v>
      </c>
      <c r="T74" s="59">
        <f>'Resumen-DiarioHorario-Eólico'!AD954</f>
        <v>14.756166666666667</v>
      </c>
      <c r="U74" s="58">
        <f>'Resumen-DiarioHorario-Eólico'!AD1014</f>
        <v>125.16249999999999</v>
      </c>
      <c r="V74" s="59">
        <f>'Resumen-DiarioHorario-Eólico'!AD1074</f>
        <v>195.40916666666666</v>
      </c>
      <c r="W74" s="58">
        <f>'Resumen-DiarioHorario-Eólico'!AD1134</f>
        <v>2.4089999999999994</v>
      </c>
      <c r="X74" s="59">
        <f>'Resumen-DiarioHorario-Eólico'!AD1194</f>
        <v>19.088999999999999</v>
      </c>
      <c r="Y74" s="58">
        <f>'Resumen-DiarioHorario-Eólico'!AD1254</f>
        <v>59.329333333333331</v>
      </c>
      <c r="Z74" s="59">
        <f>'Resumen-DiarioHorario-Eólico'!AD1314</f>
        <v>76.224666666666678</v>
      </c>
      <c r="AA74" s="58">
        <f>'Resumen-DiarioHorario-Eólico'!AD1374</f>
        <v>0</v>
      </c>
      <c r="AB74" s="59">
        <f>'Resumen-DiarioHorario-Eólico'!AD1434</f>
        <v>0</v>
      </c>
      <c r="AC74" s="58">
        <f>'Resumen-DiarioHorario-Eólico'!AD1494</f>
        <v>235.76266666666663</v>
      </c>
      <c r="AD74" s="59">
        <f>'Resumen-DiarioHorario-Eólico'!AD1554</f>
        <v>122.40899999999996</v>
      </c>
      <c r="AE74" s="58">
        <f>'Resumen-DiarioHorario-Eólico'!AD1614</f>
        <v>60.692333333333337</v>
      </c>
      <c r="AF74" s="59">
        <f>'Resumen-DiarioHorario-Eólico'!AD1673</f>
        <v>2.339</v>
      </c>
      <c r="AG74" s="58">
        <f>'Resumen-DiarioHorario-Eólico'!AD1732</f>
        <v>20.135833333333334</v>
      </c>
      <c r="AH74" s="59">
        <f>+'Resumen-DiarioHorario-Eólico'!AD1791</f>
        <v>11.294999999999995</v>
      </c>
      <c r="AI74" s="58">
        <f>+'Resumen-DiarioHorario-Eólico'!AD1850</f>
        <v>5.2569999999999997</v>
      </c>
      <c r="AJ74" s="53"/>
      <c r="AK74" s="51">
        <f t="shared" si="5"/>
        <v>1974.5501666666662</v>
      </c>
      <c r="AL74" s="52"/>
    </row>
    <row r="75" spans="2:38" x14ac:dyDescent="0.3">
      <c r="B75" s="4" t="s">
        <v>126</v>
      </c>
      <c r="C75" s="46"/>
      <c r="D75" s="46"/>
      <c r="E75" s="58">
        <f>'Resumen-DiarioHorario-Eólico'!AD55</f>
        <v>37.442365000000002</v>
      </c>
      <c r="F75" s="59">
        <f>'Resumen-DiarioHorario-Eólico'!AD115</f>
        <v>12.787433333333333</v>
      </c>
      <c r="G75" s="58">
        <f>'Resumen-DiarioHorario-Eólico'!AD175</f>
        <v>0.62005999999999983</v>
      </c>
      <c r="H75" s="59">
        <f>'Resumen-DiarioHorario-Eólico'!AD235</f>
        <v>56.887441666666668</v>
      </c>
      <c r="I75" s="58">
        <f>'Resumen-DiarioHorario-Eólico'!AD295</f>
        <v>23.313791666666663</v>
      </c>
      <c r="J75" s="59">
        <f>'Resumen-DiarioHorario-Eólico'!AD355</f>
        <v>152.86050333333333</v>
      </c>
      <c r="K75" s="58">
        <f>'Resumen-DiarioHorario-Eólico'!AD415</f>
        <v>85.57484500000001</v>
      </c>
      <c r="L75" s="59">
        <f>'Resumen-DiarioHorario-Eólico'!AD475</f>
        <v>81.828166666666704</v>
      </c>
      <c r="M75" s="58">
        <f>'Resumen-DiarioHorario-Eólico'!AD535</f>
        <v>30.152558333333339</v>
      </c>
      <c r="N75" s="59">
        <f>'Resumen-DiarioHorario-Eólico'!AD595</f>
        <v>4.8689099999999987</v>
      </c>
      <c r="O75" s="58">
        <f>'Resumen-DiarioHorario-Eólico'!AD655</f>
        <v>0</v>
      </c>
      <c r="P75" s="59">
        <f>'Resumen-DiarioHorario-Eólico'!AD715</f>
        <v>26.08711666666667</v>
      </c>
      <c r="Q75" s="58">
        <f>'Resumen-DiarioHorario-Eólico'!AD775</f>
        <v>53.901048333333343</v>
      </c>
      <c r="R75" s="59">
        <f>'Resumen-DiarioHorario-Eólico'!AD835</f>
        <v>0.58484833333333341</v>
      </c>
      <c r="S75" s="58">
        <f>'Resumen-DiarioHorario-Eólico'!AD895</f>
        <v>0.80560833333333326</v>
      </c>
      <c r="T75" s="59">
        <f>'Resumen-DiarioHorario-Eólico'!AD955</f>
        <v>26.222921666666664</v>
      </c>
      <c r="U75" s="58">
        <f>'Resumen-DiarioHorario-Eólico'!AD1015</f>
        <v>97.12703999999998</v>
      </c>
      <c r="V75" s="59">
        <f>'Resumen-DiarioHorario-Eólico'!AD1075</f>
        <v>31.115073333333338</v>
      </c>
      <c r="W75" s="58">
        <f>'Resumen-DiarioHorario-Eólico'!AD1135</f>
        <v>13.00037833333333</v>
      </c>
      <c r="X75" s="59">
        <f>'Resumen-DiarioHorario-Eólico'!AD1195</f>
        <v>30.191646666666664</v>
      </c>
      <c r="Y75" s="58">
        <f>'Resumen-DiarioHorario-Eólico'!AD1255</f>
        <v>39.643053333333327</v>
      </c>
      <c r="Z75" s="59">
        <f>'Resumen-DiarioHorario-Eólico'!AD1315</f>
        <v>17.590206666666667</v>
      </c>
      <c r="AA75" s="58">
        <f>'Resumen-DiarioHorario-Eólico'!AD1375</f>
        <v>5.8949999999999992E-3</v>
      </c>
      <c r="AB75" s="59">
        <f>'Resumen-DiarioHorario-Eólico'!AD1435</f>
        <v>20.941990000000001</v>
      </c>
      <c r="AC75" s="58">
        <f>'Resumen-DiarioHorario-Eólico'!AD1495</f>
        <v>140.81463500000001</v>
      </c>
      <c r="AD75" s="59">
        <f>'Resumen-DiarioHorario-Eólico'!AD1555</f>
        <v>143.25439833333331</v>
      </c>
      <c r="AE75" s="58">
        <f>'Resumen-DiarioHorario-Eólico'!AD1615</f>
        <v>46.222140000000003</v>
      </c>
      <c r="AF75" s="59">
        <f>'Resumen-DiarioHorario-Eólico'!AD1674</f>
        <v>2.7064633333333337</v>
      </c>
      <c r="AG75" s="58">
        <f>'Resumen-DiarioHorario-Eólico'!AD1733</f>
        <v>8.3482366666666685</v>
      </c>
      <c r="AH75" s="59">
        <f>+'Resumen-DiarioHorario-Eólico'!AD1792</f>
        <v>40.522491666666674</v>
      </c>
      <c r="AI75" s="58">
        <f>+'Resumen-DiarioHorario-Eólico'!AD1851</f>
        <v>12.074658333333335</v>
      </c>
      <c r="AJ75" s="53"/>
      <c r="AK75" s="51">
        <f t="shared" si="5"/>
        <v>1237.4959250000002</v>
      </c>
      <c r="AL75" s="52"/>
    </row>
    <row r="76" spans="2:38" x14ac:dyDescent="0.3">
      <c r="B76" s="4" t="s">
        <v>304</v>
      </c>
      <c r="C76" s="46"/>
      <c r="D76" s="46"/>
      <c r="E76" s="58">
        <f>'Resumen-DiarioHorario-Eólico'!AD56</f>
        <v>3.3685799999999997</v>
      </c>
      <c r="F76" s="59">
        <f>'Resumen-DiarioHorario-Eólico'!AD116</f>
        <v>5.1213366666666662</v>
      </c>
      <c r="G76" s="58">
        <f>'Resumen-DiarioHorario-Eólico'!AD176</f>
        <v>30.315999999999999</v>
      </c>
      <c r="H76" s="59">
        <f>'Resumen-DiarioHorario-Eólico'!AD236</f>
        <v>34.511966666666659</v>
      </c>
      <c r="I76" s="58">
        <f>'Resumen-DiarioHorario-Eólico'!AD296</f>
        <v>22.351210000000002</v>
      </c>
      <c r="J76" s="59">
        <f>'Resumen-DiarioHorario-Eólico'!AD356</f>
        <v>75.560023333333334</v>
      </c>
      <c r="K76" s="58">
        <f>'Resumen-DiarioHorario-Eólico'!AD416</f>
        <v>22.661099999999994</v>
      </c>
      <c r="L76" s="59">
        <f>'Resumen-DiarioHorario-Eólico'!AD476</f>
        <v>3.4027666666666674</v>
      </c>
      <c r="M76" s="58">
        <f>'Resumen-DiarioHorario-Eólico'!AD536</f>
        <v>1.5700799999999995</v>
      </c>
      <c r="N76" s="59">
        <f>'Resumen-DiarioHorario-Eólico'!AD596</f>
        <v>8.3846666666666653E-2</v>
      </c>
      <c r="O76" s="58">
        <f>'Resumen-DiarioHorario-Eólico'!AD656</f>
        <v>0</v>
      </c>
      <c r="P76" s="59">
        <f>'Resumen-DiarioHorario-Eólico'!AD716</f>
        <v>6.1138566666666661</v>
      </c>
      <c r="Q76" s="58">
        <f>'Resumen-DiarioHorario-Eólico'!AD776</f>
        <v>0.49688666666666653</v>
      </c>
      <c r="R76" s="59">
        <f>'Resumen-DiarioHorario-Eólico'!AD836</f>
        <v>4.3666666666666664E-4</v>
      </c>
      <c r="S76" s="58">
        <f>'Resumen-DiarioHorario-Eólico'!AD896</f>
        <v>0.75819666666666619</v>
      </c>
      <c r="T76" s="59">
        <f>'Resumen-DiarioHorario-Eólico'!AD956</f>
        <v>2.9169999999999989</v>
      </c>
      <c r="U76" s="58">
        <f>'Resumen-DiarioHorario-Eólico'!AD1016</f>
        <v>13.868376666666665</v>
      </c>
      <c r="V76" s="59">
        <f>'Resumen-DiarioHorario-Eólico'!AD1076</f>
        <v>7.0347599999999986</v>
      </c>
      <c r="W76" s="58">
        <f>'Resumen-DiarioHorario-Eólico'!AD1136</f>
        <v>11.145296666666665</v>
      </c>
      <c r="X76" s="59">
        <f>'Resumen-DiarioHorario-Eólico'!AD1196</f>
        <v>1.7296966666666653</v>
      </c>
      <c r="Y76" s="58">
        <f>'Resumen-DiarioHorario-Eólico'!AD1256</f>
        <v>12.668570000000003</v>
      </c>
      <c r="Z76" s="59">
        <f>'Resumen-DiarioHorario-Eólico'!AD1316</f>
        <v>29.933093333333332</v>
      </c>
      <c r="AA76" s="58">
        <f>'Resumen-DiarioHorario-Eólico'!AD1376</f>
        <v>0.35902666666666672</v>
      </c>
      <c r="AB76" s="59">
        <f>'Resumen-DiarioHorario-Eólico'!AD1436</f>
        <v>33.388496666666668</v>
      </c>
      <c r="AC76" s="58">
        <f>'Resumen-DiarioHorario-Eólico'!AD1496</f>
        <v>83.531983333333329</v>
      </c>
      <c r="AD76" s="59">
        <f>'Resumen-DiarioHorario-Eólico'!AD1556</f>
        <v>97.49482666666664</v>
      </c>
      <c r="AE76" s="58">
        <f>'Resumen-DiarioHorario-Eólico'!AD1616</f>
        <v>12.506403333333333</v>
      </c>
      <c r="AF76" s="59">
        <f>'Resumen-DiarioHorario-Eólico'!AD1675</f>
        <v>4.8003033333333338</v>
      </c>
      <c r="AG76" s="58">
        <f>'Resumen-DiarioHorario-Eólico'!AD1734</f>
        <v>7.541386666666666</v>
      </c>
      <c r="AH76" s="59">
        <f>+'Resumen-DiarioHorario-Eólico'!AD1793</f>
        <v>21.586106666666659</v>
      </c>
      <c r="AI76" s="58">
        <f>+'Resumen-DiarioHorario-Eólico'!AD1852</f>
        <v>2.121073333333332</v>
      </c>
      <c r="AJ76" s="53"/>
      <c r="AK76" s="51">
        <f t="shared" si="5"/>
        <v>548.94268666666653</v>
      </c>
      <c r="AL76" s="52"/>
    </row>
    <row r="77" spans="2:38" x14ac:dyDescent="0.3">
      <c r="B77" s="4" t="s">
        <v>305</v>
      </c>
      <c r="C77" s="46"/>
      <c r="D77" s="46"/>
      <c r="E77" s="58">
        <f>'Resumen-DiarioHorario-Eólico'!AD57</f>
        <v>8.8446049999999996</v>
      </c>
      <c r="F77" s="59">
        <f>'Resumen-DiarioHorario-Eólico'!AD117</f>
        <v>8.8203549999999993</v>
      </c>
      <c r="G77" s="58">
        <f>'Resumen-DiarioHorario-Eólico'!AD177</f>
        <v>50.922375000000002</v>
      </c>
      <c r="H77" s="59">
        <f>'Resumen-DiarioHorario-Eólico'!AD237</f>
        <v>75.160136666666673</v>
      </c>
      <c r="I77" s="58">
        <f>'Resumen-DiarioHorario-Eólico'!AD297</f>
        <v>38.665713333333336</v>
      </c>
      <c r="J77" s="59">
        <f>'Resumen-DiarioHorario-Eólico'!AD357</f>
        <v>139.10304500000001</v>
      </c>
      <c r="K77" s="58">
        <f>'Resumen-DiarioHorario-Eólico'!AD417</f>
        <v>47.575584999999997</v>
      </c>
      <c r="L77" s="59">
        <f>'Resumen-DiarioHorario-Eólico'!AD477</f>
        <v>8.6427216666666649</v>
      </c>
      <c r="M77" s="58">
        <f>'Resumen-DiarioHorario-Eólico'!AD537</f>
        <v>0.78137666666666705</v>
      </c>
      <c r="N77" s="59">
        <f>'Resumen-DiarioHorario-Eólico'!AD597</f>
        <v>0.16577500000000001</v>
      </c>
      <c r="O77" s="58">
        <f>'Resumen-DiarioHorario-Eólico'!AD657</f>
        <v>0</v>
      </c>
      <c r="P77" s="59">
        <f>'Resumen-DiarioHorario-Eólico'!AD717</f>
        <v>13.693608333333334</v>
      </c>
      <c r="Q77" s="58">
        <f>'Resumen-DiarioHorario-Eólico'!AD777</f>
        <v>2.3537933333333334</v>
      </c>
      <c r="R77" s="59">
        <f>'Resumen-DiarioHorario-Eólico'!AD837</f>
        <v>2.6349999999999998E-3</v>
      </c>
      <c r="S77" s="58">
        <f>'Resumen-DiarioHorario-Eólico'!AD897</f>
        <v>0.6471699999999998</v>
      </c>
      <c r="T77" s="59">
        <f>'Resumen-DiarioHorario-Eólico'!AD957</f>
        <v>1.4933016666666667</v>
      </c>
      <c r="U77" s="58">
        <f>'Resumen-DiarioHorario-Eólico'!AD1017</f>
        <v>31.772309999999994</v>
      </c>
      <c r="V77" s="59">
        <f>'Resumen-DiarioHorario-Eólico'!AD1077</f>
        <v>17.507261666666672</v>
      </c>
      <c r="W77" s="58">
        <f>'Resumen-DiarioHorario-Eólico'!AD1137</f>
        <v>20.429536666666664</v>
      </c>
      <c r="X77" s="59">
        <f>'Resumen-DiarioHorario-Eólico'!AD1197</f>
        <v>2.7409616666666663</v>
      </c>
      <c r="Y77" s="58">
        <f>'Resumen-DiarioHorario-Eólico'!AD1257</f>
        <v>15.680301666666669</v>
      </c>
      <c r="Z77" s="59">
        <f>'Resumen-DiarioHorario-Eólico'!AD1317</f>
        <v>45.944141666666653</v>
      </c>
      <c r="AA77" s="58">
        <f>'Resumen-DiarioHorario-Eólico'!AD1377</f>
        <v>0.82431333333333412</v>
      </c>
      <c r="AB77" s="59">
        <f>'Resumen-DiarioHorario-Eólico'!AD1437</f>
        <v>46.962428333333342</v>
      </c>
      <c r="AC77" s="58">
        <f>'Resumen-DiarioHorario-Eólico'!AD1497</f>
        <v>142.23782500000002</v>
      </c>
      <c r="AD77" s="59">
        <f>'Resumen-DiarioHorario-Eólico'!AD1557</f>
        <v>161.95638</v>
      </c>
      <c r="AE77" s="58">
        <f>'Resumen-DiarioHorario-Eólico'!AD1617</f>
        <v>24.329584999999998</v>
      </c>
      <c r="AF77" s="59">
        <f>'Resumen-DiarioHorario-Eólico'!AD1676</f>
        <v>8.6378900000000023</v>
      </c>
      <c r="AG77" s="58">
        <f>'Resumen-DiarioHorario-Eólico'!AD1735</f>
        <v>11.391141666666664</v>
      </c>
      <c r="AH77" s="59">
        <f>+'Resumen-DiarioHorario-Eólico'!AD1794</f>
        <v>31.425455000000003</v>
      </c>
      <c r="AI77" s="58">
        <f>+'Resumen-DiarioHorario-Eólico'!AD1853</f>
        <v>0.64751500000000017</v>
      </c>
      <c r="AJ77" s="53"/>
      <c r="AK77" s="51">
        <f t="shared" ref="AK77:AK78" si="6">SUM(E77:AI77)</f>
        <v>959.35924333333332</v>
      </c>
      <c r="AL77" s="52"/>
    </row>
    <row r="78" spans="2:38" x14ac:dyDescent="0.3">
      <c r="B78" s="4" t="s">
        <v>317</v>
      </c>
      <c r="C78" s="46"/>
      <c r="D78" s="46"/>
      <c r="E78" s="58">
        <f>'Resumen-DiarioHorario-Eólico'!AD58</f>
        <v>204.90249999999997</v>
      </c>
      <c r="F78" s="59">
        <f>'Resumen-DiarioHorario-Eólico'!AD118</f>
        <v>330.40766666666673</v>
      </c>
      <c r="G78" s="58">
        <f>'Resumen-DiarioHorario-Eólico'!AD178</f>
        <v>683.23933333333309</v>
      </c>
      <c r="H78" s="59">
        <f>'Resumen-DiarioHorario-Eólico'!AD238</f>
        <v>76.890333333333359</v>
      </c>
      <c r="I78" s="58">
        <f>'Resumen-DiarioHorario-Eólico'!AD298</f>
        <v>475.69949999999994</v>
      </c>
      <c r="J78" s="59">
        <f>'Resumen-DiarioHorario-Eólico'!AD358</f>
        <v>202.80199999999999</v>
      </c>
      <c r="K78" s="58">
        <f>'Resumen-DiarioHorario-Eólico'!AD418</f>
        <v>948.24016666666682</v>
      </c>
      <c r="L78" s="59">
        <f>'Resumen-DiarioHorario-Eólico'!AD478</f>
        <v>151.11983333333333</v>
      </c>
      <c r="M78" s="58">
        <f>'Resumen-DiarioHorario-Eólico'!AD538</f>
        <v>387.00899999999996</v>
      </c>
      <c r="N78" s="59">
        <f>'Resumen-DiarioHorario-Eólico'!AD598</f>
        <v>102.14100000000001</v>
      </c>
      <c r="O78" s="58">
        <f>'Resumen-DiarioHorario-Eólico'!AD658</f>
        <v>317.38283333333339</v>
      </c>
      <c r="P78" s="59">
        <f>'Resumen-DiarioHorario-Eólico'!AD718</f>
        <v>275.43433333333331</v>
      </c>
      <c r="Q78" s="58">
        <f>'Resumen-DiarioHorario-Eólico'!AD778</f>
        <v>82.043333333333351</v>
      </c>
      <c r="R78" s="59">
        <f>'Resumen-DiarioHorario-Eólico'!AD838</f>
        <v>336.82249999999999</v>
      </c>
      <c r="S78" s="58">
        <f>'Resumen-DiarioHorario-Eólico'!AD898</f>
        <v>76.36066666666666</v>
      </c>
      <c r="T78" s="59">
        <f>'Resumen-DiarioHorario-Eólico'!AD958</f>
        <v>487.56816666666663</v>
      </c>
      <c r="U78" s="58">
        <f>'Resumen-DiarioHorario-Eólico'!AD1018</f>
        <v>296.13966666666664</v>
      </c>
      <c r="V78" s="59">
        <f>'Resumen-DiarioHorario-Eólico'!AD1078</f>
        <v>378.2743333333334</v>
      </c>
      <c r="W78" s="58">
        <f>'Resumen-DiarioHorario-Eólico'!AD1138</f>
        <v>536.69916666666666</v>
      </c>
      <c r="X78" s="59">
        <f>'Resumen-DiarioHorario-Eólico'!AD1198</f>
        <v>351.34066666666661</v>
      </c>
      <c r="Y78" s="58">
        <f>'Resumen-DiarioHorario-Eólico'!AD1258</f>
        <v>594.77816666666661</v>
      </c>
      <c r="Z78" s="59">
        <f>'Resumen-DiarioHorario-Eólico'!AD1318</f>
        <v>345.46066666666673</v>
      </c>
      <c r="AA78" s="58">
        <f>'Resumen-DiarioHorario-Eólico'!AD1378</f>
        <v>30.382500000000004</v>
      </c>
      <c r="AB78" s="59">
        <f>'Resumen-DiarioHorario-Eólico'!AD1438</f>
        <v>285.37183333333326</v>
      </c>
      <c r="AC78" s="58">
        <f>'Resumen-DiarioHorario-Eólico'!AD1498</f>
        <v>747.24183333333326</v>
      </c>
      <c r="AD78" s="59">
        <f>'Resumen-DiarioHorario-Eólico'!AD1558</f>
        <v>1482.2348333333337</v>
      </c>
      <c r="AE78" s="58">
        <f>'Resumen-DiarioHorario-Eólico'!AD1618</f>
        <v>1164.2833333333333</v>
      </c>
      <c r="AF78" s="59">
        <f>'Resumen-DiarioHorario-Eólico'!AD1677</f>
        <v>392.72366666666665</v>
      </c>
      <c r="AG78" s="58">
        <f>'Resumen-DiarioHorario-Eólico'!AD1736</f>
        <v>905.19500000000005</v>
      </c>
      <c r="AH78" s="59">
        <f>+'Resumen-DiarioHorario-Eólico'!AD1795</f>
        <v>674.18649999999991</v>
      </c>
      <c r="AI78" s="58">
        <f>+'Resumen-DiarioHorario-Eólico'!AD1854</f>
        <v>2756.1451666666662</v>
      </c>
      <c r="AJ78" s="53"/>
      <c r="AK78" s="51">
        <f t="shared" si="6"/>
        <v>16078.520499999999</v>
      </c>
      <c r="AL78" s="52"/>
    </row>
    <row r="79" spans="2:38" x14ac:dyDescent="0.3">
      <c r="B79" s="4" t="s">
        <v>322</v>
      </c>
      <c r="C79" s="46"/>
      <c r="D79" s="46"/>
      <c r="E79" s="58">
        <f>'Resumen-DiarioHorario-Eólico'!AD59</f>
        <v>0</v>
      </c>
      <c r="F79" s="59">
        <f>'Resumen-DiarioHorario-Eólico'!AD119</f>
        <v>0</v>
      </c>
      <c r="G79" s="58">
        <f>'Resumen-DiarioHorario-Eólico'!AD179</f>
        <v>118.999</v>
      </c>
      <c r="H79" s="59">
        <f>'Resumen-DiarioHorario-Eólico'!AD239</f>
        <v>0</v>
      </c>
      <c r="I79" s="58">
        <f>'Resumen-DiarioHorario-Eólico'!AD299</f>
        <v>0</v>
      </c>
      <c r="J79" s="59">
        <f>'Resumen-DiarioHorario-Eólico'!AD359</f>
        <v>212.90749999999994</v>
      </c>
      <c r="K79" s="58">
        <f>'Resumen-DiarioHorario-Eólico'!AD419</f>
        <v>1077.0958333333333</v>
      </c>
      <c r="L79" s="59">
        <f>'Resumen-DiarioHorario-Eólico'!AD479</f>
        <v>277.98766666666666</v>
      </c>
      <c r="M79" s="58">
        <f>'Resumen-DiarioHorario-Eólico'!AD539</f>
        <v>0</v>
      </c>
      <c r="N79" s="59">
        <f>'Resumen-DiarioHorario-Eólico'!AD599</f>
        <v>377.70416666666671</v>
      </c>
      <c r="O79" s="58">
        <f>'Resumen-DiarioHorario-Eólico'!AD659</f>
        <v>167.87400000000002</v>
      </c>
      <c r="P79" s="59">
        <f>'Resumen-DiarioHorario-Eólico'!AD719</f>
        <v>226.38733333333334</v>
      </c>
      <c r="Q79" s="58">
        <f>'Resumen-DiarioHorario-Eólico'!AD779</f>
        <v>561.94100000000003</v>
      </c>
      <c r="R79" s="59">
        <f>'Resumen-DiarioHorario-Eólico'!AD839</f>
        <v>569.12299999999993</v>
      </c>
      <c r="S79" s="58">
        <f>'Resumen-DiarioHorario-Eólico'!AD899</f>
        <v>745.30633333333321</v>
      </c>
      <c r="T79" s="59">
        <f>'Resumen-DiarioHorario-Eólico'!AD959</f>
        <v>808.20666666666671</v>
      </c>
      <c r="U79" s="58">
        <f>'Resumen-DiarioHorario-Eólico'!AD1019</f>
        <v>511.83116666666666</v>
      </c>
      <c r="V79" s="59">
        <f>'Resumen-DiarioHorario-Eólico'!AD1079</f>
        <v>556.46366666666665</v>
      </c>
      <c r="W79" s="58">
        <f>'Resumen-DiarioHorario-Eólico'!AD1139</f>
        <v>433.70500000000004</v>
      </c>
      <c r="X79" s="59">
        <f>'Resumen-DiarioHorario-Eólico'!AD1199</f>
        <v>315.89116666666666</v>
      </c>
      <c r="Y79" s="58">
        <f>'Resumen-DiarioHorario-Eólico'!AD1259</f>
        <v>261.21600000000001</v>
      </c>
      <c r="Z79" s="59">
        <f>'Resumen-DiarioHorario-Eólico'!AD1319</f>
        <v>66.626666666666651</v>
      </c>
      <c r="AA79" s="58">
        <f>'Resumen-DiarioHorario-Eólico'!AD1379</f>
        <v>198.11599999999996</v>
      </c>
      <c r="AB79" s="59">
        <f>'Resumen-DiarioHorario-Eólico'!AD1439</f>
        <v>809.17666666666639</v>
      </c>
      <c r="AC79" s="58">
        <f>'Resumen-DiarioHorario-Eólico'!AD1499</f>
        <v>943.73450000000003</v>
      </c>
      <c r="AD79" s="59">
        <f>'Resumen-DiarioHorario-Eólico'!AD1559</f>
        <v>1403.6859999999999</v>
      </c>
      <c r="AE79" s="58">
        <f>'Resumen-DiarioHorario-Eólico'!AD1619</f>
        <v>0</v>
      </c>
      <c r="AF79" s="59">
        <f>'Resumen-DiarioHorario-Eólico'!AD1678</f>
        <v>652.76649999999995</v>
      </c>
      <c r="AG79" s="58">
        <f>'Resumen-DiarioHorario-Eólico'!AD1737</f>
        <v>0</v>
      </c>
      <c r="AH79" s="59">
        <f>+'Resumen-DiarioHorario-Eólico'!AD1796</f>
        <v>0</v>
      </c>
      <c r="AI79" s="58">
        <f>+'Resumen-DiarioHorario-Eólico'!AD1855</f>
        <v>1003.0409999999999</v>
      </c>
      <c r="AJ79" s="53"/>
      <c r="AK79" s="51">
        <f t="shared" ref="AK79" si="7">SUM(E79:AI79)</f>
        <v>12299.786833333334</v>
      </c>
      <c r="AL79" s="52"/>
    </row>
    <row r="80" spans="2:38" x14ac:dyDescent="0.3">
      <c r="B80" s="4" t="s">
        <v>323</v>
      </c>
      <c r="C80" s="46"/>
      <c r="D80" s="46"/>
      <c r="E80" s="58">
        <f>'Resumen-DiarioHorario-Eólico'!AD60</f>
        <v>0</v>
      </c>
      <c r="F80" s="59">
        <f>'Resumen-DiarioHorario-Eólico'!AD120</f>
        <v>50.05599999999999</v>
      </c>
      <c r="G80" s="58">
        <f>'Resumen-DiarioHorario-Eólico'!AD180</f>
        <v>486.20866666666672</v>
      </c>
      <c r="H80" s="59">
        <f>'Resumen-DiarioHorario-Eólico'!AD240</f>
        <v>690.88449999999989</v>
      </c>
      <c r="I80" s="58">
        <f>'Resumen-DiarioHorario-Eólico'!AD300</f>
        <v>0</v>
      </c>
      <c r="J80" s="59">
        <f>'Resumen-DiarioHorario-Eólico'!AD360</f>
        <v>0</v>
      </c>
      <c r="K80" s="58">
        <f>'Resumen-DiarioHorario-Eólico'!AD420</f>
        <v>0</v>
      </c>
      <c r="L80" s="59">
        <f>'Resumen-DiarioHorario-Eólico'!AD480</f>
        <v>414.14883333333336</v>
      </c>
      <c r="M80" s="58">
        <f>'Resumen-DiarioHorario-Eólico'!AD540</f>
        <v>580.80683333333343</v>
      </c>
      <c r="N80" s="59">
        <f>'Resumen-DiarioHorario-Eólico'!AD600</f>
        <v>0</v>
      </c>
      <c r="O80" s="58">
        <f>'Resumen-DiarioHorario-Eólico'!AD660</f>
        <v>0</v>
      </c>
      <c r="P80" s="59">
        <f>'Resumen-DiarioHorario-Eólico'!AD720</f>
        <v>0</v>
      </c>
      <c r="Q80" s="58">
        <f>'Resumen-DiarioHorario-Eólico'!AD780</f>
        <v>1136.4925000000001</v>
      </c>
      <c r="R80" s="59">
        <f>'Resumen-DiarioHorario-Eólico'!AD840</f>
        <v>0</v>
      </c>
      <c r="S80" s="58">
        <f>'Resumen-DiarioHorario-Eólico'!AD900</f>
        <v>0</v>
      </c>
      <c r="T80" s="59">
        <f>'Resumen-DiarioHorario-Eólico'!AD960</f>
        <v>0</v>
      </c>
      <c r="U80" s="58">
        <f>'Resumen-DiarioHorario-Eólico'!AD1020</f>
        <v>526.27733333333333</v>
      </c>
      <c r="V80" s="59">
        <f>'Resumen-DiarioHorario-Eólico'!AD1080</f>
        <v>719.1346666666667</v>
      </c>
      <c r="W80" s="58">
        <f>'Resumen-DiarioHorario-Eólico'!AD1140</f>
        <v>373.1128333333333</v>
      </c>
      <c r="X80" s="59">
        <f>'Resumen-DiarioHorario-Eólico'!AD1200</f>
        <v>593.85366666666675</v>
      </c>
      <c r="Y80" s="58">
        <f>'Resumen-DiarioHorario-Eólico'!AD1260</f>
        <v>308.49899999999997</v>
      </c>
      <c r="Z80" s="59">
        <f>'Resumen-DiarioHorario-Eólico'!AD1320</f>
        <v>367.86799999999971</v>
      </c>
      <c r="AA80" s="58">
        <f>'Resumen-DiarioHorario-Eólico'!AD1380</f>
        <v>188.38399999999999</v>
      </c>
      <c r="AB80" s="59">
        <f>'Resumen-DiarioHorario-Eólico'!AD1440</f>
        <v>1069.1956666666665</v>
      </c>
      <c r="AC80" s="58">
        <f>'Resumen-DiarioHorario-Eólico'!AD1500</f>
        <v>818.7896666666669</v>
      </c>
      <c r="AD80" s="59">
        <f>'Resumen-DiarioHorario-Eólico'!AD1560</f>
        <v>1753.1826666666668</v>
      </c>
      <c r="AE80" s="58">
        <f>'Resumen-DiarioHorario-Eólico'!AD1620</f>
        <v>1401.6221666666668</v>
      </c>
      <c r="AF80" s="59">
        <f>'Resumen-DiarioHorario-Eólico'!AD1679</f>
        <v>1634.2801666666669</v>
      </c>
      <c r="AG80" s="58">
        <f>'Resumen-DiarioHorario-Eólico'!AD1738</f>
        <v>334.18450000000007</v>
      </c>
      <c r="AH80" s="59">
        <f>+'Resumen-DiarioHorario-Eólico'!AD1797</f>
        <v>26.60283333333334</v>
      </c>
      <c r="AI80" s="58">
        <f>+'Resumen-DiarioHorario-Eólico'!AD1856</f>
        <v>450.18983333333335</v>
      </c>
      <c r="AJ80" s="53"/>
      <c r="AK80" s="51">
        <f t="shared" ref="AK80:AK81" si="8">SUM(E80:AI80)</f>
        <v>13923.774333333333</v>
      </c>
      <c r="AL80" s="52"/>
    </row>
    <row r="81" spans="2:42" x14ac:dyDescent="0.3">
      <c r="B81" s="4" t="s">
        <v>324</v>
      </c>
      <c r="C81" s="46"/>
      <c r="E81" s="58">
        <f>'Resumen-DiarioHorario-Eólico'!AD61</f>
        <v>0</v>
      </c>
      <c r="F81" s="59">
        <f>'Resumen-DiarioHorario-Eólico'!AD121</f>
        <v>0.68500000000000005</v>
      </c>
      <c r="G81" s="58">
        <f>'Resumen-DiarioHorario-Eólico'!AD181</f>
        <v>99.706666666666663</v>
      </c>
      <c r="H81" s="59">
        <f>'Resumen-DiarioHorario-Eólico'!AD241</f>
        <v>46.958000000000013</v>
      </c>
      <c r="I81" s="58">
        <f>'Resumen-DiarioHorario-Eólico'!AD301</f>
        <v>0</v>
      </c>
      <c r="J81" s="59">
        <f>'Resumen-DiarioHorario-Eólico'!AD361</f>
        <v>0</v>
      </c>
      <c r="K81" s="58">
        <f>'Resumen-DiarioHorario-Eólico'!AD421</f>
        <v>0</v>
      </c>
      <c r="L81" s="59">
        <f>'Resumen-DiarioHorario-Eólico'!AD481</f>
        <v>46.886166666666661</v>
      </c>
      <c r="M81" s="58">
        <f>'Resumen-DiarioHorario-Eólico'!AD541</f>
        <v>26.700833333333332</v>
      </c>
      <c r="N81" s="59">
        <f>'Resumen-DiarioHorario-Eólico'!AD601</f>
        <v>0</v>
      </c>
      <c r="O81" s="58">
        <f>'Resumen-DiarioHorario-Eólico'!AD661</f>
        <v>0</v>
      </c>
      <c r="P81" s="59">
        <f>'Resumen-DiarioHorario-Eólico'!AD721</f>
        <v>0</v>
      </c>
      <c r="Q81" s="58">
        <f>'Resumen-DiarioHorario-Eólico'!AD781</f>
        <v>21.680166666666661</v>
      </c>
      <c r="R81" s="59">
        <f>'Resumen-DiarioHorario-Eólico'!AD841</f>
        <v>0</v>
      </c>
      <c r="S81" s="58">
        <f>'Resumen-DiarioHorario-Eólico'!AD901</f>
        <v>0</v>
      </c>
      <c r="T81" s="59">
        <f>'Resumen-DiarioHorario-Eólico'!AD961</f>
        <v>0</v>
      </c>
      <c r="U81" s="58">
        <f>'Resumen-DiarioHorario-Eólico'!AD1021</f>
        <v>110.05866666666667</v>
      </c>
      <c r="V81" s="59">
        <f>'Resumen-DiarioHorario-Eólico'!AD1081</f>
        <v>56.02183333333334</v>
      </c>
      <c r="W81" s="58">
        <f>'Resumen-DiarioHorario-Eólico'!AD1141</f>
        <v>44.596499999999992</v>
      </c>
      <c r="X81" s="59">
        <f>'Resumen-DiarioHorario-Eólico'!AD1201</f>
        <v>216.44983333333332</v>
      </c>
      <c r="Y81" s="58">
        <f>'Resumen-DiarioHorario-Eólico'!AD1261</f>
        <v>0</v>
      </c>
      <c r="Z81" s="59">
        <f>'Resumen-DiarioHorario-Eólico'!AD1321</f>
        <v>164.16500000000002</v>
      </c>
      <c r="AA81" s="58">
        <f>'Resumen-DiarioHorario-Eólico'!AD1381</f>
        <v>363.36116666666669</v>
      </c>
      <c r="AB81" s="59">
        <f>'Resumen-DiarioHorario-Eólico'!AD1441</f>
        <v>0</v>
      </c>
      <c r="AC81" s="58">
        <f>'Resumen-DiarioHorario-Eólico'!AD1501</f>
        <v>766.43233333333342</v>
      </c>
      <c r="AD81" s="59">
        <f>'Resumen-DiarioHorario-Eólico'!AD1561</f>
        <v>335.36950000000002</v>
      </c>
      <c r="AE81" s="58">
        <f>'Resumen-DiarioHorario-Eólico'!AD1621</f>
        <v>64.045500000000004</v>
      </c>
      <c r="AF81" s="59">
        <f>'Resumen-DiarioHorario-Eólico'!AD1680</f>
        <v>68.394666666666666</v>
      </c>
      <c r="AG81" s="58">
        <f>'Resumen-DiarioHorario-Eólico'!AD1739</f>
        <v>90.506833333333233</v>
      </c>
      <c r="AH81" s="59">
        <f>+'Resumen-DiarioHorario-Eólico'!AD1798</f>
        <v>50.637500000000017</v>
      </c>
      <c r="AI81" s="58">
        <f>+'Resumen-DiarioHorario-Eólico'!AD1857</f>
        <v>152.43633333333327</v>
      </c>
      <c r="AJ81" s="53"/>
      <c r="AK81" s="51">
        <f t="shared" si="8"/>
        <v>2725.0924999999997</v>
      </c>
      <c r="AL81" s="52"/>
    </row>
    <row r="82" spans="2:42" x14ac:dyDescent="0.3">
      <c r="C82" s="4"/>
      <c r="D82" s="66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</row>
    <row r="83" spans="2:42" x14ac:dyDescent="0.3"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</row>
    <row r="84" spans="2:42" x14ac:dyDescent="0.3">
      <c r="B84" s="5" t="s">
        <v>91</v>
      </c>
      <c r="C84" s="2"/>
      <c r="D84" s="2"/>
      <c r="E84" s="2"/>
      <c r="F84" s="2"/>
      <c r="G84" s="2"/>
      <c r="H84" s="2"/>
      <c r="I84" s="2"/>
      <c r="J84" s="2"/>
      <c r="K84" s="2"/>
      <c r="L84" s="1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30"/>
      <c r="AC84" s="30"/>
      <c r="AD84" s="30"/>
      <c r="AE84" s="30"/>
      <c r="AF84" s="30"/>
      <c r="AG84" s="30"/>
      <c r="AH84" s="1"/>
      <c r="AI84" s="1"/>
      <c r="AJ84" s="1"/>
      <c r="AK84" s="1"/>
      <c r="AL84" s="1"/>
    </row>
    <row r="85" spans="2:42" x14ac:dyDescent="0.3"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K85" s="4"/>
    </row>
    <row r="86" spans="2:42" x14ac:dyDescent="0.3">
      <c r="B86" s="32" t="s">
        <v>3</v>
      </c>
      <c r="C86" s="4"/>
      <c r="D86" s="4"/>
      <c r="E86" s="33">
        <f t="shared" ref="E86:AI86" si="9">E26</f>
        <v>45931</v>
      </c>
      <c r="F86" s="33">
        <f t="shared" si="9"/>
        <v>45932</v>
      </c>
      <c r="G86" s="33">
        <f t="shared" si="9"/>
        <v>45933</v>
      </c>
      <c r="H86" s="33">
        <f t="shared" si="9"/>
        <v>45934</v>
      </c>
      <c r="I86" s="33">
        <f t="shared" si="9"/>
        <v>45935</v>
      </c>
      <c r="J86" s="33">
        <f t="shared" si="9"/>
        <v>45936</v>
      </c>
      <c r="K86" s="33">
        <f t="shared" si="9"/>
        <v>45937</v>
      </c>
      <c r="L86" s="33">
        <f t="shared" si="9"/>
        <v>45938</v>
      </c>
      <c r="M86" s="33">
        <f t="shared" si="9"/>
        <v>45939</v>
      </c>
      <c r="N86" s="33">
        <f t="shared" si="9"/>
        <v>45940</v>
      </c>
      <c r="O86" s="33">
        <f t="shared" si="9"/>
        <v>45941</v>
      </c>
      <c r="P86" s="33">
        <f t="shared" si="9"/>
        <v>45942</v>
      </c>
      <c r="Q86" s="33">
        <f t="shared" si="9"/>
        <v>45943</v>
      </c>
      <c r="R86" s="33">
        <f t="shared" si="9"/>
        <v>45944</v>
      </c>
      <c r="S86" s="33">
        <f t="shared" si="9"/>
        <v>45945</v>
      </c>
      <c r="T86" s="33">
        <f t="shared" si="9"/>
        <v>45946</v>
      </c>
      <c r="U86" s="33">
        <f t="shared" si="9"/>
        <v>45947</v>
      </c>
      <c r="V86" s="33">
        <f t="shared" si="9"/>
        <v>45948</v>
      </c>
      <c r="W86" s="33">
        <f t="shared" si="9"/>
        <v>45949</v>
      </c>
      <c r="X86" s="33">
        <f t="shared" si="9"/>
        <v>45950</v>
      </c>
      <c r="Y86" s="33">
        <f t="shared" si="9"/>
        <v>45951</v>
      </c>
      <c r="Z86" s="33">
        <f t="shared" si="9"/>
        <v>45952</v>
      </c>
      <c r="AA86" s="33">
        <f t="shared" si="9"/>
        <v>45953</v>
      </c>
      <c r="AB86" s="33">
        <f t="shared" si="9"/>
        <v>45954</v>
      </c>
      <c r="AC86" s="33">
        <f t="shared" si="9"/>
        <v>45955</v>
      </c>
      <c r="AD86" s="33">
        <f t="shared" si="9"/>
        <v>45956</v>
      </c>
      <c r="AE86" s="33">
        <f t="shared" si="9"/>
        <v>45957</v>
      </c>
      <c r="AF86" s="33">
        <f t="shared" si="9"/>
        <v>45958</v>
      </c>
      <c r="AG86" s="33">
        <f t="shared" si="9"/>
        <v>45959</v>
      </c>
      <c r="AH86" s="33">
        <f t="shared" si="9"/>
        <v>45960</v>
      </c>
      <c r="AI86" s="33">
        <f t="shared" si="9"/>
        <v>45961</v>
      </c>
      <c r="AJ86" s="99" t="s">
        <v>2</v>
      </c>
      <c r="AK86" s="100"/>
      <c r="AL86" s="100"/>
    </row>
    <row r="87" spans="2:42" x14ac:dyDescent="0.3">
      <c r="B87" s="103" t="s">
        <v>2</v>
      </c>
      <c r="C87" s="103"/>
      <c r="D87" s="103"/>
      <c r="E87" s="49">
        <f t="shared" ref="E87:AI87" si="10">SUM(E88:E158)</f>
        <v>13728.664126069998</v>
      </c>
      <c r="F87" s="49">
        <f t="shared" si="10"/>
        <v>12141.026849759999</v>
      </c>
      <c r="G87" s="49">
        <f t="shared" si="10"/>
        <v>13719.430984920002</v>
      </c>
      <c r="H87" s="49">
        <f t="shared" si="10"/>
        <v>11541.807370000004</v>
      </c>
      <c r="I87" s="49">
        <f t="shared" si="10"/>
        <v>18681.660213333329</v>
      </c>
      <c r="J87" s="49">
        <f t="shared" si="10"/>
        <v>18311.289799999999</v>
      </c>
      <c r="K87" s="49">
        <f t="shared" si="10"/>
        <v>12485.955697223335</v>
      </c>
      <c r="L87" s="49">
        <f t="shared" si="10"/>
        <v>13463.371539983333</v>
      </c>
      <c r="M87" s="49">
        <f t="shared" si="10"/>
        <v>11035.606853200001</v>
      </c>
      <c r="N87" s="49">
        <f t="shared" si="10"/>
        <v>20723.449163720004</v>
      </c>
      <c r="O87" s="49">
        <f t="shared" si="10"/>
        <v>25040.814181899997</v>
      </c>
      <c r="P87" s="49">
        <f t="shared" si="10"/>
        <v>24186.841938446665</v>
      </c>
      <c r="Q87" s="49">
        <f t="shared" si="10"/>
        <v>23062.566266666669</v>
      </c>
      <c r="R87" s="49">
        <f t="shared" si="10"/>
        <v>19826.957649999997</v>
      </c>
      <c r="S87" s="49">
        <f t="shared" si="10"/>
        <v>23779.521703180006</v>
      </c>
      <c r="T87" s="49">
        <f t="shared" si="10"/>
        <v>21578.847001826663</v>
      </c>
      <c r="U87" s="49">
        <f t="shared" si="10"/>
        <v>21205.959486359996</v>
      </c>
      <c r="V87" s="49">
        <f t="shared" si="10"/>
        <v>14001.248167963338</v>
      </c>
      <c r="W87" s="49">
        <f t="shared" si="10"/>
        <v>16101.514281716665</v>
      </c>
      <c r="X87" s="49">
        <f t="shared" si="10"/>
        <v>13702.106799726667</v>
      </c>
      <c r="Y87" s="49">
        <f t="shared" si="10"/>
        <v>10097.430366666666</v>
      </c>
      <c r="Z87" s="49">
        <f t="shared" si="10"/>
        <v>13573.993779999999</v>
      </c>
      <c r="AA87" s="49">
        <f t="shared" si="10"/>
        <v>10647.305991009998</v>
      </c>
      <c r="AB87" s="49">
        <f t="shared" si="10"/>
        <v>10692.616982650001</v>
      </c>
      <c r="AC87" s="49">
        <f t="shared" si="10"/>
        <v>18336.767379999998</v>
      </c>
      <c r="AD87" s="49">
        <f t="shared" si="10"/>
        <v>23402.79107345</v>
      </c>
      <c r="AE87" s="49">
        <f t="shared" si="10"/>
        <v>13063.406069299997</v>
      </c>
      <c r="AF87" s="49">
        <f t="shared" si="10"/>
        <v>14531.553813333334</v>
      </c>
      <c r="AG87" s="49">
        <f t="shared" si="10"/>
        <v>20040.833553333341</v>
      </c>
      <c r="AH87" s="49">
        <f t="shared" si="10"/>
        <v>16752.344493333334</v>
      </c>
      <c r="AI87" s="49">
        <f t="shared" si="10"/>
        <v>20993.267935703338</v>
      </c>
      <c r="AJ87" s="101">
        <f>SUM(AK88:AK158)</f>
        <v>520450.95151477662</v>
      </c>
      <c r="AK87" s="102"/>
      <c r="AL87" s="102"/>
      <c r="AM87" s="64"/>
    </row>
    <row r="88" spans="2:42" x14ac:dyDescent="0.3">
      <c r="B88" s="46" t="s">
        <v>37</v>
      </c>
      <c r="C88" s="46"/>
      <c r="D88" s="46"/>
      <c r="E88" s="58">
        <f>'Resumen-DiarioHorario-Solar'!AD8</f>
        <v>21.608333333333327</v>
      </c>
      <c r="F88" s="59">
        <f>'Resumen-DiarioHorario-Solar'!AD85</f>
        <v>17.026666666666664</v>
      </c>
      <c r="G88" s="58">
        <f>'Resumen-DiarioHorario-Solar'!AD162</f>
        <v>15.440000000000005</v>
      </c>
      <c r="H88" s="59">
        <f>'Resumen-DiarioHorario-Solar'!AD239</f>
        <v>62.221666666666671</v>
      </c>
      <c r="I88" s="58">
        <f>'Resumen-DiarioHorario-Solar'!AD316</f>
        <v>63.515000000000008</v>
      </c>
      <c r="J88" s="59">
        <f>'Resumen-DiarioHorario-Solar'!AD393</f>
        <v>14.398333333333339</v>
      </c>
      <c r="K88" s="58">
        <f>'Resumen-DiarioHorario-Solar'!AD470</f>
        <v>19.543333333333344</v>
      </c>
      <c r="L88" s="59">
        <f>'Resumen-DiarioHorario-Solar'!AD547</f>
        <v>62.655000000000001</v>
      </c>
      <c r="M88" s="58">
        <f>'Resumen-DiarioHorario-Solar'!AD624</f>
        <v>13.293333333333335</v>
      </c>
      <c r="N88" s="59">
        <f>'Resumen-DiarioHorario-Solar'!AD701</f>
        <v>13.854999999999997</v>
      </c>
      <c r="O88" s="58">
        <f>'Resumen-DiarioHorario-Solar'!AD778</f>
        <v>14.259999999999994</v>
      </c>
      <c r="P88" s="59">
        <f>'Resumen-DiarioHorario-Solar'!AD855</f>
        <v>14.660000000000005</v>
      </c>
      <c r="Q88" s="58">
        <f>'Resumen-DiarioHorario-Solar'!AD932</f>
        <v>14.313333333333334</v>
      </c>
      <c r="R88" s="59">
        <f>'Resumen-DiarioHorario-Solar'!AD1009</f>
        <v>15.379999999999997</v>
      </c>
      <c r="S88" s="58">
        <f>'Resumen-DiarioHorario-Solar'!AD1086</f>
        <v>14.568333333333335</v>
      </c>
      <c r="T88" s="59">
        <f>'Resumen-DiarioHorario-Solar'!AD1163</f>
        <v>14.565000000000001</v>
      </c>
      <c r="U88" s="58">
        <f>'Resumen-DiarioHorario-Solar'!AD1240</f>
        <v>14.085000000000001</v>
      </c>
      <c r="V88" s="59">
        <f>'Resumen-DiarioHorario-Solar'!AD1317</f>
        <v>11.766666666666666</v>
      </c>
      <c r="W88" s="58">
        <f>'Resumen-DiarioHorario-Solar'!AD1394</f>
        <v>13.363333333333337</v>
      </c>
      <c r="X88" s="59">
        <f>'Resumen-DiarioHorario-Solar'!AD1471</f>
        <v>11.14</v>
      </c>
      <c r="Y88" s="58">
        <f>'Resumen-DiarioHorario-Solar'!AD1548</f>
        <v>12.571666666666662</v>
      </c>
      <c r="Z88" s="59">
        <f>'Resumen-DiarioHorario-Solar'!AD1625</f>
        <v>13.646666666666663</v>
      </c>
      <c r="AA88" s="58">
        <f>'Resumen-DiarioHorario-Solar'!AD1702</f>
        <v>14.50333333333333</v>
      </c>
      <c r="AB88" s="59">
        <f>'Resumen-DiarioHorario-Solar'!AD1779</f>
        <v>12.953333333333333</v>
      </c>
      <c r="AC88" s="58">
        <f>'Resumen-DiarioHorario-Solar'!AD1856</f>
        <v>10.481666666666664</v>
      </c>
      <c r="AD88" s="59">
        <f>'Resumen-DiarioHorario-Solar'!AD1933</f>
        <v>11.536666666666662</v>
      </c>
      <c r="AE88" s="58">
        <f>'Resumen-DiarioHorario-Solar'!AD2010</f>
        <v>12.759999999999998</v>
      </c>
      <c r="AF88" s="59">
        <f>'Resumen-DiarioHorario-Solar'!AD2087</f>
        <v>11.113333333333332</v>
      </c>
      <c r="AG88" s="58">
        <f>'Resumen-DiarioHorario-Solar'!AD2164</f>
        <v>10.399999999999999</v>
      </c>
      <c r="AH88" s="59">
        <f>'Resumen-DiarioHorario-Solar'!AD2241</f>
        <v>11.751666666666665</v>
      </c>
      <c r="AI88" s="60">
        <f>+'Resumen-DiarioHorario-Solar'!AD2318</f>
        <v>12.420000000000002</v>
      </c>
      <c r="AJ88" s="54"/>
      <c r="AK88" s="51">
        <f>SUM(E88:AI88)</f>
        <v>575.79666666666662</v>
      </c>
      <c r="AL88" s="54"/>
      <c r="AP88" s="46"/>
    </row>
    <row r="89" spans="2:42" x14ac:dyDescent="0.3">
      <c r="B89" s="46" t="s">
        <v>38</v>
      </c>
      <c r="C89" s="46"/>
      <c r="D89" s="46"/>
      <c r="E89" s="58">
        <f>'Resumen-DiarioHorario-Solar'!AD9</f>
        <v>16.548333333333339</v>
      </c>
      <c r="F89" s="59">
        <f>'Resumen-DiarioHorario-Solar'!AD86</f>
        <v>8.1716666666666615</v>
      </c>
      <c r="G89" s="58">
        <f>'Resumen-DiarioHorario-Solar'!AD163</f>
        <v>10.105000000000002</v>
      </c>
      <c r="H89" s="59">
        <f>'Resumen-DiarioHorario-Solar'!AD240</f>
        <v>110.72900000000004</v>
      </c>
      <c r="I89" s="58">
        <f>'Resumen-DiarioHorario-Solar'!AD317</f>
        <v>111.63249999999996</v>
      </c>
      <c r="J89" s="59">
        <f>'Resumen-DiarioHorario-Solar'!AD394</f>
        <v>27.807333333333322</v>
      </c>
      <c r="K89" s="58">
        <f>'Resumen-DiarioHorario-Solar'!AD471</f>
        <v>17.933999999999987</v>
      </c>
      <c r="L89" s="59">
        <f>'Resumen-DiarioHorario-Solar'!AD548</f>
        <v>28.278833333333335</v>
      </c>
      <c r="M89" s="58">
        <f>'Resumen-DiarioHorario-Solar'!AD625</f>
        <v>7.7090000000000032</v>
      </c>
      <c r="N89" s="59">
        <f>'Resumen-DiarioHorario-Solar'!AD702</f>
        <v>11.108000000000009</v>
      </c>
      <c r="O89" s="58">
        <f>'Resumen-DiarioHorario-Solar'!AD779</f>
        <v>11.930500000000009</v>
      </c>
      <c r="P89" s="59">
        <f>'Resumen-DiarioHorario-Solar'!AD856</f>
        <v>11.053333333333327</v>
      </c>
      <c r="Q89" s="58">
        <f>'Resumen-DiarioHorario-Solar'!AD933</f>
        <v>10.755333333333324</v>
      </c>
      <c r="R89" s="59">
        <f>'Resumen-DiarioHorario-Solar'!AD1010</f>
        <v>11.27666666666668</v>
      </c>
      <c r="S89" s="58">
        <f>'Resumen-DiarioHorario-Solar'!AD1087</f>
        <v>11.701666666666663</v>
      </c>
      <c r="T89" s="59">
        <f>'Resumen-DiarioHorario-Solar'!AD1164</f>
        <v>9.2618333333333283</v>
      </c>
      <c r="U89" s="58">
        <f>'Resumen-DiarioHorario-Solar'!AD1241</f>
        <v>11.246333333333343</v>
      </c>
      <c r="V89" s="59">
        <f>'Resumen-DiarioHorario-Solar'!AD1318</f>
        <v>9.8528333333333382</v>
      </c>
      <c r="W89" s="58">
        <f>'Resumen-DiarioHorario-Solar'!AD1395</f>
        <v>10.921833333333339</v>
      </c>
      <c r="X89" s="59">
        <f>'Resumen-DiarioHorario-Solar'!AD1472</f>
        <v>12.511666666666672</v>
      </c>
      <c r="Y89" s="58">
        <f>'Resumen-DiarioHorario-Solar'!AD1549</f>
        <v>12.279499999999995</v>
      </c>
      <c r="Z89" s="59">
        <f>'Resumen-DiarioHorario-Solar'!AD1626</f>
        <v>12.143666666666661</v>
      </c>
      <c r="AA89" s="58">
        <f>'Resumen-DiarioHorario-Solar'!AD1703</f>
        <v>12.783333333333331</v>
      </c>
      <c r="AB89" s="59">
        <f>'Resumen-DiarioHorario-Solar'!AD1780</f>
        <v>10.078999999999988</v>
      </c>
      <c r="AC89" s="58">
        <f>'Resumen-DiarioHorario-Solar'!AD1857</f>
        <v>8.640666666666668</v>
      </c>
      <c r="AD89" s="59">
        <f>'Resumen-DiarioHorario-Solar'!AD1934</f>
        <v>6.2753333333333305</v>
      </c>
      <c r="AE89" s="58">
        <f>'Resumen-DiarioHorario-Solar'!AD2011</f>
        <v>12.345666666666668</v>
      </c>
      <c r="AF89" s="59">
        <f>'Resumen-DiarioHorario-Solar'!AD2088</f>
        <v>5.9823333333333375</v>
      </c>
      <c r="AG89" s="58">
        <f>'Resumen-DiarioHorario-Solar'!AD2165</f>
        <v>6.5323333333333329</v>
      </c>
      <c r="AH89" s="59">
        <f>'Resumen-DiarioHorario-Solar'!AD2242</f>
        <v>11.94766666666667</v>
      </c>
      <c r="AI89" s="60">
        <f>+'Resumen-DiarioHorario-Solar'!AD2319</f>
        <v>10.37933333333333</v>
      </c>
      <c r="AJ89" s="54"/>
      <c r="AK89" s="51">
        <f t="shared" ref="AK89:AK152" si="11">SUM(E89:AI89)</f>
        <v>569.92450000000008</v>
      </c>
      <c r="AL89" s="54"/>
    </row>
    <row r="90" spans="2:42" x14ac:dyDescent="0.3">
      <c r="B90" s="46" t="s">
        <v>39</v>
      </c>
      <c r="C90" s="46"/>
      <c r="D90" s="46"/>
      <c r="E90" s="58">
        <f>'Resumen-DiarioHorario-Solar'!AD10</f>
        <v>0</v>
      </c>
      <c r="F90" s="59">
        <f>'Resumen-DiarioHorario-Solar'!AD87</f>
        <v>0</v>
      </c>
      <c r="G90" s="58">
        <f>'Resumen-DiarioHorario-Solar'!AD164</f>
        <v>0</v>
      </c>
      <c r="H90" s="59">
        <f>'Resumen-DiarioHorario-Solar'!AD241</f>
        <v>0</v>
      </c>
      <c r="I90" s="58">
        <f>'Resumen-DiarioHorario-Solar'!AD318</f>
        <v>0</v>
      </c>
      <c r="J90" s="59">
        <f>'Resumen-DiarioHorario-Solar'!AD395</f>
        <v>0</v>
      </c>
      <c r="K90" s="58">
        <f>'Resumen-DiarioHorario-Solar'!AD472</f>
        <v>0</v>
      </c>
      <c r="L90" s="59">
        <f>'Resumen-DiarioHorario-Solar'!AD549</f>
        <v>0</v>
      </c>
      <c r="M90" s="58">
        <f>'Resumen-DiarioHorario-Solar'!AD626</f>
        <v>0</v>
      </c>
      <c r="N90" s="59">
        <f>'Resumen-DiarioHorario-Solar'!AD703</f>
        <v>0</v>
      </c>
      <c r="O90" s="58">
        <f>'Resumen-DiarioHorario-Solar'!AD780</f>
        <v>0</v>
      </c>
      <c r="P90" s="59">
        <f>'Resumen-DiarioHorario-Solar'!AD857</f>
        <v>0</v>
      </c>
      <c r="Q90" s="58">
        <f>'Resumen-DiarioHorario-Solar'!AD934</f>
        <v>0</v>
      </c>
      <c r="R90" s="59">
        <f>'Resumen-DiarioHorario-Solar'!AD1011</f>
        <v>0</v>
      </c>
      <c r="S90" s="58">
        <f>'Resumen-DiarioHorario-Solar'!AD1088</f>
        <v>0</v>
      </c>
      <c r="T90" s="59">
        <f>'Resumen-DiarioHorario-Solar'!AD1165</f>
        <v>0</v>
      </c>
      <c r="U90" s="58">
        <f>'Resumen-DiarioHorario-Solar'!AD1242</f>
        <v>0</v>
      </c>
      <c r="V90" s="59">
        <f>'Resumen-DiarioHorario-Solar'!AD1319</f>
        <v>0</v>
      </c>
      <c r="W90" s="58">
        <f>'Resumen-DiarioHorario-Solar'!AD1396</f>
        <v>0</v>
      </c>
      <c r="X90" s="59">
        <f>'Resumen-DiarioHorario-Solar'!AD1473</f>
        <v>0</v>
      </c>
      <c r="Y90" s="58">
        <f>'Resumen-DiarioHorario-Solar'!AD1550</f>
        <v>7.5908333333333342</v>
      </c>
      <c r="Z90" s="59">
        <f>'Resumen-DiarioHorario-Solar'!AD1627</f>
        <v>27.24966666666667</v>
      </c>
      <c r="AA90" s="58">
        <f>'Resumen-DiarioHorario-Solar'!AD1704</f>
        <v>15.101833333333332</v>
      </c>
      <c r="AB90" s="59">
        <f>'Resumen-DiarioHorario-Solar'!AD1781</f>
        <v>10.921833333333332</v>
      </c>
      <c r="AC90" s="58">
        <f>'Resumen-DiarioHorario-Solar'!AD1858</f>
        <v>21.646166666666662</v>
      </c>
      <c r="AD90" s="59">
        <f>'Resumen-DiarioHorario-Solar'!AD1935</f>
        <v>45.251166666666677</v>
      </c>
      <c r="AE90" s="58">
        <f>'Resumen-DiarioHorario-Solar'!AD2012</f>
        <v>0.76050000000000006</v>
      </c>
      <c r="AF90" s="59">
        <f>'Resumen-DiarioHorario-Solar'!AD2089</f>
        <v>10.922999999999998</v>
      </c>
      <c r="AG90" s="58">
        <f>'Resumen-DiarioHorario-Solar'!AD2166</f>
        <v>0</v>
      </c>
      <c r="AH90" s="59">
        <f>'Resumen-DiarioHorario-Solar'!AD2243</f>
        <v>0</v>
      </c>
      <c r="AI90" s="60">
        <f>+'Resumen-DiarioHorario-Solar'!AD2320</f>
        <v>0</v>
      </c>
      <c r="AJ90" s="54"/>
      <c r="AK90" s="51">
        <f t="shared" si="11"/>
        <v>139.44500000000002</v>
      </c>
      <c r="AL90" s="54"/>
    </row>
    <row r="91" spans="2:42" x14ac:dyDescent="0.3">
      <c r="B91" s="46" t="s">
        <v>40</v>
      </c>
      <c r="C91" s="46"/>
      <c r="D91" s="46"/>
      <c r="E91" s="58">
        <f>'Resumen-DiarioHorario-Solar'!AD11</f>
        <v>0</v>
      </c>
      <c r="F91" s="59">
        <f>'Resumen-DiarioHorario-Solar'!AD88</f>
        <v>0</v>
      </c>
      <c r="G91" s="58">
        <f>'Resumen-DiarioHorario-Solar'!AD165</f>
        <v>0</v>
      </c>
      <c r="H91" s="59">
        <f>'Resumen-DiarioHorario-Solar'!AD242</f>
        <v>0</v>
      </c>
      <c r="I91" s="58">
        <f>'Resumen-DiarioHorario-Solar'!AD319</f>
        <v>0</v>
      </c>
      <c r="J91" s="59">
        <f>'Resumen-DiarioHorario-Solar'!AD396</f>
        <v>0</v>
      </c>
      <c r="K91" s="58">
        <f>'Resumen-DiarioHorario-Solar'!AD473</f>
        <v>0</v>
      </c>
      <c r="L91" s="59">
        <f>'Resumen-DiarioHorario-Solar'!AD550</f>
        <v>0</v>
      </c>
      <c r="M91" s="58">
        <f>'Resumen-DiarioHorario-Solar'!AD627</f>
        <v>0</v>
      </c>
      <c r="N91" s="59">
        <f>'Resumen-DiarioHorario-Solar'!AD704</f>
        <v>0</v>
      </c>
      <c r="O91" s="58">
        <f>'Resumen-DiarioHorario-Solar'!AD781</f>
        <v>0</v>
      </c>
      <c r="P91" s="59">
        <f>'Resumen-DiarioHorario-Solar'!AD858</f>
        <v>0</v>
      </c>
      <c r="Q91" s="58">
        <f>'Resumen-DiarioHorario-Solar'!AD935</f>
        <v>0</v>
      </c>
      <c r="R91" s="59">
        <f>'Resumen-DiarioHorario-Solar'!AD1012</f>
        <v>0</v>
      </c>
      <c r="S91" s="58">
        <f>'Resumen-DiarioHorario-Solar'!AD1089</f>
        <v>0</v>
      </c>
      <c r="T91" s="59">
        <f>'Resumen-DiarioHorario-Solar'!AD1166</f>
        <v>0</v>
      </c>
      <c r="U91" s="58">
        <f>'Resumen-DiarioHorario-Solar'!AD1243</f>
        <v>0</v>
      </c>
      <c r="V91" s="59">
        <f>'Resumen-DiarioHorario-Solar'!AD1320</f>
        <v>0</v>
      </c>
      <c r="W91" s="58">
        <f>'Resumen-DiarioHorario-Solar'!AD1397</f>
        <v>0</v>
      </c>
      <c r="X91" s="59">
        <f>'Resumen-DiarioHorario-Solar'!AD1474</f>
        <v>0</v>
      </c>
      <c r="Y91" s="58">
        <f>'Resumen-DiarioHorario-Solar'!AD1551</f>
        <v>0</v>
      </c>
      <c r="Z91" s="59">
        <f>'Resumen-DiarioHorario-Solar'!AD1628</f>
        <v>0</v>
      </c>
      <c r="AA91" s="58">
        <f>'Resumen-DiarioHorario-Solar'!AD1705</f>
        <v>0</v>
      </c>
      <c r="AB91" s="59">
        <f>'Resumen-DiarioHorario-Solar'!AD1782</f>
        <v>117.18033333333335</v>
      </c>
      <c r="AC91" s="58">
        <f>'Resumen-DiarioHorario-Solar'!AD1859</f>
        <v>439.39033333333339</v>
      </c>
      <c r="AD91" s="59">
        <f>'Resumen-DiarioHorario-Solar'!AD1936</f>
        <v>548.3846666666667</v>
      </c>
      <c r="AE91" s="58">
        <f>'Resumen-DiarioHorario-Solar'!AD2013</f>
        <v>33.322500000000005</v>
      </c>
      <c r="AF91" s="59">
        <f>'Resumen-DiarioHorario-Solar'!AD2090</f>
        <v>0</v>
      </c>
      <c r="AG91" s="58">
        <f>'Resumen-DiarioHorario-Solar'!AD2167</f>
        <v>0</v>
      </c>
      <c r="AH91" s="59">
        <f>'Resumen-DiarioHorario-Solar'!AD2244</f>
        <v>0</v>
      </c>
      <c r="AI91" s="60">
        <f>+'Resumen-DiarioHorario-Solar'!AD2321</f>
        <v>0</v>
      </c>
      <c r="AJ91" s="54"/>
      <c r="AK91" s="51">
        <f t="shared" si="11"/>
        <v>1138.2778333333333</v>
      </c>
      <c r="AL91" s="54"/>
    </row>
    <row r="92" spans="2:42" x14ac:dyDescent="0.3">
      <c r="B92" s="46" t="s">
        <v>41</v>
      </c>
      <c r="C92" s="46"/>
      <c r="D92" s="46"/>
      <c r="E92" s="58">
        <f>'Resumen-DiarioHorario-Solar'!AD12</f>
        <v>0</v>
      </c>
      <c r="F92" s="59">
        <f>'Resumen-DiarioHorario-Solar'!AD89</f>
        <v>0</v>
      </c>
      <c r="G92" s="58">
        <f>'Resumen-DiarioHorario-Solar'!AD166</f>
        <v>0</v>
      </c>
      <c r="H92" s="59">
        <f>'Resumen-DiarioHorario-Solar'!AD243</f>
        <v>555.07966666666709</v>
      </c>
      <c r="I92" s="58">
        <f>'Resumen-DiarioHorario-Solar'!AD320</f>
        <v>523.75133333333338</v>
      </c>
      <c r="J92" s="59">
        <f>'Resumen-DiarioHorario-Solar'!AD397</f>
        <v>562.32166666666637</v>
      </c>
      <c r="K92" s="58">
        <f>'Resumen-DiarioHorario-Solar'!AD474</f>
        <v>0</v>
      </c>
      <c r="L92" s="59">
        <f>'Resumen-DiarioHorario-Solar'!AD551</f>
        <v>0</v>
      </c>
      <c r="M92" s="58">
        <f>'Resumen-DiarioHorario-Solar'!AD628</f>
        <v>0</v>
      </c>
      <c r="N92" s="59">
        <f>'Resumen-DiarioHorario-Solar'!AD705</f>
        <v>0</v>
      </c>
      <c r="O92" s="58">
        <f>'Resumen-DiarioHorario-Solar'!AD782</f>
        <v>0</v>
      </c>
      <c r="P92" s="59">
        <f>'Resumen-DiarioHorario-Solar'!AD859</f>
        <v>0</v>
      </c>
      <c r="Q92" s="58">
        <f>'Resumen-DiarioHorario-Solar'!AD936</f>
        <v>0</v>
      </c>
      <c r="R92" s="59">
        <f>'Resumen-DiarioHorario-Solar'!AD1013</f>
        <v>372.57433333333336</v>
      </c>
      <c r="S92" s="58">
        <f>'Resumen-DiarioHorario-Solar'!AD1090</f>
        <v>544.52016666666702</v>
      </c>
      <c r="T92" s="59">
        <f>'Resumen-DiarioHorario-Solar'!AD1167</f>
        <v>394.13749999999993</v>
      </c>
      <c r="U92" s="58">
        <f>'Resumen-DiarioHorario-Solar'!AD1244</f>
        <v>171.97133333333332</v>
      </c>
      <c r="V92" s="59">
        <f>'Resumen-DiarioHorario-Solar'!AD1321</f>
        <v>42.621166666666667</v>
      </c>
      <c r="W92" s="58">
        <f>'Resumen-DiarioHorario-Solar'!AD1398</f>
        <v>72.112666666666655</v>
      </c>
      <c r="X92" s="59">
        <f>'Resumen-DiarioHorario-Solar'!AD1475</f>
        <v>19.809333333333335</v>
      </c>
      <c r="Y92" s="58">
        <f>'Resumen-DiarioHorario-Solar'!AD1552</f>
        <v>13.243166666666667</v>
      </c>
      <c r="Z92" s="59">
        <f>'Resumen-DiarioHorario-Solar'!AD1629</f>
        <v>35.645666666666671</v>
      </c>
      <c r="AA92" s="58">
        <f>'Resumen-DiarioHorario-Solar'!AD1706</f>
        <v>0</v>
      </c>
      <c r="AB92" s="59">
        <f>'Resumen-DiarioHorario-Solar'!AD1783</f>
        <v>0</v>
      </c>
      <c r="AC92" s="58">
        <f>'Resumen-DiarioHorario-Solar'!AD1860</f>
        <v>0</v>
      </c>
      <c r="AD92" s="59">
        <f>'Resumen-DiarioHorario-Solar'!AD1937</f>
        <v>0</v>
      </c>
      <c r="AE92" s="58">
        <f>'Resumen-DiarioHorario-Solar'!AD2014</f>
        <v>45.606500000000004</v>
      </c>
      <c r="AF92" s="59">
        <f>'Resumen-DiarioHorario-Solar'!AD2091</f>
        <v>46.531666666666659</v>
      </c>
      <c r="AG92" s="58">
        <f>'Resumen-DiarioHorario-Solar'!AD2168</f>
        <v>151.65583333333333</v>
      </c>
      <c r="AH92" s="59">
        <f>'Resumen-DiarioHorario-Solar'!AD2245</f>
        <v>91.695999999999998</v>
      </c>
      <c r="AI92" s="60">
        <f>+'Resumen-DiarioHorario-Solar'!AD2322</f>
        <v>173.76816666666667</v>
      </c>
      <c r="AJ92" s="54"/>
      <c r="AK92" s="51">
        <f t="shared" si="11"/>
        <v>3817.0461666666674</v>
      </c>
      <c r="AL92" s="54"/>
    </row>
    <row r="93" spans="2:42" x14ac:dyDescent="0.3">
      <c r="B93" s="46" t="s">
        <v>42</v>
      </c>
      <c r="C93" s="46"/>
      <c r="D93" s="46"/>
      <c r="E93" s="58">
        <f>'Resumen-DiarioHorario-Solar'!AD13</f>
        <v>0</v>
      </c>
      <c r="F93" s="59">
        <f>'Resumen-DiarioHorario-Solar'!AD90</f>
        <v>0</v>
      </c>
      <c r="G93" s="58">
        <f>'Resumen-DiarioHorario-Solar'!AD167</f>
        <v>0</v>
      </c>
      <c r="H93" s="59">
        <f>'Resumen-DiarioHorario-Solar'!AD244</f>
        <v>0</v>
      </c>
      <c r="I93" s="58">
        <f>'Resumen-DiarioHorario-Solar'!AD321</f>
        <v>0</v>
      </c>
      <c r="J93" s="59">
        <f>'Resumen-DiarioHorario-Solar'!AD398</f>
        <v>0</v>
      </c>
      <c r="K93" s="58">
        <f>'Resumen-DiarioHorario-Solar'!AD475</f>
        <v>0</v>
      </c>
      <c r="L93" s="59">
        <f>'Resumen-DiarioHorario-Solar'!AD552</f>
        <v>0</v>
      </c>
      <c r="M93" s="58">
        <f>'Resumen-DiarioHorario-Solar'!AD629</f>
        <v>0</v>
      </c>
      <c r="N93" s="59">
        <f>'Resumen-DiarioHorario-Solar'!AD706</f>
        <v>0</v>
      </c>
      <c r="O93" s="58">
        <f>'Resumen-DiarioHorario-Solar'!AD783</f>
        <v>0</v>
      </c>
      <c r="P93" s="59">
        <f>'Resumen-DiarioHorario-Solar'!AD860</f>
        <v>0</v>
      </c>
      <c r="Q93" s="58">
        <f>'Resumen-DiarioHorario-Solar'!AD937</f>
        <v>0</v>
      </c>
      <c r="R93" s="59">
        <f>'Resumen-DiarioHorario-Solar'!AD1014</f>
        <v>0</v>
      </c>
      <c r="S93" s="58">
        <f>'Resumen-DiarioHorario-Solar'!AD1091</f>
        <v>0</v>
      </c>
      <c r="T93" s="59">
        <f>'Resumen-DiarioHorario-Solar'!AD1168</f>
        <v>0</v>
      </c>
      <c r="U93" s="58">
        <f>'Resumen-DiarioHorario-Solar'!AD1245</f>
        <v>517.31333333333316</v>
      </c>
      <c r="V93" s="59">
        <f>'Resumen-DiarioHorario-Solar'!AD1322</f>
        <v>128.41100000000003</v>
      </c>
      <c r="W93" s="58">
        <f>'Resumen-DiarioHorario-Solar'!AD1399</f>
        <v>144.55799999999999</v>
      </c>
      <c r="X93" s="59">
        <f>'Resumen-DiarioHorario-Solar'!AD1476</f>
        <v>248.47533333333334</v>
      </c>
      <c r="Y93" s="58">
        <f>'Resumen-DiarioHorario-Solar'!AD1553</f>
        <v>119.44999999999996</v>
      </c>
      <c r="Z93" s="59">
        <f>'Resumen-DiarioHorario-Solar'!AD1630</f>
        <v>279.58866666666671</v>
      </c>
      <c r="AA93" s="58">
        <f>'Resumen-DiarioHorario-Solar'!AD1707</f>
        <v>602.06833333333327</v>
      </c>
      <c r="AB93" s="59">
        <f>'Resumen-DiarioHorario-Solar'!AD1784</f>
        <v>89.200500000000005</v>
      </c>
      <c r="AC93" s="58">
        <f>'Resumen-DiarioHorario-Solar'!AD1861</f>
        <v>400.80349999999999</v>
      </c>
      <c r="AD93" s="59">
        <f>'Resumen-DiarioHorario-Solar'!AD1938</f>
        <v>432.68950000000007</v>
      </c>
      <c r="AE93" s="58">
        <f>'Resumen-DiarioHorario-Solar'!AD2015</f>
        <v>44.202166666666677</v>
      </c>
      <c r="AF93" s="59">
        <f>'Resumen-DiarioHorario-Solar'!AD2092</f>
        <v>174.22949999999997</v>
      </c>
      <c r="AG93" s="58">
        <f>'Resumen-DiarioHorario-Solar'!AD2169</f>
        <v>0</v>
      </c>
      <c r="AH93" s="59">
        <f>'Resumen-DiarioHorario-Solar'!AD2246</f>
        <v>0</v>
      </c>
      <c r="AI93" s="60">
        <f>+'Resumen-DiarioHorario-Solar'!AD2323</f>
        <v>0</v>
      </c>
      <c r="AJ93" s="54"/>
      <c r="AK93" s="51">
        <f t="shared" si="11"/>
        <v>3180.9898333333331</v>
      </c>
      <c r="AL93" s="54"/>
    </row>
    <row r="94" spans="2:42" x14ac:dyDescent="0.3">
      <c r="B94" s="46" t="s">
        <v>43</v>
      </c>
      <c r="C94" s="46"/>
      <c r="D94" s="62" t="s">
        <v>121</v>
      </c>
      <c r="E94" s="58">
        <f>'Resumen-DiarioHorario-Solar'!AD14</f>
        <v>0</v>
      </c>
      <c r="F94" s="59">
        <f>'Resumen-DiarioHorario-Solar'!AD91</f>
        <v>0</v>
      </c>
      <c r="G94" s="58">
        <f>'Resumen-DiarioHorario-Solar'!AD168</f>
        <v>0</v>
      </c>
      <c r="H94" s="59">
        <f>'Resumen-DiarioHorario-Solar'!AD245</f>
        <v>0</v>
      </c>
      <c r="I94" s="58">
        <f>'Resumen-DiarioHorario-Solar'!AD322</f>
        <v>0</v>
      </c>
      <c r="J94" s="59">
        <f>'Resumen-DiarioHorario-Solar'!AD399</f>
        <v>0</v>
      </c>
      <c r="K94" s="58">
        <f>'Resumen-DiarioHorario-Solar'!AD476</f>
        <v>0</v>
      </c>
      <c r="L94" s="59">
        <f>'Resumen-DiarioHorario-Solar'!AD553</f>
        <v>0</v>
      </c>
      <c r="M94" s="58">
        <f>'Resumen-DiarioHorario-Solar'!AD630</f>
        <v>0</v>
      </c>
      <c r="N94" s="59">
        <f>'Resumen-DiarioHorario-Solar'!AD707</f>
        <v>0</v>
      </c>
      <c r="O94" s="58">
        <f>'Resumen-DiarioHorario-Solar'!AD784</f>
        <v>0</v>
      </c>
      <c r="P94" s="59">
        <f>'Resumen-DiarioHorario-Solar'!AD861</f>
        <v>0</v>
      </c>
      <c r="Q94" s="58">
        <f>'Resumen-DiarioHorario-Solar'!AD938</f>
        <v>0</v>
      </c>
      <c r="R94" s="59">
        <f>'Resumen-DiarioHorario-Solar'!AD1015</f>
        <v>0</v>
      </c>
      <c r="S94" s="58">
        <f>'Resumen-DiarioHorario-Solar'!AD1092</f>
        <v>0</v>
      </c>
      <c r="T94" s="59">
        <f>'Resumen-DiarioHorario-Solar'!AD1169</f>
        <v>0</v>
      </c>
      <c r="U94" s="58">
        <f>'Resumen-DiarioHorario-Solar'!AD1246</f>
        <v>0</v>
      </c>
      <c r="V94" s="59">
        <f>'Resumen-DiarioHorario-Solar'!AD1323</f>
        <v>0</v>
      </c>
      <c r="W94" s="58">
        <f>'Resumen-DiarioHorario-Solar'!AD1400</f>
        <v>0</v>
      </c>
      <c r="X94" s="59">
        <f>'Resumen-DiarioHorario-Solar'!AD1477</f>
        <v>0</v>
      </c>
      <c r="Y94" s="58">
        <f>'Resumen-DiarioHorario-Solar'!AD1554</f>
        <v>0</v>
      </c>
      <c r="Z94" s="59">
        <f>'Resumen-DiarioHorario-Solar'!AD1631</f>
        <v>0</v>
      </c>
      <c r="AA94" s="58">
        <f>'Resumen-DiarioHorario-Solar'!AD1708</f>
        <v>0</v>
      </c>
      <c r="AB94" s="59">
        <f>'Resumen-DiarioHorario-Solar'!AD1785</f>
        <v>0</v>
      </c>
      <c r="AC94" s="58">
        <f>'Resumen-DiarioHorario-Solar'!AD1862</f>
        <v>0</v>
      </c>
      <c r="AD94" s="59">
        <f>'Resumen-DiarioHorario-Solar'!AD1939</f>
        <v>0</v>
      </c>
      <c r="AE94" s="58">
        <f>'Resumen-DiarioHorario-Solar'!AD2016</f>
        <v>0</v>
      </c>
      <c r="AF94" s="59">
        <f>'Resumen-DiarioHorario-Solar'!AD2093</f>
        <v>0</v>
      </c>
      <c r="AG94" s="58">
        <f>'Resumen-DiarioHorario-Solar'!AD2170</f>
        <v>0</v>
      </c>
      <c r="AH94" s="59">
        <f>'Resumen-DiarioHorario-Solar'!AD2247</f>
        <v>0</v>
      </c>
      <c r="AI94" s="60">
        <f>+'Resumen-DiarioHorario-Solar'!AD2324</f>
        <v>0</v>
      </c>
      <c r="AJ94" s="54"/>
      <c r="AK94" s="51">
        <f t="shared" si="11"/>
        <v>0</v>
      </c>
      <c r="AL94" s="54"/>
    </row>
    <row r="95" spans="2:42" x14ac:dyDescent="0.3">
      <c r="B95" s="46" t="s">
        <v>44</v>
      </c>
      <c r="C95" s="46"/>
      <c r="D95" s="46"/>
      <c r="E95" s="58">
        <f>'Resumen-DiarioHorario-Solar'!AD15</f>
        <v>233.57099999999994</v>
      </c>
      <c r="F95" s="59">
        <f>'Resumen-DiarioHorario-Solar'!AD92</f>
        <v>150.21533333333335</v>
      </c>
      <c r="G95" s="58">
        <f>'Resumen-DiarioHorario-Solar'!AD169</f>
        <v>139.55866666666665</v>
      </c>
      <c r="H95" s="59">
        <f>'Resumen-DiarioHorario-Solar'!AD246</f>
        <v>109.00516666666661</v>
      </c>
      <c r="I95" s="58">
        <f>'Resumen-DiarioHorario-Solar'!AD323</f>
        <v>197.47316666666666</v>
      </c>
      <c r="J95" s="59">
        <f>'Resumen-DiarioHorario-Solar'!AD400</f>
        <v>173.74933333333331</v>
      </c>
      <c r="K95" s="58">
        <f>'Resumen-DiarioHorario-Solar'!AD477</f>
        <v>109.8505</v>
      </c>
      <c r="L95" s="59">
        <f>'Resumen-DiarioHorario-Solar'!AD554</f>
        <v>179.78283333333331</v>
      </c>
      <c r="M95" s="58">
        <f>'Resumen-DiarioHorario-Solar'!AD631</f>
        <v>32.468833333333343</v>
      </c>
      <c r="N95" s="59">
        <f>'Resumen-DiarioHorario-Solar'!AD708</f>
        <v>300.81016666666676</v>
      </c>
      <c r="O95" s="58">
        <f>'Resumen-DiarioHorario-Solar'!AD785</f>
        <v>422.39816666666673</v>
      </c>
      <c r="P95" s="59">
        <f>'Resumen-DiarioHorario-Solar'!AD862</f>
        <v>489.80116666666663</v>
      </c>
      <c r="Q95" s="58">
        <f>'Resumen-DiarioHorario-Solar'!AD939</f>
        <v>341.267</v>
      </c>
      <c r="R95" s="59">
        <f>'Resumen-DiarioHorario-Solar'!AD1016</f>
        <v>199.60133333333334</v>
      </c>
      <c r="S95" s="58">
        <f>'Resumen-DiarioHorario-Solar'!AD1093</f>
        <v>339.87166666666661</v>
      </c>
      <c r="T95" s="59">
        <f>'Resumen-DiarioHorario-Solar'!AD1170</f>
        <v>269.52783333333326</v>
      </c>
      <c r="U95" s="58">
        <f>'Resumen-DiarioHorario-Solar'!AD1247</f>
        <v>199.87733333333327</v>
      </c>
      <c r="V95" s="59">
        <f>'Resumen-DiarioHorario-Solar'!AD1324</f>
        <v>79.851000000000028</v>
      </c>
      <c r="W95" s="58">
        <f>'Resumen-DiarioHorario-Solar'!AD1401</f>
        <v>100.04383333333331</v>
      </c>
      <c r="X95" s="59">
        <f>'Resumen-DiarioHorario-Solar'!AD1478</f>
        <v>35.3125</v>
      </c>
      <c r="Y95" s="58">
        <f>'Resumen-DiarioHorario-Solar'!AD1555</f>
        <v>29.100833333333323</v>
      </c>
      <c r="Z95" s="59">
        <f>'Resumen-DiarioHorario-Solar'!AD1632</f>
        <v>55.36633333333333</v>
      </c>
      <c r="AA95" s="58">
        <f>'Resumen-DiarioHorario-Solar'!AD1709</f>
        <v>25.938999999999997</v>
      </c>
      <c r="AB95" s="59">
        <f>'Resumen-DiarioHorario-Solar'!AD1786</f>
        <v>29.899499999999989</v>
      </c>
      <c r="AC95" s="58">
        <f>'Resumen-DiarioHorario-Solar'!AD1863</f>
        <v>94.715833333333336</v>
      </c>
      <c r="AD95" s="59">
        <f>'Resumen-DiarioHorario-Solar'!AD1940</f>
        <v>330.28916666666669</v>
      </c>
      <c r="AE95" s="58">
        <f>'Resumen-DiarioHorario-Solar'!AD2017</f>
        <v>75.439500000000038</v>
      </c>
      <c r="AF95" s="59">
        <f>'Resumen-DiarioHorario-Solar'!AD2094</f>
        <v>91.184333333333342</v>
      </c>
      <c r="AG95" s="58">
        <f>'Resumen-DiarioHorario-Solar'!AD2171</f>
        <v>199.32783333333336</v>
      </c>
      <c r="AH95" s="59">
        <f>'Resumen-DiarioHorario-Solar'!AD2248</f>
        <v>172.37</v>
      </c>
      <c r="AI95" s="60">
        <f>+'Resumen-DiarioHorario-Solar'!AD2325</f>
        <v>222.33666666666667</v>
      </c>
      <c r="AJ95" s="54"/>
      <c r="AK95" s="51">
        <f t="shared" si="11"/>
        <v>5430.0058333333336</v>
      </c>
      <c r="AL95" s="54"/>
    </row>
    <row r="96" spans="2:42" x14ac:dyDescent="0.3">
      <c r="B96" s="46" t="s">
        <v>45</v>
      </c>
      <c r="C96" s="46"/>
      <c r="D96" s="46"/>
      <c r="E96" s="58">
        <f>'Resumen-DiarioHorario-Solar'!AD16</f>
        <v>220.94866666666667</v>
      </c>
      <c r="F96" s="59">
        <f>'Resumen-DiarioHorario-Solar'!AD93</f>
        <v>171.67616666666663</v>
      </c>
      <c r="G96" s="58">
        <f>'Resumen-DiarioHorario-Solar'!AD170</f>
        <v>202.625</v>
      </c>
      <c r="H96" s="59">
        <f>'Resumen-DiarioHorario-Solar'!AD247</f>
        <v>139.0408333333333</v>
      </c>
      <c r="I96" s="58">
        <f>'Resumen-DiarioHorario-Solar'!AD324</f>
        <v>258.70533333333333</v>
      </c>
      <c r="J96" s="59">
        <f>'Resumen-DiarioHorario-Solar'!AD401</f>
        <v>202.80216666666666</v>
      </c>
      <c r="K96" s="58">
        <f>'Resumen-DiarioHorario-Solar'!AD478</f>
        <v>251.60083333333333</v>
      </c>
      <c r="L96" s="59">
        <f>'Resumen-DiarioHorario-Solar'!AD555</f>
        <v>248.68983333333338</v>
      </c>
      <c r="M96" s="58">
        <f>'Resumen-DiarioHorario-Solar'!AD632</f>
        <v>256.30500000000001</v>
      </c>
      <c r="N96" s="59">
        <f>'Resumen-DiarioHorario-Solar'!AD709</f>
        <v>256.62616666666662</v>
      </c>
      <c r="O96" s="58">
        <f>'Resumen-DiarioHorario-Solar'!AD786</f>
        <v>182.98916666666668</v>
      </c>
      <c r="P96" s="59">
        <f>'Resumen-DiarioHorario-Solar'!AD863</f>
        <v>212.68899999999996</v>
      </c>
      <c r="Q96" s="58">
        <f>'Resumen-DiarioHorario-Solar'!AD940</f>
        <v>178.16566666666668</v>
      </c>
      <c r="R96" s="59">
        <f>'Resumen-DiarioHorario-Solar'!AD1017</f>
        <v>79.374499999999998</v>
      </c>
      <c r="S96" s="58">
        <f>'Resumen-DiarioHorario-Solar'!AD1094</f>
        <v>316.34683333333334</v>
      </c>
      <c r="T96" s="59">
        <f>'Resumen-DiarioHorario-Solar'!AD1171</f>
        <v>286.24250000000001</v>
      </c>
      <c r="U96" s="58">
        <f>'Resumen-DiarioHorario-Solar'!AD1248</f>
        <v>298.19550000000004</v>
      </c>
      <c r="V96" s="59">
        <f>'Resumen-DiarioHorario-Solar'!AD1325</f>
        <v>173.452</v>
      </c>
      <c r="W96" s="58">
        <f>'Resumen-DiarioHorario-Solar'!AD1402</f>
        <v>134.47533333333334</v>
      </c>
      <c r="X96" s="59">
        <f>'Resumen-DiarioHorario-Solar'!AD1479</f>
        <v>185.22433333333336</v>
      </c>
      <c r="Y96" s="58">
        <f>'Resumen-DiarioHorario-Solar'!AD1556</f>
        <v>148.79166666666666</v>
      </c>
      <c r="Z96" s="59">
        <f>'Resumen-DiarioHorario-Solar'!AD1633</f>
        <v>190.06283333333334</v>
      </c>
      <c r="AA96" s="58">
        <f>'Resumen-DiarioHorario-Solar'!AD1710</f>
        <v>222.77199999999999</v>
      </c>
      <c r="AB96" s="59">
        <f>'Resumen-DiarioHorario-Solar'!AD1787</f>
        <v>167.52516666666668</v>
      </c>
      <c r="AC96" s="58">
        <f>'Resumen-DiarioHorario-Solar'!AD1864</f>
        <v>192.91766666666666</v>
      </c>
      <c r="AD96" s="59">
        <f>'Resumen-DiarioHorario-Solar'!AD1941</f>
        <v>201.50266666666661</v>
      </c>
      <c r="AE96" s="58">
        <f>'Resumen-DiarioHorario-Solar'!AD2018</f>
        <v>231.47633333333332</v>
      </c>
      <c r="AF96" s="59">
        <f>'Resumen-DiarioHorario-Solar'!AD2095</f>
        <v>154.67066666666665</v>
      </c>
      <c r="AG96" s="58">
        <f>'Resumen-DiarioHorario-Solar'!AD2172</f>
        <v>250.39199999999997</v>
      </c>
      <c r="AH96" s="59">
        <f>'Resumen-DiarioHorario-Solar'!AD2249</f>
        <v>249.79233333333337</v>
      </c>
      <c r="AI96" s="60">
        <f>+'Resumen-DiarioHorario-Solar'!AD2326</f>
        <v>203.31549999999996</v>
      </c>
      <c r="AJ96" s="54"/>
      <c r="AK96" s="51">
        <f t="shared" si="11"/>
        <v>6469.3936666666659</v>
      </c>
      <c r="AL96" s="54"/>
    </row>
    <row r="97" spans="2:38" x14ac:dyDescent="0.3">
      <c r="B97" s="46" t="s">
        <v>46</v>
      </c>
      <c r="C97" s="46"/>
      <c r="D97" s="46"/>
      <c r="E97" s="58">
        <f>'Resumen-DiarioHorario-Solar'!AD17</f>
        <v>333.81833333333338</v>
      </c>
      <c r="F97" s="59">
        <f>'Resumen-DiarioHorario-Solar'!AD94</f>
        <v>335.98183333333327</v>
      </c>
      <c r="G97" s="58">
        <f>'Resumen-DiarioHorario-Solar'!AD171</f>
        <v>296.62249999999995</v>
      </c>
      <c r="H97" s="59">
        <f>'Resumen-DiarioHorario-Solar'!AD248</f>
        <v>264.28316666666666</v>
      </c>
      <c r="I97" s="58">
        <f>'Resumen-DiarioHorario-Solar'!AD325</f>
        <v>380.84783333333337</v>
      </c>
      <c r="J97" s="59">
        <f>'Resumen-DiarioHorario-Solar'!AD402</f>
        <v>281.96499999999992</v>
      </c>
      <c r="K97" s="58">
        <f>'Resumen-DiarioHorario-Solar'!AD479</f>
        <v>365.05433333333332</v>
      </c>
      <c r="L97" s="59">
        <f>'Resumen-DiarioHorario-Solar'!AD556</f>
        <v>349.77400000000006</v>
      </c>
      <c r="M97" s="58">
        <f>'Resumen-DiarioHorario-Solar'!AD633</f>
        <v>195.97466666666665</v>
      </c>
      <c r="N97" s="59">
        <f>'Resumen-DiarioHorario-Solar'!AD710</f>
        <v>510.80250000000012</v>
      </c>
      <c r="O97" s="58">
        <f>'Resumen-DiarioHorario-Solar'!AD787</f>
        <v>633.47450000000003</v>
      </c>
      <c r="P97" s="59">
        <f>'Resumen-DiarioHorario-Solar'!AD864</f>
        <v>642.7745000000001</v>
      </c>
      <c r="Q97" s="58">
        <f>'Resumen-DiarioHorario-Solar'!AD941</f>
        <v>581.98616666666669</v>
      </c>
      <c r="R97" s="59">
        <f>'Resumen-DiarioHorario-Solar'!AD1018</f>
        <v>419.35649999999998</v>
      </c>
      <c r="S97" s="58">
        <f>'Resumen-DiarioHorario-Solar'!AD1095</f>
        <v>601.22883333333323</v>
      </c>
      <c r="T97" s="59">
        <f>'Resumen-DiarioHorario-Solar'!AD1172</f>
        <v>545.7836666666667</v>
      </c>
      <c r="U97" s="58">
        <f>'Resumen-DiarioHorario-Solar'!AD1249</f>
        <v>505.42700000000002</v>
      </c>
      <c r="V97" s="59">
        <f>'Resumen-DiarioHorario-Solar'!AD1326</f>
        <v>317.77966666666669</v>
      </c>
      <c r="W97" s="58">
        <f>'Resumen-DiarioHorario-Solar'!AD1403</f>
        <v>383.22883333333334</v>
      </c>
      <c r="X97" s="59">
        <f>'Resumen-DiarioHorario-Solar'!AD1480</f>
        <v>268.23883333333339</v>
      </c>
      <c r="Y97" s="58">
        <f>'Resumen-DiarioHorario-Solar'!AD1557</f>
        <v>161.3773333333333</v>
      </c>
      <c r="Z97" s="59">
        <f>'Resumen-DiarioHorario-Solar'!AD1634</f>
        <v>275.65766666666661</v>
      </c>
      <c r="AA97" s="58">
        <f>'Resumen-DiarioHorario-Solar'!AD1711</f>
        <v>196.66000000000005</v>
      </c>
      <c r="AB97" s="59">
        <f>'Resumen-DiarioHorario-Solar'!AD1788</f>
        <v>183.17449999999994</v>
      </c>
      <c r="AC97" s="58">
        <f>'Resumen-DiarioHorario-Solar'!AD1865</f>
        <v>291.0121666666667</v>
      </c>
      <c r="AD97" s="59">
        <f>'Resumen-DiarioHorario-Solar'!AD1942</f>
        <v>588.31966666666688</v>
      </c>
      <c r="AE97" s="58">
        <f>'Resumen-DiarioHorario-Solar'!AD2019</f>
        <v>287.52066666666656</v>
      </c>
      <c r="AF97" s="59">
        <f>'Resumen-DiarioHorario-Solar'!AD2096</f>
        <v>299.09616666666665</v>
      </c>
      <c r="AG97" s="58">
        <f>'Resumen-DiarioHorario-Solar'!AD2173</f>
        <v>467.09500000000003</v>
      </c>
      <c r="AH97" s="59">
        <f>'Resumen-DiarioHorario-Solar'!AD2250</f>
        <v>399.93299999999994</v>
      </c>
      <c r="AI97" s="60">
        <f>+'Resumen-DiarioHorario-Solar'!AD2327</f>
        <v>490.84949999999986</v>
      </c>
      <c r="AJ97" s="54"/>
      <c r="AK97" s="51">
        <f t="shared" si="11"/>
        <v>11855.098333333332</v>
      </c>
      <c r="AL97" s="54"/>
    </row>
    <row r="98" spans="2:38" x14ac:dyDescent="0.3">
      <c r="B98" s="46" t="s">
        <v>47</v>
      </c>
      <c r="C98" s="46"/>
      <c r="D98" s="46"/>
      <c r="E98" s="58">
        <f>'Resumen-DiarioHorario-Solar'!AD18</f>
        <v>147.65216666666666</v>
      </c>
      <c r="F98" s="59">
        <f>'Resumen-DiarioHorario-Solar'!AD95</f>
        <v>109.40633333333334</v>
      </c>
      <c r="G98" s="58">
        <f>'Resumen-DiarioHorario-Solar'!AD172</f>
        <v>107.65349999999999</v>
      </c>
      <c r="H98" s="59">
        <f>'Resumen-DiarioHorario-Solar'!AD249</f>
        <v>100.67416666666665</v>
      </c>
      <c r="I98" s="58">
        <f>'Resumen-DiarioHorario-Solar'!AD326</f>
        <v>171.78616666666667</v>
      </c>
      <c r="J98" s="59">
        <f>'Resumen-DiarioHorario-Solar'!AD403</f>
        <v>161.99433333333334</v>
      </c>
      <c r="K98" s="58">
        <f>'Resumen-DiarioHorario-Solar'!AD480</f>
        <v>138.03599999999997</v>
      </c>
      <c r="L98" s="59">
        <f>'Resumen-DiarioHorario-Solar'!AD557</f>
        <v>125.89266666666666</v>
      </c>
      <c r="M98" s="58">
        <f>'Resumen-DiarioHorario-Solar'!AD634</f>
        <v>117.441</v>
      </c>
      <c r="N98" s="59">
        <f>'Resumen-DiarioHorario-Solar'!AD711</f>
        <v>152.58250000000004</v>
      </c>
      <c r="O98" s="58">
        <f>'Resumen-DiarioHorario-Solar'!AD788</f>
        <v>189.43933333333337</v>
      </c>
      <c r="P98" s="59">
        <f>'Resumen-DiarioHorario-Solar'!AD865</f>
        <v>182.29866666666669</v>
      </c>
      <c r="Q98" s="58">
        <f>'Resumen-DiarioHorario-Solar'!AD942</f>
        <v>161.733</v>
      </c>
      <c r="R98" s="59">
        <f>'Resumen-DiarioHorario-Solar'!AD1019</f>
        <v>142.47066666666666</v>
      </c>
      <c r="S98" s="58">
        <f>'Resumen-DiarioHorario-Solar'!AD1096</f>
        <v>172.1225</v>
      </c>
      <c r="T98" s="59">
        <f>'Resumen-DiarioHorario-Solar'!AD1173</f>
        <v>152.53350000000003</v>
      </c>
      <c r="U98" s="58">
        <f>'Resumen-DiarioHorario-Solar'!AD1250</f>
        <v>210.08166666666665</v>
      </c>
      <c r="V98" s="59">
        <f>'Resumen-DiarioHorario-Solar'!AD1327</f>
        <v>101.78116666666668</v>
      </c>
      <c r="W98" s="58">
        <f>'Resumen-DiarioHorario-Solar'!AD1404</f>
        <v>48.256666666666646</v>
      </c>
      <c r="X98" s="59">
        <f>'Resumen-DiarioHorario-Solar'!AD1481</f>
        <v>78.100999999999999</v>
      </c>
      <c r="Y98" s="58">
        <f>'Resumen-DiarioHorario-Solar'!AD1558</f>
        <v>54.095500000000023</v>
      </c>
      <c r="Z98" s="59">
        <f>'Resumen-DiarioHorario-Solar'!AD1635</f>
        <v>86.593833333333336</v>
      </c>
      <c r="AA98" s="58">
        <f>'Resumen-DiarioHorario-Solar'!AD1712</f>
        <v>76.501333333333349</v>
      </c>
      <c r="AB98" s="59">
        <f>'Resumen-DiarioHorario-Solar'!AD1789</f>
        <v>103.59533333333329</v>
      </c>
      <c r="AC98" s="58">
        <f>'Resumen-DiarioHorario-Solar'!AD1866</f>
        <v>126.25316666666667</v>
      </c>
      <c r="AD98" s="59">
        <f>'Resumen-DiarioHorario-Solar'!AD1943</f>
        <v>58.523999999999987</v>
      </c>
      <c r="AE98" s="58">
        <f>'Resumen-DiarioHorario-Solar'!AD2020</f>
        <v>81.239333333333349</v>
      </c>
      <c r="AF98" s="59">
        <f>'Resumen-DiarioHorario-Solar'!AD2097</f>
        <v>31.482999999999997</v>
      </c>
      <c r="AG98" s="58">
        <f>'Resumen-DiarioHorario-Solar'!AD2174</f>
        <v>86.907333333333355</v>
      </c>
      <c r="AH98" s="59">
        <f>'Resumen-DiarioHorario-Solar'!AD2251</f>
        <v>155.48449999999997</v>
      </c>
      <c r="AI98" s="60">
        <f>+'Resumen-DiarioHorario-Solar'!AD2328</f>
        <v>72.154666666666657</v>
      </c>
      <c r="AJ98" s="54"/>
      <c r="AK98" s="51">
        <f t="shared" si="11"/>
        <v>3704.7690000000002</v>
      </c>
      <c r="AL98" s="54"/>
    </row>
    <row r="99" spans="2:38" x14ac:dyDescent="0.3">
      <c r="B99" s="46" t="s">
        <v>48</v>
      </c>
      <c r="C99" s="46"/>
      <c r="D99" s="46"/>
      <c r="E99" s="58">
        <f>'Resumen-DiarioHorario-Solar'!AD19</f>
        <v>102.79783333333336</v>
      </c>
      <c r="F99" s="59">
        <f>'Resumen-DiarioHorario-Solar'!AD96</f>
        <v>102.21283333333335</v>
      </c>
      <c r="G99" s="58">
        <f>'Resumen-DiarioHorario-Solar'!AD173</f>
        <v>100.94716666666667</v>
      </c>
      <c r="H99" s="59">
        <f>'Resumen-DiarioHorario-Solar'!AD250</f>
        <v>98.236333333333363</v>
      </c>
      <c r="I99" s="58">
        <f>'Resumen-DiarioHorario-Solar'!AD327</f>
        <v>117.66416666666659</v>
      </c>
      <c r="J99" s="59">
        <f>'Resumen-DiarioHorario-Solar'!AD404</f>
        <v>125.17283333333337</v>
      </c>
      <c r="K99" s="58">
        <f>'Resumen-DiarioHorario-Solar'!AD481</f>
        <v>124.87683333333331</v>
      </c>
      <c r="L99" s="59">
        <f>'Resumen-DiarioHorario-Solar'!AD558</f>
        <v>123.80166666666669</v>
      </c>
      <c r="M99" s="58">
        <f>'Resumen-DiarioHorario-Solar'!AD635</f>
        <v>120.24366666666668</v>
      </c>
      <c r="N99" s="59">
        <f>'Resumen-DiarioHorario-Solar'!AD712</f>
        <v>132.67983333333333</v>
      </c>
      <c r="O99" s="58">
        <f>'Resumen-DiarioHorario-Solar'!AD789</f>
        <v>153.61433333333335</v>
      </c>
      <c r="P99" s="59">
        <f>'Resumen-DiarioHorario-Solar'!AD866</f>
        <v>151.75116666666662</v>
      </c>
      <c r="Q99" s="58">
        <f>'Resumen-DiarioHorario-Solar'!AD943</f>
        <v>140.71983333333333</v>
      </c>
      <c r="R99" s="59">
        <f>'Resumen-DiarioHorario-Solar'!AD1020</f>
        <v>104.78750000000001</v>
      </c>
      <c r="S99" s="58">
        <f>'Resumen-DiarioHorario-Solar'!AD1097</f>
        <v>149.71350000000001</v>
      </c>
      <c r="T99" s="59">
        <f>'Resumen-DiarioHorario-Solar'!AD1174</f>
        <v>141.12500000000003</v>
      </c>
      <c r="U99" s="58">
        <f>'Resumen-DiarioHorario-Solar'!AD1251</f>
        <v>170.71616666666665</v>
      </c>
      <c r="V99" s="59">
        <f>'Resumen-DiarioHorario-Solar'!AD1328</f>
        <v>112.32300000000001</v>
      </c>
      <c r="W99" s="58">
        <f>'Resumen-DiarioHorario-Solar'!AD1405</f>
        <v>82.433666666666682</v>
      </c>
      <c r="X99" s="59">
        <f>'Resumen-DiarioHorario-Solar'!AD1482</f>
        <v>110.45483333333333</v>
      </c>
      <c r="Y99" s="58">
        <f>'Resumen-DiarioHorario-Solar'!AD1559</f>
        <v>92.029000000000011</v>
      </c>
      <c r="Z99" s="59">
        <f>'Resumen-DiarioHorario-Solar'!AD1636</f>
        <v>113.99633333333333</v>
      </c>
      <c r="AA99" s="58">
        <f>'Resumen-DiarioHorario-Solar'!AD1713</f>
        <v>98.61666666666666</v>
      </c>
      <c r="AB99" s="59">
        <f>'Resumen-DiarioHorario-Solar'!AD1790</f>
        <v>72.015333333333345</v>
      </c>
      <c r="AC99" s="58">
        <f>'Resumen-DiarioHorario-Solar'!AD1867</f>
        <v>98.390833333333319</v>
      </c>
      <c r="AD99" s="59">
        <f>'Resumen-DiarioHorario-Solar'!AD1944</f>
        <v>104.48100000000001</v>
      </c>
      <c r="AE99" s="58">
        <f>'Resumen-DiarioHorario-Solar'!AD2021</f>
        <v>112.44666666666669</v>
      </c>
      <c r="AF99" s="59">
        <f>'Resumen-DiarioHorario-Solar'!AD2098</f>
        <v>92.496500000000012</v>
      </c>
      <c r="AG99" s="58">
        <f>'Resumen-DiarioHorario-Solar'!AD2175</f>
        <v>111.91450000000002</v>
      </c>
      <c r="AH99" s="59">
        <f>'Resumen-DiarioHorario-Solar'!AD2252</f>
        <v>140.21199999999993</v>
      </c>
      <c r="AI99" s="60">
        <f>+'Resumen-DiarioHorario-Solar'!AD2329</f>
        <v>95.514500000000027</v>
      </c>
      <c r="AJ99" s="54"/>
      <c r="AK99" s="51">
        <f t="shared" si="11"/>
        <v>3598.3855000000012</v>
      </c>
      <c r="AL99" s="54"/>
    </row>
    <row r="100" spans="2:38" x14ac:dyDescent="0.3">
      <c r="B100" s="46" t="s">
        <v>49</v>
      </c>
      <c r="C100" s="46"/>
      <c r="D100" s="46"/>
      <c r="E100" s="58">
        <f>'Resumen-DiarioHorario-Solar'!AD20</f>
        <v>782.08050000000003</v>
      </c>
      <c r="F100" s="59">
        <f>'Resumen-DiarioHorario-Solar'!AD97</f>
        <v>789.50499999999988</v>
      </c>
      <c r="G100" s="58">
        <f>'Resumen-DiarioHorario-Solar'!AD174</f>
        <v>736.66566666666677</v>
      </c>
      <c r="H100" s="59">
        <f>'Resumen-DiarioHorario-Solar'!AD251</f>
        <v>457.50500000000005</v>
      </c>
      <c r="I100" s="58">
        <f>'Resumen-DiarioHorario-Solar'!AD328</f>
        <v>917.56000000000006</v>
      </c>
      <c r="J100" s="59">
        <f>'Resumen-DiarioHorario-Solar'!AD405</f>
        <v>899.6583333333333</v>
      </c>
      <c r="K100" s="58">
        <f>'Resumen-DiarioHorario-Solar'!AD482</f>
        <v>932.45466666666675</v>
      </c>
      <c r="L100" s="59">
        <f>'Resumen-DiarioHorario-Solar'!AD559</f>
        <v>900.25866666666661</v>
      </c>
      <c r="M100" s="58">
        <f>'Resumen-DiarioHorario-Solar'!AD636</f>
        <v>498.46933333333334</v>
      </c>
      <c r="N100" s="59">
        <f>'Resumen-DiarioHorario-Solar'!AD713</f>
        <v>1260.5628333333332</v>
      </c>
      <c r="O100" s="58">
        <f>'Resumen-DiarioHorario-Solar'!AD790</f>
        <v>1279.9590000000001</v>
      </c>
      <c r="P100" s="59">
        <f>'Resumen-DiarioHorario-Solar'!AD867</f>
        <v>1315.0191666666667</v>
      </c>
      <c r="Q100" s="58">
        <f>'Resumen-DiarioHorario-Solar'!AD944</f>
        <v>1309.8005000000001</v>
      </c>
      <c r="R100" s="59">
        <f>'Resumen-DiarioHorario-Solar'!AD1021</f>
        <v>1100.5273333333332</v>
      </c>
      <c r="S100" s="58">
        <f>'Resumen-DiarioHorario-Solar'!AD1098</f>
        <v>1425.2573333333335</v>
      </c>
      <c r="T100" s="59">
        <f>'Resumen-DiarioHorario-Solar'!AD1175</f>
        <v>1293.8741666666665</v>
      </c>
      <c r="U100" s="58">
        <f>'Resumen-DiarioHorario-Solar'!AD1252</f>
        <v>1210.4128333333329</v>
      </c>
      <c r="V100" s="59">
        <f>'Resumen-DiarioHorario-Solar'!AD1329</f>
        <v>792.97733333333338</v>
      </c>
      <c r="W100" s="58">
        <f>'Resumen-DiarioHorario-Solar'!AD1406</f>
        <v>928.26333333333332</v>
      </c>
      <c r="X100" s="59">
        <f>'Resumen-DiarioHorario-Solar'!AD1483</f>
        <v>666.63749999999993</v>
      </c>
      <c r="Y100" s="58">
        <f>'Resumen-DiarioHorario-Solar'!AD1560</f>
        <v>401.38099999999997</v>
      </c>
      <c r="Z100" s="59">
        <f>'Resumen-DiarioHorario-Solar'!AD1637</f>
        <v>691.02283333333344</v>
      </c>
      <c r="AA100" s="58">
        <f>'Resumen-DiarioHorario-Solar'!AD1714</f>
        <v>444.22899999999993</v>
      </c>
      <c r="AB100" s="59">
        <f>'Resumen-DiarioHorario-Solar'!AD1791</f>
        <v>520.45733333333328</v>
      </c>
      <c r="AC100" s="58">
        <f>'Resumen-DiarioHorario-Solar'!AD1868</f>
        <v>1115.6811666666665</v>
      </c>
      <c r="AD100" s="59">
        <f>'Resumen-DiarioHorario-Solar'!AD1945</f>
        <v>1200.9478333333332</v>
      </c>
      <c r="AE100" s="58">
        <f>'Resumen-DiarioHorario-Solar'!AD2022</f>
        <v>721.99733333333313</v>
      </c>
      <c r="AF100" s="59">
        <f>'Resumen-DiarioHorario-Solar'!AD2099</f>
        <v>694.48</v>
      </c>
      <c r="AG100" s="58">
        <f>'Resumen-DiarioHorario-Solar'!AD2176</f>
        <v>1104.6156666666666</v>
      </c>
      <c r="AH100" s="59">
        <f>'Resumen-DiarioHorario-Solar'!AD2253</f>
        <v>955.45283333333327</v>
      </c>
      <c r="AI100" s="60">
        <f>+'Resumen-DiarioHorario-Solar'!AD2330</f>
        <v>1190.4319999999998</v>
      </c>
      <c r="AJ100" s="54"/>
      <c r="AK100" s="51">
        <f t="shared" si="11"/>
        <v>28538.145499999995</v>
      </c>
      <c r="AL100" s="54"/>
    </row>
    <row r="101" spans="2:38" x14ac:dyDescent="0.3">
      <c r="B101" s="46" t="s">
        <v>50</v>
      </c>
      <c r="C101" s="46"/>
      <c r="D101" s="46"/>
      <c r="E101" s="58">
        <f>'Resumen-DiarioHorario-Solar'!AD21</f>
        <v>0</v>
      </c>
      <c r="F101" s="59">
        <f>'Resumen-DiarioHorario-Solar'!AD98</f>
        <v>0</v>
      </c>
      <c r="G101" s="58">
        <f>'Resumen-DiarioHorario-Solar'!AD175</f>
        <v>0.28916666666666668</v>
      </c>
      <c r="H101" s="59">
        <f>'Resumen-DiarioHorario-Solar'!AD252</f>
        <v>137.27400000000003</v>
      </c>
      <c r="I101" s="58">
        <f>'Resumen-DiarioHorario-Solar'!AD329</f>
        <v>0</v>
      </c>
      <c r="J101" s="59">
        <f>'Resumen-DiarioHorario-Solar'!AD406</f>
        <v>0</v>
      </c>
      <c r="K101" s="58">
        <f>'Resumen-DiarioHorario-Solar'!AD483</f>
        <v>0</v>
      </c>
      <c r="L101" s="59">
        <f>'Resumen-DiarioHorario-Solar'!AD560</f>
        <v>0</v>
      </c>
      <c r="M101" s="58">
        <f>'Resumen-DiarioHorario-Solar'!AD637</f>
        <v>0</v>
      </c>
      <c r="N101" s="59">
        <f>'Resumen-DiarioHorario-Solar'!AD714</f>
        <v>0</v>
      </c>
      <c r="O101" s="58">
        <f>'Resumen-DiarioHorario-Solar'!AD791</f>
        <v>0</v>
      </c>
      <c r="P101" s="59">
        <f>'Resumen-DiarioHorario-Solar'!AD868</f>
        <v>0</v>
      </c>
      <c r="Q101" s="58">
        <f>'Resumen-DiarioHorario-Solar'!AD945</f>
        <v>0</v>
      </c>
      <c r="R101" s="59">
        <f>'Resumen-DiarioHorario-Solar'!AD1022</f>
        <v>0</v>
      </c>
      <c r="S101" s="58">
        <f>'Resumen-DiarioHorario-Solar'!AD1099</f>
        <v>0</v>
      </c>
      <c r="T101" s="59">
        <f>'Resumen-DiarioHorario-Solar'!AD1176</f>
        <v>0</v>
      </c>
      <c r="U101" s="58">
        <f>'Resumen-DiarioHorario-Solar'!AD1253</f>
        <v>97.967666666666673</v>
      </c>
      <c r="V101" s="59">
        <f>'Resumen-DiarioHorario-Solar'!AD1330</f>
        <v>58.813666666666677</v>
      </c>
      <c r="W101" s="58">
        <f>'Resumen-DiarioHorario-Solar'!AD1407</f>
        <v>35.355499999999992</v>
      </c>
      <c r="X101" s="59">
        <f>'Resumen-DiarioHorario-Solar'!AD1484</f>
        <v>60.454666666666654</v>
      </c>
      <c r="Y101" s="58">
        <f>'Resumen-DiarioHorario-Solar'!AD1561</f>
        <v>144.97066666666669</v>
      </c>
      <c r="Z101" s="59">
        <f>'Resumen-DiarioHorario-Solar'!AD1638</f>
        <v>100.48433333333334</v>
      </c>
      <c r="AA101" s="58">
        <f>'Resumen-DiarioHorario-Solar'!AD1715</f>
        <v>104.99050000000003</v>
      </c>
      <c r="AB101" s="59">
        <f>'Resumen-DiarioHorario-Solar'!AD1792</f>
        <v>124.16199999999995</v>
      </c>
      <c r="AC101" s="58">
        <f>'Resumen-DiarioHorario-Solar'!AD1869</f>
        <v>87.326833333333326</v>
      </c>
      <c r="AD101" s="59">
        <f>'Resumen-DiarioHorario-Solar'!AD1946</f>
        <v>70.365499999999983</v>
      </c>
      <c r="AE101" s="58">
        <f>'Resumen-DiarioHorario-Solar'!AD2023</f>
        <v>0.82683333333333187</v>
      </c>
      <c r="AF101" s="59">
        <f>'Resumen-DiarioHorario-Solar'!AD2100</f>
        <v>70.109833333333341</v>
      </c>
      <c r="AG101" s="58">
        <f>'Resumen-DiarioHorario-Solar'!AD2177</f>
        <v>0</v>
      </c>
      <c r="AH101" s="59">
        <f>'Resumen-DiarioHorario-Solar'!AD2254</f>
        <v>0</v>
      </c>
      <c r="AI101" s="60">
        <f>+'Resumen-DiarioHorario-Solar'!AD2331</f>
        <v>0</v>
      </c>
      <c r="AJ101" s="54"/>
      <c r="AK101" s="51">
        <f t="shared" si="11"/>
        <v>1093.3911666666665</v>
      </c>
      <c r="AL101" s="54"/>
    </row>
    <row r="102" spans="2:38" x14ac:dyDescent="0.3">
      <c r="B102" s="46" t="s">
        <v>109</v>
      </c>
      <c r="C102" s="46"/>
      <c r="D102" s="46"/>
      <c r="E102" s="58">
        <f>'Resumen-DiarioHorario-Solar'!AD22</f>
        <v>177.55633333333336</v>
      </c>
      <c r="F102" s="59">
        <f>'Resumen-DiarioHorario-Solar'!AD99</f>
        <v>163.46449999999993</v>
      </c>
      <c r="G102" s="58">
        <f>'Resumen-DiarioHorario-Solar'!AD176</f>
        <v>151.89133333333336</v>
      </c>
      <c r="H102" s="59">
        <f>'Resumen-DiarioHorario-Solar'!AD253</f>
        <v>135.83099999999996</v>
      </c>
      <c r="I102" s="58">
        <f>'Resumen-DiarioHorario-Solar'!AD330</f>
        <v>183.39133333333331</v>
      </c>
      <c r="J102" s="59">
        <f>'Resumen-DiarioHorario-Solar'!AD407</f>
        <v>178.95633333333333</v>
      </c>
      <c r="K102" s="58">
        <f>'Resumen-DiarioHorario-Solar'!AD484</f>
        <v>198.19833333333335</v>
      </c>
      <c r="L102" s="59">
        <f>'Resumen-DiarioHorario-Solar'!AD561</f>
        <v>198.97916666666666</v>
      </c>
      <c r="M102" s="58">
        <f>'Resumen-DiarioHorario-Solar'!AD638</f>
        <v>112.80300000000003</v>
      </c>
      <c r="N102" s="59">
        <f>'Resumen-DiarioHorario-Solar'!AD715</f>
        <v>272.39316666666662</v>
      </c>
      <c r="O102" s="58">
        <f>'Resumen-DiarioHorario-Solar'!AD792</f>
        <v>331.78949999999998</v>
      </c>
      <c r="P102" s="59">
        <f>'Resumen-DiarioHorario-Solar'!AD869</f>
        <v>340.47816666666677</v>
      </c>
      <c r="Q102" s="58">
        <f>'Resumen-DiarioHorario-Solar'!AD946</f>
        <v>297.00116666666651</v>
      </c>
      <c r="R102" s="59">
        <f>'Resumen-DiarioHorario-Solar'!AD1023</f>
        <v>221.54549999999995</v>
      </c>
      <c r="S102" s="58">
        <f>'Resumen-DiarioHorario-Solar'!AD1100</f>
        <v>312.45200000000006</v>
      </c>
      <c r="T102" s="59">
        <f>'Resumen-DiarioHorario-Solar'!AD1177</f>
        <v>283.6810000000001</v>
      </c>
      <c r="U102" s="58">
        <f>'Resumen-DiarioHorario-Solar'!AD1254</f>
        <v>263.65933333333339</v>
      </c>
      <c r="V102" s="59">
        <f>'Resumen-DiarioHorario-Solar'!AD1331</f>
        <v>167.00833333333333</v>
      </c>
      <c r="W102" s="58">
        <f>'Resumen-DiarioHorario-Solar'!AD1408</f>
        <v>196.29299999999998</v>
      </c>
      <c r="X102" s="59">
        <f>'Resumen-DiarioHorario-Solar'!AD1485</f>
        <v>147.89700000000002</v>
      </c>
      <c r="Y102" s="58">
        <f>'Resumen-DiarioHorario-Solar'!AD1562</f>
        <v>116.37416666666667</v>
      </c>
      <c r="Z102" s="59">
        <f>'Resumen-DiarioHorario-Solar'!AD1639</f>
        <v>139.12816666666666</v>
      </c>
      <c r="AA102" s="58">
        <f>'Resumen-DiarioHorario-Solar'!AD1716</f>
        <v>81.441999999999979</v>
      </c>
      <c r="AB102" s="59">
        <f>'Resumen-DiarioHorario-Solar'!AD1793</f>
        <v>122.13350000000001</v>
      </c>
      <c r="AC102" s="58">
        <f>'Resumen-DiarioHorario-Solar'!AD1870</f>
        <v>129.1958333333333</v>
      </c>
      <c r="AD102" s="59">
        <f>'Resumen-DiarioHorario-Solar'!AD1947</f>
        <v>295.84433333333351</v>
      </c>
      <c r="AE102" s="58">
        <f>'Resumen-DiarioHorario-Solar'!AD2024</f>
        <v>144.99316666666664</v>
      </c>
      <c r="AF102" s="59">
        <f>'Resumen-DiarioHorario-Solar'!AD2101</f>
        <v>144.22483333333338</v>
      </c>
      <c r="AG102" s="58">
        <f>'Resumen-DiarioHorario-Solar'!AD2178</f>
        <v>231.06383333333335</v>
      </c>
      <c r="AH102" s="59">
        <f>'Resumen-DiarioHorario-Solar'!AD2255</f>
        <v>196.78299999999996</v>
      </c>
      <c r="AI102" s="60">
        <f>+'Resumen-DiarioHorario-Solar'!AD2332</f>
        <v>254.18833333333322</v>
      </c>
      <c r="AJ102" s="54"/>
      <c r="AK102" s="51">
        <f t="shared" si="11"/>
        <v>6190.6406666666671</v>
      </c>
      <c r="AL102" s="54"/>
    </row>
    <row r="103" spans="2:38" x14ac:dyDescent="0.3">
      <c r="B103" s="46" t="s">
        <v>51</v>
      </c>
      <c r="C103" s="46"/>
      <c r="D103" s="46"/>
      <c r="E103" s="58">
        <f>'Resumen-DiarioHorario-Solar'!AD23</f>
        <v>788.82366666666667</v>
      </c>
      <c r="F103" s="59">
        <f>'Resumen-DiarioHorario-Solar'!AD100</f>
        <v>778.21766666666667</v>
      </c>
      <c r="G103" s="58">
        <f>'Resumen-DiarioHorario-Solar'!AD177</f>
        <v>669.74450000000002</v>
      </c>
      <c r="H103" s="59">
        <f>'Resumen-DiarioHorario-Solar'!AD254</f>
        <v>751.35233333333326</v>
      </c>
      <c r="I103" s="58">
        <f>'Resumen-DiarioHorario-Solar'!AD331</f>
        <v>1080.4858333333334</v>
      </c>
      <c r="J103" s="59">
        <f>'Resumen-DiarioHorario-Solar'!AD408</f>
        <v>1006.0493333333335</v>
      </c>
      <c r="K103" s="58">
        <f>'Resumen-DiarioHorario-Solar'!AD485</f>
        <v>970.47950000000014</v>
      </c>
      <c r="L103" s="59">
        <f>'Resumen-DiarioHorario-Solar'!AD562</f>
        <v>902.2448333333333</v>
      </c>
      <c r="M103" s="58">
        <f>'Resumen-DiarioHorario-Solar'!AD639</f>
        <v>768.11433333333332</v>
      </c>
      <c r="N103" s="59">
        <f>'Resumen-DiarioHorario-Solar'!AD716</f>
        <v>1427.8008333333335</v>
      </c>
      <c r="O103" s="58">
        <f>'Resumen-DiarioHorario-Solar'!AD793</f>
        <v>1663.3390000000002</v>
      </c>
      <c r="P103" s="59">
        <f>'Resumen-DiarioHorario-Solar'!AD870</f>
        <v>1683.4608333333333</v>
      </c>
      <c r="Q103" s="58">
        <f>'Resumen-DiarioHorario-Solar'!AD947</f>
        <v>1523.9676666666667</v>
      </c>
      <c r="R103" s="59">
        <f>'Resumen-DiarioHorario-Solar'!AD1024</f>
        <v>1158.3683333333333</v>
      </c>
      <c r="S103" s="58">
        <f>'Resumen-DiarioHorario-Solar'!AD1101</f>
        <v>1582.5314999999998</v>
      </c>
      <c r="T103" s="59">
        <f>'Resumen-DiarioHorario-Solar'!AD1178</f>
        <v>1444.3423333333335</v>
      </c>
      <c r="U103" s="58">
        <f>'Resumen-DiarioHorario-Solar'!AD1255</f>
        <v>1357.8648333333333</v>
      </c>
      <c r="V103" s="59">
        <f>'Resumen-DiarioHorario-Solar'!AD1332</f>
        <v>878.02600000000007</v>
      </c>
      <c r="W103" s="58">
        <f>'Resumen-DiarioHorario-Solar'!AD1409</f>
        <v>1164.2538333333334</v>
      </c>
      <c r="X103" s="59">
        <f>'Resumen-DiarioHorario-Solar'!AD1486</f>
        <v>825.34516666666661</v>
      </c>
      <c r="Y103" s="58">
        <f>'Resumen-DiarioHorario-Solar'!AD1563</f>
        <v>631.20466666666664</v>
      </c>
      <c r="Z103" s="59">
        <f>'Resumen-DiarioHorario-Solar'!AD1640</f>
        <v>962.83883333333347</v>
      </c>
      <c r="AA103" s="58">
        <f>'Resumen-DiarioHorario-Solar'!AD1717</f>
        <v>711.83549999999991</v>
      </c>
      <c r="AB103" s="59">
        <f>'Resumen-DiarioHorario-Solar'!AD1794</f>
        <v>488.7793333333334</v>
      </c>
      <c r="AC103" s="58">
        <f>'Resumen-DiarioHorario-Solar'!AD1871</f>
        <v>1066.0401666666667</v>
      </c>
      <c r="AD103" s="59">
        <f>'Resumen-DiarioHorario-Solar'!AD1948</f>
        <v>1415.0746666666669</v>
      </c>
      <c r="AE103" s="58">
        <f>'Resumen-DiarioHorario-Solar'!AD2025</f>
        <v>712.29499999999996</v>
      </c>
      <c r="AF103" s="59">
        <f>'Resumen-DiarioHorario-Solar'!AD2102</f>
        <v>710.37566666666658</v>
      </c>
      <c r="AG103" s="58">
        <f>'Resumen-DiarioHorario-Solar'!AD2179</f>
        <v>1159.8695</v>
      </c>
      <c r="AH103" s="59">
        <f>'Resumen-DiarioHorario-Solar'!AD2256</f>
        <v>987.80216666666684</v>
      </c>
      <c r="AI103" s="60">
        <f>+'Resumen-DiarioHorario-Solar'!AD2333</f>
        <v>1358.3183333333332</v>
      </c>
      <c r="AJ103" s="54"/>
      <c r="AK103" s="51">
        <f t="shared" si="11"/>
        <v>32629.246166666671</v>
      </c>
      <c r="AL103" s="54"/>
    </row>
    <row r="104" spans="2:38" x14ac:dyDescent="0.3">
      <c r="B104" s="46" t="s">
        <v>52</v>
      </c>
      <c r="C104" s="46"/>
      <c r="D104" s="46"/>
      <c r="E104" s="58">
        <f>'Resumen-DiarioHorario-Solar'!AD24</f>
        <v>222.97783333333334</v>
      </c>
      <c r="F104" s="59">
        <f>'Resumen-DiarioHorario-Solar'!AD101</f>
        <v>245.16033333333331</v>
      </c>
      <c r="G104" s="58">
        <f>'Resumen-DiarioHorario-Solar'!AD178</f>
        <v>208.74066666666667</v>
      </c>
      <c r="H104" s="59">
        <f>'Resumen-DiarioHorario-Solar'!AD255</f>
        <v>204.5985</v>
      </c>
      <c r="I104" s="58">
        <f>'Resumen-DiarioHorario-Solar'!AD332</f>
        <v>271.20416666666665</v>
      </c>
      <c r="J104" s="59">
        <f>'Resumen-DiarioHorario-Solar'!AD409</f>
        <v>221.44400000000002</v>
      </c>
      <c r="K104" s="58">
        <f>'Resumen-DiarioHorario-Solar'!AD486</f>
        <v>247.74200000000002</v>
      </c>
      <c r="L104" s="59">
        <f>'Resumen-DiarioHorario-Solar'!AD563</f>
        <v>225.22916666666666</v>
      </c>
      <c r="M104" s="58">
        <f>'Resumen-DiarioHorario-Solar'!AD640</f>
        <v>182.89483333333334</v>
      </c>
      <c r="N104" s="59">
        <f>'Resumen-DiarioHorario-Solar'!AD717</f>
        <v>384.51350000000002</v>
      </c>
      <c r="O104" s="58">
        <f>'Resumen-DiarioHorario-Solar'!AD794</f>
        <v>456.56533333333334</v>
      </c>
      <c r="P104" s="59">
        <f>'Resumen-DiarioHorario-Solar'!AD871</f>
        <v>445.24666666666673</v>
      </c>
      <c r="Q104" s="58">
        <f>'Resumen-DiarioHorario-Solar'!AD948</f>
        <v>366.98183333333327</v>
      </c>
      <c r="R104" s="59">
        <f>'Resumen-DiarioHorario-Solar'!AD1025</f>
        <v>239.345</v>
      </c>
      <c r="S104" s="58">
        <f>'Resumen-DiarioHorario-Solar'!AD1102</f>
        <v>404.15899999999999</v>
      </c>
      <c r="T104" s="59">
        <f>'Resumen-DiarioHorario-Solar'!AD1179</f>
        <v>398.82050000000004</v>
      </c>
      <c r="U104" s="58">
        <f>'Resumen-DiarioHorario-Solar'!AD1256</f>
        <v>344.73633333333328</v>
      </c>
      <c r="V104" s="59">
        <f>'Resumen-DiarioHorario-Solar'!AD1333</f>
        <v>229.13533333333328</v>
      </c>
      <c r="W104" s="58">
        <f>'Resumen-DiarioHorario-Solar'!AD1410</f>
        <v>263.24566666666675</v>
      </c>
      <c r="X104" s="59">
        <f>'Resumen-DiarioHorario-Solar'!AD1487</f>
        <v>193.57483333333337</v>
      </c>
      <c r="Y104" s="58">
        <f>'Resumen-DiarioHorario-Solar'!AD1564</f>
        <v>103.54349999999999</v>
      </c>
      <c r="Z104" s="59">
        <f>'Resumen-DiarioHorario-Solar'!AD1641</f>
        <v>206.69816666666665</v>
      </c>
      <c r="AA104" s="58">
        <f>'Resumen-DiarioHorario-Solar'!AD1718</f>
        <v>103.43466666666666</v>
      </c>
      <c r="AB104" s="59">
        <f>'Resumen-DiarioHorario-Solar'!AD1795</f>
        <v>82.248833333333337</v>
      </c>
      <c r="AC104" s="58">
        <f>'Resumen-DiarioHorario-Solar'!AD1872</f>
        <v>334.64716666666669</v>
      </c>
      <c r="AD104" s="59">
        <f>'Resumen-DiarioHorario-Solar'!AD1949</f>
        <v>367.95633333333336</v>
      </c>
      <c r="AE104" s="58">
        <f>'Resumen-DiarioHorario-Solar'!AD2026</f>
        <v>202.93783333333332</v>
      </c>
      <c r="AF104" s="59">
        <f>'Resumen-DiarioHorario-Solar'!AD2103</f>
        <v>202.27933333333334</v>
      </c>
      <c r="AG104" s="58">
        <f>'Resumen-DiarioHorario-Solar'!AD2180</f>
        <v>293.02216666666669</v>
      </c>
      <c r="AH104" s="59">
        <f>'Resumen-DiarioHorario-Solar'!AD2257</f>
        <v>257.44666666666666</v>
      </c>
      <c r="AI104" s="60">
        <f>+'Resumen-DiarioHorario-Solar'!AD2334</f>
        <v>270.29183333333339</v>
      </c>
      <c r="AJ104" s="54"/>
      <c r="AK104" s="51">
        <f t="shared" si="11"/>
        <v>8180.8220000000001</v>
      </c>
      <c r="AL104" s="54"/>
    </row>
    <row r="105" spans="2:38" x14ac:dyDescent="0.3">
      <c r="B105" s="46" t="s">
        <v>53</v>
      </c>
      <c r="C105" s="46"/>
      <c r="D105" s="46"/>
      <c r="E105" s="58">
        <f>'Resumen-DiarioHorario-Solar'!AD25</f>
        <v>0</v>
      </c>
      <c r="F105" s="59">
        <f>'Resumen-DiarioHorario-Solar'!AD102</f>
        <v>0</v>
      </c>
      <c r="G105" s="58">
        <f>'Resumen-DiarioHorario-Solar'!AD179</f>
        <v>0</v>
      </c>
      <c r="H105" s="59">
        <f>'Resumen-DiarioHorario-Solar'!AD256</f>
        <v>0</v>
      </c>
      <c r="I105" s="58">
        <f>'Resumen-DiarioHorario-Solar'!AD333</f>
        <v>0</v>
      </c>
      <c r="J105" s="59">
        <f>'Resumen-DiarioHorario-Solar'!AD410</f>
        <v>0</v>
      </c>
      <c r="K105" s="58">
        <f>'Resumen-DiarioHorario-Solar'!AD487</f>
        <v>0</v>
      </c>
      <c r="L105" s="59">
        <f>'Resumen-DiarioHorario-Solar'!AD564</f>
        <v>0</v>
      </c>
      <c r="M105" s="58">
        <f>'Resumen-DiarioHorario-Solar'!AD641</f>
        <v>0</v>
      </c>
      <c r="N105" s="59">
        <f>'Resumen-DiarioHorario-Solar'!AD718</f>
        <v>0</v>
      </c>
      <c r="O105" s="58">
        <f>'Resumen-DiarioHorario-Solar'!AD795</f>
        <v>0</v>
      </c>
      <c r="P105" s="59">
        <f>'Resumen-DiarioHorario-Solar'!AD872</f>
        <v>0</v>
      </c>
      <c r="Q105" s="58">
        <f>'Resumen-DiarioHorario-Solar'!AD949</f>
        <v>0</v>
      </c>
      <c r="R105" s="59">
        <f>'Resumen-DiarioHorario-Solar'!AD1026</f>
        <v>0</v>
      </c>
      <c r="S105" s="58">
        <f>'Resumen-DiarioHorario-Solar'!AD1103</f>
        <v>0</v>
      </c>
      <c r="T105" s="59">
        <f>'Resumen-DiarioHorario-Solar'!AD1180</f>
        <v>0</v>
      </c>
      <c r="U105" s="58">
        <f>'Resumen-DiarioHorario-Solar'!AD1257</f>
        <v>0</v>
      </c>
      <c r="V105" s="59">
        <f>'Resumen-DiarioHorario-Solar'!AD1334</f>
        <v>0</v>
      </c>
      <c r="W105" s="58">
        <f>'Resumen-DiarioHorario-Solar'!AD1411</f>
        <v>0</v>
      </c>
      <c r="X105" s="59">
        <f>'Resumen-DiarioHorario-Solar'!AD1488</f>
        <v>0</v>
      </c>
      <c r="Y105" s="58">
        <f>'Resumen-DiarioHorario-Solar'!AD1565</f>
        <v>0</v>
      </c>
      <c r="Z105" s="59">
        <f>'Resumen-DiarioHorario-Solar'!AD1642</f>
        <v>0</v>
      </c>
      <c r="AA105" s="58">
        <f>'Resumen-DiarioHorario-Solar'!AD1719</f>
        <v>0</v>
      </c>
      <c r="AB105" s="59">
        <f>'Resumen-DiarioHorario-Solar'!AD1796</f>
        <v>0</v>
      </c>
      <c r="AC105" s="58">
        <f>'Resumen-DiarioHorario-Solar'!AD1873</f>
        <v>0</v>
      </c>
      <c r="AD105" s="59">
        <f>'Resumen-DiarioHorario-Solar'!AD1950</f>
        <v>0</v>
      </c>
      <c r="AE105" s="58">
        <f>'Resumen-DiarioHorario-Solar'!AD2027</f>
        <v>0</v>
      </c>
      <c r="AF105" s="59">
        <f>'Resumen-DiarioHorario-Solar'!AD2104</f>
        <v>0</v>
      </c>
      <c r="AG105" s="58">
        <f>'Resumen-DiarioHorario-Solar'!AD2181</f>
        <v>0</v>
      </c>
      <c r="AH105" s="59">
        <f>'Resumen-DiarioHorario-Solar'!AD2258</f>
        <v>0</v>
      </c>
      <c r="AI105" s="60">
        <f>+'Resumen-DiarioHorario-Solar'!AD2335</f>
        <v>0</v>
      </c>
      <c r="AJ105" s="54"/>
      <c r="AK105" s="51">
        <f t="shared" si="11"/>
        <v>0</v>
      </c>
      <c r="AL105" s="54"/>
    </row>
    <row r="106" spans="2:38" x14ac:dyDescent="0.3">
      <c r="B106" s="46" t="s">
        <v>54</v>
      </c>
      <c r="C106" s="46"/>
      <c r="D106" s="46"/>
      <c r="E106" s="58">
        <f>'Resumen-DiarioHorario-Solar'!AD26</f>
        <v>328.71700000000004</v>
      </c>
      <c r="F106" s="59">
        <f>'Resumen-DiarioHorario-Solar'!AD103</f>
        <v>322.95133333333337</v>
      </c>
      <c r="G106" s="58">
        <f>'Resumen-DiarioHorario-Solar'!AD180</f>
        <v>300.02350000000001</v>
      </c>
      <c r="H106" s="59">
        <f>'Resumen-DiarioHorario-Solar'!AD257</f>
        <v>267.98933333333338</v>
      </c>
      <c r="I106" s="58">
        <f>'Resumen-DiarioHorario-Solar'!AD334</f>
        <v>385.70716666666664</v>
      </c>
      <c r="J106" s="59">
        <f>'Resumen-DiarioHorario-Solar'!AD411</f>
        <v>360.64583333333331</v>
      </c>
      <c r="K106" s="58">
        <f>'Resumen-DiarioHorario-Solar'!AD488</f>
        <v>306.57783333333333</v>
      </c>
      <c r="L106" s="59">
        <f>'Resumen-DiarioHorario-Solar'!AD565</f>
        <v>380.59716666666668</v>
      </c>
      <c r="M106" s="58">
        <f>'Resumen-DiarioHorario-Solar'!AD642</f>
        <v>209.05499999999998</v>
      </c>
      <c r="N106" s="59">
        <f>'Resumen-DiarioHorario-Solar'!AD719</f>
        <v>538.7973333333332</v>
      </c>
      <c r="O106" s="58">
        <f>'Resumen-DiarioHorario-Solar'!AD796</f>
        <v>658.07133333333331</v>
      </c>
      <c r="P106" s="59">
        <f>'Resumen-DiarioHorario-Solar'!AD873</f>
        <v>655.67933333333337</v>
      </c>
      <c r="Q106" s="58">
        <f>'Resumen-DiarioHorario-Solar'!AD950</f>
        <v>580.82183333333319</v>
      </c>
      <c r="R106" s="59">
        <f>'Resumen-DiarioHorario-Solar'!AD1027</f>
        <v>488.56349999999998</v>
      </c>
      <c r="S106" s="58">
        <f>'Resumen-DiarioHorario-Solar'!AD1104</f>
        <v>605.54183333333333</v>
      </c>
      <c r="T106" s="59">
        <f>'Resumen-DiarioHorario-Solar'!AD1181</f>
        <v>542.59033333333332</v>
      </c>
      <c r="U106" s="58">
        <f>'Resumen-DiarioHorario-Solar'!AD1258</f>
        <v>584.5676666666667</v>
      </c>
      <c r="V106" s="59">
        <f>'Resumen-DiarioHorario-Solar'!AD1335</f>
        <v>325.65883333333335</v>
      </c>
      <c r="W106" s="58">
        <f>'Resumen-DiarioHorario-Solar'!AD1412</f>
        <v>386.19500000000005</v>
      </c>
      <c r="X106" s="59">
        <f>'Resumen-DiarioHorario-Solar'!AD1489</f>
        <v>269.49616666666668</v>
      </c>
      <c r="Y106" s="58">
        <f>'Resumen-DiarioHorario-Solar'!AD1566</f>
        <v>170.80216666666666</v>
      </c>
      <c r="Z106" s="59">
        <f>'Resumen-DiarioHorario-Solar'!AD1643</f>
        <v>272.14299999999997</v>
      </c>
      <c r="AA106" s="58">
        <f>'Resumen-DiarioHorario-Solar'!AD1720</f>
        <v>166.43299999999996</v>
      </c>
      <c r="AB106" s="59">
        <f>'Resumen-DiarioHorario-Solar'!AD1797</f>
        <v>96.61099999999999</v>
      </c>
      <c r="AC106" s="58">
        <f>'Resumen-DiarioHorario-Solar'!AD1874</f>
        <v>254.1021666666667</v>
      </c>
      <c r="AD106" s="59">
        <f>'Resumen-DiarioHorario-Solar'!AD1951</f>
        <v>0.47666666666666674</v>
      </c>
      <c r="AE106" s="58">
        <f>'Resumen-DiarioHorario-Solar'!AD2028</f>
        <v>280.92049999999995</v>
      </c>
      <c r="AF106" s="59">
        <f>'Resumen-DiarioHorario-Solar'!AD2105</f>
        <v>273.02816666666666</v>
      </c>
      <c r="AG106" s="58">
        <f>'Resumen-DiarioHorario-Solar'!AD2182</f>
        <v>464.10283333333331</v>
      </c>
      <c r="AH106" s="59">
        <f>'Resumen-DiarioHorario-Solar'!AD2259</f>
        <v>406.37299999999999</v>
      </c>
      <c r="AI106" s="60">
        <f>+'Resumen-DiarioHorario-Solar'!AD2336</f>
        <v>481.90583333333325</v>
      </c>
      <c r="AJ106" s="54"/>
      <c r="AK106" s="51">
        <f t="shared" si="11"/>
        <v>11365.145666666667</v>
      </c>
      <c r="AL106" s="54"/>
    </row>
    <row r="107" spans="2:38" x14ac:dyDescent="0.3">
      <c r="B107" s="46" t="s">
        <v>55</v>
      </c>
      <c r="C107" s="46"/>
      <c r="D107" s="46"/>
      <c r="E107" s="58">
        <f>'Resumen-DiarioHorario-Solar'!AD27</f>
        <v>410.42371940333334</v>
      </c>
      <c r="F107" s="59">
        <f>'Resumen-DiarioHorario-Solar'!AD104</f>
        <v>302.74105642666666</v>
      </c>
      <c r="G107" s="58">
        <f>'Resumen-DiarioHorario-Solar'!AD181</f>
        <v>321.72311825333327</v>
      </c>
      <c r="H107" s="59">
        <f>'Resumen-DiarioHorario-Solar'!AD258</f>
        <v>386.62316666666663</v>
      </c>
      <c r="I107" s="58">
        <f>'Resumen-DiarioHorario-Solar'!AD335</f>
        <v>437.89966666666658</v>
      </c>
      <c r="J107" s="59">
        <f>'Resumen-DiarioHorario-Solar'!AD412</f>
        <v>685.05633333333344</v>
      </c>
      <c r="K107" s="58">
        <f>'Resumen-DiarioHorario-Solar'!AD489</f>
        <v>536.67849722333335</v>
      </c>
      <c r="L107" s="59">
        <f>'Resumen-DiarioHorario-Solar'!AD566</f>
        <v>355.47690664999993</v>
      </c>
      <c r="M107" s="58">
        <f>'Resumen-DiarioHorario-Solar'!AD643</f>
        <v>295.23725319999994</v>
      </c>
      <c r="N107" s="59">
        <f>'Resumen-DiarioHorario-Solar'!AD720</f>
        <v>674.28523038666663</v>
      </c>
      <c r="O107" s="58">
        <f>'Resumen-DiarioHorario-Solar'!AD797</f>
        <v>810.87158189999991</v>
      </c>
      <c r="P107" s="59">
        <f>'Resumen-DiarioHorario-Solar'!AD874</f>
        <v>694.12678177999976</v>
      </c>
      <c r="Q107" s="58">
        <f>'Resumen-DiarioHorario-Solar'!AD951</f>
        <v>620.59999999999991</v>
      </c>
      <c r="R107" s="59">
        <f>'Resumen-DiarioHorario-Solar'!AD1028</f>
        <v>497.7016666666666</v>
      </c>
      <c r="S107" s="58">
        <f>'Resumen-DiarioHorario-Solar'!AD1105</f>
        <v>576.6582031800001</v>
      </c>
      <c r="T107" s="59">
        <f>'Resumen-DiarioHorario-Solar'!AD1182</f>
        <v>596.43950182666651</v>
      </c>
      <c r="U107" s="58">
        <f>'Resumen-DiarioHorario-Solar'!AD1259</f>
        <v>377.87448635999988</v>
      </c>
      <c r="V107" s="59">
        <f>'Resumen-DiarioHorario-Solar'!AD1336</f>
        <v>393.50872796333329</v>
      </c>
      <c r="W107" s="58">
        <f>'Resumen-DiarioHorario-Solar'!AD1413</f>
        <v>421.25761504999997</v>
      </c>
      <c r="X107" s="59">
        <f>'Resumen-DiarioHorario-Solar'!AD1490</f>
        <v>469.69457306000004</v>
      </c>
      <c r="Y107" s="58">
        <f>'Resumen-DiarioHorario-Solar'!AD1567</f>
        <v>234.28099999999995</v>
      </c>
      <c r="Z107" s="59">
        <f>'Resumen-DiarioHorario-Solar'!AD1644</f>
        <v>316.35383333333334</v>
      </c>
      <c r="AA107" s="58">
        <f>'Resumen-DiarioHorario-Solar'!AD1721</f>
        <v>250.31309767666662</v>
      </c>
      <c r="AB107" s="59">
        <f>'Resumen-DiarioHorario-Solar'!AD1798</f>
        <v>439.37031598333334</v>
      </c>
      <c r="AC107" s="58">
        <f>'Resumen-DiarioHorario-Solar'!AD1875</f>
        <v>469.44049999999993</v>
      </c>
      <c r="AD107" s="59">
        <f>'Resumen-DiarioHorario-Solar'!AD1952</f>
        <v>589.06141344999992</v>
      </c>
      <c r="AE107" s="58">
        <f>'Resumen-DiarioHorario-Solar'!AD2029</f>
        <v>312.83009596666653</v>
      </c>
      <c r="AF107" s="59">
        <f>'Resumen-DiarioHorario-Solar'!AD2106</f>
        <v>595.71199999999976</v>
      </c>
      <c r="AG107" s="58">
        <f>'Resumen-DiarioHorario-Solar'!AD2183</f>
        <v>359.7469999999999</v>
      </c>
      <c r="AH107" s="59">
        <f>'Resumen-DiarioHorario-Solar'!AD2260</f>
        <v>414.65783333333326</v>
      </c>
      <c r="AI107" s="60">
        <f>+'Resumen-DiarioHorario-Solar'!AD2337</f>
        <v>451.16159192666646</v>
      </c>
      <c r="AJ107" s="54"/>
      <c r="AK107" s="51">
        <f t="shared" si="11"/>
        <v>14297.806767666663</v>
      </c>
      <c r="AL107" s="54"/>
    </row>
    <row r="108" spans="2:38" x14ac:dyDescent="0.3">
      <c r="B108" s="46" t="s">
        <v>56</v>
      </c>
      <c r="C108" s="46"/>
      <c r="D108" s="46"/>
      <c r="E108" s="58">
        <f>'Resumen-DiarioHorario-Solar'!AD28</f>
        <v>377.53766666666667</v>
      </c>
      <c r="F108" s="59">
        <f>'Resumen-DiarioHorario-Solar'!AD105</f>
        <v>369.22666666666669</v>
      </c>
      <c r="G108" s="58">
        <f>'Resumen-DiarioHorario-Solar'!AD182</f>
        <v>361.29416666666668</v>
      </c>
      <c r="H108" s="59">
        <f>'Resumen-DiarioHorario-Solar'!AD259</f>
        <v>382.03383333333323</v>
      </c>
      <c r="I108" s="58">
        <f>'Resumen-DiarioHorario-Solar'!AD336</f>
        <v>417.28366666666665</v>
      </c>
      <c r="J108" s="59">
        <f>'Resumen-DiarioHorario-Solar'!AD413</f>
        <v>367.11750000000006</v>
      </c>
      <c r="K108" s="58">
        <f>'Resumen-DiarioHorario-Solar'!AD490</f>
        <v>66.518833333333319</v>
      </c>
      <c r="L108" s="59">
        <f>'Resumen-DiarioHorario-Solar'!AD567</f>
        <v>66.677833333333325</v>
      </c>
      <c r="M108" s="58">
        <f>'Resumen-DiarioHorario-Solar'!AD644</f>
        <v>52.462166666666654</v>
      </c>
      <c r="N108" s="59">
        <f>'Resumen-DiarioHorario-Solar'!AD721</f>
        <v>96.022166666666635</v>
      </c>
      <c r="O108" s="58">
        <f>'Resumen-DiarioHorario-Solar'!AD798</f>
        <v>111.01099999999998</v>
      </c>
      <c r="P108" s="59">
        <f>'Resumen-DiarioHorario-Solar'!AD875</f>
        <v>109.83233333333335</v>
      </c>
      <c r="Q108" s="58">
        <f>'Resumen-DiarioHorario-Solar'!AD952</f>
        <v>93.165000000000006</v>
      </c>
      <c r="R108" s="59">
        <f>'Resumen-DiarioHorario-Solar'!AD1029</f>
        <v>89.575666666666663</v>
      </c>
      <c r="S108" s="58">
        <f>'Resumen-DiarioHorario-Solar'!AD1106</f>
        <v>112.76533333333336</v>
      </c>
      <c r="T108" s="59">
        <f>'Resumen-DiarioHorario-Solar'!AD1183</f>
        <v>104.49033333333333</v>
      </c>
      <c r="U108" s="58">
        <f>'Resumen-DiarioHorario-Solar'!AD1260</f>
        <v>93.763333333333335</v>
      </c>
      <c r="V108" s="59">
        <f>'Resumen-DiarioHorario-Solar'!AD1337</f>
        <v>62.826500000000003</v>
      </c>
      <c r="W108" s="58">
        <f>'Resumen-DiarioHorario-Solar'!AD1414</f>
        <v>76.883666666666656</v>
      </c>
      <c r="X108" s="59">
        <f>'Resumen-DiarioHorario-Solar'!AD1491</f>
        <v>64.850166666666667</v>
      </c>
      <c r="Y108" s="58">
        <f>'Resumen-DiarioHorario-Solar'!AD1568</f>
        <v>40.314333333333344</v>
      </c>
      <c r="Z108" s="59">
        <f>'Resumen-DiarioHorario-Solar'!AD1645</f>
        <v>58.456000000000017</v>
      </c>
      <c r="AA108" s="58">
        <f>'Resumen-DiarioHorario-Solar'!AD1722</f>
        <v>41.583166666666664</v>
      </c>
      <c r="AB108" s="59">
        <f>'Resumen-DiarioHorario-Solar'!AD1799</f>
        <v>52.662499999999994</v>
      </c>
      <c r="AC108" s="58">
        <f>'Resumen-DiarioHorario-Solar'!AD1876</f>
        <v>83.578666666666649</v>
      </c>
      <c r="AD108" s="59">
        <f>'Resumen-DiarioHorario-Solar'!AD1953</f>
        <v>98.856666666666669</v>
      </c>
      <c r="AE108" s="58">
        <f>'Resumen-DiarioHorario-Solar'!AD2030</f>
        <v>65.864833333333323</v>
      </c>
      <c r="AF108" s="59">
        <f>'Resumen-DiarioHorario-Solar'!AD2107</f>
        <v>59.036333333333324</v>
      </c>
      <c r="AG108" s="58">
        <f>'Resumen-DiarioHorario-Solar'!AD2184</f>
        <v>88.393999999999991</v>
      </c>
      <c r="AH108" s="59">
        <f>'Resumen-DiarioHorario-Solar'!AD2261</f>
        <v>70.496666666666698</v>
      </c>
      <c r="AI108" s="60">
        <f>+'Resumen-DiarioHorario-Solar'!AD2338</f>
        <v>86.117999999999981</v>
      </c>
      <c r="AJ108" s="54"/>
      <c r="AK108" s="51">
        <f t="shared" si="11"/>
        <v>4220.6990000000005</v>
      </c>
      <c r="AL108" s="54"/>
    </row>
    <row r="109" spans="2:38" x14ac:dyDescent="0.3">
      <c r="B109" s="46" t="s">
        <v>110</v>
      </c>
      <c r="C109" s="46"/>
      <c r="D109" s="46"/>
      <c r="E109" s="58">
        <f>'Resumen-DiarioHorario-Solar'!AD29</f>
        <v>98.510666666666651</v>
      </c>
      <c r="F109" s="59">
        <f>'Resumen-DiarioHorario-Solar'!AD106</f>
        <v>261.80700000000007</v>
      </c>
      <c r="G109" s="58">
        <f>'Resumen-DiarioHorario-Solar'!AD183</f>
        <v>30.356333333333328</v>
      </c>
      <c r="H109" s="59">
        <f>'Resumen-DiarioHorario-Solar'!AD260</f>
        <v>4.1954999999999991</v>
      </c>
      <c r="I109" s="58">
        <f>'Resumen-DiarioHorario-Solar'!AD337</f>
        <v>25.84033333333333</v>
      </c>
      <c r="J109" s="59">
        <f>'Resumen-DiarioHorario-Solar'!AD414</f>
        <v>12.041000000000004</v>
      </c>
      <c r="K109" s="58">
        <f>'Resumen-DiarioHorario-Solar'!AD491</f>
        <v>69.031666666666695</v>
      </c>
      <c r="L109" s="59">
        <f>'Resumen-DiarioHorario-Solar'!AD568</f>
        <v>22.689666666666668</v>
      </c>
      <c r="M109" s="58">
        <f>'Resumen-DiarioHorario-Solar'!AD645</f>
        <v>11.22766666666667</v>
      </c>
      <c r="N109" s="59">
        <f>'Resumen-DiarioHorario-Solar'!AD722</f>
        <v>203.19899999999998</v>
      </c>
      <c r="O109" s="58">
        <f>'Resumen-DiarioHorario-Solar'!AD799</f>
        <v>411.58600000000007</v>
      </c>
      <c r="P109" s="59">
        <f>'Resumen-DiarioHorario-Solar'!AD876</f>
        <v>307.58649999999994</v>
      </c>
      <c r="Q109" s="58">
        <f>'Resumen-DiarioHorario-Solar'!AD953</f>
        <v>249.83833333333331</v>
      </c>
      <c r="R109" s="59">
        <f>'Resumen-DiarioHorario-Solar'!AD1030</f>
        <v>158.22283333333331</v>
      </c>
      <c r="S109" s="58">
        <f>'Resumen-DiarioHorario-Solar'!AD1107</f>
        <v>297.2646666666667</v>
      </c>
      <c r="T109" s="59">
        <f>'Resumen-DiarioHorario-Solar'!AD1184</f>
        <v>220.84233333333333</v>
      </c>
      <c r="U109" s="58">
        <f>'Resumen-DiarioHorario-Solar'!AD1261</f>
        <v>146.21216666666666</v>
      </c>
      <c r="V109" s="59">
        <f>'Resumen-DiarioHorario-Solar'!AD1338</f>
        <v>22.941833333333339</v>
      </c>
      <c r="W109" s="58">
        <f>'Resumen-DiarioHorario-Solar'!AD1415</f>
        <v>13.192666666666669</v>
      </c>
      <c r="X109" s="59">
        <f>'Resumen-DiarioHorario-Solar'!AD1492</f>
        <v>7.4789999999999983</v>
      </c>
      <c r="Y109" s="58">
        <f>'Resumen-DiarioHorario-Solar'!AD1569</f>
        <v>5.701666666666668</v>
      </c>
      <c r="Z109" s="59">
        <f>'Resumen-DiarioHorario-Solar'!AD1646</f>
        <v>9.134500000000001</v>
      </c>
      <c r="AA109" s="58">
        <f>'Resumen-DiarioHorario-Solar'!AD1723</f>
        <v>40.095666666666666</v>
      </c>
      <c r="AB109" s="59">
        <f>'Resumen-DiarioHorario-Solar'!AD1800</f>
        <v>120.21633333333334</v>
      </c>
      <c r="AC109" s="58">
        <f>'Resumen-DiarioHorario-Solar'!AD1877</f>
        <v>255.35316666666668</v>
      </c>
      <c r="AD109" s="59">
        <f>'Resumen-DiarioHorario-Solar'!AD1954</f>
        <v>262.53099999999995</v>
      </c>
      <c r="AE109" s="58">
        <f>'Resumen-DiarioHorario-Solar'!AD2031</f>
        <v>15.764333333333337</v>
      </c>
      <c r="AF109" s="59">
        <f>'Resumen-DiarioHorario-Solar'!AD2108</f>
        <v>81.70499999999997</v>
      </c>
      <c r="AG109" s="58">
        <f>'Resumen-DiarioHorario-Solar'!AD2185</f>
        <v>0</v>
      </c>
      <c r="AH109" s="59">
        <f>'Resumen-DiarioHorario-Solar'!AD2262</f>
        <v>163.67516666666668</v>
      </c>
      <c r="AI109" s="60">
        <f>+'Resumen-DiarioHorario-Solar'!AD2339</f>
        <v>268.48599999999999</v>
      </c>
      <c r="AJ109" s="54"/>
      <c r="AK109" s="51">
        <f t="shared" si="11"/>
        <v>3796.7280000000005</v>
      </c>
      <c r="AL109" s="54"/>
    </row>
    <row r="110" spans="2:38" x14ac:dyDescent="0.3">
      <c r="B110" s="46" t="s">
        <v>57</v>
      </c>
      <c r="C110" s="46"/>
      <c r="D110" s="46"/>
      <c r="E110" s="58">
        <f>'Resumen-DiarioHorario-Solar'!AD30</f>
        <v>0</v>
      </c>
      <c r="F110" s="59">
        <f>'Resumen-DiarioHorario-Solar'!AD107</f>
        <v>0</v>
      </c>
      <c r="G110" s="58">
        <f>'Resumen-DiarioHorario-Solar'!AD184</f>
        <v>0</v>
      </c>
      <c r="H110" s="59">
        <f>'Resumen-DiarioHorario-Solar'!AD261</f>
        <v>0</v>
      </c>
      <c r="I110" s="58">
        <f>'Resumen-DiarioHorario-Solar'!AD338</f>
        <v>47.449999999999982</v>
      </c>
      <c r="J110" s="59">
        <f>'Resumen-DiarioHorario-Solar'!AD415</f>
        <v>43.550000000000011</v>
      </c>
      <c r="K110" s="58">
        <f>'Resumen-DiarioHorario-Solar'!AD492</f>
        <v>49.050000000000011</v>
      </c>
      <c r="L110" s="59">
        <f>'Resumen-DiarioHorario-Solar'!AD569</f>
        <v>0</v>
      </c>
      <c r="M110" s="58">
        <f>'Resumen-DiarioHorario-Solar'!AD646</f>
        <v>0</v>
      </c>
      <c r="N110" s="59">
        <f>'Resumen-DiarioHorario-Solar'!AD723</f>
        <v>51.25</v>
      </c>
      <c r="O110" s="58">
        <f>'Resumen-DiarioHorario-Solar'!AD800</f>
        <v>51.25</v>
      </c>
      <c r="P110" s="59">
        <f>'Resumen-DiarioHorario-Solar'!AD877</f>
        <v>0</v>
      </c>
      <c r="Q110" s="58">
        <f>'Resumen-DiarioHorario-Solar'!AD954</f>
        <v>56.04999999999999</v>
      </c>
      <c r="R110" s="59">
        <f>'Resumen-DiarioHorario-Solar'!AD1031</f>
        <v>55.849999999999987</v>
      </c>
      <c r="S110" s="58">
        <f>'Resumen-DiarioHorario-Solar'!AD1108</f>
        <v>56.550000000000011</v>
      </c>
      <c r="T110" s="59">
        <f>'Resumen-DiarioHorario-Solar'!AD1185</f>
        <v>57.449999999999996</v>
      </c>
      <c r="U110" s="58">
        <f>'Resumen-DiarioHorario-Solar'!AD1262</f>
        <v>0</v>
      </c>
      <c r="V110" s="59">
        <f>'Resumen-DiarioHorario-Solar'!AD1339</f>
        <v>0</v>
      </c>
      <c r="W110" s="58">
        <f>'Resumen-DiarioHorario-Solar'!AD1416</f>
        <v>0</v>
      </c>
      <c r="X110" s="59">
        <f>'Resumen-DiarioHorario-Solar'!AD1493</f>
        <v>0</v>
      </c>
      <c r="Y110" s="58">
        <f>'Resumen-DiarioHorario-Solar'!AD1570</f>
        <v>0</v>
      </c>
      <c r="Z110" s="59">
        <f>'Resumen-DiarioHorario-Solar'!AD1647</f>
        <v>78.071999999999974</v>
      </c>
      <c r="AA110" s="58">
        <f>'Resumen-DiarioHorario-Solar'!AD1724</f>
        <v>80.515833333333333</v>
      </c>
      <c r="AB110" s="59">
        <f>'Resumen-DiarioHorario-Solar'!AD1801</f>
        <v>52.798833333333313</v>
      </c>
      <c r="AC110" s="58">
        <f>'Resumen-DiarioHorario-Solar'!AD1878</f>
        <v>96.146333333333345</v>
      </c>
      <c r="AD110" s="59">
        <f>'Resumen-DiarioHorario-Solar'!AD1955</f>
        <v>110.14683333333336</v>
      </c>
      <c r="AE110" s="58">
        <f>'Resumen-DiarioHorario-Solar'!AD2032</f>
        <v>55.571000000000005</v>
      </c>
      <c r="AF110" s="59">
        <f>'Resumen-DiarioHorario-Solar'!AD2109</f>
        <v>85.480333333333348</v>
      </c>
      <c r="AG110" s="58">
        <f>'Resumen-DiarioHorario-Solar'!AD2186</f>
        <v>68.890833333333333</v>
      </c>
      <c r="AH110" s="59">
        <f>'Resumen-DiarioHorario-Solar'!AD2263</f>
        <v>81.089333333333357</v>
      </c>
      <c r="AI110" s="60">
        <f>+'Resumen-DiarioHorario-Solar'!AD2340</f>
        <v>78.894703776666674</v>
      </c>
      <c r="AJ110" s="54"/>
      <c r="AK110" s="51">
        <f t="shared" si="11"/>
        <v>1256.05603711</v>
      </c>
      <c r="AL110" s="54"/>
    </row>
    <row r="111" spans="2:38" x14ac:dyDescent="0.3">
      <c r="B111" s="46" t="s">
        <v>58</v>
      </c>
      <c r="C111" s="46"/>
      <c r="D111" s="46"/>
      <c r="E111" s="58">
        <f>'Resumen-DiarioHorario-Solar'!AD31</f>
        <v>0</v>
      </c>
      <c r="F111" s="59">
        <f>'Resumen-DiarioHorario-Solar'!AD108</f>
        <v>0</v>
      </c>
      <c r="G111" s="58">
        <f>'Resumen-DiarioHorario-Solar'!AD185</f>
        <v>0</v>
      </c>
      <c r="H111" s="59">
        <f>'Resumen-DiarioHorario-Solar'!AD262</f>
        <v>0</v>
      </c>
      <c r="I111" s="58">
        <f>'Resumen-DiarioHorario-Solar'!AD339</f>
        <v>0</v>
      </c>
      <c r="J111" s="59">
        <f>'Resumen-DiarioHorario-Solar'!AD416</f>
        <v>0</v>
      </c>
      <c r="K111" s="58">
        <f>'Resumen-DiarioHorario-Solar'!AD493</f>
        <v>0</v>
      </c>
      <c r="L111" s="59">
        <f>'Resumen-DiarioHorario-Solar'!AD570</f>
        <v>0</v>
      </c>
      <c r="M111" s="58">
        <f>'Resumen-DiarioHorario-Solar'!AD647</f>
        <v>0</v>
      </c>
      <c r="N111" s="59">
        <f>'Resumen-DiarioHorario-Solar'!AD724</f>
        <v>0</v>
      </c>
      <c r="O111" s="58">
        <f>'Resumen-DiarioHorario-Solar'!AD801</f>
        <v>0</v>
      </c>
      <c r="P111" s="59">
        <f>'Resumen-DiarioHorario-Solar'!AD878</f>
        <v>0</v>
      </c>
      <c r="Q111" s="58">
        <f>'Resumen-DiarioHorario-Solar'!AD955</f>
        <v>0</v>
      </c>
      <c r="R111" s="59">
        <f>'Resumen-DiarioHorario-Solar'!AD1032</f>
        <v>0</v>
      </c>
      <c r="S111" s="58">
        <f>'Resumen-DiarioHorario-Solar'!AD1109</f>
        <v>0</v>
      </c>
      <c r="T111" s="59">
        <f>'Resumen-DiarioHorario-Solar'!AD1186</f>
        <v>0</v>
      </c>
      <c r="U111" s="58">
        <f>'Resumen-DiarioHorario-Solar'!AD1263</f>
        <v>0</v>
      </c>
      <c r="V111" s="59">
        <f>'Resumen-DiarioHorario-Solar'!AD1340</f>
        <v>0</v>
      </c>
      <c r="W111" s="58">
        <f>'Resumen-DiarioHorario-Solar'!AD1417</f>
        <v>0</v>
      </c>
      <c r="X111" s="59">
        <f>'Resumen-DiarioHorario-Solar'!AD1494</f>
        <v>0</v>
      </c>
      <c r="Y111" s="58">
        <f>'Resumen-DiarioHorario-Solar'!AD1571</f>
        <v>0</v>
      </c>
      <c r="Z111" s="59">
        <f>'Resumen-DiarioHorario-Solar'!AD1648</f>
        <v>0</v>
      </c>
      <c r="AA111" s="58">
        <f>'Resumen-DiarioHorario-Solar'!AD1725</f>
        <v>0</v>
      </c>
      <c r="AB111" s="59">
        <f>'Resumen-DiarioHorario-Solar'!AD1802</f>
        <v>0</v>
      </c>
      <c r="AC111" s="58">
        <f>'Resumen-DiarioHorario-Solar'!AD1879</f>
        <v>0</v>
      </c>
      <c r="AD111" s="59">
        <f>'Resumen-DiarioHorario-Solar'!AD1956</f>
        <v>0</v>
      </c>
      <c r="AE111" s="58">
        <f>'Resumen-DiarioHorario-Solar'!AD2033</f>
        <v>64.56049999999999</v>
      </c>
      <c r="AF111" s="59">
        <f>'Resumen-DiarioHorario-Solar'!AD2110</f>
        <v>90.719000000000023</v>
      </c>
      <c r="AG111" s="58">
        <f>'Resumen-DiarioHorario-Solar'!AD2187</f>
        <v>0</v>
      </c>
      <c r="AH111" s="59">
        <f>'Resumen-DiarioHorario-Solar'!AD2264</f>
        <v>0</v>
      </c>
      <c r="AI111" s="60">
        <f>+'Resumen-DiarioHorario-Solar'!AD2341</f>
        <v>0</v>
      </c>
      <c r="AJ111" s="54"/>
      <c r="AK111" s="51">
        <f t="shared" si="11"/>
        <v>155.27950000000001</v>
      </c>
      <c r="AL111" s="54"/>
    </row>
    <row r="112" spans="2:38" x14ac:dyDescent="0.3">
      <c r="B112" s="46" t="s">
        <v>111</v>
      </c>
      <c r="C112" s="46"/>
      <c r="D112" s="46"/>
      <c r="E112" s="58">
        <f>'Resumen-DiarioHorario-Solar'!AD32</f>
        <v>210.14233333333334</v>
      </c>
      <c r="F112" s="59">
        <f>'Resumen-DiarioHorario-Solar'!AD109</f>
        <v>141.976</v>
      </c>
      <c r="G112" s="58">
        <f>'Resumen-DiarioHorario-Solar'!AD186</f>
        <v>205.62450000000001</v>
      </c>
      <c r="H112" s="59">
        <f>'Resumen-DiarioHorario-Solar'!AD263</f>
        <v>218.07166666666666</v>
      </c>
      <c r="I112" s="58">
        <f>'Resumen-DiarioHorario-Solar'!AD340</f>
        <v>147.08666666666664</v>
      </c>
      <c r="J112" s="59">
        <f>'Resumen-DiarioHorario-Solar'!AD417</f>
        <v>164.83600000000001</v>
      </c>
      <c r="K112" s="58">
        <f>'Resumen-DiarioHorario-Solar'!AD494</f>
        <v>98.181166666666655</v>
      </c>
      <c r="L112" s="59">
        <f>'Resumen-DiarioHorario-Solar'!AD571</f>
        <v>172.52216666666669</v>
      </c>
      <c r="M112" s="58">
        <f>'Resumen-DiarioHorario-Solar'!AD648</f>
        <v>184.85216666666665</v>
      </c>
      <c r="N112" s="59">
        <f>'Resumen-DiarioHorario-Solar'!AD725</f>
        <v>247.2228333333334</v>
      </c>
      <c r="O112" s="58">
        <f>'Resumen-DiarioHorario-Solar'!AD802</f>
        <v>7.7323333333333331</v>
      </c>
      <c r="P112" s="59">
        <f>'Resumen-DiarioHorario-Solar'!AD879</f>
        <v>13.494666666666669</v>
      </c>
      <c r="Q112" s="58">
        <f>'Resumen-DiarioHorario-Solar'!AD956</f>
        <v>345.50100000000003</v>
      </c>
      <c r="R112" s="59">
        <f>'Resumen-DiarioHorario-Solar'!AD1033</f>
        <v>709.11366666666697</v>
      </c>
      <c r="S112" s="58">
        <f>'Resumen-DiarioHorario-Solar'!AD1110</f>
        <v>613.42166666666651</v>
      </c>
      <c r="T112" s="59">
        <f>'Resumen-DiarioHorario-Solar'!AD1187</f>
        <v>515.04166666666674</v>
      </c>
      <c r="U112" s="58">
        <f>'Resumen-DiarioHorario-Solar'!AD1264</f>
        <v>460.56066666666663</v>
      </c>
      <c r="V112" s="59">
        <f>'Resumen-DiarioHorario-Solar'!AD1341</f>
        <v>195.75549999999998</v>
      </c>
      <c r="W112" s="58">
        <f>'Resumen-DiarioHorario-Solar'!AD1418</f>
        <v>380.21099999999996</v>
      </c>
      <c r="X112" s="59">
        <f>'Resumen-DiarioHorario-Solar'!AD1495</f>
        <v>363.76449999999994</v>
      </c>
      <c r="Y112" s="58">
        <f>'Resumen-DiarioHorario-Solar'!AD1572</f>
        <v>615.61000000000013</v>
      </c>
      <c r="Z112" s="59">
        <f>'Resumen-DiarioHorario-Solar'!AD1649</f>
        <v>435.54049999999989</v>
      </c>
      <c r="AA112" s="58">
        <f>'Resumen-DiarioHorario-Solar'!AD1726</f>
        <v>216.03099999999998</v>
      </c>
      <c r="AB112" s="59">
        <f>'Resumen-DiarioHorario-Solar'!AD1803</f>
        <v>123.95833333333334</v>
      </c>
      <c r="AC112" s="58">
        <f>'Resumen-DiarioHorario-Solar'!AD1880</f>
        <v>470.09566666666666</v>
      </c>
      <c r="AD112" s="59">
        <f>'Resumen-DiarioHorario-Solar'!AD1957</f>
        <v>583.95299999999986</v>
      </c>
      <c r="AE112" s="58">
        <f>'Resumen-DiarioHorario-Solar'!AD2034</f>
        <v>240.41216666666665</v>
      </c>
      <c r="AF112" s="59">
        <f>'Resumen-DiarioHorario-Solar'!AD2111</f>
        <v>357.40783333333331</v>
      </c>
      <c r="AG112" s="58">
        <f>'Resumen-DiarioHorario-Solar'!AD2188</f>
        <v>457.32066666666674</v>
      </c>
      <c r="AH112" s="59">
        <f>'Resumen-DiarioHorario-Solar'!AD2265</f>
        <v>271.21033333333338</v>
      </c>
      <c r="AI112" s="60">
        <f>+'Resumen-DiarioHorario-Solar'!AD2342</f>
        <v>162.35233333333332</v>
      </c>
      <c r="AJ112" s="54"/>
      <c r="AK112" s="51">
        <f t="shared" si="11"/>
        <v>9329.0040000000008</v>
      </c>
      <c r="AL112" s="54"/>
    </row>
    <row r="113" spans="2:38" x14ac:dyDescent="0.3">
      <c r="B113" s="46" t="s">
        <v>59</v>
      </c>
      <c r="C113" s="46"/>
      <c r="D113" s="46"/>
      <c r="E113" s="58">
        <f>'Resumen-DiarioHorario-Solar'!AD33</f>
        <v>0</v>
      </c>
      <c r="F113" s="59">
        <f>'Resumen-DiarioHorario-Solar'!AD110</f>
        <v>31.449666666666669</v>
      </c>
      <c r="G113" s="58">
        <f>'Resumen-DiarioHorario-Solar'!AD187</f>
        <v>193.59750000000003</v>
      </c>
      <c r="H113" s="59">
        <f>'Resumen-DiarioHorario-Solar'!AD264</f>
        <v>113.76216666666666</v>
      </c>
      <c r="I113" s="58">
        <f>'Resumen-DiarioHorario-Solar'!AD341</f>
        <v>0</v>
      </c>
      <c r="J113" s="59">
        <f>'Resumen-DiarioHorario-Solar'!AD418</f>
        <v>0</v>
      </c>
      <c r="K113" s="58">
        <f>'Resumen-DiarioHorario-Solar'!AD495</f>
        <v>0</v>
      </c>
      <c r="L113" s="59">
        <f>'Resumen-DiarioHorario-Solar'!AD572</f>
        <v>143.60483333333335</v>
      </c>
      <c r="M113" s="58">
        <f>'Resumen-DiarioHorario-Solar'!AD649</f>
        <v>229.8185</v>
      </c>
      <c r="N113" s="59">
        <f>'Resumen-DiarioHorario-Solar'!AD726</f>
        <v>0</v>
      </c>
      <c r="O113" s="58">
        <f>'Resumen-DiarioHorario-Solar'!AD803</f>
        <v>0</v>
      </c>
      <c r="P113" s="59">
        <f>'Resumen-DiarioHorario-Solar'!AD880</f>
        <v>0</v>
      </c>
      <c r="Q113" s="58">
        <f>'Resumen-DiarioHorario-Solar'!AD957</f>
        <v>140.08350000000004</v>
      </c>
      <c r="R113" s="59">
        <f>'Resumen-DiarioHorario-Solar'!AD1034</f>
        <v>0</v>
      </c>
      <c r="S113" s="58">
        <f>'Resumen-DiarioHorario-Solar'!AD1111</f>
        <v>0</v>
      </c>
      <c r="T113" s="59">
        <f>'Resumen-DiarioHorario-Solar'!AD1188</f>
        <v>0</v>
      </c>
      <c r="U113" s="58">
        <f>'Resumen-DiarioHorario-Solar'!AD1265</f>
        <v>197.67400000000004</v>
      </c>
      <c r="V113" s="59">
        <f>'Resumen-DiarioHorario-Solar'!AD1342</f>
        <v>96.368000000000009</v>
      </c>
      <c r="W113" s="58">
        <f>'Resumen-DiarioHorario-Solar'!AD1419</f>
        <v>127.42283333333336</v>
      </c>
      <c r="X113" s="59">
        <f>'Resumen-DiarioHorario-Solar'!AD1496</f>
        <v>104.96416666666666</v>
      </c>
      <c r="Y113" s="58">
        <f>'Resumen-DiarioHorario-Solar'!AD1573</f>
        <v>16.958000000000002</v>
      </c>
      <c r="Z113" s="59">
        <f>'Resumen-DiarioHorario-Solar'!AD1650</f>
        <v>41.676500000000004</v>
      </c>
      <c r="AA113" s="58">
        <f>'Resumen-DiarioHorario-Solar'!AD1727</f>
        <v>24.47366666666667</v>
      </c>
      <c r="AB113" s="59">
        <f>'Resumen-DiarioHorario-Solar'!AD1804</f>
        <v>116.56066666666668</v>
      </c>
      <c r="AC113" s="58">
        <f>'Resumen-DiarioHorario-Solar'!AD1881</f>
        <v>180.17016666666663</v>
      </c>
      <c r="AD113" s="59">
        <f>'Resumen-DiarioHorario-Solar'!AD1958</f>
        <v>230.69649999999999</v>
      </c>
      <c r="AE113" s="58">
        <f>'Resumen-DiarioHorario-Solar'!AD2035</f>
        <v>178.57599999999999</v>
      </c>
      <c r="AF113" s="59">
        <f>'Resumen-DiarioHorario-Solar'!AD2112</f>
        <v>114.99183333333329</v>
      </c>
      <c r="AG113" s="58">
        <f>'Resumen-DiarioHorario-Solar'!AD2189</f>
        <v>63.173500000000026</v>
      </c>
      <c r="AH113" s="59">
        <f>'Resumen-DiarioHorario-Solar'!AD2266</f>
        <v>23.644999999999992</v>
      </c>
      <c r="AI113" s="60">
        <f>+'Resumen-DiarioHorario-Solar'!AD2343</f>
        <v>54.713499999999996</v>
      </c>
      <c r="AJ113" s="54"/>
      <c r="AK113" s="51">
        <f t="shared" si="11"/>
        <v>2424.3804999999998</v>
      </c>
      <c r="AL113" s="54"/>
    </row>
    <row r="114" spans="2:38" x14ac:dyDescent="0.3">
      <c r="B114" s="46" t="s">
        <v>60</v>
      </c>
      <c r="C114" s="46"/>
      <c r="D114" s="46"/>
      <c r="E114" s="58">
        <f>'Resumen-DiarioHorario-Solar'!AD34</f>
        <v>57.261333333333333</v>
      </c>
      <c r="F114" s="59">
        <f>'Resumen-DiarioHorario-Solar'!AD111</f>
        <v>21.770333333333344</v>
      </c>
      <c r="G114" s="58">
        <f>'Resumen-DiarioHorario-Solar'!AD188</f>
        <v>357.03000000000009</v>
      </c>
      <c r="H114" s="59">
        <f>'Resumen-DiarioHorario-Solar'!AD265</f>
        <v>373.69699999999983</v>
      </c>
      <c r="I114" s="58">
        <f>'Resumen-DiarioHorario-Solar'!AD342</f>
        <v>339.44299999999998</v>
      </c>
      <c r="J114" s="59">
        <f>'Resumen-DiarioHorario-Solar'!AD419</f>
        <v>399.23166666666668</v>
      </c>
      <c r="K114" s="58">
        <f>'Resumen-DiarioHorario-Solar'!AD496</f>
        <v>365.2913333333334</v>
      </c>
      <c r="L114" s="59">
        <f>'Resumen-DiarioHorario-Solar'!AD573</f>
        <v>27.25566666666667</v>
      </c>
      <c r="M114" s="58">
        <f>'Resumen-DiarioHorario-Solar'!AD650</f>
        <v>30.307333333333325</v>
      </c>
      <c r="N114" s="59">
        <f>'Resumen-DiarioHorario-Solar'!AD727</f>
        <v>140.69216666666668</v>
      </c>
      <c r="O114" s="58">
        <f>'Resumen-DiarioHorario-Solar'!AD804</f>
        <v>218.41033333333337</v>
      </c>
      <c r="P114" s="59">
        <f>'Resumen-DiarioHorario-Solar'!AD881</f>
        <v>134.41050000000001</v>
      </c>
      <c r="Q114" s="58">
        <f>'Resumen-DiarioHorario-Solar'!AD958</f>
        <v>152.44100000000006</v>
      </c>
      <c r="R114" s="59">
        <f>'Resumen-DiarioHorario-Solar'!AD1035</f>
        <v>121.04333333333334</v>
      </c>
      <c r="S114" s="58">
        <f>'Resumen-DiarioHorario-Solar'!AD1112</f>
        <v>184.07533333333336</v>
      </c>
      <c r="T114" s="59">
        <f>'Resumen-DiarioHorario-Solar'!AD1189</f>
        <v>150.09933333333331</v>
      </c>
      <c r="U114" s="58">
        <f>'Resumen-DiarioHorario-Solar'!AD1266</f>
        <v>104.75250000000003</v>
      </c>
      <c r="V114" s="59">
        <f>'Resumen-DiarioHorario-Solar'!AD1343</f>
        <v>12.149666666666672</v>
      </c>
      <c r="W114" s="58">
        <f>'Resumen-DiarioHorario-Solar'!AD1420</f>
        <v>18.744</v>
      </c>
      <c r="X114" s="59">
        <f>'Resumen-DiarioHorario-Solar'!AD1497</f>
        <v>15.44433333333334</v>
      </c>
      <c r="Y114" s="58">
        <f>'Resumen-DiarioHorario-Solar'!AD1574</f>
        <v>3.0150000000000019</v>
      </c>
      <c r="Z114" s="59">
        <f>'Resumen-DiarioHorario-Solar'!AD1651</f>
        <v>38.895833333333343</v>
      </c>
      <c r="AA114" s="58">
        <f>'Resumen-DiarioHorario-Solar'!AD1728</f>
        <v>17.61150000000001</v>
      </c>
      <c r="AB114" s="59">
        <f>'Resumen-DiarioHorario-Solar'!AD1805</f>
        <v>36.484333333333339</v>
      </c>
      <c r="AC114" s="58">
        <f>'Resumen-DiarioHorario-Solar'!AD1882</f>
        <v>48.686666666666675</v>
      </c>
      <c r="AD114" s="59">
        <f>'Resumen-DiarioHorario-Solar'!AD1959</f>
        <v>99.251999999999995</v>
      </c>
      <c r="AE114" s="58">
        <f>'Resumen-DiarioHorario-Solar'!AD2036</f>
        <v>20.516833333333338</v>
      </c>
      <c r="AF114" s="59">
        <f>'Resumen-DiarioHorario-Solar'!AD2113</f>
        <v>16.708833333333335</v>
      </c>
      <c r="AG114" s="58">
        <f>'Resumen-DiarioHorario-Solar'!AD2190</f>
        <v>69.899833333333319</v>
      </c>
      <c r="AH114" s="59">
        <f>'Resumen-DiarioHorario-Solar'!AD2267</f>
        <v>23.538166666666662</v>
      </c>
      <c r="AI114" s="60">
        <f>+'Resumen-DiarioHorario-Solar'!AD2344</f>
        <v>79.647500000000008</v>
      </c>
      <c r="AJ114" s="54"/>
      <c r="AK114" s="51">
        <f t="shared" si="11"/>
        <v>3677.8066666666664</v>
      </c>
      <c r="AL114" s="54"/>
    </row>
    <row r="115" spans="2:38" x14ac:dyDescent="0.3">
      <c r="B115" s="46" t="s">
        <v>61</v>
      </c>
      <c r="C115" s="46"/>
      <c r="D115" s="46"/>
      <c r="E115" s="58">
        <f>'Resumen-DiarioHorario-Solar'!AD35</f>
        <v>316.44557333333341</v>
      </c>
      <c r="F115" s="59">
        <f>'Resumen-DiarioHorario-Solar'!AD112</f>
        <v>277.07796000000002</v>
      </c>
      <c r="G115" s="58">
        <f>'Resumen-DiarioHorario-Solar'!AD189</f>
        <v>580.23036666666655</v>
      </c>
      <c r="H115" s="59">
        <f>'Resumen-DiarioHorario-Solar'!AD266</f>
        <v>206.82658666666666</v>
      </c>
      <c r="I115" s="58">
        <f>'Resumen-DiarioHorario-Solar'!AD343</f>
        <v>360.00088000000005</v>
      </c>
      <c r="J115" s="59">
        <f>'Resumen-DiarioHorario-Solar'!AD420</f>
        <v>267.66379999999998</v>
      </c>
      <c r="K115" s="58">
        <f>'Resumen-DiarioHorario-Solar'!AD497</f>
        <v>587.42753333333326</v>
      </c>
      <c r="L115" s="59">
        <f>'Resumen-DiarioHorario-Solar'!AD574</f>
        <v>609.49129999999991</v>
      </c>
      <c r="M115" s="58">
        <f>'Resumen-DiarioHorario-Solar'!AD651</f>
        <v>611.56676666666681</v>
      </c>
      <c r="N115" s="59">
        <f>'Resumen-DiarioHorario-Solar'!AD728</f>
        <v>753.56426666666675</v>
      </c>
      <c r="O115" s="58">
        <f>'Resumen-DiarioHorario-Solar'!AD805</f>
        <v>778.15493333333336</v>
      </c>
      <c r="P115" s="59">
        <f>'Resumen-DiarioHorario-Solar'!AD882</f>
        <v>783.93913999999995</v>
      </c>
      <c r="Q115" s="58">
        <f>'Resumen-DiarioHorario-Solar'!AD959</f>
        <v>717.83176666666679</v>
      </c>
      <c r="R115" s="59">
        <f>'Resumen-DiarioHorario-Solar'!AD1036</f>
        <v>601.5286666666666</v>
      </c>
      <c r="S115" s="58">
        <f>'Resumen-DiarioHorario-Solar'!AD1113</f>
        <v>414.6160000000001</v>
      </c>
      <c r="T115" s="59">
        <f>'Resumen-DiarioHorario-Solar'!AD1190</f>
        <v>43.214166666666685</v>
      </c>
      <c r="U115" s="58">
        <f>'Resumen-DiarioHorario-Solar'!AD1267</f>
        <v>272.61566666666664</v>
      </c>
      <c r="V115" s="59">
        <f>'Resumen-DiarioHorario-Solar'!AD1344</f>
        <v>256.60427333333337</v>
      </c>
      <c r="W115" s="58">
        <f>'Resumen-DiarioHorario-Solar'!AD1421</f>
        <v>219.75233333333333</v>
      </c>
      <c r="X115" s="59">
        <f>'Resumen-DiarioHorario-Solar'!AD1498</f>
        <v>214.94505999999996</v>
      </c>
      <c r="Y115" s="58">
        <f>'Resumen-DiarioHorario-Solar'!AD1575</f>
        <v>405.29119999999995</v>
      </c>
      <c r="Z115" s="59">
        <f>'Resumen-DiarioHorario-Solar'!AD1652</f>
        <v>184.17128</v>
      </c>
      <c r="AA115" s="58">
        <f>'Resumen-DiarioHorario-Solar'!AD1729</f>
        <v>137.32156000000001</v>
      </c>
      <c r="AB115" s="59">
        <f>'Resumen-DiarioHorario-Solar'!AD1806</f>
        <v>249.44600000000003</v>
      </c>
      <c r="AC115" s="58">
        <f>'Resumen-DiarioHorario-Solar'!AD1883</f>
        <v>306.45871333333332</v>
      </c>
      <c r="AD115" s="59">
        <f>'Resumen-DiarioHorario-Solar'!AD1960</f>
        <v>319.09816000000001</v>
      </c>
      <c r="AE115" s="58">
        <f>'Resumen-DiarioHorario-Solar'!AD2037</f>
        <v>244.32397333333327</v>
      </c>
      <c r="AF115" s="59">
        <f>'Resumen-DiarioHorario-Solar'!AD2114</f>
        <v>239.67648</v>
      </c>
      <c r="AG115" s="58">
        <f>'Resumen-DiarioHorario-Solar'!AD2191</f>
        <v>279.80372</v>
      </c>
      <c r="AH115" s="59">
        <f>'Resumen-DiarioHorario-Solar'!AD2268</f>
        <v>312.15332666666666</v>
      </c>
      <c r="AI115" s="60">
        <f>+'Resumen-DiarioHorario-Solar'!AD2345</f>
        <v>314.31930666666665</v>
      </c>
      <c r="AJ115" s="54"/>
      <c r="AK115" s="51">
        <f t="shared" si="11"/>
        <v>11865.56076</v>
      </c>
      <c r="AL115" s="54"/>
    </row>
    <row r="116" spans="2:38" x14ac:dyDescent="0.3">
      <c r="B116" s="46" t="s">
        <v>62</v>
      </c>
      <c r="C116" s="46"/>
      <c r="D116" s="46"/>
      <c r="E116" s="58">
        <f>'Resumen-DiarioHorario-Solar'!AD36</f>
        <v>147.47283333333331</v>
      </c>
      <c r="F116" s="59">
        <f>'Resumen-DiarioHorario-Solar'!AD113</f>
        <v>101.06916666666667</v>
      </c>
      <c r="G116" s="58">
        <f>'Resumen-DiarioHorario-Solar'!AD190</f>
        <v>160.41233333333335</v>
      </c>
      <c r="H116" s="59">
        <f>'Resumen-DiarioHorario-Solar'!AD267</f>
        <v>103.39228333333334</v>
      </c>
      <c r="I116" s="58">
        <f>'Resumen-DiarioHorario-Solar'!AD344</f>
        <v>110.84233333333333</v>
      </c>
      <c r="J116" s="59">
        <f>'Resumen-DiarioHorario-Solar'!AD421</f>
        <v>0</v>
      </c>
      <c r="K116" s="58">
        <f>'Resumen-DiarioHorario-Solar'!AD498</f>
        <v>0</v>
      </c>
      <c r="L116" s="59">
        <f>'Resumen-DiarioHorario-Solar'!AD575</f>
        <v>122.05883333333333</v>
      </c>
      <c r="M116" s="58">
        <f>'Resumen-DiarioHorario-Solar'!AD652</f>
        <v>267.93350000000004</v>
      </c>
      <c r="N116" s="59">
        <f>'Resumen-DiarioHorario-Solar'!AD729</f>
        <v>286.92166666666657</v>
      </c>
      <c r="O116" s="58">
        <f>'Resumen-DiarioHorario-Solar'!AD806</f>
        <v>336.49516666666659</v>
      </c>
      <c r="P116" s="59">
        <f>'Resumen-DiarioHorario-Solar'!AD883</f>
        <v>256.06468333333339</v>
      </c>
      <c r="Q116" s="58">
        <f>'Resumen-DiarioHorario-Solar'!AD960</f>
        <v>334.01833333333332</v>
      </c>
      <c r="R116" s="59">
        <f>'Resumen-DiarioHorario-Solar'!AD1037</f>
        <v>166.88331666666667</v>
      </c>
      <c r="S116" s="58">
        <f>'Resumen-DiarioHorario-Solar'!AD1114</f>
        <v>348.99866666666662</v>
      </c>
      <c r="T116" s="59">
        <f>'Resumen-DiarioHorario-Solar'!AD1191</f>
        <v>314.07683333333347</v>
      </c>
      <c r="U116" s="58">
        <f>'Resumen-DiarioHorario-Solar'!AD1268</f>
        <v>303.54549999999989</v>
      </c>
      <c r="V116" s="59">
        <f>'Resumen-DiarioHorario-Solar'!AD1345</f>
        <v>211.41366666666659</v>
      </c>
      <c r="W116" s="58">
        <f>'Resumen-DiarioHorario-Solar'!AD1422</f>
        <v>197.24149999999997</v>
      </c>
      <c r="X116" s="59">
        <f>'Resumen-DiarioHorario-Solar'!AD1499</f>
        <v>205.18483333333342</v>
      </c>
      <c r="Y116" s="58">
        <f>'Resumen-DiarioHorario-Solar'!AD1576</f>
        <v>161.72349999999997</v>
      </c>
      <c r="Z116" s="59">
        <f>'Resumen-DiarioHorario-Solar'!AD1653</f>
        <v>176.0925</v>
      </c>
      <c r="AA116" s="58">
        <f>'Resumen-DiarioHorario-Solar'!AD1730</f>
        <v>219.09066666666672</v>
      </c>
      <c r="AB116" s="59">
        <f>'Resumen-DiarioHorario-Solar'!AD1807</f>
        <v>215.31216666666666</v>
      </c>
      <c r="AC116" s="58">
        <f>'Resumen-DiarioHorario-Solar'!AD1884</f>
        <v>229.88283333333331</v>
      </c>
      <c r="AD116" s="59">
        <f>'Resumen-DiarioHorario-Solar'!AD1961</f>
        <v>284.46250000000003</v>
      </c>
      <c r="AE116" s="58">
        <f>'Resumen-DiarioHorario-Solar'!AD2038</f>
        <v>249.87266666666667</v>
      </c>
      <c r="AF116" s="59">
        <f>'Resumen-DiarioHorario-Solar'!AD2115</f>
        <v>170.85916666666665</v>
      </c>
      <c r="AG116" s="58">
        <f>'Resumen-DiarioHorario-Solar'!AD2192</f>
        <v>206.06666666666669</v>
      </c>
      <c r="AH116" s="59">
        <f>'Resumen-DiarioHorario-Solar'!AD2269</f>
        <v>180.69216666666671</v>
      </c>
      <c r="AI116" s="60">
        <f>+'Resumen-DiarioHorario-Solar'!AD2346</f>
        <v>251.17383333333328</v>
      </c>
      <c r="AJ116" s="54"/>
      <c r="AK116" s="51">
        <f t="shared" si="11"/>
        <v>6319.254116666667</v>
      </c>
      <c r="AL116" s="54"/>
    </row>
    <row r="117" spans="2:38" x14ac:dyDescent="0.3">
      <c r="B117" s="46" t="s">
        <v>63</v>
      </c>
      <c r="C117" s="46"/>
      <c r="D117" s="46"/>
      <c r="E117" s="58">
        <f>'Resumen-DiarioHorario-Solar'!AD37</f>
        <v>454.47799999999995</v>
      </c>
      <c r="F117" s="59">
        <f>'Resumen-DiarioHorario-Solar'!AD114</f>
        <v>382.07233333333329</v>
      </c>
      <c r="G117" s="58">
        <f>'Resumen-DiarioHorario-Solar'!AD191</f>
        <v>389.08583333333337</v>
      </c>
      <c r="H117" s="59">
        <f>'Resumen-DiarioHorario-Solar'!AD268</f>
        <v>266.39016666666663</v>
      </c>
      <c r="I117" s="58">
        <f>'Resumen-DiarioHorario-Solar'!AD345</f>
        <v>192.28433333333331</v>
      </c>
      <c r="J117" s="59">
        <f>'Resumen-DiarioHorario-Solar'!AD422</f>
        <v>325.3771666666666</v>
      </c>
      <c r="K117" s="58">
        <f>'Resumen-DiarioHorario-Solar'!AD499</f>
        <v>234.15699999999998</v>
      </c>
      <c r="L117" s="59">
        <f>'Resumen-DiarioHorario-Solar'!AD576</f>
        <v>317.83499999999992</v>
      </c>
      <c r="M117" s="58">
        <f>'Resumen-DiarioHorario-Solar'!AD653</f>
        <v>820.36616666666669</v>
      </c>
      <c r="N117" s="59">
        <f>'Resumen-DiarioHorario-Solar'!AD730</f>
        <v>624.76400000000001</v>
      </c>
      <c r="O117" s="58">
        <f>'Resumen-DiarioHorario-Solar'!AD807</f>
        <v>1058.6633333333332</v>
      </c>
      <c r="P117" s="59">
        <f>'Resumen-DiarioHorario-Solar'!AD884</f>
        <v>550.41783333333342</v>
      </c>
      <c r="Q117" s="58">
        <f>'Resumen-DiarioHorario-Solar'!AD961</f>
        <v>832.68849999999998</v>
      </c>
      <c r="R117" s="59">
        <f>'Resumen-DiarioHorario-Solar'!AD1038</f>
        <v>951.82016666666652</v>
      </c>
      <c r="S117" s="58">
        <f>'Resumen-DiarioHorario-Solar'!AD1115</f>
        <v>1173.1816666666666</v>
      </c>
      <c r="T117" s="59">
        <f>'Resumen-DiarioHorario-Solar'!AD1192</f>
        <v>1060.787166666667</v>
      </c>
      <c r="U117" s="58">
        <f>'Resumen-DiarioHorario-Solar'!AD1269</f>
        <v>1207.5208333333333</v>
      </c>
      <c r="V117" s="59">
        <f>'Resumen-DiarioHorario-Solar'!AD1346</f>
        <v>660.12233333333347</v>
      </c>
      <c r="W117" s="58">
        <f>'Resumen-DiarioHorario-Solar'!AD1423</f>
        <v>306.00016666666659</v>
      </c>
      <c r="X117" s="59">
        <f>'Resumen-DiarioHorario-Solar'!AD1500</f>
        <v>679.85600000000011</v>
      </c>
      <c r="Y117" s="58">
        <f>'Resumen-DiarioHorario-Solar'!AD1577</f>
        <v>257.43466666666671</v>
      </c>
      <c r="Z117" s="59">
        <f>'Resumen-DiarioHorario-Solar'!AD1654</f>
        <v>594.50416666666672</v>
      </c>
      <c r="AA117" s="58">
        <f>'Resumen-DiarioHorario-Solar'!AD1731</f>
        <v>504.88133333333337</v>
      </c>
      <c r="AB117" s="59">
        <f>'Resumen-DiarioHorario-Solar'!AD1808</f>
        <v>756.7683333333332</v>
      </c>
      <c r="AC117" s="58">
        <f>'Resumen-DiarioHorario-Solar'!AD1885</f>
        <v>643.00499999999988</v>
      </c>
      <c r="AD117" s="59">
        <f>'Resumen-DiarioHorario-Solar'!AD1962</f>
        <v>674.94333333333338</v>
      </c>
      <c r="AE117" s="58">
        <f>'Resumen-DiarioHorario-Solar'!AD2039</f>
        <v>856.4458333333331</v>
      </c>
      <c r="AF117" s="59">
        <f>'Resumen-DiarioHorario-Solar'!AD2116</f>
        <v>783.83633333333319</v>
      </c>
      <c r="AG117" s="58">
        <f>'Resumen-DiarioHorario-Solar'!AD2193</f>
        <v>839.72483333333332</v>
      </c>
      <c r="AH117" s="59">
        <f>'Resumen-DiarioHorario-Solar'!AD2270</f>
        <v>554.03699999999992</v>
      </c>
      <c r="AI117" s="60">
        <f>+'Resumen-DiarioHorario-Solar'!AD2347</f>
        <v>932.05200000000002</v>
      </c>
      <c r="AJ117" s="54"/>
      <c r="AK117" s="51">
        <f t="shared" si="11"/>
        <v>19885.500833333332</v>
      </c>
      <c r="AL117" s="54"/>
    </row>
    <row r="118" spans="2:38" x14ac:dyDescent="0.3">
      <c r="B118" s="46" t="s">
        <v>64</v>
      </c>
      <c r="C118" s="46"/>
      <c r="D118" s="46"/>
      <c r="E118" s="58">
        <f>'Resumen-DiarioHorario-Solar'!AD38</f>
        <v>177.64933333333337</v>
      </c>
      <c r="F118" s="59">
        <f>'Resumen-DiarioHorario-Solar'!AD115</f>
        <v>136.35416666666666</v>
      </c>
      <c r="G118" s="58">
        <f>'Resumen-DiarioHorario-Solar'!AD192</f>
        <v>28.092833333333314</v>
      </c>
      <c r="H118" s="59">
        <f>'Resumen-DiarioHorario-Solar'!AD269</f>
        <v>31.166666666666661</v>
      </c>
      <c r="I118" s="58">
        <f>'Resumen-DiarioHorario-Solar'!AD346</f>
        <v>187.52016666666663</v>
      </c>
      <c r="J118" s="59">
        <f>'Resumen-DiarioHorario-Solar'!AD423</f>
        <v>162.92816666666661</v>
      </c>
      <c r="K118" s="58">
        <f>'Resumen-DiarioHorario-Solar'!AD500</f>
        <v>224.58166666666673</v>
      </c>
      <c r="L118" s="59">
        <f>'Resumen-DiarioHorario-Solar'!AD577</f>
        <v>216.34400000000005</v>
      </c>
      <c r="M118" s="58">
        <f>'Resumen-DiarioHorario-Solar'!AD654</f>
        <v>134.48416666666671</v>
      </c>
      <c r="N118" s="59">
        <f>'Resumen-DiarioHorario-Solar'!AD731</f>
        <v>280.92116666666664</v>
      </c>
      <c r="O118" s="58">
        <f>'Resumen-DiarioHorario-Solar'!AD808</f>
        <v>356.18633333333327</v>
      </c>
      <c r="P118" s="59">
        <f>'Resumen-DiarioHorario-Solar'!AD885</f>
        <v>378.39049999999997</v>
      </c>
      <c r="Q118" s="58">
        <f>'Resumen-DiarioHorario-Solar'!AD962</f>
        <v>300.9645000000001</v>
      </c>
      <c r="R118" s="59">
        <f>'Resumen-DiarioHorario-Solar'!AD1039</f>
        <v>259.22033333333326</v>
      </c>
      <c r="S118" s="58">
        <f>'Resumen-DiarioHorario-Solar'!AD1116</f>
        <v>319.72783333333325</v>
      </c>
      <c r="T118" s="59">
        <f>'Resumen-DiarioHorario-Solar'!AD1193</f>
        <v>312.82249999999999</v>
      </c>
      <c r="U118" s="58">
        <f>'Resumen-DiarioHorario-Solar'!AD1270</f>
        <v>292.41399999999987</v>
      </c>
      <c r="V118" s="59">
        <f>'Resumen-DiarioHorario-Solar'!AD1347</f>
        <v>143.74500000000003</v>
      </c>
      <c r="W118" s="58">
        <f>'Resumen-DiarioHorario-Solar'!AD1424</f>
        <v>220.33233333333334</v>
      </c>
      <c r="X118" s="59">
        <f>'Resumen-DiarioHorario-Solar'!AD1501</f>
        <v>138.70633333333336</v>
      </c>
      <c r="Y118" s="58">
        <f>'Resumen-DiarioHorario-Solar'!AD1578</f>
        <v>124.5328333333333</v>
      </c>
      <c r="Z118" s="59">
        <f>'Resumen-DiarioHorario-Solar'!AD1655</f>
        <v>233.11616666666671</v>
      </c>
      <c r="AA118" s="58">
        <f>'Resumen-DiarioHorario-Solar'!AD1732</f>
        <v>79.777000000000015</v>
      </c>
      <c r="AB118" s="59">
        <f>'Resumen-DiarioHorario-Solar'!AD1809</f>
        <v>123.80066666666664</v>
      </c>
      <c r="AC118" s="58">
        <f>'Resumen-DiarioHorario-Solar'!AD1886</f>
        <v>269.76266666666669</v>
      </c>
      <c r="AD118" s="59">
        <f>'Resumen-DiarioHorario-Solar'!AD1963</f>
        <v>334.18449999999996</v>
      </c>
      <c r="AE118" s="58">
        <f>'Resumen-DiarioHorario-Solar'!AD2040</f>
        <v>185.00716666666665</v>
      </c>
      <c r="AF118" s="59">
        <f>'Resumen-DiarioHorario-Solar'!AD2117</f>
        <v>161.04116666666667</v>
      </c>
      <c r="AG118" s="58">
        <f>'Resumen-DiarioHorario-Solar'!AD2194</f>
        <v>271.03716666666662</v>
      </c>
      <c r="AH118" s="59">
        <f>'Resumen-DiarioHorario-Solar'!AD2271</f>
        <v>223.83266666666665</v>
      </c>
      <c r="AI118" s="60">
        <f>+'Resumen-DiarioHorario-Solar'!AD2348</f>
        <v>278.04699999999991</v>
      </c>
      <c r="AJ118" s="54"/>
      <c r="AK118" s="51">
        <f t="shared" si="11"/>
        <v>6586.6909999999998</v>
      </c>
      <c r="AL118" s="54"/>
    </row>
    <row r="119" spans="2:38" x14ac:dyDescent="0.3">
      <c r="B119" s="46" t="s">
        <v>112</v>
      </c>
      <c r="C119" s="46"/>
      <c r="D119" s="46"/>
      <c r="E119" s="58">
        <f>'Resumen-DiarioHorario-Solar'!AD39</f>
        <v>103.46083333333337</v>
      </c>
      <c r="F119" s="59">
        <f>'Resumen-DiarioHorario-Solar'!AD116</f>
        <v>74.54483333333333</v>
      </c>
      <c r="G119" s="58">
        <f>'Resumen-DiarioHorario-Solar'!AD193</f>
        <v>15.791166666666669</v>
      </c>
      <c r="H119" s="59">
        <f>'Resumen-DiarioHorario-Solar'!AD270</f>
        <v>9.9004999999999974</v>
      </c>
      <c r="I119" s="58">
        <f>'Resumen-DiarioHorario-Solar'!AD347</f>
        <v>88.730166666666634</v>
      </c>
      <c r="J119" s="59">
        <f>'Resumen-DiarioHorario-Solar'!AD424</f>
        <v>73.465000000000003</v>
      </c>
      <c r="K119" s="58">
        <f>'Resumen-DiarioHorario-Solar'!AD501</f>
        <v>110.98183333333328</v>
      </c>
      <c r="L119" s="59">
        <f>'Resumen-DiarioHorario-Solar'!AD578</f>
        <v>90.399999999999991</v>
      </c>
      <c r="M119" s="58">
        <f>'Resumen-DiarioHorario-Solar'!AD655</f>
        <v>29.25266666666667</v>
      </c>
      <c r="N119" s="59">
        <f>'Resumen-DiarioHorario-Solar'!AD732</f>
        <v>229.10833333333329</v>
      </c>
      <c r="O119" s="58">
        <f>'Resumen-DiarioHorario-Solar'!AD809</f>
        <v>335.01783333333327</v>
      </c>
      <c r="P119" s="59">
        <f>'Resumen-DiarioHorario-Solar'!AD886</f>
        <v>343.95583333333349</v>
      </c>
      <c r="Q119" s="58">
        <f>'Resumen-DiarioHorario-Solar'!AD963</f>
        <v>256.48049999999989</v>
      </c>
      <c r="R119" s="59">
        <f>'Resumen-DiarioHorario-Solar'!AD1040</f>
        <v>171.49333333333331</v>
      </c>
      <c r="S119" s="58">
        <f>'Resumen-DiarioHorario-Solar'!AD1117</f>
        <v>272.55583333333328</v>
      </c>
      <c r="T119" s="59">
        <f>'Resumen-DiarioHorario-Solar'!AD1194</f>
        <v>208.33566666666675</v>
      </c>
      <c r="U119" s="58">
        <f>'Resumen-DiarioHorario-Solar'!AD1271</f>
        <v>170.60600000000002</v>
      </c>
      <c r="V119" s="59">
        <f>'Resumen-DiarioHorario-Solar'!AD1348</f>
        <v>80.759166666666644</v>
      </c>
      <c r="W119" s="58">
        <f>'Resumen-DiarioHorario-Solar'!AD1425</f>
        <v>109.59683333333334</v>
      </c>
      <c r="X119" s="59">
        <f>'Resumen-DiarioHorario-Solar'!AD1502</f>
        <v>76.652499999999989</v>
      </c>
      <c r="Y119" s="58">
        <f>'Resumen-DiarioHorario-Solar'!AD1579</f>
        <v>16.6005</v>
      </c>
      <c r="Z119" s="59">
        <f>'Resumen-DiarioHorario-Solar'!AD1656</f>
        <v>57.873166666666663</v>
      </c>
      <c r="AA119" s="58">
        <f>'Resumen-DiarioHorario-Solar'!AD1733</f>
        <v>27.122833333333322</v>
      </c>
      <c r="AB119" s="59">
        <f>'Resumen-DiarioHorario-Solar'!AD1810</f>
        <v>83.295333333333332</v>
      </c>
      <c r="AC119" s="58">
        <f>'Resumen-DiarioHorario-Solar'!AD1887</f>
        <v>86.239333333333335</v>
      </c>
      <c r="AD119" s="59">
        <f>'Resumen-DiarioHorario-Solar'!AD1964</f>
        <v>203.31666666666666</v>
      </c>
      <c r="AE119" s="58">
        <f>'Resumen-DiarioHorario-Solar'!AD2041</f>
        <v>36.783499999999997</v>
      </c>
      <c r="AF119" s="59">
        <f>'Resumen-DiarioHorario-Solar'!AD2118</f>
        <v>39.705999999999989</v>
      </c>
      <c r="AG119" s="58">
        <f>'Resumen-DiarioHorario-Solar'!AD2195</f>
        <v>97.375500000000045</v>
      </c>
      <c r="AH119" s="59">
        <f>'Resumen-DiarioHorario-Solar'!AD2272</f>
        <v>73.078333333333362</v>
      </c>
      <c r="AI119" s="60">
        <f>+'Resumen-DiarioHorario-Solar'!AD2349</f>
        <v>125.01599999999996</v>
      </c>
      <c r="AJ119" s="54"/>
      <c r="AK119" s="51">
        <f t="shared" si="11"/>
        <v>3697.496000000001</v>
      </c>
      <c r="AL119" s="54"/>
    </row>
    <row r="120" spans="2:38" x14ac:dyDescent="0.3">
      <c r="B120" s="46" t="s">
        <v>65</v>
      </c>
      <c r="C120" s="46"/>
      <c r="D120" s="46"/>
      <c r="E120" s="58">
        <f>'Resumen-DiarioHorario-Solar'!AD40</f>
        <v>126.60533333333328</v>
      </c>
      <c r="F120" s="59">
        <f>'Resumen-DiarioHorario-Solar'!AD117</f>
        <v>120.79183333333332</v>
      </c>
      <c r="G120" s="58">
        <f>'Resumen-DiarioHorario-Solar'!AD194</f>
        <v>100.5008333333333</v>
      </c>
      <c r="H120" s="59">
        <f>'Resumen-DiarioHorario-Solar'!AD271</f>
        <v>46.788500000000006</v>
      </c>
      <c r="I120" s="58">
        <f>'Resumen-DiarioHorario-Solar'!AD348</f>
        <v>123.10750000000002</v>
      </c>
      <c r="J120" s="59">
        <f>'Resumen-DiarioHorario-Solar'!AD425</f>
        <v>124.85466666666669</v>
      </c>
      <c r="K120" s="58">
        <f>'Resumen-DiarioHorario-Solar'!AD502</f>
        <v>140.11116666666663</v>
      </c>
      <c r="L120" s="59">
        <f>'Resumen-DiarioHorario-Solar'!AD579</f>
        <v>137.79400000000004</v>
      </c>
      <c r="M120" s="58">
        <f>'Resumen-DiarioHorario-Solar'!AD656</f>
        <v>100.99683333333336</v>
      </c>
      <c r="N120" s="59">
        <f>'Resumen-DiarioHorario-Solar'!AD733</f>
        <v>196.55216666666666</v>
      </c>
      <c r="O120" s="58">
        <f>'Resumen-DiarioHorario-Solar'!AD810</f>
        <v>238.82199999999997</v>
      </c>
      <c r="P120" s="59">
        <f>'Resumen-DiarioHorario-Solar'!AD887</f>
        <v>236.23833333333329</v>
      </c>
      <c r="Q120" s="58">
        <f>'Resumen-DiarioHorario-Solar'!AD964</f>
        <v>239.71300000000002</v>
      </c>
      <c r="R120" s="59">
        <f>'Resumen-DiarioHorario-Solar'!AD1041</f>
        <v>188.1578333333334</v>
      </c>
      <c r="S120" s="58">
        <f>'Resumen-DiarioHorario-Solar'!AD1118</f>
        <v>238.93699999999998</v>
      </c>
      <c r="T120" s="59">
        <f>'Resumen-DiarioHorario-Solar'!AD1195</f>
        <v>206.38733333333334</v>
      </c>
      <c r="U120" s="58">
        <f>'Resumen-DiarioHorario-Solar'!AD1272</f>
        <v>196.60999999999996</v>
      </c>
      <c r="V120" s="59">
        <f>'Resumen-DiarioHorario-Solar'!AD1349</f>
        <v>140.37549999999996</v>
      </c>
      <c r="W120" s="58">
        <f>'Resumen-DiarioHorario-Solar'!AD1426</f>
        <v>168.15483333333339</v>
      </c>
      <c r="X120" s="59">
        <f>'Resumen-DiarioHorario-Solar'!AD1503</f>
        <v>159.32966666666667</v>
      </c>
      <c r="Y120" s="58">
        <f>'Resumen-DiarioHorario-Solar'!AD1580</f>
        <v>112.00550000000003</v>
      </c>
      <c r="Z120" s="59">
        <f>'Resumen-DiarioHorario-Solar'!AD1657</f>
        <v>159.9503333333333</v>
      </c>
      <c r="AA120" s="58">
        <f>'Resumen-DiarioHorario-Solar'!AD1734</f>
        <v>81.382000000000005</v>
      </c>
      <c r="AB120" s="59">
        <f>'Resumen-DiarioHorario-Solar'!AD1811</f>
        <v>48.250833333333354</v>
      </c>
      <c r="AC120" s="58">
        <f>'Resumen-DiarioHorario-Solar'!AD1888</f>
        <v>154.70333333333332</v>
      </c>
      <c r="AD120" s="59">
        <f>'Resumen-DiarioHorario-Solar'!AD1965</f>
        <v>219.36566666666661</v>
      </c>
      <c r="AE120" s="58">
        <f>'Resumen-DiarioHorario-Solar'!AD2042</f>
        <v>114.59033333333336</v>
      </c>
      <c r="AF120" s="59">
        <f>'Resumen-DiarioHorario-Solar'!AD2119</f>
        <v>131.72750000000002</v>
      </c>
      <c r="AG120" s="58">
        <f>'Resumen-DiarioHorario-Solar'!AD2196</f>
        <v>170.81</v>
      </c>
      <c r="AH120" s="59">
        <f>'Resumen-DiarioHorario-Solar'!AD2273</f>
        <v>144.97149999999999</v>
      </c>
      <c r="AI120" s="60">
        <f>+'Resumen-DiarioHorario-Solar'!AD2350</f>
        <v>189.87633333333335</v>
      </c>
      <c r="AJ120" s="54"/>
      <c r="AK120" s="51">
        <f t="shared" si="11"/>
        <v>4758.461666666667</v>
      </c>
      <c r="AL120" s="54"/>
    </row>
    <row r="121" spans="2:38" x14ac:dyDescent="0.3">
      <c r="B121" s="46" t="s">
        <v>66</v>
      </c>
      <c r="C121" s="46"/>
      <c r="D121" s="62" t="s">
        <v>121</v>
      </c>
      <c r="E121" s="58">
        <f>'Resumen-DiarioHorario-Solar'!AD41</f>
        <v>0</v>
      </c>
      <c r="F121" s="59">
        <f>'Resumen-DiarioHorario-Solar'!AD118</f>
        <v>0</v>
      </c>
      <c r="G121" s="58">
        <f>'Resumen-DiarioHorario-Solar'!AD195</f>
        <v>0</v>
      </c>
      <c r="H121" s="59">
        <f>'Resumen-DiarioHorario-Solar'!AD272</f>
        <v>0</v>
      </c>
      <c r="I121" s="58">
        <f>'Resumen-DiarioHorario-Solar'!AD349</f>
        <v>0</v>
      </c>
      <c r="J121" s="59">
        <f>'Resumen-DiarioHorario-Solar'!AD426</f>
        <v>0</v>
      </c>
      <c r="K121" s="58">
        <f>'Resumen-DiarioHorario-Solar'!AD503</f>
        <v>0</v>
      </c>
      <c r="L121" s="59">
        <f>'Resumen-DiarioHorario-Solar'!AD580</f>
        <v>0</v>
      </c>
      <c r="M121" s="58">
        <f>'Resumen-DiarioHorario-Solar'!AD657</f>
        <v>0</v>
      </c>
      <c r="N121" s="59">
        <f>'Resumen-DiarioHorario-Solar'!AD734</f>
        <v>0</v>
      </c>
      <c r="O121" s="58">
        <f>'Resumen-DiarioHorario-Solar'!AD811</f>
        <v>0</v>
      </c>
      <c r="P121" s="59">
        <f>'Resumen-DiarioHorario-Solar'!AD888</f>
        <v>0</v>
      </c>
      <c r="Q121" s="58">
        <f>'Resumen-DiarioHorario-Solar'!AD965</f>
        <v>0</v>
      </c>
      <c r="R121" s="59">
        <f>'Resumen-DiarioHorario-Solar'!AD1042</f>
        <v>0</v>
      </c>
      <c r="S121" s="58">
        <f>'Resumen-DiarioHorario-Solar'!AD1119</f>
        <v>0</v>
      </c>
      <c r="T121" s="59">
        <f>'Resumen-DiarioHorario-Solar'!AD1196</f>
        <v>0</v>
      </c>
      <c r="U121" s="58">
        <f>'Resumen-DiarioHorario-Solar'!AD1273</f>
        <v>0</v>
      </c>
      <c r="V121" s="59">
        <f>'Resumen-DiarioHorario-Solar'!AD1350</f>
        <v>0</v>
      </c>
      <c r="W121" s="58">
        <f>'Resumen-DiarioHorario-Solar'!AD1427</f>
        <v>0</v>
      </c>
      <c r="X121" s="59">
        <f>'Resumen-DiarioHorario-Solar'!AD1504</f>
        <v>0</v>
      </c>
      <c r="Y121" s="58">
        <f>'Resumen-DiarioHorario-Solar'!AD1581</f>
        <v>0</v>
      </c>
      <c r="Z121" s="59">
        <f>'Resumen-DiarioHorario-Solar'!AD1658</f>
        <v>0</v>
      </c>
      <c r="AA121" s="58">
        <f>'Resumen-DiarioHorario-Solar'!AD1735</f>
        <v>0</v>
      </c>
      <c r="AB121" s="59">
        <f>'Resumen-DiarioHorario-Solar'!AD1812</f>
        <v>0</v>
      </c>
      <c r="AC121" s="58">
        <f>'Resumen-DiarioHorario-Solar'!AD1889</f>
        <v>0</v>
      </c>
      <c r="AD121" s="59">
        <f>'Resumen-DiarioHorario-Solar'!AD1966</f>
        <v>0</v>
      </c>
      <c r="AE121" s="58">
        <f>'Resumen-DiarioHorario-Solar'!AD2043</f>
        <v>0</v>
      </c>
      <c r="AF121" s="59">
        <f>'Resumen-DiarioHorario-Solar'!AD2120</f>
        <v>0</v>
      </c>
      <c r="AG121" s="58">
        <f>'Resumen-DiarioHorario-Solar'!AD2197</f>
        <v>0</v>
      </c>
      <c r="AH121" s="59">
        <f>'Resumen-DiarioHorario-Solar'!AD2274</f>
        <v>0</v>
      </c>
      <c r="AI121" s="60">
        <f>+'Resumen-DiarioHorario-Solar'!AD2351</f>
        <v>0</v>
      </c>
      <c r="AJ121" s="54"/>
      <c r="AK121" s="51">
        <f t="shared" si="11"/>
        <v>0</v>
      </c>
      <c r="AL121" s="54"/>
    </row>
    <row r="122" spans="2:38" x14ac:dyDescent="0.3">
      <c r="B122" s="46" t="s">
        <v>67</v>
      </c>
      <c r="C122" s="46"/>
      <c r="D122" s="46"/>
      <c r="E122" s="58">
        <f>'Resumen-DiarioHorario-Solar'!AD42</f>
        <v>7.7500000000000009</v>
      </c>
      <c r="F122" s="59">
        <f>'Resumen-DiarioHorario-Solar'!AD119</f>
        <v>3.3109999999999991</v>
      </c>
      <c r="G122" s="58">
        <f>'Resumen-DiarioHorario-Solar'!AD196</f>
        <v>7.1098333333333317</v>
      </c>
      <c r="H122" s="59">
        <f>'Resumen-DiarioHorario-Solar'!AD273</f>
        <v>7.4126666666666674</v>
      </c>
      <c r="I122" s="58">
        <f>'Resumen-DiarioHorario-Solar'!AD350</f>
        <v>1.9565000000000006</v>
      </c>
      <c r="J122" s="59">
        <f>'Resumen-DiarioHorario-Solar'!AD427</f>
        <v>6.1671666666666667</v>
      </c>
      <c r="K122" s="58">
        <f>'Resumen-DiarioHorario-Solar'!AD504</f>
        <v>4.4331666666666667</v>
      </c>
      <c r="L122" s="59">
        <f>'Resumen-DiarioHorario-Solar'!AD581</f>
        <v>5.1286666666666667</v>
      </c>
      <c r="M122" s="58">
        <f>'Resumen-DiarioHorario-Solar'!AD658</f>
        <v>7.376833333333332</v>
      </c>
      <c r="N122" s="59">
        <f>'Resumen-DiarioHorario-Solar'!AD735</f>
        <v>16.950666666666663</v>
      </c>
      <c r="O122" s="58">
        <f>'Resumen-DiarioHorario-Solar'!AD812</f>
        <v>48.837666666666664</v>
      </c>
      <c r="P122" s="59">
        <f>'Resumen-DiarioHorario-Solar'!AD889</f>
        <v>26.793333333333333</v>
      </c>
      <c r="Q122" s="58">
        <f>'Resumen-DiarioHorario-Solar'!AD966</f>
        <v>31.750833333333333</v>
      </c>
      <c r="R122" s="59">
        <f>'Resumen-DiarioHorario-Solar'!AD1043</f>
        <v>16.055833333333332</v>
      </c>
      <c r="S122" s="58">
        <f>'Resumen-DiarioHorario-Solar'!AD1120</f>
        <v>31.266333333333328</v>
      </c>
      <c r="T122" s="59">
        <f>'Resumen-DiarioHorario-Solar'!AD1197</f>
        <v>30.722333333333328</v>
      </c>
      <c r="U122" s="58">
        <f>'Resumen-DiarioHorario-Solar'!AD1274</f>
        <v>20.198499999999999</v>
      </c>
      <c r="V122" s="59">
        <f>'Resumen-DiarioHorario-Solar'!AD1351</f>
        <v>4.4743333333333331</v>
      </c>
      <c r="W122" s="58">
        <f>'Resumen-DiarioHorario-Solar'!AD1428</f>
        <v>20.031333333333336</v>
      </c>
      <c r="X122" s="59">
        <f>'Resumen-DiarioHorario-Solar'!AD1505</f>
        <v>26.945666666666678</v>
      </c>
      <c r="Y122" s="58">
        <f>'Resumen-DiarioHorario-Solar'!AD1582</f>
        <v>10.90366666666667</v>
      </c>
      <c r="Z122" s="59">
        <f>'Resumen-DiarioHorario-Solar'!AD1659</f>
        <v>16.112333333333332</v>
      </c>
      <c r="AA122" s="58">
        <f>'Resumen-DiarioHorario-Solar'!AD1736</f>
        <v>24.502833333333342</v>
      </c>
      <c r="AB122" s="59">
        <f>'Resumen-DiarioHorario-Solar'!AD1813</f>
        <v>35.229833333333339</v>
      </c>
      <c r="AC122" s="58">
        <f>'Resumen-DiarioHorario-Solar'!AD1890</f>
        <v>20.373666666666669</v>
      </c>
      <c r="AD122" s="59">
        <f>'Resumen-DiarioHorario-Solar'!AD1967</f>
        <v>21.275666666666659</v>
      </c>
      <c r="AE122" s="58">
        <f>'Resumen-DiarioHorario-Solar'!AD2044</f>
        <v>34.3675</v>
      </c>
      <c r="AF122" s="59">
        <f>'Resumen-DiarioHorario-Solar'!AD2121</f>
        <v>27.536666666666665</v>
      </c>
      <c r="AG122" s="58">
        <f>'Resumen-DiarioHorario-Solar'!AD2198</f>
        <v>25.447833333333328</v>
      </c>
      <c r="AH122" s="59">
        <f>'Resumen-DiarioHorario-Solar'!AD2275</f>
        <v>22.535666666666668</v>
      </c>
      <c r="AI122" s="60">
        <f>+'Resumen-DiarioHorario-Solar'!AD2352</f>
        <v>27.617833333333337</v>
      </c>
      <c r="AJ122" s="54"/>
      <c r="AK122" s="51">
        <f t="shared" si="11"/>
        <v>590.57616666666661</v>
      </c>
      <c r="AL122" s="54"/>
    </row>
    <row r="123" spans="2:38" x14ac:dyDescent="0.3">
      <c r="B123" s="46" t="s">
        <v>68</v>
      </c>
      <c r="C123" s="46"/>
      <c r="D123" s="46"/>
      <c r="E123" s="58">
        <f>'Resumen-DiarioHorario-Solar'!AD43</f>
        <v>918.45266666666657</v>
      </c>
      <c r="F123" s="59">
        <f>'Resumen-DiarioHorario-Solar'!AD120</f>
        <v>0</v>
      </c>
      <c r="G123" s="58">
        <f>'Resumen-DiarioHorario-Solar'!AD197</f>
        <v>0</v>
      </c>
      <c r="H123" s="59">
        <f>'Resumen-DiarioHorario-Solar'!AD274</f>
        <v>0</v>
      </c>
      <c r="I123" s="58">
        <f>'Resumen-DiarioHorario-Solar'!AD351</f>
        <v>2818.9933333333315</v>
      </c>
      <c r="J123" s="59">
        <f>'Resumen-DiarioHorario-Solar'!AD428</f>
        <v>2708.8813333333337</v>
      </c>
      <c r="K123" s="58">
        <f>'Resumen-DiarioHorario-Solar'!AD505</f>
        <v>0</v>
      </c>
      <c r="L123" s="59">
        <f>'Resumen-DiarioHorario-Solar'!AD582</f>
        <v>0</v>
      </c>
      <c r="M123" s="58">
        <f>'Resumen-DiarioHorario-Solar'!AD659</f>
        <v>36.118833333333328</v>
      </c>
      <c r="N123" s="59">
        <f>'Resumen-DiarioHorario-Solar'!AD736</f>
        <v>633.02699999999993</v>
      </c>
      <c r="O123" s="58">
        <f>'Resumen-DiarioHorario-Solar'!AD813</f>
        <v>1104.8126666666667</v>
      </c>
      <c r="P123" s="59">
        <f>'Resumen-DiarioHorario-Solar'!AD890</f>
        <v>1359.2851666666666</v>
      </c>
      <c r="Q123" s="58">
        <f>'Resumen-DiarioHorario-Solar'!AD967</f>
        <v>866.57933333333324</v>
      </c>
      <c r="R123" s="59">
        <f>'Resumen-DiarioHorario-Solar'!AD1044</f>
        <v>510.66266666666667</v>
      </c>
      <c r="S123" s="58">
        <f>'Resumen-DiarioHorario-Solar'!AD1121</f>
        <v>620.24099999999999</v>
      </c>
      <c r="T123" s="59">
        <f>'Resumen-DiarioHorario-Solar'!AD1198</f>
        <v>591.5145</v>
      </c>
      <c r="U123" s="58">
        <f>'Resumen-DiarioHorario-Solar'!AD1275</f>
        <v>414.74300000000005</v>
      </c>
      <c r="V123" s="59">
        <f>'Resumen-DiarioHorario-Solar'!AD1352</f>
        <v>209.2733333333334</v>
      </c>
      <c r="W123" s="58">
        <f>'Resumen-DiarioHorario-Solar'!AD1429</f>
        <v>272.25866666666667</v>
      </c>
      <c r="X123" s="59">
        <f>'Resumen-DiarioHorario-Solar'!AD1506</f>
        <v>86.779500000000041</v>
      </c>
      <c r="Y123" s="58">
        <f>'Resumen-DiarioHorario-Solar'!AD1583</f>
        <v>34.223000000000006</v>
      </c>
      <c r="Z123" s="59">
        <f>'Resumen-DiarioHorario-Solar'!AD1660</f>
        <v>430.73233333333326</v>
      </c>
      <c r="AA123" s="58">
        <f>'Resumen-DiarioHorario-Solar'!AD1737</f>
        <v>125.51016666666663</v>
      </c>
      <c r="AB123" s="59">
        <f>'Resumen-DiarioHorario-Solar'!AD1814</f>
        <v>671.68416666666667</v>
      </c>
      <c r="AC123" s="58">
        <f>'Resumen-DiarioHorario-Solar'!AD1891</f>
        <v>432.21650000000011</v>
      </c>
      <c r="AD123" s="59">
        <f>'Resumen-DiarioHorario-Solar'!AD1968</f>
        <v>1230.0611666666666</v>
      </c>
      <c r="AE123" s="58">
        <f>'Resumen-DiarioHorario-Solar'!AD2045</f>
        <v>67.223666666666645</v>
      </c>
      <c r="AF123" s="59">
        <f>'Resumen-DiarioHorario-Solar'!AD2122</f>
        <v>317.346</v>
      </c>
      <c r="AG123" s="58">
        <f>'Resumen-DiarioHorario-Solar'!AD2199</f>
        <v>631.68100000000004</v>
      </c>
      <c r="AH123" s="59">
        <f>'Resumen-DiarioHorario-Solar'!AD2276</f>
        <v>617.15216666666686</v>
      </c>
      <c r="AI123" s="60">
        <f>+'Resumen-DiarioHorario-Solar'!AD2353</f>
        <v>863.23266666666666</v>
      </c>
      <c r="AJ123" s="54"/>
      <c r="AK123" s="51">
        <f t="shared" si="11"/>
        <v>18572.685833333333</v>
      </c>
      <c r="AL123" s="54"/>
    </row>
    <row r="124" spans="2:38" x14ac:dyDescent="0.3">
      <c r="B124" s="46" t="s">
        <v>69</v>
      </c>
      <c r="C124" s="46"/>
      <c r="D124" s="46"/>
      <c r="E124" s="58">
        <f>'Resumen-DiarioHorario-Solar'!AD44</f>
        <v>96.056000000000012</v>
      </c>
      <c r="F124" s="59">
        <f>'Resumen-DiarioHorario-Solar'!AD121</f>
        <v>80.62233333333333</v>
      </c>
      <c r="G124" s="58">
        <f>'Resumen-DiarioHorario-Solar'!AD198</f>
        <v>115.66733333333333</v>
      </c>
      <c r="H124" s="59">
        <f>'Resumen-DiarioHorario-Solar'!AD275</f>
        <v>25.448333333333334</v>
      </c>
      <c r="I124" s="58">
        <f>'Resumen-DiarioHorario-Solar'!AD352</f>
        <v>10.408833333333344</v>
      </c>
      <c r="J124" s="59">
        <f>'Resumen-DiarioHorario-Solar'!AD429</f>
        <v>57.389499999999998</v>
      </c>
      <c r="K124" s="58">
        <f>'Resumen-DiarioHorario-Solar'!AD506</f>
        <v>69.942999999999969</v>
      </c>
      <c r="L124" s="59">
        <f>'Resumen-DiarioHorario-Solar'!AD583</f>
        <v>120.5615</v>
      </c>
      <c r="M124" s="58">
        <f>'Resumen-DiarioHorario-Solar'!AD660</f>
        <v>222.173</v>
      </c>
      <c r="N124" s="59">
        <f>'Resumen-DiarioHorario-Solar'!AD737</f>
        <v>370.34766666666667</v>
      </c>
      <c r="O124" s="58">
        <f>'Resumen-DiarioHorario-Solar'!AD814</f>
        <v>414.351</v>
      </c>
      <c r="P124" s="59">
        <f>'Resumen-DiarioHorario-Solar'!AD891</f>
        <v>212.01199999999997</v>
      </c>
      <c r="Q124" s="58">
        <f>'Resumen-DiarioHorario-Solar'!AD968</f>
        <v>371.6169999999999</v>
      </c>
      <c r="R124" s="59">
        <f>'Resumen-DiarioHorario-Solar'!AD1045</f>
        <v>307.2838333333334</v>
      </c>
      <c r="S124" s="58">
        <f>'Resumen-DiarioHorario-Solar'!AD1122</f>
        <v>318.6078333333333</v>
      </c>
      <c r="T124" s="59">
        <f>'Resumen-DiarioHorario-Solar'!AD1199</f>
        <v>210.17516666666666</v>
      </c>
      <c r="U124" s="58">
        <f>'Resumen-DiarioHorario-Solar'!AD1276</f>
        <v>167.15166666666664</v>
      </c>
      <c r="V124" s="59">
        <f>'Resumen-DiarioHorario-Solar'!AD1353</f>
        <v>21.07433333333335</v>
      </c>
      <c r="W124" s="58">
        <f>'Resumen-DiarioHorario-Solar'!AD1430</f>
        <v>5.7211666666666652</v>
      </c>
      <c r="X124" s="59">
        <f>'Resumen-DiarioHorario-Solar'!AD1507</f>
        <v>20.365833333333335</v>
      </c>
      <c r="Y124" s="58">
        <f>'Resumen-DiarioHorario-Solar'!AD1584</f>
        <v>68.537833333333339</v>
      </c>
      <c r="Z124" s="59">
        <f>'Resumen-DiarioHorario-Solar'!AD1661</f>
        <v>135.42783333333333</v>
      </c>
      <c r="AA124" s="58">
        <f>'Resumen-DiarioHorario-Solar'!AD1738</f>
        <v>37.023833333333336</v>
      </c>
      <c r="AB124" s="59">
        <f>'Resumen-DiarioHorario-Solar'!AD1815</f>
        <v>115.41416666666666</v>
      </c>
      <c r="AC124" s="58">
        <f>'Resumen-DiarioHorario-Solar'!AD1892</f>
        <v>123.53066666666669</v>
      </c>
      <c r="AD124" s="59">
        <f>'Resumen-DiarioHorario-Solar'!AD1969</f>
        <v>102.76966666666662</v>
      </c>
      <c r="AE124" s="58">
        <f>'Resumen-DiarioHorario-Solar'!AD2046</f>
        <v>164.76449999999997</v>
      </c>
      <c r="AF124" s="59">
        <f>'Resumen-DiarioHorario-Solar'!AD2123</f>
        <v>41.827666666666651</v>
      </c>
      <c r="AG124" s="58">
        <f>'Resumen-DiarioHorario-Solar'!AD2200</f>
        <v>126.02399999999999</v>
      </c>
      <c r="AH124" s="59">
        <f>'Resumen-DiarioHorario-Solar'!AD2277</f>
        <v>42.094999999999999</v>
      </c>
      <c r="AI124" s="60">
        <f>+'Resumen-DiarioHorario-Solar'!AD2354</f>
        <v>126.08383333333335</v>
      </c>
      <c r="AJ124" s="54"/>
      <c r="AK124" s="51">
        <f t="shared" si="11"/>
        <v>4300.4763333333321</v>
      </c>
      <c r="AL124" s="54"/>
    </row>
    <row r="125" spans="2:38" x14ac:dyDescent="0.3">
      <c r="B125" s="46" t="s">
        <v>70</v>
      </c>
      <c r="C125" s="46"/>
      <c r="D125" s="46"/>
      <c r="E125" s="58">
        <f>'Resumen-DiarioHorario-Solar'!AD45</f>
        <v>373.80716666666672</v>
      </c>
      <c r="F125" s="59">
        <f>'Resumen-DiarioHorario-Solar'!AD122</f>
        <v>311.28166666666675</v>
      </c>
      <c r="G125" s="58">
        <f>'Resumen-DiarioHorario-Solar'!AD199</f>
        <v>526.14249999999993</v>
      </c>
      <c r="H125" s="59">
        <f>'Resumen-DiarioHorario-Solar'!AD276</f>
        <v>273.11166666666668</v>
      </c>
      <c r="I125" s="58">
        <f>'Resumen-DiarioHorario-Solar'!AD353</f>
        <v>615.95233333333329</v>
      </c>
      <c r="J125" s="59">
        <f>'Resumen-DiarioHorario-Solar'!AD430</f>
        <v>476.25183333333331</v>
      </c>
      <c r="K125" s="58">
        <f>'Resumen-DiarioHorario-Solar'!AD507</f>
        <v>478.38166666666655</v>
      </c>
      <c r="L125" s="59">
        <f>'Resumen-DiarioHorario-Solar'!AD584</f>
        <v>343.7086666666666</v>
      </c>
      <c r="M125" s="58">
        <f>'Resumen-DiarioHorario-Solar'!AD661</f>
        <v>754.8660000000001</v>
      </c>
      <c r="N125" s="59">
        <f>'Resumen-DiarioHorario-Solar'!AD738</f>
        <v>768.35550000000001</v>
      </c>
      <c r="O125" s="58">
        <f>'Resumen-DiarioHorario-Solar'!AD815</f>
        <v>964.9078333333332</v>
      </c>
      <c r="P125" s="59">
        <f>'Resumen-DiarioHorario-Solar'!AD892</f>
        <v>945.98783333333324</v>
      </c>
      <c r="Q125" s="58">
        <f>'Resumen-DiarioHorario-Solar'!AD969</f>
        <v>840.01266666666675</v>
      </c>
      <c r="R125" s="59">
        <f>'Resumen-DiarioHorario-Solar'!AD1046</f>
        <v>647.35183333333339</v>
      </c>
      <c r="S125" s="58">
        <f>'Resumen-DiarioHorario-Solar'!AD1123</f>
        <v>771.41966666666656</v>
      </c>
      <c r="T125" s="59">
        <f>'Resumen-DiarioHorario-Solar'!AD1200</f>
        <v>659.79883333333316</v>
      </c>
      <c r="U125" s="58">
        <f>'Resumen-DiarioHorario-Solar'!AD1277</f>
        <v>614.02499999999998</v>
      </c>
      <c r="V125" s="59">
        <f>'Resumen-DiarioHorario-Solar'!AD1354</f>
        <v>462.90550000000002</v>
      </c>
      <c r="W125" s="58">
        <f>'Resumen-DiarioHorario-Solar'!AD1431</f>
        <v>653.25583333333327</v>
      </c>
      <c r="X125" s="59">
        <f>'Resumen-DiarioHorario-Solar'!AD1508</f>
        <v>525.41466666666668</v>
      </c>
      <c r="Y125" s="58">
        <f>'Resumen-DiarioHorario-Solar'!AD1585</f>
        <v>211.5536666666666</v>
      </c>
      <c r="Z125" s="59">
        <f>'Resumen-DiarioHorario-Solar'!AD1662</f>
        <v>538.63266666666675</v>
      </c>
      <c r="AA125" s="58">
        <f>'Resumen-DiarioHorario-Solar'!AD1739</f>
        <v>466.22783333333342</v>
      </c>
      <c r="AB125" s="59">
        <f>'Resumen-DiarioHorario-Solar'!AD1816</f>
        <v>346.74933333333337</v>
      </c>
      <c r="AC125" s="58">
        <f>'Resumen-DiarioHorario-Solar'!AD1893</f>
        <v>311.25066666666663</v>
      </c>
      <c r="AD125" s="59">
        <f>'Resumen-DiarioHorario-Solar'!AD1970</f>
        <v>907.33550000000002</v>
      </c>
      <c r="AE125" s="58">
        <f>'Resumen-DiarioHorario-Solar'!AD2047</f>
        <v>674.35083333333318</v>
      </c>
      <c r="AF125" s="59">
        <f>'Resumen-DiarioHorario-Solar'!AD2124</f>
        <v>693.49516666666659</v>
      </c>
      <c r="AG125" s="58">
        <f>'Resumen-DiarioHorario-Solar'!AD2201</f>
        <v>765.70533333333333</v>
      </c>
      <c r="AH125" s="59">
        <f>'Resumen-DiarioHorario-Solar'!AD2278</f>
        <v>610.26633333333336</v>
      </c>
      <c r="AI125" s="60">
        <f>+'Resumen-DiarioHorario-Solar'!AD2355</f>
        <v>739.21949999999993</v>
      </c>
      <c r="AJ125" s="54"/>
      <c r="AK125" s="51">
        <f t="shared" si="11"/>
        <v>18271.7255</v>
      </c>
      <c r="AL125" s="54"/>
    </row>
    <row r="126" spans="2:38" x14ac:dyDescent="0.3">
      <c r="B126" s="46" t="s">
        <v>71</v>
      </c>
      <c r="C126" s="46"/>
      <c r="D126" s="46"/>
      <c r="E126" s="58">
        <f>'Resumen-DiarioHorario-Solar'!AD46</f>
        <v>1.3973333333333333</v>
      </c>
      <c r="F126" s="59">
        <f>'Resumen-DiarioHorario-Solar'!AD123</f>
        <v>0.89133333333333442</v>
      </c>
      <c r="G126" s="58">
        <f>'Resumen-DiarioHorario-Solar'!AD200</f>
        <v>11.659666666666665</v>
      </c>
      <c r="H126" s="59">
        <f>'Resumen-DiarioHorario-Solar'!AD277</f>
        <v>0</v>
      </c>
      <c r="I126" s="58">
        <f>'Resumen-DiarioHorario-Solar'!AD354</f>
        <v>10.174833333333334</v>
      </c>
      <c r="J126" s="59">
        <f>'Resumen-DiarioHorario-Solar'!AD431</f>
        <v>1.4441666666666662</v>
      </c>
      <c r="K126" s="58">
        <f>'Resumen-DiarioHorario-Solar'!AD508</f>
        <v>26.095333333333333</v>
      </c>
      <c r="L126" s="59">
        <f>'Resumen-DiarioHorario-Solar'!AD585</f>
        <v>6.1336666666666702</v>
      </c>
      <c r="M126" s="58">
        <f>'Resumen-DiarioHorario-Solar'!AD662</f>
        <v>4.3683333333333341</v>
      </c>
      <c r="N126" s="59">
        <f>'Resumen-DiarioHorario-Solar'!AD739</f>
        <v>96.084333333333319</v>
      </c>
      <c r="O126" s="58">
        <f>'Resumen-DiarioHorario-Solar'!AD816</f>
        <v>194.55133333333339</v>
      </c>
      <c r="P126" s="59">
        <f>'Resumen-DiarioHorario-Solar'!AD893</f>
        <v>229.38433333333327</v>
      </c>
      <c r="Q126" s="58">
        <f>'Resumen-DiarioHorario-Solar'!AD970</f>
        <v>151.20933333333338</v>
      </c>
      <c r="R126" s="59">
        <f>'Resumen-DiarioHorario-Solar'!AD1047</f>
        <v>117.12416666666667</v>
      </c>
      <c r="S126" s="58">
        <f>'Resumen-DiarioHorario-Solar'!AD1124</f>
        <v>150.84350000000003</v>
      </c>
      <c r="T126" s="59">
        <f>'Resumen-DiarioHorario-Solar'!AD1201</f>
        <v>98.792000000000016</v>
      </c>
      <c r="U126" s="58">
        <f>'Resumen-DiarioHorario-Solar'!AD1278</f>
        <v>59.966166666666645</v>
      </c>
      <c r="V126" s="59">
        <f>'Resumen-DiarioHorario-Solar'!AD1355</f>
        <v>14.250000000000004</v>
      </c>
      <c r="W126" s="58">
        <f>'Resumen-DiarioHorario-Solar'!AD1432</f>
        <v>2.9631666666666665</v>
      </c>
      <c r="X126" s="59">
        <f>'Resumen-DiarioHorario-Solar'!AD1509</f>
        <v>33.761166666666661</v>
      </c>
      <c r="Y126" s="58">
        <f>'Resumen-DiarioHorario-Solar'!AD1586</f>
        <v>5.8961666666666641</v>
      </c>
      <c r="Z126" s="59">
        <f>'Resumen-DiarioHorario-Solar'!AD1663</f>
        <v>1.8878333333333333</v>
      </c>
      <c r="AA126" s="58">
        <f>'Resumen-DiarioHorario-Solar'!AD1740</f>
        <v>0</v>
      </c>
      <c r="AB126" s="59">
        <f>'Resumen-DiarioHorario-Solar'!AD1817</f>
        <v>30.63933333333334</v>
      </c>
      <c r="AC126" s="58">
        <f>'Resumen-DiarioHorario-Solar'!AD1894</f>
        <v>18.501166666666673</v>
      </c>
      <c r="AD126" s="59">
        <f>'Resumen-DiarioHorario-Solar'!AD1971</f>
        <v>169.03383333333329</v>
      </c>
      <c r="AE126" s="58">
        <f>'Resumen-DiarioHorario-Solar'!AD2048</f>
        <v>1.3861666666666672</v>
      </c>
      <c r="AF126" s="59">
        <f>'Resumen-DiarioHorario-Solar'!AD2125</f>
        <v>3.8274999999999988</v>
      </c>
      <c r="AG126" s="58">
        <f>'Resumen-DiarioHorario-Solar'!AD2202</f>
        <v>64.297833333333344</v>
      </c>
      <c r="AH126" s="59">
        <f>'Resumen-DiarioHorario-Solar'!AD2279</f>
        <v>20.464333333333332</v>
      </c>
      <c r="AI126" s="60">
        <f>+'Resumen-DiarioHorario-Solar'!AD2356</f>
        <v>88.465000000000018</v>
      </c>
      <c r="AJ126" s="54"/>
      <c r="AK126" s="51">
        <f t="shared" si="11"/>
        <v>1615.4933333333336</v>
      </c>
      <c r="AL126" s="54"/>
    </row>
    <row r="127" spans="2:38" x14ac:dyDescent="0.3">
      <c r="B127" s="46" t="s">
        <v>72</v>
      </c>
      <c r="C127" s="46"/>
      <c r="D127" s="46"/>
      <c r="E127" s="58">
        <f>'Resumen-DiarioHorario-Solar'!AD47</f>
        <v>0</v>
      </c>
      <c r="F127" s="59">
        <f>'Resumen-DiarioHorario-Solar'!AD124</f>
        <v>0</v>
      </c>
      <c r="G127" s="58">
        <f>'Resumen-DiarioHorario-Solar'!AD201</f>
        <v>0</v>
      </c>
      <c r="H127" s="59">
        <f>'Resumen-DiarioHorario-Solar'!AD278</f>
        <v>0</v>
      </c>
      <c r="I127" s="58">
        <f>'Resumen-DiarioHorario-Solar'!AD355</f>
        <v>0</v>
      </c>
      <c r="J127" s="59">
        <f>'Resumen-DiarioHorario-Solar'!AD432</f>
        <v>0</v>
      </c>
      <c r="K127" s="58">
        <f>'Resumen-DiarioHorario-Solar'!AD509</f>
        <v>0</v>
      </c>
      <c r="L127" s="59">
        <f>'Resumen-DiarioHorario-Solar'!AD586</f>
        <v>111.71133333333334</v>
      </c>
      <c r="M127" s="58">
        <f>'Resumen-DiarioHorario-Solar'!AD663</f>
        <v>0</v>
      </c>
      <c r="N127" s="59">
        <f>'Resumen-DiarioHorario-Solar'!AD740</f>
        <v>0</v>
      </c>
      <c r="O127" s="58">
        <f>'Resumen-DiarioHorario-Solar'!AD817</f>
        <v>0</v>
      </c>
      <c r="P127" s="59">
        <f>'Resumen-DiarioHorario-Solar'!AD894</f>
        <v>0</v>
      </c>
      <c r="Q127" s="58">
        <f>'Resumen-DiarioHorario-Solar'!AD971</f>
        <v>0</v>
      </c>
      <c r="R127" s="59">
        <f>'Resumen-DiarioHorario-Solar'!AD1048</f>
        <v>0</v>
      </c>
      <c r="S127" s="58">
        <f>'Resumen-DiarioHorario-Solar'!AD1125</f>
        <v>0</v>
      </c>
      <c r="T127" s="59">
        <f>'Resumen-DiarioHorario-Solar'!AD1202</f>
        <v>0</v>
      </c>
      <c r="U127" s="58">
        <f>'Resumen-DiarioHorario-Solar'!AD1279</f>
        <v>0</v>
      </c>
      <c r="V127" s="59">
        <f>'Resumen-DiarioHorario-Solar'!AD1356</f>
        <v>0</v>
      </c>
      <c r="W127" s="58">
        <f>'Resumen-DiarioHorario-Solar'!AD1433</f>
        <v>0</v>
      </c>
      <c r="X127" s="59">
        <f>'Resumen-DiarioHorario-Solar'!AD1510</f>
        <v>0</v>
      </c>
      <c r="Y127" s="58">
        <f>'Resumen-DiarioHorario-Solar'!AD1587</f>
        <v>0</v>
      </c>
      <c r="Z127" s="59">
        <f>'Resumen-DiarioHorario-Solar'!AD1664</f>
        <v>0</v>
      </c>
      <c r="AA127" s="58">
        <f>'Resumen-DiarioHorario-Solar'!AD1741</f>
        <v>0</v>
      </c>
      <c r="AB127" s="59">
        <f>'Resumen-DiarioHorario-Solar'!AD1818</f>
        <v>0</v>
      </c>
      <c r="AC127" s="58">
        <f>'Resumen-DiarioHorario-Solar'!AD1895</f>
        <v>0</v>
      </c>
      <c r="AD127" s="59">
        <f>'Resumen-DiarioHorario-Solar'!AD1972</f>
        <v>0</v>
      </c>
      <c r="AE127" s="58">
        <f>'Resumen-DiarioHorario-Solar'!AD2049</f>
        <v>0</v>
      </c>
      <c r="AF127" s="59">
        <f>'Resumen-DiarioHorario-Solar'!AD2126</f>
        <v>0</v>
      </c>
      <c r="AG127" s="58">
        <f>'Resumen-DiarioHorario-Solar'!AD2203</f>
        <v>0</v>
      </c>
      <c r="AH127" s="59">
        <f>'Resumen-DiarioHorario-Solar'!AD2280</f>
        <v>0</v>
      </c>
      <c r="AI127" s="60">
        <f>+'Resumen-DiarioHorario-Solar'!AD2357</f>
        <v>0</v>
      </c>
      <c r="AJ127" s="54"/>
      <c r="AK127" s="51">
        <f t="shared" si="11"/>
        <v>111.71133333333334</v>
      </c>
      <c r="AL127" s="54"/>
    </row>
    <row r="128" spans="2:38" x14ac:dyDescent="0.3">
      <c r="B128" s="46" t="s">
        <v>73</v>
      </c>
      <c r="C128" s="46"/>
      <c r="D128" s="46"/>
      <c r="E128" s="58">
        <f>'Resumen-DiarioHorario-Solar'!AD48</f>
        <v>505.03766666666655</v>
      </c>
      <c r="F128" s="59">
        <f>'Resumen-DiarioHorario-Solar'!AD125</f>
        <v>431.1011666666667</v>
      </c>
      <c r="G128" s="58">
        <f>'Resumen-DiarioHorario-Solar'!AD202</f>
        <v>344.70000000000005</v>
      </c>
      <c r="H128" s="59">
        <f>'Resumen-DiarioHorario-Solar'!AD279</f>
        <v>228.07833333333332</v>
      </c>
      <c r="I128" s="58">
        <f>'Resumen-DiarioHorario-Solar'!AD356</f>
        <v>586.43683333333331</v>
      </c>
      <c r="J128" s="59">
        <f>'Resumen-DiarioHorario-Solar'!AD433</f>
        <v>570.3606666666667</v>
      </c>
      <c r="K128" s="58">
        <f>'Resumen-DiarioHorario-Solar'!AD510</f>
        <v>489.8626666666666</v>
      </c>
      <c r="L128" s="59">
        <f>'Resumen-DiarioHorario-Solar'!AD587</f>
        <v>461.14516666666663</v>
      </c>
      <c r="M128" s="58">
        <f>'Resumen-DiarioHorario-Solar'!AD664</f>
        <v>239.76850000000002</v>
      </c>
      <c r="N128" s="59">
        <f>'Resumen-DiarioHorario-Solar'!AD741</f>
        <v>659.73383333333356</v>
      </c>
      <c r="O128" s="58">
        <f>'Resumen-DiarioHorario-Solar'!AD818</f>
        <v>819.05133333333367</v>
      </c>
      <c r="P128" s="59">
        <f>'Resumen-DiarioHorario-Solar'!AD895</f>
        <v>831.04883333333316</v>
      </c>
      <c r="Q128" s="58">
        <f>'Resumen-DiarioHorario-Solar'!AD972</f>
        <v>683.21400000000017</v>
      </c>
      <c r="R128" s="59">
        <f>'Resumen-DiarioHorario-Solar'!AD1049</f>
        <v>638.78383333333329</v>
      </c>
      <c r="S128" s="58">
        <f>'Resumen-DiarioHorario-Solar'!AD1126</f>
        <v>779.41066666666666</v>
      </c>
      <c r="T128" s="59">
        <f>'Resumen-DiarioHorario-Solar'!AD1203</f>
        <v>741.02233333333334</v>
      </c>
      <c r="U128" s="58">
        <f>'Resumen-DiarioHorario-Solar'!AD1280</f>
        <v>687.37916666666661</v>
      </c>
      <c r="V128" s="59">
        <f>'Resumen-DiarioHorario-Solar'!AD1357</f>
        <v>463.09733333333344</v>
      </c>
      <c r="W128" s="58">
        <f>'Resumen-DiarioHorario-Solar'!AD1434</f>
        <v>513.99199999999985</v>
      </c>
      <c r="X128" s="59">
        <f>'Resumen-DiarioHorario-Solar'!AD1511</f>
        <v>1234.3116666666676</v>
      </c>
      <c r="Y128" s="58">
        <f>'Resumen-DiarioHorario-Solar'!AD1588</f>
        <v>0.60483333333333322</v>
      </c>
      <c r="Z128" s="59">
        <f>'Resumen-DiarioHorario-Solar'!AD1665</f>
        <v>370.16566666666671</v>
      </c>
      <c r="AA128" s="58">
        <f>'Resumen-DiarioHorario-Solar'!AD1742</f>
        <v>242.15150000000006</v>
      </c>
      <c r="AB128" s="59">
        <f>'Resumen-DiarioHorario-Solar'!AD1819</f>
        <v>293.63233333333335</v>
      </c>
      <c r="AC128" s="58">
        <f>'Resumen-DiarioHorario-Solar'!AD1896</f>
        <v>538.05383333333339</v>
      </c>
      <c r="AD128" s="59">
        <f>'Resumen-DiarioHorario-Solar'!AD1973</f>
        <v>746.45900000000029</v>
      </c>
      <c r="AE128" s="58">
        <f>'Resumen-DiarioHorario-Solar'!AD2050</f>
        <v>393.14700000000005</v>
      </c>
      <c r="AF128" s="59">
        <f>'Resumen-DiarioHorario-Solar'!AD2127</f>
        <v>408.08166666666682</v>
      </c>
      <c r="AG128" s="58">
        <f>'Resumen-DiarioHorario-Solar'!AD2204</f>
        <v>665.32983333333334</v>
      </c>
      <c r="AH128" s="59">
        <f>'Resumen-DiarioHorario-Solar'!AD2281</f>
        <v>396.31133333333349</v>
      </c>
      <c r="AI128" s="60">
        <f>+'Resumen-DiarioHorario-Solar'!AD2358</f>
        <v>531.36066666666682</v>
      </c>
      <c r="AJ128" s="54"/>
      <c r="AK128" s="51">
        <f t="shared" si="11"/>
        <v>16492.833666666666</v>
      </c>
      <c r="AL128" s="54"/>
    </row>
    <row r="129" spans="2:38" x14ac:dyDescent="0.3">
      <c r="B129" s="46" t="s">
        <v>74</v>
      </c>
      <c r="C129" s="46"/>
      <c r="D129" s="46"/>
      <c r="E129" s="58">
        <f>'Resumen-DiarioHorario-Solar'!AD49</f>
        <v>33.055833333333347</v>
      </c>
      <c r="F129" s="59">
        <f>'Resumen-DiarioHorario-Solar'!AD126</f>
        <v>14.299666666666669</v>
      </c>
      <c r="G129" s="58">
        <f>'Resumen-DiarioHorario-Solar'!AD203</f>
        <v>23.549166666666665</v>
      </c>
      <c r="H129" s="59">
        <f>'Resumen-DiarioHorario-Solar'!AD280</f>
        <v>24.187666666666676</v>
      </c>
      <c r="I129" s="58">
        <f>'Resumen-DiarioHorario-Solar'!AD357</f>
        <v>26.295999999999996</v>
      </c>
      <c r="J129" s="59">
        <f>'Resumen-DiarioHorario-Solar'!AD434</f>
        <v>32.549000000000007</v>
      </c>
      <c r="K129" s="58">
        <f>'Resumen-DiarioHorario-Solar'!AD511</f>
        <v>48.082166666666673</v>
      </c>
      <c r="L129" s="59">
        <f>'Resumen-DiarioHorario-Solar'!AD588</f>
        <v>17.65733333333333</v>
      </c>
      <c r="M129" s="58">
        <f>'Resumen-DiarioHorario-Solar'!AD665</f>
        <v>3.8230000000000013</v>
      </c>
      <c r="N129" s="59">
        <f>'Resumen-DiarioHorario-Solar'!AD742</f>
        <v>5.7340000000000009</v>
      </c>
      <c r="O129" s="58">
        <f>'Resumen-DiarioHorario-Solar'!AD819</f>
        <v>112.62066666666669</v>
      </c>
      <c r="P129" s="59">
        <f>'Resumen-DiarioHorario-Solar'!AD896</f>
        <v>123.08483333333331</v>
      </c>
      <c r="Q129" s="58">
        <f>'Resumen-DiarioHorario-Solar'!AD973</f>
        <v>0</v>
      </c>
      <c r="R129" s="59">
        <f>'Resumen-DiarioHorario-Solar'!AD1050</f>
        <v>0</v>
      </c>
      <c r="S129" s="58">
        <f>'Resumen-DiarioHorario-Solar'!AD1127</f>
        <v>0</v>
      </c>
      <c r="T129" s="59">
        <f>'Resumen-DiarioHorario-Solar'!AD1204</f>
        <v>0</v>
      </c>
      <c r="U129" s="58">
        <f>'Resumen-DiarioHorario-Solar'!AD1281</f>
        <v>0</v>
      </c>
      <c r="V129" s="59">
        <f>'Resumen-DiarioHorario-Solar'!AD1358</f>
        <v>0</v>
      </c>
      <c r="W129" s="58">
        <f>'Resumen-DiarioHorario-Solar'!AD1435</f>
        <v>0</v>
      </c>
      <c r="X129" s="59">
        <f>'Resumen-DiarioHorario-Solar'!AD1512</f>
        <v>14.084000000000001</v>
      </c>
      <c r="Y129" s="58">
        <f>'Resumen-DiarioHorario-Solar'!AD1589</f>
        <v>5.3603333333333314</v>
      </c>
      <c r="Z129" s="59">
        <f>'Resumen-DiarioHorario-Solar'!AD1666</f>
        <v>5.7739999999999991</v>
      </c>
      <c r="AA129" s="58">
        <f>'Resumen-DiarioHorario-Solar'!AD1743</f>
        <v>16.692666666666671</v>
      </c>
      <c r="AB129" s="59">
        <f>'Resumen-DiarioHorario-Solar'!AD1820</f>
        <v>12.876166666666665</v>
      </c>
      <c r="AC129" s="58">
        <f>'Resumen-DiarioHorario-Solar'!AD1897</f>
        <v>40.055666666666653</v>
      </c>
      <c r="AD129" s="59">
        <f>'Resumen-DiarioHorario-Solar'!AD1974</f>
        <v>89.622333333333401</v>
      </c>
      <c r="AE129" s="58">
        <f>'Resumen-DiarioHorario-Solar'!AD2051</f>
        <v>0.66749999999999987</v>
      </c>
      <c r="AF129" s="59">
        <f>'Resumen-DiarioHorario-Solar'!AD2128</f>
        <v>5.1689999999999996</v>
      </c>
      <c r="AG129" s="58">
        <f>'Resumen-DiarioHorario-Solar'!AD2205</f>
        <v>2.7624999999999997</v>
      </c>
      <c r="AH129" s="59">
        <f>'Resumen-DiarioHorario-Solar'!AD2282</f>
        <v>1.9728333333333337</v>
      </c>
      <c r="AI129" s="60">
        <f>+'Resumen-DiarioHorario-Solar'!AD2359</f>
        <v>3.985666666666666</v>
      </c>
      <c r="AJ129" s="54"/>
      <c r="AK129" s="51">
        <f t="shared" si="11"/>
        <v>663.96200000000022</v>
      </c>
      <c r="AL129" s="54"/>
    </row>
    <row r="130" spans="2:38" x14ac:dyDescent="0.3">
      <c r="B130" s="46" t="s">
        <v>75</v>
      </c>
      <c r="C130" s="46"/>
      <c r="D130" s="46"/>
      <c r="E130" s="58">
        <f>'Resumen-DiarioHorario-Solar'!AD50</f>
        <v>386.54933333333327</v>
      </c>
      <c r="F130" s="59">
        <f>'Resumen-DiarioHorario-Solar'!AD127</f>
        <v>1114.1828333333337</v>
      </c>
      <c r="G130" s="58">
        <f>'Resumen-DiarioHorario-Solar'!AD204</f>
        <v>1511.636</v>
      </c>
      <c r="H130" s="59">
        <f>'Resumen-DiarioHorario-Solar'!AD281</f>
        <v>1287.0741666666668</v>
      </c>
      <c r="I130" s="58">
        <f>'Resumen-DiarioHorario-Solar'!AD358</f>
        <v>1343.4166666666677</v>
      </c>
      <c r="J130" s="59">
        <f>'Resumen-DiarioHorario-Solar'!AD435</f>
        <v>1425.8899999999999</v>
      </c>
      <c r="K130" s="58">
        <f>'Resumen-DiarioHorario-Solar'!AD512</f>
        <v>0</v>
      </c>
      <c r="L130" s="59">
        <f>'Resumen-DiarioHorario-Solar'!AD589</f>
        <v>166.1875</v>
      </c>
      <c r="M130" s="58">
        <f>'Resumen-DiarioHorario-Solar'!AD666</f>
        <v>147.8003333333333</v>
      </c>
      <c r="N130" s="59">
        <f>'Resumen-DiarioHorario-Solar'!AD743</f>
        <v>436.73899999999981</v>
      </c>
      <c r="O130" s="58">
        <f>'Resumen-DiarioHorario-Solar'!AD820</f>
        <v>592.07500000000027</v>
      </c>
      <c r="P130" s="59">
        <f>'Resumen-DiarioHorario-Solar'!AD897</f>
        <v>343.44683333333319</v>
      </c>
      <c r="Q130" s="58">
        <f>'Resumen-DiarioHorario-Solar'!AD974</f>
        <v>549.73850000000004</v>
      </c>
      <c r="R130" s="59">
        <f>'Resumen-DiarioHorario-Solar'!AD1051</f>
        <v>475.63133333333332</v>
      </c>
      <c r="S130" s="58">
        <f>'Resumen-DiarioHorario-Solar'!AD1128</f>
        <v>441.36916666666662</v>
      </c>
      <c r="T130" s="59">
        <f>'Resumen-DiarioHorario-Solar'!AD1205</f>
        <v>373.59933333333362</v>
      </c>
      <c r="U130" s="58">
        <f>'Resumen-DiarioHorario-Solar'!AD1282</f>
        <v>561.93399999999997</v>
      </c>
      <c r="V130" s="59">
        <f>'Resumen-DiarioHorario-Solar'!AD1359</f>
        <v>534.81700000000001</v>
      </c>
      <c r="W130" s="58">
        <f>'Resumen-DiarioHorario-Solar'!AD1436</f>
        <v>583.57916666666677</v>
      </c>
      <c r="X130" s="59">
        <f>'Resumen-DiarioHorario-Solar'!AD1513</f>
        <v>661.26566666666656</v>
      </c>
      <c r="Y130" s="58">
        <f>'Resumen-DiarioHorario-Solar'!AD1590</f>
        <v>279.08766666666668</v>
      </c>
      <c r="Z130" s="59">
        <f>'Resumen-DiarioHorario-Solar'!AD1667</f>
        <v>600.9376666666667</v>
      </c>
      <c r="AA130" s="58">
        <f>'Resumen-DiarioHorario-Solar'!AD1744</f>
        <v>561.22383333333335</v>
      </c>
      <c r="AB130" s="59">
        <f>'Resumen-DiarioHorario-Solar'!AD1821</f>
        <v>523.97883333333323</v>
      </c>
      <c r="AC130" s="58">
        <f>'Resumen-DiarioHorario-Solar'!AD1898</f>
        <v>493.28300000000002</v>
      </c>
      <c r="AD130" s="59">
        <f>'Resumen-DiarioHorario-Solar'!AD1975</f>
        <v>506.00449999999995</v>
      </c>
      <c r="AE130" s="58">
        <f>'Resumen-DiarioHorario-Solar'!AD2052</f>
        <v>646.30916666666678</v>
      </c>
      <c r="AF130" s="59">
        <f>'Resumen-DiarioHorario-Solar'!AD2129</f>
        <v>588.54166666666674</v>
      </c>
      <c r="AG130" s="58">
        <f>'Resumen-DiarioHorario-Solar'!AD2206</f>
        <v>732.64149999999995</v>
      </c>
      <c r="AH130" s="59">
        <f>'Resumen-DiarioHorario-Solar'!AD2283</f>
        <v>716.76833333333343</v>
      </c>
      <c r="AI130" s="60">
        <f>+'Resumen-DiarioHorario-Solar'!AD2360</f>
        <v>665.30383333333316</v>
      </c>
      <c r="AJ130" s="54"/>
      <c r="AK130" s="51">
        <f t="shared" si="11"/>
        <v>19251.01183333333</v>
      </c>
      <c r="AL130" s="54"/>
    </row>
    <row r="131" spans="2:38" x14ac:dyDescent="0.3">
      <c r="B131" s="46" t="s">
        <v>76</v>
      </c>
      <c r="C131" s="46"/>
      <c r="D131" s="46"/>
      <c r="E131" s="58">
        <f>'Resumen-DiarioHorario-Solar'!AD51</f>
        <v>351.95433333333341</v>
      </c>
      <c r="F131" s="59">
        <f>'Resumen-DiarioHorario-Solar'!AD128</f>
        <v>295.25833333333333</v>
      </c>
      <c r="G131" s="58">
        <f>'Resumen-DiarioHorario-Solar'!AD205</f>
        <v>298.93116666666668</v>
      </c>
      <c r="H131" s="59">
        <f>'Resumen-DiarioHorario-Solar'!AD282</f>
        <v>222.46566666666661</v>
      </c>
      <c r="I131" s="58">
        <f>'Resumen-DiarioHorario-Solar'!AD359</f>
        <v>462.41216666666656</v>
      </c>
      <c r="J131" s="59">
        <f>'Resumen-DiarioHorario-Solar'!AD436</f>
        <v>415.38650000000013</v>
      </c>
      <c r="K131" s="58">
        <f>'Resumen-DiarioHorario-Solar'!AD513</f>
        <v>421.48633333333328</v>
      </c>
      <c r="L131" s="59">
        <f>'Resumen-DiarioHorario-Solar'!AD590</f>
        <v>391.20400000000006</v>
      </c>
      <c r="M131" s="58">
        <f>'Resumen-DiarioHorario-Solar'!AD667</f>
        <v>203.46599999999998</v>
      </c>
      <c r="N131" s="59">
        <f>'Resumen-DiarioHorario-Solar'!AD744</f>
        <v>553.24933333333331</v>
      </c>
      <c r="O131" s="58">
        <f>'Resumen-DiarioHorario-Solar'!AD821</f>
        <v>620.17516666666677</v>
      </c>
      <c r="P131" s="59">
        <f>'Resumen-DiarioHorario-Solar'!AD898</f>
        <v>690.22866666666675</v>
      </c>
      <c r="Q131" s="58">
        <f>'Resumen-DiarioHorario-Solar'!AD975</f>
        <v>605.45533333333344</v>
      </c>
      <c r="R131" s="59">
        <f>'Resumen-DiarioHorario-Solar'!AD1052</f>
        <v>503.07833333333326</v>
      </c>
      <c r="S131" s="58">
        <f>'Resumen-DiarioHorario-Solar'!AD1129</f>
        <v>595.07383333333337</v>
      </c>
      <c r="T131" s="59">
        <f>'Resumen-DiarioHorario-Solar'!AD1206</f>
        <v>604.05499999999995</v>
      </c>
      <c r="U131" s="58">
        <f>'Resumen-DiarioHorario-Solar'!AD1283</f>
        <v>526.58249999999998</v>
      </c>
      <c r="V131" s="59">
        <f>'Resumen-DiarioHorario-Solar'!AD1360</f>
        <v>344.23050000000001</v>
      </c>
      <c r="W131" s="58">
        <f>'Resumen-DiarioHorario-Solar'!AD1437</f>
        <v>418.2448333333333</v>
      </c>
      <c r="X131" s="59">
        <f>'Resumen-DiarioHorario-Solar'!AD1514</f>
        <v>288.91033333333331</v>
      </c>
      <c r="Y131" s="58">
        <f>'Resumen-DiarioHorario-Solar'!AD1591</f>
        <v>192.66216666666665</v>
      </c>
      <c r="Z131" s="59">
        <f>'Resumen-DiarioHorario-Solar'!AD1668</f>
        <v>318.32400000000001</v>
      </c>
      <c r="AA131" s="58">
        <f>'Resumen-DiarioHorario-Solar'!AD1745</f>
        <v>198.23850000000002</v>
      </c>
      <c r="AB131" s="59">
        <f>'Resumen-DiarioHorario-Solar'!AD1822</f>
        <v>244.52683333333329</v>
      </c>
      <c r="AC131" s="58">
        <f>'Resumen-DiarioHorario-Solar'!AD1899</f>
        <v>439.50883333333331</v>
      </c>
      <c r="AD131" s="59">
        <f>'Resumen-DiarioHorario-Solar'!AD1976</f>
        <v>531.43016666666642</v>
      </c>
      <c r="AE131" s="58">
        <f>'Resumen-DiarioHorario-Solar'!AD2053</f>
        <v>427.53266666666673</v>
      </c>
      <c r="AF131" s="59">
        <f>'Resumen-DiarioHorario-Solar'!AD2130</f>
        <v>278.93766666666676</v>
      </c>
      <c r="AG131" s="58">
        <f>'Resumen-DiarioHorario-Solar'!AD2207</f>
        <v>523.36616666666646</v>
      </c>
      <c r="AH131" s="59">
        <f>'Resumen-DiarioHorario-Solar'!AD2284</f>
        <v>451.47933333333344</v>
      </c>
      <c r="AI131" s="60">
        <f>+'Resumen-DiarioHorario-Solar'!AD2361</f>
        <v>543.93349999999987</v>
      </c>
      <c r="AJ131" s="54"/>
      <c r="AK131" s="51">
        <f t="shared" si="11"/>
        <v>12961.788166666665</v>
      </c>
      <c r="AL131" s="54"/>
    </row>
    <row r="132" spans="2:38" x14ac:dyDescent="0.3">
      <c r="B132" s="46" t="s">
        <v>77</v>
      </c>
      <c r="C132" s="46"/>
      <c r="D132" s="46"/>
      <c r="E132" s="58">
        <f>'Resumen-DiarioHorario-Solar'!AD52</f>
        <v>160.29383333333325</v>
      </c>
      <c r="F132" s="59">
        <f>'Resumen-DiarioHorario-Solar'!AD129</f>
        <v>102.95233333333333</v>
      </c>
      <c r="G132" s="58">
        <f>'Resumen-DiarioHorario-Solar'!AD206</f>
        <v>277.07349999999997</v>
      </c>
      <c r="H132" s="59">
        <f>'Resumen-DiarioHorario-Solar'!AD283</f>
        <v>54.24049999999999</v>
      </c>
      <c r="I132" s="58">
        <f>'Resumen-DiarioHorario-Solar'!AD360</f>
        <v>87.66516666666665</v>
      </c>
      <c r="J132" s="59">
        <f>'Resumen-DiarioHorario-Solar'!AD437</f>
        <v>237.82633333333331</v>
      </c>
      <c r="K132" s="58">
        <f>'Resumen-DiarioHorario-Solar'!AD514</f>
        <v>235.96449999999996</v>
      </c>
      <c r="L132" s="59">
        <f>'Resumen-DiarioHorario-Solar'!AD591</f>
        <v>201.047</v>
      </c>
      <c r="M132" s="58">
        <f>'Resumen-DiarioHorario-Solar'!AD668</f>
        <v>14.387166666666662</v>
      </c>
      <c r="N132" s="59">
        <f>'Resumen-DiarioHorario-Solar'!AD745</f>
        <v>305.0025</v>
      </c>
      <c r="O132" s="58">
        <f>'Resumen-DiarioHorario-Solar'!AD822</f>
        <v>403.63683333333341</v>
      </c>
      <c r="P132" s="59">
        <f>'Resumen-DiarioHorario-Solar'!AD899</f>
        <v>171.61483333333331</v>
      </c>
      <c r="Q132" s="58">
        <f>'Resumen-DiarioHorario-Solar'!AD976</f>
        <v>282.62749999999983</v>
      </c>
      <c r="R132" s="59">
        <f>'Resumen-DiarioHorario-Solar'!AD1053</f>
        <v>186.67433333333332</v>
      </c>
      <c r="S132" s="58">
        <f>'Resumen-DiarioHorario-Solar'!AD1130</f>
        <v>314.26466666666681</v>
      </c>
      <c r="T132" s="59">
        <f>'Resumen-DiarioHorario-Solar'!AD1207</f>
        <v>191.97616666666673</v>
      </c>
      <c r="U132" s="58">
        <f>'Resumen-DiarioHorario-Solar'!AD1284</f>
        <v>173.0615</v>
      </c>
      <c r="V132" s="59">
        <f>'Resumen-DiarioHorario-Solar'!AD1361</f>
        <v>99.001999999999995</v>
      </c>
      <c r="W132" s="58">
        <f>'Resumen-DiarioHorario-Solar'!AD1438</f>
        <v>243.22816666666662</v>
      </c>
      <c r="X132" s="59">
        <f>'Resumen-DiarioHorario-Solar'!AD1515</f>
        <v>0</v>
      </c>
      <c r="Y132" s="58">
        <f>'Resumen-DiarioHorario-Solar'!AD1592</f>
        <v>139.97416666666669</v>
      </c>
      <c r="Z132" s="59">
        <f>'Resumen-DiarioHorario-Solar'!AD1669</f>
        <v>22.335166666666669</v>
      </c>
      <c r="AA132" s="58">
        <f>'Resumen-DiarioHorario-Solar'!AD1746</f>
        <v>34.78</v>
      </c>
      <c r="AB132" s="59">
        <f>'Resumen-DiarioHorario-Solar'!AD1823</f>
        <v>163.65983333333338</v>
      </c>
      <c r="AC132" s="58">
        <f>'Resumen-DiarioHorario-Solar'!AD1900</f>
        <v>102.84483333333336</v>
      </c>
      <c r="AD132" s="59">
        <f>'Resumen-DiarioHorario-Solar'!AD1977</f>
        <v>107.93916666666665</v>
      </c>
      <c r="AE132" s="58">
        <f>'Resumen-DiarioHorario-Solar'!AD2054</f>
        <v>77.699000000000012</v>
      </c>
      <c r="AF132" s="59">
        <f>'Resumen-DiarioHorario-Solar'!AD2131</f>
        <v>34.532000000000004</v>
      </c>
      <c r="AG132" s="58">
        <f>'Resumen-DiarioHorario-Solar'!AD2208</f>
        <v>168.15400000000002</v>
      </c>
      <c r="AH132" s="59">
        <f>'Resumen-DiarioHorario-Solar'!AD2285</f>
        <v>126.09066666666664</v>
      </c>
      <c r="AI132" s="60">
        <f>+'Resumen-DiarioHorario-Solar'!AD2362</f>
        <v>194.29799999999997</v>
      </c>
      <c r="AJ132" s="54"/>
      <c r="AK132" s="51">
        <f t="shared" si="11"/>
        <v>4914.845666666668</v>
      </c>
      <c r="AL132" s="54"/>
    </row>
    <row r="133" spans="2:38" x14ac:dyDescent="0.3">
      <c r="B133" s="46" t="s">
        <v>78</v>
      </c>
      <c r="C133" s="46"/>
      <c r="D133" s="46"/>
      <c r="E133" s="58">
        <f>'Resumen-DiarioHorario-Solar'!AD53</f>
        <v>6.7996666666666652</v>
      </c>
      <c r="F133" s="59">
        <f>'Resumen-DiarioHorario-Solar'!AD130</f>
        <v>6.7319999999999993</v>
      </c>
      <c r="G133" s="58">
        <f>'Resumen-DiarioHorario-Solar'!AD207</f>
        <v>26.124833333333331</v>
      </c>
      <c r="H133" s="59">
        <f>'Resumen-DiarioHorario-Solar'!AD284</f>
        <v>1.9166666666666665</v>
      </c>
      <c r="I133" s="58">
        <f>'Resumen-DiarioHorario-Solar'!AD361</f>
        <v>0.85733333333333339</v>
      </c>
      <c r="J133" s="59">
        <f>'Resumen-DiarioHorario-Solar'!AD438</f>
        <v>0.27483333333333332</v>
      </c>
      <c r="K133" s="58">
        <f>'Resumen-DiarioHorario-Solar'!AD515</f>
        <v>3.5219999999999985</v>
      </c>
      <c r="L133" s="59">
        <f>'Resumen-DiarioHorario-Solar'!AD592</f>
        <v>0</v>
      </c>
      <c r="M133" s="58">
        <f>'Resumen-DiarioHorario-Solar'!AD669</f>
        <v>0</v>
      </c>
      <c r="N133" s="59">
        <f>'Resumen-DiarioHorario-Solar'!AD746</f>
        <v>7.3853333333333291</v>
      </c>
      <c r="O133" s="58">
        <f>'Resumen-DiarioHorario-Solar'!AD823</f>
        <v>12.595833333333328</v>
      </c>
      <c r="P133" s="59">
        <f>'Resumen-DiarioHorario-Solar'!AD900</f>
        <v>0</v>
      </c>
      <c r="Q133" s="58">
        <f>'Resumen-DiarioHorario-Solar'!AD977</f>
        <v>6.6033333333333299</v>
      </c>
      <c r="R133" s="59">
        <f>'Resumen-DiarioHorario-Solar'!AD1054</f>
        <v>3.5933333333333288</v>
      </c>
      <c r="S133" s="58">
        <f>'Resumen-DiarioHorario-Solar'!AD1131</f>
        <v>0.54883333333333362</v>
      </c>
      <c r="T133" s="59">
        <f>'Resumen-DiarioHorario-Solar'!AD1208</f>
        <v>33.726666666666681</v>
      </c>
      <c r="U133" s="58">
        <f>'Resumen-DiarioHorario-Solar'!AD1285</f>
        <v>0</v>
      </c>
      <c r="V133" s="59">
        <f>'Resumen-DiarioHorario-Solar'!AD1362</f>
        <v>3.4603333333333337</v>
      </c>
      <c r="W133" s="58">
        <f>'Resumen-DiarioHorario-Solar'!AD1439</f>
        <v>52.411833333333334</v>
      </c>
      <c r="X133" s="59">
        <f>'Resumen-DiarioHorario-Solar'!AD1516</f>
        <v>0</v>
      </c>
      <c r="Y133" s="58">
        <f>'Resumen-DiarioHorario-Solar'!AD1593</f>
        <v>0</v>
      </c>
      <c r="Z133" s="59">
        <f>'Resumen-DiarioHorario-Solar'!AD1670</f>
        <v>0</v>
      </c>
      <c r="AA133" s="58">
        <f>'Resumen-DiarioHorario-Solar'!AD1747</f>
        <v>0</v>
      </c>
      <c r="AB133" s="59">
        <f>'Resumen-DiarioHorario-Solar'!AD1824</f>
        <v>0</v>
      </c>
      <c r="AC133" s="58">
        <f>'Resumen-DiarioHorario-Solar'!AD1901</f>
        <v>0</v>
      </c>
      <c r="AD133" s="59">
        <f>'Resumen-DiarioHorario-Solar'!AD1978</f>
        <v>0</v>
      </c>
      <c r="AE133" s="58">
        <f>'Resumen-DiarioHorario-Solar'!AD2055</f>
        <v>39.730666666666664</v>
      </c>
      <c r="AF133" s="59">
        <f>'Resumen-DiarioHorario-Solar'!AD2132</f>
        <v>109.35783333333336</v>
      </c>
      <c r="AG133" s="58">
        <f>'Resumen-DiarioHorario-Solar'!AD2209</f>
        <v>80.528999999999982</v>
      </c>
      <c r="AH133" s="59">
        <f>'Resumen-DiarioHorario-Solar'!AD2286</f>
        <v>126.72749999999996</v>
      </c>
      <c r="AI133" s="60">
        <f>+'Resumen-DiarioHorario-Solar'!AD2363</f>
        <v>41.295999999999992</v>
      </c>
      <c r="AJ133" s="54"/>
      <c r="AK133" s="51">
        <f t="shared" si="11"/>
        <v>564.19383333333326</v>
      </c>
      <c r="AL133" s="54"/>
    </row>
    <row r="134" spans="2:38" x14ac:dyDescent="0.3">
      <c r="B134" s="46" t="s">
        <v>79</v>
      </c>
      <c r="C134" s="46"/>
      <c r="D134" s="46"/>
      <c r="E134" s="58">
        <f>'Resumen-DiarioHorario-Solar'!AD54</f>
        <v>251.66566666666665</v>
      </c>
      <c r="F134" s="59">
        <f>'Resumen-DiarioHorario-Solar'!AD131</f>
        <v>215.44566666666668</v>
      </c>
      <c r="G134" s="58">
        <f>'Resumen-DiarioHorario-Solar'!AD208</f>
        <v>221.55749999999998</v>
      </c>
      <c r="H134" s="59">
        <f>'Resumen-DiarioHorario-Solar'!AD285</f>
        <v>178.95033333333328</v>
      </c>
      <c r="I134" s="58">
        <f>'Resumen-DiarioHorario-Solar'!AD362</f>
        <v>329.8859999999998</v>
      </c>
      <c r="J134" s="59">
        <f>'Resumen-DiarioHorario-Solar'!AD439</f>
        <v>378.9615</v>
      </c>
      <c r="K134" s="58">
        <f>'Resumen-DiarioHorario-Solar'!AD516</f>
        <v>8.8719999999999963</v>
      </c>
      <c r="L134" s="59">
        <f>'Resumen-DiarioHorario-Solar'!AD593</f>
        <v>250.86366666666663</v>
      </c>
      <c r="M134" s="58">
        <f>'Resumen-DiarioHorario-Solar'!AD670</f>
        <v>137.29900000000001</v>
      </c>
      <c r="N134" s="59">
        <f>'Resumen-DiarioHorario-Solar'!AD747</f>
        <v>34.451166666666673</v>
      </c>
      <c r="O134" s="58">
        <f>'Resumen-DiarioHorario-Solar'!AD824</f>
        <v>69.159666666666652</v>
      </c>
      <c r="P134" s="59">
        <f>'Resumen-DiarioHorario-Solar'!AD901</f>
        <v>465.96949999999987</v>
      </c>
      <c r="Q134" s="58">
        <f>'Resumen-DiarioHorario-Solar'!AD978</f>
        <v>61.747333333333323</v>
      </c>
      <c r="R134" s="59">
        <f>'Resumen-DiarioHorario-Solar'!AD1055</f>
        <v>42.017999999999972</v>
      </c>
      <c r="S134" s="58">
        <f>'Resumen-DiarioHorario-Solar'!AD1132</f>
        <v>14.449499999999997</v>
      </c>
      <c r="T134" s="59">
        <f>'Resumen-DiarioHorario-Solar'!AD1209</f>
        <v>140.01166666666666</v>
      </c>
      <c r="U134" s="58">
        <f>'Resumen-DiarioHorario-Solar'!AD1286</f>
        <v>117.17700000000001</v>
      </c>
      <c r="V134" s="59">
        <f>'Resumen-DiarioHorario-Solar'!AD1363</f>
        <v>209.35416666666657</v>
      </c>
      <c r="W134" s="58">
        <f>'Resumen-DiarioHorario-Solar'!AD1440</f>
        <v>359.12350000000009</v>
      </c>
      <c r="X134" s="59">
        <f>'Resumen-DiarioHorario-Solar'!AD1517</f>
        <v>204.86649999999997</v>
      </c>
      <c r="Y134" s="58">
        <f>'Resumen-DiarioHorario-Solar'!AD1594</f>
        <v>336.19033333333334</v>
      </c>
      <c r="Z134" s="59">
        <f>'Resumen-DiarioHorario-Solar'!AD1671</f>
        <v>217.72266666666667</v>
      </c>
      <c r="AA134" s="58">
        <f>'Resumen-DiarioHorario-Solar'!AD1748</f>
        <v>25.130500000000001</v>
      </c>
      <c r="AB134" s="59">
        <f>'Resumen-DiarioHorario-Solar'!AD1825</f>
        <v>187.01666666666665</v>
      </c>
      <c r="AC134" s="58">
        <f>'Resumen-DiarioHorario-Solar'!AD1902</f>
        <v>319.28950000000003</v>
      </c>
      <c r="AD134" s="59">
        <f>'Resumen-DiarioHorario-Solar'!AD1979</f>
        <v>441.7203333333332</v>
      </c>
      <c r="AE134" s="58">
        <f>'Resumen-DiarioHorario-Solar'!AD2056</f>
        <v>73.629166666666663</v>
      </c>
      <c r="AF134" s="59">
        <f>'Resumen-DiarioHorario-Solar'!AD2133</f>
        <v>139.80300000000005</v>
      </c>
      <c r="AG134" s="58">
        <f>'Resumen-DiarioHorario-Solar'!AD2210</f>
        <v>321.50650000000007</v>
      </c>
      <c r="AH134" s="59">
        <f>'Resumen-DiarioHorario-Solar'!AD2287</f>
        <v>290.3775</v>
      </c>
      <c r="AI134" s="60">
        <f>+'Resumen-DiarioHorario-Solar'!AD2364</f>
        <v>418.21533333333332</v>
      </c>
      <c r="AJ134" s="54"/>
      <c r="AK134" s="51">
        <f t="shared" si="11"/>
        <v>6462.4308333333329</v>
      </c>
      <c r="AL134" s="54"/>
    </row>
    <row r="135" spans="2:38" x14ac:dyDescent="0.3">
      <c r="B135" s="46" t="s">
        <v>80</v>
      </c>
      <c r="C135" s="46"/>
      <c r="D135" s="46"/>
      <c r="E135" s="58">
        <f>'Resumen-DiarioHorario-Solar'!AD55</f>
        <v>123.17066666666665</v>
      </c>
      <c r="F135" s="59">
        <f>'Resumen-DiarioHorario-Solar'!AD132</f>
        <v>59.602999999999994</v>
      </c>
      <c r="G135" s="58">
        <f>'Resumen-DiarioHorario-Solar'!AD209</f>
        <v>89.373000000000005</v>
      </c>
      <c r="H135" s="59">
        <f>'Resumen-DiarioHorario-Solar'!AD286</f>
        <v>11.038500000000001</v>
      </c>
      <c r="I135" s="58">
        <f>'Resumen-DiarioHorario-Solar'!AD363</f>
        <v>47.231666666666662</v>
      </c>
      <c r="J135" s="59">
        <f>'Resumen-DiarioHorario-Solar'!AD440</f>
        <v>98.461666666666659</v>
      </c>
      <c r="K135" s="58">
        <f>'Resumen-DiarioHorario-Solar'!AD517</f>
        <v>178.10483333333332</v>
      </c>
      <c r="L135" s="59">
        <f>'Resumen-DiarioHorario-Solar'!AD594</f>
        <v>103.9725</v>
      </c>
      <c r="M135" s="58">
        <f>'Resumen-DiarioHorario-Solar'!AD671</f>
        <v>17.490166666666664</v>
      </c>
      <c r="N135" s="59">
        <f>'Resumen-DiarioHorario-Solar'!AD748</f>
        <v>20.065333333333328</v>
      </c>
      <c r="O135" s="58">
        <f>'Resumen-DiarioHorario-Solar'!AD825</f>
        <v>90.039166666666645</v>
      </c>
      <c r="P135" s="59">
        <f>'Resumen-DiarioHorario-Solar'!AD902</f>
        <v>204.40666666666667</v>
      </c>
      <c r="Q135" s="58">
        <f>'Resumen-DiarioHorario-Solar'!AD979</f>
        <v>14.713666666666665</v>
      </c>
      <c r="R135" s="59">
        <f>'Resumen-DiarioHorario-Solar'!AD1056</f>
        <v>2.0003333333333333</v>
      </c>
      <c r="S135" s="58">
        <f>'Resumen-DiarioHorario-Solar'!AD1133</f>
        <v>5.2523333333333335</v>
      </c>
      <c r="T135" s="59">
        <f>'Resumen-DiarioHorario-Solar'!AD1210</f>
        <v>29.911166666666663</v>
      </c>
      <c r="U135" s="58">
        <f>'Resumen-DiarioHorario-Solar'!AD1287</f>
        <v>12.67133333333333</v>
      </c>
      <c r="V135" s="59">
        <f>'Resumen-DiarioHorario-Solar'!AD1364</f>
        <v>93.144833333333324</v>
      </c>
      <c r="W135" s="58">
        <f>'Resumen-DiarioHorario-Solar'!AD1441</f>
        <v>72.592833333333331</v>
      </c>
      <c r="X135" s="59">
        <f>'Resumen-DiarioHorario-Solar'!AD1518</f>
        <v>27.603666666666676</v>
      </c>
      <c r="Y135" s="58">
        <f>'Resumen-DiarioHorario-Solar'!AD1595</f>
        <v>74.156333333333336</v>
      </c>
      <c r="Z135" s="59">
        <f>'Resumen-DiarioHorario-Solar'!AD1672</f>
        <v>20.173166666666678</v>
      </c>
      <c r="AA135" s="58">
        <f>'Resumen-DiarioHorario-Solar'!AD1749</f>
        <v>11.68016666666667</v>
      </c>
      <c r="AB135" s="59">
        <f>'Resumen-DiarioHorario-Solar'!AD1826</f>
        <v>90.147333333333322</v>
      </c>
      <c r="AC135" s="58">
        <f>'Resumen-DiarioHorario-Solar'!AD1903</f>
        <v>99.584000000000017</v>
      </c>
      <c r="AD135" s="59">
        <f>'Resumen-DiarioHorario-Solar'!AD1980</f>
        <v>187.56483333333335</v>
      </c>
      <c r="AE135" s="58">
        <f>'Resumen-DiarioHorario-Solar'!AD2057</f>
        <v>24.321333333333335</v>
      </c>
      <c r="AF135" s="59">
        <f>'Resumen-DiarioHorario-Solar'!AD2134</f>
        <v>11.504833333333341</v>
      </c>
      <c r="AG135" s="58">
        <f>'Resumen-DiarioHorario-Solar'!AD2211</f>
        <v>107.44999999999999</v>
      </c>
      <c r="AH135" s="59">
        <f>'Resumen-DiarioHorario-Solar'!AD2288</f>
        <v>121.46766666666667</v>
      </c>
      <c r="AI135" s="60">
        <f>+'Resumen-DiarioHorario-Solar'!AD2365</f>
        <v>179.01900000000001</v>
      </c>
      <c r="AJ135" s="54"/>
      <c r="AK135" s="51">
        <f t="shared" si="11"/>
        <v>2227.9160000000011</v>
      </c>
      <c r="AL135" s="54"/>
    </row>
    <row r="136" spans="2:38" x14ac:dyDescent="0.3">
      <c r="B136" s="46" t="s">
        <v>88</v>
      </c>
      <c r="C136" s="46"/>
      <c r="D136" s="46"/>
      <c r="E136" s="58">
        <f>'Resumen-DiarioHorario-Solar'!AD56</f>
        <v>0</v>
      </c>
      <c r="F136" s="59">
        <f>'Resumen-DiarioHorario-Solar'!AD133</f>
        <v>0</v>
      </c>
      <c r="G136" s="58">
        <f>'Resumen-DiarioHorario-Solar'!AD210</f>
        <v>0</v>
      </c>
      <c r="H136" s="59">
        <f>'Resumen-DiarioHorario-Solar'!AD287</f>
        <v>0</v>
      </c>
      <c r="I136" s="58">
        <f>'Resumen-DiarioHorario-Solar'!AD364</f>
        <v>0</v>
      </c>
      <c r="J136" s="59">
        <f>'Resumen-DiarioHorario-Solar'!AD441</f>
        <v>0</v>
      </c>
      <c r="K136" s="58">
        <f>'Resumen-DiarioHorario-Solar'!AD518</f>
        <v>0</v>
      </c>
      <c r="L136" s="59">
        <f>'Resumen-DiarioHorario-Solar'!AD595</f>
        <v>0</v>
      </c>
      <c r="M136" s="58">
        <f>'Resumen-DiarioHorario-Solar'!AD672</f>
        <v>0</v>
      </c>
      <c r="N136" s="59">
        <f>'Resumen-DiarioHorario-Solar'!AD749</f>
        <v>0</v>
      </c>
      <c r="O136" s="58">
        <f>'Resumen-DiarioHorario-Solar'!AD826</f>
        <v>0</v>
      </c>
      <c r="P136" s="59">
        <f>'Resumen-DiarioHorario-Solar'!AD903</f>
        <v>0</v>
      </c>
      <c r="Q136" s="58">
        <f>'Resumen-DiarioHorario-Solar'!AD980</f>
        <v>0</v>
      </c>
      <c r="R136" s="59">
        <f>'Resumen-DiarioHorario-Solar'!AD1057</f>
        <v>0</v>
      </c>
      <c r="S136" s="58">
        <f>'Resumen-DiarioHorario-Solar'!AD1134</f>
        <v>0</v>
      </c>
      <c r="T136" s="59">
        <f>'Resumen-DiarioHorario-Solar'!AD1211</f>
        <v>0</v>
      </c>
      <c r="U136" s="58">
        <f>'Resumen-DiarioHorario-Solar'!AD1288</f>
        <v>0</v>
      </c>
      <c r="V136" s="59">
        <f>'Resumen-DiarioHorario-Solar'!AD1365</f>
        <v>0</v>
      </c>
      <c r="W136" s="58">
        <f>'Resumen-DiarioHorario-Solar'!AD1442</f>
        <v>0</v>
      </c>
      <c r="X136" s="59">
        <f>'Resumen-DiarioHorario-Solar'!AD1519</f>
        <v>0</v>
      </c>
      <c r="Y136" s="58">
        <f>'Resumen-DiarioHorario-Solar'!AD1596</f>
        <v>0</v>
      </c>
      <c r="Z136" s="59">
        <f>'Resumen-DiarioHorario-Solar'!AD1673</f>
        <v>0</v>
      </c>
      <c r="AA136" s="58">
        <f>'Resumen-DiarioHorario-Solar'!AD1750</f>
        <v>0</v>
      </c>
      <c r="AB136" s="59">
        <f>'Resumen-DiarioHorario-Solar'!AD1827</f>
        <v>0</v>
      </c>
      <c r="AC136" s="58">
        <f>'Resumen-DiarioHorario-Solar'!AD1904</f>
        <v>0</v>
      </c>
      <c r="AD136" s="59">
        <f>'Resumen-DiarioHorario-Solar'!AD1981</f>
        <v>0</v>
      </c>
      <c r="AE136" s="58">
        <f>'Resumen-DiarioHorario-Solar'!AD2058</f>
        <v>0</v>
      </c>
      <c r="AF136" s="59">
        <f>'Resumen-DiarioHorario-Solar'!AD2135</f>
        <v>0</v>
      </c>
      <c r="AG136" s="58">
        <f>'Resumen-DiarioHorario-Solar'!AD2212</f>
        <v>0</v>
      </c>
      <c r="AH136" s="59">
        <f>'Resumen-DiarioHorario-Solar'!AD2289</f>
        <v>0</v>
      </c>
      <c r="AI136" s="60">
        <f>+'Resumen-DiarioHorario-Solar'!AD2366</f>
        <v>0</v>
      </c>
      <c r="AJ136" s="54"/>
      <c r="AK136" s="51">
        <f t="shared" si="11"/>
        <v>0</v>
      </c>
      <c r="AL136" s="54"/>
    </row>
    <row r="137" spans="2:38" x14ac:dyDescent="0.3">
      <c r="B137" s="46" t="s">
        <v>97</v>
      </c>
      <c r="C137" s="46"/>
      <c r="E137" s="58">
        <f>'Resumen-DiarioHorario-Solar'!AD57</f>
        <v>0</v>
      </c>
      <c r="F137" s="59">
        <f>'Resumen-DiarioHorario-Solar'!AD134</f>
        <v>0</v>
      </c>
      <c r="G137" s="58">
        <f>'Resumen-DiarioHorario-Solar'!AD211</f>
        <v>0</v>
      </c>
      <c r="H137" s="59">
        <f>'Resumen-DiarioHorario-Solar'!AD288</f>
        <v>0</v>
      </c>
      <c r="I137" s="58">
        <f>'Resumen-DiarioHorario-Solar'!AD365</f>
        <v>0</v>
      </c>
      <c r="J137" s="59">
        <f>'Resumen-DiarioHorario-Solar'!AD442</f>
        <v>0</v>
      </c>
      <c r="K137" s="58">
        <f>'Resumen-DiarioHorario-Solar'!AD519</f>
        <v>0</v>
      </c>
      <c r="L137" s="59">
        <f>'Resumen-DiarioHorario-Solar'!AD596</f>
        <v>0</v>
      </c>
      <c r="M137" s="58">
        <f>'Resumen-DiarioHorario-Solar'!AD673</f>
        <v>0</v>
      </c>
      <c r="N137" s="59">
        <f>'Resumen-DiarioHorario-Solar'!AD750</f>
        <v>0</v>
      </c>
      <c r="O137" s="58">
        <f>'Resumen-DiarioHorario-Solar'!AD827</f>
        <v>0</v>
      </c>
      <c r="P137" s="59">
        <f>'Resumen-DiarioHorario-Solar'!AD904</f>
        <v>0</v>
      </c>
      <c r="Q137" s="58">
        <f>'Resumen-DiarioHorario-Solar'!AD981</f>
        <v>0</v>
      </c>
      <c r="R137" s="59">
        <f>'Resumen-DiarioHorario-Solar'!AD1058</f>
        <v>0</v>
      </c>
      <c r="S137" s="58">
        <f>'Resumen-DiarioHorario-Solar'!AD1135</f>
        <v>0</v>
      </c>
      <c r="T137" s="59">
        <f>'Resumen-DiarioHorario-Solar'!AD1212</f>
        <v>0</v>
      </c>
      <c r="U137" s="58">
        <f>'Resumen-DiarioHorario-Solar'!AD1289</f>
        <v>415.69450000000001</v>
      </c>
      <c r="V137" s="59">
        <f>'Resumen-DiarioHorario-Solar'!AD1366</f>
        <v>519.23749999999995</v>
      </c>
      <c r="W137" s="58">
        <f>'Resumen-DiarioHorario-Solar'!AD1443</f>
        <v>404.39433333333341</v>
      </c>
      <c r="X137" s="59">
        <f>'Resumen-DiarioHorario-Solar'!AD1520</f>
        <v>379.37866666666673</v>
      </c>
      <c r="Y137" s="58">
        <f>'Resumen-DiarioHorario-Solar'!AD1597</f>
        <v>335.29750000000007</v>
      </c>
      <c r="Z137" s="59">
        <f>'Resumen-DiarioHorario-Solar'!AD1674</f>
        <v>402.28133333333341</v>
      </c>
      <c r="AA137" s="58">
        <f>'Resumen-DiarioHorario-Solar'!AD1751</f>
        <v>378.64266666666674</v>
      </c>
      <c r="AB137" s="59">
        <f>'Resumen-DiarioHorario-Solar'!AD1828</f>
        <v>356.20333333333338</v>
      </c>
      <c r="AC137" s="58">
        <f>'Resumen-DiarioHorario-Solar'!AD1905</f>
        <v>410.81800000000004</v>
      </c>
      <c r="AD137" s="59">
        <f>'Resumen-DiarioHorario-Solar'!AD1982</f>
        <v>399.2956666666667</v>
      </c>
      <c r="AE137" s="58">
        <f>'Resumen-DiarioHorario-Solar'!AD2059</f>
        <v>0</v>
      </c>
      <c r="AF137" s="59">
        <f>'Resumen-DiarioHorario-Solar'!AD2136</f>
        <v>199.71000000000004</v>
      </c>
      <c r="AG137" s="58">
        <f>'Resumen-DiarioHorario-Solar'!AD2213</f>
        <v>0</v>
      </c>
      <c r="AH137" s="59">
        <f>'Resumen-DiarioHorario-Solar'!AD2290</f>
        <v>0</v>
      </c>
      <c r="AI137" s="60">
        <f>+'Resumen-DiarioHorario-Solar'!AD2367</f>
        <v>0</v>
      </c>
      <c r="AJ137" s="54"/>
      <c r="AK137" s="51">
        <f t="shared" si="11"/>
        <v>4200.9535000000005</v>
      </c>
      <c r="AL137" s="54"/>
    </row>
    <row r="138" spans="2:38" x14ac:dyDescent="0.3">
      <c r="B138" s="46" t="s">
        <v>94</v>
      </c>
      <c r="C138" s="46"/>
      <c r="E138" s="58">
        <f>'Resumen-DiarioHorario-Solar'!AD58</f>
        <v>536.32783333333339</v>
      </c>
      <c r="F138" s="59">
        <f>'Resumen-DiarioHorario-Solar'!AD135</f>
        <v>656.5436666666667</v>
      </c>
      <c r="G138" s="58">
        <f>'Resumen-DiarioHorario-Solar'!AD212</f>
        <v>665.47216666666657</v>
      </c>
      <c r="H138" s="59">
        <f>'Resumen-DiarioHorario-Solar'!AD289</f>
        <v>565.1868333333332</v>
      </c>
      <c r="I138" s="58">
        <f>'Resumen-DiarioHorario-Solar'!AD366</f>
        <v>562.47949999999992</v>
      </c>
      <c r="J138" s="59">
        <f>'Resumen-DiarioHorario-Solar'!AD443</f>
        <v>833.03450000000009</v>
      </c>
      <c r="K138" s="58">
        <f>'Resumen-DiarioHorario-Solar'!AD520</f>
        <v>0</v>
      </c>
      <c r="L138" s="59">
        <f>'Resumen-DiarioHorario-Solar'!AD597</f>
        <v>633.5861666666666</v>
      </c>
      <c r="M138" s="58">
        <f>'Resumen-DiarioHorario-Solar'!AD674</f>
        <v>718.29100000000005</v>
      </c>
      <c r="N138" s="59">
        <f>'Resumen-DiarioHorario-Solar'!AD751</f>
        <v>1342.0368333333333</v>
      </c>
      <c r="O138" s="58">
        <f>'Resumen-DiarioHorario-Solar'!AD828</f>
        <v>1503.4494999999999</v>
      </c>
      <c r="P138" s="59">
        <f>'Resumen-DiarioHorario-Solar'!AD905</f>
        <v>1350.527</v>
      </c>
      <c r="Q138" s="58">
        <f>'Resumen-DiarioHorario-Solar'!AD982</f>
        <v>1408.5879999999997</v>
      </c>
      <c r="R138" s="59">
        <f>'Resumen-DiarioHorario-Solar'!AD1059</f>
        <v>1135.6546666666666</v>
      </c>
      <c r="S138" s="58">
        <f>'Resumen-DiarioHorario-Solar'!AD1136</f>
        <v>1404.0043333333335</v>
      </c>
      <c r="T138" s="59">
        <f>'Resumen-DiarioHorario-Solar'!AD1213</f>
        <v>1382.0726666666667</v>
      </c>
      <c r="U138" s="58">
        <f>'Resumen-DiarioHorario-Solar'!AD1290</f>
        <v>836.74650000000008</v>
      </c>
      <c r="V138" s="59">
        <f>'Resumen-DiarioHorario-Solar'!AD1367</f>
        <v>722.08999999999992</v>
      </c>
      <c r="W138" s="58">
        <f>'Resumen-DiarioHorario-Solar'!AD1444</f>
        <v>706.53533333333326</v>
      </c>
      <c r="X138" s="59">
        <f>'Resumen-DiarioHorario-Solar'!AD1521</f>
        <v>660.00133333333326</v>
      </c>
      <c r="Y138" s="58">
        <f>'Resumen-DiarioHorario-Solar'!AD1598</f>
        <v>637.27366666666671</v>
      </c>
      <c r="Z138" s="59">
        <f>'Resumen-DiarioHorario-Solar'!AD1675</f>
        <v>783.4813333333334</v>
      </c>
      <c r="AA138" s="58">
        <f>'Resumen-DiarioHorario-Solar'!AD1752</f>
        <v>421.32983333333334</v>
      </c>
      <c r="AB138" s="59">
        <f>'Resumen-DiarioHorario-Solar'!AD1829</f>
        <v>618.82366666666667</v>
      </c>
      <c r="AC138" s="58">
        <f>'Resumen-DiarioHorario-Solar'!AD1906</f>
        <v>1020.1803333333334</v>
      </c>
      <c r="AD138" s="59">
        <f>'Resumen-DiarioHorario-Solar'!AD1983</f>
        <v>1145.4856666666667</v>
      </c>
      <c r="AE138" s="58">
        <f>'Resumen-DiarioHorario-Solar'!AD2060</f>
        <v>436.41666666666669</v>
      </c>
      <c r="AF138" s="59">
        <f>'Resumen-DiarioHorario-Solar'!AD2137</f>
        <v>699.5626666666667</v>
      </c>
      <c r="AG138" s="58">
        <f>'Resumen-DiarioHorario-Solar'!AD2214</f>
        <v>976.29616666666652</v>
      </c>
      <c r="AH138" s="59">
        <f>'Resumen-DiarioHorario-Solar'!AD2291</f>
        <v>838.23866666666652</v>
      </c>
      <c r="AI138" s="60">
        <f>+'Resumen-DiarioHorario-Solar'!AD2368</f>
        <v>1071.2624999999998</v>
      </c>
      <c r="AJ138" s="54"/>
      <c r="AK138" s="51">
        <f t="shared" si="11"/>
        <v>26270.979000000007</v>
      </c>
      <c r="AL138" s="54"/>
    </row>
    <row r="139" spans="2:38" x14ac:dyDescent="0.3">
      <c r="B139" s="46" t="s">
        <v>95</v>
      </c>
      <c r="C139" s="46"/>
      <c r="D139" s="46"/>
      <c r="E139" s="58">
        <f>'Resumen-DiarioHorario-Solar'!AD59</f>
        <v>367.12283333333335</v>
      </c>
      <c r="F139" s="59">
        <f>'Resumen-DiarioHorario-Solar'!AD136</f>
        <v>329.93850000000009</v>
      </c>
      <c r="G139" s="58">
        <f>'Resumen-DiarioHorario-Solar'!AD213</f>
        <v>305.24250000000001</v>
      </c>
      <c r="H139" s="59">
        <f>'Resumen-DiarioHorario-Solar'!AD290</f>
        <v>278.58150000000001</v>
      </c>
      <c r="I139" s="58">
        <f>'Resumen-DiarioHorario-Solar'!AD367</f>
        <v>397.6934999999998</v>
      </c>
      <c r="J139" s="59">
        <f>'Resumen-DiarioHorario-Solar'!AD444</f>
        <v>368.4161666666667</v>
      </c>
      <c r="K139" s="58">
        <f>'Resumen-DiarioHorario-Solar'!AD521</f>
        <v>496.74299999999988</v>
      </c>
      <c r="L139" s="59">
        <f>'Resumen-DiarioHorario-Solar'!AD598</f>
        <v>392.8478333333332</v>
      </c>
      <c r="M139" s="58">
        <f>'Resumen-DiarioHorario-Solar'!AD675</f>
        <v>221.66433333333345</v>
      </c>
      <c r="N139" s="59">
        <f>'Resumen-DiarioHorario-Solar'!AD752</f>
        <v>567.93366666666691</v>
      </c>
      <c r="O139" s="58">
        <f>'Resumen-DiarioHorario-Solar'!AD829</f>
        <v>684.42449999999997</v>
      </c>
      <c r="P139" s="59">
        <f>'Resumen-DiarioHorario-Solar'!AD906</f>
        <v>670.56966666666676</v>
      </c>
      <c r="Q139" s="58">
        <f>'Resumen-DiarioHorario-Solar'!AD983</f>
        <v>607.72016666666707</v>
      </c>
      <c r="R139" s="59">
        <f>'Resumen-DiarioHorario-Solar'!AD1060</f>
        <v>530.60149999999999</v>
      </c>
      <c r="S139" s="58">
        <f>'Resumen-DiarioHorario-Solar'!AD1137</f>
        <v>644.55933333333326</v>
      </c>
      <c r="T139" s="59">
        <f>'Resumen-DiarioHorario-Solar'!AD1214</f>
        <v>631.0005000000001</v>
      </c>
      <c r="U139" s="58">
        <f>'Resumen-DiarioHorario-Solar'!AD1291</f>
        <v>577.73983333333331</v>
      </c>
      <c r="V139" s="59">
        <f>'Resumen-DiarioHorario-Solar'!AD1368</f>
        <v>374.39699999999999</v>
      </c>
      <c r="W139" s="58">
        <f>'Resumen-DiarioHorario-Solar'!AD1445</f>
        <v>447.39466666666669</v>
      </c>
      <c r="X139" s="59">
        <f>'Resumen-DiarioHorario-Solar'!AD1522</f>
        <v>332.91383333333351</v>
      </c>
      <c r="Y139" s="58">
        <f>'Resumen-DiarioHorario-Solar'!AD1599</f>
        <v>198.51200000000003</v>
      </c>
      <c r="Z139" s="59">
        <f>'Resumen-DiarioHorario-Solar'!AD1676</f>
        <v>303.94983333333323</v>
      </c>
      <c r="AA139" s="58">
        <f>'Resumen-DiarioHorario-Solar'!AD1753</f>
        <v>180.11483333333339</v>
      </c>
      <c r="AB139" s="59">
        <f>'Resumen-DiarioHorario-Solar'!AD1830</f>
        <v>253.03366666666659</v>
      </c>
      <c r="AC139" s="58">
        <f>'Resumen-DiarioHorario-Solar'!AD1907</f>
        <v>373.43350000000009</v>
      </c>
      <c r="AD139" s="59">
        <f>'Resumen-DiarioHorario-Solar'!AD1984</f>
        <v>645.30883333333361</v>
      </c>
      <c r="AE139" s="58">
        <f>'Resumen-DiarioHorario-Solar'!AD2061</f>
        <v>329.75299999999993</v>
      </c>
      <c r="AF139" s="59">
        <f>'Resumen-DiarioHorario-Solar'!AD2138</f>
        <v>1025.0783333333334</v>
      </c>
      <c r="AG139" s="58">
        <f>'Resumen-DiarioHorario-Solar'!AD2215</f>
        <v>999.47383333333323</v>
      </c>
      <c r="AH139" s="59">
        <f>'Resumen-DiarioHorario-Solar'!AD2292</f>
        <v>490.33566666666661</v>
      </c>
      <c r="AI139" s="60">
        <f>+'Resumen-DiarioHorario-Solar'!AD2369</f>
        <v>545.61883333333344</v>
      </c>
      <c r="AJ139" s="54"/>
      <c r="AK139" s="51">
        <f t="shared" si="11"/>
        <v>14572.117166666671</v>
      </c>
      <c r="AL139" s="54"/>
    </row>
    <row r="140" spans="2:38" x14ac:dyDescent="0.3">
      <c r="B140" s="46" t="s">
        <v>96</v>
      </c>
      <c r="C140" s="46"/>
      <c r="D140" s="46"/>
      <c r="E140" s="58">
        <f>'Resumen-DiarioHorario-Solar'!AD60</f>
        <v>413.2761666666666</v>
      </c>
      <c r="F140" s="59">
        <f>'Resumen-DiarioHorario-Solar'!AD137</f>
        <v>392.7835</v>
      </c>
      <c r="G140" s="58">
        <f>'Resumen-DiarioHorario-Solar'!AD214</f>
        <v>373.78716666666662</v>
      </c>
      <c r="H140" s="59">
        <f>'Resumen-DiarioHorario-Solar'!AD291</f>
        <v>342.08083333333326</v>
      </c>
      <c r="I140" s="58">
        <f>'Resumen-DiarioHorario-Solar'!AD368</f>
        <v>490.69283333333334</v>
      </c>
      <c r="J140" s="59">
        <f>'Resumen-DiarioHorario-Solar'!AD445</f>
        <v>481.53316666666666</v>
      </c>
      <c r="K140" s="58">
        <f>'Resumen-DiarioHorario-Solar'!AD522</f>
        <v>436.57566666666673</v>
      </c>
      <c r="L140" s="59">
        <f>'Resumen-DiarioHorario-Solar'!AD599</f>
        <v>441.20399999999984</v>
      </c>
      <c r="M140" s="58">
        <f>'Resumen-DiarioHorario-Solar'!AD676</f>
        <v>306.17949999999996</v>
      </c>
      <c r="N140" s="59">
        <f>'Resumen-DiarioHorario-Solar'!AD753</f>
        <v>605.25300000000004</v>
      </c>
      <c r="O140" s="58">
        <f>'Resumen-DiarioHorario-Solar'!AD830</f>
        <v>716.00716666666676</v>
      </c>
      <c r="P140" s="59">
        <f>'Resumen-DiarioHorario-Solar'!AD907</f>
        <v>716.03683333333345</v>
      </c>
      <c r="Q140" s="58">
        <f>'Resumen-DiarioHorario-Solar'!AD984</f>
        <v>644.5631666666668</v>
      </c>
      <c r="R140" s="59">
        <f>'Resumen-DiarioHorario-Solar'!AD1061</f>
        <v>574.06099999999992</v>
      </c>
      <c r="S140" s="58">
        <f>'Resumen-DiarioHorario-Solar'!AD1138</f>
        <v>681.52266666666674</v>
      </c>
      <c r="T140" s="59">
        <f>'Resumen-DiarioHorario-Solar'!AD1215</f>
        <v>630.11083333333329</v>
      </c>
      <c r="U140" s="58">
        <f>'Resumen-DiarioHorario-Solar'!AD1292</f>
        <v>583.87816666666674</v>
      </c>
      <c r="V140" s="59">
        <f>'Resumen-DiarioHorario-Solar'!AD1369</f>
        <v>394.87766666666658</v>
      </c>
      <c r="W140" s="58">
        <f>'Resumen-DiarioHorario-Solar'!AD1446</f>
        <v>468.20599999999985</v>
      </c>
      <c r="X140" s="59">
        <f>'Resumen-DiarioHorario-Solar'!AD1523</f>
        <v>79.850499999999997</v>
      </c>
      <c r="Y140" s="58">
        <f>'Resumen-DiarioHorario-Solar'!AD1600</f>
        <v>92.061666666666667</v>
      </c>
      <c r="Z140" s="59">
        <f>'Resumen-DiarioHorario-Solar'!AD1677</f>
        <v>94.353333333333239</v>
      </c>
      <c r="AA140" s="58">
        <f>'Resumen-DiarioHorario-Solar'!AD1754</f>
        <v>91.52</v>
      </c>
      <c r="AB140" s="59">
        <f>'Resumen-DiarioHorario-Solar'!AD1831</f>
        <v>37.254500000000007</v>
      </c>
      <c r="AC140" s="58">
        <f>'Resumen-DiarioHorario-Solar'!AD1908</f>
        <v>478.02633333333335</v>
      </c>
      <c r="AD140" s="59">
        <f>'Resumen-DiarioHorario-Solar'!AD1985</f>
        <v>650.06133333333355</v>
      </c>
      <c r="AE140" s="58">
        <f>'Resumen-DiarioHorario-Solar'!AD2062</f>
        <v>336.86616666666663</v>
      </c>
      <c r="AF140" s="59">
        <f>'Resumen-DiarioHorario-Solar'!AD2139</f>
        <v>353.58383333333319</v>
      </c>
      <c r="AG140" s="58">
        <f>'Resumen-DiarioHorario-Solar'!AD2216</f>
        <v>533.74066666666658</v>
      </c>
      <c r="AH140" s="59">
        <f>'Resumen-DiarioHorario-Solar'!AD2293</f>
        <v>480.43983333333318</v>
      </c>
      <c r="AI140" s="60">
        <f>+'Resumen-DiarioHorario-Solar'!AD2370</f>
        <v>588.83050000000003</v>
      </c>
      <c r="AJ140" s="54"/>
      <c r="AK140" s="51">
        <f t="shared" si="11"/>
        <v>13509.218000000003</v>
      </c>
      <c r="AL140" s="54"/>
    </row>
    <row r="141" spans="2:38" x14ac:dyDescent="0.3">
      <c r="B141" s="46" t="s">
        <v>102</v>
      </c>
      <c r="C141" s="46"/>
      <c r="D141" s="46"/>
      <c r="E141" s="58">
        <f>'Resumen-DiarioHorario-Solar'!AD61</f>
        <v>0</v>
      </c>
      <c r="F141" s="59">
        <f>'Resumen-DiarioHorario-Solar'!AD138</f>
        <v>0</v>
      </c>
      <c r="G141" s="58">
        <f>'Resumen-DiarioHorario-Solar'!AD215</f>
        <v>0</v>
      </c>
      <c r="H141" s="59">
        <f>'Resumen-DiarioHorario-Solar'!AD292</f>
        <v>0</v>
      </c>
      <c r="I141" s="58">
        <f>'Resumen-DiarioHorario-Solar'!AD369</f>
        <v>0</v>
      </c>
      <c r="J141" s="59">
        <f>'Resumen-DiarioHorario-Solar'!AD446</f>
        <v>0</v>
      </c>
      <c r="K141" s="58">
        <f>'Resumen-DiarioHorario-Solar'!AD523</f>
        <v>0</v>
      </c>
      <c r="L141" s="59">
        <f>'Resumen-DiarioHorario-Solar'!AD600</f>
        <v>523.43650000000014</v>
      </c>
      <c r="M141" s="58">
        <f>'Resumen-DiarioHorario-Solar'!AD677</f>
        <v>0</v>
      </c>
      <c r="N141" s="59">
        <f>'Resumen-DiarioHorario-Solar'!AD754</f>
        <v>734.78799999999956</v>
      </c>
      <c r="O141" s="58">
        <f>'Resumen-DiarioHorario-Solar'!AD831</f>
        <v>735.46999999999957</v>
      </c>
      <c r="P141" s="59">
        <f>'Resumen-DiarioHorario-Solar'!AD908</f>
        <v>0</v>
      </c>
      <c r="Q141" s="58">
        <f>'Resumen-DiarioHorario-Solar'!AD985</f>
        <v>758.13999999999965</v>
      </c>
      <c r="R141" s="59">
        <f>'Resumen-DiarioHorario-Solar'!AD1062</f>
        <v>660.8</v>
      </c>
      <c r="S141" s="58">
        <f>'Resumen-DiarioHorario-Solar'!AD1139</f>
        <v>744.03000000000031</v>
      </c>
      <c r="T141" s="59">
        <f>'Resumen-DiarioHorario-Solar'!AD1216</f>
        <v>698.23999999999978</v>
      </c>
      <c r="U141" s="58">
        <f>'Resumen-DiarioHorario-Solar'!AD1293</f>
        <v>640.69000000000028</v>
      </c>
      <c r="V141" s="59">
        <f>'Resumen-DiarioHorario-Solar'!AD1370</f>
        <v>453.83166666666654</v>
      </c>
      <c r="W141" s="58">
        <f>'Resumen-DiarioHorario-Solar'!AD1447</f>
        <v>539.12333333333345</v>
      </c>
      <c r="X141" s="59">
        <f>'Resumen-DiarioHorario-Solar'!AD1524</f>
        <v>384.99000000000007</v>
      </c>
      <c r="Y141" s="58">
        <f>'Resumen-DiarioHorario-Solar'!AD1601</f>
        <v>221.48966666666669</v>
      </c>
      <c r="Z141" s="59">
        <f>'Resumen-DiarioHorario-Solar'!AD1678</f>
        <v>0</v>
      </c>
      <c r="AA141" s="58">
        <f>'Resumen-DiarioHorario-Solar'!AD1755</f>
        <v>0</v>
      </c>
      <c r="AB141" s="59">
        <f>'Resumen-DiarioHorario-Solar'!AD1832</f>
        <v>0</v>
      </c>
      <c r="AC141" s="58">
        <f>'Resumen-DiarioHorario-Solar'!AD1909</f>
        <v>0</v>
      </c>
      <c r="AD141" s="59">
        <f>'Resumen-DiarioHorario-Solar'!AD1986</f>
        <v>0</v>
      </c>
      <c r="AE141" s="58">
        <f>'Resumen-DiarioHorario-Solar'!AD2063</f>
        <v>395.28</v>
      </c>
      <c r="AF141" s="59">
        <f>'Resumen-DiarioHorario-Solar'!AD2140</f>
        <v>419.95000000000016</v>
      </c>
      <c r="AG141" s="58">
        <f>'Resumen-DiarioHorario-Solar'!AD2217</f>
        <v>671.26999999999975</v>
      </c>
      <c r="AH141" s="59">
        <f>'Resumen-DiarioHorario-Solar'!AD2294</f>
        <v>549.46</v>
      </c>
      <c r="AI141" s="60">
        <f>+'Resumen-DiarioHorario-Solar'!AD2371</f>
        <v>727.44999999999982</v>
      </c>
      <c r="AJ141" s="54"/>
      <c r="AK141" s="51">
        <f t="shared" si="11"/>
        <v>9858.439166666667</v>
      </c>
      <c r="AL141" s="54"/>
    </row>
    <row r="142" spans="2:38" x14ac:dyDescent="0.3">
      <c r="B142" s="46" t="s">
        <v>103</v>
      </c>
      <c r="C142" s="46"/>
      <c r="D142" s="62" t="s">
        <v>121</v>
      </c>
      <c r="E142" s="58">
        <f>'Resumen-DiarioHorario-Solar'!AD62</f>
        <v>0</v>
      </c>
      <c r="F142" s="59">
        <f>'Resumen-DiarioHorario-Solar'!AD139</f>
        <v>0</v>
      </c>
      <c r="G142" s="58">
        <f>'Resumen-DiarioHorario-Solar'!AD216</f>
        <v>0</v>
      </c>
      <c r="H142" s="59">
        <f>'Resumen-DiarioHorario-Solar'!AD293</f>
        <v>0</v>
      </c>
      <c r="I142" s="58">
        <f>'Resumen-DiarioHorario-Solar'!AD370</f>
        <v>0</v>
      </c>
      <c r="J142" s="59">
        <f>'Resumen-DiarioHorario-Solar'!AD447</f>
        <v>0</v>
      </c>
      <c r="K142" s="58">
        <f>'Resumen-DiarioHorario-Solar'!AD524</f>
        <v>0</v>
      </c>
      <c r="L142" s="59">
        <f>'Resumen-DiarioHorario-Solar'!AD601</f>
        <v>0</v>
      </c>
      <c r="M142" s="58">
        <f>'Resumen-DiarioHorario-Solar'!AD678</f>
        <v>0</v>
      </c>
      <c r="N142" s="59">
        <f>'Resumen-DiarioHorario-Solar'!AD755</f>
        <v>0</v>
      </c>
      <c r="O142" s="58">
        <f>'Resumen-DiarioHorario-Solar'!AD832</f>
        <v>0</v>
      </c>
      <c r="P142" s="59">
        <f>'Resumen-DiarioHorario-Solar'!AD909</f>
        <v>0</v>
      </c>
      <c r="Q142" s="58">
        <f>'Resumen-DiarioHorario-Solar'!AD986</f>
        <v>0</v>
      </c>
      <c r="R142" s="59">
        <f>'Resumen-DiarioHorario-Solar'!AD1063</f>
        <v>0</v>
      </c>
      <c r="S142" s="58">
        <f>'Resumen-DiarioHorario-Solar'!AD1140</f>
        <v>0</v>
      </c>
      <c r="T142" s="59">
        <f>'Resumen-DiarioHorario-Solar'!AD1217</f>
        <v>0</v>
      </c>
      <c r="U142" s="58">
        <f>'Resumen-DiarioHorario-Solar'!AD1294</f>
        <v>0</v>
      </c>
      <c r="V142" s="59">
        <f>'Resumen-DiarioHorario-Solar'!AD1371</f>
        <v>0</v>
      </c>
      <c r="W142" s="58">
        <f>'Resumen-DiarioHorario-Solar'!AD1448</f>
        <v>0</v>
      </c>
      <c r="X142" s="59">
        <f>'Resumen-DiarioHorario-Solar'!AD1525</f>
        <v>0</v>
      </c>
      <c r="Y142" s="58">
        <f>'Resumen-DiarioHorario-Solar'!AD1602</f>
        <v>0</v>
      </c>
      <c r="Z142" s="59">
        <f>'Resumen-DiarioHorario-Solar'!AD1679</f>
        <v>0</v>
      </c>
      <c r="AA142" s="58">
        <f>'Resumen-DiarioHorario-Solar'!AD1756</f>
        <v>0</v>
      </c>
      <c r="AB142" s="59">
        <f>'Resumen-DiarioHorario-Solar'!AD1833</f>
        <v>0</v>
      </c>
      <c r="AC142" s="58">
        <f>'Resumen-DiarioHorario-Solar'!AD1910</f>
        <v>0</v>
      </c>
      <c r="AD142" s="59">
        <f>'Resumen-DiarioHorario-Solar'!AD1987</f>
        <v>0</v>
      </c>
      <c r="AE142" s="58">
        <f>'Resumen-DiarioHorario-Solar'!AD2064</f>
        <v>0</v>
      </c>
      <c r="AF142" s="59">
        <f>'Resumen-DiarioHorario-Solar'!AD2141</f>
        <v>0</v>
      </c>
      <c r="AG142" s="58">
        <f>'Resumen-DiarioHorario-Solar'!AD2218</f>
        <v>0</v>
      </c>
      <c r="AH142" s="59">
        <f>'Resumen-DiarioHorario-Solar'!AD2295</f>
        <v>0</v>
      </c>
      <c r="AI142" s="60">
        <f>+'Resumen-DiarioHorario-Solar'!AD2372</f>
        <v>0</v>
      </c>
      <c r="AJ142" s="54"/>
      <c r="AK142" s="51">
        <f t="shared" si="11"/>
        <v>0</v>
      </c>
      <c r="AL142" s="54"/>
    </row>
    <row r="143" spans="2:38" x14ac:dyDescent="0.3">
      <c r="B143" s="46" t="s">
        <v>104</v>
      </c>
      <c r="C143" s="46"/>
      <c r="D143" s="46"/>
      <c r="E143" s="58">
        <f>'Resumen-DiarioHorario-Solar'!AD63</f>
        <v>1415.9759999999999</v>
      </c>
      <c r="F143" s="59">
        <f>'Resumen-DiarioHorario-Solar'!AD140</f>
        <v>945.64533333333338</v>
      </c>
      <c r="G143" s="58">
        <f>'Resumen-DiarioHorario-Solar'!AD217</f>
        <v>898.68433333333326</v>
      </c>
      <c r="H143" s="59">
        <f>'Resumen-DiarioHorario-Solar'!AD294</f>
        <v>848.65033333333338</v>
      </c>
      <c r="I143" s="58">
        <f>'Resumen-DiarioHorario-Solar'!AD371</f>
        <v>1185.8591666666666</v>
      </c>
      <c r="J143" s="59">
        <f>'Resumen-DiarioHorario-Solar'!AD448</f>
        <v>1060.8795</v>
      </c>
      <c r="K143" s="58">
        <f>'Resumen-DiarioHorario-Solar'!AD525</f>
        <v>1224.0540000000003</v>
      </c>
      <c r="L143" s="59">
        <f>'Resumen-DiarioHorario-Solar'!AD602</f>
        <v>1187.3691666666666</v>
      </c>
      <c r="M143" s="58">
        <f>'Resumen-DiarioHorario-Solar'!AD679</f>
        <v>1291.8426666666667</v>
      </c>
      <c r="N143" s="59">
        <f>'Resumen-DiarioHorario-Solar'!AD756</f>
        <v>1623.5023333333336</v>
      </c>
      <c r="O143" s="58">
        <f>'Resumen-DiarioHorario-Solar'!AD833</f>
        <v>1943.1434999999997</v>
      </c>
      <c r="P143" s="59">
        <f>'Resumen-DiarioHorario-Solar'!AD910</f>
        <v>1956.9464999999998</v>
      </c>
      <c r="Q143" s="58">
        <f>'Resumen-DiarioHorario-Solar'!AD987</f>
        <v>1783.2150000000004</v>
      </c>
      <c r="R143" s="59">
        <f>'Resumen-DiarioHorario-Solar'!AD1064</f>
        <v>1552.1706666666664</v>
      </c>
      <c r="S143" s="58">
        <f>'Resumen-DiarioHorario-Solar'!AD1141</f>
        <v>1874.6980000000001</v>
      </c>
      <c r="T143" s="59">
        <f>'Resumen-DiarioHorario-Solar'!AD1218</f>
        <v>1772.4535000000003</v>
      </c>
      <c r="U143" s="58">
        <f>'Resumen-DiarioHorario-Solar'!AD1295</f>
        <v>1563.6226666666666</v>
      </c>
      <c r="V143" s="59">
        <f>'Resumen-DiarioHorario-Solar'!AD1372</f>
        <v>1076.8688333333332</v>
      </c>
      <c r="W143" s="58">
        <f>'Resumen-DiarioHorario-Solar'!AD1449</f>
        <v>1331.2473333333332</v>
      </c>
      <c r="X143" s="59">
        <f>'Resumen-DiarioHorario-Solar'!AD1526</f>
        <v>1042.6773333333331</v>
      </c>
      <c r="Y143" s="58">
        <f>'Resumen-DiarioHorario-Solar'!AD1603</f>
        <v>1574.7411666666667</v>
      </c>
      <c r="Z143" s="59">
        <f>'Resumen-DiarioHorario-Solar'!AD1680</f>
        <v>1495.5885000000003</v>
      </c>
      <c r="AA143" s="58">
        <f>'Resumen-DiarioHorario-Solar'!AD1757</f>
        <v>1797.1051666666665</v>
      </c>
      <c r="AB143" s="59">
        <f>'Resumen-DiarioHorario-Solar'!AD1834</f>
        <v>395.70533333333333</v>
      </c>
      <c r="AC143" s="58">
        <f>'Resumen-DiarioHorario-Solar'!AD1911</f>
        <v>1774.4010000000005</v>
      </c>
      <c r="AD143" s="59">
        <f>'Resumen-DiarioHorario-Solar'!AD1988</f>
        <v>2071.547</v>
      </c>
      <c r="AE143" s="58">
        <f>'Resumen-DiarioHorario-Solar'!AD2065</f>
        <v>1089.1151666666667</v>
      </c>
      <c r="AF143" s="59">
        <f>'Resumen-DiarioHorario-Solar'!AD2142</f>
        <v>1214.9126666666666</v>
      </c>
      <c r="AG143" s="58">
        <f>'Resumen-DiarioHorario-Solar'!AD2219</f>
        <v>1959.9025000000001</v>
      </c>
      <c r="AH143" s="59">
        <f>'Resumen-DiarioHorario-Solar'!AD2296</f>
        <v>1978.990333333333</v>
      </c>
      <c r="AI143" s="60">
        <f>+'Resumen-DiarioHorario-Solar'!AD2373</f>
        <v>2049.1188333333334</v>
      </c>
      <c r="AJ143" s="54"/>
      <c r="AK143" s="51">
        <f t="shared" si="11"/>
        <v>44980.633833333333</v>
      </c>
      <c r="AL143" s="54"/>
    </row>
    <row r="144" spans="2:38" x14ac:dyDescent="0.3">
      <c r="B144" s="46" t="s">
        <v>113</v>
      </c>
      <c r="C144" s="46"/>
      <c r="D144" s="62" t="s">
        <v>121</v>
      </c>
      <c r="E144" s="58">
        <f>'Resumen-DiarioHorario-Solar'!AD64</f>
        <v>0</v>
      </c>
      <c r="F144" s="59">
        <f>'Resumen-DiarioHorario-Solar'!AD141</f>
        <v>0</v>
      </c>
      <c r="G144" s="58">
        <f>'Resumen-DiarioHorario-Solar'!AD218</f>
        <v>0</v>
      </c>
      <c r="H144" s="59">
        <f>'Resumen-DiarioHorario-Solar'!AD295</f>
        <v>0</v>
      </c>
      <c r="I144" s="58">
        <f>'Resumen-DiarioHorario-Solar'!AD372</f>
        <v>0</v>
      </c>
      <c r="J144" s="59">
        <f>'Resumen-DiarioHorario-Solar'!AD449</f>
        <v>0</v>
      </c>
      <c r="K144" s="58">
        <f>'Resumen-DiarioHorario-Solar'!AD526</f>
        <v>0</v>
      </c>
      <c r="L144" s="59">
        <f>'Resumen-DiarioHorario-Solar'!AD603</f>
        <v>0</v>
      </c>
      <c r="M144" s="58">
        <f>'Resumen-DiarioHorario-Solar'!AD680</f>
        <v>0</v>
      </c>
      <c r="N144" s="59">
        <f>'Resumen-DiarioHorario-Solar'!AD757</f>
        <v>0</v>
      </c>
      <c r="O144" s="58">
        <f>'Resumen-DiarioHorario-Solar'!AD834</f>
        <v>0</v>
      </c>
      <c r="P144" s="59">
        <f>'Resumen-DiarioHorario-Solar'!AD911</f>
        <v>0</v>
      </c>
      <c r="Q144" s="58">
        <f>'Resumen-DiarioHorario-Solar'!AD988</f>
        <v>0</v>
      </c>
      <c r="R144" s="59">
        <f>'Resumen-DiarioHorario-Solar'!AD1065</f>
        <v>0</v>
      </c>
      <c r="S144" s="58">
        <f>'Resumen-DiarioHorario-Solar'!AD1142</f>
        <v>0</v>
      </c>
      <c r="T144" s="59">
        <f>'Resumen-DiarioHorario-Solar'!AD1219</f>
        <v>0</v>
      </c>
      <c r="U144" s="58">
        <f>'Resumen-DiarioHorario-Solar'!AD1296</f>
        <v>0</v>
      </c>
      <c r="V144" s="59">
        <f>'Resumen-DiarioHorario-Solar'!AD1373</f>
        <v>0</v>
      </c>
      <c r="W144" s="58">
        <f>'Resumen-DiarioHorario-Solar'!AD1450</f>
        <v>0</v>
      </c>
      <c r="X144" s="59">
        <f>'Resumen-DiarioHorario-Solar'!AD1527</f>
        <v>0</v>
      </c>
      <c r="Y144" s="58">
        <f>'Resumen-DiarioHorario-Solar'!AD1604</f>
        <v>0</v>
      </c>
      <c r="Z144" s="59">
        <f>'Resumen-DiarioHorario-Solar'!AD1681</f>
        <v>0</v>
      </c>
      <c r="AA144" s="58">
        <f>'Resumen-DiarioHorario-Solar'!AD1758</f>
        <v>0</v>
      </c>
      <c r="AB144" s="59">
        <f>'Resumen-DiarioHorario-Solar'!AD1835</f>
        <v>0</v>
      </c>
      <c r="AC144" s="58">
        <f>'Resumen-DiarioHorario-Solar'!AD1912</f>
        <v>0</v>
      </c>
      <c r="AD144" s="59">
        <f>'Resumen-DiarioHorario-Solar'!AD1989</f>
        <v>0</v>
      </c>
      <c r="AE144" s="58">
        <f>'Resumen-DiarioHorario-Solar'!AD2066</f>
        <v>0</v>
      </c>
      <c r="AF144" s="59">
        <f>'Resumen-DiarioHorario-Solar'!AD2143</f>
        <v>0</v>
      </c>
      <c r="AG144" s="58">
        <f>'Resumen-DiarioHorario-Solar'!AD2220</f>
        <v>0</v>
      </c>
      <c r="AH144" s="59">
        <f>'Resumen-DiarioHorario-Solar'!AD2297</f>
        <v>0</v>
      </c>
      <c r="AI144" s="60">
        <f>+'Resumen-DiarioHorario-Solar'!AD2374</f>
        <v>0</v>
      </c>
      <c r="AJ144" s="54"/>
      <c r="AK144" s="51">
        <f t="shared" si="11"/>
        <v>0</v>
      </c>
      <c r="AL144" s="54"/>
    </row>
    <row r="145" spans="2:38" x14ac:dyDescent="0.3">
      <c r="B145" s="46" t="s">
        <v>115</v>
      </c>
      <c r="C145" s="46"/>
      <c r="D145" s="46"/>
      <c r="E145" s="58">
        <f>'Resumen-DiarioHorario-Solar'!AD65</f>
        <v>95.510500000000036</v>
      </c>
      <c r="F145" s="59">
        <f>'Resumen-DiarioHorario-Solar'!AD142</f>
        <v>42.88300000000001</v>
      </c>
      <c r="G145" s="58">
        <f>'Resumen-DiarioHorario-Solar'!AD219</f>
        <v>93.435499999999976</v>
      </c>
      <c r="H145" s="59">
        <f>'Resumen-DiarioHorario-Solar'!AD296</f>
        <v>30.724999999999994</v>
      </c>
      <c r="I145" s="58">
        <f>'Resumen-DiarioHorario-Solar'!AD373</f>
        <v>52.917666666666676</v>
      </c>
      <c r="J145" s="59">
        <f>'Resumen-DiarioHorario-Solar'!AD450</f>
        <v>15.993499999999996</v>
      </c>
      <c r="K145" s="58">
        <f>'Resumen-DiarioHorario-Solar'!AD527</f>
        <v>94.710833333333312</v>
      </c>
      <c r="L145" s="59">
        <f>'Resumen-DiarioHorario-Solar'!AD604</f>
        <v>40.405833333333327</v>
      </c>
      <c r="M145" s="58">
        <f>'Resumen-DiarioHorario-Solar'!AD681</f>
        <v>15.377666666666668</v>
      </c>
      <c r="N145" s="59">
        <f>'Resumen-DiarioHorario-Solar'!AD758</f>
        <v>9.545333333333339</v>
      </c>
      <c r="O145" s="58">
        <f>'Resumen-DiarioHorario-Solar'!AD835</f>
        <v>77.052666666666696</v>
      </c>
      <c r="P145" s="59">
        <f>'Resumen-DiarioHorario-Solar'!AD912</f>
        <v>189.98766666666663</v>
      </c>
      <c r="Q145" s="58">
        <f>'Resumen-DiarioHorario-Solar'!AD989</f>
        <v>21.112000000000002</v>
      </c>
      <c r="R145" s="59">
        <f>'Resumen-DiarioHorario-Solar'!AD1066</f>
        <v>8.9043333333333337</v>
      </c>
      <c r="S145" s="58">
        <f>'Resumen-DiarioHorario-Solar'!AD1143</f>
        <v>0.32950000000000002</v>
      </c>
      <c r="T145" s="59">
        <f>'Resumen-DiarioHorario-Solar'!AD1220</f>
        <v>13.293000000000001</v>
      </c>
      <c r="U145" s="58">
        <f>'Resumen-DiarioHorario-Solar'!AD1297</f>
        <v>11.084499999999995</v>
      </c>
      <c r="V145" s="59">
        <f>'Resumen-DiarioHorario-Solar'!AD1374</f>
        <v>77.657499999999999</v>
      </c>
      <c r="W145" s="58">
        <f>'Resumen-DiarioHorario-Solar'!AD1451</f>
        <v>60.667666666666655</v>
      </c>
      <c r="X145" s="59">
        <f>'Resumen-DiarioHorario-Solar'!AD1528</f>
        <v>7.1170000000000027</v>
      </c>
      <c r="Y145" s="58">
        <f>'Resumen-DiarioHorario-Solar'!AD1605</f>
        <v>21.092166666666664</v>
      </c>
      <c r="Z145" s="59">
        <f>'Resumen-DiarioHorario-Solar'!AD1682</f>
        <v>6.947166666666666</v>
      </c>
      <c r="AA145" s="58">
        <f>'Resumen-DiarioHorario-Solar'!AD1759</f>
        <v>30.670333333333339</v>
      </c>
      <c r="AB145" s="59">
        <f>'Resumen-DiarioHorario-Solar'!AD1836</f>
        <v>20.982666666666667</v>
      </c>
      <c r="AC145" s="58">
        <f>'Resumen-DiarioHorario-Solar'!AD1913</f>
        <v>33.738833333333353</v>
      </c>
      <c r="AD145" s="59">
        <f>'Resumen-DiarioHorario-Solar'!AD1990</f>
        <v>59.217999999999989</v>
      </c>
      <c r="AE145" s="58">
        <f>'Resumen-DiarioHorario-Solar'!AD2067</f>
        <v>2.9676666666666662</v>
      </c>
      <c r="AF145" s="59">
        <f>'Resumen-DiarioHorario-Solar'!AD2144</f>
        <v>9.3220000000000027</v>
      </c>
      <c r="AG145" s="58">
        <f>'Resumen-DiarioHorario-Solar'!AD2221</f>
        <v>82.319333333333361</v>
      </c>
      <c r="AH145" s="59">
        <f>'Resumen-DiarioHorario-Solar'!AD2298</f>
        <v>23.000000000000004</v>
      </c>
      <c r="AI145" s="60">
        <f>+'Resumen-DiarioHorario-Solar'!AD2375</f>
        <v>165.10599999999999</v>
      </c>
      <c r="AJ145" s="54"/>
      <c r="AK145" s="51">
        <f t="shared" si="11"/>
        <v>1414.0748333333333</v>
      </c>
      <c r="AL145" s="54"/>
    </row>
    <row r="146" spans="2:38" x14ac:dyDescent="0.3">
      <c r="B146" s="46" t="s">
        <v>116</v>
      </c>
      <c r="C146" s="46"/>
      <c r="D146" s="46"/>
      <c r="E146" s="58">
        <f>'Resumen-DiarioHorario-Solar'!AD66</f>
        <v>0</v>
      </c>
      <c r="F146" s="59">
        <f>'Resumen-DiarioHorario-Solar'!AD143</f>
        <v>0</v>
      </c>
      <c r="G146" s="58">
        <f>'Resumen-DiarioHorario-Solar'!AD220</f>
        <v>0</v>
      </c>
      <c r="H146" s="59">
        <f>'Resumen-DiarioHorario-Solar'!AD297</f>
        <v>0</v>
      </c>
      <c r="I146" s="58">
        <f>'Resumen-DiarioHorario-Solar'!AD374</f>
        <v>0</v>
      </c>
      <c r="J146" s="59">
        <f>'Resumen-DiarioHorario-Solar'!AD451</f>
        <v>0</v>
      </c>
      <c r="K146" s="58">
        <f>'Resumen-DiarioHorario-Solar'!AD528</f>
        <v>0</v>
      </c>
      <c r="L146" s="59">
        <f>'Resumen-DiarioHorario-Solar'!AD605</f>
        <v>0</v>
      </c>
      <c r="M146" s="58">
        <f>'Resumen-DiarioHorario-Solar'!AD682</f>
        <v>0</v>
      </c>
      <c r="N146" s="59">
        <f>'Resumen-DiarioHorario-Solar'!AD759</f>
        <v>0</v>
      </c>
      <c r="O146" s="58">
        <f>'Resumen-DiarioHorario-Solar'!AD836</f>
        <v>0</v>
      </c>
      <c r="P146" s="59">
        <f>'Resumen-DiarioHorario-Solar'!AD913</f>
        <v>0</v>
      </c>
      <c r="Q146" s="58">
        <f>'Resumen-DiarioHorario-Solar'!AD990</f>
        <v>0</v>
      </c>
      <c r="R146" s="59">
        <f>'Resumen-DiarioHorario-Solar'!AD1067</f>
        <v>0</v>
      </c>
      <c r="S146" s="58">
        <f>'Resumen-DiarioHorario-Solar'!AD1144</f>
        <v>0</v>
      </c>
      <c r="T146" s="59">
        <f>'Resumen-DiarioHorario-Solar'!AD1221</f>
        <v>0</v>
      </c>
      <c r="U146" s="58">
        <f>'Resumen-DiarioHorario-Solar'!AD1298</f>
        <v>0</v>
      </c>
      <c r="V146" s="59">
        <f>'Resumen-DiarioHorario-Solar'!AD1375</f>
        <v>0</v>
      </c>
      <c r="W146" s="58">
        <f>'Resumen-DiarioHorario-Solar'!AD1452</f>
        <v>0</v>
      </c>
      <c r="X146" s="59">
        <f>'Resumen-DiarioHorario-Solar'!AD1529</f>
        <v>0</v>
      </c>
      <c r="Y146" s="58">
        <f>'Resumen-DiarioHorario-Solar'!AD1606</f>
        <v>0</v>
      </c>
      <c r="Z146" s="59">
        <f>'Resumen-DiarioHorario-Solar'!AD1683</f>
        <v>0</v>
      </c>
      <c r="AA146" s="58">
        <f>'Resumen-DiarioHorario-Solar'!AD1760</f>
        <v>0</v>
      </c>
      <c r="AB146" s="59">
        <f>'Resumen-DiarioHorario-Solar'!AD1837</f>
        <v>0</v>
      </c>
      <c r="AC146" s="58">
        <f>'Resumen-DiarioHorario-Solar'!AD1914</f>
        <v>0</v>
      </c>
      <c r="AD146" s="59">
        <f>'Resumen-DiarioHorario-Solar'!AD1991</f>
        <v>0</v>
      </c>
      <c r="AE146" s="58">
        <f>'Resumen-DiarioHorario-Solar'!AD2068</f>
        <v>0</v>
      </c>
      <c r="AF146" s="59">
        <f>'Resumen-DiarioHorario-Solar'!AD2145</f>
        <v>0</v>
      </c>
      <c r="AG146" s="58">
        <f>'Resumen-DiarioHorario-Solar'!AD2222</f>
        <v>0</v>
      </c>
      <c r="AH146" s="59">
        <f>'Resumen-DiarioHorario-Solar'!AD2299</f>
        <v>0</v>
      </c>
      <c r="AI146" s="60">
        <f>+'Resumen-DiarioHorario-Solar'!AD2376</f>
        <v>0</v>
      </c>
      <c r="AJ146" s="54"/>
      <c r="AK146" s="51">
        <f t="shared" si="11"/>
        <v>0</v>
      </c>
      <c r="AL146" s="54"/>
    </row>
    <row r="147" spans="2:38" x14ac:dyDescent="0.3">
      <c r="B147" s="46" t="s">
        <v>117</v>
      </c>
      <c r="C147" s="46"/>
      <c r="D147" s="46"/>
      <c r="E147" s="58">
        <f>'Resumen-DiarioHorario-Solar'!AD67</f>
        <v>0</v>
      </c>
      <c r="F147" s="59">
        <f>'Resumen-DiarioHorario-Solar'!AD144</f>
        <v>0</v>
      </c>
      <c r="G147" s="58">
        <f>'Resumen-DiarioHorario-Solar'!AD221</f>
        <v>0</v>
      </c>
      <c r="H147" s="59">
        <f>'Resumen-DiarioHorario-Solar'!AD298</f>
        <v>0</v>
      </c>
      <c r="I147" s="58">
        <f>'Resumen-DiarioHorario-Solar'!AD375</f>
        <v>0</v>
      </c>
      <c r="J147" s="59">
        <f>'Resumen-DiarioHorario-Solar'!AD452</f>
        <v>0</v>
      </c>
      <c r="K147" s="58">
        <f>'Resumen-DiarioHorario-Solar'!AD529</f>
        <v>0</v>
      </c>
      <c r="L147" s="59">
        <f>'Resumen-DiarioHorario-Solar'!AD606</f>
        <v>0</v>
      </c>
      <c r="M147" s="58">
        <f>'Resumen-DiarioHorario-Solar'!AD683</f>
        <v>0</v>
      </c>
      <c r="N147" s="59">
        <f>'Resumen-DiarioHorario-Solar'!AD760</f>
        <v>0</v>
      </c>
      <c r="O147" s="58">
        <f>'Resumen-DiarioHorario-Solar'!AD837</f>
        <v>0</v>
      </c>
      <c r="P147" s="59">
        <f>'Resumen-DiarioHorario-Solar'!AD914</f>
        <v>0</v>
      </c>
      <c r="Q147" s="58">
        <f>'Resumen-DiarioHorario-Solar'!AD991</f>
        <v>0</v>
      </c>
      <c r="R147" s="59">
        <f>'Resumen-DiarioHorario-Solar'!AD1068</f>
        <v>0</v>
      </c>
      <c r="S147" s="58">
        <f>'Resumen-DiarioHorario-Solar'!AD1145</f>
        <v>0</v>
      </c>
      <c r="T147" s="59">
        <f>'Resumen-DiarioHorario-Solar'!AD1222</f>
        <v>0</v>
      </c>
      <c r="U147" s="58">
        <f>'Resumen-DiarioHorario-Solar'!AD1299</f>
        <v>0</v>
      </c>
      <c r="V147" s="59">
        <f>'Resumen-DiarioHorario-Solar'!AD1376</f>
        <v>0</v>
      </c>
      <c r="W147" s="58">
        <f>'Resumen-DiarioHorario-Solar'!AD1453</f>
        <v>0</v>
      </c>
      <c r="X147" s="59">
        <f>'Resumen-DiarioHorario-Solar'!AD1530</f>
        <v>0</v>
      </c>
      <c r="Y147" s="58">
        <f>'Resumen-DiarioHorario-Solar'!AD1607</f>
        <v>0</v>
      </c>
      <c r="Z147" s="59">
        <f>'Resumen-DiarioHorario-Solar'!AD1684</f>
        <v>0</v>
      </c>
      <c r="AA147" s="58">
        <f>'Resumen-DiarioHorario-Solar'!AD1761</f>
        <v>0</v>
      </c>
      <c r="AB147" s="59">
        <f>'Resumen-DiarioHorario-Solar'!AD1838</f>
        <v>0</v>
      </c>
      <c r="AC147" s="58">
        <f>'Resumen-DiarioHorario-Solar'!AD1915</f>
        <v>0</v>
      </c>
      <c r="AD147" s="59">
        <f>'Resumen-DiarioHorario-Solar'!AD1992</f>
        <v>0</v>
      </c>
      <c r="AE147" s="58">
        <f>'Resumen-DiarioHorario-Solar'!AD2069</f>
        <v>0</v>
      </c>
      <c r="AF147" s="59">
        <f>'Resumen-DiarioHorario-Solar'!AD2146</f>
        <v>0</v>
      </c>
      <c r="AG147" s="58">
        <f>'Resumen-DiarioHorario-Solar'!AD2223</f>
        <v>0</v>
      </c>
      <c r="AH147" s="59">
        <f>'Resumen-DiarioHorario-Solar'!AD2300</f>
        <v>0</v>
      </c>
      <c r="AI147" s="60">
        <f>+'Resumen-DiarioHorario-Solar'!AD2377</f>
        <v>0</v>
      </c>
      <c r="AJ147" s="54"/>
      <c r="AK147" s="51">
        <f t="shared" si="11"/>
        <v>0</v>
      </c>
      <c r="AL147" s="54"/>
    </row>
    <row r="148" spans="2:38" x14ac:dyDescent="0.3">
      <c r="B148" s="46" t="s">
        <v>119</v>
      </c>
      <c r="C148" s="46"/>
      <c r="D148" s="62"/>
      <c r="E148" s="58">
        <f>'Resumen-DiarioHorario-Solar'!AD68</f>
        <v>387.62049999999999</v>
      </c>
      <c r="F148" s="59">
        <f>'Resumen-DiarioHorario-Solar'!AD145</f>
        <v>380.92016666666666</v>
      </c>
      <c r="G148" s="58">
        <f>'Resumen-DiarioHorario-Solar'!AD222</f>
        <v>341.84333333333331</v>
      </c>
      <c r="H148" s="59">
        <f>'Resumen-DiarioHorario-Solar'!AD299</f>
        <v>329.90583333333336</v>
      </c>
      <c r="I148" s="58">
        <f>'Resumen-DiarioHorario-Solar'!AD376</f>
        <v>473.06349999999998</v>
      </c>
      <c r="J148" s="59">
        <f>'Resumen-DiarioHorario-Solar'!AD453</f>
        <v>440.06216666666677</v>
      </c>
      <c r="K148" s="58">
        <f>'Resumen-DiarioHorario-Solar'!AD530</f>
        <v>440.47783333333342</v>
      </c>
      <c r="L148" s="59">
        <f>'Resumen-DiarioHorario-Solar'!AD607</f>
        <v>416.41283333333342</v>
      </c>
      <c r="M148" s="58">
        <f>'Resumen-DiarioHorario-Solar'!AD684</f>
        <v>360.49850000000004</v>
      </c>
      <c r="N148" s="59">
        <f>'Resumen-DiarioHorario-Solar'!AD761</f>
        <v>568.08600000000001</v>
      </c>
      <c r="O148" s="58">
        <f>'Resumen-DiarioHorario-Solar'!AD838</f>
        <v>692.3458333333333</v>
      </c>
      <c r="P148" s="59">
        <f>'Resumen-DiarioHorario-Solar'!AD915</f>
        <v>667.35833333333335</v>
      </c>
      <c r="Q148" s="58">
        <f>'Resumen-DiarioHorario-Solar'!AD992</f>
        <v>612.06766666666658</v>
      </c>
      <c r="R148" s="59">
        <f>'Resumen-DiarioHorario-Solar'!AD1069</f>
        <v>539.66149999999993</v>
      </c>
      <c r="S148" s="58">
        <f>'Resumen-DiarioHorario-Solar'!AD1146</f>
        <v>621.77516666666679</v>
      </c>
      <c r="T148" s="59">
        <f>'Resumen-DiarioHorario-Solar'!AD1223</f>
        <v>470.81333333333339</v>
      </c>
      <c r="U148" s="58">
        <f>'Resumen-DiarioHorario-Solar'!AD1300</f>
        <v>501.84433333333328</v>
      </c>
      <c r="V148" s="59">
        <f>'Resumen-DiarioHorario-Solar'!AD1377</f>
        <v>323.46549999999996</v>
      </c>
      <c r="W148" s="58">
        <f>'Resumen-DiarioHorario-Solar'!AD1454</f>
        <v>454.90749999999997</v>
      </c>
      <c r="X148" s="59">
        <f>'Resumen-DiarioHorario-Solar'!AD1531</f>
        <v>394.89916666666664</v>
      </c>
      <c r="Y148" s="58">
        <f>'Resumen-DiarioHorario-Solar'!AD1608</f>
        <v>350.52783333333332</v>
      </c>
      <c r="Z148" s="59">
        <f>'Resumen-DiarioHorario-Solar'!AD1685</f>
        <v>279.48883333333328</v>
      </c>
      <c r="AA148" s="58">
        <f>'Resumen-DiarioHorario-Solar'!AD1762</f>
        <v>220.88466666666665</v>
      </c>
      <c r="AB148" s="59">
        <f>'Resumen-DiarioHorario-Solar'!AD1839</f>
        <v>259.50700000000006</v>
      </c>
      <c r="AC148" s="58">
        <f>'Resumen-DiarioHorario-Solar'!AD1916</f>
        <v>594.33049999999992</v>
      </c>
      <c r="AD148" s="59">
        <f>'Resumen-DiarioHorario-Solar'!AD1993</f>
        <v>584.89983333333339</v>
      </c>
      <c r="AE148" s="58">
        <f>'Resumen-DiarioHorario-Solar'!AD2070</f>
        <v>413.31066666666663</v>
      </c>
      <c r="AF148" s="59">
        <f>'Resumen-DiarioHorario-Solar'!AD2147</f>
        <v>296.96083333333331</v>
      </c>
      <c r="AG148" s="58">
        <f>'Resumen-DiarioHorario-Solar'!AD2224</f>
        <v>454.34949999999986</v>
      </c>
      <c r="AH148" s="59">
        <f>'Resumen-DiarioHorario-Solar'!AD2301</f>
        <v>380.92300000000006</v>
      </c>
      <c r="AI148" s="60">
        <f>+'Resumen-DiarioHorario-Solar'!AD2378</f>
        <v>420.74849999999998</v>
      </c>
      <c r="AJ148" s="54"/>
      <c r="AK148" s="51">
        <f t="shared" si="11"/>
        <v>13673.960166666666</v>
      </c>
      <c r="AL148" s="54"/>
    </row>
    <row r="149" spans="2:38" x14ac:dyDescent="0.3">
      <c r="B149" s="46" t="s">
        <v>120</v>
      </c>
      <c r="C149" s="46"/>
      <c r="D149" s="62"/>
      <c r="E149" s="58">
        <f>'Resumen-DiarioHorario-Solar'!AD69</f>
        <v>464.51000000000005</v>
      </c>
      <c r="F149" s="59">
        <f>'Resumen-DiarioHorario-Solar'!AD146</f>
        <v>457.73000000000013</v>
      </c>
      <c r="G149" s="58">
        <f>'Resumen-DiarioHorario-Solar'!AD223</f>
        <v>400.08</v>
      </c>
      <c r="H149" s="59">
        <f>'Resumen-DiarioHorario-Solar'!AD300</f>
        <v>371.45</v>
      </c>
      <c r="I149" s="58">
        <f>'Resumen-DiarioHorario-Solar'!AD377</f>
        <v>596.63</v>
      </c>
      <c r="J149" s="59">
        <f>'Resumen-DiarioHorario-Solar'!AD454</f>
        <v>525.99</v>
      </c>
      <c r="K149" s="58">
        <f>'Resumen-DiarioHorario-Solar'!AD531</f>
        <v>586.04</v>
      </c>
      <c r="L149" s="59">
        <f>'Resumen-DiarioHorario-Solar'!AD608</f>
        <v>587.97000000000014</v>
      </c>
      <c r="M149" s="58">
        <f>'Resumen-DiarioHorario-Solar'!AD685</f>
        <v>244.14999999999998</v>
      </c>
      <c r="N149" s="59">
        <f>'Resumen-DiarioHorario-Solar'!AD762</f>
        <v>895.92000000000007</v>
      </c>
      <c r="O149" s="58">
        <f>'Resumen-DiarioHorario-Solar'!AD839</f>
        <v>1123.1811666666667</v>
      </c>
      <c r="P149" s="59">
        <f>'Resumen-DiarioHorario-Solar'!AD916</f>
        <v>1160.7370000000003</v>
      </c>
      <c r="Q149" s="58">
        <f>'Resumen-DiarioHorario-Solar'!AD993</f>
        <v>987.23000000000013</v>
      </c>
      <c r="R149" s="59">
        <f>'Resumen-DiarioHorario-Solar'!AD1070</f>
        <v>779.72833333333324</v>
      </c>
      <c r="S149" s="58">
        <f>'Resumen-DiarioHorario-Solar'!AD1147</f>
        <v>1064.1298333333334</v>
      </c>
      <c r="T149" s="59">
        <f>'Resumen-DiarioHorario-Solar'!AD1224</f>
        <v>920.78616666666665</v>
      </c>
      <c r="U149" s="58">
        <f>'Resumen-DiarioHorario-Solar'!AD1301</f>
        <v>992.80433333333337</v>
      </c>
      <c r="V149" s="59">
        <f>'Resumen-DiarioHorario-Solar'!AD1378</f>
        <v>492.55849999999987</v>
      </c>
      <c r="W149" s="58">
        <f>'Resumen-DiarioHorario-Solar'!AD1455</f>
        <v>661.94000000000017</v>
      </c>
      <c r="X149" s="59">
        <f>'Resumen-DiarioHorario-Solar'!AD1532</f>
        <v>391.90999999999997</v>
      </c>
      <c r="Y149" s="58">
        <f>'Resumen-DiarioHorario-Solar'!AD1609</f>
        <v>197.97000000000003</v>
      </c>
      <c r="Z149" s="59">
        <f>'Resumen-DiarioHorario-Solar'!AD1686</f>
        <v>406.94000000000005</v>
      </c>
      <c r="AA149" s="58">
        <f>'Resumen-DiarioHorario-Solar'!AD1763</f>
        <v>187.59999999999997</v>
      </c>
      <c r="AB149" s="59">
        <f>'Resumen-DiarioHorario-Solar'!AD1840</f>
        <v>407.79</v>
      </c>
      <c r="AC149" s="58">
        <f>'Resumen-DiarioHorario-Solar'!AD1917</f>
        <v>951.62933333333319</v>
      </c>
      <c r="AD149" s="59">
        <f>'Resumen-DiarioHorario-Solar'!AD1994</f>
        <v>1103.2701666666667</v>
      </c>
      <c r="AE149" s="58">
        <f>'Resumen-DiarioHorario-Solar'!AD2071</f>
        <v>799.31</v>
      </c>
      <c r="AF149" s="59">
        <f>'Resumen-DiarioHorario-Solar'!AD2148</f>
        <v>649.59</v>
      </c>
      <c r="AG149" s="58">
        <f>'Resumen-DiarioHorario-Solar'!AD2225</f>
        <v>1027.5831666666666</v>
      </c>
      <c r="AH149" s="59">
        <f>'Resumen-DiarioHorario-Solar'!AD2302</f>
        <v>787.34999999999991</v>
      </c>
      <c r="AI149" s="60">
        <f>+'Resumen-DiarioHorario-Solar'!AD2379</f>
        <v>924.99</v>
      </c>
      <c r="AJ149" s="54"/>
      <c r="AK149" s="51">
        <f t="shared" si="11"/>
        <v>21149.498</v>
      </c>
      <c r="AL149" s="54"/>
    </row>
    <row r="150" spans="2:38" ht="17.25" customHeight="1" x14ac:dyDescent="0.3">
      <c r="B150" s="46" t="s">
        <v>122</v>
      </c>
      <c r="C150" s="46"/>
      <c r="D150" s="46"/>
      <c r="E150" s="58">
        <f>'Resumen-DiarioHorario-Solar'!AD70</f>
        <v>0</v>
      </c>
      <c r="F150" s="59">
        <f>'Resumen-DiarioHorario-Solar'!AD147</f>
        <v>12.21216666666667</v>
      </c>
      <c r="G150" s="58">
        <f>'Resumen-DiarioHorario-Solar'!AD224</f>
        <v>63.492833333333351</v>
      </c>
      <c r="H150" s="59">
        <f>'Resumen-DiarioHorario-Solar'!AD301</f>
        <v>40.886166666666647</v>
      </c>
      <c r="I150" s="58">
        <f>'Resumen-DiarioHorario-Solar'!AD378</f>
        <v>0</v>
      </c>
      <c r="J150" s="59">
        <f>'Resumen-DiarioHorario-Solar'!AD455</f>
        <v>0</v>
      </c>
      <c r="K150" s="58">
        <f>'Resumen-DiarioHorario-Solar'!AD532</f>
        <v>0</v>
      </c>
      <c r="L150" s="59">
        <f>'Resumen-DiarioHorario-Solar'!AD609</f>
        <v>66.071666666666644</v>
      </c>
      <c r="M150" s="58">
        <f>'Resumen-DiarioHorario-Solar'!AD686</f>
        <v>82.563833333333335</v>
      </c>
      <c r="N150" s="59">
        <f>'Resumen-DiarioHorario-Solar'!AD763</f>
        <v>0</v>
      </c>
      <c r="O150" s="58">
        <f>'Resumen-DiarioHorario-Solar'!AD840</f>
        <v>0</v>
      </c>
      <c r="P150" s="59">
        <f>'Resumen-DiarioHorario-Solar'!AD917</f>
        <v>0</v>
      </c>
      <c r="Q150" s="58">
        <f>'Resumen-DiarioHorario-Solar'!AD994</f>
        <v>52.177999999999976</v>
      </c>
      <c r="R150" s="59">
        <f>'Resumen-DiarioHorario-Solar'!AD1071</f>
        <v>0</v>
      </c>
      <c r="S150" s="58">
        <f>'Resumen-DiarioHorario-Solar'!AD1148</f>
        <v>0</v>
      </c>
      <c r="T150" s="59">
        <f>'Resumen-DiarioHorario-Solar'!AD1225</f>
        <v>0</v>
      </c>
      <c r="U150" s="58">
        <f>'Resumen-DiarioHorario-Solar'!AD1302</f>
        <v>77.100833333333327</v>
      </c>
      <c r="V150" s="59">
        <f>'Resumen-DiarioHorario-Solar'!AD1379</f>
        <v>50.035666666666664</v>
      </c>
      <c r="W150" s="58">
        <f>'Resumen-DiarioHorario-Solar'!AD1456</f>
        <v>58.65300000000002</v>
      </c>
      <c r="X150" s="59">
        <f>'Resumen-DiarioHorario-Solar'!AD1533</f>
        <v>49.254666666666672</v>
      </c>
      <c r="Y150" s="58">
        <f>'Resumen-DiarioHorario-Solar'!AD1610</f>
        <v>16.799166666666665</v>
      </c>
      <c r="Z150" s="59">
        <f>'Resumen-DiarioHorario-Solar'!AD1687</f>
        <v>28.67583333333334</v>
      </c>
      <c r="AA150" s="58">
        <f>'Resumen-DiarioHorario-Solar'!AD1764</f>
        <v>43.370833333333337</v>
      </c>
      <c r="AB150" s="59">
        <f>'Resumen-DiarioHorario-Solar'!AD1841</f>
        <v>46.875</v>
      </c>
      <c r="AC150" s="58">
        <f>'Resumen-DiarioHorario-Solar'!AD1918</f>
        <v>77.203333333333333</v>
      </c>
      <c r="AD150" s="59">
        <f>'Resumen-DiarioHorario-Solar'!AD1995</f>
        <v>90.480499999999992</v>
      </c>
      <c r="AE150" s="58">
        <f>'Resumen-DiarioHorario-Solar'!AD2072</f>
        <v>73.104666666666645</v>
      </c>
      <c r="AF150" s="59">
        <f>'Resumen-DiarioHorario-Solar'!AD2149</f>
        <v>58.106666666666655</v>
      </c>
      <c r="AG150" s="58">
        <f>'Resumen-DiarioHorario-Solar'!AD2226</f>
        <v>26.416</v>
      </c>
      <c r="AH150" s="59">
        <f>'Resumen-DiarioHorario-Solar'!AD2303</f>
        <v>8.9854999999999983</v>
      </c>
      <c r="AI150" s="60">
        <f>+'Resumen-DiarioHorario-Solar'!AD2380</f>
        <v>22.558666666666667</v>
      </c>
      <c r="AJ150" s="54"/>
      <c r="AK150" s="51">
        <f t="shared" si="11"/>
        <v>1045.0250000000001</v>
      </c>
      <c r="AL150" s="54"/>
    </row>
    <row r="151" spans="2:38" x14ac:dyDescent="0.3">
      <c r="B151" s="4" t="s">
        <v>127</v>
      </c>
      <c r="C151" s="46"/>
      <c r="D151" s="46"/>
      <c r="E151" s="58">
        <f>'Resumen-DiarioHorario-Solar'!AD71</f>
        <v>764.44450000000006</v>
      </c>
      <c r="F151" s="59">
        <f>'Resumen-DiarioHorario-Solar'!AD148</f>
        <v>664.11649999999997</v>
      </c>
      <c r="G151" s="58">
        <f>'Resumen-DiarioHorario-Solar'!AD225</f>
        <v>974.32883333333336</v>
      </c>
      <c r="H151" s="59">
        <f>'Resumen-DiarioHorario-Solar'!AD302</f>
        <v>499.2108333333332</v>
      </c>
      <c r="I151" s="58">
        <f>'Resumen-DiarioHorario-Solar'!AD379</f>
        <v>861.95916666666665</v>
      </c>
      <c r="J151" s="59">
        <f>'Resumen-DiarioHorario-Solar'!AD456</f>
        <v>865.82916666666654</v>
      </c>
      <c r="K151" s="58">
        <f>'Resumen-DiarioHorario-Solar'!AD533</f>
        <v>483.64766666666662</v>
      </c>
      <c r="L151" s="59">
        <f>'Resumen-DiarioHorario-Solar'!AD610</f>
        <v>420.00299999999993</v>
      </c>
      <c r="M151" s="58">
        <f>'Resumen-DiarioHorario-Solar'!AD687</f>
        <v>191.21766666666667</v>
      </c>
      <c r="N151" s="59">
        <f>'Resumen-DiarioHorario-Solar'!AD764</f>
        <v>1211.299</v>
      </c>
      <c r="O151" s="58">
        <f>'Resumen-DiarioHorario-Solar'!AD841</f>
        <v>1067.1938333333333</v>
      </c>
      <c r="P151" s="59">
        <f>'Resumen-DiarioHorario-Solar'!AD918</f>
        <v>1148.0865000000001</v>
      </c>
      <c r="Q151" s="58">
        <f>'Resumen-DiarioHorario-Solar'!AD995</f>
        <v>1414.2141666666666</v>
      </c>
      <c r="R151" s="59">
        <f>'Resumen-DiarioHorario-Solar'!AD1072</f>
        <v>1858.4335000000001</v>
      </c>
      <c r="S151" s="58">
        <f>'Resumen-DiarioHorario-Solar'!AD1149</f>
        <v>1490.7523333333331</v>
      </c>
      <c r="T151" s="59">
        <f>'Resumen-DiarioHorario-Solar'!AD1226</f>
        <v>1326.9011666666668</v>
      </c>
      <c r="U151" s="58">
        <f>'Resumen-DiarioHorario-Solar'!AD1303</f>
        <v>1195.4678333333336</v>
      </c>
      <c r="V151" s="59">
        <f>'Resumen-DiarioHorario-Solar'!AD1380</f>
        <v>764.08900000000006</v>
      </c>
      <c r="W151" s="58">
        <f>'Resumen-DiarioHorario-Solar'!AD1457</f>
        <v>859.85300000000007</v>
      </c>
      <c r="X151" s="59">
        <f>'Resumen-DiarioHorario-Solar'!AD1534</f>
        <v>604.96600000000001</v>
      </c>
      <c r="Y151" s="58">
        <f>'Resumen-DiarioHorario-Solar'!AD1611</f>
        <v>363.48166666666663</v>
      </c>
      <c r="Z151" s="59">
        <f>'Resumen-DiarioHorario-Solar'!AD1688</f>
        <v>641.69200000000001</v>
      </c>
      <c r="AA151" s="58">
        <f>'Resumen-DiarioHorario-Solar'!AD1765</f>
        <v>411.6371666666667</v>
      </c>
      <c r="AB151" s="59">
        <f>'Resumen-DiarioHorario-Solar'!AD1842</f>
        <v>534.33683333333329</v>
      </c>
      <c r="AC151" s="58">
        <f>'Resumen-DiarioHorario-Solar'!AD1919</f>
        <v>1139.4093333333335</v>
      </c>
      <c r="AD151" s="59">
        <f>'Resumen-DiarioHorario-Solar'!AD1996</f>
        <v>1147.1553333333331</v>
      </c>
      <c r="AE151" s="58">
        <f>'Resumen-DiarioHorario-Solar'!AD2073</f>
        <v>684.66933333333327</v>
      </c>
      <c r="AF151" s="59">
        <f>'Resumen-DiarioHorario-Solar'!AD2150</f>
        <v>681.75750000000005</v>
      </c>
      <c r="AG151" s="58">
        <f>'Resumen-DiarioHorario-Solar'!AD2227</f>
        <v>1086.0515</v>
      </c>
      <c r="AH151" s="59">
        <f>'Resumen-DiarioHorario-Solar'!AD2304</f>
        <v>925.26900000000012</v>
      </c>
      <c r="AI151" s="60">
        <f>+'Resumen-DiarioHorario-Solar'!AD2381</f>
        <v>1414.415</v>
      </c>
      <c r="AJ151" s="54"/>
      <c r="AK151" s="51">
        <f t="shared" si="11"/>
        <v>27695.888333333336</v>
      </c>
      <c r="AL151" s="54"/>
    </row>
    <row r="152" spans="2:38" x14ac:dyDescent="0.3">
      <c r="B152" s="4" t="s">
        <v>301</v>
      </c>
      <c r="C152" s="46"/>
      <c r="D152" s="46"/>
      <c r="E152" s="58">
        <f>'Resumen-DiarioHorario-Solar'!AD72</f>
        <v>98.459833333333307</v>
      </c>
      <c r="F152" s="59">
        <f>'Resumen-DiarioHorario-Solar'!AD149</f>
        <v>187.36766666666668</v>
      </c>
      <c r="G152" s="58">
        <f>'Resumen-DiarioHorario-Solar'!AD226</f>
        <v>78.302499999999995</v>
      </c>
      <c r="H152" s="59">
        <f>'Resumen-DiarioHorario-Solar'!AD303</f>
        <v>43.833666666666673</v>
      </c>
      <c r="I152" s="58">
        <f>'Resumen-DiarioHorario-Solar'!AD380</f>
        <v>197.42583333333337</v>
      </c>
      <c r="J152" s="59">
        <f>'Resumen-DiarioHorario-Solar'!AD457</f>
        <v>95.655666666666662</v>
      </c>
      <c r="K152" s="58">
        <f>'Resumen-DiarioHorario-Solar'!AD534</f>
        <v>182.15533333333329</v>
      </c>
      <c r="L152" s="59">
        <f>'Resumen-DiarioHorario-Solar'!AD611</f>
        <v>223.08749999999998</v>
      </c>
      <c r="M152" s="58">
        <f>'Resumen-DiarioHorario-Solar'!AD688</f>
        <v>208.86450000000002</v>
      </c>
      <c r="N152" s="59">
        <f>'Resumen-DiarioHorario-Solar'!AD765</f>
        <v>34.81049999999999</v>
      </c>
      <c r="O152" s="58">
        <f>'Resumen-DiarioHorario-Solar'!AD842</f>
        <v>69.69783333333335</v>
      </c>
      <c r="P152" s="59">
        <f>'Resumen-DiarioHorario-Solar'!AD919</f>
        <v>288.3983333333332</v>
      </c>
      <c r="Q152" s="58">
        <f>'Resumen-DiarioHorario-Solar'!AD996</f>
        <v>70.580999999999989</v>
      </c>
      <c r="R152" s="59">
        <f>'Resumen-DiarioHorario-Solar'!AD1073</f>
        <v>12.31</v>
      </c>
      <c r="S152" s="58">
        <f>'Resumen-DiarioHorario-Solar'!AD1150</f>
        <v>8.5793333333333326</v>
      </c>
      <c r="T152" s="59">
        <f>'Resumen-DiarioHorario-Solar'!AD1227</f>
        <v>181.46566666666678</v>
      </c>
      <c r="U152" s="58">
        <f>'Resumen-DiarioHorario-Solar'!AD1304</f>
        <v>213.17399999999998</v>
      </c>
      <c r="V152" s="59">
        <f>'Resumen-DiarioHorario-Solar'!AD1381</f>
        <v>169.10166666666672</v>
      </c>
      <c r="W152" s="58">
        <f>'Resumen-DiarioHorario-Solar'!AD1458</f>
        <v>298.60050000000012</v>
      </c>
      <c r="X152" s="59">
        <f>'Resumen-DiarioHorario-Solar'!AD1535</f>
        <v>189.69966666666664</v>
      </c>
      <c r="Y152" s="58">
        <f>'Resumen-DiarioHorario-Solar'!AD1612</f>
        <v>185.81100000000001</v>
      </c>
      <c r="Z152" s="59">
        <f>'Resumen-DiarioHorario-Solar'!AD1689</f>
        <v>181.57866666666666</v>
      </c>
      <c r="AA152" s="58">
        <f>'Resumen-DiarioHorario-Solar'!AD1766</f>
        <v>72.98850000000003</v>
      </c>
      <c r="AB152" s="59">
        <f>'Resumen-DiarioHorario-Solar'!AD1843</f>
        <v>155.92683333333332</v>
      </c>
      <c r="AC152" s="58">
        <f>'Resumen-DiarioHorario-Solar'!AD1920</f>
        <v>166.18950000000001</v>
      </c>
      <c r="AD152" s="59">
        <f>'Resumen-DiarioHorario-Solar'!AD1997</f>
        <v>290.05299999999994</v>
      </c>
      <c r="AE152" s="58">
        <f>'Resumen-DiarioHorario-Solar'!AD2074</f>
        <v>108.57750000000001</v>
      </c>
      <c r="AF152" s="59">
        <f>'Resumen-DiarioHorario-Solar'!AD2151</f>
        <v>56.642833333333293</v>
      </c>
      <c r="AG152" s="58">
        <f>'Resumen-DiarioHorario-Solar'!AD2228</f>
        <v>218.24049999999994</v>
      </c>
      <c r="AH152" s="59">
        <f>'Resumen-DiarioHorario-Solar'!AD2305</f>
        <v>160.62599999999992</v>
      </c>
      <c r="AI152" s="60">
        <f>+'Resumen-DiarioHorario-Solar'!AD2382</f>
        <v>116.35466666666665</v>
      </c>
      <c r="AJ152" s="54"/>
      <c r="AK152" s="51">
        <f t="shared" si="11"/>
        <v>4564.5600000000004</v>
      </c>
      <c r="AL152" s="54"/>
    </row>
    <row r="153" spans="2:38" x14ac:dyDescent="0.3">
      <c r="B153" s="4" t="s">
        <v>302</v>
      </c>
      <c r="C153" s="46"/>
      <c r="D153" s="46"/>
      <c r="E153" s="58">
        <f>'Resumen-DiarioHorario-Solar'!AD73</f>
        <v>0</v>
      </c>
      <c r="F153" s="59">
        <f>'Resumen-DiarioHorario-Solar'!AD150</f>
        <v>0</v>
      </c>
      <c r="G153" s="58">
        <f>'Resumen-DiarioHorario-Solar'!AD227</f>
        <v>51.574500000000015</v>
      </c>
      <c r="H153" s="59">
        <f>'Resumen-DiarioHorario-Solar'!AD304</f>
        <v>180.03433333333322</v>
      </c>
      <c r="I153" s="58">
        <f>'Resumen-DiarioHorario-Solar'!AD381</f>
        <v>280.23516666666677</v>
      </c>
      <c r="J153" s="59">
        <f>'Resumen-DiarioHorario-Solar'!AD458</f>
        <v>277.6493333333334</v>
      </c>
      <c r="K153" s="58">
        <f>'Resumen-DiarioHorario-Solar'!AD535</f>
        <v>274.63649999999996</v>
      </c>
      <c r="L153" s="59">
        <f>'Resumen-DiarioHorario-Solar'!AD612</f>
        <v>231.2328333333333</v>
      </c>
      <c r="M153" s="58">
        <f>'Resumen-DiarioHorario-Solar'!AD689</f>
        <v>107.17049999999996</v>
      </c>
      <c r="N153" s="59">
        <f>'Resumen-DiarioHorario-Solar'!AD766</f>
        <v>0</v>
      </c>
      <c r="O153" s="58">
        <f>'Resumen-DiarioHorario-Solar'!AD843</f>
        <v>0</v>
      </c>
      <c r="P153" s="59">
        <f>'Resumen-DiarioHorario-Solar'!AD920</f>
        <v>244.92550000000014</v>
      </c>
      <c r="Q153" s="58">
        <f>'Resumen-DiarioHorario-Solar'!AD997</f>
        <v>0</v>
      </c>
      <c r="R153" s="59">
        <f>'Resumen-DiarioHorario-Solar'!AD1074</f>
        <v>0</v>
      </c>
      <c r="S153" s="58">
        <f>'Resumen-DiarioHorario-Solar'!AD1151</f>
        <v>0</v>
      </c>
      <c r="T153" s="59">
        <f>'Resumen-DiarioHorario-Solar'!AD1228</f>
        <v>0</v>
      </c>
      <c r="U153" s="58">
        <f>'Resumen-DiarioHorario-Solar'!AD1305</f>
        <v>202.66150000000002</v>
      </c>
      <c r="V153" s="59">
        <f>'Resumen-DiarioHorario-Solar'!AD1382</f>
        <v>216.87016666666659</v>
      </c>
      <c r="W153" s="58">
        <f>'Resumen-DiarioHorario-Solar'!AD1459</f>
        <v>109.10349999999997</v>
      </c>
      <c r="X153" s="59">
        <f>'Resumen-DiarioHorario-Solar'!AD1536</f>
        <v>180.74283333333324</v>
      </c>
      <c r="Y153" s="58">
        <f>'Resumen-DiarioHorario-Solar'!AD1613</f>
        <v>180.06299999999996</v>
      </c>
      <c r="Z153" s="59">
        <f>'Resumen-DiarioHorario-Solar'!AD1690</f>
        <v>207.60233333333329</v>
      </c>
      <c r="AA153" s="58">
        <f>'Resumen-DiarioHorario-Solar'!AD1767</f>
        <v>181.88866666666661</v>
      </c>
      <c r="AB153" s="59">
        <f>'Resumen-DiarioHorario-Solar'!AD1844</f>
        <v>152.4586666666666</v>
      </c>
      <c r="AC153" s="58">
        <f>'Resumen-DiarioHorario-Solar'!AD1921</f>
        <v>251.10166666666657</v>
      </c>
      <c r="AD153" s="59">
        <f>'Resumen-DiarioHorario-Solar'!AD1998</f>
        <v>256.4765000000001</v>
      </c>
      <c r="AE153" s="58">
        <f>'Resumen-DiarioHorario-Solar'!AD2075</f>
        <v>0</v>
      </c>
      <c r="AF153" s="59">
        <f>'Resumen-DiarioHorario-Solar'!AD2152</f>
        <v>194.02683333333346</v>
      </c>
      <c r="AG153" s="58">
        <f>'Resumen-DiarioHorario-Solar'!AD2229</f>
        <v>261.07833333333332</v>
      </c>
      <c r="AH153" s="59">
        <f>'Resumen-DiarioHorario-Solar'!AD2306</f>
        <v>0</v>
      </c>
      <c r="AI153" s="60">
        <f>+'Resumen-DiarioHorario-Solar'!AD2383</f>
        <v>254.55949999999996</v>
      </c>
      <c r="AJ153" s="54"/>
      <c r="AK153" s="51">
        <f t="shared" ref="AK153:AK155" si="12">SUM(E153:AI153)</f>
        <v>4296.0921666666663</v>
      </c>
      <c r="AL153" s="54"/>
    </row>
    <row r="154" spans="2:38" x14ac:dyDescent="0.3">
      <c r="B154" s="4" t="s">
        <v>303</v>
      </c>
      <c r="C154" s="46"/>
      <c r="D154" s="62" t="s">
        <v>121</v>
      </c>
      <c r="E154" s="58">
        <f>'Resumen-DiarioHorario-Solar'!AD74</f>
        <v>0</v>
      </c>
      <c r="F154" s="59">
        <f>'Resumen-DiarioHorario-Solar'!AD151</f>
        <v>0</v>
      </c>
      <c r="G154" s="58">
        <f>'Resumen-DiarioHorario-Solar'!AD228</f>
        <v>0</v>
      </c>
      <c r="H154" s="59">
        <f>'Resumen-DiarioHorario-Solar'!AD305</f>
        <v>0</v>
      </c>
      <c r="I154" s="58">
        <f>'Resumen-DiarioHorario-Solar'!AD382</f>
        <v>0</v>
      </c>
      <c r="J154" s="59">
        <f>'Resumen-DiarioHorario-Solar'!AD459</f>
        <v>0</v>
      </c>
      <c r="K154" s="58">
        <f>'Resumen-DiarioHorario-Solar'!AD536</f>
        <v>0</v>
      </c>
      <c r="L154" s="59">
        <f>'Resumen-DiarioHorario-Solar'!AD613</f>
        <v>0</v>
      </c>
      <c r="M154" s="58">
        <f>'Resumen-DiarioHorario-Solar'!AD690</f>
        <v>0</v>
      </c>
      <c r="N154" s="59">
        <f>'Resumen-DiarioHorario-Solar'!AD767</f>
        <v>0</v>
      </c>
      <c r="O154" s="58">
        <f>'Resumen-DiarioHorario-Solar'!AD844</f>
        <v>0</v>
      </c>
      <c r="P154" s="59">
        <f>'Resumen-DiarioHorario-Solar'!AD921</f>
        <v>0</v>
      </c>
      <c r="Q154" s="58">
        <f>'Resumen-DiarioHorario-Solar'!AD998</f>
        <v>0</v>
      </c>
      <c r="R154" s="59">
        <f>'Resumen-DiarioHorario-Solar'!AD1075</f>
        <v>0</v>
      </c>
      <c r="S154" s="58">
        <f>'Resumen-DiarioHorario-Solar'!AD1152</f>
        <v>0</v>
      </c>
      <c r="T154" s="59">
        <f>'Resumen-DiarioHorario-Solar'!AD1229</f>
        <v>0</v>
      </c>
      <c r="U154" s="58">
        <f>'Resumen-DiarioHorario-Solar'!AD1306</f>
        <v>0</v>
      </c>
      <c r="V154" s="59">
        <f>'Resumen-DiarioHorario-Solar'!AD1383</f>
        <v>0</v>
      </c>
      <c r="W154" s="58">
        <f>'Resumen-DiarioHorario-Solar'!AD1460</f>
        <v>0</v>
      </c>
      <c r="X154" s="59">
        <f>'Resumen-DiarioHorario-Solar'!AD1537</f>
        <v>0</v>
      </c>
      <c r="Y154" s="58">
        <f>'Resumen-DiarioHorario-Solar'!AD1614</f>
        <v>0</v>
      </c>
      <c r="Z154" s="59">
        <f>'Resumen-DiarioHorario-Solar'!AD1691</f>
        <v>0</v>
      </c>
      <c r="AA154" s="58">
        <f>'Resumen-DiarioHorario-Solar'!AD1768</f>
        <v>0</v>
      </c>
      <c r="AB154" s="59">
        <f>'Resumen-DiarioHorario-Solar'!AD1845</f>
        <v>0</v>
      </c>
      <c r="AC154" s="58">
        <f>'Resumen-DiarioHorario-Solar'!AD1922</f>
        <v>0</v>
      </c>
      <c r="AD154" s="59">
        <f>'Resumen-DiarioHorario-Solar'!AD1999</f>
        <v>0</v>
      </c>
      <c r="AE154" s="58">
        <f>'Resumen-DiarioHorario-Solar'!AD2076</f>
        <v>0</v>
      </c>
      <c r="AF154" s="59">
        <f>'Resumen-DiarioHorario-Solar'!AD2153</f>
        <v>0</v>
      </c>
      <c r="AG154" s="58">
        <f>'Resumen-DiarioHorario-Solar'!AD2230</f>
        <v>0</v>
      </c>
      <c r="AH154" s="59">
        <f>'Resumen-DiarioHorario-Solar'!AD2307</f>
        <v>0</v>
      </c>
      <c r="AI154" s="60">
        <f>+'Resumen-DiarioHorario-Solar'!AD2384</f>
        <v>0</v>
      </c>
      <c r="AJ154" s="54"/>
      <c r="AK154" s="51">
        <f t="shared" si="12"/>
        <v>0</v>
      </c>
      <c r="AL154" s="54"/>
    </row>
    <row r="155" spans="2:38" x14ac:dyDescent="0.3">
      <c r="B155" s="4" t="s">
        <v>306</v>
      </c>
      <c r="C155" s="46"/>
      <c r="D155" s="46"/>
      <c r="E155" s="58">
        <f>'Resumen-DiarioHorario-Solar'!AD75</f>
        <v>0</v>
      </c>
      <c r="F155" s="59">
        <f>'Resumen-DiarioHorario-Solar'!AD152</f>
        <v>0</v>
      </c>
      <c r="G155" s="58">
        <f>'Resumen-DiarioHorario-Solar'!AD229</f>
        <v>0</v>
      </c>
      <c r="H155" s="59">
        <f>'Resumen-DiarioHorario-Solar'!AD306</f>
        <v>0</v>
      </c>
      <c r="I155" s="58">
        <f>'Resumen-DiarioHorario-Solar'!AD383</f>
        <v>0</v>
      </c>
      <c r="J155" s="59">
        <f>'Resumen-DiarioHorario-Solar'!AD460</f>
        <v>0</v>
      </c>
      <c r="K155" s="58">
        <f>'Resumen-DiarioHorario-Solar'!AD537</f>
        <v>0</v>
      </c>
      <c r="L155" s="59">
        <f>'Resumen-DiarioHorario-Solar'!AD614</f>
        <v>0</v>
      </c>
      <c r="M155" s="58">
        <f>'Resumen-DiarioHorario-Solar'!AD691</f>
        <v>0</v>
      </c>
      <c r="N155" s="59">
        <f>'Resumen-DiarioHorario-Solar'!AD768</f>
        <v>0</v>
      </c>
      <c r="O155" s="58">
        <f>'Resumen-DiarioHorario-Solar'!AD845</f>
        <v>0</v>
      </c>
      <c r="P155" s="59">
        <f>'Resumen-DiarioHorario-Solar'!AD922</f>
        <v>0</v>
      </c>
      <c r="Q155" s="58">
        <f>'Resumen-DiarioHorario-Solar'!AD999</f>
        <v>0</v>
      </c>
      <c r="R155" s="59">
        <f>'Resumen-DiarioHorario-Solar'!AD1076</f>
        <v>0</v>
      </c>
      <c r="S155" s="58">
        <f>'Resumen-DiarioHorario-Solar'!AD1153</f>
        <v>0</v>
      </c>
      <c r="T155" s="59">
        <f>'Resumen-DiarioHorario-Solar'!AD1230</f>
        <v>0</v>
      </c>
      <c r="U155" s="58">
        <f>'Resumen-DiarioHorario-Solar'!AD1307</f>
        <v>0</v>
      </c>
      <c r="V155" s="59">
        <f>'Resumen-DiarioHorario-Solar'!AD1384</f>
        <v>0</v>
      </c>
      <c r="W155" s="58">
        <f>'Resumen-DiarioHorario-Solar'!AD1461</f>
        <v>0</v>
      </c>
      <c r="X155" s="59">
        <f>'Resumen-DiarioHorario-Solar'!AD1538</f>
        <v>0</v>
      </c>
      <c r="Y155" s="58">
        <f>'Resumen-DiarioHorario-Solar'!AD1615</f>
        <v>0</v>
      </c>
      <c r="Z155" s="59">
        <f>'Resumen-DiarioHorario-Solar'!AD1692</f>
        <v>0</v>
      </c>
      <c r="AA155" s="58">
        <f>'Resumen-DiarioHorario-Solar'!AD1769</f>
        <v>0</v>
      </c>
      <c r="AB155" s="59">
        <f>'Resumen-DiarioHorario-Solar'!AD1846</f>
        <v>0</v>
      </c>
      <c r="AC155" s="58">
        <f>'Resumen-DiarioHorario-Solar'!AD1923</f>
        <v>0</v>
      </c>
      <c r="AD155" s="59">
        <f>'Resumen-DiarioHorario-Solar'!AD2000</f>
        <v>0</v>
      </c>
      <c r="AE155" s="58">
        <f>'Resumen-DiarioHorario-Solar'!AD2077</f>
        <v>0</v>
      </c>
      <c r="AF155" s="59">
        <f>'Resumen-DiarioHorario-Solar'!AD2154</f>
        <v>0</v>
      </c>
      <c r="AG155" s="58">
        <f>'Resumen-DiarioHorario-Solar'!AD2231</f>
        <v>0</v>
      </c>
      <c r="AH155" s="59">
        <f>'Resumen-DiarioHorario-Solar'!AD2308</f>
        <v>0</v>
      </c>
      <c r="AI155" s="60">
        <f>+'Resumen-DiarioHorario-Solar'!AD2385</f>
        <v>0</v>
      </c>
      <c r="AJ155" s="54"/>
      <c r="AK155" s="51">
        <f t="shared" si="12"/>
        <v>0</v>
      </c>
      <c r="AL155" s="54"/>
    </row>
    <row r="156" spans="2:38" x14ac:dyDescent="0.3">
      <c r="B156" s="4" t="s">
        <v>307</v>
      </c>
      <c r="C156" s="46"/>
      <c r="D156" s="62" t="s">
        <v>121</v>
      </c>
      <c r="E156" s="58">
        <f>'Resumen-DiarioHorario-Solar'!AD76</f>
        <v>0</v>
      </c>
      <c r="F156" s="59">
        <f>'Resumen-DiarioHorario-Solar'!AD153</f>
        <v>0</v>
      </c>
      <c r="G156" s="58">
        <f>'Resumen-DiarioHorario-Solar'!AD230</f>
        <v>0</v>
      </c>
      <c r="H156" s="59">
        <f>'Resumen-DiarioHorario-Solar'!AD307</f>
        <v>0</v>
      </c>
      <c r="I156" s="58">
        <f>'Resumen-DiarioHorario-Solar'!AD384</f>
        <v>0</v>
      </c>
      <c r="J156" s="59">
        <f>'Resumen-DiarioHorario-Solar'!AD461</f>
        <v>0</v>
      </c>
      <c r="K156" s="58">
        <f>'Resumen-DiarioHorario-Solar'!AD538</f>
        <v>0</v>
      </c>
      <c r="L156" s="59">
        <f>'Resumen-DiarioHorario-Solar'!AD615</f>
        <v>0</v>
      </c>
      <c r="M156" s="58">
        <f>'Resumen-DiarioHorario-Solar'!AD692</f>
        <v>0</v>
      </c>
      <c r="N156" s="59">
        <f>'Resumen-DiarioHorario-Solar'!AD769</f>
        <v>0</v>
      </c>
      <c r="O156" s="58">
        <f>'Resumen-DiarioHorario-Solar'!AD846</f>
        <v>0</v>
      </c>
      <c r="P156" s="59">
        <f>'Resumen-DiarioHorario-Solar'!AD923</f>
        <v>0</v>
      </c>
      <c r="Q156" s="58">
        <f>'Resumen-DiarioHorario-Solar'!AD1000</f>
        <v>0</v>
      </c>
      <c r="R156" s="59">
        <f>'Resumen-DiarioHorario-Solar'!AD1077</f>
        <v>0</v>
      </c>
      <c r="S156" s="58">
        <f>'Resumen-DiarioHorario-Solar'!AD1154</f>
        <v>0</v>
      </c>
      <c r="T156" s="59">
        <f>'Resumen-DiarioHorario-Solar'!AD1231</f>
        <v>0</v>
      </c>
      <c r="U156" s="58">
        <f>'Resumen-DiarioHorario-Solar'!AD1308</f>
        <v>0</v>
      </c>
      <c r="V156" s="59">
        <f>'Resumen-DiarioHorario-Solar'!AD1385</f>
        <v>0</v>
      </c>
      <c r="W156" s="58">
        <f>'Resumen-DiarioHorario-Solar'!AD1462</f>
        <v>0</v>
      </c>
      <c r="X156" s="59">
        <f>'Resumen-DiarioHorario-Solar'!AD1539</f>
        <v>0</v>
      </c>
      <c r="Y156" s="58">
        <f>'Resumen-DiarioHorario-Solar'!AD1616</f>
        <v>0</v>
      </c>
      <c r="Z156" s="59">
        <f>'Resumen-DiarioHorario-Solar'!AD1693</f>
        <v>0</v>
      </c>
      <c r="AA156" s="58">
        <f>'Resumen-DiarioHorario-Solar'!AD1770</f>
        <v>0</v>
      </c>
      <c r="AB156" s="59">
        <f>'Resumen-DiarioHorario-Solar'!AD1847</f>
        <v>0</v>
      </c>
      <c r="AC156" s="58">
        <f>'Resumen-DiarioHorario-Solar'!AD1924</f>
        <v>0</v>
      </c>
      <c r="AD156" s="59">
        <f>'Resumen-DiarioHorario-Solar'!AD2001</f>
        <v>0</v>
      </c>
      <c r="AE156" s="58">
        <f>'Resumen-DiarioHorario-Solar'!AD2078</f>
        <v>0</v>
      </c>
      <c r="AF156" s="59">
        <f>'Resumen-DiarioHorario-Solar'!AD2155</f>
        <v>0</v>
      </c>
      <c r="AG156" s="58">
        <f>'Resumen-DiarioHorario-Solar'!AD2232</f>
        <v>0</v>
      </c>
      <c r="AH156" s="59">
        <f>'Resumen-DiarioHorario-Solar'!AD2309</f>
        <v>0</v>
      </c>
      <c r="AI156" s="60">
        <f>+'Resumen-DiarioHorario-Solar'!AD2386</f>
        <v>0</v>
      </c>
      <c r="AJ156" s="54"/>
      <c r="AK156" s="51">
        <f t="shared" ref="AK156:AK158" si="13">SUM(E156:AI156)</f>
        <v>0</v>
      </c>
      <c r="AL156" s="54"/>
    </row>
    <row r="157" spans="2:38" x14ac:dyDescent="0.3">
      <c r="B157" s="4" t="s">
        <v>318</v>
      </c>
      <c r="C157" s="46"/>
      <c r="D157" s="46"/>
      <c r="E157" s="58">
        <f>'Resumen-DiarioHorario-Solar'!AD77</f>
        <v>112.33816666666672</v>
      </c>
      <c r="F157" s="59">
        <f>'Resumen-DiarioHorario-Solar'!AD154</f>
        <v>20.33433333333334</v>
      </c>
      <c r="G157" s="58">
        <f>'Resumen-DiarioHorario-Solar'!AD231</f>
        <v>335.61716666666661</v>
      </c>
      <c r="H157" s="59">
        <f>'Resumen-DiarioHorario-Solar'!AD308</f>
        <v>160.66933333333327</v>
      </c>
      <c r="I157" s="58">
        <f>'Resumen-DiarioHorario-Solar'!AD385</f>
        <v>99.803499999999985</v>
      </c>
      <c r="J157" s="59">
        <f>'Resumen-DiarioHorario-Solar'!AD462</f>
        <v>93.316000000000017</v>
      </c>
      <c r="K157" s="58">
        <f>'Resumen-DiarioHorario-Solar'!AD539</f>
        <v>137.80833333333328</v>
      </c>
      <c r="L157" s="59">
        <f>'Resumen-DiarioHorario-Solar'!AD616</f>
        <v>112.08916666666669</v>
      </c>
      <c r="M157" s="58">
        <f>'Resumen-DiarioHorario-Solar'!AD693</f>
        <v>215.57233333333335</v>
      </c>
      <c r="N157" s="59">
        <f>'Resumen-DiarioHorario-Solar'!AD770</f>
        <v>176.11400000000006</v>
      </c>
      <c r="O157" s="58">
        <f>'Resumen-DiarioHorario-Solar'!AD847</f>
        <v>270.00300000000004</v>
      </c>
      <c r="P157" s="59">
        <f>'Resumen-DiarioHorario-Solar'!AD924</f>
        <v>236.63666666666663</v>
      </c>
      <c r="Q157" s="58">
        <f>'Resumen-DiarioHorario-Solar'!AD1001</f>
        <v>390.79950000000002</v>
      </c>
      <c r="R157" s="59">
        <f>'Resumen-DiarioHorario-Solar'!AD1078</f>
        <v>200.59233333333333</v>
      </c>
      <c r="S157" s="58">
        <f>'Resumen-DiarioHorario-Solar'!AD1155</f>
        <v>113.62649999999996</v>
      </c>
      <c r="T157" s="59">
        <f>'Resumen-DiarioHorario-Solar'!AD1232</f>
        <v>279.93300000000005</v>
      </c>
      <c r="U157" s="58">
        <f>'Resumen-DiarioHorario-Solar'!AD1309</f>
        <v>256.28916666666663</v>
      </c>
      <c r="V157" s="59">
        <f>'Resumen-DiarioHorario-Solar'!AD1386</f>
        <v>201.05566666666667</v>
      </c>
      <c r="W157" s="58">
        <f>'Resumen-DiarioHorario-Solar'!AD1463</f>
        <v>281.69533333333339</v>
      </c>
      <c r="X157" s="59">
        <f>'Resumen-DiarioHorario-Solar'!AD1540</f>
        <v>245.85283333333342</v>
      </c>
      <c r="Y157" s="58">
        <f>'Resumen-DiarioHorario-Solar'!AD1617</f>
        <v>150.8858333333333</v>
      </c>
      <c r="Z157" s="59">
        <f>'Resumen-DiarioHorario-Solar'!AD1694</f>
        <v>217.08583333333337</v>
      </c>
      <c r="AA157" s="58">
        <f>'Resumen-DiarioHorario-Solar'!AD1771</f>
        <v>288.8816666666666</v>
      </c>
      <c r="AB157" s="59">
        <f>'Resumen-DiarioHorario-Solar'!AD1848</f>
        <v>88.303166666666669</v>
      </c>
      <c r="AC157" s="58">
        <f>'Resumen-DiarioHorario-Solar'!AD1925</f>
        <v>163.04499999999999</v>
      </c>
      <c r="AD157" s="59">
        <f>'Resumen-DiarioHorario-Solar'!AD2002</f>
        <v>230.53566666666666</v>
      </c>
      <c r="AE157" s="58">
        <f>'Resumen-DiarioHorario-Solar'!AD2079</f>
        <v>126.69633333333331</v>
      </c>
      <c r="AF157" s="59">
        <f>'Resumen-DiarioHorario-Solar'!AD2156</f>
        <v>71.572833333333307</v>
      </c>
      <c r="AG157" s="58">
        <f>'Resumen-DiarioHorario-Solar'!AD2233</f>
        <v>20.073999999999995</v>
      </c>
      <c r="AH157" s="59">
        <f>'Resumen-DiarioHorario-Solar'!AD2310</f>
        <v>10.895500000000011</v>
      </c>
      <c r="AI157" s="60">
        <f>+'Resumen-DiarioHorario-Solar'!AD2387</f>
        <v>162.49133333333333</v>
      </c>
      <c r="AJ157" s="54"/>
      <c r="AK157" s="51">
        <f t="shared" si="13"/>
        <v>5470.6134999999986</v>
      </c>
      <c r="AL157" s="54"/>
    </row>
    <row r="158" spans="2:38" x14ac:dyDescent="0.3">
      <c r="B158" s="4" t="s">
        <v>319</v>
      </c>
      <c r="C158" s="46"/>
      <c r="D158" s="62"/>
      <c r="E158" s="58">
        <f>'Resumen-DiarioHorario-Solar'!AD78</f>
        <v>0</v>
      </c>
      <c r="F158" s="59">
        <f>'Resumen-DiarioHorario-Solar'!AD155</f>
        <v>0</v>
      </c>
      <c r="G158" s="58">
        <f>'Resumen-DiarioHorario-Solar'!AD232</f>
        <v>0</v>
      </c>
      <c r="H158" s="59">
        <f>'Resumen-DiarioHorario-Solar'!AD309</f>
        <v>0</v>
      </c>
      <c r="I158" s="58">
        <f>'Resumen-DiarioHorario-Solar'!AD386</f>
        <v>0</v>
      </c>
      <c r="J158" s="59">
        <f>'Resumen-DiarioHorario-Solar'!AD463</f>
        <v>0</v>
      </c>
      <c r="K158" s="58">
        <f>'Resumen-DiarioHorario-Solar'!AD540</f>
        <v>0</v>
      </c>
      <c r="L158" s="59">
        <f>'Resumen-DiarioHorario-Solar'!AD617</f>
        <v>0</v>
      </c>
      <c r="M158" s="58">
        <f>'Resumen-DiarioHorario-Solar'!AD694</f>
        <v>0</v>
      </c>
      <c r="N158" s="59">
        <f>'Resumen-DiarioHorario-Solar'!AD771</f>
        <v>0</v>
      </c>
      <c r="O158" s="58">
        <f>'Resumen-DiarioHorario-Solar'!AD848</f>
        <v>0</v>
      </c>
      <c r="P158" s="59">
        <f>'Resumen-DiarioHorario-Solar'!AD925</f>
        <v>0</v>
      </c>
      <c r="Q158" s="58">
        <f>'Resumen-DiarioHorario-Solar'!AD1002</f>
        <v>0</v>
      </c>
      <c r="R158" s="59">
        <f>'Resumen-DiarioHorario-Solar'!AD1079</f>
        <v>0</v>
      </c>
      <c r="S158" s="58">
        <f>'Resumen-DiarioHorario-Solar'!AD1156</f>
        <v>0</v>
      </c>
      <c r="T158" s="59">
        <f>'Resumen-DiarioHorario-Solar'!AD1233</f>
        <v>0</v>
      </c>
      <c r="U158" s="58">
        <f>'Resumen-DiarioHorario-Solar'!AD1310</f>
        <v>0</v>
      </c>
      <c r="V158" s="59">
        <f>'Resumen-DiarioHorario-Solar'!AD1387</f>
        <v>0</v>
      </c>
      <c r="W158" s="58">
        <f>'Resumen-DiarioHorario-Solar'!AD1464</f>
        <v>0</v>
      </c>
      <c r="X158" s="59">
        <f>'Resumen-DiarioHorario-Solar'!AD1541</f>
        <v>0</v>
      </c>
      <c r="Y158" s="58">
        <f>'Resumen-DiarioHorario-Solar'!AD1618</f>
        <v>0</v>
      </c>
      <c r="Z158" s="59">
        <f>'Resumen-DiarioHorario-Solar'!AD1695</f>
        <v>0</v>
      </c>
      <c r="AA158" s="58">
        <f>'Resumen-DiarioHorario-Solar'!AD1772</f>
        <v>0</v>
      </c>
      <c r="AB158" s="59">
        <f>'Resumen-DiarioHorario-Solar'!AD1849</f>
        <v>0</v>
      </c>
      <c r="AC158" s="58">
        <f>'Resumen-DiarioHorario-Solar'!AD1926</f>
        <v>0</v>
      </c>
      <c r="AD158" s="59">
        <f>'Resumen-DiarioHorario-Solar'!AD2003</f>
        <v>0</v>
      </c>
      <c r="AE158" s="58">
        <f>'Resumen-DiarioHorario-Solar'!AD2080</f>
        <v>0</v>
      </c>
      <c r="AF158" s="59">
        <f>'Resumen-DiarioHorario-Solar'!AD2157</f>
        <v>0</v>
      </c>
      <c r="AG158" s="58">
        <f>'Resumen-DiarioHorario-Solar'!AD2234</f>
        <v>0</v>
      </c>
      <c r="AH158" s="59">
        <f>'Resumen-DiarioHorario-Solar'!AD2311</f>
        <v>0</v>
      </c>
      <c r="AI158" s="60">
        <f>+'Resumen-DiarioHorario-Solar'!AD2388</f>
        <v>0</v>
      </c>
      <c r="AJ158" s="54"/>
      <c r="AK158" s="51">
        <f t="shared" si="13"/>
        <v>0</v>
      </c>
      <c r="AL158" s="54"/>
    </row>
    <row r="159" spans="2:38" x14ac:dyDescent="0.3">
      <c r="C159" s="4"/>
      <c r="D159" s="66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</row>
    <row r="160" spans="2:38" x14ac:dyDescent="0.3"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</row>
    <row r="161" spans="2:40" x14ac:dyDescent="0.3">
      <c r="B161" s="5" t="s">
        <v>293</v>
      </c>
      <c r="C161" s="2"/>
      <c r="D161" s="2"/>
      <c r="E161" s="2"/>
      <c r="F161" s="2"/>
      <c r="G161" s="2"/>
      <c r="H161" s="2"/>
      <c r="I161" s="2"/>
      <c r="J161" s="2"/>
      <c r="K161" s="2"/>
      <c r="L161" s="1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30"/>
      <c r="AC161" s="30"/>
      <c r="AD161" s="30"/>
      <c r="AE161" s="30"/>
      <c r="AF161" s="30"/>
      <c r="AG161" s="30"/>
      <c r="AH161" s="1"/>
      <c r="AI161" s="1"/>
      <c r="AJ161" s="1"/>
      <c r="AK161" s="1"/>
      <c r="AL161" s="1"/>
    </row>
    <row r="162" spans="2:40" x14ac:dyDescent="0.3"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K162" s="4"/>
    </row>
    <row r="163" spans="2:40" x14ac:dyDescent="0.3">
      <c r="B163" s="32" t="s">
        <v>3</v>
      </c>
      <c r="C163" s="4"/>
      <c r="D163" s="4"/>
      <c r="E163" s="33">
        <f>E86</f>
        <v>45931</v>
      </c>
      <c r="F163" s="33">
        <f t="shared" ref="F163:AI163" si="14">F86</f>
        <v>45932</v>
      </c>
      <c r="G163" s="33">
        <f t="shared" si="14"/>
        <v>45933</v>
      </c>
      <c r="H163" s="33">
        <f t="shared" si="14"/>
        <v>45934</v>
      </c>
      <c r="I163" s="33">
        <f t="shared" si="14"/>
        <v>45935</v>
      </c>
      <c r="J163" s="33">
        <f t="shared" si="14"/>
        <v>45936</v>
      </c>
      <c r="K163" s="33">
        <f t="shared" si="14"/>
        <v>45937</v>
      </c>
      <c r="L163" s="33">
        <f t="shared" si="14"/>
        <v>45938</v>
      </c>
      <c r="M163" s="33">
        <f t="shared" si="14"/>
        <v>45939</v>
      </c>
      <c r="N163" s="33">
        <f t="shared" si="14"/>
        <v>45940</v>
      </c>
      <c r="O163" s="33">
        <f t="shared" si="14"/>
        <v>45941</v>
      </c>
      <c r="P163" s="33">
        <f t="shared" si="14"/>
        <v>45942</v>
      </c>
      <c r="Q163" s="33">
        <f t="shared" si="14"/>
        <v>45943</v>
      </c>
      <c r="R163" s="33">
        <f t="shared" si="14"/>
        <v>45944</v>
      </c>
      <c r="S163" s="33">
        <f t="shared" si="14"/>
        <v>45945</v>
      </c>
      <c r="T163" s="33">
        <f t="shared" si="14"/>
        <v>45946</v>
      </c>
      <c r="U163" s="33">
        <f t="shared" si="14"/>
        <v>45947</v>
      </c>
      <c r="V163" s="33">
        <f t="shared" si="14"/>
        <v>45948</v>
      </c>
      <c r="W163" s="33">
        <f t="shared" si="14"/>
        <v>45949</v>
      </c>
      <c r="X163" s="33">
        <f t="shared" si="14"/>
        <v>45950</v>
      </c>
      <c r="Y163" s="33">
        <f t="shared" si="14"/>
        <v>45951</v>
      </c>
      <c r="Z163" s="33">
        <f t="shared" si="14"/>
        <v>45952</v>
      </c>
      <c r="AA163" s="33">
        <f t="shared" si="14"/>
        <v>45953</v>
      </c>
      <c r="AB163" s="33">
        <f t="shared" si="14"/>
        <v>45954</v>
      </c>
      <c r="AC163" s="33">
        <f t="shared" si="14"/>
        <v>45955</v>
      </c>
      <c r="AD163" s="33">
        <f t="shared" si="14"/>
        <v>45956</v>
      </c>
      <c r="AE163" s="33">
        <f t="shared" si="14"/>
        <v>45957</v>
      </c>
      <c r="AF163" s="33">
        <f t="shared" si="14"/>
        <v>45958</v>
      </c>
      <c r="AG163" s="33">
        <f t="shared" si="14"/>
        <v>45959</v>
      </c>
      <c r="AH163" s="33">
        <f t="shared" si="14"/>
        <v>45960</v>
      </c>
      <c r="AI163" s="33">
        <f t="shared" si="14"/>
        <v>45961</v>
      </c>
      <c r="AJ163" s="99" t="s">
        <v>2</v>
      </c>
      <c r="AK163" s="100"/>
      <c r="AL163" s="100"/>
    </row>
    <row r="164" spans="2:40" x14ac:dyDescent="0.3">
      <c r="B164" s="103" t="s">
        <v>2</v>
      </c>
      <c r="C164" s="103"/>
      <c r="D164" s="103"/>
      <c r="E164" s="49">
        <f t="shared" ref="E164:AI164" si="15">SUM(E165:E302)</f>
        <v>979.57093468407743</v>
      </c>
      <c r="F164" s="49">
        <f t="shared" si="15"/>
        <v>836.36770921884624</v>
      </c>
      <c r="G164" s="49">
        <f t="shared" si="15"/>
        <v>702.66997796612986</v>
      </c>
      <c r="H164" s="49">
        <f t="shared" si="15"/>
        <v>935.57525177494313</v>
      </c>
      <c r="I164" s="49">
        <f t="shared" si="15"/>
        <v>879.28824268174844</v>
      </c>
      <c r="J164" s="49">
        <f t="shared" si="15"/>
        <v>936.20775319841857</v>
      </c>
      <c r="K164" s="49">
        <f t="shared" si="15"/>
        <v>967.70408879592344</v>
      </c>
      <c r="L164" s="49">
        <f t="shared" si="15"/>
        <v>1286.6585459101452</v>
      </c>
      <c r="M164" s="49">
        <f t="shared" si="15"/>
        <v>887.70390854247705</v>
      </c>
      <c r="N164" s="49">
        <f t="shared" si="15"/>
        <v>228.88075617948923</v>
      </c>
      <c r="O164" s="49">
        <f t="shared" si="15"/>
        <v>589.32936435637578</v>
      </c>
      <c r="P164" s="49">
        <f t="shared" si="15"/>
        <v>1249.0417235760533</v>
      </c>
      <c r="Q164" s="49">
        <f t="shared" si="15"/>
        <v>380.35187642615233</v>
      </c>
      <c r="R164" s="49">
        <f t="shared" si="15"/>
        <v>463.05239880066733</v>
      </c>
      <c r="S164" s="49">
        <f t="shared" si="15"/>
        <v>198.99531799700287</v>
      </c>
      <c r="T164" s="49">
        <f t="shared" si="15"/>
        <v>1021.0315441752235</v>
      </c>
      <c r="U164" s="49">
        <f t="shared" si="15"/>
        <v>356.5719830066646</v>
      </c>
      <c r="V164" s="49">
        <f t="shared" si="15"/>
        <v>917.12134392537621</v>
      </c>
      <c r="W164" s="49">
        <f t="shared" si="15"/>
        <v>671.0025555971223</v>
      </c>
      <c r="X164" s="49">
        <f t="shared" si="15"/>
        <v>1081.9739060008374</v>
      </c>
      <c r="Y164" s="49">
        <f t="shared" si="15"/>
        <v>900.59582284426051</v>
      </c>
      <c r="Z164" s="49">
        <f t="shared" si="15"/>
        <v>1278.7734961661249</v>
      </c>
      <c r="AA164" s="49">
        <f t="shared" si="15"/>
        <v>161.15410300469304</v>
      </c>
      <c r="AB164" s="49">
        <f t="shared" si="15"/>
        <v>402.84879187357467</v>
      </c>
      <c r="AC164" s="49">
        <f t="shared" si="15"/>
        <v>1013.498885943876</v>
      </c>
      <c r="AD164" s="49">
        <f t="shared" si="15"/>
        <v>942.25850614159674</v>
      </c>
      <c r="AE164" s="49">
        <f t="shared" si="15"/>
        <v>934.53345514666978</v>
      </c>
      <c r="AF164" s="49">
        <f t="shared" si="15"/>
        <v>211.93275410130201</v>
      </c>
      <c r="AG164" s="49">
        <f t="shared" si="15"/>
        <v>69.0476633654323</v>
      </c>
      <c r="AH164" s="49">
        <f t="shared" si="15"/>
        <v>996.61591349623302</v>
      </c>
      <c r="AI164" s="49">
        <f t="shared" si="15"/>
        <v>992.36654446461569</v>
      </c>
      <c r="AJ164" s="54"/>
      <c r="AK164" s="49">
        <f>SUM(AK165:AK302)</f>
        <v>23472.725119362047</v>
      </c>
      <c r="AL164" s="54"/>
      <c r="AM164" s="64"/>
    </row>
    <row r="165" spans="2:40" x14ac:dyDescent="0.3">
      <c r="B165" s="4" t="s">
        <v>245</v>
      </c>
      <c r="C165" s="46"/>
      <c r="E165" s="58">
        <f>+'Resumen-DiarioHorario-HP'!AD8</f>
        <v>11.055211915503211</v>
      </c>
      <c r="F165" s="59">
        <f>+'Resumen-DiarioHorario-HP'!AD152</f>
        <v>0</v>
      </c>
      <c r="G165" s="58">
        <f>+'Resumen-DiarioHorario-HP'!AD296</f>
        <v>8.5832191090371666</v>
      </c>
      <c r="H165" s="59">
        <f>+'Resumen-DiarioHorario-HP'!AD440</f>
        <v>0</v>
      </c>
      <c r="I165" s="58">
        <f>+'Resumen-DiarioHorario-HP'!AD584</f>
        <v>0</v>
      </c>
      <c r="J165" s="59">
        <f>+'Resumen-DiarioHorario-HP'!AD728</f>
        <v>18.420141910971029</v>
      </c>
      <c r="K165" s="58">
        <f>+'Resumen-DiarioHorario-HP'!AD872</f>
        <v>15.917125612701186</v>
      </c>
      <c r="L165" s="59">
        <f>+'Resumen-DiarioHorario-HP'!AD1016</f>
        <v>6.3278618877879662</v>
      </c>
      <c r="M165" s="58">
        <f>+'Resumen-DiarioHorario-HP'!AD1160</f>
        <v>7.8846061499576914</v>
      </c>
      <c r="N165" s="59">
        <f>+'Resumen-DiarioHorario-HP'!AD1304</f>
        <v>6.2907706061279365</v>
      </c>
      <c r="O165" s="58">
        <f>+'Resumen-DiarioHorario-HP'!AD1448</f>
        <v>1.0244535655629388</v>
      </c>
      <c r="P165" s="59">
        <f>+'Resumen-DiarioHorario-HP'!AD1592</f>
        <v>36.361208784735034</v>
      </c>
      <c r="Q165" s="58">
        <f>+'Resumen-DiarioHorario-HP'!AD1736</f>
        <v>11.5859042586114</v>
      </c>
      <c r="R165" s="59">
        <f>+'Resumen-DiarioHorario-HP'!AD1880</f>
        <v>0</v>
      </c>
      <c r="S165" s="58">
        <f>+'Resumen-DiarioHorario-HP'!AD2024</f>
        <v>0</v>
      </c>
      <c r="T165" s="59">
        <f>+'Resumen-DiarioHorario-HP'!AD2168</f>
        <v>86.977582526323445</v>
      </c>
      <c r="U165" s="58">
        <f>+'Resumen-DiarioHorario-HP'!AD2312</f>
        <v>0</v>
      </c>
      <c r="V165" s="59">
        <f>+'Resumen-DiarioHorario-HP'!AD2456</f>
        <v>90.203598434191079</v>
      </c>
      <c r="W165" s="58">
        <f>+'Resumen-DiarioHorario-HP'!AD2600</f>
        <v>71.521125350897236</v>
      </c>
      <c r="X165" s="59">
        <f>+'Resumen-DiarioHorario-HP'!AD2744</f>
        <v>108.32597828618319</v>
      </c>
      <c r="Y165" s="58">
        <f>+'Resumen-DiarioHorario-HP'!AD2888</f>
        <v>90.373735992564761</v>
      </c>
      <c r="Z165" s="59">
        <f>+'Resumen-DiarioHorario-HP'!AD3032</f>
        <v>103.77908891134811</v>
      </c>
      <c r="AA165" s="58">
        <f>+'Resumen-DiarioHorario-HP'!AD3176</f>
        <v>16.516027232011158</v>
      </c>
      <c r="AB165" s="59">
        <f>+'Resumen-DiarioHorario-HP'!AD3320</f>
        <v>30.155715376195715</v>
      </c>
      <c r="AC165" s="58">
        <f>+'Resumen-DiarioHorario-HP'!AD3464</f>
        <v>132.25281920050426</v>
      </c>
      <c r="AD165" s="59">
        <f>+'Resumen-DiarioHorario-HP'!AD3608</f>
        <v>120.90898055573463</v>
      </c>
      <c r="AE165" s="58">
        <f>+'Resumen-DiarioHorario-HP'!AD3752</f>
        <v>99.388268531089707</v>
      </c>
      <c r="AF165" s="59">
        <f>+'Resumen-DiarioHorario-HP'!AD3896</f>
        <v>14.249173053582505</v>
      </c>
      <c r="AG165" s="58">
        <f>+'Resumen-DiarioHorario-HP'!AD4040</f>
        <v>8.6792431094373281</v>
      </c>
      <c r="AH165" s="59">
        <f>+'Resumen-DiarioHorario-HP'!AD4184</f>
        <v>135.17281334692638</v>
      </c>
      <c r="AI165" s="60">
        <f>+'Resumen-DiarioHorario-HP'!AD4328</f>
        <v>95.603366525490458</v>
      </c>
      <c r="AJ165" s="54"/>
      <c r="AK165" s="51">
        <f>SUM(E165:AI165)</f>
        <v>1327.5580202334756</v>
      </c>
      <c r="AL165" s="54"/>
      <c r="AM165" s="35"/>
      <c r="AN165" s="35"/>
    </row>
    <row r="166" spans="2:40" x14ac:dyDescent="0.3">
      <c r="B166" s="4" t="s">
        <v>246</v>
      </c>
      <c r="C166" s="46"/>
      <c r="E166" s="58">
        <f>+'Resumen-DiarioHorario-HP'!AD9</f>
        <v>11.055211915503211</v>
      </c>
      <c r="F166" s="59">
        <f>+'Resumen-DiarioHorario-HP'!AD153</f>
        <v>0</v>
      </c>
      <c r="G166" s="58">
        <f>+'Resumen-DiarioHorario-HP'!AD297</f>
        <v>8.5832191090371666</v>
      </c>
      <c r="H166" s="59">
        <f>+'Resumen-DiarioHorario-HP'!AD441</f>
        <v>0</v>
      </c>
      <c r="I166" s="58">
        <f>+'Resumen-DiarioHorario-HP'!AD585</f>
        <v>0</v>
      </c>
      <c r="J166" s="59">
        <f>+'Resumen-DiarioHorario-HP'!AD729</f>
        <v>18.420141910971029</v>
      </c>
      <c r="K166" s="58">
        <f>+'Resumen-DiarioHorario-HP'!AD873</f>
        <v>15.917125612701186</v>
      </c>
      <c r="L166" s="59">
        <f>+'Resumen-DiarioHorario-HP'!AD1017</f>
        <v>6.3278618877879662</v>
      </c>
      <c r="M166" s="58">
        <f>+'Resumen-DiarioHorario-HP'!AD1161</f>
        <v>7.8846061499576914</v>
      </c>
      <c r="N166" s="59">
        <f>+'Resumen-DiarioHorario-HP'!AD1305</f>
        <v>6.2907706061279365</v>
      </c>
      <c r="O166" s="58">
        <f>+'Resumen-DiarioHorario-HP'!AD1449</f>
        <v>1.0244535655629388</v>
      </c>
      <c r="P166" s="59">
        <f>+'Resumen-DiarioHorario-HP'!AD1593</f>
        <v>36.361208784735034</v>
      </c>
      <c r="Q166" s="58">
        <f>+'Resumen-DiarioHorario-HP'!AD1737</f>
        <v>11.5859042586114</v>
      </c>
      <c r="R166" s="59">
        <f>+'Resumen-DiarioHorario-HP'!AD1881</f>
        <v>0</v>
      </c>
      <c r="S166" s="58">
        <f>+'Resumen-DiarioHorario-HP'!AD2025</f>
        <v>0</v>
      </c>
      <c r="T166" s="59">
        <f>+'Resumen-DiarioHorario-HP'!AD2169</f>
        <v>86.977582526323445</v>
      </c>
      <c r="U166" s="58">
        <f>+'Resumen-DiarioHorario-HP'!AD2313</f>
        <v>0</v>
      </c>
      <c r="V166" s="59">
        <f>+'Resumen-DiarioHorario-HP'!AD2457</f>
        <v>90.203598434191079</v>
      </c>
      <c r="W166" s="58">
        <f>+'Resumen-DiarioHorario-HP'!AD2601</f>
        <v>71.521125350897236</v>
      </c>
      <c r="X166" s="59">
        <f>+'Resumen-DiarioHorario-HP'!AD2745</f>
        <v>108.32597828618319</v>
      </c>
      <c r="Y166" s="58">
        <f>+'Resumen-DiarioHorario-HP'!AD2889</f>
        <v>90.373735992564761</v>
      </c>
      <c r="Z166" s="59">
        <f>+'Resumen-DiarioHorario-HP'!AD3033</f>
        <v>103.77908891134811</v>
      </c>
      <c r="AA166" s="58">
        <f>+'Resumen-DiarioHorario-HP'!AD3177</f>
        <v>16.516027232011158</v>
      </c>
      <c r="AB166" s="59">
        <f>+'Resumen-DiarioHorario-HP'!AD3321</f>
        <v>30.155715376195715</v>
      </c>
      <c r="AC166" s="58">
        <f>+'Resumen-DiarioHorario-HP'!AD3465</f>
        <v>132.25281920050426</v>
      </c>
      <c r="AD166" s="59">
        <f>+'Resumen-DiarioHorario-HP'!AD3609</f>
        <v>120.90898055573463</v>
      </c>
      <c r="AE166" s="58">
        <f>+'Resumen-DiarioHorario-HP'!AD3753</f>
        <v>99.388268531089707</v>
      </c>
      <c r="AF166" s="59">
        <f>+'Resumen-DiarioHorario-HP'!AD3897</f>
        <v>14.249173053582505</v>
      </c>
      <c r="AG166" s="58">
        <f>+'Resumen-DiarioHorario-HP'!AD4041</f>
        <v>8.6792431094373281</v>
      </c>
      <c r="AH166" s="59">
        <f>+'Resumen-DiarioHorario-HP'!AD4185</f>
        <v>135.17281334692638</v>
      </c>
      <c r="AI166" s="60">
        <f>+'Resumen-DiarioHorario-HP'!AD4329</f>
        <v>95.603366525490458</v>
      </c>
      <c r="AJ166" s="54"/>
      <c r="AK166" s="51">
        <f t="shared" ref="AK166:AK229" si="16">SUM(E166:AI166)</f>
        <v>1327.5580202334756</v>
      </c>
      <c r="AL166" s="54"/>
      <c r="AM166" s="35"/>
      <c r="AN166" s="35"/>
    </row>
    <row r="167" spans="2:40" x14ac:dyDescent="0.3">
      <c r="B167" s="4" t="s">
        <v>247</v>
      </c>
      <c r="C167" s="46"/>
      <c r="E167" s="58">
        <f>+'Resumen-DiarioHorario-HP'!AD10</f>
        <v>11.055211915503211</v>
      </c>
      <c r="F167" s="59">
        <f>+'Resumen-DiarioHorario-HP'!AD154</f>
        <v>0</v>
      </c>
      <c r="G167" s="58">
        <f>+'Resumen-DiarioHorario-HP'!AD298</f>
        <v>8.5832191090371666</v>
      </c>
      <c r="H167" s="59">
        <f>+'Resumen-DiarioHorario-HP'!AD442</f>
        <v>0</v>
      </c>
      <c r="I167" s="58">
        <f>+'Resumen-DiarioHorario-HP'!AD586</f>
        <v>0</v>
      </c>
      <c r="J167" s="59">
        <f>+'Resumen-DiarioHorario-HP'!AD730</f>
        <v>18.420141910971029</v>
      </c>
      <c r="K167" s="58">
        <f>+'Resumen-DiarioHorario-HP'!AD874</f>
        <v>15.917125612701186</v>
      </c>
      <c r="L167" s="59">
        <f>+'Resumen-DiarioHorario-HP'!AD1018</f>
        <v>6.3278618877879662</v>
      </c>
      <c r="M167" s="58">
        <f>+'Resumen-DiarioHorario-HP'!AD1162</f>
        <v>7.8846061499576914</v>
      </c>
      <c r="N167" s="59">
        <f>+'Resumen-DiarioHorario-HP'!AD1306</f>
        <v>6.2907706061279365</v>
      </c>
      <c r="O167" s="58">
        <f>+'Resumen-DiarioHorario-HP'!AD1450</f>
        <v>1.0244535655629388</v>
      </c>
      <c r="P167" s="59">
        <f>+'Resumen-DiarioHorario-HP'!AD1594</f>
        <v>36.361208784735034</v>
      </c>
      <c r="Q167" s="58">
        <f>+'Resumen-DiarioHorario-HP'!AD1738</f>
        <v>11.5859042586114</v>
      </c>
      <c r="R167" s="59">
        <f>+'Resumen-DiarioHorario-HP'!AD1882</f>
        <v>0</v>
      </c>
      <c r="S167" s="58">
        <f>+'Resumen-DiarioHorario-HP'!AD2026</f>
        <v>0</v>
      </c>
      <c r="T167" s="59">
        <f>+'Resumen-DiarioHorario-HP'!AD2170</f>
        <v>86.977582526323445</v>
      </c>
      <c r="U167" s="58">
        <f>+'Resumen-DiarioHorario-HP'!AD2314</f>
        <v>0</v>
      </c>
      <c r="V167" s="59">
        <f>+'Resumen-DiarioHorario-HP'!AD2458</f>
        <v>90.203598434191079</v>
      </c>
      <c r="W167" s="58">
        <f>+'Resumen-DiarioHorario-HP'!AD2602</f>
        <v>71.521125350897236</v>
      </c>
      <c r="X167" s="59">
        <f>+'Resumen-DiarioHorario-HP'!AD2746</f>
        <v>108.32597828618319</v>
      </c>
      <c r="Y167" s="58">
        <f>+'Resumen-DiarioHorario-HP'!AD2890</f>
        <v>90.373735992564761</v>
      </c>
      <c r="Z167" s="59">
        <f>+'Resumen-DiarioHorario-HP'!AD3034</f>
        <v>103.77908891134811</v>
      </c>
      <c r="AA167" s="58">
        <f>+'Resumen-DiarioHorario-HP'!AD3178</f>
        <v>16.516027232011158</v>
      </c>
      <c r="AB167" s="59">
        <f>+'Resumen-DiarioHorario-HP'!AD3322</f>
        <v>30.155715376195715</v>
      </c>
      <c r="AC167" s="58">
        <f>+'Resumen-DiarioHorario-HP'!AD3466</f>
        <v>132.25281920050426</v>
      </c>
      <c r="AD167" s="59">
        <f>+'Resumen-DiarioHorario-HP'!AD3610</f>
        <v>120.90898055573463</v>
      </c>
      <c r="AE167" s="58">
        <f>+'Resumen-DiarioHorario-HP'!AD3754</f>
        <v>99.388268531089707</v>
      </c>
      <c r="AF167" s="59">
        <f>+'Resumen-DiarioHorario-HP'!AD3898</f>
        <v>14.249173053582505</v>
      </c>
      <c r="AG167" s="58">
        <f>+'Resumen-DiarioHorario-HP'!AD4042</f>
        <v>8.6792431094373281</v>
      </c>
      <c r="AH167" s="59">
        <f>+'Resumen-DiarioHorario-HP'!AD4186</f>
        <v>135.17281334692638</v>
      </c>
      <c r="AI167" s="60">
        <f>+'Resumen-DiarioHorario-HP'!AD4330</f>
        <v>95.603366525490458</v>
      </c>
      <c r="AJ167" s="54"/>
      <c r="AK167" s="51">
        <f t="shared" si="16"/>
        <v>1327.5580202334756</v>
      </c>
      <c r="AL167" s="54"/>
      <c r="AM167" s="35"/>
      <c r="AN167" s="35"/>
    </row>
    <row r="168" spans="2:40" x14ac:dyDescent="0.3">
      <c r="B168" s="4" t="s">
        <v>248</v>
      </c>
      <c r="C168" s="46"/>
      <c r="E168" s="58">
        <f>+'Resumen-DiarioHorario-HP'!AD11</f>
        <v>11.055211915503211</v>
      </c>
      <c r="F168" s="59">
        <f>+'Resumen-DiarioHorario-HP'!AD155</f>
        <v>0</v>
      </c>
      <c r="G168" s="58">
        <f>+'Resumen-DiarioHorario-HP'!AD299</f>
        <v>8.5832191090371666</v>
      </c>
      <c r="H168" s="59">
        <f>+'Resumen-DiarioHorario-HP'!AD443</f>
        <v>0</v>
      </c>
      <c r="I168" s="58">
        <f>+'Resumen-DiarioHorario-HP'!AD587</f>
        <v>0</v>
      </c>
      <c r="J168" s="59">
        <f>+'Resumen-DiarioHorario-HP'!AD731</f>
        <v>18.420141910971029</v>
      </c>
      <c r="K168" s="58">
        <f>+'Resumen-DiarioHorario-HP'!AD875</f>
        <v>15.917125612701186</v>
      </c>
      <c r="L168" s="59">
        <f>+'Resumen-DiarioHorario-HP'!AD1019</f>
        <v>6.3278618877879662</v>
      </c>
      <c r="M168" s="58">
        <f>+'Resumen-DiarioHorario-HP'!AD1163</f>
        <v>7.8846061499576914</v>
      </c>
      <c r="N168" s="59">
        <f>+'Resumen-DiarioHorario-HP'!AD1307</f>
        <v>6.2907706061279365</v>
      </c>
      <c r="O168" s="58">
        <f>+'Resumen-DiarioHorario-HP'!AD1451</f>
        <v>1.0244535655629388</v>
      </c>
      <c r="P168" s="59">
        <f>+'Resumen-DiarioHorario-HP'!AD1595</f>
        <v>36.361208784735034</v>
      </c>
      <c r="Q168" s="58">
        <f>+'Resumen-DiarioHorario-HP'!AD1739</f>
        <v>11.5859042586114</v>
      </c>
      <c r="R168" s="59">
        <f>+'Resumen-DiarioHorario-HP'!AD1883</f>
        <v>0</v>
      </c>
      <c r="S168" s="58">
        <f>+'Resumen-DiarioHorario-HP'!AD2027</f>
        <v>0</v>
      </c>
      <c r="T168" s="59">
        <f>+'Resumen-DiarioHorario-HP'!AD2171</f>
        <v>86.977582526323445</v>
      </c>
      <c r="U168" s="58">
        <f>+'Resumen-DiarioHorario-HP'!AD2315</f>
        <v>0</v>
      </c>
      <c r="V168" s="59">
        <f>+'Resumen-DiarioHorario-HP'!AD2459</f>
        <v>90.203598434191079</v>
      </c>
      <c r="W168" s="58">
        <f>+'Resumen-DiarioHorario-HP'!AD2603</f>
        <v>71.521125350897236</v>
      </c>
      <c r="X168" s="59">
        <f>+'Resumen-DiarioHorario-HP'!AD2747</f>
        <v>108.32597828618319</v>
      </c>
      <c r="Y168" s="58">
        <f>+'Resumen-DiarioHorario-HP'!AD2891</f>
        <v>90.373735992564761</v>
      </c>
      <c r="Z168" s="59">
        <f>+'Resumen-DiarioHorario-HP'!AD3035</f>
        <v>103.77908891134811</v>
      </c>
      <c r="AA168" s="58">
        <f>+'Resumen-DiarioHorario-HP'!AD3179</f>
        <v>16.516027232011158</v>
      </c>
      <c r="AB168" s="59">
        <f>+'Resumen-DiarioHorario-HP'!AD3323</f>
        <v>30.155715376195715</v>
      </c>
      <c r="AC168" s="58">
        <f>+'Resumen-DiarioHorario-HP'!AD3467</f>
        <v>132.25281920050426</v>
      </c>
      <c r="AD168" s="59">
        <f>+'Resumen-DiarioHorario-HP'!AD3611</f>
        <v>120.90898055573463</v>
      </c>
      <c r="AE168" s="58">
        <f>+'Resumen-DiarioHorario-HP'!AD3755</f>
        <v>99.388268531089707</v>
      </c>
      <c r="AF168" s="59">
        <f>+'Resumen-DiarioHorario-HP'!AD3899</f>
        <v>14.249173053582505</v>
      </c>
      <c r="AG168" s="58">
        <f>+'Resumen-DiarioHorario-HP'!AD4043</f>
        <v>8.6792431094373281</v>
      </c>
      <c r="AH168" s="59">
        <f>+'Resumen-DiarioHorario-HP'!AD4187</f>
        <v>135.17281334692638</v>
      </c>
      <c r="AI168" s="60">
        <f>+'Resumen-DiarioHorario-HP'!AD4331</f>
        <v>95.603366525490458</v>
      </c>
      <c r="AJ168" s="54"/>
      <c r="AK168" s="51">
        <f t="shared" si="16"/>
        <v>1327.5580202334756</v>
      </c>
      <c r="AL168" s="54"/>
      <c r="AM168" s="35"/>
      <c r="AN168" s="35"/>
    </row>
    <row r="169" spans="2:40" x14ac:dyDescent="0.3">
      <c r="B169" s="4" t="s">
        <v>239</v>
      </c>
      <c r="C169" s="46"/>
      <c r="E169" s="58">
        <f>+'Resumen-DiarioHorario-HP'!AD12</f>
        <v>0</v>
      </c>
      <c r="F169" s="59">
        <f>+'Resumen-DiarioHorario-HP'!AD156</f>
        <v>0</v>
      </c>
      <c r="G169" s="58">
        <f>+'Resumen-DiarioHorario-HP'!AD300</f>
        <v>0</v>
      </c>
      <c r="H169" s="59">
        <f>+'Resumen-DiarioHorario-HP'!AD444</f>
        <v>0</v>
      </c>
      <c r="I169" s="58">
        <f>+'Resumen-DiarioHorario-HP'!AD588</f>
        <v>0</v>
      </c>
      <c r="J169" s="59">
        <f>+'Resumen-DiarioHorario-HP'!AD732</f>
        <v>0</v>
      </c>
      <c r="K169" s="58">
        <f>+'Resumen-DiarioHorario-HP'!AD876</f>
        <v>0</v>
      </c>
      <c r="L169" s="59">
        <f>+'Resumen-DiarioHorario-HP'!AD1020</f>
        <v>0</v>
      </c>
      <c r="M169" s="58">
        <f>+'Resumen-DiarioHorario-HP'!AD1164</f>
        <v>0</v>
      </c>
      <c r="N169" s="59">
        <f>+'Resumen-DiarioHorario-HP'!AD1308</f>
        <v>0</v>
      </c>
      <c r="O169" s="58">
        <f>+'Resumen-DiarioHorario-HP'!AD1452</f>
        <v>0</v>
      </c>
      <c r="P169" s="59">
        <f>+'Resumen-DiarioHorario-HP'!AD1596</f>
        <v>0</v>
      </c>
      <c r="Q169" s="58">
        <f>+'Resumen-DiarioHorario-HP'!AD1740</f>
        <v>0</v>
      </c>
      <c r="R169" s="59">
        <f>+'Resumen-DiarioHorario-HP'!AD1884</f>
        <v>0</v>
      </c>
      <c r="S169" s="58">
        <f>+'Resumen-DiarioHorario-HP'!AD2028</f>
        <v>0</v>
      </c>
      <c r="T169" s="59">
        <f>+'Resumen-DiarioHorario-HP'!AD2172</f>
        <v>0</v>
      </c>
      <c r="U169" s="58">
        <f>+'Resumen-DiarioHorario-HP'!AD2316</f>
        <v>0</v>
      </c>
      <c r="V169" s="59">
        <f>+'Resumen-DiarioHorario-HP'!AD2460</f>
        <v>0</v>
      </c>
      <c r="W169" s="58">
        <f>+'Resumen-DiarioHorario-HP'!AD2604</f>
        <v>0</v>
      </c>
      <c r="X169" s="59">
        <f>+'Resumen-DiarioHorario-HP'!AD2748</f>
        <v>0</v>
      </c>
      <c r="Y169" s="58">
        <f>+'Resumen-DiarioHorario-HP'!AD2892</f>
        <v>0</v>
      </c>
      <c r="Z169" s="59">
        <f>+'Resumen-DiarioHorario-HP'!AD3036</f>
        <v>0</v>
      </c>
      <c r="AA169" s="58">
        <f>+'Resumen-DiarioHorario-HP'!AD3180</f>
        <v>0</v>
      </c>
      <c r="AB169" s="59">
        <f>+'Resumen-DiarioHorario-HP'!AD3324</f>
        <v>0</v>
      </c>
      <c r="AC169" s="58">
        <f>+'Resumen-DiarioHorario-HP'!AD3468</f>
        <v>0</v>
      </c>
      <c r="AD169" s="59">
        <f>+'Resumen-DiarioHorario-HP'!AD3612</f>
        <v>0</v>
      </c>
      <c r="AE169" s="58">
        <f>+'Resumen-DiarioHorario-HP'!AD3756</f>
        <v>0</v>
      </c>
      <c r="AF169" s="59">
        <f>+'Resumen-DiarioHorario-HP'!AD3900</f>
        <v>0</v>
      </c>
      <c r="AG169" s="58">
        <f>+'Resumen-DiarioHorario-HP'!AD4044</f>
        <v>0</v>
      </c>
      <c r="AH169" s="59">
        <f>+'Resumen-DiarioHorario-HP'!AD4188</f>
        <v>0</v>
      </c>
      <c r="AI169" s="60">
        <f>+'Resumen-DiarioHorario-HP'!AD4332</f>
        <v>0</v>
      </c>
      <c r="AJ169" s="54"/>
      <c r="AK169" s="51">
        <f t="shared" si="16"/>
        <v>0</v>
      </c>
      <c r="AL169" s="54"/>
      <c r="AM169" s="35"/>
      <c r="AN169" s="35"/>
    </row>
    <row r="170" spans="2:40" x14ac:dyDescent="0.3">
      <c r="B170" s="4" t="s">
        <v>139</v>
      </c>
      <c r="C170" s="46"/>
      <c r="E170" s="58">
        <f>+'Resumen-DiarioHorario-HP'!AD13</f>
        <v>0</v>
      </c>
      <c r="F170" s="59">
        <f>+'Resumen-DiarioHorario-HP'!AD157</f>
        <v>0</v>
      </c>
      <c r="G170" s="58">
        <f>+'Resumen-DiarioHorario-HP'!AD301</f>
        <v>0</v>
      </c>
      <c r="H170" s="59">
        <f>+'Resumen-DiarioHorario-HP'!AD445</f>
        <v>0</v>
      </c>
      <c r="I170" s="58">
        <f>+'Resumen-DiarioHorario-HP'!AD589</f>
        <v>0</v>
      </c>
      <c r="J170" s="59">
        <f>+'Resumen-DiarioHorario-HP'!AD733</f>
        <v>0</v>
      </c>
      <c r="K170" s="58">
        <f>+'Resumen-DiarioHorario-HP'!AD877</f>
        <v>0</v>
      </c>
      <c r="L170" s="59">
        <f>+'Resumen-DiarioHorario-HP'!AD1021</f>
        <v>0</v>
      </c>
      <c r="M170" s="58">
        <f>+'Resumen-DiarioHorario-HP'!AD1165</f>
        <v>0</v>
      </c>
      <c r="N170" s="59">
        <f>+'Resumen-DiarioHorario-HP'!AD1309</f>
        <v>0</v>
      </c>
      <c r="O170" s="58">
        <f>+'Resumen-DiarioHorario-HP'!AD1453</f>
        <v>0</v>
      </c>
      <c r="P170" s="59">
        <f>+'Resumen-DiarioHorario-HP'!AD1597</f>
        <v>0</v>
      </c>
      <c r="Q170" s="58">
        <f>+'Resumen-DiarioHorario-HP'!AD1741</f>
        <v>0</v>
      </c>
      <c r="R170" s="59">
        <f>+'Resumen-DiarioHorario-HP'!AD1885</f>
        <v>0</v>
      </c>
      <c r="S170" s="58">
        <f>+'Resumen-DiarioHorario-HP'!AD2029</f>
        <v>0</v>
      </c>
      <c r="T170" s="59">
        <f>+'Resumen-DiarioHorario-HP'!AD2173</f>
        <v>0</v>
      </c>
      <c r="U170" s="58">
        <f>+'Resumen-DiarioHorario-HP'!AD2317</f>
        <v>0</v>
      </c>
      <c r="V170" s="59">
        <f>+'Resumen-DiarioHorario-HP'!AD2461</f>
        <v>0</v>
      </c>
      <c r="W170" s="58">
        <f>+'Resumen-DiarioHorario-HP'!AD2605</f>
        <v>0</v>
      </c>
      <c r="X170" s="59">
        <f>+'Resumen-DiarioHorario-HP'!AD2749</f>
        <v>0</v>
      </c>
      <c r="Y170" s="58">
        <f>+'Resumen-DiarioHorario-HP'!AD2893</f>
        <v>0</v>
      </c>
      <c r="Z170" s="59">
        <f>+'Resumen-DiarioHorario-HP'!AD3037</f>
        <v>0</v>
      </c>
      <c r="AA170" s="58">
        <f>+'Resumen-DiarioHorario-HP'!AD3181</f>
        <v>0</v>
      </c>
      <c r="AB170" s="59">
        <f>+'Resumen-DiarioHorario-HP'!AD3325</f>
        <v>0</v>
      </c>
      <c r="AC170" s="58">
        <f>+'Resumen-DiarioHorario-HP'!AD3469</f>
        <v>0</v>
      </c>
      <c r="AD170" s="59">
        <f>+'Resumen-DiarioHorario-HP'!AD3613</f>
        <v>0</v>
      </c>
      <c r="AE170" s="58">
        <f>+'Resumen-DiarioHorario-HP'!AD3757</f>
        <v>0</v>
      </c>
      <c r="AF170" s="59">
        <f>+'Resumen-DiarioHorario-HP'!AD3901</f>
        <v>0</v>
      </c>
      <c r="AG170" s="58">
        <f>+'Resumen-DiarioHorario-HP'!AD4045</f>
        <v>0</v>
      </c>
      <c r="AH170" s="59">
        <f>+'Resumen-DiarioHorario-HP'!AD4189</f>
        <v>0</v>
      </c>
      <c r="AI170" s="60">
        <f>+'Resumen-DiarioHorario-HP'!AD4333</f>
        <v>0</v>
      </c>
      <c r="AJ170" s="54"/>
      <c r="AK170" s="51">
        <f t="shared" si="16"/>
        <v>0</v>
      </c>
      <c r="AL170" s="54"/>
      <c r="AM170" s="35"/>
      <c r="AN170" s="35"/>
    </row>
    <row r="171" spans="2:40" x14ac:dyDescent="0.3">
      <c r="B171" s="4" t="s">
        <v>140</v>
      </c>
      <c r="C171" s="46"/>
      <c r="E171" s="58">
        <f>+'Resumen-DiarioHorario-HP'!AD14</f>
        <v>0</v>
      </c>
      <c r="F171" s="59">
        <f>+'Resumen-DiarioHorario-HP'!AD158</f>
        <v>0</v>
      </c>
      <c r="G171" s="58">
        <f>+'Resumen-DiarioHorario-HP'!AD302</f>
        <v>0</v>
      </c>
      <c r="H171" s="59">
        <f>+'Resumen-DiarioHorario-HP'!AD446</f>
        <v>0</v>
      </c>
      <c r="I171" s="58">
        <f>+'Resumen-DiarioHorario-HP'!AD590</f>
        <v>0</v>
      </c>
      <c r="J171" s="59">
        <f>+'Resumen-DiarioHorario-HP'!AD734</f>
        <v>0</v>
      </c>
      <c r="K171" s="58">
        <f>+'Resumen-DiarioHorario-HP'!AD878</f>
        <v>0</v>
      </c>
      <c r="L171" s="59">
        <f>+'Resumen-DiarioHorario-HP'!AD1022</f>
        <v>0</v>
      </c>
      <c r="M171" s="58">
        <f>+'Resumen-DiarioHorario-HP'!AD1166</f>
        <v>0</v>
      </c>
      <c r="N171" s="59">
        <f>+'Resumen-DiarioHorario-HP'!AD1310</f>
        <v>0</v>
      </c>
      <c r="O171" s="58">
        <f>+'Resumen-DiarioHorario-HP'!AD1454</f>
        <v>0</v>
      </c>
      <c r="P171" s="59">
        <f>+'Resumen-DiarioHorario-HP'!AD1598</f>
        <v>0</v>
      </c>
      <c r="Q171" s="58">
        <f>+'Resumen-DiarioHorario-HP'!AD1742</f>
        <v>0</v>
      </c>
      <c r="R171" s="59">
        <f>+'Resumen-DiarioHorario-HP'!AD1886</f>
        <v>0</v>
      </c>
      <c r="S171" s="58">
        <f>+'Resumen-DiarioHorario-HP'!AD2030</f>
        <v>0</v>
      </c>
      <c r="T171" s="59">
        <f>+'Resumen-DiarioHorario-HP'!AD2174</f>
        <v>0</v>
      </c>
      <c r="U171" s="58">
        <f>+'Resumen-DiarioHorario-HP'!AD2318</f>
        <v>0</v>
      </c>
      <c r="V171" s="59">
        <f>+'Resumen-DiarioHorario-HP'!AD2462</f>
        <v>0</v>
      </c>
      <c r="W171" s="58">
        <f>+'Resumen-DiarioHorario-HP'!AD2606</f>
        <v>0</v>
      </c>
      <c r="X171" s="59">
        <f>+'Resumen-DiarioHorario-HP'!AD2750</f>
        <v>0</v>
      </c>
      <c r="Y171" s="58">
        <f>+'Resumen-DiarioHorario-HP'!AD2894</f>
        <v>0</v>
      </c>
      <c r="Z171" s="59">
        <f>+'Resumen-DiarioHorario-HP'!AD3038</f>
        <v>0</v>
      </c>
      <c r="AA171" s="58">
        <f>+'Resumen-DiarioHorario-HP'!AD3182</f>
        <v>0</v>
      </c>
      <c r="AB171" s="59">
        <f>+'Resumen-DiarioHorario-HP'!AD3326</f>
        <v>0</v>
      </c>
      <c r="AC171" s="58">
        <f>+'Resumen-DiarioHorario-HP'!AD3470</f>
        <v>0</v>
      </c>
      <c r="AD171" s="59">
        <f>+'Resumen-DiarioHorario-HP'!AD3614</f>
        <v>0</v>
      </c>
      <c r="AE171" s="58">
        <f>+'Resumen-DiarioHorario-HP'!AD3758</f>
        <v>0</v>
      </c>
      <c r="AF171" s="59">
        <f>+'Resumen-DiarioHorario-HP'!AD3902</f>
        <v>0</v>
      </c>
      <c r="AG171" s="58">
        <f>+'Resumen-DiarioHorario-HP'!AD4046</f>
        <v>0</v>
      </c>
      <c r="AH171" s="59">
        <f>+'Resumen-DiarioHorario-HP'!AD4190</f>
        <v>0</v>
      </c>
      <c r="AI171" s="60">
        <f>+'Resumen-DiarioHorario-HP'!AD4334</f>
        <v>0</v>
      </c>
      <c r="AJ171" s="54"/>
      <c r="AK171" s="51">
        <f t="shared" si="16"/>
        <v>0</v>
      </c>
      <c r="AL171" s="54"/>
      <c r="AM171" s="35"/>
      <c r="AN171" s="35"/>
    </row>
    <row r="172" spans="2:40" x14ac:dyDescent="0.3">
      <c r="B172" s="4" t="s">
        <v>128</v>
      </c>
      <c r="C172" s="46"/>
      <c r="E172" s="58">
        <f>+'Resumen-DiarioHorario-HP'!AD15</f>
        <v>0</v>
      </c>
      <c r="F172" s="59">
        <f>+'Resumen-DiarioHorario-HP'!AD159</f>
        <v>0</v>
      </c>
      <c r="G172" s="58">
        <f>+'Resumen-DiarioHorario-HP'!AD303</f>
        <v>0</v>
      </c>
      <c r="H172" s="59">
        <f>+'Resumen-DiarioHorario-HP'!AD447</f>
        <v>0</v>
      </c>
      <c r="I172" s="58">
        <f>+'Resumen-DiarioHorario-HP'!AD591</f>
        <v>0</v>
      </c>
      <c r="J172" s="59">
        <f>+'Resumen-DiarioHorario-HP'!AD735</f>
        <v>0</v>
      </c>
      <c r="K172" s="58">
        <f>+'Resumen-DiarioHorario-HP'!AD879</f>
        <v>0</v>
      </c>
      <c r="L172" s="59">
        <f>+'Resumen-DiarioHorario-HP'!AD1023</f>
        <v>0</v>
      </c>
      <c r="M172" s="58">
        <f>+'Resumen-DiarioHorario-HP'!AD1167</f>
        <v>0</v>
      </c>
      <c r="N172" s="59">
        <f>+'Resumen-DiarioHorario-HP'!AD1311</f>
        <v>0</v>
      </c>
      <c r="O172" s="58">
        <f>+'Resumen-DiarioHorario-HP'!AD1455</f>
        <v>0</v>
      </c>
      <c r="P172" s="59">
        <f>+'Resumen-DiarioHorario-HP'!AD1599</f>
        <v>0</v>
      </c>
      <c r="Q172" s="58">
        <f>+'Resumen-DiarioHorario-HP'!AD1743</f>
        <v>0</v>
      </c>
      <c r="R172" s="59">
        <f>+'Resumen-DiarioHorario-HP'!AD1887</f>
        <v>0</v>
      </c>
      <c r="S172" s="58">
        <f>+'Resumen-DiarioHorario-HP'!AD2031</f>
        <v>0</v>
      </c>
      <c r="T172" s="59">
        <f>+'Resumen-DiarioHorario-HP'!AD2175</f>
        <v>0</v>
      </c>
      <c r="U172" s="58">
        <f>+'Resumen-DiarioHorario-HP'!AD2319</f>
        <v>0</v>
      </c>
      <c r="V172" s="59">
        <f>+'Resumen-DiarioHorario-HP'!AD2463</f>
        <v>0</v>
      </c>
      <c r="W172" s="58">
        <f>+'Resumen-DiarioHorario-HP'!AD2607</f>
        <v>0</v>
      </c>
      <c r="X172" s="59">
        <f>+'Resumen-DiarioHorario-HP'!AD2751</f>
        <v>0</v>
      </c>
      <c r="Y172" s="58">
        <f>+'Resumen-DiarioHorario-HP'!AD2895</f>
        <v>0</v>
      </c>
      <c r="Z172" s="59">
        <f>+'Resumen-DiarioHorario-HP'!AD3039</f>
        <v>0</v>
      </c>
      <c r="AA172" s="58">
        <f>+'Resumen-DiarioHorario-HP'!AD3183</f>
        <v>0</v>
      </c>
      <c r="AB172" s="59">
        <f>+'Resumen-DiarioHorario-HP'!AD3327</f>
        <v>0</v>
      </c>
      <c r="AC172" s="58">
        <f>+'Resumen-DiarioHorario-HP'!AD3471</f>
        <v>0</v>
      </c>
      <c r="AD172" s="59">
        <f>+'Resumen-DiarioHorario-HP'!AD3615</f>
        <v>0</v>
      </c>
      <c r="AE172" s="58">
        <f>+'Resumen-DiarioHorario-HP'!AD3759</f>
        <v>0</v>
      </c>
      <c r="AF172" s="59">
        <f>+'Resumen-DiarioHorario-HP'!AD3903</f>
        <v>0</v>
      </c>
      <c r="AG172" s="58">
        <f>+'Resumen-DiarioHorario-HP'!AD4047</f>
        <v>0</v>
      </c>
      <c r="AH172" s="59">
        <f>+'Resumen-DiarioHorario-HP'!AD4191</f>
        <v>0</v>
      </c>
      <c r="AI172" s="60">
        <f>+'Resumen-DiarioHorario-HP'!AD4335</f>
        <v>0</v>
      </c>
      <c r="AJ172" s="54"/>
      <c r="AK172" s="51">
        <f t="shared" si="16"/>
        <v>0</v>
      </c>
      <c r="AL172" s="54"/>
      <c r="AM172" s="35"/>
      <c r="AN172" s="35"/>
    </row>
    <row r="173" spans="2:40" x14ac:dyDescent="0.3">
      <c r="B173" s="4" t="s">
        <v>129</v>
      </c>
      <c r="C173" s="46"/>
      <c r="E173" s="58">
        <f>+'Resumen-DiarioHorario-HP'!AD16</f>
        <v>0</v>
      </c>
      <c r="F173" s="59">
        <f>+'Resumen-DiarioHorario-HP'!AD160</f>
        <v>0</v>
      </c>
      <c r="G173" s="58">
        <f>+'Resumen-DiarioHorario-HP'!AD304</f>
        <v>0</v>
      </c>
      <c r="H173" s="59">
        <f>+'Resumen-DiarioHorario-HP'!AD448</f>
        <v>0</v>
      </c>
      <c r="I173" s="58">
        <f>+'Resumen-DiarioHorario-HP'!AD592</f>
        <v>0</v>
      </c>
      <c r="J173" s="59">
        <f>+'Resumen-DiarioHorario-HP'!AD736</f>
        <v>0</v>
      </c>
      <c r="K173" s="58">
        <f>+'Resumen-DiarioHorario-HP'!AD880</f>
        <v>0</v>
      </c>
      <c r="L173" s="59">
        <f>+'Resumen-DiarioHorario-HP'!AD1024</f>
        <v>0</v>
      </c>
      <c r="M173" s="58">
        <f>+'Resumen-DiarioHorario-HP'!AD1168</f>
        <v>0</v>
      </c>
      <c r="N173" s="59">
        <f>+'Resumen-DiarioHorario-HP'!AD1312</f>
        <v>0</v>
      </c>
      <c r="O173" s="58">
        <f>+'Resumen-DiarioHorario-HP'!AD1456</f>
        <v>0</v>
      </c>
      <c r="P173" s="59">
        <f>+'Resumen-DiarioHorario-HP'!AD1600</f>
        <v>0</v>
      </c>
      <c r="Q173" s="58">
        <f>+'Resumen-DiarioHorario-HP'!AD1744</f>
        <v>0</v>
      </c>
      <c r="R173" s="59">
        <f>+'Resumen-DiarioHorario-HP'!AD1888</f>
        <v>0</v>
      </c>
      <c r="S173" s="58">
        <f>+'Resumen-DiarioHorario-HP'!AD2032</f>
        <v>0</v>
      </c>
      <c r="T173" s="59">
        <f>+'Resumen-DiarioHorario-HP'!AD2176</f>
        <v>0</v>
      </c>
      <c r="U173" s="58">
        <f>+'Resumen-DiarioHorario-HP'!AD2320</f>
        <v>0</v>
      </c>
      <c r="V173" s="59">
        <f>+'Resumen-DiarioHorario-HP'!AD2464</f>
        <v>0</v>
      </c>
      <c r="W173" s="58">
        <f>+'Resumen-DiarioHorario-HP'!AD2608</f>
        <v>0</v>
      </c>
      <c r="X173" s="59">
        <f>+'Resumen-DiarioHorario-HP'!AD2752</f>
        <v>0</v>
      </c>
      <c r="Y173" s="58">
        <f>+'Resumen-DiarioHorario-HP'!AD2896</f>
        <v>0</v>
      </c>
      <c r="Z173" s="59">
        <f>+'Resumen-DiarioHorario-HP'!AD3040</f>
        <v>0</v>
      </c>
      <c r="AA173" s="58">
        <f>+'Resumen-DiarioHorario-HP'!AD3184</f>
        <v>0</v>
      </c>
      <c r="AB173" s="59">
        <f>+'Resumen-DiarioHorario-HP'!AD3328</f>
        <v>0</v>
      </c>
      <c r="AC173" s="58">
        <f>+'Resumen-DiarioHorario-HP'!AD3472</f>
        <v>0</v>
      </c>
      <c r="AD173" s="59">
        <f>+'Resumen-DiarioHorario-HP'!AD3616</f>
        <v>0</v>
      </c>
      <c r="AE173" s="58">
        <f>+'Resumen-DiarioHorario-HP'!AD3760</f>
        <v>0</v>
      </c>
      <c r="AF173" s="59">
        <f>+'Resumen-DiarioHorario-HP'!AD3904</f>
        <v>0</v>
      </c>
      <c r="AG173" s="58">
        <f>+'Resumen-DiarioHorario-HP'!AD4048</f>
        <v>0</v>
      </c>
      <c r="AH173" s="59">
        <f>+'Resumen-DiarioHorario-HP'!AD4192</f>
        <v>0</v>
      </c>
      <c r="AI173" s="60">
        <f>+'Resumen-DiarioHorario-HP'!AD4336</f>
        <v>0</v>
      </c>
      <c r="AJ173" s="54"/>
      <c r="AK173" s="51">
        <f t="shared" si="16"/>
        <v>0</v>
      </c>
      <c r="AL173" s="54"/>
      <c r="AM173" s="35"/>
      <c r="AN173" s="35"/>
    </row>
    <row r="174" spans="2:40" x14ac:dyDescent="0.3">
      <c r="B174" s="4" t="s">
        <v>196</v>
      </c>
      <c r="C174" s="46"/>
      <c r="E174" s="58">
        <f>+'Resumen-DiarioHorario-HP'!AD17</f>
        <v>0</v>
      </c>
      <c r="F174" s="59">
        <f>+'Resumen-DiarioHorario-HP'!AD161</f>
        <v>0</v>
      </c>
      <c r="G174" s="58">
        <f>+'Resumen-DiarioHorario-HP'!AD305</f>
        <v>0</v>
      </c>
      <c r="H174" s="59">
        <f>+'Resumen-DiarioHorario-HP'!AD449</f>
        <v>0</v>
      </c>
      <c r="I174" s="58">
        <f>+'Resumen-DiarioHorario-HP'!AD593</f>
        <v>0</v>
      </c>
      <c r="J174" s="59">
        <f>+'Resumen-DiarioHorario-HP'!AD737</f>
        <v>0</v>
      </c>
      <c r="K174" s="58">
        <f>+'Resumen-DiarioHorario-HP'!AD881</f>
        <v>0</v>
      </c>
      <c r="L174" s="59">
        <f>+'Resumen-DiarioHorario-HP'!AD1025</f>
        <v>0</v>
      </c>
      <c r="M174" s="58">
        <f>+'Resumen-DiarioHorario-HP'!AD1169</f>
        <v>0</v>
      </c>
      <c r="N174" s="59">
        <f>+'Resumen-DiarioHorario-HP'!AD1313</f>
        <v>0</v>
      </c>
      <c r="O174" s="58">
        <f>+'Resumen-DiarioHorario-HP'!AD1457</f>
        <v>0</v>
      </c>
      <c r="P174" s="59">
        <f>+'Resumen-DiarioHorario-HP'!AD1601</f>
        <v>0</v>
      </c>
      <c r="Q174" s="58">
        <f>+'Resumen-DiarioHorario-HP'!AD1745</f>
        <v>0</v>
      </c>
      <c r="R174" s="59">
        <f>+'Resumen-DiarioHorario-HP'!AD1889</f>
        <v>0</v>
      </c>
      <c r="S174" s="58">
        <f>+'Resumen-DiarioHorario-HP'!AD2033</f>
        <v>0</v>
      </c>
      <c r="T174" s="59">
        <f>+'Resumen-DiarioHorario-HP'!AD2177</f>
        <v>0</v>
      </c>
      <c r="U174" s="58">
        <f>+'Resumen-DiarioHorario-HP'!AD2321</f>
        <v>0</v>
      </c>
      <c r="V174" s="59">
        <f>+'Resumen-DiarioHorario-HP'!AD2465</f>
        <v>0</v>
      </c>
      <c r="W174" s="58">
        <f>+'Resumen-DiarioHorario-HP'!AD2609</f>
        <v>0</v>
      </c>
      <c r="X174" s="59">
        <f>+'Resumen-DiarioHorario-HP'!AD2753</f>
        <v>0</v>
      </c>
      <c r="Y174" s="58">
        <f>+'Resumen-DiarioHorario-HP'!AD2897</f>
        <v>0</v>
      </c>
      <c r="Z174" s="59">
        <f>+'Resumen-DiarioHorario-HP'!AD3041</f>
        <v>0</v>
      </c>
      <c r="AA174" s="58">
        <f>+'Resumen-DiarioHorario-HP'!AD3185</f>
        <v>0</v>
      </c>
      <c r="AB174" s="59">
        <f>+'Resumen-DiarioHorario-HP'!AD3329</f>
        <v>0</v>
      </c>
      <c r="AC174" s="58">
        <f>+'Resumen-DiarioHorario-HP'!AD3473</f>
        <v>0</v>
      </c>
      <c r="AD174" s="59">
        <f>+'Resumen-DiarioHorario-HP'!AD3617</f>
        <v>0</v>
      </c>
      <c r="AE174" s="58">
        <f>+'Resumen-DiarioHorario-HP'!AD3761</f>
        <v>0</v>
      </c>
      <c r="AF174" s="59">
        <f>+'Resumen-DiarioHorario-HP'!AD3905</f>
        <v>0</v>
      </c>
      <c r="AG174" s="58">
        <f>+'Resumen-DiarioHorario-HP'!AD4049</f>
        <v>0</v>
      </c>
      <c r="AH174" s="59">
        <f>+'Resumen-DiarioHorario-HP'!AD4193</f>
        <v>0</v>
      </c>
      <c r="AI174" s="60">
        <f>+'Resumen-DiarioHorario-HP'!AD4337</f>
        <v>0</v>
      </c>
      <c r="AJ174" s="54"/>
      <c r="AK174" s="51">
        <f t="shared" si="16"/>
        <v>0</v>
      </c>
      <c r="AL174" s="54"/>
      <c r="AM174" s="35"/>
      <c r="AN174" s="35"/>
    </row>
    <row r="175" spans="2:40" x14ac:dyDescent="0.3">
      <c r="B175" s="4" t="s">
        <v>207</v>
      </c>
      <c r="C175" s="46"/>
      <c r="E175" s="58">
        <f>+'Resumen-DiarioHorario-HP'!AD18</f>
        <v>0</v>
      </c>
      <c r="F175" s="59">
        <f>+'Resumen-DiarioHorario-HP'!AD162</f>
        <v>0</v>
      </c>
      <c r="G175" s="58">
        <f>+'Resumen-DiarioHorario-HP'!AD306</f>
        <v>0</v>
      </c>
      <c r="H175" s="59">
        <f>+'Resumen-DiarioHorario-HP'!AD450</f>
        <v>0</v>
      </c>
      <c r="I175" s="58">
        <f>+'Resumen-DiarioHorario-HP'!AD594</f>
        <v>0</v>
      </c>
      <c r="J175" s="59">
        <f>+'Resumen-DiarioHorario-HP'!AD738</f>
        <v>0</v>
      </c>
      <c r="K175" s="58">
        <f>+'Resumen-DiarioHorario-HP'!AD882</f>
        <v>0</v>
      </c>
      <c r="L175" s="59">
        <f>+'Resumen-DiarioHorario-HP'!AD1026</f>
        <v>0</v>
      </c>
      <c r="M175" s="58">
        <f>+'Resumen-DiarioHorario-HP'!AD1170</f>
        <v>0</v>
      </c>
      <c r="N175" s="59">
        <f>+'Resumen-DiarioHorario-HP'!AD1314</f>
        <v>0</v>
      </c>
      <c r="O175" s="58">
        <f>+'Resumen-DiarioHorario-HP'!AD1458</f>
        <v>0</v>
      </c>
      <c r="P175" s="59">
        <f>+'Resumen-DiarioHorario-HP'!AD1602</f>
        <v>0</v>
      </c>
      <c r="Q175" s="58">
        <f>+'Resumen-DiarioHorario-HP'!AD1746</f>
        <v>0</v>
      </c>
      <c r="R175" s="59">
        <f>+'Resumen-DiarioHorario-HP'!AD1890</f>
        <v>0</v>
      </c>
      <c r="S175" s="58">
        <f>+'Resumen-DiarioHorario-HP'!AD2034</f>
        <v>0</v>
      </c>
      <c r="T175" s="59">
        <f>+'Resumen-DiarioHorario-HP'!AD2178</f>
        <v>0</v>
      </c>
      <c r="U175" s="58">
        <f>+'Resumen-DiarioHorario-HP'!AD2322</f>
        <v>0</v>
      </c>
      <c r="V175" s="59">
        <f>+'Resumen-DiarioHorario-HP'!AD2466</f>
        <v>0</v>
      </c>
      <c r="W175" s="58">
        <f>+'Resumen-DiarioHorario-HP'!AD2610</f>
        <v>0</v>
      </c>
      <c r="X175" s="59">
        <f>+'Resumen-DiarioHorario-HP'!AD2754</f>
        <v>0</v>
      </c>
      <c r="Y175" s="58">
        <f>+'Resumen-DiarioHorario-HP'!AD2898</f>
        <v>0</v>
      </c>
      <c r="Z175" s="59">
        <f>+'Resumen-DiarioHorario-HP'!AD3042</f>
        <v>0</v>
      </c>
      <c r="AA175" s="58">
        <f>+'Resumen-DiarioHorario-HP'!AD3186</f>
        <v>0</v>
      </c>
      <c r="AB175" s="59">
        <f>+'Resumen-DiarioHorario-HP'!AD3330</f>
        <v>0</v>
      </c>
      <c r="AC175" s="58">
        <f>+'Resumen-DiarioHorario-HP'!AD3474</f>
        <v>0</v>
      </c>
      <c r="AD175" s="59">
        <f>+'Resumen-DiarioHorario-HP'!AD3618</f>
        <v>0</v>
      </c>
      <c r="AE175" s="58">
        <f>+'Resumen-DiarioHorario-HP'!AD3762</f>
        <v>0</v>
      </c>
      <c r="AF175" s="59">
        <f>+'Resumen-DiarioHorario-HP'!AD3906</f>
        <v>0</v>
      </c>
      <c r="AG175" s="58">
        <f>+'Resumen-DiarioHorario-HP'!AD4050</f>
        <v>0</v>
      </c>
      <c r="AH175" s="59">
        <f>+'Resumen-DiarioHorario-HP'!AD4194</f>
        <v>0</v>
      </c>
      <c r="AI175" s="60">
        <f>+'Resumen-DiarioHorario-HP'!AD4338</f>
        <v>0</v>
      </c>
      <c r="AJ175" s="54"/>
      <c r="AK175" s="51">
        <f t="shared" si="16"/>
        <v>0</v>
      </c>
      <c r="AL175" s="54"/>
      <c r="AM175" s="35"/>
      <c r="AN175" s="35"/>
    </row>
    <row r="176" spans="2:40" x14ac:dyDescent="0.3">
      <c r="B176" s="4" t="s">
        <v>208</v>
      </c>
      <c r="E176" s="58">
        <f>+'Resumen-DiarioHorario-HP'!AD19</f>
        <v>0</v>
      </c>
      <c r="F176" s="59">
        <f>+'Resumen-DiarioHorario-HP'!AD163</f>
        <v>0</v>
      </c>
      <c r="G176" s="58">
        <f>+'Resumen-DiarioHorario-HP'!AD307</f>
        <v>0</v>
      </c>
      <c r="H176" s="59">
        <f>+'Resumen-DiarioHorario-HP'!AD451</f>
        <v>0</v>
      </c>
      <c r="I176" s="58">
        <f>+'Resumen-DiarioHorario-HP'!AD595</f>
        <v>0</v>
      </c>
      <c r="J176" s="59">
        <f>+'Resumen-DiarioHorario-HP'!AD739</f>
        <v>0</v>
      </c>
      <c r="K176" s="58">
        <f>+'Resumen-DiarioHorario-HP'!AD883</f>
        <v>0</v>
      </c>
      <c r="L176" s="59">
        <f>+'Resumen-DiarioHorario-HP'!AD1027</f>
        <v>0</v>
      </c>
      <c r="M176" s="58">
        <f>+'Resumen-DiarioHorario-HP'!AD1171</f>
        <v>0</v>
      </c>
      <c r="N176" s="59">
        <f>+'Resumen-DiarioHorario-HP'!AD1315</f>
        <v>0</v>
      </c>
      <c r="O176" s="58">
        <f>+'Resumen-DiarioHorario-HP'!AD1459</f>
        <v>0</v>
      </c>
      <c r="P176" s="59">
        <f>+'Resumen-DiarioHorario-HP'!AD1603</f>
        <v>0</v>
      </c>
      <c r="Q176" s="58">
        <f>+'Resumen-DiarioHorario-HP'!AD1747</f>
        <v>0</v>
      </c>
      <c r="R176" s="59">
        <f>+'Resumen-DiarioHorario-HP'!AD1891</f>
        <v>0</v>
      </c>
      <c r="S176" s="58">
        <f>+'Resumen-DiarioHorario-HP'!AD2035</f>
        <v>0</v>
      </c>
      <c r="T176" s="59">
        <f>+'Resumen-DiarioHorario-HP'!AD2179</f>
        <v>0</v>
      </c>
      <c r="U176" s="58">
        <f>+'Resumen-DiarioHorario-HP'!AD2323</f>
        <v>0</v>
      </c>
      <c r="V176" s="59">
        <f>+'Resumen-DiarioHorario-HP'!AD2467</f>
        <v>0</v>
      </c>
      <c r="W176" s="58">
        <f>+'Resumen-DiarioHorario-HP'!AD2611</f>
        <v>0</v>
      </c>
      <c r="X176" s="59">
        <f>+'Resumen-DiarioHorario-HP'!AD2755</f>
        <v>0</v>
      </c>
      <c r="Y176" s="58">
        <f>+'Resumen-DiarioHorario-HP'!AD2899</f>
        <v>0</v>
      </c>
      <c r="Z176" s="59">
        <f>+'Resumen-DiarioHorario-HP'!AD3043</f>
        <v>0</v>
      </c>
      <c r="AA176" s="58">
        <f>+'Resumen-DiarioHorario-HP'!AD3187</f>
        <v>0</v>
      </c>
      <c r="AB176" s="59">
        <f>+'Resumen-DiarioHorario-HP'!AD3331</f>
        <v>0</v>
      </c>
      <c r="AC176" s="58">
        <f>+'Resumen-DiarioHorario-HP'!AD3475</f>
        <v>0</v>
      </c>
      <c r="AD176" s="59">
        <f>+'Resumen-DiarioHorario-HP'!AD3619</f>
        <v>0</v>
      </c>
      <c r="AE176" s="58">
        <f>+'Resumen-DiarioHorario-HP'!AD3763</f>
        <v>0</v>
      </c>
      <c r="AF176" s="59">
        <f>+'Resumen-DiarioHorario-HP'!AD3907</f>
        <v>0</v>
      </c>
      <c r="AG176" s="58">
        <f>+'Resumen-DiarioHorario-HP'!AD4051</f>
        <v>0</v>
      </c>
      <c r="AH176" s="59">
        <f>+'Resumen-DiarioHorario-HP'!AD4195</f>
        <v>0</v>
      </c>
      <c r="AI176" s="60">
        <f>+'Resumen-DiarioHorario-HP'!AD4339</f>
        <v>0</v>
      </c>
      <c r="AJ176" s="54"/>
      <c r="AK176" s="51">
        <f t="shared" si="16"/>
        <v>0</v>
      </c>
      <c r="AL176" s="54"/>
    </row>
    <row r="177" spans="2:38" x14ac:dyDescent="0.3">
      <c r="B177" s="4" t="s">
        <v>147</v>
      </c>
      <c r="D177" s="62"/>
      <c r="E177" s="58">
        <f>+'Resumen-DiarioHorario-HP'!AD20</f>
        <v>0</v>
      </c>
      <c r="F177" s="59">
        <f>+'Resumen-DiarioHorario-HP'!AD164</f>
        <v>0</v>
      </c>
      <c r="G177" s="58">
        <f>+'Resumen-DiarioHorario-HP'!AD308</f>
        <v>0</v>
      </c>
      <c r="H177" s="59">
        <f>+'Resumen-DiarioHorario-HP'!AD452</f>
        <v>0</v>
      </c>
      <c r="I177" s="58">
        <f>+'Resumen-DiarioHorario-HP'!AD596</f>
        <v>0</v>
      </c>
      <c r="J177" s="59">
        <f>+'Resumen-DiarioHorario-HP'!AD740</f>
        <v>0</v>
      </c>
      <c r="K177" s="58">
        <f>+'Resumen-DiarioHorario-HP'!AD884</f>
        <v>0</v>
      </c>
      <c r="L177" s="59">
        <f>+'Resumen-DiarioHorario-HP'!AD1028</f>
        <v>0</v>
      </c>
      <c r="M177" s="58">
        <f>+'Resumen-DiarioHorario-HP'!AD1172</f>
        <v>0</v>
      </c>
      <c r="N177" s="59">
        <f>+'Resumen-DiarioHorario-HP'!AD1316</f>
        <v>0</v>
      </c>
      <c r="O177" s="58">
        <f>+'Resumen-DiarioHorario-HP'!AD1460</f>
        <v>0</v>
      </c>
      <c r="P177" s="59">
        <f>+'Resumen-DiarioHorario-HP'!AD1604</f>
        <v>0</v>
      </c>
      <c r="Q177" s="58">
        <f>+'Resumen-DiarioHorario-HP'!AD1748</f>
        <v>0</v>
      </c>
      <c r="R177" s="59">
        <f>+'Resumen-DiarioHorario-HP'!AD1892</f>
        <v>0</v>
      </c>
      <c r="S177" s="58">
        <f>+'Resumen-DiarioHorario-HP'!AD2036</f>
        <v>0</v>
      </c>
      <c r="T177" s="59">
        <f>+'Resumen-DiarioHorario-HP'!AD2180</f>
        <v>0</v>
      </c>
      <c r="U177" s="58">
        <f>+'Resumen-DiarioHorario-HP'!AD2324</f>
        <v>0</v>
      </c>
      <c r="V177" s="59">
        <f>+'Resumen-DiarioHorario-HP'!AD2468</f>
        <v>0</v>
      </c>
      <c r="W177" s="58">
        <f>+'Resumen-DiarioHorario-HP'!AD2612</f>
        <v>0</v>
      </c>
      <c r="X177" s="59">
        <f>+'Resumen-DiarioHorario-HP'!AD2756</f>
        <v>0</v>
      </c>
      <c r="Y177" s="58">
        <f>+'Resumen-DiarioHorario-HP'!AD2900</f>
        <v>0</v>
      </c>
      <c r="Z177" s="59">
        <f>+'Resumen-DiarioHorario-HP'!AD3044</f>
        <v>0</v>
      </c>
      <c r="AA177" s="58">
        <f>+'Resumen-DiarioHorario-HP'!AD3188</f>
        <v>0</v>
      </c>
      <c r="AB177" s="59">
        <f>+'Resumen-DiarioHorario-HP'!AD3332</f>
        <v>0</v>
      </c>
      <c r="AC177" s="58">
        <f>+'Resumen-DiarioHorario-HP'!AD3476</f>
        <v>0</v>
      </c>
      <c r="AD177" s="59">
        <f>+'Resumen-DiarioHorario-HP'!AD3620</f>
        <v>0</v>
      </c>
      <c r="AE177" s="58">
        <f>+'Resumen-DiarioHorario-HP'!AD3764</f>
        <v>0</v>
      </c>
      <c r="AF177" s="59">
        <f>+'Resumen-DiarioHorario-HP'!AD3908</f>
        <v>0</v>
      </c>
      <c r="AG177" s="58">
        <f>+'Resumen-DiarioHorario-HP'!AD4052</f>
        <v>0</v>
      </c>
      <c r="AH177" s="59">
        <f>+'Resumen-DiarioHorario-HP'!AD4196</f>
        <v>0</v>
      </c>
      <c r="AI177" s="60">
        <f>+'Resumen-DiarioHorario-HP'!AD4340</f>
        <v>0</v>
      </c>
      <c r="AJ177" s="54"/>
      <c r="AK177" s="51">
        <f t="shared" si="16"/>
        <v>0</v>
      </c>
      <c r="AL177" s="54"/>
    </row>
    <row r="178" spans="2:38" x14ac:dyDescent="0.3">
      <c r="B178" s="4" t="s">
        <v>220</v>
      </c>
      <c r="D178" s="62"/>
      <c r="E178" s="58">
        <f>+'Resumen-DiarioHorario-HP'!AD21</f>
        <v>0</v>
      </c>
      <c r="F178" s="59">
        <f>+'Resumen-DiarioHorario-HP'!AD165</f>
        <v>0</v>
      </c>
      <c r="G178" s="58">
        <f>+'Resumen-DiarioHorario-HP'!AD309</f>
        <v>0</v>
      </c>
      <c r="H178" s="59">
        <f>+'Resumen-DiarioHorario-HP'!AD453</f>
        <v>0</v>
      </c>
      <c r="I178" s="58">
        <f>+'Resumen-DiarioHorario-HP'!AD597</f>
        <v>0</v>
      </c>
      <c r="J178" s="59">
        <f>+'Resumen-DiarioHorario-HP'!AD741</f>
        <v>0</v>
      </c>
      <c r="K178" s="58">
        <f>+'Resumen-DiarioHorario-HP'!AD885</f>
        <v>0</v>
      </c>
      <c r="L178" s="59">
        <f>+'Resumen-DiarioHorario-HP'!AD1029</f>
        <v>0</v>
      </c>
      <c r="M178" s="58">
        <f>+'Resumen-DiarioHorario-HP'!AD1173</f>
        <v>0</v>
      </c>
      <c r="N178" s="59">
        <f>+'Resumen-DiarioHorario-HP'!AD1317</f>
        <v>0</v>
      </c>
      <c r="O178" s="58">
        <f>+'Resumen-DiarioHorario-HP'!AD1461</f>
        <v>0</v>
      </c>
      <c r="P178" s="59">
        <f>+'Resumen-DiarioHorario-HP'!AD1605</f>
        <v>0</v>
      </c>
      <c r="Q178" s="58">
        <f>+'Resumen-DiarioHorario-HP'!AD1749</f>
        <v>0</v>
      </c>
      <c r="R178" s="59">
        <f>+'Resumen-DiarioHorario-HP'!AD1893</f>
        <v>0</v>
      </c>
      <c r="S178" s="58">
        <f>+'Resumen-DiarioHorario-HP'!AD2037</f>
        <v>0</v>
      </c>
      <c r="T178" s="59">
        <f>+'Resumen-DiarioHorario-HP'!AD2181</f>
        <v>0</v>
      </c>
      <c r="U178" s="58">
        <f>+'Resumen-DiarioHorario-HP'!AD2325</f>
        <v>0</v>
      </c>
      <c r="V178" s="59">
        <f>+'Resumen-DiarioHorario-HP'!AD2469</f>
        <v>0</v>
      </c>
      <c r="W178" s="58">
        <f>+'Resumen-DiarioHorario-HP'!AD2613</f>
        <v>0</v>
      </c>
      <c r="X178" s="59">
        <f>+'Resumen-DiarioHorario-HP'!AD2757</f>
        <v>0</v>
      </c>
      <c r="Y178" s="58">
        <f>+'Resumen-DiarioHorario-HP'!AD2901</f>
        <v>0</v>
      </c>
      <c r="Z178" s="59">
        <f>+'Resumen-DiarioHorario-HP'!AD3045</f>
        <v>0</v>
      </c>
      <c r="AA178" s="58">
        <f>+'Resumen-DiarioHorario-HP'!AD3189</f>
        <v>0</v>
      </c>
      <c r="AB178" s="59">
        <f>+'Resumen-DiarioHorario-HP'!AD3333</f>
        <v>0</v>
      </c>
      <c r="AC178" s="58">
        <f>+'Resumen-DiarioHorario-HP'!AD3477</f>
        <v>0</v>
      </c>
      <c r="AD178" s="59">
        <f>+'Resumen-DiarioHorario-HP'!AD3621</f>
        <v>0</v>
      </c>
      <c r="AE178" s="58">
        <f>+'Resumen-DiarioHorario-HP'!AD3765</f>
        <v>0</v>
      </c>
      <c r="AF178" s="59">
        <f>+'Resumen-DiarioHorario-HP'!AD3909</f>
        <v>0</v>
      </c>
      <c r="AG178" s="58">
        <f>+'Resumen-DiarioHorario-HP'!AD4053</f>
        <v>0</v>
      </c>
      <c r="AH178" s="59">
        <f>+'Resumen-DiarioHorario-HP'!AD4197</f>
        <v>0</v>
      </c>
      <c r="AI178" s="60">
        <f>+'Resumen-DiarioHorario-HP'!AD4341</f>
        <v>0</v>
      </c>
      <c r="AJ178" s="54"/>
      <c r="AK178" s="51">
        <f t="shared" si="16"/>
        <v>0</v>
      </c>
      <c r="AL178" s="54"/>
    </row>
    <row r="179" spans="2:38" x14ac:dyDescent="0.3">
      <c r="B179" s="4" t="s">
        <v>221</v>
      </c>
      <c r="D179" s="62"/>
      <c r="E179" s="58">
        <f>+'Resumen-DiarioHorario-HP'!AD22</f>
        <v>0</v>
      </c>
      <c r="F179" s="59">
        <f>+'Resumen-DiarioHorario-HP'!AD166</f>
        <v>0</v>
      </c>
      <c r="G179" s="58">
        <f>+'Resumen-DiarioHorario-HP'!AD310</f>
        <v>0</v>
      </c>
      <c r="H179" s="59">
        <f>+'Resumen-DiarioHorario-HP'!AD454</f>
        <v>0</v>
      </c>
      <c r="I179" s="58">
        <f>+'Resumen-DiarioHorario-HP'!AD598</f>
        <v>0</v>
      </c>
      <c r="J179" s="59">
        <f>+'Resumen-DiarioHorario-HP'!AD742</f>
        <v>0</v>
      </c>
      <c r="K179" s="58">
        <f>+'Resumen-DiarioHorario-HP'!AD886</f>
        <v>0</v>
      </c>
      <c r="L179" s="59">
        <f>+'Resumen-DiarioHorario-HP'!AD1030</f>
        <v>0</v>
      </c>
      <c r="M179" s="58">
        <f>+'Resumen-DiarioHorario-HP'!AD1174</f>
        <v>0</v>
      </c>
      <c r="N179" s="59">
        <f>+'Resumen-DiarioHorario-HP'!AD1318</f>
        <v>0</v>
      </c>
      <c r="O179" s="58">
        <f>+'Resumen-DiarioHorario-HP'!AD1462</f>
        <v>0</v>
      </c>
      <c r="P179" s="59">
        <f>+'Resumen-DiarioHorario-HP'!AD1606</f>
        <v>0</v>
      </c>
      <c r="Q179" s="58">
        <f>+'Resumen-DiarioHorario-HP'!AD1750</f>
        <v>0</v>
      </c>
      <c r="R179" s="59">
        <f>+'Resumen-DiarioHorario-HP'!AD1894</f>
        <v>0</v>
      </c>
      <c r="S179" s="58">
        <f>+'Resumen-DiarioHorario-HP'!AD2038</f>
        <v>0</v>
      </c>
      <c r="T179" s="59">
        <f>+'Resumen-DiarioHorario-HP'!AD2182</f>
        <v>0</v>
      </c>
      <c r="U179" s="58">
        <f>+'Resumen-DiarioHorario-HP'!AD2326</f>
        <v>0</v>
      </c>
      <c r="V179" s="59">
        <f>+'Resumen-DiarioHorario-HP'!AD2470</f>
        <v>0</v>
      </c>
      <c r="W179" s="58">
        <f>+'Resumen-DiarioHorario-HP'!AD2614</f>
        <v>0</v>
      </c>
      <c r="X179" s="59">
        <f>+'Resumen-DiarioHorario-HP'!AD2758</f>
        <v>0</v>
      </c>
      <c r="Y179" s="58">
        <f>+'Resumen-DiarioHorario-HP'!AD2902</f>
        <v>0</v>
      </c>
      <c r="Z179" s="59">
        <f>+'Resumen-DiarioHorario-HP'!AD3046</f>
        <v>0</v>
      </c>
      <c r="AA179" s="58">
        <f>+'Resumen-DiarioHorario-HP'!AD3190</f>
        <v>0</v>
      </c>
      <c r="AB179" s="59">
        <f>+'Resumen-DiarioHorario-HP'!AD3334</f>
        <v>0</v>
      </c>
      <c r="AC179" s="58">
        <f>+'Resumen-DiarioHorario-HP'!AD3478</f>
        <v>0</v>
      </c>
      <c r="AD179" s="59">
        <f>+'Resumen-DiarioHorario-HP'!AD3622</f>
        <v>0</v>
      </c>
      <c r="AE179" s="58">
        <f>+'Resumen-DiarioHorario-HP'!AD3766</f>
        <v>0</v>
      </c>
      <c r="AF179" s="59">
        <f>+'Resumen-DiarioHorario-HP'!AD3910</f>
        <v>0</v>
      </c>
      <c r="AG179" s="58">
        <f>+'Resumen-DiarioHorario-HP'!AD4054</f>
        <v>0</v>
      </c>
      <c r="AH179" s="59">
        <f>+'Resumen-DiarioHorario-HP'!AD4198</f>
        <v>0</v>
      </c>
      <c r="AI179" s="60">
        <f>+'Resumen-DiarioHorario-HP'!AD4342</f>
        <v>0</v>
      </c>
      <c r="AJ179" s="54"/>
      <c r="AK179" s="51">
        <f t="shared" si="16"/>
        <v>0</v>
      </c>
      <c r="AL179" s="54"/>
    </row>
    <row r="180" spans="2:38" x14ac:dyDescent="0.3">
      <c r="B180" s="4" t="s">
        <v>144</v>
      </c>
      <c r="D180" s="62"/>
      <c r="E180" s="58">
        <f>+'Resumen-DiarioHorario-HP'!AD23</f>
        <v>54.39672770500183</v>
      </c>
      <c r="F180" s="59">
        <f>+'Resumen-DiarioHorario-HP'!AD167</f>
        <v>35.203786667188012</v>
      </c>
      <c r="G180" s="58">
        <f>+'Resumen-DiarioHorario-HP'!AD311</f>
        <v>33.20269766648611</v>
      </c>
      <c r="H180" s="59">
        <f>+'Resumen-DiarioHorario-HP'!AD455</f>
        <v>42.6916403913498</v>
      </c>
      <c r="I180" s="58">
        <f>+'Resumen-DiarioHorario-HP'!AD599</f>
        <v>12.59084297434489</v>
      </c>
      <c r="J180" s="59">
        <f>+'Resumen-DiarioHorario-HP'!AD743</f>
        <v>35.693008449660404</v>
      </c>
      <c r="K180" s="58">
        <f>+'Resumen-DiarioHorario-HP'!AD887</f>
        <v>19.402956803639725</v>
      </c>
      <c r="L180" s="59">
        <f>+'Resumen-DiarioHorario-HP'!AD1031</f>
        <v>46.375660339991249</v>
      </c>
      <c r="M180" s="58">
        <f>+'Resumen-DiarioHorario-HP'!AD1175</f>
        <v>23.695705453554776</v>
      </c>
      <c r="N180" s="59">
        <f>+'Resumen-DiarioHorario-HP'!AD1319</f>
        <v>0</v>
      </c>
      <c r="O180" s="58">
        <f>+'Resumen-DiarioHorario-HP'!AD1463</f>
        <v>25.21510054667791</v>
      </c>
      <c r="P180" s="59">
        <f>+'Resumen-DiarioHorario-HP'!AD1607</f>
        <v>59.339826600551618</v>
      </c>
      <c r="Q180" s="58">
        <f>+'Resumen-DiarioHorario-HP'!AD1751</f>
        <v>21.409857980410258</v>
      </c>
      <c r="R180" s="59">
        <f>+'Resumen-DiarioHorario-HP'!AD1895</f>
        <v>11.701847616831461</v>
      </c>
      <c r="S180" s="58">
        <f>+'Resumen-DiarioHorario-HP'!AD2039</f>
        <v>9.079783757527668E-2</v>
      </c>
      <c r="T180" s="59">
        <f>+'Resumen-DiarioHorario-HP'!AD2183</f>
        <v>1.7412618160247801</v>
      </c>
      <c r="U180" s="58">
        <f>+'Resumen-DiarioHorario-HP'!AD2327</f>
        <v>0</v>
      </c>
      <c r="V180" s="59">
        <f>+'Resumen-DiarioHorario-HP'!AD2471</f>
        <v>27.328466846148167</v>
      </c>
      <c r="W180" s="58">
        <f>+'Resumen-DiarioHorario-HP'!AD2615</f>
        <v>22.957424164877999</v>
      </c>
      <c r="X180" s="59">
        <f>+'Resumen-DiarioHorario-HP'!AD2759</f>
        <v>28.427345461315578</v>
      </c>
      <c r="Y180" s="58">
        <f>+'Resumen-DiarioHorario-HP'!AD2903</f>
        <v>14.708415969212846</v>
      </c>
      <c r="Z180" s="59">
        <f>+'Resumen-DiarioHorario-HP'!AD3047</f>
        <v>11.160328714052838</v>
      </c>
      <c r="AA180" s="58">
        <f>+'Resumen-DiarioHorario-HP'!AD3191</f>
        <v>1.6024984041849768</v>
      </c>
      <c r="AB180" s="59">
        <f>+'Resumen-DiarioHorario-HP'!AD3335</f>
        <v>18.784036300977068</v>
      </c>
      <c r="AC180" s="58">
        <f>+'Resumen-DiarioHorario-HP'!AD3479</f>
        <v>48.143371051947277</v>
      </c>
      <c r="AD180" s="59">
        <f>+'Resumen-DiarioHorario-HP'!AD3623</f>
        <v>41.832756476720185</v>
      </c>
      <c r="AE180" s="58">
        <f>+'Resumen-DiarioHorario-HP'!AD3767</f>
        <v>15.793123352368672</v>
      </c>
      <c r="AF180" s="59">
        <f>+'Resumen-DiarioHorario-HP'!AD3911</f>
        <v>10.927133941650393</v>
      </c>
      <c r="AG180" s="58">
        <f>+'Resumen-DiarioHorario-HP'!AD4055</f>
        <v>2.3444361082712821</v>
      </c>
      <c r="AH180" s="59">
        <f>+'Resumen-DiarioHorario-HP'!AD4199</f>
        <v>27.427925602595007</v>
      </c>
      <c r="AI180" s="60">
        <f>+'Resumen-DiarioHorario-HP'!AD4343</f>
        <v>6.2448863633473675</v>
      </c>
      <c r="AJ180" s="54"/>
      <c r="AK180" s="51">
        <f t="shared" si="16"/>
        <v>700.43386760695773</v>
      </c>
      <c r="AL180" s="54"/>
    </row>
    <row r="181" spans="2:38" x14ac:dyDescent="0.3">
      <c r="B181" s="4" t="s">
        <v>188</v>
      </c>
      <c r="D181" s="62"/>
      <c r="E181" s="58">
        <f>+'Resumen-DiarioHorario-HP'!AD24</f>
        <v>17.702065547307328</v>
      </c>
      <c r="F181" s="59">
        <f>+'Resumen-DiarioHorario-HP'!AD168</f>
        <v>10.635437954176796</v>
      </c>
      <c r="G181" s="58">
        <f>+'Resumen-DiarioHorario-HP'!AD312</f>
        <v>5.150143845876058</v>
      </c>
      <c r="H181" s="59">
        <f>+'Resumen-DiarioHorario-HP'!AD456</f>
        <v>3.6899639844894407</v>
      </c>
      <c r="I181" s="58">
        <f>+'Resumen-DiarioHorario-HP'!AD600</f>
        <v>1.8851790622870126</v>
      </c>
      <c r="J181" s="59">
        <f>+'Resumen-DiarioHorario-HP'!AD744</f>
        <v>9.553403943792981</v>
      </c>
      <c r="K181" s="58">
        <f>+'Resumen-DiarioHorario-HP'!AD888</f>
        <v>18.409081351757049</v>
      </c>
      <c r="L181" s="59">
        <f>+'Resumen-DiarioHorario-HP'!AD1032</f>
        <v>17.202374605931176</v>
      </c>
      <c r="M181" s="58">
        <f>+'Resumen-DiarioHorario-HP'!AD1176</f>
        <v>12.007905268669127</v>
      </c>
      <c r="N181" s="59">
        <f>+'Resumen-DiarioHorario-HP'!AD1320</f>
        <v>0.13982412815093997</v>
      </c>
      <c r="O181" s="58">
        <f>+'Resumen-DiarioHorario-HP'!AD1464</f>
        <v>0.11412252187728883</v>
      </c>
      <c r="P181" s="59">
        <f>+'Resumen-DiarioHorario-HP'!AD1608</f>
        <v>4.9269965675804359</v>
      </c>
      <c r="Q181" s="58">
        <f>+'Resumen-DiarioHorario-HP'!AD1752</f>
        <v>5.7942358652750658E-2</v>
      </c>
      <c r="R181" s="59">
        <f>+'Resumen-DiarioHorario-HP'!AD1896</f>
        <v>5.1250779628753663E-2</v>
      </c>
      <c r="S181" s="58">
        <f>+'Resumen-DiarioHorario-HP'!AD2040</f>
        <v>0</v>
      </c>
      <c r="T181" s="59">
        <f>+'Resumen-DiarioHorario-HP'!AD2184</f>
        <v>7.537922362486521E-2</v>
      </c>
      <c r="U181" s="58">
        <f>+'Resumen-DiarioHorario-HP'!AD2328</f>
        <v>0</v>
      </c>
      <c r="V181" s="59">
        <f>+'Resumen-DiarioHorario-HP'!AD2472</f>
        <v>2.7702799121538799</v>
      </c>
      <c r="W181" s="58">
        <f>+'Resumen-DiarioHorario-HP'!AD2616</f>
        <v>1.9706375618775682</v>
      </c>
      <c r="X181" s="59">
        <f>+'Resumen-DiarioHorario-HP'!AD2760</f>
        <v>0.77567933996518446</v>
      </c>
      <c r="Y181" s="58">
        <f>+'Resumen-DiarioHorario-HP'!AD2904</f>
        <v>0.2177984913190206</v>
      </c>
      <c r="Z181" s="59">
        <f>+'Resumen-DiarioHorario-HP'!AD3048</f>
        <v>2.2755130132039388E-2</v>
      </c>
      <c r="AA181" s="58">
        <f>+'Resumen-DiarioHorario-HP'!AD3192</f>
        <v>0</v>
      </c>
      <c r="AB181" s="59">
        <f>+'Resumen-DiarioHorario-HP'!AD3336</f>
        <v>3.7476028230455194</v>
      </c>
      <c r="AC181" s="58">
        <f>+'Resumen-DiarioHorario-HP'!AD3480</f>
        <v>16.507426026529735</v>
      </c>
      <c r="AD181" s="59">
        <f>+'Resumen-DiarioHorario-HP'!AD3624</f>
        <v>17.217538901170094</v>
      </c>
      <c r="AE181" s="58">
        <f>+'Resumen-DiarioHorario-HP'!AD3768</f>
        <v>22.970232297976811</v>
      </c>
      <c r="AF181" s="59">
        <f>+'Resumen-DiarioHorario-HP'!AD3912</f>
        <v>16.344482098023096</v>
      </c>
      <c r="AG181" s="58">
        <f>+'Resumen-DiarioHorario-HP'!AD4056</f>
        <v>0.57955265045166016</v>
      </c>
      <c r="AH181" s="59">
        <f>+'Resumen-DiarioHorario-HP'!AD4200</f>
        <v>5.692578303813935</v>
      </c>
      <c r="AI181" s="60">
        <f>+'Resumen-DiarioHorario-HP'!AD4344</f>
        <v>4.0867467681566874</v>
      </c>
      <c r="AJ181" s="54"/>
      <c r="AK181" s="51">
        <f t="shared" si="16"/>
        <v>194.50438144841726</v>
      </c>
      <c r="AL181" s="54"/>
    </row>
    <row r="182" spans="2:38" x14ac:dyDescent="0.3">
      <c r="B182" s="4" t="s">
        <v>189</v>
      </c>
      <c r="D182" s="62"/>
      <c r="E182" s="58">
        <f>+'Resumen-DiarioHorario-HP'!AD25</f>
        <v>17.702065547307328</v>
      </c>
      <c r="F182" s="59">
        <f>+'Resumen-DiarioHorario-HP'!AD169</f>
        <v>10.635437954176796</v>
      </c>
      <c r="G182" s="58">
        <f>+'Resumen-DiarioHorario-HP'!AD313</f>
        <v>5.150143845876058</v>
      </c>
      <c r="H182" s="59">
        <f>+'Resumen-DiarioHorario-HP'!AD457</f>
        <v>3.6899639844894407</v>
      </c>
      <c r="I182" s="58">
        <f>+'Resumen-DiarioHorario-HP'!AD601</f>
        <v>1.8851790622870126</v>
      </c>
      <c r="J182" s="59">
        <f>+'Resumen-DiarioHorario-HP'!AD745</f>
        <v>9.553403943792981</v>
      </c>
      <c r="K182" s="58">
        <f>+'Resumen-DiarioHorario-HP'!AD889</f>
        <v>18.409081351757049</v>
      </c>
      <c r="L182" s="59">
        <f>+'Resumen-DiarioHorario-HP'!AD1033</f>
        <v>17.202374605931176</v>
      </c>
      <c r="M182" s="58">
        <f>+'Resumen-DiarioHorario-HP'!AD1177</f>
        <v>12.007905268669127</v>
      </c>
      <c r="N182" s="59">
        <f>+'Resumen-DiarioHorario-HP'!AD1321</f>
        <v>0.13982412815093997</v>
      </c>
      <c r="O182" s="58">
        <f>+'Resumen-DiarioHorario-HP'!AD1465</f>
        <v>0.11412252187728883</v>
      </c>
      <c r="P182" s="59">
        <f>+'Resumen-DiarioHorario-HP'!AD1609</f>
        <v>4.9269965675804359</v>
      </c>
      <c r="Q182" s="58">
        <f>+'Resumen-DiarioHorario-HP'!AD1753</f>
        <v>5.7942358652750658E-2</v>
      </c>
      <c r="R182" s="59">
        <f>+'Resumen-DiarioHorario-HP'!AD1897</f>
        <v>5.1250779628753663E-2</v>
      </c>
      <c r="S182" s="58">
        <f>+'Resumen-DiarioHorario-HP'!AD2041</f>
        <v>0</v>
      </c>
      <c r="T182" s="59">
        <f>+'Resumen-DiarioHorario-HP'!AD2185</f>
        <v>7.537922362486521E-2</v>
      </c>
      <c r="U182" s="58">
        <f>+'Resumen-DiarioHorario-HP'!AD2329</f>
        <v>0</v>
      </c>
      <c r="V182" s="59">
        <f>+'Resumen-DiarioHorario-HP'!AD2473</f>
        <v>2.7702799121538799</v>
      </c>
      <c r="W182" s="58">
        <f>+'Resumen-DiarioHorario-HP'!AD2617</f>
        <v>1.9706375618775682</v>
      </c>
      <c r="X182" s="59">
        <f>+'Resumen-DiarioHorario-HP'!AD2761</f>
        <v>0.77567933996518446</v>
      </c>
      <c r="Y182" s="58">
        <f>+'Resumen-DiarioHorario-HP'!AD2905</f>
        <v>0.2177984913190206</v>
      </c>
      <c r="Z182" s="59">
        <f>+'Resumen-DiarioHorario-HP'!AD3049</f>
        <v>2.2755130132039388E-2</v>
      </c>
      <c r="AA182" s="58">
        <f>+'Resumen-DiarioHorario-HP'!AD3193</f>
        <v>0</v>
      </c>
      <c r="AB182" s="59">
        <f>+'Resumen-DiarioHorario-HP'!AD3337</f>
        <v>3.7476028230455194</v>
      </c>
      <c r="AC182" s="58">
        <f>+'Resumen-DiarioHorario-HP'!AD3481</f>
        <v>16.507426026529735</v>
      </c>
      <c r="AD182" s="59">
        <f>+'Resumen-DiarioHorario-HP'!AD3625</f>
        <v>17.217538901170094</v>
      </c>
      <c r="AE182" s="58">
        <f>+'Resumen-DiarioHorario-HP'!AD3769</f>
        <v>22.970232297976811</v>
      </c>
      <c r="AF182" s="59">
        <f>+'Resumen-DiarioHorario-HP'!AD3913</f>
        <v>16.344482098023096</v>
      </c>
      <c r="AG182" s="58">
        <f>+'Resumen-DiarioHorario-HP'!AD4057</f>
        <v>0.57955265045166016</v>
      </c>
      <c r="AH182" s="59">
        <f>+'Resumen-DiarioHorario-HP'!AD4201</f>
        <v>5.692578303813935</v>
      </c>
      <c r="AI182" s="60">
        <f>+'Resumen-DiarioHorario-HP'!AD4345</f>
        <v>4.0867467681566874</v>
      </c>
      <c r="AJ182" s="54"/>
      <c r="AK182" s="51">
        <f t="shared" si="16"/>
        <v>194.50438144841726</v>
      </c>
      <c r="AL182" s="54"/>
    </row>
    <row r="183" spans="2:38" x14ac:dyDescent="0.3">
      <c r="B183" s="4" t="s">
        <v>235</v>
      </c>
      <c r="D183" s="62"/>
      <c r="E183" s="58">
        <f>+'Resumen-DiarioHorario-HP'!AD26</f>
        <v>0</v>
      </c>
      <c r="F183" s="59">
        <f>+'Resumen-DiarioHorario-HP'!AD170</f>
        <v>0</v>
      </c>
      <c r="G183" s="58">
        <f>+'Resumen-DiarioHorario-HP'!AD314</f>
        <v>0</v>
      </c>
      <c r="H183" s="59">
        <f>+'Resumen-DiarioHorario-HP'!AD458</f>
        <v>0</v>
      </c>
      <c r="I183" s="58">
        <f>+'Resumen-DiarioHorario-HP'!AD602</f>
        <v>0</v>
      </c>
      <c r="J183" s="59">
        <f>+'Resumen-DiarioHorario-HP'!AD746</f>
        <v>0</v>
      </c>
      <c r="K183" s="58">
        <f>+'Resumen-DiarioHorario-HP'!AD890</f>
        <v>0</v>
      </c>
      <c r="L183" s="59">
        <f>+'Resumen-DiarioHorario-HP'!AD1034</f>
        <v>0</v>
      </c>
      <c r="M183" s="58">
        <f>+'Resumen-DiarioHorario-HP'!AD1178</f>
        <v>0</v>
      </c>
      <c r="N183" s="59">
        <f>+'Resumen-DiarioHorario-HP'!AD1322</f>
        <v>0</v>
      </c>
      <c r="O183" s="58">
        <f>+'Resumen-DiarioHorario-HP'!AD1466</f>
        <v>0</v>
      </c>
      <c r="P183" s="59">
        <f>+'Resumen-DiarioHorario-HP'!AD1610</f>
        <v>0</v>
      </c>
      <c r="Q183" s="58">
        <f>+'Resumen-DiarioHorario-HP'!AD1754</f>
        <v>0</v>
      </c>
      <c r="R183" s="59">
        <f>+'Resumen-DiarioHorario-HP'!AD1898</f>
        <v>0</v>
      </c>
      <c r="S183" s="58">
        <f>+'Resumen-DiarioHorario-HP'!AD2042</f>
        <v>0</v>
      </c>
      <c r="T183" s="59">
        <f>+'Resumen-DiarioHorario-HP'!AD2186</f>
        <v>0</v>
      </c>
      <c r="U183" s="58">
        <f>+'Resumen-DiarioHorario-HP'!AD2330</f>
        <v>0</v>
      </c>
      <c r="V183" s="59">
        <f>+'Resumen-DiarioHorario-HP'!AD2474</f>
        <v>0</v>
      </c>
      <c r="W183" s="58">
        <f>+'Resumen-DiarioHorario-HP'!AD2618</f>
        <v>0</v>
      </c>
      <c r="X183" s="59">
        <f>+'Resumen-DiarioHorario-HP'!AD2762</f>
        <v>0</v>
      </c>
      <c r="Y183" s="58">
        <f>+'Resumen-DiarioHorario-HP'!AD2906</f>
        <v>0</v>
      </c>
      <c r="Z183" s="59">
        <f>+'Resumen-DiarioHorario-HP'!AD3050</f>
        <v>0</v>
      </c>
      <c r="AA183" s="58">
        <f>+'Resumen-DiarioHorario-HP'!AD3194</f>
        <v>0</v>
      </c>
      <c r="AB183" s="59">
        <f>+'Resumen-DiarioHorario-HP'!AD3338</f>
        <v>0</v>
      </c>
      <c r="AC183" s="58">
        <f>+'Resumen-DiarioHorario-HP'!AD3482</f>
        <v>0</v>
      </c>
      <c r="AD183" s="59">
        <f>+'Resumen-DiarioHorario-HP'!AD3626</f>
        <v>0</v>
      </c>
      <c r="AE183" s="58">
        <f>+'Resumen-DiarioHorario-HP'!AD3770</f>
        <v>0</v>
      </c>
      <c r="AF183" s="59">
        <f>+'Resumen-DiarioHorario-HP'!AD3914</f>
        <v>0</v>
      </c>
      <c r="AG183" s="58">
        <f>+'Resumen-DiarioHorario-HP'!AD4058</f>
        <v>0</v>
      </c>
      <c r="AH183" s="59">
        <f>+'Resumen-DiarioHorario-HP'!AD4202</f>
        <v>0</v>
      </c>
      <c r="AI183" s="60">
        <f>+'Resumen-DiarioHorario-HP'!AD4346</f>
        <v>0</v>
      </c>
      <c r="AJ183" s="54"/>
      <c r="AK183" s="51">
        <f t="shared" si="16"/>
        <v>0</v>
      </c>
      <c r="AL183" s="54"/>
    </row>
    <row r="184" spans="2:38" x14ac:dyDescent="0.3">
      <c r="B184" s="4" t="s">
        <v>244</v>
      </c>
      <c r="D184" s="62"/>
      <c r="E184" s="58">
        <f>+'Resumen-DiarioHorario-HP'!AD27</f>
        <v>0</v>
      </c>
      <c r="F184" s="59">
        <f>+'Resumen-DiarioHorario-HP'!AD171</f>
        <v>0</v>
      </c>
      <c r="G184" s="58">
        <f>+'Resumen-DiarioHorario-HP'!AD315</f>
        <v>0</v>
      </c>
      <c r="H184" s="59">
        <f>+'Resumen-DiarioHorario-HP'!AD459</f>
        <v>0</v>
      </c>
      <c r="I184" s="58">
        <f>+'Resumen-DiarioHorario-HP'!AD603</f>
        <v>0</v>
      </c>
      <c r="J184" s="59">
        <f>+'Resumen-DiarioHorario-HP'!AD747</f>
        <v>0</v>
      </c>
      <c r="K184" s="58">
        <f>+'Resumen-DiarioHorario-HP'!AD891</f>
        <v>0</v>
      </c>
      <c r="L184" s="59">
        <f>+'Resumen-DiarioHorario-HP'!AD1035</f>
        <v>0</v>
      </c>
      <c r="M184" s="58">
        <f>+'Resumen-DiarioHorario-HP'!AD1179</f>
        <v>0</v>
      </c>
      <c r="N184" s="59">
        <f>+'Resumen-DiarioHorario-HP'!AD1323</f>
        <v>0</v>
      </c>
      <c r="O184" s="58">
        <f>+'Resumen-DiarioHorario-HP'!AD1467</f>
        <v>0</v>
      </c>
      <c r="P184" s="59">
        <f>+'Resumen-DiarioHorario-HP'!AD1611</f>
        <v>0</v>
      </c>
      <c r="Q184" s="58">
        <f>+'Resumen-DiarioHorario-HP'!AD1755</f>
        <v>0</v>
      </c>
      <c r="R184" s="59">
        <f>+'Resumen-DiarioHorario-HP'!AD1899</f>
        <v>0</v>
      </c>
      <c r="S184" s="58">
        <f>+'Resumen-DiarioHorario-HP'!AD2043</f>
        <v>0</v>
      </c>
      <c r="T184" s="59">
        <f>+'Resumen-DiarioHorario-HP'!AD2187</f>
        <v>0</v>
      </c>
      <c r="U184" s="58">
        <f>+'Resumen-DiarioHorario-HP'!AD2331</f>
        <v>0</v>
      </c>
      <c r="V184" s="59">
        <f>+'Resumen-DiarioHorario-HP'!AD2475</f>
        <v>0</v>
      </c>
      <c r="W184" s="58">
        <f>+'Resumen-DiarioHorario-HP'!AD2619</f>
        <v>0</v>
      </c>
      <c r="X184" s="59">
        <f>+'Resumen-DiarioHorario-HP'!AD2763</f>
        <v>0</v>
      </c>
      <c r="Y184" s="58">
        <f>+'Resumen-DiarioHorario-HP'!AD2907</f>
        <v>0</v>
      </c>
      <c r="Z184" s="59">
        <f>+'Resumen-DiarioHorario-HP'!AD3051</f>
        <v>0</v>
      </c>
      <c r="AA184" s="58">
        <f>+'Resumen-DiarioHorario-HP'!AD3195</f>
        <v>0</v>
      </c>
      <c r="AB184" s="59">
        <f>+'Resumen-DiarioHorario-HP'!AD3339</f>
        <v>0</v>
      </c>
      <c r="AC184" s="58">
        <f>+'Resumen-DiarioHorario-HP'!AD3483</f>
        <v>0</v>
      </c>
      <c r="AD184" s="59">
        <f>+'Resumen-DiarioHorario-HP'!AD3627</f>
        <v>0</v>
      </c>
      <c r="AE184" s="58">
        <f>+'Resumen-DiarioHorario-HP'!AD3771</f>
        <v>0</v>
      </c>
      <c r="AF184" s="59">
        <f>+'Resumen-DiarioHorario-HP'!AD3915</f>
        <v>0</v>
      </c>
      <c r="AG184" s="58">
        <f>+'Resumen-DiarioHorario-HP'!AD4059</f>
        <v>0</v>
      </c>
      <c r="AH184" s="59">
        <f>+'Resumen-DiarioHorario-HP'!AD4203</f>
        <v>0</v>
      </c>
      <c r="AI184" s="60">
        <f>+'Resumen-DiarioHorario-HP'!AD4347</f>
        <v>0</v>
      </c>
      <c r="AJ184" s="54"/>
      <c r="AK184" s="51">
        <f t="shared" si="16"/>
        <v>0</v>
      </c>
      <c r="AL184" s="54"/>
    </row>
    <row r="185" spans="2:38" x14ac:dyDescent="0.3">
      <c r="B185" s="4" t="s">
        <v>148</v>
      </c>
      <c r="D185" s="62"/>
      <c r="E185" s="58">
        <f>+'Resumen-DiarioHorario-HP'!AD28</f>
        <v>0</v>
      </c>
      <c r="F185" s="59">
        <f>+'Resumen-DiarioHorario-HP'!AD172</f>
        <v>0</v>
      </c>
      <c r="G185" s="58">
        <f>+'Resumen-DiarioHorario-HP'!AD316</f>
        <v>0</v>
      </c>
      <c r="H185" s="59">
        <f>+'Resumen-DiarioHorario-HP'!AD460</f>
        <v>0</v>
      </c>
      <c r="I185" s="58">
        <f>+'Resumen-DiarioHorario-HP'!AD604</f>
        <v>0</v>
      </c>
      <c r="J185" s="59">
        <f>+'Resumen-DiarioHorario-HP'!AD748</f>
        <v>0</v>
      </c>
      <c r="K185" s="58">
        <f>+'Resumen-DiarioHorario-HP'!AD892</f>
        <v>0</v>
      </c>
      <c r="L185" s="59">
        <f>+'Resumen-DiarioHorario-HP'!AD1036</f>
        <v>0</v>
      </c>
      <c r="M185" s="58">
        <f>+'Resumen-DiarioHorario-HP'!AD1180</f>
        <v>0</v>
      </c>
      <c r="N185" s="59">
        <f>+'Resumen-DiarioHorario-HP'!AD1324</f>
        <v>0</v>
      </c>
      <c r="O185" s="58">
        <f>+'Resumen-DiarioHorario-HP'!AD1468</f>
        <v>0</v>
      </c>
      <c r="P185" s="59">
        <f>+'Resumen-DiarioHorario-HP'!AD1612</f>
        <v>0</v>
      </c>
      <c r="Q185" s="58">
        <f>+'Resumen-DiarioHorario-HP'!AD1756</f>
        <v>0</v>
      </c>
      <c r="R185" s="59">
        <f>+'Resumen-DiarioHorario-HP'!AD1900</f>
        <v>0</v>
      </c>
      <c r="S185" s="58">
        <f>+'Resumen-DiarioHorario-HP'!AD2044</f>
        <v>0</v>
      </c>
      <c r="T185" s="59">
        <f>+'Resumen-DiarioHorario-HP'!AD2188</f>
        <v>0</v>
      </c>
      <c r="U185" s="58">
        <f>+'Resumen-DiarioHorario-HP'!AD2332</f>
        <v>0</v>
      </c>
      <c r="V185" s="59">
        <f>+'Resumen-DiarioHorario-HP'!AD2476</f>
        <v>0</v>
      </c>
      <c r="W185" s="58">
        <f>+'Resumen-DiarioHorario-HP'!AD2620</f>
        <v>0</v>
      </c>
      <c r="X185" s="59">
        <f>+'Resumen-DiarioHorario-HP'!AD2764</f>
        <v>0</v>
      </c>
      <c r="Y185" s="58">
        <f>+'Resumen-DiarioHorario-HP'!AD2908</f>
        <v>0</v>
      </c>
      <c r="Z185" s="59">
        <f>+'Resumen-DiarioHorario-HP'!AD3052</f>
        <v>0</v>
      </c>
      <c r="AA185" s="58">
        <f>+'Resumen-DiarioHorario-HP'!AD3196</f>
        <v>0</v>
      </c>
      <c r="AB185" s="59">
        <f>+'Resumen-DiarioHorario-HP'!AD3340</f>
        <v>0</v>
      </c>
      <c r="AC185" s="58">
        <f>+'Resumen-DiarioHorario-HP'!AD3484</f>
        <v>0</v>
      </c>
      <c r="AD185" s="59">
        <f>+'Resumen-DiarioHorario-HP'!AD3628</f>
        <v>0</v>
      </c>
      <c r="AE185" s="58">
        <f>+'Resumen-DiarioHorario-HP'!AD3772</f>
        <v>0</v>
      </c>
      <c r="AF185" s="59">
        <f>+'Resumen-DiarioHorario-HP'!AD3916</f>
        <v>0</v>
      </c>
      <c r="AG185" s="58">
        <f>+'Resumen-DiarioHorario-HP'!AD4060</f>
        <v>0</v>
      </c>
      <c r="AH185" s="59">
        <f>+'Resumen-DiarioHorario-HP'!AD4204</f>
        <v>0</v>
      </c>
      <c r="AI185" s="60">
        <f>+'Resumen-DiarioHorario-HP'!AD4348</f>
        <v>0</v>
      </c>
      <c r="AJ185" s="54"/>
      <c r="AK185" s="51">
        <f t="shared" si="16"/>
        <v>0</v>
      </c>
      <c r="AL185" s="54"/>
    </row>
    <row r="186" spans="2:38" x14ac:dyDescent="0.3">
      <c r="B186" s="4" t="s">
        <v>149</v>
      </c>
      <c r="D186" s="62"/>
      <c r="E186" s="58">
        <f>+'Resumen-DiarioHorario-HP'!AD29</f>
        <v>0</v>
      </c>
      <c r="F186" s="59">
        <f>+'Resumen-DiarioHorario-HP'!AD173</f>
        <v>0</v>
      </c>
      <c r="G186" s="58">
        <f>+'Resumen-DiarioHorario-HP'!AD317</f>
        <v>0</v>
      </c>
      <c r="H186" s="59">
        <f>+'Resumen-DiarioHorario-HP'!AD461</f>
        <v>0</v>
      </c>
      <c r="I186" s="58">
        <f>+'Resumen-DiarioHorario-HP'!AD605</f>
        <v>0</v>
      </c>
      <c r="J186" s="59">
        <f>+'Resumen-DiarioHorario-HP'!AD749</f>
        <v>0</v>
      </c>
      <c r="K186" s="58">
        <f>+'Resumen-DiarioHorario-HP'!AD893</f>
        <v>0</v>
      </c>
      <c r="L186" s="59">
        <f>+'Resumen-DiarioHorario-HP'!AD1037</f>
        <v>0</v>
      </c>
      <c r="M186" s="58">
        <f>+'Resumen-DiarioHorario-HP'!AD1181</f>
        <v>0</v>
      </c>
      <c r="N186" s="59">
        <f>+'Resumen-DiarioHorario-HP'!AD1325</f>
        <v>0</v>
      </c>
      <c r="O186" s="58">
        <f>+'Resumen-DiarioHorario-HP'!AD1469</f>
        <v>0</v>
      </c>
      <c r="P186" s="59">
        <f>+'Resumen-DiarioHorario-HP'!AD1613</f>
        <v>0</v>
      </c>
      <c r="Q186" s="58">
        <f>+'Resumen-DiarioHorario-HP'!AD1757</f>
        <v>0</v>
      </c>
      <c r="R186" s="59">
        <f>+'Resumen-DiarioHorario-HP'!AD1901</f>
        <v>0</v>
      </c>
      <c r="S186" s="58">
        <f>+'Resumen-DiarioHorario-HP'!AD2045</f>
        <v>0</v>
      </c>
      <c r="T186" s="59">
        <f>+'Resumen-DiarioHorario-HP'!AD2189</f>
        <v>0</v>
      </c>
      <c r="U186" s="58">
        <f>+'Resumen-DiarioHorario-HP'!AD2333</f>
        <v>0</v>
      </c>
      <c r="V186" s="59">
        <f>+'Resumen-DiarioHorario-HP'!AD2477</f>
        <v>0</v>
      </c>
      <c r="W186" s="58">
        <f>+'Resumen-DiarioHorario-HP'!AD2621</f>
        <v>0</v>
      </c>
      <c r="X186" s="59">
        <f>+'Resumen-DiarioHorario-HP'!AD2765</f>
        <v>0</v>
      </c>
      <c r="Y186" s="58">
        <f>+'Resumen-DiarioHorario-HP'!AD2909</f>
        <v>0</v>
      </c>
      <c r="Z186" s="59">
        <f>+'Resumen-DiarioHorario-HP'!AD3053</f>
        <v>0</v>
      </c>
      <c r="AA186" s="58">
        <f>+'Resumen-DiarioHorario-HP'!AD3197</f>
        <v>0</v>
      </c>
      <c r="AB186" s="59">
        <f>+'Resumen-DiarioHorario-HP'!AD3341</f>
        <v>0</v>
      </c>
      <c r="AC186" s="58">
        <f>+'Resumen-DiarioHorario-HP'!AD3485</f>
        <v>0</v>
      </c>
      <c r="AD186" s="59">
        <f>+'Resumen-DiarioHorario-HP'!AD3629</f>
        <v>0</v>
      </c>
      <c r="AE186" s="58">
        <f>+'Resumen-DiarioHorario-HP'!AD3773</f>
        <v>0</v>
      </c>
      <c r="AF186" s="59">
        <f>+'Resumen-DiarioHorario-HP'!AD3917</f>
        <v>0</v>
      </c>
      <c r="AG186" s="58">
        <f>+'Resumen-DiarioHorario-HP'!AD4061</f>
        <v>0</v>
      </c>
      <c r="AH186" s="59">
        <f>+'Resumen-DiarioHorario-HP'!AD4205</f>
        <v>0</v>
      </c>
      <c r="AI186" s="60">
        <f>+'Resumen-DiarioHorario-HP'!AD4349</f>
        <v>0</v>
      </c>
      <c r="AJ186" s="54"/>
      <c r="AK186" s="51">
        <f t="shared" si="16"/>
        <v>0</v>
      </c>
      <c r="AL186" s="54"/>
    </row>
    <row r="187" spans="2:38" x14ac:dyDescent="0.3">
      <c r="B187" s="4" t="s">
        <v>150</v>
      </c>
      <c r="D187" s="62"/>
      <c r="E187" s="58">
        <f>+'Resumen-DiarioHorario-HP'!AD30</f>
        <v>0</v>
      </c>
      <c r="F187" s="59">
        <f>+'Resumen-DiarioHorario-HP'!AD174</f>
        <v>0</v>
      </c>
      <c r="G187" s="58">
        <f>+'Resumen-DiarioHorario-HP'!AD318</f>
        <v>0</v>
      </c>
      <c r="H187" s="59">
        <f>+'Resumen-DiarioHorario-HP'!AD462</f>
        <v>0</v>
      </c>
      <c r="I187" s="58">
        <f>+'Resumen-DiarioHorario-HP'!AD606</f>
        <v>0</v>
      </c>
      <c r="J187" s="59">
        <f>+'Resumen-DiarioHorario-HP'!AD750</f>
        <v>0</v>
      </c>
      <c r="K187" s="58">
        <f>+'Resumen-DiarioHorario-HP'!AD894</f>
        <v>0</v>
      </c>
      <c r="L187" s="59">
        <f>+'Resumen-DiarioHorario-HP'!AD1038</f>
        <v>0</v>
      </c>
      <c r="M187" s="58">
        <f>+'Resumen-DiarioHorario-HP'!AD1182</f>
        <v>0</v>
      </c>
      <c r="N187" s="59">
        <f>+'Resumen-DiarioHorario-HP'!AD1326</f>
        <v>0</v>
      </c>
      <c r="O187" s="58">
        <f>+'Resumen-DiarioHorario-HP'!AD1470</f>
        <v>0</v>
      </c>
      <c r="P187" s="59">
        <f>+'Resumen-DiarioHorario-HP'!AD1614</f>
        <v>0</v>
      </c>
      <c r="Q187" s="58">
        <f>+'Resumen-DiarioHorario-HP'!AD1758</f>
        <v>0</v>
      </c>
      <c r="R187" s="59">
        <f>+'Resumen-DiarioHorario-HP'!AD1902</f>
        <v>0</v>
      </c>
      <c r="S187" s="58">
        <f>+'Resumen-DiarioHorario-HP'!AD2046</f>
        <v>0</v>
      </c>
      <c r="T187" s="59">
        <f>+'Resumen-DiarioHorario-HP'!AD2190</f>
        <v>0</v>
      </c>
      <c r="U187" s="58">
        <f>+'Resumen-DiarioHorario-HP'!AD2334</f>
        <v>0</v>
      </c>
      <c r="V187" s="59">
        <f>+'Resumen-DiarioHorario-HP'!AD2478</f>
        <v>0</v>
      </c>
      <c r="W187" s="58">
        <f>+'Resumen-DiarioHorario-HP'!AD2622</f>
        <v>0</v>
      </c>
      <c r="X187" s="59">
        <f>+'Resumen-DiarioHorario-HP'!AD2766</f>
        <v>0</v>
      </c>
      <c r="Y187" s="58">
        <f>+'Resumen-DiarioHorario-HP'!AD2910</f>
        <v>0</v>
      </c>
      <c r="Z187" s="59">
        <f>+'Resumen-DiarioHorario-HP'!AD3054</f>
        <v>0</v>
      </c>
      <c r="AA187" s="58">
        <f>+'Resumen-DiarioHorario-HP'!AD3198</f>
        <v>0</v>
      </c>
      <c r="AB187" s="59">
        <f>+'Resumen-DiarioHorario-HP'!AD3342</f>
        <v>0</v>
      </c>
      <c r="AC187" s="58">
        <f>+'Resumen-DiarioHorario-HP'!AD3486</f>
        <v>0</v>
      </c>
      <c r="AD187" s="59">
        <f>+'Resumen-DiarioHorario-HP'!AD3630</f>
        <v>0</v>
      </c>
      <c r="AE187" s="58">
        <f>+'Resumen-DiarioHorario-HP'!AD3774</f>
        <v>0</v>
      </c>
      <c r="AF187" s="59">
        <f>+'Resumen-DiarioHorario-HP'!AD3918</f>
        <v>0</v>
      </c>
      <c r="AG187" s="58">
        <f>+'Resumen-DiarioHorario-HP'!AD4062</f>
        <v>0</v>
      </c>
      <c r="AH187" s="59">
        <f>+'Resumen-DiarioHorario-HP'!AD4206</f>
        <v>0</v>
      </c>
      <c r="AI187" s="60">
        <f>+'Resumen-DiarioHorario-HP'!AD4350</f>
        <v>0</v>
      </c>
      <c r="AJ187" s="54"/>
      <c r="AK187" s="51">
        <f t="shared" si="16"/>
        <v>0</v>
      </c>
      <c r="AL187" s="54"/>
    </row>
    <row r="188" spans="2:38" x14ac:dyDescent="0.3">
      <c r="B188" s="4" t="s">
        <v>151</v>
      </c>
      <c r="D188" s="62"/>
      <c r="E188" s="58">
        <f>+'Resumen-DiarioHorario-HP'!AD31</f>
        <v>0</v>
      </c>
      <c r="F188" s="59">
        <f>+'Resumen-DiarioHorario-HP'!AD175</f>
        <v>0</v>
      </c>
      <c r="G188" s="58">
        <f>+'Resumen-DiarioHorario-HP'!AD319</f>
        <v>0</v>
      </c>
      <c r="H188" s="59">
        <f>+'Resumen-DiarioHorario-HP'!AD463</f>
        <v>0</v>
      </c>
      <c r="I188" s="58">
        <f>+'Resumen-DiarioHorario-HP'!AD607</f>
        <v>0</v>
      </c>
      <c r="J188" s="59">
        <f>+'Resumen-DiarioHorario-HP'!AD751</f>
        <v>0</v>
      </c>
      <c r="K188" s="58">
        <f>+'Resumen-DiarioHorario-HP'!AD895</f>
        <v>0</v>
      </c>
      <c r="L188" s="59">
        <f>+'Resumen-DiarioHorario-HP'!AD1039</f>
        <v>0</v>
      </c>
      <c r="M188" s="58">
        <f>+'Resumen-DiarioHorario-HP'!AD1183</f>
        <v>0</v>
      </c>
      <c r="N188" s="59">
        <f>+'Resumen-DiarioHorario-HP'!AD1327</f>
        <v>0</v>
      </c>
      <c r="O188" s="58">
        <f>+'Resumen-DiarioHorario-HP'!AD1471</f>
        <v>0</v>
      </c>
      <c r="P188" s="59">
        <f>+'Resumen-DiarioHorario-HP'!AD1615</f>
        <v>0</v>
      </c>
      <c r="Q188" s="58">
        <f>+'Resumen-DiarioHorario-HP'!AD1759</f>
        <v>0</v>
      </c>
      <c r="R188" s="59">
        <f>+'Resumen-DiarioHorario-HP'!AD1903</f>
        <v>0</v>
      </c>
      <c r="S188" s="58">
        <f>+'Resumen-DiarioHorario-HP'!AD2047</f>
        <v>0</v>
      </c>
      <c r="T188" s="59">
        <f>+'Resumen-DiarioHorario-HP'!AD2191</f>
        <v>0</v>
      </c>
      <c r="U188" s="58">
        <f>+'Resumen-DiarioHorario-HP'!AD2335</f>
        <v>0</v>
      </c>
      <c r="V188" s="59">
        <f>+'Resumen-DiarioHorario-HP'!AD2479</f>
        <v>0</v>
      </c>
      <c r="W188" s="58">
        <f>+'Resumen-DiarioHorario-HP'!AD2623</f>
        <v>0</v>
      </c>
      <c r="X188" s="59">
        <f>+'Resumen-DiarioHorario-HP'!AD2767</f>
        <v>0</v>
      </c>
      <c r="Y188" s="58">
        <f>+'Resumen-DiarioHorario-HP'!AD2911</f>
        <v>0</v>
      </c>
      <c r="Z188" s="59">
        <f>+'Resumen-DiarioHorario-HP'!AD3055</f>
        <v>0</v>
      </c>
      <c r="AA188" s="58">
        <f>+'Resumen-DiarioHorario-HP'!AD3199</f>
        <v>0</v>
      </c>
      <c r="AB188" s="59">
        <f>+'Resumen-DiarioHorario-HP'!AD3343</f>
        <v>0</v>
      </c>
      <c r="AC188" s="58">
        <f>+'Resumen-DiarioHorario-HP'!AD3487</f>
        <v>0</v>
      </c>
      <c r="AD188" s="59">
        <f>+'Resumen-DiarioHorario-HP'!AD3631</f>
        <v>0</v>
      </c>
      <c r="AE188" s="58">
        <f>+'Resumen-DiarioHorario-HP'!AD3775</f>
        <v>0</v>
      </c>
      <c r="AF188" s="59">
        <f>+'Resumen-DiarioHorario-HP'!AD3919</f>
        <v>0</v>
      </c>
      <c r="AG188" s="58">
        <f>+'Resumen-DiarioHorario-HP'!AD4063</f>
        <v>0</v>
      </c>
      <c r="AH188" s="59">
        <f>+'Resumen-DiarioHorario-HP'!AD4207</f>
        <v>0</v>
      </c>
      <c r="AI188" s="60">
        <f>+'Resumen-DiarioHorario-HP'!AD4351</f>
        <v>0</v>
      </c>
      <c r="AJ188" s="54"/>
      <c r="AK188" s="51">
        <f t="shared" si="16"/>
        <v>0</v>
      </c>
      <c r="AL188" s="54"/>
    </row>
    <row r="189" spans="2:38" x14ac:dyDescent="0.3">
      <c r="B189" s="4" t="s">
        <v>194</v>
      </c>
      <c r="D189" s="62"/>
      <c r="E189" s="58">
        <f>+'Resumen-DiarioHorario-HP'!AD32</f>
        <v>0</v>
      </c>
      <c r="F189" s="59">
        <f>+'Resumen-DiarioHorario-HP'!AD176</f>
        <v>0</v>
      </c>
      <c r="G189" s="58">
        <f>+'Resumen-DiarioHorario-HP'!AD320</f>
        <v>0</v>
      </c>
      <c r="H189" s="59">
        <f>+'Resumen-DiarioHorario-HP'!AD464</f>
        <v>0</v>
      </c>
      <c r="I189" s="58">
        <f>+'Resumen-DiarioHorario-HP'!AD608</f>
        <v>0</v>
      </c>
      <c r="J189" s="59">
        <f>+'Resumen-DiarioHorario-HP'!AD752</f>
        <v>0</v>
      </c>
      <c r="K189" s="58">
        <f>+'Resumen-DiarioHorario-HP'!AD896</f>
        <v>0</v>
      </c>
      <c r="L189" s="59">
        <f>+'Resumen-DiarioHorario-HP'!AD1040</f>
        <v>0</v>
      </c>
      <c r="M189" s="58">
        <f>+'Resumen-DiarioHorario-HP'!AD1184</f>
        <v>0</v>
      </c>
      <c r="N189" s="59">
        <f>+'Resumen-DiarioHorario-HP'!AD1328</f>
        <v>0</v>
      </c>
      <c r="O189" s="58">
        <f>+'Resumen-DiarioHorario-HP'!AD1472</f>
        <v>0</v>
      </c>
      <c r="P189" s="59">
        <f>+'Resumen-DiarioHorario-HP'!AD1616</f>
        <v>0</v>
      </c>
      <c r="Q189" s="58">
        <f>+'Resumen-DiarioHorario-HP'!AD1760</f>
        <v>0</v>
      </c>
      <c r="R189" s="59">
        <f>+'Resumen-DiarioHorario-HP'!AD1904</f>
        <v>0</v>
      </c>
      <c r="S189" s="58">
        <f>+'Resumen-DiarioHorario-HP'!AD2048</f>
        <v>0</v>
      </c>
      <c r="T189" s="59">
        <f>+'Resumen-DiarioHorario-HP'!AD2192</f>
        <v>0</v>
      </c>
      <c r="U189" s="58">
        <f>+'Resumen-DiarioHorario-HP'!AD2336</f>
        <v>0</v>
      </c>
      <c r="V189" s="59">
        <f>+'Resumen-DiarioHorario-HP'!AD2480</f>
        <v>0</v>
      </c>
      <c r="W189" s="58">
        <f>+'Resumen-DiarioHorario-HP'!AD2624</f>
        <v>0</v>
      </c>
      <c r="X189" s="59">
        <f>+'Resumen-DiarioHorario-HP'!AD2768</f>
        <v>0</v>
      </c>
      <c r="Y189" s="58">
        <f>+'Resumen-DiarioHorario-HP'!AD2912</f>
        <v>0</v>
      </c>
      <c r="Z189" s="59">
        <f>+'Resumen-DiarioHorario-HP'!AD3056</f>
        <v>0</v>
      </c>
      <c r="AA189" s="58">
        <f>+'Resumen-DiarioHorario-HP'!AD3200</f>
        <v>0</v>
      </c>
      <c r="AB189" s="59">
        <f>+'Resumen-DiarioHorario-HP'!AD3344</f>
        <v>0</v>
      </c>
      <c r="AC189" s="58">
        <f>+'Resumen-DiarioHorario-HP'!AD3488</f>
        <v>0</v>
      </c>
      <c r="AD189" s="59">
        <f>+'Resumen-DiarioHorario-HP'!AD3632</f>
        <v>0</v>
      </c>
      <c r="AE189" s="58">
        <f>+'Resumen-DiarioHorario-HP'!AD3776</f>
        <v>0</v>
      </c>
      <c r="AF189" s="59">
        <f>+'Resumen-DiarioHorario-HP'!AD3920</f>
        <v>0</v>
      </c>
      <c r="AG189" s="58">
        <f>+'Resumen-DiarioHorario-HP'!AD4064</f>
        <v>0</v>
      </c>
      <c r="AH189" s="59">
        <f>+'Resumen-DiarioHorario-HP'!AD4208</f>
        <v>0</v>
      </c>
      <c r="AI189" s="60">
        <f>+'Resumen-DiarioHorario-HP'!AD4352</f>
        <v>0</v>
      </c>
      <c r="AJ189" s="54"/>
      <c r="AK189" s="51">
        <f t="shared" si="16"/>
        <v>0</v>
      </c>
      <c r="AL189" s="54"/>
    </row>
    <row r="190" spans="2:38" x14ac:dyDescent="0.3">
      <c r="B190" s="4" t="s">
        <v>195</v>
      </c>
      <c r="D190" s="62"/>
      <c r="E190" s="58">
        <f>+'Resumen-DiarioHorario-HP'!AD33</f>
        <v>0</v>
      </c>
      <c r="F190" s="59">
        <f>+'Resumen-DiarioHorario-HP'!AD177</f>
        <v>0</v>
      </c>
      <c r="G190" s="58">
        <f>+'Resumen-DiarioHorario-HP'!AD321</f>
        <v>0</v>
      </c>
      <c r="H190" s="59">
        <f>+'Resumen-DiarioHorario-HP'!AD465</f>
        <v>0</v>
      </c>
      <c r="I190" s="58">
        <f>+'Resumen-DiarioHorario-HP'!AD609</f>
        <v>0</v>
      </c>
      <c r="J190" s="59">
        <f>+'Resumen-DiarioHorario-HP'!AD753</f>
        <v>0</v>
      </c>
      <c r="K190" s="58">
        <f>+'Resumen-DiarioHorario-HP'!AD897</f>
        <v>0</v>
      </c>
      <c r="L190" s="59">
        <f>+'Resumen-DiarioHorario-HP'!AD1041</f>
        <v>0</v>
      </c>
      <c r="M190" s="58">
        <f>+'Resumen-DiarioHorario-HP'!AD1185</f>
        <v>0</v>
      </c>
      <c r="N190" s="59">
        <f>+'Resumen-DiarioHorario-HP'!AD1329</f>
        <v>0</v>
      </c>
      <c r="O190" s="58">
        <f>+'Resumen-DiarioHorario-HP'!AD1473</f>
        <v>0</v>
      </c>
      <c r="P190" s="59">
        <f>+'Resumen-DiarioHorario-HP'!AD1617</f>
        <v>0</v>
      </c>
      <c r="Q190" s="58">
        <f>+'Resumen-DiarioHorario-HP'!AD1761</f>
        <v>0</v>
      </c>
      <c r="R190" s="59">
        <f>+'Resumen-DiarioHorario-HP'!AD1905</f>
        <v>0</v>
      </c>
      <c r="S190" s="58">
        <f>+'Resumen-DiarioHorario-HP'!AD2049</f>
        <v>0</v>
      </c>
      <c r="T190" s="59">
        <f>+'Resumen-DiarioHorario-HP'!AD2193</f>
        <v>0</v>
      </c>
      <c r="U190" s="58">
        <f>+'Resumen-DiarioHorario-HP'!AD2337</f>
        <v>0</v>
      </c>
      <c r="V190" s="59">
        <f>+'Resumen-DiarioHorario-HP'!AD2481</f>
        <v>0</v>
      </c>
      <c r="W190" s="58">
        <f>+'Resumen-DiarioHorario-HP'!AD2625</f>
        <v>0</v>
      </c>
      <c r="X190" s="59">
        <f>+'Resumen-DiarioHorario-HP'!AD2769</f>
        <v>0</v>
      </c>
      <c r="Y190" s="58">
        <f>+'Resumen-DiarioHorario-HP'!AD2913</f>
        <v>0</v>
      </c>
      <c r="Z190" s="59">
        <f>+'Resumen-DiarioHorario-HP'!AD3057</f>
        <v>0</v>
      </c>
      <c r="AA190" s="58">
        <f>+'Resumen-DiarioHorario-HP'!AD3201</f>
        <v>0</v>
      </c>
      <c r="AB190" s="59">
        <f>+'Resumen-DiarioHorario-HP'!AD3345</f>
        <v>0</v>
      </c>
      <c r="AC190" s="58">
        <f>+'Resumen-DiarioHorario-HP'!AD3489</f>
        <v>0</v>
      </c>
      <c r="AD190" s="59">
        <f>+'Resumen-DiarioHorario-HP'!AD3633</f>
        <v>0</v>
      </c>
      <c r="AE190" s="58">
        <f>+'Resumen-DiarioHorario-HP'!AD3777</f>
        <v>0</v>
      </c>
      <c r="AF190" s="59">
        <f>+'Resumen-DiarioHorario-HP'!AD3921</f>
        <v>0</v>
      </c>
      <c r="AG190" s="58">
        <f>+'Resumen-DiarioHorario-HP'!AD4065</f>
        <v>0</v>
      </c>
      <c r="AH190" s="59">
        <f>+'Resumen-DiarioHorario-HP'!AD4209</f>
        <v>0</v>
      </c>
      <c r="AI190" s="60">
        <f>+'Resumen-DiarioHorario-HP'!AD4353</f>
        <v>0</v>
      </c>
      <c r="AJ190" s="54"/>
      <c r="AK190" s="51">
        <f t="shared" si="16"/>
        <v>0</v>
      </c>
      <c r="AL190" s="54"/>
    </row>
    <row r="191" spans="2:38" x14ac:dyDescent="0.3">
      <c r="B191" s="4" t="s">
        <v>179</v>
      </c>
      <c r="D191" s="62"/>
      <c r="E191" s="58">
        <f>+'Resumen-DiarioHorario-HP'!AD34</f>
        <v>0.37615237947708613</v>
      </c>
      <c r="F191" s="59">
        <f>+'Resumen-DiarioHorario-HP'!AD178</f>
        <v>3.5931177873992255E-2</v>
      </c>
      <c r="G191" s="58">
        <f>+'Resumen-DiarioHorario-HP'!AD322</f>
        <v>0</v>
      </c>
      <c r="H191" s="59">
        <f>+'Resumen-DiarioHorario-HP'!AD466</f>
        <v>3.9159017925461132E-3</v>
      </c>
      <c r="I191" s="58">
        <f>+'Resumen-DiarioHorario-HP'!AD610</f>
        <v>9.2568734510180856E-2</v>
      </c>
      <c r="J191" s="59">
        <f>+'Resumen-DiarioHorario-HP'!AD754</f>
        <v>9.4401888487239669E-2</v>
      </c>
      <c r="K191" s="58">
        <f>+'Resumen-DiarioHorario-HP'!AD898</f>
        <v>9.7923530401248071E-2</v>
      </c>
      <c r="L191" s="59">
        <f>+'Resumen-DiarioHorario-HP'!AD1042</f>
        <v>0.18905557690395244</v>
      </c>
      <c r="M191" s="58">
        <f>+'Resumen-DiarioHorario-HP'!AD1186</f>
        <v>0.41911887671352011</v>
      </c>
      <c r="N191" s="59">
        <f>+'Resumen-DiarioHorario-HP'!AD1330</f>
        <v>0.17336927108156186</v>
      </c>
      <c r="O191" s="58">
        <f>+'Resumen-DiarioHorario-HP'!AD1474</f>
        <v>1.0996340546343058E-2</v>
      </c>
      <c r="P191" s="59">
        <f>+'Resumen-DiarioHorario-HP'!AD1618</f>
        <v>0.53335914945669682</v>
      </c>
      <c r="Q191" s="58">
        <f>+'Resumen-DiarioHorario-HP'!AD1762</f>
        <v>0.11036757403519006</v>
      </c>
      <c r="R191" s="59">
        <f>+'Resumen-DiarioHorario-HP'!AD1906</f>
        <v>0.12109533355053929</v>
      </c>
      <c r="S191" s="58">
        <f>+'Resumen-DiarioHorario-HP'!AD2050</f>
        <v>0.84460554002887689</v>
      </c>
      <c r="T191" s="59">
        <f>+'Resumen-DiarioHorario-HP'!AD2194</f>
        <v>0</v>
      </c>
      <c r="U191" s="58">
        <f>+'Resumen-DiarioHorario-HP'!AD2338</f>
        <v>2.9811921541889507E-2</v>
      </c>
      <c r="V191" s="59">
        <f>+'Resumen-DiarioHorario-HP'!AD2482</f>
        <v>1.906058593709022</v>
      </c>
      <c r="W191" s="58">
        <f>+'Resumen-DiarioHorario-HP'!AD2626</f>
        <v>0</v>
      </c>
      <c r="X191" s="59">
        <f>+'Resumen-DiarioHorario-HP'!AD2770</f>
        <v>0.82491687738026165</v>
      </c>
      <c r="Y191" s="58">
        <f>+'Resumen-DiarioHorario-HP'!AD2914</f>
        <v>1.6528557477574699</v>
      </c>
      <c r="Z191" s="59">
        <f>+'Resumen-DiarioHorario-HP'!AD3058</f>
        <v>2.4663807156185307</v>
      </c>
      <c r="AA191" s="58">
        <f>+'Resumen-DiarioHorario-HP'!AD3202</f>
        <v>0.68279134858813528</v>
      </c>
      <c r="AB191" s="59">
        <f>+'Resumen-DiarioHorario-HP'!AD3346</f>
        <v>1.9250949718058106</v>
      </c>
      <c r="AC191" s="58">
        <f>+'Resumen-DiarioHorario-HP'!AD3490</f>
        <v>2.0267163330782205</v>
      </c>
      <c r="AD191" s="59">
        <f>+'Resumen-DiarioHorario-HP'!AD3634</f>
        <v>0.50126804447525897</v>
      </c>
      <c r="AE191" s="58">
        <f>+'Resumen-DiarioHorario-HP'!AD3778</f>
        <v>0.34055659145841172</v>
      </c>
      <c r="AF191" s="59">
        <f>+'Resumen-DiarioHorario-HP'!AD3922</f>
        <v>0.10850187057008347</v>
      </c>
      <c r="AG191" s="58">
        <f>+'Resumen-DiarioHorario-HP'!AD4066</f>
        <v>0.11547593102479976</v>
      </c>
      <c r="AH191" s="59">
        <f>+'Resumen-DiarioHorario-HP'!AD4210</f>
        <v>5.8364309991399401E-3</v>
      </c>
      <c r="AI191" s="60">
        <f>+'Resumen-DiarioHorario-HP'!AD4354</f>
        <v>0.55155800605813665</v>
      </c>
      <c r="AJ191" s="54"/>
      <c r="AK191" s="51">
        <f t="shared" si="16"/>
        <v>16.240684658924149</v>
      </c>
      <c r="AL191" s="54"/>
    </row>
    <row r="192" spans="2:38" x14ac:dyDescent="0.3">
      <c r="B192" s="4" t="s">
        <v>180</v>
      </c>
      <c r="D192" s="62"/>
      <c r="E192" s="58">
        <f>+'Resumen-DiarioHorario-HP'!AD35</f>
        <v>0.37615237947708613</v>
      </c>
      <c r="F192" s="59">
        <f>+'Resumen-DiarioHorario-HP'!AD179</f>
        <v>3.5931177873992255E-2</v>
      </c>
      <c r="G192" s="58">
        <f>+'Resumen-DiarioHorario-HP'!AD323</f>
        <v>0</v>
      </c>
      <c r="H192" s="59">
        <f>+'Resumen-DiarioHorario-HP'!AD467</f>
        <v>3.9159017925461132E-3</v>
      </c>
      <c r="I192" s="58">
        <f>+'Resumen-DiarioHorario-HP'!AD611</f>
        <v>9.2568734510180856E-2</v>
      </c>
      <c r="J192" s="59">
        <f>+'Resumen-DiarioHorario-HP'!AD755</f>
        <v>9.4401888487239669E-2</v>
      </c>
      <c r="K192" s="58">
        <f>+'Resumen-DiarioHorario-HP'!AD899</f>
        <v>9.7923530401248071E-2</v>
      </c>
      <c r="L192" s="59">
        <f>+'Resumen-DiarioHorario-HP'!AD1043</f>
        <v>0.18905557690395244</v>
      </c>
      <c r="M192" s="58">
        <f>+'Resumen-DiarioHorario-HP'!AD1187</f>
        <v>0.41911887671352011</v>
      </c>
      <c r="N192" s="59">
        <f>+'Resumen-DiarioHorario-HP'!AD1331</f>
        <v>0.17336927108156186</v>
      </c>
      <c r="O192" s="58">
        <f>+'Resumen-DiarioHorario-HP'!AD1475</f>
        <v>1.0996340546343058E-2</v>
      </c>
      <c r="P192" s="59">
        <f>+'Resumen-DiarioHorario-HP'!AD1619</f>
        <v>0.53335914945669682</v>
      </c>
      <c r="Q192" s="58">
        <f>+'Resumen-DiarioHorario-HP'!AD1763</f>
        <v>0.11036757403519006</v>
      </c>
      <c r="R192" s="59">
        <f>+'Resumen-DiarioHorario-HP'!AD1907</f>
        <v>0.12109533355053929</v>
      </c>
      <c r="S192" s="58">
        <f>+'Resumen-DiarioHorario-HP'!AD2051</f>
        <v>0.84460554002887689</v>
      </c>
      <c r="T192" s="59">
        <f>+'Resumen-DiarioHorario-HP'!AD2195</f>
        <v>0</v>
      </c>
      <c r="U192" s="58">
        <f>+'Resumen-DiarioHorario-HP'!AD2339</f>
        <v>2.9811921541889507E-2</v>
      </c>
      <c r="V192" s="59">
        <f>+'Resumen-DiarioHorario-HP'!AD2483</f>
        <v>1.906058593709022</v>
      </c>
      <c r="W192" s="58">
        <f>+'Resumen-DiarioHorario-HP'!AD2627</f>
        <v>0</v>
      </c>
      <c r="X192" s="59">
        <f>+'Resumen-DiarioHorario-HP'!AD2771</f>
        <v>0.82491687738026165</v>
      </c>
      <c r="Y192" s="58">
        <f>+'Resumen-DiarioHorario-HP'!AD2915</f>
        <v>1.6528557477574699</v>
      </c>
      <c r="Z192" s="59">
        <f>+'Resumen-DiarioHorario-HP'!AD3059</f>
        <v>2.4663807156185307</v>
      </c>
      <c r="AA192" s="58">
        <f>+'Resumen-DiarioHorario-HP'!AD3203</f>
        <v>0.68279134858813528</v>
      </c>
      <c r="AB192" s="59">
        <f>+'Resumen-DiarioHorario-HP'!AD3347</f>
        <v>1.9250949718058106</v>
      </c>
      <c r="AC192" s="58">
        <f>+'Resumen-DiarioHorario-HP'!AD3491</f>
        <v>2.0267163330782205</v>
      </c>
      <c r="AD192" s="59">
        <f>+'Resumen-DiarioHorario-HP'!AD3635</f>
        <v>0.50126804447525897</v>
      </c>
      <c r="AE192" s="58">
        <f>+'Resumen-DiarioHorario-HP'!AD3779</f>
        <v>0.34055659145841172</v>
      </c>
      <c r="AF192" s="59">
        <f>+'Resumen-DiarioHorario-HP'!AD3923</f>
        <v>0.10850187057008347</v>
      </c>
      <c r="AG192" s="58">
        <f>+'Resumen-DiarioHorario-HP'!AD4067</f>
        <v>0.11547593102479976</v>
      </c>
      <c r="AH192" s="59">
        <f>+'Resumen-DiarioHorario-HP'!AD4211</f>
        <v>5.8364309991399401E-3</v>
      </c>
      <c r="AI192" s="60">
        <f>+'Resumen-DiarioHorario-HP'!AD4355</f>
        <v>0.55155800605813665</v>
      </c>
      <c r="AJ192" s="54"/>
      <c r="AK192" s="51">
        <f t="shared" si="16"/>
        <v>16.240684658924149</v>
      </c>
      <c r="AL192" s="54"/>
    </row>
    <row r="193" spans="2:38" x14ac:dyDescent="0.3">
      <c r="B193" s="4" t="s">
        <v>251</v>
      </c>
      <c r="D193" s="62"/>
      <c r="E193" s="58">
        <f>+'Resumen-DiarioHorario-HP'!AD36</f>
        <v>0</v>
      </c>
      <c r="F193" s="59">
        <f>+'Resumen-DiarioHorario-HP'!AD180</f>
        <v>0</v>
      </c>
      <c r="G193" s="58">
        <f>+'Resumen-DiarioHorario-HP'!AD324</f>
        <v>0</v>
      </c>
      <c r="H193" s="59">
        <f>+'Resumen-DiarioHorario-HP'!AD468</f>
        <v>0</v>
      </c>
      <c r="I193" s="58">
        <f>+'Resumen-DiarioHorario-HP'!AD612</f>
        <v>0</v>
      </c>
      <c r="J193" s="59">
        <f>+'Resumen-DiarioHorario-HP'!AD756</f>
        <v>0</v>
      </c>
      <c r="K193" s="58">
        <f>+'Resumen-DiarioHorario-HP'!AD900</f>
        <v>0</v>
      </c>
      <c r="L193" s="59">
        <f>+'Resumen-DiarioHorario-HP'!AD1044</f>
        <v>0</v>
      </c>
      <c r="M193" s="58">
        <f>+'Resumen-DiarioHorario-HP'!AD1188</f>
        <v>0</v>
      </c>
      <c r="N193" s="59">
        <f>+'Resumen-DiarioHorario-HP'!AD1332</f>
        <v>0</v>
      </c>
      <c r="O193" s="58">
        <f>+'Resumen-DiarioHorario-HP'!AD1476</f>
        <v>0</v>
      </c>
      <c r="P193" s="59">
        <f>+'Resumen-DiarioHorario-HP'!AD1620</f>
        <v>0</v>
      </c>
      <c r="Q193" s="58">
        <f>+'Resumen-DiarioHorario-HP'!AD1764</f>
        <v>0</v>
      </c>
      <c r="R193" s="59">
        <f>+'Resumen-DiarioHorario-HP'!AD1908</f>
        <v>0</v>
      </c>
      <c r="S193" s="58">
        <f>+'Resumen-DiarioHorario-HP'!AD2052</f>
        <v>0</v>
      </c>
      <c r="T193" s="59">
        <f>+'Resumen-DiarioHorario-HP'!AD2196</f>
        <v>0</v>
      </c>
      <c r="U193" s="58">
        <f>+'Resumen-DiarioHorario-HP'!AD2340</f>
        <v>0</v>
      </c>
      <c r="V193" s="59">
        <f>+'Resumen-DiarioHorario-HP'!AD2484</f>
        <v>0</v>
      </c>
      <c r="W193" s="58">
        <f>+'Resumen-DiarioHorario-HP'!AD2628</f>
        <v>0</v>
      </c>
      <c r="X193" s="59">
        <f>+'Resumen-DiarioHorario-HP'!AD2772</f>
        <v>0</v>
      </c>
      <c r="Y193" s="58">
        <f>+'Resumen-DiarioHorario-HP'!AD2916</f>
        <v>0</v>
      </c>
      <c r="Z193" s="59">
        <f>+'Resumen-DiarioHorario-HP'!AD3060</f>
        <v>0</v>
      </c>
      <c r="AA193" s="58">
        <f>+'Resumen-DiarioHorario-HP'!AD3204</f>
        <v>0</v>
      </c>
      <c r="AB193" s="59">
        <f>+'Resumen-DiarioHorario-HP'!AD3348</f>
        <v>0</v>
      </c>
      <c r="AC193" s="58">
        <f>+'Resumen-DiarioHorario-HP'!AD3492</f>
        <v>0</v>
      </c>
      <c r="AD193" s="59">
        <f>+'Resumen-DiarioHorario-HP'!AD3636</f>
        <v>0</v>
      </c>
      <c r="AE193" s="58">
        <f>+'Resumen-DiarioHorario-HP'!AD3780</f>
        <v>0</v>
      </c>
      <c r="AF193" s="59">
        <f>+'Resumen-DiarioHorario-HP'!AD3924</f>
        <v>0</v>
      </c>
      <c r="AG193" s="58">
        <f>+'Resumen-DiarioHorario-HP'!AD4068</f>
        <v>0</v>
      </c>
      <c r="AH193" s="59">
        <f>+'Resumen-DiarioHorario-HP'!AD4212</f>
        <v>0</v>
      </c>
      <c r="AI193" s="60">
        <f>+'Resumen-DiarioHorario-HP'!AD4356</f>
        <v>0</v>
      </c>
      <c r="AJ193" s="54"/>
      <c r="AK193" s="51">
        <f t="shared" si="16"/>
        <v>0</v>
      </c>
      <c r="AL193" s="54"/>
    </row>
    <row r="194" spans="2:38" x14ac:dyDescent="0.3">
      <c r="B194" s="4" t="s">
        <v>152</v>
      </c>
      <c r="D194" s="62"/>
      <c r="E194" s="58">
        <f>+'Resumen-DiarioHorario-HP'!AD37</f>
        <v>0</v>
      </c>
      <c r="F194" s="59">
        <f>+'Resumen-DiarioHorario-HP'!AD181</f>
        <v>0</v>
      </c>
      <c r="G194" s="58">
        <f>+'Resumen-DiarioHorario-HP'!AD325</f>
        <v>0</v>
      </c>
      <c r="H194" s="59">
        <f>+'Resumen-DiarioHorario-HP'!AD469</f>
        <v>0</v>
      </c>
      <c r="I194" s="58">
        <f>+'Resumen-DiarioHorario-HP'!AD613</f>
        <v>0</v>
      </c>
      <c r="J194" s="59">
        <f>+'Resumen-DiarioHorario-HP'!AD757</f>
        <v>0</v>
      </c>
      <c r="K194" s="58">
        <f>+'Resumen-DiarioHorario-HP'!AD901</f>
        <v>0</v>
      </c>
      <c r="L194" s="59">
        <f>+'Resumen-DiarioHorario-HP'!AD1045</f>
        <v>0</v>
      </c>
      <c r="M194" s="58">
        <f>+'Resumen-DiarioHorario-HP'!AD1189</f>
        <v>0</v>
      </c>
      <c r="N194" s="59">
        <f>+'Resumen-DiarioHorario-HP'!AD1333</f>
        <v>0</v>
      </c>
      <c r="O194" s="58">
        <f>+'Resumen-DiarioHorario-HP'!AD1477</f>
        <v>0</v>
      </c>
      <c r="P194" s="59">
        <f>+'Resumen-DiarioHorario-HP'!AD1621</f>
        <v>0</v>
      </c>
      <c r="Q194" s="58">
        <f>+'Resumen-DiarioHorario-HP'!AD1765</f>
        <v>0</v>
      </c>
      <c r="R194" s="59">
        <f>+'Resumen-DiarioHorario-HP'!AD1909</f>
        <v>0</v>
      </c>
      <c r="S194" s="58">
        <f>+'Resumen-DiarioHorario-HP'!AD2053</f>
        <v>0</v>
      </c>
      <c r="T194" s="59">
        <f>+'Resumen-DiarioHorario-HP'!AD2197</f>
        <v>0</v>
      </c>
      <c r="U194" s="58">
        <f>+'Resumen-DiarioHorario-HP'!AD2341</f>
        <v>0</v>
      </c>
      <c r="V194" s="59">
        <f>+'Resumen-DiarioHorario-HP'!AD2485</f>
        <v>0</v>
      </c>
      <c r="W194" s="58">
        <f>+'Resumen-DiarioHorario-HP'!AD2629</f>
        <v>0</v>
      </c>
      <c r="X194" s="59">
        <f>+'Resumen-DiarioHorario-HP'!AD2773</f>
        <v>0</v>
      </c>
      <c r="Y194" s="58">
        <f>+'Resumen-DiarioHorario-HP'!AD2917</f>
        <v>0</v>
      </c>
      <c r="Z194" s="59">
        <f>+'Resumen-DiarioHorario-HP'!AD3061</f>
        <v>0</v>
      </c>
      <c r="AA194" s="58">
        <f>+'Resumen-DiarioHorario-HP'!AD3205</f>
        <v>0</v>
      </c>
      <c r="AB194" s="59">
        <f>+'Resumen-DiarioHorario-HP'!AD3349</f>
        <v>0</v>
      </c>
      <c r="AC194" s="58">
        <f>+'Resumen-DiarioHorario-HP'!AD3493</f>
        <v>0</v>
      </c>
      <c r="AD194" s="59">
        <f>+'Resumen-DiarioHorario-HP'!AD3637</f>
        <v>0</v>
      </c>
      <c r="AE194" s="58">
        <f>+'Resumen-DiarioHorario-HP'!AD3781</f>
        <v>0</v>
      </c>
      <c r="AF194" s="59">
        <f>+'Resumen-DiarioHorario-HP'!AD3925</f>
        <v>0</v>
      </c>
      <c r="AG194" s="58">
        <f>+'Resumen-DiarioHorario-HP'!AD4069</f>
        <v>0</v>
      </c>
      <c r="AH194" s="59">
        <f>+'Resumen-DiarioHorario-HP'!AD4213</f>
        <v>0</v>
      </c>
      <c r="AI194" s="60">
        <f>+'Resumen-DiarioHorario-HP'!AD4357</f>
        <v>0</v>
      </c>
      <c r="AJ194" s="54"/>
      <c r="AK194" s="51">
        <f t="shared" si="16"/>
        <v>0</v>
      </c>
      <c r="AL194" s="54"/>
    </row>
    <row r="195" spans="2:38" x14ac:dyDescent="0.3">
      <c r="B195" s="4" t="s">
        <v>153</v>
      </c>
      <c r="D195" s="62"/>
      <c r="E195" s="58">
        <f>+'Resumen-DiarioHorario-HP'!AD38</f>
        <v>0</v>
      </c>
      <c r="F195" s="59">
        <f>+'Resumen-DiarioHorario-HP'!AD182</f>
        <v>0</v>
      </c>
      <c r="G195" s="58">
        <f>+'Resumen-DiarioHorario-HP'!AD326</f>
        <v>0</v>
      </c>
      <c r="H195" s="59">
        <f>+'Resumen-DiarioHorario-HP'!AD470</f>
        <v>0</v>
      </c>
      <c r="I195" s="58">
        <f>+'Resumen-DiarioHorario-HP'!AD614</f>
        <v>0</v>
      </c>
      <c r="J195" s="59">
        <f>+'Resumen-DiarioHorario-HP'!AD758</f>
        <v>0</v>
      </c>
      <c r="K195" s="58">
        <f>+'Resumen-DiarioHorario-HP'!AD902</f>
        <v>0</v>
      </c>
      <c r="L195" s="59">
        <f>+'Resumen-DiarioHorario-HP'!AD1046</f>
        <v>0</v>
      </c>
      <c r="M195" s="58">
        <f>+'Resumen-DiarioHorario-HP'!AD1190</f>
        <v>0</v>
      </c>
      <c r="N195" s="59">
        <f>+'Resumen-DiarioHorario-HP'!AD1334</f>
        <v>0</v>
      </c>
      <c r="O195" s="58">
        <f>+'Resumen-DiarioHorario-HP'!AD1478</f>
        <v>0</v>
      </c>
      <c r="P195" s="59">
        <f>+'Resumen-DiarioHorario-HP'!AD1622</f>
        <v>2.5014931477440737E-2</v>
      </c>
      <c r="Q195" s="58">
        <f>+'Resumen-DiarioHorario-HP'!AD1766</f>
        <v>8.9926075935363656E-3</v>
      </c>
      <c r="R195" s="59">
        <f>+'Resumen-DiarioHorario-HP'!AD1910</f>
        <v>3.8336661656697545E-2</v>
      </c>
      <c r="S195" s="58">
        <f>+'Resumen-DiarioHorario-HP'!AD2054</f>
        <v>0</v>
      </c>
      <c r="T195" s="59">
        <f>+'Resumen-DiarioHorario-HP'!AD2198</f>
        <v>0</v>
      </c>
      <c r="U195" s="58">
        <f>+'Resumen-DiarioHorario-HP'!AD2342</f>
        <v>0</v>
      </c>
      <c r="V195" s="59">
        <f>+'Resumen-DiarioHorario-HP'!AD2486</f>
        <v>0</v>
      </c>
      <c r="W195" s="58">
        <f>+'Resumen-DiarioHorario-HP'!AD2630</f>
        <v>0</v>
      </c>
      <c r="X195" s="59">
        <f>+'Resumen-DiarioHorario-HP'!AD2774</f>
        <v>0</v>
      </c>
      <c r="Y195" s="58">
        <f>+'Resumen-DiarioHorario-HP'!AD2918</f>
        <v>0</v>
      </c>
      <c r="Z195" s="59">
        <f>+'Resumen-DiarioHorario-HP'!AD3062</f>
        <v>0</v>
      </c>
      <c r="AA195" s="58">
        <f>+'Resumen-DiarioHorario-HP'!AD3206</f>
        <v>0</v>
      </c>
      <c r="AB195" s="59">
        <f>+'Resumen-DiarioHorario-HP'!AD3350</f>
        <v>0</v>
      </c>
      <c r="AC195" s="58">
        <f>+'Resumen-DiarioHorario-HP'!AD3494</f>
        <v>0</v>
      </c>
      <c r="AD195" s="59">
        <f>+'Resumen-DiarioHorario-HP'!AD3638</f>
        <v>0</v>
      </c>
      <c r="AE195" s="58">
        <f>+'Resumen-DiarioHorario-HP'!AD3782</f>
        <v>0</v>
      </c>
      <c r="AF195" s="59">
        <f>+'Resumen-DiarioHorario-HP'!AD3926</f>
        <v>0</v>
      </c>
      <c r="AG195" s="58">
        <f>+'Resumen-DiarioHorario-HP'!AD4070</f>
        <v>0</v>
      </c>
      <c r="AH195" s="59">
        <f>+'Resumen-DiarioHorario-HP'!AD4214</f>
        <v>0</v>
      </c>
      <c r="AI195" s="60">
        <f>+'Resumen-DiarioHorario-HP'!AD4358</f>
        <v>0</v>
      </c>
      <c r="AJ195" s="54"/>
      <c r="AK195" s="51">
        <f t="shared" si="16"/>
        <v>7.234420072767464E-2</v>
      </c>
      <c r="AL195" s="54"/>
    </row>
    <row r="196" spans="2:38" x14ac:dyDescent="0.3">
      <c r="B196" s="4" t="s">
        <v>154</v>
      </c>
      <c r="D196" s="62"/>
      <c r="E196" s="58">
        <f>+'Resumen-DiarioHorario-HP'!AD39</f>
        <v>0</v>
      </c>
      <c r="F196" s="59">
        <f>+'Resumen-DiarioHorario-HP'!AD183</f>
        <v>0</v>
      </c>
      <c r="G196" s="58">
        <f>+'Resumen-DiarioHorario-HP'!AD327</f>
        <v>0</v>
      </c>
      <c r="H196" s="59">
        <f>+'Resumen-DiarioHorario-HP'!AD471</f>
        <v>0</v>
      </c>
      <c r="I196" s="58">
        <f>+'Resumen-DiarioHorario-HP'!AD615</f>
        <v>0</v>
      </c>
      <c r="J196" s="59">
        <f>+'Resumen-DiarioHorario-HP'!AD759</f>
        <v>0</v>
      </c>
      <c r="K196" s="58">
        <f>+'Resumen-DiarioHorario-HP'!AD903</f>
        <v>0</v>
      </c>
      <c r="L196" s="59">
        <f>+'Resumen-DiarioHorario-HP'!AD1047</f>
        <v>0</v>
      </c>
      <c r="M196" s="58">
        <f>+'Resumen-DiarioHorario-HP'!AD1191</f>
        <v>0</v>
      </c>
      <c r="N196" s="59">
        <f>+'Resumen-DiarioHorario-HP'!AD1335</f>
        <v>0</v>
      </c>
      <c r="O196" s="58">
        <f>+'Resumen-DiarioHorario-HP'!AD1479</f>
        <v>0</v>
      </c>
      <c r="P196" s="59">
        <f>+'Resumen-DiarioHorario-HP'!AD1623</f>
        <v>2.5014931477440737E-2</v>
      </c>
      <c r="Q196" s="58">
        <f>+'Resumen-DiarioHorario-HP'!AD1767</f>
        <v>8.9926075935363656E-3</v>
      </c>
      <c r="R196" s="59">
        <f>+'Resumen-DiarioHorario-HP'!AD1911</f>
        <v>3.8336661656697545E-2</v>
      </c>
      <c r="S196" s="58">
        <f>+'Resumen-DiarioHorario-HP'!AD2055</f>
        <v>0</v>
      </c>
      <c r="T196" s="59">
        <f>+'Resumen-DiarioHorario-HP'!AD2199</f>
        <v>0</v>
      </c>
      <c r="U196" s="58">
        <f>+'Resumen-DiarioHorario-HP'!AD2343</f>
        <v>0</v>
      </c>
      <c r="V196" s="59">
        <f>+'Resumen-DiarioHorario-HP'!AD2487</f>
        <v>0</v>
      </c>
      <c r="W196" s="58">
        <f>+'Resumen-DiarioHorario-HP'!AD2631</f>
        <v>0</v>
      </c>
      <c r="X196" s="59">
        <f>+'Resumen-DiarioHorario-HP'!AD2775</f>
        <v>0</v>
      </c>
      <c r="Y196" s="58">
        <f>+'Resumen-DiarioHorario-HP'!AD2919</f>
        <v>0</v>
      </c>
      <c r="Z196" s="59">
        <f>+'Resumen-DiarioHorario-HP'!AD3063</f>
        <v>0</v>
      </c>
      <c r="AA196" s="58">
        <f>+'Resumen-DiarioHorario-HP'!AD3207</f>
        <v>0</v>
      </c>
      <c r="AB196" s="59">
        <f>+'Resumen-DiarioHorario-HP'!AD3351</f>
        <v>0</v>
      </c>
      <c r="AC196" s="58">
        <f>+'Resumen-DiarioHorario-HP'!AD3495</f>
        <v>0</v>
      </c>
      <c r="AD196" s="59">
        <f>+'Resumen-DiarioHorario-HP'!AD3639</f>
        <v>0</v>
      </c>
      <c r="AE196" s="58">
        <f>+'Resumen-DiarioHorario-HP'!AD3783</f>
        <v>0</v>
      </c>
      <c r="AF196" s="59">
        <f>+'Resumen-DiarioHorario-HP'!AD3927</f>
        <v>0</v>
      </c>
      <c r="AG196" s="58">
        <f>+'Resumen-DiarioHorario-HP'!AD4071</f>
        <v>0</v>
      </c>
      <c r="AH196" s="59">
        <f>+'Resumen-DiarioHorario-HP'!AD4215</f>
        <v>0</v>
      </c>
      <c r="AI196" s="60">
        <f>+'Resumen-DiarioHorario-HP'!AD4359</f>
        <v>0</v>
      </c>
      <c r="AJ196" s="54"/>
      <c r="AK196" s="51">
        <f t="shared" si="16"/>
        <v>7.234420072767464E-2</v>
      </c>
      <c r="AL196" s="54"/>
    </row>
    <row r="197" spans="2:38" x14ac:dyDescent="0.3">
      <c r="B197" s="4" t="s">
        <v>141</v>
      </c>
      <c r="D197" s="62"/>
      <c r="E197" s="58">
        <f>+'Resumen-DiarioHorario-HP'!AD40</f>
        <v>0</v>
      </c>
      <c r="F197" s="59">
        <f>+'Resumen-DiarioHorario-HP'!AD184</f>
        <v>0</v>
      </c>
      <c r="G197" s="58">
        <f>+'Resumen-DiarioHorario-HP'!AD328</f>
        <v>0</v>
      </c>
      <c r="H197" s="59">
        <f>+'Resumen-DiarioHorario-HP'!AD472</f>
        <v>0</v>
      </c>
      <c r="I197" s="58">
        <f>+'Resumen-DiarioHorario-HP'!AD616</f>
        <v>0</v>
      </c>
      <c r="J197" s="59">
        <f>+'Resumen-DiarioHorario-HP'!AD760</f>
        <v>0</v>
      </c>
      <c r="K197" s="58">
        <f>+'Resumen-DiarioHorario-HP'!AD904</f>
        <v>0</v>
      </c>
      <c r="L197" s="59">
        <f>+'Resumen-DiarioHorario-HP'!AD1048</f>
        <v>0</v>
      </c>
      <c r="M197" s="58">
        <f>+'Resumen-DiarioHorario-HP'!AD1192</f>
        <v>0</v>
      </c>
      <c r="N197" s="59">
        <f>+'Resumen-DiarioHorario-HP'!AD1336</f>
        <v>0</v>
      </c>
      <c r="O197" s="58">
        <f>+'Resumen-DiarioHorario-HP'!AD1480</f>
        <v>0</v>
      </c>
      <c r="P197" s="59">
        <f>+'Resumen-DiarioHorario-HP'!AD1624</f>
        <v>0</v>
      </c>
      <c r="Q197" s="58">
        <f>+'Resumen-DiarioHorario-HP'!AD1768</f>
        <v>0</v>
      </c>
      <c r="R197" s="59">
        <f>+'Resumen-DiarioHorario-HP'!AD1912</f>
        <v>0</v>
      </c>
      <c r="S197" s="58">
        <f>+'Resumen-DiarioHorario-HP'!AD2056</f>
        <v>0</v>
      </c>
      <c r="T197" s="59">
        <f>+'Resumen-DiarioHorario-HP'!AD2200</f>
        <v>0</v>
      </c>
      <c r="U197" s="58">
        <f>+'Resumen-DiarioHorario-HP'!AD2344</f>
        <v>0</v>
      </c>
      <c r="V197" s="59">
        <f>+'Resumen-DiarioHorario-HP'!AD2488</f>
        <v>0</v>
      </c>
      <c r="W197" s="58">
        <f>+'Resumen-DiarioHorario-HP'!AD2632</f>
        <v>0</v>
      </c>
      <c r="X197" s="59">
        <f>+'Resumen-DiarioHorario-HP'!AD2776</f>
        <v>0</v>
      </c>
      <c r="Y197" s="58">
        <f>+'Resumen-DiarioHorario-HP'!AD2920</f>
        <v>0</v>
      </c>
      <c r="Z197" s="59">
        <f>+'Resumen-DiarioHorario-HP'!AD3064</f>
        <v>0</v>
      </c>
      <c r="AA197" s="58">
        <f>+'Resumen-DiarioHorario-HP'!AD3208</f>
        <v>0</v>
      </c>
      <c r="AB197" s="59">
        <f>+'Resumen-DiarioHorario-HP'!AD3352</f>
        <v>0</v>
      </c>
      <c r="AC197" s="58">
        <f>+'Resumen-DiarioHorario-HP'!AD3496</f>
        <v>0</v>
      </c>
      <c r="AD197" s="59">
        <f>+'Resumen-DiarioHorario-HP'!AD3640</f>
        <v>0</v>
      </c>
      <c r="AE197" s="58">
        <f>+'Resumen-DiarioHorario-HP'!AD3784</f>
        <v>0</v>
      </c>
      <c r="AF197" s="59">
        <f>+'Resumen-DiarioHorario-HP'!AD3928</f>
        <v>0</v>
      </c>
      <c r="AG197" s="58">
        <f>+'Resumen-DiarioHorario-HP'!AD4072</f>
        <v>0</v>
      </c>
      <c r="AH197" s="59">
        <f>+'Resumen-DiarioHorario-HP'!AD4216</f>
        <v>0</v>
      </c>
      <c r="AI197" s="60">
        <f>+'Resumen-DiarioHorario-HP'!AD4360</f>
        <v>0</v>
      </c>
      <c r="AJ197" s="54"/>
      <c r="AK197" s="51">
        <f t="shared" si="16"/>
        <v>0</v>
      </c>
      <c r="AL197" s="54"/>
    </row>
    <row r="198" spans="2:38" x14ac:dyDescent="0.3">
      <c r="B198" s="4" t="s">
        <v>222</v>
      </c>
      <c r="D198" s="62"/>
      <c r="E198" s="58">
        <f>+'Resumen-DiarioHorario-HP'!AD41</f>
        <v>0</v>
      </c>
      <c r="F198" s="59">
        <f>+'Resumen-DiarioHorario-HP'!AD185</f>
        <v>0</v>
      </c>
      <c r="G198" s="58">
        <f>+'Resumen-DiarioHorario-HP'!AD329</f>
        <v>0</v>
      </c>
      <c r="H198" s="59">
        <f>+'Resumen-DiarioHorario-HP'!AD473</f>
        <v>0</v>
      </c>
      <c r="I198" s="58">
        <f>+'Resumen-DiarioHorario-HP'!AD617</f>
        <v>0</v>
      </c>
      <c r="J198" s="59">
        <f>+'Resumen-DiarioHorario-HP'!AD761</f>
        <v>0</v>
      </c>
      <c r="K198" s="58">
        <f>+'Resumen-DiarioHorario-HP'!AD905</f>
        <v>0</v>
      </c>
      <c r="L198" s="59">
        <f>+'Resumen-DiarioHorario-HP'!AD1049</f>
        <v>0</v>
      </c>
      <c r="M198" s="58">
        <f>+'Resumen-DiarioHorario-HP'!AD1193</f>
        <v>0</v>
      </c>
      <c r="N198" s="59">
        <f>+'Resumen-DiarioHorario-HP'!AD1337</f>
        <v>0</v>
      </c>
      <c r="O198" s="58">
        <f>+'Resumen-DiarioHorario-HP'!AD1481</f>
        <v>0</v>
      </c>
      <c r="P198" s="59">
        <f>+'Resumen-DiarioHorario-HP'!AD1625</f>
        <v>0</v>
      </c>
      <c r="Q198" s="58">
        <f>+'Resumen-DiarioHorario-HP'!AD1769</f>
        <v>0</v>
      </c>
      <c r="R198" s="59">
        <f>+'Resumen-DiarioHorario-HP'!AD1913</f>
        <v>0</v>
      </c>
      <c r="S198" s="58">
        <f>+'Resumen-DiarioHorario-HP'!AD2057</f>
        <v>0</v>
      </c>
      <c r="T198" s="59">
        <f>+'Resumen-DiarioHorario-HP'!AD2201</f>
        <v>0</v>
      </c>
      <c r="U198" s="58">
        <f>+'Resumen-DiarioHorario-HP'!AD2345</f>
        <v>0</v>
      </c>
      <c r="V198" s="59">
        <f>+'Resumen-DiarioHorario-HP'!AD2489</f>
        <v>0</v>
      </c>
      <c r="W198" s="58">
        <f>+'Resumen-DiarioHorario-HP'!AD2633</f>
        <v>0</v>
      </c>
      <c r="X198" s="59">
        <f>+'Resumen-DiarioHorario-HP'!AD2777</f>
        <v>0</v>
      </c>
      <c r="Y198" s="58">
        <f>+'Resumen-DiarioHorario-HP'!AD2921</f>
        <v>0</v>
      </c>
      <c r="Z198" s="59">
        <f>+'Resumen-DiarioHorario-HP'!AD3065</f>
        <v>0</v>
      </c>
      <c r="AA198" s="58">
        <f>+'Resumen-DiarioHorario-HP'!AD3209</f>
        <v>0</v>
      </c>
      <c r="AB198" s="59">
        <f>+'Resumen-DiarioHorario-HP'!AD3353</f>
        <v>0</v>
      </c>
      <c r="AC198" s="58">
        <f>+'Resumen-DiarioHorario-HP'!AD3497</f>
        <v>0</v>
      </c>
      <c r="AD198" s="59">
        <f>+'Resumen-DiarioHorario-HP'!AD3641</f>
        <v>0</v>
      </c>
      <c r="AE198" s="58">
        <f>+'Resumen-DiarioHorario-HP'!AD3785</f>
        <v>0</v>
      </c>
      <c r="AF198" s="59">
        <f>+'Resumen-DiarioHorario-HP'!AD3929</f>
        <v>0</v>
      </c>
      <c r="AG198" s="58">
        <f>+'Resumen-DiarioHorario-HP'!AD4073</f>
        <v>0</v>
      </c>
      <c r="AH198" s="59">
        <f>+'Resumen-DiarioHorario-HP'!AD4217</f>
        <v>0</v>
      </c>
      <c r="AI198" s="60">
        <f>+'Resumen-DiarioHorario-HP'!AD4361</f>
        <v>0</v>
      </c>
      <c r="AJ198" s="54"/>
      <c r="AK198" s="51">
        <f t="shared" si="16"/>
        <v>0</v>
      </c>
      <c r="AL198" s="54"/>
    </row>
    <row r="199" spans="2:38" x14ac:dyDescent="0.3">
      <c r="B199" s="4" t="s">
        <v>240</v>
      </c>
      <c r="D199" s="62"/>
      <c r="E199" s="58">
        <f>+'Resumen-DiarioHorario-HP'!AD42</f>
        <v>0</v>
      </c>
      <c r="F199" s="59">
        <f>+'Resumen-DiarioHorario-HP'!AD186</f>
        <v>0</v>
      </c>
      <c r="G199" s="58">
        <f>+'Resumen-DiarioHorario-HP'!AD330</f>
        <v>0</v>
      </c>
      <c r="H199" s="59">
        <f>+'Resumen-DiarioHorario-HP'!AD474</f>
        <v>0</v>
      </c>
      <c r="I199" s="58">
        <f>+'Resumen-DiarioHorario-HP'!AD618</f>
        <v>0</v>
      </c>
      <c r="J199" s="59">
        <f>+'Resumen-DiarioHorario-HP'!AD762</f>
        <v>0</v>
      </c>
      <c r="K199" s="58">
        <f>+'Resumen-DiarioHorario-HP'!AD906</f>
        <v>0</v>
      </c>
      <c r="L199" s="59">
        <f>+'Resumen-DiarioHorario-HP'!AD1050</f>
        <v>0</v>
      </c>
      <c r="M199" s="58">
        <f>+'Resumen-DiarioHorario-HP'!AD1194</f>
        <v>0</v>
      </c>
      <c r="N199" s="59">
        <f>+'Resumen-DiarioHorario-HP'!AD1338</f>
        <v>0</v>
      </c>
      <c r="O199" s="58">
        <f>+'Resumen-DiarioHorario-HP'!AD1482</f>
        <v>0</v>
      </c>
      <c r="P199" s="59">
        <f>+'Resumen-DiarioHorario-HP'!AD1626</f>
        <v>0</v>
      </c>
      <c r="Q199" s="58">
        <f>+'Resumen-DiarioHorario-HP'!AD1770</f>
        <v>0</v>
      </c>
      <c r="R199" s="59">
        <f>+'Resumen-DiarioHorario-HP'!AD1914</f>
        <v>0</v>
      </c>
      <c r="S199" s="58">
        <f>+'Resumen-DiarioHorario-HP'!AD2058</f>
        <v>0</v>
      </c>
      <c r="T199" s="59">
        <f>+'Resumen-DiarioHorario-HP'!AD2202</f>
        <v>0</v>
      </c>
      <c r="U199" s="58">
        <f>+'Resumen-DiarioHorario-HP'!AD2346</f>
        <v>0</v>
      </c>
      <c r="V199" s="59">
        <f>+'Resumen-DiarioHorario-HP'!AD2490</f>
        <v>0</v>
      </c>
      <c r="W199" s="58">
        <f>+'Resumen-DiarioHorario-HP'!AD2634</f>
        <v>0</v>
      </c>
      <c r="X199" s="59">
        <f>+'Resumen-DiarioHorario-HP'!AD2778</f>
        <v>0</v>
      </c>
      <c r="Y199" s="58">
        <f>+'Resumen-DiarioHorario-HP'!AD2922</f>
        <v>0</v>
      </c>
      <c r="Z199" s="59">
        <f>+'Resumen-DiarioHorario-HP'!AD3066</f>
        <v>0</v>
      </c>
      <c r="AA199" s="58">
        <f>+'Resumen-DiarioHorario-HP'!AD3210</f>
        <v>0</v>
      </c>
      <c r="AB199" s="59">
        <f>+'Resumen-DiarioHorario-HP'!AD3354</f>
        <v>0</v>
      </c>
      <c r="AC199" s="58">
        <f>+'Resumen-DiarioHorario-HP'!AD3498</f>
        <v>0</v>
      </c>
      <c r="AD199" s="59">
        <f>+'Resumen-DiarioHorario-HP'!AD3642</f>
        <v>0</v>
      </c>
      <c r="AE199" s="58">
        <f>+'Resumen-DiarioHorario-HP'!AD3786</f>
        <v>0</v>
      </c>
      <c r="AF199" s="59">
        <f>+'Resumen-DiarioHorario-HP'!AD3930</f>
        <v>0</v>
      </c>
      <c r="AG199" s="58">
        <f>+'Resumen-DiarioHorario-HP'!AD4074</f>
        <v>0</v>
      </c>
      <c r="AH199" s="59">
        <f>+'Resumen-DiarioHorario-HP'!AD4218</f>
        <v>0</v>
      </c>
      <c r="AI199" s="60">
        <f>+'Resumen-DiarioHorario-HP'!AD4362</f>
        <v>0</v>
      </c>
      <c r="AJ199" s="54"/>
      <c r="AK199" s="51">
        <f t="shared" si="16"/>
        <v>0</v>
      </c>
      <c r="AL199" s="54"/>
    </row>
    <row r="200" spans="2:38" x14ac:dyDescent="0.3">
      <c r="B200" s="4" t="s">
        <v>223</v>
      </c>
      <c r="D200" s="62"/>
      <c r="E200" s="58">
        <f>+'Resumen-DiarioHorario-HP'!AD43</f>
        <v>8.5263910569085013</v>
      </c>
      <c r="F200" s="59">
        <f>+'Resumen-DiarioHorario-HP'!AD187</f>
        <v>6.8567744916280109</v>
      </c>
      <c r="G200" s="58">
        <f>+'Resumen-DiarioHorario-HP'!AD331</f>
        <v>26.713375345865888</v>
      </c>
      <c r="H200" s="59">
        <f>+'Resumen-DiarioHorario-HP'!AD475</f>
        <v>26.164132849375402</v>
      </c>
      <c r="I200" s="58">
        <f>+'Resumen-DiarioHorario-HP'!AD619</f>
        <v>8.180298704571193</v>
      </c>
      <c r="J200" s="59">
        <f>+'Resumen-DiarioHorario-HP'!AD763</f>
        <v>0.23451531728108727</v>
      </c>
      <c r="K200" s="58">
        <f>+'Resumen-DiarioHorario-HP'!AD907</f>
        <v>0</v>
      </c>
      <c r="L200" s="59">
        <f>+'Resumen-DiarioHorario-HP'!AD1051</f>
        <v>5.4103237469991043</v>
      </c>
      <c r="M200" s="58">
        <f>+'Resumen-DiarioHorario-HP'!AD1195</f>
        <v>12.767060708999637</v>
      </c>
      <c r="N200" s="59">
        <f>+'Resumen-DiarioHorario-HP'!AD1339</f>
        <v>0</v>
      </c>
      <c r="O200" s="58">
        <f>+'Resumen-DiarioHorario-HP'!AD1483</f>
        <v>0</v>
      </c>
      <c r="P200" s="59">
        <f>+'Resumen-DiarioHorario-HP'!AD1627</f>
        <v>11.677452993392944</v>
      </c>
      <c r="Q200" s="58">
        <f>+'Resumen-DiarioHorario-HP'!AD1771</f>
        <v>3.1520014084710013</v>
      </c>
      <c r="R200" s="59">
        <f>+'Resumen-DiarioHorario-HP'!AD1915</f>
        <v>16.217223803202312</v>
      </c>
      <c r="S200" s="58">
        <f>+'Resumen-DiarioHorario-HP'!AD2059</f>
        <v>0</v>
      </c>
      <c r="T200" s="59">
        <f>+'Resumen-DiarioHorario-HP'!AD2203</f>
        <v>11.28000862312317</v>
      </c>
      <c r="U200" s="58">
        <f>+'Resumen-DiarioHorario-HP'!AD2347</f>
        <v>24.159823703765866</v>
      </c>
      <c r="V200" s="59">
        <f>+'Resumen-DiarioHorario-HP'!AD2491</f>
        <v>23.393745512135823</v>
      </c>
      <c r="W200" s="58">
        <f>+'Resumen-DiarioHorario-HP'!AD2635</f>
        <v>22.924555365244547</v>
      </c>
      <c r="X200" s="59">
        <f>+'Resumen-DiarioHorario-HP'!AD2779</f>
        <v>81.939297986288793</v>
      </c>
      <c r="Y200" s="58">
        <f>+'Resumen-DiarioHorario-HP'!AD2923</f>
        <v>35.218424108505246</v>
      </c>
      <c r="Z200" s="59">
        <f>+'Resumen-DiarioHorario-HP'!AD3067</f>
        <v>50.614645433425913</v>
      </c>
      <c r="AA200" s="58">
        <f>+'Resumen-DiarioHorario-HP'!AD3211</f>
        <v>1.6206519444783536</v>
      </c>
      <c r="AB200" s="59">
        <f>+'Resumen-DiarioHorario-HP'!AD3355</f>
        <v>21.194357788382636</v>
      </c>
      <c r="AC200" s="58">
        <f>+'Resumen-DiarioHorario-HP'!AD3499</f>
        <v>2.4509240627288755</v>
      </c>
      <c r="AD200" s="59">
        <f>+'Resumen-DiarioHorario-HP'!AD3643</f>
        <v>0</v>
      </c>
      <c r="AE200" s="58">
        <f>+'Resumen-DiarioHorario-HP'!AD3787</f>
        <v>43.004976824315385</v>
      </c>
      <c r="AF200" s="59">
        <f>+'Resumen-DiarioHorario-HP'!AD3931</f>
        <v>6.6300231297810868</v>
      </c>
      <c r="AG200" s="58">
        <f>+'Resumen-DiarioHorario-HP'!AD4075</f>
        <v>0.66867326100667324</v>
      </c>
      <c r="AH200" s="59">
        <f>+'Resumen-DiarioHorario-HP'!AD4219</f>
        <v>13.771116845915049</v>
      </c>
      <c r="AI200" s="60">
        <f>+'Resumen-DiarioHorario-HP'!AD4363</f>
        <v>3.1696563398996993</v>
      </c>
      <c r="AJ200" s="54"/>
      <c r="AK200" s="51">
        <f t="shared" si="16"/>
        <v>467.94043135569223</v>
      </c>
      <c r="AL200" s="54"/>
    </row>
    <row r="201" spans="2:38" x14ac:dyDescent="0.3">
      <c r="B201" s="4" t="s">
        <v>284</v>
      </c>
      <c r="D201" s="62"/>
      <c r="E201" s="58">
        <f>+'Resumen-DiarioHorario-HP'!AD44</f>
        <v>0</v>
      </c>
      <c r="F201" s="59">
        <f>+'Resumen-DiarioHorario-HP'!AD188</f>
        <v>0</v>
      </c>
      <c r="G201" s="58">
        <f>+'Resumen-DiarioHorario-HP'!AD332</f>
        <v>0</v>
      </c>
      <c r="H201" s="59">
        <f>+'Resumen-DiarioHorario-HP'!AD476</f>
        <v>0</v>
      </c>
      <c r="I201" s="58">
        <f>+'Resumen-DiarioHorario-HP'!AD620</f>
        <v>0</v>
      </c>
      <c r="J201" s="59">
        <f>+'Resumen-DiarioHorario-HP'!AD764</f>
        <v>0</v>
      </c>
      <c r="K201" s="58">
        <f>+'Resumen-DiarioHorario-HP'!AD908</f>
        <v>0</v>
      </c>
      <c r="L201" s="59">
        <f>+'Resumen-DiarioHorario-HP'!AD1052</f>
        <v>0</v>
      </c>
      <c r="M201" s="58">
        <f>+'Resumen-DiarioHorario-HP'!AD1196</f>
        <v>0</v>
      </c>
      <c r="N201" s="59">
        <f>+'Resumen-DiarioHorario-HP'!AD1340</f>
        <v>0</v>
      </c>
      <c r="O201" s="58">
        <f>+'Resumen-DiarioHorario-HP'!AD1484</f>
        <v>0</v>
      </c>
      <c r="P201" s="59">
        <f>+'Resumen-DiarioHorario-HP'!AD1628</f>
        <v>0</v>
      </c>
      <c r="Q201" s="58">
        <f>+'Resumen-DiarioHorario-HP'!AD1772</f>
        <v>0</v>
      </c>
      <c r="R201" s="59">
        <f>+'Resumen-DiarioHorario-HP'!AD1916</f>
        <v>0</v>
      </c>
      <c r="S201" s="58">
        <f>+'Resumen-DiarioHorario-HP'!AD2060</f>
        <v>0</v>
      </c>
      <c r="T201" s="59">
        <f>+'Resumen-DiarioHorario-HP'!AD2204</f>
        <v>0</v>
      </c>
      <c r="U201" s="58">
        <f>+'Resumen-DiarioHorario-HP'!AD2348</f>
        <v>0</v>
      </c>
      <c r="V201" s="59">
        <f>+'Resumen-DiarioHorario-HP'!AD2492</f>
        <v>0</v>
      </c>
      <c r="W201" s="58">
        <f>+'Resumen-DiarioHorario-HP'!AD2636</f>
        <v>0</v>
      </c>
      <c r="X201" s="59">
        <f>+'Resumen-DiarioHorario-HP'!AD2780</f>
        <v>0</v>
      </c>
      <c r="Y201" s="58">
        <f>+'Resumen-DiarioHorario-HP'!AD2924</f>
        <v>0</v>
      </c>
      <c r="Z201" s="59">
        <f>+'Resumen-DiarioHorario-HP'!AD3068</f>
        <v>0</v>
      </c>
      <c r="AA201" s="58">
        <f>+'Resumen-DiarioHorario-HP'!AD3212</f>
        <v>0</v>
      </c>
      <c r="AB201" s="59">
        <f>+'Resumen-DiarioHorario-HP'!AD3356</f>
        <v>0</v>
      </c>
      <c r="AC201" s="58">
        <f>+'Resumen-DiarioHorario-HP'!AD3500</f>
        <v>0</v>
      </c>
      <c r="AD201" s="59">
        <f>+'Resumen-DiarioHorario-HP'!AD3644</f>
        <v>0</v>
      </c>
      <c r="AE201" s="58">
        <f>+'Resumen-DiarioHorario-HP'!AD3788</f>
        <v>0</v>
      </c>
      <c r="AF201" s="59">
        <f>+'Resumen-DiarioHorario-HP'!AD3932</f>
        <v>0</v>
      </c>
      <c r="AG201" s="58">
        <f>+'Resumen-DiarioHorario-HP'!AD4076</f>
        <v>0</v>
      </c>
      <c r="AH201" s="59">
        <f>+'Resumen-DiarioHorario-HP'!AD4220</f>
        <v>0</v>
      </c>
      <c r="AI201" s="60">
        <f>+'Resumen-DiarioHorario-HP'!AD4364</f>
        <v>0</v>
      </c>
      <c r="AJ201" s="54"/>
      <c r="AK201" s="51">
        <f t="shared" si="16"/>
        <v>0</v>
      </c>
      <c r="AL201" s="54"/>
    </row>
    <row r="202" spans="2:38" x14ac:dyDescent="0.3">
      <c r="B202" s="4" t="s">
        <v>236</v>
      </c>
      <c r="D202" s="62"/>
      <c r="E202" s="58">
        <f>+'Resumen-DiarioHorario-HP'!AD45</f>
        <v>0</v>
      </c>
      <c r="F202" s="59">
        <f>+'Resumen-DiarioHorario-HP'!AD189</f>
        <v>0</v>
      </c>
      <c r="G202" s="58">
        <f>+'Resumen-DiarioHorario-HP'!AD333</f>
        <v>0</v>
      </c>
      <c r="H202" s="59">
        <f>+'Resumen-DiarioHorario-HP'!AD477</f>
        <v>0</v>
      </c>
      <c r="I202" s="58">
        <f>+'Resumen-DiarioHorario-HP'!AD621</f>
        <v>0</v>
      </c>
      <c r="J202" s="59">
        <f>+'Resumen-DiarioHorario-HP'!AD765</f>
        <v>0</v>
      </c>
      <c r="K202" s="58">
        <f>+'Resumen-DiarioHorario-HP'!AD909</f>
        <v>0</v>
      </c>
      <c r="L202" s="59">
        <f>+'Resumen-DiarioHorario-HP'!AD1053</f>
        <v>0</v>
      </c>
      <c r="M202" s="58">
        <f>+'Resumen-DiarioHorario-HP'!AD1197</f>
        <v>0</v>
      </c>
      <c r="N202" s="59">
        <f>+'Resumen-DiarioHorario-HP'!AD1341</f>
        <v>0</v>
      </c>
      <c r="O202" s="58">
        <f>+'Resumen-DiarioHorario-HP'!AD1485</f>
        <v>0</v>
      </c>
      <c r="P202" s="59">
        <f>+'Resumen-DiarioHorario-HP'!AD1629</f>
        <v>0</v>
      </c>
      <c r="Q202" s="58">
        <f>+'Resumen-DiarioHorario-HP'!AD1773</f>
        <v>0</v>
      </c>
      <c r="R202" s="59">
        <f>+'Resumen-DiarioHorario-HP'!AD1917</f>
        <v>0</v>
      </c>
      <c r="S202" s="58">
        <f>+'Resumen-DiarioHorario-HP'!AD2061</f>
        <v>0</v>
      </c>
      <c r="T202" s="59">
        <f>+'Resumen-DiarioHorario-HP'!AD2205</f>
        <v>0</v>
      </c>
      <c r="U202" s="58">
        <f>+'Resumen-DiarioHorario-HP'!AD2349</f>
        <v>0</v>
      </c>
      <c r="V202" s="59">
        <f>+'Resumen-DiarioHorario-HP'!AD2493</f>
        <v>0</v>
      </c>
      <c r="W202" s="58">
        <f>+'Resumen-DiarioHorario-HP'!AD2637</f>
        <v>0</v>
      </c>
      <c r="X202" s="59">
        <f>+'Resumen-DiarioHorario-HP'!AD2781</f>
        <v>0</v>
      </c>
      <c r="Y202" s="58">
        <f>+'Resumen-DiarioHorario-HP'!AD2925</f>
        <v>0</v>
      </c>
      <c r="Z202" s="59">
        <f>+'Resumen-DiarioHorario-HP'!AD3069</f>
        <v>0</v>
      </c>
      <c r="AA202" s="58">
        <f>+'Resumen-DiarioHorario-HP'!AD3213</f>
        <v>0</v>
      </c>
      <c r="AB202" s="59">
        <f>+'Resumen-DiarioHorario-HP'!AD3357</f>
        <v>0</v>
      </c>
      <c r="AC202" s="58">
        <f>+'Resumen-DiarioHorario-HP'!AD3501</f>
        <v>0</v>
      </c>
      <c r="AD202" s="59">
        <f>+'Resumen-DiarioHorario-HP'!AD3645</f>
        <v>0</v>
      </c>
      <c r="AE202" s="58">
        <f>+'Resumen-DiarioHorario-HP'!AD3789</f>
        <v>0</v>
      </c>
      <c r="AF202" s="59">
        <f>+'Resumen-DiarioHorario-HP'!AD3933</f>
        <v>0</v>
      </c>
      <c r="AG202" s="58">
        <f>+'Resumen-DiarioHorario-HP'!AD4077</f>
        <v>0</v>
      </c>
      <c r="AH202" s="59">
        <f>+'Resumen-DiarioHorario-HP'!AD4221</f>
        <v>0</v>
      </c>
      <c r="AI202" s="60">
        <f>+'Resumen-DiarioHorario-HP'!AD4365</f>
        <v>0</v>
      </c>
      <c r="AJ202" s="54"/>
      <c r="AK202" s="51">
        <f t="shared" si="16"/>
        <v>0</v>
      </c>
      <c r="AL202" s="54"/>
    </row>
    <row r="203" spans="2:38" x14ac:dyDescent="0.3">
      <c r="B203" s="4" t="s">
        <v>237</v>
      </c>
      <c r="D203" s="62"/>
      <c r="E203" s="58">
        <f>+'Resumen-DiarioHorario-HP'!AD46</f>
        <v>0</v>
      </c>
      <c r="F203" s="59">
        <f>+'Resumen-DiarioHorario-HP'!AD190</f>
        <v>0</v>
      </c>
      <c r="G203" s="58">
        <f>+'Resumen-DiarioHorario-HP'!AD334</f>
        <v>0</v>
      </c>
      <c r="H203" s="59">
        <f>+'Resumen-DiarioHorario-HP'!AD478</f>
        <v>0</v>
      </c>
      <c r="I203" s="58">
        <f>+'Resumen-DiarioHorario-HP'!AD622</f>
        <v>0</v>
      </c>
      <c r="J203" s="59">
        <f>+'Resumen-DiarioHorario-HP'!AD766</f>
        <v>0</v>
      </c>
      <c r="K203" s="58">
        <f>+'Resumen-DiarioHorario-HP'!AD910</f>
        <v>0</v>
      </c>
      <c r="L203" s="59">
        <f>+'Resumen-DiarioHorario-HP'!AD1054</f>
        <v>0</v>
      </c>
      <c r="M203" s="58">
        <f>+'Resumen-DiarioHorario-HP'!AD1198</f>
        <v>0</v>
      </c>
      <c r="N203" s="59">
        <f>+'Resumen-DiarioHorario-HP'!AD1342</f>
        <v>0</v>
      </c>
      <c r="O203" s="58">
        <f>+'Resumen-DiarioHorario-HP'!AD1486</f>
        <v>0</v>
      </c>
      <c r="P203" s="59">
        <f>+'Resumen-DiarioHorario-HP'!AD1630</f>
        <v>0</v>
      </c>
      <c r="Q203" s="58">
        <f>+'Resumen-DiarioHorario-HP'!AD1774</f>
        <v>0</v>
      </c>
      <c r="R203" s="59">
        <f>+'Resumen-DiarioHorario-HP'!AD1918</f>
        <v>0</v>
      </c>
      <c r="S203" s="58">
        <f>+'Resumen-DiarioHorario-HP'!AD2062</f>
        <v>0</v>
      </c>
      <c r="T203" s="59">
        <f>+'Resumen-DiarioHorario-HP'!AD2206</f>
        <v>0</v>
      </c>
      <c r="U203" s="58">
        <f>+'Resumen-DiarioHorario-HP'!AD2350</f>
        <v>0</v>
      </c>
      <c r="V203" s="59">
        <f>+'Resumen-DiarioHorario-HP'!AD2494</f>
        <v>0</v>
      </c>
      <c r="W203" s="58">
        <f>+'Resumen-DiarioHorario-HP'!AD2638</f>
        <v>0</v>
      </c>
      <c r="X203" s="59">
        <f>+'Resumen-DiarioHorario-HP'!AD2782</f>
        <v>0</v>
      </c>
      <c r="Y203" s="58">
        <f>+'Resumen-DiarioHorario-HP'!AD2926</f>
        <v>0</v>
      </c>
      <c r="Z203" s="59">
        <f>+'Resumen-DiarioHorario-HP'!AD3070</f>
        <v>0</v>
      </c>
      <c r="AA203" s="58">
        <f>+'Resumen-DiarioHorario-HP'!AD3214</f>
        <v>0</v>
      </c>
      <c r="AB203" s="59">
        <f>+'Resumen-DiarioHorario-HP'!AD3358</f>
        <v>0</v>
      </c>
      <c r="AC203" s="58">
        <f>+'Resumen-DiarioHorario-HP'!AD3502</f>
        <v>0</v>
      </c>
      <c r="AD203" s="59">
        <f>+'Resumen-DiarioHorario-HP'!AD3646</f>
        <v>0</v>
      </c>
      <c r="AE203" s="58">
        <f>+'Resumen-DiarioHorario-HP'!AD3790</f>
        <v>0</v>
      </c>
      <c r="AF203" s="59">
        <f>+'Resumen-DiarioHorario-HP'!AD3934</f>
        <v>0</v>
      </c>
      <c r="AG203" s="58">
        <f>+'Resumen-DiarioHorario-HP'!AD4078</f>
        <v>0</v>
      </c>
      <c r="AH203" s="59">
        <f>+'Resumen-DiarioHorario-HP'!AD4222</f>
        <v>0</v>
      </c>
      <c r="AI203" s="60">
        <f>+'Resumen-DiarioHorario-HP'!AD4366</f>
        <v>0</v>
      </c>
      <c r="AJ203" s="54"/>
      <c r="AK203" s="51">
        <f t="shared" si="16"/>
        <v>0</v>
      </c>
      <c r="AL203" s="54"/>
    </row>
    <row r="204" spans="2:38" x14ac:dyDescent="0.3">
      <c r="B204" s="4" t="s">
        <v>249</v>
      </c>
      <c r="D204" s="62"/>
      <c r="E204" s="58">
        <f>+'Resumen-DiarioHorario-HP'!AD47</f>
        <v>0</v>
      </c>
      <c r="F204" s="59">
        <f>+'Resumen-DiarioHorario-HP'!AD191</f>
        <v>0</v>
      </c>
      <c r="G204" s="58">
        <f>+'Resumen-DiarioHorario-HP'!AD335</f>
        <v>0</v>
      </c>
      <c r="H204" s="59">
        <f>+'Resumen-DiarioHorario-HP'!AD479</f>
        <v>0</v>
      </c>
      <c r="I204" s="58">
        <f>+'Resumen-DiarioHorario-HP'!AD623</f>
        <v>0</v>
      </c>
      <c r="J204" s="59">
        <f>+'Resumen-DiarioHorario-HP'!AD767</f>
        <v>0</v>
      </c>
      <c r="K204" s="58">
        <f>+'Resumen-DiarioHorario-HP'!AD911</f>
        <v>0</v>
      </c>
      <c r="L204" s="59">
        <f>+'Resumen-DiarioHorario-HP'!AD1055</f>
        <v>0</v>
      </c>
      <c r="M204" s="58">
        <f>+'Resumen-DiarioHorario-HP'!AD1199</f>
        <v>0</v>
      </c>
      <c r="N204" s="59">
        <f>+'Resumen-DiarioHorario-HP'!AD1343</f>
        <v>0</v>
      </c>
      <c r="O204" s="58">
        <f>+'Resumen-DiarioHorario-HP'!AD1487</f>
        <v>0</v>
      </c>
      <c r="P204" s="59">
        <f>+'Resumen-DiarioHorario-HP'!AD1631</f>
        <v>0</v>
      </c>
      <c r="Q204" s="58">
        <f>+'Resumen-DiarioHorario-HP'!AD1775</f>
        <v>0</v>
      </c>
      <c r="R204" s="59">
        <f>+'Resumen-DiarioHorario-HP'!AD1919</f>
        <v>0</v>
      </c>
      <c r="S204" s="58">
        <f>+'Resumen-DiarioHorario-HP'!AD2063</f>
        <v>0</v>
      </c>
      <c r="T204" s="59">
        <f>+'Resumen-DiarioHorario-HP'!AD2207</f>
        <v>0</v>
      </c>
      <c r="U204" s="58">
        <f>+'Resumen-DiarioHorario-HP'!AD2351</f>
        <v>0</v>
      </c>
      <c r="V204" s="59">
        <f>+'Resumen-DiarioHorario-HP'!AD2495</f>
        <v>0</v>
      </c>
      <c r="W204" s="58">
        <f>+'Resumen-DiarioHorario-HP'!AD2639</f>
        <v>0</v>
      </c>
      <c r="X204" s="59">
        <f>+'Resumen-DiarioHorario-HP'!AD2783</f>
        <v>0</v>
      </c>
      <c r="Y204" s="58">
        <f>+'Resumen-DiarioHorario-HP'!AD2927</f>
        <v>0</v>
      </c>
      <c r="Z204" s="59">
        <f>+'Resumen-DiarioHorario-HP'!AD3071</f>
        <v>0</v>
      </c>
      <c r="AA204" s="58">
        <f>+'Resumen-DiarioHorario-HP'!AD3215</f>
        <v>0</v>
      </c>
      <c r="AB204" s="59">
        <f>+'Resumen-DiarioHorario-HP'!AD3359</f>
        <v>0</v>
      </c>
      <c r="AC204" s="58">
        <f>+'Resumen-DiarioHorario-HP'!AD3503</f>
        <v>0</v>
      </c>
      <c r="AD204" s="59">
        <f>+'Resumen-DiarioHorario-HP'!AD3647</f>
        <v>0</v>
      </c>
      <c r="AE204" s="58">
        <f>+'Resumen-DiarioHorario-HP'!AD3791</f>
        <v>0</v>
      </c>
      <c r="AF204" s="59">
        <f>+'Resumen-DiarioHorario-HP'!AD3935</f>
        <v>0</v>
      </c>
      <c r="AG204" s="58">
        <f>+'Resumen-DiarioHorario-HP'!AD4079</f>
        <v>0</v>
      </c>
      <c r="AH204" s="59">
        <f>+'Resumen-DiarioHorario-HP'!AD4223</f>
        <v>0</v>
      </c>
      <c r="AI204" s="60">
        <f>+'Resumen-DiarioHorario-HP'!AD4367</f>
        <v>0</v>
      </c>
      <c r="AJ204" s="54"/>
      <c r="AK204" s="51">
        <f t="shared" si="16"/>
        <v>0</v>
      </c>
      <c r="AL204" s="54"/>
    </row>
    <row r="205" spans="2:38" x14ac:dyDescent="0.3">
      <c r="B205" s="4" t="s">
        <v>214</v>
      </c>
      <c r="D205" s="62"/>
      <c r="E205" s="58">
        <f>+'Resumen-DiarioHorario-HP'!AD48</f>
        <v>0</v>
      </c>
      <c r="F205" s="59">
        <f>+'Resumen-DiarioHorario-HP'!AD192</f>
        <v>0</v>
      </c>
      <c r="G205" s="58">
        <f>+'Resumen-DiarioHorario-HP'!AD336</f>
        <v>0</v>
      </c>
      <c r="H205" s="59">
        <f>+'Resumen-DiarioHorario-HP'!AD480</f>
        <v>0</v>
      </c>
      <c r="I205" s="58">
        <f>+'Resumen-DiarioHorario-HP'!AD624</f>
        <v>0</v>
      </c>
      <c r="J205" s="59">
        <f>+'Resumen-DiarioHorario-HP'!AD768</f>
        <v>0</v>
      </c>
      <c r="K205" s="58">
        <f>+'Resumen-DiarioHorario-HP'!AD912</f>
        <v>0</v>
      </c>
      <c r="L205" s="59">
        <f>+'Resumen-DiarioHorario-HP'!AD1056</f>
        <v>0</v>
      </c>
      <c r="M205" s="58">
        <f>+'Resumen-DiarioHorario-HP'!AD1200</f>
        <v>0</v>
      </c>
      <c r="N205" s="59">
        <f>+'Resumen-DiarioHorario-HP'!AD1344</f>
        <v>0</v>
      </c>
      <c r="O205" s="58">
        <f>+'Resumen-DiarioHorario-HP'!AD1488</f>
        <v>0</v>
      </c>
      <c r="P205" s="59">
        <f>+'Resumen-DiarioHorario-HP'!AD1632</f>
        <v>0</v>
      </c>
      <c r="Q205" s="58">
        <f>+'Resumen-DiarioHorario-HP'!AD1776</f>
        <v>0</v>
      </c>
      <c r="R205" s="59">
        <f>+'Resumen-DiarioHorario-HP'!AD1920</f>
        <v>0</v>
      </c>
      <c r="S205" s="58">
        <f>+'Resumen-DiarioHorario-HP'!AD2064</f>
        <v>0</v>
      </c>
      <c r="T205" s="59">
        <f>+'Resumen-DiarioHorario-HP'!AD2208</f>
        <v>0</v>
      </c>
      <c r="U205" s="58">
        <f>+'Resumen-DiarioHorario-HP'!AD2352</f>
        <v>0</v>
      </c>
      <c r="V205" s="59">
        <f>+'Resumen-DiarioHorario-HP'!AD2496</f>
        <v>0</v>
      </c>
      <c r="W205" s="58">
        <f>+'Resumen-DiarioHorario-HP'!AD2640</f>
        <v>0</v>
      </c>
      <c r="X205" s="59">
        <f>+'Resumen-DiarioHorario-HP'!AD2784</f>
        <v>0</v>
      </c>
      <c r="Y205" s="58">
        <f>+'Resumen-DiarioHorario-HP'!AD2928</f>
        <v>0</v>
      </c>
      <c r="Z205" s="59">
        <f>+'Resumen-DiarioHorario-HP'!AD3072</f>
        <v>0</v>
      </c>
      <c r="AA205" s="58">
        <f>+'Resumen-DiarioHorario-HP'!AD3216</f>
        <v>0</v>
      </c>
      <c r="AB205" s="59">
        <f>+'Resumen-DiarioHorario-HP'!AD3360</f>
        <v>0</v>
      </c>
      <c r="AC205" s="58">
        <f>+'Resumen-DiarioHorario-HP'!AD3504</f>
        <v>0</v>
      </c>
      <c r="AD205" s="59">
        <f>+'Resumen-DiarioHorario-HP'!AD3648</f>
        <v>0</v>
      </c>
      <c r="AE205" s="58">
        <f>+'Resumen-DiarioHorario-HP'!AD3792</f>
        <v>0</v>
      </c>
      <c r="AF205" s="59">
        <f>+'Resumen-DiarioHorario-HP'!AD3936</f>
        <v>0</v>
      </c>
      <c r="AG205" s="58">
        <f>+'Resumen-DiarioHorario-HP'!AD4080</f>
        <v>0</v>
      </c>
      <c r="AH205" s="59">
        <f>+'Resumen-DiarioHorario-HP'!AD4224</f>
        <v>0</v>
      </c>
      <c r="AI205" s="60">
        <f>+'Resumen-DiarioHorario-HP'!AD4368</f>
        <v>0</v>
      </c>
      <c r="AJ205" s="54"/>
      <c r="AK205" s="51">
        <f t="shared" si="16"/>
        <v>0</v>
      </c>
      <c r="AL205" s="54"/>
    </row>
    <row r="206" spans="2:38" x14ac:dyDescent="0.3">
      <c r="B206" s="4" t="s">
        <v>215</v>
      </c>
      <c r="D206" s="62"/>
      <c r="E206" s="58">
        <f>+'Resumen-DiarioHorario-HP'!AD49</f>
        <v>0</v>
      </c>
      <c r="F206" s="59">
        <f>+'Resumen-DiarioHorario-HP'!AD193</f>
        <v>0</v>
      </c>
      <c r="G206" s="58">
        <f>+'Resumen-DiarioHorario-HP'!AD337</f>
        <v>0</v>
      </c>
      <c r="H206" s="59">
        <f>+'Resumen-DiarioHorario-HP'!AD481</f>
        <v>0</v>
      </c>
      <c r="I206" s="58">
        <f>+'Resumen-DiarioHorario-HP'!AD625</f>
        <v>0</v>
      </c>
      <c r="J206" s="59">
        <f>+'Resumen-DiarioHorario-HP'!AD769</f>
        <v>0</v>
      </c>
      <c r="K206" s="58">
        <f>+'Resumen-DiarioHorario-HP'!AD913</f>
        <v>0</v>
      </c>
      <c r="L206" s="59">
        <f>+'Resumen-DiarioHorario-HP'!AD1057</f>
        <v>0</v>
      </c>
      <c r="M206" s="58">
        <f>+'Resumen-DiarioHorario-HP'!AD1201</f>
        <v>0</v>
      </c>
      <c r="N206" s="59">
        <f>+'Resumen-DiarioHorario-HP'!AD1345</f>
        <v>0</v>
      </c>
      <c r="O206" s="58">
        <f>+'Resumen-DiarioHorario-HP'!AD1489</f>
        <v>0</v>
      </c>
      <c r="P206" s="59">
        <f>+'Resumen-DiarioHorario-HP'!AD1633</f>
        <v>0</v>
      </c>
      <c r="Q206" s="58">
        <f>+'Resumen-DiarioHorario-HP'!AD1777</f>
        <v>0</v>
      </c>
      <c r="R206" s="59">
        <f>+'Resumen-DiarioHorario-HP'!AD1921</f>
        <v>0</v>
      </c>
      <c r="S206" s="58">
        <f>+'Resumen-DiarioHorario-HP'!AD2065</f>
        <v>0</v>
      </c>
      <c r="T206" s="59">
        <f>+'Resumen-DiarioHorario-HP'!AD2209</f>
        <v>0</v>
      </c>
      <c r="U206" s="58">
        <f>+'Resumen-DiarioHorario-HP'!AD2353</f>
        <v>0</v>
      </c>
      <c r="V206" s="59">
        <f>+'Resumen-DiarioHorario-HP'!AD2497</f>
        <v>0</v>
      </c>
      <c r="W206" s="58">
        <f>+'Resumen-DiarioHorario-HP'!AD2641</f>
        <v>0</v>
      </c>
      <c r="X206" s="59">
        <f>+'Resumen-DiarioHorario-HP'!AD2785</f>
        <v>0</v>
      </c>
      <c r="Y206" s="58">
        <f>+'Resumen-DiarioHorario-HP'!AD2929</f>
        <v>0</v>
      </c>
      <c r="Z206" s="59">
        <f>+'Resumen-DiarioHorario-HP'!AD3073</f>
        <v>0</v>
      </c>
      <c r="AA206" s="58">
        <f>+'Resumen-DiarioHorario-HP'!AD3217</f>
        <v>0</v>
      </c>
      <c r="AB206" s="59">
        <f>+'Resumen-DiarioHorario-HP'!AD3361</f>
        <v>0</v>
      </c>
      <c r="AC206" s="58">
        <f>+'Resumen-DiarioHorario-HP'!AD3505</f>
        <v>0</v>
      </c>
      <c r="AD206" s="59">
        <f>+'Resumen-DiarioHorario-HP'!AD3649</f>
        <v>0</v>
      </c>
      <c r="AE206" s="58">
        <f>+'Resumen-DiarioHorario-HP'!AD3793</f>
        <v>0</v>
      </c>
      <c r="AF206" s="59">
        <f>+'Resumen-DiarioHorario-HP'!AD3937</f>
        <v>0</v>
      </c>
      <c r="AG206" s="58">
        <f>+'Resumen-DiarioHorario-HP'!AD4081</f>
        <v>0</v>
      </c>
      <c r="AH206" s="59">
        <f>+'Resumen-DiarioHorario-HP'!AD4225</f>
        <v>0</v>
      </c>
      <c r="AI206" s="60">
        <f>+'Resumen-DiarioHorario-HP'!AD4369</f>
        <v>0</v>
      </c>
      <c r="AJ206" s="54"/>
      <c r="AK206" s="51">
        <f t="shared" si="16"/>
        <v>0</v>
      </c>
      <c r="AL206" s="54"/>
    </row>
    <row r="207" spans="2:38" x14ac:dyDescent="0.3">
      <c r="B207" s="4" t="s">
        <v>216</v>
      </c>
      <c r="D207" s="62"/>
      <c r="E207" s="58">
        <f>+'Resumen-DiarioHorario-HP'!AD50</f>
        <v>0</v>
      </c>
      <c r="F207" s="59">
        <f>+'Resumen-DiarioHorario-HP'!AD194</f>
        <v>0</v>
      </c>
      <c r="G207" s="58">
        <f>+'Resumen-DiarioHorario-HP'!AD338</f>
        <v>0</v>
      </c>
      <c r="H207" s="59">
        <f>+'Resumen-DiarioHorario-HP'!AD482</f>
        <v>0</v>
      </c>
      <c r="I207" s="58">
        <f>+'Resumen-DiarioHorario-HP'!AD626</f>
        <v>0</v>
      </c>
      <c r="J207" s="59">
        <f>+'Resumen-DiarioHorario-HP'!AD770</f>
        <v>0</v>
      </c>
      <c r="K207" s="58">
        <f>+'Resumen-DiarioHorario-HP'!AD914</f>
        <v>0</v>
      </c>
      <c r="L207" s="59">
        <f>+'Resumen-DiarioHorario-HP'!AD1058</f>
        <v>0</v>
      </c>
      <c r="M207" s="58">
        <f>+'Resumen-DiarioHorario-HP'!AD1202</f>
        <v>0</v>
      </c>
      <c r="N207" s="59">
        <f>+'Resumen-DiarioHorario-HP'!AD1346</f>
        <v>0</v>
      </c>
      <c r="O207" s="58">
        <f>+'Resumen-DiarioHorario-HP'!AD1490</f>
        <v>0</v>
      </c>
      <c r="P207" s="59">
        <f>+'Resumen-DiarioHorario-HP'!AD1634</f>
        <v>0</v>
      </c>
      <c r="Q207" s="58">
        <f>+'Resumen-DiarioHorario-HP'!AD1778</f>
        <v>0</v>
      </c>
      <c r="R207" s="59">
        <f>+'Resumen-DiarioHorario-HP'!AD1922</f>
        <v>0</v>
      </c>
      <c r="S207" s="58">
        <f>+'Resumen-DiarioHorario-HP'!AD2066</f>
        <v>0</v>
      </c>
      <c r="T207" s="59">
        <f>+'Resumen-DiarioHorario-HP'!AD2210</f>
        <v>0</v>
      </c>
      <c r="U207" s="58">
        <f>+'Resumen-DiarioHorario-HP'!AD2354</f>
        <v>0</v>
      </c>
      <c r="V207" s="59">
        <f>+'Resumen-DiarioHorario-HP'!AD2498</f>
        <v>0</v>
      </c>
      <c r="W207" s="58">
        <f>+'Resumen-DiarioHorario-HP'!AD2642</f>
        <v>0</v>
      </c>
      <c r="X207" s="59">
        <f>+'Resumen-DiarioHorario-HP'!AD2786</f>
        <v>0</v>
      </c>
      <c r="Y207" s="58">
        <f>+'Resumen-DiarioHorario-HP'!AD2930</f>
        <v>0</v>
      </c>
      <c r="Z207" s="59">
        <f>+'Resumen-DiarioHorario-HP'!AD3074</f>
        <v>0</v>
      </c>
      <c r="AA207" s="58">
        <f>+'Resumen-DiarioHorario-HP'!AD3218</f>
        <v>0</v>
      </c>
      <c r="AB207" s="59">
        <f>+'Resumen-DiarioHorario-HP'!AD3362</f>
        <v>0</v>
      </c>
      <c r="AC207" s="58">
        <f>+'Resumen-DiarioHorario-HP'!AD3506</f>
        <v>0</v>
      </c>
      <c r="AD207" s="59">
        <f>+'Resumen-DiarioHorario-HP'!AD3650</f>
        <v>0</v>
      </c>
      <c r="AE207" s="58">
        <f>+'Resumen-DiarioHorario-HP'!AD3794</f>
        <v>0</v>
      </c>
      <c r="AF207" s="59">
        <f>+'Resumen-DiarioHorario-HP'!AD3938</f>
        <v>0</v>
      </c>
      <c r="AG207" s="58">
        <f>+'Resumen-DiarioHorario-HP'!AD4082</f>
        <v>0</v>
      </c>
      <c r="AH207" s="59">
        <f>+'Resumen-DiarioHorario-HP'!AD4226</f>
        <v>0</v>
      </c>
      <c r="AI207" s="60">
        <f>+'Resumen-DiarioHorario-HP'!AD4370</f>
        <v>0</v>
      </c>
      <c r="AJ207" s="54"/>
      <c r="AK207" s="51">
        <f t="shared" si="16"/>
        <v>0</v>
      </c>
      <c r="AL207" s="54"/>
    </row>
    <row r="208" spans="2:38" x14ac:dyDescent="0.3">
      <c r="B208" s="4" t="s">
        <v>250</v>
      </c>
      <c r="D208" s="62"/>
      <c r="E208" s="58">
        <f>+'Resumen-DiarioHorario-HP'!AD51</f>
        <v>0</v>
      </c>
      <c r="F208" s="59">
        <f>+'Resumen-DiarioHorario-HP'!AD195</f>
        <v>0</v>
      </c>
      <c r="G208" s="58">
        <f>+'Resumen-DiarioHorario-HP'!AD339</f>
        <v>0</v>
      </c>
      <c r="H208" s="59">
        <f>+'Resumen-DiarioHorario-HP'!AD483</f>
        <v>0</v>
      </c>
      <c r="I208" s="58">
        <f>+'Resumen-DiarioHorario-HP'!AD627</f>
        <v>0</v>
      </c>
      <c r="J208" s="59">
        <f>+'Resumen-DiarioHorario-HP'!AD771</f>
        <v>0</v>
      </c>
      <c r="K208" s="58">
        <f>+'Resumen-DiarioHorario-HP'!AD915</f>
        <v>0</v>
      </c>
      <c r="L208" s="59">
        <f>+'Resumen-DiarioHorario-HP'!AD1059</f>
        <v>0</v>
      </c>
      <c r="M208" s="58">
        <f>+'Resumen-DiarioHorario-HP'!AD1203</f>
        <v>0</v>
      </c>
      <c r="N208" s="59">
        <f>+'Resumen-DiarioHorario-HP'!AD1347</f>
        <v>0</v>
      </c>
      <c r="O208" s="58">
        <f>+'Resumen-DiarioHorario-HP'!AD1491</f>
        <v>0</v>
      </c>
      <c r="P208" s="59">
        <f>+'Resumen-DiarioHorario-HP'!AD1635</f>
        <v>0</v>
      </c>
      <c r="Q208" s="58">
        <f>+'Resumen-DiarioHorario-HP'!AD1779</f>
        <v>0</v>
      </c>
      <c r="R208" s="59">
        <f>+'Resumen-DiarioHorario-HP'!AD1923</f>
        <v>0</v>
      </c>
      <c r="S208" s="58">
        <f>+'Resumen-DiarioHorario-HP'!AD2067</f>
        <v>0</v>
      </c>
      <c r="T208" s="59">
        <f>+'Resumen-DiarioHorario-HP'!AD2211</f>
        <v>0</v>
      </c>
      <c r="U208" s="58">
        <f>+'Resumen-DiarioHorario-HP'!AD2355</f>
        <v>0</v>
      </c>
      <c r="V208" s="59">
        <f>+'Resumen-DiarioHorario-HP'!AD2499</f>
        <v>0</v>
      </c>
      <c r="W208" s="58">
        <f>+'Resumen-DiarioHorario-HP'!AD2643</f>
        <v>0</v>
      </c>
      <c r="X208" s="59">
        <f>+'Resumen-DiarioHorario-HP'!AD2787</f>
        <v>0</v>
      </c>
      <c r="Y208" s="58">
        <f>+'Resumen-DiarioHorario-HP'!AD2931</f>
        <v>0</v>
      </c>
      <c r="Z208" s="59">
        <f>+'Resumen-DiarioHorario-HP'!AD3075</f>
        <v>0</v>
      </c>
      <c r="AA208" s="58">
        <f>+'Resumen-DiarioHorario-HP'!AD3219</f>
        <v>0</v>
      </c>
      <c r="AB208" s="59">
        <f>+'Resumen-DiarioHorario-HP'!AD3363</f>
        <v>0</v>
      </c>
      <c r="AC208" s="58">
        <f>+'Resumen-DiarioHorario-HP'!AD3507</f>
        <v>0</v>
      </c>
      <c r="AD208" s="59">
        <f>+'Resumen-DiarioHorario-HP'!AD3651</f>
        <v>0</v>
      </c>
      <c r="AE208" s="58">
        <f>+'Resumen-DiarioHorario-HP'!AD3795</f>
        <v>0</v>
      </c>
      <c r="AF208" s="59">
        <f>+'Resumen-DiarioHorario-HP'!AD3939</f>
        <v>0</v>
      </c>
      <c r="AG208" s="58">
        <f>+'Resumen-DiarioHorario-HP'!AD4083</f>
        <v>0</v>
      </c>
      <c r="AH208" s="59">
        <f>+'Resumen-DiarioHorario-HP'!AD4227</f>
        <v>0</v>
      </c>
      <c r="AI208" s="60">
        <f>+'Resumen-DiarioHorario-HP'!AD4371</f>
        <v>0</v>
      </c>
      <c r="AJ208" s="54"/>
      <c r="AK208" s="51">
        <f t="shared" si="16"/>
        <v>0</v>
      </c>
      <c r="AL208" s="54"/>
    </row>
    <row r="209" spans="2:38" x14ac:dyDescent="0.3">
      <c r="B209" s="4" t="s">
        <v>238</v>
      </c>
      <c r="D209" s="62"/>
      <c r="E209" s="58">
        <f>+'Resumen-DiarioHorario-HP'!AD52</f>
        <v>0</v>
      </c>
      <c r="F209" s="59">
        <f>+'Resumen-DiarioHorario-HP'!AD196</f>
        <v>0</v>
      </c>
      <c r="G209" s="58">
        <f>+'Resumen-DiarioHorario-HP'!AD340</f>
        <v>0</v>
      </c>
      <c r="H209" s="59">
        <f>+'Resumen-DiarioHorario-HP'!AD484</f>
        <v>0</v>
      </c>
      <c r="I209" s="58">
        <f>+'Resumen-DiarioHorario-HP'!AD628</f>
        <v>0</v>
      </c>
      <c r="J209" s="59">
        <f>+'Resumen-DiarioHorario-HP'!AD772</f>
        <v>0</v>
      </c>
      <c r="K209" s="58">
        <f>+'Resumen-DiarioHorario-HP'!AD916</f>
        <v>0</v>
      </c>
      <c r="L209" s="59">
        <f>+'Resumen-DiarioHorario-HP'!AD1060</f>
        <v>0</v>
      </c>
      <c r="M209" s="58">
        <f>+'Resumen-DiarioHorario-HP'!AD1204</f>
        <v>0</v>
      </c>
      <c r="N209" s="59">
        <f>+'Resumen-DiarioHorario-HP'!AD1348</f>
        <v>0</v>
      </c>
      <c r="O209" s="58">
        <f>+'Resumen-DiarioHorario-HP'!AD1492</f>
        <v>0</v>
      </c>
      <c r="P209" s="59">
        <f>+'Resumen-DiarioHorario-HP'!AD1636</f>
        <v>0</v>
      </c>
      <c r="Q209" s="58">
        <f>+'Resumen-DiarioHorario-HP'!AD1780</f>
        <v>0</v>
      </c>
      <c r="R209" s="59">
        <f>+'Resumen-DiarioHorario-HP'!AD1924</f>
        <v>0</v>
      </c>
      <c r="S209" s="58">
        <f>+'Resumen-DiarioHorario-HP'!AD2068</f>
        <v>0</v>
      </c>
      <c r="T209" s="59">
        <f>+'Resumen-DiarioHorario-HP'!AD2212</f>
        <v>0</v>
      </c>
      <c r="U209" s="58">
        <f>+'Resumen-DiarioHorario-HP'!AD2356</f>
        <v>0</v>
      </c>
      <c r="V209" s="59">
        <f>+'Resumen-DiarioHorario-HP'!AD2500</f>
        <v>0</v>
      </c>
      <c r="W209" s="58">
        <f>+'Resumen-DiarioHorario-HP'!AD2644</f>
        <v>0</v>
      </c>
      <c r="X209" s="59">
        <f>+'Resumen-DiarioHorario-HP'!AD2788</f>
        <v>0</v>
      </c>
      <c r="Y209" s="58">
        <f>+'Resumen-DiarioHorario-HP'!AD2932</f>
        <v>0</v>
      </c>
      <c r="Z209" s="59">
        <f>+'Resumen-DiarioHorario-HP'!AD3076</f>
        <v>0</v>
      </c>
      <c r="AA209" s="58">
        <f>+'Resumen-DiarioHorario-HP'!AD3220</f>
        <v>0</v>
      </c>
      <c r="AB209" s="59">
        <f>+'Resumen-DiarioHorario-HP'!AD3364</f>
        <v>0</v>
      </c>
      <c r="AC209" s="58">
        <f>+'Resumen-DiarioHorario-HP'!AD3508</f>
        <v>0</v>
      </c>
      <c r="AD209" s="59">
        <f>+'Resumen-DiarioHorario-HP'!AD3652</f>
        <v>0</v>
      </c>
      <c r="AE209" s="58">
        <f>+'Resumen-DiarioHorario-HP'!AD3796</f>
        <v>0</v>
      </c>
      <c r="AF209" s="59">
        <f>+'Resumen-DiarioHorario-HP'!AD3940</f>
        <v>0</v>
      </c>
      <c r="AG209" s="58">
        <f>+'Resumen-DiarioHorario-HP'!AD4084</f>
        <v>0</v>
      </c>
      <c r="AH209" s="59">
        <f>+'Resumen-DiarioHorario-HP'!AD4228</f>
        <v>0</v>
      </c>
      <c r="AI209" s="60">
        <f>+'Resumen-DiarioHorario-HP'!AD4372</f>
        <v>0</v>
      </c>
      <c r="AJ209" s="54"/>
      <c r="AK209" s="51">
        <f t="shared" si="16"/>
        <v>0</v>
      </c>
      <c r="AL209" s="54"/>
    </row>
    <row r="210" spans="2:38" x14ac:dyDescent="0.3">
      <c r="B210" s="4" t="s">
        <v>181</v>
      </c>
      <c r="D210" s="62"/>
      <c r="E210" s="58">
        <f>+'Resumen-DiarioHorario-HP'!AD53</f>
        <v>0</v>
      </c>
      <c r="F210" s="59">
        <f>+'Resumen-DiarioHorario-HP'!AD197</f>
        <v>0</v>
      </c>
      <c r="G210" s="58">
        <f>+'Resumen-DiarioHorario-HP'!AD341</f>
        <v>0</v>
      </c>
      <c r="H210" s="59">
        <f>+'Resumen-DiarioHorario-HP'!AD485</f>
        <v>0</v>
      </c>
      <c r="I210" s="58">
        <f>+'Resumen-DiarioHorario-HP'!AD629</f>
        <v>0</v>
      </c>
      <c r="J210" s="59">
        <f>+'Resumen-DiarioHorario-HP'!AD773</f>
        <v>0</v>
      </c>
      <c r="K210" s="58">
        <f>+'Resumen-DiarioHorario-HP'!AD917</f>
        <v>0</v>
      </c>
      <c r="L210" s="59">
        <f>+'Resumen-DiarioHorario-HP'!AD1061</f>
        <v>0</v>
      </c>
      <c r="M210" s="58">
        <f>+'Resumen-DiarioHorario-HP'!AD1205</f>
        <v>0</v>
      </c>
      <c r="N210" s="59">
        <f>+'Resumen-DiarioHorario-HP'!AD1349</f>
        <v>0</v>
      </c>
      <c r="O210" s="58">
        <f>+'Resumen-DiarioHorario-HP'!AD1493</f>
        <v>0</v>
      </c>
      <c r="P210" s="59">
        <f>+'Resumen-DiarioHorario-HP'!AD1637</f>
        <v>0</v>
      </c>
      <c r="Q210" s="58">
        <f>+'Resumen-DiarioHorario-HP'!AD1781</f>
        <v>0</v>
      </c>
      <c r="R210" s="59">
        <f>+'Resumen-DiarioHorario-HP'!AD1925</f>
        <v>0</v>
      </c>
      <c r="S210" s="58">
        <f>+'Resumen-DiarioHorario-HP'!AD2069</f>
        <v>0</v>
      </c>
      <c r="T210" s="59">
        <f>+'Resumen-DiarioHorario-HP'!AD2213</f>
        <v>0</v>
      </c>
      <c r="U210" s="58">
        <f>+'Resumen-DiarioHorario-HP'!AD2357</f>
        <v>0</v>
      </c>
      <c r="V210" s="59">
        <f>+'Resumen-DiarioHorario-HP'!AD2501</f>
        <v>0</v>
      </c>
      <c r="W210" s="58">
        <f>+'Resumen-DiarioHorario-HP'!AD2645</f>
        <v>0</v>
      </c>
      <c r="X210" s="59">
        <f>+'Resumen-DiarioHorario-HP'!AD2789</f>
        <v>0</v>
      </c>
      <c r="Y210" s="58">
        <f>+'Resumen-DiarioHorario-HP'!AD2933</f>
        <v>0</v>
      </c>
      <c r="Z210" s="59">
        <f>+'Resumen-DiarioHorario-HP'!AD3077</f>
        <v>0</v>
      </c>
      <c r="AA210" s="58">
        <f>+'Resumen-DiarioHorario-HP'!AD3221</f>
        <v>0</v>
      </c>
      <c r="AB210" s="59">
        <f>+'Resumen-DiarioHorario-HP'!AD3365</f>
        <v>0</v>
      </c>
      <c r="AC210" s="58">
        <f>+'Resumen-DiarioHorario-HP'!AD3509</f>
        <v>0</v>
      </c>
      <c r="AD210" s="59">
        <f>+'Resumen-DiarioHorario-HP'!AD3653</f>
        <v>0</v>
      </c>
      <c r="AE210" s="58">
        <f>+'Resumen-DiarioHorario-HP'!AD3797</f>
        <v>0</v>
      </c>
      <c r="AF210" s="59">
        <f>+'Resumen-DiarioHorario-HP'!AD3941</f>
        <v>0</v>
      </c>
      <c r="AG210" s="58">
        <f>+'Resumen-DiarioHorario-HP'!AD4085</f>
        <v>0</v>
      </c>
      <c r="AH210" s="59">
        <f>+'Resumen-DiarioHorario-HP'!AD4229</f>
        <v>0</v>
      </c>
      <c r="AI210" s="60">
        <f>+'Resumen-DiarioHorario-HP'!AD4373</f>
        <v>0</v>
      </c>
      <c r="AJ210" s="54"/>
      <c r="AK210" s="51">
        <f t="shared" si="16"/>
        <v>0</v>
      </c>
      <c r="AL210" s="54"/>
    </row>
    <row r="211" spans="2:38" x14ac:dyDescent="0.3">
      <c r="B211" s="4" t="s">
        <v>182</v>
      </c>
      <c r="D211" s="62"/>
      <c r="E211" s="58">
        <f>+'Resumen-DiarioHorario-HP'!AD54</f>
        <v>0</v>
      </c>
      <c r="F211" s="59">
        <f>+'Resumen-DiarioHorario-HP'!AD198</f>
        <v>0</v>
      </c>
      <c r="G211" s="58">
        <f>+'Resumen-DiarioHorario-HP'!AD342</f>
        <v>0</v>
      </c>
      <c r="H211" s="59">
        <f>+'Resumen-DiarioHorario-HP'!AD486</f>
        <v>0</v>
      </c>
      <c r="I211" s="58">
        <f>+'Resumen-DiarioHorario-HP'!AD630</f>
        <v>0</v>
      </c>
      <c r="J211" s="59">
        <f>+'Resumen-DiarioHorario-HP'!AD774</f>
        <v>0</v>
      </c>
      <c r="K211" s="58">
        <f>+'Resumen-DiarioHorario-HP'!AD918</f>
        <v>0</v>
      </c>
      <c r="L211" s="59">
        <f>+'Resumen-DiarioHorario-HP'!AD1062</f>
        <v>0</v>
      </c>
      <c r="M211" s="58">
        <f>+'Resumen-DiarioHorario-HP'!AD1206</f>
        <v>0</v>
      </c>
      <c r="N211" s="59">
        <f>+'Resumen-DiarioHorario-HP'!AD1350</f>
        <v>0</v>
      </c>
      <c r="O211" s="58">
        <f>+'Resumen-DiarioHorario-HP'!AD1494</f>
        <v>0</v>
      </c>
      <c r="P211" s="59">
        <f>+'Resumen-DiarioHorario-HP'!AD1638</f>
        <v>0</v>
      </c>
      <c r="Q211" s="58">
        <f>+'Resumen-DiarioHorario-HP'!AD1782</f>
        <v>0</v>
      </c>
      <c r="R211" s="59">
        <f>+'Resumen-DiarioHorario-HP'!AD1926</f>
        <v>0</v>
      </c>
      <c r="S211" s="58">
        <f>+'Resumen-DiarioHorario-HP'!AD2070</f>
        <v>0</v>
      </c>
      <c r="T211" s="59">
        <f>+'Resumen-DiarioHorario-HP'!AD2214</f>
        <v>0</v>
      </c>
      <c r="U211" s="58">
        <f>+'Resumen-DiarioHorario-HP'!AD2358</f>
        <v>0</v>
      </c>
      <c r="V211" s="59">
        <f>+'Resumen-DiarioHorario-HP'!AD2502</f>
        <v>0</v>
      </c>
      <c r="W211" s="58">
        <f>+'Resumen-DiarioHorario-HP'!AD2646</f>
        <v>0</v>
      </c>
      <c r="X211" s="59">
        <f>+'Resumen-DiarioHorario-HP'!AD2790</f>
        <v>0</v>
      </c>
      <c r="Y211" s="58">
        <f>+'Resumen-DiarioHorario-HP'!AD2934</f>
        <v>0</v>
      </c>
      <c r="Z211" s="59">
        <f>+'Resumen-DiarioHorario-HP'!AD3078</f>
        <v>0</v>
      </c>
      <c r="AA211" s="58">
        <f>+'Resumen-DiarioHorario-HP'!AD3222</f>
        <v>0</v>
      </c>
      <c r="AB211" s="59">
        <f>+'Resumen-DiarioHorario-HP'!AD3366</f>
        <v>0</v>
      </c>
      <c r="AC211" s="58">
        <f>+'Resumen-DiarioHorario-HP'!AD3510</f>
        <v>0</v>
      </c>
      <c r="AD211" s="59">
        <f>+'Resumen-DiarioHorario-HP'!AD3654</f>
        <v>0</v>
      </c>
      <c r="AE211" s="58">
        <f>+'Resumen-DiarioHorario-HP'!AD3798</f>
        <v>0</v>
      </c>
      <c r="AF211" s="59">
        <f>+'Resumen-DiarioHorario-HP'!AD3942</f>
        <v>0</v>
      </c>
      <c r="AG211" s="58">
        <f>+'Resumen-DiarioHorario-HP'!AD4086</f>
        <v>0</v>
      </c>
      <c r="AH211" s="59">
        <f>+'Resumen-DiarioHorario-HP'!AD4230</f>
        <v>0</v>
      </c>
      <c r="AI211" s="60">
        <f>+'Resumen-DiarioHorario-HP'!AD4374</f>
        <v>0</v>
      </c>
      <c r="AJ211" s="54"/>
      <c r="AK211" s="51">
        <f t="shared" si="16"/>
        <v>0</v>
      </c>
      <c r="AL211" s="54"/>
    </row>
    <row r="212" spans="2:38" x14ac:dyDescent="0.3">
      <c r="B212" s="4" t="s">
        <v>200</v>
      </c>
      <c r="D212" s="62"/>
      <c r="E212" s="58">
        <f>+'Resumen-DiarioHorario-HP'!AD55</f>
        <v>0</v>
      </c>
      <c r="F212" s="59">
        <f>+'Resumen-DiarioHorario-HP'!AD199</f>
        <v>0</v>
      </c>
      <c r="G212" s="58">
        <f>+'Resumen-DiarioHorario-HP'!AD343</f>
        <v>0</v>
      </c>
      <c r="H212" s="59">
        <f>+'Resumen-DiarioHorario-HP'!AD487</f>
        <v>0</v>
      </c>
      <c r="I212" s="58">
        <f>+'Resumen-DiarioHorario-HP'!AD631</f>
        <v>0</v>
      </c>
      <c r="J212" s="59">
        <f>+'Resumen-DiarioHorario-HP'!AD775</f>
        <v>0</v>
      </c>
      <c r="K212" s="58">
        <f>+'Resumen-DiarioHorario-HP'!AD919</f>
        <v>0</v>
      </c>
      <c r="L212" s="59">
        <f>+'Resumen-DiarioHorario-HP'!AD1063</f>
        <v>0</v>
      </c>
      <c r="M212" s="58">
        <f>+'Resumen-DiarioHorario-HP'!AD1207</f>
        <v>0</v>
      </c>
      <c r="N212" s="59">
        <f>+'Resumen-DiarioHorario-HP'!AD1351</f>
        <v>0</v>
      </c>
      <c r="O212" s="58">
        <f>+'Resumen-DiarioHorario-HP'!AD1495</f>
        <v>0</v>
      </c>
      <c r="P212" s="59">
        <f>+'Resumen-DiarioHorario-HP'!AD1639</f>
        <v>0</v>
      </c>
      <c r="Q212" s="58">
        <f>+'Resumen-DiarioHorario-HP'!AD1783</f>
        <v>0</v>
      </c>
      <c r="R212" s="59">
        <f>+'Resumen-DiarioHorario-HP'!AD1927</f>
        <v>0</v>
      </c>
      <c r="S212" s="58">
        <f>+'Resumen-DiarioHorario-HP'!AD2071</f>
        <v>0</v>
      </c>
      <c r="T212" s="59">
        <f>+'Resumen-DiarioHorario-HP'!AD2215</f>
        <v>0</v>
      </c>
      <c r="U212" s="58">
        <f>+'Resumen-DiarioHorario-HP'!AD2359</f>
        <v>0</v>
      </c>
      <c r="V212" s="59">
        <f>+'Resumen-DiarioHorario-HP'!AD2503</f>
        <v>0</v>
      </c>
      <c r="W212" s="58">
        <f>+'Resumen-DiarioHorario-HP'!AD2647</f>
        <v>0</v>
      </c>
      <c r="X212" s="59">
        <f>+'Resumen-DiarioHorario-HP'!AD2791</f>
        <v>0</v>
      </c>
      <c r="Y212" s="58">
        <f>+'Resumen-DiarioHorario-HP'!AD2935</f>
        <v>0</v>
      </c>
      <c r="Z212" s="59">
        <f>+'Resumen-DiarioHorario-HP'!AD3079</f>
        <v>0</v>
      </c>
      <c r="AA212" s="58">
        <f>+'Resumen-DiarioHorario-HP'!AD3223</f>
        <v>0</v>
      </c>
      <c r="AB212" s="59">
        <f>+'Resumen-DiarioHorario-HP'!AD3367</f>
        <v>0</v>
      </c>
      <c r="AC212" s="58">
        <f>+'Resumen-DiarioHorario-HP'!AD3511</f>
        <v>0</v>
      </c>
      <c r="AD212" s="59">
        <f>+'Resumen-DiarioHorario-HP'!AD3655</f>
        <v>0</v>
      </c>
      <c r="AE212" s="58">
        <f>+'Resumen-DiarioHorario-HP'!AD3799</f>
        <v>0</v>
      </c>
      <c r="AF212" s="59">
        <f>+'Resumen-DiarioHorario-HP'!AD3943</f>
        <v>0</v>
      </c>
      <c r="AG212" s="58">
        <f>+'Resumen-DiarioHorario-HP'!AD4087</f>
        <v>0</v>
      </c>
      <c r="AH212" s="59">
        <f>+'Resumen-DiarioHorario-HP'!AD4231</f>
        <v>0</v>
      </c>
      <c r="AI212" s="60">
        <f>+'Resumen-DiarioHorario-HP'!AD4375</f>
        <v>0</v>
      </c>
      <c r="AJ212" s="54"/>
      <c r="AK212" s="51">
        <f t="shared" si="16"/>
        <v>0</v>
      </c>
      <c r="AL212" s="54"/>
    </row>
    <row r="213" spans="2:38" x14ac:dyDescent="0.3">
      <c r="B213" s="4" t="s">
        <v>201</v>
      </c>
      <c r="D213" s="62"/>
      <c r="E213" s="58">
        <f>+'Resumen-DiarioHorario-HP'!AD56</f>
        <v>0</v>
      </c>
      <c r="F213" s="59">
        <f>+'Resumen-DiarioHorario-HP'!AD200</f>
        <v>0</v>
      </c>
      <c r="G213" s="58">
        <f>+'Resumen-DiarioHorario-HP'!AD344</f>
        <v>0</v>
      </c>
      <c r="H213" s="59">
        <f>+'Resumen-DiarioHorario-HP'!AD488</f>
        <v>0</v>
      </c>
      <c r="I213" s="58">
        <f>+'Resumen-DiarioHorario-HP'!AD632</f>
        <v>0</v>
      </c>
      <c r="J213" s="59">
        <f>+'Resumen-DiarioHorario-HP'!AD776</f>
        <v>0</v>
      </c>
      <c r="K213" s="58">
        <f>+'Resumen-DiarioHorario-HP'!AD920</f>
        <v>0</v>
      </c>
      <c r="L213" s="59">
        <f>+'Resumen-DiarioHorario-HP'!AD1064</f>
        <v>0</v>
      </c>
      <c r="M213" s="58">
        <f>+'Resumen-DiarioHorario-HP'!AD1208</f>
        <v>0</v>
      </c>
      <c r="N213" s="59">
        <f>+'Resumen-DiarioHorario-HP'!AD1352</f>
        <v>0</v>
      </c>
      <c r="O213" s="58">
        <f>+'Resumen-DiarioHorario-HP'!AD1496</f>
        <v>0</v>
      </c>
      <c r="P213" s="59">
        <f>+'Resumen-DiarioHorario-HP'!AD1640</f>
        <v>0</v>
      </c>
      <c r="Q213" s="58">
        <f>+'Resumen-DiarioHorario-HP'!AD1784</f>
        <v>0</v>
      </c>
      <c r="R213" s="59">
        <f>+'Resumen-DiarioHorario-HP'!AD1928</f>
        <v>0</v>
      </c>
      <c r="S213" s="58">
        <f>+'Resumen-DiarioHorario-HP'!AD2072</f>
        <v>0</v>
      </c>
      <c r="T213" s="59">
        <f>+'Resumen-DiarioHorario-HP'!AD2216</f>
        <v>0</v>
      </c>
      <c r="U213" s="58">
        <f>+'Resumen-DiarioHorario-HP'!AD2360</f>
        <v>0</v>
      </c>
      <c r="V213" s="59">
        <f>+'Resumen-DiarioHorario-HP'!AD2504</f>
        <v>0</v>
      </c>
      <c r="W213" s="58">
        <f>+'Resumen-DiarioHorario-HP'!AD2648</f>
        <v>0</v>
      </c>
      <c r="X213" s="59">
        <f>+'Resumen-DiarioHorario-HP'!AD2792</f>
        <v>0</v>
      </c>
      <c r="Y213" s="58">
        <f>+'Resumen-DiarioHorario-HP'!AD2936</f>
        <v>0</v>
      </c>
      <c r="Z213" s="59">
        <f>+'Resumen-DiarioHorario-HP'!AD3080</f>
        <v>0</v>
      </c>
      <c r="AA213" s="58">
        <f>+'Resumen-DiarioHorario-HP'!AD3224</f>
        <v>0</v>
      </c>
      <c r="AB213" s="59">
        <f>+'Resumen-DiarioHorario-HP'!AD3368</f>
        <v>0</v>
      </c>
      <c r="AC213" s="58">
        <f>+'Resumen-DiarioHorario-HP'!AD3512</f>
        <v>0</v>
      </c>
      <c r="AD213" s="59">
        <f>+'Resumen-DiarioHorario-HP'!AD3656</f>
        <v>0</v>
      </c>
      <c r="AE213" s="58">
        <f>+'Resumen-DiarioHorario-HP'!AD3800</f>
        <v>0</v>
      </c>
      <c r="AF213" s="59">
        <f>+'Resumen-DiarioHorario-HP'!AD3944</f>
        <v>0</v>
      </c>
      <c r="AG213" s="58">
        <f>+'Resumen-DiarioHorario-HP'!AD4088</f>
        <v>0</v>
      </c>
      <c r="AH213" s="59">
        <f>+'Resumen-DiarioHorario-HP'!AD4232</f>
        <v>0</v>
      </c>
      <c r="AI213" s="60">
        <f>+'Resumen-DiarioHorario-HP'!AD4376</f>
        <v>0</v>
      </c>
      <c r="AJ213" s="54"/>
      <c r="AK213" s="51">
        <f t="shared" si="16"/>
        <v>0</v>
      </c>
      <c r="AL213" s="54"/>
    </row>
    <row r="214" spans="2:38" x14ac:dyDescent="0.3">
      <c r="B214" s="4" t="s">
        <v>202</v>
      </c>
      <c r="D214" s="62"/>
      <c r="E214" s="58">
        <f>+'Resumen-DiarioHorario-HP'!AD57</f>
        <v>0.30542028486728567</v>
      </c>
      <c r="F214" s="59">
        <f>+'Resumen-DiarioHorario-HP'!AD201</f>
        <v>0.35589871292312847</v>
      </c>
      <c r="G214" s="58">
        <f>+'Resumen-DiarioHorario-HP'!AD345</f>
        <v>0.43988428781429845</v>
      </c>
      <c r="H214" s="59">
        <f>+'Resumen-DiarioHorario-HP'!AD489</f>
        <v>0.23386743684609657</v>
      </c>
      <c r="I214" s="58">
        <f>+'Resumen-DiarioHorario-HP'!AD633</f>
        <v>4.549294762478924E-2</v>
      </c>
      <c r="J214" s="59">
        <f>+'Resumen-DiarioHorario-HP'!AD777</f>
        <v>0.15688893079757613</v>
      </c>
      <c r="K214" s="58">
        <f>+'Resumen-DiarioHorario-HP'!AD921</f>
        <v>0.23322802960872555</v>
      </c>
      <c r="L214" s="59">
        <f>+'Resumen-DiarioHorario-HP'!AD1065</f>
        <v>0.27440929293632427</v>
      </c>
      <c r="M214" s="58">
        <f>+'Resumen-DiarioHorario-HP'!AD1209</f>
        <v>0.27104029337565005</v>
      </c>
      <c r="N214" s="59">
        <f>+'Resumen-DiarioHorario-HP'!AD1353</f>
        <v>8.5688175161679411E-2</v>
      </c>
      <c r="O214" s="58">
        <f>+'Resumen-DiarioHorario-HP'!AD1497</f>
        <v>0.11594699601332296</v>
      </c>
      <c r="P214" s="59">
        <f>+'Resumen-DiarioHorario-HP'!AD1641</f>
        <v>0.19695574043856653</v>
      </c>
      <c r="Q214" s="58">
        <f>+'Resumen-DiarioHorario-HP'!AD1785</f>
        <v>5.0892358819643456E-2</v>
      </c>
      <c r="R214" s="59">
        <f>+'Resumen-DiarioHorario-HP'!AD1929</f>
        <v>5.2533321380614964E-2</v>
      </c>
      <c r="S214" s="58">
        <f>+'Resumen-DiarioHorario-HP'!AD2073</f>
        <v>2.6632116238276066E-2</v>
      </c>
      <c r="T214" s="59">
        <f>+'Resumen-DiarioHorario-HP'!AD2217</f>
        <v>1.7900883158047828E-2</v>
      </c>
      <c r="U214" s="58">
        <f>+'Resumen-DiarioHorario-HP'!AD2361</f>
        <v>6.5475471417108758E-2</v>
      </c>
      <c r="V214" s="59">
        <f>+'Resumen-DiarioHorario-HP'!AD2505</f>
        <v>0.28425215423107042</v>
      </c>
      <c r="W214" s="58">
        <f>+'Resumen-DiarioHorario-HP'!AD2649</f>
        <v>3.4660591483115955E-2</v>
      </c>
      <c r="X214" s="59">
        <f>+'Resumen-DiarioHorario-HP'!AD2793</f>
        <v>2.77366291399251</v>
      </c>
      <c r="Y214" s="58">
        <f>+'Resumen-DiarioHorario-HP'!AD2937</f>
        <v>0.18302540004253295</v>
      </c>
      <c r="Z214" s="59">
        <f>+'Resumen-DiarioHorario-HP'!AD3081</f>
        <v>0.12013658344745537</v>
      </c>
      <c r="AA214" s="58">
        <f>+'Resumen-DiarioHorario-HP'!AD3225</f>
        <v>5.1404719551404146E-2</v>
      </c>
      <c r="AB214" s="59">
        <f>+'Resumen-DiarioHorario-HP'!AD3369</f>
        <v>0.17106461842854756</v>
      </c>
      <c r="AC214" s="58">
        <f>+'Resumen-DiarioHorario-HP'!AD3513</f>
        <v>0.22336783289909262</v>
      </c>
      <c r="AD214" s="59">
        <f>+'Resumen-DiarioHorario-HP'!AD3657</f>
        <v>0.14070726890034096</v>
      </c>
      <c r="AE214" s="58">
        <f>+'Resumen-DiarioHorario-HP'!AD3801</f>
        <v>0.22433049350314593</v>
      </c>
      <c r="AF214" s="59">
        <f>+'Resumen-DiarioHorario-HP'!AD3945</f>
        <v>0.20762053946653924</v>
      </c>
      <c r="AG214" s="58">
        <f>+'Resumen-DiarioHorario-HP'!AD4089</f>
        <v>1.8634888132413152E-2</v>
      </c>
      <c r="AH214" s="59">
        <f>+'Resumen-DiarioHorario-HP'!AD4233</f>
        <v>0</v>
      </c>
      <c r="AI214" s="60">
        <f>+'Resumen-DiarioHorario-HP'!AD4377</f>
        <v>0</v>
      </c>
      <c r="AJ214" s="54"/>
      <c r="AK214" s="51">
        <f t="shared" si="16"/>
        <v>7.3610232834993035</v>
      </c>
      <c r="AL214" s="54"/>
    </row>
    <row r="215" spans="2:38" x14ac:dyDescent="0.3">
      <c r="B215" s="4" t="s">
        <v>203</v>
      </c>
      <c r="D215" s="62"/>
      <c r="E215" s="58">
        <f>+'Resumen-DiarioHorario-HP'!AD58</f>
        <v>0.30542028486728567</v>
      </c>
      <c r="F215" s="59">
        <f>+'Resumen-DiarioHorario-HP'!AD202</f>
        <v>0.35589871292312847</v>
      </c>
      <c r="G215" s="58">
        <f>+'Resumen-DiarioHorario-HP'!AD346</f>
        <v>0.43988428781429845</v>
      </c>
      <c r="H215" s="59">
        <f>+'Resumen-DiarioHorario-HP'!AD490</f>
        <v>0.23386743684609657</v>
      </c>
      <c r="I215" s="58">
        <f>+'Resumen-DiarioHorario-HP'!AD634</f>
        <v>4.549294762478924E-2</v>
      </c>
      <c r="J215" s="59">
        <f>+'Resumen-DiarioHorario-HP'!AD778</f>
        <v>0.15688893079757613</v>
      </c>
      <c r="K215" s="58">
        <f>+'Resumen-DiarioHorario-HP'!AD922</f>
        <v>0.23322802960872555</v>
      </c>
      <c r="L215" s="59">
        <f>+'Resumen-DiarioHorario-HP'!AD1066</f>
        <v>0.27440929293632427</v>
      </c>
      <c r="M215" s="58">
        <f>+'Resumen-DiarioHorario-HP'!AD1210</f>
        <v>0.27104029337565005</v>
      </c>
      <c r="N215" s="59">
        <f>+'Resumen-DiarioHorario-HP'!AD1354</f>
        <v>8.5688175161679411E-2</v>
      </c>
      <c r="O215" s="58">
        <f>+'Resumen-DiarioHorario-HP'!AD1498</f>
        <v>0.11594699601332296</v>
      </c>
      <c r="P215" s="59">
        <f>+'Resumen-DiarioHorario-HP'!AD1642</f>
        <v>0.19695574043856653</v>
      </c>
      <c r="Q215" s="58">
        <f>+'Resumen-DiarioHorario-HP'!AD1786</f>
        <v>5.0892358819643456E-2</v>
      </c>
      <c r="R215" s="59">
        <f>+'Resumen-DiarioHorario-HP'!AD1930</f>
        <v>5.2533321380614964E-2</v>
      </c>
      <c r="S215" s="58">
        <f>+'Resumen-DiarioHorario-HP'!AD2074</f>
        <v>2.6632116238276066E-2</v>
      </c>
      <c r="T215" s="59">
        <f>+'Resumen-DiarioHorario-HP'!AD2218</f>
        <v>1.7900883158047828E-2</v>
      </c>
      <c r="U215" s="58">
        <f>+'Resumen-DiarioHorario-HP'!AD2362</f>
        <v>6.5475471417108758E-2</v>
      </c>
      <c r="V215" s="59">
        <f>+'Resumen-DiarioHorario-HP'!AD2506</f>
        <v>0.28425215423107042</v>
      </c>
      <c r="W215" s="58">
        <f>+'Resumen-DiarioHorario-HP'!AD2650</f>
        <v>3.4660591483115955E-2</v>
      </c>
      <c r="X215" s="59">
        <f>+'Resumen-DiarioHorario-HP'!AD2794</f>
        <v>2.77366291399251</v>
      </c>
      <c r="Y215" s="58">
        <f>+'Resumen-DiarioHorario-HP'!AD2938</f>
        <v>0.18302540004253295</v>
      </c>
      <c r="Z215" s="59">
        <f>+'Resumen-DiarioHorario-HP'!AD3082</f>
        <v>0.12013658344745537</v>
      </c>
      <c r="AA215" s="58">
        <f>+'Resumen-DiarioHorario-HP'!AD3226</f>
        <v>5.1404719551404146E-2</v>
      </c>
      <c r="AB215" s="59">
        <f>+'Resumen-DiarioHorario-HP'!AD3370</f>
        <v>0.17106461842854756</v>
      </c>
      <c r="AC215" s="58">
        <f>+'Resumen-DiarioHorario-HP'!AD3514</f>
        <v>0.22336783289909262</v>
      </c>
      <c r="AD215" s="59">
        <f>+'Resumen-DiarioHorario-HP'!AD3658</f>
        <v>0.14070726890034096</v>
      </c>
      <c r="AE215" s="58">
        <f>+'Resumen-DiarioHorario-HP'!AD3802</f>
        <v>0.22433049350314593</v>
      </c>
      <c r="AF215" s="59">
        <f>+'Resumen-DiarioHorario-HP'!AD3946</f>
        <v>0.20762053946653924</v>
      </c>
      <c r="AG215" s="58">
        <f>+'Resumen-DiarioHorario-HP'!AD4090</f>
        <v>1.8634888132413152E-2</v>
      </c>
      <c r="AH215" s="59">
        <f>+'Resumen-DiarioHorario-HP'!AD4234</f>
        <v>0</v>
      </c>
      <c r="AI215" s="60">
        <f>+'Resumen-DiarioHorario-HP'!AD4378</f>
        <v>0</v>
      </c>
      <c r="AJ215" s="54"/>
      <c r="AK215" s="51">
        <f t="shared" si="16"/>
        <v>7.3610232834993035</v>
      </c>
      <c r="AL215" s="54"/>
    </row>
    <row r="216" spans="2:38" x14ac:dyDescent="0.3">
      <c r="B216" s="4" t="s">
        <v>130</v>
      </c>
      <c r="D216" s="62"/>
      <c r="E216" s="58">
        <f>+'Resumen-DiarioHorario-HP'!AD59</f>
        <v>1.1272004791445229</v>
      </c>
      <c r="F216" s="59">
        <f>+'Resumen-DiarioHorario-HP'!AD203</f>
        <v>4.8613839554839533</v>
      </c>
      <c r="G216" s="58">
        <f>+'Resumen-DiarioHorario-HP'!AD347</f>
        <v>1.7975423807567956</v>
      </c>
      <c r="H216" s="59">
        <f>+'Resumen-DiarioHorario-HP'!AD491</f>
        <v>1.7887600872516667</v>
      </c>
      <c r="I216" s="58">
        <f>+'Resumen-DiarioHorario-HP'!AD635</f>
        <v>1.9095647590170945</v>
      </c>
      <c r="J216" s="59">
        <f>+'Resumen-DiarioHorario-HP'!AD779</f>
        <v>14.50871760966864</v>
      </c>
      <c r="K216" s="58">
        <f>+'Resumen-DiarioHorario-HP'!AD923</f>
        <v>4.8475793815294912</v>
      </c>
      <c r="L216" s="59">
        <f>+'Resumen-DiarioHorario-HP'!AD1067</f>
        <v>3.2256762680371769</v>
      </c>
      <c r="M216" s="58">
        <f>+'Resumen-DiarioHorario-HP'!AD1211</f>
        <v>2.4152566254297887</v>
      </c>
      <c r="N216" s="59">
        <f>+'Resumen-DiarioHorario-HP'!AD1355</f>
        <v>1.7490617475880539</v>
      </c>
      <c r="O216" s="58">
        <f>+'Resumen-DiarioHorario-HP'!AD1499</f>
        <v>6.2238124007701785</v>
      </c>
      <c r="P216" s="59">
        <f>+'Resumen-DiarioHorario-HP'!AD1643</f>
        <v>16.002956476626395</v>
      </c>
      <c r="Q216" s="58">
        <f>+'Resumen-DiarioHorario-HP'!AD1787</f>
        <v>0.99925318844583522</v>
      </c>
      <c r="R216" s="59">
        <f>+'Resumen-DiarioHorario-HP'!AD1931</f>
        <v>0.13353485006014507</v>
      </c>
      <c r="S216" s="58">
        <f>+'Resumen-DiarioHorario-HP'!AD2075</f>
        <v>0</v>
      </c>
      <c r="T216" s="59">
        <f>+'Resumen-DiarioHorario-HP'!AD2219</f>
        <v>1.5025591537952416</v>
      </c>
      <c r="U216" s="58">
        <f>+'Resumen-DiarioHorario-HP'!AD2363</f>
        <v>0</v>
      </c>
      <c r="V216" s="59">
        <f>+'Resumen-DiarioHorario-HP'!AD2507</f>
        <v>9.3461094466082297</v>
      </c>
      <c r="W216" s="58">
        <f>+'Resumen-DiarioHorario-HP'!AD2651</f>
        <v>5.344090410052619</v>
      </c>
      <c r="X216" s="59">
        <f>+'Resumen-DiarioHorario-HP'!AD2795</f>
        <v>5.8377598430574373</v>
      </c>
      <c r="Y216" s="58">
        <f>+'Resumen-DiarioHorario-HP'!AD2939</f>
        <v>1.3878576486428575</v>
      </c>
      <c r="Z216" s="59">
        <f>+'Resumen-DiarioHorario-HP'!AD3083</f>
        <v>2.2582524498621637</v>
      </c>
      <c r="AA216" s="58">
        <f>+'Resumen-DiarioHorario-HP'!AD3227</f>
        <v>7.6220883903503456E-2</v>
      </c>
      <c r="AB216" s="59">
        <f>+'Resumen-DiarioHorario-HP'!AD3371</f>
        <v>2.3530121715831762</v>
      </c>
      <c r="AC216" s="58">
        <f>+'Resumen-DiarioHorario-HP'!AD3515</f>
        <v>19.417589285763636</v>
      </c>
      <c r="AD216" s="59">
        <f>+'Resumen-DiarioHorario-HP'!AD3659</f>
        <v>9.5829588371082668</v>
      </c>
      <c r="AE216" s="58">
        <f>+'Resumen-DiarioHorario-HP'!AD3803</f>
        <v>0.76348762406667059</v>
      </c>
      <c r="AF216" s="59">
        <f>+'Resumen-DiarioHorario-HP'!AD3947</f>
        <v>0.52744729516029354</v>
      </c>
      <c r="AG216" s="58">
        <f>+'Resumen-DiarioHorario-HP'!AD4091</f>
        <v>1.1408440373865765</v>
      </c>
      <c r="AH216" s="59">
        <f>+'Resumen-DiarioHorario-HP'!AD4235</f>
        <v>7.9914015941731158</v>
      </c>
      <c r="AI216" s="60">
        <f>+'Resumen-DiarioHorario-HP'!AD4379</f>
        <v>8.3748597482345364</v>
      </c>
      <c r="AJ216" s="54"/>
      <c r="AK216" s="51">
        <f t="shared" si="16"/>
        <v>137.49475063920806</v>
      </c>
      <c r="AL216" s="54"/>
    </row>
    <row r="217" spans="2:38" x14ac:dyDescent="0.3">
      <c r="B217" s="4" t="s">
        <v>131</v>
      </c>
      <c r="D217" s="62"/>
      <c r="E217" s="58">
        <f>+'Resumen-DiarioHorario-HP'!AD60</f>
        <v>1.1272004791445229</v>
      </c>
      <c r="F217" s="59">
        <f>+'Resumen-DiarioHorario-HP'!AD204</f>
        <v>4.8613839554839533</v>
      </c>
      <c r="G217" s="58">
        <f>+'Resumen-DiarioHorario-HP'!AD348</f>
        <v>1.7975423807567956</v>
      </c>
      <c r="H217" s="59">
        <f>+'Resumen-DiarioHorario-HP'!AD492</f>
        <v>1.7887600872516667</v>
      </c>
      <c r="I217" s="58">
        <f>+'Resumen-DiarioHorario-HP'!AD636</f>
        <v>1.9095647590170945</v>
      </c>
      <c r="J217" s="59">
        <f>+'Resumen-DiarioHorario-HP'!AD780</f>
        <v>14.50871760966864</v>
      </c>
      <c r="K217" s="58">
        <f>+'Resumen-DiarioHorario-HP'!AD924</f>
        <v>4.8475793815294912</v>
      </c>
      <c r="L217" s="59">
        <f>+'Resumen-DiarioHorario-HP'!AD1068</f>
        <v>3.2256762680371769</v>
      </c>
      <c r="M217" s="58">
        <f>+'Resumen-DiarioHorario-HP'!AD1212</f>
        <v>2.4152566254297887</v>
      </c>
      <c r="N217" s="59">
        <f>+'Resumen-DiarioHorario-HP'!AD1356</f>
        <v>1.7490617475880539</v>
      </c>
      <c r="O217" s="58">
        <f>+'Resumen-DiarioHorario-HP'!AD1500</f>
        <v>6.2238124007701785</v>
      </c>
      <c r="P217" s="59">
        <f>+'Resumen-DiarioHorario-HP'!AD1644</f>
        <v>16.002956476626395</v>
      </c>
      <c r="Q217" s="58">
        <f>+'Resumen-DiarioHorario-HP'!AD1788</f>
        <v>0.99925318844583522</v>
      </c>
      <c r="R217" s="59">
        <f>+'Resumen-DiarioHorario-HP'!AD1932</f>
        <v>0.13353485006014507</v>
      </c>
      <c r="S217" s="58">
        <f>+'Resumen-DiarioHorario-HP'!AD2076</f>
        <v>0</v>
      </c>
      <c r="T217" s="59">
        <f>+'Resumen-DiarioHorario-HP'!AD2220</f>
        <v>1.5025591537952416</v>
      </c>
      <c r="U217" s="58">
        <f>+'Resumen-DiarioHorario-HP'!AD2364</f>
        <v>0</v>
      </c>
      <c r="V217" s="59">
        <f>+'Resumen-DiarioHorario-HP'!AD2508</f>
        <v>9.3461094466082297</v>
      </c>
      <c r="W217" s="58">
        <f>+'Resumen-DiarioHorario-HP'!AD2652</f>
        <v>5.344090410052619</v>
      </c>
      <c r="X217" s="59">
        <f>+'Resumen-DiarioHorario-HP'!AD2796</f>
        <v>5.8377598430574373</v>
      </c>
      <c r="Y217" s="58">
        <f>+'Resumen-DiarioHorario-HP'!AD2940</f>
        <v>1.3878576486428575</v>
      </c>
      <c r="Z217" s="59">
        <f>+'Resumen-DiarioHorario-HP'!AD3084</f>
        <v>2.2582524498621637</v>
      </c>
      <c r="AA217" s="58">
        <f>+'Resumen-DiarioHorario-HP'!AD3228</f>
        <v>7.6220883903503456E-2</v>
      </c>
      <c r="AB217" s="59">
        <f>+'Resumen-DiarioHorario-HP'!AD3372</f>
        <v>2.3530121715831762</v>
      </c>
      <c r="AC217" s="58">
        <f>+'Resumen-DiarioHorario-HP'!AD3516</f>
        <v>19.417589285763636</v>
      </c>
      <c r="AD217" s="59">
        <f>+'Resumen-DiarioHorario-HP'!AD3660</f>
        <v>9.5829588371082668</v>
      </c>
      <c r="AE217" s="58">
        <f>+'Resumen-DiarioHorario-HP'!AD3804</f>
        <v>0.76348762406667059</v>
      </c>
      <c r="AF217" s="59">
        <f>+'Resumen-DiarioHorario-HP'!AD3948</f>
        <v>0.52744729516029354</v>
      </c>
      <c r="AG217" s="58">
        <f>+'Resumen-DiarioHorario-HP'!AD4092</f>
        <v>1.1408440373865765</v>
      </c>
      <c r="AH217" s="59">
        <f>+'Resumen-DiarioHorario-HP'!AD4236</f>
        <v>7.9914015941731158</v>
      </c>
      <c r="AI217" s="60">
        <f>+'Resumen-DiarioHorario-HP'!AD4380</f>
        <v>8.3748597482345364</v>
      </c>
      <c r="AJ217" s="54"/>
      <c r="AK217" s="51">
        <f t="shared" si="16"/>
        <v>137.49475063920806</v>
      </c>
      <c r="AL217" s="54"/>
    </row>
    <row r="218" spans="2:38" x14ac:dyDescent="0.3">
      <c r="B218" s="4" t="s">
        <v>219</v>
      </c>
      <c r="D218" s="62"/>
      <c r="E218" s="58">
        <f>+'Resumen-DiarioHorario-HP'!AD61</f>
        <v>39.998109070460004</v>
      </c>
      <c r="F218" s="59">
        <f>+'Resumen-DiarioHorario-HP'!AD205</f>
        <v>25.166288985570269</v>
      </c>
      <c r="G218" s="58">
        <f>+'Resumen-DiarioHorario-HP'!AD349</f>
        <v>33.716050608952841</v>
      </c>
      <c r="H218" s="59">
        <f>+'Resumen-DiarioHorario-HP'!AD493</f>
        <v>24.679174645741789</v>
      </c>
      <c r="I218" s="58">
        <f>+'Resumen-DiarioHorario-HP'!AD637</f>
        <v>43.584487843513486</v>
      </c>
      <c r="J218" s="59">
        <f>+'Resumen-DiarioHorario-HP'!AD781</f>
        <v>12.4819495121638</v>
      </c>
      <c r="K218" s="58">
        <f>+'Resumen-DiarioHorario-HP'!AD925</f>
        <v>6.2329209030787158</v>
      </c>
      <c r="L218" s="59">
        <f>+'Resumen-DiarioHorario-HP'!AD1069</f>
        <v>71.568584968121854</v>
      </c>
      <c r="M218" s="58">
        <f>+'Resumen-DiarioHorario-HP'!AD1213</f>
        <v>71.239498178164183</v>
      </c>
      <c r="N218" s="59">
        <f>+'Resumen-DiarioHorario-HP'!AD1357</f>
        <v>0</v>
      </c>
      <c r="O218" s="58">
        <f>+'Resumen-DiarioHorario-HP'!AD1501</f>
        <v>12.232904338836669</v>
      </c>
      <c r="P218" s="59">
        <f>+'Resumen-DiarioHorario-HP'!AD1645</f>
        <v>61.267320497830717</v>
      </c>
      <c r="Q218" s="58">
        <f>+'Resumen-DiarioHorario-HP'!AD1789</f>
        <v>11.345257066090902</v>
      </c>
      <c r="R218" s="59">
        <f>+'Resumen-DiarioHorario-HP'!AD1933</f>
        <v>14.773236783345542</v>
      </c>
      <c r="S218" s="58">
        <f>+'Resumen-DiarioHorario-HP'!AD2077</f>
        <v>0</v>
      </c>
      <c r="T218" s="59">
        <f>+'Resumen-DiarioHorario-HP'!AD2221</f>
        <v>11.307601663377548</v>
      </c>
      <c r="U218" s="58">
        <f>+'Resumen-DiarioHorario-HP'!AD2365</f>
        <v>45.7762131690979</v>
      </c>
      <c r="V218" s="59">
        <f>+'Resumen-DiarioHorario-HP'!AD2509</f>
        <v>4.640653268559765</v>
      </c>
      <c r="W218" s="58">
        <f>+'Resumen-DiarioHorario-HP'!AD2653</f>
        <v>52.359310928980499</v>
      </c>
      <c r="X218" s="59">
        <f>+'Resumen-DiarioHorario-HP'!AD2797</f>
        <v>48.856248574786704</v>
      </c>
      <c r="Y218" s="58">
        <f>+'Resumen-DiarioHorario-HP'!AD2941</f>
        <v>25.314822394688921</v>
      </c>
      <c r="Z218" s="59">
        <f>+'Resumen-DiarioHorario-HP'!AD3085</f>
        <v>48.292258389790852</v>
      </c>
      <c r="AA218" s="58">
        <f>+'Resumen-DiarioHorario-HP'!AD3229</f>
        <v>2.7655028661092134</v>
      </c>
      <c r="AB218" s="59">
        <f>+'Resumen-DiarioHorario-HP'!AD3373</f>
        <v>42.175233182991867</v>
      </c>
      <c r="AC218" s="58">
        <f>+'Resumen-DiarioHorario-HP'!AD3517</f>
        <v>5.2880389213562013</v>
      </c>
      <c r="AD218" s="59">
        <f>+'Resumen-DiarioHorario-HP'!AD3661</f>
        <v>25.655185937372842</v>
      </c>
      <c r="AE218" s="58">
        <f>+'Resumen-DiarioHorario-HP'!AD3805</f>
        <v>37.758011609395346</v>
      </c>
      <c r="AF218" s="59">
        <f>+'Resumen-DiarioHorario-HP'!AD3949</f>
        <v>5.8057884693145745</v>
      </c>
      <c r="AG218" s="58">
        <f>+'Resumen-DiarioHorario-HP'!AD4093</f>
        <v>0.75522069931030256</v>
      </c>
      <c r="AH218" s="59">
        <f>+'Resumen-DiarioHorario-HP'!AD4237</f>
        <v>25.214880278544953</v>
      </c>
      <c r="AI218" s="60">
        <f>+'Resumen-DiarioHorario-HP'!AD4381</f>
        <v>14.237619691340127</v>
      </c>
      <c r="AJ218" s="54"/>
      <c r="AK218" s="51">
        <f t="shared" si="16"/>
        <v>824.48837344688832</v>
      </c>
      <c r="AL218" s="54"/>
    </row>
    <row r="219" spans="2:38" x14ac:dyDescent="0.3">
      <c r="B219" s="4" t="s">
        <v>285</v>
      </c>
      <c r="D219" s="62"/>
      <c r="E219" s="58">
        <f>+'Resumen-DiarioHorario-HP'!AD62</f>
        <v>0</v>
      </c>
      <c r="F219" s="59">
        <f>+'Resumen-DiarioHorario-HP'!AD206</f>
        <v>0</v>
      </c>
      <c r="G219" s="58">
        <f>+'Resumen-DiarioHorario-HP'!AD350</f>
        <v>0</v>
      </c>
      <c r="H219" s="59">
        <f>+'Resumen-DiarioHorario-HP'!AD494</f>
        <v>0</v>
      </c>
      <c r="I219" s="58">
        <f>+'Resumen-DiarioHorario-HP'!AD638</f>
        <v>0</v>
      </c>
      <c r="J219" s="59">
        <f>+'Resumen-DiarioHorario-HP'!AD782</f>
        <v>0</v>
      </c>
      <c r="K219" s="58">
        <f>+'Resumen-DiarioHorario-HP'!AD926</f>
        <v>0</v>
      </c>
      <c r="L219" s="59">
        <f>+'Resumen-DiarioHorario-HP'!AD1070</f>
        <v>0</v>
      </c>
      <c r="M219" s="58">
        <f>+'Resumen-DiarioHorario-HP'!AD1214</f>
        <v>0</v>
      </c>
      <c r="N219" s="59">
        <f>+'Resumen-DiarioHorario-HP'!AD1358</f>
        <v>0</v>
      </c>
      <c r="O219" s="58">
        <f>+'Resumen-DiarioHorario-HP'!AD1502</f>
        <v>0</v>
      </c>
      <c r="P219" s="59">
        <f>+'Resumen-DiarioHorario-HP'!AD1646</f>
        <v>0</v>
      </c>
      <c r="Q219" s="58">
        <f>+'Resumen-DiarioHorario-HP'!AD1790</f>
        <v>0</v>
      </c>
      <c r="R219" s="59">
        <f>+'Resumen-DiarioHorario-HP'!AD1934</f>
        <v>0</v>
      </c>
      <c r="S219" s="58">
        <f>+'Resumen-DiarioHorario-HP'!AD2078</f>
        <v>0</v>
      </c>
      <c r="T219" s="59">
        <f>+'Resumen-DiarioHorario-HP'!AD2222</f>
        <v>0</v>
      </c>
      <c r="U219" s="58">
        <f>+'Resumen-DiarioHorario-HP'!AD2366</f>
        <v>0</v>
      </c>
      <c r="V219" s="59">
        <f>+'Resumen-DiarioHorario-HP'!AD2510</f>
        <v>0</v>
      </c>
      <c r="W219" s="58">
        <f>+'Resumen-DiarioHorario-HP'!AD2654</f>
        <v>0</v>
      </c>
      <c r="X219" s="59">
        <f>+'Resumen-DiarioHorario-HP'!AD2798</f>
        <v>0</v>
      </c>
      <c r="Y219" s="58">
        <f>+'Resumen-DiarioHorario-HP'!AD2942</f>
        <v>0</v>
      </c>
      <c r="Z219" s="59">
        <f>+'Resumen-DiarioHorario-HP'!AD3086</f>
        <v>0</v>
      </c>
      <c r="AA219" s="58">
        <f>+'Resumen-DiarioHorario-HP'!AD3230</f>
        <v>0</v>
      </c>
      <c r="AB219" s="59">
        <f>+'Resumen-DiarioHorario-HP'!AD3374</f>
        <v>0</v>
      </c>
      <c r="AC219" s="58">
        <f>+'Resumen-DiarioHorario-HP'!AD3518</f>
        <v>0</v>
      </c>
      <c r="AD219" s="59">
        <f>+'Resumen-DiarioHorario-HP'!AD3662</f>
        <v>0</v>
      </c>
      <c r="AE219" s="58">
        <f>+'Resumen-DiarioHorario-HP'!AD3806</f>
        <v>0</v>
      </c>
      <c r="AF219" s="59">
        <f>+'Resumen-DiarioHorario-HP'!AD3950</f>
        <v>0</v>
      </c>
      <c r="AG219" s="58">
        <f>+'Resumen-DiarioHorario-HP'!AD4094</f>
        <v>0</v>
      </c>
      <c r="AH219" s="59">
        <f>+'Resumen-DiarioHorario-HP'!AD4238</f>
        <v>0</v>
      </c>
      <c r="AI219" s="60">
        <f>+'Resumen-DiarioHorario-HP'!AD4382</f>
        <v>0</v>
      </c>
      <c r="AJ219" s="54"/>
      <c r="AK219" s="51">
        <f t="shared" si="16"/>
        <v>0</v>
      </c>
      <c r="AL219" s="54"/>
    </row>
    <row r="220" spans="2:38" x14ac:dyDescent="0.3">
      <c r="B220" s="4" t="s">
        <v>286</v>
      </c>
      <c r="D220" s="62"/>
      <c r="E220" s="58">
        <f>+'Resumen-DiarioHorario-HP'!AD63</f>
        <v>0</v>
      </c>
      <c r="F220" s="59">
        <f>+'Resumen-DiarioHorario-HP'!AD207</f>
        <v>0</v>
      </c>
      <c r="G220" s="58">
        <f>+'Resumen-DiarioHorario-HP'!AD351</f>
        <v>0</v>
      </c>
      <c r="H220" s="59">
        <f>+'Resumen-DiarioHorario-HP'!AD495</f>
        <v>0</v>
      </c>
      <c r="I220" s="58">
        <f>+'Resumen-DiarioHorario-HP'!AD639</f>
        <v>0</v>
      </c>
      <c r="J220" s="59">
        <f>+'Resumen-DiarioHorario-HP'!AD783</f>
        <v>0</v>
      </c>
      <c r="K220" s="58">
        <f>+'Resumen-DiarioHorario-HP'!AD927</f>
        <v>0</v>
      </c>
      <c r="L220" s="59">
        <f>+'Resumen-DiarioHorario-HP'!AD1071</f>
        <v>0</v>
      </c>
      <c r="M220" s="58">
        <f>+'Resumen-DiarioHorario-HP'!AD1215</f>
        <v>0</v>
      </c>
      <c r="N220" s="59">
        <f>+'Resumen-DiarioHorario-HP'!AD1359</f>
        <v>0</v>
      </c>
      <c r="O220" s="58">
        <f>+'Resumen-DiarioHorario-HP'!AD1503</f>
        <v>0</v>
      </c>
      <c r="P220" s="59">
        <f>+'Resumen-DiarioHorario-HP'!AD1647</f>
        <v>0</v>
      </c>
      <c r="Q220" s="58">
        <f>+'Resumen-DiarioHorario-HP'!AD1791</f>
        <v>0</v>
      </c>
      <c r="R220" s="59">
        <f>+'Resumen-DiarioHorario-HP'!AD1935</f>
        <v>0</v>
      </c>
      <c r="S220" s="58">
        <f>+'Resumen-DiarioHorario-HP'!AD2079</f>
        <v>0</v>
      </c>
      <c r="T220" s="59">
        <f>+'Resumen-DiarioHorario-HP'!AD2223</f>
        <v>0</v>
      </c>
      <c r="U220" s="58">
        <f>+'Resumen-DiarioHorario-HP'!AD2367</f>
        <v>0</v>
      </c>
      <c r="V220" s="59">
        <f>+'Resumen-DiarioHorario-HP'!AD2511</f>
        <v>0</v>
      </c>
      <c r="W220" s="58">
        <f>+'Resumen-DiarioHorario-HP'!AD2655</f>
        <v>0</v>
      </c>
      <c r="X220" s="59">
        <f>+'Resumen-DiarioHorario-HP'!AD2799</f>
        <v>0</v>
      </c>
      <c r="Y220" s="58">
        <f>+'Resumen-DiarioHorario-HP'!AD2943</f>
        <v>0</v>
      </c>
      <c r="Z220" s="59">
        <f>+'Resumen-DiarioHorario-HP'!AD3087</f>
        <v>0</v>
      </c>
      <c r="AA220" s="58">
        <f>+'Resumen-DiarioHorario-HP'!AD3231</f>
        <v>0</v>
      </c>
      <c r="AB220" s="59">
        <f>+'Resumen-DiarioHorario-HP'!AD3375</f>
        <v>0</v>
      </c>
      <c r="AC220" s="58">
        <f>+'Resumen-DiarioHorario-HP'!AD3519</f>
        <v>0</v>
      </c>
      <c r="AD220" s="59">
        <f>+'Resumen-DiarioHorario-HP'!AD3663</f>
        <v>0</v>
      </c>
      <c r="AE220" s="58">
        <f>+'Resumen-DiarioHorario-HP'!AD3807</f>
        <v>0</v>
      </c>
      <c r="AF220" s="59">
        <f>+'Resumen-DiarioHorario-HP'!AD3951</f>
        <v>0</v>
      </c>
      <c r="AG220" s="58">
        <f>+'Resumen-DiarioHorario-HP'!AD4095</f>
        <v>0</v>
      </c>
      <c r="AH220" s="59">
        <f>+'Resumen-DiarioHorario-HP'!AD4239</f>
        <v>0</v>
      </c>
      <c r="AI220" s="60">
        <f>+'Resumen-DiarioHorario-HP'!AD4383</f>
        <v>0</v>
      </c>
      <c r="AJ220" s="54"/>
      <c r="AK220" s="51">
        <f t="shared" si="16"/>
        <v>0</v>
      </c>
      <c r="AL220" s="54"/>
    </row>
    <row r="221" spans="2:38" x14ac:dyDescent="0.3">
      <c r="B221" s="4" t="s">
        <v>198</v>
      </c>
      <c r="D221" s="62"/>
      <c r="E221" s="58">
        <f>+'Resumen-DiarioHorario-HP'!AD64</f>
        <v>18.185457856655116</v>
      </c>
      <c r="F221" s="59">
        <f>+'Resumen-DiarioHorario-HP'!AD208</f>
        <v>0</v>
      </c>
      <c r="G221" s="58">
        <f>+'Resumen-DiarioHorario-HP'!AD352</f>
        <v>9.528294166736309</v>
      </c>
      <c r="H221" s="59">
        <f>+'Resumen-DiarioHorario-HP'!AD496</f>
        <v>0</v>
      </c>
      <c r="I221" s="58">
        <f>+'Resumen-DiarioHorario-HP'!AD640</f>
        <v>0</v>
      </c>
      <c r="J221" s="59">
        <f>+'Resumen-DiarioHorario-HP'!AD784</f>
        <v>0</v>
      </c>
      <c r="K221" s="58">
        <f>+'Resumen-DiarioHorario-HP'!AD928</f>
        <v>11.84888229171435</v>
      </c>
      <c r="L221" s="59">
        <f>+'Resumen-DiarioHorario-HP'!AD1072</f>
        <v>7.5186541179815922</v>
      </c>
      <c r="M221" s="58">
        <f>+'Resumen-DiarioHorario-HP'!AD1216</f>
        <v>4.6960464437802631</v>
      </c>
      <c r="N221" s="59">
        <f>+'Resumen-DiarioHorario-HP'!AD1360</f>
        <v>11.258716348807013</v>
      </c>
      <c r="O221" s="58">
        <f>+'Resumen-DiarioHorario-HP'!AD1504</f>
        <v>6.4126027743021652</v>
      </c>
      <c r="P221" s="59">
        <f>+'Resumen-DiarioHorario-HP'!AD1648</f>
        <v>18.199923439820608</v>
      </c>
      <c r="Q221" s="58">
        <f>+'Resumen-DiarioHorario-HP'!AD1792</f>
        <v>17.859547576878946</v>
      </c>
      <c r="R221" s="59">
        <f>+'Resumen-DiarioHorario-HP'!AD1936</f>
        <v>11.812258321264547</v>
      </c>
      <c r="S221" s="58">
        <f>+'Resumen-DiarioHorario-HP'!AD2080</f>
        <v>2.5973198165288198</v>
      </c>
      <c r="T221" s="59">
        <f>+'Resumen-DiarioHorario-HP'!AD2224</f>
        <v>31.242796719725138</v>
      </c>
      <c r="U221" s="58">
        <f>+'Resumen-DiarioHorario-HP'!AD2368</f>
        <v>29.003692783477408</v>
      </c>
      <c r="V221" s="59">
        <f>+'Resumen-DiarioHorario-HP'!AD2512</f>
        <v>0</v>
      </c>
      <c r="W221" s="58">
        <f>+'Resumen-DiarioHorario-HP'!AD2656</f>
        <v>15.181991198977142</v>
      </c>
      <c r="X221" s="59">
        <f>+'Resumen-DiarioHorario-HP'!AD2800</f>
        <v>0.95190085104356204</v>
      </c>
      <c r="Y221" s="58">
        <f>+'Resumen-DiarioHorario-HP'!AD2944</f>
        <v>4.3327076445721708</v>
      </c>
      <c r="Z221" s="59">
        <f>+'Resumen-DiarioHorario-HP'!AD3088</f>
        <v>1.2759759493244605</v>
      </c>
      <c r="AA221" s="58">
        <f>+'Resumen-DiarioHorario-HP'!AD3232</f>
        <v>0</v>
      </c>
      <c r="AB221" s="59">
        <f>+'Resumen-DiarioHorario-HP'!AD3376</f>
        <v>5.5657424934751667</v>
      </c>
      <c r="AC221" s="58">
        <f>+'Resumen-DiarioHorario-HP'!AD3520</f>
        <v>8.4220633899249773</v>
      </c>
      <c r="AD221" s="59">
        <f>+'Resumen-DiarioHorario-HP'!AD3664</f>
        <v>0</v>
      </c>
      <c r="AE221" s="58">
        <f>+'Resumen-DiarioHorario-HP'!AD3808</f>
        <v>0</v>
      </c>
      <c r="AF221" s="59">
        <f>+'Resumen-DiarioHorario-HP'!AD3952</f>
        <v>1.4898423622207091</v>
      </c>
      <c r="AG221" s="58">
        <f>+'Resumen-DiarioHorario-HP'!AD4096</f>
        <v>0</v>
      </c>
      <c r="AH221" s="59">
        <f>+'Resumen-DiarioHorario-HP'!AD4240</f>
        <v>0</v>
      </c>
      <c r="AI221" s="60">
        <f>+'Resumen-DiarioHorario-HP'!AD4384</f>
        <v>0</v>
      </c>
      <c r="AJ221" s="54"/>
      <c r="AK221" s="51">
        <f t="shared" si="16"/>
        <v>217.38441654721046</v>
      </c>
      <c r="AL221" s="54"/>
    </row>
    <row r="222" spans="2:38" x14ac:dyDescent="0.3">
      <c r="B222" s="4" t="s">
        <v>199</v>
      </c>
      <c r="D222" s="62"/>
      <c r="E222" s="58">
        <f>+'Resumen-DiarioHorario-HP'!AD65</f>
        <v>18.185457856655116</v>
      </c>
      <c r="F222" s="59">
        <f>+'Resumen-DiarioHorario-HP'!AD209</f>
        <v>0</v>
      </c>
      <c r="G222" s="58">
        <f>+'Resumen-DiarioHorario-HP'!AD353</f>
        <v>9.528294166736309</v>
      </c>
      <c r="H222" s="59">
        <f>+'Resumen-DiarioHorario-HP'!AD497</f>
        <v>0</v>
      </c>
      <c r="I222" s="58">
        <f>+'Resumen-DiarioHorario-HP'!AD641</f>
        <v>0</v>
      </c>
      <c r="J222" s="59">
        <f>+'Resumen-DiarioHorario-HP'!AD785</f>
        <v>0</v>
      </c>
      <c r="K222" s="58">
        <f>+'Resumen-DiarioHorario-HP'!AD929</f>
        <v>11.84888229171435</v>
      </c>
      <c r="L222" s="59">
        <f>+'Resumen-DiarioHorario-HP'!AD1073</f>
        <v>7.5186541179815922</v>
      </c>
      <c r="M222" s="58">
        <f>+'Resumen-DiarioHorario-HP'!AD1217</f>
        <v>4.6960464437802631</v>
      </c>
      <c r="N222" s="59">
        <f>+'Resumen-DiarioHorario-HP'!AD1361</f>
        <v>11.258716348807013</v>
      </c>
      <c r="O222" s="58">
        <f>+'Resumen-DiarioHorario-HP'!AD1505</f>
        <v>6.4126027743021652</v>
      </c>
      <c r="P222" s="59">
        <f>+'Resumen-DiarioHorario-HP'!AD1649</f>
        <v>18.199923439820608</v>
      </c>
      <c r="Q222" s="58">
        <f>+'Resumen-DiarioHorario-HP'!AD1793</f>
        <v>17.859547576878946</v>
      </c>
      <c r="R222" s="59">
        <f>+'Resumen-DiarioHorario-HP'!AD1937</f>
        <v>11.812258321264547</v>
      </c>
      <c r="S222" s="58">
        <f>+'Resumen-DiarioHorario-HP'!AD2081</f>
        <v>2.5973198165288198</v>
      </c>
      <c r="T222" s="59">
        <f>+'Resumen-DiarioHorario-HP'!AD2225</f>
        <v>31.242796719725138</v>
      </c>
      <c r="U222" s="58">
        <f>+'Resumen-DiarioHorario-HP'!AD2369</f>
        <v>29.003692783477408</v>
      </c>
      <c r="V222" s="59">
        <f>+'Resumen-DiarioHorario-HP'!AD2513</f>
        <v>0</v>
      </c>
      <c r="W222" s="58">
        <f>+'Resumen-DiarioHorario-HP'!AD2657</f>
        <v>15.181991198977142</v>
      </c>
      <c r="X222" s="59">
        <f>+'Resumen-DiarioHorario-HP'!AD2801</f>
        <v>0.95190085104356204</v>
      </c>
      <c r="Y222" s="58">
        <f>+'Resumen-DiarioHorario-HP'!AD2945</f>
        <v>4.3327076445721708</v>
      </c>
      <c r="Z222" s="59">
        <f>+'Resumen-DiarioHorario-HP'!AD3089</f>
        <v>1.2759759493244605</v>
      </c>
      <c r="AA222" s="58">
        <f>+'Resumen-DiarioHorario-HP'!AD3233</f>
        <v>0</v>
      </c>
      <c r="AB222" s="59">
        <f>+'Resumen-DiarioHorario-HP'!AD3377</f>
        <v>5.5657424934751667</v>
      </c>
      <c r="AC222" s="58">
        <f>+'Resumen-DiarioHorario-HP'!AD3521</f>
        <v>8.4220633899249773</v>
      </c>
      <c r="AD222" s="59">
        <f>+'Resumen-DiarioHorario-HP'!AD3665</f>
        <v>0</v>
      </c>
      <c r="AE222" s="58">
        <f>+'Resumen-DiarioHorario-HP'!AD3809</f>
        <v>0</v>
      </c>
      <c r="AF222" s="59">
        <f>+'Resumen-DiarioHorario-HP'!AD3953</f>
        <v>1.4898423622207091</v>
      </c>
      <c r="AG222" s="58">
        <f>+'Resumen-DiarioHorario-HP'!AD4097</f>
        <v>0</v>
      </c>
      <c r="AH222" s="59">
        <f>+'Resumen-DiarioHorario-HP'!AD4241</f>
        <v>0</v>
      </c>
      <c r="AI222" s="60">
        <f>+'Resumen-DiarioHorario-HP'!AD4385</f>
        <v>0</v>
      </c>
      <c r="AJ222" s="54"/>
      <c r="AK222" s="51">
        <f t="shared" si="16"/>
        <v>217.38441654721046</v>
      </c>
      <c r="AL222" s="54"/>
    </row>
    <row r="223" spans="2:38" x14ac:dyDescent="0.3">
      <c r="B223" s="4" t="s">
        <v>155</v>
      </c>
      <c r="D223" s="62"/>
      <c r="E223" s="58">
        <f>+'Resumen-DiarioHorario-HP'!AD66</f>
        <v>0</v>
      </c>
      <c r="F223" s="59">
        <f>+'Resumen-DiarioHorario-HP'!AD210</f>
        <v>0</v>
      </c>
      <c r="G223" s="58">
        <f>+'Resumen-DiarioHorario-HP'!AD354</f>
        <v>0</v>
      </c>
      <c r="H223" s="59">
        <f>+'Resumen-DiarioHorario-HP'!AD498</f>
        <v>0</v>
      </c>
      <c r="I223" s="58">
        <f>+'Resumen-DiarioHorario-HP'!AD642</f>
        <v>0</v>
      </c>
      <c r="J223" s="59">
        <f>+'Resumen-DiarioHorario-HP'!AD786</f>
        <v>0</v>
      </c>
      <c r="K223" s="58">
        <f>+'Resumen-DiarioHorario-HP'!AD930</f>
        <v>0</v>
      </c>
      <c r="L223" s="59">
        <f>+'Resumen-DiarioHorario-HP'!AD1074</f>
        <v>0</v>
      </c>
      <c r="M223" s="58">
        <f>+'Resumen-DiarioHorario-HP'!AD1218</f>
        <v>0</v>
      </c>
      <c r="N223" s="59">
        <f>+'Resumen-DiarioHorario-HP'!AD1362</f>
        <v>0</v>
      </c>
      <c r="O223" s="58">
        <f>+'Resumen-DiarioHorario-HP'!AD1506</f>
        <v>0</v>
      </c>
      <c r="P223" s="59">
        <f>+'Resumen-DiarioHorario-HP'!AD1650</f>
        <v>0</v>
      </c>
      <c r="Q223" s="58">
        <f>+'Resumen-DiarioHorario-HP'!AD1794</f>
        <v>0</v>
      </c>
      <c r="R223" s="59">
        <f>+'Resumen-DiarioHorario-HP'!AD1938</f>
        <v>0</v>
      </c>
      <c r="S223" s="58">
        <f>+'Resumen-DiarioHorario-HP'!AD2082</f>
        <v>0</v>
      </c>
      <c r="T223" s="59">
        <f>+'Resumen-DiarioHorario-HP'!AD2226</f>
        <v>0</v>
      </c>
      <c r="U223" s="58">
        <f>+'Resumen-DiarioHorario-HP'!AD2370</f>
        <v>0</v>
      </c>
      <c r="V223" s="59">
        <f>+'Resumen-DiarioHorario-HP'!AD2514</f>
        <v>0</v>
      </c>
      <c r="W223" s="58">
        <f>+'Resumen-DiarioHorario-HP'!AD2658</f>
        <v>0</v>
      </c>
      <c r="X223" s="59">
        <f>+'Resumen-DiarioHorario-HP'!AD2802</f>
        <v>0</v>
      </c>
      <c r="Y223" s="58">
        <f>+'Resumen-DiarioHorario-HP'!AD2946</f>
        <v>0</v>
      </c>
      <c r="Z223" s="59">
        <f>+'Resumen-DiarioHorario-HP'!AD3090</f>
        <v>0</v>
      </c>
      <c r="AA223" s="58">
        <f>+'Resumen-DiarioHorario-HP'!AD3234</f>
        <v>0</v>
      </c>
      <c r="AB223" s="59">
        <f>+'Resumen-DiarioHorario-HP'!AD3378</f>
        <v>0</v>
      </c>
      <c r="AC223" s="58">
        <f>+'Resumen-DiarioHorario-HP'!AD3522</f>
        <v>0</v>
      </c>
      <c r="AD223" s="59">
        <f>+'Resumen-DiarioHorario-HP'!AD3666</f>
        <v>0</v>
      </c>
      <c r="AE223" s="58">
        <f>+'Resumen-DiarioHorario-HP'!AD3810</f>
        <v>0</v>
      </c>
      <c r="AF223" s="59">
        <f>+'Resumen-DiarioHorario-HP'!AD3954</f>
        <v>0</v>
      </c>
      <c r="AG223" s="58">
        <f>+'Resumen-DiarioHorario-HP'!AD4098</f>
        <v>0</v>
      </c>
      <c r="AH223" s="59">
        <f>+'Resumen-DiarioHorario-HP'!AD4242</f>
        <v>0</v>
      </c>
      <c r="AI223" s="60">
        <f>+'Resumen-DiarioHorario-HP'!AD4386</f>
        <v>0</v>
      </c>
      <c r="AJ223" s="54"/>
      <c r="AK223" s="51">
        <f t="shared" si="16"/>
        <v>0</v>
      </c>
      <c r="AL223" s="54"/>
    </row>
    <row r="224" spans="2:38" x14ac:dyDescent="0.3">
      <c r="B224" s="4" t="s">
        <v>231</v>
      </c>
      <c r="D224" s="62"/>
      <c r="E224" s="58">
        <f>+'Resumen-DiarioHorario-HP'!AD67</f>
        <v>0</v>
      </c>
      <c r="F224" s="59">
        <f>+'Resumen-DiarioHorario-HP'!AD211</f>
        <v>0</v>
      </c>
      <c r="G224" s="58">
        <f>+'Resumen-DiarioHorario-HP'!AD355</f>
        <v>0</v>
      </c>
      <c r="H224" s="59">
        <f>+'Resumen-DiarioHorario-HP'!AD499</f>
        <v>0</v>
      </c>
      <c r="I224" s="58">
        <f>+'Resumen-DiarioHorario-HP'!AD643</f>
        <v>29.338755218676908</v>
      </c>
      <c r="J224" s="59">
        <f>+'Resumen-DiarioHorario-HP'!AD787</f>
        <v>19.028052784004508</v>
      </c>
      <c r="K224" s="58">
        <f>+'Resumen-DiarioHorario-HP'!AD931</f>
        <v>0</v>
      </c>
      <c r="L224" s="59">
        <f>+'Resumen-DiarioHorario-HP'!AD1075</f>
        <v>0</v>
      </c>
      <c r="M224" s="58">
        <f>+'Resumen-DiarioHorario-HP'!AD1219</f>
        <v>0</v>
      </c>
      <c r="N224" s="59">
        <f>+'Resumen-DiarioHorario-HP'!AD1363</f>
        <v>0</v>
      </c>
      <c r="O224" s="58">
        <f>+'Resumen-DiarioHorario-HP'!AD1507</f>
        <v>0</v>
      </c>
      <c r="P224" s="59">
        <f>+'Resumen-DiarioHorario-HP'!AD1651</f>
        <v>0</v>
      </c>
      <c r="Q224" s="58">
        <f>+'Resumen-DiarioHorario-HP'!AD1795</f>
        <v>0</v>
      </c>
      <c r="R224" s="59">
        <f>+'Resumen-DiarioHorario-HP'!AD1939</f>
        <v>51.162002188138771</v>
      </c>
      <c r="S224" s="58">
        <f>+'Resumen-DiarioHorario-HP'!AD2083</f>
        <v>1.5822358643092835</v>
      </c>
      <c r="T224" s="59">
        <f>+'Resumen-DiarioHorario-HP'!AD2227</f>
        <v>0</v>
      </c>
      <c r="U224" s="58">
        <f>+'Resumen-DiarioHorario-HP'!AD2371</f>
        <v>0</v>
      </c>
      <c r="V224" s="59">
        <f>+'Resumen-DiarioHorario-HP'!AD2515</f>
        <v>0.37176635630118349</v>
      </c>
      <c r="W224" s="58">
        <f>+'Resumen-DiarioHorario-HP'!AD2659</f>
        <v>0</v>
      </c>
      <c r="X224" s="59">
        <f>+'Resumen-DiarioHorario-HP'!AD2803</f>
        <v>7.5511367659744177</v>
      </c>
      <c r="Y224" s="58">
        <f>+'Resumen-DiarioHorario-HP'!AD2947</f>
        <v>4.7470966584747663</v>
      </c>
      <c r="Z224" s="59">
        <f>+'Resumen-DiarioHorario-HP'!AD3091</f>
        <v>7.5831712398244759</v>
      </c>
      <c r="AA224" s="58">
        <f>+'Resumen-DiarioHorario-HP'!AD3235</f>
        <v>1.9023080091967892</v>
      </c>
      <c r="AB224" s="59">
        <f>+'Resumen-DiarioHorario-HP'!AD3379</f>
        <v>0</v>
      </c>
      <c r="AC224" s="58">
        <f>+'Resumen-DiarioHorario-HP'!AD3523</f>
        <v>0</v>
      </c>
      <c r="AD224" s="59">
        <f>+'Resumen-DiarioHorario-HP'!AD3667</f>
        <v>0</v>
      </c>
      <c r="AE224" s="58">
        <f>+'Resumen-DiarioHorario-HP'!AD3811</f>
        <v>0</v>
      </c>
      <c r="AF224" s="59">
        <f>+'Resumen-DiarioHorario-HP'!AD3955</f>
        <v>0</v>
      </c>
      <c r="AG224" s="58">
        <f>+'Resumen-DiarioHorario-HP'!AD4099</f>
        <v>0</v>
      </c>
      <c r="AH224" s="59">
        <f>+'Resumen-DiarioHorario-HP'!AD4243</f>
        <v>0</v>
      </c>
      <c r="AI224" s="60">
        <f>+'Resumen-DiarioHorario-HP'!AD4387</f>
        <v>13.27748822953966</v>
      </c>
      <c r="AJ224" s="54"/>
      <c r="AK224" s="51">
        <f t="shared" si="16"/>
        <v>136.54401331444078</v>
      </c>
      <c r="AL224" s="54"/>
    </row>
    <row r="225" spans="2:38" x14ac:dyDescent="0.3">
      <c r="B225" s="4" t="s">
        <v>232</v>
      </c>
      <c r="D225" s="62"/>
      <c r="E225" s="58">
        <f>+'Resumen-DiarioHorario-HP'!AD68</f>
        <v>0</v>
      </c>
      <c r="F225" s="59">
        <f>+'Resumen-DiarioHorario-HP'!AD212</f>
        <v>0</v>
      </c>
      <c r="G225" s="58">
        <f>+'Resumen-DiarioHorario-HP'!AD356</f>
        <v>0</v>
      </c>
      <c r="H225" s="59">
        <f>+'Resumen-DiarioHorario-HP'!AD500</f>
        <v>0</v>
      </c>
      <c r="I225" s="58">
        <f>+'Resumen-DiarioHorario-HP'!AD644</f>
        <v>29.338755218676908</v>
      </c>
      <c r="J225" s="59">
        <f>+'Resumen-DiarioHorario-HP'!AD788</f>
        <v>19.028052784004508</v>
      </c>
      <c r="K225" s="58">
        <f>+'Resumen-DiarioHorario-HP'!AD932</f>
        <v>0</v>
      </c>
      <c r="L225" s="59">
        <f>+'Resumen-DiarioHorario-HP'!AD1076</f>
        <v>0</v>
      </c>
      <c r="M225" s="58">
        <f>+'Resumen-DiarioHorario-HP'!AD1220</f>
        <v>0</v>
      </c>
      <c r="N225" s="59">
        <f>+'Resumen-DiarioHorario-HP'!AD1364</f>
        <v>0</v>
      </c>
      <c r="O225" s="58">
        <f>+'Resumen-DiarioHorario-HP'!AD1508</f>
        <v>0</v>
      </c>
      <c r="P225" s="59">
        <f>+'Resumen-DiarioHorario-HP'!AD1652</f>
        <v>0</v>
      </c>
      <c r="Q225" s="58">
        <f>+'Resumen-DiarioHorario-HP'!AD1796</f>
        <v>0</v>
      </c>
      <c r="R225" s="59">
        <f>+'Resumen-DiarioHorario-HP'!AD1940</f>
        <v>51.162002188138771</v>
      </c>
      <c r="S225" s="58">
        <f>+'Resumen-DiarioHorario-HP'!AD2084</f>
        <v>1.5822358643092835</v>
      </c>
      <c r="T225" s="59">
        <f>+'Resumen-DiarioHorario-HP'!AD2228</f>
        <v>0</v>
      </c>
      <c r="U225" s="58">
        <f>+'Resumen-DiarioHorario-HP'!AD2372</f>
        <v>0</v>
      </c>
      <c r="V225" s="59">
        <f>+'Resumen-DiarioHorario-HP'!AD2516</f>
        <v>0.37176635630118349</v>
      </c>
      <c r="W225" s="58">
        <f>+'Resumen-DiarioHorario-HP'!AD2660</f>
        <v>0</v>
      </c>
      <c r="X225" s="59">
        <f>+'Resumen-DiarioHorario-HP'!AD2804</f>
        <v>7.5511367659744177</v>
      </c>
      <c r="Y225" s="58">
        <f>+'Resumen-DiarioHorario-HP'!AD2948</f>
        <v>4.7470966584747663</v>
      </c>
      <c r="Z225" s="59">
        <f>+'Resumen-DiarioHorario-HP'!AD3092</f>
        <v>7.5831712398244759</v>
      </c>
      <c r="AA225" s="58">
        <f>+'Resumen-DiarioHorario-HP'!AD3236</f>
        <v>1.9023080091967892</v>
      </c>
      <c r="AB225" s="59">
        <f>+'Resumen-DiarioHorario-HP'!AD3380</f>
        <v>0</v>
      </c>
      <c r="AC225" s="58">
        <f>+'Resumen-DiarioHorario-HP'!AD3524</f>
        <v>0</v>
      </c>
      <c r="AD225" s="59">
        <f>+'Resumen-DiarioHorario-HP'!AD3668</f>
        <v>0</v>
      </c>
      <c r="AE225" s="58">
        <f>+'Resumen-DiarioHorario-HP'!AD3812</f>
        <v>0</v>
      </c>
      <c r="AF225" s="59">
        <f>+'Resumen-DiarioHorario-HP'!AD3956</f>
        <v>0</v>
      </c>
      <c r="AG225" s="58">
        <f>+'Resumen-DiarioHorario-HP'!AD4100</f>
        <v>0</v>
      </c>
      <c r="AH225" s="59">
        <f>+'Resumen-DiarioHorario-HP'!AD4244</f>
        <v>0</v>
      </c>
      <c r="AI225" s="60">
        <f>+'Resumen-DiarioHorario-HP'!AD4388</f>
        <v>13.27748822953966</v>
      </c>
      <c r="AJ225" s="54"/>
      <c r="AK225" s="51">
        <f t="shared" si="16"/>
        <v>136.54401331444078</v>
      </c>
      <c r="AL225" s="54"/>
    </row>
    <row r="226" spans="2:38" x14ac:dyDescent="0.3">
      <c r="B226" s="4" t="s">
        <v>233</v>
      </c>
      <c r="D226" s="62"/>
      <c r="E226" s="58">
        <f>+'Resumen-DiarioHorario-HP'!AD69</f>
        <v>41.448916666666662</v>
      </c>
      <c r="F226" s="59">
        <f>+'Resumen-DiarioHorario-HP'!AD213</f>
        <v>40.345319444444442</v>
      </c>
      <c r="G226" s="58">
        <f>+'Resumen-DiarioHorario-HP'!AD357</f>
        <v>5.273229166666666</v>
      </c>
      <c r="H226" s="59">
        <f>+'Resumen-DiarioHorario-HP'!AD501</f>
        <v>0</v>
      </c>
      <c r="I226" s="58">
        <f>+'Resumen-DiarioHorario-HP'!AD645</f>
        <v>43.183553927182217</v>
      </c>
      <c r="J226" s="59">
        <f>+'Resumen-DiarioHorario-HP'!AD789</f>
        <v>20.363643678261177</v>
      </c>
      <c r="K226" s="58">
        <f>+'Resumen-DiarioHorario-HP'!AD933</f>
        <v>0.99250000000000016</v>
      </c>
      <c r="L226" s="59">
        <f>+'Resumen-DiarioHorario-HP'!AD1077</f>
        <v>6.5348472222222229</v>
      </c>
      <c r="M226" s="58">
        <f>+'Resumen-DiarioHorario-HP'!AD1221</f>
        <v>33.772426762778728</v>
      </c>
      <c r="N226" s="59">
        <f>+'Resumen-DiarioHorario-HP'!AD1365</f>
        <v>4.563639068603516</v>
      </c>
      <c r="O226" s="58">
        <f>+'Resumen-DiarioHorario-HP'!AD1509</f>
        <v>23.879121450381824</v>
      </c>
      <c r="P226" s="59">
        <f>+'Resumen-DiarioHorario-HP'!AD1653</f>
        <v>42.931524667994182</v>
      </c>
      <c r="Q226" s="58">
        <f>+'Resumen-DiarioHorario-HP'!AD1797</f>
        <v>7.3097924707200805</v>
      </c>
      <c r="R226" s="59">
        <f>+'Resumen-DiarioHorario-HP'!AD1941</f>
        <v>71.409287631607043</v>
      </c>
      <c r="S226" s="58">
        <f>+'Resumen-DiarioHorario-HP'!AD2085</f>
        <v>25.805398122212544</v>
      </c>
      <c r="T226" s="59">
        <f>+'Resumen-DiarioHorario-HP'!AD2229</f>
        <v>112.25325531405741</v>
      </c>
      <c r="U226" s="58">
        <f>+'Resumen-DiarioHorario-HP'!AD2373</f>
        <v>3.5451085010527952</v>
      </c>
      <c r="V226" s="59">
        <f>+'Resumen-DiarioHorario-HP'!AD2517</f>
        <v>24.642964178158124</v>
      </c>
      <c r="W226" s="58">
        <f>+'Resumen-DiarioHorario-HP'!AD2661</f>
        <v>17.002588605006697</v>
      </c>
      <c r="X226" s="59">
        <f>+'Resumen-DiarioHorario-HP'!AD2805</f>
        <v>27.332207128602182</v>
      </c>
      <c r="Y226" s="58">
        <f>+'Resumen-DiarioHorario-HP'!AD2949</f>
        <v>128.34313727866129</v>
      </c>
      <c r="Z226" s="59">
        <f>+'Resumen-DiarioHorario-HP'!AD3093</f>
        <v>190.63549302525081</v>
      </c>
      <c r="AA226" s="58">
        <f>+'Resumen-DiarioHorario-HP'!AD3237</f>
        <v>28.51533611201253</v>
      </c>
      <c r="AB226" s="59">
        <f>+'Resumen-DiarioHorario-HP'!AD3381</f>
        <v>0</v>
      </c>
      <c r="AC226" s="58">
        <f>+'Resumen-DiarioHorario-HP'!AD3525</f>
        <v>0</v>
      </c>
      <c r="AD226" s="59">
        <f>+'Resumen-DiarioHorario-HP'!AD3669</f>
        <v>0</v>
      </c>
      <c r="AE226" s="58">
        <f>+'Resumen-DiarioHorario-HP'!AD3813</f>
        <v>0</v>
      </c>
      <c r="AF226" s="59">
        <f>+'Resumen-DiarioHorario-HP'!AD3957</f>
        <v>3.6370555555555555</v>
      </c>
      <c r="AG226" s="58">
        <f>+'Resumen-DiarioHorario-HP'!AD4101</f>
        <v>0</v>
      </c>
      <c r="AH226" s="59">
        <f>+'Resumen-DiarioHorario-HP'!AD4245</f>
        <v>61.9858638888889</v>
      </c>
      <c r="AI226" s="60">
        <f>+'Resumen-DiarioHorario-HP'!AD4389</f>
        <v>137.8849216028849</v>
      </c>
      <c r="AJ226" s="54"/>
      <c r="AK226" s="51">
        <f t="shared" si="16"/>
        <v>1103.5911314698724</v>
      </c>
      <c r="AL226" s="54"/>
    </row>
    <row r="227" spans="2:38" x14ac:dyDescent="0.3">
      <c r="B227" s="4" t="s">
        <v>234</v>
      </c>
      <c r="D227" s="62"/>
      <c r="E227" s="58">
        <f>+'Resumen-DiarioHorario-HP'!AD70</f>
        <v>41.448916666666662</v>
      </c>
      <c r="F227" s="59">
        <f>+'Resumen-DiarioHorario-HP'!AD214</f>
        <v>40.345319444444442</v>
      </c>
      <c r="G227" s="58">
        <f>+'Resumen-DiarioHorario-HP'!AD358</f>
        <v>5.273229166666666</v>
      </c>
      <c r="H227" s="59">
        <f>+'Resumen-DiarioHorario-HP'!AD502</f>
        <v>0</v>
      </c>
      <c r="I227" s="58">
        <f>+'Resumen-DiarioHorario-HP'!AD646</f>
        <v>43.183553927182217</v>
      </c>
      <c r="J227" s="59">
        <f>+'Resumen-DiarioHorario-HP'!AD790</f>
        <v>20.363643678261177</v>
      </c>
      <c r="K227" s="58">
        <f>+'Resumen-DiarioHorario-HP'!AD934</f>
        <v>0.99250000000000016</v>
      </c>
      <c r="L227" s="59">
        <f>+'Resumen-DiarioHorario-HP'!AD1078</f>
        <v>6.5348472222222229</v>
      </c>
      <c r="M227" s="58">
        <f>+'Resumen-DiarioHorario-HP'!AD1222</f>
        <v>33.772426762778728</v>
      </c>
      <c r="N227" s="59">
        <f>+'Resumen-DiarioHorario-HP'!AD1366</f>
        <v>4.563639068603516</v>
      </c>
      <c r="O227" s="58">
        <f>+'Resumen-DiarioHorario-HP'!AD1510</f>
        <v>23.879121450381824</v>
      </c>
      <c r="P227" s="59">
        <f>+'Resumen-DiarioHorario-HP'!AD1654</f>
        <v>42.931524667994182</v>
      </c>
      <c r="Q227" s="58">
        <f>+'Resumen-DiarioHorario-HP'!AD1798</f>
        <v>7.3097924707200805</v>
      </c>
      <c r="R227" s="59">
        <f>+'Resumen-DiarioHorario-HP'!AD1942</f>
        <v>71.409287631607043</v>
      </c>
      <c r="S227" s="58">
        <f>+'Resumen-DiarioHorario-HP'!AD2086</f>
        <v>25.805398122212544</v>
      </c>
      <c r="T227" s="59">
        <f>+'Resumen-DiarioHorario-HP'!AD2230</f>
        <v>112.25325531405741</v>
      </c>
      <c r="U227" s="58">
        <f>+'Resumen-DiarioHorario-HP'!AD2374</f>
        <v>3.5451085010527952</v>
      </c>
      <c r="V227" s="59">
        <f>+'Resumen-DiarioHorario-HP'!AD2518</f>
        <v>24.642964178158124</v>
      </c>
      <c r="W227" s="58">
        <f>+'Resumen-DiarioHorario-HP'!AD2662</f>
        <v>17.002588605006697</v>
      </c>
      <c r="X227" s="59">
        <f>+'Resumen-DiarioHorario-HP'!AD2806</f>
        <v>27.332207128602182</v>
      </c>
      <c r="Y227" s="58">
        <f>+'Resumen-DiarioHorario-HP'!AD2950</f>
        <v>128.34313727866129</v>
      </c>
      <c r="Z227" s="59">
        <f>+'Resumen-DiarioHorario-HP'!AD3094</f>
        <v>190.63549302525081</v>
      </c>
      <c r="AA227" s="58">
        <f>+'Resumen-DiarioHorario-HP'!AD3238</f>
        <v>28.51533611201253</v>
      </c>
      <c r="AB227" s="59">
        <f>+'Resumen-DiarioHorario-HP'!AD3382</f>
        <v>0</v>
      </c>
      <c r="AC227" s="58">
        <f>+'Resumen-DiarioHorario-HP'!AD3526</f>
        <v>0</v>
      </c>
      <c r="AD227" s="59">
        <f>+'Resumen-DiarioHorario-HP'!AD3670</f>
        <v>0</v>
      </c>
      <c r="AE227" s="58">
        <f>+'Resumen-DiarioHorario-HP'!AD3814</f>
        <v>0</v>
      </c>
      <c r="AF227" s="59">
        <f>+'Resumen-DiarioHorario-HP'!AD3958</f>
        <v>3.6370555555555555</v>
      </c>
      <c r="AG227" s="58">
        <f>+'Resumen-DiarioHorario-HP'!AD4102</f>
        <v>0</v>
      </c>
      <c r="AH227" s="59">
        <f>+'Resumen-DiarioHorario-HP'!AD4246</f>
        <v>61.9858638888889</v>
      </c>
      <c r="AI227" s="60">
        <f>+'Resumen-DiarioHorario-HP'!AD4390</f>
        <v>137.8849216028849</v>
      </c>
      <c r="AJ227" s="54"/>
      <c r="AK227" s="51">
        <f t="shared" si="16"/>
        <v>1103.5911314698724</v>
      </c>
      <c r="AL227" s="54"/>
    </row>
    <row r="228" spans="2:38" x14ac:dyDescent="0.3">
      <c r="B228" s="4" t="s">
        <v>288</v>
      </c>
      <c r="D228" s="62"/>
      <c r="E228" s="58">
        <f>+'Resumen-DiarioHorario-HP'!AD71</f>
        <v>3.658754423404333</v>
      </c>
      <c r="F228" s="59">
        <f>+'Resumen-DiarioHorario-HP'!AD215</f>
        <v>1.9870112240049573</v>
      </c>
      <c r="G228" s="58">
        <f>+'Resumen-DiarioHorario-HP'!AD359</f>
        <v>8.8864104404750766</v>
      </c>
      <c r="H228" s="59">
        <f>+'Resumen-DiarioHorario-HP'!AD503</f>
        <v>19.983173129544735</v>
      </c>
      <c r="I228" s="58">
        <f>+'Resumen-DiarioHorario-HP'!AD647</f>
        <v>17.321780111124884</v>
      </c>
      <c r="J228" s="59">
        <f>+'Resumen-DiarioHorario-HP'!AD791</f>
        <v>3.4598710981515595</v>
      </c>
      <c r="K228" s="58">
        <f>+'Resumen-DiarioHorario-HP'!AD935</f>
        <v>1.7636434346061212</v>
      </c>
      <c r="L228" s="59">
        <f>+'Resumen-DiarioHorario-HP'!AD1079</f>
        <v>22.960151035467785</v>
      </c>
      <c r="M228" s="58">
        <f>+'Resumen-DiarioHorario-HP'!AD1223</f>
        <v>3.6464585721757681</v>
      </c>
      <c r="N228" s="59">
        <f>+'Resumen-DiarioHorario-HP'!AD1367</f>
        <v>1.8678173241501734</v>
      </c>
      <c r="O228" s="58">
        <f>+'Resumen-DiarioHorario-HP'!AD1511</f>
        <v>6.0476781992098019</v>
      </c>
      <c r="P228" s="59">
        <f>+'Resumen-DiarioHorario-HP'!AD1655</f>
        <v>4.4395681020197859</v>
      </c>
      <c r="Q228" s="58">
        <f>+'Resumen-DiarioHorario-HP'!AD1799</f>
        <v>5.6368042008082071</v>
      </c>
      <c r="R228" s="59">
        <f>+'Resumen-DiarioHorario-HP'!AD1943</f>
        <v>4.7217987267176307</v>
      </c>
      <c r="S228" s="58">
        <f>+'Resumen-DiarioHorario-HP'!AD2087</f>
        <v>0.47064304559923881</v>
      </c>
      <c r="T228" s="59">
        <f>+'Resumen-DiarioHorario-HP'!AD2231</f>
        <v>5.4751387568873362</v>
      </c>
      <c r="U228" s="58">
        <f>+'Resumen-DiarioHorario-HP'!AD2375</f>
        <v>14.721103781159156</v>
      </c>
      <c r="V228" s="59">
        <f>+'Resumen-DiarioHorario-HP'!AD2519</f>
        <v>0.31499426860398305</v>
      </c>
      <c r="W228" s="58">
        <f>+'Resumen-DiarioHorario-HP'!AD2663</f>
        <v>0</v>
      </c>
      <c r="X228" s="59">
        <f>+'Resumen-DiarioHorario-HP'!AD2807</f>
        <v>0</v>
      </c>
      <c r="Y228" s="58">
        <f>+'Resumen-DiarioHorario-HP'!AD2951</f>
        <v>0</v>
      </c>
      <c r="Z228" s="59">
        <f>+'Resumen-DiarioHorario-HP'!AD3095</f>
        <v>0</v>
      </c>
      <c r="AA228" s="58">
        <f>+'Resumen-DiarioHorario-HP'!AD3239</f>
        <v>0</v>
      </c>
      <c r="AB228" s="59">
        <f>+'Resumen-DiarioHorario-HP'!AD3383</f>
        <v>0</v>
      </c>
      <c r="AC228" s="58">
        <f>+'Resumen-DiarioHorario-HP'!AD3527</f>
        <v>0</v>
      </c>
      <c r="AD228" s="59">
        <f>+'Resumen-DiarioHorario-HP'!AD3671</f>
        <v>0</v>
      </c>
      <c r="AE228" s="58">
        <f>+'Resumen-DiarioHorario-HP'!AD3815</f>
        <v>0</v>
      </c>
      <c r="AF228" s="59">
        <f>+'Resumen-DiarioHorario-HP'!AD3959</f>
        <v>4.7331562925948889</v>
      </c>
      <c r="AG228" s="58">
        <f>+'Resumen-DiarioHorario-HP'!AD4103</f>
        <v>0</v>
      </c>
      <c r="AH228" s="59">
        <f>+'Resumen-DiarioHorario-HP'!AD4247</f>
        <v>9.3969256809945243</v>
      </c>
      <c r="AI228" s="60">
        <f>+'Resumen-DiarioHorario-HP'!AD4391</f>
        <v>3.8604295551622045</v>
      </c>
      <c r="AJ228" s="54"/>
      <c r="AK228" s="51">
        <f t="shared" si="16"/>
        <v>145.35331140286215</v>
      </c>
      <c r="AL228" s="54"/>
    </row>
    <row r="229" spans="2:38" x14ac:dyDescent="0.3">
      <c r="B229" s="4" t="s">
        <v>289</v>
      </c>
      <c r="D229" s="62"/>
      <c r="E229" s="58">
        <f>+'Resumen-DiarioHorario-HP'!AD72</f>
        <v>3.658754423404333</v>
      </c>
      <c r="F229" s="59">
        <f>+'Resumen-DiarioHorario-HP'!AD216</f>
        <v>1.9870112240049573</v>
      </c>
      <c r="G229" s="58">
        <f>+'Resumen-DiarioHorario-HP'!AD360</f>
        <v>8.8864104404750766</v>
      </c>
      <c r="H229" s="59">
        <f>+'Resumen-DiarioHorario-HP'!AD504</f>
        <v>19.983173129544735</v>
      </c>
      <c r="I229" s="58">
        <f>+'Resumen-DiarioHorario-HP'!AD648</f>
        <v>17.321780111124884</v>
      </c>
      <c r="J229" s="59">
        <f>+'Resumen-DiarioHorario-HP'!AD792</f>
        <v>3.4598710981515595</v>
      </c>
      <c r="K229" s="58">
        <f>+'Resumen-DiarioHorario-HP'!AD936</f>
        <v>1.7636434346061212</v>
      </c>
      <c r="L229" s="59">
        <f>+'Resumen-DiarioHorario-HP'!AD1080</f>
        <v>22.960151035467785</v>
      </c>
      <c r="M229" s="58">
        <f>+'Resumen-DiarioHorario-HP'!AD1224</f>
        <v>3.6464585721757681</v>
      </c>
      <c r="N229" s="59">
        <f>+'Resumen-DiarioHorario-HP'!AD1368</f>
        <v>1.8678173241501734</v>
      </c>
      <c r="O229" s="58">
        <f>+'Resumen-DiarioHorario-HP'!AD1512</f>
        <v>6.0476781992098019</v>
      </c>
      <c r="P229" s="59">
        <f>+'Resumen-DiarioHorario-HP'!AD1656</f>
        <v>4.4395681020197859</v>
      </c>
      <c r="Q229" s="58">
        <f>+'Resumen-DiarioHorario-HP'!AD1800</f>
        <v>5.6368042008082071</v>
      </c>
      <c r="R229" s="59">
        <f>+'Resumen-DiarioHorario-HP'!AD1944</f>
        <v>4.7217987267176307</v>
      </c>
      <c r="S229" s="58">
        <f>+'Resumen-DiarioHorario-HP'!AD2088</f>
        <v>0.47064304559923881</v>
      </c>
      <c r="T229" s="59">
        <f>+'Resumen-DiarioHorario-HP'!AD2232</f>
        <v>5.4751387568873362</v>
      </c>
      <c r="U229" s="58">
        <f>+'Resumen-DiarioHorario-HP'!AD2376</f>
        <v>14.721103781159156</v>
      </c>
      <c r="V229" s="59">
        <f>+'Resumen-DiarioHorario-HP'!AD2520</f>
        <v>0.31499426860398305</v>
      </c>
      <c r="W229" s="58">
        <f>+'Resumen-DiarioHorario-HP'!AD2664</f>
        <v>0</v>
      </c>
      <c r="X229" s="59">
        <f>+'Resumen-DiarioHorario-HP'!AD2808</f>
        <v>0</v>
      </c>
      <c r="Y229" s="58">
        <f>+'Resumen-DiarioHorario-HP'!AD2952</f>
        <v>0</v>
      </c>
      <c r="Z229" s="59">
        <f>+'Resumen-DiarioHorario-HP'!AD3096</f>
        <v>0</v>
      </c>
      <c r="AA229" s="58">
        <f>+'Resumen-DiarioHorario-HP'!AD3240</f>
        <v>0</v>
      </c>
      <c r="AB229" s="59">
        <f>+'Resumen-DiarioHorario-HP'!AD3384</f>
        <v>0</v>
      </c>
      <c r="AC229" s="58">
        <f>+'Resumen-DiarioHorario-HP'!AD3528</f>
        <v>0</v>
      </c>
      <c r="AD229" s="59">
        <f>+'Resumen-DiarioHorario-HP'!AD3672</f>
        <v>0</v>
      </c>
      <c r="AE229" s="58">
        <f>+'Resumen-DiarioHorario-HP'!AD3816</f>
        <v>0</v>
      </c>
      <c r="AF229" s="59">
        <f>+'Resumen-DiarioHorario-HP'!AD3960</f>
        <v>4.7331562925948889</v>
      </c>
      <c r="AG229" s="58">
        <f>+'Resumen-DiarioHorario-HP'!AD4104</f>
        <v>0</v>
      </c>
      <c r="AH229" s="59">
        <f>+'Resumen-DiarioHorario-HP'!AD4248</f>
        <v>9.3969256809945243</v>
      </c>
      <c r="AI229" s="60">
        <f>+'Resumen-DiarioHorario-HP'!AD4392</f>
        <v>3.8604295551622045</v>
      </c>
      <c r="AJ229" s="54"/>
      <c r="AK229" s="51">
        <f t="shared" si="16"/>
        <v>145.35331140286215</v>
      </c>
      <c r="AL229" s="54"/>
    </row>
    <row r="230" spans="2:38" x14ac:dyDescent="0.3">
      <c r="B230" s="4" t="s">
        <v>156</v>
      </c>
      <c r="D230" s="62"/>
      <c r="E230" s="58">
        <f>+'Resumen-DiarioHorario-HP'!AD73</f>
        <v>5.7181397268491718</v>
      </c>
      <c r="F230" s="59">
        <f>+'Resumen-DiarioHorario-HP'!AD217</f>
        <v>7.8375572981887407</v>
      </c>
      <c r="G230" s="58">
        <f>+'Resumen-DiarioHorario-HP'!AD361</f>
        <v>0</v>
      </c>
      <c r="H230" s="59">
        <f>+'Resumen-DiarioHorario-HP'!AD505</f>
        <v>0</v>
      </c>
      <c r="I230" s="58">
        <f>+'Resumen-DiarioHorario-HP'!AD649</f>
        <v>7.6074765236460449</v>
      </c>
      <c r="J230" s="59">
        <f>+'Resumen-DiarioHorario-HP'!AD793</f>
        <v>41.473101987436912</v>
      </c>
      <c r="K230" s="58">
        <f>+'Resumen-DiarioHorario-HP'!AD937</f>
        <v>42.673998387461339</v>
      </c>
      <c r="L230" s="59">
        <f>+'Resumen-DiarioHorario-HP'!AD1081</f>
        <v>45.681754286744862</v>
      </c>
      <c r="M230" s="58">
        <f>+'Resumen-DiarioHorario-HP'!AD1225</f>
        <v>27.473613112767541</v>
      </c>
      <c r="N230" s="59">
        <f>+'Resumen-DiarioHorario-HP'!AD1369</f>
        <v>1.2652373217518882</v>
      </c>
      <c r="O230" s="58">
        <f>+'Resumen-DiarioHorario-HP'!AD1513</f>
        <v>5.1419255708966247</v>
      </c>
      <c r="P230" s="59">
        <f>+'Resumen-DiarioHorario-HP'!AD1657</f>
        <v>34.473097913269044</v>
      </c>
      <c r="Q230" s="58">
        <f>+'Resumen-DiarioHorario-HP'!AD1801</f>
        <v>2.8055837455444341</v>
      </c>
      <c r="R230" s="59">
        <f>+'Resumen-DiarioHorario-HP'!AD1945</f>
        <v>0</v>
      </c>
      <c r="S230" s="58">
        <f>+'Resumen-DiarioHorario-HP'!AD2089</f>
        <v>0</v>
      </c>
      <c r="T230" s="59">
        <f>+'Resumen-DiarioHorario-HP'!AD2233</f>
        <v>1.8521478927917536</v>
      </c>
      <c r="U230" s="58">
        <f>+'Resumen-DiarioHorario-HP'!AD2377</f>
        <v>0.57174421437581668</v>
      </c>
      <c r="V230" s="59">
        <f>+'Resumen-DiarioHorario-HP'!AD2521</f>
        <v>3.4209064890543592</v>
      </c>
      <c r="W230" s="58">
        <f>+'Resumen-DiarioHorario-HP'!AD2665</f>
        <v>3.1935745464324996</v>
      </c>
      <c r="X230" s="59">
        <f>+'Resumen-DiarioHorario-HP'!AD2809</f>
        <v>0</v>
      </c>
      <c r="Y230" s="58">
        <f>+'Resumen-DiarioHorario-HP'!AD2953</f>
        <v>0</v>
      </c>
      <c r="Z230" s="59">
        <f>+'Resumen-DiarioHorario-HP'!AD3097</f>
        <v>1.5141484578451881E-3</v>
      </c>
      <c r="AA230" s="58">
        <f>+'Resumen-DiarioHorario-HP'!AD3241</f>
        <v>0</v>
      </c>
      <c r="AB230" s="59">
        <f>+'Resumen-DiarioHorario-HP'!AD3385</f>
        <v>9.1426789652506564</v>
      </c>
      <c r="AC230" s="58">
        <f>+'Resumen-DiarioHorario-HP'!AD3529</f>
        <v>24.05453744167751</v>
      </c>
      <c r="AD230" s="59">
        <f>+'Resumen-DiarioHorario-HP'!AD3673</f>
        <v>27.586363767369601</v>
      </c>
      <c r="AE230" s="58">
        <f>+'Resumen-DiarioHorario-HP'!AD3817</f>
        <v>13.172540191396084</v>
      </c>
      <c r="AF230" s="59">
        <f>+'Resumen-DiarioHorario-HP'!AD3961</f>
        <v>13.767571738857704</v>
      </c>
      <c r="AG230" s="58">
        <f>+'Resumen-DiarioHorario-HP'!AD4105</f>
        <v>8.655452728271425E-3</v>
      </c>
      <c r="AH230" s="59">
        <f>+'Resumen-DiarioHorario-HP'!AD4249</f>
        <v>3.5917049921671622</v>
      </c>
      <c r="AI230" s="60">
        <f>+'Resumen-DiarioHorario-HP'!AD4393</f>
        <v>0</v>
      </c>
      <c r="AJ230" s="54"/>
      <c r="AK230" s="51">
        <f t="shared" ref="AK230:AK295" si="17">SUM(E230:AI230)</f>
        <v>322.5154257151159</v>
      </c>
      <c r="AL230" s="54"/>
    </row>
    <row r="231" spans="2:38" x14ac:dyDescent="0.3">
      <c r="B231" s="4" t="s">
        <v>192</v>
      </c>
      <c r="D231" s="62"/>
      <c r="E231" s="58">
        <f>+'Resumen-DiarioHorario-HP'!AD74</f>
        <v>39.419572718111674</v>
      </c>
      <c r="F231" s="59">
        <f>+'Resumen-DiarioHorario-HP'!AD218</f>
        <v>24.862723963684509</v>
      </c>
      <c r="G231" s="58">
        <f>+'Resumen-DiarioHorario-HP'!AD362</f>
        <v>25.117954926714969</v>
      </c>
      <c r="H231" s="59">
        <f>+'Resumen-DiarioHorario-HP'!AD506</f>
        <v>26.366067625008682</v>
      </c>
      <c r="I231" s="58">
        <f>+'Resumen-DiarioHorario-HP'!AD650</f>
        <v>5.6553958667437225</v>
      </c>
      <c r="J231" s="59">
        <f>+'Resumen-DiarioHorario-HP'!AD794</f>
        <v>23.233960320027666</v>
      </c>
      <c r="K231" s="58">
        <f>+'Resumen-DiarioHorario-HP'!AD938</f>
        <v>29.152613776751981</v>
      </c>
      <c r="L231" s="59">
        <f>+'Resumen-DiarioHorario-HP'!AD1082</f>
        <v>40.801760488933837</v>
      </c>
      <c r="M231" s="58">
        <f>+'Resumen-DiarioHorario-HP'!AD1226</f>
        <v>24.221086858590439</v>
      </c>
      <c r="N231" s="59">
        <f>+'Resumen-DiarioHorario-HP'!AD1370</f>
        <v>0</v>
      </c>
      <c r="O231" s="58">
        <f>+'Resumen-DiarioHorario-HP'!AD1514</f>
        <v>6.845686082045237</v>
      </c>
      <c r="P231" s="59">
        <f>+'Resumen-DiarioHorario-HP'!AD1658</f>
        <v>29.56284903874397</v>
      </c>
      <c r="Q231" s="58">
        <f>+'Resumen-DiarioHorario-HP'!AD1802</f>
        <v>13.457478582821954</v>
      </c>
      <c r="R231" s="59">
        <f>+'Resumen-DiarioHorario-HP'!AD1946</f>
        <v>6.0851514816284187</v>
      </c>
      <c r="S231" s="58">
        <f>+'Resumen-DiarioHorario-HP'!AD2090</f>
        <v>2.6616064385784997</v>
      </c>
      <c r="T231" s="59">
        <f>+'Resumen-DiarioHorario-HP'!AD2234</f>
        <v>17.833448175721699</v>
      </c>
      <c r="U231" s="58">
        <f>+'Resumen-DiarioHorario-HP'!AD2378</f>
        <v>12.214261034389551</v>
      </c>
      <c r="V231" s="59">
        <f>+'Resumen-DiarioHorario-HP'!AD2522</f>
        <v>26.69279054375755</v>
      </c>
      <c r="W231" s="58">
        <f>+'Resumen-DiarioHorario-HP'!AD2666</f>
        <v>18.816104194932514</v>
      </c>
      <c r="X231" s="59">
        <f>+'Resumen-DiarioHorario-HP'!AD2810</f>
        <v>30.217059371365448</v>
      </c>
      <c r="Y231" s="58">
        <f>+'Resumen-DiarioHorario-HP'!AD2954</f>
        <v>16.544095276938542</v>
      </c>
      <c r="Z231" s="59">
        <f>+'Resumen-DiarioHorario-HP'!AD3098</f>
        <v>25.826779633209444</v>
      </c>
      <c r="AA231" s="58">
        <f>+'Resumen-DiarioHorario-HP'!AD3242</f>
        <v>3.7899129832092679</v>
      </c>
      <c r="AB231" s="59">
        <f>+'Resumen-DiarioHorario-HP'!AD3386</f>
        <v>13.881276433732776</v>
      </c>
      <c r="AC231" s="58">
        <f>+'Resumen-DiarioHorario-HP'!AD3530</f>
        <v>29.773839775959647</v>
      </c>
      <c r="AD231" s="59">
        <f>+'Resumen-DiarioHorario-HP'!AD3674</f>
        <v>30.36799229861365</v>
      </c>
      <c r="AE231" s="58">
        <f>+'Resumen-DiarioHorario-HP'!AD3818</f>
        <v>24.915342533265221</v>
      </c>
      <c r="AF231" s="59">
        <f>+'Resumen-DiarioHorario-HP'!AD3962</f>
        <v>4.0775225414170135</v>
      </c>
      <c r="AG231" s="58">
        <f>+'Resumen-DiarioHorario-HP'!AD4106</f>
        <v>2.5393164746761321</v>
      </c>
      <c r="AH231" s="59">
        <f>+'Resumen-DiarioHorario-HP'!AD4250</f>
        <v>29.497985148429873</v>
      </c>
      <c r="AI231" s="60">
        <f>+'Resumen-DiarioHorario-HP'!AD4394</f>
        <v>7.5178817194620775</v>
      </c>
      <c r="AJ231" s="54"/>
      <c r="AK231" s="51">
        <f t="shared" si="17"/>
        <v>591.94951630746584</v>
      </c>
      <c r="AL231" s="54"/>
    </row>
    <row r="232" spans="2:38" x14ac:dyDescent="0.3">
      <c r="B232" s="4" t="s">
        <v>193</v>
      </c>
      <c r="D232" s="62"/>
      <c r="E232" s="58">
        <f>+'Resumen-DiarioHorario-HP'!AD75</f>
        <v>39.419572718111674</v>
      </c>
      <c r="F232" s="59">
        <f>+'Resumen-DiarioHorario-HP'!AD219</f>
        <v>24.862723963684509</v>
      </c>
      <c r="G232" s="58">
        <f>+'Resumen-DiarioHorario-HP'!AD363</f>
        <v>25.117954926714969</v>
      </c>
      <c r="H232" s="59">
        <f>+'Resumen-DiarioHorario-HP'!AD507</f>
        <v>26.366067625008682</v>
      </c>
      <c r="I232" s="58">
        <f>+'Resumen-DiarioHorario-HP'!AD651</f>
        <v>5.6553958667437225</v>
      </c>
      <c r="J232" s="59">
        <f>+'Resumen-DiarioHorario-HP'!AD795</f>
        <v>23.233960320027666</v>
      </c>
      <c r="K232" s="58">
        <f>+'Resumen-DiarioHorario-HP'!AD939</f>
        <v>29.152613776751981</v>
      </c>
      <c r="L232" s="59">
        <f>+'Resumen-DiarioHorario-HP'!AD1083</f>
        <v>40.801760488933837</v>
      </c>
      <c r="M232" s="58">
        <f>+'Resumen-DiarioHorario-HP'!AD1227</f>
        <v>24.221086858590439</v>
      </c>
      <c r="N232" s="59">
        <f>+'Resumen-DiarioHorario-HP'!AD1371</f>
        <v>0</v>
      </c>
      <c r="O232" s="58">
        <f>+'Resumen-DiarioHorario-HP'!AD1515</f>
        <v>6.845686082045237</v>
      </c>
      <c r="P232" s="59">
        <f>+'Resumen-DiarioHorario-HP'!AD1659</f>
        <v>29.56284903874397</v>
      </c>
      <c r="Q232" s="58">
        <f>+'Resumen-DiarioHorario-HP'!AD1803</f>
        <v>13.457478582821954</v>
      </c>
      <c r="R232" s="59">
        <f>+'Resumen-DiarioHorario-HP'!AD1947</f>
        <v>6.0851514816284187</v>
      </c>
      <c r="S232" s="58">
        <f>+'Resumen-DiarioHorario-HP'!AD2091</f>
        <v>2.6616064385784997</v>
      </c>
      <c r="T232" s="59">
        <f>+'Resumen-DiarioHorario-HP'!AD2235</f>
        <v>17.833448175721699</v>
      </c>
      <c r="U232" s="58">
        <f>+'Resumen-DiarioHorario-HP'!AD2379</f>
        <v>12.214261034389551</v>
      </c>
      <c r="V232" s="59">
        <f>+'Resumen-DiarioHorario-HP'!AD2523</f>
        <v>26.69279054375755</v>
      </c>
      <c r="W232" s="58">
        <f>+'Resumen-DiarioHorario-HP'!AD2667</f>
        <v>18.816104194932514</v>
      </c>
      <c r="X232" s="59">
        <f>+'Resumen-DiarioHorario-HP'!AD2811</f>
        <v>30.217059371365448</v>
      </c>
      <c r="Y232" s="58">
        <f>+'Resumen-DiarioHorario-HP'!AD2955</f>
        <v>16.544095276938542</v>
      </c>
      <c r="Z232" s="59">
        <f>+'Resumen-DiarioHorario-HP'!AD3099</f>
        <v>25.826779633209444</v>
      </c>
      <c r="AA232" s="58">
        <f>+'Resumen-DiarioHorario-HP'!AD3243</f>
        <v>3.7899129832092679</v>
      </c>
      <c r="AB232" s="59">
        <f>+'Resumen-DiarioHorario-HP'!AD3387</f>
        <v>13.881276433732776</v>
      </c>
      <c r="AC232" s="58">
        <f>+'Resumen-DiarioHorario-HP'!AD3531</f>
        <v>29.773839775959647</v>
      </c>
      <c r="AD232" s="59">
        <f>+'Resumen-DiarioHorario-HP'!AD3675</f>
        <v>30.36799229861365</v>
      </c>
      <c r="AE232" s="58">
        <f>+'Resumen-DiarioHorario-HP'!AD3819</f>
        <v>24.915342533265221</v>
      </c>
      <c r="AF232" s="59">
        <f>+'Resumen-DiarioHorario-HP'!AD3963</f>
        <v>4.0775225414170135</v>
      </c>
      <c r="AG232" s="58">
        <f>+'Resumen-DiarioHorario-HP'!AD4107</f>
        <v>2.5393164746761321</v>
      </c>
      <c r="AH232" s="59">
        <f>+'Resumen-DiarioHorario-HP'!AD4251</f>
        <v>29.497985148429873</v>
      </c>
      <c r="AI232" s="60">
        <f>+'Resumen-DiarioHorario-HP'!AD4395</f>
        <v>7.5178817194620775</v>
      </c>
      <c r="AJ232" s="54"/>
      <c r="AK232" s="51">
        <f t="shared" si="17"/>
        <v>591.94951630746584</v>
      </c>
      <c r="AL232" s="54"/>
    </row>
    <row r="233" spans="2:38" x14ac:dyDescent="0.3">
      <c r="B233" s="4" t="s">
        <v>184</v>
      </c>
      <c r="D233" s="62"/>
      <c r="E233" s="58">
        <f>+'Resumen-DiarioHorario-HP'!AD76</f>
        <v>0.3438380559285481</v>
      </c>
      <c r="F233" s="59">
        <f>+'Resumen-DiarioHorario-HP'!AD220</f>
        <v>0.93175237466891614</v>
      </c>
      <c r="G233" s="58">
        <f>+'Resumen-DiarioHorario-HP'!AD364</f>
        <v>0</v>
      </c>
      <c r="H233" s="59">
        <f>+'Resumen-DiarioHorario-HP'!AD508</f>
        <v>0.32327174743016562</v>
      </c>
      <c r="I233" s="58">
        <f>+'Resumen-DiarioHorario-HP'!AD652</f>
        <v>0.72473222613334665</v>
      </c>
      <c r="J233" s="59">
        <f>+'Resumen-DiarioHorario-HP'!AD796</f>
        <v>45.086267998645049</v>
      </c>
      <c r="K233" s="58">
        <f>+'Resumen-DiarioHorario-HP'!AD940</f>
        <v>21.345839234193168</v>
      </c>
      <c r="L233" s="59">
        <f>+'Resumen-DiarioHorario-HP'!AD1084</f>
        <v>56.265952547391258</v>
      </c>
      <c r="M233" s="58">
        <f>+'Resumen-DiarioHorario-HP'!AD1228</f>
        <v>29.261771261692047</v>
      </c>
      <c r="N233" s="59">
        <f>+'Resumen-DiarioHorario-HP'!AD1372</f>
        <v>6.9271041373411819</v>
      </c>
      <c r="O233" s="58">
        <f>+'Resumen-DiarioHorario-HP'!AD1516</f>
        <v>12.960306012630463</v>
      </c>
      <c r="P233" s="59">
        <f>+'Resumen-DiarioHorario-HP'!AD1660</f>
        <v>29.479427663485215</v>
      </c>
      <c r="Q233" s="58">
        <f>+'Resumen-DiarioHorario-HP'!AD1804</f>
        <v>3.7227919836839041</v>
      </c>
      <c r="R233" s="59">
        <f>+'Resumen-DiarioHorario-HP'!AD1948</f>
        <v>6.5561067899068206</v>
      </c>
      <c r="S233" s="58">
        <f>+'Resumen-DiarioHorario-HP'!AD2092</f>
        <v>1.7440124352773027E-2</v>
      </c>
      <c r="T233" s="59">
        <f>+'Resumen-DiarioHorario-HP'!AD2236</f>
        <v>0.1779247721036275</v>
      </c>
      <c r="U233" s="58">
        <f>+'Resumen-DiarioHorario-HP'!AD2380</f>
        <v>4.6482775529225666</v>
      </c>
      <c r="V233" s="59">
        <f>+'Resumen-DiarioHorario-HP'!AD2524</f>
        <v>16.848216839631398</v>
      </c>
      <c r="W233" s="58">
        <f>+'Resumen-DiarioHorario-HP'!AD2668</f>
        <v>30.445260600248975</v>
      </c>
      <c r="X233" s="59">
        <f>+'Resumen-DiarioHorario-HP'!AD2812</f>
        <v>11.091875930627186</v>
      </c>
      <c r="Y233" s="58">
        <f>+'Resumen-DiarioHorario-HP'!AD2956</f>
        <v>4.277329639593761</v>
      </c>
      <c r="Z233" s="59">
        <f>+'Resumen-DiarioHorario-HP'!AD3100</f>
        <v>1.8930147123523053</v>
      </c>
      <c r="AA233" s="58">
        <f>+'Resumen-DiarioHorario-HP'!AD3244</f>
        <v>0</v>
      </c>
      <c r="AB233" s="59">
        <f>+'Resumen-DiarioHorario-HP'!AD3388</f>
        <v>8.8805866936842612</v>
      </c>
      <c r="AC233" s="58">
        <f>+'Resumen-DiarioHorario-HP'!AD3532</f>
        <v>28.089108951886494</v>
      </c>
      <c r="AD233" s="59">
        <f>+'Resumen-DiarioHorario-HP'!AD3676</f>
        <v>36.783781538407005</v>
      </c>
      <c r="AE233" s="58">
        <f>+'Resumen-DiarioHorario-HP'!AD3820</f>
        <v>11.895787718163596</v>
      </c>
      <c r="AF233" s="59">
        <f>+'Resumen-DiarioHorario-HP'!AD3964</f>
        <v>5.3946279784043627</v>
      </c>
      <c r="AG233" s="58">
        <f>+'Resumen-DiarioHorario-HP'!AD4108</f>
        <v>1.8757057567437485</v>
      </c>
      <c r="AH233" s="59">
        <f>+'Resumen-DiarioHorario-HP'!AD4252</f>
        <v>0</v>
      </c>
      <c r="AI233" s="60">
        <f>+'Resumen-DiarioHorario-HP'!AD4396</f>
        <v>37.001957392692567</v>
      </c>
      <c r="AJ233" s="54"/>
      <c r="AK233" s="51">
        <f t="shared" si="17"/>
        <v>413.25005823494467</v>
      </c>
      <c r="AL233" s="54"/>
    </row>
    <row r="234" spans="2:38" x14ac:dyDescent="0.3">
      <c r="B234" s="4" t="s">
        <v>185</v>
      </c>
      <c r="D234" s="62"/>
      <c r="E234" s="58">
        <f>+'Resumen-DiarioHorario-HP'!AD77</f>
        <v>0.3438380559285481</v>
      </c>
      <c r="F234" s="59">
        <f>+'Resumen-DiarioHorario-HP'!AD221</f>
        <v>0.93175237466891614</v>
      </c>
      <c r="G234" s="58">
        <f>+'Resumen-DiarioHorario-HP'!AD365</f>
        <v>0</v>
      </c>
      <c r="H234" s="59">
        <f>+'Resumen-DiarioHorario-HP'!AD509</f>
        <v>0.32327174743016562</v>
      </c>
      <c r="I234" s="58">
        <f>+'Resumen-DiarioHorario-HP'!AD653</f>
        <v>0.72473222613334665</v>
      </c>
      <c r="J234" s="59">
        <f>+'Resumen-DiarioHorario-HP'!AD797</f>
        <v>45.086267998645049</v>
      </c>
      <c r="K234" s="58">
        <f>+'Resumen-DiarioHorario-HP'!AD941</f>
        <v>21.345839234193168</v>
      </c>
      <c r="L234" s="59">
        <f>+'Resumen-DiarioHorario-HP'!AD1085</f>
        <v>56.265952547391258</v>
      </c>
      <c r="M234" s="58">
        <f>+'Resumen-DiarioHorario-HP'!AD1229</f>
        <v>29.261771261692047</v>
      </c>
      <c r="N234" s="59">
        <f>+'Resumen-DiarioHorario-HP'!AD1373</f>
        <v>6.9271041373411819</v>
      </c>
      <c r="O234" s="58">
        <f>+'Resumen-DiarioHorario-HP'!AD1517</f>
        <v>12.960306012630463</v>
      </c>
      <c r="P234" s="59">
        <f>+'Resumen-DiarioHorario-HP'!AD1661</f>
        <v>29.479427663485215</v>
      </c>
      <c r="Q234" s="58">
        <f>+'Resumen-DiarioHorario-HP'!AD1805</f>
        <v>3.7227919836839041</v>
      </c>
      <c r="R234" s="59">
        <f>+'Resumen-DiarioHorario-HP'!AD1949</f>
        <v>6.5561067899068206</v>
      </c>
      <c r="S234" s="58">
        <f>+'Resumen-DiarioHorario-HP'!AD2093</f>
        <v>1.7440124352773027E-2</v>
      </c>
      <c r="T234" s="59">
        <f>+'Resumen-DiarioHorario-HP'!AD2237</f>
        <v>0.1779247721036275</v>
      </c>
      <c r="U234" s="58">
        <f>+'Resumen-DiarioHorario-HP'!AD2381</f>
        <v>4.6482775529225666</v>
      </c>
      <c r="V234" s="59">
        <f>+'Resumen-DiarioHorario-HP'!AD2525</f>
        <v>16.848216839631398</v>
      </c>
      <c r="W234" s="58">
        <f>+'Resumen-DiarioHorario-HP'!AD2669</f>
        <v>30.445260600248975</v>
      </c>
      <c r="X234" s="59">
        <f>+'Resumen-DiarioHorario-HP'!AD2813</f>
        <v>11.091875930627186</v>
      </c>
      <c r="Y234" s="58">
        <f>+'Resumen-DiarioHorario-HP'!AD2957</f>
        <v>4.277329639593761</v>
      </c>
      <c r="Z234" s="59">
        <f>+'Resumen-DiarioHorario-HP'!AD3101</f>
        <v>1.8930147123523053</v>
      </c>
      <c r="AA234" s="58">
        <f>+'Resumen-DiarioHorario-HP'!AD3245</f>
        <v>0</v>
      </c>
      <c r="AB234" s="59">
        <f>+'Resumen-DiarioHorario-HP'!AD3389</f>
        <v>8.8805866936842612</v>
      </c>
      <c r="AC234" s="58">
        <f>+'Resumen-DiarioHorario-HP'!AD3533</f>
        <v>28.089108951886494</v>
      </c>
      <c r="AD234" s="59">
        <f>+'Resumen-DiarioHorario-HP'!AD3677</f>
        <v>36.783781538407005</v>
      </c>
      <c r="AE234" s="58">
        <f>+'Resumen-DiarioHorario-HP'!AD3821</f>
        <v>11.895787718163596</v>
      </c>
      <c r="AF234" s="59">
        <f>+'Resumen-DiarioHorario-HP'!AD3965</f>
        <v>5.3946279784043627</v>
      </c>
      <c r="AG234" s="58">
        <f>+'Resumen-DiarioHorario-HP'!AD4109</f>
        <v>1.8757057567437485</v>
      </c>
      <c r="AH234" s="59">
        <f>+'Resumen-DiarioHorario-HP'!AD4253</f>
        <v>0</v>
      </c>
      <c r="AI234" s="60">
        <f>+'Resumen-DiarioHorario-HP'!AD4397</f>
        <v>37.001957392692567</v>
      </c>
      <c r="AJ234" s="54"/>
      <c r="AK234" s="51">
        <f t="shared" si="17"/>
        <v>413.25005823494467</v>
      </c>
      <c r="AL234" s="54"/>
    </row>
    <row r="235" spans="2:38" x14ac:dyDescent="0.3">
      <c r="B235" s="4" t="s">
        <v>287</v>
      </c>
      <c r="D235" s="62"/>
      <c r="E235" s="58">
        <f>+'Resumen-DiarioHorario-HP'!AD78</f>
        <v>0</v>
      </c>
      <c r="F235" s="59">
        <f>+'Resumen-DiarioHorario-HP'!AD222</f>
        <v>0</v>
      </c>
      <c r="G235" s="58">
        <f>+'Resumen-DiarioHorario-HP'!AD366</f>
        <v>0</v>
      </c>
      <c r="H235" s="59">
        <f>+'Resumen-DiarioHorario-HP'!AD510</f>
        <v>0</v>
      </c>
      <c r="I235" s="58">
        <f>+'Resumen-DiarioHorario-HP'!AD654</f>
        <v>0</v>
      </c>
      <c r="J235" s="59">
        <f>+'Resumen-DiarioHorario-HP'!AD798</f>
        <v>0</v>
      </c>
      <c r="K235" s="58">
        <f>+'Resumen-DiarioHorario-HP'!AD942</f>
        <v>0</v>
      </c>
      <c r="L235" s="59">
        <f>+'Resumen-DiarioHorario-HP'!AD1086</f>
        <v>0</v>
      </c>
      <c r="M235" s="58">
        <f>+'Resumen-DiarioHorario-HP'!AD1230</f>
        <v>0</v>
      </c>
      <c r="N235" s="59">
        <f>+'Resumen-DiarioHorario-HP'!AD1374</f>
        <v>0</v>
      </c>
      <c r="O235" s="58">
        <f>+'Resumen-DiarioHorario-HP'!AD1518</f>
        <v>0</v>
      </c>
      <c r="P235" s="59">
        <f>+'Resumen-DiarioHorario-HP'!AD1662</f>
        <v>0</v>
      </c>
      <c r="Q235" s="58">
        <f>+'Resumen-DiarioHorario-HP'!AD1806</f>
        <v>0</v>
      </c>
      <c r="R235" s="59">
        <f>+'Resumen-DiarioHorario-HP'!AD1950</f>
        <v>0</v>
      </c>
      <c r="S235" s="58">
        <f>+'Resumen-DiarioHorario-HP'!AD2094</f>
        <v>0</v>
      </c>
      <c r="T235" s="59">
        <f>+'Resumen-DiarioHorario-HP'!AD2238</f>
        <v>0</v>
      </c>
      <c r="U235" s="58">
        <f>+'Resumen-DiarioHorario-HP'!AD2382</f>
        <v>0</v>
      </c>
      <c r="V235" s="59">
        <f>+'Resumen-DiarioHorario-HP'!AD2526</f>
        <v>0</v>
      </c>
      <c r="W235" s="58">
        <f>+'Resumen-DiarioHorario-HP'!AD2670</f>
        <v>0</v>
      </c>
      <c r="X235" s="59">
        <f>+'Resumen-DiarioHorario-HP'!AD2814</f>
        <v>0</v>
      </c>
      <c r="Y235" s="58">
        <f>+'Resumen-DiarioHorario-HP'!AD2958</f>
        <v>0</v>
      </c>
      <c r="Z235" s="59">
        <f>+'Resumen-DiarioHorario-HP'!AD3102</f>
        <v>0</v>
      </c>
      <c r="AA235" s="58">
        <f>+'Resumen-DiarioHorario-HP'!AD3246</f>
        <v>0</v>
      </c>
      <c r="AB235" s="59">
        <f>+'Resumen-DiarioHorario-HP'!AD3390</f>
        <v>0</v>
      </c>
      <c r="AC235" s="58">
        <f>+'Resumen-DiarioHorario-HP'!AD3534</f>
        <v>0</v>
      </c>
      <c r="AD235" s="59">
        <f>+'Resumen-DiarioHorario-HP'!AD3678</f>
        <v>0</v>
      </c>
      <c r="AE235" s="58">
        <f>+'Resumen-DiarioHorario-HP'!AD3822</f>
        <v>0</v>
      </c>
      <c r="AF235" s="59">
        <f>+'Resumen-DiarioHorario-HP'!AD3966</f>
        <v>0</v>
      </c>
      <c r="AG235" s="58">
        <f>+'Resumen-DiarioHorario-HP'!AD4110</f>
        <v>0</v>
      </c>
      <c r="AH235" s="59">
        <f>+'Resumen-DiarioHorario-HP'!AD4254</f>
        <v>0</v>
      </c>
      <c r="AI235" s="60">
        <f>+'Resumen-DiarioHorario-HP'!AD4398</f>
        <v>0</v>
      </c>
      <c r="AJ235" s="54"/>
      <c r="AK235" s="51">
        <f t="shared" si="17"/>
        <v>0</v>
      </c>
      <c r="AL235" s="54"/>
    </row>
    <row r="236" spans="2:38" x14ac:dyDescent="0.3">
      <c r="B236" s="4" t="s">
        <v>320</v>
      </c>
      <c r="D236" s="62"/>
      <c r="E236" s="58">
        <f>+'Resumen-DiarioHorario-HP'!AD79</f>
        <v>0</v>
      </c>
      <c r="F236" s="59">
        <f>+'Resumen-DiarioHorario-HP'!AD223</f>
        <v>0</v>
      </c>
      <c r="G236" s="58">
        <f>+'Resumen-DiarioHorario-HP'!AD367</f>
        <v>0</v>
      </c>
      <c r="H236" s="59">
        <f>+'Resumen-DiarioHorario-HP'!AD511</f>
        <v>0</v>
      </c>
      <c r="I236" s="58">
        <f>+'Resumen-DiarioHorario-HP'!AD655</f>
        <v>0</v>
      </c>
      <c r="J236" s="59">
        <f>+'Resumen-DiarioHorario-HP'!AD799</f>
        <v>0</v>
      </c>
      <c r="K236" s="58">
        <f>+'Resumen-DiarioHorario-HP'!AD943</f>
        <v>0</v>
      </c>
      <c r="L236" s="59">
        <f>+'Resumen-DiarioHorario-HP'!AD1087</f>
        <v>0</v>
      </c>
      <c r="M236" s="58">
        <f>+'Resumen-DiarioHorario-HP'!AD1231</f>
        <v>0</v>
      </c>
      <c r="N236" s="59">
        <f>+'Resumen-DiarioHorario-HP'!AD1375</f>
        <v>0</v>
      </c>
      <c r="O236" s="58">
        <f>+'Resumen-DiarioHorario-HP'!AD1519</f>
        <v>0</v>
      </c>
      <c r="P236" s="59">
        <f>+'Resumen-DiarioHorario-HP'!AD1663</f>
        <v>0</v>
      </c>
      <c r="Q236" s="58">
        <f>+'Resumen-DiarioHorario-HP'!AD1807</f>
        <v>0</v>
      </c>
      <c r="R236" s="59">
        <f>+'Resumen-DiarioHorario-HP'!AD1951</f>
        <v>0</v>
      </c>
      <c r="S236" s="58">
        <f>+'Resumen-DiarioHorario-HP'!AD2095</f>
        <v>0</v>
      </c>
      <c r="T236" s="59">
        <f>+'Resumen-DiarioHorario-HP'!AD2239</f>
        <v>0</v>
      </c>
      <c r="U236" s="58">
        <f>+'Resumen-DiarioHorario-HP'!AD2383</f>
        <v>0</v>
      </c>
      <c r="V236" s="59">
        <f>+'Resumen-DiarioHorario-HP'!AD2527</f>
        <v>0</v>
      </c>
      <c r="W236" s="58">
        <f>+'Resumen-DiarioHorario-HP'!AD2671</f>
        <v>0</v>
      </c>
      <c r="X236" s="59">
        <f>+'Resumen-DiarioHorario-HP'!AD2815</f>
        <v>0</v>
      </c>
      <c r="Y236" s="58">
        <f>+'Resumen-DiarioHorario-HP'!AD2959</f>
        <v>0</v>
      </c>
      <c r="Z236" s="59">
        <f>+'Resumen-DiarioHorario-HP'!AD3103</f>
        <v>0</v>
      </c>
      <c r="AA236" s="58">
        <f>+'Resumen-DiarioHorario-HP'!AD3247</f>
        <v>0</v>
      </c>
      <c r="AB236" s="59">
        <f>+'Resumen-DiarioHorario-HP'!AD3391</f>
        <v>0</v>
      </c>
      <c r="AC236" s="58">
        <f>+'Resumen-DiarioHorario-HP'!AD3535</f>
        <v>0</v>
      </c>
      <c r="AD236" s="59">
        <f>+'Resumen-DiarioHorario-HP'!AD3679</f>
        <v>0</v>
      </c>
      <c r="AE236" s="58">
        <f>+'Resumen-DiarioHorario-HP'!AD3823</f>
        <v>0</v>
      </c>
      <c r="AF236" s="59">
        <f>+'Resumen-DiarioHorario-HP'!AD3967</f>
        <v>0</v>
      </c>
      <c r="AG236" s="58">
        <f>+'Resumen-DiarioHorario-HP'!AD4111</f>
        <v>0</v>
      </c>
      <c r="AH236" s="59">
        <f>+'Resumen-DiarioHorario-HP'!AD4255</f>
        <v>0</v>
      </c>
      <c r="AI236" s="60">
        <f>+'Resumen-DiarioHorario-HP'!AD4399</f>
        <v>0</v>
      </c>
      <c r="AJ236" s="54"/>
      <c r="AK236" s="51">
        <f t="shared" si="17"/>
        <v>0</v>
      </c>
      <c r="AL236" s="54"/>
    </row>
    <row r="237" spans="2:38" x14ac:dyDescent="0.3">
      <c r="B237" s="4" t="s">
        <v>321</v>
      </c>
      <c r="D237" s="62"/>
      <c r="E237" s="58">
        <f>+'Resumen-DiarioHorario-HP'!AD80</f>
        <v>0</v>
      </c>
      <c r="F237" s="59">
        <f>+'Resumen-DiarioHorario-HP'!AD224</f>
        <v>0</v>
      </c>
      <c r="G237" s="58">
        <f>+'Resumen-DiarioHorario-HP'!AD368</f>
        <v>0</v>
      </c>
      <c r="H237" s="59">
        <f>+'Resumen-DiarioHorario-HP'!AD512</f>
        <v>0</v>
      </c>
      <c r="I237" s="58">
        <f>+'Resumen-DiarioHorario-HP'!AD656</f>
        <v>0</v>
      </c>
      <c r="J237" s="59">
        <f>+'Resumen-DiarioHorario-HP'!AD800</f>
        <v>0</v>
      </c>
      <c r="K237" s="58">
        <f>+'Resumen-DiarioHorario-HP'!AD944</f>
        <v>0</v>
      </c>
      <c r="L237" s="59">
        <f>+'Resumen-DiarioHorario-HP'!AD1088</f>
        <v>0</v>
      </c>
      <c r="M237" s="58">
        <f>+'Resumen-DiarioHorario-HP'!AD1232</f>
        <v>0</v>
      </c>
      <c r="N237" s="59">
        <f>+'Resumen-DiarioHorario-HP'!AD1376</f>
        <v>0</v>
      </c>
      <c r="O237" s="58">
        <f>+'Resumen-DiarioHorario-HP'!AD1520</f>
        <v>0</v>
      </c>
      <c r="P237" s="59">
        <f>+'Resumen-DiarioHorario-HP'!AD1664</f>
        <v>0</v>
      </c>
      <c r="Q237" s="58">
        <f>+'Resumen-DiarioHorario-HP'!AD1808</f>
        <v>0</v>
      </c>
      <c r="R237" s="59">
        <f>+'Resumen-DiarioHorario-HP'!AD1952</f>
        <v>0</v>
      </c>
      <c r="S237" s="58">
        <f>+'Resumen-DiarioHorario-HP'!AD2096</f>
        <v>0</v>
      </c>
      <c r="T237" s="59">
        <f>+'Resumen-DiarioHorario-HP'!AD2240</f>
        <v>0</v>
      </c>
      <c r="U237" s="58">
        <f>+'Resumen-DiarioHorario-HP'!AD2384</f>
        <v>0</v>
      </c>
      <c r="V237" s="59">
        <f>+'Resumen-DiarioHorario-HP'!AD2528</f>
        <v>0</v>
      </c>
      <c r="W237" s="58">
        <f>+'Resumen-DiarioHorario-HP'!AD2672</f>
        <v>0</v>
      </c>
      <c r="X237" s="59">
        <f>+'Resumen-DiarioHorario-HP'!AD2816</f>
        <v>0</v>
      </c>
      <c r="Y237" s="58">
        <f>+'Resumen-DiarioHorario-HP'!AD2960</f>
        <v>0</v>
      </c>
      <c r="Z237" s="59">
        <f>+'Resumen-DiarioHorario-HP'!AD3104</f>
        <v>0</v>
      </c>
      <c r="AA237" s="58">
        <f>+'Resumen-DiarioHorario-HP'!AD3248</f>
        <v>0</v>
      </c>
      <c r="AB237" s="59">
        <f>+'Resumen-DiarioHorario-HP'!AD3392</f>
        <v>0</v>
      </c>
      <c r="AC237" s="58">
        <f>+'Resumen-DiarioHorario-HP'!AD3536</f>
        <v>0</v>
      </c>
      <c r="AD237" s="59">
        <f>+'Resumen-DiarioHorario-HP'!AD3680</f>
        <v>0</v>
      </c>
      <c r="AE237" s="58">
        <f>+'Resumen-DiarioHorario-HP'!AD3824</f>
        <v>0</v>
      </c>
      <c r="AF237" s="59">
        <f>+'Resumen-DiarioHorario-HP'!AD3968</f>
        <v>0</v>
      </c>
      <c r="AG237" s="58">
        <f>+'Resumen-DiarioHorario-HP'!AD4112</f>
        <v>0</v>
      </c>
      <c r="AH237" s="59">
        <f>+'Resumen-DiarioHorario-HP'!AD4256</f>
        <v>0</v>
      </c>
      <c r="AI237" s="60">
        <f>+'Resumen-DiarioHorario-HP'!AD4400</f>
        <v>0</v>
      </c>
      <c r="AJ237" s="54"/>
      <c r="AK237" s="51">
        <f t="shared" si="17"/>
        <v>0</v>
      </c>
      <c r="AL237" s="54"/>
    </row>
    <row r="238" spans="2:38" x14ac:dyDescent="0.3">
      <c r="B238" s="4" t="s">
        <v>142</v>
      </c>
      <c r="D238" s="62"/>
      <c r="E238" s="58">
        <f>+'Resumen-DiarioHorario-HP'!AD81</f>
        <v>0</v>
      </c>
      <c r="F238" s="59">
        <f>+'Resumen-DiarioHorario-HP'!AD225</f>
        <v>0</v>
      </c>
      <c r="G238" s="58">
        <f>+'Resumen-DiarioHorario-HP'!AD369</f>
        <v>0</v>
      </c>
      <c r="H238" s="59">
        <f>+'Resumen-DiarioHorario-HP'!AD513</f>
        <v>0</v>
      </c>
      <c r="I238" s="58">
        <f>+'Resumen-DiarioHorario-HP'!AD657</f>
        <v>0</v>
      </c>
      <c r="J238" s="59">
        <f>+'Resumen-DiarioHorario-HP'!AD801</f>
        <v>0</v>
      </c>
      <c r="K238" s="58">
        <f>+'Resumen-DiarioHorario-HP'!AD945</f>
        <v>0</v>
      </c>
      <c r="L238" s="59">
        <f>+'Resumen-DiarioHorario-HP'!AD1089</f>
        <v>0</v>
      </c>
      <c r="M238" s="58">
        <f>+'Resumen-DiarioHorario-HP'!AD1233</f>
        <v>0</v>
      </c>
      <c r="N238" s="59">
        <f>+'Resumen-DiarioHorario-HP'!AD1377</f>
        <v>0</v>
      </c>
      <c r="O238" s="58">
        <f>+'Resumen-DiarioHorario-HP'!AD1521</f>
        <v>0</v>
      </c>
      <c r="P238" s="59">
        <f>+'Resumen-DiarioHorario-HP'!AD1665</f>
        <v>0</v>
      </c>
      <c r="Q238" s="58">
        <f>+'Resumen-DiarioHorario-HP'!AD1809</f>
        <v>0</v>
      </c>
      <c r="R238" s="59">
        <f>+'Resumen-DiarioHorario-HP'!AD1953</f>
        <v>0</v>
      </c>
      <c r="S238" s="58">
        <f>+'Resumen-DiarioHorario-HP'!AD2097</f>
        <v>0</v>
      </c>
      <c r="T238" s="59">
        <f>+'Resumen-DiarioHorario-HP'!AD2241</f>
        <v>0</v>
      </c>
      <c r="U238" s="58">
        <f>+'Resumen-DiarioHorario-HP'!AD2385</f>
        <v>0</v>
      </c>
      <c r="V238" s="59">
        <f>+'Resumen-DiarioHorario-HP'!AD2529</f>
        <v>0</v>
      </c>
      <c r="W238" s="58">
        <f>+'Resumen-DiarioHorario-HP'!AD2673</f>
        <v>0</v>
      </c>
      <c r="X238" s="59">
        <f>+'Resumen-DiarioHorario-HP'!AD2817</f>
        <v>0</v>
      </c>
      <c r="Y238" s="58">
        <f>+'Resumen-DiarioHorario-HP'!AD2961</f>
        <v>0</v>
      </c>
      <c r="Z238" s="59">
        <f>+'Resumen-DiarioHorario-HP'!AD3105</f>
        <v>0</v>
      </c>
      <c r="AA238" s="58">
        <f>+'Resumen-DiarioHorario-HP'!AD3249</f>
        <v>0</v>
      </c>
      <c r="AB238" s="59">
        <f>+'Resumen-DiarioHorario-HP'!AD3393</f>
        <v>0</v>
      </c>
      <c r="AC238" s="58">
        <f>+'Resumen-DiarioHorario-HP'!AD3537</f>
        <v>0</v>
      </c>
      <c r="AD238" s="59">
        <f>+'Resumen-DiarioHorario-HP'!AD3681</f>
        <v>0</v>
      </c>
      <c r="AE238" s="58">
        <f>+'Resumen-DiarioHorario-HP'!AD3825</f>
        <v>0</v>
      </c>
      <c r="AF238" s="59">
        <f>+'Resumen-DiarioHorario-HP'!AD3969</f>
        <v>0</v>
      </c>
      <c r="AG238" s="58">
        <f>+'Resumen-DiarioHorario-HP'!AD4113</f>
        <v>0</v>
      </c>
      <c r="AH238" s="59">
        <f>+'Resumen-DiarioHorario-HP'!AD4257</f>
        <v>0</v>
      </c>
      <c r="AI238" s="60">
        <f>+'Resumen-DiarioHorario-HP'!AD4401</f>
        <v>0</v>
      </c>
      <c r="AJ238" s="54"/>
      <c r="AK238" s="51">
        <f t="shared" si="17"/>
        <v>0</v>
      </c>
      <c r="AL238" s="54"/>
    </row>
    <row r="239" spans="2:38" x14ac:dyDescent="0.3">
      <c r="B239" s="4" t="s">
        <v>143</v>
      </c>
      <c r="D239" s="62"/>
      <c r="E239" s="58">
        <f>+'Resumen-DiarioHorario-HP'!AD82</f>
        <v>0</v>
      </c>
      <c r="F239" s="59">
        <f>+'Resumen-DiarioHorario-HP'!AD226</f>
        <v>0</v>
      </c>
      <c r="G239" s="58">
        <f>+'Resumen-DiarioHorario-HP'!AD370</f>
        <v>0</v>
      </c>
      <c r="H239" s="59">
        <f>+'Resumen-DiarioHorario-HP'!AD514</f>
        <v>0</v>
      </c>
      <c r="I239" s="58">
        <f>+'Resumen-DiarioHorario-HP'!AD658</f>
        <v>0</v>
      </c>
      <c r="J239" s="59">
        <f>+'Resumen-DiarioHorario-HP'!AD802</f>
        <v>0</v>
      </c>
      <c r="K239" s="58">
        <f>+'Resumen-DiarioHorario-HP'!AD946</f>
        <v>0</v>
      </c>
      <c r="L239" s="59">
        <f>+'Resumen-DiarioHorario-HP'!AD1090</f>
        <v>0</v>
      </c>
      <c r="M239" s="58">
        <f>+'Resumen-DiarioHorario-HP'!AD1234</f>
        <v>0</v>
      </c>
      <c r="N239" s="59">
        <f>+'Resumen-DiarioHorario-HP'!AD1378</f>
        <v>0</v>
      </c>
      <c r="O239" s="58">
        <f>+'Resumen-DiarioHorario-HP'!AD1522</f>
        <v>0</v>
      </c>
      <c r="P239" s="59">
        <f>+'Resumen-DiarioHorario-HP'!AD1666</f>
        <v>0</v>
      </c>
      <c r="Q239" s="58">
        <f>+'Resumen-DiarioHorario-HP'!AD1810</f>
        <v>0</v>
      </c>
      <c r="R239" s="59">
        <f>+'Resumen-DiarioHorario-HP'!AD1954</f>
        <v>0</v>
      </c>
      <c r="S239" s="58">
        <f>+'Resumen-DiarioHorario-HP'!AD2098</f>
        <v>0</v>
      </c>
      <c r="T239" s="59">
        <f>+'Resumen-DiarioHorario-HP'!AD2242</f>
        <v>0</v>
      </c>
      <c r="U239" s="58">
        <f>+'Resumen-DiarioHorario-HP'!AD2386</f>
        <v>0</v>
      </c>
      <c r="V239" s="59">
        <f>+'Resumen-DiarioHorario-HP'!AD2530</f>
        <v>0</v>
      </c>
      <c r="W239" s="58">
        <f>+'Resumen-DiarioHorario-HP'!AD2674</f>
        <v>0</v>
      </c>
      <c r="X239" s="59">
        <f>+'Resumen-DiarioHorario-HP'!AD2818</f>
        <v>0</v>
      </c>
      <c r="Y239" s="58">
        <f>+'Resumen-DiarioHorario-HP'!AD2962</f>
        <v>0</v>
      </c>
      <c r="Z239" s="59">
        <f>+'Resumen-DiarioHorario-HP'!AD3106</f>
        <v>0</v>
      </c>
      <c r="AA239" s="58">
        <f>+'Resumen-DiarioHorario-HP'!AD3250</f>
        <v>0</v>
      </c>
      <c r="AB239" s="59">
        <f>+'Resumen-DiarioHorario-HP'!AD3394</f>
        <v>0</v>
      </c>
      <c r="AC239" s="58">
        <f>+'Resumen-DiarioHorario-HP'!AD3538</f>
        <v>0</v>
      </c>
      <c r="AD239" s="59">
        <f>+'Resumen-DiarioHorario-HP'!AD3682</f>
        <v>0</v>
      </c>
      <c r="AE239" s="58">
        <f>+'Resumen-DiarioHorario-HP'!AD3826</f>
        <v>0</v>
      </c>
      <c r="AF239" s="59">
        <f>+'Resumen-DiarioHorario-HP'!AD3970</f>
        <v>0</v>
      </c>
      <c r="AG239" s="58">
        <f>+'Resumen-DiarioHorario-HP'!AD4114</f>
        <v>0</v>
      </c>
      <c r="AH239" s="59">
        <f>+'Resumen-DiarioHorario-HP'!AD4258</f>
        <v>0</v>
      </c>
      <c r="AI239" s="60">
        <f>+'Resumen-DiarioHorario-HP'!AD4402</f>
        <v>0</v>
      </c>
      <c r="AJ239" s="54"/>
      <c r="AK239" s="51">
        <f t="shared" si="17"/>
        <v>0</v>
      </c>
      <c r="AL239" s="54"/>
    </row>
    <row r="240" spans="2:38" x14ac:dyDescent="0.3">
      <c r="B240" s="4" t="s">
        <v>241</v>
      </c>
      <c r="D240" s="62"/>
      <c r="E240" s="58">
        <f>+'Resumen-DiarioHorario-HP'!AD83</f>
        <v>26.054816666666664</v>
      </c>
      <c r="F240" s="59">
        <f>+'Resumen-DiarioHorario-HP'!AD227</f>
        <v>26.213906322447457</v>
      </c>
      <c r="G240" s="58">
        <f>+'Resumen-DiarioHorario-HP'!AD371</f>
        <v>22.602335029093421</v>
      </c>
      <c r="H240" s="59">
        <f>+'Resumen-DiarioHorario-HP'!AD515</f>
        <v>4.5335085193316117E-2</v>
      </c>
      <c r="I240" s="58">
        <f>+'Resumen-DiarioHorario-HP'!AD659</f>
        <v>3.6831670337253153E-2</v>
      </c>
      <c r="J240" s="59">
        <f>+'Resumen-DiarioHorario-HP'!AD803</f>
        <v>0.32364623486995697</v>
      </c>
      <c r="K240" s="58">
        <f>+'Resumen-DiarioHorario-HP'!AD947</f>
        <v>0.57762777209281924</v>
      </c>
      <c r="L240" s="59">
        <f>+'Resumen-DiarioHorario-HP'!AD1091</f>
        <v>1.8403072845772837</v>
      </c>
      <c r="M240" s="58">
        <f>+'Resumen-DiarioHorario-HP'!AD1235</f>
        <v>2.2940589827299123</v>
      </c>
      <c r="N240" s="59">
        <f>+'Resumen-DiarioHorario-HP'!AD1379</f>
        <v>1.9622313151260218</v>
      </c>
      <c r="O240" s="58">
        <f>+'Resumen-DiarioHorario-HP'!AD1523</f>
        <v>1.3483333333333347</v>
      </c>
      <c r="P240" s="59">
        <f>+'Resumen-DiarioHorario-HP'!AD1667</f>
        <v>2.7515156428019205</v>
      </c>
      <c r="Q240" s="58">
        <f>+'Resumen-DiarioHorario-HP'!AD1811</f>
        <v>1.1358431105812397E-2</v>
      </c>
      <c r="R240" s="59">
        <f>+'Resumen-DiarioHorario-HP'!AD1955</f>
        <v>0</v>
      </c>
      <c r="S240" s="58">
        <f>+'Resumen-DiarioHorario-HP'!AD2099</f>
        <v>0</v>
      </c>
      <c r="T240" s="59">
        <f>+'Resumen-DiarioHorario-HP'!AD2243</f>
        <v>0</v>
      </c>
      <c r="U240" s="58">
        <f>+'Resumen-DiarioHorario-HP'!AD2387</f>
        <v>0</v>
      </c>
      <c r="V240" s="59">
        <f>+'Resumen-DiarioHorario-HP'!AD2531</f>
        <v>0.30602238356239275</v>
      </c>
      <c r="W240" s="58">
        <f>+'Resumen-DiarioHorario-HP'!AD2675</f>
        <v>0.50862785106731789</v>
      </c>
      <c r="X240" s="59">
        <f>+'Resumen-DiarioHorario-HP'!AD2819</f>
        <v>0.75376385630004927</v>
      </c>
      <c r="Y240" s="58">
        <f>+'Resumen-DiarioHorario-HP'!AD2963</f>
        <v>0.77902372237708839</v>
      </c>
      <c r="Z240" s="59">
        <f>+'Resumen-DiarioHorario-HP'!AD3107</f>
        <v>0.52740918714139196</v>
      </c>
      <c r="AA240" s="58">
        <f>+'Resumen-DiarioHorario-HP'!AD3251</f>
        <v>3.3333333333333366E-3</v>
      </c>
      <c r="AB240" s="59">
        <f>+'Resumen-DiarioHorario-HP'!AD3395</f>
        <v>1.0789913198682999</v>
      </c>
      <c r="AC240" s="58">
        <f>+'Resumen-DiarioHorario-HP'!AD3539</f>
        <v>1.4793824357870551</v>
      </c>
      <c r="AD240" s="59">
        <f>+'Resumen-DiarioHorario-HP'!AD3683</f>
        <v>1.0993866297933792</v>
      </c>
      <c r="AE240" s="58">
        <f>+'Resumen-DiarioHorario-HP'!AD3827</f>
        <v>0.38341676336195735</v>
      </c>
      <c r="AF240" s="59">
        <f>+'Resumen-DiarioHorario-HP'!AD3971</f>
        <v>6.0713888963477486E-2</v>
      </c>
      <c r="AG240" s="58">
        <f>+'Resumen-DiarioHorario-HP'!AD4115</f>
        <v>8.3333333333333367E-3</v>
      </c>
      <c r="AH240" s="59">
        <f>+'Resumen-DiarioHorario-HP'!AD4259</f>
        <v>0.95107100682126156</v>
      </c>
      <c r="AI240" s="60">
        <f>+'Resumen-DiarioHorario-HP'!AD4403</f>
        <v>1.3308148915817346</v>
      </c>
      <c r="AJ240" s="54"/>
      <c r="AK240" s="51">
        <f t="shared" si="17"/>
        <v>95.332594373667249</v>
      </c>
      <c r="AL240" s="54"/>
    </row>
    <row r="241" spans="2:38" x14ac:dyDescent="0.3">
      <c r="B241" s="4" t="s">
        <v>160</v>
      </c>
      <c r="D241" s="62"/>
      <c r="E241" s="58">
        <f>+'Resumen-DiarioHorario-HP'!AD84</f>
        <v>0</v>
      </c>
      <c r="F241" s="59">
        <f>+'Resumen-DiarioHorario-HP'!AD228</f>
        <v>0</v>
      </c>
      <c r="G241" s="58">
        <f>+'Resumen-DiarioHorario-HP'!AD372</f>
        <v>0</v>
      </c>
      <c r="H241" s="59">
        <f>+'Resumen-DiarioHorario-HP'!AD516</f>
        <v>0</v>
      </c>
      <c r="I241" s="58">
        <f>+'Resumen-DiarioHorario-HP'!AD660</f>
        <v>0</v>
      </c>
      <c r="J241" s="59">
        <f>+'Resumen-DiarioHorario-HP'!AD804</f>
        <v>0</v>
      </c>
      <c r="K241" s="58">
        <f>+'Resumen-DiarioHorario-HP'!AD948</f>
        <v>0</v>
      </c>
      <c r="L241" s="59">
        <f>+'Resumen-DiarioHorario-HP'!AD1092</f>
        <v>0</v>
      </c>
      <c r="M241" s="58">
        <f>+'Resumen-DiarioHorario-HP'!AD1236</f>
        <v>0</v>
      </c>
      <c r="N241" s="59">
        <f>+'Resumen-DiarioHorario-HP'!AD1380</f>
        <v>0</v>
      </c>
      <c r="O241" s="58">
        <f>+'Resumen-DiarioHorario-HP'!AD1524</f>
        <v>1.1017055763498985E-3</v>
      </c>
      <c r="P241" s="59">
        <f>+'Resumen-DiarioHorario-HP'!AD1668</f>
        <v>0</v>
      </c>
      <c r="Q241" s="58">
        <f>+'Resumen-DiarioHorario-HP'!AD1812</f>
        <v>14.727562277673398</v>
      </c>
      <c r="R241" s="59">
        <f>+'Resumen-DiarioHorario-HP'!AD1956</f>
        <v>14.556703930986568</v>
      </c>
      <c r="S241" s="58">
        <f>+'Resumen-DiarioHorario-HP'!AD2100</f>
        <v>49.66969679372729</v>
      </c>
      <c r="T241" s="59">
        <f>+'Resumen-DiarioHorario-HP'!AD2244</f>
        <v>49.235035344350962</v>
      </c>
      <c r="U241" s="58">
        <f>+'Resumen-DiarioHorario-HP'!AD2388</f>
        <v>0</v>
      </c>
      <c r="V241" s="59">
        <f>+'Resumen-DiarioHorario-HP'!AD2532</f>
        <v>0</v>
      </c>
      <c r="W241" s="58">
        <f>+'Resumen-DiarioHorario-HP'!AD2676</f>
        <v>0</v>
      </c>
      <c r="X241" s="59">
        <f>+'Resumen-DiarioHorario-HP'!AD2820</f>
        <v>0</v>
      </c>
      <c r="Y241" s="58">
        <f>+'Resumen-DiarioHorario-HP'!AD2964</f>
        <v>0</v>
      </c>
      <c r="Z241" s="59">
        <f>+'Resumen-DiarioHorario-HP'!AD3108</f>
        <v>0</v>
      </c>
      <c r="AA241" s="58">
        <f>+'Resumen-DiarioHorario-HP'!AD3252</f>
        <v>0</v>
      </c>
      <c r="AB241" s="59">
        <f>+'Resumen-DiarioHorario-HP'!AD3396</f>
        <v>0</v>
      </c>
      <c r="AC241" s="58">
        <f>+'Resumen-DiarioHorario-HP'!AD3540</f>
        <v>0</v>
      </c>
      <c r="AD241" s="59">
        <f>+'Resumen-DiarioHorario-HP'!AD3684</f>
        <v>0</v>
      </c>
      <c r="AE241" s="58">
        <f>+'Resumen-DiarioHorario-HP'!AD3828</f>
        <v>0</v>
      </c>
      <c r="AF241" s="59">
        <f>+'Resumen-DiarioHorario-HP'!AD3972</f>
        <v>0</v>
      </c>
      <c r="AG241" s="58">
        <f>+'Resumen-DiarioHorario-HP'!AD4116</f>
        <v>0</v>
      </c>
      <c r="AH241" s="59">
        <f>+'Resumen-DiarioHorario-HP'!AD4260</f>
        <v>0</v>
      </c>
      <c r="AI241" s="60">
        <f>+'Resumen-DiarioHorario-HP'!AD4404</f>
        <v>0</v>
      </c>
      <c r="AJ241" s="54"/>
      <c r="AK241" s="51">
        <f t="shared" si="17"/>
        <v>128.19010005231456</v>
      </c>
      <c r="AL241" s="54"/>
    </row>
    <row r="242" spans="2:38" x14ac:dyDescent="0.3">
      <c r="B242" s="4" t="s">
        <v>161</v>
      </c>
      <c r="D242" s="62"/>
      <c r="E242" s="58">
        <f>+'Resumen-DiarioHorario-HP'!AD85</f>
        <v>0</v>
      </c>
      <c r="F242" s="59">
        <f>+'Resumen-DiarioHorario-HP'!AD229</f>
        <v>0</v>
      </c>
      <c r="G242" s="58">
        <f>+'Resumen-DiarioHorario-HP'!AD373</f>
        <v>0</v>
      </c>
      <c r="H242" s="59">
        <f>+'Resumen-DiarioHorario-HP'!AD517</f>
        <v>0</v>
      </c>
      <c r="I242" s="58">
        <f>+'Resumen-DiarioHorario-HP'!AD661</f>
        <v>0</v>
      </c>
      <c r="J242" s="59">
        <f>+'Resumen-DiarioHorario-HP'!AD805</f>
        <v>0</v>
      </c>
      <c r="K242" s="58">
        <f>+'Resumen-DiarioHorario-HP'!AD949</f>
        <v>0</v>
      </c>
      <c r="L242" s="59">
        <f>+'Resumen-DiarioHorario-HP'!AD1093</f>
        <v>0</v>
      </c>
      <c r="M242" s="58">
        <f>+'Resumen-DiarioHorario-HP'!AD1237</f>
        <v>0</v>
      </c>
      <c r="N242" s="59">
        <f>+'Resumen-DiarioHorario-HP'!AD1381</f>
        <v>0</v>
      </c>
      <c r="O242" s="58">
        <f>+'Resumen-DiarioHorario-HP'!AD1525</f>
        <v>1.1017055763498985E-3</v>
      </c>
      <c r="P242" s="59">
        <f>+'Resumen-DiarioHorario-HP'!AD1669</f>
        <v>0</v>
      </c>
      <c r="Q242" s="58">
        <f>+'Resumen-DiarioHorario-HP'!AD1813</f>
        <v>14.727562277673398</v>
      </c>
      <c r="R242" s="59">
        <f>+'Resumen-DiarioHorario-HP'!AD1957</f>
        <v>14.556703930986568</v>
      </c>
      <c r="S242" s="58">
        <f>+'Resumen-DiarioHorario-HP'!AD2101</f>
        <v>49.66969679372729</v>
      </c>
      <c r="T242" s="59">
        <f>+'Resumen-DiarioHorario-HP'!AD2245</f>
        <v>49.235035344350962</v>
      </c>
      <c r="U242" s="58">
        <f>+'Resumen-DiarioHorario-HP'!AD2389</f>
        <v>0</v>
      </c>
      <c r="V242" s="59">
        <f>+'Resumen-DiarioHorario-HP'!AD2533</f>
        <v>0</v>
      </c>
      <c r="W242" s="58">
        <f>+'Resumen-DiarioHorario-HP'!AD2677</f>
        <v>0</v>
      </c>
      <c r="X242" s="59">
        <f>+'Resumen-DiarioHorario-HP'!AD2821</f>
        <v>0</v>
      </c>
      <c r="Y242" s="58">
        <f>+'Resumen-DiarioHorario-HP'!AD2965</f>
        <v>0</v>
      </c>
      <c r="Z242" s="59">
        <f>+'Resumen-DiarioHorario-HP'!AD3109</f>
        <v>0</v>
      </c>
      <c r="AA242" s="58">
        <f>+'Resumen-DiarioHorario-HP'!AD3253</f>
        <v>0</v>
      </c>
      <c r="AB242" s="59">
        <f>+'Resumen-DiarioHorario-HP'!AD3397</f>
        <v>0</v>
      </c>
      <c r="AC242" s="58">
        <f>+'Resumen-DiarioHorario-HP'!AD3541</f>
        <v>0</v>
      </c>
      <c r="AD242" s="59">
        <f>+'Resumen-DiarioHorario-HP'!AD3685</f>
        <v>0</v>
      </c>
      <c r="AE242" s="58">
        <f>+'Resumen-DiarioHorario-HP'!AD3829</f>
        <v>0</v>
      </c>
      <c r="AF242" s="59">
        <f>+'Resumen-DiarioHorario-HP'!AD3973</f>
        <v>0</v>
      </c>
      <c r="AG242" s="58">
        <f>+'Resumen-DiarioHorario-HP'!AD4117</f>
        <v>0</v>
      </c>
      <c r="AH242" s="59">
        <f>+'Resumen-DiarioHorario-HP'!AD4261</f>
        <v>0</v>
      </c>
      <c r="AI242" s="60">
        <f>+'Resumen-DiarioHorario-HP'!AD4405</f>
        <v>0</v>
      </c>
      <c r="AJ242" s="54"/>
      <c r="AK242" s="51">
        <f t="shared" si="17"/>
        <v>128.19010005231456</v>
      </c>
      <c r="AL242" s="54"/>
    </row>
    <row r="243" spans="2:38" x14ac:dyDescent="0.3">
      <c r="B243" s="4" t="s">
        <v>157</v>
      </c>
      <c r="D243" s="62"/>
      <c r="E243" s="58">
        <f>+'Resumen-DiarioHorario-HP'!AD86</f>
        <v>0</v>
      </c>
      <c r="F243" s="59">
        <f>+'Resumen-DiarioHorario-HP'!AD230</f>
        <v>0</v>
      </c>
      <c r="G243" s="58">
        <f>+'Resumen-DiarioHorario-HP'!AD374</f>
        <v>0</v>
      </c>
      <c r="H243" s="59">
        <f>+'Resumen-DiarioHorario-HP'!AD518</f>
        <v>0</v>
      </c>
      <c r="I243" s="58">
        <f>+'Resumen-DiarioHorario-HP'!AD662</f>
        <v>0</v>
      </c>
      <c r="J243" s="59">
        <f>+'Resumen-DiarioHorario-HP'!AD806</f>
        <v>0</v>
      </c>
      <c r="K243" s="58">
        <f>+'Resumen-DiarioHorario-HP'!AD950</f>
        <v>0</v>
      </c>
      <c r="L243" s="59">
        <f>+'Resumen-DiarioHorario-HP'!AD1094</f>
        <v>0</v>
      </c>
      <c r="M243" s="58">
        <f>+'Resumen-DiarioHorario-HP'!AD1238</f>
        <v>0</v>
      </c>
      <c r="N243" s="59">
        <f>+'Resumen-DiarioHorario-HP'!AD1382</f>
        <v>0</v>
      </c>
      <c r="O243" s="58">
        <f>+'Resumen-DiarioHorario-HP'!AD1526</f>
        <v>0</v>
      </c>
      <c r="P243" s="59">
        <f>+'Resumen-DiarioHorario-HP'!AD1670</f>
        <v>0</v>
      </c>
      <c r="Q243" s="58">
        <f>+'Resumen-DiarioHorario-HP'!AD1814</f>
        <v>0</v>
      </c>
      <c r="R243" s="59">
        <f>+'Resumen-DiarioHorario-HP'!AD1958</f>
        <v>0</v>
      </c>
      <c r="S243" s="58">
        <f>+'Resumen-DiarioHorario-HP'!AD2102</f>
        <v>0</v>
      </c>
      <c r="T243" s="59">
        <f>+'Resumen-DiarioHorario-HP'!AD2246</f>
        <v>0</v>
      </c>
      <c r="U243" s="58">
        <f>+'Resumen-DiarioHorario-HP'!AD2390</f>
        <v>0</v>
      </c>
      <c r="V243" s="59">
        <f>+'Resumen-DiarioHorario-HP'!AD2534</f>
        <v>0</v>
      </c>
      <c r="W243" s="58">
        <f>+'Resumen-DiarioHorario-HP'!AD2678</f>
        <v>0</v>
      </c>
      <c r="X243" s="59">
        <f>+'Resumen-DiarioHorario-HP'!AD2822</f>
        <v>0</v>
      </c>
      <c r="Y243" s="58">
        <f>+'Resumen-DiarioHorario-HP'!AD2966</f>
        <v>0</v>
      </c>
      <c r="Z243" s="59">
        <f>+'Resumen-DiarioHorario-HP'!AD3110</f>
        <v>0</v>
      </c>
      <c r="AA243" s="58">
        <f>+'Resumen-DiarioHorario-HP'!AD3254</f>
        <v>0</v>
      </c>
      <c r="AB243" s="59">
        <f>+'Resumen-DiarioHorario-HP'!AD3398</f>
        <v>0</v>
      </c>
      <c r="AC243" s="58">
        <f>+'Resumen-DiarioHorario-HP'!AD3542</f>
        <v>0</v>
      </c>
      <c r="AD243" s="59">
        <f>+'Resumen-DiarioHorario-HP'!AD3686</f>
        <v>0</v>
      </c>
      <c r="AE243" s="58">
        <f>+'Resumen-DiarioHorario-HP'!AD3830</f>
        <v>0</v>
      </c>
      <c r="AF243" s="59">
        <f>+'Resumen-DiarioHorario-HP'!AD3974</f>
        <v>0</v>
      </c>
      <c r="AG243" s="58">
        <f>+'Resumen-DiarioHorario-HP'!AD4118</f>
        <v>0</v>
      </c>
      <c r="AH243" s="59">
        <f>+'Resumen-DiarioHorario-HP'!AD4262</f>
        <v>0</v>
      </c>
      <c r="AI243" s="60">
        <f>+'Resumen-DiarioHorario-HP'!AD4406</f>
        <v>0</v>
      </c>
      <c r="AJ243" s="54"/>
      <c r="AK243" s="51">
        <f t="shared" si="17"/>
        <v>0</v>
      </c>
      <c r="AL243" s="54"/>
    </row>
    <row r="244" spans="2:38" x14ac:dyDescent="0.3">
      <c r="B244" s="4" t="s">
        <v>158</v>
      </c>
      <c r="D244" s="62"/>
      <c r="E244" s="58">
        <f>+'Resumen-DiarioHorario-HP'!AD87</f>
        <v>0</v>
      </c>
      <c r="F244" s="59">
        <f>+'Resumen-DiarioHorario-HP'!AD231</f>
        <v>0</v>
      </c>
      <c r="G244" s="58">
        <f>+'Resumen-DiarioHorario-HP'!AD375</f>
        <v>0</v>
      </c>
      <c r="H244" s="59">
        <f>+'Resumen-DiarioHorario-HP'!AD519</f>
        <v>0</v>
      </c>
      <c r="I244" s="58">
        <f>+'Resumen-DiarioHorario-HP'!AD663</f>
        <v>0</v>
      </c>
      <c r="J244" s="59">
        <f>+'Resumen-DiarioHorario-HP'!AD807</f>
        <v>0</v>
      </c>
      <c r="K244" s="58">
        <f>+'Resumen-DiarioHorario-HP'!AD951</f>
        <v>0</v>
      </c>
      <c r="L244" s="59">
        <f>+'Resumen-DiarioHorario-HP'!AD1095</f>
        <v>0</v>
      </c>
      <c r="M244" s="58">
        <f>+'Resumen-DiarioHorario-HP'!AD1239</f>
        <v>0</v>
      </c>
      <c r="N244" s="59">
        <f>+'Resumen-DiarioHorario-HP'!AD1383</f>
        <v>0</v>
      </c>
      <c r="O244" s="58">
        <f>+'Resumen-DiarioHorario-HP'!AD1527</f>
        <v>0</v>
      </c>
      <c r="P244" s="59">
        <f>+'Resumen-DiarioHorario-HP'!AD1671</f>
        <v>0</v>
      </c>
      <c r="Q244" s="58">
        <f>+'Resumen-DiarioHorario-HP'!AD1815</f>
        <v>0</v>
      </c>
      <c r="R244" s="59">
        <f>+'Resumen-DiarioHorario-HP'!AD1959</f>
        <v>0</v>
      </c>
      <c r="S244" s="58">
        <f>+'Resumen-DiarioHorario-HP'!AD2103</f>
        <v>0</v>
      </c>
      <c r="T244" s="59">
        <f>+'Resumen-DiarioHorario-HP'!AD2247</f>
        <v>0</v>
      </c>
      <c r="U244" s="58">
        <f>+'Resumen-DiarioHorario-HP'!AD2391</f>
        <v>0</v>
      </c>
      <c r="V244" s="59">
        <f>+'Resumen-DiarioHorario-HP'!AD2535</f>
        <v>0</v>
      </c>
      <c r="W244" s="58">
        <f>+'Resumen-DiarioHorario-HP'!AD2679</f>
        <v>0</v>
      </c>
      <c r="X244" s="59">
        <f>+'Resumen-DiarioHorario-HP'!AD2823</f>
        <v>0</v>
      </c>
      <c r="Y244" s="58">
        <f>+'Resumen-DiarioHorario-HP'!AD2967</f>
        <v>0</v>
      </c>
      <c r="Z244" s="59">
        <f>+'Resumen-DiarioHorario-HP'!AD3111</f>
        <v>0</v>
      </c>
      <c r="AA244" s="58">
        <f>+'Resumen-DiarioHorario-HP'!AD3255</f>
        <v>0</v>
      </c>
      <c r="AB244" s="59">
        <f>+'Resumen-DiarioHorario-HP'!AD3399</f>
        <v>0</v>
      </c>
      <c r="AC244" s="58">
        <f>+'Resumen-DiarioHorario-HP'!AD3543</f>
        <v>0</v>
      </c>
      <c r="AD244" s="59">
        <f>+'Resumen-DiarioHorario-HP'!AD3687</f>
        <v>0</v>
      </c>
      <c r="AE244" s="58">
        <f>+'Resumen-DiarioHorario-HP'!AD3831</f>
        <v>0</v>
      </c>
      <c r="AF244" s="59">
        <f>+'Resumen-DiarioHorario-HP'!AD3975</f>
        <v>0</v>
      </c>
      <c r="AG244" s="58">
        <f>+'Resumen-DiarioHorario-HP'!AD4119</f>
        <v>0</v>
      </c>
      <c r="AH244" s="59">
        <f>+'Resumen-DiarioHorario-HP'!AD4263</f>
        <v>0</v>
      </c>
      <c r="AI244" s="60">
        <f>+'Resumen-DiarioHorario-HP'!AD4407</f>
        <v>0</v>
      </c>
      <c r="AJ244" s="54"/>
      <c r="AK244" s="51">
        <f t="shared" si="17"/>
        <v>0</v>
      </c>
      <c r="AL244" s="54"/>
    </row>
    <row r="245" spans="2:38" x14ac:dyDescent="0.3">
      <c r="B245" s="4" t="s">
        <v>159</v>
      </c>
      <c r="D245" s="62"/>
      <c r="E245" s="58">
        <f>+'Resumen-DiarioHorario-HP'!AD88</f>
        <v>0</v>
      </c>
      <c r="F245" s="59">
        <f>+'Resumen-DiarioHorario-HP'!AD232</f>
        <v>0</v>
      </c>
      <c r="G245" s="58">
        <f>+'Resumen-DiarioHorario-HP'!AD376</f>
        <v>0</v>
      </c>
      <c r="H245" s="59">
        <f>+'Resumen-DiarioHorario-HP'!AD520</f>
        <v>0</v>
      </c>
      <c r="I245" s="58">
        <f>+'Resumen-DiarioHorario-HP'!AD664</f>
        <v>0</v>
      </c>
      <c r="J245" s="59">
        <f>+'Resumen-DiarioHorario-HP'!AD808</f>
        <v>0</v>
      </c>
      <c r="K245" s="58">
        <f>+'Resumen-DiarioHorario-HP'!AD952</f>
        <v>0</v>
      </c>
      <c r="L245" s="59">
        <f>+'Resumen-DiarioHorario-HP'!AD1096</f>
        <v>0</v>
      </c>
      <c r="M245" s="58">
        <f>+'Resumen-DiarioHorario-HP'!AD1240</f>
        <v>0</v>
      </c>
      <c r="N245" s="59">
        <f>+'Resumen-DiarioHorario-HP'!AD1384</f>
        <v>0</v>
      </c>
      <c r="O245" s="58">
        <f>+'Resumen-DiarioHorario-HP'!AD1528</f>
        <v>0</v>
      </c>
      <c r="P245" s="59">
        <f>+'Resumen-DiarioHorario-HP'!AD1672</f>
        <v>0</v>
      </c>
      <c r="Q245" s="58">
        <f>+'Resumen-DiarioHorario-HP'!AD1816</f>
        <v>0</v>
      </c>
      <c r="R245" s="59">
        <f>+'Resumen-DiarioHorario-HP'!AD1960</f>
        <v>0</v>
      </c>
      <c r="S245" s="58">
        <f>+'Resumen-DiarioHorario-HP'!AD2104</f>
        <v>0</v>
      </c>
      <c r="T245" s="59">
        <f>+'Resumen-DiarioHorario-HP'!AD2248</f>
        <v>0</v>
      </c>
      <c r="U245" s="58">
        <f>+'Resumen-DiarioHorario-HP'!AD2392</f>
        <v>0</v>
      </c>
      <c r="V245" s="59">
        <f>+'Resumen-DiarioHorario-HP'!AD2536</f>
        <v>0</v>
      </c>
      <c r="W245" s="58">
        <f>+'Resumen-DiarioHorario-HP'!AD2680</f>
        <v>0</v>
      </c>
      <c r="X245" s="59">
        <f>+'Resumen-DiarioHorario-HP'!AD2824</f>
        <v>0</v>
      </c>
      <c r="Y245" s="58">
        <f>+'Resumen-DiarioHorario-HP'!AD2968</f>
        <v>0</v>
      </c>
      <c r="Z245" s="59">
        <f>+'Resumen-DiarioHorario-HP'!AD3112</f>
        <v>0</v>
      </c>
      <c r="AA245" s="58">
        <f>+'Resumen-DiarioHorario-HP'!AD3256</f>
        <v>0</v>
      </c>
      <c r="AB245" s="59">
        <f>+'Resumen-DiarioHorario-HP'!AD3400</f>
        <v>0</v>
      </c>
      <c r="AC245" s="58">
        <f>+'Resumen-DiarioHorario-HP'!AD3544</f>
        <v>0</v>
      </c>
      <c r="AD245" s="59">
        <f>+'Resumen-DiarioHorario-HP'!AD3688</f>
        <v>0</v>
      </c>
      <c r="AE245" s="58">
        <f>+'Resumen-DiarioHorario-HP'!AD3832</f>
        <v>0</v>
      </c>
      <c r="AF245" s="59">
        <f>+'Resumen-DiarioHorario-HP'!AD3976</f>
        <v>0</v>
      </c>
      <c r="AG245" s="58">
        <f>+'Resumen-DiarioHorario-HP'!AD4120</f>
        <v>0</v>
      </c>
      <c r="AH245" s="59">
        <f>+'Resumen-DiarioHorario-HP'!AD4264</f>
        <v>0</v>
      </c>
      <c r="AI245" s="60">
        <f>+'Resumen-DiarioHorario-HP'!AD4408</f>
        <v>0</v>
      </c>
      <c r="AJ245" s="54"/>
      <c r="AK245" s="51">
        <f t="shared" si="17"/>
        <v>0</v>
      </c>
      <c r="AL245" s="54"/>
    </row>
    <row r="246" spans="2:38" x14ac:dyDescent="0.3">
      <c r="B246" s="4" t="s">
        <v>132</v>
      </c>
      <c r="D246" s="62"/>
      <c r="E246" s="58">
        <f>+'Resumen-DiarioHorario-HP'!AD89</f>
        <v>0</v>
      </c>
      <c r="F246" s="59">
        <f>+'Resumen-DiarioHorario-HP'!AD233</f>
        <v>0</v>
      </c>
      <c r="G246" s="58">
        <f>+'Resumen-DiarioHorario-HP'!AD377</f>
        <v>0</v>
      </c>
      <c r="H246" s="59">
        <f>+'Resumen-DiarioHorario-HP'!AD521</f>
        <v>0</v>
      </c>
      <c r="I246" s="58">
        <f>+'Resumen-DiarioHorario-HP'!AD665</f>
        <v>0</v>
      </c>
      <c r="J246" s="59">
        <f>+'Resumen-DiarioHorario-HP'!AD809</f>
        <v>0</v>
      </c>
      <c r="K246" s="58">
        <f>+'Resumen-DiarioHorario-HP'!AD953</f>
        <v>0</v>
      </c>
      <c r="L246" s="59">
        <f>+'Resumen-DiarioHorario-HP'!AD1097</f>
        <v>0</v>
      </c>
      <c r="M246" s="58">
        <f>+'Resumen-DiarioHorario-HP'!AD1241</f>
        <v>0</v>
      </c>
      <c r="N246" s="59">
        <f>+'Resumen-DiarioHorario-HP'!AD1385</f>
        <v>0</v>
      </c>
      <c r="O246" s="58">
        <f>+'Resumen-DiarioHorario-HP'!AD1529</f>
        <v>0</v>
      </c>
      <c r="P246" s="59">
        <f>+'Resumen-DiarioHorario-HP'!AD1673</f>
        <v>0</v>
      </c>
      <c r="Q246" s="58">
        <f>+'Resumen-DiarioHorario-HP'!AD1817</f>
        <v>0</v>
      </c>
      <c r="R246" s="59">
        <f>+'Resumen-DiarioHorario-HP'!AD1961</f>
        <v>0</v>
      </c>
      <c r="S246" s="58">
        <f>+'Resumen-DiarioHorario-HP'!AD2105</f>
        <v>0</v>
      </c>
      <c r="T246" s="59">
        <f>+'Resumen-DiarioHorario-HP'!AD2249</f>
        <v>0</v>
      </c>
      <c r="U246" s="58">
        <f>+'Resumen-DiarioHorario-HP'!AD2393</f>
        <v>0</v>
      </c>
      <c r="V246" s="59">
        <f>+'Resumen-DiarioHorario-HP'!AD2537</f>
        <v>0</v>
      </c>
      <c r="W246" s="58">
        <f>+'Resumen-DiarioHorario-HP'!AD2681</f>
        <v>0</v>
      </c>
      <c r="X246" s="59">
        <f>+'Resumen-DiarioHorario-HP'!AD2825</f>
        <v>0</v>
      </c>
      <c r="Y246" s="58">
        <f>+'Resumen-DiarioHorario-HP'!AD2969</f>
        <v>0</v>
      </c>
      <c r="Z246" s="59">
        <f>+'Resumen-DiarioHorario-HP'!AD3113</f>
        <v>0</v>
      </c>
      <c r="AA246" s="58">
        <f>+'Resumen-DiarioHorario-HP'!AD3257</f>
        <v>0</v>
      </c>
      <c r="AB246" s="59">
        <f>+'Resumen-DiarioHorario-HP'!AD3401</f>
        <v>0</v>
      </c>
      <c r="AC246" s="58">
        <f>+'Resumen-DiarioHorario-HP'!AD3545</f>
        <v>0</v>
      </c>
      <c r="AD246" s="59">
        <f>+'Resumen-DiarioHorario-HP'!AD3689</f>
        <v>0</v>
      </c>
      <c r="AE246" s="58">
        <f>+'Resumen-DiarioHorario-HP'!AD3833</f>
        <v>0</v>
      </c>
      <c r="AF246" s="59">
        <f>+'Resumen-DiarioHorario-HP'!AD3977</f>
        <v>0</v>
      </c>
      <c r="AG246" s="58">
        <f>+'Resumen-DiarioHorario-HP'!AD4121</f>
        <v>0</v>
      </c>
      <c r="AH246" s="59">
        <f>+'Resumen-DiarioHorario-HP'!AD4265</f>
        <v>0</v>
      </c>
      <c r="AI246" s="60">
        <f>+'Resumen-DiarioHorario-HP'!AD4409</f>
        <v>0</v>
      </c>
      <c r="AJ246" s="54"/>
      <c r="AK246" s="51">
        <f t="shared" si="17"/>
        <v>0</v>
      </c>
      <c r="AL246" s="54"/>
    </row>
    <row r="247" spans="2:38" x14ac:dyDescent="0.3">
      <c r="B247" s="4" t="s">
        <v>133</v>
      </c>
      <c r="D247" s="62"/>
      <c r="E247" s="58">
        <f>+'Resumen-DiarioHorario-HP'!AD90</f>
        <v>0</v>
      </c>
      <c r="F247" s="59">
        <f>+'Resumen-DiarioHorario-HP'!AD234</f>
        <v>0</v>
      </c>
      <c r="G247" s="58">
        <f>+'Resumen-DiarioHorario-HP'!AD378</f>
        <v>0</v>
      </c>
      <c r="H247" s="59">
        <f>+'Resumen-DiarioHorario-HP'!AD522</f>
        <v>0</v>
      </c>
      <c r="I247" s="58">
        <f>+'Resumen-DiarioHorario-HP'!AD666</f>
        <v>0</v>
      </c>
      <c r="J247" s="59">
        <f>+'Resumen-DiarioHorario-HP'!AD810</f>
        <v>0</v>
      </c>
      <c r="K247" s="58">
        <f>+'Resumen-DiarioHorario-HP'!AD954</f>
        <v>0</v>
      </c>
      <c r="L247" s="59">
        <f>+'Resumen-DiarioHorario-HP'!AD1098</f>
        <v>0</v>
      </c>
      <c r="M247" s="58">
        <f>+'Resumen-DiarioHorario-HP'!AD1242</f>
        <v>0</v>
      </c>
      <c r="N247" s="59">
        <f>+'Resumen-DiarioHorario-HP'!AD1386</f>
        <v>0</v>
      </c>
      <c r="O247" s="58">
        <f>+'Resumen-DiarioHorario-HP'!AD1530</f>
        <v>0</v>
      </c>
      <c r="P247" s="59">
        <f>+'Resumen-DiarioHorario-HP'!AD1674</f>
        <v>0</v>
      </c>
      <c r="Q247" s="58">
        <f>+'Resumen-DiarioHorario-HP'!AD1818</f>
        <v>0</v>
      </c>
      <c r="R247" s="59">
        <f>+'Resumen-DiarioHorario-HP'!AD1962</f>
        <v>0</v>
      </c>
      <c r="S247" s="58">
        <f>+'Resumen-DiarioHorario-HP'!AD2106</f>
        <v>0</v>
      </c>
      <c r="T247" s="59">
        <f>+'Resumen-DiarioHorario-HP'!AD2250</f>
        <v>0</v>
      </c>
      <c r="U247" s="58">
        <f>+'Resumen-DiarioHorario-HP'!AD2394</f>
        <v>0</v>
      </c>
      <c r="V247" s="59">
        <f>+'Resumen-DiarioHorario-HP'!AD2538</f>
        <v>0</v>
      </c>
      <c r="W247" s="58">
        <f>+'Resumen-DiarioHorario-HP'!AD2682</f>
        <v>0</v>
      </c>
      <c r="X247" s="59">
        <f>+'Resumen-DiarioHorario-HP'!AD2826</f>
        <v>0</v>
      </c>
      <c r="Y247" s="58">
        <f>+'Resumen-DiarioHorario-HP'!AD2970</f>
        <v>0</v>
      </c>
      <c r="Z247" s="59">
        <f>+'Resumen-DiarioHorario-HP'!AD3114</f>
        <v>0</v>
      </c>
      <c r="AA247" s="58">
        <f>+'Resumen-DiarioHorario-HP'!AD3258</f>
        <v>0</v>
      </c>
      <c r="AB247" s="59">
        <f>+'Resumen-DiarioHorario-HP'!AD3402</f>
        <v>0</v>
      </c>
      <c r="AC247" s="58">
        <f>+'Resumen-DiarioHorario-HP'!AD3546</f>
        <v>0</v>
      </c>
      <c r="AD247" s="59">
        <f>+'Resumen-DiarioHorario-HP'!AD3690</f>
        <v>0</v>
      </c>
      <c r="AE247" s="58">
        <f>+'Resumen-DiarioHorario-HP'!AD3834</f>
        <v>0</v>
      </c>
      <c r="AF247" s="59">
        <f>+'Resumen-DiarioHorario-HP'!AD3978</f>
        <v>0</v>
      </c>
      <c r="AG247" s="58">
        <f>+'Resumen-DiarioHorario-HP'!AD4122</f>
        <v>0</v>
      </c>
      <c r="AH247" s="59">
        <f>+'Resumen-DiarioHorario-HP'!AD4266</f>
        <v>0</v>
      </c>
      <c r="AI247" s="60">
        <f>+'Resumen-DiarioHorario-HP'!AD4410</f>
        <v>0</v>
      </c>
      <c r="AJ247" s="54"/>
      <c r="AK247" s="51">
        <f t="shared" si="17"/>
        <v>0</v>
      </c>
      <c r="AL247" s="54"/>
    </row>
    <row r="248" spans="2:38" x14ac:dyDescent="0.3">
      <c r="B248" s="4" t="s">
        <v>134</v>
      </c>
      <c r="D248" s="62"/>
      <c r="E248" s="58">
        <f>+'Resumen-DiarioHorario-HP'!AD91</f>
        <v>0</v>
      </c>
      <c r="F248" s="59">
        <f>+'Resumen-DiarioHorario-HP'!AD235</f>
        <v>0</v>
      </c>
      <c r="G248" s="58">
        <f>+'Resumen-DiarioHorario-HP'!AD379</f>
        <v>0</v>
      </c>
      <c r="H248" s="59">
        <f>+'Resumen-DiarioHorario-HP'!AD523</f>
        <v>0</v>
      </c>
      <c r="I248" s="58">
        <f>+'Resumen-DiarioHorario-HP'!AD667</f>
        <v>0</v>
      </c>
      <c r="J248" s="59">
        <f>+'Resumen-DiarioHorario-HP'!AD811</f>
        <v>0</v>
      </c>
      <c r="K248" s="58">
        <f>+'Resumen-DiarioHorario-HP'!AD955</f>
        <v>0</v>
      </c>
      <c r="L248" s="59">
        <f>+'Resumen-DiarioHorario-HP'!AD1099</f>
        <v>0</v>
      </c>
      <c r="M248" s="58">
        <f>+'Resumen-DiarioHorario-HP'!AD1243</f>
        <v>0</v>
      </c>
      <c r="N248" s="59">
        <f>+'Resumen-DiarioHorario-HP'!AD1387</f>
        <v>0</v>
      </c>
      <c r="O248" s="58">
        <f>+'Resumen-DiarioHorario-HP'!AD1531</f>
        <v>0</v>
      </c>
      <c r="P248" s="59">
        <f>+'Resumen-DiarioHorario-HP'!AD1675</f>
        <v>0</v>
      </c>
      <c r="Q248" s="58">
        <f>+'Resumen-DiarioHorario-HP'!AD1819</f>
        <v>0</v>
      </c>
      <c r="R248" s="59">
        <f>+'Resumen-DiarioHorario-HP'!AD1963</f>
        <v>0</v>
      </c>
      <c r="S248" s="58">
        <f>+'Resumen-DiarioHorario-HP'!AD2107</f>
        <v>0</v>
      </c>
      <c r="T248" s="59">
        <f>+'Resumen-DiarioHorario-HP'!AD2251</f>
        <v>0</v>
      </c>
      <c r="U248" s="58">
        <f>+'Resumen-DiarioHorario-HP'!AD2395</f>
        <v>0</v>
      </c>
      <c r="V248" s="59">
        <f>+'Resumen-DiarioHorario-HP'!AD2539</f>
        <v>0</v>
      </c>
      <c r="W248" s="58">
        <f>+'Resumen-DiarioHorario-HP'!AD2683</f>
        <v>0</v>
      </c>
      <c r="X248" s="59">
        <f>+'Resumen-DiarioHorario-HP'!AD2827</f>
        <v>0</v>
      </c>
      <c r="Y248" s="58">
        <f>+'Resumen-DiarioHorario-HP'!AD2971</f>
        <v>0</v>
      </c>
      <c r="Z248" s="59">
        <f>+'Resumen-DiarioHorario-HP'!AD3115</f>
        <v>0</v>
      </c>
      <c r="AA248" s="58">
        <f>+'Resumen-DiarioHorario-HP'!AD3259</f>
        <v>0</v>
      </c>
      <c r="AB248" s="59">
        <f>+'Resumen-DiarioHorario-HP'!AD3403</f>
        <v>0</v>
      </c>
      <c r="AC248" s="58">
        <f>+'Resumen-DiarioHorario-HP'!AD3547</f>
        <v>0</v>
      </c>
      <c r="AD248" s="59">
        <f>+'Resumen-DiarioHorario-HP'!AD3691</f>
        <v>0</v>
      </c>
      <c r="AE248" s="58">
        <f>+'Resumen-DiarioHorario-HP'!AD3835</f>
        <v>0</v>
      </c>
      <c r="AF248" s="59">
        <f>+'Resumen-DiarioHorario-HP'!AD3979</f>
        <v>0</v>
      </c>
      <c r="AG248" s="58">
        <f>+'Resumen-DiarioHorario-HP'!AD4123</f>
        <v>0</v>
      </c>
      <c r="AH248" s="59">
        <f>+'Resumen-DiarioHorario-HP'!AD4267</f>
        <v>0</v>
      </c>
      <c r="AI248" s="60">
        <f>+'Resumen-DiarioHorario-HP'!AD4411</f>
        <v>0</v>
      </c>
      <c r="AJ248" s="54"/>
      <c r="AK248" s="51">
        <f t="shared" si="17"/>
        <v>0</v>
      </c>
      <c r="AL248" s="54"/>
    </row>
    <row r="249" spans="2:38" x14ac:dyDescent="0.3">
      <c r="B249" s="4" t="s">
        <v>190</v>
      </c>
      <c r="D249" s="62"/>
      <c r="E249" s="58">
        <f>+'Resumen-DiarioHorario-HP'!AD92</f>
        <v>18.521183248360952</v>
      </c>
      <c r="F249" s="59">
        <f>+'Resumen-DiarioHorario-HP'!AD236</f>
        <v>8.5128074843618613</v>
      </c>
      <c r="G249" s="58">
        <f>+'Resumen-DiarioHorario-HP'!AD380</f>
        <v>10.091738084952038</v>
      </c>
      <c r="H249" s="59">
        <f>+'Resumen-DiarioHorario-HP'!AD524</f>
        <v>10.636570827166238</v>
      </c>
      <c r="I249" s="58">
        <f>+'Resumen-DiarioHorario-HP'!AD668</f>
        <v>2.0663386146227514</v>
      </c>
      <c r="J249" s="59">
        <f>+'Resumen-DiarioHorario-HP'!AD812</f>
        <v>7.4678957780202238</v>
      </c>
      <c r="K249" s="58">
        <f>+'Resumen-DiarioHorario-HP'!AD956</f>
        <v>6.8330548902352657</v>
      </c>
      <c r="L249" s="59">
        <f>+'Resumen-DiarioHorario-HP'!AD1100</f>
        <v>9.6822044789791146</v>
      </c>
      <c r="M249" s="58">
        <f>+'Resumen-DiarioHorario-HP'!AD1244</f>
        <v>8.08441833058993</v>
      </c>
      <c r="N249" s="59">
        <f>+'Resumen-DiarioHorario-HP'!AD1388</f>
        <v>0.93002158602078744</v>
      </c>
      <c r="O249" s="58">
        <f>+'Resumen-DiarioHorario-HP'!AD1532</f>
        <v>3.1051128437121713</v>
      </c>
      <c r="P249" s="59">
        <f>+'Resumen-DiarioHorario-HP'!AD1676</f>
        <v>11.6241196273764</v>
      </c>
      <c r="Q249" s="58">
        <f>+'Resumen-DiarioHorario-HP'!AD1820</f>
        <v>2.6399994393189745</v>
      </c>
      <c r="R249" s="59">
        <f>+'Resumen-DiarioHorario-HP'!AD1964</f>
        <v>0.67283769448598219</v>
      </c>
      <c r="S249" s="58">
        <f>+'Resumen-DiarioHorario-HP'!AD2108</f>
        <v>0.3851713518301646</v>
      </c>
      <c r="T249" s="59">
        <f>+'Resumen-DiarioHorario-HP'!AD2252</f>
        <v>6.4332713399625696</v>
      </c>
      <c r="U249" s="58">
        <f>+'Resumen-DiarioHorario-HP'!AD2396</f>
        <v>0</v>
      </c>
      <c r="V249" s="59">
        <f>+'Resumen-DiarioHorario-HP'!AD2540</f>
        <v>0</v>
      </c>
      <c r="W249" s="58">
        <f>+'Resumen-DiarioHorario-HP'!AD2684</f>
        <v>0.14783853292465207</v>
      </c>
      <c r="X249" s="59">
        <f>+'Resumen-DiarioHorario-HP'!AD2828</f>
        <v>0</v>
      </c>
      <c r="Y249" s="58">
        <f>+'Resumen-DiarioHorario-HP'!AD2972</f>
        <v>0</v>
      </c>
      <c r="Z249" s="59">
        <f>+'Resumen-DiarioHorario-HP'!AD3116</f>
        <v>0</v>
      </c>
      <c r="AA249" s="58">
        <f>+'Resumen-DiarioHorario-HP'!AD3260</f>
        <v>0</v>
      </c>
      <c r="AB249" s="59">
        <f>+'Resumen-DiarioHorario-HP'!AD3404</f>
        <v>0</v>
      </c>
      <c r="AC249" s="58">
        <f>+'Resumen-DiarioHorario-HP'!AD3548</f>
        <v>0</v>
      </c>
      <c r="AD249" s="59">
        <f>+'Resumen-DiarioHorario-HP'!AD3692</f>
        <v>2.2289218574762337</v>
      </c>
      <c r="AE249" s="58">
        <f>+'Resumen-DiarioHorario-HP'!AD3836</f>
        <v>0</v>
      </c>
      <c r="AF249" s="59">
        <f>+'Resumen-DiarioHorario-HP'!AD3980</f>
        <v>5.0175289312998463E-4</v>
      </c>
      <c r="AG249" s="58">
        <f>+'Resumen-DiarioHorario-HP'!AD4124</f>
        <v>0</v>
      </c>
      <c r="AH249" s="59">
        <f>+'Resumen-DiarioHorario-HP'!AD4268</f>
        <v>9.1972790563106539</v>
      </c>
      <c r="AI249" s="60">
        <f>+'Resumen-DiarioHorario-HP'!AD4412</f>
        <v>1.8131498396396637</v>
      </c>
      <c r="AJ249" s="54"/>
      <c r="AK249" s="51">
        <f t="shared" si="17"/>
        <v>121.07443665923975</v>
      </c>
      <c r="AL249" s="54"/>
    </row>
    <row r="250" spans="2:38" x14ac:dyDescent="0.3">
      <c r="B250" s="4" t="s">
        <v>191</v>
      </c>
      <c r="D250" s="62"/>
      <c r="E250" s="58">
        <f>+'Resumen-DiarioHorario-HP'!AD93</f>
        <v>18.521183248360952</v>
      </c>
      <c r="F250" s="59">
        <f>+'Resumen-DiarioHorario-HP'!AD237</f>
        <v>8.5128074843618613</v>
      </c>
      <c r="G250" s="58">
        <f>+'Resumen-DiarioHorario-HP'!AD381</f>
        <v>10.091738084952038</v>
      </c>
      <c r="H250" s="59">
        <f>+'Resumen-DiarioHorario-HP'!AD525</f>
        <v>10.636570827166238</v>
      </c>
      <c r="I250" s="58">
        <f>+'Resumen-DiarioHorario-HP'!AD669</f>
        <v>2.0663386146227514</v>
      </c>
      <c r="J250" s="59">
        <f>+'Resumen-DiarioHorario-HP'!AD813</f>
        <v>7.4678957780202238</v>
      </c>
      <c r="K250" s="58">
        <f>+'Resumen-DiarioHorario-HP'!AD957</f>
        <v>6.8330548902352657</v>
      </c>
      <c r="L250" s="59">
        <f>+'Resumen-DiarioHorario-HP'!AD1101</f>
        <v>9.6822044789791146</v>
      </c>
      <c r="M250" s="58">
        <f>+'Resumen-DiarioHorario-HP'!AD1245</f>
        <v>8.08441833058993</v>
      </c>
      <c r="N250" s="59">
        <f>+'Resumen-DiarioHorario-HP'!AD1389</f>
        <v>0.93002158602078744</v>
      </c>
      <c r="O250" s="58">
        <f>+'Resumen-DiarioHorario-HP'!AD1533</f>
        <v>3.1051128437121713</v>
      </c>
      <c r="P250" s="59">
        <f>+'Resumen-DiarioHorario-HP'!AD1677</f>
        <v>11.6241196273764</v>
      </c>
      <c r="Q250" s="58">
        <f>+'Resumen-DiarioHorario-HP'!AD1821</f>
        <v>2.6399994393189745</v>
      </c>
      <c r="R250" s="59">
        <f>+'Resumen-DiarioHorario-HP'!AD1965</f>
        <v>0.67283769448598219</v>
      </c>
      <c r="S250" s="58">
        <f>+'Resumen-DiarioHorario-HP'!AD2109</f>
        <v>0.3851713518301646</v>
      </c>
      <c r="T250" s="59">
        <f>+'Resumen-DiarioHorario-HP'!AD2253</f>
        <v>6.4332713399625696</v>
      </c>
      <c r="U250" s="58">
        <f>+'Resumen-DiarioHorario-HP'!AD2397</f>
        <v>0</v>
      </c>
      <c r="V250" s="59">
        <f>+'Resumen-DiarioHorario-HP'!AD2541</f>
        <v>0</v>
      </c>
      <c r="W250" s="58">
        <f>+'Resumen-DiarioHorario-HP'!AD2685</f>
        <v>0.14783853292465207</v>
      </c>
      <c r="X250" s="59">
        <f>+'Resumen-DiarioHorario-HP'!AD2829</f>
        <v>0</v>
      </c>
      <c r="Y250" s="58">
        <f>+'Resumen-DiarioHorario-HP'!AD2973</f>
        <v>0</v>
      </c>
      <c r="Z250" s="59">
        <f>+'Resumen-DiarioHorario-HP'!AD3117</f>
        <v>0</v>
      </c>
      <c r="AA250" s="58">
        <f>+'Resumen-DiarioHorario-HP'!AD3261</f>
        <v>0</v>
      </c>
      <c r="AB250" s="59">
        <f>+'Resumen-DiarioHorario-HP'!AD3405</f>
        <v>0</v>
      </c>
      <c r="AC250" s="58">
        <f>+'Resumen-DiarioHorario-HP'!AD3549</f>
        <v>0</v>
      </c>
      <c r="AD250" s="59">
        <f>+'Resumen-DiarioHorario-HP'!AD3693</f>
        <v>2.2289218574762337</v>
      </c>
      <c r="AE250" s="58">
        <f>+'Resumen-DiarioHorario-HP'!AD3837</f>
        <v>0</v>
      </c>
      <c r="AF250" s="59">
        <f>+'Resumen-DiarioHorario-HP'!AD3981</f>
        <v>5.0175289312998463E-4</v>
      </c>
      <c r="AG250" s="58">
        <f>+'Resumen-DiarioHorario-HP'!AD4125</f>
        <v>0</v>
      </c>
      <c r="AH250" s="59">
        <f>+'Resumen-DiarioHorario-HP'!AD4269</f>
        <v>9.1972790563106539</v>
      </c>
      <c r="AI250" s="60">
        <f>+'Resumen-DiarioHorario-HP'!AD4413</f>
        <v>1.8131498396396637</v>
      </c>
      <c r="AJ250" s="54"/>
      <c r="AK250" s="51">
        <f t="shared" si="17"/>
        <v>121.07443665923975</v>
      </c>
      <c r="AL250" s="54"/>
    </row>
    <row r="251" spans="2:38" x14ac:dyDescent="0.3">
      <c r="B251" s="4" t="s">
        <v>175</v>
      </c>
      <c r="D251" s="62"/>
      <c r="E251" s="58">
        <f>+'Resumen-DiarioHorario-HP'!AD94</f>
        <v>7.6084848785829493</v>
      </c>
      <c r="F251" s="59">
        <f>+'Resumen-DiarioHorario-HP'!AD238</f>
        <v>6.652045723281538</v>
      </c>
      <c r="G251" s="58">
        <f>+'Resumen-DiarioHorario-HP'!AD382</f>
        <v>1.3775057832400002</v>
      </c>
      <c r="H251" s="59">
        <f>+'Resumen-DiarioHorario-HP'!AD526</f>
        <v>7.8226118100367596</v>
      </c>
      <c r="I251" s="58">
        <f>+'Resumen-DiarioHorario-HP'!AD670</f>
        <v>3.3124780761909887</v>
      </c>
      <c r="J251" s="59">
        <f>+'Resumen-DiarioHorario-HP'!AD814</f>
        <v>6.5548847881722505</v>
      </c>
      <c r="K251" s="58">
        <f>+'Resumen-DiarioHorario-HP'!AD958</f>
        <v>5.5658984035637484</v>
      </c>
      <c r="L251" s="59">
        <f>+'Resumen-DiarioHorario-HP'!AD1102</f>
        <v>12.778720975725957</v>
      </c>
      <c r="M251" s="58">
        <f>+'Resumen-DiarioHorario-HP'!AD1246</f>
        <v>23.305933333333332</v>
      </c>
      <c r="N251" s="59">
        <f>+'Resumen-DiarioHorario-HP'!AD1390</f>
        <v>10.424411108676964</v>
      </c>
      <c r="O251" s="58">
        <f>+'Resumen-DiarioHorario-HP'!AD1534</f>
        <v>0.76998826826835276</v>
      </c>
      <c r="P251" s="59">
        <f>+'Resumen-DiarioHorario-HP'!AD1678</f>
        <v>26.359053721318872</v>
      </c>
      <c r="Q251" s="58">
        <f>+'Resumen-DiarioHorario-HP'!AD1822</f>
        <v>3.2889344493072952</v>
      </c>
      <c r="R251" s="59">
        <f>+'Resumen-DiarioHorario-HP'!AD1966</f>
        <v>3.7301526554750364</v>
      </c>
      <c r="S251" s="58">
        <f>+'Resumen-DiarioHorario-HP'!AD2110</f>
        <v>0</v>
      </c>
      <c r="T251" s="59">
        <f>+'Resumen-DiarioHorario-HP'!AD2254</f>
        <v>7.1676485690375831</v>
      </c>
      <c r="U251" s="58">
        <f>+'Resumen-DiarioHorario-HP'!AD2398</f>
        <v>0</v>
      </c>
      <c r="V251" s="59">
        <f>+'Resumen-DiarioHorario-HP'!AD2542</f>
        <v>14.105509981862545</v>
      </c>
      <c r="W251" s="58">
        <f>+'Resumen-DiarioHorario-HP'!AD2686</f>
        <v>3.6615080366229305</v>
      </c>
      <c r="X251" s="59">
        <f>+'Resumen-DiarioHorario-HP'!AD2830</f>
        <v>4.0464423935446936</v>
      </c>
      <c r="Y251" s="58">
        <f>+'Resumen-DiarioHorario-HP'!AD2974</f>
        <v>14.708779861552296</v>
      </c>
      <c r="Z251" s="59">
        <f>+'Resumen-DiarioHorario-HP'!AD3118</f>
        <v>15.805521240415521</v>
      </c>
      <c r="AA251" s="58">
        <f>+'Resumen-DiarioHorario-HP'!AD3262</f>
        <v>0.18469817763637414</v>
      </c>
      <c r="AB251" s="59">
        <f>+'Resumen-DiarioHorario-HP'!AD3406</f>
        <v>1.3945893805008382</v>
      </c>
      <c r="AC251" s="58">
        <f>+'Resumen-DiarioHorario-HP'!AD3550</f>
        <v>7.704064805740872</v>
      </c>
      <c r="AD251" s="59">
        <f>+'Resumen-DiarioHorario-HP'!AD3694</f>
        <v>11.239011701335123</v>
      </c>
      <c r="AE251" s="58">
        <f>+'Resumen-DiarioHorario-HP'!AD3838</f>
        <v>7.1106265754560649</v>
      </c>
      <c r="AF251" s="59">
        <f>+'Resumen-DiarioHorario-HP'!AD3982</f>
        <v>1.8905555555555553</v>
      </c>
      <c r="AG251" s="58">
        <f>+'Resumen-DiarioHorario-HP'!AD4126</f>
        <v>1.6605275088345077</v>
      </c>
      <c r="AH251" s="59">
        <f>+'Resumen-DiarioHorario-HP'!AD4270</f>
        <v>11.915548535351396</v>
      </c>
      <c r="AI251" s="60">
        <f>+'Resumen-DiarioHorario-HP'!AD4414</f>
        <v>14.140363266532765</v>
      </c>
      <c r="AJ251" s="54"/>
      <c r="AK251" s="51">
        <f t="shared" si="17"/>
        <v>236.28649956515309</v>
      </c>
      <c r="AL251" s="54"/>
    </row>
    <row r="252" spans="2:38" x14ac:dyDescent="0.3">
      <c r="B252" s="4" t="s">
        <v>176</v>
      </c>
      <c r="D252" s="62"/>
      <c r="E252" s="58">
        <f>+'Resumen-DiarioHorario-HP'!AD95</f>
        <v>7.6084848785829493</v>
      </c>
      <c r="F252" s="59">
        <f>+'Resumen-DiarioHorario-HP'!AD239</f>
        <v>6.652045723281538</v>
      </c>
      <c r="G252" s="58">
        <f>+'Resumen-DiarioHorario-HP'!AD383</f>
        <v>1.3775057832400002</v>
      </c>
      <c r="H252" s="59">
        <f>+'Resumen-DiarioHorario-HP'!AD527</f>
        <v>7.8226118100367596</v>
      </c>
      <c r="I252" s="58">
        <f>+'Resumen-DiarioHorario-HP'!AD671</f>
        <v>3.3124780761909887</v>
      </c>
      <c r="J252" s="59">
        <f>+'Resumen-DiarioHorario-HP'!AD815</f>
        <v>6.5548847881722505</v>
      </c>
      <c r="K252" s="58">
        <f>+'Resumen-DiarioHorario-HP'!AD959</f>
        <v>5.5658984035637484</v>
      </c>
      <c r="L252" s="59">
        <f>+'Resumen-DiarioHorario-HP'!AD1103</f>
        <v>12.778720975725957</v>
      </c>
      <c r="M252" s="58">
        <f>+'Resumen-DiarioHorario-HP'!AD1247</f>
        <v>23.305933333333332</v>
      </c>
      <c r="N252" s="59">
        <f>+'Resumen-DiarioHorario-HP'!AD1391</f>
        <v>10.424411108676964</v>
      </c>
      <c r="O252" s="58">
        <f>+'Resumen-DiarioHorario-HP'!AD1535</f>
        <v>0.76998826826835276</v>
      </c>
      <c r="P252" s="59">
        <f>+'Resumen-DiarioHorario-HP'!AD1679</f>
        <v>26.359053721318872</v>
      </c>
      <c r="Q252" s="58">
        <f>+'Resumen-DiarioHorario-HP'!AD1823</f>
        <v>3.2889344493072952</v>
      </c>
      <c r="R252" s="59">
        <f>+'Resumen-DiarioHorario-HP'!AD1967</f>
        <v>3.7301526554750364</v>
      </c>
      <c r="S252" s="58">
        <f>+'Resumen-DiarioHorario-HP'!AD2111</f>
        <v>0</v>
      </c>
      <c r="T252" s="59">
        <f>+'Resumen-DiarioHorario-HP'!AD2255</f>
        <v>7.1676485690375831</v>
      </c>
      <c r="U252" s="58">
        <f>+'Resumen-DiarioHorario-HP'!AD2399</f>
        <v>0</v>
      </c>
      <c r="V252" s="59">
        <f>+'Resumen-DiarioHorario-HP'!AD2543</f>
        <v>14.105509981862545</v>
      </c>
      <c r="W252" s="58">
        <f>+'Resumen-DiarioHorario-HP'!AD2687</f>
        <v>3.6615080366229305</v>
      </c>
      <c r="X252" s="59">
        <f>+'Resumen-DiarioHorario-HP'!AD2831</f>
        <v>4.0464423935446936</v>
      </c>
      <c r="Y252" s="58">
        <f>+'Resumen-DiarioHorario-HP'!AD2975</f>
        <v>14.708779861552296</v>
      </c>
      <c r="Z252" s="59">
        <f>+'Resumen-DiarioHorario-HP'!AD3119</f>
        <v>15.805521240415521</v>
      </c>
      <c r="AA252" s="58">
        <f>+'Resumen-DiarioHorario-HP'!AD3263</f>
        <v>0.18469817763637414</v>
      </c>
      <c r="AB252" s="59">
        <f>+'Resumen-DiarioHorario-HP'!AD3407</f>
        <v>1.3945893805008382</v>
      </c>
      <c r="AC252" s="58">
        <f>+'Resumen-DiarioHorario-HP'!AD3551</f>
        <v>7.704064805740872</v>
      </c>
      <c r="AD252" s="59">
        <f>+'Resumen-DiarioHorario-HP'!AD3695</f>
        <v>11.239011701335123</v>
      </c>
      <c r="AE252" s="58">
        <f>+'Resumen-DiarioHorario-HP'!AD3839</f>
        <v>7.1106265754560649</v>
      </c>
      <c r="AF252" s="59">
        <f>+'Resumen-DiarioHorario-HP'!AD3983</f>
        <v>1.8905555555555553</v>
      </c>
      <c r="AG252" s="58">
        <f>+'Resumen-DiarioHorario-HP'!AD4127</f>
        <v>1.6605275088345077</v>
      </c>
      <c r="AH252" s="59">
        <f>+'Resumen-DiarioHorario-HP'!AD4271</f>
        <v>11.915548535351396</v>
      </c>
      <c r="AI252" s="60">
        <f>+'Resumen-DiarioHorario-HP'!AD4415</f>
        <v>14.140363266532765</v>
      </c>
      <c r="AJ252" s="54"/>
      <c r="AK252" s="51">
        <f t="shared" si="17"/>
        <v>236.28649956515309</v>
      </c>
      <c r="AL252" s="54"/>
    </row>
    <row r="253" spans="2:38" x14ac:dyDescent="0.3">
      <c r="B253" s="4" t="s">
        <v>183</v>
      </c>
      <c r="D253" s="62"/>
      <c r="E253" s="58">
        <f>+'Resumen-DiarioHorario-HP'!AD96</f>
        <v>0</v>
      </c>
      <c r="F253" s="59">
        <f>+'Resumen-DiarioHorario-HP'!AD240</f>
        <v>0</v>
      </c>
      <c r="G253" s="58">
        <f>+'Resumen-DiarioHorario-HP'!AD384</f>
        <v>0</v>
      </c>
      <c r="H253" s="59">
        <f>+'Resumen-DiarioHorario-HP'!AD528</f>
        <v>0</v>
      </c>
      <c r="I253" s="58">
        <f>+'Resumen-DiarioHorario-HP'!AD672</f>
        <v>0</v>
      </c>
      <c r="J253" s="59">
        <f>+'Resumen-DiarioHorario-HP'!AD816</f>
        <v>0</v>
      </c>
      <c r="K253" s="58">
        <f>+'Resumen-DiarioHorario-HP'!AD960</f>
        <v>0</v>
      </c>
      <c r="L253" s="59">
        <f>+'Resumen-DiarioHorario-HP'!AD1104</f>
        <v>0</v>
      </c>
      <c r="M253" s="58">
        <f>+'Resumen-DiarioHorario-HP'!AD1248</f>
        <v>0</v>
      </c>
      <c r="N253" s="59">
        <f>+'Resumen-DiarioHorario-HP'!AD1392</f>
        <v>0</v>
      </c>
      <c r="O253" s="58">
        <f>+'Resumen-DiarioHorario-HP'!AD1536</f>
        <v>0</v>
      </c>
      <c r="P253" s="59">
        <f>+'Resumen-DiarioHorario-HP'!AD1680</f>
        <v>0</v>
      </c>
      <c r="Q253" s="58">
        <f>+'Resumen-DiarioHorario-HP'!AD1824</f>
        <v>0</v>
      </c>
      <c r="R253" s="59">
        <f>+'Resumen-DiarioHorario-HP'!AD1968</f>
        <v>0</v>
      </c>
      <c r="S253" s="58">
        <f>+'Resumen-DiarioHorario-HP'!AD2112</f>
        <v>0</v>
      </c>
      <c r="T253" s="59">
        <f>+'Resumen-DiarioHorario-HP'!AD2256</f>
        <v>0</v>
      </c>
      <c r="U253" s="58">
        <f>+'Resumen-DiarioHorario-HP'!AD2400</f>
        <v>0</v>
      </c>
      <c r="V253" s="59">
        <f>+'Resumen-DiarioHorario-HP'!AD2544</f>
        <v>0</v>
      </c>
      <c r="W253" s="58">
        <f>+'Resumen-DiarioHorario-HP'!AD2688</f>
        <v>0</v>
      </c>
      <c r="X253" s="59">
        <f>+'Resumen-DiarioHorario-HP'!AD2832</f>
        <v>0</v>
      </c>
      <c r="Y253" s="58">
        <f>+'Resumen-DiarioHorario-HP'!AD2976</f>
        <v>0</v>
      </c>
      <c r="Z253" s="59">
        <f>+'Resumen-DiarioHorario-HP'!AD3120</f>
        <v>0</v>
      </c>
      <c r="AA253" s="58">
        <f>+'Resumen-DiarioHorario-HP'!AD3264</f>
        <v>0</v>
      </c>
      <c r="AB253" s="59">
        <f>+'Resumen-DiarioHorario-HP'!AD3408</f>
        <v>0</v>
      </c>
      <c r="AC253" s="58">
        <f>+'Resumen-DiarioHorario-HP'!AD3552</f>
        <v>0</v>
      </c>
      <c r="AD253" s="59">
        <f>+'Resumen-DiarioHorario-HP'!AD3696</f>
        <v>0</v>
      </c>
      <c r="AE253" s="58">
        <f>+'Resumen-DiarioHorario-HP'!AD3840</f>
        <v>0</v>
      </c>
      <c r="AF253" s="59">
        <f>+'Resumen-DiarioHorario-HP'!AD3984</f>
        <v>0</v>
      </c>
      <c r="AG253" s="58">
        <f>+'Resumen-DiarioHorario-HP'!AD4128</f>
        <v>0</v>
      </c>
      <c r="AH253" s="59">
        <f>+'Resumen-DiarioHorario-HP'!AD4272</f>
        <v>0</v>
      </c>
      <c r="AI253" s="60">
        <f>+'Resumen-DiarioHorario-HP'!AD4416</f>
        <v>0</v>
      </c>
      <c r="AJ253" s="54"/>
      <c r="AK253" s="51">
        <f t="shared" si="17"/>
        <v>0</v>
      </c>
      <c r="AL253" s="54"/>
    </row>
    <row r="254" spans="2:38" x14ac:dyDescent="0.3">
      <c r="B254" s="4" t="s">
        <v>224</v>
      </c>
      <c r="D254" s="62"/>
      <c r="E254" s="58">
        <f>+'Resumen-DiarioHorario-HP'!AD97</f>
        <v>0.7612247854390215</v>
      </c>
      <c r="F254" s="59">
        <f>+'Resumen-DiarioHorario-HP'!AD241</f>
        <v>0</v>
      </c>
      <c r="G254" s="58">
        <f>+'Resumen-DiarioHorario-HP'!AD385</f>
        <v>0</v>
      </c>
      <c r="H254" s="59">
        <f>+'Resumen-DiarioHorario-HP'!AD529</f>
        <v>0</v>
      </c>
      <c r="I254" s="58">
        <f>+'Resumen-DiarioHorario-HP'!AD673</f>
        <v>0</v>
      </c>
      <c r="J254" s="59">
        <f>+'Resumen-DiarioHorario-HP'!AD817</f>
        <v>0</v>
      </c>
      <c r="K254" s="58">
        <f>+'Resumen-DiarioHorario-HP'!AD961</f>
        <v>0</v>
      </c>
      <c r="L254" s="59">
        <f>+'Resumen-DiarioHorario-HP'!AD1105</f>
        <v>0</v>
      </c>
      <c r="M254" s="58">
        <f>+'Resumen-DiarioHorario-HP'!AD1249</f>
        <v>0</v>
      </c>
      <c r="N254" s="59">
        <f>+'Resumen-DiarioHorario-HP'!AD1393</f>
        <v>0</v>
      </c>
      <c r="O254" s="58">
        <f>+'Resumen-DiarioHorario-HP'!AD1537</f>
        <v>0</v>
      </c>
      <c r="P254" s="59">
        <f>+'Resumen-DiarioHorario-HP'!AD1681</f>
        <v>0</v>
      </c>
      <c r="Q254" s="58">
        <f>+'Resumen-DiarioHorario-HP'!AD1825</f>
        <v>0</v>
      </c>
      <c r="R254" s="59">
        <f>+'Resumen-DiarioHorario-HP'!AD1969</f>
        <v>0</v>
      </c>
      <c r="S254" s="58">
        <f>+'Resumen-DiarioHorario-HP'!AD2113</f>
        <v>0</v>
      </c>
      <c r="T254" s="59">
        <f>+'Resumen-DiarioHorario-HP'!AD2257</f>
        <v>0</v>
      </c>
      <c r="U254" s="58">
        <f>+'Resumen-DiarioHorario-HP'!AD2401</f>
        <v>0</v>
      </c>
      <c r="V254" s="59">
        <f>+'Resumen-DiarioHorario-HP'!AD2545</f>
        <v>0</v>
      </c>
      <c r="W254" s="58">
        <f>+'Resumen-DiarioHorario-HP'!AD2689</f>
        <v>0</v>
      </c>
      <c r="X254" s="59">
        <f>+'Resumen-DiarioHorario-HP'!AD2833</f>
        <v>0</v>
      </c>
      <c r="Y254" s="58">
        <f>+'Resumen-DiarioHorario-HP'!AD2977</f>
        <v>0</v>
      </c>
      <c r="Z254" s="59">
        <f>+'Resumen-DiarioHorario-HP'!AD3121</f>
        <v>0</v>
      </c>
      <c r="AA254" s="58">
        <f>+'Resumen-DiarioHorario-HP'!AD3265</f>
        <v>0</v>
      </c>
      <c r="AB254" s="59">
        <f>+'Resumen-DiarioHorario-HP'!AD3409</f>
        <v>0</v>
      </c>
      <c r="AC254" s="58">
        <f>+'Resumen-DiarioHorario-HP'!AD3553</f>
        <v>0</v>
      </c>
      <c r="AD254" s="59">
        <f>+'Resumen-DiarioHorario-HP'!AD3697</f>
        <v>0</v>
      </c>
      <c r="AE254" s="58">
        <f>+'Resumen-DiarioHorario-HP'!AD3841</f>
        <v>0</v>
      </c>
      <c r="AF254" s="59">
        <f>+'Resumen-DiarioHorario-HP'!AD3985</f>
        <v>0</v>
      </c>
      <c r="AG254" s="58">
        <f>+'Resumen-DiarioHorario-HP'!AD4129</f>
        <v>0</v>
      </c>
      <c r="AH254" s="59">
        <f>+'Resumen-DiarioHorario-HP'!AD4273</f>
        <v>0</v>
      </c>
      <c r="AI254" s="60">
        <f>+'Resumen-DiarioHorario-HP'!AD4417</f>
        <v>0</v>
      </c>
      <c r="AJ254" s="54"/>
      <c r="AK254" s="51">
        <f t="shared" si="17"/>
        <v>0.7612247854390215</v>
      </c>
      <c r="AL254" s="54"/>
    </row>
    <row r="255" spans="2:38" x14ac:dyDescent="0.3">
      <c r="B255" s="4" t="s">
        <v>225</v>
      </c>
      <c r="D255" s="62"/>
      <c r="E255" s="58">
        <f>+'Resumen-DiarioHorario-HP'!AD98</f>
        <v>0.7612247854390215</v>
      </c>
      <c r="F255" s="59">
        <f>+'Resumen-DiarioHorario-HP'!AD242</f>
        <v>0</v>
      </c>
      <c r="G255" s="58">
        <f>+'Resumen-DiarioHorario-HP'!AD386</f>
        <v>0</v>
      </c>
      <c r="H255" s="59">
        <f>+'Resumen-DiarioHorario-HP'!AD530</f>
        <v>0</v>
      </c>
      <c r="I255" s="58">
        <f>+'Resumen-DiarioHorario-HP'!AD674</f>
        <v>0</v>
      </c>
      <c r="J255" s="59">
        <f>+'Resumen-DiarioHorario-HP'!AD818</f>
        <v>0</v>
      </c>
      <c r="K255" s="58">
        <f>+'Resumen-DiarioHorario-HP'!AD962</f>
        <v>0</v>
      </c>
      <c r="L255" s="59">
        <f>+'Resumen-DiarioHorario-HP'!AD1106</f>
        <v>0</v>
      </c>
      <c r="M255" s="58">
        <f>+'Resumen-DiarioHorario-HP'!AD1250</f>
        <v>0</v>
      </c>
      <c r="N255" s="59">
        <f>+'Resumen-DiarioHorario-HP'!AD1394</f>
        <v>0</v>
      </c>
      <c r="O255" s="58">
        <f>+'Resumen-DiarioHorario-HP'!AD1538</f>
        <v>0</v>
      </c>
      <c r="P255" s="59">
        <f>+'Resumen-DiarioHorario-HP'!AD1682</f>
        <v>0</v>
      </c>
      <c r="Q255" s="58">
        <f>+'Resumen-DiarioHorario-HP'!AD1826</f>
        <v>0</v>
      </c>
      <c r="R255" s="59">
        <f>+'Resumen-DiarioHorario-HP'!AD1970</f>
        <v>0</v>
      </c>
      <c r="S255" s="58">
        <f>+'Resumen-DiarioHorario-HP'!AD2114</f>
        <v>0</v>
      </c>
      <c r="T255" s="59">
        <f>+'Resumen-DiarioHorario-HP'!AD2258</f>
        <v>0</v>
      </c>
      <c r="U255" s="58">
        <f>+'Resumen-DiarioHorario-HP'!AD2402</f>
        <v>0</v>
      </c>
      <c r="V255" s="59">
        <f>+'Resumen-DiarioHorario-HP'!AD2546</f>
        <v>0</v>
      </c>
      <c r="W255" s="58">
        <f>+'Resumen-DiarioHorario-HP'!AD2690</f>
        <v>0</v>
      </c>
      <c r="X255" s="59">
        <f>+'Resumen-DiarioHorario-HP'!AD2834</f>
        <v>0</v>
      </c>
      <c r="Y255" s="58">
        <f>+'Resumen-DiarioHorario-HP'!AD2978</f>
        <v>0</v>
      </c>
      <c r="Z255" s="59">
        <f>+'Resumen-DiarioHorario-HP'!AD3122</f>
        <v>0</v>
      </c>
      <c r="AA255" s="58">
        <f>+'Resumen-DiarioHorario-HP'!AD3266</f>
        <v>0</v>
      </c>
      <c r="AB255" s="59">
        <f>+'Resumen-DiarioHorario-HP'!AD3410</f>
        <v>0</v>
      </c>
      <c r="AC255" s="58">
        <f>+'Resumen-DiarioHorario-HP'!AD3554</f>
        <v>0</v>
      </c>
      <c r="AD255" s="59">
        <f>+'Resumen-DiarioHorario-HP'!AD3698</f>
        <v>0</v>
      </c>
      <c r="AE255" s="58">
        <f>+'Resumen-DiarioHorario-HP'!AD3842</f>
        <v>0</v>
      </c>
      <c r="AF255" s="59">
        <f>+'Resumen-DiarioHorario-HP'!AD3986</f>
        <v>0</v>
      </c>
      <c r="AG255" s="58">
        <f>+'Resumen-DiarioHorario-HP'!AD4130</f>
        <v>0</v>
      </c>
      <c r="AH255" s="59">
        <f>+'Resumen-DiarioHorario-HP'!AD4274</f>
        <v>0</v>
      </c>
      <c r="AI255" s="60">
        <f>+'Resumen-DiarioHorario-HP'!AD4418</f>
        <v>0</v>
      </c>
      <c r="AJ255" s="54"/>
      <c r="AK255" s="51">
        <f t="shared" si="17"/>
        <v>0.7612247854390215</v>
      </c>
      <c r="AL255" s="54"/>
    </row>
    <row r="256" spans="2:38" x14ac:dyDescent="0.3">
      <c r="B256" s="4" t="s">
        <v>226</v>
      </c>
      <c r="D256" s="62"/>
      <c r="E256" s="58">
        <f>+'Resumen-DiarioHorario-HP'!AD99</f>
        <v>0.7612247854390215</v>
      </c>
      <c r="F256" s="59">
        <f>+'Resumen-DiarioHorario-HP'!AD243</f>
        <v>0</v>
      </c>
      <c r="G256" s="58">
        <f>+'Resumen-DiarioHorario-HP'!AD387</f>
        <v>0</v>
      </c>
      <c r="H256" s="59">
        <f>+'Resumen-DiarioHorario-HP'!AD531</f>
        <v>0</v>
      </c>
      <c r="I256" s="58">
        <f>+'Resumen-DiarioHorario-HP'!AD675</f>
        <v>0</v>
      </c>
      <c r="J256" s="59">
        <f>+'Resumen-DiarioHorario-HP'!AD819</f>
        <v>0</v>
      </c>
      <c r="K256" s="58">
        <f>+'Resumen-DiarioHorario-HP'!AD963</f>
        <v>0</v>
      </c>
      <c r="L256" s="59">
        <f>+'Resumen-DiarioHorario-HP'!AD1107</f>
        <v>0</v>
      </c>
      <c r="M256" s="58">
        <f>+'Resumen-DiarioHorario-HP'!AD1251</f>
        <v>0</v>
      </c>
      <c r="N256" s="59">
        <f>+'Resumen-DiarioHorario-HP'!AD1395</f>
        <v>0</v>
      </c>
      <c r="O256" s="58">
        <f>+'Resumen-DiarioHorario-HP'!AD1539</f>
        <v>0</v>
      </c>
      <c r="P256" s="59">
        <f>+'Resumen-DiarioHorario-HP'!AD1683</f>
        <v>0</v>
      </c>
      <c r="Q256" s="58">
        <f>+'Resumen-DiarioHorario-HP'!AD1827</f>
        <v>0</v>
      </c>
      <c r="R256" s="59">
        <f>+'Resumen-DiarioHorario-HP'!AD1971</f>
        <v>0</v>
      </c>
      <c r="S256" s="58">
        <f>+'Resumen-DiarioHorario-HP'!AD2115</f>
        <v>0</v>
      </c>
      <c r="T256" s="59">
        <f>+'Resumen-DiarioHorario-HP'!AD2259</f>
        <v>0</v>
      </c>
      <c r="U256" s="58">
        <f>+'Resumen-DiarioHorario-HP'!AD2403</f>
        <v>0</v>
      </c>
      <c r="V256" s="59">
        <f>+'Resumen-DiarioHorario-HP'!AD2547</f>
        <v>0</v>
      </c>
      <c r="W256" s="58">
        <f>+'Resumen-DiarioHorario-HP'!AD2691</f>
        <v>0</v>
      </c>
      <c r="X256" s="59">
        <f>+'Resumen-DiarioHorario-HP'!AD2835</f>
        <v>0</v>
      </c>
      <c r="Y256" s="58">
        <f>+'Resumen-DiarioHorario-HP'!AD2979</f>
        <v>0</v>
      </c>
      <c r="Z256" s="59">
        <f>+'Resumen-DiarioHorario-HP'!AD3123</f>
        <v>0</v>
      </c>
      <c r="AA256" s="58">
        <f>+'Resumen-DiarioHorario-HP'!AD3267</f>
        <v>0</v>
      </c>
      <c r="AB256" s="59">
        <f>+'Resumen-DiarioHorario-HP'!AD3411</f>
        <v>0</v>
      </c>
      <c r="AC256" s="58">
        <f>+'Resumen-DiarioHorario-HP'!AD3555</f>
        <v>0</v>
      </c>
      <c r="AD256" s="59">
        <f>+'Resumen-DiarioHorario-HP'!AD3699</f>
        <v>0</v>
      </c>
      <c r="AE256" s="58">
        <f>+'Resumen-DiarioHorario-HP'!AD3843</f>
        <v>0</v>
      </c>
      <c r="AF256" s="59">
        <f>+'Resumen-DiarioHorario-HP'!AD3987</f>
        <v>0</v>
      </c>
      <c r="AG256" s="58">
        <f>+'Resumen-DiarioHorario-HP'!AD4131</f>
        <v>0</v>
      </c>
      <c r="AH256" s="59">
        <f>+'Resumen-DiarioHorario-HP'!AD4275</f>
        <v>0</v>
      </c>
      <c r="AI256" s="60">
        <f>+'Resumen-DiarioHorario-HP'!AD4419</f>
        <v>0</v>
      </c>
      <c r="AJ256" s="54"/>
      <c r="AK256" s="51">
        <f t="shared" si="17"/>
        <v>0.7612247854390215</v>
      </c>
      <c r="AL256" s="54"/>
    </row>
    <row r="257" spans="2:38" x14ac:dyDescent="0.3">
      <c r="B257" s="4" t="s">
        <v>174</v>
      </c>
      <c r="D257" s="62"/>
      <c r="E257" s="58">
        <f>+'Resumen-DiarioHorario-HP'!AD100</f>
        <v>0</v>
      </c>
      <c r="F257" s="59">
        <f>+'Resumen-DiarioHorario-HP'!AD244</f>
        <v>0</v>
      </c>
      <c r="G257" s="58">
        <f>+'Resumen-DiarioHorario-HP'!AD388</f>
        <v>0</v>
      </c>
      <c r="H257" s="59">
        <f>+'Resumen-DiarioHorario-HP'!AD532</f>
        <v>0</v>
      </c>
      <c r="I257" s="58">
        <f>+'Resumen-DiarioHorario-HP'!AD676</f>
        <v>0</v>
      </c>
      <c r="J257" s="59">
        <f>+'Resumen-DiarioHorario-HP'!AD820</f>
        <v>16.955636896164616</v>
      </c>
      <c r="K257" s="58">
        <f>+'Resumen-DiarioHorario-HP'!AD964</f>
        <v>0</v>
      </c>
      <c r="L257" s="59">
        <f>+'Resumen-DiarioHorario-HP'!AD1108</f>
        <v>0</v>
      </c>
      <c r="M257" s="58">
        <f>+'Resumen-DiarioHorario-HP'!AD1252</f>
        <v>0</v>
      </c>
      <c r="N257" s="59">
        <f>+'Resumen-DiarioHorario-HP'!AD1396</f>
        <v>0</v>
      </c>
      <c r="O257" s="58">
        <f>+'Resumen-DiarioHorario-HP'!AD1540</f>
        <v>0</v>
      </c>
      <c r="P257" s="59">
        <f>+'Resumen-DiarioHorario-HP'!AD1684</f>
        <v>0</v>
      </c>
      <c r="Q257" s="58">
        <f>+'Resumen-DiarioHorario-HP'!AD1828</f>
        <v>0</v>
      </c>
      <c r="R257" s="59">
        <f>+'Resumen-DiarioHorario-HP'!AD1972</f>
        <v>0</v>
      </c>
      <c r="S257" s="58">
        <f>+'Resumen-DiarioHorario-HP'!AD2116</f>
        <v>0</v>
      </c>
      <c r="T257" s="59">
        <f>+'Resumen-DiarioHorario-HP'!AD2260</f>
        <v>0</v>
      </c>
      <c r="U257" s="58">
        <f>+'Resumen-DiarioHorario-HP'!AD2404</f>
        <v>10.411662576855818</v>
      </c>
      <c r="V257" s="59">
        <f>+'Resumen-DiarioHorario-HP'!AD2548</f>
        <v>0</v>
      </c>
      <c r="W257" s="58">
        <f>+'Resumen-DiarioHorario-HP'!AD2692</f>
        <v>0</v>
      </c>
      <c r="X257" s="59">
        <f>+'Resumen-DiarioHorario-HP'!AD2836</f>
        <v>0</v>
      </c>
      <c r="Y257" s="58">
        <f>+'Resumen-DiarioHorario-HP'!AD2980</f>
        <v>0</v>
      </c>
      <c r="Z257" s="59">
        <f>+'Resumen-DiarioHorario-HP'!AD3124</f>
        <v>0</v>
      </c>
      <c r="AA257" s="58">
        <f>+'Resumen-DiarioHorario-HP'!AD3268</f>
        <v>0</v>
      </c>
      <c r="AB257" s="59">
        <f>+'Resumen-DiarioHorario-HP'!AD3412</f>
        <v>0</v>
      </c>
      <c r="AC257" s="58">
        <f>+'Resumen-DiarioHorario-HP'!AD3556</f>
        <v>0</v>
      </c>
      <c r="AD257" s="59">
        <f>+'Resumen-DiarioHorario-HP'!AD3700</f>
        <v>0</v>
      </c>
      <c r="AE257" s="58">
        <f>+'Resumen-DiarioHorario-HP'!AD3844</f>
        <v>0</v>
      </c>
      <c r="AF257" s="59">
        <f>+'Resumen-DiarioHorario-HP'!AD3988</f>
        <v>0</v>
      </c>
      <c r="AG257" s="58">
        <f>+'Resumen-DiarioHorario-HP'!AD4132</f>
        <v>0</v>
      </c>
      <c r="AH257" s="59">
        <f>+'Resumen-DiarioHorario-HP'!AD4276</f>
        <v>0</v>
      </c>
      <c r="AI257" s="60">
        <f>+'Resumen-DiarioHorario-HP'!AD4420</f>
        <v>0</v>
      </c>
      <c r="AJ257" s="54"/>
      <c r="AK257" s="51">
        <f t="shared" si="17"/>
        <v>27.367299473020434</v>
      </c>
      <c r="AL257" s="54"/>
    </row>
    <row r="258" spans="2:38" x14ac:dyDescent="0.3">
      <c r="B258" s="4" t="s">
        <v>242</v>
      </c>
      <c r="D258" s="62"/>
      <c r="E258" s="58">
        <f>+'Resumen-DiarioHorario-HP'!AD101</f>
        <v>0</v>
      </c>
      <c r="F258" s="59">
        <f>+'Resumen-DiarioHorario-HP'!AD245</f>
        <v>0</v>
      </c>
      <c r="G258" s="58">
        <f>+'Resumen-DiarioHorario-HP'!AD389</f>
        <v>0</v>
      </c>
      <c r="H258" s="59">
        <f>+'Resumen-DiarioHorario-HP'!AD533</f>
        <v>0</v>
      </c>
      <c r="I258" s="58">
        <f>+'Resumen-DiarioHorario-HP'!AD677</f>
        <v>0</v>
      </c>
      <c r="J258" s="59">
        <f>+'Resumen-DiarioHorario-HP'!AD821</f>
        <v>0</v>
      </c>
      <c r="K258" s="58">
        <f>+'Resumen-DiarioHorario-HP'!AD965</f>
        <v>0</v>
      </c>
      <c r="L258" s="59">
        <f>+'Resumen-DiarioHorario-HP'!AD1109</f>
        <v>0</v>
      </c>
      <c r="M258" s="58">
        <f>+'Resumen-DiarioHorario-HP'!AD1253</f>
        <v>0</v>
      </c>
      <c r="N258" s="59">
        <f>+'Resumen-DiarioHorario-HP'!AD1397</f>
        <v>0</v>
      </c>
      <c r="O258" s="58">
        <f>+'Resumen-DiarioHorario-HP'!AD1541</f>
        <v>0</v>
      </c>
      <c r="P258" s="59">
        <f>+'Resumen-DiarioHorario-HP'!AD1685</f>
        <v>0</v>
      </c>
      <c r="Q258" s="58">
        <f>+'Resumen-DiarioHorario-HP'!AD1829</f>
        <v>0</v>
      </c>
      <c r="R258" s="59">
        <f>+'Resumen-DiarioHorario-HP'!AD1973</f>
        <v>0</v>
      </c>
      <c r="S258" s="58">
        <f>+'Resumen-DiarioHorario-HP'!AD2117</f>
        <v>0</v>
      </c>
      <c r="T258" s="59">
        <f>+'Resumen-DiarioHorario-HP'!AD2261</f>
        <v>0</v>
      </c>
      <c r="U258" s="58">
        <f>+'Resumen-DiarioHorario-HP'!AD2405</f>
        <v>0</v>
      </c>
      <c r="V258" s="59">
        <f>+'Resumen-DiarioHorario-HP'!AD2549</f>
        <v>0</v>
      </c>
      <c r="W258" s="58">
        <f>+'Resumen-DiarioHorario-HP'!AD2693</f>
        <v>0</v>
      </c>
      <c r="X258" s="59">
        <f>+'Resumen-DiarioHorario-HP'!AD2837</f>
        <v>0</v>
      </c>
      <c r="Y258" s="58">
        <f>+'Resumen-DiarioHorario-HP'!AD2981</f>
        <v>0</v>
      </c>
      <c r="Z258" s="59">
        <f>+'Resumen-DiarioHorario-HP'!AD3125</f>
        <v>0</v>
      </c>
      <c r="AA258" s="58">
        <f>+'Resumen-DiarioHorario-HP'!AD3269</f>
        <v>0</v>
      </c>
      <c r="AB258" s="59">
        <f>+'Resumen-DiarioHorario-HP'!AD3413</f>
        <v>0</v>
      </c>
      <c r="AC258" s="58">
        <f>+'Resumen-DiarioHorario-HP'!AD3557</f>
        <v>0</v>
      </c>
      <c r="AD258" s="59">
        <f>+'Resumen-DiarioHorario-HP'!AD3701</f>
        <v>0</v>
      </c>
      <c r="AE258" s="58">
        <f>+'Resumen-DiarioHorario-HP'!AD3845</f>
        <v>0</v>
      </c>
      <c r="AF258" s="59">
        <f>+'Resumen-DiarioHorario-HP'!AD3989</f>
        <v>0</v>
      </c>
      <c r="AG258" s="58">
        <f>+'Resumen-DiarioHorario-HP'!AD4133</f>
        <v>0</v>
      </c>
      <c r="AH258" s="59">
        <f>+'Resumen-DiarioHorario-HP'!AD4277</f>
        <v>0</v>
      </c>
      <c r="AI258" s="60">
        <f>+'Resumen-DiarioHorario-HP'!AD4421</f>
        <v>0</v>
      </c>
      <c r="AJ258" s="54"/>
      <c r="AK258" s="51">
        <f t="shared" si="17"/>
        <v>0</v>
      </c>
      <c r="AL258" s="54"/>
    </row>
    <row r="259" spans="2:38" x14ac:dyDescent="0.3">
      <c r="B259" s="4" t="s">
        <v>227</v>
      </c>
      <c r="D259" s="62"/>
      <c r="E259" s="58">
        <f>+'Resumen-DiarioHorario-HP'!AD102</f>
        <v>0</v>
      </c>
      <c r="F259" s="59">
        <f>+'Resumen-DiarioHorario-HP'!AD246</f>
        <v>0</v>
      </c>
      <c r="G259" s="58">
        <f>+'Resumen-DiarioHorario-HP'!AD390</f>
        <v>0</v>
      </c>
      <c r="H259" s="59">
        <f>+'Resumen-DiarioHorario-HP'!AD534</f>
        <v>0</v>
      </c>
      <c r="I259" s="58">
        <f>+'Resumen-DiarioHorario-HP'!AD678</f>
        <v>0</v>
      </c>
      <c r="J259" s="59">
        <f>+'Resumen-DiarioHorario-HP'!AD822</f>
        <v>0</v>
      </c>
      <c r="K259" s="58">
        <f>+'Resumen-DiarioHorario-HP'!AD966</f>
        <v>0</v>
      </c>
      <c r="L259" s="59">
        <f>+'Resumen-DiarioHorario-HP'!AD1110</f>
        <v>0</v>
      </c>
      <c r="M259" s="58">
        <f>+'Resumen-DiarioHorario-HP'!AD1254</f>
        <v>0</v>
      </c>
      <c r="N259" s="59">
        <f>+'Resumen-DiarioHorario-HP'!AD1398</f>
        <v>0</v>
      </c>
      <c r="O259" s="58">
        <f>+'Resumen-DiarioHorario-HP'!AD1542</f>
        <v>0</v>
      </c>
      <c r="P259" s="59">
        <f>+'Resumen-DiarioHorario-HP'!AD1686</f>
        <v>0</v>
      </c>
      <c r="Q259" s="58">
        <f>+'Resumen-DiarioHorario-HP'!AD1830</f>
        <v>0</v>
      </c>
      <c r="R259" s="59">
        <f>+'Resumen-DiarioHorario-HP'!AD1974</f>
        <v>0</v>
      </c>
      <c r="S259" s="58">
        <f>+'Resumen-DiarioHorario-HP'!AD2118</f>
        <v>0</v>
      </c>
      <c r="T259" s="59">
        <f>+'Resumen-DiarioHorario-HP'!AD2262</f>
        <v>0</v>
      </c>
      <c r="U259" s="58">
        <f>+'Resumen-DiarioHorario-HP'!AD2406</f>
        <v>0</v>
      </c>
      <c r="V259" s="59">
        <f>+'Resumen-DiarioHorario-HP'!AD2550</f>
        <v>0</v>
      </c>
      <c r="W259" s="58">
        <f>+'Resumen-DiarioHorario-HP'!AD2694</f>
        <v>0</v>
      </c>
      <c r="X259" s="59">
        <f>+'Resumen-DiarioHorario-HP'!AD2838</f>
        <v>0</v>
      </c>
      <c r="Y259" s="58">
        <f>+'Resumen-DiarioHorario-HP'!AD2982</f>
        <v>0</v>
      </c>
      <c r="Z259" s="59">
        <f>+'Resumen-DiarioHorario-HP'!AD3126</f>
        <v>0</v>
      </c>
      <c r="AA259" s="58">
        <f>+'Resumen-DiarioHorario-HP'!AD3270</f>
        <v>0</v>
      </c>
      <c r="AB259" s="59">
        <f>+'Resumen-DiarioHorario-HP'!AD3414</f>
        <v>0</v>
      </c>
      <c r="AC259" s="58">
        <f>+'Resumen-DiarioHorario-HP'!AD3558</f>
        <v>0</v>
      </c>
      <c r="AD259" s="59">
        <f>+'Resumen-DiarioHorario-HP'!AD3702</f>
        <v>0</v>
      </c>
      <c r="AE259" s="58">
        <f>+'Resumen-DiarioHorario-HP'!AD3846</f>
        <v>0</v>
      </c>
      <c r="AF259" s="59">
        <f>+'Resumen-DiarioHorario-HP'!AD3990</f>
        <v>0</v>
      </c>
      <c r="AG259" s="58">
        <f>+'Resumen-DiarioHorario-HP'!AD4134</f>
        <v>0</v>
      </c>
      <c r="AH259" s="59">
        <f>+'Resumen-DiarioHorario-HP'!AD4278</f>
        <v>0</v>
      </c>
      <c r="AI259" s="60">
        <f>+'Resumen-DiarioHorario-HP'!AD4422</f>
        <v>0</v>
      </c>
      <c r="AJ259" s="54"/>
      <c r="AK259" s="51">
        <f t="shared" si="17"/>
        <v>0</v>
      </c>
      <c r="AL259" s="54"/>
    </row>
    <row r="260" spans="2:38" x14ac:dyDescent="0.3">
      <c r="B260" s="4" t="s">
        <v>228</v>
      </c>
      <c r="D260" s="62"/>
      <c r="E260" s="58">
        <f>+'Resumen-DiarioHorario-HP'!AD103</f>
        <v>0</v>
      </c>
      <c r="F260" s="59">
        <f>+'Resumen-DiarioHorario-HP'!AD247</f>
        <v>0</v>
      </c>
      <c r="G260" s="58">
        <f>+'Resumen-DiarioHorario-HP'!AD391</f>
        <v>0</v>
      </c>
      <c r="H260" s="59">
        <f>+'Resumen-DiarioHorario-HP'!AD535</f>
        <v>0</v>
      </c>
      <c r="I260" s="58">
        <f>+'Resumen-DiarioHorario-HP'!AD679</f>
        <v>0</v>
      </c>
      <c r="J260" s="59">
        <f>+'Resumen-DiarioHorario-HP'!AD823</f>
        <v>0</v>
      </c>
      <c r="K260" s="58">
        <f>+'Resumen-DiarioHorario-HP'!AD967</f>
        <v>0</v>
      </c>
      <c r="L260" s="59">
        <f>+'Resumen-DiarioHorario-HP'!AD1111</f>
        <v>0</v>
      </c>
      <c r="M260" s="58">
        <f>+'Resumen-DiarioHorario-HP'!AD1255</f>
        <v>0</v>
      </c>
      <c r="N260" s="59">
        <f>+'Resumen-DiarioHorario-HP'!AD1399</f>
        <v>0</v>
      </c>
      <c r="O260" s="58">
        <f>+'Resumen-DiarioHorario-HP'!AD1543</f>
        <v>0</v>
      </c>
      <c r="P260" s="59">
        <f>+'Resumen-DiarioHorario-HP'!AD1687</f>
        <v>0</v>
      </c>
      <c r="Q260" s="58">
        <f>+'Resumen-DiarioHorario-HP'!AD1831</f>
        <v>0</v>
      </c>
      <c r="R260" s="59">
        <f>+'Resumen-DiarioHorario-HP'!AD1975</f>
        <v>0</v>
      </c>
      <c r="S260" s="58">
        <f>+'Resumen-DiarioHorario-HP'!AD2119</f>
        <v>0</v>
      </c>
      <c r="T260" s="59">
        <f>+'Resumen-DiarioHorario-HP'!AD2263</f>
        <v>0</v>
      </c>
      <c r="U260" s="58">
        <f>+'Resumen-DiarioHorario-HP'!AD2407</f>
        <v>0</v>
      </c>
      <c r="V260" s="59">
        <f>+'Resumen-DiarioHorario-HP'!AD2551</f>
        <v>0</v>
      </c>
      <c r="W260" s="58">
        <f>+'Resumen-DiarioHorario-HP'!AD2695</f>
        <v>0</v>
      </c>
      <c r="X260" s="59">
        <f>+'Resumen-DiarioHorario-HP'!AD2839</f>
        <v>0</v>
      </c>
      <c r="Y260" s="58">
        <f>+'Resumen-DiarioHorario-HP'!AD2983</f>
        <v>0</v>
      </c>
      <c r="Z260" s="59">
        <f>+'Resumen-DiarioHorario-HP'!AD3127</f>
        <v>0</v>
      </c>
      <c r="AA260" s="58">
        <f>+'Resumen-DiarioHorario-HP'!AD3271</f>
        <v>0</v>
      </c>
      <c r="AB260" s="59">
        <f>+'Resumen-DiarioHorario-HP'!AD3415</f>
        <v>0</v>
      </c>
      <c r="AC260" s="58">
        <f>+'Resumen-DiarioHorario-HP'!AD3559</f>
        <v>0</v>
      </c>
      <c r="AD260" s="59">
        <f>+'Resumen-DiarioHorario-HP'!AD3703</f>
        <v>0</v>
      </c>
      <c r="AE260" s="58">
        <f>+'Resumen-DiarioHorario-HP'!AD3847</f>
        <v>0</v>
      </c>
      <c r="AF260" s="59">
        <f>+'Resumen-DiarioHorario-HP'!AD3991</f>
        <v>0</v>
      </c>
      <c r="AG260" s="58">
        <f>+'Resumen-DiarioHorario-HP'!AD4135</f>
        <v>0</v>
      </c>
      <c r="AH260" s="59">
        <f>+'Resumen-DiarioHorario-HP'!AD4279</f>
        <v>0</v>
      </c>
      <c r="AI260" s="60">
        <f>+'Resumen-DiarioHorario-HP'!AD4423</f>
        <v>0</v>
      </c>
      <c r="AJ260" s="54"/>
      <c r="AK260" s="51">
        <f t="shared" si="17"/>
        <v>0</v>
      </c>
      <c r="AL260" s="54"/>
    </row>
    <row r="261" spans="2:38" x14ac:dyDescent="0.3">
      <c r="B261" s="4" t="s">
        <v>290</v>
      </c>
      <c r="D261" s="62"/>
      <c r="E261" s="58">
        <f>+'Resumen-DiarioHorario-HP'!AD104</f>
        <v>0</v>
      </c>
      <c r="F261" s="59">
        <f>+'Resumen-DiarioHorario-HP'!AD248</f>
        <v>0</v>
      </c>
      <c r="G261" s="58">
        <f>+'Resumen-DiarioHorario-HP'!AD392</f>
        <v>0</v>
      </c>
      <c r="H261" s="59">
        <f>+'Resumen-DiarioHorario-HP'!AD536</f>
        <v>0</v>
      </c>
      <c r="I261" s="58">
        <f>+'Resumen-DiarioHorario-HP'!AD680</f>
        <v>0</v>
      </c>
      <c r="J261" s="59">
        <f>+'Resumen-DiarioHorario-HP'!AD824</f>
        <v>0</v>
      </c>
      <c r="K261" s="58">
        <f>+'Resumen-DiarioHorario-HP'!AD968</f>
        <v>0</v>
      </c>
      <c r="L261" s="59">
        <f>+'Resumen-DiarioHorario-HP'!AD1112</f>
        <v>0</v>
      </c>
      <c r="M261" s="58">
        <f>+'Resumen-DiarioHorario-HP'!AD1256</f>
        <v>0</v>
      </c>
      <c r="N261" s="59">
        <f>+'Resumen-DiarioHorario-HP'!AD1400</f>
        <v>0</v>
      </c>
      <c r="O261" s="58">
        <f>+'Resumen-DiarioHorario-HP'!AD1544</f>
        <v>0</v>
      </c>
      <c r="P261" s="59">
        <f>+'Resumen-DiarioHorario-HP'!AD1688</f>
        <v>0</v>
      </c>
      <c r="Q261" s="58">
        <f>+'Resumen-DiarioHorario-HP'!AD1832</f>
        <v>0</v>
      </c>
      <c r="R261" s="59">
        <f>+'Resumen-DiarioHorario-HP'!AD1976</f>
        <v>0</v>
      </c>
      <c r="S261" s="58">
        <f>+'Resumen-DiarioHorario-HP'!AD2120</f>
        <v>0</v>
      </c>
      <c r="T261" s="59">
        <f>+'Resumen-DiarioHorario-HP'!AD2264</f>
        <v>0</v>
      </c>
      <c r="U261" s="58">
        <f>+'Resumen-DiarioHorario-HP'!AD2408</f>
        <v>0</v>
      </c>
      <c r="V261" s="59">
        <f>+'Resumen-DiarioHorario-HP'!AD2552</f>
        <v>0</v>
      </c>
      <c r="W261" s="58">
        <f>+'Resumen-DiarioHorario-HP'!AD2696</f>
        <v>0</v>
      </c>
      <c r="X261" s="59">
        <f>+'Resumen-DiarioHorario-HP'!AD2840</f>
        <v>0</v>
      </c>
      <c r="Y261" s="58">
        <f>+'Resumen-DiarioHorario-HP'!AD2984</f>
        <v>0</v>
      </c>
      <c r="Z261" s="59">
        <f>+'Resumen-DiarioHorario-HP'!AD3128</f>
        <v>0</v>
      </c>
      <c r="AA261" s="58">
        <f>+'Resumen-DiarioHorario-HP'!AD3272</f>
        <v>0</v>
      </c>
      <c r="AB261" s="59">
        <f>+'Resumen-DiarioHorario-HP'!AD3416</f>
        <v>0</v>
      </c>
      <c r="AC261" s="58">
        <f>+'Resumen-DiarioHorario-HP'!AD3560</f>
        <v>0</v>
      </c>
      <c r="AD261" s="59">
        <f>+'Resumen-DiarioHorario-HP'!AD3704</f>
        <v>0</v>
      </c>
      <c r="AE261" s="58">
        <f>+'Resumen-DiarioHorario-HP'!AD3848</f>
        <v>0</v>
      </c>
      <c r="AF261" s="59">
        <f>+'Resumen-DiarioHorario-HP'!AD3992</f>
        <v>0</v>
      </c>
      <c r="AG261" s="58">
        <f>+'Resumen-DiarioHorario-HP'!AD4136</f>
        <v>0</v>
      </c>
      <c r="AH261" s="59">
        <f>+'Resumen-DiarioHorario-HP'!AD4280</f>
        <v>0</v>
      </c>
      <c r="AI261" s="60">
        <f>+'Resumen-DiarioHorario-HP'!AD4424</f>
        <v>0</v>
      </c>
      <c r="AJ261" s="54"/>
      <c r="AK261" s="51">
        <f t="shared" si="17"/>
        <v>0</v>
      </c>
      <c r="AL261" s="54"/>
    </row>
    <row r="262" spans="2:38" x14ac:dyDescent="0.3">
      <c r="B262" s="4" t="s">
        <v>177</v>
      </c>
      <c r="D262" s="62"/>
      <c r="E262" s="58">
        <f>+'Resumen-DiarioHorario-HP'!AD105</f>
        <v>30.807663266720375</v>
      </c>
      <c r="F262" s="59">
        <f>+'Resumen-DiarioHorario-HP'!AD249</f>
        <v>35.665538931250794</v>
      </c>
      <c r="G262" s="58">
        <f>+'Resumen-DiarioHorario-HP'!AD393</f>
        <v>0</v>
      </c>
      <c r="H262" s="59">
        <f>+'Resumen-DiarioHorario-HP'!AD537</f>
        <v>43.288688913055424</v>
      </c>
      <c r="I262" s="58">
        <f>+'Resumen-DiarioHorario-HP'!AD681</f>
        <v>47.740039917914942</v>
      </c>
      <c r="J262" s="59">
        <f>+'Resumen-DiarioHorario-HP'!AD825</f>
        <v>0</v>
      </c>
      <c r="K262" s="58">
        <f>+'Resumen-DiarioHorario-HP'!AD969</f>
        <v>0</v>
      </c>
      <c r="L262" s="59">
        <f>+'Resumen-DiarioHorario-HP'!AD1113</f>
        <v>53.720060058134365</v>
      </c>
      <c r="M262" s="58">
        <f>+'Resumen-DiarioHorario-HP'!AD1257</f>
        <v>0</v>
      </c>
      <c r="N262" s="59">
        <f>+'Resumen-DiarioHorario-HP'!AD1401</f>
        <v>0</v>
      </c>
      <c r="O262" s="58">
        <f>+'Resumen-DiarioHorario-HP'!AD1545</f>
        <v>0</v>
      </c>
      <c r="P262" s="59">
        <f>+'Resumen-DiarioHorario-HP'!AD1689</f>
        <v>35.477595934921155</v>
      </c>
      <c r="Q262" s="58">
        <f>+'Resumen-DiarioHorario-HP'!AD1833</f>
        <v>0</v>
      </c>
      <c r="R262" s="59">
        <f>+'Resumen-DiarioHorario-HP'!AD1977</f>
        <v>0</v>
      </c>
      <c r="S262" s="58">
        <f>+'Resumen-DiarioHorario-HP'!AD2121</f>
        <v>2.3635493615654317</v>
      </c>
      <c r="T262" s="59">
        <f>+'Resumen-DiarioHorario-HP'!AD2265</f>
        <v>0</v>
      </c>
      <c r="U262" s="58">
        <f>+'Resumen-DiarioHorario-HP'!AD2409</f>
        <v>2.5830169001407928</v>
      </c>
      <c r="V262" s="59">
        <f>+'Resumen-DiarioHorario-HP'!AD2553</f>
        <v>0</v>
      </c>
      <c r="W262" s="58">
        <f>+'Resumen-DiarioHorario-HP'!AD2697</f>
        <v>0</v>
      </c>
      <c r="X262" s="59">
        <f>+'Resumen-DiarioHorario-HP'!AD2841</f>
        <v>35.817468778598894</v>
      </c>
      <c r="Y262" s="58">
        <f>+'Resumen-DiarioHorario-HP'!AD2985</f>
        <v>0</v>
      </c>
      <c r="Z262" s="59">
        <f>+'Resumen-DiarioHorario-HP'!AD3129</f>
        <v>0</v>
      </c>
      <c r="AA262" s="58">
        <f>+'Resumen-DiarioHorario-HP'!AD3273</f>
        <v>0</v>
      </c>
      <c r="AB262" s="59">
        <f>+'Resumen-DiarioHorario-HP'!AD3417</f>
        <v>1.8055555555555564E-2</v>
      </c>
      <c r="AC262" s="58">
        <f>+'Resumen-DiarioHorario-HP'!AD3561</f>
        <v>0</v>
      </c>
      <c r="AD262" s="59">
        <f>+'Resumen-DiarioHorario-HP'!AD3705</f>
        <v>0</v>
      </c>
      <c r="AE262" s="58">
        <f>+'Resumen-DiarioHorario-HP'!AD3849</f>
        <v>0</v>
      </c>
      <c r="AF262" s="59">
        <f>+'Resumen-DiarioHorario-HP'!AD3993</f>
        <v>0</v>
      </c>
      <c r="AG262" s="58">
        <f>+'Resumen-DiarioHorario-HP'!AD4137</f>
        <v>0</v>
      </c>
      <c r="AH262" s="59">
        <f>+'Resumen-DiarioHorario-HP'!AD4281</f>
        <v>0</v>
      </c>
      <c r="AI262" s="60">
        <f>+'Resumen-DiarioHorario-HP'!AD4425</f>
        <v>0</v>
      </c>
      <c r="AJ262" s="54"/>
      <c r="AK262" s="51">
        <f t="shared" si="17"/>
        <v>287.48167761785777</v>
      </c>
      <c r="AL262" s="54"/>
    </row>
    <row r="263" spans="2:38" x14ac:dyDescent="0.3">
      <c r="B263" s="4" t="s">
        <v>178</v>
      </c>
      <c r="D263" s="62"/>
      <c r="E263" s="58">
        <f>+'Resumen-DiarioHorario-HP'!AD106</f>
        <v>30.807663266720375</v>
      </c>
      <c r="F263" s="59">
        <f>+'Resumen-DiarioHorario-HP'!AD250</f>
        <v>35.665538931250794</v>
      </c>
      <c r="G263" s="58">
        <f>+'Resumen-DiarioHorario-HP'!AD394</f>
        <v>0</v>
      </c>
      <c r="H263" s="59">
        <f>+'Resumen-DiarioHorario-HP'!AD538</f>
        <v>43.288688913055424</v>
      </c>
      <c r="I263" s="58">
        <f>+'Resumen-DiarioHorario-HP'!AD682</f>
        <v>47.740039917914942</v>
      </c>
      <c r="J263" s="59">
        <f>+'Resumen-DiarioHorario-HP'!AD826</f>
        <v>0</v>
      </c>
      <c r="K263" s="58">
        <f>+'Resumen-DiarioHorario-HP'!AD970</f>
        <v>0</v>
      </c>
      <c r="L263" s="59">
        <f>+'Resumen-DiarioHorario-HP'!AD1114</f>
        <v>53.720060058134365</v>
      </c>
      <c r="M263" s="58">
        <f>+'Resumen-DiarioHorario-HP'!AD1258</f>
        <v>0</v>
      </c>
      <c r="N263" s="59">
        <f>+'Resumen-DiarioHorario-HP'!AD1402</f>
        <v>0</v>
      </c>
      <c r="O263" s="58">
        <f>+'Resumen-DiarioHorario-HP'!AD1546</f>
        <v>0</v>
      </c>
      <c r="P263" s="59">
        <f>+'Resumen-DiarioHorario-HP'!AD1690</f>
        <v>35.477595934921155</v>
      </c>
      <c r="Q263" s="58">
        <f>+'Resumen-DiarioHorario-HP'!AD1834</f>
        <v>0</v>
      </c>
      <c r="R263" s="59">
        <f>+'Resumen-DiarioHorario-HP'!AD1978</f>
        <v>0</v>
      </c>
      <c r="S263" s="58">
        <f>+'Resumen-DiarioHorario-HP'!AD2122</f>
        <v>2.3635493615654317</v>
      </c>
      <c r="T263" s="59">
        <f>+'Resumen-DiarioHorario-HP'!AD2266</f>
        <v>0</v>
      </c>
      <c r="U263" s="58">
        <f>+'Resumen-DiarioHorario-HP'!AD2410</f>
        <v>2.5830169001407928</v>
      </c>
      <c r="V263" s="59">
        <f>+'Resumen-DiarioHorario-HP'!AD2554</f>
        <v>0</v>
      </c>
      <c r="W263" s="58">
        <f>+'Resumen-DiarioHorario-HP'!AD2698</f>
        <v>0</v>
      </c>
      <c r="X263" s="59">
        <f>+'Resumen-DiarioHorario-HP'!AD2842</f>
        <v>35.817468778598894</v>
      </c>
      <c r="Y263" s="58">
        <f>+'Resumen-DiarioHorario-HP'!AD2986</f>
        <v>0</v>
      </c>
      <c r="Z263" s="59">
        <f>+'Resumen-DiarioHorario-HP'!AD3130</f>
        <v>0</v>
      </c>
      <c r="AA263" s="58">
        <f>+'Resumen-DiarioHorario-HP'!AD3274</f>
        <v>0</v>
      </c>
      <c r="AB263" s="59">
        <f>+'Resumen-DiarioHorario-HP'!AD3418</f>
        <v>1.8055555555555564E-2</v>
      </c>
      <c r="AC263" s="58">
        <f>+'Resumen-DiarioHorario-HP'!AD3562</f>
        <v>0</v>
      </c>
      <c r="AD263" s="59">
        <f>+'Resumen-DiarioHorario-HP'!AD3706</f>
        <v>0</v>
      </c>
      <c r="AE263" s="58">
        <f>+'Resumen-DiarioHorario-HP'!AD3850</f>
        <v>0</v>
      </c>
      <c r="AF263" s="59">
        <f>+'Resumen-DiarioHorario-HP'!AD3994</f>
        <v>0</v>
      </c>
      <c r="AG263" s="58">
        <f>+'Resumen-DiarioHorario-HP'!AD4138</f>
        <v>0</v>
      </c>
      <c r="AH263" s="59">
        <f>+'Resumen-DiarioHorario-HP'!AD4282</f>
        <v>0</v>
      </c>
      <c r="AI263" s="60">
        <f>+'Resumen-DiarioHorario-HP'!AD4426</f>
        <v>0</v>
      </c>
      <c r="AJ263" s="54"/>
      <c r="AK263" s="51">
        <f t="shared" si="17"/>
        <v>287.48167761785777</v>
      </c>
      <c r="AL263" s="54"/>
    </row>
    <row r="264" spans="2:38" x14ac:dyDescent="0.3">
      <c r="B264" s="4" t="s">
        <v>162</v>
      </c>
      <c r="D264" s="62"/>
      <c r="E264" s="58">
        <f>+'Resumen-DiarioHorario-HP'!AD107</f>
        <v>10.807393888441917</v>
      </c>
      <c r="F264" s="59">
        <f>+'Resumen-DiarioHorario-HP'!AD251</f>
        <v>12.938582962103188</v>
      </c>
      <c r="G264" s="58">
        <f>+'Resumen-DiarioHorario-HP'!AD395</f>
        <v>13.250004443241076</v>
      </c>
      <c r="H264" s="59">
        <f>+'Resumen-DiarioHorario-HP'!AD539</f>
        <v>16.458085014137811</v>
      </c>
      <c r="I264" s="58">
        <f>+'Resumen-DiarioHorario-HP'!AD683</f>
        <v>15.999961514514984</v>
      </c>
      <c r="J264" s="59">
        <f>+'Resumen-DiarioHorario-HP'!AD827</f>
        <v>11.360376796678974</v>
      </c>
      <c r="K264" s="58">
        <f>+'Resumen-DiarioHorario-HP'!AD971</f>
        <v>12.260616192825477</v>
      </c>
      <c r="L264" s="59">
        <f>+'Resumen-DiarioHorario-HP'!AD1115</f>
        <v>18.696029918484985</v>
      </c>
      <c r="M264" s="58">
        <f>+'Resumen-DiarioHorario-HP'!AD1259</f>
        <v>9.1051150589113323</v>
      </c>
      <c r="N264" s="59">
        <f>+'Resumen-DiarioHorario-HP'!AD1403</f>
        <v>0</v>
      </c>
      <c r="O264" s="58">
        <f>+'Resumen-DiarioHorario-HP'!AD1547</f>
        <v>5.4512501431873952</v>
      </c>
      <c r="P264" s="59">
        <f>+'Resumen-DiarioHorario-HP'!AD1691</f>
        <v>10.132418601203693</v>
      </c>
      <c r="Q264" s="58">
        <f>+'Resumen-DiarioHorario-HP'!AD1835</f>
        <v>6.2453915938686544</v>
      </c>
      <c r="R264" s="59">
        <f>+'Resumen-DiarioHorario-HP'!AD1979</f>
        <v>2.7298919740322436</v>
      </c>
      <c r="S264" s="58">
        <f>+'Resumen-DiarioHorario-HP'!AD2123</f>
        <v>1.3818757627711329</v>
      </c>
      <c r="T264" s="59">
        <f>+'Resumen-DiarioHorario-HP'!AD2267</f>
        <v>3.4310666547059392</v>
      </c>
      <c r="U264" s="58">
        <f>+'Resumen-DiarioHorario-HP'!AD2411</f>
        <v>4.0512184806107028</v>
      </c>
      <c r="V264" s="59">
        <f>+'Resumen-DiarioHorario-HP'!AD2555</f>
        <v>7.5435563832166679</v>
      </c>
      <c r="W264" s="58">
        <f>+'Resumen-DiarioHorario-HP'!AD2699</f>
        <v>2.7765411961798399</v>
      </c>
      <c r="X264" s="59">
        <f>+'Resumen-DiarioHorario-HP'!AD2843</f>
        <v>10.295858149170332</v>
      </c>
      <c r="Y264" s="58">
        <f>+'Resumen-DiarioHorario-HP'!AD2987</f>
        <v>5.2487076826837065</v>
      </c>
      <c r="Z264" s="59">
        <f>+'Resumen-DiarioHorario-HP'!AD3131</f>
        <v>11.755859766395471</v>
      </c>
      <c r="AA264" s="58">
        <f>+'Resumen-DiarioHorario-HP'!AD3275</f>
        <v>1.5864333168010232</v>
      </c>
      <c r="AB264" s="59">
        <f>+'Resumen-DiarioHorario-HP'!AD3419</f>
        <v>6.7439197832483373</v>
      </c>
      <c r="AC264" s="58">
        <f>+'Resumen-DiarioHorario-HP'!AD3563</f>
        <v>7.4601658993266415</v>
      </c>
      <c r="AD264" s="59">
        <f>+'Resumen-DiarioHorario-HP'!AD3707</f>
        <v>7.1209733193272973</v>
      </c>
      <c r="AE264" s="58">
        <f>+'Resumen-DiarioHorario-HP'!AD3851</f>
        <v>12.912495073780653</v>
      </c>
      <c r="AF264" s="59">
        <f>+'Resumen-DiarioHorario-HP'!AD3995</f>
        <v>1.9859295949902751</v>
      </c>
      <c r="AG264" s="58">
        <f>+'Resumen-DiarioHorario-HP'!AD4139</f>
        <v>0.75102540101278414</v>
      </c>
      <c r="AH264" s="59">
        <f>+'Resumen-DiarioHorario-HP'!AD4283</f>
        <v>6.0365034037405234</v>
      </c>
      <c r="AI264" s="60">
        <f>+'Resumen-DiarioHorario-HP'!AD4427</f>
        <v>6.7392337628327708</v>
      </c>
      <c r="AJ264" s="54"/>
      <c r="AK264" s="51">
        <f t="shared" si="17"/>
        <v>243.25648173242587</v>
      </c>
      <c r="AL264" s="54"/>
    </row>
    <row r="265" spans="2:38" x14ac:dyDescent="0.3">
      <c r="B265" s="4" t="s">
        <v>163</v>
      </c>
      <c r="D265" s="62"/>
      <c r="E265" s="58">
        <f>+'Resumen-DiarioHorario-HP'!AD108</f>
        <v>10.807393888441917</v>
      </c>
      <c r="F265" s="59">
        <f>+'Resumen-DiarioHorario-HP'!AD252</f>
        <v>12.938582962103188</v>
      </c>
      <c r="G265" s="58">
        <f>+'Resumen-DiarioHorario-HP'!AD396</f>
        <v>13.250004443241076</v>
      </c>
      <c r="H265" s="59">
        <f>+'Resumen-DiarioHorario-HP'!AD540</f>
        <v>16.458085014137811</v>
      </c>
      <c r="I265" s="58">
        <f>+'Resumen-DiarioHorario-HP'!AD684</f>
        <v>15.999961514514984</v>
      </c>
      <c r="J265" s="59">
        <f>+'Resumen-DiarioHorario-HP'!AD828</f>
        <v>11.360376796678974</v>
      </c>
      <c r="K265" s="58">
        <f>+'Resumen-DiarioHorario-HP'!AD972</f>
        <v>12.260616192825477</v>
      </c>
      <c r="L265" s="59">
        <f>+'Resumen-DiarioHorario-HP'!AD1116</f>
        <v>18.696029918484985</v>
      </c>
      <c r="M265" s="58">
        <f>+'Resumen-DiarioHorario-HP'!AD1260</f>
        <v>9.1051150589113323</v>
      </c>
      <c r="N265" s="59">
        <f>+'Resumen-DiarioHorario-HP'!AD1404</f>
        <v>0</v>
      </c>
      <c r="O265" s="58">
        <f>+'Resumen-DiarioHorario-HP'!AD1548</f>
        <v>5.4512501431873952</v>
      </c>
      <c r="P265" s="59">
        <f>+'Resumen-DiarioHorario-HP'!AD1692</f>
        <v>10.132418601203693</v>
      </c>
      <c r="Q265" s="58">
        <f>+'Resumen-DiarioHorario-HP'!AD1836</f>
        <v>6.2453915938686544</v>
      </c>
      <c r="R265" s="59">
        <f>+'Resumen-DiarioHorario-HP'!AD1980</f>
        <v>2.7298919740322436</v>
      </c>
      <c r="S265" s="58">
        <f>+'Resumen-DiarioHorario-HP'!AD2124</f>
        <v>1.3818757627711329</v>
      </c>
      <c r="T265" s="59">
        <f>+'Resumen-DiarioHorario-HP'!AD2268</f>
        <v>3.4310666547059392</v>
      </c>
      <c r="U265" s="58">
        <f>+'Resumen-DiarioHorario-HP'!AD2412</f>
        <v>4.0512184806107028</v>
      </c>
      <c r="V265" s="59">
        <f>+'Resumen-DiarioHorario-HP'!AD2556</f>
        <v>7.5435563832166679</v>
      </c>
      <c r="W265" s="58">
        <f>+'Resumen-DiarioHorario-HP'!AD2700</f>
        <v>2.7765411961798399</v>
      </c>
      <c r="X265" s="59">
        <f>+'Resumen-DiarioHorario-HP'!AD2844</f>
        <v>10.295858149170332</v>
      </c>
      <c r="Y265" s="58">
        <f>+'Resumen-DiarioHorario-HP'!AD2988</f>
        <v>5.2487076826837065</v>
      </c>
      <c r="Z265" s="59">
        <f>+'Resumen-DiarioHorario-HP'!AD3132</f>
        <v>11.755859766395471</v>
      </c>
      <c r="AA265" s="58">
        <f>+'Resumen-DiarioHorario-HP'!AD3276</f>
        <v>1.5864333168010232</v>
      </c>
      <c r="AB265" s="59">
        <f>+'Resumen-DiarioHorario-HP'!AD3420</f>
        <v>6.7439197832483373</v>
      </c>
      <c r="AC265" s="58">
        <f>+'Resumen-DiarioHorario-HP'!AD3564</f>
        <v>7.4601658993266415</v>
      </c>
      <c r="AD265" s="59">
        <f>+'Resumen-DiarioHorario-HP'!AD3708</f>
        <v>7.1209733193272973</v>
      </c>
      <c r="AE265" s="58">
        <f>+'Resumen-DiarioHorario-HP'!AD3852</f>
        <v>12.912495073780653</v>
      </c>
      <c r="AF265" s="59">
        <f>+'Resumen-DiarioHorario-HP'!AD3996</f>
        <v>1.9859295949902751</v>
      </c>
      <c r="AG265" s="58">
        <f>+'Resumen-DiarioHorario-HP'!AD4140</f>
        <v>0.75102540101278414</v>
      </c>
      <c r="AH265" s="59">
        <f>+'Resumen-DiarioHorario-HP'!AD4284</f>
        <v>6.0365034037405234</v>
      </c>
      <c r="AI265" s="60">
        <f>+'Resumen-DiarioHorario-HP'!AD4428</f>
        <v>6.7392337628327708</v>
      </c>
      <c r="AJ265" s="54"/>
      <c r="AK265" s="51">
        <f t="shared" si="17"/>
        <v>243.25648173242587</v>
      </c>
      <c r="AL265" s="54"/>
    </row>
    <row r="266" spans="2:38" x14ac:dyDescent="0.3">
      <c r="B266" s="4" t="s">
        <v>164</v>
      </c>
      <c r="D266" s="62"/>
      <c r="E266" s="58">
        <f>+'Resumen-DiarioHorario-HP'!AD109</f>
        <v>10.807393888441917</v>
      </c>
      <c r="F266" s="59">
        <f>+'Resumen-DiarioHorario-HP'!AD253</f>
        <v>12.938582962103188</v>
      </c>
      <c r="G266" s="58">
        <f>+'Resumen-DiarioHorario-HP'!AD397</f>
        <v>13.250004443241076</v>
      </c>
      <c r="H266" s="59">
        <f>+'Resumen-DiarioHorario-HP'!AD541</f>
        <v>16.458085014137811</v>
      </c>
      <c r="I266" s="58">
        <f>+'Resumen-DiarioHorario-HP'!AD685</f>
        <v>15.999961514514984</v>
      </c>
      <c r="J266" s="59">
        <f>+'Resumen-DiarioHorario-HP'!AD829</f>
        <v>11.360376796678974</v>
      </c>
      <c r="K266" s="58">
        <f>+'Resumen-DiarioHorario-HP'!AD973</f>
        <v>12.260616192825477</v>
      </c>
      <c r="L266" s="59">
        <f>+'Resumen-DiarioHorario-HP'!AD1117</f>
        <v>18.696029918484985</v>
      </c>
      <c r="M266" s="58">
        <f>+'Resumen-DiarioHorario-HP'!AD1261</f>
        <v>9.1051150589113323</v>
      </c>
      <c r="N266" s="59">
        <f>+'Resumen-DiarioHorario-HP'!AD1405</f>
        <v>0</v>
      </c>
      <c r="O266" s="58">
        <f>+'Resumen-DiarioHorario-HP'!AD1549</f>
        <v>5.4512501431873952</v>
      </c>
      <c r="P266" s="59">
        <f>+'Resumen-DiarioHorario-HP'!AD1693</f>
        <v>10.132418601203693</v>
      </c>
      <c r="Q266" s="58">
        <f>+'Resumen-DiarioHorario-HP'!AD1837</f>
        <v>6.2453915938686544</v>
      </c>
      <c r="R266" s="59">
        <f>+'Resumen-DiarioHorario-HP'!AD1981</f>
        <v>2.7298919740322436</v>
      </c>
      <c r="S266" s="58">
        <f>+'Resumen-DiarioHorario-HP'!AD2125</f>
        <v>1.3818757627711329</v>
      </c>
      <c r="T266" s="59">
        <f>+'Resumen-DiarioHorario-HP'!AD2269</f>
        <v>3.4310666547059392</v>
      </c>
      <c r="U266" s="58">
        <f>+'Resumen-DiarioHorario-HP'!AD2413</f>
        <v>4.0512184806107028</v>
      </c>
      <c r="V266" s="59">
        <f>+'Resumen-DiarioHorario-HP'!AD2557</f>
        <v>7.5435563832166679</v>
      </c>
      <c r="W266" s="58">
        <f>+'Resumen-DiarioHorario-HP'!AD2701</f>
        <v>2.7765411961798399</v>
      </c>
      <c r="X266" s="59">
        <f>+'Resumen-DiarioHorario-HP'!AD2845</f>
        <v>10.295858149170332</v>
      </c>
      <c r="Y266" s="58">
        <f>+'Resumen-DiarioHorario-HP'!AD2989</f>
        <v>5.2487076826837065</v>
      </c>
      <c r="Z266" s="59">
        <f>+'Resumen-DiarioHorario-HP'!AD3133</f>
        <v>11.755859766395471</v>
      </c>
      <c r="AA266" s="58">
        <f>+'Resumen-DiarioHorario-HP'!AD3277</f>
        <v>1.5864333168010232</v>
      </c>
      <c r="AB266" s="59">
        <f>+'Resumen-DiarioHorario-HP'!AD3421</f>
        <v>6.7439197832483373</v>
      </c>
      <c r="AC266" s="58">
        <f>+'Resumen-DiarioHorario-HP'!AD3565</f>
        <v>7.4601658993266415</v>
      </c>
      <c r="AD266" s="59">
        <f>+'Resumen-DiarioHorario-HP'!AD3709</f>
        <v>7.1209733193272973</v>
      </c>
      <c r="AE266" s="58">
        <f>+'Resumen-DiarioHorario-HP'!AD3853</f>
        <v>12.912495073780653</v>
      </c>
      <c r="AF266" s="59">
        <f>+'Resumen-DiarioHorario-HP'!AD3997</f>
        <v>1.9859295949902751</v>
      </c>
      <c r="AG266" s="58">
        <f>+'Resumen-DiarioHorario-HP'!AD4141</f>
        <v>0.75102540101278414</v>
      </c>
      <c r="AH266" s="59">
        <f>+'Resumen-DiarioHorario-HP'!AD4285</f>
        <v>6.0365034037405234</v>
      </c>
      <c r="AI266" s="60">
        <f>+'Resumen-DiarioHorario-HP'!AD4429</f>
        <v>6.7392337628327708</v>
      </c>
      <c r="AJ266" s="54"/>
      <c r="AK266" s="51">
        <f t="shared" si="17"/>
        <v>243.25648173242587</v>
      </c>
      <c r="AL266" s="54"/>
    </row>
    <row r="267" spans="2:38" x14ac:dyDescent="0.3">
      <c r="B267" s="4" t="s">
        <v>165</v>
      </c>
      <c r="D267" s="62"/>
      <c r="E267" s="58">
        <f>+'Resumen-DiarioHorario-HP'!AD110</f>
        <v>23.158701189518396</v>
      </c>
      <c r="F267" s="59">
        <f>+'Resumen-DiarioHorario-HP'!AD254</f>
        <v>27.725534918792555</v>
      </c>
      <c r="G267" s="58">
        <f>+'Resumen-DiarioHorario-HP'!AD398</f>
        <v>28.392866664088018</v>
      </c>
      <c r="H267" s="59">
        <f>+'Resumen-DiarioHorario-HP'!AD542</f>
        <v>35.267325030295311</v>
      </c>
      <c r="I267" s="58">
        <f>+'Resumen-DiarioHorario-HP'!AD686</f>
        <v>34.285631816817819</v>
      </c>
      <c r="J267" s="59">
        <f>+'Resumen-DiarioHorario-HP'!AD830</f>
        <v>24.343664564312082</v>
      </c>
      <c r="K267" s="58">
        <f>+'Resumen-DiarioHorario-HP'!AD974</f>
        <v>26.272748984626016</v>
      </c>
      <c r="L267" s="59">
        <f>+'Resumen-DiarioHorario-HP'!AD1118</f>
        <v>40.062921253896413</v>
      </c>
      <c r="M267" s="58">
        <f>+'Resumen-DiarioHorario-HP'!AD1262</f>
        <v>19.510960840524284</v>
      </c>
      <c r="N267" s="59">
        <f>+'Resumen-DiarioHorario-HP'!AD1406</f>
        <v>0</v>
      </c>
      <c r="O267" s="58">
        <f>+'Resumen-DiarioHorario-HP'!AD1550</f>
        <v>11.681250306830137</v>
      </c>
      <c r="P267" s="59">
        <f>+'Resumen-DiarioHorario-HP'!AD1694</f>
        <v>21.712325574007917</v>
      </c>
      <c r="Q267" s="58">
        <f>+'Resumen-DiarioHorario-HP'!AD1838</f>
        <v>13.382981986861401</v>
      </c>
      <c r="R267" s="59">
        <f>+'Resumen-DiarioHorario-HP'!AD1982</f>
        <v>5.8497685157833805</v>
      </c>
      <c r="S267" s="58">
        <f>+'Resumen-DiarioHorario-HP'!AD2126</f>
        <v>2.9611623487952845</v>
      </c>
      <c r="T267" s="59">
        <f>+'Resumen-DiarioHorario-HP'!AD2270</f>
        <v>7.3522856886555843</v>
      </c>
      <c r="U267" s="58">
        <f>+'Resumen-DiarioHorario-HP'!AD2414</f>
        <v>8.6811824584515094</v>
      </c>
      <c r="V267" s="59">
        <f>+'Resumen-DiarioHorario-HP'!AD2558</f>
        <v>16.164763678321435</v>
      </c>
      <c r="W267" s="58">
        <f>+'Resumen-DiarioHorario-HP'!AD2702</f>
        <v>5.9497311346710875</v>
      </c>
      <c r="X267" s="59">
        <f>+'Resumen-DiarioHorario-HP'!AD2846</f>
        <v>22.062553176793568</v>
      </c>
      <c r="Y267" s="58">
        <f>+'Resumen-DiarioHorario-HP'!AD2990</f>
        <v>11.247230748607944</v>
      </c>
      <c r="Z267" s="59">
        <f>+'Resumen-DiarioHorario-HP'!AD3134</f>
        <v>25.191128070847434</v>
      </c>
      <c r="AA267" s="58">
        <f>+'Resumen-DiarioHorario-HP'!AD3278</f>
        <v>3.399499964573621</v>
      </c>
      <c r="AB267" s="59">
        <f>+'Resumen-DiarioHorario-HP'!AD3422</f>
        <v>14.451256678389294</v>
      </c>
      <c r="AC267" s="58">
        <f>+'Resumen-DiarioHorario-HP'!AD3566</f>
        <v>15.98606978427137</v>
      </c>
      <c r="AD267" s="59">
        <f>+'Resumen-DiarioHorario-HP'!AD3710</f>
        <v>15.259228541415641</v>
      </c>
      <c r="AE267" s="58">
        <f>+'Resumen-DiarioHorario-HP'!AD3854</f>
        <v>27.669632300958536</v>
      </c>
      <c r="AF267" s="59">
        <f>+'Resumen-DiarioHorario-HP'!AD3998</f>
        <v>4.2555634178363038</v>
      </c>
      <c r="AG267" s="58">
        <f>+'Resumen-DiarioHorario-HP'!AD4142</f>
        <v>1.6093401450273948</v>
      </c>
      <c r="AH267" s="59">
        <f>+'Resumen-DiarioHorario-HP'!AD4286</f>
        <v>12.935364436586836</v>
      </c>
      <c r="AI267" s="60">
        <f>+'Resumen-DiarioHorario-HP'!AD4430</f>
        <v>14.44121520607022</v>
      </c>
      <c r="AJ267" s="54"/>
      <c r="AK267" s="51">
        <f t="shared" si="17"/>
        <v>521.26388942662686</v>
      </c>
      <c r="AL267" s="54"/>
    </row>
    <row r="268" spans="2:38" x14ac:dyDescent="0.3">
      <c r="B268" s="4" t="s">
        <v>166</v>
      </c>
      <c r="D268" s="62"/>
      <c r="E268" s="58">
        <f>+'Resumen-DiarioHorario-HP'!AD111</f>
        <v>23.158701189518396</v>
      </c>
      <c r="F268" s="59">
        <f>+'Resumen-DiarioHorario-HP'!AD255</f>
        <v>27.725534918792555</v>
      </c>
      <c r="G268" s="58">
        <f>+'Resumen-DiarioHorario-HP'!AD399</f>
        <v>28.392866664088018</v>
      </c>
      <c r="H268" s="59">
        <f>+'Resumen-DiarioHorario-HP'!AD543</f>
        <v>35.267325030295311</v>
      </c>
      <c r="I268" s="58">
        <f>+'Resumen-DiarioHorario-HP'!AD687</f>
        <v>34.285631816817819</v>
      </c>
      <c r="J268" s="59">
        <f>+'Resumen-DiarioHorario-HP'!AD831</f>
        <v>24.343664564312082</v>
      </c>
      <c r="K268" s="58">
        <f>+'Resumen-DiarioHorario-HP'!AD975</f>
        <v>26.272748984626016</v>
      </c>
      <c r="L268" s="59">
        <f>+'Resumen-DiarioHorario-HP'!AD1119</f>
        <v>40.062921253896413</v>
      </c>
      <c r="M268" s="58">
        <f>+'Resumen-DiarioHorario-HP'!AD1263</f>
        <v>19.510960840524284</v>
      </c>
      <c r="N268" s="59">
        <f>+'Resumen-DiarioHorario-HP'!AD1407</f>
        <v>0</v>
      </c>
      <c r="O268" s="58">
        <f>+'Resumen-DiarioHorario-HP'!AD1551</f>
        <v>11.681250306830137</v>
      </c>
      <c r="P268" s="59">
        <f>+'Resumen-DiarioHorario-HP'!AD1695</f>
        <v>21.712325574007917</v>
      </c>
      <c r="Q268" s="58">
        <f>+'Resumen-DiarioHorario-HP'!AD1839</f>
        <v>13.382981986861401</v>
      </c>
      <c r="R268" s="59">
        <f>+'Resumen-DiarioHorario-HP'!AD1983</f>
        <v>5.8497685157833805</v>
      </c>
      <c r="S268" s="58">
        <f>+'Resumen-DiarioHorario-HP'!AD2127</f>
        <v>2.9611623487952845</v>
      </c>
      <c r="T268" s="59">
        <f>+'Resumen-DiarioHorario-HP'!AD2271</f>
        <v>7.3522856886555843</v>
      </c>
      <c r="U268" s="58">
        <f>+'Resumen-DiarioHorario-HP'!AD2415</f>
        <v>8.6811824584515094</v>
      </c>
      <c r="V268" s="59">
        <f>+'Resumen-DiarioHorario-HP'!AD2559</f>
        <v>16.164763678321435</v>
      </c>
      <c r="W268" s="58">
        <f>+'Resumen-DiarioHorario-HP'!AD2703</f>
        <v>5.9497311346710875</v>
      </c>
      <c r="X268" s="59">
        <f>+'Resumen-DiarioHorario-HP'!AD2847</f>
        <v>22.062553176793568</v>
      </c>
      <c r="Y268" s="58">
        <f>+'Resumen-DiarioHorario-HP'!AD2991</f>
        <v>11.247230748607944</v>
      </c>
      <c r="Z268" s="59">
        <f>+'Resumen-DiarioHorario-HP'!AD3135</f>
        <v>25.191128070847434</v>
      </c>
      <c r="AA268" s="58">
        <f>+'Resumen-DiarioHorario-HP'!AD3279</f>
        <v>3.399499964573621</v>
      </c>
      <c r="AB268" s="59">
        <f>+'Resumen-DiarioHorario-HP'!AD3423</f>
        <v>14.451256678389294</v>
      </c>
      <c r="AC268" s="58">
        <f>+'Resumen-DiarioHorario-HP'!AD3567</f>
        <v>15.98606978427137</v>
      </c>
      <c r="AD268" s="59">
        <f>+'Resumen-DiarioHorario-HP'!AD3711</f>
        <v>15.259228541415641</v>
      </c>
      <c r="AE268" s="58">
        <f>+'Resumen-DiarioHorario-HP'!AD3855</f>
        <v>27.669632300958536</v>
      </c>
      <c r="AF268" s="59">
        <f>+'Resumen-DiarioHorario-HP'!AD3999</f>
        <v>4.2555634178363038</v>
      </c>
      <c r="AG268" s="58">
        <f>+'Resumen-DiarioHorario-HP'!AD4143</f>
        <v>1.6093401450273948</v>
      </c>
      <c r="AH268" s="59">
        <f>+'Resumen-DiarioHorario-HP'!AD4287</f>
        <v>12.935364436586836</v>
      </c>
      <c r="AI268" s="60">
        <f>+'Resumen-DiarioHorario-HP'!AD4431</f>
        <v>14.44121520607022</v>
      </c>
      <c r="AJ268" s="54"/>
      <c r="AK268" s="51">
        <f t="shared" si="17"/>
        <v>521.26388942662686</v>
      </c>
      <c r="AL268" s="54"/>
    </row>
    <row r="269" spans="2:38" x14ac:dyDescent="0.3">
      <c r="B269" s="4" t="s">
        <v>186</v>
      </c>
      <c r="D269" s="62"/>
      <c r="E269" s="58">
        <f>+'Resumen-DiarioHorario-HP'!AD112</f>
        <v>3.6764096381142739</v>
      </c>
      <c r="F269" s="59">
        <f>+'Resumen-DiarioHorario-HP'!AD256</f>
        <v>3.7428334196224444</v>
      </c>
      <c r="G269" s="58">
        <f>+'Resumen-DiarioHorario-HP'!AD400</f>
        <v>3.0439827733976323</v>
      </c>
      <c r="H269" s="59">
        <f>+'Resumen-DiarioHorario-HP'!AD544</f>
        <v>3.7811845872861678</v>
      </c>
      <c r="I269" s="58">
        <f>+'Resumen-DiarioHorario-HP'!AD688</f>
        <v>0.44118739478920665</v>
      </c>
      <c r="J269" s="59">
        <f>+'Resumen-DiarioHorario-HP'!AD832</f>
        <v>0.25783374045665064</v>
      </c>
      <c r="K269" s="58">
        <f>+'Resumen-DiarioHorario-HP'!AD976</f>
        <v>9.2026526508001574</v>
      </c>
      <c r="L269" s="59">
        <f>+'Resumen-DiarioHorario-HP'!AD1120</f>
        <v>18.526955717802046</v>
      </c>
      <c r="M269" s="58">
        <f>+'Resumen-DiarioHorario-HP'!AD1264</f>
        <v>9.0074649631977071</v>
      </c>
      <c r="N269" s="59">
        <f>+'Resumen-DiarioHorario-HP'!AD1408</f>
        <v>2.5100187202294659</v>
      </c>
      <c r="O269" s="58">
        <f>+'Resumen-DiarioHorario-HP'!AD1552</f>
        <v>8.6697340250015262</v>
      </c>
      <c r="P269" s="59">
        <f>+'Resumen-DiarioHorario-HP'!AD1696</f>
        <v>2.2188564199871488</v>
      </c>
      <c r="Q269" s="58">
        <f>+'Resumen-DiarioHorario-HP'!AD1840</f>
        <v>0.73632924358050034</v>
      </c>
      <c r="R269" s="59">
        <f>+'Resumen-DiarioHorario-HP'!AD1984</f>
        <v>0.83249748945236213</v>
      </c>
      <c r="S269" s="58">
        <f>+'Resumen-DiarioHorario-HP'!AD2128</f>
        <v>0.57905705173810318</v>
      </c>
      <c r="T269" s="59">
        <f>+'Resumen-DiarioHorario-HP'!AD2272</f>
        <v>1.6577835914577006</v>
      </c>
      <c r="U269" s="58">
        <f>+'Resumen-DiarioHorario-HP'!AD2416</f>
        <v>0.39315574367841088</v>
      </c>
      <c r="V269" s="59">
        <f>+'Resumen-DiarioHorario-HP'!AD2560</f>
        <v>1.3210830926895145</v>
      </c>
      <c r="W269" s="58">
        <f>+'Resumen-DiarioHorario-HP'!AD2704</f>
        <v>0.15536595543225609</v>
      </c>
      <c r="X269" s="59">
        <f>+'Resumen-DiarioHorario-HP'!AD2848</f>
        <v>2.8192974618888309</v>
      </c>
      <c r="Y269" s="58">
        <f>+'Resumen-DiarioHorario-HP'!AD2992</f>
        <v>0.49847121437390651</v>
      </c>
      <c r="Z269" s="59">
        <f>+'Resumen-DiarioHorario-HP'!AD3136</f>
        <v>14.522890980938001</v>
      </c>
      <c r="AA269" s="58">
        <f>+'Resumen-DiarioHorario-HP'!AD3280</f>
        <v>0.35079325437545777</v>
      </c>
      <c r="AB269" s="59">
        <f>+'Resumen-DiarioHorario-HP'!AD3424</f>
        <v>0</v>
      </c>
      <c r="AC269" s="58">
        <f>+'Resumen-DiarioHorario-HP'!AD3568</f>
        <v>0.47478652993837994</v>
      </c>
      <c r="AD269" s="59">
        <f>+'Resumen-DiarioHorario-HP'!AD3712</f>
        <v>2.1316081285476685E-2</v>
      </c>
      <c r="AE269" s="58">
        <f>+'Resumen-DiarioHorario-HP'!AD3856</f>
        <v>0.28127912481625866</v>
      </c>
      <c r="AF269" s="59">
        <f>+'Resumen-DiarioHorario-HP'!AD4000</f>
        <v>0</v>
      </c>
      <c r="AG269" s="58">
        <f>+'Resumen-DiarioHorario-HP'!AD4144</f>
        <v>0.20102799733479818</v>
      </c>
      <c r="AH269" s="59">
        <f>+'Resumen-DiarioHorario-HP'!AD4288</f>
        <v>0</v>
      </c>
      <c r="AI269" s="60">
        <f>+'Resumen-DiarioHorario-HP'!AD4432</f>
        <v>0.60470710681781836</v>
      </c>
      <c r="AJ269" s="54"/>
      <c r="AK269" s="51">
        <f t="shared" si="17"/>
        <v>90.52895597048223</v>
      </c>
      <c r="AL269" s="54"/>
    </row>
    <row r="270" spans="2:38" x14ac:dyDescent="0.3">
      <c r="B270" s="4" t="s">
        <v>187</v>
      </c>
      <c r="D270" s="62"/>
      <c r="E270" s="58">
        <f>+'Resumen-DiarioHorario-HP'!AD113</f>
        <v>3.6764096381142739</v>
      </c>
      <c r="F270" s="59">
        <f>+'Resumen-DiarioHorario-HP'!AD257</f>
        <v>3.7428334196224444</v>
      </c>
      <c r="G270" s="58">
        <f>+'Resumen-DiarioHorario-HP'!AD401</f>
        <v>3.0439827733976323</v>
      </c>
      <c r="H270" s="59">
        <f>+'Resumen-DiarioHorario-HP'!AD545</f>
        <v>3.7811845872861678</v>
      </c>
      <c r="I270" s="58">
        <f>+'Resumen-DiarioHorario-HP'!AD689</f>
        <v>0.44118739478920665</v>
      </c>
      <c r="J270" s="59">
        <f>+'Resumen-DiarioHorario-HP'!AD833</f>
        <v>0.25783374045665064</v>
      </c>
      <c r="K270" s="58">
        <f>+'Resumen-DiarioHorario-HP'!AD977</f>
        <v>9.2026526508001574</v>
      </c>
      <c r="L270" s="59">
        <f>+'Resumen-DiarioHorario-HP'!AD1121</f>
        <v>18.526955717802046</v>
      </c>
      <c r="M270" s="58">
        <f>+'Resumen-DiarioHorario-HP'!AD1265</f>
        <v>9.0074649631977071</v>
      </c>
      <c r="N270" s="59">
        <f>+'Resumen-DiarioHorario-HP'!AD1409</f>
        <v>2.5100187202294659</v>
      </c>
      <c r="O270" s="58">
        <f>+'Resumen-DiarioHorario-HP'!AD1553</f>
        <v>8.6697340250015262</v>
      </c>
      <c r="P270" s="59">
        <f>+'Resumen-DiarioHorario-HP'!AD1697</f>
        <v>2.2188564199871488</v>
      </c>
      <c r="Q270" s="58">
        <f>+'Resumen-DiarioHorario-HP'!AD1841</f>
        <v>0.73632924358050034</v>
      </c>
      <c r="R270" s="59">
        <f>+'Resumen-DiarioHorario-HP'!AD1985</f>
        <v>0.83249748945236213</v>
      </c>
      <c r="S270" s="58">
        <f>+'Resumen-DiarioHorario-HP'!AD2129</f>
        <v>0.57905705173810318</v>
      </c>
      <c r="T270" s="59">
        <f>+'Resumen-DiarioHorario-HP'!AD2273</f>
        <v>1.6577835914577006</v>
      </c>
      <c r="U270" s="58">
        <f>+'Resumen-DiarioHorario-HP'!AD2417</f>
        <v>0.39315574367841088</v>
      </c>
      <c r="V270" s="59">
        <f>+'Resumen-DiarioHorario-HP'!AD2561</f>
        <v>1.3210830926895145</v>
      </c>
      <c r="W270" s="58">
        <f>+'Resumen-DiarioHorario-HP'!AD2705</f>
        <v>0.15536595543225609</v>
      </c>
      <c r="X270" s="59">
        <f>+'Resumen-DiarioHorario-HP'!AD2849</f>
        <v>2.8192974618888309</v>
      </c>
      <c r="Y270" s="58">
        <f>+'Resumen-DiarioHorario-HP'!AD2993</f>
        <v>0.49847121437390651</v>
      </c>
      <c r="Z270" s="59">
        <f>+'Resumen-DiarioHorario-HP'!AD3137</f>
        <v>14.522890980938001</v>
      </c>
      <c r="AA270" s="58">
        <f>+'Resumen-DiarioHorario-HP'!AD3281</f>
        <v>0.35079325437545777</v>
      </c>
      <c r="AB270" s="59">
        <f>+'Resumen-DiarioHorario-HP'!AD3425</f>
        <v>0</v>
      </c>
      <c r="AC270" s="58">
        <f>+'Resumen-DiarioHorario-HP'!AD3569</f>
        <v>0.47478652993837994</v>
      </c>
      <c r="AD270" s="59">
        <f>+'Resumen-DiarioHorario-HP'!AD3713</f>
        <v>2.1316081285476685E-2</v>
      </c>
      <c r="AE270" s="58">
        <f>+'Resumen-DiarioHorario-HP'!AD3857</f>
        <v>0.28127912481625866</v>
      </c>
      <c r="AF270" s="59">
        <f>+'Resumen-DiarioHorario-HP'!AD4001</f>
        <v>0</v>
      </c>
      <c r="AG270" s="58">
        <f>+'Resumen-DiarioHorario-HP'!AD4145</f>
        <v>0.20102799733479818</v>
      </c>
      <c r="AH270" s="59">
        <f>+'Resumen-DiarioHorario-HP'!AD4289</f>
        <v>0</v>
      </c>
      <c r="AI270" s="60">
        <f>+'Resumen-DiarioHorario-HP'!AD4433</f>
        <v>0.60470710681781836</v>
      </c>
      <c r="AJ270" s="54"/>
      <c r="AK270" s="51">
        <f t="shared" si="17"/>
        <v>90.52895597048223</v>
      </c>
      <c r="AL270" s="54"/>
    </row>
    <row r="271" spans="2:38" x14ac:dyDescent="0.3">
      <c r="B271" s="4" t="s">
        <v>145</v>
      </c>
      <c r="D271" s="62"/>
      <c r="E271" s="58">
        <f>+'Resumen-DiarioHorario-HP'!AD114</f>
        <v>25.156497537207603</v>
      </c>
      <c r="F271" s="59">
        <f>+'Resumen-DiarioHorario-HP'!AD258</f>
        <v>17.454310180743537</v>
      </c>
      <c r="G271" s="58">
        <f>+'Resumen-DiarioHorario-HP'!AD402</f>
        <v>13.383820239504177</v>
      </c>
      <c r="H271" s="59">
        <f>+'Resumen-DiarioHorario-HP'!AD546</f>
        <v>19.934953031285598</v>
      </c>
      <c r="I271" s="58">
        <f>+'Resumen-DiarioHorario-HP'!AD690</f>
        <v>3.1117888554334634</v>
      </c>
      <c r="J271" s="59">
        <f>+'Resumen-DiarioHorario-HP'!AD834</f>
        <v>18.427078153647315</v>
      </c>
      <c r="K271" s="58">
        <f>+'Resumen-DiarioHorario-HP'!AD978</f>
        <v>15.529185368694199</v>
      </c>
      <c r="L271" s="59">
        <f>+'Resumen-DiarioHorario-HP'!AD1122</f>
        <v>24.017729154345723</v>
      </c>
      <c r="M271" s="58">
        <f>+'Resumen-DiarioHorario-HP'!AD1266</f>
        <v>18.451018737872442</v>
      </c>
      <c r="N271" s="59">
        <f>+'Resumen-DiarioHorario-HP'!AD1410</f>
        <v>0.11253326932589211</v>
      </c>
      <c r="O271" s="58">
        <f>+'Resumen-DiarioHorario-HP'!AD1554</f>
        <v>15.858081999039646</v>
      </c>
      <c r="P271" s="59">
        <f>+'Resumen-DiarioHorario-HP'!AD1698</f>
        <v>21.000508739331035</v>
      </c>
      <c r="Q271" s="58">
        <f>+'Resumen-DiarioHorario-HP'!AD1842</f>
        <v>12.031231449492772</v>
      </c>
      <c r="R271" s="59">
        <f>+'Resumen-DiarioHorario-HP'!AD1986</f>
        <v>7.250896325707437</v>
      </c>
      <c r="S271" s="58">
        <f>+'Resumen-DiarioHorario-HP'!AD2130</f>
        <v>4.9999999999999996E-2</v>
      </c>
      <c r="T271" s="59">
        <f>+'Resumen-DiarioHorario-HP'!AD2274</f>
        <v>2.5334431082301667</v>
      </c>
      <c r="U271" s="58">
        <f>+'Resumen-DiarioHorario-HP'!AD2418</f>
        <v>0.81718368768692118</v>
      </c>
      <c r="V271" s="59">
        <f>+'Resumen-DiarioHorario-HP'!AD2562</f>
        <v>15.025002665519709</v>
      </c>
      <c r="W271" s="58">
        <f>+'Resumen-DiarioHorario-HP'!AD2706</f>
        <v>8.3864349557028852</v>
      </c>
      <c r="X271" s="59">
        <f>+'Resumen-DiarioHorario-HP'!AD2850</f>
        <v>18.823562459792029</v>
      </c>
      <c r="Y271" s="58">
        <f>+'Resumen-DiarioHorario-HP'!AD2994</f>
        <v>6.7357536963674729</v>
      </c>
      <c r="Z271" s="59">
        <f>+'Resumen-DiarioHorario-HP'!AD3138</f>
        <v>13.244173202413981</v>
      </c>
      <c r="AA271" s="58">
        <f>+'Resumen-DiarioHorario-HP'!AD3282</f>
        <v>2.6901898066202801</v>
      </c>
      <c r="AB271" s="59">
        <f>+'Resumen-DiarioHorario-HP'!AD3426</f>
        <v>7.159240502119065</v>
      </c>
      <c r="AC271" s="58">
        <f>+'Resumen-DiarioHorario-HP'!AD3570</f>
        <v>20.548547823031743</v>
      </c>
      <c r="AD271" s="59">
        <f>+'Resumen-DiarioHorario-HP'!AD3714</f>
        <v>18.640693659981093</v>
      </c>
      <c r="AE271" s="58">
        <f>+'Resumen-DiarioHorario-HP'!AD3858</f>
        <v>14.215624050484765</v>
      </c>
      <c r="AF271" s="59">
        <f>+'Resumen-DiarioHorario-HP'!AD4002</f>
        <v>6.1674344480037693</v>
      </c>
      <c r="AG271" s="58">
        <f>+'Resumen-DiarioHorario-HP'!AD4146</f>
        <v>1.1768929024537402</v>
      </c>
      <c r="AH271" s="59">
        <f>+'Resumen-DiarioHorario-HP'!AD4290</f>
        <v>12.275706530213355</v>
      </c>
      <c r="AI271" s="60">
        <f>+'Resumen-DiarioHorario-HP'!AD4434</f>
        <v>2.4377789191669885</v>
      </c>
      <c r="AJ271" s="54"/>
      <c r="AK271" s="51">
        <f t="shared" si="17"/>
        <v>362.64729545941879</v>
      </c>
      <c r="AL271" s="54"/>
    </row>
    <row r="272" spans="2:38" x14ac:dyDescent="0.3">
      <c r="B272" s="4" t="s">
        <v>146</v>
      </c>
      <c r="D272" s="62"/>
      <c r="E272" s="58">
        <f>+'Resumen-DiarioHorario-HP'!AD115</f>
        <v>25.156497537207603</v>
      </c>
      <c r="F272" s="59">
        <f>+'Resumen-DiarioHorario-HP'!AD259</f>
        <v>17.454310180743537</v>
      </c>
      <c r="G272" s="58">
        <f>+'Resumen-DiarioHorario-HP'!AD403</f>
        <v>13.383820239504177</v>
      </c>
      <c r="H272" s="59">
        <f>+'Resumen-DiarioHorario-HP'!AD547</f>
        <v>19.934953031285598</v>
      </c>
      <c r="I272" s="58">
        <f>+'Resumen-DiarioHorario-HP'!AD691</f>
        <v>3.1117888554334634</v>
      </c>
      <c r="J272" s="59">
        <f>+'Resumen-DiarioHorario-HP'!AD835</f>
        <v>18.427078153647315</v>
      </c>
      <c r="K272" s="58">
        <f>+'Resumen-DiarioHorario-HP'!AD979</f>
        <v>15.529185368694199</v>
      </c>
      <c r="L272" s="59">
        <f>+'Resumen-DiarioHorario-HP'!AD1123</f>
        <v>24.017729154345723</v>
      </c>
      <c r="M272" s="58">
        <f>+'Resumen-DiarioHorario-HP'!AD1267</f>
        <v>18.451018737872442</v>
      </c>
      <c r="N272" s="59">
        <f>+'Resumen-DiarioHorario-HP'!AD1411</f>
        <v>0.11253326932589211</v>
      </c>
      <c r="O272" s="58">
        <f>+'Resumen-DiarioHorario-HP'!AD1555</f>
        <v>15.858081999039646</v>
      </c>
      <c r="P272" s="59">
        <f>+'Resumen-DiarioHorario-HP'!AD1699</f>
        <v>21.000508739331035</v>
      </c>
      <c r="Q272" s="58">
        <f>+'Resumen-DiarioHorario-HP'!AD1843</f>
        <v>12.031231449492772</v>
      </c>
      <c r="R272" s="59">
        <f>+'Resumen-DiarioHorario-HP'!AD1987</f>
        <v>7.250896325707437</v>
      </c>
      <c r="S272" s="58">
        <f>+'Resumen-DiarioHorario-HP'!AD2131</f>
        <v>4.9999999999999996E-2</v>
      </c>
      <c r="T272" s="59">
        <f>+'Resumen-DiarioHorario-HP'!AD2275</f>
        <v>2.5334431082301667</v>
      </c>
      <c r="U272" s="58">
        <f>+'Resumen-DiarioHorario-HP'!AD2419</f>
        <v>0.81718368768692118</v>
      </c>
      <c r="V272" s="59">
        <f>+'Resumen-DiarioHorario-HP'!AD2563</f>
        <v>15.025002665519709</v>
      </c>
      <c r="W272" s="58">
        <f>+'Resumen-DiarioHorario-HP'!AD2707</f>
        <v>8.3864349557028852</v>
      </c>
      <c r="X272" s="59">
        <f>+'Resumen-DiarioHorario-HP'!AD2851</f>
        <v>18.823562459792029</v>
      </c>
      <c r="Y272" s="58">
        <f>+'Resumen-DiarioHorario-HP'!AD2995</f>
        <v>6.7357536963674729</v>
      </c>
      <c r="Z272" s="59">
        <f>+'Resumen-DiarioHorario-HP'!AD3139</f>
        <v>13.244173202413981</v>
      </c>
      <c r="AA272" s="58">
        <f>+'Resumen-DiarioHorario-HP'!AD3283</f>
        <v>2.6901898066202801</v>
      </c>
      <c r="AB272" s="59">
        <f>+'Resumen-DiarioHorario-HP'!AD3427</f>
        <v>7.159240502119065</v>
      </c>
      <c r="AC272" s="58">
        <f>+'Resumen-DiarioHorario-HP'!AD3571</f>
        <v>20.548547823031743</v>
      </c>
      <c r="AD272" s="59">
        <f>+'Resumen-DiarioHorario-HP'!AD3715</f>
        <v>18.640693659981093</v>
      </c>
      <c r="AE272" s="58">
        <f>+'Resumen-DiarioHorario-HP'!AD3859</f>
        <v>14.215624050484765</v>
      </c>
      <c r="AF272" s="59">
        <f>+'Resumen-DiarioHorario-HP'!AD4003</f>
        <v>6.1674344480037693</v>
      </c>
      <c r="AG272" s="58">
        <f>+'Resumen-DiarioHorario-HP'!AD4147</f>
        <v>1.1768929024537402</v>
      </c>
      <c r="AH272" s="59">
        <f>+'Resumen-DiarioHorario-HP'!AD4291</f>
        <v>12.275706530213355</v>
      </c>
      <c r="AI272" s="60">
        <f>+'Resumen-DiarioHorario-HP'!AD4435</f>
        <v>2.4377789191669885</v>
      </c>
      <c r="AJ272" s="54"/>
      <c r="AK272" s="51">
        <f t="shared" si="17"/>
        <v>362.64729545941879</v>
      </c>
      <c r="AL272" s="54"/>
    </row>
    <row r="273" spans="2:38" x14ac:dyDescent="0.3">
      <c r="B273" s="4" t="s">
        <v>167</v>
      </c>
      <c r="D273" s="62"/>
      <c r="E273" s="58">
        <f>+'Resumen-DiarioHorario-HP'!AD116</f>
        <v>13.03762296097109</v>
      </c>
      <c r="F273" s="59">
        <f>+'Resumen-DiarioHorario-HP'!AD260</f>
        <v>7.5041288523106529</v>
      </c>
      <c r="G273" s="58">
        <f>+'Resumen-DiarioHorario-HP'!AD404</f>
        <v>14.620070219026628</v>
      </c>
      <c r="H273" s="59">
        <f>+'Resumen-DiarioHorario-HP'!AD548</f>
        <v>9.6913139120598011</v>
      </c>
      <c r="I273" s="58">
        <f>+'Resumen-DiarioHorario-HP'!AD692</f>
        <v>14.048213435709</v>
      </c>
      <c r="J273" s="59">
        <f>+'Resumen-DiarioHorario-HP'!AD836</f>
        <v>0</v>
      </c>
      <c r="K273" s="58">
        <f>+'Resumen-DiarioHorario-HP'!AD980</f>
        <v>48.978350958152575</v>
      </c>
      <c r="L273" s="59">
        <f>+'Resumen-DiarioHorario-HP'!AD1124</f>
        <v>43.012536094726769</v>
      </c>
      <c r="M273" s="58">
        <f>+'Resumen-DiarioHorario-HP'!AD1268</f>
        <v>26.008371082639847</v>
      </c>
      <c r="N273" s="59">
        <f>+'Resumen-DiarioHorario-HP'!AD1412</f>
        <v>9.5635712701206401</v>
      </c>
      <c r="O273" s="58">
        <f>+'Resumen-DiarioHorario-HP'!AD1556</f>
        <v>18.76351792805751</v>
      </c>
      <c r="P273" s="59">
        <f>+'Resumen-DiarioHorario-HP'!AD1700</f>
        <v>22.979385410060377</v>
      </c>
      <c r="Q273" s="58">
        <f>+'Resumen-DiarioHorario-HP'!AD1844</f>
        <v>12.533408638423623</v>
      </c>
      <c r="R273" s="59">
        <f>+'Resumen-DiarioHorario-HP'!AD1988</f>
        <v>3.1918607076009113</v>
      </c>
      <c r="S273" s="58">
        <f>+'Resumen-DiarioHorario-HP'!AD2132</f>
        <v>1.5301630073123504</v>
      </c>
      <c r="T273" s="59">
        <f>+'Resumen-DiarioHorario-HP'!AD2276</f>
        <v>28.78412258360121</v>
      </c>
      <c r="U273" s="58">
        <f>+'Resumen-DiarioHorario-HP'!AD2420</f>
        <v>15.608225576187671</v>
      </c>
      <c r="V273" s="59">
        <f>+'Resumen-DiarioHorario-HP'!AD2564</f>
        <v>3.2602418705269152</v>
      </c>
      <c r="W273" s="58">
        <f>+'Resumen-DiarioHorario-HP'!AD2708</f>
        <v>2.3602422184414342</v>
      </c>
      <c r="X273" s="59">
        <f>+'Resumen-DiarioHorario-HP'!AD2852</f>
        <v>2.9228318063241421</v>
      </c>
      <c r="Y273" s="58">
        <f>+'Resumen-DiarioHorario-HP'!AD2996</f>
        <v>7.3889779854897304</v>
      </c>
      <c r="Z273" s="59">
        <f>+'Resumen-DiarioHorario-HP'!AD3140</f>
        <v>8.2406069769627521</v>
      </c>
      <c r="AA273" s="58">
        <f>+'Resumen-DiarioHorario-HP'!AD3284</f>
        <v>2.8240844938490019E-2</v>
      </c>
      <c r="AB273" s="59">
        <f>+'Resumen-DiarioHorario-HP'!AD3428</f>
        <v>0.13521061120209865</v>
      </c>
      <c r="AC273" s="58">
        <f>+'Resumen-DiarioHorario-HP'!AD3572</f>
        <v>3.3253650026257939</v>
      </c>
      <c r="AD273" s="59">
        <f>+'Resumen-DiarioHorario-HP'!AD3716</f>
        <v>2.7487987922556281</v>
      </c>
      <c r="AE273" s="58">
        <f>+'Resumen-DiarioHorario-HP'!AD3860</f>
        <v>34.316395714568785</v>
      </c>
      <c r="AF273" s="59">
        <f>+'Resumen-DiarioHorario-HP'!AD4004</f>
        <v>2.0834884131396252</v>
      </c>
      <c r="AG273" s="58">
        <f>+'Resumen-DiarioHorario-HP'!AD4148</f>
        <v>1.0804492261674667</v>
      </c>
      <c r="AH273" s="59">
        <f>+'Resumen-DiarioHorario-HP'!AD4292</f>
        <v>8.2648828029632568</v>
      </c>
      <c r="AI273" s="60">
        <f>+'Resumen-DiarioHorario-HP'!AD4436</f>
        <v>6.6324867407480852</v>
      </c>
      <c r="AJ273" s="54"/>
      <c r="AK273" s="51">
        <f t="shared" si="17"/>
        <v>372.64308164331482</v>
      </c>
      <c r="AL273" s="54"/>
    </row>
    <row r="274" spans="2:38" x14ac:dyDescent="0.3">
      <c r="B274" s="4" t="s">
        <v>168</v>
      </c>
      <c r="D274" s="62"/>
      <c r="E274" s="58">
        <f>+'Resumen-DiarioHorario-HP'!AD117</f>
        <v>13.03762296097109</v>
      </c>
      <c r="F274" s="59">
        <f>+'Resumen-DiarioHorario-HP'!AD261</f>
        <v>7.5041288523106529</v>
      </c>
      <c r="G274" s="58">
        <f>+'Resumen-DiarioHorario-HP'!AD405</f>
        <v>14.620070219026628</v>
      </c>
      <c r="H274" s="59">
        <f>+'Resumen-DiarioHorario-HP'!AD549</f>
        <v>9.6913139120598011</v>
      </c>
      <c r="I274" s="58">
        <f>+'Resumen-DiarioHorario-HP'!AD693</f>
        <v>14.048213435709</v>
      </c>
      <c r="J274" s="59">
        <f>+'Resumen-DiarioHorario-HP'!AD837</f>
        <v>0</v>
      </c>
      <c r="K274" s="58">
        <f>+'Resumen-DiarioHorario-HP'!AD981</f>
        <v>48.978350958152575</v>
      </c>
      <c r="L274" s="59">
        <f>+'Resumen-DiarioHorario-HP'!AD1125</f>
        <v>43.012536094726769</v>
      </c>
      <c r="M274" s="58">
        <f>+'Resumen-DiarioHorario-HP'!AD1269</f>
        <v>26.008371082639847</v>
      </c>
      <c r="N274" s="59">
        <f>+'Resumen-DiarioHorario-HP'!AD1413</f>
        <v>9.5635712701206401</v>
      </c>
      <c r="O274" s="58">
        <f>+'Resumen-DiarioHorario-HP'!AD1557</f>
        <v>18.76351792805751</v>
      </c>
      <c r="P274" s="59">
        <f>+'Resumen-DiarioHorario-HP'!AD1701</f>
        <v>22.979385410060377</v>
      </c>
      <c r="Q274" s="58">
        <f>+'Resumen-DiarioHorario-HP'!AD1845</f>
        <v>12.533408638423623</v>
      </c>
      <c r="R274" s="59">
        <f>+'Resumen-DiarioHorario-HP'!AD1989</f>
        <v>3.1918607076009113</v>
      </c>
      <c r="S274" s="58">
        <f>+'Resumen-DiarioHorario-HP'!AD2133</f>
        <v>1.5301630073123504</v>
      </c>
      <c r="T274" s="59">
        <f>+'Resumen-DiarioHorario-HP'!AD2277</f>
        <v>28.78412258360121</v>
      </c>
      <c r="U274" s="58">
        <f>+'Resumen-DiarioHorario-HP'!AD2421</f>
        <v>15.608225576187671</v>
      </c>
      <c r="V274" s="59">
        <f>+'Resumen-DiarioHorario-HP'!AD2565</f>
        <v>3.2602418705269152</v>
      </c>
      <c r="W274" s="58">
        <f>+'Resumen-DiarioHorario-HP'!AD2709</f>
        <v>2.3602422184414342</v>
      </c>
      <c r="X274" s="59">
        <f>+'Resumen-DiarioHorario-HP'!AD2853</f>
        <v>2.9228318063241421</v>
      </c>
      <c r="Y274" s="58">
        <f>+'Resumen-DiarioHorario-HP'!AD2997</f>
        <v>7.3889779854897304</v>
      </c>
      <c r="Z274" s="59">
        <f>+'Resumen-DiarioHorario-HP'!AD3141</f>
        <v>8.2406069769627521</v>
      </c>
      <c r="AA274" s="58">
        <f>+'Resumen-DiarioHorario-HP'!AD3285</f>
        <v>2.8240844938490019E-2</v>
      </c>
      <c r="AB274" s="59">
        <f>+'Resumen-DiarioHorario-HP'!AD3429</f>
        <v>0.13521061120209865</v>
      </c>
      <c r="AC274" s="58">
        <f>+'Resumen-DiarioHorario-HP'!AD3573</f>
        <v>3.3253650026257939</v>
      </c>
      <c r="AD274" s="59">
        <f>+'Resumen-DiarioHorario-HP'!AD3717</f>
        <v>2.7487987922556281</v>
      </c>
      <c r="AE274" s="58">
        <f>+'Resumen-DiarioHorario-HP'!AD3861</f>
        <v>34.316395714568785</v>
      </c>
      <c r="AF274" s="59">
        <f>+'Resumen-DiarioHorario-HP'!AD4005</f>
        <v>2.0834884131396252</v>
      </c>
      <c r="AG274" s="58">
        <f>+'Resumen-DiarioHorario-HP'!AD4149</f>
        <v>1.0804492261674667</v>
      </c>
      <c r="AH274" s="59">
        <f>+'Resumen-DiarioHorario-HP'!AD4293</f>
        <v>8.2648828029632568</v>
      </c>
      <c r="AI274" s="60">
        <f>+'Resumen-DiarioHorario-HP'!AD4437</f>
        <v>6.6324867407480852</v>
      </c>
      <c r="AJ274" s="54"/>
      <c r="AK274" s="51">
        <f t="shared" si="17"/>
        <v>372.64308164331482</v>
      </c>
      <c r="AL274" s="54"/>
    </row>
    <row r="275" spans="2:38" x14ac:dyDescent="0.3">
      <c r="B275" s="4" t="s">
        <v>169</v>
      </c>
      <c r="D275" s="62"/>
      <c r="E275" s="58">
        <f>+'Resumen-DiarioHorario-HP'!AD118</f>
        <v>13.03762296097109</v>
      </c>
      <c r="F275" s="59">
        <f>+'Resumen-DiarioHorario-HP'!AD262</f>
        <v>7.5041288523106529</v>
      </c>
      <c r="G275" s="58">
        <f>+'Resumen-DiarioHorario-HP'!AD406</f>
        <v>14.620070219026628</v>
      </c>
      <c r="H275" s="59">
        <f>+'Resumen-DiarioHorario-HP'!AD550</f>
        <v>9.6913139120598011</v>
      </c>
      <c r="I275" s="58">
        <f>+'Resumen-DiarioHorario-HP'!AD694</f>
        <v>14.048213435709</v>
      </c>
      <c r="J275" s="59">
        <f>+'Resumen-DiarioHorario-HP'!AD838</f>
        <v>0</v>
      </c>
      <c r="K275" s="58">
        <f>+'Resumen-DiarioHorario-HP'!AD982</f>
        <v>48.978350958152575</v>
      </c>
      <c r="L275" s="59">
        <f>+'Resumen-DiarioHorario-HP'!AD1126</f>
        <v>43.012536094726769</v>
      </c>
      <c r="M275" s="58">
        <f>+'Resumen-DiarioHorario-HP'!AD1270</f>
        <v>26.008371082639847</v>
      </c>
      <c r="N275" s="59">
        <f>+'Resumen-DiarioHorario-HP'!AD1414</f>
        <v>9.5635712701206401</v>
      </c>
      <c r="O275" s="58">
        <f>+'Resumen-DiarioHorario-HP'!AD1558</f>
        <v>18.76351792805751</v>
      </c>
      <c r="P275" s="59">
        <f>+'Resumen-DiarioHorario-HP'!AD1702</f>
        <v>22.979385410060377</v>
      </c>
      <c r="Q275" s="58">
        <f>+'Resumen-DiarioHorario-HP'!AD1846</f>
        <v>12.533408638423623</v>
      </c>
      <c r="R275" s="59">
        <f>+'Resumen-DiarioHorario-HP'!AD1990</f>
        <v>3.1918607076009113</v>
      </c>
      <c r="S275" s="58">
        <f>+'Resumen-DiarioHorario-HP'!AD2134</f>
        <v>1.5301630073123504</v>
      </c>
      <c r="T275" s="59">
        <f>+'Resumen-DiarioHorario-HP'!AD2278</f>
        <v>28.78412258360121</v>
      </c>
      <c r="U275" s="58">
        <f>+'Resumen-DiarioHorario-HP'!AD2422</f>
        <v>15.608225576187671</v>
      </c>
      <c r="V275" s="59">
        <f>+'Resumen-DiarioHorario-HP'!AD2566</f>
        <v>3.2602418705269152</v>
      </c>
      <c r="W275" s="58">
        <f>+'Resumen-DiarioHorario-HP'!AD2710</f>
        <v>2.3602422184414342</v>
      </c>
      <c r="X275" s="59">
        <f>+'Resumen-DiarioHorario-HP'!AD2854</f>
        <v>2.9228318063241421</v>
      </c>
      <c r="Y275" s="58">
        <f>+'Resumen-DiarioHorario-HP'!AD2998</f>
        <v>7.3889779854897304</v>
      </c>
      <c r="Z275" s="59">
        <f>+'Resumen-DiarioHorario-HP'!AD3142</f>
        <v>8.2406069769627521</v>
      </c>
      <c r="AA275" s="58">
        <f>+'Resumen-DiarioHorario-HP'!AD3286</f>
        <v>2.8240844938490019E-2</v>
      </c>
      <c r="AB275" s="59">
        <f>+'Resumen-DiarioHorario-HP'!AD3430</f>
        <v>0.13521061120209865</v>
      </c>
      <c r="AC275" s="58">
        <f>+'Resumen-DiarioHorario-HP'!AD3574</f>
        <v>3.3253650026257939</v>
      </c>
      <c r="AD275" s="59">
        <f>+'Resumen-DiarioHorario-HP'!AD3718</f>
        <v>2.7487987922556281</v>
      </c>
      <c r="AE275" s="58">
        <f>+'Resumen-DiarioHorario-HP'!AD3862</f>
        <v>34.316395714568785</v>
      </c>
      <c r="AF275" s="59">
        <f>+'Resumen-DiarioHorario-HP'!AD4006</f>
        <v>2.0834884131396252</v>
      </c>
      <c r="AG275" s="58">
        <f>+'Resumen-DiarioHorario-HP'!AD4150</f>
        <v>1.0804492261674667</v>
      </c>
      <c r="AH275" s="59">
        <f>+'Resumen-DiarioHorario-HP'!AD4294</f>
        <v>8.2648828029632568</v>
      </c>
      <c r="AI275" s="60">
        <f>+'Resumen-DiarioHorario-HP'!AD4438</f>
        <v>6.6324867407480852</v>
      </c>
      <c r="AJ275" s="54"/>
      <c r="AK275" s="51">
        <f t="shared" si="17"/>
        <v>372.64308164331482</v>
      </c>
      <c r="AL275" s="54"/>
    </row>
    <row r="276" spans="2:38" x14ac:dyDescent="0.3">
      <c r="B276" s="4" t="s">
        <v>204</v>
      </c>
      <c r="D276" s="62"/>
      <c r="E276" s="58">
        <f>+'Resumen-DiarioHorario-HP'!AD119</f>
        <v>0</v>
      </c>
      <c r="F276" s="59">
        <f>+'Resumen-DiarioHorario-HP'!AD263</f>
        <v>0</v>
      </c>
      <c r="G276" s="58">
        <f>+'Resumen-DiarioHorario-HP'!AD407</f>
        <v>0</v>
      </c>
      <c r="H276" s="59">
        <f>+'Resumen-DiarioHorario-HP'!AD551</f>
        <v>0</v>
      </c>
      <c r="I276" s="58">
        <f>+'Resumen-DiarioHorario-HP'!AD695</f>
        <v>0</v>
      </c>
      <c r="J276" s="59">
        <f>+'Resumen-DiarioHorario-HP'!AD839</f>
        <v>0</v>
      </c>
      <c r="K276" s="58">
        <f>+'Resumen-DiarioHorario-HP'!AD983</f>
        <v>0</v>
      </c>
      <c r="L276" s="59">
        <f>+'Resumen-DiarioHorario-HP'!AD1127</f>
        <v>0</v>
      </c>
      <c r="M276" s="58">
        <f>+'Resumen-DiarioHorario-HP'!AD1271</f>
        <v>0</v>
      </c>
      <c r="N276" s="59">
        <f>+'Resumen-DiarioHorario-HP'!AD1415</f>
        <v>0</v>
      </c>
      <c r="O276" s="58">
        <f>+'Resumen-DiarioHorario-HP'!AD1559</f>
        <v>0</v>
      </c>
      <c r="P276" s="59">
        <f>+'Resumen-DiarioHorario-HP'!AD1703</f>
        <v>0</v>
      </c>
      <c r="Q276" s="58">
        <f>+'Resumen-DiarioHorario-HP'!AD1847</f>
        <v>0</v>
      </c>
      <c r="R276" s="59">
        <f>+'Resumen-DiarioHorario-HP'!AD1991</f>
        <v>0</v>
      </c>
      <c r="S276" s="58">
        <f>+'Resumen-DiarioHorario-HP'!AD2135</f>
        <v>0</v>
      </c>
      <c r="T276" s="59">
        <f>+'Resumen-DiarioHorario-HP'!AD2279</f>
        <v>0</v>
      </c>
      <c r="U276" s="58">
        <f>+'Resumen-DiarioHorario-HP'!AD2423</f>
        <v>0</v>
      </c>
      <c r="V276" s="59">
        <f>+'Resumen-DiarioHorario-HP'!AD2567</f>
        <v>0</v>
      </c>
      <c r="W276" s="58">
        <f>+'Resumen-DiarioHorario-HP'!AD2711</f>
        <v>0</v>
      </c>
      <c r="X276" s="59">
        <f>+'Resumen-DiarioHorario-HP'!AD2855</f>
        <v>0</v>
      </c>
      <c r="Y276" s="58">
        <f>+'Resumen-DiarioHorario-HP'!AD2999</f>
        <v>0</v>
      </c>
      <c r="Z276" s="59">
        <f>+'Resumen-DiarioHorario-HP'!AD3143</f>
        <v>0</v>
      </c>
      <c r="AA276" s="58">
        <f>+'Resumen-DiarioHorario-HP'!AD3287</f>
        <v>0</v>
      </c>
      <c r="AB276" s="59">
        <f>+'Resumen-DiarioHorario-HP'!AD3431</f>
        <v>0</v>
      </c>
      <c r="AC276" s="58">
        <f>+'Resumen-DiarioHorario-HP'!AD3575</f>
        <v>0</v>
      </c>
      <c r="AD276" s="59">
        <f>+'Resumen-DiarioHorario-HP'!AD3719</f>
        <v>0</v>
      </c>
      <c r="AE276" s="58">
        <f>+'Resumen-DiarioHorario-HP'!AD3863</f>
        <v>0</v>
      </c>
      <c r="AF276" s="59">
        <f>+'Resumen-DiarioHorario-HP'!AD4007</f>
        <v>0</v>
      </c>
      <c r="AG276" s="58">
        <f>+'Resumen-DiarioHorario-HP'!AD4151</f>
        <v>0</v>
      </c>
      <c r="AH276" s="59">
        <f>+'Resumen-DiarioHorario-HP'!AD4295</f>
        <v>0</v>
      </c>
      <c r="AI276" s="60">
        <f>+'Resumen-DiarioHorario-HP'!AD4439</f>
        <v>0</v>
      </c>
      <c r="AJ276" s="54"/>
      <c r="AK276" s="51">
        <f t="shared" si="17"/>
        <v>0</v>
      </c>
      <c r="AL276" s="54"/>
    </row>
    <row r="277" spans="2:38" x14ac:dyDescent="0.3">
      <c r="B277" s="4" t="s">
        <v>205</v>
      </c>
      <c r="D277" s="62"/>
      <c r="E277" s="58">
        <f>+'Resumen-DiarioHorario-HP'!AD120</f>
        <v>0</v>
      </c>
      <c r="F277" s="59">
        <f>+'Resumen-DiarioHorario-HP'!AD264</f>
        <v>0</v>
      </c>
      <c r="G277" s="58">
        <f>+'Resumen-DiarioHorario-HP'!AD408</f>
        <v>0</v>
      </c>
      <c r="H277" s="59">
        <f>+'Resumen-DiarioHorario-HP'!AD552</f>
        <v>0</v>
      </c>
      <c r="I277" s="58">
        <f>+'Resumen-DiarioHorario-HP'!AD696</f>
        <v>0</v>
      </c>
      <c r="J277" s="59">
        <f>+'Resumen-DiarioHorario-HP'!AD840</f>
        <v>0</v>
      </c>
      <c r="K277" s="58">
        <f>+'Resumen-DiarioHorario-HP'!AD984</f>
        <v>0</v>
      </c>
      <c r="L277" s="59">
        <f>+'Resumen-DiarioHorario-HP'!AD1128</f>
        <v>0</v>
      </c>
      <c r="M277" s="58">
        <f>+'Resumen-DiarioHorario-HP'!AD1272</f>
        <v>0</v>
      </c>
      <c r="N277" s="59">
        <f>+'Resumen-DiarioHorario-HP'!AD1416</f>
        <v>0</v>
      </c>
      <c r="O277" s="58">
        <f>+'Resumen-DiarioHorario-HP'!AD1560</f>
        <v>0</v>
      </c>
      <c r="P277" s="59">
        <f>+'Resumen-DiarioHorario-HP'!AD1704</f>
        <v>0</v>
      </c>
      <c r="Q277" s="58">
        <f>+'Resumen-DiarioHorario-HP'!AD1848</f>
        <v>0</v>
      </c>
      <c r="R277" s="59">
        <f>+'Resumen-DiarioHorario-HP'!AD1992</f>
        <v>0</v>
      </c>
      <c r="S277" s="58">
        <f>+'Resumen-DiarioHorario-HP'!AD2136</f>
        <v>0</v>
      </c>
      <c r="T277" s="59">
        <f>+'Resumen-DiarioHorario-HP'!AD2280</f>
        <v>0</v>
      </c>
      <c r="U277" s="58">
        <f>+'Resumen-DiarioHorario-HP'!AD2424</f>
        <v>0</v>
      </c>
      <c r="V277" s="59">
        <f>+'Resumen-DiarioHorario-HP'!AD2568</f>
        <v>0</v>
      </c>
      <c r="W277" s="58">
        <f>+'Resumen-DiarioHorario-HP'!AD2712</f>
        <v>0</v>
      </c>
      <c r="X277" s="59">
        <f>+'Resumen-DiarioHorario-HP'!AD2856</f>
        <v>0</v>
      </c>
      <c r="Y277" s="58">
        <f>+'Resumen-DiarioHorario-HP'!AD3000</f>
        <v>0</v>
      </c>
      <c r="Z277" s="59">
        <f>+'Resumen-DiarioHorario-HP'!AD3144</f>
        <v>0</v>
      </c>
      <c r="AA277" s="58">
        <f>+'Resumen-DiarioHorario-HP'!AD3288</f>
        <v>0</v>
      </c>
      <c r="AB277" s="59">
        <f>+'Resumen-DiarioHorario-HP'!AD3432</f>
        <v>0</v>
      </c>
      <c r="AC277" s="58">
        <f>+'Resumen-DiarioHorario-HP'!AD3576</f>
        <v>0</v>
      </c>
      <c r="AD277" s="59">
        <f>+'Resumen-DiarioHorario-HP'!AD3720</f>
        <v>0</v>
      </c>
      <c r="AE277" s="58">
        <f>+'Resumen-DiarioHorario-HP'!AD3864</f>
        <v>0</v>
      </c>
      <c r="AF277" s="59">
        <f>+'Resumen-DiarioHorario-HP'!AD4008</f>
        <v>0</v>
      </c>
      <c r="AG277" s="58">
        <f>+'Resumen-DiarioHorario-HP'!AD4152</f>
        <v>0</v>
      </c>
      <c r="AH277" s="59">
        <f>+'Resumen-DiarioHorario-HP'!AD4296</f>
        <v>0</v>
      </c>
      <c r="AI277" s="60">
        <f>+'Resumen-DiarioHorario-HP'!AD4440</f>
        <v>0</v>
      </c>
      <c r="AJ277" s="54"/>
      <c r="AK277" s="51">
        <f t="shared" si="17"/>
        <v>0</v>
      </c>
      <c r="AL277" s="54"/>
    </row>
    <row r="278" spans="2:38" x14ac:dyDescent="0.3">
      <c r="B278" s="4" t="s">
        <v>206</v>
      </c>
      <c r="D278" s="62"/>
      <c r="E278" s="58">
        <f>+'Resumen-DiarioHorario-HP'!AD121</f>
        <v>0</v>
      </c>
      <c r="F278" s="59">
        <f>+'Resumen-DiarioHorario-HP'!AD265</f>
        <v>0</v>
      </c>
      <c r="G278" s="58">
        <f>+'Resumen-DiarioHorario-HP'!AD409</f>
        <v>0</v>
      </c>
      <c r="H278" s="59">
        <f>+'Resumen-DiarioHorario-HP'!AD553</f>
        <v>0</v>
      </c>
      <c r="I278" s="58">
        <f>+'Resumen-DiarioHorario-HP'!AD697</f>
        <v>0</v>
      </c>
      <c r="J278" s="59">
        <f>+'Resumen-DiarioHorario-HP'!AD841</f>
        <v>0</v>
      </c>
      <c r="K278" s="58">
        <f>+'Resumen-DiarioHorario-HP'!AD985</f>
        <v>0</v>
      </c>
      <c r="L278" s="59">
        <f>+'Resumen-DiarioHorario-HP'!AD1129</f>
        <v>0</v>
      </c>
      <c r="M278" s="58">
        <f>+'Resumen-DiarioHorario-HP'!AD1273</f>
        <v>0</v>
      </c>
      <c r="N278" s="59">
        <f>+'Resumen-DiarioHorario-HP'!AD1417</f>
        <v>0</v>
      </c>
      <c r="O278" s="58">
        <f>+'Resumen-DiarioHorario-HP'!AD1561</f>
        <v>0</v>
      </c>
      <c r="P278" s="59">
        <f>+'Resumen-DiarioHorario-HP'!AD1705</f>
        <v>0</v>
      </c>
      <c r="Q278" s="58">
        <f>+'Resumen-DiarioHorario-HP'!AD1849</f>
        <v>0</v>
      </c>
      <c r="R278" s="59">
        <f>+'Resumen-DiarioHorario-HP'!AD1993</f>
        <v>0</v>
      </c>
      <c r="S278" s="58">
        <f>+'Resumen-DiarioHorario-HP'!AD2137</f>
        <v>0</v>
      </c>
      <c r="T278" s="59">
        <f>+'Resumen-DiarioHorario-HP'!AD2281</f>
        <v>0</v>
      </c>
      <c r="U278" s="58">
        <f>+'Resumen-DiarioHorario-HP'!AD2425</f>
        <v>0</v>
      </c>
      <c r="V278" s="59">
        <f>+'Resumen-DiarioHorario-HP'!AD2569</f>
        <v>0</v>
      </c>
      <c r="W278" s="58">
        <f>+'Resumen-DiarioHorario-HP'!AD2713</f>
        <v>0</v>
      </c>
      <c r="X278" s="59">
        <f>+'Resumen-DiarioHorario-HP'!AD2857</f>
        <v>0</v>
      </c>
      <c r="Y278" s="58">
        <f>+'Resumen-DiarioHorario-HP'!AD3001</f>
        <v>0</v>
      </c>
      <c r="Z278" s="59">
        <f>+'Resumen-DiarioHorario-HP'!AD3145</f>
        <v>0</v>
      </c>
      <c r="AA278" s="58">
        <f>+'Resumen-DiarioHorario-HP'!AD3289</f>
        <v>0</v>
      </c>
      <c r="AB278" s="59">
        <f>+'Resumen-DiarioHorario-HP'!AD3433</f>
        <v>0</v>
      </c>
      <c r="AC278" s="58">
        <f>+'Resumen-DiarioHorario-HP'!AD3577</f>
        <v>0</v>
      </c>
      <c r="AD278" s="59">
        <f>+'Resumen-DiarioHorario-HP'!AD3721</f>
        <v>0</v>
      </c>
      <c r="AE278" s="58">
        <f>+'Resumen-DiarioHorario-HP'!AD3865</f>
        <v>0</v>
      </c>
      <c r="AF278" s="59">
        <f>+'Resumen-DiarioHorario-HP'!AD4009</f>
        <v>0</v>
      </c>
      <c r="AG278" s="58">
        <f>+'Resumen-DiarioHorario-HP'!AD4153</f>
        <v>0</v>
      </c>
      <c r="AH278" s="59">
        <f>+'Resumen-DiarioHorario-HP'!AD4297</f>
        <v>0</v>
      </c>
      <c r="AI278" s="60">
        <f>+'Resumen-DiarioHorario-HP'!AD4441</f>
        <v>0</v>
      </c>
      <c r="AJ278" s="54"/>
      <c r="AK278" s="51">
        <f t="shared" si="17"/>
        <v>0</v>
      </c>
      <c r="AL278" s="54"/>
    </row>
    <row r="279" spans="2:38" x14ac:dyDescent="0.3">
      <c r="B279" s="4" t="s">
        <v>135</v>
      </c>
      <c r="D279" s="62"/>
      <c r="E279" s="58">
        <f>+'Resumen-DiarioHorario-HP'!AD122</f>
        <v>0</v>
      </c>
      <c r="F279" s="59">
        <f>+'Resumen-DiarioHorario-HP'!AD266</f>
        <v>0</v>
      </c>
      <c r="G279" s="58">
        <f>+'Resumen-DiarioHorario-HP'!AD410</f>
        <v>0</v>
      </c>
      <c r="H279" s="59">
        <f>+'Resumen-DiarioHorario-HP'!AD554</f>
        <v>0</v>
      </c>
      <c r="I279" s="58">
        <f>+'Resumen-DiarioHorario-HP'!AD698</f>
        <v>0</v>
      </c>
      <c r="J279" s="59">
        <f>+'Resumen-DiarioHorario-HP'!AD842</f>
        <v>0</v>
      </c>
      <c r="K279" s="58">
        <f>+'Resumen-DiarioHorario-HP'!AD986</f>
        <v>0</v>
      </c>
      <c r="L279" s="59">
        <f>+'Resumen-DiarioHorario-HP'!AD1130</f>
        <v>0</v>
      </c>
      <c r="M279" s="58">
        <f>+'Resumen-DiarioHorario-HP'!AD1274</f>
        <v>0</v>
      </c>
      <c r="N279" s="59">
        <f>+'Resumen-DiarioHorario-HP'!AD1418</f>
        <v>0</v>
      </c>
      <c r="O279" s="58">
        <f>+'Resumen-DiarioHorario-HP'!AD1562</f>
        <v>0</v>
      </c>
      <c r="P279" s="59">
        <f>+'Resumen-DiarioHorario-HP'!AD1706</f>
        <v>0</v>
      </c>
      <c r="Q279" s="58">
        <f>+'Resumen-DiarioHorario-HP'!AD1850</f>
        <v>0</v>
      </c>
      <c r="R279" s="59">
        <f>+'Resumen-DiarioHorario-HP'!AD1994</f>
        <v>0</v>
      </c>
      <c r="S279" s="58">
        <f>+'Resumen-DiarioHorario-HP'!AD2138</f>
        <v>0</v>
      </c>
      <c r="T279" s="59">
        <f>+'Resumen-DiarioHorario-HP'!AD2282</f>
        <v>0</v>
      </c>
      <c r="U279" s="58">
        <f>+'Resumen-DiarioHorario-HP'!AD2426</f>
        <v>0</v>
      </c>
      <c r="V279" s="59">
        <f>+'Resumen-DiarioHorario-HP'!AD2570</f>
        <v>0</v>
      </c>
      <c r="W279" s="58">
        <f>+'Resumen-DiarioHorario-HP'!AD2714</f>
        <v>0</v>
      </c>
      <c r="X279" s="59">
        <f>+'Resumen-DiarioHorario-HP'!AD2858</f>
        <v>0</v>
      </c>
      <c r="Y279" s="58">
        <f>+'Resumen-DiarioHorario-HP'!AD3002</f>
        <v>0</v>
      </c>
      <c r="Z279" s="59">
        <f>+'Resumen-DiarioHorario-HP'!AD3146</f>
        <v>0</v>
      </c>
      <c r="AA279" s="58">
        <f>+'Resumen-DiarioHorario-HP'!AD3290</f>
        <v>0</v>
      </c>
      <c r="AB279" s="59">
        <f>+'Resumen-DiarioHorario-HP'!AD3434</f>
        <v>0</v>
      </c>
      <c r="AC279" s="58">
        <f>+'Resumen-DiarioHorario-HP'!AD3578</f>
        <v>0</v>
      </c>
      <c r="AD279" s="59">
        <f>+'Resumen-DiarioHorario-HP'!AD3722</f>
        <v>0</v>
      </c>
      <c r="AE279" s="58">
        <f>+'Resumen-DiarioHorario-HP'!AD3866</f>
        <v>0</v>
      </c>
      <c r="AF279" s="59">
        <f>+'Resumen-DiarioHorario-HP'!AD4010</f>
        <v>0</v>
      </c>
      <c r="AG279" s="58">
        <f>+'Resumen-DiarioHorario-HP'!AD4154</f>
        <v>0</v>
      </c>
      <c r="AH279" s="59">
        <f>+'Resumen-DiarioHorario-HP'!AD4298</f>
        <v>0</v>
      </c>
      <c r="AI279" s="60">
        <f>+'Resumen-DiarioHorario-HP'!AD4442</f>
        <v>0</v>
      </c>
      <c r="AJ279" s="54"/>
      <c r="AK279" s="51">
        <f t="shared" si="17"/>
        <v>0</v>
      </c>
      <c r="AL279" s="54"/>
    </row>
    <row r="280" spans="2:38" x14ac:dyDescent="0.3">
      <c r="B280" s="4" t="s">
        <v>136</v>
      </c>
      <c r="D280" s="62"/>
      <c r="E280" s="58">
        <f>+'Resumen-DiarioHorario-HP'!AD123</f>
        <v>0</v>
      </c>
      <c r="F280" s="59">
        <f>+'Resumen-DiarioHorario-HP'!AD267</f>
        <v>0</v>
      </c>
      <c r="G280" s="58">
        <f>+'Resumen-DiarioHorario-HP'!AD411</f>
        <v>0</v>
      </c>
      <c r="H280" s="59">
        <f>+'Resumen-DiarioHorario-HP'!AD555</f>
        <v>0</v>
      </c>
      <c r="I280" s="58">
        <f>+'Resumen-DiarioHorario-HP'!AD699</f>
        <v>0</v>
      </c>
      <c r="J280" s="59">
        <f>+'Resumen-DiarioHorario-HP'!AD843</f>
        <v>0</v>
      </c>
      <c r="K280" s="58">
        <f>+'Resumen-DiarioHorario-HP'!AD987</f>
        <v>0</v>
      </c>
      <c r="L280" s="59">
        <f>+'Resumen-DiarioHorario-HP'!AD1131</f>
        <v>0</v>
      </c>
      <c r="M280" s="58">
        <f>+'Resumen-DiarioHorario-HP'!AD1275</f>
        <v>0</v>
      </c>
      <c r="N280" s="59">
        <f>+'Resumen-DiarioHorario-HP'!AD1419</f>
        <v>0</v>
      </c>
      <c r="O280" s="58">
        <f>+'Resumen-DiarioHorario-HP'!AD1563</f>
        <v>0</v>
      </c>
      <c r="P280" s="59">
        <f>+'Resumen-DiarioHorario-HP'!AD1707</f>
        <v>0</v>
      </c>
      <c r="Q280" s="58">
        <f>+'Resumen-DiarioHorario-HP'!AD1851</f>
        <v>0</v>
      </c>
      <c r="R280" s="59">
        <f>+'Resumen-DiarioHorario-HP'!AD1995</f>
        <v>0</v>
      </c>
      <c r="S280" s="58">
        <f>+'Resumen-DiarioHorario-HP'!AD2139</f>
        <v>0</v>
      </c>
      <c r="T280" s="59">
        <f>+'Resumen-DiarioHorario-HP'!AD2283</f>
        <v>0</v>
      </c>
      <c r="U280" s="58">
        <f>+'Resumen-DiarioHorario-HP'!AD2427</f>
        <v>0</v>
      </c>
      <c r="V280" s="59">
        <f>+'Resumen-DiarioHorario-HP'!AD2571</f>
        <v>0</v>
      </c>
      <c r="W280" s="58">
        <f>+'Resumen-DiarioHorario-HP'!AD2715</f>
        <v>0</v>
      </c>
      <c r="X280" s="59">
        <f>+'Resumen-DiarioHorario-HP'!AD2859</f>
        <v>0</v>
      </c>
      <c r="Y280" s="58">
        <f>+'Resumen-DiarioHorario-HP'!AD3003</f>
        <v>0</v>
      </c>
      <c r="Z280" s="59">
        <f>+'Resumen-DiarioHorario-HP'!AD3147</f>
        <v>0</v>
      </c>
      <c r="AA280" s="58">
        <f>+'Resumen-DiarioHorario-HP'!AD3291</f>
        <v>0</v>
      </c>
      <c r="AB280" s="59">
        <f>+'Resumen-DiarioHorario-HP'!AD3435</f>
        <v>0</v>
      </c>
      <c r="AC280" s="58">
        <f>+'Resumen-DiarioHorario-HP'!AD3579</f>
        <v>0</v>
      </c>
      <c r="AD280" s="59">
        <f>+'Resumen-DiarioHorario-HP'!AD3723</f>
        <v>0</v>
      </c>
      <c r="AE280" s="58">
        <f>+'Resumen-DiarioHorario-HP'!AD3867</f>
        <v>0</v>
      </c>
      <c r="AF280" s="59">
        <f>+'Resumen-DiarioHorario-HP'!AD4011</f>
        <v>0</v>
      </c>
      <c r="AG280" s="58">
        <f>+'Resumen-DiarioHorario-HP'!AD4155</f>
        <v>0</v>
      </c>
      <c r="AH280" s="59">
        <f>+'Resumen-DiarioHorario-HP'!AD4299</f>
        <v>0</v>
      </c>
      <c r="AI280" s="60">
        <f>+'Resumen-DiarioHorario-HP'!AD4443</f>
        <v>0</v>
      </c>
      <c r="AJ280" s="54"/>
      <c r="AK280" s="51">
        <f t="shared" si="17"/>
        <v>0</v>
      </c>
      <c r="AL280" s="54"/>
    </row>
    <row r="281" spans="2:38" x14ac:dyDescent="0.3">
      <c r="B281" s="4" t="s">
        <v>137</v>
      </c>
      <c r="D281" s="62"/>
      <c r="E281" s="58">
        <f>+'Resumen-DiarioHorario-HP'!AD124</f>
        <v>0</v>
      </c>
      <c r="F281" s="59">
        <f>+'Resumen-DiarioHorario-HP'!AD268</f>
        <v>0</v>
      </c>
      <c r="G281" s="58">
        <f>+'Resumen-DiarioHorario-HP'!AD412</f>
        <v>0</v>
      </c>
      <c r="H281" s="59">
        <f>+'Resumen-DiarioHorario-HP'!AD556</f>
        <v>0</v>
      </c>
      <c r="I281" s="58">
        <f>+'Resumen-DiarioHorario-HP'!AD700</f>
        <v>0</v>
      </c>
      <c r="J281" s="59">
        <f>+'Resumen-DiarioHorario-HP'!AD844</f>
        <v>0</v>
      </c>
      <c r="K281" s="58">
        <f>+'Resumen-DiarioHorario-HP'!AD988</f>
        <v>0</v>
      </c>
      <c r="L281" s="59">
        <f>+'Resumen-DiarioHorario-HP'!AD1132</f>
        <v>0</v>
      </c>
      <c r="M281" s="58">
        <f>+'Resumen-DiarioHorario-HP'!AD1276</f>
        <v>0</v>
      </c>
      <c r="N281" s="59">
        <f>+'Resumen-DiarioHorario-HP'!AD1420</f>
        <v>0</v>
      </c>
      <c r="O281" s="58">
        <f>+'Resumen-DiarioHorario-HP'!AD1564</f>
        <v>0</v>
      </c>
      <c r="P281" s="59">
        <f>+'Resumen-DiarioHorario-HP'!AD1708</f>
        <v>0</v>
      </c>
      <c r="Q281" s="58">
        <f>+'Resumen-DiarioHorario-HP'!AD1852</f>
        <v>0</v>
      </c>
      <c r="R281" s="59">
        <f>+'Resumen-DiarioHorario-HP'!AD1996</f>
        <v>0</v>
      </c>
      <c r="S281" s="58">
        <f>+'Resumen-DiarioHorario-HP'!AD2140</f>
        <v>0</v>
      </c>
      <c r="T281" s="59">
        <f>+'Resumen-DiarioHorario-HP'!AD2284</f>
        <v>0</v>
      </c>
      <c r="U281" s="58">
        <f>+'Resumen-DiarioHorario-HP'!AD2428</f>
        <v>0</v>
      </c>
      <c r="V281" s="59">
        <f>+'Resumen-DiarioHorario-HP'!AD2572</f>
        <v>0</v>
      </c>
      <c r="W281" s="58">
        <f>+'Resumen-DiarioHorario-HP'!AD2716</f>
        <v>0</v>
      </c>
      <c r="X281" s="59">
        <f>+'Resumen-DiarioHorario-HP'!AD2860</f>
        <v>0</v>
      </c>
      <c r="Y281" s="58">
        <f>+'Resumen-DiarioHorario-HP'!AD3004</f>
        <v>0</v>
      </c>
      <c r="Z281" s="59">
        <f>+'Resumen-DiarioHorario-HP'!AD3148</f>
        <v>0</v>
      </c>
      <c r="AA281" s="58">
        <f>+'Resumen-DiarioHorario-HP'!AD3292</f>
        <v>0</v>
      </c>
      <c r="AB281" s="59">
        <f>+'Resumen-DiarioHorario-HP'!AD3436</f>
        <v>0</v>
      </c>
      <c r="AC281" s="58">
        <f>+'Resumen-DiarioHorario-HP'!AD3580</f>
        <v>0</v>
      </c>
      <c r="AD281" s="59">
        <f>+'Resumen-DiarioHorario-HP'!AD3724</f>
        <v>0</v>
      </c>
      <c r="AE281" s="58">
        <f>+'Resumen-DiarioHorario-HP'!AD3868</f>
        <v>0</v>
      </c>
      <c r="AF281" s="59">
        <f>+'Resumen-DiarioHorario-HP'!AD4012</f>
        <v>0</v>
      </c>
      <c r="AG281" s="58">
        <f>+'Resumen-DiarioHorario-HP'!AD4156</f>
        <v>0</v>
      </c>
      <c r="AH281" s="59">
        <f>+'Resumen-DiarioHorario-HP'!AD4300</f>
        <v>0</v>
      </c>
      <c r="AI281" s="60">
        <f>+'Resumen-DiarioHorario-HP'!AD4444</f>
        <v>0</v>
      </c>
      <c r="AJ281" s="54"/>
      <c r="AK281" s="51">
        <f t="shared" si="17"/>
        <v>0</v>
      </c>
      <c r="AL281" s="54"/>
    </row>
    <row r="282" spans="2:38" x14ac:dyDescent="0.3">
      <c r="B282" s="4" t="s">
        <v>261</v>
      </c>
      <c r="D282" s="62"/>
      <c r="E282" s="58">
        <f>+'Resumen-DiarioHorario-HP'!AD125</f>
        <v>0</v>
      </c>
      <c r="F282" s="59">
        <f>+'Resumen-DiarioHorario-HP'!AD269</f>
        <v>0</v>
      </c>
      <c r="G282" s="58">
        <f>+'Resumen-DiarioHorario-HP'!AD413</f>
        <v>0</v>
      </c>
      <c r="H282" s="59">
        <f>+'Resumen-DiarioHorario-HP'!AD557</f>
        <v>0</v>
      </c>
      <c r="I282" s="58">
        <f>+'Resumen-DiarioHorario-HP'!AD701</f>
        <v>0</v>
      </c>
      <c r="J282" s="59">
        <f>+'Resumen-DiarioHorario-HP'!AD845</f>
        <v>0</v>
      </c>
      <c r="K282" s="58">
        <f>+'Resumen-DiarioHorario-HP'!AD989</f>
        <v>0</v>
      </c>
      <c r="L282" s="59">
        <f>+'Resumen-DiarioHorario-HP'!AD1133</f>
        <v>0</v>
      </c>
      <c r="M282" s="58">
        <f>+'Resumen-DiarioHorario-HP'!AD1277</f>
        <v>0</v>
      </c>
      <c r="N282" s="59">
        <f>+'Resumen-DiarioHorario-HP'!AD1421</f>
        <v>0</v>
      </c>
      <c r="O282" s="58">
        <f>+'Resumen-DiarioHorario-HP'!AD1565</f>
        <v>0</v>
      </c>
      <c r="P282" s="59">
        <f>+'Resumen-DiarioHorario-HP'!AD1709</f>
        <v>0</v>
      </c>
      <c r="Q282" s="58">
        <f>+'Resumen-DiarioHorario-HP'!AD1853</f>
        <v>0</v>
      </c>
      <c r="R282" s="59">
        <f>+'Resumen-DiarioHorario-HP'!AD1997</f>
        <v>0</v>
      </c>
      <c r="S282" s="58">
        <f>+'Resumen-DiarioHorario-HP'!AD2141</f>
        <v>0</v>
      </c>
      <c r="T282" s="59">
        <f>+'Resumen-DiarioHorario-HP'!AD2285</f>
        <v>0</v>
      </c>
      <c r="U282" s="58">
        <f>+'Resumen-DiarioHorario-HP'!AD2429</f>
        <v>0</v>
      </c>
      <c r="V282" s="59">
        <f>+'Resumen-DiarioHorario-HP'!AD2573</f>
        <v>0</v>
      </c>
      <c r="W282" s="58">
        <f>+'Resumen-DiarioHorario-HP'!AD2717</f>
        <v>0</v>
      </c>
      <c r="X282" s="59">
        <f>+'Resumen-DiarioHorario-HP'!AD2861</f>
        <v>0</v>
      </c>
      <c r="Y282" s="58">
        <f>+'Resumen-DiarioHorario-HP'!AD3005</f>
        <v>0</v>
      </c>
      <c r="Z282" s="59">
        <f>+'Resumen-DiarioHorario-HP'!AD3149</f>
        <v>0</v>
      </c>
      <c r="AA282" s="58">
        <f>+'Resumen-DiarioHorario-HP'!AD3293</f>
        <v>0</v>
      </c>
      <c r="AB282" s="59">
        <f>+'Resumen-DiarioHorario-HP'!AD3437</f>
        <v>0</v>
      </c>
      <c r="AC282" s="58">
        <f>+'Resumen-DiarioHorario-HP'!AD3581</f>
        <v>0</v>
      </c>
      <c r="AD282" s="59">
        <f>+'Resumen-DiarioHorario-HP'!AD3725</f>
        <v>0</v>
      </c>
      <c r="AE282" s="58">
        <f>+'Resumen-DiarioHorario-HP'!AD3869</f>
        <v>0</v>
      </c>
      <c r="AF282" s="59">
        <f>+'Resumen-DiarioHorario-HP'!AD4013</f>
        <v>0</v>
      </c>
      <c r="AG282" s="58">
        <f>+'Resumen-DiarioHorario-HP'!AD4157</f>
        <v>0</v>
      </c>
      <c r="AH282" s="59">
        <f>+'Resumen-DiarioHorario-HP'!AD4301</f>
        <v>0</v>
      </c>
      <c r="AI282" s="60">
        <f>+'Resumen-DiarioHorario-HP'!AD4445</f>
        <v>0</v>
      </c>
      <c r="AJ282" s="54"/>
      <c r="AK282" s="51">
        <f t="shared" si="17"/>
        <v>0</v>
      </c>
      <c r="AL282" s="54"/>
    </row>
    <row r="283" spans="2:38" x14ac:dyDescent="0.3">
      <c r="B283" s="4" t="s">
        <v>262</v>
      </c>
      <c r="D283" s="62"/>
      <c r="E283" s="58">
        <f>+'Resumen-DiarioHorario-HP'!AD126</f>
        <v>0</v>
      </c>
      <c r="F283" s="59">
        <f>+'Resumen-DiarioHorario-HP'!AD270</f>
        <v>0</v>
      </c>
      <c r="G283" s="58">
        <f>+'Resumen-DiarioHorario-HP'!AD414</f>
        <v>0</v>
      </c>
      <c r="H283" s="59">
        <f>+'Resumen-DiarioHorario-HP'!AD558</f>
        <v>0</v>
      </c>
      <c r="I283" s="58">
        <f>+'Resumen-DiarioHorario-HP'!AD702</f>
        <v>0</v>
      </c>
      <c r="J283" s="59">
        <f>+'Resumen-DiarioHorario-HP'!AD846</f>
        <v>0</v>
      </c>
      <c r="K283" s="58">
        <f>+'Resumen-DiarioHorario-HP'!AD990</f>
        <v>0</v>
      </c>
      <c r="L283" s="59">
        <f>+'Resumen-DiarioHorario-HP'!AD1134</f>
        <v>0</v>
      </c>
      <c r="M283" s="58">
        <f>+'Resumen-DiarioHorario-HP'!AD1278</f>
        <v>0</v>
      </c>
      <c r="N283" s="59">
        <f>+'Resumen-DiarioHorario-HP'!AD1422</f>
        <v>0</v>
      </c>
      <c r="O283" s="58">
        <f>+'Resumen-DiarioHorario-HP'!AD1566</f>
        <v>0</v>
      </c>
      <c r="P283" s="59">
        <f>+'Resumen-DiarioHorario-HP'!AD1710</f>
        <v>0</v>
      </c>
      <c r="Q283" s="58">
        <f>+'Resumen-DiarioHorario-HP'!AD1854</f>
        <v>0</v>
      </c>
      <c r="R283" s="59">
        <f>+'Resumen-DiarioHorario-HP'!AD1998</f>
        <v>0</v>
      </c>
      <c r="S283" s="58">
        <f>+'Resumen-DiarioHorario-HP'!AD2142</f>
        <v>0</v>
      </c>
      <c r="T283" s="59">
        <f>+'Resumen-DiarioHorario-HP'!AD2286</f>
        <v>0</v>
      </c>
      <c r="U283" s="58">
        <f>+'Resumen-DiarioHorario-HP'!AD2430</f>
        <v>0</v>
      </c>
      <c r="V283" s="59">
        <f>+'Resumen-DiarioHorario-HP'!AD2574</f>
        <v>0</v>
      </c>
      <c r="W283" s="58">
        <f>+'Resumen-DiarioHorario-HP'!AD2718</f>
        <v>0</v>
      </c>
      <c r="X283" s="59">
        <f>+'Resumen-DiarioHorario-HP'!AD2862</f>
        <v>0</v>
      </c>
      <c r="Y283" s="58">
        <f>+'Resumen-DiarioHorario-HP'!AD3006</f>
        <v>0</v>
      </c>
      <c r="Z283" s="59">
        <f>+'Resumen-DiarioHorario-HP'!AD3150</f>
        <v>0</v>
      </c>
      <c r="AA283" s="58">
        <f>+'Resumen-DiarioHorario-HP'!AD3294</f>
        <v>0</v>
      </c>
      <c r="AB283" s="59">
        <f>+'Resumen-DiarioHorario-HP'!AD3438</f>
        <v>0</v>
      </c>
      <c r="AC283" s="58">
        <f>+'Resumen-DiarioHorario-HP'!AD3582</f>
        <v>0</v>
      </c>
      <c r="AD283" s="59">
        <f>+'Resumen-DiarioHorario-HP'!AD3726</f>
        <v>0</v>
      </c>
      <c r="AE283" s="58">
        <f>+'Resumen-DiarioHorario-HP'!AD3870</f>
        <v>0</v>
      </c>
      <c r="AF283" s="59">
        <f>+'Resumen-DiarioHorario-HP'!AD4014</f>
        <v>0</v>
      </c>
      <c r="AG283" s="58">
        <f>+'Resumen-DiarioHorario-HP'!AD4158</f>
        <v>0</v>
      </c>
      <c r="AH283" s="59">
        <f>+'Resumen-DiarioHorario-HP'!AD4302</f>
        <v>0</v>
      </c>
      <c r="AI283" s="60">
        <f>+'Resumen-DiarioHorario-HP'!AD4446</f>
        <v>0</v>
      </c>
      <c r="AJ283" s="54"/>
      <c r="AK283" s="51">
        <f t="shared" si="17"/>
        <v>0</v>
      </c>
      <c r="AL283" s="54"/>
    </row>
    <row r="284" spans="2:38" x14ac:dyDescent="0.3">
      <c r="B284" s="4" t="s">
        <v>197</v>
      </c>
      <c r="D284" s="62"/>
      <c r="E284" s="58">
        <f>+'Resumen-DiarioHorario-HP'!AD127</f>
        <v>0</v>
      </c>
      <c r="F284" s="59">
        <f>+'Resumen-DiarioHorario-HP'!AD271</f>
        <v>0</v>
      </c>
      <c r="G284" s="58">
        <f>+'Resumen-DiarioHorario-HP'!AD415</f>
        <v>0</v>
      </c>
      <c r="H284" s="59">
        <f>+'Resumen-DiarioHorario-HP'!AD559</f>
        <v>0</v>
      </c>
      <c r="I284" s="58">
        <f>+'Resumen-DiarioHorario-HP'!AD703</f>
        <v>0</v>
      </c>
      <c r="J284" s="59">
        <f>+'Resumen-DiarioHorario-HP'!AD847</f>
        <v>0</v>
      </c>
      <c r="K284" s="58">
        <f>+'Resumen-DiarioHorario-HP'!AD991</f>
        <v>0</v>
      </c>
      <c r="L284" s="59">
        <f>+'Resumen-DiarioHorario-HP'!AD1135</f>
        <v>0</v>
      </c>
      <c r="M284" s="58">
        <f>+'Resumen-DiarioHorario-HP'!AD1279</f>
        <v>0</v>
      </c>
      <c r="N284" s="59">
        <f>+'Resumen-DiarioHorario-HP'!AD1423</f>
        <v>0</v>
      </c>
      <c r="O284" s="58">
        <f>+'Resumen-DiarioHorario-HP'!AD1567</f>
        <v>0</v>
      </c>
      <c r="P284" s="59">
        <f>+'Resumen-DiarioHorario-HP'!AD1711</f>
        <v>0</v>
      </c>
      <c r="Q284" s="58">
        <f>+'Resumen-DiarioHorario-HP'!AD1855</f>
        <v>0</v>
      </c>
      <c r="R284" s="59">
        <f>+'Resumen-DiarioHorario-HP'!AD1999</f>
        <v>0</v>
      </c>
      <c r="S284" s="58">
        <f>+'Resumen-DiarioHorario-HP'!AD2143</f>
        <v>0</v>
      </c>
      <c r="T284" s="59">
        <f>+'Resumen-DiarioHorario-HP'!AD2287</f>
        <v>0</v>
      </c>
      <c r="U284" s="58">
        <f>+'Resumen-DiarioHorario-HP'!AD2431</f>
        <v>0</v>
      </c>
      <c r="V284" s="59">
        <f>+'Resumen-DiarioHorario-HP'!AD2575</f>
        <v>0</v>
      </c>
      <c r="W284" s="58">
        <f>+'Resumen-DiarioHorario-HP'!AD2719</f>
        <v>0</v>
      </c>
      <c r="X284" s="59">
        <f>+'Resumen-DiarioHorario-HP'!AD2863</f>
        <v>0</v>
      </c>
      <c r="Y284" s="58">
        <f>+'Resumen-DiarioHorario-HP'!AD3007</f>
        <v>0</v>
      </c>
      <c r="Z284" s="59">
        <f>+'Resumen-DiarioHorario-HP'!AD3151</f>
        <v>0</v>
      </c>
      <c r="AA284" s="58">
        <f>+'Resumen-DiarioHorario-HP'!AD3295</f>
        <v>0</v>
      </c>
      <c r="AB284" s="59">
        <f>+'Resumen-DiarioHorario-HP'!AD3439</f>
        <v>0</v>
      </c>
      <c r="AC284" s="58">
        <f>+'Resumen-DiarioHorario-HP'!AD3583</f>
        <v>0</v>
      </c>
      <c r="AD284" s="59">
        <f>+'Resumen-DiarioHorario-HP'!AD3727</f>
        <v>0</v>
      </c>
      <c r="AE284" s="58">
        <f>+'Resumen-DiarioHorario-HP'!AD3871</f>
        <v>0</v>
      </c>
      <c r="AF284" s="59">
        <f>+'Resumen-DiarioHorario-HP'!AD4015</f>
        <v>0</v>
      </c>
      <c r="AG284" s="58">
        <f>+'Resumen-DiarioHorario-HP'!AD4159</f>
        <v>0</v>
      </c>
      <c r="AH284" s="59">
        <f>+'Resumen-DiarioHorario-HP'!AD4303</f>
        <v>0</v>
      </c>
      <c r="AI284" s="60">
        <f>+'Resumen-DiarioHorario-HP'!AD4447</f>
        <v>0</v>
      </c>
      <c r="AJ284" s="54"/>
      <c r="AK284" s="51">
        <f t="shared" si="17"/>
        <v>0</v>
      </c>
      <c r="AL284" s="54"/>
    </row>
    <row r="285" spans="2:38" x14ac:dyDescent="0.3">
      <c r="B285" s="4" t="s">
        <v>209</v>
      </c>
      <c r="D285" s="62"/>
      <c r="E285" s="58">
        <f>+'Resumen-DiarioHorario-HP'!AD128</f>
        <v>0</v>
      </c>
      <c r="F285" s="59">
        <f>+'Resumen-DiarioHorario-HP'!AD272</f>
        <v>0</v>
      </c>
      <c r="G285" s="58">
        <f>+'Resumen-DiarioHorario-HP'!AD416</f>
        <v>0</v>
      </c>
      <c r="H285" s="59">
        <f>+'Resumen-DiarioHorario-HP'!AD560</f>
        <v>0</v>
      </c>
      <c r="I285" s="58">
        <f>+'Resumen-DiarioHorario-HP'!AD704</f>
        <v>0</v>
      </c>
      <c r="J285" s="59">
        <f>+'Resumen-DiarioHorario-HP'!AD848</f>
        <v>0</v>
      </c>
      <c r="K285" s="58">
        <f>+'Resumen-DiarioHorario-HP'!AD992</f>
        <v>0</v>
      </c>
      <c r="L285" s="59">
        <f>+'Resumen-DiarioHorario-HP'!AD1136</f>
        <v>0</v>
      </c>
      <c r="M285" s="58">
        <f>+'Resumen-DiarioHorario-HP'!AD1280</f>
        <v>0</v>
      </c>
      <c r="N285" s="59">
        <f>+'Resumen-DiarioHorario-HP'!AD1424</f>
        <v>0</v>
      </c>
      <c r="O285" s="58">
        <f>+'Resumen-DiarioHorario-HP'!AD1568</f>
        <v>0</v>
      </c>
      <c r="P285" s="59">
        <f>+'Resumen-DiarioHorario-HP'!AD1712</f>
        <v>0</v>
      </c>
      <c r="Q285" s="58">
        <f>+'Resumen-DiarioHorario-HP'!AD1856</f>
        <v>0</v>
      </c>
      <c r="R285" s="59">
        <f>+'Resumen-DiarioHorario-HP'!AD2000</f>
        <v>0</v>
      </c>
      <c r="S285" s="58">
        <f>+'Resumen-DiarioHorario-HP'!AD2144</f>
        <v>0</v>
      </c>
      <c r="T285" s="59">
        <f>+'Resumen-DiarioHorario-HP'!AD2288</f>
        <v>0</v>
      </c>
      <c r="U285" s="58">
        <f>+'Resumen-DiarioHorario-HP'!AD2432</f>
        <v>0</v>
      </c>
      <c r="V285" s="59">
        <f>+'Resumen-DiarioHorario-HP'!AD2576</f>
        <v>0</v>
      </c>
      <c r="W285" s="58">
        <f>+'Resumen-DiarioHorario-HP'!AD2720</f>
        <v>0</v>
      </c>
      <c r="X285" s="59">
        <f>+'Resumen-DiarioHorario-HP'!AD2864</f>
        <v>0</v>
      </c>
      <c r="Y285" s="58">
        <f>+'Resumen-DiarioHorario-HP'!AD3008</f>
        <v>0</v>
      </c>
      <c r="Z285" s="59">
        <f>+'Resumen-DiarioHorario-HP'!AD3152</f>
        <v>0</v>
      </c>
      <c r="AA285" s="58">
        <f>+'Resumen-DiarioHorario-HP'!AD3296</f>
        <v>0</v>
      </c>
      <c r="AB285" s="59">
        <f>+'Resumen-DiarioHorario-HP'!AD3440</f>
        <v>0</v>
      </c>
      <c r="AC285" s="58">
        <f>+'Resumen-DiarioHorario-HP'!AD3584</f>
        <v>0</v>
      </c>
      <c r="AD285" s="59">
        <f>+'Resumen-DiarioHorario-HP'!AD3728</f>
        <v>0</v>
      </c>
      <c r="AE285" s="58">
        <f>+'Resumen-DiarioHorario-HP'!AD3872</f>
        <v>0</v>
      </c>
      <c r="AF285" s="59">
        <f>+'Resumen-DiarioHorario-HP'!AD4016</f>
        <v>0</v>
      </c>
      <c r="AG285" s="58">
        <f>+'Resumen-DiarioHorario-HP'!AD4160</f>
        <v>0</v>
      </c>
      <c r="AH285" s="59">
        <f>+'Resumen-DiarioHorario-HP'!AD4304</f>
        <v>0</v>
      </c>
      <c r="AI285" s="60">
        <f>+'Resumen-DiarioHorario-HP'!AD4448</f>
        <v>0</v>
      </c>
      <c r="AJ285" s="54"/>
      <c r="AK285" s="51">
        <f t="shared" si="17"/>
        <v>0</v>
      </c>
      <c r="AL285" s="54"/>
    </row>
    <row r="286" spans="2:38" x14ac:dyDescent="0.3">
      <c r="B286" s="4" t="s">
        <v>210</v>
      </c>
      <c r="D286" s="62"/>
      <c r="E286" s="58">
        <f>+'Resumen-DiarioHorario-HP'!AD129</f>
        <v>0</v>
      </c>
      <c r="F286" s="59">
        <f>+'Resumen-DiarioHorario-HP'!AD273</f>
        <v>0</v>
      </c>
      <c r="G286" s="58">
        <f>+'Resumen-DiarioHorario-HP'!AD417</f>
        <v>0</v>
      </c>
      <c r="H286" s="59">
        <f>+'Resumen-DiarioHorario-HP'!AD561</f>
        <v>0</v>
      </c>
      <c r="I286" s="58">
        <f>+'Resumen-DiarioHorario-HP'!AD705</f>
        <v>0</v>
      </c>
      <c r="J286" s="59">
        <f>+'Resumen-DiarioHorario-HP'!AD849</f>
        <v>0</v>
      </c>
      <c r="K286" s="58">
        <f>+'Resumen-DiarioHorario-HP'!AD993</f>
        <v>0</v>
      </c>
      <c r="L286" s="59">
        <f>+'Resumen-DiarioHorario-HP'!AD1137</f>
        <v>0</v>
      </c>
      <c r="M286" s="58">
        <f>+'Resumen-DiarioHorario-HP'!AD1281</f>
        <v>0</v>
      </c>
      <c r="N286" s="59">
        <f>+'Resumen-DiarioHorario-HP'!AD1425</f>
        <v>0</v>
      </c>
      <c r="O286" s="58">
        <f>+'Resumen-DiarioHorario-HP'!AD1569</f>
        <v>0</v>
      </c>
      <c r="P286" s="59">
        <f>+'Resumen-DiarioHorario-HP'!AD1713</f>
        <v>0</v>
      </c>
      <c r="Q286" s="58">
        <f>+'Resumen-DiarioHorario-HP'!AD1857</f>
        <v>0</v>
      </c>
      <c r="R286" s="59">
        <f>+'Resumen-DiarioHorario-HP'!AD2001</f>
        <v>0</v>
      </c>
      <c r="S286" s="58">
        <f>+'Resumen-DiarioHorario-HP'!AD2145</f>
        <v>0</v>
      </c>
      <c r="T286" s="59">
        <f>+'Resumen-DiarioHorario-HP'!AD2289</f>
        <v>0</v>
      </c>
      <c r="U286" s="58">
        <f>+'Resumen-DiarioHorario-HP'!AD2433</f>
        <v>0</v>
      </c>
      <c r="V286" s="59">
        <f>+'Resumen-DiarioHorario-HP'!AD2577</f>
        <v>0</v>
      </c>
      <c r="W286" s="58">
        <f>+'Resumen-DiarioHorario-HP'!AD2721</f>
        <v>0</v>
      </c>
      <c r="X286" s="59">
        <f>+'Resumen-DiarioHorario-HP'!AD2865</f>
        <v>0</v>
      </c>
      <c r="Y286" s="58">
        <f>+'Resumen-DiarioHorario-HP'!AD3009</f>
        <v>0</v>
      </c>
      <c r="Z286" s="59">
        <f>+'Resumen-DiarioHorario-HP'!AD3153</f>
        <v>0</v>
      </c>
      <c r="AA286" s="58">
        <f>+'Resumen-DiarioHorario-HP'!AD3297</f>
        <v>0</v>
      </c>
      <c r="AB286" s="59">
        <f>+'Resumen-DiarioHorario-HP'!AD3441</f>
        <v>0</v>
      </c>
      <c r="AC286" s="58">
        <f>+'Resumen-DiarioHorario-HP'!AD3585</f>
        <v>0</v>
      </c>
      <c r="AD286" s="59">
        <f>+'Resumen-DiarioHorario-HP'!AD3729</f>
        <v>0</v>
      </c>
      <c r="AE286" s="58">
        <f>+'Resumen-DiarioHorario-HP'!AD3873</f>
        <v>0</v>
      </c>
      <c r="AF286" s="59">
        <f>+'Resumen-DiarioHorario-HP'!AD4017</f>
        <v>0</v>
      </c>
      <c r="AG286" s="58">
        <f>+'Resumen-DiarioHorario-HP'!AD4161</f>
        <v>0</v>
      </c>
      <c r="AH286" s="59">
        <f>+'Resumen-DiarioHorario-HP'!AD4305</f>
        <v>0</v>
      </c>
      <c r="AI286" s="60">
        <f>+'Resumen-DiarioHorario-HP'!AD4449</f>
        <v>0</v>
      </c>
      <c r="AJ286" s="54"/>
      <c r="AK286" s="51">
        <f t="shared" si="17"/>
        <v>0</v>
      </c>
      <c r="AL286" s="54"/>
    </row>
    <row r="287" spans="2:38" x14ac:dyDescent="0.3">
      <c r="B287" s="4" t="s">
        <v>211</v>
      </c>
      <c r="D287" s="62"/>
      <c r="E287" s="58">
        <f>+'Resumen-DiarioHorario-HP'!AD130</f>
        <v>0</v>
      </c>
      <c r="F287" s="59">
        <f>+'Resumen-DiarioHorario-HP'!AD274</f>
        <v>0</v>
      </c>
      <c r="G287" s="58">
        <f>+'Resumen-DiarioHorario-HP'!AD418</f>
        <v>0</v>
      </c>
      <c r="H287" s="59">
        <f>+'Resumen-DiarioHorario-HP'!AD562</f>
        <v>0</v>
      </c>
      <c r="I287" s="58">
        <f>+'Resumen-DiarioHorario-HP'!AD706</f>
        <v>0</v>
      </c>
      <c r="J287" s="59">
        <f>+'Resumen-DiarioHorario-HP'!AD850</f>
        <v>0</v>
      </c>
      <c r="K287" s="58">
        <f>+'Resumen-DiarioHorario-HP'!AD994</f>
        <v>0</v>
      </c>
      <c r="L287" s="59">
        <f>+'Resumen-DiarioHorario-HP'!AD1138</f>
        <v>0</v>
      </c>
      <c r="M287" s="58">
        <f>+'Resumen-DiarioHorario-HP'!AD1282</f>
        <v>0</v>
      </c>
      <c r="N287" s="59">
        <f>+'Resumen-DiarioHorario-HP'!AD1426</f>
        <v>0</v>
      </c>
      <c r="O287" s="58">
        <f>+'Resumen-DiarioHorario-HP'!AD1570</f>
        <v>0</v>
      </c>
      <c r="P287" s="59">
        <f>+'Resumen-DiarioHorario-HP'!AD1714</f>
        <v>0</v>
      </c>
      <c r="Q287" s="58">
        <f>+'Resumen-DiarioHorario-HP'!AD1858</f>
        <v>0</v>
      </c>
      <c r="R287" s="59">
        <f>+'Resumen-DiarioHorario-HP'!AD2002</f>
        <v>0</v>
      </c>
      <c r="S287" s="58">
        <f>+'Resumen-DiarioHorario-HP'!AD2146</f>
        <v>0</v>
      </c>
      <c r="T287" s="59">
        <f>+'Resumen-DiarioHorario-HP'!AD2290</f>
        <v>0</v>
      </c>
      <c r="U287" s="58">
        <f>+'Resumen-DiarioHorario-HP'!AD2434</f>
        <v>0</v>
      </c>
      <c r="V287" s="59">
        <f>+'Resumen-DiarioHorario-HP'!AD2578</f>
        <v>0</v>
      </c>
      <c r="W287" s="58">
        <f>+'Resumen-DiarioHorario-HP'!AD2722</f>
        <v>0</v>
      </c>
      <c r="X287" s="59">
        <f>+'Resumen-DiarioHorario-HP'!AD2866</f>
        <v>0</v>
      </c>
      <c r="Y287" s="58">
        <f>+'Resumen-DiarioHorario-HP'!AD3010</f>
        <v>0</v>
      </c>
      <c r="Z287" s="59">
        <f>+'Resumen-DiarioHorario-HP'!AD3154</f>
        <v>0</v>
      </c>
      <c r="AA287" s="58">
        <f>+'Resumen-DiarioHorario-HP'!AD3298</f>
        <v>0</v>
      </c>
      <c r="AB287" s="59">
        <f>+'Resumen-DiarioHorario-HP'!AD3442</f>
        <v>0</v>
      </c>
      <c r="AC287" s="58">
        <f>+'Resumen-DiarioHorario-HP'!AD3586</f>
        <v>0</v>
      </c>
      <c r="AD287" s="59">
        <f>+'Resumen-DiarioHorario-HP'!AD3730</f>
        <v>0</v>
      </c>
      <c r="AE287" s="58">
        <f>+'Resumen-DiarioHorario-HP'!AD3874</f>
        <v>0</v>
      </c>
      <c r="AF287" s="59">
        <f>+'Resumen-DiarioHorario-HP'!AD4018</f>
        <v>0</v>
      </c>
      <c r="AG287" s="58">
        <f>+'Resumen-DiarioHorario-HP'!AD4162</f>
        <v>0</v>
      </c>
      <c r="AH287" s="59">
        <f>+'Resumen-DiarioHorario-HP'!AD4306</f>
        <v>0</v>
      </c>
      <c r="AI287" s="60">
        <f>+'Resumen-DiarioHorario-HP'!AD4450</f>
        <v>0</v>
      </c>
      <c r="AJ287" s="54"/>
      <c r="AK287" s="51">
        <f t="shared" si="17"/>
        <v>0</v>
      </c>
      <c r="AL287" s="54"/>
    </row>
    <row r="288" spans="2:38" x14ac:dyDescent="0.3">
      <c r="B288" s="4" t="s">
        <v>212</v>
      </c>
      <c r="D288" s="62"/>
      <c r="E288" s="58">
        <f>+'Resumen-DiarioHorario-HP'!AD131</f>
        <v>0</v>
      </c>
      <c r="F288" s="59">
        <f>+'Resumen-DiarioHorario-HP'!AD275</f>
        <v>0</v>
      </c>
      <c r="G288" s="58">
        <f>+'Resumen-DiarioHorario-HP'!AD419</f>
        <v>0</v>
      </c>
      <c r="H288" s="59">
        <f>+'Resumen-DiarioHorario-HP'!AD563</f>
        <v>0</v>
      </c>
      <c r="I288" s="58">
        <f>+'Resumen-DiarioHorario-HP'!AD707</f>
        <v>0</v>
      </c>
      <c r="J288" s="59">
        <f>+'Resumen-DiarioHorario-HP'!AD851</f>
        <v>0</v>
      </c>
      <c r="K288" s="58">
        <f>+'Resumen-DiarioHorario-HP'!AD995</f>
        <v>0</v>
      </c>
      <c r="L288" s="59">
        <f>+'Resumen-DiarioHorario-HP'!AD1139</f>
        <v>0</v>
      </c>
      <c r="M288" s="58">
        <f>+'Resumen-DiarioHorario-HP'!AD1283</f>
        <v>0</v>
      </c>
      <c r="N288" s="59">
        <f>+'Resumen-DiarioHorario-HP'!AD1427</f>
        <v>0</v>
      </c>
      <c r="O288" s="58">
        <f>+'Resumen-DiarioHorario-HP'!AD1571</f>
        <v>0</v>
      </c>
      <c r="P288" s="59">
        <f>+'Resumen-DiarioHorario-HP'!AD1715</f>
        <v>0</v>
      </c>
      <c r="Q288" s="58">
        <f>+'Resumen-DiarioHorario-HP'!AD1859</f>
        <v>0</v>
      </c>
      <c r="R288" s="59">
        <f>+'Resumen-DiarioHorario-HP'!AD2003</f>
        <v>0</v>
      </c>
      <c r="S288" s="58">
        <f>+'Resumen-DiarioHorario-HP'!AD2147</f>
        <v>0</v>
      </c>
      <c r="T288" s="59">
        <f>+'Resumen-DiarioHorario-HP'!AD2291</f>
        <v>0</v>
      </c>
      <c r="U288" s="58">
        <f>+'Resumen-DiarioHorario-HP'!AD2435</f>
        <v>0</v>
      </c>
      <c r="V288" s="59">
        <f>+'Resumen-DiarioHorario-HP'!AD2579</f>
        <v>0</v>
      </c>
      <c r="W288" s="58">
        <f>+'Resumen-DiarioHorario-HP'!AD2723</f>
        <v>0</v>
      </c>
      <c r="X288" s="59">
        <f>+'Resumen-DiarioHorario-HP'!AD2867</f>
        <v>0</v>
      </c>
      <c r="Y288" s="58">
        <f>+'Resumen-DiarioHorario-HP'!AD3011</f>
        <v>0</v>
      </c>
      <c r="Z288" s="59">
        <f>+'Resumen-DiarioHorario-HP'!AD3155</f>
        <v>0</v>
      </c>
      <c r="AA288" s="58">
        <f>+'Resumen-DiarioHorario-HP'!AD3299</f>
        <v>0</v>
      </c>
      <c r="AB288" s="59">
        <f>+'Resumen-DiarioHorario-HP'!AD3443</f>
        <v>0</v>
      </c>
      <c r="AC288" s="58">
        <f>+'Resumen-DiarioHorario-HP'!AD3587</f>
        <v>0</v>
      </c>
      <c r="AD288" s="59">
        <f>+'Resumen-DiarioHorario-HP'!AD3731</f>
        <v>0</v>
      </c>
      <c r="AE288" s="58">
        <f>+'Resumen-DiarioHorario-HP'!AD3875</f>
        <v>0</v>
      </c>
      <c r="AF288" s="59">
        <f>+'Resumen-DiarioHorario-HP'!AD4019</f>
        <v>0</v>
      </c>
      <c r="AG288" s="58">
        <f>+'Resumen-DiarioHorario-HP'!AD4163</f>
        <v>0</v>
      </c>
      <c r="AH288" s="59">
        <f>+'Resumen-DiarioHorario-HP'!AD4307</f>
        <v>0</v>
      </c>
      <c r="AI288" s="60">
        <f>+'Resumen-DiarioHorario-HP'!AD4451</f>
        <v>0</v>
      </c>
      <c r="AJ288" s="54"/>
      <c r="AK288" s="51">
        <f t="shared" si="17"/>
        <v>0</v>
      </c>
      <c r="AL288" s="54"/>
    </row>
    <row r="289" spans="2:38" x14ac:dyDescent="0.3">
      <c r="B289" s="4" t="s">
        <v>229</v>
      </c>
      <c r="D289" s="62"/>
      <c r="E289" s="58">
        <f>+'Resumen-DiarioHorario-HP'!AD132</f>
        <v>50.008488163910975</v>
      </c>
      <c r="F289" s="59">
        <f>+'Resumen-DiarioHorario-HP'!AD276</f>
        <v>5.091249805789519</v>
      </c>
      <c r="G289" s="58">
        <f>+'Resumen-DiarioHorario-HP'!AD420</f>
        <v>8.0396917231877598</v>
      </c>
      <c r="H289" s="59">
        <f>+'Resumen-DiarioHorario-HP'!AD564</f>
        <v>0.78930680553118382</v>
      </c>
      <c r="I289" s="58">
        <f>+'Resumen-DiarioHorario-HP'!AD708</f>
        <v>5.253566668828328</v>
      </c>
      <c r="J289" s="59">
        <f>+'Resumen-DiarioHorario-HP'!AD852</f>
        <v>23.312590625842414</v>
      </c>
      <c r="K289" s="58">
        <f>+'Resumen-DiarioHorario-HP'!AD996</f>
        <v>87.611869723674999</v>
      </c>
      <c r="L289" s="59">
        <f>+'Resumen-DiarioHorario-HP'!AD1140</f>
        <v>57.108756097157809</v>
      </c>
      <c r="M289" s="58">
        <f>+'Resumen-DiarioHorario-HP'!AD1284</f>
        <v>7.9639436839209674</v>
      </c>
      <c r="N289" s="59">
        <f>+'Resumen-DiarioHorario-HP'!AD1428</f>
        <v>1.5304165363311766</v>
      </c>
      <c r="O289" s="58">
        <f>+'Resumen-DiarioHorario-HP'!AD1572</f>
        <v>0.85521252353986099</v>
      </c>
      <c r="P289" s="59">
        <f>+'Resumen-DiarioHorario-HP'!AD1716</f>
        <v>9.8376758103900492</v>
      </c>
      <c r="Q289" s="58">
        <f>+'Resumen-DiarioHorario-HP'!AD1860</f>
        <v>1.479188859462738</v>
      </c>
      <c r="R289" s="59">
        <f>+'Resumen-DiarioHorario-HP'!AD2004</f>
        <v>0</v>
      </c>
      <c r="S289" s="58">
        <f>+'Resumen-DiarioHorario-HP'!AD2148</f>
        <v>0.18544960021972656</v>
      </c>
      <c r="T289" s="59">
        <f>+'Resumen-DiarioHorario-HP'!AD2292</f>
        <v>0</v>
      </c>
      <c r="U289" s="58">
        <f>+'Resumen-DiarioHorario-HP'!AD2436</f>
        <v>4.138663959503174</v>
      </c>
      <c r="V289" s="59">
        <f>+'Resumen-DiarioHorario-HP'!AD2580</f>
        <v>3.6099734409650202</v>
      </c>
      <c r="W289" s="58">
        <f>+'Resumen-DiarioHorario-HP'!AD2724</f>
        <v>3.6070607630411784</v>
      </c>
      <c r="X289" s="59">
        <f>+'Resumen-DiarioHorario-HP'!AD2868</f>
        <v>8.8694231309043019</v>
      </c>
      <c r="Y289" s="58">
        <f>+'Resumen-DiarioHorario-HP'!AD3012</f>
        <v>7.6311212625821438</v>
      </c>
      <c r="Z289" s="59">
        <f>+'Resumen-DiarioHorario-HP'!AD3156</f>
        <v>22.706157002720097</v>
      </c>
      <c r="AA289" s="58">
        <f>+'Resumen-DiarioHorario-HP'!AD3300</f>
        <v>0.44048463900884055</v>
      </c>
      <c r="AB289" s="59">
        <f>+'Resumen-DiarioHorario-HP'!AD3444</f>
        <v>1.7038511586189296</v>
      </c>
      <c r="AC289" s="58">
        <f>+'Resumen-DiarioHorario-HP'!AD3588</f>
        <v>0</v>
      </c>
      <c r="AD289" s="59">
        <f>+'Resumen-DiarioHorario-HP'!AD3732</f>
        <v>7.5201131025950119</v>
      </c>
      <c r="AE289" s="58">
        <f>+'Resumen-DiarioHorario-HP'!AD3876</f>
        <v>9.076356022033865</v>
      </c>
      <c r="AF289" s="59">
        <f>+'Resumen-DiarioHorario-HP'!AD4020</f>
        <v>3.9339766393062141</v>
      </c>
      <c r="AG289" s="58">
        <f>+'Resumen-DiarioHorario-HP'!AD4164</f>
        <v>7.8155803680419925E-2</v>
      </c>
      <c r="AH289" s="59">
        <f>+'Resumen-DiarioHorario-HP'!AD4308</f>
        <v>3.5761364008426675</v>
      </c>
      <c r="AI289" s="60">
        <f>+'Resumen-DiarioHorario-HP'!AD4452</f>
        <v>0.53265287677447004</v>
      </c>
      <c r="AJ289" s="54"/>
      <c r="AK289" s="51">
        <f t="shared" si="17"/>
        <v>336.49153283036384</v>
      </c>
      <c r="AL289" s="54"/>
    </row>
    <row r="290" spans="2:38" x14ac:dyDescent="0.3">
      <c r="B290" s="4" t="s">
        <v>230</v>
      </c>
      <c r="D290" s="62"/>
      <c r="E290" s="58">
        <f>+'Resumen-DiarioHorario-HP'!AD133</f>
        <v>50.008488163910975</v>
      </c>
      <c r="F290" s="59">
        <f>+'Resumen-DiarioHorario-HP'!AD277</f>
        <v>5.091249805789519</v>
      </c>
      <c r="G290" s="58">
        <f>+'Resumen-DiarioHorario-HP'!AD421</f>
        <v>8.0396917231877598</v>
      </c>
      <c r="H290" s="59">
        <f>+'Resumen-DiarioHorario-HP'!AD565</f>
        <v>0.78930680553118382</v>
      </c>
      <c r="I290" s="58">
        <f>+'Resumen-DiarioHorario-HP'!AD709</f>
        <v>5.253566668828328</v>
      </c>
      <c r="J290" s="59">
        <f>+'Resumen-DiarioHorario-HP'!AD853</f>
        <v>23.312590625842414</v>
      </c>
      <c r="K290" s="58">
        <f>+'Resumen-DiarioHorario-HP'!AD997</f>
        <v>87.611869723674999</v>
      </c>
      <c r="L290" s="59">
        <f>+'Resumen-DiarioHorario-HP'!AD1141</f>
        <v>57.108756097157809</v>
      </c>
      <c r="M290" s="58">
        <f>+'Resumen-DiarioHorario-HP'!AD1285</f>
        <v>7.9639436839209674</v>
      </c>
      <c r="N290" s="59">
        <f>+'Resumen-DiarioHorario-HP'!AD1429</f>
        <v>1.5304165363311766</v>
      </c>
      <c r="O290" s="58">
        <f>+'Resumen-DiarioHorario-HP'!AD1573</f>
        <v>0.85521252353986099</v>
      </c>
      <c r="P290" s="59">
        <f>+'Resumen-DiarioHorario-HP'!AD1717</f>
        <v>9.8376758103900492</v>
      </c>
      <c r="Q290" s="58">
        <f>+'Resumen-DiarioHorario-HP'!AD1861</f>
        <v>1.479188859462738</v>
      </c>
      <c r="R290" s="59">
        <f>+'Resumen-DiarioHorario-HP'!AD2005</f>
        <v>0</v>
      </c>
      <c r="S290" s="58">
        <f>+'Resumen-DiarioHorario-HP'!AD2149</f>
        <v>0.18544960021972656</v>
      </c>
      <c r="T290" s="59">
        <f>+'Resumen-DiarioHorario-HP'!AD2293</f>
        <v>0</v>
      </c>
      <c r="U290" s="58">
        <f>+'Resumen-DiarioHorario-HP'!AD2437</f>
        <v>4.138663959503174</v>
      </c>
      <c r="V290" s="59">
        <f>+'Resumen-DiarioHorario-HP'!AD2581</f>
        <v>3.6099734409650202</v>
      </c>
      <c r="W290" s="58">
        <f>+'Resumen-DiarioHorario-HP'!AD2725</f>
        <v>3.6070607630411784</v>
      </c>
      <c r="X290" s="59">
        <f>+'Resumen-DiarioHorario-HP'!AD2869</f>
        <v>8.8694231309043019</v>
      </c>
      <c r="Y290" s="58">
        <f>+'Resumen-DiarioHorario-HP'!AD3013</f>
        <v>7.6311212625821438</v>
      </c>
      <c r="Z290" s="59">
        <f>+'Resumen-DiarioHorario-HP'!AD3157</f>
        <v>22.706157002720097</v>
      </c>
      <c r="AA290" s="58">
        <f>+'Resumen-DiarioHorario-HP'!AD3301</f>
        <v>0.44048463900884055</v>
      </c>
      <c r="AB290" s="59">
        <f>+'Resumen-DiarioHorario-HP'!AD3445</f>
        <v>1.7038511586189296</v>
      </c>
      <c r="AC290" s="58">
        <f>+'Resumen-DiarioHorario-HP'!AD3589</f>
        <v>0</v>
      </c>
      <c r="AD290" s="59">
        <f>+'Resumen-DiarioHorario-HP'!AD3733</f>
        <v>7.5201131025950119</v>
      </c>
      <c r="AE290" s="58">
        <f>+'Resumen-DiarioHorario-HP'!AD3877</f>
        <v>9.076356022033865</v>
      </c>
      <c r="AF290" s="59">
        <f>+'Resumen-DiarioHorario-HP'!AD4021</f>
        <v>3.9339766393062141</v>
      </c>
      <c r="AG290" s="58">
        <f>+'Resumen-DiarioHorario-HP'!AD4165</f>
        <v>7.8155803680419925E-2</v>
      </c>
      <c r="AH290" s="59">
        <f>+'Resumen-DiarioHorario-HP'!AD4309</f>
        <v>3.5761364008426675</v>
      </c>
      <c r="AI290" s="60">
        <f>+'Resumen-DiarioHorario-HP'!AD4453</f>
        <v>0.53265287677447004</v>
      </c>
      <c r="AJ290" s="54"/>
      <c r="AK290" s="51">
        <f t="shared" si="17"/>
        <v>336.49153283036384</v>
      </c>
      <c r="AL290" s="54"/>
    </row>
    <row r="291" spans="2:38" x14ac:dyDescent="0.3">
      <c r="B291" s="4" t="s">
        <v>213</v>
      </c>
      <c r="D291" s="62"/>
      <c r="E291" s="58">
        <f>+'Resumen-DiarioHorario-HP'!AD134</f>
        <v>59.282900600433344</v>
      </c>
      <c r="F291" s="59">
        <f>+'Resumen-DiarioHorario-HP'!AD278</f>
        <v>73.648988819122323</v>
      </c>
      <c r="G291" s="58">
        <f>+'Resumen-DiarioHorario-HP'!AD422</f>
        <v>69.947452308359658</v>
      </c>
      <c r="H291" s="59">
        <f>+'Resumen-DiarioHorario-HP'!AD566</f>
        <v>60.486977541181773</v>
      </c>
      <c r="I291" s="58">
        <f>+'Resumen-DiarioHorario-HP'!AD710</f>
        <v>35.81149012247721</v>
      </c>
      <c r="J291" s="59">
        <f>+'Resumen-DiarioHorario-HP'!AD854</f>
        <v>60.70602862464056</v>
      </c>
      <c r="K291" s="58">
        <f>+'Resumen-DiarioHorario-HP'!AD998</f>
        <v>50.156055094401047</v>
      </c>
      <c r="L291" s="59">
        <f>+'Resumen-DiarioHorario-HP'!AD1142</f>
        <v>22.470317473941378</v>
      </c>
      <c r="M291" s="58">
        <f>+'Resumen-DiarioHorario-HP'!AD1286</f>
        <v>51.960026963551847</v>
      </c>
      <c r="N291" s="59">
        <f>+'Resumen-DiarioHorario-HP'!AD1430</f>
        <v>11.483900324503583</v>
      </c>
      <c r="O291" s="58">
        <f>+'Resumen-DiarioHorario-HP'!AD1574</f>
        <v>39.202349599202471</v>
      </c>
      <c r="P291" s="59">
        <f>+'Resumen-DiarioHorario-HP'!AD1718</f>
        <v>43.431757295396601</v>
      </c>
      <c r="Q291" s="58">
        <f>+'Resumen-DiarioHorario-HP'!AD1862</f>
        <v>30.913923346201571</v>
      </c>
      <c r="R291" s="59">
        <f>+'Resumen-DiarioHorario-HP'!AD2006</f>
        <v>0</v>
      </c>
      <c r="S291" s="58">
        <f>+'Resumen-DiarioHorario-HP'!AD2150</f>
        <v>8.2492242685953769</v>
      </c>
      <c r="T291" s="59">
        <f>+'Resumen-DiarioHorario-HP'!AD2294</f>
        <v>45.77172640270657</v>
      </c>
      <c r="U291" s="58">
        <f>+'Resumen-DiarioHorario-HP'!AD2438</f>
        <v>15.033821058273311</v>
      </c>
      <c r="V291" s="59">
        <f>+'Resumen-DiarioHorario-HP'!AD2582</f>
        <v>102.45211585044861</v>
      </c>
      <c r="W291" s="58">
        <f>+'Resumen-DiarioHorario-HP'!AD2726</f>
        <v>33.6143136437734</v>
      </c>
      <c r="X291" s="59">
        <f>+'Resumen-DiarioHorario-HP'!AD2870</f>
        <v>80.191021773020424</v>
      </c>
      <c r="Y291" s="58">
        <f>+'Resumen-DiarioHorario-HP'!AD3014</f>
        <v>16.940526958041723</v>
      </c>
      <c r="Z291" s="59">
        <f>+'Resumen-DiarioHorario-HP'!AD3158</f>
        <v>39.508707033793129</v>
      </c>
      <c r="AA291" s="58">
        <f>+'Resumen-DiarioHorario-HP'!AD3302</f>
        <v>8.6705245971679668E-2</v>
      </c>
      <c r="AB291" s="59">
        <f>+'Resumen-DiarioHorario-HP'!AD3446</f>
        <v>40.174424400329592</v>
      </c>
      <c r="AC291" s="58">
        <f>+'Resumen-DiarioHorario-HP'!AD3590</f>
        <v>72.367601444456298</v>
      </c>
      <c r="AD291" s="59">
        <f>+'Resumen-DiarioHorario-HP'!AD3734</f>
        <v>33.832511107126869</v>
      </c>
      <c r="AE291" s="58">
        <f>+'Resumen-DiarioHorario-HP'!AD3878</f>
        <v>41.523183112674303</v>
      </c>
      <c r="AF291" s="59">
        <f>+'Resumen-DiarioHorario-HP'!AD4022</f>
        <v>0</v>
      </c>
      <c r="AG291" s="58">
        <f>+'Resumen-DiarioHorario-HP'!AD4166</f>
        <v>0</v>
      </c>
      <c r="AH291" s="59">
        <f>+'Resumen-DiarioHorario-HP'!AD4310</f>
        <v>0</v>
      </c>
      <c r="AI291" s="60">
        <f>+'Resumen-DiarioHorario-HP'!AD4454</f>
        <v>0</v>
      </c>
      <c r="AJ291" s="54"/>
      <c r="AK291" s="51">
        <f t="shared" si="17"/>
        <v>1139.2480504126247</v>
      </c>
      <c r="AL291" s="54"/>
    </row>
    <row r="292" spans="2:38" x14ac:dyDescent="0.3">
      <c r="B292" s="4" t="s">
        <v>263</v>
      </c>
      <c r="D292" s="62"/>
      <c r="E292" s="58">
        <f>+'Resumen-DiarioHorario-HP'!AD135</f>
        <v>52.272332311616267</v>
      </c>
      <c r="F292" s="59">
        <f>+'Resumen-DiarioHorario-HP'!AD279</f>
        <v>97.646369361877447</v>
      </c>
      <c r="G292" s="58">
        <f>+'Resumen-DiarioHorario-HP'!AD423</f>
        <v>59.393343494705178</v>
      </c>
      <c r="H292" s="59">
        <f>+'Resumen-DiarioHorario-HP'!AD567</f>
        <v>177.62023632473418</v>
      </c>
      <c r="I292" s="58">
        <f>+'Resumen-DiarioHorario-HP'!AD711</f>
        <v>139.35756312498026</v>
      </c>
      <c r="J292" s="59">
        <f>+'Resumen-DiarioHorario-HP'!AD855</f>
        <v>114.43992816885262</v>
      </c>
      <c r="K292" s="58">
        <f>+'Resumen-DiarioHorario-HP'!AD999</f>
        <v>60.930861913599117</v>
      </c>
      <c r="L292" s="59">
        <f>+'Resumen-DiarioHorario-HP'!AD1143</f>
        <v>70.566997217644584</v>
      </c>
      <c r="M292" s="58">
        <f>+'Resumen-DiarioHorario-HP'!AD1287</f>
        <v>83.662680206468352</v>
      </c>
      <c r="N292" s="59">
        <f>+'Resumen-DiarioHorario-HP'!AD1431</f>
        <v>35.136736968965181</v>
      </c>
      <c r="O292" s="58">
        <f>+'Resumen-DiarioHorario-HP'!AD1575</f>
        <v>111.17256179597643</v>
      </c>
      <c r="P292" s="59">
        <f>+'Resumen-DiarioHorario-HP'!AD1719</f>
        <v>121.13154112506342</v>
      </c>
      <c r="Q292" s="58">
        <f>+'Resumen-DiarioHorario-HP'!AD1863</f>
        <v>6.5168477503458648</v>
      </c>
      <c r="R292" s="59">
        <f>+'Resumen-DiarioHorario-HP'!AD2007</f>
        <v>16.252844067467585</v>
      </c>
      <c r="S292" s="58">
        <f>+'Resumen-DiarioHorario-HP'!AD2151</f>
        <v>0.75962221456657608</v>
      </c>
      <c r="T292" s="59">
        <f>+'Resumen-DiarioHorario-HP'!AD2295</f>
        <v>9.3035793377243579</v>
      </c>
      <c r="U292" s="58">
        <f>+'Resumen-DiarioHorario-HP'!AD2439</f>
        <v>19.979259261529052</v>
      </c>
      <c r="V292" s="59">
        <f>+'Resumen-DiarioHorario-HP'!AD2583</f>
        <v>42.911235696035277</v>
      </c>
      <c r="W292" s="58">
        <f>+'Resumen-DiarioHorario-HP'!AD2727</f>
        <v>2.8557267910982493</v>
      </c>
      <c r="X292" s="59">
        <f>+'Resumen-DiarioHorario-HP'!AD2871</f>
        <v>0</v>
      </c>
      <c r="Y292" s="58">
        <f>+'Resumen-DiarioHorario-HP'!AD3015</f>
        <v>0</v>
      </c>
      <c r="Z292" s="59">
        <f>+'Resumen-DiarioHorario-HP'!AD3159</f>
        <v>0</v>
      </c>
      <c r="AA292" s="58">
        <f>+'Resumen-DiarioHorario-HP'!AD3303</f>
        <v>0</v>
      </c>
      <c r="AB292" s="59">
        <f>+'Resumen-DiarioHorario-HP'!AD3447</f>
        <v>0</v>
      </c>
      <c r="AC292" s="58">
        <f>+'Resumen-DiarioHorario-HP'!AD3591</f>
        <v>0</v>
      </c>
      <c r="AD292" s="59">
        <f>+'Resumen-DiarioHorario-HP'!AD3735</f>
        <v>0</v>
      </c>
      <c r="AE292" s="58">
        <f>+'Resumen-DiarioHorario-HP'!AD3879</f>
        <v>0</v>
      </c>
      <c r="AF292" s="59">
        <f>+'Resumen-DiarioHorario-HP'!AD4023</f>
        <v>0</v>
      </c>
      <c r="AG292" s="58">
        <f>+'Resumen-DiarioHorario-HP'!AD4167</f>
        <v>0</v>
      </c>
      <c r="AH292" s="59">
        <f>+'Resumen-DiarioHorario-HP'!AD4311</f>
        <v>0</v>
      </c>
      <c r="AI292" s="60">
        <f>+'Resumen-DiarioHorario-HP'!AD4455</f>
        <v>0</v>
      </c>
      <c r="AJ292" s="54"/>
      <c r="AK292" s="51">
        <f t="shared" si="17"/>
        <v>1221.91026713325</v>
      </c>
      <c r="AL292" s="54"/>
    </row>
    <row r="293" spans="2:38" x14ac:dyDescent="0.3">
      <c r="B293" s="4" t="s">
        <v>264</v>
      </c>
      <c r="D293" s="62"/>
      <c r="E293" s="58">
        <f>+'Resumen-DiarioHorario-HP'!AD136</f>
        <v>52.272332311616267</v>
      </c>
      <c r="F293" s="59">
        <f>+'Resumen-DiarioHorario-HP'!AD280</f>
        <v>97.646369361877447</v>
      </c>
      <c r="G293" s="58">
        <f>+'Resumen-DiarioHorario-HP'!AD424</f>
        <v>59.393343494705178</v>
      </c>
      <c r="H293" s="59">
        <f>+'Resumen-DiarioHorario-HP'!AD568</f>
        <v>177.62023632473418</v>
      </c>
      <c r="I293" s="58">
        <f>+'Resumen-DiarioHorario-HP'!AD712</f>
        <v>139.35756312498026</v>
      </c>
      <c r="J293" s="59">
        <f>+'Resumen-DiarioHorario-HP'!AD856</f>
        <v>114.43992816885262</v>
      </c>
      <c r="K293" s="58">
        <f>+'Resumen-DiarioHorario-HP'!AD1000</f>
        <v>60.930861913599117</v>
      </c>
      <c r="L293" s="59">
        <f>+'Resumen-DiarioHorario-HP'!AD1144</f>
        <v>70.566997217644584</v>
      </c>
      <c r="M293" s="58">
        <f>+'Resumen-DiarioHorario-HP'!AD1288</f>
        <v>83.662680206468352</v>
      </c>
      <c r="N293" s="59">
        <f>+'Resumen-DiarioHorario-HP'!AD1432</f>
        <v>35.136736968965181</v>
      </c>
      <c r="O293" s="58">
        <f>+'Resumen-DiarioHorario-HP'!AD1576</f>
        <v>111.17256179597643</v>
      </c>
      <c r="P293" s="59">
        <f>+'Resumen-DiarioHorario-HP'!AD1720</f>
        <v>121.13154112506342</v>
      </c>
      <c r="Q293" s="58">
        <f>+'Resumen-DiarioHorario-HP'!AD1864</f>
        <v>6.5168477503458648</v>
      </c>
      <c r="R293" s="59">
        <f>+'Resumen-DiarioHorario-HP'!AD2008</f>
        <v>16.252844067467585</v>
      </c>
      <c r="S293" s="58">
        <f>+'Resumen-DiarioHorario-HP'!AD2152</f>
        <v>0.75962221456657608</v>
      </c>
      <c r="T293" s="59">
        <f>+'Resumen-DiarioHorario-HP'!AD2296</f>
        <v>9.3035793377243579</v>
      </c>
      <c r="U293" s="58">
        <f>+'Resumen-DiarioHorario-HP'!AD2440</f>
        <v>19.979259261529052</v>
      </c>
      <c r="V293" s="59">
        <f>+'Resumen-DiarioHorario-HP'!AD2584</f>
        <v>42.911235696035277</v>
      </c>
      <c r="W293" s="58">
        <f>+'Resumen-DiarioHorario-HP'!AD2728</f>
        <v>2.8557267910982493</v>
      </c>
      <c r="X293" s="59">
        <f>+'Resumen-DiarioHorario-HP'!AD2872</f>
        <v>0</v>
      </c>
      <c r="Y293" s="58">
        <f>+'Resumen-DiarioHorario-HP'!AD3016</f>
        <v>0</v>
      </c>
      <c r="Z293" s="59">
        <f>+'Resumen-DiarioHorario-HP'!AD3160</f>
        <v>0</v>
      </c>
      <c r="AA293" s="58">
        <f>+'Resumen-DiarioHorario-HP'!AD3304</f>
        <v>0</v>
      </c>
      <c r="AB293" s="59">
        <f>+'Resumen-DiarioHorario-HP'!AD3448</f>
        <v>0</v>
      </c>
      <c r="AC293" s="58">
        <f>+'Resumen-DiarioHorario-HP'!AD3592</f>
        <v>0</v>
      </c>
      <c r="AD293" s="59">
        <f>+'Resumen-DiarioHorario-HP'!AD3736</f>
        <v>0</v>
      </c>
      <c r="AE293" s="58">
        <f>+'Resumen-DiarioHorario-HP'!AD3880</f>
        <v>0</v>
      </c>
      <c r="AF293" s="59">
        <f>+'Resumen-DiarioHorario-HP'!AD4024</f>
        <v>0</v>
      </c>
      <c r="AG293" s="58">
        <f>+'Resumen-DiarioHorario-HP'!AD4168</f>
        <v>0</v>
      </c>
      <c r="AH293" s="59">
        <f>+'Resumen-DiarioHorario-HP'!AD4312</f>
        <v>0</v>
      </c>
      <c r="AI293" s="60">
        <f>+'Resumen-DiarioHorario-HP'!AD4456</f>
        <v>0</v>
      </c>
      <c r="AJ293" s="54"/>
      <c r="AK293" s="51">
        <f t="shared" si="17"/>
        <v>1221.91026713325</v>
      </c>
      <c r="AL293" s="54"/>
    </row>
    <row r="294" spans="2:38" x14ac:dyDescent="0.3">
      <c r="B294" s="4" t="s">
        <v>217</v>
      </c>
      <c r="D294" s="62"/>
      <c r="E294" s="58">
        <f>+'Resumen-DiarioHorario-HP'!AD137</f>
        <v>0</v>
      </c>
      <c r="F294" s="59">
        <f>+'Resumen-DiarioHorario-HP'!AD281</f>
        <v>13.549986962749564</v>
      </c>
      <c r="G294" s="58">
        <f>+'Resumen-DiarioHorario-HP'!AD425</f>
        <v>19.356075314095065</v>
      </c>
      <c r="H294" s="59">
        <f>+'Resumen-DiarioHorario-HP'!AD569</f>
        <v>0</v>
      </c>
      <c r="I294" s="58">
        <f>+'Resumen-DiarioHorario-HP'!AD713</f>
        <v>4.9405276732151062</v>
      </c>
      <c r="J294" s="59">
        <f>+'Resumen-DiarioHorario-HP'!AD857</f>
        <v>0</v>
      </c>
      <c r="K294" s="58">
        <f>+'Resumen-DiarioHorario-HP'!AD1001</f>
        <v>0</v>
      </c>
      <c r="L294" s="59">
        <f>+'Resumen-DiarioHorario-HP'!AD1145</f>
        <v>0</v>
      </c>
      <c r="M294" s="58">
        <f>+'Resumen-DiarioHorario-HP'!AD1289</f>
        <v>0</v>
      </c>
      <c r="N294" s="59">
        <f>+'Resumen-DiarioHorario-HP'!AD1433</f>
        <v>2.7484371011834288</v>
      </c>
      <c r="O294" s="58">
        <f>+'Resumen-DiarioHorario-HP'!AD1577</f>
        <v>0</v>
      </c>
      <c r="P294" s="59">
        <f>+'Resumen-DiarioHorario-HP'!AD1721</f>
        <v>0</v>
      </c>
      <c r="Q294" s="58">
        <f>+'Resumen-DiarioHorario-HP'!AD1865</f>
        <v>0</v>
      </c>
      <c r="R294" s="59">
        <f>+'Resumen-DiarioHorario-HP'!AD2009</f>
        <v>0</v>
      </c>
      <c r="S294" s="58">
        <f>+'Resumen-DiarioHorario-HP'!AD2153</f>
        <v>0</v>
      </c>
      <c r="T294" s="59">
        <f>+'Resumen-DiarioHorario-HP'!AD2297</f>
        <v>0</v>
      </c>
      <c r="U294" s="58">
        <f>+'Resumen-DiarioHorario-HP'!AD2441</f>
        <v>0</v>
      </c>
      <c r="V294" s="59">
        <f>+'Resumen-DiarioHorario-HP'!AD2585</f>
        <v>4.8095656849698099</v>
      </c>
      <c r="W294" s="58">
        <f>+'Resumen-DiarioHorario-HP'!AD2729</f>
        <v>3.3275987220571039</v>
      </c>
      <c r="X294" s="59">
        <f>+'Resumen-DiarioHorario-HP'!AD2873</f>
        <v>3.5341301379729773</v>
      </c>
      <c r="Y294" s="58">
        <f>+'Resumen-DiarioHorario-HP'!AD3017</f>
        <v>1.606043788841248</v>
      </c>
      <c r="Z294" s="59">
        <f>+'Resumen-DiarioHorario-HP'!AD3161</f>
        <v>3.2296087556415132</v>
      </c>
      <c r="AA294" s="58">
        <f>+'Resumen-DiarioHorario-HP'!AD3305</f>
        <v>0</v>
      </c>
      <c r="AB294" s="59">
        <f>+'Resumen-DiarioHorario-HP'!AD3449</f>
        <v>3.268035132881165</v>
      </c>
      <c r="AC294" s="58">
        <f>+'Resumen-DiarioHorario-HP'!AD3593</f>
        <v>0</v>
      </c>
      <c r="AD294" s="59">
        <f>+'Resumen-DiarioHorario-HP'!AD3737</f>
        <v>0</v>
      </c>
      <c r="AE294" s="58">
        <f>+'Resumen-DiarioHorario-HP'!AD3881</f>
        <v>1.5199685494825579</v>
      </c>
      <c r="AF294" s="59">
        <f>+'Resumen-DiarioHorario-HP'!AD4025</f>
        <v>0</v>
      </c>
      <c r="AG294" s="58">
        <f>+'Resumen-DiarioHorario-HP'!AD4169</f>
        <v>0</v>
      </c>
      <c r="AH294" s="59">
        <f>+'Resumen-DiarioHorario-HP'!AD4313</f>
        <v>6.5612753745820775</v>
      </c>
      <c r="AI294" s="60">
        <f>+'Resumen-DiarioHorario-HP'!AD4457</f>
        <v>25.90175954567853</v>
      </c>
      <c r="AJ294" s="54"/>
      <c r="AK294" s="51">
        <f t="shared" si="17"/>
        <v>94.353012743350149</v>
      </c>
      <c r="AL294" s="54"/>
    </row>
    <row r="295" spans="2:38" x14ac:dyDescent="0.3">
      <c r="B295" s="4" t="s">
        <v>218</v>
      </c>
      <c r="D295" s="62"/>
      <c r="E295" s="58">
        <f>+'Resumen-DiarioHorario-HP'!AD138</f>
        <v>0</v>
      </c>
      <c r="F295" s="59">
        <f>+'Resumen-DiarioHorario-HP'!AD282</f>
        <v>13.549986962749564</v>
      </c>
      <c r="G295" s="58">
        <f>+'Resumen-DiarioHorario-HP'!AD426</f>
        <v>19.356075314095065</v>
      </c>
      <c r="H295" s="59">
        <f>+'Resumen-DiarioHorario-HP'!AD570</f>
        <v>0</v>
      </c>
      <c r="I295" s="58">
        <f>+'Resumen-DiarioHorario-HP'!AD714</f>
        <v>4.9405276732151062</v>
      </c>
      <c r="J295" s="59">
        <f>+'Resumen-DiarioHorario-HP'!AD858</f>
        <v>0</v>
      </c>
      <c r="K295" s="58">
        <f>+'Resumen-DiarioHorario-HP'!AD1002</f>
        <v>0</v>
      </c>
      <c r="L295" s="59">
        <f>+'Resumen-DiarioHorario-HP'!AD1146</f>
        <v>0</v>
      </c>
      <c r="M295" s="58">
        <f>+'Resumen-DiarioHorario-HP'!AD1290</f>
        <v>0</v>
      </c>
      <c r="N295" s="59">
        <f>+'Resumen-DiarioHorario-HP'!AD1434</f>
        <v>2.7484371011834288</v>
      </c>
      <c r="O295" s="58">
        <f>+'Resumen-DiarioHorario-HP'!AD1578</f>
        <v>0</v>
      </c>
      <c r="P295" s="59">
        <f>+'Resumen-DiarioHorario-HP'!AD1722</f>
        <v>0</v>
      </c>
      <c r="Q295" s="58">
        <f>+'Resumen-DiarioHorario-HP'!AD1866</f>
        <v>0</v>
      </c>
      <c r="R295" s="59">
        <f>+'Resumen-DiarioHorario-HP'!AD2010</f>
        <v>0</v>
      </c>
      <c r="S295" s="58">
        <f>+'Resumen-DiarioHorario-HP'!AD2154</f>
        <v>0</v>
      </c>
      <c r="T295" s="59">
        <f>+'Resumen-DiarioHorario-HP'!AD2298</f>
        <v>0</v>
      </c>
      <c r="U295" s="58">
        <f>+'Resumen-DiarioHorario-HP'!AD2442</f>
        <v>0</v>
      </c>
      <c r="V295" s="59">
        <f>+'Resumen-DiarioHorario-HP'!AD2586</f>
        <v>4.8095656849698099</v>
      </c>
      <c r="W295" s="58">
        <f>+'Resumen-DiarioHorario-HP'!AD2730</f>
        <v>3.3275987220571039</v>
      </c>
      <c r="X295" s="59">
        <f>+'Resumen-DiarioHorario-HP'!AD2874</f>
        <v>3.5341301379729773</v>
      </c>
      <c r="Y295" s="58">
        <f>+'Resumen-DiarioHorario-HP'!AD3018</f>
        <v>1.606043788841248</v>
      </c>
      <c r="Z295" s="59">
        <f>+'Resumen-DiarioHorario-HP'!AD3162</f>
        <v>3.2296087556415132</v>
      </c>
      <c r="AA295" s="58">
        <f>+'Resumen-DiarioHorario-HP'!AD3306</f>
        <v>0</v>
      </c>
      <c r="AB295" s="59">
        <f>+'Resumen-DiarioHorario-HP'!AD3450</f>
        <v>3.268035132881165</v>
      </c>
      <c r="AC295" s="58">
        <f>+'Resumen-DiarioHorario-HP'!AD3594</f>
        <v>0</v>
      </c>
      <c r="AD295" s="59">
        <f>+'Resumen-DiarioHorario-HP'!AD3738</f>
        <v>0</v>
      </c>
      <c r="AE295" s="58">
        <f>+'Resumen-DiarioHorario-HP'!AD3882</f>
        <v>1.5199685494825579</v>
      </c>
      <c r="AF295" s="59">
        <f>+'Resumen-DiarioHorario-HP'!AD4026</f>
        <v>0</v>
      </c>
      <c r="AG295" s="58">
        <f>+'Resumen-DiarioHorario-HP'!AD4170</f>
        <v>0</v>
      </c>
      <c r="AH295" s="59">
        <f>+'Resumen-DiarioHorario-HP'!AD4314</f>
        <v>6.5612753745820775</v>
      </c>
      <c r="AI295" s="60">
        <f>+'Resumen-DiarioHorario-HP'!AD4458</f>
        <v>25.90175954567853</v>
      </c>
      <c r="AJ295" s="54"/>
      <c r="AK295" s="51">
        <f t="shared" si="17"/>
        <v>94.353012743350149</v>
      </c>
      <c r="AL295" s="54"/>
    </row>
    <row r="296" spans="2:38" x14ac:dyDescent="0.3">
      <c r="B296" s="4" t="s">
        <v>243</v>
      </c>
      <c r="D296" s="62"/>
      <c r="E296" s="58">
        <f>+'Resumen-DiarioHorario-HP'!AD139</f>
        <v>0</v>
      </c>
      <c r="F296" s="59">
        <f>+'Resumen-DiarioHorario-HP'!AD283</f>
        <v>0</v>
      </c>
      <c r="G296" s="58">
        <f>+'Resumen-DiarioHorario-HP'!AD427</f>
        <v>0</v>
      </c>
      <c r="H296" s="59">
        <f>+'Resumen-DiarioHorario-HP'!AD571</f>
        <v>0</v>
      </c>
      <c r="I296" s="58">
        <f>+'Resumen-DiarioHorario-HP'!AD715</f>
        <v>0</v>
      </c>
      <c r="J296" s="59">
        <f>+'Resumen-DiarioHorario-HP'!AD859</f>
        <v>0</v>
      </c>
      <c r="K296" s="58">
        <f>+'Resumen-DiarioHorario-HP'!AD1003</f>
        <v>0</v>
      </c>
      <c r="L296" s="59">
        <f>+'Resumen-DiarioHorario-HP'!AD1147</f>
        <v>0</v>
      </c>
      <c r="M296" s="58">
        <f>+'Resumen-DiarioHorario-HP'!AD1291</f>
        <v>0</v>
      </c>
      <c r="N296" s="59">
        <f>+'Resumen-DiarioHorario-HP'!AD1435</f>
        <v>0</v>
      </c>
      <c r="O296" s="58">
        <f>+'Resumen-DiarioHorario-HP'!AD1579</f>
        <v>0</v>
      </c>
      <c r="P296" s="59">
        <f>+'Resumen-DiarioHorario-HP'!AD1723</f>
        <v>0</v>
      </c>
      <c r="Q296" s="58">
        <f>+'Resumen-DiarioHorario-HP'!AD1867</f>
        <v>0</v>
      </c>
      <c r="R296" s="59">
        <f>+'Resumen-DiarioHorario-HP'!AD2011</f>
        <v>1.671902259190864E-2</v>
      </c>
      <c r="S296" s="58">
        <f>+'Resumen-DiarioHorario-HP'!AD2155</f>
        <v>0</v>
      </c>
      <c r="T296" s="59">
        <f>+'Resumen-DiarioHorario-HP'!AD2299</f>
        <v>0</v>
      </c>
      <c r="U296" s="58">
        <f>+'Resumen-DiarioHorario-HP'!AD2443</f>
        <v>0</v>
      </c>
      <c r="V296" s="59">
        <f>+'Resumen-DiarioHorario-HP'!AD2587</f>
        <v>0.10451201043658859</v>
      </c>
      <c r="W296" s="58">
        <f>+'Resumen-DiarioHorario-HP'!AD2731</f>
        <v>0.17670134103563162</v>
      </c>
      <c r="X296" s="59">
        <f>+'Resumen-DiarioHorario-HP'!AD2875</f>
        <v>2.1880922149022424</v>
      </c>
      <c r="Y296" s="58">
        <f>+'Resumen-DiarioHorario-HP'!AD3019</f>
        <v>0</v>
      </c>
      <c r="Z296" s="59">
        <f>+'Resumen-DiarioHorario-HP'!AD3163</f>
        <v>0</v>
      </c>
      <c r="AA296" s="58">
        <f>+'Resumen-DiarioHorario-HP'!AD3307</f>
        <v>0</v>
      </c>
      <c r="AB296" s="59">
        <f>+'Resumen-DiarioHorario-HP'!AD3451</f>
        <v>0</v>
      </c>
      <c r="AC296" s="58">
        <f>+'Resumen-DiarioHorario-HP'!AD3595</f>
        <v>0</v>
      </c>
      <c r="AD296" s="59">
        <f>+'Resumen-DiarioHorario-HP'!AD3739</f>
        <v>0</v>
      </c>
      <c r="AE296" s="58">
        <f>+'Resumen-DiarioHorario-HP'!AD3883</f>
        <v>1.6920090404192605</v>
      </c>
      <c r="AF296" s="59">
        <f>+'Resumen-DiarioHorario-HP'!AD4027</f>
        <v>0</v>
      </c>
      <c r="AG296" s="58">
        <f>+'Resumen-DiarioHorario-HP'!AD4171</f>
        <v>3.0599999999999992</v>
      </c>
      <c r="AH296" s="59">
        <f>+'Resumen-DiarioHorario-HP'!AD4315</f>
        <v>0</v>
      </c>
      <c r="AI296" s="60">
        <f>+'Resumen-DiarioHorario-HP'!AD4459</f>
        <v>0</v>
      </c>
      <c r="AJ296" s="54"/>
      <c r="AK296" s="51">
        <f t="shared" ref="AK296:AK302" si="18">SUM(E296:AI296)</f>
        <v>7.2380336293856313</v>
      </c>
      <c r="AL296" s="54"/>
    </row>
    <row r="297" spans="2:38" x14ac:dyDescent="0.3">
      <c r="B297" s="4" t="s">
        <v>265</v>
      </c>
      <c r="D297" s="62"/>
      <c r="E297" s="58">
        <f>+'Resumen-DiarioHorario-HP'!AD140</f>
        <v>0</v>
      </c>
      <c r="F297" s="59">
        <f>+'Resumen-DiarioHorario-HP'!AD284</f>
        <v>0</v>
      </c>
      <c r="G297" s="58">
        <f>+'Resumen-DiarioHorario-HP'!AD428</f>
        <v>0</v>
      </c>
      <c r="H297" s="59">
        <f>+'Resumen-DiarioHorario-HP'!AD572</f>
        <v>0</v>
      </c>
      <c r="I297" s="58">
        <f>+'Resumen-DiarioHorario-HP'!AD716</f>
        <v>0</v>
      </c>
      <c r="J297" s="59">
        <f>+'Resumen-DiarioHorario-HP'!AD860</f>
        <v>0</v>
      </c>
      <c r="K297" s="58">
        <f>+'Resumen-DiarioHorario-HP'!AD1004</f>
        <v>0</v>
      </c>
      <c r="L297" s="59">
        <f>+'Resumen-DiarioHorario-HP'!AD1148</f>
        <v>0</v>
      </c>
      <c r="M297" s="58">
        <f>+'Resumen-DiarioHorario-HP'!AD1292</f>
        <v>0</v>
      </c>
      <c r="N297" s="59">
        <f>+'Resumen-DiarioHorario-HP'!AD1436</f>
        <v>0</v>
      </c>
      <c r="O297" s="58">
        <f>+'Resumen-DiarioHorario-HP'!AD1580</f>
        <v>0</v>
      </c>
      <c r="P297" s="59">
        <f>+'Resumen-DiarioHorario-HP'!AD1724</f>
        <v>0</v>
      </c>
      <c r="Q297" s="58">
        <f>+'Resumen-DiarioHorario-HP'!AD1868</f>
        <v>0</v>
      </c>
      <c r="R297" s="59">
        <f>+'Resumen-DiarioHorario-HP'!AD2012</f>
        <v>0</v>
      </c>
      <c r="S297" s="58">
        <f>+'Resumen-DiarioHorario-HP'!AD2156</f>
        <v>0</v>
      </c>
      <c r="T297" s="59">
        <f>+'Resumen-DiarioHorario-HP'!AD2300</f>
        <v>0</v>
      </c>
      <c r="U297" s="58">
        <f>+'Resumen-DiarioHorario-HP'!AD2444</f>
        <v>0</v>
      </c>
      <c r="V297" s="59">
        <f>+'Resumen-DiarioHorario-HP'!AD2588</f>
        <v>0</v>
      </c>
      <c r="W297" s="58">
        <f>+'Resumen-DiarioHorario-HP'!AD2732</f>
        <v>0</v>
      </c>
      <c r="X297" s="59">
        <f>+'Resumen-DiarioHorario-HP'!AD2876</f>
        <v>0</v>
      </c>
      <c r="Y297" s="58">
        <f>+'Resumen-DiarioHorario-HP'!AD3020</f>
        <v>0</v>
      </c>
      <c r="Z297" s="59">
        <f>+'Resumen-DiarioHorario-HP'!AD3164</f>
        <v>0</v>
      </c>
      <c r="AA297" s="58">
        <f>+'Resumen-DiarioHorario-HP'!AD3308</f>
        <v>0</v>
      </c>
      <c r="AB297" s="59">
        <f>+'Resumen-DiarioHorario-HP'!AD3452</f>
        <v>0</v>
      </c>
      <c r="AC297" s="58">
        <f>+'Resumen-DiarioHorario-HP'!AD3596</f>
        <v>0</v>
      </c>
      <c r="AD297" s="59">
        <f>+'Resumen-DiarioHorario-HP'!AD3740</f>
        <v>0</v>
      </c>
      <c r="AE297" s="58">
        <f>+'Resumen-DiarioHorario-HP'!AD3884</f>
        <v>0</v>
      </c>
      <c r="AF297" s="59">
        <f>+'Resumen-DiarioHorario-HP'!AD4028</f>
        <v>0</v>
      </c>
      <c r="AG297" s="58">
        <f>+'Resumen-DiarioHorario-HP'!AD4172</f>
        <v>0</v>
      </c>
      <c r="AH297" s="59">
        <f>+'Resumen-DiarioHorario-HP'!AD4316</f>
        <v>0</v>
      </c>
      <c r="AI297" s="60">
        <f>+'Resumen-DiarioHorario-HP'!AD4460</f>
        <v>0</v>
      </c>
      <c r="AJ297" s="54"/>
      <c r="AK297" s="51">
        <f t="shared" si="18"/>
        <v>0</v>
      </c>
      <c r="AL297" s="54"/>
    </row>
    <row r="298" spans="2:38" x14ac:dyDescent="0.3">
      <c r="B298" s="4" t="s">
        <v>170</v>
      </c>
      <c r="D298" s="62"/>
      <c r="E298" s="58">
        <f>+'Resumen-DiarioHorario-HP'!AD141</f>
        <v>0</v>
      </c>
      <c r="F298" s="59">
        <f>+'Resumen-DiarioHorario-HP'!AD285</f>
        <v>0</v>
      </c>
      <c r="G298" s="58">
        <f>+'Resumen-DiarioHorario-HP'!AD429</f>
        <v>0</v>
      </c>
      <c r="H298" s="59">
        <f>+'Resumen-DiarioHorario-HP'!AD573</f>
        <v>0</v>
      </c>
      <c r="I298" s="58">
        <f>+'Resumen-DiarioHorario-HP'!AD717</f>
        <v>0</v>
      </c>
      <c r="J298" s="59">
        <f>+'Resumen-DiarioHorario-HP'!AD861</f>
        <v>0</v>
      </c>
      <c r="K298" s="58">
        <f>+'Resumen-DiarioHorario-HP'!AD1005</f>
        <v>0</v>
      </c>
      <c r="L298" s="59">
        <f>+'Resumen-DiarioHorario-HP'!AD1149</f>
        <v>0</v>
      </c>
      <c r="M298" s="58">
        <f>+'Resumen-DiarioHorario-HP'!AD1293</f>
        <v>0</v>
      </c>
      <c r="N298" s="59">
        <f>+'Resumen-DiarioHorario-HP'!AD1437</f>
        <v>0</v>
      </c>
      <c r="O298" s="58">
        <f>+'Resumen-DiarioHorario-HP'!AD1581</f>
        <v>0</v>
      </c>
      <c r="P298" s="59">
        <f>+'Resumen-DiarioHorario-HP'!AD1725</f>
        <v>0</v>
      </c>
      <c r="Q298" s="58">
        <f>+'Resumen-DiarioHorario-HP'!AD1869</f>
        <v>0</v>
      </c>
      <c r="R298" s="59">
        <f>+'Resumen-DiarioHorario-HP'!AD2013</f>
        <v>0</v>
      </c>
      <c r="S298" s="58">
        <f>+'Resumen-DiarioHorario-HP'!AD2157</f>
        <v>0</v>
      </c>
      <c r="T298" s="59">
        <f>+'Resumen-DiarioHorario-HP'!AD2301</f>
        <v>0</v>
      </c>
      <c r="U298" s="58">
        <f>+'Resumen-DiarioHorario-HP'!AD2445</f>
        <v>0</v>
      </c>
      <c r="V298" s="59">
        <f>+'Resumen-DiarioHorario-HP'!AD2589</f>
        <v>0</v>
      </c>
      <c r="W298" s="58">
        <f>+'Resumen-DiarioHorario-HP'!AD2733</f>
        <v>0</v>
      </c>
      <c r="X298" s="59">
        <f>+'Resumen-DiarioHorario-HP'!AD2877</f>
        <v>0</v>
      </c>
      <c r="Y298" s="58">
        <f>+'Resumen-DiarioHorario-HP'!AD3021</f>
        <v>0</v>
      </c>
      <c r="Z298" s="59">
        <f>+'Resumen-DiarioHorario-HP'!AD3165</f>
        <v>0</v>
      </c>
      <c r="AA298" s="58">
        <f>+'Resumen-DiarioHorario-HP'!AD3309</f>
        <v>0</v>
      </c>
      <c r="AB298" s="59">
        <f>+'Resumen-DiarioHorario-HP'!AD3453</f>
        <v>0</v>
      </c>
      <c r="AC298" s="58">
        <f>+'Resumen-DiarioHorario-HP'!AD3597</f>
        <v>0</v>
      </c>
      <c r="AD298" s="59">
        <f>+'Resumen-DiarioHorario-HP'!AD3741</f>
        <v>0</v>
      </c>
      <c r="AE298" s="58">
        <f>+'Resumen-DiarioHorario-HP'!AD3885</f>
        <v>0</v>
      </c>
      <c r="AF298" s="59">
        <f>+'Resumen-DiarioHorario-HP'!AD4029</f>
        <v>0</v>
      </c>
      <c r="AG298" s="58">
        <f>+'Resumen-DiarioHorario-HP'!AD4173</f>
        <v>0</v>
      </c>
      <c r="AH298" s="59">
        <f>+'Resumen-DiarioHorario-HP'!AD4317</f>
        <v>0</v>
      </c>
      <c r="AI298" s="60">
        <f>+'Resumen-DiarioHorario-HP'!AD4461</f>
        <v>0</v>
      </c>
      <c r="AJ298" s="54"/>
      <c r="AK298" s="51">
        <f t="shared" si="18"/>
        <v>0</v>
      </c>
      <c r="AL298" s="54"/>
    </row>
    <row r="299" spans="2:38" x14ac:dyDescent="0.3">
      <c r="B299" s="4" t="s">
        <v>171</v>
      </c>
      <c r="D299" s="62"/>
      <c r="E299" s="58">
        <f>+'Resumen-DiarioHorario-HP'!AD142</f>
        <v>0</v>
      </c>
      <c r="F299" s="59">
        <f>+'Resumen-DiarioHorario-HP'!AD286</f>
        <v>0</v>
      </c>
      <c r="G299" s="58">
        <f>+'Resumen-DiarioHorario-HP'!AD430</f>
        <v>0</v>
      </c>
      <c r="H299" s="59">
        <f>+'Resumen-DiarioHorario-HP'!AD574</f>
        <v>0</v>
      </c>
      <c r="I299" s="58">
        <f>+'Resumen-DiarioHorario-HP'!AD718</f>
        <v>0</v>
      </c>
      <c r="J299" s="59">
        <f>+'Resumen-DiarioHorario-HP'!AD862</f>
        <v>0</v>
      </c>
      <c r="K299" s="58">
        <f>+'Resumen-DiarioHorario-HP'!AD1006</f>
        <v>0</v>
      </c>
      <c r="L299" s="59">
        <f>+'Resumen-DiarioHorario-HP'!AD1150</f>
        <v>0</v>
      </c>
      <c r="M299" s="58">
        <f>+'Resumen-DiarioHorario-HP'!AD1294</f>
        <v>0</v>
      </c>
      <c r="N299" s="59">
        <f>+'Resumen-DiarioHorario-HP'!AD1438</f>
        <v>0</v>
      </c>
      <c r="O299" s="58">
        <f>+'Resumen-DiarioHorario-HP'!AD1582</f>
        <v>0</v>
      </c>
      <c r="P299" s="59">
        <f>+'Resumen-DiarioHorario-HP'!AD1726</f>
        <v>0</v>
      </c>
      <c r="Q299" s="58">
        <f>+'Resumen-DiarioHorario-HP'!AD1870</f>
        <v>0</v>
      </c>
      <c r="R299" s="59">
        <f>+'Resumen-DiarioHorario-HP'!AD2014</f>
        <v>0</v>
      </c>
      <c r="S299" s="58">
        <f>+'Resumen-DiarioHorario-HP'!AD2158</f>
        <v>0</v>
      </c>
      <c r="T299" s="59">
        <f>+'Resumen-DiarioHorario-HP'!AD2302</f>
        <v>0</v>
      </c>
      <c r="U299" s="58">
        <f>+'Resumen-DiarioHorario-HP'!AD2446</f>
        <v>0</v>
      </c>
      <c r="V299" s="59">
        <f>+'Resumen-DiarioHorario-HP'!AD2590</f>
        <v>0</v>
      </c>
      <c r="W299" s="58">
        <f>+'Resumen-DiarioHorario-HP'!AD2734</f>
        <v>0</v>
      </c>
      <c r="X299" s="59">
        <f>+'Resumen-DiarioHorario-HP'!AD2878</f>
        <v>0</v>
      </c>
      <c r="Y299" s="58">
        <f>+'Resumen-DiarioHorario-HP'!AD3022</f>
        <v>0</v>
      </c>
      <c r="Z299" s="59">
        <f>+'Resumen-DiarioHorario-HP'!AD3166</f>
        <v>0</v>
      </c>
      <c r="AA299" s="58">
        <f>+'Resumen-DiarioHorario-HP'!AD3310</f>
        <v>0</v>
      </c>
      <c r="AB299" s="59">
        <f>+'Resumen-DiarioHorario-HP'!AD3454</f>
        <v>0</v>
      </c>
      <c r="AC299" s="58">
        <f>+'Resumen-DiarioHorario-HP'!AD3598</f>
        <v>0</v>
      </c>
      <c r="AD299" s="59">
        <f>+'Resumen-DiarioHorario-HP'!AD3742</f>
        <v>0</v>
      </c>
      <c r="AE299" s="58">
        <f>+'Resumen-DiarioHorario-HP'!AD3886</f>
        <v>0</v>
      </c>
      <c r="AF299" s="59">
        <f>+'Resumen-DiarioHorario-HP'!AD4030</f>
        <v>0</v>
      </c>
      <c r="AG299" s="58">
        <f>+'Resumen-DiarioHorario-HP'!AD4174</f>
        <v>0</v>
      </c>
      <c r="AH299" s="59">
        <f>+'Resumen-DiarioHorario-HP'!AD4318</f>
        <v>0</v>
      </c>
      <c r="AI299" s="60">
        <f>+'Resumen-DiarioHorario-HP'!AD4462</f>
        <v>0</v>
      </c>
      <c r="AJ299" s="54"/>
      <c r="AK299" s="51">
        <f t="shared" si="18"/>
        <v>0</v>
      </c>
      <c r="AL299" s="54"/>
    </row>
    <row r="300" spans="2:38" x14ac:dyDescent="0.3">
      <c r="B300" s="4" t="s">
        <v>172</v>
      </c>
      <c r="D300" s="62"/>
      <c r="E300" s="58">
        <f>+'Resumen-DiarioHorario-HP'!AD143</f>
        <v>0</v>
      </c>
      <c r="F300" s="59">
        <f>+'Resumen-DiarioHorario-HP'!AD287</f>
        <v>0</v>
      </c>
      <c r="G300" s="58">
        <f>+'Resumen-DiarioHorario-HP'!AD431</f>
        <v>0</v>
      </c>
      <c r="H300" s="59">
        <f>+'Resumen-DiarioHorario-HP'!AD575</f>
        <v>0</v>
      </c>
      <c r="I300" s="58">
        <f>+'Resumen-DiarioHorario-HP'!AD719</f>
        <v>0</v>
      </c>
      <c r="J300" s="59">
        <f>+'Resumen-DiarioHorario-HP'!AD863</f>
        <v>0</v>
      </c>
      <c r="K300" s="58">
        <f>+'Resumen-DiarioHorario-HP'!AD1007</f>
        <v>0</v>
      </c>
      <c r="L300" s="59">
        <f>+'Resumen-DiarioHorario-HP'!AD1151</f>
        <v>0</v>
      </c>
      <c r="M300" s="58">
        <f>+'Resumen-DiarioHorario-HP'!AD1295</f>
        <v>0</v>
      </c>
      <c r="N300" s="59">
        <f>+'Resumen-DiarioHorario-HP'!AD1439</f>
        <v>0</v>
      </c>
      <c r="O300" s="58">
        <f>+'Resumen-DiarioHorario-HP'!AD1583</f>
        <v>0</v>
      </c>
      <c r="P300" s="59">
        <f>+'Resumen-DiarioHorario-HP'!AD1727</f>
        <v>0</v>
      </c>
      <c r="Q300" s="58">
        <f>+'Resumen-DiarioHorario-HP'!AD1871</f>
        <v>0</v>
      </c>
      <c r="R300" s="59">
        <f>+'Resumen-DiarioHorario-HP'!AD2015</f>
        <v>0</v>
      </c>
      <c r="S300" s="58">
        <f>+'Resumen-DiarioHorario-HP'!AD2159</f>
        <v>0</v>
      </c>
      <c r="T300" s="59">
        <f>+'Resumen-DiarioHorario-HP'!AD2303</f>
        <v>0</v>
      </c>
      <c r="U300" s="58">
        <f>+'Resumen-DiarioHorario-HP'!AD2447</f>
        <v>0</v>
      </c>
      <c r="V300" s="59">
        <f>+'Resumen-DiarioHorario-HP'!AD2591</f>
        <v>0</v>
      </c>
      <c r="W300" s="58">
        <f>+'Resumen-DiarioHorario-HP'!AD2735</f>
        <v>0</v>
      </c>
      <c r="X300" s="59">
        <f>+'Resumen-DiarioHorario-HP'!AD2879</f>
        <v>0</v>
      </c>
      <c r="Y300" s="58">
        <f>+'Resumen-DiarioHorario-HP'!AD3023</f>
        <v>0</v>
      </c>
      <c r="Z300" s="59">
        <f>+'Resumen-DiarioHorario-HP'!AD3167</f>
        <v>0</v>
      </c>
      <c r="AA300" s="58">
        <f>+'Resumen-DiarioHorario-HP'!AD3311</f>
        <v>0</v>
      </c>
      <c r="AB300" s="59">
        <f>+'Resumen-DiarioHorario-HP'!AD3455</f>
        <v>0</v>
      </c>
      <c r="AC300" s="58">
        <f>+'Resumen-DiarioHorario-HP'!AD3599</f>
        <v>0</v>
      </c>
      <c r="AD300" s="59">
        <f>+'Resumen-DiarioHorario-HP'!AD3743</f>
        <v>0</v>
      </c>
      <c r="AE300" s="58">
        <f>+'Resumen-DiarioHorario-HP'!AD3887</f>
        <v>0</v>
      </c>
      <c r="AF300" s="59">
        <f>+'Resumen-DiarioHorario-HP'!AD4031</f>
        <v>0</v>
      </c>
      <c r="AG300" s="58">
        <f>+'Resumen-DiarioHorario-HP'!AD4175</f>
        <v>0</v>
      </c>
      <c r="AH300" s="59">
        <f>+'Resumen-DiarioHorario-HP'!AD4319</f>
        <v>0</v>
      </c>
      <c r="AI300" s="60">
        <f>+'Resumen-DiarioHorario-HP'!AD4463</f>
        <v>0</v>
      </c>
      <c r="AJ300" s="54"/>
      <c r="AK300" s="51">
        <f t="shared" si="18"/>
        <v>0</v>
      </c>
      <c r="AL300" s="54"/>
    </row>
    <row r="301" spans="2:38" x14ac:dyDescent="0.3">
      <c r="B301" s="4" t="s">
        <v>173</v>
      </c>
      <c r="D301" s="62"/>
      <c r="E301" s="58">
        <f>+'Resumen-DiarioHorario-HP'!AD144</f>
        <v>0</v>
      </c>
      <c r="F301" s="59">
        <f>+'Resumen-DiarioHorario-HP'!AD288</f>
        <v>0</v>
      </c>
      <c r="G301" s="58">
        <f>+'Resumen-DiarioHorario-HP'!AD432</f>
        <v>0</v>
      </c>
      <c r="H301" s="59">
        <f>+'Resumen-DiarioHorario-HP'!AD576</f>
        <v>0</v>
      </c>
      <c r="I301" s="58">
        <f>+'Resumen-DiarioHorario-HP'!AD720</f>
        <v>0</v>
      </c>
      <c r="J301" s="59">
        <f>+'Resumen-DiarioHorario-HP'!AD864</f>
        <v>0</v>
      </c>
      <c r="K301" s="58">
        <f>+'Resumen-DiarioHorario-HP'!AD1008</f>
        <v>0</v>
      </c>
      <c r="L301" s="59">
        <f>+'Resumen-DiarioHorario-HP'!AD1152</f>
        <v>0</v>
      </c>
      <c r="M301" s="58">
        <f>+'Resumen-DiarioHorario-HP'!AD1296</f>
        <v>0</v>
      </c>
      <c r="N301" s="59">
        <f>+'Resumen-DiarioHorario-HP'!AD1440</f>
        <v>0</v>
      </c>
      <c r="O301" s="58">
        <f>+'Resumen-DiarioHorario-HP'!AD1584</f>
        <v>0</v>
      </c>
      <c r="P301" s="59">
        <f>+'Resumen-DiarioHorario-HP'!AD1728</f>
        <v>0</v>
      </c>
      <c r="Q301" s="58">
        <f>+'Resumen-DiarioHorario-HP'!AD1872</f>
        <v>0</v>
      </c>
      <c r="R301" s="59">
        <f>+'Resumen-DiarioHorario-HP'!AD2016</f>
        <v>0</v>
      </c>
      <c r="S301" s="58">
        <f>+'Resumen-DiarioHorario-HP'!AD2160</f>
        <v>0</v>
      </c>
      <c r="T301" s="59">
        <f>+'Resumen-DiarioHorario-HP'!AD2304</f>
        <v>0</v>
      </c>
      <c r="U301" s="58">
        <f>+'Resumen-DiarioHorario-HP'!AD2448</f>
        <v>0</v>
      </c>
      <c r="V301" s="59">
        <f>+'Resumen-DiarioHorario-HP'!AD2592</f>
        <v>0</v>
      </c>
      <c r="W301" s="58">
        <f>+'Resumen-DiarioHorario-HP'!AD2736</f>
        <v>0</v>
      </c>
      <c r="X301" s="59">
        <f>+'Resumen-DiarioHorario-HP'!AD2880</f>
        <v>0</v>
      </c>
      <c r="Y301" s="58">
        <f>+'Resumen-DiarioHorario-HP'!AD3024</f>
        <v>0</v>
      </c>
      <c r="Z301" s="59">
        <f>+'Resumen-DiarioHorario-HP'!AD3168</f>
        <v>0</v>
      </c>
      <c r="AA301" s="58">
        <f>+'Resumen-DiarioHorario-HP'!AD3312</f>
        <v>0</v>
      </c>
      <c r="AB301" s="59">
        <f>+'Resumen-DiarioHorario-HP'!AD3456</f>
        <v>0</v>
      </c>
      <c r="AC301" s="58">
        <f>+'Resumen-DiarioHorario-HP'!AD3600</f>
        <v>0</v>
      </c>
      <c r="AD301" s="59">
        <f>+'Resumen-DiarioHorario-HP'!AD3744</f>
        <v>0</v>
      </c>
      <c r="AE301" s="58">
        <f>+'Resumen-DiarioHorario-HP'!AD3888</f>
        <v>0</v>
      </c>
      <c r="AF301" s="59">
        <f>+'Resumen-DiarioHorario-HP'!AD4032</f>
        <v>0</v>
      </c>
      <c r="AG301" s="58">
        <f>+'Resumen-DiarioHorario-HP'!AD4176</f>
        <v>0</v>
      </c>
      <c r="AH301" s="59">
        <f>+'Resumen-DiarioHorario-HP'!AD4320</f>
        <v>0</v>
      </c>
      <c r="AI301" s="60">
        <f>+'Resumen-DiarioHorario-HP'!AD4464</f>
        <v>0</v>
      </c>
      <c r="AJ301" s="54"/>
      <c r="AK301" s="51">
        <f t="shared" si="18"/>
        <v>0</v>
      </c>
      <c r="AL301" s="54"/>
    </row>
    <row r="302" spans="2:38" x14ac:dyDescent="0.3">
      <c r="B302" s="4" t="s">
        <v>138</v>
      </c>
      <c r="D302" s="62"/>
      <c r="E302" s="58">
        <f>+'Resumen-DiarioHorario-HP'!AD145</f>
        <v>0</v>
      </c>
      <c r="F302" s="59">
        <f>+'Resumen-DiarioHorario-HP'!AD289</f>
        <v>0</v>
      </c>
      <c r="G302" s="58">
        <f>+'Resumen-DiarioHorario-HP'!AD433</f>
        <v>0</v>
      </c>
      <c r="H302" s="59">
        <f>+'Resumen-DiarioHorario-HP'!AD577</f>
        <v>0</v>
      </c>
      <c r="I302" s="58">
        <f>+'Resumen-DiarioHorario-HP'!AD721</f>
        <v>0</v>
      </c>
      <c r="J302" s="59">
        <f>+'Resumen-DiarioHorario-HP'!AD865</f>
        <v>0</v>
      </c>
      <c r="K302" s="58">
        <f>+'Resumen-DiarioHorario-HP'!AD1009</f>
        <v>0</v>
      </c>
      <c r="L302" s="59">
        <f>+'Resumen-DiarioHorario-HP'!AD1153</f>
        <v>0</v>
      </c>
      <c r="M302" s="58">
        <f>+'Resumen-DiarioHorario-HP'!AD1297</f>
        <v>0</v>
      </c>
      <c r="N302" s="59">
        <f>+'Resumen-DiarioHorario-HP'!AD1441</f>
        <v>0</v>
      </c>
      <c r="O302" s="58">
        <f>+'Resumen-DiarioHorario-HP'!AD1585</f>
        <v>0</v>
      </c>
      <c r="P302" s="59">
        <f>+'Resumen-DiarioHorario-HP'!AD1729</f>
        <v>0</v>
      </c>
      <c r="Q302" s="58">
        <f>+'Resumen-DiarioHorario-HP'!AD1873</f>
        <v>0</v>
      </c>
      <c r="R302" s="59">
        <f>+'Resumen-DiarioHorario-HP'!AD2017</f>
        <v>0</v>
      </c>
      <c r="S302" s="58">
        <f>+'Resumen-DiarioHorario-HP'!AD2161</f>
        <v>0</v>
      </c>
      <c r="T302" s="59">
        <f>+'Resumen-DiarioHorario-HP'!AD2305</f>
        <v>0</v>
      </c>
      <c r="U302" s="58">
        <f>+'Resumen-DiarioHorario-HP'!AD2449</f>
        <v>0</v>
      </c>
      <c r="V302" s="59">
        <f>+'Resumen-DiarioHorario-HP'!AD2593</f>
        <v>0</v>
      </c>
      <c r="W302" s="58">
        <f>+'Resumen-DiarioHorario-HP'!AD2737</f>
        <v>0</v>
      </c>
      <c r="X302" s="59">
        <f>+'Resumen-DiarioHorario-HP'!AD2881</f>
        <v>0</v>
      </c>
      <c r="Y302" s="58">
        <f>+'Resumen-DiarioHorario-HP'!AD3025</f>
        <v>0</v>
      </c>
      <c r="Z302" s="59">
        <f>+'Resumen-DiarioHorario-HP'!AD3169</f>
        <v>0</v>
      </c>
      <c r="AA302" s="58">
        <f>+'Resumen-DiarioHorario-HP'!AD3313</f>
        <v>0</v>
      </c>
      <c r="AB302" s="59">
        <f>+'Resumen-DiarioHorario-HP'!AD3457</f>
        <v>0</v>
      </c>
      <c r="AC302" s="58">
        <f>+'Resumen-DiarioHorario-HP'!AD3601</f>
        <v>0</v>
      </c>
      <c r="AD302" s="59">
        <f>+'Resumen-DiarioHorario-HP'!AD3745</f>
        <v>0</v>
      </c>
      <c r="AE302" s="58">
        <f>+'Resumen-DiarioHorario-HP'!AD3889</f>
        <v>0</v>
      </c>
      <c r="AF302" s="59">
        <f>+'Resumen-DiarioHorario-HP'!AD4033</f>
        <v>0</v>
      </c>
      <c r="AG302" s="58">
        <f>+'Resumen-DiarioHorario-HP'!AD4177</f>
        <v>0</v>
      </c>
      <c r="AH302" s="59">
        <f>+'Resumen-DiarioHorario-HP'!AD4321</f>
        <v>0</v>
      </c>
      <c r="AI302" s="60">
        <f>+'Resumen-DiarioHorario-HP'!AD4465</f>
        <v>0</v>
      </c>
      <c r="AJ302" s="54"/>
      <c r="AK302" s="51">
        <f t="shared" si="18"/>
        <v>0</v>
      </c>
      <c r="AL302" s="54"/>
    </row>
    <row r="303" spans="2:38" x14ac:dyDescent="0.3">
      <c r="C303" s="4"/>
      <c r="D303" s="66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</row>
    <row r="304" spans="2:38" x14ac:dyDescent="0.3"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</row>
    <row r="305" spans="2:39" x14ac:dyDescent="0.3">
      <c r="B305" s="5" t="s">
        <v>298</v>
      </c>
      <c r="C305" s="2"/>
      <c r="D305" s="2"/>
      <c r="E305" s="2"/>
      <c r="F305" s="2"/>
      <c r="G305" s="2"/>
      <c r="H305" s="2"/>
      <c r="I305" s="2"/>
      <c r="J305" s="2"/>
      <c r="K305" s="2"/>
      <c r="L305" s="1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30"/>
      <c r="AC305" s="30"/>
      <c r="AD305" s="30"/>
      <c r="AE305" s="30"/>
      <c r="AF305" s="30"/>
      <c r="AG305" s="30"/>
      <c r="AH305" s="1"/>
      <c r="AI305" s="1"/>
      <c r="AJ305" s="1"/>
      <c r="AK305" s="1"/>
      <c r="AL305" s="1"/>
    </row>
    <row r="306" spans="2:39" x14ac:dyDescent="0.3">
      <c r="C306" s="4"/>
      <c r="D306" s="4"/>
      <c r="E306" s="64"/>
      <c r="F306" s="64"/>
      <c r="G306" s="64"/>
      <c r="H306" s="64"/>
      <c r="I306" s="64"/>
      <c r="J306" s="64"/>
      <c r="K306" s="64"/>
      <c r="L306" s="64"/>
      <c r="M306" s="64"/>
      <c r="N306" s="64"/>
      <c r="O306" s="64"/>
      <c r="P306" s="64"/>
      <c r="Q306" s="64"/>
      <c r="R306" s="64"/>
      <c r="S306" s="64"/>
      <c r="T306" s="64"/>
      <c r="U306" s="64"/>
      <c r="V306" s="64"/>
      <c r="W306" s="64"/>
      <c r="X306" s="64"/>
      <c r="Y306" s="64"/>
      <c r="Z306" s="64"/>
      <c r="AA306" s="64"/>
      <c r="AB306" s="64"/>
      <c r="AC306" s="64"/>
      <c r="AD306" s="64"/>
      <c r="AE306" s="64"/>
      <c r="AF306" s="64"/>
      <c r="AG306" s="64"/>
      <c r="AH306" s="64"/>
      <c r="AI306" s="64"/>
      <c r="AK306" s="4"/>
    </row>
    <row r="307" spans="2:39" x14ac:dyDescent="0.3">
      <c r="B307" s="32" t="s">
        <v>3</v>
      </c>
      <c r="C307" s="4"/>
      <c r="D307" s="4"/>
      <c r="E307" s="33">
        <f t="shared" ref="E307:AI307" si="19">E163</f>
        <v>45931</v>
      </c>
      <c r="F307" s="33">
        <f t="shared" si="19"/>
        <v>45932</v>
      </c>
      <c r="G307" s="33">
        <f t="shared" si="19"/>
        <v>45933</v>
      </c>
      <c r="H307" s="33">
        <f t="shared" si="19"/>
        <v>45934</v>
      </c>
      <c r="I307" s="33">
        <f t="shared" si="19"/>
        <v>45935</v>
      </c>
      <c r="J307" s="33">
        <f t="shared" si="19"/>
        <v>45936</v>
      </c>
      <c r="K307" s="33">
        <f t="shared" si="19"/>
        <v>45937</v>
      </c>
      <c r="L307" s="33">
        <f t="shared" si="19"/>
        <v>45938</v>
      </c>
      <c r="M307" s="33">
        <f t="shared" si="19"/>
        <v>45939</v>
      </c>
      <c r="N307" s="33">
        <f t="shared" si="19"/>
        <v>45940</v>
      </c>
      <c r="O307" s="33">
        <f t="shared" si="19"/>
        <v>45941</v>
      </c>
      <c r="P307" s="33">
        <f t="shared" si="19"/>
        <v>45942</v>
      </c>
      <c r="Q307" s="33">
        <f t="shared" si="19"/>
        <v>45943</v>
      </c>
      <c r="R307" s="33">
        <f t="shared" si="19"/>
        <v>45944</v>
      </c>
      <c r="S307" s="33">
        <f t="shared" si="19"/>
        <v>45945</v>
      </c>
      <c r="T307" s="33">
        <f t="shared" si="19"/>
        <v>45946</v>
      </c>
      <c r="U307" s="33">
        <f t="shared" si="19"/>
        <v>45947</v>
      </c>
      <c r="V307" s="33">
        <f t="shared" si="19"/>
        <v>45948</v>
      </c>
      <c r="W307" s="33">
        <f t="shared" si="19"/>
        <v>45949</v>
      </c>
      <c r="X307" s="33">
        <f t="shared" si="19"/>
        <v>45950</v>
      </c>
      <c r="Y307" s="33">
        <f t="shared" si="19"/>
        <v>45951</v>
      </c>
      <c r="Z307" s="33">
        <f t="shared" si="19"/>
        <v>45952</v>
      </c>
      <c r="AA307" s="33">
        <f t="shared" si="19"/>
        <v>45953</v>
      </c>
      <c r="AB307" s="33">
        <f t="shared" si="19"/>
        <v>45954</v>
      </c>
      <c r="AC307" s="33">
        <f t="shared" si="19"/>
        <v>45955</v>
      </c>
      <c r="AD307" s="33">
        <f t="shared" si="19"/>
        <v>45956</v>
      </c>
      <c r="AE307" s="33">
        <f t="shared" si="19"/>
        <v>45957</v>
      </c>
      <c r="AF307" s="33">
        <f t="shared" si="19"/>
        <v>45958</v>
      </c>
      <c r="AG307" s="33">
        <f t="shared" si="19"/>
        <v>45959</v>
      </c>
      <c r="AH307" s="33">
        <f t="shared" si="19"/>
        <v>45960</v>
      </c>
      <c r="AI307" s="33">
        <f t="shared" si="19"/>
        <v>45961</v>
      </c>
      <c r="AJ307" s="99" t="s">
        <v>2</v>
      </c>
      <c r="AK307" s="100"/>
      <c r="AL307" s="100"/>
    </row>
    <row r="308" spans="2:39" x14ac:dyDescent="0.3">
      <c r="B308" s="103" t="s">
        <v>2</v>
      </c>
      <c r="C308" s="103"/>
      <c r="D308" s="103"/>
      <c r="E308" s="49">
        <f t="shared" ref="E308:AI308" si="20">SUM(E309:E339)</f>
        <v>0</v>
      </c>
      <c r="F308" s="49">
        <f t="shared" si="20"/>
        <v>0</v>
      </c>
      <c r="G308" s="49">
        <f t="shared" si="20"/>
        <v>194.79764175939948</v>
      </c>
      <c r="H308" s="49">
        <f t="shared" si="20"/>
        <v>527.21500454521515</v>
      </c>
      <c r="I308" s="49">
        <f t="shared" si="20"/>
        <v>264.15360942716063</v>
      </c>
      <c r="J308" s="49">
        <f t="shared" si="20"/>
        <v>374.66765010975212</v>
      </c>
      <c r="K308" s="49">
        <f t="shared" si="20"/>
        <v>230.13931030616402</v>
      </c>
      <c r="L308" s="49">
        <f t="shared" si="20"/>
        <v>334.23962608371312</v>
      </c>
      <c r="M308" s="49">
        <f t="shared" si="20"/>
        <v>381.45902205234103</v>
      </c>
      <c r="N308" s="49">
        <f t="shared" si="20"/>
        <v>116.43369652642144</v>
      </c>
      <c r="O308" s="49">
        <f t="shared" si="20"/>
        <v>563.10147796136368</v>
      </c>
      <c r="P308" s="49">
        <f t="shared" si="20"/>
        <v>320.83774849684096</v>
      </c>
      <c r="Q308" s="49">
        <f t="shared" si="20"/>
        <v>255.70985724131265</v>
      </c>
      <c r="R308" s="49">
        <f t="shared" si="20"/>
        <v>108.99370794677733</v>
      </c>
      <c r="S308" s="49">
        <f t="shared" si="20"/>
        <v>2.9212669372558597</v>
      </c>
      <c r="T308" s="49">
        <f t="shared" si="20"/>
        <v>190.0398648609515</v>
      </c>
      <c r="U308" s="49">
        <f t="shared" si="20"/>
        <v>341.70778787041809</v>
      </c>
      <c r="V308" s="49">
        <f t="shared" si="20"/>
        <v>337.30221912082771</v>
      </c>
      <c r="W308" s="49">
        <f t="shared" si="20"/>
        <v>196.91748322616903</v>
      </c>
      <c r="X308" s="49">
        <f t="shared" si="20"/>
        <v>524.33225958195931</v>
      </c>
      <c r="Y308" s="49">
        <f t="shared" si="20"/>
        <v>276.10796492907133</v>
      </c>
      <c r="Z308" s="49">
        <f t="shared" si="20"/>
        <v>234.86944683272421</v>
      </c>
      <c r="AA308" s="49">
        <f t="shared" si="20"/>
        <v>34.937460709502922</v>
      </c>
      <c r="AB308" s="49">
        <f t="shared" si="20"/>
        <v>123.22814100836817</v>
      </c>
      <c r="AC308" s="49">
        <f t="shared" si="20"/>
        <v>29.63409780290392</v>
      </c>
      <c r="AD308" s="49">
        <f t="shared" si="20"/>
        <v>0</v>
      </c>
      <c r="AE308" s="49">
        <f t="shared" si="20"/>
        <v>0</v>
      </c>
      <c r="AF308" s="49">
        <f t="shared" si="20"/>
        <v>0</v>
      </c>
      <c r="AG308" s="49">
        <f t="shared" si="20"/>
        <v>0</v>
      </c>
      <c r="AH308" s="49">
        <f t="shared" si="20"/>
        <v>0</v>
      </c>
      <c r="AI308" s="49">
        <f t="shared" si="20"/>
        <v>0</v>
      </c>
      <c r="AJ308" s="54"/>
      <c r="AK308" s="49">
        <f>SUM(AK309:AK337)</f>
        <v>5963.7463453366126</v>
      </c>
      <c r="AL308" s="54"/>
      <c r="AM308" s="64"/>
    </row>
    <row r="309" spans="2:39" x14ac:dyDescent="0.3">
      <c r="B309" s="4" t="s">
        <v>252</v>
      </c>
      <c r="D309" s="62"/>
      <c r="E309" s="58">
        <f>+'Resumen-DiarioHorario-HE'!AD8</f>
        <v>0</v>
      </c>
      <c r="F309" s="59">
        <f>+'Resumen-DiarioHorario-HE'!AD43</f>
        <v>0</v>
      </c>
      <c r="G309" s="58">
        <f>+'Resumen-DiarioHorario-HE'!AD78</f>
        <v>0</v>
      </c>
      <c r="H309" s="59">
        <f>+'Resumen-DiarioHorario-HE'!AD113</f>
        <v>0</v>
      </c>
      <c r="I309" s="58">
        <f>+'Resumen-DiarioHorario-HE'!AD148</f>
        <v>0</v>
      </c>
      <c r="J309" s="59">
        <f>+'Resumen-DiarioHorario-HE'!AD183</f>
        <v>0</v>
      </c>
      <c r="K309" s="58">
        <f>+'Resumen-DiarioHorario-HE'!AD218</f>
        <v>0</v>
      </c>
      <c r="L309" s="59">
        <f>+'Resumen-DiarioHorario-HE'!AD253</f>
        <v>0</v>
      </c>
      <c r="M309" s="58">
        <f>+'Resumen-DiarioHorario-HE'!AD288</f>
        <v>0</v>
      </c>
      <c r="N309" s="59">
        <f>+'Resumen-DiarioHorario-HE'!AD323</f>
        <v>0</v>
      </c>
      <c r="O309" s="58">
        <f>+'Resumen-DiarioHorario-HE'!AD358</f>
        <v>0</v>
      </c>
      <c r="P309" s="59">
        <f>+'Resumen-DiarioHorario-HE'!AD393</f>
        <v>0</v>
      </c>
      <c r="Q309" s="58">
        <f>+'Resumen-DiarioHorario-HE'!AD428</f>
        <v>0</v>
      </c>
      <c r="R309" s="59">
        <f>+'Resumen-DiarioHorario-HE'!AD463</f>
        <v>0</v>
      </c>
      <c r="S309" s="58">
        <f>+'Resumen-DiarioHorario-HE'!AD498</f>
        <v>0</v>
      </c>
      <c r="T309" s="59">
        <f>+'Resumen-DiarioHorario-HE'!AD533</f>
        <v>0</v>
      </c>
      <c r="U309" s="58">
        <f>+'Resumen-DiarioHorario-HE'!AD568</f>
        <v>0</v>
      </c>
      <c r="V309" s="59">
        <f>+'Resumen-DiarioHorario-HE'!AD603</f>
        <v>0</v>
      </c>
      <c r="W309" s="58">
        <f>+'Resumen-DiarioHorario-HE'!AD638</f>
        <v>0</v>
      </c>
      <c r="X309" s="59">
        <f>+'Resumen-DiarioHorario-HE'!AD673</f>
        <v>0</v>
      </c>
      <c r="Y309" s="58">
        <f>+'Resumen-DiarioHorario-HE'!AD708</f>
        <v>0</v>
      </c>
      <c r="Z309" s="59">
        <f>+'Resumen-DiarioHorario-HE'!AD743</f>
        <v>0</v>
      </c>
      <c r="AA309" s="58">
        <f>+'Resumen-DiarioHorario-HE'!AD778</f>
        <v>0</v>
      </c>
      <c r="AB309" s="59">
        <f>+'Resumen-DiarioHorario-HE'!AD813</f>
        <v>0</v>
      </c>
      <c r="AC309" s="58">
        <f>+'Resumen-DiarioHorario-HE'!AD848</f>
        <v>0</v>
      </c>
      <c r="AD309" s="59">
        <f>+'Resumen-DiarioHorario-HE'!AD883</f>
        <v>0</v>
      </c>
      <c r="AE309" s="58">
        <f>+'Resumen-DiarioHorario-HE'!AD918</f>
        <v>0</v>
      </c>
      <c r="AF309" s="59">
        <f>+'Resumen-DiarioHorario-HE'!AD953</f>
        <v>0</v>
      </c>
      <c r="AG309" s="58">
        <f>+'Resumen-DiarioHorario-HE'!AD988</f>
        <v>0</v>
      </c>
      <c r="AH309" s="59">
        <f>+'Resumen-DiarioHorario-HE'!AD1023</f>
        <v>0</v>
      </c>
      <c r="AI309" s="60">
        <f>+'Resumen-DiarioHorario-HE'!AD1058</f>
        <v>0</v>
      </c>
      <c r="AJ309" s="54"/>
      <c r="AK309" s="51">
        <f t="shared" ref="AK309" si="21">SUM(E309:AI309)</f>
        <v>0</v>
      </c>
      <c r="AL309" s="54"/>
    </row>
    <row r="310" spans="2:39" x14ac:dyDescent="0.3">
      <c r="B310" s="4" t="s">
        <v>253</v>
      </c>
      <c r="D310" s="62"/>
      <c r="E310" s="58">
        <f>+'Resumen-DiarioHorario-HE'!AD9</f>
        <v>0</v>
      </c>
      <c r="F310" s="59">
        <f>+'Resumen-DiarioHorario-HE'!AD44</f>
        <v>0</v>
      </c>
      <c r="G310" s="58">
        <f>+'Resumen-DiarioHorario-HE'!AD79</f>
        <v>0</v>
      </c>
      <c r="H310" s="59">
        <f>+'Resumen-DiarioHorario-HE'!AD114</f>
        <v>0</v>
      </c>
      <c r="I310" s="58">
        <f>+'Resumen-DiarioHorario-HE'!AD149</f>
        <v>0</v>
      </c>
      <c r="J310" s="59">
        <f>+'Resumen-DiarioHorario-HE'!AD184</f>
        <v>0</v>
      </c>
      <c r="K310" s="58">
        <f>+'Resumen-DiarioHorario-HE'!AD219</f>
        <v>0</v>
      </c>
      <c r="L310" s="59">
        <f>+'Resumen-DiarioHorario-HE'!AD254</f>
        <v>0</v>
      </c>
      <c r="M310" s="58">
        <f>+'Resumen-DiarioHorario-HE'!AD289</f>
        <v>0</v>
      </c>
      <c r="N310" s="59">
        <f>+'Resumen-DiarioHorario-HE'!AD324</f>
        <v>0</v>
      </c>
      <c r="O310" s="58">
        <f>+'Resumen-DiarioHorario-HE'!AD359</f>
        <v>0</v>
      </c>
      <c r="P310" s="59">
        <f>+'Resumen-DiarioHorario-HE'!AD394</f>
        <v>0</v>
      </c>
      <c r="Q310" s="58">
        <f>+'Resumen-DiarioHorario-HE'!AD429</f>
        <v>0</v>
      </c>
      <c r="R310" s="59">
        <f>+'Resumen-DiarioHorario-HE'!AD464</f>
        <v>0</v>
      </c>
      <c r="S310" s="58">
        <f>+'Resumen-DiarioHorario-HE'!AD499</f>
        <v>0</v>
      </c>
      <c r="T310" s="59">
        <f>+'Resumen-DiarioHorario-HE'!AD534</f>
        <v>0</v>
      </c>
      <c r="U310" s="58">
        <f>+'Resumen-DiarioHorario-HE'!AD569</f>
        <v>0</v>
      </c>
      <c r="V310" s="59">
        <f>+'Resumen-DiarioHorario-HE'!AD604</f>
        <v>0</v>
      </c>
      <c r="W310" s="58">
        <f>+'Resumen-DiarioHorario-HE'!AD639</f>
        <v>0</v>
      </c>
      <c r="X310" s="59">
        <f>+'Resumen-DiarioHorario-HE'!AD674</f>
        <v>0</v>
      </c>
      <c r="Y310" s="58">
        <f>+'Resumen-DiarioHorario-HE'!AD709</f>
        <v>0</v>
      </c>
      <c r="Z310" s="59">
        <f>+'Resumen-DiarioHorario-HE'!AD744</f>
        <v>0</v>
      </c>
      <c r="AA310" s="58">
        <f>+'Resumen-DiarioHorario-HE'!AD779</f>
        <v>0</v>
      </c>
      <c r="AB310" s="59">
        <f>+'Resumen-DiarioHorario-HE'!AD814</f>
        <v>0</v>
      </c>
      <c r="AC310" s="58">
        <f>+'Resumen-DiarioHorario-HE'!AD849</f>
        <v>0</v>
      </c>
      <c r="AD310" s="59">
        <f>+'Resumen-DiarioHorario-HE'!AD884</f>
        <v>0</v>
      </c>
      <c r="AE310" s="58">
        <f>+'Resumen-DiarioHorario-HE'!AD919</f>
        <v>0</v>
      </c>
      <c r="AF310" s="59">
        <f>+'Resumen-DiarioHorario-HE'!AD954</f>
        <v>0</v>
      </c>
      <c r="AG310" s="58">
        <f>+'Resumen-DiarioHorario-HE'!AD989</f>
        <v>0</v>
      </c>
      <c r="AH310" s="59">
        <f>+'Resumen-DiarioHorario-HE'!AD1024</f>
        <v>0</v>
      </c>
      <c r="AI310" s="60">
        <f>+'Resumen-DiarioHorario-HE'!AD1059</f>
        <v>0</v>
      </c>
      <c r="AJ310" s="54"/>
      <c r="AK310" s="51">
        <f t="shared" ref="AK310:AK337" si="22">SUM(E310:AI310)</f>
        <v>0</v>
      </c>
      <c r="AL310" s="54"/>
    </row>
    <row r="311" spans="2:39" x14ac:dyDescent="0.3">
      <c r="B311" s="4" t="s">
        <v>254</v>
      </c>
      <c r="D311" s="62"/>
      <c r="E311" s="58">
        <f>+'Resumen-DiarioHorario-HE'!AD10</f>
        <v>0</v>
      </c>
      <c r="F311" s="59">
        <f>+'Resumen-DiarioHorario-HE'!AD45</f>
        <v>0</v>
      </c>
      <c r="G311" s="58">
        <f>+'Resumen-DiarioHorario-HE'!AD80</f>
        <v>0</v>
      </c>
      <c r="H311" s="59">
        <f>+'Resumen-DiarioHorario-HE'!AD115</f>
        <v>0</v>
      </c>
      <c r="I311" s="58">
        <f>+'Resumen-DiarioHorario-HE'!AD150</f>
        <v>0</v>
      </c>
      <c r="J311" s="59">
        <f>+'Resumen-DiarioHorario-HE'!AD185</f>
        <v>0</v>
      </c>
      <c r="K311" s="58">
        <f>+'Resumen-DiarioHorario-HE'!AD220</f>
        <v>0</v>
      </c>
      <c r="L311" s="59">
        <f>+'Resumen-DiarioHorario-HE'!AD255</f>
        <v>0</v>
      </c>
      <c r="M311" s="58">
        <f>+'Resumen-DiarioHorario-HE'!AD290</f>
        <v>0</v>
      </c>
      <c r="N311" s="59">
        <f>+'Resumen-DiarioHorario-HE'!AD325</f>
        <v>0</v>
      </c>
      <c r="O311" s="58">
        <f>+'Resumen-DiarioHorario-HE'!AD360</f>
        <v>0</v>
      </c>
      <c r="P311" s="59">
        <f>+'Resumen-DiarioHorario-HE'!AD395</f>
        <v>0</v>
      </c>
      <c r="Q311" s="58">
        <f>+'Resumen-DiarioHorario-HE'!AD430</f>
        <v>0</v>
      </c>
      <c r="R311" s="59">
        <f>+'Resumen-DiarioHorario-HE'!AD465</f>
        <v>0</v>
      </c>
      <c r="S311" s="58">
        <f>+'Resumen-DiarioHorario-HE'!AD500</f>
        <v>0</v>
      </c>
      <c r="T311" s="59">
        <f>+'Resumen-DiarioHorario-HE'!AD535</f>
        <v>0</v>
      </c>
      <c r="U311" s="58">
        <f>+'Resumen-DiarioHorario-HE'!AD570</f>
        <v>0</v>
      </c>
      <c r="V311" s="59">
        <f>+'Resumen-DiarioHorario-HE'!AD605</f>
        <v>0</v>
      </c>
      <c r="W311" s="58">
        <f>+'Resumen-DiarioHorario-HE'!AD640</f>
        <v>0</v>
      </c>
      <c r="X311" s="59">
        <f>+'Resumen-DiarioHorario-HE'!AD675</f>
        <v>0</v>
      </c>
      <c r="Y311" s="58">
        <f>+'Resumen-DiarioHorario-HE'!AD710</f>
        <v>0</v>
      </c>
      <c r="Z311" s="59">
        <f>+'Resumen-DiarioHorario-HE'!AD745</f>
        <v>0</v>
      </c>
      <c r="AA311" s="58">
        <f>+'Resumen-DiarioHorario-HE'!AD780</f>
        <v>0</v>
      </c>
      <c r="AB311" s="59">
        <f>+'Resumen-DiarioHorario-HE'!AD815</f>
        <v>0</v>
      </c>
      <c r="AC311" s="58">
        <f>+'Resumen-DiarioHorario-HE'!AD850</f>
        <v>0</v>
      </c>
      <c r="AD311" s="59">
        <f>+'Resumen-DiarioHorario-HE'!AD885</f>
        <v>0</v>
      </c>
      <c r="AE311" s="58">
        <f>+'Resumen-DiarioHorario-HE'!AD920</f>
        <v>0</v>
      </c>
      <c r="AF311" s="59">
        <f>+'Resumen-DiarioHorario-HE'!AD955</f>
        <v>0</v>
      </c>
      <c r="AG311" s="58">
        <f>+'Resumen-DiarioHorario-HE'!AD990</f>
        <v>0</v>
      </c>
      <c r="AH311" s="59">
        <f>+'Resumen-DiarioHorario-HE'!AD1025</f>
        <v>0</v>
      </c>
      <c r="AI311" s="60">
        <f>+'Resumen-DiarioHorario-HE'!AD1060</f>
        <v>0</v>
      </c>
      <c r="AJ311" s="54"/>
      <c r="AK311" s="51">
        <f t="shared" si="22"/>
        <v>0</v>
      </c>
      <c r="AL311" s="54"/>
    </row>
    <row r="312" spans="2:39" x14ac:dyDescent="0.3">
      <c r="B312" s="4" t="s">
        <v>282</v>
      </c>
      <c r="D312" s="62"/>
      <c r="E312" s="58">
        <f>+'Resumen-DiarioHorario-HE'!AD11</f>
        <v>0</v>
      </c>
      <c r="F312" s="59">
        <f>+'Resumen-DiarioHorario-HE'!AD46</f>
        <v>0</v>
      </c>
      <c r="G312" s="58">
        <f>+'Resumen-DiarioHorario-HE'!AD81</f>
        <v>0</v>
      </c>
      <c r="H312" s="59">
        <f>+'Resumen-DiarioHorario-HE'!AD116</f>
        <v>0</v>
      </c>
      <c r="I312" s="58">
        <f>+'Resumen-DiarioHorario-HE'!AD151</f>
        <v>0</v>
      </c>
      <c r="J312" s="59">
        <f>+'Resumen-DiarioHorario-HE'!AD186</f>
        <v>0</v>
      </c>
      <c r="K312" s="58">
        <f>+'Resumen-DiarioHorario-HE'!AD221</f>
        <v>0</v>
      </c>
      <c r="L312" s="59">
        <f>+'Resumen-DiarioHorario-HE'!AD256</f>
        <v>0</v>
      </c>
      <c r="M312" s="58">
        <f>+'Resumen-DiarioHorario-HE'!AD291</f>
        <v>0</v>
      </c>
      <c r="N312" s="59">
        <f>+'Resumen-DiarioHorario-HE'!AD326</f>
        <v>0</v>
      </c>
      <c r="O312" s="58">
        <f>+'Resumen-DiarioHorario-HE'!AD361</f>
        <v>0</v>
      </c>
      <c r="P312" s="59">
        <f>+'Resumen-DiarioHorario-HE'!AD396</f>
        <v>0</v>
      </c>
      <c r="Q312" s="58">
        <f>+'Resumen-DiarioHorario-HE'!AD431</f>
        <v>0</v>
      </c>
      <c r="R312" s="59">
        <f>+'Resumen-DiarioHorario-HE'!AD466</f>
        <v>0</v>
      </c>
      <c r="S312" s="58">
        <f>+'Resumen-DiarioHorario-HE'!AD501</f>
        <v>0</v>
      </c>
      <c r="T312" s="59">
        <f>+'Resumen-DiarioHorario-HE'!AD536</f>
        <v>0</v>
      </c>
      <c r="U312" s="58">
        <f>+'Resumen-DiarioHorario-HE'!AD571</f>
        <v>0</v>
      </c>
      <c r="V312" s="59">
        <f>+'Resumen-DiarioHorario-HE'!AD606</f>
        <v>0</v>
      </c>
      <c r="W312" s="58">
        <f>+'Resumen-DiarioHorario-HE'!AD641</f>
        <v>0</v>
      </c>
      <c r="X312" s="59">
        <f>+'Resumen-DiarioHorario-HE'!AD676</f>
        <v>0</v>
      </c>
      <c r="Y312" s="58">
        <f>+'Resumen-DiarioHorario-HE'!AD711</f>
        <v>0</v>
      </c>
      <c r="Z312" s="59">
        <f>+'Resumen-DiarioHorario-HE'!AD746</f>
        <v>0</v>
      </c>
      <c r="AA312" s="58">
        <f>+'Resumen-DiarioHorario-HE'!AD781</f>
        <v>0</v>
      </c>
      <c r="AB312" s="59">
        <f>+'Resumen-DiarioHorario-HE'!AD816</f>
        <v>0</v>
      </c>
      <c r="AC312" s="58">
        <f>+'Resumen-DiarioHorario-HE'!AD851</f>
        <v>0</v>
      </c>
      <c r="AD312" s="59">
        <f>+'Resumen-DiarioHorario-HE'!AD886</f>
        <v>0</v>
      </c>
      <c r="AE312" s="58">
        <f>+'Resumen-DiarioHorario-HE'!AD921</f>
        <v>0</v>
      </c>
      <c r="AF312" s="59">
        <f>+'Resumen-DiarioHorario-HE'!AD956</f>
        <v>0</v>
      </c>
      <c r="AG312" s="58">
        <f>+'Resumen-DiarioHorario-HE'!AD991</f>
        <v>0</v>
      </c>
      <c r="AH312" s="59">
        <f>+'Resumen-DiarioHorario-HE'!AD1026</f>
        <v>0</v>
      </c>
      <c r="AI312" s="60">
        <f>+'Resumen-DiarioHorario-HE'!AD1061</f>
        <v>0</v>
      </c>
      <c r="AJ312" s="54"/>
      <c r="AK312" s="51">
        <f t="shared" si="22"/>
        <v>0</v>
      </c>
      <c r="AL312" s="54"/>
    </row>
    <row r="313" spans="2:39" x14ac:dyDescent="0.3">
      <c r="B313" s="4" t="s">
        <v>283</v>
      </c>
      <c r="D313" s="62"/>
      <c r="E313" s="58">
        <f>+'Resumen-DiarioHorario-HE'!AD12</f>
        <v>0</v>
      </c>
      <c r="F313" s="59">
        <f>+'Resumen-DiarioHorario-HE'!AD47</f>
        <v>0</v>
      </c>
      <c r="G313" s="58">
        <f>+'Resumen-DiarioHorario-HE'!AD82</f>
        <v>0</v>
      </c>
      <c r="H313" s="59">
        <f>+'Resumen-DiarioHorario-HE'!AD117</f>
        <v>0</v>
      </c>
      <c r="I313" s="58">
        <f>+'Resumen-DiarioHorario-HE'!AD152</f>
        <v>0</v>
      </c>
      <c r="J313" s="59">
        <f>+'Resumen-DiarioHorario-HE'!AD187</f>
        <v>0</v>
      </c>
      <c r="K313" s="58">
        <f>+'Resumen-DiarioHorario-HE'!AD222</f>
        <v>0</v>
      </c>
      <c r="L313" s="59">
        <f>+'Resumen-DiarioHorario-HE'!AD257</f>
        <v>0</v>
      </c>
      <c r="M313" s="58">
        <f>+'Resumen-DiarioHorario-HE'!AD292</f>
        <v>0</v>
      </c>
      <c r="N313" s="59">
        <f>+'Resumen-DiarioHorario-HE'!AD327</f>
        <v>0</v>
      </c>
      <c r="O313" s="58">
        <f>+'Resumen-DiarioHorario-HE'!AD362</f>
        <v>0</v>
      </c>
      <c r="P313" s="59">
        <f>+'Resumen-DiarioHorario-HE'!AD397</f>
        <v>0</v>
      </c>
      <c r="Q313" s="58">
        <f>+'Resumen-DiarioHorario-HE'!AD432</f>
        <v>0</v>
      </c>
      <c r="R313" s="59">
        <f>+'Resumen-DiarioHorario-HE'!AD467</f>
        <v>0</v>
      </c>
      <c r="S313" s="58">
        <f>+'Resumen-DiarioHorario-HE'!AD502</f>
        <v>0</v>
      </c>
      <c r="T313" s="59">
        <f>+'Resumen-DiarioHorario-HE'!AD537</f>
        <v>0</v>
      </c>
      <c r="U313" s="58">
        <f>+'Resumen-DiarioHorario-HE'!AD572</f>
        <v>0</v>
      </c>
      <c r="V313" s="59">
        <f>+'Resumen-DiarioHorario-HE'!AD607</f>
        <v>0</v>
      </c>
      <c r="W313" s="58">
        <f>+'Resumen-DiarioHorario-HE'!AD642</f>
        <v>0</v>
      </c>
      <c r="X313" s="59">
        <f>+'Resumen-DiarioHorario-HE'!AD677</f>
        <v>0</v>
      </c>
      <c r="Y313" s="58">
        <f>+'Resumen-DiarioHorario-HE'!AD712</f>
        <v>0</v>
      </c>
      <c r="Z313" s="59">
        <f>+'Resumen-DiarioHorario-HE'!AD747</f>
        <v>0</v>
      </c>
      <c r="AA313" s="58">
        <f>+'Resumen-DiarioHorario-HE'!AD782</f>
        <v>0</v>
      </c>
      <c r="AB313" s="59">
        <f>+'Resumen-DiarioHorario-HE'!AD817</f>
        <v>0</v>
      </c>
      <c r="AC313" s="58">
        <f>+'Resumen-DiarioHorario-HE'!AD852</f>
        <v>0</v>
      </c>
      <c r="AD313" s="59">
        <f>+'Resumen-DiarioHorario-HE'!AD887</f>
        <v>0</v>
      </c>
      <c r="AE313" s="58">
        <f>+'Resumen-DiarioHorario-HE'!AD922</f>
        <v>0</v>
      </c>
      <c r="AF313" s="59">
        <f>+'Resumen-DiarioHorario-HE'!AD957</f>
        <v>0</v>
      </c>
      <c r="AG313" s="58">
        <f>+'Resumen-DiarioHorario-HE'!AD992</f>
        <v>0</v>
      </c>
      <c r="AH313" s="59">
        <f>+'Resumen-DiarioHorario-HE'!AD1027</f>
        <v>0</v>
      </c>
      <c r="AI313" s="60">
        <f>+'Resumen-DiarioHorario-HE'!AD1062</f>
        <v>0</v>
      </c>
      <c r="AJ313" s="54"/>
      <c r="AK313" s="51">
        <f t="shared" si="22"/>
        <v>0</v>
      </c>
      <c r="AL313" s="54"/>
    </row>
    <row r="314" spans="2:39" x14ac:dyDescent="0.3">
      <c r="B314" s="4" t="s">
        <v>255</v>
      </c>
      <c r="D314" s="62"/>
      <c r="E314" s="58">
        <f>+'Resumen-DiarioHorario-HE'!AD13</f>
        <v>0</v>
      </c>
      <c r="F314" s="59">
        <f>+'Resumen-DiarioHorario-HE'!AD48</f>
        <v>0</v>
      </c>
      <c r="G314" s="58">
        <f>+'Resumen-DiarioHorario-HE'!AD83</f>
        <v>82.924676407959069</v>
      </c>
      <c r="H314" s="59">
        <f>+'Resumen-DiarioHorario-HE'!AD118</f>
        <v>251.85107212194134</v>
      </c>
      <c r="I314" s="58">
        <f>+'Resumen-DiarioHorario-HE'!AD153</f>
        <v>114.32690768809572</v>
      </c>
      <c r="J314" s="59">
        <f>+'Resumen-DiarioHorario-HE'!AD188</f>
        <v>199.57693093205242</v>
      </c>
      <c r="K314" s="58">
        <f>+'Resumen-DiarioHorario-HE'!AD223</f>
        <v>123.71911141867631</v>
      </c>
      <c r="L314" s="59">
        <f>+'Resumen-DiarioHorario-HE'!AD258</f>
        <v>182.46835757446291</v>
      </c>
      <c r="M314" s="58">
        <f>+'Resumen-DiarioHorario-HE'!AD293</f>
        <v>203.80634749772815</v>
      </c>
      <c r="N314" s="59">
        <f>+'Resumen-DiarioHorario-HE'!AD328</f>
        <v>53.367258970472548</v>
      </c>
      <c r="O314" s="58">
        <f>+'Resumen-DiarioHorario-HE'!AD363</f>
        <v>275.12609569902776</v>
      </c>
      <c r="P314" s="59">
        <f>+'Resumen-DiarioHorario-HE'!AD398</f>
        <v>146.88440333573473</v>
      </c>
      <c r="Q314" s="58">
        <f>+'Resumen-DiarioHorario-HE'!AD433</f>
        <v>128.10434608459471</v>
      </c>
      <c r="R314" s="59">
        <f>+'Resumen-DiarioHorario-HE'!AD468</f>
        <v>54.565216763814291</v>
      </c>
      <c r="S314" s="58">
        <f>+'Resumen-DiarioHorario-HE'!AD503</f>
        <v>1.4822444915771487</v>
      </c>
      <c r="T314" s="59">
        <f>+'Resumen-DiarioHorario-HE'!AD538</f>
        <v>95.605614715992999</v>
      </c>
      <c r="U314" s="58">
        <f>+'Resumen-DiarioHorario-HE'!AD573</f>
        <v>177.95710831261781</v>
      </c>
      <c r="V314" s="59">
        <f>+'Resumen-DiarioHorario-HE'!AD608</f>
        <v>189.6725658636758</v>
      </c>
      <c r="W314" s="58">
        <f>+'Resumen-DiarioHorario-HE'!AD643</f>
        <v>109.72673872339382</v>
      </c>
      <c r="X314" s="59">
        <f>+'Resumen-DiarioHorario-HE'!AD678</f>
        <v>260.24102979205605</v>
      </c>
      <c r="Y314" s="58">
        <f>+'Resumen-DiarioHorario-HE'!AD713</f>
        <v>137.14462664915197</v>
      </c>
      <c r="Z314" s="59">
        <f>+'Resumen-DiarioHorario-HE'!AD748</f>
        <v>118.46654122659277</v>
      </c>
      <c r="AA314" s="58">
        <f>+'Resumen-DiarioHorario-HE'!AD783</f>
        <v>17.742075263844558</v>
      </c>
      <c r="AB314" s="59">
        <f>+'Resumen-DiarioHorario-HE'!AD818</f>
        <v>62.467756308163565</v>
      </c>
      <c r="AC314" s="58">
        <f>+'Resumen-DiarioHorario-HE'!AD853</f>
        <v>8.3913819376627607</v>
      </c>
      <c r="AD314" s="59">
        <f>+'Resumen-DiarioHorario-HE'!AD888</f>
        <v>0</v>
      </c>
      <c r="AE314" s="58">
        <f>+'Resumen-DiarioHorario-HE'!AD923</f>
        <v>0</v>
      </c>
      <c r="AF314" s="59">
        <f>+'Resumen-DiarioHorario-HE'!AD958</f>
        <v>0</v>
      </c>
      <c r="AG314" s="58">
        <f>+'Resumen-DiarioHorario-HE'!AD993</f>
        <v>0</v>
      </c>
      <c r="AH314" s="59">
        <f>+'Resumen-DiarioHorario-HE'!AD1028</f>
        <v>0</v>
      </c>
      <c r="AI314" s="60">
        <f>+'Resumen-DiarioHorario-HE'!AD1063</f>
        <v>0</v>
      </c>
      <c r="AJ314" s="54"/>
      <c r="AK314" s="51">
        <f t="shared" si="22"/>
        <v>2995.6184077792886</v>
      </c>
      <c r="AL314" s="54"/>
    </row>
    <row r="315" spans="2:39" x14ac:dyDescent="0.3">
      <c r="B315" s="4" t="s">
        <v>256</v>
      </c>
      <c r="D315" s="62"/>
      <c r="E315" s="58">
        <f>+'Resumen-DiarioHorario-HE'!AD14</f>
        <v>0</v>
      </c>
      <c r="F315" s="59">
        <f>+'Resumen-DiarioHorario-HE'!AD49</f>
        <v>0</v>
      </c>
      <c r="G315" s="58">
        <f>+'Resumen-DiarioHorario-HE'!AD84</f>
        <v>111.8729653514404</v>
      </c>
      <c r="H315" s="59">
        <f>+'Resumen-DiarioHorario-HE'!AD119</f>
        <v>275.36393242327375</v>
      </c>
      <c r="I315" s="58">
        <f>+'Resumen-DiarioHorario-HE'!AD154</f>
        <v>149.82670173906493</v>
      </c>
      <c r="J315" s="59">
        <f>+'Resumen-DiarioHorario-HE'!AD189</f>
        <v>175.09071917769967</v>
      </c>
      <c r="K315" s="58">
        <f>+'Resumen-DiarioHorario-HE'!AD224</f>
        <v>106.42019888748773</v>
      </c>
      <c r="L315" s="59">
        <f>+'Resumen-DiarioHorario-HE'!AD259</f>
        <v>151.77126850925021</v>
      </c>
      <c r="M315" s="58">
        <f>+'Resumen-DiarioHorario-HE'!AD294</f>
        <v>177.65267455461287</v>
      </c>
      <c r="N315" s="59">
        <f>+'Resumen-DiarioHorario-HE'!AD329</f>
        <v>63.066437555948895</v>
      </c>
      <c r="O315" s="58">
        <f>+'Resumen-DiarioHorario-HE'!AD364</f>
        <v>287.97538226233593</v>
      </c>
      <c r="P315" s="59">
        <f>+'Resumen-DiarioHorario-HE'!AD399</f>
        <v>173.95334516110626</v>
      </c>
      <c r="Q315" s="58">
        <f>+'Resumen-DiarioHorario-HE'!AD434</f>
        <v>127.60551115671794</v>
      </c>
      <c r="R315" s="59">
        <f>+'Resumen-DiarioHorario-HE'!AD469</f>
        <v>54.428491182963043</v>
      </c>
      <c r="S315" s="58">
        <f>+'Resumen-DiarioHorario-HE'!AD504</f>
        <v>1.4390224456787108</v>
      </c>
      <c r="T315" s="59">
        <f>+'Resumen-DiarioHorario-HE'!AD539</f>
        <v>94.434250144958497</v>
      </c>
      <c r="U315" s="58">
        <f>+'Resumen-DiarioHorario-HE'!AD574</f>
        <v>163.75067955780025</v>
      </c>
      <c r="V315" s="59">
        <f>+'Resumen-DiarioHorario-HE'!AD609</f>
        <v>147.62965325715192</v>
      </c>
      <c r="W315" s="58">
        <f>+'Resumen-DiarioHorario-HE'!AD644</f>
        <v>87.190744502775203</v>
      </c>
      <c r="X315" s="59">
        <f>+'Resumen-DiarioHorario-HE'!AD679</f>
        <v>264.09122978990325</v>
      </c>
      <c r="Y315" s="58">
        <f>+'Resumen-DiarioHorario-HE'!AD714</f>
        <v>138.96333827991936</v>
      </c>
      <c r="Z315" s="59">
        <f>+'Resumen-DiarioHorario-HE'!AD749</f>
        <v>116.40290560613144</v>
      </c>
      <c r="AA315" s="58">
        <f>+'Resumen-DiarioHorario-HE'!AD784</f>
        <v>17.195385445658363</v>
      </c>
      <c r="AB315" s="59">
        <f>+'Resumen-DiarioHorario-HE'!AD819</f>
        <v>60.760384700204611</v>
      </c>
      <c r="AC315" s="58">
        <f>+'Resumen-DiarioHorario-HE'!AD854</f>
        <v>21.242715865241159</v>
      </c>
      <c r="AD315" s="59">
        <f>+'Resumen-DiarioHorario-HE'!AD889</f>
        <v>0</v>
      </c>
      <c r="AE315" s="58">
        <f>+'Resumen-DiarioHorario-HE'!AD924</f>
        <v>0</v>
      </c>
      <c r="AF315" s="59">
        <f>+'Resumen-DiarioHorario-HE'!AD959</f>
        <v>0</v>
      </c>
      <c r="AG315" s="58">
        <f>+'Resumen-DiarioHorario-HE'!AD994</f>
        <v>0</v>
      </c>
      <c r="AH315" s="59">
        <f>+'Resumen-DiarioHorario-HE'!AD1029</f>
        <v>0</v>
      </c>
      <c r="AI315" s="60">
        <f>+'Resumen-DiarioHorario-HE'!AD1064</f>
        <v>0</v>
      </c>
      <c r="AJ315" s="54"/>
      <c r="AK315" s="51">
        <f t="shared" si="22"/>
        <v>2968.1279375573235</v>
      </c>
      <c r="AL315" s="54"/>
    </row>
    <row r="316" spans="2:39" x14ac:dyDescent="0.3">
      <c r="B316" s="4" t="s">
        <v>266</v>
      </c>
      <c r="D316" s="62"/>
      <c r="E316" s="58">
        <f>+'Resumen-DiarioHorario-HE'!AD15</f>
        <v>0</v>
      </c>
      <c r="F316" s="59">
        <f>+'Resumen-DiarioHorario-HE'!AD50</f>
        <v>0</v>
      </c>
      <c r="G316" s="58">
        <f>+'Resumen-DiarioHorario-HE'!AD85</f>
        <v>0</v>
      </c>
      <c r="H316" s="59">
        <f>+'Resumen-DiarioHorario-HE'!AD120</f>
        <v>0</v>
      </c>
      <c r="I316" s="58">
        <f>+'Resumen-DiarioHorario-HE'!AD155</f>
        <v>0</v>
      </c>
      <c r="J316" s="59">
        <f>+'Resumen-DiarioHorario-HE'!AD190</f>
        <v>0</v>
      </c>
      <c r="K316" s="58">
        <f>+'Resumen-DiarioHorario-HE'!AD225</f>
        <v>0</v>
      </c>
      <c r="L316" s="59">
        <f>+'Resumen-DiarioHorario-HE'!AD260</f>
        <v>0</v>
      </c>
      <c r="M316" s="58">
        <f>+'Resumen-DiarioHorario-HE'!AD295</f>
        <v>0</v>
      </c>
      <c r="N316" s="59">
        <f>+'Resumen-DiarioHorario-HE'!AD330</f>
        <v>0</v>
      </c>
      <c r="O316" s="58">
        <f>+'Resumen-DiarioHorario-HE'!AD365</f>
        <v>0</v>
      </c>
      <c r="P316" s="59">
        <f>+'Resumen-DiarioHorario-HE'!AD400</f>
        <v>0</v>
      </c>
      <c r="Q316" s="58">
        <f>+'Resumen-DiarioHorario-HE'!AD435</f>
        <v>0</v>
      </c>
      <c r="R316" s="59">
        <f>+'Resumen-DiarioHorario-HE'!AD470</f>
        <v>0</v>
      </c>
      <c r="S316" s="58">
        <f>+'Resumen-DiarioHorario-HE'!AD505</f>
        <v>0</v>
      </c>
      <c r="T316" s="59">
        <f>+'Resumen-DiarioHorario-HE'!AD540</f>
        <v>0</v>
      </c>
      <c r="U316" s="58">
        <f>+'Resumen-DiarioHorario-HE'!AD575</f>
        <v>0</v>
      </c>
      <c r="V316" s="59">
        <f>+'Resumen-DiarioHorario-HE'!AD610</f>
        <v>0</v>
      </c>
      <c r="W316" s="58">
        <f>+'Resumen-DiarioHorario-HE'!AD645</f>
        <v>0</v>
      </c>
      <c r="X316" s="59">
        <f>+'Resumen-DiarioHorario-HE'!AD680</f>
        <v>0</v>
      </c>
      <c r="Y316" s="58">
        <f>+'Resumen-DiarioHorario-HE'!AD715</f>
        <v>0</v>
      </c>
      <c r="Z316" s="59">
        <f>+'Resumen-DiarioHorario-HE'!AD750</f>
        <v>0</v>
      </c>
      <c r="AA316" s="58">
        <f>+'Resumen-DiarioHorario-HE'!AD785</f>
        <v>0</v>
      </c>
      <c r="AB316" s="59">
        <f>+'Resumen-DiarioHorario-HE'!AD820</f>
        <v>0</v>
      </c>
      <c r="AC316" s="58">
        <f>+'Resumen-DiarioHorario-HE'!AD855</f>
        <v>0</v>
      </c>
      <c r="AD316" s="59">
        <f>+'Resumen-DiarioHorario-HE'!AD890</f>
        <v>0</v>
      </c>
      <c r="AE316" s="58">
        <f>+'Resumen-DiarioHorario-HE'!AD925</f>
        <v>0</v>
      </c>
      <c r="AF316" s="59">
        <f>+'Resumen-DiarioHorario-HE'!AD960</f>
        <v>0</v>
      </c>
      <c r="AG316" s="58">
        <f>+'Resumen-DiarioHorario-HE'!AD995</f>
        <v>0</v>
      </c>
      <c r="AH316" s="59">
        <f>+'Resumen-DiarioHorario-HE'!AD1030</f>
        <v>0</v>
      </c>
      <c r="AI316" s="60">
        <f>+'Resumen-DiarioHorario-HE'!AD1065</f>
        <v>0</v>
      </c>
      <c r="AJ316" s="54"/>
      <c r="AK316" s="51">
        <f t="shared" si="22"/>
        <v>0</v>
      </c>
      <c r="AL316" s="54"/>
    </row>
    <row r="317" spans="2:39" x14ac:dyDescent="0.3">
      <c r="B317" s="4" t="s">
        <v>267</v>
      </c>
      <c r="D317" s="62"/>
      <c r="E317" s="58">
        <f>+'Resumen-DiarioHorario-HE'!AD16</f>
        <v>0</v>
      </c>
      <c r="F317" s="59">
        <f>+'Resumen-DiarioHorario-HE'!AD51</f>
        <v>0</v>
      </c>
      <c r="G317" s="58">
        <f>+'Resumen-DiarioHorario-HE'!AD86</f>
        <v>0</v>
      </c>
      <c r="H317" s="59">
        <f>+'Resumen-DiarioHorario-HE'!AD121</f>
        <v>0</v>
      </c>
      <c r="I317" s="58">
        <f>+'Resumen-DiarioHorario-HE'!AD156</f>
        <v>0</v>
      </c>
      <c r="J317" s="59">
        <f>+'Resumen-DiarioHorario-HE'!AD191</f>
        <v>0</v>
      </c>
      <c r="K317" s="58">
        <f>+'Resumen-DiarioHorario-HE'!AD226</f>
        <v>0</v>
      </c>
      <c r="L317" s="59">
        <f>+'Resumen-DiarioHorario-HE'!AD261</f>
        <v>0</v>
      </c>
      <c r="M317" s="58">
        <f>+'Resumen-DiarioHorario-HE'!AD296</f>
        <v>0</v>
      </c>
      <c r="N317" s="59">
        <f>+'Resumen-DiarioHorario-HE'!AD331</f>
        <v>0</v>
      </c>
      <c r="O317" s="58">
        <f>+'Resumen-DiarioHorario-HE'!AD366</f>
        <v>0</v>
      </c>
      <c r="P317" s="59">
        <f>+'Resumen-DiarioHorario-HE'!AD401</f>
        <v>0</v>
      </c>
      <c r="Q317" s="58">
        <f>+'Resumen-DiarioHorario-HE'!AD436</f>
        <v>0</v>
      </c>
      <c r="R317" s="59">
        <f>+'Resumen-DiarioHorario-HE'!AD471</f>
        <v>0</v>
      </c>
      <c r="S317" s="58">
        <f>+'Resumen-DiarioHorario-HE'!AD506</f>
        <v>0</v>
      </c>
      <c r="T317" s="59">
        <f>+'Resumen-DiarioHorario-HE'!AD541</f>
        <v>0</v>
      </c>
      <c r="U317" s="58">
        <f>+'Resumen-DiarioHorario-HE'!AD576</f>
        <v>0</v>
      </c>
      <c r="V317" s="59">
        <f>+'Resumen-DiarioHorario-HE'!AD611</f>
        <v>0</v>
      </c>
      <c r="W317" s="58">
        <f>+'Resumen-DiarioHorario-HE'!AD646</f>
        <v>0</v>
      </c>
      <c r="X317" s="59">
        <f>+'Resumen-DiarioHorario-HE'!AD681</f>
        <v>0</v>
      </c>
      <c r="Y317" s="58">
        <f>+'Resumen-DiarioHorario-HE'!AD716</f>
        <v>0</v>
      </c>
      <c r="Z317" s="59">
        <f>+'Resumen-DiarioHorario-HE'!AD751</f>
        <v>0</v>
      </c>
      <c r="AA317" s="58">
        <f>+'Resumen-DiarioHorario-HE'!AD786</f>
        <v>0</v>
      </c>
      <c r="AB317" s="59">
        <f>+'Resumen-DiarioHorario-HE'!AD821</f>
        <v>0</v>
      </c>
      <c r="AC317" s="58">
        <f>+'Resumen-DiarioHorario-HE'!AD856</f>
        <v>0</v>
      </c>
      <c r="AD317" s="59">
        <f>+'Resumen-DiarioHorario-HE'!AD891</f>
        <v>0</v>
      </c>
      <c r="AE317" s="58">
        <f>+'Resumen-DiarioHorario-HE'!AD926</f>
        <v>0</v>
      </c>
      <c r="AF317" s="59">
        <f>+'Resumen-DiarioHorario-HE'!AD961</f>
        <v>0</v>
      </c>
      <c r="AG317" s="58">
        <f>+'Resumen-DiarioHorario-HE'!AD996</f>
        <v>0</v>
      </c>
      <c r="AH317" s="59">
        <f>+'Resumen-DiarioHorario-HE'!AD1031</f>
        <v>0</v>
      </c>
      <c r="AI317" s="60">
        <f>+'Resumen-DiarioHorario-HE'!AD1066</f>
        <v>0</v>
      </c>
      <c r="AJ317" s="54"/>
      <c r="AK317" s="51">
        <f t="shared" si="22"/>
        <v>0</v>
      </c>
      <c r="AL317" s="54"/>
    </row>
    <row r="318" spans="2:39" x14ac:dyDescent="0.3">
      <c r="B318" s="4" t="s">
        <v>268</v>
      </c>
      <c r="D318" s="62"/>
      <c r="E318" s="58">
        <f>+'Resumen-DiarioHorario-HE'!AD17</f>
        <v>0</v>
      </c>
      <c r="F318" s="59">
        <f>+'Resumen-DiarioHorario-HE'!AD52</f>
        <v>0</v>
      </c>
      <c r="G318" s="58">
        <f>+'Resumen-DiarioHorario-HE'!AD87</f>
        <v>0</v>
      </c>
      <c r="H318" s="59">
        <f>+'Resumen-DiarioHorario-HE'!AD122</f>
        <v>0</v>
      </c>
      <c r="I318" s="58">
        <f>+'Resumen-DiarioHorario-HE'!AD157</f>
        <v>0</v>
      </c>
      <c r="J318" s="59">
        <f>+'Resumen-DiarioHorario-HE'!AD192</f>
        <v>0</v>
      </c>
      <c r="K318" s="58">
        <f>+'Resumen-DiarioHorario-HE'!AD227</f>
        <v>0</v>
      </c>
      <c r="L318" s="59">
        <f>+'Resumen-DiarioHorario-HE'!AD262</f>
        <v>0</v>
      </c>
      <c r="M318" s="58">
        <f>+'Resumen-DiarioHorario-HE'!AD297</f>
        <v>0</v>
      </c>
      <c r="N318" s="59">
        <f>+'Resumen-DiarioHorario-HE'!AD332</f>
        <v>0</v>
      </c>
      <c r="O318" s="58">
        <f>+'Resumen-DiarioHorario-HE'!AD367</f>
        <v>0</v>
      </c>
      <c r="P318" s="59">
        <f>+'Resumen-DiarioHorario-HE'!AD402</f>
        <v>0</v>
      </c>
      <c r="Q318" s="58">
        <f>+'Resumen-DiarioHorario-HE'!AD437</f>
        <v>0</v>
      </c>
      <c r="R318" s="59">
        <f>+'Resumen-DiarioHorario-HE'!AD472</f>
        <v>0</v>
      </c>
      <c r="S318" s="58">
        <f>+'Resumen-DiarioHorario-HE'!AD507</f>
        <v>0</v>
      </c>
      <c r="T318" s="59">
        <f>+'Resumen-DiarioHorario-HE'!AD542</f>
        <v>0</v>
      </c>
      <c r="U318" s="58">
        <f>+'Resumen-DiarioHorario-HE'!AD577</f>
        <v>0</v>
      </c>
      <c r="V318" s="59">
        <f>+'Resumen-DiarioHorario-HE'!AD612</f>
        <v>0</v>
      </c>
      <c r="W318" s="58">
        <f>+'Resumen-DiarioHorario-HE'!AD647</f>
        <v>0</v>
      </c>
      <c r="X318" s="59">
        <f>+'Resumen-DiarioHorario-HE'!AD682</f>
        <v>0</v>
      </c>
      <c r="Y318" s="58">
        <f>+'Resumen-DiarioHorario-HE'!AD717</f>
        <v>0</v>
      </c>
      <c r="Z318" s="59">
        <f>+'Resumen-DiarioHorario-HE'!AD752</f>
        <v>0</v>
      </c>
      <c r="AA318" s="58">
        <f>+'Resumen-DiarioHorario-HE'!AD787</f>
        <v>0</v>
      </c>
      <c r="AB318" s="59">
        <f>+'Resumen-DiarioHorario-HE'!AD822</f>
        <v>0</v>
      </c>
      <c r="AC318" s="58">
        <f>+'Resumen-DiarioHorario-HE'!AD857</f>
        <v>0</v>
      </c>
      <c r="AD318" s="59">
        <f>+'Resumen-DiarioHorario-HE'!AD892</f>
        <v>0</v>
      </c>
      <c r="AE318" s="58">
        <f>+'Resumen-DiarioHorario-HE'!AD927</f>
        <v>0</v>
      </c>
      <c r="AF318" s="59">
        <f>+'Resumen-DiarioHorario-HE'!AD962</f>
        <v>0</v>
      </c>
      <c r="AG318" s="58">
        <f>+'Resumen-DiarioHorario-HE'!AD997</f>
        <v>0</v>
      </c>
      <c r="AH318" s="59">
        <f>+'Resumen-DiarioHorario-HE'!AD1032</f>
        <v>0</v>
      </c>
      <c r="AI318" s="60">
        <f>+'Resumen-DiarioHorario-HE'!AD1067</f>
        <v>0</v>
      </c>
      <c r="AJ318" s="54"/>
      <c r="AK318" s="51">
        <f t="shared" si="22"/>
        <v>0</v>
      </c>
      <c r="AL318" s="54"/>
    </row>
    <row r="319" spans="2:39" x14ac:dyDescent="0.3">
      <c r="B319" s="4" t="s">
        <v>257</v>
      </c>
      <c r="D319" s="62"/>
      <c r="E319" s="58">
        <f>+'Resumen-DiarioHorario-HE'!AD18</f>
        <v>0</v>
      </c>
      <c r="F319" s="59">
        <f>+'Resumen-DiarioHorario-HE'!AD53</f>
        <v>0</v>
      </c>
      <c r="G319" s="58">
        <f>+'Resumen-DiarioHorario-HE'!AD88</f>
        <v>0</v>
      </c>
      <c r="H319" s="59">
        <f>+'Resumen-DiarioHorario-HE'!AD123</f>
        <v>0</v>
      </c>
      <c r="I319" s="58">
        <f>+'Resumen-DiarioHorario-HE'!AD158</f>
        <v>0</v>
      </c>
      <c r="J319" s="59">
        <f>+'Resumen-DiarioHorario-HE'!AD193</f>
        <v>0</v>
      </c>
      <c r="K319" s="58">
        <f>+'Resumen-DiarioHorario-HE'!AD228</f>
        <v>0</v>
      </c>
      <c r="L319" s="59">
        <f>+'Resumen-DiarioHorario-HE'!AD263</f>
        <v>0</v>
      </c>
      <c r="M319" s="58">
        <f>+'Resumen-DiarioHorario-HE'!AD298</f>
        <v>0</v>
      </c>
      <c r="N319" s="59">
        <f>+'Resumen-DiarioHorario-HE'!AD333</f>
        <v>0</v>
      </c>
      <c r="O319" s="58">
        <f>+'Resumen-DiarioHorario-HE'!AD368</f>
        <v>0</v>
      </c>
      <c r="P319" s="59">
        <f>+'Resumen-DiarioHorario-HE'!AD403</f>
        <v>0</v>
      </c>
      <c r="Q319" s="58">
        <f>+'Resumen-DiarioHorario-HE'!AD438</f>
        <v>0</v>
      </c>
      <c r="R319" s="59">
        <f>+'Resumen-DiarioHorario-HE'!AD473</f>
        <v>0</v>
      </c>
      <c r="S319" s="58">
        <f>+'Resumen-DiarioHorario-HE'!AD508</f>
        <v>0</v>
      </c>
      <c r="T319" s="59">
        <f>+'Resumen-DiarioHorario-HE'!AD543</f>
        <v>0</v>
      </c>
      <c r="U319" s="58">
        <f>+'Resumen-DiarioHorario-HE'!AD578</f>
        <v>0</v>
      </c>
      <c r="V319" s="59">
        <f>+'Resumen-DiarioHorario-HE'!AD613</f>
        <v>0</v>
      </c>
      <c r="W319" s="58">
        <f>+'Resumen-DiarioHorario-HE'!AD648</f>
        <v>0</v>
      </c>
      <c r="X319" s="59">
        <f>+'Resumen-DiarioHorario-HE'!AD683</f>
        <v>0</v>
      </c>
      <c r="Y319" s="58">
        <f>+'Resumen-DiarioHorario-HE'!AD718</f>
        <v>0</v>
      </c>
      <c r="Z319" s="59">
        <f>+'Resumen-DiarioHorario-HE'!AD753</f>
        <v>0</v>
      </c>
      <c r="AA319" s="58">
        <f>+'Resumen-DiarioHorario-HE'!AD788</f>
        <v>0</v>
      </c>
      <c r="AB319" s="59">
        <f>+'Resumen-DiarioHorario-HE'!AD823</f>
        <v>0</v>
      </c>
      <c r="AC319" s="58">
        <f>+'Resumen-DiarioHorario-HE'!AD858</f>
        <v>0</v>
      </c>
      <c r="AD319" s="59">
        <f>+'Resumen-DiarioHorario-HE'!AD893</f>
        <v>0</v>
      </c>
      <c r="AE319" s="58">
        <f>+'Resumen-DiarioHorario-HE'!AD928</f>
        <v>0</v>
      </c>
      <c r="AF319" s="59">
        <f>+'Resumen-DiarioHorario-HE'!AD963</f>
        <v>0</v>
      </c>
      <c r="AG319" s="58">
        <f>+'Resumen-DiarioHorario-HE'!AD998</f>
        <v>0</v>
      </c>
      <c r="AH319" s="59">
        <f>+'Resumen-DiarioHorario-HE'!AD1033</f>
        <v>0</v>
      </c>
      <c r="AI319" s="60">
        <f>+'Resumen-DiarioHorario-HE'!AD1068</f>
        <v>0</v>
      </c>
      <c r="AJ319" s="54"/>
      <c r="AK319" s="51">
        <f t="shared" si="22"/>
        <v>0</v>
      </c>
      <c r="AL319" s="54"/>
    </row>
    <row r="320" spans="2:39" x14ac:dyDescent="0.3">
      <c r="B320" s="4" t="s">
        <v>258</v>
      </c>
      <c r="D320" s="62"/>
      <c r="E320" s="58">
        <f>+'Resumen-DiarioHorario-HE'!AD19</f>
        <v>0</v>
      </c>
      <c r="F320" s="59">
        <f>+'Resumen-DiarioHorario-HE'!AD54</f>
        <v>0</v>
      </c>
      <c r="G320" s="58">
        <f>+'Resumen-DiarioHorario-HE'!AD89</f>
        <v>0</v>
      </c>
      <c r="H320" s="59">
        <f>+'Resumen-DiarioHorario-HE'!AD124</f>
        <v>0</v>
      </c>
      <c r="I320" s="58">
        <f>+'Resumen-DiarioHorario-HE'!AD159</f>
        <v>0</v>
      </c>
      <c r="J320" s="59">
        <f>+'Resumen-DiarioHorario-HE'!AD194</f>
        <v>0</v>
      </c>
      <c r="K320" s="58">
        <f>+'Resumen-DiarioHorario-HE'!AD229</f>
        <v>0</v>
      </c>
      <c r="L320" s="59">
        <f>+'Resumen-DiarioHorario-HE'!AD264</f>
        <v>0</v>
      </c>
      <c r="M320" s="58">
        <f>+'Resumen-DiarioHorario-HE'!AD299</f>
        <v>0</v>
      </c>
      <c r="N320" s="59">
        <f>+'Resumen-DiarioHorario-HE'!AD334</f>
        <v>0</v>
      </c>
      <c r="O320" s="58">
        <f>+'Resumen-DiarioHorario-HE'!AD369</f>
        <v>0</v>
      </c>
      <c r="P320" s="59">
        <f>+'Resumen-DiarioHorario-HE'!AD404</f>
        <v>0</v>
      </c>
      <c r="Q320" s="58">
        <f>+'Resumen-DiarioHorario-HE'!AD439</f>
        <v>0</v>
      </c>
      <c r="R320" s="59">
        <f>+'Resumen-DiarioHorario-HE'!AD474</f>
        <v>0</v>
      </c>
      <c r="S320" s="58">
        <f>+'Resumen-DiarioHorario-HE'!AD509</f>
        <v>0</v>
      </c>
      <c r="T320" s="59">
        <f>+'Resumen-DiarioHorario-HE'!AD544</f>
        <v>0</v>
      </c>
      <c r="U320" s="58">
        <f>+'Resumen-DiarioHorario-HE'!AD579</f>
        <v>0</v>
      </c>
      <c r="V320" s="59">
        <f>+'Resumen-DiarioHorario-HE'!AD614</f>
        <v>0</v>
      </c>
      <c r="W320" s="58">
        <f>+'Resumen-DiarioHorario-HE'!AD649</f>
        <v>0</v>
      </c>
      <c r="X320" s="59">
        <f>+'Resumen-DiarioHorario-HE'!AD684</f>
        <v>0</v>
      </c>
      <c r="Y320" s="58">
        <f>+'Resumen-DiarioHorario-HE'!AD719</f>
        <v>0</v>
      </c>
      <c r="Z320" s="59">
        <f>+'Resumen-DiarioHorario-HE'!AD754</f>
        <v>0</v>
      </c>
      <c r="AA320" s="58">
        <f>+'Resumen-DiarioHorario-HE'!AD789</f>
        <v>0</v>
      </c>
      <c r="AB320" s="59">
        <f>+'Resumen-DiarioHorario-HE'!AD824</f>
        <v>0</v>
      </c>
      <c r="AC320" s="58">
        <f>+'Resumen-DiarioHorario-HE'!AD859</f>
        <v>0</v>
      </c>
      <c r="AD320" s="59">
        <f>+'Resumen-DiarioHorario-HE'!AD894</f>
        <v>0</v>
      </c>
      <c r="AE320" s="58">
        <f>+'Resumen-DiarioHorario-HE'!AD929</f>
        <v>0</v>
      </c>
      <c r="AF320" s="59">
        <f>+'Resumen-DiarioHorario-HE'!AD964</f>
        <v>0</v>
      </c>
      <c r="AG320" s="58">
        <f>+'Resumen-DiarioHorario-HE'!AD999</f>
        <v>0</v>
      </c>
      <c r="AH320" s="59">
        <f>+'Resumen-DiarioHorario-HE'!AD1034</f>
        <v>0</v>
      </c>
      <c r="AI320" s="60">
        <f>+'Resumen-DiarioHorario-HE'!AD1069</f>
        <v>0</v>
      </c>
      <c r="AJ320" s="54"/>
      <c r="AK320" s="51">
        <f t="shared" si="22"/>
        <v>0</v>
      </c>
      <c r="AL320" s="54"/>
    </row>
    <row r="321" spans="2:38" x14ac:dyDescent="0.3">
      <c r="B321" s="4" t="s">
        <v>269</v>
      </c>
      <c r="D321" s="62"/>
      <c r="E321" s="58">
        <f>+'Resumen-DiarioHorario-HE'!AD20</f>
        <v>0</v>
      </c>
      <c r="F321" s="59">
        <f>+'Resumen-DiarioHorario-HE'!AD55</f>
        <v>0</v>
      </c>
      <c r="G321" s="58">
        <f>+'Resumen-DiarioHorario-HE'!AD90</f>
        <v>0</v>
      </c>
      <c r="H321" s="59">
        <f>+'Resumen-DiarioHorario-HE'!AD125</f>
        <v>0</v>
      </c>
      <c r="I321" s="58">
        <f>+'Resumen-DiarioHorario-HE'!AD160</f>
        <v>0</v>
      </c>
      <c r="J321" s="59">
        <f>+'Resumen-DiarioHorario-HE'!AD195</f>
        <v>0</v>
      </c>
      <c r="K321" s="58">
        <f>+'Resumen-DiarioHorario-HE'!AD230</f>
        <v>0</v>
      </c>
      <c r="L321" s="59">
        <f>+'Resumen-DiarioHorario-HE'!AD265</f>
        <v>0</v>
      </c>
      <c r="M321" s="58">
        <f>+'Resumen-DiarioHorario-HE'!AD300</f>
        <v>0</v>
      </c>
      <c r="N321" s="59">
        <f>+'Resumen-DiarioHorario-HE'!AD335</f>
        <v>0</v>
      </c>
      <c r="O321" s="58">
        <f>+'Resumen-DiarioHorario-HE'!AD370</f>
        <v>0</v>
      </c>
      <c r="P321" s="59">
        <f>+'Resumen-DiarioHorario-HE'!AD405</f>
        <v>0</v>
      </c>
      <c r="Q321" s="58">
        <f>+'Resumen-DiarioHorario-HE'!AD440</f>
        <v>0</v>
      </c>
      <c r="R321" s="59">
        <f>+'Resumen-DiarioHorario-HE'!AD475</f>
        <v>0</v>
      </c>
      <c r="S321" s="58">
        <f>+'Resumen-DiarioHorario-HE'!AD510</f>
        <v>0</v>
      </c>
      <c r="T321" s="59">
        <f>+'Resumen-DiarioHorario-HE'!AD545</f>
        <v>0</v>
      </c>
      <c r="U321" s="58">
        <f>+'Resumen-DiarioHorario-HE'!AD580</f>
        <v>0</v>
      </c>
      <c r="V321" s="59">
        <f>+'Resumen-DiarioHorario-HE'!AD615</f>
        <v>0</v>
      </c>
      <c r="W321" s="58">
        <f>+'Resumen-DiarioHorario-HE'!AD650</f>
        <v>0</v>
      </c>
      <c r="X321" s="59">
        <f>+'Resumen-DiarioHorario-HE'!AD685</f>
        <v>0</v>
      </c>
      <c r="Y321" s="58">
        <f>+'Resumen-DiarioHorario-HE'!AD720</f>
        <v>0</v>
      </c>
      <c r="Z321" s="59">
        <f>+'Resumen-DiarioHorario-HE'!AD755</f>
        <v>0</v>
      </c>
      <c r="AA321" s="58">
        <f>+'Resumen-DiarioHorario-HE'!AD790</f>
        <v>0</v>
      </c>
      <c r="AB321" s="59">
        <f>+'Resumen-DiarioHorario-HE'!AD825</f>
        <v>0</v>
      </c>
      <c r="AC321" s="58">
        <f>+'Resumen-DiarioHorario-HE'!AD860</f>
        <v>0</v>
      </c>
      <c r="AD321" s="59">
        <f>+'Resumen-DiarioHorario-HE'!AD895</f>
        <v>0</v>
      </c>
      <c r="AE321" s="58">
        <f>+'Resumen-DiarioHorario-HE'!AD930</f>
        <v>0</v>
      </c>
      <c r="AF321" s="59">
        <f>+'Resumen-DiarioHorario-HE'!AD965</f>
        <v>0</v>
      </c>
      <c r="AG321" s="58">
        <f>+'Resumen-DiarioHorario-HE'!AD1000</f>
        <v>0</v>
      </c>
      <c r="AH321" s="59">
        <f>+'Resumen-DiarioHorario-HE'!AD1035</f>
        <v>0</v>
      </c>
      <c r="AI321" s="60">
        <f>+'Resumen-DiarioHorario-HE'!AD1070</f>
        <v>0</v>
      </c>
      <c r="AJ321" s="54"/>
      <c r="AK321" s="51">
        <f t="shared" si="22"/>
        <v>0</v>
      </c>
      <c r="AL321" s="54"/>
    </row>
    <row r="322" spans="2:38" x14ac:dyDescent="0.3">
      <c r="B322" s="4" t="s">
        <v>270</v>
      </c>
      <c r="D322" s="62"/>
      <c r="E322" s="58">
        <f>+'Resumen-DiarioHorario-HE'!AD21</f>
        <v>0</v>
      </c>
      <c r="F322" s="59">
        <f>+'Resumen-DiarioHorario-HE'!AD56</f>
        <v>0</v>
      </c>
      <c r="G322" s="58">
        <f>+'Resumen-DiarioHorario-HE'!AD91</f>
        <v>0</v>
      </c>
      <c r="H322" s="59">
        <f>+'Resumen-DiarioHorario-HE'!AD126</f>
        <v>0</v>
      </c>
      <c r="I322" s="58">
        <f>+'Resumen-DiarioHorario-HE'!AD161</f>
        <v>0</v>
      </c>
      <c r="J322" s="59">
        <f>+'Resumen-DiarioHorario-HE'!AD196</f>
        <v>0</v>
      </c>
      <c r="K322" s="58">
        <f>+'Resumen-DiarioHorario-HE'!AD231</f>
        <v>0</v>
      </c>
      <c r="L322" s="59">
        <f>+'Resumen-DiarioHorario-HE'!AD266</f>
        <v>0</v>
      </c>
      <c r="M322" s="58">
        <f>+'Resumen-DiarioHorario-HE'!AD301</f>
        <v>0</v>
      </c>
      <c r="N322" s="59">
        <f>+'Resumen-DiarioHorario-HE'!AD336</f>
        <v>0</v>
      </c>
      <c r="O322" s="58">
        <f>+'Resumen-DiarioHorario-HE'!AD371</f>
        <v>0</v>
      </c>
      <c r="P322" s="59">
        <f>+'Resumen-DiarioHorario-HE'!AD406</f>
        <v>0</v>
      </c>
      <c r="Q322" s="58">
        <f>+'Resumen-DiarioHorario-HE'!AD441</f>
        <v>0</v>
      </c>
      <c r="R322" s="59">
        <f>+'Resumen-DiarioHorario-HE'!AD476</f>
        <v>0</v>
      </c>
      <c r="S322" s="58">
        <f>+'Resumen-DiarioHorario-HE'!AD511</f>
        <v>0</v>
      </c>
      <c r="T322" s="59">
        <f>+'Resumen-DiarioHorario-HE'!AD546</f>
        <v>0</v>
      </c>
      <c r="U322" s="58">
        <f>+'Resumen-DiarioHorario-HE'!AD581</f>
        <v>0</v>
      </c>
      <c r="V322" s="59">
        <f>+'Resumen-DiarioHorario-HE'!AD616</f>
        <v>0</v>
      </c>
      <c r="W322" s="58">
        <f>+'Resumen-DiarioHorario-HE'!AD651</f>
        <v>0</v>
      </c>
      <c r="X322" s="59">
        <f>+'Resumen-DiarioHorario-HE'!AD686</f>
        <v>0</v>
      </c>
      <c r="Y322" s="58">
        <f>+'Resumen-DiarioHorario-HE'!AD721</f>
        <v>0</v>
      </c>
      <c r="Z322" s="59">
        <f>+'Resumen-DiarioHorario-HE'!AD756</f>
        <v>0</v>
      </c>
      <c r="AA322" s="58">
        <f>+'Resumen-DiarioHorario-HE'!AD791</f>
        <v>0</v>
      </c>
      <c r="AB322" s="59">
        <f>+'Resumen-DiarioHorario-HE'!AD826</f>
        <v>0</v>
      </c>
      <c r="AC322" s="58">
        <f>+'Resumen-DiarioHorario-HE'!AD861</f>
        <v>0</v>
      </c>
      <c r="AD322" s="59">
        <f>+'Resumen-DiarioHorario-HE'!AD896</f>
        <v>0</v>
      </c>
      <c r="AE322" s="58">
        <f>+'Resumen-DiarioHorario-HE'!AD931</f>
        <v>0</v>
      </c>
      <c r="AF322" s="59">
        <f>+'Resumen-DiarioHorario-HE'!AD966</f>
        <v>0</v>
      </c>
      <c r="AG322" s="58">
        <f>+'Resumen-DiarioHorario-HE'!AD1001</f>
        <v>0</v>
      </c>
      <c r="AH322" s="59">
        <f>+'Resumen-DiarioHorario-HE'!AD1036</f>
        <v>0</v>
      </c>
      <c r="AI322" s="60">
        <f>+'Resumen-DiarioHorario-HE'!AD1071</f>
        <v>0</v>
      </c>
      <c r="AJ322" s="54"/>
      <c r="AK322" s="51">
        <f t="shared" si="22"/>
        <v>0</v>
      </c>
      <c r="AL322" s="54"/>
    </row>
    <row r="323" spans="2:38" x14ac:dyDescent="0.3">
      <c r="B323" s="4" t="s">
        <v>271</v>
      </c>
      <c r="D323" s="62"/>
      <c r="E323" s="58">
        <f>+'Resumen-DiarioHorario-HE'!AD22</f>
        <v>0</v>
      </c>
      <c r="F323" s="59">
        <f>+'Resumen-DiarioHorario-HE'!AD57</f>
        <v>0</v>
      </c>
      <c r="G323" s="58">
        <f>+'Resumen-DiarioHorario-HE'!AD92</f>
        <v>0</v>
      </c>
      <c r="H323" s="59">
        <f>+'Resumen-DiarioHorario-HE'!AD127</f>
        <v>0</v>
      </c>
      <c r="I323" s="58">
        <f>+'Resumen-DiarioHorario-HE'!AD162</f>
        <v>0</v>
      </c>
      <c r="J323" s="59">
        <f>+'Resumen-DiarioHorario-HE'!AD197</f>
        <v>0</v>
      </c>
      <c r="K323" s="58">
        <f>+'Resumen-DiarioHorario-HE'!AD232</f>
        <v>0</v>
      </c>
      <c r="L323" s="59">
        <f>+'Resumen-DiarioHorario-HE'!AD267</f>
        <v>0</v>
      </c>
      <c r="M323" s="58">
        <f>+'Resumen-DiarioHorario-HE'!AD302</f>
        <v>0</v>
      </c>
      <c r="N323" s="59">
        <f>+'Resumen-DiarioHorario-HE'!AD337</f>
        <v>0</v>
      </c>
      <c r="O323" s="58">
        <f>+'Resumen-DiarioHorario-HE'!AD372</f>
        <v>0</v>
      </c>
      <c r="P323" s="59">
        <f>+'Resumen-DiarioHorario-HE'!AD407</f>
        <v>0</v>
      </c>
      <c r="Q323" s="58">
        <f>+'Resumen-DiarioHorario-HE'!AD442</f>
        <v>0</v>
      </c>
      <c r="R323" s="59">
        <f>+'Resumen-DiarioHorario-HE'!AD477</f>
        <v>0</v>
      </c>
      <c r="S323" s="58">
        <f>+'Resumen-DiarioHorario-HE'!AD512</f>
        <v>0</v>
      </c>
      <c r="T323" s="59">
        <f>+'Resumen-DiarioHorario-HE'!AD547</f>
        <v>0</v>
      </c>
      <c r="U323" s="58">
        <f>+'Resumen-DiarioHorario-HE'!AD582</f>
        <v>0</v>
      </c>
      <c r="V323" s="59">
        <f>+'Resumen-DiarioHorario-HE'!AD617</f>
        <v>0</v>
      </c>
      <c r="W323" s="58">
        <f>+'Resumen-DiarioHorario-HE'!AD652</f>
        <v>0</v>
      </c>
      <c r="X323" s="59">
        <f>+'Resumen-DiarioHorario-HE'!AD687</f>
        <v>0</v>
      </c>
      <c r="Y323" s="58">
        <f>+'Resumen-DiarioHorario-HE'!AD722</f>
        <v>0</v>
      </c>
      <c r="Z323" s="59">
        <f>+'Resumen-DiarioHorario-HE'!AD757</f>
        <v>0</v>
      </c>
      <c r="AA323" s="58">
        <f>+'Resumen-DiarioHorario-HE'!AD792</f>
        <v>0</v>
      </c>
      <c r="AB323" s="59">
        <f>+'Resumen-DiarioHorario-HE'!AD827</f>
        <v>0</v>
      </c>
      <c r="AC323" s="58">
        <f>+'Resumen-DiarioHorario-HE'!AD862</f>
        <v>0</v>
      </c>
      <c r="AD323" s="59">
        <f>+'Resumen-DiarioHorario-HE'!AD897</f>
        <v>0</v>
      </c>
      <c r="AE323" s="58">
        <f>+'Resumen-DiarioHorario-HE'!AD932</f>
        <v>0</v>
      </c>
      <c r="AF323" s="59">
        <f>+'Resumen-DiarioHorario-HE'!AD967</f>
        <v>0</v>
      </c>
      <c r="AG323" s="58">
        <f>+'Resumen-DiarioHorario-HE'!AD1002</f>
        <v>0</v>
      </c>
      <c r="AH323" s="59">
        <f>+'Resumen-DiarioHorario-HE'!AD1037</f>
        <v>0</v>
      </c>
      <c r="AI323" s="60">
        <f>+'Resumen-DiarioHorario-HE'!AD1072</f>
        <v>0</v>
      </c>
      <c r="AJ323" s="54"/>
      <c r="AK323" s="51">
        <f t="shared" si="22"/>
        <v>0</v>
      </c>
      <c r="AL323" s="54"/>
    </row>
    <row r="324" spans="2:38" x14ac:dyDescent="0.3">
      <c r="B324" s="4" t="s">
        <v>272</v>
      </c>
      <c r="D324" s="62"/>
      <c r="E324" s="58">
        <f>+'Resumen-DiarioHorario-HE'!AD23</f>
        <v>0</v>
      </c>
      <c r="F324" s="59">
        <f>+'Resumen-DiarioHorario-HE'!AD58</f>
        <v>0</v>
      </c>
      <c r="G324" s="58">
        <f>+'Resumen-DiarioHorario-HE'!AD93</f>
        <v>0</v>
      </c>
      <c r="H324" s="59">
        <f>+'Resumen-DiarioHorario-HE'!AD128</f>
        <v>0</v>
      </c>
      <c r="I324" s="58">
        <f>+'Resumen-DiarioHorario-HE'!AD163</f>
        <v>0</v>
      </c>
      <c r="J324" s="59">
        <f>+'Resumen-DiarioHorario-HE'!AD198</f>
        <v>0</v>
      </c>
      <c r="K324" s="58">
        <f>+'Resumen-DiarioHorario-HE'!AD233</f>
        <v>0</v>
      </c>
      <c r="L324" s="59">
        <f>+'Resumen-DiarioHorario-HE'!AD268</f>
        <v>0</v>
      </c>
      <c r="M324" s="58">
        <f>+'Resumen-DiarioHorario-HE'!AD303</f>
        <v>0</v>
      </c>
      <c r="N324" s="59">
        <f>+'Resumen-DiarioHorario-HE'!AD338</f>
        <v>0</v>
      </c>
      <c r="O324" s="58">
        <f>+'Resumen-DiarioHorario-HE'!AD373</f>
        <v>0</v>
      </c>
      <c r="P324" s="59">
        <f>+'Resumen-DiarioHorario-HE'!AD408</f>
        <v>0</v>
      </c>
      <c r="Q324" s="58">
        <f>+'Resumen-DiarioHorario-HE'!AD443</f>
        <v>0</v>
      </c>
      <c r="R324" s="59">
        <f>+'Resumen-DiarioHorario-HE'!AD478</f>
        <v>0</v>
      </c>
      <c r="S324" s="58">
        <f>+'Resumen-DiarioHorario-HE'!AD513</f>
        <v>0</v>
      </c>
      <c r="T324" s="59">
        <f>+'Resumen-DiarioHorario-HE'!AD548</f>
        <v>0</v>
      </c>
      <c r="U324" s="58">
        <f>+'Resumen-DiarioHorario-HE'!AD583</f>
        <v>0</v>
      </c>
      <c r="V324" s="59">
        <f>+'Resumen-DiarioHorario-HE'!AD618</f>
        <v>0</v>
      </c>
      <c r="W324" s="58">
        <f>+'Resumen-DiarioHorario-HE'!AD653</f>
        <v>0</v>
      </c>
      <c r="X324" s="59">
        <f>+'Resumen-DiarioHorario-HE'!AD688</f>
        <v>0</v>
      </c>
      <c r="Y324" s="58">
        <f>+'Resumen-DiarioHorario-HE'!AD723</f>
        <v>0</v>
      </c>
      <c r="Z324" s="59">
        <f>+'Resumen-DiarioHorario-HE'!AD758</f>
        <v>0</v>
      </c>
      <c r="AA324" s="58">
        <f>+'Resumen-DiarioHorario-HE'!AD793</f>
        <v>0</v>
      </c>
      <c r="AB324" s="59">
        <f>+'Resumen-DiarioHorario-HE'!AD828</f>
        <v>0</v>
      </c>
      <c r="AC324" s="58">
        <f>+'Resumen-DiarioHorario-HE'!AD863</f>
        <v>0</v>
      </c>
      <c r="AD324" s="59">
        <f>+'Resumen-DiarioHorario-HE'!AD898</f>
        <v>0</v>
      </c>
      <c r="AE324" s="58">
        <f>+'Resumen-DiarioHorario-HE'!AD933</f>
        <v>0</v>
      </c>
      <c r="AF324" s="59">
        <f>+'Resumen-DiarioHorario-HE'!AD968</f>
        <v>0</v>
      </c>
      <c r="AG324" s="58">
        <f>+'Resumen-DiarioHorario-HE'!AD1003</f>
        <v>0</v>
      </c>
      <c r="AH324" s="59">
        <f>+'Resumen-DiarioHorario-HE'!AD1038</f>
        <v>0</v>
      </c>
      <c r="AI324" s="60">
        <f>+'Resumen-DiarioHorario-HE'!AD1073</f>
        <v>0</v>
      </c>
      <c r="AJ324" s="54"/>
      <c r="AK324" s="51">
        <f t="shared" si="22"/>
        <v>0</v>
      </c>
      <c r="AL324" s="54"/>
    </row>
    <row r="325" spans="2:38" x14ac:dyDescent="0.3">
      <c r="B325" s="4" t="s">
        <v>259</v>
      </c>
      <c r="D325" s="62"/>
      <c r="E325" s="58">
        <f>+'Resumen-DiarioHorario-HE'!AD24</f>
        <v>0</v>
      </c>
      <c r="F325" s="59">
        <f>+'Resumen-DiarioHorario-HE'!AD59</f>
        <v>0</v>
      </c>
      <c r="G325" s="58">
        <f>+'Resumen-DiarioHorario-HE'!AD94</f>
        <v>0</v>
      </c>
      <c r="H325" s="59">
        <f>+'Resumen-DiarioHorario-HE'!AD129</f>
        <v>0</v>
      </c>
      <c r="I325" s="58">
        <f>+'Resumen-DiarioHorario-HE'!AD164</f>
        <v>0</v>
      </c>
      <c r="J325" s="59">
        <f>+'Resumen-DiarioHorario-HE'!AD199</f>
        <v>0</v>
      </c>
      <c r="K325" s="58">
        <f>+'Resumen-DiarioHorario-HE'!AD234</f>
        <v>0</v>
      </c>
      <c r="L325" s="59">
        <f>+'Resumen-DiarioHorario-HE'!AD269</f>
        <v>0</v>
      </c>
      <c r="M325" s="58">
        <f>+'Resumen-DiarioHorario-HE'!AD304</f>
        <v>0</v>
      </c>
      <c r="N325" s="59">
        <f>+'Resumen-DiarioHorario-HE'!AD339</f>
        <v>0</v>
      </c>
      <c r="O325" s="58">
        <f>+'Resumen-DiarioHorario-HE'!AD374</f>
        <v>0</v>
      </c>
      <c r="P325" s="59">
        <f>+'Resumen-DiarioHorario-HE'!AD409</f>
        <v>0</v>
      </c>
      <c r="Q325" s="58">
        <f>+'Resumen-DiarioHorario-HE'!AD444</f>
        <v>0</v>
      </c>
      <c r="R325" s="59">
        <f>+'Resumen-DiarioHorario-HE'!AD479</f>
        <v>0</v>
      </c>
      <c r="S325" s="58">
        <f>+'Resumen-DiarioHorario-HE'!AD514</f>
        <v>0</v>
      </c>
      <c r="T325" s="59">
        <f>+'Resumen-DiarioHorario-HE'!AD549</f>
        <v>0</v>
      </c>
      <c r="U325" s="58">
        <f>+'Resumen-DiarioHorario-HE'!AD584</f>
        <v>0</v>
      </c>
      <c r="V325" s="59">
        <f>+'Resumen-DiarioHorario-HE'!AD619</f>
        <v>0</v>
      </c>
      <c r="W325" s="58">
        <f>+'Resumen-DiarioHorario-HE'!AD654</f>
        <v>0</v>
      </c>
      <c r="X325" s="59">
        <f>+'Resumen-DiarioHorario-HE'!AD689</f>
        <v>0</v>
      </c>
      <c r="Y325" s="58">
        <f>+'Resumen-DiarioHorario-HE'!AD724</f>
        <v>0</v>
      </c>
      <c r="Z325" s="59">
        <f>+'Resumen-DiarioHorario-HE'!AD759</f>
        <v>0</v>
      </c>
      <c r="AA325" s="58">
        <f>+'Resumen-DiarioHorario-HE'!AD794</f>
        <v>0</v>
      </c>
      <c r="AB325" s="59">
        <f>+'Resumen-DiarioHorario-HE'!AD829</f>
        <v>0</v>
      </c>
      <c r="AC325" s="58">
        <f>+'Resumen-DiarioHorario-HE'!AD864</f>
        <v>0</v>
      </c>
      <c r="AD325" s="59">
        <f>+'Resumen-DiarioHorario-HE'!AD899</f>
        <v>0</v>
      </c>
      <c r="AE325" s="58">
        <f>+'Resumen-DiarioHorario-HE'!AD934</f>
        <v>0</v>
      </c>
      <c r="AF325" s="59">
        <f>+'Resumen-DiarioHorario-HE'!AD969</f>
        <v>0</v>
      </c>
      <c r="AG325" s="58">
        <f>+'Resumen-DiarioHorario-HE'!AD1004</f>
        <v>0</v>
      </c>
      <c r="AH325" s="59">
        <f>+'Resumen-DiarioHorario-HE'!AD1039</f>
        <v>0</v>
      </c>
      <c r="AI325" s="60">
        <f>+'Resumen-DiarioHorario-HE'!AD1074</f>
        <v>0</v>
      </c>
      <c r="AJ325" s="54"/>
      <c r="AK325" s="51">
        <f t="shared" si="22"/>
        <v>0</v>
      </c>
      <c r="AL325" s="54"/>
    </row>
    <row r="326" spans="2:38" x14ac:dyDescent="0.3">
      <c r="B326" s="4" t="s">
        <v>260</v>
      </c>
      <c r="D326" s="62"/>
      <c r="E326" s="58">
        <f>+'Resumen-DiarioHorario-HE'!AD25</f>
        <v>0</v>
      </c>
      <c r="F326" s="59">
        <f>+'Resumen-DiarioHorario-HE'!AD60</f>
        <v>0</v>
      </c>
      <c r="G326" s="58">
        <f>+'Resumen-DiarioHorario-HE'!AD95</f>
        <v>0</v>
      </c>
      <c r="H326" s="59">
        <f>+'Resumen-DiarioHorario-HE'!AD130</f>
        <v>0</v>
      </c>
      <c r="I326" s="58">
        <f>+'Resumen-DiarioHorario-HE'!AD165</f>
        <v>0</v>
      </c>
      <c r="J326" s="59">
        <f>+'Resumen-DiarioHorario-HE'!AD200</f>
        <v>0</v>
      </c>
      <c r="K326" s="58">
        <f>+'Resumen-DiarioHorario-HE'!AD235</f>
        <v>0</v>
      </c>
      <c r="L326" s="59">
        <f>+'Resumen-DiarioHorario-HE'!AD270</f>
        <v>0</v>
      </c>
      <c r="M326" s="58">
        <f>+'Resumen-DiarioHorario-HE'!AD305</f>
        <v>0</v>
      </c>
      <c r="N326" s="59">
        <f>+'Resumen-DiarioHorario-HE'!AD340</f>
        <v>0</v>
      </c>
      <c r="O326" s="58">
        <f>+'Resumen-DiarioHorario-HE'!AD375</f>
        <v>0</v>
      </c>
      <c r="P326" s="59">
        <f>+'Resumen-DiarioHorario-HE'!AD410</f>
        <v>0</v>
      </c>
      <c r="Q326" s="58">
        <f>+'Resumen-DiarioHorario-HE'!AD445</f>
        <v>0</v>
      </c>
      <c r="R326" s="59">
        <f>+'Resumen-DiarioHorario-HE'!AD480</f>
        <v>0</v>
      </c>
      <c r="S326" s="58">
        <f>+'Resumen-DiarioHorario-HE'!AD515</f>
        <v>0</v>
      </c>
      <c r="T326" s="59">
        <f>+'Resumen-DiarioHorario-HE'!AD550</f>
        <v>0</v>
      </c>
      <c r="U326" s="58">
        <f>+'Resumen-DiarioHorario-HE'!AD585</f>
        <v>0</v>
      </c>
      <c r="V326" s="59">
        <f>+'Resumen-DiarioHorario-HE'!AD620</f>
        <v>0</v>
      </c>
      <c r="W326" s="58">
        <f>+'Resumen-DiarioHorario-HE'!AD655</f>
        <v>0</v>
      </c>
      <c r="X326" s="59">
        <f>+'Resumen-DiarioHorario-HE'!AD690</f>
        <v>0</v>
      </c>
      <c r="Y326" s="58">
        <f>+'Resumen-DiarioHorario-HE'!AD725</f>
        <v>0</v>
      </c>
      <c r="Z326" s="59">
        <f>+'Resumen-DiarioHorario-HE'!AD760</f>
        <v>0</v>
      </c>
      <c r="AA326" s="58">
        <f>+'Resumen-DiarioHorario-HE'!AD795</f>
        <v>0</v>
      </c>
      <c r="AB326" s="59">
        <f>+'Resumen-DiarioHorario-HE'!AD830</f>
        <v>0</v>
      </c>
      <c r="AC326" s="58">
        <f>+'Resumen-DiarioHorario-HE'!AD865</f>
        <v>0</v>
      </c>
      <c r="AD326" s="59">
        <f>+'Resumen-DiarioHorario-HE'!AD900</f>
        <v>0</v>
      </c>
      <c r="AE326" s="58">
        <f>+'Resumen-DiarioHorario-HE'!AD935</f>
        <v>0</v>
      </c>
      <c r="AF326" s="59">
        <f>+'Resumen-DiarioHorario-HE'!AD970</f>
        <v>0</v>
      </c>
      <c r="AG326" s="58">
        <f>+'Resumen-DiarioHorario-HE'!AD1005</f>
        <v>0</v>
      </c>
      <c r="AH326" s="59">
        <f>+'Resumen-DiarioHorario-HE'!AD1040</f>
        <v>0</v>
      </c>
      <c r="AI326" s="60">
        <f>+'Resumen-DiarioHorario-HE'!AD1075</f>
        <v>0</v>
      </c>
      <c r="AJ326" s="54"/>
      <c r="AK326" s="51">
        <f t="shared" si="22"/>
        <v>0</v>
      </c>
      <c r="AL326" s="54"/>
    </row>
    <row r="327" spans="2:38" x14ac:dyDescent="0.3">
      <c r="B327" s="4" t="s">
        <v>291</v>
      </c>
      <c r="D327" s="62"/>
      <c r="E327" s="58">
        <f>+'Resumen-DiarioHorario-HE'!AD26</f>
        <v>0</v>
      </c>
      <c r="F327" s="59">
        <f>+'Resumen-DiarioHorario-HE'!AD61</f>
        <v>0</v>
      </c>
      <c r="G327" s="58">
        <f>+'Resumen-DiarioHorario-HE'!AD96</f>
        <v>0</v>
      </c>
      <c r="H327" s="59">
        <f>+'Resumen-DiarioHorario-HE'!AD131</f>
        <v>0</v>
      </c>
      <c r="I327" s="58">
        <f>+'Resumen-DiarioHorario-HE'!AD166</f>
        <v>0</v>
      </c>
      <c r="J327" s="59">
        <f>+'Resumen-DiarioHorario-HE'!AD201</f>
        <v>0</v>
      </c>
      <c r="K327" s="58">
        <f>+'Resumen-DiarioHorario-HE'!AD236</f>
        <v>0</v>
      </c>
      <c r="L327" s="59">
        <f>+'Resumen-DiarioHorario-HE'!AD271</f>
        <v>0</v>
      </c>
      <c r="M327" s="58">
        <f>+'Resumen-DiarioHorario-HE'!AD306</f>
        <v>0</v>
      </c>
      <c r="N327" s="59">
        <f>+'Resumen-DiarioHorario-HE'!AD341</f>
        <v>0</v>
      </c>
      <c r="O327" s="58">
        <f>+'Resumen-DiarioHorario-HE'!AD376</f>
        <v>0</v>
      </c>
      <c r="P327" s="59">
        <f>+'Resumen-DiarioHorario-HE'!AD411</f>
        <v>0</v>
      </c>
      <c r="Q327" s="58">
        <f>+'Resumen-DiarioHorario-HE'!AD446</f>
        <v>0</v>
      </c>
      <c r="R327" s="59">
        <f>+'Resumen-DiarioHorario-HE'!AD481</f>
        <v>0</v>
      </c>
      <c r="S327" s="58">
        <f>+'Resumen-DiarioHorario-HE'!AD516</f>
        <v>0</v>
      </c>
      <c r="T327" s="59">
        <f>+'Resumen-DiarioHorario-HE'!AD551</f>
        <v>0</v>
      </c>
      <c r="U327" s="58">
        <f>+'Resumen-DiarioHorario-HE'!AD586</f>
        <v>0</v>
      </c>
      <c r="V327" s="59">
        <f>+'Resumen-DiarioHorario-HE'!AD621</f>
        <v>0</v>
      </c>
      <c r="W327" s="58">
        <f>+'Resumen-DiarioHorario-HE'!AD656</f>
        <v>0</v>
      </c>
      <c r="X327" s="59">
        <f>+'Resumen-DiarioHorario-HE'!AD691</f>
        <v>0</v>
      </c>
      <c r="Y327" s="58">
        <f>+'Resumen-DiarioHorario-HE'!AD726</f>
        <v>0</v>
      </c>
      <c r="Z327" s="59">
        <f>+'Resumen-DiarioHorario-HE'!AD761</f>
        <v>0</v>
      </c>
      <c r="AA327" s="58">
        <f>+'Resumen-DiarioHorario-HE'!AD796</f>
        <v>0</v>
      </c>
      <c r="AB327" s="59">
        <f>+'Resumen-DiarioHorario-HE'!AD831</f>
        <v>0</v>
      </c>
      <c r="AC327" s="58">
        <f>+'Resumen-DiarioHorario-HE'!AD866</f>
        <v>0</v>
      </c>
      <c r="AD327" s="59">
        <f>+'Resumen-DiarioHorario-HE'!AD901</f>
        <v>0</v>
      </c>
      <c r="AE327" s="58">
        <f>+'Resumen-DiarioHorario-HE'!AD936</f>
        <v>0</v>
      </c>
      <c r="AF327" s="59">
        <f>+'Resumen-DiarioHorario-HE'!AD971</f>
        <v>0</v>
      </c>
      <c r="AG327" s="58">
        <f>+'Resumen-DiarioHorario-HE'!AD1006</f>
        <v>0</v>
      </c>
      <c r="AH327" s="59">
        <f>+'Resumen-DiarioHorario-HE'!AD1041</f>
        <v>0</v>
      </c>
      <c r="AI327" s="60">
        <f>+'Resumen-DiarioHorario-HE'!AD1076</f>
        <v>0</v>
      </c>
      <c r="AJ327" s="54"/>
      <c r="AK327" s="51">
        <f t="shared" si="22"/>
        <v>0</v>
      </c>
      <c r="AL327" s="54"/>
    </row>
    <row r="328" spans="2:38" x14ac:dyDescent="0.3">
      <c r="B328" s="4" t="s">
        <v>292</v>
      </c>
      <c r="D328" s="62"/>
      <c r="E328" s="58">
        <f>+'Resumen-DiarioHorario-HE'!AD27</f>
        <v>0</v>
      </c>
      <c r="F328" s="59">
        <f>+'Resumen-DiarioHorario-HE'!AD62</f>
        <v>0</v>
      </c>
      <c r="G328" s="58">
        <f>+'Resumen-DiarioHorario-HE'!AD97</f>
        <v>0</v>
      </c>
      <c r="H328" s="59">
        <f>+'Resumen-DiarioHorario-HE'!AD132</f>
        <v>0</v>
      </c>
      <c r="I328" s="58">
        <f>+'Resumen-DiarioHorario-HE'!AD167</f>
        <v>0</v>
      </c>
      <c r="J328" s="59">
        <f>+'Resumen-DiarioHorario-HE'!AD202</f>
        <v>0</v>
      </c>
      <c r="K328" s="58">
        <f>+'Resumen-DiarioHorario-HE'!AD237</f>
        <v>0</v>
      </c>
      <c r="L328" s="59">
        <f>+'Resumen-DiarioHorario-HE'!AD272</f>
        <v>0</v>
      </c>
      <c r="M328" s="58">
        <f>+'Resumen-DiarioHorario-HE'!AD307</f>
        <v>0</v>
      </c>
      <c r="N328" s="59">
        <f>+'Resumen-DiarioHorario-HE'!AD342</f>
        <v>0</v>
      </c>
      <c r="O328" s="58">
        <f>+'Resumen-DiarioHorario-HE'!AD377</f>
        <v>0</v>
      </c>
      <c r="P328" s="59">
        <f>+'Resumen-DiarioHorario-HE'!AD412</f>
        <v>0</v>
      </c>
      <c r="Q328" s="58">
        <f>+'Resumen-DiarioHorario-HE'!AD447</f>
        <v>0</v>
      </c>
      <c r="R328" s="59">
        <f>+'Resumen-DiarioHorario-HE'!AD482</f>
        <v>0</v>
      </c>
      <c r="S328" s="58">
        <f>+'Resumen-DiarioHorario-HE'!AD517</f>
        <v>0</v>
      </c>
      <c r="T328" s="59">
        <f>+'Resumen-DiarioHorario-HE'!AD552</f>
        <v>0</v>
      </c>
      <c r="U328" s="58">
        <f>+'Resumen-DiarioHorario-HE'!AD587</f>
        <v>0</v>
      </c>
      <c r="V328" s="59">
        <f>+'Resumen-DiarioHorario-HE'!AD622</f>
        <v>0</v>
      </c>
      <c r="W328" s="58">
        <f>+'Resumen-DiarioHorario-HE'!AD657</f>
        <v>0</v>
      </c>
      <c r="X328" s="59">
        <f>+'Resumen-DiarioHorario-HE'!AD692</f>
        <v>0</v>
      </c>
      <c r="Y328" s="58">
        <f>+'Resumen-DiarioHorario-HE'!AD727</f>
        <v>0</v>
      </c>
      <c r="Z328" s="59">
        <f>+'Resumen-DiarioHorario-HE'!AD762</f>
        <v>0</v>
      </c>
      <c r="AA328" s="58">
        <f>+'Resumen-DiarioHorario-HE'!AD797</f>
        <v>0</v>
      </c>
      <c r="AB328" s="59">
        <f>+'Resumen-DiarioHorario-HE'!AD832</f>
        <v>0</v>
      </c>
      <c r="AC328" s="58">
        <f>+'Resumen-DiarioHorario-HE'!AD867</f>
        <v>0</v>
      </c>
      <c r="AD328" s="59">
        <f>+'Resumen-DiarioHorario-HE'!AD902</f>
        <v>0</v>
      </c>
      <c r="AE328" s="58">
        <f>+'Resumen-DiarioHorario-HE'!AD937</f>
        <v>0</v>
      </c>
      <c r="AF328" s="59">
        <f>+'Resumen-DiarioHorario-HE'!AD972</f>
        <v>0</v>
      </c>
      <c r="AG328" s="58">
        <f>+'Resumen-DiarioHorario-HE'!AD1007</f>
        <v>0</v>
      </c>
      <c r="AH328" s="59">
        <f>+'Resumen-DiarioHorario-HE'!AD1042</f>
        <v>0</v>
      </c>
      <c r="AI328" s="60">
        <f>+'Resumen-DiarioHorario-HE'!AD1077</f>
        <v>0</v>
      </c>
      <c r="AJ328" s="54"/>
      <c r="AK328" s="51">
        <f t="shared" si="22"/>
        <v>0</v>
      </c>
      <c r="AL328" s="54"/>
    </row>
    <row r="329" spans="2:38" x14ac:dyDescent="0.3">
      <c r="B329" s="4" t="s">
        <v>273</v>
      </c>
      <c r="D329" s="62"/>
      <c r="E329" s="58">
        <f>+'Resumen-DiarioHorario-HE'!AD28</f>
        <v>0</v>
      </c>
      <c r="F329" s="59">
        <f>+'Resumen-DiarioHorario-HE'!AD63</f>
        <v>0</v>
      </c>
      <c r="G329" s="58">
        <f>+'Resumen-DiarioHorario-HE'!AD98</f>
        <v>0</v>
      </c>
      <c r="H329" s="59">
        <f>+'Resumen-DiarioHorario-HE'!AD133</f>
        <v>0</v>
      </c>
      <c r="I329" s="58">
        <f>+'Resumen-DiarioHorario-HE'!AD168</f>
        <v>0</v>
      </c>
      <c r="J329" s="59">
        <f>+'Resumen-DiarioHorario-HE'!AD203</f>
        <v>0</v>
      </c>
      <c r="K329" s="58">
        <f>+'Resumen-DiarioHorario-HE'!AD238</f>
        <v>0</v>
      </c>
      <c r="L329" s="59">
        <f>+'Resumen-DiarioHorario-HE'!AD273</f>
        <v>0</v>
      </c>
      <c r="M329" s="58">
        <f>+'Resumen-DiarioHorario-HE'!AD308</f>
        <v>0</v>
      </c>
      <c r="N329" s="59">
        <f>+'Resumen-DiarioHorario-HE'!AD343</f>
        <v>0</v>
      </c>
      <c r="O329" s="58">
        <f>+'Resumen-DiarioHorario-HE'!AD378</f>
        <v>0</v>
      </c>
      <c r="P329" s="59">
        <f>+'Resumen-DiarioHorario-HE'!AD413</f>
        <v>0</v>
      </c>
      <c r="Q329" s="58">
        <f>+'Resumen-DiarioHorario-HE'!AD448</f>
        <v>0</v>
      </c>
      <c r="R329" s="59">
        <f>+'Resumen-DiarioHorario-HE'!AD483</f>
        <v>0</v>
      </c>
      <c r="S329" s="58">
        <f>+'Resumen-DiarioHorario-HE'!AD518</f>
        <v>0</v>
      </c>
      <c r="T329" s="59">
        <f>+'Resumen-DiarioHorario-HE'!AD553</f>
        <v>0</v>
      </c>
      <c r="U329" s="58">
        <f>+'Resumen-DiarioHorario-HE'!AD588</f>
        <v>0</v>
      </c>
      <c r="V329" s="59">
        <f>+'Resumen-DiarioHorario-HE'!AD623</f>
        <v>0</v>
      </c>
      <c r="W329" s="58">
        <f>+'Resumen-DiarioHorario-HE'!AD658</f>
        <v>0</v>
      </c>
      <c r="X329" s="59">
        <f>+'Resumen-DiarioHorario-HE'!AD693</f>
        <v>0</v>
      </c>
      <c r="Y329" s="58">
        <f>+'Resumen-DiarioHorario-HE'!AD728</f>
        <v>0</v>
      </c>
      <c r="Z329" s="59">
        <f>+'Resumen-DiarioHorario-HE'!AD763</f>
        <v>0</v>
      </c>
      <c r="AA329" s="58">
        <f>+'Resumen-DiarioHorario-HE'!AD798</f>
        <v>0</v>
      </c>
      <c r="AB329" s="59">
        <f>+'Resumen-DiarioHorario-HE'!AD833</f>
        <v>0</v>
      </c>
      <c r="AC329" s="58">
        <f>+'Resumen-DiarioHorario-HE'!AD868</f>
        <v>0</v>
      </c>
      <c r="AD329" s="59">
        <f>+'Resumen-DiarioHorario-HE'!AD903</f>
        <v>0</v>
      </c>
      <c r="AE329" s="58">
        <f>+'Resumen-DiarioHorario-HE'!AD938</f>
        <v>0</v>
      </c>
      <c r="AF329" s="59">
        <f>+'Resumen-DiarioHorario-HE'!AD973</f>
        <v>0</v>
      </c>
      <c r="AG329" s="58">
        <f>+'Resumen-DiarioHorario-HE'!AD1008</f>
        <v>0</v>
      </c>
      <c r="AH329" s="59">
        <f>+'Resumen-DiarioHorario-HE'!AD1043</f>
        <v>0</v>
      </c>
      <c r="AI329" s="60">
        <f>+'Resumen-DiarioHorario-HE'!AD1078</f>
        <v>0</v>
      </c>
      <c r="AJ329" s="54"/>
      <c r="AK329" s="51">
        <f t="shared" si="22"/>
        <v>0</v>
      </c>
      <c r="AL329" s="54"/>
    </row>
    <row r="330" spans="2:38" x14ac:dyDescent="0.3">
      <c r="B330" s="4" t="s">
        <v>274</v>
      </c>
      <c r="D330" s="62"/>
      <c r="E330" s="58">
        <f>+'Resumen-DiarioHorario-HE'!AD29</f>
        <v>0</v>
      </c>
      <c r="F330" s="59">
        <f>+'Resumen-DiarioHorario-HE'!AD64</f>
        <v>0</v>
      </c>
      <c r="G330" s="58">
        <f>+'Resumen-DiarioHorario-HE'!AD99</f>
        <v>0</v>
      </c>
      <c r="H330" s="59">
        <f>+'Resumen-DiarioHorario-HE'!AD134</f>
        <v>0</v>
      </c>
      <c r="I330" s="58">
        <f>+'Resumen-DiarioHorario-HE'!AD169</f>
        <v>0</v>
      </c>
      <c r="J330" s="59">
        <f>+'Resumen-DiarioHorario-HE'!AD204</f>
        <v>0</v>
      </c>
      <c r="K330" s="58">
        <f>+'Resumen-DiarioHorario-HE'!AD239</f>
        <v>0</v>
      </c>
      <c r="L330" s="59">
        <f>+'Resumen-DiarioHorario-HE'!AD274</f>
        <v>0</v>
      </c>
      <c r="M330" s="58">
        <f>+'Resumen-DiarioHorario-HE'!AD309</f>
        <v>0</v>
      </c>
      <c r="N330" s="59">
        <f>+'Resumen-DiarioHorario-HE'!AD344</f>
        <v>0</v>
      </c>
      <c r="O330" s="58">
        <f>+'Resumen-DiarioHorario-HE'!AD379</f>
        <v>0</v>
      </c>
      <c r="P330" s="59">
        <f>+'Resumen-DiarioHorario-HE'!AD414</f>
        <v>0</v>
      </c>
      <c r="Q330" s="58">
        <f>+'Resumen-DiarioHorario-HE'!AD449</f>
        <v>0</v>
      </c>
      <c r="R330" s="59">
        <f>+'Resumen-DiarioHorario-HE'!AD484</f>
        <v>0</v>
      </c>
      <c r="S330" s="58">
        <f>+'Resumen-DiarioHorario-HE'!AD519</f>
        <v>0</v>
      </c>
      <c r="T330" s="59">
        <f>+'Resumen-DiarioHorario-HE'!AD554</f>
        <v>0</v>
      </c>
      <c r="U330" s="58">
        <f>+'Resumen-DiarioHorario-HE'!AD589</f>
        <v>0</v>
      </c>
      <c r="V330" s="59">
        <f>+'Resumen-DiarioHorario-HE'!AD624</f>
        <v>0</v>
      </c>
      <c r="W330" s="58">
        <f>+'Resumen-DiarioHorario-HE'!AD659</f>
        <v>0</v>
      </c>
      <c r="X330" s="59">
        <f>+'Resumen-DiarioHorario-HE'!AD694</f>
        <v>0</v>
      </c>
      <c r="Y330" s="58">
        <f>+'Resumen-DiarioHorario-HE'!AD729</f>
        <v>0</v>
      </c>
      <c r="Z330" s="59">
        <f>+'Resumen-DiarioHorario-HE'!AD764</f>
        <v>0</v>
      </c>
      <c r="AA330" s="58">
        <f>+'Resumen-DiarioHorario-HE'!AD799</f>
        <v>0</v>
      </c>
      <c r="AB330" s="59">
        <f>+'Resumen-DiarioHorario-HE'!AD834</f>
        <v>0</v>
      </c>
      <c r="AC330" s="58">
        <f>+'Resumen-DiarioHorario-HE'!AD869</f>
        <v>0</v>
      </c>
      <c r="AD330" s="59">
        <f>+'Resumen-DiarioHorario-HE'!AD904</f>
        <v>0</v>
      </c>
      <c r="AE330" s="58">
        <f>+'Resumen-DiarioHorario-HE'!AD939</f>
        <v>0</v>
      </c>
      <c r="AF330" s="59">
        <f>+'Resumen-DiarioHorario-HE'!AD974</f>
        <v>0</v>
      </c>
      <c r="AG330" s="58">
        <f>+'Resumen-DiarioHorario-HE'!AD1009</f>
        <v>0</v>
      </c>
      <c r="AH330" s="59">
        <f>+'Resumen-DiarioHorario-HE'!AD1044</f>
        <v>0</v>
      </c>
      <c r="AI330" s="60">
        <f>+'Resumen-DiarioHorario-HE'!AD1079</f>
        <v>0</v>
      </c>
      <c r="AJ330" s="54"/>
      <c r="AK330" s="51">
        <f t="shared" si="22"/>
        <v>0</v>
      </c>
      <c r="AL330" s="54"/>
    </row>
    <row r="331" spans="2:38" x14ac:dyDescent="0.3">
      <c r="B331" s="4" t="s">
        <v>275</v>
      </c>
      <c r="D331" s="62"/>
      <c r="E331" s="58">
        <f>+'Resumen-DiarioHorario-HE'!AD30</f>
        <v>0</v>
      </c>
      <c r="F331" s="59">
        <f>+'Resumen-DiarioHorario-HE'!AD65</f>
        <v>0</v>
      </c>
      <c r="G331" s="58">
        <f>+'Resumen-DiarioHorario-HE'!AD100</f>
        <v>0</v>
      </c>
      <c r="H331" s="59">
        <f>+'Resumen-DiarioHorario-HE'!AD135</f>
        <v>0</v>
      </c>
      <c r="I331" s="58">
        <f>+'Resumen-DiarioHorario-HE'!AD170</f>
        <v>0</v>
      </c>
      <c r="J331" s="59">
        <f>+'Resumen-DiarioHorario-HE'!AD205</f>
        <v>0</v>
      </c>
      <c r="K331" s="58">
        <f>+'Resumen-DiarioHorario-HE'!AD240</f>
        <v>0</v>
      </c>
      <c r="L331" s="59">
        <f>+'Resumen-DiarioHorario-HE'!AD275</f>
        <v>0</v>
      </c>
      <c r="M331" s="58">
        <f>+'Resumen-DiarioHorario-HE'!AD310</f>
        <v>0</v>
      </c>
      <c r="N331" s="59">
        <f>+'Resumen-DiarioHorario-HE'!AD345</f>
        <v>0</v>
      </c>
      <c r="O331" s="58">
        <f>+'Resumen-DiarioHorario-HE'!AD380</f>
        <v>0</v>
      </c>
      <c r="P331" s="59">
        <f>+'Resumen-DiarioHorario-HE'!AD415</f>
        <v>0</v>
      </c>
      <c r="Q331" s="58">
        <f>+'Resumen-DiarioHorario-HE'!AD450</f>
        <v>0</v>
      </c>
      <c r="R331" s="59">
        <f>+'Resumen-DiarioHorario-HE'!AD485</f>
        <v>0</v>
      </c>
      <c r="S331" s="58">
        <f>+'Resumen-DiarioHorario-HE'!AD520</f>
        <v>0</v>
      </c>
      <c r="T331" s="59">
        <f>+'Resumen-DiarioHorario-HE'!AD555</f>
        <v>0</v>
      </c>
      <c r="U331" s="58">
        <f>+'Resumen-DiarioHorario-HE'!AD590</f>
        <v>0</v>
      </c>
      <c r="V331" s="59">
        <f>+'Resumen-DiarioHorario-HE'!AD625</f>
        <v>0</v>
      </c>
      <c r="W331" s="58">
        <f>+'Resumen-DiarioHorario-HE'!AD660</f>
        <v>0</v>
      </c>
      <c r="X331" s="59">
        <f>+'Resumen-DiarioHorario-HE'!AD695</f>
        <v>0</v>
      </c>
      <c r="Y331" s="58">
        <f>+'Resumen-DiarioHorario-HE'!AD730</f>
        <v>0</v>
      </c>
      <c r="Z331" s="59">
        <f>+'Resumen-DiarioHorario-HE'!AD765</f>
        <v>0</v>
      </c>
      <c r="AA331" s="58">
        <f>+'Resumen-DiarioHorario-HE'!AD800</f>
        <v>0</v>
      </c>
      <c r="AB331" s="59">
        <f>+'Resumen-DiarioHorario-HE'!AD835</f>
        <v>0</v>
      </c>
      <c r="AC331" s="58">
        <f>+'Resumen-DiarioHorario-HE'!AD870</f>
        <v>0</v>
      </c>
      <c r="AD331" s="59">
        <f>+'Resumen-DiarioHorario-HE'!AD905</f>
        <v>0</v>
      </c>
      <c r="AE331" s="58">
        <f>+'Resumen-DiarioHorario-HE'!AD940</f>
        <v>0</v>
      </c>
      <c r="AF331" s="59">
        <f>+'Resumen-DiarioHorario-HE'!AD975</f>
        <v>0</v>
      </c>
      <c r="AG331" s="58">
        <f>+'Resumen-DiarioHorario-HE'!AD1010</f>
        <v>0</v>
      </c>
      <c r="AH331" s="59">
        <f>+'Resumen-DiarioHorario-HE'!AD1045</f>
        <v>0</v>
      </c>
      <c r="AI331" s="60">
        <f>+'Resumen-DiarioHorario-HE'!AD1080</f>
        <v>0</v>
      </c>
      <c r="AJ331" s="54"/>
      <c r="AK331" s="51">
        <f t="shared" si="22"/>
        <v>0</v>
      </c>
      <c r="AL331" s="54"/>
    </row>
    <row r="332" spans="2:38" x14ac:dyDescent="0.3">
      <c r="B332" s="4" t="s">
        <v>276</v>
      </c>
      <c r="D332" s="62"/>
      <c r="E332" s="58">
        <f>+'Resumen-DiarioHorario-HE'!AD31</f>
        <v>0</v>
      </c>
      <c r="F332" s="59">
        <f>+'Resumen-DiarioHorario-HE'!AD66</f>
        <v>0</v>
      </c>
      <c r="G332" s="58">
        <f>+'Resumen-DiarioHorario-HE'!AD101</f>
        <v>0</v>
      </c>
      <c r="H332" s="59">
        <f>+'Resumen-DiarioHorario-HE'!AD136</f>
        <v>0</v>
      </c>
      <c r="I332" s="58">
        <f>+'Resumen-DiarioHorario-HE'!AD171</f>
        <v>0</v>
      </c>
      <c r="J332" s="59">
        <f>+'Resumen-DiarioHorario-HE'!AD206</f>
        <v>0</v>
      </c>
      <c r="K332" s="58">
        <f>+'Resumen-DiarioHorario-HE'!AD241</f>
        <v>0</v>
      </c>
      <c r="L332" s="59">
        <f>+'Resumen-DiarioHorario-HE'!AD276</f>
        <v>0</v>
      </c>
      <c r="M332" s="58">
        <f>+'Resumen-DiarioHorario-HE'!AD311</f>
        <v>0</v>
      </c>
      <c r="N332" s="59">
        <f>+'Resumen-DiarioHorario-HE'!AD346</f>
        <v>0</v>
      </c>
      <c r="O332" s="58">
        <f>+'Resumen-DiarioHorario-HE'!AD381</f>
        <v>0</v>
      </c>
      <c r="P332" s="59">
        <f>+'Resumen-DiarioHorario-HE'!AD416</f>
        <v>0</v>
      </c>
      <c r="Q332" s="58">
        <f>+'Resumen-DiarioHorario-HE'!AD451</f>
        <v>0</v>
      </c>
      <c r="R332" s="59">
        <f>+'Resumen-DiarioHorario-HE'!AD486</f>
        <v>0</v>
      </c>
      <c r="S332" s="58">
        <f>+'Resumen-DiarioHorario-HE'!AD521</f>
        <v>0</v>
      </c>
      <c r="T332" s="59">
        <f>+'Resumen-DiarioHorario-HE'!AD556</f>
        <v>0</v>
      </c>
      <c r="U332" s="58">
        <f>+'Resumen-DiarioHorario-HE'!AD591</f>
        <v>0</v>
      </c>
      <c r="V332" s="59">
        <f>+'Resumen-DiarioHorario-HE'!AD626</f>
        <v>0</v>
      </c>
      <c r="W332" s="58">
        <f>+'Resumen-DiarioHorario-HE'!AD661</f>
        <v>0</v>
      </c>
      <c r="X332" s="59">
        <f>+'Resumen-DiarioHorario-HE'!AD696</f>
        <v>0</v>
      </c>
      <c r="Y332" s="58">
        <f>+'Resumen-DiarioHorario-HE'!AD731</f>
        <v>0</v>
      </c>
      <c r="Z332" s="59">
        <f>+'Resumen-DiarioHorario-HE'!AD766</f>
        <v>0</v>
      </c>
      <c r="AA332" s="58">
        <f>+'Resumen-DiarioHorario-HE'!AD801</f>
        <v>0</v>
      </c>
      <c r="AB332" s="59">
        <f>+'Resumen-DiarioHorario-HE'!AD836</f>
        <v>0</v>
      </c>
      <c r="AC332" s="58">
        <f>+'Resumen-DiarioHorario-HE'!AD871</f>
        <v>0</v>
      </c>
      <c r="AD332" s="59">
        <f>+'Resumen-DiarioHorario-HE'!AD906</f>
        <v>0</v>
      </c>
      <c r="AE332" s="58">
        <f>+'Resumen-DiarioHorario-HE'!AD941</f>
        <v>0</v>
      </c>
      <c r="AF332" s="59">
        <f>+'Resumen-DiarioHorario-HE'!AD976</f>
        <v>0</v>
      </c>
      <c r="AG332" s="58">
        <f>+'Resumen-DiarioHorario-HE'!AD1011</f>
        <v>0</v>
      </c>
      <c r="AH332" s="59">
        <f>+'Resumen-DiarioHorario-HE'!AD1046</f>
        <v>0</v>
      </c>
      <c r="AI332" s="60">
        <f>+'Resumen-DiarioHorario-HE'!AD1081</f>
        <v>0</v>
      </c>
      <c r="AJ332" s="54"/>
      <c r="AK332" s="51">
        <f t="shared" si="22"/>
        <v>0</v>
      </c>
      <c r="AL332" s="54"/>
    </row>
    <row r="333" spans="2:38" x14ac:dyDescent="0.3">
      <c r="B333" s="4" t="s">
        <v>277</v>
      </c>
      <c r="D333" s="62"/>
      <c r="E333" s="58">
        <f>+'Resumen-DiarioHorario-HE'!AD32</f>
        <v>0</v>
      </c>
      <c r="F333" s="59">
        <f>+'Resumen-DiarioHorario-HE'!AD67</f>
        <v>0</v>
      </c>
      <c r="G333" s="58">
        <f>+'Resumen-DiarioHorario-HE'!AD102</f>
        <v>0</v>
      </c>
      <c r="H333" s="59">
        <f>+'Resumen-DiarioHorario-HE'!AD137</f>
        <v>0</v>
      </c>
      <c r="I333" s="58">
        <f>+'Resumen-DiarioHorario-HE'!AD172</f>
        <v>0</v>
      </c>
      <c r="J333" s="59">
        <f>+'Resumen-DiarioHorario-HE'!AD207</f>
        <v>0</v>
      </c>
      <c r="K333" s="58">
        <f>+'Resumen-DiarioHorario-HE'!AD242</f>
        <v>0</v>
      </c>
      <c r="L333" s="59">
        <f>+'Resumen-DiarioHorario-HE'!AD277</f>
        <v>0</v>
      </c>
      <c r="M333" s="58">
        <f>+'Resumen-DiarioHorario-HE'!AD312</f>
        <v>0</v>
      </c>
      <c r="N333" s="59">
        <f>+'Resumen-DiarioHorario-HE'!AD347</f>
        <v>0</v>
      </c>
      <c r="O333" s="58">
        <f>+'Resumen-DiarioHorario-HE'!AD382</f>
        <v>0</v>
      </c>
      <c r="P333" s="59">
        <f>+'Resumen-DiarioHorario-HE'!AD417</f>
        <v>0</v>
      </c>
      <c r="Q333" s="58">
        <f>+'Resumen-DiarioHorario-HE'!AD452</f>
        <v>0</v>
      </c>
      <c r="R333" s="59">
        <f>+'Resumen-DiarioHorario-HE'!AD487</f>
        <v>0</v>
      </c>
      <c r="S333" s="58">
        <f>+'Resumen-DiarioHorario-HE'!AD522</f>
        <v>0</v>
      </c>
      <c r="T333" s="59">
        <f>+'Resumen-DiarioHorario-HE'!AD557</f>
        <v>0</v>
      </c>
      <c r="U333" s="58">
        <f>+'Resumen-DiarioHorario-HE'!AD592</f>
        <v>0</v>
      </c>
      <c r="V333" s="59">
        <f>+'Resumen-DiarioHorario-HE'!AD627</f>
        <v>0</v>
      </c>
      <c r="W333" s="58">
        <f>+'Resumen-DiarioHorario-HE'!AD662</f>
        <v>0</v>
      </c>
      <c r="X333" s="59">
        <f>+'Resumen-DiarioHorario-HE'!AD697</f>
        <v>0</v>
      </c>
      <c r="Y333" s="58">
        <f>+'Resumen-DiarioHorario-HE'!AD732</f>
        <v>0</v>
      </c>
      <c r="Z333" s="59">
        <f>+'Resumen-DiarioHorario-HE'!AD767</f>
        <v>0</v>
      </c>
      <c r="AA333" s="58">
        <f>+'Resumen-DiarioHorario-HE'!AD802</f>
        <v>0</v>
      </c>
      <c r="AB333" s="59">
        <f>+'Resumen-DiarioHorario-HE'!AD837</f>
        <v>0</v>
      </c>
      <c r="AC333" s="58">
        <f>+'Resumen-DiarioHorario-HE'!AD872</f>
        <v>0</v>
      </c>
      <c r="AD333" s="59">
        <f>+'Resumen-DiarioHorario-HE'!AD907</f>
        <v>0</v>
      </c>
      <c r="AE333" s="58">
        <f>+'Resumen-DiarioHorario-HE'!AD942</f>
        <v>0</v>
      </c>
      <c r="AF333" s="59">
        <f>+'Resumen-DiarioHorario-HE'!AD977</f>
        <v>0</v>
      </c>
      <c r="AG333" s="58">
        <f>+'Resumen-DiarioHorario-HE'!AD1012</f>
        <v>0</v>
      </c>
      <c r="AH333" s="59">
        <f>+'Resumen-DiarioHorario-HE'!AD1047</f>
        <v>0</v>
      </c>
      <c r="AI333" s="60">
        <f>+'Resumen-DiarioHorario-HE'!AD1082</f>
        <v>0</v>
      </c>
      <c r="AJ333" s="54"/>
      <c r="AK333" s="51">
        <f t="shared" si="22"/>
        <v>0</v>
      </c>
      <c r="AL333" s="54"/>
    </row>
    <row r="334" spans="2:38" x14ac:dyDescent="0.3">
      <c r="B334" s="4" t="s">
        <v>278</v>
      </c>
      <c r="D334" s="62"/>
      <c r="E334" s="58">
        <f>+'Resumen-DiarioHorario-HE'!AD33</f>
        <v>0</v>
      </c>
      <c r="F334" s="59">
        <f>+'Resumen-DiarioHorario-HE'!AD68</f>
        <v>0</v>
      </c>
      <c r="G334" s="58">
        <f>+'Resumen-DiarioHorario-HE'!AD103</f>
        <v>0</v>
      </c>
      <c r="H334" s="59">
        <f>+'Resumen-DiarioHorario-HE'!AD138</f>
        <v>0</v>
      </c>
      <c r="I334" s="58">
        <f>+'Resumen-DiarioHorario-HE'!AD173</f>
        <v>0</v>
      </c>
      <c r="J334" s="59">
        <f>+'Resumen-DiarioHorario-HE'!AD208</f>
        <v>0</v>
      </c>
      <c r="K334" s="58">
        <f>+'Resumen-DiarioHorario-HE'!AD243</f>
        <v>0</v>
      </c>
      <c r="L334" s="59">
        <f>+'Resumen-DiarioHorario-HE'!AD278</f>
        <v>0</v>
      </c>
      <c r="M334" s="58">
        <f>+'Resumen-DiarioHorario-HE'!AD313</f>
        <v>0</v>
      </c>
      <c r="N334" s="59">
        <f>+'Resumen-DiarioHorario-HE'!AD348</f>
        <v>0</v>
      </c>
      <c r="O334" s="58">
        <f>+'Resumen-DiarioHorario-HE'!AD383</f>
        <v>0</v>
      </c>
      <c r="P334" s="59">
        <f>+'Resumen-DiarioHorario-HE'!AD418</f>
        <v>0</v>
      </c>
      <c r="Q334" s="58">
        <f>+'Resumen-DiarioHorario-HE'!AD453</f>
        <v>0</v>
      </c>
      <c r="R334" s="59">
        <f>+'Resumen-DiarioHorario-HE'!AD488</f>
        <v>0</v>
      </c>
      <c r="S334" s="58">
        <f>+'Resumen-DiarioHorario-HE'!AD523</f>
        <v>0</v>
      </c>
      <c r="T334" s="59">
        <f>+'Resumen-DiarioHorario-HE'!AD558</f>
        <v>0</v>
      </c>
      <c r="U334" s="58">
        <f>+'Resumen-DiarioHorario-HE'!AD593</f>
        <v>0</v>
      </c>
      <c r="V334" s="59">
        <f>+'Resumen-DiarioHorario-HE'!AD628</f>
        <v>0</v>
      </c>
      <c r="W334" s="58">
        <f>+'Resumen-DiarioHorario-HE'!AD663</f>
        <v>0</v>
      </c>
      <c r="X334" s="59">
        <f>+'Resumen-DiarioHorario-HE'!AD698</f>
        <v>0</v>
      </c>
      <c r="Y334" s="58">
        <f>+'Resumen-DiarioHorario-HE'!AD733</f>
        <v>0</v>
      </c>
      <c r="Z334" s="59">
        <f>+'Resumen-DiarioHorario-HE'!AD768</f>
        <v>0</v>
      </c>
      <c r="AA334" s="58">
        <f>+'Resumen-DiarioHorario-HE'!AD803</f>
        <v>0</v>
      </c>
      <c r="AB334" s="59">
        <f>+'Resumen-DiarioHorario-HE'!AD838</f>
        <v>0</v>
      </c>
      <c r="AC334" s="58">
        <f>+'Resumen-DiarioHorario-HE'!AD873</f>
        <v>0</v>
      </c>
      <c r="AD334" s="59">
        <f>+'Resumen-DiarioHorario-HE'!AD908</f>
        <v>0</v>
      </c>
      <c r="AE334" s="58">
        <f>+'Resumen-DiarioHorario-HE'!AD943</f>
        <v>0</v>
      </c>
      <c r="AF334" s="59">
        <f>+'Resumen-DiarioHorario-HE'!AD978</f>
        <v>0</v>
      </c>
      <c r="AG334" s="58">
        <f>+'Resumen-DiarioHorario-HE'!AD1013</f>
        <v>0</v>
      </c>
      <c r="AH334" s="59">
        <f>+'Resumen-DiarioHorario-HE'!AD1048</f>
        <v>0</v>
      </c>
      <c r="AI334" s="60">
        <f>+'Resumen-DiarioHorario-HE'!AD1083</f>
        <v>0</v>
      </c>
      <c r="AJ334" s="54"/>
      <c r="AK334" s="51">
        <f t="shared" si="22"/>
        <v>0</v>
      </c>
      <c r="AL334" s="54"/>
    </row>
    <row r="335" spans="2:38" x14ac:dyDescent="0.3">
      <c r="B335" s="4" t="s">
        <v>279</v>
      </c>
      <c r="D335" s="62"/>
      <c r="E335" s="58">
        <f>+'Resumen-DiarioHorario-HE'!AD34</f>
        <v>0</v>
      </c>
      <c r="F335" s="59">
        <f>+'Resumen-DiarioHorario-HE'!AD69</f>
        <v>0</v>
      </c>
      <c r="G335" s="58">
        <f>+'Resumen-DiarioHorario-HE'!AD104</f>
        <v>0</v>
      </c>
      <c r="H335" s="59">
        <f>+'Resumen-DiarioHorario-HE'!AD139</f>
        <v>0</v>
      </c>
      <c r="I335" s="58">
        <f>+'Resumen-DiarioHorario-HE'!AD174</f>
        <v>0</v>
      </c>
      <c r="J335" s="59">
        <f>+'Resumen-DiarioHorario-HE'!AD209</f>
        <v>0</v>
      </c>
      <c r="K335" s="58">
        <f>+'Resumen-DiarioHorario-HE'!AD244</f>
        <v>0</v>
      </c>
      <c r="L335" s="59">
        <f>+'Resumen-DiarioHorario-HE'!AD279</f>
        <v>0</v>
      </c>
      <c r="M335" s="58">
        <f>+'Resumen-DiarioHorario-HE'!AD314</f>
        <v>0</v>
      </c>
      <c r="N335" s="59">
        <f>+'Resumen-DiarioHorario-HE'!AD349</f>
        <v>0</v>
      </c>
      <c r="O335" s="58">
        <f>+'Resumen-DiarioHorario-HE'!AD384</f>
        <v>0</v>
      </c>
      <c r="P335" s="59">
        <f>+'Resumen-DiarioHorario-HE'!AD419</f>
        <v>0</v>
      </c>
      <c r="Q335" s="58">
        <f>+'Resumen-DiarioHorario-HE'!AD454</f>
        <v>0</v>
      </c>
      <c r="R335" s="59">
        <f>+'Resumen-DiarioHorario-HE'!AD489</f>
        <v>0</v>
      </c>
      <c r="S335" s="58">
        <f>+'Resumen-DiarioHorario-HE'!AD524</f>
        <v>0</v>
      </c>
      <c r="T335" s="59">
        <f>+'Resumen-DiarioHorario-HE'!AD559</f>
        <v>0</v>
      </c>
      <c r="U335" s="58">
        <f>+'Resumen-DiarioHorario-HE'!AD594</f>
        <v>0</v>
      </c>
      <c r="V335" s="59">
        <f>+'Resumen-DiarioHorario-HE'!AD629</f>
        <v>0</v>
      </c>
      <c r="W335" s="58">
        <f>+'Resumen-DiarioHorario-HE'!AD664</f>
        <v>0</v>
      </c>
      <c r="X335" s="59">
        <f>+'Resumen-DiarioHorario-HE'!AD699</f>
        <v>0</v>
      </c>
      <c r="Y335" s="58">
        <f>+'Resumen-DiarioHorario-HE'!AD734</f>
        <v>0</v>
      </c>
      <c r="Z335" s="59">
        <f>+'Resumen-DiarioHorario-HE'!AD769</f>
        <v>0</v>
      </c>
      <c r="AA335" s="58">
        <f>+'Resumen-DiarioHorario-HE'!AD804</f>
        <v>0</v>
      </c>
      <c r="AB335" s="59">
        <f>+'Resumen-DiarioHorario-HE'!AD839</f>
        <v>0</v>
      </c>
      <c r="AC335" s="58">
        <f>+'Resumen-DiarioHorario-HE'!AD874</f>
        <v>0</v>
      </c>
      <c r="AD335" s="59">
        <f>+'Resumen-DiarioHorario-HE'!AD909</f>
        <v>0</v>
      </c>
      <c r="AE335" s="58">
        <f>+'Resumen-DiarioHorario-HE'!AD944</f>
        <v>0</v>
      </c>
      <c r="AF335" s="59">
        <f>+'Resumen-DiarioHorario-HE'!AD979</f>
        <v>0</v>
      </c>
      <c r="AG335" s="58">
        <f>+'Resumen-DiarioHorario-HE'!AD1014</f>
        <v>0</v>
      </c>
      <c r="AH335" s="59">
        <f>+'Resumen-DiarioHorario-HE'!AD1049</f>
        <v>0</v>
      </c>
      <c r="AI335" s="60">
        <f>+'Resumen-DiarioHorario-HE'!AD1084</f>
        <v>0</v>
      </c>
      <c r="AJ335" s="54"/>
      <c r="AK335" s="51">
        <f t="shared" si="22"/>
        <v>0</v>
      </c>
      <c r="AL335" s="54"/>
    </row>
    <row r="336" spans="2:38" x14ac:dyDescent="0.3">
      <c r="B336" s="4" t="s">
        <v>280</v>
      </c>
      <c r="D336" s="62"/>
      <c r="E336" s="58">
        <f>+'Resumen-DiarioHorario-HE'!AD35</f>
        <v>0</v>
      </c>
      <c r="F336" s="59">
        <f>+'Resumen-DiarioHorario-HE'!AD70</f>
        <v>0</v>
      </c>
      <c r="G336" s="58">
        <f>+'Resumen-DiarioHorario-HE'!AD105</f>
        <v>0</v>
      </c>
      <c r="H336" s="59">
        <f>+'Resumen-DiarioHorario-HE'!AD140</f>
        <v>0</v>
      </c>
      <c r="I336" s="58">
        <f>+'Resumen-DiarioHorario-HE'!AD175</f>
        <v>0</v>
      </c>
      <c r="J336" s="59">
        <f>+'Resumen-DiarioHorario-HE'!AD210</f>
        <v>0</v>
      </c>
      <c r="K336" s="58">
        <f>+'Resumen-DiarioHorario-HE'!AD245</f>
        <v>0</v>
      </c>
      <c r="L336" s="59">
        <f>+'Resumen-DiarioHorario-HE'!AD280</f>
        <v>0</v>
      </c>
      <c r="M336" s="58">
        <f>+'Resumen-DiarioHorario-HE'!AD315</f>
        <v>0</v>
      </c>
      <c r="N336" s="59">
        <f>+'Resumen-DiarioHorario-HE'!AD350</f>
        <v>0</v>
      </c>
      <c r="O336" s="58">
        <f>+'Resumen-DiarioHorario-HE'!AD385</f>
        <v>0</v>
      </c>
      <c r="P336" s="59">
        <f>+'Resumen-DiarioHorario-HE'!AD420</f>
        <v>0</v>
      </c>
      <c r="Q336" s="58">
        <f>+'Resumen-DiarioHorario-HE'!AD455</f>
        <v>0</v>
      </c>
      <c r="R336" s="59">
        <f>+'Resumen-DiarioHorario-HE'!AD490</f>
        <v>0</v>
      </c>
      <c r="S336" s="58">
        <f>+'Resumen-DiarioHorario-HE'!AD525</f>
        <v>0</v>
      </c>
      <c r="T336" s="59">
        <f>+'Resumen-DiarioHorario-HE'!AD560</f>
        <v>0</v>
      </c>
      <c r="U336" s="58">
        <f>+'Resumen-DiarioHorario-HE'!AD595</f>
        <v>0</v>
      </c>
      <c r="V336" s="59">
        <f>+'Resumen-DiarioHorario-HE'!AD630</f>
        <v>0</v>
      </c>
      <c r="W336" s="58">
        <f>+'Resumen-DiarioHorario-HE'!AD665</f>
        <v>0</v>
      </c>
      <c r="X336" s="59">
        <f>+'Resumen-DiarioHorario-HE'!AD700</f>
        <v>0</v>
      </c>
      <c r="Y336" s="58">
        <f>+'Resumen-DiarioHorario-HE'!AD735</f>
        <v>0</v>
      </c>
      <c r="Z336" s="59">
        <f>+'Resumen-DiarioHorario-HE'!AD770</f>
        <v>0</v>
      </c>
      <c r="AA336" s="58">
        <f>+'Resumen-DiarioHorario-HE'!AD805</f>
        <v>0</v>
      </c>
      <c r="AB336" s="59">
        <f>+'Resumen-DiarioHorario-HE'!AD840</f>
        <v>0</v>
      </c>
      <c r="AC336" s="58">
        <f>+'Resumen-DiarioHorario-HE'!AD875</f>
        <v>0</v>
      </c>
      <c r="AD336" s="59">
        <f>+'Resumen-DiarioHorario-HE'!AD910</f>
        <v>0</v>
      </c>
      <c r="AE336" s="58">
        <f>+'Resumen-DiarioHorario-HE'!AD945</f>
        <v>0</v>
      </c>
      <c r="AF336" s="59">
        <f>+'Resumen-DiarioHorario-HE'!AD980</f>
        <v>0</v>
      </c>
      <c r="AG336" s="58">
        <f>+'Resumen-DiarioHorario-HE'!AD1015</f>
        <v>0</v>
      </c>
      <c r="AH336" s="59">
        <f>+'Resumen-DiarioHorario-HE'!AD1050</f>
        <v>0</v>
      </c>
      <c r="AI336" s="60">
        <f>+'Resumen-DiarioHorario-HE'!AD1085</f>
        <v>0</v>
      </c>
      <c r="AJ336" s="54"/>
      <c r="AK336" s="51">
        <f t="shared" si="22"/>
        <v>0</v>
      </c>
      <c r="AL336" s="54"/>
    </row>
    <row r="337" spans="2:38" x14ac:dyDescent="0.3">
      <c r="B337" s="4" t="s">
        <v>281</v>
      </c>
      <c r="D337" s="62"/>
      <c r="E337" s="58">
        <f>+'Resumen-DiarioHorario-HE'!AD36</f>
        <v>0</v>
      </c>
      <c r="F337" s="59">
        <f>+'Resumen-DiarioHorario-HE'!AD71</f>
        <v>0</v>
      </c>
      <c r="G337" s="58">
        <f>+'Resumen-DiarioHorario-HE'!AD106</f>
        <v>0</v>
      </c>
      <c r="H337" s="59">
        <f>+'Resumen-DiarioHorario-HE'!AD141</f>
        <v>0</v>
      </c>
      <c r="I337" s="58">
        <f>+'Resumen-DiarioHorario-HE'!AD176</f>
        <v>0</v>
      </c>
      <c r="J337" s="59">
        <f>+'Resumen-DiarioHorario-HE'!AD211</f>
        <v>0</v>
      </c>
      <c r="K337" s="58">
        <f>+'Resumen-DiarioHorario-HE'!AD246</f>
        <v>0</v>
      </c>
      <c r="L337" s="59">
        <f>+'Resumen-DiarioHorario-HE'!AD281</f>
        <v>0</v>
      </c>
      <c r="M337" s="58">
        <f>+'Resumen-DiarioHorario-HE'!AD316</f>
        <v>0</v>
      </c>
      <c r="N337" s="59">
        <f>+'Resumen-DiarioHorario-HE'!AD351</f>
        <v>0</v>
      </c>
      <c r="O337" s="58">
        <f>+'Resumen-DiarioHorario-HE'!AD386</f>
        <v>0</v>
      </c>
      <c r="P337" s="59">
        <f>+'Resumen-DiarioHorario-HE'!AD421</f>
        <v>0</v>
      </c>
      <c r="Q337" s="58">
        <f>+'Resumen-DiarioHorario-HE'!AD456</f>
        <v>0</v>
      </c>
      <c r="R337" s="59">
        <f>+'Resumen-DiarioHorario-HE'!AD491</f>
        <v>0</v>
      </c>
      <c r="S337" s="58">
        <f>+'Resumen-DiarioHorario-HE'!AD526</f>
        <v>0</v>
      </c>
      <c r="T337" s="59">
        <f>+'Resumen-DiarioHorario-HE'!AD561</f>
        <v>0</v>
      </c>
      <c r="U337" s="58">
        <f>+'Resumen-DiarioHorario-HE'!AD596</f>
        <v>0</v>
      </c>
      <c r="V337" s="59">
        <f>+'Resumen-DiarioHorario-HE'!AD631</f>
        <v>0</v>
      </c>
      <c r="W337" s="58">
        <f>+'Resumen-DiarioHorario-HE'!AD666</f>
        <v>0</v>
      </c>
      <c r="X337" s="59">
        <f>+'Resumen-DiarioHorario-HE'!AD701</f>
        <v>0</v>
      </c>
      <c r="Y337" s="58">
        <f>+'Resumen-DiarioHorario-HE'!AD736</f>
        <v>0</v>
      </c>
      <c r="Z337" s="59">
        <f>+'Resumen-DiarioHorario-HE'!AD771</f>
        <v>0</v>
      </c>
      <c r="AA337" s="58">
        <f>+'Resumen-DiarioHorario-HE'!AD806</f>
        <v>0</v>
      </c>
      <c r="AB337" s="59">
        <f>+'Resumen-DiarioHorario-HE'!AD841</f>
        <v>0</v>
      </c>
      <c r="AC337" s="58">
        <f>+'Resumen-DiarioHorario-HE'!AD876</f>
        <v>0</v>
      </c>
      <c r="AD337" s="59">
        <f>+'Resumen-DiarioHorario-HE'!AD911</f>
        <v>0</v>
      </c>
      <c r="AE337" s="58">
        <f>+'Resumen-DiarioHorario-HE'!AD946</f>
        <v>0</v>
      </c>
      <c r="AF337" s="59">
        <f>+'Resumen-DiarioHorario-HE'!AD981</f>
        <v>0</v>
      </c>
      <c r="AG337" s="58">
        <f>+'Resumen-DiarioHorario-HE'!AD1016</f>
        <v>0</v>
      </c>
      <c r="AH337" s="59">
        <f>+'Resumen-DiarioHorario-HE'!AD1051</f>
        <v>0</v>
      </c>
      <c r="AI337" s="60">
        <f>+'Resumen-DiarioHorario-HE'!AD1086</f>
        <v>0</v>
      </c>
      <c r="AJ337" s="54"/>
      <c r="AK337" s="51">
        <f t="shared" si="22"/>
        <v>0</v>
      </c>
      <c r="AL337" s="54"/>
    </row>
    <row r="338" spans="2:38" x14ac:dyDescent="0.3">
      <c r="D338" s="62"/>
      <c r="E338" s="65"/>
      <c r="AA338" s="16"/>
      <c r="AC338" s="37"/>
      <c r="AD338" s="15"/>
      <c r="AE338" s="16"/>
      <c r="AF338" s="16"/>
      <c r="AG338" s="16"/>
      <c r="AH338" s="16"/>
      <c r="AI338" s="16"/>
      <c r="AJ338" s="16"/>
      <c r="AK338" s="16"/>
    </row>
    <row r="339" spans="2:38" x14ac:dyDescent="0.3">
      <c r="D339" s="62"/>
      <c r="E339" s="65"/>
      <c r="AA339" s="16"/>
      <c r="AC339" s="37"/>
      <c r="AD339" s="15"/>
      <c r="AE339" s="16"/>
      <c r="AF339" s="16"/>
      <c r="AG339" s="16"/>
      <c r="AH339" s="16"/>
      <c r="AI339" s="16"/>
      <c r="AJ339" s="16"/>
      <c r="AK339" s="16"/>
    </row>
    <row r="340" spans="2:38" x14ac:dyDescent="0.3">
      <c r="D340" s="62"/>
      <c r="E340" s="65"/>
      <c r="AA340" s="16"/>
      <c r="AC340" s="37"/>
      <c r="AD340" s="15"/>
      <c r="AE340" s="16"/>
      <c r="AF340" s="16"/>
      <c r="AG340" s="16"/>
      <c r="AH340" s="16"/>
      <c r="AI340" s="16"/>
      <c r="AJ340" s="16"/>
      <c r="AK340" s="16"/>
    </row>
    <row r="341" spans="2:38" x14ac:dyDescent="0.3">
      <c r="D341" s="46"/>
      <c r="AA341" s="16"/>
      <c r="AC341" s="37"/>
      <c r="AD341" s="15"/>
      <c r="AE341" s="16"/>
      <c r="AF341" s="16"/>
      <c r="AG341" s="16"/>
      <c r="AH341" s="16"/>
      <c r="AI341" s="16"/>
      <c r="AJ341" s="16"/>
      <c r="AK341" s="16"/>
    </row>
    <row r="342" spans="2:38" x14ac:dyDescent="0.3">
      <c r="D342" s="3" t="s">
        <v>296</v>
      </c>
      <c r="E342" s="3" t="s">
        <v>297</v>
      </c>
      <c r="AA342" s="16"/>
      <c r="AC342" s="37"/>
      <c r="AD342" s="15"/>
      <c r="AE342" s="16"/>
      <c r="AF342" s="16"/>
      <c r="AG342" s="16"/>
      <c r="AH342" s="16"/>
      <c r="AI342" s="16"/>
      <c r="AJ342" s="16"/>
      <c r="AK342" s="16"/>
    </row>
    <row r="343" spans="2:38" x14ac:dyDescent="0.3">
      <c r="D343" s="62" t="s">
        <v>121</v>
      </c>
      <c r="E343" s="65" t="s">
        <v>123</v>
      </c>
      <c r="AA343" s="16"/>
      <c r="AC343" s="37"/>
      <c r="AD343" s="15"/>
      <c r="AE343" s="16"/>
      <c r="AF343" s="16"/>
      <c r="AG343" s="16"/>
      <c r="AH343" s="16"/>
      <c r="AI343" s="16"/>
      <c r="AJ343" s="16"/>
      <c r="AK343" s="16"/>
    </row>
    <row r="344" spans="2:38" x14ac:dyDescent="0.3">
      <c r="B344" s="6" t="s">
        <v>89</v>
      </c>
      <c r="AA344" s="16"/>
      <c r="AC344" s="37"/>
      <c r="AD344" s="15"/>
      <c r="AE344" s="16"/>
      <c r="AF344" s="16"/>
      <c r="AG344" s="16"/>
      <c r="AH344" s="16"/>
      <c r="AI344" s="16"/>
      <c r="AJ344" s="16"/>
      <c r="AK344" s="16"/>
    </row>
    <row r="345" spans="2:38" x14ac:dyDescent="0.3">
      <c r="B345" s="6"/>
      <c r="AA345" s="16"/>
      <c r="AC345" s="37"/>
      <c r="AD345" s="15"/>
      <c r="AE345" s="16"/>
      <c r="AF345" s="16"/>
      <c r="AG345" s="16"/>
      <c r="AH345" s="16"/>
      <c r="AI345" s="16"/>
      <c r="AJ345" s="16"/>
      <c r="AK345" s="16"/>
    </row>
    <row r="346" spans="2:38" x14ac:dyDescent="0.3">
      <c r="B346" s="14"/>
      <c r="C346" s="15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  <c r="AA346" s="16"/>
      <c r="AC346" s="37"/>
      <c r="AD346" s="15"/>
      <c r="AE346" s="16"/>
      <c r="AF346" s="16"/>
      <c r="AG346" s="16"/>
      <c r="AH346" s="16"/>
      <c r="AI346" s="16"/>
      <c r="AJ346" s="16"/>
      <c r="AK346" s="16"/>
    </row>
    <row r="347" spans="2:38" x14ac:dyDescent="0.3">
      <c r="B347" s="14"/>
      <c r="C347" s="15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  <c r="AA347" s="16"/>
      <c r="AC347" s="37"/>
      <c r="AD347" s="15"/>
      <c r="AE347" s="16"/>
      <c r="AF347" s="16"/>
      <c r="AG347" s="16"/>
      <c r="AH347" s="16"/>
      <c r="AI347" s="16"/>
      <c r="AJ347" s="16"/>
      <c r="AK347" s="16"/>
    </row>
    <row r="348" spans="2:38" x14ac:dyDescent="0.3">
      <c r="B348" s="14"/>
      <c r="C348" s="15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  <c r="AA348" s="16"/>
      <c r="AC348" s="37"/>
      <c r="AD348" s="15"/>
      <c r="AE348" s="16"/>
      <c r="AF348" s="16"/>
      <c r="AG348" s="16"/>
      <c r="AH348" s="16"/>
      <c r="AI348" s="16"/>
      <c r="AJ348" s="16"/>
      <c r="AK348" s="16"/>
    </row>
    <row r="349" spans="2:38" x14ac:dyDescent="0.3">
      <c r="B349" s="14"/>
      <c r="C349" s="15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  <c r="AA349" s="16"/>
      <c r="AC349" s="37"/>
      <c r="AD349" s="15"/>
      <c r="AE349" s="16"/>
      <c r="AF349" s="16"/>
      <c r="AG349" s="16"/>
      <c r="AH349" s="16"/>
      <c r="AI349" s="16"/>
      <c r="AJ349" s="16"/>
      <c r="AK349" s="16"/>
    </row>
    <row r="350" spans="2:38" x14ac:dyDescent="0.3">
      <c r="B350" s="14"/>
      <c r="C350" s="15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  <c r="AA350" s="16"/>
      <c r="AC350" s="37"/>
      <c r="AD350" s="15"/>
      <c r="AE350" s="16"/>
      <c r="AF350" s="16"/>
      <c r="AG350" s="16"/>
      <c r="AH350" s="16"/>
      <c r="AI350" s="16"/>
      <c r="AJ350" s="16"/>
      <c r="AK350" s="16"/>
    </row>
    <row r="351" spans="2:38" x14ac:dyDescent="0.3">
      <c r="B351" s="14"/>
      <c r="C351" s="15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  <c r="AA351" s="16"/>
      <c r="AC351" s="37"/>
      <c r="AD351" s="15"/>
      <c r="AE351" s="16"/>
      <c r="AF351" s="16"/>
      <c r="AG351" s="16"/>
      <c r="AH351" s="16"/>
      <c r="AI351" s="16"/>
      <c r="AJ351" s="16"/>
      <c r="AK351" s="16"/>
    </row>
    <row r="352" spans="2:38" x14ac:dyDescent="0.3">
      <c r="B352" s="14"/>
      <c r="C352" s="15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  <c r="AA352" s="16"/>
      <c r="AC352" s="37"/>
      <c r="AD352" s="15"/>
      <c r="AE352" s="16"/>
      <c r="AF352" s="16"/>
      <c r="AG352" s="16"/>
      <c r="AH352" s="16"/>
      <c r="AI352" s="16"/>
      <c r="AJ352" s="16"/>
      <c r="AK352" s="16"/>
    </row>
    <row r="353" spans="2:37" x14ac:dyDescent="0.3">
      <c r="B353" s="14"/>
      <c r="C353" s="15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  <c r="AA353" s="16"/>
      <c r="AC353" s="37"/>
      <c r="AD353" s="15"/>
      <c r="AE353" s="16"/>
      <c r="AF353" s="16"/>
      <c r="AG353" s="16"/>
      <c r="AH353" s="16"/>
      <c r="AI353" s="16"/>
      <c r="AJ353" s="16"/>
      <c r="AK353" s="16"/>
    </row>
    <row r="354" spans="2:37" x14ac:dyDescent="0.3">
      <c r="B354" s="14"/>
      <c r="C354" s="15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  <c r="AA354" s="16"/>
      <c r="AC354" s="37"/>
      <c r="AD354" s="15"/>
      <c r="AE354" s="16"/>
      <c r="AF354" s="16"/>
      <c r="AG354" s="16"/>
      <c r="AH354" s="16"/>
      <c r="AI354" s="16"/>
      <c r="AJ354" s="16"/>
      <c r="AK354" s="16"/>
    </row>
    <row r="355" spans="2:37" x14ac:dyDescent="0.3">
      <c r="B355" s="14"/>
      <c r="C355" s="15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  <c r="AA355" s="16"/>
      <c r="AC355" s="37"/>
      <c r="AD355" s="15"/>
      <c r="AE355" s="16"/>
      <c r="AF355" s="16"/>
      <c r="AG355" s="16"/>
      <c r="AH355" s="16"/>
      <c r="AI355" s="16"/>
      <c r="AJ355" s="16"/>
      <c r="AK355" s="16"/>
    </row>
    <row r="356" spans="2:37" x14ac:dyDescent="0.3">
      <c r="B356" s="14"/>
      <c r="C356" s="15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  <c r="AA356" s="16"/>
      <c r="AC356" s="37"/>
      <c r="AD356" s="15"/>
      <c r="AE356" s="16"/>
      <c r="AF356" s="16"/>
      <c r="AG356" s="16"/>
      <c r="AH356" s="16"/>
      <c r="AI356" s="16"/>
      <c r="AJ356" s="16"/>
      <c r="AK356" s="16"/>
    </row>
    <row r="357" spans="2:37" x14ac:dyDescent="0.3">
      <c r="B357" s="14"/>
      <c r="C357" s="15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  <c r="AA357" s="16"/>
      <c r="AC357" s="37"/>
      <c r="AD357" s="15"/>
      <c r="AE357" s="16"/>
      <c r="AF357" s="16"/>
      <c r="AG357" s="16"/>
      <c r="AH357" s="16"/>
      <c r="AI357" s="16"/>
      <c r="AJ357" s="16"/>
      <c r="AK357" s="16"/>
    </row>
    <row r="358" spans="2:37" x14ac:dyDescent="0.3">
      <c r="B358" s="6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  <c r="AA358" s="15"/>
      <c r="AC358" s="37"/>
      <c r="AD358" s="15"/>
      <c r="AE358" s="16"/>
      <c r="AF358" s="16"/>
      <c r="AG358" s="16"/>
      <c r="AH358" s="16"/>
      <c r="AI358" s="16"/>
      <c r="AJ358" s="16"/>
      <c r="AK358" s="16"/>
    </row>
    <row r="359" spans="2:37" x14ac:dyDescent="0.3">
      <c r="AC359" s="37"/>
      <c r="AD359" s="15"/>
      <c r="AE359" s="16"/>
      <c r="AF359" s="16"/>
      <c r="AG359" s="16"/>
      <c r="AH359" s="16"/>
      <c r="AI359" s="16"/>
      <c r="AJ359" s="16"/>
      <c r="AK359" s="16"/>
    </row>
    <row r="360" spans="2:37" x14ac:dyDescent="0.3">
      <c r="AC360" s="37"/>
      <c r="AD360" s="15"/>
      <c r="AE360" s="16"/>
      <c r="AF360" s="16"/>
      <c r="AG360" s="16"/>
      <c r="AH360" s="16"/>
      <c r="AI360" s="16"/>
      <c r="AJ360" s="16"/>
      <c r="AK360" s="16"/>
    </row>
    <row r="361" spans="2:37" x14ac:dyDescent="0.3">
      <c r="AC361" s="37"/>
      <c r="AD361" s="15"/>
      <c r="AE361" s="16"/>
      <c r="AF361" s="16"/>
      <c r="AG361" s="16"/>
      <c r="AH361" s="16"/>
      <c r="AI361" s="16"/>
      <c r="AJ361" s="16"/>
      <c r="AK361" s="16"/>
    </row>
    <row r="362" spans="2:37" x14ac:dyDescent="0.3">
      <c r="AC362" s="37"/>
      <c r="AD362" s="15"/>
      <c r="AE362" s="16"/>
      <c r="AF362" s="16"/>
      <c r="AG362" s="16"/>
      <c r="AH362" s="16"/>
      <c r="AI362" s="16"/>
      <c r="AJ362" s="16"/>
      <c r="AK362" s="16"/>
    </row>
    <row r="363" spans="2:37" x14ac:dyDescent="0.3">
      <c r="AC363" s="37"/>
      <c r="AD363" s="15"/>
      <c r="AE363" s="16"/>
      <c r="AF363" s="16"/>
      <c r="AG363" s="16"/>
      <c r="AH363" s="16"/>
      <c r="AI363" s="16"/>
      <c r="AJ363" s="16"/>
      <c r="AK363" s="16"/>
    </row>
    <row r="364" spans="2:37" x14ac:dyDescent="0.3">
      <c r="AC364" s="37"/>
      <c r="AD364" s="15"/>
      <c r="AE364" s="16"/>
      <c r="AF364" s="16"/>
      <c r="AG364" s="16"/>
      <c r="AH364" s="16"/>
      <c r="AI364" s="16"/>
      <c r="AJ364" s="16"/>
      <c r="AK364" s="16"/>
    </row>
    <row r="365" spans="2:37" x14ac:dyDescent="0.3">
      <c r="AC365" s="37"/>
      <c r="AD365" s="15"/>
      <c r="AE365" s="16"/>
      <c r="AF365" s="16"/>
      <c r="AG365" s="16"/>
      <c r="AH365" s="16"/>
      <c r="AI365" s="16"/>
      <c r="AJ365" s="16"/>
      <c r="AK365" s="16"/>
    </row>
    <row r="366" spans="2:37" x14ac:dyDescent="0.3">
      <c r="AD366" s="15"/>
      <c r="AE366" s="16"/>
      <c r="AF366" s="16"/>
      <c r="AG366" s="16"/>
      <c r="AH366" s="16"/>
      <c r="AI366" s="16"/>
      <c r="AJ366" s="16"/>
      <c r="AK366" s="16"/>
    </row>
    <row r="367" spans="2:37" x14ac:dyDescent="0.3">
      <c r="AC367" s="38"/>
      <c r="AD367" s="15"/>
      <c r="AE367" s="15"/>
      <c r="AF367" s="15"/>
      <c r="AG367" s="15"/>
      <c r="AH367" s="15"/>
      <c r="AI367" s="15"/>
      <c r="AJ367" s="15"/>
      <c r="AK367" s="15"/>
    </row>
    <row r="369" spans="2:37" x14ac:dyDescent="0.3">
      <c r="B369" s="34"/>
    </row>
    <row r="370" spans="2:37" x14ac:dyDescent="0.3">
      <c r="B370" s="34"/>
    </row>
    <row r="371" spans="2:37" x14ac:dyDescent="0.3">
      <c r="B371" s="32"/>
      <c r="C371" s="15"/>
      <c r="D371" s="35"/>
      <c r="E371" s="35"/>
      <c r="F371" s="35"/>
      <c r="G371" s="35"/>
      <c r="H371" s="35"/>
      <c r="I371" s="35"/>
      <c r="J371" s="35"/>
      <c r="K371" s="35"/>
      <c r="L371" s="35"/>
      <c r="M371" s="35"/>
      <c r="N371" s="35"/>
      <c r="O371" s="35"/>
      <c r="P371" s="35"/>
      <c r="Q371" s="35"/>
      <c r="R371" s="35"/>
      <c r="S371" s="35"/>
      <c r="T371" s="35"/>
      <c r="U371" s="35"/>
      <c r="V371" s="35"/>
      <c r="W371" s="35"/>
      <c r="X371" s="35"/>
      <c r="Y371" s="35"/>
      <c r="Z371" s="35"/>
      <c r="AA371" s="35"/>
      <c r="AC371" s="36"/>
      <c r="AD371" s="15"/>
      <c r="AE371" s="35"/>
      <c r="AF371" s="35"/>
      <c r="AG371" s="35"/>
      <c r="AH371" s="35"/>
      <c r="AI371" s="35"/>
      <c r="AJ371" s="35"/>
      <c r="AK371" s="35"/>
    </row>
    <row r="372" spans="2:37" x14ac:dyDescent="0.3">
      <c r="B372" s="14"/>
      <c r="C372" s="15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  <c r="AA372" s="16"/>
      <c r="AC372" s="37"/>
      <c r="AD372" s="15"/>
      <c r="AE372" s="16"/>
      <c r="AF372" s="16"/>
      <c r="AG372" s="16"/>
      <c r="AH372" s="16"/>
      <c r="AI372" s="16"/>
      <c r="AJ372" s="16"/>
      <c r="AK372" s="16"/>
    </row>
    <row r="373" spans="2:37" x14ac:dyDescent="0.3">
      <c r="B373" s="14"/>
      <c r="C373" s="15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  <c r="AA373" s="16"/>
      <c r="AC373" s="37"/>
      <c r="AD373" s="15"/>
      <c r="AE373" s="16"/>
      <c r="AF373" s="16"/>
      <c r="AG373" s="16"/>
      <c r="AH373" s="16"/>
      <c r="AI373" s="16"/>
      <c r="AJ373" s="16"/>
      <c r="AK373" s="16"/>
    </row>
    <row r="374" spans="2:37" x14ac:dyDescent="0.3">
      <c r="B374" s="14"/>
      <c r="C374" s="15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  <c r="AA374" s="16"/>
      <c r="AC374" s="37"/>
      <c r="AD374" s="15"/>
      <c r="AE374" s="16"/>
      <c r="AF374" s="16"/>
      <c r="AG374" s="16"/>
      <c r="AH374" s="16"/>
      <c r="AI374" s="16"/>
      <c r="AJ374" s="16"/>
      <c r="AK374" s="16"/>
    </row>
    <row r="375" spans="2:37" x14ac:dyDescent="0.3">
      <c r="B375" s="14"/>
      <c r="C375" s="15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  <c r="AA375" s="16"/>
      <c r="AC375" s="37"/>
      <c r="AD375" s="15"/>
      <c r="AE375" s="16"/>
      <c r="AF375" s="16"/>
      <c r="AG375" s="16"/>
      <c r="AH375" s="16"/>
      <c r="AI375" s="16"/>
      <c r="AJ375" s="16"/>
      <c r="AK375" s="16"/>
    </row>
    <row r="376" spans="2:37" x14ac:dyDescent="0.3">
      <c r="B376" s="14"/>
      <c r="C376" s="15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  <c r="AA376" s="16"/>
      <c r="AC376" s="37"/>
      <c r="AD376" s="15"/>
      <c r="AE376" s="16"/>
      <c r="AF376" s="16"/>
      <c r="AG376" s="16"/>
      <c r="AH376" s="16"/>
      <c r="AI376" s="16"/>
      <c r="AJ376" s="16"/>
      <c r="AK376" s="16"/>
    </row>
    <row r="377" spans="2:37" x14ac:dyDescent="0.3">
      <c r="B377" s="14"/>
      <c r="C377" s="15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  <c r="AA377" s="16"/>
      <c r="AC377" s="37"/>
      <c r="AD377" s="15"/>
      <c r="AE377" s="16"/>
      <c r="AF377" s="16"/>
      <c r="AG377" s="16"/>
      <c r="AH377" s="16"/>
      <c r="AI377" s="16"/>
      <c r="AJ377" s="16"/>
      <c r="AK377" s="16"/>
    </row>
    <row r="378" spans="2:37" x14ac:dyDescent="0.3">
      <c r="B378" s="14"/>
      <c r="C378" s="15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  <c r="AA378" s="16"/>
      <c r="AC378" s="37"/>
      <c r="AD378" s="15"/>
      <c r="AE378" s="16"/>
      <c r="AF378" s="16"/>
      <c r="AG378" s="16"/>
      <c r="AH378" s="16"/>
      <c r="AI378" s="16"/>
      <c r="AJ378" s="16"/>
      <c r="AK378" s="16"/>
    </row>
    <row r="379" spans="2:37" x14ac:dyDescent="0.3">
      <c r="B379" s="14"/>
      <c r="C379" s="15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  <c r="AA379" s="16"/>
      <c r="AC379" s="37"/>
      <c r="AD379" s="15"/>
      <c r="AE379" s="16"/>
      <c r="AF379" s="16"/>
      <c r="AG379" s="16"/>
      <c r="AH379" s="16"/>
      <c r="AI379" s="16"/>
      <c r="AJ379" s="16"/>
      <c r="AK379" s="16"/>
    </row>
    <row r="380" spans="2:37" x14ac:dyDescent="0.3">
      <c r="B380" s="14"/>
      <c r="C380" s="15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  <c r="AA380" s="16"/>
      <c r="AC380" s="37"/>
      <c r="AD380" s="15"/>
      <c r="AE380" s="16"/>
      <c r="AF380" s="16"/>
      <c r="AG380" s="16"/>
      <c r="AH380" s="16"/>
      <c r="AI380" s="16"/>
      <c r="AJ380" s="16"/>
      <c r="AK380" s="16"/>
    </row>
    <row r="381" spans="2:37" x14ac:dyDescent="0.3">
      <c r="B381" s="14"/>
      <c r="C381" s="15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  <c r="AA381" s="16"/>
      <c r="AC381" s="37"/>
      <c r="AD381" s="15"/>
      <c r="AE381" s="16"/>
      <c r="AF381" s="16"/>
      <c r="AG381" s="16"/>
      <c r="AH381" s="16"/>
      <c r="AI381" s="16"/>
      <c r="AJ381" s="16"/>
      <c r="AK381" s="16"/>
    </row>
    <row r="382" spans="2:37" x14ac:dyDescent="0.3">
      <c r="B382" s="14"/>
      <c r="C382" s="15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  <c r="AA382" s="16"/>
      <c r="AC382" s="37"/>
      <c r="AD382" s="15"/>
      <c r="AE382" s="16"/>
      <c r="AF382" s="16"/>
      <c r="AG382" s="16"/>
      <c r="AH382" s="16"/>
      <c r="AI382" s="16"/>
      <c r="AJ382" s="16"/>
      <c r="AK382" s="16"/>
    </row>
    <row r="383" spans="2:37" x14ac:dyDescent="0.3">
      <c r="B383" s="14"/>
      <c r="C383" s="15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  <c r="AA383" s="16"/>
      <c r="AC383" s="37"/>
      <c r="AD383" s="15"/>
      <c r="AE383" s="16"/>
      <c r="AF383" s="16"/>
      <c r="AG383" s="16"/>
      <c r="AH383" s="16"/>
      <c r="AI383" s="16"/>
      <c r="AJ383" s="16"/>
      <c r="AK383" s="16"/>
    </row>
    <row r="384" spans="2:37" x14ac:dyDescent="0.3">
      <c r="B384" s="14"/>
      <c r="C384" s="15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  <c r="AA384" s="16"/>
      <c r="AC384" s="37"/>
      <c r="AD384" s="15"/>
      <c r="AE384" s="16"/>
      <c r="AF384" s="16"/>
      <c r="AG384" s="16"/>
      <c r="AH384" s="16"/>
      <c r="AI384" s="16"/>
      <c r="AJ384" s="16"/>
      <c r="AK384" s="16"/>
    </row>
    <row r="385" spans="2:37" x14ac:dyDescent="0.3">
      <c r="B385" s="14"/>
      <c r="C385" s="15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  <c r="AA385" s="16"/>
      <c r="AC385" s="37"/>
      <c r="AD385" s="15"/>
      <c r="AE385" s="16"/>
      <c r="AF385" s="16"/>
      <c r="AG385" s="16"/>
      <c r="AH385" s="16"/>
      <c r="AI385" s="16"/>
      <c r="AJ385" s="16"/>
      <c r="AK385" s="16"/>
    </row>
    <row r="386" spans="2:37" x14ac:dyDescent="0.3">
      <c r="B386" s="14"/>
      <c r="C386" s="15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  <c r="AA386" s="16"/>
      <c r="AC386" s="37"/>
      <c r="AD386" s="15"/>
      <c r="AE386" s="16"/>
      <c r="AF386" s="16"/>
      <c r="AG386" s="16"/>
      <c r="AH386" s="16"/>
      <c r="AI386" s="16"/>
      <c r="AJ386" s="16"/>
      <c r="AK386" s="16"/>
    </row>
    <row r="387" spans="2:37" x14ac:dyDescent="0.3">
      <c r="B387" s="14"/>
      <c r="C387" s="15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  <c r="AA387" s="16"/>
      <c r="AC387" s="37"/>
      <c r="AD387" s="15"/>
      <c r="AE387" s="16"/>
      <c r="AF387" s="16"/>
      <c r="AG387" s="16"/>
      <c r="AH387" s="16"/>
      <c r="AI387" s="16"/>
      <c r="AJ387" s="16"/>
      <c r="AK387" s="16"/>
    </row>
    <row r="388" spans="2:37" x14ac:dyDescent="0.3">
      <c r="B388" s="6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  <c r="AA388" s="15"/>
      <c r="AC388" s="37"/>
      <c r="AD388" s="15"/>
      <c r="AE388" s="16"/>
      <c r="AF388" s="16"/>
      <c r="AG388" s="16"/>
      <c r="AH388" s="16"/>
      <c r="AI388" s="16"/>
      <c r="AJ388" s="16"/>
      <c r="AK388" s="16"/>
    </row>
    <row r="389" spans="2:37" x14ac:dyDescent="0.3">
      <c r="AC389" s="37"/>
      <c r="AD389" s="15"/>
      <c r="AE389" s="16"/>
      <c r="AF389" s="16"/>
      <c r="AG389" s="16"/>
      <c r="AH389" s="16"/>
      <c r="AI389" s="16"/>
      <c r="AJ389" s="16"/>
      <c r="AK389" s="16"/>
    </row>
    <row r="390" spans="2:37" x14ac:dyDescent="0.3">
      <c r="AC390" s="37"/>
      <c r="AD390" s="15"/>
      <c r="AE390" s="16"/>
      <c r="AF390" s="16"/>
      <c r="AG390" s="16"/>
      <c r="AH390" s="16"/>
      <c r="AI390" s="16"/>
      <c r="AJ390" s="16"/>
      <c r="AK390" s="16"/>
    </row>
    <row r="391" spans="2:37" x14ac:dyDescent="0.3">
      <c r="AC391" s="37"/>
      <c r="AD391" s="15"/>
      <c r="AE391" s="16"/>
      <c r="AF391" s="16"/>
      <c r="AG391" s="16"/>
      <c r="AH391" s="16"/>
      <c r="AI391" s="16"/>
      <c r="AJ391" s="16"/>
      <c r="AK391" s="16"/>
    </row>
    <row r="392" spans="2:37" x14ac:dyDescent="0.3">
      <c r="AC392" s="37"/>
      <c r="AD392" s="15"/>
      <c r="AE392" s="16"/>
      <c r="AF392" s="16"/>
      <c r="AG392" s="16"/>
      <c r="AH392" s="16"/>
      <c r="AI392" s="16"/>
      <c r="AJ392" s="16"/>
      <c r="AK392" s="16"/>
    </row>
    <row r="393" spans="2:37" x14ac:dyDescent="0.3">
      <c r="AC393" s="37"/>
      <c r="AD393" s="15"/>
      <c r="AE393" s="16"/>
      <c r="AF393" s="16"/>
      <c r="AG393" s="16"/>
      <c r="AH393" s="16"/>
      <c r="AI393" s="16"/>
      <c r="AJ393" s="16"/>
      <c r="AK393" s="16"/>
    </row>
    <row r="394" spans="2:37" x14ac:dyDescent="0.3">
      <c r="AC394" s="37"/>
      <c r="AD394" s="15"/>
      <c r="AE394" s="16"/>
      <c r="AF394" s="16"/>
      <c r="AG394" s="16"/>
      <c r="AH394" s="16"/>
      <c r="AI394" s="16"/>
      <c r="AJ394" s="16"/>
      <c r="AK394" s="16"/>
    </row>
    <row r="395" spans="2:37" x14ac:dyDescent="0.3">
      <c r="AC395" s="37"/>
      <c r="AD395" s="15"/>
      <c r="AE395" s="16"/>
      <c r="AF395" s="16"/>
      <c r="AG395" s="16"/>
      <c r="AH395" s="16"/>
      <c r="AI395" s="16"/>
      <c r="AJ395" s="16"/>
      <c r="AK395" s="16"/>
    </row>
    <row r="396" spans="2:37" x14ac:dyDescent="0.3">
      <c r="AD396" s="15"/>
      <c r="AE396" s="16"/>
      <c r="AF396" s="16"/>
      <c r="AG396" s="16"/>
      <c r="AH396" s="16"/>
      <c r="AI396" s="16"/>
      <c r="AJ396" s="16"/>
      <c r="AK396" s="16"/>
    </row>
    <row r="397" spans="2:37" x14ac:dyDescent="0.3">
      <c r="AC397" s="38"/>
      <c r="AD397" s="15"/>
      <c r="AE397" s="15"/>
      <c r="AF397" s="15"/>
      <c r="AG397" s="15"/>
      <c r="AH397" s="15"/>
      <c r="AI397" s="15"/>
      <c r="AJ397" s="15"/>
      <c r="AK397" s="15"/>
    </row>
    <row r="399" spans="2:37" x14ac:dyDescent="0.3">
      <c r="B399" s="34"/>
    </row>
    <row r="400" spans="2:37" x14ac:dyDescent="0.3">
      <c r="B400" s="34"/>
    </row>
    <row r="401" spans="2:37" x14ac:dyDescent="0.3">
      <c r="B401" s="32"/>
      <c r="C401" s="15"/>
      <c r="D401" s="35"/>
      <c r="E401" s="35"/>
      <c r="F401" s="35"/>
      <c r="G401" s="35"/>
      <c r="H401" s="35"/>
      <c r="I401" s="35"/>
      <c r="J401" s="35"/>
      <c r="K401" s="35"/>
      <c r="L401" s="35"/>
      <c r="M401" s="35"/>
      <c r="N401" s="35"/>
      <c r="O401" s="35"/>
      <c r="P401" s="35"/>
      <c r="Q401" s="35"/>
      <c r="R401" s="35"/>
      <c r="S401" s="35"/>
      <c r="T401" s="35"/>
      <c r="U401" s="35"/>
      <c r="V401" s="35"/>
      <c r="W401" s="35"/>
      <c r="X401" s="35"/>
      <c r="Y401" s="35"/>
      <c r="Z401" s="35"/>
      <c r="AA401" s="35"/>
      <c r="AC401" s="36"/>
      <c r="AD401" s="15"/>
      <c r="AE401" s="35"/>
      <c r="AF401" s="35"/>
      <c r="AG401" s="35"/>
      <c r="AH401" s="35"/>
      <c r="AI401" s="35"/>
      <c r="AJ401" s="35"/>
      <c r="AK401" s="35"/>
    </row>
    <row r="402" spans="2:37" x14ac:dyDescent="0.3">
      <c r="B402" s="14"/>
      <c r="C402" s="15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  <c r="AA402" s="16"/>
      <c r="AC402" s="37"/>
      <c r="AD402" s="15"/>
      <c r="AE402" s="16"/>
      <c r="AF402" s="16"/>
      <c r="AG402" s="16"/>
      <c r="AH402" s="16"/>
      <c r="AI402" s="16"/>
      <c r="AJ402" s="16"/>
      <c r="AK402" s="16"/>
    </row>
    <row r="403" spans="2:37" x14ac:dyDescent="0.3">
      <c r="B403" s="14"/>
      <c r="C403" s="15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  <c r="AA403" s="16"/>
      <c r="AC403" s="37"/>
      <c r="AD403" s="15"/>
      <c r="AE403" s="16"/>
      <c r="AF403" s="16"/>
      <c r="AG403" s="16"/>
      <c r="AH403" s="16"/>
      <c r="AI403" s="16"/>
      <c r="AJ403" s="16"/>
      <c r="AK403" s="16"/>
    </row>
    <row r="404" spans="2:37" x14ac:dyDescent="0.3">
      <c r="B404" s="14"/>
      <c r="C404" s="15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  <c r="AA404" s="16"/>
      <c r="AC404" s="37"/>
      <c r="AD404" s="15"/>
      <c r="AE404" s="16"/>
      <c r="AF404" s="16"/>
      <c r="AG404" s="16"/>
      <c r="AH404" s="16"/>
      <c r="AI404" s="16"/>
      <c r="AJ404" s="16"/>
      <c r="AK404" s="16"/>
    </row>
    <row r="405" spans="2:37" x14ac:dyDescent="0.3">
      <c r="B405" s="14"/>
      <c r="C405" s="15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  <c r="AA405" s="16"/>
      <c r="AC405" s="37"/>
      <c r="AD405" s="15"/>
      <c r="AE405" s="16"/>
      <c r="AF405" s="16"/>
      <c r="AG405" s="16"/>
      <c r="AH405" s="16"/>
      <c r="AI405" s="16"/>
      <c r="AJ405" s="16"/>
      <c r="AK405" s="16"/>
    </row>
    <row r="406" spans="2:37" x14ac:dyDescent="0.3">
      <c r="B406" s="14"/>
      <c r="C406" s="15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  <c r="AA406" s="16"/>
      <c r="AC406" s="37"/>
      <c r="AD406" s="15"/>
      <c r="AE406" s="16"/>
      <c r="AF406" s="16"/>
      <c r="AG406" s="16"/>
      <c r="AH406" s="16"/>
      <c r="AI406" s="16"/>
      <c r="AJ406" s="16"/>
      <c r="AK406" s="16"/>
    </row>
    <row r="407" spans="2:37" x14ac:dyDescent="0.3">
      <c r="B407" s="14"/>
      <c r="C407" s="15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  <c r="AA407" s="16"/>
      <c r="AC407" s="37"/>
      <c r="AD407" s="15"/>
      <c r="AE407" s="16"/>
      <c r="AF407" s="16"/>
      <c r="AG407" s="16"/>
      <c r="AH407" s="16"/>
      <c r="AI407" s="16"/>
      <c r="AJ407" s="16"/>
      <c r="AK407" s="16"/>
    </row>
    <row r="408" spans="2:37" x14ac:dyDescent="0.3">
      <c r="B408" s="14"/>
      <c r="C408" s="15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  <c r="AA408" s="16"/>
      <c r="AC408" s="37"/>
      <c r="AD408" s="15"/>
      <c r="AE408" s="16"/>
      <c r="AF408" s="16"/>
      <c r="AG408" s="16"/>
      <c r="AH408" s="16"/>
      <c r="AI408" s="16"/>
      <c r="AJ408" s="16"/>
      <c r="AK408" s="16"/>
    </row>
    <row r="409" spans="2:37" x14ac:dyDescent="0.3">
      <c r="B409" s="14"/>
      <c r="C409" s="15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  <c r="AA409" s="16"/>
      <c r="AC409" s="37"/>
      <c r="AD409" s="15"/>
      <c r="AE409" s="16"/>
      <c r="AF409" s="16"/>
      <c r="AG409" s="16"/>
      <c r="AH409" s="16"/>
      <c r="AI409" s="16"/>
      <c r="AJ409" s="16"/>
      <c r="AK409" s="16"/>
    </row>
    <row r="410" spans="2:37" x14ac:dyDescent="0.3">
      <c r="B410" s="14"/>
      <c r="C410" s="15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  <c r="AA410" s="16"/>
      <c r="AC410" s="37"/>
      <c r="AD410" s="15"/>
      <c r="AE410" s="16"/>
      <c r="AF410" s="16"/>
      <c r="AG410" s="16"/>
      <c r="AH410" s="16"/>
      <c r="AI410" s="16"/>
      <c r="AJ410" s="16"/>
      <c r="AK410" s="16"/>
    </row>
    <row r="411" spans="2:37" x14ac:dyDescent="0.3">
      <c r="B411" s="14"/>
      <c r="C411" s="15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  <c r="AA411" s="16"/>
      <c r="AC411" s="37"/>
      <c r="AD411" s="15"/>
      <c r="AE411" s="16"/>
      <c r="AF411" s="16"/>
      <c r="AG411" s="16"/>
      <c r="AH411" s="16"/>
      <c r="AI411" s="16"/>
      <c r="AJ411" s="16"/>
      <c r="AK411" s="16"/>
    </row>
    <row r="412" spans="2:37" x14ac:dyDescent="0.3">
      <c r="B412" s="14"/>
      <c r="C412" s="15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  <c r="AA412" s="16"/>
      <c r="AC412" s="37"/>
      <c r="AD412" s="15"/>
      <c r="AE412" s="16"/>
      <c r="AF412" s="16"/>
      <c r="AG412" s="16"/>
      <c r="AH412" s="16"/>
      <c r="AI412" s="16"/>
      <c r="AJ412" s="16"/>
      <c r="AK412" s="16"/>
    </row>
    <row r="413" spans="2:37" x14ac:dyDescent="0.3">
      <c r="B413" s="14"/>
      <c r="C413" s="15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  <c r="AA413" s="16"/>
      <c r="AC413" s="37"/>
      <c r="AD413" s="15"/>
      <c r="AE413" s="16"/>
      <c r="AF413" s="16"/>
      <c r="AG413" s="16"/>
      <c r="AH413" s="16"/>
      <c r="AI413" s="16"/>
      <c r="AJ413" s="16"/>
      <c r="AK413" s="16"/>
    </row>
    <row r="414" spans="2:37" x14ac:dyDescent="0.3">
      <c r="B414" s="14"/>
      <c r="C414" s="15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  <c r="AA414" s="16"/>
      <c r="AC414" s="37"/>
      <c r="AD414" s="15"/>
      <c r="AE414" s="16"/>
      <c r="AF414" s="16"/>
      <c r="AG414" s="16"/>
      <c r="AH414" s="16"/>
      <c r="AI414" s="16"/>
      <c r="AJ414" s="16"/>
      <c r="AK414" s="16"/>
    </row>
    <row r="415" spans="2:37" x14ac:dyDescent="0.3">
      <c r="B415" s="14"/>
      <c r="C415" s="15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  <c r="AA415" s="16"/>
      <c r="AC415" s="37"/>
      <c r="AD415" s="15"/>
      <c r="AE415" s="16"/>
      <c r="AF415" s="16"/>
      <c r="AG415" s="16"/>
      <c r="AH415" s="16"/>
      <c r="AI415" s="16"/>
      <c r="AJ415" s="16"/>
      <c r="AK415" s="16"/>
    </row>
    <row r="416" spans="2:37" x14ac:dyDescent="0.3">
      <c r="B416" s="14"/>
      <c r="C416" s="15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  <c r="AA416" s="16"/>
      <c r="AC416" s="37"/>
      <c r="AD416" s="15"/>
      <c r="AE416" s="16"/>
      <c r="AF416" s="16"/>
      <c r="AG416" s="16"/>
      <c r="AH416" s="16"/>
      <c r="AI416" s="16"/>
      <c r="AJ416" s="16"/>
      <c r="AK416" s="16"/>
    </row>
    <row r="417" spans="2:37" x14ac:dyDescent="0.3">
      <c r="B417" s="14"/>
      <c r="C417" s="15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  <c r="AA417" s="16"/>
      <c r="AC417" s="37"/>
      <c r="AD417" s="15"/>
      <c r="AE417" s="16"/>
      <c r="AF417" s="16"/>
      <c r="AG417" s="16"/>
      <c r="AH417" s="16"/>
      <c r="AI417" s="16"/>
      <c r="AJ417" s="16"/>
      <c r="AK417" s="16"/>
    </row>
    <row r="418" spans="2:37" x14ac:dyDescent="0.3">
      <c r="B418" s="6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  <c r="AA418" s="15"/>
      <c r="AC418" s="37"/>
      <c r="AD418" s="15"/>
      <c r="AE418" s="16"/>
      <c r="AF418" s="16"/>
      <c r="AG418" s="16"/>
      <c r="AH418" s="16"/>
      <c r="AI418" s="16"/>
      <c r="AJ418" s="16"/>
      <c r="AK418" s="16"/>
    </row>
    <row r="419" spans="2:37" x14ac:dyDescent="0.3">
      <c r="AC419" s="37"/>
      <c r="AD419" s="15"/>
      <c r="AE419" s="16"/>
      <c r="AF419" s="16"/>
      <c r="AG419" s="16"/>
      <c r="AH419" s="16"/>
      <c r="AI419" s="16"/>
      <c r="AJ419" s="16"/>
      <c r="AK419" s="16"/>
    </row>
    <row r="420" spans="2:37" x14ac:dyDescent="0.3">
      <c r="AC420" s="37"/>
      <c r="AD420" s="15"/>
      <c r="AE420" s="16"/>
      <c r="AF420" s="16"/>
      <c r="AG420" s="16"/>
      <c r="AH420" s="16"/>
      <c r="AI420" s="16"/>
      <c r="AJ420" s="16"/>
      <c r="AK420" s="16"/>
    </row>
    <row r="421" spans="2:37" x14ac:dyDescent="0.3">
      <c r="AC421" s="37"/>
      <c r="AD421" s="15"/>
      <c r="AE421" s="16"/>
      <c r="AF421" s="16"/>
      <c r="AG421" s="16"/>
      <c r="AH421" s="16"/>
      <c r="AI421" s="16"/>
      <c r="AJ421" s="16"/>
      <c r="AK421" s="16"/>
    </row>
    <row r="422" spans="2:37" x14ac:dyDescent="0.3">
      <c r="AC422" s="37"/>
      <c r="AD422" s="15"/>
      <c r="AE422" s="16"/>
      <c r="AF422" s="16"/>
      <c r="AG422" s="16"/>
      <c r="AH422" s="16"/>
      <c r="AI422" s="16"/>
      <c r="AJ422" s="16"/>
      <c r="AK422" s="16"/>
    </row>
    <row r="423" spans="2:37" x14ac:dyDescent="0.3">
      <c r="AC423" s="37"/>
      <c r="AD423" s="15"/>
      <c r="AE423" s="16"/>
      <c r="AF423" s="16"/>
      <c r="AG423" s="16"/>
      <c r="AH423" s="16"/>
      <c r="AI423" s="16"/>
      <c r="AJ423" s="16"/>
      <c r="AK423" s="16"/>
    </row>
    <row r="424" spans="2:37" x14ac:dyDescent="0.3">
      <c r="AC424" s="37"/>
      <c r="AD424" s="15"/>
      <c r="AE424" s="16"/>
      <c r="AF424" s="16"/>
      <c r="AG424" s="16"/>
      <c r="AH424" s="16"/>
      <c r="AI424" s="16"/>
      <c r="AJ424" s="16"/>
      <c r="AK424" s="16"/>
    </row>
    <row r="425" spans="2:37" x14ac:dyDescent="0.3">
      <c r="AC425" s="37"/>
      <c r="AD425" s="15"/>
      <c r="AE425" s="16"/>
      <c r="AF425" s="16"/>
      <c r="AG425" s="16"/>
      <c r="AH425" s="16"/>
      <c r="AI425" s="16"/>
      <c r="AJ425" s="16"/>
      <c r="AK425" s="16"/>
    </row>
    <row r="426" spans="2:37" x14ac:dyDescent="0.3">
      <c r="AD426" s="15"/>
      <c r="AE426" s="16"/>
      <c r="AF426" s="16"/>
      <c r="AG426" s="16"/>
      <c r="AH426" s="16"/>
      <c r="AI426" s="16"/>
      <c r="AJ426" s="16"/>
      <c r="AK426" s="16"/>
    </row>
    <row r="427" spans="2:37" x14ac:dyDescent="0.3">
      <c r="AC427" s="38"/>
      <c r="AD427" s="15"/>
      <c r="AE427" s="15"/>
      <c r="AF427" s="15"/>
      <c r="AG427" s="15"/>
      <c r="AH427" s="15"/>
      <c r="AI427" s="15"/>
      <c r="AJ427" s="15"/>
      <c r="AK427" s="15"/>
    </row>
    <row r="429" spans="2:37" x14ac:dyDescent="0.3">
      <c r="B429" s="34"/>
    </row>
    <row r="430" spans="2:37" x14ac:dyDescent="0.3">
      <c r="B430" s="34"/>
    </row>
    <row r="431" spans="2:37" x14ac:dyDescent="0.3">
      <c r="B431" s="32"/>
      <c r="C431" s="15"/>
      <c r="D431" s="35"/>
      <c r="E431" s="35"/>
      <c r="F431" s="35"/>
      <c r="G431" s="35"/>
      <c r="H431" s="35"/>
      <c r="I431" s="35"/>
      <c r="J431" s="35"/>
      <c r="K431" s="35"/>
      <c r="L431" s="35"/>
      <c r="M431" s="35"/>
      <c r="N431" s="35"/>
      <c r="O431" s="35"/>
      <c r="P431" s="35"/>
      <c r="Q431" s="35"/>
      <c r="R431" s="35"/>
      <c r="S431" s="35"/>
      <c r="T431" s="35"/>
      <c r="U431" s="35"/>
      <c r="V431" s="35"/>
      <c r="W431" s="35"/>
      <c r="X431" s="35"/>
      <c r="Y431" s="35"/>
      <c r="Z431" s="35"/>
      <c r="AA431" s="35"/>
      <c r="AC431" s="36"/>
      <c r="AD431" s="15"/>
      <c r="AE431" s="35"/>
      <c r="AF431" s="35"/>
      <c r="AG431" s="35"/>
      <c r="AH431" s="35"/>
      <c r="AI431" s="35"/>
      <c r="AJ431" s="35"/>
      <c r="AK431" s="35"/>
    </row>
    <row r="432" spans="2:37" x14ac:dyDescent="0.3">
      <c r="B432" s="14"/>
      <c r="C432" s="15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  <c r="AA432" s="16"/>
      <c r="AC432" s="37"/>
      <c r="AD432" s="15"/>
      <c r="AE432" s="16"/>
      <c r="AF432" s="16"/>
      <c r="AG432" s="16"/>
      <c r="AH432" s="16"/>
      <c r="AI432" s="16"/>
      <c r="AJ432" s="16"/>
      <c r="AK432" s="16"/>
    </row>
    <row r="433" spans="2:37" x14ac:dyDescent="0.3">
      <c r="B433" s="14"/>
      <c r="C433" s="15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  <c r="AA433" s="16"/>
      <c r="AC433" s="37"/>
      <c r="AD433" s="15"/>
      <c r="AE433" s="16"/>
      <c r="AF433" s="16"/>
      <c r="AG433" s="16"/>
      <c r="AH433" s="16"/>
      <c r="AI433" s="16"/>
      <c r="AJ433" s="16"/>
      <c r="AK433" s="16"/>
    </row>
    <row r="434" spans="2:37" x14ac:dyDescent="0.3">
      <c r="B434" s="14"/>
      <c r="C434" s="15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  <c r="AA434" s="16"/>
      <c r="AC434" s="37"/>
      <c r="AD434" s="15"/>
      <c r="AE434" s="16"/>
      <c r="AF434" s="16"/>
      <c r="AG434" s="16"/>
      <c r="AH434" s="16"/>
      <c r="AI434" s="16"/>
      <c r="AJ434" s="16"/>
      <c r="AK434" s="16"/>
    </row>
    <row r="435" spans="2:37" x14ac:dyDescent="0.3">
      <c r="B435" s="14"/>
      <c r="C435" s="15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  <c r="AA435" s="16"/>
      <c r="AC435" s="37"/>
      <c r="AD435" s="15"/>
      <c r="AE435" s="16"/>
      <c r="AF435" s="16"/>
      <c r="AG435" s="16"/>
      <c r="AH435" s="16"/>
      <c r="AI435" s="16"/>
      <c r="AJ435" s="16"/>
      <c r="AK435" s="16"/>
    </row>
    <row r="436" spans="2:37" x14ac:dyDescent="0.3">
      <c r="B436" s="14"/>
      <c r="C436" s="15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  <c r="AA436" s="16"/>
      <c r="AC436" s="37"/>
      <c r="AD436" s="15"/>
      <c r="AE436" s="16"/>
      <c r="AF436" s="16"/>
      <c r="AG436" s="16"/>
      <c r="AH436" s="16"/>
      <c r="AI436" s="16"/>
      <c r="AJ436" s="16"/>
      <c r="AK436" s="16"/>
    </row>
    <row r="437" spans="2:37" x14ac:dyDescent="0.3">
      <c r="B437" s="14"/>
      <c r="C437" s="15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  <c r="AA437" s="16"/>
      <c r="AC437" s="37"/>
      <c r="AD437" s="15"/>
      <c r="AE437" s="16"/>
      <c r="AF437" s="16"/>
      <c r="AG437" s="16"/>
      <c r="AH437" s="16"/>
      <c r="AI437" s="16"/>
      <c r="AJ437" s="16"/>
      <c r="AK437" s="16"/>
    </row>
    <row r="438" spans="2:37" x14ac:dyDescent="0.3">
      <c r="B438" s="14"/>
      <c r="C438" s="15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  <c r="AA438" s="16"/>
      <c r="AC438" s="37"/>
      <c r="AD438" s="15"/>
      <c r="AE438" s="16"/>
      <c r="AF438" s="16"/>
      <c r="AG438" s="16"/>
      <c r="AH438" s="16"/>
      <c r="AI438" s="16"/>
      <c r="AJ438" s="16"/>
      <c r="AK438" s="16"/>
    </row>
    <row r="439" spans="2:37" x14ac:dyDescent="0.3">
      <c r="B439" s="14"/>
      <c r="C439" s="15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  <c r="AA439" s="16"/>
      <c r="AC439" s="37"/>
      <c r="AD439" s="15"/>
      <c r="AE439" s="16"/>
      <c r="AF439" s="16"/>
      <c r="AG439" s="16"/>
      <c r="AH439" s="16"/>
      <c r="AI439" s="16"/>
      <c r="AJ439" s="16"/>
      <c r="AK439" s="16"/>
    </row>
    <row r="440" spans="2:37" x14ac:dyDescent="0.3">
      <c r="B440" s="14"/>
      <c r="C440" s="15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  <c r="AA440" s="16"/>
      <c r="AC440" s="37"/>
      <c r="AD440" s="15"/>
      <c r="AE440" s="16"/>
      <c r="AF440" s="16"/>
      <c r="AG440" s="16"/>
      <c r="AH440" s="16"/>
      <c r="AI440" s="16"/>
      <c r="AJ440" s="16"/>
      <c r="AK440" s="16"/>
    </row>
    <row r="441" spans="2:37" x14ac:dyDescent="0.3">
      <c r="B441" s="14"/>
      <c r="C441" s="15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  <c r="AA441" s="16"/>
      <c r="AC441" s="37"/>
      <c r="AD441" s="15"/>
      <c r="AE441" s="16"/>
      <c r="AF441" s="16"/>
      <c r="AG441" s="16"/>
      <c r="AH441" s="16"/>
      <c r="AI441" s="16"/>
      <c r="AJ441" s="16"/>
      <c r="AK441" s="16"/>
    </row>
    <row r="442" spans="2:37" x14ac:dyDescent="0.3">
      <c r="B442" s="14"/>
      <c r="C442" s="15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  <c r="AA442" s="16"/>
      <c r="AC442" s="37"/>
      <c r="AD442" s="15"/>
      <c r="AE442" s="16"/>
      <c r="AF442" s="16"/>
      <c r="AG442" s="16"/>
      <c r="AH442" s="16"/>
      <c r="AI442" s="16"/>
      <c r="AJ442" s="16"/>
      <c r="AK442" s="16"/>
    </row>
    <row r="443" spans="2:37" x14ac:dyDescent="0.3">
      <c r="B443" s="14"/>
      <c r="C443" s="15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  <c r="AA443" s="16"/>
      <c r="AC443" s="37"/>
      <c r="AD443" s="15"/>
      <c r="AE443" s="16"/>
      <c r="AF443" s="16"/>
      <c r="AG443" s="16"/>
      <c r="AH443" s="16"/>
      <c r="AI443" s="16"/>
      <c r="AJ443" s="16"/>
      <c r="AK443" s="16"/>
    </row>
    <row r="444" spans="2:37" x14ac:dyDescent="0.3">
      <c r="B444" s="14"/>
      <c r="C444" s="15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  <c r="AA444" s="16"/>
      <c r="AC444" s="37"/>
      <c r="AD444" s="15"/>
      <c r="AE444" s="16"/>
      <c r="AF444" s="16"/>
      <c r="AG444" s="16"/>
      <c r="AH444" s="16"/>
      <c r="AI444" s="16"/>
      <c r="AJ444" s="16"/>
      <c r="AK444" s="16"/>
    </row>
    <row r="445" spans="2:37" x14ac:dyDescent="0.3">
      <c r="B445" s="14"/>
      <c r="C445" s="15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  <c r="AA445" s="16"/>
      <c r="AC445" s="37"/>
      <c r="AD445" s="15"/>
      <c r="AE445" s="16"/>
      <c r="AF445" s="16"/>
      <c r="AG445" s="16"/>
      <c r="AH445" s="16"/>
      <c r="AI445" s="16"/>
      <c r="AJ445" s="16"/>
      <c r="AK445" s="16"/>
    </row>
    <row r="446" spans="2:37" x14ac:dyDescent="0.3">
      <c r="B446" s="14"/>
      <c r="C446" s="15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  <c r="AA446" s="16"/>
      <c r="AC446" s="37"/>
      <c r="AD446" s="15"/>
      <c r="AE446" s="16"/>
      <c r="AF446" s="16"/>
      <c r="AG446" s="16"/>
      <c r="AH446" s="16"/>
      <c r="AI446" s="16"/>
      <c r="AJ446" s="16"/>
      <c r="AK446" s="16"/>
    </row>
    <row r="447" spans="2:37" x14ac:dyDescent="0.3">
      <c r="B447" s="14"/>
      <c r="C447" s="15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  <c r="AA447" s="16"/>
      <c r="AC447" s="37"/>
      <c r="AD447" s="15"/>
      <c r="AE447" s="16"/>
      <c r="AF447" s="16"/>
      <c r="AG447" s="16"/>
      <c r="AH447" s="16"/>
      <c r="AI447" s="16"/>
      <c r="AJ447" s="16"/>
      <c r="AK447" s="16"/>
    </row>
    <row r="448" spans="2:37" x14ac:dyDescent="0.3">
      <c r="B448" s="6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  <c r="AA448" s="15"/>
      <c r="AC448" s="37"/>
      <c r="AD448" s="15"/>
      <c r="AE448" s="16"/>
      <c r="AF448" s="16"/>
      <c r="AG448" s="16"/>
      <c r="AH448" s="16"/>
      <c r="AI448" s="16"/>
      <c r="AJ448" s="16"/>
      <c r="AK448" s="16"/>
    </row>
    <row r="449" spans="2:37" x14ac:dyDescent="0.3">
      <c r="AC449" s="37"/>
      <c r="AD449" s="15"/>
      <c r="AE449" s="16"/>
      <c r="AF449" s="16"/>
      <c r="AG449" s="16"/>
      <c r="AH449" s="16"/>
      <c r="AI449" s="16"/>
      <c r="AJ449" s="16"/>
      <c r="AK449" s="16"/>
    </row>
    <row r="450" spans="2:37" x14ac:dyDescent="0.3">
      <c r="AC450" s="37"/>
      <c r="AD450" s="15"/>
      <c r="AE450" s="16"/>
      <c r="AF450" s="16"/>
      <c r="AG450" s="16"/>
      <c r="AH450" s="16"/>
      <c r="AI450" s="16"/>
      <c r="AJ450" s="16"/>
      <c r="AK450" s="16"/>
    </row>
    <row r="451" spans="2:37" x14ac:dyDescent="0.3">
      <c r="AC451" s="37"/>
      <c r="AD451" s="15"/>
      <c r="AE451" s="16"/>
      <c r="AF451" s="16"/>
      <c r="AG451" s="16"/>
      <c r="AH451" s="16"/>
      <c r="AI451" s="16"/>
      <c r="AJ451" s="16"/>
      <c r="AK451" s="16"/>
    </row>
    <row r="452" spans="2:37" x14ac:dyDescent="0.3">
      <c r="AC452" s="37"/>
      <c r="AD452" s="15"/>
      <c r="AE452" s="16"/>
      <c r="AF452" s="16"/>
      <c r="AG452" s="16"/>
      <c r="AH452" s="16"/>
      <c r="AI452" s="16"/>
      <c r="AJ452" s="16"/>
      <c r="AK452" s="16"/>
    </row>
    <row r="453" spans="2:37" x14ac:dyDescent="0.3">
      <c r="AC453" s="37"/>
      <c r="AD453" s="15"/>
      <c r="AE453" s="16"/>
      <c r="AF453" s="16"/>
      <c r="AG453" s="16"/>
      <c r="AH453" s="16"/>
      <c r="AI453" s="16"/>
      <c r="AJ453" s="16"/>
      <c r="AK453" s="16"/>
    </row>
    <row r="454" spans="2:37" x14ac:dyDescent="0.3">
      <c r="AC454" s="37"/>
      <c r="AD454" s="15"/>
      <c r="AE454" s="16"/>
      <c r="AF454" s="16"/>
      <c r="AG454" s="16"/>
      <c r="AH454" s="16"/>
      <c r="AI454" s="16"/>
      <c r="AJ454" s="16"/>
      <c r="AK454" s="16"/>
    </row>
    <row r="455" spans="2:37" x14ac:dyDescent="0.3">
      <c r="AC455" s="37"/>
      <c r="AD455" s="15"/>
      <c r="AE455" s="16"/>
      <c r="AF455" s="16"/>
      <c r="AG455" s="16"/>
      <c r="AH455" s="16"/>
      <c r="AI455" s="16"/>
      <c r="AJ455" s="16"/>
      <c r="AK455" s="16"/>
    </row>
    <row r="456" spans="2:37" x14ac:dyDescent="0.3">
      <c r="AD456" s="15"/>
      <c r="AE456" s="16"/>
      <c r="AF456" s="16"/>
      <c r="AG456" s="16"/>
      <c r="AH456" s="16"/>
      <c r="AI456" s="16"/>
      <c r="AJ456" s="16"/>
      <c r="AK456" s="16"/>
    </row>
    <row r="457" spans="2:37" x14ac:dyDescent="0.3">
      <c r="AC457" s="38"/>
      <c r="AD457" s="15"/>
      <c r="AE457" s="15"/>
      <c r="AF457" s="15"/>
      <c r="AG457" s="15"/>
      <c r="AH457" s="15"/>
      <c r="AI457" s="15"/>
      <c r="AJ457" s="15"/>
      <c r="AK457" s="15"/>
    </row>
    <row r="459" spans="2:37" x14ac:dyDescent="0.3">
      <c r="B459" s="34"/>
    </row>
    <row r="460" spans="2:37" x14ac:dyDescent="0.3">
      <c r="B460" s="34"/>
    </row>
    <row r="461" spans="2:37" x14ac:dyDescent="0.3">
      <c r="B461" s="32"/>
      <c r="C461" s="15"/>
      <c r="D461" s="35"/>
      <c r="E461" s="35"/>
      <c r="F461" s="35"/>
      <c r="G461" s="35"/>
      <c r="H461" s="35"/>
      <c r="I461" s="35"/>
      <c r="J461" s="35"/>
      <c r="K461" s="35"/>
      <c r="L461" s="35"/>
      <c r="M461" s="35"/>
      <c r="N461" s="35"/>
      <c r="O461" s="35"/>
      <c r="P461" s="35"/>
      <c r="Q461" s="35"/>
      <c r="R461" s="35"/>
      <c r="S461" s="35"/>
      <c r="T461" s="35"/>
      <c r="U461" s="35"/>
      <c r="V461" s="35"/>
      <c r="W461" s="35"/>
      <c r="X461" s="35"/>
      <c r="Y461" s="35"/>
      <c r="Z461" s="35"/>
      <c r="AA461" s="35"/>
      <c r="AC461" s="36"/>
      <c r="AD461" s="15"/>
      <c r="AE461" s="35"/>
      <c r="AF461" s="35"/>
      <c r="AG461" s="35"/>
      <c r="AH461" s="35"/>
      <c r="AI461" s="35"/>
      <c r="AJ461" s="35"/>
      <c r="AK461" s="35"/>
    </row>
    <row r="462" spans="2:37" x14ac:dyDescent="0.3">
      <c r="B462" s="14"/>
      <c r="C462" s="15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  <c r="AA462" s="16"/>
      <c r="AC462" s="37"/>
      <c r="AD462" s="15"/>
      <c r="AE462" s="16"/>
      <c r="AF462" s="16"/>
      <c r="AG462" s="16"/>
      <c r="AH462" s="16"/>
      <c r="AI462" s="16"/>
      <c r="AJ462" s="16"/>
      <c r="AK462" s="16"/>
    </row>
    <row r="463" spans="2:37" x14ac:dyDescent="0.3">
      <c r="B463" s="14"/>
      <c r="C463" s="15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  <c r="AA463" s="16"/>
      <c r="AC463" s="37"/>
      <c r="AD463" s="15"/>
      <c r="AE463" s="16"/>
      <c r="AF463" s="16"/>
      <c r="AG463" s="16"/>
      <c r="AH463" s="16"/>
      <c r="AI463" s="16"/>
      <c r="AJ463" s="16"/>
      <c r="AK463" s="16"/>
    </row>
    <row r="464" spans="2:37" x14ac:dyDescent="0.3">
      <c r="B464" s="14"/>
      <c r="C464" s="15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  <c r="AA464" s="16"/>
      <c r="AC464" s="37"/>
      <c r="AD464" s="15"/>
      <c r="AE464" s="16"/>
      <c r="AF464" s="16"/>
      <c r="AG464" s="16"/>
      <c r="AH464" s="16"/>
      <c r="AI464" s="16"/>
      <c r="AJ464" s="16"/>
      <c r="AK464" s="16"/>
    </row>
    <row r="465" spans="2:37" x14ac:dyDescent="0.3">
      <c r="B465" s="14"/>
      <c r="C465" s="15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  <c r="AA465" s="16"/>
      <c r="AC465" s="37"/>
      <c r="AD465" s="15"/>
      <c r="AE465" s="16"/>
      <c r="AF465" s="16"/>
      <c r="AG465" s="16"/>
      <c r="AH465" s="16"/>
      <c r="AI465" s="16"/>
      <c r="AJ465" s="16"/>
      <c r="AK465" s="16"/>
    </row>
    <row r="466" spans="2:37" x14ac:dyDescent="0.3">
      <c r="B466" s="14"/>
      <c r="C466" s="15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  <c r="AA466" s="16"/>
      <c r="AC466" s="37"/>
      <c r="AD466" s="15"/>
      <c r="AE466" s="16"/>
      <c r="AF466" s="16"/>
      <c r="AG466" s="16"/>
      <c r="AH466" s="16"/>
      <c r="AI466" s="16"/>
      <c r="AJ466" s="16"/>
      <c r="AK466" s="16"/>
    </row>
    <row r="467" spans="2:37" x14ac:dyDescent="0.3">
      <c r="B467" s="14"/>
      <c r="C467" s="15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  <c r="AA467" s="16"/>
      <c r="AC467" s="37"/>
      <c r="AD467" s="15"/>
      <c r="AE467" s="16"/>
      <c r="AF467" s="16"/>
      <c r="AG467" s="16"/>
      <c r="AH467" s="16"/>
      <c r="AI467" s="16"/>
      <c r="AJ467" s="16"/>
      <c r="AK467" s="16"/>
    </row>
    <row r="468" spans="2:37" x14ac:dyDescent="0.3">
      <c r="B468" s="14"/>
      <c r="C468" s="15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  <c r="AA468" s="16"/>
      <c r="AC468" s="37"/>
      <c r="AD468" s="15"/>
      <c r="AE468" s="16"/>
      <c r="AF468" s="16"/>
      <c r="AG468" s="16"/>
      <c r="AH468" s="16"/>
      <c r="AI468" s="16"/>
      <c r="AJ468" s="16"/>
      <c r="AK468" s="16"/>
    </row>
    <row r="469" spans="2:37" x14ac:dyDescent="0.3">
      <c r="B469" s="14"/>
      <c r="C469" s="15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  <c r="AA469" s="16"/>
      <c r="AC469" s="37"/>
      <c r="AD469" s="15"/>
      <c r="AE469" s="16"/>
      <c r="AF469" s="16"/>
      <c r="AG469" s="16"/>
      <c r="AH469" s="16"/>
      <c r="AI469" s="16"/>
      <c r="AJ469" s="16"/>
      <c r="AK469" s="16"/>
    </row>
    <row r="470" spans="2:37" x14ac:dyDescent="0.3">
      <c r="B470" s="14"/>
      <c r="C470" s="15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  <c r="AA470" s="16"/>
      <c r="AC470" s="37"/>
      <c r="AD470" s="15"/>
      <c r="AE470" s="16"/>
      <c r="AF470" s="16"/>
      <c r="AG470" s="16"/>
      <c r="AH470" s="16"/>
      <c r="AI470" s="16"/>
      <c r="AJ470" s="16"/>
      <c r="AK470" s="16"/>
    </row>
    <row r="471" spans="2:37" x14ac:dyDescent="0.3">
      <c r="B471" s="14"/>
      <c r="C471" s="15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  <c r="AA471" s="16"/>
      <c r="AC471" s="37"/>
      <c r="AD471" s="15"/>
      <c r="AE471" s="16"/>
      <c r="AF471" s="16"/>
      <c r="AG471" s="16"/>
      <c r="AH471" s="16"/>
      <c r="AI471" s="16"/>
      <c r="AJ471" s="16"/>
      <c r="AK471" s="16"/>
    </row>
    <row r="472" spans="2:37" x14ac:dyDescent="0.3">
      <c r="B472" s="14"/>
      <c r="C472" s="15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  <c r="AA472" s="16"/>
      <c r="AC472" s="37"/>
      <c r="AD472" s="15"/>
      <c r="AE472" s="16"/>
      <c r="AF472" s="16"/>
      <c r="AG472" s="16"/>
      <c r="AH472" s="16"/>
      <c r="AI472" s="16"/>
      <c r="AJ472" s="16"/>
      <c r="AK472" s="16"/>
    </row>
    <row r="473" spans="2:37" x14ac:dyDescent="0.3">
      <c r="B473" s="14"/>
      <c r="C473" s="15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  <c r="AA473" s="16"/>
      <c r="AC473" s="37"/>
      <c r="AD473" s="15"/>
      <c r="AE473" s="16"/>
      <c r="AF473" s="16"/>
      <c r="AG473" s="16"/>
      <c r="AH473" s="16"/>
      <c r="AI473" s="16"/>
      <c r="AJ473" s="16"/>
      <c r="AK473" s="16"/>
    </row>
    <row r="474" spans="2:37" x14ac:dyDescent="0.3">
      <c r="B474" s="14"/>
      <c r="C474" s="15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  <c r="AA474" s="16"/>
      <c r="AC474" s="37"/>
      <c r="AD474" s="15"/>
      <c r="AE474" s="16"/>
      <c r="AF474" s="16"/>
      <c r="AG474" s="16"/>
      <c r="AH474" s="16"/>
      <c r="AI474" s="16"/>
      <c r="AJ474" s="16"/>
      <c r="AK474" s="16"/>
    </row>
    <row r="475" spans="2:37" x14ac:dyDescent="0.3">
      <c r="B475" s="14"/>
      <c r="C475" s="15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  <c r="AA475" s="16"/>
      <c r="AC475" s="37"/>
      <c r="AD475" s="15"/>
      <c r="AE475" s="16"/>
      <c r="AF475" s="16"/>
      <c r="AG475" s="16"/>
      <c r="AH475" s="16"/>
      <c r="AI475" s="16"/>
      <c r="AJ475" s="16"/>
      <c r="AK475" s="16"/>
    </row>
    <row r="476" spans="2:37" x14ac:dyDescent="0.3">
      <c r="B476" s="14"/>
      <c r="C476" s="15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  <c r="AA476" s="16"/>
      <c r="AC476" s="37"/>
      <c r="AD476" s="15"/>
      <c r="AE476" s="16"/>
      <c r="AF476" s="16"/>
      <c r="AG476" s="16"/>
      <c r="AH476" s="16"/>
      <c r="AI476" s="16"/>
      <c r="AJ476" s="16"/>
      <c r="AK476" s="16"/>
    </row>
    <row r="477" spans="2:37" x14ac:dyDescent="0.3">
      <c r="B477" s="14"/>
      <c r="C477" s="15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  <c r="AA477" s="16"/>
      <c r="AC477" s="37"/>
      <c r="AD477" s="15"/>
      <c r="AE477" s="16"/>
      <c r="AF477" s="16"/>
      <c r="AG477" s="16"/>
      <c r="AH477" s="16"/>
      <c r="AI477" s="16"/>
      <c r="AJ477" s="16"/>
      <c r="AK477" s="16"/>
    </row>
    <row r="478" spans="2:37" x14ac:dyDescent="0.3">
      <c r="B478" s="6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  <c r="AA478" s="15"/>
      <c r="AC478" s="37"/>
      <c r="AD478" s="15"/>
      <c r="AE478" s="16"/>
      <c r="AF478" s="16"/>
      <c r="AG478" s="16"/>
      <c r="AH478" s="16"/>
      <c r="AI478" s="16"/>
      <c r="AJ478" s="16"/>
      <c r="AK478" s="16"/>
    </row>
    <row r="479" spans="2:37" x14ac:dyDescent="0.3">
      <c r="AC479" s="37"/>
      <c r="AD479" s="15"/>
      <c r="AE479" s="16"/>
      <c r="AF479" s="16"/>
      <c r="AG479" s="16"/>
      <c r="AH479" s="16"/>
      <c r="AI479" s="16"/>
      <c r="AJ479" s="16"/>
      <c r="AK479" s="16"/>
    </row>
    <row r="480" spans="2:37" x14ac:dyDescent="0.3">
      <c r="AC480" s="37"/>
      <c r="AD480" s="15"/>
      <c r="AE480" s="16"/>
      <c r="AF480" s="16"/>
      <c r="AG480" s="16"/>
      <c r="AH480" s="16"/>
      <c r="AI480" s="16"/>
      <c r="AJ480" s="16"/>
      <c r="AK480" s="16"/>
    </row>
    <row r="481" spans="2:37" x14ac:dyDescent="0.3">
      <c r="AC481" s="37"/>
      <c r="AD481" s="15"/>
      <c r="AE481" s="16"/>
      <c r="AF481" s="16"/>
      <c r="AG481" s="16"/>
      <c r="AH481" s="16"/>
      <c r="AI481" s="16"/>
      <c r="AJ481" s="16"/>
      <c r="AK481" s="16"/>
    </row>
    <row r="482" spans="2:37" x14ac:dyDescent="0.3">
      <c r="AC482" s="37"/>
      <c r="AD482" s="15"/>
      <c r="AE482" s="16"/>
      <c r="AF482" s="16"/>
      <c r="AG482" s="16"/>
      <c r="AH482" s="16"/>
      <c r="AI482" s="16"/>
      <c r="AJ482" s="16"/>
      <c r="AK482" s="16"/>
    </row>
    <row r="483" spans="2:37" x14ac:dyDescent="0.3">
      <c r="AC483" s="37"/>
      <c r="AD483" s="15"/>
      <c r="AE483" s="16"/>
      <c r="AF483" s="16"/>
      <c r="AG483" s="16"/>
      <c r="AH483" s="16"/>
      <c r="AI483" s="16"/>
      <c r="AJ483" s="16"/>
      <c r="AK483" s="16"/>
    </row>
    <row r="484" spans="2:37" x14ac:dyDescent="0.3">
      <c r="AC484" s="37"/>
      <c r="AD484" s="15"/>
      <c r="AE484" s="16"/>
      <c r="AF484" s="16"/>
      <c r="AG484" s="16"/>
      <c r="AH484" s="16"/>
      <c r="AI484" s="16"/>
      <c r="AJ484" s="16"/>
      <c r="AK484" s="16"/>
    </row>
    <row r="485" spans="2:37" x14ac:dyDescent="0.3">
      <c r="AC485" s="37"/>
      <c r="AD485" s="15"/>
      <c r="AE485" s="16"/>
      <c r="AF485" s="16"/>
      <c r="AG485" s="16"/>
      <c r="AH485" s="16"/>
      <c r="AI485" s="16"/>
      <c r="AJ485" s="16"/>
      <c r="AK485" s="16"/>
    </row>
    <row r="486" spans="2:37" x14ac:dyDescent="0.3">
      <c r="AD486" s="15"/>
      <c r="AE486" s="16"/>
      <c r="AF486" s="16"/>
      <c r="AG486" s="16"/>
      <c r="AH486" s="16"/>
      <c r="AI486" s="16"/>
      <c r="AJ486" s="16"/>
      <c r="AK486" s="16"/>
    </row>
    <row r="487" spans="2:37" x14ac:dyDescent="0.3">
      <c r="AC487" s="38"/>
      <c r="AD487" s="15"/>
      <c r="AE487" s="15"/>
      <c r="AF487" s="15"/>
      <c r="AG487" s="15"/>
      <c r="AH487" s="15"/>
      <c r="AI487" s="15"/>
      <c r="AJ487" s="15"/>
      <c r="AK487" s="15"/>
    </row>
    <row r="489" spans="2:37" x14ac:dyDescent="0.3">
      <c r="B489" s="34"/>
    </row>
    <row r="490" spans="2:37" x14ac:dyDescent="0.3">
      <c r="B490" s="34"/>
    </row>
    <row r="491" spans="2:37" x14ac:dyDescent="0.3">
      <c r="B491" s="32"/>
      <c r="C491" s="15"/>
      <c r="D491" s="35"/>
      <c r="E491" s="35"/>
      <c r="F491" s="35"/>
      <c r="G491" s="35"/>
      <c r="H491" s="35"/>
      <c r="I491" s="35"/>
      <c r="J491" s="35"/>
      <c r="K491" s="35"/>
      <c r="L491" s="35"/>
      <c r="M491" s="35"/>
      <c r="N491" s="35"/>
      <c r="O491" s="35"/>
      <c r="P491" s="35"/>
      <c r="Q491" s="35"/>
      <c r="R491" s="35"/>
      <c r="S491" s="35"/>
      <c r="T491" s="35"/>
      <c r="U491" s="35"/>
      <c r="V491" s="35"/>
      <c r="W491" s="35"/>
      <c r="X491" s="35"/>
      <c r="Y491" s="35"/>
      <c r="Z491" s="35"/>
      <c r="AA491" s="35"/>
      <c r="AC491" s="36"/>
      <c r="AD491" s="15"/>
      <c r="AE491" s="35"/>
      <c r="AF491" s="35"/>
      <c r="AG491" s="35"/>
      <c r="AH491" s="35"/>
      <c r="AI491" s="35"/>
      <c r="AJ491" s="35"/>
      <c r="AK491" s="35"/>
    </row>
    <row r="492" spans="2:37" x14ac:dyDescent="0.3">
      <c r="B492" s="14"/>
      <c r="C492" s="15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  <c r="AA492" s="16"/>
      <c r="AC492" s="37"/>
      <c r="AD492" s="15"/>
      <c r="AE492" s="16"/>
      <c r="AF492" s="16"/>
      <c r="AG492" s="16"/>
      <c r="AH492" s="16"/>
      <c r="AI492" s="16"/>
      <c r="AJ492" s="16"/>
      <c r="AK492" s="16"/>
    </row>
    <row r="493" spans="2:37" x14ac:dyDescent="0.3">
      <c r="B493" s="14"/>
      <c r="C493" s="15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  <c r="AA493" s="16"/>
      <c r="AC493" s="37"/>
      <c r="AD493" s="15"/>
      <c r="AE493" s="16"/>
      <c r="AF493" s="16"/>
      <c r="AG493" s="16"/>
      <c r="AH493" s="16"/>
      <c r="AI493" s="16"/>
      <c r="AJ493" s="16"/>
      <c r="AK493" s="16"/>
    </row>
    <row r="494" spans="2:37" x14ac:dyDescent="0.3">
      <c r="B494" s="14"/>
      <c r="C494" s="15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  <c r="AA494" s="16"/>
      <c r="AC494" s="37"/>
      <c r="AD494" s="15"/>
      <c r="AE494" s="16"/>
      <c r="AF494" s="16"/>
      <c r="AG494" s="16"/>
      <c r="AH494" s="16"/>
      <c r="AI494" s="16"/>
      <c r="AJ494" s="16"/>
      <c r="AK494" s="16"/>
    </row>
    <row r="495" spans="2:37" x14ac:dyDescent="0.3">
      <c r="B495" s="14"/>
      <c r="C495" s="15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  <c r="AA495" s="16"/>
      <c r="AC495" s="37"/>
      <c r="AD495" s="15"/>
      <c r="AE495" s="16"/>
      <c r="AF495" s="16"/>
      <c r="AG495" s="16"/>
      <c r="AH495" s="16"/>
      <c r="AI495" s="16"/>
      <c r="AJ495" s="16"/>
      <c r="AK495" s="16"/>
    </row>
    <row r="496" spans="2:37" x14ac:dyDescent="0.3">
      <c r="B496" s="14"/>
      <c r="C496" s="15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  <c r="AA496" s="16"/>
      <c r="AC496" s="37"/>
      <c r="AD496" s="15"/>
      <c r="AE496" s="16"/>
      <c r="AF496" s="16"/>
      <c r="AG496" s="16"/>
      <c r="AH496" s="16"/>
      <c r="AI496" s="16"/>
      <c r="AJ496" s="16"/>
      <c r="AK496" s="16"/>
    </row>
    <row r="497" spans="2:37" x14ac:dyDescent="0.3">
      <c r="B497" s="14"/>
      <c r="C497" s="15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  <c r="AA497" s="16"/>
      <c r="AC497" s="37"/>
      <c r="AD497" s="15"/>
      <c r="AE497" s="16"/>
      <c r="AF497" s="16"/>
      <c r="AG497" s="16"/>
      <c r="AH497" s="16"/>
      <c r="AI497" s="16"/>
      <c r="AJ497" s="16"/>
      <c r="AK497" s="16"/>
    </row>
    <row r="498" spans="2:37" x14ac:dyDescent="0.3">
      <c r="B498" s="14"/>
      <c r="C498" s="15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  <c r="AA498" s="16"/>
      <c r="AC498" s="37"/>
      <c r="AD498" s="15"/>
      <c r="AE498" s="16"/>
      <c r="AF498" s="16"/>
      <c r="AG498" s="16"/>
      <c r="AH498" s="16"/>
      <c r="AI498" s="16"/>
      <c r="AJ498" s="16"/>
      <c r="AK498" s="16"/>
    </row>
    <row r="499" spans="2:37" x14ac:dyDescent="0.3">
      <c r="B499" s="14"/>
      <c r="C499" s="15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  <c r="AA499" s="16"/>
      <c r="AC499" s="37"/>
      <c r="AD499" s="15"/>
      <c r="AE499" s="16"/>
      <c r="AF499" s="16"/>
      <c r="AG499" s="16"/>
      <c r="AH499" s="16"/>
      <c r="AI499" s="16"/>
      <c r="AJ499" s="16"/>
      <c r="AK499" s="16"/>
    </row>
    <row r="500" spans="2:37" x14ac:dyDescent="0.3">
      <c r="B500" s="14"/>
      <c r="C500" s="15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  <c r="AA500" s="16"/>
      <c r="AC500" s="37"/>
      <c r="AD500" s="15"/>
      <c r="AE500" s="16"/>
      <c r="AF500" s="16"/>
      <c r="AG500" s="16"/>
      <c r="AH500" s="16"/>
      <c r="AI500" s="16"/>
      <c r="AJ500" s="16"/>
      <c r="AK500" s="16"/>
    </row>
    <row r="501" spans="2:37" x14ac:dyDescent="0.3">
      <c r="B501" s="14"/>
      <c r="C501" s="15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  <c r="AA501" s="16"/>
      <c r="AC501" s="37"/>
      <c r="AD501" s="15"/>
      <c r="AE501" s="16"/>
      <c r="AF501" s="16"/>
      <c r="AG501" s="16"/>
      <c r="AH501" s="16"/>
      <c r="AI501" s="16"/>
      <c r="AJ501" s="16"/>
      <c r="AK501" s="16"/>
    </row>
    <row r="502" spans="2:37" x14ac:dyDescent="0.3">
      <c r="B502" s="14"/>
      <c r="C502" s="15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  <c r="AA502" s="16"/>
      <c r="AC502" s="37"/>
      <c r="AD502" s="15"/>
      <c r="AE502" s="16"/>
      <c r="AF502" s="16"/>
      <c r="AG502" s="16"/>
      <c r="AH502" s="16"/>
      <c r="AI502" s="16"/>
      <c r="AJ502" s="16"/>
      <c r="AK502" s="16"/>
    </row>
    <row r="503" spans="2:37" x14ac:dyDescent="0.3">
      <c r="B503" s="14"/>
      <c r="C503" s="15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  <c r="AA503" s="16"/>
      <c r="AC503" s="37"/>
      <c r="AD503" s="15"/>
      <c r="AE503" s="16"/>
      <c r="AF503" s="16"/>
      <c r="AG503" s="16"/>
      <c r="AH503" s="16"/>
      <c r="AI503" s="16"/>
      <c r="AJ503" s="16"/>
      <c r="AK503" s="16"/>
    </row>
    <row r="504" spans="2:37" x14ac:dyDescent="0.3">
      <c r="B504" s="14"/>
      <c r="C504" s="15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  <c r="AA504" s="16"/>
      <c r="AC504" s="37"/>
      <c r="AD504" s="15"/>
      <c r="AE504" s="16"/>
      <c r="AF504" s="16"/>
      <c r="AG504" s="16"/>
      <c r="AH504" s="16"/>
      <c r="AI504" s="16"/>
      <c r="AJ504" s="16"/>
      <c r="AK504" s="16"/>
    </row>
    <row r="505" spans="2:37" x14ac:dyDescent="0.3">
      <c r="B505" s="14"/>
      <c r="C505" s="15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  <c r="AA505" s="16"/>
      <c r="AC505" s="37"/>
      <c r="AD505" s="15"/>
      <c r="AE505" s="16"/>
      <c r="AF505" s="16"/>
      <c r="AG505" s="16"/>
      <c r="AH505" s="16"/>
      <c r="AI505" s="16"/>
      <c r="AJ505" s="16"/>
      <c r="AK505" s="16"/>
    </row>
    <row r="506" spans="2:37" x14ac:dyDescent="0.3">
      <c r="B506" s="14"/>
      <c r="C506" s="15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  <c r="AA506" s="16"/>
      <c r="AC506" s="37"/>
      <c r="AD506" s="15"/>
      <c r="AE506" s="16"/>
      <c r="AF506" s="16"/>
      <c r="AG506" s="16"/>
      <c r="AH506" s="16"/>
      <c r="AI506" s="16"/>
      <c r="AJ506" s="16"/>
      <c r="AK506" s="16"/>
    </row>
    <row r="507" spans="2:37" x14ac:dyDescent="0.3">
      <c r="B507" s="14"/>
      <c r="C507" s="15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  <c r="AA507" s="16"/>
      <c r="AC507" s="37"/>
      <c r="AD507" s="15"/>
      <c r="AE507" s="16"/>
      <c r="AF507" s="16"/>
      <c r="AG507" s="16"/>
      <c r="AH507" s="16"/>
      <c r="AI507" s="16"/>
      <c r="AJ507" s="16"/>
      <c r="AK507" s="16"/>
    </row>
    <row r="508" spans="2:37" x14ac:dyDescent="0.3">
      <c r="B508" s="6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  <c r="AA508" s="15"/>
      <c r="AC508" s="37"/>
      <c r="AD508" s="15"/>
      <c r="AE508" s="16"/>
      <c r="AF508" s="16"/>
      <c r="AG508" s="16"/>
      <c r="AH508" s="16"/>
      <c r="AI508" s="16"/>
      <c r="AJ508" s="16"/>
      <c r="AK508" s="16"/>
    </row>
    <row r="509" spans="2:37" x14ac:dyDescent="0.3">
      <c r="AC509" s="37"/>
      <c r="AD509" s="15"/>
      <c r="AE509" s="16"/>
      <c r="AF509" s="16"/>
      <c r="AG509" s="16"/>
      <c r="AH509" s="16"/>
      <c r="AI509" s="16"/>
      <c r="AJ509" s="16"/>
      <c r="AK509" s="16"/>
    </row>
    <row r="510" spans="2:37" x14ac:dyDescent="0.3">
      <c r="AC510" s="37"/>
      <c r="AD510" s="15"/>
      <c r="AE510" s="16"/>
      <c r="AF510" s="16"/>
      <c r="AG510" s="16"/>
      <c r="AH510" s="16"/>
      <c r="AI510" s="16"/>
      <c r="AJ510" s="16"/>
      <c r="AK510" s="16"/>
    </row>
    <row r="511" spans="2:37" x14ac:dyDescent="0.3">
      <c r="AC511" s="37"/>
      <c r="AD511" s="15"/>
      <c r="AE511" s="16"/>
      <c r="AF511" s="16"/>
      <c r="AG511" s="16"/>
      <c r="AH511" s="16"/>
      <c r="AI511" s="16"/>
      <c r="AJ511" s="16"/>
      <c r="AK511" s="16"/>
    </row>
    <row r="512" spans="2:37" x14ac:dyDescent="0.3">
      <c r="AC512" s="37"/>
      <c r="AD512" s="15"/>
      <c r="AE512" s="16"/>
      <c r="AF512" s="16"/>
      <c r="AG512" s="16"/>
      <c r="AH512" s="16"/>
      <c r="AI512" s="16"/>
      <c r="AJ512" s="16"/>
      <c r="AK512" s="16"/>
    </row>
    <row r="513" spans="2:37" x14ac:dyDescent="0.3">
      <c r="AC513" s="37"/>
      <c r="AD513" s="15"/>
      <c r="AE513" s="16"/>
      <c r="AF513" s="16"/>
      <c r="AG513" s="16"/>
      <c r="AH513" s="16"/>
      <c r="AI513" s="16"/>
      <c r="AJ513" s="16"/>
      <c r="AK513" s="16"/>
    </row>
    <row r="514" spans="2:37" x14ac:dyDescent="0.3">
      <c r="AC514" s="37"/>
      <c r="AD514" s="15"/>
      <c r="AE514" s="16"/>
      <c r="AF514" s="16"/>
      <c r="AG514" s="16"/>
      <c r="AH514" s="16"/>
      <c r="AI514" s="16"/>
      <c r="AJ514" s="16"/>
      <c r="AK514" s="16"/>
    </row>
    <row r="515" spans="2:37" x14ac:dyDescent="0.3">
      <c r="AC515" s="37"/>
      <c r="AD515" s="15"/>
      <c r="AE515" s="16"/>
      <c r="AF515" s="16"/>
      <c r="AG515" s="16"/>
      <c r="AH515" s="16"/>
      <c r="AI515" s="16"/>
      <c r="AJ515" s="16"/>
      <c r="AK515" s="16"/>
    </row>
    <row r="516" spans="2:37" x14ac:dyDescent="0.3">
      <c r="AD516" s="15"/>
      <c r="AE516" s="16"/>
      <c r="AF516" s="16"/>
      <c r="AG516" s="16"/>
      <c r="AH516" s="16"/>
      <c r="AI516" s="16"/>
      <c r="AJ516" s="16"/>
      <c r="AK516" s="16"/>
    </row>
    <row r="517" spans="2:37" x14ac:dyDescent="0.3">
      <c r="AC517" s="38"/>
      <c r="AD517" s="15"/>
      <c r="AE517" s="15"/>
      <c r="AF517" s="15"/>
      <c r="AG517" s="15"/>
      <c r="AH517" s="15"/>
      <c r="AI517" s="15"/>
      <c r="AJ517" s="15"/>
      <c r="AK517" s="15"/>
    </row>
    <row r="519" spans="2:37" x14ac:dyDescent="0.3">
      <c r="B519" s="34"/>
    </row>
    <row r="520" spans="2:37" x14ac:dyDescent="0.3">
      <c r="B520" s="34"/>
    </row>
    <row r="521" spans="2:37" x14ac:dyDescent="0.3">
      <c r="B521" s="32"/>
      <c r="C521" s="15"/>
      <c r="D521" s="35"/>
      <c r="E521" s="35"/>
      <c r="F521" s="35"/>
      <c r="G521" s="35"/>
      <c r="H521" s="35"/>
      <c r="I521" s="35"/>
      <c r="J521" s="35"/>
      <c r="K521" s="35"/>
      <c r="L521" s="35"/>
      <c r="M521" s="35"/>
      <c r="N521" s="35"/>
      <c r="O521" s="35"/>
      <c r="P521" s="35"/>
      <c r="Q521" s="35"/>
      <c r="R521" s="35"/>
      <c r="S521" s="35"/>
      <c r="T521" s="35"/>
      <c r="U521" s="35"/>
      <c r="V521" s="35"/>
      <c r="W521" s="35"/>
      <c r="X521" s="35"/>
      <c r="Y521" s="35"/>
      <c r="Z521" s="35"/>
      <c r="AA521" s="35"/>
      <c r="AC521" s="36"/>
      <c r="AD521" s="15"/>
      <c r="AE521" s="35"/>
      <c r="AF521" s="35"/>
      <c r="AG521" s="35"/>
      <c r="AH521" s="35"/>
      <c r="AI521" s="35"/>
      <c r="AJ521" s="35"/>
      <c r="AK521" s="35"/>
    </row>
    <row r="522" spans="2:37" x14ac:dyDescent="0.3">
      <c r="B522" s="14"/>
      <c r="C522" s="15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  <c r="AA522" s="16"/>
      <c r="AC522" s="37"/>
      <c r="AD522" s="15"/>
      <c r="AE522" s="16"/>
      <c r="AF522" s="16"/>
      <c r="AG522" s="16"/>
      <c r="AH522" s="16"/>
      <c r="AI522" s="16"/>
      <c r="AJ522" s="16"/>
      <c r="AK522" s="16"/>
    </row>
    <row r="523" spans="2:37" x14ac:dyDescent="0.3">
      <c r="B523" s="14"/>
      <c r="C523" s="15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  <c r="AA523" s="16"/>
      <c r="AC523" s="37"/>
      <c r="AD523" s="15"/>
      <c r="AE523" s="16"/>
      <c r="AF523" s="16"/>
      <c r="AG523" s="16"/>
      <c r="AH523" s="16"/>
      <c r="AI523" s="16"/>
      <c r="AJ523" s="16"/>
      <c r="AK523" s="16"/>
    </row>
    <row r="524" spans="2:37" x14ac:dyDescent="0.3">
      <c r="B524" s="14"/>
      <c r="C524" s="15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  <c r="AA524" s="16"/>
      <c r="AC524" s="37"/>
      <c r="AD524" s="15"/>
      <c r="AE524" s="16"/>
      <c r="AF524" s="16"/>
      <c r="AG524" s="16"/>
      <c r="AH524" s="16"/>
      <c r="AI524" s="16"/>
      <c r="AJ524" s="16"/>
      <c r="AK524" s="16"/>
    </row>
    <row r="525" spans="2:37" x14ac:dyDescent="0.3">
      <c r="B525" s="14"/>
      <c r="C525" s="15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  <c r="AA525" s="16"/>
      <c r="AC525" s="37"/>
      <c r="AD525" s="15"/>
      <c r="AE525" s="16"/>
      <c r="AF525" s="16"/>
      <c r="AG525" s="16"/>
      <c r="AH525" s="16"/>
      <c r="AI525" s="16"/>
      <c r="AJ525" s="16"/>
      <c r="AK525" s="16"/>
    </row>
    <row r="526" spans="2:37" x14ac:dyDescent="0.3">
      <c r="B526" s="14"/>
      <c r="C526" s="15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  <c r="AA526" s="16"/>
      <c r="AC526" s="37"/>
      <c r="AD526" s="15"/>
      <c r="AE526" s="16"/>
      <c r="AF526" s="16"/>
      <c r="AG526" s="16"/>
      <c r="AH526" s="16"/>
      <c r="AI526" s="16"/>
      <c r="AJ526" s="16"/>
      <c r="AK526" s="16"/>
    </row>
    <row r="527" spans="2:37" x14ac:dyDescent="0.3">
      <c r="B527" s="14"/>
      <c r="C527" s="15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  <c r="AA527" s="16"/>
      <c r="AC527" s="37"/>
      <c r="AD527" s="15"/>
      <c r="AE527" s="16"/>
      <c r="AF527" s="16"/>
      <c r="AG527" s="16"/>
      <c r="AH527" s="16"/>
      <c r="AI527" s="16"/>
      <c r="AJ527" s="16"/>
      <c r="AK527" s="16"/>
    </row>
    <row r="528" spans="2:37" x14ac:dyDescent="0.3">
      <c r="B528" s="14"/>
      <c r="C528" s="15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  <c r="AA528" s="16"/>
      <c r="AC528" s="37"/>
      <c r="AD528" s="15"/>
      <c r="AE528" s="16"/>
      <c r="AF528" s="16"/>
      <c r="AG528" s="16"/>
      <c r="AH528" s="16"/>
      <c r="AI528" s="16"/>
      <c r="AJ528" s="16"/>
      <c r="AK528" s="16"/>
    </row>
    <row r="529" spans="2:37" x14ac:dyDescent="0.3">
      <c r="B529" s="14"/>
      <c r="C529" s="15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  <c r="AA529" s="16"/>
      <c r="AC529" s="37"/>
      <c r="AD529" s="15"/>
      <c r="AE529" s="16"/>
      <c r="AF529" s="16"/>
      <c r="AG529" s="16"/>
      <c r="AH529" s="16"/>
      <c r="AI529" s="16"/>
      <c r="AJ529" s="16"/>
      <c r="AK529" s="16"/>
    </row>
    <row r="530" spans="2:37" x14ac:dyDescent="0.3">
      <c r="B530" s="14"/>
      <c r="C530" s="15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  <c r="AA530" s="16"/>
      <c r="AC530" s="37"/>
      <c r="AD530" s="15"/>
      <c r="AE530" s="16"/>
      <c r="AF530" s="16"/>
      <c r="AG530" s="16"/>
      <c r="AH530" s="16"/>
      <c r="AI530" s="16"/>
      <c r="AJ530" s="16"/>
      <c r="AK530" s="16"/>
    </row>
    <row r="531" spans="2:37" x14ac:dyDescent="0.3">
      <c r="B531" s="14"/>
      <c r="C531" s="15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  <c r="AA531" s="16"/>
      <c r="AC531" s="37"/>
      <c r="AD531" s="15"/>
      <c r="AE531" s="16"/>
      <c r="AF531" s="16"/>
      <c r="AG531" s="16"/>
      <c r="AH531" s="16"/>
      <c r="AI531" s="16"/>
      <c r="AJ531" s="16"/>
      <c r="AK531" s="16"/>
    </row>
    <row r="532" spans="2:37" x14ac:dyDescent="0.3">
      <c r="B532" s="14"/>
      <c r="C532" s="15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  <c r="AA532" s="16"/>
      <c r="AC532" s="37"/>
      <c r="AD532" s="15"/>
      <c r="AE532" s="16"/>
      <c r="AF532" s="16"/>
      <c r="AG532" s="16"/>
      <c r="AH532" s="16"/>
      <c r="AI532" s="16"/>
      <c r="AJ532" s="16"/>
      <c r="AK532" s="16"/>
    </row>
    <row r="533" spans="2:37" x14ac:dyDescent="0.3">
      <c r="B533" s="14"/>
      <c r="C533" s="15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  <c r="AA533" s="16"/>
      <c r="AC533" s="37"/>
      <c r="AD533" s="15"/>
      <c r="AE533" s="16"/>
      <c r="AF533" s="16"/>
      <c r="AG533" s="16"/>
      <c r="AH533" s="16"/>
      <c r="AI533" s="16"/>
      <c r="AJ533" s="16"/>
      <c r="AK533" s="16"/>
    </row>
    <row r="534" spans="2:37" x14ac:dyDescent="0.3">
      <c r="B534" s="14"/>
      <c r="C534" s="15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  <c r="AA534" s="16"/>
      <c r="AC534" s="37"/>
      <c r="AD534" s="15"/>
      <c r="AE534" s="16"/>
      <c r="AF534" s="16"/>
      <c r="AG534" s="16"/>
      <c r="AH534" s="16"/>
      <c r="AI534" s="16"/>
      <c r="AJ534" s="16"/>
      <c r="AK534" s="16"/>
    </row>
    <row r="535" spans="2:37" x14ac:dyDescent="0.3">
      <c r="B535" s="14"/>
      <c r="C535" s="15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  <c r="AA535" s="16"/>
      <c r="AC535" s="37"/>
      <c r="AD535" s="15"/>
      <c r="AE535" s="16"/>
      <c r="AF535" s="16"/>
      <c r="AG535" s="16"/>
      <c r="AH535" s="16"/>
      <c r="AI535" s="16"/>
      <c r="AJ535" s="16"/>
      <c r="AK535" s="16"/>
    </row>
    <row r="536" spans="2:37" x14ac:dyDescent="0.3">
      <c r="B536" s="14"/>
      <c r="C536" s="15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  <c r="AA536" s="16"/>
      <c r="AC536" s="37"/>
      <c r="AD536" s="15"/>
      <c r="AE536" s="16"/>
      <c r="AF536" s="16"/>
      <c r="AG536" s="16"/>
      <c r="AH536" s="16"/>
      <c r="AI536" s="16"/>
      <c r="AJ536" s="16"/>
      <c r="AK536" s="16"/>
    </row>
    <row r="537" spans="2:37" x14ac:dyDescent="0.3">
      <c r="B537" s="14"/>
      <c r="C537" s="15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  <c r="AA537" s="16"/>
      <c r="AC537" s="37"/>
      <c r="AD537" s="15"/>
      <c r="AE537" s="16"/>
      <c r="AF537" s="16"/>
      <c r="AG537" s="16"/>
      <c r="AH537" s="16"/>
      <c r="AI537" s="16"/>
      <c r="AJ537" s="16"/>
      <c r="AK537" s="16"/>
    </row>
    <row r="538" spans="2:37" x14ac:dyDescent="0.3">
      <c r="B538" s="6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  <c r="AA538" s="15"/>
      <c r="AC538" s="37"/>
      <c r="AD538" s="15"/>
      <c r="AE538" s="16"/>
      <c r="AF538" s="16"/>
      <c r="AG538" s="16"/>
      <c r="AH538" s="16"/>
      <c r="AI538" s="16"/>
      <c r="AJ538" s="16"/>
      <c r="AK538" s="16"/>
    </row>
    <row r="539" spans="2:37" x14ac:dyDescent="0.3">
      <c r="AC539" s="37"/>
      <c r="AD539" s="15"/>
      <c r="AE539" s="16"/>
      <c r="AF539" s="16"/>
      <c r="AG539" s="16"/>
      <c r="AH539" s="16"/>
      <c r="AI539" s="16"/>
      <c r="AJ539" s="16"/>
      <c r="AK539" s="16"/>
    </row>
    <row r="540" spans="2:37" x14ac:dyDescent="0.3">
      <c r="AC540" s="37"/>
      <c r="AD540" s="15"/>
      <c r="AE540" s="16"/>
      <c r="AF540" s="16"/>
      <c r="AG540" s="16"/>
      <c r="AH540" s="16"/>
      <c r="AI540" s="16"/>
      <c r="AJ540" s="16"/>
      <c r="AK540" s="16"/>
    </row>
    <row r="541" spans="2:37" x14ac:dyDescent="0.3">
      <c r="AC541" s="37"/>
      <c r="AD541" s="15"/>
      <c r="AE541" s="16"/>
      <c r="AF541" s="16"/>
      <c r="AG541" s="16"/>
      <c r="AH541" s="16"/>
      <c r="AI541" s="16"/>
      <c r="AJ541" s="16"/>
      <c r="AK541" s="16"/>
    </row>
    <row r="542" spans="2:37" x14ac:dyDescent="0.3">
      <c r="AC542" s="37"/>
      <c r="AD542" s="15"/>
      <c r="AE542" s="16"/>
      <c r="AF542" s="16"/>
      <c r="AG542" s="16"/>
      <c r="AH542" s="16"/>
      <c r="AI542" s="16"/>
      <c r="AJ542" s="16"/>
      <c r="AK542" s="16"/>
    </row>
    <row r="543" spans="2:37" x14ac:dyDescent="0.3">
      <c r="AC543" s="37"/>
      <c r="AD543" s="15"/>
      <c r="AE543" s="16"/>
      <c r="AF543" s="16"/>
      <c r="AG543" s="16"/>
      <c r="AH543" s="16"/>
      <c r="AI543" s="16"/>
      <c r="AJ543" s="16"/>
      <c r="AK543" s="16"/>
    </row>
    <row r="544" spans="2:37" x14ac:dyDescent="0.3">
      <c r="AC544" s="37"/>
      <c r="AD544" s="15"/>
      <c r="AE544" s="16"/>
      <c r="AF544" s="16"/>
      <c r="AG544" s="16"/>
      <c r="AH544" s="16"/>
      <c r="AI544" s="16"/>
      <c r="AJ544" s="16"/>
      <c r="AK544" s="16"/>
    </row>
    <row r="545" spans="2:37" x14ac:dyDescent="0.3">
      <c r="AC545" s="37"/>
      <c r="AD545" s="15"/>
      <c r="AE545" s="16"/>
      <c r="AF545" s="16"/>
      <c r="AG545" s="16"/>
      <c r="AH545" s="16"/>
      <c r="AI545" s="16"/>
      <c r="AJ545" s="16"/>
      <c r="AK545" s="16"/>
    </row>
    <row r="546" spans="2:37" x14ac:dyDescent="0.3">
      <c r="AD546" s="15"/>
      <c r="AE546" s="16"/>
      <c r="AF546" s="16"/>
      <c r="AG546" s="16"/>
      <c r="AH546" s="16"/>
      <c r="AI546" s="16"/>
      <c r="AJ546" s="16"/>
      <c r="AK546" s="16"/>
    </row>
    <row r="547" spans="2:37" x14ac:dyDescent="0.3">
      <c r="AC547" s="38"/>
      <c r="AD547" s="15"/>
      <c r="AE547" s="15"/>
      <c r="AF547" s="15"/>
      <c r="AG547" s="15"/>
      <c r="AH547" s="15"/>
      <c r="AI547" s="15"/>
      <c r="AJ547" s="15"/>
      <c r="AK547" s="15"/>
    </row>
    <row r="549" spans="2:37" x14ac:dyDescent="0.3">
      <c r="B549" s="34"/>
    </row>
    <row r="550" spans="2:37" x14ac:dyDescent="0.3">
      <c r="B550" s="34"/>
    </row>
    <row r="551" spans="2:37" x14ac:dyDescent="0.3">
      <c r="B551" s="32"/>
      <c r="C551" s="15"/>
      <c r="D551" s="35"/>
      <c r="E551" s="35"/>
      <c r="F551" s="35"/>
      <c r="G551" s="35"/>
      <c r="H551" s="35"/>
      <c r="I551" s="35"/>
      <c r="J551" s="35"/>
      <c r="K551" s="35"/>
      <c r="L551" s="35"/>
      <c r="M551" s="35"/>
      <c r="N551" s="35"/>
      <c r="O551" s="35"/>
      <c r="P551" s="35"/>
      <c r="Q551" s="35"/>
      <c r="R551" s="35"/>
      <c r="S551" s="35"/>
      <c r="T551" s="35"/>
      <c r="U551" s="35"/>
      <c r="V551" s="35"/>
      <c r="W551" s="35"/>
      <c r="X551" s="35"/>
      <c r="Y551" s="35"/>
      <c r="Z551" s="35"/>
      <c r="AA551" s="35"/>
      <c r="AC551" s="36"/>
      <c r="AD551" s="15"/>
      <c r="AE551" s="35"/>
      <c r="AF551" s="35"/>
      <c r="AG551" s="35"/>
      <c r="AH551" s="35"/>
      <c r="AI551" s="35"/>
      <c r="AJ551" s="35"/>
      <c r="AK551" s="35"/>
    </row>
    <row r="552" spans="2:37" x14ac:dyDescent="0.3">
      <c r="B552" s="14"/>
      <c r="C552" s="15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  <c r="AA552" s="16"/>
      <c r="AC552" s="37"/>
      <c r="AD552" s="15"/>
      <c r="AE552" s="16"/>
      <c r="AF552" s="16"/>
      <c r="AG552" s="16"/>
      <c r="AH552" s="16"/>
      <c r="AI552" s="16"/>
      <c r="AJ552" s="16"/>
      <c r="AK552" s="16"/>
    </row>
    <row r="553" spans="2:37" x14ac:dyDescent="0.3">
      <c r="B553" s="14"/>
      <c r="C553" s="15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  <c r="AA553" s="16"/>
      <c r="AC553" s="37"/>
      <c r="AD553" s="15"/>
      <c r="AE553" s="16"/>
      <c r="AF553" s="16"/>
      <c r="AG553" s="16"/>
      <c r="AH553" s="16"/>
      <c r="AI553" s="16"/>
      <c r="AJ553" s="16"/>
      <c r="AK553" s="16"/>
    </row>
    <row r="554" spans="2:37" x14ac:dyDescent="0.3">
      <c r="B554" s="14"/>
      <c r="C554" s="15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  <c r="AA554" s="16"/>
      <c r="AC554" s="37"/>
      <c r="AD554" s="15"/>
      <c r="AE554" s="16"/>
      <c r="AF554" s="16"/>
      <c r="AG554" s="16"/>
      <c r="AH554" s="16"/>
      <c r="AI554" s="16"/>
      <c r="AJ554" s="16"/>
      <c r="AK554" s="16"/>
    </row>
    <row r="555" spans="2:37" x14ac:dyDescent="0.3">
      <c r="B555" s="14"/>
      <c r="C555" s="15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  <c r="AA555" s="16"/>
      <c r="AC555" s="37"/>
      <c r="AD555" s="15"/>
      <c r="AE555" s="16"/>
      <c r="AF555" s="16"/>
      <c r="AG555" s="16"/>
      <c r="AH555" s="16"/>
      <c r="AI555" s="16"/>
      <c r="AJ555" s="16"/>
      <c r="AK555" s="16"/>
    </row>
    <row r="556" spans="2:37" x14ac:dyDescent="0.3">
      <c r="B556" s="14"/>
      <c r="C556" s="15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  <c r="AA556" s="16"/>
      <c r="AC556" s="37"/>
      <c r="AD556" s="15"/>
      <c r="AE556" s="16"/>
      <c r="AF556" s="16"/>
      <c r="AG556" s="16"/>
      <c r="AH556" s="16"/>
      <c r="AI556" s="16"/>
      <c r="AJ556" s="16"/>
      <c r="AK556" s="16"/>
    </row>
    <row r="557" spans="2:37" x14ac:dyDescent="0.3">
      <c r="B557" s="14"/>
      <c r="C557" s="15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  <c r="AA557" s="16"/>
      <c r="AC557" s="37"/>
      <c r="AD557" s="15"/>
      <c r="AE557" s="16"/>
      <c r="AF557" s="16"/>
      <c r="AG557" s="16"/>
      <c r="AH557" s="16"/>
      <c r="AI557" s="16"/>
      <c r="AJ557" s="16"/>
      <c r="AK557" s="16"/>
    </row>
    <row r="558" spans="2:37" x14ac:dyDescent="0.3">
      <c r="B558" s="14"/>
      <c r="C558" s="15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  <c r="AA558" s="16"/>
      <c r="AC558" s="37"/>
      <c r="AD558" s="15"/>
      <c r="AE558" s="16"/>
      <c r="AF558" s="16"/>
      <c r="AG558" s="16"/>
      <c r="AH558" s="16"/>
      <c r="AI558" s="16"/>
      <c r="AJ558" s="16"/>
      <c r="AK558" s="16"/>
    </row>
    <row r="559" spans="2:37" x14ac:dyDescent="0.3">
      <c r="B559" s="14"/>
      <c r="C559" s="15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  <c r="AA559" s="16"/>
      <c r="AC559" s="37"/>
      <c r="AD559" s="15"/>
      <c r="AE559" s="16"/>
      <c r="AF559" s="16"/>
      <c r="AG559" s="16"/>
      <c r="AH559" s="16"/>
      <c r="AI559" s="16"/>
      <c r="AJ559" s="16"/>
      <c r="AK559" s="16"/>
    </row>
    <row r="560" spans="2:37" x14ac:dyDescent="0.3">
      <c r="B560" s="14"/>
      <c r="C560" s="15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  <c r="AA560" s="16"/>
      <c r="AC560" s="37"/>
      <c r="AD560" s="15"/>
      <c r="AE560" s="16"/>
      <c r="AF560" s="16"/>
      <c r="AG560" s="16"/>
      <c r="AH560" s="16"/>
      <c r="AI560" s="16"/>
      <c r="AJ560" s="16"/>
      <c r="AK560" s="16"/>
    </row>
    <row r="561" spans="2:37" x14ac:dyDescent="0.3">
      <c r="B561" s="14"/>
      <c r="C561" s="15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  <c r="AA561" s="16"/>
      <c r="AC561" s="37"/>
      <c r="AD561" s="15"/>
      <c r="AE561" s="16"/>
      <c r="AF561" s="16"/>
      <c r="AG561" s="16"/>
      <c r="AH561" s="16"/>
      <c r="AI561" s="16"/>
      <c r="AJ561" s="16"/>
      <c r="AK561" s="16"/>
    </row>
    <row r="562" spans="2:37" x14ac:dyDescent="0.3">
      <c r="B562" s="14"/>
      <c r="C562" s="15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  <c r="AA562" s="16"/>
      <c r="AC562" s="37"/>
      <c r="AD562" s="15"/>
      <c r="AE562" s="16"/>
      <c r="AF562" s="16"/>
      <c r="AG562" s="16"/>
      <c r="AH562" s="16"/>
      <c r="AI562" s="16"/>
      <c r="AJ562" s="16"/>
      <c r="AK562" s="16"/>
    </row>
    <row r="563" spans="2:37" x14ac:dyDescent="0.3">
      <c r="B563" s="14"/>
      <c r="C563" s="15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  <c r="AA563" s="16"/>
      <c r="AC563" s="37"/>
      <c r="AD563" s="15"/>
      <c r="AE563" s="16"/>
      <c r="AF563" s="16"/>
      <c r="AG563" s="16"/>
      <c r="AH563" s="16"/>
      <c r="AI563" s="16"/>
      <c r="AJ563" s="16"/>
      <c r="AK563" s="16"/>
    </row>
    <row r="564" spans="2:37" x14ac:dyDescent="0.3">
      <c r="B564" s="14"/>
      <c r="C564" s="15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  <c r="AA564" s="16"/>
      <c r="AC564" s="37"/>
      <c r="AD564" s="15"/>
      <c r="AE564" s="16"/>
      <c r="AF564" s="16"/>
      <c r="AG564" s="16"/>
      <c r="AH564" s="16"/>
      <c r="AI564" s="16"/>
      <c r="AJ564" s="16"/>
      <c r="AK564" s="16"/>
    </row>
    <row r="565" spans="2:37" x14ac:dyDescent="0.3">
      <c r="B565" s="14"/>
      <c r="C565" s="15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  <c r="AA565" s="16"/>
      <c r="AC565" s="37"/>
      <c r="AD565" s="15"/>
      <c r="AE565" s="16"/>
      <c r="AF565" s="16"/>
      <c r="AG565" s="16"/>
      <c r="AH565" s="16"/>
      <c r="AI565" s="16"/>
      <c r="AJ565" s="16"/>
      <c r="AK565" s="16"/>
    </row>
    <row r="566" spans="2:37" x14ac:dyDescent="0.3">
      <c r="B566" s="14"/>
      <c r="C566" s="15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  <c r="AA566" s="16"/>
      <c r="AC566" s="37"/>
      <c r="AD566" s="15"/>
      <c r="AE566" s="16"/>
      <c r="AF566" s="16"/>
      <c r="AG566" s="16"/>
      <c r="AH566" s="16"/>
      <c r="AI566" s="16"/>
      <c r="AJ566" s="16"/>
      <c r="AK566" s="16"/>
    </row>
    <row r="567" spans="2:37" x14ac:dyDescent="0.3">
      <c r="B567" s="14"/>
      <c r="C567" s="15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  <c r="AA567" s="16"/>
      <c r="AC567" s="37"/>
      <c r="AD567" s="15"/>
      <c r="AE567" s="16"/>
      <c r="AF567" s="16"/>
      <c r="AG567" s="16"/>
      <c r="AH567" s="16"/>
      <c r="AI567" s="16"/>
      <c r="AJ567" s="16"/>
      <c r="AK567" s="16"/>
    </row>
    <row r="568" spans="2:37" x14ac:dyDescent="0.3">
      <c r="B568" s="6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  <c r="AA568" s="15"/>
      <c r="AC568" s="37"/>
      <c r="AD568" s="15"/>
      <c r="AE568" s="16"/>
      <c r="AF568" s="16"/>
      <c r="AG568" s="16"/>
      <c r="AH568" s="16"/>
      <c r="AI568" s="16"/>
      <c r="AJ568" s="16"/>
      <c r="AK568" s="16"/>
    </row>
    <row r="569" spans="2:37" x14ac:dyDescent="0.3">
      <c r="AC569" s="37"/>
      <c r="AD569" s="15"/>
      <c r="AE569" s="16"/>
      <c r="AF569" s="16"/>
      <c r="AG569" s="16"/>
      <c r="AH569" s="16"/>
      <c r="AI569" s="16"/>
      <c r="AJ569" s="16"/>
      <c r="AK569" s="16"/>
    </row>
    <row r="570" spans="2:37" x14ac:dyDescent="0.3">
      <c r="AC570" s="37"/>
      <c r="AD570" s="15"/>
      <c r="AE570" s="16"/>
      <c r="AF570" s="16"/>
      <c r="AG570" s="16"/>
      <c r="AH570" s="16"/>
      <c r="AI570" s="16"/>
      <c r="AJ570" s="16"/>
      <c r="AK570" s="16"/>
    </row>
    <row r="571" spans="2:37" x14ac:dyDescent="0.3">
      <c r="AC571" s="37"/>
      <c r="AD571" s="15"/>
      <c r="AE571" s="16"/>
      <c r="AF571" s="16"/>
      <c r="AG571" s="16"/>
      <c r="AH571" s="16"/>
      <c r="AI571" s="16"/>
      <c r="AJ571" s="16"/>
      <c r="AK571" s="16"/>
    </row>
    <row r="572" spans="2:37" x14ac:dyDescent="0.3">
      <c r="AC572" s="37"/>
      <c r="AD572" s="15"/>
      <c r="AE572" s="16"/>
      <c r="AF572" s="16"/>
      <c r="AG572" s="16"/>
      <c r="AH572" s="16"/>
      <c r="AI572" s="16"/>
      <c r="AJ572" s="16"/>
      <c r="AK572" s="16"/>
    </row>
    <row r="573" spans="2:37" x14ac:dyDescent="0.3">
      <c r="AC573" s="37"/>
      <c r="AD573" s="15"/>
      <c r="AE573" s="16"/>
      <c r="AF573" s="16"/>
      <c r="AG573" s="16"/>
      <c r="AH573" s="16"/>
      <c r="AI573" s="16"/>
      <c r="AJ573" s="16"/>
      <c r="AK573" s="16"/>
    </row>
    <row r="574" spans="2:37" x14ac:dyDescent="0.3">
      <c r="AC574" s="37"/>
      <c r="AD574" s="15"/>
      <c r="AE574" s="16"/>
      <c r="AF574" s="16"/>
      <c r="AG574" s="16"/>
      <c r="AH574" s="16"/>
      <c r="AI574" s="16"/>
      <c r="AJ574" s="16"/>
      <c r="AK574" s="16"/>
    </row>
    <row r="575" spans="2:37" x14ac:dyDescent="0.3">
      <c r="AC575" s="37"/>
      <c r="AD575" s="15"/>
      <c r="AE575" s="16"/>
      <c r="AF575" s="16"/>
      <c r="AG575" s="16"/>
      <c r="AH575" s="16"/>
      <c r="AI575" s="16"/>
      <c r="AJ575" s="16"/>
      <c r="AK575" s="16"/>
    </row>
    <row r="576" spans="2:37" x14ac:dyDescent="0.3">
      <c r="AD576" s="15"/>
      <c r="AE576" s="16"/>
      <c r="AF576" s="16"/>
      <c r="AG576" s="16"/>
      <c r="AH576" s="16"/>
      <c r="AI576" s="16"/>
      <c r="AJ576" s="16"/>
      <c r="AK576" s="16"/>
    </row>
    <row r="577" spans="2:37" x14ac:dyDescent="0.3">
      <c r="AC577" s="38"/>
      <c r="AD577" s="15"/>
      <c r="AE577" s="15"/>
      <c r="AF577" s="15"/>
      <c r="AG577" s="15"/>
      <c r="AH577" s="15"/>
      <c r="AI577" s="15"/>
      <c r="AJ577" s="15"/>
      <c r="AK577" s="15"/>
    </row>
    <row r="579" spans="2:37" x14ac:dyDescent="0.3">
      <c r="B579" s="34"/>
    </row>
    <row r="580" spans="2:37" x14ac:dyDescent="0.3">
      <c r="B580" s="34"/>
    </row>
    <row r="581" spans="2:37" x14ac:dyDescent="0.3">
      <c r="B581" s="32"/>
      <c r="C581" s="15"/>
      <c r="D581" s="35"/>
      <c r="E581" s="35"/>
      <c r="F581" s="35"/>
      <c r="G581" s="35"/>
      <c r="H581" s="35"/>
      <c r="I581" s="35"/>
      <c r="J581" s="35"/>
      <c r="K581" s="35"/>
      <c r="L581" s="35"/>
      <c r="M581" s="35"/>
      <c r="N581" s="35"/>
      <c r="O581" s="35"/>
      <c r="P581" s="35"/>
      <c r="Q581" s="35"/>
      <c r="R581" s="35"/>
      <c r="S581" s="35"/>
      <c r="T581" s="35"/>
      <c r="U581" s="35"/>
      <c r="V581" s="35"/>
      <c r="W581" s="35"/>
      <c r="X581" s="35"/>
      <c r="Y581" s="35"/>
      <c r="Z581" s="35"/>
      <c r="AA581" s="35"/>
      <c r="AC581" s="36"/>
      <c r="AD581" s="15"/>
      <c r="AE581" s="35"/>
      <c r="AF581" s="35"/>
      <c r="AG581" s="35"/>
      <c r="AH581" s="35"/>
      <c r="AI581" s="35"/>
      <c r="AJ581" s="35"/>
      <c r="AK581" s="35"/>
    </row>
    <row r="582" spans="2:37" x14ac:dyDescent="0.3">
      <c r="B582" s="14"/>
      <c r="C582" s="15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  <c r="AA582" s="16"/>
      <c r="AC582" s="37"/>
      <c r="AD582" s="15"/>
      <c r="AE582" s="16"/>
      <c r="AF582" s="16"/>
      <c r="AG582" s="16"/>
      <c r="AH582" s="16"/>
      <c r="AI582" s="16"/>
      <c r="AJ582" s="16"/>
      <c r="AK582" s="16"/>
    </row>
    <row r="583" spans="2:37" x14ac:dyDescent="0.3">
      <c r="B583" s="14"/>
      <c r="C583" s="15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  <c r="AA583" s="16"/>
      <c r="AC583" s="37"/>
      <c r="AD583" s="15"/>
      <c r="AE583" s="16"/>
      <c r="AF583" s="16"/>
      <c r="AG583" s="16"/>
      <c r="AH583" s="16"/>
      <c r="AI583" s="16"/>
      <c r="AJ583" s="16"/>
      <c r="AK583" s="16"/>
    </row>
    <row r="584" spans="2:37" x14ac:dyDescent="0.3">
      <c r="B584" s="14"/>
      <c r="C584" s="15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  <c r="AA584" s="16"/>
      <c r="AC584" s="37"/>
      <c r="AD584" s="15"/>
      <c r="AE584" s="16"/>
      <c r="AF584" s="16"/>
      <c r="AG584" s="16"/>
      <c r="AH584" s="16"/>
      <c r="AI584" s="16"/>
      <c r="AJ584" s="16"/>
      <c r="AK584" s="16"/>
    </row>
    <row r="585" spans="2:37" x14ac:dyDescent="0.3">
      <c r="B585" s="14"/>
      <c r="C585" s="15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  <c r="AA585" s="16"/>
      <c r="AC585" s="37"/>
      <c r="AD585" s="15"/>
      <c r="AE585" s="16"/>
      <c r="AF585" s="16"/>
      <c r="AG585" s="16"/>
      <c r="AH585" s="16"/>
      <c r="AI585" s="16"/>
      <c r="AJ585" s="16"/>
      <c r="AK585" s="16"/>
    </row>
    <row r="586" spans="2:37" x14ac:dyDescent="0.3">
      <c r="B586" s="14"/>
      <c r="C586" s="15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  <c r="AA586" s="16"/>
      <c r="AC586" s="37"/>
      <c r="AD586" s="15"/>
      <c r="AE586" s="16"/>
      <c r="AF586" s="16"/>
      <c r="AG586" s="16"/>
      <c r="AH586" s="16"/>
      <c r="AI586" s="16"/>
      <c r="AJ586" s="16"/>
      <c r="AK586" s="16"/>
    </row>
    <row r="587" spans="2:37" x14ac:dyDescent="0.3">
      <c r="B587" s="14"/>
      <c r="C587" s="15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  <c r="AA587" s="16"/>
      <c r="AC587" s="37"/>
      <c r="AD587" s="15"/>
      <c r="AE587" s="16"/>
      <c r="AF587" s="16"/>
      <c r="AG587" s="16"/>
      <c r="AH587" s="16"/>
      <c r="AI587" s="16"/>
      <c r="AJ587" s="16"/>
      <c r="AK587" s="16"/>
    </row>
    <row r="588" spans="2:37" x14ac:dyDescent="0.3">
      <c r="B588" s="14"/>
      <c r="C588" s="15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  <c r="AA588" s="16"/>
      <c r="AC588" s="37"/>
      <c r="AD588" s="15"/>
      <c r="AE588" s="16"/>
      <c r="AF588" s="16"/>
      <c r="AG588" s="16"/>
      <c r="AH588" s="16"/>
      <c r="AI588" s="16"/>
      <c r="AJ588" s="16"/>
      <c r="AK588" s="16"/>
    </row>
    <row r="589" spans="2:37" x14ac:dyDescent="0.3">
      <c r="B589" s="14"/>
      <c r="C589" s="15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  <c r="AA589" s="16"/>
      <c r="AC589" s="37"/>
      <c r="AD589" s="15"/>
      <c r="AE589" s="16"/>
      <c r="AF589" s="16"/>
      <c r="AG589" s="16"/>
      <c r="AH589" s="16"/>
      <c r="AI589" s="16"/>
      <c r="AJ589" s="16"/>
      <c r="AK589" s="16"/>
    </row>
    <row r="590" spans="2:37" x14ac:dyDescent="0.3">
      <c r="B590" s="14"/>
      <c r="C590" s="15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  <c r="AA590" s="16"/>
      <c r="AC590" s="37"/>
      <c r="AD590" s="15"/>
      <c r="AE590" s="16"/>
      <c r="AF590" s="16"/>
      <c r="AG590" s="16"/>
      <c r="AH590" s="16"/>
      <c r="AI590" s="16"/>
      <c r="AJ590" s="16"/>
      <c r="AK590" s="16"/>
    </row>
    <row r="591" spans="2:37" x14ac:dyDescent="0.3">
      <c r="B591" s="14"/>
      <c r="C591" s="15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  <c r="AA591" s="16"/>
      <c r="AC591" s="37"/>
      <c r="AD591" s="15"/>
      <c r="AE591" s="16"/>
      <c r="AF591" s="16"/>
      <c r="AG591" s="16"/>
      <c r="AH591" s="16"/>
      <c r="AI591" s="16"/>
      <c r="AJ591" s="16"/>
      <c r="AK591" s="16"/>
    </row>
    <row r="592" spans="2:37" x14ac:dyDescent="0.3">
      <c r="B592" s="14"/>
      <c r="C592" s="15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  <c r="AA592" s="16"/>
      <c r="AC592" s="37"/>
      <c r="AD592" s="15"/>
      <c r="AE592" s="16"/>
      <c r="AF592" s="16"/>
      <c r="AG592" s="16"/>
      <c r="AH592" s="16"/>
      <c r="AI592" s="16"/>
      <c r="AJ592" s="16"/>
      <c r="AK592" s="16"/>
    </row>
    <row r="593" spans="2:37" x14ac:dyDescent="0.3">
      <c r="B593" s="14"/>
      <c r="C593" s="15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  <c r="AA593" s="16"/>
      <c r="AC593" s="37"/>
      <c r="AD593" s="15"/>
      <c r="AE593" s="16"/>
      <c r="AF593" s="16"/>
      <c r="AG593" s="16"/>
      <c r="AH593" s="16"/>
      <c r="AI593" s="16"/>
      <c r="AJ593" s="16"/>
      <c r="AK593" s="16"/>
    </row>
    <row r="594" spans="2:37" x14ac:dyDescent="0.3">
      <c r="B594" s="14"/>
      <c r="C594" s="15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  <c r="AA594" s="16"/>
      <c r="AC594" s="37"/>
      <c r="AD594" s="15"/>
      <c r="AE594" s="16"/>
      <c r="AF594" s="16"/>
      <c r="AG594" s="16"/>
      <c r="AH594" s="16"/>
      <c r="AI594" s="16"/>
      <c r="AJ594" s="16"/>
      <c r="AK594" s="16"/>
    </row>
    <row r="595" spans="2:37" x14ac:dyDescent="0.3">
      <c r="B595" s="14"/>
      <c r="C595" s="15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  <c r="AA595" s="16"/>
      <c r="AC595" s="37"/>
      <c r="AD595" s="15"/>
      <c r="AE595" s="16"/>
      <c r="AF595" s="16"/>
      <c r="AG595" s="16"/>
      <c r="AH595" s="16"/>
      <c r="AI595" s="16"/>
      <c r="AJ595" s="16"/>
      <c r="AK595" s="16"/>
    </row>
    <row r="596" spans="2:37" x14ac:dyDescent="0.3">
      <c r="B596" s="14"/>
      <c r="C596" s="15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  <c r="AA596" s="16"/>
      <c r="AC596" s="37"/>
      <c r="AD596" s="15"/>
      <c r="AE596" s="16"/>
      <c r="AF596" s="16"/>
      <c r="AG596" s="16"/>
      <c r="AH596" s="16"/>
      <c r="AI596" s="16"/>
      <c r="AJ596" s="16"/>
      <c r="AK596" s="16"/>
    </row>
    <row r="597" spans="2:37" x14ac:dyDescent="0.3">
      <c r="B597" s="14"/>
      <c r="C597" s="15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  <c r="AA597" s="16"/>
      <c r="AC597" s="37"/>
      <c r="AD597" s="15"/>
      <c r="AE597" s="16"/>
      <c r="AF597" s="16"/>
      <c r="AG597" s="16"/>
      <c r="AH597" s="16"/>
      <c r="AI597" s="16"/>
      <c r="AJ597" s="16"/>
      <c r="AK597" s="16"/>
    </row>
    <row r="598" spans="2:37" x14ac:dyDescent="0.3">
      <c r="B598" s="6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  <c r="AA598" s="15"/>
      <c r="AC598" s="37"/>
      <c r="AD598" s="15"/>
      <c r="AE598" s="16"/>
      <c r="AF598" s="16"/>
      <c r="AG598" s="16"/>
      <c r="AH598" s="16"/>
      <c r="AI598" s="16"/>
      <c r="AJ598" s="16"/>
      <c r="AK598" s="16"/>
    </row>
    <row r="599" spans="2:37" x14ac:dyDescent="0.3">
      <c r="AC599" s="37"/>
      <c r="AD599" s="15"/>
      <c r="AE599" s="16"/>
      <c r="AF599" s="16"/>
      <c r="AG599" s="16"/>
      <c r="AH599" s="16"/>
      <c r="AI599" s="16"/>
      <c r="AJ599" s="16"/>
      <c r="AK599" s="16"/>
    </row>
    <row r="600" spans="2:37" x14ac:dyDescent="0.3">
      <c r="AC600" s="37"/>
      <c r="AD600" s="15"/>
      <c r="AE600" s="16"/>
      <c r="AF600" s="16"/>
      <c r="AG600" s="16"/>
      <c r="AH600" s="16"/>
      <c r="AI600" s="16"/>
      <c r="AJ600" s="16"/>
      <c r="AK600" s="16"/>
    </row>
    <row r="601" spans="2:37" x14ac:dyDescent="0.3">
      <c r="AC601" s="37"/>
      <c r="AD601" s="15"/>
      <c r="AE601" s="16"/>
      <c r="AF601" s="16"/>
      <c r="AG601" s="16"/>
      <c r="AH601" s="16"/>
      <c r="AI601" s="16"/>
      <c r="AJ601" s="16"/>
      <c r="AK601" s="16"/>
    </row>
    <row r="602" spans="2:37" x14ac:dyDescent="0.3">
      <c r="AC602" s="37"/>
      <c r="AD602" s="15"/>
      <c r="AE602" s="16"/>
      <c r="AF602" s="16"/>
      <c r="AG602" s="16"/>
      <c r="AH602" s="16"/>
      <c r="AI602" s="16"/>
      <c r="AJ602" s="16"/>
      <c r="AK602" s="16"/>
    </row>
    <row r="603" spans="2:37" x14ac:dyDescent="0.3">
      <c r="AC603" s="37"/>
      <c r="AD603" s="15"/>
      <c r="AE603" s="16"/>
      <c r="AF603" s="16"/>
      <c r="AG603" s="16"/>
      <c r="AH603" s="16"/>
      <c r="AI603" s="16"/>
      <c r="AJ603" s="16"/>
      <c r="AK603" s="16"/>
    </row>
    <row r="604" spans="2:37" x14ac:dyDescent="0.3">
      <c r="AC604" s="37"/>
      <c r="AD604" s="15"/>
      <c r="AE604" s="16"/>
      <c r="AF604" s="16"/>
      <c r="AG604" s="16"/>
      <c r="AH604" s="16"/>
      <c r="AI604" s="16"/>
      <c r="AJ604" s="16"/>
      <c r="AK604" s="16"/>
    </row>
    <row r="605" spans="2:37" x14ac:dyDescent="0.3">
      <c r="AC605" s="37"/>
      <c r="AD605" s="15"/>
      <c r="AE605" s="16"/>
      <c r="AF605" s="16"/>
      <c r="AG605" s="16"/>
      <c r="AH605" s="16"/>
      <c r="AI605" s="16"/>
      <c r="AJ605" s="16"/>
      <c r="AK605" s="16"/>
    </row>
    <row r="606" spans="2:37" x14ac:dyDescent="0.3">
      <c r="AD606" s="15"/>
      <c r="AE606" s="16"/>
      <c r="AF606" s="16"/>
      <c r="AG606" s="16"/>
      <c r="AH606" s="16"/>
      <c r="AI606" s="16"/>
      <c r="AJ606" s="16"/>
      <c r="AK606" s="16"/>
    </row>
    <row r="607" spans="2:37" x14ac:dyDescent="0.3">
      <c r="AC607" s="38"/>
      <c r="AD607" s="15"/>
      <c r="AE607" s="15"/>
      <c r="AF607" s="15"/>
      <c r="AG607" s="15"/>
      <c r="AH607" s="15"/>
      <c r="AI607" s="15"/>
      <c r="AJ607" s="15"/>
      <c r="AK607" s="15"/>
    </row>
    <row r="609" spans="2:37" x14ac:dyDescent="0.3">
      <c r="B609" s="34"/>
    </row>
    <row r="610" spans="2:37" x14ac:dyDescent="0.3">
      <c r="B610" s="34"/>
    </row>
    <row r="611" spans="2:37" x14ac:dyDescent="0.3">
      <c r="B611" s="32"/>
      <c r="C611" s="15"/>
      <c r="D611" s="35"/>
      <c r="E611" s="35"/>
      <c r="F611" s="35"/>
      <c r="G611" s="35"/>
      <c r="H611" s="35"/>
      <c r="I611" s="35"/>
      <c r="J611" s="35"/>
      <c r="K611" s="35"/>
      <c r="L611" s="35"/>
      <c r="M611" s="35"/>
      <c r="N611" s="35"/>
      <c r="O611" s="35"/>
      <c r="P611" s="35"/>
      <c r="Q611" s="35"/>
      <c r="R611" s="35"/>
      <c r="S611" s="35"/>
      <c r="T611" s="35"/>
      <c r="U611" s="35"/>
      <c r="V611" s="35"/>
      <c r="W611" s="35"/>
      <c r="X611" s="35"/>
      <c r="Y611" s="35"/>
      <c r="Z611" s="35"/>
      <c r="AA611" s="35"/>
      <c r="AC611" s="36"/>
      <c r="AD611" s="15"/>
      <c r="AE611" s="35"/>
      <c r="AF611" s="35"/>
      <c r="AG611" s="35"/>
      <c r="AH611" s="35"/>
      <c r="AI611" s="35"/>
      <c r="AJ611" s="35"/>
      <c r="AK611" s="35"/>
    </row>
    <row r="612" spans="2:37" x14ac:dyDescent="0.3">
      <c r="B612" s="14"/>
      <c r="C612" s="15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  <c r="AA612" s="16"/>
      <c r="AC612" s="37"/>
      <c r="AD612" s="15"/>
      <c r="AE612" s="16"/>
      <c r="AF612" s="16"/>
      <c r="AG612" s="16"/>
      <c r="AH612" s="16"/>
      <c r="AI612" s="16"/>
      <c r="AJ612" s="16"/>
      <c r="AK612" s="16"/>
    </row>
    <row r="613" spans="2:37" x14ac:dyDescent="0.3">
      <c r="B613" s="14"/>
      <c r="C613" s="15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  <c r="AA613" s="16"/>
      <c r="AC613" s="37"/>
      <c r="AD613" s="15"/>
      <c r="AE613" s="16"/>
      <c r="AF613" s="16"/>
      <c r="AG613" s="16"/>
      <c r="AH613" s="16"/>
      <c r="AI613" s="16"/>
      <c r="AJ613" s="16"/>
      <c r="AK613" s="16"/>
    </row>
    <row r="614" spans="2:37" x14ac:dyDescent="0.3">
      <c r="B614" s="14"/>
      <c r="C614" s="15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  <c r="AA614" s="16"/>
      <c r="AC614" s="37"/>
      <c r="AD614" s="15"/>
      <c r="AE614" s="16"/>
      <c r="AF614" s="16"/>
      <c r="AG614" s="16"/>
      <c r="AH614" s="16"/>
      <c r="AI614" s="16"/>
      <c r="AJ614" s="16"/>
      <c r="AK614" s="16"/>
    </row>
    <row r="615" spans="2:37" x14ac:dyDescent="0.3">
      <c r="B615" s="14"/>
      <c r="C615" s="15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  <c r="AA615" s="16"/>
      <c r="AC615" s="37"/>
      <c r="AD615" s="15"/>
      <c r="AE615" s="16"/>
      <c r="AF615" s="16"/>
      <c r="AG615" s="16"/>
      <c r="AH615" s="16"/>
      <c r="AI615" s="16"/>
      <c r="AJ615" s="16"/>
      <c r="AK615" s="16"/>
    </row>
    <row r="616" spans="2:37" x14ac:dyDescent="0.3">
      <c r="B616" s="14"/>
      <c r="C616" s="15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  <c r="AA616" s="16"/>
      <c r="AC616" s="37"/>
      <c r="AD616" s="15"/>
      <c r="AE616" s="16"/>
      <c r="AF616" s="16"/>
      <c r="AG616" s="16"/>
      <c r="AH616" s="16"/>
      <c r="AI616" s="16"/>
      <c r="AJ616" s="16"/>
      <c r="AK616" s="16"/>
    </row>
    <row r="617" spans="2:37" x14ac:dyDescent="0.3">
      <c r="B617" s="14"/>
      <c r="C617" s="15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  <c r="AA617" s="16"/>
      <c r="AC617" s="37"/>
      <c r="AD617" s="15"/>
      <c r="AE617" s="16"/>
      <c r="AF617" s="16"/>
      <c r="AG617" s="16"/>
      <c r="AH617" s="16"/>
      <c r="AI617" s="16"/>
      <c r="AJ617" s="16"/>
      <c r="AK617" s="16"/>
    </row>
    <row r="618" spans="2:37" x14ac:dyDescent="0.3">
      <c r="B618" s="14"/>
      <c r="C618" s="15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  <c r="AA618" s="16"/>
      <c r="AC618" s="37"/>
      <c r="AD618" s="15"/>
      <c r="AE618" s="16"/>
      <c r="AF618" s="16"/>
      <c r="AG618" s="16"/>
      <c r="AH618" s="16"/>
      <c r="AI618" s="16"/>
      <c r="AJ618" s="16"/>
      <c r="AK618" s="16"/>
    </row>
    <row r="619" spans="2:37" x14ac:dyDescent="0.3">
      <c r="B619" s="14"/>
      <c r="C619" s="15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  <c r="AA619" s="16"/>
      <c r="AC619" s="37"/>
      <c r="AD619" s="15"/>
      <c r="AE619" s="16"/>
      <c r="AF619" s="16"/>
      <c r="AG619" s="16"/>
      <c r="AH619" s="16"/>
      <c r="AI619" s="16"/>
      <c r="AJ619" s="16"/>
      <c r="AK619" s="16"/>
    </row>
    <row r="620" spans="2:37" x14ac:dyDescent="0.3">
      <c r="B620" s="14"/>
      <c r="C620" s="15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  <c r="AA620" s="16"/>
      <c r="AC620" s="37"/>
      <c r="AD620" s="15"/>
      <c r="AE620" s="16"/>
      <c r="AF620" s="16"/>
      <c r="AG620" s="16"/>
      <c r="AH620" s="16"/>
      <c r="AI620" s="16"/>
      <c r="AJ620" s="16"/>
      <c r="AK620" s="16"/>
    </row>
    <row r="621" spans="2:37" x14ac:dyDescent="0.3">
      <c r="B621" s="14"/>
      <c r="C621" s="15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  <c r="AA621" s="16"/>
      <c r="AC621" s="37"/>
      <c r="AD621" s="15"/>
      <c r="AE621" s="16"/>
      <c r="AF621" s="16"/>
      <c r="AG621" s="16"/>
      <c r="AH621" s="16"/>
      <c r="AI621" s="16"/>
      <c r="AJ621" s="16"/>
      <c r="AK621" s="16"/>
    </row>
    <row r="622" spans="2:37" x14ac:dyDescent="0.3">
      <c r="B622" s="14"/>
      <c r="C622" s="15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  <c r="AA622" s="16"/>
      <c r="AC622" s="37"/>
      <c r="AD622" s="15"/>
      <c r="AE622" s="16"/>
      <c r="AF622" s="16"/>
      <c r="AG622" s="16"/>
      <c r="AH622" s="16"/>
      <c r="AI622" s="16"/>
      <c r="AJ622" s="16"/>
      <c r="AK622" s="16"/>
    </row>
    <row r="623" spans="2:37" x14ac:dyDescent="0.3">
      <c r="B623" s="14"/>
      <c r="C623" s="15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  <c r="AA623" s="16"/>
      <c r="AC623" s="37"/>
      <c r="AD623" s="15"/>
      <c r="AE623" s="16"/>
      <c r="AF623" s="16"/>
      <c r="AG623" s="16"/>
      <c r="AH623" s="16"/>
      <c r="AI623" s="16"/>
      <c r="AJ623" s="16"/>
      <c r="AK623" s="16"/>
    </row>
    <row r="624" spans="2:37" x14ac:dyDescent="0.3">
      <c r="B624" s="14"/>
      <c r="C624" s="15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  <c r="AA624" s="16"/>
      <c r="AC624" s="37"/>
      <c r="AD624" s="15"/>
      <c r="AE624" s="16"/>
      <c r="AF624" s="16"/>
      <c r="AG624" s="16"/>
      <c r="AH624" s="16"/>
      <c r="AI624" s="16"/>
      <c r="AJ624" s="16"/>
      <c r="AK624" s="16"/>
    </row>
    <row r="625" spans="2:37" x14ac:dyDescent="0.3">
      <c r="B625" s="14"/>
      <c r="C625" s="15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  <c r="AA625" s="16"/>
      <c r="AC625" s="37"/>
      <c r="AD625" s="15"/>
      <c r="AE625" s="16"/>
      <c r="AF625" s="16"/>
      <c r="AG625" s="16"/>
      <c r="AH625" s="16"/>
      <c r="AI625" s="16"/>
      <c r="AJ625" s="16"/>
      <c r="AK625" s="16"/>
    </row>
    <row r="626" spans="2:37" x14ac:dyDescent="0.3">
      <c r="B626" s="14"/>
      <c r="C626" s="15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  <c r="AA626" s="16"/>
      <c r="AC626" s="37"/>
      <c r="AD626" s="15"/>
      <c r="AE626" s="16"/>
      <c r="AF626" s="16"/>
      <c r="AG626" s="16"/>
      <c r="AH626" s="16"/>
      <c r="AI626" s="16"/>
      <c r="AJ626" s="16"/>
      <c r="AK626" s="16"/>
    </row>
    <row r="627" spans="2:37" x14ac:dyDescent="0.3">
      <c r="B627" s="14"/>
      <c r="C627" s="15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  <c r="AA627" s="16"/>
      <c r="AC627" s="37"/>
      <c r="AD627" s="15"/>
      <c r="AE627" s="16"/>
      <c r="AF627" s="16"/>
      <c r="AG627" s="16"/>
      <c r="AH627" s="16"/>
      <c r="AI627" s="16"/>
      <c r="AJ627" s="16"/>
      <c r="AK627" s="16"/>
    </row>
    <row r="628" spans="2:37" x14ac:dyDescent="0.3">
      <c r="B628" s="6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  <c r="AA628" s="15"/>
      <c r="AC628" s="37"/>
      <c r="AD628" s="15"/>
      <c r="AE628" s="16"/>
      <c r="AF628" s="16"/>
      <c r="AG628" s="16"/>
      <c r="AH628" s="16"/>
      <c r="AI628" s="16"/>
      <c r="AJ628" s="16"/>
      <c r="AK628" s="16"/>
    </row>
    <row r="629" spans="2:37" x14ac:dyDescent="0.3">
      <c r="AC629" s="37"/>
      <c r="AD629" s="15"/>
      <c r="AE629" s="16"/>
      <c r="AF629" s="16"/>
      <c r="AG629" s="16"/>
      <c r="AH629" s="16"/>
      <c r="AI629" s="16"/>
      <c r="AJ629" s="16"/>
      <c r="AK629" s="16"/>
    </row>
    <row r="630" spans="2:37" x14ac:dyDescent="0.3">
      <c r="AC630" s="37"/>
      <c r="AD630" s="15"/>
      <c r="AE630" s="16"/>
      <c r="AF630" s="16"/>
      <c r="AG630" s="16"/>
      <c r="AH630" s="16"/>
      <c r="AI630" s="16"/>
      <c r="AJ630" s="16"/>
      <c r="AK630" s="16"/>
    </row>
    <row r="631" spans="2:37" x14ac:dyDescent="0.3">
      <c r="AC631" s="37"/>
      <c r="AD631" s="15"/>
      <c r="AE631" s="16"/>
      <c r="AF631" s="16"/>
      <c r="AG631" s="16"/>
      <c r="AH631" s="16"/>
      <c r="AI631" s="16"/>
      <c r="AJ631" s="16"/>
      <c r="AK631" s="16"/>
    </row>
    <row r="632" spans="2:37" x14ac:dyDescent="0.3">
      <c r="AC632" s="37"/>
      <c r="AD632" s="15"/>
      <c r="AE632" s="16"/>
      <c r="AF632" s="16"/>
      <c r="AG632" s="16"/>
      <c r="AH632" s="16"/>
      <c r="AI632" s="16"/>
      <c r="AJ632" s="16"/>
      <c r="AK632" s="16"/>
    </row>
    <row r="633" spans="2:37" x14ac:dyDescent="0.3">
      <c r="AC633" s="37"/>
      <c r="AD633" s="15"/>
      <c r="AE633" s="16"/>
      <c r="AF633" s="16"/>
      <c r="AG633" s="16"/>
      <c r="AH633" s="16"/>
      <c r="AI633" s="16"/>
      <c r="AJ633" s="16"/>
      <c r="AK633" s="16"/>
    </row>
    <row r="634" spans="2:37" x14ac:dyDescent="0.3">
      <c r="AC634" s="37"/>
      <c r="AD634" s="15"/>
      <c r="AE634" s="16"/>
      <c r="AF634" s="16"/>
      <c r="AG634" s="16"/>
      <c r="AH634" s="16"/>
      <c r="AI634" s="16"/>
      <c r="AJ634" s="16"/>
      <c r="AK634" s="16"/>
    </row>
    <row r="635" spans="2:37" x14ac:dyDescent="0.3">
      <c r="AC635" s="37"/>
      <c r="AD635" s="15"/>
      <c r="AE635" s="16"/>
      <c r="AF635" s="16"/>
      <c r="AG635" s="16"/>
      <c r="AH635" s="16"/>
      <c r="AI635" s="16"/>
      <c r="AJ635" s="16"/>
      <c r="AK635" s="16"/>
    </row>
    <row r="636" spans="2:37" x14ac:dyDescent="0.3">
      <c r="AD636" s="15"/>
      <c r="AE636" s="16"/>
      <c r="AF636" s="16"/>
      <c r="AG636" s="16"/>
      <c r="AH636" s="16"/>
      <c r="AI636" s="16"/>
      <c r="AJ636" s="16"/>
      <c r="AK636" s="16"/>
    </row>
    <row r="637" spans="2:37" x14ac:dyDescent="0.3">
      <c r="AC637" s="38"/>
      <c r="AD637" s="15"/>
      <c r="AE637" s="15"/>
      <c r="AF637" s="15"/>
      <c r="AG637" s="15"/>
      <c r="AH637" s="15"/>
      <c r="AI637" s="15"/>
      <c r="AJ637" s="15"/>
      <c r="AK637" s="15"/>
    </row>
    <row r="639" spans="2:37" x14ac:dyDescent="0.3">
      <c r="B639" s="34"/>
    </row>
    <row r="640" spans="2:37" x14ac:dyDescent="0.3">
      <c r="B640" s="34"/>
    </row>
    <row r="641" spans="2:37" x14ac:dyDescent="0.3">
      <c r="B641" s="32"/>
      <c r="C641" s="15"/>
      <c r="D641" s="35"/>
      <c r="E641" s="35"/>
      <c r="F641" s="35"/>
      <c r="G641" s="35"/>
      <c r="H641" s="35"/>
      <c r="I641" s="35"/>
      <c r="J641" s="35"/>
      <c r="K641" s="35"/>
      <c r="L641" s="35"/>
      <c r="M641" s="35"/>
      <c r="N641" s="35"/>
      <c r="O641" s="35"/>
      <c r="P641" s="35"/>
      <c r="Q641" s="35"/>
      <c r="R641" s="35"/>
      <c r="S641" s="35"/>
      <c r="T641" s="35"/>
      <c r="U641" s="35"/>
      <c r="V641" s="35"/>
      <c r="W641" s="35"/>
      <c r="X641" s="35"/>
      <c r="Y641" s="35"/>
      <c r="Z641" s="35"/>
      <c r="AA641" s="35"/>
      <c r="AC641" s="36"/>
      <c r="AD641" s="15"/>
      <c r="AE641" s="35"/>
      <c r="AF641" s="35"/>
      <c r="AG641" s="35"/>
      <c r="AH641" s="35"/>
      <c r="AI641" s="35"/>
      <c r="AJ641" s="35"/>
      <c r="AK641" s="35"/>
    </row>
    <row r="642" spans="2:37" x14ac:dyDescent="0.3">
      <c r="B642" s="14"/>
      <c r="C642" s="15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  <c r="AA642" s="16"/>
      <c r="AC642" s="37"/>
      <c r="AD642" s="15"/>
      <c r="AE642" s="16"/>
      <c r="AF642" s="16"/>
      <c r="AG642" s="16"/>
      <c r="AH642" s="16"/>
      <c r="AI642" s="16"/>
      <c r="AJ642" s="16"/>
      <c r="AK642" s="16"/>
    </row>
    <row r="643" spans="2:37" x14ac:dyDescent="0.3">
      <c r="B643" s="14"/>
      <c r="C643" s="15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  <c r="AA643" s="16"/>
      <c r="AC643" s="37"/>
      <c r="AD643" s="15"/>
      <c r="AE643" s="16"/>
      <c r="AF643" s="16"/>
      <c r="AG643" s="16"/>
      <c r="AH643" s="16"/>
      <c r="AI643" s="16"/>
      <c r="AJ643" s="16"/>
      <c r="AK643" s="16"/>
    </row>
    <row r="644" spans="2:37" x14ac:dyDescent="0.3">
      <c r="B644" s="14"/>
      <c r="C644" s="15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  <c r="AA644" s="16"/>
      <c r="AC644" s="37"/>
      <c r="AD644" s="15"/>
      <c r="AE644" s="16"/>
      <c r="AF644" s="16"/>
      <c r="AG644" s="16"/>
      <c r="AH644" s="16"/>
      <c r="AI644" s="16"/>
      <c r="AJ644" s="16"/>
      <c r="AK644" s="16"/>
    </row>
    <row r="645" spans="2:37" x14ac:dyDescent="0.3">
      <c r="B645" s="14"/>
      <c r="C645" s="15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  <c r="AA645" s="16"/>
      <c r="AC645" s="37"/>
      <c r="AD645" s="15"/>
      <c r="AE645" s="16"/>
      <c r="AF645" s="16"/>
      <c r="AG645" s="16"/>
      <c r="AH645" s="16"/>
      <c r="AI645" s="16"/>
      <c r="AJ645" s="16"/>
      <c r="AK645" s="16"/>
    </row>
    <row r="646" spans="2:37" x14ac:dyDescent="0.3">
      <c r="B646" s="14"/>
      <c r="C646" s="15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  <c r="AA646" s="16"/>
      <c r="AC646" s="37"/>
      <c r="AD646" s="15"/>
      <c r="AE646" s="16"/>
      <c r="AF646" s="16"/>
      <c r="AG646" s="16"/>
      <c r="AH646" s="16"/>
      <c r="AI646" s="16"/>
      <c r="AJ646" s="16"/>
      <c r="AK646" s="16"/>
    </row>
    <row r="647" spans="2:37" x14ac:dyDescent="0.3">
      <c r="B647" s="14"/>
      <c r="C647" s="15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  <c r="AA647" s="16"/>
      <c r="AC647" s="37"/>
      <c r="AD647" s="15"/>
      <c r="AE647" s="16"/>
      <c r="AF647" s="16"/>
      <c r="AG647" s="16"/>
      <c r="AH647" s="16"/>
      <c r="AI647" s="16"/>
      <c r="AJ647" s="16"/>
      <c r="AK647" s="16"/>
    </row>
    <row r="648" spans="2:37" x14ac:dyDescent="0.3">
      <c r="B648" s="14"/>
      <c r="C648" s="15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  <c r="AA648" s="16"/>
      <c r="AC648" s="37"/>
      <c r="AD648" s="15"/>
      <c r="AE648" s="16"/>
      <c r="AF648" s="16"/>
      <c r="AG648" s="16"/>
      <c r="AH648" s="16"/>
      <c r="AI648" s="16"/>
      <c r="AJ648" s="16"/>
      <c r="AK648" s="16"/>
    </row>
    <row r="649" spans="2:37" x14ac:dyDescent="0.3">
      <c r="B649" s="14"/>
      <c r="C649" s="15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  <c r="AA649" s="16"/>
      <c r="AC649" s="37"/>
      <c r="AD649" s="15"/>
      <c r="AE649" s="16"/>
      <c r="AF649" s="16"/>
      <c r="AG649" s="16"/>
      <c r="AH649" s="16"/>
      <c r="AI649" s="16"/>
      <c r="AJ649" s="16"/>
      <c r="AK649" s="16"/>
    </row>
    <row r="650" spans="2:37" x14ac:dyDescent="0.3">
      <c r="B650" s="14"/>
      <c r="C650" s="15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  <c r="AA650" s="16"/>
      <c r="AC650" s="37"/>
      <c r="AD650" s="15"/>
      <c r="AE650" s="16"/>
      <c r="AF650" s="16"/>
      <c r="AG650" s="16"/>
      <c r="AH650" s="16"/>
      <c r="AI650" s="16"/>
      <c r="AJ650" s="16"/>
      <c r="AK650" s="16"/>
    </row>
    <row r="651" spans="2:37" x14ac:dyDescent="0.3">
      <c r="B651" s="14"/>
      <c r="C651" s="15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  <c r="AA651" s="16"/>
      <c r="AC651" s="37"/>
      <c r="AD651" s="15"/>
      <c r="AE651" s="16"/>
      <c r="AF651" s="16"/>
      <c r="AG651" s="16"/>
      <c r="AH651" s="16"/>
      <c r="AI651" s="16"/>
      <c r="AJ651" s="16"/>
      <c r="AK651" s="16"/>
    </row>
    <row r="652" spans="2:37" x14ac:dyDescent="0.3">
      <c r="B652" s="14"/>
      <c r="C652" s="15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  <c r="AA652" s="16"/>
      <c r="AC652" s="37"/>
      <c r="AD652" s="15"/>
      <c r="AE652" s="16"/>
      <c r="AF652" s="16"/>
      <c r="AG652" s="16"/>
      <c r="AH652" s="16"/>
      <c r="AI652" s="16"/>
      <c r="AJ652" s="16"/>
      <c r="AK652" s="16"/>
    </row>
    <row r="653" spans="2:37" x14ac:dyDescent="0.3">
      <c r="B653" s="14"/>
      <c r="C653" s="15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  <c r="AA653" s="16"/>
      <c r="AC653" s="37"/>
      <c r="AD653" s="15"/>
      <c r="AE653" s="16"/>
      <c r="AF653" s="16"/>
      <c r="AG653" s="16"/>
      <c r="AH653" s="16"/>
      <c r="AI653" s="16"/>
      <c r="AJ653" s="16"/>
      <c r="AK653" s="16"/>
    </row>
    <row r="654" spans="2:37" x14ac:dyDescent="0.3">
      <c r="B654" s="14"/>
      <c r="C654" s="15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  <c r="AA654" s="16"/>
      <c r="AC654" s="37"/>
      <c r="AD654" s="15"/>
      <c r="AE654" s="16"/>
      <c r="AF654" s="16"/>
      <c r="AG654" s="16"/>
      <c r="AH654" s="16"/>
      <c r="AI654" s="16"/>
      <c r="AJ654" s="16"/>
      <c r="AK654" s="16"/>
    </row>
    <row r="655" spans="2:37" x14ac:dyDescent="0.3">
      <c r="B655" s="14"/>
      <c r="C655" s="15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  <c r="AA655" s="16"/>
      <c r="AC655" s="37"/>
      <c r="AD655" s="15"/>
      <c r="AE655" s="16"/>
      <c r="AF655" s="16"/>
      <c r="AG655" s="16"/>
      <c r="AH655" s="16"/>
      <c r="AI655" s="16"/>
      <c r="AJ655" s="16"/>
      <c r="AK655" s="16"/>
    </row>
    <row r="656" spans="2:37" x14ac:dyDescent="0.3">
      <c r="B656" s="14"/>
      <c r="C656" s="15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  <c r="AA656" s="16"/>
      <c r="AC656" s="37"/>
      <c r="AD656" s="15"/>
      <c r="AE656" s="16"/>
      <c r="AF656" s="16"/>
      <c r="AG656" s="16"/>
      <c r="AH656" s="16"/>
      <c r="AI656" s="16"/>
      <c r="AJ656" s="16"/>
      <c r="AK656" s="16"/>
    </row>
    <row r="657" spans="2:37" x14ac:dyDescent="0.3">
      <c r="B657" s="14"/>
      <c r="C657" s="15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  <c r="AA657" s="16"/>
      <c r="AC657" s="37"/>
      <c r="AD657" s="15"/>
      <c r="AE657" s="16"/>
      <c r="AF657" s="16"/>
      <c r="AG657" s="16"/>
      <c r="AH657" s="16"/>
      <c r="AI657" s="16"/>
      <c r="AJ657" s="16"/>
      <c r="AK657" s="16"/>
    </row>
    <row r="658" spans="2:37" x14ac:dyDescent="0.3">
      <c r="B658" s="6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  <c r="AA658" s="15"/>
      <c r="AC658" s="37"/>
      <c r="AD658" s="15"/>
      <c r="AE658" s="16"/>
      <c r="AF658" s="16"/>
      <c r="AG658" s="16"/>
      <c r="AH658" s="16"/>
      <c r="AI658" s="16"/>
      <c r="AJ658" s="16"/>
      <c r="AK658" s="16"/>
    </row>
    <row r="659" spans="2:37" x14ac:dyDescent="0.3">
      <c r="AC659" s="37"/>
      <c r="AD659" s="15"/>
      <c r="AE659" s="16"/>
      <c r="AF659" s="16"/>
      <c r="AG659" s="16"/>
      <c r="AH659" s="16"/>
      <c r="AI659" s="16"/>
      <c r="AJ659" s="16"/>
      <c r="AK659" s="16"/>
    </row>
    <row r="660" spans="2:37" x14ac:dyDescent="0.3">
      <c r="AC660" s="37"/>
      <c r="AD660" s="15"/>
      <c r="AE660" s="16"/>
      <c r="AF660" s="16"/>
      <c r="AG660" s="16"/>
      <c r="AH660" s="16"/>
      <c r="AI660" s="16"/>
      <c r="AJ660" s="16"/>
      <c r="AK660" s="16"/>
    </row>
    <row r="661" spans="2:37" x14ac:dyDescent="0.3">
      <c r="AC661" s="37"/>
      <c r="AD661" s="15"/>
      <c r="AE661" s="16"/>
      <c r="AF661" s="16"/>
      <c r="AG661" s="16"/>
      <c r="AH661" s="16"/>
      <c r="AI661" s="16"/>
      <c r="AJ661" s="16"/>
      <c r="AK661" s="16"/>
    </row>
    <row r="662" spans="2:37" x14ac:dyDescent="0.3">
      <c r="AC662" s="37"/>
      <c r="AD662" s="15"/>
      <c r="AE662" s="16"/>
      <c r="AF662" s="16"/>
      <c r="AG662" s="16"/>
      <c r="AH662" s="16"/>
      <c r="AI662" s="16"/>
      <c r="AJ662" s="16"/>
      <c r="AK662" s="16"/>
    </row>
    <row r="663" spans="2:37" x14ac:dyDescent="0.3">
      <c r="AC663" s="37"/>
      <c r="AD663" s="15"/>
      <c r="AE663" s="16"/>
      <c r="AF663" s="16"/>
      <c r="AG663" s="16"/>
      <c r="AH663" s="16"/>
      <c r="AI663" s="16"/>
      <c r="AJ663" s="16"/>
      <c r="AK663" s="16"/>
    </row>
    <row r="664" spans="2:37" x14ac:dyDescent="0.3">
      <c r="AC664" s="37"/>
      <c r="AD664" s="15"/>
      <c r="AE664" s="16"/>
      <c r="AF664" s="16"/>
      <c r="AG664" s="16"/>
      <c r="AH664" s="16"/>
      <c r="AI664" s="16"/>
      <c r="AJ664" s="16"/>
      <c r="AK664" s="16"/>
    </row>
    <row r="665" spans="2:37" x14ac:dyDescent="0.3">
      <c r="AC665" s="37"/>
      <c r="AD665" s="15"/>
      <c r="AE665" s="16"/>
      <c r="AF665" s="16"/>
      <c r="AG665" s="16"/>
      <c r="AH665" s="16"/>
      <c r="AI665" s="16"/>
      <c r="AJ665" s="16"/>
      <c r="AK665" s="16"/>
    </row>
    <row r="666" spans="2:37" x14ac:dyDescent="0.3">
      <c r="AD666" s="15"/>
      <c r="AE666" s="16"/>
      <c r="AF666" s="16"/>
      <c r="AG666" s="16"/>
      <c r="AH666" s="16"/>
      <c r="AI666" s="16"/>
      <c r="AJ666" s="16"/>
      <c r="AK666" s="16"/>
    </row>
    <row r="667" spans="2:37" x14ac:dyDescent="0.3">
      <c r="AC667" s="38"/>
      <c r="AD667" s="15"/>
      <c r="AE667" s="15"/>
      <c r="AF667" s="15"/>
      <c r="AG667" s="15"/>
      <c r="AH667" s="15"/>
      <c r="AI667" s="15"/>
      <c r="AJ667" s="15"/>
      <c r="AK667" s="15"/>
    </row>
    <row r="669" spans="2:37" x14ac:dyDescent="0.3">
      <c r="B669" s="34"/>
    </row>
    <row r="670" spans="2:37" x14ac:dyDescent="0.3">
      <c r="B670" s="34"/>
    </row>
    <row r="671" spans="2:37" x14ac:dyDescent="0.3">
      <c r="B671" s="32"/>
      <c r="C671" s="15"/>
      <c r="D671" s="35"/>
      <c r="E671" s="35"/>
      <c r="F671" s="35"/>
      <c r="G671" s="35"/>
      <c r="H671" s="35"/>
      <c r="I671" s="35"/>
      <c r="J671" s="35"/>
      <c r="K671" s="35"/>
      <c r="L671" s="35"/>
      <c r="M671" s="35"/>
      <c r="N671" s="35"/>
      <c r="O671" s="35"/>
      <c r="P671" s="35"/>
      <c r="Q671" s="35"/>
      <c r="R671" s="35"/>
      <c r="S671" s="35"/>
      <c r="T671" s="35"/>
      <c r="U671" s="35"/>
      <c r="V671" s="35"/>
      <c r="W671" s="35"/>
      <c r="X671" s="35"/>
      <c r="Y671" s="35"/>
      <c r="Z671" s="35"/>
      <c r="AA671" s="35"/>
      <c r="AC671" s="36"/>
      <c r="AD671" s="15"/>
      <c r="AE671" s="35"/>
      <c r="AF671" s="35"/>
      <c r="AG671" s="35"/>
      <c r="AH671" s="35"/>
      <c r="AI671" s="35"/>
      <c r="AJ671" s="35"/>
      <c r="AK671" s="35"/>
    </row>
    <row r="672" spans="2:37" x14ac:dyDescent="0.3">
      <c r="B672" s="14"/>
      <c r="C672" s="15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  <c r="AA672" s="16"/>
      <c r="AC672" s="37"/>
      <c r="AD672" s="15"/>
      <c r="AE672" s="16"/>
      <c r="AF672" s="16"/>
      <c r="AG672" s="16"/>
      <c r="AH672" s="16"/>
      <c r="AI672" s="16"/>
      <c r="AJ672" s="16"/>
      <c r="AK672" s="16"/>
    </row>
    <row r="673" spans="2:37" x14ac:dyDescent="0.3">
      <c r="B673" s="14"/>
      <c r="C673" s="15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  <c r="AA673" s="16"/>
      <c r="AC673" s="37"/>
      <c r="AD673" s="15"/>
      <c r="AE673" s="16"/>
      <c r="AF673" s="16"/>
      <c r="AG673" s="16"/>
      <c r="AH673" s="16"/>
      <c r="AI673" s="16"/>
      <c r="AJ673" s="16"/>
      <c r="AK673" s="16"/>
    </row>
    <row r="674" spans="2:37" x14ac:dyDescent="0.3">
      <c r="B674" s="14"/>
      <c r="C674" s="15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  <c r="AA674" s="16"/>
      <c r="AC674" s="37"/>
      <c r="AD674" s="15"/>
      <c r="AE674" s="16"/>
      <c r="AF674" s="16"/>
      <c r="AG674" s="16"/>
      <c r="AH674" s="16"/>
      <c r="AI674" s="16"/>
      <c r="AJ674" s="16"/>
      <c r="AK674" s="16"/>
    </row>
    <row r="675" spans="2:37" x14ac:dyDescent="0.3">
      <c r="B675" s="14"/>
      <c r="C675" s="15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  <c r="AA675" s="16"/>
      <c r="AC675" s="37"/>
      <c r="AD675" s="15"/>
      <c r="AE675" s="16"/>
      <c r="AF675" s="16"/>
      <c r="AG675" s="16"/>
      <c r="AH675" s="16"/>
      <c r="AI675" s="16"/>
      <c r="AJ675" s="16"/>
      <c r="AK675" s="16"/>
    </row>
    <row r="676" spans="2:37" x14ac:dyDescent="0.3">
      <c r="B676" s="14"/>
      <c r="C676" s="15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  <c r="AA676" s="16"/>
      <c r="AC676" s="37"/>
      <c r="AD676" s="15"/>
      <c r="AE676" s="16"/>
      <c r="AF676" s="16"/>
      <c r="AG676" s="16"/>
      <c r="AH676" s="16"/>
      <c r="AI676" s="16"/>
      <c r="AJ676" s="16"/>
      <c r="AK676" s="16"/>
    </row>
    <row r="677" spans="2:37" x14ac:dyDescent="0.3">
      <c r="B677" s="14"/>
      <c r="C677" s="15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  <c r="AA677" s="16"/>
      <c r="AC677" s="37"/>
      <c r="AD677" s="15"/>
      <c r="AE677" s="16"/>
      <c r="AF677" s="16"/>
      <c r="AG677" s="16"/>
      <c r="AH677" s="16"/>
      <c r="AI677" s="16"/>
      <c r="AJ677" s="16"/>
      <c r="AK677" s="16"/>
    </row>
    <row r="678" spans="2:37" x14ac:dyDescent="0.3">
      <c r="B678" s="14"/>
      <c r="C678" s="15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  <c r="AA678" s="16"/>
      <c r="AC678" s="37"/>
      <c r="AD678" s="15"/>
      <c r="AE678" s="16"/>
      <c r="AF678" s="16"/>
      <c r="AG678" s="16"/>
      <c r="AH678" s="16"/>
      <c r="AI678" s="16"/>
      <c r="AJ678" s="16"/>
      <c r="AK678" s="16"/>
    </row>
    <row r="679" spans="2:37" x14ac:dyDescent="0.3">
      <c r="B679" s="14"/>
      <c r="C679" s="15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  <c r="AA679" s="16"/>
      <c r="AC679" s="37"/>
      <c r="AD679" s="15"/>
      <c r="AE679" s="16"/>
      <c r="AF679" s="16"/>
      <c r="AG679" s="16"/>
      <c r="AH679" s="16"/>
      <c r="AI679" s="16"/>
      <c r="AJ679" s="16"/>
      <c r="AK679" s="16"/>
    </row>
    <row r="680" spans="2:37" x14ac:dyDescent="0.3">
      <c r="B680" s="14"/>
      <c r="C680" s="15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  <c r="AA680" s="16"/>
      <c r="AC680" s="37"/>
      <c r="AD680" s="15"/>
      <c r="AE680" s="16"/>
      <c r="AF680" s="16"/>
      <c r="AG680" s="16"/>
      <c r="AH680" s="16"/>
      <c r="AI680" s="16"/>
      <c r="AJ680" s="16"/>
      <c r="AK680" s="16"/>
    </row>
    <row r="681" spans="2:37" x14ac:dyDescent="0.3">
      <c r="B681" s="14"/>
      <c r="C681" s="15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  <c r="AA681" s="16"/>
      <c r="AC681" s="37"/>
      <c r="AD681" s="15"/>
      <c r="AE681" s="16"/>
      <c r="AF681" s="16"/>
      <c r="AG681" s="16"/>
      <c r="AH681" s="16"/>
      <c r="AI681" s="16"/>
      <c r="AJ681" s="16"/>
      <c r="AK681" s="16"/>
    </row>
    <row r="682" spans="2:37" x14ac:dyDescent="0.3">
      <c r="B682" s="14"/>
      <c r="C682" s="15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  <c r="AA682" s="16"/>
      <c r="AC682" s="37"/>
      <c r="AD682" s="15"/>
      <c r="AE682" s="16"/>
      <c r="AF682" s="16"/>
      <c r="AG682" s="16"/>
      <c r="AH682" s="16"/>
      <c r="AI682" s="16"/>
      <c r="AJ682" s="16"/>
      <c r="AK682" s="16"/>
    </row>
    <row r="683" spans="2:37" x14ac:dyDescent="0.3">
      <c r="B683" s="14"/>
      <c r="C683" s="15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  <c r="AA683" s="16"/>
      <c r="AC683" s="37"/>
      <c r="AD683" s="15"/>
      <c r="AE683" s="16"/>
      <c r="AF683" s="16"/>
      <c r="AG683" s="16"/>
      <c r="AH683" s="16"/>
      <c r="AI683" s="16"/>
      <c r="AJ683" s="16"/>
      <c r="AK683" s="16"/>
    </row>
    <row r="684" spans="2:37" x14ac:dyDescent="0.3">
      <c r="B684" s="14"/>
      <c r="C684" s="15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  <c r="AA684" s="16"/>
      <c r="AC684" s="37"/>
      <c r="AD684" s="15"/>
      <c r="AE684" s="16"/>
      <c r="AF684" s="16"/>
      <c r="AG684" s="16"/>
      <c r="AH684" s="16"/>
      <c r="AI684" s="16"/>
      <c r="AJ684" s="16"/>
      <c r="AK684" s="16"/>
    </row>
    <row r="685" spans="2:37" x14ac:dyDescent="0.3">
      <c r="B685" s="14"/>
      <c r="C685" s="15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  <c r="AA685" s="16"/>
      <c r="AC685" s="37"/>
      <c r="AD685" s="15"/>
      <c r="AE685" s="16"/>
      <c r="AF685" s="16"/>
      <c r="AG685" s="16"/>
      <c r="AH685" s="16"/>
      <c r="AI685" s="16"/>
      <c r="AJ685" s="16"/>
      <c r="AK685" s="16"/>
    </row>
    <row r="686" spans="2:37" x14ac:dyDescent="0.3">
      <c r="B686" s="14"/>
      <c r="C686" s="15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  <c r="AA686" s="16"/>
      <c r="AC686" s="37"/>
      <c r="AD686" s="15"/>
      <c r="AE686" s="16"/>
      <c r="AF686" s="16"/>
      <c r="AG686" s="16"/>
      <c r="AH686" s="16"/>
      <c r="AI686" s="16"/>
      <c r="AJ686" s="16"/>
      <c r="AK686" s="16"/>
    </row>
    <row r="687" spans="2:37" x14ac:dyDescent="0.3">
      <c r="B687" s="14"/>
      <c r="C687" s="15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  <c r="AA687" s="16"/>
      <c r="AC687" s="37"/>
      <c r="AD687" s="15"/>
      <c r="AE687" s="16"/>
      <c r="AF687" s="16"/>
      <c r="AG687" s="16"/>
      <c r="AH687" s="16"/>
      <c r="AI687" s="16"/>
      <c r="AJ687" s="16"/>
      <c r="AK687" s="16"/>
    </row>
    <row r="688" spans="2:37" x14ac:dyDescent="0.3">
      <c r="B688" s="6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  <c r="AA688" s="15"/>
      <c r="AC688" s="37"/>
      <c r="AD688" s="15"/>
      <c r="AE688" s="16"/>
      <c r="AF688" s="16"/>
      <c r="AG688" s="16"/>
      <c r="AH688" s="16"/>
      <c r="AI688" s="16"/>
      <c r="AJ688" s="16"/>
      <c r="AK688" s="16"/>
    </row>
    <row r="689" spans="2:37" x14ac:dyDescent="0.3">
      <c r="AC689" s="37"/>
      <c r="AD689" s="15"/>
      <c r="AE689" s="16"/>
      <c r="AF689" s="16"/>
      <c r="AG689" s="16"/>
      <c r="AH689" s="16"/>
      <c r="AI689" s="16"/>
      <c r="AJ689" s="16"/>
      <c r="AK689" s="16"/>
    </row>
    <row r="690" spans="2:37" x14ac:dyDescent="0.3">
      <c r="AC690" s="37"/>
      <c r="AD690" s="15"/>
      <c r="AE690" s="16"/>
      <c r="AF690" s="16"/>
      <c r="AG690" s="16"/>
      <c r="AH690" s="16"/>
      <c r="AI690" s="16"/>
      <c r="AJ690" s="16"/>
      <c r="AK690" s="16"/>
    </row>
    <row r="691" spans="2:37" x14ac:dyDescent="0.3">
      <c r="AC691" s="37"/>
      <c r="AD691" s="15"/>
      <c r="AE691" s="16"/>
      <c r="AF691" s="16"/>
      <c r="AG691" s="16"/>
      <c r="AH691" s="16"/>
      <c r="AI691" s="16"/>
      <c r="AJ691" s="16"/>
      <c r="AK691" s="16"/>
    </row>
    <row r="692" spans="2:37" x14ac:dyDescent="0.3">
      <c r="AC692" s="37"/>
      <c r="AD692" s="15"/>
      <c r="AE692" s="16"/>
      <c r="AF692" s="16"/>
      <c r="AG692" s="16"/>
      <c r="AH692" s="16"/>
      <c r="AI692" s="16"/>
      <c r="AJ692" s="16"/>
      <c r="AK692" s="16"/>
    </row>
    <row r="693" spans="2:37" x14ac:dyDescent="0.3">
      <c r="AC693" s="37"/>
      <c r="AD693" s="15"/>
      <c r="AE693" s="16"/>
      <c r="AF693" s="16"/>
      <c r="AG693" s="16"/>
      <c r="AH693" s="16"/>
      <c r="AI693" s="16"/>
      <c r="AJ693" s="16"/>
      <c r="AK693" s="16"/>
    </row>
    <row r="694" spans="2:37" x14ac:dyDescent="0.3">
      <c r="AC694" s="37"/>
      <c r="AD694" s="15"/>
      <c r="AE694" s="16"/>
      <c r="AF694" s="16"/>
      <c r="AG694" s="16"/>
      <c r="AH694" s="16"/>
      <c r="AI694" s="16"/>
      <c r="AJ694" s="16"/>
      <c r="AK694" s="16"/>
    </row>
    <row r="695" spans="2:37" x14ac:dyDescent="0.3">
      <c r="AC695" s="37"/>
      <c r="AD695" s="15"/>
      <c r="AE695" s="16"/>
      <c r="AF695" s="16"/>
      <c r="AG695" s="16"/>
      <c r="AH695" s="16"/>
      <c r="AI695" s="16"/>
      <c r="AJ695" s="16"/>
      <c r="AK695" s="16"/>
    </row>
    <row r="696" spans="2:37" x14ac:dyDescent="0.3">
      <c r="AD696" s="15"/>
      <c r="AE696" s="16"/>
      <c r="AF696" s="16"/>
      <c r="AG696" s="16"/>
      <c r="AH696" s="16"/>
      <c r="AI696" s="16"/>
      <c r="AJ696" s="16"/>
      <c r="AK696" s="16"/>
    </row>
    <row r="697" spans="2:37" x14ac:dyDescent="0.3">
      <c r="AC697" s="38"/>
      <c r="AD697" s="15"/>
      <c r="AE697" s="15"/>
      <c r="AF697" s="15"/>
      <c r="AG697" s="15"/>
      <c r="AH697" s="15"/>
      <c r="AI697" s="15"/>
      <c r="AJ697" s="15"/>
      <c r="AK697" s="15"/>
    </row>
    <row r="699" spans="2:37" x14ac:dyDescent="0.3">
      <c r="B699" s="34"/>
    </row>
    <row r="700" spans="2:37" x14ac:dyDescent="0.3">
      <c r="B700" s="34"/>
    </row>
    <row r="701" spans="2:37" x14ac:dyDescent="0.3">
      <c r="B701" s="32"/>
      <c r="C701" s="15"/>
      <c r="D701" s="35"/>
      <c r="E701" s="35"/>
      <c r="F701" s="35"/>
      <c r="G701" s="35"/>
      <c r="H701" s="35"/>
      <c r="I701" s="35"/>
      <c r="J701" s="35"/>
      <c r="K701" s="35"/>
      <c r="L701" s="35"/>
      <c r="M701" s="35"/>
      <c r="N701" s="35"/>
      <c r="O701" s="35"/>
      <c r="P701" s="35"/>
      <c r="Q701" s="35"/>
      <c r="R701" s="35"/>
      <c r="S701" s="35"/>
      <c r="T701" s="35"/>
      <c r="U701" s="35"/>
      <c r="V701" s="35"/>
      <c r="W701" s="35"/>
      <c r="X701" s="35"/>
      <c r="Y701" s="35"/>
      <c r="Z701" s="35"/>
      <c r="AA701" s="35"/>
      <c r="AC701" s="36"/>
      <c r="AD701" s="15"/>
      <c r="AE701" s="35"/>
      <c r="AF701" s="35"/>
      <c r="AG701" s="35"/>
      <c r="AH701" s="35"/>
      <c r="AI701" s="35"/>
      <c r="AJ701" s="35"/>
      <c r="AK701" s="35"/>
    </row>
    <row r="702" spans="2:37" x14ac:dyDescent="0.3">
      <c r="B702" s="14"/>
      <c r="C702" s="15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  <c r="AA702" s="16"/>
      <c r="AC702" s="37"/>
      <c r="AD702" s="15"/>
      <c r="AE702" s="16"/>
      <c r="AF702" s="16"/>
      <c r="AG702" s="16"/>
      <c r="AH702" s="16"/>
      <c r="AI702" s="16"/>
      <c r="AJ702" s="16"/>
      <c r="AK702" s="16"/>
    </row>
    <row r="703" spans="2:37" x14ac:dyDescent="0.3">
      <c r="B703" s="14"/>
      <c r="C703" s="15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  <c r="AA703" s="16"/>
      <c r="AC703" s="37"/>
      <c r="AD703" s="15"/>
      <c r="AE703" s="16"/>
      <c r="AF703" s="16"/>
      <c r="AG703" s="16"/>
      <c r="AH703" s="16"/>
      <c r="AI703" s="16"/>
      <c r="AJ703" s="16"/>
      <c r="AK703" s="16"/>
    </row>
    <row r="704" spans="2:37" x14ac:dyDescent="0.3">
      <c r="B704" s="14"/>
      <c r="C704" s="15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  <c r="AA704" s="16"/>
      <c r="AC704" s="37"/>
      <c r="AD704" s="15"/>
      <c r="AE704" s="16"/>
      <c r="AF704" s="16"/>
      <c r="AG704" s="16"/>
      <c r="AH704" s="16"/>
      <c r="AI704" s="16"/>
      <c r="AJ704" s="16"/>
      <c r="AK704" s="16"/>
    </row>
    <row r="705" spans="2:37" x14ac:dyDescent="0.3">
      <c r="B705" s="14"/>
      <c r="C705" s="15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  <c r="AA705" s="16"/>
      <c r="AC705" s="37"/>
      <c r="AD705" s="15"/>
      <c r="AE705" s="16"/>
      <c r="AF705" s="16"/>
      <c r="AG705" s="16"/>
      <c r="AH705" s="16"/>
      <c r="AI705" s="16"/>
      <c r="AJ705" s="16"/>
      <c r="AK705" s="16"/>
    </row>
    <row r="706" spans="2:37" x14ac:dyDescent="0.3">
      <c r="B706" s="14"/>
      <c r="C706" s="15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  <c r="AA706" s="16"/>
      <c r="AC706" s="37"/>
      <c r="AD706" s="15"/>
      <c r="AE706" s="16"/>
      <c r="AF706" s="16"/>
      <c r="AG706" s="16"/>
      <c r="AH706" s="16"/>
      <c r="AI706" s="16"/>
      <c r="AJ706" s="16"/>
      <c r="AK706" s="16"/>
    </row>
    <row r="707" spans="2:37" x14ac:dyDescent="0.3">
      <c r="B707" s="14"/>
      <c r="C707" s="15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  <c r="AA707" s="16"/>
      <c r="AC707" s="37"/>
      <c r="AD707" s="15"/>
      <c r="AE707" s="16"/>
      <c r="AF707" s="16"/>
      <c r="AG707" s="16"/>
      <c r="AH707" s="16"/>
      <c r="AI707" s="16"/>
      <c r="AJ707" s="16"/>
      <c r="AK707" s="16"/>
    </row>
    <row r="708" spans="2:37" x14ac:dyDescent="0.3">
      <c r="B708" s="14"/>
      <c r="C708" s="15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  <c r="AA708" s="16"/>
      <c r="AC708" s="37"/>
      <c r="AD708" s="15"/>
      <c r="AE708" s="16"/>
      <c r="AF708" s="16"/>
      <c r="AG708" s="16"/>
      <c r="AH708" s="16"/>
      <c r="AI708" s="16"/>
      <c r="AJ708" s="16"/>
      <c r="AK708" s="16"/>
    </row>
    <row r="709" spans="2:37" x14ac:dyDescent="0.3">
      <c r="B709" s="14"/>
      <c r="C709" s="15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  <c r="AA709" s="16"/>
      <c r="AC709" s="37"/>
      <c r="AD709" s="15"/>
      <c r="AE709" s="16"/>
      <c r="AF709" s="16"/>
      <c r="AG709" s="16"/>
      <c r="AH709" s="16"/>
      <c r="AI709" s="16"/>
      <c r="AJ709" s="16"/>
      <c r="AK709" s="16"/>
    </row>
    <row r="710" spans="2:37" x14ac:dyDescent="0.3">
      <c r="B710" s="14"/>
      <c r="C710" s="15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  <c r="AA710" s="16"/>
      <c r="AC710" s="37"/>
      <c r="AD710" s="15"/>
      <c r="AE710" s="16"/>
      <c r="AF710" s="16"/>
      <c r="AG710" s="16"/>
      <c r="AH710" s="16"/>
      <c r="AI710" s="16"/>
      <c r="AJ710" s="16"/>
      <c r="AK710" s="16"/>
    </row>
    <row r="711" spans="2:37" x14ac:dyDescent="0.3">
      <c r="B711" s="14"/>
      <c r="C711" s="15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  <c r="AA711" s="16"/>
      <c r="AC711" s="37"/>
      <c r="AD711" s="15"/>
      <c r="AE711" s="16"/>
      <c r="AF711" s="16"/>
      <c r="AG711" s="16"/>
      <c r="AH711" s="16"/>
      <c r="AI711" s="16"/>
      <c r="AJ711" s="16"/>
      <c r="AK711" s="16"/>
    </row>
    <row r="712" spans="2:37" x14ac:dyDescent="0.3">
      <c r="B712" s="14"/>
      <c r="C712" s="15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  <c r="AA712" s="16"/>
      <c r="AC712" s="37"/>
      <c r="AD712" s="15"/>
      <c r="AE712" s="16"/>
      <c r="AF712" s="16"/>
      <c r="AG712" s="16"/>
      <c r="AH712" s="16"/>
      <c r="AI712" s="16"/>
      <c r="AJ712" s="16"/>
      <c r="AK712" s="16"/>
    </row>
    <row r="713" spans="2:37" x14ac:dyDescent="0.3">
      <c r="B713" s="14"/>
      <c r="C713" s="15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  <c r="AA713" s="16"/>
      <c r="AC713" s="37"/>
      <c r="AD713" s="15"/>
      <c r="AE713" s="16"/>
      <c r="AF713" s="16"/>
      <c r="AG713" s="16"/>
      <c r="AH713" s="16"/>
      <c r="AI713" s="16"/>
      <c r="AJ713" s="16"/>
      <c r="AK713" s="16"/>
    </row>
    <row r="714" spans="2:37" x14ac:dyDescent="0.3">
      <c r="B714" s="14"/>
      <c r="C714" s="15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  <c r="AA714" s="16"/>
      <c r="AC714" s="37"/>
      <c r="AD714" s="15"/>
      <c r="AE714" s="16"/>
      <c r="AF714" s="16"/>
      <c r="AG714" s="16"/>
      <c r="AH714" s="16"/>
      <c r="AI714" s="16"/>
      <c r="AJ714" s="16"/>
      <c r="AK714" s="16"/>
    </row>
    <row r="715" spans="2:37" x14ac:dyDescent="0.3">
      <c r="B715" s="14"/>
      <c r="C715" s="15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  <c r="AA715" s="16"/>
      <c r="AC715" s="37"/>
      <c r="AD715" s="15"/>
      <c r="AE715" s="16"/>
      <c r="AF715" s="16"/>
      <c r="AG715" s="16"/>
      <c r="AH715" s="16"/>
      <c r="AI715" s="16"/>
      <c r="AJ715" s="16"/>
      <c r="AK715" s="16"/>
    </row>
    <row r="716" spans="2:37" x14ac:dyDescent="0.3">
      <c r="B716" s="14"/>
      <c r="C716" s="15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  <c r="AA716" s="16"/>
      <c r="AC716" s="37"/>
      <c r="AD716" s="15"/>
      <c r="AE716" s="16"/>
      <c r="AF716" s="16"/>
      <c r="AG716" s="16"/>
      <c r="AH716" s="16"/>
      <c r="AI716" s="16"/>
      <c r="AJ716" s="16"/>
      <c r="AK716" s="16"/>
    </row>
    <row r="717" spans="2:37" x14ac:dyDescent="0.3">
      <c r="B717" s="14"/>
      <c r="C717" s="15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  <c r="AA717" s="16"/>
      <c r="AC717" s="37"/>
      <c r="AD717" s="15"/>
      <c r="AE717" s="16"/>
      <c r="AF717" s="16"/>
      <c r="AG717" s="16"/>
      <c r="AH717" s="16"/>
      <c r="AI717" s="16"/>
      <c r="AJ717" s="16"/>
      <c r="AK717" s="16"/>
    </row>
    <row r="718" spans="2:37" x14ac:dyDescent="0.3">
      <c r="B718" s="6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  <c r="AA718" s="15"/>
      <c r="AC718" s="37"/>
      <c r="AD718" s="15"/>
      <c r="AE718" s="16"/>
      <c r="AF718" s="16"/>
      <c r="AG718" s="16"/>
      <c r="AH718" s="16"/>
      <c r="AI718" s="16"/>
      <c r="AJ718" s="16"/>
      <c r="AK718" s="16"/>
    </row>
    <row r="719" spans="2:37" x14ac:dyDescent="0.3">
      <c r="AC719" s="37"/>
      <c r="AD719" s="15"/>
      <c r="AE719" s="16"/>
      <c r="AF719" s="16"/>
      <c r="AG719" s="16"/>
      <c r="AH719" s="16"/>
      <c r="AI719" s="16"/>
      <c r="AJ719" s="16"/>
      <c r="AK719" s="16"/>
    </row>
    <row r="720" spans="2:37" x14ac:dyDescent="0.3">
      <c r="AC720" s="37"/>
      <c r="AD720" s="15"/>
      <c r="AE720" s="16"/>
      <c r="AF720" s="16"/>
      <c r="AG720" s="16"/>
      <c r="AH720" s="16"/>
      <c r="AI720" s="16"/>
      <c r="AJ720" s="16"/>
      <c r="AK720" s="16"/>
    </row>
    <row r="721" spans="2:37" x14ac:dyDescent="0.3">
      <c r="AC721" s="37"/>
      <c r="AD721" s="15"/>
      <c r="AE721" s="16"/>
      <c r="AF721" s="16"/>
      <c r="AG721" s="16"/>
      <c r="AH721" s="16"/>
      <c r="AI721" s="16"/>
      <c r="AJ721" s="16"/>
      <c r="AK721" s="16"/>
    </row>
    <row r="722" spans="2:37" x14ac:dyDescent="0.3">
      <c r="AC722" s="37"/>
      <c r="AD722" s="15"/>
      <c r="AE722" s="16"/>
      <c r="AF722" s="16"/>
      <c r="AG722" s="16"/>
      <c r="AH722" s="16"/>
      <c r="AI722" s="16"/>
      <c r="AJ722" s="16"/>
      <c r="AK722" s="16"/>
    </row>
    <row r="723" spans="2:37" x14ac:dyDescent="0.3">
      <c r="AC723" s="37"/>
      <c r="AD723" s="15"/>
      <c r="AE723" s="16"/>
      <c r="AF723" s="16"/>
      <c r="AG723" s="16"/>
      <c r="AH723" s="16"/>
      <c r="AI723" s="16"/>
      <c r="AJ723" s="16"/>
      <c r="AK723" s="16"/>
    </row>
    <row r="724" spans="2:37" x14ac:dyDescent="0.3">
      <c r="AC724" s="37"/>
      <c r="AD724" s="15"/>
      <c r="AE724" s="16"/>
      <c r="AF724" s="16"/>
      <c r="AG724" s="16"/>
      <c r="AH724" s="16"/>
      <c r="AI724" s="16"/>
      <c r="AJ724" s="16"/>
      <c r="AK724" s="16"/>
    </row>
    <row r="725" spans="2:37" x14ac:dyDescent="0.3">
      <c r="AC725" s="37"/>
      <c r="AD725" s="15"/>
      <c r="AE725" s="16"/>
      <c r="AF725" s="16"/>
      <c r="AG725" s="16"/>
      <c r="AH725" s="16"/>
      <c r="AI725" s="16"/>
      <c r="AJ725" s="16"/>
      <c r="AK725" s="16"/>
    </row>
    <row r="726" spans="2:37" x14ac:dyDescent="0.3">
      <c r="AD726" s="15"/>
      <c r="AE726" s="16"/>
      <c r="AF726" s="16"/>
      <c r="AG726" s="16"/>
      <c r="AH726" s="16"/>
      <c r="AI726" s="16"/>
      <c r="AJ726" s="16"/>
      <c r="AK726" s="16"/>
    </row>
    <row r="727" spans="2:37" x14ac:dyDescent="0.3">
      <c r="AC727" s="38"/>
      <c r="AD727" s="15"/>
      <c r="AE727" s="15"/>
      <c r="AF727" s="15"/>
      <c r="AG727" s="15"/>
      <c r="AH727" s="15"/>
      <c r="AI727" s="15"/>
      <c r="AJ727" s="15"/>
      <c r="AK727" s="15"/>
    </row>
    <row r="729" spans="2:37" x14ac:dyDescent="0.3">
      <c r="B729" s="34"/>
    </row>
    <row r="730" spans="2:37" x14ac:dyDescent="0.3">
      <c r="B730" s="34"/>
    </row>
    <row r="731" spans="2:37" x14ac:dyDescent="0.3">
      <c r="B731" s="32"/>
      <c r="C731" s="15"/>
      <c r="D731" s="35"/>
      <c r="E731" s="35"/>
      <c r="F731" s="35"/>
      <c r="G731" s="35"/>
      <c r="H731" s="35"/>
      <c r="I731" s="35"/>
      <c r="J731" s="35"/>
      <c r="K731" s="35"/>
      <c r="L731" s="35"/>
      <c r="M731" s="35"/>
      <c r="N731" s="35"/>
      <c r="O731" s="35"/>
      <c r="P731" s="35"/>
      <c r="Q731" s="35"/>
      <c r="R731" s="35"/>
      <c r="S731" s="35"/>
      <c r="T731" s="35"/>
      <c r="U731" s="35"/>
      <c r="V731" s="35"/>
      <c r="W731" s="35"/>
      <c r="X731" s="35"/>
      <c r="Y731" s="35"/>
      <c r="Z731" s="35"/>
      <c r="AA731" s="35"/>
      <c r="AC731" s="36"/>
      <c r="AD731" s="15"/>
      <c r="AE731" s="35"/>
      <c r="AF731" s="35"/>
      <c r="AG731" s="35"/>
      <c r="AH731" s="35"/>
      <c r="AI731" s="35"/>
      <c r="AJ731" s="35"/>
      <c r="AK731" s="35"/>
    </row>
    <row r="732" spans="2:37" x14ac:dyDescent="0.3">
      <c r="B732" s="14"/>
      <c r="C732" s="15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  <c r="AA732" s="16"/>
      <c r="AC732" s="37"/>
      <c r="AD732" s="15"/>
      <c r="AE732" s="16"/>
      <c r="AF732" s="16"/>
      <c r="AG732" s="16"/>
      <c r="AH732" s="16"/>
      <c r="AI732" s="16"/>
      <c r="AJ732" s="16"/>
      <c r="AK732" s="16"/>
    </row>
    <row r="733" spans="2:37" x14ac:dyDescent="0.3">
      <c r="B733" s="14"/>
      <c r="C733" s="15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  <c r="AA733" s="16"/>
      <c r="AC733" s="37"/>
      <c r="AD733" s="15"/>
      <c r="AE733" s="16"/>
      <c r="AF733" s="16"/>
      <c r="AG733" s="16"/>
      <c r="AH733" s="16"/>
      <c r="AI733" s="16"/>
      <c r="AJ733" s="16"/>
      <c r="AK733" s="16"/>
    </row>
    <row r="734" spans="2:37" x14ac:dyDescent="0.3">
      <c r="B734" s="14"/>
      <c r="C734" s="15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  <c r="AA734" s="16"/>
      <c r="AC734" s="37"/>
      <c r="AD734" s="15"/>
      <c r="AE734" s="16"/>
      <c r="AF734" s="16"/>
      <c r="AG734" s="16"/>
      <c r="AH734" s="16"/>
      <c r="AI734" s="16"/>
      <c r="AJ734" s="16"/>
      <c r="AK734" s="16"/>
    </row>
    <row r="735" spans="2:37" x14ac:dyDescent="0.3">
      <c r="B735" s="14"/>
      <c r="C735" s="15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  <c r="AA735" s="16"/>
      <c r="AC735" s="37"/>
      <c r="AD735" s="15"/>
      <c r="AE735" s="16"/>
      <c r="AF735" s="16"/>
      <c r="AG735" s="16"/>
      <c r="AH735" s="16"/>
      <c r="AI735" s="16"/>
      <c r="AJ735" s="16"/>
      <c r="AK735" s="16"/>
    </row>
    <row r="736" spans="2:37" x14ac:dyDescent="0.3">
      <c r="B736" s="14"/>
      <c r="C736" s="15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  <c r="AA736" s="16"/>
      <c r="AC736" s="37"/>
      <c r="AD736" s="15"/>
      <c r="AE736" s="16"/>
      <c r="AF736" s="16"/>
      <c r="AG736" s="16"/>
      <c r="AH736" s="16"/>
      <c r="AI736" s="16"/>
      <c r="AJ736" s="16"/>
      <c r="AK736" s="16"/>
    </row>
    <row r="737" spans="2:37" x14ac:dyDescent="0.3">
      <c r="B737" s="14"/>
      <c r="C737" s="15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  <c r="AA737" s="16"/>
      <c r="AC737" s="37"/>
      <c r="AD737" s="15"/>
      <c r="AE737" s="16"/>
      <c r="AF737" s="16"/>
      <c r="AG737" s="16"/>
      <c r="AH737" s="16"/>
      <c r="AI737" s="16"/>
      <c r="AJ737" s="16"/>
      <c r="AK737" s="16"/>
    </row>
    <row r="738" spans="2:37" x14ac:dyDescent="0.3">
      <c r="B738" s="14"/>
      <c r="C738" s="15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  <c r="AA738" s="16"/>
      <c r="AC738" s="37"/>
      <c r="AD738" s="15"/>
      <c r="AE738" s="16"/>
      <c r="AF738" s="16"/>
      <c r="AG738" s="16"/>
      <c r="AH738" s="16"/>
      <c r="AI738" s="16"/>
      <c r="AJ738" s="16"/>
      <c r="AK738" s="16"/>
    </row>
    <row r="739" spans="2:37" x14ac:dyDescent="0.3">
      <c r="B739" s="14"/>
      <c r="C739" s="15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  <c r="AA739" s="16"/>
      <c r="AC739" s="37"/>
      <c r="AD739" s="15"/>
      <c r="AE739" s="16"/>
      <c r="AF739" s="16"/>
      <c r="AG739" s="16"/>
      <c r="AH739" s="16"/>
      <c r="AI739" s="16"/>
      <c r="AJ739" s="16"/>
      <c r="AK739" s="16"/>
    </row>
    <row r="740" spans="2:37" x14ac:dyDescent="0.3">
      <c r="B740" s="14"/>
      <c r="C740" s="15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  <c r="AA740" s="16"/>
      <c r="AC740" s="37"/>
      <c r="AD740" s="15"/>
      <c r="AE740" s="16"/>
      <c r="AF740" s="16"/>
      <c r="AG740" s="16"/>
      <c r="AH740" s="16"/>
      <c r="AI740" s="16"/>
      <c r="AJ740" s="16"/>
      <c r="AK740" s="16"/>
    </row>
    <row r="741" spans="2:37" x14ac:dyDescent="0.3">
      <c r="B741" s="14"/>
      <c r="C741" s="15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  <c r="AA741" s="16"/>
      <c r="AC741" s="37"/>
      <c r="AD741" s="15"/>
      <c r="AE741" s="16"/>
      <c r="AF741" s="16"/>
      <c r="AG741" s="16"/>
      <c r="AH741" s="16"/>
      <c r="AI741" s="16"/>
      <c r="AJ741" s="16"/>
      <c r="AK741" s="16"/>
    </row>
    <row r="742" spans="2:37" x14ac:dyDescent="0.3">
      <c r="B742" s="14"/>
      <c r="C742" s="15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  <c r="AA742" s="16"/>
      <c r="AC742" s="37"/>
      <c r="AD742" s="15"/>
      <c r="AE742" s="16"/>
      <c r="AF742" s="16"/>
      <c r="AG742" s="16"/>
      <c r="AH742" s="16"/>
      <c r="AI742" s="16"/>
      <c r="AJ742" s="16"/>
      <c r="AK742" s="16"/>
    </row>
    <row r="743" spans="2:37" x14ac:dyDescent="0.3">
      <c r="B743" s="14"/>
      <c r="C743" s="15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  <c r="AA743" s="16"/>
      <c r="AC743" s="37"/>
      <c r="AD743" s="15"/>
      <c r="AE743" s="16"/>
      <c r="AF743" s="16"/>
      <c r="AG743" s="16"/>
      <c r="AH743" s="16"/>
      <c r="AI743" s="16"/>
      <c r="AJ743" s="16"/>
      <c r="AK743" s="16"/>
    </row>
    <row r="744" spans="2:37" x14ac:dyDescent="0.3">
      <c r="B744" s="14"/>
      <c r="C744" s="15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  <c r="AA744" s="16"/>
      <c r="AC744" s="37"/>
      <c r="AD744" s="15"/>
      <c r="AE744" s="16"/>
      <c r="AF744" s="16"/>
      <c r="AG744" s="16"/>
      <c r="AH744" s="16"/>
      <c r="AI744" s="16"/>
      <c r="AJ744" s="16"/>
      <c r="AK744" s="16"/>
    </row>
    <row r="745" spans="2:37" x14ac:dyDescent="0.3">
      <c r="B745" s="14"/>
      <c r="C745" s="15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  <c r="AA745" s="16"/>
      <c r="AC745" s="37"/>
      <c r="AD745" s="15"/>
      <c r="AE745" s="16"/>
      <c r="AF745" s="16"/>
      <c r="AG745" s="16"/>
      <c r="AH745" s="16"/>
      <c r="AI745" s="16"/>
      <c r="AJ745" s="16"/>
      <c r="AK745" s="16"/>
    </row>
    <row r="746" spans="2:37" x14ac:dyDescent="0.3">
      <c r="B746" s="14"/>
      <c r="C746" s="15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  <c r="AA746" s="16"/>
      <c r="AC746" s="37"/>
      <c r="AD746" s="15"/>
      <c r="AE746" s="16"/>
      <c r="AF746" s="16"/>
      <c r="AG746" s="16"/>
      <c r="AH746" s="16"/>
      <c r="AI746" s="16"/>
      <c r="AJ746" s="16"/>
      <c r="AK746" s="16"/>
    </row>
    <row r="747" spans="2:37" x14ac:dyDescent="0.3">
      <c r="B747" s="14"/>
      <c r="C747" s="15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  <c r="AA747" s="16"/>
      <c r="AC747" s="37"/>
      <c r="AD747" s="15"/>
      <c r="AE747" s="16"/>
      <c r="AF747" s="16"/>
      <c r="AG747" s="16"/>
      <c r="AH747" s="16"/>
      <c r="AI747" s="16"/>
      <c r="AJ747" s="16"/>
      <c r="AK747" s="16"/>
    </row>
    <row r="748" spans="2:37" x14ac:dyDescent="0.3">
      <c r="B748" s="6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  <c r="AA748" s="15"/>
      <c r="AC748" s="37"/>
      <c r="AD748" s="15"/>
      <c r="AE748" s="16"/>
      <c r="AF748" s="16"/>
      <c r="AG748" s="16"/>
      <c r="AH748" s="16"/>
      <c r="AI748" s="16"/>
      <c r="AJ748" s="16"/>
      <c r="AK748" s="16"/>
    </row>
    <row r="749" spans="2:37" x14ac:dyDescent="0.3">
      <c r="AC749" s="37"/>
      <c r="AD749" s="15"/>
      <c r="AE749" s="16"/>
      <c r="AF749" s="16"/>
      <c r="AG749" s="16"/>
      <c r="AH749" s="16"/>
      <c r="AI749" s="16"/>
      <c r="AJ749" s="16"/>
      <c r="AK749" s="16"/>
    </row>
    <row r="750" spans="2:37" x14ac:dyDescent="0.3">
      <c r="AC750" s="37"/>
      <c r="AD750" s="15"/>
      <c r="AE750" s="16"/>
      <c r="AF750" s="16"/>
      <c r="AG750" s="16"/>
      <c r="AH750" s="16"/>
      <c r="AI750" s="16"/>
      <c r="AJ750" s="16"/>
      <c r="AK750" s="16"/>
    </row>
    <row r="751" spans="2:37" x14ac:dyDescent="0.3">
      <c r="AC751" s="37"/>
      <c r="AD751" s="15"/>
      <c r="AE751" s="16"/>
      <c r="AF751" s="16"/>
      <c r="AG751" s="16"/>
      <c r="AH751" s="16"/>
      <c r="AI751" s="16"/>
      <c r="AJ751" s="16"/>
      <c r="AK751" s="16"/>
    </row>
    <row r="752" spans="2:37" x14ac:dyDescent="0.3">
      <c r="AC752" s="37"/>
      <c r="AD752" s="15"/>
      <c r="AE752" s="16"/>
      <c r="AF752" s="16"/>
      <c r="AG752" s="16"/>
      <c r="AH752" s="16"/>
      <c r="AI752" s="16"/>
      <c r="AJ752" s="16"/>
      <c r="AK752" s="16"/>
    </row>
    <row r="753" spans="2:37" x14ac:dyDescent="0.3">
      <c r="AC753" s="37"/>
      <c r="AD753" s="15"/>
      <c r="AE753" s="16"/>
      <c r="AF753" s="16"/>
      <c r="AG753" s="16"/>
      <c r="AH753" s="16"/>
      <c r="AI753" s="16"/>
      <c r="AJ753" s="16"/>
      <c r="AK753" s="16"/>
    </row>
    <row r="754" spans="2:37" x14ac:dyDescent="0.3">
      <c r="AC754" s="37"/>
      <c r="AD754" s="15"/>
      <c r="AE754" s="16"/>
      <c r="AF754" s="16"/>
      <c r="AG754" s="16"/>
      <c r="AH754" s="16"/>
      <c r="AI754" s="16"/>
      <c r="AJ754" s="16"/>
      <c r="AK754" s="16"/>
    </row>
    <row r="755" spans="2:37" x14ac:dyDescent="0.3">
      <c r="AC755" s="37"/>
      <c r="AD755" s="15"/>
      <c r="AE755" s="16"/>
      <c r="AF755" s="16"/>
      <c r="AG755" s="16"/>
      <c r="AH755" s="16"/>
      <c r="AI755" s="16"/>
      <c r="AJ755" s="16"/>
      <c r="AK755" s="16"/>
    </row>
    <row r="756" spans="2:37" x14ac:dyDescent="0.3">
      <c r="AD756" s="15"/>
      <c r="AE756" s="16"/>
      <c r="AF756" s="16"/>
      <c r="AG756" s="16"/>
      <c r="AH756" s="16"/>
      <c r="AI756" s="16"/>
      <c r="AJ756" s="16"/>
      <c r="AK756" s="16"/>
    </row>
    <row r="757" spans="2:37" x14ac:dyDescent="0.3">
      <c r="AC757" s="38"/>
      <c r="AD757" s="15"/>
      <c r="AE757" s="15"/>
      <c r="AF757" s="15"/>
      <c r="AG757" s="15"/>
      <c r="AH757" s="15"/>
      <c r="AI757" s="15"/>
      <c r="AJ757" s="15"/>
      <c r="AK757" s="15"/>
    </row>
    <row r="759" spans="2:37" x14ac:dyDescent="0.3">
      <c r="B759" s="34"/>
    </row>
    <row r="760" spans="2:37" x14ac:dyDescent="0.3">
      <c r="B760" s="34"/>
    </row>
    <row r="761" spans="2:37" x14ac:dyDescent="0.3">
      <c r="B761" s="32"/>
      <c r="C761" s="15"/>
      <c r="D761" s="35"/>
      <c r="E761" s="35"/>
      <c r="F761" s="35"/>
      <c r="G761" s="35"/>
      <c r="H761" s="35"/>
      <c r="I761" s="35"/>
      <c r="J761" s="35"/>
      <c r="K761" s="35"/>
      <c r="L761" s="35"/>
      <c r="M761" s="35"/>
      <c r="N761" s="35"/>
      <c r="O761" s="35"/>
      <c r="P761" s="35"/>
      <c r="Q761" s="35"/>
      <c r="R761" s="35"/>
      <c r="S761" s="35"/>
      <c r="T761" s="35"/>
      <c r="U761" s="35"/>
      <c r="V761" s="35"/>
      <c r="W761" s="35"/>
      <c r="X761" s="35"/>
      <c r="Y761" s="35"/>
      <c r="Z761" s="35"/>
      <c r="AA761" s="35"/>
      <c r="AC761" s="36"/>
      <c r="AD761" s="15"/>
      <c r="AE761" s="35"/>
      <c r="AF761" s="35"/>
      <c r="AG761" s="35"/>
      <c r="AH761" s="35"/>
      <c r="AI761" s="35"/>
      <c r="AJ761" s="35"/>
      <c r="AK761" s="35"/>
    </row>
    <row r="762" spans="2:37" x14ac:dyDescent="0.3">
      <c r="B762" s="14"/>
      <c r="C762" s="15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  <c r="AA762" s="16"/>
      <c r="AC762" s="37"/>
      <c r="AD762" s="15"/>
      <c r="AE762" s="16"/>
      <c r="AF762" s="16"/>
      <c r="AG762" s="16"/>
      <c r="AH762" s="16"/>
      <c r="AI762" s="16"/>
      <c r="AJ762" s="16"/>
      <c r="AK762" s="16"/>
    </row>
    <row r="763" spans="2:37" x14ac:dyDescent="0.3">
      <c r="B763" s="14"/>
      <c r="C763" s="15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  <c r="AA763" s="16"/>
      <c r="AC763" s="37"/>
      <c r="AD763" s="15"/>
      <c r="AE763" s="16"/>
      <c r="AF763" s="16"/>
      <c r="AG763" s="16"/>
      <c r="AH763" s="16"/>
      <c r="AI763" s="16"/>
      <c r="AJ763" s="16"/>
      <c r="AK763" s="16"/>
    </row>
    <row r="764" spans="2:37" x14ac:dyDescent="0.3">
      <c r="B764" s="14"/>
      <c r="C764" s="15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  <c r="AA764" s="16"/>
      <c r="AC764" s="37"/>
      <c r="AD764" s="15"/>
      <c r="AE764" s="16"/>
      <c r="AF764" s="16"/>
      <c r="AG764" s="16"/>
      <c r="AH764" s="16"/>
      <c r="AI764" s="16"/>
      <c r="AJ764" s="16"/>
      <c r="AK764" s="16"/>
    </row>
    <row r="765" spans="2:37" x14ac:dyDescent="0.3">
      <c r="B765" s="14"/>
      <c r="C765" s="15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  <c r="AA765" s="16"/>
      <c r="AC765" s="37"/>
      <c r="AD765" s="15"/>
      <c r="AE765" s="16"/>
      <c r="AF765" s="16"/>
      <c r="AG765" s="16"/>
      <c r="AH765" s="16"/>
      <c r="AI765" s="16"/>
      <c r="AJ765" s="16"/>
      <c r="AK765" s="16"/>
    </row>
    <row r="766" spans="2:37" x14ac:dyDescent="0.3">
      <c r="B766" s="14"/>
      <c r="C766" s="15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  <c r="AA766" s="16"/>
      <c r="AC766" s="37"/>
      <c r="AD766" s="15"/>
      <c r="AE766" s="16"/>
      <c r="AF766" s="16"/>
      <c r="AG766" s="16"/>
      <c r="AH766" s="16"/>
      <c r="AI766" s="16"/>
      <c r="AJ766" s="16"/>
      <c r="AK766" s="16"/>
    </row>
    <row r="767" spans="2:37" x14ac:dyDescent="0.3">
      <c r="B767" s="14"/>
      <c r="C767" s="15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  <c r="AA767" s="16"/>
      <c r="AC767" s="37"/>
      <c r="AD767" s="15"/>
      <c r="AE767" s="16"/>
      <c r="AF767" s="16"/>
      <c r="AG767" s="16"/>
      <c r="AH767" s="16"/>
      <c r="AI767" s="16"/>
      <c r="AJ767" s="16"/>
      <c r="AK767" s="16"/>
    </row>
    <row r="768" spans="2:37" x14ac:dyDescent="0.3">
      <c r="B768" s="14"/>
      <c r="C768" s="15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  <c r="AA768" s="16"/>
      <c r="AC768" s="37"/>
      <c r="AD768" s="15"/>
      <c r="AE768" s="16"/>
      <c r="AF768" s="16"/>
      <c r="AG768" s="16"/>
      <c r="AH768" s="16"/>
      <c r="AI768" s="16"/>
      <c r="AJ768" s="16"/>
      <c r="AK768" s="16"/>
    </row>
    <row r="769" spans="2:37" x14ac:dyDescent="0.3">
      <c r="B769" s="14"/>
      <c r="C769" s="15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  <c r="AA769" s="16"/>
      <c r="AC769" s="37"/>
      <c r="AD769" s="15"/>
      <c r="AE769" s="16"/>
      <c r="AF769" s="16"/>
      <c r="AG769" s="16"/>
      <c r="AH769" s="16"/>
      <c r="AI769" s="16"/>
      <c r="AJ769" s="16"/>
      <c r="AK769" s="16"/>
    </row>
    <row r="770" spans="2:37" x14ac:dyDescent="0.3">
      <c r="B770" s="14"/>
      <c r="C770" s="15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  <c r="AA770" s="16"/>
      <c r="AC770" s="37"/>
      <c r="AD770" s="15"/>
      <c r="AE770" s="16"/>
      <c r="AF770" s="16"/>
      <c r="AG770" s="16"/>
      <c r="AH770" s="16"/>
      <c r="AI770" s="16"/>
      <c r="AJ770" s="16"/>
      <c r="AK770" s="16"/>
    </row>
    <row r="771" spans="2:37" x14ac:dyDescent="0.3">
      <c r="B771" s="14"/>
      <c r="C771" s="15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  <c r="AA771" s="16"/>
      <c r="AC771" s="37"/>
      <c r="AD771" s="15"/>
      <c r="AE771" s="16"/>
      <c r="AF771" s="16"/>
      <c r="AG771" s="16"/>
      <c r="AH771" s="16"/>
      <c r="AI771" s="16"/>
      <c r="AJ771" s="16"/>
      <c r="AK771" s="16"/>
    </row>
    <row r="772" spans="2:37" x14ac:dyDescent="0.3">
      <c r="B772" s="14"/>
      <c r="C772" s="15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  <c r="AA772" s="16"/>
      <c r="AC772" s="37"/>
      <c r="AD772" s="15"/>
      <c r="AE772" s="16"/>
      <c r="AF772" s="16"/>
      <c r="AG772" s="16"/>
      <c r="AH772" s="16"/>
      <c r="AI772" s="16"/>
      <c r="AJ772" s="16"/>
      <c r="AK772" s="16"/>
    </row>
    <row r="773" spans="2:37" x14ac:dyDescent="0.3">
      <c r="B773" s="14"/>
      <c r="C773" s="15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  <c r="AA773" s="16"/>
      <c r="AC773" s="37"/>
      <c r="AD773" s="15"/>
      <c r="AE773" s="16"/>
      <c r="AF773" s="16"/>
      <c r="AG773" s="16"/>
      <c r="AH773" s="16"/>
      <c r="AI773" s="16"/>
      <c r="AJ773" s="16"/>
      <c r="AK773" s="16"/>
    </row>
    <row r="774" spans="2:37" x14ac:dyDescent="0.3">
      <c r="B774" s="14"/>
      <c r="C774" s="15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  <c r="AA774" s="16"/>
      <c r="AC774" s="37"/>
      <c r="AD774" s="15"/>
      <c r="AE774" s="16"/>
      <c r="AF774" s="16"/>
      <c r="AG774" s="16"/>
      <c r="AH774" s="16"/>
      <c r="AI774" s="16"/>
      <c r="AJ774" s="16"/>
      <c r="AK774" s="16"/>
    </row>
    <row r="775" spans="2:37" x14ac:dyDescent="0.3">
      <c r="B775" s="14"/>
      <c r="C775" s="15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  <c r="AA775" s="16"/>
      <c r="AC775" s="37"/>
      <c r="AD775" s="15"/>
      <c r="AE775" s="16"/>
      <c r="AF775" s="16"/>
      <c r="AG775" s="16"/>
      <c r="AH775" s="16"/>
      <c r="AI775" s="16"/>
      <c r="AJ775" s="16"/>
      <c r="AK775" s="16"/>
    </row>
    <row r="776" spans="2:37" x14ac:dyDescent="0.3">
      <c r="B776" s="14"/>
      <c r="C776" s="15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  <c r="AA776" s="16"/>
      <c r="AC776" s="37"/>
      <c r="AD776" s="15"/>
      <c r="AE776" s="16"/>
      <c r="AF776" s="16"/>
      <c r="AG776" s="16"/>
      <c r="AH776" s="16"/>
      <c r="AI776" s="16"/>
      <c r="AJ776" s="16"/>
      <c r="AK776" s="16"/>
    </row>
    <row r="777" spans="2:37" x14ac:dyDescent="0.3">
      <c r="B777" s="14"/>
      <c r="C777" s="15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  <c r="AA777" s="16"/>
      <c r="AC777" s="37"/>
      <c r="AD777" s="15"/>
      <c r="AE777" s="16"/>
      <c r="AF777" s="16"/>
      <c r="AG777" s="16"/>
      <c r="AH777" s="16"/>
      <c r="AI777" s="16"/>
      <c r="AJ777" s="16"/>
      <c r="AK777" s="16"/>
    </row>
    <row r="778" spans="2:37" x14ac:dyDescent="0.3">
      <c r="B778" s="6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  <c r="AA778" s="15"/>
      <c r="AC778" s="37"/>
      <c r="AD778" s="15"/>
      <c r="AE778" s="16"/>
      <c r="AF778" s="16"/>
      <c r="AG778" s="16"/>
      <c r="AH778" s="16"/>
      <c r="AI778" s="16"/>
      <c r="AJ778" s="16"/>
      <c r="AK778" s="16"/>
    </row>
    <row r="779" spans="2:37" x14ac:dyDescent="0.3">
      <c r="AC779" s="37"/>
      <c r="AD779" s="15"/>
      <c r="AE779" s="16"/>
      <c r="AF779" s="16"/>
      <c r="AG779" s="16"/>
      <c r="AH779" s="16"/>
      <c r="AI779" s="16"/>
      <c r="AJ779" s="16"/>
      <c r="AK779" s="16"/>
    </row>
    <row r="780" spans="2:37" x14ac:dyDescent="0.3">
      <c r="AC780" s="37"/>
      <c r="AD780" s="15"/>
      <c r="AE780" s="16"/>
      <c r="AF780" s="16"/>
      <c r="AG780" s="16"/>
      <c r="AH780" s="16"/>
      <c r="AI780" s="16"/>
      <c r="AJ780" s="16"/>
      <c r="AK780" s="16"/>
    </row>
    <row r="781" spans="2:37" x14ac:dyDescent="0.3">
      <c r="AC781" s="37"/>
      <c r="AD781" s="15"/>
      <c r="AE781" s="16"/>
      <c r="AF781" s="16"/>
      <c r="AG781" s="16"/>
      <c r="AH781" s="16"/>
      <c r="AI781" s="16"/>
      <c r="AJ781" s="16"/>
      <c r="AK781" s="16"/>
    </row>
    <row r="782" spans="2:37" x14ac:dyDescent="0.3">
      <c r="AC782" s="37"/>
      <c r="AD782" s="15"/>
      <c r="AE782" s="16"/>
      <c r="AF782" s="16"/>
      <c r="AG782" s="16"/>
      <c r="AH782" s="16"/>
      <c r="AI782" s="16"/>
      <c r="AJ782" s="16"/>
      <c r="AK782" s="16"/>
    </row>
    <row r="783" spans="2:37" x14ac:dyDescent="0.3">
      <c r="AC783" s="37"/>
      <c r="AD783" s="15"/>
      <c r="AE783" s="16"/>
      <c r="AF783" s="16"/>
      <c r="AG783" s="16"/>
      <c r="AH783" s="16"/>
      <c r="AI783" s="16"/>
      <c r="AJ783" s="16"/>
      <c r="AK783" s="16"/>
    </row>
    <row r="784" spans="2:37" x14ac:dyDescent="0.3">
      <c r="AC784" s="37"/>
      <c r="AD784" s="15"/>
      <c r="AE784" s="16"/>
      <c r="AF784" s="16"/>
      <c r="AG784" s="16"/>
      <c r="AH784" s="16"/>
      <c r="AI784" s="16"/>
      <c r="AJ784" s="16"/>
      <c r="AK784" s="16"/>
    </row>
    <row r="785" spans="2:37" x14ac:dyDescent="0.3">
      <c r="AC785" s="37"/>
      <c r="AD785" s="15"/>
      <c r="AE785" s="16"/>
      <c r="AF785" s="16"/>
      <c r="AG785" s="16"/>
      <c r="AH785" s="16"/>
      <c r="AI785" s="16"/>
      <c r="AJ785" s="16"/>
      <c r="AK785" s="16"/>
    </row>
    <row r="786" spans="2:37" x14ac:dyDescent="0.3">
      <c r="AD786" s="15"/>
      <c r="AE786" s="16"/>
      <c r="AF786" s="16"/>
      <c r="AG786" s="16"/>
      <c r="AH786" s="16"/>
      <c r="AI786" s="16"/>
      <c r="AJ786" s="16"/>
      <c r="AK786" s="16"/>
    </row>
    <row r="787" spans="2:37" x14ac:dyDescent="0.3">
      <c r="AC787" s="38"/>
      <c r="AD787" s="15"/>
      <c r="AE787" s="15"/>
      <c r="AF787" s="15"/>
      <c r="AG787" s="15"/>
      <c r="AH787" s="15"/>
      <c r="AI787" s="15"/>
      <c r="AJ787" s="15"/>
      <c r="AK787" s="15"/>
    </row>
    <row r="789" spans="2:37" x14ac:dyDescent="0.3">
      <c r="B789" s="34"/>
    </row>
    <row r="790" spans="2:37" x14ac:dyDescent="0.3">
      <c r="B790" s="34"/>
    </row>
    <row r="791" spans="2:37" x14ac:dyDescent="0.3">
      <c r="B791" s="32"/>
      <c r="C791" s="15"/>
      <c r="D791" s="35"/>
      <c r="E791" s="35"/>
      <c r="F791" s="35"/>
      <c r="G791" s="35"/>
      <c r="H791" s="35"/>
      <c r="I791" s="35"/>
      <c r="J791" s="35"/>
      <c r="K791" s="35"/>
      <c r="L791" s="35"/>
      <c r="M791" s="35"/>
      <c r="N791" s="35"/>
      <c r="O791" s="35"/>
      <c r="P791" s="35"/>
      <c r="Q791" s="35"/>
      <c r="R791" s="35"/>
      <c r="S791" s="35"/>
      <c r="T791" s="35"/>
      <c r="U791" s="35"/>
      <c r="V791" s="35"/>
      <c r="W791" s="35"/>
      <c r="X791" s="35"/>
      <c r="Y791" s="35"/>
      <c r="Z791" s="35"/>
      <c r="AA791" s="35"/>
      <c r="AC791" s="36"/>
      <c r="AD791" s="15"/>
      <c r="AE791" s="35"/>
      <c r="AF791" s="35"/>
      <c r="AG791" s="35"/>
      <c r="AH791" s="35"/>
      <c r="AI791" s="35"/>
      <c r="AJ791" s="35"/>
      <c r="AK791" s="35"/>
    </row>
    <row r="792" spans="2:37" x14ac:dyDescent="0.3">
      <c r="B792" s="14"/>
      <c r="C792" s="15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  <c r="AA792" s="16"/>
      <c r="AC792" s="37"/>
      <c r="AD792" s="15"/>
      <c r="AE792" s="16"/>
      <c r="AF792" s="16"/>
      <c r="AG792" s="16"/>
      <c r="AH792" s="16"/>
      <c r="AI792" s="16"/>
      <c r="AJ792" s="16"/>
      <c r="AK792" s="16"/>
    </row>
    <row r="793" spans="2:37" x14ac:dyDescent="0.3">
      <c r="B793" s="14"/>
      <c r="C793" s="15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  <c r="AA793" s="16"/>
      <c r="AC793" s="37"/>
      <c r="AD793" s="15"/>
      <c r="AE793" s="16"/>
      <c r="AF793" s="16"/>
      <c r="AG793" s="16"/>
      <c r="AH793" s="16"/>
      <c r="AI793" s="16"/>
      <c r="AJ793" s="16"/>
      <c r="AK793" s="16"/>
    </row>
    <row r="794" spans="2:37" x14ac:dyDescent="0.3">
      <c r="B794" s="14"/>
      <c r="C794" s="15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  <c r="AA794" s="16"/>
      <c r="AC794" s="37"/>
      <c r="AD794" s="15"/>
      <c r="AE794" s="16"/>
      <c r="AF794" s="16"/>
      <c r="AG794" s="16"/>
      <c r="AH794" s="16"/>
      <c r="AI794" s="16"/>
      <c r="AJ794" s="16"/>
      <c r="AK794" s="16"/>
    </row>
    <row r="795" spans="2:37" x14ac:dyDescent="0.3">
      <c r="B795" s="14"/>
      <c r="C795" s="15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  <c r="AA795" s="16"/>
      <c r="AC795" s="37"/>
      <c r="AD795" s="15"/>
      <c r="AE795" s="16"/>
      <c r="AF795" s="16"/>
      <c r="AG795" s="16"/>
      <c r="AH795" s="16"/>
      <c r="AI795" s="16"/>
      <c r="AJ795" s="16"/>
      <c r="AK795" s="16"/>
    </row>
    <row r="796" spans="2:37" x14ac:dyDescent="0.3">
      <c r="B796" s="14"/>
      <c r="C796" s="15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  <c r="AA796" s="16"/>
      <c r="AC796" s="37"/>
      <c r="AD796" s="15"/>
      <c r="AE796" s="16"/>
      <c r="AF796" s="16"/>
      <c r="AG796" s="16"/>
      <c r="AH796" s="16"/>
      <c r="AI796" s="16"/>
      <c r="AJ796" s="16"/>
      <c r="AK796" s="16"/>
    </row>
    <row r="797" spans="2:37" x14ac:dyDescent="0.3">
      <c r="B797" s="14"/>
      <c r="C797" s="15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  <c r="AA797" s="16"/>
      <c r="AC797" s="37"/>
      <c r="AD797" s="15"/>
      <c r="AE797" s="16"/>
      <c r="AF797" s="16"/>
      <c r="AG797" s="16"/>
      <c r="AH797" s="16"/>
      <c r="AI797" s="16"/>
      <c r="AJ797" s="16"/>
      <c r="AK797" s="16"/>
    </row>
    <row r="798" spans="2:37" x14ac:dyDescent="0.3">
      <c r="B798" s="14"/>
      <c r="C798" s="15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  <c r="AA798" s="16"/>
      <c r="AC798" s="37"/>
      <c r="AD798" s="15"/>
      <c r="AE798" s="16"/>
      <c r="AF798" s="16"/>
      <c r="AG798" s="16"/>
      <c r="AH798" s="16"/>
      <c r="AI798" s="16"/>
      <c r="AJ798" s="16"/>
      <c r="AK798" s="16"/>
    </row>
    <row r="799" spans="2:37" x14ac:dyDescent="0.3">
      <c r="B799" s="14"/>
      <c r="C799" s="15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  <c r="AA799" s="16"/>
      <c r="AC799" s="37"/>
      <c r="AD799" s="15"/>
      <c r="AE799" s="16"/>
      <c r="AF799" s="16"/>
      <c r="AG799" s="16"/>
      <c r="AH799" s="16"/>
      <c r="AI799" s="16"/>
      <c r="AJ799" s="16"/>
      <c r="AK799" s="16"/>
    </row>
    <row r="800" spans="2:37" x14ac:dyDescent="0.3">
      <c r="B800" s="14"/>
      <c r="C800" s="15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  <c r="AA800" s="16"/>
      <c r="AC800" s="37"/>
      <c r="AD800" s="15"/>
      <c r="AE800" s="16"/>
      <c r="AF800" s="16"/>
      <c r="AG800" s="16"/>
      <c r="AH800" s="16"/>
      <c r="AI800" s="16"/>
      <c r="AJ800" s="16"/>
      <c r="AK800" s="16"/>
    </row>
    <row r="801" spans="2:37" x14ac:dyDescent="0.3">
      <c r="B801" s="14"/>
      <c r="C801" s="15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  <c r="AA801" s="16"/>
      <c r="AC801" s="37"/>
      <c r="AD801" s="15"/>
      <c r="AE801" s="16"/>
      <c r="AF801" s="16"/>
      <c r="AG801" s="16"/>
      <c r="AH801" s="16"/>
      <c r="AI801" s="16"/>
      <c r="AJ801" s="16"/>
      <c r="AK801" s="16"/>
    </row>
    <row r="802" spans="2:37" x14ac:dyDescent="0.3">
      <c r="B802" s="14"/>
      <c r="C802" s="15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  <c r="AA802" s="16"/>
      <c r="AC802" s="37"/>
      <c r="AD802" s="15"/>
      <c r="AE802" s="16"/>
      <c r="AF802" s="16"/>
      <c r="AG802" s="16"/>
      <c r="AH802" s="16"/>
      <c r="AI802" s="16"/>
      <c r="AJ802" s="16"/>
      <c r="AK802" s="16"/>
    </row>
    <row r="803" spans="2:37" x14ac:dyDescent="0.3">
      <c r="B803" s="14"/>
      <c r="C803" s="15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  <c r="AA803" s="16"/>
      <c r="AC803" s="37"/>
      <c r="AD803" s="15"/>
      <c r="AE803" s="16"/>
      <c r="AF803" s="16"/>
      <c r="AG803" s="16"/>
      <c r="AH803" s="16"/>
      <c r="AI803" s="16"/>
      <c r="AJ803" s="16"/>
      <c r="AK803" s="16"/>
    </row>
    <row r="804" spans="2:37" x14ac:dyDescent="0.3">
      <c r="B804" s="14"/>
      <c r="C804" s="15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  <c r="AA804" s="16"/>
      <c r="AC804" s="37"/>
      <c r="AD804" s="15"/>
      <c r="AE804" s="16"/>
      <c r="AF804" s="16"/>
      <c r="AG804" s="16"/>
      <c r="AH804" s="16"/>
      <c r="AI804" s="16"/>
      <c r="AJ804" s="16"/>
      <c r="AK804" s="16"/>
    </row>
    <row r="805" spans="2:37" x14ac:dyDescent="0.3">
      <c r="B805" s="14"/>
      <c r="C805" s="15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  <c r="AA805" s="16"/>
      <c r="AC805" s="37"/>
      <c r="AD805" s="15"/>
      <c r="AE805" s="16"/>
      <c r="AF805" s="16"/>
      <c r="AG805" s="16"/>
      <c r="AH805" s="16"/>
      <c r="AI805" s="16"/>
      <c r="AJ805" s="16"/>
      <c r="AK805" s="16"/>
    </row>
    <row r="806" spans="2:37" x14ac:dyDescent="0.3">
      <c r="B806" s="14"/>
      <c r="C806" s="15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  <c r="AA806" s="16"/>
      <c r="AC806" s="37"/>
      <c r="AD806" s="15"/>
      <c r="AE806" s="16"/>
      <c r="AF806" s="16"/>
      <c r="AG806" s="16"/>
      <c r="AH806" s="16"/>
      <c r="AI806" s="16"/>
      <c r="AJ806" s="16"/>
      <c r="AK806" s="16"/>
    </row>
    <row r="807" spans="2:37" x14ac:dyDescent="0.3">
      <c r="B807" s="14"/>
      <c r="C807" s="15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  <c r="AA807" s="16"/>
      <c r="AC807" s="37"/>
      <c r="AD807" s="15"/>
      <c r="AE807" s="16"/>
      <c r="AF807" s="16"/>
      <c r="AG807" s="16"/>
      <c r="AH807" s="16"/>
      <c r="AI807" s="16"/>
      <c r="AJ807" s="16"/>
      <c r="AK807" s="16"/>
    </row>
    <row r="808" spans="2:37" x14ac:dyDescent="0.3">
      <c r="B808" s="6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  <c r="AA808" s="15"/>
      <c r="AC808" s="37"/>
      <c r="AD808" s="15"/>
      <c r="AE808" s="16"/>
      <c r="AF808" s="16"/>
      <c r="AG808" s="16"/>
      <c r="AH808" s="16"/>
      <c r="AI808" s="16"/>
      <c r="AJ808" s="16"/>
      <c r="AK808" s="16"/>
    </row>
    <row r="809" spans="2:37" x14ac:dyDescent="0.3">
      <c r="AC809" s="37"/>
      <c r="AD809" s="15"/>
      <c r="AE809" s="16"/>
      <c r="AF809" s="16"/>
      <c r="AG809" s="16"/>
      <c r="AH809" s="16"/>
      <c r="AI809" s="16"/>
      <c r="AJ809" s="16"/>
      <c r="AK809" s="16"/>
    </row>
    <row r="810" spans="2:37" x14ac:dyDescent="0.3">
      <c r="AC810" s="37"/>
      <c r="AD810" s="15"/>
      <c r="AE810" s="16"/>
      <c r="AF810" s="16"/>
      <c r="AG810" s="16"/>
      <c r="AH810" s="16"/>
      <c r="AI810" s="16"/>
      <c r="AJ810" s="16"/>
      <c r="AK810" s="16"/>
    </row>
    <row r="811" spans="2:37" x14ac:dyDescent="0.3">
      <c r="AC811" s="37"/>
      <c r="AD811" s="15"/>
      <c r="AE811" s="16"/>
      <c r="AF811" s="16"/>
      <c r="AG811" s="16"/>
      <c r="AH811" s="16"/>
      <c r="AI811" s="16"/>
      <c r="AJ811" s="16"/>
      <c r="AK811" s="16"/>
    </row>
    <row r="812" spans="2:37" x14ac:dyDescent="0.3">
      <c r="AC812" s="37"/>
      <c r="AD812" s="15"/>
      <c r="AE812" s="16"/>
      <c r="AF812" s="16"/>
      <c r="AG812" s="16"/>
      <c r="AH812" s="16"/>
      <c r="AI812" s="16"/>
      <c r="AJ812" s="16"/>
      <c r="AK812" s="16"/>
    </row>
    <row r="813" spans="2:37" x14ac:dyDescent="0.3">
      <c r="AC813" s="37"/>
      <c r="AD813" s="15"/>
      <c r="AE813" s="16"/>
      <c r="AF813" s="16"/>
      <c r="AG813" s="16"/>
      <c r="AH813" s="16"/>
      <c r="AI813" s="16"/>
      <c r="AJ813" s="16"/>
      <c r="AK813" s="16"/>
    </row>
    <row r="814" spans="2:37" x14ac:dyDescent="0.3">
      <c r="AC814" s="37"/>
      <c r="AD814" s="15"/>
      <c r="AE814" s="16"/>
      <c r="AF814" s="16"/>
      <c r="AG814" s="16"/>
      <c r="AH814" s="16"/>
      <c r="AI814" s="16"/>
      <c r="AJ814" s="16"/>
      <c r="AK814" s="16"/>
    </row>
    <row r="815" spans="2:37" x14ac:dyDescent="0.3">
      <c r="AC815" s="37"/>
      <c r="AD815" s="15"/>
      <c r="AE815" s="16"/>
      <c r="AF815" s="16"/>
      <c r="AG815" s="16"/>
      <c r="AH815" s="16"/>
      <c r="AI815" s="16"/>
      <c r="AJ815" s="16"/>
      <c r="AK815" s="16"/>
    </row>
    <row r="816" spans="2:37" x14ac:dyDescent="0.3">
      <c r="AD816" s="15"/>
      <c r="AE816" s="16"/>
      <c r="AF816" s="16"/>
      <c r="AG816" s="16"/>
      <c r="AH816" s="16"/>
      <c r="AI816" s="16"/>
      <c r="AJ816" s="16"/>
      <c r="AK816" s="16"/>
    </row>
    <row r="817" spans="2:37" x14ac:dyDescent="0.3">
      <c r="AC817" s="38"/>
      <c r="AD817" s="15"/>
      <c r="AE817" s="15"/>
      <c r="AF817" s="15"/>
      <c r="AG817" s="15"/>
      <c r="AH817" s="15"/>
      <c r="AI817" s="15"/>
      <c r="AJ817" s="15"/>
      <c r="AK817" s="15"/>
    </row>
    <row r="819" spans="2:37" x14ac:dyDescent="0.3">
      <c r="B819" s="34"/>
    </row>
    <row r="820" spans="2:37" x14ac:dyDescent="0.3">
      <c r="B820" s="34"/>
    </row>
    <row r="821" spans="2:37" x14ac:dyDescent="0.3">
      <c r="B821" s="32"/>
      <c r="C821" s="15"/>
      <c r="D821" s="35"/>
      <c r="E821" s="35"/>
      <c r="F821" s="35"/>
      <c r="G821" s="35"/>
      <c r="H821" s="35"/>
      <c r="I821" s="35"/>
      <c r="J821" s="35"/>
      <c r="K821" s="35"/>
      <c r="L821" s="35"/>
      <c r="M821" s="35"/>
      <c r="N821" s="35"/>
      <c r="O821" s="35"/>
      <c r="P821" s="35"/>
      <c r="Q821" s="35"/>
      <c r="R821" s="35"/>
      <c r="S821" s="35"/>
      <c r="T821" s="35"/>
      <c r="U821" s="35"/>
      <c r="V821" s="35"/>
      <c r="W821" s="35"/>
      <c r="X821" s="35"/>
      <c r="Y821" s="35"/>
      <c r="Z821" s="35"/>
      <c r="AA821" s="35"/>
      <c r="AC821" s="36"/>
      <c r="AD821" s="15"/>
      <c r="AE821" s="35"/>
      <c r="AF821" s="35"/>
      <c r="AG821" s="35"/>
      <c r="AH821" s="35"/>
      <c r="AI821" s="35"/>
      <c r="AJ821" s="35"/>
      <c r="AK821" s="35"/>
    </row>
    <row r="822" spans="2:37" x14ac:dyDescent="0.3">
      <c r="B822" s="14"/>
      <c r="C822" s="15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  <c r="AA822" s="16"/>
      <c r="AC822" s="37"/>
      <c r="AD822" s="15"/>
      <c r="AE822" s="16"/>
      <c r="AF822" s="16"/>
      <c r="AG822" s="16"/>
      <c r="AH822" s="16"/>
      <c r="AI822" s="16"/>
      <c r="AJ822" s="16"/>
      <c r="AK822" s="16"/>
    </row>
    <row r="823" spans="2:37" x14ac:dyDescent="0.3">
      <c r="B823" s="14"/>
      <c r="C823" s="15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  <c r="AA823" s="16"/>
      <c r="AC823" s="37"/>
      <c r="AD823" s="15"/>
      <c r="AE823" s="16"/>
      <c r="AF823" s="16"/>
      <c r="AG823" s="16"/>
      <c r="AH823" s="16"/>
      <c r="AI823" s="16"/>
      <c r="AJ823" s="16"/>
      <c r="AK823" s="16"/>
    </row>
    <row r="824" spans="2:37" x14ac:dyDescent="0.3">
      <c r="B824" s="14"/>
      <c r="C824" s="15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  <c r="AA824" s="16"/>
      <c r="AC824" s="37"/>
      <c r="AD824" s="15"/>
      <c r="AE824" s="16"/>
      <c r="AF824" s="16"/>
      <c r="AG824" s="16"/>
      <c r="AH824" s="16"/>
      <c r="AI824" s="16"/>
      <c r="AJ824" s="16"/>
      <c r="AK824" s="16"/>
    </row>
    <row r="825" spans="2:37" x14ac:dyDescent="0.3">
      <c r="B825" s="14"/>
      <c r="C825" s="15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  <c r="AA825" s="16"/>
      <c r="AC825" s="37"/>
      <c r="AD825" s="15"/>
      <c r="AE825" s="16"/>
      <c r="AF825" s="16"/>
      <c r="AG825" s="16"/>
      <c r="AH825" s="16"/>
      <c r="AI825" s="16"/>
      <c r="AJ825" s="16"/>
      <c r="AK825" s="16"/>
    </row>
    <row r="826" spans="2:37" x14ac:dyDescent="0.3">
      <c r="B826" s="14"/>
      <c r="C826" s="15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  <c r="AA826" s="16"/>
      <c r="AC826" s="37"/>
      <c r="AD826" s="15"/>
      <c r="AE826" s="16"/>
      <c r="AF826" s="16"/>
      <c r="AG826" s="16"/>
      <c r="AH826" s="16"/>
      <c r="AI826" s="16"/>
      <c r="AJ826" s="16"/>
      <c r="AK826" s="16"/>
    </row>
    <row r="827" spans="2:37" x14ac:dyDescent="0.3">
      <c r="B827" s="14"/>
      <c r="C827" s="15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  <c r="AA827" s="16"/>
      <c r="AC827" s="37"/>
      <c r="AD827" s="15"/>
      <c r="AE827" s="16"/>
      <c r="AF827" s="16"/>
      <c r="AG827" s="16"/>
      <c r="AH827" s="16"/>
      <c r="AI827" s="16"/>
      <c r="AJ827" s="16"/>
      <c r="AK827" s="16"/>
    </row>
    <row r="828" spans="2:37" x14ac:dyDescent="0.3">
      <c r="B828" s="14"/>
      <c r="C828" s="15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  <c r="AA828" s="16"/>
      <c r="AC828" s="37"/>
      <c r="AD828" s="15"/>
      <c r="AE828" s="16"/>
      <c r="AF828" s="16"/>
      <c r="AG828" s="16"/>
      <c r="AH828" s="16"/>
      <c r="AI828" s="16"/>
      <c r="AJ828" s="16"/>
      <c r="AK828" s="16"/>
    </row>
    <row r="829" spans="2:37" x14ac:dyDescent="0.3">
      <c r="B829" s="14"/>
      <c r="C829" s="15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  <c r="AA829" s="16"/>
      <c r="AC829" s="37"/>
      <c r="AD829" s="15"/>
      <c r="AE829" s="16"/>
      <c r="AF829" s="16"/>
      <c r="AG829" s="16"/>
      <c r="AH829" s="16"/>
      <c r="AI829" s="16"/>
      <c r="AJ829" s="16"/>
      <c r="AK829" s="16"/>
    </row>
    <row r="830" spans="2:37" x14ac:dyDescent="0.3">
      <c r="B830" s="14"/>
      <c r="C830" s="15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  <c r="AA830" s="16"/>
      <c r="AC830" s="37"/>
      <c r="AD830" s="15"/>
      <c r="AE830" s="16"/>
      <c r="AF830" s="16"/>
      <c r="AG830" s="16"/>
      <c r="AH830" s="16"/>
      <c r="AI830" s="16"/>
      <c r="AJ830" s="16"/>
      <c r="AK830" s="16"/>
    </row>
    <row r="831" spans="2:37" x14ac:dyDescent="0.3">
      <c r="B831" s="14"/>
      <c r="C831" s="15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  <c r="AA831" s="16"/>
      <c r="AC831" s="37"/>
      <c r="AD831" s="15"/>
      <c r="AE831" s="16"/>
      <c r="AF831" s="16"/>
      <c r="AG831" s="16"/>
      <c r="AH831" s="16"/>
      <c r="AI831" s="16"/>
      <c r="AJ831" s="16"/>
      <c r="AK831" s="16"/>
    </row>
    <row r="832" spans="2:37" x14ac:dyDescent="0.3">
      <c r="B832" s="14"/>
      <c r="C832" s="15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  <c r="AA832" s="16"/>
      <c r="AC832" s="37"/>
      <c r="AD832" s="15"/>
      <c r="AE832" s="16"/>
      <c r="AF832" s="16"/>
      <c r="AG832" s="16"/>
      <c r="AH832" s="16"/>
      <c r="AI832" s="16"/>
      <c r="AJ832" s="16"/>
      <c r="AK832" s="16"/>
    </row>
    <row r="833" spans="2:37" x14ac:dyDescent="0.3">
      <c r="B833" s="14"/>
      <c r="C833" s="15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  <c r="AA833" s="16"/>
      <c r="AC833" s="37"/>
      <c r="AD833" s="15"/>
      <c r="AE833" s="16"/>
      <c r="AF833" s="16"/>
      <c r="AG833" s="16"/>
      <c r="AH833" s="16"/>
      <c r="AI833" s="16"/>
      <c r="AJ833" s="16"/>
      <c r="AK833" s="16"/>
    </row>
    <row r="834" spans="2:37" x14ac:dyDescent="0.3">
      <c r="B834" s="14"/>
      <c r="C834" s="15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  <c r="AA834" s="16"/>
      <c r="AC834" s="37"/>
      <c r="AD834" s="15"/>
      <c r="AE834" s="16"/>
      <c r="AF834" s="16"/>
      <c r="AG834" s="16"/>
      <c r="AH834" s="16"/>
      <c r="AI834" s="16"/>
      <c r="AJ834" s="16"/>
      <c r="AK834" s="16"/>
    </row>
    <row r="835" spans="2:37" x14ac:dyDescent="0.3">
      <c r="B835" s="14"/>
      <c r="C835" s="15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  <c r="AA835" s="16"/>
      <c r="AC835" s="37"/>
      <c r="AD835" s="15"/>
      <c r="AE835" s="16"/>
      <c r="AF835" s="16"/>
      <c r="AG835" s="16"/>
      <c r="AH835" s="16"/>
      <c r="AI835" s="16"/>
      <c r="AJ835" s="16"/>
      <c r="AK835" s="16"/>
    </row>
    <row r="836" spans="2:37" x14ac:dyDescent="0.3">
      <c r="B836" s="14"/>
      <c r="C836" s="15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  <c r="AA836" s="16"/>
      <c r="AC836" s="37"/>
      <c r="AD836" s="15"/>
      <c r="AE836" s="16"/>
      <c r="AF836" s="16"/>
      <c r="AG836" s="16"/>
      <c r="AH836" s="16"/>
      <c r="AI836" s="16"/>
      <c r="AJ836" s="16"/>
      <c r="AK836" s="16"/>
    </row>
    <row r="837" spans="2:37" x14ac:dyDescent="0.3">
      <c r="B837" s="14"/>
      <c r="C837" s="15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  <c r="AA837" s="16"/>
      <c r="AC837" s="37"/>
      <c r="AD837" s="15"/>
      <c r="AE837" s="16"/>
      <c r="AF837" s="16"/>
      <c r="AG837" s="16"/>
      <c r="AH837" s="16"/>
      <c r="AI837" s="16"/>
      <c r="AJ837" s="16"/>
      <c r="AK837" s="16"/>
    </row>
    <row r="838" spans="2:37" x14ac:dyDescent="0.3">
      <c r="B838" s="6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  <c r="AA838" s="15"/>
      <c r="AC838" s="37"/>
      <c r="AD838" s="15"/>
      <c r="AE838" s="16"/>
      <c r="AF838" s="16"/>
      <c r="AG838" s="16"/>
      <c r="AH838" s="16"/>
      <c r="AI838" s="16"/>
      <c r="AJ838" s="16"/>
      <c r="AK838" s="16"/>
    </row>
    <row r="839" spans="2:37" x14ac:dyDescent="0.3">
      <c r="AC839" s="37"/>
      <c r="AD839" s="15"/>
      <c r="AE839" s="16"/>
      <c r="AF839" s="16"/>
      <c r="AG839" s="16"/>
      <c r="AH839" s="16"/>
      <c r="AI839" s="16"/>
      <c r="AJ839" s="16"/>
      <c r="AK839" s="16"/>
    </row>
    <row r="840" spans="2:37" x14ac:dyDescent="0.3">
      <c r="AC840" s="37"/>
      <c r="AD840" s="15"/>
      <c r="AE840" s="16"/>
      <c r="AF840" s="16"/>
      <c r="AG840" s="16"/>
      <c r="AH840" s="16"/>
      <c r="AI840" s="16"/>
      <c r="AJ840" s="16"/>
      <c r="AK840" s="16"/>
    </row>
    <row r="841" spans="2:37" x14ac:dyDescent="0.3">
      <c r="AC841" s="37"/>
      <c r="AD841" s="15"/>
      <c r="AE841" s="16"/>
      <c r="AF841" s="16"/>
      <c r="AG841" s="16"/>
      <c r="AH841" s="16"/>
      <c r="AI841" s="16"/>
      <c r="AJ841" s="16"/>
      <c r="AK841" s="16"/>
    </row>
    <row r="842" spans="2:37" x14ac:dyDescent="0.3">
      <c r="AC842" s="37"/>
      <c r="AD842" s="15"/>
      <c r="AE842" s="16"/>
      <c r="AF842" s="16"/>
      <c r="AG842" s="16"/>
      <c r="AH842" s="16"/>
      <c r="AI842" s="16"/>
      <c r="AJ842" s="16"/>
      <c r="AK842" s="16"/>
    </row>
    <row r="843" spans="2:37" x14ac:dyDescent="0.3">
      <c r="AC843" s="37"/>
      <c r="AD843" s="15"/>
      <c r="AE843" s="16"/>
      <c r="AF843" s="16"/>
      <c r="AG843" s="16"/>
      <c r="AH843" s="16"/>
      <c r="AI843" s="16"/>
      <c r="AJ843" s="16"/>
      <c r="AK843" s="16"/>
    </row>
    <row r="844" spans="2:37" x14ac:dyDescent="0.3">
      <c r="AC844" s="37"/>
      <c r="AD844" s="15"/>
      <c r="AE844" s="16"/>
      <c r="AF844" s="16"/>
      <c r="AG844" s="16"/>
      <c r="AH844" s="16"/>
      <c r="AI844" s="16"/>
      <c r="AJ844" s="16"/>
      <c r="AK844" s="16"/>
    </row>
    <row r="845" spans="2:37" x14ac:dyDescent="0.3">
      <c r="AC845" s="37"/>
      <c r="AD845" s="15"/>
      <c r="AE845" s="16"/>
      <c r="AF845" s="16"/>
      <c r="AG845" s="16"/>
      <c r="AH845" s="16"/>
      <c r="AI845" s="16"/>
      <c r="AJ845" s="16"/>
      <c r="AK845" s="16"/>
    </row>
    <row r="846" spans="2:37" x14ac:dyDescent="0.3">
      <c r="AD846" s="15"/>
      <c r="AE846" s="16"/>
      <c r="AF846" s="16"/>
      <c r="AG846" s="16"/>
      <c r="AH846" s="16"/>
      <c r="AI846" s="16"/>
      <c r="AJ846" s="16"/>
      <c r="AK846" s="16"/>
    </row>
    <row r="847" spans="2:37" x14ac:dyDescent="0.3">
      <c r="AC847" s="38"/>
      <c r="AD847" s="15"/>
      <c r="AE847" s="15"/>
      <c r="AF847" s="15"/>
      <c r="AG847" s="15"/>
      <c r="AH847" s="15"/>
      <c r="AI847" s="15"/>
      <c r="AJ847" s="15"/>
      <c r="AK847" s="15"/>
    </row>
    <row r="849" spans="2:37" x14ac:dyDescent="0.3">
      <c r="B849" s="34"/>
    </row>
    <row r="850" spans="2:37" x14ac:dyDescent="0.3">
      <c r="B850" s="34"/>
    </row>
    <row r="851" spans="2:37" x14ac:dyDescent="0.3">
      <c r="B851" s="32"/>
      <c r="C851" s="15"/>
      <c r="D851" s="35"/>
      <c r="E851" s="35"/>
      <c r="F851" s="35"/>
      <c r="G851" s="35"/>
      <c r="H851" s="35"/>
      <c r="I851" s="35"/>
      <c r="J851" s="35"/>
      <c r="K851" s="35"/>
      <c r="L851" s="35"/>
      <c r="M851" s="35"/>
      <c r="N851" s="35"/>
      <c r="O851" s="35"/>
      <c r="P851" s="35"/>
      <c r="Q851" s="35"/>
      <c r="R851" s="35"/>
      <c r="S851" s="35"/>
      <c r="T851" s="35"/>
      <c r="U851" s="35"/>
      <c r="V851" s="35"/>
      <c r="W851" s="35"/>
      <c r="X851" s="35"/>
      <c r="Y851" s="35"/>
      <c r="Z851" s="35"/>
      <c r="AA851" s="35"/>
      <c r="AC851" s="36"/>
      <c r="AD851" s="15"/>
      <c r="AE851" s="35"/>
      <c r="AF851" s="35"/>
      <c r="AG851" s="35"/>
      <c r="AH851" s="35"/>
      <c r="AI851" s="35"/>
      <c r="AJ851" s="35"/>
      <c r="AK851" s="35"/>
    </row>
    <row r="852" spans="2:37" x14ac:dyDescent="0.3">
      <c r="B852" s="14"/>
      <c r="C852" s="15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  <c r="AA852" s="16"/>
      <c r="AC852" s="37"/>
      <c r="AD852" s="15"/>
      <c r="AE852" s="16"/>
      <c r="AF852" s="16"/>
      <c r="AG852" s="16"/>
      <c r="AH852" s="16"/>
      <c r="AI852" s="16"/>
      <c r="AJ852" s="16"/>
      <c r="AK852" s="16"/>
    </row>
    <row r="853" spans="2:37" x14ac:dyDescent="0.3">
      <c r="B853" s="14"/>
      <c r="C853" s="15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  <c r="AA853" s="16"/>
      <c r="AC853" s="37"/>
      <c r="AD853" s="15"/>
      <c r="AE853" s="16"/>
      <c r="AF853" s="16"/>
      <c r="AG853" s="16"/>
      <c r="AH853" s="16"/>
      <c r="AI853" s="16"/>
      <c r="AJ853" s="16"/>
      <c r="AK853" s="16"/>
    </row>
    <row r="854" spans="2:37" x14ac:dyDescent="0.3">
      <c r="B854" s="14"/>
      <c r="C854" s="15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  <c r="AA854" s="16"/>
      <c r="AC854" s="37"/>
      <c r="AD854" s="15"/>
      <c r="AE854" s="16"/>
      <c r="AF854" s="16"/>
      <c r="AG854" s="16"/>
      <c r="AH854" s="16"/>
      <c r="AI854" s="16"/>
      <c r="AJ854" s="16"/>
      <c r="AK854" s="16"/>
    </row>
    <row r="855" spans="2:37" x14ac:dyDescent="0.3">
      <c r="B855" s="14"/>
      <c r="C855" s="15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  <c r="AA855" s="16"/>
      <c r="AC855" s="37"/>
      <c r="AD855" s="15"/>
      <c r="AE855" s="16"/>
      <c r="AF855" s="16"/>
      <c r="AG855" s="16"/>
      <c r="AH855" s="16"/>
      <c r="AI855" s="16"/>
      <c r="AJ855" s="16"/>
      <c r="AK855" s="16"/>
    </row>
    <row r="856" spans="2:37" x14ac:dyDescent="0.3">
      <c r="B856" s="14"/>
      <c r="C856" s="15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  <c r="AA856" s="16"/>
      <c r="AC856" s="37"/>
      <c r="AD856" s="15"/>
      <c r="AE856" s="16"/>
      <c r="AF856" s="16"/>
      <c r="AG856" s="16"/>
      <c r="AH856" s="16"/>
      <c r="AI856" s="16"/>
      <c r="AJ856" s="16"/>
      <c r="AK856" s="16"/>
    </row>
    <row r="857" spans="2:37" x14ac:dyDescent="0.3">
      <c r="B857" s="14"/>
      <c r="C857" s="15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  <c r="AA857" s="16"/>
      <c r="AC857" s="37"/>
      <c r="AD857" s="15"/>
      <c r="AE857" s="16"/>
      <c r="AF857" s="16"/>
      <c r="AG857" s="16"/>
      <c r="AH857" s="16"/>
      <c r="AI857" s="16"/>
      <c r="AJ857" s="16"/>
      <c r="AK857" s="16"/>
    </row>
    <row r="858" spans="2:37" x14ac:dyDescent="0.3">
      <c r="B858" s="14"/>
      <c r="C858" s="15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  <c r="AA858" s="16"/>
      <c r="AC858" s="37"/>
      <c r="AD858" s="15"/>
      <c r="AE858" s="16"/>
      <c r="AF858" s="16"/>
      <c r="AG858" s="16"/>
      <c r="AH858" s="16"/>
      <c r="AI858" s="16"/>
      <c r="AJ858" s="16"/>
      <c r="AK858" s="16"/>
    </row>
    <row r="859" spans="2:37" x14ac:dyDescent="0.3">
      <c r="B859" s="14"/>
      <c r="C859" s="15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  <c r="AA859" s="16"/>
      <c r="AC859" s="37"/>
      <c r="AD859" s="15"/>
      <c r="AE859" s="16"/>
      <c r="AF859" s="16"/>
      <c r="AG859" s="16"/>
      <c r="AH859" s="16"/>
      <c r="AI859" s="16"/>
      <c r="AJ859" s="16"/>
      <c r="AK859" s="16"/>
    </row>
    <row r="860" spans="2:37" x14ac:dyDescent="0.3">
      <c r="B860" s="14"/>
      <c r="C860" s="15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  <c r="AA860" s="16"/>
      <c r="AC860" s="37"/>
      <c r="AD860" s="15"/>
      <c r="AE860" s="16"/>
      <c r="AF860" s="16"/>
      <c r="AG860" s="16"/>
      <c r="AH860" s="16"/>
      <c r="AI860" s="16"/>
      <c r="AJ860" s="16"/>
      <c r="AK860" s="16"/>
    </row>
    <row r="861" spans="2:37" x14ac:dyDescent="0.3">
      <c r="B861" s="14"/>
      <c r="C861" s="15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  <c r="AA861" s="16"/>
      <c r="AC861" s="37"/>
      <c r="AD861" s="15"/>
      <c r="AE861" s="16"/>
      <c r="AF861" s="16"/>
      <c r="AG861" s="16"/>
      <c r="AH861" s="16"/>
      <c r="AI861" s="16"/>
      <c r="AJ861" s="16"/>
      <c r="AK861" s="16"/>
    </row>
    <row r="862" spans="2:37" x14ac:dyDescent="0.3">
      <c r="B862" s="14"/>
      <c r="C862" s="15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  <c r="AA862" s="16"/>
      <c r="AC862" s="37"/>
      <c r="AD862" s="15"/>
      <c r="AE862" s="16"/>
      <c r="AF862" s="16"/>
      <c r="AG862" s="16"/>
      <c r="AH862" s="16"/>
      <c r="AI862" s="16"/>
      <c r="AJ862" s="16"/>
      <c r="AK862" s="16"/>
    </row>
    <row r="863" spans="2:37" x14ac:dyDescent="0.3">
      <c r="B863" s="14"/>
      <c r="C863" s="15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  <c r="AA863" s="16"/>
      <c r="AC863" s="37"/>
      <c r="AD863" s="15"/>
      <c r="AE863" s="16"/>
      <c r="AF863" s="16"/>
      <c r="AG863" s="16"/>
      <c r="AH863" s="16"/>
      <c r="AI863" s="16"/>
      <c r="AJ863" s="16"/>
      <c r="AK863" s="16"/>
    </row>
    <row r="864" spans="2:37" x14ac:dyDescent="0.3">
      <c r="B864" s="14"/>
      <c r="C864" s="15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  <c r="AA864" s="16"/>
      <c r="AC864" s="37"/>
      <c r="AD864" s="15"/>
      <c r="AE864" s="16"/>
      <c r="AF864" s="16"/>
      <c r="AG864" s="16"/>
      <c r="AH864" s="16"/>
      <c r="AI864" s="16"/>
      <c r="AJ864" s="16"/>
      <c r="AK864" s="16"/>
    </row>
    <row r="865" spans="2:37" x14ac:dyDescent="0.3">
      <c r="B865" s="14"/>
      <c r="C865" s="15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  <c r="AA865" s="16"/>
      <c r="AC865" s="37"/>
      <c r="AD865" s="15"/>
      <c r="AE865" s="16"/>
      <c r="AF865" s="16"/>
      <c r="AG865" s="16"/>
      <c r="AH865" s="16"/>
      <c r="AI865" s="16"/>
      <c r="AJ865" s="16"/>
      <c r="AK865" s="16"/>
    </row>
    <row r="866" spans="2:37" x14ac:dyDescent="0.3">
      <c r="B866" s="14"/>
      <c r="C866" s="15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  <c r="AA866" s="16"/>
      <c r="AC866" s="37"/>
      <c r="AD866" s="15"/>
      <c r="AE866" s="16"/>
      <c r="AF866" s="16"/>
      <c r="AG866" s="16"/>
      <c r="AH866" s="16"/>
      <c r="AI866" s="16"/>
      <c r="AJ866" s="16"/>
      <c r="AK866" s="16"/>
    </row>
    <row r="867" spans="2:37" x14ac:dyDescent="0.3">
      <c r="B867" s="14"/>
      <c r="C867" s="15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  <c r="AA867" s="16"/>
      <c r="AC867" s="37"/>
      <c r="AD867" s="15"/>
      <c r="AE867" s="16"/>
      <c r="AF867" s="16"/>
      <c r="AG867" s="16"/>
      <c r="AH867" s="16"/>
      <c r="AI867" s="16"/>
      <c r="AJ867" s="16"/>
      <c r="AK867" s="16"/>
    </row>
    <row r="868" spans="2:37" x14ac:dyDescent="0.3">
      <c r="B868" s="6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  <c r="AA868" s="15"/>
      <c r="AC868" s="37"/>
      <c r="AD868" s="15"/>
      <c r="AE868" s="16"/>
      <c r="AF868" s="16"/>
      <c r="AG868" s="16"/>
      <c r="AH868" s="16"/>
      <c r="AI868" s="16"/>
      <c r="AJ868" s="16"/>
      <c r="AK868" s="16"/>
    </row>
    <row r="869" spans="2:37" x14ac:dyDescent="0.3">
      <c r="AC869" s="37"/>
      <c r="AD869" s="15"/>
      <c r="AE869" s="16"/>
      <c r="AF869" s="16"/>
      <c r="AG869" s="16"/>
      <c r="AH869" s="16"/>
      <c r="AI869" s="16"/>
      <c r="AJ869" s="16"/>
      <c r="AK869" s="16"/>
    </row>
    <row r="870" spans="2:37" x14ac:dyDescent="0.3">
      <c r="AC870" s="37"/>
      <c r="AD870" s="15"/>
      <c r="AE870" s="16"/>
      <c r="AF870" s="16"/>
      <c r="AG870" s="16"/>
      <c r="AH870" s="16"/>
      <c r="AI870" s="16"/>
      <c r="AJ870" s="16"/>
      <c r="AK870" s="16"/>
    </row>
    <row r="871" spans="2:37" x14ac:dyDescent="0.3">
      <c r="AC871" s="37"/>
      <c r="AD871" s="15"/>
      <c r="AE871" s="16"/>
      <c r="AF871" s="16"/>
      <c r="AG871" s="16"/>
      <c r="AH871" s="16"/>
      <c r="AI871" s="16"/>
      <c r="AJ871" s="16"/>
      <c r="AK871" s="16"/>
    </row>
    <row r="872" spans="2:37" x14ac:dyDescent="0.3">
      <c r="AC872" s="37"/>
      <c r="AD872" s="15"/>
      <c r="AE872" s="16"/>
      <c r="AF872" s="16"/>
      <c r="AG872" s="16"/>
      <c r="AH872" s="16"/>
      <c r="AI872" s="16"/>
      <c r="AJ872" s="16"/>
      <c r="AK872" s="16"/>
    </row>
    <row r="873" spans="2:37" x14ac:dyDescent="0.3">
      <c r="AC873" s="37"/>
      <c r="AD873" s="15"/>
      <c r="AE873" s="16"/>
      <c r="AF873" s="16"/>
      <c r="AG873" s="16"/>
      <c r="AH873" s="16"/>
      <c r="AI873" s="16"/>
      <c r="AJ873" s="16"/>
      <c r="AK873" s="16"/>
    </row>
    <row r="874" spans="2:37" x14ac:dyDescent="0.3">
      <c r="AC874" s="37"/>
      <c r="AD874" s="15"/>
      <c r="AE874" s="16"/>
      <c r="AF874" s="16"/>
      <c r="AG874" s="16"/>
      <c r="AH874" s="16"/>
      <c r="AI874" s="16"/>
      <c r="AJ874" s="16"/>
      <c r="AK874" s="16"/>
    </row>
    <row r="875" spans="2:37" x14ac:dyDescent="0.3">
      <c r="AC875" s="37"/>
      <c r="AD875" s="15"/>
      <c r="AE875" s="16"/>
      <c r="AF875" s="16"/>
      <c r="AG875" s="16"/>
      <c r="AH875" s="16"/>
      <c r="AI875" s="16"/>
      <c r="AJ875" s="16"/>
      <c r="AK875" s="16"/>
    </row>
    <row r="876" spans="2:37" x14ac:dyDescent="0.3">
      <c r="AD876" s="15"/>
      <c r="AE876" s="16"/>
      <c r="AF876" s="16"/>
      <c r="AG876" s="16"/>
      <c r="AH876" s="16"/>
      <c r="AI876" s="16"/>
      <c r="AJ876" s="16"/>
      <c r="AK876" s="16"/>
    </row>
    <row r="877" spans="2:37" x14ac:dyDescent="0.3">
      <c r="AC877" s="38"/>
      <c r="AD877" s="15"/>
      <c r="AE877" s="15"/>
      <c r="AF877" s="15"/>
      <c r="AG877" s="15"/>
      <c r="AH877" s="15"/>
      <c r="AI877" s="15"/>
      <c r="AJ877" s="15"/>
      <c r="AK877" s="15"/>
    </row>
    <row r="879" spans="2:37" x14ac:dyDescent="0.3">
      <c r="B879" s="34"/>
    </row>
    <row r="880" spans="2:37" x14ac:dyDescent="0.3">
      <c r="B880" s="34"/>
    </row>
    <row r="881" spans="2:37" x14ac:dyDescent="0.3">
      <c r="B881" s="32"/>
      <c r="C881" s="15"/>
      <c r="D881" s="35"/>
      <c r="E881" s="35"/>
      <c r="F881" s="35"/>
      <c r="G881" s="35"/>
      <c r="H881" s="35"/>
      <c r="I881" s="35"/>
      <c r="J881" s="35"/>
      <c r="K881" s="35"/>
      <c r="L881" s="35"/>
      <c r="M881" s="35"/>
      <c r="N881" s="35"/>
      <c r="O881" s="35"/>
      <c r="P881" s="35"/>
      <c r="Q881" s="35"/>
      <c r="R881" s="35"/>
      <c r="S881" s="35"/>
      <c r="T881" s="35"/>
      <c r="U881" s="35"/>
      <c r="V881" s="35"/>
      <c r="W881" s="35"/>
      <c r="X881" s="35"/>
      <c r="Y881" s="35"/>
      <c r="Z881" s="35"/>
      <c r="AA881" s="35"/>
      <c r="AC881" s="36"/>
      <c r="AD881" s="15"/>
      <c r="AE881" s="35"/>
      <c r="AF881" s="35"/>
      <c r="AG881" s="35"/>
      <c r="AH881" s="35"/>
      <c r="AI881" s="35"/>
      <c r="AJ881" s="35"/>
      <c r="AK881" s="35"/>
    </row>
    <row r="882" spans="2:37" x14ac:dyDescent="0.3">
      <c r="B882" s="14"/>
      <c r="C882" s="15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  <c r="AA882" s="16"/>
      <c r="AC882" s="37"/>
      <c r="AD882" s="15"/>
      <c r="AE882" s="16"/>
      <c r="AF882" s="16"/>
      <c r="AG882" s="16"/>
      <c r="AH882" s="16"/>
      <c r="AI882" s="16"/>
      <c r="AJ882" s="16"/>
      <c r="AK882" s="16"/>
    </row>
    <row r="883" spans="2:37" x14ac:dyDescent="0.3">
      <c r="B883" s="14"/>
      <c r="C883" s="15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  <c r="AA883" s="16"/>
      <c r="AC883" s="37"/>
      <c r="AD883" s="15"/>
      <c r="AE883" s="16"/>
      <c r="AF883" s="16"/>
      <c r="AG883" s="16"/>
      <c r="AH883" s="16"/>
      <c r="AI883" s="16"/>
      <c r="AJ883" s="16"/>
      <c r="AK883" s="16"/>
    </row>
    <row r="884" spans="2:37" x14ac:dyDescent="0.3">
      <c r="B884" s="14"/>
      <c r="C884" s="15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  <c r="AA884" s="16"/>
      <c r="AC884" s="37"/>
      <c r="AD884" s="15"/>
      <c r="AE884" s="16"/>
      <c r="AF884" s="16"/>
      <c r="AG884" s="16"/>
      <c r="AH884" s="16"/>
      <c r="AI884" s="16"/>
      <c r="AJ884" s="16"/>
      <c r="AK884" s="16"/>
    </row>
    <row r="885" spans="2:37" x14ac:dyDescent="0.3">
      <c r="B885" s="14"/>
      <c r="C885" s="15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  <c r="AA885" s="16"/>
      <c r="AC885" s="37"/>
      <c r="AD885" s="15"/>
      <c r="AE885" s="16"/>
      <c r="AF885" s="16"/>
      <c r="AG885" s="16"/>
      <c r="AH885" s="16"/>
      <c r="AI885" s="16"/>
      <c r="AJ885" s="16"/>
      <c r="AK885" s="16"/>
    </row>
    <row r="886" spans="2:37" x14ac:dyDescent="0.3">
      <c r="B886" s="14"/>
      <c r="C886" s="15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  <c r="AA886" s="16"/>
      <c r="AC886" s="37"/>
      <c r="AD886" s="15"/>
      <c r="AE886" s="16"/>
      <c r="AF886" s="16"/>
      <c r="AG886" s="16"/>
      <c r="AH886" s="16"/>
      <c r="AI886" s="16"/>
      <c r="AJ886" s="16"/>
      <c r="AK886" s="16"/>
    </row>
    <row r="887" spans="2:37" x14ac:dyDescent="0.3">
      <c r="B887" s="14"/>
      <c r="C887" s="15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  <c r="AA887" s="16"/>
      <c r="AC887" s="37"/>
      <c r="AD887" s="15"/>
      <c r="AE887" s="16"/>
      <c r="AF887" s="16"/>
      <c r="AG887" s="16"/>
      <c r="AH887" s="16"/>
      <c r="AI887" s="16"/>
      <c r="AJ887" s="16"/>
      <c r="AK887" s="16"/>
    </row>
    <row r="888" spans="2:37" x14ac:dyDescent="0.3">
      <c r="B888" s="14"/>
      <c r="C888" s="15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  <c r="AA888" s="16"/>
      <c r="AC888" s="37"/>
      <c r="AD888" s="15"/>
      <c r="AE888" s="16"/>
      <c r="AF888" s="16"/>
      <c r="AG888" s="16"/>
      <c r="AH888" s="16"/>
      <c r="AI888" s="16"/>
      <c r="AJ888" s="16"/>
      <c r="AK888" s="16"/>
    </row>
    <row r="889" spans="2:37" x14ac:dyDescent="0.3">
      <c r="B889" s="14"/>
      <c r="C889" s="15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  <c r="AA889" s="16"/>
      <c r="AC889" s="37"/>
      <c r="AD889" s="15"/>
      <c r="AE889" s="16"/>
      <c r="AF889" s="16"/>
      <c r="AG889" s="16"/>
      <c r="AH889" s="16"/>
      <c r="AI889" s="16"/>
      <c r="AJ889" s="16"/>
      <c r="AK889" s="16"/>
    </row>
    <row r="890" spans="2:37" x14ac:dyDescent="0.3">
      <c r="B890" s="14"/>
      <c r="C890" s="15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  <c r="AA890" s="16"/>
      <c r="AC890" s="37"/>
      <c r="AD890" s="15"/>
      <c r="AE890" s="16"/>
      <c r="AF890" s="16"/>
      <c r="AG890" s="16"/>
      <c r="AH890" s="16"/>
      <c r="AI890" s="16"/>
      <c r="AJ890" s="16"/>
      <c r="AK890" s="16"/>
    </row>
    <row r="891" spans="2:37" x14ac:dyDescent="0.3">
      <c r="B891" s="14"/>
      <c r="C891" s="15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  <c r="AA891" s="16"/>
      <c r="AC891" s="37"/>
      <c r="AD891" s="15"/>
      <c r="AE891" s="16"/>
      <c r="AF891" s="16"/>
      <c r="AG891" s="16"/>
      <c r="AH891" s="16"/>
      <c r="AI891" s="16"/>
      <c r="AJ891" s="16"/>
      <c r="AK891" s="16"/>
    </row>
    <row r="892" spans="2:37" x14ac:dyDescent="0.3">
      <c r="B892" s="14"/>
      <c r="C892" s="15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  <c r="AA892" s="16"/>
      <c r="AC892" s="37"/>
      <c r="AD892" s="15"/>
      <c r="AE892" s="16"/>
      <c r="AF892" s="16"/>
      <c r="AG892" s="16"/>
      <c r="AH892" s="16"/>
      <c r="AI892" s="16"/>
      <c r="AJ892" s="16"/>
      <c r="AK892" s="16"/>
    </row>
    <row r="893" spans="2:37" x14ac:dyDescent="0.3">
      <c r="B893" s="14"/>
      <c r="C893" s="15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  <c r="AA893" s="16"/>
      <c r="AC893" s="37"/>
      <c r="AD893" s="15"/>
      <c r="AE893" s="16"/>
      <c r="AF893" s="16"/>
      <c r="AG893" s="16"/>
      <c r="AH893" s="16"/>
      <c r="AI893" s="16"/>
      <c r="AJ893" s="16"/>
      <c r="AK893" s="16"/>
    </row>
    <row r="894" spans="2:37" x14ac:dyDescent="0.3">
      <c r="B894" s="14"/>
      <c r="C894" s="15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  <c r="AA894" s="16"/>
      <c r="AC894" s="37"/>
      <c r="AD894" s="15"/>
      <c r="AE894" s="16"/>
      <c r="AF894" s="16"/>
      <c r="AG894" s="16"/>
      <c r="AH894" s="16"/>
      <c r="AI894" s="16"/>
      <c r="AJ894" s="16"/>
      <c r="AK894" s="16"/>
    </row>
    <row r="895" spans="2:37" x14ac:dyDescent="0.3">
      <c r="B895" s="14"/>
      <c r="C895" s="15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  <c r="AA895" s="16"/>
      <c r="AC895" s="37"/>
      <c r="AD895" s="15"/>
      <c r="AE895" s="16"/>
      <c r="AF895" s="16"/>
      <c r="AG895" s="16"/>
      <c r="AH895" s="16"/>
      <c r="AI895" s="16"/>
      <c r="AJ895" s="16"/>
      <c r="AK895" s="16"/>
    </row>
    <row r="896" spans="2:37" x14ac:dyDescent="0.3">
      <c r="B896" s="14"/>
      <c r="C896" s="15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  <c r="AA896" s="16"/>
      <c r="AC896" s="37"/>
      <c r="AD896" s="15"/>
      <c r="AE896" s="16"/>
      <c r="AF896" s="16"/>
      <c r="AG896" s="16"/>
      <c r="AH896" s="16"/>
      <c r="AI896" s="16"/>
      <c r="AJ896" s="16"/>
      <c r="AK896" s="16"/>
    </row>
    <row r="897" spans="2:37" x14ac:dyDescent="0.3">
      <c r="B897" s="14"/>
      <c r="C897" s="15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  <c r="AA897" s="16"/>
      <c r="AC897" s="37"/>
      <c r="AD897" s="15"/>
      <c r="AE897" s="16"/>
      <c r="AF897" s="16"/>
      <c r="AG897" s="16"/>
      <c r="AH897" s="16"/>
      <c r="AI897" s="16"/>
      <c r="AJ897" s="16"/>
      <c r="AK897" s="16"/>
    </row>
    <row r="898" spans="2:37" x14ac:dyDescent="0.3">
      <c r="B898" s="6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  <c r="AA898" s="15"/>
      <c r="AC898" s="37"/>
      <c r="AD898" s="15"/>
      <c r="AE898" s="16"/>
      <c r="AF898" s="16"/>
      <c r="AG898" s="16"/>
      <c r="AH898" s="16"/>
      <c r="AI898" s="16"/>
      <c r="AJ898" s="16"/>
      <c r="AK898" s="16"/>
    </row>
    <row r="899" spans="2:37" x14ac:dyDescent="0.3">
      <c r="AC899" s="37"/>
      <c r="AD899" s="15"/>
      <c r="AE899" s="16"/>
      <c r="AF899" s="16"/>
      <c r="AG899" s="16"/>
      <c r="AH899" s="16"/>
      <c r="AI899" s="16"/>
      <c r="AJ899" s="16"/>
      <c r="AK899" s="16"/>
    </row>
    <row r="900" spans="2:37" x14ac:dyDescent="0.3">
      <c r="AC900" s="37"/>
      <c r="AD900" s="15"/>
      <c r="AE900" s="16"/>
      <c r="AF900" s="16"/>
      <c r="AG900" s="16"/>
      <c r="AH900" s="16"/>
      <c r="AI900" s="16"/>
      <c r="AJ900" s="16"/>
      <c r="AK900" s="16"/>
    </row>
    <row r="901" spans="2:37" x14ac:dyDescent="0.3">
      <c r="AC901" s="37"/>
      <c r="AD901" s="15"/>
      <c r="AE901" s="16"/>
      <c r="AF901" s="16"/>
      <c r="AG901" s="16"/>
      <c r="AH901" s="16"/>
      <c r="AI901" s="16"/>
      <c r="AJ901" s="16"/>
      <c r="AK901" s="16"/>
    </row>
    <row r="902" spans="2:37" x14ac:dyDescent="0.3">
      <c r="AC902" s="37"/>
      <c r="AD902" s="15"/>
      <c r="AE902" s="16"/>
      <c r="AF902" s="16"/>
      <c r="AG902" s="16"/>
      <c r="AH902" s="16"/>
      <c r="AI902" s="16"/>
      <c r="AJ902" s="16"/>
      <c r="AK902" s="16"/>
    </row>
    <row r="903" spans="2:37" x14ac:dyDescent="0.3">
      <c r="AC903" s="37"/>
      <c r="AD903" s="15"/>
      <c r="AE903" s="16"/>
      <c r="AF903" s="16"/>
      <c r="AG903" s="16"/>
      <c r="AH903" s="16"/>
      <c r="AI903" s="16"/>
      <c r="AJ903" s="16"/>
      <c r="AK903" s="16"/>
    </row>
    <row r="904" spans="2:37" x14ac:dyDescent="0.3">
      <c r="AC904" s="37"/>
      <c r="AD904" s="15"/>
      <c r="AE904" s="16"/>
      <c r="AF904" s="16"/>
      <c r="AG904" s="16"/>
      <c r="AH904" s="16"/>
      <c r="AI904" s="16"/>
      <c r="AJ904" s="16"/>
      <c r="AK904" s="16"/>
    </row>
    <row r="905" spans="2:37" x14ac:dyDescent="0.3">
      <c r="AC905" s="37"/>
      <c r="AD905" s="15"/>
      <c r="AE905" s="16"/>
      <c r="AF905" s="16"/>
      <c r="AG905" s="16"/>
      <c r="AH905" s="16"/>
      <c r="AI905" s="16"/>
      <c r="AJ905" s="16"/>
      <c r="AK905" s="16"/>
    </row>
    <row r="906" spans="2:37" x14ac:dyDescent="0.3">
      <c r="AD906" s="15"/>
      <c r="AE906" s="16"/>
      <c r="AF906" s="16"/>
      <c r="AG906" s="16"/>
      <c r="AH906" s="16"/>
      <c r="AI906" s="16"/>
      <c r="AJ906" s="16"/>
      <c r="AK906" s="16"/>
    </row>
    <row r="907" spans="2:37" x14ac:dyDescent="0.3">
      <c r="AC907" s="38"/>
      <c r="AD907" s="15"/>
      <c r="AE907" s="15"/>
      <c r="AF907" s="15"/>
      <c r="AG907" s="15"/>
      <c r="AH907" s="15"/>
      <c r="AI907" s="15"/>
      <c r="AJ907" s="15"/>
      <c r="AK907" s="15"/>
    </row>
  </sheetData>
  <mergeCells count="87">
    <mergeCell ref="B308:D308"/>
    <mergeCell ref="AJ16:AK16"/>
    <mergeCell ref="O17:P17"/>
    <mergeCell ref="F17:G17"/>
    <mergeCell ref="I17:J17"/>
    <mergeCell ref="L17:M17"/>
    <mergeCell ref="R17:S17"/>
    <mergeCell ref="U17:V17"/>
    <mergeCell ref="X17:Y17"/>
    <mergeCell ref="AA17:AB17"/>
    <mergeCell ref="AD17:AE17"/>
    <mergeCell ref="AG17:AH17"/>
    <mergeCell ref="AJ17:AK17"/>
    <mergeCell ref="O16:P16"/>
    <mergeCell ref="R16:S16"/>
    <mergeCell ref="AJ163:AL163"/>
    <mergeCell ref="B164:D164"/>
    <mergeCell ref="AJ307:AL307"/>
    <mergeCell ref="X13:Z13"/>
    <mergeCell ref="X14:Y14"/>
    <mergeCell ref="X15:Y15"/>
    <mergeCell ref="X18:Y18"/>
    <mergeCell ref="R13:T13"/>
    <mergeCell ref="R14:S14"/>
    <mergeCell ref="R15:S15"/>
    <mergeCell ref="R18:S18"/>
    <mergeCell ref="U13:W13"/>
    <mergeCell ref="U14:V14"/>
    <mergeCell ref="U15:V15"/>
    <mergeCell ref="U18:V18"/>
    <mergeCell ref="U16:V16"/>
    <mergeCell ref="X16:Y16"/>
    <mergeCell ref="C18:D18"/>
    <mergeCell ref="O15:P15"/>
    <mergeCell ref="O18:P18"/>
    <mergeCell ref="O13:Q13"/>
    <mergeCell ref="O14:P14"/>
    <mergeCell ref="F13:H13"/>
    <mergeCell ref="F14:G14"/>
    <mergeCell ref="F15:G15"/>
    <mergeCell ref="F18:G18"/>
    <mergeCell ref="I13:K13"/>
    <mergeCell ref="I14:J14"/>
    <mergeCell ref="I15:J15"/>
    <mergeCell ref="I18:J18"/>
    <mergeCell ref="F16:G16"/>
    <mergeCell ref="I16:J16"/>
    <mergeCell ref="L16:M16"/>
    <mergeCell ref="AA18:AB18"/>
    <mergeCell ref="AJ26:AL26"/>
    <mergeCell ref="AD13:AF13"/>
    <mergeCell ref="AD14:AE14"/>
    <mergeCell ref="AD15:AE15"/>
    <mergeCell ref="AD18:AE18"/>
    <mergeCell ref="AJ13:AL13"/>
    <mergeCell ref="AJ14:AK14"/>
    <mergeCell ref="AJ15:AK15"/>
    <mergeCell ref="AJ18:AK18"/>
    <mergeCell ref="AA16:AB16"/>
    <mergeCell ref="AD16:AE16"/>
    <mergeCell ref="AG16:AH16"/>
    <mergeCell ref="AJ86:AL86"/>
    <mergeCell ref="AJ87:AL87"/>
    <mergeCell ref="B87:D87"/>
    <mergeCell ref="C6:E6"/>
    <mergeCell ref="C11:D11"/>
    <mergeCell ref="L13:N13"/>
    <mergeCell ref="L14:M14"/>
    <mergeCell ref="L15:M15"/>
    <mergeCell ref="L18:M18"/>
    <mergeCell ref="AG13:AI13"/>
    <mergeCell ref="AG14:AH14"/>
    <mergeCell ref="AG15:AH15"/>
    <mergeCell ref="AG18:AH18"/>
    <mergeCell ref="AA13:AC13"/>
    <mergeCell ref="AA14:AB14"/>
    <mergeCell ref="AA15:AB15"/>
    <mergeCell ref="C16:D16"/>
    <mergeCell ref="C17:D17"/>
    <mergeCell ref="C10:D10"/>
    <mergeCell ref="C9:D9"/>
    <mergeCell ref="C4:G4"/>
    <mergeCell ref="C7:D7"/>
    <mergeCell ref="C8:D8"/>
    <mergeCell ref="C13:E13"/>
    <mergeCell ref="C14:D14"/>
    <mergeCell ref="C15:D15"/>
  </mergeCells>
  <pageMargins left="0.7" right="0.7" top="0.75" bottom="0.75" header="0.3" footer="0.3"/>
  <pageSetup scale="12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8E4B79-DB09-47BE-B722-8B769B05644E}">
  <sheetPr codeName="Hoja1"/>
  <dimension ref="B2:AE1861"/>
  <sheetViews>
    <sheetView workbookViewId="0"/>
  </sheetViews>
  <sheetFormatPr baseColWidth="10" defaultColWidth="11.42578125" defaultRowHeight="18.75" x14ac:dyDescent="0.3"/>
  <cols>
    <col min="1" max="1" width="2.42578125" style="4" customWidth="1"/>
    <col min="2" max="2" width="32.5703125" style="4" customWidth="1"/>
    <col min="3" max="28" width="10.140625" style="3" customWidth="1"/>
    <col min="29" max="29" width="11.42578125" style="4"/>
    <col min="30" max="30" width="15" style="4" customWidth="1"/>
    <col min="31" max="16384" width="11.42578125" style="4"/>
  </cols>
  <sheetData>
    <row r="2" spans="2:31" x14ac:dyDescent="0.3">
      <c r="B2" s="7" t="s">
        <v>82</v>
      </c>
      <c r="C2" s="2"/>
      <c r="D2" s="2"/>
      <c r="E2" s="2"/>
      <c r="F2" s="2"/>
      <c r="G2" s="2"/>
      <c r="H2" s="2"/>
      <c r="I2" s="2"/>
      <c r="J2" s="2"/>
      <c r="K2" s="2"/>
      <c r="L2" s="1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1"/>
      <c r="AC2" s="1"/>
      <c r="AD2" s="1"/>
      <c r="AE2" s="1"/>
    </row>
    <row r="3" spans="2:31" ht="16.5" customHeight="1" x14ac:dyDescent="0.3"/>
    <row r="5" spans="2:31" x14ac:dyDescent="0.3">
      <c r="B5" s="8">
        <f>'Resumen-Mensual'!$E$26</f>
        <v>45931</v>
      </c>
    </row>
    <row r="6" spans="2:31" x14ac:dyDescent="0.3">
      <c r="B6" s="8"/>
    </row>
    <row r="7" spans="2:31" x14ac:dyDescent="0.3">
      <c r="B7" s="9" t="s">
        <v>81</v>
      </c>
      <c r="C7" s="10"/>
      <c r="D7" s="10"/>
      <c r="E7" s="11">
        <v>1</v>
      </c>
      <c r="F7" s="11">
        <v>2</v>
      </c>
      <c r="G7" s="11">
        <v>3</v>
      </c>
      <c r="H7" s="11">
        <v>4</v>
      </c>
      <c r="I7" s="11">
        <v>5</v>
      </c>
      <c r="J7" s="11">
        <v>6</v>
      </c>
      <c r="K7" s="11">
        <v>7</v>
      </c>
      <c r="L7" s="11">
        <v>8</v>
      </c>
      <c r="M7" s="11">
        <v>9</v>
      </c>
      <c r="N7" s="11">
        <v>10</v>
      </c>
      <c r="O7" s="11">
        <v>11</v>
      </c>
      <c r="P7" s="11">
        <v>12</v>
      </c>
      <c r="Q7" s="11">
        <v>13</v>
      </c>
      <c r="R7" s="11">
        <v>14</v>
      </c>
      <c r="S7" s="11">
        <v>15</v>
      </c>
      <c r="T7" s="11">
        <v>16</v>
      </c>
      <c r="U7" s="11">
        <v>17</v>
      </c>
      <c r="V7" s="11">
        <v>18</v>
      </c>
      <c r="W7" s="11">
        <v>19</v>
      </c>
      <c r="X7" s="11">
        <v>20</v>
      </c>
      <c r="Y7" s="11">
        <v>21</v>
      </c>
      <c r="Z7" s="11">
        <v>22</v>
      </c>
      <c r="AA7" s="11">
        <v>23</v>
      </c>
      <c r="AB7" s="11">
        <v>24</v>
      </c>
      <c r="AC7" s="100" t="s">
        <v>2</v>
      </c>
      <c r="AD7" s="100"/>
      <c r="AE7" s="100"/>
    </row>
    <row r="8" spans="2:31" x14ac:dyDescent="0.3">
      <c r="B8" s="14" t="s">
        <v>4</v>
      </c>
      <c r="C8" s="47"/>
      <c r="D8" s="47"/>
      <c r="E8" s="44">
        <v>0</v>
      </c>
      <c r="F8" s="45">
        <v>0</v>
      </c>
      <c r="G8" s="44">
        <v>0</v>
      </c>
      <c r="H8" s="45">
        <v>0</v>
      </c>
      <c r="I8" s="44">
        <v>0</v>
      </c>
      <c r="J8" s="45">
        <v>0</v>
      </c>
      <c r="K8" s="44">
        <v>0</v>
      </c>
      <c r="L8" s="45">
        <v>4.5984999999999987</v>
      </c>
      <c r="M8" s="44">
        <v>36.049333333333337</v>
      </c>
      <c r="N8" s="45">
        <v>43.132500000000007</v>
      </c>
      <c r="O8" s="44">
        <v>11.551333333333336</v>
      </c>
      <c r="P8" s="45">
        <v>3.8343333333333338</v>
      </c>
      <c r="Q8" s="44">
        <v>9.3226666666666702</v>
      </c>
      <c r="R8" s="45">
        <v>23.375499999999992</v>
      </c>
      <c r="S8" s="44">
        <v>23.009500000000006</v>
      </c>
      <c r="T8" s="45">
        <v>5.0933333333333319</v>
      </c>
      <c r="U8" s="44">
        <v>10.610999999999997</v>
      </c>
      <c r="V8" s="45">
        <v>14.542666666666669</v>
      </c>
      <c r="W8" s="44">
        <v>3.1461666666666663</v>
      </c>
      <c r="X8" s="45">
        <v>0</v>
      </c>
      <c r="Y8" s="44">
        <v>0</v>
      </c>
      <c r="Z8" s="45">
        <v>0</v>
      </c>
      <c r="AA8" s="44">
        <v>0</v>
      </c>
      <c r="AB8" s="45">
        <v>0</v>
      </c>
      <c r="AC8" s="56"/>
      <c r="AD8" s="57">
        <f>SUM(E8:AB8)</f>
        <v>188.26683333333332</v>
      </c>
      <c r="AE8" s="56"/>
    </row>
    <row r="9" spans="2:31" x14ac:dyDescent="0.3">
      <c r="B9" s="14" t="s">
        <v>5</v>
      </c>
      <c r="C9" s="14"/>
      <c r="D9" s="14"/>
      <c r="E9" s="44">
        <v>0</v>
      </c>
      <c r="F9" s="45">
        <v>0</v>
      </c>
      <c r="G9" s="44">
        <v>0</v>
      </c>
      <c r="H9" s="45">
        <v>0</v>
      </c>
      <c r="I9" s="44">
        <v>0</v>
      </c>
      <c r="J9" s="45">
        <v>0</v>
      </c>
      <c r="K9" s="44">
        <v>0</v>
      </c>
      <c r="L9" s="45">
        <v>1.7333333333333336</v>
      </c>
      <c r="M9" s="44">
        <v>16.814833333333333</v>
      </c>
      <c r="N9" s="45">
        <v>16.306833333333337</v>
      </c>
      <c r="O9" s="44">
        <v>16.543333333333337</v>
      </c>
      <c r="P9" s="45">
        <v>10.756166666666669</v>
      </c>
      <c r="Q9" s="44">
        <v>17.009666666666664</v>
      </c>
      <c r="R9" s="45">
        <v>17.399333333333335</v>
      </c>
      <c r="S9" s="44">
        <v>11.826333333333334</v>
      </c>
      <c r="T9" s="45">
        <v>19.219833333333334</v>
      </c>
      <c r="U9" s="44">
        <v>0.12433333333333323</v>
      </c>
      <c r="V9" s="45">
        <v>6.904833333333328</v>
      </c>
      <c r="W9" s="44">
        <v>11.755500000000012</v>
      </c>
      <c r="X9" s="45">
        <v>0</v>
      </c>
      <c r="Y9" s="44">
        <v>0</v>
      </c>
      <c r="Z9" s="45">
        <v>0</v>
      </c>
      <c r="AA9" s="44">
        <v>0</v>
      </c>
      <c r="AB9" s="45">
        <v>0</v>
      </c>
      <c r="AC9" s="54"/>
      <c r="AD9" s="55">
        <f>SUM(E9:AB9)</f>
        <v>146.39433333333335</v>
      </c>
      <c r="AE9" s="54"/>
    </row>
    <row r="10" spans="2:31" x14ac:dyDescent="0.3">
      <c r="B10" s="14" t="s">
        <v>6</v>
      </c>
      <c r="C10" s="14"/>
      <c r="D10" s="14"/>
      <c r="E10" s="44">
        <v>0</v>
      </c>
      <c r="F10" s="45">
        <v>0</v>
      </c>
      <c r="G10" s="44">
        <v>0</v>
      </c>
      <c r="H10" s="45">
        <v>0</v>
      </c>
      <c r="I10" s="44">
        <v>0</v>
      </c>
      <c r="J10" s="45">
        <v>0</v>
      </c>
      <c r="K10" s="44">
        <v>0</v>
      </c>
      <c r="L10" s="45">
        <v>1.1339999999999999</v>
      </c>
      <c r="M10" s="44">
        <v>8.8700000000000028</v>
      </c>
      <c r="N10" s="45">
        <v>5.550000000000006</v>
      </c>
      <c r="O10" s="44">
        <v>2.3499999999999974</v>
      </c>
      <c r="P10" s="45">
        <v>3.5800000000000045</v>
      </c>
      <c r="Q10" s="44">
        <v>13.740000000000007</v>
      </c>
      <c r="R10" s="45">
        <v>34.82999999999997</v>
      </c>
      <c r="S10" s="44">
        <v>56.610000000000021</v>
      </c>
      <c r="T10" s="45">
        <v>29.880000000000003</v>
      </c>
      <c r="U10" s="44">
        <v>44.867833333333351</v>
      </c>
      <c r="V10" s="45">
        <v>43.343333333333334</v>
      </c>
      <c r="W10" s="44">
        <v>39.588833333333348</v>
      </c>
      <c r="X10" s="45">
        <v>0</v>
      </c>
      <c r="Y10" s="44">
        <v>0</v>
      </c>
      <c r="Z10" s="45">
        <v>0</v>
      </c>
      <c r="AA10" s="44">
        <v>0</v>
      </c>
      <c r="AB10" s="45">
        <v>0</v>
      </c>
      <c r="AC10" s="54"/>
      <c r="AD10" s="55">
        <f t="shared" ref="AD10:AD56" si="0">SUM(E10:AB10)</f>
        <v>284.34400000000005</v>
      </c>
      <c r="AE10" s="54"/>
    </row>
    <row r="11" spans="2:31" x14ac:dyDescent="0.3">
      <c r="B11" s="14" t="s">
        <v>105</v>
      </c>
      <c r="C11" s="14"/>
      <c r="D11" s="14"/>
      <c r="E11" s="44">
        <v>0</v>
      </c>
      <c r="F11" s="45">
        <v>0</v>
      </c>
      <c r="G11" s="44">
        <v>0</v>
      </c>
      <c r="H11" s="45">
        <v>0</v>
      </c>
      <c r="I11" s="44">
        <v>0</v>
      </c>
      <c r="J11" s="45">
        <v>0</v>
      </c>
      <c r="K11" s="44">
        <v>0</v>
      </c>
      <c r="L11" s="45">
        <v>0.37333333333333329</v>
      </c>
      <c r="M11" s="44">
        <v>1.5999999999999985</v>
      </c>
      <c r="N11" s="45">
        <v>0.19999999999999982</v>
      </c>
      <c r="O11" s="44">
        <v>0</v>
      </c>
      <c r="P11" s="45">
        <v>0.30000000000000038</v>
      </c>
      <c r="Q11" s="44">
        <v>10.5</v>
      </c>
      <c r="R11" s="45">
        <v>52.06599999999996</v>
      </c>
      <c r="S11" s="44">
        <v>91.895333333333241</v>
      </c>
      <c r="T11" s="45">
        <v>54.044500000000021</v>
      </c>
      <c r="U11" s="44">
        <v>56.164166666666667</v>
      </c>
      <c r="V11" s="45">
        <v>76.647999999999939</v>
      </c>
      <c r="W11" s="44">
        <v>42.88983333333335</v>
      </c>
      <c r="X11" s="45">
        <v>0</v>
      </c>
      <c r="Y11" s="44">
        <v>0</v>
      </c>
      <c r="Z11" s="45">
        <v>0</v>
      </c>
      <c r="AA11" s="44">
        <v>0</v>
      </c>
      <c r="AB11" s="45">
        <v>0</v>
      </c>
      <c r="AC11" s="54"/>
      <c r="AD11" s="55">
        <f t="shared" si="0"/>
        <v>386.68116666666657</v>
      </c>
      <c r="AE11" s="54"/>
    </row>
    <row r="12" spans="2:31" x14ac:dyDescent="0.3">
      <c r="B12" s="14" t="s">
        <v>7</v>
      </c>
      <c r="C12" s="14"/>
      <c r="D12" s="14"/>
      <c r="E12" s="44">
        <v>0</v>
      </c>
      <c r="F12" s="45">
        <v>0</v>
      </c>
      <c r="G12" s="44">
        <v>0</v>
      </c>
      <c r="H12" s="45">
        <v>0</v>
      </c>
      <c r="I12" s="44">
        <v>0</v>
      </c>
      <c r="J12" s="45">
        <v>0</v>
      </c>
      <c r="K12" s="44">
        <v>0</v>
      </c>
      <c r="L12" s="45">
        <v>0.25666666666666682</v>
      </c>
      <c r="M12" s="44">
        <v>1.9095000000000002</v>
      </c>
      <c r="N12" s="45">
        <v>2.8458333333333332</v>
      </c>
      <c r="O12" s="44">
        <v>1.6008333333333333</v>
      </c>
      <c r="P12" s="45">
        <v>5.4536666666666642</v>
      </c>
      <c r="Q12" s="44">
        <v>21.33583333333333</v>
      </c>
      <c r="R12" s="45">
        <v>36.594833333333341</v>
      </c>
      <c r="S12" s="44">
        <v>40.027500000000011</v>
      </c>
      <c r="T12" s="45">
        <v>36.133500000000012</v>
      </c>
      <c r="U12" s="44">
        <v>0</v>
      </c>
      <c r="V12" s="45">
        <v>31.150000000000006</v>
      </c>
      <c r="W12" s="44">
        <v>24.775833333333331</v>
      </c>
      <c r="X12" s="45">
        <v>0</v>
      </c>
      <c r="Y12" s="44">
        <v>0</v>
      </c>
      <c r="Z12" s="45">
        <v>0</v>
      </c>
      <c r="AA12" s="44">
        <v>0</v>
      </c>
      <c r="AB12" s="45">
        <v>0</v>
      </c>
      <c r="AC12" s="54"/>
      <c r="AD12" s="55">
        <f t="shared" si="0"/>
        <v>202.08400000000006</v>
      </c>
      <c r="AE12" s="54"/>
    </row>
    <row r="13" spans="2:31" x14ac:dyDescent="0.3">
      <c r="B13" s="14" t="s">
        <v>8</v>
      </c>
      <c r="C13" s="14"/>
      <c r="D13" s="14"/>
      <c r="E13" s="44">
        <v>0</v>
      </c>
      <c r="F13" s="45">
        <v>0</v>
      </c>
      <c r="G13" s="44">
        <v>0</v>
      </c>
      <c r="H13" s="45">
        <v>0</v>
      </c>
      <c r="I13" s="44">
        <v>0</v>
      </c>
      <c r="J13" s="45">
        <v>0</v>
      </c>
      <c r="K13" s="44">
        <v>0</v>
      </c>
      <c r="L13" s="45">
        <v>0</v>
      </c>
      <c r="M13" s="44">
        <v>0</v>
      </c>
      <c r="N13" s="45">
        <v>0</v>
      </c>
      <c r="O13" s="44">
        <v>0</v>
      </c>
      <c r="P13" s="45">
        <v>0</v>
      </c>
      <c r="Q13" s="44">
        <v>0</v>
      </c>
      <c r="R13" s="45">
        <v>0</v>
      </c>
      <c r="S13" s="44">
        <v>0</v>
      </c>
      <c r="T13" s="45">
        <v>0</v>
      </c>
      <c r="U13" s="44">
        <v>0</v>
      </c>
      <c r="V13" s="45">
        <v>0</v>
      </c>
      <c r="W13" s="44">
        <v>0</v>
      </c>
      <c r="X13" s="45">
        <v>0</v>
      </c>
      <c r="Y13" s="44">
        <v>0</v>
      </c>
      <c r="Z13" s="45">
        <v>0</v>
      </c>
      <c r="AA13" s="44">
        <v>0</v>
      </c>
      <c r="AB13" s="45">
        <v>0</v>
      </c>
      <c r="AC13" s="54"/>
      <c r="AD13" s="55">
        <f t="shared" si="0"/>
        <v>0</v>
      </c>
      <c r="AE13" s="54"/>
    </row>
    <row r="14" spans="2:31" x14ac:dyDescent="0.3">
      <c r="B14" s="14" t="s">
        <v>9</v>
      </c>
      <c r="C14" s="14"/>
      <c r="D14" s="14"/>
      <c r="E14" s="44">
        <v>0</v>
      </c>
      <c r="F14" s="45">
        <v>0</v>
      </c>
      <c r="G14" s="44">
        <v>0</v>
      </c>
      <c r="H14" s="45">
        <v>0</v>
      </c>
      <c r="I14" s="44">
        <v>0</v>
      </c>
      <c r="J14" s="45">
        <v>0</v>
      </c>
      <c r="K14" s="44">
        <v>0</v>
      </c>
      <c r="L14" s="45">
        <v>0.30066666666666664</v>
      </c>
      <c r="M14" s="44">
        <v>9.4455000000000009</v>
      </c>
      <c r="N14" s="45">
        <v>9.5226666666666677</v>
      </c>
      <c r="O14" s="44">
        <v>0.10150000000000035</v>
      </c>
      <c r="P14" s="45">
        <v>5.7504999999999997</v>
      </c>
      <c r="Q14" s="44">
        <v>11.730833333333326</v>
      </c>
      <c r="R14" s="45">
        <v>11.418666666666661</v>
      </c>
      <c r="S14" s="44">
        <v>7.4334999999999996</v>
      </c>
      <c r="T14" s="45">
        <v>5.780333333333334</v>
      </c>
      <c r="U14" s="44">
        <v>4.0815000000000001</v>
      </c>
      <c r="V14" s="45">
        <v>1.1780000000000004</v>
      </c>
      <c r="W14" s="44">
        <v>0</v>
      </c>
      <c r="X14" s="45">
        <v>0</v>
      </c>
      <c r="Y14" s="44">
        <v>0</v>
      </c>
      <c r="Z14" s="45">
        <v>0</v>
      </c>
      <c r="AA14" s="44">
        <v>0</v>
      </c>
      <c r="AB14" s="45">
        <v>0</v>
      </c>
      <c r="AC14" s="54"/>
      <c r="AD14" s="55">
        <f t="shared" si="0"/>
        <v>66.743666666666655</v>
      </c>
      <c r="AE14" s="54"/>
    </row>
    <row r="15" spans="2:31" x14ac:dyDescent="0.3">
      <c r="B15" s="14" t="s">
        <v>10</v>
      </c>
      <c r="C15" s="14"/>
      <c r="D15" s="14"/>
      <c r="E15" s="44">
        <v>0</v>
      </c>
      <c r="F15" s="45">
        <v>0</v>
      </c>
      <c r="G15" s="44">
        <v>0</v>
      </c>
      <c r="H15" s="45">
        <v>0</v>
      </c>
      <c r="I15" s="44">
        <v>0</v>
      </c>
      <c r="J15" s="45">
        <v>0</v>
      </c>
      <c r="K15" s="44">
        <v>0</v>
      </c>
      <c r="L15" s="45">
        <v>0.34433333333333332</v>
      </c>
      <c r="M15" s="44">
        <v>7.0398333333333367</v>
      </c>
      <c r="N15" s="45">
        <v>12.021166666666666</v>
      </c>
      <c r="O15" s="44">
        <v>11.256999999999994</v>
      </c>
      <c r="P15" s="45">
        <v>7.120166666666667</v>
      </c>
      <c r="Q15" s="44">
        <v>11.319333333333333</v>
      </c>
      <c r="R15" s="45">
        <v>11.582166666666666</v>
      </c>
      <c r="S15" s="44">
        <v>7.1755000000000013</v>
      </c>
      <c r="T15" s="45">
        <v>4.2868333333333348</v>
      </c>
      <c r="U15" s="44">
        <v>0.38949999999999996</v>
      </c>
      <c r="V15" s="45">
        <v>0</v>
      </c>
      <c r="W15" s="44">
        <v>0</v>
      </c>
      <c r="X15" s="45">
        <v>0</v>
      </c>
      <c r="Y15" s="44">
        <v>0</v>
      </c>
      <c r="Z15" s="45">
        <v>0</v>
      </c>
      <c r="AA15" s="44">
        <v>0</v>
      </c>
      <c r="AB15" s="45">
        <v>0</v>
      </c>
      <c r="AC15" s="54"/>
      <c r="AD15" s="55">
        <f t="shared" si="0"/>
        <v>72.535833333333329</v>
      </c>
      <c r="AE15" s="54"/>
    </row>
    <row r="16" spans="2:31" x14ac:dyDescent="0.3">
      <c r="B16" s="14" t="s">
        <v>11</v>
      </c>
      <c r="C16" s="14"/>
      <c r="D16" s="14"/>
      <c r="E16" s="44">
        <v>0</v>
      </c>
      <c r="F16" s="45">
        <v>0</v>
      </c>
      <c r="G16" s="44">
        <v>0</v>
      </c>
      <c r="H16" s="45">
        <v>0</v>
      </c>
      <c r="I16" s="44">
        <v>0</v>
      </c>
      <c r="J16" s="45">
        <v>0</v>
      </c>
      <c r="K16" s="44">
        <v>0</v>
      </c>
      <c r="L16" s="45">
        <v>0.86799999999999988</v>
      </c>
      <c r="M16" s="44">
        <v>13.63999999999999</v>
      </c>
      <c r="N16" s="45">
        <v>29.087</v>
      </c>
      <c r="O16" s="44">
        <v>39.093333333333327</v>
      </c>
      <c r="P16" s="45">
        <v>30.352000000000007</v>
      </c>
      <c r="Q16" s="44">
        <v>34.520166666666661</v>
      </c>
      <c r="R16" s="45">
        <v>37.72583333333337</v>
      </c>
      <c r="S16" s="44">
        <v>36.299999999999983</v>
      </c>
      <c r="T16" s="45">
        <v>30.511500000000002</v>
      </c>
      <c r="U16" s="44">
        <v>20.069333333333329</v>
      </c>
      <c r="V16" s="45">
        <v>15.901166666666661</v>
      </c>
      <c r="W16" s="44">
        <v>13.262666666666668</v>
      </c>
      <c r="X16" s="45">
        <v>0</v>
      </c>
      <c r="Y16" s="44">
        <v>0</v>
      </c>
      <c r="Z16" s="45">
        <v>0</v>
      </c>
      <c r="AA16" s="44">
        <v>0</v>
      </c>
      <c r="AB16" s="45">
        <v>0</v>
      </c>
      <c r="AC16" s="54"/>
      <c r="AD16" s="55">
        <f t="shared" si="0"/>
        <v>301.33100000000002</v>
      </c>
      <c r="AE16" s="54"/>
    </row>
    <row r="17" spans="2:31" x14ac:dyDescent="0.3">
      <c r="B17" s="14" t="s">
        <v>12</v>
      </c>
      <c r="C17" s="14"/>
      <c r="D17" s="14"/>
      <c r="E17" s="44">
        <v>0</v>
      </c>
      <c r="F17" s="45">
        <v>0</v>
      </c>
      <c r="G17" s="44">
        <v>0</v>
      </c>
      <c r="H17" s="45">
        <v>0</v>
      </c>
      <c r="I17" s="44">
        <v>0</v>
      </c>
      <c r="J17" s="45">
        <v>0</v>
      </c>
      <c r="K17" s="44">
        <v>0</v>
      </c>
      <c r="L17" s="45">
        <v>0.38100000000000001</v>
      </c>
      <c r="M17" s="44">
        <v>8.5284999999999993</v>
      </c>
      <c r="N17" s="45">
        <v>10.713333333333333</v>
      </c>
      <c r="O17" s="44">
        <v>10.528500000000003</v>
      </c>
      <c r="P17" s="45">
        <v>6.6706666666666656</v>
      </c>
      <c r="Q17" s="44">
        <v>8.6306666666666647</v>
      </c>
      <c r="R17" s="45">
        <v>8.006333333333334</v>
      </c>
      <c r="S17" s="44">
        <v>3.8093333333333339</v>
      </c>
      <c r="T17" s="45">
        <v>1.8876666666666666</v>
      </c>
      <c r="U17" s="44">
        <v>2.0820000000000003</v>
      </c>
      <c r="V17" s="45">
        <v>6.5230000000000006</v>
      </c>
      <c r="W17" s="44">
        <v>0.63200000000000001</v>
      </c>
      <c r="X17" s="45">
        <v>0</v>
      </c>
      <c r="Y17" s="44">
        <v>0</v>
      </c>
      <c r="Z17" s="45">
        <v>0</v>
      </c>
      <c r="AA17" s="44">
        <v>0</v>
      </c>
      <c r="AB17" s="45">
        <v>0</v>
      </c>
      <c r="AC17" s="54"/>
      <c r="AD17" s="55">
        <f t="shared" si="0"/>
        <v>68.393000000000015</v>
      </c>
      <c r="AE17" s="54"/>
    </row>
    <row r="18" spans="2:31" x14ac:dyDescent="0.3">
      <c r="B18" s="14" t="s">
        <v>13</v>
      </c>
      <c r="C18" s="14"/>
      <c r="D18" s="14"/>
      <c r="E18" s="44">
        <v>0</v>
      </c>
      <c r="F18" s="45">
        <v>0</v>
      </c>
      <c r="G18" s="44">
        <v>0</v>
      </c>
      <c r="H18" s="45">
        <v>0</v>
      </c>
      <c r="I18" s="44">
        <v>0</v>
      </c>
      <c r="J18" s="45">
        <v>0</v>
      </c>
      <c r="K18" s="44">
        <v>0</v>
      </c>
      <c r="L18" s="45">
        <v>0.28233333333333327</v>
      </c>
      <c r="M18" s="44">
        <v>1.000999999999999</v>
      </c>
      <c r="N18" s="45">
        <v>0.27650000000000002</v>
      </c>
      <c r="O18" s="44">
        <v>0</v>
      </c>
      <c r="P18" s="45">
        <v>0.21983333333333333</v>
      </c>
      <c r="Q18" s="44">
        <v>0.9663333333333336</v>
      </c>
      <c r="R18" s="45">
        <v>0.88983333333333337</v>
      </c>
      <c r="S18" s="44">
        <v>2.9353333333333325</v>
      </c>
      <c r="T18" s="45">
        <v>4.3710000000000013</v>
      </c>
      <c r="U18" s="44">
        <v>0.80183333333333306</v>
      </c>
      <c r="V18" s="45">
        <v>0.68700000000000017</v>
      </c>
      <c r="W18" s="44">
        <v>3.1333333333333373E-2</v>
      </c>
      <c r="X18" s="45">
        <v>0</v>
      </c>
      <c r="Y18" s="44">
        <v>0</v>
      </c>
      <c r="Z18" s="45">
        <v>0</v>
      </c>
      <c r="AA18" s="44">
        <v>0</v>
      </c>
      <c r="AB18" s="45">
        <v>0</v>
      </c>
      <c r="AC18" s="54"/>
      <c r="AD18" s="55">
        <f t="shared" si="0"/>
        <v>12.46233333333333</v>
      </c>
      <c r="AE18" s="54"/>
    </row>
    <row r="19" spans="2:31" x14ac:dyDescent="0.3">
      <c r="B19" s="14" t="s">
        <v>14</v>
      </c>
      <c r="C19" s="14"/>
      <c r="D19" s="14"/>
      <c r="E19" s="44">
        <v>0</v>
      </c>
      <c r="F19" s="45">
        <v>0</v>
      </c>
      <c r="G19" s="44">
        <v>0</v>
      </c>
      <c r="H19" s="45">
        <v>0</v>
      </c>
      <c r="I19" s="44">
        <v>0</v>
      </c>
      <c r="J19" s="45">
        <v>0</v>
      </c>
      <c r="K19" s="44">
        <v>0</v>
      </c>
      <c r="L19" s="45">
        <v>0</v>
      </c>
      <c r="M19" s="44">
        <v>0</v>
      </c>
      <c r="N19" s="45">
        <v>0</v>
      </c>
      <c r="O19" s="44">
        <v>0</v>
      </c>
      <c r="P19" s="45">
        <v>0</v>
      </c>
      <c r="Q19" s="44">
        <v>0</v>
      </c>
      <c r="R19" s="45">
        <v>0</v>
      </c>
      <c r="S19" s="44">
        <v>0</v>
      </c>
      <c r="T19" s="45">
        <v>0</v>
      </c>
      <c r="U19" s="44">
        <v>0</v>
      </c>
      <c r="V19" s="45">
        <v>0</v>
      </c>
      <c r="W19" s="44">
        <v>0</v>
      </c>
      <c r="X19" s="45">
        <v>0</v>
      </c>
      <c r="Y19" s="44">
        <v>0</v>
      </c>
      <c r="Z19" s="45">
        <v>0</v>
      </c>
      <c r="AA19" s="44">
        <v>0</v>
      </c>
      <c r="AB19" s="45">
        <v>0</v>
      </c>
      <c r="AC19" s="54"/>
      <c r="AD19" s="55">
        <f t="shared" si="0"/>
        <v>0</v>
      </c>
      <c r="AE19" s="54"/>
    </row>
    <row r="20" spans="2:31" x14ac:dyDescent="0.3">
      <c r="B20" s="14" t="s">
        <v>15</v>
      </c>
      <c r="C20" s="14"/>
      <c r="D20" s="14"/>
      <c r="E20" s="44">
        <v>0</v>
      </c>
      <c r="F20" s="45">
        <v>0</v>
      </c>
      <c r="G20" s="44">
        <v>0</v>
      </c>
      <c r="H20" s="45">
        <v>0</v>
      </c>
      <c r="I20" s="44">
        <v>0</v>
      </c>
      <c r="J20" s="45">
        <v>0</v>
      </c>
      <c r="K20" s="44">
        <v>0</v>
      </c>
      <c r="L20" s="45">
        <v>0.12283333333333335</v>
      </c>
      <c r="M20" s="44">
        <v>3.9380000000000051</v>
      </c>
      <c r="N20" s="45">
        <v>3.694833333333333</v>
      </c>
      <c r="O20" s="44">
        <v>1.9141666666666661</v>
      </c>
      <c r="P20" s="45">
        <v>0</v>
      </c>
      <c r="Q20" s="44">
        <v>0</v>
      </c>
      <c r="R20" s="45">
        <v>1.3649999999999998</v>
      </c>
      <c r="S20" s="44">
        <v>3.9183333333333334</v>
      </c>
      <c r="T20" s="45">
        <v>6.7926666666666637</v>
      </c>
      <c r="U20" s="44">
        <v>9.5116666666666667</v>
      </c>
      <c r="V20" s="45">
        <v>2.2181666666666664</v>
      </c>
      <c r="W20" s="44">
        <v>4.9379999999999988</v>
      </c>
      <c r="X20" s="45">
        <v>0</v>
      </c>
      <c r="Y20" s="44">
        <v>0</v>
      </c>
      <c r="Z20" s="45">
        <v>0</v>
      </c>
      <c r="AA20" s="44">
        <v>0</v>
      </c>
      <c r="AB20" s="45">
        <v>0</v>
      </c>
      <c r="AC20" s="54"/>
      <c r="AD20" s="55">
        <f t="shared" si="0"/>
        <v>38.413666666666671</v>
      </c>
      <c r="AE20" s="54"/>
    </row>
    <row r="21" spans="2:31" x14ac:dyDescent="0.3">
      <c r="B21" s="14" t="s">
        <v>16</v>
      </c>
      <c r="C21" s="14"/>
      <c r="D21" s="14"/>
      <c r="E21" s="44">
        <v>0</v>
      </c>
      <c r="F21" s="45">
        <v>0</v>
      </c>
      <c r="G21" s="44">
        <v>0</v>
      </c>
      <c r="H21" s="45">
        <v>0</v>
      </c>
      <c r="I21" s="44">
        <v>0</v>
      </c>
      <c r="J21" s="45">
        <v>0</v>
      </c>
      <c r="K21" s="44">
        <v>0</v>
      </c>
      <c r="L21" s="45">
        <v>0.32450000000000012</v>
      </c>
      <c r="M21" s="44">
        <v>1.3045000000000004</v>
      </c>
      <c r="N21" s="45">
        <v>1.7005000000000001</v>
      </c>
      <c r="O21" s="44">
        <v>0.77116666666666656</v>
      </c>
      <c r="P21" s="45">
        <v>1.4193333333333333</v>
      </c>
      <c r="Q21" s="44">
        <v>1.6656666666666664</v>
      </c>
      <c r="R21" s="45">
        <v>2.4993333333333339</v>
      </c>
      <c r="S21" s="44">
        <v>2.8843333333333336</v>
      </c>
      <c r="T21" s="45">
        <v>2.4026666666666667</v>
      </c>
      <c r="U21" s="44">
        <v>0</v>
      </c>
      <c r="V21" s="45">
        <v>0</v>
      </c>
      <c r="W21" s="44">
        <v>0.23533333333333328</v>
      </c>
      <c r="X21" s="45">
        <v>0</v>
      </c>
      <c r="Y21" s="44">
        <v>0</v>
      </c>
      <c r="Z21" s="45">
        <v>0</v>
      </c>
      <c r="AA21" s="44">
        <v>0</v>
      </c>
      <c r="AB21" s="45">
        <v>0</v>
      </c>
      <c r="AC21" s="54"/>
      <c r="AD21" s="55">
        <f t="shared" si="0"/>
        <v>15.207333333333334</v>
      </c>
      <c r="AE21" s="54"/>
    </row>
    <row r="22" spans="2:31" x14ac:dyDescent="0.3">
      <c r="B22" s="14" t="s">
        <v>17</v>
      </c>
      <c r="C22" s="14"/>
      <c r="D22" s="14"/>
      <c r="E22" s="44">
        <v>0</v>
      </c>
      <c r="F22" s="45">
        <v>0</v>
      </c>
      <c r="G22" s="44">
        <v>0</v>
      </c>
      <c r="H22" s="45">
        <v>0</v>
      </c>
      <c r="I22" s="44">
        <v>0</v>
      </c>
      <c r="J22" s="45">
        <v>0</v>
      </c>
      <c r="K22" s="44">
        <v>0</v>
      </c>
      <c r="L22" s="45">
        <v>0.17499999999999999</v>
      </c>
      <c r="M22" s="44">
        <v>0.79649999999999965</v>
      </c>
      <c r="N22" s="45">
        <v>1.3496666666666668</v>
      </c>
      <c r="O22" s="44">
        <v>0.9531666666666665</v>
      </c>
      <c r="P22" s="45">
        <v>1.1579999999999997</v>
      </c>
      <c r="Q22" s="44">
        <v>1.236</v>
      </c>
      <c r="R22" s="45">
        <v>2.3704999999999998</v>
      </c>
      <c r="S22" s="44">
        <v>5.6253333333333346</v>
      </c>
      <c r="T22" s="45">
        <v>6.8470000000000004</v>
      </c>
      <c r="U22" s="44">
        <v>0</v>
      </c>
      <c r="V22" s="45">
        <v>0</v>
      </c>
      <c r="W22" s="44">
        <v>0.10483333333333308</v>
      </c>
      <c r="X22" s="45">
        <v>0</v>
      </c>
      <c r="Y22" s="44">
        <v>0</v>
      </c>
      <c r="Z22" s="45">
        <v>0</v>
      </c>
      <c r="AA22" s="44">
        <v>0</v>
      </c>
      <c r="AB22" s="45">
        <v>0</v>
      </c>
      <c r="AC22" s="54"/>
      <c r="AD22" s="55">
        <f t="shared" si="0"/>
        <v>20.616</v>
      </c>
      <c r="AE22" s="54"/>
    </row>
    <row r="23" spans="2:31" x14ac:dyDescent="0.3">
      <c r="B23" s="14" t="s">
        <v>18</v>
      </c>
      <c r="C23" s="14"/>
      <c r="D23" s="14"/>
      <c r="E23" s="44">
        <v>0</v>
      </c>
      <c r="F23" s="45">
        <v>0</v>
      </c>
      <c r="G23" s="44">
        <v>0</v>
      </c>
      <c r="H23" s="45">
        <v>0</v>
      </c>
      <c r="I23" s="44">
        <v>0</v>
      </c>
      <c r="J23" s="45">
        <v>0</v>
      </c>
      <c r="K23" s="44">
        <v>0</v>
      </c>
      <c r="L23" s="45">
        <v>0.30333333333333334</v>
      </c>
      <c r="M23" s="44">
        <v>3.1999999999999971</v>
      </c>
      <c r="N23" s="45">
        <v>1.2999999999999985</v>
      </c>
      <c r="O23" s="44">
        <v>1</v>
      </c>
      <c r="P23" s="45">
        <v>0.7000000000000004</v>
      </c>
      <c r="Q23" s="44">
        <v>1.4000000000000008</v>
      </c>
      <c r="R23" s="45">
        <v>3.0999999999999965</v>
      </c>
      <c r="S23" s="44">
        <v>5.3999999999999977</v>
      </c>
      <c r="T23" s="45">
        <v>6.6999999999999931</v>
      </c>
      <c r="U23" s="44">
        <v>6.2975000000000003</v>
      </c>
      <c r="V23" s="45">
        <v>3.8446666666666678</v>
      </c>
      <c r="W23" s="44">
        <v>7.7656666666666654</v>
      </c>
      <c r="X23" s="45">
        <v>0</v>
      </c>
      <c r="Y23" s="44">
        <v>0</v>
      </c>
      <c r="Z23" s="45">
        <v>0</v>
      </c>
      <c r="AA23" s="44">
        <v>0</v>
      </c>
      <c r="AB23" s="45">
        <v>0</v>
      </c>
      <c r="AC23" s="54"/>
      <c r="AD23" s="55">
        <f t="shared" si="0"/>
        <v>41.011166666666654</v>
      </c>
      <c r="AE23" s="54"/>
    </row>
    <row r="24" spans="2:31" x14ac:dyDescent="0.3">
      <c r="B24" s="14" t="s">
        <v>19</v>
      </c>
      <c r="C24" s="14"/>
      <c r="D24" s="14"/>
      <c r="E24" s="44">
        <v>0</v>
      </c>
      <c r="F24" s="45">
        <v>0</v>
      </c>
      <c r="G24" s="44">
        <v>0</v>
      </c>
      <c r="H24" s="45">
        <v>0</v>
      </c>
      <c r="I24" s="44">
        <v>0</v>
      </c>
      <c r="J24" s="45">
        <v>0</v>
      </c>
      <c r="K24" s="44">
        <v>0</v>
      </c>
      <c r="L24" s="45">
        <v>0</v>
      </c>
      <c r="M24" s="44">
        <v>0</v>
      </c>
      <c r="N24" s="45">
        <v>6.5000000000000006E-3</v>
      </c>
      <c r="O24" s="44">
        <v>3.6666666666666666E-3</v>
      </c>
      <c r="P24" s="45">
        <v>2.4666666666666667E-2</v>
      </c>
      <c r="Q24" s="44">
        <v>0.65699999999999992</v>
      </c>
      <c r="R24" s="45">
        <v>2.8193333333333332</v>
      </c>
      <c r="S24" s="44">
        <v>4.5548333333333328</v>
      </c>
      <c r="T24" s="45">
        <v>6.2123333333333326</v>
      </c>
      <c r="U24" s="44">
        <v>0.253</v>
      </c>
      <c r="V24" s="45">
        <v>0</v>
      </c>
      <c r="W24" s="44">
        <v>0.12166666666666662</v>
      </c>
      <c r="X24" s="45">
        <v>0</v>
      </c>
      <c r="Y24" s="44">
        <v>0</v>
      </c>
      <c r="Z24" s="45">
        <v>0</v>
      </c>
      <c r="AA24" s="44">
        <v>0</v>
      </c>
      <c r="AB24" s="45">
        <v>0</v>
      </c>
      <c r="AC24" s="54"/>
      <c r="AD24" s="55">
        <f t="shared" si="0"/>
        <v>14.652999999999999</v>
      </c>
      <c r="AE24" s="54"/>
    </row>
    <row r="25" spans="2:31" x14ac:dyDescent="0.3">
      <c r="B25" s="4" t="s">
        <v>20</v>
      </c>
      <c r="C25" s="4"/>
      <c r="D25" s="4"/>
      <c r="E25" s="44">
        <v>0</v>
      </c>
      <c r="F25" s="45">
        <v>0</v>
      </c>
      <c r="G25" s="44">
        <v>0</v>
      </c>
      <c r="H25" s="45">
        <v>0</v>
      </c>
      <c r="I25" s="44">
        <v>0</v>
      </c>
      <c r="J25" s="45">
        <v>0</v>
      </c>
      <c r="K25" s="44">
        <v>0</v>
      </c>
      <c r="L25" s="45">
        <v>0</v>
      </c>
      <c r="M25" s="44">
        <v>9.0166666666666673E-2</v>
      </c>
      <c r="N25" s="45">
        <v>0.15150000000000002</v>
      </c>
      <c r="O25" s="44">
        <v>0.58483333333333332</v>
      </c>
      <c r="P25" s="45">
        <v>0.80133333333333356</v>
      </c>
      <c r="Q25" s="44">
        <v>1.3146666666666664</v>
      </c>
      <c r="R25" s="45">
        <v>2.2658333333333331</v>
      </c>
      <c r="S25" s="44">
        <v>3.7511666666666672</v>
      </c>
      <c r="T25" s="45">
        <v>2.8640000000000003</v>
      </c>
      <c r="U25" s="44">
        <v>0.56566666666666654</v>
      </c>
      <c r="V25" s="45">
        <v>1.1950000000000005</v>
      </c>
      <c r="W25" s="44">
        <v>2.0045000000000002</v>
      </c>
      <c r="X25" s="45">
        <v>0</v>
      </c>
      <c r="Y25" s="44">
        <v>0</v>
      </c>
      <c r="Z25" s="45">
        <v>0</v>
      </c>
      <c r="AA25" s="44">
        <v>0</v>
      </c>
      <c r="AB25" s="45">
        <v>0</v>
      </c>
      <c r="AC25" s="54"/>
      <c r="AD25" s="55">
        <f t="shared" si="0"/>
        <v>15.588666666666668</v>
      </c>
      <c r="AE25" s="54"/>
    </row>
    <row r="26" spans="2:31" x14ac:dyDescent="0.3">
      <c r="B26" s="4" t="s">
        <v>21</v>
      </c>
      <c r="C26" s="4"/>
      <c r="D26" s="4"/>
      <c r="E26" s="44">
        <v>0</v>
      </c>
      <c r="F26" s="45">
        <v>0</v>
      </c>
      <c r="G26" s="44">
        <v>0</v>
      </c>
      <c r="H26" s="45">
        <v>0</v>
      </c>
      <c r="I26" s="44">
        <v>0</v>
      </c>
      <c r="J26" s="45">
        <v>0</v>
      </c>
      <c r="K26" s="44">
        <v>0</v>
      </c>
      <c r="L26" s="45">
        <v>0.1905</v>
      </c>
      <c r="M26" s="44">
        <v>1.5316666666666665</v>
      </c>
      <c r="N26" s="45">
        <v>1.2646666666666657</v>
      </c>
      <c r="O26" s="44">
        <v>1.1709999999999998</v>
      </c>
      <c r="P26" s="45">
        <v>1.2693333333333336</v>
      </c>
      <c r="Q26" s="44">
        <v>1.1375000000000002</v>
      </c>
      <c r="R26" s="45">
        <v>1.1923333333333337</v>
      </c>
      <c r="S26" s="44">
        <v>0.81183333333333318</v>
      </c>
      <c r="T26" s="45">
        <v>0.74633333333333363</v>
      </c>
      <c r="U26" s="44">
        <v>9.2166666666666647E-2</v>
      </c>
      <c r="V26" s="45">
        <v>1.6560000000000008</v>
      </c>
      <c r="W26" s="44">
        <v>1.2506666666666668</v>
      </c>
      <c r="X26" s="45">
        <v>0</v>
      </c>
      <c r="Y26" s="44">
        <v>0</v>
      </c>
      <c r="Z26" s="45">
        <v>0</v>
      </c>
      <c r="AA26" s="44">
        <v>0</v>
      </c>
      <c r="AB26" s="45">
        <v>0</v>
      </c>
      <c r="AC26" s="54"/>
      <c r="AD26" s="55">
        <f t="shared" si="0"/>
        <v>12.314000000000004</v>
      </c>
      <c r="AE26" s="54"/>
    </row>
    <row r="27" spans="2:31" x14ac:dyDescent="0.3">
      <c r="B27" s="4" t="s">
        <v>22</v>
      </c>
      <c r="C27" s="4"/>
      <c r="D27" s="4"/>
      <c r="E27" s="44">
        <v>0</v>
      </c>
      <c r="F27" s="45">
        <v>0</v>
      </c>
      <c r="G27" s="44">
        <v>0</v>
      </c>
      <c r="H27" s="45">
        <v>0</v>
      </c>
      <c r="I27" s="44">
        <v>0</v>
      </c>
      <c r="J27" s="45">
        <v>0</v>
      </c>
      <c r="K27" s="44">
        <v>0</v>
      </c>
      <c r="L27" s="45">
        <v>3.5000000000000022E-3</v>
      </c>
      <c r="M27" s="44">
        <v>0.17999999999999985</v>
      </c>
      <c r="N27" s="45">
        <v>0.27983333333333316</v>
      </c>
      <c r="O27" s="44">
        <v>0.26999999999999968</v>
      </c>
      <c r="P27" s="45">
        <v>0.27166666666666656</v>
      </c>
      <c r="Q27" s="44">
        <v>0.33049999999999979</v>
      </c>
      <c r="R27" s="45">
        <v>0.25700000000000017</v>
      </c>
      <c r="S27" s="44">
        <v>0.4363333333333333</v>
      </c>
      <c r="T27" s="45">
        <v>0.40366666666666667</v>
      </c>
      <c r="U27" s="44">
        <v>3.8833333333333317E-2</v>
      </c>
      <c r="V27" s="45">
        <v>0.6721666666666668</v>
      </c>
      <c r="W27" s="44">
        <v>0.19566666666666663</v>
      </c>
      <c r="X27" s="45">
        <v>0</v>
      </c>
      <c r="Y27" s="44">
        <v>0</v>
      </c>
      <c r="Z27" s="45">
        <v>0</v>
      </c>
      <c r="AA27" s="44">
        <v>0</v>
      </c>
      <c r="AB27" s="45">
        <v>0</v>
      </c>
      <c r="AC27" s="54"/>
      <c r="AD27" s="55">
        <f t="shared" si="0"/>
        <v>3.339166666666666</v>
      </c>
      <c r="AE27" s="54"/>
    </row>
    <row r="28" spans="2:31" x14ac:dyDescent="0.3">
      <c r="B28" s="4" t="s">
        <v>23</v>
      </c>
      <c r="C28" s="4"/>
      <c r="D28" s="4"/>
      <c r="E28" s="44">
        <v>0</v>
      </c>
      <c r="F28" s="45">
        <v>0</v>
      </c>
      <c r="G28" s="44">
        <v>0</v>
      </c>
      <c r="H28" s="45">
        <v>0</v>
      </c>
      <c r="I28" s="44">
        <v>0</v>
      </c>
      <c r="J28" s="45">
        <v>0</v>
      </c>
      <c r="K28" s="44">
        <v>0</v>
      </c>
      <c r="L28" s="45">
        <v>0.11550000000000001</v>
      </c>
      <c r="M28" s="44">
        <v>1.6861666666666653</v>
      </c>
      <c r="N28" s="45">
        <v>2.4059999999999979</v>
      </c>
      <c r="O28" s="44">
        <v>2.2991666666666672</v>
      </c>
      <c r="P28" s="45">
        <v>1.8636666666666681</v>
      </c>
      <c r="Q28" s="44">
        <v>1.6819999999999997</v>
      </c>
      <c r="R28" s="45">
        <v>1.6664999999999999</v>
      </c>
      <c r="S28" s="44">
        <v>1.1441666666666666</v>
      </c>
      <c r="T28" s="45">
        <v>1.9001666666666674</v>
      </c>
      <c r="U28" s="44">
        <v>0.89816666666666678</v>
      </c>
      <c r="V28" s="45">
        <v>1.9711666666666663</v>
      </c>
      <c r="W28" s="44">
        <v>0.41450000000000009</v>
      </c>
      <c r="X28" s="45">
        <v>0</v>
      </c>
      <c r="Y28" s="44">
        <v>0</v>
      </c>
      <c r="Z28" s="45">
        <v>0</v>
      </c>
      <c r="AA28" s="44">
        <v>0</v>
      </c>
      <c r="AB28" s="45">
        <v>0</v>
      </c>
      <c r="AC28" s="54"/>
      <c r="AD28" s="55">
        <f t="shared" si="0"/>
        <v>18.047166666666666</v>
      </c>
      <c r="AE28" s="54"/>
    </row>
    <row r="29" spans="2:31" x14ac:dyDescent="0.3">
      <c r="B29" s="4" t="s">
        <v>24</v>
      </c>
      <c r="C29" s="4"/>
      <c r="D29" s="4"/>
      <c r="E29" s="44">
        <v>0</v>
      </c>
      <c r="F29" s="45">
        <v>0</v>
      </c>
      <c r="G29" s="44">
        <v>0</v>
      </c>
      <c r="H29" s="45">
        <v>0</v>
      </c>
      <c r="I29" s="44">
        <v>0</v>
      </c>
      <c r="J29" s="45">
        <v>0</v>
      </c>
      <c r="K29" s="44">
        <v>0</v>
      </c>
      <c r="L29" s="45">
        <v>0.14400000000000004</v>
      </c>
      <c r="M29" s="44">
        <v>1.204</v>
      </c>
      <c r="N29" s="45">
        <v>0.75583333333333347</v>
      </c>
      <c r="O29" s="44">
        <v>0.54033333333333278</v>
      </c>
      <c r="P29" s="45">
        <v>0.40183333333333304</v>
      </c>
      <c r="Q29" s="44">
        <v>0.50799999999999979</v>
      </c>
      <c r="R29" s="45">
        <v>0.57199999999999984</v>
      </c>
      <c r="S29" s="44">
        <v>0.31299999999999994</v>
      </c>
      <c r="T29" s="45">
        <v>2.0166666666666666E-2</v>
      </c>
      <c r="U29" s="44">
        <v>4.6666666666666749E-3</v>
      </c>
      <c r="V29" s="45">
        <v>1.4151666666666665</v>
      </c>
      <c r="W29" s="44">
        <v>0.40650000000000003</v>
      </c>
      <c r="X29" s="45">
        <v>0</v>
      </c>
      <c r="Y29" s="44">
        <v>0</v>
      </c>
      <c r="Z29" s="45">
        <v>0</v>
      </c>
      <c r="AA29" s="44">
        <v>0</v>
      </c>
      <c r="AB29" s="45">
        <v>0</v>
      </c>
      <c r="AC29" s="54"/>
      <c r="AD29" s="55">
        <f t="shared" si="0"/>
        <v>6.2854999999999999</v>
      </c>
      <c r="AE29" s="54"/>
    </row>
    <row r="30" spans="2:31" x14ac:dyDescent="0.3">
      <c r="B30" s="4" t="s">
        <v>25</v>
      </c>
      <c r="C30" s="4"/>
      <c r="D30" s="4"/>
      <c r="E30" s="44">
        <v>0</v>
      </c>
      <c r="F30" s="45">
        <v>0</v>
      </c>
      <c r="G30" s="44">
        <v>0</v>
      </c>
      <c r="H30" s="45">
        <v>0</v>
      </c>
      <c r="I30" s="44">
        <v>0</v>
      </c>
      <c r="J30" s="45">
        <v>0</v>
      </c>
      <c r="K30" s="44">
        <v>0</v>
      </c>
      <c r="L30" s="45">
        <v>0</v>
      </c>
      <c r="M30" s="44">
        <v>1.7931666666666668</v>
      </c>
      <c r="N30" s="45">
        <v>7.9154999999999998</v>
      </c>
      <c r="O30" s="44">
        <v>4.8681666666666672</v>
      </c>
      <c r="P30" s="45">
        <v>2.3598333333333326</v>
      </c>
      <c r="Q30" s="44">
        <v>3.1751666666666667</v>
      </c>
      <c r="R30" s="45">
        <v>2.0508333333333337</v>
      </c>
      <c r="S30" s="44">
        <v>2.2709999999999999</v>
      </c>
      <c r="T30" s="45">
        <v>1.7743333333333344</v>
      </c>
      <c r="U30" s="44">
        <v>0.67699999999999994</v>
      </c>
      <c r="V30" s="45">
        <v>0.3373333333333331</v>
      </c>
      <c r="W30" s="44">
        <v>3.7048333333333328</v>
      </c>
      <c r="X30" s="45">
        <v>0</v>
      </c>
      <c r="Y30" s="44">
        <v>0</v>
      </c>
      <c r="Z30" s="45">
        <v>0</v>
      </c>
      <c r="AA30" s="44">
        <v>0</v>
      </c>
      <c r="AB30" s="45">
        <v>0</v>
      </c>
      <c r="AC30" s="54"/>
      <c r="AD30" s="55">
        <f t="shared" si="0"/>
        <v>30.927166666666668</v>
      </c>
      <c r="AE30" s="54"/>
    </row>
    <row r="31" spans="2:31" x14ac:dyDescent="0.3">
      <c r="B31" s="4" t="s">
        <v>26</v>
      </c>
      <c r="C31" s="4"/>
      <c r="D31" s="4"/>
      <c r="E31" s="44">
        <v>1.327333333333333</v>
      </c>
      <c r="F31" s="45">
        <v>1.0395000000000001</v>
      </c>
      <c r="G31" s="44">
        <v>0.83300000000000052</v>
      </c>
      <c r="H31" s="45">
        <v>0.55183333333333406</v>
      </c>
      <c r="I31" s="44">
        <v>0.33966666666666634</v>
      </c>
      <c r="J31" s="45">
        <v>0.18849999999999861</v>
      </c>
      <c r="K31" s="44">
        <v>0.17883333333333304</v>
      </c>
      <c r="L31" s="45">
        <v>0</v>
      </c>
      <c r="M31" s="44">
        <v>5.3059999999999992</v>
      </c>
      <c r="N31" s="45">
        <v>3.8601666666666672</v>
      </c>
      <c r="O31" s="44">
        <v>1.1500000000000021E-2</v>
      </c>
      <c r="P31" s="45">
        <v>0</v>
      </c>
      <c r="Q31" s="44">
        <v>0</v>
      </c>
      <c r="R31" s="45">
        <v>0</v>
      </c>
      <c r="S31" s="44">
        <v>0</v>
      </c>
      <c r="T31" s="45">
        <v>0</v>
      </c>
      <c r="U31" s="44">
        <v>2.1756666666666673</v>
      </c>
      <c r="V31" s="45">
        <v>5.7436666666666687</v>
      </c>
      <c r="W31" s="44">
        <v>5.8188333333333322</v>
      </c>
      <c r="X31" s="45">
        <v>0</v>
      </c>
      <c r="Y31" s="44">
        <v>0</v>
      </c>
      <c r="Z31" s="45">
        <v>0</v>
      </c>
      <c r="AA31" s="44">
        <v>0</v>
      </c>
      <c r="AB31" s="45">
        <v>0</v>
      </c>
      <c r="AC31" s="54"/>
      <c r="AD31" s="55">
        <f t="shared" si="0"/>
        <v>27.374499999999998</v>
      </c>
      <c r="AE31" s="54"/>
    </row>
    <row r="32" spans="2:31" x14ac:dyDescent="0.3">
      <c r="B32" s="4" t="s">
        <v>27</v>
      </c>
      <c r="C32" s="4"/>
      <c r="D32" s="4"/>
      <c r="E32" s="44">
        <v>23.877000000000024</v>
      </c>
      <c r="F32" s="45">
        <v>0.82983333333333364</v>
      </c>
      <c r="G32" s="44">
        <v>0</v>
      </c>
      <c r="H32" s="45">
        <v>0</v>
      </c>
      <c r="I32" s="44">
        <v>0</v>
      </c>
      <c r="J32" s="45">
        <v>0</v>
      </c>
      <c r="K32" s="44">
        <v>0</v>
      </c>
      <c r="L32" s="45">
        <v>0</v>
      </c>
      <c r="M32" s="44">
        <v>1.0445000000000007</v>
      </c>
      <c r="N32" s="45">
        <v>6.3046666666666651</v>
      </c>
      <c r="O32" s="44">
        <v>6.5881666666666678</v>
      </c>
      <c r="P32" s="45">
        <v>6.1481666666666692</v>
      </c>
      <c r="Q32" s="44">
        <v>9.8883333333333319</v>
      </c>
      <c r="R32" s="45">
        <v>1.9463333333333344</v>
      </c>
      <c r="S32" s="44">
        <v>4.2109999999999985</v>
      </c>
      <c r="T32" s="45">
        <v>2.4346666666666676</v>
      </c>
      <c r="U32" s="44">
        <v>2.500666666666667</v>
      </c>
      <c r="V32" s="45">
        <v>3.5008333333333339</v>
      </c>
      <c r="W32" s="44">
        <v>4.5916666666666641</v>
      </c>
      <c r="X32" s="45">
        <v>0</v>
      </c>
      <c r="Y32" s="44">
        <v>0</v>
      </c>
      <c r="Z32" s="45">
        <v>0</v>
      </c>
      <c r="AA32" s="44">
        <v>0</v>
      </c>
      <c r="AB32" s="45">
        <v>0</v>
      </c>
      <c r="AC32" s="54"/>
      <c r="AD32" s="55">
        <f t="shared" si="0"/>
        <v>73.865833333333342</v>
      </c>
      <c r="AE32" s="54"/>
    </row>
    <row r="33" spans="2:31" x14ac:dyDescent="0.3">
      <c r="B33" s="4" t="s">
        <v>28</v>
      </c>
      <c r="C33" s="4"/>
      <c r="D33" s="4"/>
      <c r="E33" s="44">
        <v>29.535166666666655</v>
      </c>
      <c r="F33" s="45">
        <v>30.475666666666662</v>
      </c>
      <c r="G33" s="44">
        <v>31.037833333333321</v>
      </c>
      <c r="H33" s="45">
        <v>30.811000000000003</v>
      </c>
      <c r="I33" s="44">
        <v>30.597999999999995</v>
      </c>
      <c r="J33" s="45">
        <v>30.584833333333329</v>
      </c>
      <c r="K33" s="44">
        <v>30.172833333333326</v>
      </c>
      <c r="L33" s="45">
        <v>22.431833333333337</v>
      </c>
      <c r="M33" s="44">
        <v>19.833999999999996</v>
      </c>
      <c r="N33" s="45">
        <v>21.749833333333338</v>
      </c>
      <c r="O33" s="44">
        <v>17.308500000000002</v>
      </c>
      <c r="P33" s="45">
        <v>10.543833333333332</v>
      </c>
      <c r="Q33" s="44">
        <v>13.182666666666668</v>
      </c>
      <c r="R33" s="45">
        <v>12.597833333333332</v>
      </c>
      <c r="S33" s="44">
        <v>11.460166666666664</v>
      </c>
      <c r="T33" s="45">
        <v>12.34716666666667</v>
      </c>
      <c r="U33" s="44">
        <v>11.685666666666668</v>
      </c>
      <c r="V33" s="45">
        <v>3.1236666666666633</v>
      </c>
      <c r="W33" s="44">
        <v>2.9374999999999996</v>
      </c>
      <c r="X33" s="45">
        <v>0</v>
      </c>
      <c r="Y33" s="44">
        <v>0</v>
      </c>
      <c r="Z33" s="45">
        <v>0</v>
      </c>
      <c r="AA33" s="44">
        <v>0</v>
      </c>
      <c r="AB33" s="45">
        <v>0</v>
      </c>
      <c r="AC33" s="54"/>
      <c r="AD33" s="55">
        <f t="shared" si="0"/>
        <v>372.41800000000001</v>
      </c>
      <c r="AE33" s="54"/>
    </row>
    <row r="34" spans="2:31" x14ac:dyDescent="0.3">
      <c r="B34" s="4" t="s">
        <v>106</v>
      </c>
      <c r="C34" s="4"/>
      <c r="D34" s="4"/>
      <c r="E34" s="44">
        <v>33.094666666666669</v>
      </c>
      <c r="F34" s="45">
        <v>31.380999999999993</v>
      </c>
      <c r="G34" s="44">
        <v>28.448</v>
      </c>
      <c r="H34" s="45">
        <v>29.075833333333343</v>
      </c>
      <c r="I34" s="44">
        <v>23.606166666666663</v>
      </c>
      <c r="J34" s="45">
        <v>9.69933333333333</v>
      </c>
      <c r="K34" s="44">
        <v>18.418500000000002</v>
      </c>
      <c r="L34" s="45">
        <v>22.025999999999996</v>
      </c>
      <c r="M34" s="44">
        <v>6.7153333333333336</v>
      </c>
      <c r="N34" s="45">
        <v>2.1083333333333334</v>
      </c>
      <c r="O34" s="44">
        <v>0.27233333333333293</v>
      </c>
      <c r="P34" s="45">
        <v>0.11633333333333304</v>
      </c>
      <c r="Q34" s="44">
        <v>0</v>
      </c>
      <c r="R34" s="45">
        <v>0</v>
      </c>
      <c r="S34" s="44">
        <v>1.3135000000000001</v>
      </c>
      <c r="T34" s="45">
        <v>0.70499999999999896</v>
      </c>
      <c r="U34" s="44">
        <v>5.2388333333333348</v>
      </c>
      <c r="V34" s="45">
        <v>25.70816666666666</v>
      </c>
      <c r="W34" s="44">
        <v>3.4806666666666688</v>
      </c>
      <c r="X34" s="45">
        <v>0</v>
      </c>
      <c r="Y34" s="44">
        <v>0</v>
      </c>
      <c r="Z34" s="45">
        <v>0</v>
      </c>
      <c r="AA34" s="44">
        <v>0</v>
      </c>
      <c r="AB34" s="45">
        <v>0</v>
      </c>
      <c r="AC34" s="54"/>
      <c r="AD34" s="55">
        <f t="shared" si="0"/>
        <v>241.40800000000002</v>
      </c>
      <c r="AE34" s="54"/>
    </row>
    <row r="35" spans="2:31" x14ac:dyDescent="0.3">
      <c r="B35" s="4" t="s">
        <v>29</v>
      </c>
      <c r="C35" s="4"/>
      <c r="D35" s="4"/>
      <c r="E35" s="44">
        <v>18.387333333333338</v>
      </c>
      <c r="F35" s="45">
        <v>34.778500000000001</v>
      </c>
      <c r="G35" s="44">
        <v>28.141833333333331</v>
      </c>
      <c r="H35" s="45">
        <v>28.009333333333309</v>
      </c>
      <c r="I35" s="44">
        <v>28.870833333333334</v>
      </c>
      <c r="J35" s="45">
        <v>21.074833333333334</v>
      </c>
      <c r="K35" s="44">
        <v>24.911333333333339</v>
      </c>
      <c r="L35" s="45">
        <v>17.488666666666667</v>
      </c>
      <c r="M35" s="44">
        <v>32.458499999999979</v>
      </c>
      <c r="N35" s="45">
        <v>8.5174999999999983</v>
      </c>
      <c r="O35" s="44">
        <v>0</v>
      </c>
      <c r="P35" s="45">
        <v>0</v>
      </c>
      <c r="Q35" s="44">
        <v>0</v>
      </c>
      <c r="R35" s="45">
        <v>0</v>
      </c>
      <c r="S35" s="44">
        <v>0.46633333333333327</v>
      </c>
      <c r="T35" s="45">
        <v>0</v>
      </c>
      <c r="U35" s="44">
        <v>5.0381666666666689</v>
      </c>
      <c r="V35" s="45">
        <v>3.5743333333333331</v>
      </c>
      <c r="W35" s="44">
        <v>2.7656666666666667</v>
      </c>
      <c r="X35" s="45">
        <v>0</v>
      </c>
      <c r="Y35" s="44">
        <v>0</v>
      </c>
      <c r="Z35" s="45">
        <v>0</v>
      </c>
      <c r="AA35" s="44">
        <v>0</v>
      </c>
      <c r="AB35" s="45">
        <v>0</v>
      </c>
      <c r="AC35" s="54"/>
      <c r="AD35" s="55">
        <f t="shared" si="0"/>
        <v>254.48316666666668</v>
      </c>
      <c r="AE35" s="54"/>
    </row>
    <row r="36" spans="2:31" x14ac:dyDescent="0.3">
      <c r="B36" s="4" t="s">
        <v>30</v>
      </c>
      <c r="C36" s="4"/>
      <c r="D36" s="4"/>
      <c r="E36" s="44">
        <v>87.271333333333317</v>
      </c>
      <c r="F36" s="45">
        <v>5.8390000000000013</v>
      </c>
      <c r="G36" s="44">
        <v>0</v>
      </c>
      <c r="H36" s="45">
        <v>0</v>
      </c>
      <c r="I36" s="44">
        <v>0</v>
      </c>
      <c r="J36" s="45">
        <v>0</v>
      </c>
      <c r="K36" s="44">
        <v>10.992166666666659</v>
      </c>
      <c r="L36" s="45">
        <v>17.391000000000002</v>
      </c>
      <c r="M36" s="44">
        <v>35.363666666666681</v>
      </c>
      <c r="N36" s="45">
        <v>38.07</v>
      </c>
      <c r="O36" s="44">
        <v>10.179499999999992</v>
      </c>
      <c r="P36" s="45">
        <v>17.460333333333338</v>
      </c>
      <c r="Q36" s="44">
        <v>19.089333333333336</v>
      </c>
      <c r="R36" s="45">
        <v>3.3691666666666702</v>
      </c>
      <c r="S36" s="44">
        <v>14.159833333333335</v>
      </c>
      <c r="T36" s="45">
        <v>4.2380000000000049</v>
      </c>
      <c r="U36" s="44">
        <v>6.2373333333333285</v>
      </c>
      <c r="V36" s="45">
        <v>16.723000000000003</v>
      </c>
      <c r="W36" s="44">
        <v>19.656333333333336</v>
      </c>
      <c r="X36" s="45">
        <v>0</v>
      </c>
      <c r="Y36" s="44">
        <v>0</v>
      </c>
      <c r="Z36" s="45">
        <v>0</v>
      </c>
      <c r="AA36" s="44">
        <v>0</v>
      </c>
      <c r="AB36" s="45">
        <v>0</v>
      </c>
      <c r="AC36" s="54"/>
      <c r="AD36" s="55">
        <f t="shared" si="0"/>
        <v>306.04000000000002</v>
      </c>
      <c r="AE36" s="54"/>
    </row>
    <row r="37" spans="2:31" x14ac:dyDescent="0.3">
      <c r="B37" s="4" t="s">
        <v>31</v>
      </c>
      <c r="C37" s="4"/>
      <c r="D37" s="4"/>
      <c r="E37" s="44">
        <v>7.48</v>
      </c>
      <c r="F37" s="45">
        <v>13.620000000000001</v>
      </c>
      <c r="G37" s="44">
        <v>8.5599999999999987</v>
      </c>
      <c r="H37" s="45">
        <v>7.6099999999999994</v>
      </c>
      <c r="I37" s="44">
        <v>12.14</v>
      </c>
      <c r="J37" s="45">
        <v>15.2</v>
      </c>
      <c r="K37" s="44">
        <v>23.799999999999972</v>
      </c>
      <c r="L37" s="45">
        <v>20.139999999999983</v>
      </c>
      <c r="M37" s="44">
        <v>3.9699999999999989</v>
      </c>
      <c r="N37" s="45">
        <v>16.700000000000021</v>
      </c>
      <c r="O37" s="44">
        <v>16.100000000000016</v>
      </c>
      <c r="P37" s="45">
        <v>14.899999999999984</v>
      </c>
      <c r="Q37" s="44">
        <v>14</v>
      </c>
      <c r="R37" s="45">
        <v>13.700000000000012</v>
      </c>
      <c r="S37" s="44">
        <v>13.299999999999988</v>
      </c>
      <c r="T37" s="45">
        <v>11.799999999999992</v>
      </c>
      <c r="U37" s="44">
        <v>11</v>
      </c>
      <c r="V37" s="45">
        <v>10.399999999999988</v>
      </c>
      <c r="W37" s="44">
        <v>9.360000000000003</v>
      </c>
      <c r="X37" s="45">
        <v>0</v>
      </c>
      <c r="Y37" s="44">
        <v>0</v>
      </c>
      <c r="Z37" s="45">
        <v>0</v>
      </c>
      <c r="AA37" s="44">
        <v>0</v>
      </c>
      <c r="AB37" s="45">
        <v>0</v>
      </c>
      <c r="AC37" s="54"/>
      <c r="AD37" s="55">
        <f t="shared" si="0"/>
        <v>243.77999999999994</v>
      </c>
      <c r="AE37" s="54"/>
    </row>
    <row r="38" spans="2:31" x14ac:dyDescent="0.3">
      <c r="B38" s="4" t="s">
        <v>32</v>
      </c>
      <c r="C38" s="4"/>
      <c r="D38" s="4"/>
      <c r="E38" s="44">
        <v>8.331333333333335</v>
      </c>
      <c r="F38" s="45">
        <v>0</v>
      </c>
      <c r="G38" s="44">
        <v>0</v>
      </c>
      <c r="H38" s="45">
        <v>0</v>
      </c>
      <c r="I38" s="44">
        <v>0</v>
      </c>
      <c r="J38" s="45">
        <v>0</v>
      </c>
      <c r="K38" s="44">
        <v>0</v>
      </c>
      <c r="L38" s="45">
        <v>0</v>
      </c>
      <c r="M38" s="44">
        <v>0</v>
      </c>
      <c r="N38" s="45">
        <v>1.7601666666666671</v>
      </c>
      <c r="O38" s="44">
        <v>0</v>
      </c>
      <c r="P38" s="45">
        <v>0</v>
      </c>
      <c r="Q38" s="44">
        <v>0</v>
      </c>
      <c r="R38" s="45">
        <v>0</v>
      </c>
      <c r="S38" s="44">
        <v>0</v>
      </c>
      <c r="T38" s="45">
        <v>0</v>
      </c>
      <c r="U38" s="44">
        <v>0</v>
      </c>
      <c r="V38" s="45">
        <v>2.8905000000000003</v>
      </c>
      <c r="W38" s="44">
        <v>6.4973333333333363</v>
      </c>
      <c r="X38" s="45">
        <v>0</v>
      </c>
      <c r="Y38" s="44">
        <v>0</v>
      </c>
      <c r="Z38" s="45">
        <v>0</v>
      </c>
      <c r="AA38" s="44">
        <v>0</v>
      </c>
      <c r="AB38" s="45">
        <v>0</v>
      </c>
      <c r="AC38" s="54"/>
      <c r="AD38" s="55">
        <f t="shared" si="0"/>
        <v>19.47933333333334</v>
      </c>
      <c r="AE38" s="54"/>
    </row>
    <row r="39" spans="2:31" x14ac:dyDescent="0.3">
      <c r="B39" s="4" t="s">
        <v>33</v>
      </c>
      <c r="C39" s="4"/>
      <c r="D39" s="4"/>
      <c r="E39" s="44">
        <v>2.2683333333333326</v>
      </c>
      <c r="F39" s="45">
        <v>0.22633333333333336</v>
      </c>
      <c r="G39" s="44">
        <v>0</v>
      </c>
      <c r="H39" s="45">
        <v>0</v>
      </c>
      <c r="I39" s="44">
        <v>0</v>
      </c>
      <c r="J39" s="45">
        <v>0</v>
      </c>
      <c r="K39" s="44">
        <v>0</v>
      </c>
      <c r="L39" s="45">
        <v>0.69</v>
      </c>
      <c r="M39" s="44">
        <v>8.3733333333333331</v>
      </c>
      <c r="N39" s="45">
        <v>6.2910000000000013</v>
      </c>
      <c r="O39" s="44">
        <v>4.5603333333333351</v>
      </c>
      <c r="P39" s="45">
        <v>2.1326666666666663</v>
      </c>
      <c r="Q39" s="44">
        <v>3.2275000000000005</v>
      </c>
      <c r="R39" s="45">
        <v>2.6725000000000012</v>
      </c>
      <c r="S39" s="44">
        <v>5.0460000000000012</v>
      </c>
      <c r="T39" s="45">
        <v>5.7050000000000001</v>
      </c>
      <c r="U39" s="44">
        <v>6.7081666666666688</v>
      </c>
      <c r="V39" s="45">
        <v>3.669166666666666</v>
      </c>
      <c r="W39" s="44">
        <v>3.2809999999999984</v>
      </c>
      <c r="X39" s="45">
        <v>0</v>
      </c>
      <c r="Y39" s="44">
        <v>0</v>
      </c>
      <c r="Z39" s="45">
        <v>0</v>
      </c>
      <c r="AA39" s="44">
        <v>0</v>
      </c>
      <c r="AB39" s="45">
        <v>0</v>
      </c>
      <c r="AC39" s="54"/>
      <c r="AD39" s="55">
        <f t="shared" si="0"/>
        <v>54.851333333333336</v>
      </c>
      <c r="AE39" s="54"/>
    </row>
    <row r="40" spans="2:31" x14ac:dyDescent="0.3">
      <c r="B40" s="4" t="s">
        <v>34</v>
      </c>
      <c r="C40" s="4"/>
      <c r="D40" s="4"/>
      <c r="E40" s="44">
        <v>0</v>
      </c>
      <c r="F40" s="45">
        <v>0</v>
      </c>
      <c r="G40" s="44">
        <v>0</v>
      </c>
      <c r="H40" s="45">
        <v>0</v>
      </c>
      <c r="I40" s="44">
        <v>0</v>
      </c>
      <c r="J40" s="45">
        <v>0</v>
      </c>
      <c r="K40" s="44">
        <v>0</v>
      </c>
      <c r="L40" s="45">
        <v>0</v>
      </c>
      <c r="M40" s="44">
        <v>0</v>
      </c>
      <c r="N40" s="45">
        <v>0</v>
      </c>
      <c r="O40" s="44">
        <v>0</v>
      </c>
      <c r="P40" s="45">
        <v>0</v>
      </c>
      <c r="Q40" s="44">
        <v>0</v>
      </c>
      <c r="R40" s="45">
        <v>0</v>
      </c>
      <c r="S40" s="44">
        <v>0</v>
      </c>
      <c r="T40" s="45">
        <v>0</v>
      </c>
      <c r="U40" s="44">
        <v>0</v>
      </c>
      <c r="V40" s="45">
        <v>0</v>
      </c>
      <c r="W40" s="44">
        <v>0</v>
      </c>
      <c r="X40" s="45">
        <v>0</v>
      </c>
      <c r="Y40" s="44">
        <v>0</v>
      </c>
      <c r="Z40" s="45">
        <v>0</v>
      </c>
      <c r="AA40" s="44">
        <v>0</v>
      </c>
      <c r="AB40" s="45">
        <v>0</v>
      </c>
      <c r="AC40" s="54"/>
      <c r="AD40" s="55">
        <f t="shared" si="0"/>
        <v>0</v>
      </c>
      <c r="AE40" s="54"/>
    </row>
    <row r="41" spans="2:31" x14ac:dyDescent="0.3">
      <c r="B41" s="4" t="s">
        <v>35</v>
      </c>
      <c r="C41" s="4"/>
      <c r="D41" s="4"/>
      <c r="E41" s="44">
        <v>12.567166666666663</v>
      </c>
      <c r="F41" s="45">
        <v>12.107333333333337</v>
      </c>
      <c r="G41" s="44">
        <v>12.918833333333334</v>
      </c>
      <c r="H41" s="45">
        <v>13.771999999999993</v>
      </c>
      <c r="I41" s="44">
        <v>12.049000000000001</v>
      </c>
      <c r="J41" s="45">
        <v>12.756333333333336</v>
      </c>
      <c r="K41" s="44">
        <v>15.086666666666662</v>
      </c>
      <c r="L41" s="45">
        <v>13.425833333333344</v>
      </c>
      <c r="M41" s="44">
        <v>15.174666666666665</v>
      </c>
      <c r="N41" s="45">
        <v>10.207999999999997</v>
      </c>
      <c r="O41" s="44">
        <v>6.2038333333333346</v>
      </c>
      <c r="P41" s="45">
        <v>5.174500000000001</v>
      </c>
      <c r="Q41" s="44">
        <v>4.4965000000000002</v>
      </c>
      <c r="R41" s="45">
        <v>4.6959999999999988</v>
      </c>
      <c r="S41" s="44">
        <v>4.0861666666666681</v>
      </c>
      <c r="T41" s="45">
        <v>3.6114999999999995</v>
      </c>
      <c r="U41" s="44">
        <v>5.8583333333333334</v>
      </c>
      <c r="V41" s="45">
        <v>5.5763333333333298</v>
      </c>
      <c r="W41" s="44">
        <v>5.3836666666666702</v>
      </c>
      <c r="X41" s="45">
        <v>0</v>
      </c>
      <c r="Y41" s="44">
        <v>0</v>
      </c>
      <c r="Z41" s="45">
        <v>0</v>
      </c>
      <c r="AA41" s="44">
        <v>0</v>
      </c>
      <c r="AB41" s="45">
        <v>0</v>
      </c>
      <c r="AC41" s="54"/>
      <c r="AD41" s="55">
        <f t="shared" si="0"/>
        <v>175.15266666666665</v>
      </c>
      <c r="AE41" s="54"/>
    </row>
    <row r="42" spans="2:31" x14ac:dyDescent="0.3">
      <c r="B42" s="4" t="s">
        <v>36</v>
      </c>
      <c r="C42" s="4"/>
      <c r="D42" s="4"/>
      <c r="E42" s="44">
        <v>0.33216666666666678</v>
      </c>
      <c r="F42" s="45">
        <v>0</v>
      </c>
      <c r="G42" s="44">
        <v>0</v>
      </c>
      <c r="H42" s="45">
        <v>0</v>
      </c>
      <c r="I42" s="44">
        <v>0</v>
      </c>
      <c r="J42" s="45">
        <v>0</v>
      </c>
      <c r="K42" s="44">
        <v>7.3333333333333254E-3</v>
      </c>
      <c r="L42" s="45">
        <v>2.8999999999999946E-2</v>
      </c>
      <c r="M42" s="44">
        <v>5.9999999999999906E-3</v>
      </c>
      <c r="N42" s="45">
        <v>0.10349999999999998</v>
      </c>
      <c r="O42" s="44">
        <v>4.9439999999999991</v>
      </c>
      <c r="P42" s="45">
        <v>5.1328333333333331</v>
      </c>
      <c r="Q42" s="44">
        <v>5.9281666666666677</v>
      </c>
      <c r="R42" s="45">
        <v>3.4909999999999997</v>
      </c>
      <c r="S42" s="44">
        <v>3.7500000000000026E-2</v>
      </c>
      <c r="T42" s="45">
        <v>0</v>
      </c>
      <c r="U42" s="44">
        <v>0</v>
      </c>
      <c r="V42" s="45">
        <v>0</v>
      </c>
      <c r="W42" s="44">
        <v>0</v>
      </c>
      <c r="X42" s="45">
        <v>0</v>
      </c>
      <c r="Y42" s="44">
        <v>0</v>
      </c>
      <c r="Z42" s="45">
        <v>0</v>
      </c>
      <c r="AA42" s="44">
        <v>0</v>
      </c>
      <c r="AB42" s="45">
        <v>0</v>
      </c>
      <c r="AC42" s="54"/>
      <c r="AD42" s="55">
        <f t="shared" si="0"/>
        <v>20.011499999999998</v>
      </c>
      <c r="AE42" s="54"/>
    </row>
    <row r="43" spans="2:31" x14ac:dyDescent="0.3">
      <c r="B43" s="4" t="s">
        <v>107</v>
      </c>
      <c r="C43" s="4"/>
      <c r="D43" s="4"/>
      <c r="E43" s="44">
        <v>1.7246666666666666</v>
      </c>
      <c r="F43" s="45">
        <v>3.700000000000004E-2</v>
      </c>
      <c r="G43" s="44">
        <v>8.0000000000000661E-3</v>
      </c>
      <c r="H43" s="45">
        <v>0</v>
      </c>
      <c r="I43" s="44">
        <v>0</v>
      </c>
      <c r="J43" s="45">
        <v>0</v>
      </c>
      <c r="K43" s="44">
        <v>3.6333333333333329E-2</v>
      </c>
      <c r="L43" s="45">
        <v>9.9666666666666501E-2</v>
      </c>
      <c r="M43" s="44">
        <v>0</v>
      </c>
      <c r="N43" s="45">
        <v>0</v>
      </c>
      <c r="O43" s="44">
        <v>0</v>
      </c>
      <c r="P43" s="45">
        <v>6.3166666666666649E-2</v>
      </c>
      <c r="Q43" s="44">
        <v>3.6500000000000081E-2</v>
      </c>
      <c r="R43" s="45">
        <v>0</v>
      </c>
      <c r="S43" s="44">
        <v>0</v>
      </c>
      <c r="T43" s="45">
        <v>0</v>
      </c>
      <c r="U43" s="44">
        <v>0</v>
      </c>
      <c r="V43" s="45">
        <v>1.416666666666669E-2</v>
      </c>
      <c r="W43" s="44">
        <v>3.6500000000000019E-2</v>
      </c>
      <c r="X43" s="45">
        <v>0</v>
      </c>
      <c r="Y43" s="44">
        <v>0</v>
      </c>
      <c r="Z43" s="45">
        <v>0</v>
      </c>
      <c r="AA43" s="44">
        <v>0</v>
      </c>
      <c r="AB43" s="45">
        <v>0</v>
      </c>
      <c r="AC43" s="54"/>
      <c r="AD43" s="55">
        <f t="shared" si="0"/>
        <v>2.056</v>
      </c>
      <c r="AE43" s="54"/>
    </row>
    <row r="44" spans="2:31" x14ac:dyDescent="0.3">
      <c r="B44" s="4" t="s">
        <v>86</v>
      </c>
      <c r="C44" s="4"/>
      <c r="D44" s="4"/>
      <c r="E44" s="44">
        <v>0</v>
      </c>
      <c r="F44" s="45">
        <v>0</v>
      </c>
      <c r="G44" s="44">
        <v>0</v>
      </c>
      <c r="H44" s="45">
        <v>0</v>
      </c>
      <c r="I44" s="44">
        <v>0</v>
      </c>
      <c r="J44" s="45">
        <v>0</v>
      </c>
      <c r="K44" s="44">
        <v>0</v>
      </c>
      <c r="L44" s="45">
        <v>0.2133333333333334</v>
      </c>
      <c r="M44" s="44">
        <v>0.36666666666666653</v>
      </c>
      <c r="N44" s="45">
        <v>0.13916666666666674</v>
      </c>
      <c r="O44" s="44">
        <v>0</v>
      </c>
      <c r="P44" s="45">
        <v>4.4833333333333357E-2</v>
      </c>
      <c r="Q44" s="44">
        <v>1.5833333333333321E-2</v>
      </c>
      <c r="R44" s="45">
        <v>0</v>
      </c>
      <c r="S44" s="44">
        <v>8.3333333333333035E-4</v>
      </c>
      <c r="T44" s="45">
        <v>6.6666666666666723E-3</v>
      </c>
      <c r="U44" s="44">
        <v>3.1666666666666642E-2</v>
      </c>
      <c r="V44" s="45">
        <v>4.3333333333333297E-3</v>
      </c>
      <c r="W44" s="44">
        <v>0.37416666666666659</v>
      </c>
      <c r="X44" s="45">
        <v>0</v>
      </c>
      <c r="Y44" s="44">
        <v>0</v>
      </c>
      <c r="Z44" s="45">
        <v>0</v>
      </c>
      <c r="AA44" s="44">
        <v>0</v>
      </c>
      <c r="AB44" s="45">
        <v>0</v>
      </c>
      <c r="AC44" s="54"/>
      <c r="AD44" s="55">
        <f t="shared" si="0"/>
        <v>1.1975</v>
      </c>
      <c r="AE44" s="54"/>
    </row>
    <row r="45" spans="2:31" x14ac:dyDescent="0.3">
      <c r="B45" s="4" t="s">
        <v>87</v>
      </c>
      <c r="C45" s="4"/>
      <c r="D45" s="4"/>
      <c r="E45" s="44">
        <v>0</v>
      </c>
      <c r="F45" s="45">
        <v>0</v>
      </c>
      <c r="G45" s="44">
        <v>0</v>
      </c>
      <c r="H45" s="45">
        <v>0</v>
      </c>
      <c r="I45" s="44">
        <v>0</v>
      </c>
      <c r="J45" s="45">
        <v>0</v>
      </c>
      <c r="K45" s="44">
        <v>0</v>
      </c>
      <c r="L45" s="45">
        <v>0</v>
      </c>
      <c r="M45" s="44">
        <v>0.89800000000000046</v>
      </c>
      <c r="N45" s="45">
        <v>0</v>
      </c>
      <c r="O45" s="44">
        <v>0</v>
      </c>
      <c r="P45" s="45">
        <v>1.3588333333333338</v>
      </c>
      <c r="Q45" s="44">
        <v>0.60616666666666685</v>
      </c>
      <c r="R45" s="45">
        <v>0.3539999999999997</v>
      </c>
      <c r="S45" s="44">
        <v>0.73216666666666663</v>
      </c>
      <c r="T45" s="45">
        <v>4.3393333333333333</v>
      </c>
      <c r="U45" s="44">
        <v>7.1116666666666672</v>
      </c>
      <c r="V45" s="45">
        <v>3.4339999999999997</v>
      </c>
      <c r="W45" s="44">
        <v>3.1266666666666674</v>
      </c>
      <c r="X45" s="45">
        <v>0</v>
      </c>
      <c r="Y45" s="44">
        <v>0</v>
      </c>
      <c r="Z45" s="45">
        <v>0</v>
      </c>
      <c r="AA45" s="44">
        <v>0</v>
      </c>
      <c r="AB45" s="45">
        <v>0</v>
      </c>
      <c r="AC45" s="54"/>
      <c r="AD45" s="55">
        <f t="shared" si="0"/>
        <v>21.960833333333337</v>
      </c>
      <c r="AE45" s="54"/>
    </row>
    <row r="46" spans="2:31" x14ac:dyDescent="0.3">
      <c r="B46" s="4" t="s">
        <v>93</v>
      </c>
      <c r="C46" s="4"/>
      <c r="D46" s="4"/>
      <c r="E46" s="44">
        <v>1.0626666666666684</v>
      </c>
      <c r="F46" s="45">
        <v>5.4833333333333199E-2</v>
      </c>
      <c r="G46" s="44">
        <v>0</v>
      </c>
      <c r="H46" s="45">
        <v>0</v>
      </c>
      <c r="I46" s="44">
        <v>0</v>
      </c>
      <c r="J46" s="45">
        <v>0</v>
      </c>
      <c r="K46" s="44">
        <v>0</v>
      </c>
      <c r="L46" s="45">
        <v>1.2535000000000003</v>
      </c>
      <c r="M46" s="44">
        <v>13.363166666666668</v>
      </c>
      <c r="N46" s="45">
        <v>15.254499999999988</v>
      </c>
      <c r="O46" s="44">
        <v>2.1913333333333331</v>
      </c>
      <c r="P46" s="45">
        <v>0.61816666666666664</v>
      </c>
      <c r="Q46" s="44">
        <v>2.7969999999999993</v>
      </c>
      <c r="R46" s="45">
        <v>1.2046666666666657</v>
      </c>
      <c r="S46" s="44">
        <v>0.77649999999999919</v>
      </c>
      <c r="T46" s="45">
        <v>1.5581666666666674</v>
      </c>
      <c r="U46" s="44">
        <v>1.2391666666666661</v>
      </c>
      <c r="V46" s="45">
        <v>1.1751666666666665</v>
      </c>
      <c r="W46" s="44">
        <v>6.2660000000000009</v>
      </c>
      <c r="X46" s="45">
        <v>0</v>
      </c>
      <c r="Y46" s="44">
        <v>0</v>
      </c>
      <c r="Z46" s="45">
        <v>0</v>
      </c>
      <c r="AA46" s="44">
        <v>0</v>
      </c>
      <c r="AB46" s="45">
        <v>0</v>
      </c>
      <c r="AC46" s="54"/>
      <c r="AD46" s="55">
        <f t="shared" si="0"/>
        <v>48.814833333333326</v>
      </c>
      <c r="AE46" s="54"/>
    </row>
    <row r="47" spans="2:31" x14ac:dyDescent="0.3">
      <c r="B47" s="4" t="s">
        <v>98</v>
      </c>
      <c r="C47" s="4"/>
      <c r="D47" s="4"/>
      <c r="E47" s="44">
        <v>21.145333333333333</v>
      </c>
      <c r="F47" s="45">
        <v>1.9511666666666665</v>
      </c>
      <c r="G47" s="44">
        <v>0</v>
      </c>
      <c r="H47" s="45">
        <v>0</v>
      </c>
      <c r="I47" s="44">
        <v>0</v>
      </c>
      <c r="J47" s="45">
        <v>0</v>
      </c>
      <c r="K47" s="44">
        <v>9.3576666666666632</v>
      </c>
      <c r="L47" s="45">
        <v>11.482000000000001</v>
      </c>
      <c r="M47" s="44">
        <v>0</v>
      </c>
      <c r="N47" s="45">
        <v>11.197999999999999</v>
      </c>
      <c r="O47" s="44">
        <v>8.7283333333333335</v>
      </c>
      <c r="P47" s="45">
        <v>1.569</v>
      </c>
      <c r="Q47" s="44">
        <v>0.12066666666666667</v>
      </c>
      <c r="R47" s="45">
        <v>4.333333333333321E-2</v>
      </c>
      <c r="S47" s="44">
        <v>1.3081666666666665</v>
      </c>
      <c r="T47" s="45">
        <v>1.6383333333333334</v>
      </c>
      <c r="U47" s="44">
        <v>2.5848333333333335</v>
      </c>
      <c r="V47" s="45">
        <v>8.3424999999999976</v>
      </c>
      <c r="W47" s="44">
        <v>1.1419999999999983</v>
      </c>
      <c r="X47" s="45">
        <v>0</v>
      </c>
      <c r="Y47" s="44">
        <v>0</v>
      </c>
      <c r="Z47" s="45">
        <v>0</v>
      </c>
      <c r="AA47" s="44">
        <v>0</v>
      </c>
      <c r="AB47" s="45">
        <v>0</v>
      </c>
      <c r="AC47" s="54"/>
      <c r="AD47" s="55">
        <f t="shared" si="0"/>
        <v>80.611333333333334</v>
      </c>
      <c r="AE47" s="54"/>
    </row>
    <row r="48" spans="2:31" x14ac:dyDescent="0.3">
      <c r="B48" s="4" t="s">
        <v>99</v>
      </c>
      <c r="C48" s="4"/>
      <c r="D48" s="4"/>
      <c r="E48" s="44">
        <v>0</v>
      </c>
      <c r="F48" s="45">
        <v>5.8396666666666652</v>
      </c>
      <c r="G48" s="44">
        <v>12.294333333333332</v>
      </c>
      <c r="H48" s="45">
        <v>13.246333333333334</v>
      </c>
      <c r="I48" s="44">
        <v>9.0713333333333335</v>
      </c>
      <c r="J48" s="45">
        <v>14.108833333333338</v>
      </c>
      <c r="K48" s="44">
        <v>12.848833333333342</v>
      </c>
      <c r="L48" s="45">
        <v>10.631333333333332</v>
      </c>
      <c r="M48" s="44">
        <v>12.082499999999994</v>
      </c>
      <c r="N48" s="45">
        <v>9.052833333333334</v>
      </c>
      <c r="O48" s="44">
        <v>7.1544999999999996</v>
      </c>
      <c r="P48" s="45">
        <v>6.7534999999999972</v>
      </c>
      <c r="Q48" s="44">
        <v>3.8731666666666644</v>
      </c>
      <c r="R48" s="45">
        <v>4.2620000000000005</v>
      </c>
      <c r="S48" s="44">
        <v>3.5538333333333361</v>
      </c>
      <c r="T48" s="45">
        <v>3.1816666666666644</v>
      </c>
      <c r="U48" s="44">
        <v>3.0686666666666658</v>
      </c>
      <c r="V48" s="45">
        <v>2.3736666666666695</v>
      </c>
      <c r="W48" s="44">
        <v>4.1323333333333361</v>
      </c>
      <c r="X48" s="45">
        <v>0</v>
      </c>
      <c r="Y48" s="44">
        <v>0</v>
      </c>
      <c r="Z48" s="45">
        <v>0</v>
      </c>
      <c r="AA48" s="44">
        <v>0</v>
      </c>
      <c r="AB48" s="45">
        <v>0</v>
      </c>
      <c r="AC48" s="54"/>
      <c r="AD48" s="55">
        <f t="shared" si="0"/>
        <v>137.52933333333337</v>
      </c>
      <c r="AE48" s="54"/>
    </row>
    <row r="49" spans="2:31" x14ac:dyDescent="0.3">
      <c r="B49" s="4" t="s">
        <v>100</v>
      </c>
      <c r="C49" s="4"/>
      <c r="D49" s="4"/>
      <c r="E49" s="44">
        <v>0</v>
      </c>
      <c r="F49" s="45">
        <v>0</v>
      </c>
      <c r="G49" s="44">
        <v>0</v>
      </c>
      <c r="H49" s="45">
        <v>0</v>
      </c>
      <c r="I49" s="44">
        <v>0</v>
      </c>
      <c r="J49" s="45">
        <v>0</v>
      </c>
      <c r="K49" s="44">
        <v>0</v>
      </c>
      <c r="L49" s="45">
        <v>0.3101666666666667</v>
      </c>
      <c r="M49" s="44">
        <v>0.73233333333333339</v>
      </c>
      <c r="N49" s="45">
        <v>5.6691666666666674</v>
      </c>
      <c r="O49" s="44">
        <v>13.532833333333345</v>
      </c>
      <c r="P49" s="45">
        <v>14.5</v>
      </c>
      <c r="Q49" s="44">
        <v>21.599999999999991</v>
      </c>
      <c r="R49" s="45">
        <v>29.769166666666656</v>
      </c>
      <c r="S49" s="44">
        <v>48.37383333333333</v>
      </c>
      <c r="T49" s="45">
        <v>16.027333333333338</v>
      </c>
      <c r="U49" s="44">
        <v>31.42016666666666</v>
      </c>
      <c r="V49" s="45">
        <v>30.552833333333329</v>
      </c>
      <c r="W49" s="44">
        <v>9.7091666666666665</v>
      </c>
      <c r="X49" s="45">
        <v>0</v>
      </c>
      <c r="Y49" s="44">
        <v>0</v>
      </c>
      <c r="Z49" s="45">
        <v>0</v>
      </c>
      <c r="AA49" s="44">
        <v>0</v>
      </c>
      <c r="AB49" s="45">
        <v>0</v>
      </c>
      <c r="AC49" s="54"/>
      <c r="AD49" s="55">
        <f t="shared" si="0"/>
        <v>222.19699999999997</v>
      </c>
      <c r="AE49" s="54"/>
    </row>
    <row r="50" spans="2:31" x14ac:dyDescent="0.3">
      <c r="B50" s="4" t="s">
        <v>101</v>
      </c>
      <c r="C50" s="4"/>
      <c r="D50" s="4"/>
      <c r="E50" s="44">
        <v>6.7176666666666689</v>
      </c>
      <c r="F50" s="45">
        <v>0</v>
      </c>
      <c r="G50" s="44">
        <v>0</v>
      </c>
      <c r="H50" s="45">
        <v>0</v>
      </c>
      <c r="I50" s="44">
        <v>0</v>
      </c>
      <c r="J50" s="45">
        <v>0</v>
      </c>
      <c r="K50" s="44">
        <v>0</v>
      </c>
      <c r="L50" s="45">
        <v>0.42399999999999999</v>
      </c>
      <c r="M50" s="44">
        <v>12.96966666666667</v>
      </c>
      <c r="N50" s="45">
        <v>17.915500000000005</v>
      </c>
      <c r="O50" s="44">
        <v>10.636333333333331</v>
      </c>
      <c r="P50" s="45">
        <v>7.1328333333333287</v>
      </c>
      <c r="Q50" s="44">
        <v>16.113833333333329</v>
      </c>
      <c r="R50" s="45">
        <v>13.716333333333337</v>
      </c>
      <c r="S50" s="44">
        <v>13.251833333333336</v>
      </c>
      <c r="T50" s="45">
        <v>13.650333333333325</v>
      </c>
      <c r="U50" s="44">
        <v>19.695666666666661</v>
      </c>
      <c r="V50" s="45">
        <v>15.32033333333333</v>
      </c>
      <c r="W50" s="44">
        <v>13.785499999999997</v>
      </c>
      <c r="X50" s="45">
        <v>0</v>
      </c>
      <c r="Y50" s="44">
        <v>0</v>
      </c>
      <c r="Z50" s="45">
        <v>0</v>
      </c>
      <c r="AA50" s="44">
        <v>0</v>
      </c>
      <c r="AB50" s="45">
        <v>0</v>
      </c>
      <c r="AC50" s="54"/>
      <c r="AD50" s="55">
        <f t="shared" si="0"/>
        <v>161.32983333333331</v>
      </c>
      <c r="AE50" s="54"/>
    </row>
    <row r="51" spans="2:31" x14ac:dyDescent="0.3">
      <c r="B51" s="4" t="s">
        <v>108</v>
      </c>
      <c r="C51" s="4"/>
      <c r="D51" s="4"/>
      <c r="E51" s="44">
        <v>34.181666666666658</v>
      </c>
      <c r="F51" s="45">
        <v>17.593500000000006</v>
      </c>
      <c r="G51" s="44">
        <v>18.2575</v>
      </c>
      <c r="H51" s="45">
        <v>16.571000000000009</v>
      </c>
      <c r="I51" s="44">
        <v>14.347499999999991</v>
      </c>
      <c r="J51" s="45">
        <v>12.952166666666663</v>
      </c>
      <c r="K51" s="44">
        <v>7.1118333333333341</v>
      </c>
      <c r="L51" s="45">
        <v>3.5939999999999981</v>
      </c>
      <c r="M51" s="44">
        <v>20.299500000000005</v>
      </c>
      <c r="N51" s="45">
        <v>19.921333333333333</v>
      </c>
      <c r="O51" s="44">
        <v>8.4291666666666636</v>
      </c>
      <c r="P51" s="45">
        <v>1.1034999999999999</v>
      </c>
      <c r="Q51" s="44">
        <v>8.2499999999998866E-2</v>
      </c>
      <c r="R51" s="45">
        <v>0</v>
      </c>
      <c r="S51" s="44">
        <v>0</v>
      </c>
      <c r="T51" s="45">
        <v>2.0183333333333349</v>
      </c>
      <c r="U51" s="44">
        <v>0</v>
      </c>
      <c r="V51" s="45">
        <v>0</v>
      </c>
      <c r="W51" s="44">
        <v>0</v>
      </c>
      <c r="X51" s="45">
        <v>0</v>
      </c>
      <c r="Y51" s="44">
        <v>0</v>
      </c>
      <c r="Z51" s="45">
        <v>0</v>
      </c>
      <c r="AA51" s="44">
        <v>0</v>
      </c>
      <c r="AB51" s="45">
        <v>0</v>
      </c>
      <c r="AC51" s="54"/>
      <c r="AD51" s="55">
        <f t="shared" si="0"/>
        <v>176.46350000000004</v>
      </c>
      <c r="AE51" s="54"/>
    </row>
    <row r="52" spans="2:31" x14ac:dyDescent="0.3">
      <c r="B52" s="4" t="s">
        <v>114</v>
      </c>
      <c r="C52" s="4"/>
      <c r="D52" s="4"/>
      <c r="E52" s="44">
        <v>0</v>
      </c>
      <c r="F52" s="45">
        <v>0</v>
      </c>
      <c r="G52" s="44">
        <v>0</v>
      </c>
      <c r="H52" s="45">
        <v>0</v>
      </c>
      <c r="I52" s="44">
        <v>0</v>
      </c>
      <c r="J52" s="45">
        <v>0</v>
      </c>
      <c r="K52" s="44">
        <v>0</v>
      </c>
      <c r="L52" s="45">
        <v>7.0000000000000001E-3</v>
      </c>
      <c r="M52" s="44">
        <v>5.8364999999999974</v>
      </c>
      <c r="N52" s="45">
        <v>41.418666666666681</v>
      </c>
      <c r="O52" s="44">
        <v>89.493000000000023</v>
      </c>
      <c r="P52" s="45">
        <v>71.531999999999996</v>
      </c>
      <c r="Q52" s="44">
        <v>49.636833333333342</v>
      </c>
      <c r="R52" s="45">
        <v>34.137166666666666</v>
      </c>
      <c r="S52" s="44">
        <v>22.737833333333342</v>
      </c>
      <c r="T52" s="45">
        <v>7.9194999999999993</v>
      </c>
      <c r="U52" s="44">
        <v>0</v>
      </c>
      <c r="V52" s="45">
        <v>0</v>
      </c>
      <c r="W52" s="44">
        <v>0</v>
      </c>
      <c r="X52" s="45">
        <v>0</v>
      </c>
      <c r="Y52" s="44">
        <v>0</v>
      </c>
      <c r="Z52" s="45">
        <v>0</v>
      </c>
      <c r="AA52" s="44">
        <v>0</v>
      </c>
      <c r="AB52" s="45">
        <v>0</v>
      </c>
      <c r="AC52" s="54"/>
      <c r="AD52" s="55">
        <f t="shared" si="0"/>
        <v>322.71850000000006</v>
      </c>
      <c r="AE52" s="54"/>
    </row>
    <row r="53" spans="2:31" x14ac:dyDescent="0.3">
      <c r="B53" s="4" t="s">
        <v>118</v>
      </c>
      <c r="C53" s="4"/>
      <c r="D53" s="4"/>
      <c r="E53" s="44">
        <v>28.296833333333336</v>
      </c>
      <c r="F53" s="45">
        <v>17.115833333333335</v>
      </c>
      <c r="G53" s="44">
        <v>18.219666666666658</v>
      </c>
      <c r="H53" s="45">
        <v>17.903833333333335</v>
      </c>
      <c r="I53" s="44">
        <v>16.501500000000004</v>
      </c>
      <c r="J53" s="45">
        <v>15.293499999999996</v>
      </c>
      <c r="K53" s="44">
        <v>11.052333333333332</v>
      </c>
      <c r="L53" s="45">
        <v>6.0396666666666663</v>
      </c>
      <c r="M53" s="44">
        <v>20.012166666666676</v>
      </c>
      <c r="N53" s="45">
        <v>19.321499999999997</v>
      </c>
      <c r="O53" s="44">
        <v>11.127166666666671</v>
      </c>
      <c r="P53" s="45">
        <v>1.4899999999999991</v>
      </c>
      <c r="Q53" s="44">
        <v>5.8780000000000019</v>
      </c>
      <c r="R53" s="45">
        <v>6.1875000000000044</v>
      </c>
      <c r="S53" s="44">
        <v>8.4933333333333305</v>
      </c>
      <c r="T53" s="45">
        <v>25.273666666666674</v>
      </c>
      <c r="U53" s="44">
        <v>16.987499999999997</v>
      </c>
      <c r="V53" s="45">
        <v>16.087499999999995</v>
      </c>
      <c r="W53" s="44">
        <v>15.710166666666668</v>
      </c>
      <c r="X53" s="45">
        <v>0</v>
      </c>
      <c r="Y53" s="44">
        <v>0</v>
      </c>
      <c r="Z53" s="45">
        <v>0</v>
      </c>
      <c r="AA53" s="44">
        <v>0</v>
      </c>
      <c r="AB53" s="45">
        <v>0</v>
      </c>
      <c r="AC53" s="54"/>
      <c r="AD53" s="55">
        <f t="shared" si="0"/>
        <v>276.99166666666673</v>
      </c>
      <c r="AE53" s="54"/>
    </row>
    <row r="54" spans="2:31" x14ac:dyDescent="0.3">
      <c r="B54" s="4" t="s">
        <v>125</v>
      </c>
      <c r="C54" s="4"/>
      <c r="D54" s="4"/>
      <c r="E54" s="44">
        <v>18.086000000000006</v>
      </c>
      <c r="F54" s="45">
        <v>1.4515000000000005</v>
      </c>
      <c r="G54" s="44">
        <v>0</v>
      </c>
      <c r="H54" s="45">
        <v>0</v>
      </c>
      <c r="I54" s="44">
        <v>0</v>
      </c>
      <c r="J54" s="45">
        <v>0</v>
      </c>
      <c r="K54" s="44">
        <v>0</v>
      </c>
      <c r="L54" s="45">
        <v>0</v>
      </c>
      <c r="M54" s="44">
        <v>0.75816666666666666</v>
      </c>
      <c r="N54" s="45">
        <v>1.1138333333333352</v>
      </c>
      <c r="O54" s="44">
        <v>0</v>
      </c>
      <c r="P54" s="45">
        <v>0.19983333333333342</v>
      </c>
      <c r="Q54" s="44">
        <v>1.3891666666666673</v>
      </c>
      <c r="R54" s="45">
        <v>0.40099999999999997</v>
      </c>
      <c r="S54" s="44">
        <v>5.3261666666666674</v>
      </c>
      <c r="T54" s="45">
        <v>10.547166666666664</v>
      </c>
      <c r="U54" s="44">
        <v>15.182499999999996</v>
      </c>
      <c r="V54" s="45">
        <v>10.034999999999993</v>
      </c>
      <c r="W54" s="44">
        <v>5.623666666666665</v>
      </c>
      <c r="X54" s="45">
        <v>0</v>
      </c>
      <c r="Y54" s="44">
        <v>0</v>
      </c>
      <c r="Z54" s="45">
        <v>0</v>
      </c>
      <c r="AA54" s="44">
        <v>0</v>
      </c>
      <c r="AB54" s="45">
        <v>0</v>
      </c>
      <c r="AC54" s="54"/>
      <c r="AD54" s="55">
        <f t="shared" si="0"/>
        <v>70.11399999999999</v>
      </c>
      <c r="AE54" s="54"/>
    </row>
    <row r="55" spans="2:31" x14ac:dyDescent="0.3">
      <c r="B55" s="4" t="s">
        <v>126</v>
      </c>
      <c r="C55" s="4"/>
      <c r="D55" s="4"/>
      <c r="E55" s="44">
        <v>0</v>
      </c>
      <c r="F55" s="45">
        <v>0</v>
      </c>
      <c r="G55" s="44">
        <v>0</v>
      </c>
      <c r="H55" s="45">
        <v>0</v>
      </c>
      <c r="I55" s="44">
        <v>0</v>
      </c>
      <c r="J55" s="45">
        <v>0</v>
      </c>
      <c r="K55" s="44">
        <v>0</v>
      </c>
      <c r="L55" s="45">
        <v>0</v>
      </c>
      <c r="M55" s="44">
        <v>12.380676666666663</v>
      </c>
      <c r="N55" s="45">
        <v>12.715458333333336</v>
      </c>
      <c r="O55" s="44">
        <v>6.0021983333333351</v>
      </c>
      <c r="P55" s="45">
        <v>1.0394850000000004</v>
      </c>
      <c r="Q55" s="44">
        <v>1.0240399999999998</v>
      </c>
      <c r="R55" s="45">
        <v>1.0144400000000002</v>
      </c>
      <c r="S55" s="44">
        <v>1.0193199999999993</v>
      </c>
      <c r="T55" s="45">
        <v>0.52970833333333334</v>
      </c>
      <c r="U55" s="44">
        <v>0</v>
      </c>
      <c r="V55" s="45">
        <v>0</v>
      </c>
      <c r="W55" s="44">
        <v>1.7170383333333332</v>
      </c>
      <c r="X55" s="45">
        <v>0</v>
      </c>
      <c r="Y55" s="44">
        <v>0</v>
      </c>
      <c r="Z55" s="45">
        <v>0</v>
      </c>
      <c r="AA55" s="44">
        <v>0</v>
      </c>
      <c r="AB55" s="45">
        <v>0</v>
      </c>
      <c r="AC55" s="54"/>
      <c r="AD55" s="55">
        <f t="shared" si="0"/>
        <v>37.442365000000002</v>
      </c>
      <c r="AE55" s="54"/>
    </row>
    <row r="56" spans="2:31" x14ac:dyDescent="0.3">
      <c r="B56" s="4" t="s">
        <v>304</v>
      </c>
      <c r="C56" s="4"/>
      <c r="D56" s="4"/>
      <c r="E56" s="44">
        <v>0</v>
      </c>
      <c r="F56" s="45">
        <v>0</v>
      </c>
      <c r="G56" s="44">
        <v>0</v>
      </c>
      <c r="H56" s="45">
        <v>0</v>
      </c>
      <c r="I56" s="44">
        <v>0</v>
      </c>
      <c r="J56" s="45">
        <v>0</v>
      </c>
      <c r="K56" s="44">
        <v>0</v>
      </c>
      <c r="L56" s="45">
        <v>0</v>
      </c>
      <c r="M56" s="44">
        <v>0.72804333333333349</v>
      </c>
      <c r="N56" s="45">
        <v>0.54848999999999992</v>
      </c>
      <c r="O56" s="44">
        <v>1.6849999999999993E-2</v>
      </c>
      <c r="P56" s="45">
        <v>0</v>
      </c>
      <c r="Q56" s="44">
        <v>4.3220000000000001E-2</v>
      </c>
      <c r="R56" s="45">
        <v>0.10156333333333337</v>
      </c>
      <c r="S56" s="44">
        <v>0.27071999999999991</v>
      </c>
      <c r="T56" s="45">
        <v>0.24744666666666662</v>
      </c>
      <c r="U56" s="44">
        <v>1.1366666666666673E-3</v>
      </c>
      <c r="V56" s="45">
        <v>3.6799999999999945E-3</v>
      </c>
      <c r="W56" s="44">
        <v>1.40743</v>
      </c>
      <c r="X56" s="45">
        <v>0</v>
      </c>
      <c r="Y56" s="44">
        <v>0</v>
      </c>
      <c r="Z56" s="45">
        <v>0</v>
      </c>
      <c r="AA56" s="44">
        <v>0</v>
      </c>
      <c r="AB56" s="45">
        <v>0</v>
      </c>
      <c r="AC56" s="54"/>
      <c r="AD56" s="55">
        <f t="shared" si="0"/>
        <v>3.3685799999999997</v>
      </c>
      <c r="AE56" s="54"/>
    </row>
    <row r="57" spans="2:31" x14ac:dyDescent="0.3">
      <c r="B57" s="4" t="s">
        <v>305</v>
      </c>
      <c r="C57" s="4"/>
      <c r="D57" s="4"/>
      <c r="E57" s="44">
        <v>0</v>
      </c>
      <c r="F57" s="45">
        <v>0</v>
      </c>
      <c r="G57" s="44">
        <v>0</v>
      </c>
      <c r="H57" s="45">
        <v>0</v>
      </c>
      <c r="I57" s="44">
        <v>0</v>
      </c>
      <c r="J57" s="45">
        <v>0</v>
      </c>
      <c r="K57" s="44">
        <v>0</v>
      </c>
      <c r="L57" s="45">
        <v>6.5781666666666599E-2</v>
      </c>
      <c r="M57" s="44">
        <v>3.1059616666666665</v>
      </c>
      <c r="N57" s="45">
        <v>2.5077899999999995</v>
      </c>
      <c r="O57" s="44">
        <v>0.26072166666666663</v>
      </c>
      <c r="P57" s="45">
        <v>0</v>
      </c>
      <c r="Q57" s="44">
        <v>8.5210000000000008E-2</v>
      </c>
      <c r="R57" s="45">
        <v>0.19437499999999996</v>
      </c>
      <c r="S57" s="44">
        <v>0.3919600000000002</v>
      </c>
      <c r="T57" s="45">
        <v>0.35170666666666667</v>
      </c>
      <c r="U57" s="44">
        <v>3.6683333333333329E-3</v>
      </c>
      <c r="V57" s="45">
        <v>2.3433333333333344E-3</v>
      </c>
      <c r="W57" s="44">
        <v>1.875086666666667</v>
      </c>
      <c r="X57" s="45">
        <v>0</v>
      </c>
      <c r="Y57" s="44">
        <v>0</v>
      </c>
      <c r="Z57" s="45">
        <v>0</v>
      </c>
      <c r="AA57" s="44">
        <v>0</v>
      </c>
      <c r="AB57" s="45">
        <v>0</v>
      </c>
      <c r="AC57" s="54"/>
      <c r="AD57" s="55">
        <f t="shared" ref="AD57:AD61" si="1">SUM(E57:AB57)</f>
        <v>8.8446049999999996</v>
      </c>
      <c r="AE57" s="54"/>
    </row>
    <row r="58" spans="2:31" x14ac:dyDescent="0.3">
      <c r="B58" s="4" t="s">
        <v>317</v>
      </c>
      <c r="C58" s="4"/>
      <c r="D58" s="4"/>
      <c r="E58" s="44">
        <v>0</v>
      </c>
      <c r="F58" s="45">
        <v>0</v>
      </c>
      <c r="G58" s="44">
        <v>0</v>
      </c>
      <c r="H58" s="45">
        <v>0</v>
      </c>
      <c r="I58" s="44">
        <v>0</v>
      </c>
      <c r="J58" s="45">
        <v>0</v>
      </c>
      <c r="K58" s="44">
        <v>0</v>
      </c>
      <c r="L58" s="45">
        <v>0.42416666666666708</v>
      </c>
      <c r="M58" s="44">
        <v>0</v>
      </c>
      <c r="N58" s="45">
        <v>0</v>
      </c>
      <c r="O58" s="44">
        <v>6.9959999999999987</v>
      </c>
      <c r="P58" s="45">
        <v>9.1560000000000077</v>
      </c>
      <c r="Q58" s="44">
        <v>1.6108333333333325</v>
      </c>
      <c r="R58" s="45">
        <v>14.003833333333336</v>
      </c>
      <c r="S58" s="44">
        <v>11.533166666666663</v>
      </c>
      <c r="T58" s="45">
        <v>16.203666666666667</v>
      </c>
      <c r="U58" s="44">
        <v>5.1659999999999986</v>
      </c>
      <c r="V58" s="45">
        <v>64.210833333333341</v>
      </c>
      <c r="W58" s="44">
        <v>75.597999999999971</v>
      </c>
      <c r="X58" s="45">
        <v>0</v>
      </c>
      <c r="Y58" s="44">
        <v>0</v>
      </c>
      <c r="Z58" s="45">
        <v>0</v>
      </c>
      <c r="AA58" s="44">
        <v>0</v>
      </c>
      <c r="AB58" s="45">
        <v>0</v>
      </c>
      <c r="AC58" s="54"/>
      <c r="AD58" s="55">
        <f t="shared" si="1"/>
        <v>204.90249999999997</v>
      </c>
      <c r="AE58" s="54"/>
    </row>
    <row r="59" spans="2:31" x14ac:dyDescent="0.3">
      <c r="B59" s="4" t="s">
        <v>322</v>
      </c>
      <c r="C59" s="4"/>
      <c r="D59" s="4"/>
      <c r="E59" s="44">
        <v>0</v>
      </c>
      <c r="F59" s="45">
        <v>0</v>
      </c>
      <c r="G59" s="44">
        <v>0</v>
      </c>
      <c r="H59" s="45">
        <v>0</v>
      </c>
      <c r="I59" s="44">
        <v>0</v>
      </c>
      <c r="J59" s="45">
        <v>0</v>
      </c>
      <c r="K59" s="44">
        <v>0</v>
      </c>
      <c r="L59" s="45">
        <v>0</v>
      </c>
      <c r="M59" s="44">
        <v>0</v>
      </c>
      <c r="N59" s="45">
        <v>0</v>
      </c>
      <c r="O59" s="44">
        <v>0</v>
      </c>
      <c r="P59" s="45">
        <v>0</v>
      </c>
      <c r="Q59" s="44">
        <v>0</v>
      </c>
      <c r="R59" s="45">
        <v>0</v>
      </c>
      <c r="S59" s="44">
        <v>0</v>
      </c>
      <c r="T59" s="45">
        <v>0</v>
      </c>
      <c r="U59" s="44">
        <v>0</v>
      </c>
      <c r="V59" s="45">
        <v>0</v>
      </c>
      <c r="W59" s="44">
        <v>0</v>
      </c>
      <c r="X59" s="45">
        <v>0</v>
      </c>
      <c r="Y59" s="44">
        <v>0</v>
      </c>
      <c r="Z59" s="45">
        <v>0</v>
      </c>
      <c r="AA59" s="44">
        <v>0</v>
      </c>
      <c r="AB59" s="45">
        <v>0</v>
      </c>
      <c r="AC59" s="54"/>
      <c r="AD59" s="55">
        <f t="shared" si="1"/>
        <v>0</v>
      </c>
      <c r="AE59" s="54"/>
    </row>
    <row r="60" spans="2:31" x14ac:dyDescent="0.3">
      <c r="B60" s="4" t="s">
        <v>323</v>
      </c>
      <c r="C60" s="4"/>
      <c r="D60" s="4"/>
      <c r="E60" s="44">
        <v>0</v>
      </c>
      <c r="F60" s="45">
        <v>0</v>
      </c>
      <c r="G60" s="44">
        <v>0</v>
      </c>
      <c r="H60" s="45">
        <v>0</v>
      </c>
      <c r="I60" s="44">
        <v>0</v>
      </c>
      <c r="J60" s="45">
        <v>0</v>
      </c>
      <c r="K60" s="44">
        <v>0</v>
      </c>
      <c r="L60" s="45">
        <v>0</v>
      </c>
      <c r="M60" s="44">
        <v>0</v>
      </c>
      <c r="N60" s="45">
        <v>0</v>
      </c>
      <c r="O60" s="44">
        <v>0</v>
      </c>
      <c r="P60" s="45">
        <v>0</v>
      </c>
      <c r="Q60" s="44">
        <v>0</v>
      </c>
      <c r="R60" s="45">
        <v>0</v>
      </c>
      <c r="S60" s="44">
        <v>0</v>
      </c>
      <c r="T60" s="45">
        <v>0</v>
      </c>
      <c r="U60" s="44">
        <v>0</v>
      </c>
      <c r="V60" s="45">
        <v>0</v>
      </c>
      <c r="W60" s="44">
        <v>0</v>
      </c>
      <c r="X60" s="45">
        <v>0</v>
      </c>
      <c r="Y60" s="44">
        <v>0</v>
      </c>
      <c r="Z60" s="45">
        <v>0</v>
      </c>
      <c r="AA60" s="44">
        <v>0</v>
      </c>
      <c r="AB60" s="45">
        <v>0</v>
      </c>
      <c r="AC60" s="54"/>
      <c r="AD60" s="55">
        <f t="shared" si="1"/>
        <v>0</v>
      </c>
      <c r="AE60" s="54"/>
    </row>
    <row r="61" spans="2:31" x14ac:dyDescent="0.3">
      <c r="B61" s="4" t="s">
        <v>324</v>
      </c>
      <c r="C61" s="4"/>
      <c r="D61" s="4"/>
      <c r="E61" s="44">
        <v>0</v>
      </c>
      <c r="F61" s="45">
        <v>0</v>
      </c>
      <c r="G61" s="44">
        <v>0</v>
      </c>
      <c r="H61" s="45">
        <v>0</v>
      </c>
      <c r="I61" s="44">
        <v>0</v>
      </c>
      <c r="J61" s="45">
        <v>0</v>
      </c>
      <c r="K61" s="44">
        <v>0</v>
      </c>
      <c r="L61" s="45">
        <v>0</v>
      </c>
      <c r="M61" s="44">
        <v>0</v>
      </c>
      <c r="N61" s="45">
        <v>0</v>
      </c>
      <c r="O61" s="44">
        <v>0</v>
      </c>
      <c r="P61" s="45">
        <v>0</v>
      </c>
      <c r="Q61" s="44">
        <v>0</v>
      </c>
      <c r="R61" s="45">
        <v>0</v>
      </c>
      <c r="S61" s="44">
        <v>0</v>
      </c>
      <c r="T61" s="45">
        <v>0</v>
      </c>
      <c r="U61" s="44">
        <v>0</v>
      </c>
      <c r="V61" s="45">
        <v>0</v>
      </c>
      <c r="W61" s="44">
        <v>0</v>
      </c>
      <c r="X61" s="45">
        <v>0</v>
      </c>
      <c r="Y61" s="44">
        <v>0</v>
      </c>
      <c r="Z61" s="45">
        <v>0</v>
      </c>
      <c r="AA61" s="44">
        <v>0</v>
      </c>
      <c r="AB61" s="45">
        <v>0</v>
      </c>
      <c r="AC61" s="54"/>
      <c r="AD61" s="55">
        <f t="shared" si="1"/>
        <v>0</v>
      </c>
      <c r="AE61" s="54"/>
    </row>
    <row r="62" spans="2:31" x14ac:dyDescent="0.3">
      <c r="B62" s="12" t="s">
        <v>2</v>
      </c>
      <c r="C62" s="12"/>
      <c r="D62" s="12"/>
      <c r="E62" s="13">
        <f>SUM(E8:E61)</f>
        <v>335.68666666666667</v>
      </c>
      <c r="F62" s="13">
        <f t="shared" ref="F62:AB62" si="2">SUM(F8:F61)</f>
        <v>174.34066666666669</v>
      </c>
      <c r="G62" s="13">
        <f t="shared" si="2"/>
        <v>158.71899999999997</v>
      </c>
      <c r="H62" s="13">
        <f t="shared" si="2"/>
        <v>157.55116666666663</v>
      </c>
      <c r="I62" s="13">
        <f t="shared" si="2"/>
        <v>147.52399999999997</v>
      </c>
      <c r="J62" s="13">
        <f t="shared" si="2"/>
        <v>131.85833333333332</v>
      </c>
      <c r="K62" s="13">
        <f t="shared" si="2"/>
        <v>163.97466666666662</v>
      </c>
      <c r="L62" s="13">
        <f t="shared" si="2"/>
        <v>159.81828166666673</v>
      </c>
      <c r="M62" s="13">
        <f t="shared" si="2"/>
        <v>352.40201500000001</v>
      </c>
      <c r="N62" s="13">
        <f t="shared" si="2"/>
        <v>422.93007166666672</v>
      </c>
      <c r="O62" s="13">
        <f t="shared" si="2"/>
        <v>338.13810333333333</v>
      </c>
      <c r="P62" s="13">
        <f t="shared" si="2"/>
        <v>262.47681833333337</v>
      </c>
      <c r="Q62" s="13">
        <f t="shared" si="2"/>
        <v>326.90746999999993</v>
      </c>
      <c r="R62" s="13">
        <f t="shared" si="2"/>
        <v>401.90937833333328</v>
      </c>
      <c r="S62" s="13">
        <f t="shared" si="2"/>
        <v>483.98283333333325</v>
      </c>
      <c r="T62" s="13">
        <f t="shared" si="2"/>
        <v>372.20619500000009</v>
      </c>
      <c r="U62" s="13">
        <f t="shared" si="2"/>
        <v>316.46563833333335</v>
      </c>
      <c r="V62" s="13">
        <f t="shared" si="2"/>
        <v>442.65368999999976</v>
      </c>
      <c r="W62" s="13">
        <f t="shared" si="2"/>
        <v>361.50072166666672</v>
      </c>
      <c r="X62" s="13">
        <f t="shared" si="2"/>
        <v>0</v>
      </c>
      <c r="Y62" s="13">
        <f t="shared" si="2"/>
        <v>0</v>
      </c>
      <c r="Z62" s="13">
        <f t="shared" si="2"/>
        <v>0</v>
      </c>
      <c r="AA62" s="13">
        <f t="shared" si="2"/>
        <v>0</v>
      </c>
      <c r="AB62" s="13">
        <f t="shared" si="2"/>
        <v>0</v>
      </c>
      <c r="AC62" s="116">
        <f>SUM(AC8:AE61)</f>
        <v>5511.0457166666674</v>
      </c>
      <c r="AD62" s="116"/>
      <c r="AE62" s="116"/>
    </row>
    <row r="63" spans="2:31" x14ac:dyDescent="0.3">
      <c r="B63" s="14"/>
      <c r="C63" s="15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</row>
    <row r="64" spans="2:31" x14ac:dyDescent="0.3">
      <c r="B64" s="14"/>
      <c r="C64" s="15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</row>
    <row r="65" spans="2:31" x14ac:dyDescent="0.3">
      <c r="B65" s="8">
        <f>'Resumen-Mensual'!$F$26</f>
        <v>45932</v>
      </c>
    </row>
    <row r="66" spans="2:31" x14ac:dyDescent="0.3">
      <c r="B66" s="8"/>
    </row>
    <row r="67" spans="2:31" x14ac:dyDescent="0.3">
      <c r="B67" s="9" t="s">
        <v>81</v>
      </c>
      <c r="C67" s="10"/>
      <c r="D67" s="10"/>
      <c r="E67" s="11">
        <v>1</v>
      </c>
      <c r="F67" s="11">
        <v>2</v>
      </c>
      <c r="G67" s="11">
        <v>3</v>
      </c>
      <c r="H67" s="11">
        <v>4</v>
      </c>
      <c r="I67" s="11">
        <v>5</v>
      </c>
      <c r="J67" s="11">
        <v>6</v>
      </c>
      <c r="K67" s="11">
        <v>7</v>
      </c>
      <c r="L67" s="11">
        <v>8</v>
      </c>
      <c r="M67" s="11">
        <v>9</v>
      </c>
      <c r="N67" s="11">
        <v>10</v>
      </c>
      <c r="O67" s="11">
        <v>11</v>
      </c>
      <c r="P67" s="11">
        <v>12</v>
      </c>
      <c r="Q67" s="11">
        <v>13</v>
      </c>
      <c r="R67" s="11">
        <v>14</v>
      </c>
      <c r="S67" s="11">
        <v>15</v>
      </c>
      <c r="T67" s="11">
        <v>16</v>
      </c>
      <c r="U67" s="11">
        <v>17</v>
      </c>
      <c r="V67" s="11">
        <v>18</v>
      </c>
      <c r="W67" s="11">
        <v>19</v>
      </c>
      <c r="X67" s="11">
        <v>20</v>
      </c>
      <c r="Y67" s="11">
        <v>21</v>
      </c>
      <c r="Z67" s="11">
        <v>22</v>
      </c>
      <c r="AA67" s="11">
        <v>23</v>
      </c>
      <c r="AB67" s="11">
        <v>24</v>
      </c>
      <c r="AC67" s="100" t="s">
        <v>2</v>
      </c>
      <c r="AD67" s="100"/>
      <c r="AE67" s="100"/>
    </row>
    <row r="68" spans="2:31" x14ac:dyDescent="0.3">
      <c r="B68" s="14" t="s">
        <v>4</v>
      </c>
      <c r="C68" s="47"/>
      <c r="D68" s="47"/>
      <c r="E68" s="44">
        <v>0</v>
      </c>
      <c r="F68" s="45">
        <v>0</v>
      </c>
      <c r="G68" s="44">
        <v>0</v>
      </c>
      <c r="H68" s="45">
        <v>0</v>
      </c>
      <c r="I68" s="44">
        <v>0</v>
      </c>
      <c r="J68" s="45">
        <v>0</v>
      </c>
      <c r="K68" s="44">
        <v>0</v>
      </c>
      <c r="L68" s="45">
        <v>0</v>
      </c>
      <c r="M68" s="44">
        <v>12.757666666666667</v>
      </c>
      <c r="N68" s="45">
        <v>0.38883333333333403</v>
      </c>
      <c r="O68" s="44">
        <v>1.6199999999999999</v>
      </c>
      <c r="P68" s="45">
        <v>3.2830000000000004</v>
      </c>
      <c r="Q68" s="44">
        <v>7.2723333333333313</v>
      </c>
      <c r="R68" s="45">
        <v>14.023666666666665</v>
      </c>
      <c r="S68" s="44">
        <v>5.3796666666666679</v>
      </c>
      <c r="T68" s="45">
        <v>5.6666666666666643E-2</v>
      </c>
      <c r="U68" s="44">
        <v>6.2024999999999997</v>
      </c>
      <c r="V68" s="45">
        <v>6.0090000000000039</v>
      </c>
      <c r="W68" s="44">
        <v>3.7810000000000001</v>
      </c>
      <c r="X68" s="45">
        <v>0</v>
      </c>
      <c r="Y68" s="44">
        <v>0</v>
      </c>
      <c r="Z68" s="45">
        <v>0</v>
      </c>
      <c r="AA68" s="44">
        <v>0</v>
      </c>
      <c r="AB68" s="45">
        <v>0</v>
      </c>
      <c r="AC68" s="56"/>
      <c r="AD68" s="57">
        <f>SUM(E68:AB68)</f>
        <v>60.774333333333338</v>
      </c>
      <c r="AE68" s="56"/>
    </row>
    <row r="69" spans="2:31" x14ac:dyDescent="0.3">
      <c r="B69" s="14" t="s">
        <v>5</v>
      </c>
      <c r="C69" s="14"/>
      <c r="D69" s="14"/>
      <c r="E69" s="44">
        <v>0</v>
      </c>
      <c r="F69" s="45">
        <v>0</v>
      </c>
      <c r="G69" s="44">
        <v>0</v>
      </c>
      <c r="H69" s="45">
        <v>0</v>
      </c>
      <c r="I69" s="44">
        <v>0</v>
      </c>
      <c r="J69" s="45">
        <v>0</v>
      </c>
      <c r="K69" s="44">
        <v>0</v>
      </c>
      <c r="L69" s="45">
        <v>1.8323333333333329</v>
      </c>
      <c r="M69" s="44">
        <v>31.762</v>
      </c>
      <c r="N69" s="45">
        <v>15.53533333333333</v>
      </c>
      <c r="O69" s="44">
        <v>5.6715000000000027</v>
      </c>
      <c r="P69" s="45">
        <v>6.7073333333333336</v>
      </c>
      <c r="Q69" s="44">
        <v>10.031166666666667</v>
      </c>
      <c r="R69" s="45">
        <v>11.920666666666667</v>
      </c>
      <c r="S69" s="44">
        <v>14.889333333333326</v>
      </c>
      <c r="T69" s="45">
        <v>5.572166666666666</v>
      </c>
      <c r="U69" s="44">
        <v>0.56599999999999917</v>
      </c>
      <c r="V69" s="45">
        <v>6.7239999999999949</v>
      </c>
      <c r="W69" s="44">
        <v>2.268000000000002</v>
      </c>
      <c r="X69" s="45">
        <v>0</v>
      </c>
      <c r="Y69" s="44">
        <v>0</v>
      </c>
      <c r="Z69" s="45">
        <v>0</v>
      </c>
      <c r="AA69" s="44">
        <v>0</v>
      </c>
      <c r="AB69" s="45">
        <v>0</v>
      </c>
      <c r="AC69" s="54"/>
      <c r="AD69" s="55">
        <f>SUM(E69:AB69)</f>
        <v>113.4798333333333</v>
      </c>
      <c r="AE69" s="54"/>
    </row>
    <row r="70" spans="2:31" x14ac:dyDescent="0.3">
      <c r="B70" s="14" t="s">
        <v>6</v>
      </c>
      <c r="C70" s="14"/>
      <c r="D70" s="14"/>
      <c r="E70" s="44">
        <v>0</v>
      </c>
      <c r="F70" s="45">
        <v>0</v>
      </c>
      <c r="G70" s="44">
        <v>0</v>
      </c>
      <c r="H70" s="45">
        <v>0</v>
      </c>
      <c r="I70" s="44">
        <v>0</v>
      </c>
      <c r="J70" s="45">
        <v>0</v>
      </c>
      <c r="K70" s="44">
        <v>0</v>
      </c>
      <c r="L70" s="45">
        <v>0</v>
      </c>
      <c r="M70" s="44">
        <v>2.7164999999999986</v>
      </c>
      <c r="N70" s="45">
        <v>9.2158333333333324</v>
      </c>
      <c r="O70" s="44">
        <v>2.1550000000000002</v>
      </c>
      <c r="P70" s="45">
        <v>1.9149999999999998</v>
      </c>
      <c r="Q70" s="44">
        <v>4.4393333333333338</v>
      </c>
      <c r="R70" s="45">
        <v>12.346666666666673</v>
      </c>
      <c r="S70" s="44">
        <v>23.344999999999988</v>
      </c>
      <c r="T70" s="45">
        <v>32.320000000000022</v>
      </c>
      <c r="U70" s="44">
        <v>23.1495</v>
      </c>
      <c r="V70" s="45">
        <v>34.15333333333335</v>
      </c>
      <c r="W70" s="44">
        <v>21.83966666666667</v>
      </c>
      <c r="X70" s="45">
        <v>0</v>
      </c>
      <c r="Y70" s="44">
        <v>0</v>
      </c>
      <c r="Z70" s="45">
        <v>0</v>
      </c>
      <c r="AA70" s="44">
        <v>0</v>
      </c>
      <c r="AB70" s="45">
        <v>0</v>
      </c>
      <c r="AC70" s="54"/>
      <c r="AD70" s="55">
        <f t="shared" ref="AD70:AD116" si="3">SUM(E70:AB70)</f>
        <v>167.59583333333336</v>
      </c>
      <c r="AE70" s="54"/>
    </row>
    <row r="71" spans="2:31" x14ac:dyDescent="0.3">
      <c r="B71" s="14" t="s">
        <v>105</v>
      </c>
      <c r="C71" s="14"/>
      <c r="D71" s="14"/>
      <c r="E71" s="44">
        <v>0</v>
      </c>
      <c r="F71" s="45">
        <v>0</v>
      </c>
      <c r="G71" s="44">
        <v>0</v>
      </c>
      <c r="H71" s="45">
        <v>0</v>
      </c>
      <c r="I71" s="44">
        <v>0</v>
      </c>
      <c r="J71" s="45">
        <v>0</v>
      </c>
      <c r="K71" s="44">
        <v>0</v>
      </c>
      <c r="L71" s="45">
        <v>0.36000000000000004</v>
      </c>
      <c r="M71" s="44">
        <v>1.9554999999999991</v>
      </c>
      <c r="N71" s="45">
        <v>0.9894999999999996</v>
      </c>
      <c r="O71" s="44">
        <v>9.9999999999999908E-2</v>
      </c>
      <c r="P71" s="45">
        <v>0.41116666666666668</v>
      </c>
      <c r="Q71" s="44">
        <v>5.800000000000006</v>
      </c>
      <c r="R71" s="45">
        <v>45.851500000000001</v>
      </c>
      <c r="S71" s="44">
        <v>50.303333333333349</v>
      </c>
      <c r="T71" s="45">
        <v>20.381166666666672</v>
      </c>
      <c r="U71" s="44">
        <v>23.610166666666657</v>
      </c>
      <c r="V71" s="45">
        <v>68.586666666666659</v>
      </c>
      <c r="W71" s="44">
        <v>17.951166666666673</v>
      </c>
      <c r="X71" s="45">
        <v>0</v>
      </c>
      <c r="Y71" s="44">
        <v>0</v>
      </c>
      <c r="Z71" s="45">
        <v>0</v>
      </c>
      <c r="AA71" s="44">
        <v>0</v>
      </c>
      <c r="AB71" s="45">
        <v>0</v>
      </c>
      <c r="AC71" s="54"/>
      <c r="AD71" s="55">
        <f t="shared" si="3"/>
        <v>236.30016666666666</v>
      </c>
      <c r="AE71" s="54"/>
    </row>
    <row r="72" spans="2:31" x14ac:dyDescent="0.3">
      <c r="B72" s="14" t="s">
        <v>7</v>
      </c>
      <c r="C72" s="14"/>
      <c r="D72" s="14"/>
      <c r="E72" s="44">
        <v>0</v>
      </c>
      <c r="F72" s="45">
        <v>0</v>
      </c>
      <c r="G72" s="44">
        <v>0</v>
      </c>
      <c r="H72" s="45">
        <v>0</v>
      </c>
      <c r="I72" s="44">
        <v>0</v>
      </c>
      <c r="J72" s="45">
        <v>0</v>
      </c>
      <c r="K72" s="44">
        <v>0</v>
      </c>
      <c r="L72" s="45">
        <v>0.59550000000000003</v>
      </c>
      <c r="M72" s="44">
        <v>16.985000000000003</v>
      </c>
      <c r="N72" s="45">
        <v>21.532000000000007</v>
      </c>
      <c r="O72" s="44">
        <v>3.4003333333333337</v>
      </c>
      <c r="P72" s="45">
        <v>1.6705000000000005</v>
      </c>
      <c r="Q72" s="44">
        <v>9.5928333333333331</v>
      </c>
      <c r="R72" s="45">
        <v>31.631333333333348</v>
      </c>
      <c r="S72" s="44">
        <v>60.626166666666656</v>
      </c>
      <c r="T72" s="45">
        <v>74.889166666666668</v>
      </c>
      <c r="U72" s="44">
        <v>37.65333333333335</v>
      </c>
      <c r="V72" s="45">
        <v>6.6493333333333355</v>
      </c>
      <c r="W72" s="44">
        <v>0.69900000000000095</v>
      </c>
      <c r="X72" s="45">
        <v>0</v>
      </c>
      <c r="Y72" s="44">
        <v>0</v>
      </c>
      <c r="Z72" s="45">
        <v>0</v>
      </c>
      <c r="AA72" s="44">
        <v>0</v>
      </c>
      <c r="AB72" s="45">
        <v>0</v>
      </c>
      <c r="AC72" s="54"/>
      <c r="AD72" s="55">
        <f t="shared" si="3"/>
        <v>265.92450000000008</v>
      </c>
      <c r="AE72" s="54"/>
    </row>
    <row r="73" spans="2:31" x14ac:dyDescent="0.3">
      <c r="B73" s="14" t="s">
        <v>8</v>
      </c>
      <c r="C73" s="14"/>
      <c r="D73" s="14"/>
      <c r="E73" s="44">
        <v>0</v>
      </c>
      <c r="F73" s="45">
        <v>0</v>
      </c>
      <c r="G73" s="44">
        <v>0</v>
      </c>
      <c r="H73" s="45">
        <v>0</v>
      </c>
      <c r="I73" s="44">
        <v>0</v>
      </c>
      <c r="J73" s="45">
        <v>0</v>
      </c>
      <c r="K73" s="44">
        <v>0</v>
      </c>
      <c r="L73" s="45">
        <v>0</v>
      </c>
      <c r="M73" s="44">
        <v>0</v>
      </c>
      <c r="N73" s="45">
        <v>0</v>
      </c>
      <c r="O73" s="44">
        <v>0</v>
      </c>
      <c r="P73" s="45">
        <v>0</v>
      </c>
      <c r="Q73" s="44">
        <v>0</v>
      </c>
      <c r="R73" s="45">
        <v>0</v>
      </c>
      <c r="S73" s="44">
        <v>0</v>
      </c>
      <c r="T73" s="45">
        <v>0</v>
      </c>
      <c r="U73" s="44">
        <v>0</v>
      </c>
      <c r="V73" s="45">
        <v>10.09883333333334</v>
      </c>
      <c r="W73" s="44">
        <v>9.3651666666666635</v>
      </c>
      <c r="X73" s="45">
        <v>0</v>
      </c>
      <c r="Y73" s="44">
        <v>0</v>
      </c>
      <c r="Z73" s="45">
        <v>0</v>
      </c>
      <c r="AA73" s="44">
        <v>0</v>
      </c>
      <c r="AB73" s="45">
        <v>0</v>
      </c>
      <c r="AC73" s="54"/>
      <c r="AD73" s="55">
        <f t="shared" si="3"/>
        <v>19.464000000000006</v>
      </c>
      <c r="AE73" s="54"/>
    </row>
    <row r="74" spans="2:31" x14ac:dyDescent="0.3">
      <c r="B74" s="14" t="s">
        <v>9</v>
      </c>
      <c r="C74" s="14"/>
      <c r="D74" s="14"/>
      <c r="E74" s="44">
        <v>0</v>
      </c>
      <c r="F74" s="45">
        <v>0</v>
      </c>
      <c r="G74" s="44">
        <v>0</v>
      </c>
      <c r="H74" s="45">
        <v>0</v>
      </c>
      <c r="I74" s="44">
        <v>0</v>
      </c>
      <c r="J74" s="45">
        <v>0</v>
      </c>
      <c r="K74" s="44">
        <v>0</v>
      </c>
      <c r="L74" s="45">
        <v>4.9333333333333333E-2</v>
      </c>
      <c r="M74" s="44">
        <v>1.7279999999999993</v>
      </c>
      <c r="N74" s="45">
        <v>4.4851666666666663</v>
      </c>
      <c r="O74" s="44">
        <v>8.5604999999999993</v>
      </c>
      <c r="P74" s="45">
        <v>5.2674999999999992</v>
      </c>
      <c r="Q74" s="44">
        <v>9.487166666666667</v>
      </c>
      <c r="R74" s="45">
        <v>8.9558333333333362</v>
      </c>
      <c r="S74" s="44">
        <v>3.4541666666666675</v>
      </c>
      <c r="T74" s="45">
        <v>3.2668333333333339</v>
      </c>
      <c r="U74" s="44">
        <v>1.3290000000000004</v>
      </c>
      <c r="V74" s="45">
        <v>0</v>
      </c>
      <c r="W74" s="44">
        <v>0</v>
      </c>
      <c r="X74" s="45">
        <v>0</v>
      </c>
      <c r="Y74" s="44">
        <v>0</v>
      </c>
      <c r="Z74" s="45">
        <v>0</v>
      </c>
      <c r="AA74" s="44">
        <v>0</v>
      </c>
      <c r="AB74" s="45">
        <v>0</v>
      </c>
      <c r="AC74" s="54"/>
      <c r="AD74" s="55">
        <f t="shared" si="3"/>
        <v>46.583500000000001</v>
      </c>
      <c r="AE74" s="54"/>
    </row>
    <row r="75" spans="2:31" x14ac:dyDescent="0.3">
      <c r="B75" s="14" t="s">
        <v>10</v>
      </c>
      <c r="C75" s="14"/>
      <c r="D75" s="14"/>
      <c r="E75" s="44">
        <v>0</v>
      </c>
      <c r="F75" s="45">
        <v>0</v>
      </c>
      <c r="G75" s="44">
        <v>0</v>
      </c>
      <c r="H75" s="45">
        <v>0</v>
      </c>
      <c r="I75" s="44">
        <v>0</v>
      </c>
      <c r="J75" s="45">
        <v>0</v>
      </c>
      <c r="K75" s="44">
        <v>0</v>
      </c>
      <c r="L75" s="45">
        <v>9.4166666666666676E-2</v>
      </c>
      <c r="M75" s="44">
        <v>1.7068333333333334</v>
      </c>
      <c r="N75" s="45">
        <v>3.5396666666666672</v>
      </c>
      <c r="O75" s="44">
        <v>5.5829999999999984</v>
      </c>
      <c r="P75" s="45">
        <v>4.9281666666666677</v>
      </c>
      <c r="Q75" s="44">
        <v>9.1081666666666603</v>
      </c>
      <c r="R75" s="45">
        <v>7.9961666666666709</v>
      </c>
      <c r="S75" s="44">
        <v>4.7300000000000004</v>
      </c>
      <c r="T75" s="45">
        <v>2.8806666666666674</v>
      </c>
      <c r="U75" s="44">
        <v>0.4871666666666668</v>
      </c>
      <c r="V75" s="45">
        <v>0</v>
      </c>
      <c r="W75" s="44">
        <v>0</v>
      </c>
      <c r="X75" s="45">
        <v>0</v>
      </c>
      <c r="Y75" s="44">
        <v>0</v>
      </c>
      <c r="Z75" s="45">
        <v>0</v>
      </c>
      <c r="AA75" s="44">
        <v>0</v>
      </c>
      <c r="AB75" s="45">
        <v>0</v>
      </c>
      <c r="AC75" s="54"/>
      <c r="AD75" s="55">
        <f t="shared" si="3"/>
        <v>41.054000000000002</v>
      </c>
      <c r="AE75" s="54"/>
    </row>
    <row r="76" spans="2:31" x14ac:dyDescent="0.3">
      <c r="B76" s="14" t="s">
        <v>11</v>
      </c>
      <c r="C76" s="14"/>
      <c r="D76" s="14"/>
      <c r="E76" s="44">
        <v>0</v>
      </c>
      <c r="F76" s="45">
        <v>0</v>
      </c>
      <c r="G76" s="44">
        <v>0</v>
      </c>
      <c r="H76" s="45">
        <v>0</v>
      </c>
      <c r="I76" s="44">
        <v>0</v>
      </c>
      <c r="J76" s="45">
        <v>0</v>
      </c>
      <c r="K76" s="44">
        <v>0</v>
      </c>
      <c r="L76" s="45">
        <v>0.48799999999999993</v>
      </c>
      <c r="M76" s="44">
        <v>7.8799999999999963</v>
      </c>
      <c r="N76" s="45">
        <v>9.1800000000000015</v>
      </c>
      <c r="O76" s="44">
        <v>19.804500000000004</v>
      </c>
      <c r="P76" s="45">
        <v>24.734000000000005</v>
      </c>
      <c r="Q76" s="44">
        <v>28.508999999999972</v>
      </c>
      <c r="R76" s="45">
        <v>26.241333333333312</v>
      </c>
      <c r="S76" s="44">
        <v>24.187833333333337</v>
      </c>
      <c r="T76" s="45">
        <v>20.190833333333337</v>
      </c>
      <c r="U76" s="44">
        <v>16.001166666666663</v>
      </c>
      <c r="V76" s="45">
        <v>8.7693333333333339</v>
      </c>
      <c r="W76" s="44">
        <v>12.032000000000002</v>
      </c>
      <c r="X76" s="45">
        <v>0</v>
      </c>
      <c r="Y76" s="44">
        <v>0</v>
      </c>
      <c r="Z76" s="45">
        <v>0</v>
      </c>
      <c r="AA76" s="44">
        <v>0</v>
      </c>
      <c r="AB76" s="45">
        <v>0</v>
      </c>
      <c r="AC76" s="54"/>
      <c r="AD76" s="55">
        <f t="shared" si="3"/>
        <v>198.01799999999997</v>
      </c>
      <c r="AE76" s="54"/>
    </row>
    <row r="77" spans="2:31" x14ac:dyDescent="0.3">
      <c r="B77" s="14" t="s">
        <v>12</v>
      </c>
      <c r="C77" s="14"/>
      <c r="D77" s="14"/>
      <c r="E77" s="44">
        <v>0</v>
      </c>
      <c r="F77" s="45">
        <v>0</v>
      </c>
      <c r="G77" s="44">
        <v>0</v>
      </c>
      <c r="H77" s="45">
        <v>0</v>
      </c>
      <c r="I77" s="44">
        <v>0</v>
      </c>
      <c r="J77" s="45">
        <v>0</v>
      </c>
      <c r="K77" s="44">
        <v>0</v>
      </c>
      <c r="L77" s="45">
        <v>0.25983333333333336</v>
      </c>
      <c r="M77" s="44">
        <v>3.1751666666666667</v>
      </c>
      <c r="N77" s="45">
        <v>4.2041666666666666</v>
      </c>
      <c r="O77" s="44">
        <v>6.5683333333333316</v>
      </c>
      <c r="P77" s="45">
        <v>7.1704999999999979</v>
      </c>
      <c r="Q77" s="44">
        <v>7.5659999999999998</v>
      </c>
      <c r="R77" s="45">
        <v>6.6866666666666692</v>
      </c>
      <c r="S77" s="44">
        <v>3.7978333333333314</v>
      </c>
      <c r="T77" s="45">
        <v>2.4384999999999999</v>
      </c>
      <c r="U77" s="44">
        <v>0.19483333333333341</v>
      </c>
      <c r="V77" s="45">
        <v>0</v>
      </c>
      <c r="W77" s="44">
        <v>0.53216666666666723</v>
      </c>
      <c r="X77" s="45">
        <v>0</v>
      </c>
      <c r="Y77" s="44">
        <v>0</v>
      </c>
      <c r="Z77" s="45">
        <v>0</v>
      </c>
      <c r="AA77" s="44">
        <v>0</v>
      </c>
      <c r="AB77" s="45">
        <v>0</v>
      </c>
      <c r="AC77" s="54"/>
      <c r="AD77" s="55">
        <f t="shared" si="3"/>
        <v>42.593999999999994</v>
      </c>
      <c r="AE77" s="54"/>
    </row>
    <row r="78" spans="2:31" x14ac:dyDescent="0.3">
      <c r="B78" s="14" t="s">
        <v>13</v>
      </c>
      <c r="C78" s="14"/>
      <c r="D78" s="14"/>
      <c r="E78" s="44">
        <v>0</v>
      </c>
      <c r="F78" s="45">
        <v>0</v>
      </c>
      <c r="G78" s="44">
        <v>0</v>
      </c>
      <c r="H78" s="45">
        <v>0</v>
      </c>
      <c r="I78" s="44">
        <v>0</v>
      </c>
      <c r="J78" s="45">
        <v>0</v>
      </c>
      <c r="K78" s="44">
        <v>0</v>
      </c>
      <c r="L78" s="45">
        <v>0</v>
      </c>
      <c r="M78" s="44">
        <v>4.0500000000000008E-2</v>
      </c>
      <c r="N78" s="45">
        <v>0</v>
      </c>
      <c r="O78" s="44">
        <v>0.15</v>
      </c>
      <c r="P78" s="45">
        <v>8.3333333333333219E-4</v>
      </c>
      <c r="Q78" s="44">
        <v>0.29216666666666669</v>
      </c>
      <c r="R78" s="45">
        <v>0.53449999999999998</v>
      </c>
      <c r="S78" s="44">
        <v>2.2720000000000011</v>
      </c>
      <c r="T78" s="45">
        <v>4.4333333333333336</v>
      </c>
      <c r="U78" s="44">
        <v>0.27883333333333338</v>
      </c>
      <c r="V78" s="45">
        <v>0</v>
      </c>
      <c r="W78" s="44">
        <v>0</v>
      </c>
      <c r="X78" s="45">
        <v>0</v>
      </c>
      <c r="Y78" s="44">
        <v>0</v>
      </c>
      <c r="Z78" s="45">
        <v>0</v>
      </c>
      <c r="AA78" s="44">
        <v>0</v>
      </c>
      <c r="AB78" s="45">
        <v>0</v>
      </c>
      <c r="AC78" s="54"/>
      <c r="AD78" s="55">
        <f t="shared" si="3"/>
        <v>8.0021666666666675</v>
      </c>
      <c r="AE78" s="54"/>
    </row>
    <row r="79" spans="2:31" x14ac:dyDescent="0.3">
      <c r="B79" s="14" t="s">
        <v>14</v>
      </c>
      <c r="C79" s="14"/>
      <c r="D79" s="14"/>
      <c r="E79" s="44">
        <v>0</v>
      </c>
      <c r="F79" s="45">
        <v>0</v>
      </c>
      <c r="G79" s="44">
        <v>0</v>
      </c>
      <c r="H79" s="45">
        <v>0</v>
      </c>
      <c r="I79" s="44">
        <v>0</v>
      </c>
      <c r="J79" s="45">
        <v>0</v>
      </c>
      <c r="K79" s="44">
        <v>0</v>
      </c>
      <c r="L79" s="45">
        <v>0</v>
      </c>
      <c r="M79" s="44">
        <v>0</v>
      </c>
      <c r="N79" s="45">
        <v>0</v>
      </c>
      <c r="O79" s="44">
        <v>0</v>
      </c>
      <c r="P79" s="45">
        <v>0</v>
      </c>
      <c r="Q79" s="44">
        <v>0</v>
      </c>
      <c r="R79" s="45">
        <v>0</v>
      </c>
      <c r="S79" s="44">
        <v>0</v>
      </c>
      <c r="T79" s="45">
        <v>0</v>
      </c>
      <c r="U79" s="44">
        <v>0</v>
      </c>
      <c r="V79" s="45">
        <v>0</v>
      </c>
      <c r="W79" s="44">
        <v>0</v>
      </c>
      <c r="X79" s="45">
        <v>0</v>
      </c>
      <c r="Y79" s="44">
        <v>0</v>
      </c>
      <c r="Z79" s="45">
        <v>0</v>
      </c>
      <c r="AA79" s="44">
        <v>0</v>
      </c>
      <c r="AB79" s="45">
        <v>0</v>
      </c>
      <c r="AC79" s="54"/>
      <c r="AD79" s="55">
        <f t="shared" si="3"/>
        <v>0</v>
      </c>
      <c r="AE79" s="54"/>
    </row>
    <row r="80" spans="2:31" x14ac:dyDescent="0.3">
      <c r="B80" s="14" t="s">
        <v>15</v>
      </c>
      <c r="C80" s="14"/>
      <c r="D80" s="14"/>
      <c r="E80" s="44">
        <v>0</v>
      </c>
      <c r="F80" s="45">
        <v>0</v>
      </c>
      <c r="G80" s="44">
        <v>0</v>
      </c>
      <c r="H80" s="45">
        <v>0</v>
      </c>
      <c r="I80" s="44">
        <v>0</v>
      </c>
      <c r="J80" s="45">
        <v>0</v>
      </c>
      <c r="K80" s="44">
        <v>0</v>
      </c>
      <c r="L80" s="45">
        <v>0.218</v>
      </c>
      <c r="M80" s="44">
        <v>0.87216666666666598</v>
      </c>
      <c r="N80" s="45">
        <v>0.95883333333333431</v>
      </c>
      <c r="O80" s="44">
        <v>0.67216666666666691</v>
      </c>
      <c r="P80" s="45">
        <v>0</v>
      </c>
      <c r="Q80" s="44">
        <v>0</v>
      </c>
      <c r="R80" s="45">
        <v>1.1058333333333332</v>
      </c>
      <c r="S80" s="44">
        <v>1.8100000000000014</v>
      </c>
      <c r="T80" s="45">
        <v>3.8984999999999999</v>
      </c>
      <c r="U80" s="44">
        <v>4.5421666666666658</v>
      </c>
      <c r="V80" s="45">
        <v>0.94466666666666677</v>
      </c>
      <c r="W80" s="44">
        <v>0</v>
      </c>
      <c r="X80" s="45">
        <v>0</v>
      </c>
      <c r="Y80" s="44">
        <v>0</v>
      </c>
      <c r="Z80" s="45">
        <v>0</v>
      </c>
      <c r="AA80" s="44">
        <v>0</v>
      </c>
      <c r="AB80" s="45">
        <v>0</v>
      </c>
      <c r="AC80" s="54"/>
      <c r="AD80" s="55">
        <f t="shared" si="3"/>
        <v>15.022333333333336</v>
      </c>
      <c r="AE80" s="54"/>
    </row>
    <row r="81" spans="2:31" x14ac:dyDescent="0.3">
      <c r="B81" s="14" t="s">
        <v>16</v>
      </c>
      <c r="C81" s="14"/>
      <c r="D81" s="14"/>
      <c r="E81" s="44">
        <v>0</v>
      </c>
      <c r="F81" s="45">
        <v>0</v>
      </c>
      <c r="G81" s="44">
        <v>0</v>
      </c>
      <c r="H81" s="45">
        <v>0</v>
      </c>
      <c r="I81" s="44">
        <v>0</v>
      </c>
      <c r="J81" s="45">
        <v>0</v>
      </c>
      <c r="K81" s="44">
        <v>0</v>
      </c>
      <c r="L81" s="45">
        <v>0.24433333333333335</v>
      </c>
      <c r="M81" s="44">
        <v>1.255000000000001</v>
      </c>
      <c r="N81" s="45">
        <v>0.88000000000000078</v>
      </c>
      <c r="O81" s="44">
        <v>0.85999999999999954</v>
      </c>
      <c r="P81" s="45">
        <v>1.1119999999999999</v>
      </c>
      <c r="Q81" s="44">
        <v>1.5560000000000012</v>
      </c>
      <c r="R81" s="45">
        <v>1.8138333333333325</v>
      </c>
      <c r="S81" s="44">
        <v>1.3805000000000001</v>
      </c>
      <c r="T81" s="45">
        <v>0.37466666666666681</v>
      </c>
      <c r="U81" s="44">
        <v>0</v>
      </c>
      <c r="V81" s="45">
        <v>0</v>
      </c>
      <c r="W81" s="44">
        <v>0</v>
      </c>
      <c r="X81" s="45">
        <v>0</v>
      </c>
      <c r="Y81" s="44">
        <v>0</v>
      </c>
      <c r="Z81" s="45">
        <v>0</v>
      </c>
      <c r="AA81" s="44">
        <v>0</v>
      </c>
      <c r="AB81" s="45">
        <v>0</v>
      </c>
      <c r="AC81" s="54"/>
      <c r="AD81" s="55">
        <f t="shared" si="3"/>
        <v>9.4763333333333346</v>
      </c>
      <c r="AE81" s="54"/>
    </row>
    <row r="82" spans="2:31" x14ac:dyDescent="0.3">
      <c r="B82" s="14" t="s">
        <v>17</v>
      </c>
      <c r="C82" s="14"/>
      <c r="D82" s="14"/>
      <c r="E82" s="44">
        <v>0</v>
      </c>
      <c r="F82" s="45">
        <v>0</v>
      </c>
      <c r="G82" s="44">
        <v>0</v>
      </c>
      <c r="H82" s="45">
        <v>0</v>
      </c>
      <c r="I82" s="44">
        <v>0</v>
      </c>
      <c r="J82" s="45">
        <v>0</v>
      </c>
      <c r="K82" s="44">
        <v>0</v>
      </c>
      <c r="L82" s="45">
        <v>8.8999999999999996E-2</v>
      </c>
      <c r="M82" s="44">
        <v>0.96000000000000074</v>
      </c>
      <c r="N82" s="45">
        <v>1.3599999999999997</v>
      </c>
      <c r="O82" s="44">
        <v>1.7800000000000009</v>
      </c>
      <c r="P82" s="45">
        <v>2.7700000000000014</v>
      </c>
      <c r="Q82" s="44">
        <v>4.680000000000005</v>
      </c>
      <c r="R82" s="45">
        <v>4.0331666666666663</v>
      </c>
      <c r="S82" s="44">
        <v>0.37100000000000066</v>
      </c>
      <c r="T82" s="45">
        <v>0.70966666666666656</v>
      </c>
      <c r="U82" s="44">
        <v>0</v>
      </c>
      <c r="V82" s="45">
        <v>0</v>
      </c>
      <c r="W82" s="44">
        <v>0</v>
      </c>
      <c r="X82" s="45">
        <v>0</v>
      </c>
      <c r="Y82" s="44">
        <v>0</v>
      </c>
      <c r="Z82" s="45">
        <v>0</v>
      </c>
      <c r="AA82" s="44">
        <v>0</v>
      </c>
      <c r="AB82" s="45">
        <v>0</v>
      </c>
      <c r="AC82" s="54"/>
      <c r="AD82" s="55">
        <f t="shared" si="3"/>
        <v>16.752833333333342</v>
      </c>
      <c r="AE82" s="54"/>
    </row>
    <row r="83" spans="2:31" x14ac:dyDescent="0.3">
      <c r="B83" s="14" t="s">
        <v>18</v>
      </c>
      <c r="C83" s="14"/>
      <c r="D83" s="14"/>
      <c r="E83" s="44">
        <v>0</v>
      </c>
      <c r="F83" s="45">
        <v>0</v>
      </c>
      <c r="G83" s="44">
        <v>0</v>
      </c>
      <c r="H83" s="45">
        <v>0</v>
      </c>
      <c r="I83" s="44">
        <v>0</v>
      </c>
      <c r="J83" s="45">
        <v>0</v>
      </c>
      <c r="K83" s="44">
        <v>0</v>
      </c>
      <c r="L83" s="45">
        <v>0.43</v>
      </c>
      <c r="M83" s="44">
        <v>2.0999999999999974</v>
      </c>
      <c r="N83" s="45">
        <v>0.89999999999999902</v>
      </c>
      <c r="O83" s="44">
        <v>9.3333333333333341E-3</v>
      </c>
      <c r="P83" s="45">
        <v>0</v>
      </c>
      <c r="Q83" s="44">
        <v>2.2916666666666665</v>
      </c>
      <c r="R83" s="45">
        <v>2.400000000000003</v>
      </c>
      <c r="S83" s="44">
        <v>2.599999999999997</v>
      </c>
      <c r="T83" s="45">
        <v>2.900000000000003</v>
      </c>
      <c r="U83" s="44">
        <v>2.6999999999999988</v>
      </c>
      <c r="V83" s="45">
        <v>0.94666666666666666</v>
      </c>
      <c r="W83" s="44">
        <v>1.2871666666666666</v>
      </c>
      <c r="X83" s="45">
        <v>0</v>
      </c>
      <c r="Y83" s="44">
        <v>0</v>
      </c>
      <c r="Z83" s="45">
        <v>0</v>
      </c>
      <c r="AA83" s="44">
        <v>0</v>
      </c>
      <c r="AB83" s="45">
        <v>0</v>
      </c>
      <c r="AC83" s="54"/>
      <c r="AD83" s="55">
        <f t="shared" si="3"/>
        <v>18.564833333333333</v>
      </c>
      <c r="AE83" s="54"/>
    </row>
    <row r="84" spans="2:31" x14ac:dyDescent="0.3">
      <c r="B84" s="14" t="s">
        <v>19</v>
      </c>
      <c r="C84" s="14"/>
      <c r="D84" s="14"/>
      <c r="E84" s="44">
        <v>0</v>
      </c>
      <c r="F84" s="45">
        <v>0</v>
      </c>
      <c r="G84" s="44">
        <v>0</v>
      </c>
      <c r="H84" s="45">
        <v>0</v>
      </c>
      <c r="I84" s="44">
        <v>0</v>
      </c>
      <c r="J84" s="45">
        <v>0</v>
      </c>
      <c r="K84" s="44">
        <v>0</v>
      </c>
      <c r="L84" s="45">
        <v>0</v>
      </c>
      <c r="M84" s="44">
        <v>0</v>
      </c>
      <c r="N84" s="45">
        <v>0</v>
      </c>
      <c r="O84" s="44">
        <v>0</v>
      </c>
      <c r="P84" s="45">
        <v>0</v>
      </c>
      <c r="Q84" s="44">
        <v>0</v>
      </c>
      <c r="R84" s="45">
        <v>0.5458333333333335</v>
      </c>
      <c r="S84" s="44">
        <v>2.2871666666666659</v>
      </c>
      <c r="T84" s="45">
        <v>1.8144999999999998</v>
      </c>
      <c r="U84" s="44">
        <v>0.64083333333333325</v>
      </c>
      <c r="V84" s="45">
        <v>0.15949999999999989</v>
      </c>
      <c r="W84" s="44">
        <v>4.0000000000000183E-3</v>
      </c>
      <c r="X84" s="45">
        <v>0</v>
      </c>
      <c r="Y84" s="44">
        <v>0</v>
      </c>
      <c r="Z84" s="45">
        <v>0</v>
      </c>
      <c r="AA84" s="44">
        <v>0</v>
      </c>
      <c r="AB84" s="45">
        <v>0</v>
      </c>
      <c r="AC84" s="54"/>
      <c r="AD84" s="55">
        <f t="shared" si="3"/>
        <v>5.4518333333333322</v>
      </c>
      <c r="AE84" s="54"/>
    </row>
    <row r="85" spans="2:31" x14ac:dyDescent="0.3">
      <c r="B85" s="4" t="s">
        <v>20</v>
      </c>
      <c r="C85" s="4"/>
      <c r="D85" s="4"/>
      <c r="E85" s="44">
        <v>0</v>
      </c>
      <c r="F85" s="45">
        <v>0</v>
      </c>
      <c r="G85" s="44">
        <v>0</v>
      </c>
      <c r="H85" s="45">
        <v>0</v>
      </c>
      <c r="I85" s="44">
        <v>0</v>
      </c>
      <c r="J85" s="45">
        <v>0</v>
      </c>
      <c r="K85" s="44">
        <v>0</v>
      </c>
      <c r="L85" s="45">
        <v>0</v>
      </c>
      <c r="M85" s="44">
        <v>1.1166666666666668E-2</v>
      </c>
      <c r="N85" s="45">
        <v>0.1301666666666666</v>
      </c>
      <c r="O85" s="44">
        <v>0.32399999999999984</v>
      </c>
      <c r="P85" s="45">
        <v>0.98866666666666647</v>
      </c>
      <c r="Q85" s="44">
        <v>1.4081666666666657</v>
      </c>
      <c r="R85" s="45">
        <v>2.0260000000000016</v>
      </c>
      <c r="S85" s="44">
        <v>2.2803333333333331</v>
      </c>
      <c r="T85" s="45">
        <v>2.1365000000000003</v>
      </c>
      <c r="U85" s="44">
        <v>0.97550000000000003</v>
      </c>
      <c r="V85" s="45">
        <v>0.82233333333333347</v>
      </c>
      <c r="W85" s="44">
        <v>0.74199999999999966</v>
      </c>
      <c r="X85" s="45">
        <v>0</v>
      </c>
      <c r="Y85" s="44">
        <v>0</v>
      </c>
      <c r="Z85" s="45">
        <v>0</v>
      </c>
      <c r="AA85" s="44">
        <v>0</v>
      </c>
      <c r="AB85" s="45">
        <v>0</v>
      </c>
      <c r="AC85" s="54"/>
      <c r="AD85" s="55">
        <f t="shared" si="3"/>
        <v>11.844833333333332</v>
      </c>
      <c r="AE85" s="54"/>
    </row>
    <row r="86" spans="2:31" x14ac:dyDescent="0.3">
      <c r="B86" s="4" t="s">
        <v>21</v>
      </c>
      <c r="C86" s="4"/>
      <c r="D86" s="4"/>
      <c r="E86" s="44">
        <v>0</v>
      </c>
      <c r="F86" s="45">
        <v>0</v>
      </c>
      <c r="G86" s="44">
        <v>0</v>
      </c>
      <c r="H86" s="45">
        <v>0</v>
      </c>
      <c r="I86" s="44">
        <v>0</v>
      </c>
      <c r="J86" s="45">
        <v>0</v>
      </c>
      <c r="K86" s="44">
        <v>0</v>
      </c>
      <c r="L86" s="45">
        <v>2.35E-2</v>
      </c>
      <c r="M86" s="44">
        <v>1.300000000000001E-2</v>
      </c>
      <c r="N86" s="45">
        <v>1.2500000000000006E-2</v>
      </c>
      <c r="O86" s="44">
        <v>0.24799999999999991</v>
      </c>
      <c r="P86" s="45">
        <v>0.58533333333333304</v>
      </c>
      <c r="Q86" s="44">
        <v>0.89349999999999996</v>
      </c>
      <c r="R86" s="45">
        <v>0.96950000000000003</v>
      </c>
      <c r="S86" s="44">
        <v>0.75433333333333408</v>
      </c>
      <c r="T86" s="45">
        <v>0.42266666666666663</v>
      </c>
      <c r="U86" s="44">
        <v>0.24383333333333335</v>
      </c>
      <c r="V86" s="45">
        <v>0.13733333333333331</v>
      </c>
      <c r="W86" s="44">
        <v>0</v>
      </c>
      <c r="X86" s="45">
        <v>0</v>
      </c>
      <c r="Y86" s="44">
        <v>0</v>
      </c>
      <c r="Z86" s="45">
        <v>0</v>
      </c>
      <c r="AA86" s="44">
        <v>0</v>
      </c>
      <c r="AB86" s="45">
        <v>0</v>
      </c>
      <c r="AC86" s="54"/>
      <c r="AD86" s="55">
        <f t="shared" si="3"/>
        <v>4.3035000000000005</v>
      </c>
      <c r="AE86" s="54"/>
    </row>
    <row r="87" spans="2:31" x14ac:dyDescent="0.3">
      <c r="B87" s="4" t="s">
        <v>22</v>
      </c>
      <c r="C87" s="4"/>
      <c r="D87" s="4"/>
      <c r="E87" s="44">
        <v>0</v>
      </c>
      <c r="F87" s="45">
        <v>0</v>
      </c>
      <c r="G87" s="44">
        <v>0</v>
      </c>
      <c r="H87" s="45">
        <v>0</v>
      </c>
      <c r="I87" s="44">
        <v>0</v>
      </c>
      <c r="J87" s="45">
        <v>0</v>
      </c>
      <c r="K87" s="44">
        <v>0</v>
      </c>
      <c r="L87" s="45">
        <v>0</v>
      </c>
      <c r="M87" s="44">
        <v>0</v>
      </c>
      <c r="N87" s="45">
        <v>6.9999999999999965E-2</v>
      </c>
      <c r="O87" s="44">
        <v>8.7833333333333305E-2</v>
      </c>
      <c r="P87" s="45">
        <v>8.9999999999999927E-2</v>
      </c>
      <c r="Q87" s="44">
        <v>0.12000000000000009</v>
      </c>
      <c r="R87" s="45">
        <v>0.11183333333333337</v>
      </c>
      <c r="S87" s="44">
        <v>8.3333333333333398E-2</v>
      </c>
      <c r="T87" s="45">
        <v>9.4833333333333283E-2</v>
      </c>
      <c r="U87" s="44">
        <v>0.10566666666666649</v>
      </c>
      <c r="V87" s="45">
        <v>0.21600000000000008</v>
      </c>
      <c r="W87" s="44">
        <v>0.12766666666666668</v>
      </c>
      <c r="X87" s="45">
        <v>0</v>
      </c>
      <c r="Y87" s="44">
        <v>0</v>
      </c>
      <c r="Z87" s="45">
        <v>0</v>
      </c>
      <c r="AA87" s="44">
        <v>0</v>
      </c>
      <c r="AB87" s="45">
        <v>0</v>
      </c>
      <c r="AC87" s="54"/>
      <c r="AD87" s="55">
        <f t="shared" si="3"/>
        <v>1.1071666666666666</v>
      </c>
      <c r="AE87" s="54"/>
    </row>
    <row r="88" spans="2:31" x14ac:dyDescent="0.3">
      <c r="B88" s="4" t="s">
        <v>23</v>
      </c>
      <c r="C88" s="4"/>
      <c r="D88" s="4"/>
      <c r="E88" s="44">
        <v>0</v>
      </c>
      <c r="F88" s="45">
        <v>0</v>
      </c>
      <c r="G88" s="44">
        <v>0</v>
      </c>
      <c r="H88" s="45">
        <v>0</v>
      </c>
      <c r="I88" s="44">
        <v>0</v>
      </c>
      <c r="J88" s="45">
        <v>0</v>
      </c>
      <c r="K88" s="44">
        <v>0</v>
      </c>
      <c r="L88" s="45">
        <v>7.6999999999999999E-2</v>
      </c>
      <c r="M88" s="44">
        <v>0.77000000000000079</v>
      </c>
      <c r="N88" s="45">
        <v>0.93999999999999928</v>
      </c>
      <c r="O88" s="44">
        <v>1.0200000000000014</v>
      </c>
      <c r="P88" s="45">
        <v>0.92999999999999983</v>
      </c>
      <c r="Q88" s="44">
        <v>0.75833333333333319</v>
      </c>
      <c r="R88" s="45">
        <v>0.64999999999999925</v>
      </c>
      <c r="S88" s="44">
        <v>0.57883333333333253</v>
      </c>
      <c r="T88" s="45">
        <v>0.58383333333333276</v>
      </c>
      <c r="U88" s="44">
        <v>0.9273333333333329</v>
      </c>
      <c r="V88" s="45">
        <v>0.7616666666666666</v>
      </c>
      <c r="W88" s="44">
        <v>0.16666666666666671</v>
      </c>
      <c r="X88" s="45">
        <v>0</v>
      </c>
      <c r="Y88" s="44">
        <v>0</v>
      </c>
      <c r="Z88" s="45">
        <v>0</v>
      </c>
      <c r="AA88" s="44">
        <v>0</v>
      </c>
      <c r="AB88" s="45">
        <v>0</v>
      </c>
      <c r="AC88" s="54"/>
      <c r="AD88" s="55">
        <f t="shared" si="3"/>
        <v>8.1636666666666642</v>
      </c>
      <c r="AE88" s="54"/>
    </row>
    <row r="89" spans="2:31" x14ac:dyDescent="0.3">
      <c r="B89" s="4" t="s">
        <v>24</v>
      </c>
      <c r="C89" s="4"/>
      <c r="D89" s="4"/>
      <c r="E89" s="44">
        <v>0</v>
      </c>
      <c r="F89" s="45">
        <v>0</v>
      </c>
      <c r="G89" s="44">
        <v>0</v>
      </c>
      <c r="H89" s="45">
        <v>0</v>
      </c>
      <c r="I89" s="44">
        <v>0</v>
      </c>
      <c r="J89" s="45">
        <v>0</v>
      </c>
      <c r="K89" s="44">
        <v>0</v>
      </c>
      <c r="L89" s="45">
        <v>5.5E-2</v>
      </c>
      <c r="M89" s="44">
        <v>0.40766666666666623</v>
      </c>
      <c r="N89" s="45">
        <v>0.20950000000000027</v>
      </c>
      <c r="O89" s="44">
        <v>0.15150000000000013</v>
      </c>
      <c r="P89" s="45">
        <v>0.10583333333333329</v>
      </c>
      <c r="Q89" s="44">
        <v>0.11066666666666666</v>
      </c>
      <c r="R89" s="45">
        <v>0.27449999999999986</v>
      </c>
      <c r="S89" s="44">
        <v>0.3894999999999999</v>
      </c>
      <c r="T89" s="45">
        <v>0.45050000000000012</v>
      </c>
      <c r="U89" s="44">
        <v>0.48316666666666669</v>
      </c>
      <c r="V89" s="45">
        <v>0.6136666666666668</v>
      </c>
      <c r="W89" s="44">
        <v>0.58700000000000008</v>
      </c>
      <c r="X89" s="45">
        <v>0</v>
      </c>
      <c r="Y89" s="44">
        <v>0</v>
      </c>
      <c r="Z89" s="45">
        <v>0</v>
      </c>
      <c r="AA89" s="44">
        <v>0</v>
      </c>
      <c r="AB89" s="45">
        <v>0</v>
      </c>
      <c r="AC89" s="54"/>
      <c r="AD89" s="55">
        <f t="shared" si="3"/>
        <v>3.8385000000000002</v>
      </c>
      <c r="AE89" s="54"/>
    </row>
    <row r="90" spans="2:31" x14ac:dyDescent="0.3">
      <c r="B90" s="4" t="s">
        <v>25</v>
      </c>
      <c r="C90" s="4"/>
      <c r="D90" s="4"/>
      <c r="E90" s="44">
        <v>0</v>
      </c>
      <c r="F90" s="45">
        <v>0</v>
      </c>
      <c r="G90" s="44">
        <v>0</v>
      </c>
      <c r="H90" s="45">
        <v>0</v>
      </c>
      <c r="I90" s="44">
        <v>0</v>
      </c>
      <c r="J90" s="45">
        <v>0</v>
      </c>
      <c r="K90" s="44">
        <v>0</v>
      </c>
      <c r="L90" s="45">
        <v>0</v>
      </c>
      <c r="M90" s="44">
        <v>0</v>
      </c>
      <c r="N90" s="45">
        <v>0.90050000000000019</v>
      </c>
      <c r="O90" s="44">
        <v>0.87633333333333341</v>
      </c>
      <c r="P90" s="45">
        <v>0.49350000000000027</v>
      </c>
      <c r="Q90" s="44">
        <v>0.87333333333333352</v>
      </c>
      <c r="R90" s="45">
        <v>1.4438333333333335</v>
      </c>
      <c r="S90" s="44">
        <v>1.1114999999999997</v>
      </c>
      <c r="T90" s="45">
        <v>0.36116666666666652</v>
      </c>
      <c r="U90" s="44">
        <v>0.82966666666666677</v>
      </c>
      <c r="V90" s="45">
        <v>1.7853333333333332</v>
      </c>
      <c r="W90" s="44">
        <v>2.7174999999999998</v>
      </c>
      <c r="X90" s="45">
        <v>0</v>
      </c>
      <c r="Y90" s="44">
        <v>0</v>
      </c>
      <c r="Z90" s="45">
        <v>0</v>
      </c>
      <c r="AA90" s="44">
        <v>0</v>
      </c>
      <c r="AB90" s="45">
        <v>0</v>
      </c>
      <c r="AC90" s="54"/>
      <c r="AD90" s="55">
        <f t="shared" si="3"/>
        <v>11.392666666666667</v>
      </c>
      <c r="AE90" s="54"/>
    </row>
    <row r="91" spans="2:31" x14ac:dyDescent="0.3">
      <c r="B91" s="4" t="s">
        <v>26</v>
      </c>
      <c r="C91" s="4"/>
      <c r="D91" s="4"/>
      <c r="E91" s="44">
        <v>0</v>
      </c>
      <c r="F91" s="45">
        <v>0</v>
      </c>
      <c r="G91" s="44">
        <v>0</v>
      </c>
      <c r="H91" s="45">
        <v>0</v>
      </c>
      <c r="I91" s="44">
        <v>0</v>
      </c>
      <c r="J91" s="45">
        <v>0</v>
      </c>
      <c r="K91" s="44">
        <v>0</v>
      </c>
      <c r="L91" s="45">
        <v>0</v>
      </c>
      <c r="M91" s="44">
        <v>0</v>
      </c>
      <c r="N91" s="45">
        <v>0</v>
      </c>
      <c r="O91" s="44">
        <v>0</v>
      </c>
      <c r="P91" s="45">
        <v>0</v>
      </c>
      <c r="Q91" s="44">
        <v>4.5000000000000005E-3</v>
      </c>
      <c r="R91" s="45">
        <v>0.26583333333333337</v>
      </c>
      <c r="S91" s="44">
        <v>0.52900000000000003</v>
      </c>
      <c r="T91" s="45">
        <v>0.23483333333333362</v>
      </c>
      <c r="U91" s="44">
        <v>9.0666666666666673E-2</v>
      </c>
      <c r="V91" s="45">
        <v>0.1561666666666669</v>
      </c>
      <c r="W91" s="44">
        <v>0.44883333333333331</v>
      </c>
      <c r="X91" s="45">
        <v>0</v>
      </c>
      <c r="Y91" s="44">
        <v>0</v>
      </c>
      <c r="Z91" s="45">
        <v>0</v>
      </c>
      <c r="AA91" s="44">
        <v>0</v>
      </c>
      <c r="AB91" s="45">
        <v>0</v>
      </c>
      <c r="AC91" s="54"/>
      <c r="AD91" s="55">
        <f t="shared" si="3"/>
        <v>1.729833333333334</v>
      </c>
      <c r="AE91" s="54"/>
    </row>
    <row r="92" spans="2:31" x14ac:dyDescent="0.3">
      <c r="B92" s="4" t="s">
        <v>27</v>
      </c>
      <c r="C92" s="4"/>
      <c r="D92" s="4"/>
      <c r="E92" s="44">
        <v>0</v>
      </c>
      <c r="F92" s="45">
        <v>0</v>
      </c>
      <c r="G92" s="44">
        <v>0</v>
      </c>
      <c r="H92" s="45">
        <v>0</v>
      </c>
      <c r="I92" s="44">
        <v>0</v>
      </c>
      <c r="J92" s="45">
        <v>0</v>
      </c>
      <c r="K92" s="44">
        <v>0</v>
      </c>
      <c r="L92" s="45">
        <v>0.10266666666666661</v>
      </c>
      <c r="M92" s="44">
        <v>1.004833333333333</v>
      </c>
      <c r="N92" s="45">
        <v>0</v>
      </c>
      <c r="O92" s="44">
        <v>0</v>
      </c>
      <c r="P92" s="45">
        <v>0</v>
      </c>
      <c r="Q92" s="44">
        <v>0</v>
      </c>
      <c r="R92" s="45">
        <v>0.27900000000000003</v>
      </c>
      <c r="S92" s="44">
        <v>0.30000000000000038</v>
      </c>
      <c r="T92" s="45">
        <v>0.39999999999999963</v>
      </c>
      <c r="U92" s="44">
        <v>0.5</v>
      </c>
      <c r="V92" s="45">
        <v>1.2999999999999985</v>
      </c>
      <c r="W92" s="44">
        <v>3.1666666666666665</v>
      </c>
      <c r="X92" s="45">
        <v>0</v>
      </c>
      <c r="Y92" s="44">
        <v>0</v>
      </c>
      <c r="Z92" s="45">
        <v>0</v>
      </c>
      <c r="AA92" s="44">
        <v>0</v>
      </c>
      <c r="AB92" s="45">
        <v>0</v>
      </c>
      <c r="AC92" s="54"/>
      <c r="AD92" s="55">
        <f t="shared" si="3"/>
        <v>7.0531666666666641</v>
      </c>
      <c r="AE92" s="54"/>
    </row>
    <row r="93" spans="2:31" x14ac:dyDescent="0.3">
      <c r="B93" s="4" t="s">
        <v>28</v>
      </c>
      <c r="C93" s="4"/>
      <c r="D93" s="4"/>
      <c r="E93" s="44">
        <v>0</v>
      </c>
      <c r="F93" s="45">
        <v>0</v>
      </c>
      <c r="G93" s="44">
        <v>0</v>
      </c>
      <c r="H93" s="45">
        <v>0</v>
      </c>
      <c r="I93" s="44">
        <v>0</v>
      </c>
      <c r="J93" s="45">
        <v>0</v>
      </c>
      <c r="K93" s="44">
        <v>0</v>
      </c>
      <c r="L93" s="45">
        <v>2.4500000000000039E-2</v>
      </c>
      <c r="M93" s="44">
        <v>3.8666666666666613E-2</v>
      </c>
      <c r="N93" s="45">
        <v>0</v>
      </c>
      <c r="O93" s="44">
        <v>0</v>
      </c>
      <c r="P93" s="45">
        <v>0</v>
      </c>
      <c r="Q93" s="44">
        <v>0</v>
      </c>
      <c r="R93" s="45">
        <v>0.5731666666666666</v>
      </c>
      <c r="S93" s="44">
        <v>4.1236666666666677</v>
      </c>
      <c r="T93" s="45">
        <v>3.6001666666666652</v>
      </c>
      <c r="U93" s="44">
        <v>3.3053333333333352</v>
      </c>
      <c r="V93" s="45">
        <v>3.5958333333333341</v>
      </c>
      <c r="W93" s="44">
        <v>2.7671666666666668</v>
      </c>
      <c r="X93" s="45">
        <v>0</v>
      </c>
      <c r="Y93" s="44">
        <v>0</v>
      </c>
      <c r="Z93" s="45">
        <v>0</v>
      </c>
      <c r="AA93" s="44">
        <v>0</v>
      </c>
      <c r="AB93" s="45">
        <v>0</v>
      </c>
      <c r="AC93" s="54"/>
      <c r="AD93" s="55">
        <f t="shared" si="3"/>
        <v>18.028500000000005</v>
      </c>
      <c r="AE93" s="54"/>
    </row>
    <row r="94" spans="2:31" x14ac:dyDescent="0.3">
      <c r="B94" s="4" t="s">
        <v>106</v>
      </c>
      <c r="C94" s="4"/>
      <c r="D94" s="4"/>
      <c r="E94" s="44">
        <v>0</v>
      </c>
      <c r="F94" s="45">
        <v>0</v>
      </c>
      <c r="G94" s="44">
        <v>0</v>
      </c>
      <c r="H94" s="45">
        <v>0</v>
      </c>
      <c r="I94" s="44">
        <v>0</v>
      </c>
      <c r="J94" s="45">
        <v>0</v>
      </c>
      <c r="K94" s="44">
        <v>0</v>
      </c>
      <c r="L94" s="45">
        <v>0.20400000000000004</v>
      </c>
      <c r="M94" s="44">
        <v>0</v>
      </c>
      <c r="N94" s="45">
        <v>0</v>
      </c>
      <c r="O94" s="44">
        <v>0.25066666666666665</v>
      </c>
      <c r="P94" s="45">
        <v>1.6103333333333336</v>
      </c>
      <c r="Q94" s="44">
        <v>1.0449999999999999</v>
      </c>
      <c r="R94" s="45">
        <v>0.92649999999999977</v>
      </c>
      <c r="S94" s="44">
        <v>0.86916666666666675</v>
      </c>
      <c r="T94" s="45">
        <v>0.22416666666666671</v>
      </c>
      <c r="U94" s="44">
        <v>1.0833333333333335E-2</v>
      </c>
      <c r="V94" s="45">
        <v>0.28483333333333333</v>
      </c>
      <c r="W94" s="44">
        <v>0.10733333333333331</v>
      </c>
      <c r="X94" s="45">
        <v>0</v>
      </c>
      <c r="Y94" s="44">
        <v>0</v>
      </c>
      <c r="Z94" s="45">
        <v>0</v>
      </c>
      <c r="AA94" s="44">
        <v>0</v>
      </c>
      <c r="AB94" s="45">
        <v>0</v>
      </c>
      <c r="AC94" s="54"/>
      <c r="AD94" s="55">
        <f t="shared" si="3"/>
        <v>5.5328333333333335</v>
      </c>
      <c r="AE94" s="54"/>
    </row>
    <row r="95" spans="2:31" x14ac:dyDescent="0.3">
      <c r="B95" s="4" t="s">
        <v>29</v>
      </c>
      <c r="C95" s="4"/>
      <c r="D95" s="4"/>
      <c r="E95" s="44">
        <v>0</v>
      </c>
      <c r="F95" s="45">
        <v>0</v>
      </c>
      <c r="G95" s="44">
        <v>0</v>
      </c>
      <c r="H95" s="45">
        <v>0</v>
      </c>
      <c r="I95" s="44">
        <v>0</v>
      </c>
      <c r="J95" s="45">
        <v>0</v>
      </c>
      <c r="K95" s="44">
        <v>0</v>
      </c>
      <c r="L95" s="45">
        <v>1.0118333333333334</v>
      </c>
      <c r="M95" s="44">
        <v>0.11149999999999996</v>
      </c>
      <c r="N95" s="45">
        <v>0</v>
      </c>
      <c r="O95" s="44">
        <v>0</v>
      </c>
      <c r="P95" s="45">
        <v>0.66366666666666707</v>
      </c>
      <c r="Q95" s="44">
        <v>0.94849999999999968</v>
      </c>
      <c r="R95" s="45">
        <v>0.61283333333333345</v>
      </c>
      <c r="S95" s="44">
        <v>0.95250000000000012</v>
      </c>
      <c r="T95" s="45">
        <v>8.9000000000000024E-2</v>
      </c>
      <c r="U95" s="44">
        <v>1.4833333333333332E-2</v>
      </c>
      <c r="V95" s="45">
        <v>7.3333333333333323E-3</v>
      </c>
      <c r="W95" s="44">
        <v>0</v>
      </c>
      <c r="X95" s="45">
        <v>0</v>
      </c>
      <c r="Y95" s="44">
        <v>0</v>
      </c>
      <c r="Z95" s="45">
        <v>0</v>
      </c>
      <c r="AA95" s="44">
        <v>0</v>
      </c>
      <c r="AB95" s="45">
        <v>0</v>
      </c>
      <c r="AC95" s="54"/>
      <c r="AD95" s="55">
        <f t="shared" si="3"/>
        <v>4.4120000000000008</v>
      </c>
      <c r="AE95" s="54"/>
    </row>
    <row r="96" spans="2:31" x14ac:dyDescent="0.3">
      <c r="B96" s="4" t="s">
        <v>30</v>
      </c>
      <c r="C96" s="4"/>
      <c r="D96" s="4"/>
      <c r="E96" s="44">
        <v>0</v>
      </c>
      <c r="F96" s="45">
        <v>0</v>
      </c>
      <c r="G96" s="44">
        <v>0</v>
      </c>
      <c r="H96" s="45">
        <v>0</v>
      </c>
      <c r="I96" s="44">
        <v>0</v>
      </c>
      <c r="J96" s="45">
        <v>0</v>
      </c>
      <c r="K96" s="44">
        <v>0</v>
      </c>
      <c r="L96" s="45">
        <v>0</v>
      </c>
      <c r="M96" s="44">
        <v>2.1666666666666737E-2</v>
      </c>
      <c r="N96" s="45">
        <v>0</v>
      </c>
      <c r="O96" s="44">
        <v>0</v>
      </c>
      <c r="P96" s="45">
        <v>0</v>
      </c>
      <c r="Q96" s="44">
        <v>0</v>
      </c>
      <c r="R96" s="45">
        <v>0.81883333333333341</v>
      </c>
      <c r="S96" s="44">
        <v>4.1984999999999957</v>
      </c>
      <c r="T96" s="45">
        <v>4.3799999999999972</v>
      </c>
      <c r="U96" s="44">
        <v>4.5999999999999979</v>
      </c>
      <c r="V96" s="45">
        <v>4.6399999999999926</v>
      </c>
      <c r="W96" s="44">
        <v>4.1186666666666669</v>
      </c>
      <c r="X96" s="45">
        <v>0</v>
      </c>
      <c r="Y96" s="44">
        <v>0</v>
      </c>
      <c r="Z96" s="45">
        <v>0</v>
      </c>
      <c r="AA96" s="44">
        <v>0</v>
      </c>
      <c r="AB96" s="45">
        <v>0</v>
      </c>
      <c r="AC96" s="54"/>
      <c r="AD96" s="55">
        <f t="shared" si="3"/>
        <v>22.777666666666651</v>
      </c>
      <c r="AE96" s="54"/>
    </row>
    <row r="97" spans="2:31" x14ac:dyDescent="0.3">
      <c r="B97" s="4" t="s">
        <v>31</v>
      </c>
      <c r="C97" s="4"/>
      <c r="D97" s="4"/>
      <c r="E97" s="44">
        <v>0</v>
      </c>
      <c r="F97" s="45">
        <v>0</v>
      </c>
      <c r="G97" s="44">
        <v>0</v>
      </c>
      <c r="H97" s="45">
        <v>0</v>
      </c>
      <c r="I97" s="44">
        <v>0</v>
      </c>
      <c r="J97" s="45">
        <v>0</v>
      </c>
      <c r="K97" s="44">
        <v>0</v>
      </c>
      <c r="L97" s="45">
        <v>1.07</v>
      </c>
      <c r="M97" s="44">
        <v>9.3000000000000043</v>
      </c>
      <c r="N97" s="45">
        <v>7.1000000000000068</v>
      </c>
      <c r="O97" s="44">
        <v>5.199999999999994</v>
      </c>
      <c r="P97" s="45">
        <v>3.4000000000000035</v>
      </c>
      <c r="Q97" s="44">
        <v>2.0999999999999974</v>
      </c>
      <c r="R97" s="45">
        <v>0.79999999999999927</v>
      </c>
      <c r="S97" s="44">
        <v>0.7000000000000004</v>
      </c>
      <c r="T97" s="45">
        <v>0.5</v>
      </c>
      <c r="U97" s="44">
        <v>0.89999999999999902</v>
      </c>
      <c r="V97" s="45">
        <v>1.7000000000000017</v>
      </c>
      <c r="W97" s="44">
        <v>1.7733333333333323</v>
      </c>
      <c r="X97" s="45">
        <v>0</v>
      </c>
      <c r="Y97" s="44">
        <v>0</v>
      </c>
      <c r="Z97" s="45">
        <v>0</v>
      </c>
      <c r="AA97" s="44">
        <v>0</v>
      </c>
      <c r="AB97" s="45">
        <v>0</v>
      </c>
      <c r="AC97" s="54"/>
      <c r="AD97" s="55">
        <f t="shared" si="3"/>
        <v>34.543333333333344</v>
      </c>
      <c r="AE97" s="54"/>
    </row>
    <row r="98" spans="2:31" x14ac:dyDescent="0.3">
      <c r="B98" s="4" t="s">
        <v>32</v>
      </c>
      <c r="C98" s="4"/>
      <c r="D98" s="4"/>
      <c r="E98" s="44">
        <v>0</v>
      </c>
      <c r="F98" s="45">
        <v>0</v>
      </c>
      <c r="G98" s="44">
        <v>0</v>
      </c>
      <c r="H98" s="45">
        <v>0</v>
      </c>
      <c r="I98" s="44">
        <v>0</v>
      </c>
      <c r="J98" s="45">
        <v>0</v>
      </c>
      <c r="K98" s="44">
        <v>0</v>
      </c>
      <c r="L98" s="45">
        <v>0</v>
      </c>
      <c r="M98" s="44">
        <v>0</v>
      </c>
      <c r="N98" s="45">
        <v>0</v>
      </c>
      <c r="O98" s="44">
        <v>0</v>
      </c>
      <c r="P98" s="45">
        <v>0</v>
      </c>
      <c r="Q98" s="44">
        <v>0</v>
      </c>
      <c r="R98" s="45">
        <v>0</v>
      </c>
      <c r="S98" s="44">
        <v>0.15866666666666662</v>
      </c>
      <c r="T98" s="45">
        <v>0.14116666666666669</v>
      </c>
      <c r="U98" s="44">
        <v>0.76383333333333436</v>
      </c>
      <c r="V98" s="45">
        <v>2.273000000000001</v>
      </c>
      <c r="W98" s="44">
        <v>3.8715000000000002</v>
      </c>
      <c r="X98" s="45">
        <v>0</v>
      </c>
      <c r="Y98" s="44">
        <v>0</v>
      </c>
      <c r="Z98" s="45">
        <v>0</v>
      </c>
      <c r="AA98" s="44">
        <v>0</v>
      </c>
      <c r="AB98" s="45">
        <v>0</v>
      </c>
      <c r="AC98" s="54"/>
      <c r="AD98" s="55">
        <f t="shared" si="3"/>
        <v>7.2081666666666688</v>
      </c>
      <c r="AE98" s="54"/>
    </row>
    <row r="99" spans="2:31" x14ac:dyDescent="0.3">
      <c r="B99" s="4" t="s">
        <v>33</v>
      </c>
      <c r="C99" s="4"/>
      <c r="D99" s="4"/>
      <c r="E99" s="44">
        <v>0</v>
      </c>
      <c r="F99" s="45">
        <v>0</v>
      </c>
      <c r="G99" s="44">
        <v>0</v>
      </c>
      <c r="H99" s="45">
        <v>0</v>
      </c>
      <c r="I99" s="44">
        <v>0</v>
      </c>
      <c r="J99" s="45">
        <v>0</v>
      </c>
      <c r="K99" s="44">
        <v>0</v>
      </c>
      <c r="L99" s="45">
        <v>0</v>
      </c>
      <c r="M99" s="44">
        <v>0</v>
      </c>
      <c r="N99" s="45">
        <v>0</v>
      </c>
      <c r="O99" s="44">
        <v>0</v>
      </c>
      <c r="P99" s="45">
        <v>0.25433333333333336</v>
      </c>
      <c r="Q99" s="44">
        <v>0.8534999999999997</v>
      </c>
      <c r="R99" s="45">
        <v>0.74883333333333302</v>
      </c>
      <c r="S99" s="44">
        <v>0.73949999999999949</v>
      </c>
      <c r="T99" s="45">
        <v>0.67000000000000015</v>
      </c>
      <c r="U99" s="44">
        <v>0.71016666666666628</v>
      </c>
      <c r="V99" s="45">
        <v>0.86999999999999944</v>
      </c>
      <c r="W99" s="44">
        <v>0.84099999999999997</v>
      </c>
      <c r="X99" s="45">
        <v>0</v>
      </c>
      <c r="Y99" s="44">
        <v>0</v>
      </c>
      <c r="Z99" s="45">
        <v>0</v>
      </c>
      <c r="AA99" s="44">
        <v>0</v>
      </c>
      <c r="AB99" s="45">
        <v>0</v>
      </c>
      <c r="AC99" s="54"/>
      <c r="AD99" s="55">
        <f t="shared" si="3"/>
        <v>5.6873333333333322</v>
      </c>
      <c r="AE99" s="54"/>
    </row>
    <row r="100" spans="2:31" x14ac:dyDescent="0.3">
      <c r="B100" s="4" t="s">
        <v>34</v>
      </c>
      <c r="C100" s="4"/>
      <c r="D100" s="4"/>
      <c r="E100" s="44">
        <v>0</v>
      </c>
      <c r="F100" s="45">
        <v>0</v>
      </c>
      <c r="G100" s="44">
        <v>0</v>
      </c>
      <c r="H100" s="45">
        <v>0</v>
      </c>
      <c r="I100" s="44">
        <v>0</v>
      </c>
      <c r="J100" s="45">
        <v>0</v>
      </c>
      <c r="K100" s="44">
        <v>0</v>
      </c>
      <c r="L100" s="45">
        <v>0</v>
      </c>
      <c r="M100" s="44">
        <v>0</v>
      </c>
      <c r="N100" s="45">
        <v>0</v>
      </c>
      <c r="O100" s="44">
        <v>0</v>
      </c>
      <c r="P100" s="45">
        <v>0</v>
      </c>
      <c r="Q100" s="44">
        <v>0</v>
      </c>
      <c r="R100" s="45">
        <v>0</v>
      </c>
      <c r="S100" s="44">
        <v>0</v>
      </c>
      <c r="T100" s="45">
        <v>0</v>
      </c>
      <c r="U100" s="44">
        <v>0</v>
      </c>
      <c r="V100" s="45">
        <v>0</v>
      </c>
      <c r="W100" s="44">
        <v>0</v>
      </c>
      <c r="X100" s="45">
        <v>0</v>
      </c>
      <c r="Y100" s="44">
        <v>0</v>
      </c>
      <c r="Z100" s="45">
        <v>0</v>
      </c>
      <c r="AA100" s="44">
        <v>0</v>
      </c>
      <c r="AB100" s="45">
        <v>0</v>
      </c>
      <c r="AC100" s="54"/>
      <c r="AD100" s="55">
        <f t="shared" si="3"/>
        <v>0</v>
      </c>
      <c r="AE100" s="54"/>
    </row>
    <row r="101" spans="2:31" x14ac:dyDescent="0.3">
      <c r="B101" s="4" t="s">
        <v>35</v>
      </c>
      <c r="C101" s="4"/>
      <c r="D101" s="4"/>
      <c r="E101" s="44">
        <v>0</v>
      </c>
      <c r="F101" s="45">
        <v>0</v>
      </c>
      <c r="G101" s="44">
        <v>0</v>
      </c>
      <c r="H101" s="45">
        <v>0</v>
      </c>
      <c r="I101" s="44">
        <v>0</v>
      </c>
      <c r="J101" s="45">
        <v>0</v>
      </c>
      <c r="K101" s="44">
        <v>0</v>
      </c>
      <c r="L101" s="45">
        <v>1.6894999999999998</v>
      </c>
      <c r="M101" s="44">
        <v>22.835333333333331</v>
      </c>
      <c r="N101" s="45">
        <v>20.427999999999994</v>
      </c>
      <c r="O101" s="44">
        <v>8.1103333333333349</v>
      </c>
      <c r="P101" s="45">
        <v>6.6653333333333347</v>
      </c>
      <c r="Q101" s="44">
        <v>0.98816666666666719</v>
      </c>
      <c r="R101" s="45">
        <v>0.88566666666666594</v>
      </c>
      <c r="S101" s="44">
        <v>0.1158333333333332</v>
      </c>
      <c r="T101" s="45">
        <v>10.398833333333332</v>
      </c>
      <c r="U101" s="44">
        <v>9.7825000000000006</v>
      </c>
      <c r="V101" s="45">
        <v>2.8340000000000005</v>
      </c>
      <c r="W101" s="44">
        <v>2.1849999999999996</v>
      </c>
      <c r="X101" s="45">
        <v>0</v>
      </c>
      <c r="Y101" s="44">
        <v>0</v>
      </c>
      <c r="Z101" s="45">
        <v>0</v>
      </c>
      <c r="AA101" s="44">
        <v>0</v>
      </c>
      <c r="AB101" s="45">
        <v>0</v>
      </c>
      <c r="AC101" s="54"/>
      <c r="AD101" s="55">
        <f t="shared" si="3"/>
        <v>86.918499999999995</v>
      </c>
      <c r="AE101" s="54"/>
    </row>
    <row r="102" spans="2:31" x14ac:dyDescent="0.3">
      <c r="B102" s="4" t="s">
        <v>36</v>
      </c>
      <c r="C102" s="4"/>
      <c r="D102" s="4"/>
      <c r="E102" s="44">
        <v>0</v>
      </c>
      <c r="F102" s="45">
        <v>0</v>
      </c>
      <c r="G102" s="44">
        <v>0</v>
      </c>
      <c r="H102" s="45">
        <v>0</v>
      </c>
      <c r="I102" s="44">
        <v>0</v>
      </c>
      <c r="J102" s="45">
        <v>0</v>
      </c>
      <c r="K102" s="44">
        <v>0</v>
      </c>
      <c r="L102" s="45">
        <v>0</v>
      </c>
      <c r="M102" s="44">
        <v>0.31900000000000001</v>
      </c>
      <c r="N102" s="45">
        <v>1.4514999999999985</v>
      </c>
      <c r="O102" s="44">
        <v>3.1333333333333329</v>
      </c>
      <c r="P102" s="45">
        <v>0.56916666666666627</v>
      </c>
      <c r="Q102" s="44">
        <v>3.2500000000000223E-2</v>
      </c>
      <c r="R102" s="45">
        <v>2.1333333333333294E-2</v>
      </c>
      <c r="S102" s="44">
        <v>2.0833333333333391E-2</v>
      </c>
      <c r="T102" s="45">
        <v>2.9000000000000151E-2</v>
      </c>
      <c r="U102" s="44">
        <v>4.7333333333333213E-2</v>
      </c>
      <c r="V102" s="45">
        <v>4.3833333333333314E-2</v>
      </c>
      <c r="W102" s="44">
        <v>0.77733333333333354</v>
      </c>
      <c r="X102" s="45">
        <v>0</v>
      </c>
      <c r="Y102" s="44">
        <v>0</v>
      </c>
      <c r="Z102" s="45">
        <v>0</v>
      </c>
      <c r="AA102" s="44">
        <v>0</v>
      </c>
      <c r="AB102" s="45">
        <v>0</v>
      </c>
      <c r="AC102" s="54"/>
      <c r="AD102" s="55">
        <f t="shared" si="3"/>
        <v>6.4451666666666654</v>
      </c>
      <c r="AE102" s="54"/>
    </row>
    <row r="103" spans="2:31" x14ac:dyDescent="0.3">
      <c r="B103" s="4" t="s">
        <v>107</v>
      </c>
      <c r="C103" s="4"/>
      <c r="D103" s="4"/>
      <c r="E103" s="44">
        <v>0</v>
      </c>
      <c r="F103" s="45">
        <v>0</v>
      </c>
      <c r="G103" s="44">
        <v>0</v>
      </c>
      <c r="H103" s="45">
        <v>0</v>
      </c>
      <c r="I103" s="44">
        <v>0</v>
      </c>
      <c r="J103" s="45">
        <v>0</v>
      </c>
      <c r="K103" s="44">
        <v>0</v>
      </c>
      <c r="L103" s="45">
        <v>0</v>
      </c>
      <c r="M103" s="44">
        <v>0.89066666666666594</v>
      </c>
      <c r="N103" s="45">
        <v>1.9014999999999995</v>
      </c>
      <c r="O103" s="44">
        <v>0.50233333333333408</v>
      </c>
      <c r="P103" s="45">
        <v>0.5033333333333333</v>
      </c>
      <c r="Q103" s="44">
        <v>0.63000000000000134</v>
      </c>
      <c r="R103" s="45">
        <v>0.84100000000000086</v>
      </c>
      <c r="S103" s="44">
        <v>1.0428333333333315</v>
      </c>
      <c r="T103" s="45">
        <v>0.94216666666666515</v>
      </c>
      <c r="U103" s="44">
        <v>0.51499999999999979</v>
      </c>
      <c r="V103" s="45">
        <v>4.0673333333333339</v>
      </c>
      <c r="W103" s="44">
        <v>0.98216666666666752</v>
      </c>
      <c r="X103" s="45">
        <v>0</v>
      </c>
      <c r="Y103" s="44">
        <v>0</v>
      </c>
      <c r="Z103" s="45">
        <v>0</v>
      </c>
      <c r="AA103" s="44">
        <v>0</v>
      </c>
      <c r="AB103" s="45">
        <v>0</v>
      </c>
      <c r="AC103" s="54"/>
      <c r="AD103" s="55">
        <f t="shared" si="3"/>
        <v>12.818333333333333</v>
      </c>
      <c r="AE103" s="54"/>
    </row>
    <row r="104" spans="2:31" x14ac:dyDescent="0.3">
      <c r="B104" s="4" t="s">
        <v>86</v>
      </c>
      <c r="C104" s="4"/>
      <c r="D104" s="4"/>
      <c r="E104" s="44">
        <v>0</v>
      </c>
      <c r="F104" s="45">
        <v>0</v>
      </c>
      <c r="G104" s="44">
        <v>0</v>
      </c>
      <c r="H104" s="45">
        <v>0</v>
      </c>
      <c r="I104" s="44">
        <v>0</v>
      </c>
      <c r="J104" s="45">
        <v>0</v>
      </c>
      <c r="K104" s="44">
        <v>0</v>
      </c>
      <c r="L104" s="45">
        <v>0</v>
      </c>
      <c r="M104" s="44">
        <v>0</v>
      </c>
      <c r="N104" s="45">
        <v>0</v>
      </c>
      <c r="O104" s="44">
        <v>0</v>
      </c>
      <c r="P104" s="45">
        <v>0</v>
      </c>
      <c r="Q104" s="44">
        <v>8.1499999999999975E-2</v>
      </c>
      <c r="R104" s="45">
        <v>0.23999999999999996</v>
      </c>
      <c r="S104" s="44">
        <v>0.28833333333333289</v>
      </c>
      <c r="T104" s="45">
        <v>0.39000000000000035</v>
      </c>
      <c r="U104" s="44">
        <v>0.39000000000000035</v>
      </c>
      <c r="V104" s="45">
        <v>0.59000000000000019</v>
      </c>
      <c r="W104" s="44">
        <v>0.9171666666666668</v>
      </c>
      <c r="X104" s="45">
        <v>0</v>
      </c>
      <c r="Y104" s="44">
        <v>0</v>
      </c>
      <c r="Z104" s="45">
        <v>0</v>
      </c>
      <c r="AA104" s="44">
        <v>0</v>
      </c>
      <c r="AB104" s="45">
        <v>0</v>
      </c>
      <c r="AC104" s="54"/>
      <c r="AD104" s="55">
        <f t="shared" si="3"/>
        <v>2.8970000000000002</v>
      </c>
      <c r="AE104" s="54"/>
    </row>
    <row r="105" spans="2:31" x14ac:dyDescent="0.3">
      <c r="B105" s="4" t="s">
        <v>87</v>
      </c>
      <c r="C105" s="4"/>
      <c r="D105" s="4"/>
      <c r="E105" s="44">
        <v>0</v>
      </c>
      <c r="F105" s="45">
        <v>0</v>
      </c>
      <c r="G105" s="44">
        <v>0</v>
      </c>
      <c r="H105" s="45">
        <v>0</v>
      </c>
      <c r="I105" s="44">
        <v>0</v>
      </c>
      <c r="J105" s="45">
        <v>0</v>
      </c>
      <c r="K105" s="44">
        <v>0</v>
      </c>
      <c r="L105" s="45">
        <v>0</v>
      </c>
      <c r="M105" s="44">
        <v>0</v>
      </c>
      <c r="N105" s="45">
        <v>0</v>
      </c>
      <c r="O105" s="44">
        <v>0</v>
      </c>
      <c r="P105" s="45">
        <v>9.3333333333333376E-3</v>
      </c>
      <c r="Q105" s="44">
        <v>0.18116666666666673</v>
      </c>
      <c r="R105" s="45">
        <v>0.38733333333333336</v>
      </c>
      <c r="S105" s="44">
        <v>0.26683333333333287</v>
      </c>
      <c r="T105" s="45">
        <v>0.6163333333333334</v>
      </c>
      <c r="U105" s="44">
        <v>1.4593333333333338</v>
      </c>
      <c r="V105" s="45">
        <v>2.178666666666667</v>
      </c>
      <c r="W105" s="44">
        <v>2.9329999999999994</v>
      </c>
      <c r="X105" s="45">
        <v>0</v>
      </c>
      <c r="Y105" s="44">
        <v>0</v>
      </c>
      <c r="Z105" s="45">
        <v>0</v>
      </c>
      <c r="AA105" s="44">
        <v>0</v>
      </c>
      <c r="AB105" s="45">
        <v>0</v>
      </c>
      <c r="AC105" s="54"/>
      <c r="AD105" s="55">
        <f t="shared" si="3"/>
        <v>8.032</v>
      </c>
      <c r="AE105" s="54"/>
    </row>
    <row r="106" spans="2:31" x14ac:dyDescent="0.3">
      <c r="B106" s="4" t="s">
        <v>93</v>
      </c>
      <c r="C106" s="4"/>
      <c r="D106" s="4"/>
      <c r="E106" s="44">
        <v>0</v>
      </c>
      <c r="F106" s="45">
        <v>0</v>
      </c>
      <c r="G106" s="44">
        <v>0</v>
      </c>
      <c r="H106" s="45">
        <v>0</v>
      </c>
      <c r="I106" s="44">
        <v>0</v>
      </c>
      <c r="J106" s="45">
        <v>0</v>
      </c>
      <c r="K106" s="44">
        <v>0</v>
      </c>
      <c r="L106" s="45">
        <v>0</v>
      </c>
      <c r="M106" s="44">
        <v>9.933333333333344E-2</v>
      </c>
      <c r="N106" s="45">
        <v>1.2333333333333337E-2</v>
      </c>
      <c r="O106" s="44">
        <v>0</v>
      </c>
      <c r="P106" s="45">
        <v>0.49066666666666664</v>
      </c>
      <c r="Q106" s="44">
        <v>0.21233333333333335</v>
      </c>
      <c r="R106" s="45">
        <v>0.56883333333333319</v>
      </c>
      <c r="S106" s="44">
        <v>9.9999999999999908E-2</v>
      </c>
      <c r="T106" s="45">
        <v>0.19999999999999982</v>
      </c>
      <c r="U106" s="44">
        <v>0.60000000000000075</v>
      </c>
      <c r="V106" s="45">
        <v>1.799999999999998</v>
      </c>
      <c r="W106" s="44">
        <v>2.3186666666666667</v>
      </c>
      <c r="X106" s="45">
        <v>0</v>
      </c>
      <c r="Y106" s="44">
        <v>0</v>
      </c>
      <c r="Z106" s="45">
        <v>0</v>
      </c>
      <c r="AA106" s="44">
        <v>0</v>
      </c>
      <c r="AB106" s="45">
        <v>0</v>
      </c>
      <c r="AC106" s="54"/>
      <c r="AD106" s="55">
        <f t="shared" si="3"/>
        <v>6.4021666666666643</v>
      </c>
      <c r="AE106" s="54"/>
    </row>
    <row r="107" spans="2:31" x14ac:dyDescent="0.3">
      <c r="B107" s="4" t="s">
        <v>98</v>
      </c>
      <c r="C107" s="4"/>
      <c r="D107" s="4"/>
      <c r="E107" s="44">
        <v>0</v>
      </c>
      <c r="F107" s="45">
        <v>0</v>
      </c>
      <c r="G107" s="44">
        <v>0</v>
      </c>
      <c r="H107" s="45">
        <v>0</v>
      </c>
      <c r="I107" s="44">
        <v>0</v>
      </c>
      <c r="J107" s="45">
        <v>0</v>
      </c>
      <c r="K107" s="44">
        <v>0</v>
      </c>
      <c r="L107" s="45">
        <v>7.6000000000000012E-2</v>
      </c>
      <c r="M107" s="44">
        <v>2.8503333333333334</v>
      </c>
      <c r="N107" s="45">
        <v>0.3531666666666668</v>
      </c>
      <c r="O107" s="44">
        <v>0</v>
      </c>
      <c r="P107" s="45">
        <v>0</v>
      </c>
      <c r="Q107" s="44">
        <v>0</v>
      </c>
      <c r="R107" s="45">
        <v>8.900000000000001E-2</v>
      </c>
      <c r="S107" s="44">
        <v>0.23000000000000029</v>
      </c>
      <c r="T107" s="45">
        <v>0</v>
      </c>
      <c r="U107" s="44">
        <v>0.19999999999999982</v>
      </c>
      <c r="V107" s="45">
        <v>0.8100000000000005</v>
      </c>
      <c r="W107" s="44">
        <v>1.3993333333333331</v>
      </c>
      <c r="X107" s="45">
        <v>0</v>
      </c>
      <c r="Y107" s="44">
        <v>0</v>
      </c>
      <c r="Z107" s="45">
        <v>0</v>
      </c>
      <c r="AA107" s="44">
        <v>0</v>
      </c>
      <c r="AB107" s="45">
        <v>0</v>
      </c>
      <c r="AC107" s="54"/>
      <c r="AD107" s="55">
        <f t="shared" si="3"/>
        <v>6.007833333333334</v>
      </c>
      <c r="AE107" s="54"/>
    </row>
    <row r="108" spans="2:31" x14ac:dyDescent="0.3">
      <c r="B108" s="4" t="s">
        <v>99</v>
      </c>
      <c r="C108" s="4"/>
      <c r="D108" s="4"/>
      <c r="E108" s="44">
        <v>0</v>
      </c>
      <c r="F108" s="45">
        <v>0</v>
      </c>
      <c r="G108" s="44">
        <v>0</v>
      </c>
      <c r="H108" s="45">
        <v>0</v>
      </c>
      <c r="I108" s="44">
        <v>0</v>
      </c>
      <c r="J108" s="45">
        <v>0</v>
      </c>
      <c r="K108" s="44">
        <v>0</v>
      </c>
      <c r="L108" s="45">
        <v>1.9036666666666666</v>
      </c>
      <c r="M108" s="44">
        <v>19.735000000000003</v>
      </c>
      <c r="N108" s="45">
        <v>15.15066666666667</v>
      </c>
      <c r="O108" s="44">
        <v>17.948833333333337</v>
      </c>
      <c r="P108" s="45">
        <v>16.947166666666661</v>
      </c>
      <c r="Q108" s="44">
        <v>14.02333333333333</v>
      </c>
      <c r="R108" s="45">
        <v>19.112166666666667</v>
      </c>
      <c r="S108" s="44">
        <v>15.191499999999998</v>
      </c>
      <c r="T108" s="45">
        <v>18.358499999999999</v>
      </c>
      <c r="U108" s="44">
        <v>19.293833333333332</v>
      </c>
      <c r="V108" s="45">
        <v>20.851333333333333</v>
      </c>
      <c r="W108" s="44">
        <v>18.467666666666673</v>
      </c>
      <c r="X108" s="45">
        <v>0</v>
      </c>
      <c r="Y108" s="44">
        <v>0</v>
      </c>
      <c r="Z108" s="45">
        <v>0</v>
      </c>
      <c r="AA108" s="44">
        <v>0</v>
      </c>
      <c r="AB108" s="45">
        <v>0</v>
      </c>
      <c r="AC108" s="54"/>
      <c r="AD108" s="55">
        <f t="shared" si="3"/>
        <v>196.98366666666666</v>
      </c>
      <c r="AE108" s="54"/>
    </row>
    <row r="109" spans="2:31" x14ac:dyDescent="0.3">
      <c r="B109" s="4" t="s">
        <v>100</v>
      </c>
      <c r="C109" s="4"/>
      <c r="D109" s="4"/>
      <c r="E109" s="44">
        <v>0</v>
      </c>
      <c r="F109" s="45">
        <v>0</v>
      </c>
      <c r="G109" s="44">
        <v>0</v>
      </c>
      <c r="H109" s="45">
        <v>0</v>
      </c>
      <c r="I109" s="44">
        <v>0</v>
      </c>
      <c r="J109" s="45">
        <v>0</v>
      </c>
      <c r="K109" s="44">
        <v>0</v>
      </c>
      <c r="L109" s="45">
        <v>0.35</v>
      </c>
      <c r="M109" s="44">
        <v>6</v>
      </c>
      <c r="N109" s="45">
        <v>10.899999999999988</v>
      </c>
      <c r="O109" s="44">
        <v>14.302500000000002</v>
      </c>
      <c r="P109" s="45">
        <v>16.505500000000001</v>
      </c>
      <c r="Q109" s="44">
        <v>22.200000000000024</v>
      </c>
      <c r="R109" s="45">
        <v>30.380166666666664</v>
      </c>
      <c r="S109" s="44">
        <v>13.314666666666671</v>
      </c>
      <c r="T109" s="45">
        <v>0</v>
      </c>
      <c r="U109" s="44">
        <v>11.786333333333335</v>
      </c>
      <c r="V109" s="45">
        <v>15.483000000000001</v>
      </c>
      <c r="W109" s="44">
        <v>2.677166666666666</v>
      </c>
      <c r="X109" s="45">
        <v>0</v>
      </c>
      <c r="Y109" s="44">
        <v>0</v>
      </c>
      <c r="Z109" s="45">
        <v>0</v>
      </c>
      <c r="AA109" s="44">
        <v>0</v>
      </c>
      <c r="AB109" s="45">
        <v>0</v>
      </c>
      <c r="AC109" s="54"/>
      <c r="AD109" s="55">
        <f t="shared" si="3"/>
        <v>143.89933333333335</v>
      </c>
      <c r="AE109" s="54"/>
    </row>
    <row r="110" spans="2:31" x14ac:dyDescent="0.3">
      <c r="B110" s="4" t="s">
        <v>101</v>
      </c>
      <c r="C110" s="4"/>
      <c r="D110" s="4"/>
      <c r="E110" s="44">
        <v>0</v>
      </c>
      <c r="F110" s="45">
        <v>0</v>
      </c>
      <c r="G110" s="44">
        <v>0</v>
      </c>
      <c r="H110" s="45">
        <v>0</v>
      </c>
      <c r="I110" s="44">
        <v>0</v>
      </c>
      <c r="J110" s="45">
        <v>0</v>
      </c>
      <c r="K110" s="44">
        <v>0</v>
      </c>
      <c r="L110" s="45">
        <v>3.6339999999999999</v>
      </c>
      <c r="M110" s="44">
        <v>36.582999999999991</v>
      </c>
      <c r="N110" s="45">
        <v>35.631833333333347</v>
      </c>
      <c r="O110" s="44">
        <v>36.662666666666659</v>
      </c>
      <c r="P110" s="45">
        <v>34.395833333333321</v>
      </c>
      <c r="Q110" s="44">
        <v>31.793833333333335</v>
      </c>
      <c r="R110" s="45">
        <v>29.594666666666658</v>
      </c>
      <c r="S110" s="44">
        <v>28.20500000000002</v>
      </c>
      <c r="T110" s="45">
        <v>27.458333333333329</v>
      </c>
      <c r="U110" s="44">
        <v>26.986500000000003</v>
      </c>
      <c r="V110" s="45">
        <v>27.625499999999995</v>
      </c>
      <c r="W110" s="44">
        <v>18.699666666666666</v>
      </c>
      <c r="X110" s="45">
        <v>0</v>
      </c>
      <c r="Y110" s="44">
        <v>0</v>
      </c>
      <c r="Z110" s="45">
        <v>0</v>
      </c>
      <c r="AA110" s="44">
        <v>0</v>
      </c>
      <c r="AB110" s="45">
        <v>0</v>
      </c>
      <c r="AC110" s="54"/>
      <c r="AD110" s="55">
        <f t="shared" si="3"/>
        <v>337.27083333333326</v>
      </c>
      <c r="AE110" s="54"/>
    </row>
    <row r="111" spans="2:31" x14ac:dyDescent="0.3">
      <c r="B111" s="4" t="s">
        <v>108</v>
      </c>
      <c r="C111" s="4"/>
      <c r="D111" s="4"/>
      <c r="E111" s="44">
        <v>0</v>
      </c>
      <c r="F111" s="45">
        <v>0</v>
      </c>
      <c r="G111" s="44">
        <v>0</v>
      </c>
      <c r="H111" s="45">
        <v>0</v>
      </c>
      <c r="I111" s="44">
        <v>0</v>
      </c>
      <c r="J111" s="45">
        <v>0</v>
      </c>
      <c r="K111" s="44">
        <v>0</v>
      </c>
      <c r="L111" s="45">
        <v>0</v>
      </c>
      <c r="M111" s="44">
        <v>0</v>
      </c>
      <c r="N111" s="45">
        <v>0</v>
      </c>
      <c r="O111" s="44">
        <v>0</v>
      </c>
      <c r="P111" s="45">
        <v>0</v>
      </c>
      <c r="Q111" s="44">
        <v>0</v>
      </c>
      <c r="R111" s="45">
        <v>0.20516666666666664</v>
      </c>
      <c r="S111" s="44">
        <v>4.1411666666666713</v>
      </c>
      <c r="T111" s="45">
        <v>3.1500000000000035</v>
      </c>
      <c r="U111" s="44">
        <v>2.1200000000000019</v>
      </c>
      <c r="V111" s="45">
        <v>2.3899999999999988</v>
      </c>
      <c r="W111" s="44">
        <v>3.153999999999999</v>
      </c>
      <c r="X111" s="45">
        <v>0</v>
      </c>
      <c r="Y111" s="44">
        <v>0</v>
      </c>
      <c r="Z111" s="45">
        <v>0</v>
      </c>
      <c r="AA111" s="44">
        <v>0</v>
      </c>
      <c r="AB111" s="45">
        <v>0</v>
      </c>
      <c r="AC111" s="54"/>
      <c r="AD111" s="55">
        <f t="shared" si="3"/>
        <v>15.160333333333341</v>
      </c>
      <c r="AE111" s="54"/>
    </row>
    <row r="112" spans="2:31" x14ac:dyDescent="0.3">
      <c r="B112" s="4" t="s">
        <v>114</v>
      </c>
      <c r="C112" s="4"/>
      <c r="D112" s="4"/>
      <c r="E112" s="44">
        <v>0</v>
      </c>
      <c r="F112" s="45">
        <v>0</v>
      </c>
      <c r="G112" s="44">
        <v>0</v>
      </c>
      <c r="H112" s="45">
        <v>0</v>
      </c>
      <c r="I112" s="44">
        <v>0</v>
      </c>
      <c r="J112" s="45">
        <v>0</v>
      </c>
      <c r="K112" s="44">
        <v>0</v>
      </c>
      <c r="L112" s="45">
        <v>0</v>
      </c>
      <c r="M112" s="44">
        <v>1.8698333333333328</v>
      </c>
      <c r="N112" s="45">
        <v>5.8358333333333281</v>
      </c>
      <c r="O112" s="44">
        <v>7.718499999999997</v>
      </c>
      <c r="P112" s="45">
        <v>7.2458333333333318</v>
      </c>
      <c r="Q112" s="44">
        <v>7.3648333333333342</v>
      </c>
      <c r="R112" s="45">
        <v>5.2981666666666678</v>
      </c>
      <c r="S112" s="44">
        <v>2.84316666666667</v>
      </c>
      <c r="T112" s="45">
        <v>0.61150000000000004</v>
      </c>
      <c r="U112" s="44">
        <v>0</v>
      </c>
      <c r="V112" s="45">
        <v>0</v>
      </c>
      <c r="W112" s="44">
        <v>0</v>
      </c>
      <c r="X112" s="45">
        <v>0</v>
      </c>
      <c r="Y112" s="44">
        <v>0</v>
      </c>
      <c r="Z112" s="45">
        <v>0</v>
      </c>
      <c r="AA112" s="44">
        <v>0</v>
      </c>
      <c r="AB112" s="45">
        <v>0</v>
      </c>
      <c r="AC112" s="54"/>
      <c r="AD112" s="55">
        <f t="shared" si="3"/>
        <v>38.787666666666659</v>
      </c>
      <c r="AE112" s="54"/>
    </row>
    <row r="113" spans="2:31" x14ac:dyDescent="0.3">
      <c r="B113" s="4" t="s">
        <v>118</v>
      </c>
      <c r="C113" s="4"/>
      <c r="D113" s="4"/>
      <c r="E113" s="44">
        <v>0</v>
      </c>
      <c r="F113" s="45">
        <v>0</v>
      </c>
      <c r="G113" s="44">
        <v>0</v>
      </c>
      <c r="H113" s="45">
        <v>0</v>
      </c>
      <c r="I113" s="44">
        <v>0</v>
      </c>
      <c r="J113" s="45">
        <v>0</v>
      </c>
      <c r="K113" s="44">
        <v>0</v>
      </c>
      <c r="L113" s="45">
        <v>0</v>
      </c>
      <c r="M113" s="44">
        <v>0</v>
      </c>
      <c r="N113" s="45">
        <v>0</v>
      </c>
      <c r="O113" s="44">
        <v>0</v>
      </c>
      <c r="P113" s="45">
        <v>0</v>
      </c>
      <c r="Q113" s="44">
        <v>0</v>
      </c>
      <c r="R113" s="45">
        <v>0</v>
      </c>
      <c r="S113" s="44">
        <v>0</v>
      </c>
      <c r="T113" s="45">
        <v>0</v>
      </c>
      <c r="U113" s="44">
        <v>0</v>
      </c>
      <c r="V113" s="45">
        <v>0</v>
      </c>
      <c r="W113" s="44">
        <v>0</v>
      </c>
      <c r="X113" s="45">
        <v>0</v>
      </c>
      <c r="Y113" s="44">
        <v>0</v>
      </c>
      <c r="Z113" s="45">
        <v>0</v>
      </c>
      <c r="AA113" s="44">
        <v>0</v>
      </c>
      <c r="AB113" s="45">
        <v>0</v>
      </c>
      <c r="AC113" s="54"/>
      <c r="AD113" s="55">
        <f t="shared" si="3"/>
        <v>0</v>
      </c>
      <c r="AE113" s="54"/>
    </row>
    <row r="114" spans="2:31" x14ac:dyDescent="0.3">
      <c r="B114" s="4" t="s">
        <v>125</v>
      </c>
      <c r="C114" s="4"/>
      <c r="D114" s="4"/>
      <c r="E114" s="44">
        <v>0</v>
      </c>
      <c r="F114" s="45">
        <v>0</v>
      </c>
      <c r="G114" s="44">
        <v>0</v>
      </c>
      <c r="H114" s="45">
        <v>0</v>
      </c>
      <c r="I114" s="44">
        <v>0</v>
      </c>
      <c r="J114" s="45">
        <v>0</v>
      </c>
      <c r="K114" s="44">
        <v>0</v>
      </c>
      <c r="L114" s="45">
        <v>0.11633333333333343</v>
      </c>
      <c r="M114" s="44">
        <v>0</v>
      </c>
      <c r="N114" s="45">
        <v>0</v>
      </c>
      <c r="O114" s="44">
        <v>0</v>
      </c>
      <c r="P114" s="45">
        <v>0.13666666666666666</v>
      </c>
      <c r="Q114" s="44">
        <v>0.28766666666666674</v>
      </c>
      <c r="R114" s="45">
        <v>7.9333333333333325E-2</v>
      </c>
      <c r="S114" s="44">
        <v>0</v>
      </c>
      <c r="T114" s="45">
        <v>0</v>
      </c>
      <c r="U114" s="44">
        <v>0</v>
      </c>
      <c r="V114" s="45">
        <v>0</v>
      </c>
      <c r="W114" s="44">
        <v>1.1666666666666665E-2</v>
      </c>
      <c r="X114" s="45">
        <v>0</v>
      </c>
      <c r="Y114" s="44">
        <v>0</v>
      </c>
      <c r="Z114" s="45">
        <v>0</v>
      </c>
      <c r="AA114" s="44">
        <v>0</v>
      </c>
      <c r="AB114" s="45">
        <v>0</v>
      </c>
      <c r="AC114" s="54"/>
      <c r="AD114" s="55">
        <f t="shared" si="3"/>
        <v>0.63166666666666693</v>
      </c>
      <c r="AE114" s="54"/>
    </row>
    <row r="115" spans="2:31" x14ac:dyDescent="0.3">
      <c r="B115" s="4" t="s">
        <v>126</v>
      </c>
      <c r="C115" s="4"/>
      <c r="D115" s="4"/>
      <c r="E115" s="44">
        <v>0</v>
      </c>
      <c r="F115" s="45">
        <v>0</v>
      </c>
      <c r="G115" s="44">
        <v>0</v>
      </c>
      <c r="H115" s="45">
        <v>0</v>
      </c>
      <c r="I115" s="44">
        <v>0</v>
      </c>
      <c r="J115" s="45">
        <v>0</v>
      </c>
      <c r="K115" s="44">
        <v>0</v>
      </c>
      <c r="L115" s="45">
        <v>0.23838666666666666</v>
      </c>
      <c r="M115" s="44">
        <v>9.0146133333333314</v>
      </c>
      <c r="N115" s="45">
        <v>0.80159666666666651</v>
      </c>
      <c r="O115" s="44">
        <v>1.082001666666667</v>
      </c>
      <c r="P115" s="45">
        <v>9.5326666666666685E-2</v>
      </c>
      <c r="Q115" s="44">
        <v>0.13074833333333336</v>
      </c>
      <c r="R115" s="45">
        <v>0.21154166666666685</v>
      </c>
      <c r="S115" s="44">
        <v>0.25823666666666661</v>
      </c>
      <c r="T115" s="45">
        <v>0.13447166666666668</v>
      </c>
      <c r="U115" s="44">
        <v>0.34636000000000011</v>
      </c>
      <c r="V115" s="45">
        <v>7.6683333333333326E-3</v>
      </c>
      <c r="W115" s="44">
        <v>0.46648166666666657</v>
      </c>
      <c r="X115" s="45">
        <v>0</v>
      </c>
      <c r="Y115" s="44">
        <v>0</v>
      </c>
      <c r="Z115" s="45">
        <v>0</v>
      </c>
      <c r="AA115" s="44">
        <v>0</v>
      </c>
      <c r="AB115" s="45">
        <v>0</v>
      </c>
      <c r="AC115" s="54"/>
      <c r="AD115" s="55">
        <f t="shared" si="3"/>
        <v>12.787433333333333</v>
      </c>
      <c r="AE115" s="54"/>
    </row>
    <row r="116" spans="2:31" x14ac:dyDescent="0.3">
      <c r="B116" s="4" t="s">
        <v>304</v>
      </c>
      <c r="C116" s="4"/>
      <c r="D116" s="4"/>
      <c r="E116" s="44">
        <v>0</v>
      </c>
      <c r="F116" s="45">
        <v>0</v>
      </c>
      <c r="G116" s="44">
        <v>0</v>
      </c>
      <c r="H116" s="45">
        <v>0</v>
      </c>
      <c r="I116" s="44">
        <v>0</v>
      </c>
      <c r="J116" s="45">
        <v>0</v>
      </c>
      <c r="K116" s="44">
        <v>0</v>
      </c>
      <c r="L116" s="45">
        <v>0</v>
      </c>
      <c r="M116" s="44">
        <v>0</v>
      </c>
      <c r="N116" s="45">
        <v>0</v>
      </c>
      <c r="O116" s="44">
        <v>0</v>
      </c>
      <c r="P116" s="45">
        <v>0</v>
      </c>
      <c r="Q116" s="44">
        <v>1.4466666666666668E-2</v>
      </c>
      <c r="R116" s="45">
        <v>0.1225833333333332</v>
      </c>
      <c r="S116" s="44">
        <v>0.12902666666666665</v>
      </c>
      <c r="T116" s="45">
        <v>0.12369666666666666</v>
      </c>
      <c r="U116" s="44">
        <v>0.98809666666666651</v>
      </c>
      <c r="V116" s="45">
        <v>1.6083100000000001</v>
      </c>
      <c r="W116" s="44">
        <v>2.1351566666666666</v>
      </c>
      <c r="X116" s="45">
        <v>0</v>
      </c>
      <c r="Y116" s="44">
        <v>0</v>
      </c>
      <c r="Z116" s="45">
        <v>0</v>
      </c>
      <c r="AA116" s="44">
        <v>0</v>
      </c>
      <c r="AB116" s="45">
        <v>0</v>
      </c>
      <c r="AC116" s="54"/>
      <c r="AD116" s="55">
        <f t="shared" si="3"/>
        <v>5.1213366666666662</v>
      </c>
      <c r="AE116" s="54"/>
    </row>
    <row r="117" spans="2:31" x14ac:dyDescent="0.3">
      <c r="B117" s="4" t="s">
        <v>305</v>
      </c>
      <c r="C117" s="4"/>
      <c r="D117" s="4"/>
      <c r="E117" s="44">
        <v>0</v>
      </c>
      <c r="F117" s="45">
        <v>0</v>
      </c>
      <c r="G117" s="44">
        <v>0</v>
      </c>
      <c r="H117" s="45">
        <v>0</v>
      </c>
      <c r="I117" s="44">
        <v>0</v>
      </c>
      <c r="J117" s="45">
        <v>0</v>
      </c>
      <c r="K117" s="44">
        <v>0</v>
      </c>
      <c r="L117" s="45">
        <v>0</v>
      </c>
      <c r="M117" s="44">
        <v>0.21223333333333322</v>
      </c>
      <c r="N117" s="45">
        <v>0</v>
      </c>
      <c r="O117" s="44">
        <v>0</v>
      </c>
      <c r="P117" s="45">
        <v>0</v>
      </c>
      <c r="Q117" s="44">
        <v>3.0920000000000007E-2</v>
      </c>
      <c r="R117" s="45">
        <v>0.21504166666666688</v>
      </c>
      <c r="S117" s="44">
        <v>0.20239666666666661</v>
      </c>
      <c r="T117" s="45">
        <v>0.190665</v>
      </c>
      <c r="U117" s="44">
        <v>1.4056983333333335</v>
      </c>
      <c r="V117" s="45">
        <v>2.8222049999999999</v>
      </c>
      <c r="W117" s="44">
        <v>3.7411949999999994</v>
      </c>
      <c r="X117" s="45">
        <v>0</v>
      </c>
      <c r="Y117" s="44">
        <v>0</v>
      </c>
      <c r="Z117" s="45">
        <v>0</v>
      </c>
      <c r="AA117" s="44">
        <v>0</v>
      </c>
      <c r="AB117" s="45">
        <v>0</v>
      </c>
      <c r="AC117" s="54"/>
      <c r="AD117" s="55">
        <f t="shared" ref="AD117:AD121" si="4">SUM(E117:AB117)</f>
        <v>8.8203549999999993</v>
      </c>
      <c r="AE117" s="54"/>
    </row>
    <row r="118" spans="2:31" x14ac:dyDescent="0.3">
      <c r="B118" s="4" t="s">
        <v>317</v>
      </c>
      <c r="C118" s="4"/>
      <c r="D118" s="4"/>
      <c r="E118" s="44">
        <v>0</v>
      </c>
      <c r="F118" s="45">
        <v>0</v>
      </c>
      <c r="G118" s="44">
        <v>0</v>
      </c>
      <c r="H118" s="45">
        <v>0</v>
      </c>
      <c r="I118" s="44">
        <v>0</v>
      </c>
      <c r="J118" s="45">
        <v>0</v>
      </c>
      <c r="K118" s="44">
        <v>0</v>
      </c>
      <c r="L118" s="45">
        <v>0</v>
      </c>
      <c r="M118" s="44">
        <v>7.3808333333333334</v>
      </c>
      <c r="N118" s="45">
        <v>6.549833333333333</v>
      </c>
      <c r="O118" s="44">
        <v>10.45666666666666</v>
      </c>
      <c r="P118" s="45">
        <v>16.506500000000006</v>
      </c>
      <c r="Q118" s="44">
        <v>27.296666666666656</v>
      </c>
      <c r="R118" s="45">
        <v>21.464500000000008</v>
      </c>
      <c r="S118" s="44">
        <v>23.712333333333326</v>
      </c>
      <c r="T118" s="45">
        <v>38.502666666666677</v>
      </c>
      <c r="U118" s="44">
        <v>52.147500000000029</v>
      </c>
      <c r="V118" s="45">
        <v>72.174333333333337</v>
      </c>
      <c r="W118" s="44">
        <v>54.215833333333336</v>
      </c>
      <c r="X118" s="45">
        <v>0</v>
      </c>
      <c r="Y118" s="44">
        <v>0</v>
      </c>
      <c r="Z118" s="45">
        <v>0</v>
      </c>
      <c r="AA118" s="44">
        <v>0</v>
      </c>
      <c r="AB118" s="45">
        <v>0</v>
      </c>
      <c r="AC118" s="54"/>
      <c r="AD118" s="55">
        <f t="shared" si="4"/>
        <v>330.40766666666673</v>
      </c>
      <c r="AE118" s="54"/>
    </row>
    <row r="119" spans="2:31" x14ac:dyDescent="0.3">
      <c r="B119" s="4" t="s">
        <v>322</v>
      </c>
      <c r="C119" s="4"/>
      <c r="D119" s="4"/>
      <c r="E119" s="44">
        <v>0</v>
      </c>
      <c r="F119" s="45">
        <v>0</v>
      </c>
      <c r="G119" s="44">
        <v>0</v>
      </c>
      <c r="H119" s="45">
        <v>0</v>
      </c>
      <c r="I119" s="44">
        <v>0</v>
      </c>
      <c r="J119" s="45">
        <v>0</v>
      </c>
      <c r="K119" s="44">
        <v>0</v>
      </c>
      <c r="L119" s="45">
        <v>0</v>
      </c>
      <c r="M119" s="44">
        <v>0</v>
      </c>
      <c r="N119" s="45">
        <v>0</v>
      </c>
      <c r="O119" s="44">
        <v>0</v>
      </c>
      <c r="P119" s="45">
        <v>0</v>
      </c>
      <c r="Q119" s="44">
        <v>0</v>
      </c>
      <c r="R119" s="45">
        <v>0</v>
      </c>
      <c r="S119" s="44">
        <v>0</v>
      </c>
      <c r="T119" s="45">
        <v>0</v>
      </c>
      <c r="U119" s="44">
        <v>0</v>
      </c>
      <c r="V119" s="45">
        <v>0</v>
      </c>
      <c r="W119" s="44">
        <v>0</v>
      </c>
      <c r="X119" s="45">
        <v>0</v>
      </c>
      <c r="Y119" s="44">
        <v>0</v>
      </c>
      <c r="Z119" s="45">
        <v>0</v>
      </c>
      <c r="AA119" s="44">
        <v>0</v>
      </c>
      <c r="AB119" s="45">
        <v>0</v>
      </c>
      <c r="AC119" s="54"/>
      <c r="AD119" s="55">
        <f t="shared" si="4"/>
        <v>0</v>
      </c>
      <c r="AE119" s="54"/>
    </row>
    <row r="120" spans="2:31" x14ac:dyDescent="0.3">
      <c r="B120" s="4" t="s">
        <v>323</v>
      </c>
      <c r="C120" s="4"/>
      <c r="D120" s="4"/>
      <c r="E120" s="44">
        <v>0</v>
      </c>
      <c r="F120" s="45">
        <v>0</v>
      </c>
      <c r="G120" s="44">
        <v>0</v>
      </c>
      <c r="H120" s="45">
        <v>0</v>
      </c>
      <c r="I120" s="44">
        <v>0</v>
      </c>
      <c r="J120" s="45">
        <v>0</v>
      </c>
      <c r="K120" s="44">
        <v>0</v>
      </c>
      <c r="L120" s="45">
        <v>0</v>
      </c>
      <c r="M120" s="44">
        <v>0</v>
      </c>
      <c r="N120" s="45">
        <v>0</v>
      </c>
      <c r="O120" s="44">
        <v>0</v>
      </c>
      <c r="P120" s="45">
        <v>0</v>
      </c>
      <c r="Q120" s="44">
        <v>0</v>
      </c>
      <c r="R120" s="45">
        <v>0</v>
      </c>
      <c r="S120" s="44">
        <v>0</v>
      </c>
      <c r="T120" s="45">
        <v>0</v>
      </c>
      <c r="U120" s="44">
        <v>1.6375000000000006</v>
      </c>
      <c r="V120" s="45">
        <v>20.66566666666666</v>
      </c>
      <c r="W120" s="44">
        <v>24.369166666666668</v>
      </c>
      <c r="X120" s="45">
        <v>3.3836666666666653</v>
      </c>
      <c r="Y120" s="44">
        <v>0</v>
      </c>
      <c r="Z120" s="45">
        <v>0</v>
      </c>
      <c r="AA120" s="44">
        <v>0</v>
      </c>
      <c r="AB120" s="45">
        <v>0</v>
      </c>
      <c r="AC120" s="54"/>
      <c r="AD120" s="55">
        <f t="shared" si="4"/>
        <v>50.05599999999999</v>
      </c>
      <c r="AE120" s="54"/>
    </row>
    <row r="121" spans="2:31" x14ac:dyDescent="0.3">
      <c r="B121" s="4" t="s">
        <v>324</v>
      </c>
      <c r="C121" s="4"/>
      <c r="D121" s="4"/>
      <c r="E121" s="44">
        <v>0</v>
      </c>
      <c r="F121" s="45">
        <v>0</v>
      </c>
      <c r="G121" s="44">
        <v>0</v>
      </c>
      <c r="H121" s="45">
        <v>0</v>
      </c>
      <c r="I121" s="44">
        <v>0</v>
      </c>
      <c r="J121" s="45">
        <v>0</v>
      </c>
      <c r="K121" s="44">
        <v>0</v>
      </c>
      <c r="L121" s="45">
        <v>0</v>
      </c>
      <c r="M121" s="44">
        <v>0</v>
      </c>
      <c r="N121" s="45">
        <v>0</v>
      </c>
      <c r="O121" s="44">
        <v>0</v>
      </c>
      <c r="P121" s="45">
        <v>0</v>
      </c>
      <c r="Q121" s="44">
        <v>0</v>
      </c>
      <c r="R121" s="45">
        <v>0</v>
      </c>
      <c r="S121" s="44">
        <v>0</v>
      </c>
      <c r="T121" s="45">
        <v>0</v>
      </c>
      <c r="U121" s="44">
        <v>0.47433333333333333</v>
      </c>
      <c r="V121" s="45">
        <v>0.2096666666666667</v>
      </c>
      <c r="W121" s="44">
        <v>0</v>
      </c>
      <c r="X121" s="45">
        <v>1.0000000000000009E-3</v>
      </c>
      <c r="Y121" s="44">
        <v>0</v>
      </c>
      <c r="Z121" s="45">
        <v>0</v>
      </c>
      <c r="AA121" s="44">
        <v>0</v>
      </c>
      <c r="AB121" s="45">
        <v>0</v>
      </c>
      <c r="AC121" s="54"/>
      <c r="AD121" s="55">
        <f t="shared" si="4"/>
        <v>0.68500000000000005</v>
      </c>
      <c r="AE121" s="54"/>
    </row>
    <row r="122" spans="2:31" x14ac:dyDescent="0.3">
      <c r="B122" s="12" t="s">
        <v>2</v>
      </c>
      <c r="C122" s="12"/>
      <c r="D122" s="12"/>
      <c r="E122" s="13">
        <f>SUM(E68:E121)</f>
        <v>0</v>
      </c>
      <c r="F122" s="13">
        <f t="shared" ref="F122:AB122" si="5">SUM(F68:F121)</f>
        <v>0</v>
      </c>
      <c r="G122" s="13">
        <f t="shared" si="5"/>
        <v>0</v>
      </c>
      <c r="H122" s="13">
        <f t="shared" si="5"/>
        <v>0</v>
      </c>
      <c r="I122" s="13">
        <f t="shared" si="5"/>
        <v>0</v>
      </c>
      <c r="J122" s="13">
        <f t="shared" si="5"/>
        <v>0</v>
      </c>
      <c r="K122" s="13">
        <f t="shared" si="5"/>
        <v>0</v>
      </c>
      <c r="L122" s="13">
        <f t="shared" si="5"/>
        <v>15.236886666666667</v>
      </c>
      <c r="M122" s="13">
        <f t="shared" si="5"/>
        <v>205.36301333333333</v>
      </c>
      <c r="N122" s="13">
        <f t="shared" si="5"/>
        <v>181.54826333333332</v>
      </c>
      <c r="O122" s="13">
        <f t="shared" si="5"/>
        <v>165.0101683333333</v>
      </c>
      <c r="P122" s="13">
        <f t="shared" si="5"/>
        <v>169.16232666666667</v>
      </c>
      <c r="Q122" s="13">
        <f t="shared" si="5"/>
        <v>215.00946833333336</v>
      </c>
      <c r="R122" s="13">
        <f t="shared" si="5"/>
        <v>296.30416666666673</v>
      </c>
      <c r="S122" s="13">
        <f t="shared" si="5"/>
        <v>309.26499333333345</v>
      </c>
      <c r="T122" s="13">
        <f t="shared" si="5"/>
        <v>291.52166666666665</v>
      </c>
      <c r="U122" s="13">
        <f t="shared" si="5"/>
        <v>261.99665500000003</v>
      </c>
      <c r="V122" s="13">
        <f t="shared" si="5"/>
        <v>338.36635000000001</v>
      </c>
      <c r="W122" s="13">
        <f t="shared" si="5"/>
        <v>230.64533333333335</v>
      </c>
      <c r="X122" s="13">
        <f t="shared" si="5"/>
        <v>3.3846666666666652</v>
      </c>
      <c r="Y122" s="13">
        <f t="shared" si="5"/>
        <v>0</v>
      </c>
      <c r="Z122" s="13">
        <f t="shared" si="5"/>
        <v>0</v>
      </c>
      <c r="AA122" s="13">
        <f t="shared" si="5"/>
        <v>0</v>
      </c>
      <c r="AB122" s="13">
        <f t="shared" si="5"/>
        <v>0</v>
      </c>
      <c r="AC122" s="116">
        <f>SUM(AC68:AE121)</f>
        <v>2682.8139583333323</v>
      </c>
      <c r="AD122" s="116"/>
      <c r="AE122" s="116"/>
    </row>
    <row r="125" spans="2:31" x14ac:dyDescent="0.3">
      <c r="B125" s="8">
        <f>'Resumen-Mensual'!$G$26</f>
        <v>45933</v>
      </c>
    </row>
    <row r="126" spans="2:31" x14ac:dyDescent="0.3">
      <c r="B126" s="8"/>
    </row>
    <row r="127" spans="2:31" x14ac:dyDescent="0.3">
      <c r="B127" s="9" t="s">
        <v>81</v>
      </c>
      <c r="C127" s="10"/>
      <c r="D127" s="10"/>
      <c r="E127" s="11">
        <v>1</v>
      </c>
      <c r="F127" s="11">
        <v>2</v>
      </c>
      <c r="G127" s="11">
        <v>3</v>
      </c>
      <c r="H127" s="11">
        <v>4</v>
      </c>
      <c r="I127" s="11">
        <v>5</v>
      </c>
      <c r="J127" s="11">
        <v>6</v>
      </c>
      <c r="K127" s="11">
        <v>7</v>
      </c>
      <c r="L127" s="11">
        <v>8</v>
      </c>
      <c r="M127" s="11">
        <v>9</v>
      </c>
      <c r="N127" s="11">
        <v>10</v>
      </c>
      <c r="O127" s="11">
        <v>11</v>
      </c>
      <c r="P127" s="11">
        <v>12</v>
      </c>
      <c r="Q127" s="11">
        <v>13</v>
      </c>
      <c r="R127" s="11">
        <v>14</v>
      </c>
      <c r="S127" s="11">
        <v>15</v>
      </c>
      <c r="T127" s="11">
        <v>16</v>
      </c>
      <c r="U127" s="11">
        <v>17</v>
      </c>
      <c r="V127" s="11">
        <v>18</v>
      </c>
      <c r="W127" s="11">
        <v>19</v>
      </c>
      <c r="X127" s="11">
        <v>20</v>
      </c>
      <c r="Y127" s="11">
        <v>21</v>
      </c>
      <c r="Z127" s="11">
        <v>22</v>
      </c>
      <c r="AA127" s="11">
        <v>23</v>
      </c>
      <c r="AB127" s="11">
        <v>24</v>
      </c>
      <c r="AC127" s="100" t="s">
        <v>2</v>
      </c>
      <c r="AD127" s="100"/>
      <c r="AE127" s="100"/>
    </row>
    <row r="128" spans="2:31" x14ac:dyDescent="0.3">
      <c r="B128" s="14" t="s">
        <v>4</v>
      </c>
      <c r="C128" s="47"/>
      <c r="D128" s="47"/>
      <c r="E128" s="44">
        <v>0</v>
      </c>
      <c r="F128" s="45">
        <v>0</v>
      </c>
      <c r="G128" s="44">
        <v>0</v>
      </c>
      <c r="H128" s="45">
        <v>0</v>
      </c>
      <c r="I128" s="44">
        <v>0</v>
      </c>
      <c r="J128" s="45">
        <v>0</v>
      </c>
      <c r="K128" s="44">
        <v>0</v>
      </c>
      <c r="L128" s="45">
        <v>0</v>
      </c>
      <c r="M128" s="44">
        <v>0</v>
      </c>
      <c r="N128" s="45">
        <v>3.8829999999999982</v>
      </c>
      <c r="O128" s="44">
        <v>0.57433333333333325</v>
      </c>
      <c r="P128" s="45">
        <v>3.7008333333333323</v>
      </c>
      <c r="Q128" s="44">
        <v>9.6306666666666683</v>
      </c>
      <c r="R128" s="45">
        <v>3.8606666666666682</v>
      </c>
      <c r="S128" s="44">
        <v>8.9079999999999977</v>
      </c>
      <c r="T128" s="45">
        <v>11.29416666666666</v>
      </c>
      <c r="U128" s="44">
        <v>18.005333333333329</v>
      </c>
      <c r="V128" s="45">
        <v>24.644166666666667</v>
      </c>
      <c r="W128" s="44">
        <v>12.659000000000008</v>
      </c>
      <c r="X128" s="45">
        <v>0</v>
      </c>
      <c r="Y128" s="44">
        <v>0</v>
      </c>
      <c r="Z128" s="45">
        <v>0</v>
      </c>
      <c r="AA128" s="44">
        <v>0</v>
      </c>
      <c r="AB128" s="45">
        <v>0</v>
      </c>
      <c r="AC128" s="56"/>
      <c r="AD128" s="57">
        <f>SUM(E128:AB128)</f>
        <v>97.160166666666655</v>
      </c>
      <c r="AE128" s="56"/>
    </row>
    <row r="129" spans="2:31" x14ac:dyDescent="0.3">
      <c r="B129" s="14" t="s">
        <v>5</v>
      </c>
      <c r="C129" s="14"/>
      <c r="D129" s="14"/>
      <c r="E129" s="44">
        <v>0</v>
      </c>
      <c r="F129" s="45">
        <v>0</v>
      </c>
      <c r="G129" s="44">
        <v>0</v>
      </c>
      <c r="H129" s="45">
        <v>0</v>
      </c>
      <c r="I129" s="44">
        <v>0</v>
      </c>
      <c r="J129" s="45">
        <v>0</v>
      </c>
      <c r="K129" s="44">
        <v>0</v>
      </c>
      <c r="L129" s="45">
        <v>0</v>
      </c>
      <c r="M129" s="44">
        <v>0</v>
      </c>
      <c r="N129" s="45">
        <v>9.0003333333333373</v>
      </c>
      <c r="O129" s="44">
        <v>8.0171666666666699</v>
      </c>
      <c r="P129" s="45">
        <v>11.586166666666669</v>
      </c>
      <c r="Q129" s="44">
        <v>17.784666666666666</v>
      </c>
      <c r="R129" s="45">
        <v>7.9130000000000011</v>
      </c>
      <c r="S129" s="44">
        <v>4.0535000000000005</v>
      </c>
      <c r="T129" s="45">
        <v>25.137166666666655</v>
      </c>
      <c r="U129" s="44">
        <v>33.207666666666675</v>
      </c>
      <c r="V129" s="45">
        <v>25.789833333333338</v>
      </c>
      <c r="W129" s="44">
        <v>1.4129999999999974</v>
      </c>
      <c r="X129" s="45">
        <v>0</v>
      </c>
      <c r="Y129" s="44">
        <v>0</v>
      </c>
      <c r="Z129" s="45">
        <v>0</v>
      </c>
      <c r="AA129" s="44">
        <v>0</v>
      </c>
      <c r="AB129" s="45">
        <v>0</v>
      </c>
      <c r="AC129" s="54"/>
      <c r="AD129" s="55">
        <f>SUM(E129:AB129)</f>
        <v>143.90250000000003</v>
      </c>
      <c r="AE129" s="54"/>
    </row>
    <row r="130" spans="2:31" x14ac:dyDescent="0.3">
      <c r="B130" s="14" t="s">
        <v>6</v>
      </c>
      <c r="C130" s="14"/>
      <c r="D130" s="14"/>
      <c r="E130" s="44">
        <v>0</v>
      </c>
      <c r="F130" s="45">
        <v>0</v>
      </c>
      <c r="G130" s="44">
        <v>0</v>
      </c>
      <c r="H130" s="45">
        <v>0</v>
      </c>
      <c r="I130" s="44">
        <v>0</v>
      </c>
      <c r="J130" s="45">
        <v>0</v>
      </c>
      <c r="K130" s="44">
        <v>0</v>
      </c>
      <c r="L130" s="45">
        <v>0</v>
      </c>
      <c r="M130" s="44">
        <v>0</v>
      </c>
      <c r="N130" s="45">
        <v>0.29800000000000015</v>
      </c>
      <c r="O130" s="44">
        <v>1.1033333333333328</v>
      </c>
      <c r="P130" s="45">
        <v>5.1396666666666677</v>
      </c>
      <c r="Q130" s="44">
        <v>12.760666666666667</v>
      </c>
      <c r="R130" s="45">
        <v>19.508500000000002</v>
      </c>
      <c r="S130" s="44">
        <v>25.287666666666706</v>
      </c>
      <c r="T130" s="45">
        <v>31.211333333333364</v>
      </c>
      <c r="U130" s="44">
        <v>34.485666666666674</v>
      </c>
      <c r="V130" s="45">
        <v>35.177666666666688</v>
      </c>
      <c r="W130" s="44">
        <v>24.51616666666666</v>
      </c>
      <c r="X130" s="45">
        <v>0</v>
      </c>
      <c r="Y130" s="44">
        <v>0</v>
      </c>
      <c r="Z130" s="45">
        <v>0</v>
      </c>
      <c r="AA130" s="44">
        <v>0</v>
      </c>
      <c r="AB130" s="45">
        <v>0</v>
      </c>
      <c r="AC130" s="54"/>
      <c r="AD130" s="55">
        <f t="shared" ref="AD130:AD176" si="6">SUM(E130:AB130)</f>
        <v>189.48866666666677</v>
      </c>
      <c r="AE130" s="54"/>
    </row>
    <row r="131" spans="2:31" x14ac:dyDescent="0.3">
      <c r="B131" s="14" t="s">
        <v>105</v>
      </c>
      <c r="C131" s="14"/>
      <c r="D131" s="14"/>
      <c r="E131" s="44">
        <v>0</v>
      </c>
      <c r="F131" s="45">
        <v>0</v>
      </c>
      <c r="G131" s="44">
        <v>0</v>
      </c>
      <c r="H131" s="45">
        <v>0</v>
      </c>
      <c r="I131" s="44">
        <v>0</v>
      </c>
      <c r="J131" s="45">
        <v>0</v>
      </c>
      <c r="K131" s="44">
        <v>0</v>
      </c>
      <c r="L131" s="45">
        <v>0</v>
      </c>
      <c r="M131" s="44">
        <v>0.67783333333333329</v>
      </c>
      <c r="N131" s="45">
        <v>0.23916666666666667</v>
      </c>
      <c r="O131" s="44">
        <v>1.2954999999999997</v>
      </c>
      <c r="P131" s="45">
        <v>3.0999999999999965</v>
      </c>
      <c r="Q131" s="44">
        <v>20.854833333333335</v>
      </c>
      <c r="R131" s="45">
        <v>42.606333333333311</v>
      </c>
      <c r="S131" s="44">
        <v>35.890333333333324</v>
      </c>
      <c r="T131" s="45">
        <v>61.618333333333389</v>
      </c>
      <c r="U131" s="44">
        <v>35.895999999999994</v>
      </c>
      <c r="V131" s="45">
        <v>75.20750000000001</v>
      </c>
      <c r="W131" s="44">
        <v>53.103166666666638</v>
      </c>
      <c r="X131" s="45">
        <v>0</v>
      </c>
      <c r="Y131" s="44">
        <v>0</v>
      </c>
      <c r="Z131" s="45">
        <v>0</v>
      </c>
      <c r="AA131" s="44">
        <v>0</v>
      </c>
      <c r="AB131" s="45">
        <v>0</v>
      </c>
      <c r="AC131" s="54"/>
      <c r="AD131" s="55">
        <f t="shared" si="6"/>
        <v>330.48900000000003</v>
      </c>
      <c r="AE131" s="54"/>
    </row>
    <row r="132" spans="2:31" x14ac:dyDescent="0.3">
      <c r="B132" s="14" t="s">
        <v>7</v>
      </c>
      <c r="C132" s="14"/>
      <c r="D132" s="14"/>
      <c r="E132" s="44">
        <v>0</v>
      </c>
      <c r="F132" s="45">
        <v>0</v>
      </c>
      <c r="G132" s="44">
        <v>0</v>
      </c>
      <c r="H132" s="45">
        <v>0</v>
      </c>
      <c r="I132" s="44">
        <v>0</v>
      </c>
      <c r="J132" s="45">
        <v>0</v>
      </c>
      <c r="K132" s="44">
        <v>0</v>
      </c>
      <c r="L132" s="45">
        <v>0</v>
      </c>
      <c r="M132" s="44">
        <v>0</v>
      </c>
      <c r="N132" s="45">
        <v>0.19616666666666668</v>
      </c>
      <c r="O132" s="44">
        <v>0.92549999999999988</v>
      </c>
      <c r="P132" s="45">
        <v>8.8518333333333352</v>
      </c>
      <c r="Q132" s="44">
        <v>27.94533333333333</v>
      </c>
      <c r="R132" s="45">
        <v>51.937166666666663</v>
      </c>
      <c r="S132" s="44">
        <v>52.09883333333336</v>
      </c>
      <c r="T132" s="45">
        <v>48.919666666666664</v>
      </c>
      <c r="U132" s="44">
        <v>2.8523333333333354</v>
      </c>
      <c r="V132" s="45">
        <v>4.6216666666666661</v>
      </c>
      <c r="W132" s="44">
        <v>47.791333333333334</v>
      </c>
      <c r="X132" s="45">
        <v>0</v>
      </c>
      <c r="Y132" s="44">
        <v>0</v>
      </c>
      <c r="Z132" s="45">
        <v>0</v>
      </c>
      <c r="AA132" s="44">
        <v>0</v>
      </c>
      <c r="AB132" s="45">
        <v>0</v>
      </c>
      <c r="AC132" s="54"/>
      <c r="AD132" s="55">
        <f t="shared" si="6"/>
        <v>246.13983333333337</v>
      </c>
      <c r="AE132" s="54"/>
    </row>
    <row r="133" spans="2:31" x14ac:dyDescent="0.3">
      <c r="B133" s="14" t="s">
        <v>8</v>
      </c>
      <c r="C133" s="14"/>
      <c r="D133" s="14"/>
      <c r="E133" s="44">
        <v>0</v>
      </c>
      <c r="F133" s="45">
        <v>0</v>
      </c>
      <c r="G133" s="44">
        <v>0</v>
      </c>
      <c r="H133" s="45">
        <v>0</v>
      </c>
      <c r="I133" s="44">
        <v>0</v>
      </c>
      <c r="J133" s="45">
        <v>0</v>
      </c>
      <c r="K133" s="44">
        <v>0</v>
      </c>
      <c r="L133" s="45">
        <v>0</v>
      </c>
      <c r="M133" s="44">
        <v>0</v>
      </c>
      <c r="N133" s="45">
        <v>0</v>
      </c>
      <c r="O133" s="44">
        <v>0</v>
      </c>
      <c r="P133" s="45">
        <v>10.518999999999998</v>
      </c>
      <c r="Q133" s="44">
        <v>19.250000000000004</v>
      </c>
      <c r="R133" s="45">
        <v>14.419999999999986</v>
      </c>
      <c r="S133" s="44">
        <v>9.0899999999999928</v>
      </c>
      <c r="T133" s="45">
        <v>9.1936666666666689</v>
      </c>
      <c r="U133" s="44">
        <v>18.586833333333331</v>
      </c>
      <c r="V133" s="45">
        <v>8.1329999999999991</v>
      </c>
      <c r="W133" s="44">
        <v>6.4071666666666705</v>
      </c>
      <c r="X133" s="45">
        <v>0</v>
      </c>
      <c r="Y133" s="44">
        <v>0</v>
      </c>
      <c r="Z133" s="45">
        <v>0</v>
      </c>
      <c r="AA133" s="44">
        <v>0</v>
      </c>
      <c r="AB133" s="45">
        <v>0</v>
      </c>
      <c r="AC133" s="54"/>
      <c r="AD133" s="55">
        <f t="shared" si="6"/>
        <v>95.59966666666665</v>
      </c>
      <c r="AE133" s="54"/>
    </row>
    <row r="134" spans="2:31" x14ac:dyDescent="0.3">
      <c r="B134" s="14" t="s">
        <v>9</v>
      </c>
      <c r="C134" s="14"/>
      <c r="D134" s="14"/>
      <c r="E134" s="44">
        <v>0</v>
      </c>
      <c r="F134" s="45">
        <v>0</v>
      </c>
      <c r="G134" s="44">
        <v>0</v>
      </c>
      <c r="H134" s="45">
        <v>0</v>
      </c>
      <c r="I134" s="44">
        <v>0</v>
      </c>
      <c r="J134" s="45">
        <v>0</v>
      </c>
      <c r="K134" s="44">
        <v>0</v>
      </c>
      <c r="L134" s="45">
        <v>0</v>
      </c>
      <c r="M134" s="44">
        <v>0</v>
      </c>
      <c r="N134" s="45">
        <v>0</v>
      </c>
      <c r="O134" s="44">
        <v>0</v>
      </c>
      <c r="P134" s="45">
        <v>0</v>
      </c>
      <c r="Q134" s="44">
        <v>0</v>
      </c>
      <c r="R134" s="45">
        <v>0</v>
      </c>
      <c r="S134" s="44">
        <v>0</v>
      </c>
      <c r="T134" s="45">
        <v>0</v>
      </c>
      <c r="U134" s="44">
        <v>0</v>
      </c>
      <c r="V134" s="45">
        <v>2.5999999999999978E-2</v>
      </c>
      <c r="W134" s="44">
        <v>0.65616666666666701</v>
      </c>
      <c r="X134" s="45">
        <v>0</v>
      </c>
      <c r="Y134" s="44">
        <v>0</v>
      </c>
      <c r="Z134" s="45">
        <v>0</v>
      </c>
      <c r="AA134" s="44">
        <v>0</v>
      </c>
      <c r="AB134" s="45">
        <v>0</v>
      </c>
      <c r="AC134" s="54"/>
      <c r="AD134" s="55">
        <f t="shared" si="6"/>
        <v>0.68216666666666703</v>
      </c>
      <c r="AE134" s="54"/>
    </row>
    <row r="135" spans="2:31" x14ac:dyDescent="0.3">
      <c r="B135" s="14" t="s">
        <v>10</v>
      </c>
      <c r="C135" s="14"/>
      <c r="D135" s="14"/>
      <c r="E135" s="44">
        <v>0</v>
      </c>
      <c r="F135" s="45">
        <v>0</v>
      </c>
      <c r="G135" s="44">
        <v>0</v>
      </c>
      <c r="H135" s="45">
        <v>0</v>
      </c>
      <c r="I135" s="44">
        <v>0</v>
      </c>
      <c r="J135" s="45">
        <v>0</v>
      </c>
      <c r="K135" s="44">
        <v>0</v>
      </c>
      <c r="L135" s="45">
        <v>0</v>
      </c>
      <c r="M135" s="44">
        <v>0</v>
      </c>
      <c r="N135" s="45">
        <v>0</v>
      </c>
      <c r="O135" s="44">
        <v>0.32400000000000007</v>
      </c>
      <c r="P135" s="45">
        <v>0</v>
      </c>
      <c r="Q135" s="44">
        <v>0</v>
      </c>
      <c r="R135" s="45">
        <v>0</v>
      </c>
      <c r="S135" s="44">
        <v>0</v>
      </c>
      <c r="T135" s="45">
        <v>0</v>
      </c>
      <c r="U135" s="44">
        <v>32.635999999999989</v>
      </c>
      <c r="V135" s="45">
        <v>6.6863333333333328</v>
      </c>
      <c r="W135" s="44">
        <v>0.41733333333333333</v>
      </c>
      <c r="X135" s="45">
        <v>0</v>
      </c>
      <c r="Y135" s="44">
        <v>0</v>
      </c>
      <c r="Z135" s="45">
        <v>0</v>
      </c>
      <c r="AA135" s="44">
        <v>0</v>
      </c>
      <c r="AB135" s="45">
        <v>0</v>
      </c>
      <c r="AC135" s="54"/>
      <c r="AD135" s="55">
        <f t="shared" si="6"/>
        <v>40.063666666666649</v>
      </c>
      <c r="AE135" s="54"/>
    </row>
    <row r="136" spans="2:31" x14ac:dyDescent="0.3">
      <c r="B136" s="14" t="s">
        <v>11</v>
      </c>
      <c r="C136" s="14"/>
      <c r="D136" s="14"/>
      <c r="E136" s="44">
        <v>0</v>
      </c>
      <c r="F136" s="45">
        <v>0</v>
      </c>
      <c r="G136" s="44">
        <v>0</v>
      </c>
      <c r="H136" s="45">
        <v>0</v>
      </c>
      <c r="I136" s="44">
        <v>0</v>
      </c>
      <c r="J136" s="45">
        <v>0</v>
      </c>
      <c r="K136" s="44">
        <v>0</v>
      </c>
      <c r="L136" s="45">
        <v>0</v>
      </c>
      <c r="M136" s="44">
        <v>1.8801666666666683</v>
      </c>
      <c r="N136" s="45">
        <v>16.92016666666667</v>
      </c>
      <c r="O136" s="44">
        <v>0.29833333333333317</v>
      </c>
      <c r="P136" s="45">
        <v>0</v>
      </c>
      <c r="Q136" s="44">
        <v>0</v>
      </c>
      <c r="R136" s="45">
        <v>0</v>
      </c>
      <c r="S136" s="44">
        <v>0</v>
      </c>
      <c r="T136" s="45">
        <v>0</v>
      </c>
      <c r="U136" s="44">
        <v>17.880666666666674</v>
      </c>
      <c r="V136" s="45">
        <v>38.15</v>
      </c>
      <c r="W136" s="44">
        <v>15.379999999999997</v>
      </c>
      <c r="X136" s="45">
        <v>0</v>
      </c>
      <c r="Y136" s="44">
        <v>0</v>
      </c>
      <c r="Z136" s="45">
        <v>0</v>
      </c>
      <c r="AA136" s="44">
        <v>0</v>
      </c>
      <c r="AB136" s="45">
        <v>0</v>
      </c>
      <c r="AC136" s="54"/>
      <c r="AD136" s="55">
        <f t="shared" si="6"/>
        <v>90.509333333333331</v>
      </c>
      <c r="AE136" s="54"/>
    </row>
    <row r="137" spans="2:31" x14ac:dyDescent="0.3">
      <c r="B137" s="14" t="s">
        <v>12</v>
      </c>
      <c r="C137" s="14"/>
      <c r="D137" s="14"/>
      <c r="E137" s="44">
        <v>0</v>
      </c>
      <c r="F137" s="45">
        <v>0</v>
      </c>
      <c r="G137" s="44">
        <v>0</v>
      </c>
      <c r="H137" s="45">
        <v>0</v>
      </c>
      <c r="I137" s="44">
        <v>0</v>
      </c>
      <c r="J137" s="45">
        <v>0</v>
      </c>
      <c r="K137" s="44">
        <v>0</v>
      </c>
      <c r="L137" s="45">
        <v>0</v>
      </c>
      <c r="M137" s="44">
        <v>0</v>
      </c>
      <c r="N137" s="45">
        <v>0</v>
      </c>
      <c r="O137" s="44">
        <v>0</v>
      </c>
      <c r="P137" s="45">
        <v>9.9468333333333359</v>
      </c>
      <c r="Q137" s="44">
        <v>2.3333333333333192E-2</v>
      </c>
      <c r="R137" s="45">
        <v>4.2499999999999954E-2</v>
      </c>
      <c r="S137" s="44">
        <v>0</v>
      </c>
      <c r="T137" s="45">
        <v>0</v>
      </c>
      <c r="U137" s="44">
        <v>13.187666666666665</v>
      </c>
      <c r="V137" s="45">
        <v>9.1273333333333326</v>
      </c>
      <c r="W137" s="44">
        <v>5.741666666666668</v>
      </c>
      <c r="X137" s="45">
        <v>0</v>
      </c>
      <c r="Y137" s="44">
        <v>0</v>
      </c>
      <c r="Z137" s="45">
        <v>0</v>
      </c>
      <c r="AA137" s="44">
        <v>0</v>
      </c>
      <c r="AB137" s="45">
        <v>0</v>
      </c>
      <c r="AC137" s="54"/>
      <c r="AD137" s="55">
        <f t="shared" si="6"/>
        <v>38.069333333333333</v>
      </c>
      <c r="AE137" s="54"/>
    </row>
    <row r="138" spans="2:31" x14ac:dyDescent="0.3">
      <c r="B138" s="14" t="s">
        <v>13</v>
      </c>
      <c r="C138" s="14"/>
      <c r="D138" s="14"/>
      <c r="E138" s="44">
        <v>0</v>
      </c>
      <c r="F138" s="45">
        <v>0</v>
      </c>
      <c r="G138" s="44">
        <v>0</v>
      </c>
      <c r="H138" s="45">
        <v>0</v>
      </c>
      <c r="I138" s="44">
        <v>0</v>
      </c>
      <c r="J138" s="45">
        <v>0</v>
      </c>
      <c r="K138" s="44">
        <v>0</v>
      </c>
      <c r="L138" s="45">
        <v>0</v>
      </c>
      <c r="M138" s="44">
        <v>0</v>
      </c>
      <c r="N138" s="45">
        <v>0</v>
      </c>
      <c r="O138" s="44">
        <v>0</v>
      </c>
      <c r="P138" s="45">
        <v>0</v>
      </c>
      <c r="Q138" s="44">
        <v>0</v>
      </c>
      <c r="R138" s="45">
        <v>0</v>
      </c>
      <c r="S138" s="44">
        <v>0</v>
      </c>
      <c r="T138" s="45">
        <v>0</v>
      </c>
      <c r="U138" s="44">
        <v>0</v>
      </c>
      <c r="V138" s="45">
        <v>0</v>
      </c>
      <c r="W138" s="44">
        <v>0</v>
      </c>
      <c r="X138" s="45">
        <v>0</v>
      </c>
      <c r="Y138" s="44">
        <v>0</v>
      </c>
      <c r="Z138" s="45">
        <v>0</v>
      </c>
      <c r="AA138" s="44">
        <v>0</v>
      </c>
      <c r="AB138" s="45">
        <v>0</v>
      </c>
      <c r="AC138" s="54"/>
      <c r="AD138" s="55">
        <f t="shared" si="6"/>
        <v>0</v>
      </c>
      <c r="AE138" s="54"/>
    </row>
    <row r="139" spans="2:31" x14ac:dyDescent="0.3">
      <c r="B139" s="14" t="s">
        <v>14</v>
      </c>
      <c r="C139" s="14"/>
      <c r="D139" s="14"/>
      <c r="E139" s="44">
        <v>0</v>
      </c>
      <c r="F139" s="45">
        <v>0</v>
      </c>
      <c r="G139" s="44">
        <v>0</v>
      </c>
      <c r="H139" s="45">
        <v>0</v>
      </c>
      <c r="I139" s="44">
        <v>0</v>
      </c>
      <c r="J139" s="45">
        <v>0</v>
      </c>
      <c r="K139" s="44">
        <v>0</v>
      </c>
      <c r="L139" s="45">
        <v>0</v>
      </c>
      <c r="M139" s="44">
        <v>0</v>
      </c>
      <c r="N139" s="45">
        <v>0</v>
      </c>
      <c r="O139" s="44">
        <v>0</v>
      </c>
      <c r="P139" s="45">
        <v>0</v>
      </c>
      <c r="Q139" s="44">
        <v>0</v>
      </c>
      <c r="R139" s="45">
        <v>0</v>
      </c>
      <c r="S139" s="44">
        <v>0</v>
      </c>
      <c r="T139" s="45">
        <v>0</v>
      </c>
      <c r="U139" s="44">
        <v>0</v>
      </c>
      <c r="V139" s="45">
        <v>0</v>
      </c>
      <c r="W139" s="44">
        <v>0</v>
      </c>
      <c r="X139" s="45">
        <v>0</v>
      </c>
      <c r="Y139" s="44">
        <v>0</v>
      </c>
      <c r="Z139" s="45">
        <v>0</v>
      </c>
      <c r="AA139" s="44">
        <v>0</v>
      </c>
      <c r="AB139" s="45">
        <v>0</v>
      </c>
      <c r="AC139" s="54"/>
      <c r="AD139" s="55">
        <f t="shared" si="6"/>
        <v>0</v>
      </c>
      <c r="AE139" s="54"/>
    </row>
    <row r="140" spans="2:31" x14ac:dyDescent="0.3">
      <c r="B140" s="14" t="s">
        <v>15</v>
      </c>
      <c r="C140" s="14"/>
      <c r="D140" s="14"/>
      <c r="E140" s="44">
        <v>0</v>
      </c>
      <c r="F140" s="45">
        <v>0</v>
      </c>
      <c r="G140" s="44">
        <v>0</v>
      </c>
      <c r="H140" s="45">
        <v>0</v>
      </c>
      <c r="I140" s="44">
        <v>0</v>
      </c>
      <c r="J140" s="45">
        <v>0</v>
      </c>
      <c r="K140" s="44">
        <v>0</v>
      </c>
      <c r="L140" s="45">
        <v>0</v>
      </c>
      <c r="M140" s="44">
        <v>2.7168333333333337</v>
      </c>
      <c r="N140" s="45">
        <v>6.9580000000000002</v>
      </c>
      <c r="O140" s="44">
        <v>5.4621666666666657</v>
      </c>
      <c r="P140" s="45">
        <v>0</v>
      </c>
      <c r="Q140" s="44">
        <v>0</v>
      </c>
      <c r="R140" s="45">
        <v>0</v>
      </c>
      <c r="S140" s="44">
        <v>0.36616666666666636</v>
      </c>
      <c r="T140" s="45">
        <v>0.73283333333333356</v>
      </c>
      <c r="U140" s="44">
        <v>1.9991666666666663</v>
      </c>
      <c r="V140" s="45">
        <v>0.17433333333333317</v>
      </c>
      <c r="W140" s="44">
        <v>0.96683333333333299</v>
      </c>
      <c r="X140" s="45">
        <v>0</v>
      </c>
      <c r="Y140" s="44">
        <v>0</v>
      </c>
      <c r="Z140" s="45">
        <v>0</v>
      </c>
      <c r="AA140" s="44">
        <v>0</v>
      </c>
      <c r="AB140" s="45">
        <v>0</v>
      </c>
      <c r="AC140" s="54"/>
      <c r="AD140" s="55">
        <f t="shared" si="6"/>
        <v>19.376333333333335</v>
      </c>
      <c r="AE140" s="54"/>
    </row>
    <row r="141" spans="2:31" x14ac:dyDescent="0.3">
      <c r="B141" s="14" t="s">
        <v>16</v>
      </c>
      <c r="C141" s="14"/>
      <c r="D141" s="14"/>
      <c r="E141" s="44">
        <v>0</v>
      </c>
      <c r="F141" s="45">
        <v>0</v>
      </c>
      <c r="G141" s="44">
        <v>0</v>
      </c>
      <c r="H141" s="45">
        <v>0</v>
      </c>
      <c r="I141" s="44">
        <v>0</v>
      </c>
      <c r="J141" s="45">
        <v>0</v>
      </c>
      <c r="K141" s="44">
        <v>0</v>
      </c>
      <c r="L141" s="45">
        <v>0</v>
      </c>
      <c r="M141" s="44">
        <v>3.636166666666667</v>
      </c>
      <c r="N141" s="45">
        <v>5.2834999999999992</v>
      </c>
      <c r="O141" s="44">
        <v>2.0049999999999999</v>
      </c>
      <c r="P141" s="45">
        <v>0.55800000000000027</v>
      </c>
      <c r="Q141" s="44">
        <v>4.2833333333333341E-2</v>
      </c>
      <c r="R141" s="45">
        <v>7.8491666666666671</v>
      </c>
      <c r="S141" s="44">
        <v>8.8166666666666664</v>
      </c>
      <c r="T141" s="45">
        <v>10.630666666666666</v>
      </c>
      <c r="U141" s="44">
        <v>6.169999999999999</v>
      </c>
      <c r="V141" s="45">
        <v>0.75966666666666638</v>
      </c>
      <c r="W141" s="44">
        <v>0.65699999999999958</v>
      </c>
      <c r="X141" s="45">
        <v>0</v>
      </c>
      <c r="Y141" s="44">
        <v>0</v>
      </c>
      <c r="Z141" s="45">
        <v>0</v>
      </c>
      <c r="AA141" s="44">
        <v>0</v>
      </c>
      <c r="AB141" s="45">
        <v>0</v>
      </c>
      <c r="AC141" s="54"/>
      <c r="AD141" s="55">
        <f t="shared" si="6"/>
        <v>46.408666666666669</v>
      </c>
      <c r="AE141" s="54"/>
    </row>
    <row r="142" spans="2:31" x14ac:dyDescent="0.3">
      <c r="B142" s="14" t="s">
        <v>17</v>
      </c>
      <c r="C142" s="14"/>
      <c r="D142" s="14"/>
      <c r="E142" s="44">
        <v>0</v>
      </c>
      <c r="F142" s="45">
        <v>0</v>
      </c>
      <c r="G142" s="44">
        <v>0</v>
      </c>
      <c r="H142" s="45">
        <v>0</v>
      </c>
      <c r="I142" s="44">
        <v>0</v>
      </c>
      <c r="J142" s="45">
        <v>0</v>
      </c>
      <c r="K142" s="44">
        <v>0</v>
      </c>
      <c r="L142" s="45">
        <v>0</v>
      </c>
      <c r="M142" s="44">
        <v>4.1183333333333332</v>
      </c>
      <c r="N142" s="45">
        <v>4.4591666666666692</v>
      </c>
      <c r="O142" s="44">
        <v>2.7543333333333346</v>
      </c>
      <c r="P142" s="45">
        <v>7.0666666666666697E-2</v>
      </c>
      <c r="Q142" s="44">
        <v>0</v>
      </c>
      <c r="R142" s="45">
        <v>0</v>
      </c>
      <c r="S142" s="44">
        <v>0</v>
      </c>
      <c r="T142" s="45">
        <v>0</v>
      </c>
      <c r="U142" s="44">
        <v>0</v>
      </c>
      <c r="V142" s="45">
        <v>0.8586666666666668</v>
      </c>
      <c r="W142" s="44">
        <v>0</v>
      </c>
      <c r="X142" s="45">
        <v>0</v>
      </c>
      <c r="Y142" s="44">
        <v>0</v>
      </c>
      <c r="Z142" s="45">
        <v>0</v>
      </c>
      <c r="AA142" s="44">
        <v>0</v>
      </c>
      <c r="AB142" s="45">
        <v>0</v>
      </c>
      <c r="AC142" s="54"/>
      <c r="AD142" s="55">
        <f t="shared" si="6"/>
        <v>12.26116666666667</v>
      </c>
      <c r="AE142" s="54"/>
    </row>
    <row r="143" spans="2:31" x14ac:dyDescent="0.3">
      <c r="B143" s="14" t="s">
        <v>18</v>
      </c>
      <c r="C143" s="14"/>
      <c r="D143" s="14"/>
      <c r="E143" s="44">
        <v>0</v>
      </c>
      <c r="F143" s="45">
        <v>0</v>
      </c>
      <c r="G143" s="44">
        <v>0</v>
      </c>
      <c r="H143" s="45">
        <v>0</v>
      </c>
      <c r="I143" s="44">
        <v>0</v>
      </c>
      <c r="J143" s="45">
        <v>0</v>
      </c>
      <c r="K143" s="44">
        <v>0</v>
      </c>
      <c r="L143" s="45">
        <v>0</v>
      </c>
      <c r="M143" s="44">
        <v>4.2400000000000038</v>
      </c>
      <c r="N143" s="45">
        <v>5.530166666666668</v>
      </c>
      <c r="O143" s="44">
        <v>0.77116666666666689</v>
      </c>
      <c r="P143" s="45">
        <v>0</v>
      </c>
      <c r="Q143" s="44">
        <v>0</v>
      </c>
      <c r="R143" s="45">
        <v>0</v>
      </c>
      <c r="S143" s="44">
        <v>0</v>
      </c>
      <c r="T143" s="45">
        <v>0</v>
      </c>
      <c r="U143" s="44">
        <v>0</v>
      </c>
      <c r="V143" s="45">
        <v>0</v>
      </c>
      <c r="W143" s="44">
        <v>9.6333333333333229E-2</v>
      </c>
      <c r="X143" s="45">
        <v>0</v>
      </c>
      <c r="Y143" s="44">
        <v>0</v>
      </c>
      <c r="Z143" s="45">
        <v>0</v>
      </c>
      <c r="AA143" s="44">
        <v>0</v>
      </c>
      <c r="AB143" s="45">
        <v>0</v>
      </c>
      <c r="AC143" s="54"/>
      <c r="AD143" s="55">
        <f t="shared" si="6"/>
        <v>10.637666666666673</v>
      </c>
      <c r="AE143" s="54"/>
    </row>
    <row r="144" spans="2:31" x14ac:dyDescent="0.3">
      <c r="B144" s="14" t="s">
        <v>19</v>
      </c>
      <c r="C144" s="14"/>
      <c r="D144" s="14"/>
      <c r="E144" s="44">
        <v>0</v>
      </c>
      <c r="F144" s="45">
        <v>0</v>
      </c>
      <c r="G144" s="44">
        <v>0</v>
      </c>
      <c r="H144" s="45">
        <v>0</v>
      </c>
      <c r="I144" s="44">
        <v>0</v>
      </c>
      <c r="J144" s="45">
        <v>0</v>
      </c>
      <c r="K144" s="44">
        <v>0</v>
      </c>
      <c r="L144" s="45">
        <v>0</v>
      </c>
      <c r="M144" s="44">
        <v>0.30616666666666659</v>
      </c>
      <c r="N144" s="45">
        <v>2.8623333333333334</v>
      </c>
      <c r="O144" s="44">
        <v>9.0881666666666643</v>
      </c>
      <c r="P144" s="45">
        <v>13.762333333333345</v>
      </c>
      <c r="Q144" s="44">
        <v>7.9731666666666658</v>
      </c>
      <c r="R144" s="45">
        <v>1.8301666666666663</v>
      </c>
      <c r="S144" s="44">
        <v>0</v>
      </c>
      <c r="T144" s="45">
        <v>0</v>
      </c>
      <c r="U144" s="44">
        <v>0</v>
      </c>
      <c r="V144" s="45">
        <v>3.3870000000000013</v>
      </c>
      <c r="W144" s="44">
        <v>4.8341666666666692</v>
      </c>
      <c r="X144" s="45">
        <v>0</v>
      </c>
      <c r="Y144" s="44">
        <v>0</v>
      </c>
      <c r="Z144" s="45">
        <v>0</v>
      </c>
      <c r="AA144" s="44">
        <v>0</v>
      </c>
      <c r="AB144" s="45">
        <v>0</v>
      </c>
      <c r="AC144" s="54"/>
      <c r="AD144" s="55">
        <f t="shared" si="6"/>
        <v>44.043500000000009</v>
      </c>
      <c r="AE144" s="54"/>
    </row>
    <row r="145" spans="2:31" x14ac:dyDescent="0.3">
      <c r="B145" s="4" t="s">
        <v>20</v>
      </c>
      <c r="C145" s="4"/>
      <c r="D145" s="4"/>
      <c r="E145" s="44">
        <v>0</v>
      </c>
      <c r="F145" s="45">
        <v>0</v>
      </c>
      <c r="G145" s="44">
        <v>0</v>
      </c>
      <c r="H145" s="45">
        <v>0</v>
      </c>
      <c r="I145" s="44">
        <v>0</v>
      </c>
      <c r="J145" s="45">
        <v>0</v>
      </c>
      <c r="K145" s="44">
        <v>0</v>
      </c>
      <c r="L145" s="45">
        <v>0</v>
      </c>
      <c r="M145" s="44">
        <v>1.8594999999999995</v>
      </c>
      <c r="N145" s="45">
        <v>1.3213333333333332</v>
      </c>
      <c r="O145" s="44">
        <v>4.2666666666666658E-2</v>
      </c>
      <c r="P145" s="45">
        <v>0</v>
      </c>
      <c r="Q145" s="44">
        <v>0.71666666666666579</v>
      </c>
      <c r="R145" s="45">
        <v>3.5894999999999992</v>
      </c>
      <c r="S145" s="44">
        <v>8.4000000000000075E-2</v>
      </c>
      <c r="T145" s="45">
        <v>0</v>
      </c>
      <c r="U145" s="44">
        <v>1.7404999999999997</v>
      </c>
      <c r="V145" s="45">
        <v>0.68716666666666681</v>
      </c>
      <c r="W145" s="44">
        <v>1.424166666666667</v>
      </c>
      <c r="X145" s="45">
        <v>0</v>
      </c>
      <c r="Y145" s="44">
        <v>0</v>
      </c>
      <c r="Z145" s="45">
        <v>0</v>
      </c>
      <c r="AA145" s="44">
        <v>0</v>
      </c>
      <c r="AB145" s="45">
        <v>0</v>
      </c>
      <c r="AC145" s="54"/>
      <c r="AD145" s="55">
        <f t="shared" si="6"/>
        <v>11.465499999999997</v>
      </c>
      <c r="AE145" s="54"/>
    </row>
    <row r="146" spans="2:31" x14ac:dyDescent="0.3">
      <c r="B146" s="4" t="s">
        <v>21</v>
      </c>
      <c r="C146" s="4"/>
      <c r="D146" s="4"/>
      <c r="E146" s="44">
        <v>0</v>
      </c>
      <c r="F146" s="45">
        <v>0</v>
      </c>
      <c r="G146" s="44">
        <v>0</v>
      </c>
      <c r="H146" s="45">
        <v>0</v>
      </c>
      <c r="I146" s="44">
        <v>0</v>
      </c>
      <c r="J146" s="45">
        <v>0</v>
      </c>
      <c r="K146" s="44">
        <v>0</v>
      </c>
      <c r="L146" s="45">
        <v>0</v>
      </c>
      <c r="M146" s="44">
        <v>0.32900000000000001</v>
      </c>
      <c r="N146" s="45">
        <v>0.91549999999999976</v>
      </c>
      <c r="O146" s="44">
        <v>3.3666666666666671E-2</v>
      </c>
      <c r="P146" s="45">
        <v>1.3333333333333346E-3</v>
      </c>
      <c r="Q146" s="44">
        <v>0</v>
      </c>
      <c r="R146" s="45">
        <v>0</v>
      </c>
      <c r="S146" s="44">
        <v>0</v>
      </c>
      <c r="T146" s="45">
        <v>0</v>
      </c>
      <c r="U146" s="44">
        <v>0</v>
      </c>
      <c r="V146" s="45">
        <v>0</v>
      </c>
      <c r="W146" s="44">
        <v>8.3333333333331561E-4</v>
      </c>
      <c r="X146" s="45">
        <v>0</v>
      </c>
      <c r="Y146" s="44">
        <v>0</v>
      </c>
      <c r="Z146" s="45">
        <v>0</v>
      </c>
      <c r="AA146" s="44">
        <v>0</v>
      </c>
      <c r="AB146" s="45">
        <v>0</v>
      </c>
      <c r="AC146" s="54"/>
      <c r="AD146" s="55">
        <f t="shared" si="6"/>
        <v>1.2803333333333331</v>
      </c>
      <c r="AE146" s="54"/>
    </row>
    <row r="147" spans="2:31" x14ac:dyDescent="0.3">
      <c r="B147" s="4" t="s">
        <v>22</v>
      </c>
      <c r="C147" s="4"/>
      <c r="D147" s="4"/>
      <c r="E147" s="44">
        <v>0</v>
      </c>
      <c r="F147" s="45">
        <v>0</v>
      </c>
      <c r="G147" s="44">
        <v>0</v>
      </c>
      <c r="H147" s="45">
        <v>0</v>
      </c>
      <c r="I147" s="44">
        <v>0</v>
      </c>
      <c r="J147" s="45">
        <v>0</v>
      </c>
      <c r="K147" s="44">
        <v>0</v>
      </c>
      <c r="L147" s="45">
        <v>0</v>
      </c>
      <c r="M147" s="44">
        <v>5.6500000000000022E-2</v>
      </c>
      <c r="N147" s="45">
        <v>0.81899999999999962</v>
      </c>
      <c r="O147" s="44">
        <v>0.7563333333333333</v>
      </c>
      <c r="P147" s="45">
        <v>1.5166666666666662E-2</v>
      </c>
      <c r="Q147" s="44">
        <v>7.8333333333333408E-2</v>
      </c>
      <c r="R147" s="45">
        <v>1.0444999999999998</v>
      </c>
      <c r="S147" s="44">
        <v>0</v>
      </c>
      <c r="T147" s="45">
        <v>0</v>
      </c>
      <c r="U147" s="44">
        <v>0</v>
      </c>
      <c r="V147" s="45">
        <v>0</v>
      </c>
      <c r="W147" s="44">
        <v>0</v>
      </c>
      <c r="X147" s="45">
        <v>0</v>
      </c>
      <c r="Y147" s="44">
        <v>0</v>
      </c>
      <c r="Z147" s="45">
        <v>0</v>
      </c>
      <c r="AA147" s="44">
        <v>0</v>
      </c>
      <c r="AB147" s="45">
        <v>0</v>
      </c>
      <c r="AC147" s="54"/>
      <c r="AD147" s="55">
        <f t="shared" si="6"/>
        <v>2.7698333333333327</v>
      </c>
      <c r="AE147" s="54"/>
    </row>
    <row r="148" spans="2:31" x14ac:dyDescent="0.3">
      <c r="B148" s="4" t="s">
        <v>23</v>
      </c>
      <c r="C148" s="4"/>
      <c r="D148" s="4"/>
      <c r="E148" s="44">
        <v>0</v>
      </c>
      <c r="F148" s="45">
        <v>0</v>
      </c>
      <c r="G148" s="44">
        <v>0</v>
      </c>
      <c r="H148" s="45">
        <v>0</v>
      </c>
      <c r="I148" s="44">
        <v>0</v>
      </c>
      <c r="J148" s="45">
        <v>0</v>
      </c>
      <c r="K148" s="44">
        <v>0</v>
      </c>
      <c r="L148" s="45">
        <v>0</v>
      </c>
      <c r="M148" s="44">
        <v>1.3503333333333329</v>
      </c>
      <c r="N148" s="45">
        <v>4.2930000000000001</v>
      </c>
      <c r="O148" s="44">
        <v>2.5861666666666663</v>
      </c>
      <c r="P148" s="45">
        <v>0.25549999999999995</v>
      </c>
      <c r="Q148" s="44">
        <v>1.2168333333333337</v>
      </c>
      <c r="R148" s="45">
        <v>1.6183333333333334</v>
      </c>
      <c r="S148" s="44">
        <v>0.24583333333333332</v>
      </c>
      <c r="T148" s="45">
        <v>0</v>
      </c>
      <c r="U148" s="44">
        <v>0</v>
      </c>
      <c r="V148" s="45">
        <v>0</v>
      </c>
      <c r="W148" s="44">
        <v>0</v>
      </c>
      <c r="X148" s="45">
        <v>0</v>
      </c>
      <c r="Y148" s="44">
        <v>0</v>
      </c>
      <c r="Z148" s="45">
        <v>0</v>
      </c>
      <c r="AA148" s="44">
        <v>0</v>
      </c>
      <c r="AB148" s="45">
        <v>0</v>
      </c>
      <c r="AC148" s="54"/>
      <c r="AD148" s="55">
        <f t="shared" si="6"/>
        <v>11.565999999999999</v>
      </c>
      <c r="AE148" s="54"/>
    </row>
    <row r="149" spans="2:31" x14ac:dyDescent="0.3">
      <c r="B149" s="4" t="s">
        <v>24</v>
      </c>
      <c r="C149" s="4"/>
      <c r="D149" s="4"/>
      <c r="E149" s="44">
        <v>0</v>
      </c>
      <c r="F149" s="45">
        <v>0</v>
      </c>
      <c r="G149" s="44">
        <v>0</v>
      </c>
      <c r="H149" s="45">
        <v>0</v>
      </c>
      <c r="I149" s="44">
        <v>0</v>
      </c>
      <c r="J149" s="45">
        <v>0</v>
      </c>
      <c r="K149" s="44">
        <v>0</v>
      </c>
      <c r="L149" s="45">
        <v>0</v>
      </c>
      <c r="M149" s="44">
        <v>4.4333333333333363E-2</v>
      </c>
      <c r="N149" s="45">
        <v>6.3499999999999987E-2</v>
      </c>
      <c r="O149" s="44">
        <v>2.4500000000000004E-2</v>
      </c>
      <c r="P149" s="45">
        <v>0</v>
      </c>
      <c r="Q149" s="44">
        <v>0</v>
      </c>
      <c r="R149" s="45">
        <v>0</v>
      </c>
      <c r="S149" s="44">
        <v>0</v>
      </c>
      <c r="T149" s="45">
        <v>0</v>
      </c>
      <c r="U149" s="44">
        <v>0</v>
      </c>
      <c r="V149" s="45">
        <v>0</v>
      </c>
      <c r="W149" s="44">
        <v>0</v>
      </c>
      <c r="X149" s="45">
        <v>0</v>
      </c>
      <c r="Y149" s="44">
        <v>0</v>
      </c>
      <c r="Z149" s="45">
        <v>0</v>
      </c>
      <c r="AA149" s="44">
        <v>0</v>
      </c>
      <c r="AB149" s="45">
        <v>0</v>
      </c>
      <c r="AC149" s="54"/>
      <c r="AD149" s="55">
        <f t="shared" si="6"/>
        <v>0.13233333333333336</v>
      </c>
      <c r="AE149" s="54"/>
    </row>
    <row r="150" spans="2:31" x14ac:dyDescent="0.3">
      <c r="B150" s="4" t="s">
        <v>25</v>
      </c>
      <c r="C150" s="4"/>
      <c r="D150" s="4"/>
      <c r="E150" s="44">
        <v>0</v>
      </c>
      <c r="F150" s="45">
        <v>0</v>
      </c>
      <c r="G150" s="44">
        <v>0</v>
      </c>
      <c r="H150" s="45">
        <v>0</v>
      </c>
      <c r="I150" s="44">
        <v>0</v>
      </c>
      <c r="J150" s="45">
        <v>0</v>
      </c>
      <c r="K150" s="44">
        <v>0</v>
      </c>
      <c r="L150" s="45">
        <v>0</v>
      </c>
      <c r="M150" s="44">
        <v>0.79399999999999993</v>
      </c>
      <c r="N150" s="45">
        <v>1.0241666666666669</v>
      </c>
      <c r="O150" s="44">
        <v>0.69133333333333369</v>
      </c>
      <c r="P150" s="45">
        <v>0</v>
      </c>
      <c r="Q150" s="44">
        <v>0</v>
      </c>
      <c r="R150" s="45">
        <v>0</v>
      </c>
      <c r="S150" s="44">
        <v>0</v>
      </c>
      <c r="T150" s="45">
        <v>0</v>
      </c>
      <c r="U150" s="44">
        <v>2.0341666666666662</v>
      </c>
      <c r="V150" s="45">
        <v>3.3908333333333323</v>
      </c>
      <c r="W150" s="44">
        <v>5.4158333333333335</v>
      </c>
      <c r="X150" s="45">
        <v>0</v>
      </c>
      <c r="Y150" s="44">
        <v>0</v>
      </c>
      <c r="Z150" s="45">
        <v>0</v>
      </c>
      <c r="AA150" s="44">
        <v>0</v>
      </c>
      <c r="AB150" s="45">
        <v>0</v>
      </c>
      <c r="AC150" s="54"/>
      <c r="AD150" s="55">
        <f t="shared" si="6"/>
        <v>13.350333333333332</v>
      </c>
      <c r="AE150" s="54"/>
    </row>
    <row r="151" spans="2:31" x14ac:dyDescent="0.3">
      <c r="B151" s="4" t="s">
        <v>26</v>
      </c>
      <c r="C151" s="4"/>
      <c r="D151" s="4"/>
      <c r="E151" s="44">
        <v>0</v>
      </c>
      <c r="F151" s="45">
        <v>0</v>
      </c>
      <c r="G151" s="44">
        <v>0</v>
      </c>
      <c r="H151" s="45">
        <v>0</v>
      </c>
      <c r="I151" s="44">
        <v>0</v>
      </c>
      <c r="J151" s="45">
        <v>0</v>
      </c>
      <c r="K151" s="44">
        <v>0</v>
      </c>
      <c r="L151" s="45">
        <v>0</v>
      </c>
      <c r="M151" s="44">
        <v>6.4499999999999988E-2</v>
      </c>
      <c r="N151" s="45">
        <v>4.6833333333333352E-2</v>
      </c>
      <c r="O151" s="44">
        <v>0.18916666666666659</v>
      </c>
      <c r="P151" s="45">
        <v>0.19950000000000001</v>
      </c>
      <c r="Q151" s="44">
        <v>2.7888333333333324</v>
      </c>
      <c r="R151" s="45">
        <v>2.4563333333333328</v>
      </c>
      <c r="S151" s="44">
        <v>1.8041666666666669</v>
      </c>
      <c r="T151" s="45">
        <v>0</v>
      </c>
      <c r="U151" s="44">
        <v>0.8898333333333337</v>
      </c>
      <c r="V151" s="45">
        <v>6.877666666666669</v>
      </c>
      <c r="W151" s="44">
        <v>2.3021666666666656</v>
      </c>
      <c r="X151" s="45">
        <v>0</v>
      </c>
      <c r="Y151" s="44">
        <v>0</v>
      </c>
      <c r="Z151" s="45">
        <v>0</v>
      </c>
      <c r="AA151" s="44">
        <v>0</v>
      </c>
      <c r="AB151" s="45">
        <v>0</v>
      </c>
      <c r="AC151" s="54"/>
      <c r="AD151" s="55">
        <f t="shared" si="6"/>
        <v>17.619</v>
      </c>
      <c r="AE151" s="54"/>
    </row>
    <row r="152" spans="2:31" x14ac:dyDescent="0.3">
      <c r="B152" s="4" t="s">
        <v>27</v>
      </c>
      <c r="C152" s="4"/>
      <c r="D152" s="4"/>
      <c r="E152" s="44">
        <v>0</v>
      </c>
      <c r="F152" s="45">
        <v>0</v>
      </c>
      <c r="G152" s="44">
        <v>0</v>
      </c>
      <c r="H152" s="45">
        <v>0</v>
      </c>
      <c r="I152" s="44">
        <v>0</v>
      </c>
      <c r="J152" s="45">
        <v>0</v>
      </c>
      <c r="K152" s="44">
        <v>0</v>
      </c>
      <c r="L152" s="45">
        <v>0</v>
      </c>
      <c r="M152" s="44">
        <v>0</v>
      </c>
      <c r="N152" s="45">
        <v>0</v>
      </c>
      <c r="O152" s="44">
        <v>0</v>
      </c>
      <c r="P152" s="45">
        <v>0</v>
      </c>
      <c r="Q152" s="44">
        <v>0</v>
      </c>
      <c r="R152" s="45">
        <v>0</v>
      </c>
      <c r="S152" s="44">
        <v>0</v>
      </c>
      <c r="T152" s="45">
        <v>0</v>
      </c>
      <c r="U152" s="44">
        <v>0</v>
      </c>
      <c r="V152" s="45">
        <v>0</v>
      </c>
      <c r="W152" s="44">
        <v>3.344666666666666</v>
      </c>
      <c r="X152" s="45">
        <v>0</v>
      </c>
      <c r="Y152" s="44">
        <v>0</v>
      </c>
      <c r="Z152" s="45">
        <v>0</v>
      </c>
      <c r="AA152" s="44">
        <v>0</v>
      </c>
      <c r="AB152" s="45">
        <v>0</v>
      </c>
      <c r="AC152" s="54"/>
      <c r="AD152" s="55">
        <f t="shared" si="6"/>
        <v>3.344666666666666</v>
      </c>
      <c r="AE152" s="54"/>
    </row>
    <row r="153" spans="2:31" x14ac:dyDescent="0.3">
      <c r="B153" s="4" t="s">
        <v>28</v>
      </c>
      <c r="C153" s="4"/>
      <c r="D153" s="4"/>
      <c r="E153" s="44">
        <v>0</v>
      </c>
      <c r="F153" s="45">
        <v>0</v>
      </c>
      <c r="G153" s="44">
        <v>0</v>
      </c>
      <c r="H153" s="45">
        <v>0</v>
      </c>
      <c r="I153" s="44">
        <v>0</v>
      </c>
      <c r="J153" s="45">
        <v>0</v>
      </c>
      <c r="K153" s="44">
        <v>0</v>
      </c>
      <c r="L153" s="45">
        <v>0</v>
      </c>
      <c r="M153" s="44">
        <v>0.7958333333333335</v>
      </c>
      <c r="N153" s="45">
        <v>1.3073333333333339</v>
      </c>
      <c r="O153" s="44">
        <v>1.3008333333333333</v>
      </c>
      <c r="P153" s="45">
        <v>0.91799999999999982</v>
      </c>
      <c r="Q153" s="44">
        <v>8.565333333333335</v>
      </c>
      <c r="R153" s="45">
        <v>13.401666666666662</v>
      </c>
      <c r="S153" s="44">
        <v>9.645999999999999</v>
      </c>
      <c r="T153" s="45">
        <v>11.058500000000006</v>
      </c>
      <c r="U153" s="44">
        <v>16.462333333333333</v>
      </c>
      <c r="V153" s="45">
        <v>0</v>
      </c>
      <c r="W153" s="44">
        <v>0</v>
      </c>
      <c r="X153" s="45">
        <v>0</v>
      </c>
      <c r="Y153" s="44">
        <v>0</v>
      </c>
      <c r="Z153" s="45">
        <v>0</v>
      </c>
      <c r="AA153" s="44">
        <v>0</v>
      </c>
      <c r="AB153" s="45">
        <v>0</v>
      </c>
      <c r="AC153" s="54"/>
      <c r="AD153" s="55">
        <f t="shared" si="6"/>
        <v>63.455833333333331</v>
      </c>
      <c r="AE153" s="54"/>
    </row>
    <row r="154" spans="2:31" x14ac:dyDescent="0.3">
      <c r="B154" s="4" t="s">
        <v>106</v>
      </c>
      <c r="C154" s="4"/>
      <c r="D154" s="4"/>
      <c r="E154" s="44">
        <v>0</v>
      </c>
      <c r="F154" s="45">
        <v>0</v>
      </c>
      <c r="G154" s="44">
        <v>0</v>
      </c>
      <c r="H154" s="45">
        <v>0</v>
      </c>
      <c r="I154" s="44">
        <v>0</v>
      </c>
      <c r="J154" s="45">
        <v>0</v>
      </c>
      <c r="K154" s="44">
        <v>0</v>
      </c>
      <c r="L154" s="45">
        <v>0</v>
      </c>
      <c r="M154" s="44">
        <v>6.0078333333333322</v>
      </c>
      <c r="N154" s="45">
        <v>6.9609999999999994</v>
      </c>
      <c r="O154" s="44">
        <v>4.896166666666665</v>
      </c>
      <c r="P154" s="45">
        <v>1.6486666666666665</v>
      </c>
      <c r="Q154" s="44">
        <v>8.1756666666666664</v>
      </c>
      <c r="R154" s="45">
        <v>3.250999999999999</v>
      </c>
      <c r="S154" s="44">
        <v>4.6853333333333325</v>
      </c>
      <c r="T154" s="45">
        <v>34.55266666666666</v>
      </c>
      <c r="U154" s="44">
        <v>1.0634999999999997</v>
      </c>
      <c r="V154" s="45">
        <v>44.966833333333327</v>
      </c>
      <c r="W154" s="44">
        <v>18.629666666666662</v>
      </c>
      <c r="X154" s="45">
        <v>0</v>
      </c>
      <c r="Y154" s="44">
        <v>5.6333333333333256E-2</v>
      </c>
      <c r="Z154" s="45">
        <v>3.1499999999999771E-2</v>
      </c>
      <c r="AA154" s="44">
        <v>0</v>
      </c>
      <c r="AB154" s="45">
        <v>0</v>
      </c>
      <c r="AC154" s="54"/>
      <c r="AD154" s="55">
        <f t="shared" si="6"/>
        <v>134.92616666666663</v>
      </c>
      <c r="AE154" s="54"/>
    </row>
    <row r="155" spans="2:31" x14ac:dyDescent="0.3">
      <c r="B155" s="4" t="s">
        <v>29</v>
      </c>
      <c r="C155" s="4"/>
      <c r="D155" s="4"/>
      <c r="E155" s="44">
        <v>0</v>
      </c>
      <c r="F155" s="45">
        <v>0</v>
      </c>
      <c r="G155" s="44">
        <v>0</v>
      </c>
      <c r="H155" s="45">
        <v>0</v>
      </c>
      <c r="I155" s="44">
        <v>0</v>
      </c>
      <c r="J155" s="45">
        <v>0</v>
      </c>
      <c r="K155" s="44">
        <v>0</v>
      </c>
      <c r="L155" s="45">
        <v>0</v>
      </c>
      <c r="M155" s="44">
        <v>5.6933333333333334</v>
      </c>
      <c r="N155" s="45">
        <v>6.8940000000000028</v>
      </c>
      <c r="O155" s="44">
        <v>5.1268333333333338</v>
      </c>
      <c r="P155" s="45">
        <v>1.9936666666666667</v>
      </c>
      <c r="Q155" s="44">
        <v>11.33633333333333</v>
      </c>
      <c r="R155" s="45">
        <v>0.4986666666666667</v>
      </c>
      <c r="S155" s="44">
        <v>8.2666666666666569E-2</v>
      </c>
      <c r="T155" s="45">
        <v>1.6788333333333325</v>
      </c>
      <c r="U155" s="44">
        <v>1.5953333333333335</v>
      </c>
      <c r="V155" s="45">
        <v>31.617666666666661</v>
      </c>
      <c r="W155" s="44">
        <v>16.807500000000001</v>
      </c>
      <c r="X155" s="45">
        <v>0</v>
      </c>
      <c r="Y155" s="44">
        <v>0</v>
      </c>
      <c r="Z155" s="45">
        <v>0</v>
      </c>
      <c r="AA155" s="44">
        <v>0</v>
      </c>
      <c r="AB155" s="45">
        <v>0</v>
      </c>
      <c r="AC155" s="54"/>
      <c r="AD155" s="55">
        <f t="shared" si="6"/>
        <v>83.324833333333331</v>
      </c>
      <c r="AE155" s="54"/>
    </row>
    <row r="156" spans="2:31" x14ac:dyDescent="0.3">
      <c r="B156" s="4" t="s">
        <v>30</v>
      </c>
      <c r="C156" s="4"/>
      <c r="D156" s="4"/>
      <c r="E156" s="44">
        <v>0</v>
      </c>
      <c r="F156" s="45">
        <v>0</v>
      </c>
      <c r="G156" s="44">
        <v>0</v>
      </c>
      <c r="H156" s="45">
        <v>0</v>
      </c>
      <c r="I156" s="44">
        <v>0</v>
      </c>
      <c r="J156" s="45">
        <v>0</v>
      </c>
      <c r="K156" s="44">
        <v>0</v>
      </c>
      <c r="L156" s="45">
        <v>0</v>
      </c>
      <c r="M156" s="44">
        <v>0.52800000000000014</v>
      </c>
      <c r="N156" s="45">
        <v>0.79999999999999927</v>
      </c>
      <c r="O156" s="44">
        <v>1.012666666666667</v>
      </c>
      <c r="P156" s="45">
        <v>0.83550000000000002</v>
      </c>
      <c r="Q156" s="44">
        <v>9.7998333333333321</v>
      </c>
      <c r="R156" s="45">
        <v>19.533333333333339</v>
      </c>
      <c r="S156" s="44">
        <v>27.85116666666665</v>
      </c>
      <c r="T156" s="45">
        <v>11.454166666666667</v>
      </c>
      <c r="U156" s="44">
        <v>3.3736666666666668</v>
      </c>
      <c r="V156" s="45">
        <v>2.2091666666666652</v>
      </c>
      <c r="W156" s="44">
        <v>13.509333333333331</v>
      </c>
      <c r="X156" s="45">
        <v>0</v>
      </c>
      <c r="Y156" s="44">
        <v>0</v>
      </c>
      <c r="Z156" s="45">
        <v>0</v>
      </c>
      <c r="AA156" s="44">
        <v>0</v>
      </c>
      <c r="AB156" s="45">
        <v>0</v>
      </c>
      <c r="AC156" s="54"/>
      <c r="AD156" s="55">
        <f t="shared" si="6"/>
        <v>90.90683333333331</v>
      </c>
      <c r="AE156" s="54"/>
    </row>
    <row r="157" spans="2:31" x14ac:dyDescent="0.3">
      <c r="B157" s="4" t="s">
        <v>31</v>
      </c>
      <c r="C157" s="4"/>
      <c r="D157" s="4"/>
      <c r="E157" s="44">
        <v>0</v>
      </c>
      <c r="F157" s="45">
        <v>0</v>
      </c>
      <c r="G157" s="44">
        <v>0</v>
      </c>
      <c r="H157" s="45">
        <v>0</v>
      </c>
      <c r="I157" s="44">
        <v>0</v>
      </c>
      <c r="J157" s="45">
        <v>0</v>
      </c>
      <c r="K157" s="44">
        <v>0</v>
      </c>
      <c r="L157" s="45">
        <v>0</v>
      </c>
      <c r="M157" s="44">
        <v>1.2</v>
      </c>
      <c r="N157" s="45">
        <v>2.2999999999999989</v>
      </c>
      <c r="O157" s="44">
        <v>1.7566666666666675</v>
      </c>
      <c r="P157" s="45">
        <v>0.84000000000000008</v>
      </c>
      <c r="Q157" s="44">
        <v>7.3000000000000078</v>
      </c>
      <c r="R157" s="45">
        <v>8.8999999999999897</v>
      </c>
      <c r="S157" s="44">
        <v>10</v>
      </c>
      <c r="T157" s="45">
        <v>11.799999999999992</v>
      </c>
      <c r="U157" s="44">
        <v>12.399999999999986</v>
      </c>
      <c r="V157" s="45">
        <v>12.899999999999986</v>
      </c>
      <c r="W157" s="44">
        <v>9.8250000000000082</v>
      </c>
      <c r="X157" s="45">
        <v>0</v>
      </c>
      <c r="Y157" s="44">
        <v>0</v>
      </c>
      <c r="Z157" s="45">
        <v>1.51</v>
      </c>
      <c r="AA157" s="44">
        <v>0</v>
      </c>
      <c r="AB157" s="45">
        <v>0</v>
      </c>
      <c r="AC157" s="54"/>
      <c r="AD157" s="55">
        <f t="shared" si="6"/>
        <v>80.731666666666641</v>
      </c>
      <c r="AE157" s="54"/>
    </row>
    <row r="158" spans="2:31" x14ac:dyDescent="0.3">
      <c r="B158" s="4" t="s">
        <v>32</v>
      </c>
      <c r="C158" s="4"/>
      <c r="D158" s="4"/>
      <c r="E158" s="44">
        <v>0</v>
      </c>
      <c r="F158" s="45">
        <v>0</v>
      </c>
      <c r="G158" s="44">
        <v>0</v>
      </c>
      <c r="H158" s="45">
        <v>0</v>
      </c>
      <c r="I158" s="44">
        <v>0</v>
      </c>
      <c r="J158" s="45">
        <v>0</v>
      </c>
      <c r="K158" s="44">
        <v>0</v>
      </c>
      <c r="L158" s="45">
        <v>0</v>
      </c>
      <c r="M158" s="44">
        <v>4.8</v>
      </c>
      <c r="N158" s="45">
        <v>9.6000000000000121</v>
      </c>
      <c r="O158" s="44">
        <v>5.993333333333335</v>
      </c>
      <c r="P158" s="45">
        <v>2.1475000000000004</v>
      </c>
      <c r="Q158" s="44">
        <v>12.288000000000002</v>
      </c>
      <c r="R158" s="45">
        <v>12.251666666666669</v>
      </c>
      <c r="S158" s="44">
        <v>10.521999999999998</v>
      </c>
      <c r="T158" s="45">
        <v>0</v>
      </c>
      <c r="U158" s="44">
        <v>0</v>
      </c>
      <c r="V158" s="45">
        <v>0</v>
      </c>
      <c r="W158" s="44">
        <v>1.1436666666666671</v>
      </c>
      <c r="X158" s="45">
        <v>0</v>
      </c>
      <c r="Y158" s="44">
        <v>0</v>
      </c>
      <c r="Z158" s="45">
        <v>0</v>
      </c>
      <c r="AA158" s="44">
        <v>0</v>
      </c>
      <c r="AB158" s="45">
        <v>0</v>
      </c>
      <c r="AC158" s="54"/>
      <c r="AD158" s="55">
        <f t="shared" si="6"/>
        <v>58.746166666666682</v>
      </c>
      <c r="AE158" s="54"/>
    </row>
    <row r="159" spans="2:31" x14ac:dyDescent="0.3">
      <c r="B159" s="4" t="s">
        <v>33</v>
      </c>
      <c r="C159" s="4"/>
      <c r="D159" s="4"/>
      <c r="E159" s="44">
        <v>0</v>
      </c>
      <c r="F159" s="45">
        <v>0</v>
      </c>
      <c r="G159" s="44">
        <v>0</v>
      </c>
      <c r="H159" s="45">
        <v>0</v>
      </c>
      <c r="I159" s="44">
        <v>0</v>
      </c>
      <c r="J159" s="45">
        <v>0</v>
      </c>
      <c r="K159" s="44">
        <v>0</v>
      </c>
      <c r="L159" s="45">
        <v>0</v>
      </c>
      <c r="M159" s="44">
        <v>0.57683333333333298</v>
      </c>
      <c r="N159" s="45">
        <v>0.73916666666666597</v>
      </c>
      <c r="O159" s="44">
        <v>0.57866666666666666</v>
      </c>
      <c r="P159" s="45">
        <v>0.33133333333333342</v>
      </c>
      <c r="Q159" s="44">
        <v>3.6531666666666669</v>
      </c>
      <c r="R159" s="45">
        <v>1.4498333333333338</v>
      </c>
      <c r="S159" s="44">
        <v>3.4713333333333347</v>
      </c>
      <c r="T159" s="45">
        <v>4.6461666666666677</v>
      </c>
      <c r="U159" s="44">
        <v>7.9036666666666662</v>
      </c>
      <c r="V159" s="45">
        <v>9.9216666666666686</v>
      </c>
      <c r="W159" s="44">
        <v>6.4576666666666673</v>
      </c>
      <c r="X159" s="45">
        <v>0</v>
      </c>
      <c r="Y159" s="44">
        <v>0</v>
      </c>
      <c r="Z159" s="45">
        <v>0</v>
      </c>
      <c r="AA159" s="44">
        <v>0</v>
      </c>
      <c r="AB159" s="45">
        <v>0</v>
      </c>
      <c r="AC159" s="54"/>
      <c r="AD159" s="55">
        <f t="shared" si="6"/>
        <v>39.729500000000002</v>
      </c>
      <c r="AE159" s="54"/>
    </row>
    <row r="160" spans="2:31" x14ac:dyDescent="0.3">
      <c r="B160" s="4" t="s">
        <v>34</v>
      </c>
      <c r="C160" s="4"/>
      <c r="D160" s="4"/>
      <c r="E160" s="44">
        <v>0</v>
      </c>
      <c r="F160" s="45">
        <v>0</v>
      </c>
      <c r="G160" s="44">
        <v>0</v>
      </c>
      <c r="H160" s="45">
        <v>0</v>
      </c>
      <c r="I160" s="44">
        <v>0</v>
      </c>
      <c r="J160" s="45">
        <v>0</v>
      </c>
      <c r="K160" s="44">
        <v>0</v>
      </c>
      <c r="L160" s="45">
        <v>0</v>
      </c>
      <c r="M160" s="44">
        <v>0</v>
      </c>
      <c r="N160" s="45">
        <v>0</v>
      </c>
      <c r="O160" s="44">
        <v>0</v>
      </c>
      <c r="P160" s="45">
        <v>0</v>
      </c>
      <c r="Q160" s="44">
        <v>0</v>
      </c>
      <c r="R160" s="45">
        <v>0</v>
      </c>
      <c r="S160" s="44">
        <v>0</v>
      </c>
      <c r="T160" s="45">
        <v>0</v>
      </c>
      <c r="U160" s="44">
        <v>0</v>
      </c>
      <c r="V160" s="45">
        <v>0</v>
      </c>
      <c r="W160" s="44">
        <v>0</v>
      </c>
      <c r="X160" s="45">
        <v>0</v>
      </c>
      <c r="Y160" s="44">
        <v>0</v>
      </c>
      <c r="Z160" s="45">
        <v>0</v>
      </c>
      <c r="AA160" s="44">
        <v>0</v>
      </c>
      <c r="AB160" s="45">
        <v>0</v>
      </c>
      <c r="AC160" s="54"/>
      <c r="AD160" s="55">
        <f t="shared" si="6"/>
        <v>0</v>
      </c>
      <c r="AE160" s="54"/>
    </row>
    <row r="161" spans="2:31" x14ac:dyDescent="0.3">
      <c r="B161" s="4" t="s">
        <v>35</v>
      </c>
      <c r="C161" s="4"/>
      <c r="D161" s="4"/>
      <c r="E161" s="44">
        <v>0</v>
      </c>
      <c r="F161" s="45">
        <v>0</v>
      </c>
      <c r="G161" s="44">
        <v>0</v>
      </c>
      <c r="H161" s="45">
        <v>0</v>
      </c>
      <c r="I161" s="44">
        <v>0</v>
      </c>
      <c r="J161" s="45">
        <v>0</v>
      </c>
      <c r="K161" s="44">
        <v>0</v>
      </c>
      <c r="L161" s="45">
        <v>0</v>
      </c>
      <c r="M161" s="44">
        <v>23.196000000000005</v>
      </c>
      <c r="N161" s="45">
        <v>14.511500000000012</v>
      </c>
      <c r="O161" s="44">
        <v>3.574333333333334</v>
      </c>
      <c r="P161" s="45">
        <v>0.11516666666666661</v>
      </c>
      <c r="Q161" s="44">
        <v>3.8500000000000749E-2</v>
      </c>
      <c r="R161" s="45">
        <v>9.0011666666666716</v>
      </c>
      <c r="S161" s="44">
        <v>9.9461666666666595</v>
      </c>
      <c r="T161" s="45">
        <v>9.3456666666666646</v>
      </c>
      <c r="U161" s="44">
        <v>32.448500000000003</v>
      </c>
      <c r="V161" s="45">
        <v>12.349333333333334</v>
      </c>
      <c r="W161" s="44">
        <v>0.18233333333333329</v>
      </c>
      <c r="X161" s="45">
        <v>0</v>
      </c>
      <c r="Y161" s="44">
        <v>14.493166666666662</v>
      </c>
      <c r="Z161" s="45">
        <v>1.7570000000000003</v>
      </c>
      <c r="AA161" s="44">
        <v>0</v>
      </c>
      <c r="AB161" s="45">
        <v>0</v>
      </c>
      <c r="AC161" s="54"/>
      <c r="AD161" s="55">
        <f t="shared" si="6"/>
        <v>130.95883333333336</v>
      </c>
      <c r="AE161" s="54"/>
    </row>
    <row r="162" spans="2:31" x14ac:dyDescent="0.3">
      <c r="B162" s="4" t="s">
        <v>36</v>
      </c>
      <c r="C162" s="4"/>
      <c r="D162" s="4"/>
      <c r="E162" s="44">
        <v>0</v>
      </c>
      <c r="F162" s="45">
        <v>0</v>
      </c>
      <c r="G162" s="44">
        <v>0</v>
      </c>
      <c r="H162" s="45">
        <v>0</v>
      </c>
      <c r="I162" s="44">
        <v>0</v>
      </c>
      <c r="J162" s="45">
        <v>0</v>
      </c>
      <c r="K162" s="44">
        <v>0</v>
      </c>
      <c r="L162" s="45">
        <v>0</v>
      </c>
      <c r="M162" s="44">
        <v>3.7314999999999987</v>
      </c>
      <c r="N162" s="45">
        <v>6.1075000000000044</v>
      </c>
      <c r="O162" s="44">
        <v>1.7546666666666666</v>
      </c>
      <c r="P162" s="45">
        <v>1.6531666666666669</v>
      </c>
      <c r="Q162" s="44">
        <v>9.1898333333333362</v>
      </c>
      <c r="R162" s="45">
        <v>6.1666666666666241E-3</v>
      </c>
      <c r="S162" s="44">
        <v>0</v>
      </c>
      <c r="T162" s="45">
        <v>0</v>
      </c>
      <c r="U162" s="44">
        <v>3.6023333333333336</v>
      </c>
      <c r="V162" s="45">
        <v>5.2873333333333337</v>
      </c>
      <c r="W162" s="44">
        <v>3.1659999999999995</v>
      </c>
      <c r="X162" s="45">
        <v>3.5476666666666676</v>
      </c>
      <c r="Y162" s="44">
        <v>5.4461666666666666</v>
      </c>
      <c r="Z162" s="45">
        <v>0.45966666666666672</v>
      </c>
      <c r="AA162" s="44">
        <v>0</v>
      </c>
      <c r="AB162" s="45">
        <v>0</v>
      </c>
      <c r="AC162" s="54"/>
      <c r="AD162" s="55">
        <f t="shared" si="6"/>
        <v>43.951999999999998</v>
      </c>
      <c r="AE162" s="54"/>
    </row>
    <row r="163" spans="2:31" x14ac:dyDescent="0.3">
      <c r="B163" s="4" t="s">
        <v>107</v>
      </c>
      <c r="C163" s="4"/>
      <c r="D163" s="4"/>
      <c r="E163" s="44">
        <v>0</v>
      </c>
      <c r="F163" s="45">
        <v>0</v>
      </c>
      <c r="G163" s="44">
        <v>0</v>
      </c>
      <c r="H163" s="45">
        <v>0</v>
      </c>
      <c r="I163" s="44">
        <v>0</v>
      </c>
      <c r="J163" s="45">
        <v>0</v>
      </c>
      <c r="K163" s="44">
        <v>0</v>
      </c>
      <c r="L163" s="45">
        <v>0</v>
      </c>
      <c r="M163" s="44">
        <v>5.6954999999999973</v>
      </c>
      <c r="N163" s="45">
        <v>4.7146666666666643</v>
      </c>
      <c r="O163" s="44">
        <v>5.184166666666667</v>
      </c>
      <c r="P163" s="45">
        <v>1.9041666666666666</v>
      </c>
      <c r="Q163" s="44">
        <v>12.835666666666667</v>
      </c>
      <c r="R163" s="45">
        <v>5.2246666666666668</v>
      </c>
      <c r="S163" s="44">
        <v>1.6440000000000012</v>
      </c>
      <c r="T163" s="45">
        <v>1.0666666666666647E-2</v>
      </c>
      <c r="U163" s="44">
        <v>3.8098333333333341</v>
      </c>
      <c r="V163" s="45">
        <v>7.0808333333333318</v>
      </c>
      <c r="W163" s="44">
        <v>5.1695000000000002</v>
      </c>
      <c r="X163" s="45">
        <v>5.3548333333333344</v>
      </c>
      <c r="Y163" s="44">
        <v>8.370000000000001</v>
      </c>
      <c r="Z163" s="45">
        <v>0.66083333333333327</v>
      </c>
      <c r="AA163" s="44">
        <v>0</v>
      </c>
      <c r="AB163" s="45">
        <v>0</v>
      </c>
      <c r="AC163" s="54"/>
      <c r="AD163" s="55">
        <f t="shared" si="6"/>
        <v>67.659333333333322</v>
      </c>
      <c r="AE163" s="54"/>
    </row>
    <row r="164" spans="2:31" x14ac:dyDescent="0.3">
      <c r="B164" s="4" t="s">
        <v>86</v>
      </c>
      <c r="C164" s="4"/>
      <c r="D164" s="4"/>
      <c r="E164" s="44">
        <v>0</v>
      </c>
      <c r="F164" s="45">
        <v>0</v>
      </c>
      <c r="G164" s="44">
        <v>0</v>
      </c>
      <c r="H164" s="45">
        <v>0</v>
      </c>
      <c r="I164" s="44">
        <v>0</v>
      </c>
      <c r="J164" s="45">
        <v>0</v>
      </c>
      <c r="K164" s="44">
        <v>0</v>
      </c>
      <c r="L164" s="45">
        <v>0</v>
      </c>
      <c r="M164" s="44">
        <v>1.985333333333333</v>
      </c>
      <c r="N164" s="45">
        <v>2.1899999999999986</v>
      </c>
      <c r="O164" s="44">
        <v>1.6998333333333344</v>
      </c>
      <c r="P164" s="45">
        <v>0.5535000000000001</v>
      </c>
      <c r="Q164" s="44">
        <v>4.0361666666666673</v>
      </c>
      <c r="R164" s="45">
        <v>1.3614999999999997</v>
      </c>
      <c r="S164" s="44">
        <v>2.7824999999999993</v>
      </c>
      <c r="T164" s="45">
        <v>2.7318333333333333</v>
      </c>
      <c r="U164" s="44">
        <v>0.59433333333333349</v>
      </c>
      <c r="V164" s="45">
        <v>0.93200000000000005</v>
      </c>
      <c r="W164" s="44">
        <v>0.29233333333333333</v>
      </c>
      <c r="X164" s="45">
        <v>0</v>
      </c>
      <c r="Y164" s="44">
        <v>0</v>
      </c>
      <c r="Z164" s="45">
        <v>0</v>
      </c>
      <c r="AA164" s="44">
        <v>0</v>
      </c>
      <c r="AB164" s="45">
        <v>0</v>
      </c>
      <c r="AC164" s="54"/>
      <c r="AD164" s="55">
        <f t="shared" si="6"/>
        <v>19.159333333333333</v>
      </c>
      <c r="AE164" s="54"/>
    </row>
    <row r="165" spans="2:31" x14ac:dyDescent="0.3">
      <c r="B165" s="4" t="s">
        <v>87</v>
      </c>
      <c r="C165" s="4"/>
      <c r="D165" s="4"/>
      <c r="E165" s="44">
        <v>0</v>
      </c>
      <c r="F165" s="45">
        <v>0</v>
      </c>
      <c r="G165" s="44">
        <v>0</v>
      </c>
      <c r="H165" s="45">
        <v>0</v>
      </c>
      <c r="I165" s="44">
        <v>0</v>
      </c>
      <c r="J165" s="45">
        <v>0</v>
      </c>
      <c r="K165" s="44">
        <v>0</v>
      </c>
      <c r="L165" s="45">
        <v>0</v>
      </c>
      <c r="M165" s="44">
        <v>4.952</v>
      </c>
      <c r="N165" s="45">
        <v>7.9723333333333386</v>
      </c>
      <c r="O165" s="44">
        <v>6.8494999999999981</v>
      </c>
      <c r="P165" s="45">
        <v>2.5544999999999995</v>
      </c>
      <c r="Q165" s="44">
        <v>18.383333333333329</v>
      </c>
      <c r="R165" s="45">
        <v>9.3695000000000039</v>
      </c>
      <c r="S165" s="44">
        <v>4.5479999999999983</v>
      </c>
      <c r="T165" s="45">
        <v>2.4061666666666683</v>
      </c>
      <c r="U165" s="44">
        <v>4.2328333333333337</v>
      </c>
      <c r="V165" s="45">
        <v>10.698000000000008</v>
      </c>
      <c r="W165" s="44">
        <v>10.837999999999997</v>
      </c>
      <c r="X165" s="45">
        <v>0</v>
      </c>
      <c r="Y165" s="44">
        <v>0</v>
      </c>
      <c r="Z165" s="45">
        <v>0</v>
      </c>
      <c r="AA165" s="44">
        <v>0</v>
      </c>
      <c r="AB165" s="45">
        <v>0</v>
      </c>
      <c r="AC165" s="54"/>
      <c r="AD165" s="55">
        <f t="shared" si="6"/>
        <v>82.804166666666674</v>
      </c>
      <c r="AE165" s="54"/>
    </row>
    <row r="166" spans="2:31" x14ac:dyDescent="0.3">
      <c r="B166" s="4" t="s">
        <v>93</v>
      </c>
      <c r="C166" s="4"/>
      <c r="D166" s="4"/>
      <c r="E166" s="44">
        <v>0</v>
      </c>
      <c r="F166" s="45">
        <v>0</v>
      </c>
      <c r="G166" s="44">
        <v>0</v>
      </c>
      <c r="H166" s="45">
        <v>0</v>
      </c>
      <c r="I166" s="44">
        <v>0</v>
      </c>
      <c r="J166" s="45">
        <v>0</v>
      </c>
      <c r="K166" s="44">
        <v>0</v>
      </c>
      <c r="L166" s="45">
        <v>0</v>
      </c>
      <c r="M166" s="44">
        <v>6.8800000000000052</v>
      </c>
      <c r="N166" s="45">
        <v>8.6000000000000103</v>
      </c>
      <c r="O166" s="44">
        <v>5.4249999999999998</v>
      </c>
      <c r="P166" s="45">
        <v>1.6640000000000001</v>
      </c>
      <c r="Q166" s="44">
        <v>14.089166666666667</v>
      </c>
      <c r="R166" s="45">
        <v>10.849833333333333</v>
      </c>
      <c r="S166" s="44">
        <v>10.54233333333333</v>
      </c>
      <c r="T166" s="45">
        <v>8.5568333333333335</v>
      </c>
      <c r="U166" s="44">
        <v>6.5619999999999994</v>
      </c>
      <c r="V166" s="45">
        <v>10.299999999999999</v>
      </c>
      <c r="W166" s="44">
        <v>7.8029999999999999</v>
      </c>
      <c r="X166" s="45">
        <v>0</v>
      </c>
      <c r="Y166" s="44">
        <v>0</v>
      </c>
      <c r="Z166" s="45">
        <v>0</v>
      </c>
      <c r="AA166" s="44">
        <v>0</v>
      </c>
      <c r="AB166" s="45">
        <v>0</v>
      </c>
      <c r="AC166" s="54"/>
      <c r="AD166" s="55">
        <f t="shared" si="6"/>
        <v>91.272166666666678</v>
      </c>
      <c r="AE166" s="54"/>
    </row>
    <row r="167" spans="2:31" x14ac:dyDescent="0.3">
      <c r="B167" s="4" t="s">
        <v>98</v>
      </c>
      <c r="C167" s="4"/>
      <c r="D167" s="4"/>
      <c r="E167" s="44">
        <v>0</v>
      </c>
      <c r="F167" s="45">
        <v>0</v>
      </c>
      <c r="G167" s="44">
        <v>0</v>
      </c>
      <c r="H167" s="45">
        <v>0</v>
      </c>
      <c r="I167" s="44">
        <v>0</v>
      </c>
      <c r="J167" s="45">
        <v>0</v>
      </c>
      <c r="K167" s="44">
        <v>0</v>
      </c>
      <c r="L167" s="45">
        <v>0</v>
      </c>
      <c r="M167" s="44">
        <v>3.1026666666666682</v>
      </c>
      <c r="N167" s="45">
        <v>3.4300000000000046</v>
      </c>
      <c r="O167" s="44">
        <v>1.9375000000000002</v>
      </c>
      <c r="P167" s="45">
        <v>0.77</v>
      </c>
      <c r="Q167" s="44">
        <v>5.4586666666666668</v>
      </c>
      <c r="R167" s="45">
        <v>1.9420000000000006</v>
      </c>
      <c r="S167" s="44">
        <v>1.0148333333333333</v>
      </c>
      <c r="T167" s="45">
        <v>2.5193333333333334</v>
      </c>
      <c r="U167" s="44">
        <v>0.53849999999999953</v>
      </c>
      <c r="V167" s="45">
        <v>0.46233333333333337</v>
      </c>
      <c r="W167" s="44">
        <v>0.88966666666666683</v>
      </c>
      <c r="X167" s="45">
        <v>0</v>
      </c>
      <c r="Y167" s="44">
        <v>0</v>
      </c>
      <c r="Z167" s="45">
        <v>0</v>
      </c>
      <c r="AA167" s="44">
        <v>0</v>
      </c>
      <c r="AB167" s="45">
        <v>0</v>
      </c>
      <c r="AC167" s="54"/>
      <c r="AD167" s="55">
        <f t="shared" si="6"/>
        <v>22.065500000000004</v>
      </c>
      <c r="AE167" s="54"/>
    </row>
    <row r="168" spans="2:31" x14ac:dyDescent="0.3">
      <c r="B168" s="4" t="s">
        <v>99</v>
      </c>
      <c r="C168" s="4"/>
      <c r="D168" s="4"/>
      <c r="E168" s="44">
        <v>0</v>
      </c>
      <c r="F168" s="45">
        <v>0</v>
      </c>
      <c r="G168" s="44">
        <v>0</v>
      </c>
      <c r="H168" s="45">
        <v>0</v>
      </c>
      <c r="I168" s="44">
        <v>0</v>
      </c>
      <c r="J168" s="45">
        <v>0</v>
      </c>
      <c r="K168" s="44">
        <v>0</v>
      </c>
      <c r="L168" s="45">
        <v>0</v>
      </c>
      <c r="M168" s="44">
        <v>21.440999999999995</v>
      </c>
      <c r="N168" s="45">
        <v>4.7528333333333332</v>
      </c>
      <c r="O168" s="44">
        <v>0</v>
      </c>
      <c r="P168" s="45">
        <v>0</v>
      </c>
      <c r="Q168" s="44">
        <v>3.4241666666666686</v>
      </c>
      <c r="R168" s="45">
        <v>10.519333333333337</v>
      </c>
      <c r="S168" s="44">
        <v>21.735666666666667</v>
      </c>
      <c r="T168" s="45">
        <v>23.9785</v>
      </c>
      <c r="U168" s="44">
        <v>9.7475000000000076</v>
      </c>
      <c r="V168" s="45">
        <v>3.1401666666666648</v>
      </c>
      <c r="W168" s="44">
        <v>3.8221666666666665</v>
      </c>
      <c r="X168" s="45">
        <v>0</v>
      </c>
      <c r="Y168" s="44">
        <v>0</v>
      </c>
      <c r="Z168" s="45">
        <v>0</v>
      </c>
      <c r="AA168" s="44">
        <v>0</v>
      </c>
      <c r="AB168" s="45">
        <v>0</v>
      </c>
      <c r="AC168" s="54"/>
      <c r="AD168" s="55">
        <f t="shared" si="6"/>
        <v>102.56133333333332</v>
      </c>
      <c r="AE168" s="54"/>
    </row>
    <row r="169" spans="2:31" x14ac:dyDescent="0.3">
      <c r="B169" s="4" t="s">
        <v>100</v>
      </c>
      <c r="C169" s="4"/>
      <c r="D169" s="4"/>
      <c r="E169" s="44">
        <v>0</v>
      </c>
      <c r="F169" s="45">
        <v>0</v>
      </c>
      <c r="G169" s="44">
        <v>0</v>
      </c>
      <c r="H169" s="45">
        <v>0</v>
      </c>
      <c r="I169" s="44">
        <v>0</v>
      </c>
      <c r="J169" s="45">
        <v>0</v>
      </c>
      <c r="K169" s="44">
        <v>0</v>
      </c>
      <c r="L169" s="45">
        <v>0</v>
      </c>
      <c r="M169" s="44">
        <v>4</v>
      </c>
      <c r="N169" s="45">
        <v>9.0108333333333341</v>
      </c>
      <c r="O169" s="44">
        <v>12.799999999999988</v>
      </c>
      <c r="P169" s="45">
        <v>12.70000000000001</v>
      </c>
      <c r="Q169" s="44">
        <v>18.986833333333333</v>
      </c>
      <c r="R169" s="45">
        <v>3.3941666666666661</v>
      </c>
      <c r="S169" s="44">
        <v>9.0936666666666692</v>
      </c>
      <c r="T169" s="45">
        <v>36.830333333333328</v>
      </c>
      <c r="U169" s="44">
        <v>14.204499999999998</v>
      </c>
      <c r="V169" s="45">
        <v>20.615166666666656</v>
      </c>
      <c r="W169" s="44">
        <v>5.7143333333333297</v>
      </c>
      <c r="X169" s="45">
        <v>0</v>
      </c>
      <c r="Y169" s="44">
        <v>0</v>
      </c>
      <c r="Z169" s="45">
        <v>0</v>
      </c>
      <c r="AA169" s="44">
        <v>0</v>
      </c>
      <c r="AB169" s="45">
        <v>0</v>
      </c>
      <c r="AC169" s="54"/>
      <c r="AD169" s="55">
        <f t="shared" si="6"/>
        <v>147.34983333333332</v>
      </c>
      <c r="AE169" s="54"/>
    </row>
    <row r="170" spans="2:31" x14ac:dyDescent="0.3">
      <c r="B170" s="4" t="s">
        <v>101</v>
      </c>
      <c r="C170" s="4"/>
      <c r="D170" s="4"/>
      <c r="E170" s="44">
        <v>0</v>
      </c>
      <c r="F170" s="45">
        <v>0</v>
      </c>
      <c r="G170" s="44">
        <v>0</v>
      </c>
      <c r="H170" s="45">
        <v>0</v>
      </c>
      <c r="I170" s="44">
        <v>0</v>
      </c>
      <c r="J170" s="45">
        <v>0</v>
      </c>
      <c r="K170" s="44">
        <v>0</v>
      </c>
      <c r="L170" s="45">
        <v>0</v>
      </c>
      <c r="M170" s="44">
        <v>37.780666666666676</v>
      </c>
      <c r="N170" s="45">
        <v>45.071333333333314</v>
      </c>
      <c r="O170" s="44">
        <v>21.466333333333321</v>
      </c>
      <c r="P170" s="45">
        <v>5.4076666666666666</v>
      </c>
      <c r="Q170" s="44">
        <v>28.462499999999995</v>
      </c>
      <c r="R170" s="45">
        <v>21.588166666666663</v>
      </c>
      <c r="S170" s="44">
        <v>12.93933333333333</v>
      </c>
      <c r="T170" s="45">
        <v>1.8191666666666662</v>
      </c>
      <c r="U170" s="44">
        <v>8.4589999999999979</v>
      </c>
      <c r="V170" s="45">
        <v>20.631999999999987</v>
      </c>
      <c r="W170" s="44">
        <v>5.6284999999999989</v>
      </c>
      <c r="X170" s="45">
        <v>5.2948333333333331</v>
      </c>
      <c r="Y170" s="44">
        <v>7.1763333333333366</v>
      </c>
      <c r="Z170" s="45">
        <v>0.81850000000000001</v>
      </c>
      <c r="AA170" s="44">
        <v>0</v>
      </c>
      <c r="AB170" s="45">
        <v>0</v>
      </c>
      <c r="AC170" s="54"/>
      <c r="AD170" s="55">
        <f t="shared" si="6"/>
        <v>222.5443333333333</v>
      </c>
      <c r="AE170" s="54"/>
    </row>
    <row r="171" spans="2:31" x14ac:dyDescent="0.3">
      <c r="B171" s="4" t="s">
        <v>108</v>
      </c>
      <c r="C171" s="4"/>
      <c r="D171" s="4"/>
      <c r="E171" s="44">
        <v>0</v>
      </c>
      <c r="F171" s="45">
        <v>0</v>
      </c>
      <c r="G171" s="44">
        <v>0</v>
      </c>
      <c r="H171" s="45">
        <v>0</v>
      </c>
      <c r="I171" s="44">
        <v>0</v>
      </c>
      <c r="J171" s="45">
        <v>0</v>
      </c>
      <c r="K171" s="44">
        <v>0</v>
      </c>
      <c r="L171" s="45">
        <v>0</v>
      </c>
      <c r="M171" s="44">
        <v>0.37599999999999983</v>
      </c>
      <c r="N171" s="45">
        <v>0.71999999999999942</v>
      </c>
      <c r="O171" s="44">
        <v>1.55</v>
      </c>
      <c r="P171" s="45">
        <v>1.0065</v>
      </c>
      <c r="Q171" s="44">
        <v>12.24883333333333</v>
      </c>
      <c r="R171" s="45">
        <v>23.085333333333345</v>
      </c>
      <c r="S171" s="44">
        <v>17.818333333333324</v>
      </c>
      <c r="T171" s="45">
        <v>9.0110000000000028</v>
      </c>
      <c r="U171" s="44">
        <v>17.453999999999997</v>
      </c>
      <c r="V171" s="45">
        <v>20.233333333333341</v>
      </c>
      <c r="W171" s="44">
        <v>16.989500000000007</v>
      </c>
      <c r="X171" s="45">
        <v>1.0640000000000009</v>
      </c>
      <c r="Y171" s="44">
        <v>3.8063333333333298</v>
      </c>
      <c r="Z171" s="45">
        <v>0.24500000000000005</v>
      </c>
      <c r="AA171" s="44">
        <v>0</v>
      </c>
      <c r="AB171" s="45">
        <v>0</v>
      </c>
      <c r="AC171" s="54"/>
      <c r="AD171" s="55">
        <f t="shared" si="6"/>
        <v>125.60816666666668</v>
      </c>
      <c r="AE171" s="54"/>
    </row>
    <row r="172" spans="2:31" x14ac:dyDescent="0.3">
      <c r="B172" s="4" t="s">
        <v>114</v>
      </c>
      <c r="C172" s="4"/>
      <c r="D172" s="4"/>
      <c r="E172" s="44">
        <v>0</v>
      </c>
      <c r="F172" s="45">
        <v>0</v>
      </c>
      <c r="G172" s="44">
        <v>0</v>
      </c>
      <c r="H172" s="45">
        <v>0</v>
      </c>
      <c r="I172" s="44">
        <v>0</v>
      </c>
      <c r="J172" s="45">
        <v>0</v>
      </c>
      <c r="K172" s="44">
        <v>0</v>
      </c>
      <c r="L172" s="45">
        <v>0</v>
      </c>
      <c r="M172" s="44">
        <v>15.464500000000006</v>
      </c>
      <c r="N172" s="45">
        <v>41.527000000000015</v>
      </c>
      <c r="O172" s="44">
        <v>62.957999999999998</v>
      </c>
      <c r="P172" s="45">
        <v>64.029666666666657</v>
      </c>
      <c r="Q172" s="44">
        <v>41.412500000000001</v>
      </c>
      <c r="R172" s="45">
        <v>60.959333333333333</v>
      </c>
      <c r="S172" s="44">
        <v>57.317166666666679</v>
      </c>
      <c r="T172" s="45">
        <v>58.496999999999964</v>
      </c>
      <c r="U172" s="44">
        <v>55.502166666666675</v>
      </c>
      <c r="V172" s="45">
        <v>68.912333333333308</v>
      </c>
      <c r="W172" s="44">
        <v>19.437166666666666</v>
      </c>
      <c r="X172" s="45">
        <v>0</v>
      </c>
      <c r="Y172" s="44">
        <v>0</v>
      </c>
      <c r="Z172" s="45">
        <v>0</v>
      </c>
      <c r="AA172" s="44">
        <v>0</v>
      </c>
      <c r="AB172" s="45">
        <v>0</v>
      </c>
      <c r="AC172" s="54"/>
      <c r="AD172" s="55">
        <f t="shared" si="6"/>
        <v>546.01683333333335</v>
      </c>
      <c r="AE172" s="54"/>
    </row>
    <row r="173" spans="2:31" x14ac:dyDescent="0.3">
      <c r="B173" s="4" t="s">
        <v>118</v>
      </c>
      <c r="C173" s="4"/>
      <c r="D173" s="4"/>
      <c r="E173" s="44">
        <v>0</v>
      </c>
      <c r="F173" s="45">
        <v>0</v>
      </c>
      <c r="G173" s="44">
        <v>0</v>
      </c>
      <c r="H173" s="45">
        <v>0</v>
      </c>
      <c r="I173" s="44">
        <v>0</v>
      </c>
      <c r="J173" s="45">
        <v>0</v>
      </c>
      <c r="K173" s="44">
        <v>0</v>
      </c>
      <c r="L173" s="45">
        <v>0</v>
      </c>
      <c r="M173" s="44">
        <v>0</v>
      </c>
      <c r="N173" s="45">
        <v>0</v>
      </c>
      <c r="O173" s="44">
        <v>0</v>
      </c>
      <c r="P173" s="45">
        <v>0</v>
      </c>
      <c r="Q173" s="44">
        <v>0</v>
      </c>
      <c r="R173" s="45">
        <v>0</v>
      </c>
      <c r="S173" s="44">
        <v>0</v>
      </c>
      <c r="T173" s="45">
        <v>0</v>
      </c>
      <c r="U173" s="44">
        <v>0</v>
      </c>
      <c r="V173" s="45">
        <v>0</v>
      </c>
      <c r="W173" s="44">
        <v>0</v>
      </c>
      <c r="X173" s="45">
        <v>0</v>
      </c>
      <c r="Y173" s="44">
        <v>0</v>
      </c>
      <c r="Z173" s="45">
        <v>0</v>
      </c>
      <c r="AA173" s="44">
        <v>0</v>
      </c>
      <c r="AB173" s="45">
        <v>0</v>
      </c>
      <c r="AC173" s="54"/>
      <c r="AD173" s="55">
        <f t="shared" si="6"/>
        <v>0</v>
      </c>
      <c r="AE173" s="54"/>
    </row>
    <row r="174" spans="2:31" x14ac:dyDescent="0.3">
      <c r="B174" s="4" t="s">
        <v>125</v>
      </c>
      <c r="C174" s="4"/>
      <c r="D174" s="4"/>
      <c r="E174" s="44">
        <v>0</v>
      </c>
      <c r="F174" s="45">
        <v>0</v>
      </c>
      <c r="G174" s="44">
        <v>0</v>
      </c>
      <c r="H174" s="45">
        <v>0</v>
      </c>
      <c r="I174" s="44">
        <v>0</v>
      </c>
      <c r="J174" s="45">
        <v>0</v>
      </c>
      <c r="K174" s="44">
        <v>0</v>
      </c>
      <c r="L174" s="45">
        <v>0</v>
      </c>
      <c r="M174" s="44">
        <v>0.7955000000000001</v>
      </c>
      <c r="N174" s="45">
        <v>1.0021666666666669</v>
      </c>
      <c r="O174" s="44">
        <v>0.56300000000000017</v>
      </c>
      <c r="P174" s="45">
        <v>0.11333333333333337</v>
      </c>
      <c r="Q174" s="44">
        <v>3.1426666666666661</v>
      </c>
      <c r="R174" s="45">
        <v>4.1101666666666672</v>
      </c>
      <c r="S174" s="44">
        <v>6.5183333333333335</v>
      </c>
      <c r="T174" s="45">
        <v>11.907499999999997</v>
      </c>
      <c r="U174" s="44">
        <v>0.92966666666666664</v>
      </c>
      <c r="V174" s="45">
        <v>1.4594999999999996</v>
      </c>
      <c r="W174" s="44">
        <v>5.6841666666666697</v>
      </c>
      <c r="X174" s="45">
        <v>0</v>
      </c>
      <c r="Y174" s="44">
        <v>0</v>
      </c>
      <c r="Z174" s="45">
        <v>0</v>
      </c>
      <c r="AA174" s="44">
        <v>0</v>
      </c>
      <c r="AB174" s="45">
        <v>0</v>
      </c>
      <c r="AC174" s="54"/>
      <c r="AD174" s="55">
        <f t="shared" si="6"/>
        <v>36.225999999999999</v>
      </c>
      <c r="AE174" s="54"/>
    </row>
    <row r="175" spans="2:31" x14ac:dyDescent="0.3">
      <c r="B175" s="4" t="s">
        <v>126</v>
      </c>
      <c r="C175" s="4"/>
      <c r="D175" s="4"/>
      <c r="E175" s="44">
        <v>0</v>
      </c>
      <c r="F175" s="45">
        <v>0</v>
      </c>
      <c r="G175" s="44">
        <v>0</v>
      </c>
      <c r="H175" s="45">
        <v>0</v>
      </c>
      <c r="I175" s="44">
        <v>0</v>
      </c>
      <c r="J175" s="45">
        <v>0</v>
      </c>
      <c r="K175" s="44">
        <v>0</v>
      </c>
      <c r="L175" s="45">
        <v>0</v>
      </c>
      <c r="M175" s="44">
        <v>0.2615733333333331</v>
      </c>
      <c r="N175" s="45">
        <v>0.21081500000000006</v>
      </c>
      <c r="O175" s="44">
        <v>0</v>
      </c>
      <c r="P175" s="45">
        <v>0</v>
      </c>
      <c r="Q175" s="44">
        <v>0</v>
      </c>
      <c r="R175" s="45">
        <v>0</v>
      </c>
      <c r="S175" s="44">
        <v>0</v>
      </c>
      <c r="T175" s="45">
        <v>0</v>
      </c>
      <c r="U175" s="44">
        <v>0</v>
      </c>
      <c r="V175" s="45">
        <v>0.10450666666666675</v>
      </c>
      <c r="W175" s="44">
        <v>4.316499999999994E-2</v>
      </c>
      <c r="X175" s="45">
        <v>0</v>
      </c>
      <c r="Y175" s="44">
        <v>0</v>
      </c>
      <c r="Z175" s="45">
        <v>0</v>
      </c>
      <c r="AA175" s="44">
        <v>0</v>
      </c>
      <c r="AB175" s="45">
        <v>0</v>
      </c>
      <c r="AC175" s="54"/>
      <c r="AD175" s="55">
        <f t="shared" si="6"/>
        <v>0.62005999999999983</v>
      </c>
      <c r="AE175" s="54"/>
    </row>
    <row r="176" spans="2:31" x14ac:dyDescent="0.3">
      <c r="B176" s="4" t="s">
        <v>304</v>
      </c>
      <c r="C176" s="4"/>
      <c r="D176" s="4"/>
      <c r="E176" s="44">
        <v>0</v>
      </c>
      <c r="F176" s="45">
        <v>0</v>
      </c>
      <c r="G176" s="44">
        <v>0</v>
      </c>
      <c r="H176" s="45">
        <v>0</v>
      </c>
      <c r="I176" s="44">
        <v>0</v>
      </c>
      <c r="J176" s="45">
        <v>0</v>
      </c>
      <c r="K176" s="44">
        <v>0</v>
      </c>
      <c r="L176" s="45">
        <v>0</v>
      </c>
      <c r="M176" s="44">
        <v>0.11770666666666664</v>
      </c>
      <c r="N176" s="45">
        <v>0.33237333333333324</v>
      </c>
      <c r="O176" s="44">
        <v>1.8966666666666666E-2</v>
      </c>
      <c r="P176" s="45">
        <v>0</v>
      </c>
      <c r="Q176" s="44">
        <v>8.0693333333333367E-2</v>
      </c>
      <c r="R176" s="45">
        <v>1.5132900000000002</v>
      </c>
      <c r="S176" s="44">
        <v>2.3266766666666663</v>
      </c>
      <c r="T176" s="45">
        <v>4.1477266666666663</v>
      </c>
      <c r="U176" s="44">
        <v>7.017470000000003</v>
      </c>
      <c r="V176" s="45">
        <v>8.130866666666666</v>
      </c>
      <c r="W176" s="44">
        <v>6.6302299999999965</v>
      </c>
      <c r="X176" s="45">
        <v>0</v>
      </c>
      <c r="Y176" s="44">
        <v>0</v>
      </c>
      <c r="Z176" s="45">
        <v>0</v>
      </c>
      <c r="AA176" s="44">
        <v>0</v>
      </c>
      <c r="AB176" s="45">
        <v>0</v>
      </c>
      <c r="AC176" s="54"/>
      <c r="AD176" s="55">
        <f t="shared" si="6"/>
        <v>30.315999999999999</v>
      </c>
      <c r="AE176" s="54"/>
    </row>
    <row r="177" spans="2:31" x14ac:dyDescent="0.3">
      <c r="B177" s="4" t="s">
        <v>305</v>
      </c>
      <c r="C177" s="4"/>
      <c r="D177" s="4"/>
      <c r="E177" s="44">
        <v>0</v>
      </c>
      <c r="F177" s="45">
        <v>0</v>
      </c>
      <c r="G177" s="44">
        <v>0</v>
      </c>
      <c r="H177" s="45">
        <v>0</v>
      </c>
      <c r="I177" s="44">
        <v>0</v>
      </c>
      <c r="J177" s="45">
        <v>0</v>
      </c>
      <c r="K177" s="44">
        <v>0</v>
      </c>
      <c r="L177" s="45">
        <v>0</v>
      </c>
      <c r="M177" s="44">
        <v>0.25005333333333335</v>
      </c>
      <c r="N177" s="45">
        <v>0.66607833333333299</v>
      </c>
      <c r="O177" s="44">
        <v>6.009833333333333E-2</v>
      </c>
      <c r="P177" s="45">
        <v>0</v>
      </c>
      <c r="Q177" s="44">
        <v>0.6089650000000002</v>
      </c>
      <c r="R177" s="45">
        <v>3.3365950000000004</v>
      </c>
      <c r="S177" s="44">
        <v>4.4498883333333339</v>
      </c>
      <c r="T177" s="45">
        <v>7.0981633333333329</v>
      </c>
      <c r="U177" s="44">
        <v>11.536585000000002</v>
      </c>
      <c r="V177" s="45">
        <v>12.956433333333328</v>
      </c>
      <c r="W177" s="44">
        <v>9.9595150000000015</v>
      </c>
      <c r="X177" s="45">
        <v>0</v>
      </c>
      <c r="Y177" s="44">
        <v>0</v>
      </c>
      <c r="Z177" s="45">
        <v>0</v>
      </c>
      <c r="AA177" s="44">
        <v>0</v>
      </c>
      <c r="AB177" s="45">
        <v>0</v>
      </c>
      <c r="AC177" s="54"/>
      <c r="AD177" s="55">
        <f t="shared" ref="AD177:AD181" si="7">SUM(E177:AB177)</f>
        <v>50.922375000000002</v>
      </c>
      <c r="AE177" s="54"/>
    </row>
    <row r="178" spans="2:31" x14ac:dyDescent="0.3">
      <c r="B178" s="4" t="s">
        <v>317</v>
      </c>
      <c r="C178" s="4"/>
      <c r="D178" s="4"/>
      <c r="E178" s="44">
        <v>0</v>
      </c>
      <c r="F178" s="45">
        <v>0</v>
      </c>
      <c r="G178" s="44">
        <v>0</v>
      </c>
      <c r="H178" s="45">
        <v>0</v>
      </c>
      <c r="I178" s="44">
        <v>0</v>
      </c>
      <c r="J178" s="45">
        <v>0</v>
      </c>
      <c r="K178" s="44">
        <v>0</v>
      </c>
      <c r="L178" s="45">
        <v>0</v>
      </c>
      <c r="M178" s="44">
        <v>76.053000000000026</v>
      </c>
      <c r="N178" s="45">
        <v>103.70116666666662</v>
      </c>
      <c r="O178" s="44">
        <v>52.195333333333338</v>
      </c>
      <c r="P178" s="45">
        <v>10.647166666666669</v>
      </c>
      <c r="Q178" s="44">
        <v>97.567333333333337</v>
      </c>
      <c r="R178" s="45">
        <v>88.258666666666642</v>
      </c>
      <c r="S178" s="44">
        <v>88.984833333333327</v>
      </c>
      <c r="T178" s="45">
        <v>89.661166666666674</v>
      </c>
      <c r="U178" s="44">
        <v>58.507999999999967</v>
      </c>
      <c r="V178" s="45">
        <v>0.45750000000000052</v>
      </c>
      <c r="W178" s="44">
        <v>17.205166666666663</v>
      </c>
      <c r="X178" s="45">
        <v>0</v>
      </c>
      <c r="Y178" s="44">
        <v>0</v>
      </c>
      <c r="Z178" s="45">
        <v>0</v>
      </c>
      <c r="AA178" s="44">
        <v>0</v>
      </c>
      <c r="AB178" s="45">
        <v>0</v>
      </c>
      <c r="AC178" s="54"/>
      <c r="AD178" s="55">
        <f t="shared" si="7"/>
        <v>683.23933333333309</v>
      </c>
      <c r="AE178" s="54"/>
    </row>
    <row r="179" spans="2:31" x14ac:dyDescent="0.3">
      <c r="B179" s="4" t="s">
        <v>322</v>
      </c>
      <c r="C179" s="4"/>
      <c r="D179" s="4"/>
      <c r="E179" s="44">
        <v>0</v>
      </c>
      <c r="F179" s="45">
        <v>0</v>
      </c>
      <c r="G179" s="44">
        <v>0</v>
      </c>
      <c r="H179" s="45">
        <v>0</v>
      </c>
      <c r="I179" s="44">
        <v>0</v>
      </c>
      <c r="J179" s="45">
        <v>0</v>
      </c>
      <c r="K179" s="44">
        <v>0</v>
      </c>
      <c r="L179" s="45">
        <v>0</v>
      </c>
      <c r="M179" s="44">
        <v>0</v>
      </c>
      <c r="N179" s="45">
        <v>0</v>
      </c>
      <c r="O179" s="44">
        <v>53.134</v>
      </c>
      <c r="P179" s="45">
        <v>65.864999999999995</v>
      </c>
      <c r="Q179" s="44">
        <v>0</v>
      </c>
      <c r="R179" s="45">
        <v>0</v>
      </c>
      <c r="S179" s="44">
        <v>0</v>
      </c>
      <c r="T179" s="45">
        <v>0</v>
      </c>
      <c r="U179" s="44">
        <v>0</v>
      </c>
      <c r="V179" s="45">
        <v>0</v>
      </c>
      <c r="W179" s="44">
        <v>0</v>
      </c>
      <c r="X179" s="45">
        <v>0</v>
      </c>
      <c r="Y179" s="44">
        <v>0</v>
      </c>
      <c r="Z179" s="45">
        <v>0</v>
      </c>
      <c r="AA179" s="44">
        <v>0</v>
      </c>
      <c r="AB179" s="45">
        <v>0</v>
      </c>
      <c r="AC179" s="54"/>
      <c r="AD179" s="55">
        <f t="shared" si="7"/>
        <v>118.999</v>
      </c>
      <c r="AE179" s="54"/>
    </row>
    <row r="180" spans="2:31" x14ac:dyDescent="0.3">
      <c r="B180" s="4" t="s">
        <v>323</v>
      </c>
      <c r="C180" s="4"/>
      <c r="D180" s="4"/>
      <c r="E180" s="44">
        <v>0</v>
      </c>
      <c r="F180" s="45">
        <v>0</v>
      </c>
      <c r="G180" s="44">
        <v>0</v>
      </c>
      <c r="H180" s="45">
        <v>0</v>
      </c>
      <c r="I180" s="44">
        <v>0</v>
      </c>
      <c r="J180" s="45">
        <v>0</v>
      </c>
      <c r="K180" s="44">
        <v>0</v>
      </c>
      <c r="L180" s="45">
        <v>0</v>
      </c>
      <c r="M180" s="44">
        <v>0</v>
      </c>
      <c r="N180" s="45">
        <v>0</v>
      </c>
      <c r="O180" s="44">
        <v>0</v>
      </c>
      <c r="P180" s="45">
        <v>103.76283333333335</v>
      </c>
      <c r="Q180" s="44">
        <v>184.30733333333328</v>
      </c>
      <c r="R180" s="45">
        <v>140.26899999999998</v>
      </c>
      <c r="S180" s="44">
        <v>51.103333333333332</v>
      </c>
      <c r="T180" s="45">
        <v>2.7651666666666679</v>
      </c>
      <c r="U180" s="44">
        <v>2.1985000000000015</v>
      </c>
      <c r="V180" s="45">
        <v>1.8025000000000011</v>
      </c>
      <c r="W180" s="44">
        <v>0</v>
      </c>
      <c r="X180" s="45">
        <v>0</v>
      </c>
      <c r="Y180" s="44">
        <v>0</v>
      </c>
      <c r="Z180" s="45">
        <v>0</v>
      </c>
      <c r="AA180" s="44">
        <v>0</v>
      </c>
      <c r="AB180" s="45">
        <v>0</v>
      </c>
      <c r="AC180" s="54"/>
      <c r="AD180" s="55">
        <f t="shared" si="7"/>
        <v>486.20866666666672</v>
      </c>
      <c r="AE180" s="54"/>
    </row>
    <row r="181" spans="2:31" x14ac:dyDescent="0.3">
      <c r="B181" s="4" t="s">
        <v>324</v>
      </c>
      <c r="C181" s="4"/>
      <c r="D181" s="4"/>
      <c r="E181" s="44">
        <v>0</v>
      </c>
      <c r="F181" s="45">
        <v>0</v>
      </c>
      <c r="G181" s="44">
        <v>0</v>
      </c>
      <c r="H181" s="45">
        <v>0</v>
      </c>
      <c r="I181" s="44">
        <v>0</v>
      </c>
      <c r="J181" s="45">
        <v>0</v>
      </c>
      <c r="K181" s="44">
        <v>0</v>
      </c>
      <c r="L181" s="45">
        <v>0</v>
      </c>
      <c r="M181" s="44">
        <v>0</v>
      </c>
      <c r="N181" s="45">
        <v>0</v>
      </c>
      <c r="O181" s="44">
        <v>0</v>
      </c>
      <c r="P181" s="45">
        <v>9.739166666666673</v>
      </c>
      <c r="Q181" s="44">
        <v>24.430000000000003</v>
      </c>
      <c r="R181" s="45">
        <v>7.2559999999999993</v>
      </c>
      <c r="S181" s="44">
        <v>15.887166666666667</v>
      </c>
      <c r="T181" s="45">
        <v>14.758166666666664</v>
      </c>
      <c r="U181" s="44">
        <v>11.381833333333335</v>
      </c>
      <c r="V181" s="45">
        <v>11.056333333333333</v>
      </c>
      <c r="W181" s="44">
        <v>5.1979999999999995</v>
      </c>
      <c r="X181" s="45">
        <v>0</v>
      </c>
      <c r="Y181" s="44">
        <v>0</v>
      </c>
      <c r="Z181" s="45">
        <v>0</v>
      </c>
      <c r="AA181" s="44">
        <v>0</v>
      </c>
      <c r="AB181" s="45">
        <v>0</v>
      </c>
      <c r="AC181" s="54"/>
      <c r="AD181" s="55">
        <f t="shared" si="7"/>
        <v>99.706666666666663</v>
      </c>
      <c r="AE181" s="54"/>
    </row>
    <row r="182" spans="2:31" x14ac:dyDescent="0.3">
      <c r="B182" s="12" t="s">
        <v>2</v>
      </c>
      <c r="C182" s="12"/>
      <c r="D182" s="12"/>
      <c r="E182" s="13">
        <f>SUM(E128:E181)</f>
        <v>0</v>
      </c>
      <c r="F182" s="13">
        <f t="shared" ref="F182" si="8">SUM(F128:F181)</f>
        <v>0</v>
      </c>
      <c r="G182" s="13">
        <f t="shared" ref="G182" si="9">SUM(G128:G181)</f>
        <v>0</v>
      </c>
      <c r="H182" s="13">
        <f t="shared" ref="H182" si="10">SUM(H128:H181)</f>
        <v>0</v>
      </c>
      <c r="I182" s="13">
        <f t="shared" ref="I182" si="11">SUM(I128:I181)</f>
        <v>0</v>
      </c>
      <c r="J182" s="13">
        <f t="shared" ref="J182" si="12">SUM(J128:J181)</f>
        <v>0</v>
      </c>
      <c r="K182" s="13">
        <f t="shared" ref="K182" si="13">SUM(K128:K181)</f>
        <v>0</v>
      </c>
      <c r="L182" s="13">
        <f t="shared" ref="L182" si="14">SUM(L128:L181)</f>
        <v>0</v>
      </c>
      <c r="M182" s="13">
        <f t="shared" ref="M182" si="15">SUM(M128:M181)</f>
        <v>247.75850000000003</v>
      </c>
      <c r="N182" s="13">
        <f t="shared" ref="N182" si="16">SUM(N128:N181)</f>
        <v>347.23543333333333</v>
      </c>
      <c r="O182" s="13">
        <f t="shared" ref="O182" si="17">SUM(O128:O181)</f>
        <v>288.77873166666666</v>
      </c>
      <c r="P182" s="13">
        <f t="shared" ref="P182" si="18">SUM(P128:P181)</f>
        <v>358.90733333333338</v>
      </c>
      <c r="Q182" s="13">
        <f t="shared" ref="Q182" si="19">SUM(Q128:Q181)</f>
        <v>660.88765833333332</v>
      </c>
      <c r="R182" s="13">
        <f t="shared" ref="R182" si="20">SUM(R128:R181)</f>
        <v>620.00721833333319</v>
      </c>
      <c r="S182" s="13">
        <f t="shared" ref="S182" si="21">SUM(S128:S181)</f>
        <v>531.55589833333329</v>
      </c>
      <c r="T182" s="13">
        <f t="shared" ref="T182" si="22">SUM(T128:T181)</f>
        <v>559.97255666666661</v>
      </c>
      <c r="U182" s="13">
        <f t="shared" ref="U182" si="23">SUM(U128:U181)</f>
        <v>511.09788833333346</v>
      </c>
      <c r="V182" s="13">
        <f t="shared" ref="V182" si="24">SUM(V128:V181)</f>
        <v>561.92463999999995</v>
      </c>
      <c r="W182" s="13">
        <f t="shared" ref="W182" si="25">SUM(W128:W181)</f>
        <v>378.15257666666662</v>
      </c>
      <c r="X182" s="13">
        <f t="shared" ref="X182" si="26">SUM(X128:X181)</f>
        <v>15.261333333333337</v>
      </c>
      <c r="Y182" s="13">
        <f t="shared" ref="Y182" si="27">SUM(Y128:Y181)</f>
        <v>39.348333333333329</v>
      </c>
      <c r="Z182" s="13">
        <f t="shared" ref="Z182" si="28">SUM(Z128:Z181)</f>
        <v>5.4825000000000008</v>
      </c>
      <c r="AA182" s="13">
        <f t="shared" ref="AA182" si="29">SUM(AA128:AA181)</f>
        <v>0</v>
      </c>
      <c r="AB182" s="13">
        <f t="shared" ref="AB182" si="30">SUM(AB128:AB181)</f>
        <v>0</v>
      </c>
      <c r="AC182" s="116">
        <f>SUM(AC128:AE181)</f>
        <v>5126.3706016666683</v>
      </c>
      <c r="AD182" s="116"/>
      <c r="AE182" s="116"/>
    </row>
    <row r="183" spans="2:31" x14ac:dyDescent="0.3">
      <c r="B183" s="14"/>
      <c r="C183" s="15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  <c r="AA183" s="16"/>
    </row>
    <row r="184" spans="2:31" x14ac:dyDescent="0.3">
      <c r="B184" s="14"/>
      <c r="C184" s="15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  <c r="AA184" s="16"/>
    </row>
    <row r="185" spans="2:31" x14ac:dyDescent="0.3">
      <c r="B185" s="8">
        <f>'Resumen-Mensual'!$H$26</f>
        <v>45934</v>
      </c>
    </row>
    <row r="186" spans="2:31" x14ac:dyDescent="0.3">
      <c r="B186" s="8"/>
    </row>
    <row r="187" spans="2:31" x14ac:dyDescent="0.3">
      <c r="B187" s="9" t="s">
        <v>81</v>
      </c>
      <c r="C187" s="10"/>
      <c r="D187" s="10"/>
      <c r="E187" s="11">
        <v>1</v>
      </c>
      <c r="F187" s="11">
        <v>2</v>
      </c>
      <c r="G187" s="11">
        <v>3</v>
      </c>
      <c r="H187" s="11">
        <v>4</v>
      </c>
      <c r="I187" s="11">
        <v>5</v>
      </c>
      <c r="J187" s="11">
        <v>6</v>
      </c>
      <c r="K187" s="11">
        <v>7</v>
      </c>
      <c r="L187" s="11">
        <v>8</v>
      </c>
      <c r="M187" s="11">
        <v>9</v>
      </c>
      <c r="N187" s="11">
        <v>10</v>
      </c>
      <c r="O187" s="11">
        <v>11</v>
      </c>
      <c r="P187" s="11">
        <v>12</v>
      </c>
      <c r="Q187" s="11">
        <v>13</v>
      </c>
      <c r="R187" s="11">
        <v>14</v>
      </c>
      <c r="S187" s="11">
        <v>15</v>
      </c>
      <c r="T187" s="11">
        <v>16</v>
      </c>
      <c r="U187" s="11">
        <v>17</v>
      </c>
      <c r="V187" s="11">
        <v>18</v>
      </c>
      <c r="W187" s="11">
        <v>19</v>
      </c>
      <c r="X187" s="11">
        <v>20</v>
      </c>
      <c r="Y187" s="11">
        <v>21</v>
      </c>
      <c r="Z187" s="11">
        <v>22</v>
      </c>
      <c r="AA187" s="11">
        <v>23</v>
      </c>
      <c r="AB187" s="11">
        <v>24</v>
      </c>
      <c r="AC187" s="100" t="s">
        <v>2</v>
      </c>
      <c r="AD187" s="100"/>
      <c r="AE187" s="100"/>
    </row>
    <row r="188" spans="2:31" x14ac:dyDescent="0.3">
      <c r="B188" s="14" t="s">
        <v>4</v>
      </c>
      <c r="C188" s="47"/>
      <c r="D188" s="47"/>
      <c r="E188" s="44">
        <v>0</v>
      </c>
      <c r="F188" s="45">
        <v>0</v>
      </c>
      <c r="G188" s="44">
        <v>0</v>
      </c>
      <c r="H188" s="45">
        <v>0</v>
      </c>
      <c r="I188" s="44">
        <v>0</v>
      </c>
      <c r="J188" s="45">
        <v>0</v>
      </c>
      <c r="K188" s="44">
        <v>0</v>
      </c>
      <c r="L188" s="45">
        <v>0</v>
      </c>
      <c r="M188" s="44">
        <v>2.7196666666666629</v>
      </c>
      <c r="N188" s="45">
        <v>10.939166666666665</v>
      </c>
      <c r="O188" s="44">
        <v>0.74816666666666665</v>
      </c>
      <c r="P188" s="45">
        <v>3.2395000000000014</v>
      </c>
      <c r="Q188" s="44">
        <v>8.0810000000000013</v>
      </c>
      <c r="R188" s="45">
        <v>10.441166666666669</v>
      </c>
      <c r="S188" s="44">
        <v>20.248333333333335</v>
      </c>
      <c r="T188" s="45">
        <v>25.680500000000002</v>
      </c>
      <c r="U188" s="44">
        <v>17.043333333333333</v>
      </c>
      <c r="V188" s="45">
        <v>7.2718333333333334</v>
      </c>
      <c r="W188" s="44">
        <v>8.9565000000000037</v>
      </c>
      <c r="X188" s="45">
        <v>0</v>
      </c>
      <c r="Y188" s="44">
        <v>0</v>
      </c>
      <c r="Z188" s="45">
        <v>0</v>
      </c>
      <c r="AA188" s="44">
        <v>0</v>
      </c>
      <c r="AB188" s="45">
        <v>0</v>
      </c>
      <c r="AC188" s="56"/>
      <c r="AD188" s="57">
        <f>SUM(E188:AB188)</f>
        <v>115.36916666666667</v>
      </c>
      <c r="AE188" s="56"/>
    </row>
    <row r="189" spans="2:31" x14ac:dyDescent="0.3">
      <c r="B189" s="14" t="s">
        <v>5</v>
      </c>
      <c r="C189" s="14"/>
      <c r="D189" s="14"/>
      <c r="E189" s="44">
        <v>0</v>
      </c>
      <c r="F189" s="45">
        <v>0</v>
      </c>
      <c r="G189" s="44">
        <v>0</v>
      </c>
      <c r="H189" s="45">
        <v>0</v>
      </c>
      <c r="I189" s="44">
        <v>0</v>
      </c>
      <c r="J189" s="45">
        <v>0</v>
      </c>
      <c r="K189" s="44">
        <v>0</v>
      </c>
      <c r="L189" s="45">
        <v>0</v>
      </c>
      <c r="M189" s="44">
        <v>2.1503333333333341</v>
      </c>
      <c r="N189" s="45">
        <v>0</v>
      </c>
      <c r="O189" s="44">
        <v>1.998</v>
      </c>
      <c r="P189" s="45">
        <v>10.762333333333336</v>
      </c>
      <c r="Q189" s="44">
        <v>9.7224999999999984</v>
      </c>
      <c r="R189" s="45">
        <v>8.289666666666669</v>
      </c>
      <c r="S189" s="44">
        <v>2.4906666666666664</v>
      </c>
      <c r="T189" s="45">
        <v>6.2563333333333322</v>
      </c>
      <c r="U189" s="44">
        <v>18.774666666666668</v>
      </c>
      <c r="V189" s="45">
        <v>2.8188333333333331</v>
      </c>
      <c r="W189" s="44">
        <v>1.7253333333333305</v>
      </c>
      <c r="X189" s="45">
        <v>0</v>
      </c>
      <c r="Y189" s="44">
        <v>0</v>
      </c>
      <c r="Z189" s="45">
        <v>0</v>
      </c>
      <c r="AA189" s="44">
        <v>0</v>
      </c>
      <c r="AB189" s="45">
        <v>0</v>
      </c>
      <c r="AC189" s="54"/>
      <c r="AD189" s="55">
        <f>SUM(E189:AB189)</f>
        <v>64.98866666666666</v>
      </c>
      <c r="AE189" s="54"/>
    </row>
    <row r="190" spans="2:31" x14ac:dyDescent="0.3">
      <c r="B190" s="14" t="s">
        <v>6</v>
      </c>
      <c r="C190" s="14"/>
      <c r="D190" s="14"/>
      <c r="E190" s="44">
        <v>0</v>
      </c>
      <c r="F190" s="45">
        <v>0</v>
      </c>
      <c r="G190" s="44">
        <v>0</v>
      </c>
      <c r="H190" s="45">
        <v>0</v>
      </c>
      <c r="I190" s="44">
        <v>0</v>
      </c>
      <c r="J190" s="45">
        <v>0</v>
      </c>
      <c r="K190" s="44">
        <v>0</v>
      </c>
      <c r="L190" s="45">
        <v>0</v>
      </c>
      <c r="M190" s="44">
        <v>0</v>
      </c>
      <c r="N190" s="45">
        <v>1.1026666666666662</v>
      </c>
      <c r="O190" s="44">
        <v>1.5206666666666671</v>
      </c>
      <c r="P190" s="45">
        <v>5.2346666666666684</v>
      </c>
      <c r="Q190" s="44">
        <v>11.413999999999996</v>
      </c>
      <c r="R190" s="45">
        <v>21.599333333333348</v>
      </c>
      <c r="S190" s="44">
        <v>29.155833333333341</v>
      </c>
      <c r="T190" s="45">
        <v>23.687666666666676</v>
      </c>
      <c r="U190" s="44">
        <v>33.867500000000014</v>
      </c>
      <c r="V190" s="45">
        <v>36.11816666666666</v>
      </c>
      <c r="W190" s="44">
        <v>31.464500000000019</v>
      </c>
      <c r="X190" s="45">
        <v>0</v>
      </c>
      <c r="Y190" s="44">
        <v>0</v>
      </c>
      <c r="Z190" s="45">
        <v>0</v>
      </c>
      <c r="AA190" s="44">
        <v>0</v>
      </c>
      <c r="AB190" s="45">
        <v>0</v>
      </c>
      <c r="AC190" s="54"/>
      <c r="AD190" s="55">
        <f t="shared" ref="AD190:AD236" si="31">SUM(E190:AB190)</f>
        <v>195.16500000000005</v>
      </c>
      <c r="AE190" s="54"/>
    </row>
    <row r="191" spans="2:31" x14ac:dyDescent="0.3">
      <c r="B191" s="14" t="s">
        <v>105</v>
      </c>
      <c r="C191" s="14"/>
      <c r="D191" s="14"/>
      <c r="E191" s="44">
        <v>0</v>
      </c>
      <c r="F191" s="45">
        <v>0</v>
      </c>
      <c r="G191" s="44">
        <v>0</v>
      </c>
      <c r="H191" s="45">
        <v>0</v>
      </c>
      <c r="I191" s="44">
        <v>0</v>
      </c>
      <c r="J191" s="45">
        <v>0</v>
      </c>
      <c r="K191" s="44">
        <v>0</v>
      </c>
      <c r="L191" s="45">
        <v>0</v>
      </c>
      <c r="M191" s="44">
        <v>0.4799999999999997</v>
      </c>
      <c r="N191" s="45">
        <v>0.60000000000000075</v>
      </c>
      <c r="O191" s="44">
        <v>1.5999999999999985</v>
      </c>
      <c r="P191" s="45">
        <v>5.0503333333333318</v>
      </c>
      <c r="Q191" s="44">
        <v>18.946833333333327</v>
      </c>
      <c r="R191" s="45">
        <v>38.034333333333329</v>
      </c>
      <c r="S191" s="44">
        <v>0.28866666666666629</v>
      </c>
      <c r="T191" s="45">
        <v>40.25416666666667</v>
      </c>
      <c r="U191" s="44">
        <v>44.437333333333335</v>
      </c>
      <c r="V191" s="45">
        <v>30.457666666666665</v>
      </c>
      <c r="W191" s="44">
        <v>33.857666666666667</v>
      </c>
      <c r="X191" s="45">
        <v>0</v>
      </c>
      <c r="Y191" s="44">
        <v>0</v>
      </c>
      <c r="Z191" s="45">
        <v>0</v>
      </c>
      <c r="AA191" s="44">
        <v>0</v>
      </c>
      <c r="AB191" s="45">
        <v>0</v>
      </c>
      <c r="AC191" s="54"/>
      <c r="AD191" s="55">
        <f t="shared" si="31"/>
        <v>214.00699999999998</v>
      </c>
      <c r="AE191" s="54"/>
    </row>
    <row r="192" spans="2:31" x14ac:dyDescent="0.3">
      <c r="B192" s="14" t="s">
        <v>7</v>
      </c>
      <c r="C192" s="14"/>
      <c r="D192" s="14"/>
      <c r="E192" s="44">
        <v>0</v>
      </c>
      <c r="F192" s="45">
        <v>0</v>
      </c>
      <c r="G192" s="44">
        <v>0</v>
      </c>
      <c r="H192" s="45">
        <v>0</v>
      </c>
      <c r="I192" s="44">
        <v>0</v>
      </c>
      <c r="J192" s="45">
        <v>0</v>
      </c>
      <c r="K192" s="44">
        <v>0</v>
      </c>
      <c r="L192" s="45">
        <v>0</v>
      </c>
      <c r="M192" s="44">
        <v>0</v>
      </c>
      <c r="N192" s="45">
        <v>0.63133333333333352</v>
      </c>
      <c r="O192" s="44">
        <v>0.75483333333333347</v>
      </c>
      <c r="P192" s="45">
        <v>7.1816666666666675</v>
      </c>
      <c r="Q192" s="44">
        <v>21.153666666666656</v>
      </c>
      <c r="R192" s="45">
        <v>48.424499999999988</v>
      </c>
      <c r="S192" s="44">
        <v>68.215666666666678</v>
      </c>
      <c r="T192" s="45">
        <v>35.224166666666655</v>
      </c>
      <c r="U192" s="44">
        <v>7.2464999999999939</v>
      </c>
      <c r="V192" s="45">
        <v>13.268499999999991</v>
      </c>
      <c r="W192" s="44">
        <v>0.94183333333333252</v>
      </c>
      <c r="X192" s="45">
        <v>0</v>
      </c>
      <c r="Y192" s="44">
        <v>0</v>
      </c>
      <c r="Z192" s="45">
        <v>0</v>
      </c>
      <c r="AA192" s="44">
        <v>0</v>
      </c>
      <c r="AB192" s="45">
        <v>0</v>
      </c>
      <c r="AC192" s="54"/>
      <c r="AD192" s="55">
        <f t="shared" si="31"/>
        <v>203.04266666666666</v>
      </c>
      <c r="AE192" s="54"/>
    </row>
    <row r="193" spans="2:31" x14ac:dyDescent="0.3">
      <c r="B193" s="14" t="s">
        <v>8</v>
      </c>
      <c r="C193" s="14"/>
      <c r="D193" s="14"/>
      <c r="E193" s="44">
        <v>0</v>
      </c>
      <c r="F193" s="45">
        <v>0</v>
      </c>
      <c r="G193" s="44">
        <v>0</v>
      </c>
      <c r="H193" s="45">
        <v>0</v>
      </c>
      <c r="I193" s="44">
        <v>0</v>
      </c>
      <c r="J193" s="45">
        <v>0</v>
      </c>
      <c r="K193" s="44">
        <v>0</v>
      </c>
      <c r="L193" s="45">
        <v>0</v>
      </c>
      <c r="M193" s="44">
        <v>59.584333333333326</v>
      </c>
      <c r="N193" s="45">
        <v>59.630000000000074</v>
      </c>
      <c r="O193" s="44">
        <v>58.869999999999919</v>
      </c>
      <c r="P193" s="45">
        <v>51.480000000000011</v>
      </c>
      <c r="Q193" s="44">
        <v>38.07</v>
      </c>
      <c r="R193" s="45">
        <v>22.630000000000027</v>
      </c>
      <c r="S193" s="44">
        <v>0.74399999999999977</v>
      </c>
      <c r="T193" s="45">
        <v>0</v>
      </c>
      <c r="U193" s="44">
        <v>0</v>
      </c>
      <c r="V193" s="45">
        <v>0</v>
      </c>
      <c r="W193" s="44">
        <v>0</v>
      </c>
      <c r="X193" s="45">
        <v>0</v>
      </c>
      <c r="Y193" s="44">
        <v>0</v>
      </c>
      <c r="Z193" s="45">
        <v>0</v>
      </c>
      <c r="AA193" s="44">
        <v>0</v>
      </c>
      <c r="AB193" s="45">
        <v>0</v>
      </c>
      <c r="AC193" s="54"/>
      <c r="AD193" s="55">
        <f t="shared" si="31"/>
        <v>291.00833333333344</v>
      </c>
      <c r="AE193" s="54"/>
    </row>
    <row r="194" spans="2:31" x14ac:dyDescent="0.3">
      <c r="B194" s="14" t="s">
        <v>9</v>
      </c>
      <c r="C194" s="14"/>
      <c r="D194" s="14"/>
      <c r="E194" s="44">
        <v>0</v>
      </c>
      <c r="F194" s="45">
        <v>0</v>
      </c>
      <c r="G194" s="44">
        <v>0</v>
      </c>
      <c r="H194" s="45">
        <v>0</v>
      </c>
      <c r="I194" s="44">
        <v>0</v>
      </c>
      <c r="J194" s="45">
        <v>0</v>
      </c>
      <c r="K194" s="44">
        <v>0</v>
      </c>
      <c r="L194" s="45">
        <v>0</v>
      </c>
      <c r="M194" s="44">
        <v>0</v>
      </c>
      <c r="N194" s="45">
        <v>7.6499999999999999E-2</v>
      </c>
      <c r="O194" s="44">
        <v>0</v>
      </c>
      <c r="P194" s="45">
        <v>1.0166666666666666E-2</v>
      </c>
      <c r="Q194" s="44">
        <v>8.1499999999999989E-2</v>
      </c>
      <c r="R194" s="45">
        <v>0.37183333333333329</v>
      </c>
      <c r="S194" s="44">
        <v>0.59966666666666646</v>
      </c>
      <c r="T194" s="45">
        <v>6.8216666666666663</v>
      </c>
      <c r="U194" s="44">
        <v>11.542999999999994</v>
      </c>
      <c r="V194" s="45">
        <v>17.347999999999995</v>
      </c>
      <c r="W194" s="44">
        <v>9.4579999999999984</v>
      </c>
      <c r="X194" s="45">
        <v>0</v>
      </c>
      <c r="Y194" s="44">
        <v>0</v>
      </c>
      <c r="Z194" s="45">
        <v>0</v>
      </c>
      <c r="AA194" s="44">
        <v>0</v>
      </c>
      <c r="AB194" s="45">
        <v>0</v>
      </c>
      <c r="AC194" s="54"/>
      <c r="AD194" s="55">
        <f t="shared" si="31"/>
        <v>46.310333333333318</v>
      </c>
      <c r="AE194" s="54"/>
    </row>
    <row r="195" spans="2:31" x14ac:dyDescent="0.3">
      <c r="B195" s="14" t="s">
        <v>10</v>
      </c>
      <c r="C195" s="14"/>
      <c r="D195" s="14"/>
      <c r="E195" s="44">
        <v>0</v>
      </c>
      <c r="F195" s="45">
        <v>0</v>
      </c>
      <c r="G195" s="44">
        <v>0</v>
      </c>
      <c r="H195" s="45">
        <v>0</v>
      </c>
      <c r="I195" s="44">
        <v>0</v>
      </c>
      <c r="J195" s="45">
        <v>0</v>
      </c>
      <c r="K195" s="44">
        <v>0</v>
      </c>
      <c r="L195" s="45">
        <v>0</v>
      </c>
      <c r="M195" s="44">
        <v>7.4626666666666654</v>
      </c>
      <c r="N195" s="45">
        <v>14.798666666666664</v>
      </c>
      <c r="O195" s="44">
        <v>16.343166666666665</v>
      </c>
      <c r="P195" s="45">
        <v>16.091500000000003</v>
      </c>
      <c r="Q195" s="44">
        <v>15.350333333333326</v>
      </c>
      <c r="R195" s="45">
        <v>11.624666666666663</v>
      </c>
      <c r="S195" s="44">
        <v>5.353833333333335</v>
      </c>
      <c r="T195" s="45">
        <v>0.19149999999999992</v>
      </c>
      <c r="U195" s="44">
        <v>0</v>
      </c>
      <c r="V195" s="45">
        <v>0</v>
      </c>
      <c r="W195" s="44">
        <v>0</v>
      </c>
      <c r="X195" s="45">
        <v>0</v>
      </c>
      <c r="Y195" s="44">
        <v>0</v>
      </c>
      <c r="Z195" s="45">
        <v>0</v>
      </c>
      <c r="AA195" s="44">
        <v>0</v>
      </c>
      <c r="AB195" s="45">
        <v>0</v>
      </c>
      <c r="AC195" s="54"/>
      <c r="AD195" s="55">
        <f t="shared" si="31"/>
        <v>87.216333333333338</v>
      </c>
      <c r="AE195" s="54"/>
    </row>
    <row r="196" spans="2:31" x14ac:dyDescent="0.3">
      <c r="B196" s="14" t="s">
        <v>11</v>
      </c>
      <c r="C196" s="14"/>
      <c r="D196" s="14"/>
      <c r="E196" s="44">
        <v>0</v>
      </c>
      <c r="F196" s="45">
        <v>0</v>
      </c>
      <c r="G196" s="44">
        <v>0</v>
      </c>
      <c r="H196" s="45">
        <v>0</v>
      </c>
      <c r="I196" s="44">
        <v>0</v>
      </c>
      <c r="J196" s="45">
        <v>0</v>
      </c>
      <c r="K196" s="44">
        <v>0</v>
      </c>
      <c r="L196" s="45">
        <v>0</v>
      </c>
      <c r="M196" s="44">
        <v>4.8419999999999987</v>
      </c>
      <c r="N196" s="45">
        <v>8.1156666666666641</v>
      </c>
      <c r="O196" s="44">
        <v>10.74983333333333</v>
      </c>
      <c r="P196" s="45">
        <v>12.719833333333332</v>
      </c>
      <c r="Q196" s="44">
        <v>15.804666666666673</v>
      </c>
      <c r="R196" s="45">
        <v>15.778833333333329</v>
      </c>
      <c r="S196" s="44">
        <v>16.966000000000005</v>
      </c>
      <c r="T196" s="45">
        <v>19.133666666666659</v>
      </c>
      <c r="U196" s="44">
        <v>6.8756666666666684</v>
      </c>
      <c r="V196" s="45">
        <v>13.561000000000003</v>
      </c>
      <c r="W196" s="44">
        <v>5.1723333333333299</v>
      </c>
      <c r="X196" s="45">
        <v>0</v>
      </c>
      <c r="Y196" s="44">
        <v>0</v>
      </c>
      <c r="Z196" s="45">
        <v>0</v>
      </c>
      <c r="AA196" s="44">
        <v>0</v>
      </c>
      <c r="AB196" s="45">
        <v>0</v>
      </c>
      <c r="AC196" s="54"/>
      <c r="AD196" s="55">
        <f t="shared" si="31"/>
        <v>129.71950000000001</v>
      </c>
      <c r="AE196" s="54"/>
    </row>
    <row r="197" spans="2:31" x14ac:dyDescent="0.3">
      <c r="B197" s="14" t="s">
        <v>12</v>
      </c>
      <c r="C197" s="14"/>
      <c r="D197" s="14"/>
      <c r="E197" s="44">
        <v>0</v>
      </c>
      <c r="F197" s="45">
        <v>0</v>
      </c>
      <c r="G197" s="44">
        <v>0</v>
      </c>
      <c r="H197" s="45">
        <v>0</v>
      </c>
      <c r="I197" s="44">
        <v>0</v>
      </c>
      <c r="J197" s="45">
        <v>0</v>
      </c>
      <c r="K197" s="44">
        <v>0</v>
      </c>
      <c r="L197" s="45">
        <v>0</v>
      </c>
      <c r="M197" s="44">
        <v>0.6775000000000001</v>
      </c>
      <c r="N197" s="45">
        <v>0.34866666666666668</v>
      </c>
      <c r="O197" s="44">
        <v>0.43966666666666671</v>
      </c>
      <c r="P197" s="45">
        <v>0.25066666666666659</v>
      </c>
      <c r="Q197" s="44">
        <v>2.6053333333333337</v>
      </c>
      <c r="R197" s="45">
        <v>2.0766666666666662</v>
      </c>
      <c r="S197" s="44">
        <v>1.6630000000000003</v>
      </c>
      <c r="T197" s="45">
        <v>1.1830000000000003</v>
      </c>
      <c r="U197" s="44">
        <v>3.093166666666666</v>
      </c>
      <c r="V197" s="45">
        <v>5.6733333333333311</v>
      </c>
      <c r="W197" s="44">
        <v>1.202500000000001</v>
      </c>
      <c r="X197" s="45">
        <v>0</v>
      </c>
      <c r="Y197" s="44">
        <v>0</v>
      </c>
      <c r="Z197" s="45">
        <v>0</v>
      </c>
      <c r="AA197" s="44">
        <v>0</v>
      </c>
      <c r="AB197" s="45">
        <v>0</v>
      </c>
      <c r="AC197" s="54"/>
      <c r="AD197" s="55">
        <f t="shared" si="31"/>
        <v>19.2135</v>
      </c>
      <c r="AE197" s="54"/>
    </row>
    <row r="198" spans="2:31" x14ac:dyDescent="0.3">
      <c r="B198" s="14" t="s">
        <v>13</v>
      </c>
      <c r="C198" s="14"/>
      <c r="D198" s="14"/>
      <c r="E198" s="44">
        <v>0</v>
      </c>
      <c r="F198" s="45">
        <v>0</v>
      </c>
      <c r="G198" s="44">
        <v>0</v>
      </c>
      <c r="H198" s="45">
        <v>0</v>
      </c>
      <c r="I198" s="44">
        <v>0</v>
      </c>
      <c r="J198" s="45">
        <v>0</v>
      </c>
      <c r="K198" s="44">
        <v>0</v>
      </c>
      <c r="L198" s="45">
        <v>0</v>
      </c>
      <c r="M198" s="44">
        <v>0.14399999999999988</v>
      </c>
      <c r="N198" s="45">
        <v>0.12499999999999996</v>
      </c>
      <c r="O198" s="44">
        <v>0.55166666666666664</v>
      </c>
      <c r="P198" s="45">
        <v>1.4411666666666669</v>
      </c>
      <c r="Q198" s="44">
        <v>2.8614999999999968</v>
      </c>
      <c r="R198" s="45">
        <v>3.7868333333333331</v>
      </c>
      <c r="S198" s="44">
        <v>4.1991666666666676</v>
      </c>
      <c r="T198" s="45">
        <v>9.4914999999999967</v>
      </c>
      <c r="U198" s="44">
        <v>26.876333333333324</v>
      </c>
      <c r="V198" s="45">
        <v>50.451499999999996</v>
      </c>
      <c r="W198" s="44">
        <v>49.024166666666659</v>
      </c>
      <c r="X198" s="45">
        <v>0</v>
      </c>
      <c r="Y198" s="44">
        <v>0</v>
      </c>
      <c r="Z198" s="45">
        <v>0</v>
      </c>
      <c r="AA198" s="44">
        <v>0</v>
      </c>
      <c r="AB198" s="45">
        <v>0</v>
      </c>
      <c r="AC198" s="54"/>
      <c r="AD198" s="55">
        <f t="shared" si="31"/>
        <v>148.9528333333333</v>
      </c>
      <c r="AE198" s="54"/>
    </row>
    <row r="199" spans="2:31" x14ac:dyDescent="0.3">
      <c r="B199" s="14" t="s">
        <v>14</v>
      </c>
      <c r="C199" s="14"/>
      <c r="D199" s="14"/>
      <c r="E199" s="44">
        <v>0</v>
      </c>
      <c r="F199" s="45">
        <v>0</v>
      </c>
      <c r="G199" s="44">
        <v>0</v>
      </c>
      <c r="H199" s="45">
        <v>0</v>
      </c>
      <c r="I199" s="44">
        <v>0</v>
      </c>
      <c r="J199" s="45">
        <v>0</v>
      </c>
      <c r="K199" s="44">
        <v>0</v>
      </c>
      <c r="L199" s="45">
        <v>0</v>
      </c>
      <c r="M199" s="44">
        <v>0</v>
      </c>
      <c r="N199" s="45">
        <v>0</v>
      </c>
      <c r="O199" s="44">
        <v>0</v>
      </c>
      <c r="P199" s="45">
        <v>0</v>
      </c>
      <c r="Q199" s="44">
        <v>0</v>
      </c>
      <c r="R199" s="45">
        <v>0</v>
      </c>
      <c r="S199" s="44">
        <v>0</v>
      </c>
      <c r="T199" s="45">
        <v>0</v>
      </c>
      <c r="U199" s="44">
        <v>0</v>
      </c>
      <c r="V199" s="45">
        <v>0</v>
      </c>
      <c r="W199" s="44">
        <v>0</v>
      </c>
      <c r="X199" s="45">
        <v>0</v>
      </c>
      <c r="Y199" s="44">
        <v>0</v>
      </c>
      <c r="Z199" s="45">
        <v>0</v>
      </c>
      <c r="AA199" s="44">
        <v>0</v>
      </c>
      <c r="AB199" s="45">
        <v>0</v>
      </c>
      <c r="AC199" s="54"/>
      <c r="AD199" s="55">
        <f t="shared" si="31"/>
        <v>0</v>
      </c>
      <c r="AE199" s="54"/>
    </row>
    <row r="200" spans="2:31" x14ac:dyDescent="0.3">
      <c r="B200" s="14" t="s">
        <v>15</v>
      </c>
      <c r="C200" s="14"/>
      <c r="D200" s="14"/>
      <c r="E200" s="44">
        <v>0</v>
      </c>
      <c r="F200" s="45">
        <v>0</v>
      </c>
      <c r="G200" s="44">
        <v>0</v>
      </c>
      <c r="H200" s="45">
        <v>0</v>
      </c>
      <c r="I200" s="44">
        <v>0</v>
      </c>
      <c r="J200" s="45">
        <v>0</v>
      </c>
      <c r="K200" s="44">
        <v>0</v>
      </c>
      <c r="L200" s="45">
        <v>0</v>
      </c>
      <c r="M200" s="44">
        <v>8.6333333333333276E-2</v>
      </c>
      <c r="N200" s="45">
        <v>2.3731666666666675</v>
      </c>
      <c r="O200" s="44">
        <v>3.3329999999999997</v>
      </c>
      <c r="P200" s="45">
        <v>0</v>
      </c>
      <c r="Q200" s="44">
        <v>0</v>
      </c>
      <c r="R200" s="45">
        <v>3.0823333333333336</v>
      </c>
      <c r="S200" s="44">
        <v>3.8333333333333326</v>
      </c>
      <c r="T200" s="45">
        <v>4.1730000000000009</v>
      </c>
      <c r="U200" s="44">
        <v>7.152166666666667</v>
      </c>
      <c r="V200" s="45">
        <v>9.5156666666666645</v>
      </c>
      <c r="W200" s="44">
        <v>6.868833333333332</v>
      </c>
      <c r="X200" s="45">
        <v>0</v>
      </c>
      <c r="Y200" s="44">
        <v>0</v>
      </c>
      <c r="Z200" s="45">
        <v>0</v>
      </c>
      <c r="AA200" s="44">
        <v>0</v>
      </c>
      <c r="AB200" s="45">
        <v>0</v>
      </c>
      <c r="AC200" s="54"/>
      <c r="AD200" s="55">
        <f t="shared" si="31"/>
        <v>40.417833333333334</v>
      </c>
      <c r="AE200" s="54"/>
    </row>
    <row r="201" spans="2:31" x14ac:dyDescent="0.3">
      <c r="B201" s="14" t="s">
        <v>16</v>
      </c>
      <c r="C201" s="14"/>
      <c r="D201" s="14"/>
      <c r="E201" s="44">
        <v>0</v>
      </c>
      <c r="F201" s="45">
        <v>0</v>
      </c>
      <c r="G201" s="44">
        <v>0</v>
      </c>
      <c r="H201" s="45">
        <v>0</v>
      </c>
      <c r="I201" s="44">
        <v>0</v>
      </c>
      <c r="J201" s="45">
        <v>0</v>
      </c>
      <c r="K201" s="44">
        <v>0</v>
      </c>
      <c r="L201" s="45">
        <v>0</v>
      </c>
      <c r="M201" s="44">
        <v>1.2833333333333334</v>
      </c>
      <c r="N201" s="45">
        <v>3.6669999999999985</v>
      </c>
      <c r="O201" s="44">
        <v>4.37</v>
      </c>
      <c r="P201" s="45">
        <v>4.104499999999998</v>
      </c>
      <c r="Q201" s="44">
        <v>2.2896666666666672</v>
      </c>
      <c r="R201" s="45">
        <v>6.7999999999999922E-2</v>
      </c>
      <c r="S201" s="44">
        <v>0</v>
      </c>
      <c r="T201" s="45">
        <v>9.899999999999988E-2</v>
      </c>
      <c r="U201" s="44">
        <v>0.59916666666666696</v>
      </c>
      <c r="V201" s="45">
        <v>0.97399999999999987</v>
      </c>
      <c r="W201" s="44">
        <v>0.8049999999999996</v>
      </c>
      <c r="X201" s="45">
        <v>0</v>
      </c>
      <c r="Y201" s="44">
        <v>0</v>
      </c>
      <c r="Z201" s="45">
        <v>0</v>
      </c>
      <c r="AA201" s="44">
        <v>0</v>
      </c>
      <c r="AB201" s="45">
        <v>0</v>
      </c>
      <c r="AC201" s="54"/>
      <c r="AD201" s="55">
        <f t="shared" si="31"/>
        <v>18.259666666666664</v>
      </c>
      <c r="AE201" s="54"/>
    </row>
    <row r="202" spans="2:31" x14ac:dyDescent="0.3">
      <c r="B202" s="14" t="s">
        <v>17</v>
      </c>
      <c r="C202" s="14"/>
      <c r="D202" s="14"/>
      <c r="E202" s="44">
        <v>0</v>
      </c>
      <c r="F202" s="45">
        <v>0</v>
      </c>
      <c r="G202" s="44">
        <v>0</v>
      </c>
      <c r="H202" s="45">
        <v>0</v>
      </c>
      <c r="I202" s="44">
        <v>0</v>
      </c>
      <c r="J202" s="45">
        <v>0</v>
      </c>
      <c r="K202" s="44">
        <v>0</v>
      </c>
      <c r="L202" s="45">
        <v>0</v>
      </c>
      <c r="M202" s="44">
        <v>1.8880000000000012</v>
      </c>
      <c r="N202" s="45">
        <v>4.0900000000000025</v>
      </c>
      <c r="O202" s="44">
        <v>5.430000000000005</v>
      </c>
      <c r="P202" s="45">
        <v>6.5</v>
      </c>
      <c r="Q202" s="44">
        <v>6.8353333333333408</v>
      </c>
      <c r="R202" s="45">
        <v>7.4706666666666637</v>
      </c>
      <c r="S202" s="44">
        <v>3.7233333333333332</v>
      </c>
      <c r="T202" s="45">
        <v>3.1666666666666683</v>
      </c>
      <c r="U202" s="44">
        <v>0.4426666666666666</v>
      </c>
      <c r="V202" s="45">
        <v>1.1716666666666671</v>
      </c>
      <c r="W202" s="44">
        <v>1.5588333333333322</v>
      </c>
      <c r="X202" s="45">
        <v>0</v>
      </c>
      <c r="Y202" s="44">
        <v>0</v>
      </c>
      <c r="Z202" s="45">
        <v>0</v>
      </c>
      <c r="AA202" s="44">
        <v>0</v>
      </c>
      <c r="AB202" s="45">
        <v>0</v>
      </c>
      <c r="AC202" s="54"/>
      <c r="AD202" s="55">
        <f t="shared" si="31"/>
        <v>42.277166666666687</v>
      </c>
      <c r="AE202" s="54"/>
    </row>
    <row r="203" spans="2:31" x14ac:dyDescent="0.3">
      <c r="B203" s="14" t="s">
        <v>18</v>
      </c>
      <c r="C203" s="14"/>
      <c r="D203" s="14"/>
      <c r="E203" s="44">
        <v>0</v>
      </c>
      <c r="F203" s="45">
        <v>0</v>
      </c>
      <c r="G203" s="44">
        <v>0</v>
      </c>
      <c r="H203" s="45">
        <v>0</v>
      </c>
      <c r="I203" s="44">
        <v>0</v>
      </c>
      <c r="J203" s="45">
        <v>0</v>
      </c>
      <c r="K203" s="44">
        <v>0</v>
      </c>
      <c r="L203" s="45">
        <v>0</v>
      </c>
      <c r="M203" s="44">
        <v>2.2524999999999999</v>
      </c>
      <c r="N203" s="45">
        <v>6.2060000000000013</v>
      </c>
      <c r="O203" s="44">
        <v>8.35</v>
      </c>
      <c r="P203" s="45">
        <v>10.489333333333343</v>
      </c>
      <c r="Q203" s="44">
        <v>7.9966666666666679</v>
      </c>
      <c r="R203" s="45">
        <v>1.1599999999999995</v>
      </c>
      <c r="S203" s="44">
        <v>0.57799999999999985</v>
      </c>
      <c r="T203" s="45">
        <v>5.6013333333333311</v>
      </c>
      <c r="U203" s="44">
        <v>4.1999999999999948</v>
      </c>
      <c r="V203" s="45">
        <v>4.4566666666666679</v>
      </c>
      <c r="W203" s="44">
        <v>5.5433333333333339</v>
      </c>
      <c r="X203" s="45">
        <v>0</v>
      </c>
      <c r="Y203" s="44">
        <v>0</v>
      </c>
      <c r="Z203" s="45">
        <v>0</v>
      </c>
      <c r="AA203" s="44">
        <v>0</v>
      </c>
      <c r="AB203" s="45">
        <v>0</v>
      </c>
      <c r="AC203" s="54"/>
      <c r="AD203" s="55">
        <f t="shared" si="31"/>
        <v>56.833833333333345</v>
      </c>
      <c r="AE203" s="54"/>
    </row>
    <row r="204" spans="2:31" x14ac:dyDescent="0.3">
      <c r="B204" s="14" t="s">
        <v>19</v>
      </c>
      <c r="C204" s="14"/>
      <c r="D204" s="14"/>
      <c r="E204" s="44">
        <v>0</v>
      </c>
      <c r="F204" s="45">
        <v>0</v>
      </c>
      <c r="G204" s="44">
        <v>0</v>
      </c>
      <c r="H204" s="45">
        <v>0</v>
      </c>
      <c r="I204" s="44">
        <v>0</v>
      </c>
      <c r="J204" s="45">
        <v>0</v>
      </c>
      <c r="K204" s="44">
        <v>0</v>
      </c>
      <c r="L204" s="45">
        <v>0</v>
      </c>
      <c r="M204" s="44">
        <v>3.3333333333333365E-4</v>
      </c>
      <c r="N204" s="45">
        <v>1.4999999999999996E-2</v>
      </c>
      <c r="O204" s="44">
        <v>5.333333333333334E-3</v>
      </c>
      <c r="P204" s="45">
        <v>0</v>
      </c>
      <c r="Q204" s="44">
        <v>2.4301666666666661</v>
      </c>
      <c r="R204" s="45">
        <v>3.7618333333333331</v>
      </c>
      <c r="S204" s="44">
        <v>4.7784999999999975</v>
      </c>
      <c r="T204" s="45">
        <v>5.7321666666666671</v>
      </c>
      <c r="U204" s="44">
        <v>8.7006666666666668</v>
      </c>
      <c r="V204" s="45">
        <v>15.669333333333334</v>
      </c>
      <c r="W204" s="44">
        <v>20.866499999999991</v>
      </c>
      <c r="X204" s="45">
        <v>0</v>
      </c>
      <c r="Y204" s="44">
        <v>0</v>
      </c>
      <c r="Z204" s="45">
        <v>0</v>
      </c>
      <c r="AA204" s="44">
        <v>0</v>
      </c>
      <c r="AB204" s="45">
        <v>0</v>
      </c>
      <c r="AC204" s="54"/>
      <c r="AD204" s="55">
        <f t="shared" si="31"/>
        <v>61.959833333333322</v>
      </c>
      <c r="AE204" s="54"/>
    </row>
    <row r="205" spans="2:31" x14ac:dyDescent="0.3">
      <c r="B205" s="4" t="s">
        <v>20</v>
      </c>
      <c r="C205" s="4"/>
      <c r="D205" s="4"/>
      <c r="E205" s="44">
        <v>0</v>
      </c>
      <c r="F205" s="45">
        <v>0</v>
      </c>
      <c r="G205" s="44">
        <v>0</v>
      </c>
      <c r="H205" s="45">
        <v>0</v>
      </c>
      <c r="I205" s="44">
        <v>0</v>
      </c>
      <c r="J205" s="45">
        <v>0</v>
      </c>
      <c r="K205" s="44">
        <v>0</v>
      </c>
      <c r="L205" s="45">
        <v>0</v>
      </c>
      <c r="M205" s="44">
        <v>1.7826666666666662</v>
      </c>
      <c r="N205" s="45">
        <v>4.6888333333333323</v>
      </c>
      <c r="O205" s="44">
        <v>4.2653333333333334</v>
      </c>
      <c r="P205" s="45">
        <v>4.785166666666667</v>
      </c>
      <c r="Q205" s="44">
        <v>3.2038333333333355</v>
      </c>
      <c r="R205" s="45">
        <v>2.9741666666666671</v>
      </c>
      <c r="S205" s="44">
        <v>4.5993333333333339</v>
      </c>
      <c r="T205" s="45">
        <v>4.1250000000000009</v>
      </c>
      <c r="U205" s="44">
        <v>2.8865000000000003</v>
      </c>
      <c r="V205" s="45">
        <v>4.0583333333333336</v>
      </c>
      <c r="W205" s="44">
        <v>5.6028333333333329</v>
      </c>
      <c r="X205" s="45">
        <v>0</v>
      </c>
      <c r="Y205" s="44">
        <v>0</v>
      </c>
      <c r="Z205" s="45">
        <v>0</v>
      </c>
      <c r="AA205" s="44">
        <v>0</v>
      </c>
      <c r="AB205" s="45">
        <v>0</v>
      </c>
      <c r="AC205" s="54"/>
      <c r="AD205" s="55">
        <f t="shared" si="31"/>
        <v>42.972000000000008</v>
      </c>
      <c r="AE205" s="54"/>
    </row>
    <row r="206" spans="2:31" x14ac:dyDescent="0.3">
      <c r="B206" s="4" t="s">
        <v>21</v>
      </c>
      <c r="C206" s="4"/>
      <c r="D206" s="4"/>
      <c r="E206" s="44">
        <v>0</v>
      </c>
      <c r="F206" s="45">
        <v>0</v>
      </c>
      <c r="G206" s="44">
        <v>0</v>
      </c>
      <c r="H206" s="45">
        <v>0</v>
      </c>
      <c r="I206" s="44">
        <v>0</v>
      </c>
      <c r="J206" s="45">
        <v>0</v>
      </c>
      <c r="K206" s="44">
        <v>0</v>
      </c>
      <c r="L206" s="45">
        <v>0</v>
      </c>
      <c r="M206" s="44">
        <v>0.98283333333333311</v>
      </c>
      <c r="N206" s="45">
        <v>0.35066666666666679</v>
      </c>
      <c r="O206" s="44">
        <v>0.31649999999999989</v>
      </c>
      <c r="P206" s="45">
        <v>2.0955000000000004</v>
      </c>
      <c r="Q206" s="44">
        <v>4.3946666666666676</v>
      </c>
      <c r="R206" s="45">
        <v>3.6503333333333332</v>
      </c>
      <c r="S206" s="44">
        <v>4.0576666666666661</v>
      </c>
      <c r="T206" s="45">
        <v>4.7955000000000005</v>
      </c>
      <c r="U206" s="44">
        <v>3.1831666666666654</v>
      </c>
      <c r="V206" s="45">
        <v>1.7499999999999996</v>
      </c>
      <c r="W206" s="44">
        <v>1.0473333333333334</v>
      </c>
      <c r="X206" s="45">
        <v>0</v>
      </c>
      <c r="Y206" s="44">
        <v>0</v>
      </c>
      <c r="Z206" s="45">
        <v>0</v>
      </c>
      <c r="AA206" s="44">
        <v>0</v>
      </c>
      <c r="AB206" s="45">
        <v>0</v>
      </c>
      <c r="AC206" s="54"/>
      <c r="AD206" s="55">
        <f t="shared" si="31"/>
        <v>26.624166666666667</v>
      </c>
      <c r="AE206" s="54"/>
    </row>
    <row r="207" spans="2:31" x14ac:dyDescent="0.3">
      <c r="B207" s="4" t="s">
        <v>22</v>
      </c>
      <c r="C207" s="4"/>
      <c r="D207" s="4"/>
      <c r="E207" s="44">
        <v>0</v>
      </c>
      <c r="F207" s="45">
        <v>0</v>
      </c>
      <c r="G207" s="44">
        <v>0</v>
      </c>
      <c r="H207" s="45">
        <v>0</v>
      </c>
      <c r="I207" s="44">
        <v>0</v>
      </c>
      <c r="J207" s="45">
        <v>0</v>
      </c>
      <c r="K207" s="44">
        <v>0</v>
      </c>
      <c r="L207" s="45">
        <v>0</v>
      </c>
      <c r="M207" s="44">
        <v>0.49516666666666681</v>
      </c>
      <c r="N207" s="45">
        <v>0.67416666666666669</v>
      </c>
      <c r="O207" s="44">
        <v>0.45</v>
      </c>
      <c r="P207" s="45">
        <v>0.72799999999999987</v>
      </c>
      <c r="Q207" s="44">
        <v>2.2721666666666667</v>
      </c>
      <c r="R207" s="45">
        <v>1.7548333333333332</v>
      </c>
      <c r="S207" s="44">
        <v>1.8451666666666666</v>
      </c>
      <c r="T207" s="45">
        <v>1.3983333333333334</v>
      </c>
      <c r="U207" s="44">
        <v>0.65399999999999925</v>
      </c>
      <c r="V207" s="45">
        <v>7.9833333333333395E-2</v>
      </c>
      <c r="W207" s="44">
        <v>0</v>
      </c>
      <c r="X207" s="45">
        <v>0</v>
      </c>
      <c r="Y207" s="44">
        <v>0</v>
      </c>
      <c r="Z207" s="45">
        <v>0</v>
      </c>
      <c r="AA207" s="44">
        <v>0</v>
      </c>
      <c r="AB207" s="45">
        <v>0</v>
      </c>
      <c r="AC207" s="54"/>
      <c r="AD207" s="55">
        <f t="shared" si="31"/>
        <v>10.351666666666667</v>
      </c>
      <c r="AE207" s="54"/>
    </row>
    <row r="208" spans="2:31" x14ac:dyDescent="0.3">
      <c r="B208" s="4" t="s">
        <v>23</v>
      </c>
      <c r="C208" s="4"/>
      <c r="D208" s="4"/>
      <c r="E208" s="44">
        <v>0</v>
      </c>
      <c r="F208" s="45">
        <v>0</v>
      </c>
      <c r="G208" s="44">
        <v>0</v>
      </c>
      <c r="H208" s="45">
        <v>0</v>
      </c>
      <c r="I208" s="44">
        <v>0</v>
      </c>
      <c r="J208" s="45">
        <v>0</v>
      </c>
      <c r="K208" s="44">
        <v>0</v>
      </c>
      <c r="L208" s="45">
        <v>0</v>
      </c>
      <c r="M208" s="44">
        <v>1.2764999999999997</v>
      </c>
      <c r="N208" s="45">
        <v>1.5961666666666676</v>
      </c>
      <c r="O208" s="44">
        <v>1.4003333333333332</v>
      </c>
      <c r="P208" s="45">
        <v>2.5558333333333332</v>
      </c>
      <c r="Q208" s="44">
        <v>7.3940000000000001</v>
      </c>
      <c r="R208" s="45">
        <v>5.4535000000000009</v>
      </c>
      <c r="S208" s="44">
        <v>6.4034999999999993</v>
      </c>
      <c r="T208" s="45">
        <v>5.9344999999999972</v>
      </c>
      <c r="U208" s="44">
        <v>3.4506666666666681</v>
      </c>
      <c r="V208" s="45">
        <v>1.6400000000000003</v>
      </c>
      <c r="W208" s="44">
        <v>0.99083333333333246</v>
      </c>
      <c r="X208" s="45">
        <v>0</v>
      </c>
      <c r="Y208" s="44">
        <v>0</v>
      </c>
      <c r="Z208" s="45">
        <v>0</v>
      </c>
      <c r="AA208" s="44">
        <v>0</v>
      </c>
      <c r="AB208" s="45">
        <v>0</v>
      </c>
      <c r="AC208" s="54"/>
      <c r="AD208" s="55">
        <f t="shared" si="31"/>
        <v>38.095833333333339</v>
      </c>
      <c r="AE208" s="54"/>
    </row>
    <row r="209" spans="2:31" x14ac:dyDescent="0.3">
      <c r="B209" s="4" t="s">
        <v>24</v>
      </c>
      <c r="C209" s="4"/>
      <c r="D209" s="4"/>
      <c r="E209" s="44">
        <v>0</v>
      </c>
      <c r="F209" s="45">
        <v>0</v>
      </c>
      <c r="G209" s="44">
        <v>0</v>
      </c>
      <c r="H209" s="45">
        <v>0</v>
      </c>
      <c r="I209" s="44">
        <v>0</v>
      </c>
      <c r="J209" s="45">
        <v>0</v>
      </c>
      <c r="K209" s="44">
        <v>0</v>
      </c>
      <c r="L209" s="45">
        <v>0</v>
      </c>
      <c r="M209" s="44">
        <v>0</v>
      </c>
      <c r="N209" s="45">
        <v>0</v>
      </c>
      <c r="O209" s="44">
        <v>0</v>
      </c>
      <c r="P209" s="45">
        <v>0</v>
      </c>
      <c r="Q209" s="44">
        <v>0</v>
      </c>
      <c r="R209" s="45">
        <v>0</v>
      </c>
      <c r="S209" s="44">
        <v>0</v>
      </c>
      <c r="T209" s="45">
        <v>1.2861666666666662</v>
      </c>
      <c r="U209" s="44">
        <v>2.1638333333333342</v>
      </c>
      <c r="V209" s="45">
        <v>2.8580000000000023</v>
      </c>
      <c r="W209" s="44">
        <v>3.0776666666666714</v>
      </c>
      <c r="X209" s="45">
        <v>0</v>
      </c>
      <c r="Y209" s="44">
        <v>0</v>
      </c>
      <c r="Z209" s="45">
        <v>0</v>
      </c>
      <c r="AA209" s="44">
        <v>0</v>
      </c>
      <c r="AB209" s="45">
        <v>0</v>
      </c>
      <c r="AC209" s="54"/>
      <c r="AD209" s="55">
        <f t="shared" si="31"/>
        <v>9.3856666666666744</v>
      </c>
      <c r="AE209" s="54"/>
    </row>
    <row r="210" spans="2:31" x14ac:dyDescent="0.3">
      <c r="B210" s="4" t="s">
        <v>25</v>
      </c>
      <c r="C210" s="4"/>
      <c r="D210" s="4"/>
      <c r="E210" s="44">
        <v>0</v>
      </c>
      <c r="F210" s="45">
        <v>0</v>
      </c>
      <c r="G210" s="44">
        <v>0</v>
      </c>
      <c r="H210" s="45">
        <v>0</v>
      </c>
      <c r="I210" s="44">
        <v>0</v>
      </c>
      <c r="J210" s="45">
        <v>0</v>
      </c>
      <c r="K210" s="44">
        <v>0</v>
      </c>
      <c r="L210" s="45">
        <v>0</v>
      </c>
      <c r="M210" s="44">
        <v>1.6333333333333401E-2</v>
      </c>
      <c r="N210" s="45">
        <v>0.92550000000000054</v>
      </c>
      <c r="O210" s="44">
        <v>0</v>
      </c>
      <c r="P210" s="45">
        <v>0</v>
      </c>
      <c r="Q210" s="44">
        <v>0</v>
      </c>
      <c r="R210" s="45">
        <v>0</v>
      </c>
      <c r="S210" s="44">
        <v>0</v>
      </c>
      <c r="T210" s="45">
        <v>0</v>
      </c>
      <c r="U210" s="44">
        <v>0</v>
      </c>
      <c r="V210" s="45">
        <v>0</v>
      </c>
      <c r="W210" s="44">
        <v>0</v>
      </c>
      <c r="X210" s="45">
        <v>0</v>
      </c>
      <c r="Y210" s="44">
        <v>0</v>
      </c>
      <c r="Z210" s="45">
        <v>0</v>
      </c>
      <c r="AA210" s="44">
        <v>0</v>
      </c>
      <c r="AB210" s="45">
        <v>0</v>
      </c>
      <c r="AC210" s="54"/>
      <c r="AD210" s="55">
        <f t="shared" si="31"/>
        <v>0.94183333333333397</v>
      </c>
      <c r="AE210" s="54"/>
    </row>
    <row r="211" spans="2:31" x14ac:dyDescent="0.3">
      <c r="B211" s="4" t="s">
        <v>26</v>
      </c>
      <c r="C211" s="4"/>
      <c r="D211" s="4"/>
      <c r="E211" s="44">
        <v>3.8499999999999979E-2</v>
      </c>
      <c r="F211" s="45">
        <v>0</v>
      </c>
      <c r="G211" s="44">
        <v>0.23233333333333331</v>
      </c>
      <c r="H211" s="45">
        <v>0</v>
      </c>
      <c r="I211" s="44">
        <v>1.3053333333333337</v>
      </c>
      <c r="J211" s="45">
        <v>8.3718333333333312</v>
      </c>
      <c r="K211" s="44">
        <v>3.684166666666667</v>
      </c>
      <c r="L211" s="45">
        <v>0</v>
      </c>
      <c r="M211" s="44">
        <v>0.61833333333333329</v>
      </c>
      <c r="N211" s="45">
        <v>3.8953333333333338</v>
      </c>
      <c r="O211" s="44">
        <v>0.22250000000000011</v>
      </c>
      <c r="P211" s="45">
        <v>0</v>
      </c>
      <c r="Q211" s="44">
        <v>6.8166666666666612E-2</v>
      </c>
      <c r="R211" s="45">
        <v>0.33333333333333331</v>
      </c>
      <c r="S211" s="44">
        <v>1.8276666666666661</v>
      </c>
      <c r="T211" s="45">
        <v>1.7711666666666672</v>
      </c>
      <c r="U211" s="44">
        <v>0.92899999999999983</v>
      </c>
      <c r="V211" s="45">
        <v>0</v>
      </c>
      <c r="W211" s="44">
        <v>0</v>
      </c>
      <c r="X211" s="45">
        <v>0</v>
      </c>
      <c r="Y211" s="44">
        <v>0</v>
      </c>
      <c r="Z211" s="45">
        <v>0</v>
      </c>
      <c r="AA211" s="44">
        <v>0</v>
      </c>
      <c r="AB211" s="45">
        <v>0</v>
      </c>
      <c r="AC211" s="54"/>
      <c r="AD211" s="55">
        <f t="shared" si="31"/>
        <v>23.297666666666665</v>
      </c>
      <c r="AE211" s="54"/>
    </row>
    <row r="212" spans="2:31" x14ac:dyDescent="0.3">
      <c r="B212" s="4" t="s">
        <v>27</v>
      </c>
      <c r="C212" s="4"/>
      <c r="D212" s="4"/>
      <c r="E212" s="44">
        <v>0</v>
      </c>
      <c r="F212" s="45">
        <v>0</v>
      </c>
      <c r="G212" s="44">
        <v>0</v>
      </c>
      <c r="H212" s="45">
        <v>0</v>
      </c>
      <c r="I212" s="44">
        <v>0</v>
      </c>
      <c r="J212" s="45">
        <v>0</v>
      </c>
      <c r="K212" s="44">
        <v>0</v>
      </c>
      <c r="L212" s="45">
        <v>0</v>
      </c>
      <c r="M212" s="44">
        <v>2.8500000000000015E-2</v>
      </c>
      <c r="N212" s="45">
        <v>0.80100000000000005</v>
      </c>
      <c r="O212" s="44">
        <v>0</v>
      </c>
      <c r="P212" s="45">
        <v>0</v>
      </c>
      <c r="Q212" s="44">
        <v>8.249999999999999E-2</v>
      </c>
      <c r="R212" s="45">
        <v>0</v>
      </c>
      <c r="S212" s="44">
        <v>5.3368333333333355</v>
      </c>
      <c r="T212" s="45">
        <v>4.3701666666666679</v>
      </c>
      <c r="U212" s="44">
        <v>9</v>
      </c>
      <c r="V212" s="45">
        <v>3.5773333333333337</v>
      </c>
      <c r="W212" s="44">
        <v>0</v>
      </c>
      <c r="X212" s="45">
        <v>0</v>
      </c>
      <c r="Y212" s="44">
        <v>0</v>
      </c>
      <c r="Z212" s="45">
        <v>0</v>
      </c>
      <c r="AA212" s="44">
        <v>0</v>
      </c>
      <c r="AB212" s="45">
        <v>0</v>
      </c>
      <c r="AC212" s="54"/>
      <c r="AD212" s="55">
        <f t="shared" si="31"/>
        <v>23.196333333333335</v>
      </c>
      <c r="AE212" s="54"/>
    </row>
    <row r="213" spans="2:31" x14ac:dyDescent="0.3">
      <c r="B213" s="4" t="s">
        <v>28</v>
      </c>
      <c r="C213" s="4"/>
      <c r="D213" s="4"/>
      <c r="E213" s="44">
        <v>9.3108333333333331</v>
      </c>
      <c r="F213" s="45">
        <v>12.275666666666664</v>
      </c>
      <c r="G213" s="44">
        <v>12.173833333333333</v>
      </c>
      <c r="H213" s="45">
        <v>11.014833333333335</v>
      </c>
      <c r="I213" s="44">
        <v>7.8473333333333359</v>
      </c>
      <c r="J213" s="45">
        <v>12.465500000000002</v>
      </c>
      <c r="K213" s="44">
        <v>10.758999999999999</v>
      </c>
      <c r="L213" s="45">
        <v>0</v>
      </c>
      <c r="M213" s="44">
        <v>3.4010000000000011</v>
      </c>
      <c r="N213" s="45">
        <v>14.508666666666667</v>
      </c>
      <c r="O213" s="44">
        <v>2.3766666666666665</v>
      </c>
      <c r="P213" s="45">
        <v>3.9063333333333343</v>
      </c>
      <c r="Q213" s="44">
        <v>2.1939999999999995</v>
      </c>
      <c r="R213" s="45">
        <v>7.8781666666666661</v>
      </c>
      <c r="S213" s="44">
        <v>8.7098333333333322</v>
      </c>
      <c r="T213" s="45">
        <v>9.3346666666666653</v>
      </c>
      <c r="U213" s="44">
        <v>10.706333333333331</v>
      </c>
      <c r="V213" s="45">
        <v>9.7829999999999995</v>
      </c>
      <c r="W213" s="44">
        <v>5.5920000000000005</v>
      </c>
      <c r="X213" s="45">
        <v>0</v>
      </c>
      <c r="Y213" s="44">
        <v>0</v>
      </c>
      <c r="Z213" s="45">
        <v>0</v>
      </c>
      <c r="AA213" s="44">
        <v>0</v>
      </c>
      <c r="AB213" s="45">
        <v>0</v>
      </c>
      <c r="AC213" s="54"/>
      <c r="AD213" s="55">
        <f t="shared" si="31"/>
        <v>154.23766666666668</v>
      </c>
      <c r="AE213" s="54"/>
    </row>
    <row r="214" spans="2:31" x14ac:dyDescent="0.3">
      <c r="B214" s="4" t="s">
        <v>106</v>
      </c>
      <c r="C214" s="4"/>
      <c r="D214" s="4"/>
      <c r="E214" s="44">
        <v>37.242000000000004</v>
      </c>
      <c r="F214" s="45">
        <v>42.844833333333327</v>
      </c>
      <c r="G214" s="44">
        <v>41.982166666666657</v>
      </c>
      <c r="H214" s="45">
        <v>38.743499999999997</v>
      </c>
      <c r="I214" s="44">
        <v>40.005333333333347</v>
      </c>
      <c r="J214" s="45">
        <v>30.69349999999999</v>
      </c>
      <c r="K214" s="44">
        <v>21.339333333333329</v>
      </c>
      <c r="L214" s="45">
        <v>0</v>
      </c>
      <c r="M214" s="44">
        <v>0.61300000000000099</v>
      </c>
      <c r="N214" s="45">
        <v>1.2350000000000005</v>
      </c>
      <c r="O214" s="44">
        <v>1.4743333333333319</v>
      </c>
      <c r="P214" s="45">
        <v>0</v>
      </c>
      <c r="Q214" s="44">
        <v>6.4333333333333506E-2</v>
      </c>
      <c r="R214" s="45">
        <v>9.0803333333333356</v>
      </c>
      <c r="S214" s="44">
        <v>14.414999999999999</v>
      </c>
      <c r="T214" s="45">
        <v>12.836500000000004</v>
      </c>
      <c r="U214" s="44">
        <v>10.386499999999996</v>
      </c>
      <c r="V214" s="45">
        <v>8.9843333333333355</v>
      </c>
      <c r="W214" s="44">
        <v>1.5820000000000003</v>
      </c>
      <c r="X214" s="45">
        <v>0</v>
      </c>
      <c r="Y214" s="44">
        <v>0</v>
      </c>
      <c r="Z214" s="45">
        <v>0</v>
      </c>
      <c r="AA214" s="44">
        <v>0</v>
      </c>
      <c r="AB214" s="45">
        <v>0</v>
      </c>
      <c r="AC214" s="54"/>
      <c r="AD214" s="55">
        <f t="shared" si="31"/>
        <v>313.52199999999999</v>
      </c>
      <c r="AE214" s="54"/>
    </row>
    <row r="215" spans="2:31" x14ac:dyDescent="0.3">
      <c r="B215" s="4" t="s">
        <v>29</v>
      </c>
      <c r="C215" s="4"/>
      <c r="D215" s="4"/>
      <c r="E215" s="44">
        <v>24.002166666666664</v>
      </c>
      <c r="F215" s="45">
        <v>23.946333333333335</v>
      </c>
      <c r="G215" s="44">
        <v>23.39533333333333</v>
      </c>
      <c r="H215" s="45">
        <v>21.97583333333333</v>
      </c>
      <c r="I215" s="44">
        <v>27.337666666666667</v>
      </c>
      <c r="J215" s="45">
        <v>28.024666666666665</v>
      </c>
      <c r="K215" s="44">
        <v>17.927500000000006</v>
      </c>
      <c r="L215" s="45">
        <v>0</v>
      </c>
      <c r="M215" s="44">
        <v>1.7051666666666663</v>
      </c>
      <c r="N215" s="45">
        <v>0.75850000000000095</v>
      </c>
      <c r="O215" s="44">
        <v>2.2936666666666672</v>
      </c>
      <c r="P215" s="45">
        <v>0</v>
      </c>
      <c r="Q215" s="44">
        <v>7.7833333333333421E-2</v>
      </c>
      <c r="R215" s="45">
        <v>9.0198333333333327</v>
      </c>
      <c r="S215" s="44">
        <v>13.051999999999992</v>
      </c>
      <c r="T215" s="45">
        <v>11.392000000000001</v>
      </c>
      <c r="U215" s="44">
        <v>10.343833333333333</v>
      </c>
      <c r="V215" s="45">
        <v>7.8274999999999979</v>
      </c>
      <c r="W215" s="44">
        <v>4.4746666666666659</v>
      </c>
      <c r="X215" s="45">
        <v>0</v>
      </c>
      <c r="Y215" s="44">
        <v>0</v>
      </c>
      <c r="Z215" s="45">
        <v>0</v>
      </c>
      <c r="AA215" s="44">
        <v>0</v>
      </c>
      <c r="AB215" s="45">
        <v>0</v>
      </c>
      <c r="AC215" s="54"/>
      <c r="AD215" s="55">
        <f t="shared" si="31"/>
        <v>227.55449999999996</v>
      </c>
      <c r="AE215" s="54"/>
    </row>
    <row r="216" spans="2:31" x14ac:dyDescent="0.3">
      <c r="B216" s="4" t="s">
        <v>30</v>
      </c>
      <c r="C216" s="4"/>
      <c r="D216" s="4"/>
      <c r="E216" s="44">
        <v>0</v>
      </c>
      <c r="F216" s="45">
        <v>0</v>
      </c>
      <c r="G216" s="44">
        <v>0</v>
      </c>
      <c r="H216" s="45">
        <v>0</v>
      </c>
      <c r="I216" s="44">
        <v>0</v>
      </c>
      <c r="J216" s="45">
        <v>8.3513333333333328</v>
      </c>
      <c r="K216" s="44">
        <v>9.0296666666666692</v>
      </c>
      <c r="L216" s="45">
        <v>0</v>
      </c>
      <c r="M216" s="44">
        <v>0</v>
      </c>
      <c r="N216" s="45">
        <v>2.8029999999999977</v>
      </c>
      <c r="O216" s="44">
        <v>3.0481666666666647</v>
      </c>
      <c r="P216" s="45">
        <v>9.4126666666666701</v>
      </c>
      <c r="Q216" s="44">
        <v>24.641999999999999</v>
      </c>
      <c r="R216" s="45">
        <v>31.332999999999995</v>
      </c>
      <c r="S216" s="44">
        <v>34.895999999999994</v>
      </c>
      <c r="T216" s="45">
        <v>21.910999999999998</v>
      </c>
      <c r="U216" s="44">
        <v>21.296833333333325</v>
      </c>
      <c r="V216" s="45">
        <v>18.085166666666662</v>
      </c>
      <c r="W216" s="44">
        <v>10.25716666666667</v>
      </c>
      <c r="X216" s="45">
        <v>0</v>
      </c>
      <c r="Y216" s="44">
        <v>0</v>
      </c>
      <c r="Z216" s="45">
        <v>0</v>
      </c>
      <c r="AA216" s="44">
        <v>0</v>
      </c>
      <c r="AB216" s="45">
        <v>0</v>
      </c>
      <c r="AC216" s="54"/>
      <c r="AD216" s="55">
        <f t="shared" si="31"/>
        <v>195.06599999999997</v>
      </c>
      <c r="AE216" s="54"/>
    </row>
    <row r="217" spans="2:31" x14ac:dyDescent="0.3">
      <c r="B217" s="4" t="s">
        <v>31</v>
      </c>
      <c r="C217" s="4"/>
      <c r="D217" s="4"/>
      <c r="E217" s="44">
        <v>0</v>
      </c>
      <c r="F217" s="45">
        <v>0</v>
      </c>
      <c r="G217" s="44">
        <v>0</v>
      </c>
      <c r="H217" s="45">
        <v>0</v>
      </c>
      <c r="I217" s="44">
        <v>0</v>
      </c>
      <c r="J217" s="45">
        <v>0</v>
      </c>
      <c r="K217" s="44">
        <v>9</v>
      </c>
      <c r="L217" s="45">
        <v>0</v>
      </c>
      <c r="M217" s="44">
        <v>6.0799999999999983</v>
      </c>
      <c r="N217" s="45">
        <v>8.8999999999999897</v>
      </c>
      <c r="O217" s="44">
        <v>2.72</v>
      </c>
      <c r="P217" s="45">
        <v>2.2099999999999991</v>
      </c>
      <c r="Q217" s="44">
        <v>3.0999999999999965</v>
      </c>
      <c r="R217" s="45">
        <v>3.5999999999999961</v>
      </c>
      <c r="S217" s="44">
        <v>4.400000000000003</v>
      </c>
      <c r="T217" s="45">
        <v>4.5999999999999979</v>
      </c>
      <c r="U217" s="44">
        <v>4.800000000000006</v>
      </c>
      <c r="V217" s="45">
        <v>4.5999999999999979</v>
      </c>
      <c r="W217" s="44">
        <v>4.0800000000000036</v>
      </c>
      <c r="X217" s="45">
        <v>0</v>
      </c>
      <c r="Y217" s="44">
        <v>0</v>
      </c>
      <c r="Z217" s="45">
        <v>0</v>
      </c>
      <c r="AA217" s="44">
        <v>0</v>
      </c>
      <c r="AB217" s="45">
        <v>0</v>
      </c>
      <c r="AC217" s="54"/>
      <c r="AD217" s="55">
        <f t="shared" si="31"/>
        <v>58.089999999999996</v>
      </c>
      <c r="AE217" s="54"/>
    </row>
    <row r="218" spans="2:31" x14ac:dyDescent="0.3">
      <c r="B218" s="4" t="s">
        <v>32</v>
      </c>
      <c r="C218" s="4"/>
      <c r="D218" s="4"/>
      <c r="E218" s="44">
        <v>0</v>
      </c>
      <c r="F218" s="45">
        <v>0</v>
      </c>
      <c r="G218" s="44">
        <v>0</v>
      </c>
      <c r="H218" s="45">
        <v>0</v>
      </c>
      <c r="I218" s="44">
        <v>0</v>
      </c>
      <c r="J218" s="45">
        <v>0</v>
      </c>
      <c r="K218" s="44">
        <v>0</v>
      </c>
      <c r="L218" s="45">
        <v>0</v>
      </c>
      <c r="M218" s="44">
        <v>0</v>
      </c>
      <c r="N218" s="45">
        <v>0</v>
      </c>
      <c r="O218" s="44">
        <v>0</v>
      </c>
      <c r="P218" s="45">
        <v>0</v>
      </c>
      <c r="Q218" s="44">
        <v>0</v>
      </c>
      <c r="R218" s="45">
        <v>2.8819999999999997</v>
      </c>
      <c r="S218" s="44">
        <v>6.8736666666666677</v>
      </c>
      <c r="T218" s="45">
        <v>4.8935000000000013</v>
      </c>
      <c r="U218" s="44">
        <v>8.267000000000003</v>
      </c>
      <c r="V218" s="45">
        <v>7.0803333333333329</v>
      </c>
      <c r="W218" s="44">
        <v>2.3604999999999992</v>
      </c>
      <c r="X218" s="45">
        <v>0</v>
      </c>
      <c r="Y218" s="44">
        <v>0</v>
      </c>
      <c r="Z218" s="45">
        <v>0</v>
      </c>
      <c r="AA218" s="44">
        <v>0</v>
      </c>
      <c r="AB218" s="45">
        <v>0</v>
      </c>
      <c r="AC218" s="54"/>
      <c r="AD218" s="55">
        <f t="shared" si="31"/>
        <v>32.356999999999999</v>
      </c>
      <c r="AE218" s="54"/>
    </row>
    <row r="219" spans="2:31" x14ac:dyDescent="0.3">
      <c r="B219" s="4" t="s">
        <v>33</v>
      </c>
      <c r="C219" s="4"/>
      <c r="D219" s="4"/>
      <c r="E219" s="44">
        <v>0.17900000000000021</v>
      </c>
      <c r="F219" s="45">
        <v>7.9499999999999932E-2</v>
      </c>
      <c r="G219" s="44">
        <v>0.82883333333333387</v>
      </c>
      <c r="H219" s="45">
        <v>2.0541666666666654</v>
      </c>
      <c r="I219" s="44">
        <v>3.3479999999999999</v>
      </c>
      <c r="J219" s="45">
        <v>3.9158333333333339</v>
      </c>
      <c r="K219" s="44">
        <v>2.3721666666666654</v>
      </c>
      <c r="L219" s="45">
        <v>0</v>
      </c>
      <c r="M219" s="44">
        <v>3.4456666666666664</v>
      </c>
      <c r="N219" s="45">
        <v>2.0301666666666658</v>
      </c>
      <c r="O219" s="44">
        <v>0.84383333333333332</v>
      </c>
      <c r="P219" s="45">
        <v>0.31783333333333336</v>
      </c>
      <c r="Q219" s="44">
        <v>1.9170000000000007</v>
      </c>
      <c r="R219" s="45">
        <v>3.4103333333333339</v>
      </c>
      <c r="S219" s="44">
        <v>5.3273333333333328</v>
      </c>
      <c r="T219" s="45">
        <v>0.95250000000000012</v>
      </c>
      <c r="U219" s="44">
        <v>0</v>
      </c>
      <c r="V219" s="45">
        <v>0</v>
      </c>
      <c r="W219" s="44">
        <v>0</v>
      </c>
      <c r="X219" s="45">
        <v>0</v>
      </c>
      <c r="Y219" s="44">
        <v>0</v>
      </c>
      <c r="Z219" s="45">
        <v>0</v>
      </c>
      <c r="AA219" s="44">
        <v>0</v>
      </c>
      <c r="AB219" s="45">
        <v>0</v>
      </c>
      <c r="AC219" s="54"/>
      <c r="AD219" s="55">
        <f t="shared" si="31"/>
        <v>31.022166666666664</v>
      </c>
      <c r="AE219" s="54"/>
    </row>
    <row r="220" spans="2:31" x14ac:dyDescent="0.3">
      <c r="B220" s="4" t="s">
        <v>34</v>
      </c>
      <c r="C220" s="4"/>
      <c r="D220" s="4"/>
      <c r="E220" s="44">
        <v>0</v>
      </c>
      <c r="F220" s="45">
        <v>0</v>
      </c>
      <c r="G220" s="44">
        <v>0</v>
      </c>
      <c r="H220" s="45">
        <v>0</v>
      </c>
      <c r="I220" s="44">
        <v>0</v>
      </c>
      <c r="J220" s="45">
        <v>0</v>
      </c>
      <c r="K220" s="44">
        <v>0</v>
      </c>
      <c r="L220" s="45">
        <v>0</v>
      </c>
      <c r="M220" s="44">
        <v>0</v>
      </c>
      <c r="N220" s="45">
        <v>0</v>
      </c>
      <c r="O220" s="44">
        <v>0</v>
      </c>
      <c r="P220" s="45">
        <v>0</v>
      </c>
      <c r="Q220" s="44">
        <v>0</v>
      </c>
      <c r="R220" s="45">
        <v>0</v>
      </c>
      <c r="S220" s="44">
        <v>0</v>
      </c>
      <c r="T220" s="45">
        <v>0</v>
      </c>
      <c r="U220" s="44">
        <v>0</v>
      </c>
      <c r="V220" s="45">
        <v>0</v>
      </c>
      <c r="W220" s="44">
        <v>0</v>
      </c>
      <c r="X220" s="45">
        <v>0</v>
      </c>
      <c r="Y220" s="44">
        <v>0</v>
      </c>
      <c r="Z220" s="45">
        <v>0</v>
      </c>
      <c r="AA220" s="44">
        <v>0</v>
      </c>
      <c r="AB220" s="45">
        <v>0</v>
      </c>
      <c r="AC220" s="54"/>
      <c r="AD220" s="55">
        <f t="shared" si="31"/>
        <v>0</v>
      </c>
      <c r="AE220" s="54"/>
    </row>
    <row r="221" spans="2:31" x14ac:dyDescent="0.3">
      <c r="B221" s="4" t="s">
        <v>35</v>
      </c>
      <c r="C221" s="4"/>
      <c r="D221" s="4"/>
      <c r="E221" s="44">
        <v>6.9786666666666664</v>
      </c>
      <c r="F221" s="45">
        <v>10.049833333333337</v>
      </c>
      <c r="G221" s="44">
        <v>15.072500000000002</v>
      </c>
      <c r="H221" s="45">
        <v>18.000166666666662</v>
      </c>
      <c r="I221" s="44">
        <v>17.811499999999999</v>
      </c>
      <c r="J221" s="45">
        <v>19.641333333333346</v>
      </c>
      <c r="K221" s="44">
        <v>11.838999999999999</v>
      </c>
      <c r="L221" s="45">
        <v>0</v>
      </c>
      <c r="M221" s="44">
        <v>11.302499999999998</v>
      </c>
      <c r="N221" s="45">
        <v>15.762666666666663</v>
      </c>
      <c r="O221" s="44">
        <v>4.1740000000000013</v>
      </c>
      <c r="P221" s="45">
        <v>3.0889999999999991</v>
      </c>
      <c r="Q221" s="44">
        <v>6.1138333333333321</v>
      </c>
      <c r="R221" s="45">
        <v>5.3756666666666657</v>
      </c>
      <c r="S221" s="44">
        <v>5.2076666666666664</v>
      </c>
      <c r="T221" s="45">
        <v>10.284333333333334</v>
      </c>
      <c r="U221" s="44">
        <v>10.492166666666673</v>
      </c>
      <c r="V221" s="45">
        <v>11.192333333333334</v>
      </c>
      <c r="W221" s="44">
        <v>6.0341666666666658</v>
      </c>
      <c r="X221" s="45">
        <v>0</v>
      </c>
      <c r="Y221" s="44">
        <v>0</v>
      </c>
      <c r="Z221" s="45">
        <v>0</v>
      </c>
      <c r="AA221" s="44">
        <v>0</v>
      </c>
      <c r="AB221" s="45">
        <v>0</v>
      </c>
      <c r="AC221" s="54"/>
      <c r="AD221" s="55">
        <f t="shared" si="31"/>
        <v>188.42133333333331</v>
      </c>
      <c r="AE221" s="54"/>
    </row>
    <row r="222" spans="2:31" x14ac:dyDescent="0.3">
      <c r="B222" s="4" t="s">
        <v>36</v>
      </c>
      <c r="C222" s="4"/>
      <c r="D222" s="4"/>
      <c r="E222" s="44">
        <v>0.7785000000000003</v>
      </c>
      <c r="F222" s="45">
        <v>0.31733333333333313</v>
      </c>
      <c r="G222" s="44">
        <v>2.6043333333333312</v>
      </c>
      <c r="H222" s="45">
        <v>3.3503333333333329</v>
      </c>
      <c r="I222" s="44">
        <v>0.73349999999999982</v>
      </c>
      <c r="J222" s="45">
        <v>1.994666666666667</v>
      </c>
      <c r="K222" s="44">
        <v>1.5004999999999995</v>
      </c>
      <c r="L222" s="45">
        <v>0</v>
      </c>
      <c r="M222" s="44">
        <v>1.3566666666666665</v>
      </c>
      <c r="N222" s="45">
        <v>1.8481666666666665</v>
      </c>
      <c r="O222" s="44">
        <v>0.47349999999999998</v>
      </c>
      <c r="P222" s="45">
        <v>0.36183333333333334</v>
      </c>
      <c r="Q222" s="44">
        <v>0.90950000000000009</v>
      </c>
      <c r="R222" s="45">
        <v>0.88849999999999973</v>
      </c>
      <c r="S222" s="44">
        <v>0.74450000000000005</v>
      </c>
      <c r="T222" s="45">
        <v>1.6180000000000001</v>
      </c>
      <c r="U222" s="44">
        <v>1.4696666666666667</v>
      </c>
      <c r="V222" s="45">
        <v>2.6096666666666652</v>
      </c>
      <c r="W222" s="44">
        <v>1.4463333333333332</v>
      </c>
      <c r="X222" s="45">
        <v>0</v>
      </c>
      <c r="Y222" s="44">
        <v>0</v>
      </c>
      <c r="Z222" s="45">
        <v>0</v>
      </c>
      <c r="AA222" s="44">
        <v>0</v>
      </c>
      <c r="AB222" s="45">
        <v>0</v>
      </c>
      <c r="AC222" s="54"/>
      <c r="AD222" s="55">
        <f t="shared" si="31"/>
        <v>25.005499999999991</v>
      </c>
      <c r="AE222" s="54"/>
    </row>
    <row r="223" spans="2:31" x14ac:dyDescent="0.3">
      <c r="B223" s="4" t="s">
        <v>107</v>
      </c>
      <c r="C223" s="4"/>
      <c r="D223" s="4"/>
      <c r="E223" s="44">
        <v>0.11933333333333325</v>
      </c>
      <c r="F223" s="45">
        <v>5.0000000000000413E-4</v>
      </c>
      <c r="G223" s="44">
        <v>1.8216666666666661</v>
      </c>
      <c r="H223" s="45">
        <v>2.5871666666666666</v>
      </c>
      <c r="I223" s="44">
        <v>0.82983333333333342</v>
      </c>
      <c r="J223" s="45">
        <v>1.2498333333333334</v>
      </c>
      <c r="K223" s="44">
        <v>1.2636666666666665</v>
      </c>
      <c r="L223" s="45">
        <v>0</v>
      </c>
      <c r="M223" s="44">
        <v>1.7733333333333337</v>
      </c>
      <c r="N223" s="45">
        <v>2.0043333333333329</v>
      </c>
      <c r="O223" s="44">
        <v>0.56666666666666676</v>
      </c>
      <c r="P223" s="45">
        <v>0.23316666666666663</v>
      </c>
      <c r="Q223" s="44">
        <v>1.7144999999999999</v>
      </c>
      <c r="R223" s="45">
        <v>2.765333333333333</v>
      </c>
      <c r="S223" s="44">
        <v>3.9463333333333313</v>
      </c>
      <c r="T223" s="45">
        <v>5.1860000000000008</v>
      </c>
      <c r="U223" s="44">
        <v>6.4275000000000002</v>
      </c>
      <c r="V223" s="45">
        <v>6.9366666666666683</v>
      </c>
      <c r="W223" s="44">
        <v>4.6893333333333338</v>
      </c>
      <c r="X223" s="45">
        <v>0</v>
      </c>
      <c r="Y223" s="44">
        <v>0</v>
      </c>
      <c r="Z223" s="45">
        <v>0</v>
      </c>
      <c r="AA223" s="44">
        <v>0</v>
      </c>
      <c r="AB223" s="45">
        <v>0</v>
      </c>
      <c r="AC223" s="54"/>
      <c r="AD223" s="55">
        <f t="shared" si="31"/>
        <v>44.115166666666667</v>
      </c>
      <c r="AE223" s="54"/>
    </row>
    <row r="224" spans="2:31" x14ac:dyDescent="0.3">
      <c r="B224" s="4" t="s">
        <v>86</v>
      </c>
      <c r="C224" s="4"/>
      <c r="D224" s="4"/>
      <c r="E224" s="44">
        <v>0</v>
      </c>
      <c r="F224" s="45">
        <v>0</v>
      </c>
      <c r="G224" s="44">
        <v>9.3333333333333705E-3</v>
      </c>
      <c r="H224" s="45">
        <v>0</v>
      </c>
      <c r="I224" s="44">
        <v>3.0024999999999999</v>
      </c>
      <c r="J224" s="45">
        <v>1.890833333333334</v>
      </c>
      <c r="K224" s="44">
        <v>0.35250000000000009</v>
      </c>
      <c r="L224" s="45">
        <v>0</v>
      </c>
      <c r="M224" s="44">
        <v>0.64266666666666716</v>
      </c>
      <c r="N224" s="45">
        <v>0</v>
      </c>
      <c r="O224" s="44">
        <v>0</v>
      </c>
      <c r="P224" s="45">
        <v>0</v>
      </c>
      <c r="Q224" s="44">
        <v>1.1666666666666566E-3</v>
      </c>
      <c r="R224" s="45">
        <v>0.24183333333333323</v>
      </c>
      <c r="S224" s="44">
        <v>3.0299999999999994</v>
      </c>
      <c r="T224" s="45">
        <v>0.47516666666666635</v>
      </c>
      <c r="U224" s="44">
        <v>0</v>
      </c>
      <c r="V224" s="45">
        <v>0</v>
      </c>
      <c r="W224" s="44">
        <v>0</v>
      </c>
      <c r="X224" s="45">
        <v>0</v>
      </c>
      <c r="Y224" s="44">
        <v>0</v>
      </c>
      <c r="Z224" s="45">
        <v>0</v>
      </c>
      <c r="AA224" s="44">
        <v>0</v>
      </c>
      <c r="AB224" s="45">
        <v>0</v>
      </c>
      <c r="AC224" s="54"/>
      <c r="AD224" s="55">
        <f t="shared" si="31"/>
        <v>9.645999999999999</v>
      </c>
      <c r="AE224" s="54"/>
    </row>
    <row r="225" spans="2:31" x14ac:dyDescent="0.3">
      <c r="B225" s="4" t="s">
        <v>87</v>
      </c>
      <c r="C225" s="4"/>
      <c r="D225" s="4"/>
      <c r="E225" s="44">
        <v>0</v>
      </c>
      <c r="F225" s="45">
        <v>0</v>
      </c>
      <c r="G225" s="44">
        <v>0</v>
      </c>
      <c r="H225" s="45">
        <v>0</v>
      </c>
      <c r="I225" s="44">
        <v>0</v>
      </c>
      <c r="J225" s="45">
        <v>0</v>
      </c>
      <c r="K225" s="44">
        <v>0</v>
      </c>
      <c r="L225" s="45">
        <v>0</v>
      </c>
      <c r="M225" s="44">
        <v>2.0821666666666658</v>
      </c>
      <c r="N225" s="45">
        <v>0.69083333333333397</v>
      </c>
      <c r="O225" s="44">
        <v>0.16900000000000012</v>
      </c>
      <c r="P225" s="45">
        <v>0</v>
      </c>
      <c r="Q225" s="44">
        <v>0.9428333333333333</v>
      </c>
      <c r="R225" s="45">
        <v>8.0528333333333286</v>
      </c>
      <c r="S225" s="44">
        <v>5.3455000000000004</v>
      </c>
      <c r="T225" s="45">
        <v>0</v>
      </c>
      <c r="U225" s="44">
        <v>0</v>
      </c>
      <c r="V225" s="45">
        <v>0</v>
      </c>
      <c r="W225" s="44">
        <v>0</v>
      </c>
      <c r="X225" s="45">
        <v>0</v>
      </c>
      <c r="Y225" s="44">
        <v>0</v>
      </c>
      <c r="Z225" s="45">
        <v>0</v>
      </c>
      <c r="AA225" s="44">
        <v>0</v>
      </c>
      <c r="AB225" s="45">
        <v>0</v>
      </c>
      <c r="AC225" s="54"/>
      <c r="AD225" s="55">
        <f t="shared" si="31"/>
        <v>17.283166666666663</v>
      </c>
      <c r="AE225" s="54"/>
    </row>
    <row r="226" spans="2:31" x14ac:dyDescent="0.3">
      <c r="B226" s="4" t="s">
        <v>93</v>
      </c>
      <c r="C226" s="4"/>
      <c r="D226" s="4"/>
      <c r="E226" s="44">
        <v>0</v>
      </c>
      <c r="F226" s="45">
        <v>0</v>
      </c>
      <c r="G226" s="44">
        <v>0</v>
      </c>
      <c r="H226" s="45">
        <v>0</v>
      </c>
      <c r="I226" s="44">
        <v>2.1490000000000027</v>
      </c>
      <c r="J226" s="45">
        <v>1.8456666666666659</v>
      </c>
      <c r="K226" s="44">
        <v>7.8333333333333269E-2</v>
      </c>
      <c r="L226" s="45">
        <v>0</v>
      </c>
      <c r="M226" s="44">
        <v>0.6944999999999999</v>
      </c>
      <c r="N226" s="45">
        <v>3.4166666666666914E-2</v>
      </c>
      <c r="O226" s="44">
        <v>0</v>
      </c>
      <c r="P226" s="45">
        <v>0</v>
      </c>
      <c r="Q226" s="44">
        <v>1.7833333333333309E-2</v>
      </c>
      <c r="R226" s="45">
        <v>0.3203333333333333</v>
      </c>
      <c r="S226" s="44">
        <v>6.0680000000000005</v>
      </c>
      <c r="T226" s="45">
        <v>0.34749999999999992</v>
      </c>
      <c r="U226" s="44">
        <v>0</v>
      </c>
      <c r="V226" s="45">
        <v>0</v>
      </c>
      <c r="W226" s="44">
        <v>0</v>
      </c>
      <c r="X226" s="45">
        <v>0</v>
      </c>
      <c r="Y226" s="44">
        <v>0</v>
      </c>
      <c r="Z226" s="45">
        <v>0</v>
      </c>
      <c r="AA226" s="44">
        <v>0</v>
      </c>
      <c r="AB226" s="45">
        <v>0</v>
      </c>
      <c r="AC226" s="54"/>
      <c r="AD226" s="55">
        <f t="shared" si="31"/>
        <v>11.555333333333335</v>
      </c>
      <c r="AE226" s="54"/>
    </row>
    <row r="227" spans="2:31" x14ac:dyDescent="0.3">
      <c r="B227" s="4" t="s">
        <v>98</v>
      </c>
      <c r="C227" s="4"/>
      <c r="D227" s="4"/>
      <c r="E227" s="44">
        <v>9.2225000000000001</v>
      </c>
      <c r="F227" s="45">
        <v>11.557833333333337</v>
      </c>
      <c r="G227" s="44">
        <v>11.126499999999995</v>
      </c>
      <c r="H227" s="45">
        <v>10.757666666666665</v>
      </c>
      <c r="I227" s="44">
        <v>9.3071666666666673</v>
      </c>
      <c r="J227" s="45">
        <v>6.990833333333331</v>
      </c>
      <c r="K227" s="44">
        <v>3.9616666666666669</v>
      </c>
      <c r="L227" s="45">
        <v>0</v>
      </c>
      <c r="M227" s="44">
        <v>8.1158333333333346</v>
      </c>
      <c r="N227" s="45">
        <v>2.4813333333333332</v>
      </c>
      <c r="O227" s="44">
        <v>0</v>
      </c>
      <c r="P227" s="45">
        <v>0</v>
      </c>
      <c r="Q227" s="44">
        <v>1.3048333333333322</v>
      </c>
      <c r="R227" s="45">
        <v>3.4813333333333323</v>
      </c>
      <c r="S227" s="44">
        <v>9.635666666666669</v>
      </c>
      <c r="T227" s="45">
        <v>4.1808333333333341</v>
      </c>
      <c r="U227" s="44">
        <v>0</v>
      </c>
      <c r="V227" s="45">
        <v>0</v>
      </c>
      <c r="W227" s="44">
        <v>0</v>
      </c>
      <c r="X227" s="45">
        <v>0</v>
      </c>
      <c r="Y227" s="44">
        <v>0</v>
      </c>
      <c r="Z227" s="45">
        <v>0</v>
      </c>
      <c r="AA227" s="44">
        <v>0</v>
      </c>
      <c r="AB227" s="45">
        <v>0</v>
      </c>
      <c r="AC227" s="54"/>
      <c r="AD227" s="55">
        <f t="shared" si="31"/>
        <v>92.124000000000009</v>
      </c>
      <c r="AE227" s="54"/>
    </row>
    <row r="228" spans="2:31" x14ac:dyDescent="0.3">
      <c r="B228" s="4" t="s">
        <v>99</v>
      </c>
      <c r="C228" s="4"/>
      <c r="D228" s="4"/>
      <c r="E228" s="44">
        <v>20.130833333333332</v>
      </c>
      <c r="F228" s="45">
        <v>13.774000000000004</v>
      </c>
      <c r="G228" s="44">
        <v>16.567333333333334</v>
      </c>
      <c r="H228" s="45">
        <v>15.865333333333327</v>
      </c>
      <c r="I228" s="44">
        <v>21.705833333333331</v>
      </c>
      <c r="J228" s="45">
        <v>4.7065000000000001</v>
      </c>
      <c r="K228" s="44">
        <v>0.28833333333333339</v>
      </c>
      <c r="L228" s="45">
        <v>0</v>
      </c>
      <c r="M228" s="44">
        <v>16.036833333333327</v>
      </c>
      <c r="N228" s="45">
        <v>21.741000000000007</v>
      </c>
      <c r="O228" s="44">
        <v>5.5756666666666668</v>
      </c>
      <c r="P228" s="45">
        <v>3.7004999999999999</v>
      </c>
      <c r="Q228" s="44">
        <v>5.751833333333332</v>
      </c>
      <c r="R228" s="45">
        <v>2.0575000000000006</v>
      </c>
      <c r="S228" s="44">
        <v>1.1548333333333323</v>
      </c>
      <c r="T228" s="45">
        <v>0.71100000000000019</v>
      </c>
      <c r="U228" s="44">
        <v>2.468999999999999</v>
      </c>
      <c r="V228" s="45">
        <v>6.4539999999999917</v>
      </c>
      <c r="W228" s="44">
        <v>7.1021666666666743</v>
      </c>
      <c r="X228" s="45">
        <v>0</v>
      </c>
      <c r="Y228" s="44">
        <v>0</v>
      </c>
      <c r="Z228" s="45">
        <v>0</v>
      </c>
      <c r="AA228" s="44">
        <v>0</v>
      </c>
      <c r="AB228" s="45">
        <v>0</v>
      </c>
      <c r="AC228" s="54"/>
      <c r="AD228" s="55">
        <f t="shared" si="31"/>
        <v>165.79250000000002</v>
      </c>
      <c r="AE228" s="54"/>
    </row>
    <row r="229" spans="2:31" x14ac:dyDescent="0.3">
      <c r="B229" s="4" t="s">
        <v>100</v>
      </c>
      <c r="C229" s="4"/>
      <c r="D229" s="4"/>
      <c r="E229" s="44">
        <v>0</v>
      </c>
      <c r="F229" s="45">
        <v>0</v>
      </c>
      <c r="G229" s="44">
        <v>0</v>
      </c>
      <c r="H229" s="45">
        <v>0</v>
      </c>
      <c r="I229" s="44">
        <v>0</v>
      </c>
      <c r="J229" s="45">
        <v>0</v>
      </c>
      <c r="K229" s="44">
        <v>0</v>
      </c>
      <c r="L229" s="45">
        <v>0</v>
      </c>
      <c r="M229" s="44">
        <v>2.697000000000001</v>
      </c>
      <c r="N229" s="45">
        <v>10.399999999999988</v>
      </c>
      <c r="O229" s="44">
        <v>13.299999999999988</v>
      </c>
      <c r="P229" s="45">
        <v>12.596666666666666</v>
      </c>
      <c r="Q229" s="44">
        <v>14.843166666666665</v>
      </c>
      <c r="R229" s="45">
        <v>4.3021666666666665</v>
      </c>
      <c r="S229" s="44">
        <v>0</v>
      </c>
      <c r="T229" s="45">
        <v>13.693833333333332</v>
      </c>
      <c r="U229" s="44">
        <v>29.445666666666671</v>
      </c>
      <c r="V229" s="45">
        <v>2.4995000000000047</v>
      </c>
      <c r="W229" s="44">
        <v>7.2938333333333389</v>
      </c>
      <c r="X229" s="45">
        <v>0</v>
      </c>
      <c r="Y229" s="44">
        <v>0</v>
      </c>
      <c r="Z229" s="45">
        <v>0</v>
      </c>
      <c r="AA229" s="44">
        <v>0</v>
      </c>
      <c r="AB229" s="45">
        <v>0</v>
      </c>
      <c r="AC229" s="54"/>
      <c r="AD229" s="55">
        <f t="shared" si="31"/>
        <v>111.0718333333333</v>
      </c>
      <c r="AE229" s="54"/>
    </row>
    <row r="230" spans="2:31" x14ac:dyDescent="0.3">
      <c r="B230" s="4" t="s">
        <v>101</v>
      </c>
      <c r="C230" s="4"/>
      <c r="D230" s="4"/>
      <c r="E230" s="44">
        <v>0</v>
      </c>
      <c r="F230" s="45">
        <v>0</v>
      </c>
      <c r="G230" s="44">
        <v>0</v>
      </c>
      <c r="H230" s="45">
        <v>0</v>
      </c>
      <c r="I230" s="44">
        <v>0</v>
      </c>
      <c r="J230" s="45">
        <v>0.55733333333333246</v>
      </c>
      <c r="K230" s="44">
        <v>9.1166666666666771E-2</v>
      </c>
      <c r="L230" s="45">
        <v>0</v>
      </c>
      <c r="M230" s="44">
        <v>0.70150000000000012</v>
      </c>
      <c r="N230" s="45">
        <v>11.010833333333332</v>
      </c>
      <c r="O230" s="44">
        <v>1.2048333333333332</v>
      </c>
      <c r="P230" s="45">
        <v>4.420166666666665</v>
      </c>
      <c r="Q230" s="44">
        <v>14.617833333333332</v>
      </c>
      <c r="R230" s="45">
        <v>14.363666666666665</v>
      </c>
      <c r="S230" s="44">
        <v>19.4255</v>
      </c>
      <c r="T230" s="45">
        <v>17.121166666666664</v>
      </c>
      <c r="U230" s="44">
        <v>0.63816666666666677</v>
      </c>
      <c r="V230" s="45">
        <v>3.4766666666666657</v>
      </c>
      <c r="W230" s="44">
        <v>5.0846666666666653</v>
      </c>
      <c r="X230" s="45">
        <v>0</v>
      </c>
      <c r="Y230" s="44">
        <v>0</v>
      </c>
      <c r="Z230" s="45">
        <v>0</v>
      </c>
      <c r="AA230" s="44">
        <v>0</v>
      </c>
      <c r="AB230" s="45">
        <v>0</v>
      </c>
      <c r="AC230" s="54"/>
      <c r="AD230" s="55">
        <f t="shared" si="31"/>
        <v>92.713499999999982</v>
      </c>
      <c r="AE230" s="54"/>
    </row>
    <row r="231" spans="2:31" x14ac:dyDescent="0.3">
      <c r="B231" s="4" t="s">
        <v>108</v>
      </c>
      <c r="C231" s="4"/>
      <c r="D231" s="4"/>
      <c r="E231" s="44">
        <v>0</v>
      </c>
      <c r="F231" s="45">
        <v>0</v>
      </c>
      <c r="G231" s="44">
        <v>0</v>
      </c>
      <c r="H231" s="45">
        <v>0</v>
      </c>
      <c r="I231" s="44">
        <v>0</v>
      </c>
      <c r="J231" s="45">
        <v>9.3333333333333705E-3</v>
      </c>
      <c r="K231" s="44">
        <v>1.4803333333333342</v>
      </c>
      <c r="L231" s="45">
        <v>0</v>
      </c>
      <c r="M231" s="44">
        <v>0.42000000000000015</v>
      </c>
      <c r="N231" s="45">
        <v>12.022666666666664</v>
      </c>
      <c r="O231" s="44">
        <v>2.9166666666666667E-2</v>
      </c>
      <c r="P231" s="45">
        <v>1.0306666666666666</v>
      </c>
      <c r="Q231" s="44">
        <v>0.39100000000000001</v>
      </c>
      <c r="R231" s="45">
        <v>11.90633333333334</v>
      </c>
      <c r="S231" s="44">
        <v>10.289166666666667</v>
      </c>
      <c r="T231" s="45">
        <v>11.809333333333342</v>
      </c>
      <c r="U231" s="44">
        <v>13.659999999999995</v>
      </c>
      <c r="V231" s="45">
        <v>7.9128333333333343</v>
      </c>
      <c r="W231" s="44">
        <v>0</v>
      </c>
      <c r="X231" s="45">
        <v>0</v>
      </c>
      <c r="Y231" s="44">
        <v>0</v>
      </c>
      <c r="Z231" s="45">
        <v>0</v>
      </c>
      <c r="AA231" s="44">
        <v>0</v>
      </c>
      <c r="AB231" s="45">
        <v>0</v>
      </c>
      <c r="AC231" s="54"/>
      <c r="AD231" s="55">
        <f t="shared" si="31"/>
        <v>70.960833333333341</v>
      </c>
      <c r="AE231" s="54"/>
    </row>
    <row r="232" spans="2:31" x14ac:dyDescent="0.3">
      <c r="B232" s="4" t="s">
        <v>114</v>
      </c>
      <c r="C232" s="4"/>
      <c r="D232" s="4"/>
      <c r="E232" s="44">
        <v>0</v>
      </c>
      <c r="F232" s="45">
        <v>0</v>
      </c>
      <c r="G232" s="44">
        <v>0</v>
      </c>
      <c r="H232" s="45">
        <v>0</v>
      </c>
      <c r="I232" s="44">
        <v>0</v>
      </c>
      <c r="J232" s="45">
        <v>0</v>
      </c>
      <c r="K232" s="44">
        <v>0</v>
      </c>
      <c r="L232" s="45">
        <v>0</v>
      </c>
      <c r="M232" s="44">
        <v>0</v>
      </c>
      <c r="N232" s="45">
        <v>0</v>
      </c>
      <c r="O232" s="44">
        <v>1.5166666666666665E-2</v>
      </c>
      <c r="P232" s="45">
        <v>3.8333333333333344E-2</v>
      </c>
      <c r="Q232" s="44">
        <v>0.60300000000000009</v>
      </c>
      <c r="R232" s="45">
        <v>0.38883333333333331</v>
      </c>
      <c r="S232" s="44">
        <v>3.8085000000000013</v>
      </c>
      <c r="T232" s="45">
        <v>20.040333333333333</v>
      </c>
      <c r="U232" s="44">
        <v>44.011666666666684</v>
      </c>
      <c r="V232" s="45">
        <v>70.564666666666668</v>
      </c>
      <c r="W232" s="44">
        <v>50.673333333333325</v>
      </c>
      <c r="X232" s="45">
        <v>0</v>
      </c>
      <c r="Y232" s="44">
        <v>0</v>
      </c>
      <c r="Z232" s="45">
        <v>0</v>
      </c>
      <c r="AA232" s="44">
        <v>0</v>
      </c>
      <c r="AB232" s="45">
        <v>0</v>
      </c>
      <c r="AC232" s="54"/>
      <c r="AD232" s="55">
        <f t="shared" si="31"/>
        <v>190.14383333333333</v>
      </c>
      <c r="AE232" s="54"/>
    </row>
    <row r="233" spans="2:31" x14ac:dyDescent="0.3">
      <c r="B233" s="4" t="s">
        <v>118</v>
      </c>
      <c r="C233" s="4"/>
      <c r="D233" s="4"/>
      <c r="E233" s="44">
        <v>0</v>
      </c>
      <c r="F233" s="45">
        <v>0</v>
      </c>
      <c r="G233" s="44">
        <v>0</v>
      </c>
      <c r="H233" s="45">
        <v>0</v>
      </c>
      <c r="I233" s="44">
        <v>0</v>
      </c>
      <c r="J233" s="45">
        <v>0</v>
      </c>
      <c r="K233" s="44">
        <v>0</v>
      </c>
      <c r="L233" s="45">
        <v>0</v>
      </c>
      <c r="M233" s="44">
        <v>0</v>
      </c>
      <c r="N233" s="45">
        <v>0</v>
      </c>
      <c r="O233" s="44">
        <v>0</v>
      </c>
      <c r="P233" s="45">
        <v>0</v>
      </c>
      <c r="Q233" s="44">
        <v>0</v>
      </c>
      <c r="R233" s="45">
        <v>0</v>
      </c>
      <c r="S233" s="44">
        <v>0</v>
      </c>
      <c r="T233" s="45">
        <v>0</v>
      </c>
      <c r="U233" s="44">
        <v>0</v>
      </c>
      <c r="V233" s="45">
        <v>0</v>
      </c>
      <c r="W233" s="44">
        <v>0</v>
      </c>
      <c r="X233" s="45">
        <v>0</v>
      </c>
      <c r="Y233" s="44">
        <v>0</v>
      </c>
      <c r="Z233" s="45">
        <v>0</v>
      </c>
      <c r="AA233" s="44">
        <v>0</v>
      </c>
      <c r="AB233" s="45">
        <v>0</v>
      </c>
      <c r="AC233" s="54"/>
      <c r="AD233" s="55">
        <f t="shared" si="31"/>
        <v>0</v>
      </c>
      <c r="AE233" s="54"/>
    </row>
    <row r="234" spans="2:31" x14ac:dyDescent="0.3">
      <c r="B234" s="4" t="s">
        <v>125</v>
      </c>
      <c r="C234" s="4"/>
      <c r="D234" s="4"/>
      <c r="E234" s="44">
        <v>0</v>
      </c>
      <c r="F234" s="45">
        <v>0</v>
      </c>
      <c r="G234" s="44">
        <v>0</v>
      </c>
      <c r="H234" s="45">
        <v>0</v>
      </c>
      <c r="I234" s="44">
        <v>0</v>
      </c>
      <c r="J234" s="45">
        <v>0</v>
      </c>
      <c r="K234" s="44">
        <v>0</v>
      </c>
      <c r="L234" s="45">
        <v>0</v>
      </c>
      <c r="M234" s="44">
        <v>4.0499999999999994E-2</v>
      </c>
      <c r="N234" s="45">
        <v>0</v>
      </c>
      <c r="O234" s="44">
        <v>0</v>
      </c>
      <c r="P234" s="45">
        <v>1.6526666666666676</v>
      </c>
      <c r="Q234" s="44">
        <v>12.378999999999996</v>
      </c>
      <c r="R234" s="45">
        <v>10.870499999999998</v>
      </c>
      <c r="S234" s="44">
        <v>9.921833333333332</v>
      </c>
      <c r="T234" s="45">
        <v>5.515833333333334</v>
      </c>
      <c r="U234" s="44">
        <v>0.12199999999999997</v>
      </c>
      <c r="V234" s="45">
        <v>0</v>
      </c>
      <c r="W234" s="44">
        <v>0</v>
      </c>
      <c r="X234" s="45">
        <v>0</v>
      </c>
      <c r="Y234" s="44">
        <v>0</v>
      </c>
      <c r="Z234" s="45">
        <v>0</v>
      </c>
      <c r="AA234" s="44">
        <v>0</v>
      </c>
      <c r="AB234" s="45">
        <v>0</v>
      </c>
      <c r="AC234" s="54"/>
      <c r="AD234" s="55">
        <f t="shared" si="31"/>
        <v>40.502333333333326</v>
      </c>
      <c r="AE234" s="54"/>
    </row>
    <row r="235" spans="2:31" x14ac:dyDescent="0.3">
      <c r="B235" s="4" t="s">
        <v>126</v>
      </c>
      <c r="C235" s="4"/>
      <c r="D235" s="4"/>
      <c r="E235" s="44">
        <v>2.9137066666666676</v>
      </c>
      <c r="F235" s="45">
        <v>0.99052000000000018</v>
      </c>
      <c r="G235" s="44">
        <v>4.2541183333333326</v>
      </c>
      <c r="H235" s="45">
        <v>6.9640549999999966</v>
      </c>
      <c r="I235" s="44">
        <v>6.649325000000001</v>
      </c>
      <c r="J235" s="45">
        <v>10.133590000000002</v>
      </c>
      <c r="K235" s="44">
        <v>7.5535583333333332</v>
      </c>
      <c r="L235" s="45">
        <v>0</v>
      </c>
      <c r="M235" s="44">
        <v>5.7466033333333346</v>
      </c>
      <c r="N235" s="45">
        <v>8.3446950000000015</v>
      </c>
      <c r="O235" s="44">
        <v>1.6943883333333329</v>
      </c>
      <c r="P235" s="45">
        <v>0</v>
      </c>
      <c r="Q235" s="44">
        <v>0</v>
      </c>
      <c r="R235" s="45">
        <v>0</v>
      </c>
      <c r="S235" s="44">
        <v>0</v>
      </c>
      <c r="T235" s="45">
        <v>0.7207866666666668</v>
      </c>
      <c r="U235" s="44">
        <v>0.92209500000000044</v>
      </c>
      <c r="V235" s="45">
        <v>0</v>
      </c>
      <c r="W235" s="44">
        <v>0</v>
      </c>
      <c r="X235" s="45">
        <v>0</v>
      </c>
      <c r="Y235" s="44">
        <v>0</v>
      </c>
      <c r="Z235" s="45">
        <v>0</v>
      </c>
      <c r="AA235" s="44">
        <v>0</v>
      </c>
      <c r="AB235" s="45">
        <v>0</v>
      </c>
      <c r="AC235" s="54"/>
      <c r="AD235" s="55">
        <f t="shared" si="31"/>
        <v>56.887441666666668</v>
      </c>
      <c r="AE235" s="54"/>
    </row>
    <row r="236" spans="2:31" x14ac:dyDescent="0.3">
      <c r="B236" s="4" t="s">
        <v>304</v>
      </c>
      <c r="C236" s="4"/>
      <c r="D236" s="4"/>
      <c r="E236" s="44">
        <v>0</v>
      </c>
      <c r="F236" s="45">
        <v>0</v>
      </c>
      <c r="G236" s="44">
        <v>0</v>
      </c>
      <c r="H236" s="45">
        <v>0</v>
      </c>
      <c r="I236" s="44">
        <v>0</v>
      </c>
      <c r="J236" s="45">
        <v>0</v>
      </c>
      <c r="K236" s="44">
        <v>0</v>
      </c>
      <c r="L236" s="45">
        <v>0</v>
      </c>
      <c r="M236" s="44">
        <v>1.796419999999999</v>
      </c>
      <c r="N236" s="45">
        <v>4.722970000000001</v>
      </c>
      <c r="O236" s="44">
        <v>1.4761966666666668</v>
      </c>
      <c r="P236" s="45">
        <v>0.48016666666666658</v>
      </c>
      <c r="Q236" s="44">
        <v>6.43</v>
      </c>
      <c r="R236" s="45">
        <v>6.1699999999999982</v>
      </c>
      <c r="S236" s="44">
        <v>5.6307466666666688</v>
      </c>
      <c r="T236" s="45">
        <v>4.2120966666666639</v>
      </c>
      <c r="U236" s="44">
        <v>3.5933699999999993</v>
      </c>
      <c r="V236" s="45">
        <v>0</v>
      </c>
      <c r="W236" s="44">
        <v>0</v>
      </c>
      <c r="X236" s="45">
        <v>0</v>
      </c>
      <c r="Y236" s="44">
        <v>0</v>
      </c>
      <c r="Z236" s="45">
        <v>0</v>
      </c>
      <c r="AA236" s="44">
        <v>0</v>
      </c>
      <c r="AB236" s="45">
        <v>0</v>
      </c>
      <c r="AC236" s="54"/>
      <c r="AD236" s="55">
        <f t="shared" si="31"/>
        <v>34.511966666666659</v>
      </c>
      <c r="AE236" s="54"/>
    </row>
    <row r="237" spans="2:31" x14ac:dyDescent="0.3">
      <c r="B237" s="4" t="s">
        <v>305</v>
      </c>
      <c r="C237" s="4"/>
      <c r="D237" s="4"/>
      <c r="E237" s="44">
        <v>0</v>
      </c>
      <c r="F237" s="45">
        <v>0</v>
      </c>
      <c r="G237" s="44">
        <v>0</v>
      </c>
      <c r="H237" s="45">
        <v>0</v>
      </c>
      <c r="I237" s="44">
        <v>0</v>
      </c>
      <c r="J237" s="45">
        <v>0</v>
      </c>
      <c r="K237" s="44">
        <v>0</v>
      </c>
      <c r="L237" s="45">
        <v>0</v>
      </c>
      <c r="M237" s="44">
        <v>4.0953100000000004</v>
      </c>
      <c r="N237" s="45">
        <v>9.3168350000000011</v>
      </c>
      <c r="O237" s="44">
        <v>3.2612483333333326</v>
      </c>
      <c r="P237" s="45">
        <v>4.7442316666666651</v>
      </c>
      <c r="Q237" s="44">
        <v>14.150141666666668</v>
      </c>
      <c r="R237" s="45">
        <v>13.012863333333341</v>
      </c>
      <c r="S237" s="44">
        <v>14.00277333333333</v>
      </c>
      <c r="T237" s="45">
        <v>7.3776983333333339</v>
      </c>
      <c r="U237" s="44">
        <v>5.1990349999999976</v>
      </c>
      <c r="V237" s="45">
        <v>0</v>
      </c>
      <c r="W237" s="44">
        <v>0</v>
      </c>
      <c r="X237" s="45">
        <v>0</v>
      </c>
      <c r="Y237" s="44">
        <v>0</v>
      </c>
      <c r="Z237" s="45">
        <v>0</v>
      </c>
      <c r="AA237" s="44">
        <v>0</v>
      </c>
      <c r="AB237" s="45">
        <v>0</v>
      </c>
      <c r="AC237" s="54"/>
      <c r="AD237" s="55">
        <f t="shared" ref="AD237:AD241" si="32">SUM(E237:AB237)</f>
        <v>75.160136666666673</v>
      </c>
      <c r="AE237" s="54"/>
    </row>
    <row r="238" spans="2:31" x14ac:dyDescent="0.3">
      <c r="B238" s="4" t="s">
        <v>317</v>
      </c>
      <c r="C238" s="4"/>
      <c r="D238" s="4"/>
      <c r="E238" s="44">
        <v>0</v>
      </c>
      <c r="F238" s="45">
        <v>0</v>
      </c>
      <c r="G238" s="44">
        <v>0</v>
      </c>
      <c r="H238" s="45">
        <v>0</v>
      </c>
      <c r="I238" s="44">
        <v>0</v>
      </c>
      <c r="J238" s="45">
        <v>0</v>
      </c>
      <c r="K238" s="44">
        <v>0</v>
      </c>
      <c r="L238" s="45">
        <v>0</v>
      </c>
      <c r="M238" s="44">
        <v>0</v>
      </c>
      <c r="N238" s="45">
        <v>2.7166666666666592E-2</v>
      </c>
      <c r="O238" s="44">
        <v>0</v>
      </c>
      <c r="P238" s="45">
        <v>2.4620000000000051</v>
      </c>
      <c r="Q238" s="44">
        <v>1.5650000000000017</v>
      </c>
      <c r="R238" s="45">
        <v>11.375333333333344</v>
      </c>
      <c r="S238" s="44">
        <v>27.540833333333339</v>
      </c>
      <c r="T238" s="45">
        <v>4.3099999999999996</v>
      </c>
      <c r="U238" s="44">
        <v>8.2986666666666657</v>
      </c>
      <c r="V238" s="45">
        <v>8.4386666666666645</v>
      </c>
      <c r="W238" s="44">
        <v>12.872666666666669</v>
      </c>
      <c r="X238" s="45">
        <v>0</v>
      </c>
      <c r="Y238" s="44">
        <v>0</v>
      </c>
      <c r="Z238" s="45">
        <v>0</v>
      </c>
      <c r="AA238" s="44">
        <v>0</v>
      </c>
      <c r="AB238" s="45">
        <v>0</v>
      </c>
      <c r="AC238" s="54"/>
      <c r="AD238" s="55">
        <f t="shared" si="32"/>
        <v>76.890333333333359</v>
      </c>
      <c r="AE238" s="54"/>
    </row>
    <row r="239" spans="2:31" x14ac:dyDescent="0.3">
      <c r="B239" s="4" t="s">
        <v>322</v>
      </c>
      <c r="C239" s="4"/>
      <c r="D239" s="4"/>
      <c r="E239" s="44">
        <v>0</v>
      </c>
      <c r="F239" s="45">
        <v>0</v>
      </c>
      <c r="G239" s="44">
        <v>0</v>
      </c>
      <c r="H239" s="45">
        <v>0</v>
      </c>
      <c r="I239" s="44">
        <v>0</v>
      </c>
      <c r="J239" s="45">
        <v>0</v>
      </c>
      <c r="K239" s="44">
        <v>0</v>
      </c>
      <c r="L239" s="45">
        <v>0</v>
      </c>
      <c r="M239" s="44">
        <v>0</v>
      </c>
      <c r="N239" s="45">
        <v>0</v>
      </c>
      <c r="O239" s="44">
        <v>0</v>
      </c>
      <c r="P239" s="45">
        <v>0</v>
      </c>
      <c r="Q239" s="44">
        <v>0</v>
      </c>
      <c r="R239" s="45">
        <v>0</v>
      </c>
      <c r="S239" s="44">
        <v>0</v>
      </c>
      <c r="T239" s="45">
        <v>0</v>
      </c>
      <c r="U239" s="44">
        <v>0</v>
      </c>
      <c r="V239" s="45">
        <v>0</v>
      </c>
      <c r="W239" s="44">
        <v>0</v>
      </c>
      <c r="X239" s="45">
        <v>0</v>
      </c>
      <c r="Y239" s="44">
        <v>0</v>
      </c>
      <c r="Z239" s="45">
        <v>0</v>
      </c>
      <c r="AA239" s="44">
        <v>0</v>
      </c>
      <c r="AB239" s="45">
        <v>0</v>
      </c>
      <c r="AC239" s="54"/>
      <c r="AD239" s="55">
        <f t="shared" si="32"/>
        <v>0</v>
      </c>
      <c r="AE239" s="54"/>
    </row>
    <row r="240" spans="2:31" x14ac:dyDescent="0.3">
      <c r="B240" s="4" t="s">
        <v>323</v>
      </c>
      <c r="C240" s="4"/>
      <c r="D240" s="4"/>
      <c r="E240" s="44">
        <v>0</v>
      </c>
      <c r="F240" s="45">
        <v>0</v>
      </c>
      <c r="G240" s="44">
        <v>0</v>
      </c>
      <c r="H240" s="45">
        <v>0</v>
      </c>
      <c r="I240" s="44">
        <v>0</v>
      </c>
      <c r="J240" s="45">
        <v>0</v>
      </c>
      <c r="K240" s="44">
        <v>0</v>
      </c>
      <c r="L240" s="45">
        <v>18.764333333333337</v>
      </c>
      <c r="M240" s="44">
        <v>201.03683333333331</v>
      </c>
      <c r="N240" s="45">
        <v>173.07783333333336</v>
      </c>
      <c r="O240" s="44">
        <v>134.38916666666663</v>
      </c>
      <c r="P240" s="45">
        <v>125.42683333333335</v>
      </c>
      <c r="Q240" s="44">
        <v>37.991</v>
      </c>
      <c r="R240" s="45">
        <v>0.19849999999999995</v>
      </c>
      <c r="S240" s="44">
        <v>0</v>
      </c>
      <c r="T240" s="45">
        <v>0</v>
      </c>
      <c r="U240" s="44">
        <v>0</v>
      </c>
      <c r="V240" s="45">
        <v>0</v>
      </c>
      <c r="W240" s="44">
        <v>0</v>
      </c>
      <c r="X240" s="45">
        <v>0</v>
      </c>
      <c r="Y240" s="44">
        <v>0</v>
      </c>
      <c r="Z240" s="45">
        <v>0</v>
      </c>
      <c r="AA240" s="44">
        <v>0</v>
      </c>
      <c r="AB240" s="45">
        <v>0</v>
      </c>
      <c r="AC240" s="54"/>
      <c r="AD240" s="55">
        <f t="shared" si="32"/>
        <v>690.88449999999989</v>
      </c>
      <c r="AE240" s="54"/>
    </row>
    <row r="241" spans="2:31" x14ac:dyDescent="0.3">
      <c r="B241" s="4" t="s">
        <v>324</v>
      </c>
      <c r="C241" s="4"/>
      <c r="D241" s="4"/>
      <c r="E241" s="44">
        <v>0</v>
      </c>
      <c r="F241" s="45">
        <v>0</v>
      </c>
      <c r="G241" s="44">
        <v>0</v>
      </c>
      <c r="H241" s="45">
        <v>0</v>
      </c>
      <c r="I241" s="44">
        <v>0</v>
      </c>
      <c r="J241" s="45">
        <v>0</v>
      </c>
      <c r="K241" s="44">
        <v>0</v>
      </c>
      <c r="L241" s="45">
        <v>0.55899999999999994</v>
      </c>
      <c r="M241" s="44">
        <v>4.7621666666666682</v>
      </c>
      <c r="N241" s="45">
        <v>5.7124999999999977</v>
      </c>
      <c r="O241" s="44">
        <v>8.0148333333333355</v>
      </c>
      <c r="P241" s="45">
        <v>10.890166666666671</v>
      </c>
      <c r="Q241" s="44">
        <v>10.763166666666672</v>
      </c>
      <c r="R241" s="45">
        <v>6.1306666666666665</v>
      </c>
      <c r="S241" s="44">
        <v>0.12549999999999997</v>
      </c>
      <c r="T241" s="45">
        <v>0</v>
      </c>
      <c r="U241" s="44">
        <v>0</v>
      </c>
      <c r="V241" s="45">
        <v>0</v>
      </c>
      <c r="W241" s="44">
        <v>0</v>
      </c>
      <c r="X241" s="45">
        <v>0</v>
      </c>
      <c r="Y241" s="44">
        <v>0</v>
      </c>
      <c r="Z241" s="45">
        <v>0</v>
      </c>
      <c r="AA241" s="44">
        <v>0</v>
      </c>
      <c r="AB241" s="45">
        <v>0</v>
      </c>
      <c r="AC241" s="54"/>
      <c r="AD241" s="55">
        <f t="shared" si="32"/>
        <v>46.958000000000013</v>
      </c>
      <c r="AE241" s="54"/>
    </row>
    <row r="242" spans="2:31" x14ac:dyDescent="0.3">
      <c r="B242" s="12" t="s">
        <v>2</v>
      </c>
      <c r="C242" s="12"/>
      <c r="D242" s="12"/>
      <c r="E242" s="13">
        <f>SUM(E188:E241)</f>
        <v>110.91604</v>
      </c>
      <c r="F242" s="13">
        <f t="shared" ref="F242" si="33">SUM(F188:F241)</f>
        <v>115.83635333333335</v>
      </c>
      <c r="G242" s="13">
        <f t="shared" ref="G242" si="34">SUM(G188:G241)</f>
        <v>130.06828499999997</v>
      </c>
      <c r="H242" s="13">
        <f t="shared" ref="H242" si="35">SUM(H188:H241)</f>
        <v>131.31305499999996</v>
      </c>
      <c r="I242" s="13">
        <f t="shared" ref="I242" si="36">SUM(I188:I241)</f>
        <v>142.03232500000004</v>
      </c>
      <c r="J242" s="13">
        <f t="shared" ref="J242" si="37">SUM(J188:J241)</f>
        <v>140.84258999999997</v>
      </c>
      <c r="K242" s="13">
        <f t="shared" ref="K242" si="38">SUM(K188:K241)</f>
        <v>102.52089166666669</v>
      </c>
      <c r="L242" s="13">
        <f t="shared" ref="L242" si="39">SUM(L188:L241)</f>
        <v>19.323333333333338</v>
      </c>
      <c r="M242" s="13">
        <f t="shared" ref="M242" si="40">SUM(M188:M241)</f>
        <v>367.31700000000001</v>
      </c>
      <c r="N242" s="13">
        <f t="shared" ref="N242" si="41">SUM(N188:N241)</f>
        <v>435.08383333333336</v>
      </c>
      <c r="O242" s="13">
        <f t="shared" ref="O242" si="42">SUM(O188:O241)</f>
        <v>308.81949999999989</v>
      </c>
      <c r="P242" s="13">
        <f t="shared" ref="P242" si="43">SUM(P188:P241)</f>
        <v>331.69339833333339</v>
      </c>
      <c r="Q242" s="13">
        <f t="shared" ref="Q242" si="44">SUM(Q188:Q241)</f>
        <v>343.54330833333341</v>
      </c>
      <c r="R242" s="13">
        <f t="shared" ref="R242" si="45">SUM(R188:R241)</f>
        <v>381.87269666666674</v>
      </c>
      <c r="S242" s="13">
        <f t="shared" ref="S242" si="46">SUM(S188:S241)</f>
        <v>400.45935333333335</v>
      </c>
      <c r="T242" s="13">
        <f t="shared" ref="T242" si="47">SUM(T188:T241)</f>
        <v>383.90124833333329</v>
      </c>
      <c r="U242" s="13">
        <f t="shared" ref="U242" si="48">SUM(U188:U241)</f>
        <v>405.6688333333334</v>
      </c>
      <c r="V242" s="13">
        <f t="shared" ref="V242" si="49">SUM(V188:V241)</f>
        <v>399.16500000000002</v>
      </c>
      <c r="W242" s="13">
        <f t="shared" ref="W242" si="50">SUM(W188:W241)</f>
        <v>311.70683333333341</v>
      </c>
      <c r="X242" s="13">
        <f t="shared" ref="X242" si="51">SUM(X188:X241)</f>
        <v>0</v>
      </c>
      <c r="Y242" s="13">
        <f t="shared" ref="Y242" si="52">SUM(Y188:Y241)</f>
        <v>0</v>
      </c>
      <c r="Z242" s="13">
        <f t="shared" ref="Z242" si="53">SUM(Z188:Z241)</f>
        <v>0</v>
      </c>
      <c r="AA242" s="13">
        <f t="shared" ref="AA242" si="54">SUM(AA188:AA241)</f>
        <v>0</v>
      </c>
      <c r="AB242" s="13">
        <f t="shared" ref="AB242" si="55">SUM(AB188:AB241)</f>
        <v>0</v>
      </c>
      <c r="AC242" s="116">
        <f>SUM(AC188:AE241)</f>
        <v>4962.0838783333338</v>
      </c>
      <c r="AD242" s="116"/>
      <c r="AE242" s="116"/>
    </row>
    <row r="243" spans="2:31" x14ac:dyDescent="0.3">
      <c r="B243" s="14"/>
      <c r="C243" s="15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  <c r="AA243" s="16"/>
    </row>
    <row r="244" spans="2:31" x14ac:dyDescent="0.3">
      <c r="B244" s="14"/>
      <c r="C244" s="15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  <c r="AA244" s="16"/>
    </row>
    <row r="245" spans="2:31" x14ac:dyDescent="0.3">
      <c r="B245" s="8">
        <f>'Resumen-Mensual'!$I$26</f>
        <v>45935</v>
      </c>
    </row>
    <row r="246" spans="2:31" x14ac:dyDescent="0.3">
      <c r="B246" s="8"/>
    </row>
    <row r="247" spans="2:31" x14ac:dyDescent="0.3">
      <c r="B247" s="9" t="s">
        <v>81</v>
      </c>
      <c r="C247" s="10"/>
      <c r="D247" s="10"/>
      <c r="E247" s="11">
        <v>1</v>
      </c>
      <c r="F247" s="11">
        <v>2</v>
      </c>
      <c r="G247" s="11">
        <v>3</v>
      </c>
      <c r="H247" s="11">
        <v>4</v>
      </c>
      <c r="I247" s="11">
        <v>5</v>
      </c>
      <c r="J247" s="11">
        <v>6</v>
      </c>
      <c r="K247" s="11">
        <v>7</v>
      </c>
      <c r="L247" s="11">
        <v>8</v>
      </c>
      <c r="M247" s="11">
        <v>9</v>
      </c>
      <c r="N247" s="11">
        <v>10</v>
      </c>
      <c r="O247" s="11">
        <v>11</v>
      </c>
      <c r="P247" s="11">
        <v>12</v>
      </c>
      <c r="Q247" s="11">
        <v>13</v>
      </c>
      <c r="R247" s="11">
        <v>14</v>
      </c>
      <c r="S247" s="11">
        <v>15</v>
      </c>
      <c r="T247" s="11">
        <v>16</v>
      </c>
      <c r="U247" s="11">
        <v>17</v>
      </c>
      <c r="V247" s="11">
        <v>18</v>
      </c>
      <c r="W247" s="11">
        <v>19</v>
      </c>
      <c r="X247" s="11">
        <v>20</v>
      </c>
      <c r="Y247" s="11">
        <v>21</v>
      </c>
      <c r="Z247" s="11">
        <v>22</v>
      </c>
      <c r="AA247" s="11">
        <v>23</v>
      </c>
      <c r="AB247" s="11">
        <v>24</v>
      </c>
      <c r="AC247" s="100" t="s">
        <v>2</v>
      </c>
      <c r="AD247" s="100"/>
      <c r="AE247" s="100"/>
    </row>
    <row r="248" spans="2:31" x14ac:dyDescent="0.3">
      <c r="B248" s="14" t="s">
        <v>4</v>
      </c>
      <c r="C248" s="47"/>
      <c r="D248" s="47"/>
      <c r="E248" s="44">
        <v>0</v>
      </c>
      <c r="F248" s="45">
        <v>0</v>
      </c>
      <c r="G248" s="44">
        <v>0</v>
      </c>
      <c r="H248" s="45">
        <v>0</v>
      </c>
      <c r="I248" s="44">
        <v>0</v>
      </c>
      <c r="J248" s="45">
        <v>0</v>
      </c>
      <c r="K248" s="44">
        <v>0</v>
      </c>
      <c r="L248" s="45">
        <v>0</v>
      </c>
      <c r="M248" s="44">
        <v>14.419500000000001</v>
      </c>
      <c r="N248" s="45">
        <v>12.825333333333333</v>
      </c>
      <c r="O248" s="44">
        <v>1.8618333333333337</v>
      </c>
      <c r="P248" s="45">
        <v>3.0190000000000001</v>
      </c>
      <c r="Q248" s="44">
        <v>6.1948333333333379</v>
      </c>
      <c r="R248" s="45">
        <v>10.439666666666664</v>
      </c>
      <c r="S248" s="44">
        <v>6.8663333333333307</v>
      </c>
      <c r="T248" s="45">
        <v>9.9331666666666667</v>
      </c>
      <c r="U248" s="44">
        <v>7.5891666666666664</v>
      </c>
      <c r="V248" s="45">
        <v>7.2574999999999976</v>
      </c>
      <c r="W248" s="44">
        <v>1.5451666666666655</v>
      </c>
      <c r="X248" s="45">
        <v>0</v>
      </c>
      <c r="Y248" s="44">
        <v>0</v>
      </c>
      <c r="Z248" s="45">
        <v>0</v>
      </c>
      <c r="AA248" s="44">
        <v>0</v>
      </c>
      <c r="AB248" s="45">
        <v>0</v>
      </c>
      <c r="AC248" s="56"/>
      <c r="AD248" s="57">
        <f>SUM(E248:AB248)</f>
        <v>81.951499999999982</v>
      </c>
      <c r="AE248" s="56"/>
    </row>
    <row r="249" spans="2:31" x14ac:dyDescent="0.3">
      <c r="B249" s="14" t="s">
        <v>5</v>
      </c>
      <c r="C249" s="14"/>
      <c r="D249" s="14"/>
      <c r="E249" s="44">
        <v>0</v>
      </c>
      <c r="F249" s="45">
        <v>0</v>
      </c>
      <c r="G249" s="44">
        <v>0</v>
      </c>
      <c r="H249" s="45">
        <v>0</v>
      </c>
      <c r="I249" s="44">
        <v>0</v>
      </c>
      <c r="J249" s="45">
        <v>0</v>
      </c>
      <c r="K249" s="44">
        <v>0</v>
      </c>
      <c r="L249" s="45">
        <v>0</v>
      </c>
      <c r="M249" s="44">
        <v>33.540833333333318</v>
      </c>
      <c r="N249" s="45">
        <v>29.391999999999989</v>
      </c>
      <c r="O249" s="44">
        <v>4.2173333333333334</v>
      </c>
      <c r="P249" s="45">
        <v>9.9301666666666684</v>
      </c>
      <c r="Q249" s="44">
        <v>12.235333333333333</v>
      </c>
      <c r="R249" s="45">
        <v>11.212500000000004</v>
      </c>
      <c r="S249" s="44">
        <v>8.7968333333333355</v>
      </c>
      <c r="T249" s="45">
        <v>6.6026666666666607</v>
      </c>
      <c r="U249" s="44">
        <v>14.568333333333328</v>
      </c>
      <c r="V249" s="45">
        <v>23.329499999999996</v>
      </c>
      <c r="W249" s="44">
        <v>3.654166666666669</v>
      </c>
      <c r="X249" s="45">
        <v>0</v>
      </c>
      <c r="Y249" s="44">
        <v>0</v>
      </c>
      <c r="Z249" s="45">
        <v>0</v>
      </c>
      <c r="AA249" s="44">
        <v>0</v>
      </c>
      <c r="AB249" s="45">
        <v>0</v>
      </c>
      <c r="AC249" s="54"/>
      <c r="AD249" s="55">
        <f>SUM(E249:AB249)</f>
        <v>157.47966666666665</v>
      </c>
      <c r="AE249" s="54"/>
    </row>
    <row r="250" spans="2:31" x14ac:dyDescent="0.3">
      <c r="B250" s="14" t="s">
        <v>6</v>
      </c>
      <c r="C250" s="14"/>
      <c r="D250" s="14"/>
      <c r="E250" s="44">
        <v>0</v>
      </c>
      <c r="F250" s="45">
        <v>0</v>
      </c>
      <c r="G250" s="44">
        <v>0</v>
      </c>
      <c r="H250" s="45">
        <v>0</v>
      </c>
      <c r="I250" s="44">
        <v>0</v>
      </c>
      <c r="J250" s="45">
        <v>0</v>
      </c>
      <c r="K250" s="44">
        <v>0</v>
      </c>
      <c r="L250" s="45">
        <v>0.41599999999999987</v>
      </c>
      <c r="M250" s="44">
        <v>3.986666666666669</v>
      </c>
      <c r="N250" s="45">
        <v>2.8781666666666648</v>
      </c>
      <c r="O250" s="44">
        <v>3.3850000000000007</v>
      </c>
      <c r="P250" s="45">
        <v>3.0240000000000009</v>
      </c>
      <c r="Q250" s="44">
        <v>9.762000000000004</v>
      </c>
      <c r="R250" s="45">
        <v>18.735833333333332</v>
      </c>
      <c r="S250" s="44">
        <v>9.030999999999997</v>
      </c>
      <c r="T250" s="45">
        <v>20.551333333333336</v>
      </c>
      <c r="U250" s="44">
        <v>31.942499999999999</v>
      </c>
      <c r="V250" s="45">
        <v>37.372666666666689</v>
      </c>
      <c r="W250" s="44">
        <v>26.927666666666653</v>
      </c>
      <c r="X250" s="45">
        <v>0</v>
      </c>
      <c r="Y250" s="44">
        <v>0</v>
      </c>
      <c r="Z250" s="45">
        <v>0</v>
      </c>
      <c r="AA250" s="44">
        <v>0</v>
      </c>
      <c r="AB250" s="45">
        <v>0</v>
      </c>
      <c r="AC250" s="54"/>
      <c r="AD250" s="55">
        <f t="shared" ref="AD250:AD296" si="56">SUM(E250:AB250)</f>
        <v>168.01283333333333</v>
      </c>
      <c r="AE250" s="54"/>
    </row>
    <row r="251" spans="2:31" x14ac:dyDescent="0.3">
      <c r="B251" s="14" t="s">
        <v>105</v>
      </c>
      <c r="C251" s="14"/>
      <c r="D251" s="14"/>
      <c r="E251" s="44">
        <v>0</v>
      </c>
      <c r="F251" s="45">
        <v>0</v>
      </c>
      <c r="G251" s="44">
        <v>0</v>
      </c>
      <c r="H251" s="45">
        <v>0</v>
      </c>
      <c r="I251" s="44">
        <v>0</v>
      </c>
      <c r="J251" s="45">
        <v>0</v>
      </c>
      <c r="K251" s="44">
        <v>0</v>
      </c>
      <c r="L251" s="45">
        <v>0.11499999999999999</v>
      </c>
      <c r="M251" s="44">
        <v>0.47849999999999987</v>
      </c>
      <c r="N251" s="45">
        <v>0</v>
      </c>
      <c r="O251" s="44">
        <v>1.2000000000000015</v>
      </c>
      <c r="P251" s="45">
        <v>5.300000000000006</v>
      </c>
      <c r="Q251" s="44">
        <v>23.126499999999975</v>
      </c>
      <c r="R251" s="45">
        <v>48.077166666666649</v>
      </c>
      <c r="S251" s="44">
        <v>21.763833333333331</v>
      </c>
      <c r="T251" s="45">
        <v>60.979333333333336</v>
      </c>
      <c r="U251" s="44">
        <v>43.524666666666647</v>
      </c>
      <c r="V251" s="45">
        <v>43.459499999999998</v>
      </c>
      <c r="W251" s="44">
        <v>8.5226666666666606</v>
      </c>
      <c r="X251" s="45">
        <v>0</v>
      </c>
      <c r="Y251" s="44">
        <v>0</v>
      </c>
      <c r="Z251" s="45">
        <v>0</v>
      </c>
      <c r="AA251" s="44">
        <v>0</v>
      </c>
      <c r="AB251" s="45">
        <v>0</v>
      </c>
      <c r="AC251" s="54"/>
      <c r="AD251" s="55">
        <f t="shared" si="56"/>
        <v>256.54716666666661</v>
      </c>
      <c r="AE251" s="54"/>
    </row>
    <row r="252" spans="2:31" x14ac:dyDescent="0.3">
      <c r="B252" s="14" t="s">
        <v>7</v>
      </c>
      <c r="C252" s="14"/>
      <c r="D252" s="14"/>
      <c r="E252" s="44">
        <v>0</v>
      </c>
      <c r="F252" s="45">
        <v>0</v>
      </c>
      <c r="G252" s="44">
        <v>0</v>
      </c>
      <c r="H252" s="45">
        <v>0</v>
      </c>
      <c r="I252" s="44">
        <v>0</v>
      </c>
      <c r="J252" s="45">
        <v>0</v>
      </c>
      <c r="K252" s="44">
        <v>0</v>
      </c>
      <c r="L252" s="45">
        <v>0.63216666666666665</v>
      </c>
      <c r="M252" s="44">
        <v>14.465999999999992</v>
      </c>
      <c r="N252" s="45">
        <v>9.6898333333333344</v>
      </c>
      <c r="O252" s="44">
        <v>2.3826666666666663</v>
      </c>
      <c r="P252" s="45">
        <v>1.6883333333333332</v>
      </c>
      <c r="Q252" s="44">
        <v>15.059333333333326</v>
      </c>
      <c r="R252" s="45">
        <v>38.468500000000013</v>
      </c>
      <c r="S252" s="44">
        <v>71.199666666666658</v>
      </c>
      <c r="T252" s="45">
        <v>84.985500000000002</v>
      </c>
      <c r="U252" s="44">
        <v>46.184999999999967</v>
      </c>
      <c r="V252" s="45">
        <v>14.095499999999996</v>
      </c>
      <c r="W252" s="44">
        <v>2.0923333333333312</v>
      </c>
      <c r="X252" s="45">
        <v>0</v>
      </c>
      <c r="Y252" s="44">
        <v>0</v>
      </c>
      <c r="Z252" s="45">
        <v>0</v>
      </c>
      <c r="AA252" s="44">
        <v>0</v>
      </c>
      <c r="AB252" s="45">
        <v>0</v>
      </c>
      <c r="AC252" s="54"/>
      <c r="AD252" s="55">
        <f t="shared" si="56"/>
        <v>300.94483333333329</v>
      </c>
      <c r="AE252" s="54"/>
    </row>
    <row r="253" spans="2:31" x14ac:dyDescent="0.3">
      <c r="B253" s="14" t="s">
        <v>8</v>
      </c>
      <c r="C253" s="14"/>
      <c r="D253" s="14"/>
      <c r="E253" s="44">
        <v>0</v>
      </c>
      <c r="F253" s="45">
        <v>0</v>
      </c>
      <c r="G253" s="44">
        <v>0</v>
      </c>
      <c r="H253" s="45">
        <v>0</v>
      </c>
      <c r="I253" s="44">
        <v>0</v>
      </c>
      <c r="J253" s="45">
        <v>0</v>
      </c>
      <c r="K253" s="44">
        <v>0</v>
      </c>
      <c r="L253" s="45">
        <v>0</v>
      </c>
      <c r="M253" s="44">
        <v>0</v>
      </c>
      <c r="N253" s="45">
        <v>0</v>
      </c>
      <c r="O253" s="44">
        <v>0</v>
      </c>
      <c r="P253" s="45">
        <v>0</v>
      </c>
      <c r="Q253" s="44">
        <v>0</v>
      </c>
      <c r="R253" s="45">
        <v>0</v>
      </c>
      <c r="S253" s="44">
        <v>0</v>
      </c>
      <c r="T253" s="45">
        <v>0</v>
      </c>
      <c r="U253" s="44">
        <v>0</v>
      </c>
      <c r="V253" s="45">
        <v>0</v>
      </c>
      <c r="W253" s="44">
        <v>0</v>
      </c>
      <c r="X253" s="45">
        <v>0</v>
      </c>
      <c r="Y253" s="44">
        <v>0</v>
      </c>
      <c r="Z253" s="45">
        <v>0</v>
      </c>
      <c r="AA253" s="44">
        <v>0</v>
      </c>
      <c r="AB253" s="45">
        <v>0</v>
      </c>
      <c r="AC253" s="54"/>
      <c r="AD253" s="55">
        <f t="shared" si="56"/>
        <v>0</v>
      </c>
      <c r="AE253" s="54"/>
    </row>
    <row r="254" spans="2:31" x14ac:dyDescent="0.3">
      <c r="B254" s="14" t="s">
        <v>9</v>
      </c>
      <c r="C254" s="14"/>
      <c r="D254" s="14"/>
      <c r="E254" s="44">
        <v>0</v>
      </c>
      <c r="F254" s="45">
        <v>0</v>
      </c>
      <c r="G254" s="44">
        <v>0</v>
      </c>
      <c r="H254" s="45">
        <v>0</v>
      </c>
      <c r="I254" s="44">
        <v>0</v>
      </c>
      <c r="J254" s="45">
        <v>0</v>
      </c>
      <c r="K254" s="44">
        <v>0</v>
      </c>
      <c r="L254" s="45">
        <v>0</v>
      </c>
      <c r="M254" s="44">
        <v>0</v>
      </c>
      <c r="N254" s="45">
        <v>5.1959999999999962</v>
      </c>
      <c r="O254" s="44">
        <v>17.67766666666666</v>
      </c>
      <c r="P254" s="45">
        <v>22.505666666666677</v>
      </c>
      <c r="Q254" s="44">
        <v>10.232833333333335</v>
      </c>
      <c r="R254" s="45">
        <v>4.1883333333333344</v>
      </c>
      <c r="S254" s="44">
        <v>24.602500000000006</v>
      </c>
      <c r="T254" s="45">
        <v>43.054999999999993</v>
      </c>
      <c r="U254" s="44">
        <v>38.295999999999999</v>
      </c>
      <c r="V254" s="45">
        <v>36.828500000000005</v>
      </c>
      <c r="W254" s="44">
        <v>29.569500000000005</v>
      </c>
      <c r="X254" s="45">
        <v>0</v>
      </c>
      <c r="Y254" s="44">
        <v>0</v>
      </c>
      <c r="Z254" s="45">
        <v>0</v>
      </c>
      <c r="AA254" s="44">
        <v>0</v>
      </c>
      <c r="AB254" s="45">
        <v>0</v>
      </c>
      <c r="AC254" s="54"/>
      <c r="AD254" s="55">
        <f t="shared" si="56"/>
        <v>232.15199999999999</v>
      </c>
      <c r="AE254" s="54"/>
    </row>
    <row r="255" spans="2:31" x14ac:dyDescent="0.3">
      <c r="B255" s="14" t="s">
        <v>10</v>
      </c>
      <c r="C255" s="14"/>
      <c r="D255" s="14"/>
      <c r="E255" s="44">
        <v>0</v>
      </c>
      <c r="F255" s="45">
        <v>0</v>
      </c>
      <c r="G255" s="44">
        <v>0</v>
      </c>
      <c r="H255" s="45">
        <v>0</v>
      </c>
      <c r="I255" s="44">
        <v>0</v>
      </c>
      <c r="J255" s="45">
        <v>0</v>
      </c>
      <c r="K255" s="44">
        <v>0</v>
      </c>
      <c r="L255" s="45">
        <v>0</v>
      </c>
      <c r="M255" s="44">
        <v>12.821166666666658</v>
      </c>
      <c r="N255" s="45">
        <v>26.606666666666658</v>
      </c>
      <c r="O255" s="44">
        <v>6.1589999999999998</v>
      </c>
      <c r="P255" s="45">
        <v>0</v>
      </c>
      <c r="Q255" s="44">
        <v>0</v>
      </c>
      <c r="R255" s="45">
        <v>0</v>
      </c>
      <c r="S255" s="44">
        <v>0</v>
      </c>
      <c r="T255" s="45">
        <v>0.78966666666666396</v>
      </c>
      <c r="U255" s="44">
        <v>13.189166666666667</v>
      </c>
      <c r="V255" s="45">
        <v>16.493833333333335</v>
      </c>
      <c r="W255" s="44">
        <v>0.24600000000000008</v>
      </c>
      <c r="X255" s="45">
        <v>0</v>
      </c>
      <c r="Y255" s="44">
        <v>0</v>
      </c>
      <c r="Z255" s="45">
        <v>0</v>
      </c>
      <c r="AA255" s="44">
        <v>0</v>
      </c>
      <c r="AB255" s="45">
        <v>0</v>
      </c>
      <c r="AC255" s="54"/>
      <c r="AD255" s="55">
        <f t="shared" si="56"/>
        <v>76.305499999999981</v>
      </c>
      <c r="AE255" s="54"/>
    </row>
    <row r="256" spans="2:31" x14ac:dyDescent="0.3">
      <c r="B256" s="14" t="s">
        <v>11</v>
      </c>
      <c r="C256" s="14"/>
      <c r="D256" s="14"/>
      <c r="E256" s="44">
        <v>0</v>
      </c>
      <c r="F256" s="45">
        <v>0</v>
      </c>
      <c r="G256" s="44">
        <v>0</v>
      </c>
      <c r="H256" s="45">
        <v>0</v>
      </c>
      <c r="I256" s="44">
        <v>0</v>
      </c>
      <c r="J256" s="45">
        <v>0</v>
      </c>
      <c r="K256" s="44">
        <v>0</v>
      </c>
      <c r="L256" s="45">
        <v>0</v>
      </c>
      <c r="M256" s="44">
        <v>9.7333333333332911E-2</v>
      </c>
      <c r="N256" s="45">
        <v>5.2716666666666647</v>
      </c>
      <c r="O256" s="44">
        <v>2.2498333333333327</v>
      </c>
      <c r="P256" s="45">
        <v>0</v>
      </c>
      <c r="Q256" s="44">
        <v>0</v>
      </c>
      <c r="R256" s="45">
        <v>0</v>
      </c>
      <c r="S256" s="44">
        <v>10.077833333333329</v>
      </c>
      <c r="T256" s="45">
        <v>31.117499999999996</v>
      </c>
      <c r="U256" s="44">
        <v>51.850333333333332</v>
      </c>
      <c r="V256" s="45">
        <v>82.301333333333318</v>
      </c>
      <c r="W256" s="44">
        <v>16.274666666666661</v>
      </c>
      <c r="X256" s="45">
        <v>0</v>
      </c>
      <c r="Y256" s="44">
        <v>0</v>
      </c>
      <c r="Z256" s="45">
        <v>0</v>
      </c>
      <c r="AA256" s="44">
        <v>0</v>
      </c>
      <c r="AB256" s="45">
        <v>0</v>
      </c>
      <c r="AC256" s="54"/>
      <c r="AD256" s="55">
        <f t="shared" si="56"/>
        <v>199.24049999999997</v>
      </c>
      <c r="AE256" s="54"/>
    </row>
    <row r="257" spans="2:31" x14ac:dyDescent="0.3">
      <c r="B257" s="14" t="s">
        <v>12</v>
      </c>
      <c r="C257" s="14"/>
      <c r="D257" s="14"/>
      <c r="E257" s="44">
        <v>0</v>
      </c>
      <c r="F257" s="45">
        <v>0</v>
      </c>
      <c r="G257" s="44">
        <v>0</v>
      </c>
      <c r="H257" s="45">
        <v>0</v>
      </c>
      <c r="I257" s="44">
        <v>0</v>
      </c>
      <c r="J257" s="45">
        <v>0</v>
      </c>
      <c r="K257" s="44">
        <v>0</v>
      </c>
      <c r="L257" s="45">
        <v>0</v>
      </c>
      <c r="M257" s="44">
        <v>65.770499999999998</v>
      </c>
      <c r="N257" s="45">
        <v>50.603000000000016</v>
      </c>
      <c r="O257" s="44">
        <v>31.096833333333347</v>
      </c>
      <c r="P257" s="45">
        <v>19.215999999999998</v>
      </c>
      <c r="Q257" s="44">
        <v>18.262166666666655</v>
      </c>
      <c r="R257" s="45">
        <v>20.766833333333334</v>
      </c>
      <c r="S257" s="44">
        <v>29.184333333333331</v>
      </c>
      <c r="T257" s="45">
        <v>37.459333333333326</v>
      </c>
      <c r="U257" s="44">
        <v>30.502166666666657</v>
      </c>
      <c r="V257" s="45">
        <v>11.498499999999996</v>
      </c>
      <c r="W257" s="44">
        <v>47.73299999999999</v>
      </c>
      <c r="X257" s="45">
        <v>0</v>
      </c>
      <c r="Y257" s="44">
        <v>0</v>
      </c>
      <c r="Z257" s="45">
        <v>0</v>
      </c>
      <c r="AA257" s="44">
        <v>0</v>
      </c>
      <c r="AB257" s="45">
        <v>0</v>
      </c>
      <c r="AC257" s="54"/>
      <c r="AD257" s="55">
        <f t="shared" si="56"/>
        <v>362.09266666666662</v>
      </c>
      <c r="AE257" s="54"/>
    </row>
    <row r="258" spans="2:31" x14ac:dyDescent="0.3">
      <c r="B258" s="14" t="s">
        <v>13</v>
      </c>
      <c r="C258" s="14"/>
      <c r="D258" s="14"/>
      <c r="E258" s="44">
        <v>0</v>
      </c>
      <c r="F258" s="45">
        <v>0</v>
      </c>
      <c r="G258" s="44">
        <v>0</v>
      </c>
      <c r="H258" s="45">
        <v>0</v>
      </c>
      <c r="I258" s="44">
        <v>0</v>
      </c>
      <c r="J258" s="45">
        <v>0</v>
      </c>
      <c r="K258" s="44">
        <v>0</v>
      </c>
      <c r="L258" s="45">
        <v>0.39549999999999985</v>
      </c>
      <c r="M258" s="44">
        <v>141.73583333333332</v>
      </c>
      <c r="N258" s="45">
        <v>168.97433333333328</v>
      </c>
      <c r="O258" s="44">
        <v>87.000166666666658</v>
      </c>
      <c r="P258" s="45">
        <v>80.628500000000003</v>
      </c>
      <c r="Q258" s="44">
        <v>79.163833333333329</v>
      </c>
      <c r="R258" s="45">
        <v>83.995500000000021</v>
      </c>
      <c r="S258" s="44">
        <v>85.467000000000013</v>
      </c>
      <c r="T258" s="45">
        <v>83.711333333333329</v>
      </c>
      <c r="U258" s="44">
        <v>147.98966666666669</v>
      </c>
      <c r="V258" s="45">
        <v>96.870500000000007</v>
      </c>
      <c r="W258" s="44">
        <v>90.441000000000003</v>
      </c>
      <c r="X258" s="45">
        <v>0</v>
      </c>
      <c r="Y258" s="44">
        <v>0</v>
      </c>
      <c r="Z258" s="45">
        <v>0</v>
      </c>
      <c r="AA258" s="44">
        <v>0</v>
      </c>
      <c r="AB258" s="45">
        <v>0</v>
      </c>
      <c r="AC258" s="54"/>
      <c r="AD258" s="55">
        <f t="shared" si="56"/>
        <v>1146.3731666666665</v>
      </c>
      <c r="AE258" s="54"/>
    </row>
    <row r="259" spans="2:31" x14ac:dyDescent="0.3">
      <c r="B259" s="14" t="s">
        <v>14</v>
      </c>
      <c r="C259" s="14"/>
      <c r="D259" s="14"/>
      <c r="E259" s="44">
        <v>0</v>
      </c>
      <c r="F259" s="45">
        <v>0</v>
      </c>
      <c r="G259" s="44">
        <v>0</v>
      </c>
      <c r="H259" s="45">
        <v>0</v>
      </c>
      <c r="I259" s="44">
        <v>0</v>
      </c>
      <c r="J259" s="45">
        <v>0</v>
      </c>
      <c r="K259" s="44">
        <v>0</v>
      </c>
      <c r="L259" s="45">
        <v>0</v>
      </c>
      <c r="M259" s="44">
        <v>0</v>
      </c>
      <c r="N259" s="45">
        <v>0</v>
      </c>
      <c r="O259" s="44">
        <v>0</v>
      </c>
      <c r="P259" s="45">
        <v>0</v>
      </c>
      <c r="Q259" s="44">
        <v>0</v>
      </c>
      <c r="R259" s="45">
        <v>0</v>
      </c>
      <c r="S259" s="44">
        <v>0</v>
      </c>
      <c r="T259" s="45">
        <v>0</v>
      </c>
      <c r="U259" s="44">
        <v>0</v>
      </c>
      <c r="V259" s="45">
        <v>0</v>
      </c>
      <c r="W259" s="44">
        <v>0</v>
      </c>
      <c r="X259" s="45">
        <v>0</v>
      </c>
      <c r="Y259" s="44">
        <v>0</v>
      </c>
      <c r="Z259" s="45">
        <v>0</v>
      </c>
      <c r="AA259" s="44">
        <v>0</v>
      </c>
      <c r="AB259" s="45">
        <v>0</v>
      </c>
      <c r="AC259" s="54"/>
      <c r="AD259" s="55">
        <f t="shared" si="56"/>
        <v>0</v>
      </c>
      <c r="AE259" s="54"/>
    </row>
    <row r="260" spans="2:31" x14ac:dyDescent="0.3">
      <c r="B260" s="14" t="s">
        <v>15</v>
      </c>
      <c r="C260" s="14"/>
      <c r="D260" s="14"/>
      <c r="E260" s="44">
        <v>0</v>
      </c>
      <c r="F260" s="45">
        <v>0</v>
      </c>
      <c r="G260" s="44">
        <v>0</v>
      </c>
      <c r="H260" s="45">
        <v>0</v>
      </c>
      <c r="I260" s="44">
        <v>0</v>
      </c>
      <c r="J260" s="45">
        <v>0</v>
      </c>
      <c r="K260" s="44">
        <v>0</v>
      </c>
      <c r="L260" s="45">
        <v>0</v>
      </c>
      <c r="M260" s="44">
        <v>14.136833333333334</v>
      </c>
      <c r="N260" s="45">
        <v>15.32833333333333</v>
      </c>
      <c r="O260" s="44">
        <v>26.747000000000011</v>
      </c>
      <c r="P260" s="45">
        <v>0</v>
      </c>
      <c r="Q260" s="44">
        <v>0</v>
      </c>
      <c r="R260" s="45">
        <v>27.295333333333339</v>
      </c>
      <c r="S260" s="44">
        <v>34.38666666666667</v>
      </c>
      <c r="T260" s="45">
        <v>45.344833333333341</v>
      </c>
      <c r="U260" s="44">
        <v>51.536833333333355</v>
      </c>
      <c r="V260" s="45">
        <v>55.579500000000024</v>
      </c>
      <c r="W260" s="44">
        <v>40.225333333333332</v>
      </c>
      <c r="X260" s="45">
        <v>0</v>
      </c>
      <c r="Y260" s="44">
        <v>0</v>
      </c>
      <c r="Z260" s="45">
        <v>0</v>
      </c>
      <c r="AA260" s="44">
        <v>0</v>
      </c>
      <c r="AB260" s="45">
        <v>0</v>
      </c>
      <c r="AC260" s="54"/>
      <c r="AD260" s="55">
        <f t="shared" si="56"/>
        <v>310.58066666666673</v>
      </c>
      <c r="AE260" s="54"/>
    </row>
    <row r="261" spans="2:31" x14ac:dyDescent="0.3">
      <c r="B261" s="14" t="s">
        <v>16</v>
      </c>
      <c r="C261" s="14"/>
      <c r="D261" s="14"/>
      <c r="E261" s="44">
        <v>0</v>
      </c>
      <c r="F261" s="45">
        <v>0</v>
      </c>
      <c r="G261" s="44">
        <v>0</v>
      </c>
      <c r="H261" s="45">
        <v>0</v>
      </c>
      <c r="I261" s="44">
        <v>0</v>
      </c>
      <c r="J261" s="45">
        <v>0</v>
      </c>
      <c r="K261" s="44">
        <v>0</v>
      </c>
      <c r="L261" s="45">
        <v>0.4758333333333335</v>
      </c>
      <c r="M261" s="44">
        <v>10.517999999999997</v>
      </c>
      <c r="N261" s="45">
        <v>8.8234999999999992</v>
      </c>
      <c r="O261" s="44">
        <v>14.383333333333329</v>
      </c>
      <c r="P261" s="45">
        <v>13.562333333333337</v>
      </c>
      <c r="Q261" s="44">
        <v>11.011333333333337</v>
      </c>
      <c r="R261" s="45">
        <v>14.478666666666669</v>
      </c>
      <c r="S261" s="44">
        <v>20.187666666666665</v>
      </c>
      <c r="T261" s="45">
        <v>25.349000000000007</v>
      </c>
      <c r="U261" s="44">
        <v>28.588666666666668</v>
      </c>
      <c r="V261" s="45">
        <v>22.639499999999991</v>
      </c>
      <c r="W261" s="44">
        <v>0.64183333333333159</v>
      </c>
      <c r="X261" s="45">
        <v>0</v>
      </c>
      <c r="Y261" s="44">
        <v>0</v>
      </c>
      <c r="Z261" s="45">
        <v>0</v>
      </c>
      <c r="AA261" s="44">
        <v>0</v>
      </c>
      <c r="AB261" s="45">
        <v>0</v>
      </c>
      <c r="AC261" s="54"/>
      <c r="AD261" s="55">
        <f t="shared" si="56"/>
        <v>170.65966666666665</v>
      </c>
      <c r="AE261" s="54"/>
    </row>
    <row r="262" spans="2:31" x14ac:dyDescent="0.3">
      <c r="B262" s="14" t="s">
        <v>17</v>
      </c>
      <c r="C262" s="14"/>
      <c r="D262" s="14"/>
      <c r="E262" s="44">
        <v>0</v>
      </c>
      <c r="F262" s="45">
        <v>0</v>
      </c>
      <c r="G262" s="44">
        <v>0</v>
      </c>
      <c r="H262" s="45">
        <v>0</v>
      </c>
      <c r="I262" s="44">
        <v>0</v>
      </c>
      <c r="J262" s="45">
        <v>0</v>
      </c>
      <c r="K262" s="44">
        <v>0</v>
      </c>
      <c r="L262" s="45">
        <v>4.2499999999999954E-2</v>
      </c>
      <c r="M262" s="44">
        <v>6.2856666666666667</v>
      </c>
      <c r="N262" s="45">
        <v>6.5245000000000033</v>
      </c>
      <c r="O262" s="44">
        <v>17.450000000000003</v>
      </c>
      <c r="P262" s="45">
        <v>18.751000000000001</v>
      </c>
      <c r="Q262" s="44">
        <v>18.655166666666666</v>
      </c>
      <c r="R262" s="45">
        <v>24.758666666666674</v>
      </c>
      <c r="S262" s="44">
        <v>33.318499999999986</v>
      </c>
      <c r="T262" s="45">
        <v>41.793833333333332</v>
      </c>
      <c r="U262" s="44">
        <v>26.160666666666675</v>
      </c>
      <c r="V262" s="45">
        <v>8.5054999999999996</v>
      </c>
      <c r="W262" s="44">
        <v>21.76166666666667</v>
      </c>
      <c r="X262" s="45">
        <v>0</v>
      </c>
      <c r="Y262" s="44">
        <v>0</v>
      </c>
      <c r="Z262" s="45">
        <v>0</v>
      </c>
      <c r="AA262" s="44">
        <v>0</v>
      </c>
      <c r="AB262" s="45">
        <v>0</v>
      </c>
      <c r="AC262" s="54"/>
      <c r="AD262" s="55">
        <f t="shared" si="56"/>
        <v>224.00766666666669</v>
      </c>
      <c r="AE262" s="54"/>
    </row>
    <row r="263" spans="2:31" x14ac:dyDescent="0.3">
      <c r="B263" s="14" t="s">
        <v>18</v>
      </c>
      <c r="C263" s="14"/>
      <c r="D263" s="14"/>
      <c r="E263" s="44">
        <v>0</v>
      </c>
      <c r="F263" s="45">
        <v>0</v>
      </c>
      <c r="G263" s="44">
        <v>0</v>
      </c>
      <c r="H263" s="45">
        <v>0</v>
      </c>
      <c r="I263" s="44">
        <v>0</v>
      </c>
      <c r="J263" s="45">
        <v>0</v>
      </c>
      <c r="K263" s="44">
        <v>0</v>
      </c>
      <c r="L263" s="45">
        <v>0</v>
      </c>
      <c r="M263" s="44">
        <v>5.4245000000000054</v>
      </c>
      <c r="N263" s="45">
        <v>31.447166666666671</v>
      </c>
      <c r="O263" s="44">
        <v>22.453666666666667</v>
      </c>
      <c r="P263" s="45">
        <v>15.540166666666675</v>
      </c>
      <c r="Q263" s="44">
        <v>10.530833333333334</v>
      </c>
      <c r="R263" s="45">
        <v>5.8741666666666692</v>
      </c>
      <c r="S263" s="44">
        <v>7.2318333333333324</v>
      </c>
      <c r="T263" s="45">
        <v>3.8286666666666678</v>
      </c>
      <c r="U263" s="44">
        <v>5.8503333333333307</v>
      </c>
      <c r="V263" s="45">
        <v>1.0793333333333333</v>
      </c>
      <c r="W263" s="44">
        <v>21.06733333333333</v>
      </c>
      <c r="X263" s="45">
        <v>0</v>
      </c>
      <c r="Y263" s="44">
        <v>0</v>
      </c>
      <c r="Z263" s="45">
        <v>0</v>
      </c>
      <c r="AA263" s="44">
        <v>0</v>
      </c>
      <c r="AB263" s="45">
        <v>0</v>
      </c>
      <c r="AC263" s="54"/>
      <c r="AD263" s="55">
        <f t="shared" si="56"/>
        <v>130.328</v>
      </c>
      <c r="AE263" s="54"/>
    </row>
    <row r="264" spans="2:31" x14ac:dyDescent="0.3">
      <c r="B264" s="14" t="s">
        <v>19</v>
      </c>
      <c r="C264" s="14"/>
      <c r="D264" s="14"/>
      <c r="E264" s="44">
        <v>0</v>
      </c>
      <c r="F264" s="45">
        <v>0</v>
      </c>
      <c r="G264" s="44">
        <v>0</v>
      </c>
      <c r="H264" s="45">
        <v>0</v>
      </c>
      <c r="I264" s="44">
        <v>0</v>
      </c>
      <c r="J264" s="45">
        <v>0</v>
      </c>
      <c r="K264" s="44">
        <v>0</v>
      </c>
      <c r="L264" s="45">
        <v>0</v>
      </c>
      <c r="M264" s="44">
        <v>1.5026666666666706</v>
      </c>
      <c r="N264" s="45">
        <v>21.745333333333331</v>
      </c>
      <c r="O264" s="44">
        <v>22.88333333333334</v>
      </c>
      <c r="P264" s="45">
        <v>21.095999999999997</v>
      </c>
      <c r="Q264" s="44">
        <v>11.887833333333333</v>
      </c>
      <c r="R264" s="45">
        <v>13.990333333333343</v>
      </c>
      <c r="S264" s="44">
        <v>19.589166666666674</v>
      </c>
      <c r="T264" s="45">
        <v>30.189166666666672</v>
      </c>
      <c r="U264" s="44">
        <v>37.605499999999999</v>
      </c>
      <c r="V264" s="45">
        <v>38.798333333333332</v>
      </c>
      <c r="W264" s="44">
        <v>34.949499999999993</v>
      </c>
      <c r="X264" s="45">
        <v>0</v>
      </c>
      <c r="Y264" s="44">
        <v>0</v>
      </c>
      <c r="Z264" s="45">
        <v>0</v>
      </c>
      <c r="AA264" s="44">
        <v>0</v>
      </c>
      <c r="AB264" s="45">
        <v>0</v>
      </c>
      <c r="AC264" s="54"/>
      <c r="AD264" s="55">
        <f t="shared" si="56"/>
        <v>254.23716666666672</v>
      </c>
      <c r="AE264" s="54"/>
    </row>
    <row r="265" spans="2:31" x14ac:dyDescent="0.3">
      <c r="B265" s="4" t="s">
        <v>20</v>
      </c>
      <c r="C265" s="4"/>
      <c r="D265" s="4"/>
      <c r="E265" s="44">
        <v>0</v>
      </c>
      <c r="F265" s="45">
        <v>0</v>
      </c>
      <c r="G265" s="44">
        <v>0</v>
      </c>
      <c r="H265" s="45">
        <v>0</v>
      </c>
      <c r="I265" s="44">
        <v>0</v>
      </c>
      <c r="J265" s="45">
        <v>0</v>
      </c>
      <c r="K265" s="44">
        <v>0</v>
      </c>
      <c r="L265" s="45">
        <v>0</v>
      </c>
      <c r="M265" s="44">
        <v>17.232500000000005</v>
      </c>
      <c r="N265" s="45">
        <v>26.044833333333319</v>
      </c>
      <c r="O265" s="44">
        <v>4.476</v>
      </c>
      <c r="P265" s="45">
        <v>5.7123333333333353</v>
      </c>
      <c r="Q265" s="44">
        <v>7.8986666666666618</v>
      </c>
      <c r="R265" s="45">
        <v>12.002333333333327</v>
      </c>
      <c r="S265" s="44">
        <v>14.286499999999993</v>
      </c>
      <c r="T265" s="45">
        <v>14.360833333333328</v>
      </c>
      <c r="U265" s="44">
        <v>19.403999999999993</v>
      </c>
      <c r="V265" s="45">
        <v>24.481333333333332</v>
      </c>
      <c r="W265" s="44">
        <v>25.443333333333324</v>
      </c>
      <c r="X265" s="45">
        <v>0</v>
      </c>
      <c r="Y265" s="44">
        <v>0</v>
      </c>
      <c r="Z265" s="45">
        <v>0</v>
      </c>
      <c r="AA265" s="44">
        <v>0</v>
      </c>
      <c r="AB265" s="45">
        <v>0</v>
      </c>
      <c r="AC265" s="54"/>
      <c r="AD265" s="55">
        <f t="shared" si="56"/>
        <v>171.34266666666662</v>
      </c>
      <c r="AE265" s="54"/>
    </row>
    <row r="266" spans="2:31" x14ac:dyDescent="0.3">
      <c r="B266" s="4" t="s">
        <v>21</v>
      </c>
      <c r="C266" s="4"/>
      <c r="D266" s="4"/>
      <c r="E266" s="44">
        <v>0</v>
      </c>
      <c r="F266" s="45">
        <v>0</v>
      </c>
      <c r="G266" s="44">
        <v>0</v>
      </c>
      <c r="H266" s="45">
        <v>0</v>
      </c>
      <c r="I266" s="44">
        <v>0</v>
      </c>
      <c r="J266" s="45">
        <v>0</v>
      </c>
      <c r="K266" s="44">
        <v>0</v>
      </c>
      <c r="L266" s="45">
        <v>0.27816666666666662</v>
      </c>
      <c r="M266" s="44">
        <v>2.7241666666666657</v>
      </c>
      <c r="N266" s="45">
        <v>0.57449999999999923</v>
      </c>
      <c r="O266" s="44">
        <v>0.59949999999999837</v>
      </c>
      <c r="P266" s="45">
        <v>0</v>
      </c>
      <c r="Q266" s="44">
        <v>0</v>
      </c>
      <c r="R266" s="45">
        <v>0</v>
      </c>
      <c r="S266" s="44">
        <v>1.7779999999999987</v>
      </c>
      <c r="T266" s="45">
        <v>3.7261666666666673</v>
      </c>
      <c r="U266" s="44">
        <v>5.2921666666666631</v>
      </c>
      <c r="V266" s="45">
        <v>15.778166666666664</v>
      </c>
      <c r="W266" s="44">
        <v>12.613833333333329</v>
      </c>
      <c r="X266" s="45">
        <v>0</v>
      </c>
      <c r="Y266" s="44">
        <v>0</v>
      </c>
      <c r="Z266" s="45">
        <v>0</v>
      </c>
      <c r="AA266" s="44">
        <v>0</v>
      </c>
      <c r="AB266" s="45">
        <v>0</v>
      </c>
      <c r="AC266" s="54"/>
      <c r="AD266" s="55">
        <f t="shared" si="56"/>
        <v>43.36466666666665</v>
      </c>
      <c r="AE266" s="54"/>
    </row>
    <row r="267" spans="2:31" x14ac:dyDescent="0.3">
      <c r="B267" s="4" t="s">
        <v>22</v>
      </c>
      <c r="C267" s="4"/>
      <c r="D267" s="4"/>
      <c r="E267" s="44">
        <v>0</v>
      </c>
      <c r="F267" s="45">
        <v>0</v>
      </c>
      <c r="G267" s="44">
        <v>0</v>
      </c>
      <c r="H267" s="45">
        <v>0</v>
      </c>
      <c r="I267" s="44">
        <v>0</v>
      </c>
      <c r="J267" s="45">
        <v>0</v>
      </c>
      <c r="K267" s="44">
        <v>0</v>
      </c>
      <c r="L267" s="45">
        <v>3.0500000000000003E-2</v>
      </c>
      <c r="M267" s="44">
        <v>0.34250000000000008</v>
      </c>
      <c r="N267" s="45">
        <v>2.1359999999999988</v>
      </c>
      <c r="O267" s="44">
        <v>1.3155000000000012</v>
      </c>
      <c r="P267" s="45">
        <v>2.011333333333333</v>
      </c>
      <c r="Q267" s="44">
        <v>0.37366666666666631</v>
      </c>
      <c r="R267" s="45">
        <v>4.6499999999999923E-2</v>
      </c>
      <c r="S267" s="44">
        <v>0.39083333333333387</v>
      </c>
      <c r="T267" s="45">
        <v>1.1270000000000004</v>
      </c>
      <c r="U267" s="44">
        <v>2.2245000000000004</v>
      </c>
      <c r="V267" s="45">
        <v>0.89399999999999946</v>
      </c>
      <c r="W267" s="44">
        <v>5.0391666666666675</v>
      </c>
      <c r="X267" s="45">
        <v>0</v>
      </c>
      <c r="Y267" s="44">
        <v>0</v>
      </c>
      <c r="Z267" s="45">
        <v>0</v>
      </c>
      <c r="AA267" s="44">
        <v>0</v>
      </c>
      <c r="AB267" s="45">
        <v>0</v>
      </c>
      <c r="AC267" s="54"/>
      <c r="AD267" s="55">
        <f t="shared" si="56"/>
        <v>15.931500000000003</v>
      </c>
      <c r="AE267" s="54"/>
    </row>
    <row r="268" spans="2:31" x14ac:dyDescent="0.3">
      <c r="B268" s="4" t="s">
        <v>23</v>
      </c>
      <c r="C268" s="4"/>
      <c r="D268" s="4"/>
      <c r="E268" s="44">
        <v>0</v>
      </c>
      <c r="F268" s="45">
        <v>0</v>
      </c>
      <c r="G268" s="44">
        <v>0</v>
      </c>
      <c r="H268" s="45">
        <v>0</v>
      </c>
      <c r="I268" s="44">
        <v>0</v>
      </c>
      <c r="J268" s="45">
        <v>0</v>
      </c>
      <c r="K268" s="44">
        <v>0</v>
      </c>
      <c r="L268" s="45">
        <v>0.19700000000000004</v>
      </c>
      <c r="M268" s="44">
        <v>11.214166666666667</v>
      </c>
      <c r="N268" s="45">
        <v>9.1146666666666629</v>
      </c>
      <c r="O268" s="44">
        <v>2.3160000000000003</v>
      </c>
      <c r="P268" s="45">
        <v>2.6409999999999978</v>
      </c>
      <c r="Q268" s="44">
        <v>4.5126666666666662</v>
      </c>
      <c r="R268" s="45">
        <v>10.503499999999999</v>
      </c>
      <c r="S268" s="44">
        <v>16.862333333333332</v>
      </c>
      <c r="T268" s="45">
        <v>23.084833333333329</v>
      </c>
      <c r="U268" s="44">
        <v>24.611666666666668</v>
      </c>
      <c r="V268" s="45">
        <v>16.907166666666665</v>
      </c>
      <c r="W268" s="44">
        <v>0</v>
      </c>
      <c r="X268" s="45">
        <v>0</v>
      </c>
      <c r="Y268" s="44">
        <v>0</v>
      </c>
      <c r="Z268" s="45">
        <v>0</v>
      </c>
      <c r="AA268" s="44">
        <v>0</v>
      </c>
      <c r="AB268" s="45">
        <v>0</v>
      </c>
      <c r="AC268" s="54"/>
      <c r="AD268" s="55">
        <f t="shared" si="56"/>
        <v>121.96499999999999</v>
      </c>
      <c r="AE268" s="54"/>
    </row>
    <row r="269" spans="2:31" x14ac:dyDescent="0.3">
      <c r="B269" s="4" t="s">
        <v>24</v>
      </c>
      <c r="C269" s="4"/>
      <c r="D269" s="4"/>
      <c r="E269" s="44">
        <v>0</v>
      </c>
      <c r="F269" s="45">
        <v>0</v>
      </c>
      <c r="G269" s="44">
        <v>0</v>
      </c>
      <c r="H269" s="45">
        <v>0</v>
      </c>
      <c r="I269" s="44">
        <v>0</v>
      </c>
      <c r="J269" s="45">
        <v>0</v>
      </c>
      <c r="K269" s="44">
        <v>0</v>
      </c>
      <c r="L269" s="45">
        <v>0.16833333333333333</v>
      </c>
      <c r="M269" s="44">
        <v>11.355333333333331</v>
      </c>
      <c r="N269" s="45">
        <v>16.654999999999998</v>
      </c>
      <c r="O269" s="44">
        <v>20.564333333333341</v>
      </c>
      <c r="P269" s="45">
        <v>31.013333333333332</v>
      </c>
      <c r="Q269" s="44">
        <v>33.25183333333333</v>
      </c>
      <c r="R269" s="45">
        <v>33.379500000000021</v>
      </c>
      <c r="S269" s="44">
        <v>33.397499999999987</v>
      </c>
      <c r="T269" s="45">
        <v>33.362333333333325</v>
      </c>
      <c r="U269" s="44">
        <v>33.389666666666677</v>
      </c>
      <c r="V269" s="45">
        <v>33.366999999999976</v>
      </c>
      <c r="W269" s="44">
        <v>22.242000000000008</v>
      </c>
      <c r="X269" s="45">
        <v>0</v>
      </c>
      <c r="Y269" s="44">
        <v>0</v>
      </c>
      <c r="Z269" s="45">
        <v>0</v>
      </c>
      <c r="AA269" s="44">
        <v>0</v>
      </c>
      <c r="AB269" s="45">
        <v>0</v>
      </c>
      <c r="AC269" s="54"/>
      <c r="AD269" s="55">
        <f t="shared" si="56"/>
        <v>302.14616666666666</v>
      </c>
      <c r="AE269" s="54"/>
    </row>
    <row r="270" spans="2:31" x14ac:dyDescent="0.3">
      <c r="B270" s="4" t="s">
        <v>25</v>
      </c>
      <c r="C270" s="4"/>
      <c r="D270" s="4"/>
      <c r="E270" s="44">
        <v>0</v>
      </c>
      <c r="F270" s="45">
        <v>0</v>
      </c>
      <c r="G270" s="44">
        <v>0</v>
      </c>
      <c r="H270" s="45">
        <v>0</v>
      </c>
      <c r="I270" s="44">
        <v>0</v>
      </c>
      <c r="J270" s="45">
        <v>0</v>
      </c>
      <c r="K270" s="44">
        <v>0</v>
      </c>
      <c r="L270" s="45">
        <v>0.14316666666666666</v>
      </c>
      <c r="M270" s="44">
        <v>1.8348333333333322</v>
      </c>
      <c r="N270" s="45">
        <v>2.4579999999999997</v>
      </c>
      <c r="O270" s="44">
        <v>1.5668333333333331</v>
      </c>
      <c r="P270" s="45">
        <v>1.4838333333333331</v>
      </c>
      <c r="Q270" s="44">
        <v>0.98050000000000059</v>
      </c>
      <c r="R270" s="45">
        <v>1.1208333333333333</v>
      </c>
      <c r="S270" s="44">
        <v>1.3263333333333329</v>
      </c>
      <c r="T270" s="45">
        <v>3.1643333333333339</v>
      </c>
      <c r="U270" s="44">
        <v>6.6926666666666668</v>
      </c>
      <c r="V270" s="45">
        <v>7.8959999999999972</v>
      </c>
      <c r="W270" s="44">
        <v>5.8116666666666656</v>
      </c>
      <c r="X270" s="45">
        <v>0</v>
      </c>
      <c r="Y270" s="44">
        <v>0</v>
      </c>
      <c r="Z270" s="45">
        <v>0</v>
      </c>
      <c r="AA270" s="44">
        <v>0</v>
      </c>
      <c r="AB270" s="45">
        <v>0</v>
      </c>
      <c r="AC270" s="54"/>
      <c r="AD270" s="55">
        <f t="shared" si="56"/>
        <v>34.478999999999992</v>
      </c>
      <c r="AE270" s="54"/>
    </row>
    <row r="271" spans="2:31" x14ac:dyDescent="0.3">
      <c r="B271" s="4" t="s">
        <v>26</v>
      </c>
      <c r="C271" s="4"/>
      <c r="D271" s="4"/>
      <c r="E271" s="44">
        <v>0</v>
      </c>
      <c r="F271" s="45">
        <v>0</v>
      </c>
      <c r="G271" s="44">
        <v>0</v>
      </c>
      <c r="H271" s="45">
        <v>0</v>
      </c>
      <c r="I271" s="44">
        <v>0</v>
      </c>
      <c r="J271" s="45">
        <v>0</v>
      </c>
      <c r="K271" s="44">
        <v>0</v>
      </c>
      <c r="L271" s="45">
        <v>1.3500000000000002E-2</v>
      </c>
      <c r="M271" s="44">
        <v>8.6000000000000007E-2</v>
      </c>
      <c r="N271" s="45">
        <v>0.13766666666666669</v>
      </c>
      <c r="O271" s="44">
        <v>0.13499999999999995</v>
      </c>
      <c r="P271" s="45">
        <v>0.18316666666666667</v>
      </c>
      <c r="Q271" s="44">
        <v>0.25516666666666665</v>
      </c>
      <c r="R271" s="45">
        <v>0.48666666666666664</v>
      </c>
      <c r="S271" s="44">
        <v>1.0515000000000001</v>
      </c>
      <c r="T271" s="45">
        <v>1.3228333333333331</v>
      </c>
      <c r="U271" s="44">
        <v>1.3878333333333326</v>
      </c>
      <c r="V271" s="45">
        <v>3.4499999999999971</v>
      </c>
      <c r="W271" s="44">
        <v>3.0516666666666672</v>
      </c>
      <c r="X271" s="45">
        <v>0</v>
      </c>
      <c r="Y271" s="44">
        <v>0</v>
      </c>
      <c r="Z271" s="45">
        <v>0</v>
      </c>
      <c r="AA271" s="44">
        <v>0</v>
      </c>
      <c r="AB271" s="45">
        <v>0</v>
      </c>
      <c r="AC271" s="54"/>
      <c r="AD271" s="55">
        <f t="shared" si="56"/>
        <v>11.560999999999996</v>
      </c>
      <c r="AE271" s="54"/>
    </row>
    <row r="272" spans="2:31" x14ac:dyDescent="0.3">
      <c r="B272" s="4" t="s">
        <v>27</v>
      </c>
      <c r="C272" s="4"/>
      <c r="D272" s="4"/>
      <c r="E272" s="44">
        <v>0</v>
      </c>
      <c r="F272" s="45">
        <v>0</v>
      </c>
      <c r="G272" s="44">
        <v>0</v>
      </c>
      <c r="H272" s="45">
        <v>0</v>
      </c>
      <c r="I272" s="44">
        <v>0</v>
      </c>
      <c r="J272" s="45">
        <v>0</v>
      </c>
      <c r="K272" s="44">
        <v>0</v>
      </c>
      <c r="L272" s="45">
        <v>4.9999999999999819E-3</v>
      </c>
      <c r="M272" s="44">
        <v>1.3166666666666682E-2</v>
      </c>
      <c r="N272" s="45">
        <v>2.5573333333333332</v>
      </c>
      <c r="O272" s="44">
        <v>3.9826666666666699</v>
      </c>
      <c r="P272" s="45">
        <v>1.4000000000000008</v>
      </c>
      <c r="Q272" s="44">
        <v>3.3000000000000029</v>
      </c>
      <c r="R272" s="45">
        <v>2.400000000000003</v>
      </c>
      <c r="S272" s="44">
        <v>3</v>
      </c>
      <c r="T272" s="45">
        <v>2.0999999999999974</v>
      </c>
      <c r="U272" s="44">
        <v>2.6256666666666657</v>
      </c>
      <c r="V272" s="45">
        <v>10.799999999999995</v>
      </c>
      <c r="W272" s="44">
        <v>11</v>
      </c>
      <c r="X272" s="45">
        <v>0</v>
      </c>
      <c r="Y272" s="44">
        <v>0</v>
      </c>
      <c r="Z272" s="45">
        <v>0</v>
      </c>
      <c r="AA272" s="44">
        <v>0</v>
      </c>
      <c r="AB272" s="45">
        <v>0</v>
      </c>
      <c r="AC272" s="54"/>
      <c r="AD272" s="55">
        <f t="shared" si="56"/>
        <v>43.18383333333334</v>
      </c>
      <c r="AE272" s="54"/>
    </row>
    <row r="273" spans="2:31" x14ac:dyDescent="0.3">
      <c r="B273" s="4" t="s">
        <v>28</v>
      </c>
      <c r="C273" s="4"/>
      <c r="D273" s="4"/>
      <c r="E273" s="44">
        <v>0</v>
      </c>
      <c r="F273" s="45">
        <v>0</v>
      </c>
      <c r="G273" s="44">
        <v>0</v>
      </c>
      <c r="H273" s="45">
        <v>0</v>
      </c>
      <c r="I273" s="44">
        <v>0</v>
      </c>
      <c r="J273" s="45">
        <v>0</v>
      </c>
      <c r="K273" s="44">
        <v>0</v>
      </c>
      <c r="L273" s="45">
        <v>5.8166666666666672E-2</v>
      </c>
      <c r="M273" s="44">
        <v>0.82733333333333337</v>
      </c>
      <c r="N273" s="45">
        <v>0.72266666666666679</v>
      </c>
      <c r="O273" s="44">
        <v>3.3333333333333365E-4</v>
      </c>
      <c r="P273" s="45">
        <v>1.6313333333333329</v>
      </c>
      <c r="Q273" s="44">
        <v>2.9015000000000013</v>
      </c>
      <c r="R273" s="45">
        <v>4.7299999999999995</v>
      </c>
      <c r="S273" s="44">
        <v>6.8838333333333344</v>
      </c>
      <c r="T273" s="45">
        <v>9.3166666666666682</v>
      </c>
      <c r="U273" s="44">
        <v>12.221499999999995</v>
      </c>
      <c r="V273" s="45">
        <v>17.192499999999995</v>
      </c>
      <c r="W273" s="44">
        <v>13.264833333333335</v>
      </c>
      <c r="X273" s="45">
        <v>0</v>
      </c>
      <c r="Y273" s="44">
        <v>0</v>
      </c>
      <c r="Z273" s="45">
        <v>0</v>
      </c>
      <c r="AA273" s="44">
        <v>0</v>
      </c>
      <c r="AB273" s="45">
        <v>0</v>
      </c>
      <c r="AC273" s="54"/>
      <c r="AD273" s="55">
        <f t="shared" si="56"/>
        <v>69.75066666666666</v>
      </c>
      <c r="AE273" s="54"/>
    </row>
    <row r="274" spans="2:31" x14ac:dyDescent="0.3">
      <c r="B274" s="4" t="s">
        <v>106</v>
      </c>
      <c r="C274" s="4"/>
      <c r="D274" s="4"/>
      <c r="E274" s="44">
        <v>0</v>
      </c>
      <c r="F274" s="45">
        <v>0</v>
      </c>
      <c r="G274" s="44">
        <v>0</v>
      </c>
      <c r="H274" s="45">
        <v>0</v>
      </c>
      <c r="I274" s="44">
        <v>0</v>
      </c>
      <c r="J274" s="45">
        <v>0</v>
      </c>
      <c r="K274" s="44">
        <v>0</v>
      </c>
      <c r="L274" s="45">
        <v>0</v>
      </c>
      <c r="M274" s="44">
        <v>0</v>
      </c>
      <c r="N274" s="45">
        <v>0</v>
      </c>
      <c r="O274" s="44">
        <v>0</v>
      </c>
      <c r="P274" s="45">
        <v>9.7500000000000059E-2</v>
      </c>
      <c r="Q274" s="44">
        <v>3.331833333333333</v>
      </c>
      <c r="R274" s="45">
        <v>5.3104999999999993</v>
      </c>
      <c r="S274" s="44">
        <v>2.7591666666666663</v>
      </c>
      <c r="T274" s="45">
        <v>2.3855000000000004</v>
      </c>
      <c r="U274" s="44">
        <v>6.3271666666666668</v>
      </c>
      <c r="V274" s="45">
        <v>4.9170000000000016</v>
      </c>
      <c r="W274" s="44">
        <v>0.13366666666666657</v>
      </c>
      <c r="X274" s="45">
        <v>0</v>
      </c>
      <c r="Y274" s="44">
        <v>0</v>
      </c>
      <c r="Z274" s="45">
        <v>0</v>
      </c>
      <c r="AA274" s="44">
        <v>0</v>
      </c>
      <c r="AB274" s="45">
        <v>0</v>
      </c>
      <c r="AC274" s="54"/>
      <c r="AD274" s="55">
        <f t="shared" si="56"/>
        <v>25.262333333333334</v>
      </c>
      <c r="AE274" s="54"/>
    </row>
    <row r="275" spans="2:31" x14ac:dyDescent="0.3">
      <c r="B275" s="4" t="s">
        <v>29</v>
      </c>
      <c r="C275" s="4"/>
      <c r="D275" s="4"/>
      <c r="E275" s="44">
        <v>0</v>
      </c>
      <c r="F275" s="45">
        <v>0</v>
      </c>
      <c r="G275" s="44">
        <v>0</v>
      </c>
      <c r="H275" s="45">
        <v>0</v>
      </c>
      <c r="I275" s="44">
        <v>0</v>
      </c>
      <c r="J275" s="45">
        <v>0</v>
      </c>
      <c r="K275" s="44">
        <v>0</v>
      </c>
      <c r="L275" s="45">
        <v>0</v>
      </c>
      <c r="M275" s="44">
        <v>0</v>
      </c>
      <c r="N275" s="45">
        <v>0</v>
      </c>
      <c r="O275" s="44">
        <v>0</v>
      </c>
      <c r="P275" s="45">
        <v>1.7783333333333331</v>
      </c>
      <c r="Q275" s="44">
        <v>3.5346666666666668</v>
      </c>
      <c r="R275" s="45">
        <v>4.2816666666666681</v>
      </c>
      <c r="S275" s="44">
        <v>1.7833333333333337</v>
      </c>
      <c r="T275" s="45">
        <v>1.8308333333333333</v>
      </c>
      <c r="U275" s="44">
        <v>3.8833333333333342</v>
      </c>
      <c r="V275" s="45">
        <v>6.6983333333333341</v>
      </c>
      <c r="W275" s="44">
        <v>0</v>
      </c>
      <c r="X275" s="45">
        <v>0</v>
      </c>
      <c r="Y275" s="44">
        <v>0</v>
      </c>
      <c r="Z275" s="45">
        <v>0</v>
      </c>
      <c r="AA275" s="44">
        <v>0</v>
      </c>
      <c r="AB275" s="45">
        <v>0</v>
      </c>
      <c r="AC275" s="54"/>
      <c r="AD275" s="55">
        <f t="shared" si="56"/>
        <v>23.790500000000002</v>
      </c>
      <c r="AE275" s="54"/>
    </row>
    <row r="276" spans="2:31" x14ac:dyDescent="0.3">
      <c r="B276" s="4" t="s">
        <v>30</v>
      </c>
      <c r="C276" s="4"/>
      <c r="D276" s="4"/>
      <c r="E276" s="44">
        <v>0</v>
      </c>
      <c r="F276" s="45">
        <v>0</v>
      </c>
      <c r="G276" s="44">
        <v>0</v>
      </c>
      <c r="H276" s="45">
        <v>0</v>
      </c>
      <c r="I276" s="44">
        <v>0</v>
      </c>
      <c r="J276" s="45">
        <v>0</v>
      </c>
      <c r="K276" s="44">
        <v>0</v>
      </c>
      <c r="L276" s="45">
        <v>0</v>
      </c>
      <c r="M276" s="44">
        <v>1.8578333333333334</v>
      </c>
      <c r="N276" s="45">
        <v>2.9003333333333341</v>
      </c>
      <c r="O276" s="44">
        <v>1.121666666666667</v>
      </c>
      <c r="P276" s="45">
        <v>5.1671666666666658</v>
      </c>
      <c r="Q276" s="44">
        <v>6.7340000000000009</v>
      </c>
      <c r="R276" s="45">
        <v>8.8753333333333337</v>
      </c>
      <c r="S276" s="44">
        <v>13.474500000000003</v>
      </c>
      <c r="T276" s="45">
        <v>20.421499999999995</v>
      </c>
      <c r="U276" s="44">
        <v>28.349333333333366</v>
      </c>
      <c r="V276" s="45">
        <v>37</v>
      </c>
      <c r="W276" s="44">
        <v>28.446499999999997</v>
      </c>
      <c r="X276" s="45">
        <v>0</v>
      </c>
      <c r="Y276" s="44">
        <v>0</v>
      </c>
      <c r="Z276" s="45">
        <v>0</v>
      </c>
      <c r="AA276" s="44">
        <v>0</v>
      </c>
      <c r="AB276" s="45">
        <v>0</v>
      </c>
      <c r="AC276" s="54"/>
      <c r="AD276" s="55">
        <f t="shared" si="56"/>
        <v>154.34816666666669</v>
      </c>
      <c r="AE276" s="54"/>
    </row>
    <row r="277" spans="2:31" x14ac:dyDescent="0.3">
      <c r="B277" s="4" t="s">
        <v>31</v>
      </c>
      <c r="C277" s="4"/>
      <c r="D277" s="4"/>
      <c r="E277" s="44">
        <v>0</v>
      </c>
      <c r="F277" s="45">
        <v>0</v>
      </c>
      <c r="G277" s="44">
        <v>0</v>
      </c>
      <c r="H277" s="45">
        <v>0</v>
      </c>
      <c r="I277" s="44">
        <v>0</v>
      </c>
      <c r="J277" s="45">
        <v>0</v>
      </c>
      <c r="K277" s="44">
        <v>0</v>
      </c>
      <c r="L277" s="45">
        <v>3.4999999999999996E-2</v>
      </c>
      <c r="M277" s="44">
        <v>0.7000000000000004</v>
      </c>
      <c r="N277" s="45">
        <v>0.60000000000000075</v>
      </c>
      <c r="O277" s="44">
        <v>0.60000000000000075</v>
      </c>
      <c r="P277" s="45">
        <v>0.7000000000000004</v>
      </c>
      <c r="Q277" s="44">
        <v>0.5</v>
      </c>
      <c r="R277" s="45">
        <v>0.30000000000000038</v>
      </c>
      <c r="S277" s="44">
        <v>0.7000000000000004</v>
      </c>
      <c r="T277" s="45">
        <v>0.79999999999999927</v>
      </c>
      <c r="U277" s="44">
        <v>2.2999999999999989</v>
      </c>
      <c r="V277" s="45">
        <v>6.1999999999999931</v>
      </c>
      <c r="W277" s="44">
        <v>4.666666666666667</v>
      </c>
      <c r="X277" s="45">
        <v>0</v>
      </c>
      <c r="Y277" s="44">
        <v>0</v>
      </c>
      <c r="Z277" s="45">
        <v>0</v>
      </c>
      <c r="AA277" s="44">
        <v>0</v>
      </c>
      <c r="AB277" s="45">
        <v>0</v>
      </c>
      <c r="AC277" s="54"/>
      <c r="AD277" s="55">
        <f t="shared" si="56"/>
        <v>18.101666666666663</v>
      </c>
      <c r="AE277" s="54"/>
    </row>
    <row r="278" spans="2:31" x14ac:dyDescent="0.3">
      <c r="B278" s="4" t="s">
        <v>32</v>
      </c>
      <c r="C278" s="4"/>
      <c r="D278" s="4"/>
      <c r="E278" s="44">
        <v>0</v>
      </c>
      <c r="F278" s="45">
        <v>0</v>
      </c>
      <c r="G278" s="44">
        <v>0</v>
      </c>
      <c r="H278" s="45">
        <v>0</v>
      </c>
      <c r="I278" s="44">
        <v>0</v>
      </c>
      <c r="J278" s="45">
        <v>0</v>
      </c>
      <c r="K278" s="44">
        <v>0</v>
      </c>
      <c r="L278" s="45">
        <v>0.27533333333333332</v>
      </c>
      <c r="M278" s="44">
        <v>7.1378333333333313</v>
      </c>
      <c r="N278" s="45">
        <v>8.8040000000000003</v>
      </c>
      <c r="O278" s="44">
        <v>7.7343333333333355</v>
      </c>
      <c r="P278" s="45">
        <v>10.274500000000005</v>
      </c>
      <c r="Q278" s="44">
        <v>11.086500000000001</v>
      </c>
      <c r="R278" s="45">
        <v>11.773333333333339</v>
      </c>
      <c r="S278" s="44">
        <v>12.062333333333337</v>
      </c>
      <c r="T278" s="45">
        <v>13.517000000000001</v>
      </c>
      <c r="U278" s="44">
        <v>15.359500000000009</v>
      </c>
      <c r="V278" s="45">
        <v>21.929999999999996</v>
      </c>
      <c r="W278" s="44">
        <v>17.310333333333336</v>
      </c>
      <c r="X278" s="45">
        <v>0</v>
      </c>
      <c r="Y278" s="44">
        <v>0</v>
      </c>
      <c r="Z278" s="45">
        <v>0</v>
      </c>
      <c r="AA278" s="44">
        <v>0</v>
      </c>
      <c r="AB278" s="45">
        <v>0</v>
      </c>
      <c r="AC278" s="54"/>
      <c r="AD278" s="55">
        <f t="shared" si="56"/>
        <v>137.26500000000001</v>
      </c>
      <c r="AE278" s="54"/>
    </row>
    <row r="279" spans="2:31" x14ac:dyDescent="0.3">
      <c r="B279" s="4" t="s">
        <v>33</v>
      </c>
      <c r="C279" s="4"/>
      <c r="D279" s="4"/>
      <c r="E279" s="44">
        <v>0</v>
      </c>
      <c r="F279" s="45">
        <v>0</v>
      </c>
      <c r="G279" s="44">
        <v>0</v>
      </c>
      <c r="H279" s="45">
        <v>0</v>
      </c>
      <c r="I279" s="44">
        <v>0</v>
      </c>
      <c r="J279" s="45">
        <v>0</v>
      </c>
      <c r="K279" s="44">
        <v>0</v>
      </c>
      <c r="L279" s="45">
        <v>1.0833333333333335E-2</v>
      </c>
      <c r="M279" s="44">
        <v>7.8833333333333311E-2</v>
      </c>
      <c r="N279" s="45">
        <v>0.28566666666666668</v>
      </c>
      <c r="O279" s="44">
        <v>0.2188333333333333</v>
      </c>
      <c r="P279" s="45">
        <v>0.7131666666666665</v>
      </c>
      <c r="Q279" s="44">
        <v>0.87100000000000022</v>
      </c>
      <c r="R279" s="45">
        <v>0.32299999999999973</v>
      </c>
      <c r="S279" s="44">
        <v>0.69833333333333347</v>
      </c>
      <c r="T279" s="45">
        <v>1.0928333333333335</v>
      </c>
      <c r="U279" s="44">
        <v>1.1456666666666666</v>
      </c>
      <c r="V279" s="45">
        <v>1.7743333333333338</v>
      </c>
      <c r="W279" s="44">
        <v>2.0100000000000002</v>
      </c>
      <c r="X279" s="45">
        <v>0</v>
      </c>
      <c r="Y279" s="44">
        <v>0</v>
      </c>
      <c r="Z279" s="45">
        <v>0</v>
      </c>
      <c r="AA279" s="44">
        <v>0</v>
      </c>
      <c r="AB279" s="45">
        <v>0</v>
      </c>
      <c r="AC279" s="54"/>
      <c r="AD279" s="55">
        <f t="shared" si="56"/>
        <v>9.2225000000000019</v>
      </c>
      <c r="AE279" s="54"/>
    </row>
    <row r="280" spans="2:31" x14ac:dyDescent="0.3">
      <c r="B280" s="4" t="s">
        <v>34</v>
      </c>
      <c r="C280" s="4"/>
      <c r="D280" s="4"/>
      <c r="E280" s="44">
        <v>0</v>
      </c>
      <c r="F280" s="45">
        <v>0</v>
      </c>
      <c r="G280" s="44">
        <v>0</v>
      </c>
      <c r="H280" s="45">
        <v>0</v>
      </c>
      <c r="I280" s="44">
        <v>0</v>
      </c>
      <c r="J280" s="45">
        <v>0</v>
      </c>
      <c r="K280" s="44">
        <v>0</v>
      </c>
      <c r="L280" s="45">
        <v>0</v>
      </c>
      <c r="M280" s="44">
        <v>0</v>
      </c>
      <c r="N280" s="45">
        <v>0</v>
      </c>
      <c r="O280" s="44">
        <v>0</v>
      </c>
      <c r="P280" s="45">
        <v>0</v>
      </c>
      <c r="Q280" s="44">
        <v>0</v>
      </c>
      <c r="R280" s="45">
        <v>0</v>
      </c>
      <c r="S280" s="44">
        <v>0</v>
      </c>
      <c r="T280" s="45">
        <v>0</v>
      </c>
      <c r="U280" s="44">
        <v>0</v>
      </c>
      <c r="V280" s="45">
        <v>0</v>
      </c>
      <c r="W280" s="44">
        <v>0</v>
      </c>
      <c r="X280" s="45">
        <v>0</v>
      </c>
      <c r="Y280" s="44">
        <v>0</v>
      </c>
      <c r="Z280" s="45">
        <v>0</v>
      </c>
      <c r="AA280" s="44">
        <v>0</v>
      </c>
      <c r="AB280" s="45">
        <v>0</v>
      </c>
      <c r="AC280" s="54"/>
      <c r="AD280" s="55">
        <f t="shared" si="56"/>
        <v>0</v>
      </c>
      <c r="AE280" s="54"/>
    </row>
    <row r="281" spans="2:31" x14ac:dyDescent="0.3">
      <c r="B281" s="4" t="s">
        <v>35</v>
      </c>
      <c r="C281" s="4"/>
      <c r="D281" s="4"/>
      <c r="E281" s="44">
        <v>0</v>
      </c>
      <c r="F281" s="45">
        <v>0</v>
      </c>
      <c r="G281" s="44">
        <v>0</v>
      </c>
      <c r="H281" s="45">
        <v>0</v>
      </c>
      <c r="I281" s="44">
        <v>0</v>
      </c>
      <c r="J281" s="45">
        <v>0</v>
      </c>
      <c r="K281" s="44">
        <v>0</v>
      </c>
      <c r="L281" s="45">
        <v>0</v>
      </c>
      <c r="M281" s="44">
        <v>15.084166666666667</v>
      </c>
      <c r="N281" s="45">
        <v>16.851500000000001</v>
      </c>
      <c r="O281" s="44">
        <v>5.3381666666666661</v>
      </c>
      <c r="P281" s="45">
        <v>6.7998333333333338</v>
      </c>
      <c r="Q281" s="44">
        <v>8.0483333333333338</v>
      </c>
      <c r="R281" s="45">
        <v>7.9741666666666653</v>
      </c>
      <c r="S281" s="44">
        <v>2.7666666666666669E-2</v>
      </c>
      <c r="T281" s="45">
        <v>0.12016666666666656</v>
      </c>
      <c r="U281" s="44">
        <v>0</v>
      </c>
      <c r="V281" s="45">
        <v>0</v>
      </c>
      <c r="W281" s="44">
        <v>6.724000000000002</v>
      </c>
      <c r="X281" s="45">
        <v>0</v>
      </c>
      <c r="Y281" s="44">
        <v>0</v>
      </c>
      <c r="Z281" s="45">
        <v>0</v>
      </c>
      <c r="AA281" s="44">
        <v>0</v>
      </c>
      <c r="AB281" s="45">
        <v>0</v>
      </c>
      <c r="AC281" s="54"/>
      <c r="AD281" s="55">
        <f t="shared" si="56"/>
        <v>66.968000000000004</v>
      </c>
      <c r="AE281" s="54"/>
    </row>
    <row r="282" spans="2:31" x14ac:dyDescent="0.3">
      <c r="B282" s="4" t="s">
        <v>36</v>
      </c>
      <c r="C282" s="4"/>
      <c r="D282" s="4"/>
      <c r="E282" s="44">
        <v>0</v>
      </c>
      <c r="F282" s="45">
        <v>0</v>
      </c>
      <c r="G282" s="44">
        <v>0</v>
      </c>
      <c r="H282" s="45">
        <v>0</v>
      </c>
      <c r="I282" s="44">
        <v>0</v>
      </c>
      <c r="J282" s="45">
        <v>0</v>
      </c>
      <c r="K282" s="44">
        <v>0</v>
      </c>
      <c r="L282" s="45">
        <v>0</v>
      </c>
      <c r="M282" s="44">
        <v>1.1643333333333332</v>
      </c>
      <c r="N282" s="45">
        <v>0.95166666666666633</v>
      </c>
      <c r="O282" s="44">
        <v>2.1084999999999998</v>
      </c>
      <c r="P282" s="45">
        <v>2.5970000000000004</v>
      </c>
      <c r="Q282" s="44">
        <v>0.49750000000000022</v>
      </c>
      <c r="R282" s="45">
        <v>0</v>
      </c>
      <c r="S282" s="44">
        <v>0.57516666666666694</v>
      </c>
      <c r="T282" s="45">
        <v>1.1839999999999999</v>
      </c>
      <c r="U282" s="44">
        <v>1.8378333333333339</v>
      </c>
      <c r="V282" s="45">
        <v>2.0559999999999992</v>
      </c>
      <c r="W282" s="44">
        <v>2.2446666666666668</v>
      </c>
      <c r="X282" s="45">
        <v>0</v>
      </c>
      <c r="Y282" s="44">
        <v>0</v>
      </c>
      <c r="Z282" s="45">
        <v>0</v>
      </c>
      <c r="AA282" s="44">
        <v>0</v>
      </c>
      <c r="AB282" s="45">
        <v>0</v>
      </c>
      <c r="AC282" s="54"/>
      <c r="AD282" s="55">
        <f t="shared" si="56"/>
        <v>15.216666666666667</v>
      </c>
      <c r="AE282" s="54"/>
    </row>
    <row r="283" spans="2:31" x14ac:dyDescent="0.3">
      <c r="B283" s="4" t="s">
        <v>107</v>
      </c>
      <c r="C283" s="4"/>
      <c r="D283" s="4"/>
      <c r="E283" s="44">
        <v>0</v>
      </c>
      <c r="F283" s="45">
        <v>0</v>
      </c>
      <c r="G283" s="44">
        <v>0</v>
      </c>
      <c r="H283" s="45">
        <v>0</v>
      </c>
      <c r="I283" s="44">
        <v>0</v>
      </c>
      <c r="J283" s="45">
        <v>0</v>
      </c>
      <c r="K283" s="44">
        <v>0</v>
      </c>
      <c r="L283" s="45">
        <v>0</v>
      </c>
      <c r="M283" s="44">
        <v>3.9744999999999986</v>
      </c>
      <c r="N283" s="45">
        <v>2.9478333333333331</v>
      </c>
      <c r="O283" s="44">
        <v>3.9176666666666673</v>
      </c>
      <c r="P283" s="45">
        <v>5.401333333333338</v>
      </c>
      <c r="Q283" s="44">
        <v>0.9348333333333334</v>
      </c>
      <c r="R283" s="45">
        <v>2.3666666666666756E-2</v>
      </c>
      <c r="S283" s="44">
        <v>1.1340000000000001</v>
      </c>
      <c r="T283" s="45">
        <v>2.0798333333333323</v>
      </c>
      <c r="U283" s="44">
        <v>3.1101666666666672</v>
      </c>
      <c r="V283" s="45">
        <v>4.643833333333335</v>
      </c>
      <c r="W283" s="44">
        <v>4.5221666666666671</v>
      </c>
      <c r="X283" s="45">
        <v>0</v>
      </c>
      <c r="Y283" s="44">
        <v>0</v>
      </c>
      <c r="Z283" s="45">
        <v>0</v>
      </c>
      <c r="AA283" s="44">
        <v>0</v>
      </c>
      <c r="AB283" s="45">
        <v>0</v>
      </c>
      <c r="AC283" s="54"/>
      <c r="AD283" s="55">
        <f t="shared" si="56"/>
        <v>32.68983333333334</v>
      </c>
      <c r="AE283" s="54"/>
    </row>
    <row r="284" spans="2:31" x14ac:dyDescent="0.3">
      <c r="B284" s="4" t="s">
        <v>86</v>
      </c>
      <c r="C284" s="4"/>
      <c r="D284" s="4"/>
      <c r="E284" s="44">
        <v>0</v>
      </c>
      <c r="F284" s="45">
        <v>0</v>
      </c>
      <c r="G284" s="44">
        <v>0</v>
      </c>
      <c r="H284" s="45">
        <v>0</v>
      </c>
      <c r="I284" s="44">
        <v>0</v>
      </c>
      <c r="J284" s="45">
        <v>0</v>
      </c>
      <c r="K284" s="44">
        <v>0</v>
      </c>
      <c r="L284" s="45">
        <v>0</v>
      </c>
      <c r="M284" s="44">
        <v>1.5465000000000002</v>
      </c>
      <c r="N284" s="45">
        <v>1.0606666666666666</v>
      </c>
      <c r="O284" s="44">
        <v>0.56733333333333336</v>
      </c>
      <c r="P284" s="45">
        <v>0.14849999999999999</v>
      </c>
      <c r="Q284" s="44">
        <v>0.36550000000000005</v>
      </c>
      <c r="R284" s="45">
        <v>0.2126666666666667</v>
      </c>
      <c r="S284" s="44">
        <v>0.28416666666666668</v>
      </c>
      <c r="T284" s="45">
        <v>0.24849999999999978</v>
      </c>
      <c r="U284" s="44">
        <v>8.6499999999999994E-2</v>
      </c>
      <c r="V284" s="45">
        <v>1.9956666666666689</v>
      </c>
      <c r="W284" s="44">
        <v>2.0600000000000014</v>
      </c>
      <c r="X284" s="45">
        <v>0</v>
      </c>
      <c r="Y284" s="44">
        <v>0</v>
      </c>
      <c r="Z284" s="45">
        <v>0</v>
      </c>
      <c r="AA284" s="44">
        <v>0</v>
      </c>
      <c r="AB284" s="45">
        <v>0</v>
      </c>
      <c r="AC284" s="54"/>
      <c r="AD284" s="55">
        <f t="shared" si="56"/>
        <v>8.5760000000000041</v>
      </c>
      <c r="AE284" s="54"/>
    </row>
    <row r="285" spans="2:31" x14ac:dyDescent="0.3">
      <c r="B285" s="4" t="s">
        <v>87</v>
      </c>
      <c r="C285" s="4"/>
      <c r="D285" s="4"/>
      <c r="E285" s="44">
        <v>0</v>
      </c>
      <c r="F285" s="45">
        <v>0</v>
      </c>
      <c r="G285" s="44">
        <v>0</v>
      </c>
      <c r="H285" s="45">
        <v>0</v>
      </c>
      <c r="I285" s="44">
        <v>0</v>
      </c>
      <c r="J285" s="45">
        <v>0</v>
      </c>
      <c r="K285" s="44">
        <v>0</v>
      </c>
      <c r="L285" s="45">
        <v>0.11733333333333333</v>
      </c>
      <c r="M285" s="44">
        <v>0.28599999999999992</v>
      </c>
      <c r="N285" s="45">
        <v>0</v>
      </c>
      <c r="O285" s="44">
        <v>2.9666666666666675E-2</v>
      </c>
      <c r="P285" s="45">
        <v>0.73533333333333351</v>
      </c>
      <c r="Q285" s="44">
        <v>1.9351666666666667</v>
      </c>
      <c r="R285" s="45">
        <v>0.13433333333333336</v>
      </c>
      <c r="S285" s="44">
        <v>1.6859999999999999</v>
      </c>
      <c r="T285" s="45">
        <v>0.41350000000000009</v>
      </c>
      <c r="U285" s="44">
        <v>0.14483333333333342</v>
      </c>
      <c r="V285" s="45">
        <v>5.4720000000000004</v>
      </c>
      <c r="W285" s="44">
        <v>7.8211666666666702</v>
      </c>
      <c r="X285" s="45">
        <v>0</v>
      </c>
      <c r="Y285" s="44">
        <v>0</v>
      </c>
      <c r="Z285" s="45">
        <v>0</v>
      </c>
      <c r="AA285" s="44">
        <v>0</v>
      </c>
      <c r="AB285" s="45">
        <v>0</v>
      </c>
      <c r="AC285" s="54"/>
      <c r="AD285" s="55">
        <f t="shared" si="56"/>
        <v>18.775333333333336</v>
      </c>
      <c r="AE285" s="54"/>
    </row>
    <row r="286" spans="2:31" x14ac:dyDescent="0.3">
      <c r="B286" s="4" t="s">
        <v>93</v>
      </c>
      <c r="C286" s="4"/>
      <c r="D286" s="4"/>
      <c r="E286" s="44">
        <v>0</v>
      </c>
      <c r="F286" s="45">
        <v>0</v>
      </c>
      <c r="G286" s="44">
        <v>0</v>
      </c>
      <c r="H286" s="45">
        <v>0</v>
      </c>
      <c r="I286" s="44">
        <v>0</v>
      </c>
      <c r="J286" s="45">
        <v>0</v>
      </c>
      <c r="K286" s="44">
        <v>0</v>
      </c>
      <c r="L286" s="45">
        <v>0</v>
      </c>
      <c r="M286" s="44">
        <v>0</v>
      </c>
      <c r="N286" s="45">
        <v>1.5393333333333326</v>
      </c>
      <c r="O286" s="44">
        <v>1.8704999999999996</v>
      </c>
      <c r="P286" s="45">
        <v>1.4249999999999987</v>
      </c>
      <c r="Q286" s="44">
        <v>1.6770000000000007</v>
      </c>
      <c r="R286" s="45">
        <v>1.8475000000000015</v>
      </c>
      <c r="S286" s="44">
        <v>0.82166666666666666</v>
      </c>
      <c r="T286" s="45">
        <v>0.27266666666666661</v>
      </c>
      <c r="U286" s="44">
        <v>4.9000000000000009E-2</v>
      </c>
      <c r="V286" s="45">
        <v>1.8559999999999994</v>
      </c>
      <c r="W286" s="44">
        <v>5.2666666666666657</v>
      </c>
      <c r="X286" s="45">
        <v>0</v>
      </c>
      <c r="Y286" s="44">
        <v>0</v>
      </c>
      <c r="Z286" s="45">
        <v>0</v>
      </c>
      <c r="AA286" s="44">
        <v>0</v>
      </c>
      <c r="AB286" s="45">
        <v>0</v>
      </c>
      <c r="AC286" s="54"/>
      <c r="AD286" s="55">
        <f t="shared" si="56"/>
        <v>16.62533333333333</v>
      </c>
      <c r="AE286" s="54"/>
    </row>
    <row r="287" spans="2:31" x14ac:dyDescent="0.3">
      <c r="B287" s="4" t="s">
        <v>98</v>
      </c>
      <c r="C287" s="4"/>
      <c r="D287" s="4"/>
      <c r="E287" s="44">
        <v>0</v>
      </c>
      <c r="F287" s="45">
        <v>0</v>
      </c>
      <c r="G287" s="44">
        <v>0</v>
      </c>
      <c r="H287" s="45">
        <v>0</v>
      </c>
      <c r="I287" s="44">
        <v>0</v>
      </c>
      <c r="J287" s="45">
        <v>0</v>
      </c>
      <c r="K287" s="44">
        <v>0</v>
      </c>
      <c r="L287" s="45">
        <v>0</v>
      </c>
      <c r="M287" s="44">
        <v>0</v>
      </c>
      <c r="N287" s="45">
        <v>2.3106666666666666</v>
      </c>
      <c r="O287" s="44">
        <v>1.3173333333333328</v>
      </c>
      <c r="P287" s="45">
        <v>0.87750000000000006</v>
      </c>
      <c r="Q287" s="44">
        <v>0.92433333333333334</v>
      </c>
      <c r="R287" s="45">
        <v>0.97633333333333361</v>
      </c>
      <c r="S287" s="44">
        <v>0.72266666666666646</v>
      </c>
      <c r="T287" s="45">
        <v>4.2618333333333327</v>
      </c>
      <c r="U287" s="44">
        <v>0.71449999999999991</v>
      </c>
      <c r="V287" s="45">
        <v>3.4226666666666672</v>
      </c>
      <c r="W287" s="44">
        <v>6.2691666666666661</v>
      </c>
      <c r="X287" s="45">
        <v>0</v>
      </c>
      <c r="Y287" s="44">
        <v>0</v>
      </c>
      <c r="Z287" s="45">
        <v>0</v>
      </c>
      <c r="AA287" s="44">
        <v>0</v>
      </c>
      <c r="AB287" s="45">
        <v>0</v>
      </c>
      <c r="AC287" s="54"/>
      <c r="AD287" s="55">
        <f t="shared" si="56"/>
        <v>21.796999999999997</v>
      </c>
      <c r="AE287" s="54"/>
    </row>
    <row r="288" spans="2:31" x14ac:dyDescent="0.3">
      <c r="B288" s="4" t="s">
        <v>99</v>
      </c>
      <c r="C288" s="4"/>
      <c r="D288" s="4"/>
      <c r="E288" s="44">
        <v>0</v>
      </c>
      <c r="F288" s="45">
        <v>0</v>
      </c>
      <c r="G288" s="44">
        <v>0</v>
      </c>
      <c r="H288" s="45">
        <v>0</v>
      </c>
      <c r="I288" s="44">
        <v>0</v>
      </c>
      <c r="J288" s="45">
        <v>0</v>
      </c>
      <c r="K288" s="44">
        <v>0</v>
      </c>
      <c r="L288" s="45">
        <v>0</v>
      </c>
      <c r="M288" s="44">
        <v>0.69016666666666637</v>
      </c>
      <c r="N288" s="45">
        <v>4.100833333333334</v>
      </c>
      <c r="O288" s="44">
        <v>14.503833333333331</v>
      </c>
      <c r="P288" s="45">
        <v>1.1116666666666668</v>
      </c>
      <c r="Q288" s="44">
        <v>6.2723333333333322</v>
      </c>
      <c r="R288" s="45">
        <v>7.2026666666666674</v>
      </c>
      <c r="S288" s="44">
        <v>5.407166666666666</v>
      </c>
      <c r="T288" s="45">
        <v>7.4388333333333341</v>
      </c>
      <c r="U288" s="44">
        <v>1.1401666666666677</v>
      </c>
      <c r="V288" s="45">
        <v>8.6663333333333323</v>
      </c>
      <c r="W288" s="44">
        <v>1.0424999999999995</v>
      </c>
      <c r="X288" s="45">
        <v>0</v>
      </c>
      <c r="Y288" s="44">
        <v>0</v>
      </c>
      <c r="Z288" s="45">
        <v>0</v>
      </c>
      <c r="AA288" s="44">
        <v>0</v>
      </c>
      <c r="AB288" s="45">
        <v>0</v>
      </c>
      <c r="AC288" s="54"/>
      <c r="AD288" s="55">
        <f t="shared" si="56"/>
        <v>57.576499999999996</v>
      </c>
      <c r="AE288" s="54"/>
    </row>
    <row r="289" spans="2:31" x14ac:dyDescent="0.3">
      <c r="B289" s="4" t="s">
        <v>100</v>
      </c>
      <c r="C289" s="4"/>
      <c r="D289" s="4"/>
      <c r="E289" s="44">
        <v>0</v>
      </c>
      <c r="F289" s="45">
        <v>0</v>
      </c>
      <c r="G289" s="44">
        <v>0</v>
      </c>
      <c r="H289" s="45">
        <v>0</v>
      </c>
      <c r="I289" s="44">
        <v>0</v>
      </c>
      <c r="J289" s="45">
        <v>0</v>
      </c>
      <c r="K289" s="44">
        <v>0</v>
      </c>
      <c r="L289" s="45">
        <v>0.18000000000000002</v>
      </c>
      <c r="M289" s="44">
        <v>4.2898333333333341</v>
      </c>
      <c r="N289" s="45">
        <v>7.1000000000000068</v>
      </c>
      <c r="O289" s="44">
        <v>10.399999999999988</v>
      </c>
      <c r="P289" s="45">
        <v>15.5</v>
      </c>
      <c r="Q289" s="44">
        <v>18.917833333333345</v>
      </c>
      <c r="R289" s="45">
        <v>13.012833333333335</v>
      </c>
      <c r="S289" s="44">
        <v>0</v>
      </c>
      <c r="T289" s="45">
        <v>16.247833333333325</v>
      </c>
      <c r="U289" s="44">
        <v>10.039499999999995</v>
      </c>
      <c r="V289" s="45">
        <v>2.0788333333333315</v>
      </c>
      <c r="W289" s="44">
        <v>0</v>
      </c>
      <c r="X289" s="45">
        <v>0</v>
      </c>
      <c r="Y289" s="44">
        <v>0</v>
      </c>
      <c r="Z289" s="45">
        <v>0</v>
      </c>
      <c r="AA289" s="44">
        <v>0</v>
      </c>
      <c r="AB289" s="45">
        <v>0</v>
      </c>
      <c r="AC289" s="54"/>
      <c r="AD289" s="55">
        <f t="shared" si="56"/>
        <v>97.766666666666666</v>
      </c>
      <c r="AE289" s="54"/>
    </row>
    <row r="290" spans="2:31" x14ac:dyDescent="0.3">
      <c r="B290" s="4" t="s">
        <v>101</v>
      </c>
      <c r="C290" s="4"/>
      <c r="D290" s="4"/>
      <c r="E290" s="44">
        <v>0</v>
      </c>
      <c r="F290" s="45">
        <v>0</v>
      </c>
      <c r="G290" s="44">
        <v>0</v>
      </c>
      <c r="H290" s="45">
        <v>0</v>
      </c>
      <c r="I290" s="44">
        <v>0</v>
      </c>
      <c r="J290" s="45">
        <v>0</v>
      </c>
      <c r="K290" s="44">
        <v>0</v>
      </c>
      <c r="L290" s="45">
        <v>1.938333333333333</v>
      </c>
      <c r="M290" s="44">
        <v>37.491666666666667</v>
      </c>
      <c r="N290" s="45">
        <v>43.828666666666663</v>
      </c>
      <c r="O290" s="44">
        <v>39.781333333333336</v>
      </c>
      <c r="P290" s="45">
        <v>35.372833333333325</v>
      </c>
      <c r="Q290" s="44">
        <v>31.877666666666649</v>
      </c>
      <c r="R290" s="45">
        <v>27.509333333333338</v>
      </c>
      <c r="S290" s="44">
        <v>25.758500000000009</v>
      </c>
      <c r="T290" s="45">
        <v>23.91716666666667</v>
      </c>
      <c r="U290" s="44">
        <v>18.497833333333336</v>
      </c>
      <c r="V290" s="45">
        <v>21.226333333333336</v>
      </c>
      <c r="W290" s="44">
        <v>17.99366666666667</v>
      </c>
      <c r="X290" s="45">
        <v>0</v>
      </c>
      <c r="Y290" s="44">
        <v>0</v>
      </c>
      <c r="Z290" s="45">
        <v>0</v>
      </c>
      <c r="AA290" s="44">
        <v>0</v>
      </c>
      <c r="AB290" s="45">
        <v>0</v>
      </c>
      <c r="AC290" s="54"/>
      <c r="AD290" s="55">
        <f t="shared" si="56"/>
        <v>325.19333333333333</v>
      </c>
      <c r="AE290" s="54"/>
    </row>
    <row r="291" spans="2:31" x14ac:dyDescent="0.3">
      <c r="B291" s="4" t="s">
        <v>108</v>
      </c>
      <c r="C291" s="4"/>
      <c r="D291" s="4"/>
      <c r="E291" s="44">
        <v>0</v>
      </c>
      <c r="F291" s="45">
        <v>0</v>
      </c>
      <c r="G291" s="44">
        <v>0</v>
      </c>
      <c r="H291" s="45">
        <v>0</v>
      </c>
      <c r="I291" s="44">
        <v>0</v>
      </c>
      <c r="J291" s="45">
        <v>0</v>
      </c>
      <c r="K291" s="44">
        <v>0</v>
      </c>
      <c r="L291" s="45">
        <v>0</v>
      </c>
      <c r="M291" s="44">
        <v>0.9825000000000006</v>
      </c>
      <c r="N291" s="45">
        <v>7.183333333333336E-2</v>
      </c>
      <c r="O291" s="44">
        <v>0</v>
      </c>
      <c r="P291" s="45">
        <v>0.25383333333333336</v>
      </c>
      <c r="Q291" s="44">
        <v>3.909999999999997</v>
      </c>
      <c r="R291" s="45">
        <v>5.4808333333333374</v>
      </c>
      <c r="S291" s="44">
        <v>7.3633333333333315</v>
      </c>
      <c r="T291" s="45">
        <v>12.143166666666664</v>
      </c>
      <c r="U291" s="44">
        <v>16.92616666666666</v>
      </c>
      <c r="V291" s="45">
        <v>28.43000000000001</v>
      </c>
      <c r="W291" s="44">
        <v>21.681499999999993</v>
      </c>
      <c r="X291" s="45">
        <v>0</v>
      </c>
      <c r="Y291" s="44">
        <v>0</v>
      </c>
      <c r="Z291" s="45">
        <v>0</v>
      </c>
      <c r="AA291" s="44">
        <v>0</v>
      </c>
      <c r="AB291" s="45">
        <v>0</v>
      </c>
      <c r="AC291" s="54"/>
      <c r="AD291" s="55">
        <f t="shared" si="56"/>
        <v>97.243166666666667</v>
      </c>
      <c r="AE291" s="54"/>
    </row>
    <row r="292" spans="2:31" x14ac:dyDescent="0.3">
      <c r="B292" s="4" t="s">
        <v>114</v>
      </c>
      <c r="C292" s="4"/>
      <c r="D292" s="4"/>
      <c r="E292" s="44">
        <v>0</v>
      </c>
      <c r="F292" s="45">
        <v>0</v>
      </c>
      <c r="G292" s="44">
        <v>0</v>
      </c>
      <c r="H292" s="45">
        <v>0</v>
      </c>
      <c r="I292" s="44">
        <v>0</v>
      </c>
      <c r="J292" s="45">
        <v>0</v>
      </c>
      <c r="K292" s="44">
        <v>0</v>
      </c>
      <c r="L292" s="45">
        <v>0</v>
      </c>
      <c r="M292" s="44">
        <v>18.677166666666665</v>
      </c>
      <c r="N292" s="45">
        <v>31.180666666666664</v>
      </c>
      <c r="O292" s="44">
        <v>57.359833333333313</v>
      </c>
      <c r="P292" s="45">
        <v>55.16200000000002</v>
      </c>
      <c r="Q292" s="44">
        <v>51.402666666666669</v>
      </c>
      <c r="R292" s="45">
        <v>62.295333333333325</v>
      </c>
      <c r="S292" s="44">
        <v>81.900999999999996</v>
      </c>
      <c r="T292" s="45">
        <v>97.471000000000004</v>
      </c>
      <c r="U292" s="44">
        <v>105.89099999999999</v>
      </c>
      <c r="V292" s="45">
        <v>109.491</v>
      </c>
      <c r="W292" s="44">
        <v>76.785499999999999</v>
      </c>
      <c r="X292" s="45">
        <v>0</v>
      </c>
      <c r="Y292" s="44">
        <v>0</v>
      </c>
      <c r="Z292" s="45">
        <v>0</v>
      </c>
      <c r="AA292" s="44">
        <v>0</v>
      </c>
      <c r="AB292" s="45">
        <v>0</v>
      </c>
      <c r="AC292" s="54"/>
      <c r="AD292" s="55">
        <f t="shared" si="56"/>
        <v>747.61716666666655</v>
      </c>
      <c r="AE292" s="54"/>
    </row>
    <row r="293" spans="2:31" x14ac:dyDescent="0.3">
      <c r="B293" s="4" t="s">
        <v>118</v>
      </c>
      <c r="C293" s="4"/>
      <c r="D293" s="4"/>
      <c r="E293" s="44">
        <v>0</v>
      </c>
      <c r="F293" s="45">
        <v>0</v>
      </c>
      <c r="G293" s="44">
        <v>0</v>
      </c>
      <c r="H293" s="45">
        <v>0</v>
      </c>
      <c r="I293" s="44">
        <v>0</v>
      </c>
      <c r="J293" s="45">
        <v>0</v>
      </c>
      <c r="K293" s="44">
        <v>0</v>
      </c>
      <c r="L293" s="45">
        <v>0</v>
      </c>
      <c r="M293" s="44">
        <v>0</v>
      </c>
      <c r="N293" s="45">
        <v>0</v>
      </c>
      <c r="O293" s="44">
        <v>0</v>
      </c>
      <c r="P293" s="45">
        <v>0</v>
      </c>
      <c r="Q293" s="44">
        <v>0</v>
      </c>
      <c r="R293" s="45">
        <v>0</v>
      </c>
      <c r="S293" s="44">
        <v>0</v>
      </c>
      <c r="T293" s="45">
        <v>0</v>
      </c>
      <c r="U293" s="44">
        <v>0</v>
      </c>
      <c r="V293" s="45">
        <v>0</v>
      </c>
      <c r="W293" s="44">
        <v>0</v>
      </c>
      <c r="X293" s="45">
        <v>0</v>
      </c>
      <c r="Y293" s="44">
        <v>0</v>
      </c>
      <c r="Z293" s="45">
        <v>0</v>
      </c>
      <c r="AA293" s="44">
        <v>0</v>
      </c>
      <c r="AB293" s="45">
        <v>0</v>
      </c>
      <c r="AC293" s="54"/>
      <c r="AD293" s="55">
        <f t="shared" si="56"/>
        <v>0</v>
      </c>
      <c r="AE293" s="54"/>
    </row>
    <row r="294" spans="2:31" x14ac:dyDescent="0.3">
      <c r="B294" s="4" t="s">
        <v>125</v>
      </c>
      <c r="C294" s="4"/>
      <c r="D294" s="4"/>
      <c r="E294" s="44">
        <v>0</v>
      </c>
      <c r="F294" s="45">
        <v>0</v>
      </c>
      <c r="G294" s="44">
        <v>0</v>
      </c>
      <c r="H294" s="45">
        <v>0</v>
      </c>
      <c r="I294" s="44">
        <v>0</v>
      </c>
      <c r="J294" s="45">
        <v>0</v>
      </c>
      <c r="K294" s="44">
        <v>0</v>
      </c>
      <c r="L294" s="45">
        <v>0</v>
      </c>
      <c r="M294" s="44">
        <v>0</v>
      </c>
      <c r="N294" s="45">
        <v>6.4999999999999997E-3</v>
      </c>
      <c r="O294" s="44">
        <v>0</v>
      </c>
      <c r="P294" s="45">
        <v>6.3333333333333323E-3</v>
      </c>
      <c r="Q294" s="44">
        <v>2.8000000000000004E-2</v>
      </c>
      <c r="R294" s="45">
        <v>1.3333333333333334E-2</v>
      </c>
      <c r="S294" s="44">
        <v>0.13399999999999998</v>
      </c>
      <c r="T294" s="45">
        <v>0.45916666666666678</v>
      </c>
      <c r="U294" s="44">
        <v>1.0066666666666666</v>
      </c>
      <c r="V294" s="45">
        <v>2.5091666666666668</v>
      </c>
      <c r="W294" s="44">
        <v>2.8391666666666664</v>
      </c>
      <c r="X294" s="45">
        <v>0</v>
      </c>
      <c r="Y294" s="44">
        <v>0</v>
      </c>
      <c r="Z294" s="45">
        <v>0</v>
      </c>
      <c r="AA294" s="44">
        <v>0</v>
      </c>
      <c r="AB294" s="45">
        <v>0</v>
      </c>
      <c r="AC294" s="54"/>
      <c r="AD294" s="55">
        <f t="shared" si="56"/>
        <v>7.0023333333333335</v>
      </c>
      <c r="AE294" s="54"/>
    </row>
    <row r="295" spans="2:31" x14ac:dyDescent="0.3">
      <c r="B295" s="4" t="s">
        <v>126</v>
      </c>
      <c r="C295" s="4"/>
      <c r="D295" s="4"/>
      <c r="E295" s="44">
        <v>0</v>
      </c>
      <c r="F295" s="45">
        <v>0</v>
      </c>
      <c r="G295" s="44">
        <v>0</v>
      </c>
      <c r="H295" s="45">
        <v>0</v>
      </c>
      <c r="I295" s="44">
        <v>0</v>
      </c>
      <c r="J295" s="45">
        <v>0</v>
      </c>
      <c r="K295" s="44">
        <v>0</v>
      </c>
      <c r="L295" s="45">
        <v>9.1295000000000001E-2</v>
      </c>
      <c r="M295" s="44">
        <v>0.776708333333333</v>
      </c>
      <c r="N295" s="45">
        <v>0.36617833333333355</v>
      </c>
      <c r="O295" s="44">
        <v>0.20254666666666676</v>
      </c>
      <c r="P295" s="45">
        <v>9.7586666666666613E-2</v>
      </c>
      <c r="Q295" s="44">
        <v>8.0480000000000038E-2</v>
      </c>
      <c r="R295" s="45">
        <v>0.13757666666666676</v>
      </c>
      <c r="S295" s="44">
        <v>0.6294749999999999</v>
      </c>
      <c r="T295" s="45">
        <v>2.0239516666666666</v>
      </c>
      <c r="U295" s="44">
        <v>6.1907900000000007</v>
      </c>
      <c r="V295" s="45">
        <v>8.2501149999999974</v>
      </c>
      <c r="W295" s="44">
        <v>4.4670883333333338</v>
      </c>
      <c r="X295" s="45">
        <v>0</v>
      </c>
      <c r="Y295" s="44">
        <v>0</v>
      </c>
      <c r="Z295" s="45">
        <v>0</v>
      </c>
      <c r="AA295" s="44">
        <v>0</v>
      </c>
      <c r="AB295" s="45">
        <v>0</v>
      </c>
      <c r="AC295" s="54"/>
      <c r="AD295" s="55">
        <f t="shared" si="56"/>
        <v>23.313791666666663</v>
      </c>
      <c r="AE295" s="54"/>
    </row>
    <row r="296" spans="2:31" x14ac:dyDescent="0.3">
      <c r="B296" s="4" t="s">
        <v>304</v>
      </c>
      <c r="C296" s="4"/>
      <c r="D296" s="4"/>
      <c r="E296" s="44">
        <v>0</v>
      </c>
      <c r="F296" s="45">
        <v>0</v>
      </c>
      <c r="G296" s="44">
        <v>0</v>
      </c>
      <c r="H296" s="45">
        <v>0</v>
      </c>
      <c r="I296" s="44">
        <v>0</v>
      </c>
      <c r="J296" s="45">
        <v>0</v>
      </c>
      <c r="K296" s="44">
        <v>0</v>
      </c>
      <c r="L296" s="45">
        <v>3.6999999999999994E-4</v>
      </c>
      <c r="M296" s="44">
        <v>2.1999999999999987E-4</v>
      </c>
      <c r="N296" s="45">
        <v>2.5299999999999997E-3</v>
      </c>
      <c r="O296" s="44">
        <v>2.3966666666666663E-3</v>
      </c>
      <c r="P296" s="45">
        <v>1.0333333333333329E-4</v>
      </c>
      <c r="Q296" s="44">
        <v>1.6986666666666674E-2</v>
      </c>
      <c r="R296" s="45">
        <v>0.11128333333333335</v>
      </c>
      <c r="S296" s="44">
        <v>0.75085000000000024</v>
      </c>
      <c r="T296" s="45">
        <v>3.1194433333333333</v>
      </c>
      <c r="U296" s="44">
        <v>8.4903400000000016</v>
      </c>
      <c r="V296" s="45">
        <v>7.5442900000000002</v>
      </c>
      <c r="W296" s="44">
        <v>2.3123966666666664</v>
      </c>
      <c r="X296" s="45">
        <v>0</v>
      </c>
      <c r="Y296" s="44">
        <v>0</v>
      </c>
      <c r="Z296" s="45">
        <v>0</v>
      </c>
      <c r="AA296" s="44">
        <v>0</v>
      </c>
      <c r="AB296" s="45">
        <v>0</v>
      </c>
      <c r="AC296" s="54"/>
      <c r="AD296" s="55">
        <f t="shared" si="56"/>
        <v>22.351210000000002</v>
      </c>
      <c r="AE296" s="54"/>
    </row>
    <row r="297" spans="2:31" x14ac:dyDescent="0.3">
      <c r="B297" s="4" t="s">
        <v>305</v>
      </c>
      <c r="C297" s="4"/>
      <c r="D297" s="4"/>
      <c r="E297" s="44">
        <v>0</v>
      </c>
      <c r="F297" s="45">
        <v>0</v>
      </c>
      <c r="G297" s="44">
        <v>0</v>
      </c>
      <c r="H297" s="45">
        <v>0</v>
      </c>
      <c r="I297" s="44">
        <v>0</v>
      </c>
      <c r="J297" s="45">
        <v>0</v>
      </c>
      <c r="K297" s="44">
        <v>0</v>
      </c>
      <c r="L297" s="45">
        <v>9.2499999999999993E-4</v>
      </c>
      <c r="M297" s="44">
        <v>9.1833333333333318E-4</v>
      </c>
      <c r="N297" s="45">
        <v>4.248333333333334E-3</v>
      </c>
      <c r="O297" s="44">
        <v>5.6966666666666667E-3</v>
      </c>
      <c r="P297" s="45">
        <v>4.0166666666666671E-4</v>
      </c>
      <c r="Q297" s="44">
        <v>5.8245000000000005E-2</v>
      </c>
      <c r="R297" s="45">
        <v>0.21868499999999993</v>
      </c>
      <c r="S297" s="44">
        <v>1.2121750000000004</v>
      </c>
      <c r="T297" s="45">
        <v>5.5767716666666676</v>
      </c>
      <c r="U297" s="44">
        <v>14.867869999999993</v>
      </c>
      <c r="V297" s="45">
        <v>12.892095000000001</v>
      </c>
      <c r="W297" s="44">
        <v>3.8276816666666678</v>
      </c>
      <c r="X297" s="45">
        <v>0</v>
      </c>
      <c r="Y297" s="44">
        <v>0</v>
      </c>
      <c r="Z297" s="45">
        <v>0</v>
      </c>
      <c r="AA297" s="44">
        <v>0</v>
      </c>
      <c r="AB297" s="45">
        <v>0</v>
      </c>
      <c r="AC297" s="54"/>
      <c r="AD297" s="55">
        <f t="shared" ref="AD297:AD301" si="57">SUM(E297:AB297)</f>
        <v>38.665713333333336</v>
      </c>
      <c r="AE297" s="54"/>
    </row>
    <row r="298" spans="2:31" x14ac:dyDescent="0.3">
      <c r="B298" s="4" t="s">
        <v>317</v>
      </c>
      <c r="C298" s="4"/>
      <c r="D298" s="4"/>
      <c r="E298" s="44">
        <v>0</v>
      </c>
      <c r="F298" s="45">
        <v>0</v>
      </c>
      <c r="G298" s="44">
        <v>0</v>
      </c>
      <c r="H298" s="45">
        <v>0</v>
      </c>
      <c r="I298" s="44">
        <v>0</v>
      </c>
      <c r="J298" s="45">
        <v>0</v>
      </c>
      <c r="K298" s="44">
        <v>0</v>
      </c>
      <c r="L298" s="45">
        <v>3.4490000000000007</v>
      </c>
      <c r="M298" s="44">
        <v>37.927999999999997</v>
      </c>
      <c r="N298" s="45">
        <v>47.598500000000008</v>
      </c>
      <c r="O298" s="44">
        <v>57.747166666666672</v>
      </c>
      <c r="P298" s="45">
        <v>44.362333333333332</v>
      </c>
      <c r="Q298" s="44">
        <v>17.759666666666664</v>
      </c>
      <c r="R298" s="45">
        <v>13.460166666666664</v>
      </c>
      <c r="S298" s="44">
        <v>2.3121666666666667</v>
      </c>
      <c r="T298" s="45">
        <v>9.050166666666664</v>
      </c>
      <c r="U298" s="44">
        <v>45.958166666666678</v>
      </c>
      <c r="V298" s="45">
        <v>110.95716666666667</v>
      </c>
      <c r="W298" s="44">
        <v>85.116999999999976</v>
      </c>
      <c r="X298" s="45">
        <v>0</v>
      </c>
      <c r="Y298" s="44">
        <v>0</v>
      </c>
      <c r="Z298" s="45">
        <v>0</v>
      </c>
      <c r="AA298" s="44">
        <v>0</v>
      </c>
      <c r="AB298" s="45">
        <v>0</v>
      </c>
      <c r="AC298" s="54"/>
      <c r="AD298" s="55">
        <f t="shared" si="57"/>
        <v>475.69949999999994</v>
      </c>
      <c r="AE298" s="54"/>
    </row>
    <row r="299" spans="2:31" x14ac:dyDescent="0.3">
      <c r="B299" s="4" t="s">
        <v>322</v>
      </c>
      <c r="C299" s="4"/>
      <c r="D299" s="4"/>
      <c r="E299" s="44">
        <v>0</v>
      </c>
      <c r="F299" s="45">
        <v>0</v>
      </c>
      <c r="G299" s="44">
        <v>0</v>
      </c>
      <c r="H299" s="45">
        <v>0</v>
      </c>
      <c r="I299" s="44">
        <v>0</v>
      </c>
      <c r="J299" s="45">
        <v>0</v>
      </c>
      <c r="K299" s="44">
        <v>0</v>
      </c>
      <c r="L299" s="45">
        <v>0</v>
      </c>
      <c r="M299" s="44">
        <v>0</v>
      </c>
      <c r="N299" s="45">
        <v>0</v>
      </c>
      <c r="O299" s="44">
        <v>0</v>
      </c>
      <c r="P299" s="45">
        <v>0</v>
      </c>
      <c r="Q299" s="44">
        <v>0</v>
      </c>
      <c r="R299" s="45">
        <v>0</v>
      </c>
      <c r="S299" s="44">
        <v>0</v>
      </c>
      <c r="T299" s="45">
        <v>0</v>
      </c>
      <c r="U299" s="44">
        <v>0</v>
      </c>
      <c r="V299" s="45">
        <v>0</v>
      </c>
      <c r="W299" s="44">
        <v>0</v>
      </c>
      <c r="X299" s="45">
        <v>0</v>
      </c>
      <c r="Y299" s="44">
        <v>0</v>
      </c>
      <c r="Z299" s="45">
        <v>0</v>
      </c>
      <c r="AA299" s="44">
        <v>0</v>
      </c>
      <c r="AB299" s="45">
        <v>0</v>
      </c>
      <c r="AC299" s="54"/>
      <c r="AD299" s="55">
        <f t="shared" si="57"/>
        <v>0</v>
      </c>
      <c r="AE299" s="54"/>
    </row>
    <row r="300" spans="2:31" x14ac:dyDescent="0.3">
      <c r="B300" s="4" t="s">
        <v>323</v>
      </c>
      <c r="C300" s="4"/>
      <c r="D300" s="4"/>
      <c r="E300" s="44">
        <v>0</v>
      </c>
      <c r="F300" s="45">
        <v>0</v>
      </c>
      <c r="G300" s="44">
        <v>0</v>
      </c>
      <c r="H300" s="45">
        <v>0</v>
      </c>
      <c r="I300" s="44">
        <v>0</v>
      </c>
      <c r="J300" s="45">
        <v>0</v>
      </c>
      <c r="K300" s="44">
        <v>0</v>
      </c>
      <c r="L300" s="45">
        <v>0</v>
      </c>
      <c r="M300" s="44">
        <v>0</v>
      </c>
      <c r="N300" s="45">
        <v>0</v>
      </c>
      <c r="O300" s="44">
        <v>0</v>
      </c>
      <c r="P300" s="45">
        <v>0</v>
      </c>
      <c r="Q300" s="44">
        <v>0</v>
      </c>
      <c r="R300" s="45">
        <v>0</v>
      </c>
      <c r="S300" s="44">
        <v>0</v>
      </c>
      <c r="T300" s="45">
        <v>0</v>
      </c>
      <c r="U300" s="44">
        <v>0</v>
      </c>
      <c r="V300" s="45">
        <v>0</v>
      </c>
      <c r="W300" s="44">
        <v>0</v>
      </c>
      <c r="X300" s="45">
        <v>0</v>
      </c>
      <c r="Y300" s="44">
        <v>0</v>
      </c>
      <c r="Z300" s="45">
        <v>0</v>
      </c>
      <c r="AA300" s="44">
        <v>0</v>
      </c>
      <c r="AB300" s="45">
        <v>0</v>
      </c>
      <c r="AC300" s="54"/>
      <c r="AD300" s="55">
        <f t="shared" si="57"/>
        <v>0</v>
      </c>
      <c r="AE300" s="54"/>
    </row>
    <row r="301" spans="2:31" x14ac:dyDescent="0.3">
      <c r="B301" s="4" t="s">
        <v>324</v>
      </c>
      <c r="C301" s="4"/>
      <c r="D301" s="4"/>
      <c r="E301" s="44">
        <v>0</v>
      </c>
      <c r="F301" s="45">
        <v>0</v>
      </c>
      <c r="G301" s="44">
        <v>0</v>
      </c>
      <c r="H301" s="45">
        <v>0</v>
      </c>
      <c r="I301" s="44">
        <v>0</v>
      </c>
      <c r="J301" s="45">
        <v>0</v>
      </c>
      <c r="K301" s="44">
        <v>0</v>
      </c>
      <c r="L301" s="45">
        <v>0</v>
      </c>
      <c r="M301" s="44">
        <v>0</v>
      </c>
      <c r="N301" s="45">
        <v>0</v>
      </c>
      <c r="O301" s="44">
        <v>0</v>
      </c>
      <c r="P301" s="45">
        <v>0</v>
      </c>
      <c r="Q301" s="44">
        <v>0</v>
      </c>
      <c r="R301" s="45">
        <v>0</v>
      </c>
      <c r="S301" s="44">
        <v>0</v>
      </c>
      <c r="T301" s="45">
        <v>0</v>
      </c>
      <c r="U301" s="44">
        <v>0</v>
      </c>
      <c r="V301" s="45">
        <v>0</v>
      </c>
      <c r="W301" s="44">
        <v>0</v>
      </c>
      <c r="X301" s="45">
        <v>0</v>
      </c>
      <c r="Y301" s="44">
        <v>0</v>
      </c>
      <c r="Z301" s="45">
        <v>0</v>
      </c>
      <c r="AA301" s="44">
        <v>0</v>
      </c>
      <c r="AB301" s="45">
        <v>0</v>
      </c>
      <c r="AC301" s="54"/>
      <c r="AD301" s="55">
        <f t="shared" si="57"/>
        <v>0</v>
      </c>
      <c r="AE301" s="54"/>
    </row>
    <row r="302" spans="2:31" x14ac:dyDescent="0.3">
      <c r="B302" s="12" t="s">
        <v>2</v>
      </c>
      <c r="C302" s="12"/>
      <c r="D302" s="12"/>
      <c r="E302" s="13">
        <f>SUM(E248:E301)</f>
        <v>0</v>
      </c>
      <c r="F302" s="13">
        <f t="shared" ref="F302" si="58">SUM(F248:F301)</f>
        <v>0</v>
      </c>
      <c r="G302" s="13">
        <f t="shared" ref="G302" si="59">SUM(G248:G301)</f>
        <v>0</v>
      </c>
      <c r="H302" s="13">
        <f t="shared" ref="H302" si="60">SUM(H248:H301)</f>
        <v>0</v>
      </c>
      <c r="I302" s="13">
        <f t="shared" ref="I302" si="61">SUM(I248:I301)</f>
        <v>0</v>
      </c>
      <c r="J302" s="13">
        <f t="shared" ref="J302" si="62">SUM(J248:J301)</f>
        <v>0</v>
      </c>
      <c r="K302" s="13">
        <f t="shared" ref="K302" si="63">SUM(K248:K301)</f>
        <v>0</v>
      </c>
      <c r="L302" s="13">
        <f t="shared" ref="L302" si="64">SUM(L248:L301)</f>
        <v>9.0692566666666679</v>
      </c>
      <c r="M302" s="13">
        <f t="shared" ref="M302" si="65">SUM(M248:M301)</f>
        <v>503.48117999999994</v>
      </c>
      <c r="N302" s="13">
        <f t="shared" ref="N302" si="66">SUM(N248:N301)</f>
        <v>628.21812333333321</v>
      </c>
      <c r="O302" s="13">
        <f t="shared" ref="O302" si="67">SUM(O248:O301)</f>
        <v>500.93063999999993</v>
      </c>
      <c r="P302" s="13">
        <f t="shared" ref="P302" si="68">SUM(P248:P301)</f>
        <v>448.91975833333333</v>
      </c>
      <c r="Q302" s="13">
        <f t="shared" ref="Q302" si="69">SUM(Q248:Q301)</f>
        <v>450.360545</v>
      </c>
      <c r="R302" s="13">
        <f t="shared" ref="R302" si="70">SUM(R248:R301)</f>
        <v>558.42537833333336</v>
      </c>
      <c r="S302" s="13">
        <f t="shared" ref="S302" si="71">SUM(S248:S301)</f>
        <v>622.87766666666653</v>
      </c>
      <c r="T302" s="13">
        <f t="shared" ref="T302" si="72">SUM(T248:T301)</f>
        <v>843.33100000000013</v>
      </c>
      <c r="U302" s="13">
        <f t="shared" ref="U302" si="73">SUM(U248:U301)</f>
        <v>975.54499999999996</v>
      </c>
      <c r="V302" s="13">
        <f t="shared" ref="V302" si="74">SUM(V248:V301)</f>
        <v>1036.8868333333335</v>
      </c>
      <c r="W302" s="13">
        <f t="shared" ref="W302" si="75">SUM(W248:W301)</f>
        <v>747.65983333333338</v>
      </c>
      <c r="X302" s="13">
        <f t="shared" ref="X302" si="76">SUM(X248:X301)</f>
        <v>0</v>
      </c>
      <c r="Y302" s="13">
        <f t="shared" ref="Y302" si="77">SUM(Y248:Y301)</f>
        <v>0</v>
      </c>
      <c r="Z302" s="13">
        <f t="shared" ref="Z302" si="78">SUM(Z248:Z301)</f>
        <v>0</v>
      </c>
      <c r="AA302" s="13">
        <f t="shared" ref="AA302" si="79">SUM(AA248:AA301)</f>
        <v>0</v>
      </c>
      <c r="AB302" s="13">
        <f t="shared" ref="AB302" si="80">SUM(AB248:AB301)</f>
        <v>0</v>
      </c>
      <c r="AC302" s="102">
        <f>SUM(AC248:AE301)</f>
        <v>7325.7052149999972</v>
      </c>
      <c r="AD302" s="102"/>
      <c r="AE302" s="102"/>
    </row>
    <row r="305" spans="2:31" x14ac:dyDescent="0.3">
      <c r="B305" s="8">
        <f>'Resumen-Mensual'!$J$26</f>
        <v>45936</v>
      </c>
    </row>
    <row r="306" spans="2:31" x14ac:dyDescent="0.3">
      <c r="B306" s="8"/>
    </row>
    <row r="307" spans="2:31" x14ac:dyDescent="0.3">
      <c r="B307" s="9" t="s">
        <v>81</v>
      </c>
      <c r="C307" s="10"/>
      <c r="D307" s="10"/>
      <c r="E307" s="11">
        <v>1</v>
      </c>
      <c r="F307" s="11">
        <v>2</v>
      </c>
      <c r="G307" s="11">
        <v>3</v>
      </c>
      <c r="H307" s="11">
        <v>4</v>
      </c>
      <c r="I307" s="11">
        <v>5</v>
      </c>
      <c r="J307" s="11">
        <v>6</v>
      </c>
      <c r="K307" s="11">
        <v>7</v>
      </c>
      <c r="L307" s="11">
        <v>8</v>
      </c>
      <c r="M307" s="11">
        <v>9</v>
      </c>
      <c r="N307" s="11">
        <v>10</v>
      </c>
      <c r="O307" s="11">
        <v>11</v>
      </c>
      <c r="P307" s="11">
        <v>12</v>
      </c>
      <c r="Q307" s="11">
        <v>13</v>
      </c>
      <c r="R307" s="11">
        <v>14</v>
      </c>
      <c r="S307" s="11">
        <v>15</v>
      </c>
      <c r="T307" s="11">
        <v>16</v>
      </c>
      <c r="U307" s="11">
        <v>17</v>
      </c>
      <c r="V307" s="11">
        <v>18</v>
      </c>
      <c r="W307" s="11">
        <v>19</v>
      </c>
      <c r="X307" s="11">
        <v>20</v>
      </c>
      <c r="Y307" s="11">
        <v>21</v>
      </c>
      <c r="Z307" s="11">
        <v>22</v>
      </c>
      <c r="AA307" s="11">
        <v>23</v>
      </c>
      <c r="AB307" s="11">
        <v>24</v>
      </c>
      <c r="AC307" s="100" t="s">
        <v>2</v>
      </c>
      <c r="AD307" s="100"/>
      <c r="AE307" s="100"/>
    </row>
    <row r="308" spans="2:31" x14ac:dyDescent="0.3">
      <c r="B308" s="14" t="s">
        <v>4</v>
      </c>
      <c r="C308" s="47"/>
      <c r="D308" s="47"/>
      <c r="E308" s="44">
        <v>0</v>
      </c>
      <c r="F308" s="45">
        <v>0</v>
      </c>
      <c r="G308" s="44">
        <v>0</v>
      </c>
      <c r="H308" s="45">
        <v>0</v>
      </c>
      <c r="I308" s="44">
        <v>0</v>
      </c>
      <c r="J308" s="45">
        <v>0</v>
      </c>
      <c r="K308" s="44">
        <v>0</v>
      </c>
      <c r="L308" s="45">
        <v>0</v>
      </c>
      <c r="M308" s="44">
        <v>3.5541666666666671</v>
      </c>
      <c r="N308" s="45">
        <v>31.001333333333339</v>
      </c>
      <c r="O308" s="44">
        <v>8.081999999999999</v>
      </c>
      <c r="P308" s="45">
        <v>2.2215000000000007</v>
      </c>
      <c r="Q308" s="44">
        <v>0.64549999999999963</v>
      </c>
      <c r="R308" s="45">
        <v>1.7083333333333333</v>
      </c>
      <c r="S308" s="44">
        <v>10.685833333333331</v>
      </c>
      <c r="T308" s="45">
        <v>19.422000000000004</v>
      </c>
      <c r="U308" s="44">
        <v>16.878999999999994</v>
      </c>
      <c r="V308" s="45">
        <v>37.388000000000005</v>
      </c>
      <c r="W308" s="44">
        <v>35.070333333333323</v>
      </c>
      <c r="X308" s="45">
        <v>0</v>
      </c>
      <c r="Y308" s="44">
        <v>0</v>
      </c>
      <c r="Z308" s="45">
        <v>0</v>
      </c>
      <c r="AA308" s="44">
        <v>0</v>
      </c>
      <c r="AB308" s="45">
        <v>0</v>
      </c>
      <c r="AC308" s="56"/>
      <c r="AD308" s="57">
        <f>SUM(E308:AB308)</f>
        <v>166.65800000000002</v>
      </c>
      <c r="AE308" s="56"/>
    </row>
    <row r="309" spans="2:31" x14ac:dyDescent="0.3">
      <c r="B309" s="14" t="s">
        <v>5</v>
      </c>
      <c r="C309" s="14"/>
      <c r="D309" s="14"/>
      <c r="E309" s="44">
        <v>0</v>
      </c>
      <c r="F309" s="45">
        <v>0</v>
      </c>
      <c r="G309" s="44">
        <v>0</v>
      </c>
      <c r="H309" s="45">
        <v>0</v>
      </c>
      <c r="I309" s="44">
        <v>0</v>
      </c>
      <c r="J309" s="45">
        <v>0</v>
      </c>
      <c r="K309" s="44">
        <v>0</v>
      </c>
      <c r="L309" s="45">
        <v>0</v>
      </c>
      <c r="M309" s="44">
        <v>3.225500000000002</v>
      </c>
      <c r="N309" s="45">
        <v>1.2515000000000001</v>
      </c>
      <c r="O309" s="44">
        <v>9.6033333333333353</v>
      </c>
      <c r="P309" s="45">
        <v>8.7759999999999945</v>
      </c>
      <c r="Q309" s="44">
        <v>10.216499999999998</v>
      </c>
      <c r="R309" s="45">
        <v>3.4756666666666671</v>
      </c>
      <c r="S309" s="44">
        <v>0.67116666666666625</v>
      </c>
      <c r="T309" s="45">
        <v>7.0535000000000005</v>
      </c>
      <c r="U309" s="44">
        <v>4.254666666666667</v>
      </c>
      <c r="V309" s="45">
        <v>22.104666666666674</v>
      </c>
      <c r="W309" s="44">
        <v>17.208500000000004</v>
      </c>
      <c r="X309" s="45">
        <v>0</v>
      </c>
      <c r="Y309" s="44">
        <v>0</v>
      </c>
      <c r="Z309" s="45">
        <v>0</v>
      </c>
      <c r="AA309" s="44">
        <v>0</v>
      </c>
      <c r="AB309" s="45">
        <v>0</v>
      </c>
      <c r="AC309" s="54"/>
      <c r="AD309" s="55">
        <f>SUM(E309:AB309)</f>
        <v>87.840999999999994</v>
      </c>
      <c r="AE309" s="54"/>
    </row>
    <row r="310" spans="2:31" x14ac:dyDescent="0.3">
      <c r="B310" s="14" t="s">
        <v>6</v>
      </c>
      <c r="C310" s="14"/>
      <c r="D310" s="14"/>
      <c r="E310" s="44">
        <v>0</v>
      </c>
      <c r="F310" s="45">
        <v>0</v>
      </c>
      <c r="G310" s="44">
        <v>0</v>
      </c>
      <c r="H310" s="45">
        <v>0</v>
      </c>
      <c r="I310" s="44">
        <v>0</v>
      </c>
      <c r="J310" s="45">
        <v>0</v>
      </c>
      <c r="K310" s="44">
        <v>0</v>
      </c>
      <c r="L310" s="45">
        <v>0</v>
      </c>
      <c r="M310" s="44">
        <v>0</v>
      </c>
      <c r="N310" s="45">
        <v>0</v>
      </c>
      <c r="O310" s="44">
        <v>0.24216666666666656</v>
      </c>
      <c r="P310" s="45">
        <v>6.7385000000000002</v>
      </c>
      <c r="Q310" s="44">
        <v>11.889833333333343</v>
      </c>
      <c r="R310" s="45">
        <v>31.322666666666645</v>
      </c>
      <c r="S310" s="44">
        <v>49.356833333333306</v>
      </c>
      <c r="T310" s="45">
        <v>58.879833333333337</v>
      </c>
      <c r="U310" s="44">
        <v>61.782666666666643</v>
      </c>
      <c r="V310" s="45">
        <v>61.916833333333344</v>
      </c>
      <c r="W310" s="44">
        <v>54.507166666666627</v>
      </c>
      <c r="X310" s="45">
        <v>2.0810000000000004</v>
      </c>
      <c r="Y310" s="44">
        <v>0</v>
      </c>
      <c r="Z310" s="45">
        <v>0</v>
      </c>
      <c r="AA310" s="44">
        <v>0</v>
      </c>
      <c r="AB310" s="45">
        <v>0</v>
      </c>
      <c r="AC310" s="54"/>
      <c r="AD310" s="55">
        <f t="shared" ref="AD310:AD356" si="81">SUM(E310:AB310)</f>
        <v>338.71749999999997</v>
      </c>
      <c r="AE310" s="54"/>
    </row>
    <row r="311" spans="2:31" x14ac:dyDescent="0.3">
      <c r="B311" s="14" t="s">
        <v>105</v>
      </c>
      <c r="C311" s="14"/>
      <c r="D311" s="14"/>
      <c r="E311" s="44">
        <v>0</v>
      </c>
      <c r="F311" s="45">
        <v>0</v>
      </c>
      <c r="G311" s="44">
        <v>0</v>
      </c>
      <c r="H311" s="45">
        <v>0</v>
      </c>
      <c r="I311" s="44">
        <v>0</v>
      </c>
      <c r="J311" s="45">
        <v>0</v>
      </c>
      <c r="K311" s="44">
        <v>0</v>
      </c>
      <c r="L311" s="45">
        <v>0.55333333333333334</v>
      </c>
      <c r="M311" s="44">
        <v>5.3999999999999977</v>
      </c>
      <c r="N311" s="45">
        <v>6</v>
      </c>
      <c r="O311" s="44">
        <v>6.3999999999999941</v>
      </c>
      <c r="P311" s="45">
        <v>15.200000000000015</v>
      </c>
      <c r="Q311" s="44">
        <v>37.779166666666711</v>
      </c>
      <c r="R311" s="45">
        <v>34.056999999999988</v>
      </c>
      <c r="S311" s="44">
        <v>15.554499999999996</v>
      </c>
      <c r="T311" s="45">
        <v>45.0015</v>
      </c>
      <c r="U311" s="44">
        <v>17.538666666666675</v>
      </c>
      <c r="V311" s="45">
        <v>60.539000000000001</v>
      </c>
      <c r="W311" s="44">
        <v>8.2688333333333297</v>
      </c>
      <c r="X311" s="45">
        <v>0</v>
      </c>
      <c r="Y311" s="44">
        <v>0</v>
      </c>
      <c r="Z311" s="45">
        <v>0</v>
      </c>
      <c r="AA311" s="44">
        <v>0</v>
      </c>
      <c r="AB311" s="45">
        <v>0</v>
      </c>
      <c r="AC311" s="54"/>
      <c r="AD311" s="55">
        <f t="shared" si="81"/>
        <v>252.29200000000006</v>
      </c>
      <c r="AE311" s="54"/>
    </row>
    <row r="312" spans="2:31" x14ac:dyDescent="0.3">
      <c r="B312" s="14" t="s">
        <v>7</v>
      </c>
      <c r="C312" s="14"/>
      <c r="D312" s="14"/>
      <c r="E312" s="44">
        <v>0</v>
      </c>
      <c r="F312" s="45">
        <v>0</v>
      </c>
      <c r="G312" s="44">
        <v>0</v>
      </c>
      <c r="H312" s="45">
        <v>0</v>
      </c>
      <c r="I312" s="44">
        <v>0</v>
      </c>
      <c r="J312" s="45">
        <v>0</v>
      </c>
      <c r="K312" s="44">
        <v>0</v>
      </c>
      <c r="L312" s="45">
        <v>0</v>
      </c>
      <c r="M312" s="44">
        <v>0</v>
      </c>
      <c r="N312" s="45">
        <v>3.3333333333338542E-4</v>
      </c>
      <c r="O312" s="44">
        <v>1.1666666666666713E-3</v>
      </c>
      <c r="P312" s="45">
        <v>6.8355000000000015</v>
      </c>
      <c r="Q312" s="44">
        <v>18.268666666666658</v>
      </c>
      <c r="R312" s="45">
        <v>50.104000000000021</v>
      </c>
      <c r="S312" s="44">
        <v>83.811833333333325</v>
      </c>
      <c r="T312" s="45">
        <v>96.723500000000016</v>
      </c>
      <c r="U312" s="44">
        <v>100.4855</v>
      </c>
      <c r="V312" s="45">
        <v>99.623000000000005</v>
      </c>
      <c r="W312" s="44">
        <v>91.602666666666664</v>
      </c>
      <c r="X312" s="45">
        <v>18.497500000000002</v>
      </c>
      <c r="Y312" s="44">
        <v>0</v>
      </c>
      <c r="Z312" s="45">
        <v>0</v>
      </c>
      <c r="AA312" s="44">
        <v>0</v>
      </c>
      <c r="AB312" s="45">
        <v>0</v>
      </c>
      <c r="AC312" s="54"/>
      <c r="AD312" s="55">
        <f t="shared" si="81"/>
        <v>565.95366666666655</v>
      </c>
      <c r="AE312" s="54"/>
    </row>
    <row r="313" spans="2:31" x14ac:dyDescent="0.3">
      <c r="B313" s="14" t="s">
        <v>8</v>
      </c>
      <c r="C313" s="14"/>
      <c r="D313" s="14"/>
      <c r="E313" s="44">
        <v>0</v>
      </c>
      <c r="F313" s="45">
        <v>0</v>
      </c>
      <c r="G313" s="44">
        <v>0</v>
      </c>
      <c r="H313" s="45">
        <v>0</v>
      </c>
      <c r="I313" s="44">
        <v>0</v>
      </c>
      <c r="J313" s="45">
        <v>0</v>
      </c>
      <c r="K313" s="44">
        <v>0</v>
      </c>
      <c r="L313" s="45">
        <v>0</v>
      </c>
      <c r="M313" s="44">
        <v>0</v>
      </c>
      <c r="N313" s="45">
        <v>0</v>
      </c>
      <c r="O313" s="44">
        <v>0</v>
      </c>
      <c r="P313" s="45">
        <v>0</v>
      </c>
      <c r="Q313" s="44">
        <v>0</v>
      </c>
      <c r="R313" s="45">
        <v>0</v>
      </c>
      <c r="S313" s="44">
        <v>0</v>
      </c>
      <c r="T313" s="45">
        <v>0.97699999999999854</v>
      </c>
      <c r="U313" s="44">
        <v>5.193500000000002</v>
      </c>
      <c r="V313" s="45">
        <v>7.4113333333333342</v>
      </c>
      <c r="W313" s="44">
        <v>1.9488333333333339</v>
      </c>
      <c r="X313" s="45">
        <v>0</v>
      </c>
      <c r="Y313" s="44">
        <v>0</v>
      </c>
      <c r="Z313" s="45">
        <v>0</v>
      </c>
      <c r="AA313" s="44">
        <v>0</v>
      </c>
      <c r="AB313" s="45">
        <v>0</v>
      </c>
      <c r="AC313" s="54"/>
      <c r="AD313" s="55">
        <f t="shared" si="81"/>
        <v>15.530666666666669</v>
      </c>
      <c r="AE313" s="54"/>
    </row>
    <row r="314" spans="2:31" x14ac:dyDescent="0.3">
      <c r="B314" s="14" t="s">
        <v>9</v>
      </c>
      <c r="C314" s="14"/>
      <c r="D314" s="14"/>
      <c r="E314" s="44">
        <v>0</v>
      </c>
      <c r="F314" s="45">
        <v>0</v>
      </c>
      <c r="G314" s="44">
        <v>0</v>
      </c>
      <c r="H314" s="45">
        <v>0</v>
      </c>
      <c r="I314" s="44">
        <v>0</v>
      </c>
      <c r="J314" s="45">
        <v>0</v>
      </c>
      <c r="K314" s="44">
        <v>0</v>
      </c>
      <c r="L314" s="45">
        <v>0</v>
      </c>
      <c r="M314" s="44">
        <v>47.147666666666673</v>
      </c>
      <c r="N314" s="45">
        <v>11.42133333333333</v>
      </c>
      <c r="O314" s="44">
        <v>1.8179999999999981</v>
      </c>
      <c r="P314" s="45">
        <v>0.50583333333333391</v>
      </c>
      <c r="Q314" s="44">
        <v>0</v>
      </c>
      <c r="R314" s="45">
        <v>0</v>
      </c>
      <c r="S314" s="44">
        <v>0</v>
      </c>
      <c r="T314" s="45">
        <v>0</v>
      </c>
      <c r="U314" s="44">
        <v>0</v>
      </c>
      <c r="V314" s="45">
        <v>2.0615000000000014</v>
      </c>
      <c r="W314" s="44">
        <v>23.235833333333339</v>
      </c>
      <c r="X314" s="45">
        <v>0</v>
      </c>
      <c r="Y314" s="44">
        <v>0</v>
      </c>
      <c r="Z314" s="45">
        <v>0</v>
      </c>
      <c r="AA314" s="44">
        <v>0</v>
      </c>
      <c r="AB314" s="45">
        <v>0</v>
      </c>
      <c r="AC314" s="54"/>
      <c r="AD314" s="55">
        <f t="shared" si="81"/>
        <v>86.19016666666667</v>
      </c>
      <c r="AE314" s="54"/>
    </row>
    <row r="315" spans="2:31" x14ac:dyDescent="0.3">
      <c r="B315" s="14" t="s">
        <v>10</v>
      </c>
      <c r="C315" s="14"/>
      <c r="D315" s="14"/>
      <c r="E315" s="44">
        <v>0</v>
      </c>
      <c r="F315" s="45">
        <v>0</v>
      </c>
      <c r="G315" s="44">
        <v>0</v>
      </c>
      <c r="H315" s="45">
        <v>0</v>
      </c>
      <c r="I315" s="44">
        <v>0</v>
      </c>
      <c r="J315" s="45">
        <v>0</v>
      </c>
      <c r="K315" s="44">
        <v>0</v>
      </c>
      <c r="L315" s="45">
        <v>0</v>
      </c>
      <c r="M315" s="44">
        <v>2.0153333333333325</v>
      </c>
      <c r="N315" s="45">
        <v>27.73566666666667</v>
      </c>
      <c r="O315" s="44">
        <v>2.7218333333333335</v>
      </c>
      <c r="P315" s="45">
        <v>0</v>
      </c>
      <c r="Q315" s="44">
        <v>0</v>
      </c>
      <c r="R315" s="45">
        <v>0</v>
      </c>
      <c r="S315" s="44">
        <v>0</v>
      </c>
      <c r="T315" s="45">
        <v>0</v>
      </c>
      <c r="U315" s="44">
        <v>0</v>
      </c>
      <c r="V315" s="45">
        <v>3.9311666666666669</v>
      </c>
      <c r="W315" s="44">
        <v>6.4668333333333345</v>
      </c>
      <c r="X315" s="45">
        <v>0</v>
      </c>
      <c r="Y315" s="44">
        <v>0</v>
      </c>
      <c r="Z315" s="45">
        <v>0</v>
      </c>
      <c r="AA315" s="44">
        <v>0</v>
      </c>
      <c r="AB315" s="45">
        <v>0</v>
      </c>
      <c r="AC315" s="54"/>
      <c r="AD315" s="55">
        <f t="shared" si="81"/>
        <v>42.870833333333344</v>
      </c>
      <c r="AE315" s="54"/>
    </row>
    <row r="316" spans="2:31" x14ac:dyDescent="0.3">
      <c r="B316" s="14" t="s">
        <v>11</v>
      </c>
      <c r="C316" s="14"/>
      <c r="D316" s="14"/>
      <c r="E316" s="44">
        <v>0</v>
      </c>
      <c r="F316" s="45">
        <v>0</v>
      </c>
      <c r="G316" s="44">
        <v>0</v>
      </c>
      <c r="H316" s="45">
        <v>0</v>
      </c>
      <c r="I316" s="44">
        <v>0</v>
      </c>
      <c r="J316" s="45">
        <v>0</v>
      </c>
      <c r="K316" s="44">
        <v>0</v>
      </c>
      <c r="L316" s="45">
        <v>0.38300000000000028</v>
      </c>
      <c r="M316" s="44">
        <v>2.9118333333333357</v>
      </c>
      <c r="N316" s="45">
        <v>4.9588333333333363</v>
      </c>
      <c r="O316" s="44">
        <v>0</v>
      </c>
      <c r="P316" s="45">
        <v>0</v>
      </c>
      <c r="Q316" s="44">
        <v>0</v>
      </c>
      <c r="R316" s="45">
        <v>0</v>
      </c>
      <c r="S316" s="44">
        <v>0</v>
      </c>
      <c r="T316" s="45">
        <v>9.2768333333333253</v>
      </c>
      <c r="U316" s="44">
        <v>26.659166666666668</v>
      </c>
      <c r="V316" s="45">
        <v>45.152166666666673</v>
      </c>
      <c r="W316" s="44">
        <v>64.479500000000016</v>
      </c>
      <c r="X316" s="45">
        <v>0</v>
      </c>
      <c r="Y316" s="44">
        <v>0</v>
      </c>
      <c r="Z316" s="45">
        <v>0</v>
      </c>
      <c r="AA316" s="44">
        <v>0</v>
      </c>
      <c r="AB316" s="45">
        <v>0</v>
      </c>
      <c r="AC316" s="54"/>
      <c r="AD316" s="55">
        <f t="shared" si="81"/>
        <v>153.82133333333337</v>
      </c>
      <c r="AE316" s="54"/>
    </row>
    <row r="317" spans="2:31" x14ac:dyDescent="0.3">
      <c r="B317" s="14" t="s">
        <v>12</v>
      </c>
      <c r="C317" s="14"/>
      <c r="D317" s="14"/>
      <c r="E317" s="44">
        <v>0</v>
      </c>
      <c r="F317" s="45">
        <v>0</v>
      </c>
      <c r="G317" s="44">
        <v>0</v>
      </c>
      <c r="H317" s="45">
        <v>0</v>
      </c>
      <c r="I317" s="44">
        <v>0</v>
      </c>
      <c r="J317" s="45">
        <v>0</v>
      </c>
      <c r="K317" s="44">
        <v>0</v>
      </c>
      <c r="L317" s="45">
        <v>0</v>
      </c>
      <c r="M317" s="44">
        <v>4.2625000000000002</v>
      </c>
      <c r="N317" s="45">
        <v>4.8303333333333347</v>
      </c>
      <c r="O317" s="44">
        <v>1.6666666666668088E-3</v>
      </c>
      <c r="P317" s="45">
        <v>0</v>
      </c>
      <c r="Q317" s="44">
        <v>2.0059999999999962</v>
      </c>
      <c r="R317" s="45">
        <v>7.3024999999999967</v>
      </c>
      <c r="S317" s="44">
        <v>6.7466666666666653</v>
      </c>
      <c r="T317" s="45">
        <v>17.841166666666659</v>
      </c>
      <c r="U317" s="44">
        <v>19.843999999999998</v>
      </c>
      <c r="V317" s="45">
        <v>41.5535</v>
      </c>
      <c r="W317" s="44">
        <v>22.334166666666665</v>
      </c>
      <c r="X317" s="45">
        <v>0</v>
      </c>
      <c r="Y317" s="44">
        <v>0</v>
      </c>
      <c r="Z317" s="45">
        <v>0</v>
      </c>
      <c r="AA317" s="44">
        <v>0</v>
      </c>
      <c r="AB317" s="45">
        <v>0</v>
      </c>
      <c r="AC317" s="54"/>
      <c r="AD317" s="55">
        <f t="shared" si="81"/>
        <v>126.72249999999998</v>
      </c>
      <c r="AE317" s="54"/>
    </row>
    <row r="318" spans="2:31" x14ac:dyDescent="0.3">
      <c r="B318" s="14" t="s">
        <v>13</v>
      </c>
      <c r="C318" s="14"/>
      <c r="D318" s="14"/>
      <c r="E318" s="44">
        <v>0</v>
      </c>
      <c r="F318" s="45">
        <v>0</v>
      </c>
      <c r="G318" s="44">
        <v>0</v>
      </c>
      <c r="H318" s="45">
        <v>0</v>
      </c>
      <c r="I318" s="44">
        <v>0</v>
      </c>
      <c r="J318" s="45">
        <v>0</v>
      </c>
      <c r="K318" s="44">
        <v>0</v>
      </c>
      <c r="L318" s="45">
        <v>3.6228333333333325</v>
      </c>
      <c r="M318" s="44">
        <v>15.162666666666667</v>
      </c>
      <c r="N318" s="45">
        <v>76.624499999999983</v>
      </c>
      <c r="O318" s="44">
        <v>55.354000000000006</v>
      </c>
      <c r="P318" s="45">
        <v>147.7699999999999</v>
      </c>
      <c r="Q318" s="44">
        <v>85.884166666666673</v>
      </c>
      <c r="R318" s="45">
        <v>78.999999999999972</v>
      </c>
      <c r="S318" s="44">
        <v>81.618833333333313</v>
      </c>
      <c r="T318" s="45">
        <v>81.547499999999999</v>
      </c>
      <c r="U318" s="44">
        <v>173.33716666666663</v>
      </c>
      <c r="V318" s="45">
        <v>169.32616666666669</v>
      </c>
      <c r="W318" s="44">
        <v>120.93316666666664</v>
      </c>
      <c r="X318" s="45">
        <v>0</v>
      </c>
      <c r="Y318" s="44">
        <v>0</v>
      </c>
      <c r="Z318" s="45">
        <v>0</v>
      </c>
      <c r="AA318" s="44">
        <v>0</v>
      </c>
      <c r="AB318" s="45">
        <v>0</v>
      </c>
      <c r="AC318" s="54"/>
      <c r="AD318" s="55">
        <f t="shared" si="81"/>
        <v>1090.1809999999998</v>
      </c>
      <c r="AE318" s="54"/>
    </row>
    <row r="319" spans="2:31" x14ac:dyDescent="0.3">
      <c r="B319" s="14" t="s">
        <v>14</v>
      </c>
      <c r="C319" s="14"/>
      <c r="D319" s="14"/>
      <c r="E319" s="44">
        <v>0</v>
      </c>
      <c r="F319" s="45">
        <v>0</v>
      </c>
      <c r="G319" s="44">
        <v>0</v>
      </c>
      <c r="H319" s="45">
        <v>0</v>
      </c>
      <c r="I319" s="44">
        <v>0</v>
      </c>
      <c r="J319" s="45">
        <v>0</v>
      </c>
      <c r="K319" s="44">
        <v>0</v>
      </c>
      <c r="L319" s="45">
        <v>0</v>
      </c>
      <c r="M319" s="44">
        <v>0</v>
      </c>
      <c r="N319" s="45">
        <v>0</v>
      </c>
      <c r="O319" s="44">
        <v>0</v>
      </c>
      <c r="P319" s="45">
        <v>0</v>
      </c>
      <c r="Q319" s="44">
        <v>0</v>
      </c>
      <c r="R319" s="45">
        <v>0</v>
      </c>
      <c r="S319" s="44">
        <v>0</v>
      </c>
      <c r="T319" s="45">
        <v>0</v>
      </c>
      <c r="U319" s="44">
        <v>0</v>
      </c>
      <c r="V319" s="45">
        <v>0</v>
      </c>
      <c r="W319" s="44">
        <v>0</v>
      </c>
      <c r="X319" s="45">
        <v>0</v>
      </c>
      <c r="Y319" s="44">
        <v>0</v>
      </c>
      <c r="Z319" s="45">
        <v>0</v>
      </c>
      <c r="AA319" s="44">
        <v>0</v>
      </c>
      <c r="AB319" s="45">
        <v>0</v>
      </c>
      <c r="AC319" s="54"/>
      <c r="AD319" s="55">
        <f t="shared" si="81"/>
        <v>0</v>
      </c>
      <c r="AE319" s="54"/>
    </row>
    <row r="320" spans="2:31" x14ac:dyDescent="0.3">
      <c r="B320" s="14" t="s">
        <v>15</v>
      </c>
      <c r="C320" s="14"/>
      <c r="D320" s="14"/>
      <c r="E320" s="44">
        <v>0</v>
      </c>
      <c r="F320" s="45">
        <v>0</v>
      </c>
      <c r="G320" s="44">
        <v>0</v>
      </c>
      <c r="H320" s="45">
        <v>0</v>
      </c>
      <c r="I320" s="44">
        <v>0</v>
      </c>
      <c r="J320" s="45">
        <v>0</v>
      </c>
      <c r="K320" s="44">
        <v>0</v>
      </c>
      <c r="L320" s="45">
        <v>0</v>
      </c>
      <c r="M320" s="44">
        <v>6.2273333333333349</v>
      </c>
      <c r="N320" s="45">
        <v>19.662333333333322</v>
      </c>
      <c r="O320" s="44">
        <v>25.717833333333321</v>
      </c>
      <c r="P320" s="45">
        <v>0</v>
      </c>
      <c r="Q320" s="44">
        <v>0</v>
      </c>
      <c r="R320" s="45">
        <v>30.041499999999989</v>
      </c>
      <c r="S320" s="44">
        <v>31.384666666666668</v>
      </c>
      <c r="T320" s="45">
        <v>39.479666666666652</v>
      </c>
      <c r="U320" s="44">
        <v>47.305833333333332</v>
      </c>
      <c r="V320" s="45">
        <v>51.101666666666659</v>
      </c>
      <c r="W320" s="44">
        <v>53.801833333333342</v>
      </c>
      <c r="X320" s="45">
        <v>0</v>
      </c>
      <c r="Y320" s="44">
        <v>0</v>
      </c>
      <c r="Z320" s="45">
        <v>0</v>
      </c>
      <c r="AA320" s="44">
        <v>0</v>
      </c>
      <c r="AB320" s="45">
        <v>0</v>
      </c>
      <c r="AC320" s="54"/>
      <c r="AD320" s="55">
        <f t="shared" si="81"/>
        <v>304.72266666666661</v>
      </c>
      <c r="AE320" s="54"/>
    </row>
    <row r="321" spans="2:31" x14ac:dyDescent="0.3">
      <c r="B321" s="14" t="s">
        <v>16</v>
      </c>
      <c r="C321" s="14"/>
      <c r="D321" s="14"/>
      <c r="E321" s="44">
        <v>0</v>
      </c>
      <c r="F321" s="45">
        <v>0</v>
      </c>
      <c r="G321" s="44">
        <v>0</v>
      </c>
      <c r="H321" s="45">
        <v>0</v>
      </c>
      <c r="I321" s="44">
        <v>0</v>
      </c>
      <c r="J321" s="45">
        <v>0</v>
      </c>
      <c r="K321" s="44">
        <v>0</v>
      </c>
      <c r="L321" s="45">
        <v>0.17533333333333315</v>
      </c>
      <c r="M321" s="44">
        <v>14.504666666666669</v>
      </c>
      <c r="N321" s="45">
        <v>1.1258333333333332</v>
      </c>
      <c r="O321" s="44">
        <v>20.215833333333332</v>
      </c>
      <c r="P321" s="45">
        <v>11.830833333333336</v>
      </c>
      <c r="Q321" s="44">
        <v>11.845833333333331</v>
      </c>
      <c r="R321" s="45">
        <v>13.801833333333336</v>
      </c>
      <c r="S321" s="44">
        <v>15.815000000000003</v>
      </c>
      <c r="T321" s="45">
        <v>21.903500000000001</v>
      </c>
      <c r="U321" s="44">
        <v>24.539833333333338</v>
      </c>
      <c r="V321" s="45">
        <v>7.0721666666666669</v>
      </c>
      <c r="W321" s="44">
        <v>28.749499999999998</v>
      </c>
      <c r="X321" s="45">
        <v>0</v>
      </c>
      <c r="Y321" s="44">
        <v>0</v>
      </c>
      <c r="Z321" s="45">
        <v>0</v>
      </c>
      <c r="AA321" s="44">
        <v>0</v>
      </c>
      <c r="AB321" s="45">
        <v>0</v>
      </c>
      <c r="AC321" s="54"/>
      <c r="AD321" s="55">
        <f t="shared" si="81"/>
        <v>171.58016666666668</v>
      </c>
      <c r="AE321" s="54"/>
    </row>
    <row r="322" spans="2:31" x14ac:dyDescent="0.3">
      <c r="B322" s="14" t="s">
        <v>17</v>
      </c>
      <c r="C322" s="14"/>
      <c r="D322" s="14"/>
      <c r="E322" s="44">
        <v>0</v>
      </c>
      <c r="F322" s="45">
        <v>0</v>
      </c>
      <c r="G322" s="44">
        <v>0</v>
      </c>
      <c r="H322" s="45">
        <v>0</v>
      </c>
      <c r="I322" s="44">
        <v>0</v>
      </c>
      <c r="J322" s="45">
        <v>0</v>
      </c>
      <c r="K322" s="44">
        <v>0</v>
      </c>
      <c r="L322" s="45">
        <v>0.95616666666666639</v>
      </c>
      <c r="M322" s="44">
        <v>21.435166666666667</v>
      </c>
      <c r="N322" s="45">
        <v>16.282333333333337</v>
      </c>
      <c r="O322" s="44">
        <v>13.70733333333334</v>
      </c>
      <c r="P322" s="45">
        <v>22.013666666666669</v>
      </c>
      <c r="Q322" s="44">
        <v>23.913499999999999</v>
      </c>
      <c r="R322" s="45">
        <v>26.840333333333326</v>
      </c>
      <c r="S322" s="44">
        <v>29.903833333333338</v>
      </c>
      <c r="T322" s="45">
        <v>37.238166666666672</v>
      </c>
      <c r="U322" s="44">
        <v>35.430333333333337</v>
      </c>
      <c r="V322" s="45">
        <v>20.823833333333344</v>
      </c>
      <c r="W322" s="44">
        <v>33.649833333333326</v>
      </c>
      <c r="X322" s="45">
        <v>0</v>
      </c>
      <c r="Y322" s="44">
        <v>0</v>
      </c>
      <c r="Z322" s="45">
        <v>0</v>
      </c>
      <c r="AA322" s="44">
        <v>0</v>
      </c>
      <c r="AB322" s="45">
        <v>0</v>
      </c>
      <c r="AC322" s="54"/>
      <c r="AD322" s="55">
        <f t="shared" si="81"/>
        <v>282.19450000000001</v>
      </c>
      <c r="AE322" s="54"/>
    </row>
    <row r="323" spans="2:31" x14ac:dyDescent="0.3">
      <c r="B323" s="14" t="s">
        <v>18</v>
      </c>
      <c r="C323" s="14"/>
      <c r="D323" s="14"/>
      <c r="E323" s="44">
        <v>0</v>
      </c>
      <c r="F323" s="45">
        <v>0</v>
      </c>
      <c r="G323" s="44">
        <v>0</v>
      </c>
      <c r="H323" s="45">
        <v>0</v>
      </c>
      <c r="I323" s="44">
        <v>0</v>
      </c>
      <c r="J323" s="45">
        <v>0</v>
      </c>
      <c r="K323" s="44">
        <v>0</v>
      </c>
      <c r="L323" s="45">
        <v>0.18800000000000003</v>
      </c>
      <c r="M323" s="44">
        <v>27.389833333333325</v>
      </c>
      <c r="N323" s="45">
        <v>15.701166666666669</v>
      </c>
      <c r="O323" s="44">
        <v>12.661666666666678</v>
      </c>
      <c r="P323" s="45">
        <v>14.747333333333328</v>
      </c>
      <c r="Q323" s="44">
        <v>12.093500000000002</v>
      </c>
      <c r="R323" s="45">
        <v>7.2446666666666655</v>
      </c>
      <c r="S323" s="44">
        <v>5.0201666666666656</v>
      </c>
      <c r="T323" s="45">
        <v>10.526666666666667</v>
      </c>
      <c r="U323" s="44">
        <v>12.384000000000006</v>
      </c>
      <c r="V323" s="45">
        <v>17.254000000000001</v>
      </c>
      <c r="W323" s="44">
        <v>30.743999999999996</v>
      </c>
      <c r="X323" s="45">
        <v>0</v>
      </c>
      <c r="Y323" s="44">
        <v>0</v>
      </c>
      <c r="Z323" s="45">
        <v>0</v>
      </c>
      <c r="AA323" s="44">
        <v>0</v>
      </c>
      <c r="AB323" s="45">
        <v>0</v>
      </c>
      <c r="AC323" s="54"/>
      <c r="AD323" s="55">
        <f t="shared" si="81"/>
        <v>165.95500000000001</v>
      </c>
      <c r="AE323" s="54"/>
    </row>
    <row r="324" spans="2:31" x14ac:dyDescent="0.3">
      <c r="B324" s="14" t="s">
        <v>19</v>
      </c>
      <c r="C324" s="14"/>
      <c r="D324" s="14"/>
      <c r="E324" s="44">
        <v>0</v>
      </c>
      <c r="F324" s="45">
        <v>0</v>
      </c>
      <c r="G324" s="44">
        <v>0</v>
      </c>
      <c r="H324" s="45">
        <v>0</v>
      </c>
      <c r="I324" s="44">
        <v>0</v>
      </c>
      <c r="J324" s="45">
        <v>0</v>
      </c>
      <c r="K324" s="44">
        <v>0</v>
      </c>
      <c r="L324" s="45">
        <v>0</v>
      </c>
      <c r="M324" s="44">
        <v>13.872666666666664</v>
      </c>
      <c r="N324" s="45">
        <v>17.657999999999994</v>
      </c>
      <c r="O324" s="44">
        <v>45.331333333333355</v>
      </c>
      <c r="P324" s="45">
        <v>0</v>
      </c>
      <c r="Q324" s="44">
        <v>14.96533333333333</v>
      </c>
      <c r="R324" s="45">
        <v>1.0689999999999997</v>
      </c>
      <c r="S324" s="44">
        <v>37.084500000000013</v>
      </c>
      <c r="T324" s="45">
        <v>19.514999999999997</v>
      </c>
      <c r="U324" s="44">
        <v>0</v>
      </c>
      <c r="V324" s="45">
        <v>0</v>
      </c>
      <c r="W324" s="44">
        <v>35.403666666666673</v>
      </c>
      <c r="X324" s="45">
        <v>0</v>
      </c>
      <c r="Y324" s="44">
        <v>0</v>
      </c>
      <c r="Z324" s="45">
        <v>0</v>
      </c>
      <c r="AA324" s="44">
        <v>0</v>
      </c>
      <c r="AB324" s="45">
        <v>0</v>
      </c>
      <c r="AC324" s="54"/>
      <c r="AD324" s="55">
        <f t="shared" si="81"/>
        <v>184.89950000000002</v>
      </c>
      <c r="AE324" s="54"/>
    </row>
    <row r="325" spans="2:31" x14ac:dyDescent="0.3">
      <c r="B325" s="4" t="s">
        <v>20</v>
      </c>
      <c r="C325" s="4"/>
      <c r="D325" s="4"/>
      <c r="E325" s="44">
        <v>0</v>
      </c>
      <c r="F325" s="45">
        <v>0</v>
      </c>
      <c r="G325" s="44">
        <v>0</v>
      </c>
      <c r="H325" s="45">
        <v>0</v>
      </c>
      <c r="I325" s="44">
        <v>0</v>
      </c>
      <c r="J325" s="45">
        <v>0</v>
      </c>
      <c r="K325" s="44">
        <v>0</v>
      </c>
      <c r="L325" s="45">
        <v>0</v>
      </c>
      <c r="M325" s="44">
        <v>0.32700000000000029</v>
      </c>
      <c r="N325" s="45">
        <v>2.0103333333333335</v>
      </c>
      <c r="O325" s="44">
        <v>5.5388333333333302</v>
      </c>
      <c r="P325" s="45">
        <v>7.356499999999996</v>
      </c>
      <c r="Q325" s="44">
        <v>9.2374999999999954</v>
      </c>
      <c r="R325" s="45">
        <v>10.640166666666667</v>
      </c>
      <c r="S325" s="44">
        <v>10.333</v>
      </c>
      <c r="T325" s="45">
        <v>17.770166666666661</v>
      </c>
      <c r="U325" s="44">
        <v>18.325499999999991</v>
      </c>
      <c r="V325" s="45">
        <v>11.943166666666659</v>
      </c>
      <c r="W325" s="44">
        <v>6.6500000000000156E-2</v>
      </c>
      <c r="X325" s="45">
        <v>0</v>
      </c>
      <c r="Y325" s="44">
        <v>0</v>
      </c>
      <c r="Z325" s="45">
        <v>0</v>
      </c>
      <c r="AA325" s="44">
        <v>0</v>
      </c>
      <c r="AB325" s="45">
        <v>0</v>
      </c>
      <c r="AC325" s="54"/>
      <c r="AD325" s="55">
        <f t="shared" si="81"/>
        <v>93.548666666666634</v>
      </c>
      <c r="AE325" s="54"/>
    </row>
    <row r="326" spans="2:31" x14ac:dyDescent="0.3">
      <c r="B326" s="4" t="s">
        <v>21</v>
      </c>
      <c r="C326" s="4"/>
      <c r="D326" s="4"/>
      <c r="E326" s="44">
        <v>0</v>
      </c>
      <c r="F326" s="45">
        <v>0</v>
      </c>
      <c r="G326" s="44">
        <v>0</v>
      </c>
      <c r="H326" s="45">
        <v>0</v>
      </c>
      <c r="I326" s="44">
        <v>0</v>
      </c>
      <c r="J326" s="45">
        <v>0</v>
      </c>
      <c r="K326" s="44">
        <v>0</v>
      </c>
      <c r="L326" s="45">
        <v>0</v>
      </c>
      <c r="M326" s="44">
        <v>7.53</v>
      </c>
      <c r="N326" s="45">
        <v>2.9184999999999994</v>
      </c>
      <c r="O326" s="44">
        <v>3.6184999999999996</v>
      </c>
      <c r="P326" s="45">
        <v>1.407666666666666</v>
      </c>
      <c r="Q326" s="44">
        <v>4.7496666666666636</v>
      </c>
      <c r="R326" s="45">
        <v>5.464999999999999</v>
      </c>
      <c r="S326" s="44">
        <v>5.5683333333333325</v>
      </c>
      <c r="T326" s="45">
        <v>5.8119999999999994</v>
      </c>
      <c r="U326" s="44">
        <v>9.5236666666666636</v>
      </c>
      <c r="V326" s="45">
        <v>12.494333333333344</v>
      </c>
      <c r="W326" s="44">
        <v>14.272500000000015</v>
      </c>
      <c r="X326" s="45">
        <v>0</v>
      </c>
      <c r="Y326" s="44">
        <v>0</v>
      </c>
      <c r="Z326" s="45">
        <v>0</v>
      </c>
      <c r="AA326" s="44">
        <v>0</v>
      </c>
      <c r="AB326" s="45">
        <v>0</v>
      </c>
      <c r="AC326" s="54"/>
      <c r="AD326" s="55">
        <f t="shared" si="81"/>
        <v>73.360166666666686</v>
      </c>
      <c r="AE326" s="54"/>
    </row>
    <row r="327" spans="2:31" x14ac:dyDescent="0.3">
      <c r="B327" s="4" t="s">
        <v>22</v>
      </c>
      <c r="C327" s="4"/>
      <c r="D327" s="4"/>
      <c r="E327" s="44">
        <v>0</v>
      </c>
      <c r="F327" s="45">
        <v>0</v>
      </c>
      <c r="G327" s="44">
        <v>0</v>
      </c>
      <c r="H327" s="45">
        <v>0</v>
      </c>
      <c r="I327" s="44">
        <v>0</v>
      </c>
      <c r="J327" s="45">
        <v>0</v>
      </c>
      <c r="K327" s="44">
        <v>0</v>
      </c>
      <c r="L327" s="45">
        <v>0</v>
      </c>
      <c r="M327" s="44">
        <v>1.7128333333333332</v>
      </c>
      <c r="N327" s="45">
        <v>3.2058333333333335</v>
      </c>
      <c r="O327" s="44">
        <v>2.3031666666666673</v>
      </c>
      <c r="P327" s="45">
        <v>2.2364999999999986</v>
      </c>
      <c r="Q327" s="44">
        <v>2.4046666666666656</v>
      </c>
      <c r="R327" s="45">
        <v>5.4100000000000019</v>
      </c>
      <c r="S327" s="44">
        <v>5.1511666666666684</v>
      </c>
      <c r="T327" s="45">
        <v>3.4090000000000016</v>
      </c>
      <c r="U327" s="44">
        <v>3.0304999999999991</v>
      </c>
      <c r="V327" s="45">
        <v>4.5268333333333342</v>
      </c>
      <c r="W327" s="44">
        <v>3.8801666666666681</v>
      </c>
      <c r="X327" s="45">
        <v>0</v>
      </c>
      <c r="Y327" s="44">
        <v>0</v>
      </c>
      <c r="Z327" s="45">
        <v>0</v>
      </c>
      <c r="AA327" s="44">
        <v>0</v>
      </c>
      <c r="AB327" s="45">
        <v>0</v>
      </c>
      <c r="AC327" s="54"/>
      <c r="AD327" s="55">
        <f t="shared" si="81"/>
        <v>37.270666666666671</v>
      </c>
      <c r="AE327" s="54"/>
    </row>
    <row r="328" spans="2:31" x14ac:dyDescent="0.3">
      <c r="B328" s="4" t="s">
        <v>23</v>
      </c>
      <c r="C328" s="4"/>
      <c r="D328" s="4"/>
      <c r="E328" s="44">
        <v>0</v>
      </c>
      <c r="F328" s="45">
        <v>0</v>
      </c>
      <c r="G328" s="44">
        <v>0</v>
      </c>
      <c r="H328" s="45">
        <v>0</v>
      </c>
      <c r="I328" s="44">
        <v>0</v>
      </c>
      <c r="J328" s="45">
        <v>0</v>
      </c>
      <c r="K328" s="44">
        <v>0</v>
      </c>
      <c r="L328" s="45">
        <v>0</v>
      </c>
      <c r="M328" s="44">
        <v>0.9318333333333334</v>
      </c>
      <c r="N328" s="45">
        <v>0.36699999999999999</v>
      </c>
      <c r="O328" s="44">
        <v>0.20383333333333303</v>
      </c>
      <c r="P328" s="45">
        <v>1.0851666666666664</v>
      </c>
      <c r="Q328" s="44">
        <v>3.4379999999999997</v>
      </c>
      <c r="R328" s="45">
        <v>6.7780000000000049</v>
      </c>
      <c r="S328" s="44">
        <v>9.3688333333333311</v>
      </c>
      <c r="T328" s="45">
        <v>16.970166666666671</v>
      </c>
      <c r="U328" s="44">
        <v>20.351666666666674</v>
      </c>
      <c r="V328" s="45">
        <v>24.871500000000005</v>
      </c>
      <c r="W328" s="44">
        <v>13.577000000000002</v>
      </c>
      <c r="X328" s="45">
        <v>0</v>
      </c>
      <c r="Y328" s="44">
        <v>0</v>
      </c>
      <c r="Z328" s="45">
        <v>0</v>
      </c>
      <c r="AA328" s="44">
        <v>0</v>
      </c>
      <c r="AB328" s="45">
        <v>0</v>
      </c>
      <c r="AC328" s="54"/>
      <c r="AD328" s="55">
        <f t="shared" si="81"/>
        <v>97.943000000000012</v>
      </c>
      <c r="AE328" s="54"/>
    </row>
    <row r="329" spans="2:31" x14ac:dyDescent="0.3">
      <c r="B329" s="4" t="s">
        <v>24</v>
      </c>
      <c r="C329" s="4"/>
      <c r="D329" s="4"/>
      <c r="E329" s="44">
        <v>0</v>
      </c>
      <c r="F329" s="45">
        <v>0</v>
      </c>
      <c r="G329" s="44">
        <v>0</v>
      </c>
      <c r="H329" s="45">
        <v>0</v>
      </c>
      <c r="I329" s="44">
        <v>0</v>
      </c>
      <c r="J329" s="45">
        <v>0</v>
      </c>
      <c r="K329" s="44">
        <v>0</v>
      </c>
      <c r="L329" s="45">
        <v>0</v>
      </c>
      <c r="M329" s="44">
        <v>2.2836666666666665</v>
      </c>
      <c r="N329" s="45">
        <v>6.6419999999999995</v>
      </c>
      <c r="O329" s="44">
        <v>10.115333333333334</v>
      </c>
      <c r="P329" s="45">
        <v>17.88133333333333</v>
      </c>
      <c r="Q329" s="44">
        <v>22.365999999999978</v>
      </c>
      <c r="R329" s="45">
        <v>27.453500000000005</v>
      </c>
      <c r="S329" s="44">
        <v>27.656999999999996</v>
      </c>
      <c r="T329" s="45">
        <v>26.597833333333337</v>
      </c>
      <c r="U329" s="44">
        <v>26.585666666666651</v>
      </c>
      <c r="V329" s="45">
        <v>28.355333333333338</v>
      </c>
      <c r="W329" s="44">
        <v>18.850500000000011</v>
      </c>
      <c r="X329" s="45">
        <v>0</v>
      </c>
      <c r="Y329" s="44">
        <v>0</v>
      </c>
      <c r="Z329" s="45">
        <v>0</v>
      </c>
      <c r="AA329" s="44">
        <v>0</v>
      </c>
      <c r="AB329" s="45">
        <v>0</v>
      </c>
      <c r="AC329" s="54"/>
      <c r="AD329" s="55">
        <f t="shared" si="81"/>
        <v>214.78816666666663</v>
      </c>
      <c r="AE329" s="54"/>
    </row>
    <row r="330" spans="2:31" x14ac:dyDescent="0.3">
      <c r="B330" s="4" t="s">
        <v>25</v>
      </c>
      <c r="C330" s="4"/>
      <c r="D330" s="4"/>
      <c r="E330" s="44">
        <v>0</v>
      </c>
      <c r="F330" s="45">
        <v>0</v>
      </c>
      <c r="G330" s="44">
        <v>0</v>
      </c>
      <c r="H330" s="45">
        <v>0</v>
      </c>
      <c r="I330" s="44">
        <v>0</v>
      </c>
      <c r="J330" s="45">
        <v>0</v>
      </c>
      <c r="K330" s="44">
        <v>0</v>
      </c>
      <c r="L330" s="45">
        <v>0</v>
      </c>
      <c r="M330" s="44">
        <v>1.1678333333333328</v>
      </c>
      <c r="N330" s="45">
        <v>12.692166666666667</v>
      </c>
      <c r="O330" s="44">
        <v>12.65266666666666</v>
      </c>
      <c r="P330" s="45">
        <v>10.311499999999999</v>
      </c>
      <c r="Q330" s="44">
        <v>12.487333333333334</v>
      </c>
      <c r="R330" s="45">
        <v>9.0564999999999998</v>
      </c>
      <c r="S330" s="44">
        <v>16.394166666666671</v>
      </c>
      <c r="T330" s="45">
        <v>17.060666666666656</v>
      </c>
      <c r="U330" s="44">
        <v>18.413666666666661</v>
      </c>
      <c r="V330" s="45">
        <v>20.473166666666678</v>
      </c>
      <c r="W330" s="44">
        <v>22.019833333333334</v>
      </c>
      <c r="X330" s="45">
        <v>0</v>
      </c>
      <c r="Y330" s="44">
        <v>0</v>
      </c>
      <c r="Z330" s="45">
        <v>0</v>
      </c>
      <c r="AA330" s="44">
        <v>0</v>
      </c>
      <c r="AB330" s="45">
        <v>0</v>
      </c>
      <c r="AC330" s="54"/>
      <c r="AD330" s="55">
        <f t="shared" si="81"/>
        <v>152.72949999999997</v>
      </c>
      <c r="AE330" s="54"/>
    </row>
    <row r="331" spans="2:31" x14ac:dyDescent="0.3">
      <c r="B331" s="4" t="s">
        <v>26</v>
      </c>
      <c r="C331" s="4"/>
      <c r="D331" s="4"/>
      <c r="E331" s="44">
        <v>0</v>
      </c>
      <c r="F331" s="45">
        <v>0</v>
      </c>
      <c r="G331" s="44">
        <v>0</v>
      </c>
      <c r="H331" s="45">
        <v>0</v>
      </c>
      <c r="I331" s="44">
        <v>0</v>
      </c>
      <c r="J331" s="45">
        <v>0</v>
      </c>
      <c r="K331" s="44">
        <v>0</v>
      </c>
      <c r="L331" s="45">
        <v>8.2000000000000003E-2</v>
      </c>
      <c r="M331" s="44">
        <v>2.4604999999999992</v>
      </c>
      <c r="N331" s="45">
        <v>2.8213333333333313</v>
      </c>
      <c r="O331" s="44">
        <v>0.12633333333333344</v>
      </c>
      <c r="P331" s="45">
        <v>0</v>
      </c>
      <c r="Q331" s="44">
        <v>0</v>
      </c>
      <c r="R331" s="45">
        <v>8.7999999999999953E-2</v>
      </c>
      <c r="S331" s="44">
        <v>0.60466666666666635</v>
      </c>
      <c r="T331" s="45">
        <v>1.277166666666667</v>
      </c>
      <c r="U331" s="44">
        <v>2.0700000000000012</v>
      </c>
      <c r="V331" s="45">
        <v>0.50900000000000012</v>
      </c>
      <c r="W331" s="44">
        <v>0.64716666666666656</v>
      </c>
      <c r="X331" s="45">
        <v>0</v>
      </c>
      <c r="Y331" s="44">
        <v>0</v>
      </c>
      <c r="Z331" s="45">
        <v>0</v>
      </c>
      <c r="AA331" s="44">
        <v>0</v>
      </c>
      <c r="AB331" s="45">
        <v>0</v>
      </c>
      <c r="AC331" s="54"/>
      <c r="AD331" s="55">
        <f t="shared" si="81"/>
        <v>10.686166666666665</v>
      </c>
      <c r="AE331" s="54"/>
    </row>
    <row r="332" spans="2:31" x14ac:dyDescent="0.3">
      <c r="B332" s="4" t="s">
        <v>27</v>
      </c>
      <c r="C332" s="4"/>
      <c r="D332" s="4"/>
      <c r="E332" s="44">
        <v>0</v>
      </c>
      <c r="F332" s="45">
        <v>0</v>
      </c>
      <c r="G332" s="44">
        <v>0</v>
      </c>
      <c r="H332" s="45">
        <v>0</v>
      </c>
      <c r="I332" s="44">
        <v>0</v>
      </c>
      <c r="J332" s="45">
        <v>0</v>
      </c>
      <c r="K332" s="44">
        <v>0</v>
      </c>
      <c r="L332" s="45">
        <v>1.5056666666666667</v>
      </c>
      <c r="M332" s="44">
        <v>11.256499999999994</v>
      </c>
      <c r="N332" s="45">
        <v>19.73383333333333</v>
      </c>
      <c r="O332" s="44">
        <v>2.3473333333333333</v>
      </c>
      <c r="P332" s="45">
        <v>0</v>
      </c>
      <c r="Q332" s="44">
        <v>3.0601666666666643</v>
      </c>
      <c r="R332" s="45">
        <v>14.016833333333334</v>
      </c>
      <c r="S332" s="44">
        <v>12.511000000000003</v>
      </c>
      <c r="T332" s="45">
        <v>13.011833333333334</v>
      </c>
      <c r="U332" s="44">
        <v>17.362000000000009</v>
      </c>
      <c r="V332" s="45">
        <v>1.8139999999999989</v>
      </c>
      <c r="W332" s="44">
        <v>7.1716666666666686</v>
      </c>
      <c r="X332" s="45">
        <v>0</v>
      </c>
      <c r="Y332" s="44">
        <v>0</v>
      </c>
      <c r="Z332" s="45">
        <v>0</v>
      </c>
      <c r="AA332" s="44">
        <v>0</v>
      </c>
      <c r="AB332" s="45">
        <v>0</v>
      </c>
      <c r="AC332" s="54"/>
      <c r="AD332" s="55">
        <f t="shared" si="81"/>
        <v>103.79083333333332</v>
      </c>
      <c r="AE332" s="54"/>
    </row>
    <row r="333" spans="2:31" x14ac:dyDescent="0.3">
      <c r="B333" s="4" t="s">
        <v>28</v>
      </c>
      <c r="C333" s="4"/>
      <c r="D333" s="4"/>
      <c r="E333" s="44">
        <v>0</v>
      </c>
      <c r="F333" s="45">
        <v>0</v>
      </c>
      <c r="G333" s="44">
        <v>0</v>
      </c>
      <c r="H333" s="45">
        <v>0</v>
      </c>
      <c r="I333" s="44">
        <v>0</v>
      </c>
      <c r="J333" s="45">
        <v>0</v>
      </c>
      <c r="K333" s="44">
        <v>0</v>
      </c>
      <c r="L333" s="45">
        <v>0.33966666666666673</v>
      </c>
      <c r="M333" s="44">
        <v>7.4431666666666674</v>
      </c>
      <c r="N333" s="45">
        <v>3.8786666666666658</v>
      </c>
      <c r="O333" s="44">
        <v>2.498333333333334</v>
      </c>
      <c r="P333" s="45">
        <v>1.3078333333333334</v>
      </c>
      <c r="Q333" s="44">
        <v>6.0076666666666672</v>
      </c>
      <c r="R333" s="45">
        <v>20.428833333333337</v>
      </c>
      <c r="S333" s="44">
        <v>25.818499999999997</v>
      </c>
      <c r="T333" s="45">
        <v>30.559333333333317</v>
      </c>
      <c r="U333" s="44">
        <v>25.026833333333332</v>
      </c>
      <c r="V333" s="45">
        <v>15.411666666666656</v>
      </c>
      <c r="W333" s="44">
        <v>14.835833333333339</v>
      </c>
      <c r="X333" s="45">
        <v>0</v>
      </c>
      <c r="Y333" s="44">
        <v>0</v>
      </c>
      <c r="Z333" s="45">
        <v>0</v>
      </c>
      <c r="AA333" s="44">
        <v>0</v>
      </c>
      <c r="AB333" s="45">
        <v>0</v>
      </c>
      <c r="AC333" s="54"/>
      <c r="AD333" s="55">
        <f t="shared" si="81"/>
        <v>153.5563333333333</v>
      </c>
      <c r="AE333" s="54"/>
    </row>
    <row r="334" spans="2:31" x14ac:dyDescent="0.3">
      <c r="B334" s="4" t="s">
        <v>106</v>
      </c>
      <c r="C334" s="4"/>
      <c r="D334" s="4"/>
      <c r="E334" s="44">
        <v>0</v>
      </c>
      <c r="F334" s="45">
        <v>0</v>
      </c>
      <c r="G334" s="44">
        <v>0</v>
      </c>
      <c r="H334" s="45">
        <v>0</v>
      </c>
      <c r="I334" s="44">
        <v>0</v>
      </c>
      <c r="J334" s="45">
        <v>0</v>
      </c>
      <c r="K334" s="44">
        <v>0</v>
      </c>
      <c r="L334" s="45">
        <v>0.2299999999999999</v>
      </c>
      <c r="M334" s="44">
        <v>5.843166666666666</v>
      </c>
      <c r="N334" s="45">
        <v>3.4796666666666671</v>
      </c>
      <c r="O334" s="44">
        <v>2.581833333333333</v>
      </c>
      <c r="P334" s="45">
        <v>3.4369999999999994</v>
      </c>
      <c r="Q334" s="44">
        <v>6.483333333333334E-2</v>
      </c>
      <c r="R334" s="45">
        <v>5.2859999999999996</v>
      </c>
      <c r="S334" s="44">
        <v>6.3483333333333345</v>
      </c>
      <c r="T334" s="45">
        <v>16.365166666666667</v>
      </c>
      <c r="U334" s="44">
        <v>3.5931666666666704</v>
      </c>
      <c r="V334" s="45">
        <v>0.40899999999999881</v>
      </c>
      <c r="W334" s="44">
        <v>1.4315000000000007</v>
      </c>
      <c r="X334" s="45">
        <v>0</v>
      </c>
      <c r="Y334" s="44">
        <v>0</v>
      </c>
      <c r="Z334" s="45">
        <v>0</v>
      </c>
      <c r="AA334" s="44">
        <v>0</v>
      </c>
      <c r="AB334" s="45">
        <v>0</v>
      </c>
      <c r="AC334" s="54"/>
      <c r="AD334" s="55">
        <f t="shared" si="81"/>
        <v>49.069666666666663</v>
      </c>
      <c r="AE334" s="54"/>
    </row>
    <row r="335" spans="2:31" x14ac:dyDescent="0.3">
      <c r="B335" s="4" t="s">
        <v>29</v>
      </c>
      <c r="C335" s="4"/>
      <c r="D335" s="4"/>
      <c r="E335" s="44">
        <v>0</v>
      </c>
      <c r="F335" s="45">
        <v>0</v>
      </c>
      <c r="G335" s="44">
        <v>0</v>
      </c>
      <c r="H335" s="45">
        <v>0</v>
      </c>
      <c r="I335" s="44">
        <v>0</v>
      </c>
      <c r="J335" s="45">
        <v>0</v>
      </c>
      <c r="K335" s="44">
        <v>0</v>
      </c>
      <c r="L335" s="45">
        <v>0</v>
      </c>
      <c r="M335" s="44">
        <v>1.5456666666666692</v>
      </c>
      <c r="N335" s="45">
        <v>0.37216666666666648</v>
      </c>
      <c r="O335" s="44">
        <v>2.246333333333332</v>
      </c>
      <c r="P335" s="45">
        <v>1.8828333333333342</v>
      </c>
      <c r="Q335" s="44">
        <v>0.34249999999999975</v>
      </c>
      <c r="R335" s="45">
        <v>4.3960000000000026</v>
      </c>
      <c r="S335" s="44">
        <v>8.822499999999998</v>
      </c>
      <c r="T335" s="45">
        <v>16.415999999999997</v>
      </c>
      <c r="U335" s="44">
        <v>11.129833333333336</v>
      </c>
      <c r="V335" s="45">
        <v>4.0881666666666643</v>
      </c>
      <c r="W335" s="44">
        <v>0.92116666666666613</v>
      </c>
      <c r="X335" s="45">
        <v>0</v>
      </c>
      <c r="Y335" s="44">
        <v>0</v>
      </c>
      <c r="Z335" s="45">
        <v>0</v>
      </c>
      <c r="AA335" s="44">
        <v>0</v>
      </c>
      <c r="AB335" s="45">
        <v>0</v>
      </c>
      <c r="AC335" s="54"/>
      <c r="AD335" s="55">
        <f t="shared" si="81"/>
        <v>52.163166666666669</v>
      </c>
      <c r="AE335" s="54"/>
    </row>
    <row r="336" spans="2:31" x14ac:dyDescent="0.3">
      <c r="B336" s="4" t="s">
        <v>30</v>
      </c>
      <c r="C336" s="4"/>
      <c r="D336" s="4"/>
      <c r="E336" s="44">
        <v>0</v>
      </c>
      <c r="F336" s="45">
        <v>0</v>
      </c>
      <c r="G336" s="44">
        <v>0</v>
      </c>
      <c r="H336" s="45">
        <v>0</v>
      </c>
      <c r="I336" s="44">
        <v>0</v>
      </c>
      <c r="J336" s="45">
        <v>0</v>
      </c>
      <c r="K336" s="44">
        <v>0</v>
      </c>
      <c r="L336" s="45">
        <v>1.9171666666666667</v>
      </c>
      <c r="M336" s="44">
        <v>32.097999999999999</v>
      </c>
      <c r="N336" s="45">
        <v>16.785499999999999</v>
      </c>
      <c r="O336" s="44">
        <v>2.3576666666666659</v>
      </c>
      <c r="P336" s="45">
        <v>7.6999999999999957E-2</v>
      </c>
      <c r="Q336" s="44">
        <v>22.151499999999995</v>
      </c>
      <c r="R336" s="45">
        <v>55.659666666666695</v>
      </c>
      <c r="S336" s="44">
        <v>63.802833333333318</v>
      </c>
      <c r="T336" s="45">
        <v>64.790500000000009</v>
      </c>
      <c r="U336" s="44">
        <v>67.821666666666673</v>
      </c>
      <c r="V336" s="45">
        <v>45.083166666666671</v>
      </c>
      <c r="W336" s="44">
        <v>18.59183333333333</v>
      </c>
      <c r="X336" s="45">
        <v>0</v>
      </c>
      <c r="Y336" s="44">
        <v>0</v>
      </c>
      <c r="Z336" s="45">
        <v>0</v>
      </c>
      <c r="AA336" s="44">
        <v>0</v>
      </c>
      <c r="AB336" s="45">
        <v>0</v>
      </c>
      <c r="AC336" s="54"/>
      <c r="AD336" s="55">
        <f t="shared" si="81"/>
        <v>391.13650000000007</v>
      </c>
      <c r="AE336" s="54"/>
    </row>
    <row r="337" spans="2:31" x14ac:dyDescent="0.3">
      <c r="B337" s="4" t="s">
        <v>31</v>
      </c>
      <c r="C337" s="4"/>
      <c r="D337" s="4"/>
      <c r="E337" s="44">
        <v>0</v>
      </c>
      <c r="F337" s="45">
        <v>0</v>
      </c>
      <c r="G337" s="44">
        <v>0</v>
      </c>
      <c r="H337" s="45">
        <v>0</v>
      </c>
      <c r="I337" s="44">
        <v>0</v>
      </c>
      <c r="J337" s="45">
        <v>0</v>
      </c>
      <c r="K337" s="44">
        <v>0</v>
      </c>
      <c r="L337" s="45">
        <v>0.74</v>
      </c>
      <c r="M337" s="44">
        <v>10.5</v>
      </c>
      <c r="N337" s="45">
        <v>10.043333333333342</v>
      </c>
      <c r="O337" s="44">
        <v>11.05</v>
      </c>
      <c r="P337" s="45">
        <v>12.70000000000001</v>
      </c>
      <c r="Q337" s="44">
        <v>13.399999999999986</v>
      </c>
      <c r="R337" s="45">
        <v>14.399999999999984</v>
      </c>
      <c r="S337" s="44">
        <v>14.5</v>
      </c>
      <c r="T337" s="45">
        <v>13.600000000000014</v>
      </c>
      <c r="U337" s="44">
        <v>13.399999999999986</v>
      </c>
      <c r="V337" s="45">
        <v>13.5</v>
      </c>
      <c r="W337" s="44">
        <v>12.29999999999999</v>
      </c>
      <c r="X337" s="45">
        <v>8.0599999999999952</v>
      </c>
      <c r="Y337" s="44">
        <v>0</v>
      </c>
      <c r="Z337" s="45">
        <v>0</v>
      </c>
      <c r="AA337" s="44">
        <v>2.8233333333333337</v>
      </c>
      <c r="AB337" s="45">
        <v>15.700000000000017</v>
      </c>
      <c r="AC337" s="54"/>
      <c r="AD337" s="55">
        <f t="shared" si="81"/>
        <v>166.71666666666664</v>
      </c>
      <c r="AE337" s="54"/>
    </row>
    <row r="338" spans="2:31" x14ac:dyDescent="0.3">
      <c r="B338" s="4" t="s">
        <v>32</v>
      </c>
      <c r="C338" s="4"/>
      <c r="D338" s="4"/>
      <c r="E338" s="44">
        <v>0</v>
      </c>
      <c r="F338" s="45">
        <v>0</v>
      </c>
      <c r="G338" s="44">
        <v>0</v>
      </c>
      <c r="H338" s="45">
        <v>0</v>
      </c>
      <c r="I338" s="44">
        <v>0</v>
      </c>
      <c r="J338" s="45">
        <v>0</v>
      </c>
      <c r="K338" s="44">
        <v>0</v>
      </c>
      <c r="L338" s="45">
        <v>1.9526666666666666</v>
      </c>
      <c r="M338" s="44">
        <v>28.898833333333336</v>
      </c>
      <c r="N338" s="45">
        <v>18.570666666666668</v>
      </c>
      <c r="O338" s="44">
        <v>2.5045000000000002</v>
      </c>
      <c r="P338" s="45">
        <v>0.37616666666666759</v>
      </c>
      <c r="Q338" s="44">
        <v>8.4411666666666676</v>
      </c>
      <c r="R338" s="45">
        <v>19.450166666666664</v>
      </c>
      <c r="S338" s="44">
        <v>21.221333333333337</v>
      </c>
      <c r="T338" s="45">
        <v>13.039333333333332</v>
      </c>
      <c r="U338" s="44">
        <v>17.250666666666671</v>
      </c>
      <c r="V338" s="45">
        <v>6.0636666666666681</v>
      </c>
      <c r="W338" s="44">
        <v>0.83433333333333315</v>
      </c>
      <c r="X338" s="45">
        <v>0</v>
      </c>
      <c r="Y338" s="44">
        <v>0</v>
      </c>
      <c r="Z338" s="45">
        <v>0</v>
      </c>
      <c r="AA338" s="44">
        <v>0</v>
      </c>
      <c r="AB338" s="45">
        <v>0</v>
      </c>
      <c r="AC338" s="54"/>
      <c r="AD338" s="55">
        <f t="shared" si="81"/>
        <v>138.6035</v>
      </c>
      <c r="AE338" s="54"/>
    </row>
    <row r="339" spans="2:31" x14ac:dyDescent="0.3">
      <c r="B339" s="4" t="s">
        <v>33</v>
      </c>
      <c r="C339" s="4"/>
      <c r="D339" s="4"/>
      <c r="E339" s="44">
        <v>0</v>
      </c>
      <c r="F339" s="45">
        <v>0</v>
      </c>
      <c r="G339" s="44">
        <v>0</v>
      </c>
      <c r="H339" s="45">
        <v>0</v>
      </c>
      <c r="I339" s="44">
        <v>0</v>
      </c>
      <c r="J339" s="45">
        <v>0</v>
      </c>
      <c r="K339" s="44">
        <v>0</v>
      </c>
      <c r="L339" s="45">
        <v>0.33333333333333331</v>
      </c>
      <c r="M339" s="44">
        <v>4.3508333333333349</v>
      </c>
      <c r="N339" s="45">
        <v>3.7744999999999993</v>
      </c>
      <c r="O339" s="44">
        <v>3.2883333333333336</v>
      </c>
      <c r="P339" s="45">
        <v>7.030333333333334</v>
      </c>
      <c r="Q339" s="44">
        <v>8.1858333333333331</v>
      </c>
      <c r="R339" s="45">
        <v>9.6783333333333328</v>
      </c>
      <c r="S339" s="44">
        <v>11.539499999999988</v>
      </c>
      <c r="T339" s="45">
        <v>12.082333333333333</v>
      </c>
      <c r="U339" s="44">
        <v>10.114333333333338</v>
      </c>
      <c r="V339" s="45">
        <v>7.0725000000000007</v>
      </c>
      <c r="W339" s="44">
        <v>4.7055000000000033</v>
      </c>
      <c r="X339" s="45">
        <v>0</v>
      </c>
      <c r="Y339" s="44">
        <v>0</v>
      </c>
      <c r="Z339" s="45">
        <v>0</v>
      </c>
      <c r="AA339" s="44">
        <v>0</v>
      </c>
      <c r="AB339" s="45">
        <v>0</v>
      </c>
      <c r="AC339" s="54"/>
      <c r="AD339" s="55">
        <f t="shared" si="81"/>
        <v>82.155666666666662</v>
      </c>
      <c r="AE339" s="54"/>
    </row>
    <row r="340" spans="2:31" x14ac:dyDescent="0.3">
      <c r="B340" s="4" t="s">
        <v>34</v>
      </c>
      <c r="C340" s="4"/>
      <c r="D340" s="4"/>
      <c r="E340" s="44">
        <v>0</v>
      </c>
      <c r="F340" s="45">
        <v>0</v>
      </c>
      <c r="G340" s="44">
        <v>0</v>
      </c>
      <c r="H340" s="45">
        <v>0</v>
      </c>
      <c r="I340" s="44">
        <v>0</v>
      </c>
      <c r="J340" s="45">
        <v>0</v>
      </c>
      <c r="K340" s="44">
        <v>0</v>
      </c>
      <c r="L340" s="45">
        <v>0</v>
      </c>
      <c r="M340" s="44">
        <v>0</v>
      </c>
      <c r="N340" s="45">
        <v>0</v>
      </c>
      <c r="O340" s="44">
        <v>0</v>
      </c>
      <c r="P340" s="45">
        <v>0</v>
      </c>
      <c r="Q340" s="44">
        <v>0</v>
      </c>
      <c r="R340" s="45">
        <v>0</v>
      </c>
      <c r="S340" s="44">
        <v>0</v>
      </c>
      <c r="T340" s="45">
        <v>0</v>
      </c>
      <c r="U340" s="44">
        <v>0</v>
      </c>
      <c r="V340" s="45">
        <v>0</v>
      </c>
      <c r="W340" s="44">
        <v>0</v>
      </c>
      <c r="X340" s="45">
        <v>0</v>
      </c>
      <c r="Y340" s="44">
        <v>0</v>
      </c>
      <c r="Z340" s="45">
        <v>0</v>
      </c>
      <c r="AA340" s="44">
        <v>0</v>
      </c>
      <c r="AB340" s="45">
        <v>0</v>
      </c>
      <c r="AC340" s="54"/>
      <c r="AD340" s="55">
        <f t="shared" si="81"/>
        <v>0</v>
      </c>
      <c r="AE340" s="54"/>
    </row>
    <row r="341" spans="2:31" x14ac:dyDescent="0.3">
      <c r="B341" s="4" t="s">
        <v>35</v>
      </c>
      <c r="C341" s="4"/>
      <c r="D341" s="4"/>
      <c r="E341" s="44">
        <v>0</v>
      </c>
      <c r="F341" s="45">
        <v>0</v>
      </c>
      <c r="G341" s="44">
        <v>0</v>
      </c>
      <c r="H341" s="45">
        <v>0</v>
      </c>
      <c r="I341" s="44">
        <v>0</v>
      </c>
      <c r="J341" s="45">
        <v>0</v>
      </c>
      <c r="K341" s="44">
        <v>0</v>
      </c>
      <c r="L341" s="45">
        <v>0.52066666666666672</v>
      </c>
      <c r="M341" s="44">
        <v>10.704333333333327</v>
      </c>
      <c r="N341" s="45">
        <v>26.824833333333327</v>
      </c>
      <c r="O341" s="44">
        <v>11.998833333333332</v>
      </c>
      <c r="P341" s="45">
        <v>5.0031666666666688</v>
      </c>
      <c r="Q341" s="44">
        <v>6.0005000000000015</v>
      </c>
      <c r="R341" s="45">
        <v>8.6748333333333338</v>
      </c>
      <c r="S341" s="44">
        <v>14.51583333333333</v>
      </c>
      <c r="T341" s="45">
        <v>20.632000000000001</v>
      </c>
      <c r="U341" s="44">
        <v>21.948500000000006</v>
      </c>
      <c r="V341" s="45">
        <v>28.009833333333336</v>
      </c>
      <c r="W341" s="44">
        <v>24.796000000000006</v>
      </c>
      <c r="X341" s="45">
        <v>0</v>
      </c>
      <c r="Y341" s="44">
        <v>0</v>
      </c>
      <c r="Z341" s="45">
        <v>0</v>
      </c>
      <c r="AA341" s="44">
        <v>0</v>
      </c>
      <c r="AB341" s="45">
        <v>0</v>
      </c>
      <c r="AC341" s="54"/>
      <c r="AD341" s="55">
        <f t="shared" si="81"/>
        <v>179.62933333333336</v>
      </c>
      <c r="AE341" s="54"/>
    </row>
    <row r="342" spans="2:31" x14ac:dyDescent="0.3">
      <c r="B342" s="4" t="s">
        <v>36</v>
      </c>
      <c r="C342" s="4"/>
      <c r="D342" s="4"/>
      <c r="E342" s="44">
        <v>0</v>
      </c>
      <c r="F342" s="45">
        <v>0</v>
      </c>
      <c r="G342" s="44">
        <v>0.12066666666666662</v>
      </c>
      <c r="H342" s="45">
        <v>7.4110000000000005</v>
      </c>
      <c r="I342" s="44">
        <v>4.8581666666666674</v>
      </c>
      <c r="J342" s="45">
        <v>7.5499999999999901E-2</v>
      </c>
      <c r="K342" s="44">
        <v>1.7999999999999971E-2</v>
      </c>
      <c r="L342" s="45">
        <v>0</v>
      </c>
      <c r="M342" s="44">
        <v>0.45199999999999996</v>
      </c>
      <c r="N342" s="45">
        <v>2.2079999999999997</v>
      </c>
      <c r="O342" s="44">
        <v>0.93883333333333341</v>
      </c>
      <c r="P342" s="45">
        <v>2.6666666666666692E-3</v>
      </c>
      <c r="Q342" s="44">
        <v>5.0333333333333369E-2</v>
      </c>
      <c r="R342" s="45">
        <v>0.23899999999999971</v>
      </c>
      <c r="S342" s="44">
        <v>0.728833333333333</v>
      </c>
      <c r="T342" s="45">
        <v>0.47850000000000059</v>
      </c>
      <c r="U342" s="44">
        <v>1.738499999999999</v>
      </c>
      <c r="V342" s="45">
        <v>2.2126666666666659</v>
      </c>
      <c r="W342" s="44">
        <v>4.5415000000000001</v>
      </c>
      <c r="X342" s="45">
        <v>1.4319999999999999</v>
      </c>
      <c r="Y342" s="44">
        <v>0</v>
      </c>
      <c r="Z342" s="45">
        <v>0</v>
      </c>
      <c r="AA342" s="44">
        <v>0</v>
      </c>
      <c r="AB342" s="45">
        <v>0</v>
      </c>
      <c r="AC342" s="54"/>
      <c r="AD342" s="55">
        <f t="shared" si="81"/>
        <v>27.506166666666669</v>
      </c>
      <c r="AE342" s="54"/>
    </row>
    <row r="343" spans="2:31" x14ac:dyDescent="0.3">
      <c r="B343" s="4" t="s">
        <v>107</v>
      </c>
      <c r="C343" s="4"/>
      <c r="D343" s="4"/>
      <c r="E343" s="44">
        <v>0</v>
      </c>
      <c r="F343" s="45">
        <v>0</v>
      </c>
      <c r="G343" s="44">
        <v>0.26433333333333336</v>
      </c>
      <c r="H343" s="45">
        <v>8.5440000000000005</v>
      </c>
      <c r="I343" s="44">
        <v>4.3328333333333342</v>
      </c>
      <c r="J343" s="45">
        <v>0</v>
      </c>
      <c r="K343" s="44">
        <v>0</v>
      </c>
      <c r="L343" s="45">
        <v>0</v>
      </c>
      <c r="M343" s="44">
        <v>0.12733333333333322</v>
      </c>
      <c r="N343" s="45">
        <v>2.0409999999999999</v>
      </c>
      <c r="O343" s="44">
        <v>0.83666666666666634</v>
      </c>
      <c r="P343" s="45">
        <v>1.7883333333333331</v>
      </c>
      <c r="Q343" s="44">
        <v>1.2295000000000003</v>
      </c>
      <c r="R343" s="45">
        <v>2.3406666666666682</v>
      </c>
      <c r="S343" s="44">
        <v>1.46</v>
      </c>
      <c r="T343" s="45">
        <v>1.7345000000000008</v>
      </c>
      <c r="U343" s="44">
        <v>2.4731666666666654</v>
      </c>
      <c r="V343" s="45">
        <v>4.2425000000000006</v>
      </c>
      <c r="W343" s="44">
        <v>7.4718333333333344</v>
      </c>
      <c r="X343" s="45">
        <v>0</v>
      </c>
      <c r="Y343" s="44">
        <v>0</v>
      </c>
      <c r="Z343" s="45">
        <v>0</v>
      </c>
      <c r="AA343" s="44">
        <v>0</v>
      </c>
      <c r="AB343" s="45">
        <v>0</v>
      </c>
      <c r="AC343" s="54"/>
      <c r="AD343" s="55">
        <f t="shared" si="81"/>
        <v>38.88666666666667</v>
      </c>
      <c r="AE343" s="54"/>
    </row>
    <row r="344" spans="2:31" x14ac:dyDescent="0.3">
      <c r="B344" s="4" t="s">
        <v>86</v>
      </c>
      <c r="C344" s="4"/>
      <c r="D344" s="4"/>
      <c r="E344" s="44">
        <v>0</v>
      </c>
      <c r="F344" s="45">
        <v>0</v>
      </c>
      <c r="G344" s="44">
        <v>0</v>
      </c>
      <c r="H344" s="45">
        <v>0</v>
      </c>
      <c r="I344" s="44">
        <v>0</v>
      </c>
      <c r="J344" s="45">
        <v>0</v>
      </c>
      <c r="K344" s="44">
        <v>0</v>
      </c>
      <c r="L344" s="45">
        <v>0.64500000000000002</v>
      </c>
      <c r="M344" s="44">
        <v>7.6339999999999995</v>
      </c>
      <c r="N344" s="45">
        <v>5.613833333333333</v>
      </c>
      <c r="O344" s="44">
        <v>3.0406666666666671</v>
      </c>
      <c r="P344" s="45">
        <v>4.2240000000000011</v>
      </c>
      <c r="Q344" s="44">
        <v>7.8561666666666747</v>
      </c>
      <c r="R344" s="45">
        <v>8.7638333333333325</v>
      </c>
      <c r="S344" s="44">
        <v>9.4761666666666677</v>
      </c>
      <c r="T344" s="45">
        <v>9.9089999999999971</v>
      </c>
      <c r="U344" s="44">
        <v>9.6840000000000011</v>
      </c>
      <c r="V344" s="45">
        <v>10.028166666666662</v>
      </c>
      <c r="W344" s="44">
        <v>8.8839999999999986</v>
      </c>
      <c r="X344" s="45">
        <v>0</v>
      </c>
      <c r="Y344" s="44">
        <v>0</v>
      </c>
      <c r="Z344" s="45">
        <v>0</v>
      </c>
      <c r="AA344" s="44">
        <v>0</v>
      </c>
      <c r="AB344" s="45">
        <v>0</v>
      </c>
      <c r="AC344" s="54"/>
      <c r="AD344" s="55">
        <f t="shared" si="81"/>
        <v>85.758833333333342</v>
      </c>
      <c r="AE344" s="54"/>
    </row>
    <row r="345" spans="2:31" x14ac:dyDescent="0.3">
      <c r="B345" s="4" t="s">
        <v>87</v>
      </c>
      <c r="C345" s="4"/>
      <c r="D345" s="4"/>
      <c r="E345" s="44">
        <v>0</v>
      </c>
      <c r="F345" s="45">
        <v>0</v>
      </c>
      <c r="G345" s="44">
        <v>0</v>
      </c>
      <c r="H345" s="45">
        <v>0</v>
      </c>
      <c r="I345" s="44">
        <v>0</v>
      </c>
      <c r="J345" s="45">
        <v>0</v>
      </c>
      <c r="K345" s="44">
        <v>0</v>
      </c>
      <c r="L345" s="45">
        <v>0.41416666666666646</v>
      </c>
      <c r="M345" s="44">
        <v>7.0291666666666703</v>
      </c>
      <c r="N345" s="45">
        <v>10.238166666666665</v>
      </c>
      <c r="O345" s="44">
        <v>8.9495000000000022</v>
      </c>
      <c r="P345" s="45">
        <v>16.322499999999998</v>
      </c>
      <c r="Q345" s="44">
        <v>15.729333333333335</v>
      </c>
      <c r="R345" s="45">
        <v>16.705499999999997</v>
      </c>
      <c r="S345" s="44">
        <v>19.303833333333333</v>
      </c>
      <c r="T345" s="45">
        <v>19.034833333333339</v>
      </c>
      <c r="U345" s="44">
        <v>19.298000000000002</v>
      </c>
      <c r="V345" s="45">
        <v>19.325999999999997</v>
      </c>
      <c r="W345" s="44">
        <v>17.886166666666671</v>
      </c>
      <c r="X345" s="45">
        <v>0</v>
      </c>
      <c r="Y345" s="44">
        <v>0</v>
      </c>
      <c r="Z345" s="45">
        <v>0</v>
      </c>
      <c r="AA345" s="44">
        <v>0</v>
      </c>
      <c r="AB345" s="45">
        <v>0</v>
      </c>
      <c r="AC345" s="54"/>
      <c r="AD345" s="55">
        <f t="shared" si="81"/>
        <v>170.23716666666667</v>
      </c>
      <c r="AE345" s="54"/>
    </row>
    <row r="346" spans="2:31" x14ac:dyDescent="0.3">
      <c r="B346" s="4" t="s">
        <v>93</v>
      </c>
      <c r="C346" s="4"/>
      <c r="D346" s="4"/>
      <c r="E346" s="44">
        <v>0</v>
      </c>
      <c r="F346" s="45">
        <v>0</v>
      </c>
      <c r="G346" s="44">
        <v>0</v>
      </c>
      <c r="H346" s="45">
        <v>0</v>
      </c>
      <c r="I346" s="44">
        <v>0</v>
      </c>
      <c r="J346" s="45">
        <v>0</v>
      </c>
      <c r="K346" s="44">
        <v>0</v>
      </c>
      <c r="L346" s="45">
        <v>1.2143333333333333</v>
      </c>
      <c r="M346" s="44">
        <v>15.444166666666668</v>
      </c>
      <c r="N346" s="45">
        <v>10.613166666666668</v>
      </c>
      <c r="O346" s="44">
        <v>9.2265000000000086</v>
      </c>
      <c r="P346" s="45">
        <v>12.799999999999988</v>
      </c>
      <c r="Q346" s="44">
        <v>18.997333333333341</v>
      </c>
      <c r="R346" s="45">
        <v>21</v>
      </c>
      <c r="S346" s="44">
        <v>22.099999999999991</v>
      </c>
      <c r="T346" s="45">
        <v>18.848999999999997</v>
      </c>
      <c r="U346" s="44">
        <v>11.272999999999994</v>
      </c>
      <c r="V346" s="45">
        <v>11.700000000000008</v>
      </c>
      <c r="W346" s="44">
        <v>11.420666666666671</v>
      </c>
      <c r="X346" s="45">
        <v>0</v>
      </c>
      <c r="Y346" s="44">
        <v>0</v>
      </c>
      <c r="Z346" s="45">
        <v>0</v>
      </c>
      <c r="AA346" s="44">
        <v>0</v>
      </c>
      <c r="AB346" s="45">
        <v>0</v>
      </c>
      <c r="AC346" s="54"/>
      <c r="AD346" s="55">
        <f t="shared" si="81"/>
        <v>164.63816666666668</v>
      </c>
      <c r="AE346" s="54"/>
    </row>
    <row r="347" spans="2:31" x14ac:dyDescent="0.3">
      <c r="B347" s="4" t="s">
        <v>98</v>
      </c>
      <c r="C347" s="4"/>
      <c r="D347" s="4"/>
      <c r="E347" s="44">
        <v>0</v>
      </c>
      <c r="F347" s="45">
        <v>0</v>
      </c>
      <c r="G347" s="44">
        <v>0</v>
      </c>
      <c r="H347" s="45">
        <v>0</v>
      </c>
      <c r="I347" s="44">
        <v>0</v>
      </c>
      <c r="J347" s="45">
        <v>0</v>
      </c>
      <c r="K347" s="44">
        <v>0</v>
      </c>
      <c r="L347" s="45">
        <v>0.8566666666666668</v>
      </c>
      <c r="M347" s="44">
        <v>10.587833333333338</v>
      </c>
      <c r="N347" s="45">
        <v>11.493499999999999</v>
      </c>
      <c r="O347" s="44">
        <v>12.873666666666669</v>
      </c>
      <c r="P347" s="45">
        <v>3.1873333333333322</v>
      </c>
      <c r="Q347" s="44">
        <v>5.257666666666668</v>
      </c>
      <c r="R347" s="45">
        <v>2.3403333333333336</v>
      </c>
      <c r="S347" s="44">
        <v>0.37400000000000128</v>
      </c>
      <c r="T347" s="45">
        <v>13.868999999999998</v>
      </c>
      <c r="U347" s="44">
        <v>14.468333333333334</v>
      </c>
      <c r="V347" s="45">
        <v>14.853499999999999</v>
      </c>
      <c r="W347" s="44">
        <v>17.058833333333336</v>
      </c>
      <c r="X347" s="45">
        <v>13.159666666666663</v>
      </c>
      <c r="Y347" s="44">
        <v>0</v>
      </c>
      <c r="Z347" s="45">
        <v>0</v>
      </c>
      <c r="AA347" s="44">
        <v>0</v>
      </c>
      <c r="AB347" s="45">
        <v>2.291333333333335</v>
      </c>
      <c r="AC347" s="54"/>
      <c r="AD347" s="55">
        <f t="shared" si="81"/>
        <v>122.67166666666668</v>
      </c>
      <c r="AE347" s="54"/>
    </row>
    <row r="348" spans="2:31" x14ac:dyDescent="0.3">
      <c r="B348" s="4" t="s">
        <v>99</v>
      </c>
      <c r="C348" s="4"/>
      <c r="D348" s="4"/>
      <c r="E348" s="44">
        <v>0</v>
      </c>
      <c r="F348" s="45">
        <v>0</v>
      </c>
      <c r="G348" s="44">
        <v>0</v>
      </c>
      <c r="H348" s="45">
        <v>0</v>
      </c>
      <c r="I348" s="44">
        <v>0</v>
      </c>
      <c r="J348" s="45">
        <v>0</v>
      </c>
      <c r="K348" s="44">
        <v>0</v>
      </c>
      <c r="L348" s="45">
        <v>0</v>
      </c>
      <c r="M348" s="44">
        <v>0.36783333333333346</v>
      </c>
      <c r="N348" s="45">
        <v>0.3468333333333336</v>
      </c>
      <c r="O348" s="44">
        <v>0.12666666666666751</v>
      </c>
      <c r="P348" s="45">
        <v>0.6805000000000001</v>
      </c>
      <c r="Q348" s="44">
        <v>2.1959999999999997</v>
      </c>
      <c r="R348" s="45">
        <v>6.9108333333333345</v>
      </c>
      <c r="S348" s="44">
        <v>8.3808333333333369</v>
      </c>
      <c r="T348" s="45">
        <v>0.91066666666666707</v>
      </c>
      <c r="U348" s="44">
        <v>3.8333333333332811E-3</v>
      </c>
      <c r="V348" s="45">
        <v>0</v>
      </c>
      <c r="W348" s="44">
        <v>5.700000000000062E-2</v>
      </c>
      <c r="X348" s="45">
        <v>0</v>
      </c>
      <c r="Y348" s="44">
        <v>0</v>
      </c>
      <c r="Z348" s="45">
        <v>0</v>
      </c>
      <c r="AA348" s="44">
        <v>0</v>
      </c>
      <c r="AB348" s="45">
        <v>0</v>
      </c>
      <c r="AC348" s="54"/>
      <c r="AD348" s="55">
        <f t="shared" si="81"/>
        <v>19.981000000000009</v>
      </c>
      <c r="AE348" s="54"/>
    </row>
    <row r="349" spans="2:31" x14ac:dyDescent="0.3">
      <c r="B349" s="4" t="s">
        <v>100</v>
      </c>
      <c r="C349" s="4"/>
      <c r="D349" s="4"/>
      <c r="E349" s="44">
        <v>0</v>
      </c>
      <c r="F349" s="45">
        <v>0</v>
      </c>
      <c r="G349" s="44">
        <v>0</v>
      </c>
      <c r="H349" s="45">
        <v>0</v>
      </c>
      <c r="I349" s="44">
        <v>0</v>
      </c>
      <c r="J349" s="45">
        <v>0</v>
      </c>
      <c r="K349" s="44">
        <v>0</v>
      </c>
      <c r="L349" s="45">
        <v>0.39966666666666667</v>
      </c>
      <c r="M349" s="44">
        <v>10.402166666666668</v>
      </c>
      <c r="N349" s="45">
        <v>15.899999999999984</v>
      </c>
      <c r="O349" s="44">
        <v>19.5</v>
      </c>
      <c r="P349" s="45">
        <v>23.930333333333337</v>
      </c>
      <c r="Q349" s="44">
        <v>25.251333333333331</v>
      </c>
      <c r="R349" s="45">
        <v>4.8975</v>
      </c>
      <c r="S349" s="44">
        <v>0</v>
      </c>
      <c r="T349" s="45">
        <v>7.1995000000000005</v>
      </c>
      <c r="U349" s="44">
        <v>54.885500000000008</v>
      </c>
      <c r="V349" s="45">
        <v>46.959666666666678</v>
      </c>
      <c r="W349" s="44">
        <v>2.6771666666666665</v>
      </c>
      <c r="X349" s="45">
        <v>0</v>
      </c>
      <c r="Y349" s="44">
        <v>0</v>
      </c>
      <c r="Z349" s="45">
        <v>0</v>
      </c>
      <c r="AA349" s="44">
        <v>0</v>
      </c>
      <c r="AB349" s="45">
        <v>0</v>
      </c>
      <c r="AC349" s="54"/>
      <c r="AD349" s="55">
        <f t="shared" si="81"/>
        <v>212.00283333333334</v>
      </c>
      <c r="AE349" s="54"/>
    </row>
    <row r="350" spans="2:31" x14ac:dyDescent="0.3">
      <c r="B350" s="4" t="s">
        <v>101</v>
      </c>
      <c r="C350" s="4"/>
      <c r="D350" s="4"/>
      <c r="E350" s="44">
        <v>0</v>
      </c>
      <c r="F350" s="45">
        <v>0</v>
      </c>
      <c r="G350" s="44">
        <v>0</v>
      </c>
      <c r="H350" s="45">
        <v>0</v>
      </c>
      <c r="I350" s="44">
        <v>0</v>
      </c>
      <c r="J350" s="45">
        <v>0</v>
      </c>
      <c r="K350" s="44">
        <v>0</v>
      </c>
      <c r="L350" s="45">
        <v>2.0495000000000001</v>
      </c>
      <c r="M350" s="44">
        <v>36.921166666666672</v>
      </c>
      <c r="N350" s="45">
        <v>31.285999999999994</v>
      </c>
      <c r="O350" s="44">
        <v>18.037666666666663</v>
      </c>
      <c r="P350" s="45">
        <v>14.693499999999998</v>
      </c>
      <c r="Q350" s="44">
        <v>1.0059999999999982</v>
      </c>
      <c r="R350" s="45">
        <v>4.1986666666666661</v>
      </c>
      <c r="S350" s="44">
        <v>0.14533333333333337</v>
      </c>
      <c r="T350" s="45">
        <v>7.3274999999999988</v>
      </c>
      <c r="U350" s="44">
        <v>8.8513333333333328</v>
      </c>
      <c r="V350" s="45">
        <v>1.9844999999999999</v>
      </c>
      <c r="W350" s="44">
        <v>0</v>
      </c>
      <c r="X350" s="45">
        <v>0</v>
      </c>
      <c r="Y350" s="44">
        <v>0</v>
      </c>
      <c r="Z350" s="45">
        <v>0</v>
      </c>
      <c r="AA350" s="44">
        <v>0</v>
      </c>
      <c r="AB350" s="45">
        <v>0</v>
      </c>
      <c r="AC350" s="54"/>
      <c r="AD350" s="55">
        <f t="shared" si="81"/>
        <v>126.50116666666666</v>
      </c>
      <c r="AE350" s="54"/>
    </row>
    <row r="351" spans="2:31" x14ac:dyDescent="0.3">
      <c r="B351" s="4" t="s">
        <v>108</v>
      </c>
      <c r="C351" s="4"/>
      <c r="D351" s="4"/>
      <c r="E351" s="44">
        <v>0</v>
      </c>
      <c r="F351" s="45">
        <v>0</v>
      </c>
      <c r="G351" s="44">
        <v>0</v>
      </c>
      <c r="H351" s="45">
        <v>0</v>
      </c>
      <c r="I351" s="44">
        <v>0</v>
      </c>
      <c r="J351" s="45">
        <v>0</v>
      </c>
      <c r="K351" s="44">
        <v>0</v>
      </c>
      <c r="L351" s="45">
        <v>0.51816666666666655</v>
      </c>
      <c r="M351" s="44">
        <v>7.5011666666666654</v>
      </c>
      <c r="N351" s="45">
        <v>0.13666666666666671</v>
      </c>
      <c r="O351" s="44">
        <v>0</v>
      </c>
      <c r="P351" s="45">
        <v>0</v>
      </c>
      <c r="Q351" s="44">
        <v>0.44650000000000034</v>
      </c>
      <c r="R351" s="45">
        <v>14.597000000000007</v>
      </c>
      <c r="S351" s="44">
        <v>23.442499999999995</v>
      </c>
      <c r="T351" s="45">
        <v>35.366833333333332</v>
      </c>
      <c r="U351" s="44">
        <v>37.962166666666668</v>
      </c>
      <c r="V351" s="45">
        <v>33.875000000000007</v>
      </c>
      <c r="W351" s="44">
        <v>18.422499999999989</v>
      </c>
      <c r="X351" s="45">
        <v>0</v>
      </c>
      <c r="Y351" s="44">
        <v>0</v>
      </c>
      <c r="Z351" s="45">
        <v>0</v>
      </c>
      <c r="AA351" s="44">
        <v>0</v>
      </c>
      <c r="AB351" s="45">
        <v>0</v>
      </c>
      <c r="AC351" s="54"/>
      <c r="AD351" s="55">
        <f t="shared" si="81"/>
        <v>172.26849999999999</v>
      </c>
      <c r="AE351" s="54"/>
    </row>
    <row r="352" spans="2:31" x14ac:dyDescent="0.3">
      <c r="B352" s="4" t="s">
        <v>114</v>
      </c>
      <c r="C352" s="4"/>
      <c r="D352" s="4"/>
      <c r="E352" s="44">
        <v>0</v>
      </c>
      <c r="F352" s="45">
        <v>0</v>
      </c>
      <c r="G352" s="44">
        <v>0</v>
      </c>
      <c r="H352" s="45">
        <v>0</v>
      </c>
      <c r="I352" s="44">
        <v>0</v>
      </c>
      <c r="J352" s="45">
        <v>0</v>
      </c>
      <c r="K352" s="44">
        <v>0</v>
      </c>
      <c r="L352" s="45">
        <v>0.96033333333333359</v>
      </c>
      <c r="M352" s="44">
        <v>30.872333333333344</v>
      </c>
      <c r="N352" s="45">
        <v>34.721333333333327</v>
      </c>
      <c r="O352" s="44">
        <v>43.056999999999974</v>
      </c>
      <c r="P352" s="45">
        <v>49.035166666666669</v>
      </c>
      <c r="Q352" s="44">
        <v>51.187666666666665</v>
      </c>
      <c r="R352" s="45">
        <v>57.805166666666672</v>
      </c>
      <c r="S352" s="44">
        <v>65.180666666666667</v>
      </c>
      <c r="T352" s="45">
        <v>81.411833333333362</v>
      </c>
      <c r="U352" s="44">
        <v>87.284833333333381</v>
      </c>
      <c r="V352" s="45">
        <v>90.849833333333336</v>
      </c>
      <c r="W352" s="44">
        <v>88.785999999999987</v>
      </c>
      <c r="X352" s="45">
        <v>0</v>
      </c>
      <c r="Y352" s="44">
        <v>0</v>
      </c>
      <c r="Z352" s="45">
        <v>0</v>
      </c>
      <c r="AA352" s="44">
        <v>0</v>
      </c>
      <c r="AB352" s="45">
        <v>0</v>
      </c>
      <c r="AC352" s="54"/>
      <c r="AD352" s="55">
        <f t="shared" si="81"/>
        <v>681.15216666666663</v>
      </c>
      <c r="AE352" s="54"/>
    </row>
    <row r="353" spans="2:31" x14ac:dyDescent="0.3">
      <c r="B353" s="4" t="s">
        <v>118</v>
      </c>
      <c r="C353" s="4"/>
      <c r="D353" s="4"/>
      <c r="E353" s="44">
        <v>0</v>
      </c>
      <c r="F353" s="45">
        <v>0</v>
      </c>
      <c r="G353" s="44">
        <v>0</v>
      </c>
      <c r="H353" s="45">
        <v>0</v>
      </c>
      <c r="I353" s="44">
        <v>0</v>
      </c>
      <c r="J353" s="45">
        <v>0</v>
      </c>
      <c r="K353" s="44">
        <v>0</v>
      </c>
      <c r="L353" s="45">
        <v>0</v>
      </c>
      <c r="M353" s="44">
        <v>0</v>
      </c>
      <c r="N353" s="45">
        <v>0</v>
      </c>
      <c r="O353" s="44">
        <v>0</v>
      </c>
      <c r="P353" s="45">
        <v>0</v>
      </c>
      <c r="Q353" s="44">
        <v>0</v>
      </c>
      <c r="R353" s="45">
        <v>0</v>
      </c>
      <c r="S353" s="44">
        <v>0</v>
      </c>
      <c r="T353" s="45">
        <v>0</v>
      </c>
      <c r="U353" s="44">
        <v>0</v>
      </c>
      <c r="V353" s="45">
        <v>0</v>
      </c>
      <c r="W353" s="44">
        <v>0</v>
      </c>
      <c r="X353" s="45">
        <v>0</v>
      </c>
      <c r="Y353" s="44">
        <v>0</v>
      </c>
      <c r="Z353" s="45">
        <v>0</v>
      </c>
      <c r="AA353" s="44">
        <v>0</v>
      </c>
      <c r="AB353" s="45">
        <v>0</v>
      </c>
      <c r="AC353" s="54"/>
      <c r="AD353" s="55">
        <f t="shared" si="81"/>
        <v>0</v>
      </c>
      <c r="AE353" s="54"/>
    </row>
    <row r="354" spans="2:31" x14ac:dyDescent="0.3">
      <c r="B354" s="4" t="s">
        <v>125</v>
      </c>
      <c r="C354" s="4"/>
      <c r="D354" s="4"/>
      <c r="E354" s="44">
        <v>0</v>
      </c>
      <c r="F354" s="45">
        <v>0</v>
      </c>
      <c r="G354" s="44">
        <v>0</v>
      </c>
      <c r="H354" s="45">
        <v>0</v>
      </c>
      <c r="I354" s="44">
        <v>0</v>
      </c>
      <c r="J354" s="45">
        <v>0</v>
      </c>
      <c r="K354" s="44">
        <v>0</v>
      </c>
      <c r="L354" s="45">
        <v>1.8496666666666666</v>
      </c>
      <c r="M354" s="44">
        <v>28.335833333333344</v>
      </c>
      <c r="N354" s="45">
        <v>28.490499999999994</v>
      </c>
      <c r="O354" s="44">
        <v>3.2235000000000018</v>
      </c>
      <c r="P354" s="45">
        <v>1.7298333333333331</v>
      </c>
      <c r="Q354" s="44">
        <v>2.2066666666666674</v>
      </c>
      <c r="R354" s="45">
        <v>7.9961666666666673</v>
      </c>
      <c r="S354" s="44">
        <v>6.1771666666666682</v>
      </c>
      <c r="T354" s="45">
        <v>9.385500000000004</v>
      </c>
      <c r="U354" s="44">
        <v>18.84866666666667</v>
      </c>
      <c r="V354" s="45">
        <v>16.649166666666659</v>
      </c>
      <c r="W354" s="44">
        <v>15.883833333333341</v>
      </c>
      <c r="X354" s="45">
        <v>0</v>
      </c>
      <c r="Y354" s="44">
        <v>0</v>
      </c>
      <c r="Z354" s="45">
        <v>0</v>
      </c>
      <c r="AA354" s="44">
        <v>0</v>
      </c>
      <c r="AB354" s="45">
        <v>0</v>
      </c>
      <c r="AC354" s="54"/>
      <c r="AD354" s="55">
        <f t="shared" si="81"/>
        <v>140.7765</v>
      </c>
      <c r="AE354" s="54"/>
    </row>
    <row r="355" spans="2:31" x14ac:dyDescent="0.3">
      <c r="B355" s="4" t="s">
        <v>126</v>
      </c>
      <c r="C355" s="4"/>
      <c r="D355" s="4"/>
      <c r="E355" s="44">
        <v>0</v>
      </c>
      <c r="F355" s="45">
        <v>0</v>
      </c>
      <c r="G355" s="44">
        <v>0</v>
      </c>
      <c r="H355" s="45">
        <v>0</v>
      </c>
      <c r="I355" s="44">
        <v>0</v>
      </c>
      <c r="J355" s="45">
        <v>0</v>
      </c>
      <c r="K355" s="44">
        <v>0</v>
      </c>
      <c r="L355" s="45">
        <v>2.4021666666666816E-2</v>
      </c>
      <c r="M355" s="44">
        <v>10.28256666666667</v>
      </c>
      <c r="N355" s="45">
        <v>12.715485000000001</v>
      </c>
      <c r="O355" s="44">
        <v>12.246366666666667</v>
      </c>
      <c r="P355" s="45">
        <v>10.425826666666666</v>
      </c>
      <c r="Q355" s="44">
        <v>9.8972283333333291</v>
      </c>
      <c r="R355" s="45">
        <v>9.7048433333333275</v>
      </c>
      <c r="S355" s="44">
        <v>15.070064999999996</v>
      </c>
      <c r="T355" s="45">
        <v>16.256301666666666</v>
      </c>
      <c r="U355" s="44">
        <v>17.864178333333339</v>
      </c>
      <c r="V355" s="45">
        <v>19.128823333333337</v>
      </c>
      <c r="W355" s="44">
        <v>19.244796666666659</v>
      </c>
      <c r="X355" s="45">
        <v>0</v>
      </c>
      <c r="Y355" s="44">
        <v>0</v>
      </c>
      <c r="Z355" s="45">
        <v>0</v>
      </c>
      <c r="AA355" s="44">
        <v>0</v>
      </c>
      <c r="AB355" s="45">
        <v>0</v>
      </c>
      <c r="AC355" s="54"/>
      <c r="AD355" s="55">
        <f t="shared" si="81"/>
        <v>152.86050333333333</v>
      </c>
      <c r="AE355" s="54"/>
    </row>
    <row r="356" spans="2:31" x14ac:dyDescent="0.3">
      <c r="B356" s="4" t="s">
        <v>304</v>
      </c>
      <c r="C356" s="4"/>
      <c r="D356" s="4"/>
      <c r="E356" s="44">
        <v>0</v>
      </c>
      <c r="F356" s="45">
        <v>0</v>
      </c>
      <c r="G356" s="44">
        <v>0</v>
      </c>
      <c r="H356" s="45">
        <v>0</v>
      </c>
      <c r="I356" s="44">
        <v>0</v>
      </c>
      <c r="J356" s="45">
        <v>0</v>
      </c>
      <c r="K356" s="44">
        <v>0</v>
      </c>
      <c r="L356" s="45">
        <v>0</v>
      </c>
      <c r="M356" s="44">
        <v>3.5208033333333333</v>
      </c>
      <c r="N356" s="45">
        <v>7.3954866666666668</v>
      </c>
      <c r="O356" s="44">
        <v>6.3991533333333299</v>
      </c>
      <c r="P356" s="45">
        <v>4.810693333333333</v>
      </c>
      <c r="Q356" s="44">
        <v>3.9128366666666667</v>
      </c>
      <c r="R356" s="45">
        <v>3.2421266666666657</v>
      </c>
      <c r="S356" s="44">
        <v>7.1419900000000034</v>
      </c>
      <c r="T356" s="45">
        <v>7.4075433333333329</v>
      </c>
      <c r="U356" s="44">
        <v>8.4925366666666626</v>
      </c>
      <c r="V356" s="45">
        <v>10.083206666666667</v>
      </c>
      <c r="W356" s="44">
        <v>13.153646666666665</v>
      </c>
      <c r="X356" s="45">
        <v>0</v>
      </c>
      <c r="Y356" s="44">
        <v>0</v>
      </c>
      <c r="Z356" s="45">
        <v>0</v>
      </c>
      <c r="AA356" s="44">
        <v>0</v>
      </c>
      <c r="AB356" s="45">
        <v>0</v>
      </c>
      <c r="AC356" s="54"/>
      <c r="AD356" s="55">
        <f t="shared" si="81"/>
        <v>75.560023333333334</v>
      </c>
      <c r="AE356" s="54"/>
    </row>
    <row r="357" spans="2:31" x14ac:dyDescent="0.3">
      <c r="B357" s="4" t="s">
        <v>305</v>
      </c>
      <c r="C357" s="4"/>
      <c r="D357" s="4"/>
      <c r="E357" s="44">
        <v>0</v>
      </c>
      <c r="F357" s="45">
        <v>0</v>
      </c>
      <c r="G357" s="44">
        <v>0</v>
      </c>
      <c r="H357" s="45">
        <v>0</v>
      </c>
      <c r="I357" s="44">
        <v>0</v>
      </c>
      <c r="J357" s="45">
        <v>0</v>
      </c>
      <c r="K357" s="44">
        <v>0</v>
      </c>
      <c r="L357" s="45">
        <v>0</v>
      </c>
      <c r="M357" s="44">
        <v>9.6468350000000012</v>
      </c>
      <c r="N357" s="45">
        <v>16.16484333333333</v>
      </c>
      <c r="O357" s="44">
        <v>12.396676666666671</v>
      </c>
      <c r="P357" s="45">
        <v>9.0861466666666626</v>
      </c>
      <c r="Q357" s="44">
        <v>7.4877683333333342</v>
      </c>
      <c r="R357" s="45">
        <v>5.7273633333333303</v>
      </c>
      <c r="S357" s="44">
        <v>11.969444999999997</v>
      </c>
      <c r="T357" s="45">
        <v>12.691321666666672</v>
      </c>
      <c r="U357" s="44">
        <v>14.396118333333328</v>
      </c>
      <c r="V357" s="45">
        <v>17.670303333333333</v>
      </c>
      <c r="W357" s="44">
        <v>21.86622333333333</v>
      </c>
      <c r="X357" s="45">
        <v>0</v>
      </c>
      <c r="Y357" s="44">
        <v>0</v>
      </c>
      <c r="Z357" s="45">
        <v>0</v>
      </c>
      <c r="AA357" s="44">
        <v>0</v>
      </c>
      <c r="AB357" s="45">
        <v>0</v>
      </c>
      <c r="AC357" s="54"/>
      <c r="AD357" s="55">
        <f t="shared" ref="AD357:AD361" si="82">SUM(E357:AB357)</f>
        <v>139.10304500000001</v>
      </c>
      <c r="AE357" s="54"/>
    </row>
    <row r="358" spans="2:31" x14ac:dyDescent="0.3">
      <c r="B358" s="4" t="s">
        <v>317</v>
      </c>
      <c r="C358" s="4"/>
      <c r="D358" s="4"/>
      <c r="E358" s="44">
        <v>0</v>
      </c>
      <c r="F358" s="45">
        <v>0</v>
      </c>
      <c r="G358" s="44">
        <v>0</v>
      </c>
      <c r="H358" s="45">
        <v>0</v>
      </c>
      <c r="I358" s="44">
        <v>0</v>
      </c>
      <c r="J358" s="45">
        <v>0</v>
      </c>
      <c r="K358" s="44">
        <v>0</v>
      </c>
      <c r="L358" s="45">
        <v>0.81766666666666665</v>
      </c>
      <c r="M358" s="44">
        <v>15.252999999999998</v>
      </c>
      <c r="N358" s="45">
        <v>13.348833333333333</v>
      </c>
      <c r="O358" s="44">
        <v>27.936666666666671</v>
      </c>
      <c r="P358" s="45">
        <v>35.517166666666675</v>
      </c>
      <c r="Q358" s="44">
        <v>17.128833333333329</v>
      </c>
      <c r="R358" s="45">
        <v>10.885166666666665</v>
      </c>
      <c r="S358" s="44">
        <v>0.23133333333333334</v>
      </c>
      <c r="T358" s="45">
        <v>0.13333333333333339</v>
      </c>
      <c r="U358" s="44">
        <v>0</v>
      </c>
      <c r="V358" s="45">
        <v>39.753500000000003</v>
      </c>
      <c r="W358" s="44">
        <v>41.796499999999988</v>
      </c>
      <c r="X358" s="45">
        <v>0</v>
      </c>
      <c r="Y358" s="44">
        <v>0</v>
      </c>
      <c r="Z358" s="45">
        <v>0</v>
      </c>
      <c r="AA358" s="44">
        <v>0</v>
      </c>
      <c r="AB358" s="45">
        <v>0</v>
      </c>
      <c r="AC358" s="54"/>
      <c r="AD358" s="55">
        <f t="shared" si="82"/>
        <v>202.80199999999999</v>
      </c>
      <c r="AE358" s="54"/>
    </row>
    <row r="359" spans="2:31" x14ac:dyDescent="0.3">
      <c r="B359" s="4" t="s">
        <v>322</v>
      </c>
      <c r="C359" s="4"/>
      <c r="D359" s="4"/>
      <c r="E359" s="44">
        <v>0</v>
      </c>
      <c r="F359" s="45">
        <v>0</v>
      </c>
      <c r="G359" s="44">
        <v>0</v>
      </c>
      <c r="H359" s="45">
        <v>0</v>
      </c>
      <c r="I359" s="44">
        <v>0</v>
      </c>
      <c r="J359" s="45">
        <v>0</v>
      </c>
      <c r="K359" s="44">
        <v>0</v>
      </c>
      <c r="L359" s="45">
        <v>0</v>
      </c>
      <c r="M359" s="44">
        <v>0</v>
      </c>
      <c r="N359" s="45">
        <v>9.0329999999999995</v>
      </c>
      <c r="O359" s="44">
        <v>8.0675000000000008</v>
      </c>
      <c r="P359" s="45">
        <v>0</v>
      </c>
      <c r="Q359" s="44">
        <v>0</v>
      </c>
      <c r="R359" s="45">
        <v>0</v>
      </c>
      <c r="S359" s="44">
        <v>0</v>
      </c>
      <c r="T359" s="45">
        <v>25.080999999999992</v>
      </c>
      <c r="U359" s="44">
        <v>30.486666666666657</v>
      </c>
      <c r="V359" s="45">
        <v>115.6928333333333</v>
      </c>
      <c r="W359" s="44">
        <v>24.546500000000002</v>
      </c>
      <c r="X359" s="45">
        <v>0</v>
      </c>
      <c r="Y359" s="44">
        <v>0</v>
      </c>
      <c r="Z359" s="45">
        <v>0</v>
      </c>
      <c r="AA359" s="44">
        <v>0</v>
      </c>
      <c r="AB359" s="45">
        <v>0</v>
      </c>
      <c r="AC359" s="54"/>
      <c r="AD359" s="55">
        <f t="shared" si="82"/>
        <v>212.90749999999994</v>
      </c>
      <c r="AE359" s="54"/>
    </row>
    <row r="360" spans="2:31" x14ac:dyDescent="0.3">
      <c r="B360" s="4" t="s">
        <v>323</v>
      </c>
      <c r="C360" s="4"/>
      <c r="D360" s="4"/>
      <c r="E360" s="44">
        <v>0</v>
      </c>
      <c r="F360" s="45">
        <v>0</v>
      </c>
      <c r="G360" s="44">
        <v>0</v>
      </c>
      <c r="H360" s="45">
        <v>0</v>
      </c>
      <c r="I360" s="44">
        <v>0</v>
      </c>
      <c r="J360" s="45">
        <v>0</v>
      </c>
      <c r="K360" s="44">
        <v>0</v>
      </c>
      <c r="L360" s="45">
        <v>0</v>
      </c>
      <c r="M360" s="44">
        <v>0</v>
      </c>
      <c r="N360" s="45">
        <v>0</v>
      </c>
      <c r="O360" s="44">
        <v>0</v>
      </c>
      <c r="P360" s="45">
        <v>0</v>
      </c>
      <c r="Q360" s="44">
        <v>0</v>
      </c>
      <c r="R360" s="45">
        <v>0</v>
      </c>
      <c r="S360" s="44">
        <v>0</v>
      </c>
      <c r="T360" s="45">
        <v>0</v>
      </c>
      <c r="U360" s="44">
        <v>0</v>
      </c>
      <c r="V360" s="45">
        <v>0</v>
      </c>
      <c r="W360" s="44">
        <v>0</v>
      </c>
      <c r="X360" s="45">
        <v>0</v>
      </c>
      <c r="Y360" s="44">
        <v>0</v>
      </c>
      <c r="Z360" s="45">
        <v>0</v>
      </c>
      <c r="AA360" s="44">
        <v>0</v>
      </c>
      <c r="AB360" s="45">
        <v>0</v>
      </c>
      <c r="AC360" s="54"/>
      <c r="AD360" s="55">
        <f t="shared" si="82"/>
        <v>0</v>
      </c>
      <c r="AE360" s="54"/>
    </row>
    <row r="361" spans="2:31" x14ac:dyDescent="0.3">
      <c r="B361" s="4" t="s">
        <v>324</v>
      </c>
      <c r="C361" s="4"/>
      <c r="D361" s="4"/>
      <c r="E361" s="44">
        <v>0</v>
      </c>
      <c r="F361" s="45">
        <v>0</v>
      </c>
      <c r="G361" s="44">
        <v>0</v>
      </c>
      <c r="H361" s="45">
        <v>0</v>
      </c>
      <c r="I361" s="44">
        <v>0</v>
      </c>
      <c r="J361" s="45">
        <v>0</v>
      </c>
      <c r="K361" s="44">
        <v>0</v>
      </c>
      <c r="L361" s="45">
        <v>0</v>
      </c>
      <c r="M361" s="44">
        <v>0</v>
      </c>
      <c r="N361" s="45">
        <v>0</v>
      </c>
      <c r="O361" s="44">
        <v>0</v>
      </c>
      <c r="P361" s="45">
        <v>0</v>
      </c>
      <c r="Q361" s="44">
        <v>0</v>
      </c>
      <c r="R361" s="45">
        <v>0</v>
      </c>
      <c r="S361" s="44">
        <v>0</v>
      </c>
      <c r="T361" s="45">
        <v>0</v>
      </c>
      <c r="U361" s="44">
        <v>0</v>
      </c>
      <c r="V361" s="45">
        <v>0</v>
      </c>
      <c r="W361" s="44">
        <v>0</v>
      </c>
      <c r="X361" s="45">
        <v>0</v>
      </c>
      <c r="Y361" s="44">
        <v>0</v>
      </c>
      <c r="Z361" s="45">
        <v>0</v>
      </c>
      <c r="AA361" s="44">
        <v>0</v>
      </c>
      <c r="AB361" s="45">
        <v>0</v>
      </c>
      <c r="AC361" s="54"/>
      <c r="AD361" s="55">
        <f t="shared" si="82"/>
        <v>0</v>
      </c>
      <c r="AE361" s="54"/>
    </row>
    <row r="362" spans="2:31" x14ac:dyDescent="0.3">
      <c r="B362" s="12" t="s">
        <v>2</v>
      </c>
      <c r="C362" s="12"/>
      <c r="D362" s="12"/>
      <c r="E362" s="13">
        <f>SUM(E308:E361)</f>
        <v>0</v>
      </c>
      <c r="F362" s="13">
        <f t="shared" ref="F362" si="83">SUM(F308:F361)</f>
        <v>0</v>
      </c>
      <c r="G362" s="13">
        <f t="shared" ref="G362" si="84">SUM(G308:G361)</f>
        <v>0.38500000000000001</v>
      </c>
      <c r="H362" s="13">
        <f t="shared" ref="H362" si="85">SUM(H308:H361)</f>
        <v>15.955000000000002</v>
      </c>
      <c r="I362" s="13">
        <f t="shared" ref="I362" si="86">SUM(I308:I361)</f>
        <v>9.1910000000000025</v>
      </c>
      <c r="J362" s="13">
        <f t="shared" ref="J362" si="87">SUM(J308:J361)</f>
        <v>7.5499999999999901E-2</v>
      </c>
      <c r="K362" s="13">
        <f t="shared" ref="K362" si="88">SUM(K308:K361)</f>
        <v>1.7999999999999971E-2</v>
      </c>
      <c r="L362" s="13">
        <f t="shared" ref="L362" si="89">SUM(L308:L361)</f>
        <v>23.249021666666668</v>
      </c>
      <c r="M362" s="13">
        <f t="shared" ref="M362" si="90">SUM(M308:M361)</f>
        <v>490.54170500000026</v>
      </c>
      <c r="N362" s="13">
        <f t="shared" ref="N362" si="91">SUM(N308:N361)</f>
        <v>580.12048166666659</v>
      </c>
      <c r="O362" s="13">
        <f t="shared" ref="O362" si="92">SUM(O308:O361)</f>
        <v>464.14702999999997</v>
      </c>
      <c r="P362" s="13">
        <f t="shared" ref="P362" si="93">SUM(P308:P361)</f>
        <v>496.96616666666665</v>
      </c>
      <c r="Q362" s="13">
        <f t="shared" ref="Q362" si="94">SUM(Q308:Q361)</f>
        <v>521.68650000000002</v>
      </c>
      <c r="R362" s="13">
        <f t="shared" ref="R362" si="95">SUM(R308:R361)</f>
        <v>680.20350000000008</v>
      </c>
      <c r="S362" s="13">
        <f t="shared" ref="S362" si="96">SUM(S308:S361)</f>
        <v>812.99300000000005</v>
      </c>
      <c r="T362" s="13">
        <f t="shared" ref="T362" si="97">SUM(T308:T361)</f>
        <v>1021.8255000000003</v>
      </c>
      <c r="U362" s="13">
        <f t="shared" ref="U362" si="98">SUM(U308:U361)</f>
        <v>1169.5928333333334</v>
      </c>
      <c r="V362" s="13">
        <f t="shared" ref="V362" si="99">SUM(V308:V361)</f>
        <v>1326.894</v>
      </c>
      <c r="W362" s="13">
        <f t="shared" ref="W362" si="100">SUM(W308:W361)</f>
        <v>1101.0033333333331</v>
      </c>
      <c r="X362" s="13">
        <f t="shared" ref="X362" si="101">SUM(X308:X361)</f>
        <v>43.230166666666662</v>
      </c>
      <c r="Y362" s="13">
        <f t="shared" ref="Y362" si="102">SUM(Y308:Y361)</f>
        <v>0</v>
      </c>
      <c r="Z362" s="13">
        <f t="shared" ref="Z362" si="103">SUM(Z308:Z361)</f>
        <v>0</v>
      </c>
      <c r="AA362" s="13">
        <f t="shared" ref="AA362" si="104">SUM(AA308:AA361)</f>
        <v>2.8233333333333337</v>
      </c>
      <c r="AB362" s="13">
        <f t="shared" ref="AB362" si="105">SUM(AB308:AB361)</f>
        <v>17.991333333333351</v>
      </c>
      <c r="AC362" s="102">
        <f>SUM(AC308:AE361)</f>
        <v>8778.8924049999969</v>
      </c>
      <c r="AD362" s="102"/>
      <c r="AE362" s="102"/>
    </row>
    <row r="363" spans="2:31" x14ac:dyDescent="0.3">
      <c r="B363" s="14"/>
      <c r="C363" s="15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  <c r="AA363" s="16"/>
    </row>
    <row r="364" spans="2:31" x14ac:dyDescent="0.3">
      <c r="B364" s="14"/>
      <c r="C364" s="15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  <c r="AA364" s="16"/>
    </row>
    <row r="365" spans="2:31" x14ac:dyDescent="0.3">
      <c r="B365" s="8">
        <f>'Resumen-Mensual'!$K$26</f>
        <v>45937</v>
      </c>
    </row>
    <row r="366" spans="2:31" x14ac:dyDescent="0.3">
      <c r="B366" s="8"/>
    </row>
    <row r="367" spans="2:31" x14ac:dyDescent="0.3">
      <c r="B367" s="9" t="s">
        <v>81</v>
      </c>
      <c r="C367" s="10"/>
      <c r="D367" s="10"/>
      <c r="E367" s="11">
        <v>1</v>
      </c>
      <c r="F367" s="11">
        <v>2</v>
      </c>
      <c r="G367" s="11">
        <v>3</v>
      </c>
      <c r="H367" s="11">
        <v>4</v>
      </c>
      <c r="I367" s="11">
        <v>5</v>
      </c>
      <c r="J367" s="11">
        <v>6</v>
      </c>
      <c r="K367" s="11">
        <v>7</v>
      </c>
      <c r="L367" s="11">
        <v>8</v>
      </c>
      <c r="M367" s="11">
        <v>9</v>
      </c>
      <c r="N367" s="11">
        <v>10</v>
      </c>
      <c r="O367" s="11">
        <v>11</v>
      </c>
      <c r="P367" s="11">
        <v>12</v>
      </c>
      <c r="Q367" s="11">
        <v>13</v>
      </c>
      <c r="R367" s="11">
        <v>14</v>
      </c>
      <c r="S367" s="11">
        <v>15</v>
      </c>
      <c r="T367" s="11">
        <v>16</v>
      </c>
      <c r="U367" s="11">
        <v>17</v>
      </c>
      <c r="V367" s="11">
        <v>18</v>
      </c>
      <c r="W367" s="11">
        <v>19</v>
      </c>
      <c r="X367" s="11">
        <v>20</v>
      </c>
      <c r="Y367" s="11">
        <v>21</v>
      </c>
      <c r="Z367" s="11">
        <v>22</v>
      </c>
      <c r="AA367" s="11">
        <v>23</v>
      </c>
      <c r="AB367" s="11">
        <v>24</v>
      </c>
      <c r="AC367" s="100" t="s">
        <v>2</v>
      </c>
      <c r="AD367" s="100"/>
      <c r="AE367" s="100"/>
    </row>
    <row r="368" spans="2:31" x14ac:dyDescent="0.3">
      <c r="B368" s="14" t="s">
        <v>4</v>
      </c>
      <c r="C368" s="47"/>
      <c r="D368" s="47"/>
      <c r="E368" s="44">
        <v>0</v>
      </c>
      <c r="F368" s="45">
        <v>0</v>
      </c>
      <c r="G368" s="44">
        <v>0</v>
      </c>
      <c r="H368" s="45">
        <v>0</v>
      </c>
      <c r="I368" s="44">
        <v>0</v>
      </c>
      <c r="J368" s="45">
        <v>0</v>
      </c>
      <c r="K368" s="44">
        <v>0</v>
      </c>
      <c r="L368" s="45">
        <v>0</v>
      </c>
      <c r="M368" s="44">
        <v>2.8715000000000019</v>
      </c>
      <c r="N368" s="45">
        <v>11.008333333333329</v>
      </c>
      <c r="O368" s="44">
        <v>1.8150000000000002</v>
      </c>
      <c r="P368" s="45">
        <v>1.2328333333333332</v>
      </c>
      <c r="Q368" s="44">
        <v>7.8075000000000019</v>
      </c>
      <c r="R368" s="45">
        <v>4.274333333333332</v>
      </c>
      <c r="S368" s="44">
        <v>2.2511666666666676</v>
      </c>
      <c r="T368" s="45">
        <v>16.524833333333341</v>
      </c>
      <c r="U368" s="44">
        <v>19.7605</v>
      </c>
      <c r="V368" s="45">
        <v>22.782833333333333</v>
      </c>
      <c r="W368" s="44">
        <v>25.112000000000005</v>
      </c>
      <c r="X368" s="45">
        <v>0</v>
      </c>
      <c r="Y368" s="44">
        <v>0</v>
      </c>
      <c r="Z368" s="45">
        <v>0</v>
      </c>
      <c r="AA368" s="44">
        <v>0</v>
      </c>
      <c r="AB368" s="45">
        <v>0</v>
      </c>
      <c r="AC368" s="56"/>
      <c r="AD368" s="57">
        <f>SUM(E368:AB368)</f>
        <v>115.44083333333333</v>
      </c>
      <c r="AE368" s="56"/>
    </row>
    <row r="369" spans="2:31" x14ac:dyDescent="0.3">
      <c r="B369" s="14" t="s">
        <v>5</v>
      </c>
      <c r="C369" s="14"/>
      <c r="D369" s="14"/>
      <c r="E369" s="44">
        <v>0</v>
      </c>
      <c r="F369" s="45">
        <v>0</v>
      </c>
      <c r="G369" s="44">
        <v>0</v>
      </c>
      <c r="H369" s="45">
        <v>0</v>
      </c>
      <c r="I369" s="44">
        <v>0</v>
      </c>
      <c r="J369" s="45">
        <v>0</v>
      </c>
      <c r="K369" s="44">
        <v>0</v>
      </c>
      <c r="L369" s="45">
        <v>0</v>
      </c>
      <c r="M369" s="44">
        <v>0</v>
      </c>
      <c r="N369" s="45">
        <v>2.0745</v>
      </c>
      <c r="O369" s="44">
        <v>12.358833333333333</v>
      </c>
      <c r="P369" s="45">
        <v>25.092166666666667</v>
      </c>
      <c r="Q369" s="44">
        <v>11.704499999999998</v>
      </c>
      <c r="R369" s="45">
        <v>6.9958333333333327</v>
      </c>
      <c r="S369" s="44">
        <v>23.300499999999996</v>
      </c>
      <c r="T369" s="45">
        <v>41.61333333333333</v>
      </c>
      <c r="U369" s="44">
        <v>12.142166666666659</v>
      </c>
      <c r="V369" s="45">
        <v>17.306500000000007</v>
      </c>
      <c r="W369" s="44">
        <v>65.029499999999985</v>
      </c>
      <c r="X369" s="45">
        <v>0</v>
      </c>
      <c r="Y369" s="44">
        <v>0</v>
      </c>
      <c r="Z369" s="45">
        <v>0</v>
      </c>
      <c r="AA369" s="44">
        <v>0</v>
      </c>
      <c r="AB369" s="45">
        <v>0</v>
      </c>
      <c r="AC369" s="54"/>
      <c r="AD369" s="55">
        <f>SUM(E369:AB369)</f>
        <v>217.61783333333329</v>
      </c>
      <c r="AE369" s="54"/>
    </row>
    <row r="370" spans="2:31" x14ac:dyDescent="0.3">
      <c r="B370" s="14" t="s">
        <v>6</v>
      </c>
      <c r="C370" s="14"/>
      <c r="D370" s="14"/>
      <c r="E370" s="44">
        <v>0</v>
      </c>
      <c r="F370" s="45">
        <v>0</v>
      </c>
      <c r="G370" s="44">
        <v>0</v>
      </c>
      <c r="H370" s="45">
        <v>0</v>
      </c>
      <c r="I370" s="44">
        <v>0</v>
      </c>
      <c r="J370" s="45">
        <v>0</v>
      </c>
      <c r="K370" s="44">
        <v>0</v>
      </c>
      <c r="L370" s="45">
        <v>0</v>
      </c>
      <c r="M370" s="44">
        <v>1.9129999999999994</v>
      </c>
      <c r="N370" s="45">
        <v>3.1851666666666669</v>
      </c>
      <c r="O370" s="44">
        <v>3.6926666666666659</v>
      </c>
      <c r="P370" s="45">
        <v>12.667833333333341</v>
      </c>
      <c r="Q370" s="44">
        <v>12.538000000000009</v>
      </c>
      <c r="R370" s="45">
        <v>15.58166666666666</v>
      </c>
      <c r="S370" s="44">
        <v>33.372166666666693</v>
      </c>
      <c r="T370" s="45">
        <v>46.418833333333318</v>
      </c>
      <c r="U370" s="44">
        <v>50.448666666666661</v>
      </c>
      <c r="V370" s="45">
        <v>51.201166666666659</v>
      </c>
      <c r="W370" s="44">
        <v>39.250333333333352</v>
      </c>
      <c r="X370" s="45">
        <v>0</v>
      </c>
      <c r="Y370" s="44">
        <v>0</v>
      </c>
      <c r="Z370" s="45">
        <v>0</v>
      </c>
      <c r="AA370" s="44">
        <v>0</v>
      </c>
      <c r="AB370" s="45">
        <v>0</v>
      </c>
      <c r="AC370" s="54"/>
      <c r="AD370" s="55">
        <f t="shared" ref="AD370:AD416" si="106">SUM(E370:AB370)</f>
        <v>270.26950000000005</v>
      </c>
      <c r="AE370" s="54"/>
    </row>
    <row r="371" spans="2:31" x14ac:dyDescent="0.3">
      <c r="B371" s="14" t="s">
        <v>105</v>
      </c>
      <c r="C371" s="14"/>
      <c r="D371" s="14"/>
      <c r="E371" s="44">
        <v>0</v>
      </c>
      <c r="F371" s="45">
        <v>0</v>
      </c>
      <c r="G371" s="44">
        <v>0</v>
      </c>
      <c r="H371" s="45">
        <v>0</v>
      </c>
      <c r="I371" s="44">
        <v>0</v>
      </c>
      <c r="J371" s="45">
        <v>0</v>
      </c>
      <c r="K371" s="44">
        <v>0</v>
      </c>
      <c r="L371" s="45">
        <v>0</v>
      </c>
      <c r="M371" s="44">
        <v>1.7333333333333321</v>
      </c>
      <c r="N371" s="45">
        <v>0.5</v>
      </c>
      <c r="O371" s="44">
        <v>0.79999999999999927</v>
      </c>
      <c r="P371" s="45">
        <v>6.6000000000000059</v>
      </c>
      <c r="Q371" s="44">
        <v>29.456500000000013</v>
      </c>
      <c r="R371" s="45">
        <v>22.064333333333334</v>
      </c>
      <c r="S371" s="44">
        <v>33.943333333333342</v>
      </c>
      <c r="T371" s="45">
        <v>69.887333333333316</v>
      </c>
      <c r="U371" s="44">
        <v>78.587666666666635</v>
      </c>
      <c r="V371" s="45">
        <v>62.165500000000016</v>
      </c>
      <c r="W371" s="44">
        <v>41.091499999999975</v>
      </c>
      <c r="X371" s="45">
        <v>0</v>
      </c>
      <c r="Y371" s="44">
        <v>0</v>
      </c>
      <c r="Z371" s="45">
        <v>0</v>
      </c>
      <c r="AA371" s="44">
        <v>0</v>
      </c>
      <c r="AB371" s="45">
        <v>0</v>
      </c>
      <c r="AC371" s="54"/>
      <c r="AD371" s="55">
        <f t="shared" si="106"/>
        <v>346.8295</v>
      </c>
      <c r="AE371" s="54"/>
    </row>
    <row r="372" spans="2:31" x14ac:dyDescent="0.3">
      <c r="B372" s="14" t="s">
        <v>7</v>
      </c>
      <c r="C372" s="14"/>
      <c r="D372" s="14"/>
      <c r="E372" s="44">
        <v>0</v>
      </c>
      <c r="F372" s="45">
        <v>0</v>
      </c>
      <c r="G372" s="44">
        <v>0</v>
      </c>
      <c r="H372" s="45">
        <v>0</v>
      </c>
      <c r="I372" s="44">
        <v>0</v>
      </c>
      <c r="J372" s="45">
        <v>0</v>
      </c>
      <c r="K372" s="44">
        <v>0</v>
      </c>
      <c r="L372" s="45">
        <v>0</v>
      </c>
      <c r="M372" s="44">
        <v>6.1038333333333323</v>
      </c>
      <c r="N372" s="45">
        <v>5.9003333333333332</v>
      </c>
      <c r="O372" s="44">
        <v>5.6966666666666699</v>
      </c>
      <c r="P372" s="45">
        <v>16.579166666666662</v>
      </c>
      <c r="Q372" s="44">
        <v>29.532833333333325</v>
      </c>
      <c r="R372" s="45">
        <v>14.128500000000001</v>
      </c>
      <c r="S372" s="44">
        <v>46.406833333333331</v>
      </c>
      <c r="T372" s="45">
        <v>73.271000000000015</v>
      </c>
      <c r="U372" s="44">
        <v>5.0669999999999957</v>
      </c>
      <c r="V372" s="45">
        <v>15.486499999999991</v>
      </c>
      <c r="W372" s="44">
        <v>19.090333333333337</v>
      </c>
      <c r="X372" s="45">
        <v>0</v>
      </c>
      <c r="Y372" s="44">
        <v>0</v>
      </c>
      <c r="Z372" s="45">
        <v>0</v>
      </c>
      <c r="AA372" s="44">
        <v>0</v>
      </c>
      <c r="AB372" s="45">
        <v>0</v>
      </c>
      <c r="AC372" s="54"/>
      <c r="AD372" s="55">
        <f t="shared" si="106"/>
        <v>237.26300000000001</v>
      </c>
      <c r="AE372" s="54"/>
    </row>
    <row r="373" spans="2:31" x14ac:dyDescent="0.3">
      <c r="B373" s="14" t="s">
        <v>8</v>
      </c>
      <c r="C373" s="14"/>
      <c r="D373" s="14"/>
      <c r="E373" s="44">
        <v>0</v>
      </c>
      <c r="F373" s="45">
        <v>0</v>
      </c>
      <c r="G373" s="44">
        <v>0</v>
      </c>
      <c r="H373" s="45">
        <v>0</v>
      </c>
      <c r="I373" s="44">
        <v>0</v>
      </c>
      <c r="J373" s="45">
        <v>0</v>
      </c>
      <c r="K373" s="44">
        <v>0</v>
      </c>
      <c r="L373" s="45">
        <v>0</v>
      </c>
      <c r="M373" s="44">
        <v>2.4196666666666666</v>
      </c>
      <c r="N373" s="45">
        <v>12.690000000000017</v>
      </c>
      <c r="O373" s="44">
        <v>21.929999999999996</v>
      </c>
      <c r="P373" s="45">
        <v>32.890000000000043</v>
      </c>
      <c r="Q373" s="44">
        <v>33.38516666666667</v>
      </c>
      <c r="R373" s="45">
        <v>20.17049999999999</v>
      </c>
      <c r="S373" s="44">
        <v>1.9680000000000011</v>
      </c>
      <c r="T373" s="45">
        <v>7.8851666666666631</v>
      </c>
      <c r="U373" s="44">
        <v>14.209166666666668</v>
      </c>
      <c r="V373" s="45">
        <v>9.5268333333333342</v>
      </c>
      <c r="W373" s="44">
        <v>2.7614999999999994</v>
      </c>
      <c r="X373" s="45">
        <v>0</v>
      </c>
      <c r="Y373" s="44">
        <v>0</v>
      </c>
      <c r="Z373" s="45">
        <v>0</v>
      </c>
      <c r="AA373" s="44">
        <v>0</v>
      </c>
      <c r="AB373" s="45">
        <v>0</v>
      </c>
      <c r="AC373" s="54"/>
      <c r="AD373" s="55">
        <f t="shared" si="106"/>
        <v>159.83600000000007</v>
      </c>
      <c r="AE373" s="54"/>
    </row>
    <row r="374" spans="2:31" x14ac:dyDescent="0.3">
      <c r="B374" s="14" t="s">
        <v>9</v>
      </c>
      <c r="C374" s="14"/>
      <c r="D374" s="14"/>
      <c r="E374" s="44">
        <v>0</v>
      </c>
      <c r="F374" s="45">
        <v>0</v>
      </c>
      <c r="G374" s="44">
        <v>0</v>
      </c>
      <c r="H374" s="45">
        <v>0</v>
      </c>
      <c r="I374" s="44">
        <v>0</v>
      </c>
      <c r="J374" s="45">
        <v>0</v>
      </c>
      <c r="K374" s="44">
        <v>0</v>
      </c>
      <c r="L374" s="45">
        <v>0</v>
      </c>
      <c r="M374" s="44">
        <v>2.6456666666666662</v>
      </c>
      <c r="N374" s="45">
        <v>2.8758333333333321</v>
      </c>
      <c r="O374" s="44">
        <v>2.3173333333333335</v>
      </c>
      <c r="P374" s="45">
        <v>3.4600000000000017</v>
      </c>
      <c r="Q374" s="44">
        <v>1.7716666666666663</v>
      </c>
      <c r="R374" s="45">
        <v>3.1943333333333341</v>
      </c>
      <c r="S374" s="44">
        <v>7.7891666666666683</v>
      </c>
      <c r="T374" s="45">
        <v>17.083833333333338</v>
      </c>
      <c r="U374" s="44">
        <v>2.8328333333333342</v>
      </c>
      <c r="V374" s="45">
        <v>0</v>
      </c>
      <c r="W374" s="44">
        <v>6.0778333333333343</v>
      </c>
      <c r="X374" s="45">
        <v>0</v>
      </c>
      <c r="Y374" s="44">
        <v>0</v>
      </c>
      <c r="Z374" s="45">
        <v>0</v>
      </c>
      <c r="AA374" s="44">
        <v>0</v>
      </c>
      <c r="AB374" s="45">
        <v>0</v>
      </c>
      <c r="AC374" s="54"/>
      <c r="AD374" s="55">
        <f t="shared" si="106"/>
        <v>50.048500000000004</v>
      </c>
      <c r="AE374" s="54"/>
    </row>
    <row r="375" spans="2:31" x14ac:dyDescent="0.3">
      <c r="B375" s="14" t="s">
        <v>10</v>
      </c>
      <c r="C375" s="14"/>
      <c r="D375" s="14"/>
      <c r="E375" s="44">
        <v>0</v>
      </c>
      <c r="F375" s="45">
        <v>0</v>
      </c>
      <c r="G375" s="44">
        <v>0</v>
      </c>
      <c r="H375" s="45">
        <v>0</v>
      </c>
      <c r="I375" s="44">
        <v>0</v>
      </c>
      <c r="J375" s="45">
        <v>0</v>
      </c>
      <c r="K375" s="44">
        <v>0</v>
      </c>
      <c r="L375" s="45">
        <v>0</v>
      </c>
      <c r="M375" s="44">
        <v>5.7393333333333336</v>
      </c>
      <c r="N375" s="45">
        <v>7.6984999999999975</v>
      </c>
      <c r="O375" s="44">
        <v>7.7349999999999994</v>
      </c>
      <c r="P375" s="45">
        <v>7.2238333333333324</v>
      </c>
      <c r="Q375" s="44">
        <v>3.8465000000000007</v>
      </c>
      <c r="R375" s="45">
        <v>2.6471666666666667</v>
      </c>
      <c r="S375" s="44">
        <v>0</v>
      </c>
      <c r="T375" s="45">
        <v>0</v>
      </c>
      <c r="U375" s="44">
        <v>6.916666666666664E-2</v>
      </c>
      <c r="V375" s="45">
        <v>6.1999999999999979E-2</v>
      </c>
      <c r="W375" s="44">
        <v>0</v>
      </c>
      <c r="X375" s="45">
        <v>0</v>
      </c>
      <c r="Y375" s="44">
        <v>0</v>
      </c>
      <c r="Z375" s="45">
        <v>0</v>
      </c>
      <c r="AA375" s="44">
        <v>0</v>
      </c>
      <c r="AB375" s="45">
        <v>0</v>
      </c>
      <c r="AC375" s="54"/>
      <c r="AD375" s="55">
        <f t="shared" si="106"/>
        <v>35.021499999999989</v>
      </c>
      <c r="AE375" s="54"/>
    </row>
    <row r="376" spans="2:31" x14ac:dyDescent="0.3">
      <c r="B376" s="14" t="s">
        <v>11</v>
      </c>
      <c r="C376" s="14"/>
      <c r="D376" s="14"/>
      <c r="E376" s="44">
        <v>0</v>
      </c>
      <c r="F376" s="45">
        <v>0</v>
      </c>
      <c r="G376" s="44">
        <v>0</v>
      </c>
      <c r="H376" s="45">
        <v>0</v>
      </c>
      <c r="I376" s="44">
        <v>0</v>
      </c>
      <c r="J376" s="45">
        <v>0</v>
      </c>
      <c r="K376" s="44">
        <v>0</v>
      </c>
      <c r="L376" s="45">
        <v>0</v>
      </c>
      <c r="M376" s="44">
        <v>4.2133333333333303</v>
      </c>
      <c r="N376" s="45">
        <v>8.4251666666666658</v>
      </c>
      <c r="O376" s="44">
        <v>20.067666666666671</v>
      </c>
      <c r="P376" s="45">
        <v>26.671166666666661</v>
      </c>
      <c r="Q376" s="44">
        <v>24.903666666666663</v>
      </c>
      <c r="R376" s="45">
        <v>21.186500000000009</v>
      </c>
      <c r="S376" s="44">
        <v>7.2778333333333336</v>
      </c>
      <c r="T376" s="45">
        <v>10.275333333333331</v>
      </c>
      <c r="U376" s="44">
        <v>31.076000000000011</v>
      </c>
      <c r="V376" s="45">
        <v>11.239166666666668</v>
      </c>
      <c r="W376" s="44">
        <v>14.928499999999998</v>
      </c>
      <c r="X376" s="45">
        <v>0</v>
      </c>
      <c r="Y376" s="44">
        <v>0</v>
      </c>
      <c r="Z376" s="45">
        <v>0</v>
      </c>
      <c r="AA376" s="44">
        <v>0</v>
      </c>
      <c r="AB376" s="45">
        <v>0</v>
      </c>
      <c r="AC376" s="54"/>
      <c r="AD376" s="55">
        <f t="shared" si="106"/>
        <v>180.26433333333335</v>
      </c>
      <c r="AE376" s="54"/>
    </row>
    <row r="377" spans="2:31" x14ac:dyDescent="0.3">
      <c r="B377" s="14" t="s">
        <v>12</v>
      </c>
      <c r="C377" s="14"/>
      <c r="D377" s="14"/>
      <c r="E377" s="44">
        <v>0</v>
      </c>
      <c r="F377" s="45">
        <v>0</v>
      </c>
      <c r="G377" s="44">
        <v>0</v>
      </c>
      <c r="H377" s="45">
        <v>0</v>
      </c>
      <c r="I377" s="44">
        <v>0</v>
      </c>
      <c r="J377" s="45">
        <v>0</v>
      </c>
      <c r="K377" s="44">
        <v>0</v>
      </c>
      <c r="L377" s="45">
        <v>0</v>
      </c>
      <c r="M377" s="44">
        <v>5.3509999999999973</v>
      </c>
      <c r="N377" s="45">
        <v>6.8259999999999996</v>
      </c>
      <c r="O377" s="44">
        <v>5.9623333333333317</v>
      </c>
      <c r="P377" s="45">
        <v>6.6613333333333333</v>
      </c>
      <c r="Q377" s="44">
        <v>8.5879999999999992</v>
      </c>
      <c r="R377" s="45">
        <v>12.877833333333339</v>
      </c>
      <c r="S377" s="44">
        <v>8.1308333333333334</v>
      </c>
      <c r="T377" s="45">
        <v>0</v>
      </c>
      <c r="U377" s="44">
        <v>39.938333333333347</v>
      </c>
      <c r="V377" s="45">
        <v>51.263500000000022</v>
      </c>
      <c r="W377" s="44">
        <v>50.968333333333355</v>
      </c>
      <c r="X377" s="45">
        <v>0</v>
      </c>
      <c r="Y377" s="44">
        <v>0</v>
      </c>
      <c r="Z377" s="45">
        <v>0</v>
      </c>
      <c r="AA377" s="44">
        <v>0</v>
      </c>
      <c r="AB377" s="45">
        <v>0</v>
      </c>
      <c r="AC377" s="54"/>
      <c r="AD377" s="55">
        <f t="shared" si="106"/>
        <v>196.56750000000005</v>
      </c>
      <c r="AE377" s="54"/>
    </row>
    <row r="378" spans="2:31" x14ac:dyDescent="0.3">
      <c r="B378" s="14" t="s">
        <v>13</v>
      </c>
      <c r="C378" s="14"/>
      <c r="D378" s="14"/>
      <c r="E378" s="44">
        <v>0</v>
      </c>
      <c r="F378" s="45">
        <v>0</v>
      </c>
      <c r="G378" s="44">
        <v>0</v>
      </c>
      <c r="H378" s="45">
        <v>0</v>
      </c>
      <c r="I378" s="44">
        <v>0</v>
      </c>
      <c r="J378" s="45">
        <v>0</v>
      </c>
      <c r="K378" s="44">
        <v>0</v>
      </c>
      <c r="L378" s="45">
        <v>0</v>
      </c>
      <c r="M378" s="44">
        <v>1.0666666666666666E-2</v>
      </c>
      <c r="N378" s="45">
        <v>0.86566666666666781</v>
      </c>
      <c r="O378" s="44">
        <v>1.3700000000000003</v>
      </c>
      <c r="P378" s="45">
        <v>3.7100000000000017</v>
      </c>
      <c r="Q378" s="44">
        <v>1.6033333333333331</v>
      </c>
      <c r="R378" s="45">
        <v>1.3920000000000003</v>
      </c>
      <c r="S378" s="44">
        <v>0</v>
      </c>
      <c r="T378" s="45">
        <v>0</v>
      </c>
      <c r="U378" s="44">
        <v>1.1913333333333316</v>
      </c>
      <c r="V378" s="45">
        <v>32.484666666666676</v>
      </c>
      <c r="W378" s="44">
        <v>43.520999999999994</v>
      </c>
      <c r="X378" s="45">
        <v>0</v>
      </c>
      <c r="Y378" s="44">
        <v>0</v>
      </c>
      <c r="Z378" s="45">
        <v>0</v>
      </c>
      <c r="AA378" s="44">
        <v>0</v>
      </c>
      <c r="AB378" s="45">
        <v>0</v>
      </c>
      <c r="AC378" s="54"/>
      <c r="AD378" s="55">
        <f t="shared" si="106"/>
        <v>86.148666666666671</v>
      </c>
      <c r="AE378" s="54"/>
    </row>
    <row r="379" spans="2:31" x14ac:dyDescent="0.3">
      <c r="B379" s="14" t="s">
        <v>14</v>
      </c>
      <c r="C379" s="14"/>
      <c r="D379" s="14"/>
      <c r="E379" s="44">
        <v>0</v>
      </c>
      <c r="F379" s="45">
        <v>0</v>
      </c>
      <c r="G379" s="44">
        <v>0</v>
      </c>
      <c r="H379" s="45">
        <v>0</v>
      </c>
      <c r="I379" s="44">
        <v>0</v>
      </c>
      <c r="J379" s="45">
        <v>0</v>
      </c>
      <c r="K379" s="44">
        <v>0</v>
      </c>
      <c r="L379" s="45">
        <v>0</v>
      </c>
      <c r="M379" s="44">
        <v>0</v>
      </c>
      <c r="N379" s="45">
        <v>0</v>
      </c>
      <c r="O379" s="44">
        <v>0</v>
      </c>
      <c r="P379" s="45">
        <v>0</v>
      </c>
      <c r="Q379" s="44">
        <v>0</v>
      </c>
      <c r="R379" s="45">
        <v>0</v>
      </c>
      <c r="S379" s="44">
        <v>0</v>
      </c>
      <c r="T379" s="45">
        <v>0</v>
      </c>
      <c r="U379" s="44">
        <v>0</v>
      </c>
      <c r="V379" s="45">
        <v>0</v>
      </c>
      <c r="W379" s="44">
        <v>0</v>
      </c>
      <c r="X379" s="45">
        <v>0</v>
      </c>
      <c r="Y379" s="44">
        <v>0</v>
      </c>
      <c r="Z379" s="45">
        <v>0</v>
      </c>
      <c r="AA379" s="44">
        <v>0</v>
      </c>
      <c r="AB379" s="45">
        <v>0</v>
      </c>
      <c r="AC379" s="54"/>
      <c r="AD379" s="55">
        <f t="shared" si="106"/>
        <v>0</v>
      </c>
      <c r="AE379" s="54"/>
    </row>
    <row r="380" spans="2:31" x14ac:dyDescent="0.3">
      <c r="B380" s="14" t="s">
        <v>15</v>
      </c>
      <c r="C380" s="14"/>
      <c r="D380" s="14"/>
      <c r="E380" s="44">
        <v>0</v>
      </c>
      <c r="F380" s="45">
        <v>0</v>
      </c>
      <c r="G380" s="44">
        <v>0</v>
      </c>
      <c r="H380" s="45">
        <v>0</v>
      </c>
      <c r="I380" s="44">
        <v>0</v>
      </c>
      <c r="J380" s="45">
        <v>0</v>
      </c>
      <c r="K380" s="44">
        <v>0</v>
      </c>
      <c r="L380" s="45">
        <v>0</v>
      </c>
      <c r="M380" s="44">
        <v>0.56499999999999995</v>
      </c>
      <c r="N380" s="45">
        <v>7.2383333333333333</v>
      </c>
      <c r="O380" s="44">
        <v>2.0523333333333311</v>
      </c>
      <c r="P380" s="45">
        <v>0</v>
      </c>
      <c r="Q380" s="44">
        <v>0</v>
      </c>
      <c r="R380" s="45">
        <v>11.679499999999994</v>
      </c>
      <c r="S380" s="44">
        <v>22.560333333333325</v>
      </c>
      <c r="T380" s="45">
        <v>36.428833333333337</v>
      </c>
      <c r="U380" s="44">
        <v>41.232333333333344</v>
      </c>
      <c r="V380" s="45">
        <v>44.395833333333336</v>
      </c>
      <c r="W380" s="44">
        <v>37.700499999999998</v>
      </c>
      <c r="X380" s="45">
        <v>0</v>
      </c>
      <c r="Y380" s="44">
        <v>0</v>
      </c>
      <c r="Z380" s="45">
        <v>0</v>
      </c>
      <c r="AA380" s="44">
        <v>0</v>
      </c>
      <c r="AB380" s="45">
        <v>0</v>
      </c>
      <c r="AC380" s="54"/>
      <c r="AD380" s="55">
        <f t="shared" si="106"/>
        <v>203.85300000000001</v>
      </c>
      <c r="AE380" s="54"/>
    </row>
    <row r="381" spans="2:31" x14ac:dyDescent="0.3">
      <c r="B381" s="14" t="s">
        <v>16</v>
      </c>
      <c r="C381" s="14"/>
      <c r="D381" s="14"/>
      <c r="E381" s="44">
        <v>0</v>
      </c>
      <c r="F381" s="45">
        <v>0</v>
      </c>
      <c r="G381" s="44">
        <v>0</v>
      </c>
      <c r="H381" s="45">
        <v>0</v>
      </c>
      <c r="I381" s="44">
        <v>0</v>
      </c>
      <c r="J381" s="45">
        <v>0</v>
      </c>
      <c r="K381" s="44">
        <v>0</v>
      </c>
      <c r="L381" s="45">
        <v>0</v>
      </c>
      <c r="M381" s="44">
        <v>3.148833333333334</v>
      </c>
      <c r="N381" s="45">
        <v>0.39999999999999952</v>
      </c>
      <c r="O381" s="44">
        <v>0</v>
      </c>
      <c r="P381" s="45">
        <v>6.3773333333333353</v>
      </c>
      <c r="Q381" s="44">
        <v>13.654666666666669</v>
      </c>
      <c r="R381" s="45">
        <v>17.700833333333332</v>
      </c>
      <c r="S381" s="44">
        <v>22.526000000000003</v>
      </c>
      <c r="T381" s="45">
        <v>28.735500000000012</v>
      </c>
      <c r="U381" s="44">
        <v>30.608333333333338</v>
      </c>
      <c r="V381" s="45">
        <v>47.889666666666649</v>
      </c>
      <c r="W381" s="44">
        <v>29.686999999999998</v>
      </c>
      <c r="X381" s="45">
        <v>0</v>
      </c>
      <c r="Y381" s="44">
        <v>0</v>
      </c>
      <c r="Z381" s="45">
        <v>0</v>
      </c>
      <c r="AA381" s="44">
        <v>0</v>
      </c>
      <c r="AB381" s="45">
        <v>0</v>
      </c>
      <c r="AC381" s="54"/>
      <c r="AD381" s="55">
        <f t="shared" si="106"/>
        <v>200.72816666666665</v>
      </c>
      <c r="AE381" s="54"/>
    </row>
    <row r="382" spans="2:31" x14ac:dyDescent="0.3">
      <c r="B382" s="14" t="s">
        <v>17</v>
      </c>
      <c r="C382" s="14"/>
      <c r="D382" s="14"/>
      <c r="E382" s="44">
        <v>0</v>
      </c>
      <c r="F382" s="45">
        <v>0</v>
      </c>
      <c r="G382" s="44">
        <v>0</v>
      </c>
      <c r="H382" s="45">
        <v>0</v>
      </c>
      <c r="I382" s="44">
        <v>0</v>
      </c>
      <c r="J382" s="45">
        <v>0</v>
      </c>
      <c r="K382" s="44">
        <v>0</v>
      </c>
      <c r="L382" s="45">
        <v>0</v>
      </c>
      <c r="M382" s="44">
        <v>2.8335000000000012</v>
      </c>
      <c r="N382" s="45">
        <v>0.56083333333333318</v>
      </c>
      <c r="O382" s="44">
        <v>0.72066666666666657</v>
      </c>
      <c r="P382" s="45">
        <v>0.87066666666666703</v>
      </c>
      <c r="Q382" s="44">
        <v>20.427500000000006</v>
      </c>
      <c r="R382" s="45">
        <v>24.36666666666666</v>
      </c>
      <c r="S382" s="44">
        <v>32.552666666666653</v>
      </c>
      <c r="T382" s="45">
        <v>43.390166666666673</v>
      </c>
      <c r="U382" s="44">
        <v>46.478666666666641</v>
      </c>
      <c r="V382" s="45">
        <v>72.408500000000018</v>
      </c>
      <c r="W382" s="44">
        <v>62.336666666666687</v>
      </c>
      <c r="X382" s="45">
        <v>0</v>
      </c>
      <c r="Y382" s="44">
        <v>0</v>
      </c>
      <c r="Z382" s="45">
        <v>0</v>
      </c>
      <c r="AA382" s="44">
        <v>0</v>
      </c>
      <c r="AB382" s="45">
        <v>0</v>
      </c>
      <c r="AC382" s="54"/>
      <c r="AD382" s="55">
        <f t="shared" si="106"/>
        <v>306.94650000000001</v>
      </c>
      <c r="AE382" s="54"/>
    </row>
    <row r="383" spans="2:31" x14ac:dyDescent="0.3">
      <c r="B383" s="14" t="s">
        <v>18</v>
      </c>
      <c r="C383" s="14"/>
      <c r="D383" s="14"/>
      <c r="E383" s="44">
        <v>0</v>
      </c>
      <c r="F383" s="45">
        <v>0</v>
      </c>
      <c r="G383" s="44">
        <v>0</v>
      </c>
      <c r="H383" s="45">
        <v>0</v>
      </c>
      <c r="I383" s="44">
        <v>0</v>
      </c>
      <c r="J383" s="45">
        <v>0</v>
      </c>
      <c r="K383" s="44">
        <v>0</v>
      </c>
      <c r="L383" s="45">
        <v>0</v>
      </c>
      <c r="M383" s="44">
        <v>5.0465</v>
      </c>
      <c r="N383" s="45">
        <v>1.9665000000000024</v>
      </c>
      <c r="O383" s="44">
        <v>0.2668333333333332</v>
      </c>
      <c r="P383" s="45">
        <v>0</v>
      </c>
      <c r="Q383" s="44">
        <v>2.3915000000000011</v>
      </c>
      <c r="R383" s="45">
        <v>4.7126666666666663</v>
      </c>
      <c r="S383" s="44">
        <v>5.678499999999997</v>
      </c>
      <c r="T383" s="45">
        <v>14.793500000000005</v>
      </c>
      <c r="U383" s="44">
        <v>19.968999999999998</v>
      </c>
      <c r="V383" s="45">
        <v>19.520833333333329</v>
      </c>
      <c r="W383" s="44">
        <v>22.242000000000004</v>
      </c>
      <c r="X383" s="45">
        <v>0</v>
      </c>
      <c r="Y383" s="44">
        <v>0</v>
      </c>
      <c r="Z383" s="45">
        <v>0</v>
      </c>
      <c r="AA383" s="44">
        <v>0</v>
      </c>
      <c r="AB383" s="45">
        <v>0</v>
      </c>
      <c r="AC383" s="54"/>
      <c r="AD383" s="55">
        <f t="shared" si="106"/>
        <v>96.587833333333336</v>
      </c>
      <c r="AE383" s="54"/>
    </row>
    <row r="384" spans="2:31" x14ac:dyDescent="0.3">
      <c r="B384" s="14" t="s">
        <v>19</v>
      </c>
      <c r="C384" s="14"/>
      <c r="D384" s="14"/>
      <c r="E384" s="44">
        <v>0</v>
      </c>
      <c r="F384" s="45">
        <v>0</v>
      </c>
      <c r="G384" s="44">
        <v>0</v>
      </c>
      <c r="H384" s="45">
        <v>0</v>
      </c>
      <c r="I384" s="44">
        <v>0</v>
      </c>
      <c r="J384" s="45">
        <v>0</v>
      </c>
      <c r="K384" s="44">
        <v>0</v>
      </c>
      <c r="L384" s="45">
        <v>0</v>
      </c>
      <c r="M384" s="44">
        <v>6.271333333333331</v>
      </c>
      <c r="N384" s="45">
        <v>10.1625</v>
      </c>
      <c r="O384" s="44">
        <v>3.8238333333333334</v>
      </c>
      <c r="P384" s="45">
        <v>8.7578333333333322</v>
      </c>
      <c r="Q384" s="44">
        <v>0</v>
      </c>
      <c r="R384" s="45">
        <v>0.14283333333333334</v>
      </c>
      <c r="S384" s="44">
        <v>7.0276666666666658</v>
      </c>
      <c r="T384" s="45">
        <v>17.488833333333329</v>
      </c>
      <c r="U384" s="44">
        <v>20.877333333333336</v>
      </c>
      <c r="V384" s="45">
        <v>25.720166666666668</v>
      </c>
      <c r="W384" s="44">
        <v>41.043833333333346</v>
      </c>
      <c r="X384" s="45">
        <v>0</v>
      </c>
      <c r="Y384" s="44">
        <v>0</v>
      </c>
      <c r="Z384" s="45">
        <v>0</v>
      </c>
      <c r="AA384" s="44">
        <v>0</v>
      </c>
      <c r="AB384" s="45">
        <v>0</v>
      </c>
      <c r="AC384" s="54"/>
      <c r="AD384" s="55">
        <f t="shared" si="106"/>
        <v>141.31616666666667</v>
      </c>
      <c r="AE384" s="54"/>
    </row>
    <row r="385" spans="2:31" x14ac:dyDescent="0.3">
      <c r="B385" s="4" t="s">
        <v>20</v>
      </c>
      <c r="C385" s="4"/>
      <c r="D385" s="4"/>
      <c r="E385" s="44">
        <v>0</v>
      </c>
      <c r="F385" s="45">
        <v>0</v>
      </c>
      <c r="G385" s="44">
        <v>0</v>
      </c>
      <c r="H385" s="45">
        <v>0</v>
      </c>
      <c r="I385" s="44">
        <v>0</v>
      </c>
      <c r="J385" s="45">
        <v>0</v>
      </c>
      <c r="K385" s="44">
        <v>0</v>
      </c>
      <c r="L385" s="45">
        <v>0</v>
      </c>
      <c r="M385" s="44">
        <v>3.1143333333333327</v>
      </c>
      <c r="N385" s="45">
        <v>0.34783333333333305</v>
      </c>
      <c r="O385" s="44">
        <v>8.7166666666666587E-2</v>
      </c>
      <c r="P385" s="45">
        <v>13.244833333333336</v>
      </c>
      <c r="Q385" s="44">
        <v>15.113166666666666</v>
      </c>
      <c r="R385" s="45">
        <v>7.459833333333334</v>
      </c>
      <c r="S385" s="44">
        <v>6.5189999999999992</v>
      </c>
      <c r="T385" s="45">
        <v>12.887499999999996</v>
      </c>
      <c r="U385" s="44">
        <v>18.570166666666683</v>
      </c>
      <c r="V385" s="45">
        <v>22.359666666666666</v>
      </c>
      <c r="W385" s="44">
        <v>18.242499999999993</v>
      </c>
      <c r="X385" s="45">
        <v>0</v>
      </c>
      <c r="Y385" s="44">
        <v>0</v>
      </c>
      <c r="Z385" s="45">
        <v>0</v>
      </c>
      <c r="AA385" s="44">
        <v>0</v>
      </c>
      <c r="AB385" s="45">
        <v>0</v>
      </c>
      <c r="AC385" s="54"/>
      <c r="AD385" s="55">
        <f t="shared" si="106"/>
        <v>117.94600000000001</v>
      </c>
      <c r="AE385" s="54"/>
    </row>
    <row r="386" spans="2:31" x14ac:dyDescent="0.3">
      <c r="B386" s="4" t="s">
        <v>21</v>
      </c>
      <c r="C386" s="4"/>
      <c r="D386" s="4"/>
      <c r="E386" s="44">
        <v>0</v>
      </c>
      <c r="F386" s="45">
        <v>0</v>
      </c>
      <c r="G386" s="44">
        <v>0</v>
      </c>
      <c r="H386" s="45">
        <v>0</v>
      </c>
      <c r="I386" s="44">
        <v>0</v>
      </c>
      <c r="J386" s="45">
        <v>0</v>
      </c>
      <c r="K386" s="44">
        <v>0</v>
      </c>
      <c r="L386" s="45">
        <v>0</v>
      </c>
      <c r="M386" s="44">
        <v>5.4866666666666681</v>
      </c>
      <c r="N386" s="45">
        <v>3.6743333333333337</v>
      </c>
      <c r="O386" s="44">
        <v>0</v>
      </c>
      <c r="P386" s="45">
        <v>0.52616666666666623</v>
      </c>
      <c r="Q386" s="44">
        <v>1.3884999999999985</v>
      </c>
      <c r="R386" s="45">
        <v>3.487500000000002</v>
      </c>
      <c r="S386" s="44">
        <v>6.7494999999999985</v>
      </c>
      <c r="T386" s="45">
        <v>10.474166666666665</v>
      </c>
      <c r="U386" s="44">
        <v>0.60849999999999993</v>
      </c>
      <c r="V386" s="45">
        <v>0</v>
      </c>
      <c r="W386" s="44">
        <v>0.35100000000000003</v>
      </c>
      <c r="X386" s="45">
        <v>0</v>
      </c>
      <c r="Y386" s="44">
        <v>0</v>
      </c>
      <c r="Z386" s="45">
        <v>0</v>
      </c>
      <c r="AA386" s="44">
        <v>0</v>
      </c>
      <c r="AB386" s="45">
        <v>0</v>
      </c>
      <c r="AC386" s="54"/>
      <c r="AD386" s="55">
        <f t="shared" si="106"/>
        <v>32.746333333333332</v>
      </c>
      <c r="AE386" s="54"/>
    </row>
    <row r="387" spans="2:31" x14ac:dyDescent="0.3">
      <c r="B387" s="4" t="s">
        <v>22</v>
      </c>
      <c r="C387" s="4"/>
      <c r="D387" s="4"/>
      <c r="E387" s="44">
        <v>0</v>
      </c>
      <c r="F387" s="45">
        <v>0</v>
      </c>
      <c r="G387" s="44">
        <v>0</v>
      </c>
      <c r="H387" s="45">
        <v>0</v>
      </c>
      <c r="I387" s="44">
        <v>0</v>
      </c>
      <c r="J387" s="45">
        <v>0</v>
      </c>
      <c r="K387" s="44">
        <v>0</v>
      </c>
      <c r="L387" s="45">
        <v>0</v>
      </c>
      <c r="M387" s="44">
        <v>1.7121666666666668</v>
      </c>
      <c r="N387" s="45">
        <v>2.5100000000000002</v>
      </c>
      <c r="O387" s="44">
        <v>3.3436666666666679</v>
      </c>
      <c r="P387" s="45">
        <v>4.8588333333333313</v>
      </c>
      <c r="Q387" s="44">
        <v>3.3421666666666718</v>
      </c>
      <c r="R387" s="45">
        <v>4.3600000000000074</v>
      </c>
      <c r="S387" s="44">
        <v>4.5299999999999994</v>
      </c>
      <c r="T387" s="45">
        <v>4.3899999999999944</v>
      </c>
      <c r="U387" s="44">
        <v>2.5566666666666675</v>
      </c>
      <c r="V387" s="45">
        <v>1.9576666666666678</v>
      </c>
      <c r="W387" s="44">
        <v>0.15466666666666679</v>
      </c>
      <c r="X387" s="45">
        <v>0</v>
      </c>
      <c r="Y387" s="44">
        <v>0</v>
      </c>
      <c r="Z387" s="45">
        <v>0</v>
      </c>
      <c r="AA387" s="44">
        <v>0</v>
      </c>
      <c r="AB387" s="45">
        <v>0</v>
      </c>
      <c r="AC387" s="54"/>
      <c r="AD387" s="55">
        <f t="shared" si="106"/>
        <v>33.715833333333336</v>
      </c>
      <c r="AE387" s="54"/>
    </row>
    <row r="388" spans="2:31" x14ac:dyDescent="0.3">
      <c r="B388" s="4" t="s">
        <v>23</v>
      </c>
      <c r="C388" s="4"/>
      <c r="D388" s="4"/>
      <c r="E388" s="44">
        <v>0</v>
      </c>
      <c r="F388" s="45">
        <v>0</v>
      </c>
      <c r="G388" s="44">
        <v>0</v>
      </c>
      <c r="H388" s="45">
        <v>0</v>
      </c>
      <c r="I388" s="44">
        <v>0</v>
      </c>
      <c r="J388" s="45">
        <v>0</v>
      </c>
      <c r="K388" s="44">
        <v>0</v>
      </c>
      <c r="L388" s="45">
        <v>0</v>
      </c>
      <c r="M388" s="44">
        <v>7.5289999999999981</v>
      </c>
      <c r="N388" s="45">
        <v>4.5538333333333352</v>
      </c>
      <c r="O388" s="44">
        <v>0.92999999999999938</v>
      </c>
      <c r="P388" s="45">
        <v>0.15049999999999847</v>
      </c>
      <c r="Q388" s="44">
        <v>5.1080000000000032</v>
      </c>
      <c r="R388" s="45">
        <v>9.3750000000000053</v>
      </c>
      <c r="S388" s="44">
        <v>14.580499999999994</v>
      </c>
      <c r="T388" s="45">
        <v>21.138499999999997</v>
      </c>
      <c r="U388" s="44">
        <v>18.246833333333331</v>
      </c>
      <c r="V388" s="45">
        <v>22.827500000000001</v>
      </c>
      <c r="W388" s="44">
        <v>17.221500000000002</v>
      </c>
      <c r="X388" s="45">
        <v>0</v>
      </c>
      <c r="Y388" s="44">
        <v>0</v>
      </c>
      <c r="Z388" s="45">
        <v>0</v>
      </c>
      <c r="AA388" s="44">
        <v>0</v>
      </c>
      <c r="AB388" s="45">
        <v>0</v>
      </c>
      <c r="AC388" s="54"/>
      <c r="AD388" s="55">
        <f t="shared" si="106"/>
        <v>121.66116666666666</v>
      </c>
      <c r="AE388" s="54"/>
    </row>
    <row r="389" spans="2:31" x14ac:dyDescent="0.3">
      <c r="B389" s="4" t="s">
        <v>24</v>
      </c>
      <c r="C389" s="4"/>
      <c r="D389" s="4"/>
      <c r="E389" s="44">
        <v>0</v>
      </c>
      <c r="F389" s="45">
        <v>0</v>
      </c>
      <c r="G389" s="44">
        <v>0</v>
      </c>
      <c r="H389" s="45">
        <v>0</v>
      </c>
      <c r="I389" s="44">
        <v>0</v>
      </c>
      <c r="J389" s="45">
        <v>0</v>
      </c>
      <c r="K389" s="44">
        <v>0</v>
      </c>
      <c r="L389" s="45">
        <v>0</v>
      </c>
      <c r="M389" s="44">
        <v>2.9103333333333317</v>
      </c>
      <c r="N389" s="45">
        <v>2.1021666666666667</v>
      </c>
      <c r="O389" s="44">
        <v>1.4396666666666662</v>
      </c>
      <c r="P389" s="45">
        <v>2.0338333333333329</v>
      </c>
      <c r="Q389" s="44">
        <v>0.11033333333333341</v>
      </c>
      <c r="R389" s="45">
        <v>0.91600000000000048</v>
      </c>
      <c r="S389" s="44">
        <v>1.3854999999999982</v>
      </c>
      <c r="T389" s="45">
        <v>7.4886666666666688</v>
      </c>
      <c r="U389" s="44">
        <v>10.777000000000005</v>
      </c>
      <c r="V389" s="45">
        <v>10.355666666666668</v>
      </c>
      <c r="W389" s="44">
        <v>11.876166666666666</v>
      </c>
      <c r="X389" s="45">
        <v>0</v>
      </c>
      <c r="Y389" s="44">
        <v>0</v>
      </c>
      <c r="Z389" s="45">
        <v>0</v>
      </c>
      <c r="AA389" s="44">
        <v>0</v>
      </c>
      <c r="AB389" s="45">
        <v>0</v>
      </c>
      <c r="AC389" s="54"/>
      <c r="AD389" s="55">
        <f t="shared" si="106"/>
        <v>51.39533333333334</v>
      </c>
      <c r="AE389" s="54"/>
    </row>
    <row r="390" spans="2:31" x14ac:dyDescent="0.3">
      <c r="B390" s="4" t="s">
        <v>25</v>
      </c>
      <c r="C390" s="4"/>
      <c r="D390" s="4"/>
      <c r="E390" s="44">
        <v>0</v>
      </c>
      <c r="F390" s="45">
        <v>0</v>
      </c>
      <c r="G390" s="44">
        <v>0</v>
      </c>
      <c r="H390" s="45">
        <v>0</v>
      </c>
      <c r="I390" s="44">
        <v>0</v>
      </c>
      <c r="J390" s="45">
        <v>0</v>
      </c>
      <c r="K390" s="44">
        <v>0</v>
      </c>
      <c r="L390" s="45">
        <v>0</v>
      </c>
      <c r="M390" s="44">
        <v>2.9378333333333329</v>
      </c>
      <c r="N390" s="45">
        <v>7.6393333333333375</v>
      </c>
      <c r="O390" s="44">
        <v>6.4788333333333332</v>
      </c>
      <c r="P390" s="45">
        <v>6.4304999999999977</v>
      </c>
      <c r="Q390" s="44">
        <v>4.8773333333333344</v>
      </c>
      <c r="R390" s="45">
        <v>3.9753333333333321</v>
      </c>
      <c r="S390" s="44">
        <v>3.3451666666666688</v>
      </c>
      <c r="T390" s="45">
        <v>3.4631666666666665</v>
      </c>
      <c r="U390" s="44">
        <v>5.0189999999999992</v>
      </c>
      <c r="V390" s="45">
        <v>5.9109999999999978</v>
      </c>
      <c r="W390" s="44">
        <v>7.1641666666666683</v>
      </c>
      <c r="X390" s="45">
        <v>0</v>
      </c>
      <c r="Y390" s="44">
        <v>0</v>
      </c>
      <c r="Z390" s="45">
        <v>0</v>
      </c>
      <c r="AA390" s="44">
        <v>0</v>
      </c>
      <c r="AB390" s="45">
        <v>0</v>
      </c>
      <c r="AC390" s="54"/>
      <c r="AD390" s="55">
        <f t="shared" si="106"/>
        <v>57.241666666666667</v>
      </c>
      <c r="AE390" s="54"/>
    </row>
    <row r="391" spans="2:31" x14ac:dyDescent="0.3">
      <c r="B391" s="4" t="s">
        <v>26</v>
      </c>
      <c r="C391" s="4"/>
      <c r="D391" s="4"/>
      <c r="E391" s="44">
        <v>0</v>
      </c>
      <c r="F391" s="45">
        <v>0</v>
      </c>
      <c r="G391" s="44">
        <v>0</v>
      </c>
      <c r="H391" s="45">
        <v>0</v>
      </c>
      <c r="I391" s="44">
        <v>0</v>
      </c>
      <c r="J391" s="45">
        <v>0</v>
      </c>
      <c r="K391" s="44">
        <v>0</v>
      </c>
      <c r="L391" s="45">
        <v>0</v>
      </c>
      <c r="M391" s="44">
        <v>6.3931666666666667</v>
      </c>
      <c r="N391" s="45">
        <v>5.2051666666666678</v>
      </c>
      <c r="O391" s="44">
        <v>0</v>
      </c>
      <c r="P391" s="45">
        <v>0</v>
      </c>
      <c r="Q391" s="44">
        <v>0</v>
      </c>
      <c r="R391" s="45">
        <v>0</v>
      </c>
      <c r="S391" s="44">
        <v>2.5424999999999986</v>
      </c>
      <c r="T391" s="45">
        <v>6.7830000000000013</v>
      </c>
      <c r="U391" s="44">
        <v>0.9401666666666666</v>
      </c>
      <c r="V391" s="45">
        <v>0.15183333333333321</v>
      </c>
      <c r="W391" s="44">
        <v>8.105833333333333</v>
      </c>
      <c r="X391" s="45">
        <v>0</v>
      </c>
      <c r="Y391" s="44">
        <v>0</v>
      </c>
      <c r="Z391" s="45">
        <v>0</v>
      </c>
      <c r="AA391" s="44">
        <v>0</v>
      </c>
      <c r="AB391" s="45">
        <v>0</v>
      </c>
      <c r="AC391" s="54"/>
      <c r="AD391" s="55">
        <f t="shared" si="106"/>
        <v>30.121666666666666</v>
      </c>
      <c r="AE391" s="54"/>
    </row>
    <row r="392" spans="2:31" x14ac:dyDescent="0.3">
      <c r="B392" s="4" t="s">
        <v>27</v>
      </c>
      <c r="C392" s="4"/>
      <c r="D392" s="4"/>
      <c r="E392" s="44">
        <v>0</v>
      </c>
      <c r="F392" s="45">
        <v>0</v>
      </c>
      <c r="G392" s="44">
        <v>0</v>
      </c>
      <c r="H392" s="45">
        <v>0</v>
      </c>
      <c r="I392" s="44">
        <v>0</v>
      </c>
      <c r="J392" s="45">
        <v>0</v>
      </c>
      <c r="K392" s="44">
        <v>0</v>
      </c>
      <c r="L392" s="45">
        <v>0</v>
      </c>
      <c r="M392" s="44">
        <v>22.223166666666664</v>
      </c>
      <c r="N392" s="45">
        <v>24.98983333333333</v>
      </c>
      <c r="O392" s="44">
        <v>2.4305000000000003</v>
      </c>
      <c r="P392" s="45">
        <v>0.31266666666666748</v>
      </c>
      <c r="Q392" s="44">
        <v>0</v>
      </c>
      <c r="R392" s="45">
        <v>0</v>
      </c>
      <c r="S392" s="44">
        <v>6.1106666666666625</v>
      </c>
      <c r="T392" s="45">
        <v>18.690999999999992</v>
      </c>
      <c r="U392" s="44">
        <v>20.611499999999978</v>
      </c>
      <c r="V392" s="45">
        <v>23.929499999999997</v>
      </c>
      <c r="W392" s="44">
        <v>24.828833333333332</v>
      </c>
      <c r="X392" s="45">
        <v>0</v>
      </c>
      <c r="Y392" s="44">
        <v>1.5351666666666677</v>
      </c>
      <c r="Z392" s="45">
        <v>7.6333333333334724E-2</v>
      </c>
      <c r="AA392" s="44">
        <v>0</v>
      </c>
      <c r="AB392" s="45">
        <v>0</v>
      </c>
      <c r="AC392" s="54"/>
      <c r="AD392" s="55">
        <f t="shared" si="106"/>
        <v>145.73916666666662</v>
      </c>
      <c r="AE392" s="54"/>
    </row>
    <row r="393" spans="2:31" x14ac:dyDescent="0.3">
      <c r="B393" s="4" t="s">
        <v>28</v>
      </c>
      <c r="C393" s="4"/>
      <c r="D393" s="4"/>
      <c r="E393" s="44">
        <v>0</v>
      </c>
      <c r="F393" s="45">
        <v>0</v>
      </c>
      <c r="G393" s="44">
        <v>0</v>
      </c>
      <c r="H393" s="45">
        <v>0</v>
      </c>
      <c r="I393" s="44">
        <v>0</v>
      </c>
      <c r="J393" s="45">
        <v>0</v>
      </c>
      <c r="K393" s="44">
        <v>0</v>
      </c>
      <c r="L393" s="45">
        <v>0</v>
      </c>
      <c r="M393" s="44">
        <v>10.375</v>
      </c>
      <c r="N393" s="45">
        <v>10.895666666666664</v>
      </c>
      <c r="O393" s="44">
        <v>3.2053333333333325</v>
      </c>
      <c r="P393" s="45">
        <v>15.410999999999994</v>
      </c>
      <c r="Q393" s="44">
        <v>25.018166666666662</v>
      </c>
      <c r="R393" s="45">
        <v>30.587333333333333</v>
      </c>
      <c r="S393" s="44">
        <v>37.4285</v>
      </c>
      <c r="T393" s="45">
        <v>45.848000000000006</v>
      </c>
      <c r="U393" s="44">
        <v>48.614333333333342</v>
      </c>
      <c r="V393" s="45">
        <v>3.0896666666666714</v>
      </c>
      <c r="W393" s="44">
        <v>0.47016666666666596</v>
      </c>
      <c r="X393" s="45">
        <v>13.387833333333333</v>
      </c>
      <c r="Y393" s="44">
        <v>18.293999999999997</v>
      </c>
      <c r="Z393" s="45">
        <v>5.0950000000000033</v>
      </c>
      <c r="AA393" s="44">
        <v>5.7525000000000013</v>
      </c>
      <c r="AB393" s="45">
        <v>3.3316666666666634</v>
      </c>
      <c r="AC393" s="54"/>
      <c r="AD393" s="55">
        <f t="shared" si="106"/>
        <v>276.80416666666667</v>
      </c>
      <c r="AE393" s="54"/>
    </row>
    <row r="394" spans="2:31" x14ac:dyDescent="0.3">
      <c r="B394" s="4" t="s">
        <v>106</v>
      </c>
      <c r="C394" s="4"/>
      <c r="D394" s="4"/>
      <c r="E394" s="44">
        <v>0</v>
      </c>
      <c r="F394" s="45">
        <v>0</v>
      </c>
      <c r="G394" s="44">
        <v>0</v>
      </c>
      <c r="H394" s="45">
        <v>0</v>
      </c>
      <c r="I394" s="44">
        <v>0</v>
      </c>
      <c r="J394" s="45">
        <v>0</v>
      </c>
      <c r="K394" s="44">
        <v>0</v>
      </c>
      <c r="L394" s="45">
        <v>0</v>
      </c>
      <c r="M394" s="44">
        <v>14.463833333333332</v>
      </c>
      <c r="N394" s="45">
        <v>8.4779999999999998</v>
      </c>
      <c r="O394" s="44">
        <v>1.2031666666666667</v>
      </c>
      <c r="P394" s="45">
        <v>4.1666666666666666E-3</v>
      </c>
      <c r="Q394" s="44">
        <v>0</v>
      </c>
      <c r="R394" s="45">
        <v>0</v>
      </c>
      <c r="S394" s="44">
        <v>7.4260000000000046</v>
      </c>
      <c r="T394" s="45">
        <v>24.534666666666659</v>
      </c>
      <c r="U394" s="44">
        <v>4.5076666666666654</v>
      </c>
      <c r="V394" s="45">
        <v>1.699333333333334</v>
      </c>
      <c r="W394" s="44">
        <v>0</v>
      </c>
      <c r="X394" s="45">
        <v>0</v>
      </c>
      <c r="Y394" s="44">
        <v>4.9394999999999998</v>
      </c>
      <c r="Z394" s="45">
        <v>55.053833333333309</v>
      </c>
      <c r="AA394" s="44">
        <v>56.848666666666652</v>
      </c>
      <c r="AB394" s="45">
        <v>63.122666666666674</v>
      </c>
      <c r="AC394" s="54"/>
      <c r="AD394" s="55">
        <f t="shared" si="106"/>
        <v>242.28149999999997</v>
      </c>
      <c r="AE394" s="54"/>
    </row>
    <row r="395" spans="2:31" x14ac:dyDescent="0.3">
      <c r="B395" s="4" t="s">
        <v>29</v>
      </c>
      <c r="C395" s="4"/>
      <c r="D395" s="4"/>
      <c r="E395" s="44">
        <v>0</v>
      </c>
      <c r="F395" s="45">
        <v>0</v>
      </c>
      <c r="G395" s="44">
        <v>0</v>
      </c>
      <c r="H395" s="45">
        <v>0</v>
      </c>
      <c r="I395" s="44">
        <v>0</v>
      </c>
      <c r="J395" s="45">
        <v>0</v>
      </c>
      <c r="K395" s="44">
        <v>0</v>
      </c>
      <c r="L395" s="45">
        <v>0</v>
      </c>
      <c r="M395" s="44">
        <v>6.1746666666666687</v>
      </c>
      <c r="N395" s="45">
        <v>1.362833333333334</v>
      </c>
      <c r="O395" s="44">
        <v>7.5676666666666668</v>
      </c>
      <c r="P395" s="45">
        <v>5.0158333333333323</v>
      </c>
      <c r="Q395" s="44">
        <v>0.57733333333333337</v>
      </c>
      <c r="R395" s="45">
        <v>5.3868333333333283</v>
      </c>
      <c r="S395" s="44">
        <v>18.875333333333334</v>
      </c>
      <c r="T395" s="45">
        <v>26.406166666666675</v>
      </c>
      <c r="U395" s="44">
        <v>4.6203333333333338</v>
      </c>
      <c r="V395" s="45">
        <v>26.214166666666674</v>
      </c>
      <c r="W395" s="44">
        <v>31.879499999999997</v>
      </c>
      <c r="X395" s="45">
        <v>0</v>
      </c>
      <c r="Y395" s="44">
        <v>7.8409999999999966</v>
      </c>
      <c r="Z395" s="45">
        <v>45.757333333333335</v>
      </c>
      <c r="AA395" s="44">
        <v>49.959166666666668</v>
      </c>
      <c r="AB395" s="45">
        <v>59.773166666666654</v>
      </c>
      <c r="AC395" s="54"/>
      <c r="AD395" s="55">
        <f t="shared" si="106"/>
        <v>297.41133333333335</v>
      </c>
      <c r="AE395" s="54"/>
    </row>
    <row r="396" spans="2:31" x14ac:dyDescent="0.3">
      <c r="B396" s="4" t="s">
        <v>30</v>
      </c>
      <c r="C396" s="4"/>
      <c r="D396" s="4"/>
      <c r="E396" s="44">
        <v>0</v>
      </c>
      <c r="F396" s="45">
        <v>0</v>
      </c>
      <c r="G396" s="44">
        <v>0</v>
      </c>
      <c r="H396" s="45">
        <v>0</v>
      </c>
      <c r="I396" s="44">
        <v>0</v>
      </c>
      <c r="J396" s="45">
        <v>0</v>
      </c>
      <c r="K396" s="44">
        <v>0</v>
      </c>
      <c r="L396" s="45">
        <v>0</v>
      </c>
      <c r="M396" s="44">
        <v>50.93249999999999</v>
      </c>
      <c r="N396" s="45">
        <v>73.869333333333344</v>
      </c>
      <c r="O396" s="44">
        <v>49.060500000000005</v>
      </c>
      <c r="P396" s="45">
        <v>28.387166666666662</v>
      </c>
      <c r="Q396" s="44">
        <v>43.181333333333342</v>
      </c>
      <c r="R396" s="45">
        <v>54.207500000000003</v>
      </c>
      <c r="S396" s="44">
        <v>67.329666666666654</v>
      </c>
      <c r="T396" s="45">
        <v>83.778166666666692</v>
      </c>
      <c r="U396" s="44">
        <v>90.587833333333293</v>
      </c>
      <c r="V396" s="45">
        <v>87.036999999999992</v>
      </c>
      <c r="W396" s="44">
        <v>66.875666666666675</v>
      </c>
      <c r="X396" s="45">
        <v>13.035000000000007</v>
      </c>
      <c r="Y396" s="44">
        <v>58.761500000000019</v>
      </c>
      <c r="Z396" s="45">
        <v>64.811833333333325</v>
      </c>
      <c r="AA396" s="44">
        <v>65.777833333333348</v>
      </c>
      <c r="AB396" s="45">
        <v>64.335666666666654</v>
      </c>
      <c r="AC396" s="54"/>
      <c r="AD396" s="55">
        <f t="shared" si="106"/>
        <v>961.96849999999995</v>
      </c>
      <c r="AE396" s="54"/>
    </row>
    <row r="397" spans="2:31" x14ac:dyDescent="0.3">
      <c r="B397" s="4" t="s">
        <v>31</v>
      </c>
      <c r="C397" s="4"/>
      <c r="D397" s="4"/>
      <c r="E397" s="44">
        <v>15.899999999999984</v>
      </c>
      <c r="F397" s="45">
        <v>14.100000000000014</v>
      </c>
      <c r="G397" s="44">
        <v>14.899999999999984</v>
      </c>
      <c r="H397" s="45">
        <v>15</v>
      </c>
      <c r="I397" s="44">
        <v>0.13999999999999702</v>
      </c>
      <c r="J397" s="45">
        <v>0</v>
      </c>
      <c r="K397" s="44">
        <v>0</v>
      </c>
      <c r="L397" s="45">
        <v>17.100000000000016</v>
      </c>
      <c r="M397" s="44">
        <v>18.700000000000021</v>
      </c>
      <c r="N397" s="45">
        <v>1.3000000000000007</v>
      </c>
      <c r="O397" s="44">
        <v>0</v>
      </c>
      <c r="P397" s="45">
        <v>0</v>
      </c>
      <c r="Q397" s="44">
        <v>2.66</v>
      </c>
      <c r="R397" s="45">
        <v>3.7600000000000016</v>
      </c>
      <c r="S397" s="44">
        <v>4.5399999999999991</v>
      </c>
      <c r="T397" s="45">
        <v>19.100000000000005</v>
      </c>
      <c r="U397" s="44">
        <v>18.799999999999979</v>
      </c>
      <c r="V397" s="45">
        <v>18.100000000000009</v>
      </c>
      <c r="W397" s="44">
        <v>18.200000000000021</v>
      </c>
      <c r="X397" s="45">
        <v>0.60000000000000142</v>
      </c>
      <c r="Y397" s="44">
        <v>2.9600000000000009</v>
      </c>
      <c r="Z397" s="45">
        <v>0.69000000000000128</v>
      </c>
      <c r="AA397" s="44">
        <v>0</v>
      </c>
      <c r="AB397" s="45">
        <v>0</v>
      </c>
      <c r="AC397" s="54"/>
      <c r="AD397" s="55">
        <f t="shared" si="106"/>
        <v>186.54999999999998</v>
      </c>
      <c r="AE397" s="54"/>
    </row>
    <row r="398" spans="2:31" x14ac:dyDescent="0.3">
      <c r="B398" s="4" t="s">
        <v>32</v>
      </c>
      <c r="C398" s="4"/>
      <c r="D398" s="4"/>
      <c r="E398" s="44">
        <v>0</v>
      </c>
      <c r="F398" s="45">
        <v>0</v>
      </c>
      <c r="G398" s="44">
        <v>0</v>
      </c>
      <c r="H398" s="45">
        <v>0</v>
      </c>
      <c r="I398" s="44">
        <v>0</v>
      </c>
      <c r="J398" s="45">
        <v>0</v>
      </c>
      <c r="K398" s="44">
        <v>0</v>
      </c>
      <c r="L398" s="45">
        <v>0</v>
      </c>
      <c r="M398" s="44">
        <v>22.322333333333336</v>
      </c>
      <c r="N398" s="45">
        <v>11.635833333333336</v>
      </c>
      <c r="O398" s="44">
        <v>0.47750000000000009</v>
      </c>
      <c r="P398" s="45">
        <v>3.6500000000000081E-2</v>
      </c>
      <c r="Q398" s="44">
        <v>4.1171666666666651</v>
      </c>
      <c r="R398" s="45">
        <v>25.965666666666664</v>
      </c>
      <c r="S398" s="44">
        <v>25.600000000000005</v>
      </c>
      <c r="T398" s="45">
        <v>1.2276666666666665</v>
      </c>
      <c r="U398" s="44">
        <v>6.6920000000000019</v>
      </c>
      <c r="V398" s="45">
        <v>7.2223333333333342</v>
      </c>
      <c r="W398" s="44">
        <v>6.9864999999999977</v>
      </c>
      <c r="X398" s="45">
        <v>9.2289999999999974</v>
      </c>
      <c r="Y398" s="44">
        <v>0.106</v>
      </c>
      <c r="Z398" s="45">
        <v>2.444</v>
      </c>
      <c r="AA398" s="44">
        <v>5.0640000000000009</v>
      </c>
      <c r="AB398" s="45">
        <v>32.438833333333335</v>
      </c>
      <c r="AC398" s="54"/>
      <c r="AD398" s="55">
        <f t="shared" si="106"/>
        <v>161.56533333333334</v>
      </c>
      <c r="AE398" s="54"/>
    </row>
    <row r="399" spans="2:31" x14ac:dyDescent="0.3">
      <c r="B399" s="4" t="s">
        <v>33</v>
      </c>
      <c r="C399" s="4"/>
      <c r="D399" s="4"/>
      <c r="E399" s="44">
        <v>0</v>
      </c>
      <c r="F399" s="45">
        <v>0</v>
      </c>
      <c r="G399" s="44">
        <v>0</v>
      </c>
      <c r="H399" s="45">
        <v>0</v>
      </c>
      <c r="I399" s="44">
        <v>0</v>
      </c>
      <c r="J399" s="45">
        <v>0</v>
      </c>
      <c r="K399" s="44">
        <v>0</v>
      </c>
      <c r="L399" s="45">
        <v>0</v>
      </c>
      <c r="M399" s="44">
        <v>2.7093333333333343</v>
      </c>
      <c r="N399" s="45">
        <v>6.766166666666666</v>
      </c>
      <c r="O399" s="44">
        <v>6.8364999999999982</v>
      </c>
      <c r="P399" s="45">
        <v>9.7148333333333365</v>
      </c>
      <c r="Q399" s="44">
        <v>12.804833333333315</v>
      </c>
      <c r="R399" s="45">
        <v>18.448333333333331</v>
      </c>
      <c r="S399" s="44">
        <v>19.464999999999993</v>
      </c>
      <c r="T399" s="45">
        <v>13.313166666666667</v>
      </c>
      <c r="U399" s="44">
        <v>13.431499999999993</v>
      </c>
      <c r="V399" s="45">
        <v>13.325833333333318</v>
      </c>
      <c r="W399" s="44">
        <v>7.331833333333333</v>
      </c>
      <c r="X399" s="45">
        <v>0</v>
      </c>
      <c r="Y399" s="44">
        <v>0</v>
      </c>
      <c r="Z399" s="45">
        <v>0</v>
      </c>
      <c r="AA399" s="44">
        <v>0</v>
      </c>
      <c r="AB399" s="45">
        <v>0</v>
      </c>
      <c r="AC399" s="54"/>
      <c r="AD399" s="55">
        <f t="shared" si="106"/>
        <v>124.14733333333329</v>
      </c>
      <c r="AE399" s="54"/>
    </row>
    <row r="400" spans="2:31" x14ac:dyDescent="0.3">
      <c r="B400" s="4" t="s">
        <v>34</v>
      </c>
      <c r="C400" s="4"/>
      <c r="D400" s="4"/>
      <c r="E400" s="44">
        <v>0</v>
      </c>
      <c r="F400" s="45">
        <v>0</v>
      </c>
      <c r="G400" s="44">
        <v>0</v>
      </c>
      <c r="H400" s="45">
        <v>0</v>
      </c>
      <c r="I400" s="44">
        <v>0</v>
      </c>
      <c r="J400" s="45">
        <v>0</v>
      </c>
      <c r="K400" s="44">
        <v>0</v>
      </c>
      <c r="L400" s="45">
        <v>0</v>
      </c>
      <c r="M400" s="44">
        <v>0</v>
      </c>
      <c r="N400" s="45">
        <v>0</v>
      </c>
      <c r="O400" s="44">
        <v>0</v>
      </c>
      <c r="P400" s="45">
        <v>0</v>
      </c>
      <c r="Q400" s="44">
        <v>0</v>
      </c>
      <c r="R400" s="45">
        <v>0</v>
      </c>
      <c r="S400" s="44">
        <v>0</v>
      </c>
      <c r="T400" s="45">
        <v>0</v>
      </c>
      <c r="U400" s="44">
        <v>0</v>
      </c>
      <c r="V400" s="45">
        <v>0</v>
      </c>
      <c r="W400" s="44">
        <v>0</v>
      </c>
      <c r="X400" s="45">
        <v>0</v>
      </c>
      <c r="Y400" s="44">
        <v>0</v>
      </c>
      <c r="Z400" s="45">
        <v>0</v>
      </c>
      <c r="AA400" s="44">
        <v>0</v>
      </c>
      <c r="AB400" s="45">
        <v>0</v>
      </c>
      <c r="AC400" s="54"/>
      <c r="AD400" s="55">
        <f t="shared" si="106"/>
        <v>0</v>
      </c>
      <c r="AE400" s="54"/>
    </row>
    <row r="401" spans="2:31" x14ac:dyDescent="0.3">
      <c r="B401" s="4" t="s">
        <v>35</v>
      </c>
      <c r="C401" s="4"/>
      <c r="D401" s="4"/>
      <c r="E401" s="44">
        <v>0</v>
      </c>
      <c r="F401" s="45">
        <v>0</v>
      </c>
      <c r="G401" s="44">
        <v>0</v>
      </c>
      <c r="H401" s="45">
        <v>0</v>
      </c>
      <c r="I401" s="44">
        <v>0</v>
      </c>
      <c r="J401" s="45">
        <v>0</v>
      </c>
      <c r="K401" s="44">
        <v>0</v>
      </c>
      <c r="L401" s="45">
        <v>0</v>
      </c>
      <c r="M401" s="44">
        <v>2.6678333333333333</v>
      </c>
      <c r="N401" s="45">
        <v>1.6935000000000002</v>
      </c>
      <c r="O401" s="44">
        <v>0.69500000000000006</v>
      </c>
      <c r="P401" s="45">
        <v>1.5935000000000001</v>
      </c>
      <c r="Q401" s="44">
        <v>2.0751666666666662</v>
      </c>
      <c r="R401" s="45">
        <v>2.0498333333333325</v>
      </c>
      <c r="S401" s="44">
        <v>1.2059999999999997</v>
      </c>
      <c r="T401" s="45">
        <v>0.81583333333333341</v>
      </c>
      <c r="U401" s="44">
        <v>1.9353333333333329</v>
      </c>
      <c r="V401" s="45">
        <v>4.573999999999999</v>
      </c>
      <c r="W401" s="44">
        <v>6.3038333333333316</v>
      </c>
      <c r="X401" s="45">
        <v>0</v>
      </c>
      <c r="Y401" s="44">
        <v>0</v>
      </c>
      <c r="Z401" s="45">
        <v>6.4881666666666673</v>
      </c>
      <c r="AA401" s="44">
        <v>5.2776666666666667</v>
      </c>
      <c r="AB401" s="45">
        <v>4.1175000000000024</v>
      </c>
      <c r="AC401" s="54"/>
      <c r="AD401" s="55">
        <f t="shared" si="106"/>
        <v>41.49316666666666</v>
      </c>
      <c r="AE401" s="54"/>
    </row>
    <row r="402" spans="2:31" x14ac:dyDescent="0.3">
      <c r="B402" s="4" t="s">
        <v>36</v>
      </c>
      <c r="C402" s="4"/>
      <c r="D402" s="4"/>
      <c r="E402" s="44">
        <v>0</v>
      </c>
      <c r="F402" s="45">
        <v>0</v>
      </c>
      <c r="G402" s="44">
        <v>0</v>
      </c>
      <c r="H402" s="45">
        <v>0</v>
      </c>
      <c r="I402" s="44">
        <v>0</v>
      </c>
      <c r="J402" s="45">
        <v>0</v>
      </c>
      <c r="K402" s="44">
        <v>0</v>
      </c>
      <c r="L402" s="45">
        <v>0</v>
      </c>
      <c r="M402" s="44">
        <v>7.8333333333333293E-3</v>
      </c>
      <c r="N402" s="45">
        <v>1.0794999999999999</v>
      </c>
      <c r="O402" s="44">
        <v>1.833</v>
      </c>
      <c r="P402" s="45">
        <v>1.6738333333333337</v>
      </c>
      <c r="Q402" s="44">
        <v>1.5496666666666667</v>
      </c>
      <c r="R402" s="45">
        <v>3.9225000000000008</v>
      </c>
      <c r="S402" s="44">
        <v>2.2713333333333323</v>
      </c>
      <c r="T402" s="45">
        <v>1.5678333333333336</v>
      </c>
      <c r="U402" s="44">
        <v>1.1526666666666665</v>
      </c>
      <c r="V402" s="45">
        <v>0.49783333333333446</v>
      </c>
      <c r="W402" s="44">
        <v>2.9250000000000012</v>
      </c>
      <c r="X402" s="45">
        <v>0</v>
      </c>
      <c r="Y402" s="44">
        <v>0</v>
      </c>
      <c r="Z402" s="45">
        <v>0</v>
      </c>
      <c r="AA402" s="44">
        <v>0</v>
      </c>
      <c r="AB402" s="45">
        <v>0.1443333333333334</v>
      </c>
      <c r="AC402" s="54"/>
      <c r="AD402" s="55">
        <f t="shared" si="106"/>
        <v>18.625333333333334</v>
      </c>
      <c r="AE402" s="54"/>
    </row>
    <row r="403" spans="2:31" x14ac:dyDescent="0.3">
      <c r="B403" s="4" t="s">
        <v>107</v>
      </c>
      <c r="C403" s="4"/>
      <c r="D403" s="4"/>
      <c r="E403" s="44">
        <v>0</v>
      </c>
      <c r="F403" s="45">
        <v>0</v>
      </c>
      <c r="G403" s="44">
        <v>0</v>
      </c>
      <c r="H403" s="45">
        <v>0</v>
      </c>
      <c r="I403" s="44">
        <v>0</v>
      </c>
      <c r="J403" s="45">
        <v>0</v>
      </c>
      <c r="K403" s="44">
        <v>0</v>
      </c>
      <c r="L403" s="45">
        <v>0</v>
      </c>
      <c r="M403" s="44">
        <v>3.9333333333333297E-2</v>
      </c>
      <c r="N403" s="45">
        <v>1.7233333333333332</v>
      </c>
      <c r="O403" s="44">
        <v>1.5208333333333328</v>
      </c>
      <c r="P403" s="45">
        <v>3.0705</v>
      </c>
      <c r="Q403" s="44">
        <v>1.9113333333333338</v>
      </c>
      <c r="R403" s="45">
        <v>7.301333333333333</v>
      </c>
      <c r="S403" s="44">
        <v>5.3493333333333331</v>
      </c>
      <c r="T403" s="45">
        <v>4.4946666666666664</v>
      </c>
      <c r="U403" s="44">
        <v>2.989833333333336</v>
      </c>
      <c r="V403" s="45">
        <v>1.0123333333333322</v>
      </c>
      <c r="W403" s="44">
        <v>5.2340000000000035</v>
      </c>
      <c r="X403" s="45">
        <v>0.94166666666666654</v>
      </c>
      <c r="Y403" s="44">
        <v>9.6081666666666603</v>
      </c>
      <c r="Z403" s="45">
        <v>0.71566666666666623</v>
      </c>
      <c r="AA403" s="44">
        <v>0.78966666666666741</v>
      </c>
      <c r="AB403" s="45">
        <v>1.563499999999999</v>
      </c>
      <c r="AC403" s="54"/>
      <c r="AD403" s="55">
        <f t="shared" si="106"/>
        <v>48.265500000000003</v>
      </c>
      <c r="AE403" s="54"/>
    </row>
    <row r="404" spans="2:31" x14ac:dyDescent="0.3">
      <c r="B404" s="4" t="s">
        <v>86</v>
      </c>
      <c r="C404" s="4"/>
      <c r="D404" s="4"/>
      <c r="E404" s="44">
        <v>0</v>
      </c>
      <c r="F404" s="45">
        <v>0</v>
      </c>
      <c r="G404" s="44">
        <v>0</v>
      </c>
      <c r="H404" s="45">
        <v>0</v>
      </c>
      <c r="I404" s="44">
        <v>0</v>
      </c>
      <c r="J404" s="45">
        <v>0</v>
      </c>
      <c r="K404" s="44">
        <v>0</v>
      </c>
      <c r="L404" s="45">
        <v>0</v>
      </c>
      <c r="M404" s="44">
        <v>9.6333333333333354E-2</v>
      </c>
      <c r="N404" s="45">
        <v>3.8681666666666672</v>
      </c>
      <c r="O404" s="44">
        <v>2.2076666666666673</v>
      </c>
      <c r="P404" s="45">
        <v>2.3708333333333331</v>
      </c>
      <c r="Q404" s="44">
        <v>6.0246666666666675</v>
      </c>
      <c r="R404" s="45">
        <v>14.161166666666668</v>
      </c>
      <c r="S404" s="44">
        <v>13.224833333333333</v>
      </c>
      <c r="T404" s="45">
        <v>11.152833333333332</v>
      </c>
      <c r="U404" s="44">
        <v>16.090000000000011</v>
      </c>
      <c r="V404" s="45">
        <v>16.38999999999999</v>
      </c>
      <c r="W404" s="44">
        <v>15.940833333333323</v>
      </c>
      <c r="X404" s="45">
        <v>0</v>
      </c>
      <c r="Y404" s="44">
        <v>0</v>
      </c>
      <c r="Z404" s="45">
        <v>0</v>
      </c>
      <c r="AA404" s="44">
        <v>0</v>
      </c>
      <c r="AB404" s="45">
        <v>0</v>
      </c>
      <c r="AC404" s="54"/>
      <c r="AD404" s="55">
        <f t="shared" si="106"/>
        <v>101.52733333333333</v>
      </c>
      <c r="AE404" s="54"/>
    </row>
    <row r="405" spans="2:31" x14ac:dyDescent="0.3">
      <c r="B405" s="4" t="s">
        <v>87</v>
      </c>
      <c r="C405" s="4"/>
      <c r="D405" s="4"/>
      <c r="E405" s="44">
        <v>0</v>
      </c>
      <c r="F405" s="45">
        <v>0</v>
      </c>
      <c r="G405" s="44">
        <v>0</v>
      </c>
      <c r="H405" s="45">
        <v>0</v>
      </c>
      <c r="I405" s="44">
        <v>0</v>
      </c>
      <c r="J405" s="45">
        <v>0</v>
      </c>
      <c r="K405" s="44">
        <v>0</v>
      </c>
      <c r="L405" s="45">
        <v>0</v>
      </c>
      <c r="M405" s="44">
        <v>2.8166666666666628E-2</v>
      </c>
      <c r="N405" s="45">
        <v>0.30599999999999966</v>
      </c>
      <c r="O405" s="44">
        <v>11.407833333333333</v>
      </c>
      <c r="P405" s="45">
        <v>16.182666666666666</v>
      </c>
      <c r="Q405" s="44">
        <v>24.598833333333328</v>
      </c>
      <c r="R405" s="45">
        <v>32.5655</v>
      </c>
      <c r="S405" s="44">
        <v>33.42716666666665</v>
      </c>
      <c r="T405" s="45">
        <v>32.556666666666679</v>
      </c>
      <c r="U405" s="44">
        <v>33.007333333333328</v>
      </c>
      <c r="V405" s="45">
        <v>33.024000000000008</v>
      </c>
      <c r="W405" s="44">
        <v>15.721666666666668</v>
      </c>
      <c r="X405" s="45">
        <v>0</v>
      </c>
      <c r="Y405" s="44">
        <v>0</v>
      </c>
      <c r="Z405" s="45">
        <v>0</v>
      </c>
      <c r="AA405" s="44">
        <v>0</v>
      </c>
      <c r="AB405" s="45">
        <v>0</v>
      </c>
      <c r="AC405" s="54"/>
      <c r="AD405" s="55">
        <f t="shared" si="106"/>
        <v>232.82583333333332</v>
      </c>
      <c r="AE405" s="54"/>
    </row>
    <row r="406" spans="2:31" x14ac:dyDescent="0.3">
      <c r="B406" s="4" t="s">
        <v>93</v>
      </c>
      <c r="C406" s="4"/>
      <c r="D406" s="4"/>
      <c r="E406" s="44">
        <v>0</v>
      </c>
      <c r="F406" s="45">
        <v>0</v>
      </c>
      <c r="G406" s="44">
        <v>0</v>
      </c>
      <c r="H406" s="45">
        <v>0</v>
      </c>
      <c r="I406" s="44">
        <v>0</v>
      </c>
      <c r="J406" s="45">
        <v>0</v>
      </c>
      <c r="K406" s="44">
        <v>0</v>
      </c>
      <c r="L406" s="45">
        <v>0</v>
      </c>
      <c r="M406" s="44">
        <v>4.0015000000000001</v>
      </c>
      <c r="N406" s="45">
        <v>14.021000000000004</v>
      </c>
      <c r="O406" s="44">
        <v>9.2851666666666723</v>
      </c>
      <c r="P406" s="45">
        <v>14.448333333333334</v>
      </c>
      <c r="Q406" s="44">
        <v>16.100000000000016</v>
      </c>
      <c r="R406" s="45">
        <v>31.54</v>
      </c>
      <c r="S406" s="44">
        <v>32.200000000000031</v>
      </c>
      <c r="T406" s="45">
        <v>16.344833333333309</v>
      </c>
      <c r="U406" s="44">
        <v>15.155000000000012</v>
      </c>
      <c r="V406" s="45">
        <v>14.427166666666647</v>
      </c>
      <c r="W406" s="44">
        <v>8.1946666666666683</v>
      </c>
      <c r="X406" s="45">
        <v>0</v>
      </c>
      <c r="Y406" s="44">
        <v>0</v>
      </c>
      <c r="Z406" s="45">
        <v>0</v>
      </c>
      <c r="AA406" s="44">
        <v>0</v>
      </c>
      <c r="AB406" s="45">
        <v>0</v>
      </c>
      <c r="AC406" s="54"/>
      <c r="AD406" s="55">
        <f t="shared" si="106"/>
        <v>175.71766666666667</v>
      </c>
      <c r="AE406" s="54"/>
    </row>
    <row r="407" spans="2:31" x14ac:dyDescent="0.3">
      <c r="B407" s="4" t="s">
        <v>98</v>
      </c>
      <c r="C407" s="4"/>
      <c r="D407" s="4"/>
      <c r="E407" s="44">
        <v>5.4261666666666688</v>
      </c>
      <c r="F407" s="45">
        <v>0.23733333333333342</v>
      </c>
      <c r="G407" s="44">
        <v>1.2008333333333321</v>
      </c>
      <c r="H407" s="45">
        <v>5.3158333333333312</v>
      </c>
      <c r="I407" s="44">
        <v>8.7573333333333334</v>
      </c>
      <c r="J407" s="45">
        <v>10.321166666666665</v>
      </c>
      <c r="K407" s="44">
        <v>10.272666666666662</v>
      </c>
      <c r="L407" s="45">
        <v>4.157166666666666</v>
      </c>
      <c r="M407" s="44">
        <v>1.534833333333333</v>
      </c>
      <c r="N407" s="45">
        <v>1.166000000000001</v>
      </c>
      <c r="O407" s="44">
        <v>1.3333333333333049E-3</v>
      </c>
      <c r="P407" s="45">
        <v>0</v>
      </c>
      <c r="Q407" s="44">
        <v>0</v>
      </c>
      <c r="R407" s="45">
        <v>0</v>
      </c>
      <c r="S407" s="44">
        <v>2.8933333333333326</v>
      </c>
      <c r="T407" s="45">
        <v>11.755833333333344</v>
      </c>
      <c r="U407" s="44">
        <v>11.459499999999995</v>
      </c>
      <c r="V407" s="45">
        <v>11.534833333333335</v>
      </c>
      <c r="W407" s="44">
        <v>13.736333333333338</v>
      </c>
      <c r="X407" s="45">
        <v>6.9259999999999984</v>
      </c>
      <c r="Y407" s="44">
        <v>1.6615000000000009</v>
      </c>
      <c r="Z407" s="45">
        <v>0</v>
      </c>
      <c r="AA407" s="44">
        <v>1.5743333333333334</v>
      </c>
      <c r="AB407" s="45">
        <v>5.2863333333333324</v>
      </c>
      <c r="AC407" s="54"/>
      <c r="AD407" s="55">
        <f t="shared" si="106"/>
        <v>115.21866666666666</v>
      </c>
      <c r="AE407" s="54"/>
    </row>
    <row r="408" spans="2:31" x14ac:dyDescent="0.3">
      <c r="B408" s="4" t="s">
        <v>99</v>
      </c>
      <c r="C408" s="4"/>
      <c r="D408" s="4"/>
      <c r="E408" s="44">
        <v>0</v>
      </c>
      <c r="F408" s="45">
        <v>0</v>
      </c>
      <c r="G408" s="44">
        <v>0</v>
      </c>
      <c r="H408" s="45">
        <v>0</v>
      </c>
      <c r="I408" s="44">
        <v>0</v>
      </c>
      <c r="J408" s="45">
        <v>0</v>
      </c>
      <c r="K408" s="44">
        <v>0</v>
      </c>
      <c r="L408" s="45">
        <v>0</v>
      </c>
      <c r="M408" s="44">
        <v>1.7310000000000003</v>
      </c>
      <c r="N408" s="45">
        <v>0.35933333333333312</v>
      </c>
      <c r="O408" s="44">
        <v>0.31283333333333335</v>
      </c>
      <c r="P408" s="45">
        <v>7.6166666666666688E-2</v>
      </c>
      <c r="Q408" s="44">
        <v>0</v>
      </c>
      <c r="R408" s="45">
        <v>6.0333333333333301E-2</v>
      </c>
      <c r="S408" s="44">
        <v>0.18233333333333329</v>
      </c>
      <c r="T408" s="45">
        <v>0.981833333333333</v>
      </c>
      <c r="U408" s="44">
        <v>4.0696666666666665</v>
      </c>
      <c r="V408" s="45">
        <v>3.1708333333333338</v>
      </c>
      <c r="W408" s="44">
        <v>4.2236666666666665</v>
      </c>
      <c r="X408" s="45">
        <v>0.42716666666666669</v>
      </c>
      <c r="Y408" s="44">
        <v>14.302000000000003</v>
      </c>
      <c r="Z408" s="45">
        <v>2.8835000000000011</v>
      </c>
      <c r="AA408" s="44">
        <v>0</v>
      </c>
      <c r="AB408" s="45">
        <v>5.3574999999999999</v>
      </c>
      <c r="AC408" s="54"/>
      <c r="AD408" s="55">
        <f t="shared" si="106"/>
        <v>38.13816666666667</v>
      </c>
      <c r="AE408" s="54"/>
    </row>
    <row r="409" spans="2:31" x14ac:dyDescent="0.3">
      <c r="B409" s="4" t="s">
        <v>100</v>
      </c>
      <c r="C409" s="4"/>
      <c r="D409" s="4"/>
      <c r="E409" s="44">
        <v>0</v>
      </c>
      <c r="F409" s="45">
        <v>0</v>
      </c>
      <c r="G409" s="44">
        <v>0</v>
      </c>
      <c r="H409" s="45">
        <v>0</v>
      </c>
      <c r="I409" s="44">
        <v>0</v>
      </c>
      <c r="J409" s="45">
        <v>0</v>
      </c>
      <c r="K409" s="44">
        <v>0</v>
      </c>
      <c r="L409" s="45">
        <v>0</v>
      </c>
      <c r="M409" s="44">
        <v>3.133333333333332</v>
      </c>
      <c r="N409" s="45">
        <v>9.5</v>
      </c>
      <c r="O409" s="44">
        <v>11.200000000000006</v>
      </c>
      <c r="P409" s="45">
        <v>13.200000000000012</v>
      </c>
      <c r="Q409" s="44">
        <v>19.609666666666662</v>
      </c>
      <c r="R409" s="45">
        <v>4.1291666666666664</v>
      </c>
      <c r="S409" s="44">
        <v>0.21833333333333313</v>
      </c>
      <c r="T409" s="45">
        <v>20.812833333333334</v>
      </c>
      <c r="U409" s="44">
        <v>3.9538333333333333</v>
      </c>
      <c r="V409" s="45">
        <v>0.12349999999999994</v>
      </c>
      <c r="W409" s="44">
        <v>0</v>
      </c>
      <c r="X409" s="45">
        <v>0</v>
      </c>
      <c r="Y409" s="44">
        <v>0</v>
      </c>
      <c r="Z409" s="45">
        <v>0</v>
      </c>
      <c r="AA409" s="44">
        <v>0</v>
      </c>
      <c r="AB409" s="45">
        <v>0</v>
      </c>
      <c r="AC409" s="54"/>
      <c r="AD409" s="55">
        <f t="shared" si="106"/>
        <v>85.880666666666684</v>
      </c>
      <c r="AE409" s="54"/>
    </row>
    <row r="410" spans="2:31" x14ac:dyDescent="0.3">
      <c r="B410" s="4" t="s">
        <v>101</v>
      </c>
      <c r="C410" s="4"/>
      <c r="D410" s="4"/>
      <c r="E410" s="44">
        <v>0</v>
      </c>
      <c r="F410" s="45">
        <v>0</v>
      </c>
      <c r="G410" s="44">
        <v>0</v>
      </c>
      <c r="H410" s="45">
        <v>0</v>
      </c>
      <c r="I410" s="44">
        <v>0</v>
      </c>
      <c r="J410" s="45">
        <v>0</v>
      </c>
      <c r="K410" s="44">
        <v>0</v>
      </c>
      <c r="L410" s="45">
        <v>0</v>
      </c>
      <c r="M410" s="44">
        <v>4.7411666666666683</v>
      </c>
      <c r="N410" s="45">
        <v>10.3375</v>
      </c>
      <c r="O410" s="44">
        <v>0</v>
      </c>
      <c r="P410" s="45">
        <v>0</v>
      </c>
      <c r="Q410" s="44">
        <v>0</v>
      </c>
      <c r="R410" s="45">
        <v>0</v>
      </c>
      <c r="S410" s="44">
        <v>0.41316666666666674</v>
      </c>
      <c r="T410" s="45">
        <v>3.7993333333333279</v>
      </c>
      <c r="U410" s="44">
        <v>4.0138333333333343</v>
      </c>
      <c r="V410" s="45">
        <v>6.1873333333333322</v>
      </c>
      <c r="W410" s="44">
        <v>5.5098333333333329</v>
      </c>
      <c r="X410" s="45">
        <v>0.13783333333333345</v>
      </c>
      <c r="Y410" s="44">
        <v>0</v>
      </c>
      <c r="Z410" s="45">
        <v>0</v>
      </c>
      <c r="AA410" s="44">
        <v>0</v>
      </c>
      <c r="AB410" s="45">
        <v>0</v>
      </c>
      <c r="AC410" s="54"/>
      <c r="AD410" s="55">
        <f t="shared" si="106"/>
        <v>35.139999999999993</v>
      </c>
      <c r="AE410" s="54"/>
    </row>
    <row r="411" spans="2:31" x14ac:dyDescent="0.3">
      <c r="B411" s="4" t="s">
        <v>108</v>
      </c>
      <c r="C411" s="4"/>
      <c r="D411" s="4"/>
      <c r="E411" s="44">
        <v>0</v>
      </c>
      <c r="F411" s="45">
        <v>0</v>
      </c>
      <c r="G411" s="44">
        <v>0</v>
      </c>
      <c r="H411" s="45">
        <v>0</v>
      </c>
      <c r="I411" s="44">
        <v>0</v>
      </c>
      <c r="J411" s="45">
        <v>0</v>
      </c>
      <c r="K411" s="44">
        <v>0</v>
      </c>
      <c r="L411" s="45">
        <v>0</v>
      </c>
      <c r="M411" s="44">
        <v>18.648166666666668</v>
      </c>
      <c r="N411" s="45">
        <v>30.565166666666673</v>
      </c>
      <c r="O411" s="44">
        <v>3.5554999999999963</v>
      </c>
      <c r="P411" s="45">
        <v>3.6650000000000014</v>
      </c>
      <c r="Q411" s="44">
        <v>19.035833333333336</v>
      </c>
      <c r="R411" s="45">
        <v>30.167666666666676</v>
      </c>
      <c r="S411" s="44">
        <v>38.458499999999994</v>
      </c>
      <c r="T411" s="45">
        <v>53.832666666666668</v>
      </c>
      <c r="U411" s="44">
        <v>56.278666666666666</v>
      </c>
      <c r="V411" s="45">
        <v>59.052833333333325</v>
      </c>
      <c r="W411" s="44">
        <v>50.879500000000007</v>
      </c>
      <c r="X411" s="45">
        <v>6.5661666666666596</v>
      </c>
      <c r="Y411" s="44">
        <v>26.346166666666683</v>
      </c>
      <c r="Z411" s="45">
        <v>7.1364999999999936</v>
      </c>
      <c r="AA411" s="44">
        <v>0</v>
      </c>
      <c r="AB411" s="45">
        <v>0</v>
      </c>
      <c r="AC411" s="54"/>
      <c r="AD411" s="55">
        <f t="shared" si="106"/>
        <v>404.18833333333339</v>
      </c>
      <c r="AE411" s="54"/>
    </row>
    <row r="412" spans="2:31" x14ac:dyDescent="0.3">
      <c r="B412" s="4" t="s">
        <v>114</v>
      </c>
      <c r="C412" s="4"/>
      <c r="D412" s="4"/>
      <c r="E412" s="44">
        <v>0</v>
      </c>
      <c r="F412" s="45">
        <v>0</v>
      </c>
      <c r="G412" s="44">
        <v>0</v>
      </c>
      <c r="H412" s="45">
        <v>0</v>
      </c>
      <c r="I412" s="44">
        <v>0</v>
      </c>
      <c r="J412" s="45">
        <v>0</v>
      </c>
      <c r="K412" s="44">
        <v>0</v>
      </c>
      <c r="L412" s="45">
        <v>0</v>
      </c>
      <c r="M412" s="44">
        <v>0.12666666666666665</v>
      </c>
      <c r="N412" s="45">
        <v>2.939833333333334</v>
      </c>
      <c r="O412" s="44">
        <v>1.9063333333333334</v>
      </c>
      <c r="P412" s="45">
        <v>1.7731666666666663</v>
      </c>
      <c r="Q412" s="44">
        <v>2.3898333333333328</v>
      </c>
      <c r="R412" s="45">
        <v>4.0878333333333314</v>
      </c>
      <c r="S412" s="44">
        <v>32.302</v>
      </c>
      <c r="T412" s="45">
        <v>76.189166666666679</v>
      </c>
      <c r="U412" s="44">
        <v>79.277000000000029</v>
      </c>
      <c r="V412" s="45">
        <v>81.22966666666666</v>
      </c>
      <c r="W412" s="44">
        <v>66.332999999999998</v>
      </c>
      <c r="X412" s="45">
        <v>0</v>
      </c>
      <c r="Y412" s="44">
        <v>0</v>
      </c>
      <c r="Z412" s="45">
        <v>0</v>
      </c>
      <c r="AA412" s="44">
        <v>0</v>
      </c>
      <c r="AB412" s="45">
        <v>0</v>
      </c>
      <c r="AC412" s="54"/>
      <c r="AD412" s="55">
        <f t="shared" si="106"/>
        <v>348.55450000000008</v>
      </c>
      <c r="AE412" s="54"/>
    </row>
    <row r="413" spans="2:31" x14ac:dyDescent="0.3">
      <c r="B413" s="4" t="s">
        <v>118</v>
      </c>
      <c r="C413" s="4"/>
      <c r="D413" s="4"/>
      <c r="E413" s="44">
        <v>0</v>
      </c>
      <c r="F413" s="45">
        <v>0</v>
      </c>
      <c r="G413" s="44">
        <v>0</v>
      </c>
      <c r="H413" s="45">
        <v>0</v>
      </c>
      <c r="I413" s="44">
        <v>0</v>
      </c>
      <c r="J413" s="45">
        <v>0</v>
      </c>
      <c r="K413" s="44">
        <v>0</v>
      </c>
      <c r="L413" s="45">
        <v>0</v>
      </c>
      <c r="M413" s="44">
        <v>0</v>
      </c>
      <c r="N413" s="45">
        <v>0</v>
      </c>
      <c r="O413" s="44">
        <v>0</v>
      </c>
      <c r="P413" s="45">
        <v>0</v>
      </c>
      <c r="Q413" s="44">
        <v>0</v>
      </c>
      <c r="R413" s="45">
        <v>0</v>
      </c>
      <c r="S413" s="44">
        <v>0</v>
      </c>
      <c r="T413" s="45">
        <v>0</v>
      </c>
      <c r="U413" s="44">
        <v>0</v>
      </c>
      <c r="V413" s="45">
        <v>0</v>
      </c>
      <c r="W413" s="44">
        <v>0</v>
      </c>
      <c r="X413" s="45">
        <v>0</v>
      </c>
      <c r="Y413" s="44">
        <v>0</v>
      </c>
      <c r="Z413" s="45">
        <v>0</v>
      </c>
      <c r="AA413" s="44">
        <v>0</v>
      </c>
      <c r="AB413" s="45">
        <v>0</v>
      </c>
      <c r="AC413" s="54"/>
      <c r="AD413" s="55">
        <f t="shared" si="106"/>
        <v>0</v>
      </c>
      <c r="AE413" s="54"/>
    </row>
    <row r="414" spans="2:31" x14ac:dyDescent="0.3">
      <c r="B414" s="4" t="s">
        <v>125</v>
      </c>
      <c r="C414" s="4"/>
      <c r="D414" s="4"/>
      <c r="E414" s="44">
        <v>0</v>
      </c>
      <c r="F414" s="45">
        <v>0</v>
      </c>
      <c r="G414" s="44">
        <v>0</v>
      </c>
      <c r="H414" s="45">
        <v>0</v>
      </c>
      <c r="I414" s="44">
        <v>0</v>
      </c>
      <c r="J414" s="45">
        <v>0</v>
      </c>
      <c r="K414" s="44">
        <v>0</v>
      </c>
      <c r="L414" s="45">
        <v>0</v>
      </c>
      <c r="M414" s="44">
        <v>0.44883333333333297</v>
      </c>
      <c r="N414" s="45">
        <v>0.63183333333333458</v>
      </c>
      <c r="O414" s="44">
        <v>0</v>
      </c>
      <c r="P414" s="45">
        <v>0</v>
      </c>
      <c r="Q414" s="44">
        <v>1.4251666666666654</v>
      </c>
      <c r="R414" s="45">
        <v>2.9946666666666641</v>
      </c>
      <c r="S414" s="44">
        <v>3.6698333333333304</v>
      </c>
      <c r="T414" s="45">
        <v>2.7131666666666647</v>
      </c>
      <c r="U414" s="44">
        <v>9.0155000000000012</v>
      </c>
      <c r="V414" s="45">
        <v>10.036333333333333</v>
      </c>
      <c r="W414" s="44">
        <v>11.447833333333337</v>
      </c>
      <c r="X414" s="45">
        <v>0.36816666666666731</v>
      </c>
      <c r="Y414" s="44">
        <v>8.5645000000000007</v>
      </c>
      <c r="Z414" s="45">
        <v>3.4959999999999991</v>
      </c>
      <c r="AA414" s="44">
        <v>0</v>
      </c>
      <c r="AB414" s="45">
        <v>0</v>
      </c>
      <c r="AC414" s="54"/>
      <c r="AD414" s="55">
        <f t="shared" si="106"/>
        <v>54.811833333333333</v>
      </c>
      <c r="AE414" s="54"/>
    </row>
    <row r="415" spans="2:31" x14ac:dyDescent="0.3">
      <c r="B415" s="4" t="s">
        <v>126</v>
      </c>
      <c r="C415" s="4"/>
      <c r="D415" s="4"/>
      <c r="E415" s="44">
        <v>0</v>
      </c>
      <c r="F415" s="45">
        <v>0</v>
      </c>
      <c r="G415" s="44">
        <v>0</v>
      </c>
      <c r="H415" s="45">
        <v>0</v>
      </c>
      <c r="I415" s="44">
        <v>0</v>
      </c>
      <c r="J415" s="45">
        <v>0</v>
      </c>
      <c r="K415" s="44">
        <v>0</v>
      </c>
      <c r="L415" s="45">
        <v>0</v>
      </c>
      <c r="M415" s="44">
        <v>5.5373866666666665</v>
      </c>
      <c r="N415" s="45">
        <v>13.97662</v>
      </c>
      <c r="O415" s="44">
        <v>10.612836666666661</v>
      </c>
      <c r="P415" s="45">
        <v>7.2320450000000012</v>
      </c>
      <c r="Q415" s="44">
        <v>4.805483333333334</v>
      </c>
      <c r="R415" s="45">
        <v>3.7636750000000005</v>
      </c>
      <c r="S415" s="44">
        <v>2.8407299999999989</v>
      </c>
      <c r="T415" s="45">
        <v>2.8940883333333338</v>
      </c>
      <c r="U415" s="44">
        <v>3.2268816666666669</v>
      </c>
      <c r="V415" s="45">
        <v>3.5470849999999996</v>
      </c>
      <c r="W415" s="44">
        <v>8.3622833333333322</v>
      </c>
      <c r="X415" s="45">
        <v>8.2919</v>
      </c>
      <c r="Y415" s="44">
        <v>6.3224816666666692</v>
      </c>
      <c r="Z415" s="45">
        <v>2.9770233333333329</v>
      </c>
      <c r="AA415" s="44">
        <v>1.1843250000000016</v>
      </c>
      <c r="AB415" s="45">
        <v>0</v>
      </c>
      <c r="AC415" s="54"/>
      <c r="AD415" s="55">
        <f t="shared" si="106"/>
        <v>85.57484500000001</v>
      </c>
      <c r="AE415" s="54"/>
    </row>
    <row r="416" spans="2:31" x14ac:dyDescent="0.3">
      <c r="B416" s="4" t="s">
        <v>304</v>
      </c>
      <c r="C416" s="4"/>
      <c r="D416" s="4"/>
      <c r="E416" s="44">
        <v>0</v>
      </c>
      <c r="F416" s="45">
        <v>0</v>
      </c>
      <c r="G416" s="44">
        <v>0</v>
      </c>
      <c r="H416" s="45">
        <v>0</v>
      </c>
      <c r="I416" s="44">
        <v>0</v>
      </c>
      <c r="J416" s="45">
        <v>0</v>
      </c>
      <c r="K416" s="44">
        <v>0</v>
      </c>
      <c r="L416" s="45">
        <v>0</v>
      </c>
      <c r="M416" s="44">
        <v>1.2392633333333332</v>
      </c>
      <c r="N416" s="45">
        <v>5.1465199999999989</v>
      </c>
      <c r="O416" s="44">
        <v>3.9091533333333319</v>
      </c>
      <c r="P416" s="45">
        <v>3.361069999999998</v>
      </c>
      <c r="Q416" s="44">
        <v>1.5155666666666667</v>
      </c>
      <c r="R416" s="45">
        <v>1.18405</v>
      </c>
      <c r="S416" s="44">
        <v>1.1715800000000003</v>
      </c>
      <c r="T416" s="45">
        <v>1.1643966666666663</v>
      </c>
      <c r="U416" s="44">
        <v>1.5722233333333331</v>
      </c>
      <c r="V416" s="45">
        <v>0.94690999999999981</v>
      </c>
      <c r="W416" s="44">
        <v>1.4503666666666661</v>
      </c>
      <c r="X416" s="45">
        <v>0</v>
      </c>
      <c r="Y416" s="44">
        <v>0</v>
      </c>
      <c r="Z416" s="45">
        <v>0</v>
      </c>
      <c r="AA416" s="44">
        <v>0</v>
      </c>
      <c r="AB416" s="45">
        <v>0</v>
      </c>
      <c r="AC416" s="54"/>
      <c r="AD416" s="55">
        <f t="shared" si="106"/>
        <v>22.661099999999994</v>
      </c>
      <c r="AE416" s="54"/>
    </row>
    <row r="417" spans="2:31" x14ac:dyDescent="0.3">
      <c r="B417" s="4" t="s">
        <v>305</v>
      </c>
      <c r="C417" s="4"/>
      <c r="D417" s="4"/>
      <c r="E417" s="44">
        <v>0</v>
      </c>
      <c r="F417" s="45">
        <v>0</v>
      </c>
      <c r="G417" s="44">
        <v>0</v>
      </c>
      <c r="H417" s="45">
        <v>0</v>
      </c>
      <c r="I417" s="44">
        <v>0</v>
      </c>
      <c r="J417" s="45">
        <v>0</v>
      </c>
      <c r="K417" s="44">
        <v>0</v>
      </c>
      <c r="L417" s="45">
        <v>0</v>
      </c>
      <c r="M417" s="44">
        <v>2.9839833333333341</v>
      </c>
      <c r="N417" s="45">
        <v>10.138859999999998</v>
      </c>
      <c r="O417" s="44">
        <v>8.6816766666666716</v>
      </c>
      <c r="P417" s="45">
        <v>7.396384999999996</v>
      </c>
      <c r="Q417" s="44">
        <v>3.5472833333333349</v>
      </c>
      <c r="R417" s="45">
        <v>2.8947749999999983</v>
      </c>
      <c r="S417" s="44">
        <v>2.3406899999999999</v>
      </c>
      <c r="T417" s="45">
        <v>2.0653483333333331</v>
      </c>
      <c r="U417" s="44">
        <v>2.9240616666666677</v>
      </c>
      <c r="V417" s="45">
        <v>1.6095050000000015</v>
      </c>
      <c r="W417" s="44">
        <v>2.9930166666666671</v>
      </c>
      <c r="X417" s="45">
        <v>0</v>
      </c>
      <c r="Y417" s="44">
        <v>0</v>
      </c>
      <c r="Z417" s="45">
        <v>0</v>
      </c>
      <c r="AA417" s="44">
        <v>0</v>
      </c>
      <c r="AB417" s="45">
        <v>0</v>
      </c>
      <c r="AC417" s="54"/>
      <c r="AD417" s="55">
        <f t="shared" ref="AD417:AD421" si="107">SUM(E417:AB417)</f>
        <v>47.575584999999997</v>
      </c>
      <c r="AE417" s="54"/>
    </row>
    <row r="418" spans="2:31" x14ac:dyDescent="0.3">
      <c r="B418" s="4" t="s">
        <v>317</v>
      </c>
      <c r="C418" s="4"/>
      <c r="D418" s="4"/>
      <c r="E418" s="44">
        <v>0</v>
      </c>
      <c r="F418" s="45">
        <v>0</v>
      </c>
      <c r="G418" s="44">
        <v>0</v>
      </c>
      <c r="H418" s="45">
        <v>0</v>
      </c>
      <c r="I418" s="44">
        <v>0</v>
      </c>
      <c r="J418" s="45">
        <v>0</v>
      </c>
      <c r="K418" s="44">
        <v>0</v>
      </c>
      <c r="L418" s="45">
        <v>0</v>
      </c>
      <c r="M418" s="44">
        <v>88.351333333333386</v>
      </c>
      <c r="N418" s="45">
        <v>134.05516666666665</v>
      </c>
      <c r="O418" s="44">
        <v>152.22499999999999</v>
      </c>
      <c r="P418" s="45">
        <v>135.90400000000002</v>
      </c>
      <c r="Q418" s="44">
        <v>150.86250000000001</v>
      </c>
      <c r="R418" s="45">
        <v>123.01333333333332</v>
      </c>
      <c r="S418" s="44">
        <v>71.440333333333314</v>
      </c>
      <c r="T418" s="45">
        <v>15.577666666666664</v>
      </c>
      <c r="U418" s="44">
        <v>1.2641666666666671</v>
      </c>
      <c r="V418" s="45">
        <v>22.26433333333334</v>
      </c>
      <c r="W418" s="44">
        <v>53.282333333333334</v>
      </c>
      <c r="X418" s="45">
        <v>0</v>
      </c>
      <c r="Y418" s="44">
        <v>0</v>
      </c>
      <c r="Z418" s="45">
        <v>0</v>
      </c>
      <c r="AA418" s="44">
        <v>0</v>
      </c>
      <c r="AB418" s="45">
        <v>0</v>
      </c>
      <c r="AC418" s="54"/>
      <c r="AD418" s="55">
        <f t="shared" si="107"/>
        <v>948.24016666666682</v>
      </c>
      <c r="AE418" s="54"/>
    </row>
    <row r="419" spans="2:31" x14ac:dyDescent="0.3">
      <c r="B419" s="4" t="s">
        <v>322</v>
      </c>
      <c r="C419" s="4"/>
      <c r="D419" s="4"/>
      <c r="E419" s="44">
        <v>0</v>
      </c>
      <c r="F419" s="45">
        <v>0</v>
      </c>
      <c r="G419" s="44">
        <v>0</v>
      </c>
      <c r="H419" s="45">
        <v>0</v>
      </c>
      <c r="I419" s="44">
        <v>0</v>
      </c>
      <c r="J419" s="45">
        <v>0</v>
      </c>
      <c r="K419" s="44">
        <v>0</v>
      </c>
      <c r="L419" s="45">
        <v>0</v>
      </c>
      <c r="M419" s="44">
        <v>11.071666666666667</v>
      </c>
      <c r="N419" s="45">
        <v>63.580999999999982</v>
      </c>
      <c r="O419" s="44">
        <v>71.532166666666669</v>
      </c>
      <c r="P419" s="45">
        <v>67.982833333333346</v>
      </c>
      <c r="Q419" s="44">
        <v>167.32099999999994</v>
      </c>
      <c r="R419" s="45">
        <v>205.60233333333326</v>
      </c>
      <c r="S419" s="44">
        <v>197.6068333333333</v>
      </c>
      <c r="T419" s="45">
        <v>110.1278333333333</v>
      </c>
      <c r="U419" s="44">
        <v>70.494833333333347</v>
      </c>
      <c r="V419" s="45">
        <v>68.186666666666667</v>
      </c>
      <c r="W419" s="44">
        <v>43.588666666666683</v>
      </c>
      <c r="X419" s="45">
        <v>0</v>
      </c>
      <c r="Y419" s="44">
        <v>0</v>
      </c>
      <c r="Z419" s="45">
        <v>0</v>
      </c>
      <c r="AA419" s="44">
        <v>0</v>
      </c>
      <c r="AB419" s="45">
        <v>0</v>
      </c>
      <c r="AC419" s="54"/>
      <c r="AD419" s="55">
        <f t="shared" si="107"/>
        <v>1077.0958333333333</v>
      </c>
      <c r="AE419" s="54"/>
    </row>
    <row r="420" spans="2:31" x14ac:dyDescent="0.3">
      <c r="B420" s="4" t="s">
        <v>323</v>
      </c>
      <c r="C420" s="4"/>
      <c r="D420" s="4"/>
      <c r="E420" s="44">
        <v>0</v>
      </c>
      <c r="F420" s="45">
        <v>0</v>
      </c>
      <c r="G420" s="44">
        <v>0</v>
      </c>
      <c r="H420" s="45">
        <v>0</v>
      </c>
      <c r="I420" s="44">
        <v>0</v>
      </c>
      <c r="J420" s="45">
        <v>0</v>
      </c>
      <c r="K420" s="44">
        <v>0</v>
      </c>
      <c r="L420" s="45">
        <v>0</v>
      </c>
      <c r="M420" s="44">
        <v>0</v>
      </c>
      <c r="N420" s="45">
        <v>0</v>
      </c>
      <c r="O420" s="44">
        <v>0</v>
      </c>
      <c r="P420" s="45">
        <v>0</v>
      </c>
      <c r="Q420" s="44">
        <v>0</v>
      </c>
      <c r="R420" s="45">
        <v>0</v>
      </c>
      <c r="S420" s="44">
        <v>0</v>
      </c>
      <c r="T420" s="45">
        <v>0</v>
      </c>
      <c r="U420" s="44">
        <v>0</v>
      </c>
      <c r="V420" s="45">
        <v>0</v>
      </c>
      <c r="W420" s="44">
        <v>0</v>
      </c>
      <c r="X420" s="45">
        <v>0</v>
      </c>
      <c r="Y420" s="44">
        <v>0</v>
      </c>
      <c r="Z420" s="45">
        <v>0</v>
      </c>
      <c r="AA420" s="44">
        <v>0</v>
      </c>
      <c r="AB420" s="45">
        <v>0</v>
      </c>
      <c r="AC420" s="54"/>
      <c r="AD420" s="55">
        <f t="shared" si="107"/>
        <v>0</v>
      </c>
      <c r="AE420" s="54"/>
    </row>
    <row r="421" spans="2:31" x14ac:dyDescent="0.3">
      <c r="B421" s="4" t="s">
        <v>324</v>
      </c>
      <c r="C421" s="4"/>
      <c r="D421" s="4"/>
      <c r="E421" s="44">
        <v>0</v>
      </c>
      <c r="F421" s="45">
        <v>0</v>
      </c>
      <c r="G421" s="44">
        <v>0</v>
      </c>
      <c r="H421" s="45">
        <v>0</v>
      </c>
      <c r="I421" s="44">
        <v>0</v>
      </c>
      <c r="J421" s="45">
        <v>0</v>
      </c>
      <c r="K421" s="44">
        <v>0</v>
      </c>
      <c r="L421" s="45">
        <v>0</v>
      </c>
      <c r="M421" s="44">
        <v>0</v>
      </c>
      <c r="N421" s="45">
        <v>0</v>
      </c>
      <c r="O421" s="44">
        <v>0</v>
      </c>
      <c r="P421" s="45">
        <v>0</v>
      </c>
      <c r="Q421" s="44">
        <v>0</v>
      </c>
      <c r="R421" s="45">
        <v>0</v>
      </c>
      <c r="S421" s="44">
        <v>0</v>
      </c>
      <c r="T421" s="45">
        <v>0</v>
      </c>
      <c r="U421" s="44">
        <v>0</v>
      </c>
      <c r="V421" s="45">
        <v>0</v>
      </c>
      <c r="W421" s="44">
        <v>0</v>
      </c>
      <c r="X421" s="45">
        <v>0</v>
      </c>
      <c r="Y421" s="44">
        <v>0</v>
      </c>
      <c r="Z421" s="45">
        <v>0</v>
      </c>
      <c r="AA421" s="44">
        <v>0</v>
      </c>
      <c r="AB421" s="45">
        <v>0</v>
      </c>
      <c r="AC421" s="54"/>
      <c r="AD421" s="55">
        <f t="shared" si="107"/>
        <v>0</v>
      </c>
      <c r="AE421" s="54"/>
    </row>
    <row r="422" spans="2:31" x14ac:dyDescent="0.3">
      <c r="B422" s="12" t="s">
        <v>2</v>
      </c>
      <c r="C422" s="12"/>
      <c r="D422" s="12"/>
      <c r="E422" s="13">
        <f>SUM(E368:E421)</f>
        <v>21.326166666666651</v>
      </c>
      <c r="F422" s="13">
        <f t="shared" ref="F422" si="108">SUM(F368:F421)</f>
        <v>14.337333333333348</v>
      </c>
      <c r="G422" s="13">
        <f t="shared" ref="G422" si="109">SUM(G368:G421)</f>
        <v>16.100833333333316</v>
      </c>
      <c r="H422" s="13">
        <f t="shared" ref="H422" si="110">SUM(H368:H421)</f>
        <v>20.31583333333333</v>
      </c>
      <c r="I422" s="13">
        <f t="shared" ref="I422" si="111">SUM(I368:I421)</f>
        <v>8.8973333333333304</v>
      </c>
      <c r="J422" s="13">
        <f t="shared" ref="J422" si="112">SUM(J368:J421)</f>
        <v>10.321166666666665</v>
      </c>
      <c r="K422" s="13">
        <f t="shared" ref="K422" si="113">SUM(K368:K421)</f>
        <v>10.272666666666662</v>
      </c>
      <c r="L422" s="13">
        <f t="shared" ref="L422" si="114">SUM(L368:L421)</f>
        <v>21.257166666666681</v>
      </c>
      <c r="M422" s="13">
        <f t="shared" ref="M422" si="115">SUM(M368:M421)</f>
        <v>375.23946666666671</v>
      </c>
      <c r="N422" s="13">
        <f t="shared" ref="N422" si="116">SUM(N368:N421)</f>
        <v>552.79733333333343</v>
      </c>
      <c r="O422" s="13">
        <f t="shared" ref="O422" si="117">SUM(O368:O421)</f>
        <v>464.55599999999998</v>
      </c>
      <c r="P422" s="13">
        <f t="shared" ref="P422" si="118">SUM(P368:P421)</f>
        <v>524.8513333333334</v>
      </c>
      <c r="Q422" s="13">
        <f t="shared" ref="Q422" si="119">SUM(Q368:Q421)</f>
        <v>742.68166666666662</v>
      </c>
      <c r="R422" s="13">
        <f t="shared" ref="R422" si="120">SUM(R368:R421)</f>
        <v>820.48299999999983</v>
      </c>
      <c r="S422" s="13">
        <f t="shared" ref="S422" si="121">SUM(S368:S421)</f>
        <v>922.42866666666657</v>
      </c>
      <c r="T422" s="13">
        <f t="shared" ref="T422" si="122">SUM(T368:T421)</f>
        <v>1092.1671666666668</v>
      </c>
      <c r="U422" s="13">
        <f t="shared" ref="U422" si="123">SUM(U368:U421)</f>
        <v>996.95233333333329</v>
      </c>
      <c r="V422" s="13">
        <f t="shared" ref="V422" si="124">SUM(V368:V421)</f>
        <v>1065.45</v>
      </c>
      <c r="W422" s="13">
        <f t="shared" ref="W422" si="125">SUM(W368:W421)</f>
        <v>1036.6560000000002</v>
      </c>
      <c r="X422" s="13">
        <f t="shared" ref="X422" si="126">SUM(X368:X421)</f>
        <v>59.910733333333326</v>
      </c>
      <c r="Y422" s="13">
        <f t="shared" ref="Y422" si="127">SUM(Y368:Y421)</f>
        <v>161.24198166666673</v>
      </c>
      <c r="Z422" s="13">
        <f t="shared" ref="Z422" si="128">SUM(Z368:Z421)</f>
        <v>197.62518999999998</v>
      </c>
      <c r="AA422" s="13">
        <f t="shared" ref="AA422" si="129">SUM(AA368:AA421)</f>
        <v>192.22815833333334</v>
      </c>
      <c r="AB422" s="13">
        <f t="shared" ref="AB422" si="130">SUM(AB368:AB421)</f>
        <v>239.47116666666662</v>
      </c>
      <c r="AC422" s="116">
        <f>SUM(AC368:AE421)</f>
        <v>9567.568696666669</v>
      </c>
      <c r="AD422" s="116"/>
      <c r="AE422" s="116"/>
    </row>
    <row r="423" spans="2:31" x14ac:dyDescent="0.3">
      <c r="B423" s="14"/>
      <c r="C423" s="15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  <c r="AA423" s="16"/>
    </row>
    <row r="424" spans="2:31" x14ac:dyDescent="0.3">
      <c r="B424" s="14"/>
      <c r="C424" s="15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  <c r="AA424" s="16"/>
    </row>
    <row r="425" spans="2:31" x14ac:dyDescent="0.3">
      <c r="B425" s="8">
        <f>'Resumen-Mensual'!$L$26</f>
        <v>45938</v>
      </c>
    </row>
    <row r="426" spans="2:31" x14ac:dyDescent="0.3">
      <c r="B426" s="8"/>
    </row>
    <row r="427" spans="2:31" x14ac:dyDescent="0.3">
      <c r="B427" s="9" t="s">
        <v>81</v>
      </c>
      <c r="C427" s="10"/>
      <c r="D427" s="10"/>
      <c r="E427" s="11">
        <v>1</v>
      </c>
      <c r="F427" s="11">
        <v>2</v>
      </c>
      <c r="G427" s="11">
        <v>3</v>
      </c>
      <c r="H427" s="11">
        <v>4</v>
      </c>
      <c r="I427" s="11">
        <v>5</v>
      </c>
      <c r="J427" s="11">
        <v>6</v>
      </c>
      <c r="K427" s="11">
        <v>7</v>
      </c>
      <c r="L427" s="11">
        <v>8</v>
      </c>
      <c r="M427" s="11">
        <v>9</v>
      </c>
      <c r="N427" s="11">
        <v>10</v>
      </c>
      <c r="O427" s="11">
        <v>11</v>
      </c>
      <c r="P427" s="11">
        <v>12</v>
      </c>
      <c r="Q427" s="11">
        <v>13</v>
      </c>
      <c r="R427" s="11">
        <v>14</v>
      </c>
      <c r="S427" s="11">
        <v>15</v>
      </c>
      <c r="T427" s="11">
        <v>16</v>
      </c>
      <c r="U427" s="11">
        <v>17</v>
      </c>
      <c r="V427" s="11">
        <v>18</v>
      </c>
      <c r="W427" s="11">
        <v>19</v>
      </c>
      <c r="X427" s="11">
        <v>20</v>
      </c>
      <c r="Y427" s="11">
        <v>21</v>
      </c>
      <c r="Z427" s="11">
        <v>22</v>
      </c>
      <c r="AA427" s="11">
        <v>23</v>
      </c>
      <c r="AB427" s="11">
        <v>24</v>
      </c>
      <c r="AC427" s="100" t="s">
        <v>2</v>
      </c>
      <c r="AD427" s="100"/>
      <c r="AE427" s="100"/>
    </row>
    <row r="428" spans="2:31" x14ac:dyDescent="0.3">
      <c r="B428" s="14" t="s">
        <v>4</v>
      </c>
      <c r="C428" s="47"/>
      <c r="D428" s="47"/>
      <c r="E428" s="44">
        <v>0</v>
      </c>
      <c r="F428" s="45">
        <v>0</v>
      </c>
      <c r="G428" s="44">
        <v>0</v>
      </c>
      <c r="H428" s="45">
        <v>0</v>
      </c>
      <c r="I428" s="44">
        <v>0</v>
      </c>
      <c r="J428" s="45">
        <v>0</v>
      </c>
      <c r="K428" s="44">
        <v>0</v>
      </c>
      <c r="L428" s="45">
        <v>0</v>
      </c>
      <c r="M428" s="44">
        <v>1.2141666666666631</v>
      </c>
      <c r="N428" s="45">
        <v>11.442166666666667</v>
      </c>
      <c r="O428" s="44">
        <v>5.5000000000000014E-3</v>
      </c>
      <c r="P428" s="45">
        <v>1.8528333333333333</v>
      </c>
      <c r="Q428" s="44">
        <v>4.815500000000001</v>
      </c>
      <c r="R428" s="45">
        <v>5.9251666666666667</v>
      </c>
      <c r="S428" s="44">
        <v>4.3574999999999973</v>
      </c>
      <c r="T428" s="45">
        <v>7.5528333333333384</v>
      </c>
      <c r="U428" s="44">
        <v>59.013833333333345</v>
      </c>
      <c r="V428" s="45">
        <v>68.266333333333336</v>
      </c>
      <c r="W428" s="44">
        <v>22.849833333333333</v>
      </c>
      <c r="X428" s="45">
        <v>0</v>
      </c>
      <c r="Y428" s="44">
        <v>0</v>
      </c>
      <c r="Z428" s="45">
        <v>0</v>
      </c>
      <c r="AA428" s="44">
        <v>0</v>
      </c>
      <c r="AB428" s="45">
        <v>0</v>
      </c>
      <c r="AC428" s="56"/>
      <c r="AD428" s="57">
        <f>SUM(E428:AB428)</f>
        <v>187.29566666666668</v>
      </c>
      <c r="AE428" s="56"/>
    </row>
    <row r="429" spans="2:31" x14ac:dyDescent="0.3">
      <c r="B429" s="14" t="s">
        <v>5</v>
      </c>
      <c r="C429" s="14"/>
      <c r="D429" s="14"/>
      <c r="E429" s="44">
        <v>0</v>
      </c>
      <c r="F429" s="45">
        <v>0</v>
      </c>
      <c r="G429" s="44">
        <v>0</v>
      </c>
      <c r="H429" s="45">
        <v>0</v>
      </c>
      <c r="I429" s="44">
        <v>0</v>
      </c>
      <c r="J429" s="45">
        <v>0</v>
      </c>
      <c r="K429" s="44">
        <v>0</v>
      </c>
      <c r="L429" s="45">
        <v>0</v>
      </c>
      <c r="M429" s="44">
        <v>2.8980000000000001</v>
      </c>
      <c r="N429" s="45">
        <v>7.1690000000000005</v>
      </c>
      <c r="O429" s="44">
        <v>15.343833333333333</v>
      </c>
      <c r="P429" s="45">
        <v>15.347666666666662</v>
      </c>
      <c r="Q429" s="44">
        <v>17.974333333333334</v>
      </c>
      <c r="R429" s="45">
        <v>24.088666666666668</v>
      </c>
      <c r="S429" s="44">
        <v>18.445166666666672</v>
      </c>
      <c r="T429" s="45">
        <v>22.794333333333331</v>
      </c>
      <c r="U429" s="44">
        <v>28.361166666666669</v>
      </c>
      <c r="V429" s="45">
        <v>34.872499999999995</v>
      </c>
      <c r="W429" s="44">
        <v>2.7184999999999984</v>
      </c>
      <c r="X429" s="45">
        <v>0</v>
      </c>
      <c r="Y429" s="44">
        <v>0</v>
      </c>
      <c r="Z429" s="45">
        <v>0</v>
      </c>
      <c r="AA429" s="44">
        <v>0</v>
      </c>
      <c r="AB429" s="45">
        <v>0</v>
      </c>
      <c r="AC429" s="54"/>
      <c r="AD429" s="55">
        <f>SUM(E429:AB429)</f>
        <v>190.01316666666668</v>
      </c>
      <c r="AE429" s="54"/>
    </row>
    <row r="430" spans="2:31" x14ac:dyDescent="0.3">
      <c r="B430" s="14" t="s">
        <v>6</v>
      </c>
      <c r="C430" s="14"/>
      <c r="D430" s="14"/>
      <c r="E430" s="44">
        <v>0</v>
      </c>
      <c r="F430" s="45">
        <v>0</v>
      </c>
      <c r="G430" s="44">
        <v>0</v>
      </c>
      <c r="H430" s="45">
        <v>0</v>
      </c>
      <c r="I430" s="44">
        <v>0</v>
      </c>
      <c r="J430" s="45">
        <v>0</v>
      </c>
      <c r="K430" s="44">
        <v>0</v>
      </c>
      <c r="L430" s="45">
        <v>0</v>
      </c>
      <c r="M430" s="44">
        <v>1.6523333333333319</v>
      </c>
      <c r="N430" s="45">
        <v>1.3855</v>
      </c>
      <c r="O430" s="44">
        <v>3.1373333333333351</v>
      </c>
      <c r="P430" s="45">
        <v>8.5005000000000077</v>
      </c>
      <c r="Q430" s="44">
        <v>23.099666666666646</v>
      </c>
      <c r="R430" s="45">
        <v>27.633500000000023</v>
      </c>
      <c r="S430" s="44">
        <v>27.06933333333334</v>
      </c>
      <c r="T430" s="45">
        <v>30.833499999999994</v>
      </c>
      <c r="U430" s="44">
        <v>33.025666666666645</v>
      </c>
      <c r="V430" s="45">
        <v>34.81816666666667</v>
      </c>
      <c r="W430" s="44">
        <v>25.415000000000013</v>
      </c>
      <c r="X430" s="45">
        <v>0</v>
      </c>
      <c r="Y430" s="44">
        <v>0</v>
      </c>
      <c r="Z430" s="45">
        <v>0</v>
      </c>
      <c r="AA430" s="44">
        <v>0</v>
      </c>
      <c r="AB430" s="45">
        <v>0</v>
      </c>
      <c r="AC430" s="54"/>
      <c r="AD430" s="55">
        <f t="shared" ref="AD430:AD476" si="131">SUM(E430:AB430)</f>
        <v>216.57049999999998</v>
      </c>
      <c r="AE430" s="54"/>
    </row>
    <row r="431" spans="2:31" x14ac:dyDescent="0.3">
      <c r="B431" s="14" t="s">
        <v>105</v>
      </c>
      <c r="C431" s="14"/>
      <c r="D431" s="14"/>
      <c r="E431" s="44">
        <v>0</v>
      </c>
      <c r="F431" s="45">
        <v>0</v>
      </c>
      <c r="G431" s="44">
        <v>0</v>
      </c>
      <c r="H431" s="45">
        <v>0</v>
      </c>
      <c r="I431" s="44">
        <v>0</v>
      </c>
      <c r="J431" s="45">
        <v>0</v>
      </c>
      <c r="K431" s="44">
        <v>0</v>
      </c>
      <c r="L431" s="45">
        <v>0</v>
      </c>
      <c r="M431" s="44">
        <v>2.852833333333336</v>
      </c>
      <c r="N431" s="45">
        <v>2.8000000000000016</v>
      </c>
      <c r="O431" s="44">
        <v>1.873666666666667</v>
      </c>
      <c r="P431" s="45">
        <v>5.144499999999999</v>
      </c>
      <c r="Q431" s="44">
        <v>25.801666666666637</v>
      </c>
      <c r="R431" s="45">
        <v>14.343333333333341</v>
      </c>
      <c r="S431" s="44">
        <v>36.399499999999996</v>
      </c>
      <c r="T431" s="45">
        <v>45.39233333333334</v>
      </c>
      <c r="U431" s="44">
        <v>20.710166666666659</v>
      </c>
      <c r="V431" s="45">
        <v>111.006</v>
      </c>
      <c r="W431" s="44">
        <v>9.9700000000000024</v>
      </c>
      <c r="X431" s="45">
        <v>0</v>
      </c>
      <c r="Y431" s="44">
        <v>0</v>
      </c>
      <c r="Z431" s="45">
        <v>0</v>
      </c>
      <c r="AA431" s="44">
        <v>0</v>
      </c>
      <c r="AB431" s="45">
        <v>0</v>
      </c>
      <c r="AC431" s="54"/>
      <c r="AD431" s="55">
        <f t="shared" si="131"/>
        <v>276.29399999999998</v>
      </c>
      <c r="AE431" s="54"/>
    </row>
    <row r="432" spans="2:31" x14ac:dyDescent="0.3">
      <c r="B432" s="14" t="s">
        <v>7</v>
      </c>
      <c r="C432" s="14"/>
      <c r="D432" s="14"/>
      <c r="E432" s="44">
        <v>0</v>
      </c>
      <c r="F432" s="45">
        <v>0</v>
      </c>
      <c r="G432" s="44">
        <v>0</v>
      </c>
      <c r="H432" s="45">
        <v>0</v>
      </c>
      <c r="I432" s="44">
        <v>0</v>
      </c>
      <c r="J432" s="45">
        <v>0</v>
      </c>
      <c r="K432" s="44">
        <v>0</v>
      </c>
      <c r="L432" s="45">
        <v>0</v>
      </c>
      <c r="M432" s="44">
        <v>6.3795000000000011</v>
      </c>
      <c r="N432" s="45">
        <v>3.8469999999999991</v>
      </c>
      <c r="O432" s="44">
        <v>2.040999999999999</v>
      </c>
      <c r="P432" s="45">
        <v>9.6396666666666651</v>
      </c>
      <c r="Q432" s="44">
        <v>25.306500000000014</v>
      </c>
      <c r="R432" s="45">
        <v>49.660499999999992</v>
      </c>
      <c r="S432" s="44">
        <v>35.317999999999991</v>
      </c>
      <c r="T432" s="45">
        <v>39.502833333333328</v>
      </c>
      <c r="U432" s="44">
        <v>4.899999999999996E-2</v>
      </c>
      <c r="V432" s="45">
        <v>35.112833333333334</v>
      </c>
      <c r="W432" s="44">
        <v>23.996499999999994</v>
      </c>
      <c r="X432" s="45">
        <v>0</v>
      </c>
      <c r="Y432" s="44">
        <v>0</v>
      </c>
      <c r="Z432" s="45">
        <v>0</v>
      </c>
      <c r="AA432" s="44">
        <v>0</v>
      </c>
      <c r="AB432" s="45">
        <v>0</v>
      </c>
      <c r="AC432" s="54"/>
      <c r="AD432" s="55">
        <f t="shared" si="131"/>
        <v>230.85333333333332</v>
      </c>
      <c r="AE432" s="54"/>
    </row>
    <row r="433" spans="2:31" x14ac:dyDescent="0.3">
      <c r="B433" s="14" t="s">
        <v>8</v>
      </c>
      <c r="C433" s="14"/>
      <c r="D433" s="14"/>
      <c r="E433" s="44">
        <v>0</v>
      </c>
      <c r="F433" s="45">
        <v>0</v>
      </c>
      <c r="G433" s="44">
        <v>3.179333333333334</v>
      </c>
      <c r="H433" s="45">
        <v>19.240000000000006</v>
      </c>
      <c r="I433" s="44">
        <v>30.819999999999986</v>
      </c>
      <c r="J433" s="45">
        <v>13.008999999999999</v>
      </c>
      <c r="K433" s="44">
        <v>0</v>
      </c>
      <c r="L433" s="45">
        <v>0</v>
      </c>
      <c r="M433" s="44">
        <v>0</v>
      </c>
      <c r="N433" s="45">
        <v>0</v>
      </c>
      <c r="O433" s="44">
        <v>0</v>
      </c>
      <c r="P433" s="45">
        <v>0</v>
      </c>
      <c r="Q433" s="44">
        <v>0</v>
      </c>
      <c r="R433" s="45">
        <v>0</v>
      </c>
      <c r="S433" s="44">
        <v>0</v>
      </c>
      <c r="T433" s="45">
        <v>0</v>
      </c>
      <c r="U433" s="44">
        <v>0</v>
      </c>
      <c r="V433" s="45">
        <v>0</v>
      </c>
      <c r="W433" s="44">
        <v>1.2638333333333327</v>
      </c>
      <c r="X433" s="45">
        <v>0</v>
      </c>
      <c r="Y433" s="44">
        <v>0</v>
      </c>
      <c r="Z433" s="45">
        <v>0</v>
      </c>
      <c r="AA433" s="44">
        <v>0</v>
      </c>
      <c r="AB433" s="45">
        <v>0</v>
      </c>
      <c r="AC433" s="54"/>
      <c r="AD433" s="55">
        <f t="shared" si="131"/>
        <v>67.512166666666658</v>
      </c>
      <c r="AE433" s="54"/>
    </row>
    <row r="434" spans="2:31" x14ac:dyDescent="0.3">
      <c r="B434" s="14" t="s">
        <v>9</v>
      </c>
      <c r="C434" s="14"/>
      <c r="D434" s="14"/>
      <c r="E434" s="44">
        <v>0</v>
      </c>
      <c r="F434" s="45">
        <v>0</v>
      </c>
      <c r="G434" s="44">
        <v>0</v>
      </c>
      <c r="H434" s="45">
        <v>0</v>
      </c>
      <c r="I434" s="44">
        <v>0</v>
      </c>
      <c r="J434" s="45">
        <v>0</v>
      </c>
      <c r="K434" s="44">
        <v>0</v>
      </c>
      <c r="L434" s="45">
        <v>0</v>
      </c>
      <c r="M434" s="44">
        <v>3.4113333333333333</v>
      </c>
      <c r="N434" s="45">
        <v>5.4166666666666679</v>
      </c>
      <c r="O434" s="44">
        <v>6.5391666666666639</v>
      </c>
      <c r="P434" s="45">
        <v>6.1813333333333338</v>
      </c>
      <c r="Q434" s="44">
        <v>3.5243333333333333</v>
      </c>
      <c r="R434" s="45">
        <v>0.89566666666666694</v>
      </c>
      <c r="S434" s="44">
        <v>0.46650000000000019</v>
      </c>
      <c r="T434" s="45">
        <v>2.6714999999999995</v>
      </c>
      <c r="U434" s="44">
        <v>6.7918333333333312</v>
      </c>
      <c r="V434" s="45">
        <v>12.913166666666671</v>
      </c>
      <c r="W434" s="44">
        <v>10.508500000000002</v>
      </c>
      <c r="X434" s="45">
        <v>0</v>
      </c>
      <c r="Y434" s="44">
        <v>0</v>
      </c>
      <c r="Z434" s="45">
        <v>0</v>
      </c>
      <c r="AA434" s="44">
        <v>0</v>
      </c>
      <c r="AB434" s="45">
        <v>0</v>
      </c>
      <c r="AC434" s="54"/>
      <c r="AD434" s="55">
        <f t="shared" si="131"/>
        <v>59.320000000000007</v>
      </c>
      <c r="AE434" s="54"/>
    </row>
    <row r="435" spans="2:31" x14ac:dyDescent="0.3">
      <c r="B435" s="14" t="s">
        <v>10</v>
      </c>
      <c r="C435" s="14"/>
      <c r="D435" s="14"/>
      <c r="E435" s="44">
        <v>0</v>
      </c>
      <c r="F435" s="45">
        <v>0</v>
      </c>
      <c r="G435" s="44">
        <v>0</v>
      </c>
      <c r="H435" s="45">
        <v>0</v>
      </c>
      <c r="I435" s="44">
        <v>0</v>
      </c>
      <c r="J435" s="45">
        <v>0</v>
      </c>
      <c r="K435" s="44">
        <v>0</v>
      </c>
      <c r="L435" s="45">
        <v>0</v>
      </c>
      <c r="M435" s="44">
        <v>6.8841666666666645</v>
      </c>
      <c r="N435" s="45">
        <v>7.5053333333333354</v>
      </c>
      <c r="O435" s="44">
        <v>9.1818333333333353</v>
      </c>
      <c r="P435" s="45">
        <v>9.3006666666666664</v>
      </c>
      <c r="Q435" s="44">
        <v>9.4664999999999999</v>
      </c>
      <c r="R435" s="45">
        <v>8.8693333333333353</v>
      </c>
      <c r="S435" s="44">
        <v>8.5981666666666676</v>
      </c>
      <c r="T435" s="45">
        <v>8.1395</v>
      </c>
      <c r="U435" s="44">
        <v>0.6150000000000001</v>
      </c>
      <c r="V435" s="45">
        <v>0</v>
      </c>
      <c r="W435" s="44">
        <v>1.101</v>
      </c>
      <c r="X435" s="45">
        <v>0</v>
      </c>
      <c r="Y435" s="44">
        <v>0</v>
      </c>
      <c r="Z435" s="45">
        <v>0</v>
      </c>
      <c r="AA435" s="44">
        <v>0</v>
      </c>
      <c r="AB435" s="45">
        <v>0</v>
      </c>
      <c r="AC435" s="54"/>
      <c r="AD435" s="55">
        <f t="shared" si="131"/>
        <v>69.66149999999999</v>
      </c>
      <c r="AE435" s="54"/>
    </row>
    <row r="436" spans="2:31" x14ac:dyDescent="0.3">
      <c r="B436" s="14" t="s">
        <v>11</v>
      </c>
      <c r="C436" s="14"/>
      <c r="D436" s="14"/>
      <c r="E436" s="44">
        <v>0</v>
      </c>
      <c r="F436" s="45">
        <v>0</v>
      </c>
      <c r="G436" s="44">
        <v>0</v>
      </c>
      <c r="H436" s="45">
        <v>0</v>
      </c>
      <c r="I436" s="44">
        <v>0</v>
      </c>
      <c r="J436" s="45">
        <v>0</v>
      </c>
      <c r="K436" s="44">
        <v>0</v>
      </c>
      <c r="L436" s="45">
        <v>0</v>
      </c>
      <c r="M436" s="44">
        <v>11.017500000000004</v>
      </c>
      <c r="N436" s="45">
        <v>17.937833333333337</v>
      </c>
      <c r="O436" s="44">
        <v>28.815666666666669</v>
      </c>
      <c r="P436" s="45">
        <v>29.852666666666689</v>
      </c>
      <c r="Q436" s="44">
        <v>26.748666666666658</v>
      </c>
      <c r="R436" s="45">
        <v>22.192499999999985</v>
      </c>
      <c r="S436" s="44">
        <v>21.665833333333335</v>
      </c>
      <c r="T436" s="45">
        <v>23.091333333333331</v>
      </c>
      <c r="U436" s="44">
        <v>26.603666666666658</v>
      </c>
      <c r="V436" s="45">
        <v>25.773999999999997</v>
      </c>
      <c r="W436" s="44">
        <v>27.140666666666672</v>
      </c>
      <c r="X436" s="45">
        <v>0</v>
      </c>
      <c r="Y436" s="44">
        <v>0</v>
      </c>
      <c r="Z436" s="45">
        <v>0</v>
      </c>
      <c r="AA436" s="44">
        <v>0</v>
      </c>
      <c r="AB436" s="45">
        <v>0</v>
      </c>
      <c r="AC436" s="54"/>
      <c r="AD436" s="55">
        <f t="shared" si="131"/>
        <v>260.84033333333332</v>
      </c>
      <c r="AE436" s="54"/>
    </row>
    <row r="437" spans="2:31" x14ac:dyDescent="0.3">
      <c r="B437" s="14" t="s">
        <v>12</v>
      </c>
      <c r="C437" s="14"/>
      <c r="D437" s="14"/>
      <c r="E437" s="44">
        <v>0</v>
      </c>
      <c r="F437" s="45">
        <v>0</v>
      </c>
      <c r="G437" s="44">
        <v>0</v>
      </c>
      <c r="H437" s="45">
        <v>0</v>
      </c>
      <c r="I437" s="44">
        <v>0</v>
      </c>
      <c r="J437" s="45">
        <v>0</v>
      </c>
      <c r="K437" s="44">
        <v>0</v>
      </c>
      <c r="L437" s="45">
        <v>0</v>
      </c>
      <c r="M437" s="44">
        <v>4.3803333333333336</v>
      </c>
      <c r="N437" s="45">
        <v>5.6668333333333303</v>
      </c>
      <c r="O437" s="44">
        <v>5.4956666666666667</v>
      </c>
      <c r="P437" s="45">
        <v>4.3051666666666657</v>
      </c>
      <c r="Q437" s="44">
        <v>3.1180000000000003</v>
      </c>
      <c r="R437" s="45">
        <v>1.8363333333333336</v>
      </c>
      <c r="S437" s="44">
        <v>1.4295000000000002</v>
      </c>
      <c r="T437" s="45">
        <v>5.8221666666666669</v>
      </c>
      <c r="U437" s="44">
        <v>15.151666666666664</v>
      </c>
      <c r="V437" s="45">
        <v>13.786999999999999</v>
      </c>
      <c r="W437" s="44">
        <v>14.151499999999997</v>
      </c>
      <c r="X437" s="45">
        <v>0</v>
      </c>
      <c r="Y437" s="44">
        <v>0</v>
      </c>
      <c r="Z437" s="45">
        <v>0</v>
      </c>
      <c r="AA437" s="44">
        <v>0</v>
      </c>
      <c r="AB437" s="45">
        <v>0</v>
      </c>
      <c r="AC437" s="54"/>
      <c r="AD437" s="55">
        <f t="shared" si="131"/>
        <v>75.144166666666649</v>
      </c>
      <c r="AE437" s="54"/>
    </row>
    <row r="438" spans="2:31" x14ac:dyDescent="0.3">
      <c r="B438" s="14" t="s">
        <v>13</v>
      </c>
      <c r="C438" s="14"/>
      <c r="D438" s="14"/>
      <c r="E438" s="44">
        <v>0</v>
      </c>
      <c r="F438" s="45">
        <v>0</v>
      </c>
      <c r="G438" s="44">
        <v>0</v>
      </c>
      <c r="H438" s="45">
        <v>0</v>
      </c>
      <c r="I438" s="44">
        <v>0</v>
      </c>
      <c r="J438" s="45">
        <v>0</v>
      </c>
      <c r="K438" s="44">
        <v>0</v>
      </c>
      <c r="L438" s="45">
        <v>0</v>
      </c>
      <c r="M438" s="44">
        <v>0.79350000000000021</v>
      </c>
      <c r="N438" s="45">
        <v>2.2185000000000006</v>
      </c>
      <c r="O438" s="44">
        <v>3.5146666666666673</v>
      </c>
      <c r="P438" s="45">
        <v>3.6399999999999944</v>
      </c>
      <c r="Q438" s="44">
        <v>5.5</v>
      </c>
      <c r="R438" s="45">
        <v>5.9900000000000055</v>
      </c>
      <c r="S438" s="44">
        <v>9.1499999999999897</v>
      </c>
      <c r="T438" s="45">
        <v>6.6338333333333326</v>
      </c>
      <c r="U438" s="44">
        <v>1.8721666666666672</v>
      </c>
      <c r="V438" s="45">
        <v>3.0078333333333349</v>
      </c>
      <c r="W438" s="44">
        <v>5.1571666666666678</v>
      </c>
      <c r="X438" s="45">
        <v>0</v>
      </c>
      <c r="Y438" s="44">
        <v>0</v>
      </c>
      <c r="Z438" s="45">
        <v>0</v>
      </c>
      <c r="AA438" s="44">
        <v>0</v>
      </c>
      <c r="AB438" s="45">
        <v>0</v>
      </c>
      <c r="AC438" s="54"/>
      <c r="AD438" s="55">
        <f t="shared" si="131"/>
        <v>47.477666666666664</v>
      </c>
      <c r="AE438" s="54"/>
    </row>
    <row r="439" spans="2:31" x14ac:dyDescent="0.3">
      <c r="B439" s="14" t="s">
        <v>14</v>
      </c>
      <c r="C439" s="14"/>
      <c r="D439" s="14"/>
      <c r="E439" s="44">
        <v>0</v>
      </c>
      <c r="F439" s="45">
        <v>0</v>
      </c>
      <c r="G439" s="44">
        <v>0</v>
      </c>
      <c r="H439" s="45">
        <v>0</v>
      </c>
      <c r="I439" s="44">
        <v>0</v>
      </c>
      <c r="J439" s="45">
        <v>0</v>
      </c>
      <c r="K439" s="44">
        <v>0</v>
      </c>
      <c r="L439" s="45">
        <v>0</v>
      </c>
      <c r="M439" s="44">
        <v>0</v>
      </c>
      <c r="N439" s="45">
        <v>0</v>
      </c>
      <c r="O439" s="44">
        <v>0</v>
      </c>
      <c r="P439" s="45">
        <v>0</v>
      </c>
      <c r="Q439" s="44">
        <v>0</v>
      </c>
      <c r="R439" s="45">
        <v>0</v>
      </c>
      <c r="S439" s="44">
        <v>0</v>
      </c>
      <c r="T439" s="45">
        <v>0</v>
      </c>
      <c r="U439" s="44">
        <v>0</v>
      </c>
      <c r="V439" s="45">
        <v>0</v>
      </c>
      <c r="W439" s="44">
        <v>0</v>
      </c>
      <c r="X439" s="45">
        <v>0</v>
      </c>
      <c r="Y439" s="44">
        <v>0</v>
      </c>
      <c r="Z439" s="45">
        <v>0</v>
      </c>
      <c r="AA439" s="44">
        <v>0</v>
      </c>
      <c r="AB439" s="45">
        <v>0</v>
      </c>
      <c r="AC439" s="54"/>
      <c r="AD439" s="55">
        <f t="shared" si="131"/>
        <v>0</v>
      </c>
      <c r="AE439" s="54"/>
    </row>
    <row r="440" spans="2:31" x14ac:dyDescent="0.3">
      <c r="B440" s="14" t="s">
        <v>15</v>
      </c>
      <c r="C440" s="14"/>
      <c r="D440" s="14"/>
      <c r="E440" s="44">
        <v>0</v>
      </c>
      <c r="F440" s="45">
        <v>0</v>
      </c>
      <c r="G440" s="44">
        <v>0</v>
      </c>
      <c r="H440" s="45">
        <v>0</v>
      </c>
      <c r="I440" s="44">
        <v>0</v>
      </c>
      <c r="J440" s="45">
        <v>0</v>
      </c>
      <c r="K440" s="44">
        <v>0</v>
      </c>
      <c r="L440" s="45">
        <v>0</v>
      </c>
      <c r="M440" s="44">
        <v>1.6728333333333325</v>
      </c>
      <c r="N440" s="45">
        <v>1.0230000000000001</v>
      </c>
      <c r="O440" s="44">
        <v>0.98900000000000043</v>
      </c>
      <c r="P440" s="45">
        <v>0</v>
      </c>
      <c r="Q440" s="44">
        <v>0</v>
      </c>
      <c r="R440" s="45">
        <v>2.4270000000000009</v>
      </c>
      <c r="S440" s="44">
        <v>4.6758333333333333</v>
      </c>
      <c r="T440" s="45">
        <v>7.5466666666666686</v>
      </c>
      <c r="U440" s="44">
        <v>13.039333333333332</v>
      </c>
      <c r="V440" s="45">
        <v>17.263666666666669</v>
      </c>
      <c r="W440" s="44">
        <v>13.101833333333326</v>
      </c>
      <c r="X440" s="45">
        <v>0</v>
      </c>
      <c r="Y440" s="44">
        <v>0</v>
      </c>
      <c r="Z440" s="45">
        <v>0</v>
      </c>
      <c r="AA440" s="44">
        <v>0</v>
      </c>
      <c r="AB440" s="45">
        <v>0</v>
      </c>
      <c r="AC440" s="54"/>
      <c r="AD440" s="55">
        <f t="shared" si="131"/>
        <v>61.739166666666655</v>
      </c>
      <c r="AE440" s="54"/>
    </row>
    <row r="441" spans="2:31" x14ac:dyDescent="0.3">
      <c r="B441" s="14" t="s">
        <v>16</v>
      </c>
      <c r="C441" s="14"/>
      <c r="D441" s="14"/>
      <c r="E441" s="44">
        <v>0</v>
      </c>
      <c r="F441" s="45">
        <v>0</v>
      </c>
      <c r="G441" s="44">
        <v>0</v>
      </c>
      <c r="H441" s="45">
        <v>0</v>
      </c>
      <c r="I441" s="44">
        <v>0</v>
      </c>
      <c r="J441" s="45">
        <v>0</v>
      </c>
      <c r="K441" s="44">
        <v>0</v>
      </c>
      <c r="L441" s="45">
        <v>0</v>
      </c>
      <c r="M441" s="44">
        <v>2.6545000000000001</v>
      </c>
      <c r="N441" s="45">
        <v>1.7723333333333329</v>
      </c>
      <c r="O441" s="44">
        <v>1.4831666666666659</v>
      </c>
      <c r="P441" s="45">
        <v>2.0076666666666663</v>
      </c>
      <c r="Q441" s="44">
        <v>1.2209999999999999</v>
      </c>
      <c r="R441" s="45">
        <v>0.28549999999999998</v>
      </c>
      <c r="S441" s="44">
        <v>1.4531666666666669</v>
      </c>
      <c r="T441" s="45">
        <v>1.0731666666666668</v>
      </c>
      <c r="U441" s="44">
        <v>5.3185000000000011</v>
      </c>
      <c r="V441" s="45">
        <v>10.058833333333334</v>
      </c>
      <c r="W441" s="44">
        <v>9.1535000000000029</v>
      </c>
      <c r="X441" s="45">
        <v>0</v>
      </c>
      <c r="Y441" s="44">
        <v>0</v>
      </c>
      <c r="Z441" s="45">
        <v>0</v>
      </c>
      <c r="AA441" s="44">
        <v>0</v>
      </c>
      <c r="AB441" s="45">
        <v>0</v>
      </c>
      <c r="AC441" s="54"/>
      <c r="AD441" s="55">
        <f t="shared" si="131"/>
        <v>36.481333333333332</v>
      </c>
      <c r="AE441" s="54"/>
    </row>
    <row r="442" spans="2:31" x14ac:dyDescent="0.3">
      <c r="B442" s="14" t="s">
        <v>17</v>
      </c>
      <c r="C442" s="14"/>
      <c r="D442" s="14"/>
      <c r="E442" s="44">
        <v>0</v>
      </c>
      <c r="F442" s="45">
        <v>0</v>
      </c>
      <c r="G442" s="44">
        <v>0</v>
      </c>
      <c r="H442" s="45">
        <v>0</v>
      </c>
      <c r="I442" s="44">
        <v>0</v>
      </c>
      <c r="J442" s="45">
        <v>0</v>
      </c>
      <c r="K442" s="44">
        <v>0</v>
      </c>
      <c r="L442" s="45">
        <v>0</v>
      </c>
      <c r="M442" s="44">
        <v>0.7363333333333334</v>
      </c>
      <c r="N442" s="45">
        <v>1.0238333333333327</v>
      </c>
      <c r="O442" s="44">
        <v>2.0300000000000007</v>
      </c>
      <c r="P442" s="45">
        <v>2.949999999999998</v>
      </c>
      <c r="Q442" s="44">
        <v>4.0358333333333336</v>
      </c>
      <c r="R442" s="45">
        <v>3.6283333333333334</v>
      </c>
      <c r="S442" s="44">
        <v>1.1278333333333335</v>
      </c>
      <c r="T442" s="45">
        <v>1.2490000000000008</v>
      </c>
      <c r="U442" s="44">
        <v>0.66366666666666674</v>
      </c>
      <c r="V442" s="45">
        <v>7.7076666666666673</v>
      </c>
      <c r="W442" s="44">
        <v>12.492000000000001</v>
      </c>
      <c r="X442" s="45">
        <v>0</v>
      </c>
      <c r="Y442" s="44">
        <v>0</v>
      </c>
      <c r="Z442" s="45">
        <v>0</v>
      </c>
      <c r="AA442" s="44">
        <v>0</v>
      </c>
      <c r="AB442" s="45">
        <v>0</v>
      </c>
      <c r="AC442" s="54"/>
      <c r="AD442" s="55">
        <f t="shared" si="131"/>
        <v>37.644500000000008</v>
      </c>
      <c r="AE442" s="54"/>
    </row>
    <row r="443" spans="2:31" x14ac:dyDescent="0.3">
      <c r="B443" s="14" t="s">
        <v>18</v>
      </c>
      <c r="C443" s="14"/>
      <c r="D443" s="14"/>
      <c r="E443" s="44">
        <v>0</v>
      </c>
      <c r="F443" s="45">
        <v>0</v>
      </c>
      <c r="G443" s="44">
        <v>0</v>
      </c>
      <c r="H443" s="45">
        <v>0</v>
      </c>
      <c r="I443" s="44">
        <v>0</v>
      </c>
      <c r="J443" s="45">
        <v>0</v>
      </c>
      <c r="K443" s="44">
        <v>0</v>
      </c>
      <c r="L443" s="45">
        <v>0</v>
      </c>
      <c r="M443" s="44">
        <v>3.2933333333333357</v>
      </c>
      <c r="N443" s="45">
        <v>6.6666666666666666E-2</v>
      </c>
      <c r="O443" s="44">
        <v>0</v>
      </c>
      <c r="P443" s="45">
        <v>1.5333333333333321</v>
      </c>
      <c r="Q443" s="44">
        <v>2.8000000000000016</v>
      </c>
      <c r="R443" s="45">
        <v>5.0999999999999996</v>
      </c>
      <c r="S443" s="44">
        <v>7.1000000000000068</v>
      </c>
      <c r="T443" s="45">
        <v>10.100000000000012</v>
      </c>
      <c r="U443" s="44">
        <v>12.5</v>
      </c>
      <c r="V443" s="45">
        <v>17</v>
      </c>
      <c r="W443" s="44">
        <v>12.774999999999993</v>
      </c>
      <c r="X443" s="45">
        <v>0</v>
      </c>
      <c r="Y443" s="44">
        <v>0</v>
      </c>
      <c r="Z443" s="45">
        <v>0</v>
      </c>
      <c r="AA443" s="44">
        <v>0</v>
      </c>
      <c r="AB443" s="45">
        <v>0</v>
      </c>
      <c r="AC443" s="54"/>
      <c r="AD443" s="55">
        <f t="shared" si="131"/>
        <v>72.268333333333345</v>
      </c>
      <c r="AE443" s="54"/>
    </row>
    <row r="444" spans="2:31" x14ac:dyDescent="0.3">
      <c r="B444" s="14" t="s">
        <v>19</v>
      </c>
      <c r="C444" s="14"/>
      <c r="D444" s="14"/>
      <c r="E444" s="44">
        <v>0</v>
      </c>
      <c r="F444" s="45">
        <v>0</v>
      </c>
      <c r="G444" s="44">
        <v>0</v>
      </c>
      <c r="H444" s="45">
        <v>0</v>
      </c>
      <c r="I444" s="44">
        <v>0</v>
      </c>
      <c r="J444" s="45">
        <v>0</v>
      </c>
      <c r="K444" s="44">
        <v>0</v>
      </c>
      <c r="L444" s="45">
        <v>0</v>
      </c>
      <c r="M444" s="44">
        <v>0</v>
      </c>
      <c r="N444" s="45">
        <v>0</v>
      </c>
      <c r="O444" s="44">
        <v>2.7666666666666673E-2</v>
      </c>
      <c r="P444" s="45">
        <v>0.65800000000000047</v>
      </c>
      <c r="Q444" s="44">
        <v>2.7636666666666656</v>
      </c>
      <c r="R444" s="45">
        <v>0.88899999999999968</v>
      </c>
      <c r="S444" s="44">
        <v>0.13516666666666666</v>
      </c>
      <c r="T444" s="45">
        <v>0.44816666666666655</v>
      </c>
      <c r="U444" s="44">
        <v>2.4928333333333343</v>
      </c>
      <c r="V444" s="45">
        <v>10.764166666666664</v>
      </c>
      <c r="W444" s="44">
        <v>9.8675000000000015</v>
      </c>
      <c r="X444" s="45">
        <v>0</v>
      </c>
      <c r="Y444" s="44">
        <v>0</v>
      </c>
      <c r="Z444" s="45">
        <v>0</v>
      </c>
      <c r="AA444" s="44">
        <v>0</v>
      </c>
      <c r="AB444" s="45">
        <v>0</v>
      </c>
      <c r="AC444" s="54"/>
      <c r="AD444" s="55">
        <f t="shared" si="131"/>
        <v>28.046166666666664</v>
      </c>
      <c r="AE444" s="54"/>
    </row>
    <row r="445" spans="2:31" x14ac:dyDescent="0.3">
      <c r="B445" s="4" t="s">
        <v>20</v>
      </c>
      <c r="C445" s="4"/>
      <c r="D445" s="4"/>
      <c r="E445" s="44">
        <v>0</v>
      </c>
      <c r="F445" s="45">
        <v>0</v>
      </c>
      <c r="G445" s="44">
        <v>0</v>
      </c>
      <c r="H445" s="45">
        <v>0</v>
      </c>
      <c r="I445" s="44">
        <v>0</v>
      </c>
      <c r="J445" s="45">
        <v>0</v>
      </c>
      <c r="K445" s="44">
        <v>0</v>
      </c>
      <c r="L445" s="45">
        <v>0</v>
      </c>
      <c r="M445" s="44">
        <v>0</v>
      </c>
      <c r="N445" s="45">
        <v>0</v>
      </c>
      <c r="O445" s="44">
        <v>0.12800000000000003</v>
      </c>
      <c r="P445" s="45">
        <v>0.71049999999999991</v>
      </c>
      <c r="Q445" s="44">
        <v>1.4659999999999997</v>
      </c>
      <c r="R445" s="45">
        <v>0.59899999999999975</v>
      </c>
      <c r="S445" s="44">
        <v>2.8888333333333334</v>
      </c>
      <c r="T445" s="45">
        <v>4.5066666666666668</v>
      </c>
      <c r="U445" s="44">
        <v>5.8691666666666666</v>
      </c>
      <c r="V445" s="45">
        <v>9.1320000000000032</v>
      </c>
      <c r="W445" s="44">
        <v>5.1414999999999988</v>
      </c>
      <c r="X445" s="45">
        <v>0</v>
      </c>
      <c r="Y445" s="44">
        <v>0</v>
      </c>
      <c r="Z445" s="45">
        <v>0</v>
      </c>
      <c r="AA445" s="44">
        <v>0</v>
      </c>
      <c r="AB445" s="45">
        <v>0</v>
      </c>
      <c r="AC445" s="54"/>
      <c r="AD445" s="55">
        <f t="shared" si="131"/>
        <v>30.44166666666667</v>
      </c>
      <c r="AE445" s="54"/>
    </row>
    <row r="446" spans="2:31" x14ac:dyDescent="0.3">
      <c r="B446" s="4" t="s">
        <v>21</v>
      </c>
      <c r="C446" s="4"/>
      <c r="D446" s="4"/>
      <c r="E446" s="44">
        <v>0</v>
      </c>
      <c r="F446" s="45">
        <v>0</v>
      </c>
      <c r="G446" s="44">
        <v>0</v>
      </c>
      <c r="H446" s="45">
        <v>0</v>
      </c>
      <c r="I446" s="44">
        <v>0</v>
      </c>
      <c r="J446" s="45">
        <v>0</v>
      </c>
      <c r="K446" s="44">
        <v>0</v>
      </c>
      <c r="L446" s="45">
        <v>0</v>
      </c>
      <c r="M446" s="44">
        <v>1.3009999999999999</v>
      </c>
      <c r="N446" s="45">
        <v>1.0338333333333336</v>
      </c>
      <c r="O446" s="44">
        <v>1.0708333333333333</v>
      </c>
      <c r="P446" s="45">
        <v>1.1701666666666664</v>
      </c>
      <c r="Q446" s="44">
        <v>1.2061666666666668</v>
      </c>
      <c r="R446" s="45">
        <v>1.1725000000000001</v>
      </c>
      <c r="S446" s="44">
        <v>1.396333333333333</v>
      </c>
      <c r="T446" s="45">
        <v>2.2446666666666668</v>
      </c>
      <c r="U446" s="44">
        <v>3.6246666666666658</v>
      </c>
      <c r="V446" s="45">
        <v>4.8540000000000019</v>
      </c>
      <c r="W446" s="44">
        <v>1.8186666666666662</v>
      </c>
      <c r="X446" s="45">
        <v>0</v>
      </c>
      <c r="Y446" s="44">
        <v>0</v>
      </c>
      <c r="Z446" s="45">
        <v>0</v>
      </c>
      <c r="AA446" s="44">
        <v>0</v>
      </c>
      <c r="AB446" s="45">
        <v>0</v>
      </c>
      <c r="AC446" s="54"/>
      <c r="AD446" s="55">
        <f t="shared" si="131"/>
        <v>20.892833333333336</v>
      </c>
      <c r="AE446" s="54"/>
    </row>
    <row r="447" spans="2:31" x14ac:dyDescent="0.3">
      <c r="B447" s="4" t="s">
        <v>22</v>
      </c>
      <c r="C447" s="4"/>
      <c r="D447" s="4"/>
      <c r="E447" s="44">
        <v>0</v>
      </c>
      <c r="F447" s="45">
        <v>0</v>
      </c>
      <c r="G447" s="44">
        <v>0</v>
      </c>
      <c r="H447" s="45">
        <v>0</v>
      </c>
      <c r="I447" s="44">
        <v>0</v>
      </c>
      <c r="J447" s="45">
        <v>0</v>
      </c>
      <c r="K447" s="44">
        <v>0</v>
      </c>
      <c r="L447" s="45">
        <v>0</v>
      </c>
      <c r="M447" s="44">
        <v>2.600000000000002E-2</v>
      </c>
      <c r="N447" s="45">
        <v>8.0000000000000057E-2</v>
      </c>
      <c r="O447" s="44">
        <v>0.13116666666666663</v>
      </c>
      <c r="P447" s="45">
        <v>0.22116666666666684</v>
      </c>
      <c r="Q447" s="44">
        <v>0.31183333333333346</v>
      </c>
      <c r="R447" s="45">
        <v>0.41250000000000048</v>
      </c>
      <c r="S447" s="44">
        <v>0.57799999999999951</v>
      </c>
      <c r="T447" s="45">
        <v>0.91050000000000031</v>
      </c>
      <c r="U447" s="44">
        <v>1.4103333333333332</v>
      </c>
      <c r="V447" s="45">
        <v>1.8558333333333334</v>
      </c>
      <c r="W447" s="44">
        <v>0.88250000000000006</v>
      </c>
      <c r="X447" s="45">
        <v>0</v>
      </c>
      <c r="Y447" s="44">
        <v>0</v>
      </c>
      <c r="Z447" s="45">
        <v>0</v>
      </c>
      <c r="AA447" s="44">
        <v>0</v>
      </c>
      <c r="AB447" s="45">
        <v>0</v>
      </c>
      <c r="AC447" s="54"/>
      <c r="AD447" s="55">
        <f t="shared" si="131"/>
        <v>6.8198333333333334</v>
      </c>
      <c r="AE447" s="54"/>
    </row>
    <row r="448" spans="2:31" x14ac:dyDescent="0.3">
      <c r="B448" s="4" t="s">
        <v>23</v>
      </c>
      <c r="C448" s="4"/>
      <c r="D448" s="4"/>
      <c r="E448" s="44">
        <v>0</v>
      </c>
      <c r="F448" s="45">
        <v>0</v>
      </c>
      <c r="G448" s="44">
        <v>0</v>
      </c>
      <c r="H448" s="45">
        <v>0</v>
      </c>
      <c r="I448" s="44">
        <v>0</v>
      </c>
      <c r="J448" s="45">
        <v>0</v>
      </c>
      <c r="K448" s="44">
        <v>0</v>
      </c>
      <c r="L448" s="45">
        <v>0</v>
      </c>
      <c r="M448" s="44">
        <v>1.0659999999999987</v>
      </c>
      <c r="N448" s="45">
        <v>1.6086666666666665</v>
      </c>
      <c r="O448" s="44">
        <v>1.9668333333333314</v>
      </c>
      <c r="P448" s="45">
        <v>1.9699999999999991</v>
      </c>
      <c r="Q448" s="44">
        <v>1.8408333333333358</v>
      </c>
      <c r="R448" s="45">
        <v>1.8073333333333332</v>
      </c>
      <c r="S448" s="44">
        <v>2.3238333333333316</v>
      </c>
      <c r="T448" s="45">
        <v>3.4586666666666672</v>
      </c>
      <c r="U448" s="44">
        <v>5.9936666666666678</v>
      </c>
      <c r="V448" s="45">
        <v>7.4511666666666683</v>
      </c>
      <c r="W448" s="44">
        <v>3.6619999999999986</v>
      </c>
      <c r="X448" s="45">
        <v>0</v>
      </c>
      <c r="Y448" s="44">
        <v>0</v>
      </c>
      <c r="Z448" s="45">
        <v>0</v>
      </c>
      <c r="AA448" s="44">
        <v>0</v>
      </c>
      <c r="AB448" s="45">
        <v>0</v>
      </c>
      <c r="AC448" s="54"/>
      <c r="AD448" s="55">
        <f t="shared" si="131"/>
        <v>33.148999999999994</v>
      </c>
      <c r="AE448" s="54"/>
    </row>
    <row r="449" spans="2:31" x14ac:dyDescent="0.3">
      <c r="B449" s="4" t="s">
        <v>24</v>
      </c>
      <c r="C449" s="4"/>
      <c r="D449" s="4"/>
      <c r="E449" s="44">
        <v>0</v>
      </c>
      <c r="F449" s="45">
        <v>0</v>
      </c>
      <c r="G449" s="44">
        <v>0</v>
      </c>
      <c r="H449" s="45">
        <v>0</v>
      </c>
      <c r="I449" s="44">
        <v>0</v>
      </c>
      <c r="J449" s="45">
        <v>0</v>
      </c>
      <c r="K449" s="44">
        <v>0</v>
      </c>
      <c r="L449" s="45">
        <v>0</v>
      </c>
      <c r="M449" s="44">
        <v>0.5993333333333335</v>
      </c>
      <c r="N449" s="45">
        <v>0.45183333333333342</v>
      </c>
      <c r="O449" s="44">
        <v>0.47666666666666685</v>
      </c>
      <c r="P449" s="45">
        <v>0.50466666666666737</v>
      </c>
      <c r="Q449" s="44">
        <v>0.59166666666666679</v>
      </c>
      <c r="R449" s="45">
        <v>0.98033333333333306</v>
      </c>
      <c r="S449" s="44">
        <v>1.2241666666666664</v>
      </c>
      <c r="T449" s="45">
        <v>1.0138333333333331</v>
      </c>
      <c r="U449" s="44">
        <v>1.4961666666666671</v>
      </c>
      <c r="V449" s="45">
        <v>2.0501666666666667</v>
      </c>
      <c r="W449" s="44">
        <v>0.25600000000000001</v>
      </c>
      <c r="X449" s="45">
        <v>0</v>
      </c>
      <c r="Y449" s="44">
        <v>0</v>
      </c>
      <c r="Z449" s="45">
        <v>0</v>
      </c>
      <c r="AA449" s="44">
        <v>0</v>
      </c>
      <c r="AB449" s="45">
        <v>0</v>
      </c>
      <c r="AC449" s="54"/>
      <c r="AD449" s="55">
        <f t="shared" si="131"/>
        <v>9.6448333333333345</v>
      </c>
      <c r="AE449" s="54"/>
    </row>
    <row r="450" spans="2:31" x14ac:dyDescent="0.3">
      <c r="B450" s="4" t="s">
        <v>25</v>
      </c>
      <c r="C450" s="4"/>
      <c r="D450" s="4"/>
      <c r="E450" s="44">
        <v>0</v>
      </c>
      <c r="F450" s="45">
        <v>0</v>
      </c>
      <c r="G450" s="44">
        <v>0</v>
      </c>
      <c r="H450" s="45">
        <v>0</v>
      </c>
      <c r="I450" s="44">
        <v>0</v>
      </c>
      <c r="J450" s="45">
        <v>0</v>
      </c>
      <c r="K450" s="44">
        <v>0</v>
      </c>
      <c r="L450" s="45">
        <v>0</v>
      </c>
      <c r="M450" s="44">
        <v>6.8616666666666655</v>
      </c>
      <c r="N450" s="45">
        <v>10.778833333333331</v>
      </c>
      <c r="O450" s="44">
        <v>7.2900000000000027</v>
      </c>
      <c r="P450" s="45">
        <v>4.8653333333333331</v>
      </c>
      <c r="Q450" s="44">
        <v>4.3209999999999997</v>
      </c>
      <c r="R450" s="45">
        <v>2.74</v>
      </c>
      <c r="S450" s="44">
        <v>2.5814999999999997</v>
      </c>
      <c r="T450" s="45">
        <v>4.9214999999999991</v>
      </c>
      <c r="U450" s="44">
        <v>5.7470000000000008</v>
      </c>
      <c r="V450" s="45">
        <v>4.8636666666666661</v>
      </c>
      <c r="W450" s="44">
        <v>2.5050000000000003</v>
      </c>
      <c r="X450" s="45">
        <v>0</v>
      </c>
      <c r="Y450" s="44">
        <v>0</v>
      </c>
      <c r="Z450" s="45">
        <v>0</v>
      </c>
      <c r="AA450" s="44">
        <v>0</v>
      </c>
      <c r="AB450" s="45">
        <v>0</v>
      </c>
      <c r="AC450" s="54"/>
      <c r="AD450" s="55">
        <f t="shared" si="131"/>
        <v>57.475500000000004</v>
      </c>
      <c r="AE450" s="54"/>
    </row>
    <row r="451" spans="2:31" x14ac:dyDescent="0.3">
      <c r="B451" s="4" t="s">
        <v>26</v>
      </c>
      <c r="C451" s="4"/>
      <c r="D451" s="4"/>
      <c r="E451" s="44">
        <v>0</v>
      </c>
      <c r="F451" s="45">
        <v>0</v>
      </c>
      <c r="G451" s="44">
        <v>0</v>
      </c>
      <c r="H451" s="45">
        <v>0</v>
      </c>
      <c r="I451" s="44">
        <v>0</v>
      </c>
      <c r="J451" s="45">
        <v>0</v>
      </c>
      <c r="K451" s="44">
        <v>0</v>
      </c>
      <c r="L451" s="45">
        <v>0</v>
      </c>
      <c r="M451" s="44">
        <v>2.4036666666666666</v>
      </c>
      <c r="N451" s="45">
        <v>5.7074999999999987</v>
      </c>
      <c r="O451" s="44">
        <v>6.2836666666666634</v>
      </c>
      <c r="P451" s="45">
        <v>3.0403333333333342</v>
      </c>
      <c r="Q451" s="44">
        <v>4.2833333333333307E-2</v>
      </c>
      <c r="R451" s="45">
        <v>0.70883333333333409</v>
      </c>
      <c r="S451" s="44">
        <v>1.3166666666666564E-2</v>
      </c>
      <c r="T451" s="45">
        <v>0</v>
      </c>
      <c r="U451" s="44">
        <v>1.7851666666666681</v>
      </c>
      <c r="V451" s="45">
        <v>4.3225000000000007</v>
      </c>
      <c r="W451" s="44">
        <v>3.7928333333333337</v>
      </c>
      <c r="X451" s="45">
        <v>0</v>
      </c>
      <c r="Y451" s="44">
        <v>0</v>
      </c>
      <c r="Z451" s="45">
        <v>0</v>
      </c>
      <c r="AA451" s="44">
        <v>0</v>
      </c>
      <c r="AB451" s="45">
        <v>0</v>
      </c>
      <c r="AC451" s="54"/>
      <c r="AD451" s="55">
        <f t="shared" si="131"/>
        <v>28.100500000000004</v>
      </c>
      <c r="AE451" s="54"/>
    </row>
    <row r="452" spans="2:31" x14ac:dyDescent="0.3">
      <c r="B452" s="4" t="s">
        <v>27</v>
      </c>
      <c r="C452" s="4"/>
      <c r="D452" s="4"/>
      <c r="E452" s="44">
        <v>3.2935000000000012</v>
      </c>
      <c r="F452" s="45">
        <v>13.195333333333346</v>
      </c>
      <c r="G452" s="44">
        <v>12.200000000000005</v>
      </c>
      <c r="H452" s="45">
        <v>10.7</v>
      </c>
      <c r="I452" s="44">
        <v>9.9571666666666641</v>
      </c>
      <c r="J452" s="45">
        <v>9.3000000000000043</v>
      </c>
      <c r="K452" s="44">
        <v>9.5</v>
      </c>
      <c r="L452" s="45">
        <v>0.19650000000000201</v>
      </c>
      <c r="M452" s="44">
        <v>14.227</v>
      </c>
      <c r="N452" s="45">
        <v>14.887999999999998</v>
      </c>
      <c r="O452" s="44">
        <v>23.259000000000004</v>
      </c>
      <c r="P452" s="45">
        <v>15.499999999999995</v>
      </c>
      <c r="Q452" s="44">
        <v>13.935833333333333</v>
      </c>
      <c r="R452" s="45">
        <v>12.61616666666667</v>
      </c>
      <c r="S452" s="44">
        <v>5.1166666666666689</v>
      </c>
      <c r="T452" s="45">
        <v>0.1601666666666666</v>
      </c>
      <c r="U452" s="44">
        <v>0</v>
      </c>
      <c r="V452" s="45">
        <v>6.7999999999999977E-2</v>
      </c>
      <c r="W452" s="44">
        <v>2.3026666666666653</v>
      </c>
      <c r="X452" s="45">
        <v>0</v>
      </c>
      <c r="Y452" s="44">
        <v>0</v>
      </c>
      <c r="Z452" s="45">
        <v>0</v>
      </c>
      <c r="AA452" s="44">
        <v>0</v>
      </c>
      <c r="AB452" s="45">
        <v>0</v>
      </c>
      <c r="AC452" s="54"/>
      <c r="AD452" s="55">
        <f t="shared" si="131"/>
        <v>170.416</v>
      </c>
      <c r="AE452" s="54"/>
    </row>
    <row r="453" spans="2:31" x14ac:dyDescent="0.3">
      <c r="B453" s="4" t="s">
        <v>28</v>
      </c>
      <c r="C453" s="4"/>
      <c r="D453" s="4"/>
      <c r="E453" s="44">
        <v>6.6353333333333344</v>
      </c>
      <c r="F453" s="45">
        <v>19.728166666666663</v>
      </c>
      <c r="G453" s="44">
        <v>19.040833333333328</v>
      </c>
      <c r="H453" s="45">
        <v>18.862166666666678</v>
      </c>
      <c r="I453" s="44">
        <v>18.656166666666682</v>
      </c>
      <c r="J453" s="45">
        <v>18.608000000000008</v>
      </c>
      <c r="K453" s="44">
        <v>18.871833333333335</v>
      </c>
      <c r="L453" s="45">
        <v>16.844499999999996</v>
      </c>
      <c r="M453" s="44">
        <v>22.338333333333335</v>
      </c>
      <c r="N453" s="45">
        <v>23.538</v>
      </c>
      <c r="O453" s="44">
        <v>24.462833333333325</v>
      </c>
      <c r="P453" s="45">
        <v>0.51399999999999968</v>
      </c>
      <c r="Q453" s="44">
        <v>7.3181666666666656</v>
      </c>
      <c r="R453" s="45">
        <v>0.57866666666666544</v>
      </c>
      <c r="S453" s="44">
        <v>0</v>
      </c>
      <c r="T453" s="45">
        <v>3.183333333333304E-2</v>
      </c>
      <c r="U453" s="44">
        <v>0</v>
      </c>
      <c r="V453" s="45">
        <v>7.9778333333333356</v>
      </c>
      <c r="W453" s="44">
        <v>8.4256666666666646</v>
      </c>
      <c r="X453" s="45">
        <v>0</v>
      </c>
      <c r="Y453" s="44">
        <v>0</v>
      </c>
      <c r="Z453" s="45">
        <v>0</v>
      </c>
      <c r="AA453" s="44">
        <v>0</v>
      </c>
      <c r="AB453" s="45">
        <v>0</v>
      </c>
      <c r="AC453" s="54"/>
      <c r="AD453" s="55">
        <f t="shared" si="131"/>
        <v>232.43233333333336</v>
      </c>
      <c r="AE453" s="54"/>
    </row>
    <row r="454" spans="2:31" x14ac:dyDescent="0.3">
      <c r="B454" s="4" t="s">
        <v>106</v>
      </c>
      <c r="C454" s="4"/>
      <c r="D454" s="4"/>
      <c r="E454" s="44">
        <v>57.663333333333334</v>
      </c>
      <c r="F454" s="45">
        <v>54.971999999999994</v>
      </c>
      <c r="G454" s="44">
        <v>50.699333333333335</v>
      </c>
      <c r="H454" s="45">
        <v>37.44883333333334</v>
      </c>
      <c r="I454" s="44">
        <v>43.822333333333326</v>
      </c>
      <c r="J454" s="45">
        <v>35.498166666666677</v>
      </c>
      <c r="K454" s="44">
        <v>38.536000000000016</v>
      </c>
      <c r="L454" s="45">
        <v>17.303166666666677</v>
      </c>
      <c r="M454" s="44">
        <v>33.823666666666661</v>
      </c>
      <c r="N454" s="45">
        <v>5.886166666666667</v>
      </c>
      <c r="O454" s="44">
        <v>0</v>
      </c>
      <c r="P454" s="45">
        <v>0</v>
      </c>
      <c r="Q454" s="44">
        <v>0</v>
      </c>
      <c r="R454" s="45">
        <v>0</v>
      </c>
      <c r="S454" s="44">
        <v>0.63433333333333364</v>
      </c>
      <c r="T454" s="45">
        <v>1.9560000000000002</v>
      </c>
      <c r="U454" s="44">
        <v>0.26733333333333337</v>
      </c>
      <c r="V454" s="45">
        <v>10.228333333333335</v>
      </c>
      <c r="W454" s="44">
        <v>2.4841666666666651</v>
      </c>
      <c r="X454" s="45">
        <v>0</v>
      </c>
      <c r="Y454" s="44">
        <v>0</v>
      </c>
      <c r="Z454" s="45">
        <v>0</v>
      </c>
      <c r="AA454" s="44">
        <v>0</v>
      </c>
      <c r="AB454" s="45">
        <v>0</v>
      </c>
      <c r="AC454" s="54"/>
      <c r="AD454" s="55">
        <f t="shared" si="131"/>
        <v>391.22316666666677</v>
      </c>
      <c r="AE454" s="54"/>
    </row>
    <row r="455" spans="2:31" x14ac:dyDescent="0.3">
      <c r="B455" s="4" t="s">
        <v>29</v>
      </c>
      <c r="C455" s="4"/>
      <c r="D455" s="4"/>
      <c r="E455" s="44">
        <v>56.836500000000008</v>
      </c>
      <c r="F455" s="45">
        <v>54.36849999999999</v>
      </c>
      <c r="G455" s="44">
        <v>50.785166666666647</v>
      </c>
      <c r="H455" s="45">
        <v>37.954000000000001</v>
      </c>
      <c r="I455" s="44">
        <v>46.383166666666661</v>
      </c>
      <c r="J455" s="45">
        <v>39.928666666666651</v>
      </c>
      <c r="K455" s="44">
        <v>43.62166666666667</v>
      </c>
      <c r="L455" s="45">
        <v>37.557333333333325</v>
      </c>
      <c r="M455" s="44">
        <v>20.565500000000004</v>
      </c>
      <c r="N455" s="45">
        <v>3.7078333333333324</v>
      </c>
      <c r="O455" s="44">
        <v>0</v>
      </c>
      <c r="P455" s="45">
        <v>0</v>
      </c>
      <c r="Q455" s="44">
        <v>0</v>
      </c>
      <c r="R455" s="45">
        <v>0</v>
      </c>
      <c r="S455" s="44">
        <v>0</v>
      </c>
      <c r="T455" s="45">
        <v>2.2460000000000009</v>
      </c>
      <c r="U455" s="44">
        <v>0.86383333333333379</v>
      </c>
      <c r="V455" s="45">
        <v>12.059833333333334</v>
      </c>
      <c r="W455" s="44">
        <v>8.9151666666666678</v>
      </c>
      <c r="X455" s="45">
        <v>0</v>
      </c>
      <c r="Y455" s="44">
        <v>0</v>
      </c>
      <c r="Z455" s="45">
        <v>0</v>
      </c>
      <c r="AA455" s="44">
        <v>0</v>
      </c>
      <c r="AB455" s="45">
        <v>0</v>
      </c>
      <c r="AC455" s="54"/>
      <c r="AD455" s="55">
        <f t="shared" si="131"/>
        <v>415.79316666666659</v>
      </c>
      <c r="AE455" s="54"/>
    </row>
    <row r="456" spans="2:31" x14ac:dyDescent="0.3">
      <c r="B456" s="4" t="s">
        <v>30</v>
      </c>
      <c r="C456" s="4"/>
      <c r="D456" s="4"/>
      <c r="E456" s="44">
        <v>64.222499999999997</v>
      </c>
      <c r="F456" s="45">
        <v>48.571166666666649</v>
      </c>
      <c r="G456" s="44">
        <v>46.622499999999981</v>
      </c>
      <c r="H456" s="45">
        <v>43.157499999999985</v>
      </c>
      <c r="I456" s="44">
        <v>42.470166666666664</v>
      </c>
      <c r="J456" s="45">
        <v>42.511333333333326</v>
      </c>
      <c r="K456" s="44">
        <v>41.635833333333345</v>
      </c>
      <c r="L456" s="45">
        <v>27.930666666666674</v>
      </c>
      <c r="M456" s="44">
        <v>47.770666666666671</v>
      </c>
      <c r="N456" s="45">
        <v>36.777166666666652</v>
      </c>
      <c r="O456" s="44">
        <v>28.919333333333334</v>
      </c>
      <c r="P456" s="45">
        <v>16.147166666666667</v>
      </c>
      <c r="Q456" s="44">
        <v>7.3638333333333286</v>
      </c>
      <c r="R456" s="45">
        <v>6.7729999999999988</v>
      </c>
      <c r="S456" s="44">
        <v>24.552666666666656</v>
      </c>
      <c r="T456" s="45">
        <v>11.631999999999998</v>
      </c>
      <c r="U456" s="44">
        <v>12.976999999999995</v>
      </c>
      <c r="V456" s="45">
        <v>32.656000000000013</v>
      </c>
      <c r="W456" s="44">
        <v>21.443000000000001</v>
      </c>
      <c r="X456" s="45">
        <v>0</v>
      </c>
      <c r="Y456" s="44">
        <v>0</v>
      </c>
      <c r="Z456" s="45">
        <v>0</v>
      </c>
      <c r="AA456" s="44">
        <v>0</v>
      </c>
      <c r="AB456" s="45">
        <v>0</v>
      </c>
      <c r="AC456" s="54"/>
      <c r="AD456" s="55">
        <f t="shared" si="131"/>
        <v>604.13349999999991</v>
      </c>
      <c r="AE456" s="54"/>
    </row>
    <row r="457" spans="2:31" x14ac:dyDescent="0.3">
      <c r="B457" s="4" t="s">
        <v>31</v>
      </c>
      <c r="C457" s="4"/>
      <c r="D457" s="4"/>
      <c r="E457" s="44">
        <v>0</v>
      </c>
      <c r="F457" s="45">
        <v>26.200000000000028</v>
      </c>
      <c r="G457" s="44">
        <v>25.599999999999977</v>
      </c>
      <c r="H457" s="45">
        <v>23.900000000000016</v>
      </c>
      <c r="I457" s="44">
        <v>0</v>
      </c>
      <c r="J457" s="45">
        <v>0</v>
      </c>
      <c r="K457" s="44">
        <v>0</v>
      </c>
      <c r="L457" s="45">
        <v>4.4400000000000013</v>
      </c>
      <c r="M457" s="44">
        <v>0</v>
      </c>
      <c r="N457" s="45">
        <v>0</v>
      </c>
      <c r="O457" s="44">
        <v>0</v>
      </c>
      <c r="P457" s="45">
        <v>0</v>
      </c>
      <c r="Q457" s="44">
        <v>13.299999999999988</v>
      </c>
      <c r="R457" s="45">
        <v>12.799999999999988</v>
      </c>
      <c r="S457" s="44">
        <v>0</v>
      </c>
      <c r="T457" s="45">
        <v>11.700000000000008</v>
      </c>
      <c r="U457" s="44">
        <v>11.399999999999988</v>
      </c>
      <c r="V457" s="45">
        <v>11</v>
      </c>
      <c r="W457" s="44">
        <v>6.8833333333333373</v>
      </c>
      <c r="X457" s="45">
        <v>0.745</v>
      </c>
      <c r="Y457" s="44">
        <v>3.9</v>
      </c>
      <c r="Z457" s="45">
        <v>0</v>
      </c>
      <c r="AA457" s="44">
        <v>0</v>
      </c>
      <c r="AB457" s="45">
        <v>0</v>
      </c>
      <c r="AC457" s="54"/>
      <c r="AD457" s="55">
        <f t="shared" si="131"/>
        <v>151.86833333333331</v>
      </c>
      <c r="AE457" s="54"/>
    </row>
    <row r="458" spans="2:31" x14ac:dyDescent="0.3">
      <c r="B458" s="4" t="s">
        <v>32</v>
      </c>
      <c r="C458" s="4"/>
      <c r="D458" s="4"/>
      <c r="E458" s="44">
        <v>36.327833333333309</v>
      </c>
      <c r="F458" s="45">
        <v>34.689833333333333</v>
      </c>
      <c r="G458" s="44">
        <v>32.533833333333327</v>
      </c>
      <c r="H458" s="45">
        <v>29.462833333333325</v>
      </c>
      <c r="I458" s="44">
        <v>22.374666666666666</v>
      </c>
      <c r="J458" s="45">
        <v>34.163499999999999</v>
      </c>
      <c r="K458" s="44">
        <v>21.594999999999992</v>
      </c>
      <c r="L458" s="45">
        <v>0.91983333333333328</v>
      </c>
      <c r="M458" s="44">
        <v>5.5633333333333326</v>
      </c>
      <c r="N458" s="45">
        <v>0</v>
      </c>
      <c r="O458" s="44">
        <v>0</v>
      </c>
      <c r="P458" s="45">
        <v>0</v>
      </c>
      <c r="Q458" s="44">
        <v>0</v>
      </c>
      <c r="R458" s="45">
        <v>0</v>
      </c>
      <c r="S458" s="44">
        <v>0</v>
      </c>
      <c r="T458" s="45">
        <v>0</v>
      </c>
      <c r="U458" s="44">
        <v>0</v>
      </c>
      <c r="V458" s="45">
        <v>0</v>
      </c>
      <c r="W458" s="44">
        <v>0</v>
      </c>
      <c r="X458" s="45">
        <v>0</v>
      </c>
      <c r="Y458" s="44">
        <v>0</v>
      </c>
      <c r="Z458" s="45">
        <v>0</v>
      </c>
      <c r="AA458" s="44">
        <v>0</v>
      </c>
      <c r="AB458" s="45">
        <v>0</v>
      </c>
      <c r="AC458" s="54"/>
      <c r="AD458" s="55">
        <f t="shared" si="131"/>
        <v>217.63066666666663</v>
      </c>
      <c r="AE458" s="54"/>
    </row>
    <row r="459" spans="2:31" x14ac:dyDescent="0.3">
      <c r="B459" s="4" t="s">
        <v>33</v>
      </c>
      <c r="C459" s="4"/>
      <c r="D459" s="4"/>
      <c r="E459" s="44">
        <v>0</v>
      </c>
      <c r="F459" s="45">
        <v>0</v>
      </c>
      <c r="G459" s="44">
        <v>0</v>
      </c>
      <c r="H459" s="45">
        <v>0</v>
      </c>
      <c r="I459" s="44">
        <v>0</v>
      </c>
      <c r="J459" s="45">
        <v>0</v>
      </c>
      <c r="K459" s="44">
        <v>0</v>
      </c>
      <c r="L459" s="45">
        <v>0</v>
      </c>
      <c r="M459" s="44">
        <v>5.1100000000000021</v>
      </c>
      <c r="N459" s="45">
        <v>2.3009999999999988</v>
      </c>
      <c r="O459" s="44">
        <v>5.099166666666668</v>
      </c>
      <c r="P459" s="45">
        <v>5.8666666666666654</v>
      </c>
      <c r="Q459" s="44">
        <v>5.3696666666666655</v>
      </c>
      <c r="R459" s="45">
        <v>5.3968333333333325</v>
      </c>
      <c r="S459" s="44">
        <v>8.8083333333333318</v>
      </c>
      <c r="T459" s="45">
        <v>5.8483333333333372</v>
      </c>
      <c r="U459" s="44">
        <v>4.8208333333333337</v>
      </c>
      <c r="V459" s="45">
        <v>6.1646666666666654</v>
      </c>
      <c r="W459" s="44">
        <v>2.9193333333333347</v>
      </c>
      <c r="X459" s="45">
        <v>0</v>
      </c>
      <c r="Y459" s="44">
        <v>0</v>
      </c>
      <c r="Z459" s="45">
        <v>0</v>
      </c>
      <c r="AA459" s="44">
        <v>0</v>
      </c>
      <c r="AB459" s="45">
        <v>0</v>
      </c>
      <c r="AC459" s="54"/>
      <c r="AD459" s="55">
        <f t="shared" si="131"/>
        <v>57.704833333333333</v>
      </c>
      <c r="AE459" s="54"/>
    </row>
    <row r="460" spans="2:31" x14ac:dyDescent="0.3">
      <c r="B460" s="4" t="s">
        <v>34</v>
      </c>
      <c r="C460" s="4"/>
      <c r="D460" s="4"/>
      <c r="E460" s="44">
        <v>0</v>
      </c>
      <c r="F460" s="45">
        <v>0</v>
      </c>
      <c r="G460" s="44">
        <v>0</v>
      </c>
      <c r="H460" s="45">
        <v>0</v>
      </c>
      <c r="I460" s="44">
        <v>0</v>
      </c>
      <c r="J460" s="45">
        <v>0</v>
      </c>
      <c r="K460" s="44">
        <v>0</v>
      </c>
      <c r="L460" s="45">
        <v>0</v>
      </c>
      <c r="M460" s="44">
        <v>0</v>
      </c>
      <c r="N460" s="45">
        <v>0</v>
      </c>
      <c r="O460" s="44">
        <v>0</v>
      </c>
      <c r="P460" s="45">
        <v>0</v>
      </c>
      <c r="Q460" s="44">
        <v>0</v>
      </c>
      <c r="R460" s="45">
        <v>0</v>
      </c>
      <c r="S460" s="44">
        <v>0</v>
      </c>
      <c r="T460" s="45">
        <v>0</v>
      </c>
      <c r="U460" s="44">
        <v>0</v>
      </c>
      <c r="V460" s="45">
        <v>0</v>
      </c>
      <c r="W460" s="44">
        <v>0</v>
      </c>
      <c r="X460" s="45">
        <v>0</v>
      </c>
      <c r="Y460" s="44">
        <v>0</v>
      </c>
      <c r="Z460" s="45">
        <v>0</v>
      </c>
      <c r="AA460" s="44">
        <v>0</v>
      </c>
      <c r="AB460" s="45">
        <v>0</v>
      </c>
      <c r="AC460" s="54"/>
      <c r="AD460" s="55">
        <f t="shared" si="131"/>
        <v>0</v>
      </c>
      <c r="AE460" s="54"/>
    </row>
    <row r="461" spans="2:31" x14ac:dyDescent="0.3">
      <c r="B461" s="4" t="s">
        <v>35</v>
      </c>
      <c r="C461" s="4"/>
      <c r="D461" s="4"/>
      <c r="E461" s="44">
        <v>5.0018333333333338</v>
      </c>
      <c r="F461" s="45">
        <v>7.184166666666667</v>
      </c>
      <c r="G461" s="44">
        <v>11.386999999999997</v>
      </c>
      <c r="H461" s="45">
        <v>13.386666666666663</v>
      </c>
      <c r="I461" s="44">
        <v>17.35400000000001</v>
      </c>
      <c r="J461" s="45">
        <v>20.37383333333333</v>
      </c>
      <c r="K461" s="44">
        <v>25.480166666666648</v>
      </c>
      <c r="L461" s="45">
        <v>23.886666666666663</v>
      </c>
      <c r="M461" s="44">
        <v>16.670499999999993</v>
      </c>
      <c r="N461" s="45">
        <v>23.276166666666665</v>
      </c>
      <c r="O461" s="44">
        <v>24.464999999999996</v>
      </c>
      <c r="P461" s="45">
        <v>19.814499999999999</v>
      </c>
      <c r="Q461" s="44">
        <v>14.792833333333336</v>
      </c>
      <c r="R461" s="45">
        <v>19.153166666666667</v>
      </c>
      <c r="S461" s="44">
        <v>17.601999999999997</v>
      </c>
      <c r="T461" s="45">
        <v>7.5594999999999999</v>
      </c>
      <c r="U461" s="44">
        <v>7.8656666666666659</v>
      </c>
      <c r="V461" s="45">
        <v>8.8373333333333317</v>
      </c>
      <c r="W461" s="44">
        <v>0.17116666666666649</v>
      </c>
      <c r="X461" s="45">
        <v>0</v>
      </c>
      <c r="Y461" s="44">
        <v>0</v>
      </c>
      <c r="Z461" s="45">
        <v>0</v>
      </c>
      <c r="AA461" s="44">
        <v>0</v>
      </c>
      <c r="AB461" s="45">
        <v>0</v>
      </c>
      <c r="AC461" s="54"/>
      <c r="AD461" s="55">
        <f t="shared" si="131"/>
        <v>284.26216666666664</v>
      </c>
      <c r="AE461" s="54"/>
    </row>
    <row r="462" spans="2:31" x14ac:dyDescent="0.3">
      <c r="B462" s="4" t="s">
        <v>36</v>
      </c>
      <c r="C462" s="4"/>
      <c r="D462" s="4"/>
      <c r="E462" s="44">
        <v>0.48133333333333372</v>
      </c>
      <c r="F462" s="45">
        <v>0.80549999999999999</v>
      </c>
      <c r="G462" s="44">
        <v>0.8768333333333338</v>
      </c>
      <c r="H462" s="45">
        <v>0</v>
      </c>
      <c r="I462" s="44">
        <v>0</v>
      </c>
      <c r="J462" s="45">
        <v>0</v>
      </c>
      <c r="K462" s="44">
        <v>8.6666666666667773E-3</v>
      </c>
      <c r="L462" s="45">
        <v>0.33350000000000046</v>
      </c>
      <c r="M462" s="44">
        <v>1.6273333333333337</v>
      </c>
      <c r="N462" s="45">
        <v>0.3996666666666665</v>
      </c>
      <c r="O462" s="44">
        <v>0</v>
      </c>
      <c r="P462" s="45">
        <v>0</v>
      </c>
      <c r="Q462" s="44">
        <v>0</v>
      </c>
      <c r="R462" s="45">
        <v>0</v>
      </c>
      <c r="S462" s="44">
        <v>0</v>
      </c>
      <c r="T462" s="45">
        <v>0</v>
      </c>
      <c r="U462" s="44">
        <v>8.5000000000000266E-3</v>
      </c>
      <c r="V462" s="45">
        <v>3.6561666666666661</v>
      </c>
      <c r="W462" s="44">
        <v>0.33816666666666662</v>
      </c>
      <c r="X462" s="45">
        <v>0</v>
      </c>
      <c r="Y462" s="44">
        <v>0</v>
      </c>
      <c r="Z462" s="45">
        <v>0</v>
      </c>
      <c r="AA462" s="44">
        <v>0</v>
      </c>
      <c r="AB462" s="45">
        <v>0</v>
      </c>
      <c r="AC462" s="54"/>
      <c r="AD462" s="55">
        <f t="shared" si="131"/>
        <v>8.5356666666666676</v>
      </c>
      <c r="AE462" s="54"/>
    </row>
    <row r="463" spans="2:31" x14ac:dyDescent="0.3">
      <c r="B463" s="4" t="s">
        <v>107</v>
      </c>
      <c r="C463" s="4"/>
      <c r="D463" s="4"/>
      <c r="E463" s="44">
        <v>3.143000000000002</v>
      </c>
      <c r="F463" s="45">
        <v>4.8100000000000005</v>
      </c>
      <c r="G463" s="44">
        <v>2.8993333333333338</v>
      </c>
      <c r="H463" s="45">
        <v>2.0599999999999987</v>
      </c>
      <c r="I463" s="44">
        <v>2.8061666666666674</v>
      </c>
      <c r="J463" s="45">
        <v>2.3811666666666644</v>
      </c>
      <c r="K463" s="44">
        <v>2.9913333333333338</v>
      </c>
      <c r="L463" s="45">
        <v>0.78933333333333355</v>
      </c>
      <c r="M463" s="44">
        <v>1.1166666666666695E-2</v>
      </c>
      <c r="N463" s="45">
        <v>0.25283333333333358</v>
      </c>
      <c r="O463" s="44">
        <v>0.13999999999999999</v>
      </c>
      <c r="P463" s="45">
        <v>0</v>
      </c>
      <c r="Q463" s="44">
        <v>0</v>
      </c>
      <c r="R463" s="45">
        <v>0.43150000000000011</v>
      </c>
      <c r="S463" s="44">
        <v>0.66416666666666635</v>
      </c>
      <c r="T463" s="45">
        <v>0.89216666666666711</v>
      </c>
      <c r="U463" s="44">
        <v>0.27700000000000008</v>
      </c>
      <c r="V463" s="45">
        <v>9.8008333333333333</v>
      </c>
      <c r="W463" s="44">
        <v>4.4291666666666663</v>
      </c>
      <c r="X463" s="45">
        <v>0</v>
      </c>
      <c r="Y463" s="44">
        <v>0</v>
      </c>
      <c r="Z463" s="45">
        <v>0</v>
      </c>
      <c r="AA463" s="44">
        <v>0</v>
      </c>
      <c r="AB463" s="45">
        <v>0</v>
      </c>
      <c r="AC463" s="54"/>
      <c r="AD463" s="55">
        <f t="shared" si="131"/>
        <v>38.779166666666676</v>
      </c>
      <c r="AE463" s="54"/>
    </row>
    <row r="464" spans="2:31" x14ac:dyDescent="0.3">
      <c r="B464" s="4" t="s">
        <v>86</v>
      </c>
      <c r="C464" s="4"/>
      <c r="D464" s="4"/>
      <c r="E464" s="44">
        <v>0</v>
      </c>
      <c r="F464" s="45">
        <v>0</v>
      </c>
      <c r="G464" s="44">
        <v>0</v>
      </c>
      <c r="H464" s="45">
        <v>0</v>
      </c>
      <c r="I464" s="44">
        <v>0</v>
      </c>
      <c r="J464" s="45">
        <v>0</v>
      </c>
      <c r="K464" s="44">
        <v>0</v>
      </c>
      <c r="L464" s="45">
        <v>0</v>
      </c>
      <c r="M464" s="44">
        <v>5.4000000000000034E-2</v>
      </c>
      <c r="N464" s="45">
        <v>0.26983333333333354</v>
      </c>
      <c r="O464" s="44">
        <v>2.511333333333333</v>
      </c>
      <c r="P464" s="45">
        <v>0.1433333333333334</v>
      </c>
      <c r="Q464" s="44">
        <v>2.200000000000002E-2</v>
      </c>
      <c r="R464" s="45">
        <v>0.64149999999999996</v>
      </c>
      <c r="S464" s="44">
        <v>4.8961666666666668</v>
      </c>
      <c r="T464" s="45">
        <v>0.9966666666666667</v>
      </c>
      <c r="U464" s="44">
        <v>2.3333333333333279E-3</v>
      </c>
      <c r="V464" s="45">
        <v>1.9028333333333329</v>
      </c>
      <c r="W464" s="44">
        <v>2.2105000000000001</v>
      </c>
      <c r="X464" s="45">
        <v>0</v>
      </c>
      <c r="Y464" s="44">
        <v>0</v>
      </c>
      <c r="Z464" s="45">
        <v>0</v>
      </c>
      <c r="AA464" s="44">
        <v>0</v>
      </c>
      <c r="AB464" s="45">
        <v>0</v>
      </c>
      <c r="AC464" s="54"/>
      <c r="AD464" s="55">
        <f t="shared" si="131"/>
        <v>13.650499999999997</v>
      </c>
      <c r="AE464" s="54"/>
    </row>
    <row r="465" spans="2:31" x14ac:dyDescent="0.3">
      <c r="B465" s="4" t="s">
        <v>87</v>
      </c>
      <c r="C465" s="4"/>
      <c r="D465" s="4"/>
      <c r="E465" s="44">
        <v>0</v>
      </c>
      <c r="F465" s="45">
        <v>0</v>
      </c>
      <c r="G465" s="44">
        <v>0</v>
      </c>
      <c r="H465" s="45">
        <v>0</v>
      </c>
      <c r="I465" s="44">
        <v>0</v>
      </c>
      <c r="J465" s="45">
        <v>0</v>
      </c>
      <c r="K465" s="44">
        <v>0</v>
      </c>
      <c r="L465" s="45">
        <v>0</v>
      </c>
      <c r="M465" s="44">
        <v>4.0666666666666629E-2</v>
      </c>
      <c r="N465" s="45">
        <v>3.8598333333333357</v>
      </c>
      <c r="O465" s="44">
        <v>11.251666666666663</v>
      </c>
      <c r="P465" s="45">
        <v>7.2249999999999996</v>
      </c>
      <c r="Q465" s="44">
        <v>8.3399999999999981</v>
      </c>
      <c r="R465" s="45">
        <v>7.2746666666666657</v>
      </c>
      <c r="S465" s="44">
        <v>10.703333333333331</v>
      </c>
      <c r="T465" s="45">
        <v>4.4391666666666652</v>
      </c>
      <c r="U465" s="44">
        <v>5.831666666666667</v>
      </c>
      <c r="V465" s="45">
        <v>11.359000000000002</v>
      </c>
      <c r="W465" s="44">
        <v>8.8693333333333335</v>
      </c>
      <c r="X465" s="45">
        <v>0</v>
      </c>
      <c r="Y465" s="44">
        <v>0</v>
      </c>
      <c r="Z465" s="45">
        <v>0</v>
      </c>
      <c r="AA465" s="44">
        <v>0</v>
      </c>
      <c r="AB465" s="45">
        <v>0</v>
      </c>
      <c r="AC465" s="54"/>
      <c r="AD465" s="55">
        <f t="shared" si="131"/>
        <v>79.194333333333319</v>
      </c>
      <c r="AE465" s="54"/>
    </row>
    <row r="466" spans="2:31" x14ac:dyDescent="0.3">
      <c r="B466" s="4" t="s">
        <v>93</v>
      </c>
      <c r="C466" s="4"/>
      <c r="D466" s="4"/>
      <c r="E466" s="44">
        <v>0</v>
      </c>
      <c r="F466" s="45">
        <v>0</v>
      </c>
      <c r="G466" s="44">
        <v>0</v>
      </c>
      <c r="H466" s="45">
        <v>0</v>
      </c>
      <c r="I466" s="44">
        <v>0</v>
      </c>
      <c r="J466" s="45">
        <v>0</v>
      </c>
      <c r="K466" s="44">
        <v>0</v>
      </c>
      <c r="L466" s="45">
        <v>0</v>
      </c>
      <c r="M466" s="44">
        <v>11.049499999999997</v>
      </c>
      <c r="N466" s="45">
        <v>11.203833333333336</v>
      </c>
      <c r="O466" s="44">
        <v>10.095833333333331</v>
      </c>
      <c r="P466" s="45">
        <v>3.4978333333333325</v>
      </c>
      <c r="Q466" s="44">
        <v>5.3999999999999977</v>
      </c>
      <c r="R466" s="45">
        <v>6.0711666666666675</v>
      </c>
      <c r="S466" s="44">
        <v>13.899999999999986</v>
      </c>
      <c r="T466" s="45">
        <v>6.0941666666666672</v>
      </c>
      <c r="U466" s="44">
        <v>4.1515000000000013</v>
      </c>
      <c r="V466" s="45">
        <v>9.2765000000000022</v>
      </c>
      <c r="W466" s="44">
        <v>6.8294999999999977</v>
      </c>
      <c r="X466" s="45">
        <v>0</v>
      </c>
      <c r="Y466" s="44">
        <v>0</v>
      </c>
      <c r="Z466" s="45">
        <v>0</v>
      </c>
      <c r="AA466" s="44">
        <v>0</v>
      </c>
      <c r="AB466" s="45">
        <v>0</v>
      </c>
      <c r="AC466" s="54"/>
      <c r="AD466" s="55">
        <f t="shared" si="131"/>
        <v>87.569833333333307</v>
      </c>
      <c r="AE466" s="54"/>
    </row>
    <row r="467" spans="2:31" x14ac:dyDescent="0.3">
      <c r="B467" s="4" t="s">
        <v>98</v>
      </c>
      <c r="C467" s="4"/>
      <c r="D467" s="4"/>
      <c r="E467" s="44">
        <v>12.445333333333334</v>
      </c>
      <c r="F467" s="45">
        <v>11.731833333333332</v>
      </c>
      <c r="G467" s="44">
        <v>13.701999999999998</v>
      </c>
      <c r="H467" s="45">
        <v>20.519999999999985</v>
      </c>
      <c r="I467" s="44">
        <v>20.27999999999998</v>
      </c>
      <c r="J467" s="45">
        <v>19.850000000000001</v>
      </c>
      <c r="K467" s="44">
        <v>18.794999999999998</v>
      </c>
      <c r="L467" s="45">
        <v>12.685499999999996</v>
      </c>
      <c r="M467" s="44">
        <v>12.643666666666672</v>
      </c>
      <c r="N467" s="45">
        <v>9.8184999999999967</v>
      </c>
      <c r="O467" s="44">
        <v>8.0988333333333333</v>
      </c>
      <c r="P467" s="45">
        <v>6.3926666666666661</v>
      </c>
      <c r="Q467" s="44">
        <v>7.1870000000000012</v>
      </c>
      <c r="R467" s="45">
        <v>5.8271666666666668</v>
      </c>
      <c r="S467" s="44">
        <v>5.9111666666666656</v>
      </c>
      <c r="T467" s="45">
        <v>1.7996666666666667</v>
      </c>
      <c r="U467" s="44">
        <v>1.3423333333333336</v>
      </c>
      <c r="V467" s="45">
        <v>10.480000000000009</v>
      </c>
      <c r="W467" s="44">
        <v>6.6729999999999992</v>
      </c>
      <c r="X467" s="45">
        <v>0</v>
      </c>
      <c r="Y467" s="44">
        <v>0.48483333333333328</v>
      </c>
      <c r="Z467" s="45">
        <v>0</v>
      </c>
      <c r="AA467" s="44">
        <v>0</v>
      </c>
      <c r="AB467" s="45">
        <v>0</v>
      </c>
      <c r="AC467" s="54"/>
      <c r="AD467" s="55">
        <f t="shared" si="131"/>
        <v>206.66849999999999</v>
      </c>
      <c r="AE467" s="54"/>
    </row>
    <row r="468" spans="2:31" x14ac:dyDescent="0.3">
      <c r="B468" s="4" t="s">
        <v>99</v>
      </c>
      <c r="C468" s="4"/>
      <c r="D468" s="4"/>
      <c r="E468" s="44">
        <v>8.351000000000008</v>
      </c>
      <c r="F468" s="45">
        <v>7.9633333333333303</v>
      </c>
      <c r="G468" s="44">
        <v>10.3735</v>
      </c>
      <c r="H468" s="45">
        <v>14.634833333333331</v>
      </c>
      <c r="I468" s="44">
        <v>19.39683333333334</v>
      </c>
      <c r="J468" s="45">
        <v>25.403000000000016</v>
      </c>
      <c r="K468" s="44">
        <v>32.00416666666667</v>
      </c>
      <c r="L468" s="45">
        <v>25.443333333333324</v>
      </c>
      <c r="M468" s="44">
        <v>20.803166666666659</v>
      </c>
      <c r="N468" s="45">
        <v>32.746166666666674</v>
      </c>
      <c r="O468" s="44">
        <v>24.761333333333329</v>
      </c>
      <c r="P468" s="45">
        <v>12.539333333333333</v>
      </c>
      <c r="Q468" s="44">
        <v>7.7204999999999995</v>
      </c>
      <c r="R468" s="45">
        <v>6.1563333333333361</v>
      </c>
      <c r="S468" s="44">
        <v>3.6105</v>
      </c>
      <c r="T468" s="45">
        <v>5.3066666666666622</v>
      </c>
      <c r="U468" s="44">
        <v>6.7891666666666675</v>
      </c>
      <c r="V468" s="45">
        <v>0</v>
      </c>
      <c r="W468" s="44">
        <v>0</v>
      </c>
      <c r="X468" s="45">
        <v>0</v>
      </c>
      <c r="Y468" s="44">
        <v>0</v>
      </c>
      <c r="Z468" s="45">
        <v>0</v>
      </c>
      <c r="AA468" s="44">
        <v>0</v>
      </c>
      <c r="AB468" s="45">
        <v>0</v>
      </c>
      <c r="AC468" s="54"/>
      <c r="AD468" s="55">
        <f t="shared" si="131"/>
        <v>264.00316666666674</v>
      </c>
      <c r="AE468" s="54"/>
    </row>
    <row r="469" spans="2:31" x14ac:dyDescent="0.3">
      <c r="B469" s="4" t="s">
        <v>100</v>
      </c>
      <c r="C469" s="4"/>
      <c r="D469" s="4"/>
      <c r="E469" s="44">
        <v>0</v>
      </c>
      <c r="F469" s="45">
        <v>0</v>
      </c>
      <c r="G469" s="44">
        <v>0</v>
      </c>
      <c r="H469" s="45">
        <v>0</v>
      </c>
      <c r="I469" s="44">
        <v>0</v>
      </c>
      <c r="J469" s="45">
        <v>0</v>
      </c>
      <c r="K469" s="44">
        <v>0</v>
      </c>
      <c r="L469" s="45">
        <v>0</v>
      </c>
      <c r="M469" s="44">
        <v>2.3400000000000007</v>
      </c>
      <c r="N469" s="45">
        <v>6.3000000000000069</v>
      </c>
      <c r="O469" s="44">
        <v>9.0308333333333337</v>
      </c>
      <c r="P469" s="45">
        <v>12.77816666666666</v>
      </c>
      <c r="Q469" s="44">
        <v>22.811166666666661</v>
      </c>
      <c r="R469" s="45">
        <v>6.7863333333333333</v>
      </c>
      <c r="S469" s="44">
        <v>0.79616666666666513</v>
      </c>
      <c r="T469" s="45">
        <v>5.1331666666666669</v>
      </c>
      <c r="U469" s="44">
        <v>5.4033333333333324</v>
      </c>
      <c r="V469" s="45">
        <v>10.834166666666663</v>
      </c>
      <c r="W469" s="44">
        <v>1.2870000000000004</v>
      </c>
      <c r="X469" s="45">
        <v>0</v>
      </c>
      <c r="Y469" s="44">
        <v>0</v>
      </c>
      <c r="Z469" s="45">
        <v>0</v>
      </c>
      <c r="AA469" s="44">
        <v>0</v>
      </c>
      <c r="AB469" s="45">
        <v>0</v>
      </c>
      <c r="AC469" s="54"/>
      <c r="AD469" s="55">
        <f t="shared" si="131"/>
        <v>83.50033333333333</v>
      </c>
      <c r="AE469" s="54"/>
    </row>
    <row r="470" spans="2:31" x14ac:dyDescent="0.3">
      <c r="B470" s="4" t="s">
        <v>101</v>
      </c>
      <c r="C470" s="4"/>
      <c r="D470" s="4"/>
      <c r="E470" s="44">
        <v>1.2788333333333339</v>
      </c>
      <c r="F470" s="45">
        <v>7.8794999999999957</v>
      </c>
      <c r="G470" s="44">
        <v>8.5036666666666694</v>
      </c>
      <c r="H470" s="45">
        <v>8.8799999999999955</v>
      </c>
      <c r="I470" s="44">
        <v>9.0755000000000017</v>
      </c>
      <c r="J470" s="45">
        <v>10.20183333333333</v>
      </c>
      <c r="K470" s="44">
        <v>9.6478333333333346</v>
      </c>
      <c r="L470" s="45">
        <v>5.7799999999999994</v>
      </c>
      <c r="M470" s="44">
        <v>17.464500000000005</v>
      </c>
      <c r="N470" s="45">
        <v>14.079666666666675</v>
      </c>
      <c r="O470" s="44">
        <v>19.52783333333333</v>
      </c>
      <c r="P470" s="45">
        <v>14.737833333333326</v>
      </c>
      <c r="Q470" s="44">
        <v>5.8586666666666618</v>
      </c>
      <c r="R470" s="45">
        <v>8.7296666666666667</v>
      </c>
      <c r="S470" s="44">
        <v>15.242499999999996</v>
      </c>
      <c r="T470" s="45">
        <v>15.373333333333342</v>
      </c>
      <c r="U470" s="44">
        <v>14.810000000000004</v>
      </c>
      <c r="V470" s="45">
        <v>18.433499999999999</v>
      </c>
      <c r="W470" s="44">
        <v>12.583333333333334</v>
      </c>
      <c r="X470" s="45">
        <v>0</v>
      </c>
      <c r="Y470" s="44">
        <v>0</v>
      </c>
      <c r="Z470" s="45">
        <v>0</v>
      </c>
      <c r="AA470" s="44">
        <v>0</v>
      </c>
      <c r="AB470" s="45">
        <v>0</v>
      </c>
      <c r="AC470" s="54"/>
      <c r="AD470" s="55">
        <f t="shared" si="131"/>
        <v>218.08800000000002</v>
      </c>
      <c r="AE470" s="54"/>
    </row>
    <row r="471" spans="2:31" x14ac:dyDescent="0.3">
      <c r="B471" s="4" t="s">
        <v>108</v>
      </c>
      <c r="C471" s="4"/>
      <c r="D471" s="4"/>
      <c r="E471" s="44">
        <v>4.9136666666666677</v>
      </c>
      <c r="F471" s="45">
        <v>29.706666666666667</v>
      </c>
      <c r="G471" s="44">
        <v>28.736166666666655</v>
      </c>
      <c r="H471" s="45">
        <v>28.607666666666653</v>
      </c>
      <c r="I471" s="44">
        <v>28.244666666666671</v>
      </c>
      <c r="J471" s="45">
        <v>28.073666666666668</v>
      </c>
      <c r="K471" s="44">
        <v>28.794499999999992</v>
      </c>
      <c r="L471" s="45">
        <v>19.150500000000005</v>
      </c>
      <c r="M471" s="44">
        <v>29.151833333333329</v>
      </c>
      <c r="N471" s="45">
        <v>21.765499999999999</v>
      </c>
      <c r="O471" s="44">
        <v>20.192500000000003</v>
      </c>
      <c r="P471" s="45">
        <v>4.4023333333333277</v>
      </c>
      <c r="Q471" s="44">
        <v>0</v>
      </c>
      <c r="R471" s="45">
        <v>0</v>
      </c>
      <c r="S471" s="44">
        <v>0</v>
      </c>
      <c r="T471" s="45">
        <v>0</v>
      </c>
      <c r="U471" s="44">
        <v>0</v>
      </c>
      <c r="V471" s="45">
        <v>0.10966666666666676</v>
      </c>
      <c r="W471" s="44">
        <v>7.4504999999999999</v>
      </c>
      <c r="X471" s="45">
        <v>0</v>
      </c>
      <c r="Y471" s="44">
        <v>0</v>
      </c>
      <c r="Z471" s="45">
        <v>0</v>
      </c>
      <c r="AA471" s="44">
        <v>0</v>
      </c>
      <c r="AB471" s="45">
        <v>0</v>
      </c>
      <c r="AC471" s="54"/>
      <c r="AD471" s="55">
        <f t="shared" si="131"/>
        <v>279.29983333333331</v>
      </c>
      <c r="AE471" s="54"/>
    </row>
    <row r="472" spans="2:31" x14ac:dyDescent="0.3">
      <c r="B472" s="4" t="s">
        <v>114</v>
      </c>
      <c r="C472" s="4"/>
      <c r="D472" s="4"/>
      <c r="E472" s="44">
        <v>0</v>
      </c>
      <c r="F472" s="45">
        <v>0</v>
      </c>
      <c r="G472" s="44">
        <v>0</v>
      </c>
      <c r="H472" s="45">
        <v>0</v>
      </c>
      <c r="I472" s="44">
        <v>0</v>
      </c>
      <c r="J472" s="45">
        <v>0</v>
      </c>
      <c r="K472" s="44">
        <v>0</v>
      </c>
      <c r="L472" s="45">
        <v>0</v>
      </c>
      <c r="M472" s="44">
        <v>4.2883333333333287</v>
      </c>
      <c r="N472" s="45">
        <v>18.349666666666675</v>
      </c>
      <c r="O472" s="44">
        <v>8.3456666666666663</v>
      </c>
      <c r="P472" s="45">
        <v>6.9241666666666664</v>
      </c>
      <c r="Q472" s="44">
        <v>2.4765000000000001</v>
      </c>
      <c r="R472" s="45">
        <v>3.1653333333333333</v>
      </c>
      <c r="S472" s="44">
        <v>1.5524999999999998</v>
      </c>
      <c r="T472" s="45">
        <v>0.13949999999999982</v>
      </c>
      <c r="U472" s="44">
        <v>11.95083333333333</v>
      </c>
      <c r="V472" s="45">
        <v>55.155833333333327</v>
      </c>
      <c r="W472" s="44">
        <v>54.947666666666656</v>
      </c>
      <c r="X472" s="45">
        <v>0</v>
      </c>
      <c r="Y472" s="44">
        <v>0</v>
      </c>
      <c r="Z472" s="45">
        <v>0</v>
      </c>
      <c r="AA472" s="44">
        <v>0</v>
      </c>
      <c r="AB472" s="45">
        <v>0</v>
      </c>
      <c r="AC472" s="54"/>
      <c r="AD472" s="55">
        <f t="shared" si="131"/>
        <v>167.29599999999999</v>
      </c>
      <c r="AE472" s="54"/>
    </row>
    <row r="473" spans="2:31" x14ac:dyDescent="0.3">
      <c r="B473" s="4" t="s">
        <v>118</v>
      </c>
      <c r="C473" s="4"/>
      <c r="D473" s="4"/>
      <c r="E473" s="44">
        <v>0</v>
      </c>
      <c r="F473" s="45">
        <v>0</v>
      </c>
      <c r="G473" s="44">
        <v>0</v>
      </c>
      <c r="H473" s="45">
        <v>0</v>
      </c>
      <c r="I473" s="44">
        <v>0</v>
      </c>
      <c r="J473" s="45">
        <v>0</v>
      </c>
      <c r="K473" s="44">
        <v>0</v>
      </c>
      <c r="L473" s="45">
        <v>0</v>
      </c>
      <c r="M473" s="44">
        <v>0</v>
      </c>
      <c r="N473" s="45">
        <v>0</v>
      </c>
      <c r="O473" s="44">
        <v>0</v>
      </c>
      <c r="P473" s="45">
        <v>0</v>
      </c>
      <c r="Q473" s="44">
        <v>0</v>
      </c>
      <c r="R473" s="45">
        <v>0</v>
      </c>
      <c r="S473" s="44">
        <v>0</v>
      </c>
      <c r="T473" s="45">
        <v>0</v>
      </c>
      <c r="U473" s="44">
        <v>0</v>
      </c>
      <c r="V473" s="45">
        <v>0</v>
      </c>
      <c r="W473" s="44">
        <v>0</v>
      </c>
      <c r="X473" s="45">
        <v>0</v>
      </c>
      <c r="Y473" s="44">
        <v>0</v>
      </c>
      <c r="Z473" s="45">
        <v>0</v>
      </c>
      <c r="AA473" s="44">
        <v>0</v>
      </c>
      <c r="AB473" s="45">
        <v>0</v>
      </c>
      <c r="AC473" s="54"/>
      <c r="AD473" s="55">
        <f t="shared" si="131"/>
        <v>0</v>
      </c>
      <c r="AE473" s="54"/>
    </row>
    <row r="474" spans="2:31" x14ac:dyDescent="0.3">
      <c r="B474" s="4" t="s">
        <v>125</v>
      </c>
      <c r="C474" s="4"/>
      <c r="D474" s="4"/>
      <c r="E474" s="44">
        <v>3.5706666666666678</v>
      </c>
      <c r="F474" s="45">
        <v>19.130833333333335</v>
      </c>
      <c r="G474" s="44">
        <v>16.716000000000001</v>
      </c>
      <c r="H474" s="45">
        <v>14.829499999999999</v>
      </c>
      <c r="I474" s="44">
        <v>15.199333333333326</v>
      </c>
      <c r="J474" s="45">
        <v>16.347500000000007</v>
      </c>
      <c r="K474" s="44">
        <v>12.576333333333332</v>
      </c>
      <c r="L474" s="45">
        <v>3.8956666666666697</v>
      </c>
      <c r="M474" s="44">
        <v>13.026666666666669</v>
      </c>
      <c r="N474" s="45">
        <v>10.727833333333329</v>
      </c>
      <c r="O474" s="44">
        <v>14.320166666666667</v>
      </c>
      <c r="P474" s="45">
        <v>20.410999999999991</v>
      </c>
      <c r="Q474" s="44">
        <v>21.992500000000003</v>
      </c>
      <c r="R474" s="45">
        <v>19.099666666666661</v>
      </c>
      <c r="S474" s="44">
        <v>17.738333333333333</v>
      </c>
      <c r="T474" s="45">
        <v>15.056500000000002</v>
      </c>
      <c r="U474" s="44">
        <v>17.791499999999999</v>
      </c>
      <c r="V474" s="45">
        <v>23.338666666666661</v>
      </c>
      <c r="W474" s="44">
        <v>11.029833333333332</v>
      </c>
      <c r="X474" s="45">
        <v>0</v>
      </c>
      <c r="Y474" s="44">
        <v>0</v>
      </c>
      <c r="Z474" s="45">
        <v>0</v>
      </c>
      <c r="AA474" s="44">
        <v>0</v>
      </c>
      <c r="AB474" s="45">
        <v>0</v>
      </c>
      <c r="AC474" s="54"/>
      <c r="AD474" s="55">
        <f t="shared" si="131"/>
        <v>286.79849999999999</v>
      </c>
      <c r="AE474" s="54"/>
    </row>
    <row r="475" spans="2:31" x14ac:dyDescent="0.3">
      <c r="B475" s="4" t="s">
        <v>126</v>
      </c>
      <c r="C475" s="4"/>
      <c r="D475" s="4"/>
      <c r="E475" s="44">
        <v>0.16598500000000052</v>
      </c>
      <c r="F475" s="45">
        <v>0.48102166666666629</v>
      </c>
      <c r="G475" s="44">
        <v>9.4368333333333138E-2</v>
      </c>
      <c r="H475" s="45">
        <v>0</v>
      </c>
      <c r="I475" s="44">
        <v>4.5342433333333316</v>
      </c>
      <c r="J475" s="45">
        <v>5.0722250000000013</v>
      </c>
      <c r="K475" s="44">
        <v>0</v>
      </c>
      <c r="L475" s="45">
        <v>11.71704166666667</v>
      </c>
      <c r="M475" s="44">
        <v>13.832738333333335</v>
      </c>
      <c r="N475" s="45">
        <v>14.885078333333336</v>
      </c>
      <c r="O475" s="44">
        <v>9.6106100000000012</v>
      </c>
      <c r="P475" s="45">
        <v>4.9434299999999984</v>
      </c>
      <c r="Q475" s="44">
        <v>2.8229100000000011</v>
      </c>
      <c r="R475" s="45">
        <v>1.2999916666666671</v>
      </c>
      <c r="S475" s="44">
        <v>1.2134366666666669</v>
      </c>
      <c r="T475" s="45">
        <v>1.5862266666666671</v>
      </c>
      <c r="U475" s="44">
        <v>2.7343166666666665</v>
      </c>
      <c r="V475" s="45">
        <v>2.9272883333333342</v>
      </c>
      <c r="W475" s="44">
        <v>3.9072550000000001</v>
      </c>
      <c r="X475" s="45">
        <v>0</v>
      </c>
      <c r="Y475" s="44">
        <v>0</v>
      </c>
      <c r="Z475" s="45">
        <v>0</v>
      </c>
      <c r="AA475" s="44">
        <v>0</v>
      </c>
      <c r="AB475" s="45">
        <v>0</v>
      </c>
      <c r="AC475" s="54"/>
      <c r="AD475" s="55">
        <f t="shared" si="131"/>
        <v>81.828166666666704</v>
      </c>
      <c r="AE475" s="54"/>
    </row>
    <row r="476" spans="2:31" x14ac:dyDescent="0.3">
      <c r="B476" s="4" t="s">
        <v>304</v>
      </c>
      <c r="C476" s="4"/>
      <c r="D476" s="4"/>
      <c r="E476" s="44">
        <v>0</v>
      </c>
      <c r="F476" s="45">
        <v>0</v>
      </c>
      <c r="G476" s="44">
        <v>0</v>
      </c>
      <c r="H476" s="45">
        <v>0</v>
      </c>
      <c r="I476" s="44">
        <v>0</v>
      </c>
      <c r="J476" s="45">
        <v>0</v>
      </c>
      <c r="K476" s="44">
        <v>0</v>
      </c>
      <c r="L476" s="45">
        <v>0</v>
      </c>
      <c r="M476" s="44">
        <v>3.8666666666666641E-2</v>
      </c>
      <c r="N476" s="45">
        <v>0.69042999999999999</v>
      </c>
      <c r="O476" s="44">
        <v>1.1540600000000003</v>
      </c>
      <c r="P476" s="45">
        <v>0.82577999999999985</v>
      </c>
      <c r="Q476" s="44">
        <v>0.29358999999999991</v>
      </c>
      <c r="R476" s="45">
        <v>7.6933333333333333E-3</v>
      </c>
      <c r="S476" s="44">
        <v>7.0633333333333329E-3</v>
      </c>
      <c r="T476" s="45">
        <v>8.9099999999999804E-3</v>
      </c>
      <c r="U476" s="44">
        <v>0.27969666666666665</v>
      </c>
      <c r="V476" s="45">
        <v>7.8476666666666681E-2</v>
      </c>
      <c r="W476" s="44">
        <v>1.8400000000000031E-2</v>
      </c>
      <c r="X476" s="45">
        <v>0</v>
      </c>
      <c r="Y476" s="44">
        <v>0</v>
      </c>
      <c r="Z476" s="45">
        <v>0</v>
      </c>
      <c r="AA476" s="44">
        <v>0</v>
      </c>
      <c r="AB476" s="45">
        <v>0</v>
      </c>
      <c r="AC476" s="54"/>
      <c r="AD476" s="55">
        <f t="shared" si="131"/>
        <v>3.4027666666666674</v>
      </c>
      <c r="AE476" s="54"/>
    </row>
    <row r="477" spans="2:31" x14ac:dyDescent="0.3">
      <c r="B477" s="4" t="s">
        <v>305</v>
      </c>
      <c r="C477" s="4"/>
      <c r="D477" s="4"/>
      <c r="E477" s="44">
        <v>0</v>
      </c>
      <c r="F477" s="45">
        <v>0</v>
      </c>
      <c r="G477" s="44">
        <v>0</v>
      </c>
      <c r="H477" s="45">
        <v>0</v>
      </c>
      <c r="I477" s="44">
        <v>0</v>
      </c>
      <c r="J477" s="45">
        <v>0</v>
      </c>
      <c r="K477" s="44">
        <v>0</v>
      </c>
      <c r="L477" s="45">
        <v>0</v>
      </c>
      <c r="M477" s="44">
        <v>0.90730500000000025</v>
      </c>
      <c r="N477" s="45">
        <v>2.2225633333333339</v>
      </c>
      <c r="O477" s="44">
        <v>2.4563299999999999</v>
      </c>
      <c r="P477" s="45">
        <v>1.7337899999999995</v>
      </c>
      <c r="Q477" s="44">
        <v>0.60511500000000007</v>
      </c>
      <c r="R477" s="45">
        <v>3.8841666666666663E-2</v>
      </c>
      <c r="S477" s="44">
        <v>3.857499999999995E-2</v>
      </c>
      <c r="T477" s="45">
        <v>3.8678333333333301E-2</v>
      </c>
      <c r="U477" s="44">
        <v>0.36607500000000009</v>
      </c>
      <c r="V477" s="45">
        <v>0.21209499999999995</v>
      </c>
      <c r="W477" s="44">
        <v>2.3353333333333351E-2</v>
      </c>
      <c r="X477" s="45">
        <v>0</v>
      </c>
      <c r="Y477" s="44">
        <v>0</v>
      </c>
      <c r="Z477" s="45">
        <v>0</v>
      </c>
      <c r="AA477" s="44">
        <v>0</v>
      </c>
      <c r="AB477" s="45">
        <v>0</v>
      </c>
      <c r="AC477" s="54"/>
      <c r="AD477" s="55">
        <f t="shared" ref="AD477:AD481" si="132">SUM(E477:AB477)</f>
        <v>8.6427216666666649</v>
      </c>
      <c r="AE477" s="54"/>
    </row>
    <row r="478" spans="2:31" x14ac:dyDescent="0.3">
      <c r="B478" s="4" t="s">
        <v>317</v>
      </c>
      <c r="C478" s="4"/>
      <c r="D478" s="4"/>
      <c r="E478" s="44">
        <v>0</v>
      </c>
      <c r="F478" s="45">
        <v>0</v>
      </c>
      <c r="G478" s="44">
        <v>0</v>
      </c>
      <c r="H478" s="45">
        <v>0</v>
      </c>
      <c r="I478" s="44">
        <v>0</v>
      </c>
      <c r="J478" s="45">
        <v>0</v>
      </c>
      <c r="K478" s="44">
        <v>0</v>
      </c>
      <c r="L478" s="45">
        <v>0</v>
      </c>
      <c r="M478" s="44">
        <v>36.765000000000001</v>
      </c>
      <c r="N478" s="45">
        <v>23.558499999999999</v>
      </c>
      <c r="O478" s="44">
        <v>4.9046666666666665</v>
      </c>
      <c r="P478" s="45">
        <v>0</v>
      </c>
      <c r="Q478" s="44">
        <v>0</v>
      </c>
      <c r="R478" s="45">
        <v>0</v>
      </c>
      <c r="S478" s="44">
        <v>10.174166666666666</v>
      </c>
      <c r="T478" s="45">
        <v>1.0586666666666662</v>
      </c>
      <c r="U478" s="44">
        <v>6.4043333333333345</v>
      </c>
      <c r="V478" s="45">
        <v>33.707333333333324</v>
      </c>
      <c r="W478" s="44">
        <v>34.547166666666662</v>
      </c>
      <c r="X478" s="45">
        <v>0</v>
      </c>
      <c r="Y478" s="44">
        <v>0</v>
      </c>
      <c r="Z478" s="45">
        <v>0</v>
      </c>
      <c r="AA478" s="44">
        <v>0</v>
      </c>
      <c r="AB478" s="45">
        <v>0</v>
      </c>
      <c r="AC478" s="54"/>
      <c r="AD478" s="55">
        <f t="shared" si="132"/>
        <v>151.11983333333333</v>
      </c>
      <c r="AE478" s="54"/>
    </row>
    <row r="479" spans="2:31" x14ac:dyDescent="0.3">
      <c r="B479" s="4" t="s">
        <v>322</v>
      </c>
      <c r="C479" s="4"/>
      <c r="D479" s="4"/>
      <c r="E479" s="44">
        <v>0</v>
      </c>
      <c r="F479" s="45">
        <v>0</v>
      </c>
      <c r="G479" s="44">
        <v>0</v>
      </c>
      <c r="H479" s="45">
        <v>0</v>
      </c>
      <c r="I479" s="44">
        <v>0</v>
      </c>
      <c r="J479" s="45">
        <v>0</v>
      </c>
      <c r="K479" s="44">
        <v>0</v>
      </c>
      <c r="L479" s="45">
        <v>0</v>
      </c>
      <c r="M479" s="44">
        <v>0</v>
      </c>
      <c r="N479" s="45">
        <v>0</v>
      </c>
      <c r="O479" s="44">
        <v>0</v>
      </c>
      <c r="P479" s="45">
        <v>0</v>
      </c>
      <c r="Q479" s="44">
        <v>0</v>
      </c>
      <c r="R479" s="45">
        <v>0</v>
      </c>
      <c r="S479" s="44">
        <v>0</v>
      </c>
      <c r="T479" s="45">
        <v>51.377333333333347</v>
      </c>
      <c r="U479" s="44">
        <v>96.993333333333339</v>
      </c>
      <c r="V479" s="45">
        <v>92.915999999999983</v>
      </c>
      <c r="W479" s="44">
        <v>36.700999999999993</v>
      </c>
      <c r="X479" s="45">
        <v>0</v>
      </c>
      <c r="Y479" s="44">
        <v>0</v>
      </c>
      <c r="Z479" s="45">
        <v>0</v>
      </c>
      <c r="AA479" s="44">
        <v>0</v>
      </c>
      <c r="AB479" s="45">
        <v>0</v>
      </c>
      <c r="AC479" s="54"/>
      <c r="AD479" s="55">
        <f t="shared" si="132"/>
        <v>277.98766666666666</v>
      </c>
      <c r="AE479" s="54"/>
    </row>
    <row r="480" spans="2:31" x14ac:dyDescent="0.3">
      <c r="B480" s="4" t="s">
        <v>323</v>
      </c>
      <c r="C480" s="4"/>
      <c r="D480" s="4"/>
      <c r="E480" s="44">
        <v>0</v>
      </c>
      <c r="F480" s="45">
        <v>0</v>
      </c>
      <c r="G480" s="44">
        <v>0</v>
      </c>
      <c r="H480" s="45">
        <v>0</v>
      </c>
      <c r="I480" s="44">
        <v>0</v>
      </c>
      <c r="J480" s="45">
        <v>0</v>
      </c>
      <c r="K480" s="44">
        <v>0</v>
      </c>
      <c r="L480" s="45">
        <v>0</v>
      </c>
      <c r="M480" s="44">
        <v>0</v>
      </c>
      <c r="N480" s="45">
        <v>4.1338333333333335</v>
      </c>
      <c r="O480" s="44">
        <v>105.5218333333333</v>
      </c>
      <c r="P480" s="45">
        <v>130.53633333333335</v>
      </c>
      <c r="Q480" s="44">
        <v>100.72416666666666</v>
      </c>
      <c r="R480" s="45">
        <v>0</v>
      </c>
      <c r="S480" s="44">
        <v>1.7129999999999987</v>
      </c>
      <c r="T480" s="45">
        <v>15.992333333333342</v>
      </c>
      <c r="U480" s="44">
        <v>51.121166666666689</v>
      </c>
      <c r="V480" s="45">
        <v>4.4061666666666666</v>
      </c>
      <c r="W480" s="44">
        <v>0</v>
      </c>
      <c r="X480" s="45">
        <v>0</v>
      </c>
      <c r="Y480" s="44">
        <v>0</v>
      </c>
      <c r="Z480" s="45">
        <v>0</v>
      </c>
      <c r="AA480" s="44">
        <v>0</v>
      </c>
      <c r="AB480" s="45">
        <v>0</v>
      </c>
      <c r="AC480" s="54"/>
      <c r="AD480" s="55">
        <f t="shared" si="132"/>
        <v>414.14883333333336</v>
      </c>
      <c r="AE480" s="54"/>
    </row>
    <row r="481" spans="2:31" x14ac:dyDescent="0.3">
      <c r="B481" s="4" t="s">
        <v>324</v>
      </c>
      <c r="C481" s="4"/>
      <c r="D481" s="4"/>
      <c r="E481" s="44">
        <v>0</v>
      </c>
      <c r="F481" s="45">
        <v>0</v>
      </c>
      <c r="G481" s="44">
        <v>8.1288333333333345</v>
      </c>
      <c r="H481" s="45">
        <v>9.7583333333333293</v>
      </c>
      <c r="I481" s="44">
        <v>6.606833333333336</v>
      </c>
      <c r="J481" s="45">
        <v>1.6026666666666669</v>
      </c>
      <c r="K481" s="44">
        <v>0</v>
      </c>
      <c r="L481" s="45">
        <v>0</v>
      </c>
      <c r="M481" s="44">
        <v>0</v>
      </c>
      <c r="N481" s="45">
        <v>3.6000000000000004E-2</v>
      </c>
      <c r="O481" s="44">
        <v>1.8123333333333325</v>
      </c>
      <c r="P481" s="45">
        <v>2.1570000000000009</v>
      </c>
      <c r="Q481" s="44">
        <v>1.9381666666666664</v>
      </c>
      <c r="R481" s="45">
        <v>0.46383333333333321</v>
      </c>
      <c r="S481" s="44">
        <v>1.5216666666666669</v>
      </c>
      <c r="T481" s="45">
        <v>3.2681666666666671</v>
      </c>
      <c r="U481" s="44">
        <v>6.1696666666666653</v>
      </c>
      <c r="V481" s="45">
        <v>3.4226666666666667</v>
      </c>
      <c r="W481" s="44">
        <v>0</v>
      </c>
      <c r="X481" s="45">
        <v>0</v>
      </c>
      <c r="Y481" s="44">
        <v>0</v>
      </c>
      <c r="Z481" s="45">
        <v>0</v>
      </c>
      <c r="AA481" s="44">
        <v>0</v>
      </c>
      <c r="AB481" s="45">
        <v>0</v>
      </c>
      <c r="AC481" s="54"/>
      <c r="AD481" s="55">
        <f t="shared" si="132"/>
        <v>46.886166666666661</v>
      </c>
      <c r="AE481" s="54"/>
    </row>
    <row r="482" spans="2:31" x14ac:dyDescent="0.3">
      <c r="B482" s="12" t="s">
        <v>2</v>
      </c>
      <c r="C482" s="12"/>
      <c r="D482" s="12"/>
      <c r="E482" s="13">
        <f>SUM(E428:E481)</f>
        <v>264.33065166666665</v>
      </c>
      <c r="F482" s="13">
        <f t="shared" ref="F482" si="133">SUM(F428:F481)</f>
        <v>341.41785499999992</v>
      </c>
      <c r="G482" s="13">
        <f t="shared" ref="G482" si="134">SUM(G428:G481)</f>
        <v>342.07870166666652</v>
      </c>
      <c r="H482" s="13">
        <f t="shared" ref="H482" si="135">SUM(H428:H481)</f>
        <v>333.40233333333333</v>
      </c>
      <c r="I482" s="13">
        <f t="shared" ref="I482" si="136">SUM(I428:I481)</f>
        <v>337.98124333333323</v>
      </c>
      <c r="J482" s="13">
        <f t="shared" ref="J482" si="137">SUM(J428:J481)</f>
        <v>322.32455833333336</v>
      </c>
      <c r="K482" s="13">
        <f t="shared" ref="K482" si="138">SUM(K428:K481)</f>
        <v>304.05833333333328</v>
      </c>
      <c r="L482" s="13">
        <f t="shared" ref="L482" si="139">SUM(L428:L481)</f>
        <v>208.87354166666663</v>
      </c>
      <c r="M482" s="13">
        <f t="shared" ref="M482" si="140">SUM(M428:M481)</f>
        <v>392.21187666666663</v>
      </c>
      <c r="N482" s="13">
        <f t="shared" ref="N482" si="141">SUM(N428:N481)</f>
        <v>374.60940499999992</v>
      </c>
      <c r="O482" s="13">
        <f t="shared" ref="O482" si="142">SUM(O428:O481)</f>
        <v>457.76649999999995</v>
      </c>
      <c r="P482" s="13">
        <f t="shared" ref="P482" si="143">SUM(P428:P481)</f>
        <v>400.48649999999998</v>
      </c>
      <c r="Q482" s="13">
        <f t="shared" ref="Q482" si="144">SUM(Q428:Q481)</f>
        <v>416.22861499999988</v>
      </c>
      <c r="R482" s="13">
        <f t="shared" ref="R482" si="145">SUM(R428:R481)</f>
        <v>305.49686000000003</v>
      </c>
      <c r="S482" s="13">
        <f t="shared" ref="S482" si="146">SUM(S428:S481)</f>
        <v>334.79407499999996</v>
      </c>
      <c r="T482" s="13">
        <f t="shared" ref="T482" si="147">SUM(T428:T481)</f>
        <v>399.60214833333362</v>
      </c>
      <c r="U482" s="13">
        <f t="shared" ref="U482" si="148">SUM(U428:U481)</f>
        <v>522.75608833333331</v>
      </c>
      <c r="V482" s="13">
        <f t="shared" ref="V482" si="149">SUM(V428:V481)</f>
        <v>817.89069333333316</v>
      </c>
      <c r="W482" s="13">
        <f t="shared" ref="W482" si="150">SUM(W428:W481)</f>
        <v>465.1105083333332</v>
      </c>
      <c r="X482" s="13">
        <f t="shared" ref="X482" si="151">SUM(X428:X481)</f>
        <v>0.745</v>
      </c>
      <c r="Y482" s="13">
        <f t="shared" ref="Y482" si="152">SUM(Y428:Y481)</f>
        <v>4.3848333333333329</v>
      </c>
      <c r="Z482" s="13">
        <f t="shared" ref="Z482" si="153">SUM(Z428:Z481)</f>
        <v>0</v>
      </c>
      <c r="AA482" s="13">
        <f t="shared" ref="AA482" si="154">SUM(AA428:AA481)</f>
        <v>0</v>
      </c>
      <c r="AB482" s="13">
        <f t="shared" ref="AB482" si="155">SUM(AB428:AB481)</f>
        <v>0</v>
      </c>
      <c r="AC482" s="116">
        <f>SUM(AD428:AD481)</f>
        <v>7346.5503216666648</v>
      </c>
      <c r="AD482" s="116"/>
      <c r="AE482" s="116"/>
    </row>
    <row r="485" spans="2:31" x14ac:dyDescent="0.3">
      <c r="B485" s="8">
        <f>'Resumen-Mensual'!$M$26</f>
        <v>45939</v>
      </c>
    </row>
    <row r="486" spans="2:31" x14ac:dyDescent="0.3">
      <c r="B486" s="8"/>
    </row>
    <row r="487" spans="2:31" x14ac:dyDescent="0.3">
      <c r="B487" s="9" t="s">
        <v>81</v>
      </c>
      <c r="C487" s="10"/>
      <c r="D487" s="10"/>
      <c r="E487" s="11">
        <v>1</v>
      </c>
      <c r="F487" s="11">
        <v>2</v>
      </c>
      <c r="G487" s="11">
        <v>3</v>
      </c>
      <c r="H487" s="11">
        <v>4</v>
      </c>
      <c r="I487" s="11">
        <v>5</v>
      </c>
      <c r="J487" s="11">
        <v>6</v>
      </c>
      <c r="K487" s="11">
        <v>7</v>
      </c>
      <c r="L487" s="11">
        <v>8</v>
      </c>
      <c r="M487" s="11">
        <v>9</v>
      </c>
      <c r="N487" s="11">
        <v>10</v>
      </c>
      <c r="O487" s="11">
        <v>11</v>
      </c>
      <c r="P487" s="11">
        <v>12</v>
      </c>
      <c r="Q487" s="11">
        <v>13</v>
      </c>
      <c r="R487" s="11">
        <v>14</v>
      </c>
      <c r="S487" s="11">
        <v>15</v>
      </c>
      <c r="T487" s="11">
        <v>16</v>
      </c>
      <c r="U487" s="11">
        <v>17</v>
      </c>
      <c r="V487" s="11">
        <v>18</v>
      </c>
      <c r="W487" s="11">
        <v>19</v>
      </c>
      <c r="X487" s="11">
        <v>20</v>
      </c>
      <c r="Y487" s="11">
        <v>21</v>
      </c>
      <c r="Z487" s="11">
        <v>22</v>
      </c>
      <c r="AA487" s="11">
        <v>23</v>
      </c>
      <c r="AB487" s="11">
        <v>24</v>
      </c>
      <c r="AC487" s="100" t="s">
        <v>2</v>
      </c>
      <c r="AD487" s="100"/>
      <c r="AE487" s="100"/>
    </row>
    <row r="488" spans="2:31" x14ac:dyDescent="0.3">
      <c r="B488" s="14" t="s">
        <v>4</v>
      </c>
      <c r="C488" s="47"/>
      <c r="D488" s="47"/>
      <c r="E488" s="44">
        <v>0</v>
      </c>
      <c r="F488" s="45">
        <v>0</v>
      </c>
      <c r="G488" s="44">
        <v>0</v>
      </c>
      <c r="H488" s="45">
        <v>0</v>
      </c>
      <c r="I488" s="44">
        <v>0</v>
      </c>
      <c r="J488" s="45">
        <v>0</v>
      </c>
      <c r="K488" s="44">
        <v>0</v>
      </c>
      <c r="L488" s="45">
        <v>0</v>
      </c>
      <c r="M488" s="44">
        <v>17.793500000000016</v>
      </c>
      <c r="N488" s="45">
        <v>9.365333333333334</v>
      </c>
      <c r="O488" s="44">
        <v>0</v>
      </c>
      <c r="P488" s="45">
        <v>2.0001666666666664</v>
      </c>
      <c r="Q488" s="44">
        <v>7.2863333333333333</v>
      </c>
      <c r="R488" s="45">
        <v>14.628999999999998</v>
      </c>
      <c r="S488" s="44">
        <v>15.745000000000005</v>
      </c>
      <c r="T488" s="45">
        <v>10.020500000000004</v>
      </c>
      <c r="U488" s="44">
        <v>50.929333333333361</v>
      </c>
      <c r="V488" s="45">
        <v>59.375333333333337</v>
      </c>
      <c r="W488" s="44">
        <v>50.762833333333326</v>
      </c>
      <c r="X488" s="45">
        <v>0</v>
      </c>
      <c r="Y488" s="44">
        <v>0</v>
      </c>
      <c r="Z488" s="45">
        <v>0</v>
      </c>
      <c r="AA488" s="44">
        <v>0</v>
      </c>
      <c r="AB488" s="45">
        <v>0</v>
      </c>
      <c r="AC488" s="56"/>
      <c r="AD488" s="57">
        <f>SUM(E488:AB488)</f>
        <v>237.90733333333338</v>
      </c>
      <c r="AE488" s="56"/>
    </row>
    <row r="489" spans="2:31" x14ac:dyDescent="0.3">
      <c r="B489" s="14" t="s">
        <v>5</v>
      </c>
      <c r="C489" s="14"/>
      <c r="D489" s="14"/>
      <c r="E489" s="44">
        <v>0</v>
      </c>
      <c r="F489" s="45">
        <v>0</v>
      </c>
      <c r="G489" s="44">
        <v>0</v>
      </c>
      <c r="H489" s="45">
        <v>0</v>
      </c>
      <c r="I489" s="44">
        <v>0</v>
      </c>
      <c r="J489" s="45">
        <v>0</v>
      </c>
      <c r="K489" s="44">
        <v>0</v>
      </c>
      <c r="L489" s="45">
        <v>0</v>
      </c>
      <c r="M489" s="44">
        <v>0</v>
      </c>
      <c r="N489" s="45">
        <v>0</v>
      </c>
      <c r="O489" s="44">
        <v>0</v>
      </c>
      <c r="P489" s="45">
        <v>0</v>
      </c>
      <c r="Q489" s="44">
        <v>0</v>
      </c>
      <c r="R489" s="45">
        <v>0</v>
      </c>
      <c r="S489" s="44">
        <v>0</v>
      </c>
      <c r="T489" s="45">
        <v>0</v>
      </c>
      <c r="U489" s="44">
        <v>0</v>
      </c>
      <c r="V489" s="45">
        <v>0</v>
      </c>
      <c r="W489" s="44">
        <v>0</v>
      </c>
      <c r="X489" s="45">
        <v>0</v>
      </c>
      <c r="Y489" s="44">
        <v>0</v>
      </c>
      <c r="Z489" s="45">
        <v>0</v>
      </c>
      <c r="AA489" s="44">
        <v>0</v>
      </c>
      <c r="AB489" s="45">
        <v>0</v>
      </c>
      <c r="AC489" s="54"/>
      <c r="AD489" s="55">
        <f>SUM(E489:AB489)</f>
        <v>0</v>
      </c>
      <c r="AE489" s="54"/>
    </row>
    <row r="490" spans="2:31" x14ac:dyDescent="0.3">
      <c r="B490" s="14" t="s">
        <v>6</v>
      </c>
      <c r="C490" s="14"/>
      <c r="D490" s="14"/>
      <c r="E490" s="44">
        <v>0</v>
      </c>
      <c r="F490" s="45">
        <v>0</v>
      </c>
      <c r="G490" s="44">
        <v>0</v>
      </c>
      <c r="H490" s="45">
        <v>0</v>
      </c>
      <c r="I490" s="44">
        <v>0</v>
      </c>
      <c r="J490" s="45">
        <v>0</v>
      </c>
      <c r="K490" s="44">
        <v>0</v>
      </c>
      <c r="L490" s="45">
        <v>0</v>
      </c>
      <c r="M490" s="44">
        <v>0</v>
      </c>
      <c r="N490" s="45">
        <v>1.3013333333333332</v>
      </c>
      <c r="O490" s="44">
        <v>2.4714999999999998</v>
      </c>
      <c r="P490" s="45">
        <v>4.463499999999998</v>
      </c>
      <c r="Q490" s="44">
        <v>12.987500000000001</v>
      </c>
      <c r="R490" s="45">
        <v>26.205499999999994</v>
      </c>
      <c r="S490" s="44">
        <v>26.926166666666671</v>
      </c>
      <c r="T490" s="45">
        <v>26.462000000000003</v>
      </c>
      <c r="U490" s="44">
        <v>28.956499999999991</v>
      </c>
      <c r="V490" s="45">
        <v>44.713333333333331</v>
      </c>
      <c r="W490" s="44">
        <v>25.227166666666669</v>
      </c>
      <c r="X490" s="45">
        <v>0</v>
      </c>
      <c r="Y490" s="44">
        <v>0</v>
      </c>
      <c r="Z490" s="45">
        <v>0</v>
      </c>
      <c r="AA490" s="44">
        <v>0</v>
      </c>
      <c r="AB490" s="45">
        <v>0</v>
      </c>
      <c r="AC490" s="54"/>
      <c r="AD490" s="55">
        <f t="shared" ref="AD490:AD536" si="156">SUM(E490:AB490)</f>
        <v>199.71450000000002</v>
      </c>
      <c r="AE490" s="54"/>
    </row>
    <row r="491" spans="2:31" x14ac:dyDescent="0.3">
      <c r="B491" s="14" t="s">
        <v>105</v>
      </c>
      <c r="C491" s="14"/>
      <c r="D491" s="14"/>
      <c r="E491" s="44">
        <v>0</v>
      </c>
      <c r="F491" s="45">
        <v>0</v>
      </c>
      <c r="G491" s="44">
        <v>0</v>
      </c>
      <c r="H491" s="45">
        <v>0</v>
      </c>
      <c r="I491" s="44">
        <v>0</v>
      </c>
      <c r="J491" s="45">
        <v>0</v>
      </c>
      <c r="K491" s="44">
        <v>0</v>
      </c>
      <c r="L491" s="45">
        <v>0.5</v>
      </c>
      <c r="M491" s="44">
        <v>2</v>
      </c>
      <c r="N491" s="45">
        <v>2.5</v>
      </c>
      <c r="O491" s="44">
        <v>1.1685000000000012</v>
      </c>
      <c r="P491" s="45">
        <v>1.008833333333333</v>
      </c>
      <c r="Q491" s="44">
        <v>23.975333333333342</v>
      </c>
      <c r="R491" s="45">
        <v>45.209333333333326</v>
      </c>
      <c r="S491" s="44">
        <v>7.9566666666666661</v>
      </c>
      <c r="T491" s="45">
        <v>41.75833333333334</v>
      </c>
      <c r="U491" s="44">
        <v>58.568833333333345</v>
      </c>
      <c r="V491" s="45">
        <v>82.697666666666649</v>
      </c>
      <c r="W491" s="44">
        <v>16.481833333333334</v>
      </c>
      <c r="X491" s="45">
        <v>0</v>
      </c>
      <c r="Y491" s="44">
        <v>0</v>
      </c>
      <c r="Z491" s="45">
        <v>0</v>
      </c>
      <c r="AA491" s="44">
        <v>0</v>
      </c>
      <c r="AB491" s="45">
        <v>0</v>
      </c>
      <c r="AC491" s="54"/>
      <c r="AD491" s="55">
        <f t="shared" si="156"/>
        <v>283.82533333333333</v>
      </c>
      <c r="AE491" s="54"/>
    </row>
    <row r="492" spans="2:31" x14ac:dyDescent="0.3">
      <c r="B492" s="14" t="s">
        <v>7</v>
      </c>
      <c r="C492" s="14"/>
      <c r="D492" s="14"/>
      <c r="E492" s="44">
        <v>0</v>
      </c>
      <c r="F492" s="45">
        <v>0</v>
      </c>
      <c r="G492" s="44">
        <v>0</v>
      </c>
      <c r="H492" s="45">
        <v>0</v>
      </c>
      <c r="I492" s="44">
        <v>0</v>
      </c>
      <c r="J492" s="45">
        <v>0</v>
      </c>
      <c r="K492" s="44">
        <v>0</v>
      </c>
      <c r="L492" s="45">
        <v>0.6925</v>
      </c>
      <c r="M492" s="44">
        <v>2.2536666666666649</v>
      </c>
      <c r="N492" s="45">
        <v>3.6459999999999995</v>
      </c>
      <c r="O492" s="44">
        <v>3.1850000000000001</v>
      </c>
      <c r="P492" s="45">
        <v>4.118333333333335</v>
      </c>
      <c r="Q492" s="44">
        <v>18.277666666666672</v>
      </c>
      <c r="R492" s="45">
        <v>48.895166666666654</v>
      </c>
      <c r="S492" s="44">
        <v>66.992500000000021</v>
      </c>
      <c r="T492" s="45">
        <v>36.232833333333346</v>
      </c>
      <c r="U492" s="44">
        <v>39.61716666666667</v>
      </c>
      <c r="V492" s="45">
        <v>23.622166666666661</v>
      </c>
      <c r="W492" s="44">
        <v>0</v>
      </c>
      <c r="X492" s="45">
        <v>0</v>
      </c>
      <c r="Y492" s="44">
        <v>0</v>
      </c>
      <c r="Z492" s="45">
        <v>0</v>
      </c>
      <c r="AA492" s="44">
        <v>0</v>
      </c>
      <c r="AB492" s="45">
        <v>0</v>
      </c>
      <c r="AC492" s="54"/>
      <c r="AD492" s="55">
        <f t="shared" si="156"/>
        <v>247.53300000000002</v>
      </c>
      <c r="AE492" s="54"/>
    </row>
    <row r="493" spans="2:31" x14ac:dyDescent="0.3">
      <c r="B493" s="14" t="s">
        <v>8</v>
      </c>
      <c r="C493" s="14"/>
      <c r="D493" s="14"/>
      <c r="E493" s="44">
        <v>0</v>
      </c>
      <c r="F493" s="45">
        <v>0</v>
      </c>
      <c r="G493" s="44">
        <v>0</v>
      </c>
      <c r="H493" s="45">
        <v>0</v>
      </c>
      <c r="I493" s="44">
        <v>7.4923333333333311</v>
      </c>
      <c r="J493" s="45">
        <v>31.25</v>
      </c>
      <c r="K493" s="44">
        <v>28.109999999999967</v>
      </c>
      <c r="L493" s="45">
        <v>24.039999999999978</v>
      </c>
      <c r="M493" s="44">
        <v>20.910000000000007</v>
      </c>
      <c r="N493" s="45">
        <v>27.160000000000025</v>
      </c>
      <c r="O493" s="44">
        <v>0</v>
      </c>
      <c r="P493" s="45">
        <v>51.670000000000044</v>
      </c>
      <c r="Q493" s="44">
        <v>51.01616666666667</v>
      </c>
      <c r="R493" s="45">
        <v>6.7099999999999964</v>
      </c>
      <c r="S493" s="44">
        <v>14.449166666666661</v>
      </c>
      <c r="T493" s="45">
        <v>4.9464999999999995</v>
      </c>
      <c r="U493" s="44">
        <v>4.869166666666672</v>
      </c>
      <c r="V493" s="45">
        <v>0.97383333333333366</v>
      </c>
      <c r="W493" s="44">
        <v>0</v>
      </c>
      <c r="X493" s="45">
        <v>0</v>
      </c>
      <c r="Y493" s="44">
        <v>0</v>
      </c>
      <c r="Z493" s="45">
        <v>0</v>
      </c>
      <c r="AA493" s="44">
        <v>0</v>
      </c>
      <c r="AB493" s="45">
        <v>0</v>
      </c>
      <c r="AC493" s="54"/>
      <c r="AD493" s="55">
        <f t="shared" si="156"/>
        <v>273.59716666666674</v>
      </c>
      <c r="AE493" s="54"/>
    </row>
    <row r="494" spans="2:31" x14ac:dyDescent="0.3">
      <c r="B494" s="14" t="s">
        <v>9</v>
      </c>
      <c r="C494" s="14"/>
      <c r="D494" s="14"/>
      <c r="E494" s="44">
        <v>0</v>
      </c>
      <c r="F494" s="45">
        <v>0</v>
      </c>
      <c r="G494" s="44">
        <v>0</v>
      </c>
      <c r="H494" s="45">
        <v>0</v>
      </c>
      <c r="I494" s="44">
        <v>0</v>
      </c>
      <c r="J494" s="45">
        <v>0</v>
      </c>
      <c r="K494" s="44">
        <v>0</v>
      </c>
      <c r="L494" s="45">
        <v>1.1515</v>
      </c>
      <c r="M494" s="44">
        <v>7.0821666666666632</v>
      </c>
      <c r="N494" s="45">
        <v>6.6640000000000033</v>
      </c>
      <c r="O494" s="44">
        <v>8.8406666666666673</v>
      </c>
      <c r="P494" s="45">
        <v>11.074500000000002</v>
      </c>
      <c r="Q494" s="44">
        <v>8.376333333333335</v>
      </c>
      <c r="R494" s="45">
        <v>5.0603333333333351</v>
      </c>
      <c r="S494" s="44">
        <v>1.6066666666666669</v>
      </c>
      <c r="T494" s="45">
        <v>7.4166666666666714E-2</v>
      </c>
      <c r="U494" s="44">
        <v>0.82883333333333331</v>
      </c>
      <c r="V494" s="45">
        <v>0.3051666666666667</v>
      </c>
      <c r="W494" s="44">
        <v>6.7003333333333339</v>
      </c>
      <c r="X494" s="45">
        <v>0</v>
      </c>
      <c r="Y494" s="44">
        <v>0</v>
      </c>
      <c r="Z494" s="45">
        <v>0</v>
      </c>
      <c r="AA494" s="44">
        <v>0</v>
      </c>
      <c r="AB494" s="45">
        <v>0</v>
      </c>
      <c r="AC494" s="54"/>
      <c r="AD494" s="55">
        <f t="shared" si="156"/>
        <v>57.76466666666667</v>
      </c>
      <c r="AE494" s="54"/>
    </row>
    <row r="495" spans="2:31" x14ac:dyDescent="0.3">
      <c r="B495" s="14" t="s">
        <v>10</v>
      </c>
      <c r="C495" s="14"/>
      <c r="D495" s="14"/>
      <c r="E495" s="44">
        <v>0</v>
      </c>
      <c r="F495" s="45">
        <v>0</v>
      </c>
      <c r="G495" s="44">
        <v>0</v>
      </c>
      <c r="H495" s="45">
        <v>0</v>
      </c>
      <c r="I495" s="44">
        <v>0</v>
      </c>
      <c r="J495" s="45">
        <v>0</v>
      </c>
      <c r="K495" s="44">
        <v>0</v>
      </c>
      <c r="L495" s="45">
        <v>0.32883333333333337</v>
      </c>
      <c r="M495" s="44">
        <v>2.6811666666666674</v>
      </c>
      <c r="N495" s="45">
        <v>3.6620000000000004</v>
      </c>
      <c r="O495" s="44">
        <v>5.6200000000000019</v>
      </c>
      <c r="P495" s="45">
        <v>8.7606666666666673</v>
      </c>
      <c r="Q495" s="44">
        <v>11.788333333333332</v>
      </c>
      <c r="R495" s="45">
        <v>12.878499999999999</v>
      </c>
      <c r="S495" s="44">
        <v>11.120833333333337</v>
      </c>
      <c r="T495" s="45">
        <v>13.110833333333334</v>
      </c>
      <c r="U495" s="44">
        <v>17.286666666666672</v>
      </c>
      <c r="V495" s="45">
        <v>10.59633333333333</v>
      </c>
      <c r="W495" s="44">
        <v>17.772500000000001</v>
      </c>
      <c r="X495" s="45">
        <v>0</v>
      </c>
      <c r="Y495" s="44">
        <v>0</v>
      </c>
      <c r="Z495" s="45">
        <v>0</v>
      </c>
      <c r="AA495" s="44">
        <v>0</v>
      </c>
      <c r="AB495" s="45">
        <v>0</v>
      </c>
      <c r="AC495" s="54"/>
      <c r="AD495" s="55">
        <f t="shared" si="156"/>
        <v>115.60666666666668</v>
      </c>
      <c r="AE495" s="54"/>
    </row>
    <row r="496" spans="2:31" x14ac:dyDescent="0.3">
      <c r="B496" s="14" t="s">
        <v>11</v>
      </c>
      <c r="C496" s="14"/>
      <c r="D496" s="14"/>
      <c r="E496" s="44">
        <v>0</v>
      </c>
      <c r="F496" s="45">
        <v>0</v>
      </c>
      <c r="G496" s="44">
        <v>0</v>
      </c>
      <c r="H496" s="45">
        <v>0</v>
      </c>
      <c r="I496" s="44">
        <v>0</v>
      </c>
      <c r="J496" s="45">
        <v>0</v>
      </c>
      <c r="K496" s="44">
        <v>0</v>
      </c>
      <c r="L496" s="45">
        <v>0.55000000000000004</v>
      </c>
      <c r="M496" s="44">
        <v>5.645333333333328</v>
      </c>
      <c r="N496" s="45">
        <v>7.1416666666666639</v>
      </c>
      <c r="O496" s="44">
        <v>9.9200000000000035</v>
      </c>
      <c r="P496" s="45">
        <v>13.107500000000016</v>
      </c>
      <c r="Q496" s="44">
        <v>17.055833333333332</v>
      </c>
      <c r="R496" s="45">
        <v>19.752333333333333</v>
      </c>
      <c r="S496" s="44">
        <v>23.111166666666659</v>
      </c>
      <c r="T496" s="45">
        <v>24.719666666666651</v>
      </c>
      <c r="U496" s="44">
        <v>31.18866666666667</v>
      </c>
      <c r="V496" s="45">
        <v>33.143333333333352</v>
      </c>
      <c r="W496" s="44">
        <v>40.114333333333335</v>
      </c>
      <c r="X496" s="45">
        <v>0</v>
      </c>
      <c r="Y496" s="44">
        <v>0</v>
      </c>
      <c r="Z496" s="45">
        <v>0</v>
      </c>
      <c r="AA496" s="44">
        <v>0</v>
      </c>
      <c r="AB496" s="45">
        <v>0</v>
      </c>
      <c r="AC496" s="54"/>
      <c r="AD496" s="55">
        <f t="shared" si="156"/>
        <v>225.44983333333334</v>
      </c>
      <c r="AE496" s="54"/>
    </row>
    <row r="497" spans="2:31" x14ac:dyDescent="0.3">
      <c r="B497" s="14" t="s">
        <v>12</v>
      </c>
      <c r="C497" s="14"/>
      <c r="D497" s="14"/>
      <c r="E497" s="44">
        <v>0</v>
      </c>
      <c r="F497" s="45">
        <v>0</v>
      </c>
      <c r="G497" s="44">
        <v>0</v>
      </c>
      <c r="H497" s="45">
        <v>0</v>
      </c>
      <c r="I497" s="44">
        <v>0</v>
      </c>
      <c r="J497" s="45">
        <v>0</v>
      </c>
      <c r="K497" s="44">
        <v>0</v>
      </c>
      <c r="L497" s="45">
        <v>0.83050000000000002</v>
      </c>
      <c r="M497" s="44">
        <v>7.7531666666666696</v>
      </c>
      <c r="N497" s="45">
        <v>7.4448333333333325</v>
      </c>
      <c r="O497" s="44">
        <v>7.7196666666666669</v>
      </c>
      <c r="P497" s="45">
        <v>9.5353333333333339</v>
      </c>
      <c r="Q497" s="44">
        <v>9.8431666666666651</v>
      </c>
      <c r="R497" s="45">
        <v>5.6074999999999999</v>
      </c>
      <c r="S497" s="44">
        <v>4.5805000000000007</v>
      </c>
      <c r="T497" s="45">
        <v>3.1779999999999982</v>
      </c>
      <c r="U497" s="44">
        <v>4.2124999999999995</v>
      </c>
      <c r="V497" s="45">
        <v>2.2576666666666672</v>
      </c>
      <c r="W497" s="44">
        <v>8.2840000000000007</v>
      </c>
      <c r="X497" s="45">
        <v>0</v>
      </c>
      <c r="Y497" s="44">
        <v>0</v>
      </c>
      <c r="Z497" s="45">
        <v>0</v>
      </c>
      <c r="AA497" s="44">
        <v>0</v>
      </c>
      <c r="AB497" s="45">
        <v>0</v>
      </c>
      <c r="AC497" s="54"/>
      <c r="AD497" s="55">
        <f t="shared" si="156"/>
        <v>71.246833333333328</v>
      </c>
      <c r="AE497" s="54"/>
    </row>
    <row r="498" spans="2:31" x14ac:dyDescent="0.3">
      <c r="B498" s="14" t="s">
        <v>13</v>
      </c>
      <c r="C498" s="14"/>
      <c r="D498" s="14"/>
      <c r="E498" s="44">
        <v>0</v>
      </c>
      <c r="F498" s="45">
        <v>0</v>
      </c>
      <c r="G498" s="44">
        <v>0</v>
      </c>
      <c r="H498" s="45">
        <v>0</v>
      </c>
      <c r="I498" s="44">
        <v>0</v>
      </c>
      <c r="J498" s="45">
        <v>0</v>
      </c>
      <c r="K498" s="44">
        <v>0</v>
      </c>
      <c r="L498" s="45">
        <v>0.15833333333333333</v>
      </c>
      <c r="M498" s="44">
        <v>0.64149999999999963</v>
      </c>
      <c r="N498" s="45">
        <v>0.80366666666666631</v>
      </c>
      <c r="O498" s="44">
        <v>1.0499999999999987</v>
      </c>
      <c r="P498" s="45">
        <v>1.620000000000001</v>
      </c>
      <c r="Q498" s="44">
        <v>1.7034999999999998</v>
      </c>
      <c r="R498" s="45">
        <v>1.5344999999999984</v>
      </c>
      <c r="S498" s="44">
        <v>0.58600000000000008</v>
      </c>
      <c r="T498" s="45">
        <v>0.7418333333333329</v>
      </c>
      <c r="U498" s="44">
        <v>0</v>
      </c>
      <c r="V498" s="45">
        <v>0</v>
      </c>
      <c r="W498" s="44">
        <v>2.046666666666666</v>
      </c>
      <c r="X498" s="45">
        <v>0</v>
      </c>
      <c r="Y498" s="44">
        <v>0</v>
      </c>
      <c r="Z498" s="45">
        <v>0</v>
      </c>
      <c r="AA498" s="44">
        <v>0</v>
      </c>
      <c r="AB498" s="45">
        <v>0</v>
      </c>
      <c r="AC498" s="54"/>
      <c r="AD498" s="55">
        <f t="shared" si="156"/>
        <v>10.885999999999996</v>
      </c>
      <c r="AE498" s="54"/>
    </row>
    <row r="499" spans="2:31" x14ac:dyDescent="0.3">
      <c r="B499" s="14" t="s">
        <v>14</v>
      </c>
      <c r="C499" s="14"/>
      <c r="D499" s="14"/>
      <c r="E499" s="44">
        <v>0</v>
      </c>
      <c r="F499" s="45">
        <v>0</v>
      </c>
      <c r="G499" s="44">
        <v>0</v>
      </c>
      <c r="H499" s="45">
        <v>0</v>
      </c>
      <c r="I499" s="44">
        <v>0</v>
      </c>
      <c r="J499" s="45">
        <v>0</v>
      </c>
      <c r="K499" s="44">
        <v>0</v>
      </c>
      <c r="L499" s="45">
        <v>0</v>
      </c>
      <c r="M499" s="44">
        <v>0</v>
      </c>
      <c r="N499" s="45">
        <v>0</v>
      </c>
      <c r="O499" s="44">
        <v>0</v>
      </c>
      <c r="P499" s="45">
        <v>0</v>
      </c>
      <c r="Q499" s="44">
        <v>0</v>
      </c>
      <c r="R499" s="45">
        <v>0</v>
      </c>
      <c r="S499" s="44">
        <v>0</v>
      </c>
      <c r="T499" s="45">
        <v>0</v>
      </c>
      <c r="U499" s="44">
        <v>0</v>
      </c>
      <c r="V499" s="45">
        <v>0</v>
      </c>
      <c r="W499" s="44">
        <v>0</v>
      </c>
      <c r="X499" s="45">
        <v>0</v>
      </c>
      <c r="Y499" s="44">
        <v>0</v>
      </c>
      <c r="Z499" s="45">
        <v>0</v>
      </c>
      <c r="AA499" s="44">
        <v>0</v>
      </c>
      <c r="AB499" s="45">
        <v>0</v>
      </c>
      <c r="AC499" s="54"/>
      <c r="AD499" s="55">
        <f t="shared" si="156"/>
        <v>0</v>
      </c>
      <c r="AE499" s="54"/>
    </row>
    <row r="500" spans="2:31" x14ac:dyDescent="0.3">
      <c r="B500" s="14" t="s">
        <v>15</v>
      </c>
      <c r="C500" s="14"/>
      <c r="D500" s="14"/>
      <c r="E500" s="44">
        <v>0</v>
      </c>
      <c r="F500" s="45">
        <v>0</v>
      </c>
      <c r="G500" s="44">
        <v>0</v>
      </c>
      <c r="H500" s="45">
        <v>0</v>
      </c>
      <c r="I500" s="44">
        <v>0</v>
      </c>
      <c r="J500" s="45">
        <v>0</v>
      </c>
      <c r="K500" s="44">
        <v>0</v>
      </c>
      <c r="L500" s="45">
        <v>0.19999999999999998</v>
      </c>
      <c r="M500" s="44">
        <v>0.52300000000000002</v>
      </c>
      <c r="N500" s="45">
        <v>0.29616666666666658</v>
      </c>
      <c r="O500" s="44">
        <v>1.2016666666666667</v>
      </c>
      <c r="P500" s="45">
        <v>0</v>
      </c>
      <c r="Q500" s="44">
        <v>0</v>
      </c>
      <c r="R500" s="45">
        <v>3.2611666666666665</v>
      </c>
      <c r="S500" s="44">
        <v>3.2884999999999991</v>
      </c>
      <c r="T500" s="45">
        <v>2.0598333333333327</v>
      </c>
      <c r="U500" s="44">
        <v>2.5824999999999987</v>
      </c>
      <c r="V500" s="45">
        <v>6.0595000000000034</v>
      </c>
      <c r="W500" s="44">
        <v>7.2106666666666648</v>
      </c>
      <c r="X500" s="45">
        <v>0</v>
      </c>
      <c r="Y500" s="44">
        <v>0</v>
      </c>
      <c r="Z500" s="45">
        <v>0</v>
      </c>
      <c r="AA500" s="44">
        <v>0</v>
      </c>
      <c r="AB500" s="45">
        <v>0</v>
      </c>
      <c r="AC500" s="54"/>
      <c r="AD500" s="55">
        <f t="shared" si="156"/>
        <v>26.683</v>
      </c>
      <c r="AE500" s="54"/>
    </row>
    <row r="501" spans="2:31" x14ac:dyDescent="0.3">
      <c r="B501" s="14" t="s">
        <v>16</v>
      </c>
      <c r="C501" s="14"/>
      <c r="D501" s="14"/>
      <c r="E501" s="44">
        <v>0</v>
      </c>
      <c r="F501" s="45">
        <v>0</v>
      </c>
      <c r="G501" s="44">
        <v>0</v>
      </c>
      <c r="H501" s="45">
        <v>0</v>
      </c>
      <c r="I501" s="44">
        <v>0</v>
      </c>
      <c r="J501" s="45">
        <v>0</v>
      </c>
      <c r="K501" s="44">
        <v>0</v>
      </c>
      <c r="L501" s="45">
        <v>0</v>
      </c>
      <c r="M501" s="44">
        <v>0.27883333333333338</v>
      </c>
      <c r="N501" s="45">
        <v>1.1056666666666668</v>
      </c>
      <c r="O501" s="44">
        <v>0.47949999999999993</v>
      </c>
      <c r="P501" s="45">
        <v>0.96683333333333343</v>
      </c>
      <c r="Q501" s="44">
        <v>2.7175000000000011</v>
      </c>
      <c r="R501" s="45">
        <v>3.1018333333333334</v>
      </c>
      <c r="S501" s="44">
        <v>3.4123333333333337</v>
      </c>
      <c r="T501" s="45">
        <v>3.5823333333333331</v>
      </c>
      <c r="U501" s="44">
        <v>3.9613333333333332</v>
      </c>
      <c r="V501" s="45">
        <v>2.2660000000000009</v>
      </c>
      <c r="W501" s="44">
        <v>2.0983333333333336</v>
      </c>
      <c r="X501" s="45">
        <v>0</v>
      </c>
      <c r="Y501" s="44">
        <v>0</v>
      </c>
      <c r="Z501" s="45">
        <v>0</v>
      </c>
      <c r="AA501" s="44">
        <v>0</v>
      </c>
      <c r="AB501" s="45">
        <v>0</v>
      </c>
      <c r="AC501" s="54"/>
      <c r="AD501" s="55">
        <f t="shared" si="156"/>
        <v>23.970500000000001</v>
      </c>
      <c r="AE501" s="54"/>
    </row>
    <row r="502" spans="2:31" x14ac:dyDescent="0.3">
      <c r="B502" s="14" t="s">
        <v>17</v>
      </c>
      <c r="C502" s="14"/>
      <c r="D502" s="14"/>
      <c r="E502" s="44">
        <v>0</v>
      </c>
      <c r="F502" s="45">
        <v>0</v>
      </c>
      <c r="G502" s="44">
        <v>0</v>
      </c>
      <c r="H502" s="45">
        <v>0</v>
      </c>
      <c r="I502" s="44">
        <v>0</v>
      </c>
      <c r="J502" s="45">
        <v>0</v>
      </c>
      <c r="K502" s="44">
        <v>0</v>
      </c>
      <c r="L502" s="45">
        <v>0</v>
      </c>
      <c r="M502" s="44">
        <v>0.18000000000000005</v>
      </c>
      <c r="N502" s="45">
        <v>0.22750000000000004</v>
      </c>
      <c r="O502" s="44">
        <v>0.88266666666666649</v>
      </c>
      <c r="P502" s="45">
        <v>1.2058333333333335</v>
      </c>
      <c r="Q502" s="44">
        <v>3.3840000000000008</v>
      </c>
      <c r="R502" s="45">
        <v>6.100000000000005</v>
      </c>
      <c r="S502" s="44">
        <v>8.4363333333333337</v>
      </c>
      <c r="T502" s="45">
        <v>11.269999999999991</v>
      </c>
      <c r="U502" s="44">
        <v>9.3573333333333277</v>
      </c>
      <c r="V502" s="45">
        <v>7.3411666666666617</v>
      </c>
      <c r="W502" s="44">
        <v>4.6405000000000012</v>
      </c>
      <c r="X502" s="45">
        <v>0</v>
      </c>
      <c r="Y502" s="44">
        <v>0</v>
      </c>
      <c r="Z502" s="45">
        <v>0</v>
      </c>
      <c r="AA502" s="44">
        <v>0</v>
      </c>
      <c r="AB502" s="45">
        <v>0</v>
      </c>
      <c r="AC502" s="54"/>
      <c r="AD502" s="55">
        <f t="shared" si="156"/>
        <v>53.025333333333322</v>
      </c>
      <c r="AE502" s="54"/>
    </row>
    <row r="503" spans="2:31" x14ac:dyDescent="0.3">
      <c r="B503" s="14" t="s">
        <v>18</v>
      </c>
      <c r="C503" s="14"/>
      <c r="D503" s="14"/>
      <c r="E503" s="44">
        <v>0</v>
      </c>
      <c r="F503" s="45">
        <v>0</v>
      </c>
      <c r="G503" s="44">
        <v>0</v>
      </c>
      <c r="H503" s="45">
        <v>0</v>
      </c>
      <c r="I503" s="44">
        <v>0</v>
      </c>
      <c r="J503" s="45">
        <v>0</v>
      </c>
      <c r="K503" s="44">
        <v>0</v>
      </c>
      <c r="L503" s="45">
        <v>0.15000000000000002</v>
      </c>
      <c r="M503" s="44">
        <v>1.5999999999999985</v>
      </c>
      <c r="N503" s="45">
        <v>1.4833333333333332E-2</v>
      </c>
      <c r="O503" s="44">
        <v>0.79816666666666725</v>
      </c>
      <c r="P503" s="45">
        <v>2.2000000000000015</v>
      </c>
      <c r="Q503" s="44">
        <v>2.2000000000000015</v>
      </c>
      <c r="R503" s="45">
        <v>2.0999999999999974</v>
      </c>
      <c r="S503" s="44">
        <v>4.0999999999999961</v>
      </c>
      <c r="T503" s="45">
        <v>2.900000000000003</v>
      </c>
      <c r="U503" s="44">
        <v>3.1999999999999971</v>
      </c>
      <c r="V503" s="45">
        <v>6.100000000000005</v>
      </c>
      <c r="W503" s="44">
        <v>8.2249999999999996</v>
      </c>
      <c r="X503" s="45">
        <v>0</v>
      </c>
      <c r="Y503" s="44">
        <v>0</v>
      </c>
      <c r="Z503" s="45">
        <v>0</v>
      </c>
      <c r="AA503" s="44">
        <v>0</v>
      </c>
      <c r="AB503" s="45">
        <v>0</v>
      </c>
      <c r="AC503" s="54"/>
      <c r="AD503" s="55">
        <f t="shared" si="156"/>
        <v>33.588000000000001</v>
      </c>
      <c r="AE503" s="54"/>
    </row>
    <row r="504" spans="2:31" x14ac:dyDescent="0.3">
      <c r="B504" s="14" t="s">
        <v>19</v>
      </c>
      <c r="C504" s="14"/>
      <c r="D504" s="14"/>
      <c r="E504" s="44">
        <v>0</v>
      </c>
      <c r="F504" s="45">
        <v>0</v>
      </c>
      <c r="G504" s="44">
        <v>0</v>
      </c>
      <c r="H504" s="45">
        <v>0</v>
      </c>
      <c r="I504" s="44">
        <v>0</v>
      </c>
      <c r="J504" s="45">
        <v>0</v>
      </c>
      <c r="K504" s="44">
        <v>0</v>
      </c>
      <c r="L504" s="45">
        <v>2.0833333333333332E-2</v>
      </c>
      <c r="M504" s="44">
        <v>4.4666666666666674E-2</v>
      </c>
      <c r="N504" s="45">
        <v>0</v>
      </c>
      <c r="O504" s="44">
        <v>1.2666666666666665E-2</v>
      </c>
      <c r="P504" s="45">
        <v>0</v>
      </c>
      <c r="Q504" s="44">
        <v>0.1801666666666667</v>
      </c>
      <c r="R504" s="45">
        <v>6.493666666666666</v>
      </c>
      <c r="S504" s="44">
        <v>8.9813333333333318</v>
      </c>
      <c r="T504" s="45">
        <v>10.52816666666666</v>
      </c>
      <c r="U504" s="44">
        <v>11.71</v>
      </c>
      <c r="V504" s="45">
        <v>17.679000000000006</v>
      </c>
      <c r="W504" s="44">
        <v>14.390833333333335</v>
      </c>
      <c r="X504" s="45">
        <v>0</v>
      </c>
      <c r="Y504" s="44">
        <v>0</v>
      </c>
      <c r="Z504" s="45">
        <v>0</v>
      </c>
      <c r="AA504" s="44">
        <v>0</v>
      </c>
      <c r="AB504" s="45">
        <v>0</v>
      </c>
      <c r="AC504" s="54"/>
      <c r="AD504" s="55">
        <f t="shared" si="156"/>
        <v>70.041333333333327</v>
      </c>
      <c r="AE504" s="54"/>
    </row>
    <row r="505" spans="2:31" x14ac:dyDescent="0.3">
      <c r="B505" s="4" t="s">
        <v>20</v>
      </c>
      <c r="C505" s="4"/>
      <c r="D505" s="4"/>
      <c r="E505" s="44">
        <v>0</v>
      </c>
      <c r="F505" s="45">
        <v>0</v>
      </c>
      <c r="G505" s="44">
        <v>0</v>
      </c>
      <c r="H505" s="45">
        <v>0</v>
      </c>
      <c r="I505" s="44">
        <v>0</v>
      </c>
      <c r="J505" s="45">
        <v>0</v>
      </c>
      <c r="K505" s="44">
        <v>0</v>
      </c>
      <c r="L505" s="45">
        <v>0</v>
      </c>
      <c r="M505" s="44">
        <v>0</v>
      </c>
      <c r="N505" s="45">
        <v>0</v>
      </c>
      <c r="O505" s="44">
        <v>0</v>
      </c>
      <c r="P505" s="45">
        <v>0</v>
      </c>
      <c r="Q505" s="44">
        <v>0</v>
      </c>
      <c r="R505" s="45">
        <v>0</v>
      </c>
      <c r="S505" s="44">
        <v>0</v>
      </c>
      <c r="T505" s="45">
        <v>0</v>
      </c>
      <c r="U505" s="44">
        <v>0</v>
      </c>
      <c r="V505" s="45">
        <v>0</v>
      </c>
      <c r="W505" s="44">
        <v>4.0253333333333341</v>
      </c>
      <c r="X505" s="45">
        <v>0</v>
      </c>
      <c r="Y505" s="44">
        <v>0</v>
      </c>
      <c r="Z505" s="45">
        <v>0</v>
      </c>
      <c r="AA505" s="44">
        <v>0</v>
      </c>
      <c r="AB505" s="45">
        <v>0</v>
      </c>
      <c r="AC505" s="54"/>
      <c r="AD505" s="55">
        <f t="shared" si="156"/>
        <v>4.0253333333333341</v>
      </c>
      <c r="AE505" s="54"/>
    </row>
    <row r="506" spans="2:31" x14ac:dyDescent="0.3">
      <c r="B506" s="4" t="s">
        <v>21</v>
      </c>
      <c r="C506" s="4"/>
      <c r="D506" s="4"/>
      <c r="E506" s="44">
        <v>0</v>
      </c>
      <c r="F506" s="45">
        <v>0</v>
      </c>
      <c r="G506" s="44">
        <v>0</v>
      </c>
      <c r="H506" s="45">
        <v>0</v>
      </c>
      <c r="I506" s="44">
        <v>0</v>
      </c>
      <c r="J506" s="45">
        <v>0</v>
      </c>
      <c r="K506" s="44">
        <v>0</v>
      </c>
      <c r="L506" s="45">
        <v>3.0499999999999992E-2</v>
      </c>
      <c r="M506" s="44">
        <v>0.37933333333333347</v>
      </c>
      <c r="N506" s="45">
        <v>1.0044999999999999</v>
      </c>
      <c r="O506" s="44">
        <v>1.5633333333333335</v>
      </c>
      <c r="P506" s="45">
        <v>3.0333333333333344E-2</v>
      </c>
      <c r="Q506" s="44">
        <v>2.0000000000000018E-3</v>
      </c>
      <c r="R506" s="45">
        <v>0.8653333333333334</v>
      </c>
      <c r="S506" s="44">
        <v>0.64033333333333331</v>
      </c>
      <c r="T506" s="45">
        <v>0.76183333333333314</v>
      </c>
      <c r="U506" s="44">
        <v>0.7868333333333335</v>
      </c>
      <c r="V506" s="45">
        <v>0.96816666666666662</v>
      </c>
      <c r="W506" s="44">
        <v>1.4466666666666665</v>
      </c>
      <c r="X506" s="45">
        <v>0</v>
      </c>
      <c r="Y506" s="44">
        <v>0</v>
      </c>
      <c r="Z506" s="45">
        <v>0</v>
      </c>
      <c r="AA506" s="44">
        <v>0</v>
      </c>
      <c r="AB506" s="45">
        <v>0</v>
      </c>
      <c r="AC506" s="54"/>
      <c r="AD506" s="55">
        <f t="shared" si="156"/>
        <v>8.4791666666666679</v>
      </c>
      <c r="AE506" s="54"/>
    </row>
    <row r="507" spans="2:31" x14ac:dyDescent="0.3">
      <c r="B507" s="4" t="s">
        <v>22</v>
      </c>
      <c r="C507" s="4"/>
      <c r="D507" s="4"/>
      <c r="E507" s="44">
        <v>0</v>
      </c>
      <c r="F507" s="45">
        <v>0</v>
      </c>
      <c r="G507" s="44">
        <v>0</v>
      </c>
      <c r="H507" s="45">
        <v>0</v>
      </c>
      <c r="I507" s="44">
        <v>0</v>
      </c>
      <c r="J507" s="45">
        <v>0</v>
      </c>
      <c r="K507" s="44">
        <v>0</v>
      </c>
      <c r="L507" s="45">
        <v>0</v>
      </c>
      <c r="M507" s="44">
        <v>0</v>
      </c>
      <c r="N507" s="45">
        <v>8.9999999999999886E-2</v>
      </c>
      <c r="O507" s="44">
        <v>0.3788333333333333</v>
      </c>
      <c r="P507" s="45">
        <v>5.2833333333333315E-2</v>
      </c>
      <c r="Q507" s="44">
        <v>0.54966666666666675</v>
      </c>
      <c r="R507" s="45">
        <v>0.37633333333333324</v>
      </c>
      <c r="S507" s="44">
        <v>0.33283333333333348</v>
      </c>
      <c r="T507" s="45">
        <v>0.1760000000000001</v>
      </c>
      <c r="U507" s="44">
        <v>0.16999999999999996</v>
      </c>
      <c r="V507" s="45">
        <v>0.29933333333333362</v>
      </c>
      <c r="W507" s="44">
        <v>0.36033333333333373</v>
      </c>
      <c r="X507" s="45">
        <v>0</v>
      </c>
      <c r="Y507" s="44">
        <v>0</v>
      </c>
      <c r="Z507" s="45">
        <v>0</v>
      </c>
      <c r="AA507" s="44">
        <v>0</v>
      </c>
      <c r="AB507" s="45">
        <v>0</v>
      </c>
      <c r="AC507" s="54"/>
      <c r="AD507" s="55">
        <f t="shared" si="156"/>
        <v>2.7861666666666673</v>
      </c>
      <c r="AE507" s="54"/>
    </row>
    <row r="508" spans="2:31" x14ac:dyDescent="0.3">
      <c r="B508" s="4" t="s">
        <v>23</v>
      </c>
      <c r="C508" s="4"/>
      <c r="D508" s="4"/>
      <c r="E508" s="44">
        <v>0</v>
      </c>
      <c r="F508" s="45">
        <v>0</v>
      </c>
      <c r="G508" s="44">
        <v>0</v>
      </c>
      <c r="H508" s="45">
        <v>0</v>
      </c>
      <c r="I508" s="44">
        <v>0</v>
      </c>
      <c r="J508" s="45">
        <v>0</v>
      </c>
      <c r="K508" s="44">
        <v>0</v>
      </c>
      <c r="L508" s="45">
        <v>4.9999999999999949E-3</v>
      </c>
      <c r="M508" s="44">
        <v>0.72616666666666674</v>
      </c>
      <c r="N508" s="45">
        <v>1.9786666666666675</v>
      </c>
      <c r="O508" s="44">
        <v>1.9404999999999999</v>
      </c>
      <c r="P508" s="45">
        <v>0.51650000000000007</v>
      </c>
      <c r="Q508" s="44">
        <v>2.601166666666666</v>
      </c>
      <c r="R508" s="45">
        <v>0.8580000000000001</v>
      </c>
      <c r="S508" s="44">
        <v>0.95400000000000018</v>
      </c>
      <c r="T508" s="45">
        <v>1.2821666666666665</v>
      </c>
      <c r="U508" s="44">
        <v>1.4028333333333336</v>
      </c>
      <c r="V508" s="45">
        <v>2.1566666666666645</v>
      </c>
      <c r="W508" s="44">
        <v>2.5066666666666664</v>
      </c>
      <c r="X508" s="45">
        <v>0</v>
      </c>
      <c r="Y508" s="44">
        <v>0</v>
      </c>
      <c r="Z508" s="45">
        <v>0</v>
      </c>
      <c r="AA508" s="44">
        <v>0</v>
      </c>
      <c r="AB508" s="45">
        <v>0</v>
      </c>
      <c r="AC508" s="54"/>
      <c r="AD508" s="55">
        <f t="shared" si="156"/>
        <v>16.928333333333331</v>
      </c>
      <c r="AE508" s="54"/>
    </row>
    <row r="509" spans="2:31" x14ac:dyDescent="0.3">
      <c r="B509" s="4" t="s">
        <v>24</v>
      </c>
      <c r="C509" s="4"/>
      <c r="D509" s="4"/>
      <c r="E509" s="44">
        <v>0</v>
      </c>
      <c r="F509" s="45">
        <v>0</v>
      </c>
      <c r="G509" s="44">
        <v>0</v>
      </c>
      <c r="H509" s="45">
        <v>0</v>
      </c>
      <c r="I509" s="44">
        <v>0</v>
      </c>
      <c r="J509" s="45">
        <v>0</v>
      </c>
      <c r="K509" s="44">
        <v>0</v>
      </c>
      <c r="L509" s="45">
        <v>4.933333333333334E-2</v>
      </c>
      <c r="M509" s="44">
        <v>0.28833333333333322</v>
      </c>
      <c r="N509" s="45">
        <v>0.19816666666666669</v>
      </c>
      <c r="O509" s="44">
        <v>0.21649999999999991</v>
      </c>
      <c r="P509" s="45">
        <v>0</v>
      </c>
      <c r="Q509" s="44">
        <v>0</v>
      </c>
      <c r="R509" s="45">
        <v>3.8166666666666682E-2</v>
      </c>
      <c r="S509" s="44">
        <v>0.23133333333333334</v>
      </c>
      <c r="T509" s="45">
        <v>0.9106666666666664</v>
      </c>
      <c r="U509" s="44">
        <v>1.9499999999999997</v>
      </c>
      <c r="V509" s="45">
        <v>2.4544999999999999</v>
      </c>
      <c r="W509" s="44">
        <v>3.0518333333333358</v>
      </c>
      <c r="X509" s="45">
        <v>0</v>
      </c>
      <c r="Y509" s="44">
        <v>0</v>
      </c>
      <c r="Z509" s="45">
        <v>0</v>
      </c>
      <c r="AA509" s="44">
        <v>0</v>
      </c>
      <c r="AB509" s="45">
        <v>0</v>
      </c>
      <c r="AC509" s="54"/>
      <c r="AD509" s="55">
        <f t="shared" si="156"/>
        <v>9.388833333333336</v>
      </c>
      <c r="AE509" s="54"/>
    </row>
    <row r="510" spans="2:31" x14ac:dyDescent="0.3">
      <c r="B510" s="4" t="s">
        <v>25</v>
      </c>
      <c r="C510" s="4"/>
      <c r="D510" s="4"/>
      <c r="E510" s="44">
        <v>0</v>
      </c>
      <c r="F510" s="45">
        <v>0</v>
      </c>
      <c r="G510" s="44">
        <v>0</v>
      </c>
      <c r="H510" s="45">
        <v>0</v>
      </c>
      <c r="I510" s="44">
        <v>0</v>
      </c>
      <c r="J510" s="45">
        <v>0</v>
      </c>
      <c r="K510" s="44">
        <v>0</v>
      </c>
      <c r="L510" s="45">
        <v>0</v>
      </c>
      <c r="M510" s="44">
        <v>2.6666666666666661E-2</v>
      </c>
      <c r="N510" s="45">
        <v>4.0970000000000004</v>
      </c>
      <c r="O510" s="44">
        <v>3.2444999999999995</v>
      </c>
      <c r="P510" s="45">
        <v>3.0418333333333343</v>
      </c>
      <c r="Q510" s="44">
        <v>0.90616666666666601</v>
      </c>
      <c r="R510" s="45">
        <v>2.5833333333333285E-2</v>
      </c>
      <c r="S510" s="44">
        <v>0.81133333333333357</v>
      </c>
      <c r="T510" s="45">
        <v>0.31883333333333314</v>
      </c>
      <c r="U510" s="44">
        <v>2.9166666666666636E-2</v>
      </c>
      <c r="V510" s="45">
        <v>1.3833333333333335E-2</v>
      </c>
      <c r="W510" s="44">
        <v>2.6383333333333336</v>
      </c>
      <c r="X510" s="45">
        <v>0</v>
      </c>
      <c r="Y510" s="44">
        <v>0</v>
      </c>
      <c r="Z510" s="45">
        <v>0</v>
      </c>
      <c r="AA510" s="44">
        <v>0</v>
      </c>
      <c r="AB510" s="45">
        <v>0</v>
      </c>
      <c r="AC510" s="54"/>
      <c r="AD510" s="55">
        <f t="shared" si="156"/>
        <v>15.153499999999999</v>
      </c>
      <c r="AE510" s="54"/>
    </row>
    <row r="511" spans="2:31" x14ac:dyDescent="0.3">
      <c r="B511" s="4" t="s">
        <v>26</v>
      </c>
      <c r="C511" s="4"/>
      <c r="D511" s="4"/>
      <c r="E511" s="44">
        <v>0</v>
      </c>
      <c r="F511" s="45">
        <v>0</v>
      </c>
      <c r="G511" s="44">
        <v>0</v>
      </c>
      <c r="H511" s="45">
        <v>0</v>
      </c>
      <c r="I511" s="44">
        <v>0</v>
      </c>
      <c r="J511" s="45">
        <v>0</v>
      </c>
      <c r="K511" s="44">
        <v>0</v>
      </c>
      <c r="L511" s="45">
        <v>0.1603333333333333</v>
      </c>
      <c r="M511" s="44">
        <v>0.9484999999999999</v>
      </c>
      <c r="N511" s="45">
        <v>9.500000000000005E-3</v>
      </c>
      <c r="O511" s="44">
        <v>0</v>
      </c>
      <c r="P511" s="45">
        <v>0</v>
      </c>
      <c r="Q511" s="44">
        <v>0.50183333333333324</v>
      </c>
      <c r="R511" s="45">
        <v>0.7256666666666669</v>
      </c>
      <c r="S511" s="44">
        <v>0.12383333333333332</v>
      </c>
      <c r="T511" s="45">
        <v>3.3166666666666671E-2</v>
      </c>
      <c r="U511" s="44">
        <v>8.4333333333333357E-2</v>
      </c>
      <c r="V511" s="45">
        <v>4.6333333333333331E-2</v>
      </c>
      <c r="W511" s="44">
        <v>6.1000000000000006E-2</v>
      </c>
      <c r="X511" s="45">
        <v>0</v>
      </c>
      <c r="Y511" s="44">
        <v>0</v>
      </c>
      <c r="Z511" s="45">
        <v>0</v>
      </c>
      <c r="AA511" s="44">
        <v>0</v>
      </c>
      <c r="AB511" s="45">
        <v>0</v>
      </c>
      <c r="AC511" s="54"/>
      <c r="AD511" s="55">
        <f t="shared" si="156"/>
        <v>2.6944999999999997</v>
      </c>
      <c r="AE511" s="54"/>
    </row>
    <row r="512" spans="2:31" x14ac:dyDescent="0.3">
      <c r="B512" s="4" t="s">
        <v>27</v>
      </c>
      <c r="C512" s="4"/>
      <c r="D512" s="4"/>
      <c r="E512" s="44">
        <v>0</v>
      </c>
      <c r="F512" s="45">
        <v>0</v>
      </c>
      <c r="G512" s="44">
        <v>0</v>
      </c>
      <c r="H512" s="45">
        <v>0</v>
      </c>
      <c r="I512" s="44">
        <v>0</v>
      </c>
      <c r="J512" s="45">
        <v>0.30816666666666731</v>
      </c>
      <c r="K512" s="44">
        <v>0</v>
      </c>
      <c r="L512" s="45">
        <v>0</v>
      </c>
      <c r="M512" s="44">
        <v>0</v>
      </c>
      <c r="N512" s="45">
        <v>3.3666666666666657E-2</v>
      </c>
      <c r="O512" s="44">
        <v>5.4278333333333348</v>
      </c>
      <c r="P512" s="45">
        <v>1.1936666666666669</v>
      </c>
      <c r="Q512" s="44">
        <v>4.4620000000000006</v>
      </c>
      <c r="R512" s="45">
        <v>3.7733333333333334</v>
      </c>
      <c r="S512" s="44">
        <v>2.4864999999999986</v>
      </c>
      <c r="T512" s="45">
        <v>5.1499999999999969E-2</v>
      </c>
      <c r="U512" s="44">
        <v>0.22116666666666671</v>
      </c>
      <c r="V512" s="45">
        <v>2.702500000000001</v>
      </c>
      <c r="W512" s="44">
        <v>4.1391666666666671</v>
      </c>
      <c r="X512" s="45">
        <v>0</v>
      </c>
      <c r="Y512" s="44">
        <v>0</v>
      </c>
      <c r="Z512" s="45">
        <v>0</v>
      </c>
      <c r="AA512" s="44">
        <v>0</v>
      </c>
      <c r="AB512" s="45">
        <v>0</v>
      </c>
      <c r="AC512" s="54"/>
      <c r="AD512" s="55">
        <f t="shared" si="156"/>
        <v>24.799500000000002</v>
      </c>
      <c r="AE512" s="54"/>
    </row>
    <row r="513" spans="2:31" x14ac:dyDescent="0.3">
      <c r="B513" s="4" t="s">
        <v>28</v>
      </c>
      <c r="C513" s="4"/>
      <c r="D513" s="4"/>
      <c r="E513" s="44">
        <v>0</v>
      </c>
      <c r="F513" s="45">
        <v>2.8623333333333334</v>
      </c>
      <c r="G513" s="44">
        <v>8.198166666666669</v>
      </c>
      <c r="H513" s="45">
        <v>0</v>
      </c>
      <c r="I513" s="44">
        <v>0</v>
      </c>
      <c r="J513" s="45">
        <v>0</v>
      </c>
      <c r="K513" s="44">
        <v>0</v>
      </c>
      <c r="L513" s="45">
        <v>0</v>
      </c>
      <c r="M513" s="44">
        <v>0</v>
      </c>
      <c r="N513" s="45">
        <v>0</v>
      </c>
      <c r="O513" s="44">
        <v>0</v>
      </c>
      <c r="P513" s="45">
        <v>0.27066666666666667</v>
      </c>
      <c r="Q513" s="44">
        <v>2.4223333333333343</v>
      </c>
      <c r="R513" s="45">
        <v>0.94350000000000034</v>
      </c>
      <c r="S513" s="44">
        <v>0.83766666666666645</v>
      </c>
      <c r="T513" s="45">
        <v>1.2166666666666672</v>
      </c>
      <c r="U513" s="44">
        <v>0.84116666666666662</v>
      </c>
      <c r="V513" s="45">
        <v>1.2033333333333334</v>
      </c>
      <c r="W513" s="44">
        <v>2.226666666666667</v>
      </c>
      <c r="X513" s="45">
        <v>0</v>
      </c>
      <c r="Y513" s="44">
        <v>0</v>
      </c>
      <c r="Z513" s="45">
        <v>0</v>
      </c>
      <c r="AA513" s="44">
        <v>0</v>
      </c>
      <c r="AB513" s="45">
        <v>0</v>
      </c>
      <c r="AC513" s="54"/>
      <c r="AD513" s="55">
        <f t="shared" si="156"/>
        <v>21.022500000000004</v>
      </c>
      <c r="AE513" s="54"/>
    </row>
    <row r="514" spans="2:31" x14ac:dyDescent="0.3">
      <c r="B514" s="4" t="s">
        <v>106</v>
      </c>
      <c r="C514" s="4"/>
      <c r="D514" s="4"/>
      <c r="E514" s="44">
        <v>0</v>
      </c>
      <c r="F514" s="45">
        <v>3.0921666666666678</v>
      </c>
      <c r="G514" s="44">
        <v>9.0083333333333293</v>
      </c>
      <c r="H514" s="45">
        <v>11.733666666666666</v>
      </c>
      <c r="I514" s="44">
        <v>18.238166666666668</v>
      </c>
      <c r="J514" s="45">
        <v>11.355000000000006</v>
      </c>
      <c r="K514" s="44">
        <v>7.2811666666666648</v>
      </c>
      <c r="L514" s="45">
        <v>1.3831666666666664</v>
      </c>
      <c r="M514" s="44">
        <v>3.3436666666666661</v>
      </c>
      <c r="N514" s="45">
        <v>0</v>
      </c>
      <c r="O514" s="44">
        <v>0</v>
      </c>
      <c r="P514" s="45">
        <v>0</v>
      </c>
      <c r="Q514" s="44">
        <v>9.6666666666666672E-3</v>
      </c>
      <c r="R514" s="45">
        <v>0</v>
      </c>
      <c r="S514" s="44">
        <v>1.6666666666666904E-3</v>
      </c>
      <c r="T514" s="45">
        <v>0</v>
      </c>
      <c r="U514" s="44">
        <v>0</v>
      </c>
      <c r="V514" s="45">
        <v>0</v>
      </c>
      <c r="W514" s="44">
        <v>0</v>
      </c>
      <c r="X514" s="45">
        <v>0</v>
      </c>
      <c r="Y514" s="44">
        <v>0</v>
      </c>
      <c r="Z514" s="45">
        <v>0</v>
      </c>
      <c r="AA514" s="44">
        <v>0</v>
      </c>
      <c r="AB514" s="45">
        <v>0</v>
      </c>
      <c r="AC514" s="54"/>
      <c r="AD514" s="55">
        <f t="shared" si="156"/>
        <v>65.446666666666658</v>
      </c>
      <c r="AE514" s="54"/>
    </row>
    <row r="515" spans="2:31" x14ac:dyDescent="0.3">
      <c r="B515" s="4" t="s">
        <v>29</v>
      </c>
      <c r="C515" s="4"/>
      <c r="D515" s="4"/>
      <c r="E515" s="44">
        <v>0</v>
      </c>
      <c r="F515" s="45">
        <v>3.4273333333333329</v>
      </c>
      <c r="G515" s="44">
        <v>8.6348333333333311</v>
      </c>
      <c r="H515" s="45">
        <v>19.360999999999994</v>
      </c>
      <c r="I515" s="44">
        <v>22.470166666666671</v>
      </c>
      <c r="J515" s="45">
        <v>14.102166666666673</v>
      </c>
      <c r="K515" s="44">
        <v>9.9390000000000001</v>
      </c>
      <c r="L515" s="45">
        <v>2.5461666666666662</v>
      </c>
      <c r="M515" s="44">
        <v>5.9403333333333306</v>
      </c>
      <c r="N515" s="45">
        <v>0.36483333333333345</v>
      </c>
      <c r="O515" s="44">
        <v>0.59133333333333404</v>
      </c>
      <c r="P515" s="45">
        <v>0.21566666666666651</v>
      </c>
      <c r="Q515" s="44">
        <v>0.4135000000000002</v>
      </c>
      <c r="R515" s="45">
        <v>0</v>
      </c>
      <c r="S515" s="44">
        <v>0</v>
      </c>
      <c r="T515" s="45">
        <v>0</v>
      </c>
      <c r="U515" s="44">
        <v>0</v>
      </c>
      <c r="V515" s="45">
        <v>0</v>
      </c>
      <c r="W515" s="44">
        <v>2.449999999999998E-2</v>
      </c>
      <c r="X515" s="45">
        <v>0</v>
      </c>
      <c r="Y515" s="44">
        <v>0</v>
      </c>
      <c r="Z515" s="45">
        <v>0</v>
      </c>
      <c r="AA515" s="44">
        <v>0</v>
      </c>
      <c r="AB515" s="45">
        <v>0</v>
      </c>
      <c r="AC515" s="54"/>
      <c r="AD515" s="55">
        <f t="shared" si="156"/>
        <v>88.030833333333348</v>
      </c>
      <c r="AE515" s="54"/>
    </row>
    <row r="516" spans="2:31" x14ac:dyDescent="0.3">
      <c r="B516" s="4" t="s">
        <v>30</v>
      </c>
      <c r="C516" s="4"/>
      <c r="D516" s="4"/>
      <c r="E516" s="44">
        <v>0</v>
      </c>
      <c r="F516" s="45">
        <v>2.0000000000000759E-3</v>
      </c>
      <c r="G516" s="44">
        <v>0</v>
      </c>
      <c r="H516" s="45">
        <v>0</v>
      </c>
      <c r="I516" s="44">
        <v>8.2091666666666665</v>
      </c>
      <c r="J516" s="45">
        <v>12.663166666666672</v>
      </c>
      <c r="K516" s="44">
        <v>4.5176666666666652</v>
      </c>
      <c r="L516" s="45">
        <v>0.21533333333333396</v>
      </c>
      <c r="M516" s="44">
        <v>0</v>
      </c>
      <c r="N516" s="45">
        <v>0</v>
      </c>
      <c r="O516" s="44">
        <v>1.2943333333333333</v>
      </c>
      <c r="P516" s="45">
        <v>0.55866666666666698</v>
      </c>
      <c r="Q516" s="44">
        <v>5.5439999999999996</v>
      </c>
      <c r="R516" s="45">
        <v>6.3181666666666656</v>
      </c>
      <c r="S516" s="44">
        <v>3.9518333333333335</v>
      </c>
      <c r="T516" s="45">
        <v>0.52016666666666644</v>
      </c>
      <c r="U516" s="44">
        <v>1.1499999999999962E-2</v>
      </c>
      <c r="V516" s="45">
        <v>0.17616666666666678</v>
      </c>
      <c r="W516" s="44">
        <v>0.21050000000000005</v>
      </c>
      <c r="X516" s="45">
        <v>0</v>
      </c>
      <c r="Y516" s="44">
        <v>0</v>
      </c>
      <c r="Z516" s="45">
        <v>0</v>
      </c>
      <c r="AA516" s="44">
        <v>0</v>
      </c>
      <c r="AB516" s="45">
        <v>0</v>
      </c>
      <c r="AC516" s="54"/>
      <c r="AD516" s="55">
        <f t="shared" si="156"/>
        <v>44.192666666666668</v>
      </c>
      <c r="AE516" s="54"/>
    </row>
    <row r="517" spans="2:31" x14ac:dyDescent="0.3">
      <c r="B517" s="4" t="s">
        <v>31</v>
      </c>
      <c r="C517" s="4"/>
      <c r="D517" s="4"/>
      <c r="E517" s="44">
        <v>0</v>
      </c>
      <c r="F517" s="45">
        <v>3.8349999999999991</v>
      </c>
      <c r="G517" s="44">
        <v>0</v>
      </c>
      <c r="H517" s="45">
        <v>0</v>
      </c>
      <c r="I517" s="44">
        <v>0</v>
      </c>
      <c r="J517" s="45">
        <v>0</v>
      </c>
      <c r="K517" s="44">
        <v>7.4083333333333297</v>
      </c>
      <c r="L517" s="45">
        <v>2</v>
      </c>
      <c r="M517" s="44">
        <v>9.1999999999999957</v>
      </c>
      <c r="N517" s="45">
        <v>9.3000000000000043</v>
      </c>
      <c r="O517" s="44">
        <v>8.800000000000006</v>
      </c>
      <c r="P517" s="45">
        <v>8.6000000000000103</v>
      </c>
      <c r="Q517" s="44">
        <v>7.6999999999999922</v>
      </c>
      <c r="R517" s="45">
        <v>6.5</v>
      </c>
      <c r="S517" s="44">
        <v>5.6000000000000032</v>
      </c>
      <c r="T517" s="45">
        <v>5.3999999999999977</v>
      </c>
      <c r="U517" s="44">
        <v>5.6000000000000032</v>
      </c>
      <c r="V517" s="45">
        <v>6.5</v>
      </c>
      <c r="W517" s="44">
        <v>5.9533333333333358</v>
      </c>
      <c r="X517" s="45">
        <v>0</v>
      </c>
      <c r="Y517" s="44">
        <v>0</v>
      </c>
      <c r="Z517" s="45">
        <v>0</v>
      </c>
      <c r="AA517" s="44">
        <v>0</v>
      </c>
      <c r="AB517" s="45">
        <v>0</v>
      </c>
      <c r="AC517" s="54"/>
      <c r="AD517" s="55">
        <f t="shared" si="156"/>
        <v>92.396666666666675</v>
      </c>
      <c r="AE517" s="54"/>
    </row>
    <row r="518" spans="2:31" x14ac:dyDescent="0.3">
      <c r="B518" s="4" t="s">
        <v>32</v>
      </c>
      <c r="C518" s="4"/>
      <c r="D518" s="4"/>
      <c r="E518" s="44">
        <v>0</v>
      </c>
      <c r="F518" s="45">
        <v>0</v>
      </c>
      <c r="G518" s="44">
        <v>0</v>
      </c>
      <c r="H518" s="45">
        <v>0</v>
      </c>
      <c r="I518" s="44">
        <v>0</v>
      </c>
      <c r="J518" s="45">
        <v>0</v>
      </c>
      <c r="K518" s="44">
        <v>0</v>
      </c>
      <c r="L518" s="45">
        <v>0</v>
      </c>
      <c r="M518" s="44">
        <v>0</v>
      </c>
      <c r="N518" s="45">
        <v>0</v>
      </c>
      <c r="O518" s="44">
        <v>0</v>
      </c>
      <c r="P518" s="45">
        <v>0</v>
      </c>
      <c r="Q518" s="44">
        <v>1.7344999999999997</v>
      </c>
      <c r="R518" s="45">
        <v>0.27949999999999992</v>
      </c>
      <c r="S518" s="44">
        <v>0.40849999999999981</v>
      </c>
      <c r="T518" s="45">
        <v>3.0833333333333358E-2</v>
      </c>
      <c r="U518" s="44">
        <v>0</v>
      </c>
      <c r="V518" s="45">
        <v>0</v>
      </c>
      <c r="W518" s="44">
        <v>0</v>
      </c>
      <c r="X518" s="45">
        <v>0</v>
      </c>
      <c r="Y518" s="44">
        <v>0</v>
      </c>
      <c r="Z518" s="45">
        <v>0</v>
      </c>
      <c r="AA518" s="44">
        <v>0</v>
      </c>
      <c r="AB518" s="45">
        <v>0</v>
      </c>
      <c r="AC518" s="54"/>
      <c r="AD518" s="55">
        <f t="shared" si="156"/>
        <v>2.4533333333333327</v>
      </c>
      <c r="AE518" s="54"/>
    </row>
    <row r="519" spans="2:31" x14ac:dyDescent="0.3">
      <c r="B519" s="4" t="s">
        <v>33</v>
      </c>
      <c r="C519" s="4"/>
      <c r="D519" s="4"/>
      <c r="E519" s="44">
        <v>0</v>
      </c>
      <c r="F519" s="45">
        <v>0</v>
      </c>
      <c r="G519" s="44">
        <v>0</v>
      </c>
      <c r="H519" s="45">
        <v>0</v>
      </c>
      <c r="I519" s="44">
        <v>0</v>
      </c>
      <c r="J519" s="45">
        <v>0</v>
      </c>
      <c r="K519" s="44">
        <v>0</v>
      </c>
      <c r="L519" s="45">
        <v>0.37533333333333341</v>
      </c>
      <c r="M519" s="44">
        <v>1.1521666666666661</v>
      </c>
      <c r="N519" s="45">
        <v>3.4166666666666672E-2</v>
      </c>
      <c r="O519" s="44">
        <v>1.0000000000000009E-2</v>
      </c>
      <c r="P519" s="45">
        <v>2.1666666666666671E-2</v>
      </c>
      <c r="Q519" s="44">
        <v>0.15383333333333329</v>
      </c>
      <c r="R519" s="45">
        <v>1.3358333333333337</v>
      </c>
      <c r="S519" s="44">
        <v>1.5111666666666659</v>
      </c>
      <c r="T519" s="45">
        <v>1.1445000000000001</v>
      </c>
      <c r="U519" s="44">
        <v>0.77983333333333305</v>
      </c>
      <c r="V519" s="45">
        <v>0.96033333333333348</v>
      </c>
      <c r="W519" s="44">
        <v>1.1043333333333332</v>
      </c>
      <c r="X519" s="45">
        <v>0</v>
      </c>
      <c r="Y519" s="44">
        <v>0</v>
      </c>
      <c r="Z519" s="45">
        <v>0</v>
      </c>
      <c r="AA519" s="44">
        <v>0</v>
      </c>
      <c r="AB519" s="45">
        <v>0</v>
      </c>
      <c r="AC519" s="54"/>
      <c r="AD519" s="55">
        <f t="shared" si="156"/>
        <v>8.5831666666666653</v>
      </c>
      <c r="AE519" s="54"/>
    </row>
    <row r="520" spans="2:31" x14ac:dyDescent="0.3">
      <c r="B520" s="4" t="s">
        <v>34</v>
      </c>
      <c r="C520" s="4"/>
      <c r="D520" s="4"/>
      <c r="E520" s="44">
        <v>0</v>
      </c>
      <c r="F520" s="45">
        <v>0</v>
      </c>
      <c r="G520" s="44">
        <v>0</v>
      </c>
      <c r="H520" s="45">
        <v>0</v>
      </c>
      <c r="I520" s="44">
        <v>0</v>
      </c>
      <c r="J520" s="45">
        <v>0</v>
      </c>
      <c r="K520" s="44">
        <v>0</v>
      </c>
      <c r="L520" s="45">
        <v>0</v>
      </c>
      <c r="M520" s="44">
        <v>0</v>
      </c>
      <c r="N520" s="45">
        <v>0</v>
      </c>
      <c r="O520" s="44">
        <v>0</v>
      </c>
      <c r="P520" s="45">
        <v>0</v>
      </c>
      <c r="Q520" s="44">
        <v>0</v>
      </c>
      <c r="R520" s="45">
        <v>0</v>
      </c>
      <c r="S520" s="44">
        <v>0</v>
      </c>
      <c r="T520" s="45">
        <v>0</v>
      </c>
      <c r="U520" s="44">
        <v>0</v>
      </c>
      <c r="V520" s="45">
        <v>0</v>
      </c>
      <c r="W520" s="44">
        <v>0</v>
      </c>
      <c r="X520" s="45">
        <v>0</v>
      </c>
      <c r="Y520" s="44">
        <v>0</v>
      </c>
      <c r="Z520" s="45">
        <v>0</v>
      </c>
      <c r="AA520" s="44">
        <v>0</v>
      </c>
      <c r="AB520" s="45">
        <v>0</v>
      </c>
      <c r="AC520" s="54"/>
      <c r="AD520" s="55">
        <f t="shared" si="156"/>
        <v>0</v>
      </c>
      <c r="AE520" s="54"/>
    </row>
    <row r="521" spans="2:31" x14ac:dyDescent="0.3">
      <c r="B521" s="4" t="s">
        <v>35</v>
      </c>
      <c r="C521" s="4"/>
      <c r="D521" s="4"/>
      <c r="E521" s="44">
        <v>0</v>
      </c>
      <c r="F521" s="45">
        <v>0.3828333333333338</v>
      </c>
      <c r="G521" s="44">
        <v>4.1646666666666672</v>
      </c>
      <c r="H521" s="45">
        <v>3.0298333333333356</v>
      </c>
      <c r="I521" s="44">
        <v>3.0441666666666691</v>
      </c>
      <c r="J521" s="45">
        <v>5.8048333333333391</v>
      </c>
      <c r="K521" s="44">
        <v>1.5870000000000029</v>
      </c>
      <c r="L521" s="45">
        <v>0.24750000000000014</v>
      </c>
      <c r="M521" s="44">
        <v>7.0529999999999999</v>
      </c>
      <c r="N521" s="45">
        <v>10.642999999999997</v>
      </c>
      <c r="O521" s="44">
        <v>20.359499999999993</v>
      </c>
      <c r="P521" s="45">
        <v>19.410166666666662</v>
      </c>
      <c r="Q521" s="44">
        <v>0</v>
      </c>
      <c r="R521" s="45">
        <v>0</v>
      </c>
      <c r="S521" s="44">
        <v>0</v>
      </c>
      <c r="T521" s="45">
        <v>9.500000000000005E-3</v>
      </c>
      <c r="U521" s="44">
        <v>0</v>
      </c>
      <c r="V521" s="45">
        <v>0</v>
      </c>
      <c r="W521" s="44">
        <v>0</v>
      </c>
      <c r="X521" s="45">
        <v>0</v>
      </c>
      <c r="Y521" s="44">
        <v>0</v>
      </c>
      <c r="Z521" s="45">
        <v>0</v>
      </c>
      <c r="AA521" s="44">
        <v>0</v>
      </c>
      <c r="AB521" s="45">
        <v>0</v>
      </c>
      <c r="AC521" s="54"/>
      <c r="AD521" s="55">
        <f t="shared" si="156"/>
        <v>75.736000000000018</v>
      </c>
      <c r="AE521" s="54"/>
    </row>
    <row r="522" spans="2:31" x14ac:dyDescent="0.3">
      <c r="B522" s="4" t="s">
        <v>36</v>
      </c>
      <c r="C522" s="4"/>
      <c r="D522" s="4"/>
      <c r="E522" s="44">
        <v>0</v>
      </c>
      <c r="F522" s="45">
        <v>0.74316666666666675</v>
      </c>
      <c r="G522" s="44">
        <v>0.41549999999999976</v>
      </c>
      <c r="H522" s="45">
        <v>0.14933333333333315</v>
      </c>
      <c r="I522" s="44">
        <v>2.3145000000000002</v>
      </c>
      <c r="J522" s="45">
        <v>4.3218333333333341</v>
      </c>
      <c r="K522" s="44">
        <v>2.6086666666666658</v>
      </c>
      <c r="L522" s="45">
        <v>0.58249999999999991</v>
      </c>
      <c r="M522" s="44">
        <v>3.0731666666666664</v>
      </c>
      <c r="N522" s="45">
        <v>1.5556666666666668</v>
      </c>
      <c r="O522" s="44">
        <v>0.91766666666666696</v>
      </c>
      <c r="P522" s="45">
        <v>0.23000000000000004</v>
      </c>
      <c r="Q522" s="44">
        <v>9.8833333333333301E-2</v>
      </c>
      <c r="R522" s="45">
        <v>1.0151666666666668</v>
      </c>
      <c r="S522" s="44">
        <v>0.99233333333333318</v>
      </c>
      <c r="T522" s="45">
        <v>2.0493333333333319</v>
      </c>
      <c r="U522" s="44">
        <v>3.5670000000000006</v>
      </c>
      <c r="V522" s="45">
        <v>5.1051666666666673</v>
      </c>
      <c r="W522" s="44">
        <v>3.902166666666667</v>
      </c>
      <c r="X522" s="45">
        <v>0</v>
      </c>
      <c r="Y522" s="44">
        <v>0</v>
      </c>
      <c r="Z522" s="45">
        <v>0</v>
      </c>
      <c r="AA522" s="44">
        <v>0</v>
      </c>
      <c r="AB522" s="45">
        <v>0</v>
      </c>
      <c r="AC522" s="54"/>
      <c r="AD522" s="55">
        <f t="shared" si="156"/>
        <v>33.641999999999996</v>
      </c>
      <c r="AE522" s="54"/>
    </row>
    <row r="523" spans="2:31" x14ac:dyDescent="0.3">
      <c r="B523" s="4" t="s">
        <v>107</v>
      </c>
      <c r="C523" s="4"/>
      <c r="D523" s="4"/>
      <c r="E523" s="44">
        <v>0</v>
      </c>
      <c r="F523" s="45">
        <v>3.5413333333333337</v>
      </c>
      <c r="G523" s="44">
        <v>20.082166666666669</v>
      </c>
      <c r="H523" s="45">
        <v>18.708166666666667</v>
      </c>
      <c r="I523" s="44">
        <v>20.921833333333336</v>
      </c>
      <c r="J523" s="45">
        <v>20.685166666666657</v>
      </c>
      <c r="K523" s="44">
        <v>12.798999999999999</v>
      </c>
      <c r="L523" s="45">
        <v>3.2096666666666667</v>
      </c>
      <c r="M523" s="44">
        <v>12.057833333333331</v>
      </c>
      <c r="N523" s="45">
        <v>3.5441666666666678</v>
      </c>
      <c r="O523" s="44">
        <v>9.3833333333333199E-2</v>
      </c>
      <c r="P523" s="45">
        <v>2.8333333333333027E-3</v>
      </c>
      <c r="Q523" s="44">
        <v>0</v>
      </c>
      <c r="R523" s="45">
        <v>0</v>
      </c>
      <c r="S523" s="44">
        <v>0</v>
      </c>
      <c r="T523" s="45">
        <v>0.56383333333333319</v>
      </c>
      <c r="U523" s="44">
        <v>3.0894999999999992</v>
      </c>
      <c r="V523" s="45">
        <v>5.3208333333333346</v>
      </c>
      <c r="W523" s="44">
        <v>4.7776666666666694</v>
      </c>
      <c r="X523" s="45">
        <v>0</v>
      </c>
      <c r="Y523" s="44">
        <v>0</v>
      </c>
      <c r="Z523" s="45">
        <v>0</v>
      </c>
      <c r="AA523" s="44">
        <v>0</v>
      </c>
      <c r="AB523" s="45">
        <v>0</v>
      </c>
      <c r="AC523" s="54"/>
      <c r="AD523" s="55">
        <f t="shared" si="156"/>
        <v>129.39783333333332</v>
      </c>
      <c r="AE523" s="54"/>
    </row>
    <row r="524" spans="2:31" x14ac:dyDescent="0.3">
      <c r="B524" s="4" t="s">
        <v>86</v>
      </c>
      <c r="C524" s="4"/>
      <c r="D524" s="4"/>
      <c r="E524" s="44">
        <v>0</v>
      </c>
      <c r="F524" s="45">
        <v>0</v>
      </c>
      <c r="G524" s="44">
        <v>0</v>
      </c>
      <c r="H524" s="45">
        <v>0</v>
      </c>
      <c r="I524" s="44">
        <v>0</v>
      </c>
      <c r="J524" s="45">
        <v>0</v>
      </c>
      <c r="K524" s="44">
        <v>0</v>
      </c>
      <c r="L524" s="45">
        <v>0.36033333333333339</v>
      </c>
      <c r="M524" s="44">
        <v>0.35083333333333344</v>
      </c>
      <c r="N524" s="45">
        <v>1.2499999999999978E-2</v>
      </c>
      <c r="O524" s="44">
        <v>0.2466666666666667</v>
      </c>
      <c r="P524" s="45">
        <v>1.4333333333333319E-2</v>
      </c>
      <c r="Q524" s="44">
        <v>6.6666666666666729E-4</v>
      </c>
      <c r="R524" s="45">
        <v>0.16400000000000001</v>
      </c>
      <c r="S524" s="44">
        <v>0.71933333333333316</v>
      </c>
      <c r="T524" s="45">
        <v>0.40350000000000008</v>
      </c>
      <c r="U524" s="44">
        <v>6.7666666666666681E-2</v>
      </c>
      <c r="V524" s="45">
        <v>0.81666666666666643</v>
      </c>
      <c r="W524" s="44">
        <v>0.12750000000000009</v>
      </c>
      <c r="X524" s="45">
        <v>0</v>
      </c>
      <c r="Y524" s="44">
        <v>0</v>
      </c>
      <c r="Z524" s="45">
        <v>0</v>
      </c>
      <c r="AA524" s="44">
        <v>0</v>
      </c>
      <c r="AB524" s="45">
        <v>0</v>
      </c>
      <c r="AC524" s="54"/>
      <c r="AD524" s="55">
        <f t="shared" si="156"/>
        <v>3.2839999999999998</v>
      </c>
      <c r="AE524" s="54"/>
    </row>
    <row r="525" spans="2:31" x14ac:dyDescent="0.3">
      <c r="B525" s="4" t="s">
        <v>87</v>
      </c>
      <c r="C525" s="4"/>
      <c r="D525" s="4"/>
      <c r="E525" s="44">
        <v>0</v>
      </c>
      <c r="F525" s="45">
        <v>0</v>
      </c>
      <c r="G525" s="44">
        <v>0</v>
      </c>
      <c r="H525" s="45">
        <v>0</v>
      </c>
      <c r="I525" s="44">
        <v>0</v>
      </c>
      <c r="J525" s="45">
        <v>0</v>
      </c>
      <c r="K525" s="44">
        <v>0</v>
      </c>
      <c r="L525" s="45">
        <v>0</v>
      </c>
      <c r="M525" s="44">
        <v>0</v>
      </c>
      <c r="N525" s="45">
        <v>0</v>
      </c>
      <c r="O525" s="44">
        <v>0</v>
      </c>
      <c r="P525" s="45">
        <v>0</v>
      </c>
      <c r="Q525" s="44">
        <v>0.14866666666666659</v>
      </c>
      <c r="R525" s="45">
        <v>2.3605</v>
      </c>
      <c r="S525" s="44">
        <v>0.74333333333333351</v>
      </c>
      <c r="T525" s="45">
        <v>0.96966666666666657</v>
      </c>
      <c r="U525" s="44">
        <v>5.5833333333333381E-2</v>
      </c>
      <c r="V525" s="45">
        <v>0.71816666666666662</v>
      </c>
      <c r="W525" s="44">
        <v>2.8333333333333353E-2</v>
      </c>
      <c r="X525" s="45">
        <v>0</v>
      </c>
      <c r="Y525" s="44">
        <v>0</v>
      </c>
      <c r="Z525" s="45">
        <v>0</v>
      </c>
      <c r="AA525" s="44">
        <v>0</v>
      </c>
      <c r="AB525" s="45">
        <v>0</v>
      </c>
      <c r="AC525" s="54"/>
      <c r="AD525" s="55">
        <f t="shared" si="156"/>
        <v>5.0245000000000006</v>
      </c>
      <c r="AE525" s="54"/>
    </row>
    <row r="526" spans="2:31" x14ac:dyDescent="0.3">
      <c r="B526" s="4" t="s">
        <v>93</v>
      </c>
      <c r="C526" s="4"/>
      <c r="D526" s="4"/>
      <c r="E526" s="44">
        <v>0</v>
      </c>
      <c r="F526" s="45">
        <v>0</v>
      </c>
      <c r="G526" s="44">
        <v>0</v>
      </c>
      <c r="H526" s="45">
        <v>0</v>
      </c>
      <c r="I526" s="44">
        <v>0</v>
      </c>
      <c r="J526" s="45">
        <v>0</v>
      </c>
      <c r="K526" s="44">
        <v>0</v>
      </c>
      <c r="L526" s="45">
        <v>1.0006666666666666</v>
      </c>
      <c r="M526" s="44">
        <v>2.0474999999999999</v>
      </c>
      <c r="N526" s="45">
        <v>0.62766666666666648</v>
      </c>
      <c r="O526" s="44">
        <v>0.7768333333333336</v>
      </c>
      <c r="P526" s="45">
        <v>0.35566666666666663</v>
      </c>
      <c r="Q526" s="44">
        <v>0.16733333333333331</v>
      </c>
      <c r="R526" s="45">
        <v>0.38316666666666671</v>
      </c>
      <c r="S526" s="44">
        <v>1.2764999999999997</v>
      </c>
      <c r="T526" s="45">
        <v>1.5983333333333334</v>
      </c>
      <c r="U526" s="44">
        <v>0.62750000000000006</v>
      </c>
      <c r="V526" s="45">
        <v>1.3444999999999996</v>
      </c>
      <c r="W526" s="44">
        <v>1.6740000000000002</v>
      </c>
      <c r="X526" s="45">
        <v>0</v>
      </c>
      <c r="Y526" s="44">
        <v>0</v>
      </c>
      <c r="Z526" s="45">
        <v>0</v>
      </c>
      <c r="AA526" s="44">
        <v>0</v>
      </c>
      <c r="AB526" s="45">
        <v>0</v>
      </c>
      <c r="AC526" s="54"/>
      <c r="AD526" s="55">
        <f t="shared" si="156"/>
        <v>11.879666666666665</v>
      </c>
      <c r="AE526" s="54"/>
    </row>
    <row r="527" spans="2:31" x14ac:dyDescent="0.3">
      <c r="B527" s="4" t="s">
        <v>98</v>
      </c>
      <c r="C527" s="4"/>
      <c r="D527" s="4"/>
      <c r="E527" s="44">
        <v>0</v>
      </c>
      <c r="F527" s="45">
        <v>3.4275000000000007</v>
      </c>
      <c r="G527" s="44">
        <v>17.740000000000006</v>
      </c>
      <c r="H527" s="45">
        <v>14.388500000000006</v>
      </c>
      <c r="I527" s="44">
        <v>16.708499999999997</v>
      </c>
      <c r="J527" s="45">
        <v>15.784333333333334</v>
      </c>
      <c r="K527" s="44">
        <v>9.4508333333333319</v>
      </c>
      <c r="L527" s="45">
        <v>0.44866666666666677</v>
      </c>
      <c r="M527" s="44">
        <v>2.3594999999999988</v>
      </c>
      <c r="N527" s="45">
        <v>1.5999999999999983E-2</v>
      </c>
      <c r="O527" s="44">
        <v>0.1171666666666666</v>
      </c>
      <c r="P527" s="45">
        <v>0.17099999999999996</v>
      </c>
      <c r="Q527" s="44">
        <v>1.6030000000000002</v>
      </c>
      <c r="R527" s="45">
        <v>0.80366666666666675</v>
      </c>
      <c r="S527" s="44">
        <v>1.7549999999999997</v>
      </c>
      <c r="T527" s="45">
        <v>1.3356666666666668</v>
      </c>
      <c r="U527" s="44">
        <v>0.39066666666666677</v>
      </c>
      <c r="V527" s="45">
        <v>0.44783333333333319</v>
      </c>
      <c r="W527" s="44">
        <v>0.2691666666666665</v>
      </c>
      <c r="X527" s="45">
        <v>0</v>
      </c>
      <c r="Y527" s="44">
        <v>0</v>
      </c>
      <c r="Z527" s="45">
        <v>0</v>
      </c>
      <c r="AA527" s="44">
        <v>0</v>
      </c>
      <c r="AB527" s="45">
        <v>0</v>
      </c>
      <c r="AC527" s="54"/>
      <c r="AD527" s="55">
        <f t="shared" si="156"/>
        <v>87.217000000000013</v>
      </c>
      <c r="AE527" s="54"/>
    </row>
    <row r="528" spans="2:31" x14ac:dyDescent="0.3">
      <c r="B528" s="4" t="s">
        <v>99</v>
      </c>
      <c r="C528" s="4"/>
      <c r="D528" s="4"/>
      <c r="E528" s="44">
        <v>0</v>
      </c>
      <c r="F528" s="45">
        <v>2.058833333333332</v>
      </c>
      <c r="G528" s="44">
        <v>14.206833333333332</v>
      </c>
      <c r="H528" s="45">
        <v>14.026666666666662</v>
      </c>
      <c r="I528" s="44">
        <v>15.663166666666665</v>
      </c>
      <c r="J528" s="45">
        <v>18.652499999999996</v>
      </c>
      <c r="K528" s="44">
        <v>11.341499999999996</v>
      </c>
      <c r="L528" s="45">
        <v>1.5314999999999999</v>
      </c>
      <c r="M528" s="44">
        <v>8.9049999999999958</v>
      </c>
      <c r="N528" s="45">
        <v>0.58183333333333254</v>
      </c>
      <c r="O528" s="44">
        <v>0</v>
      </c>
      <c r="P528" s="45">
        <v>1.5640000000000012</v>
      </c>
      <c r="Q528" s="44">
        <v>3.0928333333333327</v>
      </c>
      <c r="R528" s="45">
        <v>13.256333333333332</v>
      </c>
      <c r="S528" s="44">
        <v>10.427499999999998</v>
      </c>
      <c r="T528" s="45">
        <v>0.87183333333333313</v>
      </c>
      <c r="U528" s="44">
        <v>1.6265000000000001</v>
      </c>
      <c r="V528" s="45">
        <v>1.5499999999999995E-2</v>
      </c>
      <c r="W528" s="44">
        <v>0.46833333333333338</v>
      </c>
      <c r="X528" s="45">
        <v>0</v>
      </c>
      <c r="Y528" s="44">
        <v>0</v>
      </c>
      <c r="Z528" s="45">
        <v>0</v>
      </c>
      <c r="AA528" s="44">
        <v>0</v>
      </c>
      <c r="AB528" s="45">
        <v>0</v>
      </c>
      <c r="AC528" s="54"/>
      <c r="AD528" s="55">
        <f t="shared" si="156"/>
        <v>118.29066666666662</v>
      </c>
      <c r="AE528" s="54"/>
    </row>
    <row r="529" spans="2:31" x14ac:dyDescent="0.3">
      <c r="B529" s="4" t="s">
        <v>100</v>
      </c>
      <c r="C529" s="4"/>
      <c r="D529" s="4"/>
      <c r="E529" s="44">
        <v>0</v>
      </c>
      <c r="F529" s="45">
        <v>0</v>
      </c>
      <c r="G529" s="44">
        <v>0</v>
      </c>
      <c r="H529" s="45">
        <v>0</v>
      </c>
      <c r="I529" s="44">
        <v>0</v>
      </c>
      <c r="J529" s="45">
        <v>0</v>
      </c>
      <c r="K529" s="44">
        <v>0</v>
      </c>
      <c r="L529" s="45">
        <v>0.41666666666666669</v>
      </c>
      <c r="M529" s="44">
        <v>5.800000000000006</v>
      </c>
      <c r="N529" s="45">
        <v>9.5109999999999975</v>
      </c>
      <c r="O529" s="44">
        <v>12.70000000000001</v>
      </c>
      <c r="P529" s="45">
        <v>13</v>
      </c>
      <c r="Q529" s="44">
        <v>20.193499999999997</v>
      </c>
      <c r="R529" s="45">
        <v>15.495333333333337</v>
      </c>
      <c r="S529" s="44">
        <v>0</v>
      </c>
      <c r="T529" s="45">
        <v>0</v>
      </c>
      <c r="U529" s="44">
        <v>25.920166666666674</v>
      </c>
      <c r="V529" s="45">
        <v>22.324833333333331</v>
      </c>
      <c r="W529" s="44">
        <v>0.13099999999999998</v>
      </c>
      <c r="X529" s="45">
        <v>0</v>
      </c>
      <c r="Y529" s="44">
        <v>0</v>
      </c>
      <c r="Z529" s="45">
        <v>0</v>
      </c>
      <c r="AA529" s="44">
        <v>0</v>
      </c>
      <c r="AB529" s="45">
        <v>0</v>
      </c>
      <c r="AC529" s="54"/>
      <c r="AD529" s="55">
        <f t="shared" si="156"/>
        <v>125.49250000000002</v>
      </c>
      <c r="AE529" s="54"/>
    </row>
    <row r="530" spans="2:31" x14ac:dyDescent="0.3">
      <c r="B530" s="4" t="s">
        <v>101</v>
      </c>
      <c r="C530" s="4"/>
      <c r="D530" s="4"/>
      <c r="E530" s="44">
        <v>0</v>
      </c>
      <c r="F530" s="45">
        <v>5.399</v>
      </c>
      <c r="G530" s="44">
        <v>26.102333333333341</v>
      </c>
      <c r="H530" s="45">
        <v>33.37433333333334</v>
      </c>
      <c r="I530" s="44">
        <v>29.677500000000006</v>
      </c>
      <c r="J530" s="45">
        <v>27.591500000000007</v>
      </c>
      <c r="K530" s="44">
        <v>15.243666666666668</v>
      </c>
      <c r="L530" s="45">
        <v>6.0370000000000008</v>
      </c>
      <c r="M530" s="44">
        <v>35.532666666666657</v>
      </c>
      <c r="N530" s="45">
        <v>34.81633333333334</v>
      </c>
      <c r="O530" s="44">
        <v>34.313833333333314</v>
      </c>
      <c r="P530" s="45">
        <v>32.939833333333333</v>
      </c>
      <c r="Q530" s="44">
        <v>27.163500000000006</v>
      </c>
      <c r="R530" s="45">
        <v>26.630666666666684</v>
      </c>
      <c r="S530" s="44">
        <v>27.891333333333332</v>
      </c>
      <c r="T530" s="45">
        <v>27.130666666666652</v>
      </c>
      <c r="U530" s="44">
        <v>25.042666666666662</v>
      </c>
      <c r="V530" s="45">
        <v>24.040833333333339</v>
      </c>
      <c r="W530" s="44">
        <v>18.866499999999995</v>
      </c>
      <c r="X530" s="45">
        <v>0</v>
      </c>
      <c r="Y530" s="44">
        <v>0</v>
      </c>
      <c r="Z530" s="45">
        <v>0</v>
      </c>
      <c r="AA530" s="44">
        <v>0</v>
      </c>
      <c r="AB530" s="45">
        <v>0</v>
      </c>
      <c r="AC530" s="54"/>
      <c r="AD530" s="55">
        <f t="shared" si="156"/>
        <v>457.79416666666663</v>
      </c>
      <c r="AE530" s="54"/>
    </row>
    <row r="531" spans="2:31" x14ac:dyDescent="0.3">
      <c r="B531" s="4" t="s">
        <v>108</v>
      </c>
      <c r="C531" s="4"/>
      <c r="D531" s="4"/>
      <c r="E531" s="44">
        <v>0</v>
      </c>
      <c r="F531" s="45">
        <v>2.0344999999999995</v>
      </c>
      <c r="G531" s="44">
        <v>5.3771666666666675</v>
      </c>
      <c r="H531" s="45">
        <v>0.50133333333333308</v>
      </c>
      <c r="I531" s="44">
        <v>0</v>
      </c>
      <c r="J531" s="45">
        <v>0</v>
      </c>
      <c r="K531" s="44">
        <v>0</v>
      </c>
      <c r="L531" s="45">
        <v>3.5000000000000144E-3</v>
      </c>
      <c r="M531" s="44">
        <v>0</v>
      </c>
      <c r="N531" s="45">
        <v>0</v>
      </c>
      <c r="O531" s="44">
        <v>1.6666666666666666E-2</v>
      </c>
      <c r="P531" s="45">
        <v>6.3166666666666593E-2</v>
      </c>
      <c r="Q531" s="44">
        <v>2.6538333333333344</v>
      </c>
      <c r="R531" s="45">
        <v>1.3753333333333331</v>
      </c>
      <c r="S531" s="44">
        <v>0.28566666666666701</v>
      </c>
      <c r="T531" s="45">
        <v>1.6499999999999973E-2</v>
      </c>
      <c r="U531" s="44">
        <v>0</v>
      </c>
      <c r="V531" s="45">
        <v>0</v>
      </c>
      <c r="W531" s="44">
        <v>0</v>
      </c>
      <c r="X531" s="45">
        <v>0</v>
      </c>
      <c r="Y531" s="44">
        <v>0</v>
      </c>
      <c r="Z531" s="45">
        <v>0</v>
      </c>
      <c r="AA531" s="44">
        <v>0</v>
      </c>
      <c r="AB531" s="45">
        <v>0</v>
      </c>
      <c r="AC531" s="54"/>
      <c r="AD531" s="55">
        <f t="shared" si="156"/>
        <v>12.327666666666669</v>
      </c>
      <c r="AE531" s="54"/>
    </row>
    <row r="532" spans="2:31" x14ac:dyDescent="0.3">
      <c r="B532" s="4" t="s">
        <v>114</v>
      </c>
      <c r="C532" s="4"/>
      <c r="D532" s="4"/>
      <c r="E532" s="44">
        <v>0</v>
      </c>
      <c r="F532" s="45">
        <v>0</v>
      </c>
      <c r="G532" s="44">
        <v>0</v>
      </c>
      <c r="H532" s="45">
        <v>0</v>
      </c>
      <c r="I532" s="44">
        <v>0</v>
      </c>
      <c r="J532" s="45">
        <v>0</v>
      </c>
      <c r="K532" s="44">
        <v>0</v>
      </c>
      <c r="L532" s="45">
        <v>0</v>
      </c>
      <c r="M532" s="44">
        <v>0</v>
      </c>
      <c r="N532" s="45">
        <v>0</v>
      </c>
      <c r="O532" s="44">
        <v>0</v>
      </c>
      <c r="P532" s="45">
        <v>0</v>
      </c>
      <c r="Q532" s="44">
        <v>0.38450000000000006</v>
      </c>
      <c r="R532" s="45">
        <v>1.7228333333333337</v>
      </c>
      <c r="S532" s="44">
        <v>2.3563333333333332</v>
      </c>
      <c r="T532" s="45">
        <v>2.455833333333334</v>
      </c>
      <c r="U532" s="44">
        <v>5.3980000000000006</v>
      </c>
      <c r="V532" s="45">
        <v>25.374666666666673</v>
      </c>
      <c r="W532" s="44">
        <v>53.263666666666651</v>
      </c>
      <c r="X532" s="45">
        <v>0</v>
      </c>
      <c r="Y532" s="44">
        <v>0</v>
      </c>
      <c r="Z532" s="45">
        <v>0</v>
      </c>
      <c r="AA532" s="44">
        <v>0</v>
      </c>
      <c r="AB532" s="45">
        <v>0</v>
      </c>
      <c r="AC532" s="54"/>
      <c r="AD532" s="55">
        <f t="shared" si="156"/>
        <v>90.955833333333331</v>
      </c>
      <c r="AE532" s="54"/>
    </row>
    <row r="533" spans="2:31" x14ac:dyDescent="0.3">
      <c r="B533" s="4" t="s">
        <v>118</v>
      </c>
      <c r="C533" s="4"/>
      <c r="D533" s="4"/>
      <c r="E533" s="44">
        <v>0</v>
      </c>
      <c r="F533" s="45">
        <v>0</v>
      </c>
      <c r="G533" s="44">
        <v>0</v>
      </c>
      <c r="H533" s="45">
        <v>0</v>
      </c>
      <c r="I533" s="44">
        <v>0</v>
      </c>
      <c r="J533" s="45">
        <v>0</v>
      </c>
      <c r="K533" s="44">
        <v>0</v>
      </c>
      <c r="L533" s="45">
        <v>0</v>
      </c>
      <c r="M533" s="44">
        <v>0</v>
      </c>
      <c r="N533" s="45">
        <v>0</v>
      </c>
      <c r="O533" s="44">
        <v>0</v>
      </c>
      <c r="P533" s="45">
        <v>0</v>
      </c>
      <c r="Q533" s="44">
        <v>0</v>
      </c>
      <c r="R533" s="45">
        <v>0</v>
      </c>
      <c r="S533" s="44">
        <v>0</v>
      </c>
      <c r="T533" s="45">
        <v>0</v>
      </c>
      <c r="U533" s="44">
        <v>0</v>
      </c>
      <c r="V533" s="45">
        <v>0</v>
      </c>
      <c r="W533" s="44">
        <v>0</v>
      </c>
      <c r="X533" s="45">
        <v>0</v>
      </c>
      <c r="Y533" s="44">
        <v>0</v>
      </c>
      <c r="Z533" s="45">
        <v>0</v>
      </c>
      <c r="AA533" s="44">
        <v>0</v>
      </c>
      <c r="AB533" s="45">
        <v>0</v>
      </c>
      <c r="AC533" s="54"/>
      <c r="AD533" s="55">
        <f t="shared" si="156"/>
        <v>0</v>
      </c>
      <c r="AE533" s="54"/>
    </row>
    <row r="534" spans="2:31" x14ac:dyDescent="0.3">
      <c r="B534" s="4" t="s">
        <v>125</v>
      </c>
      <c r="C534" s="4"/>
      <c r="D534" s="4"/>
      <c r="E534" s="44">
        <v>0</v>
      </c>
      <c r="F534" s="45">
        <v>1.7601666666666673</v>
      </c>
      <c r="G534" s="44">
        <v>7.7304999999999984</v>
      </c>
      <c r="H534" s="45">
        <v>6.9050000000000011</v>
      </c>
      <c r="I534" s="44">
        <v>2.9503333333333335</v>
      </c>
      <c r="J534" s="45">
        <v>1.0174999999999998</v>
      </c>
      <c r="K534" s="44">
        <v>2.1500000000000043E-2</v>
      </c>
      <c r="L534" s="45">
        <v>1.3820000000000003</v>
      </c>
      <c r="M534" s="44">
        <v>5.2825000000000015</v>
      </c>
      <c r="N534" s="45">
        <v>2.2444999999999999</v>
      </c>
      <c r="O534" s="44">
        <v>0.39949999999999997</v>
      </c>
      <c r="P534" s="45">
        <v>0.77283333333333348</v>
      </c>
      <c r="Q534" s="44">
        <v>0.20533333333333345</v>
      </c>
      <c r="R534" s="45">
        <v>1.4896666666666671</v>
      </c>
      <c r="S534" s="44">
        <v>2.4421666666666657</v>
      </c>
      <c r="T534" s="45">
        <v>2.1373333333333329</v>
      </c>
      <c r="U534" s="44">
        <v>1.1121666666666667</v>
      </c>
      <c r="V534" s="45">
        <v>0.69166666666666643</v>
      </c>
      <c r="W534" s="44">
        <v>1.8084999999999998</v>
      </c>
      <c r="X534" s="45">
        <v>0</v>
      </c>
      <c r="Y534" s="44">
        <v>0</v>
      </c>
      <c r="Z534" s="45">
        <v>0</v>
      </c>
      <c r="AA534" s="44">
        <v>0</v>
      </c>
      <c r="AB534" s="45">
        <v>0</v>
      </c>
      <c r="AC534" s="54"/>
      <c r="AD534" s="55">
        <f t="shared" si="156"/>
        <v>40.35316666666666</v>
      </c>
      <c r="AE534" s="54"/>
    </row>
    <row r="535" spans="2:31" x14ac:dyDescent="0.3">
      <c r="B535" s="4" t="s">
        <v>126</v>
      </c>
      <c r="C535" s="4"/>
      <c r="D535" s="4"/>
      <c r="E535" s="44">
        <v>0</v>
      </c>
      <c r="F535" s="45">
        <v>8.2268333333333152E-2</v>
      </c>
      <c r="G535" s="44">
        <v>1.0280316666666662</v>
      </c>
      <c r="H535" s="45">
        <v>0.44833833333333406</v>
      </c>
      <c r="I535" s="44">
        <v>2.5360000000000049E-2</v>
      </c>
      <c r="J535" s="45">
        <v>1.2704216666666663</v>
      </c>
      <c r="K535" s="44">
        <v>1.9645899999999989</v>
      </c>
      <c r="L535" s="45">
        <v>0.73397666666666672</v>
      </c>
      <c r="M535" s="44">
        <v>2.2310250000000025</v>
      </c>
      <c r="N535" s="45">
        <v>6.3356250000000021</v>
      </c>
      <c r="O535" s="44">
        <v>3.9223966666666681</v>
      </c>
      <c r="P535" s="45">
        <v>3.9493933333333335</v>
      </c>
      <c r="Q535" s="44">
        <v>1.9326433333333335</v>
      </c>
      <c r="R535" s="45">
        <v>0.27232166666666668</v>
      </c>
      <c r="S535" s="44">
        <v>0.85757000000000072</v>
      </c>
      <c r="T535" s="45">
        <v>0.37722666666666671</v>
      </c>
      <c r="U535" s="44">
        <v>0.36534000000000005</v>
      </c>
      <c r="V535" s="45">
        <v>0.84021666666666639</v>
      </c>
      <c r="W535" s="44">
        <v>3.5158133333333343</v>
      </c>
      <c r="X535" s="45">
        <v>0</v>
      </c>
      <c r="Y535" s="44">
        <v>0</v>
      </c>
      <c r="Z535" s="45">
        <v>0</v>
      </c>
      <c r="AA535" s="44">
        <v>0</v>
      </c>
      <c r="AB535" s="45">
        <v>0</v>
      </c>
      <c r="AC535" s="54"/>
      <c r="AD535" s="55">
        <f t="shared" si="156"/>
        <v>30.152558333333339</v>
      </c>
      <c r="AE535" s="54"/>
    </row>
    <row r="536" spans="2:31" x14ac:dyDescent="0.3">
      <c r="B536" s="4" t="s">
        <v>304</v>
      </c>
      <c r="C536" s="4"/>
      <c r="D536" s="4"/>
      <c r="E536" s="44">
        <v>0</v>
      </c>
      <c r="F536" s="45">
        <v>0</v>
      </c>
      <c r="G536" s="44">
        <v>0</v>
      </c>
      <c r="H536" s="45">
        <v>0</v>
      </c>
      <c r="I536" s="44">
        <v>0</v>
      </c>
      <c r="J536" s="45">
        <v>0</v>
      </c>
      <c r="K536" s="44">
        <v>0</v>
      </c>
      <c r="L536" s="45">
        <v>0</v>
      </c>
      <c r="M536" s="44">
        <v>0</v>
      </c>
      <c r="N536" s="45">
        <v>0</v>
      </c>
      <c r="O536" s="44">
        <v>0</v>
      </c>
      <c r="P536" s="45">
        <v>0</v>
      </c>
      <c r="Q536" s="44">
        <v>0</v>
      </c>
      <c r="R536" s="45">
        <v>0</v>
      </c>
      <c r="S536" s="44">
        <v>0</v>
      </c>
      <c r="T536" s="45">
        <v>0</v>
      </c>
      <c r="U536" s="44">
        <v>0</v>
      </c>
      <c r="V536" s="45">
        <v>0</v>
      </c>
      <c r="W536" s="44">
        <v>1.5700799999999995</v>
      </c>
      <c r="X536" s="45">
        <v>0</v>
      </c>
      <c r="Y536" s="44">
        <v>0</v>
      </c>
      <c r="Z536" s="45">
        <v>0</v>
      </c>
      <c r="AA536" s="44">
        <v>0</v>
      </c>
      <c r="AB536" s="45">
        <v>0</v>
      </c>
      <c r="AC536" s="54"/>
      <c r="AD536" s="55">
        <f t="shared" si="156"/>
        <v>1.5700799999999995</v>
      </c>
      <c r="AE536" s="54"/>
    </row>
    <row r="537" spans="2:31" x14ac:dyDescent="0.3">
      <c r="B537" s="4" t="s">
        <v>305</v>
      </c>
      <c r="C537" s="4"/>
      <c r="D537" s="4"/>
      <c r="E537" s="44">
        <v>0</v>
      </c>
      <c r="F537" s="45">
        <v>0</v>
      </c>
      <c r="G537" s="44">
        <v>0</v>
      </c>
      <c r="H537" s="45">
        <v>0</v>
      </c>
      <c r="I537" s="44">
        <v>0</v>
      </c>
      <c r="J537" s="45">
        <v>0</v>
      </c>
      <c r="K537" s="44">
        <v>0</v>
      </c>
      <c r="L537" s="45">
        <v>0</v>
      </c>
      <c r="M537" s="44">
        <v>0</v>
      </c>
      <c r="N537" s="45">
        <v>0</v>
      </c>
      <c r="O537" s="44">
        <v>0</v>
      </c>
      <c r="P537" s="45">
        <v>0</v>
      </c>
      <c r="Q537" s="44">
        <v>0</v>
      </c>
      <c r="R537" s="45">
        <v>0</v>
      </c>
      <c r="S537" s="44">
        <v>0</v>
      </c>
      <c r="T537" s="45">
        <v>0</v>
      </c>
      <c r="U537" s="44">
        <v>0</v>
      </c>
      <c r="V537" s="45">
        <v>0</v>
      </c>
      <c r="W537" s="44">
        <v>0.78137666666666705</v>
      </c>
      <c r="X537" s="45">
        <v>0</v>
      </c>
      <c r="Y537" s="44">
        <v>0</v>
      </c>
      <c r="Z537" s="45">
        <v>0</v>
      </c>
      <c r="AA537" s="44">
        <v>0</v>
      </c>
      <c r="AB537" s="45">
        <v>0</v>
      </c>
      <c r="AC537" s="54"/>
      <c r="AD537" s="55">
        <f t="shared" ref="AD537:AD541" si="157">SUM(E537:AB537)</f>
        <v>0.78137666666666705</v>
      </c>
      <c r="AE537" s="54"/>
    </row>
    <row r="538" spans="2:31" x14ac:dyDescent="0.3">
      <c r="B538" s="4" t="s">
        <v>317</v>
      </c>
      <c r="C538" s="4"/>
      <c r="D538" s="4"/>
      <c r="E538" s="44">
        <v>0</v>
      </c>
      <c r="F538" s="45">
        <v>0</v>
      </c>
      <c r="G538" s="44">
        <v>0</v>
      </c>
      <c r="H538" s="45">
        <v>0</v>
      </c>
      <c r="I538" s="44">
        <v>0</v>
      </c>
      <c r="J538" s="45">
        <v>0</v>
      </c>
      <c r="K538" s="44">
        <v>0</v>
      </c>
      <c r="L538" s="45">
        <v>2.8453333333333353</v>
      </c>
      <c r="M538" s="44">
        <v>19.871833333333321</v>
      </c>
      <c r="N538" s="45">
        <v>17.268000000000008</v>
      </c>
      <c r="O538" s="44">
        <v>9.8161666666666587</v>
      </c>
      <c r="P538" s="45">
        <v>5.2166666666666119E-2</v>
      </c>
      <c r="Q538" s="44">
        <v>0</v>
      </c>
      <c r="R538" s="45">
        <v>11.768500000000001</v>
      </c>
      <c r="S538" s="44">
        <v>26.066666666666663</v>
      </c>
      <c r="T538" s="45">
        <v>72.588333333333338</v>
      </c>
      <c r="U538" s="44">
        <v>101.4693333333333</v>
      </c>
      <c r="V538" s="45">
        <v>59.470000000000013</v>
      </c>
      <c r="W538" s="44">
        <v>65.792666666666676</v>
      </c>
      <c r="X538" s="45">
        <v>0</v>
      </c>
      <c r="Y538" s="44">
        <v>0</v>
      </c>
      <c r="Z538" s="45">
        <v>0</v>
      </c>
      <c r="AA538" s="44">
        <v>0</v>
      </c>
      <c r="AB538" s="45">
        <v>0</v>
      </c>
      <c r="AC538" s="54"/>
      <c r="AD538" s="55">
        <f t="shared" si="157"/>
        <v>387.00899999999996</v>
      </c>
      <c r="AE538" s="54"/>
    </row>
    <row r="539" spans="2:31" x14ac:dyDescent="0.3">
      <c r="B539" s="4" t="s">
        <v>322</v>
      </c>
      <c r="C539" s="4"/>
      <c r="D539" s="4"/>
      <c r="E539" s="44">
        <v>0</v>
      </c>
      <c r="F539" s="45">
        <v>0</v>
      </c>
      <c r="G539" s="44">
        <v>0</v>
      </c>
      <c r="H539" s="45">
        <v>0</v>
      </c>
      <c r="I539" s="44">
        <v>0</v>
      </c>
      <c r="J539" s="45">
        <v>0</v>
      </c>
      <c r="K539" s="44">
        <v>0</v>
      </c>
      <c r="L539" s="45">
        <v>0</v>
      </c>
      <c r="M539" s="44">
        <v>0</v>
      </c>
      <c r="N539" s="45">
        <v>0</v>
      </c>
      <c r="O539" s="44">
        <v>0</v>
      </c>
      <c r="P539" s="45">
        <v>0</v>
      </c>
      <c r="Q539" s="44">
        <v>0</v>
      </c>
      <c r="R539" s="45">
        <v>0</v>
      </c>
      <c r="S539" s="44">
        <v>0</v>
      </c>
      <c r="T539" s="45">
        <v>0</v>
      </c>
      <c r="U539" s="44">
        <v>0</v>
      </c>
      <c r="V539" s="45">
        <v>0</v>
      </c>
      <c r="W539" s="44">
        <v>0</v>
      </c>
      <c r="X539" s="45">
        <v>0</v>
      </c>
      <c r="Y539" s="44">
        <v>0</v>
      </c>
      <c r="Z539" s="45">
        <v>0</v>
      </c>
      <c r="AA539" s="44">
        <v>0</v>
      </c>
      <c r="AB539" s="45">
        <v>0</v>
      </c>
      <c r="AC539" s="54"/>
      <c r="AD539" s="55">
        <f t="shared" si="157"/>
        <v>0</v>
      </c>
      <c r="AE539" s="54"/>
    </row>
    <row r="540" spans="2:31" x14ac:dyDescent="0.3">
      <c r="B540" s="4" t="s">
        <v>323</v>
      </c>
      <c r="C540" s="4"/>
      <c r="D540" s="4"/>
      <c r="E540" s="44">
        <v>0</v>
      </c>
      <c r="F540" s="45">
        <v>0</v>
      </c>
      <c r="G540" s="44">
        <v>0</v>
      </c>
      <c r="H540" s="45">
        <v>0</v>
      </c>
      <c r="I540" s="44">
        <v>0</v>
      </c>
      <c r="J540" s="45">
        <v>0</v>
      </c>
      <c r="K540" s="44">
        <v>0.10883333333333335</v>
      </c>
      <c r="L540" s="45">
        <v>3.4678333333333322</v>
      </c>
      <c r="M540" s="44">
        <v>4.1891666666666634</v>
      </c>
      <c r="N540" s="45">
        <v>111.40099999999998</v>
      </c>
      <c r="O540" s="44">
        <v>74.005166666666639</v>
      </c>
      <c r="P540" s="45">
        <v>86.033166666666688</v>
      </c>
      <c r="Q540" s="44">
        <v>74.410666666666643</v>
      </c>
      <c r="R540" s="45">
        <v>17.74049999999999</v>
      </c>
      <c r="S540" s="44">
        <v>57.88716666666668</v>
      </c>
      <c r="T540" s="45">
        <v>82.27033333333334</v>
      </c>
      <c r="U540" s="44">
        <v>65.077333333333371</v>
      </c>
      <c r="V540" s="45">
        <v>4.2156666666666665</v>
      </c>
      <c r="W540" s="44">
        <v>0</v>
      </c>
      <c r="X540" s="45">
        <v>0</v>
      </c>
      <c r="Y540" s="44">
        <v>0</v>
      </c>
      <c r="Z540" s="45">
        <v>0</v>
      </c>
      <c r="AA540" s="44">
        <v>0</v>
      </c>
      <c r="AB540" s="45">
        <v>0</v>
      </c>
      <c r="AC540" s="54"/>
      <c r="AD540" s="55">
        <f t="shared" si="157"/>
        <v>580.80683333333343</v>
      </c>
      <c r="AE540" s="54"/>
    </row>
    <row r="541" spans="2:31" x14ac:dyDescent="0.3">
      <c r="B541" s="4" t="s">
        <v>324</v>
      </c>
      <c r="C541" s="4"/>
      <c r="D541" s="4"/>
      <c r="E541" s="44">
        <v>0</v>
      </c>
      <c r="F541" s="45">
        <v>0</v>
      </c>
      <c r="G541" s="44">
        <v>0</v>
      </c>
      <c r="H541" s="45">
        <v>0</v>
      </c>
      <c r="I541" s="44">
        <v>0.25766666666666665</v>
      </c>
      <c r="J541" s="45">
        <v>0.66249999999999987</v>
      </c>
      <c r="K541" s="44">
        <v>0.42849999999999999</v>
      </c>
      <c r="L541" s="45">
        <v>0</v>
      </c>
      <c r="M541" s="44">
        <v>2.1333333333333346E-2</v>
      </c>
      <c r="N541" s="45">
        <v>0.98300000000000021</v>
      </c>
      <c r="O541" s="44">
        <v>1.6818333333333342</v>
      </c>
      <c r="P541" s="45">
        <v>1.041166666666667</v>
      </c>
      <c r="Q541" s="44">
        <v>3.0173333333333345</v>
      </c>
      <c r="R541" s="45">
        <v>5.0126666666666662</v>
      </c>
      <c r="S541" s="44">
        <v>4.9231666666666651</v>
      </c>
      <c r="T541" s="45">
        <v>4.1154999999999964</v>
      </c>
      <c r="U541" s="44">
        <v>3.6551666666666649</v>
      </c>
      <c r="V541" s="45">
        <v>0.9009999999999998</v>
      </c>
      <c r="W541" s="44">
        <v>0</v>
      </c>
      <c r="X541" s="45">
        <v>0</v>
      </c>
      <c r="Y541" s="44">
        <v>0</v>
      </c>
      <c r="Z541" s="45">
        <v>0</v>
      </c>
      <c r="AA541" s="44">
        <v>0</v>
      </c>
      <c r="AB541" s="45">
        <v>0</v>
      </c>
      <c r="AC541" s="54"/>
      <c r="AD541" s="55">
        <f t="shared" si="157"/>
        <v>26.700833333333332</v>
      </c>
      <c r="AE541" s="54"/>
    </row>
    <row r="542" spans="2:31" x14ac:dyDescent="0.3">
      <c r="B542" s="12" t="s">
        <v>2</v>
      </c>
      <c r="C542" s="12"/>
      <c r="D542" s="12"/>
      <c r="E542" s="13">
        <f>SUM(E488:E541)</f>
        <v>0</v>
      </c>
      <c r="F542" s="13">
        <f t="shared" ref="F542" si="158">SUM(F488:F541)</f>
        <v>32.648435000000006</v>
      </c>
      <c r="G542" s="13">
        <f t="shared" ref="G542" si="159">SUM(G488:G541)</f>
        <v>122.68853166666668</v>
      </c>
      <c r="H542" s="13">
        <f t="shared" ref="H542" si="160">SUM(H488:H541)</f>
        <v>122.62617166666668</v>
      </c>
      <c r="I542" s="13">
        <f t="shared" ref="I542" si="161">SUM(I488:I541)</f>
        <v>147.97286000000003</v>
      </c>
      <c r="J542" s="13">
        <f t="shared" ref="J542" si="162">SUM(J488:J541)</f>
        <v>165.46908833333333</v>
      </c>
      <c r="K542" s="13">
        <f t="shared" ref="K542" si="163">SUM(K488:K541)</f>
        <v>112.81025666666665</v>
      </c>
      <c r="L542" s="13">
        <f t="shared" ref="L542" si="164">SUM(L488:L541)</f>
        <v>57.654809999999976</v>
      </c>
      <c r="M542" s="13">
        <f t="shared" ref="M542" si="165">SUM(M488:M541)</f>
        <v>200.16752499999998</v>
      </c>
      <c r="N542" s="13">
        <f t="shared" ref="N542" si="166">SUM(N488:N541)</f>
        <v>287.98379166666672</v>
      </c>
      <c r="O542" s="13">
        <f t="shared" ref="O542" si="167">SUM(O488:O541)</f>
        <v>226.18439666666663</v>
      </c>
      <c r="P542" s="13">
        <f t="shared" ref="P542" si="168">SUM(P488:P541)</f>
        <v>285.83306000000005</v>
      </c>
      <c r="Q542" s="13">
        <f t="shared" ref="Q542" si="169">SUM(Q488:Q541)</f>
        <v>332.86514333333344</v>
      </c>
      <c r="R542" s="13">
        <f t="shared" ref="R542" si="170">SUM(R488:R541)</f>
        <v>329.06915499999991</v>
      </c>
      <c r="S542" s="13">
        <f t="shared" ref="S542" si="171">SUM(S488:S541)</f>
        <v>357.80823666666669</v>
      </c>
      <c r="T542" s="13">
        <f t="shared" ref="T542" si="172">SUM(T488:T541)</f>
        <v>402.32472666666666</v>
      </c>
      <c r="U542" s="13">
        <f t="shared" ref="U542" si="173">SUM(U488:U541)</f>
        <v>516.61050666666665</v>
      </c>
      <c r="V542" s="13">
        <f t="shared" ref="V542" si="174">SUM(V488:V541)</f>
        <v>466.23921666666666</v>
      </c>
      <c r="W542" s="13">
        <f t="shared" ref="W542" si="175">SUM(W488:W541)</f>
        <v>388.68043666666665</v>
      </c>
      <c r="X542" s="13">
        <f t="shared" ref="X542" si="176">SUM(X488:X541)</f>
        <v>0</v>
      </c>
      <c r="Y542" s="13">
        <f t="shared" ref="Y542" si="177">SUM(Y488:Y541)</f>
        <v>0</v>
      </c>
      <c r="Z542" s="13">
        <f t="shared" ref="Z542" si="178">SUM(Z488:Z541)</f>
        <v>0</v>
      </c>
      <c r="AA542" s="13">
        <f t="shared" ref="AA542" si="179">SUM(AA488:AA541)</f>
        <v>0</v>
      </c>
      <c r="AB542" s="13">
        <f t="shared" ref="AB542" si="180">SUM(AB488:AB541)</f>
        <v>0</v>
      </c>
      <c r="AC542" s="116">
        <f>SUM(AD488:AD541)</f>
        <v>4555.6363483333334</v>
      </c>
      <c r="AD542" s="116"/>
      <c r="AE542" s="116"/>
    </row>
    <row r="545" spans="2:31" x14ac:dyDescent="0.3">
      <c r="B545" s="8">
        <f>'Resumen-Mensual'!$N$26</f>
        <v>45940</v>
      </c>
    </row>
    <row r="546" spans="2:31" x14ac:dyDescent="0.3">
      <c r="B546" s="8"/>
    </row>
    <row r="547" spans="2:31" x14ac:dyDescent="0.3">
      <c r="B547" s="9" t="s">
        <v>81</v>
      </c>
      <c r="C547" s="10"/>
      <c r="D547" s="10"/>
      <c r="E547" s="11">
        <v>1</v>
      </c>
      <c r="F547" s="11">
        <v>2</v>
      </c>
      <c r="G547" s="11">
        <v>3</v>
      </c>
      <c r="H547" s="11">
        <v>4</v>
      </c>
      <c r="I547" s="11">
        <v>5</v>
      </c>
      <c r="J547" s="11">
        <v>6</v>
      </c>
      <c r="K547" s="11">
        <v>7</v>
      </c>
      <c r="L547" s="11">
        <v>8</v>
      </c>
      <c r="M547" s="11">
        <v>9</v>
      </c>
      <c r="N547" s="11">
        <v>10</v>
      </c>
      <c r="O547" s="11">
        <v>11</v>
      </c>
      <c r="P547" s="11">
        <v>12</v>
      </c>
      <c r="Q547" s="11">
        <v>13</v>
      </c>
      <c r="R547" s="11">
        <v>14</v>
      </c>
      <c r="S547" s="11">
        <v>15</v>
      </c>
      <c r="T547" s="11">
        <v>16</v>
      </c>
      <c r="U547" s="11">
        <v>17</v>
      </c>
      <c r="V547" s="11">
        <v>18</v>
      </c>
      <c r="W547" s="11">
        <v>19</v>
      </c>
      <c r="X547" s="11">
        <v>20</v>
      </c>
      <c r="Y547" s="11">
        <v>21</v>
      </c>
      <c r="Z547" s="11">
        <v>22</v>
      </c>
      <c r="AA547" s="11">
        <v>23</v>
      </c>
      <c r="AB547" s="11">
        <v>24</v>
      </c>
      <c r="AC547" s="100" t="s">
        <v>2</v>
      </c>
      <c r="AD547" s="100"/>
      <c r="AE547" s="100"/>
    </row>
    <row r="548" spans="2:31" x14ac:dyDescent="0.3">
      <c r="B548" s="14" t="s">
        <v>4</v>
      </c>
      <c r="C548" s="47"/>
      <c r="D548" s="47"/>
      <c r="E548" s="44">
        <v>0</v>
      </c>
      <c r="F548" s="45">
        <v>0</v>
      </c>
      <c r="G548" s="44">
        <v>0</v>
      </c>
      <c r="H548" s="45">
        <v>0</v>
      </c>
      <c r="I548" s="44">
        <v>0</v>
      </c>
      <c r="J548" s="45">
        <v>0</v>
      </c>
      <c r="K548" s="44">
        <v>0</v>
      </c>
      <c r="L548" s="45">
        <v>8.1823333333333341</v>
      </c>
      <c r="M548" s="44">
        <v>82.905166666666673</v>
      </c>
      <c r="N548" s="45">
        <v>68.87133333333334</v>
      </c>
      <c r="O548" s="44">
        <v>10.03633333333333</v>
      </c>
      <c r="P548" s="45">
        <v>3.3346666666666662</v>
      </c>
      <c r="Q548" s="44">
        <v>2.9443333333333332</v>
      </c>
      <c r="R548" s="45">
        <v>4.2099999999999982</v>
      </c>
      <c r="S548" s="44">
        <v>10.706166666666666</v>
      </c>
      <c r="T548" s="45">
        <v>11.171333333333333</v>
      </c>
      <c r="U548" s="44">
        <v>19.332666666666668</v>
      </c>
      <c r="V548" s="45">
        <v>34.034499999999994</v>
      </c>
      <c r="W548" s="44">
        <v>48.117666666666665</v>
      </c>
      <c r="X548" s="45">
        <v>0</v>
      </c>
      <c r="Y548" s="44">
        <v>0</v>
      </c>
      <c r="Z548" s="45">
        <v>0</v>
      </c>
      <c r="AA548" s="44">
        <v>0</v>
      </c>
      <c r="AB548" s="45">
        <v>0</v>
      </c>
      <c r="AC548" s="56"/>
      <c r="AD548" s="57">
        <f>SUM(E548:AB548)</f>
        <v>303.84649999999999</v>
      </c>
      <c r="AE548" s="56"/>
    </row>
    <row r="549" spans="2:31" x14ac:dyDescent="0.3">
      <c r="B549" s="14" t="s">
        <v>5</v>
      </c>
      <c r="C549" s="14"/>
      <c r="D549" s="14"/>
      <c r="E549" s="44">
        <v>0</v>
      </c>
      <c r="F549" s="45">
        <v>0</v>
      </c>
      <c r="G549" s="44">
        <v>0</v>
      </c>
      <c r="H549" s="45">
        <v>0</v>
      </c>
      <c r="I549" s="44">
        <v>0</v>
      </c>
      <c r="J549" s="45">
        <v>0</v>
      </c>
      <c r="K549" s="44">
        <v>0</v>
      </c>
      <c r="L549" s="45">
        <v>0</v>
      </c>
      <c r="M549" s="44">
        <v>0</v>
      </c>
      <c r="N549" s="45">
        <v>0</v>
      </c>
      <c r="O549" s="44">
        <v>0</v>
      </c>
      <c r="P549" s="45">
        <v>0</v>
      </c>
      <c r="Q549" s="44">
        <v>0</v>
      </c>
      <c r="R549" s="45">
        <v>0</v>
      </c>
      <c r="S549" s="44">
        <v>0</v>
      </c>
      <c r="T549" s="45">
        <v>0</v>
      </c>
      <c r="U549" s="44">
        <v>0</v>
      </c>
      <c r="V549" s="45">
        <v>0</v>
      </c>
      <c r="W549" s="44">
        <v>0</v>
      </c>
      <c r="X549" s="45">
        <v>0</v>
      </c>
      <c r="Y549" s="44">
        <v>0</v>
      </c>
      <c r="Z549" s="45">
        <v>0</v>
      </c>
      <c r="AA549" s="44">
        <v>0</v>
      </c>
      <c r="AB549" s="45">
        <v>0</v>
      </c>
      <c r="AC549" s="54"/>
      <c r="AD549" s="55">
        <f>SUM(E549:AB549)</f>
        <v>0</v>
      </c>
      <c r="AE549" s="54"/>
    </row>
    <row r="550" spans="2:31" x14ac:dyDescent="0.3">
      <c r="B550" s="14" t="s">
        <v>6</v>
      </c>
      <c r="C550" s="14"/>
      <c r="D550" s="14"/>
      <c r="E550" s="44">
        <v>0</v>
      </c>
      <c r="F550" s="45">
        <v>0</v>
      </c>
      <c r="G550" s="44">
        <v>0</v>
      </c>
      <c r="H550" s="45">
        <v>0</v>
      </c>
      <c r="I550" s="44">
        <v>0</v>
      </c>
      <c r="J550" s="45">
        <v>0</v>
      </c>
      <c r="K550" s="44">
        <v>0</v>
      </c>
      <c r="L550" s="45">
        <v>0</v>
      </c>
      <c r="M550" s="44">
        <v>0</v>
      </c>
      <c r="N550" s="45">
        <v>0</v>
      </c>
      <c r="O550" s="44">
        <v>2.3159999999999998</v>
      </c>
      <c r="P550" s="45">
        <v>3.7976666666666645</v>
      </c>
      <c r="Q550" s="44">
        <v>5.2176666666666645</v>
      </c>
      <c r="R550" s="45">
        <v>20.135166666666677</v>
      </c>
      <c r="S550" s="44">
        <v>40.257166666666663</v>
      </c>
      <c r="T550" s="45">
        <v>43.981000000000009</v>
      </c>
      <c r="U550" s="44">
        <v>43.227666666666657</v>
      </c>
      <c r="V550" s="45">
        <v>51.520833333333336</v>
      </c>
      <c r="W550" s="44">
        <v>67.482833333333346</v>
      </c>
      <c r="X550" s="45">
        <v>0</v>
      </c>
      <c r="Y550" s="44">
        <v>0</v>
      </c>
      <c r="Z550" s="45">
        <v>0</v>
      </c>
      <c r="AA550" s="44">
        <v>0</v>
      </c>
      <c r="AB550" s="45">
        <v>0</v>
      </c>
      <c r="AC550" s="54"/>
      <c r="AD550" s="55">
        <f t="shared" ref="AD550:AD596" si="181">SUM(E550:AB550)</f>
        <v>277.93600000000004</v>
      </c>
      <c r="AE550" s="54"/>
    </row>
    <row r="551" spans="2:31" x14ac:dyDescent="0.3">
      <c r="B551" s="14" t="s">
        <v>105</v>
      </c>
      <c r="C551" s="14"/>
      <c r="D551" s="14"/>
      <c r="E551" s="44">
        <v>0</v>
      </c>
      <c r="F551" s="45">
        <v>0</v>
      </c>
      <c r="G551" s="44">
        <v>0</v>
      </c>
      <c r="H551" s="45">
        <v>0</v>
      </c>
      <c r="I551" s="44">
        <v>0</v>
      </c>
      <c r="J551" s="45">
        <v>0</v>
      </c>
      <c r="K551" s="44">
        <v>0</v>
      </c>
      <c r="L551" s="45">
        <v>0.64</v>
      </c>
      <c r="M551" s="44">
        <v>0.99083333333333423</v>
      </c>
      <c r="N551" s="45">
        <v>0</v>
      </c>
      <c r="O551" s="44">
        <v>9.9999999999999908E-2</v>
      </c>
      <c r="P551" s="45">
        <v>1.9000000000000019</v>
      </c>
      <c r="Q551" s="44">
        <v>22.733333333333334</v>
      </c>
      <c r="R551" s="45">
        <v>67.112166666666752</v>
      </c>
      <c r="S551" s="44">
        <v>108.80000000000011</v>
      </c>
      <c r="T551" s="45">
        <v>76.986666666666665</v>
      </c>
      <c r="U551" s="44">
        <v>53.505166666666682</v>
      </c>
      <c r="V551" s="45">
        <v>74.717833333333317</v>
      </c>
      <c r="W551" s="44">
        <v>82.979666666666617</v>
      </c>
      <c r="X551" s="45">
        <v>0</v>
      </c>
      <c r="Y551" s="44">
        <v>0</v>
      </c>
      <c r="Z551" s="45">
        <v>0</v>
      </c>
      <c r="AA551" s="44">
        <v>0</v>
      </c>
      <c r="AB551" s="45">
        <v>0</v>
      </c>
      <c r="AC551" s="54"/>
      <c r="AD551" s="55">
        <f t="shared" si="181"/>
        <v>490.46566666666683</v>
      </c>
      <c r="AE551" s="54"/>
    </row>
    <row r="552" spans="2:31" x14ac:dyDescent="0.3">
      <c r="B552" s="14" t="s">
        <v>7</v>
      </c>
      <c r="C552" s="14"/>
      <c r="D552" s="14"/>
      <c r="E552" s="44">
        <v>0</v>
      </c>
      <c r="F552" s="45">
        <v>0</v>
      </c>
      <c r="G552" s="44">
        <v>0</v>
      </c>
      <c r="H552" s="45">
        <v>0</v>
      </c>
      <c r="I552" s="44">
        <v>0</v>
      </c>
      <c r="J552" s="45">
        <v>0</v>
      </c>
      <c r="K552" s="44">
        <v>0</v>
      </c>
      <c r="L552" s="45">
        <v>0</v>
      </c>
      <c r="M552" s="44">
        <v>0</v>
      </c>
      <c r="N552" s="45">
        <v>4.0999999999999988E-2</v>
      </c>
      <c r="O552" s="44">
        <v>1.9338333333333333</v>
      </c>
      <c r="P552" s="45">
        <v>2.221833333333334</v>
      </c>
      <c r="Q552" s="44">
        <v>14.045333333333332</v>
      </c>
      <c r="R552" s="45">
        <v>25.277833333333334</v>
      </c>
      <c r="S552" s="44">
        <v>58.776333333333326</v>
      </c>
      <c r="T552" s="45">
        <v>63.393999999999963</v>
      </c>
      <c r="U552" s="44">
        <v>28.954166666666666</v>
      </c>
      <c r="V552" s="45">
        <v>68.313833333333335</v>
      </c>
      <c r="W552" s="44">
        <v>76.282999999999987</v>
      </c>
      <c r="X552" s="45">
        <v>0</v>
      </c>
      <c r="Y552" s="44">
        <v>0</v>
      </c>
      <c r="Z552" s="45">
        <v>0</v>
      </c>
      <c r="AA552" s="44">
        <v>0</v>
      </c>
      <c r="AB552" s="45">
        <v>0</v>
      </c>
      <c r="AC552" s="54"/>
      <c r="AD552" s="55">
        <f t="shared" si="181"/>
        <v>339.24116666666657</v>
      </c>
      <c r="AE552" s="54"/>
    </row>
    <row r="553" spans="2:31" x14ac:dyDescent="0.3">
      <c r="B553" s="14" t="s">
        <v>8</v>
      </c>
      <c r="C553" s="14"/>
      <c r="D553" s="14"/>
      <c r="E553" s="44">
        <v>0</v>
      </c>
      <c r="F553" s="45">
        <v>0</v>
      </c>
      <c r="G553" s="44">
        <v>0</v>
      </c>
      <c r="H553" s="45">
        <v>0</v>
      </c>
      <c r="I553" s="44">
        <v>0</v>
      </c>
      <c r="J553" s="45">
        <v>0</v>
      </c>
      <c r="K553" s="44">
        <v>0</v>
      </c>
      <c r="L553" s="45">
        <v>0</v>
      </c>
      <c r="M553" s="44">
        <v>0</v>
      </c>
      <c r="N553" s="45">
        <v>0</v>
      </c>
      <c r="O553" s="44">
        <v>0</v>
      </c>
      <c r="P553" s="45">
        <v>0</v>
      </c>
      <c r="Q553" s="44">
        <v>0</v>
      </c>
      <c r="R553" s="45">
        <v>0</v>
      </c>
      <c r="S553" s="44">
        <v>0</v>
      </c>
      <c r="T553" s="45">
        <v>0</v>
      </c>
      <c r="U553" s="44">
        <v>0</v>
      </c>
      <c r="V553" s="45">
        <v>0</v>
      </c>
      <c r="W553" s="44">
        <v>0</v>
      </c>
      <c r="X553" s="45">
        <v>0</v>
      </c>
      <c r="Y553" s="44">
        <v>0</v>
      </c>
      <c r="Z553" s="45">
        <v>0</v>
      </c>
      <c r="AA553" s="44">
        <v>0</v>
      </c>
      <c r="AB553" s="45">
        <v>0</v>
      </c>
      <c r="AC553" s="54"/>
      <c r="AD553" s="55">
        <f t="shared" si="181"/>
        <v>0</v>
      </c>
      <c r="AE553" s="54"/>
    </row>
    <row r="554" spans="2:31" x14ac:dyDescent="0.3">
      <c r="B554" s="14" t="s">
        <v>9</v>
      </c>
      <c r="C554" s="14"/>
      <c r="D554" s="14"/>
      <c r="E554" s="44">
        <v>0</v>
      </c>
      <c r="F554" s="45">
        <v>0</v>
      </c>
      <c r="G554" s="44">
        <v>0</v>
      </c>
      <c r="H554" s="45">
        <v>0</v>
      </c>
      <c r="I554" s="44">
        <v>0</v>
      </c>
      <c r="J554" s="45">
        <v>0</v>
      </c>
      <c r="K554" s="44">
        <v>0</v>
      </c>
      <c r="L554" s="45">
        <v>0</v>
      </c>
      <c r="M554" s="44">
        <v>0.27616666666666673</v>
      </c>
      <c r="N554" s="45">
        <v>0</v>
      </c>
      <c r="O554" s="44">
        <v>0</v>
      </c>
      <c r="P554" s="45">
        <v>0.13333333333333325</v>
      </c>
      <c r="Q554" s="44">
        <v>0.85249999999999992</v>
      </c>
      <c r="R554" s="45">
        <v>0.31216666666666654</v>
      </c>
      <c r="S554" s="44">
        <v>0.24549999999999991</v>
      </c>
      <c r="T554" s="45">
        <v>2.4333333333333332E-2</v>
      </c>
      <c r="U554" s="44">
        <v>0.64616666666666644</v>
      </c>
      <c r="V554" s="45">
        <v>5.2891666666666648</v>
      </c>
      <c r="W554" s="44">
        <v>5.3108333333333331</v>
      </c>
      <c r="X554" s="45">
        <v>0</v>
      </c>
      <c r="Y554" s="44">
        <v>0</v>
      </c>
      <c r="Z554" s="45">
        <v>0</v>
      </c>
      <c r="AA554" s="44">
        <v>0</v>
      </c>
      <c r="AB554" s="45">
        <v>0</v>
      </c>
      <c r="AC554" s="54"/>
      <c r="AD554" s="55">
        <f t="shared" si="181"/>
        <v>13.090166666666665</v>
      </c>
      <c r="AE554" s="54"/>
    </row>
    <row r="555" spans="2:31" x14ac:dyDescent="0.3">
      <c r="B555" s="14" t="s">
        <v>10</v>
      </c>
      <c r="C555" s="14"/>
      <c r="D555" s="14"/>
      <c r="E555" s="44">
        <v>0</v>
      </c>
      <c r="F555" s="45">
        <v>0</v>
      </c>
      <c r="G555" s="44">
        <v>0</v>
      </c>
      <c r="H555" s="45">
        <v>0</v>
      </c>
      <c r="I555" s="44">
        <v>0</v>
      </c>
      <c r="J555" s="45">
        <v>0</v>
      </c>
      <c r="K555" s="44">
        <v>0</v>
      </c>
      <c r="L555" s="45">
        <v>0.70150000000000001</v>
      </c>
      <c r="M555" s="44">
        <v>2.8708333333333349</v>
      </c>
      <c r="N555" s="45">
        <v>1.535333333333333</v>
      </c>
      <c r="O555" s="44">
        <v>8.9999999999999854E-3</v>
      </c>
      <c r="P555" s="45">
        <v>0</v>
      </c>
      <c r="Q555" s="44">
        <v>5.8000000000000093E-2</v>
      </c>
      <c r="R555" s="45">
        <v>2.7593333333333345</v>
      </c>
      <c r="S555" s="44">
        <v>4.6996666666666664</v>
      </c>
      <c r="T555" s="45">
        <v>3.9271666666666665</v>
      </c>
      <c r="U555" s="44">
        <v>6.1848333333333336</v>
      </c>
      <c r="V555" s="45">
        <v>9.7055000000000025</v>
      </c>
      <c r="W555" s="44">
        <v>5.147000000000002</v>
      </c>
      <c r="X555" s="45">
        <v>0</v>
      </c>
      <c r="Y555" s="44">
        <v>0</v>
      </c>
      <c r="Z555" s="45">
        <v>0</v>
      </c>
      <c r="AA555" s="44">
        <v>0</v>
      </c>
      <c r="AB555" s="45">
        <v>0</v>
      </c>
      <c r="AC555" s="54"/>
      <c r="AD555" s="55">
        <f t="shared" si="181"/>
        <v>37.598166666666671</v>
      </c>
      <c r="AE555" s="54"/>
    </row>
    <row r="556" spans="2:31" x14ac:dyDescent="0.3">
      <c r="B556" s="14" t="s">
        <v>11</v>
      </c>
      <c r="C556" s="14"/>
      <c r="D556" s="14"/>
      <c r="E556" s="44">
        <v>0</v>
      </c>
      <c r="F556" s="45">
        <v>0</v>
      </c>
      <c r="G556" s="44">
        <v>0</v>
      </c>
      <c r="H556" s="45">
        <v>0</v>
      </c>
      <c r="I556" s="44">
        <v>0</v>
      </c>
      <c r="J556" s="45">
        <v>0</v>
      </c>
      <c r="K556" s="44">
        <v>0</v>
      </c>
      <c r="L556" s="45">
        <v>1.8340000000000001</v>
      </c>
      <c r="M556" s="44">
        <v>8.3700000000000028</v>
      </c>
      <c r="N556" s="45">
        <v>8.9545000000000012</v>
      </c>
      <c r="O556" s="44">
        <v>15.436500000000008</v>
      </c>
      <c r="P556" s="45">
        <v>20.639333333333319</v>
      </c>
      <c r="Q556" s="44">
        <v>21.87166666666667</v>
      </c>
      <c r="R556" s="45">
        <v>16.881500000000006</v>
      </c>
      <c r="S556" s="44">
        <v>9.9265000000000043</v>
      </c>
      <c r="T556" s="45">
        <v>19.057166666666667</v>
      </c>
      <c r="U556" s="44">
        <v>20.693999999999985</v>
      </c>
      <c r="V556" s="45">
        <v>31.469166666666652</v>
      </c>
      <c r="W556" s="44">
        <v>39.89266666666667</v>
      </c>
      <c r="X556" s="45">
        <v>0</v>
      </c>
      <c r="Y556" s="44">
        <v>0</v>
      </c>
      <c r="Z556" s="45">
        <v>0</v>
      </c>
      <c r="AA556" s="44">
        <v>0</v>
      </c>
      <c r="AB556" s="45">
        <v>0</v>
      </c>
      <c r="AC556" s="54"/>
      <c r="AD556" s="55">
        <f t="shared" si="181"/>
        <v>215.02699999999999</v>
      </c>
      <c r="AE556" s="54"/>
    </row>
    <row r="557" spans="2:31" x14ac:dyDescent="0.3">
      <c r="B557" s="14" t="s">
        <v>12</v>
      </c>
      <c r="C557" s="14"/>
      <c r="D557" s="14"/>
      <c r="E557" s="44">
        <v>0</v>
      </c>
      <c r="F557" s="45">
        <v>0</v>
      </c>
      <c r="G557" s="44">
        <v>0</v>
      </c>
      <c r="H557" s="45">
        <v>0</v>
      </c>
      <c r="I557" s="44">
        <v>0</v>
      </c>
      <c r="J557" s="45">
        <v>0</v>
      </c>
      <c r="K557" s="44">
        <v>0</v>
      </c>
      <c r="L557" s="45">
        <v>0.34633333333333344</v>
      </c>
      <c r="M557" s="44">
        <v>1.9864999999999993</v>
      </c>
      <c r="N557" s="45">
        <v>0.72699999999999987</v>
      </c>
      <c r="O557" s="44">
        <v>0.20116666666666666</v>
      </c>
      <c r="P557" s="45">
        <v>0</v>
      </c>
      <c r="Q557" s="44">
        <v>0</v>
      </c>
      <c r="R557" s="45">
        <v>0.11566666666666668</v>
      </c>
      <c r="S557" s="44">
        <v>1.5330000000000004</v>
      </c>
      <c r="T557" s="45">
        <v>4.6014999999999988</v>
      </c>
      <c r="U557" s="44">
        <v>6.8391666666666628</v>
      </c>
      <c r="V557" s="45">
        <v>12.931666666666668</v>
      </c>
      <c r="W557" s="44">
        <v>11.774999999999999</v>
      </c>
      <c r="X557" s="45">
        <v>0</v>
      </c>
      <c r="Y557" s="44">
        <v>0</v>
      </c>
      <c r="Z557" s="45">
        <v>0</v>
      </c>
      <c r="AA557" s="44">
        <v>0</v>
      </c>
      <c r="AB557" s="45">
        <v>0</v>
      </c>
      <c r="AC557" s="54"/>
      <c r="AD557" s="55">
        <f t="shared" si="181"/>
        <v>41.056999999999995</v>
      </c>
      <c r="AE557" s="54"/>
    </row>
    <row r="558" spans="2:31" x14ac:dyDescent="0.3">
      <c r="B558" s="14" t="s">
        <v>13</v>
      </c>
      <c r="C558" s="14"/>
      <c r="D558" s="14"/>
      <c r="E558" s="44">
        <v>0</v>
      </c>
      <c r="F558" s="45">
        <v>0</v>
      </c>
      <c r="G558" s="44">
        <v>0</v>
      </c>
      <c r="H558" s="45">
        <v>0</v>
      </c>
      <c r="I558" s="44">
        <v>0</v>
      </c>
      <c r="J558" s="45">
        <v>0</v>
      </c>
      <c r="K558" s="44">
        <v>0</v>
      </c>
      <c r="L558" s="45">
        <v>1.3166666666666656E-2</v>
      </c>
      <c r="M558" s="44">
        <v>0.10016666666666665</v>
      </c>
      <c r="N558" s="45">
        <v>0</v>
      </c>
      <c r="O558" s="44">
        <v>0</v>
      </c>
      <c r="P558" s="45">
        <v>0</v>
      </c>
      <c r="Q558" s="44">
        <v>0</v>
      </c>
      <c r="R558" s="45">
        <v>0.12083333333333342</v>
      </c>
      <c r="S558" s="44">
        <v>4.7973333333333326</v>
      </c>
      <c r="T558" s="45">
        <v>2.1568333333333327</v>
      </c>
      <c r="U558" s="44">
        <v>2.1121666666666665</v>
      </c>
      <c r="V558" s="45">
        <v>8.7481666666666662</v>
      </c>
      <c r="W558" s="44">
        <v>4.682666666666667</v>
      </c>
      <c r="X558" s="45">
        <v>0</v>
      </c>
      <c r="Y558" s="44">
        <v>0</v>
      </c>
      <c r="Z558" s="45">
        <v>0</v>
      </c>
      <c r="AA558" s="44">
        <v>0</v>
      </c>
      <c r="AB558" s="45">
        <v>0</v>
      </c>
      <c r="AC558" s="54"/>
      <c r="AD558" s="55">
        <f t="shared" si="181"/>
        <v>22.731333333333332</v>
      </c>
      <c r="AE558" s="54"/>
    </row>
    <row r="559" spans="2:31" x14ac:dyDescent="0.3">
      <c r="B559" s="14" t="s">
        <v>14</v>
      </c>
      <c r="C559" s="14"/>
      <c r="D559" s="14"/>
      <c r="E559" s="44">
        <v>0</v>
      </c>
      <c r="F559" s="45">
        <v>0</v>
      </c>
      <c r="G559" s="44">
        <v>0</v>
      </c>
      <c r="H559" s="45">
        <v>0</v>
      </c>
      <c r="I559" s="44">
        <v>0</v>
      </c>
      <c r="J559" s="45">
        <v>0</v>
      </c>
      <c r="K559" s="44">
        <v>0</v>
      </c>
      <c r="L559" s="45">
        <v>0</v>
      </c>
      <c r="M559" s="44">
        <v>0</v>
      </c>
      <c r="N559" s="45">
        <v>0</v>
      </c>
      <c r="O559" s="44">
        <v>0</v>
      </c>
      <c r="P559" s="45">
        <v>0</v>
      </c>
      <c r="Q559" s="44">
        <v>0</v>
      </c>
      <c r="R559" s="45">
        <v>0</v>
      </c>
      <c r="S559" s="44">
        <v>0</v>
      </c>
      <c r="T559" s="45">
        <v>0</v>
      </c>
      <c r="U559" s="44">
        <v>0</v>
      </c>
      <c r="V559" s="45">
        <v>0</v>
      </c>
      <c r="W559" s="44">
        <v>0</v>
      </c>
      <c r="X559" s="45">
        <v>0</v>
      </c>
      <c r="Y559" s="44">
        <v>0</v>
      </c>
      <c r="Z559" s="45">
        <v>0</v>
      </c>
      <c r="AA559" s="44">
        <v>0</v>
      </c>
      <c r="AB559" s="45">
        <v>0</v>
      </c>
      <c r="AC559" s="54"/>
      <c r="AD559" s="55">
        <f t="shared" si="181"/>
        <v>0</v>
      </c>
      <c r="AE559" s="54"/>
    </row>
    <row r="560" spans="2:31" x14ac:dyDescent="0.3">
      <c r="B560" s="14" t="s">
        <v>15</v>
      </c>
      <c r="C560" s="14"/>
      <c r="D560" s="14"/>
      <c r="E560" s="44">
        <v>0</v>
      </c>
      <c r="F560" s="45">
        <v>0</v>
      </c>
      <c r="G560" s="44">
        <v>0</v>
      </c>
      <c r="H560" s="45">
        <v>0</v>
      </c>
      <c r="I560" s="44">
        <v>0</v>
      </c>
      <c r="J560" s="45">
        <v>0</v>
      </c>
      <c r="K560" s="44">
        <v>0</v>
      </c>
      <c r="L560" s="45">
        <v>0.12799999999999997</v>
      </c>
      <c r="M560" s="44">
        <v>0.95216666666666616</v>
      </c>
      <c r="N560" s="45">
        <v>0.23533333333333328</v>
      </c>
      <c r="O560" s="44">
        <v>6.0333333333333329E-2</v>
      </c>
      <c r="P560" s="45">
        <v>0</v>
      </c>
      <c r="Q560" s="44">
        <v>0</v>
      </c>
      <c r="R560" s="45">
        <v>1.6900000000000004</v>
      </c>
      <c r="S560" s="44">
        <v>4.014333333333334</v>
      </c>
      <c r="T560" s="45">
        <v>10.365500000000004</v>
      </c>
      <c r="U560" s="44">
        <v>17.463166666666663</v>
      </c>
      <c r="V560" s="45">
        <v>24.436500000000009</v>
      </c>
      <c r="W560" s="44">
        <v>27.935166666666657</v>
      </c>
      <c r="X560" s="45">
        <v>0</v>
      </c>
      <c r="Y560" s="44">
        <v>0</v>
      </c>
      <c r="Z560" s="45">
        <v>0</v>
      </c>
      <c r="AA560" s="44">
        <v>0</v>
      </c>
      <c r="AB560" s="45">
        <v>0</v>
      </c>
      <c r="AC560" s="54"/>
      <c r="AD560" s="55">
        <f t="shared" si="181"/>
        <v>87.280500000000004</v>
      </c>
      <c r="AE560" s="54"/>
    </row>
    <row r="561" spans="2:31" x14ac:dyDescent="0.3">
      <c r="B561" s="14" t="s">
        <v>16</v>
      </c>
      <c r="C561" s="14"/>
      <c r="D561" s="14"/>
      <c r="E561" s="44">
        <v>0</v>
      </c>
      <c r="F561" s="45">
        <v>0</v>
      </c>
      <c r="G561" s="44">
        <v>0</v>
      </c>
      <c r="H561" s="45">
        <v>0</v>
      </c>
      <c r="I561" s="44">
        <v>0</v>
      </c>
      <c r="J561" s="45">
        <v>0</v>
      </c>
      <c r="K561" s="44">
        <v>0</v>
      </c>
      <c r="L561" s="45">
        <v>0.16083333333333336</v>
      </c>
      <c r="M561" s="44">
        <v>0.88083333333333336</v>
      </c>
      <c r="N561" s="45">
        <v>0.57750000000000012</v>
      </c>
      <c r="O561" s="44">
        <v>0.22333333333333327</v>
      </c>
      <c r="P561" s="45">
        <v>1.5670000000000002</v>
      </c>
      <c r="Q561" s="44">
        <v>2.4256666666666664</v>
      </c>
      <c r="R561" s="45">
        <v>3.3868333333333345</v>
      </c>
      <c r="S561" s="44">
        <v>4.1410000000000009</v>
      </c>
      <c r="T561" s="45">
        <v>5.5458333333333325</v>
      </c>
      <c r="U561" s="44">
        <v>8.6821666666666655</v>
      </c>
      <c r="V561" s="45">
        <v>12.022666666666664</v>
      </c>
      <c r="W561" s="44">
        <v>17.0655</v>
      </c>
      <c r="X561" s="45">
        <v>0</v>
      </c>
      <c r="Y561" s="44">
        <v>0</v>
      </c>
      <c r="Z561" s="45">
        <v>0</v>
      </c>
      <c r="AA561" s="44">
        <v>0</v>
      </c>
      <c r="AB561" s="45">
        <v>0</v>
      </c>
      <c r="AC561" s="54"/>
      <c r="AD561" s="55">
        <f t="shared" si="181"/>
        <v>56.679166666666667</v>
      </c>
      <c r="AE561" s="54"/>
    </row>
    <row r="562" spans="2:31" x14ac:dyDescent="0.3">
      <c r="B562" s="14" t="s">
        <v>17</v>
      </c>
      <c r="C562" s="14"/>
      <c r="D562" s="14"/>
      <c r="E562" s="44">
        <v>0</v>
      </c>
      <c r="F562" s="45">
        <v>0</v>
      </c>
      <c r="G562" s="44">
        <v>0</v>
      </c>
      <c r="H562" s="45">
        <v>0</v>
      </c>
      <c r="I562" s="44">
        <v>0</v>
      </c>
      <c r="J562" s="45">
        <v>0</v>
      </c>
      <c r="K562" s="44">
        <v>0</v>
      </c>
      <c r="L562" s="45">
        <v>0.23200000000000001</v>
      </c>
      <c r="M562" s="44">
        <v>1.25</v>
      </c>
      <c r="N562" s="45">
        <v>0.52116666666666644</v>
      </c>
      <c r="O562" s="44">
        <v>0.61399999999999977</v>
      </c>
      <c r="P562" s="45">
        <v>2.5853333333333355</v>
      </c>
      <c r="Q562" s="44">
        <v>5.419999999999999</v>
      </c>
      <c r="R562" s="45">
        <v>7.9700000000000122</v>
      </c>
      <c r="S562" s="44">
        <v>10.662666666666668</v>
      </c>
      <c r="T562" s="45">
        <v>15.409999999999993</v>
      </c>
      <c r="U562" s="44">
        <v>18.847000000000005</v>
      </c>
      <c r="V562" s="45">
        <v>20.670666666666666</v>
      </c>
      <c r="W562" s="44">
        <v>24.863666666666674</v>
      </c>
      <c r="X562" s="45">
        <v>0</v>
      </c>
      <c r="Y562" s="44">
        <v>0</v>
      </c>
      <c r="Z562" s="45">
        <v>0</v>
      </c>
      <c r="AA562" s="44">
        <v>0</v>
      </c>
      <c r="AB562" s="45">
        <v>0</v>
      </c>
      <c r="AC562" s="54"/>
      <c r="AD562" s="55">
        <f t="shared" si="181"/>
        <v>109.04650000000002</v>
      </c>
      <c r="AE562" s="54"/>
    </row>
    <row r="563" spans="2:31" x14ac:dyDescent="0.3">
      <c r="B563" s="14" t="s">
        <v>18</v>
      </c>
      <c r="C563" s="14"/>
      <c r="D563" s="14"/>
      <c r="E563" s="44">
        <v>0</v>
      </c>
      <c r="F563" s="45">
        <v>0</v>
      </c>
      <c r="G563" s="44">
        <v>0</v>
      </c>
      <c r="H563" s="45">
        <v>0</v>
      </c>
      <c r="I563" s="44">
        <v>0</v>
      </c>
      <c r="J563" s="45">
        <v>0</v>
      </c>
      <c r="K563" s="44">
        <v>0</v>
      </c>
      <c r="L563" s="45">
        <v>0.23999999999999994</v>
      </c>
      <c r="M563" s="44">
        <v>0.7000000000000004</v>
      </c>
      <c r="N563" s="45">
        <v>0.5</v>
      </c>
      <c r="O563" s="44">
        <v>0.89999999999999902</v>
      </c>
      <c r="P563" s="45">
        <v>0.85399999999999998</v>
      </c>
      <c r="Q563" s="44">
        <v>0</v>
      </c>
      <c r="R563" s="45">
        <v>4.3570000000000002</v>
      </c>
      <c r="S563" s="44">
        <v>8.3000000000000078</v>
      </c>
      <c r="T563" s="45">
        <v>11.5</v>
      </c>
      <c r="U563" s="44">
        <v>15.399999999999984</v>
      </c>
      <c r="V563" s="45">
        <v>20.399999999999999</v>
      </c>
      <c r="W563" s="44">
        <v>22.114166666666666</v>
      </c>
      <c r="X563" s="45">
        <v>0</v>
      </c>
      <c r="Y563" s="44">
        <v>0</v>
      </c>
      <c r="Z563" s="45">
        <v>0</v>
      </c>
      <c r="AA563" s="44">
        <v>0</v>
      </c>
      <c r="AB563" s="45">
        <v>0</v>
      </c>
      <c r="AC563" s="54"/>
      <c r="AD563" s="55">
        <f t="shared" si="181"/>
        <v>85.265166666666659</v>
      </c>
      <c r="AE563" s="54"/>
    </row>
    <row r="564" spans="2:31" x14ac:dyDescent="0.3">
      <c r="B564" s="14" t="s">
        <v>19</v>
      </c>
      <c r="C564" s="14"/>
      <c r="D564" s="14"/>
      <c r="E564" s="44">
        <v>0</v>
      </c>
      <c r="F564" s="45">
        <v>0</v>
      </c>
      <c r="G564" s="44">
        <v>0</v>
      </c>
      <c r="H564" s="45">
        <v>0</v>
      </c>
      <c r="I564" s="44">
        <v>0</v>
      </c>
      <c r="J564" s="45">
        <v>0</v>
      </c>
      <c r="K564" s="44">
        <v>0</v>
      </c>
      <c r="L564" s="45">
        <v>0</v>
      </c>
      <c r="M564" s="44">
        <v>0</v>
      </c>
      <c r="N564" s="45">
        <v>0</v>
      </c>
      <c r="O564" s="44">
        <v>0.40433333333333343</v>
      </c>
      <c r="P564" s="45">
        <v>1.5011666666666665</v>
      </c>
      <c r="Q564" s="44">
        <v>3.761666666666664</v>
      </c>
      <c r="R564" s="45">
        <v>6.1585000000000054</v>
      </c>
      <c r="S564" s="44">
        <v>8.971000000000009</v>
      </c>
      <c r="T564" s="45">
        <v>18.699500000000004</v>
      </c>
      <c r="U564" s="44">
        <v>31.401499999999995</v>
      </c>
      <c r="V564" s="45">
        <v>40.51583333333334</v>
      </c>
      <c r="W564" s="44">
        <v>50.56016666666666</v>
      </c>
      <c r="X564" s="45">
        <v>0</v>
      </c>
      <c r="Y564" s="44">
        <v>0</v>
      </c>
      <c r="Z564" s="45">
        <v>0</v>
      </c>
      <c r="AA564" s="44">
        <v>0</v>
      </c>
      <c r="AB564" s="45">
        <v>0</v>
      </c>
      <c r="AC564" s="54"/>
      <c r="AD564" s="55">
        <f t="shared" si="181"/>
        <v>161.9736666666667</v>
      </c>
      <c r="AE564" s="54"/>
    </row>
    <row r="565" spans="2:31" x14ac:dyDescent="0.3">
      <c r="B565" s="4" t="s">
        <v>20</v>
      </c>
      <c r="C565" s="4"/>
      <c r="D565" s="4"/>
      <c r="E565" s="44">
        <v>0</v>
      </c>
      <c r="F565" s="45">
        <v>0</v>
      </c>
      <c r="G565" s="44">
        <v>0</v>
      </c>
      <c r="H565" s="45">
        <v>0</v>
      </c>
      <c r="I565" s="44">
        <v>0</v>
      </c>
      <c r="J565" s="45">
        <v>0</v>
      </c>
      <c r="K565" s="44">
        <v>0</v>
      </c>
      <c r="L565" s="45">
        <v>4.0000000000000036E-3</v>
      </c>
      <c r="M565" s="44">
        <v>3.3000000000000022E-2</v>
      </c>
      <c r="N565" s="45">
        <v>3.6333333333333342E-2</v>
      </c>
      <c r="O565" s="44">
        <v>0.20666666666666667</v>
      </c>
      <c r="P565" s="45">
        <v>1.222333333333333</v>
      </c>
      <c r="Q565" s="44">
        <v>1.7629999999999983</v>
      </c>
      <c r="R565" s="45">
        <v>2.7900000000000045</v>
      </c>
      <c r="S565" s="44">
        <v>4.7169999999999987</v>
      </c>
      <c r="T565" s="45">
        <v>6.5291666666666659</v>
      </c>
      <c r="U565" s="44">
        <v>8.7420000000000009</v>
      </c>
      <c r="V565" s="45">
        <v>9.5133333333333301</v>
      </c>
      <c r="W565" s="44">
        <v>9.5398333333333305</v>
      </c>
      <c r="X565" s="45">
        <v>0</v>
      </c>
      <c r="Y565" s="44">
        <v>0</v>
      </c>
      <c r="Z565" s="45">
        <v>0</v>
      </c>
      <c r="AA565" s="44">
        <v>0</v>
      </c>
      <c r="AB565" s="45">
        <v>0</v>
      </c>
      <c r="AC565" s="54"/>
      <c r="AD565" s="55">
        <f t="shared" si="181"/>
        <v>45.096666666666664</v>
      </c>
      <c r="AE565" s="54"/>
    </row>
    <row r="566" spans="2:31" x14ac:dyDescent="0.3">
      <c r="B566" s="4" t="s">
        <v>21</v>
      </c>
      <c r="C566" s="4"/>
      <c r="D566" s="4"/>
      <c r="E566" s="44">
        <v>0</v>
      </c>
      <c r="F566" s="45">
        <v>0</v>
      </c>
      <c r="G566" s="44">
        <v>0</v>
      </c>
      <c r="H566" s="45">
        <v>0</v>
      </c>
      <c r="I566" s="44">
        <v>0</v>
      </c>
      <c r="J566" s="45">
        <v>0</v>
      </c>
      <c r="K566" s="44">
        <v>0</v>
      </c>
      <c r="L566" s="45">
        <v>6.8833333333333316E-2</v>
      </c>
      <c r="M566" s="44">
        <v>1.6166666666666666E-2</v>
      </c>
      <c r="N566" s="45">
        <v>0</v>
      </c>
      <c r="O566" s="44">
        <v>0</v>
      </c>
      <c r="P566" s="45">
        <v>0</v>
      </c>
      <c r="Q566" s="44">
        <v>0</v>
      </c>
      <c r="R566" s="45">
        <v>0</v>
      </c>
      <c r="S566" s="44">
        <v>0.70599999999999996</v>
      </c>
      <c r="T566" s="45">
        <v>0.34483333333333338</v>
      </c>
      <c r="U566" s="44">
        <v>0</v>
      </c>
      <c r="V566" s="45">
        <v>2.2596666666666665</v>
      </c>
      <c r="W566" s="44">
        <v>1.8143333333333331</v>
      </c>
      <c r="X566" s="45">
        <v>0</v>
      </c>
      <c r="Y566" s="44">
        <v>0</v>
      </c>
      <c r="Z566" s="45">
        <v>0</v>
      </c>
      <c r="AA566" s="44">
        <v>0</v>
      </c>
      <c r="AB566" s="45">
        <v>0</v>
      </c>
      <c r="AC566" s="54"/>
      <c r="AD566" s="55">
        <f t="shared" si="181"/>
        <v>5.2098333333333331</v>
      </c>
      <c r="AE566" s="54"/>
    </row>
    <row r="567" spans="2:31" x14ac:dyDescent="0.3">
      <c r="B567" s="4" t="s">
        <v>22</v>
      </c>
      <c r="C567" s="4"/>
      <c r="D567" s="4"/>
      <c r="E567" s="44">
        <v>0</v>
      </c>
      <c r="F567" s="45">
        <v>0</v>
      </c>
      <c r="G567" s="44">
        <v>0</v>
      </c>
      <c r="H567" s="45">
        <v>0</v>
      </c>
      <c r="I567" s="44">
        <v>0</v>
      </c>
      <c r="J567" s="45">
        <v>0</v>
      </c>
      <c r="K567" s="44">
        <v>0</v>
      </c>
      <c r="L567" s="45">
        <v>0</v>
      </c>
      <c r="M567" s="44">
        <v>0</v>
      </c>
      <c r="N567" s="45">
        <v>0</v>
      </c>
      <c r="O567" s="44">
        <v>0</v>
      </c>
      <c r="P567" s="45">
        <v>0</v>
      </c>
      <c r="Q567" s="44">
        <v>0</v>
      </c>
      <c r="R567" s="45">
        <v>0</v>
      </c>
      <c r="S567" s="44">
        <v>0.36216666666666675</v>
      </c>
      <c r="T567" s="45">
        <v>0.21333333333333337</v>
      </c>
      <c r="U567" s="44">
        <v>0</v>
      </c>
      <c r="V567" s="45">
        <v>1.3546666666666674</v>
      </c>
      <c r="W567" s="44">
        <v>1.7231666666666656</v>
      </c>
      <c r="X567" s="45">
        <v>0</v>
      </c>
      <c r="Y567" s="44">
        <v>0</v>
      </c>
      <c r="Z567" s="45">
        <v>0</v>
      </c>
      <c r="AA567" s="44">
        <v>0</v>
      </c>
      <c r="AB567" s="45">
        <v>0</v>
      </c>
      <c r="AC567" s="54"/>
      <c r="AD567" s="55">
        <f t="shared" si="181"/>
        <v>3.6533333333333333</v>
      </c>
      <c r="AE567" s="54"/>
    </row>
    <row r="568" spans="2:31" x14ac:dyDescent="0.3">
      <c r="B568" s="4" t="s">
        <v>23</v>
      </c>
      <c r="C568" s="4"/>
      <c r="D568" s="4"/>
      <c r="E568" s="44">
        <v>0</v>
      </c>
      <c r="F568" s="45">
        <v>0</v>
      </c>
      <c r="G568" s="44">
        <v>0</v>
      </c>
      <c r="H568" s="45">
        <v>0</v>
      </c>
      <c r="I568" s="44">
        <v>0</v>
      </c>
      <c r="J568" s="45">
        <v>0</v>
      </c>
      <c r="K568" s="44">
        <v>0</v>
      </c>
      <c r="L568" s="45">
        <v>1.2000000000000004E-2</v>
      </c>
      <c r="M568" s="44">
        <v>1.7333333333333336E-2</v>
      </c>
      <c r="N568" s="45">
        <v>0</v>
      </c>
      <c r="O568" s="44">
        <v>0</v>
      </c>
      <c r="P568" s="45">
        <v>0</v>
      </c>
      <c r="Q568" s="44">
        <v>0</v>
      </c>
      <c r="R568" s="45">
        <v>0</v>
      </c>
      <c r="S568" s="44">
        <v>1.501666666666668</v>
      </c>
      <c r="T568" s="45">
        <v>0.92266666666666675</v>
      </c>
      <c r="U568" s="44">
        <v>0</v>
      </c>
      <c r="V568" s="45">
        <v>6.4819999999999993</v>
      </c>
      <c r="W568" s="44">
        <v>5.3293333333333317</v>
      </c>
      <c r="X568" s="45">
        <v>0</v>
      </c>
      <c r="Y568" s="44">
        <v>0</v>
      </c>
      <c r="Z568" s="45">
        <v>0</v>
      </c>
      <c r="AA568" s="44">
        <v>0</v>
      </c>
      <c r="AB568" s="45">
        <v>0</v>
      </c>
      <c r="AC568" s="54"/>
      <c r="AD568" s="55">
        <f t="shared" si="181"/>
        <v>14.265000000000001</v>
      </c>
      <c r="AE568" s="54"/>
    </row>
    <row r="569" spans="2:31" x14ac:dyDescent="0.3">
      <c r="B569" s="4" t="s">
        <v>24</v>
      </c>
      <c r="C569" s="4"/>
      <c r="D569" s="4"/>
      <c r="E569" s="44">
        <v>0</v>
      </c>
      <c r="F569" s="45">
        <v>0</v>
      </c>
      <c r="G569" s="44">
        <v>0</v>
      </c>
      <c r="H569" s="45">
        <v>0</v>
      </c>
      <c r="I569" s="44">
        <v>0</v>
      </c>
      <c r="J569" s="45">
        <v>0</v>
      </c>
      <c r="K569" s="44">
        <v>0</v>
      </c>
      <c r="L569" s="45">
        <v>4.3999999999999997E-2</v>
      </c>
      <c r="M569" s="44">
        <v>1.1333333333333332E-2</v>
      </c>
      <c r="N569" s="45">
        <v>0</v>
      </c>
      <c r="O569" s="44">
        <v>0</v>
      </c>
      <c r="P569" s="45">
        <v>0</v>
      </c>
      <c r="Q569" s="44">
        <v>0</v>
      </c>
      <c r="R569" s="45">
        <v>0</v>
      </c>
      <c r="S569" s="44">
        <v>2.3431666666666668</v>
      </c>
      <c r="T569" s="45">
        <v>0.87516666666666676</v>
      </c>
      <c r="U569" s="44">
        <v>0</v>
      </c>
      <c r="V569" s="45">
        <v>3.2521666666666667</v>
      </c>
      <c r="W569" s="44">
        <v>0.82533333333333325</v>
      </c>
      <c r="X569" s="45">
        <v>0</v>
      </c>
      <c r="Y569" s="44">
        <v>0</v>
      </c>
      <c r="Z569" s="45">
        <v>0</v>
      </c>
      <c r="AA569" s="44">
        <v>0</v>
      </c>
      <c r="AB569" s="45">
        <v>0</v>
      </c>
      <c r="AC569" s="54"/>
      <c r="AD569" s="55">
        <f t="shared" si="181"/>
        <v>7.3511666666666668</v>
      </c>
      <c r="AE569" s="54"/>
    </row>
    <row r="570" spans="2:31" x14ac:dyDescent="0.3">
      <c r="B570" s="4" t="s">
        <v>25</v>
      </c>
      <c r="C570" s="4"/>
      <c r="D570" s="4"/>
      <c r="E570" s="44">
        <v>0</v>
      </c>
      <c r="F570" s="45">
        <v>0</v>
      </c>
      <c r="G570" s="44">
        <v>0</v>
      </c>
      <c r="H570" s="45">
        <v>0</v>
      </c>
      <c r="I570" s="44">
        <v>0</v>
      </c>
      <c r="J570" s="45">
        <v>0</v>
      </c>
      <c r="K570" s="44">
        <v>0</v>
      </c>
      <c r="L570" s="45">
        <v>0</v>
      </c>
      <c r="M570" s="44">
        <v>0</v>
      </c>
      <c r="N570" s="45">
        <v>0</v>
      </c>
      <c r="O570" s="44">
        <v>0</v>
      </c>
      <c r="P570" s="45">
        <v>0</v>
      </c>
      <c r="Q570" s="44">
        <v>0</v>
      </c>
      <c r="R570" s="45">
        <v>0</v>
      </c>
      <c r="S570" s="44">
        <v>0.67650000000000032</v>
      </c>
      <c r="T570" s="45">
        <v>0.1523333333333334</v>
      </c>
      <c r="U570" s="44">
        <v>0</v>
      </c>
      <c r="V570" s="45">
        <v>2.0154999999999998</v>
      </c>
      <c r="W570" s="44">
        <v>4.508333333333332</v>
      </c>
      <c r="X570" s="45">
        <v>0</v>
      </c>
      <c r="Y570" s="44">
        <v>0</v>
      </c>
      <c r="Z570" s="45">
        <v>0</v>
      </c>
      <c r="AA570" s="44">
        <v>0</v>
      </c>
      <c r="AB570" s="45">
        <v>0</v>
      </c>
      <c r="AC570" s="54"/>
      <c r="AD570" s="55">
        <f t="shared" si="181"/>
        <v>7.352666666666666</v>
      </c>
      <c r="AE570" s="54"/>
    </row>
    <row r="571" spans="2:31" x14ac:dyDescent="0.3">
      <c r="B571" s="4" t="s">
        <v>26</v>
      </c>
      <c r="C571" s="4"/>
      <c r="D571" s="4"/>
      <c r="E571" s="44">
        <v>0</v>
      </c>
      <c r="F571" s="45">
        <v>0</v>
      </c>
      <c r="G571" s="44">
        <v>0</v>
      </c>
      <c r="H571" s="45">
        <v>0</v>
      </c>
      <c r="I571" s="44">
        <v>0</v>
      </c>
      <c r="J571" s="45">
        <v>0</v>
      </c>
      <c r="K571" s="44">
        <v>0</v>
      </c>
      <c r="L571" s="45">
        <v>5.0833333333333328E-2</v>
      </c>
      <c r="M571" s="44">
        <v>1.0166666666666668E-2</v>
      </c>
      <c r="N571" s="45">
        <v>0</v>
      </c>
      <c r="O571" s="44">
        <v>2.8000000000000001E-2</v>
      </c>
      <c r="P571" s="45">
        <v>0.74</v>
      </c>
      <c r="Q571" s="44">
        <v>2.0539999999999998</v>
      </c>
      <c r="R571" s="45">
        <v>1.3038333333333334</v>
      </c>
      <c r="S571" s="44">
        <v>0</v>
      </c>
      <c r="T571" s="45">
        <v>0</v>
      </c>
      <c r="U571" s="44">
        <v>0.60450000000000015</v>
      </c>
      <c r="V571" s="45">
        <v>0</v>
      </c>
      <c r="W571" s="44">
        <v>4.5833333333333129E-2</v>
      </c>
      <c r="X571" s="45">
        <v>0</v>
      </c>
      <c r="Y571" s="44">
        <v>0</v>
      </c>
      <c r="Z571" s="45">
        <v>0</v>
      </c>
      <c r="AA571" s="44">
        <v>0</v>
      </c>
      <c r="AB571" s="45">
        <v>0</v>
      </c>
      <c r="AC571" s="54"/>
      <c r="AD571" s="55">
        <f t="shared" si="181"/>
        <v>4.8371666666666666</v>
      </c>
      <c r="AE571" s="54"/>
    </row>
    <row r="572" spans="2:31" x14ac:dyDescent="0.3">
      <c r="B572" s="4" t="s">
        <v>27</v>
      </c>
      <c r="C572" s="4"/>
      <c r="D572" s="4"/>
      <c r="E572" s="44">
        <v>0</v>
      </c>
      <c r="F572" s="45">
        <v>0</v>
      </c>
      <c r="G572" s="44">
        <v>0</v>
      </c>
      <c r="H572" s="45">
        <v>0</v>
      </c>
      <c r="I572" s="44">
        <v>0</v>
      </c>
      <c r="J572" s="45">
        <v>0</v>
      </c>
      <c r="K572" s="44">
        <v>0</v>
      </c>
      <c r="L572" s="45">
        <v>1.2</v>
      </c>
      <c r="M572" s="44">
        <v>0.36000000000000004</v>
      </c>
      <c r="N572" s="45">
        <v>0</v>
      </c>
      <c r="O572" s="44">
        <v>0</v>
      </c>
      <c r="P572" s="45">
        <v>0</v>
      </c>
      <c r="Q572" s="44">
        <v>0</v>
      </c>
      <c r="R572" s="45">
        <v>0</v>
      </c>
      <c r="S572" s="44">
        <v>0.290833333333333</v>
      </c>
      <c r="T572" s="45">
        <v>0</v>
      </c>
      <c r="U572" s="44">
        <v>0</v>
      </c>
      <c r="V572" s="45">
        <v>1.3199999999999998</v>
      </c>
      <c r="W572" s="44">
        <v>5.0939999999999994</v>
      </c>
      <c r="X572" s="45">
        <v>0</v>
      </c>
      <c r="Y572" s="44">
        <v>0</v>
      </c>
      <c r="Z572" s="45">
        <v>0</v>
      </c>
      <c r="AA572" s="44">
        <v>0</v>
      </c>
      <c r="AB572" s="45">
        <v>0</v>
      </c>
      <c r="AC572" s="54"/>
      <c r="AD572" s="55">
        <f t="shared" si="181"/>
        <v>8.2648333333333319</v>
      </c>
      <c r="AE572" s="54"/>
    </row>
    <row r="573" spans="2:31" x14ac:dyDescent="0.3">
      <c r="B573" s="4" t="s">
        <v>28</v>
      </c>
      <c r="C573" s="4"/>
      <c r="D573" s="4"/>
      <c r="E573" s="44">
        <v>0</v>
      </c>
      <c r="F573" s="45">
        <v>0</v>
      </c>
      <c r="G573" s="44">
        <v>0</v>
      </c>
      <c r="H573" s="45">
        <v>0</v>
      </c>
      <c r="I573" s="44">
        <v>0</v>
      </c>
      <c r="J573" s="45">
        <v>0</v>
      </c>
      <c r="K573" s="44">
        <v>0</v>
      </c>
      <c r="L573" s="45">
        <v>0.24066666666666667</v>
      </c>
      <c r="M573" s="44">
        <v>7.5166666666666659E-2</v>
      </c>
      <c r="N573" s="45">
        <v>0</v>
      </c>
      <c r="O573" s="44">
        <v>0</v>
      </c>
      <c r="P573" s="45">
        <v>0</v>
      </c>
      <c r="Q573" s="44">
        <v>0</v>
      </c>
      <c r="R573" s="45">
        <v>0</v>
      </c>
      <c r="S573" s="44">
        <v>0.51833333333333331</v>
      </c>
      <c r="T573" s="45">
        <v>1.8109999999999999</v>
      </c>
      <c r="U573" s="44">
        <v>0</v>
      </c>
      <c r="V573" s="45">
        <v>5.8398333333333339</v>
      </c>
      <c r="W573" s="44">
        <v>20.596166666666665</v>
      </c>
      <c r="X573" s="45">
        <v>0</v>
      </c>
      <c r="Y573" s="44">
        <v>0</v>
      </c>
      <c r="Z573" s="45">
        <v>0</v>
      </c>
      <c r="AA573" s="44">
        <v>0</v>
      </c>
      <c r="AB573" s="45">
        <v>0</v>
      </c>
      <c r="AC573" s="54"/>
      <c r="AD573" s="55">
        <f t="shared" si="181"/>
        <v>29.081166666666665</v>
      </c>
      <c r="AE573" s="54"/>
    </row>
    <row r="574" spans="2:31" x14ac:dyDescent="0.3">
      <c r="B574" s="4" t="s">
        <v>106</v>
      </c>
      <c r="C574" s="4"/>
      <c r="D574" s="4"/>
      <c r="E574" s="44">
        <v>0</v>
      </c>
      <c r="F574" s="45">
        <v>0</v>
      </c>
      <c r="G574" s="44">
        <v>0</v>
      </c>
      <c r="H574" s="45">
        <v>0</v>
      </c>
      <c r="I574" s="44">
        <v>0</v>
      </c>
      <c r="J574" s="45">
        <v>0</v>
      </c>
      <c r="K574" s="44">
        <v>0</v>
      </c>
      <c r="L574" s="45">
        <v>0</v>
      </c>
      <c r="M574" s="44">
        <v>0</v>
      </c>
      <c r="N574" s="45">
        <v>0</v>
      </c>
      <c r="O574" s="44">
        <v>0</v>
      </c>
      <c r="P574" s="45">
        <v>0</v>
      </c>
      <c r="Q574" s="44">
        <v>0</v>
      </c>
      <c r="R574" s="45">
        <v>0</v>
      </c>
      <c r="S574" s="44">
        <v>0</v>
      </c>
      <c r="T574" s="45">
        <v>0</v>
      </c>
      <c r="U574" s="44">
        <v>0</v>
      </c>
      <c r="V574" s="45">
        <v>0</v>
      </c>
      <c r="W574" s="44">
        <v>0</v>
      </c>
      <c r="X574" s="45">
        <v>0</v>
      </c>
      <c r="Y574" s="44">
        <v>0</v>
      </c>
      <c r="Z574" s="45">
        <v>0</v>
      </c>
      <c r="AA574" s="44">
        <v>0</v>
      </c>
      <c r="AB574" s="45">
        <v>0</v>
      </c>
      <c r="AC574" s="54"/>
      <c r="AD574" s="55">
        <f t="shared" si="181"/>
        <v>0</v>
      </c>
      <c r="AE574" s="54"/>
    </row>
    <row r="575" spans="2:31" x14ac:dyDescent="0.3">
      <c r="B575" s="4" t="s">
        <v>29</v>
      </c>
      <c r="C575" s="4"/>
      <c r="D575" s="4"/>
      <c r="E575" s="44">
        <v>0</v>
      </c>
      <c r="F575" s="45">
        <v>0</v>
      </c>
      <c r="G575" s="44">
        <v>0</v>
      </c>
      <c r="H575" s="45">
        <v>0</v>
      </c>
      <c r="I575" s="44">
        <v>0</v>
      </c>
      <c r="J575" s="45">
        <v>0</v>
      </c>
      <c r="K575" s="44">
        <v>0</v>
      </c>
      <c r="L575" s="45">
        <v>0</v>
      </c>
      <c r="M575" s="44">
        <v>0</v>
      </c>
      <c r="N575" s="45">
        <v>0</v>
      </c>
      <c r="O575" s="44">
        <v>0</v>
      </c>
      <c r="P575" s="45">
        <v>0</v>
      </c>
      <c r="Q575" s="44">
        <v>0</v>
      </c>
      <c r="R575" s="45">
        <v>0</v>
      </c>
      <c r="S575" s="44">
        <v>0</v>
      </c>
      <c r="T575" s="45">
        <v>0</v>
      </c>
      <c r="U575" s="44">
        <v>0</v>
      </c>
      <c r="V575" s="45">
        <v>0</v>
      </c>
      <c r="W575" s="44">
        <v>6.7680000000000033</v>
      </c>
      <c r="X575" s="45">
        <v>0</v>
      </c>
      <c r="Y575" s="44">
        <v>0</v>
      </c>
      <c r="Z575" s="45">
        <v>0</v>
      </c>
      <c r="AA575" s="44">
        <v>0</v>
      </c>
      <c r="AB575" s="45">
        <v>0</v>
      </c>
      <c r="AC575" s="54"/>
      <c r="AD575" s="55">
        <f t="shared" si="181"/>
        <v>6.7680000000000033</v>
      </c>
      <c r="AE575" s="54"/>
    </row>
    <row r="576" spans="2:31" x14ac:dyDescent="0.3">
      <c r="B576" s="4" t="s">
        <v>30</v>
      </c>
      <c r="C576" s="4"/>
      <c r="D576" s="4"/>
      <c r="E576" s="44">
        <v>0</v>
      </c>
      <c r="F576" s="45">
        <v>0</v>
      </c>
      <c r="G576" s="44">
        <v>0</v>
      </c>
      <c r="H576" s="45">
        <v>0</v>
      </c>
      <c r="I576" s="44">
        <v>0</v>
      </c>
      <c r="J576" s="45">
        <v>0</v>
      </c>
      <c r="K576" s="44">
        <v>0</v>
      </c>
      <c r="L576" s="45">
        <v>2.2953333333333328</v>
      </c>
      <c r="M576" s="44">
        <v>0.46533333333333332</v>
      </c>
      <c r="N576" s="45">
        <v>0</v>
      </c>
      <c r="O576" s="44">
        <v>0</v>
      </c>
      <c r="P576" s="45">
        <v>0</v>
      </c>
      <c r="Q576" s="44">
        <v>0</v>
      </c>
      <c r="R576" s="45">
        <v>0</v>
      </c>
      <c r="S576" s="44">
        <v>0</v>
      </c>
      <c r="T576" s="45">
        <v>0</v>
      </c>
      <c r="U576" s="44">
        <v>0</v>
      </c>
      <c r="V576" s="45">
        <v>4.9660000000000002</v>
      </c>
      <c r="W576" s="44">
        <v>4.6555</v>
      </c>
      <c r="X576" s="45">
        <v>0</v>
      </c>
      <c r="Y576" s="44">
        <v>0</v>
      </c>
      <c r="Z576" s="45">
        <v>0</v>
      </c>
      <c r="AA576" s="44">
        <v>0</v>
      </c>
      <c r="AB576" s="45">
        <v>0</v>
      </c>
      <c r="AC576" s="54"/>
      <c r="AD576" s="55">
        <f t="shared" si="181"/>
        <v>12.382166666666667</v>
      </c>
      <c r="AE576" s="54"/>
    </row>
    <row r="577" spans="2:31" x14ac:dyDescent="0.3">
      <c r="B577" s="4" t="s">
        <v>31</v>
      </c>
      <c r="C577" s="4"/>
      <c r="D577" s="4"/>
      <c r="E577" s="44">
        <v>0</v>
      </c>
      <c r="F577" s="45">
        <v>0</v>
      </c>
      <c r="G577" s="44">
        <v>0</v>
      </c>
      <c r="H577" s="45">
        <v>0</v>
      </c>
      <c r="I577" s="44">
        <v>0</v>
      </c>
      <c r="J577" s="45">
        <v>0</v>
      </c>
      <c r="K577" s="44">
        <v>0</v>
      </c>
      <c r="L577" s="45">
        <v>1.0400000000000003</v>
      </c>
      <c r="M577" s="44">
        <v>0.27333333333333332</v>
      </c>
      <c r="N577" s="45">
        <v>0</v>
      </c>
      <c r="O577" s="44">
        <v>0</v>
      </c>
      <c r="P577" s="45">
        <v>0</v>
      </c>
      <c r="Q577" s="44">
        <v>0</v>
      </c>
      <c r="R577" s="45">
        <v>0</v>
      </c>
      <c r="S577" s="44">
        <v>8.6566666666666734</v>
      </c>
      <c r="T577" s="45">
        <v>12.70000000000001</v>
      </c>
      <c r="U577" s="44">
        <v>3.9100000000000015</v>
      </c>
      <c r="V577" s="45">
        <v>7.480000000000004</v>
      </c>
      <c r="W577" s="44">
        <v>12.065000000000007</v>
      </c>
      <c r="X577" s="45">
        <v>0</v>
      </c>
      <c r="Y577" s="44">
        <v>0</v>
      </c>
      <c r="Z577" s="45">
        <v>0</v>
      </c>
      <c r="AA577" s="44">
        <v>0</v>
      </c>
      <c r="AB577" s="45">
        <v>0</v>
      </c>
      <c r="AC577" s="54"/>
      <c r="AD577" s="55">
        <f t="shared" si="181"/>
        <v>46.125000000000021</v>
      </c>
      <c r="AE577" s="54"/>
    </row>
    <row r="578" spans="2:31" x14ac:dyDescent="0.3">
      <c r="B578" s="4" t="s">
        <v>32</v>
      </c>
      <c r="C578" s="4"/>
      <c r="D578" s="4"/>
      <c r="E578" s="44">
        <v>0</v>
      </c>
      <c r="F578" s="45">
        <v>0</v>
      </c>
      <c r="G578" s="44">
        <v>0</v>
      </c>
      <c r="H578" s="45">
        <v>0</v>
      </c>
      <c r="I578" s="44">
        <v>0</v>
      </c>
      <c r="J578" s="45">
        <v>0</v>
      </c>
      <c r="K578" s="44">
        <v>0</v>
      </c>
      <c r="L578" s="45">
        <v>0.48200000000000004</v>
      </c>
      <c r="M578" s="44">
        <v>5.9999999999999991E-2</v>
      </c>
      <c r="N578" s="45">
        <v>0</v>
      </c>
      <c r="O578" s="44">
        <v>0</v>
      </c>
      <c r="P578" s="45">
        <v>0</v>
      </c>
      <c r="Q578" s="44">
        <v>0</v>
      </c>
      <c r="R578" s="45">
        <v>0</v>
      </c>
      <c r="S578" s="44">
        <v>0</v>
      </c>
      <c r="T578" s="45">
        <v>0</v>
      </c>
      <c r="U578" s="44">
        <v>0</v>
      </c>
      <c r="V578" s="45">
        <v>5.899999999999981E-2</v>
      </c>
      <c r="W578" s="44">
        <v>6.7868333333333322</v>
      </c>
      <c r="X578" s="45">
        <v>0</v>
      </c>
      <c r="Y578" s="44">
        <v>0</v>
      </c>
      <c r="Z578" s="45">
        <v>0</v>
      </c>
      <c r="AA578" s="44">
        <v>0</v>
      </c>
      <c r="AB578" s="45">
        <v>0</v>
      </c>
      <c r="AC578" s="54"/>
      <c r="AD578" s="55">
        <f t="shared" si="181"/>
        <v>7.3878333333333321</v>
      </c>
      <c r="AE578" s="54"/>
    </row>
    <row r="579" spans="2:31" x14ac:dyDescent="0.3">
      <c r="B579" s="4" t="s">
        <v>33</v>
      </c>
      <c r="C579" s="4"/>
      <c r="D579" s="4"/>
      <c r="E579" s="44">
        <v>0</v>
      </c>
      <c r="F579" s="45">
        <v>0</v>
      </c>
      <c r="G579" s="44">
        <v>0</v>
      </c>
      <c r="H579" s="45">
        <v>0</v>
      </c>
      <c r="I579" s="44">
        <v>0</v>
      </c>
      <c r="J579" s="45">
        <v>0</v>
      </c>
      <c r="K579" s="44">
        <v>0</v>
      </c>
      <c r="L579" s="45">
        <v>8.5833333333333345E-2</v>
      </c>
      <c r="M579" s="44">
        <v>2.1500000000000005E-2</v>
      </c>
      <c r="N579" s="45">
        <v>0</v>
      </c>
      <c r="O579" s="44">
        <v>9.0666666666666645E-2</v>
      </c>
      <c r="P579" s="45">
        <v>1.4630000000000001</v>
      </c>
      <c r="Q579" s="44">
        <v>3.2008333333333332</v>
      </c>
      <c r="R579" s="45">
        <v>5.8529999999999998</v>
      </c>
      <c r="S579" s="44">
        <v>10.070000000000002</v>
      </c>
      <c r="T579" s="45">
        <v>11.50133333333333</v>
      </c>
      <c r="U579" s="44">
        <v>13.026666666666666</v>
      </c>
      <c r="V579" s="45">
        <v>14.421166666666664</v>
      </c>
      <c r="W579" s="44">
        <v>8.2806666666666686</v>
      </c>
      <c r="X579" s="45">
        <v>0</v>
      </c>
      <c r="Y579" s="44">
        <v>0</v>
      </c>
      <c r="Z579" s="45">
        <v>0</v>
      </c>
      <c r="AA579" s="44">
        <v>0</v>
      </c>
      <c r="AB579" s="45">
        <v>0</v>
      </c>
      <c r="AC579" s="54"/>
      <c r="AD579" s="55">
        <f t="shared" si="181"/>
        <v>68.01466666666667</v>
      </c>
      <c r="AE579" s="54"/>
    </row>
    <row r="580" spans="2:31" x14ac:dyDescent="0.3">
      <c r="B580" s="4" t="s">
        <v>34</v>
      </c>
      <c r="C580" s="4"/>
      <c r="D580" s="4"/>
      <c r="E580" s="44">
        <v>0</v>
      </c>
      <c r="F580" s="45">
        <v>0</v>
      </c>
      <c r="G580" s="44">
        <v>0</v>
      </c>
      <c r="H580" s="45">
        <v>0</v>
      </c>
      <c r="I580" s="44">
        <v>0</v>
      </c>
      <c r="J580" s="45">
        <v>0</v>
      </c>
      <c r="K580" s="44">
        <v>0</v>
      </c>
      <c r="L580" s="45">
        <v>0</v>
      </c>
      <c r="M580" s="44">
        <v>0</v>
      </c>
      <c r="N580" s="45">
        <v>0</v>
      </c>
      <c r="O580" s="44">
        <v>0</v>
      </c>
      <c r="P580" s="45">
        <v>0</v>
      </c>
      <c r="Q580" s="44">
        <v>0</v>
      </c>
      <c r="R580" s="45">
        <v>0</v>
      </c>
      <c r="S580" s="44">
        <v>0</v>
      </c>
      <c r="T580" s="45">
        <v>0</v>
      </c>
      <c r="U580" s="44">
        <v>0</v>
      </c>
      <c r="V580" s="45">
        <v>0</v>
      </c>
      <c r="W580" s="44">
        <v>0</v>
      </c>
      <c r="X580" s="45">
        <v>0</v>
      </c>
      <c r="Y580" s="44">
        <v>0</v>
      </c>
      <c r="Z580" s="45">
        <v>0</v>
      </c>
      <c r="AA580" s="44">
        <v>0</v>
      </c>
      <c r="AB580" s="45">
        <v>0</v>
      </c>
      <c r="AC580" s="54"/>
      <c r="AD580" s="55">
        <f t="shared" si="181"/>
        <v>0</v>
      </c>
      <c r="AE580" s="54"/>
    </row>
    <row r="581" spans="2:31" x14ac:dyDescent="0.3">
      <c r="B581" s="4" t="s">
        <v>35</v>
      </c>
      <c r="C581" s="4"/>
      <c r="D581" s="4"/>
      <c r="E581" s="44">
        <v>0</v>
      </c>
      <c r="F581" s="45">
        <v>0</v>
      </c>
      <c r="G581" s="44">
        <v>0</v>
      </c>
      <c r="H581" s="45">
        <v>0</v>
      </c>
      <c r="I581" s="44">
        <v>0</v>
      </c>
      <c r="J581" s="45">
        <v>0</v>
      </c>
      <c r="K581" s="44">
        <v>0</v>
      </c>
      <c r="L581" s="45">
        <v>0</v>
      </c>
      <c r="M581" s="44">
        <v>0.43366666666666681</v>
      </c>
      <c r="N581" s="45">
        <v>0</v>
      </c>
      <c r="O581" s="44">
        <v>0</v>
      </c>
      <c r="P581" s="45">
        <v>0</v>
      </c>
      <c r="Q581" s="44">
        <v>0</v>
      </c>
      <c r="R581" s="45">
        <v>0</v>
      </c>
      <c r="S581" s="44">
        <v>0</v>
      </c>
      <c r="T581" s="45">
        <v>0.25516666666666671</v>
      </c>
      <c r="U581" s="44">
        <v>0</v>
      </c>
      <c r="V581" s="45">
        <v>0</v>
      </c>
      <c r="W581" s="44">
        <v>25.396333333333335</v>
      </c>
      <c r="X581" s="45">
        <v>0</v>
      </c>
      <c r="Y581" s="44">
        <v>0</v>
      </c>
      <c r="Z581" s="45">
        <v>0</v>
      </c>
      <c r="AA581" s="44">
        <v>0</v>
      </c>
      <c r="AB581" s="45">
        <v>0</v>
      </c>
      <c r="AC581" s="54"/>
      <c r="AD581" s="55">
        <f t="shared" si="181"/>
        <v>26.085166666666669</v>
      </c>
      <c r="AE581" s="54"/>
    </row>
    <row r="582" spans="2:31" x14ac:dyDescent="0.3">
      <c r="B582" s="4" t="s">
        <v>36</v>
      </c>
      <c r="C582" s="4"/>
      <c r="D582" s="4"/>
      <c r="E582" s="44">
        <v>0</v>
      </c>
      <c r="F582" s="45">
        <v>0</v>
      </c>
      <c r="G582" s="44">
        <v>0</v>
      </c>
      <c r="H582" s="45">
        <v>0</v>
      </c>
      <c r="I582" s="44">
        <v>0</v>
      </c>
      <c r="J582" s="45">
        <v>0</v>
      </c>
      <c r="K582" s="44">
        <v>0</v>
      </c>
      <c r="L582" s="45">
        <v>0</v>
      </c>
      <c r="M582" s="44">
        <v>0</v>
      </c>
      <c r="N582" s="45">
        <v>0</v>
      </c>
      <c r="O582" s="44">
        <v>0</v>
      </c>
      <c r="P582" s="45">
        <v>0</v>
      </c>
      <c r="Q582" s="44">
        <v>0</v>
      </c>
      <c r="R582" s="45">
        <v>0</v>
      </c>
      <c r="S582" s="44">
        <v>0</v>
      </c>
      <c r="T582" s="45">
        <v>0</v>
      </c>
      <c r="U582" s="44">
        <v>0</v>
      </c>
      <c r="V582" s="45">
        <v>0</v>
      </c>
      <c r="W582" s="44">
        <v>3.644333333333333</v>
      </c>
      <c r="X582" s="45">
        <v>0</v>
      </c>
      <c r="Y582" s="44">
        <v>0</v>
      </c>
      <c r="Z582" s="45">
        <v>0</v>
      </c>
      <c r="AA582" s="44">
        <v>0</v>
      </c>
      <c r="AB582" s="45">
        <v>0.25666666666666665</v>
      </c>
      <c r="AC582" s="54"/>
      <c r="AD582" s="55">
        <f t="shared" si="181"/>
        <v>3.9009999999999998</v>
      </c>
      <c r="AE582" s="54"/>
    </row>
    <row r="583" spans="2:31" x14ac:dyDescent="0.3">
      <c r="B583" s="4" t="s">
        <v>107</v>
      </c>
      <c r="C583" s="4"/>
      <c r="D583" s="4"/>
      <c r="E583" s="44">
        <v>0</v>
      </c>
      <c r="F583" s="45">
        <v>0</v>
      </c>
      <c r="G583" s="44">
        <v>0</v>
      </c>
      <c r="H583" s="45">
        <v>0</v>
      </c>
      <c r="I583" s="44">
        <v>0</v>
      </c>
      <c r="J583" s="45">
        <v>0</v>
      </c>
      <c r="K583" s="44">
        <v>0</v>
      </c>
      <c r="L583" s="45">
        <v>0.53500000000000014</v>
      </c>
      <c r="M583" s="44">
        <v>0.34683333333333338</v>
      </c>
      <c r="N583" s="45">
        <v>0</v>
      </c>
      <c r="O583" s="44">
        <v>0</v>
      </c>
      <c r="P583" s="45">
        <v>0</v>
      </c>
      <c r="Q583" s="44">
        <v>0</v>
      </c>
      <c r="R583" s="45">
        <v>0</v>
      </c>
      <c r="S583" s="44">
        <v>0</v>
      </c>
      <c r="T583" s="45">
        <v>0</v>
      </c>
      <c r="U583" s="44">
        <v>0</v>
      </c>
      <c r="V583" s="45">
        <v>0.6046666666666668</v>
      </c>
      <c r="W583" s="44">
        <v>6.7353333333333349</v>
      </c>
      <c r="X583" s="45">
        <v>0</v>
      </c>
      <c r="Y583" s="44">
        <v>0</v>
      </c>
      <c r="Z583" s="45">
        <v>0</v>
      </c>
      <c r="AA583" s="44">
        <v>0</v>
      </c>
      <c r="AB583" s="45">
        <v>0.55866666666666653</v>
      </c>
      <c r="AC583" s="54"/>
      <c r="AD583" s="55">
        <f t="shared" si="181"/>
        <v>8.7805000000000035</v>
      </c>
      <c r="AE583" s="54"/>
    </row>
    <row r="584" spans="2:31" x14ac:dyDescent="0.3">
      <c r="B584" s="4" t="s">
        <v>86</v>
      </c>
      <c r="C584" s="4"/>
      <c r="D584" s="4"/>
      <c r="E584" s="44">
        <v>0</v>
      </c>
      <c r="F584" s="45">
        <v>0</v>
      </c>
      <c r="G584" s="44">
        <v>0</v>
      </c>
      <c r="H584" s="45">
        <v>0</v>
      </c>
      <c r="I584" s="44">
        <v>0</v>
      </c>
      <c r="J584" s="45">
        <v>0</v>
      </c>
      <c r="K584" s="44">
        <v>0</v>
      </c>
      <c r="L584" s="45">
        <v>0.5079999999999999</v>
      </c>
      <c r="M584" s="44">
        <v>0.10866666666666666</v>
      </c>
      <c r="N584" s="45">
        <v>0</v>
      </c>
      <c r="O584" s="44">
        <v>8.1333333333333327E-2</v>
      </c>
      <c r="P584" s="45">
        <v>1.8064999999999996</v>
      </c>
      <c r="Q584" s="44">
        <v>3.6478333333333306</v>
      </c>
      <c r="R584" s="45">
        <v>5.0555000000000012</v>
      </c>
      <c r="S584" s="44">
        <v>7.233500000000002</v>
      </c>
      <c r="T584" s="45">
        <v>6.4804999999999966</v>
      </c>
      <c r="U584" s="44">
        <v>5.3898333333333293</v>
      </c>
      <c r="V584" s="45">
        <v>10.523666666666667</v>
      </c>
      <c r="W584" s="44">
        <v>1.7066666666666668</v>
      </c>
      <c r="X584" s="45">
        <v>0</v>
      </c>
      <c r="Y584" s="44">
        <v>0</v>
      </c>
      <c r="Z584" s="45">
        <v>0</v>
      </c>
      <c r="AA584" s="44">
        <v>0</v>
      </c>
      <c r="AB584" s="45">
        <v>0</v>
      </c>
      <c r="AC584" s="54"/>
      <c r="AD584" s="55">
        <f t="shared" si="181"/>
        <v>42.541999999999987</v>
      </c>
      <c r="AE584" s="54"/>
    </row>
    <row r="585" spans="2:31" x14ac:dyDescent="0.3">
      <c r="B585" s="4" t="s">
        <v>87</v>
      </c>
      <c r="C585" s="4"/>
      <c r="D585" s="4"/>
      <c r="E585" s="44">
        <v>0</v>
      </c>
      <c r="F585" s="45">
        <v>0</v>
      </c>
      <c r="G585" s="44">
        <v>0</v>
      </c>
      <c r="H585" s="45">
        <v>0</v>
      </c>
      <c r="I585" s="44">
        <v>0</v>
      </c>
      <c r="J585" s="45">
        <v>0</v>
      </c>
      <c r="K585" s="44">
        <v>0</v>
      </c>
      <c r="L585" s="45">
        <v>4.1666666666666699E-2</v>
      </c>
      <c r="M585" s="44">
        <v>5.4999999999999936E-3</v>
      </c>
      <c r="N585" s="45">
        <v>0</v>
      </c>
      <c r="O585" s="44">
        <v>0.73333333333333328</v>
      </c>
      <c r="P585" s="45">
        <v>10.314666666666673</v>
      </c>
      <c r="Q585" s="44">
        <v>12.663166666666667</v>
      </c>
      <c r="R585" s="45">
        <v>5.9833333333333352</v>
      </c>
      <c r="S585" s="44">
        <v>9.7114999999999991</v>
      </c>
      <c r="T585" s="45">
        <v>11.367666666666668</v>
      </c>
      <c r="U585" s="44">
        <v>11.224333333333336</v>
      </c>
      <c r="V585" s="45">
        <v>15.998166666666663</v>
      </c>
      <c r="W585" s="44">
        <v>6.4749999999999961</v>
      </c>
      <c r="X585" s="45">
        <v>0</v>
      </c>
      <c r="Y585" s="44">
        <v>0</v>
      </c>
      <c r="Z585" s="45">
        <v>0</v>
      </c>
      <c r="AA585" s="44">
        <v>0</v>
      </c>
      <c r="AB585" s="45">
        <v>0</v>
      </c>
      <c r="AC585" s="54"/>
      <c r="AD585" s="55">
        <f t="shared" si="181"/>
        <v>84.518333333333331</v>
      </c>
      <c r="AE585" s="54"/>
    </row>
    <row r="586" spans="2:31" x14ac:dyDescent="0.3">
      <c r="B586" s="4" t="s">
        <v>93</v>
      </c>
      <c r="C586" s="4"/>
      <c r="D586" s="4"/>
      <c r="E586" s="44">
        <v>0</v>
      </c>
      <c r="F586" s="45">
        <v>0</v>
      </c>
      <c r="G586" s="44">
        <v>0</v>
      </c>
      <c r="H586" s="45">
        <v>0</v>
      </c>
      <c r="I586" s="44">
        <v>0</v>
      </c>
      <c r="J586" s="45">
        <v>0</v>
      </c>
      <c r="K586" s="44">
        <v>0</v>
      </c>
      <c r="L586" s="45">
        <v>0.13033333333333333</v>
      </c>
      <c r="M586" s="44">
        <v>9.5666666666666664E-2</v>
      </c>
      <c r="N586" s="45">
        <v>0</v>
      </c>
      <c r="O586" s="44">
        <v>0.51999999999999991</v>
      </c>
      <c r="P586" s="45">
        <v>6.5</v>
      </c>
      <c r="Q586" s="44">
        <v>10.700000000000005</v>
      </c>
      <c r="R586" s="45">
        <v>15.162999999999979</v>
      </c>
      <c r="S586" s="44">
        <v>20</v>
      </c>
      <c r="T586" s="45">
        <v>16.329999999999984</v>
      </c>
      <c r="U586" s="44">
        <v>16.521500000000014</v>
      </c>
      <c r="V586" s="45">
        <v>21.900000000000009</v>
      </c>
      <c r="W586" s="44">
        <v>10.252500000000003</v>
      </c>
      <c r="X586" s="45">
        <v>0</v>
      </c>
      <c r="Y586" s="44">
        <v>0</v>
      </c>
      <c r="Z586" s="45">
        <v>0</v>
      </c>
      <c r="AA586" s="44">
        <v>0</v>
      </c>
      <c r="AB586" s="45">
        <v>0</v>
      </c>
      <c r="AC586" s="54"/>
      <c r="AD586" s="55">
        <f t="shared" si="181"/>
        <v>118.11299999999999</v>
      </c>
      <c r="AE586" s="54"/>
    </row>
    <row r="587" spans="2:31" x14ac:dyDescent="0.3">
      <c r="B587" s="4" t="s">
        <v>98</v>
      </c>
      <c r="C587" s="4"/>
      <c r="D587" s="4"/>
      <c r="E587" s="44">
        <v>0</v>
      </c>
      <c r="F587" s="45">
        <v>0</v>
      </c>
      <c r="G587" s="44">
        <v>0</v>
      </c>
      <c r="H587" s="45">
        <v>0</v>
      </c>
      <c r="I587" s="44">
        <v>0</v>
      </c>
      <c r="J587" s="45">
        <v>0</v>
      </c>
      <c r="K587" s="44">
        <v>0</v>
      </c>
      <c r="L587" s="45">
        <v>0.47383333333333322</v>
      </c>
      <c r="M587" s="44">
        <v>0.12716666666666665</v>
      </c>
      <c r="N587" s="45">
        <v>0</v>
      </c>
      <c r="O587" s="44">
        <v>0</v>
      </c>
      <c r="P587" s="45">
        <v>0</v>
      </c>
      <c r="Q587" s="44">
        <v>0</v>
      </c>
      <c r="R587" s="45">
        <v>0</v>
      </c>
      <c r="S587" s="44">
        <v>0</v>
      </c>
      <c r="T587" s="45">
        <v>0</v>
      </c>
      <c r="U587" s="44">
        <v>0</v>
      </c>
      <c r="V587" s="45">
        <v>9.9166666666666708E-2</v>
      </c>
      <c r="W587" s="44">
        <v>1.3071666666666664</v>
      </c>
      <c r="X587" s="45">
        <v>0</v>
      </c>
      <c r="Y587" s="44">
        <v>0</v>
      </c>
      <c r="Z587" s="45">
        <v>0</v>
      </c>
      <c r="AA587" s="44">
        <v>0</v>
      </c>
      <c r="AB587" s="45">
        <v>0</v>
      </c>
      <c r="AC587" s="54"/>
      <c r="AD587" s="55">
        <f t="shared" si="181"/>
        <v>2.007333333333333</v>
      </c>
      <c r="AE587" s="54"/>
    </row>
    <row r="588" spans="2:31" x14ac:dyDescent="0.3">
      <c r="B588" s="4" t="s">
        <v>99</v>
      </c>
      <c r="C588" s="4"/>
      <c r="D588" s="4"/>
      <c r="E588" s="44">
        <v>0</v>
      </c>
      <c r="F588" s="45">
        <v>0</v>
      </c>
      <c r="G588" s="44">
        <v>0</v>
      </c>
      <c r="H588" s="45">
        <v>0</v>
      </c>
      <c r="I588" s="44">
        <v>0</v>
      </c>
      <c r="J588" s="45">
        <v>0</v>
      </c>
      <c r="K588" s="44">
        <v>0</v>
      </c>
      <c r="L588" s="45">
        <v>0</v>
      </c>
      <c r="M588" s="44">
        <v>0</v>
      </c>
      <c r="N588" s="45">
        <v>0</v>
      </c>
      <c r="O588" s="44">
        <v>0</v>
      </c>
      <c r="P588" s="45">
        <v>0</v>
      </c>
      <c r="Q588" s="44">
        <v>0</v>
      </c>
      <c r="R588" s="45">
        <v>0</v>
      </c>
      <c r="S588" s="44">
        <v>0</v>
      </c>
      <c r="T588" s="45">
        <v>0</v>
      </c>
      <c r="U588" s="44">
        <v>0</v>
      </c>
      <c r="V588" s="45">
        <v>7.674000000000003</v>
      </c>
      <c r="W588" s="44">
        <v>5.5234999999999959</v>
      </c>
      <c r="X588" s="45">
        <v>0</v>
      </c>
      <c r="Y588" s="44">
        <v>0</v>
      </c>
      <c r="Z588" s="45">
        <v>0</v>
      </c>
      <c r="AA588" s="44">
        <v>0</v>
      </c>
      <c r="AB588" s="45">
        <v>0</v>
      </c>
      <c r="AC588" s="54"/>
      <c r="AD588" s="55">
        <f t="shared" si="181"/>
        <v>13.197499999999998</v>
      </c>
      <c r="AE588" s="54"/>
    </row>
    <row r="589" spans="2:31" x14ac:dyDescent="0.3">
      <c r="B589" s="4" t="s">
        <v>100</v>
      </c>
      <c r="C589" s="4"/>
      <c r="D589" s="4"/>
      <c r="E589" s="44">
        <v>0</v>
      </c>
      <c r="F589" s="45">
        <v>0</v>
      </c>
      <c r="G589" s="44">
        <v>0</v>
      </c>
      <c r="H589" s="45">
        <v>0</v>
      </c>
      <c r="I589" s="44">
        <v>0</v>
      </c>
      <c r="J589" s="45">
        <v>0</v>
      </c>
      <c r="K589" s="44">
        <v>0</v>
      </c>
      <c r="L589" s="45">
        <v>0.7</v>
      </c>
      <c r="M589" s="44">
        <v>5.199999999999994</v>
      </c>
      <c r="N589" s="45">
        <v>8.6000000000000103</v>
      </c>
      <c r="O589" s="44">
        <v>11.399999999999988</v>
      </c>
      <c r="P589" s="45">
        <v>12.799999999999988</v>
      </c>
      <c r="Q589" s="44">
        <v>21.122499999999995</v>
      </c>
      <c r="R589" s="45">
        <v>33.618666666666677</v>
      </c>
      <c r="S589" s="44">
        <v>67.425666666666658</v>
      </c>
      <c r="T589" s="45">
        <v>42.974000000000018</v>
      </c>
      <c r="U589" s="44">
        <v>29.603499999999993</v>
      </c>
      <c r="V589" s="45">
        <v>17.235499999999991</v>
      </c>
      <c r="W589" s="44">
        <v>12.485833333333327</v>
      </c>
      <c r="X589" s="45">
        <v>0</v>
      </c>
      <c r="Y589" s="44">
        <v>0</v>
      </c>
      <c r="Z589" s="45">
        <v>0</v>
      </c>
      <c r="AA589" s="44">
        <v>0</v>
      </c>
      <c r="AB589" s="45">
        <v>0</v>
      </c>
      <c r="AC589" s="54"/>
      <c r="AD589" s="55">
        <f t="shared" si="181"/>
        <v>263.16566666666665</v>
      </c>
      <c r="AE589" s="54"/>
    </row>
    <row r="590" spans="2:31" x14ac:dyDescent="0.3">
      <c r="B590" s="4" t="s">
        <v>101</v>
      </c>
      <c r="C590" s="4"/>
      <c r="D590" s="4"/>
      <c r="E590" s="44">
        <v>0</v>
      </c>
      <c r="F590" s="45">
        <v>0</v>
      </c>
      <c r="G590" s="44">
        <v>0</v>
      </c>
      <c r="H590" s="45">
        <v>0</v>
      </c>
      <c r="I590" s="44">
        <v>0</v>
      </c>
      <c r="J590" s="45">
        <v>0</v>
      </c>
      <c r="K590" s="44">
        <v>0</v>
      </c>
      <c r="L590" s="45">
        <v>8.9383333333333326</v>
      </c>
      <c r="M590" s="44">
        <v>2.9713333333333338</v>
      </c>
      <c r="N590" s="45">
        <v>0</v>
      </c>
      <c r="O590" s="44">
        <v>0</v>
      </c>
      <c r="P590" s="45">
        <v>0</v>
      </c>
      <c r="Q590" s="44">
        <v>0</v>
      </c>
      <c r="R590" s="45">
        <v>0</v>
      </c>
      <c r="S590" s="44">
        <v>2.3898333333333337</v>
      </c>
      <c r="T590" s="45">
        <v>0.27999999999999986</v>
      </c>
      <c r="U590" s="44">
        <v>0</v>
      </c>
      <c r="V590" s="45">
        <v>3.0194999999999999</v>
      </c>
      <c r="W590" s="44">
        <v>9.8248333333333342</v>
      </c>
      <c r="X590" s="45">
        <v>0</v>
      </c>
      <c r="Y590" s="44">
        <v>0</v>
      </c>
      <c r="Z590" s="45">
        <v>0</v>
      </c>
      <c r="AA590" s="44">
        <v>0</v>
      </c>
      <c r="AB590" s="45">
        <v>0</v>
      </c>
      <c r="AC590" s="54"/>
      <c r="AD590" s="55">
        <f t="shared" si="181"/>
        <v>27.423833333333334</v>
      </c>
      <c r="AE590" s="54"/>
    </row>
    <row r="591" spans="2:31" x14ac:dyDescent="0.3">
      <c r="B591" s="4" t="s">
        <v>108</v>
      </c>
      <c r="C591" s="4"/>
      <c r="D591" s="4"/>
      <c r="E591" s="44">
        <v>0</v>
      </c>
      <c r="F591" s="45">
        <v>0</v>
      </c>
      <c r="G591" s="44">
        <v>0</v>
      </c>
      <c r="H591" s="45">
        <v>0</v>
      </c>
      <c r="I591" s="44">
        <v>0</v>
      </c>
      <c r="J591" s="45">
        <v>0</v>
      </c>
      <c r="K591" s="44">
        <v>0</v>
      </c>
      <c r="L591" s="45">
        <v>0.628</v>
      </c>
      <c r="M591" s="44">
        <v>9.9333333333333329E-2</v>
      </c>
      <c r="N591" s="45">
        <v>0</v>
      </c>
      <c r="O591" s="44">
        <v>0</v>
      </c>
      <c r="P591" s="45">
        <v>0</v>
      </c>
      <c r="Q591" s="44">
        <v>0</v>
      </c>
      <c r="R591" s="45">
        <v>0</v>
      </c>
      <c r="S591" s="44">
        <v>0.23483333333333328</v>
      </c>
      <c r="T591" s="45">
        <v>1.8126666666666658</v>
      </c>
      <c r="U591" s="44">
        <v>0</v>
      </c>
      <c r="V591" s="45">
        <v>6.7344999999999988</v>
      </c>
      <c r="W591" s="44">
        <v>13.746166666666664</v>
      </c>
      <c r="X591" s="45">
        <v>0</v>
      </c>
      <c r="Y591" s="44">
        <v>0</v>
      </c>
      <c r="Z591" s="45">
        <v>0</v>
      </c>
      <c r="AA591" s="44">
        <v>0</v>
      </c>
      <c r="AB591" s="45">
        <v>0</v>
      </c>
      <c r="AC591" s="54"/>
      <c r="AD591" s="55">
        <f t="shared" si="181"/>
        <v>23.255499999999994</v>
      </c>
      <c r="AE591" s="54"/>
    </row>
    <row r="592" spans="2:31" x14ac:dyDescent="0.3">
      <c r="B592" s="4" t="s">
        <v>114</v>
      </c>
      <c r="C592" s="4"/>
      <c r="D592" s="4"/>
      <c r="E592" s="44">
        <v>0</v>
      </c>
      <c r="F592" s="45">
        <v>0</v>
      </c>
      <c r="G592" s="44">
        <v>0</v>
      </c>
      <c r="H592" s="45">
        <v>0</v>
      </c>
      <c r="I592" s="44">
        <v>0</v>
      </c>
      <c r="J592" s="45">
        <v>0</v>
      </c>
      <c r="K592" s="44">
        <v>0</v>
      </c>
      <c r="L592" s="45">
        <v>0</v>
      </c>
      <c r="M592" s="44">
        <v>0</v>
      </c>
      <c r="N592" s="45">
        <v>5.000000000000001E-3</v>
      </c>
      <c r="O592" s="44">
        <v>1.116666666666667E-2</v>
      </c>
      <c r="P592" s="45">
        <v>0</v>
      </c>
      <c r="Q592" s="44">
        <v>0</v>
      </c>
      <c r="R592" s="45">
        <v>0</v>
      </c>
      <c r="S592" s="44">
        <v>0</v>
      </c>
      <c r="T592" s="45">
        <v>0.99133333333333351</v>
      </c>
      <c r="U592" s="44">
        <v>4.9308333333333341</v>
      </c>
      <c r="V592" s="45">
        <v>25.096833333333336</v>
      </c>
      <c r="W592" s="44">
        <v>43.462166666666661</v>
      </c>
      <c r="X592" s="45">
        <v>0</v>
      </c>
      <c r="Y592" s="44">
        <v>0</v>
      </c>
      <c r="Z592" s="45">
        <v>0</v>
      </c>
      <c r="AA592" s="44">
        <v>0</v>
      </c>
      <c r="AB592" s="45">
        <v>0</v>
      </c>
      <c r="AC592" s="54"/>
      <c r="AD592" s="55">
        <f t="shared" si="181"/>
        <v>74.49733333333333</v>
      </c>
      <c r="AE592" s="54"/>
    </row>
    <row r="593" spans="2:31" x14ac:dyDescent="0.3">
      <c r="B593" s="4" t="s">
        <v>118</v>
      </c>
      <c r="C593" s="4"/>
      <c r="D593" s="4"/>
      <c r="E593" s="44">
        <v>0</v>
      </c>
      <c r="F593" s="45">
        <v>0</v>
      </c>
      <c r="G593" s="44">
        <v>0</v>
      </c>
      <c r="H593" s="45">
        <v>0</v>
      </c>
      <c r="I593" s="44">
        <v>0</v>
      </c>
      <c r="J593" s="45">
        <v>0</v>
      </c>
      <c r="K593" s="44">
        <v>0</v>
      </c>
      <c r="L593" s="45">
        <v>0</v>
      </c>
      <c r="M593" s="44">
        <v>0</v>
      </c>
      <c r="N593" s="45">
        <v>0</v>
      </c>
      <c r="O593" s="44">
        <v>0</v>
      </c>
      <c r="P593" s="45">
        <v>0</v>
      </c>
      <c r="Q593" s="44">
        <v>0</v>
      </c>
      <c r="R593" s="45">
        <v>0</v>
      </c>
      <c r="S593" s="44">
        <v>0</v>
      </c>
      <c r="T593" s="45">
        <v>0</v>
      </c>
      <c r="U593" s="44">
        <v>0</v>
      </c>
      <c r="V593" s="45">
        <v>0</v>
      </c>
      <c r="W593" s="44">
        <v>0</v>
      </c>
      <c r="X593" s="45">
        <v>0</v>
      </c>
      <c r="Y593" s="44">
        <v>0</v>
      </c>
      <c r="Z593" s="45">
        <v>0</v>
      </c>
      <c r="AA593" s="44">
        <v>0</v>
      </c>
      <c r="AB593" s="45">
        <v>0</v>
      </c>
      <c r="AC593" s="54"/>
      <c r="AD593" s="55">
        <f t="shared" si="181"/>
        <v>0</v>
      </c>
      <c r="AE593" s="54"/>
    </row>
    <row r="594" spans="2:31" x14ac:dyDescent="0.3">
      <c r="B594" s="4" t="s">
        <v>125</v>
      </c>
      <c r="C594" s="4"/>
      <c r="D594" s="4"/>
      <c r="E594" s="44">
        <v>0</v>
      </c>
      <c r="F594" s="45">
        <v>0</v>
      </c>
      <c r="G594" s="44">
        <v>0</v>
      </c>
      <c r="H594" s="45">
        <v>0</v>
      </c>
      <c r="I594" s="44">
        <v>0</v>
      </c>
      <c r="J594" s="45">
        <v>0</v>
      </c>
      <c r="K594" s="44">
        <v>0</v>
      </c>
      <c r="L594" s="45">
        <v>2.9833333333333333E-2</v>
      </c>
      <c r="M594" s="44">
        <v>0</v>
      </c>
      <c r="N594" s="45">
        <v>0</v>
      </c>
      <c r="O594" s="44">
        <v>0</v>
      </c>
      <c r="P594" s="45">
        <v>0</v>
      </c>
      <c r="Q594" s="44">
        <v>0</v>
      </c>
      <c r="R594" s="45">
        <v>0</v>
      </c>
      <c r="S594" s="44">
        <v>0</v>
      </c>
      <c r="T594" s="45">
        <v>0.66583333333333328</v>
      </c>
      <c r="U594" s="44">
        <v>0</v>
      </c>
      <c r="V594" s="45">
        <v>5.406500000000003</v>
      </c>
      <c r="W594" s="44">
        <v>13.090666666666667</v>
      </c>
      <c r="X594" s="45">
        <v>0</v>
      </c>
      <c r="Y594" s="44">
        <v>0</v>
      </c>
      <c r="Z594" s="45">
        <v>0</v>
      </c>
      <c r="AA594" s="44">
        <v>0</v>
      </c>
      <c r="AB594" s="45">
        <v>0</v>
      </c>
      <c r="AC594" s="54"/>
      <c r="AD594" s="55">
        <f t="shared" si="181"/>
        <v>19.192833333333336</v>
      </c>
      <c r="AE594" s="54"/>
    </row>
    <row r="595" spans="2:31" x14ac:dyDescent="0.3">
      <c r="B595" s="4" t="s">
        <v>126</v>
      </c>
      <c r="C595" s="4"/>
      <c r="D595" s="4"/>
      <c r="E595" s="44">
        <v>0</v>
      </c>
      <c r="F595" s="45">
        <v>0</v>
      </c>
      <c r="G595" s="44">
        <v>0</v>
      </c>
      <c r="H595" s="45">
        <v>0</v>
      </c>
      <c r="I595" s="44">
        <v>0</v>
      </c>
      <c r="J595" s="45">
        <v>0</v>
      </c>
      <c r="K595" s="44">
        <v>0</v>
      </c>
      <c r="L595" s="45">
        <v>0</v>
      </c>
      <c r="M595" s="44">
        <v>0</v>
      </c>
      <c r="N595" s="45">
        <v>0</v>
      </c>
      <c r="O595" s="44">
        <v>0</v>
      </c>
      <c r="P595" s="45">
        <v>0</v>
      </c>
      <c r="Q595" s="44">
        <v>0</v>
      </c>
      <c r="R595" s="45">
        <v>0</v>
      </c>
      <c r="S595" s="44">
        <v>3.6255133333333331</v>
      </c>
      <c r="T595" s="45">
        <v>0.94093499999999985</v>
      </c>
      <c r="U595" s="44">
        <v>0</v>
      </c>
      <c r="V595" s="45">
        <v>0.29513833333333328</v>
      </c>
      <c r="W595" s="44">
        <v>7.3233333333333336E-3</v>
      </c>
      <c r="X595" s="45">
        <v>0</v>
      </c>
      <c r="Y595" s="44">
        <v>0</v>
      </c>
      <c r="Z595" s="45">
        <v>0</v>
      </c>
      <c r="AA595" s="44">
        <v>0</v>
      </c>
      <c r="AB595" s="45">
        <v>0</v>
      </c>
      <c r="AC595" s="54"/>
      <c r="AD595" s="55">
        <f t="shared" si="181"/>
        <v>4.8689099999999987</v>
      </c>
      <c r="AE595" s="54"/>
    </row>
    <row r="596" spans="2:31" x14ac:dyDescent="0.3">
      <c r="B596" s="4" t="s">
        <v>304</v>
      </c>
      <c r="C596" s="4"/>
      <c r="D596" s="4"/>
      <c r="E596" s="44">
        <v>0</v>
      </c>
      <c r="F596" s="45">
        <v>0</v>
      </c>
      <c r="G596" s="44">
        <v>0</v>
      </c>
      <c r="H596" s="45">
        <v>0</v>
      </c>
      <c r="I596" s="44">
        <v>0</v>
      </c>
      <c r="J596" s="45">
        <v>0</v>
      </c>
      <c r="K596" s="44">
        <v>0</v>
      </c>
      <c r="L596" s="45">
        <v>0</v>
      </c>
      <c r="M596" s="44">
        <v>0</v>
      </c>
      <c r="N596" s="45">
        <v>0</v>
      </c>
      <c r="O596" s="44">
        <v>0</v>
      </c>
      <c r="P596" s="45">
        <v>0</v>
      </c>
      <c r="Q596" s="44">
        <v>0</v>
      </c>
      <c r="R596" s="45">
        <v>0</v>
      </c>
      <c r="S596" s="44">
        <v>1.8666666666666647E-4</v>
      </c>
      <c r="T596" s="45">
        <v>0</v>
      </c>
      <c r="U596" s="44">
        <v>0</v>
      </c>
      <c r="V596" s="45">
        <v>0</v>
      </c>
      <c r="W596" s="44">
        <v>8.3659999999999984E-2</v>
      </c>
      <c r="X596" s="45">
        <v>0</v>
      </c>
      <c r="Y596" s="44">
        <v>0</v>
      </c>
      <c r="Z596" s="45">
        <v>0</v>
      </c>
      <c r="AA596" s="44">
        <v>0</v>
      </c>
      <c r="AB596" s="45">
        <v>0</v>
      </c>
      <c r="AC596" s="54"/>
      <c r="AD596" s="55">
        <f t="shared" si="181"/>
        <v>8.3846666666666653E-2</v>
      </c>
      <c r="AE596" s="54"/>
    </row>
    <row r="597" spans="2:31" x14ac:dyDescent="0.3">
      <c r="B597" s="4" t="s">
        <v>305</v>
      </c>
      <c r="C597" s="4"/>
      <c r="D597" s="4"/>
      <c r="E597" s="44">
        <v>0</v>
      </c>
      <c r="F597" s="45">
        <v>0</v>
      </c>
      <c r="G597" s="44">
        <v>0</v>
      </c>
      <c r="H597" s="45">
        <v>0</v>
      </c>
      <c r="I597" s="44">
        <v>0</v>
      </c>
      <c r="J597" s="45">
        <v>0</v>
      </c>
      <c r="K597" s="44">
        <v>0</v>
      </c>
      <c r="L597" s="45">
        <v>0</v>
      </c>
      <c r="M597" s="44">
        <v>0</v>
      </c>
      <c r="N597" s="45">
        <v>0</v>
      </c>
      <c r="O597" s="44">
        <v>0</v>
      </c>
      <c r="P597" s="45">
        <v>0</v>
      </c>
      <c r="Q597" s="44">
        <v>0</v>
      </c>
      <c r="R597" s="45">
        <v>0</v>
      </c>
      <c r="S597" s="44">
        <v>1.1000000000000084E-4</v>
      </c>
      <c r="T597" s="45">
        <v>0</v>
      </c>
      <c r="U597" s="44">
        <v>0</v>
      </c>
      <c r="V597" s="45">
        <v>0</v>
      </c>
      <c r="W597" s="44">
        <v>0.16566500000000001</v>
      </c>
      <c r="X597" s="45">
        <v>0</v>
      </c>
      <c r="Y597" s="44">
        <v>0</v>
      </c>
      <c r="Z597" s="45">
        <v>0</v>
      </c>
      <c r="AA597" s="44">
        <v>0</v>
      </c>
      <c r="AB597" s="45">
        <v>0</v>
      </c>
      <c r="AC597" s="54"/>
      <c r="AD597" s="55">
        <f t="shared" ref="AD597:AD601" si="182">SUM(E597:AB597)</f>
        <v>0.16577500000000001</v>
      </c>
      <c r="AE597" s="54"/>
    </row>
    <row r="598" spans="2:31" x14ac:dyDescent="0.3">
      <c r="B598" s="4" t="s">
        <v>317</v>
      </c>
      <c r="C598" s="4"/>
      <c r="D598" s="4"/>
      <c r="E598" s="44">
        <v>0</v>
      </c>
      <c r="F598" s="45">
        <v>0</v>
      </c>
      <c r="G598" s="44">
        <v>0</v>
      </c>
      <c r="H598" s="45">
        <v>0</v>
      </c>
      <c r="I598" s="44">
        <v>0</v>
      </c>
      <c r="J598" s="45">
        <v>0</v>
      </c>
      <c r="K598" s="44">
        <v>0</v>
      </c>
      <c r="L598" s="45">
        <v>0</v>
      </c>
      <c r="M598" s="44">
        <v>0</v>
      </c>
      <c r="N598" s="45">
        <v>0</v>
      </c>
      <c r="O598" s="44">
        <v>0</v>
      </c>
      <c r="P598" s="45">
        <v>0</v>
      </c>
      <c r="Q598" s="44">
        <v>0</v>
      </c>
      <c r="R598" s="45">
        <v>0</v>
      </c>
      <c r="S598" s="44">
        <v>81.484500000000011</v>
      </c>
      <c r="T598" s="45">
        <v>17.820499999999999</v>
      </c>
      <c r="U598" s="44">
        <v>0</v>
      </c>
      <c r="V598" s="45">
        <v>2.8360000000000003</v>
      </c>
      <c r="W598" s="44">
        <v>0</v>
      </c>
      <c r="X598" s="45">
        <v>0</v>
      </c>
      <c r="Y598" s="44">
        <v>0</v>
      </c>
      <c r="Z598" s="45">
        <v>0</v>
      </c>
      <c r="AA598" s="44">
        <v>0</v>
      </c>
      <c r="AB598" s="45">
        <v>0</v>
      </c>
      <c r="AC598" s="54"/>
      <c r="AD598" s="55">
        <f t="shared" si="182"/>
        <v>102.14100000000001</v>
      </c>
      <c r="AE598" s="54"/>
    </row>
    <row r="599" spans="2:31" x14ac:dyDescent="0.3">
      <c r="B599" s="4" t="s">
        <v>322</v>
      </c>
      <c r="C599" s="4"/>
      <c r="D599" s="4"/>
      <c r="E599" s="44">
        <v>0</v>
      </c>
      <c r="F599" s="45">
        <v>0</v>
      </c>
      <c r="G599" s="44">
        <v>0</v>
      </c>
      <c r="H599" s="45">
        <v>0</v>
      </c>
      <c r="I599" s="44">
        <v>0</v>
      </c>
      <c r="J599" s="45">
        <v>0</v>
      </c>
      <c r="K599" s="44">
        <v>0</v>
      </c>
      <c r="L599" s="45">
        <v>0</v>
      </c>
      <c r="M599" s="44">
        <v>0</v>
      </c>
      <c r="N599" s="45">
        <v>8.933333333333332E-2</v>
      </c>
      <c r="O599" s="44">
        <v>0.97599999999999898</v>
      </c>
      <c r="P599" s="45">
        <v>1.6566666666666683</v>
      </c>
      <c r="Q599" s="44">
        <v>26.780333333333328</v>
      </c>
      <c r="R599" s="45">
        <v>54.069500000000012</v>
      </c>
      <c r="S599" s="44">
        <v>84.865999999999985</v>
      </c>
      <c r="T599" s="45">
        <v>85.268333333333359</v>
      </c>
      <c r="U599" s="44">
        <v>97.414000000000016</v>
      </c>
      <c r="V599" s="45">
        <v>26.583999999999996</v>
      </c>
      <c r="W599" s="44">
        <v>0</v>
      </c>
      <c r="X599" s="45">
        <v>0</v>
      </c>
      <c r="Y599" s="44">
        <v>0</v>
      </c>
      <c r="Z599" s="45">
        <v>0</v>
      </c>
      <c r="AA599" s="44">
        <v>0</v>
      </c>
      <c r="AB599" s="45">
        <v>0</v>
      </c>
      <c r="AC599" s="54"/>
      <c r="AD599" s="55">
        <f t="shared" si="182"/>
        <v>377.70416666666671</v>
      </c>
      <c r="AE599" s="54"/>
    </row>
    <row r="600" spans="2:31" x14ac:dyDescent="0.3">
      <c r="B600" s="4" t="s">
        <v>323</v>
      </c>
      <c r="C600" s="4"/>
      <c r="D600" s="4"/>
      <c r="E600" s="44">
        <v>0</v>
      </c>
      <c r="F600" s="45">
        <v>0</v>
      </c>
      <c r="G600" s="44">
        <v>0</v>
      </c>
      <c r="H600" s="45">
        <v>0</v>
      </c>
      <c r="I600" s="44">
        <v>0</v>
      </c>
      <c r="J600" s="45">
        <v>0</v>
      </c>
      <c r="K600" s="44">
        <v>0</v>
      </c>
      <c r="L600" s="45">
        <v>0</v>
      </c>
      <c r="M600" s="44">
        <v>0</v>
      </c>
      <c r="N600" s="45">
        <v>0</v>
      </c>
      <c r="O600" s="44">
        <v>0</v>
      </c>
      <c r="P600" s="45">
        <v>0</v>
      </c>
      <c r="Q600" s="44">
        <v>0</v>
      </c>
      <c r="R600" s="45">
        <v>0</v>
      </c>
      <c r="S600" s="44">
        <v>0</v>
      </c>
      <c r="T600" s="45">
        <v>0</v>
      </c>
      <c r="U600" s="44">
        <v>0</v>
      </c>
      <c r="V600" s="45">
        <v>0</v>
      </c>
      <c r="W600" s="44">
        <v>0</v>
      </c>
      <c r="X600" s="45">
        <v>0</v>
      </c>
      <c r="Y600" s="44">
        <v>0</v>
      </c>
      <c r="Z600" s="45">
        <v>0</v>
      </c>
      <c r="AA600" s="44">
        <v>0</v>
      </c>
      <c r="AB600" s="45">
        <v>0</v>
      </c>
      <c r="AC600" s="54"/>
      <c r="AD600" s="55">
        <f t="shared" si="182"/>
        <v>0</v>
      </c>
      <c r="AE600" s="54"/>
    </row>
    <row r="601" spans="2:31" x14ac:dyDescent="0.3">
      <c r="B601" s="4" t="s">
        <v>324</v>
      </c>
      <c r="C601" s="4"/>
      <c r="D601" s="4"/>
      <c r="E601" s="44">
        <v>0</v>
      </c>
      <c r="F601" s="45">
        <v>0</v>
      </c>
      <c r="G601" s="44">
        <v>0</v>
      </c>
      <c r="H601" s="45">
        <v>0</v>
      </c>
      <c r="I601" s="44">
        <v>0</v>
      </c>
      <c r="J601" s="45">
        <v>0</v>
      </c>
      <c r="K601" s="44">
        <v>0</v>
      </c>
      <c r="L601" s="45">
        <v>0</v>
      </c>
      <c r="M601" s="44">
        <v>0</v>
      </c>
      <c r="N601" s="45">
        <v>0</v>
      </c>
      <c r="O601" s="44">
        <v>0</v>
      </c>
      <c r="P601" s="45">
        <v>0</v>
      </c>
      <c r="Q601" s="44">
        <v>0</v>
      </c>
      <c r="R601" s="45">
        <v>0</v>
      </c>
      <c r="S601" s="44">
        <v>0</v>
      </c>
      <c r="T601" s="45">
        <v>0</v>
      </c>
      <c r="U601" s="44">
        <v>0</v>
      </c>
      <c r="V601" s="45">
        <v>0</v>
      </c>
      <c r="W601" s="44">
        <v>0</v>
      </c>
      <c r="X601" s="45">
        <v>0</v>
      </c>
      <c r="Y601" s="44">
        <v>0</v>
      </c>
      <c r="Z601" s="45">
        <v>0</v>
      </c>
      <c r="AA601" s="44">
        <v>0</v>
      </c>
      <c r="AB601" s="45">
        <v>0</v>
      </c>
      <c r="AC601" s="54"/>
      <c r="AD601" s="55">
        <f t="shared" si="182"/>
        <v>0</v>
      </c>
      <c r="AE601" s="54"/>
    </row>
    <row r="602" spans="2:31" x14ac:dyDescent="0.3">
      <c r="B602" s="12" t="s">
        <v>2</v>
      </c>
      <c r="C602" s="12"/>
      <c r="D602" s="12"/>
      <c r="E602" s="13">
        <f>SUM(E548:E601)</f>
        <v>0</v>
      </c>
      <c r="F602" s="13">
        <f t="shared" ref="F602" si="183">SUM(F548:F601)</f>
        <v>0</v>
      </c>
      <c r="G602" s="13">
        <f t="shared" ref="G602" si="184">SUM(G548:G601)</f>
        <v>0</v>
      </c>
      <c r="H602" s="13">
        <f t="shared" ref="H602" si="185">SUM(H548:H601)</f>
        <v>0</v>
      </c>
      <c r="I602" s="13">
        <f t="shared" ref="I602" si="186">SUM(I548:I601)</f>
        <v>0</v>
      </c>
      <c r="J602" s="13">
        <f t="shared" ref="J602" si="187">SUM(J548:J601)</f>
        <v>0</v>
      </c>
      <c r="K602" s="13">
        <f t="shared" ref="K602" si="188">SUM(K548:K601)</f>
        <v>0</v>
      </c>
      <c r="L602" s="13">
        <f t="shared" ref="L602" si="189">SUM(L548:L601)</f>
        <v>29.986666666666661</v>
      </c>
      <c r="M602" s="13">
        <f t="shared" ref="M602" si="190">SUM(M548:M601)</f>
        <v>112.01416666666667</v>
      </c>
      <c r="N602" s="13">
        <f t="shared" ref="N602" si="191">SUM(N548:N601)</f>
        <v>90.69383333333333</v>
      </c>
      <c r="O602" s="13">
        <f t="shared" ref="O602" si="192">SUM(O548:O601)</f>
        <v>46.281999999999982</v>
      </c>
      <c r="P602" s="13">
        <f t="shared" ref="P602" si="193">SUM(P548:P601)</f>
        <v>75.03749999999998</v>
      </c>
      <c r="Q602" s="13">
        <f t="shared" ref="Q602" si="194">SUM(Q548:Q601)</f>
        <v>161.26183333333333</v>
      </c>
      <c r="R602" s="13">
        <f t="shared" ref="R602" si="195">SUM(R548:R601)</f>
        <v>284.32383333333348</v>
      </c>
      <c r="S602" s="13">
        <f t="shared" ref="S602" si="196">SUM(S548:S601)</f>
        <v>582.64464333333342</v>
      </c>
      <c r="T602" s="13">
        <f t="shared" ref="T602" si="197">SUM(T548:T601)</f>
        <v>507.05760166666647</v>
      </c>
      <c r="U602" s="13">
        <f t="shared" ref="U602" si="198">SUM(U548:U601)</f>
        <v>464.65700000000004</v>
      </c>
      <c r="V602" s="13">
        <f t="shared" ref="V602" si="199">SUM(V548:V601)</f>
        <v>617.74730499999987</v>
      </c>
      <c r="W602" s="13">
        <f t="shared" ref="W602" si="200">SUM(W548:W601)</f>
        <v>726.14948166666693</v>
      </c>
      <c r="X602" s="13">
        <f t="shared" ref="X602" si="201">SUM(X548:X601)</f>
        <v>0</v>
      </c>
      <c r="Y602" s="13">
        <f t="shared" ref="Y602" si="202">SUM(Y548:Y601)</f>
        <v>0</v>
      </c>
      <c r="Z602" s="13">
        <f t="shared" ref="Z602" si="203">SUM(Z548:Z601)</f>
        <v>0</v>
      </c>
      <c r="AA602" s="13">
        <f t="shared" ref="AA602" si="204">SUM(AA548:AA601)</f>
        <v>0</v>
      </c>
      <c r="AB602" s="13">
        <f t="shared" ref="AB602" si="205">SUM(AB548:AB601)</f>
        <v>0.81533333333333324</v>
      </c>
      <c r="AC602" s="116">
        <f>SUM(AC548:AE601)</f>
        <v>3698.6711983333344</v>
      </c>
      <c r="AD602" s="116"/>
      <c r="AE602" s="116"/>
    </row>
    <row r="605" spans="2:31" x14ac:dyDescent="0.3">
      <c r="B605" s="8">
        <f>'Resumen-Mensual'!$O$26</f>
        <v>45941</v>
      </c>
    </row>
    <row r="606" spans="2:31" x14ac:dyDescent="0.3">
      <c r="B606" s="8"/>
    </row>
    <row r="607" spans="2:31" x14ac:dyDescent="0.3">
      <c r="B607" s="9" t="s">
        <v>81</v>
      </c>
      <c r="C607" s="10"/>
      <c r="D607" s="10"/>
      <c r="E607" s="11">
        <v>1</v>
      </c>
      <c r="F607" s="11">
        <v>2</v>
      </c>
      <c r="G607" s="11">
        <v>3</v>
      </c>
      <c r="H607" s="11">
        <v>4</v>
      </c>
      <c r="I607" s="11">
        <v>5</v>
      </c>
      <c r="J607" s="11">
        <v>6</v>
      </c>
      <c r="K607" s="11">
        <v>7</v>
      </c>
      <c r="L607" s="11">
        <v>8</v>
      </c>
      <c r="M607" s="11">
        <v>9</v>
      </c>
      <c r="N607" s="11">
        <v>10</v>
      </c>
      <c r="O607" s="11">
        <v>11</v>
      </c>
      <c r="P607" s="11">
        <v>12</v>
      </c>
      <c r="Q607" s="11">
        <v>13</v>
      </c>
      <c r="R607" s="11">
        <v>14</v>
      </c>
      <c r="S607" s="11">
        <v>15</v>
      </c>
      <c r="T607" s="11">
        <v>16</v>
      </c>
      <c r="U607" s="11">
        <v>17</v>
      </c>
      <c r="V607" s="11">
        <v>18</v>
      </c>
      <c r="W607" s="11">
        <v>19</v>
      </c>
      <c r="X607" s="11">
        <v>20</v>
      </c>
      <c r="Y607" s="11">
        <v>21</v>
      </c>
      <c r="Z607" s="11">
        <v>22</v>
      </c>
      <c r="AA607" s="11">
        <v>23</v>
      </c>
      <c r="AB607" s="11">
        <v>24</v>
      </c>
      <c r="AC607" s="100" t="s">
        <v>2</v>
      </c>
      <c r="AD607" s="100"/>
      <c r="AE607" s="100"/>
    </row>
    <row r="608" spans="2:31" x14ac:dyDescent="0.3">
      <c r="B608" s="14" t="s">
        <v>4</v>
      </c>
      <c r="C608" s="47"/>
      <c r="D608" s="47"/>
      <c r="E608" s="44">
        <v>0</v>
      </c>
      <c r="F608" s="45">
        <v>0</v>
      </c>
      <c r="G608" s="44">
        <v>0</v>
      </c>
      <c r="H608" s="45">
        <v>0</v>
      </c>
      <c r="I608" s="44">
        <v>0</v>
      </c>
      <c r="J608" s="45">
        <v>0</v>
      </c>
      <c r="K608" s="44">
        <v>0</v>
      </c>
      <c r="L608" s="45">
        <v>14.631833333333335</v>
      </c>
      <c r="M608" s="44">
        <v>96.626999999999995</v>
      </c>
      <c r="N608" s="45">
        <v>54.617833333333344</v>
      </c>
      <c r="O608" s="44">
        <v>6.177999999999999</v>
      </c>
      <c r="P608" s="45">
        <v>4.4760000000000009</v>
      </c>
      <c r="Q608" s="44">
        <v>5.3783333333333356</v>
      </c>
      <c r="R608" s="45">
        <v>8.4104999999999954</v>
      </c>
      <c r="S608" s="44">
        <v>11.468999999999996</v>
      </c>
      <c r="T608" s="45">
        <v>12.359833333333336</v>
      </c>
      <c r="U608" s="44">
        <v>32.914333333333339</v>
      </c>
      <c r="V608" s="45">
        <v>46.154666666666664</v>
      </c>
      <c r="W608" s="44">
        <v>10.874833333333335</v>
      </c>
      <c r="X608" s="45">
        <v>0</v>
      </c>
      <c r="Y608" s="44">
        <v>0</v>
      </c>
      <c r="Z608" s="45">
        <v>0</v>
      </c>
      <c r="AA608" s="44">
        <v>0</v>
      </c>
      <c r="AB608" s="45">
        <v>0</v>
      </c>
      <c r="AC608" s="56"/>
      <c r="AD608" s="57">
        <f>SUM(E608:AB608)</f>
        <v>304.09216666666669</v>
      </c>
      <c r="AE608" s="56"/>
    </row>
    <row r="609" spans="2:31" x14ac:dyDescent="0.3">
      <c r="B609" s="14" t="s">
        <v>5</v>
      </c>
      <c r="C609" s="14"/>
      <c r="D609" s="14"/>
      <c r="E609" s="44">
        <v>0</v>
      </c>
      <c r="F609" s="45">
        <v>0</v>
      </c>
      <c r="G609" s="44">
        <v>0</v>
      </c>
      <c r="H609" s="45">
        <v>0</v>
      </c>
      <c r="I609" s="44">
        <v>0</v>
      </c>
      <c r="J609" s="45">
        <v>0</v>
      </c>
      <c r="K609" s="44">
        <v>0</v>
      </c>
      <c r="L609" s="45">
        <v>0</v>
      </c>
      <c r="M609" s="44">
        <v>0</v>
      </c>
      <c r="N609" s="45">
        <v>0</v>
      </c>
      <c r="O609" s="44">
        <v>0</v>
      </c>
      <c r="P609" s="45">
        <v>0</v>
      </c>
      <c r="Q609" s="44">
        <v>0</v>
      </c>
      <c r="R609" s="45">
        <v>0</v>
      </c>
      <c r="S609" s="44">
        <v>0</v>
      </c>
      <c r="T609" s="45">
        <v>0</v>
      </c>
      <c r="U609" s="44">
        <v>0</v>
      </c>
      <c r="V609" s="45">
        <v>0</v>
      </c>
      <c r="W609" s="44">
        <v>0</v>
      </c>
      <c r="X609" s="45">
        <v>0</v>
      </c>
      <c r="Y609" s="44">
        <v>0</v>
      </c>
      <c r="Z609" s="45">
        <v>0</v>
      </c>
      <c r="AA609" s="44">
        <v>0</v>
      </c>
      <c r="AB609" s="45">
        <v>0</v>
      </c>
      <c r="AC609" s="54"/>
      <c r="AD609" s="55">
        <f>SUM(E609:AB609)</f>
        <v>0</v>
      </c>
      <c r="AE609" s="54"/>
    </row>
    <row r="610" spans="2:31" x14ac:dyDescent="0.3">
      <c r="B610" s="14" t="s">
        <v>6</v>
      </c>
      <c r="C610" s="14"/>
      <c r="D610" s="14"/>
      <c r="E610" s="44">
        <v>0</v>
      </c>
      <c r="F610" s="45">
        <v>0</v>
      </c>
      <c r="G610" s="44">
        <v>0</v>
      </c>
      <c r="H610" s="45">
        <v>0</v>
      </c>
      <c r="I610" s="44">
        <v>0</v>
      </c>
      <c r="J610" s="45">
        <v>0</v>
      </c>
      <c r="K610" s="44">
        <v>0</v>
      </c>
      <c r="L610" s="45">
        <v>1.574666666666666</v>
      </c>
      <c r="M610" s="44">
        <v>4.1774999999999993</v>
      </c>
      <c r="N610" s="45">
        <v>3.9668333333333337</v>
      </c>
      <c r="O610" s="44">
        <v>3.3151666666666668</v>
      </c>
      <c r="P610" s="45">
        <v>7.6041666666666661</v>
      </c>
      <c r="Q610" s="44">
        <v>23.239499999999989</v>
      </c>
      <c r="R610" s="45">
        <v>30.630833333333328</v>
      </c>
      <c r="S610" s="44">
        <v>56.306166666666662</v>
      </c>
      <c r="T610" s="45">
        <v>59.422833333333308</v>
      </c>
      <c r="U610" s="44">
        <v>56.703499999999998</v>
      </c>
      <c r="V610" s="45">
        <v>59.00966666666671</v>
      </c>
      <c r="W610" s="44">
        <v>57.909333333333343</v>
      </c>
      <c r="X610" s="45">
        <v>19.56816666666667</v>
      </c>
      <c r="Y610" s="44">
        <v>0</v>
      </c>
      <c r="Z610" s="45">
        <v>0</v>
      </c>
      <c r="AA610" s="44">
        <v>0</v>
      </c>
      <c r="AB610" s="45">
        <v>0</v>
      </c>
      <c r="AC610" s="54"/>
      <c r="AD610" s="55">
        <f t="shared" ref="AD610:AD656" si="206">SUM(E610:AB610)</f>
        <v>383.42833333333334</v>
      </c>
      <c r="AE610" s="54"/>
    </row>
    <row r="611" spans="2:31" x14ac:dyDescent="0.3">
      <c r="B611" s="14" t="s">
        <v>105</v>
      </c>
      <c r="C611" s="14"/>
      <c r="D611" s="14"/>
      <c r="E611" s="44">
        <v>0</v>
      </c>
      <c r="F611" s="45">
        <v>0</v>
      </c>
      <c r="G611" s="44">
        <v>0</v>
      </c>
      <c r="H611" s="45">
        <v>0</v>
      </c>
      <c r="I611" s="44">
        <v>0</v>
      </c>
      <c r="J611" s="45">
        <v>0</v>
      </c>
      <c r="K611" s="44">
        <v>0</v>
      </c>
      <c r="L611" s="45">
        <v>0</v>
      </c>
      <c r="M611" s="44">
        <v>0.30233333333333334</v>
      </c>
      <c r="N611" s="45">
        <v>0</v>
      </c>
      <c r="O611" s="44">
        <v>1.8666666666666668E-2</v>
      </c>
      <c r="P611" s="45">
        <v>1.5773333333333335</v>
      </c>
      <c r="Q611" s="44">
        <v>23.768833333333308</v>
      </c>
      <c r="R611" s="45">
        <v>66.480833333333379</v>
      </c>
      <c r="S611" s="44">
        <v>81.093499999999992</v>
      </c>
      <c r="T611" s="45">
        <v>67.765833333333362</v>
      </c>
      <c r="U611" s="44">
        <v>71.661833333333334</v>
      </c>
      <c r="V611" s="45">
        <v>85.203333333333305</v>
      </c>
      <c r="W611" s="44">
        <v>64.57616666666668</v>
      </c>
      <c r="X611" s="45">
        <v>27.178333333333345</v>
      </c>
      <c r="Y611" s="44">
        <v>0</v>
      </c>
      <c r="Z611" s="45">
        <v>0</v>
      </c>
      <c r="AA611" s="44">
        <v>0</v>
      </c>
      <c r="AB611" s="45">
        <v>0</v>
      </c>
      <c r="AC611" s="54"/>
      <c r="AD611" s="55">
        <f t="shared" si="206"/>
        <v>489.62700000000007</v>
      </c>
      <c r="AE611" s="54"/>
    </row>
    <row r="612" spans="2:31" x14ac:dyDescent="0.3">
      <c r="B612" s="14" t="s">
        <v>7</v>
      </c>
      <c r="C612" s="14"/>
      <c r="D612" s="14"/>
      <c r="E612" s="44">
        <v>0</v>
      </c>
      <c r="F612" s="45">
        <v>0</v>
      </c>
      <c r="G612" s="44">
        <v>0</v>
      </c>
      <c r="H612" s="45">
        <v>0</v>
      </c>
      <c r="I612" s="44">
        <v>0</v>
      </c>
      <c r="J612" s="45">
        <v>0</v>
      </c>
      <c r="K612" s="44">
        <v>0</v>
      </c>
      <c r="L612" s="45">
        <v>3.6313333333333322</v>
      </c>
      <c r="M612" s="44">
        <v>3.9648333333333339</v>
      </c>
      <c r="N612" s="45">
        <v>2.5700000000000003</v>
      </c>
      <c r="O612" s="44">
        <v>2.3866666666666672</v>
      </c>
      <c r="P612" s="45">
        <v>9.7171666666666674</v>
      </c>
      <c r="Q612" s="44">
        <v>36.527000000000015</v>
      </c>
      <c r="R612" s="45">
        <v>47.832333333333324</v>
      </c>
      <c r="S612" s="44">
        <v>77.663166666666683</v>
      </c>
      <c r="T612" s="45">
        <v>83.427833333333311</v>
      </c>
      <c r="U612" s="44">
        <v>22.016333333333332</v>
      </c>
      <c r="V612" s="45">
        <v>27.253166666666669</v>
      </c>
      <c r="W612" s="44">
        <v>0</v>
      </c>
      <c r="X612" s="45">
        <v>0</v>
      </c>
      <c r="Y612" s="44">
        <v>0</v>
      </c>
      <c r="Z612" s="45">
        <v>0</v>
      </c>
      <c r="AA612" s="44">
        <v>0</v>
      </c>
      <c r="AB612" s="45">
        <v>0</v>
      </c>
      <c r="AC612" s="54"/>
      <c r="AD612" s="55">
        <f t="shared" si="206"/>
        <v>316.98983333333331</v>
      </c>
      <c r="AE612" s="54"/>
    </row>
    <row r="613" spans="2:31" x14ac:dyDescent="0.3">
      <c r="B613" s="14" t="s">
        <v>8</v>
      </c>
      <c r="C613" s="14"/>
      <c r="D613" s="14"/>
      <c r="E613" s="44">
        <v>0</v>
      </c>
      <c r="F613" s="45">
        <v>0</v>
      </c>
      <c r="G613" s="44">
        <v>0</v>
      </c>
      <c r="H613" s="45">
        <v>0</v>
      </c>
      <c r="I613" s="44">
        <v>0</v>
      </c>
      <c r="J613" s="45">
        <v>0</v>
      </c>
      <c r="K613" s="44">
        <v>0</v>
      </c>
      <c r="L613" s="45">
        <v>0</v>
      </c>
      <c r="M613" s="44">
        <v>0</v>
      </c>
      <c r="N613" s="45">
        <v>0</v>
      </c>
      <c r="O613" s="44">
        <v>0</v>
      </c>
      <c r="P613" s="45">
        <v>0</v>
      </c>
      <c r="Q613" s="44">
        <v>0</v>
      </c>
      <c r="R613" s="45">
        <v>0</v>
      </c>
      <c r="S613" s="44">
        <v>0</v>
      </c>
      <c r="T613" s="45">
        <v>0</v>
      </c>
      <c r="U613" s="44">
        <v>0</v>
      </c>
      <c r="V613" s="45">
        <v>0</v>
      </c>
      <c r="W613" s="44">
        <v>0</v>
      </c>
      <c r="X613" s="45">
        <v>0</v>
      </c>
      <c r="Y613" s="44">
        <v>0</v>
      </c>
      <c r="Z613" s="45">
        <v>0</v>
      </c>
      <c r="AA613" s="44">
        <v>0</v>
      </c>
      <c r="AB613" s="45">
        <v>0</v>
      </c>
      <c r="AC613" s="54"/>
      <c r="AD613" s="55">
        <f t="shared" si="206"/>
        <v>0</v>
      </c>
      <c r="AE613" s="54"/>
    </row>
    <row r="614" spans="2:31" x14ac:dyDescent="0.3">
      <c r="B614" s="14" t="s">
        <v>9</v>
      </c>
      <c r="C614" s="14"/>
      <c r="D614" s="14"/>
      <c r="E614" s="44">
        <v>0</v>
      </c>
      <c r="F614" s="45">
        <v>0</v>
      </c>
      <c r="G614" s="44">
        <v>0</v>
      </c>
      <c r="H614" s="45">
        <v>0</v>
      </c>
      <c r="I614" s="44">
        <v>0</v>
      </c>
      <c r="J614" s="45">
        <v>0</v>
      </c>
      <c r="K614" s="44">
        <v>0</v>
      </c>
      <c r="L614" s="45">
        <v>0</v>
      </c>
      <c r="M614" s="44">
        <v>0</v>
      </c>
      <c r="N614" s="45">
        <v>0</v>
      </c>
      <c r="O614" s="44">
        <v>2.312666666666666</v>
      </c>
      <c r="P614" s="45">
        <v>4.1359999999999992</v>
      </c>
      <c r="Q614" s="44">
        <v>2.8833333333333339E-2</v>
      </c>
      <c r="R614" s="45">
        <v>0</v>
      </c>
      <c r="S614" s="44">
        <v>0</v>
      </c>
      <c r="T614" s="45">
        <v>0</v>
      </c>
      <c r="U614" s="44">
        <v>0</v>
      </c>
      <c r="V614" s="45">
        <v>0</v>
      </c>
      <c r="W614" s="44">
        <v>0</v>
      </c>
      <c r="X614" s="45">
        <v>0</v>
      </c>
      <c r="Y614" s="44">
        <v>0</v>
      </c>
      <c r="Z614" s="45">
        <v>0</v>
      </c>
      <c r="AA614" s="44">
        <v>0</v>
      </c>
      <c r="AB614" s="45">
        <v>0</v>
      </c>
      <c r="AC614" s="54"/>
      <c r="AD614" s="55">
        <f t="shared" si="206"/>
        <v>6.4774999999999983</v>
      </c>
      <c r="AE614" s="54"/>
    </row>
    <row r="615" spans="2:31" x14ac:dyDescent="0.3">
      <c r="B615" s="14" t="s">
        <v>10</v>
      </c>
      <c r="C615" s="14"/>
      <c r="D615" s="14"/>
      <c r="E615" s="44">
        <v>0</v>
      </c>
      <c r="F615" s="45">
        <v>0</v>
      </c>
      <c r="G615" s="44">
        <v>0</v>
      </c>
      <c r="H615" s="45">
        <v>0</v>
      </c>
      <c r="I615" s="44">
        <v>0</v>
      </c>
      <c r="J615" s="45">
        <v>0</v>
      </c>
      <c r="K615" s="44">
        <v>0</v>
      </c>
      <c r="L615" s="45">
        <v>0</v>
      </c>
      <c r="M615" s="44">
        <v>0.154</v>
      </c>
      <c r="N615" s="45">
        <v>0</v>
      </c>
      <c r="O615" s="44">
        <v>2.5319999999999987</v>
      </c>
      <c r="P615" s="45">
        <v>1.3649999999999998</v>
      </c>
      <c r="Q615" s="44">
        <v>0</v>
      </c>
      <c r="R615" s="45">
        <v>0</v>
      </c>
      <c r="S615" s="44">
        <v>0</v>
      </c>
      <c r="T615" s="45">
        <v>0</v>
      </c>
      <c r="U615" s="44">
        <v>0</v>
      </c>
      <c r="V615" s="45">
        <v>0</v>
      </c>
      <c r="W615" s="44">
        <v>1.0873333333333339</v>
      </c>
      <c r="X615" s="45">
        <v>1.9270000000000003</v>
      </c>
      <c r="Y615" s="44">
        <v>0</v>
      </c>
      <c r="Z615" s="45">
        <v>0</v>
      </c>
      <c r="AA615" s="44">
        <v>0</v>
      </c>
      <c r="AB615" s="45">
        <v>0</v>
      </c>
      <c r="AC615" s="54"/>
      <c r="AD615" s="55">
        <f t="shared" si="206"/>
        <v>7.0653333333333324</v>
      </c>
      <c r="AE615" s="54"/>
    </row>
    <row r="616" spans="2:31" x14ac:dyDescent="0.3">
      <c r="B616" s="14" t="s">
        <v>11</v>
      </c>
      <c r="C616" s="14"/>
      <c r="D616" s="14"/>
      <c r="E616" s="44">
        <v>0</v>
      </c>
      <c r="F616" s="45">
        <v>0</v>
      </c>
      <c r="G616" s="44">
        <v>0</v>
      </c>
      <c r="H616" s="45">
        <v>0</v>
      </c>
      <c r="I616" s="44">
        <v>0</v>
      </c>
      <c r="J616" s="45">
        <v>0</v>
      </c>
      <c r="K616" s="44">
        <v>0</v>
      </c>
      <c r="L616" s="45">
        <v>0</v>
      </c>
      <c r="M616" s="44">
        <v>0.11499999999999999</v>
      </c>
      <c r="N616" s="45">
        <v>0.38783333333333353</v>
      </c>
      <c r="O616" s="44">
        <v>13.28833333333333</v>
      </c>
      <c r="P616" s="45">
        <v>0.52316666666666667</v>
      </c>
      <c r="Q616" s="44">
        <v>0</v>
      </c>
      <c r="R616" s="45">
        <v>0</v>
      </c>
      <c r="S616" s="44">
        <v>0</v>
      </c>
      <c r="T616" s="45">
        <v>0</v>
      </c>
      <c r="U616" s="44">
        <v>0</v>
      </c>
      <c r="V616" s="45">
        <v>3.7175000000000011</v>
      </c>
      <c r="W616" s="44">
        <v>12.954166666666657</v>
      </c>
      <c r="X616" s="45">
        <v>7.454833333333335</v>
      </c>
      <c r="Y616" s="44">
        <v>0</v>
      </c>
      <c r="Z616" s="45">
        <v>0</v>
      </c>
      <c r="AA616" s="44">
        <v>0</v>
      </c>
      <c r="AB616" s="45">
        <v>0</v>
      </c>
      <c r="AC616" s="54"/>
      <c r="AD616" s="55">
        <f t="shared" si="206"/>
        <v>38.440833333333323</v>
      </c>
      <c r="AE616" s="54"/>
    </row>
    <row r="617" spans="2:31" x14ac:dyDescent="0.3">
      <c r="B617" s="14" t="s">
        <v>12</v>
      </c>
      <c r="C617" s="14"/>
      <c r="D617" s="14"/>
      <c r="E617" s="44">
        <v>0</v>
      </c>
      <c r="F617" s="45">
        <v>0</v>
      </c>
      <c r="G617" s="44">
        <v>0</v>
      </c>
      <c r="H617" s="45">
        <v>0</v>
      </c>
      <c r="I617" s="44">
        <v>0</v>
      </c>
      <c r="J617" s="45">
        <v>0</v>
      </c>
      <c r="K617" s="44">
        <v>0</v>
      </c>
      <c r="L617" s="45">
        <v>0</v>
      </c>
      <c r="M617" s="44">
        <v>0</v>
      </c>
      <c r="N617" s="45">
        <v>0</v>
      </c>
      <c r="O617" s="44">
        <v>0.13233333333333333</v>
      </c>
      <c r="P617" s="45">
        <v>0</v>
      </c>
      <c r="Q617" s="44">
        <v>0</v>
      </c>
      <c r="R617" s="45">
        <v>0</v>
      </c>
      <c r="S617" s="44">
        <v>0</v>
      </c>
      <c r="T617" s="45">
        <v>0</v>
      </c>
      <c r="U617" s="44">
        <v>0</v>
      </c>
      <c r="V617" s="45">
        <v>0</v>
      </c>
      <c r="W617" s="44">
        <v>3.3333333333333808E-3</v>
      </c>
      <c r="X617" s="45">
        <v>0</v>
      </c>
      <c r="Y617" s="44">
        <v>0</v>
      </c>
      <c r="Z617" s="45">
        <v>0</v>
      </c>
      <c r="AA617" s="44">
        <v>0</v>
      </c>
      <c r="AB617" s="45">
        <v>0</v>
      </c>
      <c r="AC617" s="54"/>
      <c r="AD617" s="55">
        <f t="shared" si="206"/>
        <v>0.13566666666666671</v>
      </c>
      <c r="AE617" s="54"/>
    </row>
    <row r="618" spans="2:31" x14ac:dyDescent="0.3">
      <c r="B618" s="14" t="s">
        <v>13</v>
      </c>
      <c r="C618" s="14"/>
      <c r="D618" s="14"/>
      <c r="E618" s="44">
        <v>0</v>
      </c>
      <c r="F618" s="45">
        <v>0</v>
      </c>
      <c r="G618" s="44">
        <v>0</v>
      </c>
      <c r="H618" s="45">
        <v>0</v>
      </c>
      <c r="I618" s="44">
        <v>0</v>
      </c>
      <c r="J618" s="45">
        <v>0</v>
      </c>
      <c r="K618" s="44">
        <v>0</v>
      </c>
      <c r="L618" s="45">
        <v>0</v>
      </c>
      <c r="M618" s="44">
        <v>0</v>
      </c>
      <c r="N618" s="45">
        <v>0</v>
      </c>
      <c r="O618" s="44">
        <v>0.16133333333333333</v>
      </c>
      <c r="P618" s="45">
        <v>0</v>
      </c>
      <c r="Q618" s="44">
        <v>0</v>
      </c>
      <c r="R618" s="45">
        <v>0</v>
      </c>
      <c r="S618" s="44">
        <v>0</v>
      </c>
      <c r="T618" s="45">
        <v>0</v>
      </c>
      <c r="U618" s="44">
        <v>0</v>
      </c>
      <c r="V618" s="45">
        <v>0</v>
      </c>
      <c r="W618" s="44">
        <v>33.178166666666669</v>
      </c>
      <c r="X618" s="45">
        <v>27.261333333333322</v>
      </c>
      <c r="Y618" s="44">
        <v>0</v>
      </c>
      <c r="Z618" s="45">
        <v>0</v>
      </c>
      <c r="AA618" s="44">
        <v>0</v>
      </c>
      <c r="AB618" s="45">
        <v>0</v>
      </c>
      <c r="AC618" s="54"/>
      <c r="AD618" s="55">
        <f t="shared" si="206"/>
        <v>60.600833333333327</v>
      </c>
      <c r="AE618" s="54"/>
    </row>
    <row r="619" spans="2:31" x14ac:dyDescent="0.3">
      <c r="B619" s="14" t="s">
        <v>14</v>
      </c>
      <c r="C619" s="14"/>
      <c r="D619" s="14"/>
      <c r="E619" s="44">
        <v>0</v>
      </c>
      <c r="F619" s="45">
        <v>0</v>
      </c>
      <c r="G619" s="44">
        <v>0</v>
      </c>
      <c r="H619" s="45">
        <v>0</v>
      </c>
      <c r="I619" s="44">
        <v>0</v>
      </c>
      <c r="J619" s="45">
        <v>0</v>
      </c>
      <c r="K619" s="44">
        <v>0</v>
      </c>
      <c r="L619" s="45">
        <v>0</v>
      </c>
      <c r="M619" s="44">
        <v>0</v>
      </c>
      <c r="N619" s="45">
        <v>0</v>
      </c>
      <c r="O619" s="44">
        <v>0</v>
      </c>
      <c r="P619" s="45">
        <v>0</v>
      </c>
      <c r="Q619" s="44">
        <v>0</v>
      </c>
      <c r="R619" s="45">
        <v>0</v>
      </c>
      <c r="S619" s="44">
        <v>0</v>
      </c>
      <c r="T619" s="45">
        <v>0</v>
      </c>
      <c r="U619" s="44">
        <v>0</v>
      </c>
      <c r="V619" s="45">
        <v>0</v>
      </c>
      <c r="W619" s="44">
        <v>0</v>
      </c>
      <c r="X619" s="45">
        <v>0</v>
      </c>
      <c r="Y619" s="44">
        <v>0</v>
      </c>
      <c r="Z619" s="45">
        <v>0</v>
      </c>
      <c r="AA619" s="44">
        <v>0</v>
      </c>
      <c r="AB619" s="45">
        <v>0</v>
      </c>
      <c r="AC619" s="54"/>
      <c r="AD619" s="55">
        <f t="shared" si="206"/>
        <v>0</v>
      </c>
      <c r="AE619" s="54"/>
    </row>
    <row r="620" spans="2:31" x14ac:dyDescent="0.3">
      <c r="B620" s="14" t="s">
        <v>15</v>
      </c>
      <c r="C620" s="14"/>
      <c r="D620" s="14"/>
      <c r="E620" s="44">
        <v>0</v>
      </c>
      <c r="F620" s="45">
        <v>0</v>
      </c>
      <c r="G620" s="44">
        <v>0</v>
      </c>
      <c r="H620" s="45">
        <v>0</v>
      </c>
      <c r="I620" s="44">
        <v>0</v>
      </c>
      <c r="J620" s="45">
        <v>0</v>
      </c>
      <c r="K620" s="44">
        <v>0</v>
      </c>
      <c r="L620" s="45">
        <v>0</v>
      </c>
      <c r="M620" s="44">
        <v>0</v>
      </c>
      <c r="N620" s="45">
        <v>0</v>
      </c>
      <c r="O620" s="44">
        <v>0</v>
      </c>
      <c r="P620" s="45">
        <v>0</v>
      </c>
      <c r="Q620" s="44">
        <v>0</v>
      </c>
      <c r="R620" s="45">
        <v>0</v>
      </c>
      <c r="S620" s="44">
        <v>0</v>
      </c>
      <c r="T620" s="45">
        <v>0</v>
      </c>
      <c r="U620" s="44">
        <v>0</v>
      </c>
      <c r="V620" s="45">
        <v>0</v>
      </c>
      <c r="W620" s="44">
        <v>8.307500000000001</v>
      </c>
      <c r="X620" s="45">
        <v>3.1140000000000017</v>
      </c>
      <c r="Y620" s="44">
        <v>0</v>
      </c>
      <c r="Z620" s="45">
        <v>0</v>
      </c>
      <c r="AA620" s="44">
        <v>0</v>
      </c>
      <c r="AB620" s="45">
        <v>0</v>
      </c>
      <c r="AC620" s="54"/>
      <c r="AD620" s="55">
        <f t="shared" si="206"/>
        <v>11.421500000000002</v>
      </c>
      <c r="AE620" s="54"/>
    </row>
    <row r="621" spans="2:31" x14ac:dyDescent="0.3">
      <c r="B621" s="14" t="s">
        <v>16</v>
      </c>
      <c r="C621" s="14"/>
      <c r="D621" s="14"/>
      <c r="E621" s="44">
        <v>0</v>
      </c>
      <c r="F621" s="45">
        <v>0</v>
      </c>
      <c r="G621" s="44">
        <v>0</v>
      </c>
      <c r="H621" s="45">
        <v>0</v>
      </c>
      <c r="I621" s="44">
        <v>0</v>
      </c>
      <c r="J621" s="45">
        <v>0</v>
      </c>
      <c r="K621" s="44">
        <v>0</v>
      </c>
      <c r="L621" s="45">
        <v>0</v>
      </c>
      <c r="M621" s="44">
        <v>0</v>
      </c>
      <c r="N621" s="45">
        <v>0</v>
      </c>
      <c r="O621" s="44">
        <v>0</v>
      </c>
      <c r="P621" s="45">
        <v>0</v>
      </c>
      <c r="Q621" s="44">
        <v>0</v>
      </c>
      <c r="R621" s="45">
        <v>0</v>
      </c>
      <c r="S621" s="44">
        <v>0</v>
      </c>
      <c r="T621" s="45">
        <v>0</v>
      </c>
      <c r="U621" s="44">
        <v>0</v>
      </c>
      <c r="V621" s="45">
        <v>0</v>
      </c>
      <c r="W621" s="44">
        <v>9.0398333333333323</v>
      </c>
      <c r="X621" s="45">
        <v>0.72116666666666662</v>
      </c>
      <c r="Y621" s="44">
        <v>0</v>
      </c>
      <c r="Z621" s="45">
        <v>0</v>
      </c>
      <c r="AA621" s="44">
        <v>0</v>
      </c>
      <c r="AB621" s="45">
        <v>0</v>
      </c>
      <c r="AC621" s="54"/>
      <c r="AD621" s="55">
        <f t="shared" si="206"/>
        <v>9.7609999999999992</v>
      </c>
      <c r="AE621" s="54"/>
    </row>
    <row r="622" spans="2:31" x14ac:dyDescent="0.3">
      <c r="B622" s="14" t="s">
        <v>17</v>
      </c>
      <c r="C622" s="14"/>
      <c r="D622" s="14"/>
      <c r="E622" s="44">
        <v>0</v>
      </c>
      <c r="F622" s="45">
        <v>0</v>
      </c>
      <c r="G622" s="44">
        <v>0</v>
      </c>
      <c r="H622" s="45">
        <v>0</v>
      </c>
      <c r="I622" s="44">
        <v>0</v>
      </c>
      <c r="J622" s="45">
        <v>0</v>
      </c>
      <c r="K622" s="44">
        <v>0</v>
      </c>
      <c r="L622" s="45">
        <v>0</v>
      </c>
      <c r="M622" s="44">
        <v>0</v>
      </c>
      <c r="N622" s="45">
        <v>0</v>
      </c>
      <c r="O622" s="44">
        <v>0</v>
      </c>
      <c r="P622" s="45">
        <v>0</v>
      </c>
      <c r="Q622" s="44">
        <v>0</v>
      </c>
      <c r="R622" s="45">
        <v>0</v>
      </c>
      <c r="S622" s="44">
        <v>0</v>
      </c>
      <c r="T622" s="45">
        <v>0</v>
      </c>
      <c r="U622" s="44">
        <v>0</v>
      </c>
      <c r="V622" s="45">
        <v>6.1999999999999743E-2</v>
      </c>
      <c r="W622" s="44">
        <v>16.089000000000002</v>
      </c>
      <c r="X622" s="45">
        <v>0.39649999999999969</v>
      </c>
      <c r="Y622" s="44">
        <v>0</v>
      </c>
      <c r="Z622" s="45">
        <v>0</v>
      </c>
      <c r="AA622" s="44">
        <v>0</v>
      </c>
      <c r="AB622" s="45">
        <v>0</v>
      </c>
      <c r="AC622" s="54"/>
      <c r="AD622" s="55">
        <f t="shared" si="206"/>
        <v>16.547500000000003</v>
      </c>
      <c r="AE622" s="54"/>
    </row>
    <row r="623" spans="2:31" x14ac:dyDescent="0.3">
      <c r="B623" s="14" t="s">
        <v>18</v>
      </c>
      <c r="C623" s="14"/>
      <c r="D623" s="14"/>
      <c r="E623" s="44">
        <v>0</v>
      </c>
      <c r="F623" s="45">
        <v>0</v>
      </c>
      <c r="G623" s="44">
        <v>0</v>
      </c>
      <c r="H623" s="45">
        <v>0</v>
      </c>
      <c r="I623" s="44">
        <v>0</v>
      </c>
      <c r="J623" s="45">
        <v>0</v>
      </c>
      <c r="K623" s="44">
        <v>0</v>
      </c>
      <c r="L623" s="45">
        <v>0</v>
      </c>
      <c r="M623" s="44">
        <v>0</v>
      </c>
      <c r="N623" s="45">
        <v>0</v>
      </c>
      <c r="O623" s="44">
        <v>0</v>
      </c>
      <c r="P623" s="45">
        <v>0</v>
      </c>
      <c r="Q623" s="44">
        <v>0</v>
      </c>
      <c r="R623" s="45">
        <v>0</v>
      </c>
      <c r="S623" s="44">
        <v>0</v>
      </c>
      <c r="T623" s="45">
        <v>0</v>
      </c>
      <c r="U623" s="44">
        <v>0</v>
      </c>
      <c r="V623" s="45">
        <v>0</v>
      </c>
      <c r="W623" s="44">
        <v>10.367333333333335</v>
      </c>
      <c r="X623" s="45">
        <v>4.2323333333333331</v>
      </c>
      <c r="Y623" s="44">
        <v>0</v>
      </c>
      <c r="Z623" s="45">
        <v>0</v>
      </c>
      <c r="AA623" s="44">
        <v>0</v>
      </c>
      <c r="AB623" s="45">
        <v>0</v>
      </c>
      <c r="AC623" s="54"/>
      <c r="AD623" s="55">
        <f t="shared" si="206"/>
        <v>14.599666666666668</v>
      </c>
      <c r="AE623" s="54"/>
    </row>
    <row r="624" spans="2:31" x14ac:dyDescent="0.3">
      <c r="B624" s="14" t="s">
        <v>19</v>
      </c>
      <c r="C624" s="14"/>
      <c r="D624" s="14"/>
      <c r="E624" s="44">
        <v>0</v>
      </c>
      <c r="F624" s="45">
        <v>0</v>
      </c>
      <c r="G624" s="44">
        <v>0</v>
      </c>
      <c r="H624" s="45">
        <v>0</v>
      </c>
      <c r="I624" s="44">
        <v>0</v>
      </c>
      <c r="J624" s="45">
        <v>0</v>
      </c>
      <c r="K624" s="44">
        <v>0</v>
      </c>
      <c r="L624" s="45">
        <v>0</v>
      </c>
      <c r="M624" s="44">
        <v>0</v>
      </c>
      <c r="N624" s="45">
        <v>0</v>
      </c>
      <c r="O624" s="44">
        <v>0</v>
      </c>
      <c r="P624" s="45">
        <v>0</v>
      </c>
      <c r="Q624" s="44">
        <v>0</v>
      </c>
      <c r="R624" s="45">
        <v>0</v>
      </c>
      <c r="S624" s="44">
        <v>0</v>
      </c>
      <c r="T624" s="45">
        <v>0</v>
      </c>
      <c r="U624" s="44">
        <v>2.7778333333333314</v>
      </c>
      <c r="V624" s="45">
        <v>0.56549999999999989</v>
      </c>
      <c r="W624" s="44">
        <v>30.307833333333338</v>
      </c>
      <c r="X624" s="45">
        <v>1.4546666666666666</v>
      </c>
      <c r="Y624" s="44">
        <v>0</v>
      </c>
      <c r="Z624" s="45">
        <v>0</v>
      </c>
      <c r="AA624" s="44">
        <v>0</v>
      </c>
      <c r="AB624" s="45">
        <v>0</v>
      </c>
      <c r="AC624" s="54"/>
      <c r="AD624" s="55">
        <f t="shared" si="206"/>
        <v>35.105833333333337</v>
      </c>
      <c r="AE624" s="54"/>
    </row>
    <row r="625" spans="2:31" x14ac:dyDescent="0.3">
      <c r="B625" s="4" t="s">
        <v>20</v>
      </c>
      <c r="C625" s="4"/>
      <c r="D625" s="4"/>
      <c r="E625" s="44">
        <v>0</v>
      </c>
      <c r="F625" s="45">
        <v>0</v>
      </c>
      <c r="G625" s="44">
        <v>0</v>
      </c>
      <c r="H625" s="45">
        <v>0</v>
      </c>
      <c r="I625" s="44">
        <v>0</v>
      </c>
      <c r="J625" s="45">
        <v>0</v>
      </c>
      <c r="K625" s="44">
        <v>0</v>
      </c>
      <c r="L625" s="45">
        <v>0</v>
      </c>
      <c r="M625" s="44">
        <v>0</v>
      </c>
      <c r="N625" s="45">
        <v>0</v>
      </c>
      <c r="O625" s="44">
        <v>0</v>
      </c>
      <c r="P625" s="45">
        <v>0</v>
      </c>
      <c r="Q625" s="44">
        <v>0</v>
      </c>
      <c r="R625" s="45">
        <v>0</v>
      </c>
      <c r="S625" s="44">
        <v>0</v>
      </c>
      <c r="T625" s="45">
        <v>0</v>
      </c>
      <c r="U625" s="44">
        <v>0</v>
      </c>
      <c r="V625" s="45">
        <v>0</v>
      </c>
      <c r="W625" s="44">
        <v>0</v>
      </c>
      <c r="X625" s="45">
        <v>0</v>
      </c>
      <c r="Y625" s="44">
        <v>0</v>
      </c>
      <c r="Z625" s="45">
        <v>0</v>
      </c>
      <c r="AA625" s="44">
        <v>0</v>
      </c>
      <c r="AB625" s="45">
        <v>0</v>
      </c>
      <c r="AC625" s="54"/>
      <c r="AD625" s="55">
        <f t="shared" si="206"/>
        <v>0</v>
      </c>
      <c r="AE625" s="54"/>
    </row>
    <row r="626" spans="2:31" x14ac:dyDescent="0.3">
      <c r="B626" s="4" t="s">
        <v>21</v>
      </c>
      <c r="C626" s="4"/>
      <c r="D626" s="4"/>
      <c r="E626" s="44">
        <v>0</v>
      </c>
      <c r="F626" s="45">
        <v>0</v>
      </c>
      <c r="G626" s="44">
        <v>0</v>
      </c>
      <c r="H626" s="45">
        <v>0</v>
      </c>
      <c r="I626" s="44">
        <v>0</v>
      </c>
      <c r="J626" s="45">
        <v>0</v>
      </c>
      <c r="K626" s="44">
        <v>0</v>
      </c>
      <c r="L626" s="45">
        <v>0</v>
      </c>
      <c r="M626" s="44">
        <v>0</v>
      </c>
      <c r="N626" s="45">
        <v>0</v>
      </c>
      <c r="O626" s="44">
        <v>0</v>
      </c>
      <c r="P626" s="45">
        <v>0</v>
      </c>
      <c r="Q626" s="44">
        <v>0</v>
      </c>
      <c r="R626" s="45">
        <v>0</v>
      </c>
      <c r="S626" s="44">
        <v>0</v>
      </c>
      <c r="T626" s="45">
        <v>0</v>
      </c>
      <c r="U626" s="44">
        <v>0</v>
      </c>
      <c r="V626" s="45">
        <v>0</v>
      </c>
      <c r="W626" s="44">
        <v>0</v>
      </c>
      <c r="X626" s="45">
        <v>0</v>
      </c>
      <c r="Y626" s="44">
        <v>0</v>
      </c>
      <c r="Z626" s="45">
        <v>0</v>
      </c>
      <c r="AA626" s="44">
        <v>0</v>
      </c>
      <c r="AB626" s="45">
        <v>0</v>
      </c>
      <c r="AC626" s="54"/>
      <c r="AD626" s="55">
        <f t="shared" si="206"/>
        <v>0</v>
      </c>
      <c r="AE626" s="54"/>
    </row>
    <row r="627" spans="2:31" x14ac:dyDescent="0.3">
      <c r="B627" s="4" t="s">
        <v>22</v>
      </c>
      <c r="C627" s="4"/>
      <c r="D627" s="4"/>
      <c r="E627" s="44">
        <v>0</v>
      </c>
      <c r="F627" s="45">
        <v>0</v>
      </c>
      <c r="G627" s="44">
        <v>0</v>
      </c>
      <c r="H627" s="45">
        <v>0</v>
      </c>
      <c r="I627" s="44">
        <v>0</v>
      </c>
      <c r="J627" s="45">
        <v>0</v>
      </c>
      <c r="K627" s="44">
        <v>0</v>
      </c>
      <c r="L627" s="45">
        <v>0</v>
      </c>
      <c r="M627" s="44">
        <v>0</v>
      </c>
      <c r="N627" s="45">
        <v>0</v>
      </c>
      <c r="O627" s="44">
        <v>0</v>
      </c>
      <c r="P627" s="45">
        <v>0</v>
      </c>
      <c r="Q627" s="44">
        <v>0</v>
      </c>
      <c r="R627" s="45">
        <v>0</v>
      </c>
      <c r="S627" s="44">
        <v>0</v>
      </c>
      <c r="T627" s="45">
        <v>0</v>
      </c>
      <c r="U627" s="44">
        <v>0</v>
      </c>
      <c r="V627" s="45">
        <v>3.9E-2</v>
      </c>
      <c r="W627" s="44">
        <v>0</v>
      </c>
      <c r="X627" s="45">
        <v>0</v>
      </c>
      <c r="Y627" s="44">
        <v>0</v>
      </c>
      <c r="Z627" s="45">
        <v>0</v>
      </c>
      <c r="AA627" s="44">
        <v>0</v>
      </c>
      <c r="AB627" s="45">
        <v>0</v>
      </c>
      <c r="AC627" s="54"/>
      <c r="AD627" s="55">
        <f t="shared" si="206"/>
        <v>3.9E-2</v>
      </c>
      <c r="AE627" s="54"/>
    </row>
    <row r="628" spans="2:31" x14ac:dyDescent="0.3">
      <c r="B628" s="4" t="s">
        <v>23</v>
      </c>
      <c r="C628" s="4"/>
      <c r="D628" s="4"/>
      <c r="E628" s="44">
        <v>0</v>
      </c>
      <c r="F628" s="45">
        <v>0</v>
      </c>
      <c r="G628" s="44">
        <v>0</v>
      </c>
      <c r="H628" s="45">
        <v>0</v>
      </c>
      <c r="I628" s="44">
        <v>0</v>
      </c>
      <c r="J628" s="45">
        <v>0</v>
      </c>
      <c r="K628" s="44">
        <v>0</v>
      </c>
      <c r="L628" s="45">
        <v>0</v>
      </c>
      <c r="M628" s="44">
        <v>0</v>
      </c>
      <c r="N628" s="45">
        <v>0</v>
      </c>
      <c r="O628" s="44">
        <v>0</v>
      </c>
      <c r="P628" s="45">
        <v>0</v>
      </c>
      <c r="Q628" s="44">
        <v>0</v>
      </c>
      <c r="R628" s="45">
        <v>0</v>
      </c>
      <c r="S628" s="44">
        <v>0</v>
      </c>
      <c r="T628" s="45">
        <v>0</v>
      </c>
      <c r="U628" s="44">
        <v>0</v>
      </c>
      <c r="V628" s="45">
        <v>0</v>
      </c>
      <c r="W628" s="44">
        <v>0</v>
      </c>
      <c r="X628" s="45">
        <v>0</v>
      </c>
      <c r="Y628" s="44">
        <v>0</v>
      </c>
      <c r="Z628" s="45">
        <v>0</v>
      </c>
      <c r="AA628" s="44">
        <v>0</v>
      </c>
      <c r="AB628" s="45">
        <v>0</v>
      </c>
      <c r="AC628" s="54"/>
      <c r="AD628" s="55">
        <f t="shared" si="206"/>
        <v>0</v>
      </c>
      <c r="AE628" s="54"/>
    </row>
    <row r="629" spans="2:31" x14ac:dyDescent="0.3">
      <c r="B629" s="4" t="s">
        <v>24</v>
      </c>
      <c r="C629" s="4"/>
      <c r="D629" s="4"/>
      <c r="E629" s="44">
        <v>0</v>
      </c>
      <c r="F629" s="45">
        <v>0</v>
      </c>
      <c r="G629" s="44">
        <v>0</v>
      </c>
      <c r="H629" s="45">
        <v>0</v>
      </c>
      <c r="I629" s="44">
        <v>0</v>
      </c>
      <c r="J629" s="45">
        <v>0</v>
      </c>
      <c r="K629" s="44">
        <v>0</v>
      </c>
      <c r="L629" s="45">
        <v>0</v>
      </c>
      <c r="M629" s="44">
        <v>0</v>
      </c>
      <c r="N629" s="45">
        <v>0</v>
      </c>
      <c r="O629" s="44">
        <v>0</v>
      </c>
      <c r="P629" s="45">
        <v>0</v>
      </c>
      <c r="Q629" s="44">
        <v>0</v>
      </c>
      <c r="R629" s="45">
        <v>0</v>
      </c>
      <c r="S629" s="44">
        <v>0</v>
      </c>
      <c r="T629" s="45">
        <v>0</v>
      </c>
      <c r="U629" s="44">
        <v>0</v>
      </c>
      <c r="V629" s="45">
        <v>0</v>
      </c>
      <c r="W629" s="44">
        <v>0</v>
      </c>
      <c r="X629" s="45">
        <v>0</v>
      </c>
      <c r="Y629" s="44">
        <v>0</v>
      </c>
      <c r="Z629" s="45">
        <v>0</v>
      </c>
      <c r="AA629" s="44">
        <v>0</v>
      </c>
      <c r="AB629" s="45">
        <v>0</v>
      </c>
      <c r="AC629" s="54"/>
      <c r="AD629" s="55">
        <f t="shared" si="206"/>
        <v>0</v>
      </c>
      <c r="AE629" s="54"/>
    </row>
    <row r="630" spans="2:31" x14ac:dyDescent="0.3">
      <c r="B630" s="4" t="s">
        <v>25</v>
      </c>
      <c r="C630" s="4"/>
      <c r="D630" s="4"/>
      <c r="E630" s="44">
        <v>0</v>
      </c>
      <c r="F630" s="45">
        <v>0</v>
      </c>
      <c r="G630" s="44">
        <v>0</v>
      </c>
      <c r="H630" s="45">
        <v>0</v>
      </c>
      <c r="I630" s="44">
        <v>0</v>
      </c>
      <c r="J630" s="45">
        <v>0</v>
      </c>
      <c r="K630" s="44">
        <v>0</v>
      </c>
      <c r="L630" s="45">
        <v>0</v>
      </c>
      <c r="M630" s="44">
        <v>0</v>
      </c>
      <c r="N630" s="45">
        <v>0</v>
      </c>
      <c r="O630" s="44">
        <v>0</v>
      </c>
      <c r="P630" s="45">
        <v>0</v>
      </c>
      <c r="Q630" s="44">
        <v>0</v>
      </c>
      <c r="R630" s="45">
        <v>0</v>
      </c>
      <c r="S630" s="44">
        <v>0</v>
      </c>
      <c r="T630" s="45">
        <v>0</v>
      </c>
      <c r="U630" s="44">
        <v>0</v>
      </c>
      <c r="V630" s="45">
        <v>0</v>
      </c>
      <c r="W630" s="44">
        <v>0</v>
      </c>
      <c r="X630" s="45">
        <v>0</v>
      </c>
      <c r="Y630" s="44">
        <v>0</v>
      </c>
      <c r="Z630" s="45">
        <v>0</v>
      </c>
      <c r="AA630" s="44">
        <v>0</v>
      </c>
      <c r="AB630" s="45">
        <v>0</v>
      </c>
      <c r="AC630" s="54"/>
      <c r="AD630" s="55">
        <f t="shared" si="206"/>
        <v>0</v>
      </c>
      <c r="AE630" s="54"/>
    </row>
    <row r="631" spans="2:31" x14ac:dyDescent="0.3">
      <c r="B631" s="4" t="s">
        <v>26</v>
      </c>
      <c r="C631" s="4"/>
      <c r="D631" s="4"/>
      <c r="E631" s="44">
        <v>0</v>
      </c>
      <c r="F631" s="45">
        <v>0</v>
      </c>
      <c r="G631" s="44">
        <v>0</v>
      </c>
      <c r="H631" s="45">
        <v>0</v>
      </c>
      <c r="I631" s="44">
        <v>0</v>
      </c>
      <c r="J631" s="45">
        <v>0</v>
      </c>
      <c r="K631" s="44">
        <v>0</v>
      </c>
      <c r="L631" s="45">
        <v>9.2500000000000013E-2</v>
      </c>
      <c r="M631" s="44">
        <v>1.7666666666666667E-2</v>
      </c>
      <c r="N631" s="45">
        <v>7.4999999999999989E-3</v>
      </c>
      <c r="O631" s="44">
        <v>0</v>
      </c>
      <c r="P631" s="45">
        <v>0.34533333333333321</v>
      </c>
      <c r="Q631" s="44">
        <v>0.23599999999999996</v>
      </c>
      <c r="R631" s="45">
        <v>2.208333333333333</v>
      </c>
      <c r="S631" s="44">
        <v>0</v>
      </c>
      <c r="T631" s="45">
        <v>8.128000000000009</v>
      </c>
      <c r="U631" s="44">
        <v>11.12333333333333</v>
      </c>
      <c r="V631" s="45">
        <v>10.795166666666667</v>
      </c>
      <c r="W631" s="44">
        <v>3.7676666666666665</v>
      </c>
      <c r="X631" s="45">
        <v>0</v>
      </c>
      <c r="Y631" s="44">
        <v>0</v>
      </c>
      <c r="Z631" s="45">
        <v>0</v>
      </c>
      <c r="AA631" s="44">
        <v>0</v>
      </c>
      <c r="AB631" s="45">
        <v>0</v>
      </c>
      <c r="AC631" s="54"/>
      <c r="AD631" s="55">
        <f t="shared" si="206"/>
        <v>36.721499999999999</v>
      </c>
      <c r="AE631" s="54"/>
    </row>
    <row r="632" spans="2:31" x14ac:dyDescent="0.3">
      <c r="B632" s="4" t="s">
        <v>27</v>
      </c>
      <c r="C632" s="4"/>
      <c r="D632" s="4"/>
      <c r="E632" s="44">
        <v>0</v>
      </c>
      <c r="F632" s="45">
        <v>0</v>
      </c>
      <c r="G632" s="44">
        <v>0</v>
      </c>
      <c r="H632" s="45">
        <v>0</v>
      </c>
      <c r="I632" s="44">
        <v>0</v>
      </c>
      <c r="J632" s="45">
        <v>0</v>
      </c>
      <c r="K632" s="44">
        <v>0</v>
      </c>
      <c r="L632" s="45">
        <v>0.48599999999999999</v>
      </c>
      <c r="M632" s="44">
        <v>1.8786666666666672</v>
      </c>
      <c r="N632" s="45">
        <v>0.20200000000000001</v>
      </c>
      <c r="O632" s="44">
        <v>0</v>
      </c>
      <c r="P632" s="45">
        <v>4.620000000000001</v>
      </c>
      <c r="Q632" s="44">
        <v>1.6526666666666665</v>
      </c>
      <c r="R632" s="45">
        <v>8.5176666666666652</v>
      </c>
      <c r="S632" s="44">
        <v>0</v>
      </c>
      <c r="T632" s="45">
        <v>26.343833333333333</v>
      </c>
      <c r="U632" s="44">
        <v>32.715166666666654</v>
      </c>
      <c r="V632" s="45">
        <v>27.743999999999996</v>
      </c>
      <c r="W632" s="44">
        <v>9.5308333333333337</v>
      </c>
      <c r="X632" s="45">
        <v>0</v>
      </c>
      <c r="Y632" s="44">
        <v>0</v>
      </c>
      <c r="Z632" s="45">
        <v>0</v>
      </c>
      <c r="AA632" s="44">
        <v>0</v>
      </c>
      <c r="AB632" s="45">
        <v>0</v>
      </c>
      <c r="AC632" s="54"/>
      <c r="AD632" s="55">
        <f t="shared" si="206"/>
        <v>113.69083333333333</v>
      </c>
      <c r="AE632" s="54"/>
    </row>
    <row r="633" spans="2:31" x14ac:dyDescent="0.3">
      <c r="B633" s="4" t="s">
        <v>28</v>
      </c>
      <c r="C633" s="4"/>
      <c r="D633" s="4"/>
      <c r="E633" s="44">
        <v>0</v>
      </c>
      <c r="F633" s="45">
        <v>0</v>
      </c>
      <c r="G633" s="44">
        <v>0</v>
      </c>
      <c r="H633" s="45">
        <v>0</v>
      </c>
      <c r="I633" s="44">
        <v>0</v>
      </c>
      <c r="J633" s="45">
        <v>0</v>
      </c>
      <c r="K633" s="44">
        <v>0</v>
      </c>
      <c r="L633" s="45">
        <v>0.11416666666666668</v>
      </c>
      <c r="M633" s="44">
        <v>0.65366666666666651</v>
      </c>
      <c r="N633" s="45">
        <v>8.4000000000000019E-2</v>
      </c>
      <c r="O633" s="44">
        <v>0</v>
      </c>
      <c r="P633" s="45">
        <v>1.7210000000000008</v>
      </c>
      <c r="Q633" s="44">
        <v>0.89400000000000002</v>
      </c>
      <c r="R633" s="45">
        <v>8.0111666666666661</v>
      </c>
      <c r="S633" s="44">
        <v>0</v>
      </c>
      <c r="T633" s="45">
        <v>31.359833333333317</v>
      </c>
      <c r="U633" s="44">
        <v>37.271833333333333</v>
      </c>
      <c r="V633" s="45">
        <v>35.188166666666667</v>
      </c>
      <c r="W633" s="44">
        <v>10.526333333333335</v>
      </c>
      <c r="X633" s="45">
        <v>0</v>
      </c>
      <c r="Y633" s="44">
        <v>0</v>
      </c>
      <c r="Z633" s="45">
        <v>0</v>
      </c>
      <c r="AA633" s="44">
        <v>0</v>
      </c>
      <c r="AB633" s="45">
        <v>0</v>
      </c>
      <c r="AC633" s="54"/>
      <c r="AD633" s="55">
        <f t="shared" si="206"/>
        <v>125.82416666666664</v>
      </c>
      <c r="AE633" s="54"/>
    </row>
    <row r="634" spans="2:31" x14ac:dyDescent="0.3">
      <c r="B634" s="4" t="s">
        <v>106</v>
      </c>
      <c r="C634" s="4"/>
      <c r="D634" s="4"/>
      <c r="E634" s="44">
        <v>0</v>
      </c>
      <c r="F634" s="45">
        <v>0</v>
      </c>
      <c r="G634" s="44">
        <v>0</v>
      </c>
      <c r="H634" s="45">
        <v>0</v>
      </c>
      <c r="I634" s="44">
        <v>0</v>
      </c>
      <c r="J634" s="45">
        <v>0</v>
      </c>
      <c r="K634" s="44">
        <v>0</v>
      </c>
      <c r="L634" s="45">
        <v>0</v>
      </c>
      <c r="M634" s="44">
        <v>0</v>
      </c>
      <c r="N634" s="45">
        <v>0</v>
      </c>
      <c r="O634" s="44">
        <v>0</v>
      </c>
      <c r="P634" s="45">
        <v>1.1783333333333337</v>
      </c>
      <c r="Q634" s="44">
        <v>1.0783333333333331</v>
      </c>
      <c r="R634" s="45">
        <v>8.6585000000000036</v>
      </c>
      <c r="S634" s="44">
        <v>0</v>
      </c>
      <c r="T634" s="45">
        <v>31.196833333333316</v>
      </c>
      <c r="U634" s="44">
        <v>37.036500000000004</v>
      </c>
      <c r="V634" s="45">
        <v>38.861666666666665</v>
      </c>
      <c r="W634" s="44">
        <v>17.280500000000004</v>
      </c>
      <c r="X634" s="45">
        <v>0</v>
      </c>
      <c r="Y634" s="44">
        <v>0</v>
      </c>
      <c r="Z634" s="45">
        <v>0</v>
      </c>
      <c r="AA634" s="44">
        <v>0</v>
      </c>
      <c r="AB634" s="45">
        <v>0</v>
      </c>
      <c r="AC634" s="54"/>
      <c r="AD634" s="55">
        <f t="shared" si="206"/>
        <v>135.29066666666665</v>
      </c>
      <c r="AE634" s="54"/>
    </row>
    <row r="635" spans="2:31" x14ac:dyDescent="0.3">
      <c r="B635" s="4" t="s">
        <v>29</v>
      </c>
      <c r="C635" s="4"/>
      <c r="D635" s="4"/>
      <c r="E635" s="44">
        <v>0</v>
      </c>
      <c r="F635" s="45">
        <v>0</v>
      </c>
      <c r="G635" s="44">
        <v>0</v>
      </c>
      <c r="H635" s="45">
        <v>0</v>
      </c>
      <c r="I635" s="44">
        <v>0</v>
      </c>
      <c r="J635" s="45">
        <v>0</v>
      </c>
      <c r="K635" s="44">
        <v>0</v>
      </c>
      <c r="L635" s="45">
        <v>0.11699999999999997</v>
      </c>
      <c r="M635" s="44">
        <v>3.5000000000000031E-3</v>
      </c>
      <c r="N635" s="45">
        <v>0</v>
      </c>
      <c r="O635" s="44">
        <v>0</v>
      </c>
      <c r="P635" s="45">
        <v>0.32383333333333336</v>
      </c>
      <c r="Q635" s="44">
        <v>0.91550000000000009</v>
      </c>
      <c r="R635" s="45">
        <v>7.7301666666666664</v>
      </c>
      <c r="S635" s="44">
        <v>0</v>
      </c>
      <c r="T635" s="45">
        <v>29.40583333333332</v>
      </c>
      <c r="U635" s="44">
        <v>40.763833333333352</v>
      </c>
      <c r="V635" s="45">
        <v>42.914833333333341</v>
      </c>
      <c r="W635" s="44">
        <v>18.328166666666668</v>
      </c>
      <c r="X635" s="45">
        <v>0</v>
      </c>
      <c r="Y635" s="44">
        <v>0</v>
      </c>
      <c r="Z635" s="45">
        <v>0</v>
      </c>
      <c r="AA635" s="44">
        <v>0</v>
      </c>
      <c r="AB635" s="45">
        <v>0</v>
      </c>
      <c r="AC635" s="54"/>
      <c r="AD635" s="55">
        <f t="shared" si="206"/>
        <v>140.5026666666667</v>
      </c>
      <c r="AE635" s="54"/>
    </row>
    <row r="636" spans="2:31" x14ac:dyDescent="0.3">
      <c r="B636" s="4" t="s">
        <v>30</v>
      </c>
      <c r="C636" s="4"/>
      <c r="D636" s="4"/>
      <c r="E636" s="44">
        <v>0</v>
      </c>
      <c r="F636" s="45">
        <v>0</v>
      </c>
      <c r="G636" s="44">
        <v>0</v>
      </c>
      <c r="H636" s="45">
        <v>0</v>
      </c>
      <c r="I636" s="44">
        <v>0</v>
      </c>
      <c r="J636" s="45">
        <v>0</v>
      </c>
      <c r="K636" s="44">
        <v>0</v>
      </c>
      <c r="L636" s="45">
        <v>0.97649999999999959</v>
      </c>
      <c r="M636" s="44">
        <v>1.8946666666666667</v>
      </c>
      <c r="N636" s="45">
        <v>0.35699999999999998</v>
      </c>
      <c r="O636" s="44">
        <v>0</v>
      </c>
      <c r="P636" s="45">
        <v>0.8446666666666669</v>
      </c>
      <c r="Q636" s="44">
        <v>0.45016666666666666</v>
      </c>
      <c r="R636" s="45">
        <v>3.8191666666666668</v>
      </c>
      <c r="S636" s="44">
        <v>0</v>
      </c>
      <c r="T636" s="45">
        <v>23.368333333333336</v>
      </c>
      <c r="U636" s="44">
        <v>38.220166666666664</v>
      </c>
      <c r="V636" s="45">
        <v>35.416333333333327</v>
      </c>
      <c r="W636" s="44">
        <v>6.8996666666666666</v>
      </c>
      <c r="X636" s="45">
        <v>0</v>
      </c>
      <c r="Y636" s="44">
        <v>0</v>
      </c>
      <c r="Z636" s="45">
        <v>0</v>
      </c>
      <c r="AA636" s="44">
        <v>0</v>
      </c>
      <c r="AB636" s="45">
        <v>0</v>
      </c>
      <c r="AC636" s="54"/>
      <c r="AD636" s="55">
        <f t="shared" si="206"/>
        <v>112.24666666666666</v>
      </c>
      <c r="AE636" s="54"/>
    </row>
    <row r="637" spans="2:31" x14ac:dyDescent="0.3">
      <c r="B637" s="4" t="s">
        <v>31</v>
      </c>
      <c r="C637" s="4"/>
      <c r="D637" s="4"/>
      <c r="E637" s="44">
        <v>0</v>
      </c>
      <c r="F637" s="45">
        <v>0</v>
      </c>
      <c r="G637" s="44">
        <v>0</v>
      </c>
      <c r="H637" s="45">
        <v>0</v>
      </c>
      <c r="I637" s="44">
        <v>0</v>
      </c>
      <c r="J637" s="45">
        <v>0</v>
      </c>
      <c r="K637" s="44">
        <v>0</v>
      </c>
      <c r="L637" s="45">
        <v>1.4733333333333336</v>
      </c>
      <c r="M637" s="44">
        <v>4.0999999999999961</v>
      </c>
      <c r="N637" s="45">
        <v>0.2</v>
      </c>
      <c r="O637" s="44">
        <v>0</v>
      </c>
      <c r="P637" s="45">
        <v>1.4</v>
      </c>
      <c r="Q637" s="44">
        <v>0.53999999999999992</v>
      </c>
      <c r="R637" s="45">
        <v>3.3333333333333335</v>
      </c>
      <c r="S637" s="44">
        <v>0</v>
      </c>
      <c r="T637" s="45">
        <v>10.16</v>
      </c>
      <c r="U637" s="44">
        <v>13.799999999999988</v>
      </c>
      <c r="V637" s="45">
        <v>13.600000000000014</v>
      </c>
      <c r="W637" s="44">
        <v>4.8683333333333314</v>
      </c>
      <c r="X637" s="45">
        <v>0</v>
      </c>
      <c r="Y637" s="44">
        <v>0</v>
      </c>
      <c r="Z637" s="45">
        <v>0</v>
      </c>
      <c r="AA637" s="44">
        <v>0</v>
      </c>
      <c r="AB637" s="45">
        <v>0</v>
      </c>
      <c r="AC637" s="54"/>
      <c r="AD637" s="55">
        <f t="shared" si="206"/>
        <v>53.475000000000001</v>
      </c>
      <c r="AE637" s="54"/>
    </row>
    <row r="638" spans="2:31" x14ac:dyDescent="0.3">
      <c r="B638" s="4" t="s">
        <v>32</v>
      </c>
      <c r="C638" s="4"/>
      <c r="D638" s="4"/>
      <c r="E638" s="44">
        <v>0</v>
      </c>
      <c r="F638" s="45">
        <v>0</v>
      </c>
      <c r="G638" s="44">
        <v>0</v>
      </c>
      <c r="H638" s="45">
        <v>0</v>
      </c>
      <c r="I638" s="44">
        <v>0</v>
      </c>
      <c r="J638" s="45">
        <v>0</v>
      </c>
      <c r="K638" s="44">
        <v>0</v>
      </c>
      <c r="L638" s="45">
        <v>3.3666666666666671E-2</v>
      </c>
      <c r="M638" s="44">
        <v>0.11766666666666667</v>
      </c>
      <c r="N638" s="45">
        <v>2.1666666666666657E-3</v>
      </c>
      <c r="O638" s="44">
        <v>0</v>
      </c>
      <c r="P638" s="45">
        <v>0.68599999999999972</v>
      </c>
      <c r="Q638" s="44">
        <v>0.53299999999999992</v>
      </c>
      <c r="R638" s="45">
        <v>5.0128333333333339</v>
      </c>
      <c r="S638" s="44">
        <v>0</v>
      </c>
      <c r="T638" s="45">
        <v>19.864833333333344</v>
      </c>
      <c r="U638" s="44">
        <v>27.540333333333326</v>
      </c>
      <c r="V638" s="45">
        <v>24.664333333333325</v>
      </c>
      <c r="W638" s="44">
        <v>5.9965000000000002</v>
      </c>
      <c r="X638" s="45">
        <v>0</v>
      </c>
      <c r="Y638" s="44">
        <v>0</v>
      </c>
      <c r="Z638" s="45">
        <v>0</v>
      </c>
      <c r="AA638" s="44">
        <v>0</v>
      </c>
      <c r="AB638" s="45">
        <v>0</v>
      </c>
      <c r="AC638" s="54"/>
      <c r="AD638" s="55">
        <f t="shared" si="206"/>
        <v>84.451333333333338</v>
      </c>
      <c r="AE638" s="54"/>
    </row>
    <row r="639" spans="2:31" x14ac:dyDescent="0.3">
      <c r="B639" s="4" t="s">
        <v>33</v>
      </c>
      <c r="C639" s="4"/>
      <c r="D639" s="4"/>
      <c r="E639" s="44">
        <v>0</v>
      </c>
      <c r="F639" s="45">
        <v>0</v>
      </c>
      <c r="G639" s="44">
        <v>0</v>
      </c>
      <c r="H639" s="45">
        <v>0</v>
      </c>
      <c r="I639" s="44">
        <v>0</v>
      </c>
      <c r="J639" s="45">
        <v>0</v>
      </c>
      <c r="K639" s="44">
        <v>0</v>
      </c>
      <c r="L639" s="45">
        <v>2.9666666666666664E-2</v>
      </c>
      <c r="M639" s="44">
        <v>0.24433333333333337</v>
      </c>
      <c r="N639" s="45">
        <v>3.383333333333334E-2</v>
      </c>
      <c r="O639" s="44">
        <v>0</v>
      </c>
      <c r="P639" s="45">
        <v>0.60166666666666646</v>
      </c>
      <c r="Q639" s="44">
        <v>0.33400000000000002</v>
      </c>
      <c r="R639" s="45">
        <v>3.1301666666666668</v>
      </c>
      <c r="S639" s="44">
        <v>0</v>
      </c>
      <c r="T639" s="45">
        <v>11.8</v>
      </c>
      <c r="U639" s="44">
        <v>16.13066666666667</v>
      </c>
      <c r="V639" s="45">
        <v>15.759166666666665</v>
      </c>
      <c r="W639" s="44">
        <v>5.4006666666666661</v>
      </c>
      <c r="X639" s="45">
        <v>0</v>
      </c>
      <c r="Y639" s="44">
        <v>0</v>
      </c>
      <c r="Z639" s="45">
        <v>0</v>
      </c>
      <c r="AA639" s="44">
        <v>0</v>
      </c>
      <c r="AB639" s="45">
        <v>0</v>
      </c>
      <c r="AC639" s="54"/>
      <c r="AD639" s="55">
        <f t="shared" si="206"/>
        <v>53.464166666666671</v>
      </c>
      <c r="AE639" s="54"/>
    </row>
    <row r="640" spans="2:31" x14ac:dyDescent="0.3">
      <c r="B640" s="4" t="s">
        <v>34</v>
      </c>
      <c r="C640" s="4"/>
      <c r="D640" s="4"/>
      <c r="E640" s="44">
        <v>0</v>
      </c>
      <c r="F640" s="45">
        <v>0</v>
      </c>
      <c r="G640" s="44">
        <v>0</v>
      </c>
      <c r="H640" s="45">
        <v>0</v>
      </c>
      <c r="I640" s="44">
        <v>0</v>
      </c>
      <c r="J640" s="45">
        <v>0</v>
      </c>
      <c r="K640" s="44">
        <v>0</v>
      </c>
      <c r="L640" s="45">
        <v>0</v>
      </c>
      <c r="M640" s="44">
        <v>0</v>
      </c>
      <c r="N640" s="45">
        <v>0</v>
      </c>
      <c r="O640" s="44">
        <v>0</v>
      </c>
      <c r="P640" s="45">
        <v>0</v>
      </c>
      <c r="Q640" s="44">
        <v>0</v>
      </c>
      <c r="R640" s="45">
        <v>0</v>
      </c>
      <c r="S640" s="44">
        <v>0</v>
      </c>
      <c r="T640" s="45">
        <v>0</v>
      </c>
      <c r="U640" s="44">
        <v>0</v>
      </c>
      <c r="V640" s="45">
        <v>0</v>
      </c>
      <c r="W640" s="44">
        <v>0</v>
      </c>
      <c r="X640" s="45">
        <v>0</v>
      </c>
      <c r="Y640" s="44">
        <v>0</v>
      </c>
      <c r="Z640" s="45">
        <v>0</v>
      </c>
      <c r="AA640" s="44">
        <v>0</v>
      </c>
      <c r="AB640" s="45">
        <v>0</v>
      </c>
      <c r="AC640" s="54"/>
      <c r="AD640" s="55">
        <f t="shared" si="206"/>
        <v>0</v>
      </c>
      <c r="AE640" s="54"/>
    </row>
    <row r="641" spans="2:31" x14ac:dyDescent="0.3">
      <c r="B641" s="4" t="s">
        <v>35</v>
      </c>
      <c r="C641" s="4"/>
      <c r="D641" s="4"/>
      <c r="E641" s="44">
        <v>0</v>
      </c>
      <c r="F641" s="45">
        <v>0</v>
      </c>
      <c r="G641" s="44">
        <v>0</v>
      </c>
      <c r="H641" s="45">
        <v>0</v>
      </c>
      <c r="I641" s="44">
        <v>0</v>
      </c>
      <c r="J641" s="45">
        <v>0</v>
      </c>
      <c r="K641" s="44">
        <v>0</v>
      </c>
      <c r="L641" s="45">
        <v>3.9350000000000001</v>
      </c>
      <c r="M641" s="44">
        <v>35.386833333333321</v>
      </c>
      <c r="N641" s="45">
        <v>3.7608333333333328</v>
      </c>
      <c r="O641" s="44">
        <v>0</v>
      </c>
      <c r="P641" s="45">
        <v>25.240833333333335</v>
      </c>
      <c r="Q641" s="44">
        <v>5.0286666666666671</v>
      </c>
      <c r="R641" s="45">
        <v>19.029166666666661</v>
      </c>
      <c r="S641" s="44">
        <v>0</v>
      </c>
      <c r="T641" s="45">
        <v>32.510999999999996</v>
      </c>
      <c r="U641" s="44">
        <v>37.229666666666667</v>
      </c>
      <c r="V641" s="45">
        <v>30.850833333333338</v>
      </c>
      <c r="W641" s="44">
        <v>10.508833333333333</v>
      </c>
      <c r="X641" s="45">
        <v>0</v>
      </c>
      <c r="Y641" s="44">
        <v>0</v>
      </c>
      <c r="Z641" s="45">
        <v>0</v>
      </c>
      <c r="AA641" s="44">
        <v>0</v>
      </c>
      <c r="AB641" s="45">
        <v>0</v>
      </c>
      <c r="AC641" s="54"/>
      <c r="AD641" s="55">
        <f t="shared" si="206"/>
        <v>203.48166666666665</v>
      </c>
      <c r="AE641" s="54"/>
    </row>
    <row r="642" spans="2:31" x14ac:dyDescent="0.3">
      <c r="B642" s="4" t="s">
        <v>36</v>
      </c>
      <c r="C642" s="4"/>
      <c r="D642" s="4"/>
      <c r="E642" s="44">
        <v>0</v>
      </c>
      <c r="F642" s="45">
        <v>1.5666666666666659E-2</v>
      </c>
      <c r="G642" s="44">
        <v>1.105</v>
      </c>
      <c r="H642" s="45">
        <v>0.21833333333333346</v>
      </c>
      <c r="I642" s="44">
        <v>5.9166666666666687E-2</v>
      </c>
      <c r="J642" s="45">
        <v>0</v>
      </c>
      <c r="K642" s="44">
        <v>0</v>
      </c>
      <c r="L642" s="45">
        <v>0.9514999999999999</v>
      </c>
      <c r="M642" s="44">
        <v>4.7838333333333329</v>
      </c>
      <c r="N642" s="45">
        <v>0.48033333333333333</v>
      </c>
      <c r="O642" s="44">
        <v>0</v>
      </c>
      <c r="P642" s="45">
        <v>3.967333333333332</v>
      </c>
      <c r="Q642" s="44">
        <v>0.83266666666666678</v>
      </c>
      <c r="R642" s="45">
        <v>2.5175000000000001</v>
      </c>
      <c r="S642" s="44">
        <v>0</v>
      </c>
      <c r="T642" s="45">
        <v>4.259500000000001</v>
      </c>
      <c r="U642" s="44">
        <v>6.2016666666666662</v>
      </c>
      <c r="V642" s="45">
        <v>8.6374999999999993</v>
      </c>
      <c r="W642" s="44">
        <v>3.5144999999999991</v>
      </c>
      <c r="X642" s="45">
        <v>0</v>
      </c>
      <c r="Y642" s="44">
        <v>0</v>
      </c>
      <c r="Z642" s="45">
        <v>0</v>
      </c>
      <c r="AA642" s="44">
        <v>0</v>
      </c>
      <c r="AB642" s="45">
        <v>0</v>
      </c>
      <c r="AC642" s="54"/>
      <c r="AD642" s="55">
        <f t="shared" si="206"/>
        <v>37.544499999999999</v>
      </c>
      <c r="AE642" s="54"/>
    </row>
    <row r="643" spans="2:31" x14ac:dyDescent="0.3">
      <c r="B643" s="4" t="s">
        <v>107</v>
      </c>
      <c r="C643" s="4"/>
      <c r="D643" s="4"/>
      <c r="E643" s="44">
        <v>0</v>
      </c>
      <c r="F643" s="45">
        <v>8.8333333333333347E-2</v>
      </c>
      <c r="G643" s="44">
        <v>0.71850000000000036</v>
      </c>
      <c r="H643" s="45">
        <v>0.28916666666666674</v>
      </c>
      <c r="I643" s="44">
        <v>0.46250000000000013</v>
      </c>
      <c r="J643" s="45">
        <v>0</v>
      </c>
      <c r="K643" s="44">
        <v>5.8333333333333128E-3</v>
      </c>
      <c r="L643" s="45">
        <v>2.1423333333333332</v>
      </c>
      <c r="M643" s="44">
        <v>9.0496666666666687</v>
      </c>
      <c r="N643" s="45">
        <v>0.85583333333333322</v>
      </c>
      <c r="O643" s="44">
        <v>0</v>
      </c>
      <c r="P643" s="45">
        <v>6.5079999999999973</v>
      </c>
      <c r="Q643" s="44">
        <v>1.2595000000000001</v>
      </c>
      <c r="R643" s="45">
        <v>4.4238333333333326</v>
      </c>
      <c r="S643" s="44">
        <v>0</v>
      </c>
      <c r="T643" s="45">
        <v>6.8723333333333345</v>
      </c>
      <c r="U643" s="44">
        <v>10.470833333333335</v>
      </c>
      <c r="V643" s="45">
        <v>12.985999999999995</v>
      </c>
      <c r="W643" s="44">
        <v>5.0461666666666662</v>
      </c>
      <c r="X643" s="45">
        <v>0</v>
      </c>
      <c r="Y643" s="44">
        <v>0</v>
      </c>
      <c r="Z643" s="45">
        <v>0</v>
      </c>
      <c r="AA643" s="44">
        <v>0</v>
      </c>
      <c r="AB643" s="45">
        <v>0</v>
      </c>
      <c r="AC643" s="54"/>
      <c r="AD643" s="55">
        <f t="shared" si="206"/>
        <v>61.178833333333337</v>
      </c>
      <c r="AE643" s="54"/>
    </row>
    <row r="644" spans="2:31" x14ac:dyDescent="0.3">
      <c r="B644" s="4" t="s">
        <v>86</v>
      </c>
      <c r="C644" s="4"/>
      <c r="D644" s="4"/>
      <c r="E644" s="44">
        <v>0</v>
      </c>
      <c r="F644" s="45">
        <v>0</v>
      </c>
      <c r="G644" s="44">
        <v>0</v>
      </c>
      <c r="H644" s="45">
        <v>0</v>
      </c>
      <c r="I644" s="44">
        <v>0</v>
      </c>
      <c r="J644" s="45">
        <v>0</v>
      </c>
      <c r="K644" s="44">
        <v>0</v>
      </c>
      <c r="L644" s="45">
        <v>0.69016666666666648</v>
      </c>
      <c r="M644" s="44">
        <v>1.5308333333333324</v>
      </c>
      <c r="N644" s="45">
        <v>4.9166666666666664E-2</v>
      </c>
      <c r="O644" s="44">
        <v>0</v>
      </c>
      <c r="P644" s="45">
        <v>0.88200000000000012</v>
      </c>
      <c r="Q644" s="44">
        <v>0.37899999999999995</v>
      </c>
      <c r="R644" s="45">
        <v>2.5791666666666662</v>
      </c>
      <c r="S644" s="44">
        <v>0</v>
      </c>
      <c r="T644" s="45">
        <v>7.8524999999999974</v>
      </c>
      <c r="U644" s="44">
        <v>9.3481666666666658</v>
      </c>
      <c r="V644" s="45">
        <v>10.69766666666667</v>
      </c>
      <c r="W644" s="44">
        <v>4.3140000000000009</v>
      </c>
      <c r="X644" s="45">
        <v>0</v>
      </c>
      <c r="Y644" s="44">
        <v>0</v>
      </c>
      <c r="Z644" s="45">
        <v>0</v>
      </c>
      <c r="AA644" s="44">
        <v>0</v>
      </c>
      <c r="AB644" s="45">
        <v>0</v>
      </c>
      <c r="AC644" s="54"/>
      <c r="AD644" s="55">
        <f t="shared" si="206"/>
        <v>38.322666666666663</v>
      </c>
      <c r="AE644" s="54"/>
    </row>
    <row r="645" spans="2:31" x14ac:dyDescent="0.3">
      <c r="B645" s="4" t="s">
        <v>87</v>
      </c>
      <c r="C645" s="4"/>
      <c r="D645" s="4"/>
      <c r="E645" s="44">
        <v>0</v>
      </c>
      <c r="F645" s="45">
        <v>0</v>
      </c>
      <c r="G645" s="44">
        <v>0</v>
      </c>
      <c r="H645" s="45">
        <v>0</v>
      </c>
      <c r="I645" s="44">
        <v>0</v>
      </c>
      <c r="J645" s="45">
        <v>0</v>
      </c>
      <c r="K645" s="44">
        <v>0</v>
      </c>
      <c r="L645" s="45">
        <v>0</v>
      </c>
      <c r="M645" s="44">
        <v>1.0108333333333335</v>
      </c>
      <c r="N645" s="45">
        <v>0.185</v>
      </c>
      <c r="O645" s="44">
        <v>0</v>
      </c>
      <c r="P645" s="45">
        <v>4.7739999999999991</v>
      </c>
      <c r="Q645" s="44">
        <v>1.4830000000000001</v>
      </c>
      <c r="R645" s="45">
        <v>8.9708333333333279</v>
      </c>
      <c r="S645" s="44">
        <v>0</v>
      </c>
      <c r="T645" s="45">
        <v>24.396166666666666</v>
      </c>
      <c r="U645" s="44">
        <v>29.836666666666666</v>
      </c>
      <c r="V645" s="45">
        <v>27.779999999999994</v>
      </c>
      <c r="W645" s="44">
        <v>10.123666666666667</v>
      </c>
      <c r="X645" s="45">
        <v>0</v>
      </c>
      <c r="Y645" s="44">
        <v>0</v>
      </c>
      <c r="Z645" s="45">
        <v>0</v>
      </c>
      <c r="AA645" s="44">
        <v>0</v>
      </c>
      <c r="AB645" s="45">
        <v>0</v>
      </c>
      <c r="AC645" s="54"/>
      <c r="AD645" s="55">
        <f t="shared" si="206"/>
        <v>108.56016666666666</v>
      </c>
      <c r="AE645" s="54"/>
    </row>
    <row r="646" spans="2:31" x14ac:dyDescent="0.3">
      <c r="B646" s="4" t="s">
        <v>93</v>
      </c>
      <c r="C646" s="4"/>
      <c r="D646" s="4"/>
      <c r="E646" s="44">
        <v>0</v>
      </c>
      <c r="F646" s="45">
        <v>0</v>
      </c>
      <c r="G646" s="44">
        <v>0</v>
      </c>
      <c r="H646" s="45">
        <v>0</v>
      </c>
      <c r="I646" s="44">
        <v>0</v>
      </c>
      <c r="J646" s="45">
        <v>0</v>
      </c>
      <c r="K646" s="44">
        <v>0</v>
      </c>
      <c r="L646" s="45">
        <v>0</v>
      </c>
      <c r="M646" s="44">
        <v>1.833333333333335E-3</v>
      </c>
      <c r="N646" s="45">
        <v>5.1666666666666675E-3</v>
      </c>
      <c r="O646" s="44">
        <v>0</v>
      </c>
      <c r="P646" s="45">
        <v>3.0333333333333332</v>
      </c>
      <c r="Q646" s="44">
        <v>1.07</v>
      </c>
      <c r="R646" s="45">
        <v>6.6249999999999982</v>
      </c>
      <c r="S646" s="44">
        <v>0</v>
      </c>
      <c r="T646" s="45">
        <v>18.239999999999988</v>
      </c>
      <c r="U646" s="44">
        <v>21.04</v>
      </c>
      <c r="V646" s="45">
        <v>21.458999999999989</v>
      </c>
      <c r="W646" s="44">
        <v>7.7990000000000013</v>
      </c>
      <c r="X646" s="45">
        <v>0</v>
      </c>
      <c r="Y646" s="44">
        <v>0</v>
      </c>
      <c r="Z646" s="45">
        <v>0</v>
      </c>
      <c r="AA646" s="44">
        <v>0</v>
      </c>
      <c r="AB646" s="45">
        <v>0</v>
      </c>
      <c r="AC646" s="54"/>
      <c r="AD646" s="55">
        <f t="shared" si="206"/>
        <v>79.273333333333312</v>
      </c>
      <c r="AE646" s="54"/>
    </row>
    <row r="647" spans="2:31" x14ac:dyDescent="0.3">
      <c r="B647" s="4" t="s">
        <v>98</v>
      </c>
      <c r="C647" s="4"/>
      <c r="D647" s="4"/>
      <c r="E647" s="44">
        <v>0</v>
      </c>
      <c r="F647" s="45">
        <v>0</v>
      </c>
      <c r="G647" s="44">
        <v>0</v>
      </c>
      <c r="H647" s="45">
        <v>0</v>
      </c>
      <c r="I647" s="44">
        <v>0</v>
      </c>
      <c r="J647" s="45">
        <v>0</v>
      </c>
      <c r="K647" s="44">
        <v>0</v>
      </c>
      <c r="L647" s="45">
        <v>6.8333333333333284E-3</v>
      </c>
      <c r="M647" s="44">
        <v>0</v>
      </c>
      <c r="N647" s="45">
        <v>0</v>
      </c>
      <c r="O647" s="44">
        <v>0</v>
      </c>
      <c r="P647" s="45">
        <v>1.9320000000000002</v>
      </c>
      <c r="Q647" s="44">
        <v>0.72899999999999987</v>
      </c>
      <c r="R647" s="45">
        <v>5.0933333333333328</v>
      </c>
      <c r="S647" s="44">
        <v>0</v>
      </c>
      <c r="T647" s="45">
        <v>15.601833333333332</v>
      </c>
      <c r="U647" s="44">
        <v>18.538166666666665</v>
      </c>
      <c r="V647" s="45">
        <v>19.029</v>
      </c>
      <c r="W647" s="44">
        <v>8.0493333333333332</v>
      </c>
      <c r="X647" s="45">
        <v>0</v>
      </c>
      <c r="Y647" s="44">
        <v>0</v>
      </c>
      <c r="Z647" s="45">
        <v>0</v>
      </c>
      <c r="AA647" s="44">
        <v>0</v>
      </c>
      <c r="AB647" s="45">
        <v>0</v>
      </c>
      <c r="AC647" s="54"/>
      <c r="AD647" s="55">
        <f t="shared" si="206"/>
        <v>68.979500000000002</v>
      </c>
      <c r="AE647" s="54"/>
    </row>
    <row r="648" spans="2:31" x14ac:dyDescent="0.3">
      <c r="B648" s="4" t="s">
        <v>99</v>
      </c>
      <c r="C648" s="4"/>
      <c r="D648" s="4"/>
      <c r="E648" s="44">
        <v>0</v>
      </c>
      <c r="F648" s="45">
        <v>0</v>
      </c>
      <c r="G648" s="44">
        <v>0</v>
      </c>
      <c r="H648" s="45">
        <v>0</v>
      </c>
      <c r="I648" s="44">
        <v>0</v>
      </c>
      <c r="J648" s="45">
        <v>0</v>
      </c>
      <c r="K648" s="44">
        <v>0</v>
      </c>
      <c r="L648" s="45">
        <v>5.2765000000000004</v>
      </c>
      <c r="M648" s="44">
        <v>54.57716666666667</v>
      </c>
      <c r="N648" s="45">
        <v>4.8646666666666665</v>
      </c>
      <c r="O648" s="44">
        <v>0</v>
      </c>
      <c r="P648" s="45">
        <v>35.580000000000005</v>
      </c>
      <c r="Q648" s="44">
        <v>7.2470000000000008</v>
      </c>
      <c r="R648" s="45">
        <v>28.731333333333346</v>
      </c>
      <c r="S648" s="44">
        <v>0</v>
      </c>
      <c r="T648" s="45">
        <v>51.844666666666669</v>
      </c>
      <c r="U648" s="44">
        <v>62.437166666666648</v>
      </c>
      <c r="V648" s="45">
        <v>47.861499999999999</v>
      </c>
      <c r="W648" s="44">
        <v>18.838000000000001</v>
      </c>
      <c r="X648" s="45">
        <v>0</v>
      </c>
      <c r="Y648" s="44">
        <v>0</v>
      </c>
      <c r="Z648" s="45">
        <v>0</v>
      </c>
      <c r="AA648" s="44">
        <v>0</v>
      </c>
      <c r="AB648" s="45">
        <v>0</v>
      </c>
      <c r="AC648" s="54"/>
      <c r="AD648" s="55">
        <f t="shared" si="206"/>
        <v>317.25800000000004</v>
      </c>
      <c r="AE648" s="54"/>
    </row>
    <row r="649" spans="2:31" x14ac:dyDescent="0.3">
      <c r="B649" s="4" t="s">
        <v>100</v>
      </c>
      <c r="C649" s="4"/>
      <c r="D649" s="4"/>
      <c r="E649" s="44">
        <v>0</v>
      </c>
      <c r="F649" s="45">
        <v>0</v>
      </c>
      <c r="G649" s="44">
        <v>0</v>
      </c>
      <c r="H649" s="45">
        <v>0</v>
      </c>
      <c r="I649" s="44">
        <v>0</v>
      </c>
      <c r="J649" s="45">
        <v>0</v>
      </c>
      <c r="K649" s="44">
        <v>0</v>
      </c>
      <c r="L649" s="45">
        <v>0.39033333333333331</v>
      </c>
      <c r="M649" s="44">
        <v>4.4158333333333344</v>
      </c>
      <c r="N649" s="45">
        <v>7.2843333333333344</v>
      </c>
      <c r="O649" s="44">
        <v>11.317499999999988</v>
      </c>
      <c r="P649" s="45">
        <v>12.799999999999988</v>
      </c>
      <c r="Q649" s="44">
        <v>23.299999999999972</v>
      </c>
      <c r="R649" s="45">
        <v>25.98383333333334</v>
      </c>
      <c r="S649" s="44">
        <v>41.287333333333336</v>
      </c>
      <c r="T649" s="45">
        <v>51.064666666666653</v>
      </c>
      <c r="U649" s="44">
        <v>46.987166666666681</v>
      </c>
      <c r="V649" s="45">
        <v>35.257999999999988</v>
      </c>
      <c r="W649" s="44">
        <v>36.086833333333331</v>
      </c>
      <c r="X649" s="45">
        <v>1.2186666666666659</v>
      </c>
      <c r="Y649" s="44">
        <v>0</v>
      </c>
      <c r="Z649" s="45">
        <v>0</v>
      </c>
      <c r="AA649" s="44">
        <v>0</v>
      </c>
      <c r="AB649" s="45">
        <v>0</v>
      </c>
      <c r="AC649" s="54"/>
      <c r="AD649" s="55">
        <f t="shared" si="206"/>
        <v>297.39449999999994</v>
      </c>
      <c r="AE649" s="54"/>
    </row>
    <row r="650" spans="2:31" x14ac:dyDescent="0.3">
      <c r="B650" s="4" t="s">
        <v>101</v>
      </c>
      <c r="C650" s="4"/>
      <c r="D650" s="4"/>
      <c r="E650" s="44">
        <v>0</v>
      </c>
      <c r="F650" s="45">
        <v>0</v>
      </c>
      <c r="G650" s="44">
        <v>0</v>
      </c>
      <c r="H650" s="45">
        <v>0</v>
      </c>
      <c r="I650" s="44">
        <v>0</v>
      </c>
      <c r="J650" s="45">
        <v>0</v>
      </c>
      <c r="K650" s="44">
        <v>0</v>
      </c>
      <c r="L650" s="45">
        <v>12.773666666666665</v>
      </c>
      <c r="M650" s="44">
        <v>46.032166666666669</v>
      </c>
      <c r="N650" s="45">
        <v>3.6701666666666672</v>
      </c>
      <c r="O650" s="44">
        <v>0</v>
      </c>
      <c r="P650" s="45">
        <v>17.111833333333326</v>
      </c>
      <c r="Q650" s="44">
        <v>3.2178333333333331</v>
      </c>
      <c r="R650" s="45">
        <v>12.312500000000004</v>
      </c>
      <c r="S650" s="44">
        <v>0</v>
      </c>
      <c r="T650" s="45">
        <v>21.933666666666678</v>
      </c>
      <c r="U650" s="44">
        <v>26.364666666666672</v>
      </c>
      <c r="V650" s="45">
        <v>23.548999999999999</v>
      </c>
      <c r="W650" s="44">
        <v>11.041166666666665</v>
      </c>
      <c r="X650" s="45">
        <v>0</v>
      </c>
      <c r="Y650" s="44">
        <v>0</v>
      </c>
      <c r="Z650" s="45">
        <v>0</v>
      </c>
      <c r="AA650" s="44">
        <v>0</v>
      </c>
      <c r="AB650" s="45">
        <v>0</v>
      </c>
      <c r="AC650" s="54"/>
      <c r="AD650" s="55">
        <f t="shared" si="206"/>
        <v>178.00666666666669</v>
      </c>
      <c r="AE650" s="54"/>
    </row>
    <row r="651" spans="2:31" x14ac:dyDescent="0.3">
      <c r="B651" s="4" t="s">
        <v>108</v>
      </c>
      <c r="C651" s="4"/>
      <c r="D651" s="4"/>
      <c r="E651" s="44">
        <v>0</v>
      </c>
      <c r="F651" s="45">
        <v>0</v>
      </c>
      <c r="G651" s="44">
        <v>0</v>
      </c>
      <c r="H651" s="45">
        <v>0</v>
      </c>
      <c r="I651" s="44">
        <v>0</v>
      </c>
      <c r="J651" s="45">
        <v>0</v>
      </c>
      <c r="K651" s="44">
        <v>0</v>
      </c>
      <c r="L651" s="45">
        <v>0</v>
      </c>
      <c r="M651" s="44">
        <v>0.20583333333333337</v>
      </c>
      <c r="N651" s="45">
        <v>2.3666666666666669E-2</v>
      </c>
      <c r="O651" s="44">
        <v>0</v>
      </c>
      <c r="P651" s="45">
        <v>1.9880000000000007</v>
      </c>
      <c r="Q651" s="44">
        <v>1.0385</v>
      </c>
      <c r="R651" s="45">
        <v>9.1159999999999979</v>
      </c>
      <c r="S651" s="44">
        <v>0</v>
      </c>
      <c r="T651" s="45">
        <v>24.634666666666664</v>
      </c>
      <c r="U651" s="44">
        <v>32.861000000000018</v>
      </c>
      <c r="V651" s="45">
        <v>25.172500000000007</v>
      </c>
      <c r="W651" s="44">
        <v>9.1006666666666653</v>
      </c>
      <c r="X651" s="45">
        <v>0</v>
      </c>
      <c r="Y651" s="44">
        <v>0</v>
      </c>
      <c r="Z651" s="45">
        <v>0</v>
      </c>
      <c r="AA651" s="44">
        <v>0</v>
      </c>
      <c r="AB651" s="45">
        <v>0</v>
      </c>
      <c r="AC651" s="54"/>
      <c r="AD651" s="55">
        <f t="shared" si="206"/>
        <v>104.14083333333336</v>
      </c>
      <c r="AE651" s="54"/>
    </row>
    <row r="652" spans="2:31" x14ac:dyDescent="0.3">
      <c r="B652" s="4" t="s">
        <v>114</v>
      </c>
      <c r="C652" s="4"/>
      <c r="D652" s="4"/>
      <c r="E652" s="44">
        <v>0</v>
      </c>
      <c r="F652" s="45">
        <v>0</v>
      </c>
      <c r="G652" s="44">
        <v>0</v>
      </c>
      <c r="H652" s="45">
        <v>0</v>
      </c>
      <c r="I652" s="44">
        <v>0</v>
      </c>
      <c r="J652" s="45">
        <v>0</v>
      </c>
      <c r="K652" s="44">
        <v>0</v>
      </c>
      <c r="L652" s="45">
        <v>0</v>
      </c>
      <c r="M652" s="44">
        <v>0</v>
      </c>
      <c r="N652" s="45">
        <v>0</v>
      </c>
      <c r="O652" s="44">
        <v>0</v>
      </c>
      <c r="P652" s="45">
        <v>0</v>
      </c>
      <c r="Q652" s="44">
        <v>0</v>
      </c>
      <c r="R652" s="45">
        <v>0</v>
      </c>
      <c r="S652" s="44">
        <v>0</v>
      </c>
      <c r="T652" s="45">
        <v>0</v>
      </c>
      <c r="U652" s="44">
        <v>0</v>
      </c>
      <c r="V652" s="45">
        <v>3.4418333333333329</v>
      </c>
      <c r="W652" s="44">
        <v>48.56166666666666</v>
      </c>
      <c r="X652" s="45">
        <v>19.690166666666663</v>
      </c>
      <c r="Y652" s="44">
        <v>0</v>
      </c>
      <c r="Z652" s="45">
        <v>0</v>
      </c>
      <c r="AA652" s="44">
        <v>0</v>
      </c>
      <c r="AB652" s="45">
        <v>0</v>
      </c>
      <c r="AC652" s="54"/>
      <c r="AD652" s="55">
        <f t="shared" si="206"/>
        <v>71.693666666666658</v>
      </c>
      <c r="AE652" s="54"/>
    </row>
    <row r="653" spans="2:31" x14ac:dyDescent="0.3">
      <c r="B653" s="4" t="s">
        <v>118</v>
      </c>
      <c r="C653" s="4"/>
      <c r="D653" s="4"/>
      <c r="E653" s="44">
        <v>0</v>
      </c>
      <c r="F653" s="45">
        <v>0</v>
      </c>
      <c r="G653" s="44">
        <v>0</v>
      </c>
      <c r="H653" s="45">
        <v>0</v>
      </c>
      <c r="I653" s="44">
        <v>0</v>
      </c>
      <c r="J653" s="45">
        <v>0</v>
      </c>
      <c r="K653" s="44">
        <v>0</v>
      </c>
      <c r="L653" s="45">
        <v>0</v>
      </c>
      <c r="M653" s="44">
        <v>0</v>
      </c>
      <c r="N653" s="45">
        <v>0</v>
      </c>
      <c r="O653" s="44">
        <v>0</v>
      </c>
      <c r="P653" s="45">
        <v>0</v>
      </c>
      <c r="Q653" s="44">
        <v>0</v>
      </c>
      <c r="R653" s="45">
        <v>0</v>
      </c>
      <c r="S653" s="44">
        <v>0</v>
      </c>
      <c r="T653" s="45">
        <v>0</v>
      </c>
      <c r="U653" s="44">
        <v>0</v>
      </c>
      <c r="V653" s="45">
        <v>0</v>
      </c>
      <c r="W653" s="44">
        <v>0</v>
      </c>
      <c r="X653" s="45">
        <v>0</v>
      </c>
      <c r="Y653" s="44">
        <v>0</v>
      </c>
      <c r="Z653" s="45">
        <v>0</v>
      </c>
      <c r="AA653" s="44">
        <v>0</v>
      </c>
      <c r="AB653" s="45">
        <v>0</v>
      </c>
      <c r="AC653" s="54"/>
      <c r="AD653" s="55">
        <f t="shared" si="206"/>
        <v>0</v>
      </c>
      <c r="AE653" s="54"/>
    </row>
    <row r="654" spans="2:31" x14ac:dyDescent="0.3">
      <c r="B654" s="4" t="s">
        <v>125</v>
      </c>
      <c r="C654" s="4"/>
      <c r="D654" s="4"/>
      <c r="E654" s="44">
        <v>0</v>
      </c>
      <c r="F654" s="45">
        <v>0</v>
      </c>
      <c r="G654" s="44">
        <v>0</v>
      </c>
      <c r="H654" s="45">
        <v>0</v>
      </c>
      <c r="I654" s="44">
        <v>0</v>
      </c>
      <c r="J654" s="45">
        <v>0</v>
      </c>
      <c r="K654" s="44">
        <v>0</v>
      </c>
      <c r="L654" s="45">
        <v>0</v>
      </c>
      <c r="M654" s="44">
        <v>0</v>
      </c>
      <c r="N654" s="45">
        <v>0</v>
      </c>
      <c r="O654" s="44">
        <v>0</v>
      </c>
      <c r="P654" s="45">
        <v>0.6661666666666668</v>
      </c>
      <c r="Q654" s="44">
        <v>0.51216666666666666</v>
      </c>
      <c r="R654" s="45">
        <v>5.543333333333333</v>
      </c>
      <c r="S654" s="44">
        <v>0</v>
      </c>
      <c r="T654" s="45">
        <v>24.757333333333335</v>
      </c>
      <c r="U654" s="44">
        <v>33.257333333333321</v>
      </c>
      <c r="V654" s="45">
        <v>31.32116666666667</v>
      </c>
      <c r="W654" s="44">
        <v>12.999166666666664</v>
      </c>
      <c r="X654" s="45">
        <v>0</v>
      </c>
      <c r="Y654" s="44">
        <v>0</v>
      </c>
      <c r="Z654" s="45">
        <v>0</v>
      </c>
      <c r="AA654" s="44">
        <v>0</v>
      </c>
      <c r="AB654" s="45">
        <v>0</v>
      </c>
      <c r="AC654" s="54"/>
      <c r="AD654" s="55">
        <f t="shared" si="206"/>
        <v>109.05666666666666</v>
      </c>
      <c r="AE654" s="54"/>
    </row>
    <row r="655" spans="2:31" x14ac:dyDescent="0.3">
      <c r="B655" s="4" t="s">
        <v>126</v>
      </c>
      <c r="C655" s="4"/>
      <c r="D655" s="4"/>
      <c r="E655" s="44">
        <v>0</v>
      </c>
      <c r="F655" s="45">
        <v>0</v>
      </c>
      <c r="G655" s="44">
        <v>0</v>
      </c>
      <c r="H655" s="45">
        <v>0</v>
      </c>
      <c r="I655" s="44">
        <v>0</v>
      </c>
      <c r="J655" s="45">
        <v>0</v>
      </c>
      <c r="K655" s="44">
        <v>0</v>
      </c>
      <c r="L655" s="45">
        <v>0</v>
      </c>
      <c r="M655" s="44">
        <v>0</v>
      </c>
      <c r="N655" s="45">
        <v>0</v>
      </c>
      <c r="O655" s="44">
        <v>0</v>
      </c>
      <c r="P655" s="45">
        <v>0</v>
      </c>
      <c r="Q655" s="44">
        <v>0</v>
      </c>
      <c r="R655" s="45">
        <v>0</v>
      </c>
      <c r="S655" s="44">
        <v>0</v>
      </c>
      <c r="T655" s="45">
        <v>0</v>
      </c>
      <c r="U655" s="44">
        <v>0</v>
      </c>
      <c r="V655" s="45">
        <v>0</v>
      </c>
      <c r="W655" s="44">
        <v>0</v>
      </c>
      <c r="X655" s="45">
        <v>0</v>
      </c>
      <c r="Y655" s="44">
        <v>0</v>
      </c>
      <c r="Z655" s="45">
        <v>0</v>
      </c>
      <c r="AA655" s="44">
        <v>0</v>
      </c>
      <c r="AB655" s="45">
        <v>0</v>
      </c>
      <c r="AC655" s="54"/>
      <c r="AD655" s="55">
        <f t="shared" si="206"/>
        <v>0</v>
      </c>
      <c r="AE655" s="54"/>
    </row>
    <row r="656" spans="2:31" x14ac:dyDescent="0.3">
      <c r="B656" s="4" t="s">
        <v>304</v>
      </c>
      <c r="C656" s="4"/>
      <c r="D656" s="4"/>
      <c r="E656" s="44">
        <v>0</v>
      </c>
      <c r="F656" s="45">
        <v>0</v>
      </c>
      <c r="G656" s="44">
        <v>0</v>
      </c>
      <c r="H656" s="45">
        <v>0</v>
      </c>
      <c r="I656" s="44">
        <v>0</v>
      </c>
      <c r="J656" s="45">
        <v>0</v>
      </c>
      <c r="K656" s="44">
        <v>0</v>
      </c>
      <c r="L656" s="45">
        <v>0</v>
      </c>
      <c r="M656" s="44">
        <v>0</v>
      </c>
      <c r="N656" s="45">
        <v>0</v>
      </c>
      <c r="O656" s="44">
        <v>0</v>
      </c>
      <c r="P656" s="45">
        <v>0</v>
      </c>
      <c r="Q656" s="44">
        <v>0</v>
      </c>
      <c r="R656" s="45">
        <v>0</v>
      </c>
      <c r="S656" s="44">
        <v>0</v>
      </c>
      <c r="T656" s="45">
        <v>0</v>
      </c>
      <c r="U656" s="44">
        <v>0</v>
      </c>
      <c r="V656" s="45">
        <v>0</v>
      </c>
      <c r="W656" s="44">
        <v>0</v>
      </c>
      <c r="X656" s="45">
        <v>0</v>
      </c>
      <c r="Y656" s="44">
        <v>0</v>
      </c>
      <c r="Z656" s="45">
        <v>0</v>
      </c>
      <c r="AA656" s="44">
        <v>0</v>
      </c>
      <c r="AB656" s="45">
        <v>0</v>
      </c>
      <c r="AC656" s="54"/>
      <c r="AD656" s="55">
        <f t="shared" si="206"/>
        <v>0</v>
      </c>
      <c r="AE656" s="54"/>
    </row>
    <row r="657" spans="2:31" x14ac:dyDescent="0.3">
      <c r="B657" s="4" t="s">
        <v>305</v>
      </c>
      <c r="C657" s="4"/>
      <c r="D657" s="4"/>
      <c r="E657" s="44">
        <v>0</v>
      </c>
      <c r="F657" s="45">
        <v>0</v>
      </c>
      <c r="G657" s="44">
        <v>0</v>
      </c>
      <c r="H657" s="45">
        <v>0</v>
      </c>
      <c r="I657" s="44">
        <v>0</v>
      </c>
      <c r="J657" s="45">
        <v>0</v>
      </c>
      <c r="K657" s="44">
        <v>0</v>
      </c>
      <c r="L657" s="45">
        <v>0</v>
      </c>
      <c r="M657" s="44">
        <v>0</v>
      </c>
      <c r="N657" s="45">
        <v>0</v>
      </c>
      <c r="O657" s="44">
        <v>0</v>
      </c>
      <c r="P657" s="45">
        <v>0</v>
      </c>
      <c r="Q657" s="44">
        <v>0</v>
      </c>
      <c r="R657" s="45">
        <v>0</v>
      </c>
      <c r="S657" s="44">
        <v>0</v>
      </c>
      <c r="T657" s="45">
        <v>0</v>
      </c>
      <c r="U657" s="44">
        <v>0</v>
      </c>
      <c r="V657" s="45">
        <v>0</v>
      </c>
      <c r="W657" s="44">
        <v>0</v>
      </c>
      <c r="X657" s="45">
        <v>0</v>
      </c>
      <c r="Y657" s="44">
        <v>0</v>
      </c>
      <c r="Z657" s="45">
        <v>0</v>
      </c>
      <c r="AA657" s="44">
        <v>0</v>
      </c>
      <c r="AB657" s="45">
        <v>0</v>
      </c>
      <c r="AC657" s="54"/>
      <c r="AD657" s="55">
        <f t="shared" ref="AD657:AD661" si="207">SUM(E657:AB657)</f>
        <v>0</v>
      </c>
      <c r="AE657" s="54"/>
    </row>
    <row r="658" spans="2:31" x14ac:dyDescent="0.3">
      <c r="B658" s="4" t="s">
        <v>317</v>
      </c>
      <c r="C658" s="4"/>
      <c r="D658" s="4"/>
      <c r="E658" s="44">
        <v>0</v>
      </c>
      <c r="F658" s="45">
        <v>0</v>
      </c>
      <c r="G658" s="44">
        <v>0</v>
      </c>
      <c r="H658" s="45">
        <v>0</v>
      </c>
      <c r="I658" s="44">
        <v>0</v>
      </c>
      <c r="J658" s="45">
        <v>0</v>
      </c>
      <c r="K658" s="44">
        <v>0</v>
      </c>
      <c r="L658" s="45">
        <v>5.5633333333333352</v>
      </c>
      <c r="M658" s="44">
        <v>28.616333333333341</v>
      </c>
      <c r="N658" s="45">
        <v>2.4429999999999996</v>
      </c>
      <c r="O658" s="44">
        <v>0</v>
      </c>
      <c r="P658" s="45">
        <v>8.1531666666666638</v>
      </c>
      <c r="Q658" s="44">
        <v>4.8931666666666676</v>
      </c>
      <c r="R658" s="45">
        <v>26.320666666666671</v>
      </c>
      <c r="S658" s="44">
        <v>124.13133333333334</v>
      </c>
      <c r="T658" s="45">
        <v>95.500166666666701</v>
      </c>
      <c r="U658" s="44">
        <v>17.821833333333334</v>
      </c>
      <c r="V658" s="45">
        <v>3.605666666666667</v>
      </c>
      <c r="W658" s="44">
        <v>3.8500000000000041E-2</v>
      </c>
      <c r="X658" s="45">
        <v>0.29566666666666752</v>
      </c>
      <c r="Y658" s="44">
        <v>0</v>
      </c>
      <c r="Z658" s="45">
        <v>0</v>
      </c>
      <c r="AA658" s="44">
        <v>0</v>
      </c>
      <c r="AB658" s="45">
        <v>0</v>
      </c>
      <c r="AC658" s="54"/>
      <c r="AD658" s="55">
        <f t="shared" si="207"/>
        <v>317.38283333333339</v>
      </c>
      <c r="AE658" s="54"/>
    </row>
    <row r="659" spans="2:31" x14ac:dyDescent="0.3">
      <c r="B659" s="4" t="s">
        <v>322</v>
      </c>
      <c r="C659" s="4"/>
      <c r="D659" s="4"/>
      <c r="E659" s="44">
        <v>0</v>
      </c>
      <c r="F659" s="45">
        <v>0</v>
      </c>
      <c r="G659" s="44">
        <v>0</v>
      </c>
      <c r="H659" s="45">
        <v>0</v>
      </c>
      <c r="I659" s="44">
        <v>0</v>
      </c>
      <c r="J659" s="45">
        <v>0</v>
      </c>
      <c r="K659" s="44">
        <v>0</v>
      </c>
      <c r="L659" s="45">
        <v>0</v>
      </c>
      <c r="M659" s="44">
        <v>0</v>
      </c>
      <c r="N659" s="45">
        <v>0.62333333333333285</v>
      </c>
      <c r="O659" s="44">
        <v>0</v>
      </c>
      <c r="P659" s="45">
        <v>0</v>
      </c>
      <c r="Q659" s="44">
        <v>1.2166666666666496E-2</v>
      </c>
      <c r="R659" s="45">
        <v>38.63483333333334</v>
      </c>
      <c r="S659" s="44">
        <v>104.8461666666667</v>
      </c>
      <c r="T659" s="45">
        <v>23.6755</v>
      </c>
      <c r="U659" s="44">
        <v>0</v>
      </c>
      <c r="V659" s="45">
        <v>0</v>
      </c>
      <c r="W659" s="44">
        <v>0</v>
      </c>
      <c r="X659" s="45">
        <v>8.2000000000000031E-2</v>
      </c>
      <c r="Y659" s="44">
        <v>0</v>
      </c>
      <c r="Z659" s="45">
        <v>0</v>
      </c>
      <c r="AA659" s="44">
        <v>0</v>
      </c>
      <c r="AB659" s="45">
        <v>0</v>
      </c>
      <c r="AC659" s="54"/>
      <c r="AD659" s="55">
        <f t="shared" si="207"/>
        <v>167.87400000000002</v>
      </c>
      <c r="AE659" s="54"/>
    </row>
    <row r="660" spans="2:31" x14ac:dyDescent="0.3">
      <c r="B660" s="4" t="s">
        <v>323</v>
      </c>
      <c r="C660" s="4"/>
      <c r="D660" s="4"/>
      <c r="E660" s="44">
        <v>0</v>
      </c>
      <c r="F660" s="45">
        <v>0</v>
      </c>
      <c r="G660" s="44">
        <v>0</v>
      </c>
      <c r="H660" s="45">
        <v>0</v>
      </c>
      <c r="I660" s="44">
        <v>0</v>
      </c>
      <c r="J660" s="45">
        <v>0</v>
      </c>
      <c r="K660" s="44">
        <v>0</v>
      </c>
      <c r="L660" s="45">
        <v>0</v>
      </c>
      <c r="M660" s="44">
        <v>0</v>
      </c>
      <c r="N660" s="45">
        <v>0</v>
      </c>
      <c r="O660" s="44">
        <v>0</v>
      </c>
      <c r="P660" s="45">
        <v>0</v>
      </c>
      <c r="Q660" s="44">
        <v>0</v>
      </c>
      <c r="R660" s="45">
        <v>0</v>
      </c>
      <c r="S660" s="44">
        <v>0</v>
      </c>
      <c r="T660" s="45">
        <v>0</v>
      </c>
      <c r="U660" s="44">
        <v>0</v>
      </c>
      <c r="V660" s="45">
        <v>0</v>
      </c>
      <c r="W660" s="44">
        <v>0</v>
      </c>
      <c r="X660" s="45">
        <v>0</v>
      </c>
      <c r="Y660" s="44">
        <v>0</v>
      </c>
      <c r="Z660" s="45">
        <v>0</v>
      </c>
      <c r="AA660" s="44">
        <v>0</v>
      </c>
      <c r="AB660" s="45">
        <v>0</v>
      </c>
      <c r="AC660" s="54"/>
      <c r="AD660" s="55">
        <f t="shared" si="207"/>
        <v>0</v>
      </c>
      <c r="AE660" s="54"/>
    </row>
    <row r="661" spans="2:31" x14ac:dyDescent="0.3">
      <c r="B661" s="4" t="s">
        <v>324</v>
      </c>
      <c r="C661" s="4"/>
      <c r="D661" s="4"/>
      <c r="E661" s="44">
        <v>0</v>
      </c>
      <c r="F661" s="45">
        <v>0</v>
      </c>
      <c r="G661" s="44">
        <v>0</v>
      </c>
      <c r="H661" s="45">
        <v>0</v>
      </c>
      <c r="I661" s="44">
        <v>0</v>
      </c>
      <c r="J661" s="45">
        <v>0</v>
      </c>
      <c r="K661" s="44">
        <v>0</v>
      </c>
      <c r="L661" s="45">
        <v>0</v>
      </c>
      <c r="M661" s="44">
        <v>0</v>
      </c>
      <c r="N661" s="45">
        <v>0</v>
      </c>
      <c r="O661" s="44">
        <v>0</v>
      </c>
      <c r="P661" s="45">
        <v>0</v>
      </c>
      <c r="Q661" s="44">
        <v>0</v>
      </c>
      <c r="R661" s="45">
        <v>0</v>
      </c>
      <c r="S661" s="44">
        <v>0</v>
      </c>
      <c r="T661" s="45">
        <v>0</v>
      </c>
      <c r="U661" s="44">
        <v>0</v>
      </c>
      <c r="V661" s="45">
        <v>0</v>
      </c>
      <c r="W661" s="44">
        <v>0</v>
      </c>
      <c r="X661" s="45">
        <v>0</v>
      </c>
      <c r="Y661" s="44">
        <v>0</v>
      </c>
      <c r="Z661" s="45">
        <v>0</v>
      </c>
      <c r="AA661" s="44">
        <v>0</v>
      </c>
      <c r="AB661" s="45">
        <v>0</v>
      </c>
      <c r="AC661" s="54"/>
      <c r="AD661" s="55">
        <f t="shared" si="207"/>
        <v>0</v>
      </c>
      <c r="AE661" s="54"/>
    </row>
    <row r="662" spans="2:31" x14ac:dyDescent="0.3">
      <c r="B662" s="12" t="s">
        <v>2</v>
      </c>
      <c r="C662" s="12"/>
      <c r="D662" s="12"/>
      <c r="E662" s="13">
        <f>SUM(E608:E661)</f>
        <v>0</v>
      </c>
      <c r="F662" s="13">
        <f t="shared" ref="F662" si="208">SUM(F608:F661)</f>
        <v>0.10400000000000001</v>
      </c>
      <c r="G662" s="13">
        <f t="shared" ref="G662" si="209">SUM(G608:G661)</f>
        <v>1.8235000000000003</v>
      </c>
      <c r="H662" s="13">
        <f t="shared" ref="H662" si="210">SUM(H608:H661)</f>
        <v>0.50750000000000017</v>
      </c>
      <c r="I662" s="13">
        <f t="shared" ref="I662" si="211">SUM(I608:I661)</f>
        <v>0.52166666666666683</v>
      </c>
      <c r="J662" s="13">
        <f t="shared" ref="J662" si="212">SUM(J608:J661)</f>
        <v>0</v>
      </c>
      <c r="K662" s="13">
        <f t="shared" ref="K662" si="213">SUM(K608:K661)</f>
        <v>5.8333333333333128E-3</v>
      </c>
      <c r="L662" s="13">
        <f t="shared" ref="L662" si="214">SUM(L608:L661)</f>
        <v>54.890333333333324</v>
      </c>
      <c r="M662" s="13">
        <f t="shared" ref="M662" si="215">SUM(M608:M661)</f>
        <v>299.86199999999991</v>
      </c>
      <c r="N662" s="13">
        <f t="shared" ref="N662" si="216">SUM(N608:N661)</f>
        <v>86.674500000000037</v>
      </c>
      <c r="O662" s="13">
        <f t="shared" ref="O662" si="217">SUM(O608:O661)</f>
        <v>41.642666666666649</v>
      </c>
      <c r="P662" s="13">
        <f t="shared" ref="P662" si="218">SUM(P608:P661)</f>
        <v>163.75633333333332</v>
      </c>
      <c r="Q662" s="13">
        <f t="shared" ref="Q662" si="219">SUM(Q608:Q661)</f>
        <v>146.57883333333334</v>
      </c>
      <c r="R662" s="13">
        <f t="shared" ref="R662" si="220">SUM(R608:R661)</f>
        <v>399.6571666666668</v>
      </c>
      <c r="S662" s="13">
        <f t="shared" ref="S662" si="221">SUM(S608:S661)</f>
        <v>496.79666666666674</v>
      </c>
      <c r="T662" s="13">
        <f t="shared" ref="T662" si="222">SUM(T608:T661)</f>
        <v>817.74783333333335</v>
      </c>
      <c r="U662" s="13">
        <f t="shared" ref="U662" si="223">SUM(U608:U661)</f>
        <v>793.07</v>
      </c>
      <c r="V662" s="13">
        <f t="shared" ref="V662" si="224">SUM(V608:V661)</f>
        <v>768.59816666666677</v>
      </c>
      <c r="W662" s="13">
        <f t="shared" ref="W662" si="225">SUM(W608:W661)</f>
        <v>523.31500000000005</v>
      </c>
      <c r="X662" s="13">
        <f t="shared" ref="X662" si="226">SUM(X608:X661)</f>
        <v>114.59483333333331</v>
      </c>
      <c r="Y662" s="13">
        <f t="shared" ref="Y662" si="227">SUM(Y608:Y661)</f>
        <v>0</v>
      </c>
      <c r="Z662" s="13">
        <f t="shared" ref="Z662" si="228">SUM(Z608:Z661)</f>
        <v>0</v>
      </c>
      <c r="AA662" s="13">
        <f t="shared" ref="AA662" si="229">SUM(AA608:AA661)</f>
        <v>0</v>
      </c>
      <c r="AB662" s="13">
        <f t="shared" ref="AB662" si="230">SUM(AB608:AB661)</f>
        <v>0</v>
      </c>
      <c r="AC662" s="116">
        <f>SUM(AC608:AE661)</f>
        <v>4710.1468333333314</v>
      </c>
      <c r="AD662" s="116"/>
      <c r="AE662" s="116"/>
    </row>
    <row r="665" spans="2:31" x14ac:dyDescent="0.3">
      <c r="B665" s="8">
        <f>'Resumen-Mensual'!$P$26</f>
        <v>45942</v>
      </c>
    </row>
    <row r="666" spans="2:31" x14ac:dyDescent="0.3">
      <c r="B666" s="8"/>
    </row>
    <row r="667" spans="2:31" x14ac:dyDescent="0.3">
      <c r="B667" s="9" t="s">
        <v>81</v>
      </c>
      <c r="C667" s="10"/>
      <c r="D667" s="10"/>
      <c r="E667" s="11">
        <v>1</v>
      </c>
      <c r="F667" s="11">
        <v>2</v>
      </c>
      <c r="G667" s="11">
        <v>3</v>
      </c>
      <c r="H667" s="11">
        <v>4</v>
      </c>
      <c r="I667" s="11">
        <v>5</v>
      </c>
      <c r="J667" s="11">
        <v>6</v>
      </c>
      <c r="K667" s="11">
        <v>7</v>
      </c>
      <c r="L667" s="11">
        <v>8</v>
      </c>
      <c r="M667" s="11">
        <v>9</v>
      </c>
      <c r="N667" s="11">
        <v>10</v>
      </c>
      <c r="O667" s="11">
        <v>11</v>
      </c>
      <c r="P667" s="11">
        <v>12</v>
      </c>
      <c r="Q667" s="11">
        <v>13</v>
      </c>
      <c r="R667" s="11">
        <v>14</v>
      </c>
      <c r="S667" s="11">
        <v>15</v>
      </c>
      <c r="T667" s="11">
        <v>16</v>
      </c>
      <c r="U667" s="11">
        <v>17</v>
      </c>
      <c r="V667" s="11">
        <v>18</v>
      </c>
      <c r="W667" s="11">
        <v>19</v>
      </c>
      <c r="X667" s="11">
        <v>20</v>
      </c>
      <c r="Y667" s="11">
        <v>21</v>
      </c>
      <c r="Z667" s="11">
        <v>22</v>
      </c>
      <c r="AA667" s="11">
        <v>23</v>
      </c>
      <c r="AB667" s="11">
        <v>24</v>
      </c>
      <c r="AC667" s="100" t="s">
        <v>2</v>
      </c>
      <c r="AD667" s="100"/>
      <c r="AE667" s="100"/>
    </row>
    <row r="668" spans="2:31" x14ac:dyDescent="0.3">
      <c r="B668" s="14" t="s">
        <v>4</v>
      </c>
      <c r="C668" s="47"/>
      <c r="D668" s="47"/>
      <c r="E668" s="44">
        <v>0</v>
      </c>
      <c r="F668" s="45">
        <v>0</v>
      </c>
      <c r="G668" s="44">
        <v>0</v>
      </c>
      <c r="H668" s="45">
        <v>0</v>
      </c>
      <c r="I668" s="44">
        <v>0</v>
      </c>
      <c r="J668" s="45">
        <v>0</v>
      </c>
      <c r="K668" s="44">
        <v>0</v>
      </c>
      <c r="L668" s="45">
        <v>15.462333333333337</v>
      </c>
      <c r="M668" s="44">
        <v>39.363333333333337</v>
      </c>
      <c r="N668" s="45">
        <v>37.903333333333329</v>
      </c>
      <c r="O668" s="44">
        <v>7.7224999999999993</v>
      </c>
      <c r="P668" s="45">
        <v>0</v>
      </c>
      <c r="Q668" s="44">
        <v>1.3253333333333335</v>
      </c>
      <c r="R668" s="45">
        <v>8.8499999999999801E-2</v>
      </c>
      <c r="S668" s="44">
        <v>2.2320000000000038</v>
      </c>
      <c r="T668" s="45">
        <v>8.8551666666666673</v>
      </c>
      <c r="U668" s="44">
        <v>25.124999999999996</v>
      </c>
      <c r="V668" s="45">
        <v>34.520666666666671</v>
      </c>
      <c r="W668" s="44">
        <v>13.070333333333338</v>
      </c>
      <c r="X668" s="45">
        <v>7.7966666666666651</v>
      </c>
      <c r="Y668" s="44">
        <v>0</v>
      </c>
      <c r="Z668" s="45">
        <v>0</v>
      </c>
      <c r="AA668" s="44">
        <v>0</v>
      </c>
      <c r="AB668" s="45">
        <v>0</v>
      </c>
      <c r="AC668" s="56"/>
      <c r="AD668" s="57">
        <f>SUM(E668:AB668)</f>
        <v>193.46516666666665</v>
      </c>
      <c r="AE668" s="56"/>
    </row>
    <row r="669" spans="2:31" x14ac:dyDescent="0.3">
      <c r="B669" s="14" t="s">
        <v>5</v>
      </c>
      <c r="C669" s="14"/>
      <c r="D669" s="14"/>
      <c r="E669" s="44">
        <v>0</v>
      </c>
      <c r="F669" s="45">
        <v>0</v>
      </c>
      <c r="G669" s="44">
        <v>0</v>
      </c>
      <c r="H669" s="45">
        <v>0</v>
      </c>
      <c r="I669" s="44">
        <v>0</v>
      </c>
      <c r="J669" s="45">
        <v>0</v>
      </c>
      <c r="K669" s="44">
        <v>0</v>
      </c>
      <c r="L669" s="45">
        <v>0</v>
      </c>
      <c r="M669" s="44">
        <v>0</v>
      </c>
      <c r="N669" s="45">
        <v>0</v>
      </c>
      <c r="O669" s="44">
        <v>0</v>
      </c>
      <c r="P669" s="45">
        <v>0</v>
      </c>
      <c r="Q669" s="44">
        <v>0</v>
      </c>
      <c r="R669" s="45">
        <v>0</v>
      </c>
      <c r="S669" s="44">
        <v>0</v>
      </c>
      <c r="T669" s="45">
        <v>0</v>
      </c>
      <c r="U669" s="44">
        <v>0</v>
      </c>
      <c r="V669" s="45">
        <v>0</v>
      </c>
      <c r="W669" s="44">
        <v>0</v>
      </c>
      <c r="X669" s="45">
        <v>0</v>
      </c>
      <c r="Y669" s="44">
        <v>0</v>
      </c>
      <c r="Z669" s="45">
        <v>0</v>
      </c>
      <c r="AA669" s="44">
        <v>0</v>
      </c>
      <c r="AB669" s="45">
        <v>0</v>
      </c>
      <c r="AC669" s="54"/>
      <c r="AD669" s="55">
        <f>SUM(E669:AB669)</f>
        <v>0</v>
      </c>
      <c r="AE669" s="54"/>
    </row>
    <row r="670" spans="2:31" x14ac:dyDescent="0.3">
      <c r="B670" s="14" t="s">
        <v>6</v>
      </c>
      <c r="C670" s="14"/>
      <c r="D670" s="14"/>
      <c r="E670" s="44">
        <v>0</v>
      </c>
      <c r="F670" s="45">
        <v>0</v>
      </c>
      <c r="G670" s="44">
        <v>0</v>
      </c>
      <c r="H670" s="45">
        <v>0</v>
      </c>
      <c r="I670" s="44">
        <v>0</v>
      </c>
      <c r="J670" s="45">
        <v>0</v>
      </c>
      <c r="K670" s="44">
        <v>0</v>
      </c>
      <c r="L670" s="45">
        <v>0</v>
      </c>
      <c r="M670" s="44">
        <v>0</v>
      </c>
      <c r="N670" s="45">
        <v>1.2819999999999996</v>
      </c>
      <c r="O670" s="44">
        <v>2.2214999999999998</v>
      </c>
      <c r="P670" s="45">
        <v>5.7805000000000017</v>
      </c>
      <c r="Q670" s="44">
        <v>19.743500000000019</v>
      </c>
      <c r="R670" s="45">
        <v>25.40333333333335</v>
      </c>
      <c r="S670" s="44">
        <v>45.443333333333321</v>
      </c>
      <c r="T670" s="45">
        <v>51.620333333333363</v>
      </c>
      <c r="U670" s="44">
        <v>63.436833333333347</v>
      </c>
      <c r="V670" s="45">
        <v>65.694333333333304</v>
      </c>
      <c r="W670" s="44">
        <v>68.995499999999964</v>
      </c>
      <c r="X670" s="45">
        <v>21.799666666666667</v>
      </c>
      <c r="Y670" s="44">
        <v>0</v>
      </c>
      <c r="Z670" s="45">
        <v>0</v>
      </c>
      <c r="AA670" s="44">
        <v>0</v>
      </c>
      <c r="AB670" s="45">
        <v>0</v>
      </c>
      <c r="AC670" s="54"/>
      <c r="AD670" s="55">
        <f t="shared" ref="AD670:AD716" si="231">SUM(E670:AB670)</f>
        <v>371.42083333333335</v>
      </c>
      <c r="AE670" s="54"/>
    </row>
    <row r="671" spans="2:31" x14ac:dyDescent="0.3">
      <c r="B671" s="14" t="s">
        <v>105</v>
      </c>
      <c r="C671" s="14"/>
      <c r="D671" s="14"/>
      <c r="E671" s="44">
        <v>0</v>
      </c>
      <c r="F671" s="45">
        <v>0</v>
      </c>
      <c r="G671" s="44">
        <v>0</v>
      </c>
      <c r="H671" s="45">
        <v>0</v>
      </c>
      <c r="I671" s="44">
        <v>0</v>
      </c>
      <c r="J671" s="45">
        <v>0</v>
      </c>
      <c r="K671" s="44">
        <v>0</v>
      </c>
      <c r="L671" s="45">
        <v>1.600000000000001</v>
      </c>
      <c r="M671" s="44">
        <v>1</v>
      </c>
      <c r="N671" s="45">
        <v>0</v>
      </c>
      <c r="O671" s="44">
        <v>0.30000000000000038</v>
      </c>
      <c r="P671" s="45">
        <v>5.2508333333333344</v>
      </c>
      <c r="Q671" s="44">
        <v>27.583833333333335</v>
      </c>
      <c r="R671" s="45">
        <v>49.783999999999978</v>
      </c>
      <c r="S671" s="44">
        <v>72.778000000000006</v>
      </c>
      <c r="T671" s="45">
        <v>82.598333333333272</v>
      </c>
      <c r="U671" s="44">
        <v>26.62116666666665</v>
      </c>
      <c r="V671" s="45">
        <v>70.504166666666691</v>
      </c>
      <c r="W671" s="44">
        <v>39.989666666666686</v>
      </c>
      <c r="X671" s="45">
        <v>9.8896666666666651</v>
      </c>
      <c r="Y671" s="44">
        <v>0</v>
      </c>
      <c r="Z671" s="45">
        <v>0</v>
      </c>
      <c r="AA671" s="44">
        <v>0</v>
      </c>
      <c r="AB671" s="45">
        <v>0</v>
      </c>
      <c r="AC671" s="54"/>
      <c r="AD671" s="55">
        <f t="shared" si="231"/>
        <v>387.89966666666658</v>
      </c>
      <c r="AE671" s="54"/>
    </row>
    <row r="672" spans="2:31" x14ac:dyDescent="0.3">
      <c r="B672" s="14" t="s">
        <v>7</v>
      </c>
      <c r="C672" s="14"/>
      <c r="D672" s="14"/>
      <c r="E672" s="44">
        <v>0</v>
      </c>
      <c r="F672" s="45">
        <v>0</v>
      </c>
      <c r="G672" s="44">
        <v>0</v>
      </c>
      <c r="H672" s="45">
        <v>0</v>
      </c>
      <c r="I672" s="44">
        <v>0</v>
      </c>
      <c r="J672" s="45">
        <v>0</v>
      </c>
      <c r="K672" s="44">
        <v>0</v>
      </c>
      <c r="L672" s="45">
        <v>1.9764999999999986</v>
      </c>
      <c r="M672" s="44">
        <v>8.2984999999999989</v>
      </c>
      <c r="N672" s="45">
        <v>1.1326666666666669</v>
      </c>
      <c r="O672" s="44">
        <v>1.2788333333333337</v>
      </c>
      <c r="P672" s="45">
        <v>4.1525000000000007</v>
      </c>
      <c r="Q672" s="44">
        <v>21.429666666666673</v>
      </c>
      <c r="R672" s="45">
        <v>29.946833333333323</v>
      </c>
      <c r="S672" s="44">
        <v>57.554666666666691</v>
      </c>
      <c r="T672" s="45">
        <v>62.908999999999985</v>
      </c>
      <c r="U672" s="44">
        <v>5.8910000000000009</v>
      </c>
      <c r="V672" s="45">
        <v>1.1104999999999998</v>
      </c>
      <c r="W672" s="44">
        <v>16.41416666666667</v>
      </c>
      <c r="X672" s="45">
        <v>8.5910000000000011</v>
      </c>
      <c r="Y672" s="44">
        <v>0</v>
      </c>
      <c r="Z672" s="45">
        <v>0</v>
      </c>
      <c r="AA672" s="44">
        <v>0</v>
      </c>
      <c r="AB672" s="45">
        <v>0</v>
      </c>
      <c r="AC672" s="54"/>
      <c r="AD672" s="55">
        <f t="shared" si="231"/>
        <v>220.68583333333333</v>
      </c>
      <c r="AE672" s="54"/>
    </row>
    <row r="673" spans="2:31" x14ac:dyDescent="0.3">
      <c r="B673" s="14" t="s">
        <v>8</v>
      </c>
      <c r="C673" s="14"/>
      <c r="D673" s="14"/>
      <c r="E673" s="44">
        <v>0</v>
      </c>
      <c r="F673" s="45">
        <v>0</v>
      </c>
      <c r="G673" s="44">
        <v>0</v>
      </c>
      <c r="H673" s="45">
        <v>0</v>
      </c>
      <c r="I673" s="44">
        <v>0</v>
      </c>
      <c r="J673" s="45">
        <v>0</v>
      </c>
      <c r="K673" s="44">
        <v>0</v>
      </c>
      <c r="L673" s="45">
        <v>0</v>
      </c>
      <c r="M673" s="44">
        <v>0</v>
      </c>
      <c r="N673" s="45">
        <v>0</v>
      </c>
      <c r="O673" s="44">
        <v>0</v>
      </c>
      <c r="P673" s="45">
        <v>0</v>
      </c>
      <c r="Q673" s="44">
        <v>0</v>
      </c>
      <c r="R673" s="45">
        <v>0</v>
      </c>
      <c r="S673" s="44">
        <v>0</v>
      </c>
      <c r="T673" s="45">
        <v>0</v>
      </c>
      <c r="U673" s="44">
        <v>0</v>
      </c>
      <c r="V673" s="45">
        <v>0</v>
      </c>
      <c r="W673" s="44">
        <v>0</v>
      </c>
      <c r="X673" s="45">
        <v>0</v>
      </c>
      <c r="Y673" s="44">
        <v>0</v>
      </c>
      <c r="Z673" s="45">
        <v>0</v>
      </c>
      <c r="AA673" s="44">
        <v>0</v>
      </c>
      <c r="AB673" s="45">
        <v>0</v>
      </c>
      <c r="AC673" s="54"/>
      <c r="AD673" s="55">
        <f t="shared" si="231"/>
        <v>0</v>
      </c>
      <c r="AE673" s="54"/>
    </row>
    <row r="674" spans="2:31" x14ac:dyDescent="0.3">
      <c r="B674" s="14" t="s">
        <v>9</v>
      </c>
      <c r="C674" s="14"/>
      <c r="D674" s="14"/>
      <c r="E674" s="44">
        <v>0</v>
      </c>
      <c r="F674" s="45">
        <v>0</v>
      </c>
      <c r="G674" s="44">
        <v>0</v>
      </c>
      <c r="H674" s="45">
        <v>0</v>
      </c>
      <c r="I674" s="44">
        <v>0</v>
      </c>
      <c r="J674" s="45">
        <v>0</v>
      </c>
      <c r="K674" s="44">
        <v>0</v>
      </c>
      <c r="L674" s="45">
        <v>3.3121666666666667</v>
      </c>
      <c r="M674" s="44">
        <v>1.3841666666666665</v>
      </c>
      <c r="N674" s="45">
        <v>1.4231666666666669</v>
      </c>
      <c r="O674" s="44">
        <v>3.7633333333333323</v>
      </c>
      <c r="P674" s="45">
        <v>4.3571666666666653</v>
      </c>
      <c r="Q674" s="44">
        <v>4.7629999999999999</v>
      </c>
      <c r="R674" s="45">
        <v>3.528833333333333</v>
      </c>
      <c r="S674" s="44">
        <v>1.0206666666666662</v>
      </c>
      <c r="T674" s="45">
        <v>0.59333333333333327</v>
      </c>
      <c r="U674" s="44">
        <v>4.5300000000000011</v>
      </c>
      <c r="V674" s="45">
        <v>10.016166666666663</v>
      </c>
      <c r="W674" s="44">
        <v>24.378833333333326</v>
      </c>
      <c r="X674" s="45">
        <v>19.094000000000001</v>
      </c>
      <c r="Y674" s="44">
        <v>0</v>
      </c>
      <c r="Z674" s="45">
        <v>0</v>
      </c>
      <c r="AA674" s="44">
        <v>0</v>
      </c>
      <c r="AB674" s="45">
        <v>0</v>
      </c>
      <c r="AC674" s="54"/>
      <c r="AD674" s="55">
        <f t="shared" si="231"/>
        <v>82.16483333333332</v>
      </c>
      <c r="AE674" s="54"/>
    </row>
    <row r="675" spans="2:31" x14ac:dyDescent="0.3">
      <c r="B675" s="14" t="s">
        <v>10</v>
      </c>
      <c r="C675" s="14"/>
      <c r="D675" s="14"/>
      <c r="E675" s="44">
        <v>0</v>
      </c>
      <c r="F675" s="45">
        <v>0</v>
      </c>
      <c r="G675" s="44">
        <v>0</v>
      </c>
      <c r="H675" s="45">
        <v>0</v>
      </c>
      <c r="I675" s="44">
        <v>0</v>
      </c>
      <c r="J675" s="45">
        <v>0</v>
      </c>
      <c r="K675" s="44">
        <v>0</v>
      </c>
      <c r="L675" s="45">
        <v>2.7701666666666656</v>
      </c>
      <c r="M675" s="44">
        <v>1.1185000000000003</v>
      </c>
      <c r="N675" s="45">
        <v>0.78633333333333333</v>
      </c>
      <c r="O675" s="44">
        <v>0.39900000000000008</v>
      </c>
      <c r="P675" s="45">
        <v>2.4999999999999909E-3</v>
      </c>
      <c r="Q675" s="44">
        <v>3.1221666666666672</v>
      </c>
      <c r="R675" s="45">
        <v>3.3374999999999995</v>
      </c>
      <c r="S675" s="44">
        <v>0.53700000000000003</v>
      </c>
      <c r="T675" s="45">
        <v>1.5500000000000003E-2</v>
      </c>
      <c r="U675" s="44">
        <v>0</v>
      </c>
      <c r="V675" s="45">
        <v>0</v>
      </c>
      <c r="W675" s="44">
        <v>0</v>
      </c>
      <c r="X675" s="45">
        <v>0</v>
      </c>
      <c r="Y675" s="44">
        <v>0</v>
      </c>
      <c r="Z675" s="45">
        <v>0</v>
      </c>
      <c r="AA675" s="44">
        <v>0</v>
      </c>
      <c r="AB675" s="45">
        <v>0</v>
      </c>
      <c r="AC675" s="54"/>
      <c r="AD675" s="55">
        <f t="shared" si="231"/>
        <v>12.088666666666667</v>
      </c>
      <c r="AE675" s="54"/>
    </row>
    <row r="676" spans="2:31" x14ac:dyDescent="0.3">
      <c r="B676" s="14" t="s">
        <v>11</v>
      </c>
      <c r="C676" s="14"/>
      <c r="D676" s="14"/>
      <c r="E676" s="44">
        <v>0</v>
      </c>
      <c r="F676" s="45">
        <v>0</v>
      </c>
      <c r="G676" s="44">
        <v>0</v>
      </c>
      <c r="H676" s="45">
        <v>0</v>
      </c>
      <c r="I676" s="44">
        <v>0</v>
      </c>
      <c r="J676" s="45">
        <v>0</v>
      </c>
      <c r="K676" s="44">
        <v>0</v>
      </c>
      <c r="L676" s="45">
        <v>4.2266666666666683</v>
      </c>
      <c r="M676" s="44">
        <v>3.5399999999999987</v>
      </c>
      <c r="N676" s="45">
        <v>2.1140000000000003</v>
      </c>
      <c r="O676" s="44">
        <v>4.8375000000000004</v>
      </c>
      <c r="P676" s="45">
        <v>4.2864999999999984</v>
      </c>
      <c r="Q676" s="44">
        <v>14.170999999999999</v>
      </c>
      <c r="R676" s="45">
        <v>16.624833333333338</v>
      </c>
      <c r="S676" s="44">
        <v>19.831999999999994</v>
      </c>
      <c r="T676" s="45">
        <v>19.440333333333331</v>
      </c>
      <c r="U676" s="44">
        <v>21.998333333333328</v>
      </c>
      <c r="V676" s="45">
        <v>27.857333333333347</v>
      </c>
      <c r="W676" s="44">
        <v>20.769666666666676</v>
      </c>
      <c r="X676" s="45">
        <v>14.0495</v>
      </c>
      <c r="Y676" s="44">
        <v>0</v>
      </c>
      <c r="Z676" s="45">
        <v>0</v>
      </c>
      <c r="AA676" s="44">
        <v>0</v>
      </c>
      <c r="AB676" s="45">
        <v>0</v>
      </c>
      <c r="AC676" s="54"/>
      <c r="AD676" s="55">
        <f t="shared" si="231"/>
        <v>173.74766666666665</v>
      </c>
      <c r="AE676" s="54"/>
    </row>
    <row r="677" spans="2:31" x14ac:dyDescent="0.3">
      <c r="B677" s="14" t="s">
        <v>12</v>
      </c>
      <c r="C677" s="14"/>
      <c r="D677" s="14"/>
      <c r="E677" s="44">
        <v>0</v>
      </c>
      <c r="F677" s="45">
        <v>0</v>
      </c>
      <c r="G677" s="44">
        <v>0</v>
      </c>
      <c r="H677" s="45">
        <v>0</v>
      </c>
      <c r="I677" s="44">
        <v>0</v>
      </c>
      <c r="J677" s="45">
        <v>0</v>
      </c>
      <c r="K677" s="44">
        <v>0</v>
      </c>
      <c r="L677" s="45">
        <v>3.2861666666666673</v>
      </c>
      <c r="M677" s="44">
        <v>2.5351666666666683</v>
      </c>
      <c r="N677" s="45">
        <v>1.6991666666666674</v>
      </c>
      <c r="O677" s="44">
        <v>1.9156666666666671</v>
      </c>
      <c r="P677" s="45">
        <v>1.1774999999999993</v>
      </c>
      <c r="Q677" s="44">
        <v>3.1033333333333326</v>
      </c>
      <c r="R677" s="45">
        <v>1.2448333333333328</v>
      </c>
      <c r="S677" s="44">
        <v>0.39233333333333353</v>
      </c>
      <c r="T677" s="45">
        <v>2.8936666666666664</v>
      </c>
      <c r="U677" s="44">
        <v>0.32000000000000006</v>
      </c>
      <c r="V677" s="45">
        <v>13.349666666666668</v>
      </c>
      <c r="W677" s="44">
        <v>4.2721666666666653</v>
      </c>
      <c r="X677" s="45">
        <v>1.2433333333333332</v>
      </c>
      <c r="Y677" s="44">
        <v>0</v>
      </c>
      <c r="Z677" s="45">
        <v>0</v>
      </c>
      <c r="AA677" s="44">
        <v>0</v>
      </c>
      <c r="AB677" s="45">
        <v>0</v>
      </c>
      <c r="AC677" s="54"/>
      <c r="AD677" s="55">
        <f t="shared" si="231"/>
        <v>37.433</v>
      </c>
      <c r="AE677" s="54"/>
    </row>
    <row r="678" spans="2:31" x14ac:dyDescent="0.3">
      <c r="B678" s="14" t="s">
        <v>13</v>
      </c>
      <c r="C678" s="14"/>
      <c r="D678" s="14"/>
      <c r="E678" s="44">
        <v>0</v>
      </c>
      <c r="F678" s="45">
        <v>0</v>
      </c>
      <c r="G678" s="44">
        <v>0</v>
      </c>
      <c r="H678" s="45">
        <v>0</v>
      </c>
      <c r="I678" s="44">
        <v>0</v>
      </c>
      <c r="J678" s="45">
        <v>0</v>
      </c>
      <c r="K678" s="44">
        <v>0</v>
      </c>
      <c r="L678" s="45">
        <v>3.6666666666666662E-3</v>
      </c>
      <c r="M678" s="44">
        <v>4.2166666666666672E-2</v>
      </c>
      <c r="N678" s="45">
        <v>4.1666666666666666E-3</v>
      </c>
      <c r="O678" s="44">
        <v>5.4000000000000006E-2</v>
      </c>
      <c r="P678" s="45">
        <v>0</v>
      </c>
      <c r="Q678" s="44">
        <v>0.94583333333333319</v>
      </c>
      <c r="R678" s="45">
        <v>0.61299999999999999</v>
      </c>
      <c r="S678" s="44">
        <v>2.5886666666666667</v>
      </c>
      <c r="T678" s="45">
        <v>0.20499999999999999</v>
      </c>
      <c r="U678" s="44">
        <v>0.29216666666666646</v>
      </c>
      <c r="V678" s="45">
        <v>18.977500000000003</v>
      </c>
      <c r="W678" s="44">
        <v>23.602833333333351</v>
      </c>
      <c r="X678" s="45">
        <v>6.6000000000000364E-2</v>
      </c>
      <c r="Y678" s="44">
        <v>0</v>
      </c>
      <c r="Z678" s="45">
        <v>0</v>
      </c>
      <c r="AA678" s="44">
        <v>0</v>
      </c>
      <c r="AB678" s="45">
        <v>0</v>
      </c>
      <c r="AC678" s="54"/>
      <c r="AD678" s="55">
        <f t="shared" si="231"/>
        <v>47.395000000000024</v>
      </c>
      <c r="AE678" s="54"/>
    </row>
    <row r="679" spans="2:31" x14ac:dyDescent="0.3">
      <c r="B679" s="14" t="s">
        <v>14</v>
      </c>
      <c r="C679" s="14"/>
      <c r="D679" s="14"/>
      <c r="E679" s="44">
        <v>0</v>
      </c>
      <c r="F679" s="45">
        <v>0</v>
      </c>
      <c r="G679" s="44">
        <v>0</v>
      </c>
      <c r="H679" s="45">
        <v>0</v>
      </c>
      <c r="I679" s="44">
        <v>0</v>
      </c>
      <c r="J679" s="45">
        <v>0</v>
      </c>
      <c r="K679" s="44">
        <v>0</v>
      </c>
      <c r="L679" s="45">
        <v>0</v>
      </c>
      <c r="M679" s="44">
        <v>0</v>
      </c>
      <c r="N679" s="45">
        <v>0</v>
      </c>
      <c r="O679" s="44">
        <v>0</v>
      </c>
      <c r="P679" s="45">
        <v>0</v>
      </c>
      <c r="Q679" s="44">
        <v>0</v>
      </c>
      <c r="R679" s="45">
        <v>0</v>
      </c>
      <c r="S679" s="44">
        <v>0</v>
      </c>
      <c r="T679" s="45">
        <v>0</v>
      </c>
      <c r="U679" s="44">
        <v>0</v>
      </c>
      <c r="V679" s="45">
        <v>0</v>
      </c>
      <c r="W679" s="44">
        <v>0</v>
      </c>
      <c r="X679" s="45">
        <v>0</v>
      </c>
      <c r="Y679" s="44">
        <v>0</v>
      </c>
      <c r="Z679" s="45">
        <v>0</v>
      </c>
      <c r="AA679" s="44">
        <v>0</v>
      </c>
      <c r="AB679" s="45">
        <v>0</v>
      </c>
      <c r="AC679" s="54"/>
      <c r="AD679" s="55">
        <f t="shared" si="231"/>
        <v>0</v>
      </c>
      <c r="AE679" s="54"/>
    </row>
    <row r="680" spans="2:31" x14ac:dyDescent="0.3">
      <c r="B680" s="14" t="s">
        <v>15</v>
      </c>
      <c r="C680" s="14"/>
      <c r="D680" s="14"/>
      <c r="E680" s="44">
        <v>0</v>
      </c>
      <c r="F680" s="45">
        <v>0</v>
      </c>
      <c r="G680" s="44">
        <v>0</v>
      </c>
      <c r="H680" s="45">
        <v>0</v>
      </c>
      <c r="I680" s="44">
        <v>0</v>
      </c>
      <c r="J680" s="45">
        <v>0</v>
      </c>
      <c r="K680" s="44">
        <v>0</v>
      </c>
      <c r="L680" s="45">
        <v>0</v>
      </c>
      <c r="M680" s="44">
        <v>5.1666666666667166E-2</v>
      </c>
      <c r="N680" s="45">
        <v>0</v>
      </c>
      <c r="O680" s="44">
        <v>0.7975000000000001</v>
      </c>
      <c r="P680" s="45">
        <v>0</v>
      </c>
      <c r="Q680" s="44">
        <v>0</v>
      </c>
      <c r="R680" s="45">
        <v>3.8521666666666676</v>
      </c>
      <c r="S680" s="44">
        <v>7.7433333333333314</v>
      </c>
      <c r="T680" s="45">
        <v>13.140499999999998</v>
      </c>
      <c r="U680" s="44">
        <v>26.677833333333336</v>
      </c>
      <c r="V680" s="45">
        <v>34.81733333333333</v>
      </c>
      <c r="W680" s="44">
        <v>44.704666666666668</v>
      </c>
      <c r="X680" s="45">
        <v>15.359499999999997</v>
      </c>
      <c r="Y680" s="44">
        <v>0</v>
      </c>
      <c r="Z680" s="45">
        <v>0</v>
      </c>
      <c r="AA680" s="44">
        <v>0</v>
      </c>
      <c r="AB680" s="45">
        <v>0</v>
      </c>
      <c r="AC680" s="54"/>
      <c r="AD680" s="55">
        <f t="shared" si="231"/>
        <v>147.14449999999999</v>
      </c>
      <c r="AE680" s="54"/>
    </row>
    <row r="681" spans="2:31" x14ac:dyDescent="0.3">
      <c r="B681" s="14" t="s">
        <v>16</v>
      </c>
      <c r="C681" s="14"/>
      <c r="D681" s="14"/>
      <c r="E681" s="44">
        <v>0</v>
      </c>
      <c r="F681" s="45">
        <v>0</v>
      </c>
      <c r="G681" s="44">
        <v>0</v>
      </c>
      <c r="H681" s="45">
        <v>0</v>
      </c>
      <c r="I681" s="44">
        <v>0</v>
      </c>
      <c r="J681" s="45">
        <v>0</v>
      </c>
      <c r="K681" s="44">
        <v>0</v>
      </c>
      <c r="L681" s="45">
        <v>0.713666666666667</v>
      </c>
      <c r="M681" s="44">
        <v>10.887499999999998</v>
      </c>
      <c r="N681" s="45">
        <v>14.448833333333331</v>
      </c>
      <c r="O681" s="44">
        <v>14.928333333333333</v>
      </c>
      <c r="P681" s="45">
        <v>12.38283333333333</v>
      </c>
      <c r="Q681" s="44">
        <v>10.631833333333336</v>
      </c>
      <c r="R681" s="45">
        <v>11.787833333333333</v>
      </c>
      <c r="S681" s="44">
        <v>17.425499999999996</v>
      </c>
      <c r="T681" s="45">
        <v>21.327999999999996</v>
      </c>
      <c r="U681" s="44">
        <v>34.631166666666644</v>
      </c>
      <c r="V681" s="45">
        <v>38.109166666666653</v>
      </c>
      <c r="W681" s="44">
        <v>19.797833333333323</v>
      </c>
      <c r="X681" s="45">
        <v>1.6000000000000005</v>
      </c>
      <c r="Y681" s="44">
        <v>0</v>
      </c>
      <c r="Z681" s="45">
        <v>0</v>
      </c>
      <c r="AA681" s="44">
        <v>0</v>
      </c>
      <c r="AB681" s="45">
        <v>0</v>
      </c>
      <c r="AC681" s="54"/>
      <c r="AD681" s="55">
        <f t="shared" si="231"/>
        <v>208.67249999999996</v>
      </c>
      <c r="AE681" s="54"/>
    </row>
    <row r="682" spans="2:31" x14ac:dyDescent="0.3">
      <c r="B682" s="14" t="s">
        <v>17</v>
      </c>
      <c r="C682" s="14"/>
      <c r="D682" s="14"/>
      <c r="E682" s="44">
        <v>0</v>
      </c>
      <c r="F682" s="45">
        <v>0</v>
      </c>
      <c r="G682" s="44">
        <v>0</v>
      </c>
      <c r="H682" s="45">
        <v>0</v>
      </c>
      <c r="I682" s="44">
        <v>0</v>
      </c>
      <c r="J682" s="45">
        <v>0</v>
      </c>
      <c r="K682" s="44">
        <v>0</v>
      </c>
      <c r="L682" s="45">
        <v>0</v>
      </c>
      <c r="M682" s="44">
        <v>0</v>
      </c>
      <c r="N682" s="45">
        <v>2.9936666666666674</v>
      </c>
      <c r="O682" s="44">
        <v>10.556833333333328</v>
      </c>
      <c r="P682" s="45">
        <v>14.721000000000004</v>
      </c>
      <c r="Q682" s="44">
        <v>20.495499999999996</v>
      </c>
      <c r="R682" s="45">
        <v>21.212666666666667</v>
      </c>
      <c r="S682" s="44">
        <v>30.934666666666679</v>
      </c>
      <c r="T682" s="45">
        <v>40.241333333333344</v>
      </c>
      <c r="U682" s="44">
        <v>63.179999999999986</v>
      </c>
      <c r="V682" s="45">
        <v>64.538333333333341</v>
      </c>
      <c r="W682" s="44">
        <v>61.865666666666705</v>
      </c>
      <c r="X682" s="45">
        <v>19.539666666666665</v>
      </c>
      <c r="Y682" s="44">
        <v>0</v>
      </c>
      <c r="Z682" s="45">
        <v>0</v>
      </c>
      <c r="AA682" s="44">
        <v>0</v>
      </c>
      <c r="AB682" s="45">
        <v>0</v>
      </c>
      <c r="AC682" s="54"/>
      <c r="AD682" s="55">
        <f t="shared" si="231"/>
        <v>350.27933333333334</v>
      </c>
      <c r="AE682" s="54"/>
    </row>
    <row r="683" spans="2:31" x14ac:dyDescent="0.3">
      <c r="B683" s="14" t="s">
        <v>18</v>
      </c>
      <c r="C683" s="14"/>
      <c r="D683" s="14"/>
      <c r="E683" s="44">
        <v>0</v>
      </c>
      <c r="F683" s="45">
        <v>0</v>
      </c>
      <c r="G683" s="44">
        <v>0</v>
      </c>
      <c r="H683" s="45">
        <v>0</v>
      </c>
      <c r="I683" s="44">
        <v>0</v>
      </c>
      <c r="J683" s="45">
        <v>0</v>
      </c>
      <c r="K683" s="44">
        <v>0</v>
      </c>
      <c r="L683" s="45">
        <v>0.88699999999999934</v>
      </c>
      <c r="M683" s="44">
        <v>0.40683333333333344</v>
      </c>
      <c r="N683" s="45">
        <v>0</v>
      </c>
      <c r="O683" s="44">
        <v>0.86683333333333346</v>
      </c>
      <c r="P683" s="45">
        <v>0.95699999999999907</v>
      </c>
      <c r="Q683" s="44">
        <v>2.6333333333333483E-2</v>
      </c>
      <c r="R683" s="45">
        <v>1.8464999999999994</v>
      </c>
      <c r="S683" s="44">
        <v>4.3801666666666641</v>
      </c>
      <c r="T683" s="45">
        <v>6.8734999999999991</v>
      </c>
      <c r="U683" s="44">
        <v>14.19616666666667</v>
      </c>
      <c r="V683" s="45">
        <v>14.435666666666668</v>
      </c>
      <c r="W683" s="44">
        <v>29.376833333333355</v>
      </c>
      <c r="X683" s="45">
        <v>13.03483333333333</v>
      </c>
      <c r="Y683" s="44">
        <v>0</v>
      </c>
      <c r="Z683" s="45">
        <v>0</v>
      </c>
      <c r="AA683" s="44">
        <v>0</v>
      </c>
      <c r="AB683" s="45">
        <v>0</v>
      </c>
      <c r="AC683" s="54"/>
      <c r="AD683" s="55">
        <f t="shared" si="231"/>
        <v>87.287666666666681</v>
      </c>
      <c r="AE683" s="54"/>
    </row>
    <row r="684" spans="2:31" x14ac:dyDescent="0.3">
      <c r="B684" s="14" t="s">
        <v>19</v>
      </c>
      <c r="C684" s="14"/>
      <c r="D684" s="14"/>
      <c r="E684" s="44">
        <v>0</v>
      </c>
      <c r="F684" s="45">
        <v>0</v>
      </c>
      <c r="G684" s="44">
        <v>0</v>
      </c>
      <c r="H684" s="45">
        <v>0</v>
      </c>
      <c r="I684" s="44">
        <v>0</v>
      </c>
      <c r="J684" s="45">
        <v>0</v>
      </c>
      <c r="K684" s="44">
        <v>0</v>
      </c>
      <c r="L684" s="45">
        <v>1.6666666666666681E-3</v>
      </c>
      <c r="M684" s="44">
        <v>6.3166666666666663E-2</v>
      </c>
      <c r="N684" s="45">
        <v>0.51783333333333326</v>
      </c>
      <c r="O684" s="44">
        <v>1.5806666666666667</v>
      </c>
      <c r="P684" s="45">
        <v>5.4796666666666658</v>
      </c>
      <c r="Q684" s="44">
        <v>13.010500000000002</v>
      </c>
      <c r="R684" s="45">
        <v>9.9740000000000002</v>
      </c>
      <c r="S684" s="44">
        <v>0.87766666666666426</v>
      </c>
      <c r="T684" s="45">
        <v>4.2000000000000037</v>
      </c>
      <c r="U684" s="44">
        <v>19.384333333333345</v>
      </c>
      <c r="V684" s="45">
        <v>20.366499999999991</v>
      </c>
      <c r="W684" s="44">
        <v>38.579499999999989</v>
      </c>
      <c r="X684" s="45">
        <v>16.928666666666668</v>
      </c>
      <c r="Y684" s="44">
        <v>0</v>
      </c>
      <c r="Z684" s="45">
        <v>0</v>
      </c>
      <c r="AA684" s="44">
        <v>0</v>
      </c>
      <c r="AB684" s="45">
        <v>0</v>
      </c>
      <c r="AC684" s="54"/>
      <c r="AD684" s="55">
        <f t="shared" si="231"/>
        <v>130.96416666666664</v>
      </c>
      <c r="AE684" s="54"/>
    </row>
    <row r="685" spans="2:31" x14ac:dyDescent="0.3">
      <c r="B685" s="4" t="s">
        <v>20</v>
      </c>
      <c r="C685" s="4"/>
      <c r="D685" s="4"/>
      <c r="E685" s="44">
        <v>0</v>
      </c>
      <c r="F685" s="45">
        <v>0</v>
      </c>
      <c r="G685" s="44">
        <v>0</v>
      </c>
      <c r="H685" s="45">
        <v>0</v>
      </c>
      <c r="I685" s="44">
        <v>0</v>
      </c>
      <c r="J685" s="45">
        <v>0</v>
      </c>
      <c r="K685" s="44">
        <v>0</v>
      </c>
      <c r="L685" s="45">
        <v>0</v>
      </c>
      <c r="M685" s="44">
        <v>0</v>
      </c>
      <c r="N685" s="45">
        <v>1.0756666666666668</v>
      </c>
      <c r="O685" s="44">
        <v>3.4341666666666666</v>
      </c>
      <c r="P685" s="45">
        <v>3.6506666666666661</v>
      </c>
      <c r="Q685" s="44">
        <v>1.0590000000000004</v>
      </c>
      <c r="R685" s="45">
        <v>1.0616666666666672</v>
      </c>
      <c r="S685" s="44">
        <v>2.3571666666666675</v>
      </c>
      <c r="T685" s="45">
        <v>4.1823333333333315</v>
      </c>
      <c r="U685" s="44">
        <v>5.6198333333333315</v>
      </c>
      <c r="V685" s="45">
        <v>6.8915000000000015</v>
      </c>
      <c r="W685" s="44">
        <v>2.8858333333333297</v>
      </c>
      <c r="X685" s="45">
        <v>0.88549999999999918</v>
      </c>
      <c r="Y685" s="44">
        <v>0</v>
      </c>
      <c r="Z685" s="45">
        <v>0</v>
      </c>
      <c r="AA685" s="44">
        <v>0</v>
      </c>
      <c r="AB685" s="45">
        <v>0</v>
      </c>
      <c r="AC685" s="54"/>
      <c r="AD685" s="55">
        <f t="shared" si="231"/>
        <v>33.103333333333332</v>
      </c>
      <c r="AE685" s="54"/>
    </row>
    <row r="686" spans="2:31" x14ac:dyDescent="0.3">
      <c r="B686" s="4" t="s">
        <v>21</v>
      </c>
      <c r="C686" s="4"/>
      <c r="D686" s="4"/>
      <c r="E686" s="44">
        <v>0</v>
      </c>
      <c r="F686" s="45">
        <v>0</v>
      </c>
      <c r="G686" s="44">
        <v>0</v>
      </c>
      <c r="H686" s="45">
        <v>0</v>
      </c>
      <c r="I686" s="44">
        <v>0</v>
      </c>
      <c r="J686" s="45">
        <v>0</v>
      </c>
      <c r="K686" s="44">
        <v>0</v>
      </c>
      <c r="L686" s="45">
        <v>0.21266666666666678</v>
      </c>
      <c r="M686" s="44">
        <v>1.9186666666666667</v>
      </c>
      <c r="N686" s="45">
        <v>6.2515000000000009</v>
      </c>
      <c r="O686" s="44">
        <v>8.2333333333333307</v>
      </c>
      <c r="P686" s="45">
        <v>5.2129999999999992</v>
      </c>
      <c r="Q686" s="44">
        <v>1.4581666666666671</v>
      </c>
      <c r="R686" s="45">
        <v>1.3856666666666677</v>
      </c>
      <c r="S686" s="44">
        <v>0</v>
      </c>
      <c r="T686" s="45">
        <v>0.49249999999999983</v>
      </c>
      <c r="U686" s="44">
        <v>1.7059999999999993</v>
      </c>
      <c r="V686" s="45">
        <v>6.016666666666666E-2</v>
      </c>
      <c r="W686" s="44">
        <v>0</v>
      </c>
      <c r="X686" s="45">
        <v>0</v>
      </c>
      <c r="Y686" s="44">
        <v>0</v>
      </c>
      <c r="Z686" s="45">
        <v>0</v>
      </c>
      <c r="AA686" s="44">
        <v>0</v>
      </c>
      <c r="AB686" s="45">
        <v>0</v>
      </c>
      <c r="AC686" s="54"/>
      <c r="AD686" s="55">
        <f t="shared" si="231"/>
        <v>26.931666666666668</v>
      </c>
      <c r="AE686" s="54"/>
    </row>
    <row r="687" spans="2:31" x14ac:dyDescent="0.3">
      <c r="B687" s="4" t="s">
        <v>22</v>
      </c>
      <c r="C687" s="4"/>
      <c r="D687" s="4"/>
      <c r="E687" s="44">
        <v>0</v>
      </c>
      <c r="F687" s="45">
        <v>0</v>
      </c>
      <c r="G687" s="44">
        <v>0</v>
      </c>
      <c r="H687" s="45">
        <v>0</v>
      </c>
      <c r="I687" s="44">
        <v>0</v>
      </c>
      <c r="J687" s="45">
        <v>0</v>
      </c>
      <c r="K687" s="44">
        <v>0</v>
      </c>
      <c r="L687" s="45">
        <v>0</v>
      </c>
      <c r="M687" s="44">
        <v>0</v>
      </c>
      <c r="N687" s="45">
        <v>1.4263333333333332</v>
      </c>
      <c r="O687" s="44">
        <v>0</v>
      </c>
      <c r="P687" s="45">
        <v>1.6833333333333287E-2</v>
      </c>
      <c r="Q687" s="44">
        <v>0</v>
      </c>
      <c r="R687" s="45">
        <v>0</v>
      </c>
      <c r="S687" s="44">
        <v>0</v>
      </c>
      <c r="T687" s="45">
        <v>5.7666666666666741E-2</v>
      </c>
      <c r="U687" s="44">
        <v>1.9271666666666674</v>
      </c>
      <c r="V687" s="45">
        <v>3.1691666666666665</v>
      </c>
      <c r="W687" s="44">
        <v>1.729666666666666</v>
      </c>
      <c r="X687" s="45">
        <v>5.3333333333333236E-3</v>
      </c>
      <c r="Y687" s="44">
        <v>0</v>
      </c>
      <c r="Z687" s="45">
        <v>0</v>
      </c>
      <c r="AA687" s="44">
        <v>0</v>
      </c>
      <c r="AB687" s="45">
        <v>0</v>
      </c>
      <c r="AC687" s="54"/>
      <c r="AD687" s="55">
        <f t="shared" si="231"/>
        <v>8.3321666666666658</v>
      </c>
      <c r="AE687" s="54"/>
    </row>
    <row r="688" spans="2:31" x14ac:dyDescent="0.3">
      <c r="B688" s="4" t="s">
        <v>23</v>
      </c>
      <c r="C688" s="4"/>
      <c r="D688" s="4"/>
      <c r="E688" s="44">
        <v>0</v>
      </c>
      <c r="F688" s="45">
        <v>0</v>
      </c>
      <c r="G688" s="44">
        <v>0</v>
      </c>
      <c r="H688" s="45">
        <v>0</v>
      </c>
      <c r="I688" s="44">
        <v>0</v>
      </c>
      <c r="J688" s="45">
        <v>0</v>
      </c>
      <c r="K688" s="44">
        <v>0</v>
      </c>
      <c r="L688" s="45">
        <v>0.18916666666666682</v>
      </c>
      <c r="M688" s="44">
        <v>1.3468333333333331</v>
      </c>
      <c r="N688" s="45">
        <v>16.804833333333328</v>
      </c>
      <c r="O688" s="44">
        <v>21.11549999999999</v>
      </c>
      <c r="P688" s="45">
        <v>12.400499999999996</v>
      </c>
      <c r="Q688" s="44">
        <v>14.133166666666664</v>
      </c>
      <c r="R688" s="45">
        <v>9.8414999999999999</v>
      </c>
      <c r="S688" s="44">
        <v>0</v>
      </c>
      <c r="T688" s="45">
        <v>1.6556666666666666</v>
      </c>
      <c r="U688" s="44">
        <v>0</v>
      </c>
      <c r="V688" s="45">
        <v>0</v>
      </c>
      <c r="W688" s="44">
        <v>1.8284999999999996</v>
      </c>
      <c r="X688" s="45">
        <v>8.5576666666666661</v>
      </c>
      <c r="Y688" s="44">
        <v>0</v>
      </c>
      <c r="Z688" s="45">
        <v>0</v>
      </c>
      <c r="AA688" s="44">
        <v>0</v>
      </c>
      <c r="AB688" s="45">
        <v>0</v>
      </c>
      <c r="AC688" s="54"/>
      <c r="AD688" s="55">
        <f t="shared" si="231"/>
        <v>87.873333333333306</v>
      </c>
      <c r="AE688" s="54"/>
    </row>
    <row r="689" spans="2:31" x14ac:dyDescent="0.3">
      <c r="B689" s="4" t="s">
        <v>24</v>
      </c>
      <c r="C689" s="4"/>
      <c r="D689" s="4"/>
      <c r="E689" s="44">
        <v>0</v>
      </c>
      <c r="F689" s="45">
        <v>0</v>
      </c>
      <c r="G689" s="44">
        <v>0</v>
      </c>
      <c r="H689" s="45">
        <v>0</v>
      </c>
      <c r="I689" s="44">
        <v>0</v>
      </c>
      <c r="J689" s="45">
        <v>0</v>
      </c>
      <c r="K689" s="44">
        <v>0</v>
      </c>
      <c r="L689" s="45">
        <v>0</v>
      </c>
      <c r="M689" s="44">
        <v>0</v>
      </c>
      <c r="N689" s="45">
        <v>0.74266666666666659</v>
      </c>
      <c r="O689" s="44">
        <v>3.7421666666666669</v>
      </c>
      <c r="P689" s="45">
        <v>1.2933333333333332</v>
      </c>
      <c r="Q689" s="44">
        <v>0</v>
      </c>
      <c r="R689" s="45">
        <v>0.3654999999999996</v>
      </c>
      <c r="S689" s="44">
        <v>0</v>
      </c>
      <c r="T689" s="45">
        <v>0.74666666666666681</v>
      </c>
      <c r="U689" s="44">
        <v>4.9353333333333325</v>
      </c>
      <c r="V689" s="45">
        <v>7.4505000000000008</v>
      </c>
      <c r="W689" s="44">
        <v>9.9990000000000023</v>
      </c>
      <c r="X689" s="45">
        <v>3.3833333333333118E-2</v>
      </c>
      <c r="Y689" s="44">
        <v>0</v>
      </c>
      <c r="Z689" s="45">
        <v>0</v>
      </c>
      <c r="AA689" s="44">
        <v>0</v>
      </c>
      <c r="AB689" s="45">
        <v>0</v>
      </c>
      <c r="AC689" s="54"/>
      <c r="AD689" s="55">
        <f t="shared" si="231"/>
        <v>29.309000000000005</v>
      </c>
      <c r="AE689" s="54"/>
    </row>
    <row r="690" spans="2:31" x14ac:dyDescent="0.3">
      <c r="B690" s="4" t="s">
        <v>25</v>
      </c>
      <c r="C690" s="4"/>
      <c r="D690" s="4"/>
      <c r="E690" s="44">
        <v>0</v>
      </c>
      <c r="F690" s="45">
        <v>0</v>
      </c>
      <c r="G690" s="44">
        <v>0</v>
      </c>
      <c r="H690" s="45">
        <v>0</v>
      </c>
      <c r="I690" s="44">
        <v>0</v>
      </c>
      <c r="J690" s="45">
        <v>0</v>
      </c>
      <c r="K690" s="44">
        <v>0</v>
      </c>
      <c r="L690" s="45">
        <v>1.1356666666666666</v>
      </c>
      <c r="M690" s="44">
        <v>8.2661666666666669</v>
      </c>
      <c r="N690" s="45">
        <v>12.313166666666659</v>
      </c>
      <c r="O690" s="44">
        <v>12.539999999999994</v>
      </c>
      <c r="P690" s="45">
        <v>7.75</v>
      </c>
      <c r="Q690" s="44">
        <v>5.1981666666666655</v>
      </c>
      <c r="R690" s="45">
        <v>2.6413333333333338</v>
      </c>
      <c r="S690" s="44">
        <v>0</v>
      </c>
      <c r="T690" s="45">
        <v>0.26049999999999984</v>
      </c>
      <c r="U690" s="44">
        <v>3.7869999999999995</v>
      </c>
      <c r="V690" s="45">
        <v>6.0651666666666664</v>
      </c>
      <c r="W690" s="44">
        <v>8.9388333333333385</v>
      </c>
      <c r="X690" s="45">
        <v>3.3696666666666677</v>
      </c>
      <c r="Y690" s="44">
        <v>0</v>
      </c>
      <c r="Z690" s="45">
        <v>0</v>
      </c>
      <c r="AA690" s="44">
        <v>0</v>
      </c>
      <c r="AB690" s="45">
        <v>0</v>
      </c>
      <c r="AC690" s="54"/>
      <c r="AD690" s="55">
        <f t="shared" si="231"/>
        <v>72.265666666666661</v>
      </c>
      <c r="AE690" s="54"/>
    </row>
    <row r="691" spans="2:31" x14ac:dyDescent="0.3">
      <c r="B691" s="4" t="s">
        <v>26</v>
      </c>
      <c r="C691" s="4"/>
      <c r="D691" s="4"/>
      <c r="E691" s="44">
        <v>0</v>
      </c>
      <c r="F691" s="45">
        <v>0</v>
      </c>
      <c r="G691" s="44">
        <v>0</v>
      </c>
      <c r="H691" s="45">
        <v>0</v>
      </c>
      <c r="I691" s="44">
        <v>0</v>
      </c>
      <c r="J691" s="45">
        <v>0</v>
      </c>
      <c r="K691" s="44">
        <v>0</v>
      </c>
      <c r="L691" s="45">
        <v>3.5293333333333345</v>
      </c>
      <c r="M691" s="44">
        <v>7.8876666666666644</v>
      </c>
      <c r="N691" s="45">
        <v>0.59499999999999953</v>
      </c>
      <c r="O691" s="44">
        <v>4.8348333333333331</v>
      </c>
      <c r="P691" s="45">
        <v>5.4721666666666708</v>
      </c>
      <c r="Q691" s="44">
        <v>4.5820000000000025</v>
      </c>
      <c r="R691" s="45">
        <v>4.0625000000000009</v>
      </c>
      <c r="S691" s="44">
        <v>3.06</v>
      </c>
      <c r="T691" s="45">
        <v>1.3111666666666673</v>
      </c>
      <c r="U691" s="44">
        <v>0.34049999999999997</v>
      </c>
      <c r="V691" s="45">
        <v>4.5134999999999996</v>
      </c>
      <c r="W691" s="44">
        <v>3.0361666666666656</v>
      </c>
      <c r="X691" s="45">
        <v>1.1093333333333335</v>
      </c>
      <c r="Y691" s="44">
        <v>0</v>
      </c>
      <c r="Z691" s="45">
        <v>0</v>
      </c>
      <c r="AA691" s="44">
        <v>0</v>
      </c>
      <c r="AB691" s="45">
        <v>0</v>
      </c>
      <c r="AC691" s="54"/>
      <c r="AD691" s="55">
        <f t="shared" si="231"/>
        <v>44.334166666666668</v>
      </c>
      <c r="AE691" s="54"/>
    </row>
    <row r="692" spans="2:31" x14ac:dyDescent="0.3">
      <c r="B692" s="4" t="s">
        <v>27</v>
      </c>
      <c r="C692" s="4"/>
      <c r="D692" s="4"/>
      <c r="E692" s="44">
        <v>0</v>
      </c>
      <c r="F692" s="45">
        <v>0</v>
      </c>
      <c r="G692" s="44">
        <v>0</v>
      </c>
      <c r="H692" s="45">
        <v>4.9623333333333317</v>
      </c>
      <c r="I692" s="44">
        <v>5.2533333333333276</v>
      </c>
      <c r="J692" s="45">
        <v>1.6215000000000002</v>
      </c>
      <c r="K692" s="44">
        <v>0</v>
      </c>
      <c r="L692" s="45">
        <v>5.7433333333333314</v>
      </c>
      <c r="M692" s="44">
        <v>23.752000000000002</v>
      </c>
      <c r="N692" s="45">
        <v>19.423833333333334</v>
      </c>
      <c r="O692" s="44">
        <v>11.288666666666661</v>
      </c>
      <c r="P692" s="45">
        <v>10.182166666666667</v>
      </c>
      <c r="Q692" s="44">
        <v>11.208166666666665</v>
      </c>
      <c r="R692" s="45">
        <v>7.2621666666666664</v>
      </c>
      <c r="S692" s="44">
        <v>0.61816666666666709</v>
      </c>
      <c r="T692" s="45">
        <v>1.2859999999999989</v>
      </c>
      <c r="U692" s="44">
        <v>12.310166666666666</v>
      </c>
      <c r="V692" s="45">
        <v>17.973999999999997</v>
      </c>
      <c r="W692" s="44">
        <v>26.168999999999979</v>
      </c>
      <c r="X692" s="45">
        <v>12.160499999999997</v>
      </c>
      <c r="Y692" s="44">
        <v>0</v>
      </c>
      <c r="Z692" s="45">
        <v>0</v>
      </c>
      <c r="AA692" s="44">
        <v>0</v>
      </c>
      <c r="AB692" s="45">
        <v>0</v>
      </c>
      <c r="AC692" s="54"/>
      <c r="AD692" s="55">
        <f t="shared" si="231"/>
        <v>171.21533333333329</v>
      </c>
      <c r="AE692" s="54"/>
    </row>
    <row r="693" spans="2:31" x14ac:dyDescent="0.3">
      <c r="B693" s="4" t="s">
        <v>28</v>
      </c>
      <c r="C693" s="4"/>
      <c r="D693" s="4"/>
      <c r="E693" s="44">
        <v>0</v>
      </c>
      <c r="F693" s="45">
        <v>0</v>
      </c>
      <c r="G693" s="44">
        <v>0</v>
      </c>
      <c r="H693" s="45">
        <v>11.863499999999997</v>
      </c>
      <c r="I693" s="44">
        <v>17.652666666666661</v>
      </c>
      <c r="J693" s="45">
        <v>24.451166666666666</v>
      </c>
      <c r="K693" s="44">
        <v>26.006666666666661</v>
      </c>
      <c r="L693" s="45">
        <v>28.268666666666682</v>
      </c>
      <c r="M693" s="44">
        <v>41.246000000000009</v>
      </c>
      <c r="N693" s="45">
        <v>60.133166666666654</v>
      </c>
      <c r="O693" s="44">
        <v>62.048999999999971</v>
      </c>
      <c r="P693" s="45">
        <v>45.729666666666681</v>
      </c>
      <c r="Q693" s="44">
        <v>44.708000000000013</v>
      </c>
      <c r="R693" s="45">
        <v>35.060666666666656</v>
      </c>
      <c r="S693" s="44">
        <v>34.835666666666654</v>
      </c>
      <c r="T693" s="45">
        <v>26.570333333333313</v>
      </c>
      <c r="U693" s="44">
        <v>0.26116666666666671</v>
      </c>
      <c r="V693" s="45">
        <v>0.13316666666666693</v>
      </c>
      <c r="W693" s="44">
        <v>5.1461666666666641</v>
      </c>
      <c r="X693" s="45">
        <v>15.715000000000002</v>
      </c>
      <c r="Y693" s="44">
        <v>0</v>
      </c>
      <c r="Z693" s="45">
        <v>0</v>
      </c>
      <c r="AA693" s="44">
        <v>0</v>
      </c>
      <c r="AB693" s="45">
        <v>0</v>
      </c>
      <c r="AC693" s="54"/>
      <c r="AD693" s="55">
        <f t="shared" si="231"/>
        <v>479.83066666666662</v>
      </c>
      <c r="AE693" s="54"/>
    </row>
    <row r="694" spans="2:31" x14ac:dyDescent="0.3">
      <c r="B694" s="4" t="s">
        <v>106</v>
      </c>
      <c r="C694" s="4"/>
      <c r="D694" s="4"/>
      <c r="E694" s="44">
        <v>0</v>
      </c>
      <c r="F694" s="45">
        <v>0</v>
      </c>
      <c r="G694" s="44">
        <v>0</v>
      </c>
      <c r="H694" s="45">
        <v>5.1486666666666645</v>
      </c>
      <c r="I694" s="44">
        <v>9.7550000000000026</v>
      </c>
      <c r="J694" s="45">
        <v>8.0243333333333382</v>
      </c>
      <c r="K694" s="44">
        <v>45.567000000000014</v>
      </c>
      <c r="L694" s="45">
        <v>40.38633333333334</v>
      </c>
      <c r="M694" s="44">
        <v>15.220333333333341</v>
      </c>
      <c r="N694" s="45">
        <v>1.0166666666666657E-2</v>
      </c>
      <c r="O694" s="44">
        <v>0.82133333333333325</v>
      </c>
      <c r="P694" s="45">
        <v>6.3488333333333316</v>
      </c>
      <c r="Q694" s="44">
        <v>6.8198333333333316</v>
      </c>
      <c r="R694" s="45">
        <v>3.765166666666663</v>
      </c>
      <c r="S694" s="44">
        <v>1.1999999999999981E-2</v>
      </c>
      <c r="T694" s="45">
        <v>3.3999999999999871E-2</v>
      </c>
      <c r="U694" s="44">
        <v>0.24033333333333323</v>
      </c>
      <c r="V694" s="45">
        <v>15.577166666666661</v>
      </c>
      <c r="W694" s="44">
        <v>7.8723333333333319</v>
      </c>
      <c r="X694" s="45">
        <v>2.1640000000000006</v>
      </c>
      <c r="Y694" s="44">
        <v>0</v>
      </c>
      <c r="Z694" s="45">
        <v>0</v>
      </c>
      <c r="AA694" s="44">
        <v>0</v>
      </c>
      <c r="AB694" s="45">
        <v>0</v>
      </c>
      <c r="AC694" s="54"/>
      <c r="AD694" s="55">
        <f t="shared" si="231"/>
        <v>167.76683333333332</v>
      </c>
      <c r="AE694" s="54"/>
    </row>
    <row r="695" spans="2:31" x14ac:dyDescent="0.3">
      <c r="B695" s="4" t="s">
        <v>29</v>
      </c>
      <c r="C695" s="4"/>
      <c r="D695" s="4"/>
      <c r="E695" s="44">
        <v>0</v>
      </c>
      <c r="F695" s="45">
        <v>0</v>
      </c>
      <c r="G695" s="44">
        <v>0</v>
      </c>
      <c r="H695" s="45">
        <v>1.2093333333333349</v>
      </c>
      <c r="I695" s="44">
        <v>12.195500000000004</v>
      </c>
      <c r="J695" s="45">
        <v>15.238833333333334</v>
      </c>
      <c r="K695" s="44">
        <v>43.574333333333335</v>
      </c>
      <c r="L695" s="45">
        <v>45.008166666666661</v>
      </c>
      <c r="M695" s="44">
        <v>41.624833333333321</v>
      </c>
      <c r="N695" s="45">
        <v>6.7149999999999981</v>
      </c>
      <c r="O695" s="44">
        <v>13.320999999999996</v>
      </c>
      <c r="P695" s="45">
        <v>16.143999999999995</v>
      </c>
      <c r="Q695" s="44">
        <v>14.032166666666663</v>
      </c>
      <c r="R695" s="45">
        <v>8.4248333333333356</v>
      </c>
      <c r="S695" s="44">
        <v>2.6036666666666646</v>
      </c>
      <c r="T695" s="45">
        <v>1.3978333333333335</v>
      </c>
      <c r="U695" s="44">
        <v>0.80033333333333323</v>
      </c>
      <c r="V695" s="45">
        <v>14.820500000000001</v>
      </c>
      <c r="W695" s="44">
        <v>14.290666666666661</v>
      </c>
      <c r="X695" s="45">
        <v>5.5966666666666676</v>
      </c>
      <c r="Y695" s="44">
        <v>0</v>
      </c>
      <c r="Z695" s="45">
        <v>0</v>
      </c>
      <c r="AA695" s="44">
        <v>0</v>
      </c>
      <c r="AB695" s="45">
        <v>0</v>
      </c>
      <c r="AC695" s="54"/>
      <c r="AD695" s="55">
        <f t="shared" si="231"/>
        <v>256.99766666666665</v>
      </c>
      <c r="AE695" s="54"/>
    </row>
    <row r="696" spans="2:31" x14ac:dyDescent="0.3">
      <c r="B696" s="4" t="s">
        <v>30</v>
      </c>
      <c r="C696" s="4"/>
      <c r="D696" s="4"/>
      <c r="E696" s="44">
        <v>0</v>
      </c>
      <c r="F696" s="45">
        <v>0</v>
      </c>
      <c r="G696" s="44">
        <v>0</v>
      </c>
      <c r="H696" s="45">
        <v>11.560166666666669</v>
      </c>
      <c r="I696" s="44">
        <v>28.51550000000001</v>
      </c>
      <c r="J696" s="45">
        <v>28.316833333333332</v>
      </c>
      <c r="K696" s="44">
        <v>28.791666666666661</v>
      </c>
      <c r="L696" s="45">
        <v>94.590666666666678</v>
      </c>
      <c r="M696" s="44">
        <v>68.557333333333318</v>
      </c>
      <c r="N696" s="45">
        <v>44.696833333333345</v>
      </c>
      <c r="O696" s="44">
        <v>66.018666666666661</v>
      </c>
      <c r="P696" s="45">
        <v>14.096833333333331</v>
      </c>
      <c r="Q696" s="44">
        <v>51.620333333333328</v>
      </c>
      <c r="R696" s="45">
        <v>13.565666666666665</v>
      </c>
      <c r="S696" s="44">
        <v>30.69233333333333</v>
      </c>
      <c r="T696" s="45">
        <v>37.251833333333323</v>
      </c>
      <c r="U696" s="44">
        <v>31.580833333333334</v>
      </c>
      <c r="V696" s="45">
        <v>50.588333333333338</v>
      </c>
      <c r="W696" s="44">
        <v>48.879666666666672</v>
      </c>
      <c r="X696" s="45">
        <v>17.616166666666665</v>
      </c>
      <c r="Y696" s="44">
        <v>0</v>
      </c>
      <c r="Z696" s="45">
        <v>0</v>
      </c>
      <c r="AA696" s="44">
        <v>0</v>
      </c>
      <c r="AB696" s="45">
        <v>0</v>
      </c>
      <c r="AC696" s="54"/>
      <c r="AD696" s="55">
        <f t="shared" si="231"/>
        <v>666.93966666666677</v>
      </c>
      <c r="AE696" s="54"/>
    </row>
    <row r="697" spans="2:31" x14ac:dyDescent="0.3">
      <c r="B697" s="4" t="s">
        <v>31</v>
      </c>
      <c r="C697" s="4"/>
      <c r="D697" s="4"/>
      <c r="E697" s="44">
        <v>0</v>
      </c>
      <c r="F697" s="45">
        <v>0</v>
      </c>
      <c r="G697" s="44">
        <v>0</v>
      </c>
      <c r="H697" s="45">
        <v>0</v>
      </c>
      <c r="I697" s="44">
        <v>0</v>
      </c>
      <c r="J697" s="45">
        <v>0</v>
      </c>
      <c r="K697" s="44">
        <v>0</v>
      </c>
      <c r="L697" s="45">
        <v>0</v>
      </c>
      <c r="M697" s="44">
        <v>2.6899999999999977</v>
      </c>
      <c r="N697" s="45">
        <v>21</v>
      </c>
      <c r="O697" s="44">
        <v>20.599999999999998</v>
      </c>
      <c r="P697" s="45">
        <v>18.399999999999991</v>
      </c>
      <c r="Q697" s="44">
        <v>16.899999999999984</v>
      </c>
      <c r="R697" s="45">
        <v>13.85499999999999</v>
      </c>
      <c r="S697" s="44">
        <v>15</v>
      </c>
      <c r="T697" s="45">
        <v>13.799999999999988</v>
      </c>
      <c r="U697" s="44">
        <v>13.200000000000012</v>
      </c>
      <c r="V697" s="45">
        <v>12.5</v>
      </c>
      <c r="W697" s="44">
        <v>12.799999999999988</v>
      </c>
      <c r="X697" s="45">
        <v>6.7166666666666668</v>
      </c>
      <c r="Y697" s="44">
        <v>0</v>
      </c>
      <c r="Z697" s="45">
        <v>0</v>
      </c>
      <c r="AA697" s="44">
        <v>0</v>
      </c>
      <c r="AB697" s="45">
        <v>0</v>
      </c>
      <c r="AC697" s="54"/>
      <c r="AD697" s="55">
        <f t="shared" si="231"/>
        <v>167.46166666666662</v>
      </c>
      <c r="AE697" s="54"/>
    </row>
    <row r="698" spans="2:31" x14ac:dyDescent="0.3">
      <c r="B698" s="4" t="s">
        <v>32</v>
      </c>
      <c r="C698" s="4"/>
      <c r="D698" s="4"/>
      <c r="E698" s="44">
        <v>0</v>
      </c>
      <c r="F698" s="45">
        <v>0</v>
      </c>
      <c r="G698" s="44">
        <v>0</v>
      </c>
      <c r="H698" s="45">
        <v>43.056166666666677</v>
      </c>
      <c r="I698" s="44">
        <v>58.333833333333331</v>
      </c>
      <c r="J698" s="45">
        <v>43.647166666666671</v>
      </c>
      <c r="K698" s="44">
        <v>50.692500000000003</v>
      </c>
      <c r="L698" s="45">
        <v>57.041000000000004</v>
      </c>
      <c r="M698" s="44">
        <v>53.009666666666675</v>
      </c>
      <c r="N698" s="45">
        <v>13.381833333333335</v>
      </c>
      <c r="O698" s="44">
        <v>7.7761666666666649</v>
      </c>
      <c r="P698" s="45">
        <v>0</v>
      </c>
      <c r="Q698" s="44">
        <v>4.5553333333333335</v>
      </c>
      <c r="R698" s="45">
        <v>7.8333333333333269E-2</v>
      </c>
      <c r="S698" s="44">
        <v>0</v>
      </c>
      <c r="T698" s="45">
        <v>1.6190000000000007</v>
      </c>
      <c r="U698" s="44">
        <v>2.1833333333333253E-2</v>
      </c>
      <c r="V698" s="45">
        <v>15.456333333333333</v>
      </c>
      <c r="W698" s="44">
        <v>2.3248333333333333</v>
      </c>
      <c r="X698" s="45">
        <v>0</v>
      </c>
      <c r="Y698" s="44">
        <v>0</v>
      </c>
      <c r="Z698" s="45">
        <v>0</v>
      </c>
      <c r="AA698" s="44">
        <v>0</v>
      </c>
      <c r="AB698" s="45">
        <v>0</v>
      </c>
      <c r="AC698" s="54"/>
      <c r="AD698" s="55">
        <f t="shared" si="231"/>
        <v>350.99400000000014</v>
      </c>
      <c r="AE698" s="54"/>
    </row>
    <row r="699" spans="2:31" x14ac:dyDescent="0.3">
      <c r="B699" s="4" t="s">
        <v>33</v>
      </c>
      <c r="C699" s="4"/>
      <c r="D699" s="4"/>
      <c r="E699" s="44">
        <v>0</v>
      </c>
      <c r="F699" s="45">
        <v>0</v>
      </c>
      <c r="G699" s="44">
        <v>0</v>
      </c>
      <c r="H699" s="45">
        <v>0</v>
      </c>
      <c r="I699" s="44">
        <v>0</v>
      </c>
      <c r="J699" s="45">
        <v>0</v>
      </c>
      <c r="K699" s="44">
        <v>0</v>
      </c>
      <c r="L699" s="45">
        <v>2.2591666666666668</v>
      </c>
      <c r="M699" s="44">
        <v>10.891833333333331</v>
      </c>
      <c r="N699" s="45">
        <v>12.009333333333334</v>
      </c>
      <c r="O699" s="44">
        <v>13.269499999999994</v>
      </c>
      <c r="P699" s="45">
        <v>13.265999999999991</v>
      </c>
      <c r="Q699" s="44">
        <v>12.38</v>
      </c>
      <c r="R699" s="45">
        <v>14.482500000000014</v>
      </c>
      <c r="S699" s="44">
        <v>13.382499999999997</v>
      </c>
      <c r="T699" s="45">
        <v>12.442499999999988</v>
      </c>
      <c r="U699" s="44">
        <v>11.927833333333345</v>
      </c>
      <c r="V699" s="45">
        <v>11.809999999999985</v>
      </c>
      <c r="W699" s="44">
        <v>11.409500000000007</v>
      </c>
      <c r="X699" s="45">
        <v>4.346000000000001</v>
      </c>
      <c r="Y699" s="44">
        <v>0</v>
      </c>
      <c r="Z699" s="45">
        <v>0</v>
      </c>
      <c r="AA699" s="44">
        <v>0</v>
      </c>
      <c r="AB699" s="45">
        <v>0</v>
      </c>
      <c r="AC699" s="54"/>
      <c r="AD699" s="55">
        <f t="shared" si="231"/>
        <v>143.87666666666667</v>
      </c>
      <c r="AE699" s="54"/>
    </row>
    <row r="700" spans="2:31" x14ac:dyDescent="0.3">
      <c r="B700" s="4" t="s">
        <v>34</v>
      </c>
      <c r="C700" s="4"/>
      <c r="D700" s="4"/>
      <c r="E700" s="44">
        <v>0</v>
      </c>
      <c r="F700" s="45">
        <v>0</v>
      </c>
      <c r="G700" s="44">
        <v>0</v>
      </c>
      <c r="H700" s="45">
        <v>0</v>
      </c>
      <c r="I700" s="44">
        <v>0</v>
      </c>
      <c r="J700" s="45">
        <v>0</v>
      </c>
      <c r="K700" s="44">
        <v>0</v>
      </c>
      <c r="L700" s="45">
        <v>0</v>
      </c>
      <c r="M700" s="44">
        <v>0</v>
      </c>
      <c r="N700" s="45">
        <v>0</v>
      </c>
      <c r="O700" s="44">
        <v>0</v>
      </c>
      <c r="P700" s="45">
        <v>0</v>
      </c>
      <c r="Q700" s="44">
        <v>0</v>
      </c>
      <c r="R700" s="45">
        <v>0</v>
      </c>
      <c r="S700" s="44">
        <v>0</v>
      </c>
      <c r="T700" s="45">
        <v>0</v>
      </c>
      <c r="U700" s="44">
        <v>0</v>
      </c>
      <c r="V700" s="45">
        <v>0</v>
      </c>
      <c r="W700" s="44">
        <v>0</v>
      </c>
      <c r="X700" s="45">
        <v>0</v>
      </c>
      <c r="Y700" s="44">
        <v>0</v>
      </c>
      <c r="Z700" s="45">
        <v>0</v>
      </c>
      <c r="AA700" s="44">
        <v>0</v>
      </c>
      <c r="AB700" s="45">
        <v>0</v>
      </c>
      <c r="AC700" s="54"/>
      <c r="AD700" s="55">
        <f t="shared" si="231"/>
        <v>0</v>
      </c>
      <c r="AE700" s="54"/>
    </row>
    <row r="701" spans="2:31" x14ac:dyDescent="0.3">
      <c r="B701" s="4" t="s">
        <v>35</v>
      </c>
      <c r="C701" s="4"/>
      <c r="D701" s="4"/>
      <c r="E701" s="44">
        <v>0</v>
      </c>
      <c r="F701" s="45">
        <v>0</v>
      </c>
      <c r="G701" s="44">
        <v>0</v>
      </c>
      <c r="H701" s="45">
        <v>0</v>
      </c>
      <c r="I701" s="44">
        <v>1.4531666666666667</v>
      </c>
      <c r="J701" s="45">
        <v>1.3734999999999997</v>
      </c>
      <c r="K701" s="44">
        <v>0</v>
      </c>
      <c r="L701" s="45">
        <v>0</v>
      </c>
      <c r="M701" s="44">
        <v>0.6080000000000001</v>
      </c>
      <c r="N701" s="45">
        <v>1.2450000000000001</v>
      </c>
      <c r="O701" s="44">
        <v>1.3556666666666672</v>
      </c>
      <c r="P701" s="45">
        <v>1.2920000000000003</v>
      </c>
      <c r="Q701" s="44">
        <v>0.68933333333333324</v>
      </c>
      <c r="R701" s="45">
        <v>0.93966666666666632</v>
      </c>
      <c r="S701" s="44">
        <v>2.6781666666666673</v>
      </c>
      <c r="T701" s="45">
        <v>3.8178333333333327</v>
      </c>
      <c r="U701" s="44">
        <v>6.0528333333333348</v>
      </c>
      <c r="V701" s="45">
        <v>10.732666666666667</v>
      </c>
      <c r="W701" s="44">
        <v>12.161333333333335</v>
      </c>
      <c r="X701" s="45">
        <v>4.6986666666666661</v>
      </c>
      <c r="Y701" s="44">
        <v>0</v>
      </c>
      <c r="Z701" s="45">
        <v>0</v>
      </c>
      <c r="AA701" s="44">
        <v>0</v>
      </c>
      <c r="AB701" s="45">
        <v>0</v>
      </c>
      <c r="AC701" s="54"/>
      <c r="AD701" s="55">
        <f t="shared" si="231"/>
        <v>49.097833333333341</v>
      </c>
      <c r="AE701" s="54"/>
    </row>
    <row r="702" spans="2:31" x14ac:dyDescent="0.3">
      <c r="B702" s="4" t="s">
        <v>36</v>
      </c>
      <c r="C702" s="4"/>
      <c r="D702" s="4"/>
      <c r="E702" s="44">
        <v>0</v>
      </c>
      <c r="F702" s="45">
        <v>0</v>
      </c>
      <c r="G702" s="44">
        <v>0</v>
      </c>
      <c r="H702" s="45">
        <v>0.78516666666666679</v>
      </c>
      <c r="I702" s="44">
        <v>0.78183333333333316</v>
      </c>
      <c r="J702" s="45">
        <v>0.44399999999999995</v>
      </c>
      <c r="K702" s="44">
        <v>0.48533333333333328</v>
      </c>
      <c r="L702" s="45">
        <v>2.6663333333333323</v>
      </c>
      <c r="M702" s="44">
        <v>2.4334999999999996</v>
      </c>
      <c r="N702" s="45">
        <v>2.0761666666666665</v>
      </c>
      <c r="O702" s="44">
        <v>1.5531666666666666</v>
      </c>
      <c r="P702" s="45">
        <v>0.81133333333333346</v>
      </c>
      <c r="Q702" s="44">
        <v>0.17449999999999999</v>
      </c>
      <c r="R702" s="45">
        <v>0.44766666666666699</v>
      </c>
      <c r="S702" s="44">
        <v>1.7216666666666669</v>
      </c>
      <c r="T702" s="45">
        <v>1.7775000000000001</v>
      </c>
      <c r="U702" s="44">
        <v>7.9333333333333325E-2</v>
      </c>
      <c r="V702" s="45">
        <v>0</v>
      </c>
      <c r="W702" s="44">
        <v>6.3333333333333167E-3</v>
      </c>
      <c r="X702" s="45">
        <v>0.52950000000000019</v>
      </c>
      <c r="Y702" s="44">
        <v>0</v>
      </c>
      <c r="Z702" s="45">
        <v>0</v>
      </c>
      <c r="AA702" s="44">
        <v>0</v>
      </c>
      <c r="AB702" s="45">
        <v>0</v>
      </c>
      <c r="AC702" s="54"/>
      <c r="AD702" s="55">
        <f t="shared" si="231"/>
        <v>16.773333333333333</v>
      </c>
      <c r="AE702" s="54"/>
    </row>
    <row r="703" spans="2:31" x14ac:dyDescent="0.3">
      <c r="B703" s="4" t="s">
        <v>107</v>
      </c>
      <c r="C703" s="4"/>
      <c r="D703" s="4"/>
      <c r="E703" s="44">
        <v>0</v>
      </c>
      <c r="F703" s="45">
        <v>0</v>
      </c>
      <c r="G703" s="44">
        <v>0</v>
      </c>
      <c r="H703" s="45">
        <v>0.66049999999999975</v>
      </c>
      <c r="I703" s="44">
        <v>0.21133333333333332</v>
      </c>
      <c r="J703" s="45">
        <v>0.76666666666666683</v>
      </c>
      <c r="K703" s="44">
        <v>0.69766666666666655</v>
      </c>
      <c r="L703" s="45">
        <v>3.2363333333333326</v>
      </c>
      <c r="M703" s="44">
        <v>2.9386666666666676</v>
      </c>
      <c r="N703" s="45">
        <v>2.6986666666666661</v>
      </c>
      <c r="O703" s="44">
        <v>0.85933333333333306</v>
      </c>
      <c r="P703" s="45">
        <v>0.8466666666666669</v>
      </c>
      <c r="Q703" s="44">
        <v>1.2433333333333338</v>
      </c>
      <c r="R703" s="45">
        <v>1.0121666666666664</v>
      </c>
      <c r="S703" s="44">
        <v>2.2483333333333326</v>
      </c>
      <c r="T703" s="45">
        <v>2.486000000000002</v>
      </c>
      <c r="U703" s="44">
        <v>9.4333333333333311E-2</v>
      </c>
      <c r="V703" s="45">
        <v>0</v>
      </c>
      <c r="W703" s="44">
        <v>8.1666666666665808E-3</v>
      </c>
      <c r="X703" s="45">
        <v>1.0231666666666672</v>
      </c>
      <c r="Y703" s="44">
        <v>0</v>
      </c>
      <c r="Z703" s="45">
        <v>0</v>
      </c>
      <c r="AA703" s="44">
        <v>0</v>
      </c>
      <c r="AB703" s="45">
        <v>0</v>
      </c>
      <c r="AC703" s="54"/>
      <c r="AD703" s="55">
        <f t="shared" si="231"/>
        <v>21.031333333333336</v>
      </c>
      <c r="AE703" s="54"/>
    </row>
    <row r="704" spans="2:31" x14ac:dyDescent="0.3">
      <c r="B704" s="4" t="s">
        <v>86</v>
      </c>
      <c r="C704" s="4"/>
      <c r="D704" s="4"/>
      <c r="E704" s="44">
        <v>0</v>
      </c>
      <c r="F704" s="45">
        <v>0</v>
      </c>
      <c r="G704" s="44">
        <v>0</v>
      </c>
      <c r="H704" s="45">
        <v>0</v>
      </c>
      <c r="I704" s="44">
        <v>0</v>
      </c>
      <c r="J704" s="45">
        <v>0</v>
      </c>
      <c r="K704" s="44">
        <v>0</v>
      </c>
      <c r="L704" s="45">
        <v>0.97799999999999976</v>
      </c>
      <c r="M704" s="44">
        <v>5.9418333333333315</v>
      </c>
      <c r="N704" s="45">
        <v>11.950499999999989</v>
      </c>
      <c r="O704" s="44">
        <v>11.405666666666663</v>
      </c>
      <c r="P704" s="45">
        <v>10.180833333333336</v>
      </c>
      <c r="Q704" s="44">
        <v>1.9191666666666671</v>
      </c>
      <c r="R704" s="45">
        <v>3.6451666666666678</v>
      </c>
      <c r="S704" s="44">
        <v>4.3160000000000007</v>
      </c>
      <c r="T704" s="45">
        <v>4.1146666666666665</v>
      </c>
      <c r="U704" s="44">
        <v>3.9891666666666672</v>
      </c>
      <c r="V704" s="45">
        <v>4.1433333333333344</v>
      </c>
      <c r="W704" s="44">
        <v>2.4389999999999992</v>
      </c>
      <c r="X704" s="45">
        <v>0.20333333333333325</v>
      </c>
      <c r="Y704" s="44">
        <v>0</v>
      </c>
      <c r="Z704" s="45">
        <v>0</v>
      </c>
      <c r="AA704" s="44">
        <v>0</v>
      </c>
      <c r="AB704" s="45">
        <v>0</v>
      </c>
      <c r="AC704" s="54"/>
      <c r="AD704" s="55">
        <f t="shared" si="231"/>
        <v>65.226666666666659</v>
      </c>
      <c r="AE704" s="54"/>
    </row>
    <row r="705" spans="2:31" x14ac:dyDescent="0.3">
      <c r="B705" s="4" t="s">
        <v>87</v>
      </c>
      <c r="C705" s="4"/>
      <c r="D705" s="4"/>
      <c r="E705" s="44">
        <v>0</v>
      </c>
      <c r="F705" s="45">
        <v>0</v>
      </c>
      <c r="G705" s="44">
        <v>0</v>
      </c>
      <c r="H705" s="45">
        <v>0</v>
      </c>
      <c r="I705" s="44">
        <v>0</v>
      </c>
      <c r="J705" s="45">
        <v>0</v>
      </c>
      <c r="K705" s="44">
        <v>0</v>
      </c>
      <c r="L705" s="45">
        <v>0.3989999999999998</v>
      </c>
      <c r="M705" s="44">
        <v>18.233000000000004</v>
      </c>
      <c r="N705" s="45">
        <v>23.660166666666669</v>
      </c>
      <c r="O705" s="44">
        <v>24.897666666666669</v>
      </c>
      <c r="P705" s="45">
        <v>21.598833333333339</v>
      </c>
      <c r="Q705" s="44">
        <v>12.041</v>
      </c>
      <c r="R705" s="45">
        <v>15.8995</v>
      </c>
      <c r="S705" s="44">
        <v>12.894666666666668</v>
      </c>
      <c r="T705" s="45">
        <v>12.7965</v>
      </c>
      <c r="U705" s="44">
        <v>12.916833333333329</v>
      </c>
      <c r="V705" s="45">
        <v>13.793500000000003</v>
      </c>
      <c r="W705" s="44">
        <v>15.18766666666667</v>
      </c>
      <c r="X705" s="45">
        <v>8.2176666666666662</v>
      </c>
      <c r="Y705" s="44">
        <v>0</v>
      </c>
      <c r="Z705" s="45">
        <v>0</v>
      </c>
      <c r="AA705" s="44">
        <v>0</v>
      </c>
      <c r="AB705" s="45">
        <v>0</v>
      </c>
      <c r="AC705" s="54"/>
      <c r="AD705" s="55">
        <f t="shared" si="231"/>
        <v>192.53600000000003</v>
      </c>
      <c r="AE705" s="54"/>
    </row>
    <row r="706" spans="2:31" x14ac:dyDescent="0.3">
      <c r="B706" s="4" t="s">
        <v>93</v>
      </c>
      <c r="C706" s="4"/>
      <c r="D706" s="4"/>
      <c r="E706" s="44">
        <v>0</v>
      </c>
      <c r="F706" s="45">
        <v>0</v>
      </c>
      <c r="G706" s="44">
        <v>0</v>
      </c>
      <c r="H706" s="45">
        <v>0</v>
      </c>
      <c r="I706" s="44">
        <v>0</v>
      </c>
      <c r="J706" s="45">
        <v>0</v>
      </c>
      <c r="K706" s="44">
        <v>0</v>
      </c>
      <c r="L706" s="45">
        <v>1.0029999999999999</v>
      </c>
      <c r="M706" s="44">
        <v>14.935499999999998</v>
      </c>
      <c r="N706" s="45">
        <v>17.422166666666666</v>
      </c>
      <c r="O706" s="44">
        <v>16.200000000000017</v>
      </c>
      <c r="P706" s="45">
        <v>14.299999999999986</v>
      </c>
      <c r="Q706" s="44">
        <v>9.7954999999999988</v>
      </c>
      <c r="R706" s="45">
        <v>14.499999999999998</v>
      </c>
      <c r="S706" s="44">
        <v>8.2080000000000037</v>
      </c>
      <c r="T706" s="45">
        <v>12.399999999999986</v>
      </c>
      <c r="U706" s="44">
        <v>12.500000000000002</v>
      </c>
      <c r="V706" s="45">
        <v>13.299999999999988</v>
      </c>
      <c r="W706" s="44">
        <v>14.600000000000016</v>
      </c>
      <c r="X706" s="45">
        <v>6.7925000000000004</v>
      </c>
      <c r="Y706" s="44">
        <v>0</v>
      </c>
      <c r="Z706" s="45">
        <v>0</v>
      </c>
      <c r="AA706" s="44">
        <v>0</v>
      </c>
      <c r="AB706" s="45">
        <v>0</v>
      </c>
      <c r="AC706" s="54"/>
      <c r="AD706" s="55">
        <f t="shared" si="231"/>
        <v>155.95666666666665</v>
      </c>
      <c r="AE706" s="54"/>
    </row>
    <row r="707" spans="2:31" x14ac:dyDescent="0.3">
      <c r="B707" s="4" t="s">
        <v>98</v>
      </c>
      <c r="C707" s="4"/>
      <c r="D707" s="4"/>
      <c r="E707" s="44">
        <v>0</v>
      </c>
      <c r="F707" s="45">
        <v>0</v>
      </c>
      <c r="G707" s="44">
        <v>0</v>
      </c>
      <c r="H707" s="45">
        <v>14.657833333333333</v>
      </c>
      <c r="I707" s="44">
        <v>19.130833333333328</v>
      </c>
      <c r="J707" s="45">
        <v>8.5431666666666697</v>
      </c>
      <c r="K707" s="44">
        <v>13.772333333333318</v>
      </c>
      <c r="L707" s="45">
        <v>14.420000000000011</v>
      </c>
      <c r="M707" s="44">
        <v>12.217666666666666</v>
      </c>
      <c r="N707" s="45">
        <v>10.127833333333335</v>
      </c>
      <c r="O707" s="44">
        <v>3.0033333333333321</v>
      </c>
      <c r="P707" s="45">
        <v>3.3411666666666666</v>
      </c>
      <c r="Q707" s="44">
        <v>2.6198333333333319</v>
      </c>
      <c r="R707" s="45">
        <v>0.85983333333333289</v>
      </c>
      <c r="S707" s="44">
        <v>0</v>
      </c>
      <c r="T707" s="45">
        <v>0.43683333333333357</v>
      </c>
      <c r="U707" s="44">
        <v>3.0113333333333343</v>
      </c>
      <c r="V707" s="45">
        <v>8.1823333333333359</v>
      </c>
      <c r="W707" s="44">
        <v>10.754999999999995</v>
      </c>
      <c r="X707" s="45">
        <v>5.6631666666666653</v>
      </c>
      <c r="Y707" s="44">
        <v>0</v>
      </c>
      <c r="Z707" s="45">
        <v>0</v>
      </c>
      <c r="AA707" s="44">
        <v>0</v>
      </c>
      <c r="AB707" s="45">
        <v>0</v>
      </c>
      <c r="AC707" s="54"/>
      <c r="AD707" s="55">
        <f t="shared" si="231"/>
        <v>130.74249999999998</v>
      </c>
      <c r="AE707" s="54"/>
    </row>
    <row r="708" spans="2:31" x14ac:dyDescent="0.3">
      <c r="B708" s="4" t="s">
        <v>99</v>
      </c>
      <c r="C708" s="4"/>
      <c r="D708" s="4"/>
      <c r="E708" s="44">
        <v>0</v>
      </c>
      <c r="F708" s="45">
        <v>0</v>
      </c>
      <c r="G708" s="44">
        <v>0</v>
      </c>
      <c r="H708" s="45">
        <v>3.2071666666666663</v>
      </c>
      <c r="I708" s="44">
        <v>6.3281666666666689</v>
      </c>
      <c r="J708" s="45">
        <v>4.9855</v>
      </c>
      <c r="K708" s="44">
        <v>2.5101666666666671</v>
      </c>
      <c r="L708" s="45">
        <v>2.8481666666666663</v>
      </c>
      <c r="M708" s="44">
        <v>2.2780000000000009</v>
      </c>
      <c r="N708" s="45">
        <v>1.7480000000000004</v>
      </c>
      <c r="O708" s="44">
        <v>1.2496666666666665</v>
      </c>
      <c r="P708" s="45">
        <v>1.1513333333333329</v>
      </c>
      <c r="Q708" s="44">
        <v>0</v>
      </c>
      <c r="R708" s="45">
        <v>3.0000000000000005E-3</v>
      </c>
      <c r="S708" s="44">
        <v>8.5000000000000006E-3</v>
      </c>
      <c r="T708" s="45">
        <v>0.58283333333333331</v>
      </c>
      <c r="U708" s="44">
        <v>0.57883333333333353</v>
      </c>
      <c r="V708" s="45">
        <v>1.523166666666667</v>
      </c>
      <c r="W708" s="44">
        <v>7.8610000000000042</v>
      </c>
      <c r="X708" s="45">
        <v>6.961833333333332</v>
      </c>
      <c r="Y708" s="44">
        <v>0</v>
      </c>
      <c r="Z708" s="45">
        <v>0</v>
      </c>
      <c r="AA708" s="44">
        <v>0</v>
      </c>
      <c r="AB708" s="45">
        <v>0</v>
      </c>
      <c r="AC708" s="54"/>
      <c r="AD708" s="55">
        <f t="shared" si="231"/>
        <v>43.825333333333347</v>
      </c>
      <c r="AE708" s="54"/>
    </row>
    <row r="709" spans="2:31" x14ac:dyDescent="0.3">
      <c r="B709" s="4" t="s">
        <v>100</v>
      </c>
      <c r="C709" s="4"/>
      <c r="D709" s="4"/>
      <c r="E709" s="44">
        <v>0</v>
      </c>
      <c r="F709" s="45">
        <v>0</v>
      </c>
      <c r="G709" s="44">
        <v>0</v>
      </c>
      <c r="H709" s="45">
        <v>0</v>
      </c>
      <c r="I709" s="44">
        <v>0</v>
      </c>
      <c r="J709" s="45">
        <v>0</v>
      </c>
      <c r="K709" s="44">
        <v>0</v>
      </c>
      <c r="L709" s="45">
        <v>2.6000000000000019</v>
      </c>
      <c r="M709" s="44">
        <v>5</v>
      </c>
      <c r="N709" s="45">
        <v>7.6000000000000076</v>
      </c>
      <c r="O709" s="44">
        <v>11.299999999999994</v>
      </c>
      <c r="P709" s="45">
        <v>16.29933333333333</v>
      </c>
      <c r="Q709" s="44">
        <v>20.495666666666661</v>
      </c>
      <c r="R709" s="45">
        <v>14.596500000000001</v>
      </c>
      <c r="S709" s="44">
        <v>27.875500000000002</v>
      </c>
      <c r="T709" s="45">
        <v>39.326166666666651</v>
      </c>
      <c r="U709" s="44">
        <v>28.353166666666674</v>
      </c>
      <c r="V709" s="45">
        <v>26.874999999999982</v>
      </c>
      <c r="W709" s="44">
        <v>12.5425</v>
      </c>
      <c r="X709" s="45">
        <v>2.9955000000000012</v>
      </c>
      <c r="Y709" s="44">
        <v>0</v>
      </c>
      <c r="Z709" s="45">
        <v>0</v>
      </c>
      <c r="AA709" s="44">
        <v>0</v>
      </c>
      <c r="AB709" s="45">
        <v>0</v>
      </c>
      <c r="AC709" s="54"/>
      <c r="AD709" s="55">
        <f t="shared" si="231"/>
        <v>215.8593333333333</v>
      </c>
      <c r="AE709" s="54"/>
    </row>
    <row r="710" spans="2:31" x14ac:dyDescent="0.3">
      <c r="B710" s="4" t="s">
        <v>101</v>
      </c>
      <c r="C710" s="4"/>
      <c r="D710" s="4"/>
      <c r="E710" s="44">
        <v>0</v>
      </c>
      <c r="F710" s="45">
        <v>0</v>
      </c>
      <c r="G710" s="44">
        <v>0</v>
      </c>
      <c r="H710" s="45">
        <v>5.5251666666666663</v>
      </c>
      <c r="I710" s="44">
        <v>10.069666666666661</v>
      </c>
      <c r="J710" s="45">
        <v>8.9948333333333288</v>
      </c>
      <c r="K710" s="44">
        <v>11.10916666666667</v>
      </c>
      <c r="L710" s="45">
        <v>17.71383333333333</v>
      </c>
      <c r="M710" s="44">
        <v>24.750666666666667</v>
      </c>
      <c r="N710" s="45">
        <v>19.219333333333324</v>
      </c>
      <c r="O710" s="44">
        <v>15.214499999999987</v>
      </c>
      <c r="P710" s="45">
        <v>16.391999999999999</v>
      </c>
      <c r="Q710" s="44">
        <v>13.702499999999993</v>
      </c>
      <c r="R710" s="45">
        <v>8.5124999999999993</v>
      </c>
      <c r="S710" s="44">
        <v>1.6016666666666666</v>
      </c>
      <c r="T710" s="45">
        <v>6.2183333333333346</v>
      </c>
      <c r="U710" s="44">
        <v>13.328833333333343</v>
      </c>
      <c r="V710" s="45">
        <v>13.449833333333332</v>
      </c>
      <c r="W710" s="44">
        <v>18.530333333333331</v>
      </c>
      <c r="X710" s="45">
        <v>8.7628333333333313</v>
      </c>
      <c r="Y710" s="44">
        <v>0</v>
      </c>
      <c r="Z710" s="45">
        <v>0</v>
      </c>
      <c r="AA710" s="44">
        <v>0</v>
      </c>
      <c r="AB710" s="45">
        <v>0</v>
      </c>
      <c r="AC710" s="54"/>
      <c r="AD710" s="55">
        <f t="shared" si="231"/>
        <v>213.09599999999995</v>
      </c>
      <c r="AE710" s="54"/>
    </row>
    <row r="711" spans="2:31" x14ac:dyDescent="0.3">
      <c r="B711" s="4" t="s">
        <v>108</v>
      </c>
      <c r="C711" s="4"/>
      <c r="D711" s="4"/>
      <c r="E711" s="44">
        <v>0</v>
      </c>
      <c r="F711" s="45">
        <v>0</v>
      </c>
      <c r="G711" s="44">
        <v>0</v>
      </c>
      <c r="H711" s="45">
        <v>15.763833333333331</v>
      </c>
      <c r="I711" s="44">
        <v>23.786666666666665</v>
      </c>
      <c r="J711" s="45">
        <v>18.857333333333337</v>
      </c>
      <c r="K711" s="44">
        <v>17.240833333333327</v>
      </c>
      <c r="L711" s="45">
        <v>10.84933333333333</v>
      </c>
      <c r="M711" s="44">
        <v>57.366999999999983</v>
      </c>
      <c r="N711" s="45">
        <v>47.207000000000001</v>
      </c>
      <c r="O711" s="44">
        <v>42.427333333333337</v>
      </c>
      <c r="P711" s="45">
        <v>48.230999999999995</v>
      </c>
      <c r="Q711" s="44">
        <v>47.174499999999995</v>
      </c>
      <c r="R711" s="45">
        <v>36.966666666666661</v>
      </c>
      <c r="S711" s="44">
        <v>32.025666666666673</v>
      </c>
      <c r="T711" s="45">
        <v>24.33666666666667</v>
      </c>
      <c r="U711" s="44">
        <v>36.915666666666667</v>
      </c>
      <c r="V711" s="45">
        <v>41.944166666666675</v>
      </c>
      <c r="W711" s="44">
        <v>54.607166666666657</v>
      </c>
      <c r="X711" s="45">
        <v>24.722666666666662</v>
      </c>
      <c r="Y711" s="44">
        <v>0</v>
      </c>
      <c r="Z711" s="45">
        <v>0</v>
      </c>
      <c r="AA711" s="44">
        <v>0</v>
      </c>
      <c r="AB711" s="45">
        <v>0</v>
      </c>
      <c r="AC711" s="54"/>
      <c r="AD711" s="55">
        <f t="shared" si="231"/>
        <v>580.42349999999988</v>
      </c>
      <c r="AE711" s="54"/>
    </row>
    <row r="712" spans="2:31" x14ac:dyDescent="0.3">
      <c r="B712" s="4" t="s">
        <v>114</v>
      </c>
      <c r="C712" s="4"/>
      <c r="D712" s="4"/>
      <c r="E712" s="44">
        <v>0</v>
      </c>
      <c r="F712" s="45">
        <v>0</v>
      </c>
      <c r="G712" s="44">
        <v>0</v>
      </c>
      <c r="H712" s="45">
        <v>0</v>
      </c>
      <c r="I712" s="44">
        <v>0</v>
      </c>
      <c r="J712" s="45">
        <v>0</v>
      </c>
      <c r="K712" s="44">
        <v>0</v>
      </c>
      <c r="L712" s="45">
        <v>9.0000000000000011E-3</v>
      </c>
      <c r="M712" s="44">
        <v>3.5166666666666686E-2</v>
      </c>
      <c r="N712" s="45">
        <v>0</v>
      </c>
      <c r="O712" s="44">
        <v>0</v>
      </c>
      <c r="P712" s="45">
        <v>0.16050000000000003</v>
      </c>
      <c r="Q712" s="44">
        <v>4.5931666666666651</v>
      </c>
      <c r="R712" s="45">
        <v>1.6921666666666673</v>
      </c>
      <c r="S712" s="44">
        <v>2.7041666666666662</v>
      </c>
      <c r="T712" s="45">
        <v>0.61916666666666653</v>
      </c>
      <c r="U712" s="44">
        <v>0</v>
      </c>
      <c r="V712" s="45">
        <v>3.7793333333333328</v>
      </c>
      <c r="W712" s="44">
        <v>20.96466666666667</v>
      </c>
      <c r="X712" s="45">
        <v>18.285500000000003</v>
      </c>
      <c r="Y712" s="44">
        <v>0</v>
      </c>
      <c r="Z712" s="45">
        <v>0</v>
      </c>
      <c r="AA712" s="44">
        <v>0</v>
      </c>
      <c r="AB712" s="45">
        <v>0</v>
      </c>
      <c r="AC712" s="54"/>
      <c r="AD712" s="55">
        <f t="shared" si="231"/>
        <v>52.842833333333331</v>
      </c>
      <c r="AE712" s="54"/>
    </row>
    <row r="713" spans="2:31" x14ac:dyDescent="0.3">
      <c r="B713" s="4" t="s">
        <v>118</v>
      </c>
      <c r="C713" s="4"/>
      <c r="D713" s="4"/>
      <c r="E713" s="44">
        <v>0</v>
      </c>
      <c r="F713" s="45">
        <v>0</v>
      </c>
      <c r="G713" s="44">
        <v>0</v>
      </c>
      <c r="H713" s="45">
        <v>0</v>
      </c>
      <c r="I713" s="44">
        <v>0</v>
      </c>
      <c r="J713" s="45">
        <v>0</v>
      </c>
      <c r="K713" s="44">
        <v>0</v>
      </c>
      <c r="L713" s="45">
        <v>0</v>
      </c>
      <c r="M713" s="44">
        <v>0</v>
      </c>
      <c r="N713" s="45">
        <v>0</v>
      </c>
      <c r="O713" s="44">
        <v>0</v>
      </c>
      <c r="P713" s="45">
        <v>0</v>
      </c>
      <c r="Q713" s="44">
        <v>0</v>
      </c>
      <c r="R713" s="45">
        <v>0</v>
      </c>
      <c r="S713" s="44">
        <v>0</v>
      </c>
      <c r="T713" s="45">
        <v>0</v>
      </c>
      <c r="U713" s="44">
        <v>0</v>
      </c>
      <c r="V713" s="45">
        <v>0</v>
      </c>
      <c r="W713" s="44">
        <v>0</v>
      </c>
      <c r="X713" s="45">
        <v>0</v>
      </c>
      <c r="Y713" s="44">
        <v>0</v>
      </c>
      <c r="Z713" s="45">
        <v>0</v>
      </c>
      <c r="AA713" s="44">
        <v>0</v>
      </c>
      <c r="AB713" s="45">
        <v>0</v>
      </c>
      <c r="AC713" s="54"/>
      <c r="AD713" s="55">
        <f t="shared" si="231"/>
        <v>0</v>
      </c>
      <c r="AE713" s="54"/>
    </row>
    <row r="714" spans="2:31" x14ac:dyDescent="0.3">
      <c r="B714" s="4" t="s">
        <v>125</v>
      </c>
      <c r="C714" s="4"/>
      <c r="D714" s="4"/>
      <c r="E714" s="44">
        <v>0</v>
      </c>
      <c r="F714" s="45">
        <v>0</v>
      </c>
      <c r="G714" s="44">
        <v>0</v>
      </c>
      <c r="H714" s="45">
        <v>9.5014999999999983</v>
      </c>
      <c r="I714" s="44">
        <v>15.8475</v>
      </c>
      <c r="J714" s="45">
        <v>12.021500000000001</v>
      </c>
      <c r="K714" s="44">
        <v>8.1391666666666698</v>
      </c>
      <c r="L714" s="45">
        <v>2.5280000000000018</v>
      </c>
      <c r="M714" s="44">
        <v>15.095333333333327</v>
      </c>
      <c r="N714" s="45">
        <v>14.024833333333333</v>
      </c>
      <c r="O714" s="44">
        <v>10.728499999999997</v>
      </c>
      <c r="P714" s="45">
        <v>15.523500000000006</v>
      </c>
      <c r="Q714" s="44">
        <v>16.453333333333344</v>
      </c>
      <c r="R714" s="45">
        <v>12.523833333333332</v>
      </c>
      <c r="S714" s="44">
        <v>2.5879999999999992</v>
      </c>
      <c r="T714" s="45">
        <v>4.2248333333333319</v>
      </c>
      <c r="U714" s="44">
        <v>17.085166666666673</v>
      </c>
      <c r="V714" s="45">
        <v>18.071666666666669</v>
      </c>
      <c r="W714" s="44">
        <v>23.089999999999989</v>
      </c>
      <c r="X714" s="45">
        <v>14.086666666666662</v>
      </c>
      <c r="Y714" s="44">
        <v>0</v>
      </c>
      <c r="Z714" s="45">
        <v>0</v>
      </c>
      <c r="AA714" s="44">
        <v>0</v>
      </c>
      <c r="AB714" s="45">
        <v>0</v>
      </c>
      <c r="AC714" s="54"/>
      <c r="AD714" s="55">
        <f t="shared" si="231"/>
        <v>211.53333333333333</v>
      </c>
      <c r="AE714" s="54"/>
    </row>
    <row r="715" spans="2:31" x14ac:dyDescent="0.3">
      <c r="B715" s="4" t="s">
        <v>126</v>
      </c>
      <c r="C715" s="4"/>
      <c r="D715" s="4"/>
      <c r="E715" s="44">
        <v>0</v>
      </c>
      <c r="F715" s="45">
        <v>0</v>
      </c>
      <c r="G715" s="44">
        <v>0</v>
      </c>
      <c r="H715" s="45">
        <v>0.79621333333333411</v>
      </c>
      <c r="I715" s="44">
        <v>3.2136016666666678</v>
      </c>
      <c r="J715" s="45">
        <v>0</v>
      </c>
      <c r="K715" s="44">
        <v>3.6545316666666685</v>
      </c>
      <c r="L715" s="45">
        <v>0</v>
      </c>
      <c r="M715" s="44">
        <v>0</v>
      </c>
      <c r="N715" s="45">
        <v>11.7424</v>
      </c>
      <c r="O715" s="44">
        <v>4.4336216666666681</v>
      </c>
      <c r="P715" s="45">
        <v>0.66113499999999992</v>
      </c>
      <c r="Q715" s="44">
        <v>3.8966666666666668E-3</v>
      </c>
      <c r="R715" s="45">
        <v>0</v>
      </c>
      <c r="S715" s="44">
        <v>0</v>
      </c>
      <c r="T715" s="45">
        <v>1.9231666666666654E-2</v>
      </c>
      <c r="U715" s="44">
        <v>0.85282499999999994</v>
      </c>
      <c r="V715" s="45">
        <v>0.28846833333333327</v>
      </c>
      <c r="W715" s="44">
        <v>0.42119166666666674</v>
      </c>
      <c r="X715" s="45">
        <v>0</v>
      </c>
      <c r="Y715" s="44">
        <v>0</v>
      </c>
      <c r="Z715" s="45">
        <v>0</v>
      </c>
      <c r="AA715" s="44">
        <v>0</v>
      </c>
      <c r="AB715" s="45">
        <v>0</v>
      </c>
      <c r="AC715" s="54"/>
      <c r="AD715" s="55">
        <f t="shared" si="231"/>
        <v>26.08711666666667</v>
      </c>
      <c r="AE715" s="54"/>
    </row>
    <row r="716" spans="2:31" x14ac:dyDescent="0.3">
      <c r="B716" s="4" t="s">
        <v>304</v>
      </c>
      <c r="C716" s="4"/>
      <c r="D716" s="4"/>
      <c r="E716" s="44">
        <v>0</v>
      </c>
      <c r="F716" s="45">
        <v>0</v>
      </c>
      <c r="G716" s="44">
        <v>0</v>
      </c>
      <c r="H716" s="45">
        <v>0</v>
      </c>
      <c r="I716" s="44">
        <v>0</v>
      </c>
      <c r="J716" s="45">
        <v>0</v>
      </c>
      <c r="K716" s="44">
        <v>0</v>
      </c>
      <c r="L716" s="45">
        <v>0</v>
      </c>
      <c r="M716" s="44">
        <v>9.9136666666666637E-2</v>
      </c>
      <c r="N716" s="45">
        <v>0</v>
      </c>
      <c r="O716" s="44">
        <v>0</v>
      </c>
      <c r="P716" s="45">
        <v>0</v>
      </c>
      <c r="Q716" s="44">
        <v>0</v>
      </c>
      <c r="R716" s="45">
        <v>1.3033333333333304E-3</v>
      </c>
      <c r="S716" s="44">
        <v>0</v>
      </c>
      <c r="T716" s="45">
        <v>0.25113333333333326</v>
      </c>
      <c r="U716" s="44">
        <v>2.3295633333333328</v>
      </c>
      <c r="V716" s="45">
        <v>1.9574100000000001</v>
      </c>
      <c r="W716" s="44">
        <v>1.4753100000000001</v>
      </c>
      <c r="X716" s="45">
        <v>0</v>
      </c>
      <c r="Y716" s="44">
        <v>0</v>
      </c>
      <c r="Z716" s="45">
        <v>0</v>
      </c>
      <c r="AA716" s="44">
        <v>0</v>
      </c>
      <c r="AB716" s="45">
        <v>0</v>
      </c>
      <c r="AC716" s="54"/>
      <c r="AD716" s="55">
        <f t="shared" si="231"/>
        <v>6.1138566666666661</v>
      </c>
      <c r="AE716" s="54"/>
    </row>
    <row r="717" spans="2:31" x14ac:dyDescent="0.3">
      <c r="B717" s="4" t="s">
        <v>305</v>
      </c>
      <c r="C717" s="4"/>
      <c r="D717" s="4"/>
      <c r="E717" s="44">
        <v>0</v>
      </c>
      <c r="F717" s="45">
        <v>0</v>
      </c>
      <c r="G717" s="44">
        <v>0</v>
      </c>
      <c r="H717" s="45">
        <v>0</v>
      </c>
      <c r="I717" s="44">
        <v>0</v>
      </c>
      <c r="J717" s="45">
        <v>0</v>
      </c>
      <c r="K717" s="44">
        <v>0</v>
      </c>
      <c r="L717" s="45">
        <v>1.1570849999999999</v>
      </c>
      <c r="M717" s="44">
        <v>1.6855316666666667</v>
      </c>
      <c r="N717" s="45">
        <v>2.0450216666666674</v>
      </c>
      <c r="O717" s="44">
        <v>0</v>
      </c>
      <c r="P717" s="45">
        <v>0</v>
      </c>
      <c r="Q717" s="44">
        <v>0</v>
      </c>
      <c r="R717" s="45">
        <v>2.8350000000000024E-3</v>
      </c>
      <c r="S717" s="44">
        <v>0</v>
      </c>
      <c r="T717" s="45">
        <v>0.42690000000000006</v>
      </c>
      <c r="U717" s="44">
        <v>3.8016816666666675</v>
      </c>
      <c r="V717" s="45">
        <v>2.7782566666666666</v>
      </c>
      <c r="W717" s="44">
        <v>1.7962966666666673</v>
      </c>
      <c r="X717" s="45">
        <v>0</v>
      </c>
      <c r="Y717" s="44">
        <v>0</v>
      </c>
      <c r="Z717" s="45">
        <v>0</v>
      </c>
      <c r="AA717" s="44">
        <v>0</v>
      </c>
      <c r="AB717" s="45">
        <v>0</v>
      </c>
      <c r="AC717" s="54"/>
      <c r="AD717" s="55">
        <f t="shared" ref="AD717:AD721" si="232">SUM(E717:AB717)</f>
        <v>13.693608333333334</v>
      </c>
      <c r="AE717" s="54"/>
    </row>
    <row r="718" spans="2:31" x14ac:dyDescent="0.3">
      <c r="B718" s="4" t="s">
        <v>317</v>
      </c>
      <c r="C718" s="4"/>
      <c r="D718" s="4"/>
      <c r="E718" s="44">
        <v>0</v>
      </c>
      <c r="F718" s="45">
        <v>0</v>
      </c>
      <c r="G718" s="44">
        <v>0</v>
      </c>
      <c r="H718" s="45">
        <v>0</v>
      </c>
      <c r="I718" s="44">
        <v>0</v>
      </c>
      <c r="J718" s="45">
        <v>0</v>
      </c>
      <c r="K718" s="44">
        <v>0</v>
      </c>
      <c r="L718" s="45">
        <v>1.5208333333333346</v>
      </c>
      <c r="M718" s="44">
        <v>6.8333333333332764E-3</v>
      </c>
      <c r="N718" s="45">
        <v>19.366166666666679</v>
      </c>
      <c r="O718" s="44">
        <v>26.575333333333329</v>
      </c>
      <c r="P718" s="45">
        <v>67.093833333333308</v>
      </c>
      <c r="Q718" s="44">
        <v>61.66983333333333</v>
      </c>
      <c r="R718" s="45">
        <v>40.449833333333338</v>
      </c>
      <c r="S718" s="44">
        <v>0</v>
      </c>
      <c r="T718" s="45">
        <v>0.47883333333333356</v>
      </c>
      <c r="U718" s="44">
        <v>0</v>
      </c>
      <c r="V718" s="45">
        <v>0</v>
      </c>
      <c r="W718" s="44">
        <v>44.678166666666669</v>
      </c>
      <c r="X718" s="45">
        <v>13.594666666666665</v>
      </c>
      <c r="Y718" s="44">
        <v>0</v>
      </c>
      <c r="Z718" s="45">
        <v>0</v>
      </c>
      <c r="AA718" s="44">
        <v>0</v>
      </c>
      <c r="AB718" s="45">
        <v>0</v>
      </c>
      <c r="AC718" s="54"/>
      <c r="AD718" s="55">
        <f t="shared" si="232"/>
        <v>275.43433333333331</v>
      </c>
      <c r="AE718" s="54"/>
    </row>
    <row r="719" spans="2:31" x14ac:dyDescent="0.3">
      <c r="B719" s="4" t="s">
        <v>322</v>
      </c>
      <c r="C719" s="4"/>
      <c r="D719" s="4"/>
      <c r="E719" s="44">
        <v>0</v>
      </c>
      <c r="F719" s="45">
        <v>0</v>
      </c>
      <c r="G719" s="44">
        <v>0</v>
      </c>
      <c r="H719" s="45">
        <v>0</v>
      </c>
      <c r="I719" s="44">
        <v>0</v>
      </c>
      <c r="J719" s="45">
        <v>0</v>
      </c>
      <c r="K719" s="44">
        <v>0</v>
      </c>
      <c r="L719" s="45">
        <v>0</v>
      </c>
      <c r="M719" s="44">
        <v>0</v>
      </c>
      <c r="N719" s="45">
        <v>0</v>
      </c>
      <c r="O719" s="44">
        <v>0</v>
      </c>
      <c r="P719" s="45">
        <v>0</v>
      </c>
      <c r="Q719" s="44">
        <v>0</v>
      </c>
      <c r="R719" s="45">
        <v>22.817666666666664</v>
      </c>
      <c r="S719" s="44">
        <v>125.50783333333335</v>
      </c>
      <c r="T719" s="45">
        <v>78.061833333333325</v>
      </c>
      <c r="U719" s="44">
        <v>0</v>
      </c>
      <c r="V719" s="45">
        <v>0</v>
      </c>
      <c r="W719" s="44">
        <v>0</v>
      </c>
      <c r="X719" s="45">
        <v>0</v>
      </c>
      <c r="Y719" s="44">
        <v>0</v>
      </c>
      <c r="Z719" s="45">
        <v>0</v>
      </c>
      <c r="AA719" s="44">
        <v>0</v>
      </c>
      <c r="AB719" s="45">
        <v>0</v>
      </c>
      <c r="AC719" s="54"/>
      <c r="AD719" s="55">
        <f t="shared" si="232"/>
        <v>226.38733333333334</v>
      </c>
      <c r="AE719" s="54"/>
    </row>
    <row r="720" spans="2:31" x14ac:dyDescent="0.3">
      <c r="B720" s="4" t="s">
        <v>323</v>
      </c>
      <c r="C720" s="4"/>
      <c r="D720" s="4"/>
      <c r="E720" s="44">
        <v>0</v>
      </c>
      <c r="F720" s="45">
        <v>0</v>
      </c>
      <c r="G720" s="44">
        <v>0</v>
      </c>
      <c r="H720" s="45">
        <v>0</v>
      </c>
      <c r="I720" s="44">
        <v>0</v>
      </c>
      <c r="J720" s="45">
        <v>0</v>
      </c>
      <c r="K720" s="44">
        <v>0</v>
      </c>
      <c r="L720" s="45">
        <v>0</v>
      </c>
      <c r="M720" s="44">
        <v>0</v>
      </c>
      <c r="N720" s="45">
        <v>0</v>
      </c>
      <c r="O720" s="44">
        <v>0</v>
      </c>
      <c r="P720" s="45">
        <v>0</v>
      </c>
      <c r="Q720" s="44">
        <v>0</v>
      </c>
      <c r="R720" s="45">
        <v>0</v>
      </c>
      <c r="S720" s="44">
        <v>0</v>
      </c>
      <c r="T720" s="45">
        <v>0</v>
      </c>
      <c r="U720" s="44">
        <v>0</v>
      </c>
      <c r="V720" s="45">
        <v>0</v>
      </c>
      <c r="W720" s="44">
        <v>0</v>
      </c>
      <c r="X720" s="45">
        <v>0</v>
      </c>
      <c r="Y720" s="44">
        <v>0</v>
      </c>
      <c r="Z720" s="45">
        <v>0</v>
      </c>
      <c r="AA720" s="44">
        <v>0</v>
      </c>
      <c r="AB720" s="45">
        <v>0</v>
      </c>
      <c r="AC720" s="54"/>
      <c r="AD720" s="55">
        <f t="shared" si="232"/>
        <v>0</v>
      </c>
      <c r="AE720" s="54"/>
    </row>
    <row r="721" spans="2:31" x14ac:dyDescent="0.3">
      <c r="B721" s="4" t="s">
        <v>324</v>
      </c>
      <c r="C721" s="4"/>
      <c r="D721" s="4"/>
      <c r="E721" s="44">
        <v>0</v>
      </c>
      <c r="F721" s="45">
        <v>0</v>
      </c>
      <c r="G721" s="44">
        <v>0</v>
      </c>
      <c r="H721" s="45">
        <v>0</v>
      </c>
      <c r="I721" s="44">
        <v>0</v>
      </c>
      <c r="J721" s="45">
        <v>0</v>
      </c>
      <c r="K721" s="44">
        <v>0</v>
      </c>
      <c r="L721" s="45">
        <v>0</v>
      </c>
      <c r="M721" s="44">
        <v>0</v>
      </c>
      <c r="N721" s="45">
        <v>0</v>
      </c>
      <c r="O721" s="44">
        <v>0</v>
      </c>
      <c r="P721" s="45">
        <v>0</v>
      </c>
      <c r="Q721" s="44">
        <v>0</v>
      </c>
      <c r="R721" s="45">
        <v>0</v>
      </c>
      <c r="S721" s="44">
        <v>0</v>
      </c>
      <c r="T721" s="45">
        <v>0</v>
      </c>
      <c r="U721" s="44">
        <v>0</v>
      </c>
      <c r="V721" s="45">
        <v>0</v>
      </c>
      <c r="W721" s="44">
        <v>0</v>
      </c>
      <c r="X721" s="45">
        <v>0</v>
      </c>
      <c r="Y721" s="44">
        <v>0</v>
      </c>
      <c r="Z721" s="45">
        <v>0</v>
      </c>
      <c r="AA721" s="44">
        <v>0</v>
      </c>
      <c r="AB721" s="45">
        <v>0</v>
      </c>
      <c r="AC721" s="54"/>
      <c r="AD721" s="55">
        <f t="shared" si="232"/>
        <v>0</v>
      </c>
      <c r="AE721" s="54"/>
    </row>
    <row r="722" spans="2:31" x14ac:dyDescent="0.3">
      <c r="B722" s="12" t="s">
        <v>2</v>
      </c>
      <c r="C722" s="12"/>
      <c r="D722" s="12"/>
      <c r="E722" s="13">
        <f>SUM(E668:E721)</f>
        <v>0</v>
      </c>
      <c r="F722" s="13">
        <f t="shared" ref="F722" si="233">SUM(F668:F721)</f>
        <v>0</v>
      </c>
      <c r="G722" s="13">
        <f t="shared" ref="G722" si="234">SUM(G668:G721)</f>
        <v>0</v>
      </c>
      <c r="H722" s="13">
        <f t="shared" ref="H722" si="235">SUM(H668:H721)</f>
        <v>128.69754666666665</v>
      </c>
      <c r="I722" s="13">
        <f t="shared" ref="I722" si="236">SUM(I668:I721)</f>
        <v>212.52860166666665</v>
      </c>
      <c r="J722" s="13">
        <f t="shared" ref="J722" si="237">SUM(J668:J721)</f>
        <v>177.28633333333335</v>
      </c>
      <c r="K722" s="13">
        <f t="shared" ref="K722" si="238">SUM(K668:K721)</f>
        <v>252.24136499999997</v>
      </c>
      <c r="L722" s="13">
        <f t="shared" ref="L722" si="239">SUM(L668:L721)</f>
        <v>374.53308500000009</v>
      </c>
      <c r="M722" s="13">
        <f t="shared" ref="M722" si="240">SUM(M668:M721)</f>
        <v>508.72816833333337</v>
      </c>
      <c r="N722" s="13">
        <f t="shared" ref="N722" si="241">SUM(N668:N721)</f>
        <v>473.01775500000008</v>
      </c>
      <c r="O722" s="13">
        <f t="shared" ref="O722" si="242">SUM(O668:O721)</f>
        <v>471.47062166666655</v>
      </c>
      <c r="P722" s="13">
        <f t="shared" ref="P722" si="243">SUM(P668:P721)</f>
        <v>436.39546833333327</v>
      </c>
      <c r="Q722" s="13">
        <f t="shared" ref="Q722" si="244">SUM(Q668:Q721)</f>
        <v>521.58172999999999</v>
      </c>
      <c r="R722" s="13">
        <f t="shared" ref="R722" si="245">SUM(R668:R721)</f>
        <v>469.9676383333333</v>
      </c>
      <c r="S722" s="13">
        <f t="shared" ref="S722" si="246">SUM(S668:S721)</f>
        <v>590.67966666666678</v>
      </c>
      <c r="T722" s="13">
        <f t="shared" ref="T722" si="247">SUM(T668:T721)</f>
        <v>610.39726499999972</v>
      </c>
      <c r="U722" s="13">
        <f t="shared" ref="U722" si="248">SUM(U668:U721)</f>
        <v>536.83190333333346</v>
      </c>
      <c r="V722" s="13">
        <f t="shared" ref="V722" si="249">SUM(V668:V721)</f>
        <v>742.12596833333305</v>
      </c>
      <c r="W722" s="13">
        <f t="shared" ref="W722" si="250">SUM(W668:W721)</f>
        <v>804.25196500000004</v>
      </c>
      <c r="X722" s="13">
        <f t="shared" ref="X722" si="251">SUM(X668:X721)</f>
        <v>343.80649999999997</v>
      </c>
      <c r="Y722" s="13">
        <f t="shared" ref="Y722" si="252">SUM(Y668:Y721)</f>
        <v>0</v>
      </c>
      <c r="Z722" s="13">
        <f t="shared" ref="Z722" si="253">SUM(Z668:Z721)</f>
        <v>0</v>
      </c>
      <c r="AA722" s="13">
        <f t="shared" ref="AA722" si="254">SUM(AA668:AA721)</f>
        <v>0</v>
      </c>
      <c r="AB722" s="13">
        <f t="shared" ref="AB722" si="255">SUM(AB668:AB721)</f>
        <v>0</v>
      </c>
      <c r="AC722" s="116">
        <f>SUM(AC668:AE721)</f>
        <v>7654.5415816666673</v>
      </c>
      <c r="AD722" s="116"/>
      <c r="AE722" s="116"/>
    </row>
    <row r="725" spans="2:31" x14ac:dyDescent="0.3">
      <c r="B725" s="8">
        <f>'Resumen-Mensual'!$Q$26</f>
        <v>45943</v>
      </c>
    </row>
    <row r="726" spans="2:31" x14ac:dyDescent="0.3">
      <c r="B726" s="8"/>
    </row>
    <row r="727" spans="2:31" x14ac:dyDescent="0.3">
      <c r="B727" s="9" t="s">
        <v>81</v>
      </c>
      <c r="C727" s="10"/>
      <c r="D727" s="10"/>
      <c r="E727" s="11">
        <v>1</v>
      </c>
      <c r="F727" s="11">
        <v>2</v>
      </c>
      <c r="G727" s="11">
        <v>3</v>
      </c>
      <c r="H727" s="11">
        <v>4</v>
      </c>
      <c r="I727" s="11">
        <v>5</v>
      </c>
      <c r="J727" s="11">
        <v>6</v>
      </c>
      <c r="K727" s="11">
        <v>7</v>
      </c>
      <c r="L727" s="11">
        <v>8</v>
      </c>
      <c r="M727" s="11">
        <v>9</v>
      </c>
      <c r="N727" s="11">
        <v>10</v>
      </c>
      <c r="O727" s="11">
        <v>11</v>
      </c>
      <c r="P727" s="11">
        <v>12</v>
      </c>
      <c r="Q727" s="11">
        <v>13</v>
      </c>
      <c r="R727" s="11">
        <v>14</v>
      </c>
      <c r="S727" s="11">
        <v>15</v>
      </c>
      <c r="T727" s="11">
        <v>16</v>
      </c>
      <c r="U727" s="11">
        <v>17</v>
      </c>
      <c r="V727" s="11">
        <v>18</v>
      </c>
      <c r="W727" s="11">
        <v>19</v>
      </c>
      <c r="X727" s="11">
        <v>20</v>
      </c>
      <c r="Y727" s="11">
        <v>21</v>
      </c>
      <c r="Z727" s="11">
        <v>22</v>
      </c>
      <c r="AA727" s="11">
        <v>23</v>
      </c>
      <c r="AB727" s="11">
        <v>24</v>
      </c>
      <c r="AC727" s="100" t="s">
        <v>2</v>
      </c>
      <c r="AD727" s="100"/>
      <c r="AE727" s="100"/>
    </row>
    <row r="728" spans="2:31" x14ac:dyDescent="0.3">
      <c r="B728" s="14" t="s">
        <v>4</v>
      </c>
      <c r="C728" s="47"/>
      <c r="D728" s="47"/>
      <c r="E728" s="44">
        <v>0</v>
      </c>
      <c r="F728" s="45">
        <v>0</v>
      </c>
      <c r="G728" s="44">
        <v>0</v>
      </c>
      <c r="H728" s="45">
        <v>0</v>
      </c>
      <c r="I728" s="44">
        <v>0</v>
      </c>
      <c r="J728" s="45">
        <v>0</v>
      </c>
      <c r="K728" s="44">
        <v>0</v>
      </c>
      <c r="L728" s="45">
        <v>16.0425</v>
      </c>
      <c r="M728" s="44">
        <v>91.531500000000008</v>
      </c>
      <c r="N728" s="45">
        <v>65.123499999999993</v>
      </c>
      <c r="O728" s="44">
        <v>2.0489999999999999</v>
      </c>
      <c r="P728" s="45">
        <v>2.6298333333333335</v>
      </c>
      <c r="Q728" s="44">
        <v>1.640500000000001</v>
      </c>
      <c r="R728" s="45">
        <v>9.8436666666666621</v>
      </c>
      <c r="S728" s="44">
        <v>16.298999999999999</v>
      </c>
      <c r="T728" s="45">
        <v>9.0788333333333284</v>
      </c>
      <c r="U728" s="44">
        <v>33.458833333333345</v>
      </c>
      <c r="V728" s="45">
        <v>32.247333333333344</v>
      </c>
      <c r="W728" s="44">
        <v>18.812333333333331</v>
      </c>
      <c r="X728" s="45">
        <v>9.500000000000005E-3</v>
      </c>
      <c r="Y728" s="44">
        <v>0</v>
      </c>
      <c r="Z728" s="45">
        <v>0</v>
      </c>
      <c r="AA728" s="44">
        <v>0</v>
      </c>
      <c r="AB728" s="45">
        <v>0</v>
      </c>
      <c r="AC728" s="56"/>
      <c r="AD728" s="57">
        <f>SUM(E728:AB728)</f>
        <v>298.76633333333336</v>
      </c>
      <c r="AE728" s="56"/>
    </row>
    <row r="729" spans="2:31" x14ac:dyDescent="0.3">
      <c r="B729" s="14" t="s">
        <v>5</v>
      </c>
      <c r="C729" s="14"/>
      <c r="D729" s="14"/>
      <c r="E729" s="44">
        <v>0</v>
      </c>
      <c r="F729" s="45">
        <v>0</v>
      </c>
      <c r="G729" s="44">
        <v>0</v>
      </c>
      <c r="H729" s="45">
        <v>0</v>
      </c>
      <c r="I729" s="44">
        <v>0</v>
      </c>
      <c r="J729" s="45">
        <v>0</v>
      </c>
      <c r="K729" s="44">
        <v>0</v>
      </c>
      <c r="L729" s="45">
        <v>0</v>
      </c>
      <c r="M729" s="44">
        <v>0</v>
      </c>
      <c r="N729" s="45">
        <v>0</v>
      </c>
      <c r="O729" s="44">
        <v>0</v>
      </c>
      <c r="P729" s="45">
        <v>0</v>
      </c>
      <c r="Q729" s="44">
        <v>0</v>
      </c>
      <c r="R729" s="45">
        <v>0</v>
      </c>
      <c r="S729" s="44">
        <v>0</v>
      </c>
      <c r="T729" s="45">
        <v>0</v>
      </c>
      <c r="U729" s="44">
        <v>0</v>
      </c>
      <c r="V729" s="45">
        <v>0</v>
      </c>
      <c r="W729" s="44">
        <v>0</v>
      </c>
      <c r="X729" s="45">
        <v>0</v>
      </c>
      <c r="Y729" s="44">
        <v>0</v>
      </c>
      <c r="Z729" s="45">
        <v>0</v>
      </c>
      <c r="AA729" s="44">
        <v>0</v>
      </c>
      <c r="AB729" s="45">
        <v>0</v>
      </c>
      <c r="AC729" s="54"/>
      <c r="AD729" s="55">
        <f>SUM(E729:AB729)</f>
        <v>0</v>
      </c>
      <c r="AE729" s="54"/>
    </row>
    <row r="730" spans="2:31" x14ac:dyDescent="0.3">
      <c r="B730" s="14" t="s">
        <v>6</v>
      </c>
      <c r="C730" s="14"/>
      <c r="D730" s="14"/>
      <c r="E730" s="44">
        <v>0</v>
      </c>
      <c r="F730" s="45">
        <v>0</v>
      </c>
      <c r="G730" s="44">
        <v>0</v>
      </c>
      <c r="H730" s="45">
        <v>0</v>
      </c>
      <c r="I730" s="44">
        <v>0</v>
      </c>
      <c r="J730" s="45">
        <v>0</v>
      </c>
      <c r="K730" s="44">
        <v>0</v>
      </c>
      <c r="L730" s="45">
        <v>1.1335000000000004</v>
      </c>
      <c r="M730" s="44">
        <v>3.1333333333333331E-2</v>
      </c>
      <c r="N730" s="45">
        <v>8.3333333333333037E-3</v>
      </c>
      <c r="O730" s="44">
        <v>2.3001666666666667</v>
      </c>
      <c r="P730" s="45">
        <v>6.8246666666666691</v>
      </c>
      <c r="Q730" s="44">
        <v>18.489333333333342</v>
      </c>
      <c r="R730" s="45">
        <v>19.659333333333333</v>
      </c>
      <c r="S730" s="44">
        <v>33.308666666666667</v>
      </c>
      <c r="T730" s="45">
        <v>45.215000000000018</v>
      </c>
      <c r="U730" s="44">
        <v>36.777833333333355</v>
      </c>
      <c r="V730" s="45">
        <v>55.533666666666676</v>
      </c>
      <c r="W730" s="44">
        <v>59.433333333333344</v>
      </c>
      <c r="X730" s="45">
        <v>3.1323333333333334</v>
      </c>
      <c r="Y730" s="44">
        <v>0</v>
      </c>
      <c r="Z730" s="45">
        <v>0</v>
      </c>
      <c r="AA730" s="44">
        <v>0</v>
      </c>
      <c r="AB730" s="45">
        <v>0</v>
      </c>
      <c r="AC730" s="54"/>
      <c r="AD730" s="55">
        <f t="shared" ref="AD730:AD776" si="256">SUM(E730:AB730)</f>
        <v>281.84750000000008</v>
      </c>
      <c r="AE730" s="54"/>
    </row>
    <row r="731" spans="2:31" x14ac:dyDescent="0.3">
      <c r="B731" s="14" t="s">
        <v>105</v>
      </c>
      <c r="C731" s="14"/>
      <c r="D731" s="14"/>
      <c r="E731" s="44">
        <v>0</v>
      </c>
      <c r="F731" s="45">
        <v>0</v>
      </c>
      <c r="G731" s="44">
        <v>0</v>
      </c>
      <c r="H731" s="45">
        <v>0</v>
      </c>
      <c r="I731" s="44">
        <v>0</v>
      </c>
      <c r="J731" s="45">
        <v>0</v>
      </c>
      <c r="K731" s="44">
        <v>0</v>
      </c>
      <c r="L731" s="45">
        <v>1.5400000000000003</v>
      </c>
      <c r="M731" s="44">
        <v>1.799999999999998</v>
      </c>
      <c r="N731" s="45">
        <v>0.30000000000000038</v>
      </c>
      <c r="O731" s="44">
        <v>0</v>
      </c>
      <c r="P731" s="45">
        <v>3</v>
      </c>
      <c r="Q731" s="44">
        <v>23.332833333333333</v>
      </c>
      <c r="R731" s="45">
        <v>47.164333333333346</v>
      </c>
      <c r="S731" s="44">
        <v>82.171166666666664</v>
      </c>
      <c r="T731" s="45">
        <v>81.767166666666654</v>
      </c>
      <c r="U731" s="44">
        <v>104.67016666666665</v>
      </c>
      <c r="V731" s="45">
        <v>89.22399999999999</v>
      </c>
      <c r="W731" s="44">
        <v>93.898499999999956</v>
      </c>
      <c r="X731" s="45">
        <v>5.7325000000000008</v>
      </c>
      <c r="Y731" s="44">
        <v>0</v>
      </c>
      <c r="Z731" s="45">
        <v>0</v>
      </c>
      <c r="AA731" s="44">
        <v>0</v>
      </c>
      <c r="AB731" s="45">
        <v>0</v>
      </c>
      <c r="AC731" s="54"/>
      <c r="AD731" s="55">
        <f t="shared" si="256"/>
        <v>534.6006666666666</v>
      </c>
      <c r="AE731" s="54"/>
    </row>
    <row r="732" spans="2:31" x14ac:dyDescent="0.3">
      <c r="B732" s="14" t="s">
        <v>7</v>
      </c>
      <c r="C732" s="14"/>
      <c r="D732" s="14"/>
      <c r="E732" s="44">
        <v>0</v>
      </c>
      <c r="F732" s="45">
        <v>0</v>
      </c>
      <c r="G732" s="44">
        <v>0</v>
      </c>
      <c r="H732" s="45">
        <v>0</v>
      </c>
      <c r="I732" s="44">
        <v>0</v>
      </c>
      <c r="J732" s="45">
        <v>0</v>
      </c>
      <c r="K732" s="44">
        <v>0</v>
      </c>
      <c r="L732" s="45">
        <v>0</v>
      </c>
      <c r="M732" s="44">
        <v>0.24549999999999994</v>
      </c>
      <c r="N732" s="45">
        <v>1.3835</v>
      </c>
      <c r="O732" s="44">
        <v>3.1300000000000003</v>
      </c>
      <c r="P732" s="45">
        <v>9.4586666666666694</v>
      </c>
      <c r="Q732" s="44">
        <v>23.691833333333332</v>
      </c>
      <c r="R732" s="45">
        <v>46.136833333333328</v>
      </c>
      <c r="S732" s="44">
        <v>72.561666666666653</v>
      </c>
      <c r="T732" s="45">
        <v>57.715833333333329</v>
      </c>
      <c r="U732" s="44">
        <v>10.039333333333333</v>
      </c>
      <c r="V732" s="45">
        <v>1.2163333333333328</v>
      </c>
      <c r="W732" s="44">
        <v>48.772500000000015</v>
      </c>
      <c r="X732" s="45">
        <v>0</v>
      </c>
      <c r="Y732" s="44">
        <v>0</v>
      </c>
      <c r="Z732" s="45">
        <v>0</v>
      </c>
      <c r="AA732" s="44">
        <v>0</v>
      </c>
      <c r="AB732" s="45">
        <v>0</v>
      </c>
      <c r="AC732" s="54"/>
      <c r="AD732" s="55">
        <f t="shared" si="256"/>
        <v>274.35200000000003</v>
      </c>
      <c r="AE732" s="54"/>
    </row>
    <row r="733" spans="2:31" x14ac:dyDescent="0.3">
      <c r="B733" s="14" t="s">
        <v>8</v>
      </c>
      <c r="C733" s="14"/>
      <c r="D733" s="14"/>
      <c r="E733" s="44">
        <v>0</v>
      </c>
      <c r="F733" s="45">
        <v>0</v>
      </c>
      <c r="G733" s="44">
        <v>0</v>
      </c>
      <c r="H733" s="45">
        <v>0</v>
      </c>
      <c r="I733" s="44">
        <v>0</v>
      </c>
      <c r="J733" s="45">
        <v>0</v>
      </c>
      <c r="K733" s="44">
        <v>0</v>
      </c>
      <c r="L733" s="45">
        <v>5.1374999999999984</v>
      </c>
      <c r="M733" s="44">
        <v>24.300333333333299</v>
      </c>
      <c r="N733" s="45">
        <v>28.390000000000033</v>
      </c>
      <c r="O733" s="44">
        <v>31.759999999999994</v>
      </c>
      <c r="P733" s="45">
        <v>29.529999999999976</v>
      </c>
      <c r="Q733" s="44">
        <v>21.269999999999985</v>
      </c>
      <c r="R733" s="45">
        <v>9.6499999999999879</v>
      </c>
      <c r="S733" s="44">
        <v>5.2169999999999987</v>
      </c>
      <c r="T733" s="45">
        <v>0</v>
      </c>
      <c r="U733" s="44">
        <v>0</v>
      </c>
      <c r="V733" s="45">
        <v>0</v>
      </c>
      <c r="W733" s="44">
        <v>0</v>
      </c>
      <c r="X733" s="45">
        <v>0</v>
      </c>
      <c r="Y733" s="44">
        <v>0</v>
      </c>
      <c r="Z733" s="45">
        <v>0</v>
      </c>
      <c r="AA733" s="44">
        <v>0</v>
      </c>
      <c r="AB733" s="45">
        <v>0</v>
      </c>
      <c r="AC733" s="54"/>
      <c r="AD733" s="55">
        <f t="shared" si="256"/>
        <v>155.25483333333324</v>
      </c>
      <c r="AE733" s="54"/>
    </row>
    <row r="734" spans="2:31" x14ac:dyDescent="0.3">
      <c r="B734" s="14" t="s">
        <v>9</v>
      </c>
      <c r="C734" s="14"/>
      <c r="D734" s="14"/>
      <c r="E734" s="44">
        <v>0</v>
      </c>
      <c r="F734" s="45">
        <v>0</v>
      </c>
      <c r="G734" s="44">
        <v>0</v>
      </c>
      <c r="H734" s="45">
        <v>0</v>
      </c>
      <c r="I734" s="44">
        <v>0</v>
      </c>
      <c r="J734" s="45">
        <v>0</v>
      </c>
      <c r="K734" s="44">
        <v>0</v>
      </c>
      <c r="L734" s="45">
        <v>0.86616666666666642</v>
      </c>
      <c r="M734" s="44">
        <v>9.1914999999999978</v>
      </c>
      <c r="N734" s="45">
        <v>3.1963333333333339</v>
      </c>
      <c r="O734" s="44">
        <v>2.7335000000000012</v>
      </c>
      <c r="P734" s="45">
        <v>6.1136666666666679</v>
      </c>
      <c r="Q734" s="44">
        <v>6.0131666666666659</v>
      </c>
      <c r="R734" s="45">
        <v>4.7610000000000001</v>
      </c>
      <c r="S734" s="44">
        <v>0.51883333333333337</v>
      </c>
      <c r="T734" s="45">
        <v>1.7303333333333315</v>
      </c>
      <c r="U734" s="44">
        <v>5.7686666666666673</v>
      </c>
      <c r="V734" s="45">
        <v>8.8405000000000005</v>
      </c>
      <c r="W734" s="44">
        <v>5.2703333333333315</v>
      </c>
      <c r="X734" s="45">
        <v>0.33900000000000008</v>
      </c>
      <c r="Y734" s="44">
        <v>0</v>
      </c>
      <c r="Z734" s="45">
        <v>0</v>
      </c>
      <c r="AA734" s="44">
        <v>0</v>
      </c>
      <c r="AB734" s="45">
        <v>0</v>
      </c>
      <c r="AC734" s="54"/>
      <c r="AD734" s="55">
        <f t="shared" si="256"/>
        <v>55.343000000000004</v>
      </c>
      <c r="AE734" s="54"/>
    </row>
    <row r="735" spans="2:31" x14ac:dyDescent="0.3">
      <c r="B735" s="14" t="s">
        <v>10</v>
      </c>
      <c r="C735" s="14"/>
      <c r="D735" s="14"/>
      <c r="E735" s="44">
        <v>0</v>
      </c>
      <c r="F735" s="45">
        <v>0</v>
      </c>
      <c r="G735" s="44">
        <v>0</v>
      </c>
      <c r="H735" s="45">
        <v>0</v>
      </c>
      <c r="I735" s="44">
        <v>0</v>
      </c>
      <c r="J735" s="45">
        <v>0</v>
      </c>
      <c r="K735" s="44">
        <v>0</v>
      </c>
      <c r="L735" s="45">
        <v>0.55566666666666675</v>
      </c>
      <c r="M735" s="44">
        <v>3.6570000000000014</v>
      </c>
      <c r="N735" s="45">
        <v>2.9626666666666668</v>
      </c>
      <c r="O735" s="44">
        <v>1.1121666666666674</v>
      </c>
      <c r="P735" s="45">
        <v>0</v>
      </c>
      <c r="Q735" s="44">
        <v>0.80766666666666687</v>
      </c>
      <c r="R735" s="45">
        <v>7.8333333333333744E-3</v>
      </c>
      <c r="S735" s="44">
        <v>1.8560000000000005</v>
      </c>
      <c r="T735" s="45">
        <v>3.5515000000000003</v>
      </c>
      <c r="U735" s="44">
        <v>4.1756666666666655</v>
      </c>
      <c r="V735" s="45">
        <v>5.2239999999999975</v>
      </c>
      <c r="W735" s="44">
        <v>4.9351666666666683</v>
      </c>
      <c r="X735" s="45">
        <v>0.36466666666666681</v>
      </c>
      <c r="Y735" s="44">
        <v>0</v>
      </c>
      <c r="Z735" s="45">
        <v>0</v>
      </c>
      <c r="AA735" s="44">
        <v>0</v>
      </c>
      <c r="AB735" s="45">
        <v>0</v>
      </c>
      <c r="AC735" s="54"/>
      <c r="AD735" s="55">
        <f t="shared" si="256"/>
        <v>29.21</v>
      </c>
      <c r="AE735" s="54"/>
    </row>
    <row r="736" spans="2:31" x14ac:dyDescent="0.3">
      <c r="B736" s="14" t="s">
        <v>11</v>
      </c>
      <c r="C736" s="14"/>
      <c r="D736" s="14"/>
      <c r="E736" s="44">
        <v>0</v>
      </c>
      <c r="F736" s="45">
        <v>0</v>
      </c>
      <c r="G736" s="44">
        <v>0</v>
      </c>
      <c r="H736" s="45">
        <v>0</v>
      </c>
      <c r="I736" s="44">
        <v>0</v>
      </c>
      <c r="J736" s="45">
        <v>0</v>
      </c>
      <c r="K736" s="44">
        <v>0</v>
      </c>
      <c r="L736" s="45">
        <v>1.1269999999999998</v>
      </c>
      <c r="M736" s="44">
        <v>6.3989999999999991</v>
      </c>
      <c r="N736" s="45">
        <v>9.3816666666666713</v>
      </c>
      <c r="O736" s="44">
        <v>11.183166666666665</v>
      </c>
      <c r="P736" s="45">
        <v>6.2875000000000023</v>
      </c>
      <c r="Q736" s="44">
        <v>10.073499999999996</v>
      </c>
      <c r="R736" s="45">
        <v>10.423333333333334</v>
      </c>
      <c r="S736" s="44">
        <v>17.706499999999995</v>
      </c>
      <c r="T736" s="45">
        <v>25.242333333333342</v>
      </c>
      <c r="U736" s="44">
        <v>24.923333333333332</v>
      </c>
      <c r="V736" s="45">
        <v>31.127666666666656</v>
      </c>
      <c r="W736" s="44">
        <v>33.133333333333333</v>
      </c>
      <c r="X736" s="45">
        <v>3.5745</v>
      </c>
      <c r="Y736" s="44">
        <v>0</v>
      </c>
      <c r="Z736" s="45">
        <v>0</v>
      </c>
      <c r="AA736" s="44">
        <v>0</v>
      </c>
      <c r="AB736" s="45">
        <v>0</v>
      </c>
      <c r="AC736" s="54"/>
      <c r="AD736" s="55">
        <f t="shared" si="256"/>
        <v>190.58283333333333</v>
      </c>
      <c r="AE736" s="54"/>
    </row>
    <row r="737" spans="2:31" x14ac:dyDescent="0.3">
      <c r="B737" s="14" t="s">
        <v>12</v>
      </c>
      <c r="C737" s="14"/>
      <c r="D737" s="14"/>
      <c r="E737" s="44">
        <v>0</v>
      </c>
      <c r="F737" s="45">
        <v>0</v>
      </c>
      <c r="G737" s="44">
        <v>0</v>
      </c>
      <c r="H737" s="45">
        <v>0</v>
      </c>
      <c r="I737" s="44">
        <v>0</v>
      </c>
      <c r="J737" s="45">
        <v>0</v>
      </c>
      <c r="K737" s="44">
        <v>0</v>
      </c>
      <c r="L737" s="45">
        <v>0.43516666666666676</v>
      </c>
      <c r="M737" s="44">
        <v>5.251666666666666</v>
      </c>
      <c r="N737" s="45">
        <v>3.7256666666666649</v>
      </c>
      <c r="O737" s="44">
        <v>1.2363333333333335</v>
      </c>
      <c r="P737" s="45">
        <v>5.5000000000000014E-3</v>
      </c>
      <c r="Q737" s="44">
        <v>2.476166666666666</v>
      </c>
      <c r="R737" s="45">
        <v>4.6504999999999992</v>
      </c>
      <c r="S737" s="44">
        <v>5.0796666666666654</v>
      </c>
      <c r="T737" s="45">
        <v>5.8660000000000005</v>
      </c>
      <c r="U737" s="44">
        <v>10.427999999999999</v>
      </c>
      <c r="V737" s="45">
        <v>12.77</v>
      </c>
      <c r="W737" s="44">
        <v>10.146166666666664</v>
      </c>
      <c r="X737" s="45">
        <v>0.55966666666666665</v>
      </c>
      <c r="Y737" s="44">
        <v>0</v>
      </c>
      <c r="Z737" s="45">
        <v>0</v>
      </c>
      <c r="AA737" s="44">
        <v>0</v>
      </c>
      <c r="AB737" s="45">
        <v>0</v>
      </c>
      <c r="AC737" s="54"/>
      <c r="AD737" s="55">
        <f t="shared" si="256"/>
        <v>62.630499999999998</v>
      </c>
      <c r="AE737" s="54"/>
    </row>
    <row r="738" spans="2:31" x14ac:dyDescent="0.3">
      <c r="B738" s="14" t="s">
        <v>13</v>
      </c>
      <c r="C738" s="14"/>
      <c r="D738" s="14"/>
      <c r="E738" s="44">
        <v>0</v>
      </c>
      <c r="F738" s="45">
        <v>0</v>
      </c>
      <c r="G738" s="44">
        <v>0</v>
      </c>
      <c r="H738" s="45">
        <v>0</v>
      </c>
      <c r="I738" s="44">
        <v>0</v>
      </c>
      <c r="J738" s="45">
        <v>0</v>
      </c>
      <c r="K738" s="44">
        <v>0</v>
      </c>
      <c r="L738" s="45">
        <v>4.8500000000000001E-2</v>
      </c>
      <c r="M738" s="44">
        <v>2.1000000000000005E-2</v>
      </c>
      <c r="N738" s="45">
        <v>2.8833333333333332E-2</v>
      </c>
      <c r="O738" s="44">
        <v>0</v>
      </c>
      <c r="P738" s="45">
        <v>0</v>
      </c>
      <c r="Q738" s="44">
        <v>0.84966666666666646</v>
      </c>
      <c r="R738" s="45">
        <v>2.4713333333333329</v>
      </c>
      <c r="S738" s="44">
        <v>3.7366666666666672</v>
      </c>
      <c r="T738" s="45">
        <v>6.1249999999999973</v>
      </c>
      <c r="U738" s="44">
        <v>10.393833333333335</v>
      </c>
      <c r="V738" s="45">
        <v>5.5034999999999989</v>
      </c>
      <c r="W738" s="44">
        <v>1.250333333333334</v>
      </c>
      <c r="X738" s="45">
        <v>0.20133333333333336</v>
      </c>
      <c r="Y738" s="44">
        <v>0</v>
      </c>
      <c r="Z738" s="45">
        <v>0</v>
      </c>
      <c r="AA738" s="44">
        <v>0</v>
      </c>
      <c r="AB738" s="45">
        <v>0</v>
      </c>
      <c r="AC738" s="54"/>
      <c r="AD738" s="55">
        <f t="shared" si="256"/>
        <v>30.63</v>
      </c>
      <c r="AE738" s="54"/>
    </row>
    <row r="739" spans="2:31" x14ac:dyDescent="0.3">
      <c r="B739" s="14" t="s">
        <v>14</v>
      </c>
      <c r="C739" s="14"/>
      <c r="D739" s="14"/>
      <c r="E739" s="44">
        <v>0</v>
      </c>
      <c r="F739" s="45">
        <v>0</v>
      </c>
      <c r="G739" s="44">
        <v>0</v>
      </c>
      <c r="H739" s="45">
        <v>0</v>
      </c>
      <c r="I739" s="44">
        <v>0</v>
      </c>
      <c r="J739" s="45">
        <v>0</v>
      </c>
      <c r="K739" s="44">
        <v>0</v>
      </c>
      <c r="L739" s="45">
        <v>0</v>
      </c>
      <c r="M739" s="44">
        <v>0</v>
      </c>
      <c r="N739" s="45">
        <v>0</v>
      </c>
      <c r="O739" s="44">
        <v>0</v>
      </c>
      <c r="P739" s="45">
        <v>0</v>
      </c>
      <c r="Q739" s="44">
        <v>0</v>
      </c>
      <c r="R739" s="45">
        <v>0</v>
      </c>
      <c r="S739" s="44">
        <v>0</v>
      </c>
      <c r="T739" s="45">
        <v>0</v>
      </c>
      <c r="U739" s="44">
        <v>0</v>
      </c>
      <c r="V739" s="45">
        <v>0</v>
      </c>
      <c r="W739" s="44">
        <v>0</v>
      </c>
      <c r="X739" s="45">
        <v>0</v>
      </c>
      <c r="Y739" s="44">
        <v>0</v>
      </c>
      <c r="Z739" s="45">
        <v>0</v>
      </c>
      <c r="AA739" s="44">
        <v>0</v>
      </c>
      <c r="AB739" s="45">
        <v>0</v>
      </c>
      <c r="AC739" s="54"/>
      <c r="AD739" s="55">
        <f t="shared" si="256"/>
        <v>0</v>
      </c>
      <c r="AE739" s="54"/>
    </row>
    <row r="740" spans="2:31" x14ac:dyDescent="0.3">
      <c r="B740" s="14" t="s">
        <v>15</v>
      </c>
      <c r="C740" s="14"/>
      <c r="D740" s="14"/>
      <c r="E740" s="44">
        <v>0</v>
      </c>
      <c r="F740" s="45">
        <v>0</v>
      </c>
      <c r="G740" s="44">
        <v>0</v>
      </c>
      <c r="H740" s="45">
        <v>0</v>
      </c>
      <c r="I740" s="44">
        <v>0</v>
      </c>
      <c r="J740" s="45">
        <v>0</v>
      </c>
      <c r="K740" s="44">
        <v>0</v>
      </c>
      <c r="L740" s="45">
        <v>0</v>
      </c>
      <c r="M740" s="44">
        <v>0</v>
      </c>
      <c r="N740" s="45">
        <v>2.1105</v>
      </c>
      <c r="O740" s="44">
        <v>1.8975000000000004</v>
      </c>
      <c r="P740" s="45">
        <v>0</v>
      </c>
      <c r="Q740" s="44">
        <v>0</v>
      </c>
      <c r="R740" s="45">
        <v>7.4938333333333338</v>
      </c>
      <c r="S740" s="44">
        <v>7.5329999999999986</v>
      </c>
      <c r="T740" s="45">
        <v>11.493499999999996</v>
      </c>
      <c r="U740" s="44">
        <v>14.067166666666672</v>
      </c>
      <c r="V740" s="45">
        <v>15.650833333333335</v>
      </c>
      <c r="W740" s="44">
        <v>16.624666666666666</v>
      </c>
      <c r="X740" s="45">
        <v>1.1211666666666669</v>
      </c>
      <c r="Y740" s="44">
        <v>0</v>
      </c>
      <c r="Z740" s="45">
        <v>0</v>
      </c>
      <c r="AA740" s="44">
        <v>0</v>
      </c>
      <c r="AB740" s="45">
        <v>0</v>
      </c>
      <c r="AC740" s="54"/>
      <c r="AD740" s="55">
        <f t="shared" si="256"/>
        <v>77.992166666666677</v>
      </c>
      <c r="AE740" s="54"/>
    </row>
    <row r="741" spans="2:31" x14ac:dyDescent="0.3">
      <c r="B741" s="14" t="s">
        <v>16</v>
      </c>
      <c r="C741" s="14"/>
      <c r="D741" s="14"/>
      <c r="E741" s="44">
        <v>0</v>
      </c>
      <c r="F741" s="45">
        <v>0</v>
      </c>
      <c r="G741" s="44">
        <v>0</v>
      </c>
      <c r="H741" s="45">
        <v>0</v>
      </c>
      <c r="I741" s="44">
        <v>0</v>
      </c>
      <c r="J741" s="45">
        <v>0</v>
      </c>
      <c r="K741" s="44">
        <v>0</v>
      </c>
      <c r="L741" s="45">
        <v>0</v>
      </c>
      <c r="M741" s="44">
        <v>0</v>
      </c>
      <c r="N741" s="45">
        <v>1.321666666666667</v>
      </c>
      <c r="O741" s="44">
        <v>1.0895000000000004</v>
      </c>
      <c r="P741" s="45">
        <v>2.0301666666666671</v>
      </c>
      <c r="Q741" s="44">
        <v>2.7951666666666664</v>
      </c>
      <c r="R741" s="45">
        <v>0.96016666666666661</v>
      </c>
      <c r="S741" s="44">
        <v>1.3413333333333333</v>
      </c>
      <c r="T741" s="45">
        <v>1.4486666666666665</v>
      </c>
      <c r="U741" s="44">
        <v>2.4258333333333337</v>
      </c>
      <c r="V741" s="45">
        <v>4.7915000000000001</v>
      </c>
      <c r="W741" s="44">
        <v>5.6008333333333331</v>
      </c>
      <c r="X741" s="45">
        <v>0.75349999999999995</v>
      </c>
      <c r="Y741" s="44">
        <v>0</v>
      </c>
      <c r="Z741" s="45">
        <v>0</v>
      </c>
      <c r="AA741" s="44">
        <v>0</v>
      </c>
      <c r="AB741" s="45">
        <v>0</v>
      </c>
      <c r="AC741" s="54"/>
      <c r="AD741" s="55">
        <f t="shared" si="256"/>
        <v>24.558333333333334</v>
      </c>
      <c r="AE741" s="54"/>
    </row>
    <row r="742" spans="2:31" x14ac:dyDescent="0.3">
      <c r="B742" s="14" t="s">
        <v>17</v>
      </c>
      <c r="C742" s="14"/>
      <c r="D742" s="14"/>
      <c r="E742" s="44">
        <v>0</v>
      </c>
      <c r="F742" s="45">
        <v>0</v>
      </c>
      <c r="G742" s="44">
        <v>0</v>
      </c>
      <c r="H742" s="45">
        <v>0</v>
      </c>
      <c r="I742" s="44">
        <v>0</v>
      </c>
      <c r="J742" s="45">
        <v>0</v>
      </c>
      <c r="K742" s="44">
        <v>0</v>
      </c>
      <c r="L742" s="45">
        <v>0</v>
      </c>
      <c r="M742" s="44">
        <v>0</v>
      </c>
      <c r="N742" s="45">
        <v>1.9286666666666656</v>
      </c>
      <c r="O742" s="44">
        <v>3.909999999999997</v>
      </c>
      <c r="P742" s="45">
        <v>4.5093333333333332</v>
      </c>
      <c r="Q742" s="44">
        <v>3.8871666666666687</v>
      </c>
      <c r="R742" s="45">
        <v>0.90549999999999997</v>
      </c>
      <c r="S742" s="44">
        <v>0.45349999999999951</v>
      </c>
      <c r="T742" s="45">
        <v>0</v>
      </c>
      <c r="U742" s="44">
        <v>0.22833333333333314</v>
      </c>
      <c r="V742" s="45">
        <v>3.8743333333333339</v>
      </c>
      <c r="W742" s="44">
        <v>3.0059999999999998</v>
      </c>
      <c r="X742" s="45">
        <v>0.58116666666666672</v>
      </c>
      <c r="Y742" s="44">
        <v>0</v>
      </c>
      <c r="Z742" s="45">
        <v>0</v>
      </c>
      <c r="AA742" s="44">
        <v>0</v>
      </c>
      <c r="AB742" s="45">
        <v>0</v>
      </c>
      <c r="AC742" s="54"/>
      <c r="AD742" s="55">
        <f t="shared" si="256"/>
        <v>23.283999999999999</v>
      </c>
      <c r="AE742" s="54"/>
    </row>
    <row r="743" spans="2:31" x14ac:dyDescent="0.3">
      <c r="B743" s="14" t="s">
        <v>18</v>
      </c>
      <c r="C743" s="14"/>
      <c r="D743" s="14"/>
      <c r="E743" s="44">
        <v>0</v>
      </c>
      <c r="F743" s="45">
        <v>0</v>
      </c>
      <c r="G743" s="44">
        <v>0</v>
      </c>
      <c r="H743" s="45">
        <v>0</v>
      </c>
      <c r="I743" s="44">
        <v>0</v>
      </c>
      <c r="J743" s="45">
        <v>0</v>
      </c>
      <c r="K743" s="44">
        <v>0</v>
      </c>
      <c r="L743" s="45">
        <v>0.21283333333333329</v>
      </c>
      <c r="M743" s="44">
        <v>0.12583333333333349</v>
      </c>
      <c r="N743" s="45">
        <v>5.2223333333333368</v>
      </c>
      <c r="O743" s="44">
        <v>5.5126666666666724</v>
      </c>
      <c r="P743" s="45">
        <v>4.0261666666666667</v>
      </c>
      <c r="Q743" s="44">
        <v>4.516</v>
      </c>
      <c r="R743" s="45">
        <v>2.6814999999999998</v>
      </c>
      <c r="S743" s="44">
        <v>2.1638333333333333</v>
      </c>
      <c r="T743" s="45">
        <v>4.6666666666666558E-3</v>
      </c>
      <c r="U743" s="44">
        <v>0</v>
      </c>
      <c r="V743" s="45">
        <v>0.49666666666666676</v>
      </c>
      <c r="W743" s="44">
        <v>7.8386666666666676</v>
      </c>
      <c r="X743" s="45">
        <v>0.77999999999999992</v>
      </c>
      <c r="Y743" s="44">
        <v>0</v>
      </c>
      <c r="Z743" s="45">
        <v>0</v>
      </c>
      <c r="AA743" s="44">
        <v>0</v>
      </c>
      <c r="AB743" s="45">
        <v>0</v>
      </c>
      <c r="AC743" s="54"/>
      <c r="AD743" s="55">
        <f t="shared" si="256"/>
        <v>33.581166666666675</v>
      </c>
      <c r="AE743" s="54"/>
    </row>
    <row r="744" spans="2:31" x14ac:dyDescent="0.3">
      <c r="B744" s="14" t="s">
        <v>19</v>
      </c>
      <c r="C744" s="14"/>
      <c r="D744" s="14"/>
      <c r="E744" s="44">
        <v>0</v>
      </c>
      <c r="F744" s="45">
        <v>0</v>
      </c>
      <c r="G744" s="44">
        <v>0</v>
      </c>
      <c r="H744" s="45">
        <v>0</v>
      </c>
      <c r="I744" s="44">
        <v>0</v>
      </c>
      <c r="J744" s="45">
        <v>0</v>
      </c>
      <c r="K744" s="44">
        <v>0</v>
      </c>
      <c r="L744" s="45">
        <v>1.1666666666666659E-3</v>
      </c>
      <c r="M744" s="44">
        <v>0.12133333333333331</v>
      </c>
      <c r="N744" s="45">
        <v>0</v>
      </c>
      <c r="O744" s="44">
        <v>0.1221666666666667</v>
      </c>
      <c r="P744" s="45">
        <v>1.2886666666666666</v>
      </c>
      <c r="Q744" s="44">
        <v>2.8599999999999994</v>
      </c>
      <c r="R744" s="45">
        <v>0</v>
      </c>
      <c r="S744" s="44">
        <v>0</v>
      </c>
      <c r="T744" s="45">
        <v>0</v>
      </c>
      <c r="U744" s="44">
        <v>0</v>
      </c>
      <c r="V744" s="45">
        <v>0</v>
      </c>
      <c r="W744" s="44">
        <v>1.3711666666666671</v>
      </c>
      <c r="X744" s="45">
        <v>0</v>
      </c>
      <c r="Y744" s="44">
        <v>0</v>
      </c>
      <c r="Z744" s="45">
        <v>0</v>
      </c>
      <c r="AA744" s="44">
        <v>0</v>
      </c>
      <c r="AB744" s="45">
        <v>0</v>
      </c>
      <c r="AC744" s="54"/>
      <c r="AD744" s="55">
        <f t="shared" si="256"/>
        <v>5.7645</v>
      </c>
      <c r="AE744" s="54"/>
    </row>
    <row r="745" spans="2:31" x14ac:dyDescent="0.3">
      <c r="B745" s="4" t="s">
        <v>20</v>
      </c>
      <c r="C745" s="4"/>
      <c r="D745" s="4"/>
      <c r="E745" s="44">
        <v>0</v>
      </c>
      <c r="F745" s="45">
        <v>0</v>
      </c>
      <c r="G745" s="44">
        <v>0</v>
      </c>
      <c r="H745" s="45">
        <v>0</v>
      </c>
      <c r="I745" s="44">
        <v>0</v>
      </c>
      <c r="J745" s="45">
        <v>0</v>
      </c>
      <c r="K745" s="44">
        <v>0</v>
      </c>
      <c r="L745" s="45">
        <v>0</v>
      </c>
      <c r="M745" s="44">
        <v>0.16199999999999998</v>
      </c>
      <c r="N745" s="45">
        <v>1.8785000000000003</v>
      </c>
      <c r="O745" s="44">
        <v>1.6423333333333328</v>
      </c>
      <c r="P745" s="45">
        <v>1.3836666666666673</v>
      </c>
      <c r="Q745" s="44">
        <v>1.458833333333333</v>
      </c>
      <c r="R745" s="45">
        <v>2.349166666666668</v>
      </c>
      <c r="S745" s="44">
        <v>1.8433333333333339</v>
      </c>
      <c r="T745" s="45">
        <v>1.6778333333333326</v>
      </c>
      <c r="U745" s="44">
        <v>0.54266666666666674</v>
      </c>
      <c r="V745" s="45">
        <v>3.216333333333333</v>
      </c>
      <c r="W745" s="44">
        <v>4.5095000000000001</v>
      </c>
      <c r="X745" s="45">
        <v>0.28850000000000003</v>
      </c>
      <c r="Y745" s="44">
        <v>0</v>
      </c>
      <c r="Z745" s="45">
        <v>0</v>
      </c>
      <c r="AA745" s="44">
        <v>0</v>
      </c>
      <c r="AB745" s="45">
        <v>0</v>
      </c>
      <c r="AC745" s="54"/>
      <c r="AD745" s="55">
        <f t="shared" si="256"/>
        <v>20.952666666666666</v>
      </c>
      <c r="AE745" s="54"/>
    </row>
    <row r="746" spans="2:31" x14ac:dyDescent="0.3">
      <c r="B746" s="4" t="s">
        <v>21</v>
      </c>
      <c r="C746" s="4"/>
      <c r="D746" s="4"/>
      <c r="E746" s="44">
        <v>0</v>
      </c>
      <c r="F746" s="45">
        <v>0</v>
      </c>
      <c r="G746" s="44">
        <v>0</v>
      </c>
      <c r="H746" s="45">
        <v>0</v>
      </c>
      <c r="I746" s="44">
        <v>0</v>
      </c>
      <c r="J746" s="45">
        <v>0</v>
      </c>
      <c r="K746" s="44">
        <v>0</v>
      </c>
      <c r="L746" s="45">
        <v>0</v>
      </c>
      <c r="M746" s="44">
        <v>0</v>
      </c>
      <c r="N746" s="45">
        <v>0.26749999999999996</v>
      </c>
      <c r="O746" s="44">
        <v>0.18550000000000005</v>
      </c>
      <c r="P746" s="45">
        <v>0</v>
      </c>
      <c r="Q746" s="44">
        <v>0</v>
      </c>
      <c r="R746" s="45">
        <v>0</v>
      </c>
      <c r="S746" s="44">
        <v>0</v>
      </c>
      <c r="T746" s="45">
        <v>0</v>
      </c>
      <c r="U746" s="44">
        <v>0</v>
      </c>
      <c r="V746" s="45">
        <v>0</v>
      </c>
      <c r="W746" s="44">
        <v>0</v>
      </c>
      <c r="X746" s="45">
        <v>0</v>
      </c>
      <c r="Y746" s="44">
        <v>0</v>
      </c>
      <c r="Z746" s="45">
        <v>0</v>
      </c>
      <c r="AA746" s="44">
        <v>0</v>
      </c>
      <c r="AB746" s="45">
        <v>0</v>
      </c>
      <c r="AC746" s="54"/>
      <c r="AD746" s="55">
        <f t="shared" si="256"/>
        <v>0.45300000000000001</v>
      </c>
      <c r="AE746" s="54"/>
    </row>
    <row r="747" spans="2:31" x14ac:dyDescent="0.3">
      <c r="B747" s="4" t="s">
        <v>22</v>
      </c>
      <c r="C747" s="4"/>
      <c r="D747" s="4"/>
      <c r="E747" s="44">
        <v>0</v>
      </c>
      <c r="F747" s="45">
        <v>0</v>
      </c>
      <c r="G747" s="44">
        <v>0</v>
      </c>
      <c r="H747" s="45">
        <v>0</v>
      </c>
      <c r="I747" s="44">
        <v>0</v>
      </c>
      <c r="J747" s="45">
        <v>0</v>
      </c>
      <c r="K747" s="44">
        <v>0</v>
      </c>
      <c r="L747" s="45">
        <v>0.12250000000000003</v>
      </c>
      <c r="M747" s="44">
        <v>6.8833333333333344E-2</v>
      </c>
      <c r="N747" s="45">
        <v>0.72083333333333333</v>
      </c>
      <c r="O747" s="44">
        <v>0.23533333333333328</v>
      </c>
      <c r="P747" s="45">
        <v>0</v>
      </c>
      <c r="Q747" s="44">
        <v>0</v>
      </c>
      <c r="R747" s="45">
        <v>0</v>
      </c>
      <c r="S747" s="44">
        <v>0</v>
      </c>
      <c r="T747" s="45">
        <v>0</v>
      </c>
      <c r="U747" s="44">
        <v>1.3833333333333335E-2</v>
      </c>
      <c r="V747" s="45">
        <v>0</v>
      </c>
      <c r="W747" s="44">
        <v>0</v>
      </c>
      <c r="X747" s="45">
        <v>0</v>
      </c>
      <c r="Y747" s="44">
        <v>0</v>
      </c>
      <c r="Z747" s="45">
        <v>0</v>
      </c>
      <c r="AA747" s="44">
        <v>0</v>
      </c>
      <c r="AB747" s="45">
        <v>0</v>
      </c>
      <c r="AC747" s="54"/>
      <c r="AD747" s="55">
        <f t="shared" si="256"/>
        <v>1.1613333333333333</v>
      </c>
      <c r="AE747" s="54"/>
    </row>
    <row r="748" spans="2:31" x14ac:dyDescent="0.3">
      <c r="B748" s="4" t="s">
        <v>23</v>
      </c>
      <c r="C748" s="4"/>
      <c r="D748" s="4"/>
      <c r="E748" s="44">
        <v>0</v>
      </c>
      <c r="F748" s="45">
        <v>0</v>
      </c>
      <c r="G748" s="44">
        <v>0</v>
      </c>
      <c r="H748" s="45">
        <v>0</v>
      </c>
      <c r="I748" s="44">
        <v>0</v>
      </c>
      <c r="J748" s="45">
        <v>0</v>
      </c>
      <c r="K748" s="44">
        <v>0</v>
      </c>
      <c r="L748" s="45">
        <v>0.94366666666666654</v>
      </c>
      <c r="M748" s="44">
        <v>0.36316666666666664</v>
      </c>
      <c r="N748" s="45">
        <v>1.2873333333333334</v>
      </c>
      <c r="O748" s="44">
        <v>7.8666666666666593E-2</v>
      </c>
      <c r="P748" s="45">
        <v>0</v>
      </c>
      <c r="Q748" s="44">
        <v>0</v>
      </c>
      <c r="R748" s="45">
        <v>0</v>
      </c>
      <c r="S748" s="44">
        <v>0</v>
      </c>
      <c r="T748" s="45">
        <v>0</v>
      </c>
      <c r="U748" s="44">
        <v>2.1666666666666648E-3</v>
      </c>
      <c r="V748" s="45">
        <v>0</v>
      </c>
      <c r="W748" s="44">
        <v>0</v>
      </c>
      <c r="X748" s="45">
        <v>0</v>
      </c>
      <c r="Y748" s="44">
        <v>0</v>
      </c>
      <c r="Z748" s="45">
        <v>0</v>
      </c>
      <c r="AA748" s="44">
        <v>0</v>
      </c>
      <c r="AB748" s="45">
        <v>0</v>
      </c>
      <c r="AC748" s="54"/>
      <c r="AD748" s="55">
        <f t="shared" si="256"/>
        <v>2.6749999999999994</v>
      </c>
      <c r="AE748" s="54"/>
    </row>
    <row r="749" spans="2:31" x14ac:dyDescent="0.3">
      <c r="B749" s="4" t="s">
        <v>24</v>
      </c>
      <c r="C749" s="4"/>
      <c r="D749" s="4"/>
      <c r="E749" s="44">
        <v>0</v>
      </c>
      <c r="F749" s="45">
        <v>0</v>
      </c>
      <c r="G749" s="44">
        <v>0</v>
      </c>
      <c r="H749" s="45">
        <v>0</v>
      </c>
      <c r="I749" s="44">
        <v>0</v>
      </c>
      <c r="J749" s="45">
        <v>0</v>
      </c>
      <c r="K749" s="44">
        <v>0</v>
      </c>
      <c r="L749" s="45">
        <v>0</v>
      </c>
      <c r="M749" s="44">
        <v>0</v>
      </c>
      <c r="N749" s="45">
        <v>1.0265</v>
      </c>
      <c r="O749" s="44">
        <v>0.48283333333333339</v>
      </c>
      <c r="P749" s="45">
        <v>0</v>
      </c>
      <c r="Q749" s="44">
        <v>0</v>
      </c>
      <c r="R749" s="45">
        <v>0</v>
      </c>
      <c r="S749" s="44">
        <v>0</v>
      </c>
      <c r="T749" s="45">
        <v>0</v>
      </c>
      <c r="U749" s="44">
        <v>0</v>
      </c>
      <c r="V749" s="45">
        <v>0</v>
      </c>
      <c r="W749" s="44">
        <v>0</v>
      </c>
      <c r="X749" s="45">
        <v>0</v>
      </c>
      <c r="Y749" s="44">
        <v>0</v>
      </c>
      <c r="Z749" s="45">
        <v>0</v>
      </c>
      <c r="AA749" s="44">
        <v>0</v>
      </c>
      <c r="AB749" s="45">
        <v>0</v>
      </c>
      <c r="AC749" s="54"/>
      <c r="AD749" s="55">
        <f t="shared" si="256"/>
        <v>1.5093333333333334</v>
      </c>
      <c r="AE749" s="54"/>
    </row>
    <row r="750" spans="2:31" x14ac:dyDescent="0.3">
      <c r="B750" s="4" t="s">
        <v>25</v>
      </c>
      <c r="C750" s="4"/>
      <c r="D750" s="4"/>
      <c r="E750" s="44">
        <v>0</v>
      </c>
      <c r="F750" s="45">
        <v>0</v>
      </c>
      <c r="G750" s="44">
        <v>0</v>
      </c>
      <c r="H750" s="45">
        <v>0</v>
      </c>
      <c r="I750" s="44">
        <v>0</v>
      </c>
      <c r="J750" s="45">
        <v>0</v>
      </c>
      <c r="K750" s="44">
        <v>0</v>
      </c>
      <c r="L750" s="45">
        <v>0.45866666666666656</v>
      </c>
      <c r="M750" s="44">
        <v>0.24416666666666673</v>
      </c>
      <c r="N750" s="45">
        <v>5.4444999999999988</v>
      </c>
      <c r="O750" s="44">
        <v>1.9686666666666675</v>
      </c>
      <c r="P750" s="45">
        <v>0</v>
      </c>
      <c r="Q750" s="44">
        <v>0</v>
      </c>
      <c r="R750" s="45">
        <v>0</v>
      </c>
      <c r="S750" s="44">
        <v>0</v>
      </c>
      <c r="T750" s="45">
        <v>0</v>
      </c>
      <c r="U750" s="44">
        <v>1.2333333333333323E-2</v>
      </c>
      <c r="V750" s="45">
        <v>0</v>
      </c>
      <c r="W750" s="44">
        <v>0</v>
      </c>
      <c r="X750" s="45">
        <v>0</v>
      </c>
      <c r="Y750" s="44">
        <v>0</v>
      </c>
      <c r="Z750" s="45">
        <v>0</v>
      </c>
      <c r="AA750" s="44">
        <v>0</v>
      </c>
      <c r="AB750" s="45">
        <v>0</v>
      </c>
      <c r="AC750" s="54"/>
      <c r="AD750" s="55">
        <f t="shared" si="256"/>
        <v>8.1283333333333339</v>
      </c>
      <c r="AE750" s="54"/>
    </row>
    <row r="751" spans="2:31" x14ac:dyDescent="0.3">
      <c r="B751" s="4" t="s">
        <v>26</v>
      </c>
      <c r="C751" s="4"/>
      <c r="D751" s="4"/>
      <c r="E751" s="44">
        <v>0</v>
      </c>
      <c r="F751" s="45">
        <v>0</v>
      </c>
      <c r="G751" s="44">
        <v>0</v>
      </c>
      <c r="H751" s="45">
        <v>0</v>
      </c>
      <c r="I751" s="44">
        <v>0</v>
      </c>
      <c r="J751" s="45">
        <v>0</v>
      </c>
      <c r="K751" s="44">
        <v>0</v>
      </c>
      <c r="L751" s="45">
        <v>3.3631666666666669</v>
      </c>
      <c r="M751" s="44">
        <v>0.87899999999999989</v>
      </c>
      <c r="N751" s="45">
        <v>1.0170000000000006</v>
      </c>
      <c r="O751" s="44">
        <v>0</v>
      </c>
      <c r="P751" s="45">
        <v>0</v>
      </c>
      <c r="Q751" s="44">
        <v>0</v>
      </c>
      <c r="R751" s="45">
        <v>0</v>
      </c>
      <c r="S751" s="44">
        <v>0</v>
      </c>
      <c r="T751" s="45">
        <v>0</v>
      </c>
      <c r="U751" s="44">
        <v>0.19950000000000004</v>
      </c>
      <c r="V751" s="45">
        <v>0.57033333333333336</v>
      </c>
      <c r="W751" s="44">
        <v>0.10216666666666666</v>
      </c>
      <c r="X751" s="45">
        <v>0</v>
      </c>
      <c r="Y751" s="44">
        <v>0</v>
      </c>
      <c r="Z751" s="45">
        <v>0</v>
      </c>
      <c r="AA751" s="44">
        <v>0</v>
      </c>
      <c r="AB751" s="45">
        <v>0</v>
      </c>
      <c r="AC751" s="54"/>
      <c r="AD751" s="55">
        <f t="shared" si="256"/>
        <v>6.1311666666666671</v>
      </c>
      <c r="AE751" s="54"/>
    </row>
    <row r="752" spans="2:31" x14ac:dyDescent="0.3">
      <c r="B752" s="4" t="s">
        <v>27</v>
      </c>
      <c r="C752" s="4"/>
      <c r="D752" s="4"/>
      <c r="E752" s="44">
        <v>0</v>
      </c>
      <c r="F752" s="45">
        <v>0.63516666666666532</v>
      </c>
      <c r="G752" s="44">
        <v>3.8266666666666604</v>
      </c>
      <c r="H752" s="45">
        <v>2.2681666666666671</v>
      </c>
      <c r="I752" s="44">
        <v>8.0405000000000069</v>
      </c>
      <c r="J752" s="45">
        <v>5.5761666666666718</v>
      </c>
      <c r="K752" s="44">
        <v>1.7166666666666806E-2</v>
      </c>
      <c r="L752" s="45">
        <v>0</v>
      </c>
      <c r="M752" s="44">
        <v>0</v>
      </c>
      <c r="N752" s="45">
        <v>2.9999999999999953E-3</v>
      </c>
      <c r="O752" s="44">
        <v>0</v>
      </c>
      <c r="P752" s="45">
        <v>0</v>
      </c>
      <c r="Q752" s="44">
        <v>0</v>
      </c>
      <c r="R752" s="45">
        <v>0.13433333333333372</v>
      </c>
      <c r="S752" s="44">
        <v>0</v>
      </c>
      <c r="T752" s="45">
        <v>0</v>
      </c>
      <c r="U752" s="44">
        <v>0.20033333333333286</v>
      </c>
      <c r="V752" s="45">
        <v>0</v>
      </c>
      <c r="W752" s="44">
        <v>0</v>
      </c>
      <c r="X752" s="45">
        <v>0</v>
      </c>
      <c r="Y752" s="44">
        <v>0</v>
      </c>
      <c r="Z752" s="45">
        <v>0</v>
      </c>
      <c r="AA752" s="44">
        <v>0</v>
      </c>
      <c r="AB752" s="45">
        <v>0</v>
      </c>
      <c r="AC752" s="54"/>
      <c r="AD752" s="55">
        <f t="shared" si="256"/>
        <v>20.701500000000006</v>
      </c>
      <c r="AE752" s="54"/>
    </row>
    <row r="753" spans="2:31" x14ac:dyDescent="0.3">
      <c r="B753" s="4" t="s">
        <v>28</v>
      </c>
      <c r="C753" s="4"/>
      <c r="D753" s="4"/>
      <c r="E753" s="44">
        <v>0</v>
      </c>
      <c r="F753" s="45">
        <v>12.086166666666665</v>
      </c>
      <c r="G753" s="44">
        <v>34.098999999999997</v>
      </c>
      <c r="H753" s="45">
        <v>38.420166666666695</v>
      </c>
      <c r="I753" s="44">
        <v>38.213833333333348</v>
      </c>
      <c r="J753" s="45">
        <v>35.571166666666656</v>
      </c>
      <c r="K753" s="44">
        <v>25.438500000000008</v>
      </c>
      <c r="L753" s="45">
        <v>12.46366666666667</v>
      </c>
      <c r="M753" s="44">
        <v>3.9306666666666663</v>
      </c>
      <c r="N753" s="45">
        <v>12.337333333333333</v>
      </c>
      <c r="O753" s="44">
        <v>5.3400000000000016</v>
      </c>
      <c r="P753" s="45">
        <v>0</v>
      </c>
      <c r="Q753" s="44">
        <v>3.9749999999999992</v>
      </c>
      <c r="R753" s="45">
        <v>12.555666666666667</v>
      </c>
      <c r="S753" s="44">
        <v>0</v>
      </c>
      <c r="T753" s="45">
        <v>0</v>
      </c>
      <c r="U753" s="44">
        <v>2.3961666666666663</v>
      </c>
      <c r="V753" s="45">
        <v>0</v>
      </c>
      <c r="W753" s="44">
        <v>0</v>
      </c>
      <c r="X753" s="45">
        <v>0</v>
      </c>
      <c r="Y753" s="44">
        <v>0</v>
      </c>
      <c r="Z753" s="45">
        <v>0</v>
      </c>
      <c r="AA753" s="44">
        <v>0</v>
      </c>
      <c r="AB753" s="45">
        <v>0</v>
      </c>
      <c r="AC753" s="54"/>
      <c r="AD753" s="55">
        <f t="shared" si="256"/>
        <v>236.8273333333334</v>
      </c>
      <c r="AE753" s="54"/>
    </row>
    <row r="754" spans="2:31" x14ac:dyDescent="0.3">
      <c r="B754" s="4" t="s">
        <v>106</v>
      </c>
      <c r="C754" s="4"/>
      <c r="D754" s="4"/>
      <c r="E754" s="44">
        <v>0</v>
      </c>
      <c r="F754" s="45">
        <v>9.3141666666666669</v>
      </c>
      <c r="G754" s="44">
        <v>30.624333333333333</v>
      </c>
      <c r="H754" s="45">
        <v>30.823333333333327</v>
      </c>
      <c r="I754" s="44">
        <v>32.80533333333333</v>
      </c>
      <c r="J754" s="45">
        <v>38.346666666666671</v>
      </c>
      <c r="K754" s="44">
        <v>30.830166666666663</v>
      </c>
      <c r="L754" s="45">
        <v>11.263666666666667</v>
      </c>
      <c r="M754" s="44">
        <v>3.1199999999999997</v>
      </c>
      <c r="N754" s="45">
        <v>4.2586666666666657</v>
      </c>
      <c r="O754" s="44">
        <v>0</v>
      </c>
      <c r="P754" s="45">
        <v>0</v>
      </c>
      <c r="Q754" s="44">
        <v>0.31583333333333302</v>
      </c>
      <c r="R754" s="45">
        <v>2.5739999999999985</v>
      </c>
      <c r="S754" s="44">
        <v>0</v>
      </c>
      <c r="T754" s="45">
        <v>0</v>
      </c>
      <c r="U754" s="44">
        <v>0</v>
      </c>
      <c r="V754" s="45">
        <v>0</v>
      </c>
      <c r="W754" s="44">
        <v>0</v>
      </c>
      <c r="X754" s="45">
        <v>0</v>
      </c>
      <c r="Y754" s="44">
        <v>0</v>
      </c>
      <c r="Z754" s="45">
        <v>0</v>
      </c>
      <c r="AA754" s="44">
        <v>0</v>
      </c>
      <c r="AB754" s="45">
        <v>0</v>
      </c>
      <c r="AC754" s="54"/>
      <c r="AD754" s="55">
        <f t="shared" si="256"/>
        <v>194.27616666666665</v>
      </c>
      <c r="AE754" s="54"/>
    </row>
    <row r="755" spans="2:31" x14ac:dyDescent="0.3">
      <c r="B755" s="4" t="s">
        <v>29</v>
      </c>
      <c r="C755" s="4"/>
      <c r="D755" s="4"/>
      <c r="E755" s="44">
        <v>0</v>
      </c>
      <c r="F755" s="45">
        <v>2.8651666666666662</v>
      </c>
      <c r="G755" s="44">
        <v>34.699666666666658</v>
      </c>
      <c r="H755" s="45">
        <v>36.063000000000009</v>
      </c>
      <c r="I755" s="44">
        <v>42.411333333333324</v>
      </c>
      <c r="J755" s="45">
        <v>50.104500000000023</v>
      </c>
      <c r="K755" s="44">
        <v>26.99600000000002</v>
      </c>
      <c r="L755" s="45">
        <v>9.6448333333333345</v>
      </c>
      <c r="M755" s="44">
        <v>2.4231666666666669</v>
      </c>
      <c r="N755" s="45">
        <v>2.4993333333333321</v>
      </c>
      <c r="O755" s="44">
        <v>0</v>
      </c>
      <c r="P755" s="45">
        <v>0</v>
      </c>
      <c r="Q755" s="44">
        <v>0.77033333333333298</v>
      </c>
      <c r="R755" s="45">
        <v>6.756833333333331</v>
      </c>
      <c r="S755" s="44">
        <v>0</v>
      </c>
      <c r="T755" s="45">
        <v>0</v>
      </c>
      <c r="U755" s="44">
        <v>0</v>
      </c>
      <c r="V755" s="45">
        <v>0</v>
      </c>
      <c r="W755" s="44">
        <v>0</v>
      </c>
      <c r="X755" s="45">
        <v>0</v>
      </c>
      <c r="Y755" s="44">
        <v>0</v>
      </c>
      <c r="Z755" s="45">
        <v>0</v>
      </c>
      <c r="AA755" s="44">
        <v>0</v>
      </c>
      <c r="AB755" s="45">
        <v>0</v>
      </c>
      <c r="AC755" s="54"/>
      <c r="AD755" s="55">
        <f t="shared" si="256"/>
        <v>215.23416666666671</v>
      </c>
      <c r="AE755" s="54"/>
    </row>
    <row r="756" spans="2:31" x14ac:dyDescent="0.3">
      <c r="B756" s="4" t="s">
        <v>30</v>
      </c>
      <c r="C756" s="4"/>
      <c r="D756" s="4"/>
      <c r="E756" s="44">
        <v>0</v>
      </c>
      <c r="F756" s="45">
        <v>1.6294999999999973</v>
      </c>
      <c r="G756" s="44">
        <v>13.66</v>
      </c>
      <c r="H756" s="45">
        <v>11.832166666666657</v>
      </c>
      <c r="I756" s="44">
        <v>7.2884999999999964</v>
      </c>
      <c r="J756" s="45">
        <v>7.7761666666666658</v>
      </c>
      <c r="K756" s="44">
        <v>10.899999999999999</v>
      </c>
      <c r="L756" s="45">
        <v>12.8795</v>
      </c>
      <c r="M756" s="44">
        <v>3.6681666666666661</v>
      </c>
      <c r="N756" s="45">
        <v>12.623333333333337</v>
      </c>
      <c r="O756" s="44">
        <v>5.8181666666666656</v>
      </c>
      <c r="P756" s="45">
        <v>0</v>
      </c>
      <c r="Q756" s="44">
        <v>13.276999999999997</v>
      </c>
      <c r="R756" s="45">
        <v>38.727166666666669</v>
      </c>
      <c r="S756" s="44">
        <v>0</v>
      </c>
      <c r="T756" s="45">
        <v>0</v>
      </c>
      <c r="U756" s="44">
        <v>13.210333333333329</v>
      </c>
      <c r="V756" s="45">
        <v>0</v>
      </c>
      <c r="W756" s="44">
        <v>0</v>
      </c>
      <c r="X756" s="45">
        <v>0</v>
      </c>
      <c r="Y756" s="44">
        <v>0</v>
      </c>
      <c r="Z756" s="45">
        <v>0</v>
      </c>
      <c r="AA756" s="44">
        <v>0</v>
      </c>
      <c r="AB756" s="45">
        <v>0</v>
      </c>
      <c r="AC756" s="54"/>
      <c r="AD756" s="55">
        <f t="shared" si="256"/>
        <v>153.29</v>
      </c>
      <c r="AE756" s="54"/>
    </row>
    <row r="757" spans="2:31" x14ac:dyDescent="0.3">
      <c r="B757" s="4" t="s">
        <v>31</v>
      </c>
      <c r="C757" s="4"/>
      <c r="D757" s="4"/>
      <c r="E757" s="44">
        <v>0</v>
      </c>
      <c r="F757" s="45">
        <v>0</v>
      </c>
      <c r="G757" s="44">
        <v>0</v>
      </c>
      <c r="H757" s="45">
        <v>0</v>
      </c>
      <c r="I757" s="44">
        <v>0</v>
      </c>
      <c r="J757" s="45">
        <v>0</v>
      </c>
      <c r="K757" s="44">
        <v>0</v>
      </c>
      <c r="L757" s="45">
        <v>7.0699999999999976</v>
      </c>
      <c r="M757" s="44">
        <v>1.84</v>
      </c>
      <c r="N757" s="45">
        <v>0</v>
      </c>
      <c r="O757" s="44">
        <v>5.9850000000000012</v>
      </c>
      <c r="P757" s="45">
        <v>0</v>
      </c>
      <c r="Q757" s="44">
        <v>4.0266666666666655</v>
      </c>
      <c r="R757" s="45">
        <v>11.27999999999999</v>
      </c>
      <c r="S757" s="44">
        <v>0</v>
      </c>
      <c r="T757" s="45">
        <v>0</v>
      </c>
      <c r="U757" s="44">
        <v>6.7733333333333299</v>
      </c>
      <c r="V757" s="45">
        <v>0</v>
      </c>
      <c r="W757" s="44">
        <v>0</v>
      </c>
      <c r="X757" s="45">
        <v>0</v>
      </c>
      <c r="Y757" s="44">
        <v>0</v>
      </c>
      <c r="Z757" s="45">
        <v>0</v>
      </c>
      <c r="AA757" s="44">
        <v>0</v>
      </c>
      <c r="AB757" s="45">
        <v>0</v>
      </c>
      <c r="AC757" s="54"/>
      <c r="AD757" s="55">
        <f t="shared" si="256"/>
        <v>36.974999999999987</v>
      </c>
      <c r="AE757" s="54"/>
    </row>
    <row r="758" spans="2:31" x14ac:dyDescent="0.3">
      <c r="B758" s="4" t="s">
        <v>32</v>
      </c>
      <c r="C758" s="4"/>
      <c r="D758" s="4"/>
      <c r="E758" s="44">
        <v>0</v>
      </c>
      <c r="F758" s="45">
        <v>23.920666666666669</v>
      </c>
      <c r="G758" s="44">
        <v>26.642333333333333</v>
      </c>
      <c r="H758" s="45">
        <v>9.89716666666666</v>
      </c>
      <c r="I758" s="44">
        <v>7.9025000000000025</v>
      </c>
      <c r="J758" s="45">
        <v>7.1340000000000012</v>
      </c>
      <c r="K758" s="44">
        <v>5.0718333333333305</v>
      </c>
      <c r="L758" s="45">
        <v>1.0388333333333333</v>
      </c>
      <c r="M758" s="44">
        <v>0</v>
      </c>
      <c r="N758" s="45">
        <v>3.1666666666666289E-3</v>
      </c>
      <c r="O758" s="44">
        <v>0</v>
      </c>
      <c r="P758" s="45">
        <v>0</v>
      </c>
      <c r="Q758" s="44">
        <v>0</v>
      </c>
      <c r="R758" s="45">
        <v>0</v>
      </c>
      <c r="S758" s="44">
        <v>0</v>
      </c>
      <c r="T758" s="45">
        <v>0</v>
      </c>
      <c r="U758" s="44">
        <v>0</v>
      </c>
      <c r="V758" s="45">
        <v>0</v>
      </c>
      <c r="W758" s="44">
        <v>0</v>
      </c>
      <c r="X758" s="45">
        <v>0</v>
      </c>
      <c r="Y758" s="44">
        <v>0</v>
      </c>
      <c r="Z758" s="45">
        <v>0</v>
      </c>
      <c r="AA758" s="44">
        <v>0</v>
      </c>
      <c r="AB758" s="45">
        <v>0</v>
      </c>
      <c r="AC758" s="54"/>
      <c r="AD758" s="55">
        <f t="shared" si="256"/>
        <v>81.610500000000002</v>
      </c>
      <c r="AE758" s="54"/>
    </row>
    <row r="759" spans="2:31" x14ac:dyDescent="0.3">
      <c r="B759" s="4" t="s">
        <v>33</v>
      </c>
      <c r="C759" s="4"/>
      <c r="D759" s="4"/>
      <c r="E759" s="44">
        <v>0</v>
      </c>
      <c r="F759" s="45">
        <v>0</v>
      </c>
      <c r="G759" s="44">
        <v>0</v>
      </c>
      <c r="H759" s="45">
        <v>0</v>
      </c>
      <c r="I759" s="44">
        <v>0</v>
      </c>
      <c r="J759" s="45">
        <v>0</v>
      </c>
      <c r="K759" s="44">
        <v>0</v>
      </c>
      <c r="L759" s="45">
        <v>0.47166666666666673</v>
      </c>
      <c r="M759" s="44">
        <v>0.34966666666666674</v>
      </c>
      <c r="N759" s="45">
        <v>4.0751666666666653</v>
      </c>
      <c r="O759" s="44">
        <v>1.8128333333333329</v>
      </c>
      <c r="P759" s="45">
        <v>0</v>
      </c>
      <c r="Q759" s="44">
        <v>0</v>
      </c>
      <c r="R759" s="45">
        <v>0</v>
      </c>
      <c r="S759" s="44">
        <v>0</v>
      </c>
      <c r="T759" s="45">
        <v>2.984666666666667</v>
      </c>
      <c r="U759" s="44">
        <v>5.5969999999999978</v>
      </c>
      <c r="V759" s="45">
        <v>7.847333333333335</v>
      </c>
      <c r="W759" s="44">
        <v>1.2856666666666663</v>
      </c>
      <c r="X759" s="45">
        <v>0</v>
      </c>
      <c r="Y759" s="44">
        <v>0</v>
      </c>
      <c r="Z759" s="45">
        <v>0</v>
      </c>
      <c r="AA759" s="44">
        <v>0</v>
      </c>
      <c r="AB759" s="45">
        <v>0</v>
      </c>
      <c r="AC759" s="54"/>
      <c r="AD759" s="55">
        <f t="shared" si="256"/>
        <v>24.423999999999999</v>
      </c>
      <c r="AE759" s="54"/>
    </row>
    <row r="760" spans="2:31" x14ac:dyDescent="0.3">
      <c r="B760" s="4" t="s">
        <v>34</v>
      </c>
      <c r="C760" s="4"/>
      <c r="D760" s="4"/>
      <c r="E760" s="44">
        <v>0</v>
      </c>
      <c r="F760" s="45">
        <v>0</v>
      </c>
      <c r="G760" s="44">
        <v>0</v>
      </c>
      <c r="H760" s="45">
        <v>0</v>
      </c>
      <c r="I760" s="44">
        <v>0</v>
      </c>
      <c r="J760" s="45">
        <v>0</v>
      </c>
      <c r="K760" s="44">
        <v>0</v>
      </c>
      <c r="L760" s="45">
        <v>0</v>
      </c>
      <c r="M760" s="44">
        <v>0</v>
      </c>
      <c r="N760" s="45">
        <v>0</v>
      </c>
      <c r="O760" s="44">
        <v>0</v>
      </c>
      <c r="P760" s="45">
        <v>0</v>
      </c>
      <c r="Q760" s="44">
        <v>0</v>
      </c>
      <c r="R760" s="45">
        <v>0</v>
      </c>
      <c r="S760" s="44">
        <v>0</v>
      </c>
      <c r="T760" s="45">
        <v>0</v>
      </c>
      <c r="U760" s="44">
        <v>0</v>
      </c>
      <c r="V760" s="45">
        <v>0</v>
      </c>
      <c r="W760" s="44">
        <v>0</v>
      </c>
      <c r="X760" s="45">
        <v>0</v>
      </c>
      <c r="Y760" s="44">
        <v>0</v>
      </c>
      <c r="Z760" s="45">
        <v>0</v>
      </c>
      <c r="AA760" s="44">
        <v>0</v>
      </c>
      <c r="AB760" s="45">
        <v>0</v>
      </c>
      <c r="AC760" s="54"/>
      <c r="AD760" s="55">
        <f t="shared" si="256"/>
        <v>0</v>
      </c>
      <c r="AE760" s="54"/>
    </row>
    <row r="761" spans="2:31" x14ac:dyDescent="0.3">
      <c r="B761" s="4" t="s">
        <v>35</v>
      </c>
      <c r="C761" s="4"/>
      <c r="D761" s="4"/>
      <c r="E761" s="44">
        <v>0</v>
      </c>
      <c r="F761" s="45">
        <v>10.902166666666668</v>
      </c>
      <c r="G761" s="44">
        <v>27.131000000000039</v>
      </c>
      <c r="H761" s="45">
        <v>27.890333333333366</v>
      </c>
      <c r="I761" s="44">
        <v>32.303333333333299</v>
      </c>
      <c r="J761" s="45">
        <v>34.113999999999955</v>
      </c>
      <c r="K761" s="44">
        <v>23.404333333333319</v>
      </c>
      <c r="L761" s="45">
        <v>1.9598333333333329</v>
      </c>
      <c r="M761" s="44">
        <v>0.30133333333333329</v>
      </c>
      <c r="N761" s="45">
        <v>2.1258333333333335</v>
      </c>
      <c r="O761" s="44">
        <v>0.35016666666666663</v>
      </c>
      <c r="P761" s="45">
        <v>0</v>
      </c>
      <c r="Q761" s="44">
        <v>0.11083333333333333</v>
      </c>
      <c r="R761" s="45">
        <v>1.7628333333333333</v>
      </c>
      <c r="S761" s="44">
        <v>0</v>
      </c>
      <c r="T761" s="45">
        <v>0</v>
      </c>
      <c r="U761" s="44">
        <v>3.1548333333333343</v>
      </c>
      <c r="V761" s="45">
        <v>0</v>
      </c>
      <c r="W761" s="44">
        <v>0</v>
      </c>
      <c r="X761" s="45">
        <v>0</v>
      </c>
      <c r="Y761" s="44">
        <v>0</v>
      </c>
      <c r="Z761" s="45">
        <v>0</v>
      </c>
      <c r="AA761" s="44">
        <v>0</v>
      </c>
      <c r="AB761" s="45">
        <v>0</v>
      </c>
      <c r="AC761" s="54"/>
      <c r="AD761" s="55">
        <f t="shared" si="256"/>
        <v>165.51083333333332</v>
      </c>
      <c r="AE761" s="54"/>
    </row>
    <row r="762" spans="2:31" x14ac:dyDescent="0.3">
      <c r="B762" s="4" t="s">
        <v>36</v>
      </c>
      <c r="C762" s="4"/>
      <c r="D762" s="4"/>
      <c r="E762" s="44">
        <v>0</v>
      </c>
      <c r="F762" s="45">
        <v>0.24950000000000022</v>
      </c>
      <c r="G762" s="44">
        <v>0</v>
      </c>
      <c r="H762" s="45">
        <v>7.1666666666666623E-3</v>
      </c>
      <c r="I762" s="44">
        <v>0.18866666666666665</v>
      </c>
      <c r="J762" s="45">
        <v>2.399999999999999E-2</v>
      </c>
      <c r="K762" s="44">
        <v>0.14349999999999999</v>
      </c>
      <c r="L762" s="45">
        <v>0.40683333333333321</v>
      </c>
      <c r="M762" s="44">
        <v>1.1833333333333347E-2</v>
      </c>
      <c r="N762" s="45">
        <v>3.7691666666666657</v>
      </c>
      <c r="O762" s="44">
        <v>0.85299999999999987</v>
      </c>
      <c r="P762" s="45">
        <v>0</v>
      </c>
      <c r="Q762" s="44">
        <v>0.95066666666666677</v>
      </c>
      <c r="R762" s="45">
        <v>1.7165000000000001</v>
      </c>
      <c r="S762" s="44">
        <v>0</v>
      </c>
      <c r="T762" s="45">
        <v>0</v>
      </c>
      <c r="U762" s="44">
        <v>1.3256666666666665</v>
      </c>
      <c r="V762" s="45">
        <v>0</v>
      </c>
      <c r="W762" s="44">
        <v>0</v>
      </c>
      <c r="X762" s="45">
        <v>0</v>
      </c>
      <c r="Y762" s="44">
        <v>0</v>
      </c>
      <c r="Z762" s="45">
        <v>0</v>
      </c>
      <c r="AA762" s="44">
        <v>0</v>
      </c>
      <c r="AB762" s="45">
        <v>0</v>
      </c>
      <c r="AC762" s="54"/>
      <c r="AD762" s="55">
        <f t="shared" si="256"/>
        <v>9.6464999999999996</v>
      </c>
      <c r="AE762" s="54"/>
    </row>
    <row r="763" spans="2:31" x14ac:dyDescent="0.3">
      <c r="B763" s="4" t="s">
        <v>107</v>
      </c>
      <c r="C763" s="4"/>
      <c r="D763" s="4"/>
      <c r="E763" s="44">
        <v>0</v>
      </c>
      <c r="F763" s="45">
        <v>1.462500000000001</v>
      </c>
      <c r="G763" s="44">
        <v>0.31216666666666654</v>
      </c>
      <c r="H763" s="45">
        <v>0</v>
      </c>
      <c r="I763" s="44">
        <v>0.12299999999999996</v>
      </c>
      <c r="J763" s="45">
        <v>0</v>
      </c>
      <c r="K763" s="44">
        <v>0</v>
      </c>
      <c r="L763" s="45">
        <v>0.26050000000000001</v>
      </c>
      <c r="M763" s="44">
        <v>0</v>
      </c>
      <c r="N763" s="45">
        <v>2.3733333333333326</v>
      </c>
      <c r="O763" s="44">
        <v>0.41583333333333339</v>
      </c>
      <c r="P763" s="45">
        <v>0</v>
      </c>
      <c r="Q763" s="44">
        <v>0.9604999999999998</v>
      </c>
      <c r="R763" s="45">
        <v>2.6161666666666665</v>
      </c>
      <c r="S763" s="44">
        <v>0</v>
      </c>
      <c r="T763" s="45">
        <v>0</v>
      </c>
      <c r="U763" s="44">
        <v>1.8773333333333331</v>
      </c>
      <c r="V763" s="45">
        <v>0</v>
      </c>
      <c r="W763" s="44">
        <v>0</v>
      </c>
      <c r="X763" s="45">
        <v>0</v>
      </c>
      <c r="Y763" s="44">
        <v>0</v>
      </c>
      <c r="Z763" s="45">
        <v>0</v>
      </c>
      <c r="AA763" s="44">
        <v>0</v>
      </c>
      <c r="AB763" s="45">
        <v>0</v>
      </c>
      <c r="AC763" s="54"/>
      <c r="AD763" s="55">
        <f t="shared" si="256"/>
        <v>10.401333333333334</v>
      </c>
      <c r="AE763" s="54"/>
    </row>
    <row r="764" spans="2:31" x14ac:dyDescent="0.3">
      <c r="B764" s="4" t="s">
        <v>86</v>
      </c>
      <c r="C764" s="4"/>
      <c r="D764" s="4"/>
      <c r="E764" s="44">
        <v>0</v>
      </c>
      <c r="F764" s="45">
        <v>0</v>
      </c>
      <c r="G764" s="44">
        <v>0</v>
      </c>
      <c r="H764" s="45">
        <v>0</v>
      </c>
      <c r="I764" s="44">
        <v>0</v>
      </c>
      <c r="J764" s="45">
        <v>0</v>
      </c>
      <c r="K764" s="44">
        <v>0</v>
      </c>
      <c r="L764" s="45">
        <v>0.8018333333333334</v>
      </c>
      <c r="M764" s="44">
        <v>0</v>
      </c>
      <c r="N764" s="45">
        <v>0</v>
      </c>
      <c r="O764" s="44">
        <v>0</v>
      </c>
      <c r="P764" s="45">
        <v>0</v>
      </c>
      <c r="Q764" s="44">
        <v>0</v>
      </c>
      <c r="R764" s="45">
        <v>0</v>
      </c>
      <c r="S764" s="44">
        <v>0</v>
      </c>
      <c r="T764" s="45">
        <v>0</v>
      </c>
      <c r="U764" s="44">
        <v>0</v>
      </c>
      <c r="V764" s="45">
        <v>6.1666666666666536E-3</v>
      </c>
      <c r="W764" s="44">
        <v>0</v>
      </c>
      <c r="X764" s="45">
        <v>0</v>
      </c>
      <c r="Y764" s="44">
        <v>0</v>
      </c>
      <c r="Z764" s="45">
        <v>0</v>
      </c>
      <c r="AA764" s="44">
        <v>0</v>
      </c>
      <c r="AB764" s="45">
        <v>0</v>
      </c>
      <c r="AC764" s="54"/>
      <c r="AD764" s="55">
        <f t="shared" si="256"/>
        <v>0.80800000000000005</v>
      </c>
      <c r="AE764" s="54"/>
    </row>
    <row r="765" spans="2:31" x14ac:dyDescent="0.3">
      <c r="B765" s="4" t="s">
        <v>87</v>
      </c>
      <c r="C765" s="4"/>
      <c r="D765" s="4"/>
      <c r="E765" s="44">
        <v>0</v>
      </c>
      <c r="F765" s="45">
        <v>0</v>
      </c>
      <c r="G765" s="44">
        <v>0</v>
      </c>
      <c r="H765" s="45">
        <v>0</v>
      </c>
      <c r="I765" s="44">
        <v>0</v>
      </c>
      <c r="J765" s="45">
        <v>0</v>
      </c>
      <c r="K765" s="44">
        <v>0</v>
      </c>
      <c r="L765" s="45">
        <v>3.6999999999999859E-2</v>
      </c>
      <c r="M765" s="44">
        <v>0</v>
      </c>
      <c r="N765" s="45">
        <v>0.36283333333333384</v>
      </c>
      <c r="O765" s="44">
        <v>0</v>
      </c>
      <c r="P765" s="45">
        <v>0</v>
      </c>
      <c r="Q765" s="44">
        <v>0</v>
      </c>
      <c r="R765" s="45">
        <v>0</v>
      </c>
      <c r="S765" s="44">
        <v>0</v>
      </c>
      <c r="T765" s="45">
        <v>9.1666666666666789E-3</v>
      </c>
      <c r="U765" s="44">
        <v>0.51550000000000007</v>
      </c>
      <c r="V765" s="45">
        <v>4.4843333333333346</v>
      </c>
      <c r="W765" s="44">
        <v>1.1898333333333335</v>
      </c>
      <c r="X765" s="45">
        <v>0</v>
      </c>
      <c r="Y765" s="44">
        <v>0</v>
      </c>
      <c r="Z765" s="45">
        <v>0</v>
      </c>
      <c r="AA765" s="44">
        <v>0</v>
      </c>
      <c r="AB765" s="45">
        <v>0</v>
      </c>
      <c r="AC765" s="54"/>
      <c r="AD765" s="55">
        <f t="shared" si="256"/>
        <v>6.5986666666666682</v>
      </c>
      <c r="AE765" s="54"/>
    </row>
    <row r="766" spans="2:31" x14ac:dyDescent="0.3">
      <c r="B766" s="4" t="s">
        <v>93</v>
      </c>
      <c r="C766" s="4"/>
      <c r="D766" s="4"/>
      <c r="E766" s="44">
        <v>0</v>
      </c>
      <c r="F766" s="45">
        <v>0</v>
      </c>
      <c r="G766" s="44">
        <v>0</v>
      </c>
      <c r="H766" s="45">
        <v>0</v>
      </c>
      <c r="I766" s="44">
        <v>0</v>
      </c>
      <c r="J766" s="45">
        <v>0</v>
      </c>
      <c r="K766" s="44">
        <v>0</v>
      </c>
      <c r="L766" s="45">
        <v>1.4151666666666667</v>
      </c>
      <c r="M766" s="44">
        <v>3.9333333333333206E-2</v>
      </c>
      <c r="N766" s="45">
        <v>2.0866666666666656</v>
      </c>
      <c r="O766" s="44">
        <v>0.99316666666666686</v>
      </c>
      <c r="P766" s="45">
        <v>0</v>
      </c>
      <c r="Q766" s="44">
        <v>0</v>
      </c>
      <c r="R766" s="45">
        <v>0</v>
      </c>
      <c r="S766" s="44">
        <v>0</v>
      </c>
      <c r="T766" s="45">
        <v>0.16833333333333342</v>
      </c>
      <c r="U766" s="44">
        <v>0.52833333333333354</v>
      </c>
      <c r="V766" s="45">
        <v>3.9669999999999996</v>
      </c>
      <c r="W766" s="44">
        <v>1.1799999999999997</v>
      </c>
      <c r="X766" s="45">
        <v>0</v>
      </c>
      <c r="Y766" s="44">
        <v>0</v>
      </c>
      <c r="Z766" s="45">
        <v>0</v>
      </c>
      <c r="AA766" s="44">
        <v>0</v>
      </c>
      <c r="AB766" s="45">
        <v>0</v>
      </c>
      <c r="AC766" s="54"/>
      <c r="AD766" s="55">
        <f t="shared" si="256"/>
        <v>10.377999999999998</v>
      </c>
      <c r="AE766" s="54"/>
    </row>
    <row r="767" spans="2:31" x14ac:dyDescent="0.3">
      <c r="B767" s="4" t="s">
        <v>98</v>
      </c>
      <c r="C767" s="4"/>
      <c r="D767" s="4"/>
      <c r="E767" s="44">
        <v>0</v>
      </c>
      <c r="F767" s="45">
        <v>1.3036666666666656</v>
      </c>
      <c r="G767" s="44">
        <v>17.374999999999996</v>
      </c>
      <c r="H767" s="45">
        <v>16.139333333333333</v>
      </c>
      <c r="I767" s="44">
        <v>18.688000000000002</v>
      </c>
      <c r="J767" s="45">
        <v>22.863999999999997</v>
      </c>
      <c r="K767" s="44">
        <v>19.465499999999995</v>
      </c>
      <c r="L767" s="45">
        <v>5.008333333333332</v>
      </c>
      <c r="M767" s="44">
        <v>0.94050000000000011</v>
      </c>
      <c r="N767" s="45">
        <v>0.15066666666666648</v>
      </c>
      <c r="O767" s="44">
        <v>0</v>
      </c>
      <c r="P767" s="45">
        <v>0</v>
      </c>
      <c r="Q767" s="44">
        <v>0.586666666666667</v>
      </c>
      <c r="R767" s="45">
        <v>1.4306666666666672</v>
      </c>
      <c r="S767" s="44">
        <v>0</v>
      </c>
      <c r="T767" s="45">
        <v>0</v>
      </c>
      <c r="U767" s="44">
        <v>0.3045000000000001</v>
      </c>
      <c r="V767" s="45">
        <v>0</v>
      </c>
      <c r="W767" s="44">
        <v>0</v>
      </c>
      <c r="X767" s="45">
        <v>0</v>
      </c>
      <c r="Y767" s="44">
        <v>0</v>
      </c>
      <c r="Z767" s="45">
        <v>0</v>
      </c>
      <c r="AA767" s="44">
        <v>0</v>
      </c>
      <c r="AB767" s="45">
        <v>0</v>
      </c>
      <c r="AC767" s="54"/>
      <c r="AD767" s="55">
        <f t="shared" si="256"/>
        <v>104.25683333333333</v>
      </c>
      <c r="AE767" s="54"/>
    </row>
    <row r="768" spans="2:31" x14ac:dyDescent="0.3">
      <c r="B768" s="4" t="s">
        <v>99</v>
      </c>
      <c r="C768" s="4"/>
      <c r="D768" s="4"/>
      <c r="E768" s="44">
        <v>0</v>
      </c>
      <c r="F768" s="45">
        <v>16.574000000000005</v>
      </c>
      <c r="G768" s="44">
        <v>40.483666666666686</v>
      </c>
      <c r="H768" s="45">
        <v>49.056333333333335</v>
      </c>
      <c r="I768" s="44">
        <v>57.646333333333352</v>
      </c>
      <c r="J768" s="45">
        <v>63.250166666666665</v>
      </c>
      <c r="K768" s="44">
        <v>44.807166666666674</v>
      </c>
      <c r="L768" s="45">
        <v>0</v>
      </c>
      <c r="M768" s="44">
        <v>0</v>
      </c>
      <c r="N768" s="45">
        <v>9.5066666666666659</v>
      </c>
      <c r="O768" s="44">
        <v>3.8059999999999996</v>
      </c>
      <c r="P768" s="45">
        <v>0</v>
      </c>
      <c r="Q768" s="44">
        <v>1.9098333333333335</v>
      </c>
      <c r="R768" s="45">
        <v>6.6264999999999992</v>
      </c>
      <c r="S768" s="44">
        <v>0</v>
      </c>
      <c r="T768" s="45">
        <v>0</v>
      </c>
      <c r="U768" s="44">
        <v>3.5378333333333334</v>
      </c>
      <c r="V768" s="45">
        <v>0</v>
      </c>
      <c r="W768" s="44">
        <v>0</v>
      </c>
      <c r="X768" s="45">
        <v>0</v>
      </c>
      <c r="Y768" s="44">
        <v>0</v>
      </c>
      <c r="Z768" s="45">
        <v>0</v>
      </c>
      <c r="AA768" s="44">
        <v>0</v>
      </c>
      <c r="AB768" s="45">
        <v>0</v>
      </c>
      <c r="AC768" s="54"/>
      <c r="AD768" s="55">
        <f t="shared" si="256"/>
        <v>297.20450000000005</v>
      </c>
      <c r="AE768" s="54"/>
    </row>
    <row r="769" spans="2:31" x14ac:dyDescent="0.3">
      <c r="B769" s="4" t="s">
        <v>100</v>
      </c>
      <c r="C769" s="4"/>
      <c r="D769" s="4"/>
      <c r="E769" s="44">
        <v>0</v>
      </c>
      <c r="F769" s="45">
        <v>0</v>
      </c>
      <c r="G769" s="44">
        <v>0</v>
      </c>
      <c r="H769" s="45">
        <v>0</v>
      </c>
      <c r="I769" s="44">
        <v>0</v>
      </c>
      <c r="J769" s="45">
        <v>0</v>
      </c>
      <c r="K769" s="44">
        <v>0</v>
      </c>
      <c r="L769" s="45">
        <v>1.2100000000000004</v>
      </c>
      <c r="M769" s="44">
        <v>6.1999999999999931</v>
      </c>
      <c r="N769" s="45">
        <v>10.700000000000005</v>
      </c>
      <c r="O769" s="44">
        <v>12.70000000000001</v>
      </c>
      <c r="P769" s="45">
        <v>13.200000000000012</v>
      </c>
      <c r="Q769" s="44">
        <v>18.184833333333334</v>
      </c>
      <c r="R769" s="45">
        <v>6.7754999999999992</v>
      </c>
      <c r="S769" s="44">
        <v>29.893166666666659</v>
      </c>
      <c r="T769" s="45">
        <v>40.558333333333344</v>
      </c>
      <c r="U769" s="44">
        <v>29.56783333333334</v>
      </c>
      <c r="V769" s="45">
        <v>22.853333333333335</v>
      </c>
      <c r="W769" s="44">
        <v>9.569500000000005</v>
      </c>
      <c r="X769" s="45">
        <v>0</v>
      </c>
      <c r="Y769" s="44">
        <v>0</v>
      </c>
      <c r="Z769" s="45">
        <v>0</v>
      </c>
      <c r="AA769" s="44">
        <v>0</v>
      </c>
      <c r="AB769" s="45">
        <v>0</v>
      </c>
      <c r="AC769" s="54"/>
      <c r="AD769" s="55">
        <f t="shared" si="256"/>
        <v>201.41250000000002</v>
      </c>
      <c r="AE769" s="54"/>
    </row>
    <row r="770" spans="2:31" x14ac:dyDescent="0.3">
      <c r="B770" s="4" t="s">
        <v>101</v>
      </c>
      <c r="C770" s="4"/>
      <c r="D770" s="4"/>
      <c r="E770" s="44">
        <v>0</v>
      </c>
      <c r="F770" s="45">
        <v>1.3376666666666661</v>
      </c>
      <c r="G770" s="44">
        <v>2.5440000000000018</v>
      </c>
      <c r="H770" s="45">
        <v>4.9236666666666649</v>
      </c>
      <c r="I770" s="44">
        <v>5.1550000000000011</v>
      </c>
      <c r="J770" s="45">
        <v>6.4409999999999918</v>
      </c>
      <c r="K770" s="44">
        <v>8.7620000000000005</v>
      </c>
      <c r="L770" s="45">
        <v>6.1569999999999991</v>
      </c>
      <c r="M770" s="44">
        <v>0.17716666666666672</v>
      </c>
      <c r="N770" s="45">
        <v>7.3151666666666673</v>
      </c>
      <c r="O770" s="44">
        <v>3.9103333333333312</v>
      </c>
      <c r="P770" s="45">
        <v>0</v>
      </c>
      <c r="Q770" s="44">
        <v>2.9983333333333331</v>
      </c>
      <c r="R770" s="45">
        <v>6.1888333333333332</v>
      </c>
      <c r="S770" s="44">
        <v>0</v>
      </c>
      <c r="T770" s="45">
        <v>0</v>
      </c>
      <c r="U770" s="44">
        <v>0.26883333333333348</v>
      </c>
      <c r="V770" s="45">
        <v>0</v>
      </c>
      <c r="W770" s="44">
        <v>0</v>
      </c>
      <c r="X770" s="45">
        <v>0</v>
      </c>
      <c r="Y770" s="44">
        <v>0</v>
      </c>
      <c r="Z770" s="45">
        <v>0</v>
      </c>
      <c r="AA770" s="44">
        <v>0</v>
      </c>
      <c r="AB770" s="45">
        <v>0</v>
      </c>
      <c r="AC770" s="54"/>
      <c r="AD770" s="55">
        <f t="shared" si="256"/>
        <v>56.178999999999995</v>
      </c>
      <c r="AE770" s="54"/>
    </row>
    <row r="771" spans="2:31" x14ac:dyDescent="0.3">
      <c r="B771" s="4" t="s">
        <v>108</v>
      </c>
      <c r="C771" s="4"/>
      <c r="D771" s="4"/>
      <c r="E771" s="44">
        <v>0</v>
      </c>
      <c r="F771" s="45">
        <v>0</v>
      </c>
      <c r="G771" s="44">
        <v>5.4513333333333378</v>
      </c>
      <c r="H771" s="45">
        <v>11.185000000000004</v>
      </c>
      <c r="I771" s="44">
        <v>11.393500000000001</v>
      </c>
      <c r="J771" s="45">
        <v>7.4931666666666654</v>
      </c>
      <c r="K771" s="44">
        <v>1.3071666666666686</v>
      </c>
      <c r="L771" s="45">
        <v>3.661500000000002</v>
      </c>
      <c r="M771" s="44">
        <v>1.8790000000000002</v>
      </c>
      <c r="N771" s="45">
        <v>12.267166666666673</v>
      </c>
      <c r="O771" s="44">
        <v>1.629666666666665</v>
      </c>
      <c r="P771" s="45">
        <v>0</v>
      </c>
      <c r="Q771" s="44">
        <v>0.52966666666666762</v>
      </c>
      <c r="R771" s="45">
        <v>1.6091666666666669</v>
      </c>
      <c r="S771" s="44">
        <v>0</v>
      </c>
      <c r="T771" s="45">
        <v>0</v>
      </c>
      <c r="U771" s="44">
        <v>0</v>
      </c>
      <c r="V771" s="45">
        <v>0</v>
      </c>
      <c r="W771" s="44">
        <v>0</v>
      </c>
      <c r="X771" s="45">
        <v>0</v>
      </c>
      <c r="Y771" s="44">
        <v>0</v>
      </c>
      <c r="Z771" s="45">
        <v>0</v>
      </c>
      <c r="AA771" s="44">
        <v>0</v>
      </c>
      <c r="AB771" s="45">
        <v>0</v>
      </c>
      <c r="AC771" s="54"/>
      <c r="AD771" s="55">
        <f t="shared" si="256"/>
        <v>58.406333333333357</v>
      </c>
      <c r="AE771" s="54"/>
    </row>
    <row r="772" spans="2:31" x14ac:dyDescent="0.3">
      <c r="B772" s="4" t="s">
        <v>114</v>
      </c>
      <c r="C772" s="4"/>
      <c r="D772" s="4"/>
      <c r="E772" s="44">
        <v>0</v>
      </c>
      <c r="F772" s="45">
        <v>0</v>
      </c>
      <c r="G772" s="44">
        <v>0</v>
      </c>
      <c r="H772" s="45">
        <v>0</v>
      </c>
      <c r="I772" s="44">
        <v>0</v>
      </c>
      <c r="J772" s="45">
        <v>0</v>
      </c>
      <c r="K772" s="44">
        <v>0</v>
      </c>
      <c r="L772" s="45">
        <v>0</v>
      </c>
      <c r="M772" s="44">
        <v>0</v>
      </c>
      <c r="N772" s="45">
        <v>0.14483333333333331</v>
      </c>
      <c r="O772" s="44">
        <v>0</v>
      </c>
      <c r="P772" s="45">
        <v>11.946333333333333</v>
      </c>
      <c r="Q772" s="44">
        <v>1.3535000000000004</v>
      </c>
      <c r="R772" s="45">
        <v>1.0223333333333335</v>
      </c>
      <c r="S772" s="44">
        <v>5.7786666666666671</v>
      </c>
      <c r="T772" s="45">
        <v>8.131000000000002</v>
      </c>
      <c r="U772" s="44">
        <v>12.041333333333334</v>
      </c>
      <c r="V772" s="45">
        <v>18.329666666666661</v>
      </c>
      <c r="W772" s="44">
        <v>24.696666666666676</v>
      </c>
      <c r="X772" s="45">
        <v>4.2169999999999996</v>
      </c>
      <c r="Y772" s="44">
        <v>0</v>
      </c>
      <c r="Z772" s="45">
        <v>0</v>
      </c>
      <c r="AA772" s="44">
        <v>0</v>
      </c>
      <c r="AB772" s="45">
        <v>0</v>
      </c>
      <c r="AC772" s="54"/>
      <c r="AD772" s="55">
        <f t="shared" si="256"/>
        <v>87.661333333333346</v>
      </c>
      <c r="AE772" s="54"/>
    </row>
    <row r="773" spans="2:31" x14ac:dyDescent="0.3">
      <c r="B773" s="4" t="s">
        <v>118</v>
      </c>
      <c r="C773" s="4"/>
      <c r="D773" s="4"/>
      <c r="E773" s="44">
        <v>0</v>
      </c>
      <c r="F773" s="45">
        <v>0</v>
      </c>
      <c r="G773" s="44">
        <v>0</v>
      </c>
      <c r="H773" s="45">
        <v>0</v>
      </c>
      <c r="I773" s="44">
        <v>0</v>
      </c>
      <c r="J773" s="45">
        <v>0</v>
      </c>
      <c r="K773" s="44">
        <v>0</v>
      </c>
      <c r="L773" s="45">
        <v>0</v>
      </c>
      <c r="M773" s="44">
        <v>0</v>
      </c>
      <c r="N773" s="45">
        <v>0</v>
      </c>
      <c r="O773" s="44">
        <v>0</v>
      </c>
      <c r="P773" s="45">
        <v>0</v>
      </c>
      <c r="Q773" s="44">
        <v>0</v>
      </c>
      <c r="R773" s="45">
        <v>0</v>
      </c>
      <c r="S773" s="44">
        <v>0</v>
      </c>
      <c r="T773" s="45">
        <v>0</v>
      </c>
      <c r="U773" s="44">
        <v>0</v>
      </c>
      <c r="V773" s="45">
        <v>0</v>
      </c>
      <c r="W773" s="44">
        <v>0</v>
      </c>
      <c r="X773" s="45">
        <v>0</v>
      </c>
      <c r="Y773" s="44">
        <v>0</v>
      </c>
      <c r="Z773" s="45">
        <v>0</v>
      </c>
      <c r="AA773" s="44">
        <v>0</v>
      </c>
      <c r="AB773" s="45">
        <v>0</v>
      </c>
      <c r="AC773" s="54"/>
      <c r="AD773" s="55">
        <f t="shared" si="256"/>
        <v>0</v>
      </c>
      <c r="AE773" s="54"/>
    </row>
    <row r="774" spans="2:31" x14ac:dyDescent="0.3">
      <c r="B774" s="4" t="s">
        <v>125</v>
      </c>
      <c r="C774" s="4"/>
      <c r="D774" s="4"/>
      <c r="E774" s="44">
        <v>0</v>
      </c>
      <c r="F774" s="45">
        <v>0</v>
      </c>
      <c r="G774" s="44">
        <v>1.5551666666666677</v>
      </c>
      <c r="H774" s="45">
        <v>1.0151666666666699</v>
      </c>
      <c r="I774" s="44">
        <v>0</v>
      </c>
      <c r="J774" s="45">
        <v>0</v>
      </c>
      <c r="K774" s="44">
        <v>0</v>
      </c>
      <c r="L774" s="45">
        <v>0.27016666666666678</v>
      </c>
      <c r="M774" s="44">
        <v>0</v>
      </c>
      <c r="N774" s="45">
        <v>0</v>
      </c>
      <c r="O774" s="44">
        <v>0</v>
      </c>
      <c r="P774" s="45">
        <v>0</v>
      </c>
      <c r="Q774" s="44">
        <v>1.8355000000000004</v>
      </c>
      <c r="R774" s="45">
        <v>1.9916666666666667</v>
      </c>
      <c r="S774" s="44">
        <v>0</v>
      </c>
      <c r="T774" s="45">
        <v>0</v>
      </c>
      <c r="U774" s="44">
        <v>0</v>
      </c>
      <c r="V774" s="45">
        <v>0</v>
      </c>
      <c r="W774" s="44">
        <v>0</v>
      </c>
      <c r="X774" s="45">
        <v>0</v>
      </c>
      <c r="Y774" s="44">
        <v>0</v>
      </c>
      <c r="Z774" s="45">
        <v>0</v>
      </c>
      <c r="AA774" s="44">
        <v>0</v>
      </c>
      <c r="AB774" s="45">
        <v>0</v>
      </c>
      <c r="AC774" s="54"/>
      <c r="AD774" s="55">
        <f t="shared" si="256"/>
        <v>6.6676666666666708</v>
      </c>
      <c r="AE774" s="54"/>
    </row>
    <row r="775" spans="2:31" x14ac:dyDescent="0.3">
      <c r="B775" s="4" t="s">
        <v>126</v>
      </c>
      <c r="C775" s="4"/>
      <c r="D775" s="4"/>
      <c r="E775" s="44">
        <v>0</v>
      </c>
      <c r="F775" s="45">
        <v>2.1767683333333339</v>
      </c>
      <c r="G775" s="44">
        <v>4.1846183333333338</v>
      </c>
      <c r="H775" s="45">
        <v>5.4958950000000009</v>
      </c>
      <c r="I775" s="44">
        <v>7.0035266666666676</v>
      </c>
      <c r="J775" s="45">
        <v>11.722565000000001</v>
      </c>
      <c r="K775" s="44">
        <v>9.6999783333333323</v>
      </c>
      <c r="L775" s="45">
        <v>1.7930283333333337</v>
      </c>
      <c r="M775" s="44">
        <v>0.58997166666666678</v>
      </c>
      <c r="N775" s="45">
        <v>7.3769566666666675</v>
      </c>
      <c r="O775" s="44">
        <v>1.8443366666666672</v>
      </c>
      <c r="P775" s="45">
        <v>0</v>
      </c>
      <c r="Q775" s="44">
        <v>0.53128999999999993</v>
      </c>
      <c r="R775" s="45">
        <v>0.72458333333333347</v>
      </c>
      <c r="S775" s="44">
        <v>0</v>
      </c>
      <c r="T775" s="45">
        <v>0</v>
      </c>
      <c r="U775" s="44">
        <v>0.75752999999999981</v>
      </c>
      <c r="V775" s="45">
        <v>0</v>
      </c>
      <c r="W775" s="44">
        <v>0</v>
      </c>
      <c r="X775" s="45">
        <v>0</v>
      </c>
      <c r="Y775" s="44">
        <v>0</v>
      </c>
      <c r="Z775" s="45">
        <v>0</v>
      </c>
      <c r="AA775" s="44">
        <v>0</v>
      </c>
      <c r="AB775" s="45">
        <v>0</v>
      </c>
      <c r="AC775" s="54"/>
      <c r="AD775" s="55">
        <f t="shared" si="256"/>
        <v>53.901048333333343</v>
      </c>
      <c r="AE775" s="54"/>
    </row>
    <row r="776" spans="2:31" x14ac:dyDescent="0.3">
      <c r="B776" s="4" t="s">
        <v>304</v>
      </c>
      <c r="C776" s="4"/>
      <c r="D776" s="4"/>
      <c r="E776" s="44">
        <v>0</v>
      </c>
      <c r="F776" s="45">
        <v>0</v>
      </c>
      <c r="G776" s="44">
        <v>0</v>
      </c>
      <c r="H776" s="45">
        <v>0</v>
      </c>
      <c r="I776" s="44">
        <v>0</v>
      </c>
      <c r="J776" s="45">
        <v>0</v>
      </c>
      <c r="K776" s="44">
        <v>0</v>
      </c>
      <c r="L776" s="45">
        <v>1.6896666666666633E-2</v>
      </c>
      <c r="M776" s="44">
        <v>0</v>
      </c>
      <c r="N776" s="45">
        <v>8.6940000000000003E-2</v>
      </c>
      <c r="O776" s="44">
        <v>6.6576666666666673E-2</v>
      </c>
      <c r="P776" s="45">
        <v>0</v>
      </c>
      <c r="Q776" s="44">
        <v>0</v>
      </c>
      <c r="R776" s="45">
        <v>0</v>
      </c>
      <c r="S776" s="44">
        <v>0</v>
      </c>
      <c r="T776" s="45">
        <v>0</v>
      </c>
      <c r="U776" s="44">
        <v>0.32647333333333323</v>
      </c>
      <c r="V776" s="45">
        <v>0</v>
      </c>
      <c r="W776" s="44">
        <v>0</v>
      </c>
      <c r="X776" s="45">
        <v>0</v>
      </c>
      <c r="Y776" s="44">
        <v>0</v>
      </c>
      <c r="Z776" s="45">
        <v>0</v>
      </c>
      <c r="AA776" s="44">
        <v>0</v>
      </c>
      <c r="AB776" s="45">
        <v>0</v>
      </c>
      <c r="AC776" s="54"/>
      <c r="AD776" s="55">
        <f t="shared" si="256"/>
        <v>0.49688666666666653</v>
      </c>
      <c r="AE776" s="54"/>
    </row>
    <row r="777" spans="2:31" x14ac:dyDescent="0.3">
      <c r="B777" s="4" t="s">
        <v>305</v>
      </c>
      <c r="C777" s="4"/>
      <c r="D777" s="4"/>
      <c r="E777" s="44">
        <v>0</v>
      </c>
      <c r="F777" s="45">
        <v>0</v>
      </c>
      <c r="G777" s="44">
        <v>0</v>
      </c>
      <c r="H777" s="45">
        <v>0</v>
      </c>
      <c r="I777" s="44">
        <v>0</v>
      </c>
      <c r="J777" s="45">
        <v>0</v>
      </c>
      <c r="K777" s="44">
        <v>0</v>
      </c>
      <c r="L777" s="45">
        <v>0.49266833333333387</v>
      </c>
      <c r="M777" s="44">
        <v>0.2248316666666666</v>
      </c>
      <c r="N777" s="45">
        <v>0.75285499999999994</v>
      </c>
      <c r="O777" s="44">
        <v>0.25891833333333319</v>
      </c>
      <c r="P777" s="45">
        <v>0</v>
      </c>
      <c r="Q777" s="44">
        <v>0</v>
      </c>
      <c r="R777" s="45">
        <v>0</v>
      </c>
      <c r="S777" s="44">
        <v>0</v>
      </c>
      <c r="T777" s="45">
        <v>0</v>
      </c>
      <c r="U777" s="44">
        <v>0.62451999999999985</v>
      </c>
      <c r="V777" s="45">
        <v>0</v>
      </c>
      <c r="W777" s="44">
        <v>0</v>
      </c>
      <c r="X777" s="45">
        <v>0</v>
      </c>
      <c r="Y777" s="44">
        <v>0</v>
      </c>
      <c r="Z777" s="45">
        <v>0</v>
      </c>
      <c r="AA777" s="44">
        <v>0</v>
      </c>
      <c r="AB777" s="45">
        <v>0</v>
      </c>
      <c r="AC777" s="54"/>
      <c r="AD777" s="55">
        <f t="shared" ref="AD777:AD781" si="257">SUM(E777:AB777)</f>
        <v>2.3537933333333334</v>
      </c>
      <c r="AE777" s="54"/>
    </row>
    <row r="778" spans="2:31" x14ac:dyDescent="0.3">
      <c r="B778" s="4" t="s">
        <v>317</v>
      </c>
      <c r="C778" s="4"/>
      <c r="D778" s="4"/>
      <c r="E778" s="44">
        <v>0</v>
      </c>
      <c r="F778" s="45">
        <v>0</v>
      </c>
      <c r="G778" s="44">
        <v>0</v>
      </c>
      <c r="H778" s="45">
        <v>0</v>
      </c>
      <c r="I778" s="44">
        <v>0</v>
      </c>
      <c r="J778" s="45">
        <v>0</v>
      </c>
      <c r="K778" s="44">
        <v>0</v>
      </c>
      <c r="L778" s="45">
        <v>0.36400000000000127</v>
      </c>
      <c r="M778" s="44">
        <v>0</v>
      </c>
      <c r="N778" s="45">
        <v>18.701000000000008</v>
      </c>
      <c r="O778" s="44">
        <v>6.0128333333333357</v>
      </c>
      <c r="P778" s="45">
        <v>0</v>
      </c>
      <c r="Q778" s="44">
        <v>0</v>
      </c>
      <c r="R778" s="45">
        <v>0</v>
      </c>
      <c r="S778" s="44">
        <v>0</v>
      </c>
      <c r="T778" s="45">
        <v>0</v>
      </c>
      <c r="U778" s="44">
        <v>56.965499999999999</v>
      </c>
      <c r="V778" s="45">
        <v>0</v>
      </c>
      <c r="W778" s="44">
        <v>0</v>
      </c>
      <c r="X778" s="45">
        <v>0</v>
      </c>
      <c r="Y778" s="44">
        <v>0</v>
      </c>
      <c r="Z778" s="45">
        <v>0</v>
      </c>
      <c r="AA778" s="44">
        <v>0</v>
      </c>
      <c r="AB778" s="45">
        <v>0</v>
      </c>
      <c r="AC778" s="54"/>
      <c r="AD778" s="55">
        <f t="shared" si="257"/>
        <v>82.043333333333351</v>
      </c>
      <c r="AE778" s="54"/>
    </row>
    <row r="779" spans="2:31" x14ac:dyDescent="0.3">
      <c r="B779" s="4" t="s">
        <v>322</v>
      </c>
      <c r="C779" s="4"/>
      <c r="D779" s="4"/>
      <c r="E779" s="44">
        <v>0</v>
      </c>
      <c r="F779" s="45">
        <v>0</v>
      </c>
      <c r="G779" s="44">
        <v>0</v>
      </c>
      <c r="H779" s="45">
        <v>0</v>
      </c>
      <c r="I779" s="44">
        <v>0</v>
      </c>
      <c r="J779" s="45">
        <v>0</v>
      </c>
      <c r="K779" s="44">
        <v>0</v>
      </c>
      <c r="L779" s="45">
        <v>0</v>
      </c>
      <c r="M779" s="44">
        <v>0</v>
      </c>
      <c r="N779" s="45">
        <v>0</v>
      </c>
      <c r="O779" s="44">
        <v>0</v>
      </c>
      <c r="P779" s="45">
        <v>0</v>
      </c>
      <c r="Q779" s="44">
        <v>19.912666666666674</v>
      </c>
      <c r="R779" s="45">
        <v>62.325333333333326</v>
      </c>
      <c r="S779" s="44">
        <v>91.747333333333316</v>
      </c>
      <c r="T779" s="45">
        <v>128.78733333333327</v>
      </c>
      <c r="U779" s="44">
        <v>142.44566666666665</v>
      </c>
      <c r="V779" s="45">
        <v>82.46883333333335</v>
      </c>
      <c r="W779" s="44">
        <v>32.128</v>
      </c>
      <c r="X779" s="45">
        <v>2.1258333333333335</v>
      </c>
      <c r="Y779" s="44">
        <v>0</v>
      </c>
      <c r="Z779" s="45">
        <v>0</v>
      </c>
      <c r="AA779" s="44">
        <v>0</v>
      </c>
      <c r="AB779" s="45">
        <v>0</v>
      </c>
      <c r="AC779" s="54"/>
      <c r="AD779" s="55">
        <f t="shared" si="257"/>
        <v>561.94100000000003</v>
      </c>
      <c r="AE779" s="54"/>
    </row>
    <row r="780" spans="2:31" x14ac:dyDescent="0.3">
      <c r="B780" s="4" t="s">
        <v>323</v>
      </c>
      <c r="C780" s="4"/>
      <c r="D780" s="4"/>
      <c r="E780" s="44">
        <v>0</v>
      </c>
      <c r="F780" s="45">
        <v>0</v>
      </c>
      <c r="G780" s="44">
        <v>0</v>
      </c>
      <c r="H780" s="45">
        <v>0</v>
      </c>
      <c r="I780" s="44">
        <v>0</v>
      </c>
      <c r="J780" s="45">
        <v>0</v>
      </c>
      <c r="K780" s="44">
        <v>0</v>
      </c>
      <c r="L780" s="45">
        <v>139.97933333333336</v>
      </c>
      <c r="M780" s="44">
        <v>202.24166666666673</v>
      </c>
      <c r="N780" s="45">
        <v>190.08233333333331</v>
      </c>
      <c r="O780" s="44">
        <v>168.3153333333334</v>
      </c>
      <c r="P780" s="45">
        <v>165.13149999999999</v>
      </c>
      <c r="Q780" s="44">
        <v>150.97083333333336</v>
      </c>
      <c r="R780" s="45">
        <v>100.00233333333333</v>
      </c>
      <c r="S780" s="44">
        <v>19.769166666666671</v>
      </c>
      <c r="T780" s="45">
        <v>0</v>
      </c>
      <c r="U780" s="44">
        <v>0</v>
      </c>
      <c r="V780" s="45">
        <v>0</v>
      </c>
      <c r="W780" s="44">
        <v>0</v>
      </c>
      <c r="X780" s="45">
        <v>0</v>
      </c>
      <c r="Y780" s="44">
        <v>0</v>
      </c>
      <c r="Z780" s="45">
        <v>0</v>
      </c>
      <c r="AA780" s="44">
        <v>0</v>
      </c>
      <c r="AB780" s="45">
        <v>0</v>
      </c>
      <c r="AC780" s="54"/>
      <c r="AD780" s="55">
        <f t="shared" si="257"/>
        <v>1136.4925000000001</v>
      </c>
      <c r="AE780" s="54"/>
    </row>
    <row r="781" spans="2:31" x14ac:dyDescent="0.3">
      <c r="B781" s="4" t="s">
        <v>324</v>
      </c>
      <c r="C781" s="4"/>
      <c r="D781" s="4"/>
      <c r="E781" s="44">
        <v>0</v>
      </c>
      <c r="F781" s="45">
        <v>0</v>
      </c>
      <c r="G781" s="44">
        <v>0</v>
      </c>
      <c r="H781" s="45">
        <v>0</v>
      </c>
      <c r="I781" s="44">
        <v>0</v>
      </c>
      <c r="J781" s="45">
        <v>0</v>
      </c>
      <c r="K781" s="44">
        <v>0</v>
      </c>
      <c r="L781" s="45">
        <v>0</v>
      </c>
      <c r="M781" s="44">
        <v>0</v>
      </c>
      <c r="N781" s="45">
        <v>1.2649999999999997</v>
      </c>
      <c r="O781" s="44">
        <v>1.2963333333333338</v>
      </c>
      <c r="P781" s="45">
        <v>2.7229999999999999</v>
      </c>
      <c r="Q781" s="44">
        <v>6.0148333333333328</v>
      </c>
      <c r="R781" s="45">
        <v>5.5491666666666646</v>
      </c>
      <c r="S781" s="44">
        <v>4.831833333333333</v>
      </c>
      <c r="T781" s="45">
        <v>0</v>
      </c>
      <c r="U781" s="44">
        <v>0</v>
      </c>
      <c r="V781" s="45">
        <v>0</v>
      </c>
      <c r="W781" s="44">
        <v>0</v>
      </c>
      <c r="X781" s="45">
        <v>0</v>
      </c>
      <c r="Y781" s="44">
        <v>0</v>
      </c>
      <c r="Z781" s="45">
        <v>0</v>
      </c>
      <c r="AA781" s="44">
        <v>0</v>
      </c>
      <c r="AB781" s="45">
        <v>0</v>
      </c>
      <c r="AC781" s="54"/>
      <c r="AD781" s="55">
        <f t="shared" si="257"/>
        <v>21.680166666666661</v>
      </c>
      <c r="AE781" s="54"/>
    </row>
    <row r="782" spans="2:31" x14ac:dyDescent="0.3">
      <c r="B782" s="12" t="s">
        <v>2</v>
      </c>
      <c r="C782" s="12"/>
      <c r="D782" s="12"/>
      <c r="E782" s="13">
        <f>SUM(E728:E781)</f>
        <v>0</v>
      </c>
      <c r="F782" s="13">
        <f t="shared" ref="F782" si="258">SUM(F728:F781)</f>
        <v>84.457101666666659</v>
      </c>
      <c r="G782" s="13">
        <f t="shared" ref="G782" si="259">SUM(G728:G781)</f>
        <v>242.5889516666667</v>
      </c>
      <c r="H782" s="13">
        <f t="shared" ref="H782" si="260">SUM(H728:H781)</f>
        <v>245.01689500000001</v>
      </c>
      <c r="I782" s="13">
        <f t="shared" ref="I782" si="261">SUM(I728:I781)</f>
        <v>269.16336000000001</v>
      </c>
      <c r="J782" s="13">
        <f t="shared" ref="J782" si="262">SUM(J728:J781)</f>
        <v>290.41756499999991</v>
      </c>
      <c r="K782" s="13">
        <f t="shared" ref="K782" si="263">SUM(K728:K781)</f>
        <v>206.84331166666669</v>
      </c>
      <c r="L782" s="13">
        <f t="shared" ref="L782" si="264">SUM(L728:L781)</f>
        <v>250.65426000000002</v>
      </c>
      <c r="M782" s="13">
        <f t="shared" ref="M782" si="265">SUM(M728:M781)</f>
        <v>372.33046999999999</v>
      </c>
      <c r="N782" s="13">
        <f t="shared" ref="N782" si="266">SUM(N728:N781)</f>
        <v>441.59325166666667</v>
      </c>
      <c r="O782" s="13">
        <f t="shared" ref="O782" si="267">SUM(O728:O781)</f>
        <v>294.03799833333335</v>
      </c>
      <c r="P782" s="13">
        <f t="shared" ref="P782" si="268">SUM(P728:P781)</f>
        <v>270.08866666666665</v>
      </c>
      <c r="Q782" s="13">
        <f t="shared" ref="Q782" si="269">SUM(Q728:Q781)</f>
        <v>353.37662333333338</v>
      </c>
      <c r="R782" s="13">
        <f t="shared" ref="R782" si="270">SUM(R728:R781)</f>
        <v>441.52791666666667</v>
      </c>
      <c r="S782" s="13">
        <f t="shared" ref="S782" si="271">SUM(S728:S781)</f>
        <v>403.81033333333323</v>
      </c>
      <c r="T782" s="13">
        <f t="shared" ref="T782" si="272">SUM(T728:T781)</f>
        <v>431.55549999999999</v>
      </c>
      <c r="U782" s="13">
        <f t="shared" ref="U782" si="273">SUM(U728:U781)</f>
        <v>540.54635666666661</v>
      </c>
      <c r="V782" s="13">
        <f t="shared" ref="V782" si="274">SUM(V728:V781)</f>
        <v>410.24366666666657</v>
      </c>
      <c r="W782" s="13">
        <f t="shared" ref="W782" si="275">SUM(W728:W781)</f>
        <v>384.75466666666665</v>
      </c>
      <c r="X782" s="13">
        <f t="shared" ref="X782" si="276">SUM(X728:X781)</f>
        <v>23.780666666666669</v>
      </c>
      <c r="Y782" s="13">
        <f t="shared" ref="Y782" si="277">SUM(Y728:Y781)</f>
        <v>0</v>
      </c>
      <c r="Z782" s="13">
        <f t="shared" ref="Z782" si="278">SUM(Z728:Z781)</f>
        <v>0</v>
      </c>
      <c r="AA782" s="13">
        <f t="shared" ref="AA782" si="279">SUM(AA728:AA781)</f>
        <v>0</v>
      </c>
      <c r="AB782" s="13">
        <f t="shared" ref="AB782" si="280">SUM(AB728:AB781)</f>
        <v>0</v>
      </c>
      <c r="AC782" s="116">
        <f>SUM(AC728:AE781)</f>
        <v>5956.7875616666679</v>
      </c>
      <c r="AD782" s="116"/>
      <c r="AE782" s="116"/>
    </row>
    <row r="785" spans="2:31" x14ac:dyDescent="0.3">
      <c r="B785" s="8">
        <f>'Resumen-Mensual'!$R$26</f>
        <v>45944</v>
      </c>
    </row>
    <row r="786" spans="2:31" x14ac:dyDescent="0.3">
      <c r="B786" s="8"/>
    </row>
    <row r="787" spans="2:31" x14ac:dyDescent="0.3">
      <c r="B787" s="9" t="s">
        <v>81</v>
      </c>
      <c r="C787" s="10"/>
      <c r="D787" s="10"/>
      <c r="E787" s="11">
        <v>1</v>
      </c>
      <c r="F787" s="11">
        <v>2</v>
      </c>
      <c r="G787" s="11">
        <v>3</v>
      </c>
      <c r="H787" s="11">
        <v>4</v>
      </c>
      <c r="I787" s="11">
        <v>5</v>
      </c>
      <c r="J787" s="11">
        <v>6</v>
      </c>
      <c r="K787" s="11">
        <v>7</v>
      </c>
      <c r="L787" s="11">
        <v>8</v>
      </c>
      <c r="M787" s="11">
        <v>9</v>
      </c>
      <c r="N787" s="11">
        <v>10</v>
      </c>
      <c r="O787" s="11">
        <v>11</v>
      </c>
      <c r="P787" s="11">
        <v>12</v>
      </c>
      <c r="Q787" s="11">
        <v>13</v>
      </c>
      <c r="R787" s="11">
        <v>14</v>
      </c>
      <c r="S787" s="11">
        <v>15</v>
      </c>
      <c r="T787" s="11">
        <v>16</v>
      </c>
      <c r="U787" s="11">
        <v>17</v>
      </c>
      <c r="V787" s="11">
        <v>18</v>
      </c>
      <c r="W787" s="11">
        <v>19</v>
      </c>
      <c r="X787" s="11">
        <v>20</v>
      </c>
      <c r="Y787" s="11">
        <v>21</v>
      </c>
      <c r="Z787" s="11">
        <v>22</v>
      </c>
      <c r="AA787" s="11">
        <v>23</v>
      </c>
      <c r="AB787" s="11">
        <v>24</v>
      </c>
      <c r="AC787" s="100" t="s">
        <v>2</v>
      </c>
      <c r="AD787" s="100"/>
      <c r="AE787" s="100"/>
    </row>
    <row r="788" spans="2:31" x14ac:dyDescent="0.3">
      <c r="B788" s="14" t="s">
        <v>4</v>
      </c>
      <c r="C788" s="47"/>
      <c r="D788" s="47"/>
      <c r="E788" s="44">
        <v>0</v>
      </c>
      <c r="F788" s="45">
        <v>0</v>
      </c>
      <c r="G788" s="44">
        <v>0</v>
      </c>
      <c r="H788" s="45">
        <v>0</v>
      </c>
      <c r="I788" s="44">
        <v>0</v>
      </c>
      <c r="J788" s="45">
        <v>0</v>
      </c>
      <c r="K788" s="44">
        <v>0</v>
      </c>
      <c r="L788" s="45">
        <v>0</v>
      </c>
      <c r="M788" s="44">
        <v>2.9208333333333356</v>
      </c>
      <c r="N788" s="45">
        <v>1.446333333333333</v>
      </c>
      <c r="O788" s="44">
        <v>2.9268333333333341</v>
      </c>
      <c r="P788" s="45">
        <v>4.9556666666666667</v>
      </c>
      <c r="Q788" s="44">
        <v>20.590166666666665</v>
      </c>
      <c r="R788" s="45">
        <v>39.741000000000007</v>
      </c>
      <c r="S788" s="44">
        <v>10.999166666666664</v>
      </c>
      <c r="T788" s="45">
        <v>24.424833333333336</v>
      </c>
      <c r="U788" s="44">
        <v>48.113166666666672</v>
      </c>
      <c r="V788" s="45">
        <v>36.272666666666687</v>
      </c>
      <c r="W788" s="44">
        <v>21.206999999999997</v>
      </c>
      <c r="X788" s="45">
        <v>5.2328333333333337</v>
      </c>
      <c r="Y788" s="44">
        <v>0</v>
      </c>
      <c r="Z788" s="45">
        <v>0</v>
      </c>
      <c r="AA788" s="44">
        <v>0</v>
      </c>
      <c r="AB788" s="45">
        <v>0</v>
      </c>
      <c r="AC788" s="56"/>
      <c r="AD788" s="57">
        <f>SUM(E788:AB788)</f>
        <v>218.83050000000003</v>
      </c>
      <c r="AE788" s="56"/>
    </row>
    <row r="789" spans="2:31" x14ac:dyDescent="0.3">
      <c r="B789" s="14" t="s">
        <v>5</v>
      </c>
      <c r="C789" s="14"/>
      <c r="D789" s="14"/>
      <c r="E789" s="44">
        <v>0</v>
      </c>
      <c r="F789" s="45">
        <v>0</v>
      </c>
      <c r="G789" s="44">
        <v>0</v>
      </c>
      <c r="H789" s="45">
        <v>0</v>
      </c>
      <c r="I789" s="44">
        <v>0</v>
      </c>
      <c r="J789" s="45">
        <v>0</v>
      </c>
      <c r="K789" s="44">
        <v>0</v>
      </c>
      <c r="L789" s="45">
        <v>0</v>
      </c>
      <c r="M789" s="44">
        <v>4.9028333333333318</v>
      </c>
      <c r="N789" s="45">
        <v>21.350666666666665</v>
      </c>
      <c r="O789" s="44">
        <v>9.4194999999999993</v>
      </c>
      <c r="P789" s="45">
        <v>14.060166666666667</v>
      </c>
      <c r="Q789" s="44">
        <v>18.501333333333331</v>
      </c>
      <c r="R789" s="45">
        <v>31.739333333333335</v>
      </c>
      <c r="S789" s="44">
        <v>12.345500000000007</v>
      </c>
      <c r="T789" s="45">
        <v>24.563500000000008</v>
      </c>
      <c r="U789" s="44">
        <v>18.298833333333341</v>
      </c>
      <c r="V789" s="45">
        <v>21.552666666666674</v>
      </c>
      <c r="W789" s="44">
        <v>73.869499999999988</v>
      </c>
      <c r="X789" s="45">
        <v>17.507999999999999</v>
      </c>
      <c r="Y789" s="44">
        <v>0</v>
      </c>
      <c r="Z789" s="45">
        <v>0</v>
      </c>
      <c r="AA789" s="44">
        <v>0</v>
      </c>
      <c r="AB789" s="45">
        <v>0</v>
      </c>
      <c r="AC789" s="54"/>
      <c r="AD789" s="55">
        <f>SUM(E789:AB789)</f>
        <v>268.11183333333332</v>
      </c>
      <c r="AE789" s="54"/>
    </row>
    <row r="790" spans="2:31" x14ac:dyDescent="0.3">
      <c r="B790" s="14" t="s">
        <v>6</v>
      </c>
      <c r="C790" s="14"/>
      <c r="D790" s="14"/>
      <c r="E790" s="44">
        <v>0</v>
      </c>
      <c r="F790" s="45">
        <v>0</v>
      </c>
      <c r="G790" s="44">
        <v>0</v>
      </c>
      <c r="H790" s="45">
        <v>0</v>
      </c>
      <c r="I790" s="44">
        <v>0</v>
      </c>
      <c r="J790" s="45">
        <v>0</v>
      </c>
      <c r="K790" s="44">
        <v>0</v>
      </c>
      <c r="L790" s="45">
        <v>0</v>
      </c>
      <c r="M790" s="44">
        <v>0</v>
      </c>
      <c r="N790" s="45">
        <v>0.91733333333333311</v>
      </c>
      <c r="O790" s="44">
        <v>2.4279999999999999</v>
      </c>
      <c r="P790" s="45">
        <v>6.4143333333333352</v>
      </c>
      <c r="Q790" s="44">
        <v>15.184999999999997</v>
      </c>
      <c r="R790" s="45">
        <v>35.165666666666688</v>
      </c>
      <c r="S790" s="44">
        <v>30.935666666666666</v>
      </c>
      <c r="T790" s="45">
        <v>45.140500000000046</v>
      </c>
      <c r="U790" s="44">
        <v>51.671166666666657</v>
      </c>
      <c r="V790" s="45">
        <v>54.231166666666624</v>
      </c>
      <c r="W790" s="44">
        <v>57.444000000000031</v>
      </c>
      <c r="X790" s="45">
        <v>16.385666666666669</v>
      </c>
      <c r="Y790" s="44">
        <v>0</v>
      </c>
      <c r="Z790" s="45">
        <v>0</v>
      </c>
      <c r="AA790" s="44">
        <v>0</v>
      </c>
      <c r="AB790" s="45">
        <v>0</v>
      </c>
      <c r="AC790" s="54"/>
      <c r="AD790" s="55">
        <f t="shared" ref="AD790:AD836" si="281">SUM(E790:AB790)</f>
        <v>315.91850000000005</v>
      </c>
      <c r="AE790" s="54"/>
    </row>
    <row r="791" spans="2:31" x14ac:dyDescent="0.3">
      <c r="B791" s="14" t="s">
        <v>105</v>
      </c>
      <c r="C791" s="14"/>
      <c r="D791" s="14"/>
      <c r="E791" s="44">
        <v>0</v>
      </c>
      <c r="F791" s="45">
        <v>0</v>
      </c>
      <c r="G791" s="44">
        <v>0</v>
      </c>
      <c r="H791" s="45">
        <v>0</v>
      </c>
      <c r="I791" s="44">
        <v>0</v>
      </c>
      <c r="J791" s="45">
        <v>0</v>
      </c>
      <c r="K791" s="44">
        <v>0</v>
      </c>
      <c r="L791" s="45">
        <v>0.54799999999999993</v>
      </c>
      <c r="M791" s="44">
        <v>0.41783333333333311</v>
      </c>
      <c r="N791" s="45">
        <v>0.22816666666666663</v>
      </c>
      <c r="O791" s="44">
        <v>0</v>
      </c>
      <c r="P791" s="45">
        <v>1</v>
      </c>
      <c r="Q791" s="44">
        <v>14.71816666666666</v>
      </c>
      <c r="R791" s="45">
        <v>57.08883333333327</v>
      </c>
      <c r="S791" s="44">
        <v>51.711999999999989</v>
      </c>
      <c r="T791" s="45">
        <v>74.297166666666683</v>
      </c>
      <c r="U791" s="44">
        <v>99.057833333333349</v>
      </c>
      <c r="V791" s="45">
        <v>87.249333333333283</v>
      </c>
      <c r="W791" s="44">
        <v>27.056666666666672</v>
      </c>
      <c r="X791" s="45">
        <v>5.7863333333333342</v>
      </c>
      <c r="Y791" s="44">
        <v>0</v>
      </c>
      <c r="Z791" s="45">
        <v>0</v>
      </c>
      <c r="AA791" s="44">
        <v>0</v>
      </c>
      <c r="AB791" s="45">
        <v>0</v>
      </c>
      <c r="AC791" s="54"/>
      <c r="AD791" s="55">
        <f t="shared" si="281"/>
        <v>419.16033333333331</v>
      </c>
      <c r="AE791" s="54"/>
    </row>
    <row r="792" spans="2:31" x14ac:dyDescent="0.3">
      <c r="B792" s="14" t="s">
        <v>7</v>
      </c>
      <c r="C792" s="14"/>
      <c r="D792" s="14"/>
      <c r="E792" s="44">
        <v>0</v>
      </c>
      <c r="F792" s="45">
        <v>0</v>
      </c>
      <c r="G792" s="44">
        <v>0</v>
      </c>
      <c r="H792" s="45">
        <v>0</v>
      </c>
      <c r="I792" s="44">
        <v>0</v>
      </c>
      <c r="J792" s="45">
        <v>0</v>
      </c>
      <c r="K792" s="44">
        <v>0</v>
      </c>
      <c r="L792" s="45">
        <v>0.62550000000000094</v>
      </c>
      <c r="M792" s="44">
        <v>0</v>
      </c>
      <c r="N792" s="45">
        <v>0.10483333333333335</v>
      </c>
      <c r="O792" s="44">
        <v>2.1273333333333331</v>
      </c>
      <c r="P792" s="45">
        <v>14.451833333333331</v>
      </c>
      <c r="Q792" s="44">
        <v>24.144833333333342</v>
      </c>
      <c r="R792" s="45">
        <v>52.303666666666672</v>
      </c>
      <c r="S792" s="44">
        <v>47.031500000000015</v>
      </c>
      <c r="T792" s="45">
        <v>57.004666666666687</v>
      </c>
      <c r="U792" s="44">
        <v>1.0481666666666665</v>
      </c>
      <c r="V792" s="45">
        <v>63.922666666666679</v>
      </c>
      <c r="W792" s="44">
        <v>34.133166666666668</v>
      </c>
      <c r="X792" s="45">
        <v>2.5140000000000007</v>
      </c>
      <c r="Y792" s="44">
        <v>0</v>
      </c>
      <c r="Z792" s="45">
        <v>0</v>
      </c>
      <c r="AA792" s="44">
        <v>0</v>
      </c>
      <c r="AB792" s="45">
        <v>0</v>
      </c>
      <c r="AC792" s="54"/>
      <c r="AD792" s="55">
        <f t="shared" si="281"/>
        <v>299.41216666666674</v>
      </c>
      <c r="AE792" s="54"/>
    </row>
    <row r="793" spans="2:31" x14ac:dyDescent="0.3">
      <c r="B793" s="14" t="s">
        <v>8</v>
      </c>
      <c r="C793" s="14"/>
      <c r="D793" s="14"/>
      <c r="E793" s="44">
        <v>0</v>
      </c>
      <c r="F793" s="45">
        <v>0</v>
      </c>
      <c r="G793" s="44">
        <v>0</v>
      </c>
      <c r="H793" s="45">
        <v>0</v>
      </c>
      <c r="I793" s="44">
        <v>0</v>
      </c>
      <c r="J793" s="45">
        <v>0</v>
      </c>
      <c r="K793" s="44">
        <v>0</v>
      </c>
      <c r="L793" s="45">
        <v>0</v>
      </c>
      <c r="M793" s="44">
        <v>0</v>
      </c>
      <c r="N793" s="45">
        <v>0</v>
      </c>
      <c r="O793" s="44">
        <v>0</v>
      </c>
      <c r="P793" s="45">
        <v>0</v>
      </c>
      <c r="Q793" s="44">
        <v>0</v>
      </c>
      <c r="R793" s="45">
        <v>0</v>
      </c>
      <c r="S793" s="44">
        <v>0</v>
      </c>
      <c r="T793" s="45">
        <v>0</v>
      </c>
      <c r="U793" s="44">
        <v>0</v>
      </c>
      <c r="V793" s="45">
        <v>0</v>
      </c>
      <c r="W793" s="44">
        <v>0</v>
      </c>
      <c r="X793" s="45">
        <v>0</v>
      </c>
      <c r="Y793" s="44">
        <v>0</v>
      </c>
      <c r="Z793" s="45">
        <v>0</v>
      </c>
      <c r="AA793" s="44">
        <v>0</v>
      </c>
      <c r="AB793" s="45">
        <v>0</v>
      </c>
      <c r="AC793" s="54"/>
      <c r="AD793" s="55">
        <f t="shared" si="281"/>
        <v>0</v>
      </c>
      <c r="AE793" s="54"/>
    </row>
    <row r="794" spans="2:31" x14ac:dyDescent="0.3">
      <c r="B794" s="14" t="s">
        <v>9</v>
      </c>
      <c r="C794" s="14"/>
      <c r="D794" s="14"/>
      <c r="E794" s="44">
        <v>0</v>
      </c>
      <c r="F794" s="45">
        <v>0</v>
      </c>
      <c r="G794" s="44">
        <v>0</v>
      </c>
      <c r="H794" s="45">
        <v>0</v>
      </c>
      <c r="I794" s="44">
        <v>0</v>
      </c>
      <c r="J794" s="45">
        <v>0</v>
      </c>
      <c r="K794" s="44">
        <v>0</v>
      </c>
      <c r="L794" s="45">
        <v>0</v>
      </c>
      <c r="M794" s="44">
        <v>2.575333333333333</v>
      </c>
      <c r="N794" s="45">
        <v>2.6683333333333343</v>
      </c>
      <c r="O794" s="44">
        <v>3.0495000000000001</v>
      </c>
      <c r="P794" s="45">
        <v>2.7581666666666673</v>
      </c>
      <c r="Q794" s="44">
        <v>2.9325000000000006</v>
      </c>
      <c r="R794" s="45">
        <v>3.0813333333333333</v>
      </c>
      <c r="S794" s="44">
        <v>0.93283333333333318</v>
      </c>
      <c r="T794" s="45">
        <v>0.2016666666666668</v>
      </c>
      <c r="U794" s="44">
        <v>1.6876666666666655</v>
      </c>
      <c r="V794" s="45">
        <v>2.7686666666666668</v>
      </c>
      <c r="W794" s="44">
        <v>0.20133333333333336</v>
      </c>
      <c r="X794" s="45">
        <v>0</v>
      </c>
      <c r="Y794" s="44">
        <v>0</v>
      </c>
      <c r="Z794" s="45">
        <v>0</v>
      </c>
      <c r="AA794" s="44">
        <v>0</v>
      </c>
      <c r="AB794" s="45">
        <v>0</v>
      </c>
      <c r="AC794" s="54"/>
      <c r="AD794" s="55">
        <f t="shared" si="281"/>
        <v>22.85733333333334</v>
      </c>
      <c r="AE794" s="54"/>
    </row>
    <row r="795" spans="2:31" x14ac:dyDescent="0.3">
      <c r="B795" s="14" t="s">
        <v>10</v>
      </c>
      <c r="C795" s="14"/>
      <c r="D795" s="14"/>
      <c r="E795" s="44">
        <v>0</v>
      </c>
      <c r="F795" s="45">
        <v>0</v>
      </c>
      <c r="G795" s="44">
        <v>0</v>
      </c>
      <c r="H795" s="45">
        <v>0</v>
      </c>
      <c r="I795" s="44">
        <v>0</v>
      </c>
      <c r="J795" s="45">
        <v>0</v>
      </c>
      <c r="K795" s="44">
        <v>0</v>
      </c>
      <c r="L795" s="45">
        <v>0</v>
      </c>
      <c r="M795" s="44">
        <v>2.8445000000000014</v>
      </c>
      <c r="N795" s="45">
        <v>8.7761666666666667</v>
      </c>
      <c r="O795" s="44">
        <v>8.8916666666666639</v>
      </c>
      <c r="P795" s="45">
        <v>9.1025000000000009</v>
      </c>
      <c r="Q795" s="44">
        <v>8.6921666666666635</v>
      </c>
      <c r="R795" s="45">
        <v>8.4568333333333339</v>
      </c>
      <c r="S795" s="44">
        <v>5.3276666666666683</v>
      </c>
      <c r="T795" s="45">
        <v>0.23366666666666674</v>
      </c>
      <c r="U795" s="44">
        <v>4.6666666666666676E-2</v>
      </c>
      <c r="V795" s="45">
        <v>1.1170000000000007</v>
      </c>
      <c r="W795" s="44">
        <v>0</v>
      </c>
      <c r="X795" s="45">
        <v>0</v>
      </c>
      <c r="Y795" s="44">
        <v>0</v>
      </c>
      <c r="Z795" s="45">
        <v>0</v>
      </c>
      <c r="AA795" s="44">
        <v>0</v>
      </c>
      <c r="AB795" s="45">
        <v>0</v>
      </c>
      <c r="AC795" s="54"/>
      <c r="AD795" s="55">
        <f t="shared" si="281"/>
        <v>53.488833333333325</v>
      </c>
      <c r="AE795" s="54"/>
    </row>
    <row r="796" spans="2:31" x14ac:dyDescent="0.3">
      <c r="B796" s="14" t="s">
        <v>11</v>
      </c>
      <c r="C796" s="14"/>
      <c r="D796" s="14"/>
      <c r="E796" s="44">
        <v>0</v>
      </c>
      <c r="F796" s="45">
        <v>0</v>
      </c>
      <c r="G796" s="44">
        <v>0</v>
      </c>
      <c r="H796" s="45">
        <v>0</v>
      </c>
      <c r="I796" s="44">
        <v>0</v>
      </c>
      <c r="J796" s="45">
        <v>0</v>
      </c>
      <c r="K796" s="44">
        <v>0</v>
      </c>
      <c r="L796" s="45">
        <v>0</v>
      </c>
      <c r="M796" s="44">
        <v>8.336333333333334</v>
      </c>
      <c r="N796" s="45">
        <v>12.432833333333337</v>
      </c>
      <c r="O796" s="44">
        <v>16.42733333333333</v>
      </c>
      <c r="P796" s="45">
        <v>21.387333333333341</v>
      </c>
      <c r="Q796" s="44">
        <v>26.1585</v>
      </c>
      <c r="R796" s="45">
        <v>28.660500000000017</v>
      </c>
      <c r="S796" s="44">
        <v>26.591500000000003</v>
      </c>
      <c r="T796" s="45">
        <v>21.238666666666667</v>
      </c>
      <c r="U796" s="44">
        <v>13.720333333333317</v>
      </c>
      <c r="V796" s="45">
        <v>20.44166666666667</v>
      </c>
      <c r="W796" s="44">
        <v>14.335666666666667</v>
      </c>
      <c r="X796" s="45">
        <v>5.7003333333333339</v>
      </c>
      <c r="Y796" s="44">
        <v>0</v>
      </c>
      <c r="Z796" s="45">
        <v>0</v>
      </c>
      <c r="AA796" s="44">
        <v>0</v>
      </c>
      <c r="AB796" s="45">
        <v>0</v>
      </c>
      <c r="AC796" s="54"/>
      <c r="AD796" s="55">
        <f t="shared" si="281"/>
        <v>215.43100000000001</v>
      </c>
      <c r="AE796" s="54"/>
    </row>
    <row r="797" spans="2:31" x14ac:dyDescent="0.3">
      <c r="B797" s="14" t="s">
        <v>12</v>
      </c>
      <c r="C797" s="14"/>
      <c r="D797" s="14"/>
      <c r="E797" s="44">
        <v>0</v>
      </c>
      <c r="F797" s="45">
        <v>0</v>
      </c>
      <c r="G797" s="44">
        <v>0</v>
      </c>
      <c r="H797" s="45">
        <v>0</v>
      </c>
      <c r="I797" s="44">
        <v>0</v>
      </c>
      <c r="J797" s="45">
        <v>0</v>
      </c>
      <c r="K797" s="44">
        <v>0</v>
      </c>
      <c r="L797" s="45">
        <v>0</v>
      </c>
      <c r="M797" s="44">
        <v>5.7375000000000007</v>
      </c>
      <c r="N797" s="45">
        <v>8.8511666666666642</v>
      </c>
      <c r="O797" s="44">
        <v>7.5256666666666687</v>
      </c>
      <c r="P797" s="45">
        <v>7.5678333333333345</v>
      </c>
      <c r="Q797" s="44">
        <v>8.7158333333333342</v>
      </c>
      <c r="R797" s="45">
        <v>7.6558333333333319</v>
      </c>
      <c r="S797" s="44">
        <v>5.0931666666666642</v>
      </c>
      <c r="T797" s="45">
        <v>0</v>
      </c>
      <c r="U797" s="44">
        <v>0</v>
      </c>
      <c r="V797" s="45">
        <v>2.0413333333333328</v>
      </c>
      <c r="W797" s="44">
        <v>0.56033333333333324</v>
      </c>
      <c r="X797" s="45">
        <v>0</v>
      </c>
      <c r="Y797" s="44">
        <v>0</v>
      </c>
      <c r="Z797" s="45">
        <v>0</v>
      </c>
      <c r="AA797" s="44">
        <v>0</v>
      </c>
      <c r="AB797" s="45">
        <v>0</v>
      </c>
      <c r="AC797" s="54"/>
      <c r="AD797" s="55">
        <f t="shared" si="281"/>
        <v>53.748666666666665</v>
      </c>
      <c r="AE797" s="54"/>
    </row>
    <row r="798" spans="2:31" x14ac:dyDescent="0.3">
      <c r="B798" s="14" t="s">
        <v>13</v>
      </c>
      <c r="C798" s="14"/>
      <c r="D798" s="14"/>
      <c r="E798" s="44">
        <v>0</v>
      </c>
      <c r="F798" s="45">
        <v>0</v>
      </c>
      <c r="G798" s="44">
        <v>0</v>
      </c>
      <c r="H798" s="45">
        <v>0</v>
      </c>
      <c r="I798" s="44">
        <v>0</v>
      </c>
      <c r="J798" s="45">
        <v>0</v>
      </c>
      <c r="K798" s="44">
        <v>0</v>
      </c>
      <c r="L798" s="45">
        <v>0</v>
      </c>
      <c r="M798" s="44">
        <v>0</v>
      </c>
      <c r="N798" s="45">
        <v>1.4681666666666671</v>
      </c>
      <c r="O798" s="44">
        <v>2.4040000000000004</v>
      </c>
      <c r="P798" s="45">
        <v>2.9654999999999996</v>
      </c>
      <c r="Q798" s="44">
        <v>7.5036666666666694</v>
      </c>
      <c r="R798" s="45">
        <v>6.2758333333333329</v>
      </c>
      <c r="S798" s="44">
        <v>1.7223333333333342</v>
      </c>
      <c r="T798" s="45">
        <v>0</v>
      </c>
      <c r="U798" s="44">
        <v>0</v>
      </c>
      <c r="V798" s="45">
        <v>0</v>
      </c>
      <c r="W798" s="44">
        <v>0</v>
      </c>
      <c r="X798" s="45">
        <v>0</v>
      </c>
      <c r="Y798" s="44">
        <v>0</v>
      </c>
      <c r="Z798" s="45">
        <v>0</v>
      </c>
      <c r="AA798" s="44">
        <v>0</v>
      </c>
      <c r="AB798" s="45">
        <v>0</v>
      </c>
      <c r="AC798" s="54"/>
      <c r="AD798" s="55">
        <f t="shared" si="281"/>
        <v>22.339500000000005</v>
      </c>
      <c r="AE798" s="54"/>
    </row>
    <row r="799" spans="2:31" x14ac:dyDescent="0.3">
      <c r="B799" s="14" t="s">
        <v>14</v>
      </c>
      <c r="C799" s="14"/>
      <c r="D799" s="14"/>
      <c r="E799" s="44">
        <v>0</v>
      </c>
      <c r="F799" s="45">
        <v>0</v>
      </c>
      <c r="G799" s="44">
        <v>0</v>
      </c>
      <c r="H799" s="45">
        <v>0</v>
      </c>
      <c r="I799" s="44">
        <v>0</v>
      </c>
      <c r="J799" s="45">
        <v>0</v>
      </c>
      <c r="K799" s="44">
        <v>0</v>
      </c>
      <c r="L799" s="45">
        <v>0</v>
      </c>
      <c r="M799" s="44">
        <v>0</v>
      </c>
      <c r="N799" s="45">
        <v>0</v>
      </c>
      <c r="O799" s="44">
        <v>0</v>
      </c>
      <c r="P799" s="45">
        <v>0</v>
      </c>
      <c r="Q799" s="44">
        <v>0</v>
      </c>
      <c r="R799" s="45">
        <v>0</v>
      </c>
      <c r="S799" s="44">
        <v>0</v>
      </c>
      <c r="T799" s="45">
        <v>0</v>
      </c>
      <c r="U799" s="44">
        <v>0</v>
      </c>
      <c r="V799" s="45">
        <v>0</v>
      </c>
      <c r="W799" s="44">
        <v>0</v>
      </c>
      <c r="X799" s="45">
        <v>0</v>
      </c>
      <c r="Y799" s="44">
        <v>0</v>
      </c>
      <c r="Z799" s="45">
        <v>0</v>
      </c>
      <c r="AA799" s="44">
        <v>0</v>
      </c>
      <c r="AB799" s="45">
        <v>0</v>
      </c>
      <c r="AC799" s="54"/>
      <c r="AD799" s="55">
        <f t="shared" si="281"/>
        <v>0</v>
      </c>
      <c r="AE799" s="54"/>
    </row>
    <row r="800" spans="2:31" x14ac:dyDescent="0.3">
      <c r="B800" s="14" t="s">
        <v>15</v>
      </c>
      <c r="C800" s="14"/>
      <c r="D800" s="14"/>
      <c r="E800" s="44">
        <v>0</v>
      </c>
      <c r="F800" s="45">
        <v>0</v>
      </c>
      <c r="G800" s="44">
        <v>0</v>
      </c>
      <c r="H800" s="45">
        <v>0</v>
      </c>
      <c r="I800" s="44">
        <v>0</v>
      </c>
      <c r="J800" s="45">
        <v>0</v>
      </c>
      <c r="K800" s="44">
        <v>0</v>
      </c>
      <c r="L800" s="45">
        <v>0</v>
      </c>
      <c r="M800" s="44">
        <v>6.4833333333333382E-2</v>
      </c>
      <c r="N800" s="45">
        <v>1.1929999999999992</v>
      </c>
      <c r="O800" s="44">
        <v>2.9590000000000019</v>
      </c>
      <c r="P800" s="45">
        <v>0</v>
      </c>
      <c r="Q800" s="44">
        <v>0</v>
      </c>
      <c r="R800" s="45">
        <v>4.1106666666666651</v>
      </c>
      <c r="S800" s="44">
        <v>3.468833333333333</v>
      </c>
      <c r="T800" s="45">
        <v>2.5995000000000004</v>
      </c>
      <c r="U800" s="44">
        <v>1.8294999999999995</v>
      </c>
      <c r="V800" s="45">
        <v>1.6161666666666668</v>
      </c>
      <c r="W800" s="44">
        <v>1.7115000000000002</v>
      </c>
      <c r="X800" s="45">
        <v>0.78799999999999992</v>
      </c>
      <c r="Y800" s="44">
        <v>0</v>
      </c>
      <c r="Z800" s="45">
        <v>0</v>
      </c>
      <c r="AA800" s="44">
        <v>0</v>
      </c>
      <c r="AB800" s="45">
        <v>0</v>
      </c>
      <c r="AC800" s="54"/>
      <c r="AD800" s="55">
        <f t="shared" si="281"/>
        <v>20.341000000000001</v>
      </c>
      <c r="AE800" s="54"/>
    </row>
    <row r="801" spans="2:31" x14ac:dyDescent="0.3">
      <c r="B801" s="14" t="s">
        <v>16</v>
      </c>
      <c r="C801" s="14"/>
      <c r="D801" s="14"/>
      <c r="E801" s="44">
        <v>0</v>
      </c>
      <c r="F801" s="45">
        <v>0</v>
      </c>
      <c r="G801" s="44">
        <v>0</v>
      </c>
      <c r="H801" s="45">
        <v>0</v>
      </c>
      <c r="I801" s="44">
        <v>0</v>
      </c>
      <c r="J801" s="45">
        <v>0</v>
      </c>
      <c r="K801" s="44">
        <v>0</v>
      </c>
      <c r="L801" s="45">
        <v>0.18250000000000008</v>
      </c>
      <c r="M801" s="44">
        <v>0.21533333333333332</v>
      </c>
      <c r="N801" s="45">
        <v>8.3666666666666695E-2</v>
      </c>
      <c r="O801" s="44">
        <v>1.2009999999999998</v>
      </c>
      <c r="P801" s="45">
        <v>3.3573333333333339</v>
      </c>
      <c r="Q801" s="44">
        <v>4.4244999999999992</v>
      </c>
      <c r="R801" s="45">
        <v>5.0829999999999984</v>
      </c>
      <c r="S801" s="44">
        <v>5.7549999999999999</v>
      </c>
      <c r="T801" s="45">
        <v>4.0919999999999996</v>
      </c>
      <c r="U801" s="44">
        <v>2.4045000000000005</v>
      </c>
      <c r="V801" s="45">
        <v>2.8033333333333337</v>
      </c>
      <c r="W801" s="44">
        <v>2.6230000000000007</v>
      </c>
      <c r="X801" s="45">
        <v>0.62433333333333318</v>
      </c>
      <c r="Y801" s="44">
        <v>0</v>
      </c>
      <c r="Z801" s="45">
        <v>0</v>
      </c>
      <c r="AA801" s="44">
        <v>0</v>
      </c>
      <c r="AB801" s="45">
        <v>0</v>
      </c>
      <c r="AC801" s="54"/>
      <c r="AD801" s="55">
        <f t="shared" si="281"/>
        <v>32.849499999999992</v>
      </c>
      <c r="AE801" s="54"/>
    </row>
    <row r="802" spans="2:31" x14ac:dyDescent="0.3">
      <c r="B802" s="14" t="s">
        <v>17</v>
      </c>
      <c r="C802" s="14"/>
      <c r="D802" s="14"/>
      <c r="E802" s="44">
        <v>0</v>
      </c>
      <c r="F802" s="45">
        <v>0</v>
      </c>
      <c r="G802" s="44">
        <v>0</v>
      </c>
      <c r="H802" s="45">
        <v>0</v>
      </c>
      <c r="I802" s="44">
        <v>0</v>
      </c>
      <c r="J802" s="45">
        <v>0</v>
      </c>
      <c r="K802" s="44">
        <v>0</v>
      </c>
      <c r="L802" s="45">
        <v>0.39999999999999986</v>
      </c>
      <c r="M802" s="44">
        <v>0.49349999999999999</v>
      </c>
      <c r="N802" s="45">
        <v>6.1666666666666762E-3</v>
      </c>
      <c r="O802" s="44">
        <v>0</v>
      </c>
      <c r="P802" s="45">
        <v>2.6316666666666659</v>
      </c>
      <c r="Q802" s="44">
        <v>1.7786666666666662</v>
      </c>
      <c r="R802" s="45">
        <v>4.4414999999999987</v>
      </c>
      <c r="S802" s="44">
        <v>8.0946666666666669</v>
      </c>
      <c r="T802" s="45">
        <v>8.8453333333333344</v>
      </c>
      <c r="U802" s="44">
        <v>0.74199999999999966</v>
      </c>
      <c r="V802" s="45">
        <v>5.5999999999999987E-2</v>
      </c>
      <c r="W802" s="44">
        <v>3.4894999999999996</v>
      </c>
      <c r="X802" s="45">
        <v>0.17316666666666675</v>
      </c>
      <c r="Y802" s="44">
        <v>0</v>
      </c>
      <c r="Z802" s="45">
        <v>0</v>
      </c>
      <c r="AA802" s="44">
        <v>0</v>
      </c>
      <c r="AB802" s="45">
        <v>0</v>
      </c>
      <c r="AC802" s="54"/>
      <c r="AD802" s="55">
        <f t="shared" si="281"/>
        <v>31.152166666666666</v>
      </c>
      <c r="AE802" s="54"/>
    </row>
    <row r="803" spans="2:31" x14ac:dyDescent="0.3">
      <c r="B803" s="14" t="s">
        <v>18</v>
      </c>
      <c r="C803" s="14"/>
      <c r="D803" s="14"/>
      <c r="E803" s="44">
        <v>0</v>
      </c>
      <c r="F803" s="45">
        <v>0</v>
      </c>
      <c r="G803" s="44">
        <v>0</v>
      </c>
      <c r="H803" s="45">
        <v>0</v>
      </c>
      <c r="I803" s="44">
        <v>0</v>
      </c>
      <c r="J803" s="45">
        <v>0</v>
      </c>
      <c r="K803" s="44">
        <v>0</v>
      </c>
      <c r="L803" s="45">
        <v>0.77000000000000024</v>
      </c>
      <c r="M803" s="44">
        <v>0.59366666666666679</v>
      </c>
      <c r="N803" s="45">
        <v>0</v>
      </c>
      <c r="O803" s="44">
        <v>1.6681666666666668</v>
      </c>
      <c r="P803" s="45">
        <v>5.5</v>
      </c>
      <c r="Q803" s="44">
        <v>5.5156666666666663</v>
      </c>
      <c r="R803" s="45">
        <v>6.2691666666666626</v>
      </c>
      <c r="S803" s="44">
        <v>7.1000000000000068</v>
      </c>
      <c r="T803" s="45">
        <v>5.0999999999999996</v>
      </c>
      <c r="U803" s="44">
        <v>3.5999999999999961</v>
      </c>
      <c r="V803" s="45">
        <v>2.400000000000003</v>
      </c>
      <c r="W803" s="44">
        <v>2.400000000000003</v>
      </c>
      <c r="X803" s="45">
        <v>1.0766666666666664</v>
      </c>
      <c r="Y803" s="44">
        <v>0</v>
      </c>
      <c r="Z803" s="45">
        <v>0</v>
      </c>
      <c r="AA803" s="44">
        <v>0</v>
      </c>
      <c r="AB803" s="45">
        <v>0</v>
      </c>
      <c r="AC803" s="54"/>
      <c r="AD803" s="55">
        <f t="shared" si="281"/>
        <v>41.993333333333347</v>
      </c>
      <c r="AE803" s="54"/>
    </row>
    <row r="804" spans="2:31" x14ac:dyDescent="0.3">
      <c r="B804" s="14" t="s">
        <v>19</v>
      </c>
      <c r="C804" s="14"/>
      <c r="D804" s="14"/>
      <c r="E804" s="44">
        <v>0</v>
      </c>
      <c r="F804" s="45">
        <v>0</v>
      </c>
      <c r="G804" s="44">
        <v>0</v>
      </c>
      <c r="H804" s="45">
        <v>0</v>
      </c>
      <c r="I804" s="44">
        <v>0</v>
      </c>
      <c r="J804" s="45">
        <v>0</v>
      </c>
      <c r="K804" s="44">
        <v>0</v>
      </c>
      <c r="L804" s="45">
        <v>0</v>
      </c>
      <c r="M804" s="44">
        <v>8.3333333333333329E-2</v>
      </c>
      <c r="N804" s="45">
        <v>0.86633333333333351</v>
      </c>
      <c r="O804" s="44">
        <v>2.8366666666666673</v>
      </c>
      <c r="P804" s="45">
        <v>5.4568333333333365</v>
      </c>
      <c r="Q804" s="44">
        <v>6.6468333333333307</v>
      </c>
      <c r="R804" s="45">
        <v>7.771166666666665</v>
      </c>
      <c r="S804" s="44">
        <v>5.8508333333333322</v>
      </c>
      <c r="T804" s="45">
        <v>4.0851666666666659</v>
      </c>
      <c r="U804" s="44">
        <v>1.9331666666666669</v>
      </c>
      <c r="V804" s="45">
        <v>1.3646666666666667</v>
      </c>
      <c r="W804" s="44">
        <v>0.34133333333333327</v>
      </c>
      <c r="X804" s="45">
        <v>0</v>
      </c>
      <c r="Y804" s="44">
        <v>0</v>
      </c>
      <c r="Z804" s="45">
        <v>0</v>
      </c>
      <c r="AA804" s="44">
        <v>0</v>
      </c>
      <c r="AB804" s="45">
        <v>0</v>
      </c>
      <c r="AC804" s="54"/>
      <c r="AD804" s="55">
        <f t="shared" si="281"/>
        <v>37.236333333333327</v>
      </c>
      <c r="AE804" s="54"/>
    </row>
    <row r="805" spans="2:31" x14ac:dyDescent="0.3">
      <c r="B805" s="4" t="s">
        <v>20</v>
      </c>
      <c r="C805" s="4"/>
      <c r="D805" s="4"/>
      <c r="E805" s="44">
        <v>0</v>
      </c>
      <c r="F805" s="45">
        <v>0</v>
      </c>
      <c r="G805" s="44">
        <v>0</v>
      </c>
      <c r="H805" s="45">
        <v>0</v>
      </c>
      <c r="I805" s="44">
        <v>0</v>
      </c>
      <c r="J805" s="45">
        <v>0</v>
      </c>
      <c r="K805" s="44">
        <v>0</v>
      </c>
      <c r="L805" s="45">
        <v>0.55366666666666675</v>
      </c>
      <c r="M805" s="44">
        <v>1.8416666666666661</v>
      </c>
      <c r="N805" s="45">
        <v>1.9419999999999988</v>
      </c>
      <c r="O805" s="44">
        <v>1.7829999999999997</v>
      </c>
      <c r="P805" s="45">
        <v>2.1508333333333325</v>
      </c>
      <c r="Q805" s="44">
        <v>1.1761666666666668</v>
      </c>
      <c r="R805" s="45">
        <v>0.11749999999999997</v>
      </c>
      <c r="S805" s="44">
        <v>2.0746666666666669</v>
      </c>
      <c r="T805" s="45">
        <v>3.1149999999999993</v>
      </c>
      <c r="U805" s="44">
        <v>1.6478333333333333</v>
      </c>
      <c r="V805" s="45">
        <v>1.6838333333333335</v>
      </c>
      <c r="W805" s="44">
        <v>1.2876666666666667</v>
      </c>
      <c r="X805" s="45">
        <v>0.49333333333333335</v>
      </c>
      <c r="Y805" s="44">
        <v>0</v>
      </c>
      <c r="Z805" s="45">
        <v>0</v>
      </c>
      <c r="AA805" s="44">
        <v>0</v>
      </c>
      <c r="AB805" s="45">
        <v>0</v>
      </c>
      <c r="AC805" s="54"/>
      <c r="AD805" s="55">
        <f t="shared" si="281"/>
        <v>19.867166666666662</v>
      </c>
      <c r="AE805" s="54"/>
    </row>
    <row r="806" spans="2:31" x14ac:dyDescent="0.3">
      <c r="B806" s="4" t="s">
        <v>21</v>
      </c>
      <c r="C806" s="4"/>
      <c r="D806" s="4"/>
      <c r="E806" s="44">
        <v>0</v>
      </c>
      <c r="F806" s="45">
        <v>0</v>
      </c>
      <c r="G806" s="44">
        <v>0</v>
      </c>
      <c r="H806" s="45">
        <v>0</v>
      </c>
      <c r="I806" s="44">
        <v>0</v>
      </c>
      <c r="J806" s="45">
        <v>0</v>
      </c>
      <c r="K806" s="44">
        <v>0</v>
      </c>
      <c r="L806" s="45">
        <v>1.0499999999999994E-2</v>
      </c>
      <c r="M806" s="44">
        <v>0.16049999999999998</v>
      </c>
      <c r="N806" s="45">
        <v>0.47983333333333339</v>
      </c>
      <c r="O806" s="44">
        <v>0.82266666666666655</v>
      </c>
      <c r="P806" s="45">
        <v>0</v>
      </c>
      <c r="Q806" s="44">
        <v>0</v>
      </c>
      <c r="R806" s="45">
        <v>0</v>
      </c>
      <c r="S806" s="44">
        <v>0</v>
      </c>
      <c r="T806" s="45">
        <v>0</v>
      </c>
      <c r="U806" s="44">
        <v>0</v>
      </c>
      <c r="V806" s="45">
        <v>0</v>
      </c>
      <c r="W806" s="44">
        <v>0</v>
      </c>
      <c r="X806" s="45">
        <v>0</v>
      </c>
      <c r="Y806" s="44">
        <v>0</v>
      </c>
      <c r="Z806" s="45">
        <v>0</v>
      </c>
      <c r="AA806" s="44">
        <v>0</v>
      </c>
      <c r="AB806" s="45">
        <v>0</v>
      </c>
      <c r="AC806" s="54"/>
      <c r="AD806" s="55">
        <f t="shared" si="281"/>
        <v>1.4735</v>
      </c>
      <c r="AE806" s="54"/>
    </row>
    <row r="807" spans="2:31" x14ac:dyDescent="0.3">
      <c r="B807" s="4" t="s">
        <v>22</v>
      </c>
      <c r="C807" s="4"/>
      <c r="D807" s="4"/>
      <c r="E807" s="44">
        <v>0</v>
      </c>
      <c r="F807" s="45">
        <v>0</v>
      </c>
      <c r="G807" s="44">
        <v>0</v>
      </c>
      <c r="H807" s="45">
        <v>0</v>
      </c>
      <c r="I807" s="44">
        <v>0</v>
      </c>
      <c r="J807" s="45">
        <v>0</v>
      </c>
      <c r="K807" s="44">
        <v>0</v>
      </c>
      <c r="L807" s="45">
        <v>0</v>
      </c>
      <c r="M807" s="44">
        <v>2.0000000000000011E-2</v>
      </c>
      <c r="N807" s="45">
        <v>0.15000000000000016</v>
      </c>
      <c r="O807" s="44">
        <v>0.33916666666666656</v>
      </c>
      <c r="P807" s="45">
        <v>0</v>
      </c>
      <c r="Q807" s="44">
        <v>0</v>
      </c>
      <c r="R807" s="45">
        <v>0</v>
      </c>
      <c r="S807" s="44">
        <v>0</v>
      </c>
      <c r="T807" s="45">
        <v>0</v>
      </c>
      <c r="U807" s="44">
        <v>0</v>
      </c>
      <c r="V807" s="45">
        <v>0</v>
      </c>
      <c r="W807" s="44">
        <v>0</v>
      </c>
      <c r="X807" s="45">
        <v>0</v>
      </c>
      <c r="Y807" s="44">
        <v>0</v>
      </c>
      <c r="Z807" s="45">
        <v>0</v>
      </c>
      <c r="AA807" s="44">
        <v>0</v>
      </c>
      <c r="AB807" s="45">
        <v>0</v>
      </c>
      <c r="AC807" s="54"/>
      <c r="AD807" s="55">
        <f t="shared" si="281"/>
        <v>0.50916666666666677</v>
      </c>
      <c r="AE807" s="54"/>
    </row>
    <row r="808" spans="2:31" x14ac:dyDescent="0.3">
      <c r="B808" s="4" t="s">
        <v>23</v>
      </c>
      <c r="C808" s="4"/>
      <c r="D808" s="4"/>
      <c r="E808" s="44">
        <v>0</v>
      </c>
      <c r="F808" s="45">
        <v>0</v>
      </c>
      <c r="G808" s="44">
        <v>0</v>
      </c>
      <c r="H808" s="45">
        <v>0</v>
      </c>
      <c r="I808" s="44">
        <v>0</v>
      </c>
      <c r="J808" s="45">
        <v>0</v>
      </c>
      <c r="K808" s="44">
        <v>0</v>
      </c>
      <c r="L808" s="45">
        <v>8.3166666666666667E-2</v>
      </c>
      <c r="M808" s="44">
        <v>0.56349999999999989</v>
      </c>
      <c r="N808" s="45">
        <v>1.1441666666666666</v>
      </c>
      <c r="O808" s="44">
        <v>1.8783333333333336</v>
      </c>
      <c r="P808" s="45">
        <v>0</v>
      </c>
      <c r="Q808" s="44">
        <v>0</v>
      </c>
      <c r="R808" s="45">
        <v>0</v>
      </c>
      <c r="S808" s="44">
        <v>0</v>
      </c>
      <c r="T808" s="45">
        <v>0</v>
      </c>
      <c r="U808" s="44">
        <v>0</v>
      </c>
      <c r="V808" s="45">
        <v>0</v>
      </c>
      <c r="W808" s="44">
        <v>0</v>
      </c>
      <c r="X808" s="45">
        <v>0</v>
      </c>
      <c r="Y808" s="44">
        <v>0</v>
      </c>
      <c r="Z808" s="45">
        <v>0</v>
      </c>
      <c r="AA808" s="44">
        <v>0</v>
      </c>
      <c r="AB808" s="45">
        <v>0</v>
      </c>
      <c r="AC808" s="54"/>
      <c r="AD808" s="55">
        <f t="shared" si="281"/>
        <v>3.6691666666666665</v>
      </c>
      <c r="AE808" s="54"/>
    </row>
    <row r="809" spans="2:31" x14ac:dyDescent="0.3">
      <c r="B809" s="4" t="s">
        <v>24</v>
      </c>
      <c r="C809" s="4"/>
      <c r="D809" s="4"/>
      <c r="E809" s="44">
        <v>0</v>
      </c>
      <c r="F809" s="45">
        <v>0</v>
      </c>
      <c r="G809" s="44">
        <v>0</v>
      </c>
      <c r="H809" s="45">
        <v>0</v>
      </c>
      <c r="I809" s="44">
        <v>0</v>
      </c>
      <c r="J809" s="45">
        <v>0</v>
      </c>
      <c r="K809" s="44">
        <v>0</v>
      </c>
      <c r="L809" s="45">
        <v>0</v>
      </c>
      <c r="M809" s="44">
        <v>6.9499999999999951E-2</v>
      </c>
      <c r="N809" s="45">
        <v>0.15000000000000019</v>
      </c>
      <c r="O809" s="44">
        <v>0.37733333333333346</v>
      </c>
      <c r="P809" s="45">
        <v>0</v>
      </c>
      <c r="Q809" s="44">
        <v>0</v>
      </c>
      <c r="R809" s="45">
        <v>0</v>
      </c>
      <c r="S809" s="44">
        <v>0</v>
      </c>
      <c r="T809" s="45">
        <v>0</v>
      </c>
      <c r="U809" s="44">
        <v>0</v>
      </c>
      <c r="V809" s="45">
        <v>0</v>
      </c>
      <c r="W809" s="44">
        <v>0</v>
      </c>
      <c r="X809" s="45">
        <v>0</v>
      </c>
      <c r="Y809" s="44">
        <v>0</v>
      </c>
      <c r="Z809" s="45">
        <v>0</v>
      </c>
      <c r="AA809" s="44">
        <v>0</v>
      </c>
      <c r="AB809" s="45">
        <v>0</v>
      </c>
      <c r="AC809" s="54"/>
      <c r="AD809" s="55">
        <f t="shared" si="281"/>
        <v>0.59683333333333355</v>
      </c>
      <c r="AE809" s="54"/>
    </row>
    <row r="810" spans="2:31" x14ac:dyDescent="0.3">
      <c r="B810" s="4" t="s">
        <v>25</v>
      </c>
      <c r="C810" s="4"/>
      <c r="D810" s="4"/>
      <c r="E810" s="44">
        <v>0</v>
      </c>
      <c r="F810" s="45">
        <v>0</v>
      </c>
      <c r="G810" s="44">
        <v>0</v>
      </c>
      <c r="H810" s="45">
        <v>0</v>
      </c>
      <c r="I810" s="44">
        <v>0</v>
      </c>
      <c r="J810" s="45">
        <v>0</v>
      </c>
      <c r="K810" s="44">
        <v>0</v>
      </c>
      <c r="L810" s="45">
        <v>0.59850000000000014</v>
      </c>
      <c r="M810" s="44">
        <v>0.18083333333333323</v>
      </c>
      <c r="N810" s="45">
        <v>2.3666666666666669E-2</v>
      </c>
      <c r="O810" s="44">
        <v>0.13549999999999998</v>
      </c>
      <c r="P810" s="45">
        <v>0</v>
      </c>
      <c r="Q810" s="44">
        <v>0</v>
      </c>
      <c r="R810" s="45">
        <v>0</v>
      </c>
      <c r="S810" s="44">
        <v>0</v>
      </c>
      <c r="T810" s="45">
        <v>0</v>
      </c>
      <c r="U810" s="44">
        <v>0</v>
      </c>
      <c r="V810" s="45">
        <v>0</v>
      </c>
      <c r="W810" s="44">
        <v>0</v>
      </c>
      <c r="X810" s="45">
        <v>0</v>
      </c>
      <c r="Y810" s="44">
        <v>0</v>
      </c>
      <c r="Z810" s="45">
        <v>0</v>
      </c>
      <c r="AA810" s="44">
        <v>0</v>
      </c>
      <c r="AB810" s="45">
        <v>0</v>
      </c>
      <c r="AC810" s="54"/>
      <c r="AD810" s="55">
        <f t="shared" si="281"/>
        <v>0.93850000000000011</v>
      </c>
      <c r="AE810" s="54"/>
    </row>
    <row r="811" spans="2:31" x14ac:dyDescent="0.3">
      <c r="B811" s="4" t="s">
        <v>26</v>
      </c>
      <c r="C811" s="4"/>
      <c r="D811" s="4"/>
      <c r="E811" s="44">
        <v>0</v>
      </c>
      <c r="F811" s="45">
        <v>0</v>
      </c>
      <c r="G811" s="44">
        <v>0</v>
      </c>
      <c r="H811" s="45">
        <v>0</v>
      </c>
      <c r="I811" s="44">
        <v>0</v>
      </c>
      <c r="J811" s="45">
        <v>0</v>
      </c>
      <c r="K811" s="44">
        <v>0</v>
      </c>
      <c r="L811" s="45">
        <v>0</v>
      </c>
      <c r="M811" s="44">
        <v>0</v>
      </c>
      <c r="N811" s="45">
        <v>0.40699999999999981</v>
      </c>
      <c r="O811" s="44">
        <v>0.39000000000000024</v>
      </c>
      <c r="P811" s="45">
        <v>0</v>
      </c>
      <c r="Q811" s="44">
        <v>0</v>
      </c>
      <c r="R811" s="45">
        <v>0</v>
      </c>
      <c r="S811" s="44">
        <v>0</v>
      </c>
      <c r="T811" s="45">
        <v>0</v>
      </c>
      <c r="U811" s="44">
        <v>0</v>
      </c>
      <c r="V811" s="45">
        <v>0</v>
      </c>
      <c r="W811" s="44">
        <v>0</v>
      </c>
      <c r="X811" s="45">
        <v>0</v>
      </c>
      <c r="Y811" s="44">
        <v>0</v>
      </c>
      <c r="Z811" s="45">
        <v>0</v>
      </c>
      <c r="AA811" s="44">
        <v>0</v>
      </c>
      <c r="AB811" s="45">
        <v>0</v>
      </c>
      <c r="AC811" s="54"/>
      <c r="AD811" s="55">
        <f t="shared" si="281"/>
        <v>0.79700000000000004</v>
      </c>
      <c r="AE811" s="54"/>
    </row>
    <row r="812" spans="2:31" x14ac:dyDescent="0.3">
      <c r="B812" s="4" t="s">
        <v>27</v>
      </c>
      <c r="C812" s="4"/>
      <c r="D812" s="4"/>
      <c r="E812" s="44">
        <v>0</v>
      </c>
      <c r="F812" s="45">
        <v>0</v>
      </c>
      <c r="G812" s="44">
        <v>0</v>
      </c>
      <c r="H812" s="45">
        <v>0</v>
      </c>
      <c r="I812" s="44">
        <v>0</v>
      </c>
      <c r="J812" s="45">
        <v>0</v>
      </c>
      <c r="K812" s="44">
        <v>0</v>
      </c>
      <c r="L812" s="45">
        <v>0</v>
      </c>
      <c r="M812" s="44">
        <v>55.857833333333332</v>
      </c>
      <c r="N812" s="45">
        <v>62.953166666666739</v>
      </c>
      <c r="O812" s="44">
        <v>67.283333333333388</v>
      </c>
      <c r="P812" s="45">
        <v>0</v>
      </c>
      <c r="Q812" s="44">
        <v>0</v>
      </c>
      <c r="R812" s="45">
        <v>0</v>
      </c>
      <c r="S812" s="44">
        <v>0</v>
      </c>
      <c r="T812" s="45">
        <v>0</v>
      </c>
      <c r="U812" s="44">
        <v>0</v>
      </c>
      <c r="V812" s="45">
        <v>0</v>
      </c>
      <c r="W812" s="44">
        <v>0</v>
      </c>
      <c r="X812" s="45">
        <v>0</v>
      </c>
      <c r="Y812" s="44">
        <v>0</v>
      </c>
      <c r="Z812" s="45">
        <v>0</v>
      </c>
      <c r="AA812" s="44">
        <v>0</v>
      </c>
      <c r="AB812" s="45">
        <v>0</v>
      </c>
      <c r="AC812" s="54"/>
      <c r="AD812" s="55">
        <f t="shared" si="281"/>
        <v>186.09433333333345</v>
      </c>
      <c r="AE812" s="54"/>
    </row>
    <row r="813" spans="2:31" x14ac:dyDescent="0.3">
      <c r="B813" s="4" t="s">
        <v>28</v>
      </c>
      <c r="C813" s="4"/>
      <c r="D813" s="4"/>
      <c r="E813" s="44">
        <v>0</v>
      </c>
      <c r="F813" s="45">
        <v>0</v>
      </c>
      <c r="G813" s="44">
        <v>0</v>
      </c>
      <c r="H813" s="45">
        <v>0</v>
      </c>
      <c r="I813" s="44">
        <v>0</v>
      </c>
      <c r="J813" s="45">
        <v>0</v>
      </c>
      <c r="K813" s="44">
        <v>0</v>
      </c>
      <c r="L813" s="45">
        <v>0</v>
      </c>
      <c r="M813" s="44">
        <v>0.6176666666666667</v>
      </c>
      <c r="N813" s="45">
        <v>2.5685000000000011</v>
      </c>
      <c r="O813" s="44">
        <v>2.5819999999999999</v>
      </c>
      <c r="P813" s="45">
        <v>0</v>
      </c>
      <c r="Q813" s="44">
        <v>0</v>
      </c>
      <c r="R813" s="45">
        <v>0</v>
      </c>
      <c r="S813" s="44">
        <v>0</v>
      </c>
      <c r="T813" s="45">
        <v>0</v>
      </c>
      <c r="U813" s="44">
        <v>0</v>
      </c>
      <c r="V813" s="45">
        <v>0</v>
      </c>
      <c r="W813" s="44">
        <v>0</v>
      </c>
      <c r="X813" s="45">
        <v>0</v>
      </c>
      <c r="Y813" s="44">
        <v>0</v>
      </c>
      <c r="Z813" s="45">
        <v>0</v>
      </c>
      <c r="AA813" s="44">
        <v>0</v>
      </c>
      <c r="AB813" s="45">
        <v>0</v>
      </c>
      <c r="AC813" s="54"/>
      <c r="AD813" s="55">
        <f t="shared" si="281"/>
        <v>5.7681666666666676</v>
      </c>
      <c r="AE813" s="54"/>
    </row>
    <row r="814" spans="2:31" x14ac:dyDescent="0.3">
      <c r="B814" s="4" t="s">
        <v>106</v>
      </c>
      <c r="C814" s="4"/>
      <c r="D814" s="4"/>
      <c r="E814" s="44">
        <v>0</v>
      </c>
      <c r="F814" s="45">
        <v>0</v>
      </c>
      <c r="G814" s="44">
        <v>0</v>
      </c>
      <c r="H814" s="45">
        <v>0</v>
      </c>
      <c r="I814" s="44">
        <v>0</v>
      </c>
      <c r="J814" s="45">
        <v>0</v>
      </c>
      <c r="K814" s="44">
        <v>0</v>
      </c>
      <c r="L814" s="45">
        <v>6.6853333333333325</v>
      </c>
      <c r="M814" s="44">
        <v>0</v>
      </c>
      <c r="N814" s="45">
        <v>0</v>
      </c>
      <c r="O814" s="44">
        <v>0</v>
      </c>
      <c r="P814" s="45">
        <v>0</v>
      </c>
      <c r="Q814" s="44">
        <v>0</v>
      </c>
      <c r="R814" s="45">
        <v>0</v>
      </c>
      <c r="S814" s="44">
        <v>0</v>
      </c>
      <c r="T814" s="45">
        <v>0</v>
      </c>
      <c r="U814" s="44">
        <v>0</v>
      </c>
      <c r="V814" s="45">
        <v>0</v>
      </c>
      <c r="W814" s="44">
        <v>0</v>
      </c>
      <c r="X814" s="45">
        <v>0</v>
      </c>
      <c r="Y814" s="44">
        <v>0</v>
      </c>
      <c r="Z814" s="45">
        <v>0</v>
      </c>
      <c r="AA814" s="44">
        <v>0</v>
      </c>
      <c r="AB814" s="45">
        <v>0</v>
      </c>
      <c r="AC814" s="54"/>
      <c r="AD814" s="55">
        <f t="shared" si="281"/>
        <v>6.6853333333333325</v>
      </c>
      <c r="AE814" s="54"/>
    </row>
    <row r="815" spans="2:31" x14ac:dyDescent="0.3">
      <c r="B815" s="4" t="s">
        <v>29</v>
      </c>
      <c r="C815" s="4"/>
      <c r="D815" s="4"/>
      <c r="E815" s="44">
        <v>0</v>
      </c>
      <c r="F815" s="45">
        <v>0</v>
      </c>
      <c r="G815" s="44">
        <v>0</v>
      </c>
      <c r="H815" s="45">
        <v>0</v>
      </c>
      <c r="I815" s="44">
        <v>0</v>
      </c>
      <c r="J815" s="45">
        <v>0</v>
      </c>
      <c r="K815" s="44">
        <v>0</v>
      </c>
      <c r="L815" s="45">
        <v>9.1568333333333314</v>
      </c>
      <c r="M815" s="44">
        <v>0</v>
      </c>
      <c r="N815" s="45">
        <v>0</v>
      </c>
      <c r="O815" s="44">
        <v>0</v>
      </c>
      <c r="P815" s="45">
        <v>0</v>
      </c>
      <c r="Q815" s="44">
        <v>0</v>
      </c>
      <c r="R815" s="45">
        <v>0</v>
      </c>
      <c r="S815" s="44">
        <v>0</v>
      </c>
      <c r="T815" s="45">
        <v>0</v>
      </c>
      <c r="U815" s="44">
        <v>0</v>
      </c>
      <c r="V815" s="45">
        <v>0</v>
      </c>
      <c r="W815" s="44">
        <v>0</v>
      </c>
      <c r="X815" s="45">
        <v>0</v>
      </c>
      <c r="Y815" s="44">
        <v>0</v>
      </c>
      <c r="Z815" s="45">
        <v>0</v>
      </c>
      <c r="AA815" s="44">
        <v>0</v>
      </c>
      <c r="AB815" s="45">
        <v>0</v>
      </c>
      <c r="AC815" s="54"/>
      <c r="AD815" s="55">
        <f t="shared" si="281"/>
        <v>9.1568333333333314</v>
      </c>
      <c r="AE815" s="54"/>
    </row>
    <row r="816" spans="2:31" x14ac:dyDescent="0.3">
      <c r="B816" s="4" t="s">
        <v>30</v>
      </c>
      <c r="C816" s="4"/>
      <c r="D816" s="4"/>
      <c r="E816" s="44">
        <v>0</v>
      </c>
      <c r="F816" s="45">
        <v>0</v>
      </c>
      <c r="G816" s="44">
        <v>0</v>
      </c>
      <c r="H816" s="45">
        <v>0</v>
      </c>
      <c r="I816" s="44">
        <v>0</v>
      </c>
      <c r="J816" s="45">
        <v>0</v>
      </c>
      <c r="K816" s="44">
        <v>0</v>
      </c>
      <c r="L816" s="45">
        <v>2.6581666666666641</v>
      </c>
      <c r="M816" s="44">
        <v>5.2033333333333331</v>
      </c>
      <c r="N816" s="45">
        <v>9.2448333333333323</v>
      </c>
      <c r="O816" s="44">
        <v>5.0233333333333325</v>
      </c>
      <c r="P816" s="45">
        <v>0</v>
      </c>
      <c r="Q816" s="44">
        <v>0</v>
      </c>
      <c r="R816" s="45">
        <v>0</v>
      </c>
      <c r="S816" s="44">
        <v>0</v>
      </c>
      <c r="T816" s="45">
        <v>0</v>
      </c>
      <c r="U816" s="44">
        <v>0</v>
      </c>
      <c r="V816" s="45">
        <v>0</v>
      </c>
      <c r="W816" s="44">
        <v>0</v>
      </c>
      <c r="X816" s="45">
        <v>0</v>
      </c>
      <c r="Y816" s="44">
        <v>0</v>
      </c>
      <c r="Z816" s="45">
        <v>0</v>
      </c>
      <c r="AA816" s="44">
        <v>0</v>
      </c>
      <c r="AB816" s="45">
        <v>0</v>
      </c>
      <c r="AC816" s="54"/>
      <c r="AD816" s="55">
        <f t="shared" si="281"/>
        <v>22.129666666666665</v>
      </c>
      <c r="AE816" s="54"/>
    </row>
    <row r="817" spans="2:31" x14ac:dyDescent="0.3">
      <c r="B817" s="4" t="s">
        <v>31</v>
      </c>
      <c r="C817" s="4"/>
      <c r="D817" s="4"/>
      <c r="E817" s="44">
        <v>0</v>
      </c>
      <c r="F817" s="45">
        <v>0</v>
      </c>
      <c r="G817" s="44">
        <v>0</v>
      </c>
      <c r="H817" s="45">
        <v>0</v>
      </c>
      <c r="I817" s="44">
        <v>0</v>
      </c>
      <c r="J817" s="45">
        <v>0</v>
      </c>
      <c r="K817" s="44">
        <v>0</v>
      </c>
      <c r="L817" s="45">
        <v>4.2166666666666668</v>
      </c>
      <c r="M817" s="44">
        <v>8.6000000000000103</v>
      </c>
      <c r="N817" s="45">
        <v>4.5999999999999979</v>
      </c>
      <c r="O817" s="44">
        <v>2.2000000000000024</v>
      </c>
      <c r="P817" s="45">
        <v>0</v>
      </c>
      <c r="Q817" s="44">
        <v>0</v>
      </c>
      <c r="R817" s="45">
        <v>0</v>
      </c>
      <c r="S817" s="44">
        <v>0</v>
      </c>
      <c r="T817" s="45">
        <v>0</v>
      </c>
      <c r="U817" s="44">
        <v>0</v>
      </c>
      <c r="V817" s="45">
        <v>0</v>
      </c>
      <c r="W817" s="44">
        <v>0</v>
      </c>
      <c r="X817" s="45">
        <v>0</v>
      </c>
      <c r="Y817" s="44">
        <v>0</v>
      </c>
      <c r="Z817" s="45">
        <v>0</v>
      </c>
      <c r="AA817" s="44">
        <v>0</v>
      </c>
      <c r="AB817" s="45">
        <v>0</v>
      </c>
      <c r="AC817" s="54"/>
      <c r="AD817" s="55">
        <f t="shared" si="281"/>
        <v>19.616666666666678</v>
      </c>
      <c r="AE817" s="54"/>
    </row>
    <row r="818" spans="2:31" x14ac:dyDescent="0.3">
      <c r="B818" s="4" t="s">
        <v>32</v>
      </c>
      <c r="C818" s="4"/>
      <c r="D818" s="4"/>
      <c r="E818" s="44">
        <v>0</v>
      </c>
      <c r="F818" s="45">
        <v>0</v>
      </c>
      <c r="G818" s="44">
        <v>0</v>
      </c>
      <c r="H818" s="45">
        <v>0</v>
      </c>
      <c r="I818" s="44">
        <v>0</v>
      </c>
      <c r="J818" s="45">
        <v>0</v>
      </c>
      <c r="K818" s="44">
        <v>0</v>
      </c>
      <c r="L818" s="45">
        <v>0</v>
      </c>
      <c r="M818" s="44">
        <v>1.1294999999999997</v>
      </c>
      <c r="N818" s="45">
        <v>3.8071666666666668</v>
      </c>
      <c r="O818" s="44">
        <v>3.336666666666662</v>
      </c>
      <c r="P818" s="45">
        <v>0</v>
      </c>
      <c r="Q818" s="44">
        <v>0</v>
      </c>
      <c r="R818" s="45">
        <v>0</v>
      </c>
      <c r="S818" s="44">
        <v>0</v>
      </c>
      <c r="T818" s="45">
        <v>0</v>
      </c>
      <c r="U818" s="44">
        <v>0</v>
      </c>
      <c r="V818" s="45">
        <v>0</v>
      </c>
      <c r="W818" s="44">
        <v>0</v>
      </c>
      <c r="X818" s="45">
        <v>0</v>
      </c>
      <c r="Y818" s="44">
        <v>0</v>
      </c>
      <c r="Z818" s="45">
        <v>0</v>
      </c>
      <c r="AA818" s="44">
        <v>0</v>
      </c>
      <c r="AB818" s="45">
        <v>0</v>
      </c>
      <c r="AC818" s="54"/>
      <c r="AD818" s="55">
        <f t="shared" si="281"/>
        <v>8.2733333333333281</v>
      </c>
      <c r="AE818" s="54"/>
    </row>
    <row r="819" spans="2:31" x14ac:dyDescent="0.3">
      <c r="B819" s="4" t="s">
        <v>33</v>
      </c>
      <c r="C819" s="4"/>
      <c r="D819" s="4"/>
      <c r="E819" s="44">
        <v>0</v>
      </c>
      <c r="F819" s="45">
        <v>0</v>
      </c>
      <c r="G819" s="44">
        <v>0</v>
      </c>
      <c r="H819" s="45">
        <v>0</v>
      </c>
      <c r="I819" s="44">
        <v>0</v>
      </c>
      <c r="J819" s="45">
        <v>0</v>
      </c>
      <c r="K819" s="44">
        <v>0</v>
      </c>
      <c r="L819" s="45">
        <v>0</v>
      </c>
      <c r="M819" s="44">
        <v>0.46899999999999992</v>
      </c>
      <c r="N819" s="45">
        <v>0.72383333333333355</v>
      </c>
      <c r="O819" s="44">
        <v>0.53166666666666595</v>
      </c>
      <c r="P819" s="45">
        <v>0</v>
      </c>
      <c r="Q819" s="44">
        <v>0</v>
      </c>
      <c r="R819" s="45">
        <v>0</v>
      </c>
      <c r="S819" s="44">
        <v>0</v>
      </c>
      <c r="T819" s="45">
        <v>0</v>
      </c>
      <c r="U819" s="44">
        <v>0</v>
      </c>
      <c r="V819" s="45">
        <v>0</v>
      </c>
      <c r="W819" s="44">
        <v>0</v>
      </c>
      <c r="X819" s="45">
        <v>0</v>
      </c>
      <c r="Y819" s="44">
        <v>0</v>
      </c>
      <c r="Z819" s="45">
        <v>0</v>
      </c>
      <c r="AA819" s="44">
        <v>0</v>
      </c>
      <c r="AB819" s="45">
        <v>0</v>
      </c>
      <c r="AC819" s="54"/>
      <c r="AD819" s="55">
        <f t="shared" si="281"/>
        <v>1.7244999999999995</v>
      </c>
      <c r="AE819" s="54"/>
    </row>
    <row r="820" spans="2:31" x14ac:dyDescent="0.3">
      <c r="B820" s="4" t="s">
        <v>34</v>
      </c>
      <c r="C820" s="4"/>
      <c r="D820" s="4"/>
      <c r="E820" s="44">
        <v>0</v>
      </c>
      <c r="F820" s="45">
        <v>0</v>
      </c>
      <c r="G820" s="44">
        <v>0</v>
      </c>
      <c r="H820" s="45">
        <v>0</v>
      </c>
      <c r="I820" s="44">
        <v>0</v>
      </c>
      <c r="J820" s="45">
        <v>0</v>
      </c>
      <c r="K820" s="44">
        <v>0</v>
      </c>
      <c r="L820" s="45">
        <v>0</v>
      </c>
      <c r="M820" s="44">
        <v>0</v>
      </c>
      <c r="N820" s="45">
        <v>0</v>
      </c>
      <c r="O820" s="44">
        <v>0</v>
      </c>
      <c r="P820" s="45">
        <v>0</v>
      </c>
      <c r="Q820" s="44">
        <v>0</v>
      </c>
      <c r="R820" s="45">
        <v>0</v>
      </c>
      <c r="S820" s="44">
        <v>0</v>
      </c>
      <c r="T820" s="45">
        <v>0</v>
      </c>
      <c r="U820" s="44">
        <v>0</v>
      </c>
      <c r="V820" s="45">
        <v>0</v>
      </c>
      <c r="W820" s="44">
        <v>0</v>
      </c>
      <c r="X820" s="45">
        <v>0</v>
      </c>
      <c r="Y820" s="44">
        <v>0</v>
      </c>
      <c r="Z820" s="45">
        <v>0</v>
      </c>
      <c r="AA820" s="44">
        <v>0</v>
      </c>
      <c r="AB820" s="45">
        <v>0</v>
      </c>
      <c r="AC820" s="54"/>
      <c r="AD820" s="55">
        <f t="shared" si="281"/>
        <v>0</v>
      </c>
      <c r="AE820" s="54"/>
    </row>
    <row r="821" spans="2:31" x14ac:dyDescent="0.3">
      <c r="B821" s="4" t="s">
        <v>35</v>
      </c>
      <c r="C821" s="4"/>
      <c r="D821" s="4"/>
      <c r="E821" s="44">
        <v>0</v>
      </c>
      <c r="F821" s="45">
        <v>0</v>
      </c>
      <c r="G821" s="44">
        <v>0</v>
      </c>
      <c r="H821" s="45">
        <v>0</v>
      </c>
      <c r="I821" s="44">
        <v>0</v>
      </c>
      <c r="J821" s="45">
        <v>0</v>
      </c>
      <c r="K821" s="44">
        <v>0</v>
      </c>
      <c r="L821" s="45">
        <v>0</v>
      </c>
      <c r="M821" s="44">
        <v>21.223333333333333</v>
      </c>
      <c r="N821" s="45">
        <v>9.4218333333333284</v>
      </c>
      <c r="O821" s="44">
        <v>0</v>
      </c>
      <c r="P821" s="45">
        <v>0</v>
      </c>
      <c r="Q821" s="44">
        <v>0</v>
      </c>
      <c r="R821" s="45">
        <v>0</v>
      </c>
      <c r="S821" s="44">
        <v>0</v>
      </c>
      <c r="T821" s="45">
        <v>0</v>
      </c>
      <c r="U821" s="44">
        <v>0</v>
      </c>
      <c r="V821" s="45">
        <v>0</v>
      </c>
      <c r="W821" s="44">
        <v>0</v>
      </c>
      <c r="X821" s="45">
        <v>0</v>
      </c>
      <c r="Y821" s="44">
        <v>0</v>
      </c>
      <c r="Z821" s="45">
        <v>0</v>
      </c>
      <c r="AA821" s="44">
        <v>0</v>
      </c>
      <c r="AB821" s="45">
        <v>0</v>
      </c>
      <c r="AC821" s="54"/>
      <c r="AD821" s="55">
        <f t="shared" si="281"/>
        <v>30.645166666666661</v>
      </c>
      <c r="AE821" s="54"/>
    </row>
    <row r="822" spans="2:31" x14ac:dyDescent="0.3">
      <c r="B822" s="4" t="s">
        <v>36</v>
      </c>
      <c r="C822" s="4"/>
      <c r="D822" s="4"/>
      <c r="E822" s="44">
        <v>0</v>
      </c>
      <c r="F822" s="45">
        <v>0</v>
      </c>
      <c r="G822" s="44">
        <v>0</v>
      </c>
      <c r="H822" s="45">
        <v>0</v>
      </c>
      <c r="I822" s="44">
        <v>0</v>
      </c>
      <c r="J822" s="45">
        <v>0</v>
      </c>
      <c r="K822" s="44">
        <v>0</v>
      </c>
      <c r="L822" s="45">
        <v>0</v>
      </c>
      <c r="M822" s="44">
        <v>2.1103333333333336</v>
      </c>
      <c r="N822" s="45">
        <v>0.22100000000000009</v>
      </c>
      <c r="O822" s="44">
        <v>0</v>
      </c>
      <c r="P822" s="45">
        <v>0</v>
      </c>
      <c r="Q822" s="44">
        <v>0</v>
      </c>
      <c r="R822" s="45">
        <v>0</v>
      </c>
      <c r="S822" s="44">
        <v>0</v>
      </c>
      <c r="T822" s="45">
        <v>0</v>
      </c>
      <c r="U822" s="44">
        <v>0</v>
      </c>
      <c r="V822" s="45">
        <v>0</v>
      </c>
      <c r="W822" s="44">
        <v>0</v>
      </c>
      <c r="X822" s="45">
        <v>0</v>
      </c>
      <c r="Y822" s="44">
        <v>0</v>
      </c>
      <c r="Z822" s="45">
        <v>0</v>
      </c>
      <c r="AA822" s="44">
        <v>0</v>
      </c>
      <c r="AB822" s="45">
        <v>0</v>
      </c>
      <c r="AC822" s="54"/>
      <c r="AD822" s="55">
        <f t="shared" si="281"/>
        <v>2.3313333333333337</v>
      </c>
      <c r="AE822" s="54"/>
    </row>
    <row r="823" spans="2:31" x14ac:dyDescent="0.3">
      <c r="B823" s="4" t="s">
        <v>107</v>
      </c>
      <c r="C823" s="4"/>
      <c r="D823" s="4"/>
      <c r="E823" s="44">
        <v>0</v>
      </c>
      <c r="F823" s="45">
        <v>0</v>
      </c>
      <c r="G823" s="44">
        <v>0</v>
      </c>
      <c r="H823" s="45">
        <v>0</v>
      </c>
      <c r="I823" s="44">
        <v>0</v>
      </c>
      <c r="J823" s="45">
        <v>0</v>
      </c>
      <c r="K823" s="44">
        <v>0</v>
      </c>
      <c r="L823" s="45">
        <v>0</v>
      </c>
      <c r="M823" s="44">
        <v>3.283333333333343E-2</v>
      </c>
      <c r="N823" s="45">
        <v>3.9666666666666593E-2</v>
      </c>
      <c r="O823" s="44">
        <v>0</v>
      </c>
      <c r="P823" s="45">
        <v>0</v>
      </c>
      <c r="Q823" s="44">
        <v>0</v>
      </c>
      <c r="R823" s="45">
        <v>0</v>
      </c>
      <c r="S823" s="44">
        <v>0</v>
      </c>
      <c r="T823" s="45">
        <v>0</v>
      </c>
      <c r="U823" s="44">
        <v>0</v>
      </c>
      <c r="V823" s="45">
        <v>0</v>
      </c>
      <c r="W823" s="44">
        <v>0</v>
      </c>
      <c r="X823" s="45">
        <v>0</v>
      </c>
      <c r="Y823" s="44">
        <v>0</v>
      </c>
      <c r="Z823" s="45">
        <v>0</v>
      </c>
      <c r="AA823" s="44">
        <v>0</v>
      </c>
      <c r="AB823" s="45">
        <v>0</v>
      </c>
      <c r="AC823" s="54"/>
      <c r="AD823" s="55">
        <f t="shared" si="281"/>
        <v>7.2500000000000023E-2</v>
      </c>
      <c r="AE823" s="54"/>
    </row>
    <row r="824" spans="2:31" x14ac:dyDescent="0.3">
      <c r="B824" s="4" t="s">
        <v>86</v>
      </c>
      <c r="C824" s="4"/>
      <c r="D824" s="4"/>
      <c r="E824" s="44">
        <v>0</v>
      </c>
      <c r="F824" s="45">
        <v>0</v>
      </c>
      <c r="G824" s="44">
        <v>0</v>
      </c>
      <c r="H824" s="45">
        <v>0</v>
      </c>
      <c r="I824" s="44">
        <v>0</v>
      </c>
      <c r="J824" s="45">
        <v>0</v>
      </c>
      <c r="K824" s="44">
        <v>0</v>
      </c>
      <c r="L824" s="45">
        <v>0.47916666666666663</v>
      </c>
      <c r="M824" s="44">
        <v>0.5655</v>
      </c>
      <c r="N824" s="45">
        <v>0.85516666666666685</v>
      </c>
      <c r="O824" s="44">
        <v>0.20166666666666674</v>
      </c>
      <c r="P824" s="45">
        <v>0</v>
      </c>
      <c r="Q824" s="44">
        <v>0</v>
      </c>
      <c r="R824" s="45">
        <v>0</v>
      </c>
      <c r="S824" s="44">
        <v>0</v>
      </c>
      <c r="T824" s="45">
        <v>0</v>
      </c>
      <c r="U824" s="44">
        <v>0</v>
      </c>
      <c r="V824" s="45">
        <v>0</v>
      </c>
      <c r="W824" s="44">
        <v>0</v>
      </c>
      <c r="X824" s="45">
        <v>0</v>
      </c>
      <c r="Y824" s="44">
        <v>0</v>
      </c>
      <c r="Z824" s="45">
        <v>0</v>
      </c>
      <c r="AA824" s="44">
        <v>0</v>
      </c>
      <c r="AB824" s="45">
        <v>0</v>
      </c>
      <c r="AC824" s="54"/>
      <c r="AD824" s="55">
        <f t="shared" si="281"/>
        <v>2.1015000000000001</v>
      </c>
      <c r="AE824" s="54"/>
    </row>
    <row r="825" spans="2:31" x14ac:dyDescent="0.3">
      <c r="B825" s="4" t="s">
        <v>87</v>
      </c>
      <c r="C825" s="4"/>
      <c r="D825" s="4"/>
      <c r="E825" s="44">
        <v>0</v>
      </c>
      <c r="F825" s="45">
        <v>0</v>
      </c>
      <c r="G825" s="44">
        <v>0</v>
      </c>
      <c r="H825" s="45">
        <v>0</v>
      </c>
      <c r="I825" s="44">
        <v>0</v>
      </c>
      <c r="J825" s="45">
        <v>0</v>
      </c>
      <c r="K825" s="44">
        <v>0</v>
      </c>
      <c r="L825" s="45">
        <v>0.16216666666666679</v>
      </c>
      <c r="M825" s="44">
        <v>2.7378333333333331</v>
      </c>
      <c r="N825" s="45">
        <v>2.8109999999999991</v>
      </c>
      <c r="O825" s="44">
        <v>0.37249999999999994</v>
      </c>
      <c r="P825" s="45">
        <v>0</v>
      </c>
      <c r="Q825" s="44">
        <v>0</v>
      </c>
      <c r="R825" s="45">
        <v>0</v>
      </c>
      <c r="S825" s="44">
        <v>0</v>
      </c>
      <c r="T825" s="45">
        <v>0</v>
      </c>
      <c r="U825" s="44">
        <v>0</v>
      </c>
      <c r="V825" s="45">
        <v>0</v>
      </c>
      <c r="W825" s="44">
        <v>0</v>
      </c>
      <c r="X825" s="45">
        <v>0</v>
      </c>
      <c r="Y825" s="44">
        <v>0</v>
      </c>
      <c r="Z825" s="45">
        <v>0</v>
      </c>
      <c r="AA825" s="44">
        <v>0</v>
      </c>
      <c r="AB825" s="45">
        <v>0</v>
      </c>
      <c r="AC825" s="54"/>
      <c r="AD825" s="55">
        <f t="shared" si="281"/>
        <v>6.0834999999999981</v>
      </c>
      <c r="AE825" s="54"/>
    </row>
    <row r="826" spans="2:31" x14ac:dyDescent="0.3">
      <c r="B826" s="4" t="s">
        <v>93</v>
      </c>
      <c r="C826" s="4"/>
      <c r="D826" s="4"/>
      <c r="E826" s="44">
        <v>0</v>
      </c>
      <c r="F826" s="45">
        <v>0</v>
      </c>
      <c r="G826" s="44">
        <v>0</v>
      </c>
      <c r="H826" s="45">
        <v>0</v>
      </c>
      <c r="I826" s="44">
        <v>0</v>
      </c>
      <c r="J826" s="45">
        <v>0</v>
      </c>
      <c r="K826" s="44">
        <v>0</v>
      </c>
      <c r="L826" s="45">
        <v>1.815333333333333</v>
      </c>
      <c r="M826" s="44">
        <v>3.905666666666666</v>
      </c>
      <c r="N826" s="45">
        <v>3.2446666666666641</v>
      </c>
      <c r="O826" s="44">
        <v>0.82499999999999918</v>
      </c>
      <c r="P826" s="45">
        <v>0</v>
      </c>
      <c r="Q826" s="44">
        <v>0</v>
      </c>
      <c r="R826" s="45">
        <v>0</v>
      </c>
      <c r="S826" s="44">
        <v>0</v>
      </c>
      <c r="T826" s="45">
        <v>0</v>
      </c>
      <c r="U826" s="44">
        <v>0</v>
      </c>
      <c r="V826" s="45">
        <v>0</v>
      </c>
      <c r="W826" s="44">
        <v>0</v>
      </c>
      <c r="X826" s="45">
        <v>0</v>
      </c>
      <c r="Y826" s="44">
        <v>0</v>
      </c>
      <c r="Z826" s="45">
        <v>0</v>
      </c>
      <c r="AA826" s="44">
        <v>0</v>
      </c>
      <c r="AB826" s="45">
        <v>0</v>
      </c>
      <c r="AC826" s="54"/>
      <c r="AD826" s="55">
        <f t="shared" si="281"/>
        <v>9.7906666666666631</v>
      </c>
      <c r="AE826" s="54"/>
    </row>
    <row r="827" spans="2:31" x14ac:dyDescent="0.3">
      <c r="B827" s="4" t="s">
        <v>98</v>
      </c>
      <c r="C827" s="4"/>
      <c r="D827" s="4"/>
      <c r="E827" s="44">
        <v>0</v>
      </c>
      <c r="F827" s="45">
        <v>0</v>
      </c>
      <c r="G827" s="44">
        <v>0</v>
      </c>
      <c r="H827" s="45">
        <v>0</v>
      </c>
      <c r="I827" s="44">
        <v>0</v>
      </c>
      <c r="J827" s="45">
        <v>0</v>
      </c>
      <c r="K827" s="44">
        <v>0</v>
      </c>
      <c r="L827" s="45">
        <v>1.1680000000000001</v>
      </c>
      <c r="M827" s="44">
        <v>0</v>
      </c>
      <c r="N827" s="45">
        <v>0</v>
      </c>
      <c r="O827" s="44">
        <v>0</v>
      </c>
      <c r="P827" s="45">
        <v>0</v>
      </c>
      <c r="Q827" s="44">
        <v>0</v>
      </c>
      <c r="R827" s="45">
        <v>0</v>
      </c>
      <c r="S827" s="44">
        <v>0</v>
      </c>
      <c r="T827" s="45">
        <v>0</v>
      </c>
      <c r="U827" s="44">
        <v>0</v>
      </c>
      <c r="V827" s="45">
        <v>0</v>
      </c>
      <c r="W827" s="44">
        <v>0</v>
      </c>
      <c r="X827" s="45">
        <v>0</v>
      </c>
      <c r="Y827" s="44">
        <v>0</v>
      </c>
      <c r="Z827" s="45">
        <v>0</v>
      </c>
      <c r="AA827" s="44">
        <v>0</v>
      </c>
      <c r="AB827" s="45">
        <v>0</v>
      </c>
      <c r="AC827" s="54"/>
      <c r="AD827" s="55">
        <f t="shared" si="281"/>
        <v>1.1680000000000001</v>
      </c>
      <c r="AE827" s="54"/>
    </row>
    <row r="828" spans="2:31" x14ac:dyDescent="0.3">
      <c r="B828" s="4" t="s">
        <v>99</v>
      </c>
      <c r="C828" s="4"/>
      <c r="D828" s="4"/>
      <c r="E828" s="44">
        <v>0</v>
      </c>
      <c r="F828" s="45">
        <v>0</v>
      </c>
      <c r="G828" s="44">
        <v>0</v>
      </c>
      <c r="H828" s="45">
        <v>0</v>
      </c>
      <c r="I828" s="44">
        <v>0</v>
      </c>
      <c r="J828" s="45">
        <v>0</v>
      </c>
      <c r="K828" s="44">
        <v>0</v>
      </c>
      <c r="L828" s="45">
        <v>4.4666666666666778E-2</v>
      </c>
      <c r="M828" s="44">
        <v>22.193666666666672</v>
      </c>
      <c r="N828" s="45">
        <v>8.7894999999999985</v>
      </c>
      <c r="O828" s="44">
        <v>0</v>
      </c>
      <c r="P828" s="45">
        <v>0</v>
      </c>
      <c r="Q828" s="44">
        <v>0</v>
      </c>
      <c r="R828" s="45">
        <v>0</v>
      </c>
      <c r="S828" s="44">
        <v>0</v>
      </c>
      <c r="T828" s="45">
        <v>0</v>
      </c>
      <c r="U828" s="44">
        <v>0</v>
      </c>
      <c r="V828" s="45">
        <v>0</v>
      </c>
      <c r="W828" s="44">
        <v>0</v>
      </c>
      <c r="X828" s="45">
        <v>0</v>
      </c>
      <c r="Y828" s="44">
        <v>0</v>
      </c>
      <c r="Z828" s="45">
        <v>0</v>
      </c>
      <c r="AA828" s="44">
        <v>0</v>
      </c>
      <c r="AB828" s="45">
        <v>0</v>
      </c>
      <c r="AC828" s="54"/>
      <c r="AD828" s="55">
        <f t="shared" si="281"/>
        <v>31.027833333333341</v>
      </c>
      <c r="AE828" s="54"/>
    </row>
    <row r="829" spans="2:31" x14ac:dyDescent="0.3">
      <c r="B829" s="4" t="s">
        <v>100</v>
      </c>
      <c r="C829" s="4"/>
      <c r="D829" s="4"/>
      <c r="E829" s="44">
        <v>0</v>
      </c>
      <c r="F829" s="45">
        <v>0</v>
      </c>
      <c r="G829" s="44">
        <v>0</v>
      </c>
      <c r="H829" s="45">
        <v>0</v>
      </c>
      <c r="I829" s="44">
        <v>0</v>
      </c>
      <c r="J829" s="45">
        <v>0</v>
      </c>
      <c r="K829" s="44">
        <v>0</v>
      </c>
      <c r="L829" s="45">
        <v>0</v>
      </c>
      <c r="M829" s="44">
        <v>1.2173333333333334</v>
      </c>
      <c r="N829" s="45">
        <v>10.299999999999999</v>
      </c>
      <c r="O829" s="44">
        <v>13.600000000000014</v>
      </c>
      <c r="P829" s="45">
        <v>13.67783333333332</v>
      </c>
      <c r="Q829" s="44">
        <v>20.700000000000003</v>
      </c>
      <c r="R829" s="45">
        <v>28.604499999999994</v>
      </c>
      <c r="S829" s="44">
        <v>11.601833333333328</v>
      </c>
      <c r="T829" s="45">
        <v>33.825499999999991</v>
      </c>
      <c r="U829" s="44">
        <v>72.701499999999996</v>
      </c>
      <c r="V829" s="45">
        <v>77.535833333333315</v>
      </c>
      <c r="W829" s="44">
        <v>43.474499999999999</v>
      </c>
      <c r="X829" s="45">
        <v>3.6461666666666659</v>
      </c>
      <c r="Y829" s="44">
        <v>0</v>
      </c>
      <c r="Z829" s="45">
        <v>0</v>
      </c>
      <c r="AA829" s="44">
        <v>0</v>
      </c>
      <c r="AB829" s="45">
        <v>0</v>
      </c>
      <c r="AC829" s="54"/>
      <c r="AD829" s="55">
        <f t="shared" si="281"/>
        <v>330.88499999999993</v>
      </c>
      <c r="AE829" s="54"/>
    </row>
    <row r="830" spans="2:31" x14ac:dyDescent="0.3">
      <c r="B830" s="4" t="s">
        <v>101</v>
      </c>
      <c r="C830" s="4"/>
      <c r="D830" s="4"/>
      <c r="E830" s="44">
        <v>0</v>
      </c>
      <c r="F830" s="45">
        <v>0</v>
      </c>
      <c r="G830" s="44">
        <v>0</v>
      </c>
      <c r="H830" s="45">
        <v>0</v>
      </c>
      <c r="I830" s="44">
        <v>0</v>
      </c>
      <c r="J830" s="45">
        <v>0</v>
      </c>
      <c r="K830" s="44">
        <v>0</v>
      </c>
      <c r="L830" s="45">
        <v>13.851666666666667</v>
      </c>
      <c r="M830" s="44">
        <v>40.974833333333336</v>
      </c>
      <c r="N830" s="45">
        <v>44.782000000000004</v>
      </c>
      <c r="O830" s="44">
        <v>38.036833333333334</v>
      </c>
      <c r="P830" s="45">
        <v>0</v>
      </c>
      <c r="Q830" s="44">
        <v>0</v>
      </c>
      <c r="R830" s="45">
        <v>0</v>
      </c>
      <c r="S830" s="44">
        <v>0</v>
      </c>
      <c r="T830" s="45">
        <v>0</v>
      </c>
      <c r="U830" s="44">
        <v>0</v>
      </c>
      <c r="V830" s="45">
        <v>0</v>
      </c>
      <c r="W830" s="44">
        <v>0</v>
      </c>
      <c r="X830" s="45">
        <v>0</v>
      </c>
      <c r="Y830" s="44">
        <v>0</v>
      </c>
      <c r="Z830" s="45">
        <v>0</v>
      </c>
      <c r="AA830" s="44">
        <v>0</v>
      </c>
      <c r="AB830" s="45">
        <v>0</v>
      </c>
      <c r="AC830" s="54"/>
      <c r="AD830" s="55">
        <f t="shared" si="281"/>
        <v>137.64533333333333</v>
      </c>
      <c r="AE830" s="54"/>
    </row>
    <row r="831" spans="2:31" x14ac:dyDescent="0.3">
      <c r="B831" s="4" t="s">
        <v>108</v>
      </c>
      <c r="C831" s="4"/>
      <c r="D831" s="4"/>
      <c r="E831" s="44">
        <v>0</v>
      </c>
      <c r="F831" s="45">
        <v>0</v>
      </c>
      <c r="G831" s="44">
        <v>0</v>
      </c>
      <c r="H831" s="45">
        <v>0</v>
      </c>
      <c r="I831" s="44">
        <v>0</v>
      </c>
      <c r="J831" s="45">
        <v>0</v>
      </c>
      <c r="K831" s="44">
        <v>0</v>
      </c>
      <c r="L831" s="45">
        <v>4.6666666666666853E-3</v>
      </c>
      <c r="M831" s="44">
        <v>3.3985000000000003</v>
      </c>
      <c r="N831" s="45">
        <v>3.4518333333333318</v>
      </c>
      <c r="O831" s="44">
        <v>3.4741666666666657</v>
      </c>
      <c r="P831" s="45">
        <v>0</v>
      </c>
      <c r="Q831" s="44">
        <v>0</v>
      </c>
      <c r="R831" s="45">
        <v>0</v>
      </c>
      <c r="S831" s="44">
        <v>0</v>
      </c>
      <c r="T831" s="45">
        <v>0</v>
      </c>
      <c r="U831" s="44">
        <v>0</v>
      </c>
      <c r="V831" s="45">
        <v>0</v>
      </c>
      <c r="W831" s="44">
        <v>0</v>
      </c>
      <c r="X831" s="45">
        <v>0</v>
      </c>
      <c r="Y831" s="44">
        <v>0</v>
      </c>
      <c r="Z831" s="45">
        <v>0</v>
      </c>
      <c r="AA831" s="44">
        <v>0</v>
      </c>
      <c r="AB831" s="45">
        <v>0</v>
      </c>
      <c r="AC831" s="54"/>
      <c r="AD831" s="55">
        <f t="shared" si="281"/>
        <v>10.329166666666664</v>
      </c>
      <c r="AE831" s="54"/>
    </row>
    <row r="832" spans="2:31" x14ac:dyDescent="0.3">
      <c r="B832" s="4" t="s">
        <v>114</v>
      </c>
      <c r="C832" s="4"/>
      <c r="D832" s="4"/>
      <c r="E832" s="44">
        <v>0</v>
      </c>
      <c r="F832" s="45">
        <v>0</v>
      </c>
      <c r="G832" s="44">
        <v>0</v>
      </c>
      <c r="H832" s="45">
        <v>0</v>
      </c>
      <c r="I832" s="44">
        <v>0</v>
      </c>
      <c r="J832" s="45">
        <v>0</v>
      </c>
      <c r="K832" s="44">
        <v>0</v>
      </c>
      <c r="L832" s="45">
        <v>0</v>
      </c>
      <c r="M832" s="44">
        <v>2.9713333333333334</v>
      </c>
      <c r="N832" s="45">
        <v>4.4333333333333318</v>
      </c>
      <c r="O832" s="44">
        <v>0.66299999999999992</v>
      </c>
      <c r="P832" s="45">
        <v>3.1074999999999999</v>
      </c>
      <c r="Q832" s="44">
        <v>7.3488333333333324</v>
      </c>
      <c r="R832" s="45">
        <v>8.8069999999999986</v>
      </c>
      <c r="S832" s="44">
        <v>0.68066666666666664</v>
      </c>
      <c r="T832" s="45">
        <v>0</v>
      </c>
      <c r="U832" s="44">
        <v>0</v>
      </c>
      <c r="V832" s="45">
        <v>0</v>
      </c>
      <c r="W832" s="44">
        <v>0</v>
      </c>
      <c r="X832" s="45">
        <v>0</v>
      </c>
      <c r="Y832" s="44">
        <v>0</v>
      </c>
      <c r="Z832" s="45">
        <v>0</v>
      </c>
      <c r="AA832" s="44">
        <v>0</v>
      </c>
      <c r="AB832" s="45">
        <v>0</v>
      </c>
      <c r="AC832" s="54"/>
      <c r="AD832" s="55">
        <f t="shared" si="281"/>
        <v>28.011666666666663</v>
      </c>
      <c r="AE832" s="54"/>
    </row>
    <row r="833" spans="2:31" x14ac:dyDescent="0.3">
      <c r="B833" s="4" t="s">
        <v>118</v>
      </c>
      <c r="C833" s="4"/>
      <c r="D833" s="4"/>
      <c r="E833" s="44">
        <v>0</v>
      </c>
      <c r="F833" s="45">
        <v>0</v>
      </c>
      <c r="G833" s="44">
        <v>0</v>
      </c>
      <c r="H833" s="45">
        <v>0</v>
      </c>
      <c r="I833" s="44">
        <v>0</v>
      </c>
      <c r="J833" s="45">
        <v>0</v>
      </c>
      <c r="K833" s="44">
        <v>0</v>
      </c>
      <c r="L833" s="45">
        <v>0</v>
      </c>
      <c r="M833" s="44">
        <v>0</v>
      </c>
      <c r="N833" s="45">
        <v>0</v>
      </c>
      <c r="O833" s="44">
        <v>0</v>
      </c>
      <c r="P833" s="45">
        <v>0</v>
      </c>
      <c r="Q833" s="44">
        <v>0</v>
      </c>
      <c r="R833" s="45">
        <v>0</v>
      </c>
      <c r="S833" s="44">
        <v>0</v>
      </c>
      <c r="T833" s="45">
        <v>0</v>
      </c>
      <c r="U833" s="44">
        <v>0</v>
      </c>
      <c r="V833" s="45">
        <v>0</v>
      </c>
      <c r="W833" s="44">
        <v>0</v>
      </c>
      <c r="X833" s="45">
        <v>0</v>
      </c>
      <c r="Y833" s="44">
        <v>0</v>
      </c>
      <c r="Z833" s="45">
        <v>0</v>
      </c>
      <c r="AA833" s="44">
        <v>0</v>
      </c>
      <c r="AB833" s="45">
        <v>0</v>
      </c>
      <c r="AC833" s="54"/>
      <c r="AD833" s="55">
        <f t="shared" si="281"/>
        <v>0</v>
      </c>
      <c r="AE833" s="54"/>
    </row>
    <row r="834" spans="2:31" x14ac:dyDescent="0.3">
      <c r="B834" s="4" t="s">
        <v>125</v>
      </c>
      <c r="C834" s="4"/>
      <c r="D834" s="4"/>
      <c r="E834" s="44">
        <v>0</v>
      </c>
      <c r="F834" s="45">
        <v>0</v>
      </c>
      <c r="G834" s="44">
        <v>0</v>
      </c>
      <c r="H834" s="45">
        <v>0</v>
      </c>
      <c r="I834" s="44">
        <v>0</v>
      </c>
      <c r="J834" s="45">
        <v>0</v>
      </c>
      <c r="K834" s="44">
        <v>0</v>
      </c>
      <c r="L834" s="45">
        <v>0</v>
      </c>
      <c r="M834" s="44">
        <v>0.19433333333333333</v>
      </c>
      <c r="N834" s="45">
        <v>0.41833333333333333</v>
      </c>
      <c r="O834" s="44">
        <v>0</v>
      </c>
      <c r="P834" s="45">
        <v>0</v>
      </c>
      <c r="Q834" s="44">
        <v>0</v>
      </c>
      <c r="R834" s="45">
        <v>0</v>
      </c>
      <c r="S834" s="44">
        <v>0</v>
      </c>
      <c r="T834" s="45">
        <v>0</v>
      </c>
      <c r="U834" s="44">
        <v>0</v>
      </c>
      <c r="V834" s="45">
        <v>0</v>
      </c>
      <c r="W834" s="44">
        <v>0</v>
      </c>
      <c r="X834" s="45">
        <v>0</v>
      </c>
      <c r="Y834" s="44">
        <v>0</v>
      </c>
      <c r="Z834" s="45">
        <v>0</v>
      </c>
      <c r="AA834" s="44">
        <v>0</v>
      </c>
      <c r="AB834" s="45">
        <v>0</v>
      </c>
      <c r="AC834" s="54"/>
      <c r="AD834" s="55">
        <f t="shared" si="281"/>
        <v>0.61266666666666669</v>
      </c>
      <c r="AE834" s="54"/>
    </row>
    <row r="835" spans="2:31" x14ac:dyDescent="0.3">
      <c r="B835" s="4" t="s">
        <v>126</v>
      </c>
      <c r="C835" s="4"/>
      <c r="D835" s="4"/>
      <c r="E835" s="44">
        <v>0</v>
      </c>
      <c r="F835" s="45">
        <v>0</v>
      </c>
      <c r="G835" s="44">
        <v>0</v>
      </c>
      <c r="H835" s="45">
        <v>0</v>
      </c>
      <c r="I835" s="44">
        <v>0</v>
      </c>
      <c r="J835" s="45">
        <v>0</v>
      </c>
      <c r="K835" s="44">
        <v>0</v>
      </c>
      <c r="L835" s="45">
        <v>0.50346333333333337</v>
      </c>
      <c r="M835" s="44">
        <v>8.1385000000000013E-2</v>
      </c>
      <c r="N835" s="45">
        <v>0</v>
      </c>
      <c r="O835" s="44">
        <v>0</v>
      </c>
      <c r="P835" s="45">
        <v>0</v>
      </c>
      <c r="Q835" s="44">
        <v>0</v>
      </c>
      <c r="R835" s="45">
        <v>0</v>
      </c>
      <c r="S835" s="44">
        <v>0</v>
      </c>
      <c r="T835" s="45">
        <v>0</v>
      </c>
      <c r="U835" s="44">
        <v>0</v>
      </c>
      <c r="V835" s="45">
        <v>0</v>
      </c>
      <c r="W835" s="44">
        <v>0</v>
      </c>
      <c r="X835" s="45">
        <v>0</v>
      </c>
      <c r="Y835" s="44">
        <v>0</v>
      </c>
      <c r="Z835" s="45">
        <v>0</v>
      </c>
      <c r="AA835" s="44">
        <v>0</v>
      </c>
      <c r="AB835" s="45">
        <v>0</v>
      </c>
      <c r="AC835" s="54"/>
      <c r="AD835" s="55">
        <f t="shared" si="281"/>
        <v>0.58484833333333341</v>
      </c>
      <c r="AE835" s="54"/>
    </row>
    <row r="836" spans="2:31" x14ac:dyDescent="0.3">
      <c r="B836" s="4" t="s">
        <v>304</v>
      </c>
      <c r="C836" s="4"/>
      <c r="D836" s="4"/>
      <c r="E836" s="44">
        <v>0</v>
      </c>
      <c r="F836" s="45">
        <v>0</v>
      </c>
      <c r="G836" s="44">
        <v>0</v>
      </c>
      <c r="H836" s="45">
        <v>0</v>
      </c>
      <c r="I836" s="44">
        <v>0</v>
      </c>
      <c r="J836" s="45">
        <v>0</v>
      </c>
      <c r="K836" s="44">
        <v>0</v>
      </c>
      <c r="L836" s="45">
        <v>3.9999999999999996E-4</v>
      </c>
      <c r="M836" s="44">
        <v>3.6666666666666679E-5</v>
      </c>
      <c r="N836" s="45">
        <v>0</v>
      </c>
      <c r="O836" s="44">
        <v>0</v>
      </c>
      <c r="P836" s="45">
        <v>0</v>
      </c>
      <c r="Q836" s="44">
        <v>0</v>
      </c>
      <c r="R836" s="45">
        <v>0</v>
      </c>
      <c r="S836" s="44">
        <v>0</v>
      </c>
      <c r="T836" s="45">
        <v>0</v>
      </c>
      <c r="U836" s="44">
        <v>0</v>
      </c>
      <c r="V836" s="45">
        <v>0</v>
      </c>
      <c r="W836" s="44">
        <v>0</v>
      </c>
      <c r="X836" s="45">
        <v>0</v>
      </c>
      <c r="Y836" s="44">
        <v>0</v>
      </c>
      <c r="Z836" s="45">
        <v>0</v>
      </c>
      <c r="AA836" s="44">
        <v>0</v>
      </c>
      <c r="AB836" s="45">
        <v>0</v>
      </c>
      <c r="AC836" s="54"/>
      <c r="AD836" s="55">
        <f t="shared" si="281"/>
        <v>4.3666666666666664E-4</v>
      </c>
      <c r="AE836" s="54"/>
    </row>
    <row r="837" spans="2:31" x14ac:dyDescent="0.3">
      <c r="B837" s="4" t="s">
        <v>305</v>
      </c>
      <c r="C837" s="4"/>
      <c r="D837" s="4"/>
      <c r="E837" s="44">
        <v>0</v>
      </c>
      <c r="F837" s="45">
        <v>0</v>
      </c>
      <c r="G837" s="44">
        <v>0</v>
      </c>
      <c r="H837" s="45">
        <v>0</v>
      </c>
      <c r="I837" s="44">
        <v>0</v>
      </c>
      <c r="J837" s="45">
        <v>0</v>
      </c>
      <c r="K837" s="44">
        <v>0</v>
      </c>
      <c r="L837" s="45">
        <v>2.3499999999999997E-3</v>
      </c>
      <c r="M837" s="44">
        <v>2.8499999999999993E-4</v>
      </c>
      <c r="N837" s="45">
        <v>0</v>
      </c>
      <c r="O837" s="44">
        <v>0</v>
      </c>
      <c r="P837" s="45">
        <v>0</v>
      </c>
      <c r="Q837" s="44">
        <v>0</v>
      </c>
      <c r="R837" s="45">
        <v>0</v>
      </c>
      <c r="S837" s="44">
        <v>0</v>
      </c>
      <c r="T837" s="45">
        <v>0</v>
      </c>
      <c r="U837" s="44">
        <v>0</v>
      </c>
      <c r="V837" s="45">
        <v>0</v>
      </c>
      <c r="W837" s="44">
        <v>0</v>
      </c>
      <c r="X837" s="45">
        <v>0</v>
      </c>
      <c r="Y837" s="44">
        <v>0</v>
      </c>
      <c r="Z837" s="45">
        <v>0</v>
      </c>
      <c r="AA837" s="44">
        <v>0</v>
      </c>
      <c r="AB837" s="45">
        <v>0</v>
      </c>
      <c r="AC837" s="54"/>
      <c r="AD837" s="55">
        <f t="shared" ref="AD837:AD841" si="282">SUM(E837:AB837)</f>
        <v>2.6349999999999998E-3</v>
      </c>
      <c r="AE837" s="54"/>
    </row>
    <row r="838" spans="2:31" x14ac:dyDescent="0.3">
      <c r="B838" s="4" t="s">
        <v>317</v>
      </c>
      <c r="C838" s="4"/>
      <c r="D838" s="4"/>
      <c r="E838" s="44">
        <v>0</v>
      </c>
      <c r="F838" s="45">
        <v>0</v>
      </c>
      <c r="G838" s="44">
        <v>0</v>
      </c>
      <c r="H838" s="45">
        <v>0</v>
      </c>
      <c r="I838" s="44">
        <v>0</v>
      </c>
      <c r="J838" s="45">
        <v>0</v>
      </c>
      <c r="K838" s="44">
        <v>0</v>
      </c>
      <c r="L838" s="45">
        <v>46.875</v>
      </c>
      <c r="M838" s="44">
        <v>113.741</v>
      </c>
      <c r="N838" s="45">
        <v>100.82550000000001</v>
      </c>
      <c r="O838" s="44">
        <v>75.381</v>
      </c>
      <c r="P838" s="45">
        <v>0</v>
      </c>
      <c r="Q838" s="44">
        <v>0</v>
      </c>
      <c r="R838" s="45">
        <v>0</v>
      </c>
      <c r="S838" s="44">
        <v>0</v>
      </c>
      <c r="T838" s="45">
        <v>0</v>
      </c>
      <c r="U838" s="44">
        <v>0</v>
      </c>
      <c r="V838" s="45">
        <v>0</v>
      </c>
      <c r="W838" s="44">
        <v>0</v>
      </c>
      <c r="X838" s="45">
        <v>0</v>
      </c>
      <c r="Y838" s="44">
        <v>0</v>
      </c>
      <c r="Z838" s="45">
        <v>0</v>
      </c>
      <c r="AA838" s="44">
        <v>0</v>
      </c>
      <c r="AB838" s="45">
        <v>0</v>
      </c>
      <c r="AC838" s="54"/>
      <c r="AD838" s="55">
        <f t="shared" si="282"/>
        <v>336.82249999999999</v>
      </c>
      <c r="AE838" s="54"/>
    </row>
    <row r="839" spans="2:31" x14ac:dyDescent="0.3">
      <c r="B839" s="4" t="s">
        <v>322</v>
      </c>
      <c r="C839" s="4"/>
      <c r="D839" s="4"/>
      <c r="E839" s="44">
        <v>0</v>
      </c>
      <c r="F839" s="45">
        <v>0</v>
      </c>
      <c r="G839" s="44">
        <v>0</v>
      </c>
      <c r="H839" s="45">
        <v>0</v>
      </c>
      <c r="I839" s="44">
        <v>0</v>
      </c>
      <c r="J839" s="45">
        <v>0</v>
      </c>
      <c r="K839" s="44">
        <v>0</v>
      </c>
      <c r="L839" s="45">
        <v>0</v>
      </c>
      <c r="M839" s="44">
        <v>0</v>
      </c>
      <c r="N839" s="45">
        <v>0</v>
      </c>
      <c r="O839" s="44">
        <v>0</v>
      </c>
      <c r="P839" s="45">
        <v>0</v>
      </c>
      <c r="Q839" s="44">
        <v>98.256333333333316</v>
      </c>
      <c r="R839" s="45">
        <v>140.12033333333338</v>
      </c>
      <c r="S839" s="44">
        <v>138.44783333333331</v>
      </c>
      <c r="T839" s="45">
        <v>131.25883333333329</v>
      </c>
      <c r="U839" s="44">
        <v>35.683166666666665</v>
      </c>
      <c r="V839" s="45">
        <v>9.9731666666666765</v>
      </c>
      <c r="W839" s="44">
        <v>10.357833333333334</v>
      </c>
      <c r="X839" s="45">
        <v>5.0254999999999983</v>
      </c>
      <c r="Y839" s="44">
        <v>0</v>
      </c>
      <c r="Z839" s="45">
        <v>0</v>
      </c>
      <c r="AA839" s="44">
        <v>0</v>
      </c>
      <c r="AB839" s="45">
        <v>0</v>
      </c>
      <c r="AC839" s="54"/>
      <c r="AD839" s="55">
        <f t="shared" si="282"/>
        <v>569.12299999999993</v>
      </c>
      <c r="AE839" s="54"/>
    </row>
    <row r="840" spans="2:31" x14ac:dyDescent="0.3">
      <c r="B840" s="4" t="s">
        <v>323</v>
      </c>
      <c r="C840" s="4"/>
      <c r="D840" s="4"/>
      <c r="E840" s="44">
        <v>0</v>
      </c>
      <c r="F840" s="45">
        <v>0</v>
      </c>
      <c r="G840" s="44">
        <v>0</v>
      </c>
      <c r="H840" s="45">
        <v>0</v>
      </c>
      <c r="I840" s="44">
        <v>0</v>
      </c>
      <c r="J840" s="45">
        <v>0</v>
      </c>
      <c r="K840" s="44">
        <v>0</v>
      </c>
      <c r="L840" s="45">
        <v>0</v>
      </c>
      <c r="M840" s="44">
        <v>0</v>
      </c>
      <c r="N840" s="45">
        <v>0</v>
      </c>
      <c r="O840" s="44">
        <v>0</v>
      </c>
      <c r="P840" s="45">
        <v>0</v>
      </c>
      <c r="Q840" s="44">
        <v>0</v>
      </c>
      <c r="R840" s="45">
        <v>0</v>
      </c>
      <c r="S840" s="44">
        <v>0</v>
      </c>
      <c r="T840" s="45">
        <v>0</v>
      </c>
      <c r="U840" s="44">
        <v>0</v>
      </c>
      <c r="V840" s="45">
        <v>0</v>
      </c>
      <c r="W840" s="44">
        <v>0</v>
      </c>
      <c r="X840" s="45">
        <v>0</v>
      </c>
      <c r="Y840" s="44">
        <v>0</v>
      </c>
      <c r="Z840" s="45">
        <v>0</v>
      </c>
      <c r="AA840" s="44">
        <v>0</v>
      </c>
      <c r="AB840" s="45">
        <v>0</v>
      </c>
      <c r="AC840" s="54"/>
      <c r="AD840" s="55">
        <f t="shared" si="282"/>
        <v>0</v>
      </c>
      <c r="AE840" s="54"/>
    </row>
    <row r="841" spans="2:31" x14ac:dyDescent="0.3">
      <c r="B841" s="4" t="s">
        <v>324</v>
      </c>
      <c r="C841" s="4"/>
      <c r="D841" s="4"/>
      <c r="E841" s="44">
        <v>0</v>
      </c>
      <c r="F841" s="45">
        <v>0</v>
      </c>
      <c r="G841" s="44">
        <v>0</v>
      </c>
      <c r="H841" s="45">
        <v>0</v>
      </c>
      <c r="I841" s="44">
        <v>0</v>
      </c>
      <c r="J841" s="45">
        <v>0</v>
      </c>
      <c r="K841" s="44">
        <v>0</v>
      </c>
      <c r="L841" s="45">
        <v>0</v>
      </c>
      <c r="M841" s="44">
        <v>0</v>
      </c>
      <c r="N841" s="45">
        <v>0</v>
      </c>
      <c r="O841" s="44">
        <v>0</v>
      </c>
      <c r="P841" s="45">
        <v>0</v>
      </c>
      <c r="Q841" s="44">
        <v>0</v>
      </c>
      <c r="R841" s="45">
        <v>0</v>
      </c>
      <c r="S841" s="44">
        <v>0</v>
      </c>
      <c r="T841" s="45">
        <v>0</v>
      </c>
      <c r="U841" s="44">
        <v>0</v>
      </c>
      <c r="V841" s="45">
        <v>0</v>
      </c>
      <c r="W841" s="44">
        <v>0</v>
      </c>
      <c r="X841" s="45">
        <v>0</v>
      </c>
      <c r="Y841" s="44">
        <v>0</v>
      </c>
      <c r="Z841" s="45">
        <v>0</v>
      </c>
      <c r="AA841" s="44">
        <v>0</v>
      </c>
      <c r="AB841" s="45">
        <v>0</v>
      </c>
      <c r="AC841" s="54"/>
      <c r="AD841" s="55">
        <f t="shared" si="282"/>
        <v>0</v>
      </c>
      <c r="AE841" s="54"/>
    </row>
    <row r="842" spans="2:31" x14ac:dyDescent="0.3">
      <c r="B842" s="12" t="s">
        <v>2</v>
      </c>
      <c r="C842" s="12"/>
      <c r="D842" s="12"/>
      <c r="E842" s="13">
        <f>SUM(E788:E841)</f>
        <v>0</v>
      </c>
      <c r="F842" s="13">
        <f t="shared" ref="F842" si="283">SUM(F788:F841)</f>
        <v>0</v>
      </c>
      <c r="G842" s="13">
        <f t="shared" ref="G842" si="284">SUM(G788:G841)</f>
        <v>0</v>
      </c>
      <c r="H842" s="13">
        <f t="shared" ref="H842" si="285">SUM(H788:H841)</f>
        <v>0</v>
      </c>
      <c r="I842" s="13">
        <f t="shared" ref="I842" si="286">SUM(I788:I841)</f>
        <v>0</v>
      </c>
      <c r="J842" s="13">
        <f t="shared" ref="J842" si="287">SUM(J788:J841)</f>
        <v>0</v>
      </c>
      <c r="K842" s="13">
        <f t="shared" ref="K842" si="288">SUM(K788:K841)</f>
        <v>0</v>
      </c>
      <c r="L842" s="13">
        <f t="shared" ref="L842" si="289">SUM(L788:L841)</f>
        <v>91.395713333333333</v>
      </c>
      <c r="M842" s="13">
        <f t="shared" ref="M842" si="290">SUM(M788:M841)</f>
        <v>319.24737333333331</v>
      </c>
      <c r="N842" s="13">
        <f t="shared" ref="N842" si="291">SUM(N788:N841)</f>
        <v>338.18116666666674</v>
      </c>
      <c r="O842" s="13">
        <f t="shared" ref="O842" si="292">SUM(O788:O841)</f>
        <v>283.10183333333339</v>
      </c>
      <c r="P842" s="13">
        <f t="shared" ref="P842" si="293">SUM(P788:P841)</f>
        <v>120.54533333333335</v>
      </c>
      <c r="Q842" s="13">
        <f t="shared" ref="Q842" si="294">SUM(Q788:Q841)</f>
        <v>292.98916666666662</v>
      </c>
      <c r="R842" s="13">
        <f t="shared" ref="R842" si="295">SUM(R788:R841)</f>
        <v>475.49366666666651</v>
      </c>
      <c r="S842" s="13">
        <f t="shared" ref="S842" si="296">SUM(S788:S841)</f>
        <v>375.76566666666656</v>
      </c>
      <c r="T842" s="13">
        <f t="shared" ref="T842" si="297">SUM(T788:T841)</f>
        <v>440.02600000000007</v>
      </c>
      <c r="U842" s="13">
        <f t="shared" ref="U842" si="298">SUM(U788:U841)</f>
        <v>354.18549999999993</v>
      </c>
      <c r="V842" s="13">
        <f t="shared" ref="V842" si="299">SUM(V788:V841)</f>
        <v>387.03016666666656</v>
      </c>
      <c r="W842" s="13">
        <f t="shared" ref="W842" si="300">SUM(W788:W841)</f>
        <v>294.49300000000005</v>
      </c>
      <c r="X842" s="13">
        <f t="shared" ref="X842" si="301">SUM(X788:X841)</f>
        <v>64.954333333333338</v>
      </c>
      <c r="Y842" s="13">
        <f t="shared" ref="Y842" si="302">SUM(Y788:Y841)</f>
        <v>0</v>
      </c>
      <c r="Z842" s="13">
        <f t="shared" ref="Z842" si="303">SUM(Z788:Z841)</f>
        <v>0</v>
      </c>
      <c r="AA842" s="13">
        <f t="shared" ref="AA842" si="304">SUM(AA788:AA841)</f>
        <v>0</v>
      </c>
      <c r="AB842" s="13">
        <f t="shared" ref="AB842" si="305">SUM(AB788:AB841)</f>
        <v>0</v>
      </c>
      <c r="AC842" s="116">
        <f>SUM(AC788:AE841)</f>
        <v>3837.408920000003</v>
      </c>
      <c r="AD842" s="116"/>
      <c r="AE842" s="116"/>
    </row>
    <row r="845" spans="2:31" x14ac:dyDescent="0.3">
      <c r="B845" s="8">
        <f>'Resumen-Mensual'!$S$26</f>
        <v>45945</v>
      </c>
    </row>
    <row r="846" spans="2:31" x14ac:dyDescent="0.3">
      <c r="B846" s="8"/>
    </row>
    <row r="847" spans="2:31" x14ac:dyDescent="0.3">
      <c r="B847" s="9" t="s">
        <v>81</v>
      </c>
      <c r="C847" s="10"/>
      <c r="D847" s="10"/>
      <c r="E847" s="11">
        <v>1</v>
      </c>
      <c r="F847" s="11">
        <v>2</v>
      </c>
      <c r="G847" s="11">
        <v>3</v>
      </c>
      <c r="H847" s="11">
        <v>4</v>
      </c>
      <c r="I847" s="11">
        <v>5</v>
      </c>
      <c r="J847" s="11">
        <v>6</v>
      </c>
      <c r="K847" s="11">
        <v>7</v>
      </c>
      <c r="L847" s="11">
        <v>8</v>
      </c>
      <c r="M847" s="11">
        <v>9</v>
      </c>
      <c r="N847" s="11">
        <v>10</v>
      </c>
      <c r="O847" s="11">
        <v>11</v>
      </c>
      <c r="P847" s="11">
        <v>12</v>
      </c>
      <c r="Q847" s="11">
        <v>13</v>
      </c>
      <c r="R847" s="11">
        <v>14</v>
      </c>
      <c r="S847" s="11">
        <v>15</v>
      </c>
      <c r="T847" s="11">
        <v>16</v>
      </c>
      <c r="U847" s="11">
        <v>17</v>
      </c>
      <c r="V847" s="11">
        <v>18</v>
      </c>
      <c r="W847" s="11">
        <v>19</v>
      </c>
      <c r="X847" s="11">
        <v>20</v>
      </c>
      <c r="Y847" s="11">
        <v>21</v>
      </c>
      <c r="Z847" s="11">
        <v>22</v>
      </c>
      <c r="AA847" s="11">
        <v>23</v>
      </c>
      <c r="AB847" s="11">
        <v>24</v>
      </c>
      <c r="AC847" s="100" t="s">
        <v>2</v>
      </c>
      <c r="AD847" s="100"/>
      <c r="AE847" s="100"/>
    </row>
    <row r="848" spans="2:31" x14ac:dyDescent="0.3">
      <c r="B848" s="14" t="s">
        <v>4</v>
      </c>
      <c r="C848" s="47"/>
      <c r="D848" s="47"/>
      <c r="E848" s="44">
        <v>0</v>
      </c>
      <c r="F848" s="45">
        <v>0</v>
      </c>
      <c r="G848" s="44">
        <v>0</v>
      </c>
      <c r="H848" s="45">
        <v>0</v>
      </c>
      <c r="I848" s="44">
        <v>0</v>
      </c>
      <c r="J848" s="45">
        <v>0</v>
      </c>
      <c r="K848" s="44">
        <v>0</v>
      </c>
      <c r="L848" s="45">
        <v>0</v>
      </c>
      <c r="M848" s="44">
        <v>68.539166666666674</v>
      </c>
      <c r="N848" s="45">
        <v>65.603500000000011</v>
      </c>
      <c r="O848" s="44">
        <v>0.13716666666666655</v>
      </c>
      <c r="P848" s="45">
        <v>1.6308333333333331</v>
      </c>
      <c r="Q848" s="44">
        <v>15.115499999999997</v>
      </c>
      <c r="R848" s="45">
        <v>20.299666666666671</v>
      </c>
      <c r="S848" s="44">
        <v>6.8463333333333356</v>
      </c>
      <c r="T848" s="45">
        <v>8.4396666666666622</v>
      </c>
      <c r="U848" s="44">
        <v>15.303333333333336</v>
      </c>
      <c r="V848" s="45">
        <v>10.675000000000004</v>
      </c>
      <c r="W848" s="44">
        <v>38.097833333333341</v>
      </c>
      <c r="X848" s="45">
        <v>24.292833333333341</v>
      </c>
      <c r="Y848" s="44">
        <v>0</v>
      </c>
      <c r="Z848" s="45">
        <v>0</v>
      </c>
      <c r="AA848" s="44">
        <v>0</v>
      </c>
      <c r="AB848" s="45">
        <v>0</v>
      </c>
      <c r="AC848" s="56"/>
      <c r="AD848" s="57">
        <f>SUM(E848:AB848)</f>
        <v>274.98083333333341</v>
      </c>
      <c r="AE848" s="56"/>
    </row>
    <row r="849" spans="2:31" x14ac:dyDescent="0.3">
      <c r="B849" s="14" t="s">
        <v>5</v>
      </c>
      <c r="C849" s="14"/>
      <c r="D849" s="14"/>
      <c r="E849" s="44">
        <v>0</v>
      </c>
      <c r="F849" s="45">
        <v>0</v>
      </c>
      <c r="G849" s="44">
        <v>0</v>
      </c>
      <c r="H849" s="45">
        <v>0</v>
      </c>
      <c r="I849" s="44">
        <v>0</v>
      </c>
      <c r="J849" s="45">
        <v>0</v>
      </c>
      <c r="K849" s="44">
        <v>0</v>
      </c>
      <c r="L849" s="45">
        <v>2.7833333333333363E-2</v>
      </c>
      <c r="M849" s="44">
        <v>16.616166666666665</v>
      </c>
      <c r="N849" s="45">
        <v>5.534166666666664</v>
      </c>
      <c r="O849" s="44">
        <v>6.679833333333332</v>
      </c>
      <c r="P849" s="45">
        <v>8.1000000000000085</v>
      </c>
      <c r="Q849" s="44">
        <v>15.746333333333331</v>
      </c>
      <c r="R849" s="45">
        <v>22.197166666666657</v>
      </c>
      <c r="S849" s="44">
        <v>18.388999999999999</v>
      </c>
      <c r="T849" s="45">
        <v>30.523333333333323</v>
      </c>
      <c r="U849" s="44">
        <v>42.258666666666677</v>
      </c>
      <c r="V849" s="45">
        <v>63.023833333333329</v>
      </c>
      <c r="W849" s="44">
        <v>9.3904999999999976</v>
      </c>
      <c r="X849" s="45">
        <v>14.177499999999998</v>
      </c>
      <c r="Y849" s="44">
        <v>0</v>
      </c>
      <c r="Z849" s="45">
        <v>0</v>
      </c>
      <c r="AA849" s="44">
        <v>0</v>
      </c>
      <c r="AB849" s="45">
        <v>0</v>
      </c>
      <c r="AC849" s="54"/>
      <c r="AD849" s="55">
        <f>SUM(E849:AB849)</f>
        <v>252.66433333333333</v>
      </c>
      <c r="AE849" s="54"/>
    </row>
    <row r="850" spans="2:31" x14ac:dyDescent="0.3">
      <c r="B850" s="14" t="s">
        <v>6</v>
      </c>
      <c r="C850" s="14"/>
      <c r="D850" s="14"/>
      <c r="E850" s="44">
        <v>0</v>
      </c>
      <c r="F850" s="45">
        <v>0</v>
      </c>
      <c r="G850" s="44">
        <v>0</v>
      </c>
      <c r="H850" s="45">
        <v>0</v>
      </c>
      <c r="I850" s="44">
        <v>0</v>
      </c>
      <c r="J850" s="45">
        <v>0</v>
      </c>
      <c r="K850" s="44">
        <v>0</v>
      </c>
      <c r="L850" s="45">
        <v>0</v>
      </c>
      <c r="M850" s="44">
        <v>0</v>
      </c>
      <c r="N850" s="45">
        <v>0</v>
      </c>
      <c r="O850" s="44">
        <v>2.490333333333334</v>
      </c>
      <c r="P850" s="45">
        <v>3.5136666666666674</v>
      </c>
      <c r="Q850" s="44">
        <v>13.40900000000001</v>
      </c>
      <c r="R850" s="45">
        <v>31.248166666666677</v>
      </c>
      <c r="S850" s="44">
        <v>39.268166666666659</v>
      </c>
      <c r="T850" s="45">
        <v>52.779333333333334</v>
      </c>
      <c r="U850" s="44">
        <v>55.170166666666681</v>
      </c>
      <c r="V850" s="45">
        <v>57.481500000000032</v>
      </c>
      <c r="W850" s="44">
        <v>57.571333333333335</v>
      </c>
      <c r="X850" s="45">
        <v>23.524000000000012</v>
      </c>
      <c r="Y850" s="44">
        <v>0</v>
      </c>
      <c r="Z850" s="45">
        <v>0</v>
      </c>
      <c r="AA850" s="44">
        <v>0</v>
      </c>
      <c r="AB850" s="45">
        <v>0</v>
      </c>
      <c r="AC850" s="54"/>
      <c r="AD850" s="55">
        <f t="shared" ref="AD850:AD896" si="306">SUM(E850:AB850)</f>
        <v>336.45566666666673</v>
      </c>
      <c r="AE850" s="54"/>
    </row>
    <row r="851" spans="2:31" x14ac:dyDescent="0.3">
      <c r="B851" s="14" t="s">
        <v>105</v>
      </c>
      <c r="C851" s="14"/>
      <c r="D851" s="14"/>
      <c r="E851" s="44">
        <v>0</v>
      </c>
      <c r="F851" s="45">
        <v>0</v>
      </c>
      <c r="G851" s="44">
        <v>0</v>
      </c>
      <c r="H851" s="45">
        <v>0</v>
      </c>
      <c r="I851" s="44">
        <v>0</v>
      </c>
      <c r="J851" s="45">
        <v>0</v>
      </c>
      <c r="K851" s="44">
        <v>0</v>
      </c>
      <c r="L851" s="45">
        <v>1.425</v>
      </c>
      <c r="M851" s="44">
        <v>0.79999999999999927</v>
      </c>
      <c r="N851" s="45">
        <v>9.9999999999999908E-2</v>
      </c>
      <c r="O851" s="44">
        <v>1.7253333333333327</v>
      </c>
      <c r="P851" s="45">
        <v>3.9748333333333363</v>
      </c>
      <c r="Q851" s="44">
        <v>10.508999999999995</v>
      </c>
      <c r="R851" s="45">
        <v>16.7745</v>
      </c>
      <c r="S851" s="44">
        <v>65.662999999999968</v>
      </c>
      <c r="T851" s="45">
        <v>90.022833333333367</v>
      </c>
      <c r="U851" s="44">
        <v>99.630666666666656</v>
      </c>
      <c r="V851" s="45">
        <v>94.448500000000038</v>
      </c>
      <c r="W851" s="44">
        <v>109.87183333333337</v>
      </c>
      <c r="X851" s="45">
        <v>36.447499999999998</v>
      </c>
      <c r="Y851" s="44">
        <v>0</v>
      </c>
      <c r="Z851" s="45">
        <v>0</v>
      </c>
      <c r="AA851" s="44">
        <v>0</v>
      </c>
      <c r="AB851" s="45">
        <v>0</v>
      </c>
      <c r="AC851" s="54"/>
      <c r="AD851" s="55">
        <f t="shared" si="306"/>
        <v>531.39300000000014</v>
      </c>
      <c r="AE851" s="54"/>
    </row>
    <row r="852" spans="2:31" x14ac:dyDescent="0.3">
      <c r="B852" s="14" t="s">
        <v>7</v>
      </c>
      <c r="C852" s="14"/>
      <c r="D852" s="14"/>
      <c r="E852" s="44">
        <v>0</v>
      </c>
      <c r="F852" s="45">
        <v>0</v>
      </c>
      <c r="G852" s="44">
        <v>0</v>
      </c>
      <c r="H852" s="45">
        <v>0</v>
      </c>
      <c r="I852" s="44">
        <v>0</v>
      </c>
      <c r="J852" s="45">
        <v>0</v>
      </c>
      <c r="K852" s="44">
        <v>0</v>
      </c>
      <c r="L852" s="45">
        <v>0</v>
      </c>
      <c r="M852" s="44">
        <v>0</v>
      </c>
      <c r="N852" s="45">
        <v>1.2501666666666671</v>
      </c>
      <c r="O852" s="44">
        <v>1.6886666666666663</v>
      </c>
      <c r="P852" s="45">
        <v>1.3975000000000009</v>
      </c>
      <c r="Q852" s="44">
        <v>15.11733333333334</v>
      </c>
      <c r="R852" s="45">
        <v>49.415333333333351</v>
      </c>
      <c r="S852" s="44">
        <v>62.020166666666661</v>
      </c>
      <c r="T852" s="45">
        <v>66.138833333333324</v>
      </c>
      <c r="U852" s="44">
        <v>38.033666666666669</v>
      </c>
      <c r="V852" s="45">
        <v>98.650666666666666</v>
      </c>
      <c r="W852" s="44">
        <v>38.47</v>
      </c>
      <c r="X852" s="45">
        <v>30.459166666666679</v>
      </c>
      <c r="Y852" s="44">
        <v>0</v>
      </c>
      <c r="Z852" s="45">
        <v>0</v>
      </c>
      <c r="AA852" s="44">
        <v>0</v>
      </c>
      <c r="AB852" s="45">
        <v>0</v>
      </c>
      <c r="AC852" s="54"/>
      <c r="AD852" s="55">
        <f t="shared" si="306"/>
        <v>402.64150000000012</v>
      </c>
      <c r="AE852" s="54"/>
    </row>
    <row r="853" spans="2:31" x14ac:dyDescent="0.3">
      <c r="B853" s="14" t="s">
        <v>8</v>
      </c>
      <c r="C853" s="14"/>
      <c r="D853" s="14"/>
      <c r="E853" s="44">
        <v>0</v>
      </c>
      <c r="F853" s="45">
        <v>0</v>
      </c>
      <c r="G853" s="44">
        <v>0</v>
      </c>
      <c r="H853" s="45">
        <v>0</v>
      </c>
      <c r="I853" s="44">
        <v>0</v>
      </c>
      <c r="J853" s="45">
        <v>0</v>
      </c>
      <c r="K853" s="44">
        <v>0</v>
      </c>
      <c r="L853" s="45">
        <v>0</v>
      </c>
      <c r="M853" s="44">
        <v>0</v>
      </c>
      <c r="N853" s="45">
        <v>0</v>
      </c>
      <c r="O853" s="44">
        <v>0</v>
      </c>
      <c r="P853" s="45">
        <v>0</v>
      </c>
      <c r="Q853" s="44">
        <v>0</v>
      </c>
      <c r="R853" s="45">
        <v>0</v>
      </c>
      <c r="S853" s="44">
        <v>0</v>
      </c>
      <c r="T853" s="45">
        <v>0</v>
      </c>
      <c r="U853" s="44">
        <v>0</v>
      </c>
      <c r="V853" s="45">
        <v>0</v>
      </c>
      <c r="W853" s="44">
        <v>0</v>
      </c>
      <c r="X853" s="45">
        <v>0</v>
      </c>
      <c r="Y853" s="44">
        <v>0</v>
      </c>
      <c r="Z853" s="45">
        <v>0</v>
      </c>
      <c r="AA853" s="44">
        <v>0</v>
      </c>
      <c r="AB853" s="45">
        <v>0</v>
      </c>
      <c r="AC853" s="54"/>
      <c r="AD853" s="55">
        <f t="shared" si="306"/>
        <v>0</v>
      </c>
      <c r="AE853" s="54"/>
    </row>
    <row r="854" spans="2:31" x14ac:dyDescent="0.3">
      <c r="B854" s="14" t="s">
        <v>9</v>
      </c>
      <c r="C854" s="14"/>
      <c r="D854" s="14"/>
      <c r="E854" s="44">
        <v>0</v>
      </c>
      <c r="F854" s="45">
        <v>0</v>
      </c>
      <c r="G854" s="44">
        <v>0</v>
      </c>
      <c r="H854" s="45">
        <v>0</v>
      </c>
      <c r="I854" s="44">
        <v>0</v>
      </c>
      <c r="J854" s="45">
        <v>0</v>
      </c>
      <c r="K854" s="44">
        <v>0</v>
      </c>
      <c r="L854" s="45">
        <v>0</v>
      </c>
      <c r="M854" s="44">
        <v>1.5755000000000001</v>
      </c>
      <c r="N854" s="45">
        <v>9.6498333333333317</v>
      </c>
      <c r="O854" s="44">
        <v>7.6846666666666659</v>
      </c>
      <c r="P854" s="45">
        <v>6.5085000000000006</v>
      </c>
      <c r="Q854" s="44">
        <v>11.506499999999997</v>
      </c>
      <c r="R854" s="45">
        <v>5.9371666666666654</v>
      </c>
      <c r="S854" s="44">
        <v>1.026</v>
      </c>
      <c r="T854" s="45">
        <v>0</v>
      </c>
      <c r="U854" s="44">
        <v>4.8411666666666653</v>
      </c>
      <c r="V854" s="45">
        <v>18.170166666666667</v>
      </c>
      <c r="W854" s="44">
        <v>47.256666666666682</v>
      </c>
      <c r="X854" s="45">
        <v>20.492500000000003</v>
      </c>
      <c r="Y854" s="44">
        <v>0</v>
      </c>
      <c r="Z854" s="45">
        <v>0</v>
      </c>
      <c r="AA854" s="44">
        <v>0</v>
      </c>
      <c r="AB854" s="45">
        <v>0</v>
      </c>
      <c r="AC854" s="54"/>
      <c r="AD854" s="55">
        <f t="shared" si="306"/>
        <v>134.64866666666668</v>
      </c>
      <c r="AE854" s="54"/>
    </row>
    <row r="855" spans="2:31" x14ac:dyDescent="0.3">
      <c r="B855" s="14" t="s">
        <v>10</v>
      </c>
      <c r="C855" s="14"/>
      <c r="D855" s="14"/>
      <c r="E855" s="44">
        <v>0</v>
      </c>
      <c r="F855" s="45">
        <v>0</v>
      </c>
      <c r="G855" s="44">
        <v>0</v>
      </c>
      <c r="H855" s="45">
        <v>0</v>
      </c>
      <c r="I855" s="44">
        <v>0</v>
      </c>
      <c r="J855" s="45">
        <v>0</v>
      </c>
      <c r="K855" s="44">
        <v>0</v>
      </c>
      <c r="L855" s="45">
        <v>0</v>
      </c>
      <c r="M855" s="44">
        <v>3.0738333333333325</v>
      </c>
      <c r="N855" s="45">
        <v>9.416666666666669E-2</v>
      </c>
      <c r="O855" s="44">
        <v>1.264</v>
      </c>
      <c r="P855" s="45">
        <v>2.5508333333333324</v>
      </c>
      <c r="Q855" s="44">
        <v>1.5381666666666669</v>
      </c>
      <c r="R855" s="45">
        <v>0</v>
      </c>
      <c r="S855" s="44">
        <v>0</v>
      </c>
      <c r="T855" s="45">
        <v>0</v>
      </c>
      <c r="U855" s="44">
        <v>9.0130000000000017</v>
      </c>
      <c r="V855" s="45">
        <v>44.371666666666663</v>
      </c>
      <c r="W855" s="44">
        <v>17.87733333333334</v>
      </c>
      <c r="X855" s="45">
        <v>22.140833333333337</v>
      </c>
      <c r="Y855" s="44">
        <v>0</v>
      </c>
      <c r="Z855" s="45">
        <v>0</v>
      </c>
      <c r="AA855" s="44">
        <v>0</v>
      </c>
      <c r="AB855" s="45">
        <v>0</v>
      </c>
      <c r="AC855" s="54"/>
      <c r="AD855" s="55">
        <f t="shared" si="306"/>
        <v>101.92383333333333</v>
      </c>
      <c r="AE855" s="54"/>
    </row>
    <row r="856" spans="2:31" x14ac:dyDescent="0.3">
      <c r="B856" s="14" t="s">
        <v>11</v>
      </c>
      <c r="C856" s="14"/>
      <c r="D856" s="14"/>
      <c r="E856" s="44">
        <v>0</v>
      </c>
      <c r="F856" s="45">
        <v>0</v>
      </c>
      <c r="G856" s="44">
        <v>0</v>
      </c>
      <c r="H856" s="45">
        <v>0</v>
      </c>
      <c r="I856" s="44">
        <v>0</v>
      </c>
      <c r="J856" s="45">
        <v>0</v>
      </c>
      <c r="K856" s="44">
        <v>0</v>
      </c>
      <c r="L856" s="45">
        <v>6.9666666666666668E-2</v>
      </c>
      <c r="M856" s="44">
        <v>6.8698333333333359</v>
      </c>
      <c r="N856" s="45">
        <v>8.3411666666666662</v>
      </c>
      <c r="O856" s="44">
        <v>17.058166666666665</v>
      </c>
      <c r="P856" s="45">
        <v>23.048500000000008</v>
      </c>
      <c r="Q856" s="44">
        <v>20.252500000000023</v>
      </c>
      <c r="R856" s="45">
        <v>5.6548333333333334</v>
      </c>
      <c r="S856" s="44">
        <v>0</v>
      </c>
      <c r="T856" s="45">
        <v>4.8051666666666657</v>
      </c>
      <c r="U856" s="44">
        <v>11.159166666666662</v>
      </c>
      <c r="V856" s="45">
        <v>23.790833333333321</v>
      </c>
      <c r="W856" s="44">
        <v>44.47883333333332</v>
      </c>
      <c r="X856" s="45">
        <v>17.935666666666666</v>
      </c>
      <c r="Y856" s="44">
        <v>0</v>
      </c>
      <c r="Z856" s="45">
        <v>0</v>
      </c>
      <c r="AA856" s="44">
        <v>0</v>
      </c>
      <c r="AB856" s="45">
        <v>0</v>
      </c>
      <c r="AC856" s="54"/>
      <c r="AD856" s="55">
        <f t="shared" si="306"/>
        <v>183.46433333333334</v>
      </c>
      <c r="AE856" s="54"/>
    </row>
    <row r="857" spans="2:31" x14ac:dyDescent="0.3">
      <c r="B857" s="14" t="s">
        <v>12</v>
      </c>
      <c r="C857" s="14"/>
      <c r="D857" s="14"/>
      <c r="E857" s="44">
        <v>0</v>
      </c>
      <c r="F857" s="45">
        <v>0</v>
      </c>
      <c r="G857" s="44">
        <v>0</v>
      </c>
      <c r="H857" s="45">
        <v>0</v>
      </c>
      <c r="I857" s="44">
        <v>0</v>
      </c>
      <c r="J857" s="45">
        <v>0</v>
      </c>
      <c r="K857" s="44">
        <v>0</v>
      </c>
      <c r="L857" s="45">
        <v>0</v>
      </c>
      <c r="M857" s="44">
        <v>8.5651666666666699</v>
      </c>
      <c r="N857" s="45">
        <v>4.0624999999999982</v>
      </c>
      <c r="O857" s="44">
        <v>0.53249999999999986</v>
      </c>
      <c r="P857" s="45">
        <v>0</v>
      </c>
      <c r="Q857" s="44">
        <v>1.3036666666666668</v>
      </c>
      <c r="R857" s="45">
        <v>1.2339999999999995</v>
      </c>
      <c r="S857" s="44">
        <v>0</v>
      </c>
      <c r="T857" s="45">
        <v>7.3166666666666647</v>
      </c>
      <c r="U857" s="44">
        <v>17.569000000000003</v>
      </c>
      <c r="V857" s="45">
        <v>26.719833333333337</v>
      </c>
      <c r="W857" s="44">
        <v>47.230333333333327</v>
      </c>
      <c r="X857" s="45">
        <v>16.09783333333333</v>
      </c>
      <c r="Y857" s="44">
        <v>0</v>
      </c>
      <c r="Z857" s="45">
        <v>0</v>
      </c>
      <c r="AA857" s="44">
        <v>0</v>
      </c>
      <c r="AB857" s="45">
        <v>0</v>
      </c>
      <c r="AC857" s="54"/>
      <c r="AD857" s="55">
        <f t="shared" si="306"/>
        <v>130.63150000000002</v>
      </c>
      <c r="AE857" s="54"/>
    </row>
    <row r="858" spans="2:31" x14ac:dyDescent="0.3">
      <c r="B858" s="14" t="s">
        <v>13</v>
      </c>
      <c r="C858" s="14"/>
      <c r="D858" s="14"/>
      <c r="E858" s="44">
        <v>0</v>
      </c>
      <c r="F858" s="45">
        <v>0</v>
      </c>
      <c r="G858" s="44">
        <v>0</v>
      </c>
      <c r="H858" s="45">
        <v>0</v>
      </c>
      <c r="I858" s="44">
        <v>0</v>
      </c>
      <c r="J858" s="45">
        <v>0</v>
      </c>
      <c r="K858" s="44">
        <v>0</v>
      </c>
      <c r="L858" s="45">
        <v>0</v>
      </c>
      <c r="M858" s="44">
        <v>0</v>
      </c>
      <c r="N858" s="45">
        <v>0</v>
      </c>
      <c r="O858" s="44">
        <v>0</v>
      </c>
      <c r="P858" s="45">
        <v>0</v>
      </c>
      <c r="Q858" s="44">
        <v>0</v>
      </c>
      <c r="R858" s="45">
        <v>0</v>
      </c>
      <c r="S858" s="44">
        <v>6.4803333333333333</v>
      </c>
      <c r="T858" s="45">
        <v>46.002833333333349</v>
      </c>
      <c r="U858" s="44">
        <v>64.391666666666637</v>
      </c>
      <c r="V858" s="45">
        <v>103.21433333333334</v>
      </c>
      <c r="W858" s="44">
        <v>136.18949999999998</v>
      </c>
      <c r="X858" s="45">
        <v>14.786499999999993</v>
      </c>
      <c r="Y858" s="44">
        <v>0</v>
      </c>
      <c r="Z858" s="45">
        <v>0</v>
      </c>
      <c r="AA858" s="44">
        <v>0</v>
      </c>
      <c r="AB858" s="45">
        <v>0</v>
      </c>
      <c r="AC858" s="54"/>
      <c r="AD858" s="55">
        <f t="shared" si="306"/>
        <v>371.06516666666664</v>
      </c>
      <c r="AE858" s="54"/>
    </row>
    <row r="859" spans="2:31" x14ac:dyDescent="0.3">
      <c r="B859" s="14" t="s">
        <v>14</v>
      </c>
      <c r="C859" s="14"/>
      <c r="D859" s="14"/>
      <c r="E859" s="44">
        <v>0</v>
      </c>
      <c r="F859" s="45">
        <v>0</v>
      </c>
      <c r="G859" s="44">
        <v>0</v>
      </c>
      <c r="H859" s="45">
        <v>0</v>
      </c>
      <c r="I859" s="44">
        <v>0</v>
      </c>
      <c r="J859" s="45">
        <v>0</v>
      </c>
      <c r="K859" s="44">
        <v>0</v>
      </c>
      <c r="L859" s="45">
        <v>0</v>
      </c>
      <c r="M859" s="44">
        <v>0</v>
      </c>
      <c r="N859" s="45">
        <v>0</v>
      </c>
      <c r="O859" s="44">
        <v>0</v>
      </c>
      <c r="P859" s="45">
        <v>0</v>
      </c>
      <c r="Q859" s="44">
        <v>0</v>
      </c>
      <c r="R859" s="45">
        <v>0</v>
      </c>
      <c r="S859" s="44">
        <v>0</v>
      </c>
      <c r="T859" s="45">
        <v>0</v>
      </c>
      <c r="U859" s="44">
        <v>0</v>
      </c>
      <c r="V859" s="45">
        <v>0</v>
      </c>
      <c r="W859" s="44">
        <v>0</v>
      </c>
      <c r="X859" s="45">
        <v>0</v>
      </c>
      <c r="Y859" s="44">
        <v>0</v>
      </c>
      <c r="Z859" s="45">
        <v>0</v>
      </c>
      <c r="AA859" s="44">
        <v>0</v>
      </c>
      <c r="AB859" s="45">
        <v>0</v>
      </c>
      <c r="AC859" s="54"/>
      <c r="AD859" s="55">
        <f t="shared" si="306"/>
        <v>0</v>
      </c>
      <c r="AE859" s="54"/>
    </row>
    <row r="860" spans="2:31" x14ac:dyDescent="0.3">
      <c r="B860" s="14" t="s">
        <v>15</v>
      </c>
      <c r="C860" s="14"/>
      <c r="D860" s="14"/>
      <c r="E860" s="44">
        <v>0</v>
      </c>
      <c r="F860" s="45">
        <v>0</v>
      </c>
      <c r="G860" s="44">
        <v>0</v>
      </c>
      <c r="H860" s="45">
        <v>0</v>
      </c>
      <c r="I860" s="44">
        <v>0</v>
      </c>
      <c r="J860" s="45">
        <v>0</v>
      </c>
      <c r="K860" s="44">
        <v>0</v>
      </c>
      <c r="L860" s="45">
        <v>0</v>
      </c>
      <c r="M860" s="44">
        <v>0</v>
      </c>
      <c r="N860" s="45">
        <v>0</v>
      </c>
      <c r="O860" s="44">
        <v>0</v>
      </c>
      <c r="P860" s="45">
        <v>0</v>
      </c>
      <c r="Q860" s="44">
        <v>0</v>
      </c>
      <c r="R860" s="45">
        <v>0</v>
      </c>
      <c r="S860" s="44">
        <v>8.777333333333333</v>
      </c>
      <c r="T860" s="45">
        <v>23.557833333333331</v>
      </c>
      <c r="U860" s="44">
        <v>30.186833333333329</v>
      </c>
      <c r="V860" s="45">
        <v>38.286499999999997</v>
      </c>
      <c r="W860" s="44">
        <v>46.298999999999992</v>
      </c>
      <c r="X860" s="45">
        <v>14.983333333333336</v>
      </c>
      <c r="Y860" s="44">
        <v>0</v>
      </c>
      <c r="Z860" s="45">
        <v>0</v>
      </c>
      <c r="AA860" s="44">
        <v>0</v>
      </c>
      <c r="AB860" s="45">
        <v>0</v>
      </c>
      <c r="AC860" s="54"/>
      <c r="AD860" s="55">
        <f t="shared" si="306"/>
        <v>162.09083333333331</v>
      </c>
      <c r="AE860" s="54"/>
    </row>
    <row r="861" spans="2:31" x14ac:dyDescent="0.3">
      <c r="B861" s="14" t="s">
        <v>16</v>
      </c>
      <c r="C861" s="14"/>
      <c r="D861" s="14"/>
      <c r="E861" s="44">
        <v>0</v>
      </c>
      <c r="F861" s="45">
        <v>0</v>
      </c>
      <c r="G861" s="44">
        <v>0</v>
      </c>
      <c r="H861" s="45">
        <v>0</v>
      </c>
      <c r="I861" s="44">
        <v>0</v>
      </c>
      <c r="J861" s="45">
        <v>0</v>
      </c>
      <c r="K861" s="44">
        <v>0</v>
      </c>
      <c r="L861" s="45">
        <v>0</v>
      </c>
      <c r="M861" s="44">
        <v>0</v>
      </c>
      <c r="N861" s="45">
        <v>0</v>
      </c>
      <c r="O861" s="44">
        <v>0.1458333333333334</v>
      </c>
      <c r="P861" s="45">
        <v>0.22966666666666666</v>
      </c>
      <c r="Q861" s="44">
        <v>0.69716666666666705</v>
      </c>
      <c r="R861" s="45">
        <v>1.4509999999999998</v>
      </c>
      <c r="S861" s="44">
        <v>10.163833333333333</v>
      </c>
      <c r="T861" s="45">
        <v>20.658499999999993</v>
      </c>
      <c r="U861" s="44">
        <v>14.101333333333328</v>
      </c>
      <c r="V861" s="45">
        <v>41.125666666666703</v>
      </c>
      <c r="W861" s="44">
        <v>43.419333333333356</v>
      </c>
      <c r="X861" s="45">
        <v>39.899666666666668</v>
      </c>
      <c r="Y861" s="44">
        <v>0</v>
      </c>
      <c r="Z861" s="45">
        <v>0</v>
      </c>
      <c r="AA861" s="44">
        <v>0</v>
      </c>
      <c r="AB861" s="45">
        <v>0</v>
      </c>
      <c r="AC861" s="54"/>
      <c r="AD861" s="55">
        <f t="shared" si="306"/>
        <v>171.89200000000002</v>
      </c>
      <c r="AE861" s="54"/>
    </row>
    <row r="862" spans="2:31" x14ac:dyDescent="0.3">
      <c r="B862" s="14" t="s">
        <v>17</v>
      </c>
      <c r="C862" s="14"/>
      <c r="D862" s="14"/>
      <c r="E862" s="44">
        <v>0</v>
      </c>
      <c r="F862" s="45">
        <v>0</v>
      </c>
      <c r="G862" s="44">
        <v>0</v>
      </c>
      <c r="H862" s="45">
        <v>0</v>
      </c>
      <c r="I862" s="44">
        <v>0</v>
      </c>
      <c r="J862" s="45">
        <v>0</v>
      </c>
      <c r="K862" s="44">
        <v>0</v>
      </c>
      <c r="L862" s="45">
        <v>0</v>
      </c>
      <c r="M862" s="44">
        <v>0</v>
      </c>
      <c r="N862" s="45">
        <v>0</v>
      </c>
      <c r="O862" s="44">
        <v>2.6999999999999986E-2</v>
      </c>
      <c r="P862" s="45">
        <v>0.91083333333333349</v>
      </c>
      <c r="Q862" s="44">
        <v>0.74349999999999938</v>
      </c>
      <c r="R862" s="45">
        <v>2.4818333333333338</v>
      </c>
      <c r="S862" s="44">
        <v>22.062666666666662</v>
      </c>
      <c r="T862" s="45">
        <v>38.344333333333317</v>
      </c>
      <c r="U862" s="44">
        <v>44.927666666666667</v>
      </c>
      <c r="V862" s="45">
        <v>7.227000000000003</v>
      </c>
      <c r="W862" s="44">
        <v>48.08300000000002</v>
      </c>
      <c r="X862" s="45">
        <v>16.617666666666661</v>
      </c>
      <c r="Y862" s="44">
        <v>0</v>
      </c>
      <c r="Z862" s="45">
        <v>0</v>
      </c>
      <c r="AA862" s="44">
        <v>0</v>
      </c>
      <c r="AB862" s="45">
        <v>0</v>
      </c>
      <c r="AC862" s="54"/>
      <c r="AD862" s="55">
        <f t="shared" si="306"/>
        <v>181.42549999999997</v>
      </c>
      <c r="AE862" s="54"/>
    </row>
    <row r="863" spans="2:31" x14ac:dyDescent="0.3">
      <c r="B863" s="14" t="s">
        <v>18</v>
      </c>
      <c r="C863" s="14"/>
      <c r="D863" s="14"/>
      <c r="E863" s="44">
        <v>0</v>
      </c>
      <c r="F863" s="45">
        <v>0</v>
      </c>
      <c r="G863" s="44">
        <v>0</v>
      </c>
      <c r="H863" s="45">
        <v>0</v>
      </c>
      <c r="I863" s="44">
        <v>0</v>
      </c>
      <c r="J863" s="45">
        <v>0</v>
      </c>
      <c r="K863" s="44">
        <v>0</v>
      </c>
      <c r="L863" s="45">
        <v>2.7000000000000017E-2</v>
      </c>
      <c r="M863" s="44">
        <v>1.7543333333333342</v>
      </c>
      <c r="N863" s="45">
        <v>8.4499999999999978E-2</v>
      </c>
      <c r="O863" s="44">
        <v>3.6123333333333325</v>
      </c>
      <c r="P863" s="45">
        <v>6.8513333333333319</v>
      </c>
      <c r="Q863" s="44">
        <v>3.0171666666666668</v>
      </c>
      <c r="R863" s="45">
        <v>0</v>
      </c>
      <c r="S863" s="44">
        <v>1.8663333333333336</v>
      </c>
      <c r="T863" s="45">
        <v>12.190999999999999</v>
      </c>
      <c r="U863" s="44">
        <v>15.067333333333341</v>
      </c>
      <c r="V863" s="45">
        <v>20.59416666666667</v>
      </c>
      <c r="W863" s="44">
        <v>30.007333333333307</v>
      </c>
      <c r="X863" s="45">
        <v>10.879666666666662</v>
      </c>
      <c r="Y863" s="44">
        <v>0</v>
      </c>
      <c r="Z863" s="45">
        <v>0</v>
      </c>
      <c r="AA863" s="44">
        <v>0</v>
      </c>
      <c r="AB863" s="45">
        <v>0</v>
      </c>
      <c r="AC863" s="54"/>
      <c r="AD863" s="55">
        <f t="shared" si="306"/>
        <v>105.95249999999999</v>
      </c>
      <c r="AE863" s="54"/>
    </row>
    <row r="864" spans="2:31" x14ac:dyDescent="0.3">
      <c r="B864" s="14" t="s">
        <v>19</v>
      </c>
      <c r="C864" s="14"/>
      <c r="D864" s="14"/>
      <c r="E864" s="44">
        <v>0</v>
      </c>
      <c r="F864" s="45">
        <v>0</v>
      </c>
      <c r="G864" s="44">
        <v>0</v>
      </c>
      <c r="H864" s="45">
        <v>0</v>
      </c>
      <c r="I864" s="44">
        <v>0</v>
      </c>
      <c r="J864" s="45">
        <v>0</v>
      </c>
      <c r="K864" s="44">
        <v>0</v>
      </c>
      <c r="L864" s="45">
        <v>0</v>
      </c>
      <c r="M864" s="44">
        <v>0</v>
      </c>
      <c r="N864" s="45">
        <v>0</v>
      </c>
      <c r="O864" s="44">
        <v>0</v>
      </c>
      <c r="P864" s="45">
        <v>0</v>
      </c>
      <c r="Q864" s="44">
        <v>0.71216666666666661</v>
      </c>
      <c r="R864" s="45">
        <v>0</v>
      </c>
      <c r="S864" s="44">
        <v>0.18116666666666681</v>
      </c>
      <c r="T864" s="45">
        <v>16.491999999999997</v>
      </c>
      <c r="U864" s="44">
        <v>25.395999999999994</v>
      </c>
      <c r="V864" s="45">
        <v>15.581500000000002</v>
      </c>
      <c r="W864" s="44">
        <v>44.864166666666684</v>
      </c>
      <c r="X864" s="45">
        <v>26.748833333333327</v>
      </c>
      <c r="Y864" s="44">
        <v>0</v>
      </c>
      <c r="Z864" s="45">
        <v>0</v>
      </c>
      <c r="AA864" s="44">
        <v>0</v>
      </c>
      <c r="AB864" s="45">
        <v>0</v>
      </c>
      <c r="AC864" s="54"/>
      <c r="AD864" s="55">
        <f t="shared" si="306"/>
        <v>129.97583333333333</v>
      </c>
      <c r="AE864" s="54"/>
    </row>
    <row r="865" spans="2:31" x14ac:dyDescent="0.3">
      <c r="B865" s="4" t="s">
        <v>20</v>
      </c>
      <c r="C865" s="4"/>
      <c r="D865" s="4"/>
      <c r="E865" s="44">
        <v>0</v>
      </c>
      <c r="F865" s="45">
        <v>0</v>
      </c>
      <c r="G865" s="44">
        <v>0</v>
      </c>
      <c r="H865" s="45">
        <v>0</v>
      </c>
      <c r="I865" s="44">
        <v>0</v>
      </c>
      <c r="J865" s="45">
        <v>0</v>
      </c>
      <c r="K865" s="44">
        <v>0</v>
      </c>
      <c r="L865" s="45">
        <v>0</v>
      </c>
      <c r="M865" s="44">
        <v>0</v>
      </c>
      <c r="N865" s="45">
        <v>0</v>
      </c>
      <c r="O865" s="44">
        <v>0.11083333333333337</v>
      </c>
      <c r="P865" s="45">
        <v>1.2333333333333366E-2</v>
      </c>
      <c r="Q865" s="44">
        <v>0.52899999999999991</v>
      </c>
      <c r="R865" s="45">
        <v>0</v>
      </c>
      <c r="S865" s="44">
        <v>0.87516666666666654</v>
      </c>
      <c r="T865" s="45">
        <v>5.560833333333334</v>
      </c>
      <c r="U865" s="44">
        <v>2.2976666666666685</v>
      </c>
      <c r="V865" s="45">
        <v>2.7409999999999992</v>
      </c>
      <c r="W865" s="44">
        <v>3.4670000000000027</v>
      </c>
      <c r="X865" s="45">
        <v>1.0936666666666668</v>
      </c>
      <c r="Y865" s="44">
        <v>0</v>
      </c>
      <c r="Z865" s="45">
        <v>0</v>
      </c>
      <c r="AA865" s="44">
        <v>0</v>
      </c>
      <c r="AB865" s="45">
        <v>0</v>
      </c>
      <c r="AC865" s="54"/>
      <c r="AD865" s="55">
        <f t="shared" si="306"/>
        <v>16.687500000000004</v>
      </c>
      <c r="AE865" s="54"/>
    </row>
    <row r="866" spans="2:31" x14ac:dyDescent="0.3">
      <c r="B866" s="4" t="s">
        <v>21</v>
      </c>
      <c r="C866" s="4"/>
      <c r="D866" s="4"/>
      <c r="E866" s="44">
        <v>0</v>
      </c>
      <c r="F866" s="45">
        <v>0</v>
      </c>
      <c r="G866" s="44">
        <v>0</v>
      </c>
      <c r="H866" s="45">
        <v>0</v>
      </c>
      <c r="I866" s="44">
        <v>0</v>
      </c>
      <c r="J866" s="45">
        <v>0</v>
      </c>
      <c r="K866" s="44">
        <v>0</v>
      </c>
      <c r="L866" s="45">
        <v>0</v>
      </c>
      <c r="M866" s="44">
        <v>0</v>
      </c>
      <c r="N866" s="45">
        <v>0</v>
      </c>
      <c r="O866" s="44">
        <v>0</v>
      </c>
      <c r="P866" s="45">
        <v>0</v>
      </c>
      <c r="Q866" s="44">
        <v>0</v>
      </c>
      <c r="R866" s="45">
        <v>0</v>
      </c>
      <c r="S866" s="44">
        <v>0</v>
      </c>
      <c r="T866" s="45">
        <v>0</v>
      </c>
      <c r="U866" s="44">
        <v>0</v>
      </c>
      <c r="V866" s="45">
        <v>0</v>
      </c>
      <c r="W866" s="44">
        <v>0</v>
      </c>
      <c r="X866" s="45">
        <v>0</v>
      </c>
      <c r="Y866" s="44">
        <v>0</v>
      </c>
      <c r="Z866" s="45">
        <v>0</v>
      </c>
      <c r="AA866" s="44">
        <v>0</v>
      </c>
      <c r="AB866" s="45">
        <v>0</v>
      </c>
      <c r="AC866" s="54"/>
      <c r="AD866" s="55">
        <f t="shared" si="306"/>
        <v>0</v>
      </c>
      <c r="AE866" s="54"/>
    </row>
    <row r="867" spans="2:31" x14ac:dyDescent="0.3">
      <c r="B867" s="4" t="s">
        <v>22</v>
      </c>
      <c r="C867" s="4"/>
      <c r="D867" s="4"/>
      <c r="E867" s="44">
        <v>0</v>
      </c>
      <c r="F867" s="45">
        <v>0</v>
      </c>
      <c r="G867" s="44">
        <v>0</v>
      </c>
      <c r="H867" s="45">
        <v>0</v>
      </c>
      <c r="I867" s="44">
        <v>0</v>
      </c>
      <c r="J867" s="45">
        <v>0</v>
      </c>
      <c r="K867" s="44">
        <v>0</v>
      </c>
      <c r="L867" s="45">
        <v>0</v>
      </c>
      <c r="M867" s="44">
        <v>0</v>
      </c>
      <c r="N867" s="45">
        <v>0</v>
      </c>
      <c r="O867" s="44">
        <v>0</v>
      </c>
      <c r="P867" s="45">
        <v>0</v>
      </c>
      <c r="Q867" s="44">
        <v>0</v>
      </c>
      <c r="R867" s="45">
        <v>0</v>
      </c>
      <c r="S867" s="44">
        <v>0</v>
      </c>
      <c r="T867" s="45">
        <v>0</v>
      </c>
      <c r="U867" s="44">
        <v>0</v>
      </c>
      <c r="V867" s="45">
        <v>0.23916666666666669</v>
      </c>
      <c r="W867" s="44">
        <v>0.40833333333333349</v>
      </c>
      <c r="X867" s="45">
        <v>0</v>
      </c>
      <c r="Y867" s="44">
        <v>0</v>
      </c>
      <c r="Z867" s="45">
        <v>0</v>
      </c>
      <c r="AA867" s="44">
        <v>0</v>
      </c>
      <c r="AB867" s="45">
        <v>0</v>
      </c>
      <c r="AC867" s="54"/>
      <c r="AD867" s="55">
        <f t="shared" si="306"/>
        <v>0.64750000000000019</v>
      </c>
      <c r="AE867" s="54"/>
    </row>
    <row r="868" spans="2:31" x14ac:dyDescent="0.3">
      <c r="B868" s="4" t="s">
        <v>23</v>
      </c>
      <c r="C868" s="4"/>
      <c r="D868" s="4"/>
      <c r="E868" s="44">
        <v>0</v>
      </c>
      <c r="F868" s="45">
        <v>0</v>
      </c>
      <c r="G868" s="44">
        <v>0</v>
      </c>
      <c r="H868" s="45">
        <v>0</v>
      </c>
      <c r="I868" s="44">
        <v>0</v>
      </c>
      <c r="J868" s="45">
        <v>0</v>
      </c>
      <c r="K868" s="44">
        <v>0</v>
      </c>
      <c r="L868" s="45">
        <v>0</v>
      </c>
      <c r="M868" s="44">
        <v>0</v>
      </c>
      <c r="N868" s="45">
        <v>0</v>
      </c>
      <c r="O868" s="44">
        <v>0</v>
      </c>
      <c r="P868" s="45">
        <v>0</v>
      </c>
      <c r="Q868" s="44">
        <v>0</v>
      </c>
      <c r="R868" s="45">
        <v>0</v>
      </c>
      <c r="S868" s="44">
        <v>0</v>
      </c>
      <c r="T868" s="45">
        <v>0</v>
      </c>
      <c r="U868" s="44">
        <v>0</v>
      </c>
      <c r="V868" s="45">
        <v>0</v>
      </c>
      <c r="W868" s="44">
        <v>0</v>
      </c>
      <c r="X868" s="45">
        <v>0</v>
      </c>
      <c r="Y868" s="44">
        <v>0</v>
      </c>
      <c r="Z868" s="45">
        <v>0</v>
      </c>
      <c r="AA868" s="44">
        <v>0</v>
      </c>
      <c r="AB868" s="45">
        <v>0</v>
      </c>
      <c r="AC868" s="54"/>
      <c r="AD868" s="55">
        <f t="shared" si="306"/>
        <v>0</v>
      </c>
      <c r="AE868" s="54"/>
    </row>
    <row r="869" spans="2:31" x14ac:dyDescent="0.3">
      <c r="B869" s="4" t="s">
        <v>24</v>
      </c>
      <c r="C869" s="4"/>
      <c r="D869" s="4"/>
      <c r="E869" s="44">
        <v>0</v>
      </c>
      <c r="F869" s="45">
        <v>0</v>
      </c>
      <c r="G869" s="44">
        <v>0</v>
      </c>
      <c r="H869" s="45">
        <v>0</v>
      </c>
      <c r="I869" s="44">
        <v>0</v>
      </c>
      <c r="J869" s="45">
        <v>0</v>
      </c>
      <c r="K869" s="44">
        <v>0</v>
      </c>
      <c r="L869" s="45">
        <v>0</v>
      </c>
      <c r="M869" s="44">
        <v>0</v>
      </c>
      <c r="N869" s="45">
        <v>0</v>
      </c>
      <c r="O869" s="44">
        <v>0</v>
      </c>
      <c r="P869" s="45">
        <v>0</v>
      </c>
      <c r="Q869" s="44">
        <v>0</v>
      </c>
      <c r="R869" s="45">
        <v>0</v>
      </c>
      <c r="S869" s="44">
        <v>0</v>
      </c>
      <c r="T869" s="45">
        <v>0</v>
      </c>
      <c r="U869" s="44">
        <v>0</v>
      </c>
      <c r="V869" s="45">
        <v>0</v>
      </c>
      <c r="W869" s="44">
        <v>3.5333333333333349E-2</v>
      </c>
      <c r="X869" s="45">
        <v>0</v>
      </c>
      <c r="Y869" s="44">
        <v>0</v>
      </c>
      <c r="Z869" s="45">
        <v>0</v>
      </c>
      <c r="AA869" s="44">
        <v>0</v>
      </c>
      <c r="AB869" s="45">
        <v>0</v>
      </c>
      <c r="AC869" s="54"/>
      <c r="AD869" s="55">
        <f t="shared" si="306"/>
        <v>3.5333333333333349E-2</v>
      </c>
      <c r="AE869" s="54"/>
    </row>
    <row r="870" spans="2:31" x14ac:dyDescent="0.3">
      <c r="B870" s="4" t="s">
        <v>25</v>
      </c>
      <c r="C870" s="4"/>
      <c r="D870" s="4"/>
      <c r="E870" s="44">
        <v>0</v>
      </c>
      <c r="F870" s="45">
        <v>0</v>
      </c>
      <c r="G870" s="44">
        <v>0</v>
      </c>
      <c r="H870" s="45">
        <v>0</v>
      </c>
      <c r="I870" s="44">
        <v>0</v>
      </c>
      <c r="J870" s="45">
        <v>0</v>
      </c>
      <c r="K870" s="44">
        <v>0</v>
      </c>
      <c r="L870" s="45">
        <v>0.15133333333333335</v>
      </c>
      <c r="M870" s="44">
        <v>0</v>
      </c>
      <c r="N870" s="45">
        <v>0</v>
      </c>
      <c r="O870" s="44">
        <v>0</v>
      </c>
      <c r="P870" s="45">
        <v>0</v>
      </c>
      <c r="Q870" s="44">
        <v>0</v>
      </c>
      <c r="R870" s="45">
        <v>0</v>
      </c>
      <c r="S870" s="44">
        <v>0</v>
      </c>
      <c r="T870" s="45">
        <v>0</v>
      </c>
      <c r="U870" s="44">
        <v>0</v>
      </c>
      <c r="V870" s="45">
        <v>3.536</v>
      </c>
      <c r="W870" s="44">
        <v>2.4343333333333339</v>
      </c>
      <c r="X870" s="45">
        <v>0</v>
      </c>
      <c r="Y870" s="44">
        <v>0</v>
      </c>
      <c r="Z870" s="45">
        <v>0</v>
      </c>
      <c r="AA870" s="44">
        <v>0</v>
      </c>
      <c r="AB870" s="45">
        <v>0</v>
      </c>
      <c r="AC870" s="54"/>
      <c r="AD870" s="55">
        <f t="shared" si="306"/>
        <v>6.1216666666666679</v>
      </c>
      <c r="AE870" s="54"/>
    </row>
    <row r="871" spans="2:31" x14ac:dyDescent="0.3">
      <c r="B871" s="4" t="s">
        <v>26</v>
      </c>
      <c r="C871" s="4"/>
      <c r="D871" s="4"/>
      <c r="E871" s="44">
        <v>0</v>
      </c>
      <c r="F871" s="45">
        <v>0</v>
      </c>
      <c r="G871" s="44">
        <v>0</v>
      </c>
      <c r="H871" s="45">
        <v>0</v>
      </c>
      <c r="I871" s="44">
        <v>0</v>
      </c>
      <c r="J871" s="45">
        <v>0</v>
      </c>
      <c r="K871" s="44">
        <v>0</v>
      </c>
      <c r="L871" s="45">
        <v>0.31833333333333347</v>
      </c>
      <c r="M871" s="44">
        <v>0</v>
      </c>
      <c r="N871" s="45">
        <v>0</v>
      </c>
      <c r="O871" s="44">
        <v>0</v>
      </c>
      <c r="P871" s="45">
        <v>0</v>
      </c>
      <c r="Q871" s="44">
        <v>0</v>
      </c>
      <c r="R871" s="45">
        <v>0</v>
      </c>
      <c r="S871" s="44">
        <v>0</v>
      </c>
      <c r="T871" s="45">
        <v>0</v>
      </c>
      <c r="U871" s="44">
        <v>0</v>
      </c>
      <c r="V871" s="45">
        <v>0</v>
      </c>
      <c r="W871" s="44">
        <v>0</v>
      </c>
      <c r="X871" s="45">
        <v>0</v>
      </c>
      <c r="Y871" s="44">
        <v>0</v>
      </c>
      <c r="Z871" s="45">
        <v>0</v>
      </c>
      <c r="AA871" s="44">
        <v>0</v>
      </c>
      <c r="AB871" s="45">
        <v>0</v>
      </c>
      <c r="AC871" s="54"/>
      <c r="AD871" s="55">
        <f t="shared" si="306"/>
        <v>0.31833333333333347</v>
      </c>
      <c r="AE871" s="54"/>
    </row>
    <row r="872" spans="2:31" x14ac:dyDescent="0.3">
      <c r="B872" s="4" t="s">
        <v>27</v>
      </c>
      <c r="C872" s="4"/>
      <c r="D872" s="4"/>
      <c r="E872" s="44">
        <v>0</v>
      </c>
      <c r="F872" s="45">
        <v>0</v>
      </c>
      <c r="G872" s="44">
        <v>0</v>
      </c>
      <c r="H872" s="45">
        <v>0</v>
      </c>
      <c r="I872" s="44">
        <v>0</v>
      </c>
      <c r="J872" s="45">
        <v>0</v>
      </c>
      <c r="K872" s="44">
        <v>0</v>
      </c>
      <c r="L872" s="45">
        <v>0.74333333333333373</v>
      </c>
      <c r="M872" s="44">
        <v>0</v>
      </c>
      <c r="N872" s="45">
        <v>0</v>
      </c>
      <c r="O872" s="44">
        <v>0</v>
      </c>
      <c r="P872" s="45">
        <v>0</v>
      </c>
      <c r="Q872" s="44">
        <v>0</v>
      </c>
      <c r="R872" s="45">
        <v>0</v>
      </c>
      <c r="S872" s="44">
        <v>0</v>
      </c>
      <c r="T872" s="45">
        <v>0</v>
      </c>
      <c r="U872" s="44">
        <v>0</v>
      </c>
      <c r="V872" s="45">
        <v>0</v>
      </c>
      <c r="W872" s="44">
        <v>0</v>
      </c>
      <c r="X872" s="45">
        <v>0</v>
      </c>
      <c r="Y872" s="44">
        <v>0</v>
      </c>
      <c r="Z872" s="45">
        <v>0</v>
      </c>
      <c r="AA872" s="44">
        <v>0</v>
      </c>
      <c r="AB872" s="45">
        <v>0</v>
      </c>
      <c r="AC872" s="54"/>
      <c r="AD872" s="55">
        <f t="shared" si="306"/>
        <v>0.74333333333333373</v>
      </c>
      <c r="AE872" s="54"/>
    </row>
    <row r="873" spans="2:31" x14ac:dyDescent="0.3">
      <c r="B873" s="4" t="s">
        <v>28</v>
      </c>
      <c r="C873" s="4"/>
      <c r="D873" s="4"/>
      <c r="E873" s="44">
        <v>0</v>
      </c>
      <c r="F873" s="45">
        <v>0</v>
      </c>
      <c r="G873" s="44">
        <v>0</v>
      </c>
      <c r="H873" s="45">
        <v>0</v>
      </c>
      <c r="I873" s="44">
        <v>0</v>
      </c>
      <c r="J873" s="45">
        <v>0</v>
      </c>
      <c r="K873" s="44">
        <v>0</v>
      </c>
      <c r="L873" s="45">
        <v>1.1079999999999999</v>
      </c>
      <c r="M873" s="44">
        <v>0</v>
      </c>
      <c r="N873" s="45">
        <v>0</v>
      </c>
      <c r="O873" s="44">
        <v>0</v>
      </c>
      <c r="P873" s="45">
        <v>0</v>
      </c>
      <c r="Q873" s="44">
        <v>0</v>
      </c>
      <c r="R873" s="45">
        <v>0</v>
      </c>
      <c r="S873" s="44">
        <v>0</v>
      </c>
      <c r="T873" s="45">
        <v>0</v>
      </c>
      <c r="U873" s="44">
        <v>0</v>
      </c>
      <c r="V873" s="45">
        <v>4.4955000000000016</v>
      </c>
      <c r="W873" s="44">
        <v>2.4871666666666674</v>
      </c>
      <c r="X873" s="45">
        <v>0</v>
      </c>
      <c r="Y873" s="44">
        <v>0</v>
      </c>
      <c r="Z873" s="45">
        <v>0</v>
      </c>
      <c r="AA873" s="44">
        <v>0</v>
      </c>
      <c r="AB873" s="45">
        <v>0</v>
      </c>
      <c r="AC873" s="54"/>
      <c r="AD873" s="55">
        <f t="shared" si="306"/>
        <v>8.0906666666666691</v>
      </c>
      <c r="AE873" s="54"/>
    </row>
    <row r="874" spans="2:31" x14ac:dyDescent="0.3">
      <c r="B874" s="4" t="s">
        <v>106</v>
      </c>
      <c r="C874" s="4"/>
      <c r="D874" s="4"/>
      <c r="E874" s="44">
        <v>0</v>
      </c>
      <c r="F874" s="45">
        <v>0</v>
      </c>
      <c r="G874" s="44">
        <v>0</v>
      </c>
      <c r="H874" s="45">
        <v>0</v>
      </c>
      <c r="I874" s="44">
        <v>0</v>
      </c>
      <c r="J874" s="45">
        <v>0</v>
      </c>
      <c r="K874" s="44">
        <v>0</v>
      </c>
      <c r="L874" s="45">
        <v>1.3146666666666671</v>
      </c>
      <c r="M874" s="44">
        <v>0</v>
      </c>
      <c r="N874" s="45">
        <v>0</v>
      </c>
      <c r="O874" s="44">
        <v>0</v>
      </c>
      <c r="P874" s="45">
        <v>0</v>
      </c>
      <c r="Q874" s="44">
        <v>0</v>
      </c>
      <c r="R874" s="45">
        <v>0</v>
      </c>
      <c r="S874" s="44">
        <v>0</v>
      </c>
      <c r="T874" s="45">
        <v>0</v>
      </c>
      <c r="U874" s="44">
        <v>0</v>
      </c>
      <c r="V874" s="45">
        <v>0</v>
      </c>
      <c r="W874" s="44">
        <v>0</v>
      </c>
      <c r="X874" s="45">
        <v>0</v>
      </c>
      <c r="Y874" s="44">
        <v>0</v>
      </c>
      <c r="Z874" s="45">
        <v>0</v>
      </c>
      <c r="AA874" s="44">
        <v>0</v>
      </c>
      <c r="AB874" s="45">
        <v>0</v>
      </c>
      <c r="AC874" s="54"/>
      <c r="AD874" s="55">
        <f t="shared" si="306"/>
        <v>1.3146666666666671</v>
      </c>
      <c r="AE874" s="54"/>
    </row>
    <row r="875" spans="2:31" x14ac:dyDescent="0.3">
      <c r="B875" s="4" t="s">
        <v>29</v>
      </c>
      <c r="C875" s="4"/>
      <c r="D875" s="4"/>
      <c r="E875" s="44">
        <v>0</v>
      </c>
      <c r="F875" s="45">
        <v>0</v>
      </c>
      <c r="G875" s="44">
        <v>0</v>
      </c>
      <c r="H875" s="45">
        <v>0</v>
      </c>
      <c r="I875" s="44">
        <v>0</v>
      </c>
      <c r="J875" s="45">
        <v>0</v>
      </c>
      <c r="K875" s="44">
        <v>0</v>
      </c>
      <c r="L875" s="45">
        <v>2.5600000000000005</v>
      </c>
      <c r="M875" s="44">
        <v>0</v>
      </c>
      <c r="N875" s="45">
        <v>0</v>
      </c>
      <c r="O875" s="44">
        <v>0</v>
      </c>
      <c r="P875" s="45">
        <v>0</v>
      </c>
      <c r="Q875" s="44">
        <v>0</v>
      </c>
      <c r="R875" s="45">
        <v>0</v>
      </c>
      <c r="S875" s="44">
        <v>0</v>
      </c>
      <c r="T875" s="45">
        <v>0</v>
      </c>
      <c r="U875" s="44">
        <v>0</v>
      </c>
      <c r="V875" s="45">
        <v>0</v>
      </c>
      <c r="W875" s="44">
        <v>0</v>
      </c>
      <c r="X875" s="45">
        <v>0</v>
      </c>
      <c r="Y875" s="44">
        <v>0</v>
      </c>
      <c r="Z875" s="45">
        <v>0</v>
      </c>
      <c r="AA875" s="44">
        <v>0</v>
      </c>
      <c r="AB875" s="45">
        <v>0</v>
      </c>
      <c r="AC875" s="54"/>
      <c r="AD875" s="55">
        <f t="shared" si="306"/>
        <v>2.5600000000000005</v>
      </c>
      <c r="AE875" s="54"/>
    </row>
    <row r="876" spans="2:31" x14ac:dyDescent="0.3">
      <c r="B876" s="4" t="s">
        <v>30</v>
      </c>
      <c r="C876" s="4"/>
      <c r="D876" s="4"/>
      <c r="E876" s="44">
        <v>0</v>
      </c>
      <c r="F876" s="45">
        <v>0</v>
      </c>
      <c r="G876" s="44">
        <v>0</v>
      </c>
      <c r="H876" s="45">
        <v>0</v>
      </c>
      <c r="I876" s="44">
        <v>0</v>
      </c>
      <c r="J876" s="45">
        <v>0</v>
      </c>
      <c r="K876" s="44">
        <v>0</v>
      </c>
      <c r="L876" s="45">
        <v>7.0876666666666672</v>
      </c>
      <c r="M876" s="44">
        <v>0</v>
      </c>
      <c r="N876" s="45">
        <v>0</v>
      </c>
      <c r="O876" s="44">
        <v>0</v>
      </c>
      <c r="P876" s="45">
        <v>0</v>
      </c>
      <c r="Q876" s="44">
        <v>0</v>
      </c>
      <c r="R876" s="45">
        <v>0</v>
      </c>
      <c r="S876" s="44">
        <v>0</v>
      </c>
      <c r="T876" s="45">
        <v>0</v>
      </c>
      <c r="U876" s="44">
        <v>0</v>
      </c>
      <c r="V876" s="45">
        <v>0</v>
      </c>
      <c r="W876" s="44">
        <v>0</v>
      </c>
      <c r="X876" s="45">
        <v>0</v>
      </c>
      <c r="Y876" s="44">
        <v>0</v>
      </c>
      <c r="Z876" s="45">
        <v>0</v>
      </c>
      <c r="AA876" s="44">
        <v>0</v>
      </c>
      <c r="AB876" s="45">
        <v>0</v>
      </c>
      <c r="AC876" s="54"/>
      <c r="AD876" s="55">
        <f t="shared" si="306"/>
        <v>7.0876666666666672</v>
      </c>
      <c r="AE876" s="54"/>
    </row>
    <row r="877" spans="2:31" x14ac:dyDescent="0.3">
      <c r="B877" s="4" t="s">
        <v>31</v>
      </c>
      <c r="C877" s="4"/>
      <c r="D877" s="4"/>
      <c r="E877" s="44">
        <v>0</v>
      </c>
      <c r="F877" s="45">
        <v>0</v>
      </c>
      <c r="G877" s="44">
        <v>0</v>
      </c>
      <c r="H877" s="45">
        <v>0</v>
      </c>
      <c r="I877" s="44">
        <v>0</v>
      </c>
      <c r="J877" s="45">
        <v>0</v>
      </c>
      <c r="K877" s="44">
        <v>0</v>
      </c>
      <c r="L877" s="45">
        <v>1.7400000000000004</v>
      </c>
      <c r="M877" s="44">
        <v>0</v>
      </c>
      <c r="N877" s="45">
        <v>0</v>
      </c>
      <c r="O877" s="44">
        <v>0</v>
      </c>
      <c r="P877" s="45">
        <v>0</v>
      </c>
      <c r="Q877" s="44">
        <v>0</v>
      </c>
      <c r="R877" s="45">
        <v>0</v>
      </c>
      <c r="S877" s="44">
        <v>0</v>
      </c>
      <c r="T877" s="45">
        <v>0</v>
      </c>
      <c r="U877" s="44">
        <v>0</v>
      </c>
      <c r="V877" s="45">
        <v>3.3300000000000023</v>
      </c>
      <c r="W877" s="44">
        <v>1.7599999999999993</v>
      </c>
      <c r="X877" s="45">
        <v>0</v>
      </c>
      <c r="Y877" s="44">
        <v>0</v>
      </c>
      <c r="Z877" s="45">
        <v>0</v>
      </c>
      <c r="AA877" s="44">
        <v>0</v>
      </c>
      <c r="AB877" s="45">
        <v>0</v>
      </c>
      <c r="AC877" s="54"/>
      <c r="AD877" s="55">
        <f t="shared" si="306"/>
        <v>6.8300000000000018</v>
      </c>
      <c r="AE877" s="54"/>
    </row>
    <row r="878" spans="2:31" x14ac:dyDescent="0.3">
      <c r="B878" s="4" t="s">
        <v>32</v>
      </c>
      <c r="C878" s="4"/>
      <c r="D878" s="4"/>
      <c r="E878" s="44">
        <v>0</v>
      </c>
      <c r="F878" s="45">
        <v>0</v>
      </c>
      <c r="G878" s="44">
        <v>0</v>
      </c>
      <c r="H878" s="45">
        <v>0</v>
      </c>
      <c r="I878" s="44">
        <v>0</v>
      </c>
      <c r="J878" s="45">
        <v>0</v>
      </c>
      <c r="K878" s="44">
        <v>0</v>
      </c>
      <c r="L878" s="45">
        <v>3.0713333333333335</v>
      </c>
      <c r="M878" s="44">
        <v>0</v>
      </c>
      <c r="N878" s="45">
        <v>0</v>
      </c>
      <c r="O878" s="44">
        <v>0</v>
      </c>
      <c r="P878" s="45">
        <v>0</v>
      </c>
      <c r="Q878" s="44">
        <v>0</v>
      </c>
      <c r="R878" s="45">
        <v>0</v>
      </c>
      <c r="S878" s="44">
        <v>0</v>
      </c>
      <c r="T878" s="45">
        <v>0</v>
      </c>
      <c r="U878" s="44">
        <v>0</v>
      </c>
      <c r="V878" s="45">
        <v>3.4040000000000004</v>
      </c>
      <c r="W878" s="44">
        <v>1.8646666666666667</v>
      </c>
      <c r="X878" s="45">
        <v>0</v>
      </c>
      <c r="Y878" s="44">
        <v>0</v>
      </c>
      <c r="Z878" s="45">
        <v>0</v>
      </c>
      <c r="AA878" s="44">
        <v>0</v>
      </c>
      <c r="AB878" s="45">
        <v>0</v>
      </c>
      <c r="AC878" s="54"/>
      <c r="AD878" s="55">
        <f t="shared" si="306"/>
        <v>8.34</v>
      </c>
      <c r="AE878" s="54"/>
    </row>
    <row r="879" spans="2:31" x14ac:dyDescent="0.3">
      <c r="B879" s="4" t="s">
        <v>33</v>
      </c>
      <c r="C879" s="4"/>
      <c r="D879" s="4"/>
      <c r="E879" s="44">
        <v>0</v>
      </c>
      <c r="F879" s="45">
        <v>0</v>
      </c>
      <c r="G879" s="44">
        <v>0</v>
      </c>
      <c r="H879" s="45">
        <v>0</v>
      </c>
      <c r="I879" s="44">
        <v>0</v>
      </c>
      <c r="J879" s="45">
        <v>0</v>
      </c>
      <c r="K879" s="44">
        <v>0</v>
      </c>
      <c r="L879" s="45">
        <v>0.19949999999999996</v>
      </c>
      <c r="M879" s="44">
        <v>0</v>
      </c>
      <c r="N879" s="45">
        <v>0</v>
      </c>
      <c r="O879" s="44">
        <v>0</v>
      </c>
      <c r="P879" s="45">
        <v>0</v>
      </c>
      <c r="Q879" s="44">
        <v>0</v>
      </c>
      <c r="R879" s="45">
        <v>0</v>
      </c>
      <c r="S879" s="44">
        <v>0</v>
      </c>
      <c r="T879" s="45">
        <v>0</v>
      </c>
      <c r="U879" s="44">
        <v>0</v>
      </c>
      <c r="V879" s="45">
        <v>0</v>
      </c>
      <c r="W879" s="44">
        <v>0</v>
      </c>
      <c r="X879" s="45">
        <v>0</v>
      </c>
      <c r="Y879" s="44">
        <v>0</v>
      </c>
      <c r="Z879" s="45">
        <v>0</v>
      </c>
      <c r="AA879" s="44">
        <v>0</v>
      </c>
      <c r="AB879" s="45">
        <v>0</v>
      </c>
      <c r="AC879" s="54"/>
      <c r="AD879" s="55">
        <f t="shared" si="306"/>
        <v>0.19949999999999996</v>
      </c>
      <c r="AE879" s="54"/>
    </row>
    <row r="880" spans="2:31" x14ac:dyDescent="0.3">
      <c r="B880" s="4" t="s">
        <v>34</v>
      </c>
      <c r="C880" s="4"/>
      <c r="D880" s="4"/>
      <c r="E880" s="44">
        <v>0</v>
      </c>
      <c r="F880" s="45">
        <v>0</v>
      </c>
      <c r="G880" s="44">
        <v>0</v>
      </c>
      <c r="H880" s="45">
        <v>0</v>
      </c>
      <c r="I880" s="44">
        <v>0</v>
      </c>
      <c r="J880" s="45">
        <v>0</v>
      </c>
      <c r="K880" s="44">
        <v>0</v>
      </c>
      <c r="L880" s="45">
        <v>0</v>
      </c>
      <c r="M880" s="44">
        <v>0</v>
      </c>
      <c r="N880" s="45">
        <v>0</v>
      </c>
      <c r="O880" s="44">
        <v>0</v>
      </c>
      <c r="P880" s="45">
        <v>0</v>
      </c>
      <c r="Q880" s="44">
        <v>0</v>
      </c>
      <c r="R880" s="45">
        <v>0</v>
      </c>
      <c r="S880" s="44">
        <v>0</v>
      </c>
      <c r="T880" s="45">
        <v>0</v>
      </c>
      <c r="U880" s="44">
        <v>0</v>
      </c>
      <c r="V880" s="45">
        <v>0</v>
      </c>
      <c r="W880" s="44">
        <v>0</v>
      </c>
      <c r="X880" s="45">
        <v>0</v>
      </c>
      <c r="Y880" s="44">
        <v>0</v>
      </c>
      <c r="Z880" s="45">
        <v>0</v>
      </c>
      <c r="AA880" s="44">
        <v>0</v>
      </c>
      <c r="AB880" s="45">
        <v>0</v>
      </c>
      <c r="AC880" s="54"/>
      <c r="AD880" s="55">
        <f t="shared" si="306"/>
        <v>0</v>
      </c>
      <c r="AE880" s="54"/>
    </row>
    <row r="881" spans="2:31" x14ac:dyDescent="0.3">
      <c r="B881" s="4" t="s">
        <v>35</v>
      </c>
      <c r="C881" s="4"/>
      <c r="D881" s="4"/>
      <c r="E881" s="44">
        <v>0</v>
      </c>
      <c r="F881" s="45">
        <v>0</v>
      </c>
      <c r="G881" s="44">
        <v>0</v>
      </c>
      <c r="H881" s="45">
        <v>0</v>
      </c>
      <c r="I881" s="44">
        <v>0</v>
      </c>
      <c r="J881" s="45">
        <v>0</v>
      </c>
      <c r="K881" s="44">
        <v>0</v>
      </c>
      <c r="L881" s="45">
        <v>6.8073333333333332</v>
      </c>
      <c r="M881" s="44">
        <v>0</v>
      </c>
      <c r="N881" s="45">
        <v>0</v>
      </c>
      <c r="O881" s="44">
        <v>0</v>
      </c>
      <c r="P881" s="45">
        <v>0</v>
      </c>
      <c r="Q881" s="44">
        <v>0</v>
      </c>
      <c r="R881" s="45">
        <v>0</v>
      </c>
      <c r="S881" s="44">
        <v>0</v>
      </c>
      <c r="T881" s="45">
        <v>0</v>
      </c>
      <c r="U881" s="44">
        <v>0</v>
      </c>
      <c r="V881" s="45">
        <v>0</v>
      </c>
      <c r="W881" s="44">
        <v>0</v>
      </c>
      <c r="X881" s="45">
        <v>0</v>
      </c>
      <c r="Y881" s="44">
        <v>0</v>
      </c>
      <c r="Z881" s="45">
        <v>0</v>
      </c>
      <c r="AA881" s="44">
        <v>0</v>
      </c>
      <c r="AB881" s="45">
        <v>0</v>
      </c>
      <c r="AC881" s="54"/>
      <c r="AD881" s="55">
        <f t="shared" si="306"/>
        <v>6.8073333333333332</v>
      </c>
      <c r="AE881" s="54"/>
    </row>
    <row r="882" spans="2:31" x14ac:dyDescent="0.3">
      <c r="B882" s="4" t="s">
        <v>36</v>
      </c>
      <c r="C882" s="4"/>
      <c r="D882" s="4"/>
      <c r="E882" s="44">
        <v>0</v>
      </c>
      <c r="F882" s="45">
        <v>0</v>
      </c>
      <c r="G882" s="44">
        <v>0</v>
      </c>
      <c r="H882" s="45">
        <v>0</v>
      </c>
      <c r="I882" s="44">
        <v>0</v>
      </c>
      <c r="J882" s="45">
        <v>0</v>
      </c>
      <c r="K882" s="44">
        <v>0</v>
      </c>
      <c r="L882" s="45">
        <v>0</v>
      </c>
      <c r="M882" s="44">
        <v>0</v>
      </c>
      <c r="N882" s="45">
        <v>0</v>
      </c>
      <c r="O882" s="44">
        <v>0</v>
      </c>
      <c r="P882" s="45">
        <v>0</v>
      </c>
      <c r="Q882" s="44">
        <v>0</v>
      </c>
      <c r="R882" s="45">
        <v>0</v>
      </c>
      <c r="S882" s="44">
        <v>0</v>
      </c>
      <c r="T882" s="45">
        <v>0</v>
      </c>
      <c r="U882" s="44">
        <v>0</v>
      </c>
      <c r="V882" s="45">
        <v>0</v>
      </c>
      <c r="W882" s="44">
        <v>0</v>
      </c>
      <c r="X882" s="45">
        <v>0</v>
      </c>
      <c r="Y882" s="44">
        <v>0</v>
      </c>
      <c r="Z882" s="45">
        <v>0</v>
      </c>
      <c r="AA882" s="44">
        <v>0</v>
      </c>
      <c r="AB882" s="45">
        <v>0</v>
      </c>
      <c r="AC882" s="54"/>
      <c r="AD882" s="55">
        <f t="shared" si="306"/>
        <v>0</v>
      </c>
      <c r="AE882" s="54"/>
    </row>
    <row r="883" spans="2:31" x14ac:dyDescent="0.3">
      <c r="B883" s="4" t="s">
        <v>107</v>
      </c>
      <c r="C883" s="4"/>
      <c r="D883" s="4"/>
      <c r="E883" s="44">
        <v>0</v>
      </c>
      <c r="F883" s="45">
        <v>0</v>
      </c>
      <c r="G883" s="44">
        <v>0</v>
      </c>
      <c r="H883" s="45">
        <v>0</v>
      </c>
      <c r="I883" s="44">
        <v>0</v>
      </c>
      <c r="J883" s="45">
        <v>0</v>
      </c>
      <c r="K883" s="44">
        <v>0</v>
      </c>
      <c r="L883" s="45">
        <v>0</v>
      </c>
      <c r="M883" s="44">
        <v>0</v>
      </c>
      <c r="N883" s="45">
        <v>0</v>
      </c>
      <c r="O883" s="44">
        <v>0</v>
      </c>
      <c r="P883" s="45">
        <v>0</v>
      </c>
      <c r="Q883" s="44">
        <v>0</v>
      </c>
      <c r="R883" s="45">
        <v>0</v>
      </c>
      <c r="S883" s="44">
        <v>0</v>
      </c>
      <c r="T883" s="45">
        <v>0</v>
      </c>
      <c r="U883" s="44">
        <v>0</v>
      </c>
      <c r="V883" s="45">
        <v>0</v>
      </c>
      <c r="W883" s="44">
        <v>0</v>
      </c>
      <c r="X883" s="45">
        <v>0</v>
      </c>
      <c r="Y883" s="44">
        <v>0</v>
      </c>
      <c r="Z883" s="45">
        <v>0</v>
      </c>
      <c r="AA883" s="44">
        <v>0</v>
      </c>
      <c r="AB883" s="45">
        <v>0</v>
      </c>
      <c r="AC883" s="54"/>
      <c r="AD883" s="55">
        <f t="shared" si="306"/>
        <v>0</v>
      </c>
      <c r="AE883" s="54"/>
    </row>
    <row r="884" spans="2:31" x14ac:dyDescent="0.3">
      <c r="B884" s="4" t="s">
        <v>86</v>
      </c>
      <c r="C884" s="4"/>
      <c r="D884" s="4"/>
      <c r="E884" s="44">
        <v>0</v>
      </c>
      <c r="F884" s="45">
        <v>0</v>
      </c>
      <c r="G884" s="44">
        <v>0</v>
      </c>
      <c r="H884" s="45">
        <v>0</v>
      </c>
      <c r="I884" s="44">
        <v>0</v>
      </c>
      <c r="J884" s="45">
        <v>0</v>
      </c>
      <c r="K884" s="44">
        <v>0</v>
      </c>
      <c r="L884" s="45">
        <v>0</v>
      </c>
      <c r="M884" s="44">
        <v>0</v>
      </c>
      <c r="N884" s="45">
        <v>0</v>
      </c>
      <c r="O884" s="44">
        <v>0</v>
      </c>
      <c r="P884" s="45">
        <v>0</v>
      </c>
      <c r="Q884" s="44">
        <v>0</v>
      </c>
      <c r="R884" s="45">
        <v>0</v>
      </c>
      <c r="S884" s="44">
        <v>0</v>
      </c>
      <c r="T884" s="45">
        <v>0</v>
      </c>
      <c r="U884" s="44">
        <v>0</v>
      </c>
      <c r="V884" s="45">
        <v>0</v>
      </c>
      <c r="W884" s="44">
        <v>0</v>
      </c>
      <c r="X884" s="45">
        <v>0</v>
      </c>
      <c r="Y884" s="44">
        <v>0</v>
      </c>
      <c r="Z884" s="45">
        <v>0</v>
      </c>
      <c r="AA884" s="44">
        <v>0</v>
      </c>
      <c r="AB884" s="45">
        <v>0</v>
      </c>
      <c r="AC884" s="54"/>
      <c r="AD884" s="55">
        <f t="shared" si="306"/>
        <v>0</v>
      </c>
      <c r="AE884" s="54"/>
    </row>
    <row r="885" spans="2:31" x14ac:dyDescent="0.3">
      <c r="B885" s="4" t="s">
        <v>87</v>
      </c>
      <c r="C885" s="4"/>
      <c r="D885" s="4"/>
      <c r="E885" s="44">
        <v>0</v>
      </c>
      <c r="F885" s="45">
        <v>0</v>
      </c>
      <c r="G885" s="44">
        <v>0</v>
      </c>
      <c r="H885" s="45">
        <v>0</v>
      </c>
      <c r="I885" s="44">
        <v>0</v>
      </c>
      <c r="J885" s="45">
        <v>0</v>
      </c>
      <c r="K885" s="44">
        <v>0</v>
      </c>
      <c r="L885" s="45">
        <v>0</v>
      </c>
      <c r="M885" s="44">
        <v>0</v>
      </c>
      <c r="N885" s="45">
        <v>0</v>
      </c>
      <c r="O885" s="44">
        <v>0</v>
      </c>
      <c r="P885" s="45">
        <v>0</v>
      </c>
      <c r="Q885" s="44">
        <v>0</v>
      </c>
      <c r="R885" s="45">
        <v>0</v>
      </c>
      <c r="S885" s="44">
        <v>0</v>
      </c>
      <c r="T885" s="45">
        <v>0</v>
      </c>
      <c r="U885" s="44">
        <v>0</v>
      </c>
      <c r="V885" s="45">
        <v>0</v>
      </c>
      <c r="W885" s="44">
        <v>0</v>
      </c>
      <c r="X885" s="45">
        <v>0</v>
      </c>
      <c r="Y885" s="44">
        <v>0</v>
      </c>
      <c r="Z885" s="45">
        <v>0</v>
      </c>
      <c r="AA885" s="44">
        <v>0</v>
      </c>
      <c r="AB885" s="45">
        <v>0</v>
      </c>
      <c r="AC885" s="54"/>
      <c r="AD885" s="55">
        <f t="shared" si="306"/>
        <v>0</v>
      </c>
      <c r="AE885" s="54"/>
    </row>
    <row r="886" spans="2:31" x14ac:dyDescent="0.3">
      <c r="B886" s="4" t="s">
        <v>93</v>
      </c>
      <c r="C886" s="4"/>
      <c r="D886" s="4"/>
      <c r="E886" s="44">
        <v>0</v>
      </c>
      <c r="F886" s="45">
        <v>0</v>
      </c>
      <c r="G886" s="44">
        <v>0</v>
      </c>
      <c r="H886" s="45">
        <v>0</v>
      </c>
      <c r="I886" s="44">
        <v>0</v>
      </c>
      <c r="J886" s="45">
        <v>0</v>
      </c>
      <c r="K886" s="44">
        <v>0</v>
      </c>
      <c r="L886" s="45">
        <v>0.22766666666666638</v>
      </c>
      <c r="M886" s="44">
        <v>0</v>
      </c>
      <c r="N886" s="45">
        <v>0</v>
      </c>
      <c r="O886" s="44">
        <v>0</v>
      </c>
      <c r="P886" s="45">
        <v>0</v>
      </c>
      <c r="Q886" s="44">
        <v>0</v>
      </c>
      <c r="R886" s="45">
        <v>0</v>
      </c>
      <c r="S886" s="44">
        <v>0</v>
      </c>
      <c r="T886" s="45">
        <v>0</v>
      </c>
      <c r="U886" s="44">
        <v>0</v>
      </c>
      <c r="V886" s="45">
        <v>0</v>
      </c>
      <c r="W886" s="44">
        <v>0</v>
      </c>
      <c r="X886" s="45">
        <v>0</v>
      </c>
      <c r="Y886" s="44">
        <v>0</v>
      </c>
      <c r="Z886" s="45">
        <v>0</v>
      </c>
      <c r="AA886" s="44">
        <v>0</v>
      </c>
      <c r="AB886" s="45">
        <v>0</v>
      </c>
      <c r="AC886" s="54"/>
      <c r="AD886" s="55">
        <f t="shared" si="306"/>
        <v>0.22766666666666638</v>
      </c>
      <c r="AE886" s="54"/>
    </row>
    <row r="887" spans="2:31" x14ac:dyDescent="0.3">
      <c r="B887" s="4" t="s">
        <v>98</v>
      </c>
      <c r="C887" s="4"/>
      <c r="D887" s="4"/>
      <c r="E887" s="44">
        <v>0</v>
      </c>
      <c r="F887" s="45">
        <v>0</v>
      </c>
      <c r="G887" s="44">
        <v>0</v>
      </c>
      <c r="H887" s="45">
        <v>0</v>
      </c>
      <c r="I887" s="44">
        <v>0</v>
      </c>
      <c r="J887" s="45">
        <v>0</v>
      </c>
      <c r="K887" s="44">
        <v>0</v>
      </c>
      <c r="L887" s="45">
        <v>0</v>
      </c>
      <c r="M887" s="44">
        <v>0</v>
      </c>
      <c r="N887" s="45">
        <v>0</v>
      </c>
      <c r="O887" s="44">
        <v>0</v>
      </c>
      <c r="P887" s="45">
        <v>0</v>
      </c>
      <c r="Q887" s="44">
        <v>0</v>
      </c>
      <c r="R887" s="45">
        <v>0</v>
      </c>
      <c r="S887" s="44">
        <v>0</v>
      </c>
      <c r="T887" s="45">
        <v>0</v>
      </c>
      <c r="U887" s="44">
        <v>0</v>
      </c>
      <c r="V887" s="45">
        <v>0</v>
      </c>
      <c r="W887" s="44">
        <v>0</v>
      </c>
      <c r="X887" s="45">
        <v>0</v>
      </c>
      <c r="Y887" s="44">
        <v>0</v>
      </c>
      <c r="Z887" s="45">
        <v>0</v>
      </c>
      <c r="AA887" s="44">
        <v>0</v>
      </c>
      <c r="AB887" s="45">
        <v>0</v>
      </c>
      <c r="AC887" s="54"/>
      <c r="AD887" s="55">
        <f t="shared" si="306"/>
        <v>0</v>
      </c>
      <c r="AE887" s="54"/>
    </row>
    <row r="888" spans="2:31" x14ac:dyDescent="0.3">
      <c r="B888" s="4" t="s">
        <v>99</v>
      </c>
      <c r="C888" s="4"/>
      <c r="D888" s="4"/>
      <c r="E888" s="44">
        <v>0</v>
      </c>
      <c r="F888" s="45">
        <v>0</v>
      </c>
      <c r="G888" s="44">
        <v>0</v>
      </c>
      <c r="H888" s="45">
        <v>0</v>
      </c>
      <c r="I888" s="44">
        <v>0</v>
      </c>
      <c r="J888" s="45">
        <v>0</v>
      </c>
      <c r="K888" s="44">
        <v>0</v>
      </c>
      <c r="L888" s="45">
        <v>7.527166666666667</v>
      </c>
      <c r="M888" s="44">
        <v>0</v>
      </c>
      <c r="N888" s="45">
        <v>0</v>
      </c>
      <c r="O888" s="44">
        <v>0</v>
      </c>
      <c r="P888" s="45">
        <v>0</v>
      </c>
      <c r="Q888" s="44">
        <v>0</v>
      </c>
      <c r="R888" s="45">
        <v>0</v>
      </c>
      <c r="S888" s="44">
        <v>0</v>
      </c>
      <c r="T888" s="45">
        <v>0</v>
      </c>
      <c r="U888" s="44">
        <v>0</v>
      </c>
      <c r="V888" s="45">
        <v>6.716666666666668E-2</v>
      </c>
      <c r="W888" s="44">
        <v>0.17350000000000029</v>
      </c>
      <c r="X888" s="45">
        <v>0</v>
      </c>
      <c r="Y888" s="44">
        <v>0</v>
      </c>
      <c r="Z888" s="45">
        <v>0</v>
      </c>
      <c r="AA888" s="44">
        <v>0</v>
      </c>
      <c r="AB888" s="45">
        <v>0</v>
      </c>
      <c r="AC888" s="54"/>
      <c r="AD888" s="55">
        <f t="shared" si="306"/>
        <v>7.7678333333333347</v>
      </c>
      <c r="AE888" s="54"/>
    </row>
    <row r="889" spans="2:31" x14ac:dyDescent="0.3">
      <c r="B889" s="4" t="s">
        <v>100</v>
      </c>
      <c r="C889" s="4"/>
      <c r="D889" s="4"/>
      <c r="E889" s="44">
        <v>0</v>
      </c>
      <c r="F889" s="45">
        <v>0</v>
      </c>
      <c r="G889" s="44">
        <v>0</v>
      </c>
      <c r="H889" s="45">
        <v>0</v>
      </c>
      <c r="I889" s="44">
        <v>0</v>
      </c>
      <c r="J889" s="45">
        <v>0</v>
      </c>
      <c r="K889" s="44">
        <v>0</v>
      </c>
      <c r="L889" s="45">
        <v>0.86466666666666681</v>
      </c>
      <c r="M889" s="44">
        <v>6.7404999999999999</v>
      </c>
      <c r="N889" s="45">
        <v>12.666666666666677</v>
      </c>
      <c r="O889" s="44">
        <v>18.620833333333337</v>
      </c>
      <c r="P889" s="45">
        <v>18.40816666666667</v>
      </c>
      <c r="Q889" s="44">
        <v>13.667833333333336</v>
      </c>
      <c r="R889" s="45">
        <v>0</v>
      </c>
      <c r="S889" s="44">
        <v>38.895999999999994</v>
      </c>
      <c r="T889" s="45">
        <v>50.953333333333312</v>
      </c>
      <c r="U889" s="44">
        <v>49.224833333333336</v>
      </c>
      <c r="V889" s="45">
        <v>68.63266666666668</v>
      </c>
      <c r="W889" s="44">
        <v>49.198999999999991</v>
      </c>
      <c r="X889" s="45">
        <v>3.4881666666666655</v>
      </c>
      <c r="Y889" s="44">
        <v>0</v>
      </c>
      <c r="Z889" s="45">
        <v>0</v>
      </c>
      <c r="AA889" s="44">
        <v>0</v>
      </c>
      <c r="AB889" s="45">
        <v>0</v>
      </c>
      <c r="AC889" s="54"/>
      <c r="AD889" s="55">
        <f t="shared" si="306"/>
        <v>331.36266666666671</v>
      </c>
      <c r="AE889" s="54"/>
    </row>
    <row r="890" spans="2:31" x14ac:dyDescent="0.3">
      <c r="B890" s="4" t="s">
        <v>101</v>
      </c>
      <c r="C890" s="4"/>
      <c r="D890" s="4"/>
      <c r="E890" s="44">
        <v>0</v>
      </c>
      <c r="F890" s="45">
        <v>0</v>
      </c>
      <c r="G890" s="44">
        <v>0</v>
      </c>
      <c r="H890" s="45">
        <v>0</v>
      </c>
      <c r="I890" s="44">
        <v>0</v>
      </c>
      <c r="J890" s="45">
        <v>0</v>
      </c>
      <c r="K890" s="44">
        <v>0</v>
      </c>
      <c r="L890" s="45">
        <v>3.7626666666666666</v>
      </c>
      <c r="M890" s="44">
        <v>0</v>
      </c>
      <c r="N890" s="45">
        <v>0</v>
      </c>
      <c r="O890" s="44">
        <v>0</v>
      </c>
      <c r="P890" s="45">
        <v>0</v>
      </c>
      <c r="Q890" s="44">
        <v>0</v>
      </c>
      <c r="R890" s="45">
        <v>0</v>
      </c>
      <c r="S890" s="44">
        <v>0</v>
      </c>
      <c r="T890" s="45">
        <v>0</v>
      </c>
      <c r="U890" s="44">
        <v>0</v>
      </c>
      <c r="V890" s="45">
        <v>9.4121666666666659</v>
      </c>
      <c r="W890" s="44">
        <v>3.9834999999999998</v>
      </c>
      <c r="X890" s="45">
        <v>0</v>
      </c>
      <c r="Y890" s="44">
        <v>0</v>
      </c>
      <c r="Z890" s="45">
        <v>0</v>
      </c>
      <c r="AA890" s="44">
        <v>0</v>
      </c>
      <c r="AB890" s="45">
        <v>0</v>
      </c>
      <c r="AC890" s="54"/>
      <c r="AD890" s="55">
        <f t="shared" si="306"/>
        <v>17.158333333333331</v>
      </c>
      <c r="AE890" s="54"/>
    </row>
    <row r="891" spans="2:31" x14ac:dyDescent="0.3">
      <c r="B891" s="4" t="s">
        <v>108</v>
      </c>
      <c r="C891" s="4"/>
      <c r="D891" s="4"/>
      <c r="E891" s="44">
        <v>0</v>
      </c>
      <c r="F891" s="45">
        <v>0</v>
      </c>
      <c r="G891" s="44">
        <v>0</v>
      </c>
      <c r="H891" s="45">
        <v>0</v>
      </c>
      <c r="I891" s="44">
        <v>0</v>
      </c>
      <c r="J891" s="45">
        <v>0</v>
      </c>
      <c r="K891" s="44">
        <v>0</v>
      </c>
      <c r="L891" s="45">
        <v>0</v>
      </c>
      <c r="M891" s="44">
        <v>0</v>
      </c>
      <c r="N891" s="45">
        <v>0</v>
      </c>
      <c r="O891" s="44">
        <v>0</v>
      </c>
      <c r="P891" s="45">
        <v>0</v>
      </c>
      <c r="Q891" s="44">
        <v>0</v>
      </c>
      <c r="R891" s="45">
        <v>0</v>
      </c>
      <c r="S891" s="44">
        <v>0</v>
      </c>
      <c r="T891" s="45">
        <v>0</v>
      </c>
      <c r="U891" s="44">
        <v>0</v>
      </c>
      <c r="V891" s="45">
        <v>3.8296666666666668</v>
      </c>
      <c r="W891" s="44">
        <v>1.6460000000000004</v>
      </c>
      <c r="X891" s="45">
        <v>0</v>
      </c>
      <c r="Y891" s="44">
        <v>0</v>
      </c>
      <c r="Z891" s="45">
        <v>0</v>
      </c>
      <c r="AA891" s="44">
        <v>0</v>
      </c>
      <c r="AB891" s="45">
        <v>0</v>
      </c>
      <c r="AC891" s="54"/>
      <c r="AD891" s="55">
        <f t="shared" si="306"/>
        <v>5.4756666666666671</v>
      </c>
      <c r="AE891" s="54"/>
    </row>
    <row r="892" spans="2:31" x14ac:dyDescent="0.3">
      <c r="B892" s="4" t="s">
        <v>114</v>
      </c>
      <c r="C892" s="4"/>
      <c r="D892" s="4"/>
      <c r="E892" s="44">
        <v>0</v>
      </c>
      <c r="F892" s="45">
        <v>0</v>
      </c>
      <c r="G892" s="44">
        <v>0</v>
      </c>
      <c r="H892" s="45">
        <v>0</v>
      </c>
      <c r="I892" s="44">
        <v>0</v>
      </c>
      <c r="J892" s="45">
        <v>0</v>
      </c>
      <c r="K892" s="44">
        <v>0</v>
      </c>
      <c r="L892" s="45">
        <v>0</v>
      </c>
      <c r="M892" s="44">
        <v>0</v>
      </c>
      <c r="N892" s="45">
        <v>0</v>
      </c>
      <c r="O892" s="44">
        <v>0</v>
      </c>
      <c r="P892" s="45">
        <v>5.1384999999999978</v>
      </c>
      <c r="Q892" s="44">
        <v>17.586666666666652</v>
      </c>
      <c r="R892" s="45">
        <v>30.882000000000005</v>
      </c>
      <c r="S892" s="44">
        <v>57.258333333333326</v>
      </c>
      <c r="T892" s="45">
        <v>90.984833333333327</v>
      </c>
      <c r="U892" s="44">
        <v>89.881999999999991</v>
      </c>
      <c r="V892" s="45">
        <v>89.970000000000027</v>
      </c>
      <c r="W892" s="44">
        <v>101.73499999999999</v>
      </c>
      <c r="X892" s="45">
        <v>36.89200000000001</v>
      </c>
      <c r="Y892" s="44">
        <v>0</v>
      </c>
      <c r="Z892" s="45">
        <v>0</v>
      </c>
      <c r="AA892" s="44">
        <v>0</v>
      </c>
      <c r="AB892" s="45">
        <v>0</v>
      </c>
      <c r="AC892" s="54"/>
      <c r="AD892" s="55">
        <f t="shared" si="306"/>
        <v>520.32933333333335</v>
      </c>
      <c r="AE892" s="54"/>
    </row>
    <row r="893" spans="2:31" x14ac:dyDescent="0.3">
      <c r="B893" s="4" t="s">
        <v>118</v>
      </c>
      <c r="C893" s="4"/>
      <c r="D893" s="4"/>
      <c r="E893" s="44">
        <v>0</v>
      </c>
      <c r="F893" s="45">
        <v>0</v>
      </c>
      <c r="G893" s="44">
        <v>0</v>
      </c>
      <c r="H893" s="45">
        <v>0</v>
      </c>
      <c r="I893" s="44">
        <v>0</v>
      </c>
      <c r="J893" s="45">
        <v>0</v>
      </c>
      <c r="K893" s="44">
        <v>0</v>
      </c>
      <c r="L893" s="45">
        <v>0</v>
      </c>
      <c r="M893" s="44">
        <v>0</v>
      </c>
      <c r="N893" s="45">
        <v>0</v>
      </c>
      <c r="O893" s="44">
        <v>0</v>
      </c>
      <c r="P893" s="45">
        <v>0</v>
      </c>
      <c r="Q893" s="44">
        <v>0</v>
      </c>
      <c r="R893" s="45">
        <v>0</v>
      </c>
      <c r="S893" s="44">
        <v>0</v>
      </c>
      <c r="T893" s="45">
        <v>0</v>
      </c>
      <c r="U893" s="44">
        <v>0</v>
      </c>
      <c r="V893" s="45">
        <v>0</v>
      </c>
      <c r="W893" s="44">
        <v>0</v>
      </c>
      <c r="X893" s="45">
        <v>0</v>
      </c>
      <c r="Y893" s="44">
        <v>0</v>
      </c>
      <c r="Z893" s="45">
        <v>0</v>
      </c>
      <c r="AA893" s="44">
        <v>0</v>
      </c>
      <c r="AB893" s="45">
        <v>0</v>
      </c>
      <c r="AC893" s="54"/>
      <c r="AD893" s="55">
        <f t="shared" si="306"/>
        <v>0</v>
      </c>
      <c r="AE893" s="54"/>
    </row>
    <row r="894" spans="2:31" x14ac:dyDescent="0.3">
      <c r="B894" s="4" t="s">
        <v>125</v>
      </c>
      <c r="C894" s="4"/>
      <c r="D894" s="4"/>
      <c r="E894" s="44">
        <v>0</v>
      </c>
      <c r="F894" s="45">
        <v>0</v>
      </c>
      <c r="G894" s="44">
        <v>0</v>
      </c>
      <c r="H894" s="45">
        <v>0</v>
      </c>
      <c r="I894" s="44">
        <v>0</v>
      </c>
      <c r="J894" s="45">
        <v>0</v>
      </c>
      <c r="K894" s="44">
        <v>0</v>
      </c>
      <c r="L894" s="45">
        <v>0</v>
      </c>
      <c r="M894" s="44">
        <v>0</v>
      </c>
      <c r="N894" s="45">
        <v>0</v>
      </c>
      <c r="O894" s="44">
        <v>0</v>
      </c>
      <c r="P894" s="45">
        <v>0</v>
      </c>
      <c r="Q894" s="44">
        <v>0</v>
      </c>
      <c r="R894" s="45">
        <v>0</v>
      </c>
      <c r="S894" s="44">
        <v>0</v>
      </c>
      <c r="T894" s="45">
        <v>0</v>
      </c>
      <c r="U894" s="44">
        <v>0</v>
      </c>
      <c r="V894" s="45">
        <v>0</v>
      </c>
      <c r="W894" s="44">
        <v>0</v>
      </c>
      <c r="X894" s="45">
        <v>0</v>
      </c>
      <c r="Y894" s="44">
        <v>0</v>
      </c>
      <c r="Z894" s="45">
        <v>0</v>
      </c>
      <c r="AA894" s="44">
        <v>0</v>
      </c>
      <c r="AB894" s="45">
        <v>0</v>
      </c>
      <c r="AC894" s="54"/>
      <c r="AD894" s="55">
        <f t="shared" si="306"/>
        <v>0</v>
      </c>
      <c r="AE894" s="54"/>
    </row>
    <row r="895" spans="2:31" x14ac:dyDescent="0.3">
      <c r="B895" s="4" t="s">
        <v>126</v>
      </c>
      <c r="C895" s="4"/>
      <c r="D895" s="4"/>
      <c r="E895" s="44">
        <v>0</v>
      </c>
      <c r="F895" s="45">
        <v>0</v>
      </c>
      <c r="G895" s="44">
        <v>0</v>
      </c>
      <c r="H895" s="45">
        <v>0</v>
      </c>
      <c r="I895" s="44">
        <v>0</v>
      </c>
      <c r="J895" s="45">
        <v>0</v>
      </c>
      <c r="K895" s="44">
        <v>0</v>
      </c>
      <c r="L895" s="45">
        <v>0</v>
      </c>
      <c r="M895" s="44">
        <v>0</v>
      </c>
      <c r="N895" s="45">
        <v>0</v>
      </c>
      <c r="O895" s="44">
        <v>0</v>
      </c>
      <c r="P895" s="45">
        <v>0</v>
      </c>
      <c r="Q895" s="44">
        <v>0</v>
      </c>
      <c r="R895" s="45">
        <v>0</v>
      </c>
      <c r="S895" s="44">
        <v>0</v>
      </c>
      <c r="T895" s="45">
        <v>0</v>
      </c>
      <c r="U895" s="44">
        <v>0</v>
      </c>
      <c r="V895" s="45">
        <v>0.34565499999999982</v>
      </c>
      <c r="W895" s="44">
        <v>0.45995333333333349</v>
      </c>
      <c r="X895" s="45">
        <v>0</v>
      </c>
      <c r="Y895" s="44">
        <v>0</v>
      </c>
      <c r="Z895" s="45">
        <v>0</v>
      </c>
      <c r="AA895" s="44">
        <v>0</v>
      </c>
      <c r="AB895" s="45">
        <v>0</v>
      </c>
      <c r="AC895" s="54"/>
      <c r="AD895" s="55">
        <f t="shared" si="306"/>
        <v>0.80560833333333326</v>
      </c>
      <c r="AE895" s="54"/>
    </row>
    <row r="896" spans="2:31" x14ac:dyDescent="0.3">
      <c r="B896" s="4" t="s">
        <v>304</v>
      </c>
      <c r="C896" s="4"/>
      <c r="D896" s="4"/>
      <c r="E896" s="44">
        <v>0</v>
      </c>
      <c r="F896" s="45">
        <v>0</v>
      </c>
      <c r="G896" s="44">
        <v>0</v>
      </c>
      <c r="H896" s="45">
        <v>0</v>
      </c>
      <c r="I896" s="44">
        <v>0</v>
      </c>
      <c r="J896" s="45">
        <v>0</v>
      </c>
      <c r="K896" s="44">
        <v>0</v>
      </c>
      <c r="L896" s="45">
        <v>0</v>
      </c>
      <c r="M896" s="44">
        <v>0</v>
      </c>
      <c r="N896" s="45">
        <v>0</v>
      </c>
      <c r="O896" s="44">
        <v>0</v>
      </c>
      <c r="P896" s="45">
        <v>0</v>
      </c>
      <c r="Q896" s="44">
        <v>0</v>
      </c>
      <c r="R896" s="45">
        <v>0</v>
      </c>
      <c r="S896" s="44">
        <v>0</v>
      </c>
      <c r="T896" s="45">
        <v>0</v>
      </c>
      <c r="U896" s="44">
        <v>0</v>
      </c>
      <c r="V896" s="45">
        <v>0.19100999999999979</v>
      </c>
      <c r="W896" s="44">
        <v>0.56718666666666639</v>
      </c>
      <c r="X896" s="45">
        <v>0</v>
      </c>
      <c r="Y896" s="44">
        <v>0</v>
      </c>
      <c r="Z896" s="45">
        <v>0</v>
      </c>
      <c r="AA896" s="44">
        <v>0</v>
      </c>
      <c r="AB896" s="45">
        <v>0</v>
      </c>
      <c r="AC896" s="54"/>
      <c r="AD896" s="55">
        <f t="shared" si="306"/>
        <v>0.75819666666666619</v>
      </c>
      <c r="AE896" s="54"/>
    </row>
    <row r="897" spans="2:31" x14ac:dyDescent="0.3">
      <c r="B897" s="4" t="s">
        <v>305</v>
      </c>
      <c r="C897" s="4"/>
      <c r="D897" s="4"/>
      <c r="E897" s="44">
        <v>0</v>
      </c>
      <c r="F897" s="45">
        <v>0</v>
      </c>
      <c r="G897" s="44">
        <v>0</v>
      </c>
      <c r="H897" s="45">
        <v>0</v>
      </c>
      <c r="I897" s="44">
        <v>0</v>
      </c>
      <c r="J897" s="45">
        <v>0</v>
      </c>
      <c r="K897" s="44">
        <v>0</v>
      </c>
      <c r="L897" s="45">
        <v>0</v>
      </c>
      <c r="M897" s="44">
        <v>0</v>
      </c>
      <c r="N897" s="45">
        <v>0</v>
      </c>
      <c r="O897" s="44">
        <v>0</v>
      </c>
      <c r="P897" s="45">
        <v>0</v>
      </c>
      <c r="Q897" s="44">
        <v>0</v>
      </c>
      <c r="R897" s="45">
        <v>0</v>
      </c>
      <c r="S897" s="44">
        <v>0</v>
      </c>
      <c r="T897" s="45">
        <v>0</v>
      </c>
      <c r="U897" s="44">
        <v>0</v>
      </c>
      <c r="V897" s="45">
        <v>0.16030999999999998</v>
      </c>
      <c r="W897" s="44">
        <v>0.48685999999999985</v>
      </c>
      <c r="X897" s="45">
        <v>0</v>
      </c>
      <c r="Y897" s="44">
        <v>0</v>
      </c>
      <c r="Z897" s="45">
        <v>0</v>
      </c>
      <c r="AA897" s="44">
        <v>0</v>
      </c>
      <c r="AB897" s="45">
        <v>0</v>
      </c>
      <c r="AC897" s="54"/>
      <c r="AD897" s="55">
        <f t="shared" ref="AD897:AD901" si="307">SUM(E897:AB897)</f>
        <v>0.6471699999999998</v>
      </c>
      <c r="AE897" s="54"/>
    </row>
    <row r="898" spans="2:31" x14ac:dyDescent="0.3">
      <c r="B898" s="4" t="s">
        <v>317</v>
      </c>
      <c r="C898" s="4"/>
      <c r="D898" s="4"/>
      <c r="E898" s="44">
        <v>0</v>
      </c>
      <c r="F898" s="45">
        <v>0</v>
      </c>
      <c r="G898" s="44">
        <v>0</v>
      </c>
      <c r="H898" s="45">
        <v>0</v>
      </c>
      <c r="I898" s="44">
        <v>0</v>
      </c>
      <c r="J898" s="45">
        <v>0</v>
      </c>
      <c r="K898" s="44">
        <v>0</v>
      </c>
      <c r="L898" s="45">
        <v>22.000166666666662</v>
      </c>
      <c r="M898" s="44">
        <v>0</v>
      </c>
      <c r="N898" s="45">
        <v>0</v>
      </c>
      <c r="O898" s="44">
        <v>0</v>
      </c>
      <c r="P898" s="45">
        <v>0</v>
      </c>
      <c r="Q898" s="44">
        <v>0</v>
      </c>
      <c r="R898" s="45">
        <v>0</v>
      </c>
      <c r="S898" s="44">
        <v>0</v>
      </c>
      <c r="T898" s="45">
        <v>0</v>
      </c>
      <c r="U898" s="44">
        <v>0</v>
      </c>
      <c r="V898" s="45">
        <v>32.312166666666663</v>
      </c>
      <c r="W898" s="44">
        <v>22.048333333333336</v>
      </c>
      <c r="X898" s="45">
        <v>0</v>
      </c>
      <c r="Y898" s="44">
        <v>0</v>
      </c>
      <c r="Z898" s="45">
        <v>0</v>
      </c>
      <c r="AA898" s="44">
        <v>0</v>
      </c>
      <c r="AB898" s="45">
        <v>0</v>
      </c>
      <c r="AC898" s="54"/>
      <c r="AD898" s="55">
        <f t="shared" si="307"/>
        <v>76.36066666666666</v>
      </c>
      <c r="AE898" s="54"/>
    </row>
    <row r="899" spans="2:31" x14ac:dyDescent="0.3">
      <c r="B899" s="4" t="s">
        <v>322</v>
      </c>
      <c r="C899" s="4"/>
      <c r="D899" s="4"/>
      <c r="E899" s="44">
        <v>0</v>
      </c>
      <c r="F899" s="45">
        <v>0</v>
      </c>
      <c r="G899" s="44">
        <v>0</v>
      </c>
      <c r="H899" s="45">
        <v>0</v>
      </c>
      <c r="I899" s="44">
        <v>0</v>
      </c>
      <c r="J899" s="45">
        <v>0</v>
      </c>
      <c r="K899" s="44">
        <v>0</v>
      </c>
      <c r="L899" s="45">
        <v>6.22</v>
      </c>
      <c r="M899" s="44">
        <v>29.653166666666664</v>
      </c>
      <c r="N899" s="45">
        <v>25.728000000000009</v>
      </c>
      <c r="O899" s="44">
        <v>27.488666666666667</v>
      </c>
      <c r="P899" s="45">
        <v>62.384833333333319</v>
      </c>
      <c r="Q899" s="44">
        <v>125.07683333333328</v>
      </c>
      <c r="R899" s="45">
        <v>141.41983333333332</v>
      </c>
      <c r="S899" s="44">
        <v>125.12666666666671</v>
      </c>
      <c r="T899" s="45">
        <v>76.812333333333328</v>
      </c>
      <c r="U899" s="44">
        <v>29.54450000000001</v>
      </c>
      <c r="V899" s="45">
        <v>42.818000000000019</v>
      </c>
      <c r="W899" s="44">
        <v>44.688666666666656</v>
      </c>
      <c r="X899" s="45">
        <v>8.344833333333332</v>
      </c>
      <c r="Y899" s="44">
        <v>0</v>
      </c>
      <c r="Z899" s="45">
        <v>0</v>
      </c>
      <c r="AA899" s="44">
        <v>0</v>
      </c>
      <c r="AB899" s="45">
        <v>0</v>
      </c>
      <c r="AC899" s="54"/>
      <c r="AD899" s="55">
        <f t="shared" si="307"/>
        <v>745.30633333333321</v>
      </c>
      <c r="AE899" s="54"/>
    </row>
    <row r="900" spans="2:31" x14ac:dyDescent="0.3">
      <c r="B900" s="4" t="s">
        <v>323</v>
      </c>
      <c r="C900" s="4"/>
      <c r="D900" s="4"/>
      <c r="E900" s="44">
        <v>0</v>
      </c>
      <c r="F900" s="45">
        <v>0</v>
      </c>
      <c r="G900" s="44">
        <v>0</v>
      </c>
      <c r="H900" s="45">
        <v>0</v>
      </c>
      <c r="I900" s="44">
        <v>0</v>
      </c>
      <c r="J900" s="45">
        <v>0</v>
      </c>
      <c r="K900" s="44">
        <v>0</v>
      </c>
      <c r="L900" s="45">
        <v>0</v>
      </c>
      <c r="M900" s="44">
        <v>0</v>
      </c>
      <c r="N900" s="45">
        <v>0</v>
      </c>
      <c r="O900" s="44">
        <v>0</v>
      </c>
      <c r="P900" s="45">
        <v>0</v>
      </c>
      <c r="Q900" s="44">
        <v>0</v>
      </c>
      <c r="R900" s="45">
        <v>0</v>
      </c>
      <c r="S900" s="44">
        <v>0</v>
      </c>
      <c r="T900" s="45">
        <v>0</v>
      </c>
      <c r="U900" s="44">
        <v>0</v>
      </c>
      <c r="V900" s="45">
        <v>0</v>
      </c>
      <c r="W900" s="44">
        <v>0</v>
      </c>
      <c r="X900" s="45">
        <v>0</v>
      </c>
      <c r="Y900" s="44">
        <v>0</v>
      </c>
      <c r="Z900" s="45">
        <v>0</v>
      </c>
      <c r="AA900" s="44">
        <v>0</v>
      </c>
      <c r="AB900" s="45">
        <v>0</v>
      </c>
      <c r="AC900" s="54"/>
      <c r="AD900" s="55">
        <f t="shared" si="307"/>
        <v>0</v>
      </c>
      <c r="AE900" s="54"/>
    </row>
    <row r="901" spans="2:31" x14ac:dyDescent="0.3">
      <c r="B901" s="4" t="s">
        <v>324</v>
      </c>
      <c r="C901" s="4"/>
      <c r="D901" s="4"/>
      <c r="E901" s="44">
        <v>0</v>
      </c>
      <c r="F901" s="45">
        <v>0</v>
      </c>
      <c r="G901" s="44">
        <v>0</v>
      </c>
      <c r="H901" s="45">
        <v>0</v>
      </c>
      <c r="I901" s="44">
        <v>0</v>
      </c>
      <c r="J901" s="45">
        <v>0</v>
      </c>
      <c r="K901" s="44">
        <v>0</v>
      </c>
      <c r="L901" s="45">
        <v>0</v>
      </c>
      <c r="M901" s="44">
        <v>0</v>
      </c>
      <c r="N901" s="45">
        <v>0</v>
      </c>
      <c r="O901" s="44">
        <v>0</v>
      </c>
      <c r="P901" s="45">
        <v>0</v>
      </c>
      <c r="Q901" s="44">
        <v>0</v>
      </c>
      <c r="R901" s="45">
        <v>0</v>
      </c>
      <c r="S901" s="44">
        <v>0</v>
      </c>
      <c r="T901" s="45">
        <v>0</v>
      </c>
      <c r="U901" s="44">
        <v>0</v>
      </c>
      <c r="V901" s="45">
        <v>0</v>
      </c>
      <c r="W901" s="44">
        <v>0</v>
      </c>
      <c r="X901" s="45">
        <v>0</v>
      </c>
      <c r="Y901" s="44">
        <v>0</v>
      </c>
      <c r="Z901" s="45">
        <v>0</v>
      </c>
      <c r="AA901" s="44">
        <v>0</v>
      </c>
      <c r="AB901" s="45">
        <v>0</v>
      </c>
      <c r="AC901" s="54"/>
      <c r="AD901" s="55">
        <f t="shared" si="307"/>
        <v>0</v>
      </c>
      <c r="AE901" s="54"/>
    </row>
    <row r="902" spans="2:31" x14ac:dyDescent="0.3">
      <c r="B902" s="12" t="s">
        <v>2</v>
      </c>
      <c r="C902" s="12"/>
      <c r="D902" s="12"/>
      <c r="E902" s="13">
        <f>SUM(E848:E901)</f>
        <v>0</v>
      </c>
      <c r="F902" s="13">
        <f t="shared" ref="F902" si="308">SUM(F848:F901)</f>
        <v>0</v>
      </c>
      <c r="G902" s="13">
        <f t="shared" ref="G902" si="309">SUM(G848:G901)</f>
        <v>0</v>
      </c>
      <c r="H902" s="13">
        <f t="shared" ref="H902" si="310">SUM(H848:H901)</f>
        <v>0</v>
      </c>
      <c r="I902" s="13">
        <f t="shared" ref="I902" si="311">SUM(I848:I901)</f>
        <v>0</v>
      </c>
      <c r="J902" s="13">
        <f t="shared" ref="J902" si="312">SUM(J848:J901)</f>
        <v>0</v>
      </c>
      <c r="K902" s="13">
        <f t="shared" ref="K902" si="313">SUM(K848:K901)</f>
        <v>0</v>
      </c>
      <c r="L902" s="13">
        <f t="shared" ref="L902" si="314">SUM(L848:L901)</f>
        <v>67.25333333333333</v>
      </c>
      <c r="M902" s="13">
        <f t="shared" ref="M902" si="315">SUM(M848:M901)</f>
        <v>144.18766666666667</v>
      </c>
      <c r="N902" s="13">
        <f t="shared" ref="N902" si="316">SUM(N848:N901)</f>
        <v>133.11466666666669</v>
      </c>
      <c r="O902" s="13">
        <f t="shared" ref="O902" si="317">SUM(O848:O901)</f>
        <v>89.266166666666663</v>
      </c>
      <c r="P902" s="13">
        <f t="shared" ref="P902" si="318">SUM(P848:P901)</f>
        <v>144.66033333333334</v>
      </c>
      <c r="Q902" s="13">
        <f t="shared" ref="Q902" si="319">SUM(Q848:Q901)</f>
        <v>266.52833333333331</v>
      </c>
      <c r="R902" s="13">
        <f t="shared" ref="R902" si="320">SUM(R848:R901)</f>
        <v>328.99549999999999</v>
      </c>
      <c r="S902" s="13">
        <f t="shared" ref="S902" si="321">SUM(S848:S901)</f>
        <v>464.90050000000002</v>
      </c>
      <c r="T902" s="13">
        <f t="shared" ref="T902" si="322">SUM(T848:T901)</f>
        <v>641.58366666666666</v>
      </c>
      <c r="U902" s="13">
        <f t="shared" ref="U902" si="323">SUM(U848:U901)</f>
        <v>657.99866666666662</v>
      </c>
      <c r="V902" s="13">
        <f t="shared" ref="V902" si="324">SUM(V848:V901)</f>
        <v>928.84564166666667</v>
      </c>
      <c r="W902" s="13">
        <f t="shared" ref="W902" si="325">SUM(W848:W901)</f>
        <v>996.55183333333343</v>
      </c>
      <c r="X902" s="13">
        <f t="shared" ref="X902" si="326">SUM(X848:X901)</f>
        <v>379.30216666666666</v>
      </c>
      <c r="Y902" s="13">
        <f t="shared" ref="Y902" si="327">SUM(Y848:Y901)</f>
        <v>0</v>
      </c>
      <c r="Z902" s="13">
        <f t="shared" ref="Z902" si="328">SUM(Z848:Z901)</f>
        <v>0</v>
      </c>
      <c r="AA902" s="13">
        <f t="shared" ref="AA902" si="329">SUM(AA848:AA901)</f>
        <v>0</v>
      </c>
      <c r="AB902" s="13">
        <f t="shared" ref="AB902" si="330">SUM(AB848:AB901)</f>
        <v>0</v>
      </c>
      <c r="AC902" s="116">
        <f>SUM(AC848:AE901)</f>
        <v>5243.188474999999</v>
      </c>
      <c r="AD902" s="116"/>
      <c r="AE902" s="116"/>
    </row>
    <row r="905" spans="2:31" x14ac:dyDescent="0.3">
      <c r="B905" s="8">
        <f>'Resumen-Mensual'!$T$26</f>
        <v>45946</v>
      </c>
    </row>
    <row r="906" spans="2:31" x14ac:dyDescent="0.3">
      <c r="B906" s="8"/>
    </row>
    <row r="907" spans="2:31" x14ac:dyDescent="0.3">
      <c r="B907" s="9" t="s">
        <v>81</v>
      </c>
      <c r="C907" s="10"/>
      <c r="D907" s="10"/>
      <c r="E907" s="11">
        <v>1</v>
      </c>
      <c r="F907" s="11">
        <v>2</v>
      </c>
      <c r="G907" s="11">
        <v>3</v>
      </c>
      <c r="H907" s="11">
        <v>4</v>
      </c>
      <c r="I907" s="11">
        <v>5</v>
      </c>
      <c r="J907" s="11">
        <v>6</v>
      </c>
      <c r="K907" s="11">
        <v>7</v>
      </c>
      <c r="L907" s="11">
        <v>8</v>
      </c>
      <c r="M907" s="11">
        <v>9</v>
      </c>
      <c r="N907" s="11">
        <v>10</v>
      </c>
      <c r="O907" s="11">
        <v>11</v>
      </c>
      <c r="P907" s="11">
        <v>12</v>
      </c>
      <c r="Q907" s="11">
        <v>13</v>
      </c>
      <c r="R907" s="11">
        <v>14</v>
      </c>
      <c r="S907" s="11">
        <v>15</v>
      </c>
      <c r="T907" s="11">
        <v>16</v>
      </c>
      <c r="U907" s="11">
        <v>17</v>
      </c>
      <c r="V907" s="11">
        <v>18</v>
      </c>
      <c r="W907" s="11">
        <v>19</v>
      </c>
      <c r="X907" s="11">
        <v>20</v>
      </c>
      <c r="Y907" s="11">
        <v>21</v>
      </c>
      <c r="Z907" s="11">
        <v>22</v>
      </c>
      <c r="AA907" s="11">
        <v>23</v>
      </c>
      <c r="AB907" s="11">
        <v>24</v>
      </c>
      <c r="AC907" s="100" t="s">
        <v>2</v>
      </c>
      <c r="AD907" s="100"/>
      <c r="AE907" s="100"/>
    </row>
    <row r="908" spans="2:31" x14ac:dyDescent="0.3">
      <c r="B908" s="14" t="s">
        <v>4</v>
      </c>
      <c r="C908" s="47"/>
      <c r="D908" s="47"/>
      <c r="E908" s="44">
        <v>0</v>
      </c>
      <c r="F908" s="45">
        <v>0</v>
      </c>
      <c r="G908" s="44">
        <v>0</v>
      </c>
      <c r="H908" s="45">
        <v>0</v>
      </c>
      <c r="I908" s="44">
        <v>0</v>
      </c>
      <c r="J908" s="45">
        <v>0</v>
      </c>
      <c r="K908" s="44">
        <v>0</v>
      </c>
      <c r="L908" s="45">
        <v>0</v>
      </c>
      <c r="M908" s="44">
        <v>88.715166666666647</v>
      </c>
      <c r="N908" s="45">
        <v>73.443166666666656</v>
      </c>
      <c r="O908" s="44">
        <v>4.9573333333333345</v>
      </c>
      <c r="P908" s="45">
        <v>0.57383333333333331</v>
      </c>
      <c r="Q908" s="44">
        <v>7.433500000000004</v>
      </c>
      <c r="R908" s="45">
        <v>14.022499999999999</v>
      </c>
      <c r="S908" s="44">
        <v>0.629000000000001</v>
      </c>
      <c r="T908" s="45">
        <v>9.0128333333333295</v>
      </c>
      <c r="U908" s="44">
        <v>16.208666666666669</v>
      </c>
      <c r="V908" s="45">
        <v>30.089666666666666</v>
      </c>
      <c r="W908" s="44">
        <v>52.617666666666658</v>
      </c>
      <c r="X908" s="45">
        <v>9.1951666666666654</v>
      </c>
      <c r="Y908" s="44">
        <v>0</v>
      </c>
      <c r="Z908" s="45">
        <v>0</v>
      </c>
      <c r="AA908" s="44">
        <v>0</v>
      </c>
      <c r="AB908" s="45">
        <v>0</v>
      </c>
      <c r="AC908" s="56"/>
      <c r="AD908" s="57">
        <f>SUM(E908:AB908)</f>
        <v>306.89850000000001</v>
      </c>
      <c r="AE908" s="56"/>
    </row>
    <row r="909" spans="2:31" x14ac:dyDescent="0.3">
      <c r="B909" s="14" t="s">
        <v>5</v>
      </c>
      <c r="C909" s="14"/>
      <c r="D909" s="14"/>
      <c r="E909" s="44">
        <v>0</v>
      </c>
      <c r="F909" s="45">
        <v>0</v>
      </c>
      <c r="G909" s="44">
        <v>0</v>
      </c>
      <c r="H909" s="45">
        <v>0</v>
      </c>
      <c r="I909" s="44">
        <v>0</v>
      </c>
      <c r="J909" s="45">
        <v>0</v>
      </c>
      <c r="K909" s="44">
        <v>0</v>
      </c>
      <c r="L909" s="45">
        <v>0</v>
      </c>
      <c r="M909" s="44">
        <v>0</v>
      </c>
      <c r="N909" s="45">
        <v>7.2848333333333333</v>
      </c>
      <c r="O909" s="44">
        <v>10.443</v>
      </c>
      <c r="P909" s="45">
        <v>7.681333333333332</v>
      </c>
      <c r="Q909" s="44">
        <v>11.40516666666667</v>
      </c>
      <c r="R909" s="45">
        <v>19.125666666666657</v>
      </c>
      <c r="S909" s="44">
        <v>25.318500000000007</v>
      </c>
      <c r="T909" s="45">
        <v>52.33533333333331</v>
      </c>
      <c r="U909" s="44">
        <v>56.900833333333296</v>
      </c>
      <c r="V909" s="45">
        <v>62.78299999999998</v>
      </c>
      <c r="W909" s="44">
        <v>64.487833333333356</v>
      </c>
      <c r="X909" s="45">
        <v>9.4906666666666677</v>
      </c>
      <c r="Y909" s="44">
        <v>0</v>
      </c>
      <c r="Z909" s="45">
        <v>0</v>
      </c>
      <c r="AA909" s="44">
        <v>0</v>
      </c>
      <c r="AB909" s="45">
        <v>0</v>
      </c>
      <c r="AC909" s="54"/>
      <c r="AD909" s="55">
        <f>SUM(E909:AB909)</f>
        <v>327.25616666666662</v>
      </c>
      <c r="AE909" s="54"/>
    </row>
    <row r="910" spans="2:31" x14ac:dyDescent="0.3">
      <c r="B910" s="14" t="s">
        <v>6</v>
      </c>
      <c r="C910" s="14"/>
      <c r="D910" s="14"/>
      <c r="E910" s="44">
        <v>0</v>
      </c>
      <c r="F910" s="45">
        <v>0</v>
      </c>
      <c r="G910" s="44">
        <v>0</v>
      </c>
      <c r="H910" s="45">
        <v>0</v>
      </c>
      <c r="I910" s="44">
        <v>0</v>
      </c>
      <c r="J910" s="45">
        <v>0</v>
      </c>
      <c r="K910" s="44">
        <v>0</v>
      </c>
      <c r="L910" s="45">
        <v>0.76716666666666666</v>
      </c>
      <c r="M910" s="44">
        <v>0.77250000000000008</v>
      </c>
      <c r="N910" s="45">
        <v>2.2570000000000001</v>
      </c>
      <c r="O910" s="44">
        <v>2.7826666666666653</v>
      </c>
      <c r="P910" s="45">
        <v>5.7886666666666677</v>
      </c>
      <c r="Q910" s="44">
        <v>18.919166666666676</v>
      </c>
      <c r="R910" s="45">
        <v>39.220666666666688</v>
      </c>
      <c r="S910" s="44">
        <v>48.242499999999993</v>
      </c>
      <c r="T910" s="45">
        <v>61.139333333333404</v>
      </c>
      <c r="U910" s="44">
        <v>60.829999999999949</v>
      </c>
      <c r="V910" s="45">
        <v>60.472999999999921</v>
      </c>
      <c r="W910" s="44">
        <v>57.977166666666697</v>
      </c>
      <c r="X910" s="45">
        <v>14.404166666666667</v>
      </c>
      <c r="Y910" s="44">
        <v>0</v>
      </c>
      <c r="Z910" s="45">
        <v>0</v>
      </c>
      <c r="AA910" s="44">
        <v>0</v>
      </c>
      <c r="AB910" s="45">
        <v>0</v>
      </c>
      <c r="AC910" s="54"/>
      <c r="AD910" s="55">
        <f t="shared" ref="AD910:AD956" si="331">SUM(E910:AB910)</f>
        <v>373.57399999999996</v>
      </c>
      <c r="AE910" s="54"/>
    </row>
    <row r="911" spans="2:31" x14ac:dyDescent="0.3">
      <c r="B911" s="14" t="s">
        <v>105</v>
      </c>
      <c r="C911" s="14"/>
      <c r="D911" s="14"/>
      <c r="E911" s="44">
        <v>0</v>
      </c>
      <c r="F911" s="45">
        <v>0</v>
      </c>
      <c r="G911" s="44">
        <v>0</v>
      </c>
      <c r="H911" s="45">
        <v>0</v>
      </c>
      <c r="I911" s="44">
        <v>0</v>
      </c>
      <c r="J911" s="45">
        <v>0</v>
      </c>
      <c r="K911" s="44">
        <v>0</v>
      </c>
      <c r="L911" s="45">
        <v>0.76799999999999968</v>
      </c>
      <c r="M911" s="44">
        <v>2.4000000000000004E-2</v>
      </c>
      <c r="N911" s="45">
        <v>0.60933333333333339</v>
      </c>
      <c r="O911" s="44">
        <v>2.9099999999999966</v>
      </c>
      <c r="P911" s="45">
        <v>8.6813333333333365</v>
      </c>
      <c r="Q911" s="44">
        <v>39.04800000000003</v>
      </c>
      <c r="R911" s="45">
        <v>83.074333333333328</v>
      </c>
      <c r="S911" s="44">
        <v>86.438833333333349</v>
      </c>
      <c r="T911" s="45">
        <v>97.726166666666714</v>
      </c>
      <c r="U911" s="44">
        <v>115.59516666666666</v>
      </c>
      <c r="V911" s="45">
        <v>124.9436666666667</v>
      </c>
      <c r="W911" s="44">
        <v>114.80583333333338</v>
      </c>
      <c r="X911" s="45">
        <v>18.288833333333329</v>
      </c>
      <c r="Y911" s="44">
        <v>0</v>
      </c>
      <c r="Z911" s="45">
        <v>0</v>
      </c>
      <c r="AA911" s="44">
        <v>0</v>
      </c>
      <c r="AB911" s="45">
        <v>0</v>
      </c>
      <c r="AC911" s="54"/>
      <c r="AD911" s="55">
        <f t="shared" si="331"/>
        <v>692.91350000000011</v>
      </c>
      <c r="AE911" s="54"/>
    </row>
    <row r="912" spans="2:31" x14ac:dyDescent="0.3">
      <c r="B912" s="14" t="s">
        <v>7</v>
      </c>
      <c r="C912" s="14"/>
      <c r="D912" s="14"/>
      <c r="E912" s="44">
        <v>0</v>
      </c>
      <c r="F912" s="45">
        <v>0</v>
      </c>
      <c r="G912" s="44">
        <v>0</v>
      </c>
      <c r="H912" s="45">
        <v>0</v>
      </c>
      <c r="I912" s="44">
        <v>0</v>
      </c>
      <c r="J912" s="45">
        <v>0</v>
      </c>
      <c r="K912" s="44">
        <v>0</v>
      </c>
      <c r="L912" s="45">
        <v>0.37533333333333363</v>
      </c>
      <c r="M912" s="44">
        <v>2.5573333333333337</v>
      </c>
      <c r="N912" s="45">
        <v>0.98250000000000026</v>
      </c>
      <c r="O912" s="44">
        <v>1.1784999999999994</v>
      </c>
      <c r="P912" s="45">
        <v>4.221000000000001</v>
      </c>
      <c r="Q912" s="44">
        <v>26.490833333333327</v>
      </c>
      <c r="R912" s="45">
        <v>67.773833333333329</v>
      </c>
      <c r="S912" s="44">
        <v>72.870666666666665</v>
      </c>
      <c r="T912" s="45">
        <v>88.88933333333334</v>
      </c>
      <c r="U912" s="44">
        <v>24.437666666666662</v>
      </c>
      <c r="V912" s="45">
        <v>38.896499999999996</v>
      </c>
      <c r="W912" s="44">
        <v>27.775833333333352</v>
      </c>
      <c r="X912" s="45">
        <v>0</v>
      </c>
      <c r="Y912" s="44">
        <v>0</v>
      </c>
      <c r="Z912" s="45">
        <v>0</v>
      </c>
      <c r="AA912" s="44">
        <v>0</v>
      </c>
      <c r="AB912" s="45">
        <v>0</v>
      </c>
      <c r="AC912" s="54"/>
      <c r="AD912" s="55">
        <f t="shared" si="331"/>
        <v>356.44933333333336</v>
      </c>
      <c r="AE912" s="54"/>
    </row>
    <row r="913" spans="2:31" x14ac:dyDescent="0.3">
      <c r="B913" s="14" t="s">
        <v>8</v>
      </c>
      <c r="C913" s="14"/>
      <c r="D913" s="14"/>
      <c r="E913" s="44">
        <v>0</v>
      </c>
      <c r="F913" s="45">
        <v>0</v>
      </c>
      <c r="G913" s="44">
        <v>0</v>
      </c>
      <c r="H913" s="45">
        <v>0</v>
      </c>
      <c r="I913" s="44">
        <v>0</v>
      </c>
      <c r="J913" s="45">
        <v>0</v>
      </c>
      <c r="K913" s="44">
        <v>0</v>
      </c>
      <c r="L913" s="45">
        <v>0</v>
      </c>
      <c r="M913" s="44">
        <v>0</v>
      </c>
      <c r="N913" s="45">
        <v>0</v>
      </c>
      <c r="O913" s="44">
        <v>0</v>
      </c>
      <c r="P913" s="45">
        <v>0</v>
      </c>
      <c r="Q913" s="44">
        <v>0</v>
      </c>
      <c r="R913" s="45">
        <v>0</v>
      </c>
      <c r="S913" s="44">
        <v>0</v>
      </c>
      <c r="T913" s="45">
        <v>0</v>
      </c>
      <c r="U913" s="44">
        <v>0</v>
      </c>
      <c r="V913" s="45">
        <v>0</v>
      </c>
      <c r="W913" s="44">
        <v>0</v>
      </c>
      <c r="X913" s="45">
        <v>0</v>
      </c>
      <c r="Y913" s="44">
        <v>0</v>
      </c>
      <c r="Z913" s="45">
        <v>0</v>
      </c>
      <c r="AA913" s="44">
        <v>0</v>
      </c>
      <c r="AB913" s="45">
        <v>0</v>
      </c>
      <c r="AC913" s="54"/>
      <c r="AD913" s="55">
        <f t="shared" si="331"/>
        <v>0</v>
      </c>
      <c r="AE913" s="54"/>
    </row>
    <row r="914" spans="2:31" x14ac:dyDescent="0.3">
      <c r="B914" s="14" t="s">
        <v>9</v>
      </c>
      <c r="C914" s="14"/>
      <c r="D914" s="14"/>
      <c r="E914" s="44">
        <v>0</v>
      </c>
      <c r="F914" s="45">
        <v>0</v>
      </c>
      <c r="G914" s="44">
        <v>0</v>
      </c>
      <c r="H914" s="45">
        <v>0</v>
      </c>
      <c r="I914" s="44">
        <v>0</v>
      </c>
      <c r="J914" s="45">
        <v>0</v>
      </c>
      <c r="K914" s="44">
        <v>0</v>
      </c>
      <c r="L914" s="45">
        <v>8.2666666666666652E-2</v>
      </c>
      <c r="M914" s="44">
        <v>1.6666666666666311E-4</v>
      </c>
      <c r="N914" s="45">
        <v>9.2666666666666703E-2</v>
      </c>
      <c r="O914" s="44">
        <v>0</v>
      </c>
      <c r="P914" s="45">
        <v>0</v>
      </c>
      <c r="Q914" s="44">
        <v>8.450000000000002E-2</v>
      </c>
      <c r="R914" s="45">
        <v>0.94366666666666676</v>
      </c>
      <c r="S914" s="44">
        <v>2E-3</v>
      </c>
      <c r="T914" s="45">
        <v>1.4615000000000005</v>
      </c>
      <c r="U914" s="44">
        <v>2.8245</v>
      </c>
      <c r="V914" s="45">
        <v>2.6106666666666665</v>
      </c>
      <c r="W914" s="44">
        <v>15.226833333333332</v>
      </c>
      <c r="X914" s="45">
        <v>8.9408333333333339</v>
      </c>
      <c r="Y914" s="44">
        <v>0</v>
      </c>
      <c r="Z914" s="45">
        <v>0</v>
      </c>
      <c r="AA914" s="44">
        <v>0</v>
      </c>
      <c r="AB914" s="45">
        <v>0</v>
      </c>
      <c r="AC914" s="54"/>
      <c r="AD914" s="55">
        <f t="shared" si="331"/>
        <v>32.269999999999996</v>
      </c>
      <c r="AE914" s="54"/>
    </row>
    <row r="915" spans="2:31" x14ac:dyDescent="0.3">
      <c r="B915" s="14" t="s">
        <v>10</v>
      </c>
      <c r="C915" s="14"/>
      <c r="D915" s="14"/>
      <c r="E915" s="44">
        <v>0</v>
      </c>
      <c r="F915" s="45">
        <v>0</v>
      </c>
      <c r="G915" s="44">
        <v>0</v>
      </c>
      <c r="H915" s="45">
        <v>0</v>
      </c>
      <c r="I915" s="44">
        <v>0</v>
      </c>
      <c r="J915" s="45">
        <v>0</v>
      </c>
      <c r="K915" s="44">
        <v>0</v>
      </c>
      <c r="L915" s="45">
        <v>1.6054999999999999</v>
      </c>
      <c r="M915" s="44">
        <v>4.4301666666666657</v>
      </c>
      <c r="N915" s="45">
        <v>3.5958333333333345</v>
      </c>
      <c r="O915" s="44">
        <v>0.23283333333333331</v>
      </c>
      <c r="P915" s="45">
        <v>0</v>
      </c>
      <c r="Q915" s="44">
        <v>0.31683333333333324</v>
      </c>
      <c r="R915" s="45">
        <v>0.53633333333333322</v>
      </c>
      <c r="S915" s="44">
        <v>5.3333333333333306E-3</v>
      </c>
      <c r="T915" s="45">
        <v>0</v>
      </c>
      <c r="U915" s="44">
        <v>0</v>
      </c>
      <c r="V915" s="45">
        <v>0</v>
      </c>
      <c r="W915" s="44">
        <v>3.0679999999999978</v>
      </c>
      <c r="X915" s="45">
        <v>3.7181666666666682</v>
      </c>
      <c r="Y915" s="44">
        <v>0</v>
      </c>
      <c r="Z915" s="45">
        <v>0</v>
      </c>
      <c r="AA915" s="44">
        <v>0</v>
      </c>
      <c r="AB915" s="45">
        <v>0</v>
      </c>
      <c r="AC915" s="54"/>
      <c r="AD915" s="55">
        <f t="shared" si="331"/>
        <v>17.509</v>
      </c>
      <c r="AE915" s="54"/>
    </row>
    <row r="916" spans="2:31" x14ac:dyDescent="0.3">
      <c r="B916" s="14" t="s">
        <v>11</v>
      </c>
      <c r="C916" s="14"/>
      <c r="D916" s="14"/>
      <c r="E916" s="44">
        <v>0</v>
      </c>
      <c r="F916" s="45">
        <v>0</v>
      </c>
      <c r="G916" s="44">
        <v>0</v>
      </c>
      <c r="H916" s="45">
        <v>0</v>
      </c>
      <c r="I916" s="44">
        <v>0</v>
      </c>
      <c r="J916" s="45">
        <v>0</v>
      </c>
      <c r="K916" s="44">
        <v>0</v>
      </c>
      <c r="L916" s="45">
        <v>4.3481666666666676</v>
      </c>
      <c r="M916" s="44">
        <v>9.6000000000000121</v>
      </c>
      <c r="N916" s="45">
        <v>14.131999999999998</v>
      </c>
      <c r="O916" s="44">
        <v>6.5166666666666657</v>
      </c>
      <c r="P916" s="45">
        <v>17.511166666666671</v>
      </c>
      <c r="Q916" s="44">
        <v>19.004833333333334</v>
      </c>
      <c r="R916" s="45">
        <v>17.904666666666667</v>
      </c>
      <c r="S916" s="44">
        <v>21.689</v>
      </c>
      <c r="T916" s="45">
        <v>14.958166666666671</v>
      </c>
      <c r="U916" s="44">
        <v>2.0854999999999966</v>
      </c>
      <c r="V916" s="45">
        <v>15.752499999999996</v>
      </c>
      <c r="W916" s="44">
        <v>33.844666666666697</v>
      </c>
      <c r="X916" s="45">
        <v>17.334999999999994</v>
      </c>
      <c r="Y916" s="44">
        <v>0</v>
      </c>
      <c r="Z916" s="45">
        <v>0</v>
      </c>
      <c r="AA916" s="44">
        <v>0</v>
      </c>
      <c r="AB916" s="45">
        <v>0</v>
      </c>
      <c r="AC916" s="54"/>
      <c r="AD916" s="55">
        <f t="shared" si="331"/>
        <v>194.68233333333336</v>
      </c>
      <c r="AE916" s="54"/>
    </row>
    <row r="917" spans="2:31" x14ac:dyDescent="0.3">
      <c r="B917" s="14" t="s">
        <v>12</v>
      </c>
      <c r="C917" s="14"/>
      <c r="D917" s="14"/>
      <c r="E917" s="44">
        <v>0</v>
      </c>
      <c r="F917" s="45">
        <v>0</v>
      </c>
      <c r="G917" s="44">
        <v>0</v>
      </c>
      <c r="H917" s="45">
        <v>0</v>
      </c>
      <c r="I917" s="44">
        <v>0</v>
      </c>
      <c r="J917" s="45">
        <v>0</v>
      </c>
      <c r="K917" s="44">
        <v>0</v>
      </c>
      <c r="L917" s="45">
        <v>1.5226666666666666</v>
      </c>
      <c r="M917" s="44">
        <v>1.9433333333333331</v>
      </c>
      <c r="N917" s="45">
        <v>7.9500000000000029E-2</v>
      </c>
      <c r="O917" s="44">
        <v>0</v>
      </c>
      <c r="P917" s="45">
        <v>0</v>
      </c>
      <c r="Q917" s="44">
        <v>0</v>
      </c>
      <c r="R917" s="45">
        <v>0.61049999999999993</v>
      </c>
      <c r="S917" s="44">
        <v>2.2896666666666672</v>
      </c>
      <c r="T917" s="45">
        <v>5.5653333333333368</v>
      </c>
      <c r="U917" s="44">
        <v>0.49333333333333335</v>
      </c>
      <c r="V917" s="45">
        <v>10.426666666666671</v>
      </c>
      <c r="W917" s="44">
        <v>16.850833333333341</v>
      </c>
      <c r="X917" s="45">
        <v>6.0455000000000005</v>
      </c>
      <c r="Y917" s="44">
        <v>0</v>
      </c>
      <c r="Z917" s="45">
        <v>0</v>
      </c>
      <c r="AA917" s="44">
        <v>0</v>
      </c>
      <c r="AB917" s="45">
        <v>0</v>
      </c>
      <c r="AC917" s="54"/>
      <c r="AD917" s="55">
        <f t="shared" si="331"/>
        <v>45.827333333333357</v>
      </c>
      <c r="AE917" s="54"/>
    </row>
    <row r="918" spans="2:31" x14ac:dyDescent="0.3">
      <c r="B918" s="14" t="s">
        <v>13</v>
      </c>
      <c r="C918" s="14"/>
      <c r="D918" s="14"/>
      <c r="E918" s="44">
        <v>0</v>
      </c>
      <c r="F918" s="45">
        <v>0</v>
      </c>
      <c r="G918" s="44">
        <v>0</v>
      </c>
      <c r="H918" s="45">
        <v>0</v>
      </c>
      <c r="I918" s="44">
        <v>0</v>
      </c>
      <c r="J918" s="45">
        <v>0</v>
      </c>
      <c r="K918" s="44">
        <v>0</v>
      </c>
      <c r="L918" s="45">
        <v>0.6785000000000001</v>
      </c>
      <c r="M918" s="44">
        <v>0</v>
      </c>
      <c r="N918" s="45">
        <v>0</v>
      </c>
      <c r="O918" s="44">
        <v>0</v>
      </c>
      <c r="P918" s="45">
        <v>0</v>
      </c>
      <c r="Q918" s="44">
        <v>0</v>
      </c>
      <c r="R918" s="45">
        <v>1.661</v>
      </c>
      <c r="S918" s="44">
        <v>3.8966666666666669</v>
      </c>
      <c r="T918" s="45">
        <v>1.2671666666666666</v>
      </c>
      <c r="U918" s="44">
        <v>0</v>
      </c>
      <c r="V918" s="45">
        <v>31.975666666666669</v>
      </c>
      <c r="W918" s="44">
        <v>66.04316666666665</v>
      </c>
      <c r="X918" s="45">
        <v>24.2745</v>
      </c>
      <c r="Y918" s="44">
        <v>0</v>
      </c>
      <c r="Z918" s="45">
        <v>0</v>
      </c>
      <c r="AA918" s="44">
        <v>0</v>
      </c>
      <c r="AB918" s="45">
        <v>0</v>
      </c>
      <c r="AC918" s="54"/>
      <c r="AD918" s="55">
        <f t="shared" si="331"/>
        <v>129.79666666666665</v>
      </c>
      <c r="AE918" s="54"/>
    </row>
    <row r="919" spans="2:31" x14ac:dyDescent="0.3">
      <c r="B919" s="14" t="s">
        <v>14</v>
      </c>
      <c r="C919" s="14"/>
      <c r="D919" s="14"/>
      <c r="E919" s="44">
        <v>0</v>
      </c>
      <c r="F919" s="45">
        <v>0</v>
      </c>
      <c r="G919" s="44">
        <v>0</v>
      </c>
      <c r="H919" s="45">
        <v>0</v>
      </c>
      <c r="I919" s="44">
        <v>0</v>
      </c>
      <c r="J919" s="45">
        <v>0</v>
      </c>
      <c r="K919" s="44">
        <v>0</v>
      </c>
      <c r="L919" s="45">
        <v>0</v>
      </c>
      <c r="M919" s="44">
        <v>0</v>
      </c>
      <c r="N919" s="45">
        <v>0</v>
      </c>
      <c r="O919" s="44">
        <v>0</v>
      </c>
      <c r="P919" s="45">
        <v>0</v>
      </c>
      <c r="Q919" s="44">
        <v>0</v>
      </c>
      <c r="R919" s="45">
        <v>0</v>
      </c>
      <c r="S919" s="44">
        <v>0</v>
      </c>
      <c r="T919" s="45">
        <v>0</v>
      </c>
      <c r="U919" s="44">
        <v>0</v>
      </c>
      <c r="V919" s="45">
        <v>0</v>
      </c>
      <c r="W919" s="44">
        <v>0</v>
      </c>
      <c r="X919" s="45">
        <v>0</v>
      </c>
      <c r="Y919" s="44">
        <v>0</v>
      </c>
      <c r="Z919" s="45">
        <v>0</v>
      </c>
      <c r="AA919" s="44">
        <v>0</v>
      </c>
      <c r="AB919" s="45">
        <v>0</v>
      </c>
      <c r="AC919" s="54"/>
      <c r="AD919" s="55">
        <f t="shared" si="331"/>
        <v>0</v>
      </c>
      <c r="AE919" s="54"/>
    </row>
    <row r="920" spans="2:31" x14ac:dyDescent="0.3">
      <c r="B920" s="14" t="s">
        <v>15</v>
      </c>
      <c r="C920" s="14"/>
      <c r="D920" s="14"/>
      <c r="E920" s="44">
        <v>0</v>
      </c>
      <c r="F920" s="45">
        <v>0</v>
      </c>
      <c r="G920" s="44">
        <v>0</v>
      </c>
      <c r="H920" s="45">
        <v>0</v>
      </c>
      <c r="I920" s="44">
        <v>0</v>
      </c>
      <c r="J920" s="45">
        <v>0</v>
      </c>
      <c r="K920" s="44">
        <v>0</v>
      </c>
      <c r="L920" s="45">
        <v>6.2718333333333325</v>
      </c>
      <c r="M920" s="44">
        <v>15.943166666666665</v>
      </c>
      <c r="N920" s="45">
        <v>20.983833333333333</v>
      </c>
      <c r="O920" s="44">
        <v>20.138333333333335</v>
      </c>
      <c r="P920" s="45">
        <v>0</v>
      </c>
      <c r="Q920" s="44">
        <v>0</v>
      </c>
      <c r="R920" s="45">
        <v>8.7340000000000035</v>
      </c>
      <c r="S920" s="44">
        <v>0</v>
      </c>
      <c r="T920" s="45">
        <v>0</v>
      </c>
      <c r="U920" s="44">
        <v>0</v>
      </c>
      <c r="V920" s="45">
        <v>0</v>
      </c>
      <c r="W920" s="44">
        <v>0</v>
      </c>
      <c r="X920" s="45">
        <v>0</v>
      </c>
      <c r="Y920" s="44">
        <v>0</v>
      </c>
      <c r="Z920" s="45">
        <v>0</v>
      </c>
      <c r="AA920" s="44">
        <v>0</v>
      </c>
      <c r="AB920" s="45">
        <v>0</v>
      </c>
      <c r="AC920" s="54"/>
      <c r="AD920" s="55">
        <f t="shared" si="331"/>
        <v>72.07116666666667</v>
      </c>
      <c r="AE920" s="54"/>
    </row>
    <row r="921" spans="2:31" x14ac:dyDescent="0.3">
      <c r="B921" s="14" t="s">
        <v>16</v>
      </c>
      <c r="C921" s="14"/>
      <c r="D921" s="14"/>
      <c r="E921" s="44">
        <v>0</v>
      </c>
      <c r="F921" s="45">
        <v>0</v>
      </c>
      <c r="G921" s="44">
        <v>0</v>
      </c>
      <c r="H921" s="45">
        <v>0</v>
      </c>
      <c r="I921" s="44">
        <v>0</v>
      </c>
      <c r="J921" s="45">
        <v>0</v>
      </c>
      <c r="K921" s="44">
        <v>0</v>
      </c>
      <c r="L921" s="45">
        <v>3.7581666666666678</v>
      </c>
      <c r="M921" s="44">
        <v>6.6671666666666649</v>
      </c>
      <c r="N921" s="45">
        <v>10.704000000000006</v>
      </c>
      <c r="O921" s="44">
        <v>20.019999999999989</v>
      </c>
      <c r="P921" s="45">
        <v>23.02999999999998</v>
      </c>
      <c r="Q921" s="44">
        <v>28.56999999999999</v>
      </c>
      <c r="R921" s="45">
        <v>34.24</v>
      </c>
      <c r="S921" s="44">
        <v>39.289999999999978</v>
      </c>
      <c r="T921" s="45">
        <v>44.460000000000022</v>
      </c>
      <c r="U921" s="44">
        <v>48.360000000000007</v>
      </c>
      <c r="V921" s="45">
        <v>50</v>
      </c>
      <c r="W921" s="44">
        <v>50</v>
      </c>
      <c r="X921" s="45">
        <v>19.166666666666668</v>
      </c>
      <c r="Y921" s="44">
        <v>0</v>
      </c>
      <c r="Z921" s="45">
        <v>0</v>
      </c>
      <c r="AA921" s="44">
        <v>0</v>
      </c>
      <c r="AB921" s="45">
        <v>0</v>
      </c>
      <c r="AC921" s="54"/>
      <c r="AD921" s="55">
        <f t="shared" si="331"/>
        <v>378.26600000000002</v>
      </c>
      <c r="AE921" s="54"/>
    </row>
    <row r="922" spans="2:31" x14ac:dyDescent="0.3">
      <c r="B922" s="14" t="s">
        <v>17</v>
      </c>
      <c r="C922" s="14"/>
      <c r="D922" s="14"/>
      <c r="E922" s="44">
        <v>0</v>
      </c>
      <c r="F922" s="45">
        <v>0</v>
      </c>
      <c r="G922" s="44">
        <v>0</v>
      </c>
      <c r="H922" s="45">
        <v>0</v>
      </c>
      <c r="I922" s="44">
        <v>0</v>
      </c>
      <c r="J922" s="45">
        <v>0</v>
      </c>
      <c r="K922" s="44">
        <v>0</v>
      </c>
      <c r="L922" s="45">
        <v>4.309833333333331</v>
      </c>
      <c r="M922" s="44">
        <v>7.4700000000000113</v>
      </c>
      <c r="N922" s="45">
        <v>7.9200000000000044</v>
      </c>
      <c r="O922" s="44">
        <v>8.0938333333333308</v>
      </c>
      <c r="P922" s="45">
        <v>11.419500000000003</v>
      </c>
      <c r="Q922" s="44">
        <v>1.0105000000000008</v>
      </c>
      <c r="R922" s="45">
        <v>17.251333333333328</v>
      </c>
      <c r="S922" s="44">
        <v>34.35333333333331</v>
      </c>
      <c r="T922" s="45">
        <v>42.225166666666674</v>
      </c>
      <c r="U922" s="44">
        <v>52.806833333333337</v>
      </c>
      <c r="V922" s="45">
        <v>24.602166666666669</v>
      </c>
      <c r="W922" s="44">
        <v>8.3333333333328601E-4</v>
      </c>
      <c r="X922" s="45">
        <v>0</v>
      </c>
      <c r="Y922" s="44">
        <v>0</v>
      </c>
      <c r="Z922" s="45">
        <v>0</v>
      </c>
      <c r="AA922" s="44">
        <v>0</v>
      </c>
      <c r="AB922" s="45">
        <v>0</v>
      </c>
      <c r="AC922" s="54"/>
      <c r="AD922" s="55">
        <f t="shared" si="331"/>
        <v>211.46333333333334</v>
      </c>
      <c r="AE922" s="54"/>
    </row>
    <row r="923" spans="2:31" x14ac:dyDescent="0.3">
      <c r="B923" s="14" t="s">
        <v>18</v>
      </c>
      <c r="C923" s="14"/>
      <c r="D923" s="14"/>
      <c r="E923" s="44">
        <v>0</v>
      </c>
      <c r="F923" s="45">
        <v>0</v>
      </c>
      <c r="G923" s="44">
        <v>0</v>
      </c>
      <c r="H923" s="45">
        <v>0</v>
      </c>
      <c r="I923" s="44">
        <v>0</v>
      </c>
      <c r="J923" s="45">
        <v>0</v>
      </c>
      <c r="K923" s="44">
        <v>0</v>
      </c>
      <c r="L923" s="45">
        <v>1.8333333333333238E-3</v>
      </c>
      <c r="M923" s="44">
        <v>7.8045000000000009</v>
      </c>
      <c r="N923" s="45">
        <v>16.504500000000004</v>
      </c>
      <c r="O923" s="44">
        <v>7.820999999999998</v>
      </c>
      <c r="P923" s="45">
        <v>10.315000000000001</v>
      </c>
      <c r="Q923" s="44">
        <v>10.812000000000001</v>
      </c>
      <c r="R923" s="45">
        <v>7.4696666666666696</v>
      </c>
      <c r="S923" s="44">
        <v>18.718166666666669</v>
      </c>
      <c r="T923" s="45">
        <v>25.364166666666659</v>
      </c>
      <c r="U923" s="44">
        <v>28.343666666666675</v>
      </c>
      <c r="V923" s="45">
        <v>29.387500000000003</v>
      </c>
      <c r="W923" s="44">
        <v>36.330666666666637</v>
      </c>
      <c r="X923" s="45">
        <v>18.784166666666668</v>
      </c>
      <c r="Y923" s="44">
        <v>0</v>
      </c>
      <c r="Z923" s="45">
        <v>0</v>
      </c>
      <c r="AA923" s="44">
        <v>0</v>
      </c>
      <c r="AB923" s="45">
        <v>0</v>
      </c>
      <c r="AC923" s="54"/>
      <c r="AD923" s="55">
        <f t="shared" si="331"/>
        <v>217.65683333333328</v>
      </c>
      <c r="AE923" s="54"/>
    </row>
    <row r="924" spans="2:31" x14ac:dyDescent="0.3">
      <c r="B924" s="14" t="s">
        <v>19</v>
      </c>
      <c r="C924" s="14"/>
      <c r="D924" s="14"/>
      <c r="E924" s="44">
        <v>0</v>
      </c>
      <c r="F924" s="45">
        <v>0</v>
      </c>
      <c r="G924" s="44">
        <v>0</v>
      </c>
      <c r="H924" s="45">
        <v>0</v>
      </c>
      <c r="I924" s="44">
        <v>0</v>
      </c>
      <c r="J924" s="45">
        <v>0</v>
      </c>
      <c r="K924" s="44">
        <v>0</v>
      </c>
      <c r="L924" s="45">
        <v>0.39316666666666672</v>
      </c>
      <c r="M924" s="44">
        <v>0.25383333333333319</v>
      </c>
      <c r="N924" s="45">
        <v>0.51566666666666683</v>
      </c>
      <c r="O924" s="44">
        <v>2.5428333333333328</v>
      </c>
      <c r="P924" s="45">
        <v>8.4981666666666626</v>
      </c>
      <c r="Q924" s="44">
        <v>9.7471666666666668</v>
      </c>
      <c r="R924" s="45">
        <v>0</v>
      </c>
      <c r="S924" s="44">
        <v>0.47116666666666729</v>
      </c>
      <c r="T924" s="45">
        <v>13.681000000000004</v>
      </c>
      <c r="U924" s="44">
        <v>22.528166666666657</v>
      </c>
      <c r="V924" s="45">
        <v>23.986166666666659</v>
      </c>
      <c r="W924" s="44">
        <v>25.773000000000003</v>
      </c>
      <c r="X924" s="45">
        <v>6.681499999999998</v>
      </c>
      <c r="Y924" s="44">
        <v>0</v>
      </c>
      <c r="Z924" s="45">
        <v>0</v>
      </c>
      <c r="AA924" s="44">
        <v>0</v>
      </c>
      <c r="AB924" s="45">
        <v>0</v>
      </c>
      <c r="AC924" s="54"/>
      <c r="AD924" s="55">
        <f t="shared" si="331"/>
        <v>115.07183333333333</v>
      </c>
      <c r="AE924" s="54"/>
    </row>
    <row r="925" spans="2:31" x14ac:dyDescent="0.3">
      <c r="B925" s="4" t="s">
        <v>20</v>
      </c>
      <c r="C925" s="4"/>
      <c r="D925" s="4"/>
      <c r="E925" s="44">
        <v>0</v>
      </c>
      <c r="F925" s="45">
        <v>0</v>
      </c>
      <c r="G925" s="44">
        <v>0</v>
      </c>
      <c r="H925" s="45">
        <v>0</v>
      </c>
      <c r="I925" s="44">
        <v>0</v>
      </c>
      <c r="J925" s="45">
        <v>0</v>
      </c>
      <c r="K925" s="44">
        <v>0</v>
      </c>
      <c r="L925" s="45">
        <v>2.2599999999999998</v>
      </c>
      <c r="M925" s="44">
        <v>6.5139999999999993</v>
      </c>
      <c r="N925" s="45">
        <v>6.6144999999999987</v>
      </c>
      <c r="O925" s="44">
        <v>4.0873333333333326</v>
      </c>
      <c r="P925" s="45">
        <v>4.6993333333333336</v>
      </c>
      <c r="Q925" s="44">
        <v>2.0536666666666665</v>
      </c>
      <c r="R925" s="45">
        <v>2.4329999999999998</v>
      </c>
      <c r="S925" s="44">
        <v>8.8136666666666699</v>
      </c>
      <c r="T925" s="45">
        <v>16.629666666666669</v>
      </c>
      <c r="U925" s="44">
        <v>2.8393333333333342</v>
      </c>
      <c r="V925" s="45">
        <v>2.3636666666666657</v>
      </c>
      <c r="W925" s="44">
        <v>10.623666666666669</v>
      </c>
      <c r="X925" s="45">
        <v>0.84399999999999953</v>
      </c>
      <c r="Y925" s="44">
        <v>0</v>
      </c>
      <c r="Z925" s="45">
        <v>0</v>
      </c>
      <c r="AA925" s="44">
        <v>0</v>
      </c>
      <c r="AB925" s="45">
        <v>0</v>
      </c>
      <c r="AC925" s="54"/>
      <c r="AD925" s="55">
        <f t="shared" si="331"/>
        <v>70.775833333333324</v>
      </c>
      <c r="AE925" s="54"/>
    </row>
    <row r="926" spans="2:31" x14ac:dyDescent="0.3">
      <c r="B926" s="4" t="s">
        <v>21</v>
      </c>
      <c r="C926" s="4"/>
      <c r="D926" s="4"/>
      <c r="E926" s="44">
        <v>0</v>
      </c>
      <c r="F926" s="45">
        <v>0</v>
      </c>
      <c r="G926" s="44">
        <v>0</v>
      </c>
      <c r="H926" s="45">
        <v>0</v>
      </c>
      <c r="I926" s="44">
        <v>0</v>
      </c>
      <c r="J926" s="45">
        <v>0</v>
      </c>
      <c r="K926" s="44">
        <v>0</v>
      </c>
      <c r="L926" s="45">
        <v>0</v>
      </c>
      <c r="M926" s="44">
        <v>0</v>
      </c>
      <c r="N926" s="45">
        <v>0</v>
      </c>
      <c r="O926" s="44">
        <v>0</v>
      </c>
      <c r="P926" s="45">
        <v>0</v>
      </c>
      <c r="Q926" s="44">
        <v>5.0166666666666665E-2</v>
      </c>
      <c r="R926" s="45">
        <v>0</v>
      </c>
      <c r="S926" s="44">
        <v>0</v>
      </c>
      <c r="T926" s="45">
        <v>0</v>
      </c>
      <c r="U926" s="44">
        <v>0</v>
      </c>
      <c r="V926" s="45">
        <v>0</v>
      </c>
      <c r="W926" s="44">
        <v>0</v>
      </c>
      <c r="X926" s="45">
        <v>0</v>
      </c>
      <c r="Y926" s="44">
        <v>0</v>
      </c>
      <c r="Z926" s="45">
        <v>0</v>
      </c>
      <c r="AA926" s="44">
        <v>0</v>
      </c>
      <c r="AB926" s="45">
        <v>0</v>
      </c>
      <c r="AC926" s="54"/>
      <c r="AD926" s="55">
        <f t="shared" si="331"/>
        <v>5.0166666666666665E-2</v>
      </c>
      <c r="AE926" s="54"/>
    </row>
    <row r="927" spans="2:31" x14ac:dyDescent="0.3">
      <c r="B927" s="4" t="s">
        <v>22</v>
      </c>
      <c r="C927" s="4"/>
      <c r="D927" s="4"/>
      <c r="E927" s="44">
        <v>0</v>
      </c>
      <c r="F927" s="45">
        <v>0</v>
      </c>
      <c r="G927" s="44">
        <v>0</v>
      </c>
      <c r="H927" s="45">
        <v>0</v>
      </c>
      <c r="I927" s="44">
        <v>0</v>
      </c>
      <c r="J927" s="45">
        <v>0</v>
      </c>
      <c r="K927" s="44">
        <v>0</v>
      </c>
      <c r="L927" s="45">
        <v>0.43866666666666648</v>
      </c>
      <c r="M927" s="44">
        <v>2.3333333333333279E-3</v>
      </c>
      <c r="N927" s="45">
        <v>0</v>
      </c>
      <c r="O927" s="44">
        <v>1.6999999999999977E-2</v>
      </c>
      <c r="P927" s="45">
        <v>1.9149999999999994</v>
      </c>
      <c r="Q927" s="44">
        <v>0.69666666666666677</v>
      </c>
      <c r="R927" s="45">
        <v>0.10666666666666655</v>
      </c>
      <c r="S927" s="44">
        <v>0.65483333333333293</v>
      </c>
      <c r="T927" s="45">
        <v>1.0774999999999999</v>
      </c>
      <c r="U927" s="44">
        <v>0</v>
      </c>
      <c r="V927" s="45">
        <v>0.41483333333333355</v>
      </c>
      <c r="W927" s="44">
        <v>0.31799999999999973</v>
      </c>
      <c r="X927" s="45">
        <v>0</v>
      </c>
      <c r="Y927" s="44">
        <v>0</v>
      </c>
      <c r="Z927" s="45">
        <v>0</v>
      </c>
      <c r="AA927" s="44">
        <v>0</v>
      </c>
      <c r="AB927" s="45">
        <v>0</v>
      </c>
      <c r="AC927" s="54"/>
      <c r="AD927" s="55">
        <f t="shared" si="331"/>
        <v>5.641499999999998</v>
      </c>
      <c r="AE927" s="54"/>
    </row>
    <row r="928" spans="2:31" x14ac:dyDescent="0.3">
      <c r="B928" s="4" t="s">
        <v>23</v>
      </c>
      <c r="C928" s="4"/>
      <c r="D928" s="4"/>
      <c r="E928" s="44">
        <v>0</v>
      </c>
      <c r="F928" s="45">
        <v>0</v>
      </c>
      <c r="G928" s="44">
        <v>0</v>
      </c>
      <c r="H928" s="45">
        <v>0</v>
      </c>
      <c r="I928" s="44">
        <v>0</v>
      </c>
      <c r="J928" s="45">
        <v>0</v>
      </c>
      <c r="K928" s="44">
        <v>0</v>
      </c>
      <c r="L928" s="45">
        <v>1.9778333333333336</v>
      </c>
      <c r="M928" s="44">
        <v>2.5819999999999999</v>
      </c>
      <c r="N928" s="45">
        <v>0</v>
      </c>
      <c r="O928" s="44">
        <v>0</v>
      </c>
      <c r="P928" s="45">
        <v>0</v>
      </c>
      <c r="Q928" s="44">
        <v>0</v>
      </c>
      <c r="R928" s="45">
        <v>0</v>
      </c>
      <c r="S928" s="44">
        <v>0</v>
      </c>
      <c r="T928" s="45">
        <v>0</v>
      </c>
      <c r="U928" s="44">
        <v>0</v>
      </c>
      <c r="V928" s="45">
        <v>0</v>
      </c>
      <c r="W928" s="44">
        <v>0</v>
      </c>
      <c r="X928" s="45">
        <v>0</v>
      </c>
      <c r="Y928" s="44">
        <v>0</v>
      </c>
      <c r="Z928" s="45">
        <v>0</v>
      </c>
      <c r="AA928" s="44">
        <v>0</v>
      </c>
      <c r="AB928" s="45">
        <v>0</v>
      </c>
      <c r="AC928" s="54"/>
      <c r="AD928" s="55">
        <f t="shared" si="331"/>
        <v>4.5598333333333336</v>
      </c>
      <c r="AE928" s="54"/>
    </row>
    <row r="929" spans="2:31" x14ac:dyDescent="0.3">
      <c r="B929" s="4" t="s">
        <v>24</v>
      </c>
      <c r="C929" s="4"/>
      <c r="D929" s="4"/>
      <c r="E929" s="44">
        <v>0</v>
      </c>
      <c r="F929" s="45">
        <v>0</v>
      </c>
      <c r="G929" s="44">
        <v>0</v>
      </c>
      <c r="H929" s="45">
        <v>0</v>
      </c>
      <c r="I929" s="44">
        <v>0</v>
      </c>
      <c r="J929" s="45">
        <v>0</v>
      </c>
      <c r="K929" s="44">
        <v>0</v>
      </c>
      <c r="L929" s="45">
        <v>1.2756666666666665</v>
      </c>
      <c r="M929" s="44">
        <v>5.6666666666666643E-2</v>
      </c>
      <c r="N929" s="45">
        <v>0</v>
      </c>
      <c r="O929" s="44">
        <v>0</v>
      </c>
      <c r="P929" s="45">
        <v>0.76216666666666655</v>
      </c>
      <c r="Q929" s="44">
        <v>1.7551666666666665</v>
      </c>
      <c r="R929" s="45">
        <v>1.4833333333333342E-2</v>
      </c>
      <c r="S929" s="44">
        <v>0</v>
      </c>
      <c r="T929" s="45">
        <v>0</v>
      </c>
      <c r="U929" s="44">
        <v>0</v>
      </c>
      <c r="V929" s="45">
        <v>0</v>
      </c>
      <c r="W929" s="44">
        <v>0</v>
      </c>
      <c r="X929" s="45">
        <v>0</v>
      </c>
      <c r="Y929" s="44">
        <v>0</v>
      </c>
      <c r="Z929" s="45">
        <v>0</v>
      </c>
      <c r="AA929" s="44">
        <v>0</v>
      </c>
      <c r="AB929" s="45">
        <v>0</v>
      </c>
      <c r="AC929" s="54"/>
      <c r="AD929" s="55">
        <f t="shared" si="331"/>
        <v>3.8644999999999992</v>
      </c>
      <c r="AE929" s="54"/>
    </row>
    <row r="930" spans="2:31" x14ac:dyDescent="0.3">
      <c r="B930" s="4" t="s">
        <v>25</v>
      </c>
      <c r="C930" s="4"/>
      <c r="D930" s="4"/>
      <c r="E930" s="44">
        <v>0</v>
      </c>
      <c r="F930" s="45">
        <v>0</v>
      </c>
      <c r="G930" s="44">
        <v>0</v>
      </c>
      <c r="H930" s="45">
        <v>0</v>
      </c>
      <c r="I930" s="44">
        <v>0</v>
      </c>
      <c r="J930" s="45">
        <v>0</v>
      </c>
      <c r="K930" s="44">
        <v>0</v>
      </c>
      <c r="L930" s="45">
        <v>0</v>
      </c>
      <c r="M930" s="44">
        <v>0</v>
      </c>
      <c r="N930" s="45">
        <v>0.62349999999999972</v>
      </c>
      <c r="O930" s="44">
        <v>5.0979999999999999</v>
      </c>
      <c r="P930" s="45">
        <v>5.6693333333333324</v>
      </c>
      <c r="Q930" s="44">
        <v>4.9671666666666674</v>
      </c>
      <c r="R930" s="45">
        <v>0.65533333333333355</v>
      </c>
      <c r="S930" s="44">
        <v>0</v>
      </c>
      <c r="T930" s="45">
        <v>3.9666666666666621E-2</v>
      </c>
      <c r="U930" s="44">
        <v>0.15983333333333338</v>
      </c>
      <c r="V930" s="45">
        <v>1.1361666666666665</v>
      </c>
      <c r="W930" s="44">
        <v>1.601833333333333</v>
      </c>
      <c r="X930" s="45">
        <v>0</v>
      </c>
      <c r="Y930" s="44">
        <v>0</v>
      </c>
      <c r="Z930" s="45">
        <v>0</v>
      </c>
      <c r="AA930" s="44">
        <v>0</v>
      </c>
      <c r="AB930" s="45">
        <v>0</v>
      </c>
      <c r="AC930" s="54"/>
      <c r="AD930" s="55">
        <f t="shared" si="331"/>
        <v>19.950833333333335</v>
      </c>
      <c r="AE930" s="54"/>
    </row>
    <row r="931" spans="2:31" x14ac:dyDescent="0.3">
      <c r="B931" s="4" t="s">
        <v>26</v>
      </c>
      <c r="C931" s="4"/>
      <c r="D931" s="4"/>
      <c r="E931" s="44">
        <v>0</v>
      </c>
      <c r="F931" s="45">
        <v>0</v>
      </c>
      <c r="G931" s="44">
        <v>0</v>
      </c>
      <c r="H931" s="45">
        <v>0</v>
      </c>
      <c r="I931" s="44">
        <v>0</v>
      </c>
      <c r="J931" s="45">
        <v>0</v>
      </c>
      <c r="K931" s="44">
        <v>0</v>
      </c>
      <c r="L931" s="45">
        <v>1.1666666666666713E-3</v>
      </c>
      <c r="M931" s="44">
        <v>0.92516666666666725</v>
      </c>
      <c r="N931" s="45">
        <v>0.11833333333333347</v>
      </c>
      <c r="O931" s="44">
        <v>0</v>
      </c>
      <c r="P931" s="45">
        <v>0</v>
      </c>
      <c r="Q931" s="44">
        <v>0</v>
      </c>
      <c r="R931" s="45">
        <v>0</v>
      </c>
      <c r="S931" s="44">
        <v>0</v>
      </c>
      <c r="T931" s="45">
        <v>0</v>
      </c>
      <c r="U931" s="44">
        <v>0</v>
      </c>
      <c r="V931" s="45">
        <v>0</v>
      </c>
      <c r="W931" s="44">
        <v>0</v>
      </c>
      <c r="X931" s="45">
        <v>0</v>
      </c>
      <c r="Y931" s="44">
        <v>2.4451666666666663</v>
      </c>
      <c r="Z931" s="45">
        <v>0</v>
      </c>
      <c r="AA931" s="44">
        <v>0</v>
      </c>
      <c r="AB931" s="45">
        <v>0</v>
      </c>
      <c r="AC931" s="54"/>
      <c r="AD931" s="55">
        <f t="shared" si="331"/>
        <v>3.4898333333333333</v>
      </c>
      <c r="AE931" s="54"/>
    </row>
    <row r="932" spans="2:31" x14ac:dyDescent="0.3">
      <c r="B932" s="4" t="s">
        <v>27</v>
      </c>
      <c r="C932" s="4"/>
      <c r="D932" s="4"/>
      <c r="E932" s="44">
        <v>0</v>
      </c>
      <c r="F932" s="45">
        <v>0</v>
      </c>
      <c r="G932" s="44">
        <v>0</v>
      </c>
      <c r="H932" s="45">
        <v>0</v>
      </c>
      <c r="I932" s="44">
        <v>0</v>
      </c>
      <c r="J932" s="45">
        <v>0</v>
      </c>
      <c r="K932" s="44">
        <v>0</v>
      </c>
      <c r="L932" s="45">
        <v>0</v>
      </c>
      <c r="M932" s="44">
        <v>0.43250000000000005</v>
      </c>
      <c r="N932" s="45">
        <v>0</v>
      </c>
      <c r="O932" s="44">
        <v>0.10466666666666692</v>
      </c>
      <c r="P932" s="45">
        <v>0</v>
      </c>
      <c r="Q932" s="44">
        <v>0</v>
      </c>
      <c r="R932" s="45">
        <v>0</v>
      </c>
      <c r="S932" s="44">
        <v>0</v>
      </c>
      <c r="T932" s="45">
        <v>0</v>
      </c>
      <c r="U932" s="44">
        <v>0</v>
      </c>
      <c r="V932" s="45">
        <v>0</v>
      </c>
      <c r="W932" s="44">
        <v>0</v>
      </c>
      <c r="X932" s="45">
        <v>1.6166666666666767E-2</v>
      </c>
      <c r="Y932" s="44">
        <v>0.78100000000000058</v>
      </c>
      <c r="Z932" s="45">
        <v>0</v>
      </c>
      <c r="AA932" s="44">
        <v>0</v>
      </c>
      <c r="AB932" s="45">
        <v>0</v>
      </c>
      <c r="AC932" s="54"/>
      <c r="AD932" s="55">
        <f t="shared" si="331"/>
        <v>1.3343333333333343</v>
      </c>
      <c r="AE932" s="54"/>
    </row>
    <row r="933" spans="2:31" x14ac:dyDescent="0.3">
      <c r="B933" s="4" t="s">
        <v>28</v>
      </c>
      <c r="C933" s="4"/>
      <c r="D933" s="4"/>
      <c r="E933" s="44">
        <v>0</v>
      </c>
      <c r="F933" s="45">
        <v>0</v>
      </c>
      <c r="G933" s="44">
        <v>0</v>
      </c>
      <c r="H933" s="45">
        <v>0</v>
      </c>
      <c r="I933" s="44">
        <v>0</v>
      </c>
      <c r="J933" s="45">
        <v>5.320333333333334</v>
      </c>
      <c r="K933" s="44">
        <v>5.5640000000000072</v>
      </c>
      <c r="L933" s="45">
        <v>4.1511666666666702</v>
      </c>
      <c r="M933" s="44">
        <v>3.153666666666668</v>
      </c>
      <c r="N933" s="45">
        <v>0</v>
      </c>
      <c r="O933" s="44">
        <v>0.82799999999999951</v>
      </c>
      <c r="P933" s="45">
        <v>11.852000000000002</v>
      </c>
      <c r="Q933" s="44">
        <v>12.897833333333327</v>
      </c>
      <c r="R933" s="45">
        <v>8.9834999999999994</v>
      </c>
      <c r="S933" s="44">
        <v>5.8896666666666686</v>
      </c>
      <c r="T933" s="45">
        <v>0</v>
      </c>
      <c r="U933" s="44">
        <v>0</v>
      </c>
      <c r="V933" s="45">
        <v>4.5631666666666684</v>
      </c>
      <c r="W933" s="44">
        <v>0.56033333333333302</v>
      </c>
      <c r="X933" s="45">
        <v>11.996166666666671</v>
      </c>
      <c r="Y933" s="44">
        <v>17.043333333333337</v>
      </c>
      <c r="Z933" s="45">
        <v>0.79283333333333383</v>
      </c>
      <c r="AA933" s="44">
        <v>0</v>
      </c>
      <c r="AB933" s="45">
        <v>0</v>
      </c>
      <c r="AC933" s="54"/>
      <c r="AD933" s="55">
        <f t="shared" si="331"/>
        <v>93.596000000000018</v>
      </c>
      <c r="AE933" s="54"/>
    </row>
    <row r="934" spans="2:31" x14ac:dyDescent="0.3">
      <c r="B934" s="4" t="s">
        <v>106</v>
      </c>
      <c r="C934" s="4"/>
      <c r="D934" s="4"/>
      <c r="E934" s="44">
        <v>0</v>
      </c>
      <c r="F934" s="45">
        <v>0</v>
      </c>
      <c r="G934" s="44">
        <v>0</v>
      </c>
      <c r="H934" s="45">
        <v>0</v>
      </c>
      <c r="I934" s="44">
        <v>0</v>
      </c>
      <c r="J934" s="45">
        <v>1.5459999999999989</v>
      </c>
      <c r="K934" s="44">
        <v>1.6690000000000003</v>
      </c>
      <c r="L934" s="45">
        <v>2.2638333333333334</v>
      </c>
      <c r="M934" s="44">
        <v>0</v>
      </c>
      <c r="N934" s="45">
        <v>0</v>
      </c>
      <c r="O934" s="44">
        <v>0</v>
      </c>
      <c r="P934" s="45">
        <v>0</v>
      </c>
      <c r="Q934" s="44">
        <v>0</v>
      </c>
      <c r="R934" s="45">
        <v>0</v>
      </c>
      <c r="S934" s="44">
        <v>0</v>
      </c>
      <c r="T934" s="45">
        <v>0</v>
      </c>
      <c r="U934" s="44">
        <v>0</v>
      </c>
      <c r="V934" s="45">
        <v>0</v>
      </c>
      <c r="W934" s="44">
        <v>0</v>
      </c>
      <c r="X934" s="45">
        <v>0</v>
      </c>
      <c r="Y934" s="44">
        <v>0.37716666666666609</v>
      </c>
      <c r="Z934" s="45">
        <v>3.7823333333333342</v>
      </c>
      <c r="AA934" s="44">
        <v>0</v>
      </c>
      <c r="AB934" s="45">
        <v>0</v>
      </c>
      <c r="AC934" s="54"/>
      <c r="AD934" s="55">
        <f t="shared" si="331"/>
        <v>9.6383333333333319</v>
      </c>
      <c r="AE934" s="54"/>
    </row>
    <row r="935" spans="2:31" x14ac:dyDescent="0.3">
      <c r="B935" s="4" t="s">
        <v>29</v>
      </c>
      <c r="C935" s="4"/>
      <c r="D935" s="4"/>
      <c r="E935" s="44">
        <v>0</v>
      </c>
      <c r="F935" s="45">
        <v>0</v>
      </c>
      <c r="G935" s="44">
        <v>0</v>
      </c>
      <c r="H935" s="45">
        <v>0</v>
      </c>
      <c r="I935" s="44">
        <v>0</v>
      </c>
      <c r="J935" s="45">
        <v>3.3333333333326702E-4</v>
      </c>
      <c r="K935" s="44">
        <v>0</v>
      </c>
      <c r="L935" s="45">
        <v>0</v>
      </c>
      <c r="M935" s="44">
        <v>0</v>
      </c>
      <c r="N935" s="45">
        <v>0</v>
      </c>
      <c r="O935" s="44">
        <v>0</v>
      </c>
      <c r="P935" s="45">
        <v>0</v>
      </c>
      <c r="Q935" s="44">
        <v>0</v>
      </c>
      <c r="R935" s="45">
        <v>0</v>
      </c>
      <c r="S935" s="44">
        <v>0</v>
      </c>
      <c r="T935" s="45">
        <v>0</v>
      </c>
      <c r="U935" s="44">
        <v>0</v>
      </c>
      <c r="V935" s="45">
        <v>0</v>
      </c>
      <c r="W935" s="44">
        <v>0</v>
      </c>
      <c r="X935" s="45">
        <v>0</v>
      </c>
      <c r="Y935" s="44">
        <v>0</v>
      </c>
      <c r="Z935" s="45">
        <v>0</v>
      </c>
      <c r="AA935" s="44">
        <v>0</v>
      </c>
      <c r="AB935" s="45">
        <v>0</v>
      </c>
      <c r="AC935" s="54"/>
      <c r="AD935" s="55">
        <f t="shared" si="331"/>
        <v>3.3333333333326702E-4</v>
      </c>
      <c r="AE935" s="54"/>
    </row>
    <row r="936" spans="2:31" x14ac:dyDescent="0.3">
      <c r="B936" s="4" t="s">
        <v>30</v>
      </c>
      <c r="C936" s="4"/>
      <c r="D936" s="4"/>
      <c r="E936" s="44">
        <v>0</v>
      </c>
      <c r="F936" s="45">
        <v>0</v>
      </c>
      <c r="G936" s="44">
        <v>0</v>
      </c>
      <c r="H936" s="45">
        <v>0</v>
      </c>
      <c r="I936" s="44">
        <v>0</v>
      </c>
      <c r="J936" s="45">
        <v>87.256333333333274</v>
      </c>
      <c r="K936" s="44">
        <v>103.38150000000002</v>
      </c>
      <c r="L936" s="45">
        <v>106.783</v>
      </c>
      <c r="M936" s="44">
        <v>16.346499999999999</v>
      </c>
      <c r="N936" s="45">
        <v>0</v>
      </c>
      <c r="O936" s="44">
        <v>19.298500000000001</v>
      </c>
      <c r="P936" s="45">
        <v>19.945000000000011</v>
      </c>
      <c r="Q936" s="44">
        <v>20.128833333333322</v>
      </c>
      <c r="R936" s="45">
        <v>25.593666666666664</v>
      </c>
      <c r="S936" s="44">
        <v>18.330000000000005</v>
      </c>
      <c r="T936" s="45">
        <v>5.8380000000000054</v>
      </c>
      <c r="U936" s="44">
        <v>0</v>
      </c>
      <c r="V936" s="45">
        <v>27.727833333333322</v>
      </c>
      <c r="W936" s="44">
        <v>9.4376666666666669</v>
      </c>
      <c r="X936" s="45">
        <v>11.738166666666674</v>
      </c>
      <c r="Y936" s="44">
        <v>112.26633333333332</v>
      </c>
      <c r="Z936" s="45">
        <v>25.665666666666663</v>
      </c>
      <c r="AA936" s="44">
        <v>0</v>
      </c>
      <c r="AB936" s="45">
        <v>0</v>
      </c>
      <c r="AC936" s="54"/>
      <c r="AD936" s="55">
        <f t="shared" si="331"/>
        <v>609.73699999999985</v>
      </c>
      <c r="AE936" s="54"/>
    </row>
    <row r="937" spans="2:31" x14ac:dyDescent="0.3">
      <c r="B937" s="4" t="s">
        <v>31</v>
      </c>
      <c r="C937" s="4"/>
      <c r="D937" s="4"/>
      <c r="E937" s="44">
        <v>0</v>
      </c>
      <c r="F937" s="45">
        <v>0</v>
      </c>
      <c r="G937" s="44">
        <v>0</v>
      </c>
      <c r="H937" s="45">
        <v>0</v>
      </c>
      <c r="I937" s="44">
        <v>0</v>
      </c>
      <c r="J937" s="45">
        <v>0</v>
      </c>
      <c r="K937" s="44">
        <v>0</v>
      </c>
      <c r="L937" s="45">
        <v>0</v>
      </c>
      <c r="M937" s="44">
        <v>0</v>
      </c>
      <c r="N937" s="45">
        <v>0</v>
      </c>
      <c r="O937" s="44">
        <v>3.4666666666666672</v>
      </c>
      <c r="P937" s="45">
        <v>0</v>
      </c>
      <c r="Q937" s="44">
        <v>0</v>
      </c>
      <c r="R937" s="45">
        <v>0</v>
      </c>
      <c r="S937" s="44">
        <v>0</v>
      </c>
      <c r="T937" s="45">
        <v>0</v>
      </c>
      <c r="U937" s="44">
        <v>0</v>
      </c>
      <c r="V937" s="45">
        <v>0</v>
      </c>
      <c r="W937" s="44">
        <v>8.5800000000000054</v>
      </c>
      <c r="X937" s="45">
        <v>4.7800000000000011</v>
      </c>
      <c r="Y937" s="44">
        <v>9.5200000000000014</v>
      </c>
      <c r="Z937" s="45">
        <v>4.8583333333333334</v>
      </c>
      <c r="AA937" s="44">
        <v>0</v>
      </c>
      <c r="AB937" s="45">
        <v>0</v>
      </c>
      <c r="AC937" s="54"/>
      <c r="AD937" s="55">
        <f t="shared" si="331"/>
        <v>31.205000000000013</v>
      </c>
      <c r="AE937" s="54"/>
    </row>
    <row r="938" spans="2:31" x14ac:dyDescent="0.3">
      <c r="B938" s="4" t="s">
        <v>32</v>
      </c>
      <c r="C938" s="4"/>
      <c r="D938" s="4"/>
      <c r="E938" s="44">
        <v>0</v>
      </c>
      <c r="F938" s="45">
        <v>0</v>
      </c>
      <c r="G938" s="44">
        <v>0</v>
      </c>
      <c r="H938" s="45">
        <v>0</v>
      </c>
      <c r="I938" s="44">
        <v>0</v>
      </c>
      <c r="J938" s="45">
        <v>21.997166666666658</v>
      </c>
      <c r="K938" s="44">
        <v>28.579333333333349</v>
      </c>
      <c r="L938" s="45">
        <v>24.407999999999994</v>
      </c>
      <c r="M938" s="44">
        <v>2.5196666666666672</v>
      </c>
      <c r="N938" s="45">
        <v>0</v>
      </c>
      <c r="O938" s="44">
        <v>0</v>
      </c>
      <c r="P938" s="45">
        <v>0</v>
      </c>
      <c r="Q938" s="44">
        <v>0</v>
      </c>
      <c r="R938" s="45">
        <v>18.291166666666662</v>
      </c>
      <c r="S938" s="44">
        <v>6.6591666666666676</v>
      </c>
      <c r="T938" s="45">
        <v>0</v>
      </c>
      <c r="U938" s="44">
        <v>0</v>
      </c>
      <c r="V938" s="45">
        <v>0.38849999999999979</v>
      </c>
      <c r="W938" s="44">
        <v>0.52783333333333304</v>
      </c>
      <c r="X938" s="45">
        <v>0</v>
      </c>
      <c r="Y938" s="44">
        <v>42.611333333333341</v>
      </c>
      <c r="Z938" s="45">
        <v>7.2281666666666675</v>
      </c>
      <c r="AA938" s="44">
        <v>0</v>
      </c>
      <c r="AB938" s="45">
        <v>0</v>
      </c>
      <c r="AC938" s="54"/>
      <c r="AD938" s="55">
        <f t="shared" si="331"/>
        <v>153.21033333333335</v>
      </c>
      <c r="AE938" s="54"/>
    </row>
    <row r="939" spans="2:31" x14ac:dyDescent="0.3">
      <c r="B939" s="4" t="s">
        <v>33</v>
      </c>
      <c r="C939" s="4"/>
      <c r="D939" s="4"/>
      <c r="E939" s="44">
        <v>0</v>
      </c>
      <c r="F939" s="45">
        <v>0</v>
      </c>
      <c r="G939" s="44">
        <v>0</v>
      </c>
      <c r="H939" s="45">
        <v>0</v>
      </c>
      <c r="I939" s="44">
        <v>0</v>
      </c>
      <c r="J939" s="45">
        <v>0</v>
      </c>
      <c r="K939" s="44">
        <v>0</v>
      </c>
      <c r="L939" s="45">
        <v>0.4351666666666662</v>
      </c>
      <c r="M939" s="44">
        <v>1.6031666666666664</v>
      </c>
      <c r="N939" s="45">
        <v>8.5465</v>
      </c>
      <c r="O939" s="44">
        <v>11.984666666666666</v>
      </c>
      <c r="P939" s="45">
        <v>16.616333333333323</v>
      </c>
      <c r="Q939" s="44">
        <v>17.685166666666696</v>
      </c>
      <c r="R939" s="45">
        <v>17.677499999999984</v>
      </c>
      <c r="S939" s="44">
        <v>17.921999999999986</v>
      </c>
      <c r="T939" s="45">
        <v>18.274499999999986</v>
      </c>
      <c r="U939" s="44">
        <v>18.456833333333346</v>
      </c>
      <c r="V939" s="45">
        <v>18.380333333333336</v>
      </c>
      <c r="W939" s="44">
        <v>17.993666666666673</v>
      </c>
      <c r="X939" s="45">
        <v>17.875333333333334</v>
      </c>
      <c r="Y939" s="44">
        <v>12.895999999999995</v>
      </c>
      <c r="Z939" s="45">
        <v>0</v>
      </c>
      <c r="AA939" s="44">
        <v>0</v>
      </c>
      <c r="AB939" s="45">
        <v>0</v>
      </c>
      <c r="AC939" s="54"/>
      <c r="AD939" s="55">
        <f t="shared" si="331"/>
        <v>196.34716666666668</v>
      </c>
      <c r="AE939" s="54"/>
    </row>
    <row r="940" spans="2:31" x14ac:dyDescent="0.3">
      <c r="B940" s="4" t="s">
        <v>34</v>
      </c>
      <c r="C940" s="4"/>
      <c r="D940" s="4"/>
      <c r="E940" s="44">
        <v>0</v>
      </c>
      <c r="F940" s="45">
        <v>0</v>
      </c>
      <c r="G940" s="44">
        <v>0</v>
      </c>
      <c r="H940" s="45">
        <v>0</v>
      </c>
      <c r="I940" s="44">
        <v>0</v>
      </c>
      <c r="J940" s="45">
        <v>0</v>
      </c>
      <c r="K940" s="44">
        <v>0</v>
      </c>
      <c r="L940" s="45">
        <v>0</v>
      </c>
      <c r="M940" s="44">
        <v>0</v>
      </c>
      <c r="N940" s="45">
        <v>0</v>
      </c>
      <c r="O940" s="44">
        <v>0</v>
      </c>
      <c r="P940" s="45">
        <v>0</v>
      </c>
      <c r="Q940" s="44">
        <v>0</v>
      </c>
      <c r="R940" s="45">
        <v>0</v>
      </c>
      <c r="S940" s="44">
        <v>0</v>
      </c>
      <c r="T940" s="45">
        <v>0</v>
      </c>
      <c r="U940" s="44">
        <v>0</v>
      </c>
      <c r="V940" s="45">
        <v>0</v>
      </c>
      <c r="W940" s="44">
        <v>0</v>
      </c>
      <c r="X940" s="45">
        <v>0</v>
      </c>
      <c r="Y940" s="44">
        <v>0</v>
      </c>
      <c r="Z940" s="45">
        <v>0</v>
      </c>
      <c r="AA940" s="44">
        <v>0</v>
      </c>
      <c r="AB940" s="45">
        <v>0</v>
      </c>
      <c r="AC940" s="54"/>
      <c r="AD940" s="55">
        <f t="shared" si="331"/>
        <v>0</v>
      </c>
      <c r="AE940" s="54"/>
    </row>
    <row r="941" spans="2:31" x14ac:dyDescent="0.3">
      <c r="B941" s="4" t="s">
        <v>35</v>
      </c>
      <c r="C941" s="4"/>
      <c r="D941" s="4"/>
      <c r="E941" s="44">
        <v>0</v>
      </c>
      <c r="F941" s="45">
        <v>0</v>
      </c>
      <c r="G941" s="44">
        <v>0</v>
      </c>
      <c r="H941" s="45">
        <v>0</v>
      </c>
      <c r="I941" s="44">
        <v>0</v>
      </c>
      <c r="J941" s="45">
        <v>12.929499999999997</v>
      </c>
      <c r="K941" s="44">
        <v>16.644166666666642</v>
      </c>
      <c r="L941" s="45">
        <v>18.434000000000008</v>
      </c>
      <c r="M941" s="44">
        <v>3.6638333333333324</v>
      </c>
      <c r="N941" s="45">
        <v>0</v>
      </c>
      <c r="O941" s="44">
        <v>0.68550000000000011</v>
      </c>
      <c r="P941" s="45">
        <v>2.6950000000000012</v>
      </c>
      <c r="Q941" s="44">
        <v>1.0376666666666665</v>
      </c>
      <c r="R941" s="45">
        <v>2.2016666666666667</v>
      </c>
      <c r="S941" s="44">
        <v>1.5709999999999991</v>
      </c>
      <c r="T941" s="45">
        <v>1.4048333333333336</v>
      </c>
      <c r="U941" s="44">
        <v>0</v>
      </c>
      <c r="V941" s="45">
        <v>0</v>
      </c>
      <c r="W941" s="44">
        <v>0</v>
      </c>
      <c r="X941" s="45">
        <v>0</v>
      </c>
      <c r="Y941" s="44">
        <v>0</v>
      </c>
      <c r="Z941" s="45">
        <v>0</v>
      </c>
      <c r="AA941" s="44">
        <v>0</v>
      </c>
      <c r="AB941" s="45">
        <v>0</v>
      </c>
      <c r="AC941" s="54"/>
      <c r="AD941" s="55">
        <f t="shared" si="331"/>
        <v>61.267166666666647</v>
      </c>
      <c r="AE941" s="54"/>
    </row>
    <row r="942" spans="2:31" x14ac:dyDescent="0.3">
      <c r="B942" s="4" t="s">
        <v>36</v>
      </c>
      <c r="C942" s="4"/>
      <c r="D942" s="4"/>
      <c r="E942" s="44">
        <v>0</v>
      </c>
      <c r="F942" s="45">
        <v>0</v>
      </c>
      <c r="G942" s="44">
        <v>0</v>
      </c>
      <c r="H942" s="45">
        <v>0</v>
      </c>
      <c r="I942" s="44">
        <v>0</v>
      </c>
      <c r="J942" s="45">
        <v>3.598666666666666</v>
      </c>
      <c r="K942" s="44">
        <v>8.2518333333333338</v>
      </c>
      <c r="L942" s="45">
        <v>4.0381666666666671</v>
      </c>
      <c r="M942" s="44">
        <v>1.5594999999999997</v>
      </c>
      <c r="N942" s="45">
        <v>0</v>
      </c>
      <c r="O942" s="44">
        <v>0.35283333333333317</v>
      </c>
      <c r="P942" s="45">
        <v>1.7455000000000005</v>
      </c>
      <c r="Q942" s="44">
        <v>0.98583333333333312</v>
      </c>
      <c r="R942" s="45">
        <v>0.55349999999999988</v>
      </c>
      <c r="S942" s="44">
        <v>0.4799999999999997</v>
      </c>
      <c r="T942" s="45">
        <v>0.89333333333333331</v>
      </c>
      <c r="U942" s="44">
        <v>0</v>
      </c>
      <c r="V942" s="45">
        <v>1.5133333333333332</v>
      </c>
      <c r="W942" s="44">
        <v>0.51749999999999985</v>
      </c>
      <c r="X942" s="45">
        <v>1.3021666666666663</v>
      </c>
      <c r="Y942" s="44">
        <v>1.3813333333333335</v>
      </c>
      <c r="Z942" s="45">
        <v>0.16799999999999995</v>
      </c>
      <c r="AA942" s="44">
        <v>0</v>
      </c>
      <c r="AB942" s="45">
        <v>0</v>
      </c>
      <c r="AC942" s="54"/>
      <c r="AD942" s="55">
        <f t="shared" si="331"/>
        <v>27.341499999999993</v>
      </c>
      <c r="AE942" s="54"/>
    </row>
    <row r="943" spans="2:31" x14ac:dyDescent="0.3">
      <c r="B943" s="4" t="s">
        <v>107</v>
      </c>
      <c r="C943" s="4"/>
      <c r="D943" s="4"/>
      <c r="E943" s="44">
        <v>0</v>
      </c>
      <c r="F943" s="45">
        <v>0</v>
      </c>
      <c r="G943" s="44">
        <v>0</v>
      </c>
      <c r="H943" s="45">
        <v>0</v>
      </c>
      <c r="I943" s="44">
        <v>0</v>
      </c>
      <c r="J943" s="45">
        <v>0.13950000000000012</v>
      </c>
      <c r="K943" s="44">
        <v>0</v>
      </c>
      <c r="L943" s="45">
        <v>2.1704999999999997</v>
      </c>
      <c r="M943" s="44">
        <v>2.3521666666666672</v>
      </c>
      <c r="N943" s="45">
        <v>0</v>
      </c>
      <c r="O943" s="44">
        <v>0.11316666666666671</v>
      </c>
      <c r="P943" s="45">
        <v>2.3724999999999996</v>
      </c>
      <c r="Q943" s="44">
        <v>2.4864999999999995</v>
      </c>
      <c r="R943" s="45">
        <v>2.3506666666666649</v>
      </c>
      <c r="S943" s="44">
        <v>2.0905</v>
      </c>
      <c r="T943" s="45">
        <v>2.5993333333333344</v>
      </c>
      <c r="U943" s="44">
        <v>0</v>
      </c>
      <c r="V943" s="45">
        <v>2.682666666666667</v>
      </c>
      <c r="W943" s="44">
        <v>1.1446666666666665</v>
      </c>
      <c r="X943" s="45">
        <v>1.780333333333334</v>
      </c>
      <c r="Y943" s="44">
        <v>1.4984999999999993</v>
      </c>
      <c r="Z943" s="45">
        <v>0.13650000000000009</v>
      </c>
      <c r="AA943" s="44">
        <v>0</v>
      </c>
      <c r="AB943" s="45">
        <v>0</v>
      </c>
      <c r="AC943" s="54"/>
      <c r="AD943" s="55">
        <f t="shared" si="331"/>
        <v>23.9175</v>
      </c>
      <c r="AE943" s="54"/>
    </row>
    <row r="944" spans="2:31" x14ac:dyDescent="0.3">
      <c r="B944" s="4" t="s">
        <v>86</v>
      </c>
      <c r="C944" s="4"/>
      <c r="D944" s="4"/>
      <c r="E944" s="44">
        <v>0</v>
      </c>
      <c r="F944" s="45">
        <v>0</v>
      </c>
      <c r="G944" s="44">
        <v>0</v>
      </c>
      <c r="H944" s="45">
        <v>0</v>
      </c>
      <c r="I944" s="44">
        <v>0</v>
      </c>
      <c r="J944" s="45">
        <v>0</v>
      </c>
      <c r="K944" s="44">
        <v>0</v>
      </c>
      <c r="L944" s="45">
        <v>0</v>
      </c>
      <c r="M944" s="44">
        <v>7.5000000000000179E-3</v>
      </c>
      <c r="N944" s="45">
        <v>0.55666666666666698</v>
      </c>
      <c r="O944" s="44">
        <v>1.8638333333333343</v>
      </c>
      <c r="P944" s="45">
        <v>9.3768333333333338</v>
      </c>
      <c r="Q944" s="44">
        <v>10.34483333333333</v>
      </c>
      <c r="R944" s="45">
        <v>10.407000000000002</v>
      </c>
      <c r="S944" s="44">
        <v>10.389999999999992</v>
      </c>
      <c r="T944" s="45">
        <v>10.475833333333346</v>
      </c>
      <c r="U944" s="44">
        <v>10.763166666666661</v>
      </c>
      <c r="V944" s="45">
        <v>11.148333333333323</v>
      </c>
      <c r="W944" s="44">
        <v>12.735000000000012</v>
      </c>
      <c r="X944" s="45">
        <v>16.222000000000019</v>
      </c>
      <c r="Y944" s="44">
        <v>12.705500000000004</v>
      </c>
      <c r="Z944" s="45">
        <v>0</v>
      </c>
      <c r="AA944" s="44">
        <v>0</v>
      </c>
      <c r="AB944" s="45">
        <v>0</v>
      </c>
      <c r="AC944" s="54"/>
      <c r="AD944" s="55">
        <f t="shared" si="331"/>
        <v>116.99650000000003</v>
      </c>
      <c r="AE944" s="54"/>
    </row>
    <row r="945" spans="2:31" x14ac:dyDescent="0.3">
      <c r="B945" s="4" t="s">
        <v>87</v>
      </c>
      <c r="C945" s="4"/>
      <c r="D945" s="4"/>
      <c r="E945" s="44">
        <v>0</v>
      </c>
      <c r="F945" s="45">
        <v>0</v>
      </c>
      <c r="G945" s="44">
        <v>0</v>
      </c>
      <c r="H945" s="45">
        <v>0</v>
      </c>
      <c r="I945" s="44">
        <v>0</v>
      </c>
      <c r="J945" s="45">
        <v>0</v>
      </c>
      <c r="K945" s="44">
        <v>0</v>
      </c>
      <c r="L945" s="45">
        <v>0</v>
      </c>
      <c r="M945" s="44">
        <v>0.33999999999999997</v>
      </c>
      <c r="N945" s="45">
        <v>6.1805000000000003</v>
      </c>
      <c r="O945" s="44">
        <v>16.676000000000002</v>
      </c>
      <c r="P945" s="45">
        <v>25.223999999999997</v>
      </c>
      <c r="Q945" s="44">
        <v>23.297166666666659</v>
      </c>
      <c r="R945" s="45">
        <v>22.1875</v>
      </c>
      <c r="S945" s="44">
        <v>22.770999999999997</v>
      </c>
      <c r="T945" s="45">
        <v>23.799333333333323</v>
      </c>
      <c r="U945" s="44">
        <v>24.987666666666669</v>
      </c>
      <c r="V945" s="45">
        <v>25.995666666666661</v>
      </c>
      <c r="W945" s="44">
        <v>27.99583333333333</v>
      </c>
      <c r="X945" s="45">
        <v>32.004166666666677</v>
      </c>
      <c r="Y945" s="44">
        <v>23.878000000000011</v>
      </c>
      <c r="Z945" s="45">
        <v>0</v>
      </c>
      <c r="AA945" s="44">
        <v>0</v>
      </c>
      <c r="AB945" s="45">
        <v>0</v>
      </c>
      <c r="AC945" s="54"/>
      <c r="AD945" s="55">
        <f t="shared" si="331"/>
        <v>275.33683333333335</v>
      </c>
      <c r="AE945" s="54"/>
    </row>
    <row r="946" spans="2:31" x14ac:dyDescent="0.3">
      <c r="B946" s="4" t="s">
        <v>93</v>
      </c>
      <c r="C946" s="4"/>
      <c r="D946" s="4"/>
      <c r="E946" s="44">
        <v>0</v>
      </c>
      <c r="F946" s="45">
        <v>0</v>
      </c>
      <c r="G946" s="44">
        <v>0</v>
      </c>
      <c r="H946" s="45">
        <v>0</v>
      </c>
      <c r="I946" s="44">
        <v>0</v>
      </c>
      <c r="J946" s="45">
        <v>0</v>
      </c>
      <c r="K946" s="44">
        <v>0</v>
      </c>
      <c r="L946" s="45">
        <v>0</v>
      </c>
      <c r="M946" s="44">
        <v>1.1845000000000006</v>
      </c>
      <c r="N946" s="45">
        <v>4.7488333333333337</v>
      </c>
      <c r="O946" s="44">
        <v>11.148000000000003</v>
      </c>
      <c r="P946" s="45">
        <v>21.603666666666676</v>
      </c>
      <c r="Q946" s="44">
        <v>24.90000000000002</v>
      </c>
      <c r="R946" s="45">
        <v>24.59999999999998</v>
      </c>
      <c r="S946" s="44">
        <v>24.577166666666692</v>
      </c>
      <c r="T946" s="45">
        <v>25.366666666666685</v>
      </c>
      <c r="U946" s="44">
        <v>26.299999999999972</v>
      </c>
      <c r="V946" s="45">
        <v>26.799999999999972</v>
      </c>
      <c r="W946" s="44">
        <v>26.816833333333332</v>
      </c>
      <c r="X946" s="45">
        <v>0.3715000000000005</v>
      </c>
      <c r="Y946" s="44">
        <v>0</v>
      </c>
      <c r="Z946" s="45">
        <v>0</v>
      </c>
      <c r="AA946" s="44">
        <v>0</v>
      </c>
      <c r="AB946" s="45">
        <v>0</v>
      </c>
      <c r="AC946" s="54"/>
      <c r="AD946" s="55">
        <f t="shared" si="331"/>
        <v>218.41716666666667</v>
      </c>
      <c r="AE946" s="54"/>
    </row>
    <row r="947" spans="2:31" x14ac:dyDescent="0.3">
      <c r="B947" s="4" t="s">
        <v>98</v>
      </c>
      <c r="C947" s="4"/>
      <c r="D947" s="4"/>
      <c r="E947" s="44">
        <v>0</v>
      </c>
      <c r="F947" s="45">
        <v>0</v>
      </c>
      <c r="G947" s="44">
        <v>0</v>
      </c>
      <c r="H947" s="45">
        <v>0</v>
      </c>
      <c r="I947" s="44">
        <v>0</v>
      </c>
      <c r="J947" s="45">
        <v>0</v>
      </c>
      <c r="K947" s="44">
        <v>0</v>
      </c>
      <c r="L947" s="45">
        <v>14.770833333333334</v>
      </c>
      <c r="M947" s="44">
        <v>0</v>
      </c>
      <c r="N947" s="45">
        <v>0</v>
      </c>
      <c r="O947" s="44">
        <v>0</v>
      </c>
      <c r="P947" s="45">
        <v>0</v>
      </c>
      <c r="Q947" s="44">
        <v>0</v>
      </c>
      <c r="R947" s="45">
        <v>0</v>
      </c>
      <c r="S947" s="44">
        <v>0</v>
      </c>
      <c r="T947" s="45">
        <v>0</v>
      </c>
      <c r="U947" s="44">
        <v>0</v>
      </c>
      <c r="V947" s="45">
        <v>0</v>
      </c>
      <c r="W947" s="44">
        <v>0</v>
      </c>
      <c r="X947" s="45">
        <v>0</v>
      </c>
      <c r="Y947" s="44">
        <v>5.1136666666666697</v>
      </c>
      <c r="Z947" s="45">
        <v>0</v>
      </c>
      <c r="AA947" s="44">
        <v>0</v>
      </c>
      <c r="AB947" s="45">
        <v>0</v>
      </c>
      <c r="AC947" s="54"/>
      <c r="AD947" s="55">
        <f t="shared" si="331"/>
        <v>19.884500000000003</v>
      </c>
      <c r="AE947" s="54"/>
    </row>
    <row r="948" spans="2:31" x14ac:dyDescent="0.3">
      <c r="B948" s="4" t="s">
        <v>99</v>
      </c>
      <c r="C948" s="4"/>
      <c r="D948" s="4"/>
      <c r="E948" s="44">
        <v>0</v>
      </c>
      <c r="F948" s="45">
        <v>0</v>
      </c>
      <c r="G948" s="44">
        <v>0</v>
      </c>
      <c r="H948" s="45">
        <v>0</v>
      </c>
      <c r="I948" s="44">
        <v>0</v>
      </c>
      <c r="J948" s="45">
        <v>7.859166666666666</v>
      </c>
      <c r="K948" s="44">
        <v>0.3379999999999998</v>
      </c>
      <c r="L948" s="45">
        <v>0</v>
      </c>
      <c r="M948" s="44">
        <v>0</v>
      </c>
      <c r="N948" s="45">
        <v>0</v>
      </c>
      <c r="O948" s="44">
        <v>1.9239999999999997</v>
      </c>
      <c r="P948" s="45">
        <v>4.9551666666666669</v>
      </c>
      <c r="Q948" s="44">
        <v>2.7558333333333338</v>
      </c>
      <c r="R948" s="45">
        <v>1.7891666666666672</v>
      </c>
      <c r="S948" s="44">
        <v>1.0768333333333324</v>
      </c>
      <c r="T948" s="45">
        <v>2.0014999999999996</v>
      </c>
      <c r="U948" s="44">
        <v>0</v>
      </c>
      <c r="V948" s="45">
        <v>8.4988333333333319</v>
      </c>
      <c r="W948" s="44">
        <v>3.9025000000000003</v>
      </c>
      <c r="X948" s="45">
        <v>5.6293333333333351</v>
      </c>
      <c r="Y948" s="44">
        <v>4.6734999999999998</v>
      </c>
      <c r="Z948" s="45">
        <v>0</v>
      </c>
      <c r="AA948" s="44">
        <v>0</v>
      </c>
      <c r="AB948" s="45">
        <v>0</v>
      </c>
      <c r="AC948" s="54"/>
      <c r="AD948" s="55">
        <f t="shared" si="331"/>
        <v>45.403833333333331</v>
      </c>
      <c r="AE948" s="54"/>
    </row>
    <row r="949" spans="2:31" x14ac:dyDescent="0.3">
      <c r="B949" s="4" t="s">
        <v>100</v>
      </c>
      <c r="C949" s="4"/>
      <c r="D949" s="4"/>
      <c r="E949" s="44">
        <v>0</v>
      </c>
      <c r="F949" s="45">
        <v>0</v>
      </c>
      <c r="G949" s="44">
        <v>0</v>
      </c>
      <c r="H949" s="45">
        <v>0</v>
      </c>
      <c r="I949" s="44">
        <v>0</v>
      </c>
      <c r="J949" s="45">
        <v>0</v>
      </c>
      <c r="K949" s="44">
        <v>0</v>
      </c>
      <c r="L949" s="45">
        <v>1.9549999999999992</v>
      </c>
      <c r="M949" s="44">
        <v>5.800000000000006</v>
      </c>
      <c r="N949" s="45">
        <v>7.5</v>
      </c>
      <c r="O949" s="44">
        <v>12</v>
      </c>
      <c r="P949" s="45">
        <v>15.625166666666672</v>
      </c>
      <c r="Q949" s="44">
        <v>27.543166666666654</v>
      </c>
      <c r="R949" s="45">
        <v>45.539833333333327</v>
      </c>
      <c r="S949" s="44">
        <v>26.442666666666664</v>
      </c>
      <c r="T949" s="45">
        <v>14.568333333333332</v>
      </c>
      <c r="U949" s="44">
        <v>68.011999999999986</v>
      </c>
      <c r="V949" s="45">
        <v>70.310999999999993</v>
      </c>
      <c r="W949" s="44">
        <v>32.272333333333343</v>
      </c>
      <c r="X949" s="45">
        <v>0.80000000000000016</v>
      </c>
      <c r="Y949" s="44">
        <v>0</v>
      </c>
      <c r="Z949" s="45">
        <v>0</v>
      </c>
      <c r="AA949" s="44">
        <v>0</v>
      </c>
      <c r="AB949" s="45">
        <v>0</v>
      </c>
      <c r="AC949" s="54"/>
      <c r="AD949" s="55">
        <f t="shared" si="331"/>
        <v>328.36949999999996</v>
      </c>
      <c r="AE949" s="54"/>
    </row>
    <row r="950" spans="2:31" x14ac:dyDescent="0.3">
      <c r="B950" s="4" t="s">
        <v>101</v>
      </c>
      <c r="C950" s="4"/>
      <c r="D950" s="4"/>
      <c r="E950" s="44">
        <v>0</v>
      </c>
      <c r="F950" s="45">
        <v>0</v>
      </c>
      <c r="G950" s="44">
        <v>0</v>
      </c>
      <c r="H950" s="45">
        <v>0</v>
      </c>
      <c r="I950" s="44">
        <v>0</v>
      </c>
      <c r="J950" s="45">
        <v>3.4639999999999986</v>
      </c>
      <c r="K950" s="44">
        <v>2.3100000000000023</v>
      </c>
      <c r="L950" s="45">
        <v>3.3359999999999985</v>
      </c>
      <c r="M950" s="44">
        <v>0</v>
      </c>
      <c r="N950" s="45">
        <v>0</v>
      </c>
      <c r="O950" s="44">
        <v>0</v>
      </c>
      <c r="P950" s="45">
        <v>0</v>
      </c>
      <c r="Q950" s="44">
        <v>0</v>
      </c>
      <c r="R950" s="45">
        <v>2.447166666666666</v>
      </c>
      <c r="S950" s="44">
        <v>2.8584999999999998</v>
      </c>
      <c r="T950" s="45">
        <v>4.1128333333333327</v>
      </c>
      <c r="U950" s="44">
        <v>0</v>
      </c>
      <c r="V950" s="45">
        <v>4.0494999999999983</v>
      </c>
      <c r="W950" s="44">
        <v>0.41516666666666657</v>
      </c>
      <c r="X950" s="45">
        <v>7.6035000000000004</v>
      </c>
      <c r="Y950" s="44">
        <v>0</v>
      </c>
      <c r="Z950" s="45">
        <v>0</v>
      </c>
      <c r="AA950" s="44">
        <v>0</v>
      </c>
      <c r="AB950" s="45">
        <v>0</v>
      </c>
      <c r="AC950" s="54"/>
      <c r="AD950" s="55">
        <f t="shared" si="331"/>
        <v>30.596666666666664</v>
      </c>
      <c r="AE950" s="54"/>
    </row>
    <row r="951" spans="2:31" x14ac:dyDescent="0.3">
      <c r="B951" s="4" t="s">
        <v>108</v>
      </c>
      <c r="C951" s="4"/>
      <c r="D951" s="4"/>
      <c r="E951" s="44">
        <v>0</v>
      </c>
      <c r="F951" s="45">
        <v>0</v>
      </c>
      <c r="G951" s="44">
        <v>0</v>
      </c>
      <c r="H951" s="45">
        <v>0</v>
      </c>
      <c r="I951" s="44">
        <v>0</v>
      </c>
      <c r="J951" s="45">
        <v>4.6693333333333324</v>
      </c>
      <c r="K951" s="44">
        <v>5.3223333333333382</v>
      </c>
      <c r="L951" s="45">
        <v>1.2691666666666657</v>
      </c>
      <c r="M951" s="44">
        <v>3.0490000000000004</v>
      </c>
      <c r="N951" s="45">
        <v>0</v>
      </c>
      <c r="O951" s="44">
        <v>0</v>
      </c>
      <c r="P951" s="45">
        <v>0</v>
      </c>
      <c r="Q951" s="44">
        <v>4.443666666666668</v>
      </c>
      <c r="R951" s="45">
        <v>1.3655000000000008</v>
      </c>
      <c r="S951" s="44">
        <v>0.90499999999999781</v>
      </c>
      <c r="T951" s="45">
        <v>0</v>
      </c>
      <c r="U951" s="44">
        <v>0</v>
      </c>
      <c r="V951" s="45">
        <v>15.367666666666667</v>
      </c>
      <c r="W951" s="44">
        <v>8.3763333333333314</v>
      </c>
      <c r="X951" s="45">
        <v>0.77600000000000002</v>
      </c>
      <c r="Y951" s="44">
        <v>7.6421666666666628</v>
      </c>
      <c r="Z951" s="45">
        <v>0.56533333333333335</v>
      </c>
      <c r="AA951" s="44">
        <v>0</v>
      </c>
      <c r="AB951" s="45">
        <v>0</v>
      </c>
      <c r="AC951" s="54"/>
      <c r="AD951" s="55">
        <f t="shared" si="331"/>
        <v>53.7515</v>
      </c>
      <c r="AE951" s="54"/>
    </row>
    <row r="952" spans="2:31" x14ac:dyDescent="0.3">
      <c r="B952" s="4" t="s">
        <v>114</v>
      </c>
      <c r="C952" s="4"/>
      <c r="D952" s="4"/>
      <c r="E952" s="44">
        <v>0</v>
      </c>
      <c r="F952" s="45">
        <v>0</v>
      </c>
      <c r="G952" s="44">
        <v>0</v>
      </c>
      <c r="H952" s="45">
        <v>0</v>
      </c>
      <c r="I952" s="44">
        <v>0</v>
      </c>
      <c r="J952" s="45">
        <v>0</v>
      </c>
      <c r="K952" s="44">
        <v>0</v>
      </c>
      <c r="L952" s="45">
        <v>0.2388333333333334</v>
      </c>
      <c r="M952" s="44">
        <v>0.83050000000000013</v>
      </c>
      <c r="N952" s="45">
        <v>0.39</v>
      </c>
      <c r="O952" s="44">
        <v>9.0999999999999979</v>
      </c>
      <c r="P952" s="45">
        <v>8.127833333333335</v>
      </c>
      <c r="Q952" s="44">
        <v>0</v>
      </c>
      <c r="R952" s="45">
        <v>2.1234999999999995</v>
      </c>
      <c r="S952" s="44">
        <v>1.8574999999999995</v>
      </c>
      <c r="T952" s="45">
        <v>0</v>
      </c>
      <c r="U952" s="44">
        <v>0</v>
      </c>
      <c r="V952" s="45">
        <v>55.625333333333316</v>
      </c>
      <c r="W952" s="44">
        <v>91.832000000000008</v>
      </c>
      <c r="X952" s="45">
        <v>27.3415</v>
      </c>
      <c r="Y952" s="44">
        <v>0</v>
      </c>
      <c r="Z952" s="45">
        <v>0</v>
      </c>
      <c r="AA952" s="44">
        <v>0</v>
      </c>
      <c r="AB952" s="45">
        <v>0</v>
      </c>
      <c r="AC952" s="54"/>
      <c r="AD952" s="55">
        <f t="shared" si="331"/>
        <v>197.46699999999998</v>
      </c>
      <c r="AE952" s="54"/>
    </row>
    <row r="953" spans="2:31" x14ac:dyDescent="0.3">
      <c r="B953" s="4" t="s">
        <v>118</v>
      </c>
      <c r="C953" s="4"/>
      <c r="D953" s="4"/>
      <c r="E953" s="44">
        <v>0</v>
      </c>
      <c r="F953" s="45">
        <v>0</v>
      </c>
      <c r="G953" s="44">
        <v>0</v>
      </c>
      <c r="H953" s="45">
        <v>0</v>
      </c>
      <c r="I953" s="44">
        <v>0</v>
      </c>
      <c r="J953" s="45">
        <v>0</v>
      </c>
      <c r="K953" s="44">
        <v>0</v>
      </c>
      <c r="L953" s="45">
        <v>0</v>
      </c>
      <c r="M953" s="44">
        <v>0</v>
      </c>
      <c r="N953" s="45">
        <v>0</v>
      </c>
      <c r="O953" s="44">
        <v>0</v>
      </c>
      <c r="P953" s="45">
        <v>0</v>
      </c>
      <c r="Q953" s="44">
        <v>0</v>
      </c>
      <c r="R953" s="45">
        <v>0</v>
      </c>
      <c r="S953" s="44">
        <v>0</v>
      </c>
      <c r="T953" s="45">
        <v>0</v>
      </c>
      <c r="U953" s="44">
        <v>0</v>
      </c>
      <c r="V953" s="45">
        <v>0</v>
      </c>
      <c r="W953" s="44">
        <v>0</v>
      </c>
      <c r="X953" s="45">
        <v>0</v>
      </c>
      <c r="Y953" s="44">
        <v>0</v>
      </c>
      <c r="Z953" s="45">
        <v>0</v>
      </c>
      <c r="AA953" s="44">
        <v>0</v>
      </c>
      <c r="AB953" s="45">
        <v>0</v>
      </c>
      <c r="AC953" s="54"/>
      <c r="AD953" s="55">
        <f t="shared" si="331"/>
        <v>0</v>
      </c>
      <c r="AE953" s="54"/>
    </row>
    <row r="954" spans="2:31" x14ac:dyDescent="0.3">
      <c r="B954" s="4" t="s">
        <v>125</v>
      </c>
      <c r="C954" s="4"/>
      <c r="D954" s="4"/>
      <c r="E954" s="44">
        <v>0</v>
      </c>
      <c r="F954" s="45">
        <v>0</v>
      </c>
      <c r="G954" s="44">
        <v>0</v>
      </c>
      <c r="H954" s="45">
        <v>0</v>
      </c>
      <c r="I954" s="44">
        <v>0</v>
      </c>
      <c r="J954" s="45">
        <v>2.6796666666666669</v>
      </c>
      <c r="K954" s="44">
        <v>0.25833333333333308</v>
      </c>
      <c r="L954" s="45">
        <v>0</v>
      </c>
      <c r="M954" s="44">
        <v>0.1905</v>
      </c>
      <c r="N954" s="45">
        <v>0</v>
      </c>
      <c r="O954" s="44">
        <v>0</v>
      </c>
      <c r="P954" s="45">
        <v>0</v>
      </c>
      <c r="Q954" s="44">
        <v>0</v>
      </c>
      <c r="R954" s="45">
        <v>0</v>
      </c>
      <c r="S954" s="44">
        <v>0</v>
      </c>
      <c r="T954" s="45">
        <v>0</v>
      </c>
      <c r="U954" s="44">
        <v>0</v>
      </c>
      <c r="V954" s="45">
        <v>1.3591666666666669</v>
      </c>
      <c r="W954" s="44">
        <v>3.4108333333333345</v>
      </c>
      <c r="X954" s="45">
        <v>1.7189999999999988</v>
      </c>
      <c r="Y954" s="44">
        <v>4.8403333333333327</v>
      </c>
      <c r="Z954" s="45">
        <v>0.29833333333333367</v>
      </c>
      <c r="AA954" s="44">
        <v>0</v>
      </c>
      <c r="AB954" s="45">
        <v>0</v>
      </c>
      <c r="AC954" s="54"/>
      <c r="AD954" s="55">
        <f t="shared" si="331"/>
        <v>14.756166666666667</v>
      </c>
      <c r="AE954" s="54"/>
    </row>
    <row r="955" spans="2:31" x14ac:dyDescent="0.3">
      <c r="B955" s="4" t="s">
        <v>126</v>
      </c>
      <c r="C955" s="4"/>
      <c r="D955" s="4"/>
      <c r="E955" s="44">
        <v>0</v>
      </c>
      <c r="F955" s="45">
        <v>0</v>
      </c>
      <c r="G955" s="44">
        <v>0</v>
      </c>
      <c r="H955" s="45">
        <v>0</v>
      </c>
      <c r="I955" s="44">
        <v>0</v>
      </c>
      <c r="J955" s="45">
        <v>0</v>
      </c>
      <c r="K955" s="44">
        <v>0</v>
      </c>
      <c r="L955" s="45">
        <v>2.6466666666666624E-2</v>
      </c>
      <c r="M955" s="44">
        <v>1.0287900000000001</v>
      </c>
      <c r="N955" s="45">
        <v>0</v>
      </c>
      <c r="O955" s="44">
        <v>1.4117716666666666</v>
      </c>
      <c r="P955" s="45">
        <v>5.1349583333333335</v>
      </c>
      <c r="Q955" s="44">
        <v>3.041221666666666</v>
      </c>
      <c r="R955" s="45">
        <v>0.2552799999999999</v>
      </c>
      <c r="S955" s="44">
        <v>9.0071666666666675E-2</v>
      </c>
      <c r="T955" s="45">
        <v>1.1641700000000001</v>
      </c>
      <c r="U955" s="44">
        <v>0</v>
      </c>
      <c r="V955" s="45">
        <v>4.7032216666666669</v>
      </c>
      <c r="W955" s="44">
        <v>3.0463316666666671</v>
      </c>
      <c r="X955" s="45">
        <v>5.6863349999999997</v>
      </c>
      <c r="Y955" s="44">
        <v>0.63430333333333333</v>
      </c>
      <c r="Z955" s="45">
        <v>0</v>
      </c>
      <c r="AA955" s="44">
        <v>0</v>
      </c>
      <c r="AB955" s="45">
        <v>0</v>
      </c>
      <c r="AC955" s="54"/>
      <c r="AD955" s="55">
        <f t="shared" si="331"/>
        <v>26.222921666666664</v>
      </c>
      <c r="AE955" s="54"/>
    </row>
    <row r="956" spans="2:31" x14ac:dyDescent="0.3">
      <c r="B956" s="4" t="s">
        <v>304</v>
      </c>
      <c r="C956" s="4"/>
      <c r="D956" s="4"/>
      <c r="E956" s="44">
        <v>0</v>
      </c>
      <c r="F956" s="45">
        <v>0</v>
      </c>
      <c r="G956" s="44">
        <v>0</v>
      </c>
      <c r="H956" s="45">
        <v>0</v>
      </c>
      <c r="I956" s="44">
        <v>0</v>
      </c>
      <c r="J956" s="45">
        <v>0</v>
      </c>
      <c r="K956" s="44">
        <v>0</v>
      </c>
      <c r="L956" s="45">
        <v>0</v>
      </c>
      <c r="M956" s="44">
        <v>0</v>
      </c>
      <c r="N956" s="45">
        <v>0</v>
      </c>
      <c r="O956" s="44">
        <v>6.9266666666666671E-2</v>
      </c>
      <c r="P956" s="45">
        <v>6.8583333333333302E-2</v>
      </c>
      <c r="Q956" s="44">
        <v>0</v>
      </c>
      <c r="R956" s="45">
        <v>0</v>
      </c>
      <c r="S956" s="44">
        <v>0</v>
      </c>
      <c r="T956" s="45">
        <v>0</v>
      </c>
      <c r="U956" s="44">
        <v>4.0503333333333232E-2</v>
      </c>
      <c r="V956" s="45">
        <v>1.3768799999999997</v>
      </c>
      <c r="W956" s="44">
        <v>1.3617666666666663</v>
      </c>
      <c r="X956" s="45">
        <v>0</v>
      </c>
      <c r="Y956" s="44">
        <v>0</v>
      </c>
      <c r="Z956" s="45">
        <v>0</v>
      </c>
      <c r="AA956" s="44">
        <v>0</v>
      </c>
      <c r="AB956" s="45">
        <v>0</v>
      </c>
      <c r="AC956" s="54"/>
      <c r="AD956" s="55">
        <f t="shared" si="331"/>
        <v>2.9169999999999989</v>
      </c>
      <c r="AE956" s="54"/>
    </row>
    <row r="957" spans="2:31" x14ac:dyDescent="0.3">
      <c r="B957" s="4" t="s">
        <v>305</v>
      </c>
      <c r="C957" s="4"/>
      <c r="D957" s="4"/>
      <c r="E957" s="44">
        <v>0</v>
      </c>
      <c r="F957" s="45">
        <v>0</v>
      </c>
      <c r="G957" s="44">
        <v>0</v>
      </c>
      <c r="H957" s="45">
        <v>0</v>
      </c>
      <c r="I957" s="44">
        <v>0</v>
      </c>
      <c r="J957" s="45">
        <v>0</v>
      </c>
      <c r="K957" s="44">
        <v>0</v>
      </c>
      <c r="L957" s="45">
        <v>0</v>
      </c>
      <c r="M957" s="44">
        <v>0</v>
      </c>
      <c r="N957" s="45">
        <v>0</v>
      </c>
      <c r="O957" s="44">
        <v>0.20763833333333354</v>
      </c>
      <c r="P957" s="45">
        <v>0.26703000000000016</v>
      </c>
      <c r="Q957" s="44">
        <v>1.9749999999999948E-2</v>
      </c>
      <c r="R957" s="45">
        <v>0</v>
      </c>
      <c r="S957" s="44">
        <v>0</v>
      </c>
      <c r="T957" s="45">
        <v>0</v>
      </c>
      <c r="U957" s="44">
        <v>0</v>
      </c>
      <c r="V957" s="45">
        <v>0</v>
      </c>
      <c r="W957" s="44">
        <v>0.99888333333333312</v>
      </c>
      <c r="X957" s="45">
        <v>0</v>
      </c>
      <c r="Y957" s="44">
        <v>0</v>
      </c>
      <c r="Z957" s="45">
        <v>0</v>
      </c>
      <c r="AA957" s="44">
        <v>0</v>
      </c>
      <c r="AB957" s="45">
        <v>0</v>
      </c>
      <c r="AC957" s="54"/>
      <c r="AD957" s="55">
        <f t="shared" ref="AD957:AD961" si="332">SUM(E957:AB957)</f>
        <v>1.4933016666666667</v>
      </c>
      <c r="AE957" s="54"/>
    </row>
    <row r="958" spans="2:31" x14ac:dyDescent="0.3">
      <c r="B958" s="4" t="s">
        <v>317</v>
      </c>
      <c r="C958" s="4"/>
      <c r="D958" s="4"/>
      <c r="E958" s="44">
        <v>0</v>
      </c>
      <c r="F958" s="45">
        <v>0</v>
      </c>
      <c r="G958" s="44">
        <v>0</v>
      </c>
      <c r="H958" s="45">
        <v>0</v>
      </c>
      <c r="I958" s="44">
        <v>0</v>
      </c>
      <c r="J958" s="45">
        <v>0</v>
      </c>
      <c r="K958" s="44">
        <v>0</v>
      </c>
      <c r="L958" s="45">
        <v>17.304666666666662</v>
      </c>
      <c r="M958" s="44">
        <v>24.603166666666677</v>
      </c>
      <c r="N958" s="45">
        <v>21.302166666666668</v>
      </c>
      <c r="O958" s="44">
        <v>34.242333333333335</v>
      </c>
      <c r="P958" s="45">
        <v>20.884999999999998</v>
      </c>
      <c r="Q958" s="44">
        <v>5.6344999999999992</v>
      </c>
      <c r="R958" s="45">
        <v>0</v>
      </c>
      <c r="S958" s="44">
        <v>9.4935000000000009</v>
      </c>
      <c r="T958" s="45">
        <v>68.558166666666622</v>
      </c>
      <c r="U958" s="44">
        <v>117.62966666666668</v>
      </c>
      <c r="V958" s="45">
        <v>128.12066666666672</v>
      </c>
      <c r="W958" s="44">
        <v>39.794333333333334</v>
      </c>
      <c r="X958" s="45">
        <v>0</v>
      </c>
      <c r="Y958" s="44">
        <v>0</v>
      </c>
      <c r="Z958" s="45">
        <v>0</v>
      </c>
      <c r="AA958" s="44">
        <v>0</v>
      </c>
      <c r="AB958" s="45">
        <v>0</v>
      </c>
      <c r="AC958" s="54"/>
      <c r="AD958" s="55">
        <f t="shared" si="332"/>
        <v>487.56816666666663</v>
      </c>
      <c r="AE958" s="54"/>
    </row>
    <row r="959" spans="2:31" x14ac:dyDescent="0.3">
      <c r="B959" s="4" t="s">
        <v>322</v>
      </c>
      <c r="C959" s="4"/>
      <c r="D959" s="4"/>
      <c r="E959" s="44">
        <v>0</v>
      </c>
      <c r="F959" s="45">
        <v>0</v>
      </c>
      <c r="G959" s="44">
        <v>0</v>
      </c>
      <c r="H959" s="45">
        <v>0</v>
      </c>
      <c r="I959" s="44">
        <v>0</v>
      </c>
      <c r="J959" s="45">
        <v>0</v>
      </c>
      <c r="K959" s="44">
        <v>0</v>
      </c>
      <c r="L959" s="45">
        <v>0</v>
      </c>
      <c r="M959" s="44">
        <v>13.975</v>
      </c>
      <c r="N959" s="45">
        <v>22.960000000000019</v>
      </c>
      <c r="O959" s="44">
        <v>36.769999999999989</v>
      </c>
      <c r="P959" s="45">
        <v>30.419666666666689</v>
      </c>
      <c r="Q959" s="44">
        <v>31.271500000000017</v>
      </c>
      <c r="R959" s="45">
        <v>23.995000000000008</v>
      </c>
      <c r="S959" s="44">
        <v>28.637833333333337</v>
      </c>
      <c r="T959" s="45">
        <v>100.54849999999998</v>
      </c>
      <c r="U959" s="44">
        <v>157.03483333333332</v>
      </c>
      <c r="V959" s="45">
        <v>183.66583333333332</v>
      </c>
      <c r="W959" s="44">
        <v>167.95816666666667</v>
      </c>
      <c r="X959" s="45">
        <v>10.970333333333336</v>
      </c>
      <c r="Y959" s="44">
        <v>0</v>
      </c>
      <c r="Z959" s="45">
        <v>0</v>
      </c>
      <c r="AA959" s="44">
        <v>0</v>
      </c>
      <c r="AB959" s="45">
        <v>0</v>
      </c>
      <c r="AC959" s="54"/>
      <c r="AD959" s="55">
        <f t="shared" si="332"/>
        <v>808.20666666666671</v>
      </c>
      <c r="AE959" s="54"/>
    </row>
    <row r="960" spans="2:31" x14ac:dyDescent="0.3">
      <c r="B960" s="4" t="s">
        <v>323</v>
      </c>
      <c r="C960" s="4"/>
      <c r="D960" s="4"/>
      <c r="E960" s="44">
        <v>0</v>
      </c>
      <c r="F960" s="45">
        <v>0</v>
      </c>
      <c r="G960" s="44">
        <v>0</v>
      </c>
      <c r="H960" s="45">
        <v>0</v>
      </c>
      <c r="I960" s="44">
        <v>0</v>
      </c>
      <c r="J960" s="45">
        <v>0</v>
      </c>
      <c r="K960" s="44">
        <v>0</v>
      </c>
      <c r="L960" s="45">
        <v>0</v>
      </c>
      <c r="M960" s="44">
        <v>0</v>
      </c>
      <c r="N960" s="45">
        <v>0</v>
      </c>
      <c r="O960" s="44">
        <v>0</v>
      </c>
      <c r="P960" s="45">
        <v>0</v>
      </c>
      <c r="Q960" s="44">
        <v>0</v>
      </c>
      <c r="R960" s="45">
        <v>0</v>
      </c>
      <c r="S960" s="44">
        <v>0</v>
      </c>
      <c r="T960" s="45">
        <v>0</v>
      </c>
      <c r="U960" s="44">
        <v>0</v>
      </c>
      <c r="V960" s="45">
        <v>0</v>
      </c>
      <c r="W960" s="44">
        <v>0</v>
      </c>
      <c r="X960" s="45">
        <v>0</v>
      </c>
      <c r="Y960" s="44">
        <v>0</v>
      </c>
      <c r="Z960" s="45">
        <v>0</v>
      </c>
      <c r="AA960" s="44">
        <v>0</v>
      </c>
      <c r="AB960" s="45">
        <v>0</v>
      </c>
      <c r="AC960" s="54"/>
      <c r="AD960" s="55">
        <f t="shared" si="332"/>
        <v>0</v>
      </c>
      <c r="AE960" s="54"/>
    </row>
    <row r="961" spans="2:31" x14ac:dyDescent="0.3">
      <c r="B961" s="4" t="s">
        <v>324</v>
      </c>
      <c r="C961" s="4"/>
      <c r="D961" s="4"/>
      <c r="E961" s="44">
        <v>0</v>
      </c>
      <c r="F961" s="45">
        <v>0</v>
      </c>
      <c r="G961" s="44">
        <v>0</v>
      </c>
      <c r="H961" s="45">
        <v>0</v>
      </c>
      <c r="I961" s="44">
        <v>0</v>
      </c>
      <c r="J961" s="45">
        <v>0</v>
      </c>
      <c r="K961" s="44">
        <v>0</v>
      </c>
      <c r="L961" s="45">
        <v>0</v>
      </c>
      <c r="M961" s="44">
        <v>0</v>
      </c>
      <c r="N961" s="45">
        <v>0</v>
      </c>
      <c r="O961" s="44">
        <v>0</v>
      </c>
      <c r="P961" s="45">
        <v>0</v>
      </c>
      <c r="Q961" s="44">
        <v>0</v>
      </c>
      <c r="R961" s="45">
        <v>0</v>
      </c>
      <c r="S961" s="44">
        <v>0</v>
      </c>
      <c r="T961" s="45">
        <v>0</v>
      </c>
      <c r="U961" s="44">
        <v>0</v>
      </c>
      <c r="V961" s="45">
        <v>0</v>
      </c>
      <c r="W961" s="44">
        <v>0</v>
      </c>
      <c r="X961" s="45">
        <v>0</v>
      </c>
      <c r="Y961" s="44">
        <v>0</v>
      </c>
      <c r="Z961" s="45">
        <v>0</v>
      </c>
      <c r="AA961" s="44">
        <v>0</v>
      </c>
      <c r="AB961" s="45">
        <v>0</v>
      </c>
      <c r="AC961" s="54"/>
      <c r="AD961" s="55">
        <f t="shared" si="332"/>
        <v>0</v>
      </c>
      <c r="AE961" s="54"/>
    </row>
    <row r="962" spans="2:31" x14ac:dyDescent="0.3">
      <c r="B962" s="12" t="s">
        <v>2</v>
      </c>
      <c r="C962" s="12"/>
      <c r="D962" s="12"/>
      <c r="E962" s="13">
        <f>SUM(E908:E961)</f>
        <v>0</v>
      </c>
      <c r="F962" s="13">
        <f t="shared" ref="F962" si="333">SUM(F908:F961)</f>
        <v>0</v>
      </c>
      <c r="G962" s="13">
        <f t="shared" ref="G962" si="334">SUM(G908:G961)</f>
        <v>0</v>
      </c>
      <c r="H962" s="13">
        <f t="shared" ref="H962" si="335">SUM(H908:H961)</f>
        <v>0</v>
      </c>
      <c r="I962" s="13">
        <f t="shared" ref="I962" si="336">SUM(I908:I961)</f>
        <v>0</v>
      </c>
      <c r="J962" s="13">
        <f t="shared" ref="J962" si="337">SUM(J908:J961)</f>
        <v>151.45999999999989</v>
      </c>
      <c r="K962" s="13">
        <f t="shared" ref="K962" si="338">SUM(K908:K961)</f>
        <v>172.31850000000003</v>
      </c>
      <c r="L962" s="13">
        <f t="shared" ref="L962" si="339">SUM(L908:L961)</f>
        <v>232.42096666666669</v>
      </c>
      <c r="M962" s="13">
        <f t="shared" ref="M962" si="340">SUM(M908:M961)</f>
        <v>238.90145666666666</v>
      </c>
      <c r="N962" s="13">
        <f t="shared" ref="N962" si="341">SUM(N908:N961)</f>
        <v>238.64583333333337</v>
      </c>
      <c r="O962" s="13">
        <f t="shared" ref="O962" si="342">SUM(O908:O961)</f>
        <v>259.08617666666669</v>
      </c>
      <c r="P962" s="13">
        <f t="shared" ref="P962" si="343">SUM(P908:P961)</f>
        <v>307.68007166666661</v>
      </c>
      <c r="Q962" s="13">
        <f t="shared" ref="Q962" si="344">SUM(Q908:Q961)</f>
        <v>370.83880500000004</v>
      </c>
      <c r="R962" s="13">
        <f t="shared" ref="R962" si="345">SUM(R908:R961)</f>
        <v>526.13961333333327</v>
      </c>
      <c r="S962" s="13">
        <f t="shared" ref="S962" si="346">SUM(S908:S961)</f>
        <v>545.72573833333331</v>
      </c>
      <c r="T962" s="13">
        <f t="shared" ref="T962" si="347">SUM(T908:T961)</f>
        <v>755.43767000000003</v>
      </c>
      <c r="U962" s="13">
        <f t="shared" ref="U962" si="348">SUM(U908:U961)</f>
        <v>857.63816999999972</v>
      </c>
      <c r="V962" s="13">
        <f t="shared" ref="V962" si="349">SUM(V908:V961)</f>
        <v>1102.119768333333</v>
      </c>
      <c r="W962" s="13">
        <f t="shared" ref="W962" si="350">SUM(W908:W961)</f>
        <v>1037.0238150000002</v>
      </c>
      <c r="X962" s="13">
        <f t="shared" ref="X962" si="351">SUM(X908:X961)</f>
        <v>315.78116833333337</v>
      </c>
      <c r="Y962" s="13">
        <f t="shared" ref="Y962" si="352">SUM(Y908:Y961)</f>
        <v>260.30763666666667</v>
      </c>
      <c r="Z962" s="13">
        <f t="shared" ref="Z962" si="353">SUM(Z908:Z961)</f>
        <v>43.495499999999993</v>
      </c>
      <c r="AA962" s="13">
        <f t="shared" ref="AA962" si="354">SUM(AA908:AA961)</f>
        <v>0</v>
      </c>
      <c r="AB962" s="13">
        <f t="shared" ref="AB962" si="355">SUM(AB908:AB961)</f>
        <v>0</v>
      </c>
      <c r="AC962" s="116">
        <f>SUM(AC908:AE961)</f>
        <v>7415.0208900000007</v>
      </c>
      <c r="AD962" s="116"/>
      <c r="AE962" s="116"/>
    </row>
    <row r="965" spans="2:31" x14ac:dyDescent="0.3">
      <c r="B965" s="8">
        <f>'Resumen-Mensual'!$U$26</f>
        <v>45947</v>
      </c>
    </row>
    <row r="966" spans="2:31" x14ac:dyDescent="0.3">
      <c r="B966" s="8"/>
    </row>
    <row r="967" spans="2:31" x14ac:dyDescent="0.3">
      <c r="B967" s="9" t="s">
        <v>81</v>
      </c>
      <c r="C967" s="10"/>
      <c r="D967" s="10"/>
      <c r="E967" s="11">
        <v>1</v>
      </c>
      <c r="F967" s="11">
        <v>2</v>
      </c>
      <c r="G967" s="11">
        <v>3</v>
      </c>
      <c r="H967" s="11">
        <v>4</v>
      </c>
      <c r="I967" s="11">
        <v>5</v>
      </c>
      <c r="J967" s="11">
        <v>6</v>
      </c>
      <c r="K967" s="11">
        <v>7</v>
      </c>
      <c r="L967" s="11">
        <v>8</v>
      </c>
      <c r="M967" s="11">
        <v>9</v>
      </c>
      <c r="N967" s="11">
        <v>10</v>
      </c>
      <c r="O967" s="11">
        <v>11</v>
      </c>
      <c r="P967" s="11">
        <v>12</v>
      </c>
      <c r="Q967" s="11">
        <v>13</v>
      </c>
      <c r="R967" s="11">
        <v>14</v>
      </c>
      <c r="S967" s="11">
        <v>15</v>
      </c>
      <c r="T967" s="11">
        <v>16</v>
      </c>
      <c r="U967" s="11">
        <v>17</v>
      </c>
      <c r="V967" s="11">
        <v>18</v>
      </c>
      <c r="W967" s="11">
        <v>19</v>
      </c>
      <c r="X967" s="11">
        <v>20</v>
      </c>
      <c r="Y967" s="11">
        <v>21</v>
      </c>
      <c r="Z967" s="11">
        <v>22</v>
      </c>
      <c r="AA967" s="11">
        <v>23</v>
      </c>
      <c r="AB967" s="11">
        <v>24</v>
      </c>
      <c r="AC967" s="100" t="s">
        <v>2</v>
      </c>
      <c r="AD967" s="100"/>
      <c r="AE967" s="100"/>
    </row>
    <row r="968" spans="2:31" x14ac:dyDescent="0.3">
      <c r="B968" s="14" t="s">
        <v>4</v>
      </c>
      <c r="C968" s="47"/>
      <c r="D968" s="47"/>
      <c r="E968" s="44">
        <v>0</v>
      </c>
      <c r="F968" s="45">
        <v>0</v>
      </c>
      <c r="G968" s="44">
        <v>0</v>
      </c>
      <c r="H968" s="45">
        <v>0</v>
      </c>
      <c r="I968" s="44">
        <v>0</v>
      </c>
      <c r="J968" s="45">
        <v>0</v>
      </c>
      <c r="K968" s="44">
        <v>0</v>
      </c>
      <c r="L968" s="45">
        <v>0</v>
      </c>
      <c r="M968" s="44">
        <v>96.556499999999971</v>
      </c>
      <c r="N968" s="45">
        <v>72.023166666666697</v>
      </c>
      <c r="O968" s="44">
        <v>16.373666666666669</v>
      </c>
      <c r="P968" s="45">
        <v>0.91549999999999998</v>
      </c>
      <c r="Q968" s="44">
        <v>7.5841666666666656</v>
      </c>
      <c r="R968" s="45">
        <v>10.518833333333337</v>
      </c>
      <c r="S968" s="44">
        <v>15.293333333333338</v>
      </c>
      <c r="T968" s="45">
        <v>18.808833333333329</v>
      </c>
      <c r="U968" s="44">
        <v>25.692</v>
      </c>
      <c r="V968" s="45">
        <v>28.505833333333335</v>
      </c>
      <c r="W968" s="44">
        <v>34.17316666666666</v>
      </c>
      <c r="X968" s="45">
        <v>1.2061666666666662</v>
      </c>
      <c r="Y968" s="44">
        <v>0</v>
      </c>
      <c r="Z968" s="45">
        <v>0</v>
      </c>
      <c r="AA968" s="44">
        <v>0</v>
      </c>
      <c r="AB968" s="45">
        <v>0</v>
      </c>
      <c r="AC968" s="56"/>
      <c r="AD968" s="57">
        <f>SUM(E968:AB968)</f>
        <v>327.65116666666665</v>
      </c>
      <c r="AE968" s="56"/>
    </row>
    <row r="969" spans="2:31" x14ac:dyDescent="0.3">
      <c r="B969" s="14" t="s">
        <v>5</v>
      </c>
      <c r="C969" s="14"/>
      <c r="D969" s="14"/>
      <c r="E969" s="44">
        <v>0</v>
      </c>
      <c r="F969" s="45">
        <v>0</v>
      </c>
      <c r="G969" s="44">
        <v>0</v>
      </c>
      <c r="H969" s="45">
        <v>0</v>
      </c>
      <c r="I969" s="44">
        <v>0</v>
      </c>
      <c r="J969" s="45">
        <v>0</v>
      </c>
      <c r="K969" s="44">
        <v>0</v>
      </c>
      <c r="L969" s="45">
        <v>0</v>
      </c>
      <c r="M969" s="44">
        <v>1.1585000000000003</v>
      </c>
      <c r="N969" s="45">
        <v>12.746333333333327</v>
      </c>
      <c r="O969" s="44">
        <v>11.432000000000006</v>
      </c>
      <c r="P969" s="45">
        <v>8.9911666666666683</v>
      </c>
      <c r="Q969" s="44">
        <v>11.7005</v>
      </c>
      <c r="R969" s="45">
        <v>15.847666666666669</v>
      </c>
      <c r="S969" s="44">
        <v>18.839833333333331</v>
      </c>
      <c r="T969" s="45">
        <v>34.553666666666672</v>
      </c>
      <c r="U969" s="44">
        <v>49.218000000000004</v>
      </c>
      <c r="V969" s="45">
        <v>59.010666666666665</v>
      </c>
      <c r="W969" s="44">
        <v>59.164500000000004</v>
      </c>
      <c r="X969" s="45">
        <v>1.1603333333333334</v>
      </c>
      <c r="Y969" s="44">
        <v>0</v>
      </c>
      <c r="Z969" s="45">
        <v>0</v>
      </c>
      <c r="AA969" s="44">
        <v>0</v>
      </c>
      <c r="AB969" s="45">
        <v>0</v>
      </c>
      <c r="AC969" s="54"/>
      <c r="AD969" s="55">
        <f>SUM(E969:AB969)</f>
        <v>283.82316666666662</v>
      </c>
      <c r="AE969" s="54"/>
    </row>
    <row r="970" spans="2:31" x14ac:dyDescent="0.3">
      <c r="B970" s="14" t="s">
        <v>6</v>
      </c>
      <c r="C970" s="14"/>
      <c r="D970" s="14"/>
      <c r="E970" s="44">
        <v>0</v>
      </c>
      <c r="F970" s="45">
        <v>0</v>
      </c>
      <c r="G970" s="44">
        <v>0</v>
      </c>
      <c r="H970" s="45">
        <v>0</v>
      </c>
      <c r="I970" s="44">
        <v>0</v>
      </c>
      <c r="J970" s="45">
        <v>0</v>
      </c>
      <c r="K970" s="44">
        <v>0</v>
      </c>
      <c r="L970" s="45">
        <v>0.57633333333333359</v>
      </c>
      <c r="M970" s="44">
        <v>3.1069999999999984</v>
      </c>
      <c r="N970" s="45">
        <v>4.4059999999999997</v>
      </c>
      <c r="O970" s="44">
        <v>2.9328333333333334</v>
      </c>
      <c r="P970" s="45">
        <v>6.3863333333333356</v>
      </c>
      <c r="Q970" s="44">
        <v>13.490833333333342</v>
      </c>
      <c r="R970" s="45">
        <v>10.424000000000007</v>
      </c>
      <c r="S970" s="44">
        <v>40.288166666666662</v>
      </c>
      <c r="T970" s="45">
        <v>51.602333333333348</v>
      </c>
      <c r="U970" s="44">
        <v>55.180666666666625</v>
      </c>
      <c r="V970" s="45">
        <v>56.606833333333284</v>
      </c>
      <c r="W970" s="44">
        <v>52.15766666666665</v>
      </c>
      <c r="X970" s="45">
        <v>2.085</v>
      </c>
      <c r="Y970" s="44">
        <v>0</v>
      </c>
      <c r="Z970" s="45">
        <v>0</v>
      </c>
      <c r="AA970" s="44">
        <v>0</v>
      </c>
      <c r="AB970" s="45">
        <v>0</v>
      </c>
      <c r="AC970" s="54"/>
      <c r="AD970" s="55">
        <f t="shared" ref="AD970:AD1016" si="356">SUM(E970:AB970)</f>
        <v>299.24399999999991</v>
      </c>
      <c r="AE970" s="54"/>
    </row>
    <row r="971" spans="2:31" x14ac:dyDescent="0.3">
      <c r="B971" s="14" t="s">
        <v>105</v>
      </c>
      <c r="C971" s="14"/>
      <c r="D971" s="14"/>
      <c r="E971" s="44">
        <v>0</v>
      </c>
      <c r="F971" s="45">
        <v>0</v>
      </c>
      <c r="G971" s="44">
        <v>0</v>
      </c>
      <c r="H971" s="45">
        <v>0</v>
      </c>
      <c r="I971" s="44">
        <v>0</v>
      </c>
      <c r="J971" s="45">
        <v>0</v>
      </c>
      <c r="K971" s="44">
        <v>0</v>
      </c>
      <c r="L971" s="45">
        <v>1.2749999999999999</v>
      </c>
      <c r="M971" s="44">
        <v>2</v>
      </c>
      <c r="N971" s="45">
        <v>2.599999999999997</v>
      </c>
      <c r="O971" s="44">
        <v>3.3000000000000029</v>
      </c>
      <c r="P971" s="45">
        <v>6.9020000000000028</v>
      </c>
      <c r="Q971" s="44">
        <v>22.188166666666664</v>
      </c>
      <c r="R971" s="45">
        <v>20.686999999999998</v>
      </c>
      <c r="S971" s="44">
        <v>64.83216666666668</v>
      </c>
      <c r="T971" s="45">
        <v>89.026833333333329</v>
      </c>
      <c r="U971" s="44">
        <v>108.94850000000004</v>
      </c>
      <c r="V971" s="45">
        <v>94.174499999999981</v>
      </c>
      <c r="W971" s="44">
        <v>103.91483333333333</v>
      </c>
      <c r="X971" s="45">
        <v>1.5966666666666665</v>
      </c>
      <c r="Y971" s="44">
        <v>0</v>
      </c>
      <c r="Z971" s="45">
        <v>0</v>
      </c>
      <c r="AA971" s="44">
        <v>0</v>
      </c>
      <c r="AB971" s="45">
        <v>0</v>
      </c>
      <c r="AC971" s="54"/>
      <c r="AD971" s="55">
        <f t="shared" si="356"/>
        <v>521.44566666666674</v>
      </c>
      <c r="AE971" s="54"/>
    </row>
    <row r="972" spans="2:31" x14ac:dyDescent="0.3">
      <c r="B972" s="14" t="s">
        <v>7</v>
      </c>
      <c r="C972" s="14"/>
      <c r="D972" s="14"/>
      <c r="E972" s="44">
        <v>0</v>
      </c>
      <c r="F972" s="45">
        <v>0</v>
      </c>
      <c r="G972" s="44">
        <v>0</v>
      </c>
      <c r="H972" s="45">
        <v>0</v>
      </c>
      <c r="I972" s="44">
        <v>0</v>
      </c>
      <c r="J972" s="45">
        <v>0</v>
      </c>
      <c r="K972" s="44">
        <v>0</v>
      </c>
      <c r="L972" s="45">
        <v>1.0445</v>
      </c>
      <c r="M972" s="44">
        <v>3.7398333333333342</v>
      </c>
      <c r="N972" s="45">
        <v>9.7448333333333341</v>
      </c>
      <c r="O972" s="44">
        <v>2.5900000000000007</v>
      </c>
      <c r="P972" s="45">
        <v>5.6326666666666645</v>
      </c>
      <c r="Q972" s="44">
        <v>17.338833333333323</v>
      </c>
      <c r="R972" s="45">
        <v>28.228499999999997</v>
      </c>
      <c r="S972" s="44">
        <v>0</v>
      </c>
      <c r="T972" s="45">
        <v>69.371166666666667</v>
      </c>
      <c r="U972" s="44">
        <v>38.119666666666681</v>
      </c>
      <c r="V972" s="45">
        <v>8.7871666666666606</v>
      </c>
      <c r="W972" s="44">
        <v>36.587833333333343</v>
      </c>
      <c r="X972" s="45">
        <v>1.5206666666666666</v>
      </c>
      <c r="Y972" s="44">
        <v>0</v>
      </c>
      <c r="Z972" s="45">
        <v>0</v>
      </c>
      <c r="AA972" s="44">
        <v>0</v>
      </c>
      <c r="AB972" s="45">
        <v>0</v>
      </c>
      <c r="AC972" s="54"/>
      <c r="AD972" s="55">
        <f t="shared" si="356"/>
        <v>222.7056666666667</v>
      </c>
      <c r="AE972" s="54"/>
    </row>
    <row r="973" spans="2:31" x14ac:dyDescent="0.3">
      <c r="B973" s="14" t="s">
        <v>8</v>
      </c>
      <c r="C973" s="14"/>
      <c r="D973" s="14"/>
      <c r="E973" s="44">
        <v>0</v>
      </c>
      <c r="F973" s="45">
        <v>0</v>
      </c>
      <c r="G973" s="44">
        <v>0</v>
      </c>
      <c r="H973" s="45">
        <v>0</v>
      </c>
      <c r="I973" s="44">
        <v>0</v>
      </c>
      <c r="J973" s="45">
        <v>0</v>
      </c>
      <c r="K973" s="44">
        <v>0</v>
      </c>
      <c r="L973" s="45">
        <v>0.37683333333333319</v>
      </c>
      <c r="M973" s="44">
        <v>0.99000000000000055</v>
      </c>
      <c r="N973" s="45">
        <v>0.2400000000000001</v>
      </c>
      <c r="O973" s="44">
        <v>0.16000000000000011</v>
      </c>
      <c r="P973" s="45">
        <v>0.88000000000000078</v>
      </c>
      <c r="Q973" s="44">
        <v>2.2963333333333349</v>
      </c>
      <c r="R973" s="45">
        <v>4.7761666666666667</v>
      </c>
      <c r="S973" s="44">
        <v>2.6699999999999977</v>
      </c>
      <c r="T973" s="45">
        <v>16.006833333333315</v>
      </c>
      <c r="U973" s="44">
        <v>20.977666666666682</v>
      </c>
      <c r="V973" s="45">
        <v>16.669999999999984</v>
      </c>
      <c r="W973" s="44">
        <v>11.112166666666672</v>
      </c>
      <c r="X973" s="45">
        <v>0.41433333333333344</v>
      </c>
      <c r="Y973" s="44">
        <v>0</v>
      </c>
      <c r="Z973" s="45">
        <v>0</v>
      </c>
      <c r="AA973" s="44">
        <v>0</v>
      </c>
      <c r="AB973" s="45">
        <v>0</v>
      </c>
      <c r="AC973" s="54"/>
      <c r="AD973" s="55">
        <f t="shared" si="356"/>
        <v>77.570333333333323</v>
      </c>
      <c r="AE973" s="54"/>
    </row>
    <row r="974" spans="2:31" x14ac:dyDescent="0.3">
      <c r="B974" s="14" t="s">
        <v>9</v>
      </c>
      <c r="C974" s="14"/>
      <c r="D974" s="14"/>
      <c r="E974" s="44">
        <v>0</v>
      </c>
      <c r="F974" s="45">
        <v>0</v>
      </c>
      <c r="G974" s="44">
        <v>0</v>
      </c>
      <c r="H974" s="45">
        <v>0</v>
      </c>
      <c r="I974" s="44">
        <v>0</v>
      </c>
      <c r="J974" s="45">
        <v>0</v>
      </c>
      <c r="K974" s="44">
        <v>0</v>
      </c>
      <c r="L974" s="45">
        <v>1.9954999999999998</v>
      </c>
      <c r="M974" s="44">
        <v>12.702833333333327</v>
      </c>
      <c r="N974" s="45">
        <v>12.851333333333333</v>
      </c>
      <c r="O974" s="44">
        <v>14.185333333333338</v>
      </c>
      <c r="P974" s="45">
        <v>13.569333333333333</v>
      </c>
      <c r="Q974" s="44">
        <v>12.717166666666673</v>
      </c>
      <c r="R974" s="45">
        <v>10.638833333333332</v>
      </c>
      <c r="S974" s="44">
        <v>2.725000000000001</v>
      </c>
      <c r="T974" s="45">
        <v>0.98900000000000032</v>
      </c>
      <c r="U974" s="44">
        <v>1.7303333333333335</v>
      </c>
      <c r="V974" s="45">
        <v>5.3546666666666649</v>
      </c>
      <c r="W974" s="44">
        <v>10.915499999999998</v>
      </c>
      <c r="X974" s="45">
        <v>4.7843333333333335</v>
      </c>
      <c r="Y974" s="44">
        <v>0</v>
      </c>
      <c r="Z974" s="45">
        <v>0</v>
      </c>
      <c r="AA974" s="44">
        <v>0</v>
      </c>
      <c r="AB974" s="45">
        <v>0</v>
      </c>
      <c r="AC974" s="54"/>
      <c r="AD974" s="55">
        <f t="shared" si="356"/>
        <v>105.15916666666666</v>
      </c>
      <c r="AE974" s="54"/>
    </row>
    <row r="975" spans="2:31" x14ac:dyDescent="0.3">
      <c r="B975" s="14" t="s">
        <v>10</v>
      </c>
      <c r="C975" s="14"/>
      <c r="D975" s="14"/>
      <c r="E975" s="44">
        <v>0</v>
      </c>
      <c r="F975" s="45">
        <v>0</v>
      </c>
      <c r="G975" s="44">
        <v>0</v>
      </c>
      <c r="H975" s="45">
        <v>0</v>
      </c>
      <c r="I975" s="44">
        <v>0</v>
      </c>
      <c r="J975" s="45">
        <v>0</v>
      </c>
      <c r="K975" s="44">
        <v>0</v>
      </c>
      <c r="L975" s="45">
        <v>1.9383333333333332</v>
      </c>
      <c r="M975" s="44">
        <v>12.741833333333329</v>
      </c>
      <c r="N975" s="45">
        <v>16.721333333333337</v>
      </c>
      <c r="O975" s="44">
        <v>20.565666666666655</v>
      </c>
      <c r="P975" s="45">
        <v>17.757666666666672</v>
      </c>
      <c r="Q975" s="44">
        <v>19.541833333333326</v>
      </c>
      <c r="R975" s="45">
        <v>14.806666666666667</v>
      </c>
      <c r="S975" s="44">
        <v>6.1426666666666669</v>
      </c>
      <c r="T975" s="45">
        <v>0.28249999999999997</v>
      </c>
      <c r="U975" s="44">
        <v>0</v>
      </c>
      <c r="V975" s="45">
        <v>1.6305000000000005</v>
      </c>
      <c r="W975" s="44">
        <v>9.9374999999999982</v>
      </c>
      <c r="X975" s="45">
        <v>2.660166666666667</v>
      </c>
      <c r="Y975" s="44">
        <v>0</v>
      </c>
      <c r="Z975" s="45">
        <v>0</v>
      </c>
      <c r="AA975" s="44">
        <v>0</v>
      </c>
      <c r="AB975" s="45">
        <v>0</v>
      </c>
      <c r="AC975" s="54"/>
      <c r="AD975" s="55">
        <f t="shared" si="356"/>
        <v>124.72666666666666</v>
      </c>
      <c r="AE975" s="54"/>
    </row>
    <row r="976" spans="2:31" x14ac:dyDescent="0.3">
      <c r="B976" s="14" t="s">
        <v>11</v>
      </c>
      <c r="C976" s="14"/>
      <c r="D976" s="14"/>
      <c r="E976" s="44">
        <v>0</v>
      </c>
      <c r="F976" s="45">
        <v>0</v>
      </c>
      <c r="G976" s="44">
        <v>0</v>
      </c>
      <c r="H976" s="45">
        <v>0</v>
      </c>
      <c r="I976" s="44">
        <v>0</v>
      </c>
      <c r="J976" s="45">
        <v>0</v>
      </c>
      <c r="K976" s="44">
        <v>0</v>
      </c>
      <c r="L976" s="45">
        <v>8.8428333333333295</v>
      </c>
      <c r="M976" s="44">
        <v>39.067833333333326</v>
      </c>
      <c r="N976" s="45">
        <v>39.213833333333326</v>
      </c>
      <c r="O976" s="44">
        <v>40.241999999999983</v>
      </c>
      <c r="P976" s="45">
        <v>40.024333333333317</v>
      </c>
      <c r="Q976" s="44">
        <v>39.099999999999952</v>
      </c>
      <c r="R976" s="45">
        <v>36.870166666666663</v>
      </c>
      <c r="S976" s="44">
        <v>34.50983333333334</v>
      </c>
      <c r="T976" s="45">
        <v>26.793333333333329</v>
      </c>
      <c r="U976" s="44">
        <v>24.83133333333334</v>
      </c>
      <c r="V976" s="45">
        <v>24.315666666666655</v>
      </c>
      <c r="W976" s="44">
        <v>20.242333333333363</v>
      </c>
      <c r="X976" s="45">
        <v>2.9268333333333332</v>
      </c>
      <c r="Y976" s="44">
        <v>0</v>
      </c>
      <c r="Z976" s="45">
        <v>0</v>
      </c>
      <c r="AA976" s="44">
        <v>0</v>
      </c>
      <c r="AB976" s="45">
        <v>0</v>
      </c>
      <c r="AC976" s="54"/>
      <c r="AD976" s="55">
        <f t="shared" si="356"/>
        <v>376.98033333333325</v>
      </c>
      <c r="AE976" s="54"/>
    </row>
    <row r="977" spans="2:31" x14ac:dyDescent="0.3">
      <c r="B977" s="14" t="s">
        <v>12</v>
      </c>
      <c r="C977" s="14"/>
      <c r="D977" s="14"/>
      <c r="E977" s="44">
        <v>0</v>
      </c>
      <c r="F977" s="45">
        <v>0</v>
      </c>
      <c r="G977" s="44">
        <v>0</v>
      </c>
      <c r="H977" s="45">
        <v>0</v>
      </c>
      <c r="I977" s="44">
        <v>0</v>
      </c>
      <c r="J977" s="45">
        <v>0</v>
      </c>
      <c r="K977" s="44">
        <v>0</v>
      </c>
      <c r="L977" s="45">
        <v>1.8528333333333336</v>
      </c>
      <c r="M977" s="44">
        <v>11.352666666666671</v>
      </c>
      <c r="N977" s="45">
        <v>13.417833333333341</v>
      </c>
      <c r="O977" s="44">
        <v>16.309999999999992</v>
      </c>
      <c r="P977" s="45">
        <v>15.013166666666669</v>
      </c>
      <c r="Q977" s="44">
        <v>13.113166666666668</v>
      </c>
      <c r="R977" s="45">
        <v>9.5834999999999972</v>
      </c>
      <c r="S977" s="44">
        <v>3.5831666666666675</v>
      </c>
      <c r="T977" s="45">
        <v>0.63549999999999995</v>
      </c>
      <c r="U977" s="44">
        <v>1.8999999999999965E-2</v>
      </c>
      <c r="V977" s="45">
        <v>2.2090000000000001</v>
      </c>
      <c r="W977" s="44">
        <v>13.190000000000005</v>
      </c>
      <c r="X977" s="45">
        <v>3.7498333333333336</v>
      </c>
      <c r="Y977" s="44">
        <v>0</v>
      </c>
      <c r="Z977" s="45">
        <v>0</v>
      </c>
      <c r="AA977" s="44">
        <v>0</v>
      </c>
      <c r="AB977" s="45">
        <v>0</v>
      </c>
      <c r="AC977" s="54"/>
      <c r="AD977" s="55">
        <f t="shared" si="356"/>
        <v>104.02966666666669</v>
      </c>
      <c r="AE977" s="54"/>
    </row>
    <row r="978" spans="2:31" x14ac:dyDescent="0.3">
      <c r="B978" s="14" t="s">
        <v>13</v>
      </c>
      <c r="C978" s="14"/>
      <c r="D978" s="14"/>
      <c r="E978" s="44">
        <v>0</v>
      </c>
      <c r="F978" s="45">
        <v>0</v>
      </c>
      <c r="G978" s="44">
        <v>0</v>
      </c>
      <c r="H978" s="45">
        <v>0</v>
      </c>
      <c r="I978" s="44">
        <v>0</v>
      </c>
      <c r="J978" s="45">
        <v>0</v>
      </c>
      <c r="K978" s="44">
        <v>0</v>
      </c>
      <c r="L978" s="45">
        <v>1.6886666666666661</v>
      </c>
      <c r="M978" s="44">
        <v>8.4524999999999988</v>
      </c>
      <c r="N978" s="45">
        <v>3.7886666666666686</v>
      </c>
      <c r="O978" s="44">
        <v>0.24000000000000005</v>
      </c>
      <c r="P978" s="45">
        <v>2.0683333333333329</v>
      </c>
      <c r="Q978" s="44">
        <v>4.9846666666666612</v>
      </c>
      <c r="R978" s="45">
        <v>5.1699999999999982</v>
      </c>
      <c r="S978" s="44">
        <v>3.3879999999999995</v>
      </c>
      <c r="T978" s="45">
        <v>0.8834999999999994</v>
      </c>
      <c r="U978" s="44">
        <v>3.7709999999999986</v>
      </c>
      <c r="V978" s="45">
        <v>15.947333333333335</v>
      </c>
      <c r="W978" s="44">
        <v>44.249000000000045</v>
      </c>
      <c r="X978" s="45">
        <v>6.0626666666666669</v>
      </c>
      <c r="Y978" s="44">
        <v>0</v>
      </c>
      <c r="Z978" s="45">
        <v>0</v>
      </c>
      <c r="AA978" s="44">
        <v>0</v>
      </c>
      <c r="AB978" s="45">
        <v>0</v>
      </c>
      <c r="AC978" s="54"/>
      <c r="AD978" s="55">
        <f t="shared" si="356"/>
        <v>100.69433333333338</v>
      </c>
      <c r="AE978" s="54"/>
    </row>
    <row r="979" spans="2:31" x14ac:dyDescent="0.3">
      <c r="B979" s="14" t="s">
        <v>14</v>
      </c>
      <c r="C979" s="14"/>
      <c r="D979" s="14"/>
      <c r="E979" s="44">
        <v>0</v>
      </c>
      <c r="F979" s="45">
        <v>0</v>
      </c>
      <c r="G979" s="44">
        <v>0</v>
      </c>
      <c r="H979" s="45">
        <v>0</v>
      </c>
      <c r="I979" s="44">
        <v>0</v>
      </c>
      <c r="J979" s="45">
        <v>0</v>
      </c>
      <c r="K979" s="44">
        <v>0</v>
      </c>
      <c r="L979" s="45">
        <v>0</v>
      </c>
      <c r="M979" s="44">
        <v>0</v>
      </c>
      <c r="N979" s="45">
        <v>0</v>
      </c>
      <c r="O979" s="44">
        <v>0</v>
      </c>
      <c r="P979" s="45">
        <v>0</v>
      </c>
      <c r="Q979" s="44">
        <v>0</v>
      </c>
      <c r="R979" s="45">
        <v>0</v>
      </c>
      <c r="S979" s="44">
        <v>0</v>
      </c>
      <c r="T979" s="45">
        <v>0</v>
      </c>
      <c r="U979" s="44">
        <v>0</v>
      </c>
      <c r="V979" s="45">
        <v>0</v>
      </c>
      <c r="W979" s="44">
        <v>0</v>
      </c>
      <c r="X979" s="45">
        <v>0</v>
      </c>
      <c r="Y979" s="44">
        <v>0</v>
      </c>
      <c r="Z979" s="45">
        <v>0</v>
      </c>
      <c r="AA979" s="44">
        <v>0</v>
      </c>
      <c r="AB979" s="45">
        <v>0</v>
      </c>
      <c r="AC979" s="54"/>
      <c r="AD979" s="55">
        <f t="shared" si="356"/>
        <v>0</v>
      </c>
      <c r="AE979" s="54"/>
    </row>
    <row r="980" spans="2:31" x14ac:dyDescent="0.3">
      <c r="B980" s="14" t="s">
        <v>15</v>
      </c>
      <c r="C980" s="14"/>
      <c r="D980" s="14"/>
      <c r="E980" s="44">
        <v>0</v>
      </c>
      <c r="F980" s="45">
        <v>0</v>
      </c>
      <c r="G980" s="44">
        <v>0</v>
      </c>
      <c r="H980" s="45">
        <v>0</v>
      </c>
      <c r="I980" s="44">
        <v>0</v>
      </c>
      <c r="J980" s="45">
        <v>0</v>
      </c>
      <c r="K980" s="44">
        <v>0</v>
      </c>
      <c r="L980" s="45">
        <v>6.3186666666666635</v>
      </c>
      <c r="M980" s="44">
        <v>14.459999999999997</v>
      </c>
      <c r="N980" s="45">
        <v>8.9591666666666683</v>
      </c>
      <c r="O980" s="44">
        <v>5.9223333333333352</v>
      </c>
      <c r="P980" s="45">
        <v>0</v>
      </c>
      <c r="Q980" s="44">
        <v>0</v>
      </c>
      <c r="R980" s="45">
        <v>11.36266666666666</v>
      </c>
      <c r="S980" s="44">
        <v>0</v>
      </c>
      <c r="T980" s="45">
        <v>0</v>
      </c>
      <c r="U980" s="44">
        <v>0</v>
      </c>
      <c r="V980" s="45">
        <v>0</v>
      </c>
      <c r="W980" s="44">
        <v>0</v>
      </c>
      <c r="X980" s="45">
        <v>0</v>
      </c>
      <c r="Y980" s="44">
        <v>0</v>
      </c>
      <c r="Z980" s="45">
        <v>0</v>
      </c>
      <c r="AA980" s="44">
        <v>0</v>
      </c>
      <c r="AB980" s="45">
        <v>0</v>
      </c>
      <c r="AC980" s="54"/>
      <c r="AD980" s="55">
        <f t="shared" si="356"/>
        <v>47.022833333333324</v>
      </c>
      <c r="AE980" s="54"/>
    </row>
    <row r="981" spans="2:31" x14ac:dyDescent="0.3">
      <c r="B981" s="14" t="s">
        <v>16</v>
      </c>
      <c r="C981" s="14"/>
      <c r="D981" s="14"/>
      <c r="E981" s="44">
        <v>0</v>
      </c>
      <c r="F981" s="45">
        <v>0</v>
      </c>
      <c r="G981" s="44">
        <v>0</v>
      </c>
      <c r="H981" s="45">
        <v>0</v>
      </c>
      <c r="I981" s="44">
        <v>0</v>
      </c>
      <c r="J981" s="45">
        <v>0</v>
      </c>
      <c r="K981" s="44">
        <v>0</v>
      </c>
      <c r="L981" s="45">
        <v>4.9726666666666661</v>
      </c>
      <c r="M981" s="44">
        <v>14.370000000000003</v>
      </c>
      <c r="N981" s="45">
        <v>11.695166666666669</v>
      </c>
      <c r="O981" s="44">
        <v>9.3561666666666667</v>
      </c>
      <c r="P981" s="45">
        <v>8.7099999999999955</v>
      </c>
      <c r="Q981" s="44">
        <v>9.6699999999999982</v>
      </c>
      <c r="R981" s="45">
        <v>12.20000000000001</v>
      </c>
      <c r="S981" s="44">
        <v>15.240000000000007</v>
      </c>
      <c r="T981" s="45">
        <v>19.740000000000006</v>
      </c>
      <c r="U981" s="44">
        <v>26.170000000000016</v>
      </c>
      <c r="V981" s="45">
        <v>32.819999999999979</v>
      </c>
      <c r="W981" s="44">
        <v>38.03</v>
      </c>
      <c r="X981" s="45">
        <v>5.5253333333333332</v>
      </c>
      <c r="Y981" s="44">
        <v>0</v>
      </c>
      <c r="Z981" s="45">
        <v>0</v>
      </c>
      <c r="AA981" s="44">
        <v>0</v>
      </c>
      <c r="AB981" s="45">
        <v>0</v>
      </c>
      <c r="AC981" s="54"/>
      <c r="AD981" s="55">
        <f t="shared" si="356"/>
        <v>208.49933333333334</v>
      </c>
      <c r="AE981" s="54"/>
    </row>
    <row r="982" spans="2:31" x14ac:dyDescent="0.3">
      <c r="B982" s="14" t="s">
        <v>17</v>
      </c>
      <c r="C982" s="14"/>
      <c r="D982" s="14"/>
      <c r="E982" s="44">
        <v>0</v>
      </c>
      <c r="F982" s="45">
        <v>0</v>
      </c>
      <c r="G982" s="44">
        <v>0</v>
      </c>
      <c r="H982" s="45">
        <v>0</v>
      </c>
      <c r="I982" s="44">
        <v>0</v>
      </c>
      <c r="J982" s="45">
        <v>0</v>
      </c>
      <c r="K982" s="44">
        <v>0</v>
      </c>
      <c r="L982" s="45">
        <v>1.4676666666666671</v>
      </c>
      <c r="M982" s="44">
        <v>3.930000000000005</v>
      </c>
      <c r="N982" s="45">
        <v>4.569999999999995</v>
      </c>
      <c r="O982" s="44">
        <v>6.9499999999999931</v>
      </c>
      <c r="P982" s="45">
        <v>9.9400000000000066</v>
      </c>
      <c r="Q982" s="44">
        <v>7.6921666666666626</v>
      </c>
      <c r="R982" s="45">
        <v>0</v>
      </c>
      <c r="S982" s="44">
        <v>7.666666666666622E-3</v>
      </c>
      <c r="T982" s="45">
        <v>10.326000000000004</v>
      </c>
      <c r="U982" s="44">
        <v>22.99966666666667</v>
      </c>
      <c r="V982" s="45">
        <v>31.846999999999998</v>
      </c>
      <c r="W982" s="44">
        <v>33.159833333333324</v>
      </c>
      <c r="X982" s="45">
        <v>1.0081666666666667</v>
      </c>
      <c r="Y982" s="44">
        <v>0</v>
      </c>
      <c r="Z982" s="45">
        <v>0</v>
      </c>
      <c r="AA982" s="44">
        <v>0</v>
      </c>
      <c r="AB982" s="45">
        <v>0</v>
      </c>
      <c r="AC982" s="54"/>
      <c r="AD982" s="55">
        <f t="shared" si="356"/>
        <v>133.89816666666664</v>
      </c>
      <c r="AE982" s="54"/>
    </row>
    <row r="983" spans="2:31" x14ac:dyDescent="0.3">
      <c r="B983" s="14" t="s">
        <v>18</v>
      </c>
      <c r="C983" s="14"/>
      <c r="D983" s="14"/>
      <c r="E983" s="44">
        <v>0</v>
      </c>
      <c r="F983" s="45">
        <v>0</v>
      </c>
      <c r="G983" s="44">
        <v>0</v>
      </c>
      <c r="H983" s="45">
        <v>0</v>
      </c>
      <c r="I983" s="44">
        <v>0</v>
      </c>
      <c r="J983" s="45">
        <v>0</v>
      </c>
      <c r="K983" s="44">
        <v>0</v>
      </c>
      <c r="L983" s="45">
        <v>4.511166666666667</v>
      </c>
      <c r="M983" s="44">
        <v>21.699000000000019</v>
      </c>
      <c r="N983" s="45">
        <v>18.3735</v>
      </c>
      <c r="O983" s="44">
        <v>14.189833333333333</v>
      </c>
      <c r="P983" s="45">
        <v>12.838333333333336</v>
      </c>
      <c r="Q983" s="44">
        <v>10.007833333333334</v>
      </c>
      <c r="R983" s="45">
        <v>7.1580000000000021</v>
      </c>
      <c r="S983" s="44">
        <v>2.4456666666666678</v>
      </c>
      <c r="T983" s="45">
        <v>9.1355000000000022</v>
      </c>
      <c r="U983" s="44">
        <v>14.476333333333333</v>
      </c>
      <c r="V983" s="45">
        <v>20.161499999999997</v>
      </c>
      <c r="W983" s="44">
        <v>24.06316666666665</v>
      </c>
      <c r="X983" s="45">
        <v>0.78583333333333327</v>
      </c>
      <c r="Y983" s="44">
        <v>0</v>
      </c>
      <c r="Z983" s="45">
        <v>0</v>
      </c>
      <c r="AA983" s="44">
        <v>0</v>
      </c>
      <c r="AB983" s="45">
        <v>0</v>
      </c>
      <c r="AC983" s="54"/>
      <c r="AD983" s="55">
        <f t="shared" si="356"/>
        <v>159.84566666666669</v>
      </c>
      <c r="AE983" s="54"/>
    </row>
    <row r="984" spans="2:31" x14ac:dyDescent="0.3">
      <c r="B984" s="14" t="s">
        <v>19</v>
      </c>
      <c r="C984" s="14"/>
      <c r="D984" s="14"/>
      <c r="E984" s="44">
        <v>0</v>
      </c>
      <c r="F984" s="45">
        <v>0</v>
      </c>
      <c r="G984" s="44">
        <v>0</v>
      </c>
      <c r="H984" s="45">
        <v>0</v>
      </c>
      <c r="I984" s="44">
        <v>0</v>
      </c>
      <c r="J984" s="45">
        <v>0</v>
      </c>
      <c r="K984" s="44">
        <v>0</v>
      </c>
      <c r="L984" s="45">
        <v>0</v>
      </c>
      <c r="M984" s="44">
        <v>0</v>
      </c>
      <c r="N984" s="45">
        <v>0</v>
      </c>
      <c r="O984" s="44">
        <v>0.156</v>
      </c>
      <c r="P984" s="45">
        <v>0.19516666666666668</v>
      </c>
      <c r="Q984" s="44">
        <v>4.3666666666666652E-2</v>
      </c>
      <c r="R984" s="45">
        <v>0</v>
      </c>
      <c r="S984" s="44">
        <v>0</v>
      </c>
      <c r="T984" s="45">
        <v>0</v>
      </c>
      <c r="U984" s="44">
        <v>0</v>
      </c>
      <c r="V984" s="45">
        <v>16.838500000000007</v>
      </c>
      <c r="W984" s="44">
        <v>28.655166666666659</v>
      </c>
      <c r="X984" s="45">
        <v>0.34</v>
      </c>
      <c r="Y984" s="44">
        <v>0</v>
      </c>
      <c r="Z984" s="45">
        <v>0</v>
      </c>
      <c r="AA984" s="44">
        <v>0</v>
      </c>
      <c r="AB984" s="45">
        <v>0</v>
      </c>
      <c r="AC984" s="54"/>
      <c r="AD984" s="55">
        <f t="shared" si="356"/>
        <v>46.228500000000004</v>
      </c>
      <c r="AE984" s="54"/>
    </row>
    <row r="985" spans="2:31" x14ac:dyDescent="0.3">
      <c r="B985" s="4" t="s">
        <v>20</v>
      </c>
      <c r="C985" s="4"/>
      <c r="D985" s="4"/>
      <c r="E985" s="44">
        <v>0</v>
      </c>
      <c r="F985" s="45">
        <v>0</v>
      </c>
      <c r="G985" s="44">
        <v>0</v>
      </c>
      <c r="H985" s="45">
        <v>0</v>
      </c>
      <c r="I985" s="44">
        <v>0</v>
      </c>
      <c r="J985" s="45">
        <v>0</v>
      </c>
      <c r="K985" s="44">
        <v>0</v>
      </c>
      <c r="L985" s="45">
        <v>0.97100000000000009</v>
      </c>
      <c r="M985" s="44">
        <v>5.3421666666666674</v>
      </c>
      <c r="N985" s="45">
        <v>5.2083333333333348</v>
      </c>
      <c r="O985" s="44">
        <v>3.6680000000000001</v>
      </c>
      <c r="P985" s="45">
        <v>3.0786666666666673</v>
      </c>
      <c r="Q985" s="44">
        <v>3.1820000000000022</v>
      </c>
      <c r="R985" s="45">
        <v>0.52416666666666667</v>
      </c>
      <c r="S985" s="44">
        <v>1.5841666666666672</v>
      </c>
      <c r="T985" s="45">
        <v>2.9631666666666678</v>
      </c>
      <c r="U985" s="44">
        <v>2.9595000000000029</v>
      </c>
      <c r="V985" s="45">
        <v>3.2334999999999994</v>
      </c>
      <c r="W985" s="44">
        <v>5.8691666666666684</v>
      </c>
      <c r="X985" s="45">
        <v>0.62016666666666653</v>
      </c>
      <c r="Y985" s="44">
        <v>0</v>
      </c>
      <c r="Z985" s="45">
        <v>0</v>
      </c>
      <c r="AA985" s="44">
        <v>0</v>
      </c>
      <c r="AB985" s="45">
        <v>0</v>
      </c>
      <c r="AC985" s="54"/>
      <c r="AD985" s="55">
        <f t="shared" si="356"/>
        <v>39.204000000000015</v>
      </c>
      <c r="AE985" s="54"/>
    </row>
    <row r="986" spans="2:31" x14ac:dyDescent="0.3">
      <c r="B986" s="4" t="s">
        <v>21</v>
      </c>
      <c r="C986" s="4"/>
      <c r="D986" s="4"/>
      <c r="E986" s="44">
        <v>0</v>
      </c>
      <c r="F986" s="45">
        <v>0</v>
      </c>
      <c r="G986" s="44">
        <v>0</v>
      </c>
      <c r="H986" s="45">
        <v>0</v>
      </c>
      <c r="I986" s="44">
        <v>0</v>
      </c>
      <c r="J986" s="45">
        <v>0</v>
      </c>
      <c r="K986" s="44">
        <v>0</v>
      </c>
      <c r="L986" s="45">
        <v>0.52616666666666667</v>
      </c>
      <c r="M986" s="44">
        <v>4.342833333333334</v>
      </c>
      <c r="N986" s="45">
        <v>3.9849999999999994</v>
      </c>
      <c r="O986" s="44">
        <v>0.92749999999999999</v>
      </c>
      <c r="P986" s="45">
        <v>0</v>
      </c>
      <c r="Q986" s="44">
        <v>0</v>
      </c>
      <c r="R986" s="45">
        <v>0</v>
      </c>
      <c r="S986" s="44">
        <v>0</v>
      </c>
      <c r="T986" s="45">
        <v>0</v>
      </c>
      <c r="U986" s="44">
        <v>0</v>
      </c>
      <c r="V986" s="45">
        <v>6.1583333333333323</v>
      </c>
      <c r="W986" s="44">
        <v>0.37166666666666665</v>
      </c>
      <c r="X986" s="45">
        <v>0</v>
      </c>
      <c r="Y986" s="44">
        <v>0</v>
      </c>
      <c r="Z986" s="45">
        <v>0</v>
      </c>
      <c r="AA986" s="44">
        <v>0</v>
      </c>
      <c r="AB986" s="45">
        <v>0</v>
      </c>
      <c r="AC986" s="54"/>
      <c r="AD986" s="55">
        <f t="shared" si="356"/>
        <v>16.311499999999999</v>
      </c>
      <c r="AE986" s="54"/>
    </row>
    <row r="987" spans="2:31" x14ac:dyDescent="0.3">
      <c r="B987" s="4" t="s">
        <v>22</v>
      </c>
      <c r="C987" s="4"/>
      <c r="D987" s="4"/>
      <c r="E987" s="44">
        <v>0</v>
      </c>
      <c r="F987" s="45">
        <v>0</v>
      </c>
      <c r="G987" s="44">
        <v>0</v>
      </c>
      <c r="H987" s="45">
        <v>0</v>
      </c>
      <c r="I987" s="44">
        <v>0</v>
      </c>
      <c r="J987" s="45">
        <v>0</v>
      </c>
      <c r="K987" s="44">
        <v>0</v>
      </c>
      <c r="L987" s="45">
        <v>0.38583333333333336</v>
      </c>
      <c r="M987" s="44">
        <v>1.4323333333333332</v>
      </c>
      <c r="N987" s="45">
        <v>0.98500000000000021</v>
      </c>
      <c r="O987" s="44">
        <v>2.9999999999999953E-3</v>
      </c>
      <c r="P987" s="45">
        <v>0</v>
      </c>
      <c r="Q987" s="44">
        <v>0</v>
      </c>
      <c r="R987" s="45">
        <v>0</v>
      </c>
      <c r="S987" s="44">
        <v>0</v>
      </c>
      <c r="T987" s="45">
        <v>0</v>
      </c>
      <c r="U987" s="44">
        <v>0.293833333333333</v>
      </c>
      <c r="V987" s="45">
        <v>0.89550000000000041</v>
      </c>
      <c r="W987" s="44">
        <v>6.8333333333333206E-3</v>
      </c>
      <c r="X987" s="45">
        <v>0</v>
      </c>
      <c r="Y987" s="44">
        <v>0</v>
      </c>
      <c r="Z987" s="45">
        <v>0</v>
      </c>
      <c r="AA987" s="44">
        <v>0</v>
      </c>
      <c r="AB987" s="45">
        <v>0</v>
      </c>
      <c r="AC987" s="54"/>
      <c r="AD987" s="55">
        <f t="shared" si="356"/>
        <v>4.0023333333333344</v>
      </c>
      <c r="AE987" s="54"/>
    </row>
    <row r="988" spans="2:31" x14ac:dyDescent="0.3">
      <c r="B988" s="4" t="s">
        <v>23</v>
      </c>
      <c r="C988" s="4"/>
      <c r="D988" s="4"/>
      <c r="E988" s="44">
        <v>0</v>
      </c>
      <c r="F988" s="45">
        <v>0</v>
      </c>
      <c r="G988" s="44">
        <v>0</v>
      </c>
      <c r="H988" s="45">
        <v>0</v>
      </c>
      <c r="I988" s="44">
        <v>0</v>
      </c>
      <c r="J988" s="45">
        <v>0</v>
      </c>
      <c r="K988" s="44">
        <v>0</v>
      </c>
      <c r="L988" s="45">
        <v>2.5628333333333324</v>
      </c>
      <c r="M988" s="44">
        <v>4.2761666666666658</v>
      </c>
      <c r="N988" s="45">
        <v>5.8860000000000001</v>
      </c>
      <c r="O988" s="44">
        <v>2.0095000000000001</v>
      </c>
      <c r="P988" s="45">
        <v>0</v>
      </c>
      <c r="Q988" s="44">
        <v>0</v>
      </c>
      <c r="R988" s="45">
        <v>0</v>
      </c>
      <c r="S988" s="44">
        <v>0</v>
      </c>
      <c r="T988" s="45">
        <v>0</v>
      </c>
      <c r="U988" s="44">
        <v>0</v>
      </c>
      <c r="V988" s="45">
        <v>0</v>
      </c>
      <c r="W988" s="44">
        <v>0</v>
      </c>
      <c r="X988" s="45">
        <v>0</v>
      </c>
      <c r="Y988" s="44">
        <v>0</v>
      </c>
      <c r="Z988" s="45">
        <v>0</v>
      </c>
      <c r="AA988" s="44">
        <v>0</v>
      </c>
      <c r="AB988" s="45">
        <v>0</v>
      </c>
      <c r="AC988" s="54"/>
      <c r="AD988" s="55">
        <f t="shared" si="356"/>
        <v>14.734499999999997</v>
      </c>
      <c r="AE988" s="54"/>
    </row>
    <row r="989" spans="2:31" x14ac:dyDescent="0.3">
      <c r="B989" s="4" t="s">
        <v>24</v>
      </c>
      <c r="C989" s="4"/>
      <c r="D989" s="4"/>
      <c r="E989" s="44">
        <v>0</v>
      </c>
      <c r="F989" s="45">
        <v>0</v>
      </c>
      <c r="G989" s="44">
        <v>0</v>
      </c>
      <c r="H989" s="45">
        <v>0</v>
      </c>
      <c r="I989" s="44">
        <v>0</v>
      </c>
      <c r="J989" s="45">
        <v>0</v>
      </c>
      <c r="K989" s="44">
        <v>0</v>
      </c>
      <c r="L989" s="45">
        <v>0.31833333333333325</v>
      </c>
      <c r="M989" s="44">
        <v>3.2568333333333332</v>
      </c>
      <c r="N989" s="45">
        <v>3.2319999999999984</v>
      </c>
      <c r="O989" s="44">
        <v>0.85483333333333333</v>
      </c>
      <c r="P989" s="45">
        <v>0</v>
      </c>
      <c r="Q989" s="44">
        <v>0</v>
      </c>
      <c r="R989" s="45">
        <v>0</v>
      </c>
      <c r="S989" s="44">
        <v>0</v>
      </c>
      <c r="T989" s="45">
        <v>0</v>
      </c>
      <c r="U989" s="44">
        <v>1.6664999999999999</v>
      </c>
      <c r="V989" s="45">
        <v>1.3324999999999998</v>
      </c>
      <c r="W989" s="44">
        <v>0.77933333333333366</v>
      </c>
      <c r="X989" s="45">
        <v>0</v>
      </c>
      <c r="Y989" s="44">
        <v>0</v>
      </c>
      <c r="Z989" s="45">
        <v>0</v>
      </c>
      <c r="AA989" s="44">
        <v>0</v>
      </c>
      <c r="AB989" s="45">
        <v>0</v>
      </c>
      <c r="AC989" s="54"/>
      <c r="AD989" s="55">
        <f t="shared" si="356"/>
        <v>11.440333333333331</v>
      </c>
      <c r="AE989" s="54"/>
    </row>
    <row r="990" spans="2:31" x14ac:dyDescent="0.3">
      <c r="B990" s="4" t="s">
        <v>25</v>
      </c>
      <c r="C990" s="4"/>
      <c r="D990" s="4"/>
      <c r="E990" s="44">
        <v>0</v>
      </c>
      <c r="F990" s="45">
        <v>0</v>
      </c>
      <c r="G990" s="44">
        <v>0</v>
      </c>
      <c r="H990" s="45">
        <v>0</v>
      </c>
      <c r="I990" s="44">
        <v>0</v>
      </c>
      <c r="J990" s="45">
        <v>0</v>
      </c>
      <c r="K990" s="44">
        <v>0</v>
      </c>
      <c r="L990" s="45">
        <v>4.0283333333333324</v>
      </c>
      <c r="M990" s="44">
        <v>12.757166666666661</v>
      </c>
      <c r="N990" s="45">
        <v>11.06583333333333</v>
      </c>
      <c r="O990" s="44">
        <v>6.3655000000000008</v>
      </c>
      <c r="P990" s="45">
        <v>7.7465000000000002</v>
      </c>
      <c r="Q990" s="44">
        <v>6.6113333333333317</v>
      </c>
      <c r="R990" s="45">
        <v>6.5216666666666674</v>
      </c>
      <c r="S990" s="44">
        <v>7.1178333333333361</v>
      </c>
      <c r="T990" s="45">
        <v>0</v>
      </c>
      <c r="U990" s="44">
        <v>2.3910000000000009</v>
      </c>
      <c r="V990" s="45">
        <v>4.2478333333333333</v>
      </c>
      <c r="W990" s="44">
        <v>1.7996666666666667</v>
      </c>
      <c r="X990" s="45">
        <v>0</v>
      </c>
      <c r="Y990" s="44">
        <v>0</v>
      </c>
      <c r="Z990" s="45">
        <v>0</v>
      </c>
      <c r="AA990" s="44">
        <v>0</v>
      </c>
      <c r="AB990" s="45">
        <v>0</v>
      </c>
      <c r="AC990" s="54"/>
      <c r="AD990" s="55">
        <f t="shared" si="356"/>
        <v>70.652666666666661</v>
      </c>
      <c r="AE990" s="54"/>
    </row>
    <row r="991" spans="2:31" x14ac:dyDescent="0.3">
      <c r="B991" s="4" t="s">
        <v>26</v>
      </c>
      <c r="C991" s="4"/>
      <c r="D991" s="4"/>
      <c r="E991" s="44">
        <v>0</v>
      </c>
      <c r="F991" s="45">
        <v>0</v>
      </c>
      <c r="G991" s="44">
        <v>0</v>
      </c>
      <c r="H991" s="45">
        <v>0</v>
      </c>
      <c r="I991" s="44">
        <v>0</v>
      </c>
      <c r="J991" s="45">
        <v>0</v>
      </c>
      <c r="K991" s="44">
        <v>0</v>
      </c>
      <c r="L991" s="45">
        <v>0</v>
      </c>
      <c r="M991" s="44">
        <v>7.9445000000000014</v>
      </c>
      <c r="N991" s="45">
        <v>3.0874999999999995</v>
      </c>
      <c r="O991" s="44">
        <v>0</v>
      </c>
      <c r="P991" s="45">
        <v>0</v>
      </c>
      <c r="Q991" s="44">
        <v>0</v>
      </c>
      <c r="R991" s="45">
        <v>8.8333333333333233E-3</v>
      </c>
      <c r="S991" s="44">
        <v>0.22949999999999995</v>
      </c>
      <c r="T991" s="45">
        <v>0</v>
      </c>
      <c r="U991" s="44">
        <v>0</v>
      </c>
      <c r="V991" s="45">
        <v>1.9599999999999997</v>
      </c>
      <c r="W991" s="44">
        <v>0.27250000000000002</v>
      </c>
      <c r="X991" s="45">
        <v>0</v>
      </c>
      <c r="Y991" s="44">
        <v>0</v>
      </c>
      <c r="Z991" s="45">
        <v>0</v>
      </c>
      <c r="AA991" s="44">
        <v>0</v>
      </c>
      <c r="AB991" s="45">
        <v>0</v>
      </c>
      <c r="AC991" s="54"/>
      <c r="AD991" s="55">
        <f t="shared" si="356"/>
        <v>13.502833333333333</v>
      </c>
      <c r="AE991" s="54"/>
    </row>
    <row r="992" spans="2:31" x14ac:dyDescent="0.3">
      <c r="B992" s="4" t="s">
        <v>27</v>
      </c>
      <c r="C992" s="4"/>
      <c r="D992" s="4"/>
      <c r="E992" s="44">
        <v>0.65599999999999947</v>
      </c>
      <c r="F992" s="45">
        <v>4.0050000000000008</v>
      </c>
      <c r="G992" s="44">
        <v>8.4444999999999943</v>
      </c>
      <c r="H992" s="45">
        <v>17.076000000000001</v>
      </c>
      <c r="I992" s="44">
        <v>12.710499999999998</v>
      </c>
      <c r="J992" s="45">
        <v>14.658000000000008</v>
      </c>
      <c r="K992" s="44">
        <v>10.305166666666656</v>
      </c>
      <c r="L992" s="45">
        <v>6.8799999999999972</v>
      </c>
      <c r="M992" s="44">
        <v>21.646500000000003</v>
      </c>
      <c r="N992" s="45">
        <v>7.6094999999999988</v>
      </c>
      <c r="O992" s="44">
        <v>0</v>
      </c>
      <c r="P992" s="45">
        <v>0</v>
      </c>
      <c r="Q992" s="44">
        <v>0</v>
      </c>
      <c r="R992" s="45">
        <v>0</v>
      </c>
      <c r="S992" s="44">
        <v>0</v>
      </c>
      <c r="T992" s="45">
        <v>0</v>
      </c>
      <c r="U992" s="44">
        <v>0</v>
      </c>
      <c r="V992" s="45">
        <v>0</v>
      </c>
      <c r="W992" s="44">
        <v>0</v>
      </c>
      <c r="X992" s="45">
        <v>0</v>
      </c>
      <c r="Y992" s="44">
        <v>0</v>
      </c>
      <c r="Z992" s="45">
        <v>0</v>
      </c>
      <c r="AA992" s="44">
        <v>3.7221666666666691</v>
      </c>
      <c r="AB992" s="45">
        <v>9.4699999999999971</v>
      </c>
      <c r="AC992" s="54"/>
      <c r="AD992" s="55">
        <f t="shared" si="356"/>
        <v>117.18333333333332</v>
      </c>
      <c r="AE992" s="54"/>
    </row>
    <row r="993" spans="2:31" x14ac:dyDescent="0.3">
      <c r="B993" s="4" t="s">
        <v>28</v>
      </c>
      <c r="C993" s="4"/>
      <c r="D993" s="4"/>
      <c r="E993" s="44">
        <v>35.591666666666661</v>
      </c>
      <c r="F993" s="45">
        <v>36.05633333333332</v>
      </c>
      <c r="G993" s="44">
        <v>36.702166666666685</v>
      </c>
      <c r="H993" s="45">
        <v>37.604333333333322</v>
      </c>
      <c r="I993" s="44">
        <v>38.223500000000016</v>
      </c>
      <c r="J993" s="45">
        <v>46.544833333333351</v>
      </c>
      <c r="K993" s="44">
        <v>57.19083333333333</v>
      </c>
      <c r="L993" s="45">
        <v>29.104166666666668</v>
      </c>
      <c r="M993" s="44">
        <v>62.667833333333334</v>
      </c>
      <c r="N993" s="45">
        <v>74.202666666666659</v>
      </c>
      <c r="O993" s="44">
        <v>22.062333333333335</v>
      </c>
      <c r="P993" s="45">
        <v>11.914999999999997</v>
      </c>
      <c r="Q993" s="44">
        <v>9.6658333333333335</v>
      </c>
      <c r="R993" s="45">
        <v>16.556166666666662</v>
      </c>
      <c r="S993" s="44">
        <v>16.83166666666666</v>
      </c>
      <c r="T993" s="45">
        <v>0</v>
      </c>
      <c r="U993" s="44">
        <v>21.491166666666668</v>
      </c>
      <c r="V993" s="45">
        <v>7.463666666666664</v>
      </c>
      <c r="W993" s="44">
        <v>1.2215000000000003</v>
      </c>
      <c r="X993" s="45">
        <v>0</v>
      </c>
      <c r="Y993" s="44">
        <v>0</v>
      </c>
      <c r="Z993" s="45">
        <v>1.3638333333333355</v>
      </c>
      <c r="AA993" s="44">
        <v>16.391166666666663</v>
      </c>
      <c r="AB993" s="45">
        <v>17.855000000000004</v>
      </c>
      <c r="AC993" s="54"/>
      <c r="AD993" s="55">
        <f t="shared" si="356"/>
        <v>596.70566666666684</v>
      </c>
      <c r="AE993" s="54"/>
    </row>
    <row r="994" spans="2:31" x14ac:dyDescent="0.3">
      <c r="B994" s="4" t="s">
        <v>106</v>
      </c>
      <c r="C994" s="4"/>
      <c r="D994" s="4"/>
      <c r="E994" s="44">
        <v>3.9443333333333284</v>
      </c>
      <c r="F994" s="45">
        <v>0</v>
      </c>
      <c r="G994" s="44">
        <v>0</v>
      </c>
      <c r="H994" s="45">
        <v>0</v>
      </c>
      <c r="I994" s="44">
        <v>0</v>
      </c>
      <c r="J994" s="45">
        <v>0.17850000000000085</v>
      </c>
      <c r="K994" s="44">
        <v>9.9999999999999048E-3</v>
      </c>
      <c r="L994" s="45">
        <v>16.060666666666659</v>
      </c>
      <c r="M994" s="44">
        <v>12.246166666666669</v>
      </c>
      <c r="N994" s="45">
        <v>4.9631666666666652</v>
      </c>
      <c r="O994" s="44">
        <v>0.88233333333333275</v>
      </c>
      <c r="P994" s="45">
        <v>0</v>
      </c>
      <c r="Q994" s="44">
        <v>1.4918333333333336</v>
      </c>
      <c r="R994" s="45">
        <v>5.5465000000000009</v>
      </c>
      <c r="S994" s="44">
        <v>3.2751666666666659</v>
      </c>
      <c r="T994" s="45">
        <v>0</v>
      </c>
      <c r="U994" s="44">
        <v>0</v>
      </c>
      <c r="V994" s="45">
        <v>1.3320000000000016</v>
      </c>
      <c r="W994" s="44">
        <v>0.10616666666666662</v>
      </c>
      <c r="X994" s="45">
        <v>0</v>
      </c>
      <c r="Y994" s="44">
        <v>0</v>
      </c>
      <c r="Z994" s="45">
        <v>20.445666666666671</v>
      </c>
      <c r="AA994" s="44">
        <v>23.544500000000014</v>
      </c>
      <c r="AB994" s="45">
        <v>29.313166666666657</v>
      </c>
      <c r="AC994" s="54"/>
      <c r="AD994" s="55">
        <f t="shared" si="356"/>
        <v>123.34016666666666</v>
      </c>
      <c r="AE994" s="54"/>
    </row>
    <row r="995" spans="2:31" x14ac:dyDescent="0.3">
      <c r="B995" s="4" t="s">
        <v>29</v>
      </c>
      <c r="C995" s="4"/>
      <c r="D995" s="4"/>
      <c r="E995" s="44">
        <v>21.898833333333332</v>
      </c>
      <c r="F995" s="45">
        <v>5.6266666666666687</v>
      </c>
      <c r="G995" s="44">
        <v>4.4623333333333317</v>
      </c>
      <c r="H995" s="45">
        <v>1.5346666666666664</v>
      </c>
      <c r="I995" s="44">
        <v>4.8615000000000022</v>
      </c>
      <c r="J995" s="45">
        <v>3.1678333333333333</v>
      </c>
      <c r="K995" s="44">
        <v>9.2091666666666629</v>
      </c>
      <c r="L995" s="45">
        <v>6.9210000000000056</v>
      </c>
      <c r="M995" s="44">
        <v>15.300333333333327</v>
      </c>
      <c r="N995" s="45">
        <v>9.7256666666666707</v>
      </c>
      <c r="O995" s="44">
        <v>0.2586666666666666</v>
      </c>
      <c r="P995" s="45">
        <v>0</v>
      </c>
      <c r="Q995" s="44">
        <v>1.1158333333333339</v>
      </c>
      <c r="R995" s="45">
        <v>3.2809999999999988</v>
      </c>
      <c r="S995" s="44">
        <v>1.8348333333333327</v>
      </c>
      <c r="T995" s="45">
        <v>0</v>
      </c>
      <c r="U995" s="44">
        <v>0</v>
      </c>
      <c r="V995" s="45">
        <v>16.900500000000001</v>
      </c>
      <c r="W995" s="44">
        <v>1.3111666666666664</v>
      </c>
      <c r="X995" s="45">
        <v>0</v>
      </c>
      <c r="Y995" s="44">
        <v>0</v>
      </c>
      <c r="Z995" s="45">
        <v>9.3333333333333705E-3</v>
      </c>
      <c r="AA995" s="44">
        <v>5.6091666666666669</v>
      </c>
      <c r="AB995" s="45">
        <v>3.6710000000000007</v>
      </c>
      <c r="AC995" s="54"/>
      <c r="AD995" s="55">
        <f t="shared" si="356"/>
        <v>116.69949999999999</v>
      </c>
      <c r="AE995" s="54"/>
    </row>
    <row r="996" spans="2:31" x14ac:dyDescent="0.3">
      <c r="B996" s="4" t="s">
        <v>30</v>
      </c>
      <c r="C996" s="4"/>
      <c r="D996" s="4"/>
      <c r="E996" s="44">
        <v>128.32583333333338</v>
      </c>
      <c r="F996" s="45">
        <v>124.98933333333331</v>
      </c>
      <c r="G996" s="44">
        <v>129.28550000000004</v>
      </c>
      <c r="H996" s="45">
        <v>100.70666666666669</v>
      </c>
      <c r="I996" s="44">
        <v>83.073333333333338</v>
      </c>
      <c r="J996" s="45">
        <v>103.55916666666667</v>
      </c>
      <c r="K996" s="44">
        <v>136.89249999999996</v>
      </c>
      <c r="L996" s="45">
        <v>130.11283333333333</v>
      </c>
      <c r="M996" s="44">
        <v>43.039166666666674</v>
      </c>
      <c r="N996" s="45">
        <v>47.685333333333347</v>
      </c>
      <c r="O996" s="44">
        <v>15.603333333333328</v>
      </c>
      <c r="P996" s="45">
        <v>21.52249999999999</v>
      </c>
      <c r="Q996" s="44">
        <v>25.298833333333345</v>
      </c>
      <c r="R996" s="45">
        <v>39.517999999999986</v>
      </c>
      <c r="S996" s="44">
        <v>44.675999999999995</v>
      </c>
      <c r="T996" s="45">
        <v>0</v>
      </c>
      <c r="U996" s="44">
        <v>13.650499999999999</v>
      </c>
      <c r="V996" s="45">
        <v>8.4726666666666723</v>
      </c>
      <c r="W996" s="44">
        <v>13.034333333333336</v>
      </c>
      <c r="X996" s="45">
        <v>0</v>
      </c>
      <c r="Y996" s="44">
        <v>0</v>
      </c>
      <c r="Z996" s="45">
        <v>34.167833333333327</v>
      </c>
      <c r="AA996" s="44">
        <v>81.050333333333342</v>
      </c>
      <c r="AB996" s="45">
        <v>101.98816666666669</v>
      </c>
      <c r="AC996" s="54"/>
      <c r="AD996" s="55">
        <f t="shared" si="356"/>
        <v>1426.6521666666667</v>
      </c>
      <c r="AE996" s="54"/>
    </row>
    <row r="997" spans="2:31" x14ac:dyDescent="0.3">
      <c r="B997" s="4" t="s">
        <v>31</v>
      </c>
      <c r="C997" s="4"/>
      <c r="D997" s="4"/>
      <c r="E997" s="44">
        <v>0</v>
      </c>
      <c r="F997" s="45">
        <v>0</v>
      </c>
      <c r="G997" s="44">
        <v>0</v>
      </c>
      <c r="H997" s="45">
        <v>0</v>
      </c>
      <c r="I997" s="44">
        <v>0</v>
      </c>
      <c r="J997" s="45">
        <v>0</v>
      </c>
      <c r="K997" s="44">
        <v>0</v>
      </c>
      <c r="L997" s="45">
        <v>8.1600000000000019</v>
      </c>
      <c r="M997" s="44">
        <v>12.189999999999998</v>
      </c>
      <c r="N997" s="45">
        <v>7.4899999999999984</v>
      </c>
      <c r="O997" s="44">
        <v>0</v>
      </c>
      <c r="P997" s="45">
        <v>0</v>
      </c>
      <c r="Q997" s="44">
        <v>0</v>
      </c>
      <c r="R997" s="45">
        <v>0</v>
      </c>
      <c r="S997" s="44">
        <v>0</v>
      </c>
      <c r="T997" s="45">
        <v>0</v>
      </c>
      <c r="U997" s="44">
        <v>0</v>
      </c>
      <c r="V997" s="45">
        <v>13.100000000000014</v>
      </c>
      <c r="W997" s="44">
        <v>3.0549999999999993</v>
      </c>
      <c r="X997" s="45">
        <v>0</v>
      </c>
      <c r="Y997" s="44">
        <v>0</v>
      </c>
      <c r="Z997" s="45">
        <v>0</v>
      </c>
      <c r="AA997" s="44">
        <v>0</v>
      </c>
      <c r="AB997" s="45">
        <v>0</v>
      </c>
      <c r="AC997" s="54"/>
      <c r="AD997" s="55">
        <f t="shared" si="356"/>
        <v>43.995000000000012</v>
      </c>
      <c r="AE997" s="54"/>
    </row>
    <row r="998" spans="2:31" x14ac:dyDescent="0.3">
      <c r="B998" s="4" t="s">
        <v>32</v>
      </c>
      <c r="C998" s="4"/>
      <c r="D998" s="4"/>
      <c r="E998" s="44">
        <v>42.869499999999995</v>
      </c>
      <c r="F998" s="45">
        <v>39.428833333333337</v>
      </c>
      <c r="G998" s="44">
        <v>40.443166666666663</v>
      </c>
      <c r="H998" s="45">
        <v>35.837000000000003</v>
      </c>
      <c r="I998" s="44">
        <v>24.388833333333341</v>
      </c>
      <c r="J998" s="45">
        <v>31.699166666666667</v>
      </c>
      <c r="K998" s="44">
        <v>41.573666666666668</v>
      </c>
      <c r="L998" s="45">
        <v>41.326999999999977</v>
      </c>
      <c r="M998" s="44">
        <v>49.244666666666681</v>
      </c>
      <c r="N998" s="45">
        <v>44.440833333333337</v>
      </c>
      <c r="O998" s="44">
        <v>25.308499999999992</v>
      </c>
      <c r="P998" s="45">
        <v>28.095000000000002</v>
      </c>
      <c r="Q998" s="44">
        <v>13.195833333333335</v>
      </c>
      <c r="R998" s="45">
        <v>9.5941666666666681</v>
      </c>
      <c r="S998" s="44">
        <v>1.0694999999999999</v>
      </c>
      <c r="T998" s="45">
        <v>0</v>
      </c>
      <c r="U998" s="44">
        <v>0.65150000000000174</v>
      </c>
      <c r="V998" s="45">
        <v>3.0503333333333313</v>
      </c>
      <c r="W998" s="44">
        <v>2.3478333333333339</v>
      </c>
      <c r="X998" s="45">
        <v>0</v>
      </c>
      <c r="Y998" s="44">
        <v>0</v>
      </c>
      <c r="Z998" s="45">
        <v>9.9466666666666672</v>
      </c>
      <c r="AA998" s="44">
        <v>18.151833333333332</v>
      </c>
      <c r="AB998" s="45">
        <v>26.378833333333336</v>
      </c>
      <c r="AC998" s="54"/>
      <c r="AD998" s="55">
        <f t="shared" si="356"/>
        <v>529.04266666666672</v>
      </c>
      <c r="AE998" s="54"/>
    </row>
    <row r="999" spans="2:31" x14ac:dyDescent="0.3">
      <c r="B999" s="4" t="s">
        <v>33</v>
      </c>
      <c r="C999" s="4"/>
      <c r="D999" s="4"/>
      <c r="E999" s="44">
        <v>0</v>
      </c>
      <c r="F999" s="45">
        <v>0</v>
      </c>
      <c r="G999" s="44">
        <v>0</v>
      </c>
      <c r="H999" s="45">
        <v>0</v>
      </c>
      <c r="I999" s="44">
        <v>0</v>
      </c>
      <c r="J999" s="45">
        <v>0</v>
      </c>
      <c r="K999" s="44">
        <v>0</v>
      </c>
      <c r="L999" s="45">
        <v>0.34816666666666674</v>
      </c>
      <c r="M999" s="44">
        <v>8.2296666666666631</v>
      </c>
      <c r="N999" s="45">
        <v>12.857000000000003</v>
      </c>
      <c r="O999" s="44">
        <v>13.844833333333323</v>
      </c>
      <c r="P999" s="45">
        <v>13.720999999999998</v>
      </c>
      <c r="Q999" s="44">
        <v>12.955666666666657</v>
      </c>
      <c r="R999" s="45">
        <v>12.406000000000009</v>
      </c>
      <c r="S999" s="44">
        <v>12.069499999999996</v>
      </c>
      <c r="T999" s="45">
        <v>12.050833333333332</v>
      </c>
      <c r="U999" s="44">
        <v>13.009999999999993</v>
      </c>
      <c r="V999" s="45">
        <v>13.210000000000008</v>
      </c>
      <c r="W999" s="44">
        <v>6.1659999999999977</v>
      </c>
      <c r="X999" s="45">
        <v>0</v>
      </c>
      <c r="Y999" s="44">
        <v>0</v>
      </c>
      <c r="Z999" s="45">
        <v>0</v>
      </c>
      <c r="AA999" s="44">
        <v>0</v>
      </c>
      <c r="AB999" s="45">
        <v>0</v>
      </c>
      <c r="AC999" s="54"/>
      <c r="AD999" s="55">
        <f t="shared" si="356"/>
        <v>130.86866666666666</v>
      </c>
      <c r="AE999" s="54"/>
    </row>
    <row r="1000" spans="2:31" x14ac:dyDescent="0.3">
      <c r="B1000" s="4" t="s">
        <v>34</v>
      </c>
      <c r="C1000" s="4"/>
      <c r="D1000" s="4"/>
      <c r="E1000" s="44">
        <v>0</v>
      </c>
      <c r="F1000" s="45">
        <v>0</v>
      </c>
      <c r="G1000" s="44">
        <v>0</v>
      </c>
      <c r="H1000" s="45">
        <v>0</v>
      </c>
      <c r="I1000" s="44">
        <v>0</v>
      </c>
      <c r="J1000" s="45">
        <v>0</v>
      </c>
      <c r="K1000" s="44">
        <v>0</v>
      </c>
      <c r="L1000" s="45">
        <v>0.85033333333333339</v>
      </c>
      <c r="M1000" s="44">
        <v>2.5871666666666675</v>
      </c>
      <c r="N1000" s="45">
        <v>2.3096666666666654</v>
      </c>
      <c r="O1000" s="44">
        <v>0.90033333333333343</v>
      </c>
      <c r="P1000" s="45">
        <v>0.93366666666666653</v>
      </c>
      <c r="Q1000" s="44">
        <v>0.42483333333333301</v>
      </c>
      <c r="R1000" s="45">
        <v>0.33383333333333348</v>
      </c>
      <c r="S1000" s="44">
        <v>0.46766666666666684</v>
      </c>
      <c r="T1000" s="45">
        <v>0</v>
      </c>
      <c r="U1000" s="44">
        <v>0.12350000000000012</v>
      </c>
      <c r="V1000" s="45">
        <v>0.10850000000000004</v>
      </c>
      <c r="W1000" s="44">
        <v>0.12233333333333332</v>
      </c>
      <c r="X1000" s="45">
        <v>0</v>
      </c>
      <c r="Y1000" s="44">
        <v>0</v>
      </c>
      <c r="Z1000" s="45">
        <v>0</v>
      </c>
      <c r="AA1000" s="44">
        <v>0</v>
      </c>
      <c r="AB1000" s="45">
        <v>0</v>
      </c>
      <c r="AC1000" s="54"/>
      <c r="AD1000" s="55">
        <f t="shared" si="356"/>
        <v>9.1618333333333322</v>
      </c>
      <c r="AE1000" s="54"/>
    </row>
    <row r="1001" spans="2:31" x14ac:dyDescent="0.3">
      <c r="B1001" s="4" t="s">
        <v>35</v>
      </c>
      <c r="C1001" s="4"/>
      <c r="D1001" s="4"/>
      <c r="E1001" s="44">
        <v>8.1678333333333324</v>
      </c>
      <c r="F1001" s="45">
        <v>11.18416666666667</v>
      </c>
      <c r="G1001" s="44">
        <v>13.682333333333329</v>
      </c>
      <c r="H1001" s="45">
        <v>14.574999999999983</v>
      </c>
      <c r="I1001" s="44">
        <v>8.3811666666666671</v>
      </c>
      <c r="J1001" s="45">
        <v>1.0601666666666654</v>
      </c>
      <c r="K1001" s="44">
        <v>0.78850000000000031</v>
      </c>
      <c r="L1001" s="45">
        <v>0</v>
      </c>
      <c r="M1001" s="44">
        <v>1.0578333333333332</v>
      </c>
      <c r="N1001" s="45">
        <v>0.39949999999999913</v>
      </c>
      <c r="O1001" s="44">
        <v>0.74449999999999983</v>
      </c>
      <c r="P1001" s="45">
        <v>1.2319999999999993</v>
      </c>
      <c r="Q1001" s="44">
        <v>0.15233333333333393</v>
      </c>
      <c r="R1001" s="45">
        <v>1.416666666666669E-2</v>
      </c>
      <c r="S1001" s="44">
        <v>0.16016666666666654</v>
      </c>
      <c r="T1001" s="45">
        <v>0</v>
      </c>
      <c r="U1001" s="44">
        <v>17.64233333333334</v>
      </c>
      <c r="V1001" s="45">
        <v>21.115333333333353</v>
      </c>
      <c r="W1001" s="44">
        <v>4.8858333333333333</v>
      </c>
      <c r="X1001" s="45">
        <v>0</v>
      </c>
      <c r="Y1001" s="44">
        <v>0</v>
      </c>
      <c r="Z1001" s="45">
        <v>0</v>
      </c>
      <c r="AA1001" s="44">
        <v>0</v>
      </c>
      <c r="AB1001" s="45">
        <v>1.7929999999999999</v>
      </c>
      <c r="AC1001" s="54"/>
      <c r="AD1001" s="55">
        <f t="shared" si="356"/>
        <v>107.03616666666669</v>
      </c>
      <c r="AE1001" s="54"/>
    </row>
    <row r="1002" spans="2:31" x14ac:dyDescent="0.3">
      <c r="B1002" s="4" t="s">
        <v>36</v>
      </c>
      <c r="C1002" s="4"/>
      <c r="D1002" s="4"/>
      <c r="E1002" s="44">
        <v>2.1456666666666666</v>
      </c>
      <c r="F1002" s="45">
        <v>2.3641666666666667</v>
      </c>
      <c r="G1002" s="44">
        <v>1.085666666666667</v>
      </c>
      <c r="H1002" s="45">
        <v>1.8159999999999987</v>
      </c>
      <c r="I1002" s="44">
        <v>2.0375000000000001</v>
      </c>
      <c r="J1002" s="45">
        <v>0.52183333333333348</v>
      </c>
      <c r="K1002" s="44">
        <v>0.89316666666666655</v>
      </c>
      <c r="L1002" s="45">
        <v>0.505</v>
      </c>
      <c r="M1002" s="44">
        <v>0</v>
      </c>
      <c r="N1002" s="45">
        <v>8.3333333333333035E-4</v>
      </c>
      <c r="O1002" s="44">
        <v>0.34933333333333327</v>
      </c>
      <c r="P1002" s="45">
        <v>1.2666666666666666E-2</v>
      </c>
      <c r="Q1002" s="44">
        <v>6.1166666666666668E-2</v>
      </c>
      <c r="R1002" s="45">
        <v>7.6666666666666661E-2</v>
      </c>
      <c r="S1002" s="44">
        <v>0.36283333333333345</v>
      </c>
      <c r="T1002" s="45">
        <v>0</v>
      </c>
      <c r="U1002" s="44">
        <v>0.66583333333333328</v>
      </c>
      <c r="V1002" s="45">
        <v>1.2086666666666666</v>
      </c>
      <c r="W1002" s="44">
        <v>0.32050000000000001</v>
      </c>
      <c r="X1002" s="45">
        <v>0</v>
      </c>
      <c r="Y1002" s="44">
        <v>0</v>
      </c>
      <c r="Z1002" s="45">
        <v>5.9666666666666708E-2</v>
      </c>
      <c r="AA1002" s="44">
        <v>0.71049999999999991</v>
      </c>
      <c r="AB1002" s="45">
        <v>1.4843333333333335</v>
      </c>
      <c r="AC1002" s="54"/>
      <c r="AD1002" s="55">
        <f t="shared" si="356"/>
        <v>16.681999999999995</v>
      </c>
      <c r="AE1002" s="54"/>
    </row>
    <row r="1003" spans="2:31" x14ac:dyDescent="0.3">
      <c r="B1003" s="4" t="s">
        <v>107</v>
      </c>
      <c r="C1003" s="4"/>
      <c r="D1003" s="4"/>
      <c r="E1003" s="44">
        <v>2.8318333333333339</v>
      </c>
      <c r="F1003" s="45">
        <v>2.1411666666666673</v>
      </c>
      <c r="G1003" s="44">
        <v>1.2023333333333328</v>
      </c>
      <c r="H1003" s="45">
        <v>1.4191666666666667</v>
      </c>
      <c r="I1003" s="44">
        <v>2.3594999999999988</v>
      </c>
      <c r="J1003" s="45">
        <v>1.2395000000000005</v>
      </c>
      <c r="K1003" s="44">
        <v>1.49</v>
      </c>
      <c r="L1003" s="45">
        <v>1.1959999999999995</v>
      </c>
      <c r="M1003" s="44">
        <v>0.78049999999999975</v>
      </c>
      <c r="N1003" s="45">
        <v>0.9039999999999998</v>
      </c>
      <c r="O1003" s="44">
        <v>0.40750000000000003</v>
      </c>
      <c r="P1003" s="45">
        <v>0</v>
      </c>
      <c r="Q1003" s="44">
        <v>9.6666666666666637E-3</v>
      </c>
      <c r="R1003" s="45">
        <v>0</v>
      </c>
      <c r="S1003" s="44">
        <v>6.4166666666666677E-2</v>
      </c>
      <c r="T1003" s="45">
        <v>0</v>
      </c>
      <c r="U1003" s="44">
        <v>1.2603333333333331</v>
      </c>
      <c r="V1003" s="45">
        <v>2.2416666666666658</v>
      </c>
      <c r="W1003" s="44">
        <v>0.94333333333333358</v>
      </c>
      <c r="X1003" s="45">
        <v>0</v>
      </c>
      <c r="Y1003" s="44">
        <v>0</v>
      </c>
      <c r="Z1003" s="45">
        <v>0.43233333333333318</v>
      </c>
      <c r="AA1003" s="44">
        <v>0.80600000000000027</v>
      </c>
      <c r="AB1003" s="45">
        <v>0.17833333333333343</v>
      </c>
      <c r="AC1003" s="54"/>
      <c r="AD1003" s="55">
        <f t="shared" si="356"/>
        <v>21.907333333333334</v>
      </c>
      <c r="AE1003" s="54"/>
    </row>
    <row r="1004" spans="2:31" x14ac:dyDescent="0.3">
      <c r="B1004" s="4" t="s">
        <v>86</v>
      </c>
      <c r="C1004" s="4"/>
      <c r="D1004" s="4"/>
      <c r="E1004" s="44">
        <v>0</v>
      </c>
      <c r="F1004" s="45">
        <v>0</v>
      </c>
      <c r="G1004" s="44">
        <v>0</v>
      </c>
      <c r="H1004" s="45">
        <v>0</v>
      </c>
      <c r="I1004" s="44">
        <v>0</v>
      </c>
      <c r="J1004" s="45">
        <v>0</v>
      </c>
      <c r="K1004" s="44">
        <v>0</v>
      </c>
      <c r="L1004" s="45">
        <v>0</v>
      </c>
      <c r="M1004" s="44">
        <v>3.3970000000000011</v>
      </c>
      <c r="N1004" s="45">
        <v>1.0610000000000002</v>
      </c>
      <c r="O1004" s="44">
        <v>5.1666666666666753E-3</v>
      </c>
      <c r="P1004" s="45">
        <v>5.1714999999999973</v>
      </c>
      <c r="Q1004" s="44">
        <v>4.0568333333333335</v>
      </c>
      <c r="R1004" s="45">
        <v>3.2821666666666678</v>
      </c>
      <c r="S1004" s="44">
        <v>2.231666666666666</v>
      </c>
      <c r="T1004" s="45">
        <v>2.7669999999999981</v>
      </c>
      <c r="U1004" s="44">
        <v>3.9308333333333341</v>
      </c>
      <c r="V1004" s="45">
        <v>3.8113333333333328</v>
      </c>
      <c r="W1004" s="44">
        <v>2.7473333333333323</v>
      </c>
      <c r="X1004" s="45">
        <v>0</v>
      </c>
      <c r="Y1004" s="44">
        <v>0</v>
      </c>
      <c r="Z1004" s="45">
        <v>0</v>
      </c>
      <c r="AA1004" s="44">
        <v>0</v>
      </c>
      <c r="AB1004" s="45">
        <v>0</v>
      </c>
      <c r="AC1004" s="54"/>
      <c r="AD1004" s="55">
        <f t="shared" si="356"/>
        <v>32.461833333333331</v>
      </c>
      <c r="AE1004" s="54"/>
    </row>
    <row r="1005" spans="2:31" x14ac:dyDescent="0.3">
      <c r="B1005" s="4" t="s">
        <v>87</v>
      </c>
      <c r="C1005" s="4"/>
      <c r="D1005" s="4"/>
      <c r="E1005" s="44">
        <v>0</v>
      </c>
      <c r="F1005" s="45">
        <v>0</v>
      </c>
      <c r="G1005" s="44">
        <v>0</v>
      </c>
      <c r="H1005" s="45">
        <v>0</v>
      </c>
      <c r="I1005" s="44">
        <v>0</v>
      </c>
      <c r="J1005" s="45">
        <v>0</v>
      </c>
      <c r="K1005" s="44">
        <v>0</v>
      </c>
      <c r="L1005" s="45">
        <v>0</v>
      </c>
      <c r="M1005" s="44">
        <v>13.267166666666666</v>
      </c>
      <c r="N1005" s="45">
        <v>24.550999999999998</v>
      </c>
      <c r="O1005" s="44">
        <v>25.789833333333338</v>
      </c>
      <c r="P1005" s="45">
        <v>24.068499999999997</v>
      </c>
      <c r="Q1005" s="44">
        <v>20.093999999999998</v>
      </c>
      <c r="R1005" s="45">
        <v>16.896166666666673</v>
      </c>
      <c r="S1005" s="44">
        <v>14.602166666666669</v>
      </c>
      <c r="T1005" s="45">
        <v>15.392666666666672</v>
      </c>
      <c r="U1005" s="44">
        <v>17.798166666666663</v>
      </c>
      <c r="V1005" s="45">
        <v>19.30566666666666</v>
      </c>
      <c r="W1005" s="44">
        <v>11.119333333333332</v>
      </c>
      <c r="X1005" s="45">
        <v>0</v>
      </c>
      <c r="Y1005" s="44">
        <v>0</v>
      </c>
      <c r="Z1005" s="45">
        <v>0</v>
      </c>
      <c r="AA1005" s="44">
        <v>0</v>
      </c>
      <c r="AB1005" s="45">
        <v>0</v>
      </c>
      <c r="AC1005" s="54"/>
      <c r="AD1005" s="55">
        <f t="shared" si="356"/>
        <v>202.8846666666667</v>
      </c>
      <c r="AE1005" s="54"/>
    </row>
    <row r="1006" spans="2:31" x14ac:dyDescent="0.3">
      <c r="B1006" s="4" t="s">
        <v>93</v>
      </c>
      <c r="C1006" s="4"/>
      <c r="D1006" s="4"/>
      <c r="E1006" s="44">
        <v>0</v>
      </c>
      <c r="F1006" s="45">
        <v>0</v>
      </c>
      <c r="G1006" s="44">
        <v>0</v>
      </c>
      <c r="H1006" s="45">
        <v>0</v>
      </c>
      <c r="I1006" s="44">
        <v>0</v>
      </c>
      <c r="J1006" s="45">
        <v>0</v>
      </c>
      <c r="K1006" s="44">
        <v>0</v>
      </c>
      <c r="L1006" s="45">
        <v>0.59283333333333377</v>
      </c>
      <c r="M1006" s="44">
        <v>13.35850000000001</v>
      </c>
      <c r="N1006" s="45">
        <v>18.430500000000013</v>
      </c>
      <c r="O1006" s="44">
        <v>16</v>
      </c>
      <c r="P1006" s="45">
        <v>14.747833333333331</v>
      </c>
      <c r="Q1006" s="44">
        <v>12.100000000000014</v>
      </c>
      <c r="R1006" s="45">
        <v>9.9999999999999982</v>
      </c>
      <c r="S1006" s="44">
        <v>8.2519999999999989</v>
      </c>
      <c r="T1006" s="45">
        <v>10.999333333333324</v>
      </c>
      <c r="U1006" s="44">
        <v>13.899999999999986</v>
      </c>
      <c r="V1006" s="45">
        <v>14.899999999999984</v>
      </c>
      <c r="W1006" s="44">
        <v>10.100666666666667</v>
      </c>
      <c r="X1006" s="45">
        <v>0.80683333333333351</v>
      </c>
      <c r="Y1006" s="44">
        <v>0</v>
      </c>
      <c r="Z1006" s="45">
        <v>0</v>
      </c>
      <c r="AA1006" s="44">
        <v>0</v>
      </c>
      <c r="AB1006" s="45">
        <v>0</v>
      </c>
      <c r="AC1006" s="54"/>
      <c r="AD1006" s="55">
        <f t="shared" si="356"/>
        <v>144.1885</v>
      </c>
      <c r="AE1006" s="54"/>
    </row>
    <row r="1007" spans="2:31" x14ac:dyDescent="0.3">
      <c r="B1007" s="4" t="s">
        <v>98</v>
      </c>
      <c r="C1007" s="4"/>
      <c r="D1007" s="4"/>
      <c r="E1007" s="44">
        <v>0</v>
      </c>
      <c r="F1007" s="45">
        <v>0</v>
      </c>
      <c r="G1007" s="44">
        <v>0</v>
      </c>
      <c r="H1007" s="45">
        <v>0</v>
      </c>
      <c r="I1007" s="44">
        <v>0</v>
      </c>
      <c r="J1007" s="45">
        <v>0</v>
      </c>
      <c r="K1007" s="44">
        <v>0</v>
      </c>
      <c r="L1007" s="45">
        <v>0</v>
      </c>
      <c r="M1007" s="44">
        <v>7.4393333333333329</v>
      </c>
      <c r="N1007" s="45">
        <v>1.5121666666666664</v>
      </c>
      <c r="O1007" s="44">
        <v>0</v>
      </c>
      <c r="P1007" s="45">
        <v>0.65499999999999969</v>
      </c>
      <c r="Q1007" s="44">
        <v>0.29016666666666624</v>
      </c>
      <c r="R1007" s="45">
        <v>5.8333333333333452E-2</v>
      </c>
      <c r="S1007" s="44">
        <v>1.8189999999999993</v>
      </c>
      <c r="T1007" s="45">
        <v>0</v>
      </c>
      <c r="U1007" s="44">
        <v>0.85433333333333361</v>
      </c>
      <c r="V1007" s="45">
        <v>1.2025000000000015</v>
      </c>
      <c r="W1007" s="44">
        <v>0.94466666666666654</v>
      </c>
      <c r="X1007" s="45">
        <v>0</v>
      </c>
      <c r="Y1007" s="44">
        <v>0</v>
      </c>
      <c r="Z1007" s="45">
        <v>0</v>
      </c>
      <c r="AA1007" s="44">
        <v>0</v>
      </c>
      <c r="AB1007" s="45">
        <v>0</v>
      </c>
      <c r="AC1007" s="54"/>
      <c r="AD1007" s="55">
        <f t="shared" si="356"/>
        <v>14.775499999999997</v>
      </c>
      <c r="AE1007" s="54"/>
    </row>
    <row r="1008" spans="2:31" x14ac:dyDescent="0.3">
      <c r="B1008" s="4" t="s">
        <v>99</v>
      </c>
      <c r="C1008" s="4"/>
      <c r="D1008" s="4"/>
      <c r="E1008" s="44">
        <v>0</v>
      </c>
      <c r="F1008" s="45">
        <v>0</v>
      </c>
      <c r="G1008" s="44">
        <v>0</v>
      </c>
      <c r="H1008" s="45">
        <v>0</v>
      </c>
      <c r="I1008" s="44">
        <v>0</v>
      </c>
      <c r="J1008" s="45">
        <v>0</v>
      </c>
      <c r="K1008" s="44">
        <v>0</v>
      </c>
      <c r="L1008" s="45">
        <v>0</v>
      </c>
      <c r="M1008" s="44">
        <v>0</v>
      </c>
      <c r="N1008" s="45">
        <v>0</v>
      </c>
      <c r="O1008" s="44">
        <v>0</v>
      </c>
      <c r="P1008" s="45">
        <v>0</v>
      </c>
      <c r="Q1008" s="44">
        <v>0</v>
      </c>
      <c r="R1008" s="45">
        <v>0</v>
      </c>
      <c r="S1008" s="44">
        <v>0</v>
      </c>
      <c r="T1008" s="45">
        <v>0</v>
      </c>
      <c r="U1008" s="44">
        <v>9.3333333333333705E-3</v>
      </c>
      <c r="V1008" s="45">
        <v>3.7481666666666631</v>
      </c>
      <c r="W1008" s="44">
        <v>2.5036666666666667</v>
      </c>
      <c r="X1008" s="45">
        <v>0</v>
      </c>
      <c r="Y1008" s="44">
        <v>0</v>
      </c>
      <c r="Z1008" s="45">
        <v>0</v>
      </c>
      <c r="AA1008" s="44">
        <v>0</v>
      </c>
      <c r="AB1008" s="45">
        <v>0</v>
      </c>
      <c r="AC1008" s="54"/>
      <c r="AD1008" s="55">
        <f t="shared" si="356"/>
        <v>6.2611666666666626</v>
      </c>
      <c r="AE1008" s="54"/>
    </row>
    <row r="1009" spans="2:31" x14ac:dyDescent="0.3">
      <c r="B1009" s="4" t="s">
        <v>100</v>
      </c>
      <c r="C1009" s="4"/>
      <c r="D1009" s="4"/>
      <c r="E1009" s="44">
        <v>0</v>
      </c>
      <c r="F1009" s="45">
        <v>0</v>
      </c>
      <c r="G1009" s="44">
        <v>0</v>
      </c>
      <c r="H1009" s="45">
        <v>0</v>
      </c>
      <c r="I1009" s="44">
        <v>0</v>
      </c>
      <c r="J1009" s="45">
        <v>0</v>
      </c>
      <c r="K1009" s="44">
        <v>0</v>
      </c>
      <c r="L1009" s="45">
        <v>1.8133333333333337</v>
      </c>
      <c r="M1009" s="44">
        <v>6.3999999999999941</v>
      </c>
      <c r="N1009" s="45">
        <v>7.6119999999999974</v>
      </c>
      <c r="O1009" s="44">
        <v>11.200000000000006</v>
      </c>
      <c r="P1009" s="45">
        <v>14.843500000000001</v>
      </c>
      <c r="Q1009" s="44">
        <v>18.960833333333337</v>
      </c>
      <c r="R1009" s="45">
        <v>0</v>
      </c>
      <c r="S1009" s="44">
        <v>34.776666666666657</v>
      </c>
      <c r="T1009" s="45">
        <v>50.002499999999991</v>
      </c>
      <c r="U1009" s="44">
        <v>59.334666666666671</v>
      </c>
      <c r="V1009" s="45">
        <v>60.207833333333319</v>
      </c>
      <c r="W1009" s="44">
        <v>33.45516666666667</v>
      </c>
      <c r="X1009" s="45">
        <v>0</v>
      </c>
      <c r="Y1009" s="44">
        <v>0</v>
      </c>
      <c r="Z1009" s="45">
        <v>0</v>
      </c>
      <c r="AA1009" s="44">
        <v>0</v>
      </c>
      <c r="AB1009" s="45">
        <v>0</v>
      </c>
      <c r="AC1009" s="54"/>
      <c r="AD1009" s="55">
        <f t="shared" si="356"/>
        <v>298.60649999999998</v>
      </c>
      <c r="AE1009" s="54"/>
    </row>
    <row r="1010" spans="2:31" x14ac:dyDescent="0.3">
      <c r="B1010" s="4" t="s">
        <v>101</v>
      </c>
      <c r="C1010" s="4"/>
      <c r="D1010" s="4"/>
      <c r="E1010" s="44">
        <v>0</v>
      </c>
      <c r="F1010" s="45">
        <v>0</v>
      </c>
      <c r="G1010" s="44">
        <v>0.10316666666666686</v>
      </c>
      <c r="H1010" s="45">
        <v>3.921999999999997</v>
      </c>
      <c r="I1010" s="44">
        <v>3.655000000000002</v>
      </c>
      <c r="J1010" s="45">
        <v>2.2873333333333297</v>
      </c>
      <c r="K1010" s="44">
        <v>1.3961666666666668</v>
      </c>
      <c r="L1010" s="45">
        <v>1.5241666666666664</v>
      </c>
      <c r="M1010" s="44">
        <v>12.236833333333335</v>
      </c>
      <c r="N1010" s="45">
        <v>6.72</v>
      </c>
      <c r="O1010" s="44">
        <v>6.5616666666666656</v>
      </c>
      <c r="P1010" s="45">
        <v>27.301666666666652</v>
      </c>
      <c r="Q1010" s="44">
        <v>15.583333333333332</v>
      </c>
      <c r="R1010" s="45">
        <v>10.112999999999998</v>
      </c>
      <c r="S1010" s="44">
        <v>15.224333333333336</v>
      </c>
      <c r="T1010" s="45">
        <v>0</v>
      </c>
      <c r="U1010" s="44">
        <v>6.075000000000002</v>
      </c>
      <c r="V1010" s="45">
        <v>2.9495000000000005</v>
      </c>
      <c r="W1010" s="44">
        <v>0.76799999999999946</v>
      </c>
      <c r="X1010" s="45">
        <v>0</v>
      </c>
      <c r="Y1010" s="44">
        <v>0</v>
      </c>
      <c r="Z1010" s="45">
        <v>0</v>
      </c>
      <c r="AA1010" s="44">
        <v>0</v>
      </c>
      <c r="AB1010" s="45">
        <v>0</v>
      </c>
      <c r="AC1010" s="54"/>
      <c r="AD1010" s="55">
        <f t="shared" si="356"/>
        <v>116.42116666666665</v>
      </c>
      <c r="AE1010" s="54"/>
    </row>
    <row r="1011" spans="2:31" x14ac:dyDescent="0.3">
      <c r="B1011" s="4" t="s">
        <v>108</v>
      </c>
      <c r="C1011" s="4"/>
      <c r="D1011" s="4"/>
      <c r="E1011" s="44">
        <v>0</v>
      </c>
      <c r="F1011" s="45">
        <v>9.5285000000000029</v>
      </c>
      <c r="G1011" s="44">
        <v>15.018166666666668</v>
      </c>
      <c r="H1011" s="45">
        <v>21.846666666666657</v>
      </c>
      <c r="I1011" s="44">
        <v>22.761833333333332</v>
      </c>
      <c r="J1011" s="45">
        <v>21.321166666666667</v>
      </c>
      <c r="K1011" s="44">
        <v>17.818999999999996</v>
      </c>
      <c r="L1011" s="45">
        <v>8.9339999999999957</v>
      </c>
      <c r="M1011" s="44">
        <v>27.415833333333335</v>
      </c>
      <c r="N1011" s="45">
        <v>25.403666666666659</v>
      </c>
      <c r="O1011" s="44">
        <v>5.6953333333333349</v>
      </c>
      <c r="P1011" s="45">
        <v>0</v>
      </c>
      <c r="Q1011" s="44">
        <v>5.2833333333333836E-2</v>
      </c>
      <c r="R1011" s="45">
        <v>1.0245000000000022</v>
      </c>
      <c r="S1011" s="44">
        <v>5.2003333333333366</v>
      </c>
      <c r="T1011" s="45">
        <v>0</v>
      </c>
      <c r="U1011" s="44">
        <v>3.2303333333333359</v>
      </c>
      <c r="V1011" s="45">
        <v>5.7386666666666617</v>
      </c>
      <c r="W1011" s="44">
        <v>1.8630000000000004</v>
      </c>
      <c r="X1011" s="45">
        <v>0</v>
      </c>
      <c r="Y1011" s="44">
        <v>0</v>
      </c>
      <c r="Z1011" s="45">
        <v>0</v>
      </c>
      <c r="AA1011" s="44">
        <v>17.847999999999999</v>
      </c>
      <c r="AB1011" s="45">
        <v>17.645166666666675</v>
      </c>
      <c r="AC1011" s="54"/>
      <c r="AD1011" s="55">
        <f t="shared" si="356"/>
        <v>228.34699999999998</v>
      </c>
      <c r="AE1011" s="54"/>
    </row>
    <row r="1012" spans="2:31" x14ac:dyDescent="0.3">
      <c r="B1012" s="4" t="s">
        <v>114</v>
      </c>
      <c r="C1012" s="4"/>
      <c r="D1012" s="4"/>
      <c r="E1012" s="44">
        <v>0</v>
      </c>
      <c r="F1012" s="45">
        <v>0</v>
      </c>
      <c r="G1012" s="44">
        <v>0</v>
      </c>
      <c r="H1012" s="45">
        <v>0</v>
      </c>
      <c r="I1012" s="44">
        <v>0</v>
      </c>
      <c r="J1012" s="45">
        <v>0</v>
      </c>
      <c r="K1012" s="44">
        <v>0</v>
      </c>
      <c r="L1012" s="45">
        <v>7.3496666666666659</v>
      </c>
      <c r="M1012" s="44">
        <v>34.928333333333335</v>
      </c>
      <c r="N1012" s="45">
        <v>41.283500000000011</v>
      </c>
      <c r="O1012" s="44">
        <v>53.259999999999991</v>
      </c>
      <c r="P1012" s="45">
        <v>53.075666666666692</v>
      </c>
      <c r="Q1012" s="44">
        <v>52.432833333333356</v>
      </c>
      <c r="R1012" s="45">
        <v>41.42583333333333</v>
      </c>
      <c r="S1012" s="44">
        <v>26.339166666666667</v>
      </c>
      <c r="T1012" s="45">
        <v>9.9906666666666695</v>
      </c>
      <c r="U1012" s="44">
        <v>3.443166666666666</v>
      </c>
      <c r="V1012" s="45">
        <v>0.74349999999999983</v>
      </c>
      <c r="W1012" s="44">
        <v>1.223166666666667</v>
      </c>
      <c r="X1012" s="45">
        <v>0.17133333333333337</v>
      </c>
      <c r="Y1012" s="44">
        <v>0</v>
      </c>
      <c r="Z1012" s="45">
        <v>0</v>
      </c>
      <c r="AA1012" s="44">
        <v>0</v>
      </c>
      <c r="AB1012" s="45">
        <v>0</v>
      </c>
      <c r="AC1012" s="54"/>
      <c r="AD1012" s="55">
        <f t="shared" si="356"/>
        <v>325.66683333333339</v>
      </c>
      <c r="AE1012" s="54"/>
    </row>
    <row r="1013" spans="2:31" x14ac:dyDescent="0.3">
      <c r="B1013" s="4" t="s">
        <v>118</v>
      </c>
      <c r="C1013" s="4"/>
      <c r="D1013" s="4"/>
      <c r="E1013" s="44">
        <v>0</v>
      </c>
      <c r="F1013" s="45">
        <v>0</v>
      </c>
      <c r="G1013" s="44">
        <v>0</v>
      </c>
      <c r="H1013" s="45">
        <v>0</v>
      </c>
      <c r="I1013" s="44">
        <v>0</v>
      </c>
      <c r="J1013" s="45">
        <v>0</v>
      </c>
      <c r="K1013" s="44">
        <v>0</v>
      </c>
      <c r="L1013" s="45">
        <v>0</v>
      </c>
      <c r="M1013" s="44">
        <v>0</v>
      </c>
      <c r="N1013" s="45">
        <v>0</v>
      </c>
      <c r="O1013" s="44">
        <v>0</v>
      </c>
      <c r="P1013" s="45">
        <v>0</v>
      </c>
      <c r="Q1013" s="44">
        <v>0</v>
      </c>
      <c r="R1013" s="45">
        <v>0</v>
      </c>
      <c r="S1013" s="44">
        <v>0</v>
      </c>
      <c r="T1013" s="45">
        <v>0</v>
      </c>
      <c r="U1013" s="44">
        <v>0</v>
      </c>
      <c r="V1013" s="45">
        <v>0</v>
      </c>
      <c r="W1013" s="44">
        <v>0</v>
      </c>
      <c r="X1013" s="45">
        <v>0</v>
      </c>
      <c r="Y1013" s="44">
        <v>0</v>
      </c>
      <c r="Z1013" s="45">
        <v>0</v>
      </c>
      <c r="AA1013" s="44">
        <v>0</v>
      </c>
      <c r="AB1013" s="45">
        <v>0</v>
      </c>
      <c r="AC1013" s="54"/>
      <c r="AD1013" s="55">
        <f t="shared" si="356"/>
        <v>0</v>
      </c>
      <c r="AE1013" s="54"/>
    </row>
    <row r="1014" spans="2:31" x14ac:dyDescent="0.3">
      <c r="B1014" s="4" t="s">
        <v>125</v>
      </c>
      <c r="C1014" s="4"/>
      <c r="D1014" s="4"/>
      <c r="E1014" s="44">
        <v>0.12266666666666168</v>
      </c>
      <c r="F1014" s="45">
        <v>8.1613333333333316</v>
      </c>
      <c r="G1014" s="44">
        <v>11.462333333333333</v>
      </c>
      <c r="H1014" s="45">
        <v>13.609000000000005</v>
      </c>
      <c r="I1014" s="44">
        <v>11.979833333333341</v>
      </c>
      <c r="J1014" s="45">
        <v>11.021500000000003</v>
      </c>
      <c r="K1014" s="44">
        <v>6.3175000000000043</v>
      </c>
      <c r="L1014" s="45">
        <v>0.45983333333333659</v>
      </c>
      <c r="M1014" s="44">
        <v>11.985499999999998</v>
      </c>
      <c r="N1014" s="45">
        <v>9.0953333333333326</v>
      </c>
      <c r="O1014" s="44">
        <v>0</v>
      </c>
      <c r="P1014" s="45">
        <v>0</v>
      </c>
      <c r="Q1014" s="44">
        <v>0</v>
      </c>
      <c r="R1014" s="45">
        <v>2.2408333333333341</v>
      </c>
      <c r="S1014" s="44">
        <v>3.3171666666666639</v>
      </c>
      <c r="T1014" s="45">
        <v>0</v>
      </c>
      <c r="U1014" s="44">
        <v>1.9979999999999976</v>
      </c>
      <c r="V1014" s="45">
        <v>1.1046666666666658</v>
      </c>
      <c r="W1014" s="44">
        <v>2.0211666666666668</v>
      </c>
      <c r="X1014" s="45">
        <v>0</v>
      </c>
      <c r="Y1014" s="44">
        <v>0</v>
      </c>
      <c r="Z1014" s="45">
        <v>0</v>
      </c>
      <c r="AA1014" s="44">
        <v>14.005666666666659</v>
      </c>
      <c r="AB1014" s="45">
        <v>16.26016666666667</v>
      </c>
      <c r="AC1014" s="54"/>
      <c r="AD1014" s="55">
        <f t="shared" si="356"/>
        <v>125.16249999999999</v>
      </c>
      <c r="AE1014" s="54"/>
    </row>
    <row r="1015" spans="2:31" x14ac:dyDescent="0.3">
      <c r="B1015" s="4" t="s">
        <v>126</v>
      </c>
      <c r="C1015" s="4"/>
      <c r="D1015" s="4"/>
      <c r="E1015" s="44">
        <v>1.6870000000000059E-2</v>
      </c>
      <c r="F1015" s="45">
        <v>0.59146500000000068</v>
      </c>
      <c r="G1015" s="44">
        <v>1.4229533333333326</v>
      </c>
      <c r="H1015" s="45">
        <v>0.66215500000000038</v>
      </c>
      <c r="I1015" s="44">
        <v>0.31818833333333274</v>
      </c>
      <c r="J1015" s="45">
        <v>5.2925066666666662</v>
      </c>
      <c r="K1015" s="44">
        <v>6.3670149999999994</v>
      </c>
      <c r="L1015" s="45">
        <v>1.0999999999999979</v>
      </c>
      <c r="M1015" s="44">
        <v>3.1700000000000017</v>
      </c>
      <c r="N1015" s="45">
        <v>15.449381666666662</v>
      </c>
      <c r="O1015" s="44">
        <v>8.7742599999999999</v>
      </c>
      <c r="P1015" s="45">
        <v>10.54514</v>
      </c>
      <c r="Q1015" s="44">
        <v>8.3252249999999979</v>
      </c>
      <c r="R1015" s="45">
        <v>6.7555433333333346</v>
      </c>
      <c r="S1015" s="44">
        <v>6.3961299999999968</v>
      </c>
      <c r="T1015" s="45">
        <v>0</v>
      </c>
      <c r="U1015" s="44">
        <v>4.5931550000000003</v>
      </c>
      <c r="V1015" s="45">
        <v>8.6219850000000005</v>
      </c>
      <c r="W1015" s="44">
        <v>2.6581899999999998</v>
      </c>
      <c r="X1015" s="45">
        <v>0</v>
      </c>
      <c r="Y1015" s="44">
        <v>0</v>
      </c>
      <c r="Z1015" s="45">
        <v>0.27497999999999967</v>
      </c>
      <c r="AA1015" s="44">
        <v>1.1404733333333337</v>
      </c>
      <c r="AB1015" s="45">
        <v>4.6514233333333346</v>
      </c>
      <c r="AC1015" s="54"/>
      <c r="AD1015" s="55">
        <f t="shared" si="356"/>
        <v>97.12703999999998</v>
      </c>
      <c r="AE1015" s="54"/>
    </row>
    <row r="1016" spans="2:31" x14ac:dyDescent="0.3">
      <c r="B1016" s="4" t="s">
        <v>304</v>
      </c>
      <c r="C1016" s="4"/>
      <c r="D1016" s="4"/>
      <c r="E1016" s="44">
        <v>0</v>
      </c>
      <c r="F1016" s="45">
        <v>0</v>
      </c>
      <c r="G1016" s="44">
        <v>0</v>
      </c>
      <c r="H1016" s="45">
        <v>0</v>
      </c>
      <c r="I1016" s="44">
        <v>0</v>
      </c>
      <c r="J1016" s="45">
        <v>0</v>
      </c>
      <c r="K1016" s="44">
        <v>0</v>
      </c>
      <c r="L1016" s="45">
        <v>0.68618999999999974</v>
      </c>
      <c r="M1016" s="44">
        <v>2.2113866666666651</v>
      </c>
      <c r="N1016" s="45">
        <v>1.3272866666666663</v>
      </c>
      <c r="O1016" s="44">
        <v>1.0679599999999998</v>
      </c>
      <c r="P1016" s="45">
        <v>1.3904399999999995</v>
      </c>
      <c r="Q1016" s="44">
        <v>0.98534999999999995</v>
      </c>
      <c r="R1016" s="45">
        <v>0.68983666666666665</v>
      </c>
      <c r="S1016" s="44">
        <v>0.98624666666666649</v>
      </c>
      <c r="T1016" s="45">
        <v>0</v>
      </c>
      <c r="U1016" s="44">
        <v>1.230296666666667</v>
      </c>
      <c r="V1016" s="45">
        <v>2.2623099999999998</v>
      </c>
      <c r="W1016" s="44">
        <v>1.0310733333333331</v>
      </c>
      <c r="X1016" s="45">
        <v>0</v>
      </c>
      <c r="Y1016" s="44">
        <v>0</v>
      </c>
      <c r="Z1016" s="45">
        <v>0</v>
      </c>
      <c r="AA1016" s="44">
        <v>0</v>
      </c>
      <c r="AB1016" s="45">
        <v>0</v>
      </c>
      <c r="AC1016" s="54"/>
      <c r="AD1016" s="55">
        <f t="shared" si="356"/>
        <v>13.868376666666665</v>
      </c>
      <c r="AE1016" s="54"/>
    </row>
    <row r="1017" spans="2:31" x14ac:dyDescent="0.3">
      <c r="B1017" s="4" t="s">
        <v>305</v>
      </c>
      <c r="C1017" s="4"/>
      <c r="D1017" s="4"/>
      <c r="E1017" s="44">
        <v>0</v>
      </c>
      <c r="F1017" s="45">
        <v>0</v>
      </c>
      <c r="G1017" s="44">
        <v>0</v>
      </c>
      <c r="H1017" s="45">
        <v>0</v>
      </c>
      <c r="I1017" s="44">
        <v>0</v>
      </c>
      <c r="J1017" s="45">
        <v>0</v>
      </c>
      <c r="K1017" s="44">
        <v>0</v>
      </c>
      <c r="L1017" s="45">
        <v>1.6293783333333329</v>
      </c>
      <c r="M1017" s="44">
        <v>8.7572933333333332</v>
      </c>
      <c r="N1017" s="45">
        <v>4.00617</v>
      </c>
      <c r="O1017" s="44">
        <v>2.3734466666666667</v>
      </c>
      <c r="P1017" s="45">
        <v>2.7884199999999999</v>
      </c>
      <c r="Q1017" s="44">
        <v>2.1169250000000006</v>
      </c>
      <c r="R1017" s="45">
        <v>1.6544633333333334</v>
      </c>
      <c r="S1017" s="44">
        <v>2.0835566666666661</v>
      </c>
      <c r="T1017" s="45">
        <v>0</v>
      </c>
      <c r="U1017" s="44">
        <v>1.7598816666666663</v>
      </c>
      <c r="V1017" s="45">
        <v>3.199205000000001</v>
      </c>
      <c r="W1017" s="44">
        <v>1.40357</v>
      </c>
      <c r="X1017" s="45">
        <v>0</v>
      </c>
      <c r="Y1017" s="44">
        <v>0</v>
      </c>
      <c r="Z1017" s="45">
        <v>0</v>
      </c>
      <c r="AA1017" s="44">
        <v>0</v>
      </c>
      <c r="AB1017" s="45">
        <v>0</v>
      </c>
      <c r="AC1017" s="54"/>
      <c r="AD1017" s="55">
        <f t="shared" ref="AD1017:AD1021" si="357">SUM(E1017:AB1017)</f>
        <v>31.772309999999994</v>
      </c>
      <c r="AE1017" s="54"/>
    </row>
    <row r="1018" spans="2:31" x14ac:dyDescent="0.3">
      <c r="B1018" s="4" t="s">
        <v>317</v>
      </c>
      <c r="C1018" s="4"/>
      <c r="D1018" s="4"/>
      <c r="E1018" s="44">
        <v>0</v>
      </c>
      <c r="F1018" s="45">
        <v>0</v>
      </c>
      <c r="G1018" s="44">
        <v>0</v>
      </c>
      <c r="H1018" s="45">
        <v>0</v>
      </c>
      <c r="I1018" s="44">
        <v>0</v>
      </c>
      <c r="J1018" s="45">
        <v>0</v>
      </c>
      <c r="K1018" s="44">
        <v>0</v>
      </c>
      <c r="L1018" s="45">
        <v>7.7116666666666651</v>
      </c>
      <c r="M1018" s="44">
        <v>17.156666666666663</v>
      </c>
      <c r="N1018" s="45">
        <v>5.8686666666666669</v>
      </c>
      <c r="O1018" s="44">
        <v>6.1819999999999995</v>
      </c>
      <c r="P1018" s="45">
        <v>8.554666666666666</v>
      </c>
      <c r="Q1018" s="44">
        <v>7.0508333333333342</v>
      </c>
      <c r="R1018" s="45">
        <v>0.42183333333333339</v>
      </c>
      <c r="S1018" s="44">
        <v>0</v>
      </c>
      <c r="T1018" s="45">
        <v>0</v>
      </c>
      <c r="U1018" s="44">
        <v>88.366833333333318</v>
      </c>
      <c r="V1018" s="45">
        <v>126.85349999999997</v>
      </c>
      <c r="W1018" s="44">
        <v>27.972999999999999</v>
      </c>
      <c r="X1018" s="45">
        <v>0</v>
      </c>
      <c r="Y1018" s="44">
        <v>0</v>
      </c>
      <c r="Z1018" s="45">
        <v>0</v>
      </c>
      <c r="AA1018" s="44">
        <v>0</v>
      </c>
      <c r="AB1018" s="45">
        <v>0</v>
      </c>
      <c r="AC1018" s="54"/>
      <c r="AD1018" s="55">
        <f t="shared" si="357"/>
        <v>296.13966666666664</v>
      </c>
      <c r="AE1018" s="54"/>
    </row>
    <row r="1019" spans="2:31" x14ac:dyDescent="0.3">
      <c r="B1019" s="4" t="s">
        <v>322</v>
      </c>
      <c r="C1019" s="4"/>
      <c r="D1019" s="4"/>
      <c r="E1019" s="44">
        <v>0</v>
      </c>
      <c r="F1019" s="45">
        <v>0</v>
      </c>
      <c r="G1019" s="44">
        <v>0</v>
      </c>
      <c r="H1019" s="45">
        <v>0</v>
      </c>
      <c r="I1019" s="44">
        <v>0</v>
      </c>
      <c r="J1019" s="45">
        <v>0</v>
      </c>
      <c r="K1019" s="44">
        <v>0</v>
      </c>
      <c r="L1019" s="45">
        <v>2.9413333333333336</v>
      </c>
      <c r="M1019" s="44">
        <v>4.9989999999999997</v>
      </c>
      <c r="N1019" s="45">
        <v>0.41399999999999987</v>
      </c>
      <c r="O1019" s="44">
        <v>5.879833333333333</v>
      </c>
      <c r="P1019" s="45">
        <v>6.519999999999996</v>
      </c>
      <c r="Q1019" s="44">
        <v>13.292833333333341</v>
      </c>
      <c r="R1019" s="45">
        <v>4.1296666666666662</v>
      </c>
      <c r="S1019" s="44">
        <v>0</v>
      </c>
      <c r="T1019" s="45">
        <v>43.388166666666692</v>
      </c>
      <c r="U1019" s="44">
        <v>113.04883333333331</v>
      </c>
      <c r="V1019" s="45">
        <v>159.18966666666662</v>
      </c>
      <c r="W1019" s="44">
        <v>153.85783333333333</v>
      </c>
      <c r="X1019" s="45">
        <v>4.17</v>
      </c>
      <c r="Y1019" s="44">
        <v>0</v>
      </c>
      <c r="Z1019" s="45">
        <v>0</v>
      </c>
      <c r="AA1019" s="44">
        <v>0</v>
      </c>
      <c r="AB1019" s="45">
        <v>0</v>
      </c>
      <c r="AC1019" s="54"/>
      <c r="AD1019" s="55">
        <f t="shared" si="357"/>
        <v>511.83116666666666</v>
      </c>
      <c r="AE1019" s="54"/>
    </row>
    <row r="1020" spans="2:31" x14ac:dyDescent="0.3">
      <c r="B1020" s="4" t="s">
        <v>323</v>
      </c>
      <c r="C1020" s="4"/>
      <c r="D1020" s="4"/>
      <c r="E1020" s="44">
        <v>0</v>
      </c>
      <c r="F1020" s="45">
        <v>0</v>
      </c>
      <c r="G1020" s="44">
        <v>0</v>
      </c>
      <c r="H1020" s="45">
        <v>0</v>
      </c>
      <c r="I1020" s="44">
        <v>0</v>
      </c>
      <c r="J1020" s="45">
        <v>0</v>
      </c>
      <c r="K1020" s="44">
        <v>0</v>
      </c>
      <c r="L1020" s="45">
        <v>10.358666666666666</v>
      </c>
      <c r="M1020" s="44">
        <v>14.009999999999993</v>
      </c>
      <c r="N1020" s="45">
        <v>2.0183333333333335</v>
      </c>
      <c r="O1020" s="44">
        <v>1.709999999999998</v>
      </c>
      <c r="P1020" s="45">
        <v>2.400000000000003</v>
      </c>
      <c r="Q1020" s="44">
        <v>4.4111666666666647</v>
      </c>
      <c r="R1020" s="45">
        <v>0.26083333333333342</v>
      </c>
      <c r="S1020" s="44">
        <v>0</v>
      </c>
      <c r="T1020" s="45">
        <v>59.591333333333331</v>
      </c>
      <c r="U1020" s="44">
        <v>140.6248333333333</v>
      </c>
      <c r="V1020" s="45">
        <v>145.57550000000003</v>
      </c>
      <c r="W1020" s="44">
        <v>129.66033333333334</v>
      </c>
      <c r="X1020" s="45">
        <v>15.656333333333334</v>
      </c>
      <c r="Y1020" s="44">
        <v>0</v>
      </c>
      <c r="Z1020" s="45">
        <v>0</v>
      </c>
      <c r="AA1020" s="44">
        <v>0</v>
      </c>
      <c r="AB1020" s="45">
        <v>0</v>
      </c>
      <c r="AC1020" s="54"/>
      <c r="AD1020" s="55">
        <f t="shared" si="357"/>
        <v>526.27733333333333</v>
      </c>
      <c r="AE1020" s="54"/>
    </row>
    <row r="1021" spans="2:31" x14ac:dyDescent="0.3">
      <c r="B1021" s="4" t="s">
        <v>324</v>
      </c>
      <c r="C1021" s="4"/>
      <c r="D1021" s="4"/>
      <c r="E1021" s="44">
        <v>0</v>
      </c>
      <c r="F1021" s="45">
        <v>0</v>
      </c>
      <c r="G1021" s="44">
        <v>0</v>
      </c>
      <c r="H1021" s="45">
        <v>0</v>
      </c>
      <c r="I1021" s="44">
        <v>0</v>
      </c>
      <c r="J1021" s="45">
        <v>0</v>
      </c>
      <c r="K1021" s="44">
        <v>0</v>
      </c>
      <c r="L1021" s="45">
        <v>1.6065000000000003</v>
      </c>
      <c r="M1021" s="44">
        <v>4.2599999999999962</v>
      </c>
      <c r="N1021" s="45">
        <v>4.9666666666666659</v>
      </c>
      <c r="O1021" s="44">
        <v>7.5090000000000012</v>
      </c>
      <c r="P1021" s="45">
        <v>7.9561666666666673</v>
      </c>
      <c r="Q1021" s="44">
        <v>7.156666666666669</v>
      </c>
      <c r="R1021" s="45">
        <v>6.6596666666666682</v>
      </c>
      <c r="S1021" s="44">
        <v>9.2895000000000003</v>
      </c>
      <c r="T1021" s="45">
        <v>11.048833333333338</v>
      </c>
      <c r="U1021" s="44">
        <v>13.341500000000003</v>
      </c>
      <c r="V1021" s="45">
        <v>17.424666666666667</v>
      </c>
      <c r="W1021" s="44">
        <v>17.911333333333335</v>
      </c>
      <c r="X1021" s="45">
        <v>0.92816666666666714</v>
      </c>
      <c r="Y1021" s="44">
        <v>0</v>
      </c>
      <c r="Z1021" s="45">
        <v>0</v>
      </c>
      <c r="AA1021" s="44">
        <v>0</v>
      </c>
      <c r="AB1021" s="45">
        <v>0</v>
      </c>
      <c r="AC1021" s="54"/>
      <c r="AD1021" s="55">
        <f t="shared" si="357"/>
        <v>110.05866666666667</v>
      </c>
      <c r="AE1021" s="54"/>
    </row>
    <row r="1022" spans="2:31" x14ac:dyDescent="0.3">
      <c r="B1022" s="12" t="s">
        <v>2</v>
      </c>
      <c r="C1022" s="12"/>
      <c r="D1022" s="12"/>
      <c r="E1022" s="13">
        <f>SUM(E968:E1021)</f>
        <v>246.57103666666669</v>
      </c>
      <c r="F1022" s="13">
        <f t="shared" ref="F1022" si="358">SUM(F968:F1021)</f>
        <v>244.076965</v>
      </c>
      <c r="G1022" s="13">
        <f t="shared" ref="G1022" si="359">SUM(G968:G1021)</f>
        <v>263.3146200000001</v>
      </c>
      <c r="H1022" s="13">
        <f t="shared" ref="H1022" si="360">SUM(H968:H1021)</f>
        <v>250.608655</v>
      </c>
      <c r="I1022" s="13">
        <f t="shared" ref="I1022" si="361">SUM(I968:I1021)</f>
        <v>214.75068833333336</v>
      </c>
      <c r="J1022" s="13">
        <f t="shared" ref="J1022" si="362">SUM(J968:J1021)</f>
        <v>242.55150666666668</v>
      </c>
      <c r="K1022" s="13">
        <f t="shared" ref="K1022" si="363">SUM(K968:K1021)</f>
        <v>290.2526816666666</v>
      </c>
      <c r="L1022" s="13">
        <f t="shared" ref="L1022" si="364">SUM(L968:L1021)</f>
        <v>333.82623499999988</v>
      </c>
      <c r="M1022" s="13">
        <f t="shared" ref="M1022" si="365">SUM(M968:M1021)</f>
        <v>699.6631799999999</v>
      </c>
      <c r="N1022" s="13">
        <f t="shared" ref="N1022" si="366">SUM(N968:N1021)</f>
        <v>647.10867166666662</v>
      </c>
      <c r="O1022" s="13">
        <f t="shared" ref="O1022" si="367">SUM(O968:O1021)</f>
        <v>411.10433333333333</v>
      </c>
      <c r="P1022" s="13">
        <f t="shared" ref="P1022" si="368">SUM(P968:P1021)</f>
        <v>418.09949999999986</v>
      </c>
      <c r="Q1022" s="13">
        <f t="shared" ref="Q1022" si="369">SUM(Q968:Q1021)</f>
        <v>432.54433333333321</v>
      </c>
      <c r="R1022" s="13">
        <f t="shared" ref="R1022" si="370">SUM(R968:R1021)</f>
        <v>398.26584333333341</v>
      </c>
      <c r="S1022" s="13">
        <f t="shared" ref="S1022" si="371">SUM(S968:S1021)</f>
        <v>430.22643333333332</v>
      </c>
      <c r="T1022" s="13">
        <f t="shared" ref="T1022" si="372">SUM(T968:T1021)</f>
        <v>566.34950000000015</v>
      </c>
      <c r="U1022" s="13">
        <f t="shared" ref="U1022" si="373">SUM(U968:U1021)</f>
        <v>941.47933333333322</v>
      </c>
      <c r="V1022" s="13">
        <f t="shared" ref="V1022" si="374">SUM(V968:V1021)</f>
        <v>1097.7488333333331</v>
      </c>
      <c r="W1022" s="13">
        <f t="shared" ref="W1022" si="375">SUM(W968:W1021)</f>
        <v>963.40733333333355</v>
      </c>
      <c r="X1022" s="13">
        <f t="shared" ref="X1022" si="376">SUM(X968:X1021)</f>
        <v>58.179166666666688</v>
      </c>
      <c r="Y1022" s="13">
        <f t="shared" ref="Y1022" si="377">SUM(Y968:Y1021)</f>
        <v>0</v>
      </c>
      <c r="Z1022" s="13">
        <f t="shared" ref="Z1022" si="378">SUM(Z968:Z1021)</f>
        <v>66.700313333333341</v>
      </c>
      <c r="AA1022" s="13">
        <f t="shared" ref="AA1022" si="379">SUM(AA968:AA1021)</f>
        <v>182.97980666666672</v>
      </c>
      <c r="AB1022" s="13">
        <f t="shared" ref="AB1022" si="380">SUM(AB968:AB1021)</f>
        <v>230.68859000000003</v>
      </c>
      <c r="AC1022" s="116">
        <f>SUM(AC968:AE1021)</f>
        <v>9630.4975599999998</v>
      </c>
      <c r="AD1022" s="116"/>
      <c r="AE1022" s="116"/>
    </row>
    <row r="1025" spans="2:31" x14ac:dyDescent="0.3">
      <c r="B1025" s="8">
        <f>'Resumen-Mensual'!$V$26</f>
        <v>45948</v>
      </c>
    </row>
    <row r="1026" spans="2:31" x14ac:dyDescent="0.3">
      <c r="B1026" s="8"/>
    </row>
    <row r="1027" spans="2:31" x14ac:dyDescent="0.3">
      <c r="B1027" s="9" t="s">
        <v>81</v>
      </c>
      <c r="C1027" s="10"/>
      <c r="D1027" s="10"/>
      <c r="E1027" s="11">
        <v>1</v>
      </c>
      <c r="F1027" s="11">
        <v>2</v>
      </c>
      <c r="G1027" s="11">
        <v>3</v>
      </c>
      <c r="H1027" s="11">
        <v>4</v>
      </c>
      <c r="I1027" s="11">
        <v>5</v>
      </c>
      <c r="J1027" s="11">
        <v>6</v>
      </c>
      <c r="K1027" s="11">
        <v>7</v>
      </c>
      <c r="L1027" s="11">
        <v>8</v>
      </c>
      <c r="M1027" s="11">
        <v>9</v>
      </c>
      <c r="N1027" s="11">
        <v>10</v>
      </c>
      <c r="O1027" s="11">
        <v>11</v>
      </c>
      <c r="P1027" s="11">
        <v>12</v>
      </c>
      <c r="Q1027" s="11">
        <v>13</v>
      </c>
      <c r="R1027" s="11">
        <v>14</v>
      </c>
      <c r="S1027" s="11">
        <v>15</v>
      </c>
      <c r="T1027" s="11">
        <v>16</v>
      </c>
      <c r="U1027" s="11">
        <v>17</v>
      </c>
      <c r="V1027" s="11">
        <v>18</v>
      </c>
      <c r="W1027" s="11">
        <v>19</v>
      </c>
      <c r="X1027" s="11">
        <v>20</v>
      </c>
      <c r="Y1027" s="11">
        <v>21</v>
      </c>
      <c r="Z1027" s="11">
        <v>22</v>
      </c>
      <c r="AA1027" s="11">
        <v>23</v>
      </c>
      <c r="AB1027" s="11">
        <v>24</v>
      </c>
      <c r="AC1027" s="100" t="s">
        <v>2</v>
      </c>
      <c r="AD1027" s="100"/>
      <c r="AE1027" s="100"/>
    </row>
    <row r="1028" spans="2:31" x14ac:dyDescent="0.3">
      <c r="B1028" s="14" t="s">
        <v>4</v>
      </c>
      <c r="C1028" s="47"/>
      <c r="D1028" s="47"/>
      <c r="E1028" s="44">
        <v>0</v>
      </c>
      <c r="F1028" s="45">
        <v>0</v>
      </c>
      <c r="G1028" s="44">
        <v>0</v>
      </c>
      <c r="H1028" s="45">
        <v>0</v>
      </c>
      <c r="I1028" s="44">
        <v>0</v>
      </c>
      <c r="J1028" s="45">
        <v>0</v>
      </c>
      <c r="K1028" s="44">
        <v>0</v>
      </c>
      <c r="L1028" s="45">
        <v>0</v>
      </c>
      <c r="M1028" s="44">
        <v>8.1386666666666674</v>
      </c>
      <c r="N1028" s="45">
        <v>21.796666666666663</v>
      </c>
      <c r="O1028" s="44">
        <v>4.3418333333333345</v>
      </c>
      <c r="P1028" s="45">
        <v>0.96049999999999991</v>
      </c>
      <c r="Q1028" s="44">
        <v>9.6944999999999943</v>
      </c>
      <c r="R1028" s="45">
        <v>10.689500000000002</v>
      </c>
      <c r="S1028" s="44">
        <v>3.5988333333333333</v>
      </c>
      <c r="T1028" s="45">
        <v>10.482999999999997</v>
      </c>
      <c r="U1028" s="44">
        <v>17.732499999999998</v>
      </c>
      <c r="V1028" s="45">
        <v>10.830833333333329</v>
      </c>
      <c r="W1028" s="44">
        <v>29.158666666666665</v>
      </c>
      <c r="X1028" s="45">
        <v>0</v>
      </c>
      <c r="Y1028" s="44">
        <v>0</v>
      </c>
      <c r="Z1028" s="45">
        <v>0</v>
      </c>
      <c r="AA1028" s="44">
        <v>0</v>
      </c>
      <c r="AB1028" s="45">
        <v>0</v>
      </c>
      <c r="AC1028" s="56"/>
      <c r="AD1028" s="57">
        <f>SUM(E1028:AB1028)</f>
        <v>127.42549999999999</v>
      </c>
      <c r="AE1028" s="56"/>
    </row>
    <row r="1029" spans="2:31" x14ac:dyDescent="0.3">
      <c r="B1029" s="14" t="s">
        <v>5</v>
      </c>
      <c r="C1029" s="14"/>
      <c r="D1029" s="14"/>
      <c r="E1029" s="44">
        <v>0</v>
      </c>
      <c r="F1029" s="45">
        <v>0</v>
      </c>
      <c r="G1029" s="44">
        <v>0</v>
      </c>
      <c r="H1029" s="45">
        <v>0</v>
      </c>
      <c r="I1029" s="44">
        <v>0</v>
      </c>
      <c r="J1029" s="45">
        <v>0</v>
      </c>
      <c r="K1029" s="44">
        <v>0</v>
      </c>
      <c r="L1029" s="45">
        <v>0</v>
      </c>
      <c r="M1029" s="44">
        <v>15.525499999999999</v>
      </c>
      <c r="N1029" s="45">
        <v>13.475666666666671</v>
      </c>
      <c r="O1029" s="44">
        <v>6.3269999999999991</v>
      </c>
      <c r="P1029" s="45">
        <v>5.2234999999999996</v>
      </c>
      <c r="Q1029" s="44">
        <v>13.213000000000001</v>
      </c>
      <c r="R1029" s="45">
        <v>29.785666666666664</v>
      </c>
      <c r="S1029" s="44">
        <v>28.659166666666678</v>
      </c>
      <c r="T1029" s="45">
        <v>30.441833333333342</v>
      </c>
      <c r="U1029" s="44">
        <v>18.428833333333341</v>
      </c>
      <c r="V1029" s="45">
        <v>25.267999999999986</v>
      </c>
      <c r="W1029" s="44">
        <v>26.375333333333334</v>
      </c>
      <c r="X1029" s="45">
        <v>0</v>
      </c>
      <c r="Y1029" s="44">
        <v>0</v>
      </c>
      <c r="Z1029" s="45">
        <v>0</v>
      </c>
      <c r="AA1029" s="44">
        <v>0</v>
      </c>
      <c r="AB1029" s="45">
        <v>0</v>
      </c>
      <c r="AC1029" s="54"/>
      <c r="AD1029" s="55">
        <f>SUM(E1029:AB1029)</f>
        <v>212.7235</v>
      </c>
      <c r="AE1029" s="54"/>
    </row>
    <row r="1030" spans="2:31" x14ac:dyDescent="0.3">
      <c r="B1030" s="14" t="s">
        <v>6</v>
      </c>
      <c r="C1030" s="14"/>
      <c r="D1030" s="14"/>
      <c r="E1030" s="44">
        <v>0</v>
      </c>
      <c r="F1030" s="45">
        <v>0</v>
      </c>
      <c r="G1030" s="44">
        <v>0</v>
      </c>
      <c r="H1030" s="45">
        <v>0</v>
      </c>
      <c r="I1030" s="44">
        <v>0</v>
      </c>
      <c r="J1030" s="45">
        <v>0</v>
      </c>
      <c r="K1030" s="44">
        <v>0</v>
      </c>
      <c r="L1030" s="45">
        <v>0</v>
      </c>
      <c r="M1030" s="44">
        <v>0</v>
      </c>
      <c r="N1030" s="45">
        <v>0</v>
      </c>
      <c r="O1030" s="44">
        <v>1.8206666666666673</v>
      </c>
      <c r="P1030" s="45">
        <v>5.2018333333333349</v>
      </c>
      <c r="Q1030" s="44">
        <v>13.759666666666655</v>
      </c>
      <c r="R1030" s="45">
        <v>35.96366666666669</v>
      </c>
      <c r="S1030" s="44">
        <v>37.317499999999981</v>
      </c>
      <c r="T1030" s="45">
        <v>37.735999999999976</v>
      </c>
      <c r="U1030" s="44">
        <v>32.294166666666655</v>
      </c>
      <c r="V1030" s="45">
        <v>38.761333333333333</v>
      </c>
      <c r="W1030" s="44">
        <v>25.29483333333334</v>
      </c>
      <c r="X1030" s="45">
        <v>0</v>
      </c>
      <c r="Y1030" s="44">
        <v>0</v>
      </c>
      <c r="Z1030" s="45">
        <v>0</v>
      </c>
      <c r="AA1030" s="44">
        <v>0</v>
      </c>
      <c r="AB1030" s="45">
        <v>0</v>
      </c>
      <c r="AC1030" s="54"/>
      <c r="AD1030" s="55">
        <f t="shared" ref="AD1030:AD1076" si="381">SUM(E1030:AB1030)</f>
        <v>228.14966666666666</v>
      </c>
      <c r="AE1030" s="54"/>
    </row>
    <row r="1031" spans="2:31" x14ac:dyDescent="0.3">
      <c r="B1031" s="14" t="s">
        <v>105</v>
      </c>
      <c r="C1031" s="14"/>
      <c r="D1031" s="14"/>
      <c r="E1031" s="44">
        <v>0</v>
      </c>
      <c r="F1031" s="45">
        <v>0</v>
      </c>
      <c r="G1031" s="44">
        <v>0</v>
      </c>
      <c r="H1031" s="45">
        <v>0</v>
      </c>
      <c r="I1031" s="44">
        <v>0</v>
      </c>
      <c r="J1031" s="45">
        <v>0</v>
      </c>
      <c r="K1031" s="44">
        <v>0</v>
      </c>
      <c r="L1031" s="45">
        <v>1.5298333333333332</v>
      </c>
      <c r="M1031" s="44">
        <v>0.80966666666666598</v>
      </c>
      <c r="N1031" s="45">
        <v>0</v>
      </c>
      <c r="O1031" s="44">
        <v>1.7000000000000017</v>
      </c>
      <c r="P1031" s="45">
        <v>5.9560000000000031</v>
      </c>
      <c r="Q1031" s="44">
        <v>27.437333333333321</v>
      </c>
      <c r="R1031" s="45">
        <v>48.376333333333349</v>
      </c>
      <c r="S1031" s="44">
        <v>16.911333333333335</v>
      </c>
      <c r="T1031" s="45">
        <v>12.656666666666663</v>
      </c>
      <c r="U1031" s="44">
        <v>73.38833333333335</v>
      </c>
      <c r="V1031" s="45">
        <v>67.290666666666638</v>
      </c>
      <c r="W1031" s="44">
        <v>52.051666666666691</v>
      </c>
      <c r="X1031" s="45">
        <v>0</v>
      </c>
      <c r="Y1031" s="44">
        <v>0</v>
      </c>
      <c r="Z1031" s="45">
        <v>0</v>
      </c>
      <c r="AA1031" s="44">
        <v>0</v>
      </c>
      <c r="AB1031" s="45">
        <v>0</v>
      </c>
      <c r="AC1031" s="54"/>
      <c r="AD1031" s="55">
        <f t="shared" si="381"/>
        <v>308.10783333333336</v>
      </c>
      <c r="AE1031" s="54"/>
    </row>
    <row r="1032" spans="2:31" x14ac:dyDescent="0.3">
      <c r="B1032" s="14" t="s">
        <v>7</v>
      </c>
      <c r="C1032" s="14"/>
      <c r="D1032" s="14"/>
      <c r="E1032" s="44">
        <v>0</v>
      </c>
      <c r="F1032" s="45">
        <v>0</v>
      </c>
      <c r="G1032" s="44">
        <v>0</v>
      </c>
      <c r="H1032" s="45">
        <v>0</v>
      </c>
      <c r="I1032" s="44">
        <v>0</v>
      </c>
      <c r="J1032" s="45">
        <v>0</v>
      </c>
      <c r="K1032" s="44">
        <v>0</v>
      </c>
      <c r="L1032" s="45">
        <v>0</v>
      </c>
      <c r="M1032" s="44">
        <v>0.96450000000000002</v>
      </c>
      <c r="N1032" s="45">
        <v>3.9391666666666665</v>
      </c>
      <c r="O1032" s="44">
        <v>1.8913333333333331</v>
      </c>
      <c r="P1032" s="45">
        <v>4.8791666666666664</v>
      </c>
      <c r="Q1032" s="44">
        <v>23.761166666666664</v>
      </c>
      <c r="R1032" s="45">
        <v>66.150166666666678</v>
      </c>
      <c r="S1032" s="44">
        <v>101.75649999999999</v>
      </c>
      <c r="T1032" s="45">
        <v>1.2015</v>
      </c>
      <c r="U1032" s="44">
        <v>0.38383333333333525</v>
      </c>
      <c r="V1032" s="45">
        <v>1.0550000000000044</v>
      </c>
      <c r="W1032" s="44">
        <v>41.774333333333331</v>
      </c>
      <c r="X1032" s="45">
        <v>0</v>
      </c>
      <c r="Y1032" s="44">
        <v>0</v>
      </c>
      <c r="Z1032" s="45">
        <v>0</v>
      </c>
      <c r="AA1032" s="44">
        <v>0</v>
      </c>
      <c r="AB1032" s="45">
        <v>0</v>
      </c>
      <c r="AC1032" s="54"/>
      <c r="AD1032" s="55">
        <f t="shared" si="381"/>
        <v>247.75666666666666</v>
      </c>
      <c r="AE1032" s="54"/>
    </row>
    <row r="1033" spans="2:31" x14ac:dyDescent="0.3">
      <c r="B1033" s="14" t="s">
        <v>8</v>
      </c>
      <c r="C1033" s="14"/>
      <c r="D1033" s="14"/>
      <c r="E1033" s="44">
        <v>0</v>
      </c>
      <c r="F1033" s="45">
        <v>0</v>
      </c>
      <c r="G1033" s="44">
        <v>0</v>
      </c>
      <c r="H1033" s="45">
        <v>0</v>
      </c>
      <c r="I1033" s="44">
        <v>0</v>
      </c>
      <c r="J1033" s="45">
        <v>0</v>
      </c>
      <c r="K1033" s="44">
        <v>0</v>
      </c>
      <c r="L1033" s="45">
        <v>0</v>
      </c>
      <c r="M1033" s="44">
        <v>0</v>
      </c>
      <c r="N1033" s="45">
        <v>0</v>
      </c>
      <c r="O1033" s="44">
        <v>0.12999999999999992</v>
      </c>
      <c r="P1033" s="45">
        <v>0.58233333333333348</v>
      </c>
      <c r="Q1033" s="44">
        <v>1.4396666666666664</v>
      </c>
      <c r="R1033" s="45">
        <v>12.016166666666665</v>
      </c>
      <c r="S1033" s="44">
        <v>20.596499999999981</v>
      </c>
      <c r="T1033" s="45">
        <v>19.348499999999991</v>
      </c>
      <c r="U1033" s="44">
        <v>0</v>
      </c>
      <c r="V1033" s="45">
        <v>0.69066666666666587</v>
      </c>
      <c r="W1033" s="44">
        <v>1.8888333333333323</v>
      </c>
      <c r="X1033" s="45">
        <v>0</v>
      </c>
      <c r="Y1033" s="44">
        <v>0</v>
      </c>
      <c r="Z1033" s="45">
        <v>0</v>
      </c>
      <c r="AA1033" s="44">
        <v>0</v>
      </c>
      <c r="AB1033" s="45">
        <v>0</v>
      </c>
      <c r="AC1033" s="54"/>
      <c r="AD1033" s="55">
        <f t="shared" si="381"/>
        <v>56.692666666666625</v>
      </c>
      <c r="AE1033" s="54"/>
    </row>
    <row r="1034" spans="2:31" x14ac:dyDescent="0.3">
      <c r="B1034" s="14" t="s">
        <v>9</v>
      </c>
      <c r="C1034" s="14"/>
      <c r="D1034" s="14"/>
      <c r="E1034" s="44">
        <v>0</v>
      </c>
      <c r="F1034" s="45">
        <v>0</v>
      </c>
      <c r="G1034" s="44">
        <v>0</v>
      </c>
      <c r="H1034" s="45">
        <v>0</v>
      </c>
      <c r="I1034" s="44">
        <v>0</v>
      </c>
      <c r="J1034" s="45">
        <v>0</v>
      </c>
      <c r="K1034" s="44">
        <v>0</v>
      </c>
      <c r="L1034" s="45">
        <v>0</v>
      </c>
      <c r="M1034" s="44">
        <v>1.5420000000000003</v>
      </c>
      <c r="N1034" s="45">
        <v>0</v>
      </c>
      <c r="O1034" s="44">
        <v>5.081500000000001</v>
      </c>
      <c r="P1034" s="45">
        <v>20.760833333333338</v>
      </c>
      <c r="Q1034" s="44">
        <v>24.738333333333337</v>
      </c>
      <c r="R1034" s="45">
        <v>23.849333333333334</v>
      </c>
      <c r="S1034" s="44">
        <v>22.582000000000001</v>
      </c>
      <c r="T1034" s="45">
        <v>18.728666666666673</v>
      </c>
      <c r="U1034" s="44">
        <v>9.9970000000000034</v>
      </c>
      <c r="V1034" s="45">
        <v>6.38683333333333</v>
      </c>
      <c r="W1034" s="44">
        <v>3.2753333333333337</v>
      </c>
      <c r="X1034" s="45">
        <v>0</v>
      </c>
      <c r="Y1034" s="44">
        <v>0</v>
      </c>
      <c r="Z1034" s="45">
        <v>0</v>
      </c>
      <c r="AA1034" s="44">
        <v>0</v>
      </c>
      <c r="AB1034" s="45">
        <v>0</v>
      </c>
      <c r="AC1034" s="54"/>
      <c r="AD1034" s="55">
        <f t="shared" si="381"/>
        <v>136.94183333333334</v>
      </c>
      <c r="AE1034" s="54"/>
    </row>
    <row r="1035" spans="2:31" x14ac:dyDescent="0.3">
      <c r="B1035" s="14" t="s">
        <v>10</v>
      </c>
      <c r="C1035" s="14"/>
      <c r="D1035" s="14"/>
      <c r="E1035" s="44">
        <v>0</v>
      </c>
      <c r="F1035" s="45">
        <v>0</v>
      </c>
      <c r="G1035" s="44">
        <v>0</v>
      </c>
      <c r="H1035" s="45">
        <v>0</v>
      </c>
      <c r="I1035" s="44">
        <v>0</v>
      </c>
      <c r="J1035" s="45">
        <v>0</v>
      </c>
      <c r="K1035" s="44">
        <v>0</v>
      </c>
      <c r="L1035" s="45">
        <v>0</v>
      </c>
      <c r="M1035" s="44">
        <v>14.282499999999994</v>
      </c>
      <c r="N1035" s="45">
        <v>8.8706666666666631</v>
      </c>
      <c r="O1035" s="44">
        <v>9.6194999999999968</v>
      </c>
      <c r="P1035" s="45">
        <v>35.007833333333338</v>
      </c>
      <c r="Q1035" s="44">
        <v>50.686666666666653</v>
      </c>
      <c r="R1035" s="45">
        <v>40.96149999999998</v>
      </c>
      <c r="S1035" s="44">
        <v>37.87166666666667</v>
      </c>
      <c r="T1035" s="45">
        <v>24.92733333333333</v>
      </c>
      <c r="U1035" s="44">
        <v>14.340166666666672</v>
      </c>
      <c r="V1035" s="45">
        <v>8.0006666666666675</v>
      </c>
      <c r="W1035" s="44">
        <v>3.6070000000000007</v>
      </c>
      <c r="X1035" s="45">
        <v>0</v>
      </c>
      <c r="Y1035" s="44">
        <v>0</v>
      </c>
      <c r="Z1035" s="45">
        <v>0</v>
      </c>
      <c r="AA1035" s="44">
        <v>0</v>
      </c>
      <c r="AB1035" s="45">
        <v>0</v>
      </c>
      <c r="AC1035" s="54"/>
      <c r="AD1035" s="55">
        <f t="shared" si="381"/>
        <v>248.17549999999997</v>
      </c>
      <c r="AE1035" s="54"/>
    </row>
    <row r="1036" spans="2:31" x14ac:dyDescent="0.3">
      <c r="B1036" s="14" t="s">
        <v>11</v>
      </c>
      <c r="C1036" s="14"/>
      <c r="D1036" s="14"/>
      <c r="E1036" s="44">
        <v>0</v>
      </c>
      <c r="F1036" s="45">
        <v>0</v>
      </c>
      <c r="G1036" s="44">
        <v>0</v>
      </c>
      <c r="H1036" s="45">
        <v>0</v>
      </c>
      <c r="I1036" s="44">
        <v>0</v>
      </c>
      <c r="J1036" s="45">
        <v>0</v>
      </c>
      <c r="K1036" s="44">
        <v>0</v>
      </c>
      <c r="L1036" s="45">
        <v>10.410166666666665</v>
      </c>
      <c r="M1036" s="44">
        <v>29.592666666666673</v>
      </c>
      <c r="N1036" s="45">
        <v>15.897499999999997</v>
      </c>
      <c r="O1036" s="44">
        <v>15.158500000000002</v>
      </c>
      <c r="P1036" s="45">
        <v>39.802333333333351</v>
      </c>
      <c r="Q1036" s="44">
        <v>40.736499999999999</v>
      </c>
      <c r="R1036" s="45">
        <v>39.646999999999998</v>
      </c>
      <c r="S1036" s="44">
        <v>46.416333333333334</v>
      </c>
      <c r="T1036" s="45">
        <v>38.735166666666643</v>
      </c>
      <c r="U1036" s="44">
        <v>31.670000000000023</v>
      </c>
      <c r="V1036" s="45">
        <v>26.970000000000024</v>
      </c>
      <c r="W1036" s="44">
        <v>18.522166666666674</v>
      </c>
      <c r="X1036" s="45">
        <v>0</v>
      </c>
      <c r="Y1036" s="44">
        <v>0</v>
      </c>
      <c r="Z1036" s="45">
        <v>0</v>
      </c>
      <c r="AA1036" s="44">
        <v>0</v>
      </c>
      <c r="AB1036" s="45">
        <v>0</v>
      </c>
      <c r="AC1036" s="54"/>
      <c r="AD1036" s="55">
        <f t="shared" si="381"/>
        <v>353.55833333333339</v>
      </c>
      <c r="AE1036" s="54"/>
    </row>
    <row r="1037" spans="2:31" x14ac:dyDescent="0.3">
      <c r="B1037" s="14" t="s">
        <v>12</v>
      </c>
      <c r="C1037" s="14"/>
      <c r="D1037" s="14"/>
      <c r="E1037" s="44">
        <v>0</v>
      </c>
      <c r="F1037" s="45">
        <v>0</v>
      </c>
      <c r="G1037" s="44">
        <v>0</v>
      </c>
      <c r="H1037" s="45">
        <v>0</v>
      </c>
      <c r="I1037" s="44">
        <v>0</v>
      </c>
      <c r="J1037" s="45">
        <v>0</v>
      </c>
      <c r="K1037" s="44">
        <v>0</v>
      </c>
      <c r="L1037" s="45">
        <v>0</v>
      </c>
      <c r="M1037" s="44">
        <v>2.9970000000000008</v>
      </c>
      <c r="N1037" s="45">
        <v>14.180166666666667</v>
      </c>
      <c r="O1037" s="44">
        <v>15.055000000000001</v>
      </c>
      <c r="P1037" s="45">
        <v>25.966000000000001</v>
      </c>
      <c r="Q1037" s="44">
        <v>32.17733333333333</v>
      </c>
      <c r="R1037" s="45">
        <v>32.640666666666661</v>
      </c>
      <c r="S1037" s="44">
        <v>28.863166666666658</v>
      </c>
      <c r="T1037" s="45">
        <v>17.01316666666667</v>
      </c>
      <c r="U1037" s="44">
        <v>9.1299999999999955</v>
      </c>
      <c r="V1037" s="45">
        <v>4.3960000000000008</v>
      </c>
      <c r="W1037" s="44">
        <v>3.4938333333333329</v>
      </c>
      <c r="X1037" s="45">
        <v>0</v>
      </c>
      <c r="Y1037" s="44">
        <v>0</v>
      </c>
      <c r="Z1037" s="45">
        <v>0</v>
      </c>
      <c r="AA1037" s="44">
        <v>0</v>
      </c>
      <c r="AB1037" s="45">
        <v>0</v>
      </c>
      <c r="AC1037" s="54"/>
      <c r="AD1037" s="55">
        <f t="shared" si="381"/>
        <v>185.91233333333332</v>
      </c>
      <c r="AE1037" s="54"/>
    </row>
    <row r="1038" spans="2:31" x14ac:dyDescent="0.3">
      <c r="B1038" s="14" t="s">
        <v>13</v>
      </c>
      <c r="C1038" s="14"/>
      <c r="D1038" s="14"/>
      <c r="E1038" s="44">
        <v>0</v>
      </c>
      <c r="F1038" s="45">
        <v>0</v>
      </c>
      <c r="G1038" s="44">
        <v>0</v>
      </c>
      <c r="H1038" s="45">
        <v>0</v>
      </c>
      <c r="I1038" s="44">
        <v>0</v>
      </c>
      <c r="J1038" s="45">
        <v>0</v>
      </c>
      <c r="K1038" s="44">
        <v>0</v>
      </c>
      <c r="L1038" s="45">
        <v>0</v>
      </c>
      <c r="M1038" s="44">
        <v>0</v>
      </c>
      <c r="N1038" s="45">
        <v>0</v>
      </c>
      <c r="O1038" s="44">
        <v>0</v>
      </c>
      <c r="P1038" s="45">
        <v>0</v>
      </c>
      <c r="Q1038" s="44">
        <v>0.16666666666666655</v>
      </c>
      <c r="R1038" s="45">
        <v>4.1544999999999996</v>
      </c>
      <c r="S1038" s="44">
        <v>10.218833333333331</v>
      </c>
      <c r="T1038" s="45">
        <v>10.322166666666668</v>
      </c>
      <c r="U1038" s="44">
        <v>12.619166666666668</v>
      </c>
      <c r="V1038" s="45">
        <v>12.29516666666667</v>
      </c>
      <c r="W1038" s="44">
        <v>17.770666666666664</v>
      </c>
      <c r="X1038" s="45">
        <v>0</v>
      </c>
      <c r="Y1038" s="44">
        <v>0</v>
      </c>
      <c r="Z1038" s="45">
        <v>0</v>
      </c>
      <c r="AA1038" s="44">
        <v>0</v>
      </c>
      <c r="AB1038" s="45">
        <v>0</v>
      </c>
      <c r="AC1038" s="54"/>
      <c r="AD1038" s="55">
        <f t="shared" si="381"/>
        <v>67.547166666666669</v>
      </c>
      <c r="AE1038" s="54"/>
    </row>
    <row r="1039" spans="2:31" x14ac:dyDescent="0.3">
      <c r="B1039" s="14" t="s">
        <v>14</v>
      </c>
      <c r="C1039" s="14"/>
      <c r="D1039" s="14"/>
      <c r="E1039" s="44">
        <v>0</v>
      </c>
      <c r="F1039" s="45">
        <v>0</v>
      </c>
      <c r="G1039" s="44">
        <v>0</v>
      </c>
      <c r="H1039" s="45">
        <v>0</v>
      </c>
      <c r="I1039" s="44">
        <v>0</v>
      </c>
      <c r="J1039" s="45">
        <v>0</v>
      </c>
      <c r="K1039" s="44">
        <v>0</v>
      </c>
      <c r="L1039" s="45">
        <v>0</v>
      </c>
      <c r="M1039" s="44">
        <v>0</v>
      </c>
      <c r="N1039" s="45">
        <v>0</v>
      </c>
      <c r="O1039" s="44">
        <v>0</v>
      </c>
      <c r="P1039" s="45">
        <v>0</v>
      </c>
      <c r="Q1039" s="44">
        <v>0</v>
      </c>
      <c r="R1039" s="45">
        <v>0</v>
      </c>
      <c r="S1039" s="44">
        <v>0</v>
      </c>
      <c r="T1039" s="45">
        <v>0</v>
      </c>
      <c r="U1039" s="44">
        <v>0</v>
      </c>
      <c r="V1039" s="45">
        <v>0</v>
      </c>
      <c r="W1039" s="44">
        <v>0</v>
      </c>
      <c r="X1039" s="45">
        <v>0</v>
      </c>
      <c r="Y1039" s="44">
        <v>0</v>
      </c>
      <c r="Z1039" s="45">
        <v>0</v>
      </c>
      <c r="AA1039" s="44">
        <v>0</v>
      </c>
      <c r="AB1039" s="45">
        <v>0</v>
      </c>
      <c r="AC1039" s="54"/>
      <c r="AD1039" s="55">
        <f t="shared" si="381"/>
        <v>0</v>
      </c>
      <c r="AE1039" s="54"/>
    </row>
    <row r="1040" spans="2:31" x14ac:dyDescent="0.3">
      <c r="B1040" s="14" t="s">
        <v>15</v>
      </c>
      <c r="C1040" s="14"/>
      <c r="D1040" s="14"/>
      <c r="E1040" s="44">
        <v>0</v>
      </c>
      <c r="F1040" s="45">
        <v>0</v>
      </c>
      <c r="G1040" s="44">
        <v>0</v>
      </c>
      <c r="H1040" s="45">
        <v>0</v>
      </c>
      <c r="I1040" s="44">
        <v>0</v>
      </c>
      <c r="J1040" s="45">
        <v>0</v>
      </c>
      <c r="K1040" s="44">
        <v>0</v>
      </c>
      <c r="L1040" s="45">
        <v>1.2786666666666666</v>
      </c>
      <c r="M1040" s="44">
        <v>1.4249999999999998</v>
      </c>
      <c r="N1040" s="45">
        <v>1.4610000000000001</v>
      </c>
      <c r="O1040" s="44">
        <v>5.1368333333333345</v>
      </c>
      <c r="P1040" s="45">
        <v>0</v>
      </c>
      <c r="Q1040" s="44">
        <v>0</v>
      </c>
      <c r="R1040" s="45">
        <v>14.929000000000002</v>
      </c>
      <c r="S1040" s="44">
        <v>0</v>
      </c>
      <c r="T1040" s="45">
        <v>0</v>
      </c>
      <c r="U1040" s="44">
        <v>0</v>
      </c>
      <c r="V1040" s="45">
        <v>0</v>
      </c>
      <c r="W1040" s="44">
        <v>0</v>
      </c>
      <c r="X1040" s="45">
        <v>0</v>
      </c>
      <c r="Y1040" s="44">
        <v>0</v>
      </c>
      <c r="Z1040" s="45">
        <v>0</v>
      </c>
      <c r="AA1040" s="44">
        <v>0</v>
      </c>
      <c r="AB1040" s="45">
        <v>0</v>
      </c>
      <c r="AC1040" s="54"/>
      <c r="AD1040" s="55">
        <f t="shared" si="381"/>
        <v>24.230500000000003</v>
      </c>
      <c r="AE1040" s="54"/>
    </row>
    <row r="1041" spans="2:31" x14ac:dyDescent="0.3">
      <c r="B1041" s="14" t="s">
        <v>16</v>
      </c>
      <c r="C1041" s="14"/>
      <c r="D1041" s="14"/>
      <c r="E1041" s="44">
        <v>0</v>
      </c>
      <c r="F1041" s="45">
        <v>0</v>
      </c>
      <c r="G1041" s="44">
        <v>0</v>
      </c>
      <c r="H1041" s="45">
        <v>0</v>
      </c>
      <c r="I1041" s="44">
        <v>0</v>
      </c>
      <c r="J1041" s="45">
        <v>0</v>
      </c>
      <c r="K1041" s="44">
        <v>0</v>
      </c>
      <c r="L1041" s="45">
        <v>2.5409999999999999</v>
      </c>
      <c r="M1041" s="44">
        <v>4.349999999999997</v>
      </c>
      <c r="N1041" s="45">
        <v>4.1299999999999972</v>
      </c>
      <c r="O1041" s="44">
        <v>6.3000000000000069</v>
      </c>
      <c r="P1041" s="45">
        <v>9.5199999999999907</v>
      </c>
      <c r="Q1041" s="44">
        <v>11.870000000000003</v>
      </c>
      <c r="R1041" s="45">
        <v>12.529999999999982</v>
      </c>
      <c r="S1041" s="44">
        <v>12.309999999999983</v>
      </c>
      <c r="T1041" s="45">
        <v>11.129999999999997</v>
      </c>
      <c r="U1041" s="44">
        <v>8.8500000000000103</v>
      </c>
      <c r="V1041" s="45">
        <v>6.1600000000000064</v>
      </c>
      <c r="W1041" s="44">
        <v>3.5016666666666625</v>
      </c>
      <c r="X1041" s="45">
        <v>0</v>
      </c>
      <c r="Y1041" s="44">
        <v>0</v>
      </c>
      <c r="Z1041" s="45">
        <v>0</v>
      </c>
      <c r="AA1041" s="44">
        <v>0</v>
      </c>
      <c r="AB1041" s="45">
        <v>0</v>
      </c>
      <c r="AC1041" s="54"/>
      <c r="AD1041" s="55">
        <f t="shared" si="381"/>
        <v>93.192666666666639</v>
      </c>
      <c r="AE1041" s="54"/>
    </row>
    <row r="1042" spans="2:31" x14ac:dyDescent="0.3">
      <c r="B1042" s="14" t="s">
        <v>17</v>
      </c>
      <c r="C1042" s="14"/>
      <c r="D1042" s="14"/>
      <c r="E1042" s="44">
        <v>0</v>
      </c>
      <c r="F1042" s="45">
        <v>0</v>
      </c>
      <c r="G1042" s="44">
        <v>0</v>
      </c>
      <c r="H1042" s="45">
        <v>0</v>
      </c>
      <c r="I1042" s="44">
        <v>0</v>
      </c>
      <c r="J1042" s="45">
        <v>0</v>
      </c>
      <c r="K1042" s="44">
        <v>0</v>
      </c>
      <c r="L1042" s="45">
        <v>0.67899999999999994</v>
      </c>
      <c r="M1042" s="44">
        <v>2.5900000000000025</v>
      </c>
      <c r="N1042" s="45">
        <v>4.6359999999999992</v>
      </c>
      <c r="O1042" s="44">
        <v>6.4170000000000007</v>
      </c>
      <c r="P1042" s="45">
        <v>11.298000000000002</v>
      </c>
      <c r="Q1042" s="44">
        <v>14.945666666666657</v>
      </c>
      <c r="R1042" s="45">
        <v>15.934666666666679</v>
      </c>
      <c r="S1042" s="44">
        <v>16.580833333333334</v>
      </c>
      <c r="T1042" s="45">
        <v>6.3028333333333331</v>
      </c>
      <c r="U1042" s="44">
        <v>2.2576666666666667</v>
      </c>
      <c r="V1042" s="45">
        <v>1.1840000000000004</v>
      </c>
      <c r="W1042" s="44">
        <v>0.55816666666666681</v>
      </c>
      <c r="X1042" s="45">
        <v>0</v>
      </c>
      <c r="Y1042" s="44">
        <v>0</v>
      </c>
      <c r="Z1042" s="45">
        <v>0</v>
      </c>
      <c r="AA1042" s="44">
        <v>0</v>
      </c>
      <c r="AB1042" s="45">
        <v>0</v>
      </c>
      <c r="AC1042" s="54"/>
      <c r="AD1042" s="55">
        <f t="shared" si="381"/>
        <v>83.383833333333342</v>
      </c>
      <c r="AE1042" s="54"/>
    </row>
    <row r="1043" spans="2:31" x14ac:dyDescent="0.3">
      <c r="B1043" s="14" t="s">
        <v>18</v>
      </c>
      <c r="C1043" s="14"/>
      <c r="D1043" s="14"/>
      <c r="E1043" s="44">
        <v>0</v>
      </c>
      <c r="F1043" s="45">
        <v>0</v>
      </c>
      <c r="G1043" s="44">
        <v>0</v>
      </c>
      <c r="H1043" s="45">
        <v>0</v>
      </c>
      <c r="I1043" s="44">
        <v>0</v>
      </c>
      <c r="J1043" s="45">
        <v>0</v>
      </c>
      <c r="K1043" s="44">
        <v>0</v>
      </c>
      <c r="L1043" s="45">
        <v>1.8900000000000008</v>
      </c>
      <c r="M1043" s="44">
        <v>2.599999999999997</v>
      </c>
      <c r="N1043" s="45">
        <v>0.30000000000000038</v>
      </c>
      <c r="O1043" s="44">
        <v>0.63833333333333331</v>
      </c>
      <c r="P1043" s="45">
        <v>4.897333333333334</v>
      </c>
      <c r="Q1043" s="44">
        <v>7.7026666666666666</v>
      </c>
      <c r="R1043" s="45">
        <v>2.7389999999999999</v>
      </c>
      <c r="S1043" s="44">
        <v>2.5066666666666664</v>
      </c>
      <c r="T1043" s="45">
        <v>3.4329999999999981</v>
      </c>
      <c r="U1043" s="44">
        <v>2.900000000000003</v>
      </c>
      <c r="V1043" s="45">
        <v>1.1000000000000008</v>
      </c>
      <c r="W1043" s="44">
        <v>0.64166666666666683</v>
      </c>
      <c r="X1043" s="45">
        <v>0</v>
      </c>
      <c r="Y1043" s="44">
        <v>0</v>
      </c>
      <c r="Z1043" s="45">
        <v>0</v>
      </c>
      <c r="AA1043" s="44">
        <v>0</v>
      </c>
      <c r="AB1043" s="45">
        <v>0</v>
      </c>
      <c r="AC1043" s="54"/>
      <c r="AD1043" s="55">
        <f t="shared" si="381"/>
        <v>31.34866666666667</v>
      </c>
      <c r="AE1043" s="54"/>
    </row>
    <row r="1044" spans="2:31" x14ac:dyDescent="0.3">
      <c r="B1044" s="14" t="s">
        <v>19</v>
      </c>
      <c r="C1044" s="14"/>
      <c r="D1044" s="14"/>
      <c r="E1044" s="44">
        <v>0</v>
      </c>
      <c r="F1044" s="45">
        <v>0</v>
      </c>
      <c r="G1044" s="44">
        <v>0</v>
      </c>
      <c r="H1044" s="45">
        <v>0</v>
      </c>
      <c r="I1044" s="44">
        <v>0</v>
      </c>
      <c r="J1044" s="45">
        <v>0</v>
      </c>
      <c r="K1044" s="44">
        <v>0</v>
      </c>
      <c r="L1044" s="45">
        <v>0</v>
      </c>
      <c r="M1044" s="44">
        <v>0</v>
      </c>
      <c r="N1044" s="45">
        <v>6.8666666666666834E-2</v>
      </c>
      <c r="O1044" s="44">
        <v>2.9428333333333341</v>
      </c>
      <c r="P1044" s="45">
        <v>3.1065000000000009</v>
      </c>
      <c r="Q1044" s="44">
        <v>2.6021666666666667</v>
      </c>
      <c r="R1044" s="45">
        <v>4.596000000000001</v>
      </c>
      <c r="S1044" s="44">
        <v>6.0933333333333319</v>
      </c>
      <c r="T1044" s="45">
        <v>3.6683333333333334</v>
      </c>
      <c r="U1044" s="44">
        <v>3.2396666666666691</v>
      </c>
      <c r="V1044" s="45">
        <v>2.7331666666666643</v>
      </c>
      <c r="W1044" s="44">
        <v>2.8898333333333333</v>
      </c>
      <c r="X1044" s="45">
        <v>0</v>
      </c>
      <c r="Y1044" s="44">
        <v>0</v>
      </c>
      <c r="Z1044" s="45">
        <v>0</v>
      </c>
      <c r="AA1044" s="44">
        <v>0</v>
      </c>
      <c r="AB1044" s="45">
        <v>0</v>
      </c>
      <c r="AC1044" s="54"/>
      <c r="AD1044" s="55">
        <f t="shared" si="381"/>
        <v>31.9405</v>
      </c>
      <c r="AE1044" s="54"/>
    </row>
    <row r="1045" spans="2:31" x14ac:dyDescent="0.3">
      <c r="B1045" s="4" t="s">
        <v>20</v>
      </c>
      <c r="C1045" s="4"/>
      <c r="D1045" s="4"/>
      <c r="E1045" s="44">
        <v>0</v>
      </c>
      <c r="F1045" s="45">
        <v>0</v>
      </c>
      <c r="G1045" s="44">
        <v>0</v>
      </c>
      <c r="H1045" s="45">
        <v>0</v>
      </c>
      <c r="I1045" s="44">
        <v>0</v>
      </c>
      <c r="J1045" s="45">
        <v>0</v>
      </c>
      <c r="K1045" s="44">
        <v>0</v>
      </c>
      <c r="L1045" s="45">
        <v>0.1575</v>
      </c>
      <c r="M1045" s="44">
        <v>5.6666666666666705E-2</v>
      </c>
      <c r="N1045" s="45">
        <v>8.0333333333333368E-2</v>
      </c>
      <c r="O1045" s="44">
        <v>0.1825</v>
      </c>
      <c r="P1045" s="45">
        <v>1.3499999999999986E-2</v>
      </c>
      <c r="Q1045" s="44">
        <v>1.1490000000000002</v>
      </c>
      <c r="R1045" s="45">
        <v>2.4219999999999997</v>
      </c>
      <c r="S1045" s="44">
        <v>4.179333333333334</v>
      </c>
      <c r="T1045" s="45">
        <v>2.7993333333333341</v>
      </c>
      <c r="U1045" s="44">
        <v>1.7729999999999995</v>
      </c>
      <c r="V1045" s="45">
        <v>1.4631666666666672</v>
      </c>
      <c r="W1045" s="44">
        <v>1.6329999999999982</v>
      </c>
      <c r="X1045" s="45">
        <v>0</v>
      </c>
      <c r="Y1045" s="44">
        <v>0</v>
      </c>
      <c r="Z1045" s="45">
        <v>0</v>
      </c>
      <c r="AA1045" s="44">
        <v>0</v>
      </c>
      <c r="AB1045" s="45">
        <v>0</v>
      </c>
      <c r="AC1045" s="54"/>
      <c r="AD1045" s="55">
        <f t="shared" si="381"/>
        <v>15.909333333333333</v>
      </c>
      <c r="AE1045" s="54"/>
    </row>
    <row r="1046" spans="2:31" x14ac:dyDescent="0.3">
      <c r="B1046" s="4" t="s">
        <v>21</v>
      </c>
      <c r="C1046" s="4"/>
      <c r="D1046" s="4"/>
      <c r="E1046" s="44">
        <v>0</v>
      </c>
      <c r="F1046" s="45">
        <v>0</v>
      </c>
      <c r="G1046" s="44">
        <v>0</v>
      </c>
      <c r="H1046" s="45">
        <v>0</v>
      </c>
      <c r="I1046" s="44">
        <v>0</v>
      </c>
      <c r="J1046" s="45">
        <v>0</v>
      </c>
      <c r="K1046" s="44">
        <v>0</v>
      </c>
      <c r="L1046" s="45">
        <v>0.35416666666666669</v>
      </c>
      <c r="M1046" s="44">
        <v>0.30349999999999994</v>
      </c>
      <c r="N1046" s="45">
        <v>0.11200000000000002</v>
      </c>
      <c r="O1046" s="44">
        <v>1.2944999999999998</v>
      </c>
      <c r="P1046" s="45">
        <v>0.96849999999999925</v>
      </c>
      <c r="Q1046" s="44">
        <v>0.87033333333333318</v>
      </c>
      <c r="R1046" s="45">
        <v>0</v>
      </c>
      <c r="S1046" s="44">
        <v>0</v>
      </c>
      <c r="T1046" s="45">
        <v>0.59533333333333316</v>
      </c>
      <c r="U1046" s="44">
        <v>2.2246666666666668</v>
      </c>
      <c r="V1046" s="45">
        <v>1.5261666666666673</v>
      </c>
      <c r="W1046" s="44">
        <v>0.6379999999999999</v>
      </c>
      <c r="X1046" s="45">
        <v>0</v>
      </c>
      <c r="Y1046" s="44">
        <v>0</v>
      </c>
      <c r="Z1046" s="45">
        <v>0</v>
      </c>
      <c r="AA1046" s="44">
        <v>0</v>
      </c>
      <c r="AB1046" s="45">
        <v>0</v>
      </c>
      <c r="AC1046" s="54"/>
      <c r="AD1046" s="55">
        <f t="shared" si="381"/>
        <v>8.8871666666666655</v>
      </c>
      <c r="AE1046" s="54"/>
    </row>
    <row r="1047" spans="2:31" x14ac:dyDescent="0.3">
      <c r="B1047" s="4" t="s">
        <v>22</v>
      </c>
      <c r="C1047" s="4"/>
      <c r="D1047" s="4"/>
      <c r="E1047" s="44">
        <v>0</v>
      </c>
      <c r="F1047" s="45">
        <v>0</v>
      </c>
      <c r="G1047" s="44">
        <v>0</v>
      </c>
      <c r="H1047" s="45">
        <v>0</v>
      </c>
      <c r="I1047" s="44">
        <v>0</v>
      </c>
      <c r="J1047" s="45">
        <v>0</v>
      </c>
      <c r="K1047" s="44">
        <v>0</v>
      </c>
      <c r="L1047" s="45">
        <v>5.9333333333333321E-2</v>
      </c>
      <c r="M1047" s="44">
        <v>0.19366666666666657</v>
      </c>
      <c r="N1047" s="45">
        <v>0.27733333333333293</v>
      </c>
      <c r="O1047" s="44">
        <v>0.78149999999999986</v>
      </c>
      <c r="P1047" s="45">
        <v>0.96066666666666689</v>
      </c>
      <c r="Q1047" s="44">
        <v>0.3874999999999999</v>
      </c>
      <c r="R1047" s="45">
        <v>7.5500000000000025E-2</v>
      </c>
      <c r="S1047" s="44">
        <v>0.12083333333333328</v>
      </c>
      <c r="T1047" s="45">
        <v>0.5053333333333333</v>
      </c>
      <c r="U1047" s="44">
        <v>1.3066666666666662</v>
      </c>
      <c r="V1047" s="45">
        <v>0.86899999999999988</v>
      </c>
      <c r="W1047" s="44">
        <v>0.25199999999999967</v>
      </c>
      <c r="X1047" s="45">
        <v>0</v>
      </c>
      <c r="Y1047" s="44">
        <v>0</v>
      </c>
      <c r="Z1047" s="45">
        <v>0</v>
      </c>
      <c r="AA1047" s="44">
        <v>0</v>
      </c>
      <c r="AB1047" s="45">
        <v>0</v>
      </c>
      <c r="AC1047" s="54"/>
      <c r="AD1047" s="55">
        <f t="shared" si="381"/>
        <v>5.7893333333333308</v>
      </c>
      <c r="AE1047" s="54"/>
    </row>
    <row r="1048" spans="2:31" x14ac:dyDescent="0.3">
      <c r="B1048" s="4" t="s">
        <v>23</v>
      </c>
      <c r="C1048" s="4"/>
      <c r="D1048" s="4"/>
      <c r="E1048" s="44">
        <v>0</v>
      </c>
      <c r="F1048" s="45">
        <v>0</v>
      </c>
      <c r="G1048" s="44">
        <v>0</v>
      </c>
      <c r="H1048" s="45">
        <v>0</v>
      </c>
      <c r="I1048" s="44">
        <v>0</v>
      </c>
      <c r="J1048" s="45">
        <v>0</v>
      </c>
      <c r="K1048" s="44">
        <v>0</v>
      </c>
      <c r="L1048" s="45">
        <v>0.93800000000000006</v>
      </c>
      <c r="M1048" s="44">
        <v>2.3673333333333351</v>
      </c>
      <c r="N1048" s="45">
        <v>2.7036666666666687</v>
      </c>
      <c r="O1048" s="44">
        <v>4.0425000000000004</v>
      </c>
      <c r="P1048" s="45">
        <v>2.714</v>
      </c>
      <c r="Q1048" s="44">
        <v>1.1611666666666671</v>
      </c>
      <c r="R1048" s="45">
        <v>0.55633333333333324</v>
      </c>
      <c r="S1048" s="44">
        <v>1.5986666666666671</v>
      </c>
      <c r="T1048" s="45">
        <v>1.7418333333333329</v>
      </c>
      <c r="U1048" s="44">
        <v>3.7478333333333329</v>
      </c>
      <c r="V1048" s="45">
        <v>3.4390000000000009</v>
      </c>
      <c r="W1048" s="44">
        <v>1.4635000000000002</v>
      </c>
      <c r="X1048" s="45">
        <v>0</v>
      </c>
      <c r="Y1048" s="44">
        <v>0</v>
      </c>
      <c r="Z1048" s="45">
        <v>0</v>
      </c>
      <c r="AA1048" s="44">
        <v>0</v>
      </c>
      <c r="AB1048" s="45">
        <v>0</v>
      </c>
      <c r="AC1048" s="54"/>
      <c r="AD1048" s="55">
        <f t="shared" si="381"/>
        <v>26.473833333333335</v>
      </c>
      <c r="AE1048" s="54"/>
    </row>
    <row r="1049" spans="2:31" x14ac:dyDescent="0.3">
      <c r="B1049" s="4" t="s">
        <v>24</v>
      </c>
      <c r="C1049" s="4"/>
      <c r="D1049" s="4"/>
      <c r="E1049" s="44">
        <v>0</v>
      </c>
      <c r="F1049" s="45">
        <v>0</v>
      </c>
      <c r="G1049" s="44">
        <v>0</v>
      </c>
      <c r="H1049" s="45">
        <v>0</v>
      </c>
      <c r="I1049" s="44">
        <v>0</v>
      </c>
      <c r="J1049" s="45">
        <v>0</v>
      </c>
      <c r="K1049" s="44">
        <v>0</v>
      </c>
      <c r="L1049" s="45">
        <v>0.6509999999999998</v>
      </c>
      <c r="M1049" s="44">
        <v>0.93999999999999928</v>
      </c>
      <c r="N1049" s="45">
        <v>0.59766666666666712</v>
      </c>
      <c r="O1049" s="44">
        <v>0.50783333333333325</v>
      </c>
      <c r="P1049" s="45">
        <v>0</v>
      </c>
      <c r="Q1049" s="44">
        <v>0</v>
      </c>
      <c r="R1049" s="45">
        <v>0</v>
      </c>
      <c r="S1049" s="44">
        <v>0</v>
      </c>
      <c r="T1049" s="45">
        <v>0</v>
      </c>
      <c r="U1049" s="44">
        <v>1.5103333333333331</v>
      </c>
      <c r="V1049" s="45">
        <v>1.8109999999999997</v>
      </c>
      <c r="W1049" s="44">
        <v>1.4473333333333325</v>
      </c>
      <c r="X1049" s="45">
        <v>0</v>
      </c>
      <c r="Y1049" s="44">
        <v>0</v>
      </c>
      <c r="Z1049" s="45">
        <v>0</v>
      </c>
      <c r="AA1049" s="44">
        <v>0</v>
      </c>
      <c r="AB1049" s="45">
        <v>0</v>
      </c>
      <c r="AC1049" s="54"/>
      <c r="AD1049" s="55">
        <f t="shared" si="381"/>
        <v>7.465166666666665</v>
      </c>
      <c r="AE1049" s="54"/>
    </row>
    <row r="1050" spans="2:31" x14ac:dyDescent="0.3">
      <c r="B1050" s="4" t="s">
        <v>25</v>
      </c>
      <c r="C1050" s="4"/>
      <c r="D1050" s="4"/>
      <c r="E1050" s="44">
        <v>0</v>
      </c>
      <c r="F1050" s="45">
        <v>0</v>
      </c>
      <c r="G1050" s="44">
        <v>0</v>
      </c>
      <c r="H1050" s="45">
        <v>0</v>
      </c>
      <c r="I1050" s="44">
        <v>0</v>
      </c>
      <c r="J1050" s="45">
        <v>0</v>
      </c>
      <c r="K1050" s="44">
        <v>0</v>
      </c>
      <c r="L1050" s="45">
        <v>0</v>
      </c>
      <c r="M1050" s="44">
        <v>0</v>
      </c>
      <c r="N1050" s="45">
        <v>2.2046666666666663</v>
      </c>
      <c r="O1050" s="44">
        <v>3.7821666666666633</v>
      </c>
      <c r="P1050" s="45">
        <v>1.3804999999999998</v>
      </c>
      <c r="Q1050" s="44">
        <v>0.70816666666666761</v>
      </c>
      <c r="R1050" s="45">
        <v>0.48000000000000037</v>
      </c>
      <c r="S1050" s="44">
        <v>0.6659999999999997</v>
      </c>
      <c r="T1050" s="45">
        <v>0.27616666666666673</v>
      </c>
      <c r="U1050" s="44">
        <v>0</v>
      </c>
      <c r="V1050" s="45">
        <v>0.22133333333333335</v>
      </c>
      <c r="W1050" s="44">
        <v>2.1166666666666653E-2</v>
      </c>
      <c r="X1050" s="45">
        <v>0</v>
      </c>
      <c r="Y1050" s="44">
        <v>0</v>
      </c>
      <c r="Z1050" s="45">
        <v>0</v>
      </c>
      <c r="AA1050" s="44">
        <v>0</v>
      </c>
      <c r="AB1050" s="45">
        <v>0</v>
      </c>
      <c r="AC1050" s="54"/>
      <c r="AD1050" s="55">
        <f t="shared" si="381"/>
        <v>9.7401666666666635</v>
      </c>
      <c r="AE1050" s="54"/>
    </row>
    <row r="1051" spans="2:31" x14ac:dyDescent="0.3">
      <c r="B1051" s="4" t="s">
        <v>26</v>
      </c>
      <c r="C1051" s="4"/>
      <c r="D1051" s="4"/>
      <c r="E1051" s="44">
        <v>0</v>
      </c>
      <c r="F1051" s="45">
        <v>0</v>
      </c>
      <c r="G1051" s="44">
        <v>0</v>
      </c>
      <c r="H1051" s="45">
        <v>0.79166666666666596</v>
      </c>
      <c r="I1051" s="44">
        <v>0.82549999999999935</v>
      </c>
      <c r="J1051" s="45">
        <v>0</v>
      </c>
      <c r="K1051" s="44">
        <v>0</v>
      </c>
      <c r="L1051" s="45">
        <v>0.23283333333333325</v>
      </c>
      <c r="M1051" s="44">
        <v>5.6888333333333323</v>
      </c>
      <c r="N1051" s="45">
        <v>4.3168333333333351</v>
      </c>
      <c r="O1051" s="44">
        <v>4.9666666666666762E-2</v>
      </c>
      <c r="P1051" s="45">
        <v>0</v>
      </c>
      <c r="Q1051" s="44">
        <v>1.0523333333333329</v>
      </c>
      <c r="R1051" s="45">
        <v>4.4619999999999953</v>
      </c>
      <c r="S1051" s="44">
        <v>4.1399999999999935</v>
      </c>
      <c r="T1051" s="45">
        <v>3.590000000000003</v>
      </c>
      <c r="U1051" s="44">
        <v>3.1800000000000046</v>
      </c>
      <c r="V1051" s="45">
        <v>3.2299999999999973</v>
      </c>
      <c r="W1051" s="44">
        <v>3.4738333333333333</v>
      </c>
      <c r="X1051" s="45">
        <v>0</v>
      </c>
      <c r="Y1051" s="44">
        <v>0</v>
      </c>
      <c r="Z1051" s="45">
        <v>0</v>
      </c>
      <c r="AA1051" s="44">
        <v>0</v>
      </c>
      <c r="AB1051" s="45">
        <v>0</v>
      </c>
      <c r="AC1051" s="54"/>
      <c r="AD1051" s="55">
        <f t="shared" si="381"/>
        <v>35.033499999999989</v>
      </c>
      <c r="AE1051" s="54"/>
    </row>
    <row r="1052" spans="2:31" x14ac:dyDescent="0.3">
      <c r="B1052" s="4" t="s">
        <v>27</v>
      </c>
      <c r="C1052" s="4"/>
      <c r="D1052" s="4"/>
      <c r="E1052" s="44">
        <v>7.4011666666666702</v>
      </c>
      <c r="F1052" s="45">
        <v>5.1668333333333294</v>
      </c>
      <c r="G1052" s="44">
        <v>2.9708333333333332</v>
      </c>
      <c r="H1052" s="45">
        <v>8.4293333333333358</v>
      </c>
      <c r="I1052" s="44">
        <v>7.0668333333333271</v>
      </c>
      <c r="J1052" s="45">
        <v>3.9701666666666671</v>
      </c>
      <c r="K1052" s="44">
        <v>1.8878333333333326</v>
      </c>
      <c r="L1052" s="45">
        <v>0</v>
      </c>
      <c r="M1052" s="44">
        <v>0</v>
      </c>
      <c r="N1052" s="45">
        <v>0</v>
      </c>
      <c r="O1052" s="44">
        <v>0.15683333333333332</v>
      </c>
      <c r="P1052" s="45">
        <v>2.2780000000000014</v>
      </c>
      <c r="Q1052" s="44">
        <v>2.5313333333333343</v>
      </c>
      <c r="R1052" s="45">
        <v>7.6771666666666682</v>
      </c>
      <c r="S1052" s="44">
        <v>11.104166666666654</v>
      </c>
      <c r="T1052" s="45">
        <v>9.6999999999999975</v>
      </c>
      <c r="U1052" s="44">
        <v>9</v>
      </c>
      <c r="V1052" s="45">
        <v>8.6000000000000103</v>
      </c>
      <c r="W1052" s="44">
        <v>8.8861666666666679</v>
      </c>
      <c r="X1052" s="45">
        <v>0</v>
      </c>
      <c r="Y1052" s="44">
        <v>0</v>
      </c>
      <c r="Z1052" s="45">
        <v>0</v>
      </c>
      <c r="AA1052" s="44">
        <v>0</v>
      </c>
      <c r="AB1052" s="45">
        <v>0</v>
      </c>
      <c r="AC1052" s="54"/>
      <c r="AD1052" s="55">
        <f t="shared" si="381"/>
        <v>96.826666666666668</v>
      </c>
      <c r="AE1052" s="54"/>
    </row>
    <row r="1053" spans="2:31" x14ac:dyDescent="0.3">
      <c r="B1053" s="4" t="s">
        <v>28</v>
      </c>
      <c r="C1053" s="4"/>
      <c r="D1053" s="4"/>
      <c r="E1053" s="44">
        <v>18.129666666666665</v>
      </c>
      <c r="F1053" s="45">
        <v>17.512666666666679</v>
      </c>
      <c r="G1053" s="44">
        <v>16.171833333333336</v>
      </c>
      <c r="H1053" s="45">
        <v>15.432</v>
      </c>
      <c r="I1053" s="44">
        <v>22.446333333333328</v>
      </c>
      <c r="J1053" s="45">
        <v>18.924500000000013</v>
      </c>
      <c r="K1053" s="44">
        <v>12.609833333333336</v>
      </c>
      <c r="L1053" s="45">
        <v>12.608499999999994</v>
      </c>
      <c r="M1053" s="44">
        <v>23.742000000000001</v>
      </c>
      <c r="N1053" s="45">
        <v>36.523499999999999</v>
      </c>
      <c r="O1053" s="44">
        <v>36.258833333333328</v>
      </c>
      <c r="P1053" s="45">
        <v>12.714166666666669</v>
      </c>
      <c r="Q1053" s="44">
        <v>14.897166666666667</v>
      </c>
      <c r="R1053" s="45">
        <v>20.564333333333341</v>
      </c>
      <c r="S1053" s="44">
        <v>17.451500000000006</v>
      </c>
      <c r="T1053" s="45">
        <v>15.105333333333334</v>
      </c>
      <c r="U1053" s="44">
        <v>14.278333333333334</v>
      </c>
      <c r="V1053" s="45">
        <v>14.571666666666665</v>
      </c>
      <c r="W1053" s="44">
        <v>13.682833333333331</v>
      </c>
      <c r="X1053" s="45">
        <v>0</v>
      </c>
      <c r="Y1053" s="44">
        <v>0</v>
      </c>
      <c r="Z1053" s="45">
        <v>0</v>
      </c>
      <c r="AA1053" s="44">
        <v>0</v>
      </c>
      <c r="AB1053" s="45">
        <v>0</v>
      </c>
      <c r="AC1053" s="54"/>
      <c r="AD1053" s="55">
        <f t="shared" si="381"/>
        <v>353.625</v>
      </c>
      <c r="AE1053" s="54"/>
    </row>
    <row r="1054" spans="2:31" x14ac:dyDescent="0.3">
      <c r="B1054" s="4" t="s">
        <v>106</v>
      </c>
      <c r="C1054" s="4"/>
      <c r="D1054" s="4"/>
      <c r="E1054" s="44">
        <v>2.1400000000000046</v>
      </c>
      <c r="F1054" s="45">
        <v>0</v>
      </c>
      <c r="G1054" s="44">
        <v>0</v>
      </c>
      <c r="H1054" s="45">
        <v>0</v>
      </c>
      <c r="I1054" s="44">
        <v>18.3155</v>
      </c>
      <c r="J1054" s="45">
        <v>0.22349999999999995</v>
      </c>
      <c r="K1054" s="44">
        <v>0</v>
      </c>
      <c r="L1054" s="45">
        <v>21.596833333333343</v>
      </c>
      <c r="M1054" s="44">
        <v>8.1861666666666686</v>
      </c>
      <c r="N1054" s="45">
        <v>11.623833333333328</v>
      </c>
      <c r="O1054" s="44">
        <v>6.4694999999999983</v>
      </c>
      <c r="P1054" s="45">
        <v>5.7433333333333305</v>
      </c>
      <c r="Q1054" s="44">
        <v>0.50766666666666693</v>
      </c>
      <c r="R1054" s="45">
        <v>6.765833333333334</v>
      </c>
      <c r="S1054" s="44">
        <v>8.3811666666666653</v>
      </c>
      <c r="T1054" s="45">
        <v>9.645500000000002</v>
      </c>
      <c r="U1054" s="44">
        <v>10.686333333333334</v>
      </c>
      <c r="V1054" s="45">
        <v>10.490833333333331</v>
      </c>
      <c r="W1054" s="44">
        <v>12.477833333333333</v>
      </c>
      <c r="X1054" s="45">
        <v>0</v>
      </c>
      <c r="Y1054" s="44">
        <v>0</v>
      </c>
      <c r="Z1054" s="45">
        <v>0</v>
      </c>
      <c r="AA1054" s="44">
        <v>0</v>
      </c>
      <c r="AB1054" s="45">
        <v>0</v>
      </c>
      <c r="AC1054" s="54"/>
      <c r="AD1054" s="55">
        <f t="shared" si="381"/>
        <v>133.25383333333335</v>
      </c>
      <c r="AE1054" s="54"/>
    </row>
    <row r="1055" spans="2:31" x14ac:dyDescent="0.3">
      <c r="B1055" s="4" t="s">
        <v>29</v>
      </c>
      <c r="C1055" s="4"/>
      <c r="D1055" s="4"/>
      <c r="E1055" s="44">
        <v>33.144166666666663</v>
      </c>
      <c r="F1055" s="45">
        <v>33.055666666666653</v>
      </c>
      <c r="G1055" s="44">
        <v>29.782166666666669</v>
      </c>
      <c r="H1055" s="45">
        <v>27.366833333333325</v>
      </c>
      <c r="I1055" s="44">
        <v>7.9483333333333279</v>
      </c>
      <c r="J1055" s="45">
        <v>2.8156666666666634</v>
      </c>
      <c r="K1055" s="44">
        <v>1.8758333333333337</v>
      </c>
      <c r="L1055" s="45">
        <v>7.1218333333333304</v>
      </c>
      <c r="M1055" s="44">
        <v>20.051666666666673</v>
      </c>
      <c r="N1055" s="45">
        <v>25.777166666666655</v>
      </c>
      <c r="O1055" s="44">
        <v>11.378000000000005</v>
      </c>
      <c r="P1055" s="45">
        <v>6.0669999999999984</v>
      </c>
      <c r="Q1055" s="44">
        <v>0.34616666666666646</v>
      </c>
      <c r="R1055" s="45">
        <v>6.5725000000000025</v>
      </c>
      <c r="S1055" s="44">
        <v>8.8381666666666678</v>
      </c>
      <c r="T1055" s="45">
        <v>10.012333333333334</v>
      </c>
      <c r="U1055" s="44">
        <v>12.109333333333332</v>
      </c>
      <c r="V1055" s="45">
        <v>14.616666666666669</v>
      </c>
      <c r="W1055" s="44">
        <v>17.178166666666659</v>
      </c>
      <c r="X1055" s="45">
        <v>0</v>
      </c>
      <c r="Y1055" s="44">
        <v>0</v>
      </c>
      <c r="Z1055" s="45">
        <v>0</v>
      </c>
      <c r="AA1055" s="44">
        <v>0</v>
      </c>
      <c r="AB1055" s="45">
        <v>0</v>
      </c>
      <c r="AC1055" s="54"/>
      <c r="AD1055" s="55">
        <f t="shared" si="381"/>
        <v>276.05766666666665</v>
      </c>
      <c r="AE1055" s="54"/>
    </row>
    <row r="1056" spans="2:31" x14ac:dyDescent="0.3">
      <c r="B1056" s="4" t="s">
        <v>30</v>
      </c>
      <c r="C1056" s="4"/>
      <c r="D1056" s="4"/>
      <c r="E1056" s="44">
        <v>94.343833333333336</v>
      </c>
      <c r="F1056" s="45">
        <v>93.532333333333341</v>
      </c>
      <c r="G1056" s="44">
        <v>93.398000000000039</v>
      </c>
      <c r="H1056" s="45">
        <v>93.366666666666703</v>
      </c>
      <c r="I1056" s="44">
        <v>76.171999999999969</v>
      </c>
      <c r="J1056" s="45">
        <v>87.764499999999998</v>
      </c>
      <c r="K1056" s="44">
        <v>63.966666666666669</v>
      </c>
      <c r="L1056" s="45">
        <v>79.266166666666692</v>
      </c>
      <c r="M1056" s="44">
        <v>75.213999999999984</v>
      </c>
      <c r="N1056" s="45">
        <v>58.657499999999992</v>
      </c>
      <c r="O1056" s="44">
        <v>18.345666666666666</v>
      </c>
      <c r="P1056" s="45">
        <v>16.98</v>
      </c>
      <c r="Q1056" s="44">
        <v>11.22583333333333</v>
      </c>
      <c r="R1056" s="45">
        <v>26.165333333333333</v>
      </c>
      <c r="S1056" s="44">
        <v>33.623833333333337</v>
      </c>
      <c r="T1056" s="45">
        <v>33.521000000000001</v>
      </c>
      <c r="U1056" s="44">
        <v>33.405333333333338</v>
      </c>
      <c r="V1056" s="45">
        <v>37.24</v>
      </c>
      <c r="W1056" s="44">
        <v>37.958666666666673</v>
      </c>
      <c r="X1056" s="45">
        <v>0</v>
      </c>
      <c r="Y1056" s="44">
        <v>0</v>
      </c>
      <c r="Z1056" s="45">
        <v>0</v>
      </c>
      <c r="AA1056" s="44">
        <v>0</v>
      </c>
      <c r="AB1056" s="45">
        <v>0</v>
      </c>
      <c r="AC1056" s="54"/>
      <c r="AD1056" s="55">
        <f t="shared" si="381"/>
        <v>1064.1473333333333</v>
      </c>
      <c r="AE1056" s="54"/>
    </row>
    <row r="1057" spans="2:31" x14ac:dyDescent="0.3">
      <c r="B1057" s="4" t="s">
        <v>31</v>
      </c>
      <c r="C1057" s="4"/>
      <c r="D1057" s="4"/>
      <c r="E1057" s="44">
        <v>0</v>
      </c>
      <c r="F1057" s="45">
        <v>0</v>
      </c>
      <c r="G1057" s="44">
        <v>0</v>
      </c>
      <c r="H1057" s="45">
        <v>0</v>
      </c>
      <c r="I1057" s="44">
        <v>0</v>
      </c>
      <c r="J1057" s="45">
        <v>0</v>
      </c>
      <c r="K1057" s="44">
        <v>0</v>
      </c>
      <c r="L1057" s="45">
        <v>7.280000000000002</v>
      </c>
      <c r="M1057" s="44">
        <v>0</v>
      </c>
      <c r="N1057" s="45">
        <v>13.899999999999986</v>
      </c>
      <c r="O1057" s="44">
        <v>12.70000000000001</v>
      </c>
      <c r="P1057" s="45">
        <v>10.600000000000012</v>
      </c>
      <c r="Q1057" s="44">
        <v>9.1999999999999957</v>
      </c>
      <c r="R1057" s="45">
        <v>8.1999999999999922</v>
      </c>
      <c r="S1057" s="44">
        <v>7</v>
      </c>
      <c r="T1057" s="45">
        <v>5.699999999999994</v>
      </c>
      <c r="U1057" s="44">
        <v>4.5</v>
      </c>
      <c r="V1057" s="45">
        <v>4.3000000000000052</v>
      </c>
      <c r="W1057" s="44">
        <v>4.4000000000000048</v>
      </c>
      <c r="X1057" s="45">
        <v>0</v>
      </c>
      <c r="Y1057" s="44">
        <v>0</v>
      </c>
      <c r="Z1057" s="45">
        <v>0</v>
      </c>
      <c r="AA1057" s="44">
        <v>0</v>
      </c>
      <c r="AB1057" s="45">
        <v>0</v>
      </c>
      <c r="AC1057" s="54"/>
      <c r="AD1057" s="55">
        <f t="shared" si="381"/>
        <v>87.78</v>
      </c>
      <c r="AE1057" s="54"/>
    </row>
    <row r="1058" spans="2:31" x14ac:dyDescent="0.3">
      <c r="B1058" s="4" t="s">
        <v>32</v>
      </c>
      <c r="C1058" s="4"/>
      <c r="D1058" s="4"/>
      <c r="E1058" s="44">
        <v>22.646833333333326</v>
      </c>
      <c r="F1058" s="45">
        <v>21.597666666666658</v>
      </c>
      <c r="G1058" s="44">
        <v>21.842833333333331</v>
      </c>
      <c r="H1058" s="45">
        <v>22.695499999999996</v>
      </c>
      <c r="I1058" s="44">
        <v>13.09283333333334</v>
      </c>
      <c r="J1058" s="45">
        <v>21.496666666666663</v>
      </c>
      <c r="K1058" s="44">
        <v>23.360833333333336</v>
      </c>
      <c r="L1058" s="45">
        <v>46.874999999999964</v>
      </c>
      <c r="M1058" s="44">
        <v>47.512000000000015</v>
      </c>
      <c r="N1058" s="45">
        <v>32.450166666666675</v>
      </c>
      <c r="O1058" s="44">
        <v>20.092166666666667</v>
      </c>
      <c r="P1058" s="45">
        <v>20.449999999999992</v>
      </c>
      <c r="Q1058" s="44">
        <v>24.143166666666669</v>
      </c>
      <c r="R1058" s="45">
        <v>20.702333333333325</v>
      </c>
      <c r="S1058" s="44">
        <v>20.817666666666675</v>
      </c>
      <c r="T1058" s="45">
        <v>19.936666666666667</v>
      </c>
      <c r="U1058" s="44">
        <v>19.401333333333341</v>
      </c>
      <c r="V1058" s="45">
        <v>19.782666666666668</v>
      </c>
      <c r="W1058" s="44">
        <v>19.233666666666668</v>
      </c>
      <c r="X1058" s="45">
        <v>0</v>
      </c>
      <c r="Y1058" s="44">
        <v>0</v>
      </c>
      <c r="Z1058" s="45">
        <v>0</v>
      </c>
      <c r="AA1058" s="44">
        <v>0</v>
      </c>
      <c r="AB1058" s="45">
        <v>0</v>
      </c>
      <c r="AC1058" s="54"/>
      <c r="AD1058" s="55">
        <f t="shared" si="381"/>
        <v>458.13000000000011</v>
      </c>
      <c r="AE1058" s="54"/>
    </row>
    <row r="1059" spans="2:31" x14ac:dyDescent="0.3">
      <c r="B1059" s="4" t="s">
        <v>33</v>
      </c>
      <c r="C1059" s="4"/>
      <c r="D1059" s="4"/>
      <c r="E1059" s="44">
        <v>0</v>
      </c>
      <c r="F1059" s="45">
        <v>0</v>
      </c>
      <c r="G1059" s="44">
        <v>0</v>
      </c>
      <c r="H1059" s="45">
        <v>5.9999999999999491E-2</v>
      </c>
      <c r="I1059" s="44">
        <v>0.80066666666666697</v>
      </c>
      <c r="J1059" s="45">
        <v>3.5941666666666663</v>
      </c>
      <c r="K1059" s="44">
        <v>2.7470000000000003</v>
      </c>
      <c r="L1059" s="45">
        <v>0.50066666666666648</v>
      </c>
      <c r="M1059" s="44">
        <v>4.9714999999999998</v>
      </c>
      <c r="N1059" s="45">
        <v>4.5311666666666666</v>
      </c>
      <c r="O1059" s="44">
        <v>2.314833333333334</v>
      </c>
      <c r="P1059" s="45">
        <v>1.4700000000000004</v>
      </c>
      <c r="Q1059" s="44">
        <v>2.3903333333333339</v>
      </c>
      <c r="R1059" s="45">
        <v>2.9528333333333339</v>
      </c>
      <c r="S1059" s="44">
        <v>2.3883333333333323</v>
      </c>
      <c r="T1059" s="45">
        <v>2.0318333333333332</v>
      </c>
      <c r="U1059" s="44">
        <v>1.831333333333331</v>
      </c>
      <c r="V1059" s="45">
        <v>1.9108333333333332</v>
      </c>
      <c r="W1059" s="44">
        <v>2.2929999999999997</v>
      </c>
      <c r="X1059" s="45">
        <v>0</v>
      </c>
      <c r="Y1059" s="44">
        <v>0</v>
      </c>
      <c r="Z1059" s="45">
        <v>0</v>
      </c>
      <c r="AA1059" s="44">
        <v>0</v>
      </c>
      <c r="AB1059" s="45">
        <v>0</v>
      </c>
      <c r="AC1059" s="54"/>
      <c r="AD1059" s="55">
        <f t="shared" si="381"/>
        <v>36.788499999999999</v>
      </c>
      <c r="AE1059" s="54"/>
    </row>
    <row r="1060" spans="2:31" x14ac:dyDescent="0.3">
      <c r="B1060" s="4" t="s">
        <v>34</v>
      </c>
      <c r="C1060" s="4"/>
      <c r="D1060" s="4"/>
      <c r="E1060" s="44">
        <v>0</v>
      </c>
      <c r="F1060" s="45">
        <v>0</v>
      </c>
      <c r="G1060" s="44">
        <v>0</v>
      </c>
      <c r="H1060" s="45">
        <v>0</v>
      </c>
      <c r="I1060" s="44">
        <v>0</v>
      </c>
      <c r="J1060" s="45">
        <v>0</v>
      </c>
      <c r="K1060" s="44">
        <v>0</v>
      </c>
      <c r="L1060" s="45">
        <v>1.5833333333333366E-2</v>
      </c>
      <c r="M1060" s="44">
        <v>0.48583333333333356</v>
      </c>
      <c r="N1060" s="45">
        <v>1.7865000000000004</v>
      </c>
      <c r="O1060" s="44">
        <v>1.0726666666666669</v>
      </c>
      <c r="P1060" s="45">
        <v>0.56816666666666671</v>
      </c>
      <c r="Q1060" s="44">
        <v>1.1661666666666668</v>
      </c>
      <c r="R1060" s="45">
        <v>1.9631666666666645</v>
      </c>
      <c r="S1060" s="44">
        <v>1.579833333333331</v>
      </c>
      <c r="T1060" s="45">
        <v>1.265166666666667</v>
      </c>
      <c r="U1060" s="44">
        <v>0.95083333333333375</v>
      </c>
      <c r="V1060" s="45">
        <v>0.73566666666666558</v>
      </c>
      <c r="W1060" s="44">
        <v>1.1208333333333327</v>
      </c>
      <c r="X1060" s="45">
        <v>0</v>
      </c>
      <c r="Y1060" s="44">
        <v>0</v>
      </c>
      <c r="Z1060" s="45">
        <v>0</v>
      </c>
      <c r="AA1060" s="44">
        <v>0</v>
      </c>
      <c r="AB1060" s="45">
        <v>0</v>
      </c>
      <c r="AC1060" s="54"/>
      <c r="AD1060" s="55">
        <f t="shared" si="381"/>
        <v>12.710666666666661</v>
      </c>
      <c r="AE1060" s="54"/>
    </row>
    <row r="1061" spans="2:31" x14ac:dyDescent="0.3">
      <c r="B1061" s="4" t="s">
        <v>35</v>
      </c>
      <c r="C1061" s="4"/>
      <c r="D1061" s="4"/>
      <c r="E1061" s="44">
        <v>9.6133333333333368</v>
      </c>
      <c r="F1061" s="45">
        <v>0.6745000000000011</v>
      </c>
      <c r="G1061" s="44">
        <v>4.589833333333333</v>
      </c>
      <c r="H1061" s="45">
        <v>11.084000000000005</v>
      </c>
      <c r="I1061" s="44">
        <v>4.0773333333333337</v>
      </c>
      <c r="J1061" s="45">
        <v>0</v>
      </c>
      <c r="K1061" s="44">
        <v>1.2118333333333331</v>
      </c>
      <c r="L1061" s="45">
        <v>9.2591666666666672</v>
      </c>
      <c r="M1061" s="44">
        <v>8.8723333333333319</v>
      </c>
      <c r="N1061" s="45">
        <v>8.2291666666666679</v>
      </c>
      <c r="O1061" s="44">
        <v>11.672999999999993</v>
      </c>
      <c r="P1061" s="45">
        <v>10.171333333333331</v>
      </c>
      <c r="Q1061" s="44">
        <v>9.0571666666666655</v>
      </c>
      <c r="R1061" s="45">
        <v>9.8094999999999981</v>
      </c>
      <c r="S1061" s="44">
        <v>8.5886666666666649</v>
      </c>
      <c r="T1061" s="45">
        <v>9.5599999999999969</v>
      </c>
      <c r="U1061" s="44">
        <v>11.917833333333338</v>
      </c>
      <c r="V1061" s="45">
        <v>13.664166666666665</v>
      </c>
      <c r="W1061" s="44">
        <v>8.8198333333333334</v>
      </c>
      <c r="X1061" s="45">
        <v>0</v>
      </c>
      <c r="Y1061" s="44">
        <v>0</v>
      </c>
      <c r="Z1061" s="45">
        <v>0</v>
      </c>
      <c r="AA1061" s="44">
        <v>0</v>
      </c>
      <c r="AB1061" s="45">
        <v>0</v>
      </c>
      <c r="AC1061" s="54"/>
      <c r="AD1061" s="55">
        <f t="shared" si="381"/>
        <v>150.87299999999999</v>
      </c>
      <c r="AE1061" s="54"/>
    </row>
    <row r="1062" spans="2:31" x14ac:dyDescent="0.3">
      <c r="B1062" s="4" t="s">
        <v>36</v>
      </c>
      <c r="C1062" s="4"/>
      <c r="D1062" s="4"/>
      <c r="E1062" s="44">
        <v>9.1333333333333488E-2</v>
      </c>
      <c r="F1062" s="45">
        <v>0.37483333333333263</v>
      </c>
      <c r="G1062" s="44">
        <v>0.31000000000000011</v>
      </c>
      <c r="H1062" s="45">
        <v>1.3994999999999995</v>
      </c>
      <c r="I1062" s="44">
        <v>1.1051666666666677</v>
      </c>
      <c r="J1062" s="45">
        <v>0.97783333333333389</v>
      </c>
      <c r="K1062" s="44">
        <v>2.3398333333333334</v>
      </c>
      <c r="L1062" s="45">
        <v>2.9881666666666669</v>
      </c>
      <c r="M1062" s="44">
        <v>2.3025000000000015</v>
      </c>
      <c r="N1062" s="45">
        <v>2.2143333333333337</v>
      </c>
      <c r="O1062" s="44">
        <v>1.0943333333333329</v>
      </c>
      <c r="P1062" s="45">
        <v>0.67016666666666647</v>
      </c>
      <c r="Q1062" s="44">
        <v>0.30416666666666653</v>
      </c>
      <c r="R1062" s="45">
        <v>7.583333333333335E-2</v>
      </c>
      <c r="S1062" s="44">
        <v>1.0500000000000002E-2</v>
      </c>
      <c r="T1062" s="45">
        <v>1.6666666666666682E-4</v>
      </c>
      <c r="U1062" s="44">
        <v>0</v>
      </c>
      <c r="V1062" s="45">
        <v>0</v>
      </c>
      <c r="W1062" s="44">
        <v>0</v>
      </c>
      <c r="X1062" s="45">
        <v>0</v>
      </c>
      <c r="Y1062" s="44">
        <v>0</v>
      </c>
      <c r="Z1062" s="45">
        <v>0</v>
      </c>
      <c r="AA1062" s="44">
        <v>0</v>
      </c>
      <c r="AB1062" s="45">
        <v>0</v>
      </c>
      <c r="AC1062" s="54"/>
      <c r="AD1062" s="55">
        <f t="shared" si="381"/>
        <v>16.258666666666667</v>
      </c>
      <c r="AE1062" s="54"/>
    </row>
    <row r="1063" spans="2:31" x14ac:dyDescent="0.3">
      <c r="B1063" s="4" t="s">
        <v>107</v>
      </c>
      <c r="C1063" s="4"/>
      <c r="D1063" s="4"/>
      <c r="E1063" s="44">
        <v>2.6666666666666692E-3</v>
      </c>
      <c r="F1063" s="45">
        <v>3.2833333333333284E-2</v>
      </c>
      <c r="G1063" s="44">
        <v>0.33183333333333326</v>
      </c>
      <c r="H1063" s="45">
        <v>1.3840000000000001</v>
      </c>
      <c r="I1063" s="44">
        <v>0.46050000000000035</v>
      </c>
      <c r="J1063" s="45">
        <v>1.0486666666666666</v>
      </c>
      <c r="K1063" s="44">
        <v>3.7233333333333345</v>
      </c>
      <c r="L1063" s="45">
        <v>4.7971666666666612</v>
      </c>
      <c r="M1063" s="44">
        <v>3.1346666666666678</v>
      </c>
      <c r="N1063" s="45">
        <v>2.4848333333333334</v>
      </c>
      <c r="O1063" s="44">
        <v>0.87683333333333302</v>
      </c>
      <c r="P1063" s="45">
        <v>0.45799999999999991</v>
      </c>
      <c r="Q1063" s="44">
        <v>0.62783333333333269</v>
      </c>
      <c r="R1063" s="45">
        <v>2.7000000000000024E-2</v>
      </c>
      <c r="S1063" s="44">
        <v>0</v>
      </c>
      <c r="T1063" s="45">
        <v>5.4166666666666675E-2</v>
      </c>
      <c r="U1063" s="44">
        <v>1.9166666666666665E-2</v>
      </c>
      <c r="V1063" s="45">
        <v>0</v>
      </c>
      <c r="W1063" s="44">
        <v>0</v>
      </c>
      <c r="X1063" s="45">
        <v>0</v>
      </c>
      <c r="Y1063" s="44">
        <v>0</v>
      </c>
      <c r="Z1063" s="45">
        <v>0</v>
      </c>
      <c r="AA1063" s="44">
        <v>0</v>
      </c>
      <c r="AB1063" s="45">
        <v>0</v>
      </c>
      <c r="AC1063" s="54"/>
      <c r="AD1063" s="55">
        <f t="shared" si="381"/>
        <v>19.463499999999996</v>
      </c>
      <c r="AE1063" s="54"/>
    </row>
    <row r="1064" spans="2:31" x14ac:dyDescent="0.3">
      <c r="B1064" s="4" t="s">
        <v>86</v>
      </c>
      <c r="C1064" s="4"/>
      <c r="D1064" s="4"/>
      <c r="E1064" s="44">
        <v>0</v>
      </c>
      <c r="F1064" s="45">
        <v>0</v>
      </c>
      <c r="G1064" s="44">
        <v>0</v>
      </c>
      <c r="H1064" s="45">
        <v>0</v>
      </c>
      <c r="I1064" s="44">
        <v>0</v>
      </c>
      <c r="J1064" s="45">
        <v>0.47466666666666668</v>
      </c>
      <c r="K1064" s="44">
        <v>6.4000000000000057E-2</v>
      </c>
      <c r="L1064" s="45">
        <v>0</v>
      </c>
      <c r="M1064" s="44">
        <v>0.54766666666666697</v>
      </c>
      <c r="N1064" s="45">
        <v>6.5243333333333338</v>
      </c>
      <c r="O1064" s="44">
        <v>3.7116666666666651</v>
      </c>
      <c r="P1064" s="45">
        <v>1.419</v>
      </c>
      <c r="Q1064" s="44">
        <v>2.1958333333333337</v>
      </c>
      <c r="R1064" s="45">
        <v>2.5273333333333357</v>
      </c>
      <c r="S1064" s="44">
        <v>1.8686666666666654</v>
      </c>
      <c r="T1064" s="45">
        <v>1.4875000000000007</v>
      </c>
      <c r="U1064" s="44">
        <v>1.0489999999999999</v>
      </c>
      <c r="V1064" s="45">
        <v>1.1076666666666675</v>
      </c>
      <c r="W1064" s="44">
        <v>1.8038333333333323</v>
      </c>
      <c r="X1064" s="45">
        <v>0</v>
      </c>
      <c r="Y1064" s="44">
        <v>0</v>
      </c>
      <c r="Z1064" s="45">
        <v>0</v>
      </c>
      <c r="AA1064" s="44">
        <v>0</v>
      </c>
      <c r="AB1064" s="45">
        <v>0</v>
      </c>
      <c r="AC1064" s="54"/>
      <c r="AD1064" s="55">
        <f t="shared" si="381"/>
        <v>24.781166666666667</v>
      </c>
      <c r="AE1064" s="54"/>
    </row>
    <row r="1065" spans="2:31" x14ac:dyDescent="0.3">
      <c r="B1065" s="4" t="s">
        <v>87</v>
      </c>
      <c r="C1065" s="4"/>
      <c r="D1065" s="4"/>
      <c r="E1065" s="44">
        <v>0</v>
      </c>
      <c r="F1065" s="45">
        <v>0</v>
      </c>
      <c r="G1065" s="44">
        <v>0</v>
      </c>
      <c r="H1065" s="45">
        <v>0</v>
      </c>
      <c r="I1065" s="44">
        <v>0</v>
      </c>
      <c r="J1065" s="45">
        <v>0</v>
      </c>
      <c r="K1065" s="44">
        <v>5.9999999999999906E-3</v>
      </c>
      <c r="L1065" s="45">
        <v>2.1458333333333335</v>
      </c>
      <c r="M1065" s="44">
        <v>9.2353333333333314</v>
      </c>
      <c r="N1065" s="45">
        <v>10.377166666666664</v>
      </c>
      <c r="O1065" s="44">
        <v>8.0536666666666648</v>
      </c>
      <c r="P1065" s="45">
        <v>3.710833333333333</v>
      </c>
      <c r="Q1065" s="44">
        <v>4.8685</v>
      </c>
      <c r="R1065" s="45">
        <v>7.9850000000000003</v>
      </c>
      <c r="S1065" s="44">
        <v>4.8618333333333394</v>
      </c>
      <c r="T1065" s="45">
        <v>3.2700000000000027</v>
      </c>
      <c r="U1065" s="44">
        <v>2.6783333333333372</v>
      </c>
      <c r="V1065" s="45">
        <v>2.4851666666666654</v>
      </c>
      <c r="W1065" s="44">
        <v>3.9338333333333337</v>
      </c>
      <c r="X1065" s="45">
        <v>0</v>
      </c>
      <c r="Y1065" s="44">
        <v>0</v>
      </c>
      <c r="Z1065" s="45">
        <v>0</v>
      </c>
      <c r="AA1065" s="44">
        <v>0</v>
      </c>
      <c r="AB1065" s="45">
        <v>0</v>
      </c>
      <c r="AC1065" s="54"/>
      <c r="AD1065" s="55">
        <f t="shared" si="381"/>
        <v>63.611499999999992</v>
      </c>
      <c r="AE1065" s="54"/>
    </row>
    <row r="1066" spans="2:31" x14ac:dyDescent="0.3">
      <c r="B1066" s="4" t="s">
        <v>93</v>
      </c>
      <c r="C1066" s="4"/>
      <c r="D1066" s="4"/>
      <c r="E1066" s="44">
        <v>0</v>
      </c>
      <c r="F1066" s="45">
        <v>0</v>
      </c>
      <c r="G1066" s="44">
        <v>0</v>
      </c>
      <c r="H1066" s="45">
        <v>0</v>
      </c>
      <c r="I1066" s="44">
        <v>0</v>
      </c>
      <c r="J1066" s="45">
        <v>0</v>
      </c>
      <c r="K1066" s="44">
        <v>0</v>
      </c>
      <c r="L1066" s="45">
        <v>0</v>
      </c>
      <c r="M1066" s="44">
        <v>4.5123333333333342</v>
      </c>
      <c r="N1066" s="45">
        <v>4.3773333333333335</v>
      </c>
      <c r="O1066" s="44">
        <v>4.2468333333333339</v>
      </c>
      <c r="P1066" s="45">
        <v>4.2270000000000021</v>
      </c>
      <c r="Q1066" s="44">
        <v>3.6198333333333341</v>
      </c>
      <c r="R1066" s="45">
        <v>3.5598333333333332</v>
      </c>
      <c r="S1066" s="44">
        <v>3.6193333333333295</v>
      </c>
      <c r="T1066" s="45">
        <v>2.900000000000003</v>
      </c>
      <c r="U1066" s="44">
        <v>2</v>
      </c>
      <c r="V1066" s="45">
        <v>2.0999999999999974</v>
      </c>
      <c r="W1066" s="44">
        <v>3.2999999999999967</v>
      </c>
      <c r="X1066" s="45">
        <v>0</v>
      </c>
      <c r="Y1066" s="44">
        <v>0</v>
      </c>
      <c r="Z1066" s="45">
        <v>0</v>
      </c>
      <c r="AA1066" s="44">
        <v>0</v>
      </c>
      <c r="AB1066" s="45">
        <v>0</v>
      </c>
      <c r="AC1066" s="54"/>
      <c r="AD1066" s="55">
        <f t="shared" si="381"/>
        <v>38.462499999999991</v>
      </c>
      <c r="AE1066" s="54"/>
    </row>
    <row r="1067" spans="2:31" x14ac:dyDescent="0.3">
      <c r="B1067" s="4" t="s">
        <v>98</v>
      </c>
      <c r="C1067" s="4"/>
      <c r="D1067" s="4"/>
      <c r="E1067" s="44">
        <v>0</v>
      </c>
      <c r="F1067" s="45">
        <v>0</v>
      </c>
      <c r="G1067" s="44">
        <v>0</v>
      </c>
      <c r="H1067" s="45">
        <v>0</v>
      </c>
      <c r="I1067" s="44">
        <v>0</v>
      </c>
      <c r="J1067" s="45">
        <v>0</v>
      </c>
      <c r="K1067" s="44">
        <v>0</v>
      </c>
      <c r="L1067" s="45">
        <v>0.71249999999999902</v>
      </c>
      <c r="M1067" s="44">
        <v>0.2391666666666665</v>
      </c>
      <c r="N1067" s="45">
        <v>3.8596666666666652</v>
      </c>
      <c r="O1067" s="44">
        <v>3.9638333333333331</v>
      </c>
      <c r="P1067" s="45">
        <v>0.51366666666666683</v>
      </c>
      <c r="Q1067" s="44">
        <v>1.538999999999999</v>
      </c>
      <c r="R1067" s="45">
        <v>2.6755</v>
      </c>
      <c r="S1067" s="44">
        <v>3.1544999999999996</v>
      </c>
      <c r="T1067" s="45">
        <v>2.5099999999999998</v>
      </c>
      <c r="U1067" s="44">
        <v>2.1500000000000026</v>
      </c>
      <c r="V1067" s="45">
        <v>2.3899999999999988</v>
      </c>
      <c r="W1067" s="44">
        <v>3.5003333333333342</v>
      </c>
      <c r="X1067" s="45">
        <v>0</v>
      </c>
      <c r="Y1067" s="44">
        <v>0</v>
      </c>
      <c r="Z1067" s="45">
        <v>0</v>
      </c>
      <c r="AA1067" s="44">
        <v>0</v>
      </c>
      <c r="AB1067" s="45">
        <v>0</v>
      </c>
      <c r="AC1067" s="54"/>
      <c r="AD1067" s="55">
        <f t="shared" si="381"/>
        <v>27.20816666666666</v>
      </c>
      <c r="AE1067" s="54"/>
    </row>
    <row r="1068" spans="2:31" x14ac:dyDescent="0.3">
      <c r="B1068" s="4" t="s">
        <v>99</v>
      </c>
      <c r="C1068" s="4"/>
      <c r="D1068" s="4"/>
      <c r="E1068" s="44">
        <v>0</v>
      </c>
      <c r="F1068" s="45">
        <v>0</v>
      </c>
      <c r="G1068" s="44">
        <v>1.7323333333333333</v>
      </c>
      <c r="H1068" s="45">
        <v>20.280333333333331</v>
      </c>
      <c r="I1068" s="44">
        <v>16.979833333333335</v>
      </c>
      <c r="J1068" s="45">
        <v>15.760166666666668</v>
      </c>
      <c r="K1068" s="44">
        <v>7.7194999999999974</v>
      </c>
      <c r="L1068" s="45">
        <v>8.2615000000000016</v>
      </c>
      <c r="M1068" s="44">
        <v>17.999666666666663</v>
      </c>
      <c r="N1068" s="45">
        <v>14.1935</v>
      </c>
      <c r="O1068" s="44">
        <v>16.916333333333327</v>
      </c>
      <c r="P1068" s="45">
        <v>11.731500000000004</v>
      </c>
      <c r="Q1068" s="44">
        <v>8.9316666666666649</v>
      </c>
      <c r="R1068" s="45">
        <v>8.2353333333333332</v>
      </c>
      <c r="S1068" s="44">
        <v>7.2386666666666688</v>
      </c>
      <c r="T1068" s="45">
        <v>6.6701666666666677</v>
      </c>
      <c r="U1068" s="44">
        <v>3.3425000000000002</v>
      </c>
      <c r="V1068" s="45">
        <v>1.9728333333333337</v>
      </c>
      <c r="W1068" s="44">
        <v>0.98966666666666681</v>
      </c>
      <c r="X1068" s="45">
        <v>0</v>
      </c>
      <c r="Y1068" s="44">
        <v>0</v>
      </c>
      <c r="Z1068" s="45">
        <v>0</v>
      </c>
      <c r="AA1068" s="44">
        <v>0</v>
      </c>
      <c r="AB1068" s="45">
        <v>0</v>
      </c>
      <c r="AC1068" s="54"/>
      <c r="AD1068" s="55">
        <f t="shared" si="381"/>
        <v>168.95549999999997</v>
      </c>
      <c r="AE1068" s="54"/>
    </row>
    <row r="1069" spans="2:31" x14ac:dyDescent="0.3">
      <c r="B1069" s="4" t="s">
        <v>100</v>
      </c>
      <c r="C1069" s="4"/>
      <c r="D1069" s="4"/>
      <c r="E1069" s="44">
        <v>0</v>
      </c>
      <c r="F1069" s="45">
        <v>0</v>
      </c>
      <c r="G1069" s="44">
        <v>0</v>
      </c>
      <c r="H1069" s="45">
        <v>0</v>
      </c>
      <c r="I1069" s="44">
        <v>0</v>
      </c>
      <c r="J1069" s="45">
        <v>0</v>
      </c>
      <c r="K1069" s="44">
        <v>0</v>
      </c>
      <c r="L1069" s="45">
        <v>1.4349999999999996</v>
      </c>
      <c r="M1069" s="44">
        <v>5.3999999999999977</v>
      </c>
      <c r="N1069" s="45">
        <v>9</v>
      </c>
      <c r="O1069" s="44">
        <v>11.600000000000012</v>
      </c>
      <c r="P1069" s="45">
        <v>14.596333333333332</v>
      </c>
      <c r="Q1069" s="44">
        <v>17.528500000000005</v>
      </c>
      <c r="R1069" s="45">
        <v>11.724333333333334</v>
      </c>
      <c r="S1069" s="44">
        <v>0</v>
      </c>
      <c r="T1069" s="45">
        <v>3.0431666666666652</v>
      </c>
      <c r="U1069" s="44">
        <v>46.977666666666678</v>
      </c>
      <c r="V1069" s="45">
        <v>48.07716666666667</v>
      </c>
      <c r="W1069" s="44">
        <v>9.4020000000000046</v>
      </c>
      <c r="X1069" s="45">
        <v>0</v>
      </c>
      <c r="Y1069" s="44">
        <v>0</v>
      </c>
      <c r="Z1069" s="45">
        <v>0</v>
      </c>
      <c r="AA1069" s="44">
        <v>0</v>
      </c>
      <c r="AB1069" s="45">
        <v>0</v>
      </c>
      <c r="AC1069" s="54"/>
      <c r="AD1069" s="55">
        <f t="shared" si="381"/>
        <v>178.78416666666672</v>
      </c>
      <c r="AE1069" s="54"/>
    </row>
    <row r="1070" spans="2:31" x14ac:dyDescent="0.3">
      <c r="B1070" s="4" t="s">
        <v>101</v>
      </c>
      <c r="C1070" s="4"/>
      <c r="D1070" s="4"/>
      <c r="E1070" s="44">
        <v>0</v>
      </c>
      <c r="F1070" s="45">
        <v>0</v>
      </c>
      <c r="G1070" s="44">
        <v>0</v>
      </c>
      <c r="H1070" s="45">
        <v>2.1499999999999513E-2</v>
      </c>
      <c r="I1070" s="44">
        <v>0.11700000000000182</v>
      </c>
      <c r="J1070" s="45">
        <v>6.9874999999999972</v>
      </c>
      <c r="K1070" s="44">
        <v>14.302000000000003</v>
      </c>
      <c r="L1070" s="45">
        <v>19.763333333333328</v>
      </c>
      <c r="M1070" s="44">
        <v>23.97333333333334</v>
      </c>
      <c r="N1070" s="45">
        <v>28.551333333333332</v>
      </c>
      <c r="O1070" s="44">
        <v>31.308999999999987</v>
      </c>
      <c r="P1070" s="45">
        <v>29.286833333333334</v>
      </c>
      <c r="Q1070" s="44">
        <v>27.891333333333325</v>
      </c>
      <c r="R1070" s="45">
        <v>29.522499999999994</v>
      </c>
      <c r="S1070" s="44">
        <v>28.298000000000012</v>
      </c>
      <c r="T1070" s="45">
        <v>27.395000000000024</v>
      </c>
      <c r="U1070" s="44">
        <v>26.838166666666684</v>
      </c>
      <c r="V1070" s="45">
        <v>27.577999999999975</v>
      </c>
      <c r="W1070" s="44">
        <v>27.076000000000001</v>
      </c>
      <c r="X1070" s="45">
        <v>0</v>
      </c>
      <c r="Y1070" s="44">
        <v>0</v>
      </c>
      <c r="Z1070" s="45">
        <v>0</v>
      </c>
      <c r="AA1070" s="44">
        <v>0</v>
      </c>
      <c r="AB1070" s="45">
        <v>0</v>
      </c>
      <c r="AC1070" s="54"/>
      <c r="AD1070" s="55">
        <f t="shared" si="381"/>
        <v>348.91083333333336</v>
      </c>
      <c r="AE1070" s="54"/>
    </row>
    <row r="1071" spans="2:31" x14ac:dyDescent="0.3">
      <c r="B1071" s="4" t="s">
        <v>108</v>
      </c>
      <c r="C1071" s="4"/>
      <c r="D1071" s="4"/>
      <c r="E1071" s="44">
        <v>16.303333333333331</v>
      </c>
      <c r="F1071" s="45">
        <v>16.434666666666669</v>
      </c>
      <c r="G1071" s="44">
        <v>16.34483333333333</v>
      </c>
      <c r="H1071" s="45">
        <v>16.791333333333345</v>
      </c>
      <c r="I1071" s="44">
        <v>31.605999999999998</v>
      </c>
      <c r="J1071" s="45">
        <v>30.426833333333338</v>
      </c>
      <c r="K1071" s="44">
        <v>23.371666666666663</v>
      </c>
      <c r="L1071" s="45">
        <v>1.1608333333333343</v>
      </c>
      <c r="M1071" s="44">
        <v>40.344166666666652</v>
      </c>
      <c r="N1071" s="45">
        <v>17.690499999999997</v>
      </c>
      <c r="O1071" s="44">
        <v>0</v>
      </c>
      <c r="P1071" s="45">
        <v>0</v>
      </c>
      <c r="Q1071" s="44">
        <v>1.5191666666666681</v>
      </c>
      <c r="R1071" s="45">
        <v>16.752166666666668</v>
      </c>
      <c r="S1071" s="44">
        <v>23.611666666666679</v>
      </c>
      <c r="T1071" s="45">
        <v>24.549999999999972</v>
      </c>
      <c r="U1071" s="44">
        <v>21.087166666666665</v>
      </c>
      <c r="V1071" s="45">
        <v>20.591333333333335</v>
      </c>
      <c r="W1071" s="44">
        <v>18.325499999999991</v>
      </c>
      <c r="X1071" s="45">
        <v>0</v>
      </c>
      <c r="Y1071" s="44">
        <v>0</v>
      </c>
      <c r="Z1071" s="45">
        <v>0</v>
      </c>
      <c r="AA1071" s="44">
        <v>0</v>
      </c>
      <c r="AB1071" s="45">
        <v>0</v>
      </c>
      <c r="AC1071" s="54"/>
      <c r="AD1071" s="55">
        <f t="shared" si="381"/>
        <v>336.91116666666665</v>
      </c>
      <c r="AE1071" s="54"/>
    </row>
    <row r="1072" spans="2:31" x14ac:dyDescent="0.3">
      <c r="B1072" s="4" t="s">
        <v>114</v>
      </c>
      <c r="C1072" s="4"/>
      <c r="D1072" s="4"/>
      <c r="E1072" s="44">
        <v>0</v>
      </c>
      <c r="F1072" s="45">
        <v>0</v>
      </c>
      <c r="G1072" s="44">
        <v>0</v>
      </c>
      <c r="H1072" s="45">
        <v>0</v>
      </c>
      <c r="I1072" s="44">
        <v>0</v>
      </c>
      <c r="J1072" s="45">
        <v>0</v>
      </c>
      <c r="K1072" s="44">
        <v>0</v>
      </c>
      <c r="L1072" s="45">
        <v>27.067666666666671</v>
      </c>
      <c r="M1072" s="44">
        <v>85.734499999999997</v>
      </c>
      <c r="N1072" s="45">
        <v>64.828499999999991</v>
      </c>
      <c r="O1072" s="44">
        <v>94.601166666666686</v>
      </c>
      <c r="P1072" s="45">
        <v>104.89933333333333</v>
      </c>
      <c r="Q1072" s="44">
        <v>109.91266666666664</v>
      </c>
      <c r="R1072" s="45">
        <v>76.403833333333324</v>
      </c>
      <c r="S1072" s="44">
        <v>42.458999999999989</v>
      </c>
      <c r="T1072" s="45">
        <v>17.906833333333342</v>
      </c>
      <c r="U1072" s="44">
        <v>5.5416666666666661</v>
      </c>
      <c r="V1072" s="45">
        <v>1.5736666666666688</v>
      </c>
      <c r="W1072" s="44">
        <v>0.2178333333333333</v>
      </c>
      <c r="X1072" s="45">
        <v>0</v>
      </c>
      <c r="Y1072" s="44">
        <v>0</v>
      </c>
      <c r="Z1072" s="45">
        <v>0</v>
      </c>
      <c r="AA1072" s="44">
        <v>0</v>
      </c>
      <c r="AB1072" s="45">
        <v>0</v>
      </c>
      <c r="AC1072" s="54"/>
      <c r="AD1072" s="55">
        <f t="shared" si="381"/>
        <v>631.14666666666653</v>
      </c>
      <c r="AE1072" s="54"/>
    </row>
    <row r="1073" spans="2:31" x14ac:dyDescent="0.3">
      <c r="B1073" s="4" t="s">
        <v>118</v>
      </c>
      <c r="C1073" s="4"/>
      <c r="D1073" s="4"/>
      <c r="E1073" s="44">
        <v>0</v>
      </c>
      <c r="F1073" s="45">
        <v>0</v>
      </c>
      <c r="G1073" s="44">
        <v>0</v>
      </c>
      <c r="H1073" s="45">
        <v>0</v>
      </c>
      <c r="I1073" s="44">
        <v>0</v>
      </c>
      <c r="J1073" s="45">
        <v>0</v>
      </c>
      <c r="K1073" s="44">
        <v>0</v>
      </c>
      <c r="L1073" s="45">
        <v>0</v>
      </c>
      <c r="M1073" s="44">
        <v>0</v>
      </c>
      <c r="N1073" s="45">
        <v>0</v>
      </c>
      <c r="O1073" s="44">
        <v>0</v>
      </c>
      <c r="P1073" s="45">
        <v>0</v>
      </c>
      <c r="Q1073" s="44">
        <v>0</v>
      </c>
      <c r="R1073" s="45">
        <v>0</v>
      </c>
      <c r="S1073" s="44">
        <v>0</v>
      </c>
      <c r="T1073" s="45">
        <v>0</v>
      </c>
      <c r="U1073" s="44">
        <v>0</v>
      </c>
      <c r="V1073" s="45">
        <v>0</v>
      </c>
      <c r="W1073" s="44">
        <v>0</v>
      </c>
      <c r="X1073" s="45">
        <v>0</v>
      </c>
      <c r="Y1073" s="44">
        <v>0</v>
      </c>
      <c r="Z1073" s="45">
        <v>0</v>
      </c>
      <c r="AA1073" s="44">
        <v>0</v>
      </c>
      <c r="AB1073" s="45">
        <v>0</v>
      </c>
      <c r="AC1073" s="54"/>
      <c r="AD1073" s="55">
        <f t="shared" si="381"/>
        <v>0</v>
      </c>
      <c r="AE1073" s="54"/>
    </row>
    <row r="1074" spans="2:31" x14ac:dyDescent="0.3">
      <c r="B1074" s="4" t="s">
        <v>125</v>
      </c>
      <c r="C1074" s="4"/>
      <c r="D1074" s="4"/>
      <c r="E1074" s="44">
        <v>12.702499999999999</v>
      </c>
      <c r="F1074" s="45">
        <v>11.998166666666661</v>
      </c>
      <c r="G1074" s="44">
        <v>9.9458333333333346</v>
      </c>
      <c r="H1074" s="45">
        <v>7.915333333333332</v>
      </c>
      <c r="I1074" s="44">
        <v>13.490333333333332</v>
      </c>
      <c r="J1074" s="45">
        <v>14.497000000000005</v>
      </c>
      <c r="K1074" s="44">
        <v>24.884833333333326</v>
      </c>
      <c r="L1074" s="45">
        <v>24.206333333333326</v>
      </c>
      <c r="M1074" s="44">
        <v>16.185000000000006</v>
      </c>
      <c r="N1074" s="45">
        <v>14.377666666666672</v>
      </c>
      <c r="O1074" s="44">
        <v>8.8116666666666656</v>
      </c>
      <c r="P1074" s="45">
        <v>7.6121666666666679</v>
      </c>
      <c r="Q1074" s="44">
        <v>8.2866666666666653</v>
      </c>
      <c r="R1074" s="45">
        <v>7.0088333333333335</v>
      </c>
      <c r="S1074" s="44">
        <v>4.7513333333333341</v>
      </c>
      <c r="T1074" s="45">
        <v>3.4923333333333328</v>
      </c>
      <c r="U1074" s="44">
        <v>2.4439999999999995</v>
      </c>
      <c r="V1074" s="45">
        <v>1.3759999999999997</v>
      </c>
      <c r="W1074" s="44">
        <v>1.4231666666666665</v>
      </c>
      <c r="X1074" s="45">
        <v>0</v>
      </c>
      <c r="Y1074" s="44">
        <v>0</v>
      </c>
      <c r="Z1074" s="45">
        <v>0</v>
      </c>
      <c r="AA1074" s="44">
        <v>0</v>
      </c>
      <c r="AB1074" s="45">
        <v>0</v>
      </c>
      <c r="AC1074" s="54"/>
      <c r="AD1074" s="55">
        <f t="shared" si="381"/>
        <v>195.40916666666666</v>
      </c>
      <c r="AE1074" s="54"/>
    </row>
    <row r="1075" spans="2:31" x14ac:dyDescent="0.3">
      <c r="B1075" s="4" t="s">
        <v>126</v>
      </c>
      <c r="C1075" s="4"/>
      <c r="D1075" s="4"/>
      <c r="E1075" s="44">
        <v>1.8515183333333332</v>
      </c>
      <c r="F1075" s="45">
        <v>9.1050000000000367E-3</v>
      </c>
      <c r="G1075" s="44">
        <v>0.16510500000000025</v>
      </c>
      <c r="H1075" s="45">
        <v>1.6551133333333334</v>
      </c>
      <c r="I1075" s="44">
        <v>1.767408333333333</v>
      </c>
      <c r="J1075" s="45">
        <v>4.8089266666666681</v>
      </c>
      <c r="K1075" s="44">
        <v>5.913778333333334</v>
      </c>
      <c r="L1075" s="45">
        <v>8.1627200000000002</v>
      </c>
      <c r="M1075" s="44">
        <v>4.3574133333333327</v>
      </c>
      <c r="N1075" s="45">
        <v>0.83599500000000004</v>
      </c>
      <c r="O1075" s="44">
        <v>0.92328333333333323</v>
      </c>
      <c r="P1075" s="45">
        <v>0.2983099999999998</v>
      </c>
      <c r="Q1075" s="44">
        <v>0.10789666666666667</v>
      </c>
      <c r="R1075" s="45">
        <v>7.4641666666666676E-2</v>
      </c>
      <c r="S1075" s="44">
        <v>8.2961666666666642E-2</v>
      </c>
      <c r="T1075" s="45">
        <v>0</v>
      </c>
      <c r="U1075" s="44">
        <v>0</v>
      </c>
      <c r="V1075" s="45">
        <v>0.10089666666666665</v>
      </c>
      <c r="W1075" s="44">
        <v>0</v>
      </c>
      <c r="X1075" s="45">
        <v>0</v>
      </c>
      <c r="Y1075" s="44">
        <v>0</v>
      </c>
      <c r="Z1075" s="45">
        <v>0</v>
      </c>
      <c r="AA1075" s="44">
        <v>0</v>
      </c>
      <c r="AB1075" s="45">
        <v>0</v>
      </c>
      <c r="AC1075" s="54"/>
      <c r="AD1075" s="55">
        <f t="shared" si="381"/>
        <v>31.115073333333338</v>
      </c>
      <c r="AE1075" s="54"/>
    </row>
    <row r="1076" spans="2:31" x14ac:dyDescent="0.3">
      <c r="B1076" s="4" t="s">
        <v>304</v>
      </c>
      <c r="C1076" s="4"/>
      <c r="D1076" s="4"/>
      <c r="E1076" s="44">
        <v>0</v>
      </c>
      <c r="F1076" s="45">
        <v>0</v>
      </c>
      <c r="G1076" s="44">
        <v>0</v>
      </c>
      <c r="H1076" s="45">
        <v>0</v>
      </c>
      <c r="I1076" s="44">
        <v>0</v>
      </c>
      <c r="J1076" s="45">
        <v>0</v>
      </c>
      <c r="K1076" s="44">
        <v>0</v>
      </c>
      <c r="L1076" s="45">
        <v>1.42944</v>
      </c>
      <c r="M1076" s="44">
        <v>3.762346666666665</v>
      </c>
      <c r="N1076" s="45">
        <v>0.65272666666666646</v>
      </c>
      <c r="O1076" s="44">
        <v>0.63732666666666693</v>
      </c>
      <c r="P1076" s="45">
        <v>0.22825999999999999</v>
      </c>
      <c r="Q1076" s="44">
        <v>0.13791333333333325</v>
      </c>
      <c r="R1076" s="45">
        <v>7.5183333333333352E-2</v>
      </c>
      <c r="S1076" s="44">
        <v>0.11156333333333331</v>
      </c>
      <c r="T1076" s="45">
        <v>0</v>
      </c>
      <c r="U1076" s="44">
        <v>0</v>
      </c>
      <c r="V1076" s="45">
        <v>0</v>
      </c>
      <c r="W1076" s="44">
        <v>0</v>
      </c>
      <c r="X1076" s="45">
        <v>0</v>
      </c>
      <c r="Y1076" s="44">
        <v>0</v>
      </c>
      <c r="Z1076" s="45">
        <v>0</v>
      </c>
      <c r="AA1076" s="44">
        <v>0</v>
      </c>
      <c r="AB1076" s="45">
        <v>0</v>
      </c>
      <c r="AC1076" s="54"/>
      <c r="AD1076" s="55">
        <f t="shared" si="381"/>
        <v>7.0347599999999986</v>
      </c>
      <c r="AE1076" s="54"/>
    </row>
    <row r="1077" spans="2:31" x14ac:dyDescent="0.3">
      <c r="B1077" s="4" t="s">
        <v>305</v>
      </c>
      <c r="C1077" s="4"/>
      <c r="D1077" s="4"/>
      <c r="E1077" s="44">
        <v>0</v>
      </c>
      <c r="F1077" s="45">
        <v>0</v>
      </c>
      <c r="G1077" s="44">
        <v>0</v>
      </c>
      <c r="H1077" s="45">
        <v>0</v>
      </c>
      <c r="I1077" s="44">
        <v>0</v>
      </c>
      <c r="J1077" s="45">
        <v>0</v>
      </c>
      <c r="K1077" s="44">
        <v>0</v>
      </c>
      <c r="L1077" s="45">
        <v>2.5999199999999996</v>
      </c>
      <c r="M1077" s="44">
        <v>9.6215733333333358</v>
      </c>
      <c r="N1077" s="45">
        <v>2.8017633333333349</v>
      </c>
      <c r="O1077" s="44">
        <v>1.3076116666666668</v>
      </c>
      <c r="P1077" s="45">
        <v>0.51442999999999961</v>
      </c>
      <c r="Q1077" s="44">
        <v>0.30385666666666639</v>
      </c>
      <c r="R1077" s="45">
        <v>0.14934166666666676</v>
      </c>
      <c r="S1077" s="44">
        <v>0.20876499999999992</v>
      </c>
      <c r="T1077" s="45">
        <v>0</v>
      </c>
      <c r="U1077" s="44">
        <v>0</v>
      </c>
      <c r="V1077" s="45">
        <v>0</v>
      </c>
      <c r="W1077" s="44">
        <v>0</v>
      </c>
      <c r="X1077" s="45">
        <v>0</v>
      </c>
      <c r="Y1077" s="44">
        <v>0</v>
      </c>
      <c r="Z1077" s="45">
        <v>0</v>
      </c>
      <c r="AA1077" s="44">
        <v>0</v>
      </c>
      <c r="AB1077" s="45">
        <v>0</v>
      </c>
      <c r="AC1077" s="54"/>
      <c r="AD1077" s="55">
        <f t="shared" ref="AD1077:AD1081" si="382">SUM(E1077:AB1077)</f>
        <v>17.507261666666672</v>
      </c>
      <c r="AE1077" s="54"/>
    </row>
    <row r="1078" spans="2:31" x14ac:dyDescent="0.3">
      <c r="B1078" s="4" t="s">
        <v>317</v>
      </c>
      <c r="C1078" s="4"/>
      <c r="D1078" s="4"/>
      <c r="E1078" s="44">
        <v>0</v>
      </c>
      <c r="F1078" s="45">
        <v>0</v>
      </c>
      <c r="G1078" s="44">
        <v>0</v>
      </c>
      <c r="H1078" s="45">
        <v>0</v>
      </c>
      <c r="I1078" s="44">
        <v>0</v>
      </c>
      <c r="J1078" s="45">
        <v>0</v>
      </c>
      <c r="K1078" s="44">
        <v>0</v>
      </c>
      <c r="L1078" s="45">
        <v>8.804333333333334</v>
      </c>
      <c r="M1078" s="44">
        <v>13.697833333333335</v>
      </c>
      <c r="N1078" s="45">
        <v>7.7741666666666669</v>
      </c>
      <c r="O1078" s="44">
        <v>1.6675000000000002</v>
      </c>
      <c r="P1078" s="45">
        <v>0</v>
      </c>
      <c r="Q1078" s="44">
        <v>0.11000000000000001</v>
      </c>
      <c r="R1078" s="45">
        <v>0</v>
      </c>
      <c r="S1078" s="44">
        <v>1.9628333333333317</v>
      </c>
      <c r="T1078" s="45">
        <v>70.466000000000037</v>
      </c>
      <c r="U1078" s="44">
        <v>56.775166666666649</v>
      </c>
      <c r="V1078" s="45">
        <v>112.13450000000002</v>
      </c>
      <c r="W1078" s="44">
        <v>104.88200000000003</v>
      </c>
      <c r="X1078" s="45">
        <v>0</v>
      </c>
      <c r="Y1078" s="44">
        <v>0</v>
      </c>
      <c r="Z1078" s="45">
        <v>0</v>
      </c>
      <c r="AA1078" s="44">
        <v>0</v>
      </c>
      <c r="AB1078" s="45">
        <v>0</v>
      </c>
      <c r="AC1078" s="54"/>
      <c r="AD1078" s="55">
        <f t="shared" si="382"/>
        <v>378.2743333333334</v>
      </c>
      <c r="AE1078" s="54"/>
    </row>
    <row r="1079" spans="2:31" x14ac:dyDescent="0.3">
      <c r="B1079" s="4" t="s">
        <v>322</v>
      </c>
      <c r="C1079" s="4"/>
      <c r="D1079" s="4"/>
      <c r="E1079" s="44">
        <v>0</v>
      </c>
      <c r="F1079" s="45">
        <v>0</v>
      </c>
      <c r="G1079" s="44">
        <v>0</v>
      </c>
      <c r="H1079" s="45">
        <v>0</v>
      </c>
      <c r="I1079" s="44">
        <v>0</v>
      </c>
      <c r="J1079" s="45">
        <v>0</v>
      </c>
      <c r="K1079" s="44">
        <v>0</v>
      </c>
      <c r="L1079" s="45">
        <v>4.144000000000001</v>
      </c>
      <c r="M1079" s="44">
        <v>5.3700000000000028</v>
      </c>
      <c r="N1079" s="45">
        <v>3.5399999999999987</v>
      </c>
      <c r="O1079" s="44">
        <v>2.4321666666666668</v>
      </c>
      <c r="P1079" s="45">
        <v>0.98833333333333329</v>
      </c>
      <c r="Q1079" s="44">
        <v>6.8361666666666689</v>
      </c>
      <c r="R1079" s="45">
        <v>11.709000000000001</v>
      </c>
      <c r="S1079" s="44">
        <v>21.426333333333329</v>
      </c>
      <c r="T1079" s="45">
        <v>83.498500000000007</v>
      </c>
      <c r="U1079" s="44">
        <v>65.691999999999993</v>
      </c>
      <c r="V1079" s="45">
        <v>184.79866666666666</v>
      </c>
      <c r="W1079" s="44">
        <v>166.02850000000001</v>
      </c>
      <c r="X1079" s="45">
        <v>0</v>
      </c>
      <c r="Y1079" s="44">
        <v>0</v>
      </c>
      <c r="Z1079" s="45">
        <v>0</v>
      </c>
      <c r="AA1079" s="44">
        <v>0</v>
      </c>
      <c r="AB1079" s="45">
        <v>0</v>
      </c>
      <c r="AC1079" s="54"/>
      <c r="AD1079" s="55">
        <f t="shared" si="382"/>
        <v>556.46366666666665</v>
      </c>
      <c r="AE1079" s="54"/>
    </row>
    <row r="1080" spans="2:31" x14ac:dyDescent="0.3">
      <c r="B1080" s="4" t="s">
        <v>323</v>
      </c>
      <c r="C1080" s="4"/>
      <c r="D1080" s="4"/>
      <c r="E1080" s="44">
        <v>0</v>
      </c>
      <c r="F1080" s="45">
        <v>0</v>
      </c>
      <c r="G1080" s="44">
        <v>0</v>
      </c>
      <c r="H1080" s="45">
        <v>0</v>
      </c>
      <c r="I1080" s="44">
        <v>0</v>
      </c>
      <c r="J1080" s="45">
        <v>0</v>
      </c>
      <c r="K1080" s="44">
        <v>0</v>
      </c>
      <c r="L1080" s="45">
        <v>9.9959999999999969</v>
      </c>
      <c r="M1080" s="44">
        <v>18.259999999999994</v>
      </c>
      <c r="N1080" s="45">
        <v>5.5199999999999987</v>
      </c>
      <c r="O1080" s="44">
        <v>0.21166666666666659</v>
      </c>
      <c r="P1080" s="45">
        <v>0</v>
      </c>
      <c r="Q1080" s="44">
        <v>1.6666666666666653E-2</v>
      </c>
      <c r="R1080" s="45">
        <v>7.2606666666666646</v>
      </c>
      <c r="S1080" s="44">
        <v>59.076000000000001</v>
      </c>
      <c r="T1080" s="45">
        <v>94.22966666666666</v>
      </c>
      <c r="U1080" s="44">
        <v>84.348166666666657</v>
      </c>
      <c r="V1080" s="45">
        <v>179.85683333333336</v>
      </c>
      <c r="W1080" s="44">
        <v>164.32383333333331</v>
      </c>
      <c r="X1080" s="45">
        <v>96.035166666666683</v>
      </c>
      <c r="Y1080" s="44">
        <v>0</v>
      </c>
      <c r="Z1080" s="45">
        <v>0</v>
      </c>
      <c r="AA1080" s="44">
        <v>0</v>
      </c>
      <c r="AB1080" s="45">
        <v>0</v>
      </c>
      <c r="AC1080" s="54"/>
      <c r="AD1080" s="55">
        <f t="shared" si="382"/>
        <v>719.1346666666667</v>
      </c>
      <c r="AE1080" s="54"/>
    </row>
    <row r="1081" spans="2:31" x14ac:dyDescent="0.3">
      <c r="B1081" s="4" t="s">
        <v>324</v>
      </c>
      <c r="C1081" s="4"/>
      <c r="D1081" s="4"/>
      <c r="E1081" s="44">
        <v>0</v>
      </c>
      <c r="F1081" s="45">
        <v>0</v>
      </c>
      <c r="G1081" s="44">
        <v>0</v>
      </c>
      <c r="H1081" s="45">
        <v>0</v>
      </c>
      <c r="I1081" s="44">
        <v>0</v>
      </c>
      <c r="J1081" s="45">
        <v>0</v>
      </c>
      <c r="K1081" s="44">
        <v>0</v>
      </c>
      <c r="L1081" s="45">
        <v>0.47599999999999987</v>
      </c>
      <c r="M1081" s="44">
        <v>1.3299999999999987</v>
      </c>
      <c r="N1081" s="45">
        <v>2.7925000000000013</v>
      </c>
      <c r="O1081" s="44">
        <v>1.6325000000000001</v>
      </c>
      <c r="P1081" s="45">
        <v>2.5181666666666676</v>
      </c>
      <c r="Q1081" s="44">
        <v>0.69599999999999962</v>
      </c>
      <c r="R1081" s="45">
        <v>6.1213333333333342</v>
      </c>
      <c r="S1081" s="44">
        <v>11.109666666666671</v>
      </c>
      <c r="T1081" s="45">
        <v>8.6398333333333337</v>
      </c>
      <c r="U1081" s="44">
        <v>7.8808333333333325</v>
      </c>
      <c r="V1081" s="45">
        <v>7.1618333333333331</v>
      </c>
      <c r="W1081" s="44">
        <v>4.9001666666666672</v>
      </c>
      <c r="X1081" s="45">
        <v>0.76300000000000012</v>
      </c>
      <c r="Y1081" s="44">
        <v>0</v>
      </c>
      <c r="Z1081" s="45">
        <v>0</v>
      </c>
      <c r="AA1081" s="44">
        <v>0</v>
      </c>
      <c r="AB1081" s="45">
        <v>0</v>
      </c>
      <c r="AC1081" s="54"/>
      <c r="AD1081" s="55">
        <f t="shared" si="382"/>
        <v>56.02183333333334</v>
      </c>
      <c r="AE1081" s="54"/>
    </row>
    <row r="1082" spans="2:31" x14ac:dyDescent="0.3">
      <c r="B1082" s="12" t="s">
        <v>2</v>
      </c>
      <c r="C1082" s="12"/>
      <c r="D1082" s="12"/>
      <c r="E1082" s="13">
        <f>SUM(E1028:E1081)</f>
        <v>218.37035166666666</v>
      </c>
      <c r="F1082" s="13">
        <f t="shared" ref="F1082" si="383">SUM(F1028:F1081)</f>
        <v>200.38927166666664</v>
      </c>
      <c r="G1082" s="13">
        <f t="shared" ref="G1082" si="384">SUM(G1028:G1081)</f>
        <v>197.58543833333337</v>
      </c>
      <c r="H1082" s="13">
        <f t="shared" ref="H1082" si="385">SUM(H1028:H1081)</f>
        <v>228.67311333333333</v>
      </c>
      <c r="I1082" s="13">
        <f t="shared" ref="I1082" si="386">SUM(I1028:I1081)</f>
        <v>216.27157499999996</v>
      </c>
      <c r="J1082" s="13">
        <f t="shared" ref="J1082" si="387">SUM(J1028:J1081)</f>
        <v>213.77076000000005</v>
      </c>
      <c r="K1082" s="13">
        <f t="shared" ref="K1082" si="388">SUM(K1028:K1081)</f>
        <v>189.98477833333334</v>
      </c>
      <c r="L1082" s="13">
        <f t="shared" ref="L1082" si="389">SUM(L1028:L1081)</f>
        <v>333.39624666666663</v>
      </c>
      <c r="M1082" s="13">
        <f t="shared" ref="M1082" si="390">SUM(M1028:M1081)</f>
        <v>549.41049999999996</v>
      </c>
      <c r="N1082" s="13">
        <f t="shared" ref="N1082" si="391">SUM(N1028:N1081)</f>
        <v>494.92331833333333</v>
      </c>
      <c r="O1082" s="13">
        <f t="shared" ref="O1082" si="392">SUM(O1028:O1081)</f>
        <v>407.65988833333347</v>
      </c>
      <c r="P1082" s="13">
        <f t="shared" ref="P1082" si="393">SUM(P1028:P1081)</f>
        <v>449.9136666666667</v>
      </c>
      <c r="Q1082" s="13">
        <f t="shared" ref="Q1082" si="394">SUM(Q1028:Q1081)</f>
        <v>551.1585</v>
      </c>
      <c r="R1082" s="13">
        <f t="shared" ref="R1082" si="395">SUM(R1028:R1081)</f>
        <v>706.21966666666674</v>
      </c>
      <c r="S1082" s="13">
        <f t="shared" ref="S1082" si="396">SUM(S1028:S1081)</f>
        <v>736.61245666666662</v>
      </c>
      <c r="T1082" s="13">
        <f t="shared" ref="T1082" si="397">SUM(T1028:T1081)</f>
        <v>722.22733333333315</v>
      </c>
      <c r="U1082" s="13">
        <f t="shared" ref="U1082" si="398">SUM(U1028:U1081)</f>
        <v>697.87833333333344</v>
      </c>
      <c r="V1082" s="13">
        <f t="shared" ref="V1082" si="399">SUM(V1028:V1081)</f>
        <v>944.89906333333329</v>
      </c>
      <c r="W1082" s="13">
        <f t="shared" ref="W1082" si="400">SUM(W1028:W1081)</f>
        <v>875.89050000000009</v>
      </c>
      <c r="X1082" s="13">
        <f t="shared" ref="X1082" si="401">SUM(X1028:X1081)</f>
        <v>96.798166666666688</v>
      </c>
      <c r="Y1082" s="13">
        <f t="shared" ref="Y1082" si="402">SUM(Y1028:Y1081)</f>
        <v>0</v>
      </c>
      <c r="Z1082" s="13">
        <f t="shared" ref="Z1082" si="403">SUM(Z1028:Z1081)</f>
        <v>0</v>
      </c>
      <c r="AA1082" s="13">
        <f t="shared" ref="AA1082" si="404">SUM(AA1028:AA1081)</f>
        <v>0</v>
      </c>
      <c r="AB1082" s="13">
        <f t="shared" ref="AB1082" si="405">SUM(AB1028:AB1081)</f>
        <v>0</v>
      </c>
      <c r="AC1082" s="116">
        <f>SUM(AC1028:AE1081)</f>
        <v>9032.0329283333322</v>
      </c>
      <c r="AD1082" s="116"/>
      <c r="AE1082" s="116"/>
    </row>
    <row r="1085" spans="2:31" x14ac:dyDescent="0.3">
      <c r="B1085" s="8">
        <f>'Resumen-Mensual'!$W$26</f>
        <v>45949</v>
      </c>
    </row>
    <row r="1086" spans="2:31" x14ac:dyDescent="0.3">
      <c r="B1086" s="8"/>
    </row>
    <row r="1087" spans="2:31" x14ac:dyDescent="0.3">
      <c r="B1087" s="9" t="s">
        <v>81</v>
      </c>
      <c r="C1087" s="10"/>
      <c r="D1087" s="10"/>
      <c r="E1087" s="11">
        <v>1</v>
      </c>
      <c r="F1087" s="11">
        <v>2</v>
      </c>
      <c r="G1087" s="11">
        <v>3</v>
      </c>
      <c r="H1087" s="11">
        <v>4</v>
      </c>
      <c r="I1087" s="11">
        <v>5</v>
      </c>
      <c r="J1087" s="11">
        <v>6</v>
      </c>
      <c r="K1087" s="11">
        <v>7</v>
      </c>
      <c r="L1087" s="11">
        <v>8</v>
      </c>
      <c r="M1087" s="11">
        <v>9</v>
      </c>
      <c r="N1087" s="11">
        <v>10</v>
      </c>
      <c r="O1087" s="11">
        <v>11</v>
      </c>
      <c r="P1087" s="11">
        <v>12</v>
      </c>
      <c r="Q1087" s="11">
        <v>13</v>
      </c>
      <c r="R1087" s="11">
        <v>14</v>
      </c>
      <c r="S1087" s="11">
        <v>15</v>
      </c>
      <c r="T1087" s="11">
        <v>16</v>
      </c>
      <c r="U1087" s="11">
        <v>17</v>
      </c>
      <c r="V1087" s="11">
        <v>18</v>
      </c>
      <c r="W1087" s="11">
        <v>19</v>
      </c>
      <c r="X1087" s="11">
        <v>20</v>
      </c>
      <c r="Y1087" s="11">
        <v>21</v>
      </c>
      <c r="Z1087" s="11">
        <v>22</v>
      </c>
      <c r="AA1087" s="11">
        <v>23</v>
      </c>
      <c r="AB1087" s="11">
        <v>24</v>
      </c>
      <c r="AC1087" s="100" t="s">
        <v>2</v>
      </c>
      <c r="AD1087" s="100"/>
      <c r="AE1087" s="100"/>
    </row>
    <row r="1088" spans="2:31" x14ac:dyDescent="0.3">
      <c r="B1088" s="14" t="s">
        <v>4</v>
      </c>
      <c r="C1088" s="47"/>
      <c r="D1088" s="47"/>
      <c r="E1088" s="44">
        <v>0</v>
      </c>
      <c r="F1088" s="45">
        <v>0</v>
      </c>
      <c r="G1088" s="44">
        <v>0</v>
      </c>
      <c r="H1088" s="45">
        <v>0</v>
      </c>
      <c r="I1088" s="44">
        <v>0</v>
      </c>
      <c r="J1088" s="45">
        <v>0</v>
      </c>
      <c r="K1088" s="44">
        <v>0</v>
      </c>
      <c r="L1088" s="45">
        <v>3.712499999999999</v>
      </c>
      <c r="M1088" s="44">
        <v>9.0588333333333324</v>
      </c>
      <c r="N1088" s="45">
        <v>18.480666666666664</v>
      </c>
      <c r="O1088" s="44">
        <v>6.0493333333333323</v>
      </c>
      <c r="P1088" s="45">
        <v>7.7294999999999998</v>
      </c>
      <c r="Q1088" s="44">
        <v>13.205500000000001</v>
      </c>
      <c r="R1088" s="45">
        <v>13.989000000000006</v>
      </c>
      <c r="S1088" s="44">
        <v>9.4284999999999943</v>
      </c>
      <c r="T1088" s="45">
        <v>8.612833333333338</v>
      </c>
      <c r="U1088" s="44">
        <v>20.197666666666677</v>
      </c>
      <c r="V1088" s="45">
        <v>47.87833333333333</v>
      </c>
      <c r="W1088" s="44">
        <v>27.210833333333348</v>
      </c>
      <c r="X1088" s="45">
        <v>0</v>
      </c>
      <c r="Y1088" s="44">
        <v>0</v>
      </c>
      <c r="Z1088" s="45">
        <v>0</v>
      </c>
      <c r="AA1088" s="44">
        <v>0</v>
      </c>
      <c r="AB1088" s="45">
        <v>0</v>
      </c>
      <c r="AC1088" s="56"/>
      <c r="AD1088" s="57">
        <f>SUM(E1088:AB1088)</f>
        <v>185.55350000000001</v>
      </c>
      <c r="AE1088" s="56"/>
    </row>
    <row r="1089" spans="2:31" x14ac:dyDescent="0.3">
      <c r="B1089" s="14" t="s">
        <v>5</v>
      </c>
      <c r="C1089" s="14"/>
      <c r="D1089" s="14"/>
      <c r="E1089" s="44">
        <v>0</v>
      </c>
      <c r="F1089" s="45">
        <v>0</v>
      </c>
      <c r="G1089" s="44">
        <v>0</v>
      </c>
      <c r="H1089" s="45">
        <v>0</v>
      </c>
      <c r="I1089" s="44">
        <v>0</v>
      </c>
      <c r="J1089" s="45">
        <v>0</v>
      </c>
      <c r="K1089" s="44">
        <v>0</v>
      </c>
      <c r="L1089" s="45">
        <v>0</v>
      </c>
      <c r="M1089" s="44">
        <v>9.1293333333333351</v>
      </c>
      <c r="N1089" s="45">
        <v>12.547333333333333</v>
      </c>
      <c r="O1089" s="44">
        <v>6.5193333333333321</v>
      </c>
      <c r="P1089" s="45">
        <v>8.0413333333333323</v>
      </c>
      <c r="Q1089" s="44">
        <v>6.7605000000000048</v>
      </c>
      <c r="R1089" s="45">
        <v>7.6741666666666646</v>
      </c>
      <c r="S1089" s="44">
        <v>15.561833333333336</v>
      </c>
      <c r="T1089" s="45">
        <v>17.787666666666667</v>
      </c>
      <c r="U1089" s="44">
        <v>26.864833333333326</v>
      </c>
      <c r="V1089" s="45">
        <v>17.007333333333339</v>
      </c>
      <c r="W1089" s="44">
        <v>3.7548333333333281</v>
      </c>
      <c r="X1089" s="45">
        <v>0</v>
      </c>
      <c r="Y1089" s="44">
        <v>0</v>
      </c>
      <c r="Z1089" s="45">
        <v>0</v>
      </c>
      <c r="AA1089" s="44">
        <v>0</v>
      </c>
      <c r="AB1089" s="45">
        <v>0</v>
      </c>
      <c r="AC1089" s="54"/>
      <c r="AD1089" s="55">
        <f>SUM(E1089:AB1089)</f>
        <v>131.64849999999998</v>
      </c>
      <c r="AE1089" s="54"/>
    </row>
    <row r="1090" spans="2:31" x14ac:dyDescent="0.3">
      <c r="B1090" s="14" t="s">
        <v>6</v>
      </c>
      <c r="C1090" s="14"/>
      <c r="D1090" s="14"/>
      <c r="E1090" s="44">
        <v>0</v>
      </c>
      <c r="F1090" s="45">
        <v>0</v>
      </c>
      <c r="G1090" s="44">
        <v>0</v>
      </c>
      <c r="H1090" s="45">
        <v>0</v>
      </c>
      <c r="I1090" s="44">
        <v>0</v>
      </c>
      <c r="J1090" s="45">
        <v>0</v>
      </c>
      <c r="K1090" s="44">
        <v>0</v>
      </c>
      <c r="L1090" s="45">
        <v>0</v>
      </c>
      <c r="M1090" s="44">
        <v>0</v>
      </c>
      <c r="N1090" s="45">
        <v>0.20416666666666669</v>
      </c>
      <c r="O1090" s="44">
        <v>1.6824999999999994</v>
      </c>
      <c r="P1090" s="45">
        <v>5.1153333333333313</v>
      </c>
      <c r="Q1090" s="44">
        <v>15.630833333333333</v>
      </c>
      <c r="R1090" s="45">
        <v>27.202999999999971</v>
      </c>
      <c r="S1090" s="44">
        <v>23.993500000000001</v>
      </c>
      <c r="T1090" s="45">
        <v>36.013333333333335</v>
      </c>
      <c r="U1090" s="44">
        <v>40.433166666666686</v>
      </c>
      <c r="V1090" s="45">
        <v>40.30999999999996</v>
      </c>
      <c r="W1090" s="44">
        <v>49.210333333333331</v>
      </c>
      <c r="X1090" s="45">
        <v>0</v>
      </c>
      <c r="Y1090" s="44">
        <v>0</v>
      </c>
      <c r="Z1090" s="45">
        <v>0</v>
      </c>
      <c r="AA1090" s="44">
        <v>0</v>
      </c>
      <c r="AB1090" s="45">
        <v>0</v>
      </c>
      <c r="AC1090" s="54"/>
      <c r="AD1090" s="55">
        <f t="shared" ref="AD1090:AD1136" si="406">SUM(E1090:AB1090)</f>
        <v>239.79616666666658</v>
      </c>
      <c r="AE1090" s="54"/>
    </row>
    <row r="1091" spans="2:31" x14ac:dyDescent="0.3">
      <c r="B1091" s="14" t="s">
        <v>105</v>
      </c>
      <c r="C1091" s="14"/>
      <c r="D1091" s="14"/>
      <c r="E1091" s="44">
        <v>0</v>
      </c>
      <c r="F1091" s="45">
        <v>0</v>
      </c>
      <c r="G1091" s="44">
        <v>0</v>
      </c>
      <c r="H1091" s="45">
        <v>0</v>
      </c>
      <c r="I1091" s="44">
        <v>0</v>
      </c>
      <c r="J1091" s="45">
        <v>0</v>
      </c>
      <c r="K1091" s="44">
        <v>0</v>
      </c>
      <c r="L1091" s="45">
        <v>0.69333333333333336</v>
      </c>
      <c r="M1091" s="44">
        <v>0.89999999999999902</v>
      </c>
      <c r="N1091" s="45">
        <v>0</v>
      </c>
      <c r="O1091" s="44">
        <v>9.9999999999999908E-2</v>
      </c>
      <c r="P1091" s="45">
        <v>5.5066666666666668</v>
      </c>
      <c r="Q1091" s="44">
        <v>15.938999999999998</v>
      </c>
      <c r="R1091" s="45">
        <v>25.248499999999993</v>
      </c>
      <c r="S1091" s="44">
        <v>12.660166666666667</v>
      </c>
      <c r="T1091" s="45">
        <v>34.490999999999993</v>
      </c>
      <c r="U1091" s="44">
        <v>37.526166666666668</v>
      </c>
      <c r="V1091" s="45">
        <v>40.583999999999996</v>
      </c>
      <c r="W1091" s="44">
        <v>39.381833333333347</v>
      </c>
      <c r="X1091" s="45">
        <v>0</v>
      </c>
      <c r="Y1091" s="44">
        <v>0</v>
      </c>
      <c r="Z1091" s="45">
        <v>0</v>
      </c>
      <c r="AA1091" s="44">
        <v>0</v>
      </c>
      <c r="AB1091" s="45">
        <v>0</v>
      </c>
      <c r="AC1091" s="54"/>
      <c r="AD1091" s="55">
        <f t="shared" si="406"/>
        <v>213.03066666666666</v>
      </c>
      <c r="AE1091" s="54"/>
    </row>
    <row r="1092" spans="2:31" x14ac:dyDescent="0.3">
      <c r="B1092" s="14" t="s">
        <v>7</v>
      </c>
      <c r="C1092" s="14"/>
      <c r="D1092" s="14"/>
      <c r="E1092" s="44">
        <v>0</v>
      </c>
      <c r="F1092" s="45">
        <v>0</v>
      </c>
      <c r="G1092" s="44">
        <v>0</v>
      </c>
      <c r="H1092" s="45">
        <v>0</v>
      </c>
      <c r="I1092" s="44">
        <v>0</v>
      </c>
      <c r="J1092" s="45">
        <v>0</v>
      </c>
      <c r="K1092" s="44">
        <v>0</v>
      </c>
      <c r="L1092" s="45">
        <v>0</v>
      </c>
      <c r="M1092" s="44">
        <v>0</v>
      </c>
      <c r="N1092" s="45">
        <v>2.4704999999999999</v>
      </c>
      <c r="O1092" s="44">
        <v>3.2166666666666668</v>
      </c>
      <c r="P1092" s="45">
        <v>6.3698333333333323</v>
      </c>
      <c r="Q1092" s="44">
        <v>25.724666666666668</v>
      </c>
      <c r="R1092" s="45">
        <v>58.749166666666639</v>
      </c>
      <c r="S1092" s="44">
        <v>70.983666666666693</v>
      </c>
      <c r="T1092" s="45">
        <v>40.490999999999993</v>
      </c>
      <c r="U1092" s="44">
        <v>34.897166666666649</v>
      </c>
      <c r="V1092" s="45">
        <v>14.215000000000005</v>
      </c>
      <c r="W1092" s="44">
        <v>5.6153333333333268</v>
      </c>
      <c r="X1092" s="45">
        <v>0</v>
      </c>
      <c r="Y1092" s="44">
        <v>0</v>
      </c>
      <c r="Z1092" s="45">
        <v>0</v>
      </c>
      <c r="AA1092" s="44">
        <v>0</v>
      </c>
      <c r="AB1092" s="45">
        <v>0</v>
      </c>
      <c r="AC1092" s="54"/>
      <c r="AD1092" s="55">
        <f t="shared" si="406"/>
        <v>262.733</v>
      </c>
      <c r="AE1092" s="54"/>
    </row>
    <row r="1093" spans="2:31" x14ac:dyDescent="0.3">
      <c r="B1093" s="14" t="s">
        <v>8</v>
      </c>
      <c r="C1093" s="14"/>
      <c r="D1093" s="14"/>
      <c r="E1093" s="44">
        <v>0</v>
      </c>
      <c r="F1093" s="45">
        <v>0</v>
      </c>
      <c r="G1093" s="44">
        <v>0</v>
      </c>
      <c r="H1093" s="45">
        <v>0</v>
      </c>
      <c r="I1093" s="44">
        <v>0</v>
      </c>
      <c r="J1093" s="45">
        <v>0</v>
      </c>
      <c r="K1093" s="44">
        <v>0</v>
      </c>
      <c r="L1093" s="45">
        <v>2.7799999999999994</v>
      </c>
      <c r="M1093" s="44">
        <v>11.391000000000007</v>
      </c>
      <c r="N1093" s="45">
        <v>15.73399999999998</v>
      </c>
      <c r="O1093" s="44">
        <v>13.940000000000021</v>
      </c>
      <c r="P1093" s="45">
        <v>8.2961666666666574</v>
      </c>
      <c r="Q1093" s="44">
        <v>7.5070000000000032</v>
      </c>
      <c r="R1093" s="45">
        <v>4.4196666666666626</v>
      </c>
      <c r="S1093" s="44">
        <v>8.7225000000000019</v>
      </c>
      <c r="T1093" s="45">
        <v>6.8329999999999904</v>
      </c>
      <c r="U1093" s="44">
        <v>8.9468333333333252</v>
      </c>
      <c r="V1093" s="45">
        <v>13.024166666666668</v>
      </c>
      <c r="W1093" s="44">
        <v>5.1425000000000072</v>
      </c>
      <c r="X1093" s="45">
        <v>0</v>
      </c>
      <c r="Y1093" s="44">
        <v>0</v>
      </c>
      <c r="Z1093" s="45">
        <v>0</v>
      </c>
      <c r="AA1093" s="44">
        <v>0</v>
      </c>
      <c r="AB1093" s="45">
        <v>0</v>
      </c>
      <c r="AC1093" s="54"/>
      <c r="AD1093" s="55">
        <f t="shared" si="406"/>
        <v>106.73683333333332</v>
      </c>
      <c r="AE1093" s="54"/>
    </row>
    <row r="1094" spans="2:31" x14ac:dyDescent="0.3">
      <c r="B1094" s="14" t="s">
        <v>9</v>
      </c>
      <c r="C1094" s="14"/>
      <c r="D1094" s="14"/>
      <c r="E1094" s="44">
        <v>0</v>
      </c>
      <c r="F1094" s="45">
        <v>0</v>
      </c>
      <c r="G1094" s="44">
        <v>0</v>
      </c>
      <c r="H1094" s="45">
        <v>0</v>
      </c>
      <c r="I1094" s="44">
        <v>0</v>
      </c>
      <c r="J1094" s="45">
        <v>0</v>
      </c>
      <c r="K1094" s="44">
        <v>0</v>
      </c>
      <c r="L1094" s="45">
        <v>0</v>
      </c>
      <c r="M1094" s="44">
        <v>0</v>
      </c>
      <c r="N1094" s="45">
        <v>0</v>
      </c>
      <c r="O1094" s="44">
        <v>1.6260000000000001</v>
      </c>
      <c r="P1094" s="45">
        <v>17.309666666666665</v>
      </c>
      <c r="Q1094" s="44">
        <v>14.07216666666667</v>
      </c>
      <c r="R1094" s="45">
        <v>9.2071666666666658</v>
      </c>
      <c r="S1094" s="44">
        <v>3.4354999999999989</v>
      </c>
      <c r="T1094" s="45">
        <v>5.8333333333333345E-3</v>
      </c>
      <c r="U1094" s="44">
        <v>3.3233333333333337</v>
      </c>
      <c r="V1094" s="45">
        <v>5.2796666666666701</v>
      </c>
      <c r="W1094" s="44">
        <v>4.0581666666666676</v>
      </c>
      <c r="X1094" s="45">
        <v>0</v>
      </c>
      <c r="Y1094" s="44">
        <v>0</v>
      </c>
      <c r="Z1094" s="45">
        <v>0</v>
      </c>
      <c r="AA1094" s="44">
        <v>0</v>
      </c>
      <c r="AB1094" s="45">
        <v>0</v>
      </c>
      <c r="AC1094" s="54"/>
      <c r="AD1094" s="55">
        <f t="shared" si="406"/>
        <v>58.317500000000003</v>
      </c>
      <c r="AE1094" s="54"/>
    </row>
    <row r="1095" spans="2:31" x14ac:dyDescent="0.3">
      <c r="B1095" s="14" t="s">
        <v>10</v>
      </c>
      <c r="C1095" s="14"/>
      <c r="D1095" s="14"/>
      <c r="E1095" s="44">
        <v>0</v>
      </c>
      <c r="F1095" s="45">
        <v>0</v>
      </c>
      <c r="G1095" s="44">
        <v>0</v>
      </c>
      <c r="H1095" s="45">
        <v>0</v>
      </c>
      <c r="I1095" s="44">
        <v>0</v>
      </c>
      <c r="J1095" s="45">
        <v>0</v>
      </c>
      <c r="K1095" s="44">
        <v>0</v>
      </c>
      <c r="L1095" s="45">
        <v>0</v>
      </c>
      <c r="M1095" s="44">
        <v>0.93383333333333296</v>
      </c>
      <c r="N1095" s="45">
        <v>0.31266666666666665</v>
      </c>
      <c r="O1095" s="44">
        <v>25.154333333333344</v>
      </c>
      <c r="P1095" s="45">
        <v>19.294833333333333</v>
      </c>
      <c r="Q1095" s="44">
        <v>16.62533333333333</v>
      </c>
      <c r="R1095" s="45">
        <v>11.20933333333333</v>
      </c>
      <c r="S1095" s="44">
        <v>8.7271666666666672</v>
      </c>
      <c r="T1095" s="45">
        <v>1.2540000000000002</v>
      </c>
      <c r="U1095" s="44">
        <v>0</v>
      </c>
      <c r="V1095" s="45">
        <v>0.67316666666666669</v>
      </c>
      <c r="W1095" s="44">
        <v>1.0833333333333309E-2</v>
      </c>
      <c r="X1095" s="45">
        <v>0</v>
      </c>
      <c r="Y1095" s="44">
        <v>0</v>
      </c>
      <c r="Z1095" s="45">
        <v>0</v>
      </c>
      <c r="AA1095" s="44">
        <v>0</v>
      </c>
      <c r="AB1095" s="45">
        <v>0</v>
      </c>
      <c r="AC1095" s="54"/>
      <c r="AD1095" s="55">
        <f t="shared" si="406"/>
        <v>84.19550000000001</v>
      </c>
      <c r="AE1095" s="54"/>
    </row>
    <row r="1096" spans="2:31" x14ac:dyDescent="0.3">
      <c r="B1096" s="14" t="s">
        <v>11</v>
      </c>
      <c r="C1096" s="14"/>
      <c r="D1096" s="14"/>
      <c r="E1096" s="44">
        <v>0</v>
      </c>
      <c r="F1096" s="45">
        <v>0</v>
      </c>
      <c r="G1096" s="44">
        <v>0</v>
      </c>
      <c r="H1096" s="45">
        <v>0</v>
      </c>
      <c r="I1096" s="44">
        <v>0</v>
      </c>
      <c r="J1096" s="45">
        <v>0</v>
      </c>
      <c r="K1096" s="44">
        <v>0</v>
      </c>
      <c r="L1096" s="45">
        <v>0</v>
      </c>
      <c r="M1096" s="44">
        <v>10.85616666666666</v>
      </c>
      <c r="N1096" s="45">
        <v>18.31883333333333</v>
      </c>
      <c r="O1096" s="44">
        <v>20.867666666666672</v>
      </c>
      <c r="P1096" s="45">
        <v>30.335833333333344</v>
      </c>
      <c r="Q1096" s="44">
        <v>24.791499999999996</v>
      </c>
      <c r="R1096" s="45">
        <v>19.825500000000002</v>
      </c>
      <c r="S1096" s="44">
        <v>18.501166666666673</v>
      </c>
      <c r="T1096" s="45">
        <v>9.3310000000000013</v>
      </c>
      <c r="U1096" s="44">
        <v>16.978999999999996</v>
      </c>
      <c r="V1096" s="45">
        <v>27.05533333333333</v>
      </c>
      <c r="W1096" s="44">
        <v>35.839000000000013</v>
      </c>
      <c r="X1096" s="45">
        <v>0</v>
      </c>
      <c r="Y1096" s="44">
        <v>0</v>
      </c>
      <c r="Z1096" s="45">
        <v>0</v>
      </c>
      <c r="AA1096" s="44">
        <v>0</v>
      </c>
      <c r="AB1096" s="45">
        <v>0</v>
      </c>
      <c r="AC1096" s="54"/>
      <c r="AD1096" s="55">
        <f t="shared" si="406"/>
        <v>232.70099999999996</v>
      </c>
      <c r="AE1096" s="54"/>
    </row>
    <row r="1097" spans="2:31" x14ac:dyDescent="0.3">
      <c r="B1097" s="14" t="s">
        <v>12</v>
      </c>
      <c r="C1097" s="14"/>
      <c r="D1097" s="14"/>
      <c r="E1097" s="44">
        <v>0</v>
      </c>
      <c r="F1097" s="45">
        <v>0</v>
      </c>
      <c r="G1097" s="44">
        <v>0</v>
      </c>
      <c r="H1097" s="45">
        <v>0</v>
      </c>
      <c r="I1097" s="44">
        <v>0</v>
      </c>
      <c r="J1097" s="45">
        <v>0</v>
      </c>
      <c r="K1097" s="44">
        <v>0</v>
      </c>
      <c r="L1097" s="45">
        <v>1.9530000000000001</v>
      </c>
      <c r="M1097" s="44">
        <v>10.803166666666664</v>
      </c>
      <c r="N1097" s="45">
        <v>4.0066666666666659</v>
      </c>
      <c r="O1097" s="44">
        <v>11.56833333333333</v>
      </c>
      <c r="P1097" s="45">
        <v>21.112166666666667</v>
      </c>
      <c r="Q1097" s="44">
        <v>17.53533333333333</v>
      </c>
      <c r="R1097" s="45">
        <v>12.004999999999999</v>
      </c>
      <c r="S1097" s="44">
        <v>5.1013333333333328</v>
      </c>
      <c r="T1097" s="45">
        <v>9.9666666666666612E-2</v>
      </c>
      <c r="U1097" s="44">
        <v>0.15449999999999997</v>
      </c>
      <c r="V1097" s="45">
        <v>3.6008333333333327</v>
      </c>
      <c r="W1097" s="44">
        <v>3.0618333333333339</v>
      </c>
      <c r="X1097" s="45">
        <v>0</v>
      </c>
      <c r="Y1097" s="44">
        <v>0</v>
      </c>
      <c r="Z1097" s="45">
        <v>0</v>
      </c>
      <c r="AA1097" s="44">
        <v>0</v>
      </c>
      <c r="AB1097" s="45">
        <v>0</v>
      </c>
      <c r="AC1097" s="54"/>
      <c r="AD1097" s="55">
        <f t="shared" si="406"/>
        <v>91.001833333333309</v>
      </c>
      <c r="AE1097" s="54"/>
    </row>
    <row r="1098" spans="2:31" x14ac:dyDescent="0.3">
      <c r="B1098" s="14" t="s">
        <v>13</v>
      </c>
      <c r="C1098" s="14"/>
      <c r="D1098" s="14"/>
      <c r="E1098" s="44">
        <v>0</v>
      </c>
      <c r="F1098" s="45">
        <v>0</v>
      </c>
      <c r="G1098" s="44">
        <v>0</v>
      </c>
      <c r="H1098" s="45">
        <v>0</v>
      </c>
      <c r="I1098" s="44">
        <v>0</v>
      </c>
      <c r="J1098" s="45">
        <v>0</v>
      </c>
      <c r="K1098" s="44">
        <v>0</v>
      </c>
      <c r="L1098" s="45">
        <v>0</v>
      </c>
      <c r="M1098" s="44">
        <v>0</v>
      </c>
      <c r="N1098" s="45">
        <v>0</v>
      </c>
      <c r="O1098" s="44">
        <v>0</v>
      </c>
      <c r="P1098" s="45">
        <v>0</v>
      </c>
      <c r="Q1098" s="44">
        <v>5.1666666666666687E-2</v>
      </c>
      <c r="R1098" s="45">
        <v>1.0645000000000002</v>
      </c>
      <c r="S1098" s="44">
        <v>4.014333333333334</v>
      </c>
      <c r="T1098" s="45">
        <v>0.28483333333333338</v>
      </c>
      <c r="U1098" s="44">
        <v>0</v>
      </c>
      <c r="V1098" s="45">
        <v>5.657333333333332</v>
      </c>
      <c r="W1098" s="44">
        <v>38.805333333333337</v>
      </c>
      <c r="X1098" s="45">
        <v>0</v>
      </c>
      <c r="Y1098" s="44">
        <v>0</v>
      </c>
      <c r="Z1098" s="45">
        <v>0</v>
      </c>
      <c r="AA1098" s="44">
        <v>0</v>
      </c>
      <c r="AB1098" s="45">
        <v>0</v>
      </c>
      <c r="AC1098" s="54"/>
      <c r="AD1098" s="55">
        <f t="shared" si="406"/>
        <v>49.878</v>
      </c>
      <c r="AE1098" s="54"/>
    </row>
    <row r="1099" spans="2:31" x14ac:dyDescent="0.3">
      <c r="B1099" s="14" t="s">
        <v>14</v>
      </c>
      <c r="C1099" s="14"/>
      <c r="D1099" s="14"/>
      <c r="E1099" s="44">
        <v>0</v>
      </c>
      <c r="F1099" s="45">
        <v>0</v>
      </c>
      <c r="G1099" s="44">
        <v>0</v>
      </c>
      <c r="H1099" s="45">
        <v>0</v>
      </c>
      <c r="I1099" s="44">
        <v>0</v>
      </c>
      <c r="J1099" s="45">
        <v>0</v>
      </c>
      <c r="K1099" s="44">
        <v>0</v>
      </c>
      <c r="L1099" s="45">
        <v>0</v>
      </c>
      <c r="M1099" s="44">
        <v>0</v>
      </c>
      <c r="N1099" s="45">
        <v>0</v>
      </c>
      <c r="O1099" s="44">
        <v>0</v>
      </c>
      <c r="P1099" s="45">
        <v>0</v>
      </c>
      <c r="Q1099" s="44">
        <v>0</v>
      </c>
      <c r="R1099" s="45">
        <v>0</v>
      </c>
      <c r="S1099" s="44">
        <v>0</v>
      </c>
      <c r="T1099" s="45">
        <v>0</v>
      </c>
      <c r="U1099" s="44">
        <v>0</v>
      </c>
      <c r="V1099" s="45">
        <v>0</v>
      </c>
      <c r="W1099" s="44">
        <v>0</v>
      </c>
      <c r="X1099" s="45">
        <v>0</v>
      </c>
      <c r="Y1099" s="44">
        <v>0</v>
      </c>
      <c r="Z1099" s="45">
        <v>0</v>
      </c>
      <c r="AA1099" s="44">
        <v>0</v>
      </c>
      <c r="AB1099" s="45">
        <v>0</v>
      </c>
      <c r="AC1099" s="54"/>
      <c r="AD1099" s="55">
        <f t="shared" si="406"/>
        <v>0</v>
      </c>
      <c r="AE1099" s="54"/>
    </row>
    <row r="1100" spans="2:31" x14ac:dyDescent="0.3">
      <c r="B1100" s="14" t="s">
        <v>15</v>
      </c>
      <c r="C1100" s="14"/>
      <c r="D1100" s="14"/>
      <c r="E1100" s="44">
        <v>0</v>
      </c>
      <c r="F1100" s="45">
        <v>0</v>
      </c>
      <c r="G1100" s="44">
        <v>0</v>
      </c>
      <c r="H1100" s="45">
        <v>0</v>
      </c>
      <c r="I1100" s="44">
        <v>0</v>
      </c>
      <c r="J1100" s="45">
        <v>0</v>
      </c>
      <c r="K1100" s="44">
        <v>0</v>
      </c>
      <c r="L1100" s="45">
        <v>0.22716666666666668</v>
      </c>
      <c r="M1100" s="44">
        <v>0.71099999999999997</v>
      </c>
      <c r="N1100" s="45">
        <v>1.4509999999999996</v>
      </c>
      <c r="O1100" s="44">
        <v>4.959833333333334</v>
      </c>
      <c r="P1100" s="45">
        <v>0</v>
      </c>
      <c r="Q1100" s="44">
        <v>0</v>
      </c>
      <c r="R1100" s="45">
        <v>4.4368333333333334</v>
      </c>
      <c r="S1100" s="44">
        <v>0</v>
      </c>
      <c r="T1100" s="45">
        <v>0</v>
      </c>
      <c r="U1100" s="44">
        <v>0</v>
      </c>
      <c r="V1100" s="45">
        <v>0</v>
      </c>
      <c r="W1100" s="44">
        <v>0</v>
      </c>
      <c r="X1100" s="45">
        <v>0</v>
      </c>
      <c r="Y1100" s="44">
        <v>0</v>
      </c>
      <c r="Z1100" s="45">
        <v>0</v>
      </c>
      <c r="AA1100" s="44">
        <v>0</v>
      </c>
      <c r="AB1100" s="45">
        <v>0</v>
      </c>
      <c r="AC1100" s="54"/>
      <c r="AD1100" s="55">
        <f t="shared" si="406"/>
        <v>11.785833333333333</v>
      </c>
      <c r="AE1100" s="54"/>
    </row>
    <row r="1101" spans="2:31" x14ac:dyDescent="0.3">
      <c r="B1101" s="14" t="s">
        <v>16</v>
      </c>
      <c r="C1101" s="14"/>
      <c r="D1101" s="14"/>
      <c r="E1101" s="44">
        <v>0</v>
      </c>
      <c r="F1101" s="45">
        <v>0</v>
      </c>
      <c r="G1101" s="44">
        <v>0</v>
      </c>
      <c r="H1101" s="45">
        <v>0</v>
      </c>
      <c r="I1101" s="44">
        <v>0</v>
      </c>
      <c r="J1101" s="45">
        <v>0</v>
      </c>
      <c r="K1101" s="44">
        <v>0</v>
      </c>
      <c r="L1101" s="45">
        <v>0</v>
      </c>
      <c r="M1101" s="44">
        <v>0</v>
      </c>
      <c r="N1101" s="45">
        <v>0</v>
      </c>
      <c r="O1101" s="44">
        <v>0</v>
      </c>
      <c r="P1101" s="45">
        <v>0</v>
      </c>
      <c r="Q1101" s="44">
        <v>0</v>
      </c>
      <c r="R1101" s="45">
        <v>0</v>
      </c>
      <c r="S1101" s="44">
        <v>0</v>
      </c>
      <c r="T1101" s="45">
        <v>0</v>
      </c>
      <c r="U1101" s="44">
        <v>0</v>
      </c>
      <c r="V1101" s="45">
        <v>0</v>
      </c>
      <c r="W1101" s="44">
        <v>0</v>
      </c>
      <c r="X1101" s="45">
        <v>0</v>
      </c>
      <c r="Y1101" s="44">
        <v>0</v>
      </c>
      <c r="Z1101" s="45">
        <v>0</v>
      </c>
      <c r="AA1101" s="44">
        <v>0</v>
      </c>
      <c r="AB1101" s="45">
        <v>0</v>
      </c>
      <c r="AC1101" s="54"/>
      <c r="AD1101" s="55">
        <f t="shared" si="406"/>
        <v>0</v>
      </c>
      <c r="AE1101" s="54"/>
    </row>
    <row r="1102" spans="2:31" x14ac:dyDescent="0.3">
      <c r="B1102" s="14" t="s">
        <v>17</v>
      </c>
      <c r="C1102" s="14"/>
      <c r="D1102" s="14"/>
      <c r="E1102" s="44">
        <v>0</v>
      </c>
      <c r="F1102" s="45">
        <v>0</v>
      </c>
      <c r="G1102" s="44">
        <v>0</v>
      </c>
      <c r="H1102" s="45">
        <v>0</v>
      </c>
      <c r="I1102" s="44">
        <v>0</v>
      </c>
      <c r="J1102" s="45">
        <v>0</v>
      </c>
      <c r="K1102" s="44">
        <v>0</v>
      </c>
      <c r="L1102" s="45">
        <v>0.38349999999999995</v>
      </c>
      <c r="M1102" s="44">
        <v>2.3351666666666673</v>
      </c>
      <c r="N1102" s="45">
        <v>2.5623333333333327</v>
      </c>
      <c r="O1102" s="44">
        <v>0.2945000000000001</v>
      </c>
      <c r="P1102" s="45">
        <v>8.0174999999999965</v>
      </c>
      <c r="Q1102" s="44">
        <v>9.4800000000000075</v>
      </c>
      <c r="R1102" s="45">
        <v>9.0099999999999945</v>
      </c>
      <c r="S1102" s="44">
        <v>7.5439999999999952</v>
      </c>
      <c r="T1102" s="45">
        <v>8</v>
      </c>
      <c r="U1102" s="44">
        <v>4.3045000000000018</v>
      </c>
      <c r="V1102" s="45">
        <v>1.1279999999999999</v>
      </c>
      <c r="W1102" s="44">
        <v>2.4218333333333337</v>
      </c>
      <c r="X1102" s="45">
        <v>0</v>
      </c>
      <c r="Y1102" s="44">
        <v>0</v>
      </c>
      <c r="Z1102" s="45">
        <v>0</v>
      </c>
      <c r="AA1102" s="44">
        <v>0</v>
      </c>
      <c r="AB1102" s="45">
        <v>0</v>
      </c>
      <c r="AC1102" s="54"/>
      <c r="AD1102" s="55">
        <f t="shared" si="406"/>
        <v>55.481333333333332</v>
      </c>
      <c r="AE1102" s="54"/>
    </row>
    <row r="1103" spans="2:31" x14ac:dyDescent="0.3">
      <c r="B1103" s="14" t="s">
        <v>18</v>
      </c>
      <c r="C1103" s="14"/>
      <c r="D1103" s="14"/>
      <c r="E1103" s="44">
        <v>0</v>
      </c>
      <c r="F1103" s="45">
        <v>0</v>
      </c>
      <c r="G1103" s="44">
        <v>0</v>
      </c>
      <c r="H1103" s="45">
        <v>0</v>
      </c>
      <c r="I1103" s="44">
        <v>0</v>
      </c>
      <c r="J1103" s="45">
        <v>0</v>
      </c>
      <c r="K1103" s="44">
        <v>0</v>
      </c>
      <c r="L1103" s="45">
        <v>0.51999999999999991</v>
      </c>
      <c r="M1103" s="44">
        <v>1.4000000000000008</v>
      </c>
      <c r="N1103" s="45">
        <v>0.44566666666666671</v>
      </c>
      <c r="O1103" s="44">
        <v>0.13150000000000001</v>
      </c>
      <c r="P1103" s="45">
        <v>2.1494999999999984</v>
      </c>
      <c r="Q1103" s="44">
        <v>3.0313333333333303</v>
      </c>
      <c r="R1103" s="45">
        <v>3</v>
      </c>
      <c r="S1103" s="44">
        <v>2.400000000000003</v>
      </c>
      <c r="T1103" s="45">
        <v>2.2000000000000015</v>
      </c>
      <c r="U1103" s="44">
        <v>3</v>
      </c>
      <c r="V1103" s="45">
        <v>3.8144999999999998</v>
      </c>
      <c r="W1103" s="44">
        <v>6.97</v>
      </c>
      <c r="X1103" s="45">
        <v>0</v>
      </c>
      <c r="Y1103" s="44">
        <v>0</v>
      </c>
      <c r="Z1103" s="45">
        <v>0</v>
      </c>
      <c r="AA1103" s="44">
        <v>0</v>
      </c>
      <c r="AB1103" s="45">
        <v>0</v>
      </c>
      <c r="AC1103" s="54"/>
      <c r="AD1103" s="55">
        <f t="shared" si="406"/>
        <v>29.062499999999996</v>
      </c>
      <c r="AE1103" s="54"/>
    </row>
    <row r="1104" spans="2:31" x14ac:dyDescent="0.3">
      <c r="B1104" s="14" t="s">
        <v>19</v>
      </c>
      <c r="C1104" s="14"/>
      <c r="D1104" s="14"/>
      <c r="E1104" s="44">
        <v>0</v>
      </c>
      <c r="F1104" s="45">
        <v>0</v>
      </c>
      <c r="G1104" s="44">
        <v>0</v>
      </c>
      <c r="H1104" s="45">
        <v>0</v>
      </c>
      <c r="I1104" s="44">
        <v>0</v>
      </c>
      <c r="J1104" s="45">
        <v>0</v>
      </c>
      <c r="K1104" s="44">
        <v>0</v>
      </c>
      <c r="L1104" s="45">
        <v>0</v>
      </c>
      <c r="M1104" s="44">
        <v>0</v>
      </c>
      <c r="N1104" s="45">
        <v>0.17950000000000002</v>
      </c>
      <c r="O1104" s="44">
        <v>0.12849999999999998</v>
      </c>
      <c r="P1104" s="45">
        <v>1.9029999999999996</v>
      </c>
      <c r="Q1104" s="44">
        <v>1.9683333333333335</v>
      </c>
      <c r="R1104" s="45">
        <v>2.2444999999999995</v>
      </c>
      <c r="S1104" s="44">
        <v>3.1480000000000006</v>
      </c>
      <c r="T1104" s="45">
        <v>3.3135000000000003</v>
      </c>
      <c r="U1104" s="44">
        <v>5.2201666666666675</v>
      </c>
      <c r="V1104" s="45">
        <v>6.5101666666666711</v>
      </c>
      <c r="W1104" s="44">
        <v>4.5660000000000007</v>
      </c>
      <c r="X1104" s="45">
        <v>0</v>
      </c>
      <c r="Y1104" s="44">
        <v>0</v>
      </c>
      <c r="Z1104" s="45">
        <v>0</v>
      </c>
      <c r="AA1104" s="44">
        <v>0</v>
      </c>
      <c r="AB1104" s="45">
        <v>0</v>
      </c>
      <c r="AC1104" s="54"/>
      <c r="AD1104" s="55">
        <f t="shared" si="406"/>
        <v>29.181666666666672</v>
      </c>
      <c r="AE1104" s="54"/>
    </row>
    <row r="1105" spans="2:31" x14ac:dyDescent="0.3">
      <c r="B1105" s="4" t="s">
        <v>20</v>
      </c>
      <c r="C1105" s="4"/>
      <c r="D1105" s="4"/>
      <c r="E1105" s="44">
        <v>0</v>
      </c>
      <c r="F1105" s="45">
        <v>0</v>
      </c>
      <c r="G1105" s="44">
        <v>0</v>
      </c>
      <c r="H1105" s="45">
        <v>0</v>
      </c>
      <c r="I1105" s="44">
        <v>0</v>
      </c>
      <c r="J1105" s="45">
        <v>0</v>
      </c>
      <c r="K1105" s="44">
        <v>0</v>
      </c>
      <c r="L1105" s="45">
        <v>0</v>
      </c>
      <c r="M1105" s="44">
        <v>0.36600000000000016</v>
      </c>
      <c r="N1105" s="45">
        <v>0.43966666666666676</v>
      </c>
      <c r="O1105" s="44">
        <v>2.8333333333333332E-2</v>
      </c>
      <c r="P1105" s="45">
        <v>0.75683333333333314</v>
      </c>
      <c r="Q1105" s="44">
        <v>0.3226666666666666</v>
      </c>
      <c r="R1105" s="45">
        <v>1.3881666666666677</v>
      </c>
      <c r="S1105" s="44">
        <v>1.2034999999999998</v>
      </c>
      <c r="T1105" s="45">
        <v>1.515333333333333</v>
      </c>
      <c r="U1105" s="44">
        <v>2.2538333333333327</v>
      </c>
      <c r="V1105" s="45">
        <v>2.3374999999999986</v>
      </c>
      <c r="W1105" s="44">
        <v>0.59799999999999964</v>
      </c>
      <c r="X1105" s="45">
        <v>0</v>
      </c>
      <c r="Y1105" s="44">
        <v>0</v>
      </c>
      <c r="Z1105" s="45">
        <v>0</v>
      </c>
      <c r="AA1105" s="44">
        <v>0</v>
      </c>
      <c r="AB1105" s="45">
        <v>0</v>
      </c>
      <c r="AC1105" s="54"/>
      <c r="AD1105" s="55">
        <f t="shared" si="406"/>
        <v>11.20983333333333</v>
      </c>
      <c r="AE1105" s="54"/>
    </row>
    <row r="1106" spans="2:31" x14ac:dyDescent="0.3">
      <c r="B1106" s="4" t="s">
        <v>21</v>
      </c>
      <c r="C1106" s="4"/>
      <c r="D1106" s="4"/>
      <c r="E1106" s="44">
        <v>0</v>
      </c>
      <c r="F1106" s="45">
        <v>0</v>
      </c>
      <c r="G1106" s="44">
        <v>0</v>
      </c>
      <c r="H1106" s="45">
        <v>0</v>
      </c>
      <c r="I1106" s="44">
        <v>0</v>
      </c>
      <c r="J1106" s="45">
        <v>0</v>
      </c>
      <c r="K1106" s="44">
        <v>0</v>
      </c>
      <c r="L1106" s="45">
        <v>7.1499999999999994E-2</v>
      </c>
      <c r="M1106" s="44">
        <v>0.26066666666666666</v>
      </c>
      <c r="N1106" s="45">
        <v>0.81716666666666671</v>
      </c>
      <c r="O1106" s="44">
        <v>1.5386666666666671</v>
      </c>
      <c r="P1106" s="45">
        <v>2.2788333333333326</v>
      </c>
      <c r="Q1106" s="44">
        <v>2.2543333333333333</v>
      </c>
      <c r="R1106" s="45">
        <v>1.527333333333335</v>
      </c>
      <c r="S1106" s="44">
        <v>0.75700000000000078</v>
      </c>
      <c r="T1106" s="45">
        <v>0.30850000000000011</v>
      </c>
      <c r="U1106" s="44">
        <v>0.38300000000000001</v>
      </c>
      <c r="V1106" s="45">
        <v>0.58766666666666656</v>
      </c>
      <c r="W1106" s="44">
        <v>4.3999999999999991E-2</v>
      </c>
      <c r="X1106" s="45">
        <v>0</v>
      </c>
      <c r="Y1106" s="44">
        <v>0</v>
      </c>
      <c r="Z1106" s="45">
        <v>0</v>
      </c>
      <c r="AA1106" s="44">
        <v>0</v>
      </c>
      <c r="AB1106" s="45">
        <v>0</v>
      </c>
      <c r="AC1106" s="54"/>
      <c r="AD1106" s="55">
        <f t="shared" si="406"/>
        <v>10.82866666666667</v>
      </c>
      <c r="AE1106" s="54"/>
    </row>
    <row r="1107" spans="2:31" x14ac:dyDescent="0.3">
      <c r="B1107" s="4" t="s">
        <v>22</v>
      </c>
      <c r="C1107" s="4"/>
      <c r="D1107" s="4"/>
      <c r="E1107" s="44">
        <v>0</v>
      </c>
      <c r="F1107" s="45">
        <v>0</v>
      </c>
      <c r="G1107" s="44">
        <v>0</v>
      </c>
      <c r="H1107" s="45">
        <v>0</v>
      </c>
      <c r="I1107" s="44">
        <v>0</v>
      </c>
      <c r="J1107" s="45">
        <v>0</v>
      </c>
      <c r="K1107" s="44">
        <v>0</v>
      </c>
      <c r="L1107" s="45">
        <v>0</v>
      </c>
      <c r="M1107" s="44">
        <v>1.1166666666666665E-2</v>
      </c>
      <c r="N1107" s="45">
        <v>0.2138333333333334</v>
      </c>
      <c r="O1107" s="44">
        <v>0.50283333333333369</v>
      </c>
      <c r="P1107" s="45">
        <v>0.59216666666666629</v>
      </c>
      <c r="Q1107" s="44">
        <v>0.55649999999999999</v>
      </c>
      <c r="R1107" s="45">
        <v>0.41216666666666663</v>
      </c>
      <c r="S1107" s="44">
        <v>0.30583333333333357</v>
      </c>
      <c r="T1107" s="45">
        <v>0.2008333333333332</v>
      </c>
      <c r="U1107" s="44">
        <v>0.17516666666666664</v>
      </c>
      <c r="V1107" s="45">
        <v>0.26016666666666671</v>
      </c>
      <c r="W1107" s="44">
        <v>0.17100000000000001</v>
      </c>
      <c r="X1107" s="45">
        <v>0</v>
      </c>
      <c r="Y1107" s="44">
        <v>0</v>
      </c>
      <c r="Z1107" s="45">
        <v>0</v>
      </c>
      <c r="AA1107" s="44">
        <v>0</v>
      </c>
      <c r="AB1107" s="45">
        <v>0</v>
      </c>
      <c r="AC1107" s="54"/>
      <c r="AD1107" s="55">
        <f t="shared" si="406"/>
        <v>3.4016666666666668</v>
      </c>
      <c r="AE1107" s="54"/>
    </row>
    <row r="1108" spans="2:31" x14ac:dyDescent="0.3">
      <c r="B1108" s="4" t="s">
        <v>23</v>
      </c>
      <c r="C1108" s="4"/>
      <c r="D1108" s="4"/>
      <c r="E1108" s="44">
        <v>0</v>
      </c>
      <c r="F1108" s="45">
        <v>0</v>
      </c>
      <c r="G1108" s="44">
        <v>0</v>
      </c>
      <c r="H1108" s="45">
        <v>0</v>
      </c>
      <c r="I1108" s="44">
        <v>0</v>
      </c>
      <c r="J1108" s="45">
        <v>0</v>
      </c>
      <c r="K1108" s="44">
        <v>0</v>
      </c>
      <c r="L1108" s="45">
        <v>0.18716666666666668</v>
      </c>
      <c r="M1108" s="44">
        <v>0.89599999999999969</v>
      </c>
      <c r="N1108" s="45">
        <v>1.3796666666666675</v>
      </c>
      <c r="O1108" s="44">
        <v>1.9636666666666678</v>
      </c>
      <c r="P1108" s="45">
        <v>1.8820000000000003</v>
      </c>
      <c r="Q1108" s="44">
        <v>1.6756666666666675</v>
      </c>
      <c r="R1108" s="45">
        <v>1.2369999999999994</v>
      </c>
      <c r="S1108" s="44">
        <v>0.96216666666666739</v>
      </c>
      <c r="T1108" s="45">
        <v>0.88883333333333447</v>
      </c>
      <c r="U1108" s="44">
        <v>1.2038333333333322</v>
      </c>
      <c r="V1108" s="45">
        <v>1.6803333333333335</v>
      </c>
      <c r="W1108" s="44">
        <v>0.35116666666666679</v>
      </c>
      <c r="X1108" s="45">
        <v>0</v>
      </c>
      <c r="Y1108" s="44">
        <v>0</v>
      </c>
      <c r="Z1108" s="45">
        <v>0</v>
      </c>
      <c r="AA1108" s="44">
        <v>0</v>
      </c>
      <c r="AB1108" s="45">
        <v>0</v>
      </c>
      <c r="AC1108" s="54"/>
      <c r="AD1108" s="55">
        <f t="shared" si="406"/>
        <v>14.307500000000001</v>
      </c>
      <c r="AE1108" s="54"/>
    </row>
    <row r="1109" spans="2:31" x14ac:dyDescent="0.3">
      <c r="B1109" s="4" t="s">
        <v>24</v>
      </c>
      <c r="C1109" s="4"/>
      <c r="D1109" s="4"/>
      <c r="E1109" s="44">
        <v>0</v>
      </c>
      <c r="F1109" s="45">
        <v>0</v>
      </c>
      <c r="G1109" s="44">
        <v>0</v>
      </c>
      <c r="H1109" s="45">
        <v>0</v>
      </c>
      <c r="I1109" s="44">
        <v>0</v>
      </c>
      <c r="J1109" s="45">
        <v>0</v>
      </c>
      <c r="K1109" s="44">
        <v>0</v>
      </c>
      <c r="L1109" s="45">
        <v>8.5666666666666683E-2</v>
      </c>
      <c r="M1109" s="44">
        <v>0.31316666666666654</v>
      </c>
      <c r="N1109" s="45">
        <v>0.30666666666666687</v>
      </c>
      <c r="O1109" s="44">
        <v>0.48533333333333334</v>
      </c>
      <c r="P1109" s="45">
        <v>0.59550000000000003</v>
      </c>
      <c r="Q1109" s="44">
        <v>0.95633333333333337</v>
      </c>
      <c r="R1109" s="45">
        <v>1.2511666666666654</v>
      </c>
      <c r="S1109" s="44">
        <v>1.102166666666667</v>
      </c>
      <c r="T1109" s="45">
        <v>1.2359999999999991</v>
      </c>
      <c r="U1109" s="44">
        <v>2.0308333333333328</v>
      </c>
      <c r="V1109" s="45">
        <v>2.1778333333333335</v>
      </c>
      <c r="W1109" s="44">
        <v>1.3488333333333338</v>
      </c>
      <c r="X1109" s="45">
        <v>0</v>
      </c>
      <c r="Y1109" s="44">
        <v>0</v>
      </c>
      <c r="Z1109" s="45">
        <v>0</v>
      </c>
      <c r="AA1109" s="44">
        <v>0</v>
      </c>
      <c r="AB1109" s="45">
        <v>0</v>
      </c>
      <c r="AC1109" s="54"/>
      <c r="AD1109" s="55">
        <f t="shared" si="406"/>
        <v>11.889499999999998</v>
      </c>
      <c r="AE1109" s="54"/>
    </row>
    <row r="1110" spans="2:31" x14ac:dyDescent="0.3">
      <c r="B1110" s="4" t="s">
        <v>25</v>
      </c>
      <c r="C1110" s="4"/>
      <c r="D1110" s="4"/>
      <c r="E1110" s="44">
        <v>0</v>
      </c>
      <c r="F1110" s="45">
        <v>0</v>
      </c>
      <c r="G1110" s="44">
        <v>0</v>
      </c>
      <c r="H1110" s="45">
        <v>0</v>
      </c>
      <c r="I1110" s="44">
        <v>0</v>
      </c>
      <c r="J1110" s="45">
        <v>0</v>
      </c>
      <c r="K1110" s="44">
        <v>0</v>
      </c>
      <c r="L1110" s="45">
        <v>3.6833333333333322E-2</v>
      </c>
      <c r="M1110" s="44">
        <v>0.55416666666666703</v>
      </c>
      <c r="N1110" s="45">
        <v>0.36650000000000005</v>
      </c>
      <c r="O1110" s="44">
        <v>0.99216666666666697</v>
      </c>
      <c r="P1110" s="45">
        <v>1.8928333333333351</v>
      </c>
      <c r="Q1110" s="44">
        <v>2.8418333333333341</v>
      </c>
      <c r="R1110" s="45">
        <v>2.5268333333333337</v>
      </c>
      <c r="S1110" s="44">
        <v>3.3123333333333331</v>
      </c>
      <c r="T1110" s="45">
        <v>0.8155</v>
      </c>
      <c r="U1110" s="44">
        <v>2.0779999999999994</v>
      </c>
      <c r="V1110" s="45">
        <v>1.9666666666666655</v>
      </c>
      <c r="W1110" s="44">
        <v>1.4853333333333327</v>
      </c>
      <c r="X1110" s="45">
        <v>0</v>
      </c>
      <c r="Y1110" s="44">
        <v>0</v>
      </c>
      <c r="Z1110" s="45">
        <v>0</v>
      </c>
      <c r="AA1110" s="44">
        <v>0</v>
      </c>
      <c r="AB1110" s="45">
        <v>0</v>
      </c>
      <c r="AC1110" s="54"/>
      <c r="AD1110" s="55">
        <f t="shared" si="406"/>
        <v>18.869000000000003</v>
      </c>
      <c r="AE1110" s="54"/>
    </row>
    <row r="1111" spans="2:31" x14ac:dyDescent="0.3">
      <c r="B1111" s="4" t="s">
        <v>26</v>
      </c>
      <c r="C1111" s="4"/>
      <c r="D1111" s="4"/>
      <c r="E1111" s="44">
        <v>0</v>
      </c>
      <c r="F1111" s="45">
        <v>0</v>
      </c>
      <c r="G1111" s="44">
        <v>0</v>
      </c>
      <c r="H1111" s="45">
        <v>0</v>
      </c>
      <c r="I1111" s="44">
        <v>0</v>
      </c>
      <c r="J1111" s="45">
        <v>0</v>
      </c>
      <c r="K1111" s="44">
        <v>0</v>
      </c>
      <c r="L1111" s="45">
        <v>0</v>
      </c>
      <c r="M1111" s="44">
        <v>2.3343333333333334</v>
      </c>
      <c r="N1111" s="45">
        <v>0.58416666666666661</v>
      </c>
      <c r="O1111" s="44">
        <v>0.73849999999999993</v>
      </c>
      <c r="P1111" s="45">
        <v>0.16800000000000001</v>
      </c>
      <c r="Q1111" s="44">
        <v>1.3166666666666689E-2</v>
      </c>
      <c r="R1111" s="45">
        <v>0.90949999999999953</v>
      </c>
      <c r="S1111" s="44">
        <v>1.4446666666666659</v>
      </c>
      <c r="T1111" s="45">
        <v>1.0300000000000007</v>
      </c>
      <c r="U1111" s="44">
        <v>0.85999999999999954</v>
      </c>
      <c r="V1111" s="45">
        <v>1.0499999999999987</v>
      </c>
      <c r="W1111" s="44">
        <v>1.3474999999999999</v>
      </c>
      <c r="X1111" s="45">
        <v>0</v>
      </c>
      <c r="Y1111" s="44">
        <v>0</v>
      </c>
      <c r="Z1111" s="45">
        <v>0</v>
      </c>
      <c r="AA1111" s="44">
        <v>0</v>
      </c>
      <c r="AB1111" s="45">
        <v>0</v>
      </c>
      <c r="AC1111" s="54"/>
      <c r="AD1111" s="55">
        <f t="shared" si="406"/>
        <v>10.479833333333332</v>
      </c>
      <c r="AE1111" s="54"/>
    </row>
    <row r="1112" spans="2:31" x14ac:dyDescent="0.3">
      <c r="B1112" s="4" t="s">
        <v>27</v>
      </c>
      <c r="C1112" s="4"/>
      <c r="D1112" s="4"/>
      <c r="E1112" s="44">
        <v>0</v>
      </c>
      <c r="F1112" s="45">
        <v>0</v>
      </c>
      <c r="G1112" s="44">
        <v>0</v>
      </c>
      <c r="H1112" s="45">
        <v>0</v>
      </c>
      <c r="I1112" s="44">
        <v>0</v>
      </c>
      <c r="J1112" s="45">
        <v>0</v>
      </c>
      <c r="K1112" s="44">
        <v>0</v>
      </c>
      <c r="L1112" s="45">
        <v>0.15366666666666676</v>
      </c>
      <c r="M1112" s="44">
        <v>0.95616666666666617</v>
      </c>
      <c r="N1112" s="45">
        <v>0.71499999999999986</v>
      </c>
      <c r="O1112" s="44">
        <v>1.6666666666666607E-3</v>
      </c>
      <c r="P1112" s="45">
        <v>7.666666666666681E-3</v>
      </c>
      <c r="Q1112" s="44">
        <v>0</v>
      </c>
      <c r="R1112" s="45">
        <v>0.42616666666666675</v>
      </c>
      <c r="S1112" s="44">
        <v>2.5285000000000006</v>
      </c>
      <c r="T1112" s="45">
        <v>1.7000000000000017</v>
      </c>
      <c r="U1112" s="44">
        <v>1.5</v>
      </c>
      <c r="V1112" s="45">
        <v>5.5</v>
      </c>
      <c r="W1112" s="44">
        <v>8.5250000000000075</v>
      </c>
      <c r="X1112" s="45">
        <v>0</v>
      </c>
      <c r="Y1112" s="44">
        <v>0</v>
      </c>
      <c r="Z1112" s="45">
        <v>0</v>
      </c>
      <c r="AA1112" s="44">
        <v>0</v>
      </c>
      <c r="AB1112" s="45">
        <v>0</v>
      </c>
      <c r="AC1112" s="54"/>
      <c r="AD1112" s="55">
        <f t="shared" si="406"/>
        <v>22.013833333333345</v>
      </c>
      <c r="AE1112" s="54"/>
    </row>
    <row r="1113" spans="2:31" x14ac:dyDescent="0.3">
      <c r="B1113" s="4" t="s">
        <v>28</v>
      </c>
      <c r="C1113" s="4"/>
      <c r="D1113" s="4"/>
      <c r="E1113" s="44">
        <v>0</v>
      </c>
      <c r="F1113" s="45">
        <v>0</v>
      </c>
      <c r="G1113" s="44">
        <v>0</v>
      </c>
      <c r="H1113" s="45">
        <v>0</v>
      </c>
      <c r="I1113" s="44">
        <v>0</v>
      </c>
      <c r="J1113" s="45">
        <v>0</v>
      </c>
      <c r="K1113" s="44">
        <v>0</v>
      </c>
      <c r="L1113" s="45">
        <v>0.87050000000000005</v>
      </c>
      <c r="M1113" s="44">
        <v>10.365999999999996</v>
      </c>
      <c r="N1113" s="45">
        <v>5.9461666666666648</v>
      </c>
      <c r="O1113" s="44">
        <v>3.8529999999999998</v>
      </c>
      <c r="P1113" s="45">
        <v>3.5608333333333331</v>
      </c>
      <c r="Q1113" s="44">
        <v>3.7556666666666656</v>
      </c>
      <c r="R1113" s="45">
        <v>5.7359999999999998</v>
      </c>
      <c r="S1113" s="44">
        <v>7.5640000000000027</v>
      </c>
      <c r="T1113" s="45">
        <v>7.2606666666666682</v>
      </c>
      <c r="U1113" s="44">
        <v>6.3756666666666657</v>
      </c>
      <c r="V1113" s="45">
        <v>6.9313333333333338</v>
      </c>
      <c r="W1113" s="44">
        <v>5.3621666666666661</v>
      </c>
      <c r="X1113" s="45">
        <v>0</v>
      </c>
      <c r="Y1113" s="44">
        <v>0</v>
      </c>
      <c r="Z1113" s="45">
        <v>0</v>
      </c>
      <c r="AA1113" s="44">
        <v>0</v>
      </c>
      <c r="AB1113" s="45">
        <v>0</v>
      </c>
      <c r="AC1113" s="54"/>
      <c r="AD1113" s="55">
        <f t="shared" si="406"/>
        <v>67.581999999999994</v>
      </c>
      <c r="AE1113" s="54"/>
    </row>
    <row r="1114" spans="2:31" x14ac:dyDescent="0.3">
      <c r="B1114" s="4" t="s">
        <v>106</v>
      </c>
      <c r="C1114" s="4"/>
      <c r="D1114" s="4"/>
      <c r="E1114" s="44">
        <v>0</v>
      </c>
      <c r="F1114" s="45">
        <v>0</v>
      </c>
      <c r="G1114" s="44">
        <v>0</v>
      </c>
      <c r="H1114" s="45">
        <v>0</v>
      </c>
      <c r="I1114" s="44">
        <v>0</v>
      </c>
      <c r="J1114" s="45">
        <v>0</v>
      </c>
      <c r="K1114" s="44">
        <v>0</v>
      </c>
      <c r="L1114" s="45">
        <v>0</v>
      </c>
      <c r="M1114" s="44">
        <v>0.31666666666666671</v>
      </c>
      <c r="N1114" s="45">
        <v>4.7180000000000009</v>
      </c>
      <c r="O1114" s="44">
        <v>1.3460000000000003</v>
      </c>
      <c r="P1114" s="45">
        <v>0.53716666666666613</v>
      </c>
      <c r="Q1114" s="44">
        <v>6.5999999999999989E-2</v>
      </c>
      <c r="R1114" s="45">
        <v>2.6590000000000007</v>
      </c>
      <c r="S1114" s="44">
        <v>1.9033333333333324</v>
      </c>
      <c r="T1114" s="45">
        <v>4.8875000000000011</v>
      </c>
      <c r="U1114" s="44">
        <v>4.4396666666666675</v>
      </c>
      <c r="V1114" s="45">
        <v>3.560333333333332</v>
      </c>
      <c r="W1114" s="44">
        <v>3.3574999999999999</v>
      </c>
      <c r="X1114" s="45">
        <v>0</v>
      </c>
      <c r="Y1114" s="44">
        <v>0</v>
      </c>
      <c r="Z1114" s="45">
        <v>0</v>
      </c>
      <c r="AA1114" s="44">
        <v>0</v>
      </c>
      <c r="AB1114" s="45">
        <v>0</v>
      </c>
      <c r="AC1114" s="54"/>
      <c r="AD1114" s="55">
        <f t="shared" si="406"/>
        <v>27.791166666666669</v>
      </c>
      <c r="AE1114" s="54"/>
    </row>
    <row r="1115" spans="2:31" x14ac:dyDescent="0.3">
      <c r="B1115" s="4" t="s">
        <v>29</v>
      </c>
      <c r="C1115" s="4"/>
      <c r="D1115" s="4"/>
      <c r="E1115" s="44">
        <v>0</v>
      </c>
      <c r="F1115" s="45">
        <v>0</v>
      </c>
      <c r="G1115" s="44">
        <v>0</v>
      </c>
      <c r="H1115" s="45">
        <v>0</v>
      </c>
      <c r="I1115" s="44">
        <v>0</v>
      </c>
      <c r="J1115" s="45">
        <v>0</v>
      </c>
      <c r="K1115" s="44">
        <v>0</v>
      </c>
      <c r="L1115" s="45">
        <v>0</v>
      </c>
      <c r="M1115" s="44">
        <v>1.3613333333333335</v>
      </c>
      <c r="N1115" s="45">
        <v>4.0961666666666652</v>
      </c>
      <c r="O1115" s="44">
        <v>0.17200000000000001</v>
      </c>
      <c r="P1115" s="45">
        <v>5.1333333333333307E-2</v>
      </c>
      <c r="Q1115" s="44">
        <v>0.3999999999999998</v>
      </c>
      <c r="R1115" s="45">
        <v>1.5380000000000007</v>
      </c>
      <c r="S1115" s="44">
        <v>1.5963333333333334</v>
      </c>
      <c r="T1115" s="45">
        <v>4.0150000000000015</v>
      </c>
      <c r="U1115" s="44">
        <v>3.5156666666666667</v>
      </c>
      <c r="V1115" s="45">
        <v>2.4555000000000007</v>
      </c>
      <c r="W1115" s="44">
        <v>2.8898333333333333</v>
      </c>
      <c r="X1115" s="45">
        <v>0</v>
      </c>
      <c r="Y1115" s="44">
        <v>0</v>
      </c>
      <c r="Z1115" s="45">
        <v>0</v>
      </c>
      <c r="AA1115" s="44">
        <v>0</v>
      </c>
      <c r="AB1115" s="45">
        <v>0</v>
      </c>
      <c r="AC1115" s="54"/>
      <c r="AD1115" s="55">
        <f t="shared" si="406"/>
        <v>22.091166666666666</v>
      </c>
      <c r="AE1115" s="54"/>
    </row>
    <row r="1116" spans="2:31" x14ac:dyDescent="0.3">
      <c r="B1116" s="4" t="s">
        <v>30</v>
      </c>
      <c r="C1116" s="4"/>
      <c r="D1116" s="4"/>
      <c r="E1116" s="44">
        <v>0</v>
      </c>
      <c r="F1116" s="45">
        <v>0</v>
      </c>
      <c r="G1116" s="44">
        <v>0</v>
      </c>
      <c r="H1116" s="45">
        <v>0</v>
      </c>
      <c r="I1116" s="44">
        <v>0</v>
      </c>
      <c r="J1116" s="45">
        <v>0</v>
      </c>
      <c r="K1116" s="44">
        <v>0</v>
      </c>
      <c r="L1116" s="45">
        <v>4.7458333333333336</v>
      </c>
      <c r="M1116" s="44">
        <v>10.3805</v>
      </c>
      <c r="N1116" s="45">
        <v>2.6776666666666671</v>
      </c>
      <c r="O1116" s="44">
        <v>0</v>
      </c>
      <c r="P1116" s="45">
        <v>0</v>
      </c>
      <c r="Q1116" s="44">
        <v>0</v>
      </c>
      <c r="R1116" s="45">
        <v>2.7008333333333328</v>
      </c>
      <c r="S1116" s="44">
        <v>8.0186666666666699</v>
      </c>
      <c r="T1116" s="45">
        <v>8.6313333333333428</v>
      </c>
      <c r="U1116" s="44">
        <v>7.5000000000000009</v>
      </c>
      <c r="V1116" s="45">
        <v>8.3500000000000103</v>
      </c>
      <c r="W1116" s="44">
        <v>12.61916666666667</v>
      </c>
      <c r="X1116" s="45">
        <v>0</v>
      </c>
      <c r="Y1116" s="44">
        <v>0</v>
      </c>
      <c r="Z1116" s="45">
        <v>0</v>
      </c>
      <c r="AA1116" s="44">
        <v>0</v>
      </c>
      <c r="AB1116" s="45">
        <v>0</v>
      </c>
      <c r="AC1116" s="54"/>
      <c r="AD1116" s="55">
        <f t="shared" si="406"/>
        <v>65.624000000000024</v>
      </c>
      <c r="AE1116" s="54"/>
    </row>
    <row r="1117" spans="2:31" x14ac:dyDescent="0.3">
      <c r="B1117" s="4" t="s">
        <v>31</v>
      </c>
      <c r="C1117" s="4"/>
      <c r="D1117" s="4"/>
      <c r="E1117" s="44">
        <v>0</v>
      </c>
      <c r="F1117" s="45">
        <v>0</v>
      </c>
      <c r="G1117" s="44">
        <v>0</v>
      </c>
      <c r="H1117" s="45">
        <v>0</v>
      </c>
      <c r="I1117" s="44">
        <v>0</v>
      </c>
      <c r="J1117" s="45">
        <v>0</v>
      </c>
      <c r="K1117" s="44">
        <v>0</v>
      </c>
      <c r="L1117" s="45">
        <v>2.7950000000000008</v>
      </c>
      <c r="M1117" s="44">
        <v>9.5</v>
      </c>
      <c r="N1117" s="45">
        <v>7.8999999999999915</v>
      </c>
      <c r="O1117" s="44">
        <v>6.6999999999999931</v>
      </c>
      <c r="P1117" s="45">
        <v>6.3000000000000069</v>
      </c>
      <c r="Q1117" s="44">
        <v>5.300000000000006</v>
      </c>
      <c r="R1117" s="45">
        <v>4.5</v>
      </c>
      <c r="S1117" s="44">
        <v>3.6999999999999962</v>
      </c>
      <c r="T1117" s="45">
        <v>2.900000000000003</v>
      </c>
      <c r="U1117" s="44">
        <v>2.400000000000003</v>
      </c>
      <c r="V1117" s="45">
        <v>3.8000000000000038</v>
      </c>
      <c r="W1117" s="44">
        <v>3.6666666666666665</v>
      </c>
      <c r="X1117" s="45">
        <v>0</v>
      </c>
      <c r="Y1117" s="44">
        <v>0</v>
      </c>
      <c r="Z1117" s="45">
        <v>0</v>
      </c>
      <c r="AA1117" s="44">
        <v>0</v>
      </c>
      <c r="AB1117" s="45">
        <v>0</v>
      </c>
      <c r="AC1117" s="54"/>
      <c r="AD1117" s="55">
        <f t="shared" si="406"/>
        <v>59.461666666666673</v>
      </c>
      <c r="AE1117" s="54"/>
    </row>
    <row r="1118" spans="2:31" x14ac:dyDescent="0.3">
      <c r="B1118" s="4" t="s">
        <v>32</v>
      </c>
      <c r="C1118" s="4"/>
      <c r="D1118" s="4"/>
      <c r="E1118" s="44">
        <v>0</v>
      </c>
      <c r="F1118" s="45">
        <v>0</v>
      </c>
      <c r="G1118" s="44">
        <v>0</v>
      </c>
      <c r="H1118" s="45">
        <v>0</v>
      </c>
      <c r="I1118" s="44">
        <v>0</v>
      </c>
      <c r="J1118" s="45">
        <v>0</v>
      </c>
      <c r="K1118" s="44">
        <v>0</v>
      </c>
      <c r="L1118" s="45">
        <v>1.642166666666667</v>
      </c>
      <c r="M1118" s="44">
        <v>2.6013333333333342</v>
      </c>
      <c r="N1118" s="45">
        <v>2.3498333333333337</v>
      </c>
      <c r="O1118" s="44">
        <v>6.9220000000000006</v>
      </c>
      <c r="P1118" s="45">
        <v>8.8040000000000003</v>
      </c>
      <c r="Q1118" s="44">
        <v>9.1870000000000012</v>
      </c>
      <c r="R1118" s="45">
        <v>7.4128333333333343</v>
      </c>
      <c r="S1118" s="44">
        <v>6.492666666666671</v>
      </c>
      <c r="T1118" s="45">
        <v>6.0199999999999969</v>
      </c>
      <c r="U1118" s="44">
        <v>4.7599999999999953</v>
      </c>
      <c r="V1118" s="45">
        <v>4.5800000000000036</v>
      </c>
      <c r="W1118" s="44">
        <v>4.6483333333333317</v>
      </c>
      <c r="X1118" s="45">
        <v>0</v>
      </c>
      <c r="Y1118" s="44">
        <v>0</v>
      </c>
      <c r="Z1118" s="45">
        <v>0</v>
      </c>
      <c r="AA1118" s="44">
        <v>0</v>
      </c>
      <c r="AB1118" s="45">
        <v>0</v>
      </c>
      <c r="AC1118" s="54"/>
      <c r="AD1118" s="55">
        <f t="shared" si="406"/>
        <v>65.420166666666674</v>
      </c>
      <c r="AE1118" s="54"/>
    </row>
    <row r="1119" spans="2:31" x14ac:dyDescent="0.3">
      <c r="B1119" s="4" t="s">
        <v>33</v>
      </c>
      <c r="C1119" s="4"/>
      <c r="D1119" s="4"/>
      <c r="E1119" s="44">
        <v>0</v>
      </c>
      <c r="F1119" s="45">
        <v>0</v>
      </c>
      <c r="G1119" s="44">
        <v>0</v>
      </c>
      <c r="H1119" s="45">
        <v>0</v>
      </c>
      <c r="I1119" s="44">
        <v>0</v>
      </c>
      <c r="J1119" s="45">
        <v>0</v>
      </c>
      <c r="K1119" s="44">
        <v>0</v>
      </c>
      <c r="L1119" s="45">
        <v>0.47933333333333322</v>
      </c>
      <c r="M1119" s="44">
        <v>1.7044999999999992</v>
      </c>
      <c r="N1119" s="45">
        <v>0.39266666666666683</v>
      </c>
      <c r="O1119" s="44">
        <v>0.28199999999999997</v>
      </c>
      <c r="P1119" s="45">
        <v>0</v>
      </c>
      <c r="Q1119" s="44">
        <v>6.7499999999999991E-2</v>
      </c>
      <c r="R1119" s="45">
        <v>1.1851666666666671</v>
      </c>
      <c r="S1119" s="44">
        <v>1.2543333333333331</v>
      </c>
      <c r="T1119" s="45">
        <v>1.2564999999999991</v>
      </c>
      <c r="U1119" s="44">
        <v>1.6081666666666676</v>
      </c>
      <c r="V1119" s="45">
        <v>2.2698333333333331</v>
      </c>
      <c r="W1119" s="44">
        <v>1.845333333333333</v>
      </c>
      <c r="X1119" s="45">
        <v>0</v>
      </c>
      <c r="Y1119" s="44">
        <v>0</v>
      </c>
      <c r="Z1119" s="45">
        <v>0</v>
      </c>
      <c r="AA1119" s="44">
        <v>0</v>
      </c>
      <c r="AB1119" s="45">
        <v>0</v>
      </c>
      <c r="AC1119" s="54"/>
      <c r="AD1119" s="55">
        <f t="shared" si="406"/>
        <v>12.345333333333333</v>
      </c>
      <c r="AE1119" s="54"/>
    </row>
    <row r="1120" spans="2:31" x14ac:dyDescent="0.3">
      <c r="B1120" s="4" t="s">
        <v>34</v>
      </c>
      <c r="C1120" s="4"/>
      <c r="D1120" s="4"/>
      <c r="E1120" s="44">
        <v>0</v>
      </c>
      <c r="F1120" s="45">
        <v>0</v>
      </c>
      <c r="G1120" s="44">
        <v>0</v>
      </c>
      <c r="H1120" s="45">
        <v>0</v>
      </c>
      <c r="I1120" s="44">
        <v>0</v>
      </c>
      <c r="J1120" s="45">
        <v>0</v>
      </c>
      <c r="K1120" s="44">
        <v>0</v>
      </c>
      <c r="L1120" s="45">
        <v>0.26816666666666666</v>
      </c>
      <c r="M1120" s="44">
        <v>1.2746666666666671</v>
      </c>
      <c r="N1120" s="45">
        <v>0.91166666666666674</v>
      </c>
      <c r="O1120" s="44">
        <v>0.76233333333333364</v>
      </c>
      <c r="P1120" s="45">
        <v>0.20650000000000007</v>
      </c>
      <c r="Q1120" s="44">
        <v>0.2126666666666667</v>
      </c>
      <c r="R1120" s="45">
        <v>0.70999999999999952</v>
      </c>
      <c r="S1120" s="44">
        <v>0.76466666666666672</v>
      </c>
      <c r="T1120" s="45">
        <v>0.53083333333333327</v>
      </c>
      <c r="U1120" s="44">
        <v>0.4966666666666662</v>
      </c>
      <c r="V1120" s="45">
        <v>0.66316666666666646</v>
      </c>
      <c r="W1120" s="44">
        <v>0.57799999999999996</v>
      </c>
      <c r="X1120" s="45">
        <v>0</v>
      </c>
      <c r="Y1120" s="44">
        <v>0</v>
      </c>
      <c r="Z1120" s="45">
        <v>0</v>
      </c>
      <c r="AA1120" s="44">
        <v>0</v>
      </c>
      <c r="AB1120" s="45">
        <v>0</v>
      </c>
      <c r="AC1120" s="54"/>
      <c r="AD1120" s="55">
        <f t="shared" si="406"/>
        <v>7.3793333333333333</v>
      </c>
      <c r="AE1120" s="54"/>
    </row>
    <row r="1121" spans="2:31" x14ac:dyDescent="0.3">
      <c r="B1121" s="4" t="s">
        <v>35</v>
      </c>
      <c r="C1121" s="4"/>
      <c r="D1121" s="4"/>
      <c r="E1121" s="44">
        <v>0</v>
      </c>
      <c r="F1121" s="45">
        <v>0</v>
      </c>
      <c r="G1121" s="44">
        <v>0</v>
      </c>
      <c r="H1121" s="45">
        <v>0</v>
      </c>
      <c r="I1121" s="44">
        <v>0</v>
      </c>
      <c r="J1121" s="45">
        <v>0</v>
      </c>
      <c r="K1121" s="44">
        <v>0</v>
      </c>
      <c r="L1121" s="45">
        <v>1.5858333333333334</v>
      </c>
      <c r="M1121" s="44">
        <v>4.3741666666666674</v>
      </c>
      <c r="N1121" s="45">
        <v>3.222833333333333</v>
      </c>
      <c r="O1121" s="44">
        <v>3.2990000000000013</v>
      </c>
      <c r="P1121" s="45">
        <v>3.020833333333333</v>
      </c>
      <c r="Q1121" s="44">
        <v>2.944666666666667</v>
      </c>
      <c r="R1121" s="45">
        <v>3.8929999999999989</v>
      </c>
      <c r="S1121" s="44">
        <v>4.6376666666666653</v>
      </c>
      <c r="T1121" s="45">
        <v>6.0261666666666649</v>
      </c>
      <c r="U1121" s="44">
        <v>13.116833333333338</v>
      </c>
      <c r="V1121" s="45">
        <v>16.357166666666664</v>
      </c>
      <c r="W1121" s="44">
        <v>13.936000000000002</v>
      </c>
      <c r="X1121" s="45">
        <v>0</v>
      </c>
      <c r="Y1121" s="44">
        <v>0</v>
      </c>
      <c r="Z1121" s="45">
        <v>0</v>
      </c>
      <c r="AA1121" s="44">
        <v>0</v>
      </c>
      <c r="AB1121" s="45">
        <v>0</v>
      </c>
      <c r="AC1121" s="54"/>
      <c r="AD1121" s="55">
        <f t="shared" si="406"/>
        <v>76.414166666666674</v>
      </c>
      <c r="AE1121" s="54"/>
    </row>
    <row r="1122" spans="2:31" x14ac:dyDescent="0.3">
      <c r="B1122" s="4" t="s">
        <v>36</v>
      </c>
      <c r="C1122" s="4"/>
      <c r="D1122" s="4"/>
      <c r="E1122" s="44">
        <v>0</v>
      </c>
      <c r="F1122" s="45">
        <v>0</v>
      </c>
      <c r="G1122" s="44">
        <v>0</v>
      </c>
      <c r="H1122" s="45">
        <v>0</v>
      </c>
      <c r="I1122" s="44">
        <v>0</v>
      </c>
      <c r="J1122" s="45">
        <v>0</v>
      </c>
      <c r="K1122" s="44">
        <v>0</v>
      </c>
      <c r="L1122" s="45">
        <v>9.6166666666666636E-2</v>
      </c>
      <c r="M1122" s="44">
        <v>1.1161666666666663</v>
      </c>
      <c r="N1122" s="45">
        <v>0.91166666666666629</v>
      </c>
      <c r="O1122" s="44">
        <v>0.31166666666666665</v>
      </c>
      <c r="P1122" s="45">
        <v>0</v>
      </c>
      <c r="Q1122" s="44">
        <v>1.576166666666668</v>
      </c>
      <c r="R1122" s="45">
        <v>3.0001666666666669</v>
      </c>
      <c r="S1122" s="44">
        <v>1.0225</v>
      </c>
      <c r="T1122" s="45">
        <v>0.98099999999999909</v>
      </c>
      <c r="U1122" s="44">
        <v>2.3803333333333332</v>
      </c>
      <c r="V1122" s="45">
        <v>2.6549999999999998</v>
      </c>
      <c r="W1122" s="44">
        <v>4.5834999999999955</v>
      </c>
      <c r="X1122" s="45">
        <v>0</v>
      </c>
      <c r="Y1122" s="44">
        <v>0</v>
      </c>
      <c r="Z1122" s="45">
        <v>0</v>
      </c>
      <c r="AA1122" s="44">
        <v>0</v>
      </c>
      <c r="AB1122" s="45">
        <v>0</v>
      </c>
      <c r="AC1122" s="54"/>
      <c r="AD1122" s="55">
        <f t="shared" si="406"/>
        <v>18.634333333333331</v>
      </c>
      <c r="AE1122" s="54"/>
    </row>
    <row r="1123" spans="2:31" x14ac:dyDescent="0.3">
      <c r="B1123" s="4" t="s">
        <v>107</v>
      </c>
      <c r="C1123" s="4"/>
      <c r="D1123" s="4"/>
      <c r="E1123" s="44">
        <v>0</v>
      </c>
      <c r="F1123" s="45">
        <v>0</v>
      </c>
      <c r="G1123" s="44">
        <v>0</v>
      </c>
      <c r="H1123" s="45">
        <v>0</v>
      </c>
      <c r="I1123" s="44">
        <v>0</v>
      </c>
      <c r="J1123" s="45">
        <v>0</v>
      </c>
      <c r="K1123" s="44">
        <v>0</v>
      </c>
      <c r="L1123" s="45">
        <v>0.14533333333333331</v>
      </c>
      <c r="M1123" s="44">
        <v>2.8833333333333298E-2</v>
      </c>
      <c r="N1123" s="45">
        <v>3.4166666666666692E-2</v>
      </c>
      <c r="O1123" s="44">
        <v>0.2233333333333333</v>
      </c>
      <c r="P1123" s="45">
        <v>0.53383333333333338</v>
      </c>
      <c r="Q1123" s="44">
        <v>4.0293333333333345</v>
      </c>
      <c r="R1123" s="45">
        <v>2.5238333333333336</v>
      </c>
      <c r="S1123" s="44">
        <v>10.79666666666667</v>
      </c>
      <c r="T1123" s="45">
        <v>4.6920000000000019</v>
      </c>
      <c r="U1123" s="44">
        <v>3.0059999999999998</v>
      </c>
      <c r="V1123" s="45">
        <v>4.7958333333333316</v>
      </c>
      <c r="W1123" s="44">
        <v>4.1936666666666644</v>
      </c>
      <c r="X1123" s="45">
        <v>0</v>
      </c>
      <c r="Y1123" s="44">
        <v>0</v>
      </c>
      <c r="Z1123" s="45">
        <v>0</v>
      </c>
      <c r="AA1123" s="44">
        <v>0</v>
      </c>
      <c r="AB1123" s="45">
        <v>0</v>
      </c>
      <c r="AC1123" s="54"/>
      <c r="AD1123" s="55">
        <f t="shared" si="406"/>
        <v>35.002833333333335</v>
      </c>
      <c r="AE1123" s="54"/>
    </row>
    <row r="1124" spans="2:31" x14ac:dyDescent="0.3">
      <c r="B1124" s="4" t="s">
        <v>86</v>
      </c>
      <c r="C1124" s="4"/>
      <c r="D1124" s="4"/>
      <c r="E1124" s="44">
        <v>0</v>
      </c>
      <c r="F1124" s="45">
        <v>0</v>
      </c>
      <c r="G1124" s="44">
        <v>0</v>
      </c>
      <c r="H1124" s="45">
        <v>0</v>
      </c>
      <c r="I1124" s="44">
        <v>0</v>
      </c>
      <c r="J1124" s="45">
        <v>0</v>
      </c>
      <c r="K1124" s="44">
        <v>0</v>
      </c>
      <c r="L1124" s="45">
        <v>0.51616666666666666</v>
      </c>
      <c r="M1124" s="44">
        <v>1.7925</v>
      </c>
      <c r="N1124" s="45">
        <v>2.4095000000000004</v>
      </c>
      <c r="O1124" s="44">
        <v>1.0596666666666665</v>
      </c>
      <c r="P1124" s="45">
        <v>0.77249999999999985</v>
      </c>
      <c r="Q1124" s="44">
        <v>0.35916666666666658</v>
      </c>
      <c r="R1124" s="45">
        <v>0.69416666666666693</v>
      </c>
      <c r="S1124" s="44">
        <v>0.5599999999999995</v>
      </c>
      <c r="T1124" s="45">
        <v>0.15016666666666684</v>
      </c>
      <c r="U1124" s="44">
        <v>0.74116666666666664</v>
      </c>
      <c r="V1124" s="45">
        <v>1.5321666666666676</v>
      </c>
      <c r="W1124" s="44">
        <v>0.65616666666666623</v>
      </c>
      <c r="X1124" s="45">
        <v>0</v>
      </c>
      <c r="Y1124" s="44">
        <v>0</v>
      </c>
      <c r="Z1124" s="45">
        <v>0</v>
      </c>
      <c r="AA1124" s="44">
        <v>0</v>
      </c>
      <c r="AB1124" s="45">
        <v>0</v>
      </c>
      <c r="AC1124" s="54"/>
      <c r="AD1124" s="55">
        <f t="shared" si="406"/>
        <v>11.243333333333332</v>
      </c>
      <c r="AE1124" s="54"/>
    </row>
    <row r="1125" spans="2:31" x14ac:dyDescent="0.3">
      <c r="B1125" s="4" t="s">
        <v>87</v>
      </c>
      <c r="C1125" s="4"/>
      <c r="D1125" s="4"/>
      <c r="E1125" s="44">
        <v>0</v>
      </c>
      <c r="F1125" s="45">
        <v>0</v>
      </c>
      <c r="G1125" s="44">
        <v>0</v>
      </c>
      <c r="H1125" s="45">
        <v>0</v>
      </c>
      <c r="I1125" s="44">
        <v>0</v>
      </c>
      <c r="J1125" s="45">
        <v>0</v>
      </c>
      <c r="K1125" s="44">
        <v>0</v>
      </c>
      <c r="L1125" s="45">
        <v>0.26400000000000018</v>
      </c>
      <c r="M1125" s="44">
        <v>1.5956666666666663</v>
      </c>
      <c r="N1125" s="45">
        <v>1.0166666666666673E-2</v>
      </c>
      <c r="O1125" s="44">
        <v>0.40000000000000019</v>
      </c>
      <c r="P1125" s="45">
        <v>0</v>
      </c>
      <c r="Q1125" s="44">
        <v>3.1833333333333345E-2</v>
      </c>
      <c r="R1125" s="45">
        <v>0.85750000000000004</v>
      </c>
      <c r="S1125" s="44">
        <v>0.55566666666666709</v>
      </c>
      <c r="T1125" s="45">
        <v>2.049999999999998</v>
      </c>
      <c r="U1125" s="44">
        <v>4.949999999999994</v>
      </c>
      <c r="V1125" s="45">
        <v>8.4095000000000013</v>
      </c>
      <c r="W1125" s="44">
        <v>2.6290000000000009</v>
      </c>
      <c r="X1125" s="45">
        <v>0</v>
      </c>
      <c r="Y1125" s="44">
        <v>0</v>
      </c>
      <c r="Z1125" s="45">
        <v>0</v>
      </c>
      <c r="AA1125" s="44">
        <v>0</v>
      </c>
      <c r="AB1125" s="45">
        <v>0</v>
      </c>
      <c r="AC1125" s="54"/>
      <c r="AD1125" s="55">
        <f t="shared" si="406"/>
        <v>21.753333333333327</v>
      </c>
      <c r="AE1125" s="54"/>
    </row>
    <row r="1126" spans="2:31" x14ac:dyDescent="0.3">
      <c r="B1126" s="4" t="s">
        <v>93</v>
      </c>
      <c r="C1126" s="4"/>
      <c r="D1126" s="4"/>
      <c r="E1126" s="44">
        <v>0</v>
      </c>
      <c r="F1126" s="45">
        <v>0</v>
      </c>
      <c r="G1126" s="44">
        <v>0</v>
      </c>
      <c r="H1126" s="45">
        <v>0</v>
      </c>
      <c r="I1126" s="44">
        <v>0</v>
      </c>
      <c r="J1126" s="45">
        <v>0</v>
      </c>
      <c r="K1126" s="44">
        <v>0</v>
      </c>
      <c r="L1126" s="45">
        <v>0.26833333333333342</v>
      </c>
      <c r="M1126" s="44">
        <v>0.36016666666666669</v>
      </c>
      <c r="N1126" s="45">
        <v>3.3333333333332622E-4</v>
      </c>
      <c r="O1126" s="44">
        <v>0</v>
      </c>
      <c r="P1126" s="45">
        <v>0</v>
      </c>
      <c r="Q1126" s="44">
        <v>0</v>
      </c>
      <c r="R1126" s="45">
        <v>0.28600000000000009</v>
      </c>
      <c r="S1126" s="44">
        <v>0.79999999999999927</v>
      </c>
      <c r="T1126" s="45">
        <v>0.89999999999999902</v>
      </c>
      <c r="U1126" s="44">
        <v>2.900000000000003</v>
      </c>
      <c r="V1126" s="45">
        <v>5.3958333333333339</v>
      </c>
      <c r="W1126" s="44">
        <v>1.6663333333333332</v>
      </c>
      <c r="X1126" s="45">
        <v>0</v>
      </c>
      <c r="Y1126" s="44">
        <v>0</v>
      </c>
      <c r="Z1126" s="45">
        <v>0</v>
      </c>
      <c r="AA1126" s="44">
        <v>0</v>
      </c>
      <c r="AB1126" s="45">
        <v>0</v>
      </c>
      <c r="AC1126" s="54"/>
      <c r="AD1126" s="55">
        <f t="shared" si="406"/>
        <v>12.577000000000002</v>
      </c>
      <c r="AE1126" s="54"/>
    </row>
    <row r="1127" spans="2:31" x14ac:dyDescent="0.3">
      <c r="B1127" s="4" t="s">
        <v>98</v>
      </c>
      <c r="C1127" s="4"/>
      <c r="D1127" s="4"/>
      <c r="E1127" s="44">
        <v>0</v>
      </c>
      <c r="F1127" s="45">
        <v>0</v>
      </c>
      <c r="G1127" s="44">
        <v>0</v>
      </c>
      <c r="H1127" s="45">
        <v>0</v>
      </c>
      <c r="I1127" s="44">
        <v>0</v>
      </c>
      <c r="J1127" s="45">
        <v>0</v>
      </c>
      <c r="K1127" s="44">
        <v>0</v>
      </c>
      <c r="L1127" s="45">
        <v>0</v>
      </c>
      <c r="M1127" s="44">
        <v>0</v>
      </c>
      <c r="N1127" s="45">
        <v>1.4999999999999976E-3</v>
      </c>
      <c r="O1127" s="44">
        <v>0</v>
      </c>
      <c r="P1127" s="45">
        <v>0</v>
      </c>
      <c r="Q1127" s="44">
        <v>0</v>
      </c>
      <c r="R1127" s="45">
        <v>5.5166666666666662E-2</v>
      </c>
      <c r="S1127" s="44">
        <v>0.68483333333333252</v>
      </c>
      <c r="T1127" s="45">
        <v>0.65999999999999948</v>
      </c>
      <c r="U1127" s="44">
        <v>1.4699999999999993</v>
      </c>
      <c r="V1127" s="45">
        <v>2.5099999999999998</v>
      </c>
      <c r="W1127" s="44">
        <v>2.4106666666666663</v>
      </c>
      <c r="X1127" s="45">
        <v>0</v>
      </c>
      <c r="Y1127" s="44">
        <v>0</v>
      </c>
      <c r="Z1127" s="45">
        <v>0</v>
      </c>
      <c r="AA1127" s="44">
        <v>0</v>
      </c>
      <c r="AB1127" s="45">
        <v>0</v>
      </c>
      <c r="AC1127" s="54"/>
      <c r="AD1127" s="55">
        <f t="shared" si="406"/>
        <v>7.7921666666666631</v>
      </c>
      <c r="AE1127" s="54"/>
    </row>
    <row r="1128" spans="2:31" x14ac:dyDescent="0.3">
      <c r="B1128" s="4" t="s">
        <v>99</v>
      </c>
      <c r="C1128" s="4"/>
      <c r="D1128" s="4"/>
      <c r="E1128" s="44">
        <v>0</v>
      </c>
      <c r="F1128" s="45">
        <v>0</v>
      </c>
      <c r="G1128" s="44">
        <v>0</v>
      </c>
      <c r="H1128" s="45">
        <v>0</v>
      </c>
      <c r="I1128" s="44">
        <v>0</v>
      </c>
      <c r="J1128" s="45">
        <v>0</v>
      </c>
      <c r="K1128" s="44">
        <v>0</v>
      </c>
      <c r="L1128" s="45">
        <v>3.133833333333333</v>
      </c>
      <c r="M1128" s="44">
        <v>9.2541666666666647</v>
      </c>
      <c r="N1128" s="45">
        <v>6.0365000000000011</v>
      </c>
      <c r="O1128" s="44">
        <v>9.2498333333333331</v>
      </c>
      <c r="P1128" s="45">
        <v>10.170333333333332</v>
      </c>
      <c r="Q1128" s="44">
        <v>8.4573333333333274</v>
      </c>
      <c r="R1128" s="45">
        <v>8.5706666666666695</v>
      </c>
      <c r="S1128" s="44">
        <v>13.159833333333333</v>
      </c>
      <c r="T1128" s="45">
        <v>19.209166666666668</v>
      </c>
      <c r="U1128" s="44">
        <v>25.289500000000011</v>
      </c>
      <c r="V1128" s="45">
        <v>12.913666666666664</v>
      </c>
      <c r="W1128" s="44">
        <v>13.988666666666665</v>
      </c>
      <c r="X1128" s="45">
        <v>0</v>
      </c>
      <c r="Y1128" s="44">
        <v>0</v>
      </c>
      <c r="Z1128" s="45">
        <v>0</v>
      </c>
      <c r="AA1128" s="44">
        <v>0</v>
      </c>
      <c r="AB1128" s="45">
        <v>0</v>
      </c>
      <c r="AC1128" s="54"/>
      <c r="AD1128" s="55">
        <f t="shared" si="406"/>
        <v>139.43350000000001</v>
      </c>
      <c r="AE1128" s="54"/>
    </row>
    <row r="1129" spans="2:31" x14ac:dyDescent="0.3">
      <c r="B1129" s="4" t="s">
        <v>100</v>
      </c>
      <c r="C1129" s="4"/>
      <c r="D1129" s="4"/>
      <c r="E1129" s="44">
        <v>0</v>
      </c>
      <c r="F1129" s="45">
        <v>0</v>
      </c>
      <c r="G1129" s="44">
        <v>0</v>
      </c>
      <c r="H1129" s="45">
        <v>0</v>
      </c>
      <c r="I1129" s="44">
        <v>0</v>
      </c>
      <c r="J1129" s="45">
        <v>0</v>
      </c>
      <c r="K1129" s="44">
        <v>0</v>
      </c>
      <c r="L1129" s="45">
        <v>0.4356666666666667</v>
      </c>
      <c r="M1129" s="44">
        <v>5.284833333333335</v>
      </c>
      <c r="N1129" s="45">
        <v>8.8591666666666651</v>
      </c>
      <c r="O1129" s="44">
        <v>11.318000000000012</v>
      </c>
      <c r="P1129" s="45">
        <v>10.566333333333334</v>
      </c>
      <c r="Q1129" s="44">
        <v>5.2644999999999973</v>
      </c>
      <c r="R1129" s="45">
        <v>0</v>
      </c>
      <c r="S1129" s="44">
        <v>0</v>
      </c>
      <c r="T1129" s="45">
        <v>13.612499999999999</v>
      </c>
      <c r="U1129" s="44">
        <v>32.407000000000004</v>
      </c>
      <c r="V1129" s="45">
        <v>20.832999999999995</v>
      </c>
      <c r="W1129" s="44">
        <v>16.991499999999995</v>
      </c>
      <c r="X1129" s="45">
        <v>0</v>
      </c>
      <c r="Y1129" s="44">
        <v>0</v>
      </c>
      <c r="Z1129" s="45">
        <v>0</v>
      </c>
      <c r="AA1129" s="44">
        <v>0</v>
      </c>
      <c r="AB1129" s="45">
        <v>0</v>
      </c>
      <c r="AC1129" s="54"/>
      <c r="AD1129" s="55">
        <f t="shared" si="406"/>
        <v>125.57250000000002</v>
      </c>
      <c r="AE1129" s="54"/>
    </row>
    <row r="1130" spans="2:31" x14ac:dyDescent="0.3">
      <c r="B1130" s="4" t="s">
        <v>101</v>
      </c>
      <c r="C1130" s="4"/>
      <c r="D1130" s="4"/>
      <c r="E1130" s="44">
        <v>0</v>
      </c>
      <c r="F1130" s="45">
        <v>0</v>
      </c>
      <c r="G1130" s="44">
        <v>0</v>
      </c>
      <c r="H1130" s="45">
        <v>0</v>
      </c>
      <c r="I1130" s="44">
        <v>0</v>
      </c>
      <c r="J1130" s="45">
        <v>0</v>
      </c>
      <c r="K1130" s="44">
        <v>0</v>
      </c>
      <c r="L1130" s="45">
        <v>7.325666666666665</v>
      </c>
      <c r="M1130" s="44">
        <v>41.331833333333336</v>
      </c>
      <c r="N1130" s="45">
        <v>39.013833333333324</v>
      </c>
      <c r="O1130" s="44">
        <v>37.392333333333333</v>
      </c>
      <c r="P1130" s="45">
        <v>33.098333333333329</v>
      </c>
      <c r="Q1130" s="44">
        <v>29.291666666666675</v>
      </c>
      <c r="R1130" s="45">
        <v>28.930666666666678</v>
      </c>
      <c r="S1130" s="44">
        <v>28.173166666666692</v>
      </c>
      <c r="T1130" s="45">
        <v>27.387000000000025</v>
      </c>
      <c r="U1130" s="44">
        <v>26.886666666666681</v>
      </c>
      <c r="V1130" s="45">
        <v>27.157499999999981</v>
      </c>
      <c r="W1130" s="44">
        <v>26.479833333333325</v>
      </c>
      <c r="X1130" s="45">
        <v>0</v>
      </c>
      <c r="Y1130" s="44">
        <v>0</v>
      </c>
      <c r="Z1130" s="45">
        <v>0</v>
      </c>
      <c r="AA1130" s="44">
        <v>0</v>
      </c>
      <c r="AB1130" s="45">
        <v>0</v>
      </c>
      <c r="AC1130" s="54"/>
      <c r="AD1130" s="55">
        <f t="shared" si="406"/>
        <v>352.46850000000001</v>
      </c>
      <c r="AE1130" s="54"/>
    </row>
    <row r="1131" spans="2:31" x14ac:dyDescent="0.3">
      <c r="B1131" s="4" t="s">
        <v>108</v>
      </c>
      <c r="C1131" s="4"/>
      <c r="D1131" s="4"/>
      <c r="E1131" s="44">
        <v>0</v>
      </c>
      <c r="F1131" s="45">
        <v>0</v>
      </c>
      <c r="G1131" s="44">
        <v>0</v>
      </c>
      <c r="H1131" s="45">
        <v>0</v>
      </c>
      <c r="I1131" s="44">
        <v>0</v>
      </c>
      <c r="J1131" s="45">
        <v>0</v>
      </c>
      <c r="K1131" s="44">
        <v>0</v>
      </c>
      <c r="L1131" s="45">
        <v>0.43966666666666698</v>
      </c>
      <c r="M1131" s="44">
        <v>9.0091666666666637</v>
      </c>
      <c r="N1131" s="45">
        <v>5.843666666666663</v>
      </c>
      <c r="O1131" s="44">
        <v>0</v>
      </c>
      <c r="P1131" s="45">
        <v>0</v>
      </c>
      <c r="Q1131" s="44">
        <v>0</v>
      </c>
      <c r="R1131" s="45">
        <v>3.9086666666666683</v>
      </c>
      <c r="S1131" s="44">
        <v>7.3751666666666695</v>
      </c>
      <c r="T1131" s="45">
        <v>9.11316666666667</v>
      </c>
      <c r="U1131" s="44">
        <v>6.9399999999999986</v>
      </c>
      <c r="V1131" s="45">
        <v>6.75</v>
      </c>
      <c r="W1131" s="44">
        <v>3.3285</v>
      </c>
      <c r="X1131" s="45">
        <v>0</v>
      </c>
      <c r="Y1131" s="44">
        <v>0</v>
      </c>
      <c r="Z1131" s="45">
        <v>0</v>
      </c>
      <c r="AA1131" s="44">
        <v>0</v>
      </c>
      <c r="AB1131" s="45">
        <v>0</v>
      </c>
      <c r="AC1131" s="54"/>
      <c r="AD1131" s="55">
        <f t="shared" si="406"/>
        <v>52.707999999999998</v>
      </c>
      <c r="AE1131" s="54"/>
    </row>
    <row r="1132" spans="2:31" x14ac:dyDescent="0.3">
      <c r="B1132" s="4" t="s">
        <v>114</v>
      </c>
      <c r="C1132" s="4"/>
      <c r="D1132" s="4"/>
      <c r="E1132" s="44">
        <v>0</v>
      </c>
      <c r="F1132" s="45">
        <v>0</v>
      </c>
      <c r="G1132" s="44">
        <v>0</v>
      </c>
      <c r="H1132" s="45">
        <v>0</v>
      </c>
      <c r="I1132" s="44">
        <v>0</v>
      </c>
      <c r="J1132" s="45">
        <v>0</v>
      </c>
      <c r="K1132" s="44">
        <v>0</v>
      </c>
      <c r="L1132" s="45">
        <v>0</v>
      </c>
      <c r="M1132" s="44">
        <v>2.0370000000000004</v>
      </c>
      <c r="N1132" s="45">
        <v>39.846166666666655</v>
      </c>
      <c r="O1132" s="44">
        <v>84.679666666666648</v>
      </c>
      <c r="P1132" s="45">
        <v>58.2575</v>
      </c>
      <c r="Q1132" s="44">
        <v>27.919333333333334</v>
      </c>
      <c r="R1132" s="45">
        <v>8.3915000000000024</v>
      </c>
      <c r="S1132" s="44">
        <v>2.3515000000000006</v>
      </c>
      <c r="T1132" s="45">
        <v>0</v>
      </c>
      <c r="U1132" s="44">
        <v>0.85333333333333339</v>
      </c>
      <c r="V1132" s="45">
        <v>19.136000000000003</v>
      </c>
      <c r="W1132" s="44">
        <v>76.146000000000001</v>
      </c>
      <c r="X1132" s="45">
        <v>0</v>
      </c>
      <c r="Y1132" s="44">
        <v>0</v>
      </c>
      <c r="Z1132" s="45">
        <v>0</v>
      </c>
      <c r="AA1132" s="44">
        <v>0</v>
      </c>
      <c r="AB1132" s="45">
        <v>0</v>
      </c>
      <c r="AC1132" s="54"/>
      <c r="AD1132" s="55">
        <f t="shared" si="406"/>
        <v>319.61799999999994</v>
      </c>
      <c r="AE1132" s="54"/>
    </row>
    <row r="1133" spans="2:31" x14ac:dyDescent="0.3">
      <c r="B1133" s="4" t="s">
        <v>118</v>
      </c>
      <c r="C1133" s="4"/>
      <c r="D1133" s="4"/>
      <c r="E1133" s="44">
        <v>0</v>
      </c>
      <c r="F1133" s="45">
        <v>0</v>
      </c>
      <c r="G1133" s="44">
        <v>0</v>
      </c>
      <c r="H1133" s="45">
        <v>0</v>
      </c>
      <c r="I1133" s="44">
        <v>0</v>
      </c>
      <c r="J1133" s="45">
        <v>0</v>
      </c>
      <c r="K1133" s="44">
        <v>0</v>
      </c>
      <c r="L1133" s="45">
        <v>0</v>
      </c>
      <c r="M1133" s="44">
        <v>0</v>
      </c>
      <c r="N1133" s="45">
        <v>0</v>
      </c>
      <c r="O1133" s="44">
        <v>0</v>
      </c>
      <c r="P1133" s="45">
        <v>0</v>
      </c>
      <c r="Q1133" s="44">
        <v>0</v>
      </c>
      <c r="R1133" s="45">
        <v>0</v>
      </c>
      <c r="S1133" s="44">
        <v>0</v>
      </c>
      <c r="T1133" s="45">
        <v>0</v>
      </c>
      <c r="U1133" s="44">
        <v>0</v>
      </c>
      <c r="V1133" s="45">
        <v>0</v>
      </c>
      <c r="W1133" s="44">
        <v>0</v>
      </c>
      <c r="X1133" s="45">
        <v>0</v>
      </c>
      <c r="Y1133" s="44">
        <v>0</v>
      </c>
      <c r="Z1133" s="45">
        <v>0</v>
      </c>
      <c r="AA1133" s="44">
        <v>0</v>
      </c>
      <c r="AB1133" s="45">
        <v>0</v>
      </c>
      <c r="AC1133" s="54"/>
      <c r="AD1133" s="55">
        <f t="shared" si="406"/>
        <v>0</v>
      </c>
      <c r="AE1133" s="54"/>
    </row>
    <row r="1134" spans="2:31" x14ac:dyDescent="0.3">
      <c r="B1134" s="4" t="s">
        <v>125</v>
      </c>
      <c r="C1134" s="4"/>
      <c r="D1134" s="4"/>
      <c r="E1134" s="44">
        <v>0</v>
      </c>
      <c r="F1134" s="45">
        <v>0</v>
      </c>
      <c r="G1134" s="44">
        <v>0</v>
      </c>
      <c r="H1134" s="45">
        <v>0</v>
      </c>
      <c r="I1134" s="44">
        <v>0</v>
      </c>
      <c r="J1134" s="45">
        <v>0</v>
      </c>
      <c r="K1134" s="44">
        <v>0</v>
      </c>
      <c r="L1134" s="45">
        <v>0.56266666666666676</v>
      </c>
      <c r="M1134" s="44">
        <v>1.0324999999999995</v>
      </c>
      <c r="N1134" s="45">
        <v>0.11699999999999995</v>
      </c>
      <c r="O1134" s="44">
        <v>0.22833333333333333</v>
      </c>
      <c r="P1134" s="45">
        <v>0</v>
      </c>
      <c r="Q1134" s="44">
        <v>0</v>
      </c>
      <c r="R1134" s="45">
        <v>6.8000000000000005E-2</v>
      </c>
      <c r="S1134" s="44">
        <v>0</v>
      </c>
      <c r="T1134" s="45">
        <v>3.2833333333333332E-2</v>
      </c>
      <c r="U1134" s="44">
        <v>0.33466666666666661</v>
      </c>
      <c r="V1134" s="45">
        <v>3.3000000000000002E-2</v>
      </c>
      <c r="W1134" s="44">
        <v>0</v>
      </c>
      <c r="X1134" s="45">
        <v>0</v>
      </c>
      <c r="Y1134" s="44">
        <v>0</v>
      </c>
      <c r="Z1134" s="45">
        <v>0</v>
      </c>
      <c r="AA1134" s="44">
        <v>0</v>
      </c>
      <c r="AB1134" s="45">
        <v>0</v>
      </c>
      <c r="AC1134" s="54"/>
      <c r="AD1134" s="55">
        <f t="shared" si="406"/>
        <v>2.4089999999999994</v>
      </c>
      <c r="AE1134" s="54"/>
    </row>
    <row r="1135" spans="2:31" x14ac:dyDescent="0.3">
      <c r="B1135" s="4" t="s">
        <v>126</v>
      </c>
      <c r="C1135" s="4"/>
      <c r="D1135" s="4"/>
      <c r="E1135" s="44">
        <v>0</v>
      </c>
      <c r="F1135" s="45">
        <v>0</v>
      </c>
      <c r="G1135" s="44">
        <v>0</v>
      </c>
      <c r="H1135" s="45">
        <v>0</v>
      </c>
      <c r="I1135" s="44">
        <v>0</v>
      </c>
      <c r="J1135" s="45">
        <v>0</v>
      </c>
      <c r="K1135" s="44">
        <v>0</v>
      </c>
      <c r="L1135" s="45">
        <v>1.6693333333333334E-2</v>
      </c>
      <c r="M1135" s="44">
        <v>9.8413333333333311E-2</v>
      </c>
      <c r="N1135" s="45">
        <v>0.11554000000000006</v>
      </c>
      <c r="O1135" s="44">
        <v>0.12408666666666665</v>
      </c>
      <c r="P1135" s="45">
        <v>0.43991166666666631</v>
      </c>
      <c r="Q1135" s="44">
        <v>1.354083333333334</v>
      </c>
      <c r="R1135" s="45">
        <v>1.9542583333333328</v>
      </c>
      <c r="S1135" s="44">
        <v>2.0488116666666665</v>
      </c>
      <c r="T1135" s="45">
        <v>0.82571666666666654</v>
      </c>
      <c r="U1135" s="44">
        <v>1.3213949999999999</v>
      </c>
      <c r="V1135" s="45">
        <v>2.0976833333333333</v>
      </c>
      <c r="W1135" s="44">
        <v>2.6037849999999993</v>
      </c>
      <c r="X1135" s="45">
        <v>0</v>
      </c>
      <c r="Y1135" s="44">
        <v>0</v>
      </c>
      <c r="Z1135" s="45">
        <v>0</v>
      </c>
      <c r="AA1135" s="44">
        <v>0</v>
      </c>
      <c r="AB1135" s="45">
        <v>0</v>
      </c>
      <c r="AC1135" s="54"/>
      <c r="AD1135" s="55">
        <f t="shared" si="406"/>
        <v>13.00037833333333</v>
      </c>
      <c r="AE1135" s="54"/>
    </row>
    <row r="1136" spans="2:31" x14ac:dyDescent="0.3">
      <c r="B1136" s="4" t="s">
        <v>304</v>
      </c>
      <c r="C1136" s="4"/>
      <c r="D1136" s="4"/>
      <c r="E1136" s="44">
        <v>0</v>
      </c>
      <c r="F1136" s="45">
        <v>0</v>
      </c>
      <c r="G1136" s="44">
        <v>0</v>
      </c>
      <c r="H1136" s="45">
        <v>0</v>
      </c>
      <c r="I1136" s="44">
        <v>0</v>
      </c>
      <c r="J1136" s="45">
        <v>0</v>
      </c>
      <c r="K1136" s="44">
        <v>0</v>
      </c>
      <c r="L1136" s="45">
        <v>1.4559999999999998E-2</v>
      </c>
      <c r="M1136" s="44">
        <v>7.8346666666666689E-2</v>
      </c>
      <c r="N1136" s="45">
        <v>8.8173333333333312E-2</v>
      </c>
      <c r="O1136" s="44">
        <v>0.21438000000000007</v>
      </c>
      <c r="P1136" s="45">
        <v>0.54960333333333311</v>
      </c>
      <c r="Q1136" s="44">
        <v>1.3211666666666664</v>
      </c>
      <c r="R1136" s="45">
        <v>2.4842166666666672</v>
      </c>
      <c r="S1136" s="44">
        <v>1.8590033333333331</v>
      </c>
      <c r="T1136" s="45">
        <v>1.2696333333333334</v>
      </c>
      <c r="U1136" s="44">
        <v>1.1101699999999999</v>
      </c>
      <c r="V1136" s="45">
        <v>1.3167666666666669</v>
      </c>
      <c r="W1136" s="44">
        <v>0.83927666666666689</v>
      </c>
      <c r="X1136" s="45">
        <v>0</v>
      </c>
      <c r="Y1136" s="44">
        <v>0</v>
      </c>
      <c r="Z1136" s="45">
        <v>0</v>
      </c>
      <c r="AA1136" s="44">
        <v>0</v>
      </c>
      <c r="AB1136" s="45">
        <v>0</v>
      </c>
      <c r="AC1136" s="54"/>
      <c r="AD1136" s="55">
        <f t="shared" si="406"/>
        <v>11.145296666666665</v>
      </c>
      <c r="AE1136" s="54"/>
    </row>
    <row r="1137" spans="2:31" x14ac:dyDescent="0.3">
      <c r="B1137" s="4" t="s">
        <v>305</v>
      </c>
      <c r="C1137" s="4"/>
      <c r="D1137" s="4"/>
      <c r="E1137" s="44">
        <v>0</v>
      </c>
      <c r="F1137" s="45">
        <v>0</v>
      </c>
      <c r="G1137" s="44">
        <v>0</v>
      </c>
      <c r="H1137" s="45">
        <v>0</v>
      </c>
      <c r="I1137" s="44">
        <v>0</v>
      </c>
      <c r="J1137" s="45">
        <v>0</v>
      </c>
      <c r="K1137" s="44">
        <v>0</v>
      </c>
      <c r="L1137" s="45">
        <v>3.0913333333333334E-2</v>
      </c>
      <c r="M1137" s="44">
        <v>0.1745733333333333</v>
      </c>
      <c r="N1137" s="45">
        <v>0.20492333333333335</v>
      </c>
      <c r="O1137" s="44">
        <v>0.42858999999999997</v>
      </c>
      <c r="P1137" s="45">
        <v>1.0466516666666654</v>
      </c>
      <c r="Q1137" s="44">
        <v>2.1530833333333326</v>
      </c>
      <c r="R1137" s="45">
        <v>4.1223583333333327</v>
      </c>
      <c r="S1137" s="44">
        <v>2.9783516666666663</v>
      </c>
      <c r="T1137" s="45">
        <v>2.3163166666666664</v>
      </c>
      <c r="U1137" s="44">
        <v>2.4894533333333344</v>
      </c>
      <c r="V1137" s="45">
        <v>2.5938833333333338</v>
      </c>
      <c r="W1137" s="44">
        <v>1.8904383333333323</v>
      </c>
      <c r="X1137" s="45">
        <v>0</v>
      </c>
      <c r="Y1137" s="44">
        <v>0</v>
      </c>
      <c r="Z1137" s="45">
        <v>0</v>
      </c>
      <c r="AA1137" s="44">
        <v>0</v>
      </c>
      <c r="AB1137" s="45">
        <v>0</v>
      </c>
      <c r="AC1137" s="54"/>
      <c r="AD1137" s="55">
        <f t="shared" ref="AD1137" si="407">SUM(E1137:AB1137)</f>
        <v>20.429536666666664</v>
      </c>
      <c r="AE1137" s="54"/>
    </row>
    <row r="1138" spans="2:31" x14ac:dyDescent="0.3">
      <c r="B1138" s="4" t="s">
        <v>317</v>
      </c>
      <c r="C1138" s="4"/>
      <c r="D1138" s="4"/>
      <c r="E1138" s="44">
        <v>0</v>
      </c>
      <c r="F1138" s="45">
        <v>0</v>
      </c>
      <c r="G1138" s="44">
        <v>0</v>
      </c>
      <c r="H1138" s="45">
        <v>0</v>
      </c>
      <c r="I1138" s="44">
        <v>0</v>
      </c>
      <c r="J1138" s="45">
        <v>0</v>
      </c>
      <c r="K1138" s="44">
        <v>0</v>
      </c>
      <c r="L1138" s="45">
        <v>2.7024999999999997</v>
      </c>
      <c r="M1138" s="44">
        <v>24.268333333333334</v>
      </c>
      <c r="N1138" s="45">
        <v>28.133499999999994</v>
      </c>
      <c r="O1138" s="44">
        <v>40.154166666666669</v>
      </c>
      <c r="P1138" s="45">
        <v>38.645500000000013</v>
      </c>
      <c r="Q1138" s="44">
        <v>11.261166666666661</v>
      </c>
      <c r="R1138" s="45">
        <v>3.9314999999999998</v>
      </c>
      <c r="S1138" s="44">
        <v>19.638333333333332</v>
      </c>
      <c r="T1138" s="45">
        <v>56.444499999999998</v>
      </c>
      <c r="U1138" s="44">
        <v>127.02716666666664</v>
      </c>
      <c r="V1138" s="45">
        <v>98.350000000000009</v>
      </c>
      <c r="W1138" s="44">
        <v>86.142499999999984</v>
      </c>
      <c r="X1138" s="45">
        <v>0</v>
      </c>
      <c r="Y1138" s="44">
        <v>0</v>
      </c>
      <c r="Z1138" s="45">
        <v>0</v>
      </c>
      <c r="AA1138" s="44">
        <v>0</v>
      </c>
      <c r="AB1138" s="45">
        <v>0</v>
      </c>
      <c r="AC1138" s="54"/>
      <c r="AD1138" s="55">
        <f>SUM(E1138:AB1138)</f>
        <v>536.69916666666666</v>
      </c>
      <c r="AE1138" s="54"/>
    </row>
    <row r="1139" spans="2:31" x14ac:dyDescent="0.3">
      <c r="B1139" s="4" t="s">
        <v>322</v>
      </c>
      <c r="C1139" s="4"/>
      <c r="D1139" s="4"/>
      <c r="E1139" s="44">
        <v>0</v>
      </c>
      <c r="F1139" s="45">
        <v>0</v>
      </c>
      <c r="G1139" s="44">
        <v>0</v>
      </c>
      <c r="H1139" s="45">
        <v>0</v>
      </c>
      <c r="I1139" s="44">
        <v>0</v>
      </c>
      <c r="J1139" s="45">
        <v>0</v>
      </c>
      <c r="K1139" s="44">
        <v>0</v>
      </c>
      <c r="L1139" s="45">
        <v>0</v>
      </c>
      <c r="M1139" s="44">
        <v>0</v>
      </c>
      <c r="N1139" s="45">
        <v>8.4999999999999729E-2</v>
      </c>
      <c r="O1139" s="44">
        <v>9.8791666666666647</v>
      </c>
      <c r="P1139" s="45">
        <v>0.88083333333333369</v>
      </c>
      <c r="Q1139" s="44">
        <v>29.902666666666665</v>
      </c>
      <c r="R1139" s="45">
        <v>54.052499999999995</v>
      </c>
      <c r="S1139" s="44">
        <v>57.634166666666673</v>
      </c>
      <c r="T1139" s="45">
        <v>55.067666666666668</v>
      </c>
      <c r="U1139" s="44">
        <v>94.248000000000005</v>
      </c>
      <c r="V1139" s="45">
        <v>72.297000000000011</v>
      </c>
      <c r="W1139" s="44">
        <v>59.657999999999994</v>
      </c>
      <c r="X1139" s="45">
        <v>0</v>
      </c>
      <c r="Y1139" s="44">
        <v>0</v>
      </c>
      <c r="Z1139" s="45">
        <v>0</v>
      </c>
      <c r="AA1139" s="44">
        <v>0</v>
      </c>
      <c r="AB1139" s="45">
        <v>0</v>
      </c>
      <c r="AC1139" s="54"/>
      <c r="AD1139" s="55">
        <f t="shared" ref="AD1139:AD1141" si="408">SUM(E1139:AB1139)</f>
        <v>433.70500000000004</v>
      </c>
      <c r="AE1139" s="54"/>
    </row>
    <row r="1140" spans="2:31" x14ac:dyDescent="0.3">
      <c r="B1140" s="4" t="s">
        <v>323</v>
      </c>
      <c r="C1140" s="4"/>
      <c r="D1140" s="4"/>
      <c r="E1140" s="44">
        <v>0</v>
      </c>
      <c r="F1140" s="45">
        <v>0</v>
      </c>
      <c r="G1140" s="44">
        <v>0</v>
      </c>
      <c r="H1140" s="45">
        <v>0</v>
      </c>
      <c r="I1140" s="44">
        <v>0</v>
      </c>
      <c r="J1140" s="45">
        <v>0</v>
      </c>
      <c r="K1140" s="44">
        <v>0</v>
      </c>
      <c r="L1140" s="45">
        <v>1.7013333333333331</v>
      </c>
      <c r="M1140" s="44">
        <v>0</v>
      </c>
      <c r="N1140" s="45">
        <v>0</v>
      </c>
      <c r="O1140" s="44">
        <v>0</v>
      </c>
      <c r="P1140" s="45">
        <v>0</v>
      </c>
      <c r="Q1140" s="44">
        <v>22.310833333333342</v>
      </c>
      <c r="R1140" s="45">
        <v>43.118333333333332</v>
      </c>
      <c r="S1140" s="44">
        <v>56.476166666666678</v>
      </c>
      <c r="T1140" s="45">
        <v>62.293833333333346</v>
      </c>
      <c r="U1140" s="44">
        <v>65.058166666666637</v>
      </c>
      <c r="V1140" s="45">
        <v>76.367666666666679</v>
      </c>
      <c r="W1140" s="44">
        <v>45.786500000000004</v>
      </c>
      <c r="X1140" s="45">
        <v>0</v>
      </c>
      <c r="Y1140" s="44">
        <v>0</v>
      </c>
      <c r="Z1140" s="45">
        <v>0</v>
      </c>
      <c r="AA1140" s="44">
        <v>0</v>
      </c>
      <c r="AB1140" s="45">
        <v>0</v>
      </c>
      <c r="AC1140" s="54"/>
      <c r="AD1140" s="55">
        <f t="shared" si="408"/>
        <v>373.1128333333333</v>
      </c>
      <c r="AE1140" s="54"/>
    </row>
    <row r="1141" spans="2:31" x14ac:dyDescent="0.3">
      <c r="B1141" s="4" t="s">
        <v>324</v>
      </c>
      <c r="C1141" s="4"/>
      <c r="D1141" s="4"/>
      <c r="E1141" s="44">
        <v>0</v>
      </c>
      <c r="F1141" s="45">
        <v>0</v>
      </c>
      <c r="G1141" s="44">
        <v>0</v>
      </c>
      <c r="H1141" s="45">
        <v>0</v>
      </c>
      <c r="I1141" s="44">
        <v>0</v>
      </c>
      <c r="J1141" s="45">
        <v>0</v>
      </c>
      <c r="K1141" s="44">
        <v>0</v>
      </c>
      <c r="L1141" s="45">
        <v>0.18849999999999995</v>
      </c>
      <c r="M1141" s="44">
        <v>1.709999999999998</v>
      </c>
      <c r="N1141" s="45">
        <v>2.5166666666666671</v>
      </c>
      <c r="O1141" s="44">
        <v>3.393333333333334</v>
      </c>
      <c r="P1141" s="45">
        <v>7.8566666666666674</v>
      </c>
      <c r="Q1141" s="44">
        <v>8.9709999999999965</v>
      </c>
      <c r="R1141" s="45">
        <v>7.9284999999999979</v>
      </c>
      <c r="S1141" s="44">
        <v>5.7686666666666655</v>
      </c>
      <c r="T1141" s="45">
        <v>4.1536666666666608</v>
      </c>
      <c r="U1141" s="44">
        <v>1.9951666666666663</v>
      </c>
      <c r="V1141" s="45">
        <v>0.1143333333333332</v>
      </c>
      <c r="W1141" s="44">
        <v>0</v>
      </c>
      <c r="X1141" s="45">
        <v>0</v>
      </c>
      <c r="Y1141" s="44">
        <v>0</v>
      </c>
      <c r="Z1141" s="45">
        <v>0</v>
      </c>
      <c r="AA1141" s="44">
        <v>0</v>
      </c>
      <c r="AB1141" s="45">
        <v>0</v>
      </c>
      <c r="AC1141" s="54"/>
      <c r="AD1141" s="55">
        <f t="shared" si="408"/>
        <v>44.596499999999992</v>
      </c>
      <c r="AE1141" s="54"/>
    </row>
    <row r="1142" spans="2:31" x14ac:dyDescent="0.3">
      <c r="B1142" s="12" t="s">
        <v>2</v>
      </c>
      <c r="C1142" s="12"/>
      <c r="D1142" s="12"/>
      <c r="E1142" s="13">
        <f>SUM(E1088:E1141)</f>
        <v>0</v>
      </c>
      <c r="F1142" s="13">
        <f t="shared" ref="F1142" si="409">SUM(F1088:F1141)</f>
        <v>0</v>
      </c>
      <c r="G1142" s="13">
        <f t="shared" ref="G1142" si="410">SUM(G1088:G1141)</f>
        <v>0</v>
      </c>
      <c r="H1142" s="13">
        <f t="shared" ref="H1142" si="411">SUM(H1088:H1141)</f>
        <v>0</v>
      </c>
      <c r="I1142" s="13">
        <f t="shared" ref="I1142" si="412">SUM(I1088:I1141)</f>
        <v>0</v>
      </c>
      <c r="J1142" s="13">
        <f t="shared" ref="J1142" si="413">SUM(J1088:J1141)</f>
        <v>0</v>
      </c>
      <c r="K1142" s="13">
        <f t="shared" ref="K1142" si="414">SUM(K1088:K1141)</f>
        <v>0</v>
      </c>
      <c r="L1142" s="13">
        <f t="shared" ref="L1142" si="415">SUM(L1088:L1141)</f>
        <v>41.033166666666659</v>
      </c>
      <c r="M1142" s="13">
        <f t="shared" ref="M1142" si="416">SUM(M1088:M1141)</f>
        <v>204.26183333333336</v>
      </c>
      <c r="N1142" s="13">
        <f t="shared" ref="N1142" si="417">SUM(N1088:N1141)</f>
        <v>247.97846999999993</v>
      </c>
      <c r="O1142" s="13">
        <f t="shared" ref="O1142" si="418">SUM(O1088:O1141)</f>
        <v>324.88255666666663</v>
      </c>
      <c r="P1142" s="13">
        <f t="shared" ref="P1142" si="419">SUM(P1088:P1141)</f>
        <v>334.65383333333335</v>
      </c>
      <c r="Q1142" s="13">
        <f t="shared" ref="Q1142" si="420">SUM(Q1088:Q1141)</f>
        <v>357.08050000000014</v>
      </c>
      <c r="R1142" s="13">
        <f t="shared" ref="R1142" si="421">SUM(R1088:R1141)</f>
        <v>424.17750000000001</v>
      </c>
      <c r="S1142" s="13">
        <f t="shared" ref="S1142" si="422">SUM(S1088:S1141)</f>
        <v>453.65233333333333</v>
      </c>
      <c r="T1142" s="13">
        <f t="shared" ref="T1142" si="423">SUM(T1088:T1141)</f>
        <v>479.09983333333332</v>
      </c>
      <c r="U1142" s="13">
        <f t="shared" ref="U1142" si="424">SUM(U1088:U1141)</f>
        <v>657.95285166666679</v>
      </c>
      <c r="V1142" s="13">
        <f t="shared" ref="V1142" si="425">SUM(V1088:V1141)</f>
        <v>656.52416666666659</v>
      </c>
      <c r="W1142" s="13">
        <f t="shared" ref="W1142" si="426">SUM(W1088:W1141)</f>
        <v>638.81683333333342</v>
      </c>
      <c r="X1142" s="13">
        <f t="shared" ref="X1142" si="427">SUM(X1088:X1141)</f>
        <v>0</v>
      </c>
      <c r="Y1142" s="13">
        <f t="shared" ref="Y1142" si="428">SUM(Y1088:Y1141)</f>
        <v>0</v>
      </c>
      <c r="Z1142" s="13">
        <f t="shared" ref="Z1142" si="429">SUM(Z1088:Z1141)</f>
        <v>0</v>
      </c>
      <c r="AA1142" s="13">
        <f t="shared" ref="AA1142" si="430">SUM(AA1088:AA1141)</f>
        <v>0</v>
      </c>
      <c r="AB1142" s="13">
        <f t="shared" ref="AB1142" si="431">SUM(AB1088:AB1141)</f>
        <v>0</v>
      </c>
      <c r="AC1142" s="116">
        <f>SUM(AC1088:AE1141)</f>
        <v>4820.1138783333336</v>
      </c>
      <c r="AD1142" s="116"/>
      <c r="AE1142" s="116"/>
    </row>
    <row r="1145" spans="2:31" x14ac:dyDescent="0.3">
      <c r="B1145" s="8">
        <f>'Resumen-Mensual'!$X$26</f>
        <v>45950</v>
      </c>
    </row>
    <row r="1146" spans="2:31" x14ac:dyDescent="0.3">
      <c r="B1146" s="8"/>
    </row>
    <row r="1147" spans="2:31" x14ac:dyDescent="0.3">
      <c r="B1147" s="9" t="s">
        <v>81</v>
      </c>
      <c r="C1147" s="10"/>
      <c r="D1147" s="10"/>
      <c r="E1147" s="11">
        <v>1</v>
      </c>
      <c r="F1147" s="11">
        <v>2</v>
      </c>
      <c r="G1147" s="11">
        <v>3</v>
      </c>
      <c r="H1147" s="11">
        <v>4</v>
      </c>
      <c r="I1147" s="11">
        <v>5</v>
      </c>
      <c r="J1147" s="11">
        <v>6</v>
      </c>
      <c r="K1147" s="11">
        <v>7</v>
      </c>
      <c r="L1147" s="11">
        <v>8</v>
      </c>
      <c r="M1147" s="11">
        <v>9</v>
      </c>
      <c r="N1147" s="11">
        <v>10</v>
      </c>
      <c r="O1147" s="11">
        <v>11</v>
      </c>
      <c r="P1147" s="11">
        <v>12</v>
      </c>
      <c r="Q1147" s="11">
        <v>13</v>
      </c>
      <c r="R1147" s="11">
        <v>14</v>
      </c>
      <c r="S1147" s="11">
        <v>15</v>
      </c>
      <c r="T1147" s="11">
        <v>16</v>
      </c>
      <c r="U1147" s="11">
        <v>17</v>
      </c>
      <c r="V1147" s="11">
        <v>18</v>
      </c>
      <c r="W1147" s="11">
        <v>19</v>
      </c>
      <c r="X1147" s="11">
        <v>20</v>
      </c>
      <c r="Y1147" s="11">
        <v>21</v>
      </c>
      <c r="Z1147" s="11">
        <v>22</v>
      </c>
      <c r="AA1147" s="11">
        <v>23</v>
      </c>
      <c r="AB1147" s="11">
        <v>24</v>
      </c>
      <c r="AC1147" s="100" t="s">
        <v>2</v>
      </c>
      <c r="AD1147" s="100"/>
      <c r="AE1147" s="100"/>
    </row>
    <row r="1148" spans="2:31" x14ac:dyDescent="0.3">
      <c r="B1148" s="14" t="s">
        <v>4</v>
      </c>
      <c r="C1148" s="47"/>
      <c r="D1148" s="47"/>
      <c r="E1148" s="44">
        <v>0</v>
      </c>
      <c r="F1148" s="45">
        <v>0</v>
      </c>
      <c r="G1148" s="44">
        <v>0</v>
      </c>
      <c r="H1148" s="45">
        <v>0</v>
      </c>
      <c r="I1148" s="44">
        <v>0</v>
      </c>
      <c r="J1148" s="45">
        <v>0</v>
      </c>
      <c r="K1148" s="44">
        <v>0</v>
      </c>
      <c r="L1148" s="45">
        <v>0.3923333333333332</v>
      </c>
      <c r="M1148" s="44">
        <v>14.239333333333324</v>
      </c>
      <c r="N1148" s="45">
        <v>29.308333333333337</v>
      </c>
      <c r="O1148" s="44">
        <v>4.6213333333333315</v>
      </c>
      <c r="P1148" s="45">
        <v>3.3690000000000002</v>
      </c>
      <c r="Q1148" s="44">
        <v>8.538666666666666</v>
      </c>
      <c r="R1148" s="45">
        <v>0</v>
      </c>
      <c r="S1148" s="44">
        <v>1.9666666666666662E-2</v>
      </c>
      <c r="T1148" s="45">
        <v>1.3799999999999981</v>
      </c>
      <c r="U1148" s="44">
        <v>21.727500000000003</v>
      </c>
      <c r="V1148" s="45">
        <v>29.552166666666665</v>
      </c>
      <c r="W1148" s="44">
        <v>18.404333333333334</v>
      </c>
      <c r="X1148" s="45">
        <v>0</v>
      </c>
      <c r="Y1148" s="44">
        <v>0</v>
      </c>
      <c r="Z1148" s="45">
        <v>0</v>
      </c>
      <c r="AA1148" s="44">
        <v>0</v>
      </c>
      <c r="AB1148" s="45">
        <v>0</v>
      </c>
      <c r="AC1148" s="56"/>
      <c r="AD1148" s="57">
        <f>SUM(E1148:AB1148)</f>
        <v>131.55266666666665</v>
      </c>
      <c r="AE1148" s="56"/>
    </row>
    <row r="1149" spans="2:31" x14ac:dyDescent="0.3">
      <c r="B1149" s="14" t="s">
        <v>5</v>
      </c>
      <c r="C1149" s="14"/>
      <c r="D1149" s="14"/>
      <c r="E1149" s="44">
        <v>0</v>
      </c>
      <c r="F1149" s="45">
        <v>0</v>
      </c>
      <c r="G1149" s="44">
        <v>0</v>
      </c>
      <c r="H1149" s="45">
        <v>0</v>
      </c>
      <c r="I1149" s="44">
        <v>0</v>
      </c>
      <c r="J1149" s="45">
        <v>0</v>
      </c>
      <c r="K1149" s="44">
        <v>0</v>
      </c>
      <c r="L1149" s="45">
        <v>0</v>
      </c>
      <c r="M1149" s="44">
        <v>0</v>
      </c>
      <c r="N1149" s="45">
        <v>7.9470000000000018</v>
      </c>
      <c r="O1149" s="44">
        <v>6.250666666666671</v>
      </c>
      <c r="P1149" s="45">
        <v>5.2878333333333307</v>
      </c>
      <c r="Q1149" s="44">
        <v>1.5981666666666672</v>
      </c>
      <c r="R1149" s="45">
        <v>0</v>
      </c>
      <c r="S1149" s="44">
        <v>4.4333333333333398E-2</v>
      </c>
      <c r="T1149" s="45">
        <v>12.447500000000002</v>
      </c>
      <c r="U1149" s="44">
        <v>19.924333333333337</v>
      </c>
      <c r="V1149" s="45">
        <v>11.35883333333333</v>
      </c>
      <c r="W1149" s="44">
        <v>40.592333333333322</v>
      </c>
      <c r="X1149" s="45">
        <v>0.34299999999999997</v>
      </c>
      <c r="Y1149" s="44">
        <v>0</v>
      </c>
      <c r="Z1149" s="45">
        <v>0</v>
      </c>
      <c r="AA1149" s="44">
        <v>0</v>
      </c>
      <c r="AB1149" s="45">
        <v>0</v>
      </c>
      <c r="AC1149" s="54"/>
      <c r="AD1149" s="55">
        <f>SUM(E1149:AB1149)</f>
        <v>105.794</v>
      </c>
      <c r="AE1149" s="54"/>
    </row>
    <row r="1150" spans="2:31" x14ac:dyDescent="0.3">
      <c r="B1150" s="14" t="s">
        <v>6</v>
      </c>
      <c r="C1150" s="14"/>
      <c r="D1150" s="14"/>
      <c r="E1150" s="44">
        <v>0</v>
      </c>
      <c r="F1150" s="45">
        <v>0</v>
      </c>
      <c r="G1150" s="44">
        <v>0</v>
      </c>
      <c r="H1150" s="45">
        <v>0</v>
      </c>
      <c r="I1150" s="44">
        <v>0</v>
      </c>
      <c r="J1150" s="45">
        <v>0</v>
      </c>
      <c r="K1150" s="44">
        <v>0</v>
      </c>
      <c r="L1150" s="45">
        <v>0.45616666666666689</v>
      </c>
      <c r="M1150" s="44">
        <v>1.3499999999999979E-2</v>
      </c>
      <c r="N1150" s="45">
        <v>0.34583333333333333</v>
      </c>
      <c r="O1150" s="44">
        <v>1.6140000000000001</v>
      </c>
      <c r="P1150" s="45">
        <v>4.5123333333333342</v>
      </c>
      <c r="Q1150" s="44">
        <v>13.001499999999998</v>
      </c>
      <c r="R1150" s="45">
        <v>14.24033333333333</v>
      </c>
      <c r="S1150" s="44">
        <v>19.333333333333336</v>
      </c>
      <c r="T1150" s="45">
        <v>24.224666666666675</v>
      </c>
      <c r="U1150" s="44">
        <v>29.062833333333334</v>
      </c>
      <c r="V1150" s="45">
        <v>36.699999999999996</v>
      </c>
      <c r="W1150" s="44">
        <v>22.524833333333316</v>
      </c>
      <c r="X1150" s="45">
        <v>0</v>
      </c>
      <c r="Y1150" s="44">
        <v>0</v>
      </c>
      <c r="Z1150" s="45">
        <v>0</v>
      </c>
      <c r="AA1150" s="44">
        <v>0</v>
      </c>
      <c r="AB1150" s="45">
        <v>0</v>
      </c>
      <c r="AC1150" s="54"/>
      <c r="AD1150" s="55">
        <f t="shared" ref="AD1150:AD1196" si="432">SUM(E1150:AB1150)</f>
        <v>166.02933333333331</v>
      </c>
      <c r="AE1150" s="54"/>
    </row>
    <row r="1151" spans="2:31" x14ac:dyDescent="0.3">
      <c r="B1151" s="14" t="s">
        <v>105</v>
      </c>
      <c r="C1151" s="14"/>
      <c r="D1151" s="14"/>
      <c r="E1151" s="44">
        <v>0</v>
      </c>
      <c r="F1151" s="45">
        <v>0</v>
      </c>
      <c r="G1151" s="44">
        <v>0</v>
      </c>
      <c r="H1151" s="45">
        <v>0</v>
      </c>
      <c r="I1151" s="44">
        <v>0</v>
      </c>
      <c r="J1151" s="45">
        <v>0</v>
      </c>
      <c r="K1151" s="44">
        <v>0</v>
      </c>
      <c r="L1151" s="45">
        <v>0.28599999999999998</v>
      </c>
      <c r="M1151" s="44">
        <v>0.53916666666666635</v>
      </c>
      <c r="N1151" s="45">
        <v>1.4000000000000008</v>
      </c>
      <c r="O1151" s="44">
        <v>5.0999999999999996</v>
      </c>
      <c r="P1151" s="45">
        <v>12.041499999999996</v>
      </c>
      <c r="Q1151" s="44">
        <v>25.116833333333332</v>
      </c>
      <c r="R1151" s="45">
        <v>0</v>
      </c>
      <c r="S1151" s="44">
        <v>7.4999999999998582E-2</v>
      </c>
      <c r="T1151" s="45">
        <v>10.938999999999989</v>
      </c>
      <c r="U1151" s="44">
        <v>35.675000000000018</v>
      </c>
      <c r="V1151" s="45">
        <v>45.529333333333355</v>
      </c>
      <c r="W1151" s="44">
        <v>17.023499999999999</v>
      </c>
      <c r="X1151" s="45">
        <v>0</v>
      </c>
      <c r="Y1151" s="44">
        <v>0</v>
      </c>
      <c r="Z1151" s="45">
        <v>0</v>
      </c>
      <c r="AA1151" s="44">
        <v>0</v>
      </c>
      <c r="AB1151" s="45">
        <v>0</v>
      </c>
      <c r="AC1151" s="54"/>
      <c r="AD1151" s="55">
        <f t="shared" si="432"/>
        <v>153.72533333333337</v>
      </c>
      <c r="AE1151" s="54"/>
    </row>
    <row r="1152" spans="2:31" x14ac:dyDescent="0.3">
      <c r="B1152" s="14" t="s">
        <v>7</v>
      </c>
      <c r="C1152" s="14"/>
      <c r="D1152" s="14"/>
      <c r="E1152" s="44">
        <v>0</v>
      </c>
      <c r="F1152" s="45">
        <v>0</v>
      </c>
      <c r="G1152" s="44">
        <v>0</v>
      </c>
      <c r="H1152" s="45">
        <v>0</v>
      </c>
      <c r="I1152" s="44">
        <v>0</v>
      </c>
      <c r="J1152" s="45">
        <v>0</v>
      </c>
      <c r="K1152" s="44">
        <v>0</v>
      </c>
      <c r="L1152" s="45">
        <v>5.166666666666693E-2</v>
      </c>
      <c r="M1152" s="44">
        <v>0</v>
      </c>
      <c r="N1152" s="45">
        <v>0.10449999999999994</v>
      </c>
      <c r="O1152" s="44">
        <v>1.8088333333333333</v>
      </c>
      <c r="P1152" s="45">
        <v>6.0283333333333342</v>
      </c>
      <c r="Q1152" s="44">
        <v>20.99133333333333</v>
      </c>
      <c r="R1152" s="45">
        <v>39.406166666666671</v>
      </c>
      <c r="S1152" s="44">
        <v>38.12149999999999</v>
      </c>
      <c r="T1152" s="45">
        <v>16.38283333333333</v>
      </c>
      <c r="U1152" s="44">
        <v>58.504333333333328</v>
      </c>
      <c r="V1152" s="45">
        <v>3.9185000000000003</v>
      </c>
      <c r="W1152" s="44">
        <v>77.918333333333308</v>
      </c>
      <c r="X1152" s="45">
        <v>0</v>
      </c>
      <c r="Y1152" s="44">
        <v>0</v>
      </c>
      <c r="Z1152" s="45">
        <v>0</v>
      </c>
      <c r="AA1152" s="44">
        <v>0</v>
      </c>
      <c r="AB1152" s="45">
        <v>0</v>
      </c>
      <c r="AC1152" s="54"/>
      <c r="AD1152" s="55">
        <f t="shared" si="432"/>
        <v>263.23633333333328</v>
      </c>
      <c r="AE1152" s="54"/>
    </row>
    <row r="1153" spans="2:31" x14ac:dyDescent="0.3">
      <c r="B1153" s="14" t="s">
        <v>8</v>
      </c>
      <c r="C1153" s="14"/>
      <c r="D1153" s="14"/>
      <c r="E1153" s="44">
        <v>0</v>
      </c>
      <c r="F1153" s="45">
        <v>0</v>
      </c>
      <c r="G1153" s="44">
        <v>0</v>
      </c>
      <c r="H1153" s="45">
        <v>0</v>
      </c>
      <c r="I1153" s="44">
        <v>0</v>
      </c>
      <c r="J1153" s="45">
        <v>0</v>
      </c>
      <c r="K1153" s="44">
        <v>0</v>
      </c>
      <c r="L1153" s="45">
        <v>2.0350000000000006</v>
      </c>
      <c r="M1153" s="44">
        <v>15.408333333333337</v>
      </c>
      <c r="N1153" s="45">
        <v>25.043999999999986</v>
      </c>
      <c r="O1153" s="44">
        <v>7.3954999999999993</v>
      </c>
      <c r="P1153" s="45">
        <v>0</v>
      </c>
      <c r="Q1153" s="44">
        <v>3.2481666666666675</v>
      </c>
      <c r="R1153" s="45">
        <v>14.728833333333332</v>
      </c>
      <c r="S1153" s="44">
        <v>0.19333333333333305</v>
      </c>
      <c r="T1153" s="45">
        <v>0.14299999999999963</v>
      </c>
      <c r="U1153" s="44">
        <v>12.571499999999995</v>
      </c>
      <c r="V1153" s="45">
        <v>11.74566666666667</v>
      </c>
      <c r="W1153" s="44">
        <v>4.8271666666666677</v>
      </c>
      <c r="X1153" s="45">
        <v>0</v>
      </c>
      <c r="Y1153" s="44">
        <v>0</v>
      </c>
      <c r="Z1153" s="45">
        <v>0</v>
      </c>
      <c r="AA1153" s="44">
        <v>0</v>
      </c>
      <c r="AB1153" s="45">
        <v>0</v>
      </c>
      <c r="AC1153" s="54"/>
      <c r="AD1153" s="55">
        <f t="shared" si="432"/>
        <v>97.340499999999992</v>
      </c>
      <c r="AE1153" s="54"/>
    </row>
    <row r="1154" spans="2:31" x14ac:dyDescent="0.3">
      <c r="B1154" s="14" t="s">
        <v>9</v>
      </c>
      <c r="C1154" s="14"/>
      <c r="D1154" s="14"/>
      <c r="E1154" s="44">
        <v>0</v>
      </c>
      <c r="F1154" s="45">
        <v>0</v>
      </c>
      <c r="G1154" s="44">
        <v>0</v>
      </c>
      <c r="H1154" s="45">
        <v>0</v>
      </c>
      <c r="I1154" s="44">
        <v>0</v>
      </c>
      <c r="J1154" s="45">
        <v>0</v>
      </c>
      <c r="K1154" s="44">
        <v>0</v>
      </c>
      <c r="L1154" s="45">
        <v>0.41050000000000003</v>
      </c>
      <c r="M1154" s="44">
        <v>0.43200000000000005</v>
      </c>
      <c r="N1154" s="45">
        <v>0.26383333333333331</v>
      </c>
      <c r="O1154" s="44">
        <v>0.64416666666666655</v>
      </c>
      <c r="P1154" s="45">
        <v>1.071166666666667</v>
      </c>
      <c r="Q1154" s="44">
        <v>1.6423333333333332</v>
      </c>
      <c r="R1154" s="45">
        <v>4.3841666666666672</v>
      </c>
      <c r="S1154" s="44">
        <v>1.1134999999999999</v>
      </c>
      <c r="T1154" s="45">
        <v>8.1440000000000001</v>
      </c>
      <c r="U1154" s="44">
        <v>13.691333333333334</v>
      </c>
      <c r="V1154" s="45">
        <v>3.1211666666666673</v>
      </c>
      <c r="W1154" s="44">
        <v>0</v>
      </c>
      <c r="X1154" s="45">
        <v>0.47100000000000009</v>
      </c>
      <c r="Y1154" s="44">
        <v>0</v>
      </c>
      <c r="Z1154" s="45">
        <v>0</v>
      </c>
      <c r="AA1154" s="44">
        <v>0</v>
      </c>
      <c r="AB1154" s="45">
        <v>0</v>
      </c>
      <c r="AC1154" s="54"/>
      <c r="AD1154" s="55">
        <f t="shared" si="432"/>
        <v>35.389166666666668</v>
      </c>
      <c r="AE1154" s="54"/>
    </row>
    <row r="1155" spans="2:31" x14ac:dyDescent="0.3">
      <c r="B1155" s="14" t="s">
        <v>10</v>
      </c>
      <c r="C1155" s="14"/>
      <c r="D1155" s="14"/>
      <c r="E1155" s="44">
        <v>0</v>
      </c>
      <c r="F1155" s="45">
        <v>0</v>
      </c>
      <c r="G1155" s="44">
        <v>0</v>
      </c>
      <c r="H1155" s="45">
        <v>0</v>
      </c>
      <c r="I1155" s="44">
        <v>0</v>
      </c>
      <c r="J1155" s="45">
        <v>0</v>
      </c>
      <c r="K1155" s="44">
        <v>0</v>
      </c>
      <c r="L1155" s="45">
        <v>2.3500000000000004E-2</v>
      </c>
      <c r="M1155" s="44">
        <v>0</v>
      </c>
      <c r="N1155" s="45">
        <v>5.8333333333333334E-2</v>
      </c>
      <c r="O1155" s="44">
        <v>0.80283333333333318</v>
      </c>
      <c r="P1155" s="45">
        <v>0</v>
      </c>
      <c r="Q1155" s="44">
        <v>0.1865</v>
      </c>
      <c r="R1155" s="45">
        <v>1.8554999999999999</v>
      </c>
      <c r="S1155" s="44">
        <v>1.2711666666666661</v>
      </c>
      <c r="T1155" s="45">
        <v>7.8556666666666679</v>
      </c>
      <c r="U1155" s="44">
        <v>17.632666666666669</v>
      </c>
      <c r="V1155" s="45">
        <v>20.611833333333333</v>
      </c>
      <c r="W1155" s="44">
        <v>14.144333333333332</v>
      </c>
      <c r="X1155" s="45">
        <v>0.50166666666666671</v>
      </c>
      <c r="Y1155" s="44">
        <v>0</v>
      </c>
      <c r="Z1155" s="45">
        <v>0</v>
      </c>
      <c r="AA1155" s="44">
        <v>0</v>
      </c>
      <c r="AB1155" s="45">
        <v>0</v>
      </c>
      <c r="AC1155" s="54"/>
      <c r="AD1155" s="55">
        <f t="shared" si="432"/>
        <v>64.944000000000003</v>
      </c>
      <c r="AE1155" s="54"/>
    </row>
    <row r="1156" spans="2:31" x14ac:dyDescent="0.3">
      <c r="B1156" s="14" t="s">
        <v>11</v>
      </c>
      <c r="C1156" s="14"/>
      <c r="D1156" s="14"/>
      <c r="E1156" s="44">
        <v>0</v>
      </c>
      <c r="F1156" s="45">
        <v>0</v>
      </c>
      <c r="G1156" s="44">
        <v>0</v>
      </c>
      <c r="H1156" s="45">
        <v>0</v>
      </c>
      <c r="I1156" s="44">
        <v>0</v>
      </c>
      <c r="J1156" s="45">
        <v>0</v>
      </c>
      <c r="K1156" s="44">
        <v>0</v>
      </c>
      <c r="L1156" s="45">
        <v>1.9233333333333329</v>
      </c>
      <c r="M1156" s="44">
        <v>4.7400000000000038</v>
      </c>
      <c r="N1156" s="45">
        <v>3.3400000000000025</v>
      </c>
      <c r="O1156" s="44">
        <v>6.7886666666666677</v>
      </c>
      <c r="P1156" s="45">
        <v>8.9613333333333323</v>
      </c>
      <c r="Q1156" s="44">
        <v>22.724166666666672</v>
      </c>
      <c r="R1156" s="45">
        <v>32.829833333333333</v>
      </c>
      <c r="S1156" s="44">
        <v>30.935333333333336</v>
      </c>
      <c r="T1156" s="45">
        <v>35.51900000000002</v>
      </c>
      <c r="U1156" s="44">
        <v>39.250666666666646</v>
      </c>
      <c r="V1156" s="45">
        <v>44.946833333333323</v>
      </c>
      <c r="W1156" s="44">
        <v>30.03700000000001</v>
      </c>
      <c r="X1156" s="45">
        <v>1.3240000000000001</v>
      </c>
      <c r="Y1156" s="44">
        <v>0</v>
      </c>
      <c r="Z1156" s="45">
        <v>0</v>
      </c>
      <c r="AA1156" s="44">
        <v>0</v>
      </c>
      <c r="AB1156" s="45">
        <v>0</v>
      </c>
      <c r="AC1156" s="54"/>
      <c r="AD1156" s="55">
        <f t="shared" si="432"/>
        <v>263.32016666666669</v>
      </c>
      <c r="AE1156" s="54"/>
    </row>
    <row r="1157" spans="2:31" x14ac:dyDescent="0.3">
      <c r="B1157" s="14" t="s">
        <v>12</v>
      </c>
      <c r="C1157" s="14"/>
      <c r="D1157" s="14"/>
      <c r="E1157" s="44">
        <v>0</v>
      </c>
      <c r="F1157" s="45">
        <v>0</v>
      </c>
      <c r="G1157" s="44">
        <v>0</v>
      </c>
      <c r="H1157" s="45">
        <v>0</v>
      </c>
      <c r="I1157" s="44">
        <v>0</v>
      </c>
      <c r="J1157" s="45">
        <v>0</v>
      </c>
      <c r="K1157" s="44">
        <v>0</v>
      </c>
      <c r="L1157" s="45">
        <v>1.0286666666666666</v>
      </c>
      <c r="M1157" s="44">
        <v>1.6651666666666669</v>
      </c>
      <c r="N1157" s="45">
        <v>1.4783333333333333</v>
      </c>
      <c r="O1157" s="44">
        <v>0.7926666666666663</v>
      </c>
      <c r="P1157" s="45">
        <v>0</v>
      </c>
      <c r="Q1157" s="44">
        <v>8.3333333333333193E-3</v>
      </c>
      <c r="R1157" s="45">
        <v>1.1855000000000004</v>
      </c>
      <c r="S1157" s="44">
        <v>0.26700000000000063</v>
      </c>
      <c r="T1157" s="45">
        <v>4.5814999999999992</v>
      </c>
      <c r="U1157" s="44">
        <v>21.915500000000009</v>
      </c>
      <c r="V1157" s="45">
        <v>44.677666666666667</v>
      </c>
      <c r="W1157" s="44">
        <v>2.7583333333333333</v>
      </c>
      <c r="X1157" s="45">
        <v>0.12666666666666682</v>
      </c>
      <c r="Y1157" s="44">
        <v>0</v>
      </c>
      <c r="Z1157" s="45">
        <v>0</v>
      </c>
      <c r="AA1157" s="44">
        <v>0</v>
      </c>
      <c r="AB1157" s="45">
        <v>0</v>
      </c>
      <c r="AC1157" s="54"/>
      <c r="AD1157" s="55">
        <f t="shared" si="432"/>
        <v>80.485333333333344</v>
      </c>
      <c r="AE1157" s="54"/>
    </row>
    <row r="1158" spans="2:31" x14ac:dyDescent="0.3">
      <c r="B1158" s="14" t="s">
        <v>13</v>
      </c>
      <c r="C1158" s="14"/>
      <c r="D1158" s="14"/>
      <c r="E1158" s="44">
        <v>0</v>
      </c>
      <c r="F1158" s="45">
        <v>0</v>
      </c>
      <c r="G1158" s="44">
        <v>0</v>
      </c>
      <c r="H1158" s="45">
        <v>0</v>
      </c>
      <c r="I1158" s="44">
        <v>0</v>
      </c>
      <c r="J1158" s="45">
        <v>0</v>
      </c>
      <c r="K1158" s="44">
        <v>0</v>
      </c>
      <c r="L1158" s="45">
        <v>8.3333333333333219E-4</v>
      </c>
      <c r="M1158" s="44">
        <v>1.3833333333333335E-2</v>
      </c>
      <c r="N1158" s="45">
        <v>0.1541666666666667</v>
      </c>
      <c r="O1158" s="44">
        <v>3.4166666666666665E-2</v>
      </c>
      <c r="P1158" s="45">
        <v>0</v>
      </c>
      <c r="Q1158" s="44">
        <v>0</v>
      </c>
      <c r="R1158" s="45">
        <v>0</v>
      </c>
      <c r="S1158" s="44">
        <v>0</v>
      </c>
      <c r="T1158" s="45">
        <v>0</v>
      </c>
      <c r="U1158" s="44">
        <v>7.5849999999999982</v>
      </c>
      <c r="V1158" s="45">
        <v>36.262833333333326</v>
      </c>
      <c r="W1158" s="44">
        <v>75.454999999999998</v>
      </c>
      <c r="X1158" s="45">
        <v>1.0798333333333332</v>
      </c>
      <c r="Y1158" s="44">
        <v>0</v>
      </c>
      <c r="Z1158" s="45">
        <v>0</v>
      </c>
      <c r="AA1158" s="44">
        <v>0</v>
      </c>
      <c r="AB1158" s="45">
        <v>0</v>
      </c>
      <c r="AC1158" s="54"/>
      <c r="AD1158" s="55">
        <f t="shared" si="432"/>
        <v>120.58566666666667</v>
      </c>
      <c r="AE1158" s="54"/>
    </row>
    <row r="1159" spans="2:31" x14ac:dyDescent="0.3">
      <c r="B1159" s="14" t="s">
        <v>14</v>
      </c>
      <c r="C1159" s="14"/>
      <c r="D1159" s="14"/>
      <c r="E1159" s="44">
        <v>0</v>
      </c>
      <c r="F1159" s="45">
        <v>0</v>
      </c>
      <c r="G1159" s="44">
        <v>0</v>
      </c>
      <c r="H1159" s="45">
        <v>0</v>
      </c>
      <c r="I1159" s="44">
        <v>0</v>
      </c>
      <c r="J1159" s="45">
        <v>0</v>
      </c>
      <c r="K1159" s="44">
        <v>0</v>
      </c>
      <c r="L1159" s="45">
        <v>0</v>
      </c>
      <c r="M1159" s="44">
        <v>0</v>
      </c>
      <c r="N1159" s="45">
        <v>0</v>
      </c>
      <c r="O1159" s="44">
        <v>0</v>
      </c>
      <c r="P1159" s="45">
        <v>0</v>
      </c>
      <c r="Q1159" s="44">
        <v>0</v>
      </c>
      <c r="R1159" s="45">
        <v>0</v>
      </c>
      <c r="S1159" s="44">
        <v>0</v>
      </c>
      <c r="T1159" s="45">
        <v>0</v>
      </c>
      <c r="U1159" s="44">
        <v>0</v>
      </c>
      <c r="V1159" s="45">
        <v>0</v>
      </c>
      <c r="W1159" s="44">
        <v>0</v>
      </c>
      <c r="X1159" s="45">
        <v>0</v>
      </c>
      <c r="Y1159" s="44">
        <v>0</v>
      </c>
      <c r="Z1159" s="45">
        <v>0</v>
      </c>
      <c r="AA1159" s="44">
        <v>0</v>
      </c>
      <c r="AB1159" s="45">
        <v>0</v>
      </c>
      <c r="AC1159" s="54"/>
      <c r="AD1159" s="55">
        <f t="shared" si="432"/>
        <v>0</v>
      </c>
      <c r="AE1159" s="54"/>
    </row>
    <row r="1160" spans="2:31" x14ac:dyDescent="0.3">
      <c r="B1160" s="14" t="s">
        <v>15</v>
      </c>
      <c r="C1160" s="14"/>
      <c r="D1160" s="14"/>
      <c r="E1160" s="44">
        <v>0</v>
      </c>
      <c r="F1160" s="45">
        <v>0</v>
      </c>
      <c r="G1160" s="44">
        <v>0</v>
      </c>
      <c r="H1160" s="45">
        <v>0</v>
      </c>
      <c r="I1160" s="44">
        <v>0</v>
      </c>
      <c r="J1160" s="45">
        <v>0</v>
      </c>
      <c r="K1160" s="44">
        <v>0</v>
      </c>
      <c r="L1160" s="45">
        <v>0.35000000000000037</v>
      </c>
      <c r="M1160" s="44">
        <v>0.88033333333333386</v>
      </c>
      <c r="N1160" s="45">
        <v>6.9358333333333366</v>
      </c>
      <c r="O1160" s="44">
        <v>17.956166666666661</v>
      </c>
      <c r="P1160" s="45">
        <v>0</v>
      </c>
      <c r="Q1160" s="44">
        <v>0</v>
      </c>
      <c r="R1160" s="45">
        <v>42.099999999999952</v>
      </c>
      <c r="S1160" s="44">
        <v>0</v>
      </c>
      <c r="T1160" s="45">
        <v>0</v>
      </c>
      <c r="U1160" s="44">
        <v>0</v>
      </c>
      <c r="V1160" s="45">
        <v>0</v>
      </c>
      <c r="W1160" s="44">
        <v>0</v>
      </c>
      <c r="X1160" s="45">
        <v>0</v>
      </c>
      <c r="Y1160" s="44">
        <v>0</v>
      </c>
      <c r="Z1160" s="45">
        <v>0</v>
      </c>
      <c r="AA1160" s="44">
        <v>0</v>
      </c>
      <c r="AB1160" s="45">
        <v>0</v>
      </c>
      <c r="AC1160" s="54"/>
      <c r="AD1160" s="55">
        <f t="shared" si="432"/>
        <v>68.222333333333282</v>
      </c>
      <c r="AE1160" s="54"/>
    </row>
    <row r="1161" spans="2:31" x14ac:dyDescent="0.3">
      <c r="B1161" s="14" t="s">
        <v>16</v>
      </c>
      <c r="C1161" s="14"/>
      <c r="D1161" s="14"/>
      <c r="E1161" s="44">
        <v>0</v>
      </c>
      <c r="F1161" s="45">
        <v>0</v>
      </c>
      <c r="G1161" s="44">
        <v>0</v>
      </c>
      <c r="H1161" s="45">
        <v>0</v>
      </c>
      <c r="I1161" s="44">
        <v>0</v>
      </c>
      <c r="J1161" s="45">
        <v>0</v>
      </c>
      <c r="K1161" s="44">
        <v>0</v>
      </c>
      <c r="L1161" s="45">
        <v>0</v>
      </c>
      <c r="M1161" s="44">
        <v>0</v>
      </c>
      <c r="N1161" s="45">
        <v>0</v>
      </c>
      <c r="O1161" s="44">
        <v>0</v>
      </c>
      <c r="P1161" s="45">
        <v>0</v>
      </c>
      <c r="Q1161" s="44">
        <v>0</v>
      </c>
      <c r="R1161" s="45">
        <v>0</v>
      </c>
      <c r="S1161" s="44">
        <v>0</v>
      </c>
      <c r="T1161" s="45">
        <v>0</v>
      </c>
      <c r="U1161" s="44">
        <v>0</v>
      </c>
      <c r="V1161" s="45">
        <v>0</v>
      </c>
      <c r="W1161" s="44">
        <v>0</v>
      </c>
      <c r="X1161" s="45">
        <v>0</v>
      </c>
      <c r="Y1161" s="44">
        <v>0</v>
      </c>
      <c r="Z1161" s="45">
        <v>0</v>
      </c>
      <c r="AA1161" s="44">
        <v>0</v>
      </c>
      <c r="AB1161" s="45">
        <v>0</v>
      </c>
      <c r="AC1161" s="54"/>
      <c r="AD1161" s="55">
        <f t="shared" si="432"/>
        <v>0</v>
      </c>
      <c r="AE1161" s="54"/>
    </row>
    <row r="1162" spans="2:31" x14ac:dyDescent="0.3">
      <c r="B1162" s="14" t="s">
        <v>17</v>
      </c>
      <c r="C1162" s="14"/>
      <c r="D1162" s="14"/>
      <c r="E1162" s="44">
        <v>0</v>
      </c>
      <c r="F1162" s="45">
        <v>0</v>
      </c>
      <c r="G1162" s="44">
        <v>0</v>
      </c>
      <c r="H1162" s="45">
        <v>0</v>
      </c>
      <c r="I1162" s="44">
        <v>0</v>
      </c>
      <c r="J1162" s="45">
        <v>0</v>
      </c>
      <c r="K1162" s="44">
        <v>0</v>
      </c>
      <c r="L1162" s="45">
        <v>1.1075000000000002</v>
      </c>
      <c r="M1162" s="44">
        <v>6.8826666666666645</v>
      </c>
      <c r="N1162" s="45">
        <v>9.4478333333333353</v>
      </c>
      <c r="O1162" s="44">
        <v>14.419999999999986</v>
      </c>
      <c r="P1162" s="45">
        <v>23.240000000000006</v>
      </c>
      <c r="Q1162" s="44">
        <v>31.493333333333339</v>
      </c>
      <c r="R1162" s="45">
        <v>35.675833333333323</v>
      </c>
      <c r="S1162" s="44">
        <v>37.260500000000008</v>
      </c>
      <c r="T1162" s="45">
        <v>39.838333333333338</v>
      </c>
      <c r="U1162" s="44">
        <v>28.469666666666658</v>
      </c>
      <c r="V1162" s="45">
        <v>0.46849999999999953</v>
      </c>
      <c r="W1162" s="44">
        <v>42.359333333333304</v>
      </c>
      <c r="X1162" s="45">
        <v>0.6971666666666666</v>
      </c>
      <c r="Y1162" s="44">
        <v>0</v>
      </c>
      <c r="Z1162" s="45">
        <v>0</v>
      </c>
      <c r="AA1162" s="44">
        <v>0</v>
      </c>
      <c r="AB1162" s="45">
        <v>0</v>
      </c>
      <c r="AC1162" s="54"/>
      <c r="AD1162" s="55">
        <f t="shared" si="432"/>
        <v>271.36066666666659</v>
      </c>
      <c r="AE1162" s="54"/>
    </row>
    <row r="1163" spans="2:31" x14ac:dyDescent="0.3">
      <c r="B1163" s="14" t="s">
        <v>18</v>
      </c>
      <c r="C1163" s="14"/>
      <c r="D1163" s="14"/>
      <c r="E1163" s="44">
        <v>0</v>
      </c>
      <c r="F1163" s="45">
        <v>0</v>
      </c>
      <c r="G1163" s="44">
        <v>0</v>
      </c>
      <c r="H1163" s="45">
        <v>0</v>
      </c>
      <c r="I1163" s="44">
        <v>0</v>
      </c>
      <c r="J1163" s="45">
        <v>0</v>
      </c>
      <c r="K1163" s="44">
        <v>0</v>
      </c>
      <c r="L1163" s="45">
        <v>0</v>
      </c>
      <c r="M1163" s="44">
        <v>0.40800000000000008</v>
      </c>
      <c r="N1163" s="45">
        <v>1.5758333333333325</v>
      </c>
      <c r="O1163" s="44">
        <v>1.913</v>
      </c>
      <c r="P1163" s="45">
        <v>6.1919999999999984</v>
      </c>
      <c r="Q1163" s="44">
        <v>9.4443333333333364</v>
      </c>
      <c r="R1163" s="45">
        <v>12.135666666666667</v>
      </c>
      <c r="S1163" s="44">
        <v>6.0158333333333305</v>
      </c>
      <c r="T1163" s="45">
        <v>4.1624999999999996</v>
      </c>
      <c r="U1163" s="44">
        <v>2.1395000000000026</v>
      </c>
      <c r="V1163" s="45">
        <v>3.2569999999999997</v>
      </c>
      <c r="W1163" s="44">
        <v>14.803333333333335</v>
      </c>
      <c r="X1163" s="45">
        <v>0.42933333333333329</v>
      </c>
      <c r="Y1163" s="44">
        <v>0</v>
      </c>
      <c r="Z1163" s="45">
        <v>0</v>
      </c>
      <c r="AA1163" s="44">
        <v>0</v>
      </c>
      <c r="AB1163" s="45">
        <v>0</v>
      </c>
      <c r="AC1163" s="54"/>
      <c r="AD1163" s="55">
        <f t="shared" si="432"/>
        <v>62.476333333333336</v>
      </c>
      <c r="AE1163" s="54"/>
    </row>
    <row r="1164" spans="2:31" x14ac:dyDescent="0.3">
      <c r="B1164" s="14" t="s">
        <v>19</v>
      </c>
      <c r="C1164" s="14"/>
      <c r="D1164" s="14"/>
      <c r="E1164" s="44">
        <v>0</v>
      </c>
      <c r="F1164" s="45">
        <v>0</v>
      </c>
      <c r="G1164" s="44">
        <v>0</v>
      </c>
      <c r="H1164" s="45">
        <v>0</v>
      </c>
      <c r="I1164" s="44">
        <v>0</v>
      </c>
      <c r="J1164" s="45">
        <v>0</v>
      </c>
      <c r="K1164" s="44">
        <v>0</v>
      </c>
      <c r="L1164" s="45">
        <v>0</v>
      </c>
      <c r="M1164" s="44">
        <v>0</v>
      </c>
      <c r="N1164" s="45">
        <v>0</v>
      </c>
      <c r="O1164" s="44">
        <v>9.6666666666666533E-3</v>
      </c>
      <c r="P1164" s="45">
        <v>8.9116666666666653</v>
      </c>
      <c r="Q1164" s="44">
        <v>16.217166666666671</v>
      </c>
      <c r="R1164" s="45">
        <v>14.325333333333338</v>
      </c>
      <c r="S1164" s="44">
        <v>17.929500000000004</v>
      </c>
      <c r="T1164" s="45">
        <v>3.4666666666666637E-2</v>
      </c>
      <c r="U1164" s="44">
        <v>1.3045000000000031</v>
      </c>
      <c r="V1164" s="45">
        <v>44.309833333333323</v>
      </c>
      <c r="W1164" s="44">
        <v>73.225666666666712</v>
      </c>
      <c r="X1164" s="45">
        <v>0.9215000000000001</v>
      </c>
      <c r="Y1164" s="44">
        <v>0</v>
      </c>
      <c r="Z1164" s="45">
        <v>0</v>
      </c>
      <c r="AA1164" s="44">
        <v>0</v>
      </c>
      <c r="AB1164" s="45">
        <v>0</v>
      </c>
      <c r="AC1164" s="54"/>
      <c r="AD1164" s="55">
        <f t="shared" si="432"/>
        <v>177.18950000000007</v>
      </c>
      <c r="AE1164" s="54"/>
    </row>
    <row r="1165" spans="2:31" x14ac:dyDescent="0.3">
      <c r="B1165" s="4" t="s">
        <v>20</v>
      </c>
      <c r="C1165" s="4"/>
      <c r="D1165" s="4"/>
      <c r="E1165" s="44">
        <v>0</v>
      </c>
      <c r="F1165" s="45">
        <v>0</v>
      </c>
      <c r="G1165" s="44">
        <v>0</v>
      </c>
      <c r="H1165" s="45">
        <v>0</v>
      </c>
      <c r="I1165" s="44">
        <v>0</v>
      </c>
      <c r="J1165" s="45">
        <v>0</v>
      </c>
      <c r="K1165" s="44">
        <v>0</v>
      </c>
      <c r="L1165" s="45">
        <v>0</v>
      </c>
      <c r="M1165" s="44">
        <v>0</v>
      </c>
      <c r="N1165" s="45">
        <v>1.5823333333333331</v>
      </c>
      <c r="O1165" s="44">
        <v>4.9786666666666655</v>
      </c>
      <c r="P1165" s="45">
        <v>8.0868333333333329</v>
      </c>
      <c r="Q1165" s="44">
        <v>10.546666666666665</v>
      </c>
      <c r="R1165" s="45">
        <v>17.59483333333333</v>
      </c>
      <c r="S1165" s="44">
        <v>20.515500000000007</v>
      </c>
      <c r="T1165" s="45">
        <v>22.667833333333341</v>
      </c>
      <c r="U1165" s="44">
        <v>24.203999999999994</v>
      </c>
      <c r="V1165" s="45">
        <v>21.614666666666675</v>
      </c>
      <c r="W1165" s="44">
        <v>0.26650000000000024</v>
      </c>
      <c r="X1165" s="45">
        <v>0</v>
      </c>
      <c r="Y1165" s="44">
        <v>0</v>
      </c>
      <c r="Z1165" s="45">
        <v>0</v>
      </c>
      <c r="AA1165" s="44">
        <v>0</v>
      </c>
      <c r="AB1165" s="45">
        <v>0</v>
      </c>
      <c r="AC1165" s="54"/>
      <c r="AD1165" s="55">
        <f t="shared" si="432"/>
        <v>132.05783333333335</v>
      </c>
      <c r="AE1165" s="54"/>
    </row>
    <row r="1166" spans="2:31" x14ac:dyDescent="0.3">
      <c r="B1166" s="4" t="s">
        <v>21</v>
      </c>
      <c r="C1166" s="4"/>
      <c r="D1166" s="4"/>
      <c r="E1166" s="44">
        <v>0</v>
      </c>
      <c r="F1166" s="45">
        <v>0</v>
      </c>
      <c r="G1166" s="44">
        <v>0</v>
      </c>
      <c r="H1166" s="45">
        <v>0</v>
      </c>
      <c r="I1166" s="44">
        <v>0</v>
      </c>
      <c r="J1166" s="45">
        <v>0</v>
      </c>
      <c r="K1166" s="44">
        <v>0</v>
      </c>
      <c r="L1166" s="45">
        <v>2.4833333333333277E-2</v>
      </c>
      <c r="M1166" s="44">
        <v>0</v>
      </c>
      <c r="N1166" s="45">
        <v>0</v>
      </c>
      <c r="O1166" s="44">
        <v>0</v>
      </c>
      <c r="P1166" s="45">
        <v>0</v>
      </c>
      <c r="Q1166" s="44">
        <v>0</v>
      </c>
      <c r="R1166" s="45">
        <v>2.8636666666666666</v>
      </c>
      <c r="S1166" s="44">
        <v>3.3404999999999987</v>
      </c>
      <c r="T1166" s="45">
        <v>1.137</v>
      </c>
      <c r="U1166" s="44">
        <v>0.11149999999999993</v>
      </c>
      <c r="V1166" s="45">
        <v>0</v>
      </c>
      <c r="W1166" s="44">
        <v>0</v>
      </c>
      <c r="X1166" s="45">
        <v>2.9999999999999953E-3</v>
      </c>
      <c r="Y1166" s="44">
        <v>0</v>
      </c>
      <c r="Z1166" s="45">
        <v>0</v>
      </c>
      <c r="AA1166" s="44">
        <v>0</v>
      </c>
      <c r="AB1166" s="45">
        <v>0</v>
      </c>
      <c r="AC1166" s="54"/>
      <c r="AD1166" s="55">
        <f t="shared" si="432"/>
        <v>7.4804999999999993</v>
      </c>
      <c r="AE1166" s="54"/>
    </row>
    <row r="1167" spans="2:31" x14ac:dyDescent="0.3">
      <c r="B1167" s="4" t="s">
        <v>22</v>
      </c>
      <c r="C1167" s="4"/>
      <c r="D1167" s="4"/>
      <c r="E1167" s="44">
        <v>0</v>
      </c>
      <c r="F1167" s="45">
        <v>0</v>
      </c>
      <c r="G1167" s="44">
        <v>0</v>
      </c>
      <c r="H1167" s="45">
        <v>0</v>
      </c>
      <c r="I1167" s="44">
        <v>0</v>
      </c>
      <c r="J1167" s="45">
        <v>0</v>
      </c>
      <c r="K1167" s="44">
        <v>0</v>
      </c>
      <c r="L1167" s="45">
        <v>0.14783333333333329</v>
      </c>
      <c r="M1167" s="44">
        <v>0.10166666666666667</v>
      </c>
      <c r="N1167" s="45">
        <v>0</v>
      </c>
      <c r="O1167" s="44">
        <v>0.11700000000000015</v>
      </c>
      <c r="P1167" s="45">
        <v>1.6094999999999993</v>
      </c>
      <c r="Q1167" s="44">
        <v>1.0948333333333333</v>
      </c>
      <c r="R1167" s="45">
        <v>5.0771666666666668</v>
      </c>
      <c r="S1167" s="44">
        <v>5.0546666666666669</v>
      </c>
      <c r="T1167" s="45">
        <v>2.6724999999999999</v>
      </c>
      <c r="U1167" s="44">
        <v>1.7503333333333335</v>
      </c>
      <c r="V1167" s="45">
        <v>0.76150000000000018</v>
      </c>
      <c r="W1167" s="44">
        <v>2.1333333333333294E-2</v>
      </c>
      <c r="X1167" s="45">
        <v>0</v>
      </c>
      <c r="Y1167" s="44">
        <v>0</v>
      </c>
      <c r="Z1167" s="45">
        <v>0</v>
      </c>
      <c r="AA1167" s="44">
        <v>0</v>
      </c>
      <c r="AB1167" s="45">
        <v>0</v>
      </c>
      <c r="AC1167" s="54"/>
      <c r="AD1167" s="55">
        <f t="shared" si="432"/>
        <v>18.408333333333335</v>
      </c>
      <c r="AE1167" s="54"/>
    </row>
    <row r="1168" spans="2:31" x14ac:dyDescent="0.3">
      <c r="B1168" s="4" t="s">
        <v>23</v>
      </c>
      <c r="C1168" s="4"/>
      <c r="D1168" s="4"/>
      <c r="E1168" s="44">
        <v>0</v>
      </c>
      <c r="F1168" s="45">
        <v>0</v>
      </c>
      <c r="G1168" s="44">
        <v>0</v>
      </c>
      <c r="H1168" s="45">
        <v>0</v>
      </c>
      <c r="I1168" s="44">
        <v>0</v>
      </c>
      <c r="J1168" s="45">
        <v>0</v>
      </c>
      <c r="K1168" s="44">
        <v>0</v>
      </c>
      <c r="L1168" s="45">
        <v>0</v>
      </c>
      <c r="M1168" s="44">
        <v>3.5333333333333349E-2</v>
      </c>
      <c r="N1168" s="45">
        <v>0.52016666666666767</v>
      </c>
      <c r="O1168" s="44">
        <v>6.466666666666665E-2</v>
      </c>
      <c r="P1168" s="45">
        <v>0</v>
      </c>
      <c r="Q1168" s="44">
        <v>2.714</v>
      </c>
      <c r="R1168" s="45">
        <v>12.866666666666665</v>
      </c>
      <c r="S1168" s="44">
        <v>9.1566666666666716</v>
      </c>
      <c r="T1168" s="45">
        <v>4.3760000000000021</v>
      </c>
      <c r="U1168" s="44">
        <v>2.8498333333333354</v>
      </c>
      <c r="V1168" s="45">
        <v>0.23716666666666603</v>
      </c>
      <c r="W1168" s="44">
        <v>9.4528333333333343</v>
      </c>
      <c r="X1168" s="45">
        <v>0.10533333333333328</v>
      </c>
      <c r="Y1168" s="44">
        <v>0</v>
      </c>
      <c r="Z1168" s="45">
        <v>0</v>
      </c>
      <c r="AA1168" s="44">
        <v>0</v>
      </c>
      <c r="AB1168" s="45">
        <v>0</v>
      </c>
      <c r="AC1168" s="54"/>
      <c r="AD1168" s="55">
        <f t="shared" si="432"/>
        <v>42.378666666666675</v>
      </c>
      <c r="AE1168" s="54"/>
    </row>
    <row r="1169" spans="2:31" x14ac:dyDescent="0.3">
      <c r="B1169" s="4" t="s">
        <v>24</v>
      </c>
      <c r="C1169" s="4"/>
      <c r="D1169" s="4"/>
      <c r="E1169" s="44">
        <v>0</v>
      </c>
      <c r="F1169" s="45">
        <v>0</v>
      </c>
      <c r="G1169" s="44">
        <v>0</v>
      </c>
      <c r="H1169" s="45">
        <v>0</v>
      </c>
      <c r="I1169" s="44">
        <v>0</v>
      </c>
      <c r="J1169" s="45">
        <v>0</v>
      </c>
      <c r="K1169" s="44">
        <v>0</v>
      </c>
      <c r="L1169" s="45">
        <v>8.2999999999999879E-2</v>
      </c>
      <c r="M1169" s="44">
        <v>0</v>
      </c>
      <c r="N1169" s="45">
        <v>1.7999999999999971E-2</v>
      </c>
      <c r="O1169" s="44">
        <v>0</v>
      </c>
      <c r="P1169" s="45">
        <v>4.7811666666666675</v>
      </c>
      <c r="Q1169" s="44">
        <v>7.3900000000000006</v>
      </c>
      <c r="R1169" s="45">
        <v>16.353000000000005</v>
      </c>
      <c r="S1169" s="44">
        <v>15.001166666666661</v>
      </c>
      <c r="T1169" s="45">
        <v>14.236666666666668</v>
      </c>
      <c r="U1169" s="44">
        <v>14.410833333333329</v>
      </c>
      <c r="V1169" s="45">
        <v>14.556833333333332</v>
      </c>
      <c r="W1169" s="44">
        <v>7.1046666666666649</v>
      </c>
      <c r="X1169" s="45">
        <v>4.133333333333334E-2</v>
      </c>
      <c r="Y1169" s="44">
        <v>0</v>
      </c>
      <c r="Z1169" s="45">
        <v>0</v>
      </c>
      <c r="AA1169" s="44">
        <v>0</v>
      </c>
      <c r="AB1169" s="45">
        <v>0</v>
      </c>
      <c r="AC1169" s="54"/>
      <c r="AD1169" s="55">
        <f t="shared" si="432"/>
        <v>93.976666666666645</v>
      </c>
      <c r="AE1169" s="54"/>
    </row>
    <row r="1170" spans="2:31" x14ac:dyDescent="0.3">
      <c r="B1170" s="4" t="s">
        <v>25</v>
      </c>
      <c r="C1170" s="4"/>
      <c r="D1170" s="4"/>
      <c r="E1170" s="44">
        <v>0</v>
      </c>
      <c r="F1170" s="45">
        <v>0</v>
      </c>
      <c r="G1170" s="44">
        <v>0</v>
      </c>
      <c r="H1170" s="45">
        <v>0</v>
      </c>
      <c r="I1170" s="44">
        <v>0</v>
      </c>
      <c r="J1170" s="45">
        <v>0</v>
      </c>
      <c r="K1170" s="44">
        <v>0</v>
      </c>
      <c r="L1170" s="45">
        <v>0.63066666666666649</v>
      </c>
      <c r="M1170" s="44">
        <v>4.807166666666669</v>
      </c>
      <c r="N1170" s="45">
        <v>5.6455000000000011</v>
      </c>
      <c r="O1170" s="44">
        <v>4.3826666666666663</v>
      </c>
      <c r="P1170" s="45">
        <v>3.7023333333333341</v>
      </c>
      <c r="Q1170" s="44">
        <v>3.429833333333332</v>
      </c>
      <c r="R1170" s="45">
        <v>2.186500000000001</v>
      </c>
      <c r="S1170" s="44">
        <v>1.8919999999999999</v>
      </c>
      <c r="T1170" s="45">
        <v>3.2169999999999992</v>
      </c>
      <c r="U1170" s="44">
        <v>2.8976666666666668</v>
      </c>
      <c r="V1170" s="45">
        <v>0</v>
      </c>
      <c r="W1170" s="44">
        <v>0</v>
      </c>
      <c r="X1170" s="45">
        <v>0</v>
      </c>
      <c r="Y1170" s="44">
        <v>0</v>
      </c>
      <c r="Z1170" s="45">
        <v>0</v>
      </c>
      <c r="AA1170" s="44">
        <v>0</v>
      </c>
      <c r="AB1170" s="45">
        <v>0</v>
      </c>
      <c r="AC1170" s="54"/>
      <c r="AD1170" s="55">
        <f t="shared" si="432"/>
        <v>32.791333333333334</v>
      </c>
      <c r="AE1170" s="54"/>
    </row>
    <row r="1171" spans="2:31" x14ac:dyDescent="0.3">
      <c r="B1171" s="4" t="s">
        <v>26</v>
      </c>
      <c r="C1171" s="4"/>
      <c r="D1171" s="4"/>
      <c r="E1171" s="44">
        <v>0</v>
      </c>
      <c r="F1171" s="45">
        <v>0</v>
      </c>
      <c r="G1171" s="44">
        <v>0</v>
      </c>
      <c r="H1171" s="45">
        <v>0</v>
      </c>
      <c r="I1171" s="44">
        <v>0</v>
      </c>
      <c r="J1171" s="45">
        <v>0</v>
      </c>
      <c r="K1171" s="44">
        <v>0</v>
      </c>
      <c r="L1171" s="45">
        <v>4.6666666666666676E-2</v>
      </c>
      <c r="M1171" s="44">
        <v>0.33999999999999991</v>
      </c>
      <c r="N1171" s="45">
        <v>0.39999999999999963</v>
      </c>
      <c r="O1171" s="44">
        <v>0.13116666666666668</v>
      </c>
      <c r="P1171" s="45">
        <v>7.116666666666667E-2</v>
      </c>
      <c r="Q1171" s="44">
        <v>1.0166666666666664E-2</v>
      </c>
      <c r="R1171" s="45">
        <v>0</v>
      </c>
      <c r="S1171" s="44">
        <v>0.39149999999999974</v>
      </c>
      <c r="T1171" s="45">
        <v>1.2458333333333338</v>
      </c>
      <c r="U1171" s="44">
        <v>0.76883333333333315</v>
      </c>
      <c r="V1171" s="45">
        <v>0.71933333333333382</v>
      </c>
      <c r="W1171" s="44">
        <v>2.5156666666666667</v>
      </c>
      <c r="X1171" s="45">
        <v>4.4166666666666674E-2</v>
      </c>
      <c r="Y1171" s="44">
        <v>0</v>
      </c>
      <c r="Z1171" s="45">
        <v>0</v>
      </c>
      <c r="AA1171" s="44">
        <v>0</v>
      </c>
      <c r="AB1171" s="45">
        <v>0</v>
      </c>
      <c r="AC1171" s="54"/>
      <c r="AD1171" s="55">
        <f t="shared" si="432"/>
        <v>6.6845000000000008</v>
      </c>
      <c r="AE1171" s="54"/>
    </row>
    <row r="1172" spans="2:31" x14ac:dyDescent="0.3">
      <c r="B1172" s="4" t="s">
        <v>27</v>
      </c>
      <c r="C1172" s="4"/>
      <c r="D1172" s="4"/>
      <c r="E1172" s="44">
        <v>0</v>
      </c>
      <c r="F1172" s="45">
        <v>0</v>
      </c>
      <c r="G1172" s="44">
        <v>0</v>
      </c>
      <c r="H1172" s="45">
        <v>0</v>
      </c>
      <c r="I1172" s="44">
        <v>0</v>
      </c>
      <c r="J1172" s="45">
        <v>0</v>
      </c>
      <c r="K1172" s="44">
        <v>0</v>
      </c>
      <c r="L1172" s="45">
        <v>0.79999999999999993</v>
      </c>
      <c r="M1172" s="44">
        <v>4.1999999999999948</v>
      </c>
      <c r="N1172" s="45">
        <v>4.1999999999999948</v>
      </c>
      <c r="O1172" s="44">
        <v>4.3083333333333345</v>
      </c>
      <c r="P1172" s="45">
        <v>5.5199999999999987</v>
      </c>
      <c r="Q1172" s="44">
        <v>7.8553333333333386</v>
      </c>
      <c r="R1172" s="45">
        <v>6.5079999999999991</v>
      </c>
      <c r="S1172" s="44">
        <v>4.9383333333333308</v>
      </c>
      <c r="T1172" s="45">
        <v>0.49850000000000005</v>
      </c>
      <c r="U1172" s="44">
        <v>0.90666666666666662</v>
      </c>
      <c r="V1172" s="45">
        <v>1.9409999999999996</v>
      </c>
      <c r="W1172" s="44">
        <v>5.0341666666666649</v>
      </c>
      <c r="X1172" s="45">
        <v>0.13</v>
      </c>
      <c r="Y1172" s="44">
        <v>0</v>
      </c>
      <c r="Z1172" s="45">
        <v>0</v>
      </c>
      <c r="AA1172" s="44">
        <v>0</v>
      </c>
      <c r="AB1172" s="45">
        <v>0</v>
      </c>
      <c r="AC1172" s="54"/>
      <c r="AD1172" s="55">
        <f t="shared" si="432"/>
        <v>46.840333333333326</v>
      </c>
      <c r="AE1172" s="54"/>
    </row>
    <row r="1173" spans="2:31" x14ac:dyDescent="0.3">
      <c r="B1173" s="4" t="s">
        <v>28</v>
      </c>
      <c r="C1173" s="4"/>
      <c r="D1173" s="4"/>
      <c r="E1173" s="44">
        <v>0</v>
      </c>
      <c r="F1173" s="45">
        <v>0</v>
      </c>
      <c r="G1173" s="44">
        <v>0</v>
      </c>
      <c r="H1173" s="45">
        <v>0</v>
      </c>
      <c r="I1173" s="44">
        <v>0</v>
      </c>
      <c r="J1173" s="45">
        <v>0</v>
      </c>
      <c r="K1173" s="44">
        <v>0</v>
      </c>
      <c r="L1173" s="45">
        <v>0.13283333333333333</v>
      </c>
      <c r="M1173" s="44">
        <v>1.233166666666667</v>
      </c>
      <c r="N1173" s="45">
        <v>1.5470000000000002</v>
      </c>
      <c r="O1173" s="44">
        <v>5.1333333333333321E-2</v>
      </c>
      <c r="P1173" s="45">
        <v>9.4666666666666649E-2</v>
      </c>
      <c r="Q1173" s="44">
        <v>1.0229999999999999</v>
      </c>
      <c r="R1173" s="45">
        <v>0.23283333333333267</v>
      </c>
      <c r="S1173" s="44">
        <v>1.2404999999999999</v>
      </c>
      <c r="T1173" s="45">
        <v>11.894499999999997</v>
      </c>
      <c r="U1173" s="44">
        <v>14.893833333333328</v>
      </c>
      <c r="V1173" s="45">
        <v>14.629666666666671</v>
      </c>
      <c r="W1173" s="44">
        <v>10.66266666666667</v>
      </c>
      <c r="X1173" s="45">
        <v>9.1333333333333336E-2</v>
      </c>
      <c r="Y1173" s="44">
        <v>0</v>
      </c>
      <c r="Z1173" s="45">
        <v>0</v>
      </c>
      <c r="AA1173" s="44">
        <v>0</v>
      </c>
      <c r="AB1173" s="45">
        <v>0</v>
      </c>
      <c r="AC1173" s="54"/>
      <c r="AD1173" s="55">
        <f t="shared" si="432"/>
        <v>57.727333333333327</v>
      </c>
      <c r="AE1173" s="54"/>
    </row>
    <row r="1174" spans="2:31" x14ac:dyDescent="0.3">
      <c r="B1174" s="4" t="s">
        <v>106</v>
      </c>
      <c r="C1174" s="4"/>
      <c r="D1174" s="4"/>
      <c r="E1174" s="44">
        <v>0</v>
      </c>
      <c r="F1174" s="45">
        <v>0</v>
      </c>
      <c r="G1174" s="44">
        <v>0</v>
      </c>
      <c r="H1174" s="45">
        <v>0</v>
      </c>
      <c r="I1174" s="44">
        <v>0</v>
      </c>
      <c r="J1174" s="45">
        <v>0</v>
      </c>
      <c r="K1174" s="44">
        <v>0</v>
      </c>
      <c r="L1174" s="45">
        <v>0.88266666666666649</v>
      </c>
      <c r="M1174" s="44">
        <v>2.98</v>
      </c>
      <c r="N1174" s="45">
        <v>3.4721666666666664</v>
      </c>
      <c r="O1174" s="44">
        <v>1.0198333333333329</v>
      </c>
      <c r="P1174" s="45">
        <v>0</v>
      </c>
      <c r="Q1174" s="44">
        <v>0.57416666666666671</v>
      </c>
      <c r="R1174" s="45">
        <v>1.5206666666666668</v>
      </c>
      <c r="S1174" s="44">
        <v>8.9763333333333328</v>
      </c>
      <c r="T1174" s="45">
        <v>4.3016666666666667</v>
      </c>
      <c r="U1174" s="44">
        <v>2.1105000000000005</v>
      </c>
      <c r="V1174" s="45">
        <v>7.0223333333333313</v>
      </c>
      <c r="W1174" s="44">
        <v>10.357999999999999</v>
      </c>
      <c r="X1174" s="45">
        <v>0.1835</v>
      </c>
      <c r="Y1174" s="44">
        <v>0</v>
      </c>
      <c r="Z1174" s="45">
        <v>0</v>
      </c>
      <c r="AA1174" s="44">
        <v>0</v>
      </c>
      <c r="AB1174" s="45">
        <v>0</v>
      </c>
      <c r="AC1174" s="54"/>
      <c r="AD1174" s="55">
        <f t="shared" si="432"/>
        <v>43.401833333333329</v>
      </c>
      <c r="AE1174" s="54"/>
    </row>
    <row r="1175" spans="2:31" x14ac:dyDescent="0.3">
      <c r="B1175" s="4" t="s">
        <v>29</v>
      </c>
      <c r="C1175" s="4"/>
      <c r="D1175" s="4"/>
      <c r="E1175" s="44">
        <v>0</v>
      </c>
      <c r="F1175" s="45">
        <v>0</v>
      </c>
      <c r="G1175" s="44">
        <v>0</v>
      </c>
      <c r="H1175" s="45">
        <v>0</v>
      </c>
      <c r="I1175" s="44">
        <v>0</v>
      </c>
      <c r="J1175" s="45">
        <v>0</v>
      </c>
      <c r="K1175" s="44">
        <v>0</v>
      </c>
      <c r="L1175" s="45">
        <v>0.77633333333333332</v>
      </c>
      <c r="M1175" s="44">
        <v>3.2533333333333325</v>
      </c>
      <c r="N1175" s="45">
        <v>3.3065000000000002</v>
      </c>
      <c r="O1175" s="44">
        <v>0</v>
      </c>
      <c r="P1175" s="45">
        <v>0</v>
      </c>
      <c r="Q1175" s="44">
        <v>2.1666666666666648E-3</v>
      </c>
      <c r="R1175" s="45">
        <v>1.4476666666666664</v>
      </c>
      <c r="S1175" s="44">
        <v>6.8218333333333332</v>
      </c>
      <c r="T1175" s="45">
        <v>8.2351666666666681</v>
      </c>
      <c r="U1175" s="44">
        <v>5.3289999999999997</v>
      </c>
      <c r="V1175" s="45">
        <v>7.1973333333333338</v>
      </c>
      <c r="W1175" s="44">
        <v>10.826166666666669</v>
      </c>
      <c r="X1175" s="45">
        <v>0.22883333333333331</v>
      </c>
      <c r="Y1175" s="44">
        <v>0</v>
      </c>
      <c r="Z1175" s="45">
        <v>0</v>
      </c>
      <c r="AA1175" s="44">
        <v>0</v>
      </c>
      <c r="AB1175" s="45">
        <v>0</v>
      </c>
      <c r="AC1175" s="54"/>
      <c r="AD1175" s="55">
        <f t="shared" si="432"/>
        <v>47.424333333333344</v>
      </c>
      <c r="AE1175" s="54"/>
    </row>
    <row r="1176" spans="2:31" x14ac:dyDescent="0.3">
      <c r="B1176" s="4" t="s">
        <v>30</v>
      </c>
      <c r="C1176" s="4"/>
      <c r="D1176" s="4"/>
      <c r="E1176" s="44">
        <v>0</v>
      </c>
      <c r="F1176" s="45">
        <v>0</v>
      </c>
      <c r="G1176" s="44">
        <v>0</v>
      </c>
      <c r="H1176" s="45">
        <v>0</v>
      </c>
      <c r="I1176" s="44">
        <v>0</v>
      </c>
      <c r="J1176" s="45">
        <v>0</v>
      </c>
      <c r="K1176" s="44">
        <v>0</v>
      </c>
      <c r="L1176" s="45">
        <v>0</v>
      </c>
      <c r="M1176" s="44">
        <v>0</v>
      </c>
      <c r="N1176" s="45">
        <v>0.17850000000000002</v>
      </c>
      <c r="O1176" s="44">
        <v>7.5166666666666673E-2</v>
      </c>
      <c r="P1176" s="45">
        <v>0</v>
      </c>
      <c r="Q1176" s="44">
        <v>1.4500000000000016E-2</v>
      </c>
      <c r="R1176" s="45">
        <v>0</v>
      </c>
      <c r="S1176" s="44">
        <v>0</v>
      </c>
      <c r="T1176" s="45">
        <v>6.5054999999999996</v>
      </c>
      <c r="U1176" s="44">
        <v>22.642333333333337</v>
      </c>
      <c r="V1176" s="45">
        <v>22.136499999999998</v>
      </c>
      <c r="W1176" s="44">
        <v>22.529333333333341</v>
      </c>
      <c r="X1176" s="45">
        <v>0.23683333333333331</v>
      </c>
      <c r="Y1176" s="44">
        <v>0</v>
      </c>
      <c r="Z1176" s="45">
        <v>0</v>
      </c>
      <c r="AA1176" s="44">
        <v>0</v>
      </c>
      <c r="AB1176" s="45">
        <v>0</v>
      </c>
      <c r="AC1176" s="54"/>
      <c r="AD1176" s="55">
        <f t="shared" si="432"/>
        <v>74.318666666666687</v>
      </c>
      <c r="AE1176" s="54"/>
    </row>
    <row r="1177" spans="2:31" x14ac:dyDescent="0.3">
      <c r="B1177" s="4" t="s">
        <v>31</v>
      </c>
      <c r="C1177" s="4"/>
      <c r="D1177" s="4"/>
      <c r="E1177" s="44">
        <v>0</v>
      </c>
      <c r="F1177" s="45">
        <v>0</v>
      </c>
      <c r="G1177" s="44">
        <v>0</v>
      </c>
      <c r="H1177" s="45">
        <v>0</v>
      </c>
      <c r="I1177" s="44">
        <v>0</v>
      </c>
      <c r="J1177" s="45">
        <v>0</v>
      </c>
      <c r="K1177" s="44">
        <v>0</v>
      </c>
      <c r="L1177" s="45">
        <v>0.16666666666666666</v>
      </c>
      <c r="M1177" s="44">
        <v>0.7000000000000004</v>
      </c>
      <c r="N1177" s="45">
        <v>1.4000000000000008</v>
      </c>
      <c r="O1177" s="44">
        <v>2.900000000000003</v>
      </c>
      <c r="P1177" s="45">
        <v>4</v>
      </c>
      <c r="Q1177" s="44">
        <v>4.5</v>
      </c>
      <c r="R1177" s="45">
        <v>5.300000000000006</v>
      </c>
      <c r="S1177" s="44">
        <v>6.3999999999999941</v>
      </c>
      <c r="T1177" s="45">
        <v>6.6000000000000059</v>
      </c>
      <c r="U1177" s="44">
        <v>6</v>
      </c>
      <c r="V1177" s="45">
        <v>5.6000000000000032</v>
      </c>
      <c r="W1177" s="44">
        <v>4.400000000000003</v>
      </c>
      <c r="X1177" s="45">
        <v>0.08</v>
      </c>
      <c r="Y1177" s="44">
        <v>0</v>
      </c>
      <c r="Z1177" s="45">
        <v>0</v>
      </c>
      <c r="AA1177" s="44">
        <v>0</v>
      </c>
      <c r="AB1177" s="45">
        <v>0</v>
      </c>
      <c r="AC1177" s="54"/>
      <c r="AD1177" s="55">
        <f t="shared" si="432"/>
        <v>48.046666666666681</v>
      </c>
      <c r="AE1177" s="54"/>
    </row>
    <row r="1178" spans="2:31" x14ac:dyDescent="0.3">
      <c r="B1178" s="4" t="s">
        <v>32</v>
      </c>
      <c r="C1178" s="4"/>
      <c r="D1178" s="4"/>
      <c r="E1178" s="44">
        <v>0</v>
      </c>
      <c r="F1178" s="45">
        <v>0</v>
      </c>
      <c r="G1178" s="44">
        <v>0</v>
      </c>
      <c r="H1178" s="45">
        <v>0</v>
      </c>
      <c r="I1178" s="44">
        <v>0</v>
      </c>
      <c r="J1178" s="45">
        <v>0</v>
      </c>
      <c r="K1178" s="44">
        <v>0</v>
      </c>
      <c r="L1178" s="45">
        <v>2.0000000000000014E-2</v>
      </c>
      <c r="M1178" s="44">
        <v>0</v>
      </c>
      <c r="N1178" s="45">
        <v>8.1666666666666658E-3</v>
      </c>
      <c r="O1178" s="44">
        <v>0</v>
      </c>
      <c r="P1178" s="45">
        <v>1.1999999999999995E-2</v>
      </c>
      <c r="Q1178" s="44">
        <v>0</v>
      </c>
      <c r="R1178" s="45">
        <v>0</v>
      </c>
      <c r="S1178" s="44">
        <v>0</v>
      </c>
      <c r="T1178" s="45">
        <v>3.2479999999999998</v>
      </c>
      <c r="U1178" s="44">
        <v>9.1708333333333325</v>
      </c>
      <c r="V1178" s="45">
        <v>7.1171666666666669</v>
      </c>
      <c r="W1178" s="44">
        <v>7.8306666666666684</v>
      </c>
      <c r="X1178" s="45">
        <v>6.0833333333333336E-2</v>
      </c>
      <c r="Y1178" s="44">
        <v>0</v>
      </c>
      <c r="Z1178" s="45">
        <v>0</v>
      </c>
      <c r="AA1178" s="44">
        <v>0</v>
      </c>
      <c r="AB1178" s="45">
        <v>0</v>
      </c>
      <c r="AC1178" s="54"/>
      <c r="AD1178" s="55">
        <f t="shared" si="432"/>
        <v>27.46766666666667</v>
      </c>
      <c r="AE1178" s="54"/>
    </row>
    <row r="1179" spans="2:31" x14ac:dyDescent="0.3">
      <c r="B1179" s="4" t="s">
        <v>33</v>
      </c>
      <c r="C1179" s="4"/>
      <c r="D1179" s="4"/>
      <c r="E1179" s="44">
        <v>0</v>
      </c>
      <c r="F1179" s="45">
        <v>0</v>
      </c>
      <c r="G1179" s="44">
        <v>0</v>
      </c>
      <c r="H1179" s="45">
        <v>0</v>
      </c>
      <c r="I1179" s="44">
        <v>0</v>
      </c>
      <c r="J1179" s="45">
        <v>0</v>
      </c>
      <c r="K1179" s="44">
        <v>0</v>
      </c>
      <c r="L1179" s="45">
        <v>7.5000000000000011E-2</v>
      </c>
      <c r="M1179" s="44">
        <v>0.54716666666666713</v>
      </c>
      <c r="N1179" s="45">
        <v>0.66450000000000053</v>
      </c>
      <c r="O1179" s="44">
        <v>0.45699999999999991</v>
      </c>
      <c r="P1179" s="45">
        <v>0.60433333333333317</v>
      </c>
      <c r="Q1179" s="44">
        <v>0.17749999999999991</v>
      </c>
      <c r="R1179" s="45">
        <v>0.30733333333333346</v>
      </c>
      <c r="S1179" s="44">
        <v>0.38466666666666682</v>
      </c>
      <c r="T1179" s="45">
        <v>2.1596666666666686</v>
      </c>
      <c r="U1179" s="44">
        <v>1.8216666666666663</v>
      </c>
      <c r="V1179" s="45">
        <v>2.1281666666666657</v>
      </c>
      <c r="W1179" s="44">
        <v>4.1011666666666651</v>
      </c>
      <c r="X1179" s="45">
        <v>6.6666666666666666E-2</v>
      </c>
      <c r="Y1179" s="44">
        <v>0</v>
      </c>
      <c r="Z1179" s="45">
        <v>0</v>
      </c>
      <c r="AA1179" s="44">
        <v>0</v>
      </c>
      <c r="AB1179" s="45">
        <v>0</v>
      </c>
      <c r="AC1179" s="54"/>
      <c r="AD1179" s="55">
        <f t="shared" si="432"/>
        <v>13.494833333333332</v>
      </c>
      <c r="AE1179" s="54"/>
    </row>
    <row r="1180" spans="2:31" x14ac:dyDescent="0.3">
      <c r="B1180" s="4" t="s">
        <v>34</v>
      </c>
      <c r="C1180" s="4"/>
      <c r="D1180" s="4"/>
      <c r="E1180" s="44">
        <v>0</v>
      </c>
      <c r="F1180" s="45">
        <v>0</v>
      </c>
      <c r="G1180" s="44">
        <v>0</v>
      </c>
      <c r="H1180" s="45">
        <v>0</v>
      </c>
      <c r="I1180" s="44">
        <v>0</v>
      </c>
      <c r="J1180" s="45">
        <v>0</v>
      </c>
      <c r="K1180" s="44">
        <v>0</v>
      </c>
      <c r="L1180" s="45">
        <v>8.3333333333333329E-2</v>
      </c>
      <c r="M1180" s="44">
        <v>0.7000000000000004</v>
      </c>
      <c r="N1180" s="45">
        <v>0.5</v>
      </c>
      <c r="O1180" s="44">
        <v>0.52800000000000014</v>
      </c>
      <c r="P1180" s="45">
        <v>0.43733333333333335</v>
      </c>
      <c r="Q1180" s="44">
        <v>0.18533333333333338</v>
      </c>
      <c r="R1180" s="45">
        <v>0.21833333333333335</v>
      </c>
      <c r="S1180" s="44">
        <v>0.13233333333333336</v>
      </c>
      <c r="T1180" s="45">
        <v>9.7500000000000003E-2</v>
      </c>
      <c r="U1180" s="44">
        <v>0.33366666666666667</v>
      </c>
      <c r="V1180" s="45">
        <v>0.39133333333333342</v>
      </c>
      <c r="W1180" s="44">
        <v>0.82516666666666627</v>
      </c>
      <c r="X1180" s="45">
        <v>1.6E-2</v>
      </c>
      <c r="Y1180" s="44">
        <v>0</v>
      </c>
      <c r="Z1180" s="45">
        <v>0</v>
      </c>
      <c r="AA1180" s="44">
        <v>0</v>
      </c>
      <c r="AB1180" s="45">
        <v>0</v>
      </c>
      <c r="AC1180" s="54"/>
      <c r="AD1180" s="55">
        <f t="shared" si="432"/>
        <v>4.4483333333333333</v>
      </c>
      <c r="AE1180" s="54"/>
    </row>
    <row r="1181" spans="2:31" x14ac:dyDescent="0.3">
      <c r="B1181" s="4" t="s">
        <v>35</v>
      </c>
      <c r="C1181" s="4"/>
      <c r="D1181" s="4"/>
      <c r="E1181" s="44">
        <v>0</v>
      </c>
      <c r="F1181" s="45">
        <v>1.9048333333333323</v>
      </c>
      <c r="G1181" s="44">
        <v>0</v>
      </c>
      <c r="H1181" s="45">
        <v>1.7779999999999985</v>
      </c>
      <c r="I1181" s="44">
        <v>6.5999999999999892E-2</v>
      </c>
      <c r="J1181" s="45">
        <v>0</v>
      </c>
      <c r="K1181" s="44">
        <v>0</v>
      </c>
      <c r="L1181" s="45">
        <v>0</v>
      </c>
      <c r="M1181" s="44">
        <v>7.9958333333333318</v>
      </c>
      <c r="N1181" s="45">
        <v>13.409166666666675</v>
      </c>
      <c r="O1181" s="44">
        <v>10.6225</v>
      </c>
      <c r="P1181" s="45">
        <v>7.4690000000000021</v>
      </c>
      <c r="Q1181" s="44">
        <v>9.6666666666666377E-3</v>
      </c>
      <c r="R1181" s="45">
        <v>0</v>
      </c>
      <c r="S1181" s="44">
        <v>0</v>
      </c>
      <c r="T1181" s="45">
        <v>6.7333333333333439E-2</v>
      </c>
      <c r="U1181" s="44">
        <v>10.907333333333334</v>
      </c>
      <c r="V1181" s="45">
        <v>20.770333333333333</v>
      </c>
      <c r="W1181" s="44">
        <v>0</v>
      </c>
      <c r="X1181" s="45">
        <v>0</v>
      </c>
      <c r="Y1181" s="44">
        <v>0</v>
      </c>
      <c r="Z1181" s="45">
        <v>0</v>
      </c>
      <c r="AA1181" s="44">
        <v>0</v>
      </c>
      <c r="AB1181" s="45">
        <v>0</v>
      </c>
      <c r="AC1181" s="54"/>
      <c r="AD1181" s="55">
        <f t="shared" si="432"/>
        <v>75</v>
      </c>
      <c r="AE1181" s="54"/>
    </row>
    <row r="1182" spans="2:31" x14ac:dyDescent="0.3">
      <c r="B1182" s="4" t="s">
        <v>36</v>
      </c>
      <c r="C1182" s="4"/>
      <c r="D1182" s="4"/>
      <c r="E1182" s="44">
        <v>0</v>
      </c>
      <c r="F1182" s="45">
        <v>0</v>
      </c>
      <c r="G1182" s="44">
        <v>0</v>
      </c>
      <c r="H1182" s="45">
        <v>0</v>
      </c>
      <c r="I1182" s="44">
        <v>0</v>
      </c>
      <c r="J1182" s="45">
        <v>1.6166666666666676E-2</v>
      </c>
      <c r="K1182" s="44">
        <v>0.13200000000000003</v>
      </c>
      <c r="L1182" s="45">
        <v>0</v>
      </c>
      <c r="M1182" s="44">
        <v>0</v>
      </c>
      <c r="N1182" s="45">
        <v>1.7650000000000001</v>
      </c>
      <c r="O1182" s="44">
        <v>2.6353333333333331</v>
      </c>
      <c r="P1182" s="45">
        <v>0</v>
      </c>
      <c r="Q1182" s="44">
        <v>0</v>
      </c>
      <c r="R1182" s="45">
        <v>0</v>
      </c>
      <c r="S1182" s="44">
        <v>0</v>
      </c>
      <c r="T1182" s="45">
        <v>0</v>
      </c>
      <c r="U1182" s="44">
        <v>1.1666666666666418E-3</v>
      </c>
      <c r="V1182" s="45">
        <v>3.3073333333333341</v>
      </c>
      <c r="W1182" s="44">
        <v>2.9273333333333338</v>
      </c>
      <c r="X1182" s="45">
        <v>8.9166666666666658E-2</v>
      </c>
      <c r="Y1182" s="44">
        <v>0</v>
      </c>
      <c r="Z1182" s="45">
        <v>0</v>
      </c>
      <c r="AA1182" s="44">
        <v>0</v>
      </c>
      <c r="AB1182" s="45">
        <v>0</v>
      </c>
      <c r="AC1182" s="54"/>
      <c r="AD1182" s="55">
        <f t="shared" si="432"/>
        <v>10.873500000000002</v>
      </c>
      <c r="AE1182" s="54"/>
    </row>
    <row r="1183" spans="2:31" x14ac:dyDescent="0.3">
      <c r="B1183" s="4" t="s">
        <v>107</v>
      </c>
      <c r="C1183" s="4"/>
      <c r="D1183" s="4"/>
      <c r="E1183" s="44">
        <v>0</v>
      </c>
      <c r="F1183" s="45">
        <v>0</v>
      </c>
      <c r="G1183" s="44">
        <v>0</v>
      </c>
      <c r="H1183" s="45">
        <v>0</v>
      </c>
      <c r="I1183" s="44">
        <v>0</v>
      </c>
      <c r="J1183" s="45">
        <v>0</v>
      </c>
      <c r="K1183" s="44">
        <v>0.7216666666666669</v>
      </c>
      <c r="L1183" s="45">
        <v>0</v>
      </c>
      <c r="M1183" s="44">
        <v>0.97766666666666679</v>
      </c>
      <c r="N1183" s="45">
        <v>3.1288333333333331</v>
      </c>
      <c r="O1183" s="44">
        <v>4.6216666666666679</v>
      </c>
      <c r="P1183" s="45">
        <v>1.4999999999999976E-3</v>
      </c>
      <c r="Q1183" s="44">
        <v>0</v>
      </c>
      <c r="R1183" s="45">
        <v>7.5743333333333318</v>
      </c>
      <c r="S1183" s="44">
        <v>1.900000000000001E-2</v>
      </c>
      <c r="T1183" s="45">
        <v>0</v>
      </c>
      <c r="U1183" s="44">
        <v>0</v>
      </c>
      <c r="V1183" s="45">
        <v>2.9571666666666658</v>
      </c>
      <c r="W1183" s="44">
        <v>3.3873333333333329</v>
      </c>
      <c r="X1183" s="45">
        <v>8.6333333333333345E-2</v>
      </c>
      <c r="Y1183" s="44">
        <v>0</v>
      </c>
      <c r="Z1183" s="45">
        <v>0</v>
      </c>
      <c r="AA1183" s="44">
        <v>0</v>
      </c>
      <c r="AB1183" s="45">
        <v>0</v>
      </c>
      <c r="AC1183" s="54"/>
      <c r="AD1183" s="55">
        <f t="shared" si="432"/>
        <v>23.475499999999997</v>
      </c>
      <c r="AE1183" s="54"/>
    </row>
    <row r="1184" spans="2:31" x14ac:dyDescent="0.3">
      <c r="B1184" s="4" t="s">
        <v>86</v>
      </c>
      <c r="C1184" s="4"/>
      <c r="D1184" s="4"/>
      <c r="E1184" s="44">
        <v>0</v>
      </c>
      <c r="F1184" s="45">
        <v>0</v>
      </c>
      <c r="G1184" s="44">
        <v>0</v>
      </c>
      <c r="H1184" s="45">
        <v>0</v>
      </c>
      <c r="I1184" s="44">
        <v>0</v>
      </c>
      <c r="J1184" s="45">
        <v>0</v>
      </c>
      <c r="K1184" s="44">
        <v>0</v>
      </c>
      <c r="L1184" s="45">
        <v>0.14666666666666667</v>
      </c>
      <c r="M1184" s="44">
        <v>1.1868333333333323</v>
      </c>
      <c r="N1184" s="45">
        <v>1.5833333333333321</v>
      </c>
      <c r="O1184" s="44">
        <v>0.90533333333333366</v>
      </c>
      <c r="P1184" s="45">
        <v>1.0035000000000003</v>
      </c>
      <c r="Q1184" s="44">
        <v>0.60749999999999993</v>
      </c>
      <c r="R1184" s="45">
        <v>1.597</v>
      </c>
      <c r="S1184" s="44">
        <v>3.4781666666666657</v>
      </c>
      <c r="T1184" s="45">
        <v>2.0541666666666663</v>
      </c>
      <c r="U1184" s="44">
        <v>0.96966666666666634</v>
      </c>
      <c r="V1184" s="45">
        <v>1.7131666666666669</v>
      </c>
      <c r="W1184" s="44">
        <v>0.83483333333333332</v>
      </c>
      <c r="X1184" s="45">
        <v>2.6000000000000006E-2</v>
      </c>
      <c r="Y1184" s="44">
        <v>0</v>
      </c>
      <c r="Z1184" s="45">
        <v>0</v>
      </c>
      <c r="AA1184" s="44">
        <v>0</v>
      </c>
      <c r="AB1184" s="45">
        <v>0</v>
      </c>
      <c r="AC1184" s="54"/>
      <c r="AD1184" s="55">
        <f t="shared" si="432"/>
        <v>16.106166666666663</v>
      </c>
      <c r="AE1184" s="54"/>
    </row>
    <row r="1185" spans="2:31" x14ac:dyDescent="0.3">
      <c r="B1185" s="4" t="s">
        <v>87</v>
      </c>
      <c r="C1185" s="4"/>
      <c r="D1185" s="4"/>
      <c r="E1185" s="44">
        <v>0</v>
      </c>
      <c r="F1185" s="45">
        <v>0</v>
      </c>
      <c r="G1185" s="44">
        <v>0</v>
      </c>
      <c r="H1185" s="45">
        <v>0</v>
      </c>
      <c r="I1185" s="44">
        <v>0</v>
      </c>
      <c r="J1185" s="45">
        <v>0</v>
      </c>
      <c r="K1185" s="44">
        <v>0</v>
      </c>
      <c r="L1185" s="45">
        <v>0.13000000000000003</v>
      </c>
      <c r="M1185" s="44">
        <v>0.95516666666666683</v>
      </c>
      <c r="N1185" s="45">
        <v>2.1483333333333334</v>
      </c>
      <c r="O1185" s="44">
        <v>2.1948333333333334</v>
      </c>
      <c r="P1185" s="45">
        <v>1.4570000000000003</v>
      </c>
      <c r="Q1185" s="44">
        <v>0.45099999999999985</v>
      </c>
      <c r="R1185" s="45">
        <v>1.2498333333333322</v>
      </c>
      <c r="S1185" s="44">
        <v>1.0065000000000004</v>
      </c>
      <c r="T1185" s="45">
        <v>1.5165000000000006</v>
      </c>
      <c r="U1185" s="44">
        <v>0.38866666666666677</v>
      </c>
      <c r="V1185" s="45">
        <v>4.7266666666666648</v>
      </c>
      <c r="W1185" s="44">
        <v>5.7874999999999988</v>
      </c>
      <c r="X1185" s="45">
        <v>8.083333333333334E-2</v>
      </c>
      <c r="Y1185" s="44">
        <v>0</v>
      </c>
      <c r="Z1185" s="45">
        <v>0</v>
      </c>
      <c r="AA1185" s="44">
        <v>0</v>
      </c>
      <c r="AB1185" s="45">
        <v>0</v>
      </c>
      <c r="AC1185" s="54"/>
      <c r="AD1185" s="55">
        <f t="shared" si="432"/>
        <v>22.092833333333331</v>
      </c>
      <c r="AE1185" s="54"/>
    </row>
    <row r="1186" spans="2:31" x14ac:dyDescent="0.3">
      <c r="B1186" s="4" t="s">
        <v>93</v>
      </c>
      <c r="C1186" s="4"/>
      <c r="D1186" s="4"/>
      <c r="E1186" s="44">
        <v>0</v>
      </c>
      <c r="F1186" s="45">
        <v>0</v>
      </c>
      <c r="G1186" s="44">
        <v>0</v>
      </c>
      <c r="H1186" s="45">
        <v>0</v>
      </c>
      <c r="I1186" s="44">
        <v>0</v>
      </c>
      <c r="J1186" s="45">
        <v>0</v>
      </c>
      <c r="K1186" s="44">
        <v>0</v>
      </c>
      <c r="L1186" s="45">
        <v>0.35000000000000003</v>
      </c>
      <c r="M1186" s="44">
        <v>2.2000000000000015</v>
      </c>
      <c r="N1186" s="45">
        <v>2.2000000000000015</v>
      </c>
      <c r="O1186" s="44">
        <v>1.9470000000000001</v>
      </c>
      <c r="P1186" s="45">
        <v>2.0689999999999995</v>
      </c>
      <c r="Q1186" s="44">
        <v>1.1573333333333335</v>
      </c>
      <c r="R1186" s="45">
        <v>1.7354999999999992</v>
      </c>
      <c r="S1186" s="44">
        <v>2.0386666666666668</v>
      </c>
      <c r="T1186" s="45">
        <v>2.2578333333333345</v>
      </c>
      <c r="U1186" s="44">
        <v>1.8546666666666676</v>
      </c>
      <c r="V1186" s="45">
        <v>2.3921666666666668</v>
      </c>
      <c r="W1186" s="44">
        <v>5.39</v>
      </c>
      <c r="X1186" s="45">
        <v>9.6666666666666679E-2</v>
      </c>
      <c r="Y1186" s="44">
        <v>0</v>
      </c>
      <c r="Z1186" s="45">
        <v>0</v>
      </c>
      <c r="AA1186" s="44">
        <v>0</v>
      </c>
      <c r="AB1186" s="45">
        <v>0</v>
      </c>
      <c r="AC1186" s="54"/>
      <c r="AD1186" s="55">
        <f t="shared" si="432"/>
        <v>25.688833333333342</v>
      </c>
      <c r="AE1186" s="54"/>
    </row>
    <row r="1187" spans="2:31" x14ac:dyDescent="0.3">
      <c r="B1187" s="4" t="s">
        <v>98</v>
      </c>
      <c r="C1187" s="4"/>
      <c r="D1187" s="4"/>
      <c r="E1187" s="44">
        <v>0</v>
      </c>
      <c r="F1187" s="45">
        <v>0</v>
      </c>
      <c r="G1187" s="44">
        <v>0</v>
      </c>
      <c r="H1187" s="45">
        <v>0</v>
      </c>
      <c r="I1187" s="44">
        <v>0</v>
      </c>
      <c r="J1187" s="45">
        <v>0</v>
      </c>
      <c r="K1187" s="44">
        <v>0</v>
      </c>
      <c r="L1187" s="45">
        <v>0.25833333333333336</v>
      </c>
      <c r="M1187" s="44">
        <v>0.89999999999999902</v>
      </c>
      <c r="N1187" s="45">
        <v>0.67066666666666686</v>
      </c>
      <c r="O1187" s="44">
        <v>0.51083333333333325</v>
      </c>
      <c r="P1187" s="45">
        <v>0</v>
      </c>
      <c r="Q1187" s="44">
        <v>0</v>
      </c>
      <c r="R1187" s="45">
        <v>0</v>
      </c>
      <c r="S1187" s="44">
        <v>0</v>
      </c>
      <c r="T1187" s="45">
        <v>0</v>
      </c>
      <c r="U1187" s="44">
        <v>0</v>
      </c>
      <c r="V1187" s="45">
        <v>8.5000000000000006E-2</v>
      </c>
      <c r="W1187" s="44">
        <v>1.5939999999999996</v>
      </c>
      <c r="X1187" s="45">
        <v>7.116666666666667E-2</v>
      </c>
      <c r="Y1187" s="44">
        <v>0</v>
      </c>
      <c r="Z1187" s="45">
        <v>0</v>
      </c>
      <c r="AA1187" s="44">
        <v>0</v>
      </c>
      <c r="AB1187" s="45">
        <v>0</v>
      </c>
      <c r="AC1187" s="54"/>
      <c r="AD1187" s="55">
        <f t="shared" si="432"/>
        <v>4.089999999999999</v>
      </c>
      <c r="AE1187" s="54"/>
    </row>
    <row r="1188" spans="2:31" x14ac:dyDescent="0.3">
      <c r="B1188" s="4" t="s">
        <v>99</v>
      </c>
      <c r="C1188" s="4"/>
      <c r="D1188" s="4"/>
      <c r="E1188" s="44">
        <v>0.98733333333333351</v>
      </c>
      <c r="F1188" s="45">
        <v>13.646166666666677</v>
      </c>
      <c r="G1188" s="44">
        <v>12.270666666666669</v>
      </c>
      <c r="H1188" s="45">
        <v>0</v>
      </c>
      <c r="I1188" s="44">
        <v>0</v>
      </c>
      <c r="J1188" s="45">
        <v>0</v>
      </c>
      <c r="K1188" s="44">
        <v>0</v>
      </c>
      <c r="L1188" s="45">
        <v>0</v>
      </c>
      <c r="M1188" s="44">
        <v>0</v>
      </c>
      <c r="N1188" s="45">
        <v>1.833333333333324E-2</v>
      </c>
      <c r="O1188" s="44">
        <v>2.2778333333333318</v>
      </c>
      <c r="P1188" s="45">
        <v>16.909999999999997</v>
      </c>
      <c r="Q1188" s="44">
        <v>20.217500000000005</v>
      </c>
      <c r="R1188" s="45">
        <v>5.8956666666666617</v>
      </c>
      <c r="S1188" s="44">
        <v>20.812666666666669</v>
      </c>
      <c r="T1188" s="45">
        <v>15.332333333333333</v>
      </c>
      <c r="U1188" s="44">
        <v>6.9115000000000046</v>
      </c>
      <c r="V1188" s="45">
        <v>0.95150000000000046</v>
      </c>
      <c r="W1188" s="44">
        <v>6.2384999999999993</v>
      </c>
      <c r="X1188" s="45">
        <v>0.22299999999999998</v>
      </c>
      <c r="Y1188" s="44">
        <v>0</v>
      </c>
      <c r="Z1188" s="45">
        <v>0</v>
      </c>
      <c r="AA1188" s="44">
        <v>0</v>
      </c>
      <c r="AB1188" s="45">
        <v>0</v>
      </c>
      <c r="AC1188" s="54"/>
      <c r="AD1188" s="55">
        <f t="shared" si="432"/>
        <v>122.69300000000001</v>
      </c>
      <c r="AE1188" s="54"/>
    </row>
    <row r="1189" spans="2:31" x14ac:dyDescent="0.3">
      <c r="B1189" s="4" t="s">
        <v>100</v>
      </c>
      <c r="C1189" s="4"/>
      <c r="D1189" s="4"/>
      <c r="E1189" s="44">
        <v>0</v>
      </c>
      <c r="F1189" s="45">
        <v>0</v>
      </c>
      <c r="G1189" s="44">
        <v>0</v>
      </c>
      <c r="H1189" s="45">
        <v>0</v>
      </c>
      <c r="I1189" s="44">
        <v>0</v>
      </c>
      <c r="J1189" s="45">
        <v>0</v>
      </c>
      <c r="K1189" s="44">
        <v>0</v>
      </c>
      <c r="L1189" s="45">
        <v>0.79999999999999993</v>
      </c>
      <c r="M1189" s="44">
        <v>6</v>
      </c>
      <c r="N1189" s="45">
        <v>9.3000000000000043</v>
      </c>
      <c r="O1189" s="44">
        <v>14.399999999999984</v>
      </c>
      <c r="P1189" s="45">
        <v>16.821333333333332</v>
      </c>
      <c r="Q1189" s="44">
        <v>9.5590000000000011</v>
      </c>
      <c r="R1189" s="45">
        <v>0</v>
      </c>
      <c r="S1189" s="44">
        <v>0</v>
      </c>
      <c r="T1189" s="45">
        <v>0</v>
      </c>
      <c r="U1189" s="44">
        <v>2.8293333333333335</v>
      </c>
      <c r="V1189" s="45">
        <v>5.0246666666666657</v>
      </c>
      <c r="W1189" s="44">
        <v>6.0801666666666687</v>
      </c>
      <c r="X1189" s="45">
        <v>0</v>
      </c>
      <c r="Y1189" s="44">
        <v>0</v>
      </c>
      <c r="Z1189" s="45">
        <v>0</v>
      </c>
      <c r="AA1189" s="44">
        <v>0</v>
      </c>
      <c r="AB1189" s="45">
        <v>0</v>
      </c>
      <c r="AC1189" s="54"/>
      <c r="AD1189" s="55">
        <f t="shared" si="432"/>
        <v>70.814499999999995</v>
      </c>
      <c r="AE1189" s="54"/>
    </row>
    <row r="1190" spans="2:31" x14ac:dyDescent="0.3">
      <c r="B1190" s="4" t="s">
        <v>101</v>
      </c>
      <c r="C1190" s="4"/>
      <c r="D1190" s="4"/>
      <c r="E1190" s="44">
        <v>0</v>
      </c>
      <c r="F1190" s="45">
        <v>0</v>
      </c>
      <c r="G1190" s="44">
        <v>0</v>
      </c>
      <c r="H1190" s="45">
        <v>0</v>
      </c>
      <c r="I1190" s="44">
        <v>0</v>
      </c>
      <c r="J1190" s="45">
        <v>0</v>
      </c>
      <c r="K1190" s="44">
        <v>0</v>
      </c>
      <c r="L1190" s="45">
        <v>8.0328333333333344</v>
      </c>
      <c r="M1190" s="44">
        <v>47.527499999999996</v>
      </c>
      <c r="N1190" s="45">
        <v>45.278333333333315</v>
      </c>
      <c r="O1190" s="44">
        <v>41.471500000000006</v>
      </c>
      <c r="P1190" s="45">
        <v>36.550333333333334</v>
      </c>
      <c r="Q1190" s="44">
        <v>32.074166666666663</v>
      </c>
      <c r="R1190" s="45">
        <v>29.367166666666655</v>
      </c>
      <c r="S1190" s="44">
        <v>27.666666666666682</v>
      </c>
      <c r="T1190" s="45">
        <v>25.930666666666685</v>
      </c>
      <c r="U1190" s="44">
        <v>25.22333333333335</v>
      </c>
      <c r="V1190" s="45">
        <v>25.929500000000019</v>
      </c>
      <c r="W1190" s="44">
        <v>28.21466666666667</v>
      </c>
      <c r="X1190" s="45">
        <v>0.5036666666666666</v>
      </c>
      <c r="Y1190" s="44">
        <v>0</v>
      </c>
      <c r="Z1190" s="45">
        <v>0</v>
      </c>
      <c r="AA1190" s="44">
        <v>0</v>
      </c>
      <c r="AB1190" s="45">
        <v>0</v>
      </c>
      <c r="AC1190" s="54"/>
      <c r="AD1190" s="55">
        <f t="shared" si="432"/>
        <v>373.77033333333338</v>
      </c>
      <c r="AE1190" s="54"/>
    </row>
    <row r="1191" spans="2:31" x14ac:dyDescent="0.3">
      <c r="B1191" s="4" t="s">
        <v>108</v>
      </c>
      <c r="C1191" s="4"/>
      <c r="D1191" s="4"/>
      <c r="E1191" s="44">
        <v>0</v>
      </c>
      <c r="F1191" s="45">
        <v>0</v>
      </c>
      <c r="G1191" s="44">
        <v>0</v>
      </c>
      <c r="H1191" s="45">
        <v>0</v>
      </c>
      <c r="I1191" s="44">
        <v>0</v>
      </c>
      <c r="J1191" s="45">
        <v>0</v>
      </c>
      <c r="K1191" s="44">
        <v>0</v>
      </c>
      <c r="L1191" s="45">
        <v>0.26333333333333336</v>
      </c>
      <c r="M1191" s="44">
        <v>2.3700000000000019</v>
      </c>
      <c r="N1191" s="45">
        <v>0.93500000000000005</v>
      </c>
      <c r="O1191" s="44">
        <v>0</v>
      </c>
      <c r="P1191" s="45">
        <v>0</v>
      </c>
      <c r="Q1191" s="44">
        <v>8.3333333333331561E-4</v>
      </c>
      <c r="R1191" s="45">
        <v>1.0161666666666667</v>
      </c>
      <c r="S1191" s="44">
        <v>1.2261666666666666</v>
      </c>
      <c r="T1191" s="45">
        <v>9.054666666666666</v>
      </c>
      <c r="U1191" s="44">
        <v>17.885166666666652</v>
      </c>
      <c r="V1191" s="45">
        <v>17.418333333333337</v>
      </c>
      <c r="W1191" s="44">
        <v>12.915666666666658</v>
      </c>
      <c r="X1191" s="45">
        <v>0.16616666666666666</v>
      </c>
      <c r="Y1191" s="44">
        <v>0</v>
      </c>
      <c r="Z1191" s="45">
        <v>0</v>
      </c>
      <c r="AA1191" s="44">
        <v>0</v>
      </c>
      <c r="AB1191" s="45">
        <v>0</v>
      </c>
      <c r="AC1191" s="54"/>
      <c r="AD1191" s="55">
        <f t="shared" si="432"/>
        <v>63.251499999999986</v>
      </c>
      <c r="AE1191" s="54"/>
    </row>
    <row r="1192" spans="2:31" x14ac:dyDescent="0.3">
      <c r="B1192" s="4" t="s">
        <v>114</v>
      </c>
      <c r="C1192" s="4"/>
      <c r="D1192" s="4"/>
      <c r="E1192" s="44">
        <v>0</v>
      </c>
      <c r="F1192" s="45">
        <v>0</v>
      </c>
      <c r="G1192" s="44">
        <v>0</v>
      </c>
      <c r="H1192" s="45">
        <v>0</v>
      </c>
      <c r="I1192" s="44">
        <v>0</v>
      </c>
      <c r="J1192" s="45">
        <v>0</v>
      </c>
      <c r="K1192" s="44">
        <v>0</v>
      </c>
      <c r="L1192" s="45">
        <v>0.30783333333333335</v>
      </c>
      <c r="M1192" s="44">
        <v>0.1506666666666667</v>
      </c>
      <c r="N1192" s="45">
        <v>0.14633333333333334</v>
      </c>
      <c r="O1192" s="44">
        <v>0</v>
      </c>
      <c r="P1192" s="45">
        <v>3.499999999999955E-3</v>
      </c>
      <c r="Q1192" s="44">
        <v>15.086166666666664</v>
      </c>
      <c r="R1192" s="45">
        <v>39.992999999999981</v>
      </c>
      <c r="S1192" s="44">
        <v>57.468166666666662</v>
      </c>
      <c r="T1192" s="45">
        <v>91.437333333333314</v>
      </c>
      <c r="U1192" s="44">
        <v>83.585833333333312</v>
      </c>
      <c r="V1192" s="45">
        <v>78.398666666666671</v>
      </c>
      <c r="W1192" s="44">
        <v>68.423500000000033</v>
      </c>
      <c r="X1192" s="45">
        <v>1.1316666666666668</v>
      </c>
      <c r="Y1192" s="44">
        <v>0</v>
      </c>
      <c r="Z1192" s="45">
        <v>0</v>
      </c>
      <c r="AA1192" s="44">
        <v>0</v>
      </c>
      <c r="AB1192" s="45">
        <v>0</v>
      </c>
      <c r="AC1192" s="54"/>
      <c r="AD1192" s="55">
        <f t="shared" si="432"/>
        <v>436.13266666666664</v>
      </c>
      <c r="AE1192" s="54"/>
    </row>
    <row r="1193" spans="2:31" x14ac:dyDescent="0.3">
      <c r="B1193" s="4" t="s">
        <v>118</v>
      </c>
      <c r="C1193" s="4"/>
      <c r="D1193" s="4"/>
      <c r="E1193" s="44">
        <v>0</v>
      </c>
      <c r="F1193" s="45">
        <v>0</v>
      </c>
      <c r="G1193" s="44">
        <v>0</v>
      </c>
      <c r="H1193" s="45">
        <v>0</v>
      </c>
      <c r="I1193" s="44">
        <v>0</v>
      </c>
      <c r="J1193" s="45">
        <v>0</v>
      </c>
      <c r="K1193" s="44">
        <v>0</v>
      </c>
      <c r="L1193" s="45">
        <v>0</v>
      </c>
      <c r="M1193" s="44">
        <v>0</v>
      </c>
      <c r="N1193" s="45">
        <v>0</v>
      </c>
      <c r="O1193" s="44">
        <v>0</v>
      </c>
      <c r="P1193" s="45">
        <v>0</v>
      </c>
      <c r="Q1193" s="44">
        <v>0</v>
      </c>
      <c r="R1193" s="45">
        <v>0</v>
      </c>
      <c r="S1193" s="44">
        <v>0</v>
      </c>
      <c r="T1193" s="45">
        <v>0</v>
      </c>
      <c r="U1193" s="44">
        <v>0</v>
      </c>
      <c r="V1193" s="45">
        <v>0</v>
      </c>
      <c r="W1193" s="44">
        <v>0</v>
      </c>
      <c r="X1193" s="45">
        <v>0</v>
      </c>
      <c r="Y1193" s="44">
        <v>0</v>
      </c>
      <c r="Z1193" s="45">
        <v>0</v>
      </c>
      <c r="AA1193" s="44">
        <v>0</v>
      </c>
      <c r="AB1193" s="45">
        <v>0</v>
      </c>
      <c r="AC1193" s="54"/>
      <c r="AD1193" s="55">
        <f t="shared" si="432"/>
        <v>0</v>
      </c>
      <c r="AE1193" s="54"/>
    </row>
    <row r="1194" spans="2:31" x14ac:dyDescent="0.3">
      <c r="B1194" s="4" t="s">
        <v>125</v>
      </c>
      <c r="C1194" s="4"/>
      <c r="D1194" s="4"/>
      <c r="E1194" s="44">
        <v>0</v>
      </c>
      <c r="F1194" s="45">
        <v>0</v>
      </c>
      <c r="G1194" s="44">
        <v>0</v>
      </c>
      <c r="H1194" s="45">
        <v>0</v>
      </c>
      <c r="I1194" s="44">
        <v>0</v>
      </c>
      <c r="J1194" s="45">
        <v>0</v>
      </c>
      <c r="K1194" s="44">
        <v>0</v>
      </c>
      <c r="L1194" s="45">
        <v>2.3333333333333335E-3</v>
      </c>
      <c r="M1194" s="44">
        <v>4.5000000000000005E-3</v>
      </c>
      <c r="N1194" s="45">
        <v>9.5000000000000032E-3</v>
      </c>
      <c r="O1194" s="44">
        <v>3.5000000000000005E-3</v>
      </c>
      <c r="P1194" s="45">
        <v>0</v>
      </c>
      <c r="Q1194" s="44">
        <v>0</v>
      </c>
      <c r="R1194" s="45">
        <v>0</v>
      </c>
      <c r="S1194" s="44">
        <v>0.26716666666666672</v>
      </c>
      <c r="T1194" s="45">
        <v>0</v>
      </c>
      <c r="U1194" s="44">
        <v>4.1711666666666671</v>
      </c>
      <c r="V1194" s="45">
        <v>6.1120000000000001</v>
      </c>
      <c r="W1194" s="44">
        <v>8.4426666666666677</v>
      </c>
      <c r="X1194" s="45">
        <v>7.6166666666666674E-2</v>
      </c>
      <c r="Y1194" s="44">
        <v>0</v>
      </c>
      <c r="Z1194" s="45">
        <v>0</v>
      </c>
      <c r="AA1194" s="44">
        <v>0</v>
      </c>
      <c r="AB1194" s="45">
        <v>0</v>
      </c>
      <c r="AC1194" s="54"/>
      <c r="AD1194" s="55">
        <f t="shared" si="432"/>
        <v>19.088999999999999</v>
      </c>
      <c r="AE1194" s="54"/>
    </row>
    <row r="1195" spans="2:31" x14ac:dyDescent="0.3">
      <c r="B1195" s="4" t="s">
        <v>126</v>
      </c>
      <c r="C1195" s="4"/>
      <c r="D1195" s="4"/>
      <c r="E1195" s="44">
        <v>0</v>
      </c>
      <c r="F1195" s="45">
        <v>0</v>
      </c>
      <c r="G1195" s="44">
        <v>0</v>
      </c>
      <c r="H1195" s="45">
        <v>0</v>
      </c>
      <c r="I1195" s="44">
        <v>0</v>
      </c>
      <c r="J1195" s="45">
        <v>0</v>
      </c>
      <c r="K1195" s="44">
        <v>0</v>
      </c>
      <c r="L1195" s="45">
        <v>1.7969066666666669</v>
      </c>
      <c r="M1195" s="44">
        <v>11.352449999999999</v>
      </c>
      <c r="N1195" s="45">
        <v>5.6179499999999996</v>
      </c>
      <c r="O1195" s="44">
        <v>2.3029200000000003</v>
      </c>
      <c r="P1195" s="45">
        <v>1.4259516666666672</v>
      </c>
      <c r="Q1195" s="44">
        <v>0.90227499999999994</v>
      </c>
      <c r="R1195" s="45">
        <v>0.71592166666666668</v>
      </c>
      <c r="S1195" s="44">
        <v>0.58222166666666653</v>
      </c>
      <c r="T1195" s="45">
        <v>1.3766233333333333</v>
      </c>
      <c r="U1195" s="44">
        <v>2.4332399999999996</v>
      </c>
      <c r="V1195" s="45">
        <v>0.76935000000000053</v>
      </c>
      <c r="W1195" s="44">
        <v>0.82214499999999935</v>
      </c>
      <c r="X1195" s="45">
        <v>9.3691666666666659E-2</v>
      </c>
      <c r="Y1195" s="44">
        <v>0</v>
      </c>
      <c r="Z1195" s="45">
        <v>0</v>
      </c>
      <c r="AA1195" s="44">
        <v>0</v>
      </c>
      <c r="AB1195" s="45">
        <v>0</v>
      </c>
      <c r="AC1195" s="54"/>
      <c r="AD1195" s="55">
        <f t="shared" si="432"/>
        <v>30.191646666666664</v>
      </c>
      <c r="AE1195" s="54"/>
    </row>
    <row r="1196" spans="2:31" x14ac:dyDescent="0.3">
      <c r="B1196" s="4" t="s">
        <v>304</v>
      </c>
      <c r="C1196" s="4"/>
      <c r="D1196" s="4"/>
      <c r="E1196" s="44">
        <v>0</v>
      </c>
      <c r="F1196" s="45">
        <v>0</v>
      </c>
      <c r="G1196" s="44">
        <v>0</v>
      </c>
      <c r="H1196" s="45">
        <v>0</v>
      </c>
      <c r="I1196" s="44">
        <v>0</v>
      </c>
      <c r="J1196" s="45">
        <v>0</v>
      </c>
      <c r="K1196" s="44">
        <v>0</v>
      </c>
      <c r="L1196" s="45">
        <v>0</v>
      </c>
      <c r="M1196" s="44">
        <v>0</v>
      </c>
      <c r="N1196" s="45">
        <v>0</v>
      </c>
      <c r="O1196" s="44">
        <v>0</v>
      </c>
      <c r="P1196" s="45">
        <v>0</v>
      </c>
      <c r="Q1196" s="44">
        <v>0</v>
      </c>
      <c r="R1196" s="45">
        <v>0</v>
      </c>
      <c r="S1196" s="44">
        <v>0</v>
      </c>
      <c r="T1196" s="45">
        <v>0.30544333333333318</v>
      </c>
      <c r="U1196" s="44">
        <v>1.1071633333333331</v>
      </c>
      <c r="V1196" s="45">
        <v>9.3263333333333323E-2</v>
      </c>
      <c r="W1196" s="44">
        <v>0.18134333333333272</v>
      </c>
      <c r="X1196" s="45">
        <v>4.2483333333333297E-2</v>
      </c>
      <c r="Y1196" s="44">
        <v>0</v>
      </c>
      <c r="Z1196" s="45">
        <v>0</v>
      </c>
      <c r="AA1196" s="44">
        <v>0</v>
      </c>
      <c r="AB1196" s="45">
        <v>0</v>
      </c>
      <c r="AC1196" s="54"/>
      <c r="AD1196" s="55">
        <f t="shared" si="432"/>
        <v>1.7296966666666653</v>
      </c>
      <c r="AE1196" s="54"/>
    </row>
    <row r="1197" spans="2:31" x14ac:dyDescent="0.3">
      <c r="B1197" s="4" t="s">
        <v>305</v>
      </c>
      <c r="C1197" s="4"/>
      <c r="D1197" s="4"/>
      <c r="E1197" s="44">
        <v>0</v>
      </c>
      <c r="F1197" s="45">
        <v>0</v>
      </c>
      <c r="G1197" s="44">
        <v>0</v>
      </c>
      <c r="H1197" s="45">
        <v>0</v>
      </c>
      <c r="I1197" s="44">
        <v>0</v>
      </c>
      <c r="J1197" s="45">
        <v>0</v>
      </c>
      <c r="K1197" s="44">
        <v>0</v>
      </c>
      <c r="L1197" s="45">
        <v>0</v>
      </c>
      <c r="M1197" s="44">
        <v>0</v>
      </c>
      <c r="N1197" s="45">
        <v>0</v>
      </c>
      <c r="O1197" s="44">
        <v>0</v>
      </c>
      <c r="P1197" s="45">
        <v>0</v>
      </c>
      <c r="Q1197" s="44">
        <v>0</v>
      </c>
      <c r="R1197" s="45">
        <v>0</v>
      </c>
      <c r="S1197" s="44">
        <v>0</v>
      </c>
      <c r="T1197" s="45">
        <v>0.6230716666666668</v>
      </c>
      <c r="U1197" s="44">
        <v>2.1022316666666665</v>
      </c>
      <c r="V1197" s="45">
        <v>0</v>
      </c>
      <c r="W1197" s="44">
        <v>0</v>
      </c>
      <c r="X1197" s="45">
        <v>1.5658333333333316E-2</v>
      </c>
      <c r="Y1197" s="44">
        <v>0</v>
      </c>
      <c r="Z1197" s="45">
        <v>0</v>
      </c>
      <c r="AA1197" s="44">
        <v>0</v>
      </c>
      <c r="AB1197" s="45">
        <v>0</v>
      </c>
      <c r="AC1197" s="54"/>
      <c r="AD1197" s="55">
        <f t="shared" ref="AD1197:AD1201" si="433">SUM(E1197:AB1197)</f>
        <v>2.7409616666666663</v>
      </c>
      <c r="AE1197" s="54"/>
    </row>
    <row r="1198" spans="2:31" x14ac:dyDescent="0.3">
      <c r="B1198" s="4" t="s">
        <v>317</v>
      </c>
      <c r="C1198" s="4"/>
      <c r="D1198" s="4"/>
      <c r="E1198" s="44">
        <v>0</v>
      </c>
      <c r="F1198" s="45">
        <v>0</v>
      </c>
      <c r="G1198" s="44">
        <v>0</v>
      </c>
      <c r="H1198" s="45">
        <v>0</v>
      </c>
      <c r="I1198" s="44">
        <v>0</v>
      </c>
      <c r="J1198" s="45">
        <v>0</v>
      </c>
      <c r="K1198" s="44">
        <v>0</v>
      </c>
      <c r="L1198" s="45">
        <v>8.7143333333333359</v>
      </c>
      <c r="M1198" s="44">
        <v>38.384166666666673</v>
      </c>
      <c r="N1198" s="45">
        <v>25.108333333333313</v>
      </c>
      <c r="O1198" s="44">
        <v>2.3320000000000007</v>
      </c>
      <c r="P1198" s="45">
        <v>6.3641666666666703</v>
      </c>
      <c r="Q1198" s="44">
        <v>1.1734999999999991</v>
      </c>
      <c r="R1198" s="45">
        <v>0</v>
      </c>
      <c r="S1198" s="44">
        <v>5.8653333333333331</v>
      </c>
      <c r="T1198" s="45">
        <v>12.984833333333336</v>
      </c>
      <c r="U1198" s="44">
        <v>78.485833333333318</v>
      </c>
      <c r="V1198" s="45">
        <v>76.899166666666673</v>
      </c>
      <c r="W1198" s="44">
        <v>94.140333333333288</v>
      </c>
      <c r="X1198" s="45">
        <v>0.88866666666666683</v>
      </c>
      <c r="Y1198" s="44">
        <v>0</v>
      </c>
      <c r="Z1198" s="45">
        <v>0</v>
      </c>
      <c r="AA1198" s="44">
        <v>0</v>
      </c>
      <c r="AB1198" s="45">
        <v>0</v>
      </c>
      <c r="AC1198" s="54"/>
      <c r="AD1198" s="55">
        <f t="shared" si="433"/>
        <v>351.34066666666661</v>
      </c>
      <c r="AE1198" s="54"/>
    </row>
    <row r="1199" spans="2:31" x14ac:dyDescent="0.3">
      <c r="B1199" s="4" t="s">
        <v>322</v>
      </c>
      <c r="C1199" s="4"/>
      <c r="D1199" s="4"/>
      <c r="E1199" s="44">
        <v>0</v>
      </c>
      <c r="F1199" s="45">
        <v>0</v>
      </c>
      <c r="G1199" s="44">
        <v>0</v>
      </c>
      <c r="H1199" s="45">
        <v>0</v>
      </c>
      <c r="I1199" s="44">
        <v>0</v>
      </c>
      <c r="J1199" s="45">
        <v>0</v>
      </c>
      <c r="K1199" s="44">
        <v>0</v>
      </c>
      <c r="L1199" s="45">
        <v>8.429666666666666</v>
      </c>
      <c r="M1199" s="44">
        <v>61.04349999999998</v>
      </c>
      <c r="N1199" s="45">
        <v>26.533833333333327</v>
      </c>
      <c r="O1199" s="44">
        <v>0</v>
      </c>
      <c r="P1199" s="45">
        <v>0</v>
      </c>
      <c r="Q1199" s="44">
        <v>4.5488333333333353</v>
      </c>
      <c r="R1199" s="45">
        <v>22.02633333333333</v>
      </c>
      <c r="S1199" s="44">
        <v>55.643500000000003</v>
      </c>
      <c r="T1199" s="45">
        <v>41.704666666666661</v>
      </c>
      <c r="U1199" s="44">
        <v>56.318166666666677</v>
      </c>
      <c r="V1199" s="45">
        <v>31.011666666666674</v>
      </c>
      <c r="W1199" s="44">
        <v>8.6310000000000056</v>
      </c>
      <c r="X1199" s="45">
        <v>0</v>
      </c>
      <c r="Y1199" s="44">
        <v>0</v>
      </c>
      <c r="Z1199" s="45">
        <v>0</v>
      </c>
      <c r="AA1199" s="44">
        <v>0</v>
      </c>
      <c r="AB1199" s="45">
        <v>0</v>
      </c>
      <c r="AC1199" s="54"/>
      <c r="AD1199" s="55">
        <f t="shared" si="433"/>
        <v>315.89116666666666</v>
      </c>
      <c r="AE1199" s="54"/>
    </row>
    <row r="1200" spans="2:31" x14ac:dyDescent="0.3">
      <c r="B1200" s="4" t="s">
        <v>323</v>
      </c>
      <c r="C1200" s="4"/>
      <c r="D1200" s="4"/>
      <c r="E1200" s="44">
        <v>0</v>
      </c>
      <c r="F1200" s="45">
        <v>0</v>
      </c>
      <c r="G1200" s="44">
        <v>0</v>
      </c>
      <c r="H1200" s="45">
        <v>0</v>
      </c>
      <c r="I1200" s="44">
        <v>0</v>
      </c>
      <c r="J1200" s="45">
        <v>0</v>
      </c>
      <c r="K1200" s="44">
        <v>0</v>
      </c>
      <c r="L1200" s="45">
        <v>20.695166666666662</v>
      </c>
      <c r="M1200" s="44">
        <v>153.68883333333332</v>
      </c>
      <c r="N1200" s="45">
        <v>98.373666666666637</v>
      </c>
      <c r="O1200" s="44">
        <v>14.680333333333335</v>
      </c>
      <c r="P1200" s="45">
        <v>0</v>
      </c>
      <c r="Q1200" s="44">
        <v>2.6071666666666649</v>
      </c>
      <c r="R1200" s="45">
        <v>7.6913333333333354</v>
      </c>
      <c r="S1200" s="44">
        <v>51.002333333333326</v>
      </c>
      <c r="T1200" s="45">
        <v>76.37533333333333</v>
      </c>
      <c r="U1200" s="44">
        <v>88.138500000000022</v>
      </c>
      <c r="V1200" s="45">
        <v>41.016333333333336</v>
      </c>
      <c r="W1200" s="44">
        <v>39.584666666666664</v>
      </c>
      <c r="X1200" s="45">
        <v>0</v>
      </c>
      <c r="Y1200" s="44">
        <v>0</v>
      </c>
      <c r="Z1200" s="45">
        <v>0</v>
      </c>
      <c r="AA1200" s="44">
        <v>0</v>
      </c>
      <c r="AB1200" s="45">
        <v>0</v>
      </c>
      <c r="AC1200" s="54"/>
      <c r="AD1200" s="55">
        <f t="shared" si="433"/>
        <v>593.85366666666675</v>
      </c>
      <c r="AE1200" s="54"/>
    </row>
    <row r="1201" spans="2:31" x14ac:dyDescent="0.3">
      <c r="B1201" s="4" t="s">
        <v>324</v>
      </c>
      <c r="C1201" s="4"/>
      <c r="D1201" s="4"/>
      <c r="E1201" s="44">
        <v>0</v>
      </c>
      <c r="F1201" s="45">
        <v>0</v>
      </c>
      <c r="G1201" s="44">
        <v>0</v>
      </c>
      <c r="H1201" s="45">
        <v>0</v>
      </c>
      <c r="I1201" s="44">
        <v>0</v>
      </c>
      <c r="J1201" s="45">
        <v>0</v>
      </c>
      <c r="K1201" s="44">
        <v>0</v>
      </c>
      <c r="L1201" s="45">
        <v>0</v>
      </c>
      <c r="M1201" s="44">
        <v>3.6166666666666604E-2</v>
      </c>
      <c r="N1201" s="45">
        <v>2.7266666666666679</v>
      </c>
      <c r="O1201" s="44">
        <v>6.6755000000000075</v>
      </c>
      <c r="P1201" s="45">
        <v>12.233000000000002</v>
      </c>
      <c r="Q1201" s="44">
        <v>16.289666666666665</v>
      </c>
      <c r="R1201" s="45">
        <v>19.645833333333332</v>
      </c>
      <c r="S1201" s="44">
        <v>24.911000000000005</v>
      </c>
      <c r="T1201" s="45">
        <v>30.741333333333333</v>
      </c>
      <c r="U1201" s="44">
        <v>35.553833333333323</v>
      </c>
      <c r="V1201" s="45">
        <v>25.880500000000001</v>
      </c>
      <c r="W1201" s="44">
        <v>41.136833333333328</v>
      </c>
      <c r="X1201" s="45">
        <v>0.61949999999999994</v>
      </c>
      <c r="Y1201" s="44">
        <v>0</v>
      </c>
      <c r="Z1201" s="45">
        <v>0</v>
      </c>
      <c r="AA1201" s="44">
        <v>0</v>
      </c>
      <c r="AB1201" s="45">
        <v>0</v>
      </c>
      <c r="AC1201" s="54"/>
      <c r="AD1201" s="55">
        <f t="shared" si="433"/>
        <v>216.44983333333332</v>
      </c>
      <c r="AE1201" s="54"/>
    </row>
    <row r="1202" spans="2:31" x14ac:dyDescent="0.3">
      <c r="B1202" s="12" t="s">
        <v>2</v>
      </c>
      <c r="C1202" s="12"/>
      <c r="D1202" s="12"/>
      <c r="E1202" s="13">
        <f>SUM(E1148:E1201)</f>
        <v>0.98733333333333351</v>
      </c>
      <c r="F1202" s="13">
        <f t="shared" ref="F1202" si="434">SUM(F1148:F1201)</f>
        <v>15.551000000000009</v>
      </c>
      <c r="G1202" s="13">
        <f t="shared" ref="G1202" si="435">SUM(G1148:G1201)</f>
        <v>12.270666666666669</v>
      </c>
      <c r="H1202" s="13">
        <f t="shared" ref="H1202" si="436">SUM(H1148:H1201)</f>
        <v>1.7779999999999985</v>
      </c>
      <c r="I1202" s="13">
        <f t="shared" ref="I1202" si="437">SUM(I1148:I1201)</f>
        <v>6.5999999999999892E-2</v>
      </c>
      <c r="J1202" s="13">
        <f t="shared" ref="J1202" si="438">SUM(J1148:J1201)</f>
        <v>1.6166666666666676E-2</v>
      </c>
      <c r="K1202" s="13">
        <f t="shared" ref="K1202" si="439">SUM(K1148:K1201)</f>
        <v>0.85366666666666691</v>
      </c>
      <c r="L1202" s="13">
        <f t="shared" ref="L1202" si="440">SUM(L1148:L1201)</f>
        <v>61.862740000000002</v>
      </c>
      <c r="M1202" s="13">
        <f t="shared" ref="M1202" si="441">SUM(M1148:M1201)</f>
        <v>398.89344999999997</v>
      </c>
      <c r="N1202" s="13">
        <f t="shared" ref="N1202" si="442">SUM(N1148:N1201)</f>
        <v>349.79995000000002</v>
      </c>
      <c r="O1202" s="13">
        <f t="shared" ref="O1202" si="443">SUM(O1148:O1201)</f>
        <v>196.74658666666667</v>
      </c>
      <c r="P1202" s="13">
        <f t="shared" ref="P1202" si="444">SUM(P1148:P1201)</f>
        <v>210.84278499999999</v>
      </c>
      <c r="Q1202" s="13">
        <f t="shared" ref="Q1202" si="445">SUM(Q1148:Q1201)</f>
        <v>298.41294166666665</v>
      </c>
      <c r="R1202" s="13">
        <f t="shared" ref="R1202" si="446">SUM(R1148:R1201)</f>
        <v>423.85192166666667</v>
      </c>
      <c r="S1202" s="13">
        <f t="shared" ref="S1202" si="447">SUM(S1148:S1201)</f>
        <v>488.81355499999989</v>
      </c>
      <c r="T1202" s="13">
        <f t="shared" ref="T1202" si="448">SUM(T1148:T1201)</f>
        <v>570.50813833333348</v>
      </c>
      <c r="U1202" s="13">
        <f t="shared" ref="U1202" si="449">SUM(U1148:U1201)</f>
        <v>838.52263499999992</v>
      </c>
      <c r="V1202" s="13">
        <f t="shared" ref="V1202" si="450">SUM(V1148:V1201)</f>
        <v>787.96994666666671</v>
      </c>
      <c r="W1202" s="13">
        <f t="shared" ref="W1202" si="451">SUM(W1148:W1201)</f>
        <v>864.73432166666646</v>
      </c>
      <c r="X1202" s="13">
        <f t="shared" ref="X1202" si="452">SUM(X1148:X1201)</f>
        <v>11.392833333333334</v>
      </c>
      <c r="Y1202" s="13">
        <f t="shared" ref="Y1202" si="453">SUM(Y1148:Y1201)</f>
        <v>0</v>
      </c>
      <c r="Z1202" s="13">
        <f t="shared" ref="Z1202" si="454">SUM(Z1148:Z1201)</f>
        <v>0</v>
      </c>
      <c r="AA1202" s="13">
        <f t="shared" ref="AA1202" si="455">SUM(AA1148:AA1201)</f>
        <v>0</v>
      </c>
      <c r="AB1202" s="13">
        <f t="shared" ref="AB1202" si="456">SUM(AB1148:AB1201)</f>
        <v>0</v>
      </c>
      <c r="AC1202" s="116">
        <f>SUM(AC1148:AE1201)</f>
        <v>5533.8746383333319</v>
      </c>
      <c r="AD1202" s="116"/>
      <c r="AE1202" s="116"/>
    </row>
    <row r="1205" spans="2:31" x14ac:dyDescent="0.3">
      <c r="B1205" s="8">
        <f>'Resumen-Mensual'!$Y$26</f>
        <v>45951</v>
      </c>
    </row>
    <row r="1206" spans="2:31" x14ac:dyDescent="0.3">
      <c r="B1206" s="8"/>
    </row>
    <row r="1207" spans="2:31" x14ac:dyDescent="0.3">
      <c r="B1207" s="9" t="s">
        <v>81</v>
      </c>
      <c r="C1207" s="10"/>
      <c r="D1207" s="10"/>
      <c r="E1207" s="11">
        <v>1</v>
      </c>
      <c r="F1207" s="11">
        <v>2</v>
      </c>
      <c r="G1207" s="11">
        <v>3</v>
      </c>
      <c r="H1207" s="11">
        <v>4</v>
      </c>
      <c r="I1207" s="11">
        <v>5</v>
      </c>
      <c r="J1207" s="11">
        <v>6</v>
      </c>
      <c r="K1207" s="11">
        <v>7</v>
      </c>
      <c r="L1207" s="11">
        <v>8</v>
      </c>
      <c r="M1207" s="11">
        <v>9</v>
      </c>
      <c r="N1207" s="11">
        <v>10</v>
      </c>
      <c r="O1207" s="11">
        <v>11</v>
      </c>
      <c r="P1207" s="11">
        <v>12</v>
      </c>
      <c r="Q1207" s="11">
        <v>13</v>
      </c>
      <c r="R1207" s="11">
        <v>14</v>
      </c>
      <c r="S1207" s="11">
        <v>15</v>
      </c>
      <c r="T1207" s="11">
        <v>16</v>
      </c>
      <c r="U1207" s="11">
        <v>17</v>
      </c>
      <c r="V1207" s="11">
        <v>18</v>
      </c>
      <c r="W1207" s="11">
        <v>19</v>
      </c>
      <c r="X1207" s="11">
        <v>20</v>
      </c>
      <c r="Y1207" s="11">
        <v>21</v>
      </c>
      <c r="Z1207" s="11">
        <v>22</v>
      </c>
      <c r="AA1207" s="11">
        <v>23</v>
      </c>
      <c r="AB1207" s="11">
        <v>24</v>
      </c>
      <c r="AC1207" s="100" t="s">
        <v>2</v>
      </c>
      <c r="AD1207" s="100"/>
      <c r="AE1207" s="100"/>
    </row>
    <row r="1208" spans="2:31" x14ac:dyDescent="0.3">
      <c r="B1208" s="14" t="s">
        <v>4</v>
      </c>
      <c r="C1208" s="47"/>
      <c r="D1208" s="47"/>
      <c r="E1208" s="44">
        <v>0</v>
      </c>
      <c r="F1208" s="45">
        <v>0</v>
      </c>
      <c r="G1208" s="44">
        <v>0</v>
      </c>
      <c r="H1208" s="45">
        <v>0</v>
      </c>
      <c r="I1208" s="44">
        <v>0</v>
      </c>
      <c r="J1208" s="45">
        <v>0</v>
      </c>
      <c r="K1208" s="44">
        <v>0</v>
      </c>
      <c r="L1208" s="45">
        <v>13.360333333333335</v>
      </c>
      <c r="M1208" s="44">
        <v>78.530833333333334</v>
      </c>
      <c r="N1208" s="45">
        <v>57.325666666666642</v>
      </c>
      <c r="O1208" s="44">
        <v>6.525333333333335</v>
      </c>
      <c r="P1208" s="45">
        <v>0</v>
      </c>
      <c r="Q1208" s="44">
        <v>7.0838333333333336</v>
      </c>
      <c r="R1208" s="45">
        <v>2.3025000000000002</v>
      </c>
      <c r="S1208" s="44">
        <v>4.8506666666666645</v>
      </c>
      <c r="T1208" s="45">
        <v>6.7688333333333333</v>
      </c>
      <c r="U1208" s="44">
        <v>7.6410000000000009</v>
      </c>
      <c r="V1208" s="45">
        <v>2.7941666666666691</v>
      </c>
      <c r="W1208" s="44">
        <v>21.126000000000001</v>
      </c>
      <c r="X1208" s="45">
        <v>0</v>
      </c>
      <c r="Y1208" s="44">
        <v>0</v>
      </c>
      <c r="Z1208" s="45">
        <v>0</v>
      </c>
      <c r="AA1208" s="44">
        <v>0</v>
      </c>
      <c r="AB1208" s="45">
        <v>0</v>
      </c>
      <c r="AC1208" s="56"/>
      <c r="AD1208" s="57">
        <f>SUM(E1208:AB1208)</f>
        <v>208.30916666666664</v>
      </c>
      <c r="AE1208" s="56"/>
    </row>
    <row r="1209" spans="2:31" x14ac:dyDescent="0.3">
      <c r="B1209" s="14" t="s">
        <v>5</v>
      </c>
      <c r="C1209" s="14"/>
      <c r="D1209" s="14"/>
      <c r="E1209" s="44">
        <v>0</v>
      </c>
      <c r="F1209" s="45">
        <v>0</v>
      </c>
      <c r="G1209" s="44">
        <v>0</v>
      </c>
      <c r="H1209" s="45">
        <v>0</v>
      </c>
      <c r="I1209" s="44">
        <v>0</v>
      </c>
      <c r="J1209" s="45">
        <v>0</v>
      </c>
      <c r="K1209" s="44">
        <v>0</v>
      </c>
      <c r="L1209" s="45">
        <v>5.8738333333333363</v>
      </c>
      <c r="M1209" s="44">
        <v>14.588166666666668</v>
      </c>
      <c r="N1209" s="45">
        <v>16.202666666666648</v>
      </c>
      <c r="O1209" s="44">
        <v>5.7629999999999999</v>
      </c>
      <c r="P1209" s="45">
        <v>0</v>
      </c>
      <c r="Q1209" s="44">
        <v>2.8983333333333339</v>
      </c>
      <c r="R1209" s="45">
        <v>1.3108333333333333</v>
      </c>
      <c r="S1209" s="44">
        <v>1.3098333333333321</v>
      </c>
      <c r="T1209" s="45">
        <v>2.5739999999999998</v>
      </c>
      <c r="U1209" s="44">
        <v>5.0388333333333284</v>
      </c>
      <c r="V1209" s="45">
        <v>10.338333333333328</v>
      </c>
      <c r="W1209" s="44">
        <v>4.4166666666667E-2</v>
      </c>
      <c r="X1209" s="45">
        <v>0</v>
      </c>
      <c r="Y1209" s="44">
        <v>0</v>
      </c>
      <c r="Z1209" s="45">
        <v>0</v>
      </c>
      <c r="AA1209" s="44">
        <v>0</v>
      </c>
      <c r="AB1209" s="45">
        <v>0</v>
      </c>
      <c r="AC1209" s="54"/>
      <c r="AD1209" s="55">
        <f>SUM(E1209:AB1209)</f>
        <v>65.941999999999965</v>
      </c>
      <c r="AE1209" s="54"/>
    </row>
    <row r="1210" spans="2:31" x14ac:dyDescent="0.3">
      <c r="B1210" s="14" t="s">
        <v>6</v>
      </c>
      <c r="C1210" s="14"/>
      <c r="D1210" s="14"/>
      <c r="E1210" s="44">
        <v>0</v>
      </c>
      <c r="F1210" s="45">
        <v>0</v>
      </c>
      <c r="G1210" s="44">
        <v>0</v>
      </c>
      <c r="H1210" s="45">
        <v>0</v>
      </c>
      <c r="I1210" s="44">
        <v>0</v>
      </c>
      <c r="J1210" s="45">
        <v>0</v>
      </c>
      <c r="K1210" s="44">
        <v>0</v>
      </c>
      <c r="L1210" s="45">
        <v>0.54483333333333339</v>
      </c>
      <c r="M1210" s="44">
        <v>2.4668333333333323</v>
      </c>
      <c r="N1210" s="45">
        <v>2.3739999999999997</v>
      </c>
      <c r="O1210" s="44">
        <v>2.8935000000000008</v>
      </c>
      <c r="P1210" s="45">
        <v>0</v>
      </c>
      <c r="Q1210" s="44">
        <v>9.6776666666666653</v>
      </c>
      <c r="R1210" s="45">
        <v>23.801999999999971</v>
      </c>
      <c r="S1210" s="44">
        <v>41.512166666666687</v>
      </c>
      <c r="T1210" s="45">
        <v>49.515666666666718</v>
      </c>
      <c r="U1210" s="44">
        <v>39.629499999999993</v>
      </c>
      <c r="V1210" s="45">
        <v>38.059000000000033</v>
      </c>
      <c r="W1210" s="44">
        <v>27.780666666666669</v>
      </c>
      <c r="X1210" s="45">
        <v>0</v>
      </c>
      <c r="Y1210" s="44">
        <v>0</v>
      </c>
      <c r="Z1210" s="45">
        <v>0</v>
      </c>
      <c r="AA1210" s="44">
        <v>0</v>
      </c>
      <c r="AB1210" s="45">
        <v>0</v>
      </c>
      <c r="AC1210" s="54"/>
      <c r="AD1210" s="55">
        <f t="shared" ref="AD1210:AD1256" si="457">SUM(E1210:AB1210)</f>
        <v>238.25583333333338</v>
      </c>
      <c r="AE1210" s="54"/>
    </row>
    <row r="1211" spans="2:31" x14ac:dyDescent="0.3">
      <c r="B1211" s="14" t="s">
        <v>105</v>
      </c>
      <c r="C1211" s="14"/>
      <c r="D1211" s="14"/>
      <c r="E1211" s="44">
        <v>0</v>
      </c>
      <c r="F1211" s="45">
        <v>0</v>
      </c>
      <c r="G1211" s="44">
        <v>0</v>
      </c>
      <c r="H1211" s="45">
        <v>0</v>
      </c>
      <c r="I1211" s="44">
        <v>0</v>
      </c>
      <c r="J1211" s="45">
        <v>0</v>
      </c>
      <c r="K1211" s="44">
        <v>0</v>
      </c>
      <c r="L1211" s="45">
        <v>1.2033333333333329</v>
      </c>
      <c r="M1211" s="44">
        <v>2.2999999999999989</v>
      </c>
      <c r="N1211" s="45">
        <v>0.79999999999999927</v>
      </c>
      <c r="O1211" s="44">
        <v>1.2000000000000015</v>
      </c>
      <c r="P1211" s="45">
        <v>0</v>
      </c>
      <c r="Q1211" s="44">
        <v>4.233666666666668</v>
      </c>
      <c r="R1211" s="45">
        <v>4.4908333333333328</v>
      </c>
      <c r="S1211" s="44">
        <v>0</v>
      </c>
      <c r="T1211" s="45">
        <v>5.050166666666672</v>
      </c>
      <c r="U1211" s="44">
        <v>12.63683333333333</v>
      </c>
      <c r="V1211" s="45">
        <v>31.100499999999997</v>
      </c>
      <c r="W1211" s="44">
        <v>34.740999999999993</v>
      </c>
      <c r="X1211" s="45">
        <v>0</v>
      </c>
      <c r="Y1211" s="44">
        <v>0</v>
      </c>
      <c r="Z1211" s="45">
        <v>0</v>
      </c>
      <c r="AA1211" s="44">
        <v>0</v>
      </c>
      <c r="AB1211" s="45">
        <v>0</v>
      </c>
      <c r="AC1211" s="54"/>
      <c r="AD1211" s="55">
        <f t="shared" si="457"/>
        <v>97.756333333333316</v>
      </c>
      <c r="AE1211" s="54"/>
    </row>
    <row r="1212" spans="2:31" x14ac:dyDescent="0.3">
      <c r="B1212" s="14" t="s">
        <v>7</v>
      </c>
      <c r="C1212" s="14"/>
      <c r="D1212" s="14"/>
      <c r="E1212" s="44">
        <v>0</v>
      </c>
      <c r="F1212" s="45">
        <v>0</v>
      </c>
      <c r="G1212" s="44">
        <v>0</v>
      </c>
      <c r="H1212" s="45">
        <v>0</v>
      </c>
      <c r="I1212" s="44">
        <v>0</v>
      </c>
      <c r="J1212" s="45">
        <v>0</v>
      </c>
      <c r="K1212" s="44">
        <v>0</v>
      </c>
      <c r="L1212" s="45">
        <v>0.73349999999999982</v>
      </c>
      <c r="M1212" s="44">
        <v>9.149999999999979E-2</v>
      </c>
      <c r="N1212" s="45">
        <v>3.3118333333333321</v>
      </c>
      <c r="O1212" s="44">
        <v>3.1603333333333339</v>
      </c>
      <c r="P1212" s="45">
        <v>0</v>
      </c>
      <c r="Q1212" s="44">
        <v>7.6828333333333347</v>
      </c>
      <c r="R1212" s="45">
        <v>15.884666666666664</v>
      </c>
      <c r="S1212" s="44">
        <v>10.02566666666667</v>
      </c>
      <c r="T1212" s="45">
        <v>0.50299999999999701</v>
      </c>
      <c r="U1212" s="44">
        <v>11.092000000000001</v>
      </c>
      <c r="V1212" s="45">
        <v>1.583333333333338E-2</v>
      </c>
      <c r="W1212" s="44">
        <v>50.67349999999999</v>
      </c>
      <c r="X1212" s="45">
        <v>0</v>
      </c>
      <c r="Y1212" s="44">
        <v>0</v>
      </c>
      <c r="Z1212" s="45">
        <v>0</v>
      </c>
      <c r="AA1212" s="44">
        <v>0</v>
      </c>
      <c r="AB1212" s="45">
        <v>0</v>
      </c>
      <c r="AC1212" s="54"/>
      <c r="AD1212" s="55">
        <f t="shared" si="457"/>
        <v>103.17466666666665</v>
      </c>
      <c r="AE1212" s="54"/>
    </row>
    <row r="1213" spans="2:31" x14ac:dyDescent="0.3">
      <c r="B1213" s="14" t="s">
        <v>8</v>
      </c>
      <c r="C1213" s="14"/>
      <c r="D1213" s="14"/>
      <c r="E1213" s="44">
        <v>0</v>
      </c>
      <c r="F1213" s="45">
        <v>0</v>
      </c>
      <c r="G1213" s="44">
        <v>0</v>
      </c>
      <c r="H1213" s="45">
        <v>0</v>
      </c>
      <c r="I1213" s="44">
        <v>0</v>
      </c>
      <c r="J1213" s="45">
        <v>0</v>
      </c>
      <c r="K1213" s="44">
        <v>0</v>
      </c>
      <c r="L1213" s="45">
        <v>1.339333333333333</v>
      </c>
      <c r="M1213" s="44">
        <v>4.7510000000000003</v>
      </c>
      <c r="N1213" s="45">
        <v>13.793499999999991</v>
      </c>
      <c r="O1213" s="44">
        <v>15.82000000000002</v>
      </c>
      <c r="P1213" s="45">
        <v>0</v>
      </c>
      <c r="Q1213" s="44">
        <v>12.960333333333329</v>
      </c>
      <c r="R1213" s="45">
        <v>20.569000000000003</v>
      </c>
      <c r="S1213" s="44">
        <v>15.903166666666666</v>
      </c>
      <c r="T1213" s="45">
        <v>0.19316666666666696</v>
      </c>
      <c r="U1213" s="44">
        <v>9.9748333333333328</v>
      </c>
      <c r="V1213" s="45">
        <v>2.9349999999999974</v>
      </c>
      <c r="W1213" s="44">
        <v>2.3609999999999998</v>
      </c>
      <c r="X1213" s="45">
        <v>0</v>
      </c>
      <c r="Y1213" s="44">
        <v>0</v>
      </c>
      <c r="Z1213" s="45">
        <v>0</v>
      </c>
      <c r="AA1213" s="44">
        <v>0</v>
      </c>
      <c r="AB1213" s="45">
        <v>0</v>
      </c>
      <c r="AC1213" s="54"/>
      <c r="AD1213" s="55">
        <f t="shared" si="457"/>
        <v>100.60033333333335</v>
      </c>
      <c r="AE1213" s="54"/>
    </row>
    <row r="1214" spans="2:31" x14ac:dyDescent="0.3">
      <c r="B1214" s="14" t="s">
        <v>9</v>
      </c>
      <c r="C1214" s="14"/>
      <c r="D1214" s="14"/>
      <c r="E1214" s="44">
        <v>0</v>
      </c>
      <c r="F1214" s="45">
        <v>0</v>
      </c>
      <c r="G1214" s="44">
        <v>0</v>
      </c>
      <c r="H1214" s="45">
        <v>0</v>
      </c>
      <c r="I1214" s="44">
        <v>0</v>
      </c>
      <c r="J1214" s="45">
        <v>0</v>
      </c>
      <c r="K1214" s="44">
        <v>0</v>
      </c>
      <c r="L1214" s="45">
        <v>0.80183333333333329</v>
      </c>
      <c r="M1214" s="44">
        <v>1.9305000000000001</v>
      </c>
      <c r="N1214" s="45">
        <v>2.8760000000000003</v>
      </c>
      <c r="O1214" s="44">
        <v>4.3034999999999988</v>
      </c>
      <c r="P1214" s="45">
        <v>0</v>
      </c>
      <c r="Q1214" s="44">
        <v>2.781333333333333</v>
      </c>
      <c r="R1214" s="45">
        <v>2.4733333333333332</v>
      </c>
      <c r="S1214" s="44">
        <v>1.8111666666666664</v>
      </c>
      <c r="T1214" s="45">
        <v>10.339166666666662</v>
      </c>
      <c r="U1214" s="44">
        <v>10.208333333333336</v>
      </c>
      <c r="V1214" s="45">
        <v>8.5235000000000003</v>
      </c>
      <c r="W1214" s="44">
        <v>4.4358333333333322</v>
      </c>
      <c r="X1214" s="45">
        <v>0</v>
      </c>
      <c r="Y1214" s="44">
        <v>0</v>
      </c>
      <c r="Z1214" s="45">
        <v>0</v>
      </c>
      <c r="AA1214" s="44">
        <v>0</v>
      </c>
      <c r="AB1214" s="45">
        <v>0</v>
      </c>
      <c r="AC1214" s="54"/>
      <c r="AD1214" s="55">
        <f t="shared" si="457"/>
        <v>50.484499999999997</v>
      </c>
      <c r="AE1214" s="54"/>
    </row>
    <row r="1215" spans="2:31" x14ac:dyDescent="0.3">
      <c r="B1215" s="14" t="s">
        <v>10</v>
      </c>
      <c r="C1215" s="14"/>
      <c r="D1215" s="14"/>
      <c r="E1215" s="44">
        <v>0</v>
      </c>
      <c r="F1215" s="45">
        <v>0</v>
      </c>
      <c r="G1215" s="44">
        <v>0</v>
      </c>
      <c r="H1215" s="45">
        <v>0</v>
      </c>
      <c r="I1215" s="44">
        <v>0</v>
      </c>
      <c r="J1215" s="45">
        <v>0</v>
      </c>
      <c r="K1215" s="44">
        <v>0</v>
      </c>
      <c r="L1215" s="45">
        <v>0.25650000000000006</v>
      </c>
      <c r="M1215" s="44">
        <v>0.60500000000000009</v>
      </c>
      <c r="N1215" s="45">
        <v>1.9224999999999999</v>
      </c>
      <c r="O1215" s="44">
        <v>2.6758333333333328</v>
      </c>
      <c r="P1215" s="45">
        <v>0</v>
      </c>
      <c r="Q1215" s="44">
        <v>1.6913333333333336</v>
      </c>
      <c r="R1215" s="45">
        <v>2.879</v>
      </c>
      <c r="S1215" s="44">
        <v>1.9141666666666666</v>
      </c>
      <c r="T1215" s="45">
        <v>8.2278333333333311</v>
      </c>
      <c r="U1215" s="44">
        <v>9.1769999999999978</v>
      </c>
      <c r="V1215" s="45">
        <v>2.2401666666666666</v>
      </c>
      <c r="W1215" s="44">
        <v>0</v>
      </c>
      <c r="X1215" s="45">
        <v>0</v>
      </c>
      <c r="Y1215" s="44">
        <v>0</v>
      </c>
      <c r="Z1215" s="45">
        <v>0</v>
      </c>
      <c r="AA1215" s="44">
        <v>0</v>
      </c>
      <c r="AB1215" s="45">
        <v>0</v>
      </c>
      <c r="AC1215" s="54"/>
      <c r="AD1215" s="55">
        <f t="shared" si="457"/>
        <v>31.589333333333329</v>
      </c>
      <c r="AE1215" s="54"/>
    </row>
    <row r="1216" spans="2:31" x14ac:dyDescent="0.3">
      <c r="B1216" s="14" t="s">
        <v>11</v>
      </c>
      <c r="C1216" s="14"/>
      <c r="D1216" s="14"/>
      <c r="E1216" s="44">
        <v>0</v>
      </c>
      <c r="F1216" s="45">
        <v>0</v>
      </c>
      <c r="G1216" s="44">
        <v>0</v>
      </c>
      <c r="H1216" s="45">
        <v>0</v>
      </c>
      <c r="I1216" s="44">
        <v>0</v>
      </c>
      <c r="J1216" s="45">
        <v>0</v>
      </c>
      <c r="K1216" s="44">
        <v>0</v>
      </c>
      <c r="L1216" s="45">
        <v>2.4675000000000002</v>
      </c>
      <c r="M1216" s="44">
        <v>8.9040000000000017</v>
      </c>
      <c r="N1216" s="45">
        <v>13.135166666666667</v>
      </c>
      <c r="O1216" s="44">
        <v>24.756166666666633</v>
      </c>
      <c r="P1216" s="45">
        <v>0</v>
      </c>
      <c r="Q1216" s="44">
        <v>25.097000000000001</v>
      </c>
      <c r="R1216" s="45">
        <v>26.974166666666672</v>
      </c>
      <c r="S1216" s="44">
        <v>28.113333333333337</v>
      </c>
      <c r="T1216" s="45">
        <v>29.429999999999993</v>
      </c>
      <c r="U1216" s="44">
        <v>37.149499999999996</v>
      </c>
      <c r="V1216" s="45">
        <v>32.093000000000004</v>
      </c>
      <c r="W1216" s="44">
        <v>9.8333333333333425E-2</v>
      </c>
      <c r="X1216" s="45">
        <v>0</v>
      </c>
      <c r="Y1216" s="44">
        <v>0</v>
      </c>
      <c r="Z1216" s="45">
        <v>0</v>
      </c>
      <c r="AA1216" s="44">
        <v>0</v>
      </c>
      <c r="AB1216" s="45">
        <v>0</v>
      </c>
      <c r="AC1216" s="54"/>
      <c r="AD1216" s="55">
        <f t="shared" si="457"/>
        <v>228.21816666666663</v>
      </c>
      <c r="AE1216" s="54"/>
    </row>
    <row r="1217" spans="2:31" x14ac:dyDescent="0.3">
      <c r="B1217" s="14" t="s">
        <v>12</v>
      </c>
      <c r="C1217" s="14"/>
      <c r="D1217" s="14"/>
      <c r="E1217" s="44">
        <v>0</v>
      </c>
      <c r="F1217" s="45">
        <v>0</v>
      </c>
      <c r="G1217" s="44">
        <v>0</v>
      </c>
      <c r="H1217" s="45">
        <v>0</v>
      </c>
      <c r="I1217" s="44">
        <v>0</v>
      </c>
      <c r="J1217" s="45">
        <v>0</v>
      </c>
      <c r="K1217" s="44">
        <v>0</v>
      </c>
      <c r="L1217" s="45">
        <v>1.1286666666666667</v>
      </c>
      <c r="M1217" s="44">
        <v>2.7251666666666656</v>
      </c>
      <c r="N1217" s="45">
        <v>3.5293333333333345</v>
      </c>
      <c r="O1217" s="44">
        <v>3.6273333333333322</v>
      </c>
      <c r="P1217" s="45">
        <v>0</v>
      </c>
      <c r="Q1217" s="44">
        <v>0.75616666666666665</v>
      </c>
      <c r="R1217" s="45">
        <v>3.4505000000000012</v>
      </c>
      <c r="S1217" s="44">
        <v>7.6956666666666669</v>
      </c>
      <c r="T1217" s="45">
        <v>8.4764999999999997</v>
      </c>
      <c r="U1217" s="44">
        <v>18.663499999999999</v>
      </c>
      <c r="V1217" s="45">
        <v>17.614166666666669</v>
      </c>
      <c r="W1217" s="44">
        <v>0</v>
      </c>
      <c r="X1217" s="45">
        <v>0</v>
      </c>
      <c r="Y1217" s="44">
        <v>0</v>
      </c>
      <c r="Z1217" s="45">
        <v>0</v>
      </c>
      <c r="AA1217" s="44">
        <v>0</v>
      </c>
      <c r="AB1217" s="45">
        <v>0</v>
      </c>
      <c r="AC1217" s="54"/>
      <c r="AD1217" s="55">
        <f t="shared" si="457"/>
        <v>67.667000000000002</v>
      </c>
      <c r="AE1217" s="54"/>
    </row>
    <row r="1218" spans="2:31" x14ac:dyDescent="0.3">
      <c r="B1218" s="14" t="s">
        <v>13</v>
      </c>
      <c r="C1218" s="14"/>
      <c r="D1218" s="14"/>
      <c r="E1218" s="44">
        <v>0</v>
      </c>
      <c r="F1218" s="45">
        <v>0</v>
      </c>
      <c r="G1218" s="44">
        <v>0</v>
      </c>
      <c r="H1218" s="45">
        <v>0</v>
      </c>
      <c r="I1218" s="44">
        <v>0</v>
      </c>
      <c r="J1218" s="45">
        <v>0</v>
      </c>
      <c r="K1218" s="44">
        <v>0</v>
      </c>
      <c r="L1218" s="45">
        <v>0</v>
      </c>
      <c r="M1218" s="44">
        <v>0</v>
      </c>
      <c r="N1218" s="45">
        <v>7.166666666666667E-2</v>
      </c>
      <c r="O1218" s="44">
        <v>0.52833333333333321</v>
      </c>
      <c r="P1218" s="45">
        <v>0</v>
      </c>
      <c r="Q1218" s="44">
        <v>0.57499999999999984</v>
      </c>
      <c r="R1218" s="45">
        <v>0.81966666666666677</v>
      </c>
      <c r="S1218" s="44">
        <v>0.8211666666666666</v>
      </c>
      <c r="T1218" s="45">
        <v>7.0699999999999985</v>
      </c>
      <c r="U1218" s="44">
        <v>23.816333333333333</v>
      </c>
      <c r="V1218" s="45">
        <v>26.739833333333323</v>
      </c>
      <c r="W1218" s="44">
        <v>68.635333333333335</v>
      </c>
      <c r="X1218" s="45">
        <v>0</v>
      </c>
      <c r="Y1218" s="44">
        <v>0</v>
      </c>
      <c r="Z1218" s="45">
        <v>0</v>
      </c>
      <c r="AA1218" s="44">
        <v>0</v>
      </c>
      <c r="AB1218" s="45">
        <v>0</v>
      </c>
      <c r="AC1218" s="54"/>
      <c r="AD1218" s="55">
        <f t="shared" si="457"/>
        <v>129.07733333333331</v>
      </c>
      <c r="AE1218" s="54"/>
    </row>
    <row r="1219" spans="2:31" x14ac:dyDescent="0.3">
      <c r="B1219" s="14" t="s">
        <v>14</v>
      </c>
      <c r="C1219" s="14"/>
      <c r="D1219" s="14"/>
      <c r="E1219" s="44">
        <v>0</v>
      </c>
      <c r="F1219" s="45">
        <v>0</v>
      </c>
      <c r="G1219" s="44">
        <v>0</v>
      </c>
      <c r="H1219" s="45">
        <v>0</v>
      </c>
      <c r="I1219" s="44">
        <v>0</v>
      </c>
      <c r="J1219" s="45">
        <v>0</v>
      </c>
      <c r="K1219" s="44">
        <v>0</v>
      </c>
      <c r="L1219" s="45">
        <v>0</v>
      </c>
      <c r="M1219" s="44">
        <v>0</v>
      </c>
      <c r="N1219" s="45">
        <v>0</v>
      </c>
      <c r="O1219" s="44">
        <v>0</v>
      </c>
      <c r="P1219" s="45">
        <v>0</v>
      </c>
      <c r="Q1219" s="44">
        <v>0</v>
      </c>
      <c r="R1219" s="45">
        <v>0</v>
      </c>
      <c r="S1219" s="44">
        <v>0</v>
      </c>
      <c r="T1219" s="45">
        <v>0</v>
      </c>
      <c r="U1219" s="44">
        <v>0</v>
      </c>
      <c r="V1219" s="45">
        <v>0</v>
      </c>
      <c r="W1219" s="44">
        <v>0</v>
      </c>
      <c r="X1219" s="45">
        <v>0</v>
      </c>
      <c r="Y1219" s="44">
        <v>0</v>
      </c>
      <c r="Z1219" s="45">
        <v>0</v>
      </c>
      <c r="AA1219" s="44">
        <v>0</v>
      </c>
      <c r="AB1219" s="45">
        <v>0</v>
      </c>
      <c r="AC1219" s="54"/>
      <c r="AD1219" s="55">
        <f t="shared" si="457"/>
        <v>0</v>
      </c>
      <c r="AE1219" s="54"/>
    </row>
    <row r="1220" spans="2:31" x14ac:dyDescent="0.3">
      <c r="B1220" s="14" t="s">
        <v>15</v>
      </c>
      <c r="C1220" s="14"/>
      <c r="D1220" s="14"/>
      <c r="E1220" s="44">
        <v>0</v>
      </c>
      <c r="F1220" s="45">
        <v>0</v>
      </c>
      <c r="G1220" s="44">
        <v>0</v>
      </c>
      <c r="H1220" s="45">
        <v>0</v>
      </c>
      <c r="I1220" s="44">
        <v>0</v>
      </c>
      <c r="J1220" s="45">
        <v>0</v>
      </c>
      <c r="K1220" s="44">
        <v>0</v>
      </c>
      <c r="L1220" s="45">
        <v>16.488833333333343</v>
      </c>
      <c r="M1220" s="44">
        <v>0</v>
      </c>
      <c r="N1220" s="45">
        <v>0</v>
      </c>
      <c r="O1220" s="44">
        <v>0</v>
      </c>
      <c r="P1220" s="45">
        <v>0</v>
      </c>
      <c r="Q1220" s="44">
        <v>0</v>
      </c>
      <c r="R1220" s="45">
        <v>0</v>
      </c>
      <c r="S1220" s="44">
        <v>0</v>
      </c>
      <c r="T1220" s="45">
        <v>0</v>
      </c>
      <c r="U1220" s="44">
        <v>0</v>
      </c>
      <c r="V1220" s="45">
        <v>0</v>
      </c>
      <c r="W1220" s="44">
        <v>0</v>
      </c>
      <c r="X1220" s="45">
        <v>0</v>
      </c>
      <c r="Y1220" s="44">
        <v>0</v>
      </c>
      <c r="Z1220" s="45">
        <v>0</v>
      </c>
      <c r="AA1220" s="44">
        <v>0</v>
      </c>
      <c r="AB1220" s="45">
        <v>0</v>
      </c>
      <c r="AC1220" s="54"/>
      <c r="AD1220" s="55">
        <f t="shared" si="457"/>
        <v>16.488833333333343</v>
      </c>
      <c r="AE1220" s="54"/>
    </row>
    <row r="1221" spans="2:31" x14ac:dyDescent="0.3">
      <c r="B1221" s="14" t="s">
        <v>16</v>
      </c>
      <c r="C1221" s="14"/>
      <c r="D1221" s="14"/>
      <c r="E1221" s="44">
        <v>0</v>
      </c>
      <c r="F1221" s="45">
        <v>0</v>
      </c>
      <c r="G1221" s="44">
        <v>0</v>
      </c>
      <c r="H1221" s="45">
        <v>0</v>
      </c>
      <c r="I1221" s="44">
        <v>0</v>
      </c>
      <c r="J1221" s="45">
        <v>0</v>
      </c>
      <c r="K1221" s="44">
        <v>0</v>
      </c>
      <c r="L1221" s="45">
        <v>8.0650000000000013</v>
      </c>
      <c r="M1221" s="44">
        <v>0</v>
      </c>
      <c r="N1221" s="45">
        <v>0</v>
      </c>
      <c r="O1221" s="44">
        <v>0</v>
      </c>
      <c r="P1221" s="45">
        <v>0</v>
      </c>
      <c r="Q1221" s="44">
        <v>0</v>
      </c>
      <c r="R1221" s="45">
        <v>0</v>
      </c>
      <c r="S1221" s="44">
        <v>0</v>
      </c>
      <c r="T1221" s="45">
        <v>0</v>
      </c>
      <c r="U1221" s="44">
        <v>0</v>
      </c>
      <c r="V1221" s="45">
        <v>0</v>
      </c>
      <c r="W1221" s="44">
        <v>0</v>
      </c>
      <c r="X1221" s="45">
        <v>0</v>
      </c>
      <c r="Y1221" s="44">
        <v>0</v>
      </c>
      <c r="Z1221" s="45">
        <v>0</v>
      </c>
      <c r="AA1221" s="44">
        <v>0</v>
      </c>
      <c r="AB1221" s="45">
        <v>0</v>
      </c>
      <c r="AC1221" s="54"/>
      <c r="AD1221" s="55">
        <f t="shared" si="457"/>
        <v>8.0650000000000013</v>
      </c>
      <c r="AE1221" s="54"/>
    </row>
    <row r="1222" spans="2:31" x14ac:dyDescent="0.3">
      <c r="B1222" s="14" t="s">
        <v>17</v>
      </c>
      <c r="C1222" s="14"/>
      <c r="D1222" s="14"/>
      <c r="E1222" s="44">
        <v>0</v>
      </c>
      <c r="F1222" s="45">
        <v>0</v>
      </c>
      <c r="G1222" s="44">
        <v>0</v>
      </c>
      <c r="H1222" s="45">
        <v>0</v>
      </c>
      <c r="I1222" s="44">
        <v>0</v>
      </c>
      <c r="J1222" s="45">
        <v>0</v>
      </c>
      <c r="K1222" s="44">
        <v>0</v>
      </c>
      <c r="L1222" s="45">
        <v>6.1118333333333332</v>
      </c>
      <c r="M1222" s="44">
        <v>0</v>
      </c>
      <c r="N1222" s="45">
        <v>0</v>
      </c>
      <c r="O1222" s="44">
        <v>0</v>
      </c>
      <c r="P1222" s="45">
        <v>0</v>
      </c>
      <c r="Q1222" s="44">
        <v>0</v>
      </c>
      <c r="R1222" s="45">
        <v>0</v>
      </c>
      <c r="S1222" s="44">
        <v>0</v>
      </c>
      <c r="T1222" s="45">
        <v>0</v>
      </c>
      <c r="U1222" s="44">
        <v>0</v>
      </c>
      <c r="V1222" s="45">
        <v>0</v>
      </c>
      <c r="W1222" s="44">
        <v>0</v>
      </c>
      <c r="X1222" s="45">
        <v>0</v>
      </c>
      <c r="Y1222" s="44">
        <v>0</v>
      </c>
      <c r="Z1222" s="45">
        <v>0</v>
      </c>
      <c r="AA1222" s="44">
        <v>0</v>
      </c>
      <c r="AB1222" s="45">
        <v>0</v>
      </c>
      <c r="AC1222" s="54"/>
      <c r="AD1222" s="55">
        <f t="shared" si="457"/>
        <v>6.1118333333333332</v>
      </c>
      <c r="AE1222" s="54"/>
    </row>
    <row r="1223" spans="2:31" x14ac:dyDescent="0.3">
      <c r="B1223" s="14" t="s">
        <v>18</v>
      </c>
      <c r="C1223" s="14"/>
      <c r="D1223" s="14"/>
      <c r="E1223" s="44">
        <v>0</v>
      </c>
      <c r="F1223" s="45">
        <v>0</v>
      </c>
      <c r="G1223" s="44">
        <v>0</v>
      </c>
      <c r="H1223" s="45">
        <v>0</v>
      </c>
      <c r="I1223" s="44">
        <v>0</v>
      </c>
      <c r="J1223" s="45">
        <v>0</v>
      </c>
      <c r="K1223" s="44">
        <v>0</v>
      </c>
      <c r="L1223" s="45">
        <v>7.1671666666666658</v>
      </c>
      <c r="M1223" s="44">
        <v>7.2081666666666688</v>
      </c>
      <c r="N1223" s="45">
        <v>10.26416666666667</v>
      </c>
      <c r="O1223" s="44">
        <v>21.791499999999981</v>
      </c>
      <c r="P1223" s="45">
        <v>0</v>
      </c>
      <c r="Q1223" s="44">
        <v>0</v>
      </c>
      <c r="R1223" s="45">
        <v>0</v>
      </c>
      <c r="S1223" s="44">
        <v>0</v>
      </c>
      <c r="T1223" s="45">
        <v>0</v>
      </c>
      <c r="U1223" s="44">
        <v>1.8483333333333343</v>
      </c>
      <c r="V1223" s="45">
        <v>0.87233333333333396</v>
      </c>
      <c r="W1223" s="44">
        <v>13.775000000000002</v>
      </c>
      <c r="X1223" s="45">
        <v>0</v>
      </c>
      <c r="Y1223" s="44">
        <v>0</v>
      </c>
      <c r="Z1223" s="45">
        <v>0</v>
      </c>
      <c r="AA1223" s="44">
        <v>0</v>
      </c>
      <c r="AB1223" s="45">
        <v>0</v>
      </c>
      <c r="AC1223" s="54"/>
      <c r="AD1223" s="55">
        <f t="shared" si="457"/>
        <v>62.926666666666662</v>
      </c>
      <c r="AE1223" s="54"/>
    </row>
    <row r="1224" spans="2:31" x14ac:dyDescent="0.3">
      <c r="B1224" s="14" t="s">
        <v>19</v>
      </c>
      <c r="C1224" s="14"/>
      <c r="D1224" s="14"/>
      <c r="E1224" s="44">
        <v>0</v>
      </c>
      <c r="F1224" s="45">
        <v>0</v>
      </c>
      <c r="G1224" s="44">
        <v>0</v>
      </c>
      <c r="H1224" s="45">
        <v>0</v>
      </c>
      <c r="I1224" s="44">
        <v>0</v>
      </c>
      <c r="J1224" s="45">
        <v>0</v>
      </c>
      <c r="K1224" s="44">
        <v>0</v>
      </c>
      <c r="L1224" s="45">
        <v>0.39200000000000002</v>
      </c>
      <c r="M1224" s="44">
        <v>0</v>
      </c>
      <c r="N1224" s="45">
        <v>0</v>
      </c>
      <c r="O1224" s="44">
        <v>0.48933333333333334</v>
      </c>
      <c r="P1224" s="45">
        <v>0</v>
      </c>
      <c r="Q1224" s="44">
        <v>0</v>
      </c>
      <c r="R1224" s="45">
        <v>0</v>
      </c>
      <c r="S1224" s="44">
        <v>0</v>
      </c>
      <c r="T1224" s="45">
        <v>0</v>
      </c>
      <c r="U1224" s="44">
        <v>0</v>
      </c>
      <c r="V1224" s="45">
        <v>0.12566666666666665</v>
      </c>
      <c r="W1224" s="44">
        <v>26.42783333333335</v>
      </c>
      <c r="X1224" s="45">
        <v>0</v>
      </c>
      <c r="Y1224" s="44">
        <v>0</v>
      </c>
      <c r="Z1224" s="45">
        <v>0</v>
      </c>
      <c r="AA1224" s="44">
        <v>0</v>
      </c>
      <c r="AB1224" s="45">
        <v>0</v>
      </c>
      <c r="AC1224" s="54"/>
      <c r="AD1224" s="55">
        <f t="shared" si="457"/>
        <v>27.434833333333351</v>
      </c>
      <c r="AE1224" s="54"/>
    </row>
    <row r="1225" spans="2:31" x14ac:dyDescent="0.3">
      <c r="B1225" s="4" t="s">
        <v>20</v>
      </c>
      <c r="C1225" s="4"/>
      <c r="D1225" s="4"/>
      <c r="E1225" s="44">
        <v>0</v>
      </c>
      <c r="F1225" s="45">
        <v>0</v>
      </c>
      <c r="G1225" s="44">
        <v>0</v>
      </c>
      <c r="H1225" s="45">
        <v>0</v>
      </c>
      <c r="I1225" s="44">
        <v>0</v>
      </c>
      <c r="J1225" s="45">
        <v>0</v>
      </c>
      <c r="K1225" s="44">
        <v>0</v>
      </c>
      <c r="L1225" s="45">
        <v>3.386666666666668</v>
      </c>
      <c r="M1225" s="44">
        <v>3.3573333333333335</v>
      </c>
      <c r="N1225" s="45">
        <v>6.8624999999999972</v>
      </c>
      <c r="O1225" s="44">
        <v>11.567666666666666</v>
      </c>
      <c r="P1225" s="45">
        <v>0</v>
      </c>
      <c r="Q1225" s="44">
        <v>1.2595000000000001</v>
      </c>
      <c r="R1225" s="45">
        <v>3.3879999999999999</v>
      </c>
      <c r="S1225" s="44">
        <v>1.9874999999999992</v>
      </c>
      <c r="T1225" s="45">
        <v>0</v>
      </c>
      <c r="U1225" s="44">
        <v>2.5999999999999919E-2</v>
      </c>
      <c r="V1225" s="45">
        <v>0</v>
      </c>
      <c r="W1225" s="44">
        <v>0</v>
      </c>
      <c r="X1225" s="45">
        <v>0</v>
      </c>
      <c r="Y1225" s="44">
        <v>0</v>
      </c>
      <c r="Z1225" s="45">
        <v>0</v>
      </c>
      <c r="AA1225" s="44">
        <v>0</v>
      </c>
      <c r="AB1225" s="45">
        <v>0</v>
      </c>
      <c r="AC1225" s="54"/>
      <c r="AD1225" s="55">
        <f t="shared" si="457"/>
        <v>31.835166666666666</v>
      </c>
      <c r="AE1225" s="54"/>
    </row>
    <row r="1226" spans="2:31" x14ac:dyDescent="0.3">
      <c r="B1226" s="4" t="s">
        <v>21</v>
      </c>
      <c r="C1226" s="4"/>
      <c r="D1226" s="4"/>
      <c r="E1226" s="44">
        <v>0</v>
      </c>
      <c r="F1226" s="45">
        <v>0</v>
      </c>
      <c r="G1226" s="44">
        <v>0</v>
      </c>
      <c r="H1226" s="45">
        <v>0</v>
      </c>
      <c r="I1226" s="44">
        <v>0</v>
      </c>
      <c r="J1226" s="45">
        <v>0</v>
      </c>
      <c r="K1226" s="44">
        <v>0</v>
      </c>
      <c r="L1226" s="45">
        <v>1.5524999999999998</v>
      </c>
      <c r="M1226" s="44">
        <v>0.37000000000000027</v>
      </c>
      <c r="N1226" s="45">
        <v>3.3333333333333339</v>
      </c>
      <c r="O1226" s="44">
        <v>5.4954999999999981</v>
      </c>
      <c r="P1226" s="45">
        <v>0</v>
      </c>
      <c r="Q1226" s="44">
        <v>0</v>
      </c>
      <c r="R1226" s="45">
        <v>0</v>
      </c>
      <c r="S1226" s="44">
        <v>0</v>
      </c>
      <c r="T1226" s="45">
        <v>0</v>
      </c>
      <c r="U1226" s="44">
        <v>0</v>
      </c>
      <c r="V1226" s="45">
        <v>0</v>
      </c>
      <c r="W1226" s="44">
        <v>5.2386666666666688</v>
      </c>
      <c r="X1226" s="45">
        <v>0</v>
      </c>
      <c r="Y1226" s="44">
        <v>0</v>
      </c>
      <c r="Z1226" s="45">
        <v>0</v>
      </c>
      <c r="AA1226" s="44">
        <v>0</v>
      </c>
      <c r="AB1226" s="45">
        <v>0</v>
      </c>
      <c r="AC1226" s="54"/>
      <c r="AD1226" s="55">
        <f t="shared" si="457"/>
        <v>15.99</v>
      </c>
      <c r="AE1226" s="54"/>
    </row>
    <row r="1227" spans="2:31" x14ac:dyDescent="0.3">
      <c r="B1227" s="4" t="s">
        <v>22</v>
      </c>
      <c r="C1227" s="4"/>
      <c r="D1227" s="4"/>
      <c r="E1227" s="44">
        <v>0</v>
      </c>
      <c r="F1227" s="45">
        <v>0</v>
      </c>
      <c r="G1227" s="44">
        <v>0</v>
      </c>
      <c r="H1227" s="45">
        <v>0</v>
      </c>
      <c r="I1227" s="44">
        <v>0</v>
      </c>
      <c r="J1227" s="45">
        <v>0</v>
      </c>
      <c r="K1227" s="44">
        <v>0</v>
      </c>
      <c r="L1227" s="45">
        <v>0.33283333333333343</v>
      </c>
      <c r="M1227" s="44">
        <v>0.19066666666666682</v>
      </c>
      <c r="N1227" s="45">
        <v>2.6071666666666657</v>
      </c>
      <c r="O1227" s="44">
        <v>1.527166666666667</v>
      </c>
      <c r="P1227" s="45">
        <v>0</v>
      </c>
      <c r="Q1227" s="44">
        <v>2.2496666666666667</v>
      </c>
      <c r="R1227" s="45">
        <v>3.5929999999999982</v>
      </c>
      <c r="S1227" s="44">
        <v>0.68366666666666676</v>
      </c>
      <c r="T1227" s="45">
        <v>2.3506666666666671</v>
      </c>
      <c r="U1227" s="44">
        <v>0.6635000000000002</v>
      </c>
      <c r="V1227" s="45">
        <v>2.0333333333333314E-2</v>
      </c>
      <c r="W1227" s="44">
        <v>5.3666666666666647E-2</v>
      </c>
      <c r="X1227" s="45">
        <v>0</v>
      </c>
      <c r="Y1227" s="44">
        <v>0</v>
      </c>
      <c r="Z1227" s="45">
        <v>0</v>
      </c>
      <c r="AA1227" s="44">
        <v>0</v>
      </c>
      <c r="AB1227" s="45">
        <v>0</v>
      </c>
      <c r="AC1227" s="54"/>
      <c r="AD1227" s="55">
        <f t="shared" si="457"/>
        <v>14.272333333333332</v>
      </c>
      <c r="AE1227" s="54"/>
    </row>
    <row r="1228" spans="2:31" x14ac:dyDescent="0.3">
      <c r="B1228" s="4" t="s">
        <v>23</v>
      </c>
      <c r="C1228" s="4"/>
      <c r="D1228" s="4"/>
      <c r="E1228" s="44">
        <v>0</v>
      </c>
      <c r="F1228" s="45">
        <v>0</v>
      </c>
      <c r="G1228" s="44">
        <v>0</v>
      </c>
      <c r="H1228" s="45">
        <v>0</v>
      </c>
      <c r="I1228" s="44">
        <v>0</v>
      </c>
      <c r="J1228" s="45">
        <v>0</v>
      </c>
      <c r="K1228" s="44">
        <v>0</v>
      </c>
      <c r="L1228" s="45">
        <v>0</v>
      </c>
      <c r="M1228" s="44">
        <v>0.92849999999999944</v>
      </c>
      <c r="N1228" s="45">
        <v>4.2588333333333335</v>
      </c>
      <c r="O1228" s="44">
        <v>1.0029999999999997</v>
      </c>
      <c r="P1228" s="45">
        <v>0</v>
      </c>
      <c r="Q1228" s="44">
        <v>0</v>
      </c>
      <c r="R1228" s="45">
        <v>2.3666666666666576E-2</v>
      </c>
      <c r="S1228" s="44">
        <v>0</v>
      </c>
      <c r="T1228" s="45">
        <v>0</v>
      </c>
      <c r="U1228" s="44">
        <v>5.5999999999999751E-2</v>
      </c>
      <c r="V1228" s="45">
        <v>0</v>
      </c>
      <c r="W1228" s="44">
        <v>0</v>
      </c>
      <c r="X1228" s="45">
        <v>0</v>
      </c>
      <c r="Y1228" s="44">
        <v>0</v>
      </c>
      <c r="Z1228" s="45">
        <v>0</v>
      </c>
      <c r="AA1228" s="44">
        <v>0</v>
      </c>
      <c r="AB1228" s="45">
        <v>0</v>
      </c>
      <c r="AC1228" s="54"/>
      <c r="AD1228" s="55">
        <f t="shared" si="457"/>
        <v>6.27</v>
      </c>
      <c r="AE1228" s="54"/>
    </row>
    <row r="1229" spans="2:31" x14ac:dyDescent="0.3">
      <c r="B1229" s="4" t="s">
        <v>24</v>
      </c>
      <c r="C1229" s="4"/>
      <c r="D1229" s="4"/>
      <c r="E1229" s="44">
        <v>0</v>
      </c>
      <c r="F1229" s="45">
        <v>0</v>
      </c>
      <c r="G1229" s="44">
        <v>0</v>
      </c>
      <c r="H1229" s="45">
        <v>0</v>
      </c>
      <c r="I1229" s="44">
        <v>0</v>
      </c>
      <c r="J1229" s="45">
        <v>0</v>
      </c>
      <c r="K1229" s="44">
        <v>0</v>
      </c>
      <c r="L1229" s="45">
        <v>0.3588333333333335</v>
      </c>
      <c r="M1229" s="44">
        <v>0.14049999999999976</v>
      </c>
      <c r="N1229" s="45">
        <v>3.5084999999999988</v>
      </c>
      <c r="O1229" s="44">
        <v>4.7578333333333322</v>
      </c>
      <c r="P1229" s="45">
        <v>0</v>
      </c>
      <c r="Q1229" s="44">
        <v>2.669333333333332</v>
      </c>
      <c r="R1229" s="45">
        <v>5.6609999999999996</v>
      </c>
      <c r="S1229" s="44">
        <v>0.20416666666666625</v>
      </c>
      <c r="T1229" s="45">
        <v>4.7000000000000063E-2</v>
      </c>
      <c r="U1229" s="44">
        <v>0</v>
      </c>
      <c r="V1229" s="45">
        <v>0</v>
      </c>
      <c r="W1229" s="44">
        <v>0</v>
      </c>
      <c r="X1229" s="45">
        <v>0</v>
      </c>
      <c r="Y1229" s="44">
        <v>0</v>
      </c>
      <c r="Z1229" s="45">
        <v>0</v>
      </c>
      <c r="AA1229" s="44">
        <v>0</v>
      </c>
      <c r="AB1229" s="45">
        <v>0</v>
      </c>
      <c r="AC1229" s="54"/>
      <c r="AD1229" s="55">
        <f t="shared" si="457"/>
        <v>17.347166666666663</v>
      </c>
      <c r="AE1229" s="54"/>
    </row>
    <row r="1230" spans="2:31" x14ac:dyDescent="0.3">
      <c r="B1230" s="4" t="s">
        <v>25</v>
      </c>
      <c r="C1230" s="4"/>
      <c r="D1230" s="4"/>
      <c r="E1230" s="44">
        <v>0</v>
      </c>
      <c r="F1230" s="45">
        <v>0</v>
      </c>
      <c r="G1230" s="44">
        <v>0</v>
      </c>
      <c r="H1230" s="45">
        <v>0</v>
      </c>
      <c r="I1230" s="44">
        <v>0</v>
      </c>
      <c r="J1230" s="45">
        <v>0</v>
      </c>
      <c r="K1230" s="44">
        <v>0</v>
      </c>
      <c r="L1230" s="45">
        <v>4.6496666666666675</v>
      </c>
      <c r="M1230" s="44">
        <v>12.763333333333337</v>
      </c>
      <c r="N1230" s="45">
        <v>11.484833333333331</v>
      </c>
      <c r="O1230" s="44">
        <v>11.118333333333334</v>
      </c>
      <c r="P1230" s="45">
        <v>0</v>
      </c>
      <c r="Q1230" s="44">
        <v>2.6253333333333346</v>
      </c>
      <c r="R1230" s="45">
        <v>3.541666666666667</v>
      </c>
      <c r="S1230" s="44">
        <v>4.028833333333333</v>
      </c>
      <c r="T1230" s="45">
        <v>5.2974999999999994</v>
      </c>
      <c r="U1230" s="44">
        <v>7.4416666666666664</v>
      </c>
      <c r="V1230" s="45">
        <v>8.7710000000000026</v>
      </c>
      <c r="W1230" s="44">
        <v>9.8725000000000023</v>
      </c>
      <c r="X1230" s="45">
        <v>0</v>
      </c>
      <c r="Y1230" s="44">
        <v>0</v>
      </c>
      <c r="Z1230" s="45">
        <v>0</v>
      </c>
      <c r="AA1230" s="44">
        <v>0</v>
      </c>
      <c r="AB1230" s="45">
        <v>0</v>
      </c>
      <c r="AC1230" s="54"/>
      <c r="AD1230" s="55">
        <f t="shared" si="457"/>
        <v>81.594666666666669</v>
      </c>
      <c r="AE1230" s="54"/>
    </row>
    <row r="1231" spans="2:31" x14ac:dyDescent="0.3">
      <c r="B1231" s="4" t="s">
        <v>26</v>
      </c>
      <c r="C1231" s="4"/>
      <c r="D1231" s="4"/>
      <c r="E1231" s="44">
        <v>0</v>
      </c>
      <c r="F1231" s="45">
        <v>0</v>
      </c>
      <c r="G1231" s="44">
        <v>0</v>
      </c>
      <c r="H1231" s="45">
        <v>0</v>
      </c>
      <c r="I1231" s="44">
        <v>0</v>
      </c>
      <c r="J1231" s="45">
        <v>0</v>
      </c>
      <c r="K1231" s="44">
        <v>0</v>
      </c>
      <c r="L1231" s="45">
        <v>0.46816666666666662</v>
      </c>
      <c r="M1231" s="44">
        <v>4.2533333333333365</v>
      </c>
      <c r="N1231" s="45">
        <v>5.4291666666666663</v>
      </c>
      <c r="O1231" s="44">
        <v>5.3581666666666647</v>
      </c>
      <c r="P1231" s="45">
        <v>0</v>
      </c>
      <c r="Q1231" s="44">
        <v>0.98649999999999993</v>
      </c>
      <c r="R1231" s="45">
        <v>0</v>
      </c>
      <c r="S1231" s="44">
        <v>0</v>
      </c>
      <c r="T1231" s="45">
        <v>0</v>
      </c>
      <c r="U1231" s="44">
        <v>0</v>
      </c>
      <c r="V1231" s="45">
        <v>0</v>
      </c>
      <c r="W1231" s="44">
        <v>0</v>
      </c>
      <c r="X1231" s="45">
        <v>0</v>
      </c>
      <c r="Y1231" s="44">
        <v>0</v>
      </c>
      <c r="Z1231" s="45">
        <v>0</v>
      </c>
      <c r="AA1231" s="44">
        <v>0</v>
      </c>
      <c r="AB1231" s="45">
        <v>0</v>
      </c>
      <c r="AC1231" s="54"/>
      <c r="AD1231" s="55">
        <f t="shared" si="457"/>
        <v>16.495333333333335</v>
      </c>
      <c r="AE1231" s="54"/>
    </row>
    <row r="1232" spans="2:31" x14ac:dyDescent="0.3">
      <c r="B1232" s="4" t="s">
        <v>27</v>
      </c>
      <c r="C1232" s="4"/>
      <c r="D1232" s="4"/>
      <c r="E1232" s="44">
        <v>0</v>
      </c>
      <c r="F1232" s="45">
        <v>0</v>
      </c>
      <c r="G1232" s="44">
        <v>0</v>
      </c>
      <c r="H1232" s="45">
        <v>0</v>
      </c>
      <c r="I1232" s="44">
        <v>0</v>
      </c>
      <c r="J1232" s="45">
        <v>0</v>
      </c>
      <c r="K1232" s="44">
        <v>0</v>
      </c>
      <c r="L1232" s="45">
        <v>6.1163333333333316</v>
      </c>
      <c r="M1232" s="44">
        <v>10.049833333333334</v>
      </c>
      <c r="N1232" s="45">
        <v>18.071999999999999</v>
      </c>
      <c r="O1232" s="44">
        <v>15.345166666666668</v>
      </c>
      <c r="P1232" s="45">
        <v>0</v>
      </c>
      <c r="Q1232" s="44">
        <v>7.2249999999999996</v>
      </c>
      <c r="R1232" s="45">
        <v>4.400000000000003</v>
      </c>
      <c r="S1232" s="44">
        <v>3.0999999999999965</v>
      </c>
      <c r="T1232" s="45">
        <v>3.5999999999999961</v>
      </c>
      <c r="U1232" s="44">
        <v>6.1999999999999931</v>
      </c>
      <c r="V1232" s="45">
        <v>9.6000000000000121</v>
      </c>
      <c r="W1232" s="44">
        <v>14.486666666666654</v>
      </c>
      <c r="X1232" s="45">
        <v>0</v>
      </c>
      <c r="Y1232" s="44">
        <v>0</v>
      </c>
      <c r="Z1232" s="45">
        <v>0</v>
      </c>
      <c r="AA1232" s="44">
        <v>0</v>
      </c>
      <c r="AB1232" s="45">
        <v>0</v>
      </c>
      <c r="AC1232" s="54"/>
      <c r="AD1232" s="55">
        <f t="shared" si="457"/>
        <v>98.194999999999979</v>
      </c>
      <c r="AE1232" s="54"/>
    </row>
    <row r="1233" spans="2:31" x14ac:dyDescent="0.3">
      <c r="B1233" s="4" t="s">
        <v>28</v>
      </c>
      <c r="C1233" s="4"/>
      <c r="D1233" s="4"/>
      <c r="E1233" s="44">
        <v>0</v>
      </c>
      <c r="F1233" s="45">
        <v>0</v>
      </c>
      <c r="G1233" s="44">
        <v>0</v>
      </c>
      <c r="H1233" s="45">
        <v>0</v>
      </c>
      <c r="I1233" s="44">
        <v>0</v>
      </c>
      <c r="J1233" s="45">
        <v>0</v>
      </c>
      <c r="K1233" s="44">
        <v>0</v>
      </c>
      <c r="L1233" s="45">
        <v>0</v>
      </c>
      <c r="M1233" s="44">
        <v>5.4883333333333351</v>
      </c>
      <c r="N1233" s="45">
        <v>17.588999999999999</v>
      </c>
      <c r="O1233" s="44">
        <v>17.908000000000001</v>
      </c>
      <c r="P1233" s="45">
        <v>0</v>
      </c>
      <c r="Q1233" s="44">
        <v>10.08266666666667</v>
      </c>
      <c r="R1233" s="45">
        <v>9.1650000000000009</v>
      </c>
      <c r="S1233" s="44">
        <v>8.0775000000000023</v>
      </c>
      <c r="T1233" s="45">
        <v>8.0998333333333328</v>
      </c>
      <c r="U1233" s="44">
        <v>9.2114999999999991</v>
      </c>
      <c r="V1233" s="45">
        <v>10.470333333333343</v>
      </c>
      <c r="W1233" s="44">
        <v>10.504999999999999</v>
      </c>
      <c r="X1233" s="45">
        <v>0</v>
      </c>
      <c r="Y1233" s="44">
        <v>0</v>
      </c>
      <c r="Z1233" s="45">
        <v>0</v>
      </c>
      <c r="AA1233" s="44">
        <v>0</v>
      </c>
      <c r="AB1233" s="45">
        <v>0</v>
      </c>
      <c r="AC1233" s="54"/>
      <c r="AD1233" s="55">
        <f t="shared" si="457"/>
        <v>106.59716666666668</v>
      </c>
      <c r="AE1233" s="54"/>
    </row>
    <row r="1234" spans="2:31" x14ac:dyDescent="0.3">
      <c r="B1234" s="4" t="s">
        <v>106</v>
      </c>
      <c r="C1234" s="4"/>
      <c r="D1234" s="4"/>
      <c r="E1234" s="44">
        <v>0</v>
      </c>
      <c r="F1234" s="45">
        <v>0</v>
      </c>
      <c r="G1234" s="44">
        <v>0</v>
      </c>
      <c r="H1234" s="45">
        <v>0</v>
      </c>
      <c r="I1234" s="44">
        <v>0</v>
      </c>
      <c r="J1234" s="45">
        <v>0</v>
      </c>
      <c r="K1234" s="44">
        <v>0</v>
      </c>
      <c r="L1234" s="45">
        <v>4.1666666666666666E-3</v>
      </c>
      <c r="M1234" s="44">
        <v>0</v>
      </c>
      <c r="N1234" s="45">
        <v>0</v>
      </c>
      <c r="O1234" s="44">
        <v>0</v>
      </c>
      <c r="P1234" s="45">
        <v>0</v>
      </c>
      <c r="Q1234" s="44">
        <v>0</v>
      </c>
      <c r="R1234" s="45">
        <v>0</v>
      </c>
      <c r="S1234" s="44">
        <v>0</v>
      </c>
      <c r="T1234" s="45">
        <v>0</v>
      </c>
      <c r="U1234" s="44">
        <v>0</v>
      </c>
      <c r="V1234" s="45">
        <v>0</v>
      </c>
      <c r="W1234" s="44">
        <v>0</v>
      </c>
      <c r="X1234" s="45">
        <v>0</v>
      </c>
      <c r="Y1234" s="44">
        <v>0</v>
      </c>
      <c r="Z1234" s="45">
        <v>0</v>
      </c>
      <c r="AA1234" s="44">
        <v>0</v>
      </c>
      <c r="AB1234" s="45">
        <v>0</v>
      </c>
      <c r="AC1234" s="54"/>
      <c r="AD1234" s="55">
        <f t="shared" si="457"/>
        <v>4.1666666666666666E-3</v>
      </c>
      <c r="AE1234" s="54"/>
    </row>
    <row r="1235" spans="2:31" x14ac:dyDescent="0.3">
      <c r="B1235" s="4" t="s">
        <v>29</v>
      </c>
      <c r="C1235" s="4"/>
      <c r="D1235" s="4"/>
      <c r="E1235" s="44">
        <v>0</v>
      </c>
      <c r="F1235" s="45">
        <v>0</v>
      </c>
      <c r="G1235" s="44">
        <v>0</v>
      </c>
      <c r="H1235" s="45">
        <v>0</v>
      </c>
      <c r="I1235" s="44">
        <v>0</v>
      </c>
      <c r="J1235" s="45">
        <v>0</v>
      </c>
      <c r="K1235" s="44">
        <v>0</v>
      </c>
      <c r="L1235" s="45">
        <v>0.14083333333333339</v>
      </c>
      <c r="M1235" s="44">
        <v>0</v>
      </c>
      <c r="N1235" s="45">
        <v>0</v>
      </c>
      <c r="O1235" s="44">
        <v>0</v>
      </c>
      <c r="P1235" s="45">
        <v>0</v>
      </c>
      <c r="Q1235" s="44">
        <v>0</v>
      </c>
      <c r="R1235" s="45">
        <v>0</v>
      </c>
      <c r="S1235" s="44">
        <v>0</v>
      </c>
      <c r="T1235" s="45">
        <v>0</v>
      </c>
      <c r="U1235" s="44">
        <v>0</v>
      </c>
      <c r="V1235" s="45">
        <v>0</v>
      </c>
      <c r="W1235" s="44">
        <v>0</v>
      </c>
      <c r="X1235" s="45">
        <v>0</v>
      </c>
      <c r="Y1235" s="44">
        <v>0</v>
      </c>
      <c r="Z1235" s="45">
        <v>0</v>
      </c>
      <c r="AA1235" s="44">
        <v>0</v>
      </c>
      <c r="AB1235" s="45">
        <v>0</v>
      </c>
      <c r="AC1235" s="54"/>
      <c r="AD1235" s="55">
        <f t="shared" si="457"/>
        <v>0.14083333333333339</v>
      </c>
      <c r="AE1235" s="54"/>
    </row>
    <row r="1236" spans="2:31" x14ac:dyDescent="0.3">
      <c r="B1236" s="4" t="s">
        <v>30</v>
      </c>
      <c r="C1236" s="4"/>
      <c r="D1236" s="4"/>
      <c r="E1236" s="44">
        <v>0</v>
      </c>
      <c r="F1236" s="45">
        <v>0</v>
      </c>
      <c r="G1236" s="44">
        <v>0</v>
      </c>
      <c r="H1236" s="45">
        <v>0</v>
      </c>
      <c r="I1236" s="44">
        <v>0</v>
      </c>
      <c r="J1236" s="45">
        <v>0</v>
      </c>
      <c r="K1236" s="44">
        <v>0</v>
      </c>
      <c r="L1236" s="45">
        <v>0</v>
      </c>
      <c r="M1236" s="44">
        <v>4.528833333333333</v>
      </c>
      <c r="N1236" s="45">
        <v>21.543333333333333</v>
      </c>
      <c r="O1236" s="44">
        <v>20.04</v>
      </c>
      <c r="P1236" s="45">
        <v>0</v>
      </c>
      <c r="Q1236" s="44">
        <v>15.790333333333326</v>
      </c>
      <c r="R1236" s="45">
        <v>12.61000000000001</v>
      </c>
      <c r="S1236" s="44">
        <v>10.789999999999997</v>
      </c>
      <c r="T1236" s="45">
        <v>10.679999999999994</v>
      </c>
      <c r="U1236" s="44">
        <v>12.019999999999989</v>
      </c>
      <c r="V1236" s="45">
        <v>15.092499999999976</v>
      </c>
      <c r="W1236" s="44">
        <v>21.39433333333335</v>
      </c>
      <c r="X1236" s="45">
        <v>0</v>
      </c>
      <c r="Y1236" s="44">
        <v>0</v>
      </c>
      <c r="Z1236" s="45">
        <v>0</v>
      </c>
      <c r="AA1236" s="44">
        <v>0</v>
      </c>
      <c r="AB1236" s="45">
        <v>0</v>
      </c>
      <c r="AC1236" s="54"/>
      <c r="AD1236" s="55">
        <f t="shared" si="457"/>
        <v>144.48933333333329</v>
      </c>
      <c r="AE1236" s="54"/>
    </row>
    <row r="1237" spans="2:31" x14ac:dyDescent="0.3">
      <c r="B1237" s="4" t="s">
        <v>31</v>
      </c>
      <c r="C1237" s="4"/>
      <c r="D1237" s="4"/>
      <c r="E1237" s="44">
        <v>0</v>
      </c>
      <c r="F1237" s="45">
        <v>0</v>
      </c>
      <c r="G1237" s="44">
        <v>0</v>
      </c>
      <c r="H1237" s="45">
        <v>0</v>
      </c>
      <c r="I1237" s="44">
        <v>0</v>
      </c>
      <c r="J1237" s="45">
        <v>0</v>
      </c>
      <c r="K1237" s="44">
        <v>0</v>
      </c>
      <c r="L1237" s="45">
        <v>3.673333333333332</v>
      </c>
      <c r="M1237" s="44">
        <v>11.299999999999994</v>
      </c>
      <c r="N1237" s="45">
        <v>11.299999999999994</v>
      </c>
      <c r="O1237" s="44">
        <v>10.299999999999999</v>
      </c>
      <c r="P1237" s="45">
        <v>0</v>
      </c>
      <c r="Q1237" s="44">
        <v>5.6100000000000021</v>
      </c>
      <c r="R1237" s="45">
        <v>4.400000000000003</v>
      </c>
      <c r="S1237" s="44">
        <v>2.599999999999997</v>
      </c>
      <c r="T1237" s="45">
        <v>2.6999999999999988</v>
      </c>
      <c r="U1237" s="44">
        <v>3.1999999999999971</v>
      </c>
      <c r="V1237" s="45">
        <v>4.0999999999999961</v>
      </c>
      <c r="W1237" s="44">
        <v>4.8583333333333334</v>
      </c>
      <c r="X1237" s="45">
        <v>0</v>
      </c>
      <c r="Y1237" s="44">
        <v>0</v>
      </c>
      <c r="Z1237" s="45">
        <v>0</v>
      </c>
      <c r="AA1237" s="44">
        <v>0</v>
      </c>
      <c r="AB1237" s="45">
        <v>0</v>
      </c>
      <c r="AC1237" s="54"/>
      <c r="AD1237" s="55">
        <f t="shared" si="457"/>
        <v>64.041666666666629</v>
      </c>
      <c r="AE1237" s="54"/>
    </row>
    <row r="1238" spans="2:31" x14ac:dyDescent="0.3">
      <c r="B1238" s="4" t="s">
        <v>32</v>
      </c>
      <c r="C1238" s="4"/>
      <c r="D1238" s="4"/>
      <c r="E1238" s="44">
        <v>0</v>
      </c>
      <c r="F1238" s="45">
        <v>0</v>
      </c>
      <c r="G1238" s="44">
        <v>0</v>
      </c>
      <c r="H1238" s="45">
        <v>0</v>
      </c>
      <c r="I1238" s="44">
        <v>0</v>
      </c>
      <c r="J1238" s="45">
        <v>0</v>
      </c>
      <c r="K1238" s="44">
        <v>0</v>
      </c>
      <c r="L1238" s="45">
        <v>0</v>
      </c>
      <c r="M1238" s="44">
        <v>5.0001666666666678</v>
      </c>
      <c r="N1238" s="45">
        <v>13.293833333333327</v>
      </c>
      <c r="O1238" s="44">
        <v>14.643833333333333</v>
      </c>
      <c r="P1238" s="45">
        <v>0</v>
      </c>
      <c r="Q1238" s="44">
        <v>10.287833333333337</v>
      </c>
      <c r="R1238" s="45">
        <v>8.6760000000000108</v>
      </c>
      <c r="S1238" s="44">
        <v>7.2400000000000055</v>
      </c>
      <c r="T1238" s="45">
        <v>7.2400000000000055</v>
      </c>
      <c r="U1238" s="44">
        <v>7.7200000000000122</v>
      </c>
      <c r="V1238" s="45">
        <v>9.0400000000000045</v>
      </c>
      <c r="W1238" s="44">
        <v>12.083999999999991</v>
      </c>
      <c r="X1238" s="45">
        <v>0</v>
      </c>
      <c r="Y1238" s="44">
        <v>0</v>
      </c>
      <c r="Z1238" s="45">
        <v>0</v>
      </c>
      <c r="AA1238" s="44">
        <v>0</v>
      </c>
      <c r="AB1238" s="45">
        <v>0</v>
      </c>
      <c r="AC1238" s="54"/>
      <c r="AD1238" s="55">
        <f t="shared" si="457"/>
        <v>95.225666666666697</v>
      </c>
      <c r="AE1238" s="54"/>
    </row>
    <row r="1239" spans="2:31" x14ac:dyDescent="0.3">
      <c r="B1239" s="4" t="s">
        <v>33</v>
      </c>
      <c r="C1239" s="4"/>
      <c r="D1239" s="4"/>
      <c r="E1239" s="44">
        <v>0</v>
      </c>
      <c r="F1239" s="45">
        <v>0</v>
      </c>
      <c r="G1239" s="44">
        <v>0</v>
      </c>
      <c r="H1239" s="45">
        <v>0</v>
      </c>
      <c r="I1239" s="44">
        <v>0</v>
      </c>
      <c r="J1239" s="45">
        <v>0</v>
      </c>
      <c r="K1239" s="44">
        <v>0</v>
      </c>
      <c r="L1239" s="45">
        <v>0.3175</v>
      </c>
      <c r="M1239" s="44">
        <v>2.467166666666667</v>
      </c>
      <c r="N1239" s="45">
        <v>3.2870000000000008</v>
      </c>
      <c r="O1239" s="44">
        <v>3.5196666666666667</v>
      </c>
      <c r="P1239" s="45">
        <v>0</v>
      </c>
      <c r="Q1239" s="44">
        <v>2.0378333333333334</v>
      </c>
      <c r="R1239" s="45">
        <v>1.9493333333333314</v>
      </c>
      <c r="S1239" s="44">
        <v>1.7199999999999991</v>
      </c>
      <c r="T1239" s="45">
        <v>1.5400000000000016</v>
      </c>
      <c r="U1239" s="44">
        <v>1.5400000000000016</v>
      </c>
      <c r="V1239" s="45">
        <v>1.6726666666666676</v>
      </c>
      <c r="W1239" s="44">
        <v>1.8268333333333333</v>
      </c>
      <c r="X1239" s="45">
        <v>0</v>
      </c>
      <c r="Y1239" s="44">
        <v>0</v>
      </c>
      <c r="Z1239" s="45">
        <v>0</v>
      </c>
      <c r="AA1239" s="44">
        <v>0</v>
      </c>
      <c r="AB1239" s="45">
        <v>0</v>
      </c>
      <c r="AC1239" s="54"/>
      <c r="AD1239" s="55">
        <f t="shared" si="457"/>
        <v>21.878000000000004</v>
      </c>
      <c r="AE1239" s="54"/>
    </row>
    <row r="1240" spans="2:31" x14ac:dyDescent="0.3">
      <c r="B1240" s="4" t="s">
        <v>34</v>
      </c>
      <c r="C1240" s="4"/>
      <c r="D1240" s="4"/>
      <c r="E1240" s="44">
        <v>0</v>
      </c>
      <c r="F1240" s="45">
        <v>0</v>
      </c>
      <c r="G1240" s="44">
        <v>0</v>
      </c>
      <c r="H1240" s="45">
        <v>0</v>
      </c>
      <c r="I1240" s="44">
        <v>0</v>
      </c>
      <c r="J1240" s="45">
        <v>0</v>
      </c>
      <c r="K1240" s="44">
        <v>0</v>
      </c>
      <c r="L1240" s="45">
        <v>0.5023333333333333</v>
      </c>
      <c r="M1240" s="44">
        <v>2.3868333333333331</v>
      </c>
      <c r="N1240" s="45">
        <v>2.6999999999999988</v>
      </c>
      <c r="O1240" s="44">
        <v>2.599999999999997</v>
      </c>
      <c r="P1240" s="45">
        <v>0</v>
      </c>
      <c r="Q1240" s="44">
        <v>1.0200000000000009</v>
      </c>
      <c r="R1240" s="45">
        <v>0.7000000000000004</v>
      </c>
      <c r="S1240" s="44">
        <v>0.39999999999999963</v>
      </c>
      <c r="T1240" s="45">
        <v>0.58233333333333304</v>
      </c>
      <c r="U1240" s="44">
        <v>0.74566666666666592</v>
      </c>
      <c r="V1240" s="45">
        <v>1.1091666666666673</v>
      </c>
      <c r="W1240" s="44">
        <v>1.3911666666666664</v>
      </c>
      <c r="X1240" s="45">
        <v>0</v>
      </c>
      <c r="Y1240" s="44">
        <v>0</v>
      </c>
      <c r="Z1240" s="45">
        <v>0</v>
      </c>
      <c r="AA1240" s="44">
        <v>0</v>
      </c>
      <c r="AB1240" s="45">
        <v>0</v>
      </c>
      <c r="AC1240" s="54"/>
      <c r="AD1240" s="55">
        <f t="shared" si="457"/>
        <v>14.137499999999998</v>
      </c>
      <c r="AE1240" s="54"/>
    </row>
    <row r="1241" spans="2:31" x14ac:dyDescent="0.3">
      <c r="B1241" s="4" t="s">
        <v>35</v>
      </c>
      <c r="C1241" s="4"/>
      <c r="D1241" s="4"/>
      <c r="E1241" s="44">
        <v>0</v>
      </c>
      <c r="F1241" s="45">
        <v>0</v>
      </c>
      <c r="G1241" s="44">
        <v>0</v>
      </c>
      <c r="H1241" s="45">
        <v>0</v>
      </c>
      <c r="I1241" s="44">
        <v>0</v>
      </c>
      <c r="J1241" s="45">
        <v>0</v>
      </c>
      <c r="K1241" s="44">
        <v>0</v>
      </c>
      <c r="L1241" s="45">
        <v>0</v>
      </c>
      <c r="M1241" s="44">
        <v>4.366666666666668E-2</v>
      </c>
      <c r="N1241" s="45">
        <v>0.78950000000000009</v>
      </c>
      <c r="O1241" s="44">
        <v>0</v>
      </c>
      <c r="P1241" s="45">
        <v>0</v>
      </c>
      <c r="Q1241" s="44">
        <v>0.3156666666666666</v>
      </c>
      <c r="R1241" s="45">
        <v>0.60716666666666674</v>
      </c>
      <c r="S1241" s="44">
        <v>1.1996666666666667</v>
      </c>
      <c r="T1241" s="45">
        <v>1.2391666666666665</v>
      </c>
      <c r="U1241" s="44">
        <v>2.091333333333333</v>
      </c>
      <c r="V1241" s="45">
        <v>6.0936666666666666</v>
      </c>
      <c r="W1241" s="44">
        <v>6.7103333333333337</v>
      </c>
      <c r="X1241" s="45">
        <v>0</v>
      </c>
      <c r="Y1241" s="44">
        <v>0</v>
      </c>
      <c r="Z1241" s="45">
        <v>0</v>
      </c>
      <c r="AA1241" s="44">
        <v>0</v>
      </c>
      <c r="AB1241" s="45">
        <v>0</v>
      </c>
      <c r="AC1241" s="54"/>
      <c r="AD1241" s="55">
        <f t="shared" si="457"/>
        <v>19.090166666666669</v>
      </c>
      <c r="AE1241" s="54"/>
    </row>
    <row r="1242" spans="2:31" x14ac:dyDescent="0.3">
      <c r="B1242" s="4" t="s">
        <v>36</v>
      </c>
      <c r="C1242" s="4"/>
      <c r="D1242" s="4"/>
      <c r="E1242" s="44">
        <v>0</v>
      </c>
      <c r="F1242" s="45">
        <v>0</v>
      </c>
      <c r="G1242" s="44">
        <v>0</v>
      </c>
      <c r="H1242" s="45">
        <v>0</v>
      </c>
      <c r="I1242" s="44">
        <v>0</v>
      </c>
      <c r="J1242" s="45">
        <v>0</v>
      </c>
      <c r="K1242" s="44">
        <v>0</v>
      </c>
      <c r="L1242" s="45">
        <v>1.4406666666666663</v>
      </c>
      <c r="M1242" s="44">
        <v>5.779666666666663</v>
      </c>
      <c r="N1242" s="45">
        <v>4.5496666666666661</v>
      </c>
      <c r="O1242" s="44">
        <v>3.8185000000000011</v>
      </c>
      <c r="P1242" s="45">
        <v>0</v>
      </c>
      <c r="Q1242" s="44">
        <v>2.2851666666666666</v>
      </c>
      <c r="R1242" s="45">
        <v>1.2978333333333334</v>
      </c>
      <c r="S1242" s="44">
        <v>0.25416666666666665</v>
      </c>
      <c r="T1242" s="45">
        <v>0</v>
      </c>
      <c r="U1242" s="44">
        <v>5.0833333333333362E-2</v>
      </c>
      <c r="V1242" s="45">
        <v>0.13033333333333325</v>
      </c>
      <c r="W1242" s="44">
        <v>1.1209999999999998</v>
      </c>
      <c r="X1242" s="45">
        <v>0</v>
      </c>
      <c r="Y1242" s="44">
        <v>0</v>
      </c>
      <c r="Z1242" s="45">
        <v>0</v>
      </c>
      <c r="AA1242" s="44">
        <v>0</v>
      </c>
      <c r="AB1242" s="45">
        <v>0</v>
      </c>
      <c r="AC1242" s="54"/>
      <c r="AD1242" s="55">
        <f t="shared" si="457"/>
        <v>20.727833333333326</v>
      </c>
      <c r="AE1242" s="54"/>
    </row>
    <row r="1243" spans="2:31" x14ac:dyDescent="0.3">
      <c r="B1243" s="4" t="s">
        <v>107</v>
      </c>
      <c r="C1243" s="4"/>
      <c r="D1243" s="4"/>
      <c r="E1243" s="44">
        <v>0</v>
      </c>
      <c r="F1243" s="45">
        <v>0</v>
      </c>
      <c r="G1243" s="44">
        <v>0</v>
      </c>
      <c r="H1243" s="45">
        <v>0</v>
      </c>
      <c r="I1243" s="44">
        <v>0</v>
      </c>
      <c r="J1243" s="45">
        <v>0</v>
      </c>
      <c r="K1243" s="44">
        <v>0</v>
      </c>
      <c r="L1243" s="45">
        <v>1.5386666666666671</v>
      </c>
      <c r="M1243" s="44">
        <v>8.3436666666666692</v>
      </c>
      <c r="N1243" s="45">
        <v>7.2626666666666662</v>
      </c>
      <c r="O1243" s="44">
        <v>6.2006666666666668</v>
      </c>
      <c r="P1243" s="45">
        <v>0</v>
      </c>
      <c r="Q1243" s="44">
        <v>2.9925000000000002</v>
      </c>
      <c r="R1243" s="45">
        <v>2.4418333333333333</v>
      </c>
      <c r="S1243" s="44">
        <v>0.20166666666666677</v>
      </c>
      <c r="T1243" s="45">
        <v>5.8333333333333423E-3</v>
      </c>
      <c r="U1243" s="44">
        <v>0.24249999999999985</v>
      </c>
      <c r="V1243" s="45">
        <v>0.51916666666666655</v>
      </c>
      <c r="W1243" s="44">
        <v>0.74616666666666653</v>
      </c>
      <c r="X1243" s="45">
        <v>0</v>
      </c>
      <c r="Y1243" s="44">
        <v>0</v>
      </c>
      <c r="Z1243" s="45">
        <v>0</v>
      </c>
      <c r="AA1243" s="44">
        <v>0</v>
      </c>
      <c r="AB1243" s="45">
        <v>0</v>
      </c>
      <c r="AC1243" s="54"/>
      <c r="AD1243" s="55">
        <f t="shared" si="457"/>
        <v>30.495333333333335</v>
      </c>
      <c r="AE1243" s="54"/>
    </row>
    <row r="1244" spans="2:31" x14ac:dyDescent="0.3">
      <c r="B1244" s="4" t="s">
        <v>86</v>
      </c>
      <c r="C1244" s="4"/>
      <c r="D1244" s="4"/>
      <c r="E1244" s="44">
        <v>0</v>
      </c>
      <c r="F1244" s="45">
        <v>0</v>
      </c>
      <c r="G1244" s="44">
        <v>0</v>
      </c>
      <c r="H1244" s="45">
        <v>0</v>
      </c>
      <c r="I1244" s="44">
        <v>0</v>
      </c>
      <c r="J1244" s="45">
        <v>0</v>
      </c>
      <c r="K1244" s="44">
        <v>0</v>
      </c>
      <c r="L1244" s="45">
        <v>1.0266666666666666</v>
      </c>
      <c r="M1244" s="44">
        <v>0</v>
      </c>
      <c r="N1244" s="45">
        <v>0</v>
      </c>
      <c r="O1244" s="44">
        <v>0</v>
      </c>
      <c r="P1244" s="45">
        <v>0</v>
      </c>
      <c r="Q1244" s="44">
        <v>0</v>
      </c>
      <c r="R1244" s="45">
        <v>0</v>
      </c>
      <c r="S1244" s="44">
        <v>0</v>
      </c>
      <c r="T1244" s="45">
        <v>0</v>
      </c>
      <c r="U1244" s="44">
        <v>0</v>
      </c>
      <c r="V1244" s="45">
        <v>0</v>
      </c>
      <c r="W1244" s="44">
        <v>2.464500000000001</v>
      </c>
      <c r="X1244" s="45">
        <v>0</v>
      </c>
      <c r="Y1244" s="44">
        <v>0</v>
      </c>
      <c r="Z1244" s="45">
        <v>0</v>
      </c>
      <c r="AA1244" s="44">
        <v>0</v>
      </c>
      <c r="AB1244" s="45">
        <v>0</v>
      </c>
      <c r="AC1244" s="54"/>
      <c r="AD1244" s="55">
        <f t="shared" si="457"/>
        <v>3.4911666666666674</v>
      </c>
      <c r="AE1244" s="54"/>
    </row>
    <row r="1245" spans="2:31" x14ac:dyDescent="0.3">
      <c r="B1245" s="4" t="s">
        <v>87</v>
      </c>
      <c r="C1245" s="4"/>
      <c r="D1245" s="4"/>
      <c r="E1245" s="44">
        <v>0</v>
      </c>
      <c r="F1245" s="45">
        <v>0</v>
      </c>
      <c r="G1245" s="44">
        <v>0</v>
      </c>
      <c r="H1245" s="45">
        <v>0</v>
      </c>
      <c r="I1245" s="44">
        <v>0</v>
      </c>
      <c r="J1245" s="45">
        <v>0</v>
      </c>
      <c r="K1245" s="44">
        <v>0</v>
      </c>
      <c r="L1245" s="45">
        <v>2.8261666666666665</v>
      </c>
      <c r="M1245" s="44">
        <v>7.7158333333333298</v>
      </c>
      <c r="N1245" s="45">
        <v>13.371333333333332</v>
      </c>
      <c r="O1245" s="44">
        <v>14.339999999999984</v>
      </c>
      <c r="P1245" s="45">
        <v>0</v>
      </c>
      <c r="Q1245" s="44">
        <v>6.1018333333333379</v>
      </c>
      <c r="R1245" s="45">
        <v>4.3628333333333362</v>
      </c>
      <c r="S1245" s="44">
        <v>2.8573333333333317</v>
      </c>
      <c r="T1245" s="45">
        <v>3.453500000000004</v>
      </c>
      <c r="U1245" s="44">
        <v>4.2753333333333332</v>
      </c>
      <c r="V1245" s="45">
        <v>5.254666666666667</v>
      </c>
      <c r="W1245" s="44">
        <v>7.2290000000000001</v>
      </c>
      <c r="X1245" s="45">
        <v>0</v>
      </c>
      <c r="Y1245" s="44">
        <v>0</v>
      </c>
      <c r="Z1245" s="45">
        <v>0</v>
      </c>
      <c r="AA1245" s="44">
        <v>0</v>
      </c>
      <c r="AB1245" s="45">
        <v>0</v>
      </c>
      <c r="AC1245" s="54"/>
      <c r="AD1245" s="55">
        <f t="shared" si="457"/>
        <v>71.787833333333325</v>
      </c>
      <c r="AE1245" s="54"/>
    </row>
    <row r="1246" spans="2:31" x14ac:dyDescent="0.3">
      <c r="B1246" s="4" t="s">
        <v>93</v>
      </c>
      <c r="C1246" s="4"/>
      <c r="D1246" s="4"/>
      <c r="E1246" s="44">
        <v>0</v>
      </c>
      <c r="F1246" s="45">
        <v>0</v>
      </c>
      <c r="G1246" s="44">
        <v>0</v>
      </c>
      <c r="H1246" s="45">
        <v>0</v>
      </c>
      <c r="I1246" s="44">
        <v>0</v>
      </c>
      <c r="J1246" s="45">
        <v>0</v>
      </c>
      <c r="K1246" s="44">
        <v>0</v>
      </c>
      <c r="L1246" s="45">
        <v>0.47333333333333322</v>
      </c>
      <c r="M1246" s="44">
        <v>4.8135000000000003</v>
      </c>
      <c r="N1246" s="45">
        <v>7.706666666666667</v>
      </c>
      <c r="O1246" s="44">
        <v>8.5668333333333369</v>
      </c>
      <c r="P1246" s="45">
        <v>0</v>
      </c>
      <c r="Q1246" s="44">
        <v>2.9968333333333304</v>
      </c>
      <c r="R1246" s="45">
        <v>2.0999999999999974</v>
      </c>
      <c r="S1246" s="44">
        <v>1.5999999999999985</v>
      </c>
      <c r="T1246" s="45">
        <v>2</v>
      </c>
      <c r="U1246" s="44">
        <v>2.6999999999999988</v>
      </c>
      <c r="V1246" s="45">
        <v>3.8000000000000038</v>
      </c>
      <c r="W1246" s="44">
        <v>5.2116666666666651</v>
      </c>
      <c r="X1246" s="45">
        <v>0</v>
      </c>
      <c r="Y1246" s="44">
        <v>0</v>
      </c>
      <c r="Z1246" s="45">
        <v>0</v>
      </c>
      <c r="AA1246" s="44">
        <v>0</v>
      </c>
      <c r="AB1246" s="45">
        <v>0</v>
      </c>
      <c r="AC1246" s="54"/>
      <c r="AD1246" s="55">
        <f t="shared" si="457"/>
        <v>41.968833333333336</v>
      </c>
      <c r="AE1246" s="54"/>
    </row>
    <row r="1247" spans="2:31" x14ac:dyDescent="0.3">
      <c r="B1247" s="4" t="s">
        <v>98</v>
      </c>
      <c r="C1247" s="4"/>
      <c r="D1247" s="4"/>
      <c r="E1247" s="44">
        <v>0</v>
      </c>
      <c r="F1247" s="45">
        <v>0</v>
      </c>
      <c r="G1247" s="44">
        <v>0</v>
      </c>
      <c r="H1247" s="45">
        <v>0</v>
      </c>
      <c r="I1247" s="44">
        <v>0</v>
      </c>
      <c r="J1247" s="45">
        <v>0</v>
      </c>
      <c r="K1247" s="44">
        <v>0</v>
      </c>
      <c r="L1247" s="45">
        <v>1.6923333333333335</v>
      </c>
      <c r="M1247" s="44">
        <v>0</v>
      </c>
      <c r="N1247" s="45">
        <v>0</v>
      </c>
      <c r="O1247" s="44">
        <v>0</v>
      </c>
      <c r="P1247" s="45">
        <v>0</v>
      </c>
      <c r="Q1247" s="44">
        <v>0</v>
      </c>
      <c r="R1247" s="45">
        <v>0</v>
      </c>
      <c r="S1247" s="44">
        <v>0</v>
      </c>
      <c r="T1247" s="45">
        <v>0</v>
      </c>
      <c r="U1247" s="44">
        <v>0</v>
      </c>
      <c r="V1247" s="45">
        <v>0</v>
      </c>
      <c r="W1247" s="44">
        <v>0</v>
      </c>
      <c r="X1247" s="45">
        <v>0</v>
      </c>
      <c r="Y1247" s="44">
        <v>0</v>
      </c>
      <c r="Z1247" s="45">
        <v>0</v>
      </c>
      <c r="AA1247" s="44">
        <v>0</v>
      </c>
      <c r="AB1247" s="45">
        <v>0</v>
      </c>
      <c r="AC1247" s="54"/>
      <c r="AD1247" s="55">
        <f t="shared" si="457"/>
        <v>1.6923333333333335</v>
      </c>
      <c r="AE1247" s="54"/>
    </row>
    <row r="1248" spans="2:31" x14ac:dyDescent="0.3">
      <c r="B1248" s="4" t="s">
        <v>99</v>
      </c>
      <c r="C1248" s="4"/>
      <c r="D1248" s="4"/>
      <c r="E1248" s="44">
        <v>0</v>
      </c>
      <c r="F1248" s="45">
        <v>0</v>
      </c>
      <c r="G1248" s="44">
        <v>0</v>
      </c>
      <c r="H1248" s="45">
        <v>0</v>
      </c>
      <c r="I1248" s="44">
        <v>0</v>
      </c>
      <c r="J1248" s="45">
        <v>0</v>
      </c>
      <c r="K1248" s="44">
        <v>0</v>
      </c>
      <c r="L1248" s="45">
        <v>2.3313333333333337</v>
      </c>
      <c r="M1248" s="44">
        <v>4.2518333333333338</v>
      </c>
      <c r="N1248" s="45">
        <v>1.3738333333333335</v>
      </c>
      <c r="O1248" s="44">
        <v>7.2666666666666574E-2</v>
      </c>
      <c r="P1248" s="45">
        <v>0</v>
      </c>
      <c r="Q1248" s="44">
        <v>0</v>
      </c>
      <c r="R1248" s="45">
        <v>7.3999999999999941E-2</v>
      </c>
      <c r="S1248" s="44">
        <v>5.8500000000000003E-2</v>
      </c>
      <c r="T1248" s="45">
        <v>1.2858333333333334</v>
      </c>
      <c r="U1248" s="44">
        <v>1.4011666666666658</v>
      </c>
      <c r="V1248" s="45">
        <v>2.7505000000000002</v>
      </c>
      <c r="W1248" s="44">
        <v>5.8935000000000004</v>
      </c>
      <c r="X1248" s="45">
        <v>0</v>
      </c>
      <c r="Y1248" s="44">
        <v>0</v>
      </c>
      <c r="Z1248" s="45">
        <v>0</v>
      </c>
      <c r="AA1248" s="44">
        <v>0</v>
      </c>
      <c r="AB1248" s="45">
        <v>0</v>
      </c>
      <c r="AC1248" s="54"/>
      <c r="AD1248" s="55">
        <f t="shared" si="457"/>
        <v>19.493166666666667</v>
      </c>
      <c r="AE1248" s="54"/>
    </row>
    <row r="1249" spans="2:31" x14ac:dyDescent="0.3">
      <c r="B1249" s="4" t="s">
        <v>100</v>
      </c>
      <c r="C1249" s="4"/>
      <c r="D1249" s="4"/>
      <c r="E1249" s="44">
        <v>0</v>
      </c>
      <c r="F1249" s="45">
        <v>0</v>
      </c>
      <c r="G1249" s="44">
        <v>0</v>
      </c>
      <c r="H1249" s="45">
        <v>0</v>
      </c>
      <c r="I1249" s="44">
        <v>0</v>
      </c>
      <c r="J1249" s="45">
        <v>0</v>
      </c>
      <c r="K1249" s="44">
        <v>0</v>
      </c>
      <c r="L1249" s="45">
        <v>1.2666666666666666</v>
      </c>
      <c r="M1249" s="44">
        <v>4.800000000000006</v>
      </c>
      <c r="N1249" s="45">
        <v>8.1000000000000085</v>
      </c>
      <c r="O1249" s="44">
        <v>10.700000000000005</v>
      </c>
      <c r="P1249" s="45">
        <v>0</v>
      </c>
      <c r="Q1249" s="44">
        <v>0</v>
      </c>
      <c r="R1249" s="45">
        <v>0</v>
      </c>
      <c r="S1249" s="44">
        <v>0</v>
      </c>
      <c r="T1249" s="45">
        <v>0</v>
      </c>
      <c r="U1249" s="44">
        <v>7.4549999999999974</v>
      </c>
      <c r="V1249" s="45">
        <v>2.1588333333333338</v>
      </c>
      <c r="W1249" s="44">
        <v>7.0841666666666603</v>
      </c>
      <c r="X1249" s="45">
        <v>0</v>
      </c>
      <c r="Y1249" s="44">
        <v>0</v>
      </c>
      <c r="Z1249" s="45">
        <v>0</v>
      </c>
      <c r="AA1249" s="44">
        <v>0</v>
      </c>
      <c r="AB1249" s="45">
        <v>0</v>
      </c>
      <c r="AC1249" s="54"/>
      <c r="AD1249" s="55">
        <f t="shared" si="457"/>
        <v>41.564666666666682</v>
      </c>
      <c r="AE1249" s="54"/>
    </row>
    <row r="1250" spans="2:31" x14ac:dyDescent="0.3">
      <c r="B1250" s="4" t="s">
        <v>101</v>
      </c>
      <c r="C1250" s="4"/>
      <c r="D1250" s="4"/>
      <c r="E1250" s="44">
        <v>0</v>
      </c>
      <c r="F1250" s="45">
        <v>0</v>
      </c>
      <c r="G1250" s="44">
        <v>0</v>
      </c>
      <c r="H1250" s="45">
        <v>0</v>
      </c>
      <c r="I1250" s="44">
        <v>0</v>
      </c>
      <c r="J1250" s="45">
        <v>0</v>
      </c>
      <c r="K1250" s="44">
        <v>0</v>
      </c>
      <c r="L1250" s="45">
        <v>14.263666666666662</v>
      </c>
      <c r="M1250" s="44">
        <v>43.421666666666667</v>
      </c>
      <c r="N1250" s="45">
        <v>44.949833333333331</v>
      </c>
      <c r="O1250" s="44">
        <v>41.616000000000014</v>
      </c>
      <c r="P1250" s="45">
        <v>0</v>
      </c>
      <c r="Q1250" s="44">
        <v>27.459666666666667</v>
      </c>
      <c r="R1250" s="45">
        <v>29.560499999999987</v>
      </c>
      <c r="S1250" s="44">
        <v>28.191000000000013</v>
      </c>
      <c r="T1250" s="45">
        <v>27.538166666666648</v>
      </c>
      <c r="U1250" s="44">
        <v>26.812499999999996</v>
      </c>
      <c r="V1250" s="45">
        <v>27.433666666666671</v>
      </c>
      <c r="W1250" s="44">
        <v>25.916999999999994</v>
      </c>
      <c r="X1250" s="45">
        <v>0</v>
      </c>
      <c r="Y1250" s="44">
        <v>0</v>
      </c>
      <c r="Z1250" s="45">
        <v>0</v>
      </c>
      <c r="AA1250" s="44">
        <v>0</v>
      </c>
      <c r="AB1250" s="45">
        <v>0</v>
      </c>
      <c r="AC1250" s="54"/>
      <c r="AD1250" s="55">
        <f t="shared" si="457"/>
        <v>337.16366666666664</v>
      </c>
      <c r="AE1250" s="54"/>
    </row>
    <row r="1251" spans="2:31" x14ac:dyDescent="0.3">
      <c r="B1251" s="4" t="s">
        <v>108</v>
      </c>
      <c r="C1251" s="4"/>
      <c r="D1251" s="4"/>
      <c r="E1251" s="44">
        <v>0</v>
      </c>
      <c r="F1251" s="45">
        <v>0</v>
      </c>
      <c r="G1251" s="44">
        <v>0</v>
      </c>
      <c r="H1251" s="45">
        <v>0</v>
      </c>
      <c r="I1251" s="44">
        <v>0</v>
      </c>
      <c r="J1251" s="45">
        <v>0</v>
      </c>
      <c r="K1251" s="44">
        <v>0</v>
      </c>
      <c r="L1251" s="45">
        <v>0</v>
      </c>
      <c r="M1251" s="44">
        <v>3.323666666666667</v>
      </c>
      <c r="N1251" s="45">
        <v>19.68383333333334</v>
      </c>
      <c r="O1251" s="44">
        <v>19.30533333333333</v>
      </c>
      <c r="P1251" s="45">
        <v>0</v>
      </c>
      <c r="Q1251" s="44">
        <v>10.345000000000001</v>
      </c>
      <c r="R1251" s="45">
        <v>9.6036666666666726</v>
      </c>
      <c r="S1251" s="44">
        <v>8.6299999999999972</v>
      </c>
      <c r="T1251" s="45">
        <v>8.5299999999999869</v>
      </c>
      <c r="U1251" s="44">
        <v>9.2699999999999925</v>
      </c>
      <c r="V1251" s="45">
        <v>10.94000000000001</v>
      </c>
      <c r="W1251" s="44">
        <v>13.470833333333333</v>
      </c>
      <c r="X1251" s="45">
        <v>0</v>
      </c>
      <c r="Y1251" s="44">
        <v>0</v>
      </c>
      <c r="Z1251" s="45">
        <v>0</v>
      </c>
      <c r="AA1251" s="44">
        <v>0</v>
      </c>
      <c r="AB1251" s="45">
        <v>0</v>
      </c>
      <c r="AC1251" s="54"/>
      <c r="AD1251" s="55">
        <f t="shared" si="457"/>
        <v>113.10233333333333</v>
      </c>
      <c r="AE1251" s="54"/>
    </row>
    <row r="1252" spans="2:31" x14ac:dyDescent="0.3">
      <c r="B1252" s="4" t="s">
        <v>114</v>
      </c>
      <c r="C1252" s="4"/>
      <c r="D1252" s="4"/>
      <c r="E1252" s="44">
        <v>0</v>
      </c>
      <c r="F1252" s="45">
        <v>0</v>
      </c>
      <c r="G1252" s="44">
        <v>0</v>
      </c>
      <c r="H1252" s="45">
        <v>0</v>
      </c>
      <c r="I1252" s="44">
        <v>0</v>
      </c>
      <c r="J1252" s="45">
        <v>0</v>
      </c>
      <c r="K1252" s="44">
        <v>0</v>
      </c>
      <c r="L1252" s="45">
        <v>0</v>
      </c>
      <c r="M1252" s="44">
        <v>6.016666666666666E-2</v>
      </c>
      <c r="N1252" s="45">
        <v>0.28599999999999998</v>
      </c>
      <c r="O1252" s="44">
        <v>3.1204999999999994</v>
      </c>
      <c r="P1252" s="45">
        <v>0</v>
      </c>
      <c r="Q1252" s="44">
        <v>3.0973333333333324</v>
      </c>
      <c r="R1252" s="45">
        <v>1.660666666666667</v>
      </c>
      <c r="S1252" s="44">
        <v>2.4061666666666666</v>
      </c>
      <c r="T1252" s="45">
        <v>28.983000000000011</v>
      </c>
      <c r="U1252" s="44">
        <v>82.831666666666678</v>
      </c>
      <c r="V1252" s="45">
        <v>82.680666666666639</v>
      </c>
      <c r="W1252" s="44">
        <v>43.538499999999992</v>
      </c>
      <c r="X1252" s="45">
        <v>0</v>
      </c>
      <c r="Y1252" s="44">
        <v>0</v>
      </c>
      <c r="Z1252" s="45">
        <v>0</v>
      </c>
      <c r="AA1252" s="44">
        <v>0</v>
      </c>
      <c r="AB1252" s="45">
        <v>0</v>
      </c>
      <c r="AC1252" s="54"/>
      <c r="AD1252" s="55">
        <f t="shared" si="457"/>
        <v>248.66466666666668</v>
      </c>
      <c r="AE1252" s="54"/>
    </row>
    <row r="1253" spans="2:31" x14ac:dyDescent="0.3">
      <c r="B1253" s="4" t="s">
        <v>118</v>
      </c>
      <c r="C1253" s="4"/>
      <c r="D1253" s="4"/>
      <c r="E1253" s="44">
        <v>0</v>
      </c>
      <c r="F1253" s="45">
        <v>0</v>
      </c>
      <c r="G1253" s="44">
        <v>0</v>
      </c>
      <c r="H1253" s="45">
        <v>0</v>
      </c>
      <c r="I1253" s="44">
        <v>0</v>
      </c>
      <c r="J1253" s="45">
        <v>0</v>
      </c>
      <c r="K1253" s="44">
        <v>0</v>
      </c>
      <c r="L1253" s="45">
        <v>0</v>
      </c>
      <c r="M1253" s="44">
        <v>0</v>
      </c>
      <c r="N1253" s="45">
        <v>0</v>
      </c>
      <c r="O1253" s="44">
        <v>0</v>
      </c>
      <c r="P1253" s="45">
        <v>0</v>
      </c>
      <c r="Q1253" s="44">
        <v>0</v>
      </c>
      <c r="R1253" s="45">
        <v>0</v>
      </c>
      <c r="S1253" s="44">
        <v>0</v>
      </c>
      <c r="T1253" s="45">
        <v>0</v>
      </c>
      <c r="U1253" s="44">
        <v>0</v>
      </c>
      <c r="V1253" s="45">
        <v>0</v>
      </c>
      <c r="W1253" s="44">
        <v>0</v>
      </c>
      <c r="X1253" s="45">
        <v>0</v>
      </c>
      <c r="Y1253" s="44">
        <v>0</v>
      </c>
      <c r="Z1253" s="45">
        <v>0</v>
      </c>
      <c r="AA1253" s="44">
        <v>0</v>
      </c>
      <c r="AB1253" s="45">
        <v>0</v>
      </c>
      <c r="AC1253" s="54"/>
      <c r="AD1253" s="55">
        <f t="shared" si="457"/>
        <v>0</v>
      </c>
      <c r="AE1253" s="54"/>
    </row>
    <row r="1254" spans="2:31" x14ac:dyDescent="0.3">
      <c r="B1254" s="4" t="s">
        <v>125</v>
      </c>
      <c r="C1254" s="4"/>
      <c r="D1254" s="4"/>
      <c r="E1254" s="44">
        <v>0</v>
      </c>
      <c r="F1254" s="45">
        <v>0</v>
      </c>
      <c r="G1254" s="44">
        <v>0</v>
      </c>
      <c r="H1254" s="45">
        <v>0</v>
      </c>
      <c r="I1254" s="44">
        <v>0</v>
      </c>
      <c r="J1254" s="45">
        <v>0</v>
      </c>
      <c r="K1254" s="44">
        <v>0</v>
      </c>
      <c r="L1254" s="45">
        <v>6.0000000000000001E-3</v>
      </c>
      <c r="M1254" s="44">
        <v>2.6666666666666661E-3</v>
      </c>
      <c r="N1254" s="45">
        <v>7.6666666666666662E-3</v>
      </c>
      <c r="O1254" s="44">
        <v>4.1666666666666666E-3</v>
      </c>
      <c r="P1254" s="45">
        <v>0</v>
      </c>
      <c r="Q1254" s="44">
        <v>2.8833333333333332E-2</v>
      </c>
      <c r="R1254" s="45">
        <v>3.7166666666666646E-2</v>
      </c>
      <c r="S1254" s="44">
        <v>2.2944999999999993</v>
      </c>
      <c r="T1254" s="45">
        <v>9.4218333333333337</v>
      </c>
      <c r="U1254" s="44">
        <v>17.37683333333333</v>
      </c>
      <c r="V1254" s="45">
        <v>18.035333333333334</v>
      </c>
      <c r="W1254" s="44">
        <v>12.114333333333333</v>
      </c>
      <c r="X1254" s="45">
        <v>0</v>
      </c>
      <c r="Y1254" s="44">
        <v>0</v>
      </c>
      <c r="Z1254" s="45">
        <v>0</v>
      </c>
      <c r="AA1254" s="44">
        <v>0</v>
      </c>
      <c r="AB1254" s="45">
        <v>0</v>
      </c>
      <c r="AC1254" s="54"/>
      <c r="AD1254" s="55">
        <f t="shared" si="457"/>
        <v>59.329333333333331</v>
      </c>
      <c r="AE1254" s="54"/>
    </row>
    <row r="1255" spans="2:31" x14ac:dyDescent="0.3">
      <c r="B1255" s="4" t="s">
        <v>126</v>
      </c>
      <c r="C1255" s="4"/>
      <c r="D1255" s="4"/>
      <c r="E1255" s="44">
        <v>0</v>
      </c>
      <c r="F1255" s="45">
        <v>0</v>
      </c>
      <c r="G1255" s="44">
        <v>0</v>
      </c>
      <c r="H1255" s="45">
        <v>0</v>
      </c>
      <c r="I1255" s="44">
        <v>0</v>
      </c>
      <c r="J1255" s="45">
        <v>0</v>
      </c>
      <c r="K1255" s="44">
        <v>0</v>
      </c>
      <c r="L1255" s="45">
        <v>5.7583316666666651</v>
      </c>
      <c r="M1255" s="44">
        <v>12.41867666666667</v>
      </c>
      <c r="N1255" s="45">
        <v>2.9151033333333332</v>
      </c>
      <c r="O1255" s="44">
        <v>2.2686716666666675</v>
      </c>
      <c r="P1255" s="45">
        <v>0</v>
      </c>
      <c r="Q1255" s="44">
        <v>0</v>
      </c>
      <c r="R1255" s="45">
        <v>0</v>
      </c>
      <c r="S1255" s="44">
        <v>1.6101666666666681E-2</v>
      </c>
      <c r="T1255" s="45">
        <v>1.8726316666666671</v>
      </c>
      <c r="U1255" s="44">
        <v>6.385046666666665</v>
      </c>
      <c r="V1255" s="45">
        <v>5.2766466666666654</v>
      </c>
      <c r="W1255" s="44">
        <v>2.7318433333333334</v>
      </c>
      <c r="X1255" s="45">
        <v>0</v>
      </c>
      <c r="Y1255" s="44">
        <v>0</v>
      </c>
      <c r="Z1255" s="45">
        <v>0</v>
      </c>
      <c r="AA1255" s="44">
        <v>0</v>
      </c>
      <c r="AB1255" s="45">
        <v>0</v>
      </c>
      <c r="AC1255" s="54"/>
      <c r="AD1255" s="55">
        <f t="shared" si="457"/>
        <v>39.643053333333327</v>
      </c>
      <c r="AE1255" s="54"/>
    </row>
    <row r="1256" spans="2:31" x14ac:dyDescent="0.3">
      <c r="B1256" s="4" t="s">
        <v>304</v>
      </c>
      <c r="C1256" s="4"/>
      <c r="D1256" s="4"/>
      <c r="E1256" s="44">
        <v>0</v>
      </c>
      <c r="F1256" s="45">
        <v>0</v>
      </c>
      <c r="G1256" s="44">
        <v>0</v>
      </c>
      <c r="H1256" s="45">
        <v>0</v>
      </c>
      <c r="I1256" s="44">
        <v>0</v>
      </c>
      <c r="J1256" s="45">
        <v>0</v>
      </c>
      <c r="K1256" s="44">
        <v>0</v>
      </c>
      <c r="L1256" s="45">
        <v>0</v>
      </c>
      <c r="M1256" s="44">
        <v>0</v>
      </c>
      <c r="N1256" s="45">
        <v>0</v>
      </c>
      <c r="O1256" s="44">
        <v>1.3999999999999998E-3</v>
      </c>
      <c r="P1256" s="45">
        <v>0</v>
      </c>
      <c r="Q1256" s="44">
        <v>0</v>
      </c>
      <c r="R1256" s="45">
        <v>0</v>
      </c>
      <c r="S1256" s="44">
        <v>0</v>
      </c>
      <c r="T1256" s="45">
        <v>6.3816666666666674E-2</v>
      </c>
      <c r="U1256" s="44">
        <v>3.2368133333333335</v>
      </c>
      <c r="V1256" s="45">
        <v>5.2904133333333352</v>
      </c>
      <c r="W1256" s="44">
        <v>4.0761266666666671</v>
      </c>
      <c r="X1256" s="45">
        <v>0</v>
      </c>
      <c r="Y1256" s="44">
        <v>0</v>
      </c>
      <c r="Z1256" s="45">
        <v>0</v>
      </c>
      <c r="AA1256" s="44">
        <v>0</v>
      </c>
      <c r="AB1256" s="45">
        <v>0</v>
      </c>
      <c r="AC1256" s="54"/>
      <c r="AD1256" s="55">
        <f t="shared" si="457"/>
        <v>12.668570000000003</v>
      </c>
      <c r="AE1256" s="54"/>
    </row>
    <row r="1257" spans="2:31" x14ac:dyDescent="0.3">
      <c r="B1257" s="4" t="s">
        <v>305</v>
      </c>
      <c r="C1257" s="4"/>
      <c r="D1257" s="4"/>
      <c r="E1257" s="44">
        <v>0</v>
      </c>
      <c r="F1257" s="45">
        <v>0</v>
      </c>
      <c r="G1257" s="44">
        <v>0</v>
      </c>
      <c r="H1257" s="45">
        <v>0</v>
      </c>
      <c r="I1257" s="44">
        <v>0</v>
      </c>
      <c r="J1257" s="45">
        <v>0</v>
      </c>
      <c r="K1257" s="44">
        <v>0</v>
      </c>
      <c r="L1257" s="45">
        <v>0</v>
      </c>
      <c r="M1257" s="44">
        <v>0</v>
      </c>
      <c r="N1257" s="45">
        <v>0</v>
      </c>
      <c r="O1257" s="44">
        <v>2.3666666666666675E-3</v>
      </c>
      <c r="P1257" s="45">
        <v>0</v>
      </c>
      <c r="Q1257" s="44">
        <v>0</v>
      </c>
      <c r="R1257" s="45">
        <v>0</v>
      </c>
      <c r="S1257" s="44">
        <v>0</v>
      </c>
      <c r="T1257" s="45">
        <v>0.11882499999999997</v>
      </c>
      <c r="U1257" s="44">
        <v>5.8728066666666665</v>
      </c>
      <c r="V1257" s="45">
        <v>6.2976066666666695</v>
      </c>
      <c r="W1257" s="44">
        <v>3.3886966666666662</v>
      </c>
      <c r="X1257" s="45">
        <v>0</v>
      </c>
      <c r="Y1257" s="44">
        <v>0</v>
      </c>
      <c r="Z1257" s="45">
        <v>0</v>
      </c>
      <c r="AA1257" s="44">
        <v>0</v>
      </c>
      <c r="AB1257" s="45">
        <v>0</v>
      </c>
      <c r="AC1257" s="54"/>
      <c r="AD1257" s="55">
        <f t="shared" ref="AD1257:AD1261" si="458">SUM(E1257:AB1257)</f>
        <v>15.680301666666669</v>
      </c>
      <c r="AE1257" s="54"/>
    </row>
    <row r="1258" spans="2:31" x14ac:dyDescent="0.3">
      <c r="B1258" s="4" t="s">
        <v>317</v>
      </c>
      <c r="C1258" s="4"/>
      <c r="D1258" s="4"/>
      <c r="E1258" s="44">
        <v>0</v>
      </c>
      <c r="F1258" s="45">
        <v>0</v>
      </c>
      <c r="G1258" s="44">
        <v>0</v>
      </c>
      <c r="H1258" s="45">
        <v>0</v>
      </c>
      <c r="I1258" s="44">
        <v>0</v>
      </c>
      <c r="J1258" s="45">
        <v>0</v>
      </c>
      <c r="K1258" s="44">
        <v>0</v>
      </c>
      <c r="L1258" s="45">
        <v>26.132000000000001</v>
      </c>
      <c r="M1258" s="44">
        <v>73.644166666666635</v>
      </c>
      <c r="N1258" s="45">
        <v>77.403499999999966</v>
      </c>
      <c r="O1258" s="44">
        <v>59.510000000000019</v>
      </c>
      <c r="P1258" s="45">
        <v>0</v>
      </c>
      <c r="Q1258" s="44">
        <v>38.910666666666685</v>
      </c>
      <c r="R1258" s="45">
        <v>34.92049999999999</v>
      </c>
      <c r="S1258" s="44">
        <v>28.449666666666658</v>
      </c>
      <c r="T1258" s="45">
        <v>18.789333333333332</v>
      </c>
      <c r="U1258" s="44">
        <v>0</v>
      </c>
      <c r="V1258" s="45">
        <v>120.91399999999997</v>
      </c>
      <c r="W1258" s="44">
        <v>116.10433333333334</v>
      </c>
      <c r="X1258" s="45">
        <v>0</v>
      </c>
      <c r="Y1258" s="44">
        <v>0</v>
      </c>
      <c r="Z1258" s="45">
        <v>0</v>
      </c>
      <c r="AA1258" s="44">
        <v>0</v>
      </c>
      <c r="AB1258" s="45">
        <v>0</v>
      </c>
      <c r="AC1258" s="54"/>
      <c r="AD1258" s="55">
        <f t="shared" si="458"/>
        <v>594.77816666666661</v>
      </c>
      <c r="AE1258" s="54"/>
    </row>
    <row r="1259" spans="2:31" x14ac:dyDescent="0.3">
      <c r="B1259" s="4" t="s">
        <v>322</v>
      </c>
      <c r="C1259" s="4"/>
      <c r="D1259" s="4"/>
      <c r="E1259" s="44">
        <v>0</v>
      </c>
      <c r="F1259" s="45">
        <v>0</v>
      </c>
      <c r="G1259" s="44">
        <v>0</v>
      </c>
      <c r="H1259" s="45">
        <v>0</v>
      </c>
      <c r="I1259" s="44">
        <v>0</v>
      </c>
      <c r="J1259" s="45">
        <v>0</v>
      </c>
      <c r="K1259" s="44">
        <v>0</v>
      </c>
      <c r="L1259" s="45">
        <v>7.2765000000000022</v>
      </c>
      <c r="M1259" s="44">
        <v>29.006166666666669</v>
      </c>
      <c r="N1259" s="45">
        <v>36.202333333333335</v>
      </c>
      <c r="O1259" s="44">
        <v>14.947999999999999</v>
      </c>
      <c r="P1259" s="45">
        <v>0</v>
      </c>
      <c r="Q1259" s="44">
        <v>11.801500000000001</v>
      </c>
      <c r="R1259" s="45">
        <v>37.832000000000001</v>
      </c>
      <c r="S1259" s="44">
        <v>64.4553333333333</v>
      </c>
      <c r="T1259" s="45">
        <v>59.694166666666668</v>
      </c>
      <c r="U1259" s="44">
        <v>0</v>
      </c>
      <c r="V1259" s="45">
        <v>0</v>
      </c>
      <c r="W1259" s="44">
        <v>0</v>
      </c>
      <c r="X1259" s="45">
        <v>0</v>
      </c>
      <c r="Y1259" s="44">
        <v>0</v>
      </c>
      <c r="Z1259" s="45">
        <v>0</v>
      </c>
      <c r="AA1259" s="44">
        <v>0</v>
      </c>
      <c r="AB1259" s="45">
        <v>0</v>
      </c>
      <c r="AC1259" s="54"/>
      <c r="AD1259" s="55">
        <f t="shared" si="458"/>
        <v>261.21600000000001</v>
      </c>
      <c r="AE1259" s="54"/>
    </row>
    <row r="1260" spans="2:31" x14ac:dyDescent="0.3">
      <c r="B1260" s="4" t="s">
        <v>323</v>
      </c>
      <c r="C1260" s="4"/>
      <c r="D1260" s="4"/>
      <c r="E1260" s="44">
        <v>0</v>
      </c>
      <c r="F1260" s="45">
        <v>0</v>
      </c>
      <c r="G1260" s="44">
        <v>0</v>
      </c>
      <c r="H1260" s="45">
        <v>0</v>
      </c>
      <c r="I1260" s="44">
        <v>0</v>
      </c>
      <c r="J1260" s="45">
        <v>0</v>
      </c>
      <c r="K1260" s="44">
        <v>0</v>
      </c>
      <c r="L1260" s="45">
        <v>16.747166666666669</v>
      </c>
      <c r="M1260" s="44">
        <v>35.474166666666669</v>
      </c>
      <c r="N1260" s="45">
        <v>34.814333333333344</v>
      </c>
      <c r="O1260" s="44">
        <v>0</v>
      </c>
      <c r="P1260" s="45">
        <v>0</v>
      </c>
      <c r="Q1260" s="44">
        <v>24.334166666666661</v>
      </c>
      <c r="R1260" s="45">
        <v>39.730500000000006</v>
      </c>
      <c r="S1260" s="44">
        <v>67.102500000000006</v>
      </c>
      <c r="T1260" s="45">
        <v>73.111999999999981</v>
      </c>
      <c r="U1260" s="44">
        <v>1.2654999999999994</v>
      </c>
      <c r="V1260" s="45">
        <v>8.0999999999999854</v>
      </c>
      <c r="W1260" s="44">
        <v>7.8186666666666635</v>
      </c>
      <c r="X1260" s="45">
        <v>0</v>
      </c>
      <c r="Y1260" s="44">
        <v>0</v>
      </c>
      <c r="Z1260" s="45">
        <v>0</v>
      </c>
      <c r="AA1260" s="44">
        <v>0</v>
      </c>
      <c r="AB1260" s="45">
        <v>0</v>
      </c>
      <c r="AC1260" s="54"/>
      <c r="AD1260" s="55">
        <f t="shared" si="458"/>
        <v>308.49899999999997</v>
      </c>
      <c r="AE1260" s="54"/>
    </row>
    <row r="1261" spans="2:31" x14ac:dyDescent="0.3">
      <c r="B1261" s="4" t="s">
        <v>324</v>
      </c>
      <c r="C1261" s="4"/>
      <c r="D1261" s="4"/>
      <c r="E1261" s="44">
        <v>0</v>
      </c>
      <c r="F1261" s="45">
        <v>0</v>
      </c>
      <c r="G1261" s="44">
        <v>0</v>
      </c>
      <c r="H1261" s="45">
        <v>0</v>
      </c>
      <c r="I1261" s="44">
        <v>0</v>
      </c>
      <c r="J1261" s="45">
        <v>0</v>
      </c>
      <c r="K1261" s="44">
        <v>0</v>
      </c>
      <c r="L1261" s="45">
        <v>0</v>
      </c>
      <c r="M1261" s="44">
        <v>0</v>
      </c>
      <c r="N1261" s="45">
        <v>0</v>
      </c>
      <c r="O1261" s="44">
        <v>0</v>
      </c>
      <c r="P1261" s="45">
        <v>0</v>
      </c>
      <c r="Q1261" s="44">
        <v>0</v>
      </c>
      <c r="R1261" s="45">
        <v>0</v>
      </c>
      <c r="S1261" s="44">
        <v>0</v>
      </c>
      <c r="T1261" s="45">
        <v>0</v>
      </c>
      <c r="U1261" s="44">
        <v>0</v>
      </c>
      <c r="V1261" s="45">
        <v>0</v>
      </c>
      <c r="W1261" s="44">
        <v>0</v>
      </c>
      <c r="X1261" s="45">
        <v>0</v>
      </c>
      <c r="Y1261" s="44">
        <v>0</v>
      </c>
      <c r="Z1261" s="45">
        <v>0</v>
      </c>
      <c r="AA1261" s="44">
        <v>0</v>
      </c>
      <c r="AB1261" s="45">
        <v>0</v>
      </c>
      <c r="AC1261" s="54"/>
      <c r="AD1261" s="55">
        <f t="shared" si="458"/>
        <v>0</v>
      </c>
      <c r="AE1261" s="54"/>
    </row>
    <row r="1262" spans="2:31" x14ac:dyDescent="0.3">
      <c r="B1262" s="12" t="s">
        <v>2</v>
      </c>
      <c r="C1262" s="12"/>
      <c r="D1262" s="12"/>
      <c r="E1262" s="13">
        <f>SUM(E1208:E1261)</f>
        <v>0</v>
      </c>
      <c r="F1262" s="13">
        <f t="shared" ref="F1262" si="459">SUM(F1208:F1261)</f>
        <v>0</v>
      </c>
      <c r="G1262" s="13">
        <f t="shared" ref="G1262" si="460">SUM(G1208:G1261)</f>
        <v>0</v>
      </c>
      <c r="H1262" s="13">
        <f t="shared" ref="H1262" si="461">SUM(H1208:H1261)</f>
        <v>0</v>
      </c>
      <c r="I1262" s="13">
        <f t="shared" ref="I1262" si="462">SUM(I1208:I1261)</f>
        <v>0</v>
      </c>
      <c r="J1262" s="13">
        <f t="shared" ref="J1262" si="463">SUM(J1208:J1261)</f>
        <v>0</v>
      </c>
      <c r="K1262" s="13">
        <f t="shared" ref="K1262" si="464">SUM(K1208:K1261)</f>
        <v>0</v>
      </c>
      <c r="L1262" s="13">
        <f t="shared" ref="L1262" si="465">SUM(L1208:L1261)</f>
        <v>170.21716499999999</v>
      </c>
      <c r="M1262" s="13">
        <f t="shared" ref="M1262" si="466">SUM(M1208:M1261)</f>
        <v>420.42550999999997</v>
      </c>
      <c r="N1262" s="13">
        <f t="shared" ref="N1262" si="467">SUM(N1208:N1261)</f>
        <v>510.29226999999997</v>
      </c>
      <c r="O1262" s="13">
        <f t="shared" ref="O1262" si="468">SUM(O1208:O1261)</f>
        <v>403.19360500000005</v>
      </c>
      <c r="P1262" s="13">
        <f t="shared" ref="P1262" si="469">SUM(P1208:P1261)</f>
        <v>0</v>
      </c>
      <c r="Q1262" s="13">
        <f t="shared" ref="Q1262" si="470">SUM(Q1208:Q1261)</f>
        <v>267.95066666666668</v>
      </c>
      <c r="R1262" s="13">
        <f t="shared" ref="R1262" si="471">SUM(R1208:R1261)</f>
        <v>327.29283333333336</v>
      </c>
      <c r="S1262" s="13">
        <f t="shared" ref="S1262" si="472">SUM(S1208:S1261)</f>
        <v>362.50526833333339</v>
      </c>
      <c r="T1262" s="13">
        <f t="shared" ref="T1262" si="473">SUM(T1208:T1261)</f>
        <v>406.39377333333323</v>
      </c>
      <c r="U1262" s="13">
        <f t="shared" ref="U1262" si="474">SUM(U1208:U1261)</f>
        <v>406.96766666666645</v>
      </c>
      <c r="V1262" s="13">
        <f t="shared" ref="V1262" si="475">SUM(V1208:V1261)</f>
        <v>539.00300000000004</v>
      </c>
      <c r="W1262" s="13">
        <f t="shared" ref="W1262" si="476">SUM(W1208:W1261)</f>
        <v>597.43050000000005</v>
      </c>
      <c r="X1262" s="13">
        <f t="shared" ref="X1262" si="477">SUM(X1208:X1261)</f>
        <v>0</v>
      </c>
      <c r="Y1262" s="13">
        <f t="shared" ref="Y1262" si="478">SUM(Y1208:Y1261)</f>
        <v>0</v>
      </c>
      <c r="Z1262" s="13">
        <f t="shared" ref="Z1262" si="479">SUM(Z1208:Z1261)</f>
        <v>0</v>
      </c>
      <c r="AA1262" s="13">
        <f t="shared" ref="AA1262" si="480">SUM(AA1208:AA1261)</f>
        <v>0</v>
      </c>
      <c r="AB1262" s="13">
        <f t="shared" ref="AB1262" si="481">SUM(AB1208:AB1261)</f>
        <v>0</v>
      </c>
      <c r="AC1262" s="116">
        <f>SUM(AC1208:AE1261)</f>
        <v>4411.672258333333</v>
      </c>
      <c r="AD1262" s="116"/>
      <c r="AE1262" s="116"/>
    </row>
    <row r="1265" spans="2:31" x14ac:dyDescent="0.3">
      <c r="B1265" s="8">
        <f>'Resumen-Mensual'!$Z$26</f>
        <v>45952</v>
      </c>
    </row>
    <row r="1266" spans="2:31" x14ac:dyDescent="0.3">
      <c r="B1266" s="8"/>
    </row>
    <row r="1267" spans="2:31" x14ac:dyDescent="0.3">
      <c r="B1267" s="9" t="s">
        <v>81</v>
      </c>
      <c r="C1267" s="10"/>
      <c r="D1267" s="10"/>
      <c r="E1267" s="11">
        <v>1</v>
      </c>
      <c r="F1267" s="11">
        <v>2</v>
      </c>
      <c r="G1267" s="11">
        <v>3</v>
      </c>
      <c r="H1267" s="11">
        <v>4</v>
      </c>
      <c r="I1267" s="11">
        <v>5</v>
      </c>
      <c r="J1267" s="11">
        <v>6</v>
      </c>
      <c r="K1267" s="11">
        <v>7</v>
      </c>
      <c r="L1267" s="11">
        <v>8</v>
      </c>
      <c r="M1267" s="11">
        <v>9</v>
      </c>
      <c r="N1267" s="11">
        <v>10</v>
      </c>
      <c r="O1267" s="11">
        <v>11</v>
      </c>
      <c r="P1267" s="11">
        <v>12</v>
      </c>
      <c r="Q1267" s="11">
        <v>13</v>
      </c>
      <c r="R1267" s="11">
        <v>14</v>
      </c>
      <c r="S1267" s="11">
        <v>15</v>
      </c>
      <c r="T1267" s="11">
        <v>16</v>
      </c>
      <c r="U1267" s="11">
        <v>17</v>
      </c>
      <c r="V1267" s="11">
        <v>18</v>
      </c>
      <c r="W1267" s="11">
        <v>19</v>
      </c>
      <c r="X1267" s="11">
        <v>20</v>
      </c>
      <c r="Y1267" s="11">
        <v>21</v>
      </c>
      <c r="Z1267" s="11">
        <v>22</v>
      </c>
      <c r="AA1267" s="11">
        <v>23</v>
      </c>
      <c r="AB1267" s="11">
        <v>24</v>
      </c>
      <c r="AC1267" s="100" t="s">
        <v>2</v>
      </c>
      <c r="AD1267" s="100"/>
      <c r="AE1267" s="100"/>
    </row>
    <row r="1268" spans="2:31" x14ac:dyDescent="0.3">
      <c r="B1268" s="14" t="s">
        <v>4</v>
      </c>
      <c r="C1268" s="47"/>
      <c r="D1268" s="47"/>
      <c r="E1268" s="44">
        <v>0</v>
      </c>
      <c r="F1268" s="45">
        <v>0</v>
      </c>
      <c r="G1268" s="44">
        <v>0</v>
      </c>
      <c r="H1268" s="45">
        <v>0</v>
      </c>
      <c r="I1268" s="44">
        <v>0</v>
      </c>
      <c r="J1268" s="45">
        <v>0</v>
      </c>
      <c r="K1268" s="44">
        <v>0</v>
      </c>
      <c r="L1268" s="45">
        <v>20.060166666666664</v>
      </c>
      <c r="M1268" s="44">
        <v>92.348833333333317</v>
      </c>
      <c r="N1268" s="45">
        <v>49.472000000000023</v>
      </c>
      <c r="O1268" s="44">
        <v>6.883333333333332</v>
      </c>
      <c r="P1268" s="45">
        <v>1.8098333333333325</v>
      </c>
      <c r="Q1268" s="44">
        <v>15.986333333333333</v>
      </c>
      <c r="R1268" s="45">
        <v>21.943666666666669</v>
      </c>
      <c r="S1268" s="44">
        <v>19.338166666666666</v>
      </c>
      <c r="T1268" s="45">
        <v>21.976333333333336</v>
      </c>
      <c r="U1268" s="44">
        <v>29.317833333333329</v>
      </c>
      <c r="V1268" s="45">
        <v>20.383333333333333</v>
      </c>
      <c r="W1268" s="44">
        <v>13.647500000000001</v>
      </c>
      <c r="X1268" s="45">
        <v>0</v>
      </c>
      <c r="Y1268" s="44">
        <v>0</v>
      </c>
      <c r="Z1268" s="45">
        <v>0</v>
      </c>
      <c r="AA1268" s="44">
        <v>0</v>
      </c>
      <c r="AB1268" s="45">
        <v>0</v>
      </c>
      <c r="AC1268" s="56"/>
      <c r="AD1268" s="57">
        <f>SUM(E1268:AB1268)</f>
        <v>313.16733333333332</v>
      </c>
      <c r="AE1268" s="56"/>
    </row>
    <row r="1269" spans="2:31" x14ac:dyDescent="0.3">
      <c r="B1269" s="14" t="s">
        <v>5</v>
      </c>
      <c r="C1269" s="14"/>
      <c r="D1269" s="14"/>
      <c r="E1269" s="44">
        <v>0</v>
      </c>
      <c r="F1269" s="45">
        <v>0</v>
      </c>
      <c r="G1269" s="44">
        <v>0</v>
      </c>
      <c r="H1269" s="45">
        <v>0</v>
      </c>
      <c r="I1269" s="44">
        <v>0</v>
      </c>
      <c r="J1269" s="45">
        <v>0</v>
      </c>
      <c r="K1269" s="44">
        <v>0</v>
      </c>
      <c r="L1269" s="45">
        <v>3.1398333333333333</v>
      </c>
      <c r="M1269" s="44">
        <v>18.020166666666665</v>
      </c>
      <c r="N1269" s="45">
        <v>21.160999999999998</v>
      </c>
      <c r="O1269" s="44">
        <v>9.4606666666666683</v>
      </c>
      <c r="P1269" s="45">
        <v>3.9488333333333339</v>
      </c>
      <c r="Q1269" s="44">
        <v>6.7365000000000004</v>
      </c>
      <c r="R1269" s="45">
        <v>9.0138333333333343</v>
      </c>
      <c r="S1269" s="44">
        <v>1.2278333333333351</v>
      </c>
      <c r="T1269" s="45">
        <v>0.11766666666666623</v>
      </c>
      <c r="U1269" s="44">
        <v>2.9968333333333361</v>
      </c>
      <c r="V1269" s="45">
        <v>2.5710000000000006</v>
      </c>
      <c r="W1269" s="44">
        <v>26.982666666666663</v>
      </c>
      <c r="X1269" s="45">
        <v>0</v>
      </c>
      <c r="Y1269" s="44">
        <v>0</v>
      </c>
      <c r="Z1269" s="45">
        <v>0</v>
      </c>
      <c r="AA1269" s="44">
        <v>0</v>
      </c>
      <c r="AB1269" s="45">
        <v>0</v>
      </c>
      <c r="AC1269" s="54"/>
      <c r="AD1269" s="55">
        <f>SUM(E1269:AB1269)</f>
        <v>105.37683333333334</v>
      </c>
      <c r="AE1269" s="54"/>
    </row>
    <row r="1270" spans="2:31" x14ac:dyDescent="0.3">
      <c r="B1270" s="14" t="s">
        <v>6</v>
      </c>
      <c r="C1270" s="14"/>
      <c r="D1270" s="14"/>
      <c r="E1270" s="44">
        <v>0</v>
      </c>
      <c r="F1270" s="45">
        <v>0</v>
      </c>
      <c r="G1270" s="44">
        <v>0</v>
      </c>
      <c r="H1270" s="45">
        <v>0</v>
      </c>
      <c r="I1270" s="44">
        <v>0</v>
      </c>
      <c r="J1270" s="45">
        <v>0</v>
      </c>
      <c r="K1270" s="44">
        <v>0</v>
      </c>
      <c r="L1270" s="45">
        <v>0</v>
      </c>
      <c r="M1270" s="44">
        <v>0.21583333333333332</v>
      </c>
      <c r="N1270" s="45">
        <v>0.11133333333333333</v>
      </c>
      <c r="O1270" s="44">
        <v>2.0944999999999991</v>
      </c>
      <c r="P1270" s="45">
        <v>6.6474999999999955</v>
      </c>
      <c r="Q1270" s="44">
        <v>20.580666666666666</v>
      </c>
      <c r="R1270" s="45">
        <v>25.664000000000001</v>
      </c>
      <c r="S1270" s="44">
        <v>26.626333333333321</v>
      </c>
      <c r="T1270" s="45">
        <v>33.957500000000017</v>
      </c>
      <c r="U1270" s="44">
        <v>32.166666666666686</v>
      </c>
      <c r="V1270" s="45">
        <v>32.65983333333336</v>
      </c>
      <c r="W1270" s="44">
        <v>28.936666666666664</v>
      </c>
      <c r="X1270" s="45">
        <v>0</v>
      </c>
      <c r="Y1270" s="44">
        <v>0</v>
      </c>
      <c r="Z1270" s="45">
        <v>0</v>
      </c>
      <c r="AA1270" s="44">
        <v>0</v>
      </c>
      <c r="AB1270" s="45">
        <v>0</v>
      </c>
      <c r="AC1270" s="54"/>
      <c r="AD1270" s="55">
        <f t="shared" ref="AD1270:AD1316" si="482">SUM(E1270:AB1270)</f>
        <v>209.66083333333336</v>
      </c>
      <c r="AE1270" s="54"/>
    </row>
    <row r="1271" spans="2:31" x14ac:dyDescent="0.3">
      <c r="B1271" s="14" t="s">
        <v>105</v>
      </c>
      <c r="C1271" s="14"/>
      <c r="D1271" s="14"/>
      <c r="E1271" s="44">
        <v>0</v>
      </c>
      <c r="F1271" s="45">
        <v>0</v>
      </c>
      <c r="G1271" s="44">
        <v>0</v>
      </c>
      <c r="H1271" s="45">
        <v>0</v>
      </c>
      <c r="I1271" s="44">
        <v>0</v>
      </c>
      <c r="J1271" s="45">
        <v>0</v>
      </c>
      <c r="K1271" s="44">
        <v>0</v>
      </c>
      <c r="L1271" s="45">
        <v>1.1236666666666666</v>
      </c>
      <c r="M1271" s="44">
        <v>3.0995000000000008</v>
      </c>
      <c r="N1271" s="45">
        <v>0.29700000000000004</v>
      </c>
      <c r="O1271" s="44">
        <v>1.8458333333333343</v>
      </c>
      <c r="P1271" s="45">
        <v>8.3331666666666724</v>
      </c>
      <c r="Q1271" s="44">
        <v>35.626666666666686</v>
      </c>
      <c r="R1271" s="45">
        <v>34.701833333333326</v>
      </c>
      <c r="S1271" s="44">
        <v>0</v>
      </c>
      <c r="T1271" s="45">
        <v>2.8981666666666728</v>
      </c>
      <c r="U1271" s="44">
        <v>26.948166666666658</v>
      </c>
      <c r="V1271" s="45">
        <v>97.608666666666693</v>
      </c>
      <c r="W1271" s="44">
        <v>70.587666666666692</v>
      </c>
      <c r="X1271" s="45">
        <v>0</v>
      </c>
      <c r="Y1271" s="44">
        <v>0</v>
      </c>
      <c r="Z1271" s="45">
        <v>0</v>
      </c>
      <c r="AA1271" s="44">
        <v>0</v>
      </c>
      <c r="AB1271" s="45">
        <v>0</v>
      </c>
      <c r="AC1271" s="54"/>
      <c r="AD1271" s="55">
        <f t="shared" si="482"/>
        <v>283.07033333333339</v>
      </c>
      <c r="AE1271" s="54"/>
    </row>
    <row r="1272" spans="2:31" x14ac:dyDescent="0.3">
      <c r="B1272" s="14" t="s">
        <v>7</v>
      </c>
      <c r="C1272" s="14"/>
      <c r="D1272" s="14"/>
      <c r="E1272" s="44">
        <v>0</v>
      </c>
      <c r="F1272" s="45">
        <v>0</v>
      </c>
      <c r="G1272" s="44">
        <v>0</v>
      </c>
      <c r="H1272" s="45">
        <v>0</v>
      </c>
      <c r="I1272" s="44">
        <v>0</v>
      </c>
      <c r="J1272" s="45">
        <v>0</v>
      </c>
      <c r="K1272" s="44">
        <v>0</v>
      </c>
      <c r="L1272" s="45">
        <v>3.3499999999999967E-2</v>
      </c>
      <c r="M1272" s="44">
        <v>1.3023333333333336</v>
      </c>
      <c r="N1272" s="45">
        <v>2.2743333333333333</v>
      </c>
      <c r="O1272" s="44">
        <v>2.2488333333333341</v>
      </c>
      <c r="P1272" s="45">
        <v>7.0424999999999986</v>
      </c>
      <c r="Q1272" s="44">
        <v>22.466000000000005</v>
      </c>
      <c r="R1272" s="45">
        <v>1.2214999999999998</v>
      </c>
      <c r="S1272" s="44">
        <v>2.7223333333333346</v>
      </c>
      <c r="T1272" s="45">
        <v>3.1333333333333255E-2</v>
      </c>
      <c r="U1272" s="44">
        <v>4.5500000000000068E-2</v>
      </c>
      <c r="V1272" s="45">
        <v>0</v>
      </c>
      <c r="W1272" s="44">
        <v>1.8881666666666692</v>
      </c>
      <c r="X1272" s="45">
        <v>0</v>
      </c>
      <c r="Y1272" s="44">
        <v>0</v>
      </c>
      <c r="Z1272" s="45">
        <v>0</v>
      </c>
      <c r="AA1272" s="44">
        <v>0</v>
      </c>
      <c r="AB1272" s="45">
        <v>0</v>
      </c>
      <c r="AC1272" s="54"/>
      <c r="AD1272" s="55">
        <f t="shared" si="482"/>
        <v>41.276333333333341</v>
      </c>
      <c r="AE1272" s="54"/>
    </row>
    <row r="1273" spans="2:31" x14ac:dyDescent="0.3">
      <c r="B1273" s="14" t="s">
        <v>8</v>
      </c>
      <c r="C1273" s="14"/>
      <c r="D1273" s="14"/>
      <c r="E1273" s="44">
        <v>0</v>
      </c>
      <c r="F1273" s="45">
        <v>0</v>
      </c>
      <c r="G1273" s="44">
        <v>0</v>
      </c>
      <c r="H1273" s="45">
        <v>0</v>
      </c>
      <c r="I1273" s="44">
        <v>0</v>
      </c>
      <c r="J1273" s="45">
        <v>0</v>
      </c>
      <c r="K1273" s="44">
        <v>0</v>
      </c>
      <c r="L1273" s="45">
        <v>7.6501666666666663</v>
      </c>
      <c r="M1273" s="44">
        <v>24.6205</v>
      </c>
      <c r="N1273" s="45">
        <v>31.140500000000014</v>
      </c>
      <c r="O1273" s="44">
        <v>13.712999999999997</v>
      </c>
      <c r="P1273" s="45">
        <v>0</v>
      </c>
      <c r="Q1273" s="44">
        <v>0</v>
      </c>
      <c r="R1273" s="45">
        <v>5.7461666666666664</v>
      </c>
      <c r="S1273" s="44">
        <v>7.2958333333333378</v>
      </c>
      <c r="T1273" s="45">
        <v>14.650166666666658</v>
      </c>
      <c r="U1273" s="44">
        <v>9.2398333333333351</v>
      </c>
      <c r="V1273" s="45">
        <v>10.686333333333334</v>
      </c>
      <c r="W1273" s="44">
        <v>7.5368333333333339</v>
      </c>
      <c r="X1273" s="45">
        <v>0</v>
      </c>
      <c r="Y1273" s="44">
        <v>0</v>
      </c>
      <c r="Z1273" s="45">
        <v>0</v>
      </c>
      <c r="AA1273" s="44">
        <v>0</v>
      </c>
      <c r="AB1273" s="45">
        <v>0</v>
      </c>
      <c r="AC1273" s="54"/>
      <c r="AD1273" s="55">
        <f t="shared" si="482"/>
        <v>132.27933333333334</v>
      </c>
      <c r="AE1273" s="54"/>
    </row>
    <row r="1274" spans="2:31" x14ac:dyDescent="0.3">
      <c r="B1274" s="14" t="s">
        <v>9</v>
      </c>
      <c r="C1274" s="14"/>
      <c r="D1274" s="14"/>
      <c r="E1274" s="44">
        <v>0</v>
      </c>
      <c r="F1274" s="45">
        <v>0</v>
      </c>
      <c r="G1274" s="44">
        <v>0</v>
      </c>
      <c r="H1274" s="45">
        <v>0</v>
      </c>
      <c r="I1274" s="44">
        <v>0</v>
      </c>
      <c r="J1274" s="45">
        <v>0</v>
      </c>
      <c r="K1274" s="44">
        <v>0</v>
      </c>
      <c r="L1274" s="45">
        <v>0</v>
      </c>
      <c r="M1274" s="44">
        <v>0</v>
      </c>
      <c r="N1274" s="45">
        <v>0</v>
      </c>
      <c r="O1274" s="44">
        <v>1.8348333333333333</v>
      </c>
      <c r="P1274" s="45">
        <v>4.9938333333333338</v>
      </c>
      <c r="Q1274" s="44">
        <v>3.0653333333333341</v>
      </c>
      <c r="R1274" s="45">
        <v>1.5721666666666672</v>
      </c>
      <c r="S1274" s="44">
        <v>1.4158333333333333</v>
      </c>
      <c r="T1274" s="45">
        <v>3.3241666666666663</v>
      </c>
      <c r="U1274" s="44">
        <v>8.3138333333333314</v>
      </c>
      <c r="V1274" s="45">
        <v>11.308166666666661</v>
      </c>
      <c r="W1274" s="44">
        <v>8.986500000000003</v>
      </c>
      <c r="X1274" s="45">
        <v>0</v>
      </c>
      <c r="Y1274" s="44">
        <v>0</v>
      </c>
      <c r="Z1274" s="45">
        <v>0</v>
      </c>
      <c r="AA1274" s="44">
        <v>0</v>
      </c>
      <c r="AB1274" s="45">
        <v>0</v>
      </c>
      <c r="AC1274" s="54"/>
      <c r="AD1274" s="55">
        <f t="shared" si="482"/>
        <v>44.814666666666668</v>
      </c>
      <c r="AE1274" s="54"/>
    </row>
    <row r="1275" spans="2:31" x14ac:dyDescent="0.3">
      <c r="B1275" s="14" t="s">
        <v>10</v>
      </c>
      <c r="C1275" s="14"/>
      <c r="D1275" s="14"/>
      <c r="E1275" s="44">
        <v>0</v>
      </c>
      <c r="F1275" s="45">
        <v>0</v>
      </c>
      <c r="G1275" s="44">
        <v>0</v>
      </c>
      <c r="H1275" s="45">
        <v>0</v>
      </c>
      <c r="I1275" s="44">
        <v>0</v>
      </c>
      <c r="J1275" s="45">
        <v>0</v>
      </c>
      <c r="K1275" s="44">
        <v>0</v>
      </c>
      <c r="L1275" s="45">
        <v>0</v>
      </c>
      <c r="M1275" s="44">
        <v>0</v>
      </c>
      <c r="N1275" s="45">
        <v>0.23933333333333329</v>
      </c>
      <c r="O1275" s="44">
        <v>0.40099999999999986</v>
      </c>
      <c r="P1275" s="45">
        <v>5.3333333333333384E-3</v>
      </c>
      <c r="Q1275" s="44">
        <v>2.7838333333333334</v>
      </c>
      <c r="R1275" s="45">
        <v>4.0658333333333321</v>
      </c>
      <c r="S1275" s="44">
        <v>1.3173333333333332</v>
      </c>
      <c r="T1275" s="45">
        <v>2.522333333333334</v>
      </c>
      <c r="U1275" s="44">
        <v>6.0589999999999993</v>
      </c>
      <c r="V1275" s="45">
        <v>6.8304999999999998</v>
      </c>
      <c r="W1275" s="44">
        <v>12.528833333333331</v>
      </c>
      <c r="X1275" s="45">
        <v>0</v>
      </c>
      <c r="Y1275" s="44">
        <v>0</v>
      </c>
      <c r="Z1275" s="45">
        <v>0</v>
      </c>
      <c r="AA1275" s="44">
        <v>0</v>
      </c>
      <c r="AB1275" s="45">
        <v>0</v>
      </c>
      <c r="AC1275" s="54"/>
      <c r="AD1275" s="55">
        <f t="shared" si="482"/>
        <v>36.75333333333333</v>
      </c>
      <c r="AE1275" s="54"/>
    </row>
    <row r="1276" spans="2:31" x14ac:dyDescent="0.3">
      <c r="B1276" s="14" t="s">
        <v>11</v>
      </c>
      <c r="C1276" s="14"/>
      <c r="D1276" s="14"/>
      <c r="E1276" s="44">
        <v>0</v>
      </c>
      <c r="F1276" s="45">
        <v>0</v>
      </c>
      <c r="G1276" s="44">
        <v>0</v>
      </c>
      <c r="H1276" s="45">
        <v>0</v>
      </c>
      <c r="I1276" s="44">
        <v>0</v>
      </c>
      <c r="J1276" s="45">
        <v>0</v>
      </c>
      <c r="K1276" s="44">
        <v>0</v>
      </c>
      <c r="L1276" s="45">
        <v>0</v>
      </c>
      <c r="M1276" s="44">
        <v>0</v>
      </c>
      <c r="N1276" s="45">
        <v>6.8503333333333334</v>
      </c>
      <c r="O1276" s="44">
        <v>28.530500000000007</v>
      </c>
      <c r="P1276" s="45">
        <v>26.928166666666655</v>
      </c>
      <c r="Q1276" s="44">
        <v>24.451500000000017</v>
      </c>
      <c r="R1276" s="45">
        <v>19.427499999999991</v>
      </c>
      <c r="S1276" s="44">
        <v>16.301166666666667</v>
      </c>
      <c r="T1276" s="45">
        <v>18.495000000000001</v>
      </c>
      <c r="U1276" s="44">
        <v>26.404499999999999</v>
      </c>
      <c r="V1276" s="45">
        <v>28.720333333333333</v>
      </c>
      <c r="W1276" s="44">
        <v>36.098499999999994</v>
      </c>
      <c r="X1276" s="45">
        <v>0</v>
      </c>
      <c r="Y1276" s="44">
        <v>0</v>
      </c>
      <c r="Z1276" s="45">
        <v>0</v>
      </c>
      <c r="AA1276" s="44">
        <v>0</v>
      </c>
      <c r="AB1276" s="45">
        <v>0</v>
      </c>
      <c r="AC1276" s="54"/>
      <c r="AD1276" s="55">
        <f t="shared" si="482"/>
        <v>232.20750000000001</v>
      </c>
      <c r="AE1276" s="54"/>
    </row>
    <row r="1277" spans="2:31" x14ac:dyDescent="0.3">
      <c r="B1277" s="14" t="s">
        <v>12</v>
      </c>
      <c r="C1277" s="14"/>
      <c r="D1277" s="14"/>
      <c r="E1277" s="44">
        <v>0</v>
      </c>
      <c r="F1277" s="45">
        <v>0</v>
      </c>
      <c r="G1277" s="44">
        <v>0</v>
      </c>
      <c r="H1277" s="45">
        <v>0</v>
      </c>
      <c r="I1277" s="44">
        <v>0</v>
      </c>
      <c r="J1277" s="45">
        <v>0</v>
      </c>
      <c r="K1277" s="44">
        <v>0</v>
      </c>
      <c r="L1277" s="45">
        <v>0.25266666666666665</v>
      </c>
      <c r="M1277" s="44">
        <v>1.2973333333333337</v>
      </c>
      <c r="N1277" s="45">
        <v>3.3416666666666672</v>
      </c>
      <c r="O1277" s="44">
        <v>4.4818333333333333</v>
      </c>
      <c r="P1277" s="45">
        <v>3.9736666666666665</v>
      </c>
      <c r="Q1277" s="44">
        <v>3.1561666666666666</v>
      </c>
      <c r="R1277" s="45">
        <v>2.3393333333333337</v>
      </c>
      <c r="S1277" s="44">
        <v>2.8731666666666671</v>
      </c>
      <c r="T1277" s="45">
        <v>4.3180000000000005</v>
      </c>
      <c r="U1277" s="44">
        <v>10.907500000000001</v>
      </c>
      <c r="V1277" s="45">
        <v>16.355666666666671</v>
      </c>
      <c r="W1277" s="44">
        <v>18.340666666666667</v>
      </c>
      <c r="X1277" s="45">
        <v>0</v>
      </c>
      <c r="Y1277" s="44">
        <v>0</v>
      </c>
      <c r="Z1277" s="45">
        <v>0</v>
      </c>
      <c r="AA1277" s="44">
        <v>0</v>
      </c>
      <c r="AB1277" s="45">
        <v>0</v>
      </c>
      <c r="AC1277" s="54"/>
      <c r="AD1277" s="55">
        <f t="shared" si="482"/>
        <v>71.637666666666675</v>
      </c>
      <c r="AE1277" s="54"/>
    </row>
    <row r="1278" spans="2:31" x14ac:dyDescent="0.3">
      <c r="B1278" s="14" t="s">
        <v>13</v>
      </c>
      <c r="C1278" s="14"/>
      <c r="D1278" s="14"/>
      <c r="E1278" s="44">
        <v>0</v>
      </c>
      <c r="F1278" s="45">
        <v>0</v>
      </c>
      <c r="G1278" s="44">
        <v>0</v>
      </c>
      <c r="H1278" s="45">
        <v>0</v>
      </c>
      <c r="I1278" s="44">
        <v>0</v>
      </c>
      <c r="J1278" s="45">
        <v>0</v>
      </c>
      <c r="K1278" s="44">
        <v>0</v>
      </c>
      <c r="L1278" s="45">
        <v>0</v>
      </c>
      <c r="M1278" s="44">
        <v>0</v>
      </c>
      <c r="N1278" s="45">
        <v>1.6721666666666659</v>
      </c>
      <c r="O1278" s="44">
        <v>1.045666666666667</v>
      </c>
      <c r="P1278" s="45">
        <v>2.9626666666666659</v>
      </c>
      <c r="Q1278" s="44">
        <v>6.9100000000000081</v>
      </c>
      <c r="R1278" s="45">
        <v>9.3899999999999899</v>
      </c>
      <c r="S1278" s="44">
        <v>13.882500000000006</v>
      </c>
      <c r="T1278" s="45">
        <v>15.63316666666667</v>
      </c>
      <c r="U1278" s="44">
        <v>39.918666666666667</v>
      </c>
      <c r="V1278" s="45">
        <v>83.326499999999996</v>
      </c>
      <c r="W1278" s="44">
        <v>102.56866666666664</v>
      </c>
      <c r="X1278" s="45">
        <v>0</v>
      </c>
      <c r="Y1278" s="44">
        <v>0</v>
      </c>
      <c r="Z1278" s="45">
        <v>0</v>
      </c>
      <c r="AA1278" s="44">
        <v>0</v>
      </c>
      <c r="AB1278" s="45">
        <v>0</v>
      </c>
      <c r="AC1278" s="54"/>
      <c r="AD1278" s="55">
        <f t="shared" si="482"/>
        <v>277.30999999999995</v>
      </c>
      <c r="AE1278" s="54"/>
    </row>
    <row r="1279" spans="2:31" x14ac:dyDescent="0.3">
      <c r="B1279" s="14" t="s">
        <v>14</v>
      </c>
      <c r="C1279" s="14"/>
      <c r="D1279" s="14"/>
      <c r="E1279" s="44">
        <v>0</v>
      </c>
      <c r="F1279" s="45">
        <v>0</v>
      </c>
      <c r="G1279" s="44">
        <v>0</v>
      </c>
      <c r="H1279" s="45">
        <v>0</v>
      </c>
      <c r="I1279" s="44">
        <v>0</v>
      </c>
      <c r="J1279" s="45">
        <v>0</v>
      </c>
      <c r="K1279" s="44">
        <v>0</v>
      </c>
      <c r="L1279" s="45">
        <v>0</v>
      </c>
      <c r="M1279" s="44">
        <v>0</v>
      </c>
      <c r="N1279" s="45">
        <v>0</v>
      </c>
      <c r="O1279" s="44">
        <v>0</v>
      </c>
      <c r="P1279" s="45">
        <v>0</v>
      </c>
      <c r="Q1279" s="44">
        <v>0</v>
      </c>
      <c r="R1279" s="45">
        <v>0</v>
      </c>
      <c r="S1279" s="44">
        <v>0</v>
      </c>
      <c r="T1279" s="45">
        <v>0</v>
      </c>
      <c r="U1279" s="44">
        <v>0</v>
      </c>
      <c r="V1279" s="45">
        <v>0</v>
      </c>
      <c r="W1279" s="44">
        <v>0</v>
      </c>
      <c r="X1279" s="45">
        <v>0</v>
      </c>
      <c r="Y1279" s="44">
        <v>0</v>
      </c>
      <c r="Z1279" s="45">
        <v>0</v>
      </c>
      <c r="AA1279" s="44">
        <v>0</v>
      </c>
      <c r="AB1279" s="45">
        <v>0</v>
      </c>
      <c r="AC1279" s="54"/>
      <c r="AD1279" s="55">
        <f t="shared" si="482"/>
        <v>0</v>
      </c>
      <c r="AE1279" s="54"/>
    </row>
    <row r="1280" spans="2:31" x14ac:dyDescent="0.3">
      <c r="B1280" s="14" t="s">
        <v>15</v>
      </c>
      <c r="C1280" s="14"/>
      <c r="D1280" s="14"/>
      <c r="E1280" s="44">
        <v>0</v>
      </c>
      <c r="F1280" s="45">
        <v>0</v>
      </c>
      <c r="G1280" s="44">
        <v>0</v>
      </c>
      <c r="H1280" s="45">
        <v>0</v>
      </c>
      <c r="I1280" s="44">
        <v>0</v>
      </c>
      <c r="J1280" s="45">
        <v>0</v>
      </c>
      <c r="K1280" s="44">
        <v>0</v>
      </c>
      <c r="L1280" s="45">
        <v>9.6199999999999974</v>
      </c>
      <c r="M1280" s="44">
        <v>33.5</v>
      </c>
      <c r="N1280" s="45">
        <v>23.299999999999972</v>
      </c>
      <c r="O1280" s="44">
        <v>17.200000000000021</v>
      </c>
      <c r="P1280" s="45">
        <v>0</v>
      </c>
      <c r="Q1280" s="44">
        <v>0</v>
      </c>
      <c r="R1280" s="45">
        <v>17.899999999999988</v>
      </c>
      <c r="S1280" s="44">
        <v>20.299999999999976</v>
      </c>
      <c r="T1280" s="45">
        <v>26</v>
      </c>
      <c r="U1280" s="44">
        <v>29.599999999999969</v>
      </c>
      <c r="V1280" s="45">
        <v>35.200000000000024</v>
      </c>
      <c r="W1280" s="44">
        <v>41.346666666666671</v>
      </c>
      <c r="X1280" s="45">
        <v>0</v>
      </c>
      <c r="Y1280" s="44">
        <v>0</v>
      </c>
      <c r="Z1280" s="45">
        <v>0</v>
      </c>
      <c r="AA1280" s="44">
        <v>0</v>
      </c>
      <c r="AB1280" s="45">
        <v>0</v>
      </c>
      <c r="AC1280" s="54"/>
      <c r="AD1280" s="55">
        <f t="shared" si="482"/>
        <v>253.96666666666661</v>
      </c>
      <c r="AE1280" s="54"/>
    </row>
    <row r="1281" spans="2:31" x14ac:dyDescent="0.3">
      <c r="B1281" s="14" t="s">
        <v>16</v>
      </c>
      <c r="C1281" s="14"/>
      <c r="D1281" s="14"/>
      <c r="E1281" s="44">
        <v>0</v>
      </c>
      <c r="F1281" s="45">
        <v>0</v>
      </c>
      <c r="G1281" s="44">
        <v>0</v>
      </c>
      <c r="H1281" s="45">
        <v>0</v>
      </c>
      <c r="I1281" s="44">
        <v>0</v>
      </c>
      <c r="J1281" s="45">
        <v>0</v>
      </c>
      <c r="K1281" s="44">
        <v>0</v>
      </c>
      <c r="L1281" s="45">
        <v>7.5573333333333332</v>
      </c>
      <c r="M1281" s="44">
        <v>28.039999999999978</v>
      </c>
      <c r="N1281" s="45">
        <v>19.580000000000002</v>
      </c>
      <c r="O1281" s="44">
        <v>13.980000000000011</v>
      </c>
      <c r="P1281" s="45">
        <v>12.419999999999991</v>
      </c>
      <c r="Q1281" s="44">
        <v>12.63999999999999</v>
      </c>
      <c r="R1281" s="45">
        <v>13.769999999999989</v>
      </c>
      <c r="S1281" s="44">
        <v>15.409999999999993</v>
      </c>
      <c r="T1281" s="45">
        <v>18.159999999999993</v>
      </c>
      <c r="U1281" s="44">
        <v>21.789999999999981</v>
      </c>
      <c r="V1281" s="45">
        <v>26.380000000000038</v>
      </c>
      <c r="W1281" s="44">
        <v>31.053833333333316</v>
      </c>
      <c r="X1281" s="45">
        <v>0</v>
      </c>
      <c r="Y1281" s="44">
        <v>0</v>
      </c>
      <c r="Z1281" s="45">
        <v>0</v>
      </c>
      <c r="AA1281" s="44">
        <v>0</v>
      </c>
      <c r="AB1281" s="45">
        <v>0</v>
      </c>
      <c r="AC1281" s="54"/>
      <c r="AD1281" s="55">
        <f t="shared" si="482"/>
        <v>220.78116666666665</v>
      </c>
      <c r="AE1281" s="54"/>
    </row>
    <row r="1282" spans="2:31" x14ac:dyDescent="0.3">
      <c r="B1282" s="14" t="s">
        <v>17</v>
      </c>
      <c r="C1282" s="14"/>
      <c r="D1282" s="14"/>
      <c r="E1282" s="44">
        <v>0</v>
      </c>
      <c r="F1282" s="45">
        <v>0</v>
      </c>
      <c r="G1282" s="44">
        <v>0</v>
      </c>
      <c r="H1282" s="45">
        <v>0</v>
      </c>
      <c r="I1282" s="44">
        <v>0</v>
      </c>
      <c r="J1282" s="45">
        <v>0</v>
      </c>
      <c r="K1282" s="44">
        <v>0</v>
      </c>
      <c r="L1282" s="45">
        <v>3.6443333333333325</v>
      </c>
      <c r="M1282" s="44">
        <v>9.9100000000000055</v>
      </c>
      <c r="N1282" s="45">
        <v>7.0600000000000014</v>
      </c>
      <c r="O1282" s="44">
        <v>8.44</v>
      </c>
      <c r="P1282" s="45">
        <v>12.269999999999989</v>
      </c>
      <c r="Q1282" s="44">
        <v>17.47000000000002</v>
      </c>
      <c r="R1282" s="45">
        <v>22.609999999999982</v>
      </c>
      <c r="S1282" s="44">
        <v>27.200000000000028</v>
      </c>
      <c r="T1282" s="45">
        <v>32.589999999999975</v>
      </c>
      <c r="U1282" s="44">
        <v>38.28</v>
      </c>
      <c r="V1282" s="45">
        <v>44.949999999999974</v>
      </c>
      <c r="W1282" s="44">
        <v>50.48400000000003</v>
      </c>
      <c r="X1282" s="45">
        <v>0</v>
      </c>
      <c r="Y1282" s="44">
        <v>0</v>
      </c>
      <c r="Z1282" s="45">
        <v>0</v>
      </c>
      <c r="AA1282" s="44">
        <v>0</v>
      </c>
      <c r="AB1282" s="45">
        <v>0</v>
      </c>
      <c r="AC1282" s="54"/>
      <c r="AD1282" s="55">
        <f t="shared" si="482"/>
        <v>274.90833333333336</v>
      </c>
      <c r="AE1282" s="54"/>
    </row>
    <row r="1283" spans="2:31" x14ac:dyDescent="0.3">
      <c r="B1283" s="14" t="s">
        <v>18</v>
      </c>
      <c r="C1283" s="14"/>
      <c r="D1283" s="14"/>
      <c r="E1283" s="44">
        <v>0</v>
      </c>
      <c r="F1283" s="45">
        <v>0</v>
      </c>
      <c r="G1283" s="44">
        <v>0</v>
      </c>
      <c r="H1283" s="45">
        <v>0</v>
      </c>
      <c r="I1283" s="44">
        <v>0</v>
      </c>
      <c r="J1283" s="45">
        <v>0</v>
      </c>
      <c r="K1283" s="44">
        <v>0</v>
      </c>
      <c r="L1283" s="45">
        <v>0</v>
      </c>
      <c r="M1283" s="44">
        <v>5.0853333333333346</v>
      </c>
      <c r="N1283" s="45">
        <v>14.978666666666664</v>
      </c>
      <c r="O1283" s="44">
        <v>14.5395</v>
      </c>
      <c r="P1283" s="45">
        <v>10.705999999999996</v>
      </c>
      <c r="Q1283" s="44">
        <v>11.080666666666666</v>
      </c>
      <c r="R1283" s="45">
        <v>12.144666666666673</v>
      </c>
      <c r="S1283" s="44">
        <v>13.355166666666671</v>
      </c>
      <c r="T1283" s="45">
        <v>16.199833333333338</v>
      </c>
      <c r="U1283" s="44">
        <v>12.672833333333335</v>
      </c>
      <c r="V1283" s="45">
        <v>11.626499999999997</v>
      </c>
      <c r="W1283" s="44">
        <v>6.5405000000000024</v>
      </c>
      <c r="X1283" s="45">
        <v>0</v>
      </c>
      <c r="Y1283" s="44">
        <v>0</v>
      </c>
      <c r="Z1283" s="45">
        <v>0</v>
      </c>
      <c r="AA1283" s="44">
        <v>0</v>
      </c>
      <c r="AB1283" s="45">
        <v>0</v>
      </c>
      <c r="AC1283" s="54"/>
      <c r="AD1283" s="55">
        <f t="shared" si="482"/>
        <v>128.92966666666666</v>
      </c>
      <c r="AE1283" s="54"/>
    </row>
    <row r="1284" spans="2:31" x14ac:dyDescent="0.3">
      <c r="B1284" s="14" t="s">
        <v>19</v>
      </c>
      <c r="C1284" s="14"/>
      <c r="D1284" s="14"/>
      <c r="E1284" s="44">
        <v>0</v>
      </c>
      <c r="F1284" s="45">
        <v>0</v>
      </c>
      <c r="G1284" s="44">
        <v>0</v>
      </c>
      <c r="H1284" s="45">
        <v>0</v>
      </c>
      <c r="I1284" s="44">
        <v>0</v>
      </c>
      <c r="J1284" s="45">
        <v>0</v>
      </c>
      <c r="K1284" s="44">
        <v>0</v>
      </c>
      <c r="L1284" s="45">
        <v>0.64600000000000013</v>
      </c>
      <c r="M1284" s="44">
        <v>2.4123333333333341</v>
      </c>
      <c r="N1284" s="45">
        <v>1.5004999999999997</v>
      </c>
      <c r="O1284" s="44">
        <v>2.6780000000000013</v>
      </c>
      <c r="P1284" s="45">
        <v>5.9116666666666671</v>
      </c>
      <c r="Q1284" s="44">
        <v>7.7078333333333324</v>
      </c>
      <c r="R1284" s="45">
        <v>9.2771666666666679</v>
      </c>
      <c r="S1284" s="44">
        <v>7.2165000000000008</v>
      </c>
      <c r="T1284" s="45">
        <v>6.6556666666666677</v>
      </c>
      <c r="U1284" s="44">
        <v>12.405333333333333</v>
      </c>
      <c r="V1284" s="45">
        <v>12.649500000000005</v>
      </c>
      <c r="W1284" s="44">
        <v>15.117500000000001</v>
      </c>
      <c r="X1284" s="45">
        <v>0</v>
      </c>
      <c r="Y1284" s="44">
        <v>0</v>
      </c>
      <c r="Z1284" s="45">
        <v>0</v>
      </c>
      <c r="AA1284" s="44">
        <v>0</v>
      </c>
      <c r="AB1284" s="45">
        <v>0</v>
      </c>
      <c r="AC1284" s="54"/>
      <c r="AD1284" s="55">
        <f t="shared" si="482"/>
        <v>84.178000000000026</v>
      </c>
      <c r="AE1284" s="54"/>
    </row>
    <row r="1285" spans="2:31" x14ac:dyDescent="0.3">
      <c r="B1285" s="4" t="s">
        <v>20</v>
      </c>
      <c r="C1285" s="4"/>
      <c r="D1285" s="4"/>
      <c r="E1285" s="44">
        <v>0</v>
      </c>
      <c r="F1285" s="45">
        <v>0</v>
      </c>
      <c r="G1285" s="44">
        <v>0</v>
      </c>
      <c r="H1285" s="45">
        <v>0</v>
      </c>
      <c r="I1285" s="44">
        <v>0</v>
      </c>
      <c r="J1285" s="45">
        <v>0</v>
      </c>
      <c r="K1285" s="44">
        <v>0</v>
      </c>
      <c r="L1285" s="45">
        <v>1.0623333333333334</v>
      </c>
      <c r="M1285" s="44">
        <v>4.8873333333333315</v>
      </c>
      <c r="N1285" s="45">
        <v>4.8229999999999995</v>
      </c>
      <c r="O1285" s="44">
        <v>3.6313333333333326</v>
      </c>
      <c r="P1285" s="45">
        <v>4.860833333333332</v>
      </c>
      <c r="Q1285" s="44">
        <v>6.4538333333333329</v>
      </c>
      <c r="R1285" s="45">
        <v>7.6409999999999973</v>
      </c>
      <c r="S1285" s="44">
        <v>8.3289999999999988</v>
      </c>
      <c r="T1285" s="45">
        <v>10.300499999999998</v>
      </c>
      <c r="U1285" s="44">
        <v>9.4031666666666673</v>
      </c>
      <c r="V1285" s="45">
        <v>6.1701666666666659</v>
      </c>
      <c r="W1285" s="44">
        <v>2.7314999999999996</v>
      </c>
      <c r="X1285" s="45">
        <v>0</v>
      </c>
      <c r="Y1285" s="44">
        <v>0</v>
      </c>
      <c r="Z1285" s="45">
        <v>0</v>
      </c>
      <c r="AA1285" s="44">
        <v>0</v>
      </c>
      <c r="AB1285" s="45">
        <v>0</v>
      </c>
      <c r="AC1285" s="54"/>
      <c r="AD1285" s="55">
        <f t="shared" si="482"/>
        <v>70.293999999999983</v>
      </c>
      <c r="AE1285" s="54"/>
    </row>
    <row r="1286" spans="2:31" x14ac:dyDescent="0.3">
      <c r="B1286" s="4" t="s">
        <v>21</v>
      </c>
      <c r="C1286" s="4"/>
      <c r="D1286" s="4"/>
      <c r="E1286" s="44">
        <v>0</v>
      </c>
      <c r="F1286" s="45">
        <v>0</v>
      </c>
      <c r="G1286" s="44">
        <v>0</v>
      </c>
      <c r="H1286" s="45">
        <v>0</v>
      </c>
      <c r="I1286" s="44">
        <v>0</v>
      </c>
      <c r="J1286" s="45">
        <v>0</v>
      </c>
      <c r="K1286" s="44">
        <v>0</v>
      </c>
      <c r="L1286" s="45">
        <v>0.36933333333333301</v>
      </c>
      <c r="M1286" s="44">
        <v>4.9829999999999997</v>
      </c>
      <c r="N1286" s="45">
        <v>5.7101666666666686</v>
      </c>
      <c r="O1286" s="44">
        <v>7.6046666666666676</v>
      </c>
      <c r="P1286" s="45">
        <v>9.9439999999999991</v>
      </c>
      <c r="Q1286" s="44">
        <v>11.740166666666665</v>
      </c>
      <c r="R1286" s="45">
        <v>13.676500000000001</v>
      </c>
      <c r="S1286" s="44">
        <v>14.698666666666666</v>
      </c>
      <c r="T1286" s="45">
        <v>14.706166666666665</v>
      </c>
      <c r="U1286" s="44">
        <v>13.932666666666671</v>
      </c>
      <c r="V1286" s="45">
        <v>13.452833333333329</v>
      </c>
      <c r="W1286" s="44">
        <v>12.37983333333333</v>
      </c>
      <c r="X1286" s="45">
        <v>0</v>
      </c>
      <c r="Y1286" s="44">
        <v>0</v>
      </c>
      <c r="Z1286" s="45">
        <v>0</v>
      </c>
      <c r="AA1286" s="44">
        <v>0</v>
      </c>
      <c r="AB1286" s="45">
        <v>0</v>
      </c>
      <c r="AC1286" s="54"/>
      <c r="AD1286" s="55">
        <f t="shared" si="482"/>
        <v>123.19800000000001</v>
      </c>
      <c r="AE1286" s="54"/>
    </row>
    <row r="1287" spans="2:31" x14ac:dyDescent="0.3">
      <c r="B1287" s="4" t="s">
        <v>22</v>
      </c>
      <c r="C1287" s="4"/>
      <c r="D1287" s="4"/>
      <c r="E1287" s="44">
        <v>0</v>
      </c>
      <c r="F1287" s="45">
        <v>0</v>
      </c>
      <c r="G1287" s="44">
        <v>0</v>
      </c>
      <c r="H1287" s="45">
        <v>0</v>
      </c>
      <c r="I1287" s="44">
        <v>0</v>
      </c>
      <c r="J1287" s="45">
        <v>0</v>
      </c>
      <c r="K1287" s="44">
        <v>0</v>
      </c>
      <c r="L1287" s="45">
        <v>0</v>
      </c>
      <c r="M1287" s="44">
        <v>0.68166666666666664</v>
      </c>
      <c r="N1287" s="45">
        <v>1.0211666666666661</v>
      </c>
      <c r="O1287" s="44">
        <v>1.9084999999999999</v>
      </c>
      <c r="P1287" s="45">
        <v>2.0881666666666669</v>
      </c>
      <c r="Q1287" s="44">
        <v>2.0760000000000001</v>
      </c>
      <c r="R1287" s="45">
        <v>2.2271666666666659</v>
      </c>
      <c r="S1287" s="44">
        <v>2.4293333333333336</v>
      </c>
      <c r="T1287" s="45">
        <v>2.7530000000000001</v>
      </c>
      <c r="U1287" s="44">
        <v>2.8818333333333337</v>
      </c>
      <c r="V1287" s="45">
        <v>3.1456666666666666</v>
      </c>
      <c r="W1287" s="44">
        <v>1.4256666666666666</v>
      </c>
      <c r="X1287" s="45">
        <v>0</v>
      </c>
      <c r="Y1287" s="44">
        <v>0</v>
      </c>
      <c r="Z1287" s="45">
        <v>0</v>
      </c>
      <c r="AA1287" s="44">
        <v>0</v>
      </c>
      <c r="AB1287" s="45">
        <v>0</v>
      </c>
      <c r="AC1287" s="54"/>
      <c r="AD1287" s="55">
        <f t="shared" si="482"/>
        <v>22.638166666666667</v>
      </c>
      <c r="AE1287" s="54"/>
    </row>
    <row r="1288" spans="2:31" x14ac:dyDescent="0.3">
      <c r="B1288" s="4" t="s">
        <v>23</v>
      </c>
      <c r="C1288" s="4"/>
      <c r="D1288" s="4"/>
      <c r="E1288" s="44">
        <v>0</v>
      </c>
      <c r="F1288" s="45">
        <v>0</v>
      </c>
      <c r="G1288" s="44">
        <v>0</v>
      </c>
      <c r="H1288" s="45">
        <v>0</v>
      </c>
      <c r="I1288" s="44">
        <v>0</v>
      </c>
      <c r="J1288" s="45">
        <v>0</v>
      </c>
      <c r="K1288" s="44">
        <v>0</v>
      </c>
      <c r="L1288" s="45">
        <v>3.8999999999999937E-2</v>
      </c>
      <c r="M1288" s="44">
        <v>1.9668333333333341</v>
      </c>
      <c r="N1288" s="45">
        <v>0.28866666666666668</v>
      </c>
      <c r="O1288" s="44">
        <v>8.0638333333333296</v>
      </c>
      <c r="P1288" s="45">
        <v>10.264166666666664</v>
      </c>
      <c r="Q1288" s="44">
        <v>9.0433333333333312</v>
      </c>
      <c r="R1288" s="45">
        <v>8.1858333333333331</v>
      </c>
      <c r="S1288" s="44">
        <v>7.6960000000000006</v>
      </c>
      <c r="T1288" s="45">
        <v>8.5519999999999978</v>
      </c>
      <c r="U1288" s="44">
        <v>9.4126666666666665</v>
      </c>
      <c r="V1288" s="45">
        <v>11.974833333333326</v>
      </c>
      <c r="W1288" s="44">
        <v>10.690333333333331</v>
      </c>
      <c r="X1288" s="45">
        <v>0</v>
      </c>
      <c r="Y1288" s="44">
        <v>0</v>
      </c>
      <c r="Z1288" s="45">
        <v>0</v>
      </c>
      <c r="AA1288" s="44">
        <v>0</v>
      </c>
      <c r="AB1288" s="45">
        <v>0</v>
      </c>
      <c r="AC1288" s="54"/>
      <c r="AD1288" s="55">
        <f t="shared" si="482"/>
        <v>86.177499999999981</v>
      </c>
      <c r="AE1288" s="54"/>
    </row>
    <row r="1289" spans="2:31" x14ac:dyDescent="0.3">
      <c r="B1289" s="4" t="s">
        <v>24</v>
      </c>
      <c r="C1289" s="4"/>
      <c r="D1289" s="4"/>
      <c r="E1289" s="44">
        <v>0</v>
      </c>
      <c r="F1289" s="45">
        <v>0</v>
      </c>
      <c r="G1289" s="44">
        <v>0</v>
      </c>
      <c r="H1289" s="45">
        <v>0</v>
      </c>
      <c r="I1289" s="44">
        <v>0</v>
      </c>
      <c r="J1289" s="45">
        <v>0</v>
      </c>
      <c r="K1289" s="44">
        <v>0</v>
      </c>
      <c r="L1289" s="45">
        <v>0</v>
      </c>
      <c r="M1289" s="44">
        <v>1.4883333333333333</v>
      </c>
      <c r="N1289" s="45">
        <v>4.687166666666668</v>
      </c>
      <c r="O1289" s="44">
        <v>5.5349999999999993</v>
      </c>
      <c r="P1289" s="45">
        <v>6.3013333333333348</v>
      </c>
      <c r="Q1289" s="44">
        <v>7.309333333333333</v>
      </c>
      <c r="R1289" s="45">
        <v>6.7640000000000002</v>
      </c>
      <c r="S1289" s="44">
        <v>8.2263333333333328</v>
      </c>
      <c r="T1289" s="45">
        <v>6.493166666666669</v>
      </c>
      <c r="U1289" s="44">
        <v>3.9753333333333325</v>
      </c>
      <c r="V1289" s="45">
        <v>4.8450000000000006</v>
      </c>
      <c r="W1289" s="44">
        <v>5.4261666666666697</v>
      </c>
      <c r="X1289" s="45">
        <v>0</v>
      </c>
      <c r="Y1289" s="44">
        <v>0</v>
      </c>
      <c r="Z1289" s="45">
        <v>0</v>
      </c>
      <c r="AA1289" s="44">
        <v>0</v>
      </c>
      <c r="AB1289" s="45">
        <v>0</v>
      </c>
      <c r="AC1289" s="54"/>
      <c r="AD1289" s="55">
        <f t="shared" si="482"/>
        <v>61.051166666666674</v>
      </c>
      <c r="AE1289" s="54"/>
    </row>
    <row r="1290" spans="2:31" x14ac:dyDescent="0.3">
      <c r="B1290" s="4" t="s">
        <v>25</v>
      </c>
      <c r="C1290" s="4"/>
      <c r="D1290" s="4"/>
      <c r="E1290" s="44">
        <v>0</v>
      </c>
      <c r="F1290" s="45">
        <v>0</v>
      </c>
      <c r="G1290" s="44">
        <v>0</v>
      </c>
      <c r="H1290" s="45">
        <v>0</v>
      </c>
      <c r="I1290" s="44">
        <v>0</v>
      </c>
      <c r="J1290" s="45">
        <v>0</v>
      </c>
      <c r="K1290" s="44">
        <v>0</v>
      </c>
      <c r="L1290" s="45">
        <v>0.54966666666666675</v>
      </c>
      <c r="M1290" s="44">
        <v>4.5746666666666682</v>
      </c>
      <c r="N1290" s="45">
        <v>7.3431666666666677</v>
      </c>
      <c r="O1290" s="44">
        <v>6.3229999999999986</v>
      </c>
      <c r="P1290" s="45">
        <v>4.0108333333333333</v>
      </c>
      <c r="Q1290" s="44">
        <v>2.5230000000000019</v>
      </c>
      <c r="R1290" s="45">
        <v>2.5464999999999995</v>
      </c>
      <c r="S1290" s="44">
        <v>3.0121666666666678</v>
      </c>
      <c r="T1290" s="45">
        <v>6.575666666666673</v>
      </c>
      <c r="U1290" s="44">
        <v>6.0201666666666673</v>
      </c>
      <c r="V1290" s="45">
        <v>1.3166666666666653E-2</v>
      </c>
      <c r="W1290" s="44">
        <v>0.2306666666666666</v>
      </c>
      <c r="X1290" s="45">
        <v>0</v>
      </c>
      <c r="Y1290" s="44">
        <v>0</v>
      </c>
      <c r="Z1290" s="45">
        <v>0</v>
      </c>
      <c r="AA1290" s="44">
        <v>0</v>
      </c>
      <c r="AB1290" s="45">
        <v>0</v>
      </c>
      <c r="AC1290" s="54"/>
      <c r="AD1290" s="55">
        <f t="shared" si="482"/>
        <v>43.722666666666676</v>
      </c>
      <c r="AE1290" s="54"/>
    </row>
    <row r="1291" spans="2:31" x14ac:dyDescent="0.3">
      <c r="B1291" s="4" t="s">
        <v>26</v>
      </c>
      <c r="C1291" s="4"/>
      <c r="D1291" s="4"/>
      <c r="E1291" s="44">
        <v>0</v>
      </c>
      <c r="F1291" s="45">
        <v>0</v>
      </c>
      <c r="G1291" s="44">
        <v>0</v>
      </c>
      <c r="H1291" s="45">
        <v>0</v>
      </c>
      <c r="I1291" s="44">
        <v>0</v>
      </c>
      <c r="J1291" s="45">
        <v>0</v>
      </c>
      <c r="K1291" s="44">
        <v>0</v>
      </c>
      <c r="L1291" s="45">
        <v>1.8333333333333238E-3</v>
      </c>
      <c r="M1291" s="44">
        <v>1.1795</v>
      </c>
      <c r="N1291" s="45">
        <v>1.8916666666666659</v>
      </c>
      <c r="O1291" s="44">
        <v>4.583333333333333E-2</v>
      </c>
      <c r="P1291" s="45">
        <v>1.2013333333333336</v>
      </c>
      <c r="Q1291" s="44">
        <v>0.39833333333333337</v>
      </c>
      <c r="R1291" s="45">
        <v>0.25000000000000006</v>
      </c>
      <c r="S1291" s="44">
        <v>0.37349999999999983</v>
      </c>
      <c r="T1291" s="45">
        <v>0.19599999999999998</v>
      </c>
      <c r="U1291" s="44">
        <v>2.8</v>
      </c>
      <c r="V1291" s="45">
        <v>2.7229999999999999</v>
      </c>
      <c r="W1291" s="44">
        <v>1.5354999999999999</v>
      </c>
      <c r="X1291" s="45">
        <v>0</v>
      </c>
      <c r="Y1291" s="44">
        <v>0</v>
      </c>
      <c r="Z1291" s="45">
        <v>0</v>
      </c>
      <c r="AA1291" s="44">
        <v>0</v>
      </c>
      <c r="AB1291" s="45">
        <v>0</v>
      </c>
      <c r="AC1291" s="54"/>
      <c r="AD1291" s="55">
        <f t="shared" si="482"/>
        <v>12.596499999999999</v>
      </c>
      <c r="AE1291" s="54"/>
    </row>
    <row r="1292" spans="2:31" x14ac:dyDescent="0.3">
      <c r="B1292" s="4" t="s">
        <v>27</v>
      </c>
      <c r="C1292" s="4"/>
      <c r="D1292" s="4"/>
      <c r="E1292" s="44">
        <v>0</v>
      </c>
      <c r="F1292" s="45">
        <v>0</v>
      </c>
      <c r="G1292" s="44">
        <v>0</v>
      </c>
      <c r="H1292" s="45">
        <v>0</v>
      </c>
      <c r="I1292" s="44">
        <v>0</v>
      </c>
      <c r="J1292" s="45">
        <v>0</v>
      </c>
      <c r="K1292" s="44">
        <v>0</v>
      </c>
      <c r="L1292" s="45">
        <v>4.038333333333334</v>
      </c>
      <c r="M1292" s="44">
        <v>9.1804999999999968</v>
      </c>
      <c r="N1292" s="45">
        <v>14.61966666666666</v>
      </c>
      <c r="O1292" s="44">
        <v>12.921333333333331</v>
      </c>
      <c r="P1292" s="45">
        <v>11.295000000000003</v>
      </c>
      <c r="Q1292" s="44">
        <v>9.5686666666666653</v>
      </c>
      <c r="R1292" s="45">
        <v>6.2301666666666673</v>
      </c>
      <c r="S1292" s="44">
        <v>2.5900000000000016</v>
      </c>
      <c r="T1292" s="45">
        <v>1.1060000000000001</v>
      </c>
      <c r="U1292" s="44">
        <v>6.3663333333333307</v>
      </c>
      <c r="V1292" s="45">
        <v>14.325833333333327</v>
      </c>
      <c r="W1292" s="44">
        <v>7.1786666666666683</v>
      </c>
      <c r="X1292" s="45">
        <v>0</v>
      </c>
      <c r="Y1292" s="44">
        <v>0</v>
      </c>
      <c r="Z1292" s="45">
        <v>0</v>
      </c>
      <c r="AA1292" s="44">
        <v>0</v>
      </c>
      <c r="AB1292" s="45">
        <v>0</v>
      </c>
      <c r="AC1292" s="54"/>
      <c r="AD1292" s="55">
        <f t="shared" si="482"/>
        <v>99.420499999999976</v>
      </c>
      <c r="AE1292" s="54"/>
    </row>
    <row r="1293" spans="2:31" x14ac:dyDescent="0.3">
      <c r="B1293" s="4" t="s">
        <v>28</v>
      </c>
      <c r="C1293" s="4"/>
      <c r="D1293" s="4"/>
      <c r="E1293" s="44">
        <v>0</v>
      </c>
      <c r="F1293" s="45">
        <v>0</v>
      </c>
      <c r="G1293" s="44">
        <v>0</v>
      </c>
      <c r="H1293" s="45">
        <v>0</v>
      </c>
      <c r="I1293" s="44">
        <v>0</v>
      </c>
      <c r="J1293" s="45">
        <v>0</v>
      </c>
      <c r="K1293" s="44">
        <v>0</v>
      </c>
      <c r="L1293" s="45">
        <v>1.373</v>
      </c>
      <c r="M1293" s="44">
        <v>4.9496666666666664</v>
      </c>
      <c r="N1293" s="45">
        <v>14.776999999999997</v>
      </c>
      <c r="O1293" s="44">
        <v>8.7781666666666638</v>
      </c>
      <c r="P1293" s="45">
        <v>5.9470000000000001</v>
      </c>
      <c r="Q1293" s="44">
        <v>5.9498333333333333</v>
      </c>
      <c r="R1293" s="45">
        <v>4.1288333333333345</v>
      </c>
      <c r="S1293" s="44">
        <v>4.2493333333333334</v>
      </c>
      <c r="T1293" s="45">
        <v>2.3103333333333347</v>
      </c>
      <c r="U1293" s="44">
        <v>10.563833333333337</v>
      </c>
      <c r="V1293" s="45">
        <v>14.419166666666662</v>
      </c>
      <c r="W1293" s="44">
        <v>7.0316666666666681</v>
      </c>
      <c r="X1293" s="45">
        <v>0</v>
      </c>
      <c r="Y1293" s="44">
        <v>0</v>
      </c>
      <c r="Z1293" s="45">
        <v>0</v>
      </c>
      <c r="AA1293" s="44">
        <v>0</v>
      </c>
      <c r="AB1293" s="45">
        <v>0</v>
      </c>
      <c r="AC1293" s="54"/>
      <c r="AD1293" s="55">
        <f t="shared" si="482"/>
        <v>84.477833333333322</v>
      </c>
      <c r="AE1293" s="54"/>
    </row>
    <row r="1294" spans="2:31" x14ac:dyDescent="0.3">
      <c r="B1294" s="4" t="s">
        <v>106</v>
      </c>
      <c r="C1294" s="4"/>
      <c r="D1294" s="4"/>
      <c r="E1294" s="44">
        <v>0</v>
      </c>
      <c r="F1294" s="45">
        <v>0</v>
      </c>
      <c r="G1294" s="44">
        <v>0</v>
      </c>
      <c r="H1294" s="45">
        <v>0</v>
      </c>
      <c r="I1294" s="44">
        <v>0</v>
      </c>
      <c r="J1294" s="45">
        <v>0</v>
      </c>
      <c r="K1294" s="44">
        <v>0</v>
      </c>
      <c r="L1294" s="45">
        <v>4.272333333333334</v>
      </c>
      <c r="M1294" s="44">
        <v>0</v>
      </c>
      <c r="N1294" s="45">
        <v>0</v>
      </c>
      <c r="O1294" s="44">
        <v>0</v>
      </c>
      <c r="P1294" s="45">
        <v>0</v>
      </c>
      <c r="Q1294" s="44">
        <v>0</v>
      </c>
      <c r="R1294" s="45">
        <v>0</v>
      </c>
      <c r="S1294" s="44">
        <v>0</v>
      </c>
      <c r="T1294" s="45">
        <v>0</v>
      </c>
      <c r="U1294" s="44">
        <v>0</v>
      </c>
      <c r="V1294" s="45">
        <v>0</v>
      </c>
      <c r="W1294" s="44">
        <v>0</v>
      </c>
      <c r="X1294" s="45">
        <v>0</v>
      </c>
      <c r="Y1294" s="44">
        <v>0</v>
      </c>
      <c r="Z1294" s="45">
        <v>0</v>
      </c>
      <c r="AA1294" s="44">
        <v>0</v>
      </c>
      <c r="AB1294" s="45">
        <v>0</v>
      </c>
      <c r="AC1294" s="54"/>
      <c r="AD1294" s="55">
        <f t="shared" si="482"/>
        <v>4.272333333333334</v>
      </c>
      <c r="AE1294" s="54"/>
    </row>
    <row r="1295" spans="2:31" x14ac:dyDescent="0.3">
      <c r="B1295" s="4" t="s">
        <v>29</v>
      </c>
      <c r="C1295" s="4"/>
      <c r="D1295" s="4"/>
      <c r="E1295" s="44">
        <v>0</v>
      </c>
      <c r="F1295" s="45">
        <v>0</v>
      </c>
      <c r="G1295" s="44">
        <v>0</v>
      </c>
      <c r="H1295" s="45">
        <v>0</v>
      </c>
      <c r="I1295" s="44">
        <v>0</v>
      </c>
      <c r="J1295" s="45">
        <v>0</v>
      </c>
      <c r="K1295" s="44">
        <v>0</v>
      </c>
      <c r="L1295" s="45">
        <v>1.5609999999999997</v>
      </c>
      <c r="M1295" s="44">
        <v>0</v>
      </c>
      <c r="N1295" s="45">
        <v>0</v>
      </c>
      <c r="O1295" s="44">
        <v>0</v>
      </c>
      <c r="P1295" s="45">
        <v>0</v>
      </c>
      <c r="Q1295" s="44">
        <v>0</v>
      </c>
      <c r="R1295" s="45">
        <v>0</v>
      </c>
      <c r="S1295" s="44">
        <v>0</v>
      </c>
      <c r="T1295" s="45">
        <v>0</v>
      </c>
      <c r="U1295" s="44">
        <v>0</v>
      </c>
      <c r="V1295" s="45">
        <v>0</v>
      </c>
      <c r="W1295" s="44">
        <v>0</v>
      </c>
      <c r="X1295" s="45">
        <v>0</v>
      </c>
      <c r="Y1295" s="44">
        <v>0</v>
      </c>
      <c r="Z1295" s="45">
        <v>0</v>
      </c>
      <c r="AA1295" s="44">
        <v>0</v>
      </c>
      <c r="AB1295" s="45">
        <v>0</v>
      </c>
      <c r="AC1295" s="54"/>
      <c r="AD1295" s="55">
        <f t="shared" si="482"/>
        <v>1.5609999999999997</v>
      </c>
      <c r="AE1295" s="54"/>
    </row>
    <row r="1296" spans="2:31" x14ac:dyDescent="0.3">
      <c r="B1296" s="4" t="s">
        <v>30</v>
      </c>
      <c r="C1296" s="4"/>
      <c r="D1296" s="4"/>
      <c r="E1296" s="44">
        <v>0</v>
      </c>
      <c r="F1296" s="45">
        <v>0</v>
      </c>
      <c r="G1296" s="44">
        <v>0</v>
      </c>
      <c r="H1296" s="45">
        <v>0</v>
      </c>
      <c r="I1296" s="44">
        <v>0</v>
      </c>
      <c r="J1296" s="45">
        <v>0</v>
      </c>
      <c r="K1296" s="44">
        <v>0</v>
      </c>
      <c r="L1296" s="45">
        <v>5.9043333333333345</v>
      </c>
      <c r="M1296" s="44">
        <v>22.148166666666658</v>
      </c>
      <c r="N1296" s="45">
        <v>15.798166666666667</v>
      </c>
      <c r="O1296" s="44">
        <v>7.484</v>
      </c>
      <c r="P1296" s="45">
        <v>10.862833333333334</v>
      </c>
      <c r="Q1296" s="44">
        <v>5.4789999999999992</v>
      </c>
      <c r="R1296" s="45">
        <v>1.1726666666666674</v>
      </c>
      <c r="S1296" s="44">
        <v>0.8773333333333343</v>
      </c>
      <c r="T1296" s="45">
        <v>11.487</v>
      </c>
      <c r="U1296" s="44">
        <v>22.988999999999994</v>
      </c>
      <c r="V1296" s="45">
        <v>40.073833333333333</v>
      </c>
      <c r="W1296" s="44">
        <v>37.587833333333329</v>
      </c>
      <c r="X1296" s="45">
        <v>0</v>
      </c>
      <c r="Y1296" s="44">
        <v>0</v>
      </c>
      <c r="Z1296" s="45">
        <v>0</v>
      </c>
      <c r="AA1296" s="44">
        <v>0</v>
      </c>
      <c r="AB1296" s="45">
        <v>0</v>
      </c>
      <c r="AC1296" s="54"/>
      <c r="AD1296" s="55">
        <f t="shared" si="482"/>
        <v>181.86416666666665</v>
      </c>
      <c r="AE1296" s="54"/>
    </row>
    <row r="1297" spans="2:31" x14ac:dyDescent="0.3">
      <c r="B1297" s="4" t="s">
        <v>31</v>
      </c>
      <c r="C1297" s="4"/>
      <c r="D1297" s="4"/>
      <c r="E1297" s="44">
        <v>0</v>
      </c>
      <c r="F1297" s="45">
        <v>0</v>
      </c>
      <c r="G1297" s="44">
        <v>0</v>
      </c>
      <c r="H1297" s="45">
        <v>0</v>
      </c>
      <c r="I1297" s="44">
        <v>0</v>
      </c>
      <c r="J1297" s="45">
        <v>0</v>
      </c>
      <c r="K1297" s="44">
        <v>0</v>
      </c>
      <c r="L1297" s="45">
        <v>3.2716666666666661</v>
      </c>
      <c r="M1297" s="44">
        <v>12.5</v>
      </c>
      <c r="N1297" s="45">
        <v>10.799999999999995</v>
      </c>
      <c r="O1297" s="44">
        <v>9.5</v>
      </c>
      <c r="P1297" s="45">
        <v>8.6000000000000103</v>
      </c>
      <c r="Q1297" s="44">
        <v>8.5</v>
      </c>
      <c r="R1297" s="45">
        <v>8.5</v>
      </c>
      <c r="S1297" s="44">
        <v>8.8999999999999897</v>
      </c>
      <c r="T1297" s="45">
        <v>9.8999999999999879</v>
      </c>
      <c r="U1297" s="44">
        <v>11</v>
      </c>
      <c r="V1297" s="45">
        <v>11.899999999999986</v>
      </c>
      <c r="W1297" s="44">
        <v>12.320000000000009</v>
      </c>
      <c r="X1297" s="45">
        <v>0</v>
      </c>
      <c r="Y1297" s="44">
        <v>0</v>
      </c>
      <c r="Z1297" s="45">
        <v>0</v>
      </c>
      <c r="AA1297" s="44">
        <v>0</v>
      </c>
      <c r="AB1297" s="45">
        <v>0</v>
      </c>
      <c r="AC1297" s="54"/>
      <c r="AD1297" s="55">
        <f t="shared" si="482"/>
        <v>115.69166666666665</v>
      </c>
      <c r="AE1297" s="54"/>
    </row>
    <row r="1298" spans="2:31" x14ac:dyDescent="0.3">
      <c r="B1298" s="4" t="s">
        <v>32</v>
      </c>
      <c r="C1298" s="4"/>
      <c r="D1298" s="4"/>
      <c r="E1298" s="44">
        <v>0</v>
      </c>
      <c r="F1298" s="45">
        <v>0</v>
      </c>
      <c r="G1298" s="44">
        <v>0</v>
      </c>
      <c r="H1298" s="45">
        <v>0</v>
      </c>
      <c r="I1298" s="44">
        <v>0</v>
      </c>
      <c r="J1298" s="45">
        <v>0</v>
      </c>
      <c r="K1298" s="44">
        <v>0</v>
      </c>
      <c r="L1298" s="45">
        <v>0</v>
      </c>
      <c r="M1298" s="44">
        <v>0</v>
      </c>
      <c r="N1298" s="45">
        <v>0</v>
      </c>
      <c r="O1298" s="44">
        <v>0</v>
      </c>
      <c r="P1298" s="45">
        <v>1.4330000000000007</v>
      </c>
      <c r="Q1298" s="44">
        <v>0.11933333333333325</v>
      </c>
      <c r="R1298" s="45">
        <v>0</v>
      </c>
      <c r="S1298" s="44">
        <v>0</v>
      </c>
      <c r="T1298" s="45">
        <v>0</v>
      </c>
      <c r="U1298" s="44">
        <v>0</v>
      </c>
      <c r="V1298" s="45">
        <v>2.9691666666666672</v>
      </c>
      <c r="W1298" s="44">
        <v>3.6748333333333316</v>
      </c>
      <c r="X1298" s="45">
        <v>0</v>
      </c>
      <c r="Y1298" s="44">
        <v>0</v>
      </c>
      <c r="Z1298" s="45">
        <v>0</v>
      </c>
      <c r="AA1298" s="44">
        <v>0</v>
      </c>
      <c r="AB1298" s="45">
        <v>0</v>
      </c>
      <c r="AC1298" s="54"/>
      <c r="AD1298" s="55">
        <f t="shared" si="482"/>
        <v>8.1963333333333335</v>
      </c>
      <c r="AE1298" s="54"/>
    </row>
    <row r="1299" spans="2:31" x14ac:dyDescent="0.3">
      <c r="B1299" s="4" t="s">
        <v>33</v>
      </c>
      <c r="C1299" s="4"/>
      <c r="D1299" s="4"/>
      <c r="E1299" s="44">
        <v>0</v>
      </c>
      <c r="F1299" s="45">
        <v>0</v>
      </c>
      <c r="G1299" s="44">
        <v>0</v>
      </c>
      <c r="H1299" s="45">
        <v>0</v>
      </c>
      <c r="I1299" s="44">
        <v>0</v>
      </c>
      <c r="J1299" s="45">
        <v>0</v>
      </c>
      <c r="K1299" s="44">
        <v>0</v>
      </c>
      <c r="L1299" s="45">
        <v>0.40733333333333327</v>
      </c>
      <c r="M1299" s="44">
        <v>2.7014999999999998</v>
      </c>
      <c r="N1299" s="45">
        <v>1.7863333333333329</v>
      </c>
      <c r="O1299" s="44">
        <v>0.86816666666666675</v>
      </c>
      <c r="P1299" s="45">
        <v>1.9103333333333328</v>
      </c>
      <c r="Q1299" s="44">
        <v>1.6151666666666671</v>
      </c>
      <c r="R1299" s="45">
        <v>1.5333333333333334</v>
      </c>
      <c r="S1299" s="44">
        <v>1.2918333333333334</v>
      </c>
      <c r="T1299" s="45">
        <v>1.8816666666666657</v>
      </c>
      <c r="U1299" s="44">
        <v>3.3554999999999997</v>
      </c>
      <c r="V1299" s="45">
        <v>4.1646666666666663</v>
      </c>
      <c r="W1299" s="44">
        <v>4.1638333333333337</v>
      </c>
      <c r="X1299" s="45">
        <v>0</v>
      </c>
      <c r="Y1299" s="44">
        <v>0</v>
      </c>
      <c r="Z1299" s="45">
        <v>0</v>
      </c>
      <c r="AA1299" s="44">
        <v>0</v>
      </c>
      <c r="AB1299" s="45">
        <v>0</v>
      </c>
      <c r="AC1299" s="54"/>
      <c r="AD1299" s="55">
        <f t="shared" si="482"/>
        <v>25.679666666666662</v>
      </c>
      <c r="AE1299" s="54"/>
    </row>
    <row r="1300" spans="2:31" x14ac:dyDescent="0.3">
      <c r="B1300" s="4" t="s">
        <v>34</v>
      </c>
      <c r="C1300" s="4"/>
      <c r="D1300" s="4"/>
      <c r="E1300" s="44">
        <v>0</v>
      </c>
      <c r="F1300" s="45">
        <v>0</v>
      </c>
      <c r="G1300" s="44">
        <v>0</v>
      </c>
      <c r="H1300" s="45">
        <v>0</v>
      </c>
      <c r="I1300" s="44">
        <v>0</v>
      </c>
      <c r="J1300" s="45">
        <v>0</v>
      </c>
      <c r="K1300" s="44">
        <v>0</v>
      </c>
      <c r="L1300" s="45">
        <v>0.27433333333333326</v>
      </c>
      <c r="M1300" s="44">
        <v>1.1589999999999996</v>
      </c>
      <c r="N1300" s="45">
        <v>1.412333333333333</v>
      </c>
      <c r="O1300" s="44">
        <v>0.89733333333333332</v>
      </c>
      <c r="P1300" s="45">
        <v>1.1783333333333332</v>
      </c>
      <c r="Q1300" s="44">
        <v>0.98183333333333322</v>
      </c>
      <c r="R1300" s="45">
        <v>1.2514999999999998</v>
      </c>
      <c r="S1300" s="44">
        <v>0.8650000000000001</v>
      </c>
      <c r="T1300" s="45">
        <v>1.1808333333333332</v>
      </c>
      <c r="U1300" s="44">
        <v>2.0284999999999989</v>
      </c>
      <c r="V1300" s="45">
        <v>2.0713333333333335</v>
      </c>
      <c r="W1300" s="44">
        <v>1.0603333333333331</v>
      </c>
      <c r="X1300" s="45">
        <v>0</v>
      </c>
      <c r="Y1300" s="44">
        <v>0</v>
      </c>
      <c r="Z1300" s="45">
        <v>0</v>
      </c>
      <c r="AA1300" s="44">
        <v>0</v>
      </c>
      <c r="AB1300" s="45">
        <v>0</v>
      </c>
      <c r="AC1300" s="54"/>
      <c r="AD1300" s="55">
        <f t="shared" si="482"/>
        <v>14.360666666666663</v>
      </c>
      <c r="AE1300" s="54"/>
    </row>
    <row r="1301" spans="2:31" x14ac:dyDescent="0.3">
      <c r="B1301" s="4" t="s">
        <v>35</v>
      </c>
      <c r="C1301" s="4"/>
      <c r="D1301" s="4"/>
      <c r="E1301" s="44">
        <v>0</v>
      </c>
      <c r="F1301" s="45">
        <v>0</v>
      </c>
      <c r="G1301" s="44">
        <v>0</v>
      </c>
      <c r="H1301" s="45">
        <v>0</v>
      </c>
      <c r="I1301" s="44">
        <v>0</v>
      </c>
      <c r="J1301" s="45">
        <v>0</v>
      </c>
      <c r="K1301" s="44">
        <v>0</v>
      </c>
      <c r="L1301" s="45">
        <v>2.1709999999999994</v>
      </c>
      <c r="M1301" s="44">
        <v>11.104500000000014</v>
      </c>
      <c r="N1301" s="45">
        <v>8.6135000000000002</v>
      </c>
      <c r="O1301" s="44">
        <v>7.6854999999999993</v>
      </c>
      <c r="P1301" s="45">
        <v>4.2990000000000004</v>
      </c>
      <c r="Q1301" s="44">
        <v>3.3051666666666648</v>
      </c>
      <c r="R1301" s="45">
        <v>3.8093333333333339</v>
      </c>
      <c r="S1301" s="44">
        <v>2.5446666666666666</v>
      </c>
      <c r="T1301" s="45">
        <v>3.8361666666666667</v>
      </c>
      <c r="U1301" s="44">
        <v>8.6366666666666649</v>
      </c>
      <c r="V1301" s="45">
        <v>10.410500000000001</v>
      </c>
      <c r="W1301" s="44">
        <v>5.3061666666666678</v>
      </c>
      <c r="X1301" s="45">
        <v>0</v>
      </c>
      <c r="Y1301" s="44">
        <v>0</v>
      </c>
      <c r="Z1301" s="45">
        <v>0</v>
      </c>
      <c r="AA1301" s="44">
        <v>0</v>
      </c>
      <c r="AB1301" s="45">
        <v>0</v>
      </c>
      <c r="AC1301" s="54"/>
      <c r="AD1301" s="55">
        <f t="shared" si="482"/>
        <v>71.722166666666681</v>
      </c>
      <c r="AE1301" s="54"/>
    </row>
    <row r="1302" spans="2:31" x14ac:dyDescent="0.3">
      <c r="B1302" s="4" t="s">
        <v>36</v>
      </c>
      <c r="C1302" s="4"/>
      <c r="D1302" s="4"/>
      <c r="E1302" s="44">
        <v>0</v>
      </c>
      <c r="F1302" s="45">
        <v>0</v>
      </c>
      <c r="G1302" s="44">
        <v>0</v>
      </c>
      <c r="H1302" s="45">
        <v>0</v>
      </c>
      <c r="I1302" s="44">
        <v>0</v>
      </c>
      <c r="J1302" s="45">
        <v>0</v>
      </c>
      <c r="K1302" s="44">
        <v>0</v>
      </c>
      <c r="L1302" s="45">
        <v>3.0500000000000062E-2</v>
      </c>
      <c r="M1302" s="44">
        <v>0.54033333333333389</v>
      </c>
      <c r="N1302" s="45">
        <v>0</v>
      </c>
      <c r="O1302" s="44">
        <v>0</v>
      </c>
      <c r="P1302" s="45">
        <v>0</v>
      </c>
      <c r="Q1302" s="44">
        <v>0</v>
      </c>
      <c r="R1302" s="45">
        <v>1.9333333333333071E-2</v>
      </c>
      <c r="S1302" s="44">
        <v>0.11083333333333292</v>
      </c>
      <c r="T1302" s="45">
        <v>3.0448333333333317</v>
      </c>
      <c r="U1302" s="44">
        <v>0.38316666666666671</v>
      </c>
      <c r="V1302" s="45">
        <v>0</v>
      </c>
      <c r="W1302" s="44">
        <v>0</v>
      </c>
      <c r="X1302" s="45">
        <v>0</v>
      </c>
      <c r="Y1302" s="44">
        <v>0</v>
      </c>
      <c r="Z1302" s="45">
        <v>0</v>
      </c>
      <c r="AA1302" s="44">
        <v>0</v>
      </c>
      <c r="AB1302" s="45">
        <v>0</v>
      </c>
      <c r="AC1302" s="54"/>
      <c r="AD1302" s="55">
        <f t="shared" si="482"/>
        <v>4.1289999999999987</v>
      </c>
      <c r="AE1302" s="54"/>
    </row>
    <row r="1303" spans="2:31" x14ac:dyDescent="0.3">
      <c r="B1303" s="4" t="s">
        <v>107</v>
      </c>
      <c r="C1303" s="4"/>
      <c r="D1303" s="4"/>
      <c r="E1303" s="44">
        <v>0</v>
      </c>
      <c r="F1303" s="45">
        <v>0</v>
      </c>
      <c r="G1303" s="44">
        <v>0</v>
      </c>
      <c r="H1303" s="45">
        <v>0</v>
      </c>
      <c r="I1303" s="44">
        <v>0</v>
      </c>
      <c r="J1303" s="45">
        <v>0</v>
      </c>
      <c r="K1303" s="44">
        <v>0</v>
      </c>
      <c r="L1303" s="45">
        <v>0.96216666666666661</v>
      </c>
      <c r="M1303" s="44">
        <v>3.5926666666666676</v>
      </c>
      <c r="N1303" s="45">
        <v>0.78983333333333339</v>
      </c>
      <c r="O1303" s="44">
        <v>0</v>
      </c>
      <c r="P1303" s="45">
        <v>0</v>
      </c>
      <c r="Q1303" s="44">
        <v>0</v>
      </c>
      <c r="R1303" s="45">
        <v>2.6833333333333324E-2</v>
      </c>
      <c r="S1303" s="44">
        <v>0.2008333333333327</v>
      </c>
      <c r="T1303" s="45">
        <v>1.5499999999999936E-2</v>
      </c>
      <c r="U1303" s="44">
        <v>0</v>
      </c>
      <c r="V1303" s="45">
        <v>0</v>
      </c>
      <c r="W1303" s="44">
        <v>0</v>
      </c>
      <c r="X1303" s="45">
        <v>0</v>
      </c>
      <c r="Y1303" s="44">
        <v>0</v>
      </c>
      <c r="Z1303" s="45">
        <v>0</v>
      </c>
      <c r="AA1303" s="44">
        <v>0</v>
      </c>
      <c r="AB1303" s="45">
        <v>0</v>
      </c>
      <c r="AC1303" s="54"/>
      <c r="AD1303" s="55">
        <f t="shared" si="482"/>
        <v>5.5878333333333341</v>
      </c>
      <c r="AE1303" s="54"/>
    </row>
    <row r="1304" spans="2:31" x14ac:dyDescent="0.3">
      <c r="B1304" s="4" t="s">
        <v>86</v>
      </c>
      <c r="C1304" s="4"/>
      <c r="D1304" s="4"/>
      <c r="E1304" s="44">
        <v>0</v>
      </c>
      <c r="F1304" s="45">
        <v>0</v>
      </c>
      <c r="G1304" s="44">
        <v>0</v>
      </c>
      <c r="H1304" s="45">
        <v>0</v>
      </c>
      <c r="I1304" s="44">
        <v>0</v>
      </c>
      <c r="J1304" s="45">
        <v>0</v>
      </c>
      <c r="K1304" s="44">
        <v>0</v>
      </c>
      <c r="L1304" s="45">
        <v>0.73183333333333345</v>
      </c>
      <c r="M1304" s="44">
        <v>0</v>
      </c>
      <c r="N1304" s="45">
        <v>0</v>
      </c>
      <c r="O1304" s="44">
        <v>0</v>
      </c>
      <c r="P1304" s="45">
        <v>0</v>
      </c>
      <c r="Q1304" s="44">
        <v>0</v>
      </c>
      <c r="R1304" s="45">
        <v>0</v>
      </c>
      <c r="S1304" s="44">
        <v>0</v>
      </c>
      <c r="T1304" s="45">
        <v>0</v>
      </c>
      <c r="U1304" s="44">
        <v>0</v>
      </c>
      <c r="V1304" s="45">
        <v>0</v>
      </c>
      <c r="W1304" s="44">
        <v>6.3580000000000032</v>
      </c>
      <c r="X1304" s="45">
        <v>0</v>
      </c>
      <c r="Y1304" s="44">
        <v>0</v>
      </c>
      <c r="Z1304" s="45">
        <v>0</v>
      </c>
      <c r="AA1304" s="44">
        <v>0</v>
      </c>
      <c r="AB1304" s="45">
        <v>0</v>
      </c>
      <c r="AC1304" s="54"/>
      <c r="AD1304" s="55">
        <f t="shared" si="482"/>
        <v>7.0898333333333365</v>
      </c>
      <c r="AE1304" s="54"/>
    </row>
    <row r="1305" spans="2:31" x14ac:dyDescent="0.3">
      <c r="B1305" s="4" t="s">
        <v>87</v>
      </c>
      <c r="C1305" s="4"/>
      <c r="D1305" s="4"/>
      <c r="E1305" s="44">
        <v>0</v>
      </c>
      <c r="F1305" s="45">
        <v>0</v>
      </c>
      <c r="G1305" s="44">
        <v>0</v>
      </c>
      <c r="H1305" s="45">
        <v>0</v>
      </c>
      <c r="I1305" s="44">
        <v>0</v>
      </c>
      <c r="J1305" s="45">
        <v>0</v>
      </c>
      <c r="K1305" s="44">
        <v>0</v>
      </c>
      <c r="L1305" s="45">
        <v>1.4409999999999998</v>
      </c>
      <c r="M1305" s="44">
        <v>2.3713333333333346</v>
      </c>
      <c r="N1305" s="45">
        <v>9.5875000000000021</v>
      </c>
      <c r="O1305" s="44">
        <v>7.8531666666666649</v>
      </c>
      <c r="P1305" s="45">
        <v>8.3313333333333333</v>
      </c>
      <c r="Q1305" s="44">
        <v>7.0420000000000025</v>
      </c>
      <c r="R1305" s="45">
        <v>5.7699999999999978</v>
      </c>
      <c r="S1305" s="44">
        <v>4.7081666666666662</v>
      </c>
      <c r="T1305" s="45">
        <v>4.3986666666666672</v>
      </c>
      <c r="U1305" s="44">
        <v>8.1575000000000006</v>
      </c>
      <c r="V1305" s="45">
        <v>9.5048333333333339</v>
      </c>
      <c r="W1305" s="44">
        <v>4.0261666666666667</v>
      </c>
      <c r="X1305" s="45">
        <v>0</v>
      </c>
      <c r="Y1305" s="44">
        <v>0</v>
      </c>
      <c r="Z1305" s="45">
        <v>0</v>
      </c>
      <c r="AA1305" s="44">
        <v>0</v>
      </c>
      <c r="AB1305" s="45">
        <v>0</v>
      </c>
      <c r="AC1305" s="54"/>
      <c r="AD1305" s="55">
        <f t="shared" si="482"/>
        <v>73.191666666666663</v>
      </c>
      <c r="AE1305" s="54"/>
    </row>
    <row r="1306" spans="2:31" x14ac:dyDescent="0.3">
      <c r="B1306" s="4" t="s">
        <v>93</v>
      </c>
      <c r="C1306" s="4"/>
      <c r="D1306" s="4"/>
      <c r="E1306" s="44">
        <v>0</v>
      </c>
      <c r="F1306" s="45">
        <v>0</v>
      </c>
      <c r="G1306" s="44">
        <v>0</v>
      </c>
      <c r="H1306" s="45">
        <v>0</v>
      </c>
      <c r="I1306" s="44">
        <v>0</v>
      </c>
      <c r="J1306" s="45">
        <v>0</v>
      </c>
      <c r="K1306" s="44">
        <v>0</v>
      </c>
      <c r="L1306" s="45">
        <v>0.97099999999999975</v>
      </c>
      <c r="M1306" s="44">
        <v>6.4516666666666653</v>
      </c>
      <c r="N1306" s="45">
        <v>8.959500000000002</v>
      </c>
      <c r="O1306" s="44">
        <v>7.4336666666666664</v>
      </c>
      <c r="P1306" s="45">
        <v>6.004999999999999</v>
      </c>
      <c r="Q1306" s="44">
        <v>3.3880000000000021</v>
      </c>
      <c r="R1306" s="45">
        <v>2.7103333333333341</v>
      </c>
      <c r="S1306" s="44">
        <v>1.8445000000000003</v>
      </c>
      <c r="T1306" s="45">
        <v>3.2053333333333325</v>
      </c>
      <c r="U1306" s="44">
        <v>4.4414999999999996</v>
      </c>
      <c r="V1306" s="45">
        <v>6.7135000000000025</v>
      </c>
      <c r="W1306" s="44">
        <v>6.7961666666666689</v>
      </c>
      <c r="X1306" s="45">
        <v>0</v>
      </c>
      <c r="Y1306" s="44">
        <v>0</v>
      </c>
      <c r="Z1306" s="45">
        <v>0</v>
      </c>
      <c r="AA1306" s="44">
        <v>0</v>
      </c>
      <c r="AB1306" s="45">
        <v>0</v>
      </c>
      <c r="AC1306" s="54"/>
      <c r="AD1306" s="55">
        <f t="shared" si="482"/>
        <v>58.920166666666681</v>
      </c>
      <c r="AE1306" s="54"/>
    </row>
    <row r="1307" spans="2:31" x14ac:dyDescent="0.3">
      <c r="B1307" s="4" t="s">
        <v>98</v>
      </c>
      <c r="C1307" s="4"/>
      <c r="D1307" s="4"/>
      <c r="E1307" s="44">
        <v>0</v>
      </c>
      <c r="F1307" s="45">
        <v>0</v>
      </c>
      <c r="G1307" s="44">
        <v>0</v>
      </c>
      <c r="H1307" s="45">
        <v>0</v>
      </c>
      <c r="I1307" s="44">
        <v>0</v>
      </c>
      <c r="J1307" s="45">
        <v>0</v>
      </c>
      <c r="K1307" s="44">
        <v>0</v>
      </c>
      <c r="L1307" s="45">
        <v>0.12283333333333353</v>
      </c>
      <c r="M1307" s="44">
        <v>0</v>
      </c>
      <c r="N1307" s="45">
        <v>0</v>
      </c>
      <c r="O1307" s="44">
        <v>0</v>
      </c>
      <c r="P1307" s="45">
        <v>0</v>
      </c>
      <c r="Q1307" s="44">
        <v>0</v>
      </c>
      <c r="R1307" s="45">
        <v>0</v>
      </c>
      <c r="S1307" s="44">
        <v>0</v>
      </c>
      <c r="T1307" s="45">
        <v>0</v>
      </c>
      <c r="U1307" s="44">
        <v>0</v>
      </c>
      <c r="V1307" s="45">
        <v>0</v>
      </c>
      <c r="W1307" s="44">
        <v>0</v>
      </c>
      <c r="X1307" s="45">
        <v>0</v>
      </c>
      <c r="Y1307" s="44">
        <v>0</v>
      </c>
      <c r="Z1307" s="45">
        <v>0</v>
      </c>
      <c r="AA1307" s="44">
        <v>0</v>
      </c>
      <c r="AB1307" s="45">
        <v>0</v>
      </c>
      <c r="AC1307" s="54"/>
      <c r="AD1307" s="55">
        <f t="shared" si="482"/>
        <v>0.12283333333333353</v>
      </c>
      <c r="AE1307" s="54"/>
    </row>
    <row r="1308" spans="2:31" x14ac:dyDescent="0.3">
      <c r="B1308" s="4" t="s">
        <v>99</v>
      </c>
      <c r="C1308" s="4"/>
      <c r="D1308" s="4"/>
      <c r="E1308" s="44">
        <v>0</v>
      </c>
      <c r="F1308" s="45">
        <v>0</v>
      </c>
      <c r="G1308" s="44">
        <v>0</v>
      </c>
      <c r="H1308" s="45">
        <v>0</v>
      </c>
      <c r="I1308" s="44">
        <v>0</v>
      </c>
      <c r="J1308" s="45">
        <v>0</v>
      </c>
      <c r="K1308" s="44">
        <v>0</v>
      </c>
      <c r="L1308" s="45">
        <v>1.7029999999999998</v>
      </c>
      <c r="M1308" s="44">
        <v>9.954166666666671</v>
      </c>
      <c r="N1308" s="45">
        <v>7.5561666666666687</v>
      </c>
      <c r="O1308" s="44">
        <v>8.1701666666666704</v>
      </c>
      <c r="P1308" s="45">
        <v>7.8641666666666739</v>
      </c>
      <c r="Q1308" s="44">
        <v>4.964666666666667</v>
      </c>
      <c r="R1308" s="45">
        <v>5.5626666666666686</v>
      </c>
      <c r="S1308" s="44">
        <v>7.4773333333333332</v>
      </c>
      <c r="T1308" s="45">
        <v>11.143166666666664</v>
      </c>
      <c r="U1308" s="44">
        <v>5.5701666666666663</v>
      </c>
      <c r="V1308" s="45">
        <v>0.54549999999999998</v>
      </c>
      <c r="W1308" s="44">
        <v>0</v>
      </c>
      <c r="X1308" s="45">
        <v>0</v>
      </c>
      <c r="Y1308" s="44">
        <v>0</v>
      </c>
      <c r="Z1308" s="45">
        <v>0</v>
      </c>
      <c r="AA1308" s="44">
        <v>0</v>
      </c>
      <c r="AB1308" s="45">
        <v>0</v>
      </c>
      <c r="AC1308" s="54"/>
      <c r="AD1308" s="55">
        <f t="shared" si="482"/>
        <v>70.511166666666682</v>
      </c>
      <c r="AE1308" s="54"/>
    </row>
    <row r="1309" spans="2:31" x14ac:dyDescent="0.3">
      <c r="B1309" s="4" t="s">
        <v>100</v>
      </c>
      <c r="C1309" s="4"/>
      <c r="D1309" s="4"/>
      <c r="E1309" s="44">
        <v>0</v>
      </c>
      <c r="F1309" s="45">
        <v>0</v>
      </c>
      <c r="G1309" s="44">
        <v>0</v>
      </c>
      <c r="H1309" s="45">
        <v>0</v>
      </c>
      <c r="I1309" s="44">
        <v>0</v>
      </c>
      <c r="J1309" s="45">
        <v>0</v>
      </c>
      <c r="K1309" s="44">
        <v>0</v>
      </c>
      <c r="L1309" s="45">
        <v>0.80166666666666686</v>
      </c>
      <c r="M1309" s="44">
        <v>6</v>
      </c>
      <c r="N1309" s="45">
        <v>8.699999999999994</v>
      </c>
      <c r="O1309" s="44">
        <v>12.399999999999986</v>
      </c>
      <c r="P1309" s="45">
        <v>17.132999999999996</v>
      </c>
      <c r="Q1309" s="44">
        <v>27.831500000000002</v>
      </c>
      <c r="R1309" s="45">
        <v>19.852833333333333</v>
      </c>
      <c r="S1309" s="44">
        <v>0</v>
      </c>
      <c r="T1309" s="45">
        <v>0</v>
      </c>
      <c r="U1309" s="44">
        <v>18.707166666666673</v>
      </c>
      <c r="V1309" s="45">
        <v>22.732500000000002</v>
      </c>
      <c r="W1309" s="44">
        <v>11.9335</v>
      </c>
      <c r="X1309" s="45">
        <v>0</v>
      </c>
      <c r="Y1309" s="44">
        <v>0</v>
      </c>
      <c r="Z1309" s="45">
        <v>0</v>
      </c>
      <c r="AA1309" s="44">
        <v>0</v>
      </c>
      <c r="AB1309" s="45">
        <v>0</v>
      </c>
      <c r="AC1309" s="54"/>
      <c r="AD1309" s="55">
        <f t="shared" si="482"/>
        <v>146.09216666666666</v>
      </c>
      <c r="AE1309" s="54"/>
    </row>
    <row r="1310" spans="2:31" x14ac:dyDescent="0.3">
      <c r="B1310" s="4" t="s">
        <v>101</v>
      </c>
      <c r="C1310" s="4"/>
      <c r="D1310" s="4"/>
      <c r="E1310" s="44">
        <v>0</v>
      </c>
      <c r="F1310" s="45">
        <v>0</v>
      </c>
      <c r="G1310" s="44">
        <v>0</v>
      </c>
      <c r="H1310" s="45">
        <v>0</v>
      </c>
      <c r="I1310" s="44">
        <v>0</v>
      </c>
      <c r="J1310" s="45">
        <v>0</v>
      </c>
      <c r="K1310" s="44">
        <v>0</v>
      </c>
      <c r="L1310" s="45">
        <v>7.7518333333333329</v>
      </c>
      <c r="M1310" s="44">
        <v>38.405333333333346</v>
      </c>
      <c r="N1310" s="45">
        <v>41.338333333333345</v>
      </c>
      <c r="O1310" s="44">
        <v>38.885999999999996</v>
      </c>
      <c r="P1310" s="45">
        <v>35.586833333333324</v>
      </c>
      <c r="Q1310" s="44">
        <v>31.059500000000007</v>
      </c>
      <c r="R1310" s="45">
        <v>28.143500000000003</v>
      </c>
      <c r="S1310" s="44">
        <v>26.419166666666669</v>
      </c>
      <c r="T1310" s="45">
        <v>25.028000000000009</v>
      </c>
      <c r="U1310" s="44">
        <v>23.797000000000004</v>
      </c>
      <c r="V1310" s="45">
        <v>22.789000000000001</v>
      </c>
      <c r="W1310" s="44">
        <v>21.835999999999999</v>
      </c>
      <c r="X1310" s="45">
        <v>0</v>
      </c>
      <c r="Y1310" s="44">
        <v>0</v>
      </c>
      <c r="Z1310" s="45">
        <v>0</v>
      </c>
      <c r="AA1310" s="44">
        <v>0</v>
      </c>
      <c r="AB1310" s="45">
        <v>0</v>
      </c>
      <c r="AC1310" s="54"/>
      <c r="AD1310" s="55">
        <f t="shared" si="482"/>
        <v>341.04050000000007</v>
      </c>
      <c r="AE1310" s="54"/>
    </row>
    <row r="1311" spans="2:31" x14ac:dyDescent="0.3">
      <c r="B1311" s="4" t="s">
        <v>108</v>
      </c>
      <c r="C1311" s="4"/>
      <c r="D1311" s="4"/>
      <c r="E1311" s="44">
        <v>0</v>
      </c>
      <c r="F1311" s="45">
        <v>0</v>
      </c>
      <c r="G1311" s="44">
        <v>0</v>
      </c>
      <c r="H1311" s="45">
        <v>0</v>
      </c>
      <c r="I1311" s="44">
        <v>0</v>
      </c>
      <c r="J1311" s="45">
        <v>0</v>
      </c>
      <c r="K1311" s="44">
        <v>0</v>
      </c>
      <c r="L1311" s="45">
        <v>5.4683333333333319</v>
      </c>
      <c r="M1311" s="44">
        <v>18.147833333333335</v>
      </c>
      <c r="N1311" s="45">
        <v>12.313833333333333</v>
      </c>
      <c r="O1311" s="44">
        <v>4.1066666666666674</v>
      </c>
      <c r="P1311" s="45">
        <v>5.8801666666666677</v>
      </c>
      <c r="Q1311" s="44">
        <v>3.2643333333333335</v>
      </c>
      <c r="R1311" s="45">
        <v>2.4210000000000007</v>
      </c>
      <c r="S1311" s="44">
        <v>4.6514999999999995</v>
      </c>
      <c r="T1311" s="45">
        <v>5.4666666666666863E-2</v>
      </c>
      <c r="U1311" s="44">
        <v>7.9926666666666684</v>
      </c>
      <c r="V1311" s="45">
        <v>12.499166666666667</v>
      </c>
      <c r="W1311" s="44">
        <v>16.247666666666664</v>
      </c>
      <c r="X1311" s="45">
        <v>0</v>
      </c>
      <c r="Y1311" s="44">
        <v>0</v>
      </c>
      <c r="Z1311" s="45">
        <v>0</v>
      </c>
      <c r="AA1311" s="44">
        <v>0</v>
      </c>
      <c r="AB1311" s="45">
        <v>0</v>
      </c>
      <c r="AC1311" s="54"/>
      <c r="AD1311" s="55">
        <f t="shared" si="482"/>
        <v>93.04783333333333</v>
      </c>
      <c r="AE1311" s="54"/>
    </row>
    <row r="1312" spans="2:31" x14ac:dyDescent="0.3">
      <c r="B1312" s="4" t="s">
        <v>114</v>
      </c>
      <c r="C1312" s="4"/>
      <c r="D1312" s="4"/>
      <c r="E1312" s="44">
        <v>0</v>
      </c>
      <c r="F1312" s="45">
        <v>0</v>
      </c>
      <c r="G1312" s="44">
        <v>0</v>
      </c>
      <c r="H1312" s="45">
        <v>0</v>
      </c>
      <c r="I1312" s="44">
        <v>0</v>
      </c>
      <c r="J1312" s="45">
        <v>0</v>
      </c>
      <c r="K1312" s="44">
        <v>0</v>
      </c>
      <c r="L1312" s="45">
        <v>0</v>
      </c>
      <c r="M1312" s="44">
        <v>0</v>
      </c>
      <c r="N1312" s="45">
        <v>0.19433333333333336</v>
      </c>
      <c r="O1312" s="44">
        <v>5.0646666666666658</v>
      </c>
      <c r="P1312" s="45">
        <v>2.779666666666667</v>
      </c>
      <c r="Q1312" s="44">
        <v>2.7725000000000004</v>
      </c>
      <c r="R1312" s="45">
        <v>1.7539999999999993</v>
      </c>
      <c r="S1312" s="44">
        <v>0.25533333333333341</v>
      </c>
      <c r="T1312" s="45">
        <v>0</v>
      </c>
      <c r="U1312" s="44">
        <v>4.9586666666666641</v>
      </c>
      <c r="V1312" s="45">
        <v>29.887833333333329</v>
      </c>
      <c r="W1312" s="44">
        <v>78.529500000000013</v>
      </c>
      <c r="X1312" s="45">
        <v>0</v>
      </c>
      <c r="Y1312" s="44">
        <v>0</v>
      </c>
      <c r="Z1312" s="45">
        <v>0</v>
      </c>
      <c r="AA1312" s="44">
        <v>0</v>
      </c>
      <c r="AB1312" s="45">
        <v>0</v>
      </c>
      <c r="AC1312" s="54"/>
      <c r="AD1312" s="55">
        <f t="shared" si="482"/>
        <v>126.1965</v>
      </c>
      <c r="AE1312" s="54"/>
    </row>
    <row r="1313" spans="2:31" x14ac:dyDescent="0.3">
      <c r="B1313" s="4" t="s">
        <v>118</v>
      </c>
      <c r="C1313" s="4"/>
      <c r="D1313" s="4"/>
      <c r="E1313" s="44">
        <v>0</v>
      </c>
      <c r="F1313" s="45">
        <v>0</v>
      </c>
      <c r="G1313" s="44">
        <v>0</v>
      </c>
      <c r="H1313" s="45">
        <v>0</v>
      </c>
      <c r="I1313" s="44">
        <v>0</v>
      </c>
      <c r="J1313" s="45">
        <v>0</v>
      </c>
      <c r="K1313" s="44">
        <v>0</v>
      </c>
      <c r="L1313" s="45">
        <v>0</v>
      </c>
      <c r="M1313" s="44">
        <v>0</v>
      </c>
      <c r="N1313" s="45">
        <v>0</v>
      </c>
      <c r="O1313" s="44">
        <v>0</v>
      </c>
      <c r="P1313" s="45">
        <v>0</v>
      </c>
      <c r="Q1313" s="44">
        <v>0</v>
      </c>
      <c r="R1313" s="45">
        <v>0</v>
      </c>
      <c r="S1313" s="44">
        <v>0</v>
      </c>
      <c r="T1313" s="45">
        <v>0</v>
      </c>
      <c r="U1313" s="44">
        <v>0</v>
      </c>
      <c r="V1313" s="45">
        <v>0</v>
      </c>
      <c r="W1313" s="44">
        <v>0</v>
      </c>
      <c r="X1313" s="45">
        <v>0</v>
      </c>
      <c r="Y1313" s="44">
        <v>0</v>
      </c>
      <c r="Z1313" s="45">
        <v>0</v>
      </c>
      <c r="AA1313" s="44">
        <v>0</v>
      </c>
      <c r="AB1313" s="45">
        <v>0</v>
      </c>
      <c r="AC1313" s="54"/>
      <c r="AD1313" s="55">
        <f t="shared" si="482"/>
        <v>0</v>
      </c>
      <c r="AE1313" s="54"/>
    </row>
    <row r="1314" spans="2:31" x14ac:dyDescent="0.3">
      <c r="B1314" s="4" t="s">
        <v>125</v>
      </c>
      <c r="C1314" s="4"/>
      <c r="D1314" s="4"/>
      <c r="E1314" s="44">
        <v>0</v>
      </c>
      <c r="F1314" s="45">
        <v>0</v>
      </c>
      <c r="G1314" s="44">
        <v>0</v>
      </c>
      <c r="H1314" s="45">
        <v>0</v>
      </c>
      <c r="I1314" s="44">
        <v>0</v>
      </c>
      <c r="J1314" s="45">
        <v>0</v>
      </c>
      <c r="K1314" s="44">
        <v>0</v>
      </c>
      <c r="L1314" s="45">
        <v>1.5221666666666667</v>
      </c>
      <c r="M1314" s="44">
        <v>2.436166666666665</v>
      </c>
      <c r="N1314" s="45">
        <v>6.0690000000000017</v>
      </c>
      <c r="O1314" s="44">
        <v>4.8498333333333337</v>
      </c>
      <c r="P1314" s="45">
        <v>6.1274999999999986</v>
      </c>
      <c r="Q1314" s="44">
        <v>4.9396666666666667</v>
      </c>
      <c r="R1314" s="45">
        <v>3.9009999999999994</v>
      </c>
      <c r="S1314" s="44">
        <v>2.9023333333333325</v>
      </c>
      <c r="T1314" s="45">
        <v>4.5283333333333351</v>
      </c>
      <c r="U1314" s="44">
        <v>9.3626666666666676</v>
      </c>
      <c r="V1314" s="45">
        <v>14.1305</v>
      </c>
      <c r="W1314" s="44">
        <v>15.45550000000001</v>
      </c>
      <c r="X1314" s="45">
        <v>0</v>
      </c>
      <c r="Y1314" s="44">
        <v>0</v>
      </c>
      <c r="Z1314" s="45">
        <v>0</v>
      </c>
      <c r="AA1314" s="44">
        <v>0</v>
      </c>
      <c r="AB1314" s="45">
        <v>0</v>
      </c>
      <c r="AC1314" s="54"/>
      <c r="AD1314" s="55">
        <f t="shared" si="482"/>
        <v>76.224666666666678</v>
      </c>
      <c r="AE1314" s="54"/>
    </row>
    <row r="1315" spans="2:31" x14ac:dyDescent="0.3">
      <c r="B1315" s="4" t="s">
        <v>126</v>
      </c>
      <c r="C1315" s="4"/>
      <c r="D1315" s="4"/>
      <c r="E1315" s="44">
        <v>0</v>
      </c>
      <c r="F1315" s="45">
        <v>0</v>
      </c>
      <c r="G1315" s="44">
        <v>0</v>
      </c>
      <c r="H1315" s="45">
        <v>0</v>
      </c>
      <c r="I1315" s="44">
        <v>0</v>
      </c>
      <c r="J1315" s="45">
        <v>0</v>
      </c>
      <c r="K1315" s="44">
        <v>0</v>
      </c>
      <c r="L1315" s="45">
        <v>2.3484750000000005</v>
      </c>
      <c r="M1315" s="44">
        <v>4.4619483333333338</v>
      </c>
      <c r="N1315" s="45">
        <v>0.59911500000000006</v>
      </c>
      <c r="O1315" s="44">
        <v>0.21468666666666655</v>
      </c>
      <c r="P1315" s="45">
        <v>7.2149999999999992E-2</v>
      </c>
      <c r="Q1315" s="44">
        <v>5.7793333333333363E-2</v>
      </c>
      <c r="R1315" s="45">
        <v>0.84621833333333341</v>
      </c>
      <c r="S1315" s="44">
        <v>2.1417716666666662</v>
      </c>
      <c r="T1315" s="45">
        <v>4.4696899999999999</v>
      </c>
      <c r="U1315" s="44">
        <v>2.2097200000000004</v>
      </c>
      <c r="V1315" s="45">
        <v>0.16863833333333336</v>
      </c>
      <c r="W1315" s="44">
        <v>0</v>
      </c>
      <c r="X1315" s="45">
        <v>0</v>
      </c>
      <c r="Y1315" s="44">
        <v>0</v>
      </c>
      <c r="Z1315" s="45">
        <v>0</v>
      </c>
      <c r="AA1315" s="44">
        <v>0</v>
      </c>
      <c r="AB1315" s="45">
        <v>0</v>
      </c>
      <c r="AC1315" s="54"/>
      <c r="AD1315" s="55">
        <f t="shared" si="482"/>
        <v>17.590206666666667</v>
      </c>
      <c r="AE1315" s="54"/>
    </row>
    <row r="1316" spans="2:31" x14ac:dyDescent="0.3">
      <c r="B1316" s="4" t="s">
        <v>304</v>
      </c>
      <c r="C1316" s="4"/>
      <c r="D1316" s="4"/>
      <c r="E1316" s="44">
        <v>0</v>
      </c>
      <c r="F1316" s="45">
        <v>0</v>
      </c>
      <c r="G1316" s="44">
        <v>0</v>
      </c>
      <c r="H1316" s="45">
        <v>0</v>
      </c>
      <c r="I1316" s="44">
        <v>0</v>
      </c>
      <c r="J1316" s="45">
        <v>0</v>
      </c>
      <c r="K1316" s="44">
        <v>0</v>
      </c>
      <c r="L1316" s="45">
        <v>0.3720166666666665</v>
      </c>
      <c r="M1316" s="44">
        <v>0</v>
      </c>
      <c r="N1316" s="45">
        <v>0.24347666666666667</v>
      </c>
      <c r="O1316" s="44">
        <v>0.77608666666666692</v>
      </c>
      <c r="P1316" s="45">
        <v>0.94566666666666666</v>
      </c>
      <c r="Q1316" s="44">
        <v>0.80871333333333317</v>
      </c>
      <c r="R1316" s="45">
        <v>1.7503766666666669</v>
      </c>
      <c r="S1316" s="44">
        <v>2.8211633333333337</v>
      </c>
      <c r="T1316" s="45">
        <v>4.6697400000000018</v>
      </c>
      <c r="U1316" s="44">
        <v>6.2891199999999996</v>
      </c>
      <c r="V1316" s="45">
        <v>6.0868166666666657</v>
      </c>
      <c r="W1316" s="44">
        <v>5.1699166666666674</v>
      </c>
      <c r="X1316" s="45">
        <v>0</v>
      </c>
      <c r="Y1316" s="44">
        <v>0</v>
      </c>
      <c r="Z1316" s="45">
        <v>0</v>
      </c>
      <c r="AA1316" s="44">
        <v>0</v>
      </c>
      <c r="AB1316" s="45">
        <v>0</v>
      </c>
      <c r="AC1316" s="54"/>
      <c r="AD1316" s="55">
        <f t="shared" si="482"/>
        <v>29.933093333333332</v>
      </c>
      <c r="AE1316" s="54"/>
    </row>
    <row r="1317" spans="2:31" x14ac:dyDescent="0.3">
      <c r="B1317" s="4" t="s">
        <v>305</v>
      </c>
      <c r="C1317" s="4"/>
      <c r="D1317" s="4"/>
      <c r="E1317" s="44">
        <v>0</v>
      </c>
      <c r="F1317" s="45">
        <v>0</v>
      </c>
      <c r="G1317" s="44">
        <v>0</v>
      </c>
      <c r="H1317" s="45">
        <v>0</v>
      </c>
      <c r="I1317" s="44">
        <v>0</v>
      </c>
      <c r="J1317" s="45">
        <v>0</v>
      </c>
      <c r="K1317" s="44">
        <v>0</v>
      </c>
      <c r="L1317" s="45">
        <v>1.1995083333333336</v>
      </c>
      <c r="M1317" s="44">
        <v>0.44029999999999986</v>
      </c>
      <c r="N1317" s="45">
        <v>0.69986666666666675</v>
      </c>
      <c r="O1317" s="44">
        <v>2.2431433333333337</v>
      </c>
      <c r="P1317" s="45">
        <v>2.1428333333333329</v>
      </c>
      <c r="Q1317" s="44">
        <v>1.4282566666666667</v>
      </c>
      <c r="R1317" s="45">
        <v>2.8002383333333341</v>
      </c>
      <c r="S1317" s="44">
        <v>4.5092316666666656</v>
      </c>
      <c r="T1317" s="45">
        <v>8.1795700000000018</v>
      </c>
      <c r="U1317" s="44">
        <v>8.5231599999999936</v>
      </c>
      <c r="V1317" s="45">
        <v>8.1566583333333291</v>
      </c>
      <c r="W1317" s="44">
        <v>5.6213750000000005</v>
      </c>
      <c r="X1317" s="45">
        <v>0</v>
      </c>
      <c r="Y1317" s="44">
        <v>0</v>
      </c>
      <c r="Z1317" s="45">
        <v>0</v>
      </c>
      <c r="AA1317" s="44">
        <v>0</v>
      </c>
      <c r="AB1317" s="45">
        <v>0</v>
      </c>
      <c r="AC1317" s="54"/>
      <c r="AD1317" s="55">
        <f t="shared" ref="AD1317:AD1321" si="483">SUM(E1317:AB1317)</f>
        <v>45.944141666666653</v>
      </c>
      <c r="AE1317" s="54"/>
    </row>
    <row r="1318" spans="2:31" x14ac:dyDescent="0.3">
      <c r="B1318" s="4" t="s">
        <v>317</v>
      </c>
      <c r="C1318" s="4"/>
      <c r="D1318" s="4"/>
      <c r="E1318" s="44">
        <v>0</v>
      </c>
      <c r="F1318" s="45">
        <v>0</v>
      </c>
      <c r="G1318" s="44">
        <v>0</v>
      </c>
      <c r="H1318" s="45">
        <v>0</v>
      </c>
      <c r="I1318" s="44">
        <v>0</v>
      </c>
      <c r="J1318" s="45">
        <v>0</v>
      </c>
      <c r="K1318" s="44">
        <v>0</v>
      </c>
      <c r="L1318" s="45">
        <v>14.384833333333335</v>
      </c>
      <c r="M1318" s="44">
        <v>48.964000000000006</v>
      </c>
      <c r="N1318" s="45">
        <v>44.393666666666654</v>
      </c>
      <c r="O1318" s="44">
        <v>23.002500000000012</v>
      </c>
      <c r="P1318" s="45">
        <v>0</v>
      </c>
      <c r="Q1318" s="44">
        <v>0</v>
      </c>
      <c r="R1318" s="45">
        <v>0</v>
      </c>
      <c r="S1318" s="44">
        <v>3.6414999999999997</v>
      </c>
      <c r="T1318" s="45">
        <v>0.63099999999999978</v>
      </c>
      <c r="U1318" s="44">
        <v>25.624833333333321</v>
      </c>
      <c r="V1318" s="45">
        <v>78.803833333333344</v>
      </c>
      <c r="W1318" s="44">
        <v>106.01450000000003</v>
      </c>
      <c r="X1318" s="45">
        <v>0</v>
      </c>
      <c r="Y1318" s="44">
        <v>0</v>
      </c>
      <c r="Z1318" s="45">
        <v>0</v>
      </c>
      <c r="AA1318" s="44">
        <v>0</v>
      </c>
      <c r="AB1318" s="45">
        <v>0</v>
      </c>
      <c r="AC1318" s="54"/>
      <c r="AD1318" s="55">
        <f t="shared" si="483"/>
        <v>345.46066666666673</v>
      </c>
      <c r="AE1318" s="54"/>
    </row>
    <row r="1319" spans="2:31" x14ac:dyDescent="0.3">
      <c r="B1319" s="4" t="s">
        <v>322</v>
      </c>
      <c r="C1319" s="4"/>
      <c r="D1319" s="4"/>
      <c r="E1319" s="44">
        <v>0</v>
      </c>
      <c r="F1319" s="45">
        <v>0</v>
      </c>
      <c r="G1319" s="44">
        <v>0</v>
      </c>
      <c r="H1319" s="45">
        <v>0</v>
      </c>
      <c r="I1319" s="44">
        <v>0</v>
      </c>
      <c r="J1319" s="45">
        <v>0</v>
      </c>
      <c r="K1319" s="44">
        <v>0</v>
      </c>
      <c r="L1319" s="45">
        <v>0</v>
      </c>
      <c r="M1319" s="44">
        <v>0.33516666666666689</v>
      </c>
      <c r="N1319" s="45">
        <v>0.68466666666666687</v>
      </c>
      <c r="O1319" s="44">
        <v>0</v>
      </c>
      <c r="P1319" s="45">
        <v>0</v>
      </c>
      <c r="Q1319" s="44">
        <v>0</v>
      </c>
      <c r="R1319" s="45">
        <v>0</v>
      </c>
      <c r="S1319" s="44">
        <v>23.698999999999991</v>
      </c>
      <c r="T1319" s="45">
        <v>20.13366666666667</v>
      </c>
      <c r="U1319" s="44">
        <v>0</v>
      </c>
      <c r="V1319" s="45">
        <v>1.0756666666666665</v>
      </c>
      <c r="W1319" s="44">
        <v>20.698499999999992</v>
      </c>
      <c r="X1319" s="45">
        <v>0</v>
      </c>
      <c r="Y1319" s="44">
        <v>0</v>
      </c>
      <c r="Z1319" s="45">
        <v>0</v>
      </c>
      <c r="AA1319" s="44">
        <v>0</v>
      </c>
      <c r="AB1319" s="45">
        <v>0</v>
      </c>
      <c r="AC1319" s="54"/>
      <c r="AD1319" s="55">
        <f t="shared" si="483"/>
        <v>66.626666666666651</v>
      </c>
      <c r="AE1319" s="54"/>
    </row>
    <row r="1320" spans="2:31" x14ac:dyDescent="0.3">
      <c r="B1320" s="4" t="s">
        <v>323</v>
      </c>
      <c r="C1320" s="4"/>
      <c r="D1320" s="4"/>
      <c r="E1320" s="44">
        <v>0</v>
      </c>
      <c r="F1320" s="45">
        <v>0</v>
      </c>
      <c r="G1320" s="44">
        <v>0</v>
      </c>
      <c r="H1320" s="45">
        <v>0</v>
      </c>
      <c r="I1320" s="44">
        <v>0</v>
      </c>
      <c r="J1320" s="45">
        <v>0</v>
      </c>
      <c r="K1320" s="44">
        <v>0</v>
      </c>
      <c r="L1320" s="45">
        <v>23.477999999999994</v>
      </c>
      <c r="M1320" s="44">
        <v>126.43999999999983</v>
      </c>
      <c r="N1320" s="45">
        <v>104.19999999999989</v>
      </c>
      <c r="O1320" s="44">
        <v>66.94000000000004</v>
      </c>
      <c r="P1320" s="45">
        <v>46.80999999999996</v>
      </c>
      <c r="Q1320" s="44">
        <v>0</v>
      </c>
      <c r="R1320" s="45">
        <v>0</v>
      </c>
      <c r="S1320" s="44">
        <v>0</v>
      </c>
      <c r="T1320" s="45">
        <v>0</v>
      </c>
      <c r="U1320" s="44">
        <v>0</v>
      </c>
      <c r="V1320" s="45">
        <v>0</v>
      </c>
      <c r="W1320" s="44">
        <v>0</v>
      </c>
      <c r="X1320" s="45">
        <v>0</v>
      </c>
      <c r="Y1320" s="44">
        <v>0</v>
      </c>
      <c r="Z1320" s="45">
        <v>0</v>
      </c>
      <c r="AA1320" s="44">
        <v>0</v>
      </c>
      <c r="AB1320" s="45">
        <v>0</v>
      </c>
      <c r="AC1320" s="54"/>
      <c r="AD1320" s="55">
        <f t="shared" si="483"/>
        <v>367.86799999999971</v>
      </c>
      <c r="AE1320" s="54"/>
    </row>
    <row r="1321" spans="2:31" x14ac:dyDescent="0.3">
      <c r="B1321" s="4" t="s">
        <v>324</v>
      </c>
      <c r="C1321" s="4"/>
      <c r="D1321" s="4"/>
      <c r="E1321" s="44">
        <v>0</v>
      </c>
      <c r="F1321" s="45">
        <v>0</v>
      </c>
      <c r="G1321" s="44">
        <v>0</v>
      </c>
      <c r="H1321" s="45">
        <v>0</v>
      </c>
      <c r="I1321" s="44">
        <v>0</v>
      </c>
      <c r="J1321" s="45">
        <v>0</v>
      </c>
      <c r="K1321" s="44">
        <v>0</v>
      </c>
      <c r="L1321" s="45">
        <v>3.7136666666666658</v>
      </c>
      <c r="M1321" s="44">
        <v>12.259999999999993</v>
      </c>
      <c r="N1321" s="45">
        <v>9.9100000000000055</v>
      </c>
      <c r="O1321" s="44">
        <v>9.5500000000000025</v>
      </c>
      <c r="P1321" s="45">
        <v>10.46</v>
      </c>
      <c r="Q1321" s="44">
        <v>11.669999999999993</v>
      </c>
      <c r="R1321" s="45">
        <v>12.970000000000018</v>
      </c>
      <c r="S1321" s="44">
        <v>14.169999999999987</v>
      </c>
      <c r="T1321" s="45">
        <v>14.919999999999986</v>
      </c>
      <c r="U1321" s="44">
        <v>16.47000000000002</v>
      </c>
      <c r="V1321" s="45">
        <v>21.070000000000004</v>
      </c>
      <c r="W1321" s="44">
        <v>27.001333333333339</v>
      </c>
      <c r="X1321" s="45">
        <v>0</v>
      </c>
      <c r="Y1321" s="44">
        <v>0</v>
      </c>
      <c r="Z1321" s="45">
        <v>0</v>
      </c>
      <c r="AA1321" s="44">
        <v>0</v>
      </c>
      <c r="AB1321" s="45">
        <v>0</v>
      </c>
      <c r="AC1321" s="54"/>
      <c r="AD1321" s="55">
        <f t="shared" si="483"/>
        <v>164.16500000000002</v>
      </c>
      <c r="AE1321" s="54"/>
    </row>
    <row r="1322" spans="2:31" x14ac:dyDescent="0.3">
      <c r="B1322" s="12" t="s">
        <v>2</v>
      </c>
      <c r="C1322" s="12"/>
      <c r="D1322" s="12"/>
      <c r="E1322" s="13">
        <f>SUM(E1268:E1321)</f>
        <v>0</v>
      </c>
      <c r="F1322" s="13">
        <f t="shared" ref="F1322" si="484">SUM(F1268:F1321)</f>
        <v>0</v>
      </c>
      <c r="G1322" s="13">
        <f t="shared" ref="G1322" si="485">SUM(G1268:G1321)</f>
        <v>0</v>
      </c>
      <c r="H1322" s="13">
        <f t="shared" ref="H1322" si="486">SUM(H1268:H1321)</f>
        <v>0</v>
      </c>
      <c r="I1322" s="13">
        <f t="shared" ref="I1322" si="487">SUM(I1268:I1321)</f>
        <v>0</v>
      </c>
      <c r="J1322" s="13">
        <f t="shared" ref="J1322" si="488">SUM(J1268:J1321)</f>
        <v>0</v>
      </c>
      <c r="K1322" s="13">
        <f t="shared" ref="K1322" si="489">SUM(K1268:K1321)</f>
        <v>0</v>
      </c>
      <c r="L1322" s="13">
        <f t="shared" ref="L1322" si="490">SUM(L1268:L1321)</f>
        <v>146.02599999999995</v>
      </c>
      <c r="M1322" s="13">
        <f t="shared" ref="M1322" si="491">SUM(M1268:M1321)</f>
        <v>584.15774833333307</v>
      </c>
      <c r="N1322" s="13">
        <f t="shared" ref="N1322" si="492">SUM(N1268:N1321)</f>
        <v>532.79012499999988</v>
      </c>
      <c r="O1322" s="13">
        <f t="shared" ref="O1322" si="493">SUM(O1268:O1321)</f>
        <v>402.11475000000007</v>
      </c>
      <c r="P1322" s="13">
        <f t="shared" ref="P1322" si="494">SUM(P1268:P1321)</f>
        <v>342.28764999999999</v>
      </c>
      <c r="Q1322" s="13">
        <f t="shared" ref="Q1322" si="495">SUM(Q1268:Q1321)</f>
        <v>364.95143000000002</v>
      </c>
      <c r="R1322" s="13">
        <f t="shared" ref="R1322" si="496">SUM(R1268:R1321)</f>
        <v>367.2328333333333</v>
      </c>
      <c r="S1322" s="13">
        <f t="shared" ref="S1322" si="497">SUM(S1268:S1321)</f>
        <v>342.11800000000005</v>
      </c>
      <c r="T1322" s="13">
        <f t="shared" ref="T1322" si="498">SUM(T1268:T1321)</f>
        <v>403.2299999999999</v>
      </c>
      <c r="U1322" s="13">
        <f t="shared" ref="U1322" si="499">SUM(U1268:U1321)</f>
        <v>562.91950000000008</v>
      </c>
      <c r="V1322" s="13">
        <f t="shared" ref="V1322" si="500">SUM(V1268:V1321)</f>
        <v>818.0799466666665</v>
      </c>
      <c r="W1322" s="13">
        <f t="shared" ref="W1322" si="501">SUM(W1268:W1321)</f>
        <v>911.07629166666675</v>
      </c>
      <c r="X1322" s="13">
        <f t="shared" ref="X1322" si="502">SUM(X1268:X1321)</f>
        <v>0</v>
      </c>
      <c r="Y1322" s="13">
        <f t="shared" ref="Y1322" si="503">SUM(Y1268:Y1321)</f>
        <v>0</v>
      </c>
      <c r="Z1322" s="13">
        <f t="shared" ref="Z1322" si="504">SUM(Z1268:Z1321)</f>
        <v>0</v>
      </c>
      <c r="AA1322" s="13">
        <f t="shared" ref="AA1322" si="505">SUM(AA1268:AA1321)</f>
        <v>0</v>
      </c>
      <c r="AB1322" s="13">
        <f t="shared" ref="AB1322" si="506">SUM(AB1268:AB1321)</f>
        <v>0</v>
      </c>
      <c r="AC1322" s="116">
        <f>SUM(AC1268:AE1321)</f>
        <v>5776.9842749999998</v>
      </c>
      <c r="AD1322" s="116"/>
      <c r="AE1322" s="116"/>
    </row>
    <row r="1325" spans="2:31" x14ac:dyDescent="0.3">
      <c r="B1325" s="8">
        <f>'Resumen-Mensual'!$AA$26</f>
        <v>45953</v>
      </c>
    </row>
    <row r="1326" spans="2:31" x14ac:dyDescent="0.3">
      <c r="B1326" s="8"/>
    </row>
    <row r="1327" spans="2:31" x14ac:dyDescent="0.3">
      <c r="B1327" s="9" t="s">
        <v>81</v>
      </c>
      <c r="C1327" s="10"/>
      <c r="D1327" s="10"/>
      <c r="E1327" s="11">
        <v>1</v>
      </c>
      <c r="F1327" s="11">
        <v>2</v>
      </c>
      <c r="G1327" s="11">
        <v>3</v>
      </c>
      <c r="H1327" s="11">
        <v>4</v>
      </c>
      <c r="I1327" s="11">
        <v>5</v>
      </c>
      <c r="J1327" s="11">
        <v>6</v>
      </c>
      <c r="K1327" s="11">
        <v>7</v>
      </c>
      <c r="L1327" s="11">
        <v>8</v>
      </c>
      <c r="M1327" s="11">
        <v>9</v>
      </c>
      <c r="N1327" s="11">
        <v>10</v>
      </c>
      <c r="O1327" s="11">
        <v>11</v>
      </c>
      <c r="P1327" s="11">
        <v>12</v>
      </c>
      <c r="Q1327" s="11">
        <v>13</v>
      </c>
      <c r="R1327" s="11">
        <v>14</v>
      </c>
      <c r="S1327" s="11">
        <v>15</v>
      </c>
      <c r="T1327" s="11">
        <v>16</v>
      </c>
      <c r="U1327" s="11">
        <v>17</v>
      </c>
      <c r="V1327" s="11">
        <v>18</v>
      </c>
      <c r="W1327" s="11">
        <v>19</v>
      </c>
      <c r="X1327" s="11">
        <v>20</v>
      </c>
      <c r="Y1327" s="11">
        <v>21</v>
      </c>
      <c r="Z1327" s="11">
        <v>22</v>
      </c>
      <c r="AA1327" s="11">
        <v>23</v>
      </c>
      <c r="AB1327" s="11">
        <v>24</v>
      </c>
      <c r="AC1327" s="100" t="s">
        <v>2</v>
      </c>
      <c r="AD1327" s="100"/>
      <c r="AE1327" s="100"/>
    </row>
    <row r="1328" spans="2:31" x14ac:dyDescent="0.3">
      <c r="B1328" s="14" t="s">
        <v>4</v>
      </c>
      <c r="C1328" s="47"/>
      <c r="D1328" s="47"/>
      <c r="E1328" s="44">
        <v>0</v>
      </c>
      <c r="F1328" s="45">
        <v>0</v>
      </c>
      <c r="G1328" s="44">
        <v>0</v>
      </c>
      <c r="H1328" s="45">
        <v>0</v>
      </c>
      <c r="I1328" s="44">
        <v>0</v>
      </c>
      <c r="J1328" s="45">
        <v>0</v>
      </c>
      <c r="K1328" s="44">
        <v>0</v>
      </c>
      <c r="L1328" s="45">
        <v>4.4483333333333341</v>
      </c>
      <c r="M1328" s="44">
        <v>55.350666666666683</v>
      </c>
      <c r="N1328" s="45">
        <v>67.002166666666668</v>
      </c>
      <c r="O1328" s="44">
        <v>9.7689999999999984</v>
      </c>
      <c r="P1328" s="45">
        <v>1.2346666666666666</v>
      </c>
      <c r="Q1328" s="44">
        <v>5.5163333333333355</v>
      </c>
      <c r="R1328" s="45">
        <v>30.548999999999992</v>
      </c>
      <c r="S1328" s="44">
        <v>40.233333333333334</v>
      </c>
      <c r="T1328" s="45">
        <v>34.986666666666679</v>
      </c>
      <c r="U1328" s="44">
        <v>26.475000000000001</v>
      </c>
      <c r="V1328" s="45">
        <v>24.136833333333314</v>
      </c>
      <c r="W1328" s="44">
        <v>28.620999999999992</v>
      </c>
      <c r="X1328" s="45">
        <v>0</v>
      </c>
      <c r="Y1328" s="44">
        <v>0</v>
      </c>
      <c r="Z1328" s="45">
        <v>0</v>
      </c>
      <c r="AA1328" s="44">
        <v>0</v>
      </c>
      <c r="AB1328" s="45">
        <v>0</v>
      </c>
      <c r="AC1328" s="56"/>
      <c r="AD1328" s="57">
        <f>SUM(E1328:AB1328)</f>
        <v>328.32300000000004</v>
      </c>
      <c r="AE1328" s="56"/>
    </row>
    <row r="1329" spans="2:31" x14ac:dyDescent="0.3">
      <c r="B1329" s="14" t="s">
        <v>5</v>
      </c>
      <c r="C1329" s="14"/>
      <c r="D1329" s="14"/>
      <c r="E1329" s="44">
        <v>0</v>
      </c>
      <c r="F1329" s="45">
        <v>0</v>
      </c>
      <c r="G1329" s="44">
        <v>0</v>
      </c>
      <c r="H1329" s="45">
        <v>0</v>
      </c>
      <c r="I1329" s="44">
        <v>0</v>
      </c>
      <c r="J1329" s="45">
        <v>0</v>
      </c>
      <c r="K1329" s="44">
        <v>0</v>
      </c>
      <c r="L1329" s="45">
        <v>0.22916666666666607</v>
      </c>
      <c r="M1329" s="44">
        <v>0.98766666666666658</v>
      </c>
      <c r="N1329" s="45">
        <v>10.545333333333332</v>
      </c>
      <c r="O1329" s="44">
        <v>7.0113333333333347</v>
      </c>
      <c r="P1329" s="45">
        <v>6.4685000000000015</v>
      </c>
      <c r="Q1329" s="44">
        <v>17.449000000000002</v>
      </c>
      <c r="R1329" s="45">
        <v>30.057499999999997</v>
      </c>
      <c r="S1329" s="44">
        <v>15.912833333333333</v>
      </c>
      <c r="T1329" s="45">
        <v>23.669666666666664</v>
      </c>
      <c r="U1329" s="44">
        <v>29.5045</v>
      </c>
      <c r="V1329" s="45">
        <v>31.230333333333324</v>
      </c>
      <c r="W1329" s="44">
        <v>21.639000000000006</v>
      </c>
      <c r="X1329" s="45">
        <v>0</v>
      </c>
      <c r="Y1329" s="44">
        <v>0</v>
      </c>
      <c r="Z1329" s="45">
        <v>0</v>
      </c>
      <c r="AA1329" s="44">
        <v>0</v>
      </c>
      <c r="AB1329" s="45">
        <v>0</v>
      </c>
      <c r="AC1329" s="54"/>
      <c r="AD1329" s="55">
        <f>SUM(E1329:AB1329)</f>
        <v>194.70483333333337</v>
      </c>
      <c r="AE1329" s="54"/>
    </row>
    <row r="1330" spans="2:31" x14ac:dyDescent="0.3">
      <c r="B1330" s="14" t="s">
        <v>6</v>
      </c>
      <c r="C1330" s="14"/>
      <c r="D1330" s="14"/>
      <c r="E1330" s="44">
        <v>0</v>
      </c>
      <c r="F1330" s="45">
        <v>0</v>
      </c>
      <c r="G1330" s="44">
        <v>0</v>
      </c>
      <c r="H1330" s="45">
        <v>0</v>
      </c>
      <c r="I1330" s="44">
        <v>0</v>
      </c>
      <c r="J1330" s="45">
        <v>0</v>
      </c>
      <c r="K1330" s="44">
        <v>0</v>
      </c>
      <c r="L1330" s="45">
        <v>0</v>
      </c>
      <c r="M1330" s="44">
        <v>0.20949999999999994</v>
      </c>
      <c r="N1330" s="45">
        <v>0</v>
      </c>
      <c r="O1330" s="44">
        <v>1.9206666666666659</v>
      </c>
      <c r="P1330" s="45">
        <v>6.5034999999999989</v>
      </c>
      <c r="Q1330" s="44">
        <v>18.255666666666688</v>
      </c>
      <c r="R1330" s="45">
        <v>39.520333333333355</v>
      </c>
      <c r="S1330" s="44">
        <v>19.411333333333342</v>
      </c>
      <c r="T1330" s="45">
        <v>23.954166666666659</v>
      </c>
      <c r="U1330" s="44">
        <v>24.639666666666685</v>
      </c>
      <c r="V1330" s="45">
        <v>28.751499999999986</v>
      </c>
      <c r="W1330" s="44">
        <v>34.910666666666671</v>
      </c>
      <c r="X1330" s="45">
        <v>0</v>
      </c>
      <c r="Y1330" s="44">
        <v>0</v>
      </c>
      <c r="Z1330" s="45">
        <v>0</v>
      </c>
      <c r="AA1330" s="44">
        <v>0</v>
      </c>
      <c r="AB1330" s="45">
        <v>0</v>
      </c>
      <c r="AC1330" s="54"/>
      <c r="AD1330" s="55">
        <f t="shared" ref="AD1330:AD1376" si="507">SUM(E1330:AB1330)</f>
        <v>198.07700000000006</v>
      </c>
      <c r="AE1330" s="54"/>
    </row>
    <row r="1331" spans="2:31" x14ac:dyDescent="0.3">
      <c r="B1331" s="14" t="s">
        <v>105</v>
      </c>
      <c r="C1331" s="14"/>
      <c r="D1331" s="14"/>
      <c r="E1331" s="44">
        <v>0</v>
      </c>
      <c r="F1331" s="45">
        <v>0</v>
      </c>
      <c r="G1331" s="44">
        <v>0</v>
      </c>
      <c r="H1331" s="45">
        <v>0</v>
      </c>
      <c r="I1331" s="44">
        <v>0</v>
      </c>
      <c r="J1331" s="45">
        <v>0</v>
      </c>
      <c r="K1331" s="44">
        <v>0</v>
      </c>
      <c r="L1331" s="45">
        <v>1.4800000000000002</v>
      </c>
      <c r="M1331" s="44">
        <v>6.1999999999999931</v>
      </c>
      <c r="N1331" s="45">
        <v>2.6999999999999988</v>
      </c>
      <c r="O1331" s="44">
        <v>0</v>
      </c>
      <c r="P1331" s="45">
        <v>1.5</v>
      </c>
      <c r="Q1331" s="44">
        <v>27.396166666666669</v>
      </c>
      <c r="R1331" s="45">
        <v>77.280666666666676</v>
      </c>
      <c r="S1331" s="44">
        <v>81.427833333333439</v>
      </c>
      <c r="T1331" s="45">
        <v>59.102333333333341</v>
      </c>
      <c r="U1331" s="44">
        <v>56.154333333333327</v>
      </c>
      <c r="V1331" s="45">
        <v>83.558666666666639</v>
      </c>
      <c r="W1331" s="44">
        <v>50.025000000000013</v>
      </c>
      <c r="X1331" s="45">
        <v>0</v>
      </c>
      <c r="Y1331" s="44">
        <v>0</v>
      </c>
      <c r="Z1331" s="45">
        <v>0</v>
      </c>
      <c r="AA1331" s="44">
        <v>0</v>
      </c>
      <c r="AB1331" s="45">
        <v>0</v>
      </c>
      <c r="AC1331" s="54"/>
      <c r="AD1331" s="55">
        <f t="shared" si="507"/>
        <v>446.8250000000001</v>
      </c>
      <c r="AE1331" s="54"/>
    </row>
    <row r="1332" spans="2:31" x14ac:dyDescent="0.3">
      <c r="B1332" s="14" t="s">
        <v>7</v>
      </c>
      <c r="C1332" s="14"/>
      <c r="D1332" s="14"/>
      <c r="E1332" s="44">
        <v>0</v>
      </c>
      <c r="F1332" s="45">
        <v>0</v>
      </c>
      <c r="G1332" s="44">
        <v>0</v>
      </c>
      <c r="H1332" s="45">
        <v>0</v>
      </c>
      <c r="I1332" s="44">
        <v>0</v>
      </c>
      <c r="J1332" s="45">
        <v>0</v>
      </c>
      <c r="K1332" s="44">
        <v>0</v>
      </c>
      <c r="L1332" s="45">
        <v>0</v>
      </c>
      <c r="M1332" s="44">
        <v>1.9031666666666671</v>
      </c>
      <c r="N1332" s="45">
        <v>0</v>
      </c>
      <c r="O1332" s="44">
        <v>0.78066666666666662</v>
      </c>
      <c r="P1332" s="45">
        <v>9.6051666666666655</v>
      </c>
      <c r="Q1332" s="44">
        <v>18.728000000000002</v>
      </c>
      <c r="R1332" s="45">
        <v>45.955999999999996</v>
      </c>
      <c r="S1332" s="44">
        <v>76.618999999999971</v>
      </c>
      <c r="T1332" s="45">
        <v>45.975166666666659</v>
      </c>
      <c r="U1332" s="44">
        <v>38.995666666666672</v>
      </c>
      <c r="V1332" s="45">
        <v>50.112333333333332</v>
      </c>
      <c r="W1332" s="44">
        <v>80.887333333333345</v>
      </c>
      <c r="X1332" s="45">
        <v>0</v>
      </c>
      <c r="Y1332" s="44">
        <v>0</v>
      </c>
      <c r="Z1332" s="45">
        <v>0</v>
      </c>
      <c r="AA1332" s="44">
        <v>0</v>
      </c>
      <c r="AB1332" s="45">
        <v>0</v>
      </c>
      <c r="AC1332" s="54"/>
      <c r="AD1332" s="55">
        <f t="shared" si="507"/>
        <v>369.5625</v>
      </c>
      <c r="AE1332" s="54"/>
    </row>
    <row r="1333" spans="2:31" x14ac:dyDescent="0.3">
      <c r="B1333" s="14" t="s">
        <v>8</v>
      </c>
      <c r="C1333" s="14"/>
      <c r="D1333" s="14"/>
      <c r="E1333" s="44">
        <v>0</v>
      </c>
      <c r="F1333" s="45">
        <v>0</v>
      </c>
      <c r="G1333" s="44">
        <v>0</v>
      </c>
      <c r="H1333" s="45">
        <v>0</v>
      </c>
      <c r="I1333" s="44">
        <v>0</v>
      </c>
      <c r="J1333" s="45">
        <v>0</v>
      </c>
      <c r="K1333" s="44">
        <v>0</v>
      </c>
      <c r="L1333" s="45">
        <v>6.5180000000000025</v>
      </c>
      <c r="M1333" s="44">
        <v>10.187666666666669</v>
      </c>
      <c r="N1333" s="45">
        <v>15.619333333333332</v>
      </c>
      <c r="O1333" s="44">
        <v>14.082666666666663</v>
      </c>
      <c r="P1333" s="45">
        <v>1.9806666666666664</v>
      </c>
      <c r="Q1333" s="44">
        <v>8.2311666666666685</v>
      </c>
      <c r="R1333" s="45">
        <v>16.395166666666668</v>
      </c>
      <c r="S1333" s="44">
        <v>13.309999999999981</v>
      </c>
      <c r="T1333" s="45">
        <v>10.724999999999996</v>
      </c>
      <c r="U1333" s="44">
        <v>6.4336666666666638</v>
      </c>
      <c r="V1333" s="45">
        <v>12.249833333333331</v>
      </c>
      <c r="W1333" s="44">
        <v>8.0136666666666727</v>
      </c>
      <c r="X1333" s="45">
        <v>0</v>
      </c>
      <c r="Y1333" s="44">
        <v>0</v>
      </c>
      <c r="Z1333" s="45">
        <v>0</v>
      </c>
      <c r="AA1333" s="44">
        <v>0</v>
      </c>
      <c r="AB1333" s="45">
        <v>0</v>
      </c>
      <c r="AC1333" s="54"/>
      <c r="AD1333" s="55">
        <f t="shared" si="507"/>
        <v>123.74683333333331</v>
      </c>
      <c r="AE1333" s="54"/>
    </row>
    <row r="1334" spans="2:31" x14ac:dyDescent="0.3">
      <c r="B1334" s="14" t="s">
        <v>9</v>
      </c>
      <c r="C1334" s="14"/>
      <c r="D1334" s="14"/>
      <c r="E1334" s="44">
        <v>0</v>
      </c>
      <c r="F1334" s="45">
        <v>0</v>
      </c>
      <c r="G1334" s="44">
        <v>0</v>
      </c>
      <c r="H1334" s="45">
        <v>0</v>
      </c>
      <c r="I1334" s="44">
        <v>0</v>
      </c>
      <c r="J1334" s="45">
        <v>0</v>
      </c>
      <c r="K1334" s="44">
        <v>0</v>
      </c>
      <c r="L1334" s="45">
        <v>1.966</v>
      </c>
      <c r="M1334" s="44">
        <v>6.3516666666666701</v>
      </c>
      <c r="N1334" s="45">
        <v>5.4036666666666626</v>
      </c>
      <c r="O1334" s="44">
        <v>3.9428333333333332</v>
      </c>
      <c r="P1334" s="45">
        <v>3.2491666666666652</v>
      </c>
      <c r="Q1334" s="44">
        <v>4.5573333333333341</v>
      </c>
      <c r="R1334" s="45">
        <v>13.549166666666661</v>
      </c>
      <c r="S1334" s="44">
        <v>20.253666666666668</v>
      </c>
      <c r="T1334" s="45">
        <v>18.960666666666672</v>
      </c>
      <c r="U1334" s="44">
        <v>14.263166666666667</v>
      </c>
      <c r="V1334" s="45">
        <v>21.447500000000002</v>
      </c>
      <c r="W1334" s="44">
        <v>0</v>
      </c>
      <c r="X1334" s="45">
        <v>0</v>
      </c>
      <c r="Y1334" s="44">
        <v>0</v>
      </c>
      <c r="Z1334" s="45">
        <v>0</v>
      </c>
      <c r="AA1334" s="44">
        <v>0</v>
      </c>
      <c r="AB1334" s="45">
        <v>0</v>
      </c>
      <c r="AC1334" s="54"/>
      <c r="AD1334" s="55">
        <f t="shared" si="507"/>
        <v>113.94483333333334</v>
      </c>
      <c r="AE1334" s="54"/>
    </row>
    <row r="1335" spans="2:31" x14ac:dyDescent="0.3">
      <c r="B1335" s="14" t="s">
        <v>10</v>
      </c>
      <c r="C1335" s="14"/>
      <c r="D1335" s="14"/>
      <c r="E1335" s="44">
        <v>0</v>
      </c>
      <c r="F1335" s="45">
        <v>0</v>
      </c>
      <c r="G1335" s="44">
        <v>0</v>
      </c>
      <c r="H1335" s="45">
        <v>0</v>
      </c>
      <c r="I1335" s="44">
        <v>0</v>
      </c>
      <c r="J1335" s="45">
        <v>0</v>
      </c>
      <c r="K1335" s="44">
        <v>0</v>
      </c>
      <c r="L1335" s="45">
        <v>0.90466666666666684</v>
      </c>
      <c r="M1335" s="44">
        <v>2.3936666666666664</v>
      </c>
      <c r="N1335" s="45">
        <v>1.7008333333333334</v>
      </c>
      <c r="O1335" s="44">
        <v>1.4726666666666661</v>
      </c>
      <c r="P1335" s="45">
        <v>1.0405</v>
      </c>
      <c r="Q1335" s="44">
        <v>4.1773333333333333</v>
      </c>
      <c r="R1335" s="45">
        <v>14.911833333333334</v>
      </c>
      <c r="S1335" s="44">
        <v>21.484500000000004</v>
      </c>
      <c r="T1335" s="45">
        <v>15.806833333333335</v>
      </c>
      <c r="U1335" s="44">
        <v>30.242500000000003</v>
      </c>
      <c r="V1335" s="45">
        <v>3.0643333333333302</v>
      </c>
      <c r="W1335" s="44">
        <v>10.135500000000002</v>
      </c>
      <c r="X1335" s="45">
        <v>0</v>
      </c>
      <c r="Y1335" s="44">
        <v>0</v>
      </c>
      <c r="Z1335" s="45">
        <v>0</v>
      </c>
      <c r="AA1335" s="44">
        <v>0</v>
      </c>
      <c r="AB1335" s="45">
        <v>0</v>
      </c>
      <c r="AC1335" s="54"/>
      <c r="AD1335" s="55">
        <f t="shared" si="507"/>
        <v>107.33516666666668</v>
      </c>
      <c r="AE1335" s="54"/>
    </row>
    <row r="1336" spans="2:31" x14ac:dyDescent="0.3">
      <c r="B1336" s="14" t="s">
        <v>11</v>
      </c>
      <c r="C1336" s="14"/>
      <c r="D1336" s="14"/>
      <c r="E1336" s="44">
        <v>0</v>
      </c>
      <c r="F1336" s="45">
        <v>0</v>
      </c>
      <c r="G1336" s="44">
        <v>0</v>
      </c>
      <c r="H1336" s="45">
        <v>0</v>
      </c>
      <c r="I1336" s="44">
        <v>0</v>
      </c>
      <c r="J1336" s="45">
        <v>0</v>
      </c>
      <c r="K1336" s="44">
        <v>0</v>
      </c>
      <c r="L1336" s="45">
        <v>1.6020000000000003</v>
      </c>
      <c r="M1336" s="44">
        <v>3.9966666666666666</v>
      </c>
      <c r="N1336" s="45">
        <v>4.7671666666666672</v>
      </c>
      <c r="O1336" s="44">
        <v>10.220833333333335</v>
      </c>
      <c r="P1336" s="45">
        <v>24.220999999999997</v>
      </c>
      <c r="Q1336" s="44">
        <v>37.945666666666668</v>
      </c>
      <c r="R1336" s="45">
        <v>51.181333333333328</v>
      </c>
      <c r="S1336" s="44">
        <v>54.133833333333293</v>
      </c>
      <c r="T1336" s="45">
        <v>29.18766666666664</v>
      </c>
      <c r="U1336" s="44">
        <v>62.287999999999997</v>
      </c>
      <c r="V1336" s="45">
        <v>71.096333333333334</v>
      </c>
      <c r="W1336" s="44">
        <v>35.522500000000015</v>
      </c>
      <c r="X1336" s="45">
        <v>0</v>
      </c>
      <c r="Y1336" s="44">
        <v>0</v>
      </c>
      <c r="Z1336" s="45">
        <v>0</v>
      </c>
      <c r="AA1336" s="44">
        <v>0</v>
      </c>
      <c r="AB1336" s="45">
        <v>0</v>
      </c>
      <c r="AC1336" s="54"/>
      <c r="AD1336" s="55">
        <f t="shared" si="507"/>
        <v>386.16299999999995</v>
      </c>
      <c r="AE1336" s="54"/>
    </row>
    <row r="1337" spans="2:31" x14ac:dyDescent="0.3">
      <c r="B1337" s="14" t="s">
        <v>12</v>
      </c>
      <c r="C1337" s="14"/>
      <c r="D1337" s="14"/>
      <c r="E1337" s="44">
        <v>0</v>
      </c>
      <c r="F1337" s="45">
        <v>0</v>
      </c>
      <c r="G1337" s="44">
        <v>0</v>
      </c>
      <c r="H1337" s="45">
        <v>0</v>
      </c>
      <c r="I1337" s="44">
        <v>0</v>
      </c>
      <c r="J1337" s="45">
        <v>0</v>
      </c>
      <c r="K1337" s="44">
        <v>0</v>
      </c>
      <c r="L1337" s="45">
        <v>2.6261666666666659</v>
      </c>
      <c r="M1337" s="44">
        <v>8.0284999999999993</v>
      </c>
      <c r="N1337" s="45">
        <v>4.7900000000000009</v>
      </c>
      <c r="O1337" s="44">
        <v>0.14733333333333334</v>
      </c>
      <c r="P1337" s="45">
        <v>0.56250000000000078</v>
      </c>
      <c r="Q1337" s="44">
        <v>9.6233333333333366</v>
      </c>
      <c r="R1337" s="45">
        <v>25.207500000000003</v>
      </c>
      <c r="S1337" s="44">
        <v>29.396499999999993</v>
      </c>
      <c r="T1337" s="45">
        <v>20.215666666666667</v>
      </c>
      <c r="U1337" s="44">
        <v>62.0581666666667</v>
      </c>
      <c r="V1337" s="45">
        <v>55.720833333333324</v>
      </c>
      <c r="W1337" s="44">
        <v>16.494500000000006</v>
      </c>
      <c r="X1337" s="45">
        <v>0</v>
      </c>
      <c r="Y1337" s="44">
        <v>0</v>
      </c>
      <c r="Z1337" s="45">
        <v>0</v>
      </c>
      <c r="AA1337" s="44">
        <v>0</v>
      </c>
      <c r="AB1337" s="45">
        <v>0</v>
      </c>
      <c r="AC1337" s="54"/>
      <c r="AD1337" s="55">
        <f t="shared" si="507"/>
        <v>234.87100000000004</v>
      </c>
      <c r="AE1337" s="54"/>
    </row>
    <row r="1338" spans="2:31" x14ac:dyDescent="0.3">
      <c r="B1338" s="14" t="s">
        <v>13</v>
      </c>
      <c r="C1338" s="14"/>
      <c r="D1338" s="14"/>
      <c r="E1338" s="44">
        <v>0</v>
      </c>
      <c r="F1338" s="45">
        <v>0</v>
      </c>
      <c r="G1338" s="44">
        <v>0</v>
      </c>
      <c r="H1338" s="45">
        <v>0</v>
      </c>
      <c r="I1338" s="44">
        <v>0</v>
      </c>
      <c r="J1338" s="45">
        <v>0</v>
      </c>
      <c r="K1338" s="44">
        <v>0</v>
      </c>
      <c r="L1338" s="45">
        <v>7.3833333333333334E-2</v>
      </c>
      <c r="M1338" s="44">
        <v>0.16849999999999996</v>
      </c>
      <c r="N1338" s="45">
        <v>0.25800000000000001</v>
      </c>
      <c r="O1338" s="44">
        <v>0</v>
      </c>
      <c r="P1338" s="45">
        <v>0</v>
      </c>
      <c r="Q1338" s="44">
        <v>0</v>
      </c>
      <c r="R1338" s="45">
        <v>4.5339999999999998</v>
      </c>
      <c r="S1338" s="44">
        <v>14.365833333333336</v>
      </c>
      <c r="T1338" s="45">
        <v>57.968500000000013</v>
      </c>
      <c r="U1338" s="44">
        <v>134.14216666666667</v>
      </c>
      <c r="V1338" s="45">
        <v>161.7108333333334</v>
      </c>
      <c r="W1338" s="44">
        <v>93.099666666666707</v>
      </c>
      <c r="X1338" s="45">
        <v>0</v>
      </c>
      <c r="Y1338" s="44">
        <v>0</v>
      </c>
      <c r="Z1338" s="45">
        <v>0</v>
      </c>
      <c r="AA1338" s="44">
        <v>0</v>
      </c>
      <c r="AB1338" s="45">
        <v>0</v>
      </c>
      <c r="AC1338" s="54"/>
      <c r="AD1338" s="55">
        <f t="shared" si="507"/>
        <v>466.32133333333343</v>
      </c>
      <c r="AE1338" s="54"/>
    </row>
    <row r="1339" spans="2:31" x14ac:dyDescent="0.3">
      <c r="B1339" s="14" t="s">
        <v>14</v>
      </c>
      <c r="C1339" s="14"/>
      <c r="D1339" s="14"/>
      <c r="E1339" s="44">
        <v>0</v>
      </c>
      <c r="F1339" s="45">
        <v>0</v>
      </c>
      <c r="G1339" s="44">
        <v>0</v>
      </c>
      <c r="H1339" s="45">
        <v>0</v>
      </c>
      <c r="I1339" s="44">
        <v>0</v>
      </c>
      <c r="J1339" s="45">
        <v>0</v>
      </c>
      <c r="K1339" s="44">
        <v>0</v>
      </c>
      <c r="L1339" s="45">
        <v>0</v>
      </c>
      <c r="M1339" s="44">
        <v>0</v>
      </c>
      <c r="N1339" s="45">
        <v>0</v>
      </c>
      <c r="O1339" s="44">
        <v>0</v>
      </c>
      <c r="P1339" s="45">
        <v>0</v>
      </c>
      <c r="Q1339" s="44">
        <v>0</v>
      </c>
      <c r="R1339" s="45">
        <v>0</v>
      </c>
      <c r="S1339" s="44">
        <v>0</v>
      </c>
      <c r="T1339" s="45">
        <v>0</v>
      </c>
      <c r="U1339" s="44">
        <v>0</v>
      </c>
      <c r="V1339" s="45">
        <v>0</v>
      </c>
      <c r="W1339" s="44">
        <v>0</v>
      </c>
      <c r="X1339" s="45">
        <v>0</v>
      </c>
      <c r="Y1339" s="44">
        <v>0</v>
      </c>
      <c r="Z1339" s="45">
        <v>0</v>
      </c>
      <c r="AA1339" s="44">
        <v>0</v>
      </c>
      <c r="AB1339" s="45">
        <v>0</v>
      </c>
      <c r="AC1339" s="54"/>
      <c r="AD1339" s="55">
        <f t="shared" si="507"/>
        <v>0</v>
      </c>
      <c r="AE1339" s="54"/>
    </row>
    <row r="1340" spans="2:31" x14ac:dyDescent="0.3">
      <c r="B1340" s="14" t="s">
        <v>15</v>
      </c>
      <c r="C1340" s="14"/>
      <c r="D1340" s="14"/>
      <c r="E1340" s="44">
        <v>0</v>
      </c>
      <c r="F1340" s="45">
        <v>0</v>
      </c>
      <c r="G1340" s="44">
        <v>0</v>
      </c>
      <c r="H1340" s="45">
        <v>0</v>
      </c>
      <c r="I1340" s="44">
        <v>0</v>
      </c>
      <c r="J1340" s="45">
        <v>0</v>
      </c>
      <c r="K1340" s="44">
        <v>0</v>
      </c>
      <c r="L1340" s="45">
        <v>9.6200000000000028</v>
      </c>
      <c r="M1340" s="44">
        <v>41.900000000000048</v>
      </c>
      <c r="N1340" s="45">
        <v>38.29999999999999</v>
      </c>
      <c r="O1340" s="44">
        <v>36.400000000000041</v>
      </c>
      <c r="P1340" s="45">
        <v>0</v>
      </c>
      <c r="Q1340" s="44">
        <v>0</v>
      </c>
      <c r="R1340" s="45">
        <v>49.900000000000055</v>
      </c>
      <c r="S1340" s="44">
        <v>56.400000000000055</v>
      </c>
      <c r="T1340" s="45">
        <v>64.400000000000063</v>
      </c>
      <c r="U1340" s="44">
        <v>70.900000000000048</v>
      </c>
      <c r="V1340" s="45">
        <v>76</v>
      </c>
      <c r="W1340" s="44">
        <v>78.493333333333254</v>
      </c>
      <c r="X1340" s="45">
        <v>0</v>
      </c>
      <c r="Y1340" s="44">
        <v>0</v>
      </c>
      <c r="Z1340" s="45">
        <v>0</v>
      </c>
      <c r="AA1340" s="44">
        <v>0</v>
      </c>
      <c r="AB1340" s="45">
        <v>0</v>
      </c>
      <c r="AC1340" s="54"/>
      <c r="AD1340" s="55">
        <f t="shared" si="507"/>
        <v>522.31333333333362</v>
      </c>
      <c r="AE1340" s="54"/>
    </row>
    <row r="1341" spans="2:31" x14ac:dyDescent="0.3">
      <c r="B1341" s="14" t="s">
        <v>16</v>
      </c>
      <c r="C1341" s="14"/>
      <c r="D1341" s="14"/>
      <c r="E1341" s="44">
        <v>0</v>
      </c>
      <c r="F1341" s="45">
        <v>0</v>
      </c>
      <c r="G1341" s="44">
        <v>0</v>
      </c>
      <c r="H1341" s="45">
        <v>0</v>
      </c>
      <c r="I1341" s="44">
        <v>0</v>
      </c>
      <c r="J1341" s="45">
        <v>0</v>
      </c>
      <c r="K1341" s="44">
        <v>0</v>
      </c>
      <c r="L1341" s="45">
        <v>2.776666666666666</v>
      </c>
      <c r="M1341" s="44">
        <v>10.648000000000005</v>
      </c>
      <c r="N1341" s="45">
        <v>11.90216666666667</v>
      </c>
      <c r="O1341" s="44">
        <v>15.250500000000001</v>
      </c>
      <c r="P1341" s="45">
        <v>18.448333333333331</v>
      </c>
      <c r="Q1341" s="44">
        <v>24.730666666666668</v>
      </c>
      <c r="R1341" s="45">
        <v>23.924833333333325</v>
      </c>
      <c r="S1341" s="44">
        <v>17.170999999999996</v>
      </c>
      <c r="T1341" s="45">
        <v>12.913166666666665</v>
      </c>
      <c r="U1341" s="44">
        <v>10.364666666666665</v>
      </c>
      <c r="V1341" s="45">
        <v>7.3276666666666701</v>
      </c>
      <c r="W1341" s="44">
        <v>6.4079999999999968</v>
      </c>
      <c r="X1341" s="45">
        <v>0</v>
      </c>
      <c r="Y1341" s="44">
        <v>0</v>
      </c>
      <c r="Z1341" s="45">
        <v>0</v>
      </c>
      <c r="AA1341" s="44">
        <v>0</v>
      </c>
      <c r="AB1341" s="45">
        <v>0</v>
      </c>
      <c r="AC1341" s="54"/>
      <c r="AD1341" s="55">
        <f t="shared" si="507"/>
        <v>161.86566666666664</v>
      </c>
      <c r="AE1341" s="54"/>
    </row>
    <row r="1342" spans="2:31" x14ac:dyDescent="0.3">
      <c r="B1342" s="14" t="s">
        <v>17</v>
      </c>
      <c r="C1342" s="14"/>
      <c r="D1342" s="14"/>
      <c r="E1342" s="44">
        <v>0</v>
      </c>
      <c r="F1342" s="45">
        <v>0</v>
      </c>
      <c r="G1342" s="44">
        <v>0</v>
      </c>
      <c r="H1342" s="45">
        <v>0</v>
      </c>
      <c r="I1342" s="44">
        <v>0</v>
      </c>
      <c r="J1342" s="45">
        <v>0</v>
      </c>
      <c r="K1342" s="44">
        <v>0</v>
      </c>
      <c r="L1342" s="45">
        <v>1.9758333333333331</v>
      </c>
      <c r="M1342" s="44">
        <v>1.1308333333333338</v>
      </c>
      <c r="N1342" s="45">
        <v>10.529333333333334</v>
      </c>
      <c r="O1342" s="44">
        <v>21.864333333333335</v>
      </c>
      <c r="P1342" s="45">
        <v>30.233000000000018</v>
      </c>
      <c r="Q1342" s="44">
        <v>42.692500000000003</v>
      </c>
      <c r="R1342" s="45">
        <v>54.63116666666668</v>
      </c>
      <c r="S1342" s="44">
        <v>54.685166666666653</v>
      </c>
      <c r="T1342" s="45">
        <v>38.80033333333332</v>
      </c>
      <c r="U1342" s="44">
        <v>22.13249999999999</v>
      </c>
      <c r="V1342" s="45">
        <v>33.998500000000021</v>
      </c>
      <c r="W1342" s="44">
        <v>65.379499999999993</v>
      </c>
      <c r="X1342" s="45">
        <v>0</v>
      </c>
      <c r="Y1342" s="44">
        <v>0</v>
      </c>
      <c r="Z1342" s="45">
        <v>0</v>
      </c>
      <c r="AA1342" s="44">
        <v>0</v>
      </c>
      <c r="AB1342" s="45">
        <v>0</v>
      </c>
      <c r="AC1342" s="54"/>
      <c r="AD1342" s="55">
        <f t="shared" si="507"/>
        <v>378.053</v>
      </c>
      <c r="AE1342" s="54"/>
    </row>
    <row r="1343" spans="2:31" x14ac:dyDescent="0.3">
      <c r="B1343" s="14" t="s">
        <v>18</v>
      </c>
      <c r="C1343" s="14"/>
      <c r="D1343" s="14"/>
      <c r="E1343" s="44">
        <v>0</v>
      </c>
      <c r="F1343" s="45">
        <v>0</v>
      </c>
      <c r="G1343" s="44">
        <v>0</v>
      </c>
      <c r="H1343" s="45">
        <v>0</v>
      </c>
      <c r="I1343" s="44">
        <v>0</v>
      </c>
      <c r="J1343" s="45">
        <v>0</v>
      </c>
      <c r="K1343" s="44">
        <v>0</v>
      </c>
      <c r="L1343" s="45">
        <v>3.8811666666666658</v>
      </c>
      <c r="M1343" s="44">
        <v>6.8554999999999984</v>
      </c>
      <c r="N1343" s="45">
        <v>0.18533333333333352</v>
      </c>
      <c r="O1343" s="44">
        <v>1.1500000000000021E-2</v>
      </c>
      <c r="P1343" s="45">
        <v>1.4218333333333344</v>
      </c>
      <c r="Q1343" s="44">
        <v>3.9443333333333315</v>
      </c>
      <c r="R1343" s="45">
        <v>0.11350000000000075</v>
      </c>
      <c r="S1343" s="44">
        <v>0</v>
      </c>
      <c r="T1343" s="45">
        <v>4.2975000000000003</v>
      </c>
      <c r="U1343" s="44">
        <v>0.26483333333333348</v>
      </c>
      <c r="V1343" s="45">
        <v>2.7358333333333338</v>
      </c>
      <c r="W1343" s="44">
        <v>12.197333333333331</v>
      </c>
      <c r="X1343" s="45">
        <v>0</v>
      </c>
      <c r="Y1343" s="44">
        <v>0</v>
      </c>
      <c r="Z1343" s="45">
        <v>0</v>
      </c>
      <c r="AA1343" s="44">
        <v>0</v>
      </c>
      <c r="AB1343" s="45">
        <v>0</v>
      </c>
      <c r="AC1343" s="54"/>
      <c r="AD1343" s="55">
        <f t="shared" si="507"/>
        <v>35.908666666666662</v>
      </c>
      <c r="AE1343" s="54"/>
    </row>
    <row r="1344" spans="2:31" x14ac:dyDescent="0.3">
      <c r="B1344" s="14" t="s">
        <v>19</v>
      </c>
      <c r="C1344" s="14"/>
      <c r="D1344" s="14"/>
      <c r="E1344" s="44">
        <v>0</v>
      </c>
      <c r="F1344" s="45">
        <v>0</v>
      </c>
      <c r="G1344" s="44">
        <v>0</v>
      </c>
      <c r="H1344" s="45">
        <v>0</v>
      </c>
      <c r="I1344" s="44">
        <v>0</v>
      </c>
      <c r="J1344" s="45">
        <v>0</v>
      </c>
      <c r="K1344" s="44">
        <v>0</v>
      </c>
      <c r="L1344" s="45">
        <v>0</v>
      </c>
      <c r="M1344" s="44">
        <v>0</v>
      </c>
      <c r="N1344" s="45">
        <v>9.9999999999999352E-4</v>
      </c>
      <c r="O1344" s="44">
        <v>7.1798333333333337</v>
      </c>
      <c r="P1344" s="45">
        <v>0</v>
      </c>
      <c r="Q1344" s="44">
        <v>0</v>
      </c>
      <c r="R1344" s="45">
        <v>0</v>
      </c>
      <c r="S1344" s="44">
        <v>0</v>
      </c>
      <c r="T1344" s="45">
        <v>0</v>
      </c>
      <c r="U1344" s="44">
        <v>4.543333333333333</v>
      </c>
      <c r="V1344" s="45">
        <v>0.59033333333333382</v>
      </c>
      <c r="W1344" s="44">
        <v>46.460666666666683</v>
      </c>
      <c r="X1344" s="45">
        <v>0</v>
      </c>
      <c r="Y1344" s="44">
        <v>0</v>
      </c>
      <c r="Z1344" s="45">
        <v>0</v>
      </c>
      <c r="AA1344" s="44">
        <v>0</v>
      </c>
      <c r="AB1344" s="45">
        <v>0</v>
      </c>
      <c r="AC1344" s="54"/>
      <c r="AD1344" s="55">
        <f t="shared" si="507"/>
        <v>58.775166666666685</v>
      </c>
      <c r="AE1344" s="54"/>
    </row>
    <row r="1345" spans="2:31" x14ac:dyDescent="0.3">
      <c r="B1345" s="4" t="s">
        <v>20</v>
      </c>
      <c r="C1345" s="4"/>
      <c r="D1345" s="4"/>
      <c r="E1345" s="44">
        <v>0</v>
      </c>
      <c r="F1345" s="45">
        <v>0</v>
      </c>
      <c r="G1345" s="44">
        <v>0</v>
      </c>
      <c r="H1345" s="45">
        <v>0</v>
      </c>
      <c r="I1345" s="44">
        <v>0</v>
      </c>
      <c r="J1345" s="45">
        <v>0</v>
      </c>
      <c r="K1345" s="44">
        <v>0</v>
      </c>
      <c r="L1345" s="45">
        <v>0.16466666666666666</v>
      </c>
      <c r="M1345" s="44">
        <v>0.23466666666666658</v>
      </c>
      <c r="N1345" s="45">
        <v>0.52733333333333343</v>
      </c>
      <c r="O1345" s="44">
        <v>0.28333333333333355</v>
      </c>
      <c r="P1345" s="45">
        <v>0.97216666666666629</v>
      </c>
      <c r="Q1345" s="44">
        <v>2.7226666666666679</v>
      </c>
      <c r="R1345" s="45">
        <v>5.6898333333333317</v>
      </c>
      <c r="S1345" s="44">
        <v>9.3136666666666681</v>
      </c>
      <c r="T1345" s="45">
        <v>2.9071666666666678</v>
      </c>
      <c r="U1345" s="44">
        <v>0</v>
      </c>
      <c r="V1345" s="45">
        <v>0.17849999999999935</v>
      </c>
      <c r="W1345" s="44">
        <v>4.4999999999999927E-3</v>
      </c>
      <c r="X1345" s="45">
        <v>0</v>
      </c>
      <c r="Y1345" s="44">
        <v>0</v>
      </c>
      <c r="Z1345" s="45">
        <v>0</v>
      </c>
      <c r="AA1345" s="44">
        <v>0</v>
      </c>
      <c r="AB1345" s="45">
        <v>0</v>
      </c>
      <c r="AC1345" s="54"/>
      <c r="AD1345" s="55">
        <f t="shared" si="507"/>
        <v>22.9985</v>
      </c>
      <c r="AE1345" s="54"/>
    </row>
    <row r="1346" spans="2:31" x14ac:dyDescent="0.3">
      <c r="B1346" s="4" t="s">
        <v>21</v>
      </c>
      <c r="C1346" s="4"/>
      <c r="D1346" s="4"/>
      <c r="E1346" s="44">
        <v>0</v>
      </c>
      <c r="F1346" s="45">
        <v>0</v>
      </c>
      <c r="G1346" s="44">
        <v>0</v>
      </c>
      <c r="H1346" s="45">
        <v>0</v>
      </c>
      <c r="I1346" s="44">
        <v>0</v>
      </c>
      <c r="J1346" s="45">
        <v>0</v>
      </c>
      <c r="K1346" s="44">
        <v>0</v>
      </c>
      <c r="L1346" s="45">
        <v>0.6286666666666666</v>
      </c>
      <c r="M1346" s="44">
        <v>2.7881666666666671</v>
      </c>
      <c r="N1346" s="45">
        <v>1.5046666666666664</v>
      </c>
      <c r="O1346" s="44">
        <v>0</v>
      </c>
      <c r="P1346" s="45">
        <v>0</v>
      </c>
      <c r="Q1346" s="44">
        <v>0</v>
      </c>
      <c r="R1346" s="45">
        <v>0</v>
      </c>
      <c r="S1346" s="44">
        <v>0</v>
      </c>
      <c r="T1346" s="45">
        <v>0</v>
      </c>
      <c r="U1346" s="44">
        <v>0</v>
      </c>
      <c r="V1346" s="45">
        <v>0</v>
      </c>
      <c r="W1346" s="44">
        <v>0</v>
      </c>
      <c r="X1346" s="45">
        <v>0</v>
      </c>
      <c r="Y1346" s="44">
        <v>0</v>
      </c>
      <c r="Z1346" s="45">
        <v>0</v>
      </c>
      <c r="AA1346" s="44">
        <v>0</v>
      </c>
      <c r="AB1346" s="45">
        <v>0</v>
      </c>
      <c r="AC1346" s="54"/>
      <c r="AD1346" s="55">
        <f t="shared" si="507"/>
        <v>4.9215</v>
      </c>
      <c r="AE1346" s="54"/>
    </row>
    <row r="1347" spans="2:31" x14ac:dyDescent="0.3">
      <c r="B1347" s="4" t="s">
        <v>22</v>
      </c>
      <c r="C1347" s="4"/>
      <c r="D1347" s="4"/>
      <c r="E1347" s="44">
        <v>0</v>
      </c>
      <c r="F1347" s="45">
        <v>0</v>
      </c>
      <c r="G1347" s="44">
        <v>0</v>
      </c>
      <c r="H1347" s="45">
        <v>0</v>
      </c>
      <c r="I1347" s="44">
        <v>0</v>
      </c>
      <c r="J1347" s="45">
        <v>0</v>
      </c>
      <c r="K1347" s="44">
        <v>0</v>
      </c>
      <c r="L1347" s="45">
        <v>0.46316666666666667</v>
      </c>
      <c r="M1347" s="44">
        <v>1.9666666666666661</v>
      </c>
      <c r="N1347" s="45">
        <v>1.2554999999999992</v>
      </c>
      <c r="O1347" s="44">
        <v>0</v>
      </c>
      <c r="P1347" s="45">
        <v>0</v>
      </c>
      <c r="Q1347" s="44">
        <v>0</v>
      </c>
      <c r="R1347" s="45">
        <v>0</v>
      </c>
      <c r="S1347" s="44">
        <v>0</v>
      </c>
      <c r="T1347" s="45">
        <v>0</v>
      </c>
      <c r="U1347" s="44">
        <v>0</v>
      </c>
      <c r="V1347" s="45">
        <v>0</v>
      </c>
      <c r="W1347" s="44">
        <v>0</v>
      </c>
      <c r="X1347" s="45">
        <v>0</v>
      </c>
      <c r="Y1347" s="44">
        <v>0</v>
      </c>
      <c r="Z1347" s="45">
        <v>0</v>
      </c>
      <c r="AA1347" s="44">
        <v>0</v>
      </c>
      <c r="AB1347" s="45">
        <v>0</v>
      </c>
      <c r="AC1347" s="54"/>
      <c r="AD1347" s="55">
        <f t="shared" si="507"/>
        <v>3.685333333333332</v>
      </c>
      <c r="AE1347" s="54"/>
    </row>
    <row r="1348" spans="2:31" x14ac:dyDescent="0.3">
      <c r="B1348" s="4" t="s">
        <v>23</v>
      </c>
      <c r="C1348" s="4"/>
      <c r="D1348" s="4"/>
      <c r="E1348" s="44">
        <v>0</v>
      </c>
      <c r="F1348" s="45">
        <v>0</v>
      </c>
      <c r="G1348" s="44">
        <v>0</v>
      </c>
      <c r="H1348" s="45">
        <v>0</v>
      </c>
      <c r="I1348" s="44">
        <v>0</v>
      </c>
      <c r="J1348" s="45">
        <v>0</v>
      </c>
      <c r="K1348" s="44">
        <v>0</v>
      </c>
      <c r="L1348" s="45">
        <v>2.765333333333333</v>
      </c>
      <c r="M1348" s="44">
        <v>14.161166666666666</v>
      </c>
      <c r="N1348" s="45">
        <v>10.367833333333335</v>
      </c>
      <c r="O1348" s="44">
        <v>0</v>
      </c>
      <c r="P1348" s="45">
        <v>0</v>
      </c>
      <c r="Q1348" s="44">
        <v>0</v>
      </c>
      <c r="R1348" s="45">
        <v>0</v>
      </c>
      <c r="S1348" s="44">
        <v>0</v>
      </c>
      <c r="T1348" s="45">
        <v>0</v>
      </c>
      <c r="U1348" s="44">
        <v>0</v>
      </c>
      <c r="V1348" s="45">
        <v>0</v>
      </c>
      <c r="W1348" s="44">
        <v>0</v>
      </c>
      <c r="X1348" s="45">
        <v>0</v>
      </c>
      <c r="Y1348" s="44">
        <v>0</v>
      </c>
      <c r="Z1348" s="45">
        <v>0</v>
      </c>
      <c r="AA1348" s="44">
        <v>0</v>
      </c>
      <c r="AB1348" s="45">
        <v>0</v>
      </c>
      <c r="AC1348" s="54"/>
      <c r="AD1348" s="55">
        <f t="shared" si="507"/>
        <v>27.294333333333334</v>
      </c>
      <c r="AE1348" s="54"/>
    </row>
    <row r="1349" spans="2:31" x14ac:dyDescent="0.3">
      <c r="B1349" s="4" t="s">
        <v>24</v>
      </c>
      <c r="C1349" s="4"/>
      <c r="D1349" s="4"/>
      <c r="E1349" s="44">
        <v>0</v>
      </c>
      <c r="F1349" s="45">
        <v>0</v>
      </c>
      <c r="G1349" s="44">
        <v>0</v>
      </c>
      <c r="H1349" s="45">
        <v>0</v>
      </c>
      <c r="I1349" s="44">
        <v>0</v>
      </c>
      <c r="J1349" s="45">
        <v>0</v>
      </c>
      <c r="K1349" s="44">
        <v>0</v>
      </c>
      <c r="L1349" s="45">
        <v>0.87833333333333319</v>
      </c>
      <c r="M1349" s="44">
        <v>1.9071666666666667</v>
      </c>
      <c r="N1349" s="45">
        <v>1.7873333333333337</v>
      </c>
      <c r="O1349" s="44">
        <v>0</v>
      </c>
      <c r="P1349" s="45">
        <v>0</v>
      </c>
      <c r="Q1349" s="44">
        <v>0</v>
      </c>
      <c r="R1349" s="45">
        <v>0</v>
      </c>
      <c r="S1349" s="44">
        <v>0</v>
      </c>
      <c r="T1349" s="45">
        <v>0</v>
      </c>
      <c r="U1349" s="44">
        <v>0</v>
      </c>
      <c r="V1349" s="45">
        <v>0</v>
      </c>
      <c r="W1349" s="44">
        <v>0</v>
      </c>
      <c r="X1349" s="45">
        <v>0</v>
      </c>
      <c r="Y1349" s="44">
        <v>0</v>
      </c>
      <c r="Z1349" s="45">
        <v>0</v>
      </c>
      <c r="AA1349" s="44">
        <v>0</v>
      </c>
      <c r="AB1349" s="45">
        <v>0</v>
      </c>
      <c r="AC1349" s="54"/>
      <c r="AD1349" s="55">
        <f t="shared" si="507"/>
        <v>4.5728333333333335</v>
      </c>
      <c r="AE1349" s="54"/>
    </row>
    <row r="1350" spans="2:31" x14ac:dyDescent="0.3">
      <c r="B1350" s="4" t="s">
        <v>25</v>
      </c>
      <c r="C1350" s="4"/>
      <c r="D1350" s="4"/>
      <c r="E1350" s="44">
        <v>0</v>
      </c>
      <c r="F1350" s="45">
        <v>0</v>
      </c>
      <c r="G1350" s="44">
        <v>0</v>
      </c>
      <c r="H1350" s="45">
        <v>0</v>
      </c>
      <c r="I1350" s="44">
        <v>0</v>
      </c>
      <c r="J1350" s="45">
        <v>0</v>
      </c>
      <c r="K1350" s="44">
        <v>0</v>
      </c>
      <c r="L1350" s="45">
        <v>0.50483333333333336</v>
      </c>
      <c r="M1350" s="44">
        <v>1.4356666666666658</v>
      </c>
      <c r="N1350" s="45">
        <v>0.71183333333333354</v>
      </c>
      <c r="O1350" s="44">
        <v>0</v>
      </c>
      <c r="P1350" s="45">
        <v>0</v>
      </c>
      <c r="Q1350" s="44">
        <v>0</v>
      </c>
      <c r="R1350" s="45">
        <v>0</v>
      </c>
      <c r="S1350" s="44">
        <v>0</v>
      </c>
      <c r="T1350" s="45">
        <v>0</v>
      </c>
      <c r="U1350" s="44">
        <v>0</v>
      </c>
      <c r="V1350" s="45">
        <v>0</v>
      </c>
      <c r="W1350" s="44">
        <v>0</v>
      </c>
      <c r="X1350" s="45">
        <v>0</v>
      </c>
      <c r="Y1350" s="44">
        <v>0</v>
      </c>
      <c r="Z1350" s="45">
        <v>0</v>
      </c>
      <c r="AA1350" s="44">
        <v>0</v>
      </c>
      <c r="AB1350" s="45">
        <v>0</v>
      </c>
      <c r="AC1350" s="54"/>
      <c r="AD1350" s="55">
        <f t="shared" si="507"/>
        <v>2.652333333333333</v>
      </c>
      <c r="AE1350" s="54"/>
    </row>
    <row r="1351" spans="2:31" x14ac:dyDescent="0.3">
      <c r="B1351" s="4" t="s">
        <v>26</v>
      </c>
      <c r="C1351" s="4"/>
      <c r="D1351" s="4"/>
      <c r="E1351" s="44">
        <v>0</v>
      </c>
      <c r="F1351" s="45">
        <v>0</v>
      </c>
      <c r="G1351" s="44">
        <v>0</v>
      </c>
      <c r="H1351" s="45">
        <v>0</v>
      </c>
      <c r="I1351" s="44">
        <v>0</v>
      </c>
      <c r="J1351" s="45">
        <v>0</v>
      </c>
      <c r="K1351" s="44">
        <v>0</v>
      </c>
      <c r="L1351" s="45">
        <v>0.69383333333333341</v>
      </c>
      <c r="M1351" s="44">
        <v>2.2106666666666666</v>
      </c>
      <c r="N1351" s="45">
        <v>0.8073333333333329</v>
      </c>
      <c r="O1351" s="44">
        <v>0</v>
      </c>
      <c r="P1351" s="45">
        <v>0</v>
      </c>
      <c r="Q1351" s="44">
        <v>0</v>
      </c>
      <c r="R1351" s="45">
        <v>0</v>
      </c>
      <c r="S1351" s="44">
        <v>0</v>
      </c>
      <c r="T1351" s="45">
        <v>0</v>
      </c>
      <c r="U1351" s="44">
        <v>0</v>
      </c>
      <c r="V1351" s="45">
        <v>0</v>
      </c>
      <c r="W1351" s="44">
        <v>0</v>
      </c>
      <c r="X1351" s="45">
        <v>0</v>
      </c>
      <c r="Y1351" s="44">
        <v>0</v>
      </c>
      <c r="Z1351" s="45">
        <v>0</v>
      </c>
      <c r="AA1351" s="44">
        <v>0</v>
      </c>
      <c r="AB1351" s="45">
        <v>0</v>
      </c>
      <c r="AC1351" s="54"/>
      <c r="AD1351" s="55">
        <f t="shared" si="507"/>
        <v>3.7118333333333329</v>
      </c>
      <c r="AE1351" s="54"/>
    </row>
    <row r="1352" spans="2:31" x14ac:dyDescent="0.3">
      <c r="B1352" s="4" t="s">
        <v>27</v>
      </c>
      <c r="C1352" s="4"/>
      <c r="D1352" s="4"/>
      <c r="E1352" s="44">
        <v>0</v>
      </c>
      <c r="F1352" s="45">
        <v>0</v>
      </c>
      <c r="G1352" s="44">
        <v>0</v>
      </c>
      <c r="H1352" s="45">
        <v>0</v>
      </c>
      <c r="I1352" s="44">
        <v>0</v>
      </c>
      <c r="J1352" s="45">
        <v>0</v>
      </c>
      <c r="K1352" s="44">
        <v>0</v>
      </c>
      <c r="L1352" s="45">
        <v>0</v>
      </c>
      <c r="M1352" s="44">
        <v>48.682833333333335</v>
      </c>
      <c r="N1352" s="45">
        <v>40.747333333333337</v>
      </c>
      <c r="O1352" s="44">
        <v>0</v>
      </c>
      <c r="P1352" s="45">
        <v>0</v>
      </c>
      <c r="Q1352" s="44">
        <v>0</v>
      </c>
      <c r="R1352" s="45">
        <v>0</v>
      </c>
      <c r="S1352" s="44">
        <v>0</v>
      </c>
      <c r="T1352" s="45">
        <v>0</v>
      </c>
      <c r="U1352" s="44">
        <v>0</v>
      </c>
      <c r="V1352" s="45">
        <v>0</v>
      </c>
      <c r="W1352" s="44">
        <v>0</v>
      </c>
      <c r="X1352" s="45">
        <v>0</v>
      </c>
      <c r="Y1352" s="44">
        <v>0</v>
      </c>
      <c r="Z1352" s="45">
        <v>0</v>
      </c>
      <c r="AA1352" s="44">
        <v>0</v>
      </c>
      <c r="AB1352" s="45">
        <v>0</v>
      </c>
      <c r="AC1352" s="54"/>
      <c r="AD1352" s="55">
        <f t="shared" si="507"/>
        <v>89.430166666666679</v>
      </c>
      <c r="AE1352" s="54"/>
    </row>
    <row r="1353" spans="2:31" x14ac:dyDescent="0.3">
      <c r="B1353" s="4" t="s">
        <v>28</v>
      </c>
      <c r="C1353" s="4"/>
      <c r="D1353" s="4"/>
      <c r="E1353" s="44">
        <v>0</v>
      </c>
      <c r="F1353" s="45">
        <v>0</v>
      </c>
      <c r="G1353" s="44">
        <v>0</v>
      </c>
      <c r="H1353" s="45">
        <v>0</v>
      </c>
      <c r="I1353" s="44">
        <v>0</v>
      </c>
      <c r="J1353" s="45">
        <v>0</v>
      </c>
      <c r="K1353" s="44">
        <v>0</v>
      </c>
      <c r="L1353" s="45">
        <v>0</v>
      </c>
      <c r="M1353" s="44">
        <v>0.53899999999999992</v>
      </c>
      <c r="N1353" s="45">
        <v>2.316666666666669E-2</v>
      </c>
      <c r="O1353" s="44">
        <v>0</v>
      </c>
      <c r="P1353" s="45">
        <v>0</v>
      </c>
      <c r="Q1353" s="44">
        <v>0</v>
      </c>
      <c r="R1353" s="45">
        <v>0</v>
      </c>
      <c r="S1353" s="44">
        <v>0</v>
      </c>
      <c r="T1353" s="45">
        <v>0</v>
      </c>
      <c r="U1353" s="44">
        <v>0</v>
      </c>
      <c r="V1353" s="45">
        <v>0</v>
      </c>
      <c r="W1353" s="44">
        <v>0</v>
      </c>
      <c r="X1353" s="45">
        <v>0</v>
      </c>
      <c r="Y1353" s="44">
        <v>0</v>
      </c>
      <c r="Z1353" s="45">
        <v>0</v>
      </c>
      <c r="AA1353" s="44">
        <v>0</v>
      </c>
      <c r="AB1353" s="45">
        <v>0</v>
      </c>
      <c r="AC1353" s="54"/>
      <c r="AD1353" s="55">
        <f t="shared" si="507"/>
        <v>0.56216666666666659</v>
      </c>
      <c r="AE1353" s="54"/>
    </row>
    <row r="1354" spans="2:31" x14ac:dyDescent="0.3">
      <c r="B1354" s="4" t="s">
        <v>106</v>
      </c>
      <c r="C1354" s="4"/>
      <c r="D1354" s="4"/>
      <c r="E1354" s="44">
        <v>0</v>
      </c>
      <c r="F1354" s="45">
        <v>0</v>
      </c>
      <c r="G1354" s="44">
        <v>0</v>
      </c>
      <c r="H1354" s="45">
        <v>0</v>
      </c>
      <c r="I1354" s="44">
        <v>0</v>
      </c>
      <c r="J1354" s="45">
        <v>0</v>
      </c>
      <c r="K1354" s="44">
        <v>0</v>
      </c>
      <c r="L1354" s="45">
        <v>0</v>
      </c>
      <c r="M1354" s="44">
        <v>0</v>
      </c>
      <c r="N1354" s="45">
        <v>0</v>
      </c>
      <c r="O1354" s="44">
        <v>0</v>
      </c>
      <c r="P1354" s="45">
        <v>0</v>
      </c>
      <c r="Q1354" s="44">
        <v>0</v>
      </c>
      <c r="R1354" s="45">
        <v>0</v>
      </c>
      <c r="S1354" s="44">
        <v>0</v>
      </c>
      <c r="T1354" s="45">
        <v>0</v>
      </c>
      <c r="U1354" s="44">
        <v>0</v>
      </c>
      <c r="V1354" s="45">
        <v>0</v>
      </c>
      <c r="W1354" s="44">
        <v>0</v>
      </c>
      <c r="X1354" s="45">
        <v>0</v>
      </c>
      <c r="Y1354" s="44">
        <v>0</v>
      </c>
      <c r="Z1354" s="45">
        <v>0</v>
      </c>
      <c r="AA1354" s="44">
        <v>0</v>
      </c>
      <c r="AB1354" s="45">
        <v>0</v>
      </c>
      <c r="AC1354" s="54"/>
      <c r="AD1354" s="55">
        <f t="shared" si="507"/>
        <v>0</v>
      </c>
      <c r="AE1354" s="54"/>
    </row>
    <row r="1355" spans="2:31" x14ac:dyDescent="0.3">
      <c r="B1355" s="4" t="s">
        <v>29</v>
      </c>
      <c r="C1355" s="4"/>
      <c r="D1355" s="4"/>
      <c r="E1355" s="44">
        <v>0</v>
      </c>
      <c r="F1355" s="45">
        <v>0</v>
      </c>
      <c r="G1355" s="44">
        <v>0</v>
      </c>
      <c r="H1355" s="45">
        <v>0</v>
      </c>
      <c r="I1355" s="44">
        <v>0</v>
      </c>
      <c r="J1355" s="45">
        <v>0</v>
      </c>
      <c r="K1355" s="44">
        <v>0</v>
      </c>
      <c r="L1355" s="45">
        <v>0</v>
      </c>
      <c r="M1355" s="44">
        <v>0</v>
      </c>
      <c r="N1355" s="45">
        <v>0</v>
      </c>
      <c r="O1355" s="44">
        <v>0</v>
      </c>
      <c r="P1355" s="45">
        <v>0</v>
      </c>
      <c r="Q1355" s="44">
        <v>0</v>
      </c>
      <c r="R1355" s="45">
        <v>0</v>
      </c>
      <c r="S1355" s="44">
        <v>0</v>
      </c>
      <c r="T1355" s="45">
        <v>0</v>
      </c>
      <c r="U1355" s="44">
        <v>0</v>
      </c>
      <c r="V1355" s="45">
        <v>0</v>
      </c>
      <c r="W1355" s="44">
        <v>0</v>
      </c>
      <c r="X1355" s="45">
        <v>0</v>
      </c>
      <c r="Y1355" s="44">
        <v>0</v>
      </c>
      <c r="Z1355" s="45">
        <v>0</v>
      </c>
      <c r="AA1355" s="44">
        <v>0</v>
      </c>
      <c r="AB1355" s="45">
        <v>0</v>
      </c>
      <c r="AC1355" s="54"/>
      <c r="AD1355" s="55">
        <f t="shared" si="507"/>
        <v>0</v>
      </c>
      <c r="AE1355" s="54"/>
    </row>
    <row r="1356" spans="2:31" x14ac:dyDescent="0.3">
      <c r="B1356" s="4" t="s">
        <v>30</v>
      </c>
      <c r="C1356" s="4"/>
      <c r="D1356" s="4"/>
      <c r="E1356" s="44">
        <v>0</v>
      </c>
      <c r="F1356" s="45">
        <v>0</v>
      </c>
      <c r="G1356" s="44">
        <v>0</v>
      </c>
      <c r="H1356" s="45">
        <v>0</v>
      </c>
      <c r="I1356" s="44">
        <v>0</v>
      </c>
      <c r="J1356" s="45">
        <v>0</v>
      </c>
      <c r="K1356" s="44">
        <v>0</v>
      </c>
      <c r="L1356" s="45">
        <v>0</v>
      </c>
      <c r="M1356" s="44">
        <v>0.17100000000000015</v>
      </c>
      <c r="N1356" s="45">
        <v>1.7471666666666679</v>
      </c>
      <c r="O1356" s="44">
        <v>0</v>
      </c>
      <c r="P1356" s="45">
        <v>0</v>
      </c>
      <c r="Q1356" s="44">
        <v>0</v>
      </c>
      <c r="R1356" s="45">
        <v>0</v>
      </c>
      <c r="S1356" s="44">
        <v>0</v>
      </c>
      <c r="T1356" s="45">
        <v>0</v>
      </c>
      <c r="U1356" s="44">
        <v>0</v>
      </c>
      <c r="V1356" s="45">
        <v>0</v>
      </c>
      <c r="W1356" s="44">
        <v>0</v>
      </c>
      <c r="X1356" s="45">
        <v>0</v>
      </c>
      <c r="Y1356" s="44">
        <v>0</v>
      </c>
      <c r="Z1356" s="45">
        <v>0</v>
      </c>
      <c r="AA1356" s="44">
        <v>0</v>
      </c>
      <c r="AB1356" s="45">
        <v>0</v>
      </c>
      <c r="AC1356" s="54"/>
      <c r="AD1356" s="55">
        <f t="shared" si="507"/>
        <v>1.9181666666666679</v>
      </c>
      <c r="AE1356" s="54"/>
    </row>
    <row r="1357" spans="2:31" x14ac:dyDescent="0.3">
      <c r="B1357" s="4" t="s">
        <v>31</v>
      </c>
      <c r="C1357" s="4"/>
      <c r="D1357" s="4"/>
      <c r="E1357" s="44">
        <v>0</v>
      </c>
      <c r="F1357" s="45">
        <v>0</v>
      </c>
      <c r="G1357" s="44">
        <v>0</v>
      </c>
      <c r="H1357" s="45">
        <v>0</v>
      </c>
      <c r="I1357" s="44">
        <v>0</v>
      </c>
      <c r="J1357" s="45">
        <v>0</v>
      </c>
      <c r="K1357" s="44">
        <v>0</v>
      </c>
      <c r="L1357" s="45">
        <v>1.9599999999999997</v>
      </c>
      <c r="M1357" s="44">
        <v>7.8000000000000078</v>
      </c>
      <c r="N1357" s="45">
        <v>5.1199999999999992</v>
      </c>
      <c r="O1357" s="44">
        <v>0</v>
      </c>
      <c r="P1357" s="45">
        <v>0</v>
      </c>
      <c r="Q1357" s="44">
        <v>0</v>
      </c>
      <c r="R1357" s="45">
        <v>0</v>
      </c>
      <c r="S1357" s="44">
        <v>0</v>
      </c>
      <c r="T1357" s="45">
        <v>0</v>
      </c>
      <c r="U1357" s="44">
        <v>0</v>
      </c>
      <c r="V1357" s="45">
        <v>0</v>
      </c>
      <c r="W1357" s="44">
        <v>0</v>
      </c>
      <c r="X1357" s="45">
        <v>0</v>
      </c>
      <c r="Y1357" s="44">
        <v>0</v>
      </c>
      <c r="Z1357" s="45">
        <v>0</v>
      </c>
      <c r="AA1357" s="44">
        <v>0</v>
      </c>
      <c r="AB1357" s="45">
        <v>0</v>
      </c>
      <c r="AC1357" s="54"/>
      <c r="AD1357" s="55">
        <f t="shared" si="507"/>
        <v>14.880000000000006</v>
      </c>
      <c r="AE1357" s="54"/>
    </row>
    <row r="1358" spans="2:31" x14ac:dyDescent="0.3">
      <c r="B1358" s="4" t="s">
        <v>32</v>
      </c>
      <c r="C1358" s="4"/>
      <c r="D1358" s="4"/>
      <c r="E1358" s="44">
        <v>0</v>
      </c>
      <c r="F1358" s="45">
        <v>0</v>
      </c>
      <c r="G1358" s="44">
        <v>0</v>
      </c>
      <c r="H1358" s="45">
        <v>0</v>
      </c>
      <c r="I1358" s="44">
        <v>0</v>
      </c>
      <c r="J1358" s="45">
        <v>0</v>
      </c>
      <c r="K1358" s="44">
        <v>0</v>
      </c>
      <c r="L1358" s="45">
        <v>0</v>
      </c>
      <c r="M1358" s="44">
        <v>0.45200000000000007</v>
      </c>
      <c r="N1358" s="45">
        <v>0.93733333333333324</v>
      </c>
      <c r="O1358" s="44">
        <v>0</v>
      </c>
      <c r="P1358" s="45">
        <v>0</v>
      </c>
      <c r="Q1358" s="44">
        <v>0</v>
      </c>
      <c r="R1358" s="45">
        <v>0</v>
      </c>
      <c r="S1358" s="44">
        <v>0</v>
      </c>
      <c r="T1358" s="45">
        <v>0</v>
      </c>
      <c r="U1358" s="44">
        <v>0</v>
      </c>
      <c r="V1358" s="45">
        <v>0</v>
      </c>
      <c r="W1358" s="44">
        <v>0</v>
      </c>
      <c r="X1358" s="45">
        <v>0</v>
      </c>
      <c r="Y1358" s="44">
        <v>0</v>
      </c>
      <c r="Z1358" s="45">
        <v>0</v>
      </c>
      <c r="AA1358" s="44">
        <v>0</v>
      </c>
      <c r="AB1358" s="45">
        <v>0</v>
      </c>
      <c r="AC1358" s="54"/>
      <c r="AD1358" s="55">
        <f t="shared" si="507"/>
        <v>1.3893333333333333</v>
      </c>
      <c r="AE1358" s="54"/>
    </row>
    <row r="1359" spans="2:31" x14ac:dyDescent="0.3">
      <c r="B1359" s="4" t="s">
        <v>33</v>
      </c>
      <c r="C1359" s="4"/>
      <c r="D1359" s="4"/>
      <c r="E1359" s="44">
        <v>0</v>
      </c>
      <c r="F1359" s="45">
        <v>0</v>
      </c>
      <c r="G1359" s="44">
        <v>0</v>
      </c>
      <c r="H1359" s="45">
        <v>0</v>
      </c>
      <c r="I1359" s="44">
        <v>0</v>
      </c>
      <c r="J1359" s="45">
        <v>0</v>
      </c>
      <c r="K1359" s="44">
        <v>0</v>
      </c>
      <c r="L1359" s="45">
        <v>0.28100000000000003</v>
      </c>
      <c r="M1359" s="44">
        <v>0.99566666666666648</v>
      </c>
      <c r="N1359" s="45">
        <v>0.74016666666666675</v>
      </c>
      <c r="O1359" s="44">
        <v>0</v>
      </c>
      <c r="P1359" s="45">
        <v>0</v>
      </c>
      <c r="Q1359" s="44">
        <v>0</v>
      </c>
      <c r="R1359" s="45">
        <v>0</v>
      </c>
      <c r="S1359" s="44">
        <v>0</v>
      </c>
      <c r="T1359" s="45">
        <v>0</v>
      </c>
      <c r="U1359" s="44">
        <v>0</v>
      </c>
      <c r="V1359" s="45">
        <v>0</v>
      </c>
      <c r="W1359" s="44">
        <v>0</v>
      </c>
      <c r="X1359" s="45">
        <v>0</v>
      </c>
      <c r="Y1359" s="44">
        <v>0</v>
      </c>
      <c r="Z1359" s="45">
        <v>0</v>
      </c>
      <c r="AA1359" s="44">
        <v>0</v>
      </c>
      <c r="AB1359" s="45">
        <v>0</v>
      </c>
      <c r="AC1359" s="54"/>
      <c r="AD1359" s="55">
        <f t="shared" si="507"/>
        <v>2.016833333333333</v>
      </c>
      <c r="AE1359" s="54"/>
    </row>
    <row r="1360" spans="2:31" x14ac:dyDescent="0.3">
      <c r="B1360" s="4" t="s">
        <v>34</v>
      </c>
      <c r="C1360" s="4"/>
      <c r="D1360" s="4"/>
      <c r="E1360" s="44">
        <v>0</v>
      </c>
      <c r="F1360" s="45">
        <v>0</v>
      </c>
      <c r="G1360" s="44">
        <v>0</v>
      </c>
      <c r="H1360" s="45">
        <v>0</v>
      </c>
      <c r="I1360" s="44">
        <v>0</v>
      </c>
      <c r="J1360" s="45">
        <v>0</v>
      </c>
      <c r="K1360" s="44">
        <v>0</v>
      </c>
      <c r="L1360" s="45">
        <v>0.18966666666666662</v>
      </c>
      <c r="M1360" s="44">
        <v>1.1088333333333333</v>
      </c>
      <c r="N1360" s="45">
        <v>0.87699999999999989</v>
      </c>
      <c r="O1360" s="44">
        <v>0</v>
      </c>
      <c r="P1360" s="45">
        <v>0</v>
      </c>
      <c r="Q1360" s="44">
        <v>0</v>
      </c>
      <c r="R1360" s="45">
        <v>0</v>
      </c>
      <c r="S1360" s="44">
        <v>0</v>
      </c>
      <c r="T1360" s="45">
        <v>0</v>
      </c>
      <c r="U1360" s="44">
        <v>0</v>
      </c>
      <c r="V1360" s="45">
        <v>0</v>
      </c>
      <c r="W1360" s="44">
        <v>0</v>
      </c>
      <c r="X1360" s="45">
        <v>0</v>
      </c>
      <c r="Y1360" s="44">
        <v>0</v>
      </c>
      <c r="Z1360" s="45">
        <v>0</v>
      </c>
      <c r="AA1360" s="44">
        <v>0</v>
      </c>
      <c r="AB1360" s="45">
        <v>0</v>
      </c>
      <c r="AC1360" s="54"/>
      <c r="AD1360" s="55">
        <f t="shared" si="507"/>
        <v>2.1755</v>
      </c>
      <c r="AE1360" s="54"/>
    </row>
    <row r="1361" spans="2:31" x14ac:dyDescent="0.3">
      <c r="B1361" s="4" t="s">
        <v>35</v>
      </c>
      <c r="C1361" s="4"/>
      <c r="D1361" s="4"/>
      <c r="E1361" s="44">
        <v>0</v>
      </c>
      <c r="F1361" s="45">
        <v>0</v>
      </c>
      <c r="G1361" s="44">
        <v>0</v>
      </c>
      <c r="H1361" s="45">
        <v>0</v>
      </c>
      <c r="I1361" s="44">
        <v>0</v>
      </c>
      <c r="J1361" s="45">
        <v>0</v>
      </c>
      <c r="K1361" s="44">
        <v>0</v>
      </c>
      <c r="L1361" s="45">
        <v>0</v>
      </c>
      <c r="M1361" s="44">
        <v>8.6914999999999978</v>
      </c>
      <c r="N1361" s="45">
        <v>9.9360000000000017</v>
      </c>
      <c r="O1361" s="44">
        <v>0</v>
      </c>
      <c r="P1361" s="45">
        <v>0</v>
      </c>
      <c r="Q1361" s="44">
        <v>0</v>
      </c>
      <c r="R1361" s="45">
        <v>0</v>
      </c>
      <c r="S1361" s="44">
        <v>0</v>
      </c>
      <c r="T1361" s="45">
        <v>0</v>
      </c>
      <c r="U1361" s="44">
        <v>0</v>
      </c>
      <c r="V1361" s="45">
        <v>0</v>
      </c>
      <c r="W1361" s="44">
        <v>0</v>
      </c>
      <c r="X1361" s="45">
        <v>0</v>
      </c>
      <c r="Y1361" s="44">
        <v>0</v>
      </c>
      <c r="Z1361" s="45">
        <v>0</v>
      </c>
      <c r="AA1361" s="44">
        <v>0</v>
      </c>
      <c r="AB1361" s="45">
        <v>0</v>
      </c>
      <c r="AC1361" s="54"/>
      <c r="AD1361" s="55">
        <f t="shared" si="507"/>
        <v>18.627499999999998</v>
      </c>
      <c r="AE1361" s="54"/>
    </row>
    <row r="1362" spans="2:31" x14ac:dyDescent="0.3">
      <c r="B1362" s="4" t="s">
        <v>36</v>
      </c>
      <c r="C1362" s="4"/>
      <c r="D1362" s="4"/>
      <c r="E1362" s="44">
        <v>0</v>
      </c>
      <c r="F1362" s="45">
        <v>0</v>
      </c>
      <c r="G1362" s="44">
        <v>0</v>
      </c>
      <c r="H1362" s="45">
        <v>0</v>
      </c>
      <c r="I1362" s="44">
        <v>0</v>
      </c>
      <c r="J1362" s="45">
        <v>0</v>
      </c>
      <c r="K1362" s="44">
        <v>0</v>
      </c>
      <c r="L1362" s="45">
        <v>0</v>
      </c>
      <c r="M1362" s="44">
        <v>0.13233333333333336</v>
      </c>
      <c r="N1362" s="45">
        <v>0.68066666666666664</v>
      </c>
      <c r="O1362" s="44">
        <v>0</v>
      </c>
      <c r="P1362" s="45">
        <v>0</v>
      </c>
      <c r="Q1362" s="44">
        <v>0</v>
      </c>
      <c r="R1362" s="45">
        <v>0</v>
      </c>
      <c r="S1362" s="44">
        <v>0</v>
      </c>
      <c r="T1362" s="45">
        <v>0</v>
      </c>
      <c r="U1362" s="44">
        <v>0</v>
      </c>
      <c r="V1362" s="45">
        <v>0</v>
      </c>
      <c r="W1362" s="44">
        <v>0</v>
      </c>
      <c r="X1362" s="45">
        <v>0</v>
      </c>
      <c r="Y1362" s="44">
        <v>0</v>
      </c>
      <c r="Z1362" s="45">
        <v>0</v>
      </c>
      <c r="AA1362" s="44">
        <v>0</v>
      </c>
      <c r="AB1362" s="45">
        <v>0</v>
      </c>
      <c r="AC1362" s="54"/>
      <c r="AD1362" s="55">
        <f t="shared" si="507"/>
        <v>0.81299999999999994</v>
      </c>
      <c r="AE1362" s="54"/>
    </row>
    <row r="1363" spans="2:31" x14ac:dyDescent="0.3">
      <c r="B1363" s="4" t="s">
        <v>107</v>
      </c>
      <c r="C1363" s="4"/>
      <c r="D1363" s="4"/>
      <c r="E1363" s="44">
        <v>0</v>
      </c>
      <c r="F1363" s="45">
        <v>0</v>
      </c>
      <c r="G1363" s="44">
        <v>0</v>
      </c>
      <c r="H1363" s="45">
        <v>0</v>
      </c>
      <c r="I1363" s="44">
        <v>0</v>
      </c>
      <c r="J1363" s="45">
        <v>0</v>
      </c>
      <c r="K1363" s="44">
        <v>0</v>
      </c>
      <c r="L1363" s="45">
        <v>1.0666666666666677E-2</v>
      </c>
      <c r="M1363" s="44">
        <v>6.899999999999995E-2</v>
      </c>
      <c r="N1363" s="45">
        <v>0.11733333333333337</v>
      </c>
      <c r="O1363" s="44">
        <v>0</v>
      </c>
      <c r="P1363" s="45">
        <v>0</v>
      </c>
      <c r="Q1363" s="44">
        <v>0</v>
      </c>
      <c r="R1363" s="45">
        <v>0</v>
      </c>
      <c r="S1363" s="44">
        <v>0</v>
      </c>
      <c r="T1363" s="45">
        <v>0</v>
      </c>
      <c r="U1363" s="44">
        <v>0</v>
      </c>
      <c r="V1363" s="45">
        <v>0</v>
      </c>
      <c r="W1363" s="44">
        <v>0</v>
      </c>
      <c r="X1363" s="45">
        <v>0</v>
      </c>
      <c r="Y1363" s="44">
        <v>0</v>
      </c>
      <c r="Z1363" s="45">
        <v>0</v>
      </c>
      <c r="AA1363" s="44">
        <v>0</v>
      </c>
      <c r="AB1363" s="45">
        <v>0</v>
      </c>
      <c r="AC1363" s="54"/>
      <c r="AD1363" s="55">
        <f t="shared" si="507"/>
        <v>0.19700000000000001</v>
      </c>
      <c r="AE1363" s="54"/>
    </row>
    <row r="1364" spans="2:31" x14ac:dyDescent="0.3">
      <c r="B1364" s="4" t="s">
        <v>86</v>
      </c>
      <c r="C1364" s="4"/>
      <c r="D1364" s="4"/>
      <c r="E1364" s="44">
        <v>0</v>
      </c>
      <c r="F1364" s="45">
        <v>0</v>
      </c>
      <c r="G1364" s="44">
        <v>0</v>
      </c>
      <c r="H1364" s="45">
        <v>0</v>
      </c>
      <c r="I1364" s="44">
        <v>0</v>
      </c>
      <c r="J1364" s="45">
        <v>0</v>
      </c>
      <c r="K1364" s="44">
        <v>0</v>
      </c>
      <c r="L1364" s="45">
        <v>0.75433333333333341</v>
      </c>
      <c r="M1364" s="44">
        <v>0</v>
      </c>
      <c r="N1364" s="45">
        <v>0</v>
      </c>
      <c r="O1364" s="44">
        <v>0</v>
      </c>
      <c r="P1364" s="45">
        <v>0</v>
      </c>
      <c r="Q1364" s="44">
        <v>0</v>
      </c>
      <c r="R1364" s="45">
        <v>0</v>
      </c>
      <c r="S1364" s="44">
        <v>0</v>
      </c>
      <c r="T1364" s="45">
        <v>0</v>
      </c>
      <c r="U1364" s="44">
        <v>0</v>
      </c>
      <c r="V1364" s="45">
        <v>0</v>
      </c>
      <c r="W1364" s="44">
        <v>0</v>
      </c>
      <c r="X1364" s="45">
        <v>0</v>
      </c>
      <c r="Y1364" s="44">
        <v>0</v>
      </c>
      <c r="Z1364" s="45">
        <v>0</v>
      </c>
      <c r="AA1364" s="44">
        <v>0</v>
      </c>
      <c r="AB1364" s="45">
        <v>0</v>
      </c>
      <c r="AC1364" s="54"/>
      <c r="AD1364" s="55">
        <f t="shared" si="507"/>
        <v>0.75433333333333341</v>
      </c>
      <c r="AE1364" s="54"/>
    </row>
    <row r="1365" spans="2:31" x14ac:dyDescent="0.3">
      <c r="B1365" s="4" t="s">
        <v>87</v>
      </c>
      <c r="C1365" s="4"/>
      <c r="D1365" s="4"/>
      <c r="E1365" s="44">
        <v>0</v>
      </c>
      <c r="F1365" s="45">
        <v>0</v>
      </c>
      <c r="G1365" s="44">
        <v>0</v>
      </c>
      <c r="H1365" s="45">
        <v>0</v>
      </c>
      <c r="I1365" s="44">
        <v>0</v>
      </c>
      <c r="J1365" s="45">
        <v>0</v>
      </c>
      <c r="K1365" s="44">
        <v>0</v>
      </c>
      <c r="L1365" s="45">
        <v>2.0593333333333335</v>
      </c>
      <c r="M1365" s="44">
        <v>6.0148333333333337</v>
      </c>
      <c r="N1365" s="45">
        <v>3.0250000000000004</v>
      </c>
      <c r="O1365" s="44">
        <v>0</v>
      </c>
      <c r="P1365" s="45">
        <v>0</v>
      </c>
      <c r="Q1365" s="44">
        <v>0</v>
      </c>
      <c r="R1365" s="45">
        <v>0</v>
      </c>
      <c r="S1365" s="44">
        <v>0</v>
      </c>
      <c r="T1365" s="45">
        <v>0</v>
      </c>
      <c r="U1365" s="44">
        <v>0</v>
      </c>
      <c r="V1365" s="45">
        <v>0</v>
      </c>
      <c r="W1365" s="44">
        <v>0</v>
      </c>
      <c r="X1365" s="45">
        <v>0</v>
      </c>
      <c r="Y1365" s="44">
        <v>0</v>
      </c>
      <c r="Z1365" s="45">
        <v>0</v>
      </c>
      <c r="AA1365" s="44">
        <v>0</v>
      </c>
      <c r="AB1365" s="45">
        <v>0</v>
      </c>
      <c r="AC1365" s="54"/>
      <c r="AD1365" s="55">
        <f t="shared" si="507"/>
        <v>11.099166666666667</v>
      </c>
      <c r="AE1365" s="54"/>
    </row>
    <row r="1366" spans="2:31" x14ac:dyDescent="0.3">
      <c r="B1366" s="4" t="s">
        <v>93</v>
      </c>
      <c r="C1366" s="4"/>
      <c r="D1366" s="4"/>
      <c r="E1366" s="44">
        <v>0</v>
      </c>
      <c r="F1366" s="45">
        <v>0</v>
      </c>
      <c r="G1366" s="44">
        <v>0</v>
      </c>
      <c r="H1366" s="45">
        <v>0</v>
      </c>
      <c r="I1366" s="44">
        <v>0</v>
      </c>
      <c r="J1366" s="45">
        <v>0</v>
      </c>
      <c r="K1366" s="44">
        <v>0</v>
      </c>
      <c r="L1366" s="45">
        <v>0.95099999999999985</v>
      </c>
      <c r="M1366" s="44">
        <v>3.5906666666666656</v>
      </c>
      <c r="N1366" s="45">
        <v>0.90649999999999997</v>
      </c>
      <c r="O1366" s="44">
        <v>0</v>
      </c>
      <c r="P1366" s="45">
        <v>0.10166666666666672</v>
      </c>
      <c r="Q1366" s="44">
        <v>0</v>
      </c>
      <c r="R1366" s="45">
        <v>0</v>
      </c>
      <c r="S1366" s="44">
        <v>3.8000000000000006E-2</v>
      </c>
      <c r="T1366" s="45">
        <v>2.9771666666666659</v>
      </c>
      <c r="U1366" s="44">
        <v>4.5816666666666679</v>
      </c>
      <c r="V1366" s="45">
        <v>0.97416666666666651</v>
      </c>
      <c r="W1366" s="44">
        <v>5.4518333333333304</v>
      </c>
      <c r="X1366" s="45">
        <v>0</v>
      </c>
      <c r="Y1366" s="44">
        <v>0</v>
      </c>
      <c r="Z1366" s="45">
        <v>0</v>
      </c>
      <c r="AA1366" s="44">
        <v>0</v>
      </c>
      <c r="AB1366" s="45">
        <v>0</v>
      </c>
      <c r="AC1366" s="54"/>
      <c r="AD1366" s="55">
        <f t="shared" si="507"/>
        <v>19.572666666666663</v>
      </c>
      <c r="AE1366" s="54"/>
    </row>
    <row r="1367" spans="2:31" x14ac:dyDescent="0.3">
      <c r="B1367" s="4" t="s">
        <v>98</v>
      </c>
      <c r="C1367" s="4"/>
      <c r="D1367" s="4"/>
      <c r="E1367" s="44">
        <v>0</v>
      </c>
      <c r="F1367" s="45">
        <v>0</v>
      </c>
      <c r="G1367" s="44">
        <v>0</v>
      </c>
      <c r="H1367" s="45">
        <v>0</v>
      </c>
      <c r="I1367" s="44">
        <v>0</v>
      </c>
      <c r="J1367" s="45">
        <v>0</v>
      </c>
      <c r="K1367" s="44">
        <v>0</v>
      </c>
      <c r="L1367" s="45">
        <v>0.13533333333333339</v>
      </c>
      <c r="M1367" s="44">
        <v>0</v>
      </c>
      <c r="N1367" s="45">
        <v>0</v>
      </c>
      <c r="O1367" s="44">
        <v>0</v>
      </c>
      <c r="P1367" s="45">
        <v>0</v>
      </c>
      <c r="Q1367" s="44">
        <v>0</v>
      </c>
      <c r="R1367" s="45">
        <v>0</v>
      </c>
      <c r="S1367" s="44">
        <v>0</v>
      </c>
      <c r="T1367" s="45">
        <v>0</v>
      </c>
      <c r="U1367" s="44">
        <v>0</v>
      </c>
      <c r="V1367" s="45">
        <v>0</v>
      </c>
      <c r="W1367" s="44">
        <v>0</v>
      </c>
      <c r="X1367" s="45">
        <v>0</v>
      </c>
      <c r="Y1367" s="44">
        <v>0</v>
      </c>
      <c r="Z1367" s="45">
        <v>0</v>
      </c>
      <c r="AA1367" s="44">
        <v>0</v>
      </c>
      <c r="AB1367" s="45">
        <v>0</v>
      </c>
      <c r="AC1367" s="54"/>
      <c r="AD1367" s="55">
        <f t="shared" si="507"/>
        <v>0.13533333333333339</v>
      </c>
      <c r="AE1367" s="54"/>
    </row>
    <row r="1368" spans="2:31" x14ac:dyDescent="0.3">
      <c r="B1368" s="4" t="s">
        <v>99</v>
      </c>
      <c r="C1368" s="4"/>
      <c r="D1368" s="4"/>
      <c r="E1368" s="44">
        <v>0</v>
      </c>
      <c r="F1368" s="45">
        <v>0</v>
      </c>
      <c r="G1368" s="44">
        <v>0</v>
      </c>
      <c r="H1368" s="45">
        <v>0</v>
      </c>
      <c r="I1368" s="44">
        <v>0</v>
      </c>
      <c r="J1368" s="45">
        <v>0</v>
      </c>
      <c r="K1368" s="44">
        <v>0</v>
      </c>
      <c r="L1368" s="45">
        <v>1.2666666666666666</v>
      </c>
      <c r="M1368" s="44">
        <v>17.905500000000004</v>
      </c>
      <c r="N1368" s="45">
        <v>16.863499999999995</v>
      </c>
      <c r="O1368" s="44">
        <v>0</v>
      </c>
      <c r="P1368" s="45">
        <v>0</v>
      </c>
      <c r="Q1368" s="44">
        <v>0</v>
      </c>
      <c r="R1368" s="45">
        <v>0</v>
      </c>
      <c r="S1368" s="44">
        <v>0</v>
      </c>
      <c r="T1368" s="45">
        <v>0</v>
      </c>
      <c r="U1368" s="44">
        <v>0</v>
      </c>
      <c r="V1368" s="45">
        <v>0</v>
      </c>
      <c r="W1368" s="44">
        <v>0</v>
      </c>
      <c r="X1368" s="45">
        <v>0</v>
      </c>
      <c r="Y1368" s="44">
        <v>0</v>
      </c>
      <c r="Z1368" s="45">
        <v>0</v>
      </c>
      <c r="AA1368" s="44">
        <v>0</v>
      </c>
      <c r="AB1368" s="45">
        <v>0</v>
      </c>
      <c r="AC1368" s="54"/>
      <c r="AD1368" s="55">
        <f t="shared" si="507"/>
        <v>36.035666666666664</v>
      </c>
      <c r="AE1368" s="54"/>
    </row>
    <row r="1369" spans="2:31" x14ac:dyDescent="0.3">
      <c r="B1369" s="4" t="s">
        <v>100</v>
      </c>
      <c r="C1369" s="4"/>
      <c r="D1369" s="4"/>
      <c r="E1369" s="44">
        <v>0</v>
      </c>
      <c r="F1369" s="45">
        <v>0</v>
      </c>
      <c r="G1369" s="44">
        <v>0</v>
      </c>
      <c r="H1369" s="45">
        <v>0</v>
      </c>
      <c r="I1369" s="44">
        <v>0</v>
      </c>
      <c r="J1369" s="45">
        <v>0</v>
      </c>
      <c r="K1369" s="44">
        <v>0</v>
      </c>
      <c r="L1369" s="45">
        <v>0.64</v>
      </c>
      <c r="M1369" s="44">
        <v>4.426000000000001</v>
      </c>
      <c r="N1369" s="45">
        <v>6.9643333333333333</v>
      </c>
      <c r="O1369" s="44">
        <v>10.600000000000012</v>
      </c>
      <c r="P1369" s="45">
        <v>12.20000000000001</v>
      </c>
      <c r="Q1369" s="44">
        <v>22.810833333333331</v>
      </c>
      <c r="R1369" s="45">
        <v>34.704000000000015</v>
      </c>
      <c r="S1369" s="44">
        <v>1.0143333333333335</v>
      </c>
      <c r="T1369" s="45">
        <v>2.3635000000000006</v>
      </c>
      <c r="U1369" s="44">
        <v>11.692333333333339</v>
      </c>
      <c r="V1369" s="45">
        <v>34.445</v>
      </c>
      <c r="W1369" s="44">
        <v>21.711333333333336</v>
      </c>
      <c r="X1369" s="45">
        <v>0</v>
      </c>
      <c r="Y1369" s="44">
        <v>0</v>
      </c>
      <c r="Z1369" s="45">
        <v>0</v>
      </c>
      <c r="AA1369" s="44">
        <v>0</v>
      </c>
      <c r="AB1369" s="45">
        <v>0</v>
      </c>
      <c r="AC1369" s="54"/>
      <c r="AD1369" s="55">
        <f t="shared" si="507"/>
        <v>163.57166666666672</v>
      </c>
      <c r="AE1369" s="54"/>
    </row>
    <row r="1370" spans="2:31" x14ac:dyDescent="0.3">
      <c r="B1370" s="4" t="s">
        <v>101</v>
      </c>
      <c r="C1370" s="4"/>
      <c r="D1370" s="4"/>
      <c r="E1370" s="44">
        <v>0</v>
      </c>
      <c r="F1370" s="45">
        <v>0</v>
      </c>
      <c r="G1370" s="44">
        <v>0</v>
      </c>
      <c r="H1370" s="45">
        <v>0</v>
      </c>
      <c r="I1370" s="44">
        <v>0</v>
      </c>
      <c r="J1370" s="45">
        <v>0</v>
      </c>
      <c r="K1370" s="44">
        <v>0</v>
      </c>
      <c r="L1370" s="45">
        <v>7.8573333333333339</v>
      </c>
      <c r="M1370" s="44">
        <v>41.811500000000002</v>
      </c>
      <c r="N1370" s="45">
        <v>33.112333333333339</v>
      </c>
      <c r="O1370" s="44">
        <v>0</v>
      </c>
      <c r="P1370" s="45">
        <v>0</v>
      </c>
      <c r="Q1370" s="44">
        <v>0</v>
      </c>
      <c r="R1370" s="45">
        <v>0</v>
      </c>
      <c r="S1370" s="44">
        <v>0</v>
      </c>
      <c r="T1370" s="45">
        <v>0</v>
      </c>
      <c r="U1370" s="44">
        <v>0</v>
      </c>
      <c r="V1370" s="45">
        <v>0</v>
      </c>
      <c r="W1370" s="44">
        <v>0</v>
      </c>
      <c r="X1370" s="45">
        <v>0</v>
      </c>
      <c r="Y1370" s="44">
        <v>0</v>
      </c>
      <c r="Z1370" s="45">
        <v>0</v>
      </c>
      <c r="AA1370" s="44">
        <v>0</v>
      </c>
      <c r="AB1370" s="45">
        <v>0</v>
      </c>
      <c r="AC1370" s="54"/>
      <c r="AD1370" s="55">
        <f t="shared" si="507"/>
        <v>82.781166666666678</v>
      </c>
      <c r="AE1370" s="54"/>
    </row>
    <row r="1371" spans="2:31" x14ac:dyDescent="0.3">
      <c r="B1371" s="4" t="s">
        <v>108</v>
      </c>
      <c r="C1371" s="4"/>
      <c r="D1371" s="4"/>
      <c r="E1371" s="44">
        <v>0</v>
      </c>
      <c r="F1371" s="45">
        <v>0</v>
      </c>
      <c r="G1371" s="44">
        <v>0</v>
      </c>
      <c r="H1371" s="45">
        <v>0</v>
      </c>
      <c r="I1371" s="44">
        <v>0</v>
      </c>
      <c r="J1371" s="45">
        <v>0</v>
      </c>
      <c r="K1371" s="44">
        <v>0</v>
      </c>
      <c r="L1371" s="45">
        <v>0</v>
      </c>
      <c r="M1371" s="44">
        <v>0</v>
      </c>
      <c r="N1371" s="45">
        <v>0</v>
      </c>
      <c r="O1371" s="44">
        <v>0</v>
      </c>
      <c r="P1371" s="45">
        <v>0</v>
      </c>
      <c r="Q1371" s="44">
        <v>0</v>
      </c>
      <c r="R1371" s="45">
        <v>0</v>
      </c>
      <c r="S1371" s="44">
        <v>0</v>
      </c>
      <c r="T1371" s="45">
        <v>0</v>
      </c>
      <c r="U1371" s="44">
        <v>0</v>
      </c>
      <c r="V1371" s="45">
        <v>0</v>
      </c>
      <c r="W1371" s="44">
        <v>0</v>
      </c>
      <c r="X1371" s="45">
        <v>0</v>
      </c>
      <c r="Y1371" s="44">
        <v>0</v>
      </c>
      <c r="Z1371" s="45">
        <v>0</v>
      </c>
      <c r="AA1371" s="44">
        <v>0</v>
      </c>
      <c r="AB1371" s="45">
        <v>0</v>
      </c>
      <c r="AC1371" s="54"/>
      <c r="AD1371" s="55">
        <f t="shared" si="507"/>
        <v>0</v>
      </c>
      <c r="AE1371" s="54"/>
    </row>
    <row r="1372" spans="2:31" x14ac:dyDescent="0.3">
      <c r="B1372" s="4" t="s">
        <v>114</v>
      </c>
      <c r="C1372" s="4"/>
      <c r="D1372" s="4"/>
      <c r="E1372" s="44">
        <v>0</v>
      </c>
      <c r="F1372" s="45">
        <v>0</v>
      </c>
      <c r="G1372" s="44">
        <v>0</v>
      </c>
      <c r="H1372" s="45">
        <v>0</v>
      </c>
      <c r="I1372" s="44">
        <v>0</v>
      </c>
      <c r="J1372" s="45">
        <v>0</v>
      </c>
      <c r="K1372" s="44">
        <v>0</v>
      </c>
      <c r="L1372" s="45">
        <v>0.35566666666666669</v>
      </c>
      <c r="M1372" s="44">
        <v>0.45183333333333364</v>
      </c>
      <c r="N1372" s="45">
        <v>1.3574999999999997</v>
      </c>
      <c r="O1372" s="44">
        <v>4.2403333333333331</v>
      </c>
      <c r="P1372" s="45">
        <v>36.295166666666667</v>
      </c>
      <c r="Q1372" s="44">
        <v>85.157000000000011</v>
      </c>
      <c r="R1372" s="45">
        <v>100.99783333333333</v>
      </c>
      <c r="S1372" s="44">
        <v>106.12400000000001</v>
      </c>
      <c r="T1372" s="45">
        <v>93.72116666666669</v>
      </c>
      <c r="U1372" s="44">
        <v>80.24199999999999</v>
      </c>
      <c r="V1372" s="45">
        <v>81.238500000000002</v>
      </c>
      <c r="W1372" s="44">
        <v>68.879499999999993</v>
      </c>
      <c r="X1372" s="45">
        <v>0</v>
      </c>
      <c r="Y1372" s="44">
        <v>0</v>
      </c>
      <c r="Z1372" s="45">
        <v>0</v>
      </c>
      <c r="AA1372" s="44">
        <v>0</v>
      </c>
      <c r="AB1372" s="45">
        <v>0</v>
      </c>
      <c r="AC1372" s="54"/>
      <c r="AD1372" s="55">
        <f t="shared" si="507"/>
        <v>659.06050000000016</v>
      </c>
      <c r="AE1372" s="54"/>
    </row>
    <row r="1373" spans="2:31" x14ac:dyDescent="0.3">
      <c r="B1373" s="4" t="s">
        <v>118</v>
      </c>
      <c r="C1373" s="4"/>
      <c r="D1373" s="4"/>
      <c r="E1373" s="44">
        <v>0</v>
      </c>
      <c r="F1373" s="45">
        <v>0</v>
      </c>
      <c r="G1373" s="44">
        <v>0</v>
      </c>
      <c r="H1373" s="45">
        <v>0</v>
      </c>
      <c r="I1373" s="44">
        <v>0</v>
      </c>
      <c r="J1373" s="45">
        <v>0</v>
      </c>
      <c r="K1373" s="44">
        <v>0</v>
      </c>
      <c r="L1373" s="45">
        <v>0</v>
      </c>
      <c r="M1373" s="44">
        <v>0</v>
      </c>
      <c r="N1373" s="45">
        <v>0</v>
      </c>
      <c r="O1373" s="44">
        <v>0</v>
      </c>
      <c r="P1373" s="45">
        <v>0</v>
      </c>
      <c r="Q1373" s="44">
        <v>0</v>
      </c>
      <c r="R1373" s="45">
        <v>0</v>
      </c>
      <c r="S1373" s="44">
        <v>0</v>
      </c>
      <c r="T1373" s="45">
        <v>0</v>
      </c>
      <c r="U1373" s="44">
        <v>0</v>
      </c>
      <c r="V1373" s="45">
        <v>0</v>
      </c>
      <c r="W1373" s="44">
        <v>0</v>
      </c>
      <c r="X1373" s="45">
        <v>0</v>
      </c>
      <c r="Y1373" s="44">
        <v>0</v>
      </c>
      <c r="Z1373" s="45">
        <v>0</v>
      </c>
      <c r="AA1373" s="44">
        <v>0</v>
      </c>
      <c r="AB1373" s="45">
        <v>0</v>
      </c>
      <c r="AC1373" s="54"/>
      <c r="AD1373" s="55">
        <f t="shared" si="507"/>
        <v>0</v>
      </c>
      <c r="AE1373" s="54"/>
    </row>
    <row r="1374" spans="2:31" x14ac:dyDescent="0.3">
      <c r="B1374" s="4" t="s">
        <v>125</v>
      </c>
      <c r="C1374" s="4"/>
      <c r="D1374" s="4"/>
      <c r="E1374" s="44">
        <v>0</v>
      </c>
      <c r="F1374" s="45">
        <v>0</v>
      </c>
      <c r="G1374" s="44">
        <v>0</v>
      </c>
      <c r="H1374" s="45">
        <v>0</v>
      </c>
      <c r="I1374" s="44">
        <v>0</v>
      </c>
      <c r="J1374" s="45">
        <v>0</v>
      </c>
      <c r="K1374" s="44">
        <v>0</v>
      </c>
      <c r="L1374" s="45">
        <v>0</v>
      </c>
      <c r="M1374" s="44">
        <v>0</v>
      </c>
      <c r="N1374" s="45">
        <v>0</v>
      </c>
      <c r="O1374" s="44">
        <v>0</v>
      </c>
      <c r="P1374" s="45">
        <v>0</v>
      </c>
      <c r="Q1374" s="44">
        <v>0</v>
      </c>
      <c r="R1374" s="45">
        <v>0</v>
      </c>
      <c r="S1374" s="44">
        <v>0</v>
      </c>
      <c r="T1374" s="45">
        <v>0</v>
      </c>
      <c r="U1374" s="44">
        <v>0</v>
      </c>
      <c r="V1374" s="45">
        <v>0</v>
      </c>
      <c r="W1374" s="44">
        <v>0</v>
      </c>
      <c r="X1374" s="45">
        <v>0</v>
      </c>
      <c r="Y1374" s="44">
        <v>0</v>
      </c>
      <c r="Z1374" s="45">
        <v>0</v>
      </c>
      <c r="AA1374" s="44">
        <v>0</v>
      </c>
      <c r="AB1374" s="45">
        <v>0</v>
      </c>
      <c r="AC1374" s="54"/>
      <c r="AD1374" s="55">
        <f t="shared" si="507"/>
        <v>0</v>
      </c>
      <c r="AE1374" s="54"/>
    </row>
    <row r="1375" spans="2:31" x14ac:dyDescent="0.3">
      <c r="B1375" s="4" t="s">
        <v>126</v>
      </c>
      <c r="C1375" s="4"/>
      <c r="D1375" s="4"/>
      <c r="E1375" s="44">
        <v>0</v>
      </c>
      <c r="F1375" s="45">
        <v>0</v>
      </c>
      <c r="G1375" s="44">
        <v>0</v>
      </c>
      <c r="H1375" s="45">
        <v>0</v>
      </c>
      <c r="I1375" s="44">
        <v>0</v>
      </c>
      <c r="J1375" s="45">
        <v>0</v>
      </c>
      <c r="K1375" s="44">
        <v>0</v>
      </c>
      <c r="L1375" s="45">
        <v>5.0833333333333338E-3</v>
      </c>
      <c r="M1375" s="44">
        <v>8.1166666666666529E-4</v>
      </c>
      <c r="N1375" s="45">
        <v>0</v>
      </c>
      <c r="O1375" s="44">
        <v>0</v>
      </c>
      <c r="P1375" s="45">
        <v>0</v>
      </c>
      <c r="Q1375" s="44">
        <v>0</v>
      </c>
      <c r="R1375" s="45">
        <v>0</v>
      </c>
      <c r="S1375" s="44">
        <v>0</v>
      </c>
      <c r="T1375" s="45">
        <v>0</v>
      </c>
      <c r="U1375" s="44">
        <v>0</v>
      </c>
      <c r="V1375" s="45">
        <v>0</v>
      </c>
      <c r="W1375" s="44">
        <v>0</v>
      </c>
      <c r="X1375" s="45">
        <v>0</v>
      </c>
      <c r="Y1375" s="44">
        <v>0</v>
      </c>
      <c r="Z1375" s="45">
        <v>0</v>
      </c>
      <c r="AA1375" s="44">
        <v>0</v>
      </c>
      <c r="AB1375" s="45">
        <v>0</v>
      </c>
      <c r="AC1375" s="54"/>
      <c r="AD1375" s="55">
        <f t="shared" si="507"/>
        <v>5.8949999999999992E-3</v>
      </c>
      <c r="AE1375" s="54"/>
    </row>
    <row r="1376" spans="2:31" x14ac:dyDescent="0.3">
      <c r="B1376" s="4" t="s">
        <v>304</v>
      </c>
      <c r="C1376" s="4"/>
      <c r="D1376" s="4"/>
      <c r="E1376" s="44">
        <v>0</v>
      </c>
      <c r="F1376" s="45">
        <v>0</v>
      </c>
      <c r="G1376" s="44">
        <v>0</v>
      </c>
      <c r="H1376" s="45">
        <v>0</v>
      </c>
      <c r="I1376" s="44">
        <v>0</v>
      </c>
      <c r="J1376" s="45">
        <v>0</v>
      </c>
      <c r="K1376" s="44">
        <v>0</v>
      </c>
      <c r="L1376" s="45">
        <v>5.3166666666666682E-2</v>
      </c>
      <c r="M1376" s="44">
        <v>0.19929999999999992</v>
      </c>
      <c r="N1376" s="45">
        <v>0.10656000000000011</v>
      </c>
      <c r="O1376" s="44">
        <v>0</v>
      </c>
      <c r="P1376" s="45">
        <v>0</v>
      </c>
      <c r="Q1376" s="44">
        <v>0</v>
      </c>
      <c r="R1376" s="45">
        <v>0</v>
      </c>
      <c r="S1376" s="44">
        <v>0</v>
      </c>
      <c r="T1376" s="45">
        <v>0</v>
      </c>
      <c r="U1376" s="44">
        <v>0</v>
      </c>
      <c r="V1376" s="45">
        <v>0</v>
      </c>
      <c r="W1376" s="44">
        <v>0</v>
      </c>
      <c r="X1376" s="45">
        <v>0</v>
      </c>
      <c r="Y1376" s="44">
        <v>0</v>
      </c>
      <c r="Z1376" s="45">
        <v>0</v>
      </c>
      <c r="AA1376" s="44">
        <v>0</v>
      </c>
      <c r="AB1376" s="45">
        <v>0</v>
      </c>
      <c r="AC1376" s="54"/>
      <c r="AD1376" s="55">
        <f t="shared" si="507"/>
        <v>0.35902666666666672</v>
      </c>
      <c r="AE1376" s="54"/>
    </row>
    <row r="1377" spans="2:31" x14ac:dyDescent="0.3">
      <c r="B1377" s="4" t="s">
        <v>305</v>
      </c>
      <c r="C1377" s="4"/>
      <c r="D1377" s="4"/>
      <c r="E1377" s="44">
        <v>0</v>
      </c>
      <c r="F1377" s="45">
        <v>0</v>
      </c>
      <c r="G1377" s="44">
        <v>0</v>
      </c>
      <c r="H1377" s="45">
        <v>0</v>
      </c>
      <c r="I1377" s="44">
        <v>0</v>
      </c>
      <c r="J1377" s="45">
        <v>0</v>
      </c>
      <c r="K1377" s="44">
        <v>0</v>
      </c>
      <c r="L1377" s="45">
        <v>0.12208333333333335</v>
      </c>
      <c r="M1377" s="44">
        <v>0.47615000000000057</v>
      </c>
      <c r="N1377" s="45">
        <v>0.2260800000000002</v>
      </c>
      <c r="O1377" s="44">
        <v>0</v>
      </c>
      <c r="P1377" s="45">
        <v>0</v>
      </c>
      <c r="Q1377" s="44">
        <v>0</v>
      </c>
      <c r="R1377" s="45">
        <v>0</v>
      </c>
      <c r="S1377" s="44">
        <v>0</v>
      </c>
      <c r="T1377" s="45">
        <v>0</v>
      </c>
      <c r="U1377" s="44">
        <v>0</v>
      </c>
      <c r="V1377" s="45">
        <v>0</v>
      </c>
      <c r="W1377" s="44">
        <v>0</v>
      </c>
      <c r="X1377" s="45">
        <v>0</v>
      </c>
      <c r="Y1377" s="44">
        <v>0</v>
      </c>
      <c r="Z1377" s="45">
        <v>0</v>
      </c>
      <c r="AA1377" s="44">
        <v>0</v>
      </c>
      <c r="AB1377" s="45">
        <v>0</v>
      </c>
      <c r="AC1377" s="54"/>
      <c r="AD1377" s="55">
        <f t="shared" ref="AD1377:AD1381" si="508">SUM(E1377:AB1377)</f>
        <v>0.82431333333333412</v>
      </c>
      <c r="AE1377" s="54"/>
    </row>
    <row r="1378" spans="2:31" x14ac:dyDescent="0.3">
      <c r="B1378" s="4" t="s">
        <v>317</v>
      </c>
      <c r="C1378" s="4"/>
      <c r="D1378" s="4"/>
      <c r="E1378" s="44">
        <v>0</v>
      </c>
      <c r="F1378" s="45">
        <v>0</v>
      </c>
      <c r="G1378" s="44">
        <v>0</v>
      </c>
      <c r="H1378" s="45">
        <v>0</v>
      </c>
      <c r="I1378" s="44">
        <v>0</v>
      </c>
      <c r="J1378" s="45">
        <v>0</v>
      </c>
      <c r="K1378" s="44">
        <v>0</v>
      </c>
      <c r="L1378" s="45">
        <v>7.8549999999999995</v>
      </c>
      <c r="M1378" s="44">
        <v>20.174000000000003</v>
      </c>
      <c r="N1378" s="45">
        <v>2.3535000000000008</v>
      </c>
      <c r="O1378" s="44">
        <v>0</v>
      </c>
      <c r="P1378" s="45">
        <v>0</v>
      </c>
      <c r="Q1378" s="44">
        <v>0</v>
      </c>
      <c r="R1378" s="45">
        <v>0</v>
      </c>
      <c r="S1378" s="44">
        <v>0</v>
      </c>
      <c r="T1378" s="45">
        <v>0</v>
      </c>
      <c r="U1378" s="44">
        <v>0</v>
      </c>
      <c r="V1378" s="45">
        <v>0</v>
      </c>
      <c r="W1378" s="44">
        <v>0</v>
      </c>
      <c r="X1378" s="45">
        <v>0</v>
      </c>
      <c r="Y1378" s="44">
        <v>0</v>
      </c>
      <c r="Z1378" s="45">
        <v>0</v>
      </c>
      <c r="AA1378" s="44">
        <v>0</v>
      </c>
      <c r="AB1378" s="45">
        <v>0</v>
      </c>
      <c r="AC1378" s="54"/>
      <c r="AD1378" s="55">
        <f t="shared" si="508"/>
        <v>30.382500000000004</v>
      </c>
      <c r="AE1378" s="54"/>
    </row>
    <row r="1379" spans="2:31" x14ac:dyDescent="0.3">
      <c r="B1379" s="4" t="s">
        <v>322</v>
      </c>
      <c r="C1379" s="4"/>
      <c r="D1379" s="4"/>
      <c r="E1379" s="44">
        <v>0</v>
      </c>
      <c r="F1379" s="45">
        <v>0</v>
      </c>
      <c r="G1379" s="44">
        <v>0</v>
      </c>
      <c r="H1379" s="45">
        <v>0</v>
      </c>
      <c r="I1379" s="44">
        <v>0</v>
      </c>
      <c r="J1379" s="45">
        <v>0</v>
      </c>
      <c r="K1379" s="44">
        <v>0</v>
      </c>
      <c r="L1379" s="45">
        <v>0</v>
      </c>
      <c r="M1379" s="44">
        <v>0</v>
      </c>
      <c r="N1379" s="45">
        <v>0</v>
      </c>
      <c r="O1379" s="44">
        <v>0</v>
      </c>
      <c r="P1379" s="45">
        <v>0</v>
      </c>
      <c r="Q1379" s="44">
        <v>0.14450000000000027</v>
      </c>
      <c r="R1379" s="45">
        <v>23.108999999999998</v>
      </c>
      <c r="S1379" s="44">
        <v>53.635833333333331</v>
      </c>
      <c r="T1379" s="45">
        <v>49.05883333333334</v>
      </c>
      <c r="U1379" s="44">
        <v>39.005833333333321</v>
      </c>
      <c r="V1379" s="45">
        <v>28.623833333333334</v>
      </c>
      <c r="W1379" s="44">
        <v>4.5381666666666645</v>
      </c>
      <c r="X1379" s="45">
        <v>0</v>
      </c>
      <c r="Y1379" s="44">
        <v>0</v>
      </c>
      <c r="Z1379" s="45">
        <v>0</v>
      </c>
      <c r="AA1379" s="44">
        <v>0</v>
      </c>
      <c r="AB1379" s="45">
        <v>0</v>
      </c>
      <c r="AC1379" s="54"/>
      <c r="AD1379" s="55">
        <f t="shared" si="508"/>
        <v>198.11599999999996</v>
      </c>
      <c r="AE1379" s="54"/>
    </row>
    <row r="1380" spans="2:31" x14ac:dyDescent="0.3">
      <c r="B1380" s="4" t="s">
        <v>323</v>
      </c>
      <c r="C1380" s="4"/>
      <c r="D1380" s="4"/>
      <c r="E1380" s="44">
        <v>0</v>
      </c>
      <c r="F1380" s="45">
        <v>0</v>
      </c>
      <c r="G1380" s="44">
        <v>0</v>
      </c>
      <c r="H1380" s="45">
        <v>0</v>
      </c>
      <c r="I1380" s="44">
        <v>0</v>
      </c>
      <c r="J1380" s="45">
        <v>0</v>
      </c>
      <c r="K1380" s="44">
        <v>0</v>
      </c>
      <c r="L1380" s="45">
        <v>8.4139999999999979</v>
      </c>
      <c r="M1380" s="44">
        <v>80.5</v>
      </c>
      <c r="N1380" s="45">
        <v>84.139999999999972</v>
      </c>
      <c r="O1380" s="44">
        <v>14.480000000000009</v>
      </c>
      <c r="P1380" s="45">
        <v>0.84999999999999432</v>
      </c>
      <c r="Q1380" s="44">
        <v>0</v>
      </c>
      <c r="R1380" s="45">
        <v>0</v>
      </c>
      <c r="S1380" s="44">
        <v>0</v>
      </c>
      <c r="T1380" s="45">
        <v>0</v>
      </c>
      <c r="U1380" s="44">
        <v>0</v>
      </c>
      <c r="V1380" s="45">
        <v>0</v>
      </c>
      <c r="W1380" s="44">
        <v>0</v>
      </c>
      <c r="X1380" s="45">
        <v>0</v>
      </c>
      <c r="Y1380" s="44">
        <v>0</v>
      </c>
      <c r="Z1380" s="45">
        <v>0</v>
      </c>
      <c r="AA1380" s="44">
        <v>0</v>
      </c>
      <c r="AB1380" s="45">
        <v>0</v>
      </c>
      <c r="AC1380" s="54"/>
      <c r="AD1380" s="55">
        <f t="shared" si="508"/>
        <v>188.38399999999999</v>
      </c>
      <c r="AE1380" s="54"/>
    </row>
    <row r="1381" spans="2:31" x14ac:dyDescent="0.3">
      <c r="B1381" s="4" t="s">
        <v>324</v>
      </c>
      <c r="C1381" s="4"/>
      <c r="D1381" s="4"/>
      <c r="E1381" s="44">
        <v>0</v>
      </c>
      <c r="F1381" s="45">
        <v>0</v>
      </c>
      <c r="G1381" s="44">
        <v>0</v>
      </c>
      <c r="H1381" s="45">
        <v>0</v>
      </c>
      <c r="I1381" s="44">
        <v>0</v>
      </c>
      <c r="J1381" s="45">
        <v>0</v>
      </c>
      <c r="K1381" s="44">
        <v>0</v>
      </c>
      <c r="L1381" s="45">
        <v>2.5208333333333335</v>
      </c>
      <c r="M1381" s="44">
        <v>18.017333333333333</v>
      </c>
      <c r="N1381" s="45">
        <v>21.314333333333327</v>
      </c>
      <c r="O1381" s="44">
        <v>20.470499999999998</v>
      </c>
      <c r="P1381" s="45">
        <v>24.221333333333341</v>
      </c>
      <c r="Q1381" s="44">
        <v>31.204999999999995</v>
      </c>
      <c r="R1381" s="45">
        <v>37.309500000000007</v>
      </c>
      <c r="S1381" s="44">
        <v>42.111166666666684</v>
      </c>
      <c r="T1381" s="45">
        <v>42.884333333333338</v>
      </c>
      <c r="U1381" s="44">
        <v>42.011999999999993</v>
      </c>
      <c r="V1381" s="45">
        <v>43.625166666666672</v>
      </c>
      <c r="W1381" s="44">
        <v>37.669666666666657</v>
      </c>
      <c r="X1381" s="45">
        <v>0</v>
      </c>
      <c r="Y1381" s="44">
        <v>0</v>
      </c>
      <c r="Z1381" s="45">
        <v>0</v>
      </c>
      <c r="AA1381" s="44">
        <v>0</v>
      </c>
      <c r="AB1381" s="45">
        <v>0</v>
      </c>
      <c r="AC1381" s="54"/>
      <c r="AD1381" s="55">
        <f t="shared" si="508"/>
        <v>363.36116666666669</v>
      </c>
      <c r="AE1381" s="54"/>
    </row>
    <row r="1382" spans="2:31" x14ac:dyDescent="0.3">
      <c r="B1382" s="12" t="s">
        <v>2</v>
      </c>
      <c r="C1382" s="12"/>
      <c r="D1382" s="12"/>
      <c r="E1382" s="13">
        <f>SUM(E1328:E1381)</f>
        <v>0</v>
      </c>
      <c r="F1382" s="13">
        <f t="shared" ref="F1382" si="509">SUM(F1328:F1381)</f>
        <v>0</v>
      </c>
      <c r="G1382" s="13">
        <f t="shared" ref="G1382" si="510">SUM(G1328:G1381)</f>
        <v>0</v>
      </c>
      <c r="H1382" s="13">
        <f t="shared" ref="H1382" si="511">SUM(H1328:H1381)</f>
        <v>0</v>
      </c>
      <c r="I1382" s="13">
        <f t="shared" ref="I1382" si="512">SUM(I1328:I1381)</f>
        <v>0</v>
      </c>
      <c r="J1382" s="13">
        <f t="shared" ref="J1382" si="513">SUM(J1328:J1381)</f>
        <v>0</v>
      </c>
      <c r="K1382" s="13">
        <f t="shared" ref="K1382" si="514">SUM(K1328:K1381)</f>
        <v>0</v>
      </c>
      <c r="L1382" s="13">
        <f t="shared" ref="L1382" si="515">SUM(L1328:L1381)</f>
        <v>79.631833333333333</v>
      </c>
      <c r="M1382" s="13">
        <f t="shared" ref="M1382" si="516">SUM(M1328:M1381)</f>
        <v>443.22626166666669</v>
      </c>
      <c r="N1382" s="13">
        <f t="shared" ref="N1382" si="517">SUM(N1328:N1381)</f>
        <v>421.96197333333339</v>
      </c>
      <c r="O1382" s="13">
        <f t="shared" ref="O1382" si="518">SUM(O1328:O1381)</f>
        <v>180.12833333333339</v>
      </c>
      <c r="P1382" s="13">
        <f t="shared" ref="P1382" si="519">SUM(P1328:P1381)</f>
        <v>181.10916666666671</v>
      </c>
      <c r="Q1382" s="13">
        <f t="shared" ref="Q1382" si="520">SUM(Q1328:Q1381)</f>
        <v>365.28750000000008</v>
      </c>
      <c r="R1382" s="13">
        <f t="shared" ref="R1382" si="521">SUM(R1328:R1381)</f>
        <v>679.52216666666664</v>
      </c>
      <c r="S1382" s="13">
        <f t="shared" ref="S1382" si="522">SUM(S1328:S1381)</f>
        <v>727.04183333333356</v>
      </c>
      <c r="T1382" s="13">
        <f t="shared" ref="T1382" si="523">SUM(T1328:T1381)</f>
        <v>654.8755000000001</v>
      </c>
      <c r="U1382" s="13">
        <f t="shared" ref="U1382" si="524">SUM(U1328:U1381)</f>
        <v>770.93599999999981</v>
      </c>
      <c r="V1382" s="13">
        <f t="shared" ref="V1382" si="525">SUM(V1328:V1381)</f>
        <v>852.81683333333331</v>
      </c>
      <c r="W1382" s="13">
        <f t="shared" ref="W1382" si="526">SUM(W1328:W1381)</f>
        <v>726.54266666666672</v>
      </c>
      <c r="X1382" s="13">
        <f t="shared" ref="X1382" si="527">SUM(X1328:X1381)</f>
        <v>0</v>
      </c>
      <c r="Y1382" s="13">
        <f t="shared" ref="Y1382" si="528">SUM(Y1328:Y1381)</f>
        <v>0</v>
      </c>
      <c r="Z1382" s="13">
        <f t="shared" ref="Z1382" si="529">SUM(Z1328:Z1381)</f>
        <v>0</v>
      </c>
      <c r="AA1382" s="13">
        <f t="shared" ref="AA1382" si="530">SUM(AA1328:AA1381)</f>
        <v>0</v>
      </c>
      <c r="AB1382" s="13">
        <f t="shared" ref="AB1382" si="531">SUM(AB1328:AB1381)</f>
        <v>0</v>
      </c>
      <c r="AC1382" s="116">
        <f>SUM(AC1328:AE1381)</f>
        <v>6083.0800683333355</v>
      </c>
      <c r="AD1382" s="116"/>
      <c r="AE1382" s="116"/>
    </row>
    <row r="1385" spans="2:31" x14ac:dyDescent="0.3">
      <c r="B1385" s="8">
        <f>'Resumen-Mensual'!$AB$26</f>
        <v>45954</v>
      </c>
    </row>
    <row r="1386" spans="2:31" x14ac:dyDescent="0.3">
      <c r="B1386" s="8"/>
    </row>
    <row r="1387" spans="2:31" x14ac:dyDescent="0.3">
      <c r="B1387" s="9" t="s">
        <v>81</v>
      </c>
      <c r="C1387" s="10"/>
      <c r="D1387" s="10"/>
      <c r="E1387" s="11">
        <v>1</v>
      </c>
      <c r="F1387" s="11">
        <v>2</v>
      </c>
      <c r="G1387" s="11">
        <v>3</v>
      </c>
      <c r="H1387" s="11">
        <v>4</v>
      </c>
      <c r="I1387" s="11">
        <v>5</v>
      </c>
      <c r="J1387" s="11">
        <v>6</v>
      </c>
      <c r="K1387" s="11">
        <v>7</v>
      </c>
      <c r="L1387" s="11">
        <v>8</v>
      </c>
      <c r="M1387" s="11">
        <v>9</v>
      </c>
      <c r="N1387" s="11">
        <v>10</v>
      </c>
      <c r="O1387" s="11">
        <v>11</v>
      </c>
      <c r="P1387" s="11">
        <v>12</v>
      </c>
      <c r="Q1387" s="11">
        <v>13</v>
      </c>
      <c r="R1387" s="11">
        <v>14</v>
      </c>
      <c r="S1387" s="11">
        <v>15</v>
      </c>
      <c r="T1387" s="11">
        <v>16</v>
      </c>
      <c r="U1387" s="11">
        <v>17</v>
      </c>
      <c r="V1387" s="11">
        <v>18</v>
      </c>
      <c r="W1387" s="11">
        <v>19</v>
      </c>
      <c r="X1387" s="11">
        <v>20</v>
      </c>
      <c r="Y1387" s="11">
        <v>21</v>
      </c>
      <c r="Z1387" s="11">
        <v>22</v>
      </c>
      <c r="AA1387" s="11">
        <v>23</v>
      </c>
      <c r="AB1387" s="11">
        <v>24</v>
      </c>
      <c r="AC1387" s="100" t="s">
        <v>2</v>
      </c>
      <c r="AD1387" s="100"/>
      <c r="AE1387" s="100"/>
    </row>
    <row r="1388" spans="2:31" x14ac:dyDescent="0.3">
      <c r="B1388" s="14" t="s">
        <v>4</v>
      </c>
      <c r="C1388" s="47"/>
      <c r="D1388" s="47"/>
      <c r="E1388" s="44">
        <v>0</v>
      </c>
      <c r="F1388" s="45">
        <v>0</v>
      </c>
      <c r="G1388" s="44">
        <v>0</v>
      </c>
      <c r="H1388" s="45">
        <v>0</v>
      </c>
      <c r="I1388" s="44">
        <v>0</v>
      </c>
      <c r="J1388" s="45">
        <v>0</v>
      </c>
      <c r="K1388" s="44">
        <v>0</v>
      </c>
      <c r="L1388" s="45">
        <v>0</v>
      </c>
      <c r="M1388" s="44">
        <v>6.2751666666666637</v>
      </c>
      <c r="N1388" s="45">
        <v>0</v>
      </c>
      <c r="O1388" s="44">
        <v>0</v>
      </c>
      <c r="P1388" s="45">
        <v>0.24899999999999978</v>
      </c>
      <c r="Q1388" s="44">
        <v>36.080333333333314</v>
      </c>
      <c r="R1388" s="45">
        <v>43.681333333333328</v>
      </c>
      <c r="S1388" s="44">
        <v>39.842333333333322</v>
      </c>
      <c r="T1388" s="45">
        <v>35.449499999999986</v>
      </c>
      <c r="U1388" s="44">
        <v>36.262500000000003</v>
      </c>
      <c r="V1388" s="45">
        <v>38.6815</v>
      </c>
      <c r="W1388" s="44">
        <v>28.653333333333325</v>
      </c>
      <c r="X1388" s="45">
        <v>0</v>
      </c>
      <c r="Y1388" s="44">
        <v>0</v>
      </c>
      <c r="Z1388" s="45">
        <v>0</v>
      </c>
      <c r="AA1388" s="44">
        <v>0</v>
      </c>
      <c r="AB1388" s="45">
        <v>0</v>
      </c>
      <c r="AC1388" s="56"/>
      <c r="AD1388" s="57">
        <f>SUM(E1388:AB1388)</f>
        <v>265.17499999999995</v>
      </c>
      <c r="AE1388" s="56"/>
    </row>
    <row r="1389" spans="2:31" x14ac:dyDescent="0.3">
      <c r="B1389" s="14" t="s">
        <v>5</v>
      </c>
      <c r="C1389" s="14"/>
      <c r="D1389" s="14"/>
      <c r="E1389" s="44">
        <v>0</v>
      </c>
      <c r="F1389" s="45">
        <v>0</v>
      </c>
      <c r="G1389" s="44">
        <v>0</v>
      </c>
      <c r="H1389" s="45">
        <v>0</v>
      </c>
      <c r="I1389" s="44">
        <v>0</v>
      </c>
      <c r="J1389" s="45">
        <v>0</v>
      </c>
      <c r="K1389" s="44">
        <v>0</v>
      </c>
      <c r="L1389" s="45">
        <v>1.4000000000000058E-2</v>
      </c>
      <c r="M1389" s="44">
        <v>2.6661666666666672</v>
      </c>
      <c r="N1389" s="45">
        <v>2.6239999999999997</v>
      </c>
      <c r="O1389" s="44">
        <v>0</v>
      </c>
      <c r="P1389" s="45">
        <v>10.279166666666667</v>
      </c>
      <c r="Q1389" s="44">
        <v>18.830000000000002</v>
      </c>
      <c r="R1389" s="45">
        <v>4.791999999999998</v>
      </c>
      <c r="S1389" s="44">
        <v>0.62400000000000044</v>
      </c>
      <c r="T1389" s="45">
        <v>17.083666666666666</v>
      </c>
      <c r="U1389" s="44">
        <v>22.580999999999992</v>
      </c>
      <c r="V1389" s="45">
        <v>23.199666666666658</v>
      </c>
      <c r="W1389" s="44">
        <v>6.7663333333333293</v>
      </c>
      <c r="X1389" s="45">
        <v>0</v>
      </c>
      <c r="Y1389" s="44">
        <v>0</v>
      </c>
      <c r="Z1389" s="45">
        <v>0</v>
      </c>
      <c r="AA1389" s="44">
        <v>0</v>
      </c>
      <c r="AB1389" s="45">
        <v>0</v>
      </c>
      <c r="AC1389" s="54"/>
      <c r="AD1389" s="55">
        <f>SUM(E1389:AB1389)</f>
        <v>109.45999999999998</v>
      </c>
      <c r="AE1389" s="54"/>
    </row>
    <row r="1390" spans="2:31" x14ac:dyDescent="0.3">
      <c r="B1390" s="14" t="s">
        <v>6</v>
      </c>
      <c r="C1390" s="14"/>
      <c r="D1390" s="14"/>
      <c r="E1390" s="44">
        <v>0</v>
      </c>
      <c r="F1390" s="45">
        <v>0</v>
      </c>
      <c r="G1390" s="44">
        <v>0</v>
      </c>
      <c r="H1390" s="45">
        <v>0</v>
      </c>
      <c r="I1390" s="44">
        <v>0</v>
      </c>
      <c r="J1390" s="45">
        <v>0</v>
      </c>
      <c r="K1390" s="44">
        <v>0</v>
      </c>
      <c r="L1390" s="45">
        <v>0</v>
      </c>
      <c r="M1390" s="44">
        <v>4.116500000000002</v>
      </c>
      <c r="N1390" s="45">
        <v>0.31883333333333336</v>
      </c>
      <c r="O1390" s="44">
        <v>0</v>
      </c>
      <c r="P1390" s="45">
        <v>2.2939999999999996</v>
      </c>
      <c r="Q1390" s="44">
        <v>9.829500000000003</v>
      </c>
      <c r="R1390" s="45">
        <v>6.5511666666666732</v>
      </c>
      <c r="S1390" s="44">
        <v>25.219500000000025</v>
      </c>
      <c r="T1390" s="45">
        <v>35.066833333333356</v>
      </c>
      <c r="U1390" s="44">
        <v>34.465000000000018</v>
      </c>
      <c r="V1390" s="45">
        <v>35.580333333333321</v>
      </c>
      <c r="W1390" s="44">
        <v>35.230333333333348</v>
      </c>
      <c r="X1390" s="45">
        <v>1.8675000000000002</v>
      </c>
      <c r="Y1390" s="44">
        <v>0</v>
      </c>
      <c r="Z1390" s="45">
        <v>0</v>
      </c>
      <c r="AA1390" s="44">
        <v>0</v>
      </c>
      <c r="AB1390" s="45">
        <v>0</v>
      </c>
      <c r="AC1390" s="54"/>
      <c r="AD1390" s="55">
        <f t="shared" ref="AD1390:AD1436" si="532">SUM(E1390:AB1390)</f>
        <v>190.53950000000009</v>
      </c>
      <c r="AE1390" s="54"/>
    </row>
    <row r="1391" spans="2:31" x14ac:dyDescent="0.3">
      <c r="B1391" s="14" t="s">
        <v>105</v>
      </c>
      <c r="C1391" s="14"/>
      <c r="D1391" s="14"/>
      <c r="E1391" s="44">
        <v>0</v>
      </c>
      <c r="F1391" s="45">
        <v>0</v>
      </c>
      <c r="G1391" s="44">
        <v>0</v>
      </c>
      <c r="H1391" s="45">
        <v>0</v>
      </c>
      <c r="I1391" s="44">
        <v>0</v>
      </c>
      <c r="J1391" s="45">
        <v>0</v>
      </c>
      <c r="K1391" s="44">
        <v>0</v>
      </c>
      <c r="L1391" s="45">
        <v>0.19566666666666671</v>
      </c>
      <c r="M1391" s="44">
        <v>1.362333333333333</v>
      </c>
      <c r="N1391" s="45">
        <v>1.135</v>
      </c>
      <c r="O1391" s="44">
        <v>0</v>
      </c>
      <c r="P1391" s="45">
        <v>0</v>
      </c>
      <c r="Q1391" s="44">
        <v>1.3196666666666668</v>
      </c>
      <c r="R1391" s="45">
        <v>18.623000000000001</v>
      </c>
      <c r="S1391" s="44">
        <v>0</v>
      </c>
      <c r="T1391" s="45">
        <v>11.543333333333326</v>
      </c>
      <c r="U1391" s="44">
        <v>37.414000000000001</v>
      </c>
      <c r="V1391" s="45">
        <v>42.012666666666668</v>
      </c>
      <c r="W1391" s="44">
        <v>62.765333333333338</v>
      </c>
      <c r="X1391" s="45">
        <v>0</v>
      </c>
      <c r="Y1391" s="44">
        <v>0</v>
      </c>
      <c r="Z1391" s="45">
        <v>0</v>
      </c>
      <c r="AA1391" s="44">
        <v>0</v>
      </c>
      <c r="AB1391" s="45">
        <v>0</v>
      </c>
      <c r="AC1391" s="54"/>
      <c r="AD1391" s="55">
        <f t="shared" si="532"/>
        <v>176.37099999999998</v>
      </c>
      <c r="AE1391" s="54"/>
    </row>
    <row r="1392" spans="2:31" x14ac:dyDescent="0.3">
      <c r="B1392" s="14" t="s">
        <v>7</v>
      </c>
      <c r="C1392" s="14"/>
      <c r="D1392" s="14"/>
      <c r="E1392" s="44">
        <v>0</v>
      </c>
      <c r="F1392" s="45">
        <v>0</v>
      </c>
      <c r="G1392" s="44">
        <v>0</v>
      </c>
      <c r="H1392" s="45">
        <v>0</v>
      </c>
      <c r="I1392" s="44">
        <v>0</v>
      </c>
      <c r="J1392" s="45">
        <v>0</v>
      </c>
      <c r="K1392" s="44">
        <v>0</v>
      </c>
      <c r="L1392" s="45">
        <v>0</v>
      </c>
      <c r="M1392" s="44">
        <v>2.8538333333333341</v>
      </c>
      <c r="N1392" s="45">
        <v>0</v>
      </c>
      <c r="O1392" s="44">
        <v>0</v>
      </c>
      <c r="P1392" s="45">
        <v>3.1729999999999996</v>
      </c>
      <c r="Q1392" s="44">
        <v>16.05466666666667</v>
      </c>
      <c r="R1392" s="45">
        <v>15.517833333333334</v>
      </c>
      <c r="S1392" s="44">
        <v>0</v>
      </c>
      <c r="T1392" s="45">
        <v>3.5834999999999999</v>
      </c>
      <c r="U1392" s="44">
        <v>64.253166666666687</v>
      </c>
      <c r="V1392" s="45">
        <v>0.10566666666666626</v>
      </c>
      <c r="W1392" s="44">
        <v>0</v>
      </c>
      <c r="X1392" s="45">
        <v>0</v>
      </c>
      <c r="Y1392" s="44">
        <v>0</v>
      </c>
      <c r="Z1392" s="45">
        <v>0</v>
      </c>
      <c r="AA1392" s="44">
        <v>0</v>
      </c>
      <c r="AB1392" s="45">
        <v>0</v>
      </c>
      <c r="AC1392" s="54"/>
      <c r="AD1392" s="55">
        <f t="shared" si="532"/>
        <v>105.5416666666667</v>
      </c>
      <c r="AE1392" s="54"/>
    </row>
    <row r="1393" spans="2:31" x14ac:dyDescent="0.3">
      <c r="B1393" s="14" t="s">
        <v>8</v>
      </c>
      <c r="C1393" s="14"/>
      <c r="D1393" s="14"/>
      <c r="E1393" s="44">
        <v>0</v>
      </c>
      <c r="F1393" s="45">
        <v>0</v>
      </c>
      <c r="G1393" s="44">
        <v>0</v>
      </c>
      <c r="H1393" s="45">
        <v>0</v>
      </c>
      <c r="I1393" s="44">
        <v>0</v>
      </c>
      <c r="J1393" s="45">
        <v>0</v>
      </c>
      <c r="K1393" s="44">
        <v>0</v>
      </c>
      <c r="L1393" s="45">
        <v>0</v>
      </c>
      <c r="M1393" s="44">
        <v>0</v>
      </c>
      <c r="N1393" s="45">
        <v>0</v>
      </c>
      <c r="O1393" s="44">
        <v>0</v>
      </c>
      <c r="P1393" s="45">
        <v>0</v>
      </c>
      <c r="Q1393" s="44">
        <v>0</v>
      </c>
      <c r="R1393" s="45">
        <v>0</v>
      </c>
      <c r="S1393" s="44">
        <v>0</v>
      </c>
      <c r="T1393" s="45">
        <v>0</v>
      </c>
      <c r="U1393" s="44">
        <v>0</v>
      </c>
      <c r="V1393" s="45">
        <v>0</v>
      </c>
      <c r="W1393" s="44">
        <v>0</v>
      </c>
      <c r="X1393" s="45">
        <v>0</v>
      </c>
      <c r="Y1393" s="44">
        <v>0</v>
      </c>
      <c r="Z1393" s="45">
        <v>0</v>
      </c>
      <c r="AA1393" s="44">
        <v>0</v>
      </c>
      <c r="AB1393" s="45">
        <v>0</v>
      </c>
      <c r="AC1393" s="54"/>
      <c r="AD1393" s="55">
        <f t="shared" si="532"/>
        <v>0</v>
      </c>
      <c r="AE1393" s="54"/>
    </row>
    <row r="1394" spans="2:31" x14ac:dyDescent="0.3">
      <c r="B1394" s="14" t="s">
        <v>9</v>
      </c>
      <c r="C1394" s="14"/>
      <c r="D1394" s="14"/>
      <c r="E1394" s="44">
        <v>0</v>
      </c>
      <c r="F1394" s="45">
        <v>0</v>
      </c>
      <c r="G1394" s="44">
        <v>0</v>
      </c>
      <c r="H1394" s="45">
        <v>0</v>
      </c>
      <c r="I1394" s="44">
        <v>0</v>
      </c>
      <c r="J1394" s="45">
        <v>0</v>
      </c>
      <c r="K1394" s="44">
        <v>0</v>
      </c>
      <c r="L1394" s="45">
        <v>1.4999999999999976E-3</v>
      </c>
      <c r="M1394" s="44">
        <v>10.182500000000005</v>
      </c>
      <c r="N1394" s="45">
        <v>1.8868333333333331</v>
      </c>
      <c r="O1394" s="44">
        <v>0</v>
      </c>
      <c r="P1394" s="45">
        <v>12.777666666666665</v>
      </c>
      <c r="Q1394" s="44">
        <v>23.972166666666663</v>
      </c>
      <c r="R1394" s="45">
        <v>27.574000000000002</v>
      </c>
      <c r="S1394" s="44">
        <v>32.952500000000001</v>
      </c>
      <c r="T1394" s="45">
        <v>22.857666666666656</v>
      </c>
      <c r="U1394" s="44">
        <v>2.6443333333333316</v>
      </c>
      <c r="V1394" s="45">
        <v>0</v>
      </c>
      <c r="W1394" s="44">
        <v>5.5041666666666726</v>
      </c>
      <c r="X1394" s="45">
        <v>0</v>
      </c>
      <c r="Y1394" s="44">
        <v>0</v>
      </c>
      <c r="Z1394" s="45">
        <v>0</v>
      </c>
      <c r="AA1394" s="44">
        <v>0</v>
      </c>
      <c r="AB1394" s="45">
        <v>0</v>
      </c>
      <c r="AC1394" s="54"/>
      <c r="AD1394" s="55">
        <f t="shared" si="532"/>
        <v>140.3533333333333</v>
      </c>
      <c r="AE1394" s="54"/>
    </row>
    <row r="1395" spans="2:31" x14ac:dyDescent="0.3">
      <c r="B1395" s="14" t="s">
        <v>10</v>
      </c>
      <c r="C1395" s="14"/>
      <c r="D1395" s="14"/>
      <c r="E1395" s="44">
        <v>0</v>
      </c>
      <c r="F1395" s="45">
        <v>0</v>
      </c>
      <c r="G1395" s="44">
        <v>0</v>
      </c>
      <c r="H1395" s="45">
        <v>0</v>
      </c>
      <c r="I1395" s="44">
        <v>0</v>
      </c>
      <c r="J1395" s="45">
        <v>0</v>
      </c>
      <c r="K1395" s="44">
        <v>0</v>
      </c>
      <c r="L1395" s="45">
        <v>6.0166666666666778E-2</v>
      </c>
      <c r="M1395" s="44">
        <v>3.5468333333333351</v>
      </c>
      <c r="N1395" s="45">
        <v>0.7000000000000004</v>
      </c>
      <c r="O1395" s="44">
        <v>0</v>
      </c>
      <c r="P1395" s="45">
        <v>9.7864999999999949</v>
      </c>
      <c r="Q1395" s="44">
        <v>23.461000000000023</v>
      </c>
      <c r="R1395" s="45">
        <v>31.024666666666647</v>
      </c>
      <c r="S1395" s="44">
        <v>40.3378333333333</v>
      </c>
      <c r="T1395" s="45">
        <v>30.709</v>
      </c>
      <c r="U1395" s="44">
        <v>0</v>
      </c>
      <c r="V1395" s="45">
        <v>0</v>
      </c>
      <c r="W1395" s="44">
        <v>18.421333333333344</v>
      </c>
      <c r="X1395" s="45">
        <v>0</v>
      </c>
      <c r="Y1395" s="44">
        <v>0</v>
      </c>
      <c r="Z1395" s="45">
        <v>0</v>
      </c>
      <c r="AA1395" s="44">
        <v>0</v>
      </c>
      <c r="AB1395" s="45">
        <v>0</v>
      </c>
      <c r="AC1395" s="54"/>
      <c r="AD1395" s="55">
        <f t="shared" si="532"/>
        <v>158.04733333333331</v>
      </c>
      <c r="AE1395" s="54"/>
    </row>
    <row r="1396" spans="2:31" x14ac:dyDescent="0.3">
      <c r="B1396" s="14" t="s">
        <v>11</v>
      </c>
      <c r="C1396" s="14"/>
      <c r="D1396" s="14"/>
      <c r="E1396" s="44">
        <v>0</v>
      </c>
      <c r="F1396" s="45">
        <v>0</v>
      </c>
      <c r="G1396" s="44">
        <v>0</v>
      </c>
      <c r="H1396" s="45">
        <v>0</v>
      </c>
      <c r="I1396" s="44">
        <v>0</v>
      </c>
      <c r="J1396" s="45">
        <v>0</v>
      </c>
      <c r="K1396" s="44">
        <v>0</v>
      </c>
      <c r="L1396" s="45">
        <v>1.2743333333333335</v>
      </c>
      <c r="M1396" s="44">
        <v>24.027000000000005</v>
      </c>
      <c r="N1396" s="45">
        <v>4.9066666666666663</v>
      </c>
      <c r="O1396" s="44">
        <v>0</v>
      </c>
      <c r="P1396" s="45">
        <v>30.242666666666668</v>
      </c>
      <c r="Q1396" s="44">
        <v>48.94000000000004</v>
      </c>
      <c r="R1396" s="45">
        <v>55.039999999999971</v>
      </c>
      <c r="S1396" s="44">
        <v>62.239999999999903</v>
      </c>
      <c r="T1396" s="45">
        <v>45.009</v>
      </c>
      <c r="U1396" s="44">
        <v>5.4850000000000012</v>
      </c>
      <c r="V1396" s="45">
        <v>1.3300000000000041</v>
      </c>
      <c r="W1396" s="44">
        <v>12.772333333333334</v>
      </c>
      <c r="X1396" s="45">
        <v>0</v>
      </c>
      <c r="Y1396" s="44">
        <v>0</v>
      </c>
      <c r="Z1396" s="45">
        <v>0</v>
      </c>
      <c r="AA1396" s="44">
        <v>0</v>
      </c>
      <c r="AB1396" s="45">
        <v>0</v>
      </c>
      <c r="AC1396" s="54"/>
      <c r="AD1396" s="55">
        <f t="shared" si="532"/>
        <v>291.26699999999994</v>
      </c>
      <c r="AE1396" s="54"/>
    </row>
    <row r="1397" spans="2:31" x14ac:dyDescent="0.3">
      <c r="B1397" s="14" t="s">
        <v>12</v>
      </c>
      <c r="C1397" s="14"/>
      <c r="D1397" s="14"/>
      <c r="E1397" s="44">
        <v>0</v>
      </c>
      <c r="F1397" s="45">
        <v>0</v>
      </c>
      <c r="G1397" s="44">
        <v>0</v>
      </c>
      <c r="H1397" s="45">
        <v>0</v>
      </c>
      <c r="I1397" s="44">
        <v>0</v>
      </c>
      <c r="J1397" s="45">
        <v>0</v>
      </c>
      <c r="K1397" s="44">
        <v>0</v>
      </c>
      <c r="L1397" s="45">
        <v>0</v>
      </c>
      <c r="M1397" s="44">
        <v>1.6251666666666664</v>
      </c>
      <c r="N1397" s="45">
        <v>0.7</v>
      </c>
      <c r="O1397" s="44">
        <v>0</v>
      </c>
      <c r="P1397" s="45">
        <v>12.759999999999991</v>
      </c>
      <c r="Q1397" s="44">
        <v>30.299999999999969</v>
      </c>
      <c r="R1397" s="45">
        <v>40.400000000000048</v>
      </c>
      <c r="S1397" s="44">
        <v>53.800000000000047</v>
      </c>
      <c r="T1397" s="45">
        <v>40.979166666666679</v>
      </c>
      <c r="U1397" s="44">
        <v>6.9180000000000028</v>
      </c>
      <c r="V1397" s="45">
        <v>14.308833333333329</v>
      </c>
      <c r="W1397" s="44">
        <v>19.264000000000003</v>
      </c>
      <c r="X1397" s="45">
        <v>0</v>
      </c>
      <c r="Y1397" s="44">
        <v>0</v>
      </c>
      <c r="Z1397" s="45">
        <v>0</v>
      </c>
      <c r="AA1397" s="44">
        <v>0</v>
      </c>
      <c r="AB1397" s="45">
        <v>0</v>
      </c>
      <c r="AC1397" s="54"/>
      <c r="AD1397" s="55">
        <f t="shared" si="532"/>
        <v>221.05516666666674</v>
      </c>
      <c r="AE1397" s="54"/>
    </row>
    <row r="1398" spans="2:31" x14ac:dyDescent="0.3">
      <c r="B1398" s="14" t="s">
        <v>13</v>
      </c>
      <c r="C1398" s="14"/>
      <c r="D1398" s="14"/>
      <c r="E1398" s="44">
        <v>0</v>
      </c>
      <c r="F1398" s="45">
        <v>0</v>
      </c>
      <c r="G1398" s="44">
        <v>0</v>
      </c>
      <c r="H1398" s="45">
        <v>0</v>
      </c>
      <c r="I1398" s="44">
        <v>0</v>
      </c>
      <c r="J1398" s="45">
        <v>0</v>
      </c>
      <c r="K1398" s="44">
        <v>0</v>
      </c>
      <c r="L1398" s="45">
        <v>0</v>
      </c>
      <c r="M1398" s="44">
        <v>0</v>
      </c>
      <c r="N1398" s="45">
        <v>0</v>
      </c>
      <c r="O1398" s="44">
        <v>0</v>
      </c>
      <c r="P1398" s="45">
        <v>3.570999999999998</v>
      </c>
      <c r="Q1398" s="44">
        <v>15.459666666666664</v>
      </c>
      <c r="R1398" s="45">
        <v>57.953000000000003</v>
      </c>
      <c r="S1398" s="44">
        <v>47.302833333333339</v>
      </c>
      <c r="T1398" s="45">
        <v>43.82383333333334</v>
      </c>
      <c r="U1398" s="44">
        <v>85.365666666666669</v>
      </c>
      <c r="V1398" s="45">
        <v>11.694666666666665</v>
      </c>
      <c r="W1398" s="44">
        <v>8.3700000000000117</v>
      </c>
      <c r="X1398" s="45">
        <v>0</v>
      </c>
      <c r="Y1398" s="44">
        <v>0</v>
      </c>
      <c r="Z1398" s="45">
        <v>0</v>
      </c>
      <c r="AA1398" s="44">
        <v>0</v>
      </c>
      <c r="AB1398" s="45">
        <v>0</v>
      </c>
      <c r="AC1398" s="54"/>
      <c r="AD1398" s="55">
        <f t="shared" si="532"/>
        <v>273.54066666666671</v>
      </c>
      <c r="AE1398" s="54"/>
    </row>
    <row r="1399" spans="2:31" x14ac:dyDescent="0.3">
      <c r="B1399" s="14" t="s">
        <v>14</v>
      </c>
      <c r="C1399" s="14"/>
      <c r="D1399" s="14"/>
      <c r="E1399" s="44">
        <v>0</v>
      </c>
      <c r="F1399" s="45">
        <v>0</v>
      </c>
      <c r="G1399" s="44">
        <v>0</v>
      </c>
      <c r="H1399" s="45">
        <v>0</v>
      </c>
      <c r="I1399" s="44">
        <v>0</v>
      </c>
      <c r="J1399" s="45">
        <v>0</v>
      </c>
      <c r="K1399" s="44">
        <v>0</v>
      </c>
      <c r="L1399" s="45">
        <v>0</v>
      </c>
      <c r="M1399" s="44">
        <v>0</v>
      </c>
      <c r="N1399" s="45">
        <v>0</v>
      </c>
      <c r="O1399" s="44">
        <v>0</v>
      </c>
      <c r="P1399" s="45">
        <v>0</v>
      </c>
      <c r="Q1399" s="44">
        <v>0</v>
      </c>
      <c r="R1399" s="45">
        <v>0</v>
      </c>
      <c r="S1399" s="44">
        <v>0</v>
      </c>
      <c r="T1399" s="45">
        <v>0</v>
      </c>
      <c r="U1399" s="44">
        <v>0</v>
      </c>
      <c r="V1399" s="45">
        <v>0</v>
      </c>
      <c r="W1399" s="44">
        <v>0</v>
      </c>
      <c r="X1399" s="45">
        <v>0</v>
      </c>
      <c r="Y1399" s="44">
        <v>0</v>
      </c>
      <c r="Z1399" s="45">
        <v>0</v>
      </c>
      <c r="AA1399" s="44">
        <v>0</v>
      </c>
      <c r="AB1399" s="45">
        <v>0</v>
      </c>
      <c r="AC1399" s="54"/>
      <c r="AD1399" s="55">
        <f t="shared" si="532"/>
        <v>0</v>
      </c>
      <c r="AE1399" s="54"/>
    </row>
    <row r="1400" spans="2:31" x14ac:dyDescent="0.3">
      <c r="B1400" s="14" t="s">
        <v>15</v>
      </c>
      <c r="C1400" s="14"/>
      <c r="D1400" s="14"/>
      <c r="E1400" s="44">
        <v>0</v>
      </c>
      <c r="F1400" s="45">
        <v>0</v>
      </c>
      <c r="G1400" s="44">
        <v>0</v>
      </c>
      <c r="H1400" s="45">
        <v>0</v>
      </c>
      <c r="I1400" s="44">
        <v>0</v>
      </c>
      <c r="J1400" s="45">
        <v>0</v>
      </c>
      <c r="K1400" s="44">
        <v>0</v>
      </c>
      <c r="L1400" s="45">
        <v>4.1333333333333337</v>
      </c>
      <c r="M1400" s="44">
        <v>59.800000000000061</v>
      </c>
      <c r="N1400" s="45">
        <v>10.333333333333334</v>
      </c>
      <c r="O1400" s="44">
        <v>0</v>
      </c>
      <c r="P1400" s="45">
        <v>0</v>
      </c>
      <c r="Q1400" s="44">
        <v>0</v>
      </c>
      <c r="R1400" s="45">
        <v>78.5</v>
      </c>
      <c r="S1400" s="44">
        <v>81.900000000000006</v>
      </c>
      <c r="T1400" s="45">
        <v>86.300000000000097</v>
      </c>
      <c r="U1400" s="44">
        <v>92.800000000000097</v>
      </c>
      <c r="V1400" s="45">
        <v>95.899999999999935</v>
      </c>
      <c r="W1400" s="44">
        <v>97.536666666666605</v>
      </c>
      <c r="X1400" s="45">
        <v>0</v>
      </c>
      <c r="Y1400" s="44">
        <v>0</v>
      </c>
      <c r="Z1400" s="45">
        <v>0</v>
      </c>
      <c r="AA1400" s="44">
        <v>0</v>
      </c>
      <c r="AB1400" s="45">
        <v>0</v>
      </c>
      <c r="AC1400" s="54"/>
      <c r="AD1400" s="55">
        <f t="shared" si="532"/>
        <v>607.20333333333338</v>
      </c>
      <c r="AE1400" s="54"/>
    </row>
    <row r="1401" spans="2:31" x14ac:dyDescent="0.3">
      <c r="B1401" s="14" t="s">
        <v>16</v>
      </c>
      <c r="C1401" s="14"/>
      <c r="D1401" s="14"/>
      <c r="E1401" s="44">
        <v>0</v>
      </c>
      <c r="F1401" s="45">
        <v>0</v>
      </c>
      <c r="G1401" s="44">
        <v>0</v>
      </c>
      <c r="H1401" s="45">
        <v>0</v>
      </c>
      <c r="I1401" s="44">
        <v>0</v>
      </c>
      <c r="J1401" s="45">
        <v>0</v>
      </c>
      <c r="K1401" s="44">
        <v>0</v>
      </c>
      <c r="L1401" s="45">
        <v>0</v>
      </c>
      <c r="M1401" s="44">
        <v>0</v>
      </c>
      <c r="N1401" s="45">
        <v>0</v>
      </c>
      <c r="O1401" s="44">
        <v>0</v>
      </c>
      <c r="P1401" s="45">
        <v>0</v>
      </c>
      <c r="Q1401" s="44">
        <v>0</v>
      </c>
      <c r="R1401" s="45">
        <v>0</v>
      </c>
      <c r="S1401" s="44">
        <v>0</v>
      </c>
      <c r="T1401" s="45">
        <v>0</v>
      </c>
      <c r="U1401" s="44">
        <v>0</v>
      </c>
      <c r="V1401" s="45">
        <v>0</v>
      </c>
      <c r="W1401" s="44">
        <v>0</v>
      </c>
      <c r="X1401" s="45">
        <v>0</v>
      </c>
      <c r="Y1401" s="44">
        <v>0</v>
      </c>
      <c r="Z1401" s="45">
        <v>0</v>
      </c>
      <c r="AA1401" s="44">
        <v>0</v>
      </c>
      <c r="AB1401" s="45">
        <v>0</v>
      </c>
      <c r="AC1401" s="54"/>
      <c r="AD1401" s="55">
        <f t="shared" si="532"/>
        <v>0</v>
      </c>
      <c r="AE1401" s="54"/>
    </row>
    <row r="1402" spans="2:31" x14ac:dyDescent="0.3">
      <c r="B1402" s="14" t="s">
        <v>17</v>
      </c>
      <c r="C1402" s="14"/>
      <c r="D1402" s="14"/>
      <c r="E1402" s="44">
        <v>0</v>
      </c>
      <c r="F1402" s="45">
        <v>0</v>
      </c>
      <c r="G1402" s="44">
        <v>0</v>
      </c>
      <c r="H1402" s="45">
        <v>0</v>
      </c>
      <c r="I1402" s="44">
        <v>0</v>
      </c>
      <c r="J1402" s="45">
        <v>0</v>
      </c>
      <c r="K1402" s="44">
        <v>0</v>
      </c>
      <c r="L1402" s="45">
        <v>0</v>
      </c>
      <c r="M1402" s="44">
        <v>0</v>
      </c>
      <c r="N1402" s="45">
        <v>0</v>
      </c>
      <c r="O1402" s="44">
        <v>0</v>
      </c>
      <c r="P1402" s="45">
        <v>0</v>
      </c>
      <c r="Q1402" s="44">
        <v>0</v>
      </c>
      <c r="R1402" s="45">
        <v>0</v>
      </c>
      <c r="S1402" s="44">
        <v>0</v>
      </c>
      <c r="T1402" s="45">
        <v>0</v>
      </c>
      <c r="U1402" s="44">
        <v>0</v>
      </c>
      <c r="V1402" s="45">
        <v>0</v>
      </c>
      <c r="W1402" s="44">
        <v>0</v>
      </c>
      <c r="X1402" s="45">
        <v>0</v>
      </c>
      <c r="Y1402" s="44">
        <v>0</v>
      </c>
      <c r="Z1402" s="45">
        <v>0</v>
      </c>
      <c r="AA1402" s="44">
        <v>0</v>
      </c>
      <c r="AB1402" s="45">
        <v>0</v>
      </c>
      <c r="AC1402" s="54"/>
      <c r="AD1402" s="55">
        <f t="shared" si="532"/>
        <v>0</v>
      </c>
      <c r="AE1402" s="54"/>
    </row>
    <row r="1403" spans="2:31" x14ac:dyDescent="0.3">
      <c r="B1403" s="14" t="s">
        <v>18</v>
      </c>
      <c r="C1403" s="14"/>
      <c r="D1403" s="14"/>
      <c r="E1403" s="44">
        <v>0</v>
      </c>
      <c r="F1403" s="45">
        <v>0</v>
      </c>
      <c r="G1403" s="44">
        <v>0</v>
      </c>
      <c r="H1403" s="45">
        <v>0</v>
      </c>
      <c r="I1403" s="44">
        <v>0</v>
      </c>
      <c r="J1403" s="45">
        <v>0</v>
      </c>
      <c r="K1403" s="44">
        <v>0</v>
      </c>
      <c r="L1403" s="45">
        <v>0</v>
      </c>
      <c r="M1403" s="44">
        <v>0.30599999999999999</v>
      </c>
      <c r="N1403" s="45">
        <v>0</v>
      </c>
      <c r="O1403" s="44">
        <v>0</v>
      </c>
      <c r="P1403" s="45">
        <v>0</v>
      </c>
      <c r="Q1403" s="44">
        <v>8.8333333333333527E-3</v>
      </c>
      <c r="R1403" s="45">
        <v>1.6736666666666691</v>
      </c>
      <c r="S1403" s="44">
        <v>0</v>
      </c>
      <c r="T1403" s="45">
        <v>2.0450000000000004</v>
      </c>
      <c r="U1403" s="44">
        <v>7.5869999999999989</v>
      </c>
      <c r="V1403" s="45">
        <v>13.9245</v>
      </c>
      <c r="W1403" s="44">
        <v>18.532333333333334</v>
      </c>
      <c r="X1403" s="45">
        <v>0</v>
      </c>
      <c r="Y1403" s="44">
        <v>0</v>
      </c>
      <c r="Z1403" s="45">
        <v>0</v>
      </c>
      <c r="AA1403" s="44">
        <v>0</v>
      </c>
      <c r="AB1403" s="45">
        <v>0</v>
      </c>
      <c r="AC1403" s="54"/>
      <c r="AD1403" s="55">
        <f t="shared" si="532"/>
        <v>44.077333333333335</v>
      </c>
      <c r="AE1403" s="54"/>
    </row>
    <row r="1404" spans="2:31" x14ac:dyDescent="0.3">
      <c r="B1404" s="14" t="s">
        <v>19</v>
      </c>
      <c r="C1404" s="14"/>
      <c r="D1404" s="14"/>
      <c r="E1404" s="44">
        <v>0</v>
      </c>
      <c r="F1404" s="45">
        <v>0</v>
      </c>
      <c r="G1404" s="44">
        <v>0</v>
      </c>
      <c r="H1404" s="45">
        <v>0</v>
      </c>
      <c r="I1404" s="44">
        <v>0</v>
      </c>
      <c r="J1404" s="45">
        <v>0</v>
      </c>
      <c r="K1404" s="44">
        <v>0</v>
      </c>
      <c r="L1404" s="45">
        <v>0</v>
      </c>
      <c r="M1404" s="44">
        <v>0.4158333333333335</v>
      </c>
      <c r="N1404" s="45">
        <v>0.12066666666666646</v>
      </c>
      <c r="O1404" s="44">
        <v>0</v>
      </c>
      <c r="P1404" s="45">
        <v>0</v>
      </c>
      <c r="Q1404" s="44">
        <v>0.27433333333333337</v>
      </c>
      <c r="R1404" s="45">
        <v>0</v>
      </c>
      <c r="S1404" s="44">
        <v>0</v>
      </c>
      <c r="T1404" s="45">
        <v>0</v>
      </c>
      <c r="U1404" s="44">
        <v>10.982166666666666</v>
      </c>
      <c r="V1404" s="45">
        <v>11.080999999999996</v>
      </c>
      <c r="W1404" s="44">
        <v>0</v>
      </c>
      <c r="X1404" s="45">
        <v>0</v>
      </c>
      <c r="Y1404" s="44">
        <v>0</v>
      </c>
      <c r="Z1404" s="45">
        <v>0</v>
      </c>
      <c r="AA1404" s="44">
        <v>0</v>
      </c>
      <c r="AB1404" s="45">
        <v>0</v>
      </c>
      <c r="AC1404" s="54"/>
      <c r="AD1404" s="55">
        <f t="shared" si="532"/>
        <v>22.873999999999995</v>
      </c>
      <c r="AE1404" s="54"/>
    </row>
    <row r="1405" spans="2:31" x14ac:dyDescent="0.3">
      <c r="B1405" s="4" t="s">
        <v>20</v>
      </c>
      <c r="C1405" s="4"/>
      <c r="D1405" s="4"/>
      <c r="E1405" s="44">
        <v>0</v>
      </c>
      <c r="F1405" s="45">
        <v>0</v>
      </c>
      <c r="G1405" s="44">
        <v>0</v>
      </c>
      <c r="H1405" s="45">
        <v>0</v>
      </c>
      <c r="I1405" s="44">
        <v>0</v>
      </c>
      <c r="J1405" s="45">
        <v>0</v>
      </c>
      <c r="K1405" s="44">
        <v>0</v>
      </c>
      <c r="L1405" s="45">
        <v>0</v>
      </c>
      <c r="M1405" s="44">
        <v>0</v>
      </c>
      <c r="N1405" s="45">
        <v>0.41866666666666669</v>
      </c>
      <c r="O1405" s="44">
        <v>0</v>
      </c>
      <c r="P1405" s="45">
        <v>0.10683333333333339</v>
      </c>
      <c r="Q1405" s="44">
        <v>0</v>
      </c>
      <c r="R1405" s="45">
        <v>0.84950000000000114</v>
      </c>
      <c r="S1405" s="44">
        <v>0</v>
      </c>
      <c r="T1405" s="45">
        <v>3.7323333333333362</v>
      </c>
      <c r="U1405" s="44">
        <v>3.0349999999999984</v>
      </c>
      <c r="V1405" s="45">
        <v>0.76200000000000156</v>
      </c>
      <c r="W1405" s="44">
        <v>1.3710000000000013</v>
      </c>
      <c r="X1405" s="45">
        <v>0</v>
      </c>
      <c r="Y1405" s="44">
        <v>0</v>
      </c>
      <c r="Z1405" s="45">
        <v>0</v>
      </c>
      <c r="AA1405" s="44">
        <v>0</v>
      </c>
      <c r="AB1405" s="45">
        <v>0</v>
      </c>
      <c r="AC1405" s="54"/>
      <c r="AD1405" s="55">
        <f t="shared" si="532"/>
        <v>10.275333333333339</v>
      </c>
      <c r="AE1405" s="54"/>
    </row>
    <row r="1406" spans="2:31" x14ac:dyDescent="0.3">
      <c r="B1406" s="4" t="s">
        <v>21</v>
      </c>
      <c r="C1406" s="4"/>
      <c r="D1406" s="4"/>
      <c r="E1406" s="44">
        <v>0</v>
      </c>
      <c r="F1406" s="45">
        <v>0</v>
      </c>
      <c r="G1406" s="44">
        <v>0</v>
      </c>
      <c r="H1406" s="45">
        <v>0</v>
      </c>
      <c r="I1406" s="44">
        <v>0</v>
      </c>
      <c r="J1406" s="45">
        <v>0</v>
      </c>
      <c r="K1406" s="44">
        <v>0</v>
      </c>
      <c r="L1406" s="45">
        <v>0.41883333333333334</v>
      </c>
      <c r="M1406" s="44">
        <v>8.2745000000000015</v>
      </c>
      <c r="N1406" s="45">
        <v>0.86249999999999971</v>
      </c>
      <c r="O1406" s="44">
        <v>0</v>
      </c>
      <c r="P1406" s="45">
        <v>6.68333333333333E-2</v>
      </c>
      <c r="Q1406" s="44">
        <v>0</v>
      </c>
      <c r="R1406" s="45">
        <v>0</v>
      </c>
      <c r="S1406" s="44">
        <v>0</v>
      </c>
      <c r="T1406" s="45">
        <v>0</v>
      </c>
      <c r="U1406" s="44">
        <v>0.69383333333333286</v>
      </c>
      <c r="V1406" s="45">
        <v>4.7311666666666659</v>
      </c>
      <c r="W1406" s="44">
        <v>10.841000000000001</v>
      </c>
      <c r="X1406" s="45">
        <v>0</v>
      </c>
      <c r="Y1406" s="44">
        <v>0</v>
      </c>
      <c r="Z1406" s="45">
        <v>0</v>
      </c>
      <c r="AA1406" s="44">
        <v>0</v>
      </c>
      <c r="AB1406" s="45">
        <v>0</v>
      </c>
      <c r="AC1406" s="54"/>
      <c r="AD1406" s="55">
        <f t="shared" si="532"/>
        <v>25.888666666666666</v>
      </c>
      <c r="AE1406" s="54"/>
    </row>
    <row r="1407" spans="2:31" x14ac:dyDescent="0.3">
      <c r="B1407" s="4" t="s">
        <v>22</v>
      </c>
      <c r="C1407" s="4"/>
      <c r="D1407" s="4"/>
      <c r="E1407" s="44">
        <v>0</v>
      </c>
      <c r="F1407" s="45">
        <v>0</v>
      </c>
      <c r="G1407" s="44">
        <v>0</v>
      </c>
      <c r="H1407" s="45">
        <v>0</v>
      </c>
      <c r="I1407" s="44">
        <v>0</v>
      </c>
      <c r="J1407" s="45">
        <v>0</v>
      </c>
      <c r="K1407" s="44">
        <v>0</v>
      </c>
      <c r="L1407" s="45">
        <v>8.7666666666666684E-2</v>
      </c>
      <c r="M1407" s="44">
        <v>1.2685</v>
      </c>
      <c r="N1407" s="45">
        <v>8.6666666666666656E-2</v>
      </c>
      <c r="O1407" s="44">
        <v>0</v>
      </c>
      <c r="P1407" s="45">
        <v>0.51533333333333342</v>
      </c>
      <c r="Q1407" s="44">
        <v>0</v>
      </c>
      <c r="R1407" s="45">
        <v>0.97183333333333344</v>
      </c>
      <c r="S1407" s="44">
        <v>0.55600000000000027</v>
      </c>
      <c r="T1407" s="45">
        <v>4.166666666666667</v>
      </c>
      <c r="U1407" s="44">
        <v>3.6156666666666681</v>
      </c>
      <c r="V1407" s="45">
        <v>1.9571666666666672</v>
      </c>
      <c r="W1407" s="44">
        <v>1.6819999999999993</v>
      </c>
      <c r="X1407" s="45">
        <v>0</v>
      </c>
      <c r="Y1407" s="44">
        <v>0</v>
      </c>
      <c r="Z1407" s="45">
        <v>0</v>
      </c>
      <c r="AA1407" s="44">
        <v>0</v>
      </c>
      <c r="AB1407" s="45">
        <v>0</v>
      </c>
      <c r="AC1407" s="54"/>
      <c r="AD1407" s="55">
        <f t="shared" si="532"/>
        <v>14.907500000000002</v>
      </c>
      <c r="AE1407" s="54"/>
    </row>
    <row r="1408" spans="2:31" x14ac:dyDescent="0.3">
      <c r="B1408" s="4" t="s">
        <v>23</v>
      </c>
      <c r="C1408" s="4"/>
      <c r="D1408" s="4"/>
      <c r="E1408" s="44">
        <v>0</v>
      </c>
      <c r="F1408" s="45">
        <v>0</v>
      </c>
      <c r="G1408" s="44">
        <v>0</v>
      </c>
      <c r="H1408" s="45">
        <v>0</v>
      </c>
      <c r="I1408" s="44">
        <v>0</v>
      </c>
      <c r="J1408" s="45">
        <v>0</v>
      </c>
      <c r="K1408" s="44">
        <v>0</v>
      </c>
      <c r="L1408" s="45">
        <v>0.12050000000000004</v>
      </c>
      <c r="M1408" s="44">
        <v>4.474166666666668</v>
      </c>
      <c r="N1408" s="45">
        <v>0.19483333333333325</v>
      </c>
      <c r="O1408" s="44">
        <v>0</v>
      </c>
      <c r="P1408" s="45">
        <v>0.8623333333333334</v>
      </c>
      <c r="Q1408" s="44">
        <v>0</v>
      </c>
      <c r="R1408" s="45">
        <v>1.2483333333333326</v>
      </c>
      <c r="S1408" s="44">
        <v>0.18866666666666657</v>
      </c>
      <c r="T1408" s="45">
        <v>3.5704999999999969</v>
      </c>
      <c r="U1408" s="44">
        <v>5.5923333333333325</v>
      </c>
      <c r="V1408" s="45">
        <v>10.297999999999996</v>
      </c>
      <c r="W1408" s="44">
        <v>6.8321666666666641</v>
      </c>
      <c r="X1408" s="45">
        <v>0</v>
      </c>
      <c r="Y1408" s="44">
        <v>0</v>
      </c>
      <c r="Z1408" s="45">
        <v>0</v>
      </c>
      <c r="AA1408" s="44">
        <v>0</v>
      </c>
      <c r="AB1408" s="45">
        <v>0</v>
      </c>
      <c r="AC1408" s="54"/>
      <c r="AD1408" s="55">
        <f t="shared" si="532"/>
        <v>33.381833333333326</v>
      </c>
      <c r="AE1408" s="54"/>
    </row>
    <row r="1409" spans="2:31" x14ac:dyDescent="0.3">
      <c r="B1409" s="4" t="s">
        <v>24</v>
      </c>
      <c r="C1409" s="4"/>
      <c r="D1409" s="4"/>
      <c r="E1409" s="44">
        <v>0</v>
      </c>
      <c r="F1409" s="45">
        <v>0</v>
      </c>
      <c r="G1409" s="44">
        <v>0</v>
      </c>
      <c r="H1409" s="45">
        <v>0</v>
      </c>
      <c r="I1409" s="44">
        <v>0</v>
      </c>
      <c r="J1409" s="45">
        <v>0</v>
      </c>
      <c r="K1409" s="44">
        <v>0</v>
      </c>
      <c r="L1409" s="45">
        <v>0.45600000000000007</v>
      </c>
      <c r="M1409" s="44">
        <v>6.0534999999999988</v>
      </c>
      <c r="N1409" s="45">
        <v>0.72950000000000004</v>
      </c>
      <c r="O1409" s="44">
        <v>0</v>
      </c>
      <c r="P1409" s="45">
        <v>3.0223333333333335</v>
      </c>
      <c r="Q1409" s="44">
        <v>0</v>
      </c>
      <c r="R1409" s="45">
        <v>5.0534999999999997</v>
      </c>
      <c r="S1409" s="44">
        <v>7.4740000000000002</v>
      </c>
      <c r="T1409" s="45">
        <v>5.2976666666666663</v>
      </c>
      <c r="U1409" s="44">
        <v>11.718500000000002</v>
      </c>
      <c r="V1409" s="45">
        <v>21.827166666666663</v>
      </c>
      <c r="W1409" s="44">
        <v>25.405500000000007</v>
      </c>
      <c r="X1409" s="45">
        <v>0</v>
      </c>
      <c r="Y1409" s="44">
        <v>0</v>
      </c>
      <c r="Z1409" s="45">
        <v>0</v>
      </c>
      <c r="AA1409" s="44">
        <v>0</v>
      </c>
      <c r="AB1409" s="45">
        <v>0</v>
      </c>
      <c r="AC1409" s="54"/>
      <c r="AD1409" s="55">
        <f t="shared" si="532"/>
        <v>87.037666666666681</v>
      </c>
      <c r="AE1409" s="54"/>
    </row>
    <row r="1410" spans="2:31" x14ac:dyDescent="0.3">
      <c r="B1410" s="4" t="s">
        <v>25</v>
      </c>
      <c r="C1410" s="4"/>
      <c r="D1410" s="4"/>
      <c r="E1410" s="44">
        <v>0</v>
      </c>
      <c r="F1410" s="45">
        <v>0</v>
      </c>
      <c r="G1410" s="44">
        <v>0</v>
      </c>
      <c r="H1410" s="45">
        <v>0</v>
      </c>
      <c r="I1410" s="44">
        <v>0</v>
      </c>
      <c r="J1410" s="45">
        <v>0</v>
      </c>
      <c r="K1410" s="44">
        <v>0</v>
      </c>
      <c r="L1410" s="45">
        <v>1.583333333333338E-2</v>
      </c>
      <c r="M1410" s="44">
        <v>0.65249999999999975</v>
      </c>
      <c r="N1410" s="45">
        <v>0.46300000000000013</v>
      </c>
      <c r="O1410" s="44">
        <v>0</v>
      </c>
      <c r="P1410" s="45">
        <v>0</v>
      </c>
      <c r="Q1410" s="44">
        <v>0</v>
      </c>
      <c r="R1410" s="45">
        <v>2.7746666666666666</v>
      </c>
      <c r="S1410" s="44">
        <v>5.1816666666666675</v>
      </c>
      <c r="T1410" s="45">
        <v>5.0809999999999995</v>
      </c>
      <c r="U1410" s="44">
        <v>0</v>
      </c>
      <c r="V1410" s="45">
        <v>3.3646666666666643</v>
      </c>
      <c r="W1410" s="44">
        <v>4.1255000000000006</v>
      </c>
      <c r="X1410" s="45">
        <v>0</v>
      </c>
      <c r="Y1410" s="44">
        <v>0</v>
      </c>
      <c r="Z1410" s="45">
        <v>0</v>
      </c>
      <c r="AA1410" s="44">
        <v>0</v>
      </c>
      <c r="AB1410" s="45">
        <v>0</v>
      </c>
      <c r="AC1410" s="54"/>
      <c r="AD1410" s="55">
        <f t="shared" si="532"/>
        <v>21.658833333333334</v>
      </c>
      <c r="AE1410" s="54"/>
    </row>
    <row r="1411" spans="2:31" x14ac:dyDescent="0.3">
      <c r="B1411" s="4" t="s">
        <v>26</v>
      </c>
      <c r="C1411" s="4"/>
      <c r="D1411" s="4"/>
      <c r="E1411" s="44">
        <v>0</v>
      </c>
      <c r="F1411" s="45">
        <v>0</v>
      </c>
      <c r="G1411" s="44">
        <v>0</v>
      </c>
      <c r="H1411" s="45">
        <v>0</v>
      </c>
      <c r="I1411" s="44">
        <v>0</v>
      </c>
      <c r="J1411" s="45">
        <v>0</v>
      </c>
      <c r="K1411" s="44">
        <v>0</v>
      </c>
      <c r="L1411" s="45">
        <v>0</v>
      </c>
      <c r="M1411" s="44">
        <v>0.51583333333333337</v>
      </c>
      <c r="N1411" s="45">
        <v>0.57600000000000007</v>
      </c>
      <c r="O1411" s="44">
        <v>0</v>
      </c>
      <c r="P1411" s="45">
        <v>7.4999999999999997E-2</v>
      </c>
      <c r="Q1411" s="44">
        <v>0</v>
      </c>
      <c r="R1411" s="45">
        <v>0</v>
      </c>
      <c r="S1411" s="44">
        <v>0</v>
      </c>
      <c r="T1411" s="45">
        <v>4.8333333333333483E-3</v>
      </c>
      <c r="U1411" s="44">
        <v>0</v>
      </c>
      <c r="V1411" s="45">
        <v>0</v>
      </c>
      <c r="W1411" s="44">
        <v>1.9833333333333383E-2</v>
      </c>
      <c r="X1411" s="45">
        <v>0</v>
      </c>
      <c r="Y1411" s="44">
        <v>0</v>
      </c>
      <c r="Z1411" s="45">
        <v>0</v>
      </c>
      <c r="AA1411" s="44">
        <v>0</v>
      </c>
      <c r="AB1411" s="45">
        <v>0</v>
      </c>
      <c r="AC1411" s="54"/>
      <c r="AD1411" s="55">
        <f t="shared" si="532"/>
        <v>1.1915</v>
      </c>
      <c r="AE1411" s="54"/>
    </row>
    <row r="1412" spans="2:31" x14ac:dyDescent="0.3">
      <c r="B1412" s="4" t="s">
        <v>27</v>
      </c>
      <c r="C1412" s="4"/>
      <c r="D1412" s="4"/>
      <c r="E1412" s="44">
        <v>0</v>
      </c>
      <c r="F1412" s="45">
        <v>0</v>
      </c>
      <c r="G1412" s="44">
        <v>0</v>
      </c>
      <c r="H1412" s="45">
        <v>0</v>
      </c>
      <c r="I1412" s="44">
        <v>0</v>
      </c>
      <c r="J1412" s="45">
        <v>0</v>
      </c>
      <c r="K1412" s="44">
        <v>0</v>
      </c>
      <c r="L1412" s="45">
        <v>0.94633333333333336</v>
      </c>
      <c r="M1412" s="44">
        <v>2.4981666666666666</v>
      </c>
      <c r="N1412" s="45">
        <v>1.2533333333333332</v>
      </c>
      <c r="O1412" s="44">
        <v>0</v>
      </c>
      <c r="P1412" s="45">
        <v>0.48333333333333345</v>
      </c>
      <c r="Q1412" s="44">
        <v>0</v>
      </c>
      <c r="R1412" s="45">
        <v>4.7065000000000001</v>
      </c>
      <c r="S1412" s="44">
        <v>1.5109999999999999</v>
      </c>
      <c r="T1412" s="45">
        <v>0</v>
      </c>
      <c r="U1412" s="44">
        <v>0.35733333333333334</v>
      </c>
      <c r="V1412" s="45">
        <v>0</v>
      </c>
      <c r="W1412" s="44">
        <v>7.5946666666666696</v>
      </c>
      <c r="X1412" s="45">
        <v>0</v>
      </c>
      <c r="Y1412" s="44">
        <v>0</v>
      </c>
      <c r="Z1412" s="45">
        <v>0</v>
      </c>
      <c r="AA1412" s="44">
        <v>0</v>
      </c>
      <c r="AB1412" s="45">
        <v>0</v>
      </c>
      <c r="AC1412" s="54"/>
      <c r="AD1412" s="55">
        <f t="shared" si="532"/>
        <v>19.350666666666669</v>
      </c>
      <c r="AE1412" s="54"/>
    </row>
    <row r="1413" spans="2:31" x14ac:dyDescent="0.3">
      <c r="B1413" s="4" t="s">
        <v>28</v>
      </c>
      <c r="C1413" s="4"/>
      <c r="D1413" s="4"/>
      <c r="E1413" s="44">
        <v>0</v>
      </c>
      <c r="F1413" s="45">
        <v>0</v>
      </c>
      <c r="G1413" s="44">
        <v>0</v>
      </c>
      <c r="H1413" s="45">
        <v>0</v>
      </c>
      <c r="I1413" s="44">
        <v>0</v>
      </c>
      <c r="J1413" s="45">
        <v>0</v>
      </c>
      <c r="K1413" s="44">
        <v>0</v>
      </c>
      <c r="L1413" s="45">
        <v>0.63800000000000001</v>
      </c>
      <c r="M1413" s="44">
        <v>8.2106666666666701</v>
      </c>
      <c r="N1413" s="45">
        <v>1.0378333333333329</v>
      </c>
      <c r="O1413" s="44">
        <v>0</v>
      </c>
      <c r="P1413" s="45">
        <v>2.6416666666666666</v>
      </c>
      <c r="Q1413" s="44">
        <v>0</v>
      </c>
      <c r="R1413" s="45">
        <v>0</v>
      </c>
      <c r="S1413" s="44">
        <v>8.0081666666666678</v>
      </c>
      <c r="T1413" s="45">
        <v>1.1741666666666661</v>
      </c>
      <c r="U1413" s="44">
        <v>4.9475000000000025</v>
      </c>
      <c r="V1413" s="45">
        <v>11.268999999999995</v>
      </c>
      <c r="W1413" s="44">
        <v>15.358833333333335</v>
      </c>
      <c r="X1413" s="45">
        <v>0</v>
      </c>
      <c r="Y1413" s="44">
        <v>0</v>
      </c>
      <c r="Z1413" s="45">
        <v>0</v>
      </c>
      <c r="AA1413" s="44">
        <v>0</v>
      </c>
      <c r="AB1413" s="45">
        <v>0</v>
      </c>
      <c r="AC1413" s="54"/>
      <c r="AD1413" s="55">
        <f t="shared" si="532"/>
        <v>53.285833333333336</v>
      </c>
      <c r="AE1413" s="54"/>
    </row>
    <row r="1414" spans="2:31" x14ac:dyDescent="0.3">
      <c r="B1414" s="4" t="s">
        <v>106</v>
      </c>
      <c r="C1414" s="4"/>
      <c r="D1414" s="4"/>
      <c r="E1414" s="44">
        <v>0</v>
      </c>
      <c r="F1414" s="45">
        <v>0</v>
      </c>
      <c r="G1414" s="44">
        <v>0</v>
      </c>
      <c r="H1414" s="45">
        <v>0</v>
      </c>
      <c r="I1414" s="44">
        <v>0</v>
      </c>
      <c r="J1414" s="45">
        <v>0</v>
      </c>
      <c r="K1414" s="44">
        <v>0</v>
      </c>
      <c r="L1414" s="45">
        <v>7.7333333333333282E-2</v>
      </c>
      <c r="M1414" s="44">
        <v>6.418499999999999</v>
      </c>
      <c r="N1414" s="45">
        <v>0.96583333333333321</v>
      </c>
      <c r="O1414" s="44">
        <v>0</v>
      </c>
      <c r="P1414" s="45">
        <v>0</v>
      </c>
      <c r="Q1414" s="44">
        <v>0</v>
      </c>
      <c r="R1414" s="45">
        <v>0</v>
      </c>
      <c r="S1414" s="44">
        <v>0.14950000000000016</v>
      </c>
      <c r="T1414" s="45">
        <v>5.6228333333333342</v>
      </c>
      <c r="U1414" s="44">
        <v>3.1821666666666668</v>
      </c>
      <c r="V1414" s="45">
        <v>2.3913333333333333</v>
      </c>
      <c r="W1414" s="44">
        <v>1.4484999999999995</v>
      </c>
      <c r="X1414" s="45">
        <v>0</v>
      </c>
      <c r="Y1414" s="44">
        <v>0</v>
      </c>
      <c r="Z1414" s="45">
        <v>0</v>
      </c>
      <c r="AA1414" s="44">
        <v>0</v>
      </c>
      <c r="AB1414" s="45">
        <v>0</v>
      </c>
      <c r="AC1414" s="54"/>
      <c r="AD1414" s="55">
        <f t="shared" si="532"/>
        <v>20.255999999999997</v>
      </c>
      <c r="AE1414" s="54"/>
    </row>
    <row r="1415" spans="2:31" x14ac:dyDescent="0.3">
      <c r="B1415" s="4" t="s">
        <v>29</v>
      </c>
      <c r="C1415" s="4"/>
      <c r="D1415" s="4"/>
      <c r="E1415" s="44">
        <v>0</v>
      </c>
      <c r="F1415" s="45">
        <v>0</v>
      </c>
      <c r="G1415" s="44">
        <v>0</v>
      </c>
      <c r="H1415" s="45">
        <v>0</v>
      </c>
      <c r="I1415" s="44">
        <v>0</v>
      </c>
      <c r="J1415" s="45">
        <v>0</v>
      </c>
      <c r="K1415" s="44">
        <v>0</v>
      </c>
      <c r="L1415" s="45">
        <v>0.19916666666666671</v>
      </c>
      <c r="M1415" s="44">
        <v>3.9438333333333331</v>
      </c>
      <c r="N1415" s="45">
        <v>0.87800000000000011</v>
      </c>
      <c r="O1415" s="44">
        <v>0</v>
      </c>
      <c r="P1415" s="45">
        <v>1.3000000000000018E-2</v>
      </c>
      <c r="Q1415" s="44">
        <v>0</v>
      </c>
      <c r="R1415" s="45">
        <v>0.38600000000000018</v>
      </c>
      <c r="S1415" s="44">
        <v>2.5229999999999992</v>
      </c>
      <c r="T1415" s="45">
        <v>10.034999999999993</v>
      </c>
      <c r="U1415" s="44">
        <v>6.472666666666667</v>
      </c>
      <c r="V1415" s="45">
        <v>14.046666666666669</v>
      </c>
      <c r="W1415" s="44">
        <v>0.90133333333333299</v>
      </c>
      <c r="X1415" s="45">
        <v>0</v>
      </c>
      <c r="Y1415" s="44">
        <v>0</v>
      </c>
      <c r="Z1415" s="45">
        <v>0</v>
      </c>
      <c r="AA1415" s="44">
        <v>0</v>
      </c>
      <c r="AB1415" s="45">
        <v>0</v>
      </c>
      <c r="AC1415" s="54"/>
      <c r="AD1415" s="55">
        <f t="shared" si="532"/>
        <v>39.398666666666664</v>
      </c>
      <c r="AE1415" s="54"/>
    </row>
    <row r="1416" spans="2:31" x14ac:dyDescent="0.3">
      <c r="B1416" s="4" t="s">
        <v>30</v>
      </c>
      <c r="C1416" s="4"/>
      <c r="D1416" s="4"/>
      <c r="E1416" s="44">
        <v>0</v>
      </c>
      <c r="F1416" s="45">
        <v>0</v>
      </c>
      <c r="G1416" s="44">
        <v>0</v>
      </c>
      <c r="H1416" s="45">
        <v>0</v>
      </c>
      <c r="I1416" s="44">
        <v>0</v>
      </c>
      <c r="J1416" s="45">
        <v>0</v>
      </c>
      <c r="K1416" s="44">
        <v>0</v>
      </c>
      <c r="L1416" s="45">
        <v>1.222</v>
      </c>
      <c r="M1416" s="44">
        <v>11.283999999999999</v>
      </c>
      <c r="N1416" s="45">
        <v>1.8423333333333329</v>
      </c>
      <c r="O1416" s="44">
        <v>0</v>
      </c>
      <c r="P1416" s="45">
        <v>0.87449999999999972</v>
      </c>
      <c r="Q1416" s="44">
        <v>0</v>
      </c>
      <c r="R1416" s="45">
        <v>0</v>
      </c>
      <c r="S1416" s="44">
        <v>0</v>
      </c>
      <c r="T1416" s="45">
        <v>0</v>
      </c>
      <c r="U1416" s="44">
        <v>0</v>
      </c>
      <c r="V1416" s="45">
        <v>1.6166666666666649E-2</v>
      </c>
      <c r="W1416" s="44">
        <v>10.659666666666663</v>
      </c>
      <c r="X1416" s="45">
        <v>0</v>
      </c>
      <c r="Y1416" s="44">
        <v>0</v>
      </c>
      <c r="Z1416" s="45">
        <v>0</v>
      </c>
      <c r="AA1416" s="44">
        <v>0</v>
      </c>
      <c r="AB1416" s="45">
        <v>0</v>
      </c>
      <c r="AC1416" s="54"/>
      <c r="AD1416" s="55">
        <f t="shared" si="532"/>
        <v>25.89866666666666</v>
      </c>
      <c r="AE1416" s="54"/>
    </row>
    <row r="1417" spans="2:31" x14ac:dyDescent="0.3">
      <c r="B1417" s="4" t="s">
        <v>31</v>
      </c>
      <c r="C1417" s="4"/>
      <c r="D1417" s="4"/>
      <c r="E1417" s="44">
        <v>0</v>
      </c>
      <c r="F1417" s="45">
        <v>0</v>
      </c>
      <c r="G1417" s="44">
        <v>0</v>
      </c>
      <c r="H1417" s="45">
        <v>0</v>
      </c>
      <c r="I1417" s="44">
        <v>0</v>
      </c>
      <c r="J1417" s="45">
        <v>0</v>
      </c>
      <c r="K1417" s="44">
        <v>0</v>
      </c>
      <c r="L1417" s="45">
        <v>0.66</v>
      </c>
      <c r="M1417" s="44">
        <v>11.399999999999988</v>
      </c>
      <c r="N1417" s="45">
        <v>1.8833333333333331</v>
      </c>
      <c r="O1417" s="44">
        <v>0</v>
      </c>
      <c r="P1417" s="45">
        <v>2.8800000000000008</v>
      </c>
      <c r="Q1417" s="44">
        <v>0</v>
      </c>
      <c r="R1417" s="45">
        <v>11</v>
      </c>
      <c r="S1417" s="44">
        <v>11.299999999999994</v>
      </c>
      <c r="T1417" s="45">
        <v>11.700000000000008</v>
      </c>
      <c r="U1417" s="44">
        <v>11.399999999999988</v>
      </c>
      <c r="V1417" s="45">
        <v>12.600000000000014</v>
      </c>
      <c r="W1417" s="44">
        <v>12.180000000000012</v>
      </c>
      <c r="X1417" s="45">
        <v>0</v>
      </c>
      <c r="Y1417" s="44">
        <v>0</v>
      </c>
      <c r="Z1417" s="45">
        <v>0</v>
      </c>
      <c r="AA1417" s="44">
        <v>0</v>
      </c>
      <c r="AB1417" s="45">
        <v>0</v>
      </c>
      <c r="AC1417" s="54"/>
      <c r="AD1417" s="55">
        <f t="shared" si="532"/>
        <v>87.00333333333333</v>
      </c>
      <c r="AE1417" s="54"/>
    </row>
    <row r="1418" spans="2:31" x14ac:dyDescent="0.3">
      <c r="B1418" s="4" t="s">
        <v>32</v>
      </c>
      <c r="C1418" s="4"/>
      <c r="D1418" s="4"/>
      <c r="E1418" s="44">
        <v>0</v>
      </c>
      <c r="F1418" s="45">
        <v>0</v>
      </c>
      <c r="G1418" s="44">
        <v>0</v>
      </c>
      <c r="H1418" s="45">
        <v>0</v>
      </c>
      <c r="I1418" s="44">
        <v>0</v>
      </c>
      <c r="J1418" s="45">
        <v>0</v>
      </c>
      <c r="K1418" s="44">
        <v>0</v>
      </c>
      <c r="L1418" s="45">
        <v>0.60450000000000004</v>
      </c>
      <c r="M1418" s="44">
        <v>3.5646666666666662</v>
      </c>
      <c r="N1418" s="45">
        <v>0.12266666666666666</v>
      </c>
      <c r="O1418" s="44">
        <v>0</v>
      </c>
      <c r="P1418" s="45">
        <v>0</v>
      </c>
      <c r="Q1418" s="44">
        <v>0</v>
      </c>
      <c r="R1418" s="45">
        <v>0</v>
      </c>
      <c r="S1418" s="44">
        <v>0</v>
      </c>
      <c r="T1418" s="45">
        <v>0</v>
      </c>
      <c r="U1418" s="44">
        <v>0</v>
      </c>
      <c r="V1418" s="45">
        <v>0</v>
      </c>
      <c r="W1418" s="44">
        <v>1.4115000000000011</v>
      </c>
      <c r="X1418" s="45">
        <v>0</v>
      </c>
      <c r="Y1418" s="44">
        <v>0</v>
      </c>
      <c r="Z1418" s="45">
        <v>0</v>
      </c>
      <c r="AA1418" s="44">
        <v>0</v>
      </c>
      <c r="AB1418" s="45">
        <v>0</v>
      </c>
      <c r="AC1418" s="54"/>
      <c r="AD1418" s="55">
        <f t="shared" si="532"/>
        <v>5.703333333333334</v>
      </c>
      <c r="AE1418" s="54"/>
    </row>
    <row r="1419" spans="2:31" x14ac:dyDescent="0.3">
      <c r="B1419" s="4" t="s">
        <v>33</v>
      </c>
      <c r="C1419" s="4"/>
      <c r="D1419" s="4"/>
      <c r="E1419" s="44">
        <v>0</v>
      </c>
      <c r="F1419" s="45">
        <v>0</v>
      </c>
      <c r="G1419" s="44">
        <v>0</v>
      </c>
      <c r="H1419" s="45">
        <v>0</v>
      </c>
      <c r="I1419" s="44">
        <v>0</v>
      </c>
      <c r="J1419" s="45">
        <v>0</v>
      </c>
      <c r="K1419" s="44">
        <v>0</v>
      </c>
      <c r="L1419" s="45">
        <v>0</v>
      </c>
      <c r="M1419" s="44">
        <v>2.5660000000000003</v>
      </c>
      <c r="N1419" s="45">
        <v>0.70733333333333337</v>
      </c>
      <c r="O1419" s="44">
        <v>0</v>
      </c>
      <c r="P1419" s="45">
        <v>0.67083333333333317</v>
      </c>
      <c r="Q1419" s="44">
        <v>0</v>
      </c>
      <c r="R1419" s="45">
        <v>0</v>
      </c>
      <c r="S1419" s="44">
        <v>0.17016666666666663</v>
      </c>
      <c r="T1419" s="45">
        <v>2.311500000000001</v>
      </c>
      <c r="U1419" s="44">
        <v>2.5136666666666674</v>
      </c>
      <c r="V1419" s="45">
        <v>4.2380000000000013</v>
      </c>
      <c r="W1419" s="44">
        <v>5.6464999999999996</v>
      </c>
      <c r="X1419" s="45">
        <v>0</v>
      </c>
      <c r="Y1419" s="44">
        <v>0</v>
      </c>
      <c r="Z1419" s="45">
        <v>0</v>
      </c>
      <c r="AA1419" s="44">
        <v>0</v>
      </c>
      <c r="AB1419" s="45">
        <v>0</v>
      </c>
      <c r="AC1419" s="54"/>
      <c r="AD1419" s="55">
        <f t="shared" si="532"/>
        <v>18.824000000000005</v>
      </c>
      <c r="AE1419" s="54"/>
    </row>
    <row r="1420" spans="2:31" x14ac:dyDescent="0.3">
      <c r="B1420" s="4" t="s">
        <v>34</v>
      </c>
      <c r="C1420" s="4"/>
      <c r="D1420" s="4"/>
      <c r="E1420" s="44">
        <v>0</v>
      </c>
      <c r="F1420" s="45">
        <v>0</v>
      </c>
      <c r="G1420" s="44">
        <v>0</v>
      </c>
      <c r="H1420" s="45">
        <v>0</v>
      </c>
      <c r="I1420" s="44">
        <v>0</v>
      </c>
      <c r="J1420" s="45">
        <v>0</v>
      </c>
      <c r="K1420" s="44">
        <v>0</v>
      </c>
      <c r="L1420" s="45">
        <v>0</v>
      </c>
      <c r="M1420" s="44">
        <v>0.75199999999999989</v>
      </c>
      <c r="N1420" s="45">
        <v>0.43516666666666665</v>
      </c>
      <c r="O1420" s="44">
        <v>0</v>
      </c>
      <c r="P1420" s="45">
        <v>0.2545</v>
      </c>
      <c r="Q1420" s="44">
        <v>0</v>
      </c>
      <c r="R1420" s="45">
        <v>0</v>
      </c>
      <c r="S1420" s="44">
        <v>2.3333333333333353E-3</v>
      </c>
      <c r="T1420" s="45">
        <v>0.24833333333333335</v>
      </c>
      <c r="U1420" s="44">
        <v>0</v>
      </c>
      <c r="V1420" s="45">
        <v>0.19700000000000006</v>
      </c>
      <c r="W1420" s="44">
        <v>0.80583333333333351</v>
      </c>
      <c r="X1420" s="45">
        <v>0</v>
      </c>
      <c r="Y1420" s="44">
        <v>0</v>
      </c>
      <c r="Z1420" s="45">
        <v>0</v>
      </c>
      <c r="AA1420" s="44">
        <v>0</v>
      </c>
      <c r="AB1420" s="45">
        <v>0</v>
      </c>
      <c r="AC1420" s="54"/>
      <c r="AD1420" s="55">
        <f t="shared" si="532"/>
        <v>2.6951666666666667</v>
      </c>
      <c r="AE1420" s="54"/>
    </row>
    <row r="1421" spans="2:31" x14ac:dyDescent="0.3">
      <c r="B1421" s="4" t="s">
        <v>35</v>
      </c>
      <c r="C1421" s="4"/>
      <c r="D1421" s="4"/>
      <c r="E1421" s="44">
        <v>0</v>
      </c>
      <c r="F1421" s="45">
        <v>0</v>
      </c>
      <c r="G1421" s="44">
        <v>0</v>
      </c>
      <c r="H1421" s="45">
        <v>0</v>
      </c>
      <c r="I1421" s="44">
        <v>0</v>
      </c>
      <c r="J1421" s="45">
        <v>0</v>
      </c>
      <c r="K1421" s="44">
        <v>0</v>
      </c>
      <c r="L1421" s="45">
        <v>8.7166666666666642E-2</v>
      </c>
      <c r="M1421" s="44">
        <v>3.3915000000000002</v>
      </c>
      <c r="N1421" s="45">
        <v>1.3888333333333334</v>
      </c>
      <c r="O1421" s="44">
        <v>0</v>
      </c>
      <c r="P1421" s="45">
        <v>2.5573333333333328</v>
      </c>
      <c r="Q1421" s="44">
        <v>0</v>
      </c>
      <c r="R1421" s="45">
        <v>13.673833333333331</v>
      </c>
      <c r="S1421" s="44">
        <v>10.477999999999998</v>
      </c>
      <c r="T1421" s="45">
        <v>0.78033333333333299</v>
      </c>
      <c r="U1421" s="44">
        <v>3.1659999999999999</v>
      </c>
      <c r="V1421" s="45">
        <v>3.4615</v>
      </c>
      <c r="W1421" s="44">
        <v>2.2166666666666519E-2</v>
      </c>
      <c r="X1421" s="45">
        <v>0</v>
      </c>
      <c r="Y1421" s="44">
        <v>0</v>
      </c>
      <c r="Z1421" s="45">
        <v>0</v>
      </c>
      <c r="AA1421" s="44">
        <v>0</v>
      </c>
      <c r="AB1421" s="45">
        <v>0</v>
      </c>
      <c r="AC1421" s="54"/>
      <c r="AD1421" s="55">
        <f t="shared" si="532"/>
        <v>39.006666666666653</v>
      </c>
      <c r="AE1421" s="54"/>
    </row>
    <row r="1422" spans="2:31" x14ac:dyDescent="0.3">
      <c r="B1422" s="4" t="s">
        <v>36</v>
      </c>
      <c r="C1422" s="4"/>
      <c r="D1422" s="4"/>
      <c r="E1422" s="44">
        <v>0</v>
      </c>
      <c r="F1422" s="45">
        <v>0</v>
      </c>
      <c r="G1422" s="44">
        <v>0</v>
      </c>
      <c r="H1422" s="45">
        <v>0</v>
      </c>
      <c r="I1422" s="44">
        <v>0</v>
      </c>
      <c r="J1422" s="45">
        <v>0</v>
      </c>
      <c r="K1422" s="44">
        <v>0</v>
      </c>
      <c r="L1422" s="45">
        <v>0.3046666666666667</v>
      </c>
      <c r="M1422" s="44">
        <v>4.8258333333333345</v>
      </c>
      <c r="N1422" s="45">
        <v>0.67616666666666658</v>
      </c>
      <c r="O1422" s="44">
        <v>0</v>
      </c>
      <c r="P1422" s="45">
        <v>0.46549999999999997</v>
      </c>
      <c r="Q1422" s="44">
        <v>0</v>
      </c>
      <c r="R1422" s="45">
        <v>7.9999999999999988E-2</v>
      </c>
      <c r="S1422" s="44">
        <v>0.45216666666666666</v>
      </c>
      <c r="T1422" s="45">
        <v>1.6189999999999991</v>
      </c>
      <c r="U1422" s="44">
        <v>1.7109999999999992</v>
      </c>
      <c r="V1422" s="45">
        <v>2.13</v>
      </c>
      <c r="W1422" s="44">
        <v>1.3443333333333338</v>
      </c>
      <c r="X1422" s="45">
        <v>0</v>
      </c>
      <c r="Y1422" s="44">
        <v>0</v>
      </c>
      <c r="Z1422" s="45">
        <v>0</v>
      </c>
      <c r="AA1422" s="44">
        <v>0</v>
      </c>
      <c r="AB1422" s="45">
        <v>0</v>
      </c>
      <c r="AC1422" s="54"/>
      <c r="AD1422" s="55">
        <f t="shared" si="532"/>
        <v>13.608666666666666</v>
      </c>
      <c r="AE1422" s="54"/>
    </row>
    <row r="1423" spans="2:31" x14ac:dyDescent="0.3">
      <c r="B1423" s="4" t="s">
        <v>107</v>
      </c>
      <c r="C1423" s="4"/>
      <c r="D1423" s="4"/>
      <c r="E1423" s="44">
        <v>0</v>
      </c>
      <c r="F1423" s="45">
        <v>0</v>
      </c>
      <c r="G1423" s="44">
        <v>0</v>
      </c>
      <c r="H1423" s="45">
        <v>0</v>
      </c>
      <c r="I1423" s="44">
        <v>0</v>
      </c>
      <c r="J1423" s="45">
        <v>0</v>
      </c>
      <c r="K1423" s="44">
        <v>0</v>
      </c>
      <c r="L1423" s="45">
        <v>5.8833333333333293E-2</v>
      </c>
      <c r="M1423" s="44">
        <v>3.0466666666666664</v>
      </c>
      <c r="N1423" s="45">
        <v>1.3314999999999997</v>
      </c>
      <c r="O1423" s="44">
        <v>0</v>
      </c>
      <c r="P1423" s="45">
        <v>0.28966666666666668</v>
      </c>
      <c r="Q1423" s="44">
        <v>0</v>
      </c>
      <c r="R1423" s="45">
        <v>0</v>
      </c>
      <c r="S1423" s="44">
        <v>0</v>
      </c>
      <c r="T1423" s="45">
        <v>7.8000000000000055E-2</v>
      </c>
      <c r="U1423" s="44">
        <v>0.20599999999999999</v>
      </c>
      <c r="V1423" s="45">
        <v>1.0994999999999999</v>
      </c>
      <c r="W1423" s="44">
        <v>8.2333333333333383E-2</v>
      </c>
      <c r="X1423" s="45">
        <v>0</v>
      </c>
      <c r="Y1423" s="44">
        <v>0</v>
      </c>
      <c r="Z1423" s="45">
        <v>0</v>
      </c>
      <c r="AA1423" s="44">
        <v>0</v>
      </c>
      <c r="AB1423" s="45">
        <v>0</v>
      </c>
      <c r="AC1423" s="54"/>
      <c r="AD1423" s="55">
        <f t="shared" si="532"/>
        <v>6.1924999999999999</v>
      </c>
      <c r="AE1423" s="54"/>
    </row>
    <row r="1424" spans="2:31" x14ac:dyDescent="0.3">
      <c r="B1424" s="4" t="s">
        <v>86</v>
      </c>
      <c r="C1424" s="4"/>
      <c r="D1424" s="4"/>
      <c r="E1424" s="44">
        <v>0</v>
      </c>
      <c r="F1424" s="45">
        <v>0</v>
      </c>
      <c r="G1424" s="44">
        <v>0</v>
      </c>
      <c r="H1424" s="45">
        <v>0</v>
      </c>
      <c r="I1424" s="44">
        <v>0</v>
      </c>
      <c r="J1424" s="45">
        <v>0</v>
      </c>
      <c r="K1424" s="44">
        <v>0</v>
      </c>
      <c r="L1424" s="45">
        <v>0.20849999999999996</v>
      </c>
      <c r="M1424" s="44">
        <v>0</v>
      </c>
      <c r="N1424" s="45">
        <v>0</v>
      </c>
      <c r="O1424" s="44">
        <v>0</v>
      </c>
      <c r="P1424" s="45">
        <v>0</v>
      </c>
      <c r="Q1424" s="44">
        <v>0</v>
      </c>
      <c r="R1424" s="45">
        <v>0</v>
      </c>
      <c r="S1424" s="44">
        <v>0</v>
      </c>
      <c r="T1424" s="45">
        <v>0</v>
      </c>
      <c r="U1424" s="44">
        <v>0</v>
      </c>
      <c r="V1424" s="45">
        <v>0</v>
      </c>
      <c r="W1424" s="44">
        <v>5.334333333333336</v>
      </c>
      <c r="X1424" s="45">
        <v>0</v>
      </c>
      <c r="Y1424" s="44">
        <v>0</v>
      </c>
      <c r="Z1424" s="45">
        <v>0</v>
      </c>
      <c r="AA1424" s="44">
        <v>0</v>
      </c>
      <c r="AB1424" s="45">
        <v>0</v>
      </c>
      <c r="AC1424" s="54"/>
      <c r="AD1424" s="55">
        <f t="shared" si="532"/>
        <v>5.5428333333333359</v>
      </c>
      <c r="AE1424" s="54"/>
    </row>
    <row r="1425" spans="2:31" x14ac:dyDescent="0.3">
      <c r="B1425" s="4" t="s">
        <v>87</v>
      </c>
      <c r="C1425" s="4"/>
      <c r="D1425" s="4"/>
      <c r="E1425" s="44">
        <v>0</v>
      </c>
      <c r="F1425" s="45">
        <v>0</v>
      </c>
      <c r="G1425" s="44">
        <v>0</v>
      </c>
      <c r="H1425" s="45">
        <v>0</v>
      </c>
      <c r="I1425" s="44">
        <v>0</v>
      </c>
      <c r="J1425" s="45">
        <v>0</v>
      </c>
      <c r="K1425" s="44">
        <v>0</v>
      </c>
      <c r="L1425" s="45">
        <v>0.34650000000000003</v>
      </c>
      <c r="M1425" s="44">
        <v>6.8103333333333351</v>
      </c>
      <c r="N1425" s="45">
        <v>1.9643333333333335</v>
      </c>
      <c r="O1425" s="44">
        <v>0</v>
      </c>
      <c r="P1425" s="45">
        <v>0.31433333333333324</v>
      </c>
      <c r="Q1425" s="44">
        <v>0</v>
      </c>
      <c r="R1425" s="45">
        <v>0</v>
      </c>
      <c r="S1425" s="44">
        <v>0</v>
      </c>
      <c r="T1425" s="45">
        <v>0</v>
      </c>
      <c r="U1425" s="44">
        <v>0</v>
      </c>
      <c r="V1425" s="45">
        <v>0</v>
      </c>
      <c r="W1425" s="44">
        <v>0</v>
      </c>
      <c r="X1425" s="45">
        <v>0</v>
      </c>
      <c r="Y1425" s="44">
        <v>0</v>
      </c>
      <c r="Z1425" s="45">
        <v>0</v>
      </c>
      <c r="AA1425" s="44">
        <v>0</v>
      </c>
      <c r="AB1425" s="45">
        <v>0</v>
      </c>
      <c r="AC1425" s="54"/>
      <c r="AD1425" s="55">
        <f t="shared" si="532"/>
        <v>9.4355000000000029</v>
      </c>
      <c r="AE1425" s="54"/>
    </row>
    <row r="1426" spans="2:31" x14ac:dyDescent="0.3">
      <c r="B1426" s="4" t="s">
        <v>93</v>
      </c>
      <c r="C1426" s="4"/>
      <c r="D1426" s="4"/>
      <c r="E1426" s="44">
        <v>0</v>
      </c>
      <c r="F1426" s="45">
        <v>0</v>
      </c>
      <c r="G1426" s="44">
        <v>0</v>
      </c>
      <c r="H1426" s="45">
        <v>0</v>
      </c>
      <c r="I1426" s="44">
        <v>0</v>
      </c>
      <c r="J1426" s="45">
        <v>0</v>
      </c>
      <c r="K1426" s="44">
        <v>0</v>
      </c>
      <c r="L1426" s="45">
        <v>0.23466666666666663</v>
      </c>
      <c r="M1426" s="44">
        <v>7.780333333333334</v>
      </c>
      <c r="N1426" s="45">
        <v>1.2271666666666665</v>
      </c>
      <c r="O1426" s="44">
        <v>0</v>
      </c>
      <c r="P1426" s="45">
        <v>0.40949999999999992</v>
      </c>
      <c r="Q1426" s="44">
        <v>0.47866666666666674</v>
      </c>
      <c r="R1426" s="45">
        <v>0</v>
      </c>
      <c r="S1426" s="44">
        <v>2.7999999999999907E-2</v>
      </c>
      <c r="T1426" s="45">
        <v>0</v>
      </c>
      <c r="U1426" s="44">
        <v>0</v>
      </c>
      <c r="V1426" s="45">
        <v>0</v>
      </c>
      <c r="W1426" s="44">
        <v>0.89350000000000018</v>
      </c>
      <c r="X1426" s="45">
        <v>0</v>
      </c>
      <c r="Y1426" s="44">
        <v>0</v>
      </c>
      <c r="Z1426" s="45">
        <v>0</v>
      </c>
      <c r="AA1426" s="44">
        <v>0</v>
      </c>
      <c r="AB1426" s="45">
        <v>0</v>
      </c>
      <c r="AC1426" s="54"/>
      <c r="AD1426" s="55">
        <f t="shared" si="532"/>
        <v>11.051833333333335</v>
      </c>
      <c r="AE1426" s="54"/>
    </row>
    <row r="1427" spans="2:31" x14ac:dyDescent="0.3">
      <c r="B1427" s="4" t="s">
        <v>98</v>
      </c>
      <c r="C1427" s="4"/>
      <c r="D1427" s="4"/>
      <c r="E1427" s="44">
        <v>0</v>
      </c>
      <c r="F1427" s="45">
        <v>0</v>
      </c>
      <c r="G1427" s="44">
        <v>0</v>
      </c>
      <c r="H1427" s="45">
        <v>0</v>
      </c>
      <c r="I1427" s="44">
        <v>0</v>
      </c>
      <c r="J1427" s="45">
        <v>0</v>
      </c>
      <c r="K1427" s="44">
        <v>0</v>
      </c>
      <c r="L1427" s="45">
        <v>0</v>
      </c>
      <c r="M1427" s="44">
        <v>2.3864999999999994</v>
      </c>
      <c r="N1427" s="45">
        <v>0.84750000000000003</v>
      </c>
      <c r="O1427" s="44">
        <v>0</v>
      </c>
      <c r="P1427" s="45">
        <v>0.59966666666666657</v>
      </c>
      <c r="Q1427" s="44">
        <v>0</v>
      </c>
      <c r="R1427" s="45">
        <v>1.9605000000000001</v>
      </c>
      <c r="S1427" s="44">
        <v>0</v>
      </c>
      <c r="T1427" s="45">
        <v>0</v>
      </c>
      <c r="U1427" s="44">
        <v>0</v>
      </c>
      <c r="V1427" s="45">
        <v>0</v>
      </c>
      <c r="W1427" s="44">
        <v>1.8390000000000011</v>
      </c>
      <c r="X1427" s="45">
        <v>0</v>
      </c>
      <c r="Y1427" s="44">
        <v>0</v>
      </c>
      <c r="Z1427" s="45">
        <v>0</v>
      </c>
      <c r="AA1427" s="44">
        <v>0</v>
      </c>
      <c r="AB1427" s="45">
        <v>0</v>
      </c>
      <c r="AC1427" s="54"/>
      <c r="AD1427" s="55">
        <f t="shared" si="532"/>
        <v>7.6331666666666669</v>
      </c>
      <c r="AE1427" s="54"/>
    </row>
    <row r="1428" spans="2:31" x14ac:dyDescent="0.3">
      <c r="B1428" s="4" t="s">
        <v>99</v>
      </c>
      <c r="C1428" s="4"/>
      <c r="D1428" s="4"/>
      <c r="E1428" s="44">
        <v>0</v>
      </c>
      <c r="F1428" s="45">
        <v>0</v>
      </c>
      <c r="G1428" s="44">
        <v>0</v>
      </c>
      <c r="H1428" s="45">
        <v>0</v>
      </c>
      <c r="I1428" s="44">
        <v>0</v>
      </c>
      <c r="J1428" s="45">
        <v>0</v>
      </c>
      <c r="K1428" s="44">
        <v>0</v>
      </c>
      <c r="L1428" s="45">
        <v>0.15883333333333335</v>
      </c>
      <c r="M1428" s="44">
        <v>6.386499999999999</v>
      </c>
      <c r="N1428" s="45">
        <v>0.94433333333333336</v>
      </c>
      <c r="O1428" s="44">
        <v>0</v>
      </c>
      <c r="P1428" s="45">
        <v>1.6646666666666667</v>
      </c>
      <c r="Q1428" s="44">
        <v>0</v>
      </c>
      <c r="R1428" s="45">
        <v>6.5664999999999996</v>
      </c>
      <c r="S1428" s="44">
        <v>8.8841666666666637</v>
      </c>
      <c r="T1428" s="45">
        <v>10.392166666666666</v>
      </c>
      <c r="U1428" s="44">
        <v>9.921999999999997</v>
      </c>
      <c r="V1428" s="45">
        <v>1.299999999999996E-2</v>
      </c>
      <c r="W1428" s="44">
        <v>0</v>
      </c>
      <c r="X1428" s="45">
        <v>0</v>
      </c>
      <c r="Y1428" s="44">
        <v>0</v>
      </c>
      <c r="Z1428" s="45">
        <v>0</v>
      </c>
      <c r="AA1428" s="44">
        <v>0</v>
      </c>
      <c r="AB1428" s="45">
        <v>0</v>
      </c>
      <c r="AC1428" s="54"/>
      <c r="AD1428" s="55">
        <f t="shared" si="532"/>
        <v>44.93216666666666</v>
      </c>
      <c r="AE1428" s="54"/>
    </row>
    <row r="1429" spans="2:31" x14ac:dyDescent="0.3">
      <c r="B1429" s="4" t="s">
        <v>100</v>
      </c>
      <c r="C1429" s="4"/>
      <c r="D1429" s="4"/>
      <c r="E1429" s="44">
        <v>0</v>
      </c>
      <c r="F1429" s="45">
        <v>0</v>
      </c>
      <c r="G1429" s="44">
        <v>0</v>
      </c>
      <c r="H1429" s="45">
        <v>0</v>
      </c>
      <c r="I1429" s="44">
        <v>0</v>
      </c>
      <c r="J1429" s="45">
        <v>0</v>
      </c>
      <c r="K1429" s="44">
        <v>0</v>
      </c>
      <c r="L1429" s="45">
        <v>0.17183333333333334</v>
      </c>
      <c r="M1429" s="44">
        <v>5.8921666666666717</v>
      </c>
      <c r="N1429" s="45">
        <v>2.0246666666666666</v>
      </c>
      <c r="O1429" s="44">
        <v>0</v>
      </c>
      <c r="P1429" s="45">
        <v>0</v>
      </c>
      <c r="Q1429" s="44">
        <v>0</v>
      </c>
      <c r="R1429" s="45">
        <v>0</v>
      </c>
      <c r="S1429" s="44">
        <v>0</v>
      </c>
      <c r="T1429" s="45">
        <v>4.3111666666666677</v>
      </c>
      <c r="U1429" s="44">
        <v>1.6971666666666683</v>
      </c>
      <c r="V1429" s="45">
        <v>2.2423333333333328</v>
      </c>
      <c r="W1429" s="44">
        <v>0</v>
      </c>
      <c r="X1429" s="45">
        <v>0</v>
      </c>
      <c r="Y1429" s="44">
        <v>0</v>
      </c>
      <c r="Z1429" s="45">
        <v>0</v>
      </c>
      <c r="AA1429" s="44">
        <v>0</v>
      </c>
      <c r="AB1429" s="45">
        <v>0</v>
      </c>
      <c r="AC1429" s="54"/>
      <c r="AD1429" s="55">
        <f t="shared" si="532"/>
        <v>16.339333333333343</v>
      </c>
      <c r="AE1429" s="54"/>
    </row>
    <row r="1430" spans="2:31" x14ac:dyDescent="0.3">
      <c r="B1430" s="4" t="s">
        <v>101</v>
      </c>
      <c r="C1430" s="4"/>
      <c r="D1430" s="4"/>
      <c r="E1430" s="44">
        <v>0</v>
      </c>
      <c r="F1430" s="45">
        <v>0</v>
      </c>
      <c r="G1430" s="44">
        <v>0</v>
      </c>
      <c r="H1430" s="45">
        <v>0</v>
      </c>
      <c r="I1430" s="44">
        <v>0</v>
      </c>
      <c r="J1430" s="45">
        <v>0</v>
      </c>
      <c r="K1430" s="44">
        <v>0</v>
      </c>
      <c r="L1430" s="45">
        <v>2.1838333333333328</v>
      </c>
      <c r="M1430" s="44">
        <v>37.137666666666668</v>
      </c>
      <c r="N1430" s="45">
        <v>6.7725</v>
      </c>
      <c r="O1430" s="44">
        <v>0</v>
      </c>
      <c r="P1430" s="45">
        <v>6.3743333333333334</v>
      </c>
      <c r="Q1430" s="44">
        <v>0</v>
      </c>
      <c r="R1430" s="45">
        <v>14.241833333333336</v>
      </c>
      <c r="S1430" s="44">
        <v>0.46666666666666673</v>
      </c>
      <c r="T1430" s="45">
        <v>2.2694999999999994</v>
      </c>
      <c r="U1430" s="44">
        <v>2.1945000000000001</v>
      </c>
      <c r="V1430" s="45">
        <v>16.180499999999991</v>
      </c>
      <c r="W1430" s="44">
        <v>11.350833333333336</v>
      </c>
      <c r="X1430" s="45">
        <v>0</v>
      </c>
      <c r="Y1430" s="44">
        <v>0</v>
      </c>
      <c r="Z1430" s="45">
        <v>0</v>
      </c>
      <c r="AA1430" s="44">
        <v>0</v>
      </c>
      <c r="AB1430" s="45">
        <v>0</v>
      </c>
      <c r="AC1430" s="54"/>
      <c r="AD1430" s="55">
        <f t="shared" si="532"/>
        <v>99.172166666666669</v>
      </c>
      <c r="AE1430" s="54"/>
    </row>
    <row r="1431" spans="2:31" x14ac:dyDescent="0.3">
      <c r="B1431" s="4" t="s">
        <v>108</v>
      </c>
      <c r="C1431" s="4"/>
      <c r="D1431" s="4"/>
      <c r="E1431" s="44">
        <v>0</v>
      </c>
      <c r="F1431" s="45">
        <v>0</v>
      </c>
      <c r="G1431" s="44">
        <v>0</v>
      </c>
      <c r="H1431" s="45">
        <v>0</v>
      </c>
      <c r="I1431" s="44">
        <v>0</v>
      </c>
      <c r="J1431" s="45">
        <v>0</v>
      </c>
      <c r="K1431" s="44">
        <v>0</v>
      </c>
      <c r="L1431" s="45">
        <v>0.82416666666666671</v>
      </c>
      <c r="M1431" s="44">
        <v>13.155666666666663</v>
      </c>
      <c r="N1431" s="45">
        <v>2.3678333333333326</v>
      </c>
      <c r="O1431" s="44">
        <v>0</v>
      </c>
      <c r="P1431" s="45">
        <v>1.2726666666666668</v>
      </c>
      <c r="Q1431" s="44">
        <v>0</v>
      </c>
      <c r="R1431" s="45">
        <v>0</v>
      </c>
      <c r="S1431" s="44">
        <v>0.67649999999999955</v>
      </c>
      <c r="T1431" s="45">
        <v>0</v>
      </c>
      <c r="U1431" s="44">
        <v>0</v>
      </c>
      <c r="V1431" s="45">
        <v>2.5721666666666665</v>
      </c>
      <c r="W1431" s="44">
        <v>8.4968333333333348</v>
      </c>
      <c r="X1431" s="45">
        <v>0</v>
      </c>
      <c r="Y1431" s="44">
        <v>0</v>
      </c>
      <c r="Z1431" s="45">
        <v>0</v>
      </c>
      <c r="AA1431" s="44">
        <v>0</v>
      </c>
      <c r="AB1431" s="45">
        <v>0</v>
      </c>
      <c r="AC1431" s="54"/>
      <c r="AD1431" s="55">
        <f t="shared" si="532"/>
        <v>29.365833333333331</v>
      </c>
      <c r="AE1431" s="54"/>
    </row>
    <row r="1432" spans="2:31" x14ac:dyDescent="0.3">
      <c r="B1432" s="4" t="s">
        <v>114</v>
      </c>
      <c r="C1432" s="4"/>
      <c r="D1432" s="4"/>
      <c r="E1432" s="44">
        <v>0</v>
      </c>
      <c r="F1432" s="45">
        <v>0</v>
      </c>
      <c r="G1432" s="44">
        <v>0</v>
      </c>
      <c r="H1432" s="45">
        <v>0</v>
      </c>
      <c r="I1432" s="44">
        <v>0</v>
      </c>
      <c r="J1432" s="45">
        <v>0</v>
      </c>
      <c r="K1432" s="44">
        <v>0</v>
      </c>
      <c r="L1432" s="45">
        <v>0</v>
      </c>
      <c r="M1432" s="44">
        <v>12.895833333333334</v>
      </c>
      <c r="N1432" s="45">
        <v>4.6833333333333336</v>
      </c>
      <c r="O1432" s="44">
        <v>0</v>
      </c>
      <c r="P1432" s="45">
        <v>63.579999999999949</v>
      </c>
      <c r="Q1432" s="44">
        <v>102.30000000000011</v>
      </c>
      <c r="R1432" s="45">
        <v>107.30000000000011</v>
      </c>
      <c r="S1432" s="44">
        <v>113.60000000000011</v>
      </c>
      <c r="T1432" s="45">
        <v>86.214500000000029</v>
      </c>
      <c r="U1432" s="44">
        <v>37.170333333333339</v>
      </c>
      <c r="V1432" s="45">
        <v>63.510999999999989</v>
      </c>
      <c r="W1432" s="44">
        <v>71.691166666666675</v>
      </c>
      <c r="X1432" s="45">
        <v>0</v>
      </c>
      <c r="Y1432" s="44">
        <v>0</v>
      </c>
      <c r="Z1432" s="45">
        <v>0</v>
      </c>
      <c r="AA1432" s="44">
        <v>0</v>
      </c>
      <c r="AB1432" s="45">
        <v>0</v>
      </c>
      <c r="AC1432" s="54"/>
      <c r="AD1432" s="55">
        <f t="shared" si="532"/>
        <v>662.94616666666707</v>
      </c>
      <c r="AE1432" s="54"/>
    </row>
    <row r="1433" spans="2:31" x14ac:dyDescent="0.3">
      <c r="B1433" s="4" t="s">
        <v>118</v>
      </c>
      <c r="C1433" s="4"/>
      <c r="D1433" s="4"/>
      <c r="E1433" s="44">
        <v>0</v>
      </c>
      <c r="F1433" s="45">
        <v>0</v>
      </c>
      <c r="G1433" s="44">
        <v>0</v>
      </c>
      <c r="H1433" s="45">
        <v>0</v>
      </c>
      <c r="I1433" s="44">
        <v>0</v>
      </c>
      <c r="J1433" s="45">
        <v>0</v>
      </c>
      <c r="K1433" s="44">
        <v>0</v>
      </c>
      <c r="L1433" s="45">
        <v>0</v>
      </c>
      <c r="M1433" s="44">
        <v>0</v>
      </c>
      <c r="N1433" s="45">
        <v>0</v>
      </c>
      <c r="O1433" s="44">
        <v>0</v>
      </c>
      <c r="P1433" s="45">
        <v>0</v>
      </c>
      <c r="Q1433" s="44">
        <v>0</v>
      </c>
      <c r="R1433" s="45">
        <v>0</v>
      </c>
      <c r="S1433" s="44">
        <v>0</v>
      </c>
      <c r="T1433" s="45">
        <v>0</v>
      </c>
      <c r="U1433" s="44">
        <v>0</v>
      </c>
      <c r="V1433" s="45">
        <v>0</v>
      </c>
      <c r="W1433" s="44">
        <v>0</v>
      </c>
      <c r="X1433" s="45">
        <v>0</v>
      </c>
      <c r="Y1433" s="44">
        <v>0</v>
      </c>
      <c r="Z1433" s="45">
        <v>0</v>
      </c>
      <c r="AA1433" s="44">
        <v>0</v>
      </c>
      <c r="AB1433" s="45">
        <v>0</v>
      </c>
      <c r="AC1433" s="54"/>
      <c r="AD1433" s="55">
        <f t="shared" si="532"/>
        <v>0</v>
      </c>
      <c r="AE1433" s="54"/>
    </row>
    <row r="1434" spans="2:31" x14ac:dyDescent="0.3">
      <c r="B1434" s="4" t="s">
        <v>125</v>
      </c>
      <c r="C1434" s="4"/>
      <c r="D1434" s="4"/>
      <c r="E1434" s="44">
        <v>0</v>
      </c>
      <c r="F1434" s="45">
        <v>0</v>
      </c>
      <c r="G1434" s="44">
        <v>0</v>
      </c>
      <c r="H1434" s="45">
        <v>0</v>
      </c>
      <c r="I1434" s="44">
        <v>0</v>
      </c>
      <c r="J1434" s="45">
        <v>0</v>
      </c>
      <c r="K1434" s="44">
        <v>0</v>
      </c>
      <c r="L1434" s="45">
        <v>0</v>
      </c>
      <c r="M1434" s="44">
        <v>0</v>
      </c>
      <c r="N1434" s="45">
        <v>0</v>
      </c>
      <c r="O1434" s="44">
        <v>0</v>
      </c>
      <c r="P1434" s="45">
        <v>0</v>
      </c>
      <c r="Q1434" s="44">
        <v>0</v>
      </c>
      <c r="R1434" s="45">
        <v>0</v>
      </c>
      <c r="S1434" s="44">
        <v>0</v>
      </c>
      <c r="T1434" s="45">
        <v>0</v>
      </c>
      <c r="U1434" s="44">
        <v>0</v>
      </c>
      <c r="V1434" s="45">
        <v>0</v>
      </c>
      <c r="W1434" s="44">
        <v>0</v>
      </c>
      <c r="X1434" s="45">
        <v>0</v>
      </c>
      <c r="Y1434" s="44">
        <v>0</v>
      </c>
      <c r="Z1434" s="45">
        <v>0</v>
      </c>
      <c r="AA1434" s="44">
        <v>0</v>
      </c>
      <c r="AB1434" s="45">
        <v>0</v>
      </c>
      <c r="AC1434" s="54"/>
      <c r="AD1434" s="55">
        <f t="shared" si="532"/>
        <v>0</v>
      </c>
      <c r="AE1434" s="54"/>
    </row>
    <row r="1435" spans="2:31" x14ac:dyDescent="0.3">
      <c r="B1435" s="4" t="s">
        <v>126</v>
      </c>
      <c r="C1435" s="4"/>
      <c r="D1435" s="4"/>
      <c r="E1435" s="44">
        <v>0</v>
      </c>
      <c r="F1435" s="45">
        <v>0</v>
      </c>
      <c r="G1435" s="44">
        <v>0</v>
      </c>
      <c r="H1435" s="45">
        <v>0</v>
      </c>
      <c r="I1435" s="44">
        <v>0</v>
      </c>
      <c r="J1435" s="45">
        <v>0</v>
      </c>
      <c r="K1435" s="44">
        <v>0</v>
      </c>
      <c r="L1435" s="45">
        <v>0.45776333333333324</v>
      </c>
      <c r="M1435" s="44">
        <v>0.1246116666666667</v>
      </c>
      <c r="N1435" s="45">
        <v>0</v>
      </c>
      <c r="O1435" s="44">
        <v>0</v>
      </c>
      <c r="P1435" s="45">
        <v>0</v>
      </c>
      <c r="Q1435" s="44">
        <v>0</v>
      </c>
      <c r="R1435" s="45">
        <v>8.0693333333333297E-2</v>
      </c>
      <c r="S1435" s="44">
        <v>1.0503099999999999</v>
      </c>
      <c r="T1435" s="45">
        <v>1.4749150000000002</v>
      </c>
      <c r="U1435" s="44">
        <v>4.7559700000000005</v>
      </c>
      <c r="V1435" s="45">
        <v>6.0098333333333329</v>
      </c>
      <c r="W1435" s="44">
        <v>6.987893333333334</v>
      </c>
      <c r="X1435" s="45">
        <v>0</v>
      </c>
      <c r="Y1435" s="44">
        <v>0</v>
      </c>
      <c r="Z1435" s="45">
        <v>0</v>
      </c>
      <c r="AA1435" s="44">
        <v>0</v>
      </c>
      <c r="AB1435" s="45">
        <v>0</v>
      </c>
      <c r="AC1435" s="54"/>
      <c r="AD1435" s="55">
        <f t="shared" si="532"/>
        <v>20.941990000000001</v>
      </c>
      <c r="AE1435" s="54"/>
    </row>
    <row r="1436" spans="2:31" x14ac:dyDescent="0.3">
      <c r="B1436" s="4" t="s">
        <v>304</v>
      </c>
      <c r="C1436" s="4"/>
      <c r="D1436" s="4"/>
      <c r="E1436" s="44">
        <v>0</v>
      </c>
      <c r="F1436" s="45">
        <v>0</v>
      </c>
      <c r="G1436" s="44">
        <v>0</v>
      </c>
      <c r="H1436" s="45">
        <v>0</v>
      </c>
      <c r="I1436" s="44">
        <v>0</v>
      </c>
      <c r="J1436" s="45">
        <v>0</v>
      </c>
      <c r="K1436" s="44">
        <v>0</v>
      </c>
      <c r="L1436" s="45">
        <v>0</v>
      </c>
      <c r="M1436" s="44">
        <v>0</v>
      </c>
      <c r="N1436" s="45">
        <v>0</v>
      </c>
      <c r="O1436" s="44">
        <v>0</v>
      </c>
      <c r="P1436" s="45">
        <v>0</v>
      </c>
      <c r="Q1436" s="44">
        <v>0</v>
      </c>
      <c r="R1436" s="45">
        <v>6.0398100000000001</v>
      </c>
      <c r="S1436" s="44">
        <v>7.4720099999999983</v>
      </c>
      <c r="T1436" s="45">
        <v>4.5132199999999996</v>
      </c>
      <c r="U1436" s="44">
        <v>6.2266200000000014</v>
      </c>
      <c r="V1436" s="45">
        <v>5.4456666666666669</v>
      </c>
      <c r="W1436" s="44">
        <v>3.6911699999999996</v>
      </c>
      <c r="X1436" s="45">
        <v>0</v>
      </c>
      <c r="Y1436" s="44">
        <v>0</v>
      </c>
      <c r="Z1436" s="45">
        <v>0</v>
      </c>
      <c r="AA1436" s="44">
        <v>0</v>
      </c>
      <c r="AB1436" s="45">
        <v>0</v>
      </c>
      <c r="AC1436" s="54"/>
      <c r="AD1436" s="55">
        <f t="shared" si="532"/>
        <v>33.388496666666668</v>
      </c>
      <c r="AE1436" s="54"/>
    </row>
    <row r="1437" spans="2:31" x14ac:dyDescent="0.3">
      <c r="B1437" s="4" t="s">
        <v>305</v>
      </c>
      <c r="C1437" s="4"/>
      <c r="D1437" s="4"/>
      <c r="E1437" s="44">
        <v>0</v>
      </c>
      <c r="F1437" s="45">
        <v>0</v>
      </c>
      <c r="G1437" s="44">
        <v>0</v>
      </c>
      <c r="H1437" s="45">
        <v>0</v>
      </c>
      <c r="I1437" s="44">
        <v>0</v>
      </c>
      <c r="J1437" s="45">
        <v>0</v>
      </c>
      <c r="K1437" s="44">
        <v>0</v>
      </c>
      <c r="L1437" s="45">
        <v>0</v>
      </c>
      <c r="M1437" s="44">
        <v>0</v>
      </c>
      <c r="N1437" s="45">
        <v>0</v>
      </c>
      <c r="O1437" s="44">
        <v>0</v>
      </c>
      <c r="P1437" s="45">
        <v>0</v>
      </c>
      <c r="Q1437" s="44">
        <v>0</v>
      </c>
      <c r="R1437" s="45">
        <v>8.7904549999999979</v>
      </c>
      <c r="S1437" s="44">
        <v>11.687555000000003</v>
      </c>
      <c r="T1437" s="45">
        <v>5.9969066666666668</v>
      </c>
      <c r="U1437" s="44">
        <v>8.5144100000000016</v>
      </c>
      <c r="V1437" s="45">
        <v>7.2278333333333391</v>
      </c>
      <c r="W1437" s="44">
        <v>4.7452683333333336</v>
      </c>
      <c r="X1437" s="45">
        <v>0</v>
      </c>
      <c r="Y1437" s="44">
        <v>0</v>
      </c>
      <c r="Z1437" s="45">
        <v>0</v>
      </c>
      <c r="AA1437" s="44">
        <v>0</v>
      </c>
      <c r="AB1437" s="45">
        <v>0</v>
      </c>
      <c r="AC1437" s="54"/>
      <c r="AD1437" s="55">
        <f t="shared" ref="AD1437:AD1441" si="533">SUM(E1437:AB1437)</f>
        <v>46.962428333333342</v>
      </c>
      <c r="AE1437" s="54"/>
    </row>
    <row r="1438" spans="2:31" x14ac:dyDescent="0.3">
      <c r="B1438" s="4" t="s">
        <v>317</v>
      </c>
      <c r="C1438" s="4"/>
      <c r="D1438" s="4"/>
      <c r="E1438" s="44">
        <v>0</v>
      </c>
      <c r="F1438" s="45">
        <v>0</v>
      </c>
      <c r="G1438" s="44">
        <v>0</v>
      </c>
      <c r="H1438" s="45">
        <v>0</v>
      </c>
      <c r="I1438" s="44">
        <v>0</v>
      </c>
      <c r="J1438" s="45">
        <v>0</v>
      </c>
      <c r="K1438" s="44">
        <v>0</v>
      </c>
      <c r="L1438" s="45">
        <v>3.4481666666666664</v>
      </c>
      <c r="M1438" s="44">
        <v>38.861833333333315</v>
      </c>
      <c r="N1438" s="45">
        <v>17.674666666666667</v>
      </c>
      <c r="O1438" s="44">
        <v>0</v>
      </c>
      <c r="P1438" s="45">
        <v>0.70533333333333181</v>
      </c>
      <c r="Q1438" s="44">
        <v>0</v>
      </c>
      <c r="R1438" s="45">
        <v>44.251999999999995</v>
      </c>
      <c r="S1438" s="44">
        <v>3.7546666666666679</v>
      </c>
      <c r="T1438" s="45">
        <v>0</v>
      </c>
      <c r="U1438" s="44">
        <v>15.253999999999994</v>
      </c>
      <c r="V1438" s="45">
        <v>80.413166666666655</v>
      </c>
      <c r="W1438" s="44">
        <v>81.00800000000001</v>
      </c>
      <c r="X1438" s="45">
        <v>0</v>
      </c>
      <c r="Y1438" s="44">
        <v>0</v>
      </c>
      <c r="Z1438" s="45">
        <v>0</v>
      </c>
      <c r="AA1438" s="44">
        <v>0</v>
      </c>
      <c r="AB1438" s="45">
        <v>0</v>
      </c>
      <c r="AC1438" s="54"/>
      <c r="AD1438" s="55">
        <f t="shared" si="533"/>
        <v>285.37183333333326</v>
      </c>
      <c r="AE1438" s="54"/>
    </row>
    <row r="1439" spans="2:31" x14ac:dyDescent="0.3">
      <c r="B1439" s="4" t="s">
        <v>322</v>
      </c>
      <c r="C1439" s="4"/>
      <c r="D1439" s="4"/>
      <c r="E1439" s="44">
        <v>0</v>
      </c>
      <c r="F1439" s="45">
        <v>0</v>
      </c>
      <c r="G1439" s="44">
        <v>0</v>
      </c>
      <c r="H1439" s="45">
        <v>0</v>
      </c>
      <c r="I1439" s="44">
        <v>0</v>
      </c>
      <c r="J1439" s="45">
        <v>0</v>
      </c>
      <c r="K1439" s="44">
        <v>0</v>
      </c>
      <c r="L1439" s="45">
        <v>4.014333333333334</v>
      </c>
      <c r="M1439" s="44">
        <v>59.615499999999997</v>
      </c>
      <c r="N1439" s="45">
        <v>17.438666666666666</v>
      </c>
      <c r="O1439" s="44">
        <v>0</v>
      </c>
      <c r="P1439" s="45">
        <v>52.32950000000001</v>
      </c>
      <c r="Q1439" s="44">
        <v>177.32250000000002</v>
      </c>
      <c r="R1439" s="45">
        <v>178.37849999999992</v>
      </c>
      <c r="S1439" s="44">
        <v>120.78883333333332</v>
      </c>
      <c r="T1439" s="45">
        <v>31.597500000000007</v>
      </c>
      <c r="U1439" s="44">
        <v>61.687833333333309</v>
      </c>
      <c r="V1439" s="45">
        <v>60.380333333333333</v>
      </c>
      <c r="W1439" s="44">
        <v>45.623166666666677</v>
      </c>
      <c r="X1439" s="45">
        <v>0</v>
      </c>
      <c r="Y1439" s="44">
        <v>0</v>
      </c>
      <c r="Z1439" s="45">
        <v>0</v>
      </c>
      <c r="AA1439" s="44">
        <v>0</v>
      </c>
      <c r="AB1439" s="45">
        <v>0</v>
      </c>
      <c r="AC1439" s="54"/>
      <c r="AD1439" s="55">
        <f t="shared" si="533"/>
        <v>809.17666666666639</v>
      </c>
      <c r="AE1439" s="54"/>
    </row>
    <row r="1440" spans="2:31" x14ac:dyDescent="0.3">
      <c r="B1440" s="4" t="s">
        <v>323</v>
      </c>
      <c r="C1440" s="4"/>
      <c r="D1440" s="4"/>
      <c r="E1440" s="44">
        <v>0</v>
      </c>
      <c r="F1440" s="45">
        <v>0</v>
      </c>
      <c r="G1440" s="44">
        <v>0</v>
      </c>
      <c r="H1440" s="45">
        <v>0</v>
      </c>
      <c r="I1440" s="44">
        <v>0</v>
      </c>
      <c r="J1440" s="45">
        <v>0</v>
      </c>
      <c r="K1440" s="44">
        <v>0</v>
      </c>
      <c r="L1440" s="45">
        <v>13.136666666666665</v>
      </c>
      <c r="M1440" s="44">
        <v>229.71016666666665</v>
      </c>
      <c r="N1440" s="45">
        <v>41.249333333333333</v>
      </c>
      <c r="O1440" s="44">
        <v>0</v>
      </c>
      <c r="P1440" s="45">
        <v>108.70349999999998</v>
      </c>
      <c r="Q1440" s="44">
        <v>131.37533333333332</v>
      </c>
      <c r="R1440" s="45">
        <v>83.02249999999998</v>
      </c>
      <c r="S1440" s="44">
        <v>68.847999999999985</v>
      </c>
      <c r="T1440" s="45">
        <v>110.28949999999996</v>
      </c>
      <c r="U1440" s="44">
        <v>106.66700000000002</v>
      </c>
      <c r="V1440" s="45">
        <v>80.121666666666698</v>
      </c>
      <c r="W1440" s="44">
        <v>96.071999999999989</v>
      </c>
      <c r="X1440" s="45">
        <v>0</v>
      </c>
      <c r="Y1440" s="44">
        <v>0</v>
      </c>
      <c r="Z1440" s="45">
        <v>0</v>
      </c>
      <c r="AA1440" s="44">
        <v>0</v>
      </c>
      <c r="AB1440" s="45">
        <v>0</v>
      </c>
      <c r="AC1440" s="54"/>
      <c r="AD1440" s="55">
        <f t="shared" si="533"/>
        <v>1069.1956666666665</v>
      </c>
      <c r="AE1440" s="54"/>
    </row>
    <row r="1441" spans="2:31" x14ac:dyDescent="0.3">
      <c r="B1441" s="4" t="s">
        <v>324</v>
      </c>
      <c r="C1441" s="4"/>
      <c r="D1441" s="4"/>
      <c r="E1441" s="44">
        <v>0</v>
      </c>
      <c r="F1441" s="45">
        <v>0</v>
      </c>
      <c r="G1441" s="44">
        <v>0</v>
      </c>
      <c r="H1441" s="45">
        <v>0</v>
      </c>
      <c r="I1441" s="44">
        <v>0</v>
      </c>
      <c r="J1441" s="45">
        <v>0</v>
      </c>
      <c r="K1441" s="44">
        <v>0</v>
      </c>
      <c r="L1441" s="45">
        <v>0</v>
      </c>
      <c r="M1441" s="44">
        <v>0</v>
      </c>
      <c r="N1441" s="45">
        <v>0</v>
      </c>
      <c r="O1441" s="44">
        <v>0</v>
      </c>
      <c r="P1441" s="45">
        <v>0</v>
      </c>
      <c r="Q1441" s="44">
        <v>0</v>
      </c>
      <c r="R1441" s="45">
        <v>0</v>
      </c>
      <c r="S1441" s="44">
        <v>0</v>
      </c>
      <c r="T1441" s="45">
        <v>0</v>
      </c>
      <c r="U1441" s="44">
        <v>0</v>
      </c>
      <c r="V1441" s="45">
        <v>0</v>
      </c>
      <c r="W1441" s="44">
        <v>0</v>
      </c>
      <c r="X1441" s="45">
        <v>0</v>
      </c>
      <c r="Y1441" s="44">
        <v>0</v>
      </c>
      <c r="Z1441" s="45">
        <v>0</v>
      </c>
      <c r="AA1441" s="44">
        <v>0</v>
      </c>
      <c r="AB1441" s="45">
        <v>0</v>
      </c>
      <c r="AC1441" s="54"/>
      <c r="AD1441" s="55">
        <f t="shared" si="533"/>
        <v>0</v>
      </c>
      <c r="AE1441" s="54"/>
    </row>
    <row r="1442" spans="2:31" x14ac:dyDescent="0.3">
      <c r="B1442" s="12" t="s">
        <v>2</v>
      </c>
      <c r="C1442" s="12"/>
      <c r="D1442" s="12"/>
      <c r="E1442" s="13">
        <f>SUM(E1388:E1441)</f>
        <v>0</v>
      </c>
      <c r="F1442" s="13">
        <f t="shared" ref="F1442" si="534">SUM(F1388:F1441)</f>
        <v>0</v>
      </c>
      <c r="G1442" s="13">
        <f t="shared" ref="G1442" si="535">SUM(G1388:G1441)</f>
        <v>0</v>
      </c>
      <c r="H1442" s="13">
        <f t="shared" ref="H1442" si="536">SUM(H1388:H1441)</f>
        <v>0</v>
      </c>
      <c r="I1442" s="13">
        <f t="shared" ref="I1442" si="537">SUM(I1388:I1441)</f>
        <v>0</v>
      </c>
      <c r="J1442" s="13">
        <f t="shared" ref="J1442" si="538">SUM(J1388:J1441)</f>
        <v>0</v>
      </c>
      <c r="K1442" s="13">
        <f t="shared" ref="K1442" si="539">SUM(K1388:K1441)</f>
        <v>0</v>
      </c>
      <c r="L1442" s="13">
        <f t="shared" ref="L1442" si="540">SUM(L1388:L1441)</f>
        <v>36.761096666666667</v>
      </c>
      <c r="M1442" s="13">
        <f t="shared" ref="M1442" si="541">SUM(M1388:M1441)</f>
        <v>621.07527833333336</v>
      </c>
      <c r="N1442" s="13">
        <f t="shared" ref="N1442" si="542">SUM(N1388:N1441)</f>
        <v>135.77316666666667</v>
      </c>
      <c r="O1442" s="13">
        <f t="shared" ref="O1442" si="543">SUM(O1388:O1441)</f>
        <v>0</v>
      </c>
      <c r="P1442" s="13">
        <f t="shared" ref="P1442" si="544">SUM(P1388:P1441)</f>
        <v>336.86549999999988</v>
      </c>
      <c r="Q1442" s="13">
        <f t="shared" ref="Q1442" si="545">SUM(Q1388:Q1441)</f>
        <v>636.00666666666677</v>
      </c>
      <c r="R1442" s="13">
        <f t="shared" ref="R1442" si="546">SUM(R1388:R1441)</f>
        <v>872.70762500000001</v>
      </c>
      <c r="S1442" s="13">
        <f t="shared" ref="S1442" si="547">SUM(S1388:S1441)</f>
        <v>769.47037499999988</v>
      </c>
      <c r="T1442" s="13">
        <f t="shared" ref="T1442" si="548">SUM(T1388:T1441)</f>
        <v>686.93204166666669</v>
      </c>
      <c r="U1442" s="13">
        <f t="shared" ref="U1442" si="549">SUM(U1388:U1441)</f>
        <v>719.45933333333346</v>
      </c>
      <c r="V1442" s="13">
        <f t="shared" ref="V1442" si="550">SUM(V1388:V1441)</f>
        <v>706.32566666666651</v>
      </c>
      <c r="W1442" s="13">
        <f t="shared" ref="W1442" si="551">SUM(W1388:W1441)</f>
        <v>759.28199833333338</v>
      </c>
      <c r="X1442" s="13">
        <f t="shared" ref="X1442" si="552">SUM(X1388:X1441)</f>
        <v>1.8675000000000002</v>
      </c>
      <c r="Y1442" s="13">
        <f t="shared" ref="Y1442" si="553">SUM(Y1388:Y1441)</f>
        <v>0</v>
      </c>
      <c r="Z1442" s="13">
        <f t="shared" ref="Z1442" si="554">SUM(Z1388:Z1441)</f>
        <v>0</v>
      </c>
      <c r="AA1442" s="13">
        <f t="shared" ref="AA1442" si="555">SUM(AA1388:AA1441)</f>
        <v>0</v>
      </c>
      <c r="AB1442" s="13">
        <f t="shared" ref="AB1442" si="556">SUM(AB1388:AB1441)</f>
        <v>0</v>
      </c>
      <c r="AC1442" s="116">
        <f>SUM(AC1388:AE1441)</f>
        <v>6282.5262483333327</v>
      </c>
      <c r="AD1442" s="116"/>
      <c r="AE1442" s="116"/>
    </row>
    <row r="1445" spans="2:31" x14ac:dyDescent="0.3">
      <c r="B1445" s="8">
        <f>'Resumen-Mensual'!$AC$26</f>
        <v>45955</v>
      </c>
    </row>
    <row r="1446" spans="2:31" x14ac:dyDescent="0.3">
      <c r="B1446" s="8"/>
    </row>
    <row r="1447" spans="2:31" x14ac:dyDescent="0.3">
      <c r="B1447" s="9" t="s">
        <v>81</v>
      </c>
      <c r="C1447" s="10"/>
      <c r="D1447" s="10"/>
      <c r="E1447" s="11">
        <v>1</v>
      </c>
      <c r="F1447" s="11">
        <v>2</v>
      </c>
      <c r="G1447" s="11">
        <v>3</v>
      </c>
      <c r="H1447" s="11">
        <v>4</v>
      </c>
      <c r="I1447" s="11">
        <v>5</v>
      </c>
      <c r="J1447" s="11">
        <v>6</v>
      </c>
      <c r="K1447" s="11">
        <v>7</v>
      </c>
      <c r="L1447" s="11">
        <v>8</v>
      </c>
      <c r="M1447" s="11">
        <v>9</v>
      </c>
      <c r="N1447" s="11">
        <v>10</v>
      </c>
      <c r="O1447" s="11">
        <v>11</v>
      </c>
      <c r="P1447" s="11">
        <v>12</v>
      </c>
      <c r="Q1447" s="11">
        <v>13</v>
      </c>
      <c r="R1447" s="11">
        <v>14</v>
      </c>
      <c r="S1447" s="11">
        <v>15</v>
      </c>
      <c r="T1447" s="11">
        <v>16</v>
      </c>
      <c r="U1447" s="11">
        <v>17</v>
      </c>
      <c r="V1447" s="11">
        <v>18</v>
      </c>
      <c r="W1447" s="11">
        <v>19</v>
      </c>
      <c r="X1447" s="11">
        <v>20</v>
      </c>
      <c r="Y1447" s="11">
        <v>21</v>
      </c>
      <c r="Z1447" s="11">
        <v>22</v>
      </c>
      <c r="AA1447" s="11">
        <v>23</v>
      </c>
      <c r="AB1447" s="11">
        <v>24</v>
      </c>
      <c r="AC1447" s="100" t="s">
        <v>2</v>
      </c>
      <c r="AD1447" s="100"/>
      <c r="AE1447" s="100"/>
    </row>
    <row r="1448" spans="2:31" x14ac:dyDescent="0.3">
      <c r="B1448" s="14" t="s">
        <v>4</v>
      </c>
      <c r="C1448" s="47"/>
      <c r="D1448" s="47"/>
      <c r="E1448" s="44">
        <v>0</v>
      </c>
      <c r="F1448" s="45">
        <v>0</v>
      </c>
      <c r="G1448" s="44">
        <v>0</v>
      </c>
      <c r="H1448" s="45">
        <v>0</v>
      </c>
      <c r="I1448" s="44">
        <v>0</v>
      </c>
      <c r="J1448" s="45">
        <v>0</v>
      </c>
      <c r="K1448" s="44">
        <v>0</v>
      </c>
      <c r="L1448" s="45">
        <v>0.11600000000000084</v>
      </c>
      <c r="M1448" s="44">
        <v>24.639999999999997</v>
      </c>
      <c r="N1448" s="45">
        <v>22.89299999999999</v>
      </c>
      <c r="O1448" s="44">
        <v>2.6951666666666672</v>
      </c>
      <c r="P1448" s="45">
        <v>4.5000000000000005E-2</v>
      </c>
      <c r="Q1448" s="44">
        <v>7.6673333333333336</v>
      </c>
      <c r="R1448" s="45">
        <v>18.332833333333337</v>
      </c>
      <c r="S1448" s="44">
        <v>27.702833333333341</v>
      </c>
      <c r="T1448" s="45">
        <v>37.603000000000016</v>
      </c>
      <c r="U1448" s="44">
        <v>16.701833333333322</v>
      </c>
      <c r="V1448" s="45">
        <v>12.227</v>
      </c>
      <c r="W1448" s="44">
        <v>23.827666666666673</v>
      </c>
      <c r="X1448" s="45">
        <v>0.63633333333333442</v>
      </c>
      <c r="Y1448" s="44">
        <v>0</v>
      </c>
      <c r="Z1448" s="45">
        <v>0</v>
      </c>
      <c r="AA1448" s="44">
        <v>0</v>
      </c>
      <c r="AB1448" s="45">
        <v>0</v>
      </c>
      <c r="AC1448" s="56"/>
      <c r="AD1448" s="57">
        <f>SUM(E1448:AB1448)</f>
        <v>195.08800000000005</v>
      </c>
      <c r="AE1448" s="56"/>
    </row>
    <row r="1449" spans="2:31" x14ac:dyDescent="0.3">
      <c r="B1449" s="14" t="s">
        <v>5</v>
      </c>
      <c r="C1449" s="14"/>
      <c r="D1449" s="14"/>
      <c r="E1449" s="44">
        <v>0</v>
      </c>
      <c r="F1449" s="45">
        <v>0</v>
      </c>
      <c r="G1449" s="44">
        <v>0</v>
      </c>
      <c r="H1449" s="45">
        <v>0</v>
      </c>
      <c r="I1449" s="44">
        <v>0</v>
      </c>
      <c r="J1449" s="45">
        <v>0</v>
      </c>
      <c r="K1449" s="44">
        <v>0</v>
      </c>
      <c r="L1449" s="45">
        <v>2.6190000000000002</v>
      </c>
      <c r="M1449" s="44">
        <v>25.093499999999992</v>
      </c>
      <c r="N1449" s="45">
        <v>12.52733333333334</v>
      </c>
      <c r="O1449" s="44">
        <v>12.920499999999999</v>
      </c>
      <c r="P1449" s="45">
        <v>17.382333333333335</v>
      </c>
      <c r="Q1449" s="44">
        <v>31.779</v>
      </c>
      <c r="R1449" s="45">
        <v>15.865499999999995</v>
      </c>
      <c r="S1449" s="44">
        <v>13.496833333333331</v>
      </c>
      <c r="T1449" s="45">
        <v>24.158833333333316</v>
      </c>
      <c r="U1449" s="44">
        <v>38.341333333333331</v>
      </c>
      <c r="V1449" s="45">
        <v>2.7873333333333337</v>
      </c>
      <c r="W1449" s="44">
        <v>2.5328333333333308</v>
      </c>
      <c r="X1449" s="45">
        <v>0.11783333333333346</v>
      </c>
      <c r="Y1449" s="44">
        <v>0</v>
      </c>
      <c r="Z1449" s="45">
        <v>0</v>
      </c>
      <c r="AA1449" s="44">
        <v>0</v>
      </c>
      <c r="AB1449" s="45">
        <v>0</v>
      </c>
      <c r="AC1449" s="54"/>
      <c r="AD1449" s="55">
        <f>SUM(E1449:AB1449)</f>
        <v>199.62216666666663</v>
      </c>
      <c r="AE1449" s="54"/>
    </row>
    <row r="1450" spans="2:31" x14ac:dyDescent="0.3">
      <c r="B1450" s="14" t="s">
        <v>6</v>
      </c>
      <c r="C1450" s="14"/>
      <c r="D1450" s="14"/>
      <c r="E1450" s="44">
        <v>0</v>
      </c>
      <c r="F1450" s="45">
        <v>0</v>
      </c>
      <c r="G1450" s="44">
        <v>0</v>
      </c>
      <c r="H1450" s="45">
        <v>0</v>
      </c>
      <c r="I1450" s="44">
        <v>0</v>
      </c>
      <c r="J1450" s="45">
        <v>0</v>
      </c>
      <c r="K1450" s="44">
        <v>0</v>
      </c>
      <c r="L1450" s="45">
        <v>1.6013333333333335</v>
      </c>
      <c r="M1450" s="44">
        <v>3.8203333333333354</v>
      </c>
      <c r="N1450" s="45">
        <v>3.1029999999999989</v>
      </c>
      <c r="O1450" s="44">
        <v>3.2856666666666654</v>
      </c>
      <c r="P1450" s="45">
        <v>9.0061666666666671</v>
      </c>
      <c r="Q1450" s="44">
        <v>26.715333333333366</v>
      </c>
      <c r="R1450" s="45">
        <v>19.315666666666672</v>
      </c>
      <c r="S1450" s="44">
        <v>23.283499999999989</v>
      </c>
      <c r="T1450" s="45">
        <v>31.562333333333324</v>
      </c>
      <c r="U1450" s="44">
        <v>43.109500000000004</v>
      </c>
      <c r="V1450" s="45">
        <v>44.067333333333359</v>
      </c>
      <c r="W1450" s="44">
        <v>37.057499999999997</v>
      </c>
      <c r="X1450" s="45">
        <v>3.4811666666666676</v>
      </c>
      <c r="Y1450" s="44">
        <v>0</v>
      </c>
      <c r="Z1450" s="45">
        <v>0</v>
      </c>
      <c r="AA1450" s="44">
        <v>0</v>
      </c>
      <c r="AB1450" s="45">
        <v>0</v>
      </c>
      <c r="AC1450" s="54"/>
      <c r="AD1450" s="55">
        <f t="shared" ref="AD1450:AD1496" si="557">SUM(E1450:AB1450)</f>
        <v>249.40883333333338</v>
      </c>
      <c r="AE1450" s="54"/>
    </row>
    <row r="1451" spans="2:31" x14ac:dyDescent="0.3">
      <c r="B1451" s="14" t="s">
        <v>105</v>
      </c>
      <c r="C1451" s="14"/>
      <c r="D1451" s="14"/>
      <c r="E1451" s="44">
        <v>0</v>
      </c>
      <c r="F1451" s="45">
        <v>0</v>
      </c>
      <c r="G1451" s="44">
        <v>0</v>
      </c>
      <c r="H1451" s="45">
        <v>0</v>
      </c>
      <c r="I1451" s="44">
        <v>0</v>
      </c>
      <c r="J1451" s="45">
        <v>0</v>
      </c>
      <c r="K1451" s="44">
        <v>0</v>
      </c>
      <c r="L1451" s="45">
        <v>2.6100000000000012</v>
      </c>
      <c r="M1451" s="44">
        <v>4.0999999999999961</v>
      </c>
      <c r="N1451" s="45">
        <v>5.3999999999999977</v>
      </c>
      <c r="O1451" s="44">
        <v>7.2131666666666687</v>
      </c>
      <c r="P1451" s="45">
        <v>8.7749999999999986</v>
      </c>
      <c r="Q1451" s="44">
        <v>22.400000000000013</v>
      </c>
      <c r="R1451" s="45">
        <v>32.50233333333334</v>
      </c>
      <c r="S1451" s="44">
        <v>0</v>
      </c>
      <c r="T1451" s="45">
        <v>55.134999999999998</v>
      </c>
      <c r="U1451" s="44">
        <v>73.800166666666655</v>
      </c>
      <c r="V1451" s="45">
        <v>68.404166666666669</v>
      </c>
      <c r="W1451" s="44">
        <v>56.754000000000012</v>
      </c>
      <c r="X1451" s="45">
        <v>5.0999999999999996</v>
      </c>
      <c r="Y1451" s="44">
        <v>0</v>
      </c>
      <c r="Z1451" s="45">
        <v>0</v>
      </c>
      <c r="AA1451" s="44">
        <v>0</v>
      </c>
      <c r="AB1451" s="45">
        <v>0</v>
      </c>
      <c r="AC1451" s="54"/>
      <c r="AD1451" s="55">
        <f t="shared" si="557"/>
        <v>342.19383333333337</v>
      </c>
      <c r="AE1451" s="54"/>
    </row>
    <row r="1452" spans="2:31" x14ac:dyDescent="0.3">
      <c r="B1452" s="14" t="s">
        <v>7</v>
      </c>
      <c r="C1452" s="14"/>
      <c r="D1452" s="14"/>
      <c r="E1452" s="44">
        <v>0</v>
      </c>
      <c r="F1452" s="45">
        <v>0</v>
      </c>
      <c r="G1452" s="44">
        <v>0</v>
      </c>
      <c r="H1452" s="45">
        <v>0</v>
      </c>
      <c r="I1452" s="44">
        <v>0</v>
      </c>
      <c r="J1452" s="45">
        <v>0</v>
      </c>
      <c r="K1452" s="44">
        <v>0</v>
      </c>
      <c r="L1452" s="45">
        <v>4.4576666666666682</v>
      </c>
      <c r="M1452" s="44">
        <v>10.079500000000001</v>
      </c>
      <c r="N1452" s="45">
        <v>6.8731666666666653</v>
      </c>
      <c r="O1452" s="44">
        <v>6.5006666666666693</v>
      </c>
      <c r="P1452" s="45">
        <v>8.8784999999999972</v>
      </c>
      <c r="Q1452" s="44">
        <v>30.2685</v>
      </c>
      <c r="R1452" s="45">
        <v>0</v>
      </c>
      <c r="S1452" s="44">
        <v>0</v>
      </c>
      <c r="T1452" s="45">
        <v>0</v>
      </c>
      <c r="U1452" s="44">
        <v>0</v>
      </c>
      <c r="V1452" s="45">
        <v>0</v>
      </c>
      <c r="W1452" s="44">
        <v>41.107666666666674</v>
      </c>
      <c r="X1452" s="45">
        <v>0</v>
      </c>
      <c r="Y1452" s="44">
        <v>0</v>
      </c>
      <c r="Z1452" s="45">
        <v>0</v>
      </c>
      <c r="AA1452" s="44">
        <v>0</v>
      </c>
      <c r="AB1452" s="45">
        <v>0</v>
      </c>
      <c r="AC1452" s="54"/>
      <c r="AD1452" s="55">
        <f t="shared" si="557"/>
        <v>108.16566666666667</v>
      </c>
      <c r="AE1452" s="54"/>
    </row>
    <row r="1453" spans="2:31" x14ac:dyDescent="0.3">
      <c r="B1453" s="14" t="s">
        <v>8</v>
      </c>
      <c r="C1453" s="14"/>
      <c r="D1453" s="14"/>
      <c r="E1453" s="44">
        <v>0</v>
      </c>
      <c r="F1453" s="45">
        <v>0</v>
      </c>
      <c r="G1453" s="44">
        <v>0</v>
      </c>
      <c r="H1453" s="45">
        <v>0</v>
      </c>
      <c r="I1453" s="44">
        <v>0</v>
      </c>
      <c r="J1453" s="45">
        <v>0</v>
      </c>
      <c r="K1453" s="44">
        <v>0</v>
      </c>
      <c r="L1453" s="45">
        <v>4.7163333333333322</v>
      </c>
      <c r="M1453" s="44">
        <v>64.900000000000063</v>
      </c>
      <c r="N1453" s="45">
        <v>41.894333333333321</v>
      </c>
      <c r="O1453" s="44">
        <v>46.812333333333314</v>
      </c>
      <c r="P1453" s="45">
        <v>61.444833333333335</v>
      </c>
      <c r="Q1453" s="44">
        <v>50.890666666666682</v>
      </c>
      <c r="R1453" s="45">
        <v>41.00416666666667</v>
      </c>
      <c r="S1453" s="44">
        <v>30.733666666666686</v>
      </c>
      <c r="T1453" s="45">
        <v>14.653499999999999</v>
      </c>
      <c r="U1453" s="44">
        <v>3.9708333333333359</v>
      </c>
      <c r="V1453" s="45">
        <v>5.8675000000000024</v>
      </c>
      <c r="W1453" s="44">
        <v>7.5965000000000034</v>
      </c>
      <c r="X1453" s="45">
        <v>0.71983333333333344</v>
      </c>
      <c r="Y1453" s="44">
        <v>0</v>
      </c>
      <c r="Z1453" s="45">
        <v>0</v>
      </c>
      <c r="AA1453" s="44">
        <v>0</v>
      </c>
      <c r="AB1453" s="45">
        <v>0</v>
      </c>
      <c r="AC1453" s="54"/>
      <c r="AD1453" s="55">
        <f t="shared" si="557"/>
        <v>375.20450000000011</v>
      </c>
      <c r="AE1453" s="54"/>
    </row>
    <row r="1454" spans="2:31" x14ac:dyDescent="0.3">
      <c r="B1454" s="14" t="s">
        <v>9</v>
      </c>
      <c r="C1454" s="14"/>
      <c r="D1454" s="14"/>
      <c r="E1454" s="44">
        <v>0</v>
      </c>
      <c r="F1454" s="45">
        <v>0</v>
      </c>
      <c r="G1454" s="44">
        <v>0</v>
      </c>
      <c r="H1454" s="45">
        <v>0</v>
      </c>
      <c r="I1454" s="44">
        <v>0</v>
      </c>
      <c r="J1454" s="45">
        <v>0</v>
      </c>
      <c r="K1454" s="44">
        <v>0</v>
      </c>
      <c r="L1454" s="45">
        <v>0</v>
      </c>
      <c r="M1454" s="44">
        <v>20.886333333333329</v>
      </c>
      <c r="N1454" s="45">
        <v>23.149833333333326</v>
      </c>
      <c r="O1454" s="44">
        <v>14.59233333333334</v>
      </c>
      <c r="P1454" s="45">
        <v>0.49150000000000005</v>
      </c>
      <c r="Q1454" s="44">
        <v>0</v>
      </c>
      <c r="R1454" s="45">
        <v>0</v>
      </c>
      <c r="S1454" s="44">
        <v>0</v>
      </c>
      <c r="T1454" s="45">
        <v>0</v>
      </c>
      <c r="U1454" s="44">
        <v>0</v>
      </c>
      <c r="V1454" s="45">
        <v>0</v>
      </c>
      <c r="W1454" s="44">
        <v>9.4058333333333337</v>
      </c>
      <c r="X1454" s="45">
        <v>12.135499999999999</v>
      </c>
      <c r="Y1454" s="44">
        <v>0</v>
      </c>
      <c r="Z1454" s="45">
        <v>0</v>
      </c>
      <c r="AA1454" s="44">
        <v>0</v>
      </c>
      <c r="AB1454" s="45">
        <v>0</v>
      </c>
      <c r="AC1454" s="54"/>
      <c r="AD1454" s="55">
        <f t="shared" si="557"/>
        <v>80.661333333333332</v>
      </c>
      <c r="AE1454" s="54"/>
    </row>
    <row r="1455" spans="2:31" x14ac:dyDescent="0.3">
      <c r="B1455" s="14" t="s">
        <v>10</v>
      </c>
      <c r="C1455" s="14"/>
      <c r="D1455" s="14"/>
      <c r="E1455" s="44">
        <v>0</v>
      </c>
      <c r="F1455" s="45">
        <v>0</v>
      </c>
      <c r="G1455" s="44">
        <v>0</v>
      </c>
      <c r="H1455" s="45">
        <v>0</v>
      </c>
      <c r="I1455" s="44">
        <v>0</v>
      </c>
      <c r="J1455" s="45">
        <v>0</v>
      </c>
      <c r="K1455" s="44">
        <v>0</v>
      </c>
      <c r="L1455" s="45">
        <v>23.148000000000003</v>
      </c>
      <c r="M1455" s="44">
        <v>45.673333333333332</v>
      </c>
      <c r="N1455" s="45">
        <v>40.283666666666669</v>
      </c>
      <c r="O1455" s="44">
        <v>24.259666666666671</v>
      </c>
      <c r="P1455" s="45">
        <v>14.217333333333325</v>
      </c>
      <c r="Q1455" s="44">
        <v>7.5514999999999954</v>
      </c>
      <c r="R1455" s="45">
        <v>4.8666666666662903E-2</v>
      </c>
      <c r="S1455" s="44">
        <v>0</v>
      </c>
      <c r="T1455" s="45">
        <v>1.6854999999999998</v>
      </c>
      <c r="U1455" s="44">
        <v>4.5473333333333308</v>
      </c>
      <c r="V1455" s="45">
        <v>10.244666666666669</v>
      </c>
      <c r="W1455" s="44">
        <v>36.418833333333332</v>
      </c>
      <c r="X1455" s="45">
        <v>3.7068333333333343</v>
      </c>
      <c r="Y1455" s="44">
        <v>0</v>
      </c>
      <c r="Z1455" s="45">
        <v>0</v>
      </c>
      <c r="AA1455" s="44">
        <v>0</v>
      </c>
      <c r="AB1455" s="45">
        <v>0</v>
      </c>
      <c r="AC1455" s="54"/>
      <c r="AD1455" s="55">
        <f t="shared" si="557"/>
        <v>211.78533333333334</v>
      </c>
      <c r="AE1455" s="54"/>
    </row>
    <row r="1456" spans="2:31" x14ac:dyDescent="0.3">
      <c r="B1456" s="14" t="s">
        <v>11</v>
      </c>
      <c r="C1456" s="14"/>
      <c r="D1456" s="14"/>
      <c r="E1456" s="44">
        <v>0</v>
      </c>
      <c r="F1456" s="45">
        <v>0</v>
      </c>
      <c r="G1456" s="44">
        <v>0</v>
      </c>
      <c r="H1456" s="45">
        <v>0</v>
      </c>
      <c r="I1456" s="44">
        <v>0</v>
      </c>
      <c r="J1456" s="45">
        <v>0</v>
      </c>
      <c r="K1456" s="44">
        <v>0</v>
      </c>
      <c r="L1456" s="45">
        <v>0</v>
      </c>
      <c r="M1456" s="44">
        <v>50.070500000000038</v>
      </c>
      <c r="N1456" s="45">
        <v>31.361500000000017</v>
      </c>
      <c r="O1456" s="44">
        <v>0</v>
      </c>
      <c r="P1456" s="45">
        <v>1.6208333333333398</v>
      </c>
      <c r="Q1456" s="44">
        <v>0</v>
      </c>
      <c r="R1456" s="45">
        <v>0</v>
      </c>
      <c r="S1456" s="44">
        <v>2.75</v>
      </c>
      <c r="T1456" s="45">
        <v>4.0666666666666709</v>
      </c>
      <c r="U1456" s="44">
        <v>5.9251666666666685</v>
      </c>
      <c r="V1456" s="45">
        <v>24.774166666666652</v>
      </c>
      <c r="W1456" s="44">
        <v>47.687833333333373</v>
      </c>
      <c r="X1456" s="45">
        <v>5.8366666666666669</v>
      </c>
      <c r="Y1456" s="44">
        <v>0</v>
      </c>
      <c r="Z1456" s="45">
        <v>0</v>
      </c>
      <c r="AA1456" s="44">
        <v>0</v>
      </c>
      <c r="AB1456" s="45">
        <v>0</v>
      </c>
      <c r="AC1456" s="54"/>
      <c r="AD1456" s="55">
        <f t="shared" si="557"/>
        <v>174.09333333333345</v>
      </c>
      <c r="AE1456" s="54"/>
    </row>
    <row r="1457" spans="2:31" x14ac:dyDescent="0.3">
      <c r="B1457" s="14" t="s">
        <v>12</v>
      </c>
      <c r="C1457" s="14"/>
      <c r="D1457" s="14"/>
      <c r="E1457" s="44">
        <v>0</v>
      </c>
      <c r="F1457" s="45">
        <v>0</v>
      </c>
      <c r="G1457" s="44">
        <v>0</v>
      </c>
      <c r="H1457" s="45">
        <v>0</v>
      </c>
      <c r="I1457" s="44">
        <v>0</v>
      </c>
      <c r="J1457" s="45">
        <v>0</v>
      </c>
      <c r="K1457" s="44">
        <v>0</v>
      </c>
      <c r="L1457" s="45">
        <v>0</v>
      </c>
      <c r="M1457" s="44">
        <v>8.3404999999999987</v>
      </c>
      <c r="N1457" s="45">
        <v>7.7048333333333314</v>
      </c>
      <c r="O1457" s="44">
        <v>23.186333333333334</v>
      </c>
      <c r="P1457" s="45">
        <v>19.651000000000003</v>
      </c>
      <c r="Q1457" s="44">
        <v>21.616666666666656</v>
      </c>
      <c r="R1457" s="45">
        <v>15.651333333333328</v>
      </c>
      <c r="S1457" s="44">
        <v>16.721666666666671</v>
      </c>
      <c r="T1457" s="45">
        <v>19.574833333333341</v>
      </c>
      <c r="U1457" s="44">
        <v>19.960166666666662</v>
      </c>
      <c r="V1457" s="45">
        <v>3.5445000000000015</v>
      </c>
      <c r="W1457" s="44">
        <v>23.026666666666674</v>
      </c>
      <c r="X1457" s="45">
        <v>2.121833333333333</v>
      </c>
      <c r="Y1457" s="44">
        <v>0</v>
      </c>
      <c r="Z1457" s="45">
        <v>0</v>
      </c>
      <c r="AA1457" s="44">
        <v>0</v>
      </c>
      <c r="AB1457" s="45">
        <v>0</v>
      </c>
      <c r="AC1457" s="54"/>
      <c r="AD1457" s="55">
        <f t="shared" si="557"/>
        <v>181.10033333333334</v>
      </c>
      <c r="AE1457" s="54"/>
    </row>
    <row r="1458" spans="2:31" x14ac:dyDescent="0.3">
      <c r="B1458" s="14" t="s">
        <v>13</v>
      </c>
      <c r="C1458" s="14"/>
      <c r="D1458" s="14"/>
      <c r="E1458" s="44">
        <v>0</v>
      </c>
      <c r="F1458" s="45">
        <v>0</v>
      </c>
      <c r="G1458" s="44">
        <v>0</v>
      </c>
      <c r="H1458" s="45">
        <v>0</v>
      </c>
      <c r="I1458" s="44">
        <v>0</v>
      </c>
      <c r="J1458" s="45">
        <v>0</v>
      </c>
      <c r="K1458" s="44">
        <v>0</v>
      </c>
      <c r="L1458" s="45">
        <v>0</v>
      </c>
      <c r="M1458" s="44">
        <v>33.987833333333327</v>
      </c>
      <c r="N1458" s="45">
        <v>29.942166666666665</v>
      </c>
      <c r="O1458" s="44">
        <v>28.52783333333333</v>
      </c>
      <c r="P1458" s="45">
        <v>79.564333333333309</v>
      </c>
      <c r="Q1458" s="44">
        <v>132.37516666666667</v>
      </c>
      <c r="R1458" s="45">
        <v>162.52549999999999</v>
      </c>
      <c r="S1458" s="44">
        <v>169.19749999999996</v>
      </c>
      <c r="T1458" s="45">
        <v>170.25049999999999</v>
      </c>
      <c r="U1458" s="44">
        <v>170.38449999999997</v>
      </c>
      <c r="V1458" s="45">
        <v>170.41716666666667</v>
      </c>
      <c r="W1458" s="44">
        <v>170.38333333333333</v>
      </c>
      <c r="X1458" s="45">
        <v>36.916166666666662</v>
      </c>
      <c r="Y1458" s="44">
        <v>0</v>
      </c>
      <c r="Z1458" s="45">
        <v>0</v>
      </c>
      <c r="AA1458" s="44">
        <v>0</v>
      </c>
      <c r="AB1458" s="45">
        <v>0</v>
      </c>
      <c r="AC1458" s="54"/>
      <c r="AD1458" s="55">
        <f t="shared" si="557"/>
        <v>1354.472</v>
      </c>
      <c r="AE1458" s="54"/>
    </row>
    <row r="1459" spans="2:31" x14ac:dyDescent="0.3">
      <c r="B1459" s="14" t="s">
        <v>14</v>
      </c>
      <c r="C1459" s="14"/>
      <c r="D1459" s="14"/>
      <c r="E1459" s="44">
        <v>0</v>
      </c>
      <c r="F1459" s="45">
        <v>0</v>
      </c>
      <c r="G1459" s="44">
        <v>0</v>
      </c>
      <c r="H1459" s="45">
        <v>0</v>
      </c>
      <c r="I1459" s="44">
        <v>0</v>
      </c>
      <c r="J1459" s="45">
        <v>0</v>
      </c>
      <c r="K1459" s="44">
        <v>0</v>
      </c>
      <c r="L1459" s="45">
        <v>0</v>
      </c>
      <c r="M1459" s="44">
        <v>0</v>
      </c>
      <c r="N1459" s="45">
        <v>0</v>
      </c>
      <c r="O1459" s="44">
        <v>0</v>
      </c>
      <c r="P1459" s="45">
        <v>0</v>
      </c>
      <c r="Q1459" s="44">
        <v>0</v>
      </c>
      <c r="R1459" s="45">
        <v>0</v>
      </c>
      <c r="S1459" s="44">
        <v>0</v>
      </c>
      <c r="T1459" s="45">
        <v>0</v>
      </c>
      <c r="U1459" s="44">
        <v>0</v>
      </c>
      <c r="V1459" s="45">
        <v>0</v>
      </c>
      <c r="W1459" s="44">
        <v>0</v>
      </c>
      <c r="X1459" s="45">
        <v>0</v>
      </c>
      <c r="Y1459" s="44">
        <v>0</v>
      </c>
      <c r="Z1459" s="45">
        <v>0</v>
      </c>
      <c r="AA1459" s="44">
        <v>0</v>
      </c>
      <c r="AB1459" s="45">
        <v>0</v>
      </c>
      <c r="AC1459" s="54"/>
      <c r="AD1459" s="55">
        <f t="shared" si="557"/>
        <v>0</v>
      </c>
      <c r="AE1459" s="54"/>
    </row>
    <row r="1460" spans="2:31" x14ac:dyDescent="0.3">
      <c r="B1460" s="14" t="s">
        <v>15</v>
      </c>
      <c r="C1460" s="14"/>
      <c r="D1460" s="14"/>
      <c r="E1460" s="44">
        <v>0</v>
      </c>
      <c r="F1460" s="45">
        <v>0</v>
      </c>
      <c r="G1460" s="44">
        <v>0</v>
      </c>
      <c r="H1460" s="45">
        <v>0</v>
      </c>
      <c r="I1460" s="44">
        <v>0</v>
      </c>
      <c r="J1460" s="45">
        <v>0</v>
      </c>
      <c r="K1460" s="44">
        <v>0</v>
      </c>
      <c r="L1460" s="45">
        <v>40.039333333333339</v>
      </c>
      <c r="M1460" s="44">
        <v>77.640000000000015</v>
      </c>
      <c r="N1460" s="45">
        <v>79.840000000000074</v>
      </c>
      <c r="O1460" s="44">
        <v>82.539999999999978</v>
      </c>
      <c r="P1460" s="45">
        <v>0</v>
      </c>
      <c r="Q1460" s="44">
        <v>0</v>
      </c>
      <c r="R1460" s="45">
        <v>95.230833333333223</v>
      </c>
      <c r="S1460" s="44">
        <v>98.430000000000049</v>
      </c>
      <c r="T1460" s="45">
        <v>98.121333333333254</v>
      </c>
      <c r="U1460" s="44">
        <v>97.420000000000059</v>
      </c>
      <c r="V1460" s="45">
        <v>96.71183333333336</v>
      </c>
      <c r="W1460" s="44">
        <v>97.710000000000022</v>
      </c>
      <c r="X1460" s="45">
        <v>21.105500000000003</v>
      </c>
      <c r="Y1460" s="44">
        <v>0</v>
      </c>
      <c r="Z1460" s="45">
        <v>0</v>
      </c>
      <c r="AA1460" s="44">
        <v>0</v>
      </c>
      <c r="AB1460" s="45">
        <v>0</v>
      </c>
      <c r="AC1460" s="54"/>
      <c r="AD1460" s="55">
        <f t="shared" si="557"/>
        <v>884.7888333333334</v>
      </c>
      <c r="AE1460" s="54"/>
    </row>
    <row r="1461" spans="2:31" x14ac:dyDescent="0.3">
      <c r="B1461" s="14" t="s">
        <v>16</v>
      </c>
      <c r="C1461" s="14"/>
      <c r="D1461" s="14"/>
      <c r="E1461" s="44">
        <v>0</v>
      </c>
      <c r="F1461" s="45">
        <v>0</v>
      </c>
      <c r="G1461" s="44">
        <v>0</v>
      </c>
      <c r="H1461" s="45">
        <v>0</v>
      </c>
      <c r="I1461" s="44">
        <v>0</v>
      </c>
      <c r="J1461" s="45">
        <v>0</v>
      </c>
      <c r="K1461" s="44">
        <v>0</v>
      </c>
      <c r="L1461" s="45">
        <v>4.1061666666666667</v>
      </c>
      <c r="M1461" s="44">
        <v>30.756833333333304</v>
      </c>
      <c r="N1461" s="45">
        <v>41.550000000000004</v>
      </c>
      <c r="O1461" s="44">
        <v>43.840000000000011</v>
      </c>
      <c r="P1461" s="45">
        <v>46.230000000000011</v>
      </c>
      <c r="Q1461" s="44">
        <v>47.650000000000055</v>
      </c>
      <c r="R1461" s="45">
        <v>48.519999999999989</v>
      </c>
      <c r="S1461" s="44">
        <v>49.409999999999975</v>
      </c>
      <c r="T1461" s="45">
        <v>50.170000000000044</v>
      </c>
      <c r="U1461" s="44">
        <v>50.820000000000043</v>
      </c>
      <c r="V1461" s="45">
        <v>51.30999999999996</v>
      </c>
      <c r="W1461" s="44">
        <v>51.80999999999996</v>
      </c>
      <c r="X1461" s="45">
        <v>11.266666666666667</v>
      </c>
      <c r="Y1461" s="44">
        <v>0</v>
      </c>
      <c r="Z1461" s="45">
        <v>0</v>
      </c>
      <c r="AA1461" s="44">
        <v>0</v>
      </c>
      <c r="AB1461" s="45">
        <v>0</v>
      </c>
      <c r="AC1461" s="54"/>
      <c r="AD1461" s="55">
        <f t="shared" si="557"/>
        <v>527.43966666666665</v>
      </c>
      <c r="AE1461" s="54"/>
    </row>
    <row r="1462" spans="2:31" x14ac:dyDescent="0.3">
      <c r="B1462" s="14" t="s">
        <v>17</v>
      </c>
      <c r="C1462" s="14"/>
      <c r="D1462" s="14"/>
      <c r="E1462" s="44">
        <v>0</v>
      </c>
      <c r="F1462" s="45">
        <v>0</v>
      </c>
      <c r="G1462" s="44">
        <v>0</v>
      </c>
      <c r="H1462" s="45">
        <v>0</v>
      </c>
      <c r="I1462" s="44">
        <v>0</v>
      </c>
      <c r="J1462" s="45">
        <v>0</v>
      </c>
      <c r="K1462" s="44">
        <v>0</v>
      </c>
      <c r="L1462" s="45">
        <v>2.0989999999999993</v>
      </c>
      <c r="M1462" s="44">
        <v>34.307000000000016</v>
      </c>
      <c r="N1462" s="45">
        <v>41.769999999999989</v>
      </c>
      <c r="O1462" s="44">
        <v>55.590000000000039</v>
      </c>
      <c r="P1462" s="45">
        <v>69.09000000000006</v>
      </c>
      <c r="Q1462" s="44">
        <v>74.880000000000081</v>
      </c>
      <c r="R1462" s="45">
        <v>77.449999999999903</v>
      </c>
      <c r="S1462" s="44">
        <v>78.489999999999881</v>
      </c>
      <c r="T1462" s="45">
        <v>78.760000000000119</v>
      </c>
      <c r="U1462" s="44">
        <v>78.859999999999985</v>
      </c>
      <c r="V1462" s="45">
        <v>79.030000000000044</v>
      </c>
      <c r="W1462" s="44">
        <v>79.449999999999903</v>
      </c>
      <c r="X1462" s="45">
        <v>17.175166666666666</v>
      </c>
      <c r="Y1462" s="44">
        <v>0</v>
      </c>
      <c r="Z1462" s="45">
        <v>0</v>
      </c>
      <c r="AA1462" s="44">
        <v>0</v>
      </c>
      <c r="AB1462" s="45">
        <v>0</v>
      </c>
      <c r="AC1462" s="54"/>
      <c r="AD1462" s="55">
        <f t="shared" si="557"/>
        <v>766.95116666666684</v>
      </c>
      <c r="AE1462" s="54"/>
    </row>
    <row r="1463" spans="2:31" x14ac:dyDescent="0.3">
      <c r="B1463" s="14" t="s">
        <v>18</v>
      </c>
      <c r="C1463" s="14"/>
      <c r="D1463" s="14"/>
      <c r="E1463" s="44">
        <v>0</v>
      </c>
      <c r="F1463" s="45">
        <v>0</v>
      </c>
      <c r="G1463" s="44">
        <v>0</v>
      </c>
      <c r="H1463" s="45">
        <v>0</v>
      </c>
      <c r="I1463" s="44">
        <v>0</v>
      </c>
      <c r="J1463" s="45">
        <v>0</v>
      </c>
      <c r="K1463" s="44">
        <v>0</v>
      </c>
      <c r="L1463" s="45">
        <v>0</v>
      </c>
      <c r="M1463" s="44">
        <v>4.1723333333333352</v>
      </c>
      <c r="N1463" s="45">
        <v>5.5758333333333319</v>
      </c>
      <c r="O1463" s="44">
        <v>10.968166666666672</v>
      </c>
      <c r="P1463" s="45">
        <v>10.994500000000004</v>
      </c>
      <c r="Q1463" s="44">
        <v>11.196666666666667</v>
      </c>
      <c r="R1463" s="45">
        <v>14.256166666666669</v>
      </c>
      <c r="S1463" s="44">
        <v>14.525499999999997</v>
      </c>
      <c r="T1463" s="45">
        <v>15.089000000000006</v>
      </c>
      <c r="U1463" s="44">
        <v>22.539000000000005</v>
      </c>
      <c r="V1463" s="45">
        <v>8.5218333333333351</v>
      </c>
      <c r="W1463" s="44">
        <v>19.29366666666666</v>
      </c>
      <c r="X1463" s="45">
        <v>3.8778333333333346</v>
      </c>
      <c r="Y1463" s="44">
        <v>0</v>
      </c>
      <c r="Z1463" s="45">
        <v>0</v>
      </c>
      <c r="AA1463" s="44">
        <v>0</v>
      </c>
      <c r="AB1463" s="45">
        <v>0</v>
      </c>
      <c r="AC1463" s="54"/>
      <c r="AD1463" s="55">
        <f t="shared" si="557"/>
        <v>141.01050000000001</v>
      </c>
      <c r="AE1463" s="54"/>
    </row>
    <row r="1464" spans="2:31" x14ac:dyDescent="0.3">
      <c r="B1464" s="14" t="s">
        <v>19</v>
      </c>
      <c r="C1464" s="14"/>
      <c r="D1464" s="14"/>
      <c r="E1464" s="44">
        <v>0</v>
      </c>
      <c r="F1464" s="45">
        <v>0</v>
      </c>
      <c r="G1464" s="44">
        <v>0</v>
      </c>
      <c r="H1464" s="45">
        <v>0</v>
      </c>
      <c r="I1464" s="44">
        <v>0</v>
      </c>
      <c r="J1464" s="45">
        <v>0</v>
      </c>
      <c r="K1464" s="44">
        <v>0</v>
      </c>
      <c r="L1464" s="45">
        <v>0</v>
      </c>
      <c r="M1464" s="44">
        <v>0</v>
      </c>
      <c r="N1464" s="45">
        <v>0</v>
      </c>
      <c r="O1464" s="44">
        <v>0</v>
      </c>
      <c r="P1464" s="45">
        <v>0</v>
      </c>
      <c r="Q1464" s="44">
        <v>0</v>
      </c>
      <c r="R1464" s="45">
        <v>0</v>
      </c>
      <c r="S1464" s="44">
        <v>2.240000000000006</v>
      </c>
      <c r="T1464" s="45">
        <v>3.1500000000000035</v>
      </c>
      <c r="U1464" s="44">
        <v>0.38666666666666788</v>
      </c>
      <c r="V1464" s="45">
        <v>15.630666666666665</v>
      </c>
      <c r="W1464" s="44">
        <v>20.055833333333336</v>
      </c>
      <c r="X1464" s="45">
        <v>11.132166666666667</v>
      </c>
      <c r="Y1464" s="44">
        <v>0</v>
      </c>
      <c r="Z1464" s="45">
        <v>0</v>
      </c>
      <c r="AA1464" s="44">
        <v>0</v>
      </c>
      <c r="AB1464" s="45">
        <v>0</v>
      </c>
      <c r="AC1464" s="54"/>
      <c r="AD1464" s="55">
        <f t="shared" si="557"/>
        <v>52.595333333333343</v>
      </c>
      <c r="AE1464" s="54"/>
    </row>
    <row r="1465" spans="2:31" x14ac:dyDescent="0.3">
      <c r="B1465" s="4" t="s">
        <v>20</v>
      </c>
      <c r="C1465" s="4"/>
      <c r="D1465" s="4"/>
      <c r="E1465" s="44">
        <v>0</v>
      </c>
      <c r="F1465" s="45">
        <v>0</v>
      </c>
      <c r="G1465" s="44">
        <v>0</v>
      </c>
      <c r="H1465" s="45">
        <v>0</v>
      </c>
      <c r="I1465" s="44">
        <v>0</v>
      </c>
      <c r="J1465" s="45">
        <v>0</v>
      </c>
      <c r="K1465" s="44">
        <v>0</v>
      </c>
      <c r="L1465" s="45">
        <v>0</v>
      </c>
      <c r="M1465" s="44">
        <v>0</v>
      </c>
      <c r="N1465" s="45">
        <v>1.5571666666666661</v>
      </c>
      <c r="O1465" s="44">
        <v>16.978333333333332</v>
      </c>
      <c r="P1465" s="45">
        <v>22.018333333333331</v>
      </c>
      <c r="Q1465" s="44">
        <v>26.379166666666681</v>
      </c>
      <c r="R1465" s="45">
        <v>29.442333333333334</v>
      </c>
      <c r="S1465" s="44">
        <v>12.214333333333334</v>
      </c>
      <c r="T1465" s="45">
        <v>11.343500000000002</v>
      </c>
      <c r="U1465" s="44">
        <v>11.413</v>
      </c>
      <c r="V1465" s="45">
        <v>28.334833333333361</v>
      </c>
      <c r="W1465" s="44">
        <v>27.99766666666666</v>
      </c>
      <c r="X1465" s="45">
        <v>5.6145000000000005</v>
      </c>
      <c r="Y1465" s="44">
        <v>0</v>
      </c>
      <c r="Z1465" s="45">
        <v>0</v>
      </c>
      <c r="AA1465" s="44">
        <v>0</v>
      </c>
      <c r="AB1465" s="45">
        <v>0</v>
      </c>
      <c r="AC1465" s="54"/>
      <c r="AD1465" s="55">
        <f t="shared" si="557"/>
        <v>193.29316666666668</v>
      </c>
      <c r="AE1465" s="54"/>
    </row>
    <row r="1466" spans="2:31" x14ac:dyDescent="0.3">
      <c r="B1466" s="4" t="s">
        <v>21</v>
      </c>
      <c r="C1466" s="4"/>
      <c r="D1466" s="4"/>
      <c r="E1466" s="44">
        <v>0</v>
      </c>
      <c r="F1466" s="45">
        <v>0</v>
      </c>
      <c r="G1466" s="44">
        <v>0</v>
      </c>
      <c r="H1466" s="45">
        <v>0</v>
      </c>
      <c r="I1466" s="44">
        <v>0</v>
      </c>
      <c r="J1466" s="45">
        <v>0</v>
      </c>
      <c r="K1466" s="44">
        <v>0</v>
      </c>
      <c r="L1466" s="45">
        <v>0</v>
      </c>
      <c r="M1466" s="44">
        <v>15.053333333333329</v>
      </c>
      <c r="N1466" s="45">
        <v>9.8841666666666672</v>
      </c>
      <c r="O1466" s="44">
        <v>5.0753333333333339</v>
      </c>
      <c r="P1466" s="45">
        <v>4.8451666666666666</v>
      </c>
      <c r="Q1466" s="44">
        <v>5.5221666666666653</v>
      </c>
      <c r="R1466" s="45">
        <v>6.7273333333333367</v>
      </c>
      <c r="S1466" s="44">
        <v>7.1144999999999987</v>
      </c>
      <c r="T1466" s="45">
        <v>7.129666666666667</v>
      </c>
      <c r="U1466" s="44">
        <v>10.947000000000003</v>
      </c>
      <c r="V1466" s="45">
        <v>1.5461666666666669</v>
      </c>
      <c r="W1466" s="44">
        <v>23.205500000000004</v>
      </c>
      <c r="X1466" s="45">
        <v>6.0840000000000014</v>
      </c>
      <c r="Y1466" s="44">
        <v>0</v>
      </c>
      <c r="Z1466" s="45">
        <v>0</v>
      </c>
      <c r="AA1466" s="44">
        <v>0</v>
      </c>
      <c r="AB1466" s="45">
        <v>0</v>
      </c>
      <c r="AC1466" s="54"/>
      <c r="AD1466" s="55">
        <f t="shared" si="557"/>
        <v>103.13433333333333</v>
      </c>
      <c r="AE1466" s="54"/>
    </row>
    <row r="1467" spans="2:31" x14ac:dyDescent="0.3">
      <c r="B1467" s="4" t="s">
        <v>22</v>
      </c>
      <c r="C1467" s="4"/>
      <c r="D1467" s="4"/>
      <c r="E1467" s="44">
        <v>0</v>
      </c>
      <c r="F1467" s="45">
        <v>0</v>
      </c>
      <c r="G1467" s="44">
        <v>0</v>
      </c>
      <c r="H1467" s="45">
        <v>0</v>
      </c>
      <c r="I1467" s="44">
        <v>0</v>
      </c>
      <c r="J1467" s="45">
        <v>0</v>
      </c>
      <c r="K1467" s="44">
        <v>0</v>
      </c>
      <c r="L1467" s="45">
        <v>1.5166666666666698E-2</v>
      </c>
      <c r="M1467" s="44">
        <v>4.6666666666666705E-3</v>
      </c>
      <c r="N1467" s="45">
        <v>2.6603333333333334</v>
      </c>
      <c r="O1467" s="44">
        <v>0.54966666666666641</v>
      </c>
      <c r="P1467" s="45">
        <v>2.1598333333333333</v>
      </c>
      <c r="Q1467" s="44">
        <v>1.0686666666666678</v>
      </c>
      <c r="R1467" s="45">
        <v>0.91133333333333255</v>
      </c>
      <c r="S1467" s="44">
        <v>7.950000000000014E-2</v>
      </c>
      <c r="T1467" s="45">
        <v>0.3423333333333336</v>
      </c>
      <c r="U1467" s="44">
        <v>1.1016666666666675</v>
      </c>
      <c r="V1467" s="45">
        <v>2.6716666666666664</v>
      </c>
      <c r="W1467" s="44">
        <v>3.7153333333333332</v>
      </c>
      <c r="X1467" s="45">
        <v>0.39850000000000008</v>
      </c>
      <c r="Y1467" s="44">
        <v>0</v>
      </c>
      <c r="Z1467" s="45">
        <v>0</v>
      </c>
      <c r="AA1467" s="44">
        <v>0</v>
      </c>
      <c r="AB1467" s="45">
        <v>0</v>
      </c>
      <c r="AC1467" s="54"/>
      <c r="AD1467" s="55">
        <f t="shared" si="557"/>
        <v>15.67866666666667</v>
      </c>
      <c r="AE1467" s="54"/>
    </row>
    <row r="1468" spans="2:31" x14ac:dyDescent="0.3">
      <c r="B1468" s="4" t="s">
        <v>23</v>
      </c>
      <c r="C1468" s="4"/>
      <c r="D1468" s="4"/>
      <c r="E1468" s="44">
        <v>0</v>
      </c>
      <c r="F1468" s="45">
        <v>0</v>
      </c>
      <c r="G1468" s="44">
        <v>0</v>
      </c>
      <c r="H1468" s="45">
        <v>0</v>
      </c>
      <c r="I1468" s="44">
        <v>0</v>
      </c>
      <c r="J1468" s="45">
        <v>0</v>
      </c>
      <c r="K1468" s="44">
        <v>0</v>
      </c>
      <c r="L1468" s="45">
        <v>0.65383333333333338</v>
      </c>
      <c r="M1468" s="44">
        <v>16.599166666666665</v>
      </c>
      <c r="N1468" s="45">
        <v>7.6006666666666662</v>
      </c>
      <c r="O1468" s="44">
        <v>2.6061666666666654</v>
      </c>
      <c r="P1468" s="45">
        <v>8.682166666666669</v>
      </c>
      <c r="Q1468" s="44">
        <v>12.303166666666664</v>
      </c>
      <c r="R1468" s="45">
        <v>17.531166666666671</v>
      </c>
      <c r="S1468" s="44">
        <v>20.216666666666661</v>
      </c>
      <c r="T1468" s="45">
        <v>22.000333333333341</v>
      </c>
      <c r="U1468" s="44">
        <v>27.782499999999995</v>
      </c>
      <c r="V1468" s="45">
        <v>2.5924999999999998</v>
      </c>
      <c r="W1468" s="44">
        <v>0</v>
      </c>
      <c r="X1468" s="45">
        <v>0</v>
      </c>
      <c r="Y1468" s="44">
        <v>0</v>
      </c>
      <c r="Z1468" s="45">
        <v>0</v>
      </c>
      <c r="AA1468" s="44">
        <v>0</v>
      </c>
      <c r="AB1468" s="45">
        <v>0</v>
      </c>
      <c r="AC1468" s="54"/>
      <c r="AD1468" s="55">
        <f t="shared" si="557"/>
        <v>138.56833333333336</v>
      </c>
      <c r="AE1468" s="54"/>
    </row>
    <row r="1469" spans="2:31" x14ac:dyDescent="0.3">
      <c r="B1469" s="4" t="s">
        <v>24</v>
      </c>
      <c r="C1469" s="4"/>
      <c r="D1469" s="4"/>
      <c r="E1469" s="44">
        <v>0</v>
      </c>
      <c r="F1469" s="45">
        <v>0</v>
      </c>
      <c r="G1469" s="44">
        <v>0</v>
      </c>
      <c r="H1469" s="45">
        <v>0</v>
      </c>
      <c r="I1469" s="44">
        <v>0</v>
      </c>
      <c r="J1469" s="45">
        <v>0</v>
      </c>
      <c r="K1469" s="44">
        <v>0</v>
      </c>
      <c r="L1469" s="45">
        <v>0</v>
      </c>
      <c r="M1469" s="44">
        <v>6.6666666666671164E-4</v>
      </c>
      <c r="N1469" s="45">
        <v>6.7929999999999984</v>
      </c>
      <c r="O1469" s="44">
        <v>3.9498333333333324</v>
      </c>
      <c r="P1469" s="45">
        <v>4.4141666666666683</v>
      </c>
      <c r="Q1469" s="44">
        <v>11.418166666666668</v>
      </c>
      <c r="R1469" s="45">
        <v>13.229166666666666</v>
      </c>
      <c r="S1469" s="44">
        <v>15.901000000000003</v>
      </c>
      <c r="T1469" s="45">
        <v>16.9405</v>
      </c>
      <c r="U1469" s="44">
        <v>15.616500000000002</v>
      </c>
      <c r="V1469" s="45">
        <v>15.1645</v>
      </c>
      <c r="W1469" s="44">
        <v>13.961833333333336</v>
      </c>
      <c r="X1469" s="45">
        <v>0</v>
      </c>
      <c r="Y1469" s="44">
        <v>0</v>
      </c>
      <c r="Z1469" s="45">
        <v>0</v>
      </c>
      <c r="AA1469" s="44">
        <v>0</v>
      </c>
      <c r="AB1469" s="45">
        <v>0</v>
      </c>
      <c r="AC1469" s="54"/>
      <c r="AD1469" s="55">
        <f t="shared" si="557"/>
        <v>117.38933333333334</v>
      </c>
      <c r="AE1469" s="54"/>
    </row>
    <row r="1470" spans="2:31" x14ac:dyDescent="0.3">
      <c r="B1470" s="4" t="s">
        <v>25</v>
      </c>
      <c r="C1470" s="4"/>
      <c r="D1470" s="4"/>
      <c r="E1470" s="44">
        <v>0</v>
      </c>
      <c r="F1470" s="45">
        <v>0</v>
      </c>
      <c r="G1470" s="44">
        <v>0</v>
      </c>
      <c r="H1470" s="45">
        <v>0</v>
      </c>
      <c r="I1470" s="44">
        <v>0</v>
      </c>
      <c r="J1470" s="45">
        <v>0</v>
      </c>
      <c r="K1470" s="44">
        <v>0</v>
      </c>
      <c r="L1470" s="45">
        <v>6.7058333333333326</v>
      </c>
      <c r="M1470" s="44">
        <v>17.977333333333331</v>
      </c>
      <c r="N1470" s="45">
        <v>16.118499999999997</v>
      </c>
      <c r="O1470" s="44">
        <v>11.240166666666658</v>
      </c>
      <c r="P1470" s="45">
        <v>8.6926666666666694</v>
      </c>
      <c r="Q1470" s="44">
        <v>7.3026666666666635</v>
      </c>
      <c r="R1470" s="45">
        <v>6.7206666666666681</v>
      </c>
      <c r="S1470" s="44">
        <v>6.3936666666666637</v>
      </c>
      <c r="T1470" s="45">
        <v>7.4214999999999991</v>
      </c>
      <c r="U1470" s="44">
        <v>9.3869999999999987</v>
      </c>
      <c r="V1470" s="45">
        <v>11.568666666666667</v>
      </c>
      <c r="W1470" s="44">
        <v>7.6610000000000014</v>
      </c>
      <c r="X1470" s="45">
        <v>3.0104999999999991</v>
      </c>
      <c r="Y1470" s="44">
        <v>0</v>
      </c>
      <c r="Z1470" s="45">
        <v>0</v>
      </c>
      <c r="AA1470" s="44">
        <v>0</v>
      </c>
      <c r="AB1470" s="45">
        <v>0</v>
      </c>
      <c r="AC1470" s="54"/>
      <c r="AD1470" s="55">
        <f t="shared" si="557"/>
        <v>120.20016666666665</v>
      </c>
      <c r="AE1470" s="54"/>
    </row>
    <row r="1471" spans="2:31" x14ac:dyDescent="0.3">
      <c r="B1471" s="4" t="s">
        <v>26</v>
      </c>
      <c r="C1471" s="4"/>
      <c r="D1471" s="4"/>
      <c r="E1471" s="44">
        <v>0</v>
      </c>
      <c r="F1471" s="45">
        <v>0</v>
      </c>
      <c r="G1471" s="44">
        <v>0</v>
      </c>
      <c r="H1471" s="45">
        <v>0</v>
      </c>
      <c r="I1471" s="44">
        <v>0</v>
      </c>
      <c r="J1471" s="45">
        <v>0</v>
      </c>
      <c r="K1471" s="44">
        <v>0</v>
      </c>
      <c r="L1471" s="45">
        <v>1.8531666666666664</v>
      </c>
      <c r="M1471" s="44">
        <v>2.8323333333333336</v>
      </c>
      <c r="N1471" s="45">
        <v>2.4463333333333335</v>
      </c>
      <c r="O1471" s="44">
        <v>2.2160000000000002</v>
      </c>
      <c r="P1471" s="45">
        <v>1.9495000000000005</v>
      </c>
      <c r="Q1471" s="44">
        <v>1.9551666666666678</v>
      </c>
      <c r="R1471" s="45">
        <v>0.42583333333333334</v>
      </c>
      <c r="S1471" s="44">
        <v>1.0554999999999997</v>
      </c>
      <c r="T1471" s="45">
        <v>2.2468333333333339</v>
      </c>
      <c r="U1471" s="44">
        <v>3.1755</v>
      </c>
      <c r="V1471" s="45">
        <v>3.7463333333333346</v>
      </c>
      <c r="W1471" s="44">
        <v>5.201833333333334</v>
      </c>
      <c r="X1471" s="45">
        <v>1.8265</v>
      </c>
      <c r="Y1471" s="44">
        <v>0</v>
      </c>
      <c r="Z1471" s="45">
        <v>0</v>
      </c>
      <c r="AA1471" s="44">
        <v>0</v>
      </c>
      <c r="AB1471" s="45">
        <v>0</v>
      </c>
      <c r="AC1471" s="54"/>
      <c r="AD1471" s="55">
        <f t="shared" si="557"/>
        <v>30.930833333333336</v>
      </c>
      <c r="AE1471" s="54"/>
    </row>
    <row r="1472" spans="2:31" x14ac:dyDescent="0.3">
      <c r="B1472" s="4" t="s">
        <v>27</v>
      </c>
      <c r="C1472" s="4"/>
      <c r="D1472" s="4"/>
      <c r="E1472" s="44">
        <v>0</v>
      </c>
      <c r="F1472" s="45">
        <v>0</v>
      </c>
      <c r="G1472" s="44">
        <v>0</v>
      </c>
      <c r="H1472" s="45">
        <v>0</v>
      </c>
      <c r="I1472" s="44">
        <v>0</v>
      </c>
      <c r="J1472" s="45">
        <v>0</v>
      </c>
      <c r="K1472" s="44">
        <v>0</v>
      </c>
      <c r="L1472" s="45">
        <v>17.794500000000006</v>
      </c>
      <c r="M1472" s="44">
        <v>24.569500000000012</v>
      </c>
      <c r="N1472" s="45">
        <v>27.737333333333343</v>
      </c>
      <c r="O1472" s="44">
        <v>21.709833333333325</v>
      </c>
      <c r="P1472" s="45">
        <v>8.0299999999999994</v>
      </c>
      <c r="Q1472" s="44">
        <v>1.1801666666666661</v>
      </c>
      <c r="R1472" s="45">
        <v>0.8466666666666669</v>
      </c>
      <c r="S1472" s="44">
        <v>9.4689999999999994</v>
      </c>
      <c r="T1472" s="45">
        <v>17.781499999999994</v>
      </c>
      <c r="U1472" s="44">
        <v>19.580333333333325</v>
      </c>
      <c r="V1472" s="45">
        <v>22.518500000000007</v>
      </c>
      <c r="W1472" s="44">
        <v>27.324833333333331</v>
      </c>
      <c r="X1472" s="45">
        <v>7.810833333333334</v>
      </c>
      <c r="Y1472" s="44">
        <v>0</v>
      </c>
      <c r="Z1472" s="45">
        <v>0</v>
      </c>
      <c r="AA1472" s="44">
        <v>0</v>
      </c>
      <c r="AB1472" s="45">
        <v>0</v>
      </c>
      <c r="AC1472" s="54"/>
      <c r="AD1472" s="55">
        <f t="shared" si="557"/>
        <v>206.35300000000001</v>
      </c>
      <c r="AE1472" s="54"/>
    </row>
    <row r="1473" spans="2:31" x14ac:dyDescent="0.3">
      <c r="B1473" s="4" t="s">
        <v>28</v>
      </c>
      <c r="C1473" s="4"/>
      <c r="D1473" s="4"/>
      <c r="E1473" s="44">
        <v>0</v>
      </c>
      <c r="F1473" s="45">
        <v>0</v>
      </c>
      <c r="G1473" s="44">
        <v>0</v>
      </c>
      <c r="H1473" s="45">
        <v>0</v>
      </c>
      <c r="I1473" s="44">
        <v>0</v>
      </c>
      <c r="J1473" s="45">
        <v>0</v>
      </c>
      <c r="K1473" s="44">
        <v>0</v>
      </c>
      <c r="L1473" s="45">
        <v>5.2821666666666651</v>
      </c>
      <c r="M1473" s="44">
        <v>9.3870000000000076</v>
      </c>
      <c r="N1473" s="45">
        <v>12.039166666666668</v>
      </c>
      <c r="O1473" s="44">
        <v>11.958833333333336</v>
      </c>
      <c r="P1473" s="45">
        <v>10.42433333333333</v>
      </c>
      <c r="Q1473" s="44">
        <v>12.871833333333335</v>
      </c>
      <c r="R1473" s="45">
        <v>15.807499999999997</v>
      </c>
      <c r="S1473" s="44">
        <v>17.551833333333338</v>
      </c>
      <c r="T1473" s="45">
        <v>20.152166666666666</v>
      </c>
      <c r="U1473" s="44">
        <v>19.457166666666669</v>
      </c>
      <c r="V1473" s="45">
        <v>19.503499999999999</v>
      </c>
      <c r="W1473" s="44">
        <v>19.596999999999998</v>
      </c>
      <c r="X1473" s="45">
        <v>3.8296666666666668</v>
      </c>
      <c r="Y1473" s="44">
        <v>0</v>
      </c>
      <c r="Z1473" s="45">
        <v>0</v>
      </c>
      <c r="AA1473" s="44">
        <v>0</v>
      </c>
      <c r="AB1473" s="45">
        <v>0</v>
      </c>
      <c r="AC1473" s="54"/>
      <c r="AD1473" s="55">
        <f t="shared" si="557"/>
        <v>177.8621666666667</v>
      </c>
      <c r="AE1473" s="54"/>
    </row>
    <row r="1474" spans="2:31" x14ac:dyDescent="0.3">
      <c r="B1474" s="4" t="s">
        <v>106</v>
      </c>
      <c r="C1474" s="4"/>
      <c r="D1474" s="4"/>
      <c r="E1474" s="44">
        <v>0</v>
      </c>
      <c r="F1474" s="45">
        <v>0</v>
      </c>
      <c r="G1474" s="44">
        <v>0</v>
      </c>
      <c r="H1474" s="45">
        <v>0</v>
      </c>
      <c r="I1474" s="44">
        <v>0</v>
      </c>
      <c r="J1474" s="45">
        <v>0</v>
      </c>
      <c r="K1474" s="44">
        <v>0</v>
      </c>
      <c r="L1474" s="45">
        <v>1.1858333333333333</v>
      </c>
      <c r="M1474" s="44">
        <v>1.7223333333333342</v>
      </c>
      <c r="N1474" s="45">
        <v>6.8603333333333349</v>
      </c>
      <c r="O1474" s="44">
        <v>6.4850000000000012</v>
      </c>
      <c r="P1474" s="45">
        <v>1.7456666666666671</v>
      </c>
      <c r="Q1474" s="44">
        <v>2.313166666666667</v>
      </c>
      <c r="R1474" s="45">
        <v>5.8221666666666634</v>
      </c>
      <c r="S1474" s="44">
        <v>8.8018333333333363</v>
      </c>
      <c r="T1474" s="45">
        <v>6.6334999999999988</v>
      </c>
      <c r="U1474" s="44">
        <v>9.0186666666666664</v>
      </c>
      <c r="V1474" s="45">
        <v>12.589666666666668</v>
      </c>
      <c r="W1474" s="44">
        <v>13.35416666666667</v>
      </c>
      <c r="X1474" s="45">
        <v>3.5043333333333333</v>
      </c>
      <c r="Y1474" s="44">
        <v>0</v>
      </c>
      <c r="Z1474" s="45">
        <v>0</v>
      </c>
      <c r="AA1474" s="44">
        <v>0</v>
      </c>
      <c r="AB1474" s="45">
        <v>0</v>
      </c>
      <c r="AC1474" s="54"/>
      <c r="AD1474" s="55">
        <f t="shared" si="557"/>
        <v>80.036666666666676</v>
      </c>
      <c r="AE1474" s="54"/>
    </row>
    <row r="1475" spans="2:31" x14ac:dyDescent="0.3">
      <c r="B1475" s="4" t="s">
        <v>29</v>
      </c>
      <c r="C1475" s="4"/>
      <c r="D1475" s="4"/>
      <c r="E1475" s="44">
        <v>0</v>
      </c>
      <c r="F1475" s="45">
        <v>0</v>
      </c>
      <c r="G1475" s="44">
        <v>0</v>
      </c>
      <c r="H1475" s="45">
        <v>0</v>
      </c>
      <c r="I1475" s="44">
        <v>0</v>
      </c>
      <c r="J1475" s="45">
        <v>0</v>
      </c>
      <c r="K1475" s="44">
        <v>0</v>
      </c>
      <c r="L1475" s="45">
        <v>0</v>
      </c>
      <c r="M1475" s="44">
        <v>1.0071666666666665</v>
      </c>
      <c r="N1475" s="45">
        <v>5.7194999999999991</v>
      </c>
      <c r="O1475" s="44">
        <v>6.4961666666666655</v>
      </c>
      <c r="P1475" s="45">
        <v>7.9498333333333324</v>
      </c>
      <c r="Q1475" s="44">
        <v>7.6755000000000013</v>
      </c>
      <c r="R1475" s="45">
        <v>7.6048333333333336</v>
      </c>
      <c r="S1475" s="44">
        <v>9.9015000000000022</v>
      </c>
      <c r="T1475" s="45">
        <v>9.3493333333333322</v>
      </c>
      <c r="U1475" s="44">
        <v>9.666500000000001</v>
      </c>
      <c r="V1475" s="45">
        <v>11.806333333333329</v>
      </c>
      <c r="W1475" s="44">
        <v>13.672333333333325</v>
      </c>
      <c r="X1475" s="45">
        <v>4.1149999999999993</v>
      </c>
      <c r="Y1475" s="44">
        <v>0</v>
      </c>
      <c r="Z1475" s="45">
        <v>0</v>
      </c>
      <c r="AA1475" s="44">
        <v>0</v>
      </c>
      <c r="AB1475" s="45">
        <v>0</v>
      </c>
      <c r="AC1475" s="54"/>
      <c r="AD1475" s="55">
        <f t="shared" si="557"/>
        <v>94.963999999999984</v>
      </c>
      <c r="AE1475" s="54"/>
    </row>
    <row r="1476" spans="2:31" x14ac:dyDescent="0.3">
      <c r="B1476" s="4" t="s">
        <v>30</v>
      </c>
      <c r="C1476" s="4"/>
      <c r="D1476" s="4"/>
      <c r="E1476" s="44">
        <v>0</v>
      </c>
      <c r="F1476" s="45">
        <v>0</v>
      </c>
      <c r="G1476" s="44">
        <v>0</v>
      </c>
      <c r="H1476" s="45">
        <v>0</v>
      </c>
      <c r="I1476" s="44">
        <v>0</v>
      </c>
      <c r="J1476" s="45">
        <v>0</v>
      </c>
      <c r="K1476" s="44">
        <v>0</v>
      </c>
      <c r="L1476" s="45">
        <v>6.5806666666666693</v>
      </c>
      <c r="M1476" s="44">
        <v>11.471499999999997</v>
      </c>
      <c r="N1476" s="45">
        <v>10.980333333333331</v>
      </c>
      <c r="O1476" s="44">
        <v>14.301499999999997</v>
      </c>
      <c r="P1476" s="45">
        <v>20.369166666666665</v>
      </c>
      <c r="Q1476" s="44">
        <v>22.557500000000005</v>
      </c>
      <c r="R1476" s="45">
        <v>20.773666666666678</v>
      </c>
      <c r="S1476" s="44">
        <v>19.521333333333342</v>
      </c>
      <c r="T1476" s="45">
        <v>22.571333333333328</v>
      </c>
      <c r="U1476" s="44">
        <v>20.610999999999997</v>
      </c>
      <c r="V1476" s="45">
        <v>21.333999999999996</v>
      </c>
      <c r="W1476" s="44">
        <v>24.546999999999993</v>
      </c>
      <c r="X1476" s="45">
        <v>6.4473333333333329</v>
      </c>
      <c r="Y1476" s="44">
        <v>0</v>
      </c>
      <c r="Z1476" s="45">
        <v>0</v>
      </c>
      <c r="AA1476" s="44">
        <v>0</v>
      </c>
      <c r="AB1476" s="45">
        <v>0</v>
      </c>
      <c r="AC1476" s="54"/>
      <c r="AD1476" s="55">
        <f t="shared" si="557"/>
        <v>222.06633333333332</v>
      </c>
      <c r="AE1476" s="54"/>
    </row>
    <row r="1477" spans="2:31" x14ac:dyDescent="0.3">
      <c r="B1477" s="4" t="s">
        <v>31</v>
      </c>
      <c r="C1477" s="4"/>
      <c r="D1477" s="4"/>
      <c r="E1477" s="44">
        <v>0</v>
      </c>
      <c r="F1477" s="45">
        <v>0</v>
      </c>
      <c r="G1477" s="44">
        <v>0</v>
      </c>
      <c r="H1477" s="45">
        <v>0</v>
      </c>
      <c r="I1477" s="44">
        <v>0</v>
      </c>
      <c r="J1477" s="45">
        <v>0</v>
      </c>
      <c r="K1477" s="44">
        <v>0</v>
      </c>
      <c r="L1477" s="45">
        <v>5.2200000000000024</v>
      </c>
      <c r="M1477" s="44">
        <v>10.100000000000012</v>
      </c>
      <c r="N1477" s="45">
        <v>10.700000000000005</v>
      </c>
      <c r="O1477" s="44">
        <v>11.899999999999986</v>
      </c>
      <c r="P1477" s="45">
        <v>12.29999999999999</v>
      </c>
      <c r="Q1477" s="44">
        <v>11.799999999999992</v>
      </c>
      <c r="R1477" s="45">
        <v>11.799999999999992</v>
      </c>
      <c r="S1477" s="44">
        <v>11.399999999999988</v>
      </c>
      <c r="T1477" s="45">
        <v>10.700000000000005</v>
      </c>
      <c r="U1477" s="44">
        <v>9.8999999999999879</v>
      </c>
      <c r="V1477" s="45">
        <v>9.6000000000000121</v>
      </c>
      <c r="W1477" s="44">
        <v>10.899999999999988</v>
      </c>
      <c r="X1477" s="45">
        <v>2.9033333333333342</v>
      </c>
      <c r="Y1477" s="44">
        <v>0</v>
      </c>
      <c r="Z1477" s="45">
        <v>0</v>
      </c>
      <c r="AA1477" s="44">
        <v>0</v>
      </c>
      <c r="AB1477" s="45">
        <v>0</v>
      </c>
      <c r="AC1477" s="54"/>
      <c r="AD1477" s="55">
        <f t="shared" si="557"/>
        <v>129.2233333333333</v>
      </c>
      <c r="AE1477" s="54"/>
    </row>
    <row r="1478" spans="2:31" x14ac:dyDescent="0.3">
      <c r="B1478" s="4" t="s">
        <v>32</v>
      </c>
      <c r="C1478" s="4"/>
      <c r="D1478" s="4"/>
      <c r="E1478" s="44">
        <v>0</v>
      </c>
      <c r="F1478" s="45">
        <v>0</v>
      </c>
      <c r="G1478" s="44">
        <v>0</v>
      </c>
      <c r="H1478" s="45">
        <v>0</v>
      </c>
      <c r="I1478" s="44">
        <v>0</v>
      </c>
      <c r="J1478" s="45">
        <v>0</v>
      </c>
      <c r="K1478" s="44">
        <v>0</v>
      </c>
      <c r="L1478" s="45">
        <v>4.2436666666666669</v>
      </c>
      <c r="M1478" s="44">
        <v>5.3371666666666666</v>
      </c>
      <c r="N1478" s="45">
        <v>5.4755000000000011</v>
      </c>
      <c r="O1478" s="44">
        <v>5.217666666666668</v>
      </c>
      <c r="P1478" s="45">
        <v>7.9973333333333292</v>
      </c>
      <c r="Q1478" s="44">
        <v>8.8474999999999984</v>
      </c>
      <c r="R1478" s="45">
        <v>7.5391666666666675</v>
      </c>
      <c r="S1478" s="44">
        <v>8.6398333333333337</v>
      </c>
      <c r="T1478" s="45">
        <v>10.817000000000004</v>
      </c>
      <c r="U1478" s="44">
        <v>8.5433333333333312</v>
      </c>
      <c r="V1478" s="45">
        <v>8.7118333333333329</v>
      </c>
      <c r="W1478" s="44">
        <v>9.2988333333333326</v>
      </c>
      <c r="X1478" s="45">
        <v>2.2349999999999994</v>
      </c>
      <c r="Y1478" s="44">
        <v>0</v>
      </c>
      <c r="Z1478" s="45">
        <v>0</v>
      </c>
      <c r="AA1478" s="44">
        <v>0</v>
      </c>
      <c r="AB1478" s="45">
        <v>0</v>
      </c>
      <c r="AC1478" s="54"/>
      <c r="AD1478" s="55">
        <f t="shared" si="557"/>
        <v>92.903833333333338</v>
      </c>
      <c r="AE1478" s="54"/>
    </row>
    <row r="1479" spans="2:31" x14ac:dyDescent="0.3">
      <c r="B1479" s="4" t="s">
        <v>33</v>
      </c>
      <c r="C1479" s="4"/>
      <c r="D1479" s="4"/>
      <c r="E1479" s="44">
        <v>0</v>
      </c>
      <c r="F1479" s="45">
        <v>0</v>
      </c>
      <c r="G1479" s="44">
        <v>0</v>
      </c>
      <c r="H1479" s="45">
        <v>0</v>
      </c>
      <c r="I1479" s="44">
        <v>0</v>
      </c>
      <c r="J1479" s="45">
        <v>0</v>
      </c>
      <c r="K1479" s="44">
        <v>0</v>
      </c>
      <c r="L1479" s="45">
        <v>0.30633333333333329</v>
      </c>
      <c r="M1479" s="44">
        <v>2.7461666666666664</v>
      </c>
      <c r="N1479" s="45">
        <v>3.5701666666666658</v>
      </c>
      <c r="O1479" s="44">
        <v>3.7686666666666668</v>
      </c>
      <c r="P1479" s="45">
        <v>2.6058333333333339</v>
      </c>
      <c r="Q1479" s="44">
        <v>2.1606666666666658</v>
      </c>
      <c r="R1479" s="45">
        <v>1.973166666666667</v>
      </c>
      <c r="S1479" s="44">
        <v>3.3405000000000009</v>
      </c>
      <c r="T1479" s="45">
        <v>4.1619999999999999</v>
      </c>
      <c r="U1479" s="44">
        <v>3.6389999999999985</v>
      </c>
      <c r="V1479" s="45">
        <v>5.0243333333333338</v>
      </c>
      <c r="W1479" s="44">
        <v>5.9580000000000011</v>
      </c>
      <c r="X1479" s="45">
        <v>1.5375000000000003</v>
      </c>
      <c r="Y1479" s="44">
        <v>0</v>
      </c>
      <c r="Z1479" s="45">
        <v>0</v>
      </c>
      <c r="AA1479" s="44">
        <v>0</v>
      </c>
      <c r="AB1479" s="45">
        <v>0</v>
      </c>
      <c r="AC1479" s="54"/>
      <c r="AD1479" s="55">
        <f t="shared" si="557"/>
        <v>40.792333333333332</v>
      </c>
      <c r="AE1479" s="54"/>
    </row>
    <row r="1480" spans="2:31" x14ac:dyDescent="0.3">
      <c r="B1480" s="4" t="s">
        <v>34</v>
      </c>
      <c r="C1480" s="4"/>
      <c r="D1480" s="4"/>
      <c r="E1480" s="44">
        <v>0</v>
      </c>
      <c r="F1480" s="45">
        <v>0</v>
      </c>
      <c r="G1480" s="44">
        <v>0</v>
      </c>
      <c r="H1480" s="45">
        <v>0</v>
      </c>
      <c r="I1480" s="44">
        <v>0</v>
      </c>
      <c r="J1480" s="45">
        <v>0</v>
      </c>
      <c r="K1480" s="44">
        <v>0</v>
      </c>
      <c r="L1480" s="45">
        <v>1.0708333333333333</v>
      </c>
      <c r="M1480" s="44">
        <v>2.3978333333333324</v>
      </c>
      <c r="N1480" s="45">
        <v>2.8596666666666675</v>
      </c>
      <c r="O1480" s="44">
        <v>2.7193333333333327</v>
      </c>
      <c r="P1480" s="45">
        <v>1.1813333333333331</v>
      </c>
      <c r="Q1480" s="44">
        <v>0.23416666666666661</v>
      </c>
      <c r="R1480" s="45">
        <v>0.56133333333333335</v>
      </c>
      <c r="S1480" s="44">
        <v>1.8531666666666671</v>
      </c>
      <c r="T1480" s="45">
        <v>2.4723333333333333</v>
      </c>
      <c r="U1480" s="44">
        <v>2.9485000000000001</v>
      </c>
      <c r="V1480" s="45">
        <v>3.0591666666666653</v>
      </c>
      <c r="W1480" s="44">
        <v>3.096666666666668</v>
      </c>
      <c r="X1480" s="45">
        <v>0.75350000000000006</v>
      </c>
      <c r="Y1480" s="44">
        <v>0</v>
      </c>
      <c r="Z1480" s="45">
        <v>0</v>
      </c>
      <c r="AA1480" s="44">
        <v>0</v>
      </c>
      <c r="AB1480" s="45">
        <v>0</v>
      </c>
      <c r="AC1480" s="54"/>
      <c r="AD1480" s="55">
        <f t="shared" si="557"/>
        <v>25.207833333333333</v>
      </c>
      <c r="AE1480" s="54"/>
    </row>
    <row r="1481" spans="2:31" x14ac:dyDescent="0.3">
      <c r="B1481" s="4" t="s">
        <v>35</v>
      </c>
      <c r="C1481" s="4"/>
      <c r="D1481" s="4"/>
      <c r="E1481" s="44">
        <v>0</v>
      </c>
      <c r="F1481" s="45">
        <v>0</v>
      </c>
      <c r="G1481" s="44">
        <v>0</v>
      </c>
      <c r="H1481" s="45">
        <v>0</v>
      </c>
      <c r="I1481" s="44">
        <v>0</v>
      </c>
      <c r="J1481" s="45">
        <v>0</v>
      </c>
      <c r="K1481" s="44">
        <v>0</v>
      </c>
      <c r="L1481" s="45">
        <v>2.3755000000000006</v>
      </c>
      <c r="M1481" s="44">
        <v>9.7778333333333283</v>
      </c>
      <c r="N1481" s="45">
        <v>10.352833333333336</v>
      </c>
      <c r="O1481" s="44">
        <v>13.690666666666665</v>
      </c>
      <c r="P1481" s="45">
        <v>12.913333333333332</v>
      </c>
      <c r="Q1481" s="44">
        <v>12.770666666666669</v>
      </c>
      <c r="R1481" s="45">
        <v>14.185500000000003</v>
      </c>
      <c r="S1481" s="44">
        <v>14.593833333333333</v>
      </c>
      <c r="T1481" s="45">
        <v>16.476999999999997</v>
      </c>
      <c r="U1481" s="44">
        <v>14.743833333333333</v>
      </c>
      <c r="V1481" s="45">
        <v>1.3789999999999993</v>
      </c>
      <c r="W1481" s="44">
        <v>4.1666666666666546E-2</v>
      </c>
      <c r="X1481" s="45">
        <v>0</v>
      </c>
      <c r="Y1481" s="44">
        <v>0</v>
      </c>
      <c r="Z1481" s="45">
        <v>0</v>
      </c>
      <c r="AA1481" s="44">
        <v>0</v>
      </c>
      <c r="AB1481" s="45">
        <v>0</v>
      </c>
      <c r="AC1481" s="54"/>
      <c r="AD1481" s="55">
        <f t="shared" si="557"/>
        <v>123.30166666666668</v>
      </c>
      <c r="AE1481" s="54"/>
    </row>
    <row r="1482" spans="2:31" x14ac:dyDescent="0.3">
      <c r="B1482" s="4" t="s">
        <v>36</v>
      </c>
      <c r="C1482" s="4"/>
      <c r="D1482" s="4"/>
      <c r="E1482" s="44">
        <v>0</v>
      </c>
      <c r="F1482" s="45">
        <v>0</v>
      </c>
      <c r="G1482" s="44">
        <v>0</v>
      </c>
      <c r="H1482" s="45">
        <v>0</v>
      </c>
      <c r="I1482" s="44">
        <v>0</v>
      </c>
      <c r="J1482" s="45">
        <v>0</v>
      </c>
      <c r="K1482" s="44">
        <v>0</v>
      </c>
      <c r="L1482" s="45">
        <v>7.6833333333333323E-2</v>
      </c>
      <c r="M1482" s="44">
        <v>3.3163333333333331</v>
      </c>
      <c r="N1482" s="45">
        <v>3.4404999999999997</v>
      </c>
      <c r="O1482" s="44">
        <v>0.42499999999999999</v>
      </c>
      <c r="P1482" s="45">
        <v>0.72766666666666646</v>
      </c>
      <c r="Q1482" s="44">
        <v>1.6135000000000008</v>
      </c>
      <c r="R1482" s="45">
        <v>1.240666666666667</v>
      </c>
      <c r="S1482" s="44">
        <v>4.8666666666666664E-2</v>
      </c>
      <c r="T1482" s="45">
        <v>0</v>
      </c>
      <c r="U1482" s="44">
        <v>0</v>
      </c>
      <c r="V1482" s="45">
        <v>0.05</v>
      </c>
      <c r="W1482" s="44">
        <v>7.4568333333333365</v>
      </c>
      <c r="X1482" s="45">
        <v>1.5828333333333333</v>
      </c>
      <c r="Y1482" s="44">
        <v>0</v>
      </c>
      <c r="Z1482" s="45">
        <v>0</v>
      </c>
      <c r="AA1482" s="44">
        <v>0</v>
      </c>
      <c r="AB1482" s="45">
        <v>0</v>
      </c>
      <c r="AC1482" s="54"/>
      <c r="AD1482" s="55">
        <f t="shared" si="557"/>
        <v>19.978833333333338</v>
      </c>
      <c r="AE1482" s="54"/>
    </row>
    <row r="1483" spans="2:31" x14ac:dyDescent="0.3">
      <c r="B1483" s="4" t="s">
        <v>107</v>
      </c>
      <c r="C1483" s="4"/>
      <c r="D1483" s="4"/>
      <c r="E1483" s="44">
        <v>0</v>
      </c>
      <c r="F1483" s="45">
        <v>0</v>
      </c>
      <c r="G1483" s="44">
        <v>0</v>
      </c>
      <c r="H1483" s="45">
        <v>0</v>
      </c>
      <c r="I1483" s="44">
        <v>0</v>
      </c>
      <c r="J1483" s="45">
        <v>0</v>
      </c>
      <c r="K1483" s="44">
        <v>0</v>
      </c>
      <c r="L1483" s="45">
        <v>0</v>
      </c>
      <c r="M1483" s="44">
        <v>0</v>
      </c>
      <c r="N1483" s="45">
        <v>0</v>
      </c>
      <c r="O1483" s="44">
        <v>0.18116666666666667</v>
      </c>
      <c r="P1483" s="45">
        <v>0.86066666666666702</v>
      </c>
      <c r="Q1483" s="44">
        <v>0.52616666666666634</v>
      </c>
      <c r="R1483" s="45">
        <v>0.54483333333333317</v>
      </c>
      <c r="S1483" s="44">
        <v>4.4833333333333357E-2</v>
      </c>
      <c r="T1483" s="45">
        <v>0</v>
      </c>
      <c r="U1483" s="44">
        <v>0</v>
      </c>
      <c r="V1483" s="45">
        <v>3.9E-2</v>
      </c>
      <c r="W1483" s="44">
        <v>2.115166666666668</v>
      </c>
      <c r="X1483" s="45">
        <v>0.42000000000000004</v>
      </c>
      <c r="Y1483" s="44">
        <v>0</v>
      </c>
      <c r="Z1483" s="45">
        <v>0</v>
      </c>
      <c r="AA1483" s="44">
        <v>0</v>
      </c>
      <c r="AB1483" s="45">
        <v>0</v>
      </c>
      <c r="AC1483" s="54"/>
      <c r="AD1483" s="55">
        <f t="shared" si="557"/>
        <v>4.7318333333333342</v>
      </c>
      <c r="AE1483" s="54"/>
    </row>
    <row r="1484" spans="2:31" x14ac:dyDescent="0.3">
      <c r="B1484" s="4" t="s">
        <v>86</v>
      </c>
      <c r="C1484" s="4"/>
      <c r="D1484" s="4"/>
      <c r="E1484" s="44">
        <v>0</v>
      </c>
      <c r="F1484" s="45">
        <v>0</v>
      </c>
      <c r="G1484" s="44">
        <v>0</v>
      </c>
      <c r="H1484" s="45">
        <v>0</v>
      </c>
      <c r="I1484" s="44">
        <v>0</v>
      </c>
      <c r="J1484" s="45">
        <v>0</v>
      </c>
      <c r="K1484" s="44">
        <v>0</v>
      </c>
      <c r="L1484" s="45">
        <v>2.2318333333333338</v>
      </c>
      <c r="M1484" s="44">
        <v>6.4930000000000048</v>
      </c>
      <c r="N1484" s="45">
        <v>6.1899999999999986</v>
      </c>
      <c r="O1484" s="44">
        <v>6.3899999999999908</v>
      </c>
      <c r="P1484" s="45">
        <v>6.0899999999999945</v>
      </c>
      <c r="Q1484" s="44">
        <v>5.6486666666666672</v>
      </c>
      <c r="R1484" s="45">
        <v>5.6899999999999986</v>
      </c>
      <c r="S1484" s="44">
        <v>5.3899999999999917</v>
      </c>
      <c r="T1484" s="45">
        <v>5.1899999999999986</v>
      </c>
      <c r="U1484" s="44">
        <v>2.8793333333333324</v>
      </c>
      <c r="V1484" s="45">
        <v>4.6376666666666662</v>
      </c>
      <c r="W1484" s="44">
        <v>6.2900000000000054</v>
      </c>
      <c r="X1484" s="45">
        <v>1.8163333333333334</v>
      </c>
      <c r="Y1484" s="44">
        <v>0</v>
      </c>
      <c r="Z1484" s="45">
        <v>0</v>
      </c>
      <c r="AA1484" s="44">
        <v>0</v>
      </c>
      <c r="AB1484" s="45">
        <v>0</v>
      </c>
      <c r="AC1484" s="54"/>
      <c r="AD1484" s="55">
        <f t="shared" si="557"/>
        <v>64.936833333333325</v>
      </c>
      <c r="AE1484" s="54"/>
    </row>
    <row r="1485" spans="2:31" x14ac:dyDescent="0.3">
      <c r="B1485" s="4" t="s">
        <v>87</v>
      </c>
      <c r="C1485" s="4"/>
      <c r="D1485" s="4"/>
      <c r="E1485" s="44">
        <v>0</v>
      </c>
      <c r="F1485" s="45">
        <v>0</v>
      </c>
      <c r="G1485" s="44">
        <v>0</v>
      </c>
      <c r="H1485" s="45">
        <v>0</v>
      </c>
      <c r="I1485" s="44">
        <v>0</v>
      </c>
      <c r="J1485" s="45">
        <v>0</v>
      </c>
      <c r="K1485" s="44">
        <v>0</v>
      </c>
      <c r="L1485" s="45">
        <v>5.4589999999999987</v>
      </c>
      <c r="M1485" s="44">
        <v>22.427</v>
      </c>
      <c r="N1485" s="45">
        <v>26.565833333333327</v>
      </c>
      <c r="O1485" s="44">
        <v>22.76</v>
      </c>
      <c r="P1485" s="45">
        <v>11.189166666666667</v>
      </c>
      <c r="Q1485" s="44">
        <v>4.7709999999999999</v>
      </c>
      <c r="R1485" s="45">
        <v>4.424166666666669</v>
      </c>
      <c r="S1485" s="44">
        <v>11.15</v>
      </c>
      <c r="T1485" s="45">
        <v>18.426166666666674</v>
      </c>
      <c r="U1485" s="44">
        <v>16.817499999999999</v>
      </c>
      <c r="V1485" s="45">
        <v>19.439000000000004</v>
      </c>
      <c r="W1485" s="44">
        <v>24.563333333333333</v>
      </c>
      <c r="X1485" s="45">
        <v>6.384666666666666</v>
      </c>
      <c r="Y1485" s="44">
        <v>0</v>
      </c>
      <c r="Z1485" s="45">
        <v>0</v>
      </c>
      <c r="AA1485" s="44">
        <v>0</v>
      </c>
      <c r="AB1485" s="45">
        <v>0</v>
      </c>
      <c r="AC1485" s="54"/>
      <c r="AD1485" s="55">
        <f t="shared" si="557"/>
        <v>194.37683333333334</v>
      </c>
      <c r="AE1485" s="54"/>
    </row>
    <row r="1486" spans="2:31" x14ac:dyDescent="0.3">
      <c r="B1486" s="4" t="s">
        <v>93</v>
      </c>
      <c r="C1486" s="4"/>
      <c r="D1486" s="4"/>
      <c r="E1486" s="44">
        <v>0</v>
      </c>
      <c r="F1486" s="45">
        <v>0</v>
      </c>
      <c r="G1486" s="44">
        <v>0</v>
      </c>
      <c r="H1486" s="45">
        <v>0</v>
      </c>
      <c r="I1486" s="44">
        <v>0</v>
      </c>
      <c r="J1486" s="45">
        <v>0</v>
      </c>
      <c r="K1486" s="44">
        <v>0</v>
      </c>
      <c r="L1486" s="45">
        <v>4.9786666666666681</v>
      </c>
      <c r="M1486" s="44">
        <v>12.014666666666665</v>
      </c>
      <c r="N1486" s="45">
        <v>15.288000000000002</v>
      </c>
      <c r="O1486" s="44">
        <v>14.680000000000001</v>
      </c>
      <c r="P1486" s="45">
        <v>13.835500000000001</v>
      </c>
      <c r="Q1486" s="44">
        <v>12.600000000000014</v>
      </c>
      <c r="R1486" s="45">
        <v>12.449333333333334</v>
      </c>
      <c r="S1486" s="44">
        <v>12.531333333333331</v>
      </c>
      <c r="T1486" s="45">
        <v>12.322666666666667</v>
      </c>
      <c r="U1486" s="44">
        <v>10.326333333333332</v>
      </c>
      <c r="V1486" s="45">
        <v>12.901666666666667</v>
      </c>
      <c r="W1486" s="44">
        <v>15.914666666666658</v>
      </c>
      <c r="X1486" s="45">
        <v>4.2219999999999995</v>
      </c>
      <c r="Y1486" s="44">
        <v>0</v>
      </c>
      <c r="Z1486" s="45">
        <v>0</v>
      </c>
      <c r="AA1486" s="44">
        <v>0</v>
      </c>
      <c r="AB1486" s="45">
        <v>0</v>
      </c>
      <c r="AC1486" s="54"/>
      <c r="AD1486" s="55">
        <f t="shared" si="557"/>
        <v>154.06483333333333</v>
      </c>
      <c r="AE1486" s="54"/>
    </row>
    <row r="1487" spans="2:31" x14ac:dyDescent="0.3">
      <c r="B1487" s="4" t="s">
        <v>98</v>
      </c>
      <c r="C1487" s="4"/>
      <c r="D1487" s="4"/>
      <c r="E1487" s="44">
        <v>0</v>
      </c>
      <c r="F1487" s="45">
        <v>0</v>
      </c>
      <c r="G1487" s="44">
        <v>0</v>
      </c>
      <c r="H1487" s="45">
        <v>0</v>
      </c>
      <c r="I1487" s="44">
        <v>0</v>
      </c>
      <c r="J1487" s="45">
        <v>0</v>
      </c>
      <c r="K1487" s="44">
        <v>0</v>
      </c>
      <c r="L1487" s="45">
        <v>4.4568333333333312</v>
      </c>
      <c r="M1487" s="44">
        <v>6.5521666666666682</v>
      </c>
      <c r="N1487" s="45">
        <v>9.7619999999999987</v>
      </c>
      <c r="O1487" s="44">
        <v>7.7328333333333319</v>
      </c>
      <c r="P1487" s="45">
        <v>5.3999999999999977</v>
      </c>
      <c r="Q1487" s="44">
        <v>4.5</v>
      </c>
      <c r="R1487" s="45">
        <v>1.0828333333333335</v>
      </c>
      <c r="S1487" s="44">
        <v>1.4333333333333331</v>
      </c>
      <c r="T1487" s="45">
        <v>2.4658333333333338</v>
      </c>
      <c r="U1487" s="44">
        <v>4.6500000000000004</v>
      </c>
      <c r="V1487" s="45">
        <v>7.4945000000000022</v>
      </c>
      <c r="W1487" s="44">
        <v>9.870166666666659</v>
      </c>
      <c r="X1487" s="45">
        <v>2.9623333333333326</v>
      </c>
      <c r="Y1487" s="44">
        <v>0</v>
      </c>
      <c r="Z1487" s="45">
        <v>0</v>
      </c>
      <c r="AA1487" s="44">
        <v>0</v>
      </c>
      <c r="AB1487" s="45">
        <v>0</v>
      </c>
      <c r="AC1487" s="54"/>
      <c r="AD1487" s="55">
        <f t="shared" si="557"/>
        <v>68.362833333333327</v>
      </c>
      <c r="AE1487" s="54"/>
    </row>
    <row r="1488" spans="2:31" x14ac:dyDescent="0.3">
      <c r="B1488" s="4" t="s">
        <v>99</v>
      </c>
      <c r="C1488" s="4"/>
      <c r="D1488" s="4"/>
      <c r="E1488" s="44">
        <v>0</v>
      </c>
      <c r="F1488" s="45">
        <v>0</v>
      </c>
      <c r="G1488" s="44">
        <v>0</v>
      </c>
      <c r="H1488" s="45">
        <v>0</v>
      </c>
      <c r="I1488" s="44">
        <v>0</v>
      </c>
      <c r="J1488" s="45">
        <v>0</v>
      </c>
      <c r="K1488" s="44">
        <v>0</v>
      </c>
      <c r="L1488" s="45">
        <v>0.51600000000000035</v>
      </c>
      <c r="M1488" s="44">
        <v>22.298499999999997</v>
      </c>
      <c r="N1488" s="45">
        <v>20.375333333333327</v>
      </c>
      <c r="O1488" s="44">
        <v>7.8046666666666722</v>
      </c>
      <c r="P1488" s="45">
        <v>3.6928333333333345</v>
      </c>
      <c r="Q1488" s="44">
        <v>7.9666666666666747E-2</v>
      </c>
      <c r="R1488" s="45">
        <v>0</v>
      </c>
      <c r="S1488" s="44">
        <v>1.9651666666666672</v>
      </c>
      <c r="T1488" s="45">
        <v>17.388333333333328</v>
      </c>
      <c r="U1488" s="44">
        <v>18.103666666666665</v>
      </c>
      <c r="V1488" s="45">
        <v>7.4426666666666659</v>
      </c>
      <c r="W1488" s="44">
        <v>0</v>
      </c>
      <c r="X1488" s="45">
        <v>0</v>
      </c>
      <c r="Y1488" s="44">
        <v>0</v>
      </c>
      <c r="Z1488" s="45">
        <v>0</v>
      </c>
      <c r="AA1488" s="44">
        <v>0</v>
      </c>
      <c r="AB1488" s="45">
        <v>0</v>
      </c>
      <c r="AC1488" s="54"/>
      <c r="AD1488" s="55">
        <f t="shared" si="557"/>
        <v>99.666833333333329</v>
      </c>
      <c r="AE1488" s="54"/>
    </row>
    <row r="1489" spans="2:31" x14ac:dyDescent="0.3">
      <c r="B1489" s="4" t="s">
        <v>100</v>
      </c>
      <c r="C1489" s="4"/>
      <c r="D1489" s="4"/>
      <c r="E1489" s="44">
        <v>0</v>
      </c>
      <c r="F1489" s="45">
        <v>0</v>
      </c>
      <c r="G1489" s="44">
        <v>0</v>
      </c>
      <c r="H1489" s="45">
        <v>0</v>
      </c>
      <c r="I1489" s="44">
        <v>0</v>
      </c>
      <c r="J1489" s="45">
        <v>0</v>
      </c>
      <c r="K1489" s="44">
        <v>0</v>
      </c>
      <c r="L1489" s="45">
        <v>2.9</v>
      </c>
      <c r="M1489" s="44">
        <v>7.8999999999999915</v>
      </c>
      <c r="N1489" s="45">
        <v>10.199999999999999</v>
      </c>
      <c r="O1489" s="44">
        <v>12.799999999999988</v>
      </c>
      <c r="P1489" s="45">
        <v>9.8714999999999993</v>
      </c>
      <c r="Q1489" s="44">
        <v>15.821666666666665</v>
      </c>
      <c r="R1489" s="45">
        <v>14.836000000000002</v>
      </c>
      <c r="S1489" s="44">
        <v>0.26533333333332931</v>
      </c>
      <c r="T1489" s="45">
        <v>26.719666666666662</v>
      </c>
      <c r="U1489" s="44">
        <v>32.039500000000004</v>
      </c>
      <c r="V1489" s="45">
        <v>47.719666666666676</v>
      </c>
      <c r="W1489" s="44">
        <v>3.782500000000002</v>
      </c>
      <c r="X1489" s="45">
        <v>0</v>
      </c>
      <c r="Y1489" s="44">
        <v>0</v>
      </c>
      <c r="Z1489" s="45">
        <v>0</v>
      </c>
      <c r="AA1489" s="44">
        <v>0</v>
      </c>
      <c r="AB1489" s="45">
        <v>0</v>
      </c>
      <c r="AC1489" s="54"/>
      <c r="AD1489" s="55">
        <f t="shared" si="557"/>
        <v>184.85583333333332</v>
      </c>
      <c r="AE1489" s="54"/>
    </row>
    <row r="1490" spans="2:31" x14ac:dyDescent="0.3">
      <c r="B1490" s="4" t="s">
        <v>101</v>
      </c>
      <c r="C1490" s="4"/>
      <c r="D1490" s="4"/>
      <c r="E1490" s="44">
        <v>0</v>
      </c>
      <c r="F1490" s="45">
        <v>0</v>
      </c>
      <c r="G1490" s="44">
        <v>0</v>
      </c>
      <c r="H1490" s="45">
        <v>0</v>
      </c>
      <c r="I1490" s="44">
        <v>0</v>
      </c>
      <c r="J1490" s="45">
        <v>0</v>
      </c>
      <c r="K1490" s="44">
        <v>0</v>
      </c>
      <c r="L1490" s="45">
        <v>18.09383333333334</v>
      </c>
      <c r="M1490" s="44">
        <v>33.691666666666684</v>
      </c>
      <c r="N1490" s="45">
        <v>40.997166666666651</v>
      </c>
      <c r="O1490" s="44">
        <v>39.61866666666667</v>
      </c>
      <c r="P1490" s="45">
        <v>34.241666666666674</v>
      </c>
      <c r="Q1490" s="44">
        <v>29.685500000000022</v>
      </c>
      <c r="R1490" s="45">
        <v>22.690999999999999</v>
      </c>
      <c r="S1490" s="44">
        <v>24.585000000000001</v>
      </c>
      <c r="T1490" s="45">
        <v>26.37383333333333</v>
      </c>
      <c r="U1490" s="44">
        <v>24.451333333333324</v>
      </c>
      <c r="V1490" s="45">
        <v>24.393999999999998</v>
      </c>
      <c r="W1490" s="44">
        <v>28.202333333333339</v>
      </c>
      <c r="X1490" s="45">
        <v>6.7840000000000007</v>
      </c>
      <c r="Y1490" s="44">
        <v>0</v>
      </c>
      <c r="Z1490" s="45">
        <v>0</v>
      </c>
      <c r="AA1490" s="44">
        <v>0</v>
      </c>
      <c r="AB1490" s="45">
        <v>0</v>
      </c>
      <c r="AC1490" s="54"/>
      <c r="AD1490" s="55">
        <f t="shared" si="557"/>
        <v>353.81000000000006</v>
      </c>
      <c r="AE1490" s="54"/>
    </row>
    <row r="1491" spans="2:31" x14ac:dyDescent="0.3">
      <c r="B1491" s="4" t="s">
        <v>108</v>
      </c>
      <c r="C1491" s="4"/>
      <c r="D1491" s="4"/>
      <c r="E1491" s="44">
        <v>0</v>
      </c>
      <c r="F1491" s="45">
        <v>0</v>
      </c>
      <c r="G1491" s="44">
        <v>0</v>
      </c>
      <c r="H1491" s="45">
        <v>0</v>
      </c>
      <c r="I1491" s="44">
        <v>0</v>
      </c>
      <c r="J1491" s="45">
        <v>0</v>
      </c>
      <c r="K1491" s="44">
        <v>0</v>
      </c>
      <c r="L1491" s="45">
        <v>8.8765000000000001</v>
      </c>
      <c r="M1491" s="44">
        <v>17.37133333333334</v>
      </c>
      <c r="N1491" s="45">
        <v>12.860333333333331</v>
      </c>
      <c r="O1491" s="44">
        <v>15.639166666666663</v>
      </c>
      <c r="P1491" s="45">
        <v>21.151</v>
      </c>
      <c r="Q1491" s="44">
        <v>22.141333333333332</v>
      </c>
      <c r="R1491" s="45">
        <v>18.457333333333327</v>
      </c>
      <c r="S1491" s="44">
        <v>21.045000000000002</v>
      </c>
      <c r="T1491" s="45">
        <v>22.784333333333329</v>
      </c>
      <c r="U1491" s="44">
        <v>22.68533333333334</v>
      </c>
      <c r="V1491" s="45">
        <v>22.503666666666671</v>
      </c>
      <c r="W1491" s="44">
        <v>26.259833333333336</v>
      </c>
      <c r="X1491" s="45">
        <v>6.7568333333333337</v>
      </c>
      <c r="Y1491" s="44">
        <v>0</v>
      </c>
      <c r="Z1491" s="45">
        <v>0</v>
      </c>
      <c r="AA1491" s="44">
        <v>0</v>
      </c>
      <c r="AB1491" s="45">
        <v>0</v>
      </c>
      <c r="AC1491" s="54"/>
      <c r="AD1491" s="55">
        <f t="shared" si="557"/>
        <v>238.53200000000001</v>
      </c>
      <c r="AE1491" s="54"/>
    </row>
    <row r="1492" spans="2:31" x14ac:dyDescent="0.3">
      <c r="B1492" s="4" t="s">
        <v>114</v>
      </c>
      <c r="C1492" s="4"/>
      <c r="D1492" s="4"/>
      <c r="E1492" s="44">
        <v>0</v>
      </c>
      <c r="F1492" s="45">
        <v>0</v>
      </c>
      <c r="G1492" s="44">
        <v>0</v>
      </c>
      <c r="H1492" s="45">
        <v>0</v>
      </c>
      <c r="I1492" s="44">
        <v>0</v>
      </c>
      <c r="J1492" s="45">
        <v>0</v>
      </c>
      <c r="K1492" s="44">
        <v>0</v>
      </c>
      <c r="L1492" s="45">
        <v>5.7679999999999962</v>
      </c>
      <c r="M1492" s="44">
        <v>50.576333333333316</v>
      </c>
      <c r="N1492" s="45">
        <v>74.102166666666704</v>
      </c>
      <c r="O1492" s="44">
        <v>83.684499999999986</v>
      </c>
      <c r="P1492" s="45">
        <v>78.33216666666668</v>
      </c>
      <c r="Q1492" s="44">
        <v>76.944499999999991</v>
      </c>
      <c r="R1492" s="45">
        <v>75.646166666666701</v>
      </c>
      <c r="S1492" s="44">
        <v>80.028000000000034</v>
      </c>
      <c r="T1492" s="45">
        <v>84.422000000000011</v>
      </c>
      <c r="U1492" s="44">
        <v>48.13000000000001</v>
      </c>
      <c r="V1492" s="45">
        <v>87.052833333333339</v>
      </c>
      <c r="W1492" s="44">
        <v>83.169000000000011</v>
      </c>
      <c r="X1492" s="45">
        <v>12.308499999999999</v>
      </c>
      <c r="Y1492" s="44">
        <v>0</v>
      </c>
      <c r="Z1492" s="45">
        <v>0</v>
      </c>
      <c r="AA1492" s="44">
        <v>0</v>
      </c>
      <c r="AB1492" s="45">
        <v>0</v>
      </c>
      <c r="AC1492" s="54"/>
      <c r="AD1492" s="55">
        <f t="shared" si="557"/>
        <v>840.16416666666669</v>
      </c>
      <c r="AE1492" s="54"/>
    </row>
    <row r="1493" spans="2:31" x14ac:dyDescent="0.3">
      <c r="B1493" s="4" t="s">
        <v>118</v>
      </c>
      <c r="C1493" s="4"/>
      <c r="D1493" s="4"/>
      <c r="E1493" s="44">
        <v>0</v>
      </c>
      <c r="F1493" s="45">
        <v>0</v>
      </c>
      <c r="G1493" s="44">
        <v>0</v>
      </c>
      <c r="H1493" s="45">
        <v>0</v>
      </c>
      <c r="I1493" s="44">
        <v>0</v>
      </c>
      <c r="J1493" s="45">
        <v>0</v>
      </c>
      <c r="K1493" s="44">
        <v>0</v>
      </c>
      <c r="L1493" s="45">
        <v>0</v>
      </c>
      <c r="M1493" s="44">
        <v>0</v>
      </c>
      <c r="N1493" s="45">
        <v>0</v>
      </c>
      <c r="O1493" s="44">
        <v>0</v>
      </c>
      <c r="P1493" s="45">
        <v>0</v>
      </c>
      <c r="Q1493" s="44">
        <v>0</v>
      </c>
      <c r="R1493" s="45">
        <v>0</v>
      </c>
      <c r="S1493" s="44">
        <v>0</v>
      </c>
      <c r="T1493" s="45">
        <v>0</v>
      </c>
      <c r="U1493" s="44">
        <v>0</v>
      </c>
      <c r="V1493" s="45">
        <v>0</v>
      </c>
      <c r="W1493" s="44">
        <v>0</v>
      </c>
      <c r="X1493" s="45">
        <v>0</v>
      </c>
      <c r="Y1493" s="44">
        <v>0</v>
      </c>
      <c r="Z1493" s="45">
        <v>0</v>
      </c>
      <c r="AA1493" s="44">
        <v>0</v>
      </c>
      <c r="AB1493" s="45">
        <v>0</v>
      </c>
      <c r="AC1493" s="54"/>
      <c r="AD1493" s="55">
        <f t="shared" si="557"/>
        <v>0</v>
      </c>
      <c r="AE1493" s="54"/>
    </row>
    <row r="1494" spans="2:31" x14ac:dyDescent="0.3">
      <c r="B1494" s="4" t="s">
        <v>125</v>
      </c>
      <c r="C1494" s="4"/>
      <c r="D1494" s="4"/>
      <c r="E1494" s="44">
        <v>0</v>
      </c>
      <c r="F1494" s="45">
        <v>0</v>
      </c>
      <c r="G1494" s="44">
        <v>0</v>
      </c>
      <c r="H1494" s="45">
        <v>0</v>
      </c>
      <c r="I1494" s="44">
        <v>0</v>
      </c>
      <c r="J1494" s="45">
        <v>0</v>
      </c>
      <c r="K1494" s="44">
        <v>0</v>
      </c>
      <c r="L1494" s="45">
        <v>0.5994999999999997</v>
      </c>
      <c r="M1494" s="44">
        <v>8.4751666666666647</v>
      </c>
      <c r="N1494" s="45">
        <v>20.463000000000001</v>
      </c>
      <c r="O1494" s="44">
        <v>24.152833333333337</v>
      </c>
      <c r="P1494" s="45">
        <v>27.994666666666674</v>
      </c>
      <c r="Q1494" s="44">
        <v>28.61616666666664</v>
      </c>
      <c r="R1494" s="45">
        <v>25.087</v>
      </c>
      <c r="S1494" s="44">
        <v>24.511499999999995</v>
      </c>
      <c r="T1494" s="45">
        <v>22.550833333333326</v>
      </c>
      <c r="U1494" s="44">
        <v>17.589500000000001</v>
      </c>
      <c r="V1494" s="45">
        <v>16.187833333333334</v>
      </c>
      <c r="W1494" s="44">
        <v>14.48083333333334</v>
      </c>
      <c r="X1494" s="45">
        <v>5.0538333333333334</v>
      </c>
      <c r="Y1494" s="44">
        <v>0</v>
      </c>
      <c r="Z1494" s="45">
        <v>0</v>
      </c>
      <c r="AA1494" s="44">
        <v>0</v>
      </c>
      <c r="AB1494" s="45">
        <v>0</v>
      </c>
      <c r="AC1494" s="54"/>
      <c r="AD1494" s="55">
        <f t="shared" si="557"/>
        <v>235.76266666666663</v>
      </c>
      <c r="AE1494" s="54"/>
    </row>
    <row r="1495" spans="2:31" x14ac:dyDescent="0.3">
      <c r="B1495" s="4" t="s">
        <v>126</v>
      </c>
      <c r="C1495" s="4"/>
      <c r="D1495" s="4"/>
      <c r="E1495" s="44">
        <v>0</v>
      </c>
      <c r="F1495" s="45">
        <v>0</v>
      </c>
      <c r="G1495" s="44">
        <v>0</v>
      </c>
      <c r="H1495" s="45">
        <v>0</v>
      </c>
      <c r="I1495" s="44">
        <v>0</v>
      </c>
      <c r="J1495" s="45">
        <v>0</v>
      </c>
      <c r="K1495" s="44">
        <v>0</v>
      </c>
      <c r="L1495" s="45">
        <v>7.4570666666666678</v>
      </c>
      <c r="M1495" s="44">
        <v>14.99</v>
      </c>
      <c r="N1495" s="45">
        <v>18.516894999999998</v>
      </c>
      <c r="O1495" s="44">
        <v>16.622985000000003</v>
      </c>
      <c r="P1495" s="45">
        <v>12.191613333333333</v>
      </c>
      <c r="Q1495" s="44">
        <v>9.1025949999999991</v>
      </c>
      <c r="R1495" s="45">
        <v>7.9378933333333324</v>
      </c>
      <c r="S1495" s="44">
        <v>8.7919516666666677</v>
      </c>
      <c r="T1495" s="45">
        <v>9.7672733333333372</v>
      </c>
      <c r="U1495" s="44">
        <v>11.136291666666667</v>
      </c>
      <c r="V1495" s="45">
        <v>11.943236666666662</v>
      </c>
      <c r="W1495" s="44">
        <v>9.4902466666666676</v>
      </c>
      <c r="X1495" s="45">
        <v>2.8665866666666662</v>
      </c>
      <c r="Y1495" s="44">
        <v>0</v>
      </c>
      <c r="Z1495" s="45">
        <v>0</v>
      </c>
      <c r="AA1495" s="44">
        <v>0</v>
      </c>
      <c r="AB1495" s="45">
        <v>0</v>
      </c>
      <c r="AC1495" s="54"/>
      <c r="AD1495" s="55">
        <f t="shared" si="557"/>
        <v>140.81463500000001</v>
      </c>
      <c r="AE1495" s="54"/>
    </row>
    <row r="1496" spans="2:31" x14ac:dyDescent="0.3">
      <c r="B1496" s="4" t="s">
        <v>304</v>
      </c>
      <c r="C1496" s="4"/>
      <c r="D1496" s="4"/>
      <c r="E1496" s="44">
        <v>0</v>
      </c>
      <c r="F1496" s="45">
        <v>0</v>
      </c>
      <c r="G1496" s="44">
        <v>0</v>
      </c>
      <c r="H1496" s="45">
        <v>0</v>
      </c>
      <c r="I1496" s="44">
        <v>0</v>
      </c>
      <c r="J1496" s="45">
        <v>0</v>
      </c>
      <c r="K1496" s="44">
        <v>0</v>
      </c>
      <c r="L1496" s="45">
        <v>1.4100666666666664</v>
      </c>
      <c r="M1496" s="44">
        <v>6.3339400000000001</v>
      </c>
      <c r="N1496" s="45">
        <v>5.504170000000002</v>
      </c>
      <c r="O1496" s="44">
        <v>5.8083099999999979</v>
      </c>
      <c r="P1496" s="45">
        <v>5.0555466666666637</v>
      </c>
      <c r="Q1496" s="44">
        <v>5.3063699999999994</v>
      </c>
      <c r="R1496" s="45">
        <v>6.2124266666666665</v>
      </c>
      <c r="S1496" s="44">
        <v>7.0874433333333338</v>
      </c>
      <c r="T1496" s="45">
        <v>8.0219066666666645</v>
      </c>
      <c r="U1496" s="44">
        <v>10.041083333333329</v>
      </c>
      <c r="V1496" s="45">
        <v>11.907553333333334</v>
      </c>
      <c r="W1496" s="44">
        <v>8.6660133333333302</v>
      </c>
      <c r="X1496" s="45">
        <v>2.1771533333333339</v>
      </c>
      <c r="Y1496" s="44">
        <v>0</v>
      </c>
      <c r="Z1496" s="45">
        <v>0</v>
      </c>
      <c r="AA1496" s="44">
        <v>0</v>
      </c>
      <c r="AB1496" s="45">
        <v>0</v>
      </c>
      <c r="AC1496" s="54"/>
      <c r="AD1496" s="55">
        <f t="shared" si="557"/>
        <v>83.531983333333329</v>
      </c>
      <c r="AE1496" s="54"/>
    </row>
    <row r="1497" spans="2:31" x14ac:dyDescent="0.3">
      <c r="B1497" s="4" t="s">
        <v>305</v>
      </c>
      <c r="C1497" s="4"/>
      <c r="D1497" s="4"/>
      <c r="E1497" s="44">
        <v>0</v>
      </c>
      <c r="F1497" s="45">
        <v>0</v>
      </c>
      <c r="G1497" s="44">
        <v>0</v>
      </c>
      <c r="H1497" s="45">
        <v>0</v>
      </c>
      <c r="I1497" s="44">
        <v>0</v>
      </c>
      <c r="J1497" s="45">
        <v>0</v>
      </c>
      <c r="K1497" s="44">
        <v>0</v>
      </c>
      <c r="L1497" s="45">
        <v>3.7337000000000002</v>
      </c>
      <c r="M1497" s="44">
        <v>13.377670000000002</v>
      </c>
      <c r="N1497" s="45">
        <v>11.233435000000004</v>
      </c>
      <c r="O1497" s="44">
        <v>11.182205</v>
      </c>
      <c r="P1497" s="45">
        <v>9.6141733333333388</v>
      </c>
      <c r="Q1497" s="44">
        <v>9.5155349999999981</v>
      </c>
      <c r="R1497" s="45">
        <v>10.149013333333333</v>
      </c>
      <c r="S1497" s="44">
        <v>11.480771666666669</v>
      </c>
      <c r="T1497" s="45">
        <v>11.928153333333336</v>
      </c>
      <c r="U1497" s="44">
        <v>14.456791666666669</v>
      </c>
      <c r="V1497" s="45">
        <v>18.432876666666669</v>
      </c>
      <c r="W1497" s="44">
        <v>13.638406666666667</v>
      </c>
      <c r="X1497" s="45">
        <v>3.4950933333333327</v>
      </c>
      <c r="Y1497" s="44">
        <v>0</v>
      </c>
      <c r="Z1497" s="45">
        <v>0</v>
      </c>
      <c r="AA1497" s="44">
        <v>0</v>
      </c>
      <c r="AB1497" s="45">
        <v>0</v>
      </c>
      <c r="AC1497" s="54"/>
      <c r="AD1497" s="55">
        <f t="shared" ref="AD1497:AD1501" si="558">SUM(E1497:AB1497)</f>
        <v>142.23782500000002</v>
      </c>
      <c r="AE1497" s="54"/>
    </row>
    <row r="1498" spans="2:31" x14ac:dyDescent="0.3">
      <c r="B1498" s="4" t="s">
        <v>317</v>
      </c>
      <c r="C1498" s="4"/>
      <c r="D1498" s="4"/>
      <c r="E1498" s="44">
        <v>0</v>
      </c>
      <c r="F1498" s="45">
        <v>0</v>
      </c>
      <c r="G1498" s="44">
        <v>0</v>
      </c>
      <c r="H1498" s="45">
        <v>0</v>
      </c>
      <c r="I1498" s="44">
        <v>0</v>
      </c>
      <c r="J1498" s="45">
        <v>0</v>
      </c>
      <c r="K1498" s="44">
        <v>0</v>
      </c>
      <c r="L1498" s="45">
        <v>12.954666666666665</v>
      </c>
      <c r="M1498" s="44">
        <v>8.4093333333333327</v>
      </c>
      <c r="N1498" s="45">
        <v>33.226666666666659</v>
      </c>
      <c r="O1498" s="44">
        <v>40.308499999999995</v>
      </c>
      <c r="P1498" s="45">
        <v>112.79099999999998</v>
      </c>
      <c r="Q1498" s="44">
        <v>114.64750000000002</v>
      </c>
      <c r="R1498" s="45">
        <v>129.90749999999997</v>
      </c>
      <c r="S1498" s="44">
        <v>145.2175</v>
      </c>
      <c r="T1498" s="45">
        <v>101.23133333333327</v>
      </c>
      <c r="U1498" s="44">
        <v>13.978166666666676</v>
      </c>
      <c r="V1498" s="45">
        <v>0</v>
      </c>
      <c r="W1498" s="44">
        <v>23.547500000000017</v>
      </c>
      <c r="X1498" s="45">
        <v>11.022166666666664</v>
      </c>
      <c r="Y1498" s="44">
        <v>0</v>
      </c>
      <c r="Z1498" s="45">
        <v>0</v>
      </c>
      <c r="AA1498" s="44">
        <v>0</v>
      </c>
      <c r="AB1498" s="45">
        <v>0</v>
      </c>
      <c r="AC1498" s="54"/>
      <c r="AD1498" s="55">
        <f t="shared" si="558"/>
        <v>747.24183333333326</v>
      </c>
      <c r="AE1498" s="54"/>
    </row>
    <row r="1499" spans="2:31" x14ac:dyDescent="0.3">
      <c r="B1499" s="4" t="s">
        <v>322</v>
      </c>
      <c r="C1499" s="4"/>
      <c r="D1499" s="4"/>
      <c r="E1499" s="44">
        <v>0</v>
      </c>
      <c r="F1499" s="45">
        <v>0</v>
      </c>
      <c r="G1499" s="44">
        <v>0</v>
      </c>
      <c r="H1499" s="45">
        <v>0</v>
      </c>
      <c r="I1499" s="44">
        <v>0</v>
      </c>
      <c r="J1499" s="45">
        <v>0</v>
      </c>
      <c r="K1499" s="44">
        <v>0</v>
      </c>
      <c r="L1499" s="45">
        <v>0</v>
      </c>
      <c r="M1499" s="44">
        <v>0</v>
      </c>
      <c r="N1499" s="45">
        <v>0</v>
      </c>
      <c r="O1499" s="44">
        <v>0</v>
      </c>
      <c r="P1499" s="45">
        <v>5.1344999999999974</v>
      </c>
      <c r="Q1499" s="44">
        <v>149.87899999999999</v>
      </c>
      <c r="R1499" s="45">
        <v>210.70783333333335</v>
      </c>
      <c r="S1499" s="44">
        <v>248.73133333333337</v>
      </c>
      <c r="T1499" s="45">
        <v>201.82366666666672</v>
      </c>
      <c r="U1499" s="44">
        <v>56.948666666666661</v>
      </c>
      <c r="V1499" s="45">
        <v>18.220833333333324</v>
      </c>
      <c r="W1499" s="44">
        <v>45.912166666666664</v>
      </c>
      <c r="X1499" s="45">
        <v>6.3765000000000018</v>
      </c>
      <c r="Y1499" s="44">
        <v>0</v>
      </c>
      <c r="Z1499" s="45">
        <v>0</v>
      </c>
      <c r="AA1499" s="44">
        <v>0</v>
      </c>
      <c r="AB1499" s="45">
        <v>0</v>
      </c>
      <c r="AC1499" s="54"/>
      <c r="AD1499" s="55">
        <f t="shared" si="558"/>
        <v>943.73450000000003</v>
      </c>
      <c r="AE1499" s="54"/>
    </row>
    <row r="1500" spans="2:31" x14ac:dyDescent="0.3">
      <c r="B1500" s="4" t="s">
        <v>323</v>
      </c>
      <c r="C1500" s="4"/>
      <c r="D1500" s="4"/>
      <c r="E1500" s="44">
        <v>0</v>
      </c>
      <c r="F1500" s="45">
        <v>0</v>
      </c>
      <c r="G1500" s="44">
        <v>0</v>
      </c>
      <c r="H1500" s="45">
        <v>0</v>
      </c>
      <c r="I1500" s="44">
        <v>0</v>
      </c>
      <c r="J1500" s="45">
        <v>0</v>
      </c>
      <c r="K1500" s="44">
        <v>0</v>
      </c>
      <c r="L1500" s="45">
        <v>0</v>
      </c>
      <c r="M1500" s="44">
        <v>0</v>
      </c>
      <c r="N1500" s="45">
        <v>74.887500000000017</v>
      </c>
      <c r="O1500" s="44">
        <v>81.137500000000017</v>
      </c>
      <c r="P1500" s="45">
        <v>180.86216666666667</v>
      </c>
      <c r="Q1500" s="44">
        <v>179.02116666666672</v>
      </c>
      <c r="R1500" s="45">
        <v>131.0336666666667</v>
      </c>
      <c r="S1500" s="44">
        <v>120.04500000000003</v>
      </c>
      <c r="T1500" s="45">
        <v>46.010666666666665</v>
      </c>
      <c r="U1500" s="44">
        <v>0.20033333333333328</v>
      </c>
      <c r="V1500" s="45">
        <v>5.5916666666666668</v>
      </c>
      <c r="W1500" s="44">
        <v>0</v>
      </c>
      <c r="X1500" s="45">
        <v>0</v>
      </c>
      <c r="Y1500" s="44">
        <v>0</v>
      </c>
      <c r="Z1500" s="45">
        <v>0</v>
      </c>
      <c r="AA1500" s="44">
        <v>0</v>
      </c>
      <c r="AB1500" s="45">
        <v>0</v>
      </c>
      <c r="AC1500" s="54"/>
      <c r="AD1500" s="55">
        <f t="shared" si="558"/>
        <v>818.7896666666669</v>
      </c>
      <c r="AE1500" s="54"/>
    </row>
    <row r="1501" spans="2:31" x14ac:dyDescent="0.3">
      <c r="B1501" s="4" t="s">
        <v>324</v>
      </c>
      <c r="C1501" s="4"/>
      <c r="D1501" s="4"/>
      <c r="E1501" s="44">
        <v>0</v>
      </c>
      <c r="F1501" s="45">
        <v>0</v>
      </c>
      <c r="G1501" s="44">
        <v>0</v>
      </c>
      <c r="H1501" s="45">
        <v>0</v>
      </c>
      <c r="I1501" s="44">
        <v>0</v>
      </c>
      <c r="J1501" s="45">
        <v>0</v>
      </c>
      <c r="K1501" s="44">
        <v>0</v>
      </c>
      <c r="L1501" s="45">
        <v>0</v>
      </c>
      <c r="M1501" s="44">
        <v>29.51566666666664</v>
      </c>
      <c r="N1501" s="45">
        <v>51.929999999999957</v>
      </c>
      <c r="O1501" s="44">
        <v>60.949999999999939</v>
      </c>
      <c r="P1501" s="45">
        <v>69.02</v>
      </c>
      <c r="Q1501" s="44">
        <v>73.309999999999988</v>
      </c>
      <c r="R1501" s="45">
        <v>76.179999999999978</v>
      </c>
      <c r="S1501" s="44">
        <v>77.520000000000039</v>
      </c>
      <c r="T1501" s="45">
        <v>77.800000000000097</v>
      </c>
      <c r="U1501" s="44">
        <v>77.81</v>
      </c>
      <c r="V1501" s="45">
        <v>77.820000000000007</v>
      </c>
      <c r="W1501" s="44">
        <v>77.84999999999998</v>
      </c>
      <c r="X1501" s="45">
        <v>16.72666666666667</v>
      </c>
      <c r="Y1501" s="44">
        <v>0</v>
      </c>
      <c r="Z1501" s="45">
        <v>0</v>
      </c>
      <c r="AA1501" s="44">
        <v>0</v>
      </c>
      <c r="AB1501" s="45">
        <v>0</v>
      </c>
      <c r="AC1501" s="54"/>
      <c r="AD1501" s="55">
        <f t="shared" si="558"/>
        <v>766.43233333333342</v>
      </c>
      <c r="AE1501" s="54"/>
    </row>
    <row r="1502" spans="2:31" x14ac:dyDescent="0.3">
      <c r="B1502" s="12" t="s">
        <v>2</v>
      </c>
      <c r="C1502" s="12"/>
      <c r="D1502" s="12"/>
      <c r="E1502" s="13">
        <f>SUM(E1448:E1501)</f>
        <v>0</v>
      </c>
      <c r="F1502" s="13">
        <f t="shared" ref="F1502" si="559">SUM(F1448:F1501)</f>
        <v>0</v>
      </c>
      <c r="G1502" s="13">
        <f t="shared" ref="G1502" si="560">SUM(G1448:G1501)</f>
        <v>0</v>
      </c>
      <c r="H1502" s="13">
        <f t="shared" ref="H1502" si="561">SUM(H1448:H1501)</f>
        <v>0</v>
      </c>
      <c r="I1502" s="13">
        <f t="shared" ref="I1502" si="562">SUM(I1448:I1501)</f>
        <v>0</v>
      </c>
      <c r="J1502" s="13">
        <f t="shared" ref="J1502" si="563">SUM(J1448:J1501)</f>
        <v>0</v>
      </c>
      <c r="K1502" s="13">
        <f t="shared" ref="K1502" si="564">SUM(K1448:K1501)</f>
        <v>0</v>
      </c>
      <c r="L1502" s="13">
        <f t="shared" ref="L1502" si="565">SUM(L1448:L1501)</f>
        <v>218.31283333333334</v>
      </c>
      <c r="M1502" s="13">
        <f t="shared" ref="M1502" si="566">SUM(M1448:M1501)</f>
        <v>833.19477666666694</v>
      </c>
      <c r="N1502" s="13">
        <f t="shared" ref="N1502" si="567">SUM(N1448:N1501)</f>
        <v>972.76666666666665</v>
      </c>
      <c r="O1502" s="13">
        <f t="shared" ref="O1502" si="568">SUM(O1448:O1501)</f>
        <v>955.67333333333318</v>
      </c>
      <c r="P1502" s="13">
        <f t="shared" ref="P1502" si="569">SUM(P1448:P1501)</f>
        <v>1093.7258333333334</v>
      </c>
      <c r="Q1502" s="13">
        <f t="shared" ref="Q1502" si="570">SUM(Q1448:Q1501)</f>
        <v>1357.0815000000002</v>
      </c>
      <c r="R1502" s="13">
        <f t="shared" ref="R1502" si="571">SUM(R1448:R1501)</f>
        <v>1456.8825000000002</v>
      </c>
      <c r="S1502" s="13">
        <f t="shared" ref="S1502" si="572">SUM(S1448:S1501)</f>
        <v>1496.9016666666669</v>
      </c>
      <c r="T1502" s="13">
        <f t="shared" ref="T1502" si="573">SUM(T1448:T1501)</f>
        <v>1487.748</v>
      </c>
      <c r="U1502" s="13">
        <f t="shared" ref="U1502" si="574">SUM(U1448:U1501)</f>
        <v>1206.5418333333334</v>
      </c>
      <c r="V1502" s="13">
        <f t="shared" ref="V1502" si="575">SUM(V1448:V1501)</f>
        <v>1168.4678333333329</v>
      </c>
      <c r="W1502" s="13">
        <f t="shared" ref="W1502" si="576">SUM(W1448:W1501)</f>
        <v>1334.8608333333334</v>
      </c>
      <c r="X1502" s="13">
        <f t="shared" ref="X1502" si="577">SUM(X1448:X1501)</f>
        <v>276.35550000000006</v>
      </c>
      <c r="Y1502" s="13">
        <f t="shared" ref="Y1502" si="578">SUM(Y1448:Y1501)</f>
        <v>0</v>
      </c>
      <c r="Z1502" s="13">
        <f t="shared" ref="Z1502" si="579">SUM(Z1448:Z1501)</f>
        <v>0</v>
      </c>
      <c r="AA1502" s="13">
        <f t="shared" ref="AA1502" si="580">SUM(AA1448:AA1501)</f>
        <v>0</v>
      </c>
      <c r="AB1502" s="13">
        <f t="shared" ref="AB1502" si="581">SUM(AB1448:AB1501)</f>
        <v>0</v>
      </c>
      <c r="AC1502" s="116">
        <f>SUM(AC1448:AE1501)</f>
        <v>13858.513110000004</v>
      </c>
      <c r="AD1502" s="116"/>
      <c r="AE1502" s="116"/>
    </row>
    <row r="1505" spans="2:31" x14ac:dyDescent="0.3">
      <c r="B1505" s="8">
        <f>'Resumen-Mensual'!$AD$26</f>
        <v>45956</v>
      </c>
    </row>
    <row r="1506" spans="2:31" x14ac:dyDescent="0.3">
      <c r="B1506" s="8"/>
    </row>
    <row r="1507" spans="2:31" x14ac:dyDescent="0.3">
      <c r="B1507" s="9" t="s">
        <v>81</v>
      </c>
      <c r="C1507" s="10"/>
      <c r="D1507" s="10"/>
      <c r="E1507" s="11">
        <v>1</v>
      </c>
      <c r="F1507" s="11">
        <v>2</v>
      </c>
      <c r="G1507" s="11">
        <v>3</v>
      </c>
      <c r="H1507" s="11">
        <v>4</v>
      </c>
      <c r="I1507" s="11">
        <v>5</v>
      </c>
      <c r="J1507" s="11">
        <v>6</v>
      </c>
      <c r="K1507" s="11">
        <v>7</v>
      </c>
      <c r="L1507" s="11">
        <v>8</v>
      </c>
      <c r="M1507" s="11">
        <v>9</v>
      </c>
      <c r="N1507" s="11">
        <v>10</v>
      </c>
      <c r="O1507" s="11">
        <v>11</v>
      </c>
      <c r="P1507" s="11">
        <v>12</v>
      </c>
      <c r="Q1507" s="11">
        <v>13</v>
      </c>
      <c r="R1507" s="11">
        <v>14</v>
      </c>
      <c r="S1507" s="11">
        <v>15</v>
      </c>
      <c r="T1507" s="11">
        <v>16</v>
      </c>
      <c r="U1507" s="11">
        <v>17</v>
      </c>
      <c r="V1507" s="11">
        <v>18</v>
      </c>
      <c r="W1507" s="11">
        <v>19</v>
      </c>
      <c r="X1507" s="11">
        <v>20</v>
      </c>
      <c r="Y1507" s="11">
        <v>21</v>
      </c>
      <c r="Z1507" s="11">
        <v>22</v>
      </c>
      <c r="AA1507" s="11">
        <v>23</v>
      </c>
      <c r="AB1507" s="11">
        <v>24</v>
      </c>
      <c r="AC1507" s="100" t="s">
        <v>2</v>
      </c>
      <c r="AD1507" s="100"/>
      <c r="AE1507" s="100"/>
    </row>
    <row r="1508" spans="2:31" x14ac:dyDescent="0.3">
      <c r="B1508" s="14" t="s">
        <v>4</v>
      </c>
      <c r="C1508" s="47"/>
      <c r="D1508" s="47"/>
      <c r="E1508" s="44">
        <v>0</v>
      </c>
      <c r="F1508" s="45">
        <v>0</v>
      </c>
      <c r="G1508" s="44">
        <v>0</v>
      </c>
      <c r="H1508" s="45">
        <v>0</v>
      </c>
      <c r="I1508" s="44">
        <v>0</v>
      </c>
      <c r="J1508" s="45">
        <v>0</v>
      </c>
      <c r="K1508" s="44">
        <v>0</v>
      </c>
      <c r="L1508" s="45">
        <v>12.356666666666673</v>
      </c>
      <c r="M1508" s="44">
        <v>10.492166666666671</v>
      </c>
      <c r="N1508" s="45">
        <v>2.2804999999999991</v>
      </c>
      <c r="O1508" s="44">
        <v>1.5188333333333337</v>
      </c>
      <c r="P1508" s="45">
        <v>1.5768333333333333</v>
      </c>
      <c r="Q1508" s="44">
        <v>5.4470000000000001</v>
      </c>
      <c r="R1508" s="45">
        <v>7.4489999999999972</v>
      </c>
      <c r="S1508" s="44">
        <v>14.585833333333332</v>
      </c>
      <c r="T1508" s="45">
        <v>16.189499999999999</v>
      </c>
      <c r="U1508" s="44">
        <v>25.995500000000003</v>
      </c>
      <c r="V1508" s="45">
        <v>18.155166666666663</v>
      </c>
      <c r="W1508" s="44">
        <v>26.953500000000005</v>
      </c>
      <c r="X1508" s="45">
        <v>9.7999999999999685E-2</v>
      </c>
      <c r="Y1508" s="44">
        <v>0</v>
      </c>
      <c r="Z1508" s="45">
        <v>0</v>
      </c>
      <c r="AA1508" s="44">
        <v>0</v>
      </c>
      <c r="AB1508" s="45">
        <v>0</v>
      </c>
      <c r="AC1508" s="56"/>
      <c r="AD1508" s="57">
        <f>SUM(E1508:AB1508)</f>
        <v>143.09850000000003</v>
      </c>
      <c r="AE1508" s="56"/>
    </row>
    <row r="1509" spans="2:31" x14ac:dyDescent="0.3">
      <c r="B1509" s="14" t="s">
        <v>5</v>
      </c>
      <c r="C1509" s="14"/>
      <c r="D1509" s="14"/>
      <c r="E1509" s="44">
        <v>0</v>
      </c>
      <c r="F1509" s="45">
        <v>0</v>
      </c>
      <c r="G1509" s="44">
        <v>0</v>
      </c>
      <c r="H1509" s="45">
        <v>0</v>
      </c>
      <c r="I1509" s="44">
        <v>0</v>
      </c>
      <c r="J1509" s="45">
        <v>0</v>
      </c>
      <c r="K1509" s="44">
        <v>0</v>
      </c>
      <c r="L1509" s="45">
        <v>3.7316666666666665</v>
      </c>
      <c r="M1509" s="44">
        <v>25.45933333333334</v>
      </c>
      <c r="N1509" s="45">
        <v>20.917166666666674</v>
      </c>
      <c r="O1509" s="44">
        <v>15.48383333333333</v>
      </c>
      <c r="P1509" s="45">
        <v>18.127499999999998</v>
      </c>
      <c r="Q1509" s="44">
        <v>10.487833333333331</v>
      </c>
      <c r="R1509" s="45">
        <v>13.879166666666661</v>
      </c>
      <c r="S1509" s="44">
        <v>23.408666666666672</v>
      </c>
      <c r="T1509" s="45">
        <v>3.599000000000002</v>
      </c>
      <c r="U1509" s="44">
        <v>8.816666666666606E-2</v>
      </c>
      <c r="V1509" s="45">
        <v>3.6698333333333299</v>
      </c>
      <c r="W1509" s="44">
        <v>45.856500000000011</v>
      </c>
      <c r="X1509" s="45">
        <v>0</v>
      </c>
      <c r="Y1509" s="44">
        <v>0</v>
      </c>
      <c r="Z1509" s="45">
        <v>0</v>
      </c>
      <c r="AA1509" s="44">
        <v>0</v>
      </c>
      <c r="AB1509" s="45">
        <v>0</v>
      </c>
      <c r="AC1509" s="54"/>
      <c r="AD1509" s="55">
        <f>SUM(E1509:AB1509)</f>
        <v>184.70866666666669</v>
      </c>
      <c r="AE1509" s="54"/>
    </row>
    <row r="1510" spans="2:31" x14ac:dyDescent="0.3">
      <c r="B1510" s="14" t="s">
        <v>6</v>
      </c>
      <c r="C1510" s="14"/>
      <c r="D1510" s="14"/>
      <c r="E1510" s="44">
        <v>0</v>
      </c>
      <c r="F1510" s="45">
        <v>0</v>
      </c>
      <c r="G1510" s="44">
        <v>0</v>
      </c>
      <c r="H1510" s="45">
        <v>0</v>
      </c>
      <c r="I1510" s="44">
        <v>0</v>
      </c>
      <c r="J1510" s="45">
        <v>0</v>
      </c>
      <c r="K1510" s="44">
        <v>0</v>
      </c>
      <c r="L1510" s="45">
        <v>0.29833333333333317</v>
      </c>
      <c r="M1510" s="44">
        <v>0.16799999999999998</v>
      </c>
      <c r="N1510" s="45">
        <v>1.2735000000000001</v>
      </c>
      <c r="O1510" s="44">
        <v>3.8573333333333326</v>
      </c>
      <c r="P1510" s="45">
        <v>9.5213333333333345</v>
      </c>
      <c r="Q1510" s="44">
        <v>26.783833333333327</v>
      </c>
      <c r="R1510" s="45">
        <v>23.818999999999992</v>
      </c>
      <c r="S1510" s="44">
        <v>27.379999999999963</v>
      </c>
      <c r="T1510" s="45">
        <v>39.328499999999977</v>
      </c>
      <c r="U1510" s="44">
        <v>43.690000000000005</v>
      </c>
      <c r="V1510" s="45">
        <v>47.494333333333344</v>
      </c>
      <c r="W1510" s="44">
        <v>44.77766666666669</v>
      </c>
      <c r="X1510" s="45">
        <v>3.3429999999999995</v>
      </c>
      <c r="Y1510" s="44">
        <v>0</v>
      </c>
      <c r="Z1510" s="45">
        <v>0</v>
      </c>
      <c r="AA1510" s="44">
        <v>0</v>
      </c>
      <c r="AB1510" s="45">
        <v>0</v>
      </c>
      <c r="AC1510" s="54"/>
      <c r="AD1510" s="55">
        <f t="shared" ref="AD1510:AD1556" si="582">SUM(E1510:AB1510)</f>
        <v>271.73483333333331</v>
      </c>
      <c r="AE1510" s="54"/>
    </row>
    <row r="1511" spans="2:31" x14ac:dyDescent="0.3">
      <c r="B1511" s="14" t="s">
        <v>105</v>
      </c>
      <c r="C1511" s="14"/>
      <c r="D1511" s="14"/>
      <c r="E1511" s="44">
        <v>0</v>
      </c>
      <c r="F1511" s="45">
        <v>0</v>
      </c>
      <c r="G1511" s="44">
        <v>0</v>
      </c>
      <c r="H1511" s="45">
        <v>0</v>
      </c>
      <c r="I1511" s="44">
        <v>0</v>
      </c>
      <c r="J1511" s="45">
        <v>0</v>
      </c>
      <c r="K1511" s="44">
        <v>0</v>
      </c>
      <c r="L1511" s="45">
        <v>3.4566666666666648</v>
      </c>
      <c r="M1511" s="44">
        <v>3.6611666666666705</v>
      </c>
      <c r="N1511" s="45">
        <v>3</v>
      </c>
      <c r="O1511" s="44">
        <v>1.5</v>
      </c>
      <c r="P1511" s="45">
        <v>5.1095000000000006</v>
      </c>
      <c r="Q1511" s="44">
        <v>21.967833333333321</v>
      </c>
      <c r="R1511" s="45">
        <v>29.855833333333337</v>
      </c>
      <c r="S1511" s="44">
        <v>46.035000000000032</v>
      </c>
      <c r="T1511" s="45">
        <v>64.130499999999998</v>
      </c>
      <c r="U1511" s="44">
        <v>76.219166666666666</v>
      </c>
      <c r="V1511" s="45">
        <v>71.101833333333317</v>
      </c>
      <c r="W1511" s="44">
        <v>74.554999999999993</v>
      </c>
      <c r="X1511" s="45">
        <v>6.0099999999999989</v>
      </c>
      <c r="Y1511" s="44">
        <v>0</v>
      </c>
      <c r="Z1511" s="45">
        <v>0</v>
      </c>
      <c r="AA1511" s="44">
        <v>0</v>
      </c>
      <c r="AB1511" s="45">
        <v>0</v>
      </c>
      <c r="AC1511" s="54"/>
      <c r="AD1511" s="55">
        <f t="shared" si="582"/>
        <v>406.60249999999996</v>
      </c>
      <c r="AE1511" s="54"/>
    </row>
    <row r="1512" spans="2:31" x14ac:dyDescent="0.3">
      <c r="B1512" s="14" t="s">
        <v>7</v>
      </c>
      <c r="C1512" s="14"/>
      <c r="D1512" s="14"/>
      <c r="E1512" s="44">
        <v>0</v>
      </c>
      <c r="F1512" s="45">
        <v>0</v>
      </c>
      <c r="G1512" s="44">
        <v>0</v>
      </c>
      <c r="H1512" s="45">
        <v>0</v>
      </c>
      <c r="I1512" s="44">
        <v>0</v>
      </c>
      <c r="J1512" s="45">
        <v>0</v>
      </c>
      <c r="K1512" s="44">
        <v>0</v>
      </c>
      <c r="L1512" s="45">
        <v>2.9588333333333314</v>
      </c>
      <c r="M1512" s="44">
        <v>2.3033333333333341</v>
      </c>
      <c r="N1512" s="45">
        <v>2.487166666666667</v>
      </c>
      <c r="O1512" s="44">
        <v>6.1790000000000012</v>
      </c>
      <c r="P1512" s="45">
        <v>11.641</v>
      </c>
      <c r="Q1512" s="44">
        <v>37.25833333333334</v>
      </c>
      <c r="R1512" s="45">
        <v>0.21200000000000069</v>
      </c>
      <c r="S1512" s="44">
        <v>0</v>
      </c>
      <c r="T1512" s="45">
        <v>2.2616666666666663</v>
      </c>
      <c r="U1512" s="44">
        <v>23.361166666666666</v>
      </c>
      <c r="V1512" s="45">
        <v>57.936333333333323</v>
      </c>
      <c r="W1512" s="44">
        <v>19.142500000000002</v>
      </c>
      <c r="X1512" s="45">
        <v>0.85633333333333372</v>
      </c>
      <c r="Y1512" s="44">
        <v>0</v>
      </c>
      <c r="Z1512" s="45">
        <v>0</v>
      </c>
      <c r="AA1512" s="44">
        <v>0</v>
      </c>
      <c r="AB1512" s="45">
        <v>0</v>
      </c>
      <c r="AC1512" s="54"/>
      <c r="AD1512" s="55">
        <f t="shared" si="582"/>
        <v>166.5976666666667</v>
      </c>
      <c r="AE1512" s="54"/>
    </row>
    <row r="1513" spans="2:31" x14ac:dyDescent="0.3">
      <c r="B1513" s="14" t="s">
        <v>8</v>
      </c>
      <c r="C1513" s="14"/>
      <c r="D1513" s="14"/>
      <c r="E1513" s="44">
        <v>0</v>
      </c>
      <c r="F1513" s="45">
        <v>0</v>
      </c>
      <c r="G1513" s="44">
        <v>0</v>
      </c>
      <c r="H1513" s="45">
        <v>0</v>
      </c>
      <c r="I1513" s="44">
        <v>0</v>
      </c>
      <c r="J1513" s="45">
        <v>0</v>
      </c>
      <c r="K1513" s="44">
        <v>0</v>
      </c>
      <c r="L1513" s="45">
        <v>11.575999999999995</v>
      </c>
      <c r="M1513" s="44">
        <v>46.997833333333297</v>
      </c>
      <c r="N1513" s="45">
        <v>57.978499999999961</v>
      </c>
      <c r="O1513" s="44">
        <v>37.653000000000013</v>
      </c>
      <c r="P1513" s="45">
        <v>30.487500000000011</v>
      </c>
      <c r="Q1513" s="44">
        <v>34.936166666666665</v>
      </c>
      <c r="R1513" s="45">
        <v>31.054999999999971</v>
      </c>
      <c r="S1513" s="44">
        <v>27.033333333333324</v>
      </c>
      <c r="T1513" s="45">
        <v>6.301499999999999</v>
      </c>
      <c r="U1513" s="44">
        <v>12.889999999999995</v>
      </c>
      <c r="V1513" s="45">
        <v>10.126833333333332</v>
      </c>
      <c r="W1513" s="44">
        <v>5.0648333333333344</v>
      </c>
      <c r="X1513" s="45">
        <v>0</v>
      </c>
      <c r="Y1513" s="44">
        <v>0</v>
      </c>
      <c r="Z1513" s="45">
        <v>0</v>
      </c>
      <c r="AA1513" s="44">
        <v>0</v>
      </c>
      <c r="AB1513" s="45">
        <v>0</v>
      </c>
      <c r="AC1513" s="54"/>
      <c r="AD1513" s="55">
        <f t="shared" si="582"/>
        <v>312.1004999999999</v>
      </c>
      <c r="AE1513" s="54"/>
    </row>
    <row r="1514" spans="2:31" x14ac:dyDescent="0.3">
      <c r="B1514" s="14" t="s">
        <v>9</v>
      </c>
      <c r="C1514" s="14"/>
      <c r="D1514" s="14"/>
      <c r="E1514" s="44">
        <v>0</v>
      </c>
      <c r="F1514" s="45">
        <v>0</v>
      </c>
      <c r="G1514" s="44">
        <v>0</v>
      </c>
      <c r="H1514" s="45">
        <v>0</v>
      </c>
      <c r="I1514" s="44">
        <v>0</v>
      </c>
      <c r="J1514" s="45">
        <v>0</v>
      </c>
      <c r="K1514" s="44">
        <v>0</v>
      </c>
      <c r="L1514" s="45">
        <v>0</v>
      </c>
      <c r="M1514" s="44">
        <v>0</v>
      </c>
      <c r="N1514" s="45">
        <v>0</v>
      </c>
      <c r="O1514" s="44">
        <v>0</v>
      </c>
      <c r="P1514" s="45">
        <v>0</v>
      </c>
      <c r="Q1514" s="44">
        <v>0</v>
      </c>
      <c r="R1514" s="45">
        <v>0</v>
      </c>
      <c r="S1514" s="44">
        <v>0.10749999999999998</v>
      </c>
      <c r="T1514" s="45">
        <v>3.9818333333333338</v>
      </c>
      <c r="U1514" s="44">
        <v>2.1196666666666668</v>
      </c>
      <c r="V1514" s="45">
        <v>0.27016666666666672</v>
      </c>
      <c r="W1514" s="44">
        <v>3.0853333333333328</v>
      </c>
      <c r="X1514" s="45">
        <v>0.58666666666666678</v>
      </c>
      <c r="Y1514" s="44">
        <v>0</v>
      </c>
      <c r="Z1514" s="45">
        <v>0</v>
      </c>
      <c r="AA1514" s="44">
        <v>0</v>
      </c>
      <c r="AB1514" s="45">
        <v>0</v>
      </c>
      <c r="AC1514" s="54"/>
      <c r="AD1514" s="55">
        <f t="shared" si="582"/>
        <v>10.151166666666667</v>
      </c>
      <c r="AE1514" s="54"/>
    </row>
    <row r="1515" spans="2:31" x14ac:dyDescent="0.3">
      <c r="B1515" s="14" t="s">
        <v>10</v>
      </c>
      <c r="C1515" s="14"/>
      <c r="D1515" s="14"/>
      <c r="E1515" s="44">
        <v>0</v>
      </c>
      <c r="F1515" s="45">
        <v>0</v>
      </c>
      <c r="G1515" s="44">
        <v>0</v>
      </c>
      <c r="H1515" s="45">
        <v>0</v>
      </c>
      <c r="I1515" s="44">
        <v>0</v>
      </c>
      <c r="J1515" s="45">
        <v>0</v>
      </c>
      <c r="K1515" s="44">
        <v>0</v>
      </c>
      <c r="L1515" s="45">
        <v>0.80866666666666676</v>
      </c>
      <c r="M1515" s="44">
        <v>0.51433333333333353</v>
      </c>
      <c r="N1515" s="45">
        <v>0</v>
      </c>
      <c r="O1515" s="44">
        <v>0.10016666666666667</v>
      </c>
      <c r="P1515" s="45">
        <v>0</v>
      </c>
      <c r="Q1515" s="44">
        <v>0</v>
      </c>
      <c r="R1515" s="45">
        <v>0</v>
      </c>
      <c r="S1515" s="44">
        <v>0.60116666666666663</v>
      </c>
      <c r="T1515" s="45">
        <v>1.0153333333333334</v>
      </c>
      <c r="U1515" s="44">
        <v>0.44366666666666649</v>
      </c>
      <c r="V1515" s="45">
        <v>6.7476666666666683</v>
      </c>
      <c r="W1515" s="44">
        <v>1.1015000000000001</v>
      </c>
      <c r="X1515" s="45">
        <v>0.14516666666666656</v>
      </c>
      <c r="Y1515" s="44">
        <v>0</v>
      </c>
      <c r="Z1515" s="45">
        <v>0</v>
      </c>
      <c r="AA1515" s="44">
        <v>0</v>
      </c>
      <c r="AB1515" s="45">
        <v>0</v>
      </c>
      <c r="AC1515" s="54"/>
      <c r="AD1515" s="55">
        <f t="shared" si="582"/>
        <v>11.477666666666668</v>
      </c>
      <c r="AE1515" s="54"/>
    </row>
    <row r="1516" spans="2:31" x14ac:dyDescent="0.3">
      <c r="B1516" s="14" t="s">
        <v>11</v>
      </c>
      <c r="C1516" s="14"/>
      <c r="D1516" s="14"/>
      <c r="E1516" s="44">
        <v>0</v>
      </c>
      <c r="F1516" s="45">
        <v>0</v>
      </c>
      <c r="G1516" s="44">
        <v>0</v>
      </c>
      <c r="H1516" s="45">
        <v>0</v>
      </c>
      <c r="I1516" s="44">
        <v>0</v>
      </c>
      <c r="J1516" s="45">
        <v>0</v>
      </c>
      <c r="K1516" s="44">
        <v>0</v>
      </c>
      <c r="L1516" s="45">
        <v>5.320333333333334</v>
      </c>
      <c r="M1516" s="44">
        <v>2.5270000000000019</v>
      </c>
      <c r="N1516" s="45">
        <v>6.2621666666666673</v>
      </c>
      <c r="O1516" s="44">
        <v>5.8221666666666696</v>
      </c>
      <c r="P1516" s="45">
        <v>1.7313333333333398</v>
      </c>
      <c r="Q1516" s="44">
        <v>0</v>
      </c>
      <c r="R1516" s="45">
        <v>0.19383333333333314</v>
      </c>
      <c r="S1516" s="44">
        <v>13.4625</v>
      </c>
      <c r="T1516" s="45">
        <v>21.346166666666669</v>
      </c>
      <c r="U1516" s="44">
        <v>25.772666666666662</v>
      </c>
      <c r="V1516" s="45">
        <v>38.628999999999991</v>
      </c>
      <c r="W1516" s="44">
        <v>48.60766666666666</v>
      </c>
      <c r="X1516" s="45">
        <v>3.5443333333333333</v>
      </c>
      <c r="Y1516" s="44">
        <v>0</v>
      </c>
      <c r="Z1516" s="45">
        <v>0</v>
      </c>
      <c r="AA1516" s="44">
        <v>0</v>
      </c>
      <c r="AB1516" s="45">
        <v>0</v>
      </c>
      <c r="AC1516" s="54"/>
      <c r="AD1516" s="55">
        <f t="shared" si="582"/>
        <v>173.21916666666664</v>
      </c>
      <c r="AE1516" s="54"/>
    </row>
    <row r="1517" spans="2:31" x14ac:dyDescent="0.3">
      <c r="B1517" s="14" t="s">
        <v>12</v>
      </c>
      <c r="C1517" s="14"/>
      <c r="D1517" s="14"/>
      <c r="E1517" s="44">
        <v>0</v>
      </c>
      <c r="F1517" s="45">
        <v>0</v>
      </c>
      <c r="G1517" s="44">
        <v>0</v>
      </c>
      <c r="H1517" s="45">
        <v>0</v>
      </c>
      <c r="I1517" s="44">
        <v>0</v>
      </c>
      <c r="J1517" s="45">
        <v>0</v>
      </c>
      <c r="K1517" s="44">
        <v>0</v>
      </c>
      <c r="L1517" s="45">
        <v>1.9159999999999997</v>
      </c>
      <c r="M1517" s="44">
        <v>0.2545</v>
      </c>
      <c r="N1517" s="45">
        <v>0.56533333333333313</v>
      </c>
      <c r="O1517" s="44">
        <v>0.84999999999999987</v>
      </c>
      <c r="P1517" s="45">
        <v>0</v>
      </c>
      <c r="Q1517" s="44">
        <v>0</v>
      </c>
      <c r="R1517" s="45">
        <v>0.28083333333333338</v>
      </c>
      <c r="S1517" s="44">
        <v>4.6626666666666656</v>
      </c>
      <c r="T1517" s="45">
        <v>4.5966666666666658</v>
      </c>
      <c r="U1517" s="44">
        <v>6.4643333333333342</v>
      </c>
      <c r="V1517" s="45">
        <v>17.295999999999999</v>
      </c>
      <c r="W1517" s="44">
        <v>7.2081666666666715</v>
      </c>
      <c r="X1517" s="45">
        <v>0.27333333333333332</v>
      </c>
      <c r="Y1517" s="44">
        <v>0</v>
      </c>
      <c r="Z1517" s="45">
        <v>0</v>
      </c>
      <c r="AA1517" s="44">
        <v>0</v>
      </c>
      <c r="AB1517" s="45">
        <v>0</v>
      </c>
      <c r="AC1517" s="54"/>
      <c r="AD1517" s="55">
        <f t="shared" si="582"/>
        <v>44.367833333333337</v>
      </c>
      <c r="AE1517" s="54"/>
    </row>
    <row r="1518" spans="2:31" x14ac:dyDescent="0.3">
      <c r="B1518" s="14" t="s">
        <v>13</v>
      </c>
      <c r="C1518" s="14"/>
      <c r="D1518" s="14"/>
      <c r="E1518" s="44">
        <v>0</v>
      </c>
      <c r="F1518" s="45">
        <v>0</v>
      </c>
      <c r="G1518" s="44">
        <v>0</v>
      </c>
      <c r="H1518" s="45">
        <v>0</v>
      </c>
      <c r="I1518" s="44">
        <v>0</v>
      </c>
      <c r="J1518" s="45">
        <v>0</v>
      </c>
      <c r="K1518" s="44">
        <v>0</v>
      </c>
      <c r="L1518" s="45">
        <v>0</v>
      </c>
      <c r="M1518" s="44">
        <v>0</v>
      </c>
      <c r="N1518" s="45">
        <v>0</v>
      </c>
      <c r="O1518" s="44">
        <v>0</v>
      </c>
      <c r="P1518" s="45">
        <v>0</v>
      </c>
      <c r="Q1518" s="44">
        <v>0</v>
      </c>
      <c r="R1518" s="45">
        <v>0</v>
      </c>
      <c r="S1518" s="44">
        <v>0</v>
      </c>
      <c r="T1518" s="45">
        <v>0</v>
      </c>
      <c r="U1518" s="44">
        <v>0.3664999999999996</v>
      </c>
      <c r="V1518" s="45">
        <v>1.4493333333333338</v>
      </c>
      <c r="W1518" s="44">
        <v>0</v>
      </c>
      <c r="X1518" s="45">
        <v>0</v>
      </c>
      <c r="Y1518" s="44">
        <v>0</v>
      </c>
      <c r="Z1518" s="45">
        <v>0</v>
      </c>
      <c r="AA1518" s="44">
        <v>0</v>
      </c>
      <c r="AB1518" s="45">
        <v>0</v>
      </c>
      <c r="AC1518" s="54"/>
      <c r="AD1518" s="55">
        <f t="shared" si="582"/>
        <v>1.8158333333333334</v>
      </c>
      <c r="AE1518" s="54"/>
    </row>
    <row r="1519" spans="2:31" x14ac:dyDescent="0.3">
      <c r="B1519" s="14" t="s">
        <v>14</v>
      </c>
      <c r="C1519" s="14"/>
      <c r="D1519" s="14"/>
      <c r="E1519" s="44">
        <v>0</v>
      </c>
      <c r="F1519" s="45">
        <v>0</v>
      </c>
      <c r="G1519" s="44">
        <v>0</v>
      </c>
      <c r="H1519" s="45">
        <v>0</v>
      </c>
      <c r="I1519" s="44">
        <v>0</v>
      </c>
      <c r="J1519" s="45">
        <v>0</v>
      </c>
      <c r="K1519" s="44">
        <v>0</v>
      </c>
      <c r="L1519" s="45">
        <v>0</v>
      </c>
      <c r="M1519" s="44">
        <v>0</v>
      </c>
      <c r="N1519" s="45">
        <v>0</v>
      </c>
      <c r="O1519" s="44">
        <v>0</v>
      </c>
      <c r="P1519" s="45">
        <v>0</v>
      </c>
      <c r="Q1519" s="44">
        <v>0</v>
      </c>
      <c r="R1519" s="45">
        <v>0</v>
      </c>
      <c r="S1519" s="44">
        <v>0</v>
      </c>
      <c r="T1519" s="45">
        <v>0</v>
      </c>
      <c r="U1519" s="44">
        <v>0</v>
      </c>
      <c r="V1519" s="45">
        <v>0</v>
      </c>
      <c r="W1519" s="44">
        <v>0</v>
      </c>
      <c r="X1519" s="45">
        <v>0</v>
      </c>
      <c r="Y1519" s="44">
        <v>0</v>
      </c>
      <c r="Z1519" s="45">
        <v>0</v>
      </c>
      <c r="AA1519" s="44">
        <v>0</v>
      </c>
      <c r="AB1519" s="45">
        <v>0</v>
      </c>
      <c r="AC1519" s="54"/>
      <c r="AD1519" s="55">
        <f t="shared" si="582"/>
        <v>0</v>
      </c>
      <c r="AE1519" s="54"/>
    </row>
    <row r="1520" spans="2:31" x14ac:dyDescent="0.3">
      <c r="B1520" s="14" t="s">
        <v>15</v>
      </c>
      <c r="C1520" s="14"/>
      <c r="D1520" s="14"/>
      <c r="E1520" s="44">
        <v>0</v>
      </c>
      <c r="F1520" s="45">
        <v>0</v>
      </c>
      <c r="G1520" s="44">
        <v>0</v>
      </c>
      <c r="H1520" s="45">
        <v>0</v>
      </c>
      <c r="I1520" s="44">
        <v>0</v>
      </c>
      <c r="J1520" s="45">
        <v>0</v>
      </c>
      <c r="K1520" s="44">
        <v>0</v>
      </c>
      <c r="L1520" s="45">
        <v>25.064000000000004</v>
      </c>
      <c r="M1520" s="44">
        <v>38.087499999999999</v>
      </c>
      <c r="N1520" s="45">
        <v>45.848666666666652</v>
      </c>
      <c r="O1520" s="44">
        <v>31.618166666666674</v>
      </c>
      <c r="P1520" s="45">
        <v>0</v>
      </c>
      <c r="Q1520" s="44">
        <v>0</v>
      </c>
      <c r="R1520" s="45">
        <v>1.2220000000000011</v>
      </c>
      <c r="S1520" s="44">
        <v>1.2856666666666676</v>
      </c>
      <c r="T1520" s="45">
        <v>15.276666666666673</v>
      </c>
      <c r="U1520" s="44">
        <v>25.921833333333339</v>
      </c>
      <c r="V1520" s="45">
        <v>34.283999999999999</v>
      </c>
      <c r="W1520" s="44">
        <v>37.109166666666653</v>
      </c>
      <c r="X1520" s="45">
        <v>4.0954999999999995</v>
      </c>
      <c r="Y1520" s="44">
        <v>0</v>
      </c>
      <c r="Z1520" s="45">
        <v>0</v>
      </c>
      <c r="AA1520" s="44">
        <v>0</v>
      </c>
      <c r="AB1520" s="45">
        <v>0</v>
      </c>
      <c r="AC1520" s="54"/>
      <c r="AD1520" s="55">
        <f t="shared" si="582"/>
        <v>259.81316666666663</v>
      </c>
      <c r="AE1520" s="54"/>
    </row>
    <row r="1521" spans="2:31" x14ac:dyDescent="0.3">
      <c r="B1521" s="14" t="s">
        <v>16</v>
      </c>
      <c r="C1521" s="14"/>
      <c r="D1521" s="14"/>
      <c r="E1521" s="44">
        <v>0</v>
      </c>
      <c r="F1521" s="45">
        <v>0</v>
      </c>
      <c r="G1521" s="44">
        <v>0</v>
      </c>
      <c r="H1521" s="45">
        <v>0</v>
      </c>
      <c r="I1521" s="44">
        <v>0</v>
      </c>
      <c r="J1521" s="45">
        <v>0</v>
      </c>
      <c r="K1521" s="44">
        <v>0</v>
      </c>
      <c r="L1521" s="45">
        <v>11.106166666666667</v>
      </c>
      <c r="M1521" s="44">
        <v>18.251166666666663</v>
      </c>
      <c r="N1521" s="45">
        <v>17.052166666666668</v>
      </c>
      <c r="O1521" s="44">
        <v>16.190999999999999</v>
      </c>
      <c r="P1521" s="45">
        <v>15.433166666666667</v>
      </c>
      <c r="Q1521" s="44">
        <v>17.160833333333336</v>
      </c>
      <c r="R1521" s="45">
        <v>13.487166666666665</v>
      </c>
      <c r="S1521" s="44">
        <v>14.26316666666667</v>
      </c>
      <c r="T1521" s="45">
        <v>18.528000000000009</v>
      </c>
      <c r="U1521" s="44">
        <v>18.803666666666668</v>
      </c>
      <c r="V1521" s="45">
        <v>15.2355</v>
      </c>
      <c r="W1521" s="44">
        <v>16.109333333333332</v>
      </c>
      <c r="X1521" s="45">
        <v>1.1679999999999997</v>
      </c>
      <c r="Y1521" s="44">
        <v>0</v>
      </c>
      <c r="Z1521" s="45">
        <v>0</v>
      </c>
      <c r="AA1521" s="44">
        <v>0</v>
      </c>
      <c r="AB1521" s="45">
        <v>0</v>
      </c>
      <c r="AC1521" s="54"/>
      <c r="AD1521" s="55">
        <f t="shared" si="582"/>
        <v>192.78933333333336</v>
      </c>
      <c r="AE1521" s="54"/>
    </row>
    <row r="1522" spans="2:31" x14ac:dyDescent="0.3">
      <c r="B1522" s="14" t="s">
        <v>17</v>
      </c>
      <c r="C1522" s="14"/>
      <c r="D1522" s="14"/>
      <c r="E1522" s="44">
        <v>0</v>
      </c>
      <c r="F1522" s="45">
        <v>0</v>
      </c>
      <c r="G1522" s="44">
        <v>0</v>
      </c>
      <c r="H1522" s="45">
        <v>0</v>
      </c>
      <c r="I1522" s="44">
        <v>0</v>
      </c>
      <c r="J1522" s="45">
        <v>0</v>
      </c>
      <c r="K1522" s="44">
        <v>0</v>
      </c>
      <c r="L1522" s="45">
        <v>12.687833333333337</v>
      </c>
      <c r="M1522" s="44">
        <v>16.701999999999998</v>
      </c>
      <c r="N1522" s="45">
        <v>17.608500000000003</v>
      </c>
      <c r="O1522" s="44">
        <v>19.532833333333333</v>
      </c>
      <c r="P1522" s="45">
        <v>20.237333333333332</v>
      </c>
      <c r="Q1522" s="44">
        <v>40.034166666666664</v>
      </c>
      <c r="R1522" s="45">
        <v>29.611666666666661</v>
      </c>
      <c r="S1522" s="44">
        <v>22.182000000000002</v>
      </c>
      <c r="T1522" s="45">
        <v>31.176166666666649</v>
      </c>
      <c r="U1522" s="44">
        <v>56.547000000000025</v>
      </c>
      <c r="V1522" s="45">
        <v>7.4989999999999997</v>
      </c>
      <c r="W1522" s="44">
        <v>5.9764999999999997</v>
      </c>
      <c r="X1522" s="45">
        <v>0</v>
      </c>
      <c r="Y1522" s="44">
        <v>0</v>
      </c>
      <c r="Z1522" s="45">
        <v>0</v>
      </c>
      <c r="AA1522" s="44">
        <v>0</v>
      </c>
      <c r="AB1522" s="45">
        <v>0</v>
      </c>
      <c r="AC1522" s="54"/>
      <c r="AD1522" s="55">
        <f t="shared" si="582"/>
        <v>279.79499999999996</v>
      </c>
      <c r="AE1522" s="54"/>
    </row>
    <row r="1523" spans="2:31" x14ac:dyDescent="0.3">
      <c r="B1523" s="14" t="s">
        <v>18</v>
      </c>
      <c r="C1523" s="14"/>
      <c r="D1523" s="14"/>
      <c r="E1523" s="44">
        <v>0</v>
      </c>
      <c r="F1523" s="45">
        <v>0</v>
      </c>
      <c r="G1523" s="44">
        <v>0</v>
      </c>
      <c r="H1523" s="45">
        <v>0</v>
      </c>
      <c r="I1523" s="44">
        <v>0</v>
      </c>
      <c r="J1523" s="45">
        <v>0</v>
      </c>
      <c r="K1523" s="44">
        <v>0</v>
      </c>
      <c r="L1523" s="45">
        <v>6.144333333333333</v>
      </c>
      <c r="M1523" s="44">
        <v>3.3001666666666654</v>
      </c>
      <c r="N1523" s="45">
        <v>12.419499999999999</v>
      </c>
      <c r="O1523" s="44">
        <v>13.819833333333333</v>
      </c>
      <c r="P1523" s="45">
        <v>15.431500000000003</v>
      </c>
      <c r="Q1523" s="44">
        <v>12.205500000000004</v>
      </c>
      <c r="R1523" s="45">
        <v>9.8948333333333327</v>
      </c>
      <c r="S1523" s="44">
        <v>7.6834999999999933</v>
      </c>
      <c r="T1523" s="45">
        <v>14.255833333333333</v>
      </c>
      <c r="U1523" s="44">
        <v>24.778333333333343</v>
      </c>
      <c r="V1523" s="45">
        <v>18.794666666666668</v>
      </c>
      <c r="W1523" s="44">
        <v>8.7848333333333279</v>
      </c>
      <c r="X1523" s="45">
        <v>3.2928333333333333</v>
      </c>
      <c r="Y1523" s="44">
        <v>0</v>
      </c>
      <c r="Z1523" s="45">
        <v>0</v>
      </c>
      <c r="AA1523" s="44">
        <v>0</v>
      </c>
      <c r="AB1523" s="45">
        <v>0</v>
      </c>
      <c r="AC1523" s="54"/>
      <c r="AD1523" s="55">
        <f t="shared" si="582"/>
        <v>150.80566666666667</v>
      </c>
      <c r="AE1523" s="54"/>
    </row>
    <row r="1524" spans="2:31" x14ac:dyDescent="0.3">
      <c r="B1524" s="14" t="s">
        <v>19</v>
      </c>
      <c r="C1524" s="14"/>
      <c r="D1524" s="14"/>
      <c r="E1524" s="44">
        <v>0</v>
      </c>
      <c r="F1524" s="45">
        <v>0</v>
      </c>
      <c r="G1524" s="44">
        <v>0</v>
      </c>
      <c r="H1524" s="45">
        <v>0</v>
      </c>
      <c r="I1524" s="44">
        <v>0</v>
      </c>
      <c r="J1524" s="45">
        <v>0</v>
      </c>
      <c r="K1524" s="44">
        <v>0</v>
      </c>
      <c r="L1524" s="45">
        <v>0.87166666666666648</v>
      </c>
      <c r="M1524" s="44">
        <v>1.1416666666666666</v>
      </c>
      <c r="N1524" s="45">
        <v>0.68433333333333335</v>
      </c>
      <c r="O1524" s="44">
        <v>0</v>
      </c>
      <c r="P1524" s="45">
        <v>0</v>
      </c>
      <c r="Q1524" s="44">
        <v>0</v>
      </c>
      <c r="R1524" s="45">
        <v>0</v>
      </c>
      <c r="S1524" s="44">
        <v>0</v>
      </c>
      <c r="T1524" s="45">
        <v>0</v>
      </c>
      <c r="U1524" s="44">
        <v>4.3035000000000005</v>
      </c>
      <c r="V1524" s="45">
        <v>9.4706666666666663</v>
      </c>
      <c r="W1524" s="44">
        <v>16.040833333333328</v>
      </c>
      <c r="X1524" s="45">
        <v>3.7198333333333333</v>
      </c>
      <c r="Y1524" s="44">
        <v>0</v>
      </c>
      <c r="Z1524" s="45">
        <v>0</v>
      </c>
      <c r="AA1524" s="44">
        <v>0</v>
      </c>
      <c r="AB1524" s="45">
        <v>0</v>
      </c>
      <c r="AC1524" s="54"/>
      <c r="AD1524" s="55">
        <f t="shared" si="582"/>
        <v>36.232499999999995</v>
      </c>
      <c r="AE1524" s="54"/>
    </row>
    <row r="1525" spans="2:31" x14ac:dyDescent="0.3">
      <c r="B1525" s="4" t="s">
        <v>20</v>
      </c>
      <c r="C1525" s="4"/>
      <c r="D1525" s="4"/>
      <c r="E1525" s="44">
        <v>0</v>
      </c>
      <c r="F1525" s="45">
        <v>0</v>
      </c>
      <c r="G1525" s="44">
        <v>0</v>
      </c>
      <c r="H1525" s="45">
        <v>0</v>
      </c>
      <c r="I1525" s="44">
        <v>0</v>
      </c>
      <c r="J1525" s="45">
        <v>0</v>
      </c>
      <c r="K1525" s="44">
        <v>0</v>
      </c>
      <c r="L1525" s="45">
        <v>2.2463333333333324</v>
      </c>
      <c r="M1525" s="44">
        <v>10.032000000000004</v>
      </c>
      <c r="N1525" s="45">
        <v>11.607833333333335</v>
      </c>
      <c r="O1525" s="44">
        <v>7.0389999999999988</v>
      </c>
      <c r="P1525" s="45">
        <v>7.0491666666666619</v>
      </c>
      <c r="Q1525" s="44">
        <v>9.6434999999999995</v>
      </c>
      <c r="R1525" s="45">
        <v>19.457000000000008</v>
      </c>
      <c r="S1525" s="44">
        <v>23.540666666666667</v>
      </c>
      <c r="T1525" s="45">
        <v>26.059666666666669</v>
      </c>
      <c r="U1525" s="44">
        <v>27.01166666666666</v>
      </c>
      <c r="V1525" s="45">
        <v>28.715666666666682</v>
      </c>
      <c r="W1525" s="44">
        <v>27.870333333333335</v>
      </c>
      <c r="X1525" s="45">
        <v>2.1425000000000001</v>
      </c>
      <c r="Y1525" s="44">
        <v>0</v>
      </c>
      <c r="Z1525" s="45">
        <v>0</v>
      </c>
      <c r="AA1525" s="44">
        <v>0</v>
      </c>
      <c r="AB1525" s="45">
        <v>0</v>
      </c>
      <c r="AC1525" s="54"/>
      <c r="AD1525" s="55">
        <f t="shared" si="582"/>
        <v>202.41533333333339</v>
      </c>
      <c r="AE1525" s="54"/>
    </row>
    <row r="1526" spans="2:31" x14ac:dyDescent="0.3">
      <c r="B1526" s="4" t="s">
        <v>21</v>
      </c>
      <c r="C1526" s="4"/>
      <c r="D1526" s="4"/>
      <c r="E1526" s="44">
        <v>0</v>
      </c>
      <c r="F1526" s="45">
        <v>0</v>
      </c>
      <c r="G1526" s="44">
        <v>0</v>
      </c>
      <c r="H1526" s="45">
        <v>0</v>
      </c>
      <c r="I1526" s="44">
        <v>0</v>
      </c>
      <c r="J1526" s="45">
        <v>0</v>
      </c>
      <c r="K1526" s="44">
        <v>0</v>
      </c>
      <c r="L1526" s="45">
        <v>0</v>
      </c>
      <c r="M1526" s="44">
        <v>12.085166666666664</v>
      </c>
      <c r="N1526" s="45">
        <v>11.936666666666667</v>
      </c>
      <c r="O1526" s="44">
        <v>2.0483333333333329</v>
      </c>
      <c r="P1526" s="45">
        <v>1.6873333333333349</v>
      </c>
      <c r="Q1526" s="44">
        <v>2.2803333333333322</v>
      </c>
      <c r="R1526" s="45">
        <v>1.0458333333333336</v>
      </c>
      <c r="S1526" s="44">
        <v>0.15699999999999997</v>
      </c>
      <c r="T1526" s="45">
        <v>0</v>
      </c>
      <c r="U1526" s="44">
        <v>3.3311666666666668</v>
      </c>
      <c r="V1526" s="45">
        <v>2.3186666666666671</v>
      </c>
      <c r="W1526" s="44">
        <v>0.1016666666666661</v>
      </c>
      <c r="X1526" s="45">
        <v>0.13333333333333328</v>
      </c>
      <c r="Y1526" s="44">
        <v>0</v>
      </c>
      <c r="Z1526" s="45">
        <v>0</v>
      </c>
      <c r="AA1526" s="44">
        <v>0</v>
      </c>
      <c r="AB1526" s="45">
        <v>0</v>
      </c>
      <c r="AC1526" s="54"/>
      <c r="AD1526" s="55">
        <f t="shared" si="582"/>
        <v>37.125499999999995</v>
      </c>
      <c r="AE1526" s="54"/>
    </row>
    <row r="1527" spans="2:31" x14ac:dyDescent="0.3">
      <c r="B1527" s="4" t="s">
        <v>22</v>
      </c>
      <c r="C1527" s="4"/>
      <c r="D1527" s="4"/>
      <c r="E1527" s="44">
        <v>0</v>
      </c>
      <c r="F1527" s="45">
        <v>0</v>
      </c>
      <c r="G1527" s="44">
        <v>0</v>
      </c>
      <c r="H1527" s="45">
        <v>0</v>
      </c>
      <c r="I1527" s="44">
        <v>0</v>
      </c>
      <c r="J1527" s="45">
        <v>0</v>
      </c>
      <c r="K1527" s="44">
        <v>0</v>
      </c>
      <c r="L1527" s="45">
        <v>0.94950000000000001</v>
      </c>
      <c r="M1527" s="44">
        <v>3.4358333333333309</v>
      </c>
      <c r="N1527" s="45">
        <v>2.9876666666666662</v>
      </c>
      <c r="O1527" s="44">
        <v>1.9653333333333323</v>
      </c>
      <c r="P1527" s="45">
        <v>1.801333333333333</v>
      </c>
      <c r="Q1527" s="44">
        <v>0.91083333333333294</v>
      </c>
      <c r="R1527" s="45">
        <v>0.34100000000000036</v>
      </c>
      <c r="S1527" s="44">
        <v>0.4066666666666664</v>
      </c>
      <c r="T1527" s="45">
        <v>1.3974999999999986</v>
      </c>
      <c r="U1527" s="44">
        <v>0.28833333333333339</v>
      </c>
      <c r="V1527" s="45">
        <v>0</v>
      </c>
      <c r="W1527" s="44">
        <v>0</v>
      </c>
      <c r="X1527" s="45">
        <v>0</v>
      </c>
      <c r="Y1527" s="44">
        <v>0</v>
      </c>
      <c r="Z1527" s="45">
        <v>0</v>
      </c>
      <c r="AA1527" s="44">
        <v>0</v>
      </c>
      <c r="AB1527" s="45">
        <v>0</v>
      </c>
      <c r="AC1527" s="54"/>
      <c r="AD1527" s="55">
        <f t="shared" si="582"/>
        <v>14.483999999999996</v>
      </c>
      <c r="AE1527" s="54"/>
    </row>
    <row r="1528" spans="2:31" x14ac:dyDescent="0.3">
      <c r="B1528" s="4" t="s">
        <v>23</v>
      </c>
      <c r="C1528" s="4"/>
      <c r="D1528" s="4"/>
      <c r="E1528" s="44">
        <v>0</v>
      </c>
      <c r="F1528" s="45">
        <v>0</v>
      </c>
      <c r="G1528" s="44">
        <v>0</v>
      </c>
      <c r="H1528" s="45">
        <v>0</v>
      </c>
      <c r="I1528" s="44">
        <v>0</v>
      </c>
      <c r="J1528" s="45">
        <v>0</v>
      </c>
      <c r="K1528" s="44">
        <v>0</v>
      </c>
      <c r="L1528" s="45">
        <v>6.3373333333333335</v>
      </c>
      <c r="M1528" s="44">
        <v>19.955333333333332</v>
      </c>
      <c r="N1528" s="45">
        <v>26.576666666666664</v>
      </c>
      <c r="O1528" s="44">
        <v>17.055166666666672</v>
      </c>
      <c r="P1528" s="45">
        <v>27.110000000000003</v>
      </c>
      <c r="Q1528" s="44">
        <v>17.883166666666664</v>
      </c>
      <c r="R1528" s="45">
        <v>12.293000000000001</v>
      </c>
      <c r="S1528" s="44">
        <v>10.945</v>
      </c>
      <c r="T1528" s="45">
        <v>16.734666666666666</v>
      </c>
      <c r="U1528" s="44">
        <v>38.932000000000002</v>
      </c>
      <c r="V1528" s="45">
        <v>35.052166666666672</v>
      </c>
      <c r="W1528" s="44">
        <v>34.557499999999997</v>
      </c>
      <c r="X1528" s="45">
        <v>3.1784999999999992</v>
      </c>
      <c r="Y1528" s="44">
        <v>0</v>
      </c>
      <c r="Z1528" s="45">
        <v>0</v>
      </c>
      <c r="AA1528" s="44">
        <v>0</v>
      </c>
      <c r="AB1528" s="45">
        <v>0</v>
      </c>
      <c r="AC1528" s="54"/>
      <c r="AD1528" s="55">
        <f t="shared" si="582"/>
        <v>266.6105</v>
      </c>
      <c r="AE1528" s="54"/>
    </row>
    <row r="1529" spans="2:31" x14ac:dyDescent="0.3">
      <c r="B1529" s="4" t="s">
        <v>24</v>
      </c>
      <c r="C1529" s="4"/>
      <c r="D1529" s="4"/>
      <c r="E1529" s="44">
        <v>0</v>
      </c>
      <c r="F1529" s="45">
        <v>0</v>
      </c>
      <c r="G1529" s="44">
        <v>0</v>
      </c>
      <c r="H1529" s="45">
        <v>0</v>
      </c>
      <c r="I1529" s="44">
        <v>0</v>
      </c>
      <c r="J1529" s="45">
        <v>0</v>
      </c>
      <c r="K1529" s="44">
        <v>0</v>
      </c>
      <c r="L1529" s="45">
        <v>1.0000000000000083E-3</v>
      </c>
      <c r="M1529" s="44">
        <v>2.5785</v>
      </c>
      <c r="N1529" s="45">
        <v>4.8260000000000023</v>
      </c>
      <c r="O1529" s="44">
        <v>0.11499999999999995</v>
      </c>
      <c r="P1529" s="45">
        <v>1.1360000000000001</v>
      </c>
      <c r="Q1529" s="44">
        <v>3.2506666666666657</v>
      </c>
      <c r="R1529" s="45">
        <v>7.2248333333333319</v>
      </c>
      <c r="S1529" s="44">
        <v>0.74216666666666831</v>
      </c>
      <c r="T1529" s="45">
        <v>3.2906666666666662</v>
      </c>
      <c r="U1529" s="44">
        <v>6.6339999999999995</v>
      </c>
      <c r="V1529" s="45">
        <v>2.7765000000000009</v>
      </c>
      <c r="W1529" s="44">
        <v>3.1200000000000006</v>
      </c>
      <c r="X1529" s="45">
        <v>0.28800000000000014</v>
      </c>
      <c r="Y1529" s="44">
        <v>0</v>
      </c>
      <c r="Z1529" s="45">
        <v>0</v>
      </c>
      <c r="AA1529" s="44">
        <v>0</v>
      </c>
      <c r="AB1529" s="45">
        <v>0</v>
      </c>
      <c r="AC1529" s="54"/>
      <c r="AD1529" s="55">
        <f t="shared" si="582"/>
        <v>35.983333333333327</v>
      </c>
      <c r="AE1529" s="54"/>
    </row>
    <row r="1530" spans="2:31" x14ac:dyDescent="0.3">
      <c r="B1530" s="4" t="s">
        <v>25</v>
      </c>
      <c r="C1530" s="4"/>
      <c r="D1530" s="4"/>
      <c r="E1530" s="44">
        <v>0</v>
      </c>
      <c r="F1530" s="45">
        <v>0</v>
      </c>
      <c r="G1530" s="44">
        <v>0</v>
      </c>
      <c r="H1530" s="45">
        <v>0</v>
      </c>
      <c r="I1530" s="44">
        <v>0</v>
      </c>
      <c r="J1530" s="45">
        <v>0</v>
      </c>
      <c r="K1530" s="44">
        <v>0</v>
      </c>
      <c r="L1530" s="45">
        <v>2.6978333333333331</v>
      </c>
      <c r="M1530" s="44">
        <v>16.915833333333335</v>
      </c>
      <c r="N1530" s="45">
        <v>22.105999999999991</v>
      </c>
      <c r="O1530" s="44">
        <v>19.506499999999996</v>
      </c>
      <c r="P1530" s="45">
        <v>15.788833333333345</v>
      </c>
      <c r="Q1530" s="44">
        <v>13.763666666666669</v>
      </c>
      <c r="R1530" s="45">
        <v>12.535166666666665</v>
      </c>
      <c r="S1530" s="44">
        <v>11.310666666666661</v>
      </c>
      <c r="T1530" s="45">
        <v>11.760499999999999</v>
      </c>
      <c r="U1530" s="44">
        <v>12.656666666666665</v>
      </c>
      <c r="V1530" s="45">
        <v>15.297333333333318</v>
      </c>
      <c r="W1530" s="44">
        <v>12.347999999999997</v>
      </c>
      <c r="X1530" s="45">
        <v>0</v>
      </c>
      <c r="Y1530" s="44">
        <v>0</v>
      </c>
      <c r="Z1530" s="45">
        <v>0</v>
      </c>
      <c r="AA1530" s="44">
        <v>0</v>
      </c>
      <c r="AB1530" s="45">
        <v>0</v>
      </c>
      <c r="AC1530" s="54"/>
      <c r="AD1530" s="55">
        <f t="shared" si="582"/>
        <v>166.68699999999995</v>
      </c>
      <c r="AE1530" s="54"/>
    </row>
    <row r="1531" spans="2:31" x14ac:dyDescent="0.3">
      <c r="B1531" s="4" t="s">
        <v>26</v>
      </c>
      <c r="C1531" s="4"/>
      <c r="D1531" s="4"/>
      <c r="E1531" s="44">
        <v>0</v>
      </c>
      <c r="F1531" s="45">
        <v>0</v>
      </c>
      <c r="G1531" s="44">
        <v>0</v>
      </c>
      <c r="H1531" s="45">
        <v>0</v>
      </c>
      <c r="I1531" s="44">
        <v>0</v>
      </c>
      <c r="J1531" s="45">
        <v>0</v>
      </c>
      <c r="K1531" s="44">
        <v>0</v>
      </c>
      <c r="L1531" s="45">
        <v>9.0000000000000011E-3</v>
      </c>
      <c r="M1531" s="44">
        <v>0.12016666666666655</v>
      </c>
      <c r="N1531" s="45">
        <v>4.7666666666666677E-2</v>
      </c>
      <c r="O1531" s="44">
        <v>7.3333333333333384E-3</v>
      </c>
      <c r="P1531" s="45">
        <v>8.3833333333333412E-2</v>
      </c>
      <c r="Q1531" s="44">
        <v>0.33183333333333337</v>
      </c>
      <c r="R1531" s="45">
        <v>0.64433333333333354</v>
      </c>
      <c r="S1531" s="44">
        <v>0.59766666666666657</v>
      </c>
      <c r="T1531" s="45">
        <v>0.92416666666666669</v>
      </c>
      <c r="U1531" s="44">
        <v>1.6868333333333336</v>
      </c>
      <c r="V1531" s="45">
        <v>3.2291666666666665</v>
      </c>
      <c r="W1531" s="44">
        <v>5.5230000000000024</v>
      </c>
      <c r="X1531" s="45">
        <v>0.97966666666666669</v>
      </c>
      <c r="Y1531" s="44">
        <v>0</v>
      </c>
      <c r="Z1531" s="45">
        <v>0</v>
      </c>
      <c r="AA1531" s="44">
        <v>0</v>
      </c>
      <c r="AB1531" s="45">
        <v>0</v>
      </c>
      <c r="AC1531" s="54"/>
      <c r="AD1531" s="55">
        <f t="shared" si="582"/>
        <v>14.184666666666669</v>
      </c>
      <c r="AE1531" s="54"/>
    </row>
    <row r="1532" spans="2:31" x14ac:dyDescent="0.3">
      <c r="B1532" s="4" t="s">
        <v>27</v>
      </c>
      <c r="C1532" s="4"/>
      <c r="D1532" s="4"/>
      <c r="E1532" s="44">
        <v>0</v>
      </c>
      <c r="F1532" s="45">
        <v>0</v>
      </c>
      <c r="G1532" s="44">
        <v>0</v>
      </c>
      <c r="H1532" s="45">
        <v>0</v>
      </c>
      <c r="I1532" s="44">
        <v>0</v>
      </c>
      <c r="J1532" s="45">
        <v>0</v>
      </c>
      <c r="K1532" s="44">
        <v>0</v>
      </c>
      <c r="L1532" s="45">
        <v>1.5498333333333327</v>
      </c>
      <c r="M1532" s="44">
        <v>0.81633333333333369</v>
      </c>
      <c r="N1532" s="45">
        <v>1.799999999999998</v>
      </c>
      <c r="O1532" s="44">
        <v>3.0999999999999965</v>
      </c>
      <c r="P1532" s="45">
        <v>6.3999999999999941</v>
      </c>
      <c r="Q1532" s="44">
        <v>8.800000000000006</v>
      </c>
      <c r="R1532" s="45">
        <v>8.3009999999999966</v>
      </c>
      <c r="S1532" s="44">
        <v>10.509666666666673</v>
      </c>
      <c r="T1532" s="45">
        <v>14.118499999999994</v>
      </c>
      <c r="U1532" s="44">
        <v>19.877666666666659</v>
      </c>
      <c r="V1532" s="45">
        <v>27.57200000000001</v>
      </c>
      <c r="W1532" s="44">
        <v>27.743833333333338</v>
      </c>
      <c r="X1532" s="45">
        <v>2.5053333333333332</v>
      </c>
      <c r="Y1532" s="44">
        <v>0</v>
      </c>
      <c r="Z1532" s="45">
        <v>0</v>
      </c>
      <c r="AA1532" s="44">
        <v>0</v>
      </c>
      <c r="AB1532" s="45">
        <v>0</v>
      </c>
      <c r="AC1532" s="54"/>
      <c r="AD1532" s="55">
        <f t="shared" si="582"/>
        <v>133.09416666666667</v>
      </c>
      <c r="AE1532" s="54"/>
    </row>
    <row r="1533" spans="2:31" x14ac:dyDescent="0.3">
      <c r="B1533" s="4" t="s">
        <v>28</v>
      </c>
      <c r="C1533" s="4"/>
      <c r="D1533" s="4"/>
      <c r="E1533" s="44">
        <v>0</v>
      </c>
      <c r="F1533" s="45">
        <v>0</v>
      </c>
      <c r="G1533" s="44">
        <v>0</v>
      </c>
      <c r="H1533" s="45">
        <v>0</v>
      </c>
      <c r="I1533" s="44">
        <v>0</v>
      </c>
      <c r="J1533" s="45">
        <v>0</v>
      </c>
      <c r="K1533" s="44">
        <v>0</v>
      </c>
      <c r="L1533" s="45">
        <v>0.46866666666666668</v>
      </c>
      <c r="M1533" s="44">
        <v>1.0545000000000002</v>
      </c>
      <c r="N1533" s="45">
        <v>1.1761666666666664</v>
      </c>
      <c r="O1533" s="44">
        <v>1.5031666666666665</v>
      </c>
      <c r="P1533" s="45">
        <v>2.2005000000000003</v>
      </c>
      <c r="Q1533" s="44">
        <v>3.1755000000000004</v>
      </c>
      <c r="R1533" s="45">
        <v>4.1508333333333312</v>
      </c>
      <c r="S1533" s="44">
        <v>6.4260000000000002</v>
      </c>
      <c r="T1533" s="45">
        <v>9.5601666666666674</v>
      </c>
      <c r="U1533" s="44">
        <v>13.831833333333337</v>
      </c>
      <c r="V1533" s="45">
        <v>18.369833333333336</v>
      </c>
      <c r="W1533" s="44">
        <v>23.339500000000001</v>
      </c>
      <c r="X1533" s="45">
        <v>3.0239999999999996</v>
      </c>
      <c r="Y1533" s="44">
        <v>0</v>
      </c>
      <c r="Z1533" s="45">
        <v>0</v>
      </c>
      <c r="AA1533" s="44">
        <v>1.3109999999999999</v>
      </c>
      <c r="AB1533" s="45">
        <v>8.9356666666666626</v>
      </c>
      <c r="AC1533" s="54"/>
      <c r="AD1533" s="55">
        <f t="shared" si="582"/>
        <v>98.527333333333331</v>
      </c>
      <c r="AE1533" s="54"/>
    </row>
    <row r="1534" spans="2:31" x14ac:dyDescent="0.3">
      <c r="B1534" s="4" t="s">
        <v>106</v>
      </c>
      <c r="C1534" s="4"/>
      <c r="D1534" s="4"/>
      <c r="E1534" s="44">
        <v>0</v>
      </c>
      <c r="F1534" s="45">
        <v>0</v>
      </c>
      <c r="G1534" s="44">
        <v>0</v>
      </c>
      <c r="H1534" s="45">
        <v>0</v>
      </c>
      <c r="I1534" s="44">
        <v>0</v>
      </c>
      <c r="J1534" s="45">
        <v>0</v>
      </c>
      <c r="K1534" s="44">
        <v>0</v>
      </c>
      <c r="L1534" s="45">
        <v>0</v>
      </c>
      <c r="M1534" s="44">
        <v>2.1943333333333337</v>
      </c>
      <c r="N1534" s="45">
        <v>0.59416666666666651</v>
      </c>
      <c r="O1534" s="44">
        <v>6.5499999999999989E-2</v>
      </c>
      <c r="P1534" s="45">
        <v>0.32049999999999995</v>
      </c>
      <c r="Q1534" s="44">
        <v>0.29183333333333333</v>
      </c>
      <c r="R1534" s="45">
        <v>1.9388333333333321</v>
      </c>
      <c r="S1534" s="44">
        <v>4.3423333333333316</v>
      </c>
      <c r="T1534" s="45">
        <v>6.8576666666666695</v>
      </c>
      <c r="U1534" s="44">
        <v>10.161499999999998</v>
      </c>
      <c r="V1534" s="45">
        <v>10.878833333333334</v>
      </c>
      <c r="W1534" s="44">
        <v>11.190500000000002</v>
      </c>
      <c r="X1534" s="45">
        <v>2.3438333333333334</v>
      </c>
      <c r="Y1534" s="44">
        <v>0</v>
      </c>
      <c r="Z1534" s="45">
        <v>0</v>
      </c>
      <c r="AA1534" s="44">
        <v>0.34450000000000003</v>
      </c>
      <c r="AB1534" s="45">
        <v>47.587666666666678</v>
      </c>
      <c r="AC1534" s="54"/>
      <c r="AD1534" s="55">
        <f t="shared" si="582"/>
        <v>99.112000000000009</v>
      </c>
      <c r="AE1534" s="54"/>
    </row>
    <row r="1535" spans="2:31" x14ac:dyDescent="0.3">
      <c r="B1535" s="4" t="s">
        <v>29</v>
      </c>
      <c r="C1535" s="4"/>
      <c r="D1535" s="4"/>
      <c r="E1535" s="44">
        <v>0</v>
      </c>
      <c r="F1535" s="45">
        <v>0</v>
      </c>
      <c r="G1535" s="44">
        <v>0</v>
      </c>
      <c r="H1535" s="45">
        <v>0</v>
      </c>
      <c r="I1535" s="44">
        <v>0</v>
      </c>
      <c r="J1535" s="45">
        <v>0</v>
      </c>
      <c r="K1535" s="44">
        <v>0</v>
      </c>
      <c r="L1535" s="45">
        <v>0.10916666666666661</v>
      </c>
      <c r="M1535" s="44">
        <v>2.2090000000000001</v>
      </c>
      <c r="N1535" s="45">
        <v>2.0500000000000004E-2</v>
      </c>
      <c r="O1535" s="44">
        <v>3.8333333333333331E-3</v>
      </c>
      <c r="P1535" s="45">
        <v>0.26999999999999996</v>
      </c>
      <c r="Q1535" s="44">
        <v>8.7499999999999994E-2</v>
      </c>
      <c r="R1535" s="45">
        <v>1.5184999999999995</v>
      </c>
      <c r="S1535" s="44">
        <v>3.8385000000000007</v>
      </c>
      <c r="T1535" s="45">
        <v>6.2031666666666698</v>
      </c>
      <c r="U1535" s="44">
        <v>9.9078333333333344</v>
      </c>
      <c r="V1535" s="45">
        <v>16.177166666666668</v>
      </c>
      <c r="W1535" s="44">
        <v>23.318666666666669</v>
      </c>
      <c r="X1535" s="45">
        <v>2.1595</v>
      </c>
      <c r="Y1535" s="44">
        <v>0</v>
      </c>
      <c r="Z1535" s="45">
        <v>0</v>
      </c>
      <c r="AA1535" s="44">
        <v>0.18699999999999997</v>
      </c>
      <c r="AB1535" s="45">
        <v>25.436166666666665</v>
      </c>
      <c r="AC1535" s="54"/>
      <c r="AD1535" s="55">
        <f t="shared" si="582"/>
        <v>91.4465</v>
      </c>
      <c r="AE1535" s="54"/>
    </row>
    <row r="1536" spans="2:31" x14ac:dyDescent="0.3">
      <c r="B1536" s="4" t="s">
        <v>30</v>
      </c>
      <c r="C1536" s="4"/>
      <c r="D1536" s="4"/>
      <c r="E1536" s="44">
        <v>0</v>
      </c>
      <c r="F1536" s="45">
        <v>0</v>
      </c>
      <c r="G1536" s="44">
        <v>0</v>
      </c>
      <c r="H1536" s="45">
        <v>0</v>
      </c>
      <c r="I1536" s="44">
        <v>0</v>
      </c>
      <c r="J1536" s="45">
        <v>0</v>
      </c>
      <c r="K1536" s="44">
        <v>0</v>
      </c>
      <c r="L1536" s="45">
        <v>1.9716666666666667</v>
      </c>
      <c r="M1536" s="44">
        <v>3.2995000000000001</v>
      </c>
      <c r="N1536" s="45">
        <v>1.7600000000000016</v>
      </c>
      <c r="O1536" s="44">
        <v>2.9300000000000042</v>
      </c>
      <c r="P1536" s="45">
        <v>4.3899999999999944</v>
      </c>
      <c r="Q1536" s="44">
        <v>6.9200000000000026</v>
      </c>
      <c r="R1536" s="45">
        <v>10.366000000000001</v>
      </c>
      <c r="S1536" s="44">
        <v>14.498999999999999</v>
      </c>
      <c r="T1536" s="45">
        <v>18.502500000000001</v>
      </c>
      <c r="U1536" s="44">
        <v>22.33733333333333</v>
      </c>
      <c r="V1536" s="45">
        <v>30.317166666666672</v>
      </c>
      <c r="W1536" s="44">
        <v>39.665833333333332</v>
      </c>
      <c r="X1536" s="45">
        <v>4.5243333333333329</v>
      </c>
      <c r="Y1536" s="44">
        <v>0</v>
      </c>
      <c r="Z1536" s="45">
        <v>0</v>
      </c>
      <c r="AA1536" s="44">
        <v>0</v>
      </c>
      <c r="AB1536" s="45">
        <v>0</v>
      </c>
      <c r="AC1536" s="54"/>
      <c r="AD1536" s="55">
        <f t="shared" si="582"/>
        <v>161.48333333333335</v>
      </c>
      <c r="AE1536" s="54"/>
    </row>
    <row r="1537" spans="2:31" x14ac:dyDescent="0.3">
      <c r="B1537" s="4" t="s">
        <v>31</v>
      </c>
      <c r="C1537" s="4"/>
      <c r="D1537" s="4"/>
      <c r="E1537" s="44">
        <v>0</v>
      </c>
      <c r="F1537" s="45">
        <v>0</v>
      </c>
      <c r="G1537" s="44">
        <v>0</v>
      </c>
      <c r="H1537" s="45">
        <v>0</v>
      </c>
      <c r="I1537" s="44">
        <v>0</v>
      </c>
      <c r="J1537" s="45">
        <v>0</v>
      </c>
      <c r="K1537" s="44">
        <v>0</v>
      </c>
      <c r="L1537" s="45">
        <v>0.45333333333333353</v>
      </c>
      <c r="M1537" s="44">
        <v>1.1000000000000008</v>
      </c>
      <c r="N1537" s="45">
        <v>1.2999999999999985</v>
      </c>
      <c r="O1537" s="44">
        <v>2</v>
      </c>
      <c r="P1537" s="45">
        <v>2.8000000000000016</v>
      </c>
      <c r="Q1537" s="44">
        <v>3.6999999999999962</v>
      </c>
      <c r="R1537" s="45">
        <v>5.3999999999999977</v>
      </c>
      <c r="S1537" s="44">
        <v>6.6999999999999931</v>
      </c>
      <c r="T1537" s="45">
        <v>7.5</v>
      </c>
      <c r="U1537" s="44">
        <v>9.8000000000000025</v>
      </c>
      <c r="V1537" s="45">
        <v>11.600000000000012</v>
      </c>
      <c r="W1537" s="44">
        <v>12.799999999999988</v>
      </c>
      <c r="X1537" s="45">
        <v>1.65</v>
      </c>
      <c r="Y1537" s="44">
        <v>0</v>
      </c>
      <c r="Z1537" s="45">
        <v>0</v>
      </c>
      <c r="AA1537" s="44">
        <v>0</v>
      </c>
      <c r="AB1537" s="45">
        <v>0</v>
      </c>
      <c r="AC1537" s="54"/>
      <c r="AD1537" s="55">
        <f t="shared" si="582"/>
        <v>66.803333333333327</v>
      </c>
      <c r="AE1537" s="54"/>
    </row>
    <row r="1538" spans="2:31" x14ac:dyDescent="0.3">
      <c r="B1538" s="4" t="s">
        <v>32</v>
      </c>
      <c r="C1538" s="4"/>
      <c r="D1538" s="4"/>
      <c r="E1538" s="44">
        <v>0</v>
      </c>
      <c r="F1538" s="45">
        <v>0</v>
      </c>
      <c r="G1538" s="44">
        <v>0</v>
      </c>
      <c r="H1538" s="45">
        <v>0</v>
      </c>
      <c r="I1538" s="44">
        <v>0</v>
      </c>
      <c r="J1538" s="45">
        <v>0</v>
      </c>
      <c r="K1538" s="44">
        <v>0</v>
      </c>
      <c r="L1538" s="45">
        <v>1.4183333333333337</v>
      </c>
      <c r="M1538" s="44">
        <v>1.7271666666666663</v>
      </c>
      <c r="N1538" s="45">
        <v>1.0521666666666654</v>
      </c>
      <c r="O1538" s="44">
        <v>1.48</v>
      </c>
      <c r="P1538" s="45">
        <v>2.75</v>
      </c>
      <c r="Q1538" s="44">
        <v>4.180000000000005</v>
      </c>
      <c r="R1538" s="45">
        <v>5.0386666666666668</v>
      </c>
      <c r="S1538" s="44">
        <v>6.4206666666666674</v>
      </c>
      <c r="T1538" s="45">
        <v>7.2096666666666653</v>
      </c>
      <c r="U1538" s="44">
        <v>8.5509999999999984</v>
      </c>
      <c r="V1538" s="45">
        <v>11.151666666666666</v>
      </c>
      <c r="W1538" s="44">
        <v>15.889166666666663</v>
      </c>
      <c r="X1538" s="45">
        <v>1.8313333333333335</v>
      </c>
      <c r="Y1538" s="44">
        <v>0</v>
      </c>
      <c r="Z1538" s="45">
        <v>0</v>
      </c>
      <c r="AA1538" s="44">
        <v>0</v>
      </c>
      <c r="AB1538" s="45">
        <v>0</v>
      </c>
      <c r="AC1538" s="54"/>
      <c r="AD1538" s="55">
        <f t="shared" si="582"/>
        <v>68.699833333333331</v>
      </c>
      <c r="AE1538" s="54"/>
    </row>
    <row r="1539" spans="2:31" x14ac:dyDescent="0.3">
      <c r="B1539" s="4" t="s">
        <v>33</v>
      </c>
      <c r="C1539" s="4"/>
      <c r="D1539" s="4"/>
      <c r="E1539" s="44">
        <v>0</v>
      </c>
      <c r="F1539" s="45">
        <v>0</v>
      </c>
      <c r="G1539" s="44">
        <v>0</v>
      </c>
      <c r="H1539" s="45">
        <v>0</v>
      </c>
      <c r="I1539" s="44">
        <v>0</v>
      </c>
      <c r="J1539" s="45">
        <v>0</v>
      </c>
      <c r="K1539" s="44">
        <v>0</v>
      </c>
      <c r="L1539" s="45">
        <v>9.2666666666666689E-2</v>
      </c>
      <c r="M1539" s="44">
        <v>0.37600000000000011</v>
      </c>
      <c r="N1539" s="45">
        <v>0.39283333333333303</v>
      </c>
      <c r="O1539" s="44">
        <v>0.48066666666666646</v>
      </c>
      <c r="P1539" s="45">
        <v>0.63850000000000018</v>
      </c>
      <c r="Q1539" s="44">
        <v>0.9764999999999987</v>
      </c>
      <c r="R1539" s="45">
        <v>1.3781666666666657</v>
      </c>
      <c r="S1539" s="44">
        <v>1.4590000000000003</v>
      </c>
      <c r="T1539" s="45">
        <v>1.7526666666666662</v>
      </c>
      <c r="U1539" s="44">
        <v>2.6783333333333328</v>
      </c>
      <c r="V1539" s="45">
        <v>4.1746666666666661</v>
      </c>
      <c r="W1539" s="44">
        <v>5.3083333333333353</v>
      </c>
      <c r="X1539" s="45">
        <v>0.45466666666666672</v>
      </c>
      <c r="Y1539" s="44">
        <v>0</v>
      </c>
      <c r="Z1539" s="45">
        <v>0</v>
      </c>
      <c r="AA1539" s="44">
        <v>0</v>
      </c>
      <c r="AB1539" s="45">
        <v>0</v>
      </c>
      <c r="AC1539" s="54"/>
      <c r="AD1539" s="55">
        <f t="shared" si="582"/>
        <v>20.163000000000004</v>
      </c>
      <c r="AE1539" s="54"/>
    </row>
    <row r="1540" spans="2:31" x14ac:dyDescent="0.3">
      <c r="B1540" s="4" t="s">
        <v>34</v>
      </c>
      <c r="C1540" s="4"/>
      <c r="D1540" s="4"/>
      <c r="E1540" s="44">
        <v>0</v>
      </c>
      <c r="F1540" s="45">
        <v>0</v>
      </c>
      <c r="G1540" s="44">
        <v>0</v>
      </c>
      <c r="H1540" s="45">
        <v>0</v>
      </c>
      <c r="I1540" s="44">
        <v>0</v>
      </c>
      <c r="J1540" s="45">
        <v>0</v>
      </c>
      <c r="K1540" s="44">
        <v>0</v>
      </c>
      <c r="L1540" s="45">
        <v>0.11583333333333336</v>
      </c>
      <c r="M1540" s="44">
        <v>1.5833333333333349E-2</v>
      </c>
      <c r="N1540" s="45">
        <v>3.2000000000000021E-2</v>
      </c>
      <c r="O1540" s="44">
        <v>0.14616666666666686</v>
      </c>
      <c r="P1540" s="45">
        <v>0.3625000000000001</v>
      </c>
      <c r="Q1540" s="44">
        <v>0.57633333333333248</v>
      </c>
      <c r="R1540" s="45">
        <v>0.79299999999999871</v>
      </c>
      <c r="S1540" s="44">
        <v>1.3279999999999996</v>
      </c>
      <c r="T1540" s="45">
        <v>1.7013333333333331</v>
      </c>
      <c r="U1540" s="44">
        <v>2.1636666666666664</v>
      </c>
      <c r="V1540" s="45">
        <v>2.7710000000000008</v>
      </c>
      <c r="W1540" s="44">
        <v>2.5204999999999997</v>
      </c>
      <c r="X1540" s="45">
        <v>0.28916666666666663</v>
      </c>
      <c r="Y1540" s="44">
        <v>0</v>
      </c>
      <c r="Z1540" s="45">
        <v>0</v>
      </c>
      <c r="AA1540" s="44">
        <v>0</v>
      </c>
      <c r="AB1540" s="45">
        <v>0</v>
      </c>
      <c r="AC1540" s="54"/>
      <c r="AD1540" s="55">
        <f t="shared" si="582"/>
        <v>12.815333333333331</v>
      </c>
      <c r="AE1540" s="54"/>
    </row>
    <row r="1541" spans="2:31" x14ac:dyDescent="0.3">
      <c r="B1541" s="4" t="s">
        <v>35</v>
      </c>
      <c r="C1541" s="4"/>
      <c r="D1541" s="4"/>
      <c r="E1541" s="44">
        <v>0</v>
      </c>
      <c r="F1541" s="45">
        <v>0</v>
      </c>
      <c r="G1541" s="44">
        <v>0</v>
      </c>
      <c r="H1541" s="45">
        <v>0</v>
      </c>
      <c r="I1541" s="44">
        <v>0</v>
      </c>
      <c r="J1541" s="45">
        <v>0</v>
      </c>
      <c r="K1541" s="44">
        <v>0</v>
      </c>
      <c r="L1541" s="45">
        <v>0</v>
      </c>
      <c r="M1541" s="44">
        <v>3.6850000000000005</v>
      </c>
      <c r="N1541" s="45">
        <v>6.5956666666666672</v>
      </c>
      <c r="O1541" s="44">
        <v>9.7793333333333354</v>
      </c>
      <c r="P1541" s="45">
        <v>8.4703333333333326</v>
      </c>
      <c r="Q1541" s="44">
        <v>5.6353333333333335</v>
      </c>
      <c r="R1541" s="45">
        <v>4.9713333333333338</v>
      </c>
      <c r="S1541" s="44">
        <v>3.5543333333333327</v>
      </c>
      <c r="T1541" s="45">
        <v>2.617833333333333</v>
      </c>
      <c r="U1541" s="44">
        <v>6.016666666666666E-2</v>
      </c>
      <c r="V1541" s="45">
        <v>5.8500000000000024E-2</v>
      </c>
      <c r="W1541" s="44">
        <v>1.6876666666666664</v>
      </c>
      <c r="X1541" s="45">
        <v>0.3038333333333334</v>
      </c>
      <c r="Y1541" s="44">
        <v>0</v>
      </c>
      <c r="Z1541" s="45">
        <v>0</v>
      </c>
      <c r="AA1541" s="44">
        <v>0</v>
      </c>
      <c r="AB1541" s="45">
        <v>0</v>
      </c>
      <c r="AC1541" s="54"/>
      <c r="AD1541" s="55">
        <f t="shared" si="582"/>
        <v>47.419333333333327</v>
      </c>
      <c r="AE1541" s="54"/>
    </row>
    <row r="1542" spans="2:31" x14ac:dyDescent="0.3">
      <c r="B1542" s="4" t="s">
        <v>36</v>
      </c>
      <c r="C1542" s="4"/>
      <c r="D1542" s="4"/>
      <c r="E1542" s="44">
        <v>0</v>
      </c>
      <c r="F1542" s="45">
        <v>0</v>
      </c>
      <c r="G1542" s="44">
        <v>0</v>
      </c>
      <c r="H1542" s="45">
        <v>0</v>
      </c>
      <c r="I1542" s="44">
        <v>0</v>
      </c>
      <c r="J1542" s="45">
        <v>0</v>
      </c>
      <c r="K1542" s="44">
        <v>0</v>
      </c>
      <c r="L1542" s="45">
        <v>0</v>
      </c>
      <c r="M1542" s="44">
        <v>0</v>
      </c>
      <c r="N1542" s="45">
        <v>0</v>
      </c>
      <c r="O1542" s="44">
        <v>0.23333333333333339</v>
      </c>
      <c r="P1542" s="45">
        <v>9.1666666666666667E-3</v>
      </c>
      <c r="Q1542" s="44">
        <v>8.9666666666666686E-2</v>
      </c>
      <c r="R1542" s="45">
        <v>9.6500000000000016E-2</v>
      </c>
      <c r="S1542" s="44">
        <v>0</v>
      </c>
      <c r="T1542" s="45">
        <v>0</v>
      </c>
      <c r="U1542" s="44">
        <v>0</v>
      </c>
      <c r="V1542" s="45">
        <v>0</v>
      </c>
      <c r="W1542" s="44">
        <v>0</v>
      </c>
      <c r="X1542" s="45">
        <v>0</v>
      </c>
      <c r="Y1542" s="44">
        <v>0</v>
      </c>
      <c r="Z1542" s="45">
        <v>0</v>
      </c>
      <c r="AA1542" s="44">
        <v>0</v>
      </c>
      <c r="AB1542" s="45">
        <v>3.1333333333333331E-2</v>
      </c>
      <c r="AC1542" s="54"/>
      <c r="AD1542" s="55">
        <f t="shared" si="582"/>
        <v>0.46000000000000008</v>
      </c>
      <c r="AE1542" s="54"/>
    </row>
    <row r="1543" spans="2:31" x14ac:dyDescent="0.3">
      <c r="B1543" s="4" t="s">
        <v>107</v>
      </c>
      <c r="C1543" s="4"/>
      <c r="D1543" s="4"/>
      <c r="E1543" s="44">
        <v>0</v>
      </c>
      <c r="F1543" s="45">
        <v>0</v>
      </c>
      <c r="G1543" s="44">
        <v>0</v>
      </c>
      <c r="H1543" s="45">
        <v>0</v>
      </c>
      <c r="I1543" s="44">
        <v>0</v>
      </c>
      <c r="J1543" s="45">
        <v>0</v>
      </c>
      <c r="K1543" s="44">
        <v>0</v>
      </c>
      <c r="L1543" s="45">
        <v>0</v>
      </c>
      <c r="M1543" s="44">
        <v>0</v>
      </c>
      <c r="N1543" s="45">
        <v>1.0844999999999998</v>
      </c>
      <c r="O1543" s="44">
        <v>0.43550000000000011</v>
      </c>
      <c r="P1543" s="45">
        <v>0</v>
      </c>
      <c r="Q1543" s="44">
        <v>0</v>
      </c>
      <c r="R1543" s="45">
        <v>0</v>
      </c>
      <c r="S1543" s="44">
        <v>0</v>
      </c>
      <c r="T1543" s="45">
        <v>0</v>
      </c>
      <c r="U1543" s="44">
        <v>0</v>
      </c>
      <c r="V1543" s="45">
        <v>0</v>
      </c>
      <c r="W1543" s="44">
        <v>0</v>
      </c>
      <c r="X1543" s="45">
        <v>0</v>
      </c>
      <c r="Y1543" s="44">
        <v>0</v>
      </c>
      <c r="Z1543" s="45">
        <v>0</v>
      </c>
      <c r="AA1543" s="44">
        <v>0</v>
      </c>
      <c r="AB1543" s="45">
        <v>2.1666666666667095E-3</v>
      </c>
      <c r="AC1543" s="54"/>
      <c r="AD1543" s="55">
        <f t="shared" si="582"/>
        <v>1.5221666666666667</v>
      </c>
      <c r="AE1543" s="54"/>
    </row>
    <row r="1544" spans="2:31" x14ac:dyDescent="0.3">
      <c r="B1544" s="4" t="s">
        <v>86</v>
      </c>
      <c r="C1544" s="4"/>
      <c r="D1544" s="4"/>
      <c r="E1544" s="44">
        <v>0</v>
      </c>
      <c r="F1544" s="45">
        <v>0</v>
      </c>
      <c r="G1544" s="44">
        <v>0</v>
      </c>
      <c r="H1544" s="45">
        <v>0</v>
      </c>
      <c r="I1544" s="44">
        <v>0</v>
      </c>
      <c r="J1544" s="45">
        <v>0</v>
      </c>
      <c r="K1544" s="44">
        <v>0</v>
      </c>
      <c r="L1544" s="45">
        <v>0.24083333333333334</v>
      </c>
      <c r="M1544" s="44">
        <v>0.16166666666666671</v>
      </c>
      <c r="N1544" s="45">
        <v>0.27833333333333304</v>
      </c>
      <c r="O1544" s="44">
        <v>0.35199999999999992</v>
      </c>
      <c r="P1544" s="45">
        <v>0.51866666666666705</v>
      </c>
      <c r="Q1544" s="44">
        <v>0.88566666666666705</v>
      </c>
      <c r="R1544" s="45">
        <v>1.252999999999999</v>
      </c>
      <c r="S1544" s="44">
        <v>1.7429999999999994</v>
      </c>
      <c r="T1544" s="45">
        <v>2.7203333333333335</v>
      </c>
      <c r="U1544" s="44">
        <v>3.6448333333333331</v>
      </c>
      <c r="V1544" s="45">
        <v>5.0619999999999994</v>
      </c>
      <c r="W1544" s="44">
        <v>4.5935000000000006</v>
      </c>
      <c r="X1544" s="45">
        <v>0.57533333333333336</v>
      </c>
      <c r="Y1544" s="44">
        <v>0</v>
      </c>
      <c r="Z1544" s="45">
        <v>0</v>
      </c>
      <c r="AA1544" s="44">
        <v>0</v>
      </c>
      <c r="AB1544" s="45">
        <v>0</v>
      </c>
      <c r="AC1544" s="54"/>
      <c r="AD1544" s="55">
        <f t="shared" si="582"/>
        <v>22.029166666666661</v>
      </c>
      <c r="AE1544" s="54"/>
    </row>
    <row r="1545" spans="2:31" x14ac:dyDescent="0.3">
      <c r="B1545" s="4" t="s">
        <v>87</v>
      </c>
      <c r="C1545" s="4"/>
      <c r="D1545" s="4"/>
      <c r="E1545" s="44">
        <v>0</v>
      </c>
      <c r="F1545" s="45">
        <v>0</v>
      </c>
      <c r="G1545" s="44">
        <v>0</v>
      </c>
      <c r="H1545" s="45">
        <v>0</v>
      </c>
      <c r="I1545" s="44">
        <v>0</v>
      </c>
      <c r="J1545" s="45">
        <v>0</v>
      </c>
      <c r="K1545" s="44">
        <v>0</v>
      </c>
      <c r="L1545" s="45">
        <v>0.22183333333333327</v>
      </c>
      <c r="M1545" s="44">
        <v>1.6083333333333345</v>
      </c>
      <c r="N1545" s="45">
        <v>2.2559999999999998</v>
      </c>
      <c r="O1545" s="44">
        <v>3.3239999999999981</v>
      </c>
      <c r="P1545" s="45">
        <v>4.7924999999999942</v>
      </c>
      <c r="Q1545" s="44">
        <v>6.9609999999999967</v>
      </c>
      <c r="R1545" s="45">
        <v>7.8751666666666571</v>
      </c>
      <c r="S1545" s="44">
        <v>10.7905</v>
      </c>
      <c r="T1545" s="45">
        <v>11.305</v>
      </c>
      <c r="U1545" s="44">
        <v>14.381000000000002</v>
      </c>
      <c r="V1545" s="45">
        <v>19.935500000000005</v>
      </c>
      <c r="W1545" s="44">
        <v>19.421333333333333</v>
      </c>
      <c r="X1545" s="45">
        <v>2.0098333333333329</v>
      </c>
      <c r="Y1545" s="44">
        <v>0</v>
      </c>
      <c r="Z1545" s="45">
        <v>0</v>
      </c>
      <c r="AA1545" s="44">
        <v>0</v>
      </c>
      <c r="AB1545" s="45">
        <v>0</v>
      </c>
      <c r="AC1545" s="54"/>
      <c r="AD1545" s="55">
        <f t="shared" si="582"/>
        <v>104.88199999999999</v>
      </c>
      <c r="AE1545" s="54"/>
    </row>
    <row r="1546" spans="2:31" x14ac:dyDescent="0.3">
      <c r="B1546" s="4" t="s">
        <v>93</v>
      </c>
      <c r="C1546" s="4"/>
      <c r="D1546" s="4"/>
      <c r="E1546" s="44">
        <v>0</v>
      </c>
      <c r="F1546" s="45">
        <v>0</v>
      </c>
      <c r="G1546" s="44">
        <v>0</v>
      </c>
      <c r="H1546" s="45">
        <v>0</v>
      </c>
      <c r="I1546" s="44">
        <v>0</v>
      </c>
      <c r="J1546" s="45">
        <v>0</v>
      </c>
      <c r="K1546" s="44">
        <v>0</v>
      </c>
      <c r="L1546" s="45">
        <v>1.1333333333333333</v>
      </c>
      <c r="M1546" s="44">
        <v>1.9000000000000019</v>
      </c>
      <c r="N1546" s="45">
        <v>1.5999999999999985</v>
      </c>
      <c r="O1546" s="44">
        <v>2.2000000000000015</v>
      </c>
      <c r="P1546" s="45">
        <v>2.8000000000000016</v>
      </c>
      <c r="Q1546" s="44">
        <v>3.6999999999999962</v>
      </c>
      <c r="R1546" s="45">
        <v>4.3000000000000052</v>
      </c>
      <c r="S1546" s="44">
        <v>6.0771666666666668</v>
      </c>
      <c r="T1546" s="45">
        <v>7.6276666666666699</v>
      </c>
      <c r="U1546" s="44">
        <v>11.288000000000002</v>
      </c>
      <c r="V1546" s="45">
        <v>15.455500000000004</v>
      </c>
      <c r="W1546" s="44">
        <v>13.316833333333332</v>
      </c>
      <c r="X1546" s="45">
        <v>1.5718333333333334</v>
      </c>
      <c r="Y1546" s="44">
        <v>0</v>
      </c>
      <c r="Z1546" s="45">
        <v>0</v>
      </c>
      <c r="AA1546" s="44">
        <v>0</v>
      </c>
      <c r="AB1546" s="45">
        <v>0</v>
      </c>
      <c r="AC1546" s="54"/>
      <c r="AD1546" s="55">
        <f t="shared" si="582"/>
        <v>72.970333333333343</v>
      </c>
      <c r="AE1546" s="54"/>
    </row>
    <row r="1547" spans="2:31" x14ac:dyDescent="0.3">
      <c r="B1547" s="4" t="s">
        <v>98</v>
      </c>
      <c r="C1547" s="4"/>
      <c r="D1547" s="4"/>
      <c r="E1547" s="44">
        <v>0</v>
      </c>
      <c r="F1547" s="45">
        <v>0</v>
      </c>
      <c r="G1547" s="44">
        <v>0</v>
      </c>
      <c r="H1547" s="45">
        <v>0</v>
      </c>
      <c r="I1547" s="44">
        <v>0</v>
      </c>
      <c r="J1547" s="45">
        <v>0</v>
      </c>
      <c r="K1547" s="44">
        <v>0</v>
      </c>
      <c r="L1547" s="45">
        <v>1.4961666666666664</v>
      </c>
      <c r="M1547" s="44">
        <v>1.9068333333333329</v>
      </c>
      <c r="N1547" s="45">
        <v>1.2399999999999998</v>
      </c>
      <c r="O1547" s="44">
        <v>1.4300000000000017</v>
      </c>
      <c r="P1547" s="45">
        <v>2.1800000000000028</v>
      </c>
      <c r="Q1547" s="44">
        <v>3</v>
      </c>
      <c r="R1547" s="45">
        <v>3.5291666666666663</v>
      </c>
      <c r="S1547" s="44">
        <v>3.0461666666666658</v>
      </c>
      <c r="T1547" s="45">
        <v>2.9948333333333341</v>
      </c>
      <c r="U1547" s="44">
        <v>1.5068333333333337</v>
      </c>
      <c r="V1547" s="45">
        <v>2.9196666666666657</v>
      </c>
      <c r="W1547" s="44">
        <v>5.6251666666666669</v>
      </c>
      <c r="X1547" s="45">
        <v>1.0661666666666667</v>
      </c>
      <c r="Y1547" s="44">
        <v>0</v>
      </c>
      <c r="Z1547" s="45">
        <v>0</v>
      </c>
      <c r="AA1547" s="44">
        <v>0</v>
      </c>
      <c r="AB1547" s="45">
        <v>0</v>
      </c>
      <c r="AC1547" s="54"/>
      <c r="AD1547" s="55">
        <f t="shared" si="582"/>
        <v>31.941000000000003</v>
      </c>
      <c r="AE1547" s="54"/>
    </row>
    <row r="1548" spans="2:31" x14ac:dyDescent="0.3">
      <c r="B1548" s="4" t="s">
        <v>99</v>
      </c>
      <c r="C1548" s="4"/>
      <c r="D1548" s="4"/>
      <c r="E1548" s="44">
        <v>0</v>
      </c>
      <c r="F1548" s="45">
        <v>0</v>
      </c>
      <c r="G1548" s="44">
        <v>0</v>
      </c>
      <c r="H1548" s="45">
        <v>0</v>
      </c>
      <c r="I1548" s="44">
        <v>0</v>
      </c>
      <c r="J1548" s="45">
        <v>0</v>
      </c>
      <c r="K1548" s="44">
        <v>0</v>
      </c>
      <c r="L1548" s="45">
        <v>5.9249999999999989</v>
      </c>
      <c r="M1548" s="44">
        <v>2.1094999999999997</v>
      </c>
      <c r="N1548" s="45">
        <v>0</v>
      </c>
      <c r="O1548" s="44">
        <v>1.0971666666666666</v>
      </c>
      <c r="P1548" s="45">
        <v>2.996666666666667</v>
      </c>
      <c r="Q1548" s="44">
        <v>0</v>
      </c>
      <c r="R1548" s="45">
        <v>1.0965</v>
      </c>
      <c r="S1548" s="44">
        <v>1.8236666666666663</v>
      </c>
      <c r="T1548" s="45">
        <v>0</v>
      </c>
      <c r="U1548" s="44">
        <v>0</v>
      </c>
      <c r="V1548" s="45">
        <v>0</v>
      </c>
      <c r="W1548" s="44">
        <v>0</v>
      </c>
      <c r="X1548" s="45">
        <v>0</v>
      </c>
      <c r="Y1548" s="44">
        <v>0</v>
      </c>
      <c r="Z1548" s="45">
        <v>0</v>
      </c>
      <c r="AA1548" s="44">
        <v>0</v>
      </c>
      <c r="AB1548" s="45">
        <v>0</v>
      </c>
      <c r="AC1548" s="54"/>
      <c r="AD1548" s="55">
        <f t="shared" si="582"/>
        <v>15.048499999999997</v>
      </c>
      <c r="AE1548" s="54"/>
    </row>
    <row r="1549" spans="2:31" x14ac:dyDescent="0.3">
      <c r="B1549" s="4" t="s">
        <v>100</v>
      </c>
      <c r="C1549" s="4"/>
      <c r="D1549" s="4"/>
      <c r="E1549" s="44">
        <v>0</v>
      </c>
      <c r="F1549" s="45">
        <v>0</v>
      </c>
      <c r="G1549" s="44">
        <v>0</v>
      </c>
      <c r="H1549" s="45">
        <v>0</v>
      </c>
      <c r="I1549" s="44">
        <v>0</v>
      </c>
      <c r="J1549" s="45">
        <v>0</v>
      </c>
      <c r="K1549" s="44">
        <v>0</v>
      </c>
      <c r="L1549" s="45">
        <v>1.7566666666666657</v>
      </c>
      <c r="M1549" s="44">
        <v>5.8103333333333378</v>
      </c>
      <c r="N1549" s="45">
        <v>10.600000000000012</v>
      </c>
      <c r="O1549" s="44">
        <v>13.399999999999986</v>
      </c>
      <c r="P1549" s="45">
        <v>17.299999999999979</v>
      </c>
      <c r="Q1549" s="44">
        <v>19.162999999999997</v>
      </c>
      <c r="R1549" s="45">
        <v>3.023166666666667</v>
      </c>
      <c r="S1549" s="44">
        <v>13.32683333333333</v>
      </c>
      <c r="T1549" s="45">
        <v>35.397000000000006</v>
      </c>
      <c r="U1549" s="44">
        <v>54.824833333333345</v>
      </c>
      <c r="V1549" s="45">
        <v>32.457833333333319</v>
      </c>
      <c r="W1549" s="44">
        <v>4.8178333333333336</v>
      </c>
      <c r="X1549" s="45">
        <v>0</v>
      </c>
      <c r="Y1549" s="44">
        <v>0</v>
      </c>
      <c r="Z1549" s="45">
        <v>0</v>
      </c>
      <c r="AA1549" s="44">
        <v>0</v>
      </c>
      <c r="AB1549" s="45">
        <v>0</v>
      </c>
      <c r="AC1549" s="54"/>
      <c r="AD1549" s="55">
        <f t="shared" si="582"/>
        <v>211.8775</v>
      </c>
      <c r="AE1549" s="54"/>
    </row>
    <row r="1550" spans="2:31" x14ac:dyDescent="0.3">
      <c r="B1550" s="4" t="s">
        <v>101</v>
      </c>
      <c r="C1550" s="4"/>
      <c r="D1550" s="4"/>
      <c r="E1550" s="44">
        <v>0</v>
      </c>
      <c r="F1550" s="45">
        <v>0</v>
      </c>
      <c r="G1550" s="44">
        <v>0</v>
      </c>
      <c r="H1550" s="45">
        <v>0</v>
      </c>
      <c r="I1550" s="44">
        <v>0</v>
      </c>
      <c r="J1550" s="45">
        <v>0</v>
      </c>
      <c r="K1550" s="44">
        <v>0</v>
      </c>
      <c r="L1550" s="45">
        <v>27.228333333333332</v>
      </c>
      <c r="M1550" s="44">
        <v>47.225666666666669</v>
      </c>
      <c r="N1550" s="45">
        <v>45.085333333333338</v>
      </c>
      <c r="O1550" s="44">
        <v>41.522166666666649</v>
      </c>
      <c r="P1550" s="45">
        <v>36.864000000000033</v>
      </c>
      <c r="Q1550" s="44">
        <v>32.33299999999997</v>
      </c>
      <c r="R1550" s="45">
        <v>29.811666666666664</v>
      </c>
      <c r="S1550" s="44">
        <v>27.845166666666671</v>
      </c>
      <c r="T1550" s="45">
        <v>26.261833333333342</v>
      </c>
      <c r="U1550" s="44">
        <v>25.265666666666679</v>
      </c>
      <c r="V1550" s="45">
        <v>24.449833333333348</v>
      </c>
      <c r="W1550" s="44">
        <v>23.985499999999995</v>
      </c>
      <c r="X1550" s="45">
        <v>2.4233333333333338</v>
      </c>
      <c r="Y1550" s="44">
        <v>0</v>
      </c>
      <c r="Z1550" s="45">
        <v>0</v>
      </c>
      <c r="AA1550" s="44">
        <v>0</v>
      </c>
      <c r="AB1550" s="45">
        <v>0</v>
      </c>
      <c r="AC1550" s="54"/>
      <c r="AD1550" s="55">
        <f t="shared" si="582"/>
        <v>390.30150000000003</v>
      </c>
      <c r="AE1550" s="54"/>
    </row>
    <row r="1551" spans="2:31" x14ac:dyDescent="0.3">
      <c r="B1551" s="4" t="s">
        <v>108</v>
      </c>
      <c r="C1551" s="4"/>
      <c r="D1551" s="4"/>
      <c r="E1551" s="44">
        <v>0</v>
      </c>
      <c r="F1551" s="45">
        <v>0</v>
      </c>
      <c r="G1551" s="44">
        <v>0</v>
      </c>
      <c r="H1551" s="45">
        <v>0</v>
      </c>
      <c r="I1551" s="44">
        <v>0</v>
      </c>
      <c r="J1551" s="45">
        <v>0</v>
      </c>
      <c r="K1551" s="44">
        <v>0</v>
      </c>
      <c r="L1551" s="45">
        <v>0.41849999999999987</v>
      </c>
      <c r="M1551" s="44">
        <v>0.65583333333333405</v>
      </c>
      <c r="N1551" s="45">
        <v>0.5</v>
      </c>
      <c r="O1551" s="44">
        <v>0.37999999999999995</v>
      </c>
      <c r="P1551" s="45">
        <v>0.78000000000000069</v>
      </c>
      <c r="Q1551" s="44">
        <v>2.2900000000000018</v>
      </c>
      <c r="R1551" s="45">
        <v>2.9261666666666657</v>
      </c>
      <c r="S1551" s="44">
        <v>4.1756666666666664</v>
      </c>
      <c r="T1551" s="45">
        <v>7.9121666666666677</v>
      </c>
      <c r="U1551" s="44">
        <v>15.568999999999999</v>
      </c>
      <c r="V1551" s="45">
        <v>21.365333333333332</v>
      </c>
      <c r="W1551" s="44">
        <v>27.120499999999996</v>
      </c>
      <c r="X1551" s="45">
        <v>3.7534999999999998</v>
      </c>
      <c r="Y1551" s="44">
        <v>0</v>
      </c>
      <c r="Z1551" s="45">
        <v>0</v>
      </c>
      <c r="AA1551" s="44">
        <v>8.4166666666666626E-2</v>
      </c>
      <c r="AB1551" s="45">
        <v>4.4143333333333334</v>
      </c>
      <c r="AC1551" s="54"/>
      <c r="AD1551" s="55">
        <f t="shared" si="582"/>
        <v>92.345166666666657</v>
      </c>
      <c r="AE1551" s="54"/>
    </row>
    <row r="1552" spans="2:31" x14ac:dyDescent="0.3">
      <c r="B1552" s="4" t="s">
        <v>114</v>
      </c>
      <c r="C1552" s="4"/>
      <c r="D1552" s="4"/>
      <c r="E1552" s="44">
        <v>0</v>
      </c>
      <c r="F1552" s="45">
        <v>0</v>
      </c>
      <c r="G1552" s="44">
        <v>0</v>
      </c>
      <c r="H1552" s="45">
        <v>0</v>
      </c>
      <c r="I1552" s="44">
        <v>0</v>
      </c>
      <c r="J1552" s="45">
        <v>0</v>
      </c>
      <c r="K1552" s="44">
        <v>0</v>
      </c>
      <c r="L1552" s="45">
        <v>0.17366666666666669</v>
      </c>
      <c r="M1552" s="44">
        <v>0</v>
      </c>
      <c r="N1552" s="45">
        <v>11.784333333333331</v>
      </c>
      <c r="O1552" s="44">
        <v>37.859666666666662</v>
      </c>
      <c r="P1552" s="45">
        <v>35.447499999999998</v>
      </c>
      <c r="Q1552" s="44">
        <v>10.915999999999995</v>
      </c>
      <c r="R1552" s="45">
        <v>4.1803333333333335</v>
      </c>
      <c r="S1552" s="44">
        <v>3.1228333333333342</v>
      </c>
      <c r="T1552" s="45">
        <v>0.60816666666666686</v>
      </c>
      <c r="U1552" s="44">
        <v>11.209000000000001</v>
      </c>
      <c r="V1552" s="45">
        <v>69.825333333333319</v>
      </c>
      <c r="W1552" s="44">
        <v>75.348000000000027</v>
      </c>
      <c r="X1552" s="45">
        <v>5.6563333333333343</v>
      </c>
      <c r="Y1552" s="44">
        <v>0</v>
      </c>
      <c r="Z1552" s="45">
        <v>0</v>
      </c>
      <c r="AA1552" s="44">
        <v>0</v>
      </c>
      <c r="AB1552" s="45">
        <v>0</v>
      </c>
      <c r="AC1552" s="54"/>
      <c r="AD1552" s="55">
        <f t="shared" si="582"/>
        <v>266.13116666666667</v>
      </c>
      <c r="AE1552" s="54"/>
    </row>
    <row r="1553" spans="2:31" x14ac:dyDescent="0.3">
      <c r="B1553" s="4" t="s">
        <v>118</v>
      </c>
      <c r="C1553" s="4"/>
      <c r="D1553" s="4"/>
      <c r="E1553" s="44">
        <v>0</v>
      </c>
      <c r="F1553" s="45">
        <v>0</v>
      </c>
      <c r="G1553" s="44">
        <v>0</v>
      </c>
      <c r="H1553" s="45">
        <v>0</v>
      </c>
      <c r="I1553" s="44">
        <v>0</v>
      </c>
      <c r="J1553" s="45">
        <v>0</v>
      </c>
      <c r="K1553" s="44">
        <v>0</v>
      </c>
      <c r="L1553" s="45">
        <v>0</v>
      </c>
      <c r="M1553" s="44">
        <v>0</v>
      </c>
      <c r="N1553" s="45">
        <v>0</v>
      </c>
      <c r="O1553" s="44">
        <v>0</v>
      </c>
      <c r="P1553" s="45">
        <v>0</v>
      </c>
      <c r="Q1553" s="44">
        <v>0</v>
      </c>
      <c r="R1553" s="45">
        <v>0</v>
      </c>
      <c r="S1553" s="44">
        <v>0</v>
      </c>
      <c r="T1553" s="45">
        <v>0</v>
      </c>
      <c r="U1553" s="44">
        <v>0</v>
      </c>
      <c r="V1553" s="45">
        <v>0</v>
      </c>
      <c r="W1553" s="44">
        <v>0</v>
      </c>
      <c r="X1553" s="45">
        <v>0</v>
      </c>
      <c r="Y1553" s="44">
        <v>0</v>
      </c>
      <c r="Z1553" s="45">
        <v>0</v>
      </c>
      <c r="AA1553" s="44">
        <v>0</v>
      </c>
      <c r="AB1553" s="45">
        <v>0</v>
      </c>
      <c r="AC1553" s="54"/>
      <c r="AD1553" s="55">
        <f t="shared" si="582"/>
        <v>0</v>
      </c>
      <c r="AE1553" s="54"/>
    </row>
    <row r="1554" spans="2:31" x14ac:dyDescent="0.3">
      <c r="B1554" s="4" t="s">
        <v>125</v>
      </c>
      <c r="C1554" s="4"/>
      <c r="D1554" s="4"/>
      <c r="E1554" s="44">
        <v>0</v>
      </c>
      <c r="F1554" s="45">
        <v>0</v>
      </c>
      <c r="G1554" s="44">
        <v>0</v>
      </c>
      <c r="H1554" s="45">
        <v>0</v>
      </c>
      <c r="I1554" s="44">
        <v>0</v>
      </c>
      <c r="J1554" s="45">
        <v>0</v>
      </c>
      <c r="K1554" s="44">
        <v>0</v>
      </c>
      <c r="L1554" s="45">
        <v>0.20566666666666666</v>
      </c>
      <c r="M1554" s="44">
        <v>0.57383333333333342</v>
      </c>
      <c r="N1554" s="45">
        <v>0.53349999999999975</v>
      </c>
      <c r="O1554" s="44">
        <v>0.95033333333333292</v>
      </c>
      <c r="P1554" s="45">
        <v>2.1853333333333329</v>
      </c>
      <c r="Q1554" s="44">
        <v>5.9686666666666666</v>
      </c>
      <c r="R1554" s="45">
        <v>10.1745</v>
      </c>
      <c r="S1554" s="44">
        <v>13.861500000000001</v>
      </c>
      <c r="T1554" s="45">
        <v>15.947333333333329</v>
      </c>
      <c r="U1554" s="44">
        <v>20.273166666666668</v>
      </c>
      <c r="V1554" s="45">
        <v>21.381833333333322</v>
      </c>
      <c r="W1554" s="44">
        <v>25.925999999999981</v>
      </c>
      <c r="X1554" s="45">
        <v>4.4273333333333333</v>
      </c>
      <c r="Y1554" s="44">
        <v>0</v>
      </c>
      <c r="Z1554" s="45">
        <v>0</v>
      </c>
      <c r="AA1554" s="44">
        <v>0</v>
      </c>
      <c r="AB1554" s="45">
        <v>0</v>
      </c>
      <c r="AC1554" s="54"/>
      <c r="AD1554" s="55">
        <f t="shared" si="582"/>
        <v>122.40899999999996</v>
      </c>
      <c r="AE1554" s="54"/>
    </row>
    <row r="1555" spans="2:31" x14ac:dyDescent="0.3">
      <c r="B1555" s="4" t="s">
        <v>126</v>
      </c>
      <c r="C1555" s="4"/>
      <c r="D1555" s="4"/>
      <c r="E1555" s="44">
        <v>0</v>
      </c>
      <c r="F1555" s="45">
        <v>0</v>
      </c>
      <c r="G1555" s="44">
        <v>0</v>
      </c>
      <c r="H1555" s="45">
        <v>0</v>
      </c>
      <c r="I1555" s="44">
        <v>0</v>
      </c>
      <c r="J1555" s="45">
        <v>0</v>
      </c>
      <c r="K1555" s="44">
        <v>0</v>
      </c>
      <c r="L1555" s="45">
        <v>0.18824666666666723</v>
      </c>
      <c r="M1555" s="44">
        <v>17.991075000000006</v>
      </c>
      <c r="N1555" s="45">
        <v>20.676396666666658</v>
      </c>
      <c r="O1555" s="44">
        <v>17.732594999999996</v>
      </c>
      <c r="P1555" s="45">
        <v>13.562543333333329</v>
      </c>
      <c r="Q1555" s="44">
        <v>11.121773333333332</v>
      </c>
      <c r="R1555" s="45">
        <v>10.42684166666667</v>
      </c>
      <c r="S1555" s="44">
        <v>10.921308333333332</v>
      </c>
      <c r="T1555" s="45">
        <v>10.314638333333333</v>
      </c>
      <c r="U1555" s="44">
        <v>10.136056666666665</v>
      </c>
      <c r="V1555" s="45">
        <v>10.338673333333334</v>
      </c>
      <c r="W1555" s="44">
        <v>9.2439133333333334</v>
      </c>
      <c r="X1555" s="45">
        <v>0.36869499999999999</v>
      </c>
      <c r="Y1555" s="44">
        <v>0</v>
      </c>
      <c r="Z1555" s="45">
        <v>0</v>
      </c>
      <c r="AA1555" s="44">
        <v>0</v>
      </c>
      <c r="AB1555" s="45">
        <v>0.23164166666666711</v>
      </c>
      <c r="AC1555" s="54"/>
      <c r="AD1555" s="55">
        <f t="shared" si="582"/>
        <v>143.25439833333331</v>
      </c>
      <c r="AE1555" s="54"/>
    </row>
    <row r="1556" spans="2:31" x14ac:dyDescent="0.3">
      <c r="B1556" s="4" t="s">
        <v>304</v>
      </c>
      <c r="C1556" s="4"/>
      <c r="D1556" s="4"/>
      <c r="E1556" s="44">
        <v>0</v>
      </c>
      <c r="F1556" s="45">
        <v>0</v>
      </c>
      <c r="G1556" s="44">
        <v>0</v>
      </c>
      <c r="H1556" s="45">
        <v>0</v>
      </c>
      <c r="I1556" s="44">
        <v>0</v>
      </c>
      <c r="J1556" s="45">
        <v>0</v>
      </c>
      <c r="K1556" s="44">
        <v>0</v>
      </c>
      <c r="L1556" s="45">
        <v>0</v>
      </c>
      <c r="M1556" s="44">
        <v>5.1580833333333338</v>
      </c>
      <c r="N1556" s="45">
        <v>8.4489133333333317</v>
      </c>
      <c r="O1556" s="44">
        <v>7.9663699999999995</v>
      </c>
      <c r="P1556" s="45">
        <v>6.666326666666671</v>
      </c>
      <c r="Q1556" s="44">
        <v>5.4389066666666661</v>
      </c>
      <c r="R1556" s="45">
        <v>5.9063833333333324</v>
      </c>
      <c r="S1556" s="44">
        <v>7.1485166666666666</v>
      </c>
      <c r="T1556" s="45">
        <v>9.4296966666666666</v>
      </c>
      <c r="U1556" s="44">
        <v>12.30927333333333</v>
      </c>
      <c r="V1556" s="45">
        <v>14.996306666666662</v>
      </c>
      <c r="W1556" s="44">
        <v>13.320079999999994</v>
      </c>
      <c r="X1556" s="45">
        <v>0.70596999999999988</v>
      </c>
      <c r="Y1556" s="44">
        <v>0</v>
      </c>
      <c r="Z1556" s="45">
        <v>0</v>
      </c>
      <c r="AA1556" s="44">
        <v>0</v>
      </c>
      <c r="AB1556" s="45">
        <v>0</v>
      </c>
      <c r="AC1556" s="54"/>
      <c r="AD1556" s="55">
        <f t="shared" si="582"/>
        <v>97.49482666666664</v>
      </c>
      <c r="AE1556" s="54"/>
    </row>
    <row r="1557" spans="2:31" x14ac:dyDescent="0.3">
      <c r="B1557" s="4" t="s">
        <v>305</v>
      </c>
      <c r="C1557" s="4"/>
      <c r="D1557" s="4"/>
      <c r="E1557" s="44">
        <v>0</v>
      </c>
      <c r="F1557" s="45">
        <v>0</v>
      </c>
      <c r="G1557" s="44">
        <v>0</v>
      </c>
      <c r="H1557" s="45">
        <v>0</v>
      </c>
      <c r="I1557" s="44">
        <v>0</v>
      </c>
      <c r="J1557" s="45">
        <v>0</v>
      </c>
      <c r="K1557" s="44">
        <v>0</v>
      </c>
      <c r="L1557" s="45">
        <v>0</v>
      </c>
      <c r="M1557" s="44">
        <v>9.6869583333333384</v>
      </c>
      <c r="N1557" s="45">
        <v>14.914356666666661</v>
      </c>
      <c r="O1557" s="44">
        <v>13.925535000000005</v>
      </c>
      <c r="P1557" s="45">
        <v>11.225463333333332</v>
      </c>
      <c r="Q1557" s="44">
        <v>9.0066533333333307</v>
      </c>
      <c r="R1557" s="45">
        <v>9.925941666666672</v>
      </c>
      <c r="S1557" s="44">
        <v>12.056008333333331</v>
      </c>
      <c r="T1557" s="45">
        <v>15.844498333333332</v>
      </c>
      <c r="U1557" s="44">
        <v>19.970336666666672</v>
      </c>
      <c r="V1557" s="45">
        <v>23.772353333333324</v>
      </c>
      <c r="W1557" s="44">
        <v>20.567439999999998</v>
      </c>
      <c r="X1557" s="45">
        <v>1.060835</v>
      </c>
      <c r="Y1557" s="44">
        <v>0</v>
      </c>
      <c r="Z1557" s="45">
        <v>0</v>
      </c>
      <c r="AA1557" s="44">
        <v>0</v>
      </c>
      <c r="AB1557" s="45">
        <v>0</v>
      </c>
      <c r="AC1557" s="54"/>
      <c r="AD1557" s="55">
        <f t="shared" ref="AD1557:AD1561" si="583">SUM(E1557:AB1557)</f>
        <v>161.95638</v>
      </c>
      <c r="AE1557" s="54"/>
    </row>
    <row r="1558" spans="2:31" x14ac:dyDescent="0.3">
      <c r="B1558" s="4" t="s">
        <v>317</v>
      </c>
      <c r="C1558" s="4"/>
      <c r="D1558" s="4"/>
      <c r="E1558" s="44">
        <v>0</v>
      </c>
      <c r="F1558" s="45">
        <v>0</v>
      </c>
      <c r="G1558" s="44">
        <v>0</v>
      </c>
      <c r="H1558" s="45">
        <v>0</v>
      </c>
      <c r="I1558" s="44">
        <v>0</v>
      </c>
      <c r="J1558" s="45">
        <v>0</v>
      </c>
      <c r="K1558" s="44">
        <v>0</v>
      </c>
      <c r="L1558" s="45">
        <v>99.611499999999992</v>
      </c>
      <c r="M1558" s="44">
        <v>162.2758333333334</v>
      </c>
      <c r="N1558" s="45">
        <v>151.99400000000003</v>
      </c>
      <c r="O1558" s="44">
        <v>171.48450000000003</v>
      </c>
      <c r="P1558" s="45">
        <v>196.27183333333329</v>
      </c>
      <c r="Q1558" s="44">
        <v>177.2533333333333</v>
      </c>
      <c r="R1558" s="45">
        <v>147.81266666666667</v>
      </c>
      <c r="S1558" s="44">
        <v>159.05666666666667</v>
      </c>
      <c r="T1558" s="45">
        <v>97.058333333333337</v>
      </c>
      <c r="U1558" s="44">
        <v>9.7070000000000007</v>
      </c>
      <c r="V1558" s="45">
        <v>40.079499999999989</v>
      </c>
      <c r="W1558" s="44">
        <v>65.475666666666655</v>
      </c>
      <c r="X1558" s="45">
        <v>4.1540000000000017</v>
      </c>
      <c r="Y1558" s="44">
        <v>0</v>
      </c>
      <c r="Z1558" s="45">
        <v>0</v>
      </c>
      <c r="AA1558" s="44">
        <v>0</v>
      </c>
      <c r="AB1558" s="45">
        <v>0</v>
      </c>
      <c r="AC1558" s="54"/>
      <c r="AD1558" s="55">
        <f t="shared" si="583"/>
        <v>1482.2348333333337</v>
      </c>
      <c r="AE1558" s="54"/>
    </row>
    <row r="1559" spans="2:31" x14ac:dyDescent="0.3">
      <c r="B1559" s="4" t="s">
        <v>322</v>
      </c>
      <c r="C1559" s="4"/>
      <c r="D1559" s="4"/>
      <c r="E1559" s="44">
        <v>0</v>
      </c>
      <c r="F1559" s="45">
        <v>0</v>
      </c>
      <c r="G1559" s="44">
        <v>0</v>
      </c>
      <c r="H1559" s="45">
        <v>0</v>
      </c>
      <c r="I1559" s="44">
        <v>0</v>
      </c>
      <c r="J1559" s="45">
        <v>0</v>
      </c>
      <c r="K1559" s="44">
        <v>0</v>
      </c>
      <c r="L1559" s="45">
        <v>69.449500000000015</v>
      </c>
      <c r="M1559" s="44">
        <v>125.37383333333338</v>
      </c>
      <c r="N1559" s="45">
        <v>120.53833333333331</v>
      </c>
      <c r="O1559" s="44">
        <v>35.88116666666668</v>
      </c>
      <c r="P1559" s="45">
        <v>104.81199999999998</v>
      </c>
      <c r="Q1559" s="44">
        <v>207.20066666666676</v>
      </c>
      <c r="R1559" s="45">
        <v>231.61750000000001</v>
      </c>
      <c r="S1559" s="44">
        <v>223.19283333333331</v>
      </c>
      <c r="T1559" s="45">
        <v>196.77799999999999</v>
      </c>
      <c r="U1559" s="44">
        <v>69.790333333333365</v>
      </c>
      <c r="V1559" s="45">
        <v>14.725166666666677</v>
      </c>
      <c r="W1559" s="44">
        <v>4.3266666666666662</v>
      </c>
      <c r="X1559" s="45">
        <v>0</v>
      </c>
      <c r="Y1559" s="44">
        <v>0</v>
      </c>
      <c r="Z1559" s="45">
        <v>0</v>
      </c>
      <c r="AA1559" s="44">
        <v>0</v>
      </c>
      <c r="AB1559" s="45">
        <v>0</v>
      </c>
      <c r="AC1559" s="54"/>
      <c r="AD1559" s="55">
        <f t="shared" si="583"/>
        <v>1403.6859999999999</v>
      </c>
      <c r="AE1559" s="54"/>
    </row>
    <row r="1560" spans="2:31" x14ac:dyDescent="0.3">
      <c r="B1560" s="4" t="s">
        <v>323</v>
      </c>
      <c r="C1560" s="4"/>
      <c r="D1560" s="4"/>
      <c r="E1560" s="44">
        <v>0</v>
      </c>
      <c r="F1560" s="45">
        <v>0</v>
      </c>
      <c r="G1560" s="44">
        <v>0</v>
      </c>
      <c r="H1560" s="45">
        <v>0</v>
      </c>
      <c r="I1560" s="44">
        <v>0</v>
      </c>
      <c r="J1560" s="45">
        <v>0</v>
      </c>
      <c r="K1560" s="44">
        <v>0</v>
      </c>
      <c r="L1560" s="45">
        <v>146.9736666666667</v>
      </c>
      <c r="M1560" s="44">
        <v>262.45400000000006</v>
      </c>
      <c r="N1560" s="45">
        <v>241.8216666666666</v>
      </c>
      <c r="O1560" s="44">
        <v>223.88700000000003</v>
      </c>
      <c r="P1560" s="45">
        <v>234.58083333333335</v>
      </c>
      <c r="Q1560" s="44">
        <v>238.89266666666671</v>
      </c>
      <c r="R1560" s="45">
        <v>160.32033333333337</v>
      </c>
      <c r="S1560" s="44">
        <v>105.91900000000003</v>
      </c>
      <c r="T1560" s="45">
        <v>84.422499999999985</v>
      </c>
      <c r="U1560" s="44">
        <v>53.910999999999987</v>
      </c>
      <c r="V1560" s="45">
        <v>0</v>
      </c>
      <c r="W1560" s="44">
        <v>0</v>
      </c>
      <c r="X1560" s="45">
        <v>0</v>
      </c>
      <c r="Y1560" s="44">
        <v>0</v>
      </c>
      <c r="Z1560" s="45">
        <v>0</v>
      </c>
      <c r="AA1560" s="44">
        <v>0</v>
      </c>
      <c r="AB1560" s="45">
        <v>0</v>
      </c>
      <c r="AC1560" s="54"/>
      <c r="AD1560" s="55">
        <f t="shared" si="583"/>
        <v>1753.1826666666668</v>
      </c>
      <c r="AE1560" s="54"/>
    </row>
    <row r="1561" spans="2:31" x14ac:dyDescent="0.3">
      <c r="B1561" s="4" t="s">
        <v>324</v>
      </c>
      <c r="C1561" s="4"/>
      <c r="D1561" s="4"/>
      <c r="E1561" s="44">
        <v>0</v>
      </c>
      <c r="F1561" s="45">
        <v>0</v>
      </c>
      <c r="G1561" s="44">
        <v>0</v>
      </c>
      <c r="H1561" s="45">
        <v>0</v>
      </c>
      <c r="I1561" s="44">
        <v>0</v>
      </c>
      <c r="J1561" s="45">
        <v>0</v>
      </c>
      <c r="K1561" s="44">
        <v>0</v>
      </c>
      <c r="L1561" s="45">
        <v>14.172833333333335</v>
      </c>
      <c r="M1561" s="44">
        <v>21.329666666666661</v>
      </c>
      <c r="N1561" s="45">
        <v>24.417000000000016</v>
      </c>
      <c r="O1561" s="44">
        <v>25.099000000000007</v>
      </c>
      <c r="P1561" s="45">
        <v>27.068333333333339</v>
      </c>
      <c r="Q1561" s="44">
        <v>25.981833333333327</v>
      </c>
      <c r="R1561" s="45">
        <v>21.351333333333329</v>
      </c>
      <c r="S1561" s="44">
        <v>21.824499999999997</v>
      </c>
      <c r="T1561" s="45">
        <v>29.969000000000008</v>
      </c>
      <c r="U1561" s="44">
        <v>36.779166666666669</v>
      </c>
      <c r="V1561" s="45">
        <v>41.679833333333342</v>
      </c>
      <c r="W1561" s="44">
        <v>41.613833333333332</v>
      </c>
      <c r="X1561" s="45">
        <v>4.0831666666666662</v>
      </c>
      <c r="Y1561" s="44">
        <v>0</v>
      </c>
      <c r="Z1561" s="45">
        <v>0</v>
      </c>
      <c r="AA1561" s="44">
        <v>0</v>
      </c>
      <c r="AB1561" s="45">
        <v>0</v>
      </c>
      <c r="AC1561" s="54"/>
      <c r="AD1561" s="55">
        <f t="shared" si="583"/>
        <v>335.36950000000002</v>
      </c>
      <c r="AE1561" s="54"/>
    </row>
    <row r="1562" spans="2:31" x14ac:dyDescent="0.3">
      <c r="B1562" s="12" t="s">
        <v>2</v>
      </c>
      <c r="C1562" s="12"/>
      <c r="D1562" s="12"/>
      <c r="E1562" s="13">
        <f>SUM(E1508:E1561)</f>
        <v>0</v>
      </c>
      <c r="F1562" s="13">
        <f t="shared" ref="F1562" si="584">SUM(F1508:F1561)</f>
        <v>0</v>
      </c>
      <c r="G1562" s="13">
        <f t="shared" ref="G1562" si="585">SUM(G1508:G1561)</f>
        <v>0</v>
      </c>
      <c r="H1562" s="13">
        <f t="shared" ref="H1562" si="586">SUM(H1508:H1561)</f>
        <v>0</v>
      </c>
      <c r="I1562" s="13">
        <f t="shared" ref="I1562" si="587">SUM(I1508:I1561)</f>
        <v>0</v>
      </c>
      <c r="J1562" s="13">
        <f t="shared" ref="J1562" si="588">SUM(J1508:J1561)</f>
        <v>0</v>
      </c>
      <c r="K1562" s="13">
        <f t="shared" ref="K1562" si="589">SUM(K1508:K1561)</f>
        <v>0</v>
      </c>
      <c r="L1562" s="13">
        <f t="shared" ref="L1562" si="590">SUM(L1508:L1561)</f>
        <v>485.91341333333338</v>
      </c>
      <c r="M1562" s="13">
        <f t="shared" ref="M1562" si="591">SUM(M1508:M1561)</f>
        <v>917.68211666666684</v>
      </c>
      <c r="N1562" s="13">
        <f t="shared" ref="N1562" si="592">SUM(N1508:N1561)</f>
        <v>940.96216666666658</v>
      </c>
      <c r="O1562" s="13">
        <f t="shared" ref="O1562" si="593">SUM(O1508:O1561)</f>
        <v>822.51183333333336</v>
      </c>
      <c r="P1562" s="13">
        <f t="shared" ref="P1562" si="594">SUM(P1508:P1561)</f>
        <v>912.61700000000008</v>
      </c>
      <c r="Q1562" s="13">
        <f t="shared" ref="Q1562" si="595">SUM(Q1508:Q1561)</f>
        <v>1048.8913333333333</v>
      </c>
      <c r="R1562" s="13">
        <f t="shared" ref="R1562" si="596">SUM(R1508:R1561)</f>
        <v>913.9849999999999</v>
      </c>
      <c r="S1562" s="13">
        <f t="shared" ref="S1562" si="597">SUM(S1508:S1561)</f>
        <v>935.39966666666658</v>
      </c>
      <c r="T1562" s="13">
        <f t="shared" ref="T1562" si="598">SUM(T1508:T1561)</f>
        <v>932.76900000000012</v>
      </c>
      <c r="U1562" s="13">
        <f t="shared" ref="U1562" si="599">SUM(U1508:U1561)</f>
        <v>908.24066666666647</v>
      </c>
      <c r="V1562" s="13">
        <f t="shared" ref="V1562" si="600">SUM(V1508:V1561)</f>
        <v>937.06533333333334</v>
      </c>
      <c r="W1562" s="13">
        <f t="shared" ref="W1562" si="601">SUM(W1508:W1561)</f>
        <v>962.06009999999981</v>
      </c>
      <c r="X1562" s="13">
        <f t="shared" ref="X1562" si="602">SUM(X1508:X1561)</f>
        <v>84.797333333333313</v>
      </c>
      <c r="Y1562" s="13">
        <f t="shared" ref="Y1562" si="603">SUM(Y1508:Y1561)</f>
        <v>0</v>
      </c>
      <c r="Z1562" s="13">
        <f t="shared" ref="Z1562" si="604">SUM(Z1508:Z1561)</f>
        <v>0</v>
      </c>
      <c r="AA1562" s="13">
        <f t="shared" ref="AA1562" si="605">SUM(AA1508:AA1561)</f>
        <v>1.9266666666666667</v>
      </c>
      <c r="AB1562" s="13">
        <f t="shared" ref="AB1562" si="606">SUM(AB1508:AB1561)</f>
        <v>86.638975000000002</v>
      </c>
      <c r="AC1562" s="116">
        <f>SUM(AC1508:AE1561)</f>
        <v>10891.460605</v>
      </c>
      <c r="AD1562" s="116"/>
      <c r="AE1562" s="116"/>
    </row>
    <row r="1565" spans="2:31" x14ac:dyDescent="0.3">
      <c r="B1565" s="8">
        <f>'Resumen-Mensual'!$AE$26</f>
        <v>45957</v>
      </c>
    </row>
    <row r="1566" spans="2:31" x14ac:dyDescent="0.3">
      <c r="B1566" s="8"/>
    </row>
    <row r="1567" spans="2:31" x14ac:dyDescent="0.3">
      <c r="B1567" s="9" t="s">
        <v>81</v>
      </c>
      <c r="C1567" s="10"/>
      <c r="D1567" s="10"/>
      <c r="E1567" s="11">
        <v>1</v>
      </c>
      <c r="F1567" s="11">
        <v>2</v>
      </c>
      <c r="G1567" s="11">
        <v>3</v>
      </c>
      <c r="H1567" s="11">
        <v>4</v>
      </c>
      <c r="I1567" s="11">
        <v>5</v>
      </c>
      <c r="J1567" s="11">
        <v>6</v>
      </c>
      <c r="K1567" s="11">
        <v>7</v>
      </c>
      <c r="L1567" s="11">
        <v>8</v>
      </c>
      <c r="M1567" s="11">
        <v>9</v>
      </c>
      <c r="N1567" s="11">
        <v>10</v>
      </c>
      <c r="O1567" s="11">
        <v>11</v>
      </c>
      <c r="P1567" s="11">
        <v>12</v>
      </c>
      <c r="Q1567" s="11">
        <v>13</v>
      </c>
      <c r="R1567" s="11">
        <v>14</v>
      </c>
      <c r="S1567" s="11">
        <v>15</v>
      </c>
      <c r="T1567" s="11">
        <v>16</v>
      </c>
      <c r="U1567" s="11">
        <v>17</v>
      </c>
      <c r="V1567" s="11">
        <v>18</v>
      </c>
      <c r="W1567" s="11">
        <v>19</v>
      </c>
      <c r="X1567" s="11">
        <v>20</v>
      </c>
      <c r="Y1567" s="11">
        <v>21</v>
      </c>
      <c r="Z1567" s="11">
        <v>22</v>
      </c>
      <c r="AA1567" s="11">
        <v>23</v>
      </c>
      <c r="AB1567" s="11">
        <v>24</v>
      </c>
      <c r="AC1567" s="100" t="s">
        <v>2</v>
      </c>
      <c r="AD1567" s="100"/>
      <c r="AE1567" s="100"/>
    </row>
    <row r="1568" spans="2:31" x14ac:dyDescent="0.3">
      <c r="B1568" s="14" t="s">
        <v>4</v>
      </c>
      <c r="C1568" s="47"/>
      <c r="D1568" s="47"/>
      <c r="E1568" s="44">
        <v>0</v>
      </c>
      <c r="F1568" s="45">
        <v>0</v>
      </c>
      <c r="G1568" s="44">
        <v>0</v>
      </c>
      <c r="H1568" s="45">
        <v>0</v>
      </c>
      <c r="I1568" s="44">
        <v>0</v>
      </c>
      <c r="J1568" s="45">
        <v>0</v>
      </c>
      <c r="K1568" s="44">
        <v>0</v>
      </c>
      <c r="L1568" s="45">
        <v>0.26050000000000062</v>
      </c>
      <c r="M1568" s="44">
        <v>3.9005000000000005</v>
      </c>
      <c r="N1568" s="45">
        <v>8.6321666666666683</v>
      </c>
      <c r="O1568" s="44">
        <v>2.7451666666666674</v>
      </c>
      <c r="P1568" s="45">
        <v>2.4464999999999999</v>
      </c>
      <c r="Q1568" s="44">
        <v>23.432500000000001</v>
      </c>
      <c r="R1568" s="45">
        <v>53.282166666666662</v>
      </c>
      <c r="S1568" s="44">
        <v>67.199000000000012</v>
      </c>
      <c r="T1568" s="45">
        <v>17.127333333333329</v>
      </c>
      <c r="U1568" s="44">
        <v>4.1340000000000012</v>
      </c>
      <c r="V1568" s="45">
        <v>61.887166666666673</v>
      </c>
      <c r="W1568" s="44">
        <v>32.418333333333329</v>
      </c>
      <c r="X1568" s="45">
        <v>0</v>
      </c>
      <c r="Y1568" s="44">
        <v>0</v>
      </c>
      <c r="Z1568" s="45">
        <v>0</v>
      </c>
      <c r="AA1568" s="44">
        <v>0</v>
      </c>
      <c r="AB1568" s="45">
        <v>0</v>
      </c>
      <c r="AC1568" s="56"/>
      <c r="AD1568" s="57">
        <f>SUM(E1568:AB1568)</f>
        <v>277.46533333333338</v>
      </c>
      <c r="AE1568" s="56"/>
    </row>
    <row r="1569" spans="2:31" x14ac:dyDescent="0.3">
      <c r="B1569" s="14" t="s">
        <v>5</v>
      </c>
      <c r="C1569" s="14"/>
      <c r="D1569" s="14"/>
      <c r="E1569" s="44">
        <v>0</v>
      </c>
      <c r="F1569" s="45">
        <v>0</v>
      </c>
      <c r="G1569" s="44">
        <v>0</v>
      </c>
      <c r="H1569" s="45">
        <v>0</v>
      </c>
      <c r="I1569" s="44">
        <v>0</v>
      </c>
      <c r="J1569" s="45">
        <v>0</v>
      </c>
      <c r="K1569" s="44">
        <v>0</v>
      </c>
      <c r="L1569" s="45">
        <v>3.2878333333333325</v>
      </c>
      <c r="M1569" s="44">
        <v>8.3255000000000017</v>
      </c>
      <c r="N1569" s="45">
        <v>24.990833333333342</v>
      </c>
      <c r="O1569" s="44">
        <v>17.052833333333332</v>
      </c>
      <c r="P1569" s="45">
        <v>4.532166666666666</v>
      </c>
      <c r="Q1569" s="44">
        <v>0</v>
      </c>
      <c r="R1569" s="45">
        <v>0</v>
      </c>
      <c r="S1569" s="44">
        <v>11.191666666666668</v>
      </c>
      <c r="T1569" s="45">
        <v>4.1303333333333345</v>
      </c>
      <c r="U1569" s="44">
        <v>29.130333333333336</v>
      </c>
      <c r="V1569" s="45">
        <v>17.437500000000007</v>
      </c>
      <c r="W1569" s="44">
        <v>9.5761666666666674</v>
      </c>
      <c r="X1569" s="45">
        <v>0</v>
      </c>
      <c r="Y1569" s="44">
        <v>0</v>
      </c>
      <c r="Z1569" s="45">
        <v>0</v>
      </c>
      <c r="AA1569" s="44">
        <v>0</v>
      </c>
      <c r="AB1569" s="45">
        <v>0</v>
      </c>
      <c r="AC1569" s="54"/>
      <c r="AD1569" s="55">
        <f>SUM(E1569:AB1569)</f>
        <v>129.6551666666667</v>
      </c>
      <c r="AE1569" s="54"/>
    </row>
    <row r="1570" spans="2:31" x14ac:dyDescent="0.3">
      <c r="B1570" s="14" t="s">
        <v>6</v>
      </c>
      <c r="C1570" s="14"/>
      <c r="D1570" s="14"/>
      <c r="E1570" s="44">
        <v>0</v>
      </c>
      <c r="F1570" s="45">
        <v>0</v>
      </c>
      <c r="G1570" s="44">
        <v>0</v>
      </c>
      <c r="H1570" s="45">
        <v>0</v>
      </c>
      <c r="I1570" s="44">
        <v>0</v>
      </c>
      <c r="J1570" s="45">
        <v>0</v>
      </c>
      <c r="K1570" s="44">
        <v>0</v>
      </c>
      <c r="L1570" s="45">
        <v>0</v>
      </c>
      <c r="M1570" s="44">
        <v>0</v>
      </c>
      <c r="N1570" s="45">
        <v>2.065833333333333</v>
      </c>
      <c r="O1570" s="44">
        <v>3.6465000000000001</v>
      </c>
      <c r="P1570" s="45">
        <v>9.1151666666666618</v>
      </c>
      <c r="Q1570" s="44">
        <v>16.849166666666669</v>
      </c>
      <c r="R1570" s="45">
        <v>14.723833333333323</v>
      </c>
      <c r="S1570" s="44">
        <v>26.706499999999995</v>
      </c>
      <c r="T1570" s="45">
        <v>32.123999999999988</v>
      </c>
      <c r="U1570" s="44">
        <v>33.691999999999958</v>
      </c>
      <c r="V1570" s="45">
        <v>36.074666666666644</v>
      </c>
      <c r="W1570" s="44">
        <v>22.956666666666671</v>
      </c>
      <c r="X1570" s="45">
        <v>0</v>
      </c>
      <c r="Y1570" s="44">
        <v>0</v>
      </c>
      <c r="Z1570" s="45">
        <v>0</v>
      </c>
      <c r="AA1570" s="44">
        <v>0</v>
      </c>
      <c r="AB1570" s="45">
        <v>0</v>
      </c>
      <c r="AC1570" s="54"/>
      <c r="AD1570" s="55">
        <f t="shared" ref="AD1570:AD1616" si="607">SUM(E1570:AB1570)</f>
        <v>197.95433333333324</v>
      </c>
      <c r="AE1570" s="54"/>
    </row>
    <row r="1571" spans="2:31" x14ac:dyDescent="0.3">
      <c r="B1571" s="14" t="s">
        <v>105</v>
      </c>
      <c r="C1571" s="14"/>
      <c r="D1571" s="14"/>
      <c r="E1571" s="44">
        <v>0</v>
      </c>
      <c r="F1571" s="45">
        <v>0</v>
      </c>
      <c r="G1571" s="44">
        <v>0</v>
      </c>
      <c r="H1571" s="45">
        <v>0</v>
      </c>
      <c r="I1571" s="44">
        <v>0</v>
      </c>
      <c r="J1571" s="45">
        <v>0</v>
      </c>
      <c r="K1571" s="44">
        <v>0</v>
      </c>
      <c r="L1571" s="45">
        <v>0.9600000000000003</v>
      </c>
      <c r="M1571" s="44">
        <v>3.3000000000000029</v>
      </c>
      <c r="N1571" s="45">
        <v>2.2999999999999989</v>
      </c>
      <c r="O1571" s="44">
        <v>2.2999999999999989</v>
      </c>
      <c r="P1571" s="45">
        <v>9.3830000000000027</v>
      </c>
      <c r="Q1571" s="44">
        <v>30.044499999999996</v>
      </c>
      <c r="R1571" s="45">
        <v>2.6598333333333333</v>
      </c>
      <c r="S1571" s="44">
        <v>19.599666666666664</v>
      </c>
      <c r="T1571" s="45">
        <v>30.267666666666674</v>
      </c>
      <c r="U1571" s="44">
        <v>34.790833333333325</v>
      </c>
      <c r="V1571" s="45">
        <v>39.051000000000016</v>
      </c>
      <c r="W1571" s="44">
        <v>41.632500000000014</v>
      </c>
      <c r="X1571" s="45">
        <v>0</v>
      </c>
      <c r="Y1571" s="44">
        <v>0</v>
      </c>
      <c r="Z1571" s="45">
        <v>0</v>
      </c>
      <c r="AA1571" s="44">
        <v>0</v>
      </c>
      <c r="AB1571" s="45">
        <v>0</v>
      </c>
      <c r="AC1571" s="54"/>
      <c r="AD1571" s="55">
        <f t="shared" si="607"/>
        <v>216.28900000000004</v>
      </c>
      <c r="AE1571" s="54"/>
    </row>
    <row r="1572" spans="2:31" x14ac:dyDescent="0.3">
      <c r="B1572" s="14" t="s">
        <v>7</v>
      </c>
      <c r="C1572" s="14"/>
      <c r="D1572" s="14"/>
      <c r="E1572" s="44">
        <v>0</v>
      </c>
      <c r="F1572" s="45">
        <v>0</v>
      </c>
      <c r="G1572" s="44">
        <v>0</v>
      </c>
      <c r="H1572" s="45">
        <v>0</v>
      </c>
      <c r="I1572" s="44">
        <v>0</v>
      </c>
      <c r="J1572" s="45">
        <v>0</v>
      </c>
      <c r="K1572" s="44">
        <v>0</v>
      </c>
      <c r="L1572" s="45">
        <v>0</v>
      </c>
      <c r="M1572" s="44">
        <v>0.64800000000000013</v>
      </c>
      <c r="N1572" s="45">
        <v>0.57433333333333336</v>
      </c>
      <c r="O1572" s="44">
        <v>3.8538333333333328</v>
      </c>
      <c r="P1572" s="45">
        <v>13.043000000000001</v>
      </c>
      <c r="Q1572" s="44">
        <v>25.208166666666671</v>
      </c>
      <c r="R1572" s="45">
        <v>4.6461666666666641</v>
      </c>
      <c r="S1572" s="44">
        <v>25.151000000000003</v>
      </c>
      <c r="T1572" s="45">
        <v>39.95300000000001</v>
      </c>
      <c r="U1572" s="44">
        <v>11.062833333333334</v>
      </c>
      <c r="V1572" s="45">
        <v>7.3999999999999969E-2</v>
      </c>
      <c r="W1572" s="44">
        <v>0</v>
      </c>
      <c r="X1572" s="45">
        <v>0</v>
      </c>
      <c r="Y1572" s="44">
        <v>0</v>
      </c>
      <c r="Z1572" s="45">
        <v>0</v>
      </c>
      <c r="AA1572" s="44">
        <v>0</v>
      </c>
      <c r="AB1572" s="45">
        <v>0</v>
      </c>
      <c r="AC1572" s="54"/>
      <c r="AD1572" s="55">
        <f t="shared" si="607"/>
        <v>124.21433333333334</v>
      </c>
      <c r="AE1572" s="54"/>
    </row>
    <row r="1573" spans="2:31" x14ac:dyDescent="0.3">
      <c r="B1573" s="14" t="s">
        <v>8</v>
      </c>
      <c r="C1573" s="14"/>
      <c r="D1573" s="14"/>
      <c r="E1573" s="44">
        <v>0</v>
      </c>
      <c r="F1573" s="45">
        <v>0</v>
      </c>
      <c r="G1573" s="44">
        <v>0</v>
      </c>
      <c r="H1573" s="45">
        <v>0</v>
      </c>
      <c r="I1573" s="44">
        <v>0</v>
      </c>
      <c r="J1573" s="45">
        <v>0</v>
      </c>
      <c r="K1573" s="44">
        <v>0</v>
      </c>
      <c r="L1573" s="45">
        <v>0</v>
      </c>
      <c r="M1573" s="44">
        <v>0</v>
      </c>
      <c r="N1573" s="45">
        <v>47.318166666666656</v>
      </c>
      <c r="O1573" s="44">
        <v>50.55000000000004</v>
      </c>
      <c r="P1573" s="45">
        <v>50.619999999999926</v>
      </c>
      <c r="Q1573" s="44">
        <v>45.44000000000004</v>
      </c>
      <c r="R1573" s="45">
        <v>35.090166666666683</v>
      </c>
      <c r="S1573" s="44">
        <v>27.279166666666661</v>
      </c>
      <c r="T1573" s="45">
        <v>10.530000000000008</v>
      </c>
      <c r="U1573" s="44">
        <v>2.708333333333333</v>
      </c>
      <c r="V1573" s="45">
        <v>12.437666666666662</v>
      </c>
      <c r="W1573" s="44">
        <v>4.4441666666666659</v>
      </c>
      <c r="X1573" s="45">
        <v>0</v>
      </c>
      <c r="Y1573" s="44">
        <v>0</v>
      </c>
      <c r="Z1573" s="45">
        <v>0</v>
      </c>
      <c r="AA1573" s="44">
        <v>0</v>
      </c>
      <c r="AB1573" s="45">
        <v>0</v>
      </c>
      <c r="AC1573" s="54"/>
      <c r="AD1573" s="55">
        <f t="shared" si="607"/>
        <v>286.41766666666661</v>
      </c>
      <c r="AE1573" s="54"/>
    </row>
    <row r="1574" spans="2:31" x14ac:dyDescent="0.3">
      <c r="B1574" s="14" t="s">
        <v>9</v>
      </c>
      <c r="C1574" s="14"/>
      <c r="D1574" s="14"/>
      <c r="E1574" s="44">
        <v>0</v>
      </c>
      <c r="F1574" s="45">
        <v>0</v>
      </c>
      <c r="G1574" s="44">
        <v>0</v>
      </c>
      <c r="H1574" s="45">
        <v>0</v>
      </c>
      <c r="I1574" s="44">
        <v>0</v>
      </c>
      <c r="J1574" s="45">
        <v>0</v>
      </c>
      <c r="K1574" s="44">
        <v>0</v>
      </c>
      <c r="L1574" s="45">
        <v>0</v>
      </c>
      <c r="M1574" s="44">
        <v>0.59266666666666656</v>
      </c>
      <c r="N1574" s="45">
        <v>1.9884999999999997</v>
      </c>
      <c r="O1574" s="44">
        <v>0.47749999999999976</v>
      </c>
      <c r="P1574" s="45">
        <v>3.0624999999999982</v>
      </c>
      <c r="Q1574" s="44">
        <v>1.3213333333333337</v>
      </c>
      <c r="R1574" s="45">
        <v>3.8923333333333336</v>
      </c>
      <c r="S1574" s="44">
        <v>1.9568333333333341</v>
      </c>
      <c r="T1574" s="45">
        <v>1.6446666666666669</v>
      </c>
      <c r="U1574" s="44">
        <v>5.9024999999999972</v>
      </c>
      <c r="V1574" s="45">
        <v>9.2378333333333327</v>
      </c>
      <c r="W1574" s="44">
        <v>5.596000000000001</v>
      </c>
      <c r="X1574" s="45">
        <v>0</v>
      </c>
      <c r="Y1574" s="44">
        <v>0</v>
      </c>
      <c r="Z1574" s="45">
        <v>0</v>
      </c>
      <c r="AA1574" s="44">
        <v>0</v>
      </c>
      <c r="AB1574" s="45">
        <v>0</v>
      </c>
      <c r="AC1574" s="54"/>
      <c r="AD1574" s="55">
        <f t="shared" si="607"/>
        <v>35.672666666666665</v>
      </c>
      <c r="AE1574" s="54"/>
    </row>
    <row r="1575" spans="2:31" x14ac:dyDescent="0.3">
      <c r="B1575" s="14" t="s">
        <v>10</v>
      </c>
      <c r="C1575" s="14"/>
      <c r="D1575" s="14"/>
      <c r="E1575" s="44">
        <v>0</v>
      </c>
      <c r="F1575" s="45">
        <v>0</v>
      </c>
      <c r="G1575" s="44">
        <v>0</v>
      </c>
      <c r="H1575" s="45">
        <v>0</v>
      </c>
      <c r="I1575" s="44">
        <v>0</v>
      </c>
      <c r="J1575" s="45">
        <v>0</v>
      </c>
      <c r="K1575" s="44">
        <v>0</v>
      </c>
      <c r="L1575" s="45">
        <v>0</v>
      </c>
      <c r="M1575" s="44">
        <v>0.8966666666666665</v>
      </c>
      <c r="N1575" s="45">
        <v>4.2421666666666669</v>
      </c>
      <c r="O1575" s="44">
        <v>6.3241666666666667</v>
      </c>
      <c r="P1575" s="45">
        <v>4.1151666666666662</v>
      </c>
      <c r="Q1575" s="44">
        <v>2.6823333333333332</v>
      </c>
      <c r="R1575" s="45">
        <v>4.7751666666666654</v>
      </c>
      <c r="S1575" s="44">
        <v>1.1893333333333329</v>
      </c>
      <c r="T1575" s="45">
        <v>1.2814999999999996</v>
      </c>
      <c r="U1575" s="44">
        <v>2.9648333333333339</v>
      </c>
      <c r="V1575" s="45">
        <v>6.2173333333333316</v>
      </c>
      <c r="W1575" s="44">
        <v>0.12016666666666674</v>
      </c>
      <c r="X1575" s="45">
        <v>0</v>
      </c>
      <c r="Y1575" s="44">
        <v>0</v>
      </c>
      <c r="Z1575" s="45">
        <v>0</v>
      </c>
      <c r="AA1575" s="44">
        <v>0</v>
      </c>
      <c r="AB1575" s="45">
        <v>0</v>
      </c>
      <c r="AC1575" s="54"/>
      <c r="AD1575" s="55">
        <f t="shared" si="607"/>
        <v>34.808833333333332</v>
      </c>
      <c r="AE1575" s="54"/>
    </row>
    <row r="1576" spans="2:31" x14ac:dyDescent="0.3">
      <c r="B1576" s="14" t="s">
        <v>11</v>
      </c>
      <c r="C1576" s="14"/>
      <c r="D1576" s="14"/>
      <c r="E1576" s="44">
        <v>0</v>
      </c>
      <c r="F1576" s="45">
        <v>0</v>
      </c>
      <c r="G1576" s="44">
        <v>0</v>
      </c>
      <c r="H1576" s="45">
        <v>0</v>
      </c>
      <c r="I1576" s="44">
        <v>0</v>
      </c>
      <c r="J1576" s="45">
        <v>0</v>
      </c>
      <c r="K1576" s="44">
        <v>0</v>
      </c>
      <c r="L1576" s="45">
        <v>0</v>
      </c>
      <c r="M1576" s="44">
        <v>0.57366666666666666</v>
      </c>
      <c r="N1576" s="45">
        <v>11.813333333333349</v>
      </c>
      <c r="O1576" s="44">
        <v>27.752000000000002</v>
      </c>
      <c r="P1576" s="45">
        <v>27.995333333333342</v>
      </c>
      <c r="Q1576" s="44">
        <v>21.55466666666667</v>
      </c>
      <c r="R1576" s="45">
        <v>16.738833333333329</v>
      </c>
      <c r="S1576" s="44">
        <v>17.616166666666668</v>
      </c>
      <c r="T1576" s="45">
        <v>21.037166666666668</v>
      </c>
      <c r="U1576" s="44">
        <v>23.325666666666631</v>
      </c>
      <c r="V1576" s="45">
        <v>31.519499999999987</v>
      </c>
      <c r="W1576" s="44">
        <v>43.3125</v>
      </c>
      <c r="X1576" s="45">
        <v>0</v>
      </c>
      <c r="Y1576" s="44">
        <v>0</v>
      </c>
      <c r="Z1576" s="45">
        <v>0</v>
      </c>
      <c r="AA1576" s="44">
        <v>0</v>
      </c>
      <c r="AB1576" s="45">
        <v>0</v>
      </c>
      <c r="AC1576" s="54"/>
      <c r="AD1576" s="55">
        <f t="shared" si="607"/>
        <v>243.2388333333333</v>
      </c>
      <c r="AE1576" s="54"/>
    </row>
    <row r="1577" spans="2:31" x14ac:dyDescent="0.3">
      <c r="B1577" s="14" t="s">
        <v>12</v>
      </c>
      <c r="C1577" s="14"/>
      <c r="D1577" s="14"/>
      <c r="E1577" s="44">
        <v>0</v>
      </c>
      <c r="F1577" s="45">
        <v>0</v>
      </c>
      <c r="G1577" s="44">
        <v>0</v>
      </c>
      <c r="H1577" s="45">
        <v>0</v>
      </c>
      <c r="I1577" s="44">
        <v>0</v>
      </c>
      <c r="J1577" s="45">
        <v>0</v>
      </c>
      <c r="K1577" s="44">
        <v>0</v>
      </c>
      <c r="L1577" s="45">
        <v>0</v>
      </c>
      <c r="M1577" s="44">
        <v>0</v>
      </c>
      <c r="N1577" s="45">
        <v>2.8624999999999998</v>
      </c>
      <c r="O1577" s="44">
        <v>4.1309999999999993</v>
      </c>
      <c r="P1577" s="45">
        <v>1.5764999999999996</v>
      </c>
      <c r="Q1577" s="44">
        <v>1.2833333333333311E-2</v>
      </c>
      <c r="R1577" s="45">
        <v>2.8976666666666677</v>
      </c>
      <c r="S1577" s="44">
        <v>2.4781666666666675</v>
      </c>
      <c r="T1577" s="45">
        <v>7.4231666666666634</v>
      </c>
      <c r="U1577" s="44">
        <v>2.988500000000001</v>
      </c>
      <c r="V1577" s="45">
        <v>12.148999999999997</v>
      </c>
      <c r="W1577" s="44">
        <v>3.8866666666666658</v>
      </c>
      <c r="X1577" s="45">
        <v>0</v>
      </c>
      <c r="Y1577" s="44">
        <v>0</v>
      </c>
      <c r="Z1577" s="45">
        <v>0</v>
      </c>
      <c r="AA1577" s="44">
        <v>0</v>
      </c>
      <c r="AB1577" s="45">
        <v>0</v>
      </c>
      <c r="AC1577" s="54"/>
      <c r="AD1577" s="55">
        <f t="shared" si="607"/>
        <v>40.405999999999992</v>
      </c>
      <c r="AE1577" s="54"/>
    </row>
    <row r="1578" spans="2:31" x14ac:dyDescent="0.3">
      <c r="B1578" s="14" t="s">
        <v>13</v>
      </c>
      <c r="C1578" s="14"/>
      <c r="D1578" s="14"/>
      <c r="E1578" s="44">
        <v>0</v>
      </c>
      <c r="F1578" s="45">
        <v>0</v>
      </c>
      <c r="G1578" s="44">
        <v>0</v>
      </c>
      <c r="H1578" s="45">
        <v>0</v>
      </c>
      <c r="I1578" s="44">
        <v>0</v>
      </c>
      <c r="J1578" s="45">
        <v>0</v>
      </c>
      <c r="K1578" s="44">
        <v>0</v>
      </c>
      <c r="L1578" s="45">
        <v>0</v>
      </c>
      <c r="M1578" s="44">
        <v>0</v>
      </c>
      <c r="N1578" s="45">
        <v>0</v>
      </c>
      <c r="O1578" s="44">
        <v>0</v>
      </c>
      <c r="P1578" s="45">
        <v>0</v>
      </c>
      <c r="Q1578" s="44">
        <v>0</v>
      </c>
      <c r="R1578" s="45">
        <v>0</v>
      </c>
      <c r="S1578" s="44">
        <v>0</v>
      </c>
      <c r="T1578" s="45">
        <v>5.1299999999999963</v>
      </c>
      <c r="U1578" s="44">
        <v>23.490000000000006</v>
      </c>
      <c r="V1578" s="45">
        <v>39.070000000000007</v>
      </c>
      <c r="W1578" s="44">
        <v>46.28333333333331</v>
      </c>
      <c r="X1578" s="45">
        <v>0</v>
      </c>
      <c r="Y1578" s="44">
        <v>0</v>
      </c>
      <c r="Z1578" s="45">
        <v>0</v>
      </c>
      <c r="AA1578" s="44">
        <v>0</v>
      </c>
      <c r="AB1578" s="45">
        <v>0</v>
      </c>
      <c r="AC1578" s="54"/>
      <c r="AD1578" s="55">
        <f t="shared" si="607"/>
        <v>113.97333333333333</v>
      </c>
      <c r="AE1578" s="54"/>
    </row>
    <row r="1579" spans="2:31" x14ac:dyDescent="0.3">
      <c r="B1579" s="14" t="s">
        <v>14</v>
      </c>
      <c r="C1579" s="14"/>
      <c r="D1579" s="14"/>
      <c r="E1579" s="44">
        <v>0</v>
      </c>
      <c r="F1579" s="45">
        <v>0</v>
      </c>
      <c r="G1579" s="44">
        <v>0</v>
      </c>
      <c r="H1579" s="45">
        <v>0</v>
      </c>
      <c r="I1579" s="44">
        <v>0</v>
      </c>
      <c r="J1579" s="45">
        <v>0</v>
      </c>
      <c r="K1579" s="44">
        <v>0</v>
      </c>
      <c r="L1579" s="45">
        <v>0</v>
      </c>
      <c r="M1579" s="44">
        <v>0</v>
      </c>
      <c r="N1579" s="45">
        <v>0</v>
      </c>
      <c r="O1579" s="44">
        <v>0</v>
      </c>
      <c r="P1579" s="45">
        <v>0</v>
      </c>
      <c r="Q1579" s="44">
        <v>0</v>
      </c>
      <c r="R1579" s="45">
        <v>0</v>
      </c>
      <c r="S1579" s="44">
        <v>0</v>
      </c>
      <c r="T1579" s="45">
        <v>0</v>
      </c>
      <c r="U1579" s="44">
        <v>0</v>
      </c>
      <c r="V1579" s="45">
        <v>0</v>
      </c>
      <c r="W1579" s="44">
        <v>0</v>
      </c>
      <c r="X1579" s="45">
        <v>0</v>
      </c>
      <c r="Y1579" s="44">
        <v>0</v>
      </c>
      <c r="Z1579" s="45">
        <v>0</v>
      </c>
      <c r="AA1579" s="44">
        <v>0</v>
      </c>
      <c r="AB1579" s="45">
        <v>0</v>
      </c>
      <c r="AC1579" s="54"/>
      <c r="AD1579" s="55">
        <f t="shared" si="607"/>
        <v>0</v>
      </c>
      <c r="AE1579" s="54"/>
    </row>
    <row r="1580" spans="2:31" x14ac:dyDescent="0.3">
      <c r="B1580" s="14" t="s">
        <v>15</v>
      </c>
      <c r="C1580" s="14"/>
      <c r="D1580" s="14"/>
      <c r="E1580" s="44">
        <v>0</v>
      </c>
      <c r="F1580" s="45">
        <v>0</v>
      </c>
      <c r="G1580" s="44">
        <v>0</v>
      </c>
      <c r="H1580" s="45">
        <v>0</v>
      </c>
      <c r="I1580" s="44">
        <v>0</v>
      </c>
      <c r="J1580" s="45">
        <v>0</v>
      </c>
      <c r="K1580" s="44">
        <v>0</v>
      </c>
      <c r="L1580" s="45">
        <v>0</v>
      </c>
      <c r="M1580" s="44">
        <v>0</v>
      </c>
      <c r="N1580" s="45">
        <v>4.0864999999999982</v>
      </c>
      <c r="O1580" s="44">
        <v>2.7533333333333343</v>
      </c>
      <c r="P1580" s="45">
        <v>0</v>
      </c>
      <c r="Q1580" s="44">
        <v>0</v>
      </c>
      <c r="R1580" s="45">
        <v>0.71266666666666612</v>
      </c>
      <c r="S1580" s="44">
        <v>2.8426666666666649</v>
      </c>
      <c r="T1580" s="45">
        <v>1.0408333333333322</v>
      </c>
      <c r="U1580" s="44">
        <v>3.8671666666666669</v>
      </c>
      <c r="V1580" s="45">
        <v>0.77616666666666678</v>
      </c>
      <c r="W1580" s="44">
        <v>7.105500000000001</v>
      </c>
      <c r="X1580" s="45">
        <v>0</v>
      </c>
      <c r="Y1580" s="44">
        <v>0</v>
      </c>
      <c r="Z1580" s="45">
        <v>0</v>
      </c>
      <c r="AA1580" s="44">
        <v>0</v>
      </c>
      <c r="AB1580" s="45">
        <v>0</v>
      </c>
      <c r="AC1580" s="54"/>
      <c r="AD1580" s="55">
        <f t="shared" si="607"/>
        <v>23.18483333333333</v>
      </c>
      <c r="AE1580" s="54"/>
    </row>
    <row r="1581" spans="2:31" x14ac:dyDescent="0.3">
      <c r="B1581" s="14" t="s">
        <v>16</v>
      </c>
      <c r="C1581" s="14"/>
      <c r="D1581" s="14"/>
      <c r="E1581" s="44">
        <v>0</v>
      </c>
      <c r="F1581" s="45">
        <v>0</v>
      </c>
      <c r="G1581" s="44">
        <v>0</v>
      </c>
      <c r="H1581" s="45">
        <v>0</v>
      </c>
      <c r="I1581" s="44">
        <v>0</v>
      </c>
      <c r="J1581" s="45">
        <v>0</v>
      </c>
      <c r="K1581" s="44">
        <v>0</v>
      </c>
      <c r="L1581" s="45">
        <v>2.4701666666666671</v>
      </c>
      <c r="M1581" s="44">
        <v>2.960666666666667</v>
      </c>
      <c r="N1581" s="45">
        <v>10.80766666666667</v>
      </c>
      <c r="O1581" s="44">
        <v>11.707500000000001</v>
      </c>
      <c r="P1581" s="45">
        <v>0.39700000000000008</v>
      </c>
      <c r="Q1581" s="44">
        <v>0</v>
      </c>
      <c r="R1581" s="45">
        <v>0.17249999999999996</v>
      </c>
      <c r="S1581" s="44">
        <v>3.0408333333333339</v>
      </c>
      <c r="T1581" s="45">
        <v>0</v>
      </c>
      <c r="U1581" s="44">
        <v>1.5013333333333365</v>
      </c>
      <c r="V1581" s="45">
        <v>30.376333333333314</v>
      </c>
      <c r="W1581" s="44">
        <v>28.07299999999999</v>
      </c>
      <c r="X1581" s="45">
        <v>0</v>
      </c>
      <c r="Y1581" s="44">
        <v>0</v>
      </c>
      <c r="Z1581" s="45">
        <v>0</v>
      </c>
      <c r="AA1581" s="44">
        <v>0</v>
      </c>
      <c r="AB1581" s="45">
        <v>0</v>
      </c>
      <c r="AC1581" s="54"/>
      <c r="AD1581" s="55">
        <f t="shared" si="607"/>
        <v>91.506999999999977</v>
      </c>
      <c r="AE1581" s="54"/>
    </row>
    <row r="1582" spans="2:31" x14ac:dyDescent="0.3">
      <c r="B1582" s="14" t="s">
        <v>17</v>
      </c>
      <c r="C1582" s="14"/>
      <c r="D1582" s="14"/>
      <c r="E1582" s="44">
        <v>0</v>
      </c>
      <c r="F1582" s="45">
        <v>0</v>
      </c>
      <c r="G1582" s="44">
        <v>0</v>
      </c>
      <c r="H1582" s="45">
        <v>0</v>
      </c>
      <c r="I1582" s="44">
        <v>0</v>
      </c>
      <c r="J1582" s="45">
        <v>0</v>
      </c>
      <c r="K1582" s="44">
        <v>0</v>
      </c>
      <c r="L1582" s="45">
        <v>0.52083333333333359</v>
      </c>
      <c r="M1582" s="44">
        <v>4.3905000000000003</v>
      </c>
      <c r="N1582" s="45">
        <v>10.621166666666664</v>
      </c>
      <c r="O1582" s="44">
        <v>9.6520000000000046</v>
      </c>
      <c r="P1582" s="45">
        <v>6.2656666666666663</v>
      </c>
      <c r="Q1582" s="44">
        <v>5.5000000000000899E-3</v>
      </c>
      <c r="R1582" s="45">
        <v>0</v>
      </c>
      <c r="S1582" s="44">
        <v>0</v>
      </c>
      <c r="T1582" s="45">
        <v>5.2443333333333326</v>
      </c>
      <c r="U1582" s="44">
        <v>7.8764999999999983</v>
      </c>
      <c r="V1582" s="45">
        <v>28.888166666666667</v>
      </c>
      <c r="W1582" s="44">
        <v>22.76883333333333</v>
      </c>
      <c r="X1582" s="45">
        <v>0</v>
      </c>
      <c r="Y1582" s="44">
        <v>0</v>
      </c>
      <c r="Z1582" s="45">
        <v>0</v>
      </c>
      <c r="AA1582" s="44">
        <v>0</v>
      </c>
      <c r="AB1582" s="45">
        <v>0</v>
      </c>
      <c r="AC1582" s="54"/>
      <c r="AD1582" s="55">
        <f t="shared" si="607"/>
        <v>96.233500000000006</v>
      </c>
      <c r="AE1582" s="54"/>
    </row>
    <row r="1583" spans="2:31" x14ac:dyDescent="0.3">
      <c r="B1583" s="14" t="s">
        <v>18</v>
      </c>
      <c r="C1583" s="14"/>
      <c r="D1583" s="14"/>
      <c r="E1583" s="44">
        <v>0</v>
      </c>
      <c r="F1583" s="45">
        <v>0</v>
      </c>
      <c r="G1583" s="44">
        <v>0</v>
      </c>
      <c r="H1583" s="45">
        <v>0</v>
      </c>
      <c r="I1583" s="44">
        <v>0</v>
      </c>
      <c r="J1583" s="45">
        <v>0</v>
      </c>
      <c r="K1583" s="44">
        <v>0</v>
      </c>
      <c r="L1583" s="45">
        <v>1.6069999999999995</v>
      </c>
      <c r="M1583" s="44">
        <v>13.260833333333329</v>
      </c>
      <c r="N1583" s="45">
        <v>17.431499999999996</v>
      </c>
      <c r="O1583" s="44">
        <v>16.250333333333337</v>
      </c>
      <c r="P1583" s="45">
        <v>11.145333333333332</v>
      </c>
      <c r="Q1583" s="44">
        <v>6.5913333333333304</v>
      </c>
      <c r="R1583" s="45">
        <v>3.6066666666666665</v>
      </c>
      <c r="S1583" s="44">
        <v>1.2978333333333347</v>
      </c>
      <c r="T1583" s="45">
        <v>0</v>
      </c>
      <c r="U1583" s="44">
        <v>0.28483333333333322</v>
      </c>
      <c r="V1583" s="45">
        <v>0.61366666666666814</v>
      </c>
      <c r="W1583" s="44">
        <v>0.19449999999999998</v>
      </c>
      <c r="X1583" s="45">
        <v>0</v>
      </c>
      <c r="Y1583" s="44">
        <v>0</v>
      </c>
      <c r="Z1583" s="45">
        <v>0</v>
      </c>
      <c r="AA1583" s="44">
        <v>0</v>
      </c>
      <c r="AB1583" s="45">
        <v>0</v>
      </c>
      <c r="AC1583" s="54"/>
      <c r="AD1583" s="55">
        <f t="shared" si="607"/>
        <v>72.283833333333334</v>
      </c>
      <c r="AE1583" s="54"/>
    </row>
    <row r="1584" spans="2:31" x14ac:dyDescent="0.3">
      <c r="B1584" s="14" t="s">
        <v>19</v>
      </c>
      <c r="C1584" s="14"/>
      <c r="D1584" s="14"/>
      <c r="E1584" s="44">
        <v>0</v>
      </c>
      <c r="F1584" s="45">
        <v>0</v>
      </c>
      <c r="G1584" s="44">
        <v>0</v>
      </c>
      <c r="H1584" s="45">
        <v>0</v>
      </c>
      <c r="I1584" s="44">
        <v>0</v>
      </c>
      <c r="J1584" s="45">
        <v>0</v>
      </c>
      <c r="K1584" s="44">
        <v>0</v>
      </c>
      <c r="L1584" s="45">
        <v>0</v>
      </c>
      <c r="M1584" s="44">
        <v>0.28883333333333333</v>
      </c>
      <c r="N1584" s="45">
        <v>1.9061666666666666</v>
      </c>
      <c r="O1584" s="44">
        <v>4.4315000000000007</v>
      </c>
      <c r="P1584" s="45">
        <v>2.8323333333333336</v>
      </c>
      <c r="Q1584" s="44">
        <v>0.53666666666666685</v>
      </c>
      <c r="R1584" s="45">
        <v>0</v>
      </c>
      <c r="S1584" s="44">
        <v>0</v>
      </c>
      <c r="T1584" s="45">
        <v>0</v>
      </c>
      <c r="U1584" s="44">
        <v>0</v>
      </c>
      <c r="V1584" s="45">
        <v>0</v>
      </c>
      <c r="W1584" s="44">
        <v>0</v>
      </c>
      <c r="X1584" s="45">
        <v>0</v>
      </c>
      <c r="Y1584" s="44">
        <v>0</v>
      </c>
      <c r="Z1584" s="45">
        <v>0</v>
      </c>
      <c r="AA1584" s="44">
        <v>0</v>
      </c>
      <c r="AB1584" s="45">
        <v>0</v>
      </c>
      <c r="AC1584" s="54"/>
      <c r="AD1584" s="55">
        <f t="shared" si="607"/>
        <v>9.9955000000000016</v>
      </c>
      <c r="AE1584" s="54"/>
    </row>
    <row r="1585" spans="2:31" x14ac:dyDescent="0.3">
      <c r="B1585" s="4" t="s">
        <v>20</v>
      </c>
      <c r="C1585" s="4"/>
      <c r="D1585" s="4"/>
      <c r="E1585" s="44">
        <v>0</v>
      </c>
      <c r="F1585" s="45">
        <v>0</v>
      </c>
      <c r="G1585" s="44">
        <v>0</v>
      </c>
      <c r="H1585" s="45">
        <v>0</v>
      </c>
      <c r="I1585" s="44">
        <v>0</v>
      </c>
      <c r="J1585" s="45">
        <v>0</v>
      </c>
      <c r="K1585" s="44">
        <v>0</v>
      </c>
      <c r="L1585" s="45">
        <v>0</v>
      </c>
      <c r="M1585" s="44">
        <v>3.4244999999999997</v>
      </c>
      <c r="N1585" s="45">
        <v>5.232000000000002</v>
      </c>
      <c r="O1585" s="44">
        <v>5.9865000000000013</v>
      </c>
      <c r="P1585" s="45">
        <v>2.1053333333333324</v>
      </c>
      <c r="Q1585" s="44">
        <v>0.75083333333333324</v>
      </c>
      <c r="R1585" s="45">
        <v>0.77199999999999969</v>
      </c>
      <c r="S1585" s="44">
        <v>1.7571666666666672</v>
      </c>
      <c r="T1585" s="45">
        <v>0</v>
      </c>
      <c r="U1585" s="44">
        <v>4.3543333333333338</v>
      </c>
      <c r="V1585" s="45">
        <v>8.5804999999999989</v>
      </c>
      <c r="W1585" s="44">
        <v>9.8896666666666668</v>
      </c>
      <c r="X1585" s="45">
        <v>0</v>
      </c>
      <c r="Y1585" s="44">
        <v>0</v>
      </c>
      <c r="Z1585" s="45">
        <v>0</v>
      </c>
      <c r="AA1585" s="44">
        <v>0</v>
      </c>
      <c r="AB1585" s="45">
        <v>0</v>
      </c>
      <c r="AC1585" s="54"/>
      <c r="AD1585" s="55">
        <f t="shared" si="607"/>
        <v>42.852833333333336</v>
      </c>
      <c r="AE1585" s="54"/>
    </row>
    <row r="1586" spans="2:31" x14ac:dyDescent="0.3">
      <c r="B1586" s="4" t="s">
        <v>21</v>
      </c>
      <c r="C1586" s="4"/>
      <c r="D1586" s="4"/>
      <c r="E1586" s="44">
        <v>0</v>
      </c>
      <c r="F1586" s="45">
        <v>0</v>
      </c>
      <c r="G1586" s="44">
        <v>0</v>
      </c>
      <c r="H1586" s="45">
        <v>0</v>
      </c>
      <c r="I1586" s="44">
        <v>0</v>
      </c>
      <c r="J1586" s="45">
        <v>0</v>
      </c>
      <c r="K1586" s="44">
        <v>0</v>
      </c>
      <c r="L1586" s="45">
        <v>1.1368333333333331</v>
      </c>
      <c r="M1586" s="44">
        <v>2.7686666666666659</v>
      </c>
      <c r="N1586" s="45">
        <v>2.3471666666666664</v>
      </c>
      <c r="O1586" s="44">
        <v>1.9688333333333345</v>
      </c>
      <c r="P1586" s="45">
        <v>0.80150000000000021</v>
      </c>
      <c r="Q1586" s="44">
        <v>0.3813333333333333</v>
      </c>
      <c r="R1586" s="45">
        <v>0.5971666666666664</v>
      </c>
      <c r="S1586" s="44">
        <v>0.45816666666666656</v>
      </c>
      <c r="T1586" s="45">
        <v>8.4999999999999364E-3</v>
      </c>
      <c r="U1586" s="44">
        <v>0.16900000000000004</v>
      </c>
      <c r="V1586" s="45">
        <v>0</v>
      </c>
      <c r="W1586" s="44">
        <v>2.3333333333333131E-3</v>
      </c>
      <c r="X1586" s="45">
        <v>0</v>
      </c>
      <c r="Y1586" s="44">
        <v>0</v>
      </c>
      <c r="Z1586" s="45">
        <v>0</v>
      </c>
      <c r="AA1586" s="44">
        <v>0</v>
      </c>
      <c r="AB1586" s="45">
        <v>0</v>
      </c>
      <c r="AC1586" s="54"/>
      <c r="AD1586" s="55">
        <f t="shared" si="607"/>
        <v>10.639500000000002</v>
      </c>
      <c r="AE1586" s="54"/>
    </row>
    <row r="1587" spans="2:31" x14ac:dyDescent="0.3">
      <c r="B1587" s="4" t="s">
        <v>22</v>
      </c>
      <c r="C1587" s="4"/>
      <c r="D1587" s="4"/>
      <c r="E1587" s="44">
        <v>0</v>
      </c>
      <c r="F1587" s="45">
        <v>0</v>
      </c>
      <c r="G1587" s="44">
        <v>0</v>
      </c>
      <c r="H1587" s="45">
        <v>0</v>
      </c>
      <c r="I1587" s="44">
        <v>0</v>
      </c>
      <c r="J1587" s="45">
        <v>0</v>
      </c>
      <c r="K1587" s="44">
        <v>0</v>
      </c>
      <c r="L1587" s="45">
        <v>0.54783333333333328</v>
      </c>
      <c r="M1587" s="44">
        <v>1.9410000000000005</v>
      </c>
      <c r="N1587" s="45">
        <v>2.4531666666666676</v>
      </c>
      <c r="O1587" s="44">
        <v>2.3159999999999998</v>
      </c>
      <c r="P1587" s="45">
        <v>2.4971666666666663</v>
      </c>
      <c r="Q1587" s="44">
        <v>2.3884999999999996</v>
      </c>
      <c r="R1587" s="45">
        <v>2.7528333333333341</v>
      </c>
      <c r="S1587" s="44">
        <v>2.4783333333333331</v>
      </c>
      <c r="T1587" s="45">
        <v>1.7441666666666669</v>
      </c>
      <c r="U1587" s="44">
        <v>1.0755000000000003</v>
      </c>
      <c r="V1587" s="45">
        <v>0.33366666666666683</v>
      </c>
      <c r="W1587" s="44">
        <v>0.92666666666666664</v>
      </c>
      <c r="X1587" s="45">
        <v>0</v>
      </c>
      <c r="Y1587" s="44">
        <v>0</v>
      </c>
      <c r="Z1587" s="45">
        <v>0</v>
      </c>
      <c r="AA1587" s="44">
        <v>0</v>
      </c>
      <c r="AB1587" s="45">
        <v>0</v>
      </c>
      <c r="AC1587" s="54"/>
      <c r="AD1587" s="55">
        <f t="shared" si="607"/>
        <v>21.454833333333337</v>
      </c>
      <c r="AE1587" s="54"/>
    </row>
    <row r="1588" spans="2:31" x14ac:dyDescent="0.3">
      <c r="B1588" s="4" t="s">
        <v>23</v>
      </c>
      <c r="C1588" s="4"/>
      <c r="D1588" s="4"/>
      <c r="E1588" s="44">
        <v>0</v>
      </c>
      <c r="F1588" s="45">
        <v>0</v>
      </c>
      <c r="G1588" s="44">
        <v>0</v>
      </c>
      <c r="H1588" s="45">
        <v>0</v>
      </c>
      <c r="I1588" s="44">
        <v>0</v>
      </c>
      <c r="J1588" s="45">
        <v>0</v>
      </c>
      <c r="K1588" s="44">
        <v>0</v>
      </c>
      <c r="L1588" s="45">
        <v>1.6458333333333335</v>
      </c>
      <c r="M1588" s="44">
        <v>7.9791666666666679</v>
      </c>
      <c r="N1588" s="45">
        <v>5.7840000000000025</v>
      </c>
      <c r="O1588" s="44">
        <v>5.7276666666666651</v>
      </c>
      <c r="P1588" s="45">
        <v>6.1478333333333293</v>
      </c>
      <c r="Q1588" s="44">
        <v>5.3133333333333335</v>
      </c>
      <c r="R1588" s="45">
        <v>4.7006666666666668</v>
      </c>
      <c r="S1588" s="44">
        <v>3.2909999999999999</v>
      </c>
      <c r="T1588" s="45">
        <v>3.4684999999999997</v>
      </c>
      <c r="U1588" s="44">
        <v>8.7831666666666663</v>
      </c>
      <c r="V1588" s="45">
        <v>9.5406666666666631</v>
      </c>
      <c r="W1588" s="44">
        <v>7.4859999999999989</v>
      </c>
      <c r="X1588" s="45">
        <v>0</v>
      </c>
      <c r="Y1588" s="44">
        <v>0</v>
      </c>
      <c r="Z1588" s="45">
        <v>0</v>
      </c>
      <c r="AA1588" s="44">
        <v>0</v>
      </c>
      <c r="AB1588" s="45">
        <v>0</v>
      </c>
      <c r="AC1588" s="54"/>
      <c r="AD1588" s="55">
        <f t="shared" si="607"/>
        <v>69.867833333333337</v>
      </c>
      <c r="AE1588" s="54"/>
    </row>
    <row r="1589" spans="2:31" x14ac:dyDescent="0.3">
      <c r="B1589" s="4" t="s">
        <v>24</v>
      </c>
      <c r="C1589" s="4"/>
      <c r="D1589" s="4"/>
      <c r="E1589" s="44">
        <v>0</v>
      </c>
      <c r="F1589" s="45">
        <v>0</v>
      </c>
      <c r="G1589" s="44">
        <v>0</v>
      </c>
      <c r="H1589" s="45">
        <v>0</v>
      </c>
      <c r="I1589" s="44">
        <v>0</v>
      </c>
      <c r="J1589" s="45">
        <v>0</v>
      </c>
      <c r="K1589" s="44">
        <v>0</v>
      </c>
      <c r="L1589" s="45">
        <v>0.87566666666666648</v>
      </c>
      <c r="M1589" s="44">
        <v>4.2898333333333349</v>
      </c>
      <c r="N1589" s="45">
        <v>4.5866666666666669</v>
      </c>
      <c r="O1589" s="44">
        <v>5.7493333333333343</v>
      </c>
      <c r="P1589" s="45">
        <v>6.7505000000000006</v>
      </c>
      <c r="Q1589" s="44">
        <v>7.7453333333333347</v>
      </c>
      <c r="R1589" s="45">
        <v>9.13683333333333</v>
      </c>
      <c r="S1589" s="44">
        <v>6.9479999999999995</v>
      </c>
      <c r="T1589" s="45">
        <v>0.55200000000000016</v>
      </c>
      <c r="U1589" s="44">
        <v>0.52250000000000019</v>
      </c>
      <c r="V1589" s="45">
        <v>2.1666666666666796E-3</v>
      </c>
      <c r="W1589" s="44">
        <v>1.2243333333333335</v>
      </c>
      <c r="X1589" s="45">
        <v>0</v>
      </c>
      <c r="Y1589" s="44">
        <v>0</v>
      </c>
      <c r="Z1589" s="45">
        <v>0</v>
      </c>
      <c r="AA1589" s="44">
        <v>0</v>
      </c>
      <c r="AB1589" s="45">
        <v>0</v>
      </c>
      <c r="AC1589" s="54"/>
      <c r="AD1589" s="55">
        <f t="shared" si="607"/>
        <v>48.383166666666668</v>
      </c>
      <c r="AE1589" s="54"/>
    </row>
    <row r="1590" spans="2:31" x14ac:dyDescent="0.3">
      <c r="B1590" s="4" t="s">
        <v>25</v>
      </c>
      <c r="C1590" s="4"/>
      <c r="D1590" s="4"/>
      <c r="E1590" s="44">
        <v>0</v>
      </c>
      <c r="F1590" s="45">
        <v>0</v>
      </c>
      <c r="G1590" s="44">
        <v>0</v>
      </c>
      <c r="H1590" s="45">
        <v>0</v>
      </c>
      <c r="I1590" s="44">
        <v>0</v>
      </c>
      <c r="J1590" s="45">
        <v>0</v>
      </c>
      <c r="K1590" s="44">
        <v>0</v>
      </c>
      <c r="L1590" s="45">
        <v>1.9056666666666671</v>
      </c>
      <c r="M1590" s="44">
        <v>1.2793333333333334</v>
      </c>
      <c r="N1590" s="45">
        <v>3.0076666666666667</v>
      </c>
      <c r="O1590" s="44">
        <v>3.3893333333333353</v>
      </c>
      <c r="P1590" s="45">
        <v>1.7841666666666662</v>
      </c>
      <c r="Q1590" s="44">
        <v>1.2928333333333333</v>
      </c>
      <c r="R1590" s="45">
        <v>1.2296666666666662</v>
      </c>
      <c r="S1590" s="44">
        <v>0.49766666666666654</v>
      </c>
      <c r="T1590" s="45">
        <v>1.1728333333333334</v>
      </c>
      <c r="U1590" s="44">
        <v>3.2085000000000004</v>
      </c>
      <c r="V1590" s="45">
        <v>0.54833333333333334</v>
      </c>
      <c r="W1590" s="44">
        <v>0.93800000000000017</v>
      </c>
      <c r="X1590" s="45">
        <v>0</v>
      </c>
      <c r="Y1590" s="44">
        <v>0</v>
      </c>
      <c r="Z1590" s="45">
        <v>0</v>
      </c>
      <c r="AA1590" s="44">
        <v>0</v>
      </c>
      <c r="AB1590" s="45">
        <v>0</v>
      </c>
      <c r="AC1590" s="54"/>
      <c r="AD1590" s="55">
        <f t="shared" si="607"/>
        <v>20.254000000000001</v>
      </c>
      <c r="AE1590" s="54"/>
    </row>
    <row r="1591" spans="2:31" x14ac:dyDescent="0.3">
      <c r="B1591" s="4" t="s">
        <v>26</v>
      </c>
      <c r="C1591" s="4"/>
      <c r="D1591" s="4"/>
      <c r="E1591" s="44">
        <v>0</v>
      </c>
      <c r="F1591" s="45">
        <v>0</v>
      </c>
      <c r="G1591" s="44">
        <v>0</v>
      </c>
      <c r="H1591" s="45">
        <v>0</v>
      </c>
      <c r="I1591" s="44">
        <v>0</v>
      </c>
      <c r="J1591" s="45">
        <v>0</v>
      </c>
      <c r="K1591" s="44">
        <v>0</v>
      </c>
      <c r="L1591" s="45">
        <v>0</v>
      </c>
      <c r="M1591" s="44">
        <v>0.52833333333333299</v>
      </c>
      <c r="N1591" s="45">
        <v>0.67666666666666686</v>
      </c>
      <c r="O1591" s="44">
        <v>0</v>
      </c>
      <c r="P1591" s="45">
        <v>0</v>
      </c>
      <c r="Q1591" s="44">
        <v>0</v>
      </c>
      <c r="R1591" s="45">
        <v>0</v>
      </c>
      <c r="S1591" s="44">
        <v>1.3093333333333332</v>
      </c>
      <c r="T1591" s="45">
        <v>1.7766666666666664</v>
      </c>
      <c r="U1591" s="44">
        <v>4.2110000000000012</v>
      </c>
      <c r="V1591" s="45">
        <v>0.45966666666666661</v>
      </c>
      <c r="W1591" s="44">
        <v>1.5411666666666664</v>
      </c>
      <c r="X1591" s="45">
        <v>0</v>
      </c>
      <c r="Y1591" s="44">
        <v>0</v>
      </c>
      <c r="Z1591" s="45">
        <v>0</v>
      </c>
      <c r="AA1591" s="44">
        <v>0</v>
      </c>
      <c r="AB1591" s="45">
        <v>0</v>
      </c>
      <c r="AC1591" s="54"/>
      <c r="AD1591" s="55">
        <f t="shared" si="607"/>
        <v>10.502833333333335</v>
      </c>
      <c r="AE1591" s="54"/>
    </row>
    <row r="1592" spans="2:31" x14ac:dyDescent="0.3">
      <c r="B1592" s="4" t="s">
        <v>27</v>
      </c>
      <c r="C1592" s="4"/>
      <c r="D1592" s="4"/>
      <c r="E1592" s="44">
        <v>0</v>
      </c>
      <c r="F1592" s="45">
        <v>9.8499999999999463E-2</v>
      </c>
      <c r="G1592" s="44">
        <v>3.4233333333333338</v>
      </c>
      <c r="H1592" s="45">
        <v>0.92633333333333312</v>
      </c>
      <c r="I1592" s="44">
        <v>0</v>
      </c>
      <c r="J1592" s="45">
        <v>1.366666666666679E-2</v>
      </c>
      <c r="K1592" s="44">
        <v>1.3848333333333334</v>
      </c>
      <c r="L1592" s="45">
        <v>3.5145</v>
      </c>
      <c r="M1592" s="44">
        <v>5.5476666666666636</v>
      </c>
      <c r="N1592" s="45">
        <v>10.533500000000002</v>
      </c>
      <c r="O1592" s="44">
        <v>5.2675000000000018</v>
      </c>
      <c r="P1592" s="45">
        <v>8.6653333333333311</v>
      </c>
      <c r="Q1592" s="44">
        <v>7.8846666666666687</v>
      </c>
      <c r="R1592" s="45">
        <v>7.3398333333333321</v>
      </c>
      <c r="S1592" s="44">
        <v>14.644166666666671</v>
      </c>
      <c r="T1592" s="45">
        <v>8.4871666666666652</v>
      </c>
      <c r="U1592" s="44">
        <v>13.199333333333337</v>
      </c>
      <c r="V1592" s="45">
        <v>1.518833333333333</v>
      </c>
      <c r="W1592" s="44">
        <v>5.8543333333333329</v>
      </c>
      <c r="X1592" s="45">
        <v>0</v>
      </c>
      <c r="Y1592" s="44">
        <v>0</v>
      </c>
      <c r="Z1592" s="45">
        <v>0</v>
      </c>
      <c r="AA1592" s="44">
        <v>0</v>
      </c>
      <c r="AB1592" s="45">
        <v>0</v>
      </c>
      <c r="AC1592" s="54"/>
      <c r="AD1592" s="55">
        <f t="shared" si="607"/>
        <v>98.3035</v>
      </c>
      <c r="AE1592" s="54"/>
    </row>
    <row r="1593" spans="2:31" x14ac:dyDescent="0.3">
      <c r="B1593" s="4" t="s">
        <v>28</v>
      </c>
      <c r="C1593" s="4"/>
      <c r="D1593" s="4"/>
      <c r="E1593" s="44">
        <v>6.5870000000000015</v>
      </c>
      <c r="F1593" s="45">
        <v>8.25</v>
      </c>
      <c r="G1593" s="44">
        <v>8.8100000000000023</v>
      </c>
      <c r="H1593" s="45">
        <v>8.5</v>
      </c>
      <c r="I1593" s="44">
        <v>8.699999999999994</v>
      </c>
      <c r="J1593" s="45">
        <v>7.9300000000000068</v>
      </c>
      <c r="K1593" s="44">
        <v>4.2533333333333276</v>
      </c>
      <c r="L1593" s="45">
        <v>0</v>
      </c>
      <c r="M1593" s="44">
        <v>11.84783333333333</v>
      </c>
      <c r="N1593" s="45">
        <v>5.8216666666666645</v>
      </c>
      <c r="O1593" s="44">
        <v>9.8833333333333204E-2</v>
      </c>
      <c r="P1593" s="45">
        <v>5.9666666666666819E-2</v>
      </c>
      <c r="Q1593" s="44">
        <v>0.11150000000000009</v>
      </c>
      <c r="R1593" s="45">
        <v>1.4115000000000002</v>
      </c>
      <c r="S1593" s="44">
        <v>8.1296666666666688</v>
      </c>
      <c r="T1593" s="45">
        <v>8.2576666666666654</v>
      </c>
      <c r="U1593" s="44">
        <v>13.424833333333334</v>
      </c>
      <c r="V1593" s="45">
        <v>1.4893333333333334</v>
      </c>
      <c r="W1593" s="44">
        <v>11.637333333333329</v>
      </c>
      <c r="X1593" s="45">
        <v>0</v>
      </c>
      <c r="Y1593" s="44">
        <v>0</v>
      </c>
      <c r="Z1593" s="45">
        <v>0</v>
      </c>
      <c r="AA1593" s="44">
        <v>0</v>
      </c>
      <c r="AB1593" s="45">
        <v>0</v>
      </c>
      <c r="AC1593" s="54"/>
      <c r="AD1593" s="55">
        <f t="shared" si="607"/>
        <v>115.32016666666668</v>
      </c>
      <c r="AE1593" s="54"/>
    </row>
    <row r="1594" spans="2:31" x14ac:dyDescent="0.3">
      <c r="B1594" s="4" t="s">
        <v>106</v>
      </c>
      <c r="C1594" s="4"/>
      <c r="D1594" s="4"/>
      <c r="E1594" s="44">
        <v>46.877166666666668</v>
      </c>
      <c r="F1594" s="45">
        <v>44.58799999999998</v>
      </c>
      <c r="G1594" s="44">
        <v>59.962833333333329</v>
      </c>
      <c r="H1594" s="45">
        <v>53.971999999999987</v>
      </c>
      <c r="I1594" s="44">
        <v>42.093833333333329</v>
      </c>
      <c r="J1594" s="45">
        <v>38.532499999999985</v>
      </c>
      <c r="K1594" s="44">
        <v>16.591333333333342</v>
      </c>
      <c r="L1594" s="45">
        <v>3.6398333333333337</v>
      </c>
      <c r="M1594" s="44">
        <v>8.894499999999999</v>
      </c>
      <c r="N1594" s="45">
        <v>14.663999999999994</v>
      </c>
      <c r="O1594" s="44">
        <v>16.57416666666667</v>
      </c>
      <c r="P1594" s="45">
        <v>13.444166666666664</v>
      </c>
      <c r="Q1594" s="44">
        <v>14.207000000000006</v>
      </c>
      <c r="R1594" s="45">
        <v>10.812666666666669</v>
      </c>
      <c r="S1594" s="44">
        <v>12.2035</v>
      </c>
      <c r="T1594" s="45">
        <v>0</v>
      </c>
      <c r="U1594" s="44">
        <v>0.30816666666666676</v>
      </c>
      <c r="V1594" s="45">
        <v>0.44083333333333319</v>
      </c>
      <c r="W1594" s="44">
        <v>5.1363333333333339</v>
      </c>
      <c r="X1594" s="45">
        <v>0</v>
      </c>
      <c r="Y1594" s="44">
        <v>0</v>
      </c>
      <c r="Z1594" s="45">
        <v>0</v>
      </c>
      <c r="AA1594" s="44">
        <v>0</v>
      </c>
      <c r="AB1594" s="45">
        <v>0</v>
      </c>
      <c r="AC1594" s="54"/>
      <c r="AD1594" s="55">
        <f t="shared" si="607"/>
        <v>402.94283333333323</v>
      </c>
      <c r="AE1594" s="54"/>
    </row>
    <row r="1595" spans="2:31" x14ac:dyDescent="0.3">
      <c r="B1595" s="4" t="s">
        <v>29</v>
      </c>
      <c r="C1595" s="4"/>
      <c r="D1595" s="4"/>
      <c r="E1595" s="44">
        <v>29.554500000000004</v>
      </c>
      <c r="F1595" s="45">
        <v>28.570999999999994</v>
      </c>
      <c r="G1595" s="44">
        <v>52.336333333333322</v>
      </c>
      <c r="H1595" s="45">
        <v>49.853333333333318</v>
      </c>
      <c r="I1595" s="44">
        <v>52.269500000000022</v>
      </c>
      <c r="J1595" s="45">
        <v>46.000333333333337</v>
      </c>
      <c r="K1595" s="44">
        <v>38.969166666666673</v>
      </c>
      <c r="L1595" s="45">
        <v>9.5640000000000001</v>
      </c>
      <c r="M1595" s="44">
        <v>2.0836666666666659</v>
      </c>
      <c r="N1595" s="45">
        <v>5.715833333333336</v>
      </c>
      <c r="O1595" s="44">
        <v>7.3334999999999999</v>
      </c>
      <c r="P1595" s="45">
        <v>5.0640000000000018</v>
      </c>
      <c r="Q1595" s="44">
        <v>1.5075000000000003</v>
      </c>
      <c r="R1595" s="45">
        <v>0</v>
      </c>
      <c r="S1595" s="44">
        <v>0</v>
      </c>
      <c r="T1595" s="45">
        <v>0</v>
      </c>
      <c r="U1595" s="44">
        <v>0</v>
      </c>
      <c r="V1595" s="45">
        <v>0</v>
      </c>
      <c r="W1595" s="44">
        <v>0.64049999999999974</v>
      </c>
      <c r="X1595" s="45">
        <v>0</v>
      </c>
      <c r="Y1595" s="44">
        <v>0</v>
      </c>
      <c r="Z1595" s="45">
        <v>0</v>
      </c>
      <c r="AA1595" s="44">
        <v>0</v>
      </c>
      <c r="AB1595" s="45">
        <v>0</v>
      </c>
      <c r="AC1595" s="54"/>
      <c r="AD1595" s="55">
        <f t="shared" si="607"/>
        <v>329.46316666666672</v>
      </c>
      <c r="AE1595" s="54"/>
    </row>
    <row r="1596" spans="2:31" x14ac:dyDescent="0.3">
      <c r="B1596" s="4" t="s">
        <v>30</v>
      </c>
      <c r="C1596" s="4"/>
      <c r="D1596" s="4"/>
      <c r="E1596" s="44">
        <v>3.5405000000000042</v>
      </c>
      <c r="F1596" s="45">
        <v>9.6148333333333458</v>
      </c>
      <c r="G1596" s="44">
        <v>17.855999999999984</v>
      </c>
      <c r="H1596" s="45">
        <v>11.081333333333323</v>
      </c>
      <c r="I1596" s="44">
        <v>9.3200000000000038</v>
      </c>
      <c r="J1596" s="45">
        <v>11.23050000000001</v>
      </c>
      <c r="K1596" s="44">
        <v>25.644999999999989</v>
      </c>
      <c r="L1596" s="45">
        <v>16.292500000000004</v>
      </c>
      <c r="M1596" s="44">
        <v>58.759000000000015</v>
      </c>
      <c r="N1596" s="45">
        <v>45.670666666666662</v>
      </c>
      <c r="O1596" s="44">
        <v>23.889499999999998</v>
      </c>
      <c r="P1596" s="45">
        <v>21.688333333333333</v>
      </c>
      <c r="Q1596" s="44">
        <v>19.966833333333337</v>
      </c>
      <c r="R1596" s="45">
        <v>26.927000000000007</v>
      </c>
      <c r="S1596" s="44">
        <v>29.647666666666669</v>
      </c>
      <c r="T1596" s="45">
        <v>21.948</v>
      </c>
      <c r="U1596" s="44">
        <v>39.733833333333337</v>
      </c>
      <c r="V1596" s="45">
        <v>4.410333333333333</v>
      </c>
      <c r="W1596" s="44">
        <v>34.76616666666667</v>
      </c>
      <c r="X1596" s="45">
        <v>0</v>
      </c>
      <c r="Y1596" s="44">
        <v>0</v>
      </c>
      <c r="Z1596" s="45">
        <v>0</v>
      </c>
      <c r="AA1596" s="44">
        <v>0</v>
      </c>
      <c r="AB1596" s="45">
        <v>0</v>
      </c>
      <c r="AC1596" s="54"/>
      <c r="AD1596" s="55">
        <f t="shared" si="607"/>
        <v>431.988</v>
      </c>
      <c r="AE1596" s="54"/>
    </row>
    <row r="1597" spans="2:31" x14ac:dyDescent="0.3">
      <c r="B1597" s="4" t="s">
        <v>31</v>
      </c>
      <c r="C1597" s="4"/>
      <c r="D1597" s="4"/>
      <c r="E1597" s="44">
        <v>0</v>
      </c>
      <c r="F1597" s="45">
        <v>0</v>
      </c>
      <c r="G1597" s="44">
        <v>0</v>
      </c>
      <c r="H1597" s="45">
        <v>0</v>
      </c>
      <c r="I1597" s="44">
        <v>0</v>
      </c>
      <c r="J1597" s="45">
        <v>0</v>
      </c>
      <c r="K1597" s="44">
        <v>0</v>
      </c>
      <c r="L1597" s="45">
        <v>0</v>
      </c>
      <c r="M1597" s="44">
        <v>3.6799999999999997</v>
      </c>
      <c r="N1597" s="45">
        <v>0</v>
      </c>
      <c r="O1597" s="44">
        <v>0</v>
      </c>
      <c r="P1597" s="45">
        <v>14</v>
      </c>
      <c r="Q1597" s="44">
        <v>12.29999999999999</v>
      </c>
      <c r="R1597" s="45">
        <v>10.199999999999999</v>
      </c>
      <c r="S1597" s="44">
        <v>8.25</v>
      </c>
      <c r="T1597" s="45">
        <v>4.8166666666666664</v>
      </c>
      <c r="U1597" s="44">
        <v>8.800000000000006</v>
      </c>
      <c r="V1597" s="45">
        <v>0.96000000000000008</v>
      </c>
      <c r="W1597" s="44">
        <v>7.7899999999999947</v>
      </c>
      <c r="X1597" s="45">
        <v>0</v>
      </c>
      <c r="Y1597" s="44">
        <v>0</v>
      </c>
      <c r="Z1597" s="45">
        <v>0</v>
      </c>
      <c r="AA1597" s="44">
        <v>0</v>
      </c>
      <c r="AB1597" s="45">
        <v>0</v>
      </c>
      <c r="AC1597" s="54"/>
      <c r="AD1597" s="55">
        <f t="shared" si="607"/>
        <v>70.796666666666653</v>
      </c>
      <c r="AE1597" s="54"/>
    </row>
    <row r="1598" spans="2:31" x14ac:dyDescent="0.3">
      <c r="B1598" s="4" t="s">
        <v>32</v>
      </c>
      <c r="C1598" s="4"/>
      <c r="D1598" s="4"/>
      <c r="E1598" s="44">
        <v>6.5000000000000092E-3</v>
      </c>
      <c r="F1598" s="45">
        <v>9.3999999999997169E-2</v>
      </c>
      <c r="G1598" s="44">
        <v>1.5000000000000568E-3</v>
      </c>
      <c r="H1598" s="45">
        <v>6.6666666666677084E-4</v>
      </c>
      <c r="I1598" s="44">
        <v>0</v>
      </c>
      <c r="J1598" s="45">
        <v>3.1666666666668656E-3</v>
      </c>
      <c r="K1598" s="44">
        <v>0</v>
      </c>
      <c r="L1598" s="45">
        <v>3.5760000000000005</v>
      </c>
      <c r="M1598" s="44">
        <v>19.741833333333336</v>
      </c>
      <c r="N1598" s="45">
        <v>2.2621666666666638</v>
      </c>
      <c r="O1598" s="44">
        <v>0</v>
      </c>
      <c r="P1598" s="45">
        <v>1.6333333333333342E-2</v>
      </c>
      <c r="Q1598" s="44">
        <v>0.28816666666666679</v>
      </c>
      <c r="R1598" s="45">
        <v>2.2613333333333339</v>
      </c>
      <c r="S1598" s="44">
        <v>9.4091666666666676</v>
      </c>
      <c r="T1598" s="45">
        <v>7.7733333333333317</v>
      </c>
      <c r="U1598" s="44">
        <v>18.1265</v>
      </c>
      <c r="V1598" s="45">
        <v>1.8811666666666664</v>
      </c>
      <c r="W1598" s="44">
        <v>9.1916666666666664</v>
      </c>
      <c r="X1598" s="45">
        <v>0</v>
      </c>
      <c r="Y1598" s="44">
        <v>0</v>
      </c>
      <c r="Z1598" s="45">
        <v>0</v>
      </c>
      <c r="AA1598" s="44">
        <v>0</v>
      </c>
      <c r="AB1598" s="45">
        <v>0</v>
      </c>
      <c r="AC1598" s="54"/>
      <c r="AD1598" s="55">
        <f t="shared" si="607"/>
        <v>74.633499999999998</v>
      </c>
      <c r="AE1598" s="54"/>
    </row>
    <row r="1599" spans="2:31" x14ac:dyDescent="0.3">
      <c r="B1599" s="4" t="s">
        <v>33</v>
      </c>
      <c r="C1599" s="4"/>
      <c r="D1599" s="4"/>
      <c r="E1599" s="44">
        <v>0</v>
      </c>
      <c r="F1599" s="45">
        <v>0</v>
      </c>
      <c r="G1599" s="44">
        <v>0</v>
      </c>
      <c r="H1599" s="45">
        <v>0.30950000000000061</v>
      </c>
      <c r="I1599" s="44">
        <v>0.25249999999999978</v>
      </c>
      <c r="J1599" s="45">
        <v>0.11433333333333326</v>
      </c>
      <c r="K1599" s="44">
        <v>0.44083333333333291</v>
      </c>
      <c r="L1599" s="45">
        <v>1.1661666666666664</v>
      </c>
      <c r="M1599" s="44">
        <v>4.4916666666666654</v>
      </c>
      <c r="N1599" s="45">
        <v>0.98850000000000016</v>
      </c>
      <c r="O1599" s="44">
        <v>0.99449999999999994</v>
      </c>
      <c r="P1599" s="45">
        <v>0.29899999999999982</v>
      </c>
      <c r="Q1599" s="44">
        <v>0.1229999999999999</v>
      </c>
      <c r="R1599" s="45">
        <v>1.2576666666666667</v>
      </c>
      <c r="S1599" s="44">
        <v>2.0840000000000005</v>
      </c>
      <c r="T1599" s="45">
        <v>0.66200000000000014</v>
      </c>
      <c r="U1599" s="44">
        <v>1.820166666666666</v>
      </c>
      <c r="V1599" s="45">
        <v>0.39800000000000002</v>
      </c>
      <c r="W1599" s="44">
        <v>2.120166666666667</v>
      </c>
      <c r="X1599" s="45">
        <v>0</v>
      </c>
      <c r="Y1599" s="44">
        <v>0</v>
      </c>
      <c r="Z1599" s="45">
        <v>0</v>
      </c>
      <c r="AA1599" s="44">
        <v>0</v>
      </c>
      <c r="AB1599" s="45">
        <v>0</v>
      </c>
      <c r="AC1599" s="54"/>
      <c r="AD1599" s="55">
        <f t="shared" si="607"/>
        <v>17.521999999999998</v>
      </c>
      <c r="AE1599" s="54"/>
    </row>
    <row r="1600" spans="2:31" x14ac:dyDescent="0.3">
      <c r="B1600" s="4" t="s">
        <v>34</v>
      </c>
      <c r="C1600" s="4"/>
      <c r="D1600" s="4"/>
      <c r="E1600" s="44">
        <v>0</v>
      </c>
      <c r="F1600" s="45">
        <v>0</v>
      </c>
      <c r="G1600" s="44">
        <v>0</v>
      </c>
      <c r="H1600" s="45">
        <v>0</v>
      </c>
      <c r="I1600" s="44">
        <v>0</v>
      </c>
      <c r="J1600" s="45">
        <v>0</v>
      </c>
      <c r="K1600" s="44">
        <v>0</v>
      </c>
      <c r="L1600" s="45">
        <v>0</v>
      </c>
      <c r="M1600" s="44">
        <v>0</v>
      </c>
      <c r="N1600" s="45">
        <v>0</v>
      </c>
      <c r="O1600" s="44">
        <v>0</v>
      </c>
      <c r="P1600" s="45">
        <v>0</v>
      </c>
      <c r="Q1600" s="44">
        <v>0</v>
      </c>
      <c r="R1600" s="45">
        <v>0</v>
      </c>
      <c r="S1600" s="44">
        <v>0</v>
      </c>
      <c r="T1600" s="45">
        <v>0</v>
      </c>
      <c r="U1600" s="44">
        <v>0</v>
      </c>
      <c r="V1600" s="45">
        <v>0</v>
      </c>
      <c r="W1600" s="44">
        <v>0</v>
      </c>
      <c r="X1600" s="45">
        <v>0</v>
      </c>
      <c r="Y1600" s="44">
        <v>0</v>
      </c>
      <c r="Z1600" s="45">
        <v>0</v>
      </c>
      <c r="AA1600" s="44">
        <v>0</v>
      </c>
      <c r="AB1600" s="45">
        <v>0</v>
      </c>
      <c r="AC1600" s="54"/>
      <c r="AD1600" s="55">
        <f t="shared" si="607"/>
        <v>0</v>
      </c>
      <c r="AE1600" s="54"/>
    </row>
    <row r="1601" spans="2:31" x14ac:dyDescent="0.3">
      <c r="B1601" s="4" t="s">
        <v>35</v>
      </c>
      <c r="C1601" s="4"/>
      <c r="D1601" s="4"/>
      <c r="E1601" s="44">
        <v>0</v>
      </c>
      <c r="F1601" s="45">
        <v>0.27116666666666683</v>
      </c>
      <c r="G1601" s="44">
        <v>3.7155000000000009</v>
      </c>
      <c r="H1601" s="45">
        <v>9.4199999999999964</v>
      </c>
      <c r="I1601" s="44">
        <v>10.828666666666665</v>
      </c>
      <c r="J1601" s="45">
        <v>17.003333333333341</v>
      </c>
      <c r="K1601" s="44">
        <v>16.075833333333339</v>
      </c>
      <c r="L1601" s="45">
        <v>7.485666666666666</v>
      </c>
      <c r="M1601" s="44">
        <v>29.235833333333328</v>
      </c>
      <c r="N1601" s="45">
        <v>19.36866666666667</v>
      </c>
      <c r="O1601" s="44">
        <v>3.9389999999999978</v>
      </c>
      <c r="P1601" s="45">
        <v>0.36116666666666652</v>
      </c>
      <c r="Q1601" s="44">
        <v>2.2103333333333328</v>
      </c>
      <c r="R1601" s="45">
        <v>9.805166666666663</v>
      </c>
      <c r="S1601" s="44">
        <v>5.2705000000000011</v>
      </c>
      <c r="T1601" s="45">
        <v>1.6808333333333334</v>
      </c>
      <c r="U1601" s="44">
        <v>3.6018333333333308</v>
      </c>
      <c r="V1601" s="45">
        <v>0.25133333333333324</v>
      </c>
      <c r="W1601" s="44">
        <v>4.2813333333333361</v>
      </c>
      <c r="X1601" s="45">
        <v>0</v>
      </c>
      <c r="Y1601" s="44">
        <v>0</v>
      </c>
      <c r="Z1601" s="45">
        <v>0</v>
      </c>
      <c r="AA1601" s="44">
        <v>0</v>
      </c>
      <c r="AB1601" s="45">
        <v>0</v>
      </c>
      <c r="AC1601" s="54"/>
      <c r="AD1601" s="55">
        <f t="shared" si="607"/>
        <v>144.80616666666663</v>
      </c>
      <c r="AE1601" s="54"/>
    </row>
    <row r="1602" spans="2:31" x14ac:dyDescent="0.3">
      <c r="B1602" s="4" t="s">
        <v>36</v>
      </c>
      <c r="C1602" s="4"/>
      <c r="D1602" s="4"/>
      <c r="E1602" s="44">
        <v>3.1703333333333328</v>
      </c>
      <c r="F1602" s="45">
        <v>3.108000000000001</v>
      </c>
      <c r="G1602" s="44">
        <v>4.0456666666666674</v>
      </c>
      <c r="H1602" s="45">
        <v>5.3801666666666677</v>
      </c>
      <c r="I1602" s="44">
        <v>6.2954999999999988</v>
      </c>
      <c r="J1602" s="45">
        <v>7.014999999999997</v>
      </c>
      <c r="K1602" s="44">
        <v>6.1291666666666664</v>
      </c>
      <c r="L1602" s="45">
        <v>0</v>
      </c>
      <c r="M1602" s="44">
        <v>0.82200000000000029</v>
      </c>
      <c r="N1602" s="45">
        <v>1.6464999999999994</v>
      </c>
      <c r="O1602" s="44">
        <v>1.3455000000000001</v>
      </c>
      <c r="P1602" s="45">
        <v>0.15133333333333329</v>
      </c>
      <c r="Q1602" s="44">
        <v>0.55633333333333346</v>
      </c>
      <c r="R1602" s="45">
        <v>1.6331666666666669</v>
      </c>
      <c r="S1602" s="44">
        <v>0.4323333333333334</v>
      </c>
      <c r="T1602" s="45">
        <v>0.35799999999999993</v>
      </c>
      <c r="U1602" s="44">
        <v>1.5988333333333327</v>
      </c>
      <c r="V1602" s="45">
        <v>0.1045</v>
      </c>
      <c r="W1602" s="44">
        <v>1.8458333333333328</v>
      </c>
      <c r="X1602" s="45">
        <v>0</v>
      </c>
      <c r="Y1602" s="44">
        <v>0</v>
      </c>
      <c r="Z1602" s="45">
        <v>0</v>
      </c>
      <c r="AA1602" s="44">
        <v>0</v>
      </c>
      <c r="AB1602" s="45">
        <v>0</v>
      </c>
      <c r="AC1602" s="54"/>
      <c r="AD1602" s="55">
        <f t="shared" si="607"/>
        <v>45.638166666666663</v>
      </c>
      <c r="AE1602" s="54"/>
    </row>
    <row r="1603" spans="2:31" x14ac:dyDescent="0.3">
      <c r="B1603" s="4" t="s">
        <v>107</v>
      </c>
      <c r="C1603" s="4"/>
      <c r="D1603" s="4"/>
      <c r="E1603" s="44">
        <v>3.2084999999999999</v>
      </c>
      <c r="F1603" s="45">
        <v>3.6443333333333334</v>
      </c>
      <c r="G1603" s="44">
        <v>5.0060000000000002</v>
      </c>
      <c r="H1603" s="45">
        <v>6.0886666666666676</v>
      </c>
      <c r="I1603" s="44">
        <v>7.9136666666666668</v>
      </c>
      <c r="J1603" s="45">
        <v>8.4983333333333348</v>
      </c>
      <c r="K1603" s="44">
        <v>7.6218333333333357</v>
      </c>
      <c r="L1603" s="45">
        <v>0</v>
      </c>
      <c r="M1603" s="44">
        <v>0.31266666666666687</v>
      </c>
      <c r="N1603" s="45">
        <v>0.60366666666666668</v>
      </c>
      <c r="O1603" s="44">
        <v>1.1258333333333335</v>
      </c>
      <c r="P1603" s="45">
        <v>0</v>
      </c>
      <c r="Q1603" s="44">
        <v>0</v>
      </c>
      <c r="R1603" s="45">
        <v>9.7500000000000059E-2</v>
      </c>
      <c r="S1603" s="44">
        <v>0</v>
      </c>
      <c r="T1603" s="45">
        <v>8.3666666666666709E-2</v>
      </c>
      <c r="U1603" s="44">
        <v>0.16849999999999993</v>
      </c>
      <c r="V1603" s="45">
        <v>0</v>
      </c>
      <c r="W1603" s="44">
        <v>1.1440000000000003</v>
      </c>
      <c r="X1603" s="45">
        <v>0</v>
      </c>
      <c r="Y1603" s="44">
        <v>0</v>
      </c>
      <c r="Z1603" s="45">
        <v>0</v>
      </c>
      <c r="AA1603" s="44">
        <v>0</v>
      </c>
      <c r="AB1603" s="45">
        <v>0</v>
      </c>
      <c r="AC1603" s="54"/>
      <c r="AD1603" s="55">
        <f t="shared" si="607"/>
        <v>45.517166666666668</v>
      </c>
      <c r="AE1603" s="54"/>
    </row>
    <row r="1604" spans="2:31" x14ac:dyDescent="0.3">
      <c r="B1604" s="4" t="s">
        <v>86</v>
      </c>
      <c r="C1604" s="4"/>
      <c r="D1604" s="4"/>
      <c r="E1604" s="44">
        <v>0</v>
      </c>
      <c r="F1604" s="45">
        <v>0</v>
      </c>
      <c r="G1604" s="44">
        <v>0</v>
      </c>
      <c r="H1604" s="45">
        <v>0.19050000000000047</v>
      </c>
      <c r="I1604" s="44">
        <v>6.6666666666666485E-2</v>
      </c>
      <c r="J1604" s="45">
        <v>0</v>
      </c>
      <c r="K1604" s="44">
        <v>0</v>
      </c>
      <c r="L1604" s="45">
        <v>5.2166666666666618E-2</v>
      </c>
      <c r="M1604" s="44">
        <v>1.9166666666666644E-2</v>
      </c>
      <c r="N1604" s="45">
        <v>0.33916666666666656</v>
      </c>
      <c r="O1604" s="44">
        <v>1.1745000000000005</v>
      </c>
      <c r="P1604" s="45">
        <v>0.8763333333333333</v>
      </c>
      <c r="Q1604" s="44">
        <v>0.8746666666666667</v>
      </c>
      <c r="R1604" s="45">
        <v>0.99900000000000033</v>
      </c>
      <c r="S1604" s="44">
        <v>0.40566666666666673</v>
      </c>
      <c r="T1604" s="45">
        <v>6.6333333333333314E-2</v>
      </c>
      <c r="U1604" s="44">
        <v>0.1108333333333333</v>
      </c>
      <c r="V1604" s="45">
        <v>8.7499999999999994E-2</v>
      </c>
      <c r="W1604" s="44">
        <v>2.3268333333333335</v>
      </c>
      <c r="X1604" s="45">
        <v>0</v>
      </c>
      <c r="Y1604" s="44">
        <v>0</v>
      </c>
      <c r="Z1604" s="45">
        <v>0</v>
      </c>
      <c r="AA1604" s="44">
        <v>0</v>
      </c>
      <c r="AB1604" s="45">
        <v>0</v>
      </c>
      <c r="AC1604" s="54"/>
      <c r="AD1604" s="55">
        <f t="shared" si="607"/>
        <v>7.5893333333333342</v>
      </c>
      <c r="AE1604" s="54"/>
    </row>
    <row r="1605" spans="2:31" x14ac:dyDescent="0.3">
      <c r="B1605" s="4" t="s">
        <v>87</v>
      </c>
      <c r="C1605" s="4"/>
      <c r="D1605" s="4"/>
      <c r="E1605" s="44">
        <v>0</v>
      </c>
      <c r="F1605" s="45">
        <v>0</v>
      </c>
      <c r="G1605" s="44">
        <v>0</v>
      </c>
      <c r="H1605" s="45">
        <v>0</v>
      </c>
      <c r="I1605" s="44">
        <v>0</v>
      </c>
      <c r="J1605" s="45">
        <v>0</v>
      </c>
      <c r="K1605" s="44">
        <v>0</v>
      </c>
      <c r="L1605" s="45">
        <v>0.38800000000000023</v>
      </c>
      <c r="M1605" s="44">
        <v>0.64966666666666584</v>
      </c>
      <c r="N1605" s="45">
        <v>0.54566666666666641</v>
      </c>
      <c r="O1605" s="44">
        <v>0.84966666666666724</v>
      </c>
      <c r="P1605" s="45">
        <v>2.1021666666666663</v>
      </c>
      <c r="Q1605" s="44">
        <v>1.6706666666666663</v>
      </c>
      <c r="R1605" s="45">
        <v>1.6993333333333329</v>
      </c>
      <c r="S1605" s="44">
        <v>5.1520000000000019</v>
      </c>
      <c r="T1605" s="45">
        <v>6.1456666666666653</v>
      </c>
      <c r="U1605" s="44">
        <v>9.4841666666666686</v>
      </c>
      <c r="V1605" s="45">
        <v>0.77333333333333354</v>
      </c>
      <c r="W1605" s="44">
        <v>4.1266666666666678</v>
      </c>
      <c r="X1605" s="45">
        <v>0</v>
      </c>
      <c r="Y1605" s="44">
        <v>0</v>
      </c>
      <c r="Z1605" s="45">
        <v>0</v>
      </c>
      <c r="AA1605" s="44">
        <v>0</v>
      </c>
      <c r="AB1605" s="45">
        <v>0</v>
      </c>
      <c r="AC1605" s="54"/>
      <c r="AD1605" s="55">
        <f t="shared" si="607"/>
        <v>33.586999999999996</v>
      </c>
      <c r="AE1605" s="54"/>
    </row>
    <row r="1606" spans="2:31" x14ac:dyDescent="0.3">
      <c r="B1606" s="4" t="s">
        <v>93</v>
      </c>
      <c r="C1606" s="4"/>
      <c r="D1606" s="4"/>
      <c r="E1606" s="44">
        <v>0</v>
      </c>
      <c r="F1606" s="45">
        <v>0</v>
      </c>
      <c r="G1606" s="44">
        <v>0</v>
      </c>
      <c r="H1606" s="45">
        <v>0</v>
      </c>
      <c r="I1606" s="44">
        <v>0</v>
      </c>
      <c r="J1606" s="45">
        <v>0</v>
      </c>
      <c r="K1606" s="44">
        <v>0</v>
      </c>
      <c r="L1606" s="45">
        <v>1.8840000000000003</v>
      </c>
      <c r="M1606" s="44">
        <v>3.1823333333333328</v>
      </c>
      <c r="N1606" s="45">
        <v>6.858166666666663</v>
      </c>
      <c r="O1606" s="44">
        <v>4.1580000000000013</v>
      </c>
      <c r="P1606" s="45">
        <v>4.1025</v>
      </c>
      <c r="Q1606" s="44">
        <v>2.998666666666665</v>
      </c>
      <c r="R1606" s="45">
        <v>1.0826666666666671</v>
      </c>
      <c r="S1606" s="44">
        <v>9.3499999999999903E-2</v>
      </c>
      <c r="T1606" s="45">
        <v>0</v>
      </c>
      <c r="U1606" s="44">
        <v>1.6666666666666607E-3</v>
      </c>
      <c r="V1606" s="45">
        <v>1.1000000000000032E-2</v>
      </c>
      <c r="W1606" s="44">
        <v>4.0654999999999992</v>
      </c>
      <c r="X1606" s="45">
        <v>0</v>
      </c>
      <c r="Y1606" s="44">
        <v>0</v>
      </c>
      <c r="Z1606" s="45">
        <v>0</v>
      </c>
      <c r="AA1606" s="44">
        <v>0</v>
      </c>
      <c r="AB1606" s="45">
        <v>0</v>
      </c>
      <c r="AC1606" s="54"/>
      <c r="AD1606" s="55">
        <f t="shared" si="607"/>
        <v>28.437999999999992</v>
      </c>
      <c r="AE1606" s="54"/>
    </row>
    <row r="1607" spans="2:31" x14ac:dyDescent="0.3">
      <c r="B1607" s="4" t="s">
        <v>98</v>
      </c>
      <c r="C1607" s="4"/>
      <c r="D1607" s="4"/>
      <c r="E1607" s="44">
        <v>13.206999999999999</v>
      </c>
      <c r="F1607" s="45">
        <v>12.4015</v>
      </c>
      <c r="G1607" s="44">
        <v>13.231333333333332</v>
      </c>
      <c r="H1607" s="45">
        <v>11.022833333333331</v>
      </c>
      <c r="I1607" s="44">
        <v>15.860833333333339</v>
      </c>
      <c r="J1607" s="45">
        <v>19.093499999999999</v>
      </c>
      <c r="K1607" s="44">
        <v>14.407333333333339</v>
      </c>
      <c r="L1607" s="45">
        <v>0.79650000000000021</v>
      </c>
      <c r="M1607" s="44">
        <v>3.8025000000000011</v>
      </c>
      <c r="N1607" s="45">
        <v>9.0823333333333363</v>
      </c>
      <c r="O1607" s="44">
        <v>6.2709999999999981</v>
      </c>
      <c r="P1607" s="45">
        <v>0.9548333333333342</v>
      </c>
      <c r="Q1607" s="44">
        <v>2.1499999999999957E-2</v>
      </c>
      <c r="R1607" s="45">
        <v>7.3333333333333254E-3</v>
      </c>
      <c r="S1607" s="44">
        <v>0</v>
      </c>
      <c r="T1607" s="45">
        <v>0</v>
      </c>
      <c r="U1607" s="44">
        <v>4.9999999999998939E-4</v>
      </c>
      <c r="V1607" s="45">
        <v>0</v>
      </c>
      <c r="W1607" s="44">
        <v>8.6666666666666593E-3</v>
      </c>
      <c r="X1607" s="45">
        <v>0</v>
      </c>
      <c r="Y1607" s="44">
        <v>0</v>
      </c>
      <c r="Z1607" s="45">
        <v>0</v>
      </c>
      <c r="AA1607" s="44">
        <v>0</v>
      </c>
      <c r="AB1607" s="45">
        <v>0</v>
      </c>
      <c r="AC1607" s="54"/>
      <c r="AD1607" s="55">
        <f t="shared" si="607"/>
        <v>120.16950000000003</v>
      </c>
      <c r="AE1607" s="54"/>
    </row>
    <row r="1608" spans="2:31" x14ac:dyDescent="0.3">
      <c r="B1608" s="4" t="s">
        <v>99</v>
      </c>
      <c r="C1608" s="4"/>
      <c r="D1608" s="4"/>
      <c r="E1608" s="44">
        <v>3.5000000000000144E-3</v>
      </c>
      <c r="F1608" s="45">
        <v>4.387666666666667</v>
      </c>
      <c r="G1608" s="44">
        <v>0.80650000000000011</v>
      </c>
      <c r="H1608" s="45">
        <v>3.7849999999999997</v>
      </c>
      <c r="I1608" s="44">
        <v>9.525500000000001</v>
      </c>
      <c r="J1608" s="45">
        <v>8.1283333333333339</v>
      </c>
      <c r="K1608" s="44">
        <v>4.3380000000000019</v>
      </c>
      <c r="L1608" s="45">
        <v>0</v>
      </c>
      <c r="M1608" s="44">
        <v>7.6366666666666676</v>
      </c>
      <c r="N1608" s="45">
        <v>16.970999999999993</v>
      </c>
      <c r="O1608" s="44">
        <v>26.773999999999994</v>
      </c>
      <c r="P1608" s="45">
        <v>24.526499999999992</v>
      </c>
      <c r="Q1608" s="44">
        <v>27.171666666666674</v>
      </c>
      <c r="R1608" s="45">
        <v>26.155000000000008</v>
      </c>
      <c r="S1608" s="44">
        <v>24.633500000000005</v>
      </c>
      <c r="T1608" s="45">
        <v>17.537500000000001</v>
      </c>
      <c r="U1608" s="44">
        <v>19.533833333333337</v>
      </c>
      <c r="V1608" s="45">
        <v>2.1756666666666664</v>
      </c>
      <c r="W1608" s="44">
        <v>16.577666666666669</v>
      </c>
      <c r="X1608" s="45">
        <v>0</v>
      </c>
      <c r="Y1608" s="44">
        <v>0</v>
      </c>
      <c r="Z1608" s="45">
        <v>0</v>
      </c>
      <c r="AA1608" s="44">
        <v>0</v>
      </c>
      <c r="AB1608" s="45">
        <v>0</v>
      </c>
      <c r="AC1608" s="54"/>
      <c r="AD1608" s="55">
        <f t="shared" si="607"/>
        <v>240.66750000000002</v>
      </c>
      <c r="AE1608" s="54"/>
    </row>
    <row r="1609" spans="2:31" x14ac:dyDescent="0.3">
      <c r="B1609" s="4" t="s">
        <v>100</v>
      </c>
      <c r="C1609" s="4"/>
      <c r="D1609" s="4"/>
      <c r="E1609" s="44">
        <v>0</v>
      </c>
      <c r="F1609" s="45">
        <v>0</v>
      </c>
      <c r="G1609" s="44">
        <v>0</v>
      </c>
      <c r="H1609" s="45">
        <v>0</v>
      </c>
      <c r="I1609" s="44">
        <v>0</v>
      </c>
      <c r="J1609" s="45">
        <v>0</v>
      </c>
      <c r="K1609" s="44">
        <v>0</v>
      </c>
      <c r="L1609" s="45">
        <v>0.75</v>
      </c>
      <c r="M1609" s="44">
        <v>5.642166666666669</v>
      </c>
      <c r="N1609" s="45">
        <v>11</v>
      </c>
      <c r="O1609" s="44">
        <v>13.511500000000002</v>
      </c>
      <c r="P1609" s="45">
        <v>14.745666666666663</v>
      </c>
      <c r="Q1609" s="44">
        <v>12.086499999999999</v>
      </c>
      <c r="R1609" s="45">
        <v>0</v>
      </c>
      <c r="S1609" s="44">
        <v>0</v>
      </c>
      <c r="T1609" s="45">
        <v>2.0276666666666667</v>
      </c>
      <c r="U1609" s="44">
        <v>1.1355000000000006</v>
      </c>
      <c r="V1609" s="45">
        <v>3.7481666666666675</v>
      </c>
      <c r="W1609" s="44">
        <v>14.547833333333326</v>
      </c>
      <c r="X1609" s="45">
        <v>0</v>
      </c>
      <c r="Y1609" s="44">
        <v>0</v>
      </c>
      <c r="Z1609" s="45">
        <v>0</v>
      </c>
      <c r="AA1609" s="44">
        <v>0</v>
      </c>
      <c r="AB1609" s="45">
        <v>0</v>
      </c>
      <c r="AC1609" s="54"/>
      <c r="AD1609" s="55">
        <f t="shared" si="607"/>
        <v>79.194999999999993</v>
      </c>
      <c r="AE1609" s="54"/>
    </row>
    <row r="1610" spans="2:31" x14ac:dyDescent="0.3">
      <c r="B1610" s="4" t="s">
        <v>101</v>
      </c>
      <c r="C1610" s="4"/>
      <c r="D1610" s="4"/>
      <c r="E1610" s="44">
        <v>0.50966666666666738</v>
      </c>
      <c r="F1610" s="45">
        <v>0</v>
      </c>
      <c r="G1610" s="44">
        <v>2.4000000000000198E-2</v>
      </c>
      <c r="H1610" s="45">
        <v>0</v>
      </c>
      <c r="I1610" s="44">
        <v>0</v>
      </c>
      <c r="J1610" s="45">
        <v>0</v>
      </c>
      <c r="K1610" s="44">
        <v>0</v>
      </c>
      <c r="L1610" s="45">
        <v>5.5668333333333333</v>
      </c>
      <c r="M1610" s="44">
        <v>18.75333333333333</v>
      </c>
      <c r="N1610" s="45">
        <v>30.76016666666667</v>
      </c>
      <c r="O1610" s="44">
        <v>30.366499999999991</v>
      </c>
      <c r="P1610" s="45">
        <v>28.370666666666647</v>
      </c>
      <c r="Q1610" s="44">
        <v>21.928999999999998</v>
      </c>
      <c r="R1610" s="45">
        <v>17.445666666666661</v>
      </c>
      <c r="S1610" s="44">
        <v>14.509333333333336</v>
      </c>
      <c r="T1610" s="45">
        <v>4.2714999999999996</v>
      </c>
      <c r="U1610" s="44">
        <v>8.1098333333333397</v>
      </c>
      <c r="V1610" s="45">
        <v>0.69800000000000018</v>
      </c>
      <c r="W1610" s="44">
        <v>14.079499999999998</v>
      </c>
      <c r="X1610" s="45">
        <v>0</v>
      </c>
      <c r="Y1610" s="44">
        <v>0</v>
      </c>
      <c r="Z1610" s="45">
        <v>0</v>
      </c>
      <c r="AA1610" s="44">
        <v>0</v>
      </c>
      <c r="AB1610" s="45">
        <v>0</v>
      </c>
      <c r="AC1610" s="54"/>
      <c r="AD1610" s="55">
        <f t="shared" si="607"/>
        <v>195.39399999999998</v>
      </c>
      <c r="AE1610" s="54"/>
    </row>
    <row r="1611" spans="2:31" x14ac:dyDescent="0.3">
      <c r="B1611" s="4" t="s">
        <v>108</v>
      </c>
      <c r="C1611" s="4"/>
      <c r="D1611" s="4"/>
      <c r="E1611" s="44">
        <v>0.78249999999999986</v>
      </c>
      <c r="F1611" s="45">
        <v>0</v>
      </c>
      <c r="G1611" s="44">
        <v>0</v>
      </c>
      <c r="H1611" s="45">
        <v>0</v>
      </c>
      <c r="I1611" s="44">
        <v>0</v>
      </c>
      <c r="J1611" s="45">
        <v>0</v>
      </c>
      <c r="K1611" s="44">
        <v>0</v>
      </c>
      <c r="L1611" s="45">
        <v>0</v>
      </c>
      <c r="M1611" s="44">
        <v>13.067333333333336</v>
      </c>
      <c r="N1611" s="45">
        <v>2.8616666666666672</v>
      </c>
      <c r="O1611" s="44">
        <v>2.0666666666666701E-2</v>
      </c>
      <c r="P1611" s="45">
        <v>0.21149999999999985</v>
      </c>
      <c r="Q1611" s="44">
        <v>0.59383333333333321</v>
      </c>
      <c r="R1611" s="45">
        <v>2.2635000000000005</v>
      </c>
      <c r="S1611" s="44">
        <v>11.250499999999997</v>
      </c>
      <c r="T1611" s="45">
        <v>11.796166666666664</v>
      </c>
      <c r="U1611" s="44">
        <v>17.441000000000013</v>
      </c>
      <c r="V1611" s="45">
        <v>2.1850000000000001</v>
      </c>
      <c r="W1611" s="44">
        <v>19.230166666666673</v>
      </c>
      <c r="X1611" s="45">
        <v>0</v>
      </c>
      <c r="Y1611" s="44">
        <v>0</v>
      </c>
      <c r="Z1611" s="45">
        <v>0</v>
      </c>
      <c r="AA1611" s="44">
        <v>0</v>
      </c>
      <c r="AB1611" s="45">
        <v>0</v>
      </c>
      <c r="AC1611" s="54"/>
      <c r="AD1611" s="55">
        <f t="shared" si="607"/>
        <v>81.703833333333364</v>
      </c>
      <c r="AE1611" s="54"/>
    </row>
    <row r="1612" spans="2:31" x14ac:dyDescent="0.3">
      <c r="B1612" s="4" t="s">
        <v>114</v>
      </c>
      <c r="C1612" s="4"/>
      <c r="D1612" s="4"/>
      <c r="E1612" s="44">
        <v>0</v>
      </c>
      <c r="F1612" s="45">
        <v>0</v>
      </c>
      <c r="G1612" s="44">
        <v>0</v>
      </c>
      <c r="H1612" s="45">
        <v>0</v>
      </c>
      <c r="I1612" s="44">
        <v>0</v>
      </c>
      <c r="J1612" s="45">
        <v>0</v>
      </c>
      <c r="K1612" s="44">
        <v>0</v>
      </c>
      <c r="L1612" s="45">
        <v>0</v>
      </c>
      <c r="M1612" s="44">
        <v>0</v>
      </c>
      <c r="N1612" s="45">
        <v>0.66366666666666718</v>
      </c>
      <c r="O1612" s="44">
        <v>5.8651666666666671</v>
      </c>
      <c r="P1612" s="45">
        <v>3.0949999999999989</v>
      </c>
      <c r="Q1612" s="44">
        <v>1.0499999999999999E-2</v>
      </c>
      <c r="R1612" s="45">
        <v>0.66899999999999982</v>
      </c>
      <c r="S1612" s="44">
        <v>2.0641666666666665</v>
      </c>
      <c r="T1612" s="45">
        <v>7.1858333333333331</v>
      </c>
      <c r="U1612" s="44">
        <v>48.972333333333346</v>
      </c>
      <c r="V1612" s="45">
        <v>84.538833333333329</v>
      </c>
      <c r="W1612" s="44">
        <v>60.135666666666665</v>
      </c>
      <c r="X1612" s="45">
        <v>0</v>
      </c>
      <c r="Y1612" s="44">
        <v>0</v>
      </c>
      <c r="Z1612" s="45">
        <v>0</v>
      </c>
      <c r="AA1612" s="44">
        <v>0</v>
      </c>
      <c r="AB1612" s="45">
        <v>0</v>
      </c>
      <c r="AC1612" s="54"/>
      <c r="AD1612" s="55">
        <f t="shared" si="607"/>
        <v>213.20016666666669</v>
      </c>
      <c r="AE1612" s="54"/>
    </row>
    <row r="1613" spans="2:31" x14ac:dyDescent="0.3">
      <c r="B1613" s="4" t="s">
        <v>118</v>
      </c>
      <c r="C1613" s="4"/>
      <c r="D1613" s="4"/>
      <c r="E1613" s="44">
        <v>0</v>
      </c>
      <c r="F1613" s="45">
        <v>0</v>
      </c>
      <c r="G1613" s="44">
        <v>0</v>
      </c>
      <c r="H1613" s="45">
        <v>0</v>
      </c>
      <c r="I1613" s="44">
        <v>0</v>
      </c>
      <c r="J1613" s="45">
        <v>0</v>
      </c>
      <c r="K1613" s="44">
        <v>0</v>
      </c>
      <c r="L1613" s="45">
        <v>0</v>
      </c>
      <c r="M1613" s="44">
        <v>0</v>
      </c>
      <c r="N1613" s="45">
        <v>0</v>
      </c>
      <c r="O1613" s="44">
        <v>0</v>
      </c>
      <c r="P1613" s="45">
        <v>0</v>
      </c>
      <c r="Q1613" s="44">
        <v>0</v>
      </c>
      <c r="R1613" s="45">
        <v>0</v>
      </c>
      <c r="S1613" s="44">
        <v>0</v>
      </c>
      <c r="T1613" s="45">
        <v>0</v>
      </c>
      <c r="U1613" s="44">
        <v>0</v>
      </c>
      <c r="V1613" s="45">
        <v>0</v>
      </c>
      <c r="W1613" s="44">
        <v>0</v>
      </c>
      <c r="X1613" s="45">
        <v>0</v>
      </c>
      <c r="Y1613" s="44">
        <v>0</v>
      </c>
      <c r="Z1613" s="45">
        <v>0</v>
      </c>
      <c r="AA1613" s="44">
        <v>0</v>
      </c>
      <c r="AB1613" s="45">
        <v>0</v>
      </c>
      <c r="AC1613" s="54"/>
      <c r="AD1613" s="55">
        <f t="shared" si="607"/>
        <v>0</v>
      </c>
      <c r="AE1613" s="54"/>
    </row>
    <row r="1614" spans="2:31" x14ac:dyDescent="0.3">
      <c r="B1614" s="4" t="s">
        <v>125</v>
      </c>
      <c r="C1614" s="4"/>
      <c r="D1614" s="4"/>
      <c r="E1614" s="44">
        <v>0</v>
      </c>
      <c r="F1614" s="45">
        <v>0</v>
      </c>
      <c r="G1614" s="44">
        <v>0</v>
      </c>
      <c r="H1614" s="45">
        <v>0</v>
      </c>
      <c r="I1614" s="44">
        <v>0.38950000000000007</v>
      </c>
      <c r="J1614" s="45">
        <v>2.5020000000000016</v>
      </c>
      <c r="K1614" s="44">
        <v>0.18683333333333371</v>
      </c>
      <c r="L1614" s="45">
        <v>1.2224999999999999</v>
      </c>
      <c r="M1614" s="44">
        <v>6.1251666666666642</v>
      </c>
      <c r="N1614" s="45">
        <v>10.64933333333334</v>
      </c>
      <c r="O1614" s="44">
        <v>13.261333333333331</v>
      </c>
      <c r="P1614" s="45">
        <v>12.284833333333335</v>
      </c>
      <c r="Q1614" s="44">
        <v>12.182499999999999</v>
      </c>
      <c r="R1614" s="45">
        <v>1.8293333333333308</v>
      </c>
      <c r="S1614" s="44">
        <v>5.9000000000000101E-2</v>
      </c>
      <c r="T1614" s="45">
        <v>0</v>
      </c>
      <c r="U1614" s="44">
        <v>0</v>
      </c>
      <c r="V1614" s="45">
        <v>0</v>
      </c>
      <c r="W1614" s="44">
        <v>0</v>
      </c>
      <c r="X1614" s="45">
        <v>0</v>
      </c>
      <c r="Y1614" s="44">
        <v>0</v>
      </c>
      <c r="Z1614" s="45">
        <v>0</v>
      </c>
      <c r="AA1614" s="44">
        <v>0</v>
      </c>
      <c r="AB1614" s="45">
        <v>0</v>
      </c>
      <c r="AC1614" s="54"/>
      <c r="AD1614" s="55">
        <f t="shared" si="607"/>
        <v>60.692333333333337</v>
      </c>
      <c r="AE1614" s="54"/>
    </row>
    <row r="1615" spans="2:31" x14ac:dyDescent="0.3">
      <c r="B1615" s="4" t="s">
        <v>126</v>
      </c>
      <c r="C1615" s="4"/>
      <c r="D1615" s="4"/>
      <c r="E1615" s="44">
        <v>2.0897650000000021</v>
      </c>
      <c r="F1615" s="45">
        <v>2.4972499999999989</v>
      </c>
      <c r="G1615" s="44">
        <v>0.48927500000000007</v>
      </c>
      <c r="H1615" s="45">
        <v>0.66887666666666623</v>
      </c>
      <c r="I1615" s="44">
        <v>3.1823699999999997</v>
      </c>
      <c r="J1615" s="45">
        <v>5.2435883333333351</v>
      </c>
      <c r="K1615" s="44">
        <v>4.590086666666668</v>
      </c>
      <c r="L1615" s="45">
        <v>3.8728649999999996</v>
      </c>
      <c r="M1615" s="44">
        <v>6.6045050000000005</v>
      </c>
      <c r="N1615" s="45">
        <v>1.4244483333333333</v>
      </c>
      <c r="O1615" s="44">
        <v>0.87645000000000051</v>
      </c>
      <c r="P1615" s="45">
        <v>0.47068666666666659</v>
      </c>
      <c r="Q1615" s="44">
        <v>0.52006666666666701</v>
      </c>
      <c r="R1615" s="45">
        <v>1.8763583333333329</v>
      </c>
      <c r="S1615" s="44">
        <v>2.4066099999999997</v>
      </c>
      <c r="T1615" s="45">
        <v>2.9397916666666668</v>
      </c>
      <c r="U1615" s="44">
        <v>5.6447983333333358</v>
      </c>
      <c r="V1615" s="45">
        <v>0.3339616666666666</v>
      </c>
      <c r="W1615" s="44">
        <v>0.49038666666666658</v>
      </c>
      <c r="X1615" s="45">
        <v>0</v>
      </c>
      <c r="Y1615" s="44">
        <v>0</v>
      </c>
      <c r="Z1615" s="45">
        <v>0</v>
      </c>
      <c r="AA1615" s="44">
        <v>0</v>
      </c>
      <c r="AB1615" s="45">
        <v>0</v>
      </c>
      <c r="AC1615" s="54"/>
      <c r="AD1615" s="55">
        <f t="shared" si="607"/>
        <v>46.222140000000003</v>
      </c>
      <c r="AE1615" s="54"/>
    </row>
    <row r="1616" spans="2:31" x14ac:dyDescent="0.3">
      <c r="B1616" s="4" t="s">
        <v>304</v>
      </c>
      <c r="C1616" s="4"/>
      <c r="D1616" s="4"/>
      <c r="E1616" s="44">
        <v>0</v>
      </c>
      <c r="F1616" s="45">
        <v>0</v>
      </c>
      <c r="G1616" s="44">
        <v>0</v>
      </c>
      <c r="H1616" s="45">
        <v>0</v>
      </c>
      <c r="I1616" s="44">
        <v>0</v>
      </c>
      <c r="J1616" s="45">
        <v>0</v>
      </c>
      <c r="K1616" s="44">
        <v>0</v>
      </c>
      <c r="L1616" s="45">
        <v>2.768790000000001</v>
      </c>
      <c r="M1616" s="44">
        <v>5.8802300000000001</v>
      </c>
      <c r="N1616" s="45">
        <v>1.3869033333333329</v>
      </c>
      <c r="O1616" s="44">
        <v>0.7267000000000009</v>
      </c>
      <c r="P1616" s="45">
        <v>0.4602533333333329</v>
      </c>
      <c r="Q1616" s="44">
        <v>0.35973333333333363</v>
      </c>
      <c r="R1616" s="45">
        <v>0.31092666666666663</v>
      </c>
      <c r="S1616" s="44">
        <v>2.7523333333333337E-2</v>
      </c>
      <c r="T1616" s="45">
        <v>0.11241</v>
      </c>
      <c r="U1616" s="44">
        <v>0.46305666666666645</v>
      </c>
      <c r="V1616" s="45">
        <v>9.8766666666666621E-3</v>
      </c>
      <c r="W1616" s="44">
        <v>0</v>
      </c>
      <c r="X1616" s="45">
        <v>0</v>
      </c>
      <c r="Y1616" s="44">
        <v>0</v>
      </c>
      <c r="Z1616" s="45">
        <v>0</v>
      </c>
      <c r="AA1616" s="44">
        <v>0</v>
      </c>
      <c r="AB1616" s="45">
        <v>0</v>
      </c>
      <c r="AC1616" s="54"/>
      <c r="AD1616" s="55">
        <f t="shared" si="607"/>
        <v>12.506403333333333</v>
      </c>
      <c r="AE1616" s="54"/>
    </row>
    <row r="1617" spans="2:31" x14ac:dyDescent="0.3">
      <c r="B1617" s="4" t="s">
        <v>305</v>
      </c>
      <c r="C1617" s="4"/>
      <c r="D1617" s="4"/>
      <c r="E1617" s="44">
        <v>0</v>
      </c>
      <c r="F1617" s="45">
        <v>0</v>
      </c>
      <c r="G1617" s="44">
        <v>0</v>
      </c>
      <c r="H1617" s="45">
        <v>0</v>
      </c>
      <c r="I1617" s="44">
        <v>0</v>
      </c>
      <c r="J1617" s="45">
        <v>0</v>
      </c>
      <c r="K1617" s="44">
        <v>0</v>
      </c>
      <c r="L1617" s="45">
        <v>5.008845</v>
      </c>
      <c r="M1617" s="44">
        <v>11.630764999999995</v>
      </c>
      <c r="N1617" s="45">
        <v>3.0497766666666695</v>
      </c>
      <c r="O1617" s="44">
        <v>1.4718500000000001</v>
      </c>
      <c r="P1617" s="45">
        <v>0.85772666666666653</v>
      </c>
      <c r="Q1617" s="44">
        <v>0.64686666666666615</v>
      </c>
      <c r="R1617" s="45">
        <v>0.57365833333333294</v>
      </c>
      <c r="S1617" s="44">
        <v>6.5909999999999969E-2</v>
      </c>
      <c r="T1617" s="45">
        <v>0.23013666666666666</v>
      </c>
      <c r="U1617" s="44">
        <v>0.77697833333333344</v>
      </c>
      <c r="V1617" s="45">
        <v>1.7071666666666672E-2</v>
      </c>
      <c r="W1617" s="44">
        <v>0</v>
      </c>
      <c r="X1617" s="45">
        <v>0</v>
      </c>
      <c r="Y1617" s="44">
        <v>0</v>
      </c>
      <c r="Z1617" s="45">
        <v>0</v>
      </c>
      <c r="AA1617" s="44">
        <v>0</v>
      </c>
      <c r="AB1617" s="45">
        <v>0</v>
      </c>
      <c r="AC1617" s="54"/>
      <c r="AD1617" s="55">
        <f t="shared" ref="AD1617:AD1621" si="608">SUM(E1617:AB1617)</f>
        <v>24.329584999999998</v>
      </c>
      <c r="AE1617" s="54"/>
    </row>
    <row r="1618" spans="2:31" x14ac:dyDescent="0.3">
      <c r="B1618" s="4" t="s">
        <v>317</v>
      </c>
      <c r="C1618" s="4"/>
      <c r="D1618" s="4"/>
      <c r="E1618" s="44">
        <v>0</v>
      </c>
      <c r="F1618" s="45">
        <v>0</v>
      </c>
      <c r="G1618" s="44">
        <v>0</v>
      </c>
      <c r="H1618" s="45">
        <v>0</v>
      </c>
      <c r="I1618" s="44">
        <v>0</v>
      </c>
      <c r="J1618" s="45">
        <v>0</v>
      </c>
      <c r="K1618" s="44">
        <v>0</v>
      </c>
      <c r="L1618" s="45">
        <v>21.288499999999996</v>
      </c>
      <c r="M1618" s="44">
        <v>148.39966666666663</v>
      </c>
      <c r="N1618" s="45">
        <v>213.78500000000005</v>
      </c>
      <c r="O1618" s="44">
        <v>177.40749999999991</v>
      </c>
      <c r="P1618" s="45">
        <v>147.32000000000002</v>
      </c>
      <c r="Q1618" s="44">
        <v>120.07916666666664</v>
      </c>
      <c r="R1618" s="45">
        <v>121.97650000000004</v>
      </c>
      <c r="S1618" s="44">
        <v>120.83266666666664</v>
      </c>
      <c r="T1618" s="45">
        <v>47.772166666666671</v>
      </c>
      <c r="U1618" s="44">
        <v>43.972333333333353</v>
      </c>
      <c r="V1618" s="45">
        <v>0.45066666666666627</v>
      </c>
      <c r="W1618" s="44">
        <v>0.99916666666666698</v>
      </c>
      <c r="X1618" s="45">
        <v>0</v>
      </c>
      <c r="Y1618" s="44">
        <v>0</v>
      </c>
      <c r="Z1618" s="45">
        <v>0</v>
      </c>
      <c r="AA1618" s="44">
        <v>0</v>
      </c>
      <c r="AB1618" s="45">
        <v>0</v>
      </c>
      <c r="AC1618" s="54"/>
      <c r="AD1618" s="55">
        <f t="shared" si="608"/>
        <v>1164.2833333333333</v>
      </c>
      <c r="AE1618" s="54"/>
    </row>
    <row r="1619" spans="2:31" x14ac:dyDescent="0.3">
      <c r="B1619" s="4" t="s">
        <v>322</v>
      </c>
      <c r="C1619" s="4"/>
      <c r="D1619" s="4"/>
      <c r="E1619" s="44">
        <v>0</v>
      </c>
      <c r="F1619" s="45">
        <v>0</v>
      </c>
      <c r="G1619" s="44">
        <v>0</v>
      </c>
      <c r="H1619" s="45">
        <v>0</v>
      </c>
      <c r="I1619" s="44">
        <v>0</v>
      </c>
      <c r="J1619" s="45">
        <v>0</v>
      </c>
      <c r="K1619" s="44">
        <v>0</v>
      </c>
      <c r="L1619" s="45">
        <v>0</v>
      </c>
      <c r="M1619" s="44">
        <v>0</v>
      </c>
      <c r="N1619" s="45">
        <v>0</v>
      </c>
      <c r="O1619" s="44">
        <v>0</v>
      </c>
      <c r="P1619" s="45">
        <v>0</v>
      </c>
      <c r="Q1619" s="44">
        <v>0</v>
      </c>
      <c r="R1619" s="45">
        <v>0</v>
      </c>
      <c r="S1619" s="44">
        <v>0</v>
      </c>
      <c r="T1619" s="45">
        <v>0</v>
      </c>
      <c r="U1619" s="44">
        <v>0</v>
      </c>
      <c r="V1619" s="45">
        <v>0</v>
      </c>
      <c r="W1619" s="44">
        <v>0</v>
      </c>
      <c r="X1619" s="45">
        <v>0</v>
      </c>
      <c r="Y1619" s="44">
        <v>0</v>
      </c>
      <c r="Z1619" s="45">
        <v>0</v>
      </c>
      <c r="AA1619" s="44">
        <v>0</v>
      </c>
      <c r="AB1619" s="45">
        <v>0</v>
      </c>
      <c r="AC1619" s="54"/>
      <c r="AD1619" s="55">
        <f t="shared" si="608"/>
        <v>0</v>
      </c>
      <c r="AE1619" s="54"/>
    </row>
    <row r="1620" spans="2:31" x14ac:dyDescent="0.3">
      <c r="B1620" s="4" t="s">
        <v>323</v>
      </c>
      <c r="C1620" s="4"/>
      <c r="D1620" s="4"/>
      <c r="E1620" s="44">
        <v>0</v>
      </c>
      <c r="F1620" s="45">
        <v>0</v>
      </c>
      <c r="G1620" s="44">
        <v>0</v>
      </c>
      <c r="H1620" s="45">
        <v>0</v>
      </c>
      <c r="I1620" s="44">
        <v>0</v>
      </c>
      <c r="J1620" s="45">
        <v>0</v>
      </c>
      <c r="K1620" s="44">
        <v>0</v>
      </c>
      <c r="L1620" s="45">
        <v>0</v>
      </c>
      <c r="M1620" s="44">
        <v>0</v>
      </c>
      <c r="N1620" s="45">
        <v>177.40583333333333</v>
      </c>
      <c r="O1620" s="44">
        <v>215.09149999999997</v>
      </c>
      <c r="P1620" s="45">
        <v>215.03533333333328</v>
      </c>
      <c r="Q1620" s="44">
        <v>211.97550000000001</v>
      </c>
      <c r="R1620" s="45">
        <v>186.44750000000008</v>
      </c>
      <c r="S1620" s="44">
        <v>151.65316666666666</v>
      </c>
      <c r="T1620" s="45">
        <v>151.03983333333335</v>
      </c>
      <c r="U1620" s="44">
        <v>64.689833333333354</v>
      </c>
      <c r="V1620" s="45">
        <v>16.591833333333334</v>
      </c>
      <c r="W1620" s="44">
        <v>11.691833333333337</v>
      </c>
      <c r="X1620" s="45">
        <v>0</v>
      </c>
      <c r="Y1620" s="44">
        <v>0</v>
      </c>
      <c r="Z1620" s="45">
        <v>0</v>
      </c>
      <c r="AA1620" s="44">
        <v>0</v>
      </c>
      <c r="AB1620" s="45">
        <v>0</v>
      </c>
      <c r="AC1620" s="54"/>
      <c r="AD1620" s="55">
        <f t="shared" si="608"/>
        <v>1401.6221666666668</v>
      </c>
      <c r="AE1620" s="54"/>
    </row>
    <row r="1621" spans="2:31" x14ac:dyDescent="0.3">
      <c r="B1621" s="4" t="s">
        <v>324</v>
      </c>
      <c r="C1621" s="4"/>
      <c r="D1621" s="4"/>
      <c r="E1621" s="44">
        <v>0</v>
      </c>
      <c r="F1621" s="45">
        <v>0</v>
      </c>
      <c r="G1621" s="44">
        <v>0</v>
      </c>
      <c r="H1621" s="45">
        <v>0</v>
      </c>
      <c r="I1621" s="44">
        <v>0</v>
      </c>
      <c r="J1621" s="45">
        <v>0</v>
      </c>
      <c r="K1621" s="44">
        <v>0</v>
      </c>
      <c r="L1621" s="45">
        <v>0</v>
      </c>
      <c r="M1621" s="44">
        <v>0</v>
      </c>
      <c r="N1621" s="45">
        <v>10.989333333333331</v>
      </c>
      <c r="O1621" s="44">
        <v>10.619333333333335</v>
      </c>
      <c r="P1621" s="45">
        <v>2.9343333333333317</v>
      </c>
      <c r="Q1621" s="44">
        <v>0.60716666666666663</v>
      </c>
      <c r="R1621" s="45">
        <v>5.6210000000000004</v>
      </c>
      <c r="S1621" s="44">
        <v>11.284000000000001</v>
      </c>
      <c r="T1621" s="45">
        <v>13.385666666666674</v>
      </c>
      <c r="U1621" s="44">
        <v>3.329666666666669</v>
      </c>
      <c r="V1621" s="45">
        <v>3.8784999999999976</v>
      </c>
      <c r="W1621" s="44">
        <v>1.396500000000001</v>
      </c>
      <c r="X1621" s="45">
        <v>0</v>
      </c>
      <c r="Y1621" s="44">
        <v>0</v>
      </c>
      <c r="Z1621" s="45">
        <v>0</v>
      </c>
      <c r="AA1621" s="44">
        <v>0</v>
      </c>
      <c r="AB1621" s="45">
        <v>0</v>
      </c>
      <c r="AC1621" s="54"/>
      <c r="AD1621" s="55">
        <f t="shared" si="608"/>
        <v>64.045500000000004</v>
      </c>
      <c r="AE1621" s="54"/>
    </row>
    <row r="1622" spans="2:31" x14ac:dyDescent="0.3">
      <c r="B1622" s="12" t="s">
        <v>2</v>
      </c>
      <c r="C1622" s="12"/>
      <c r="D1622" s="12"/>
      <c r="E1622" s="13">
        <f>SUM(E1568:E1621)</f>
        <v>109.53693166666667</v>
      </c>
      <c r="F1622" s="13">
        <f t="shared" ref="F1622" si="609">SUM(F1568:F1621)</f>
        <v>117.52624999999999</v>
      </c>
      <c r="G1622" s="13">
        <f t="shared" ref="G1622" si="610">SUM(G1568:G1621)</f>
        <v>169.70827499999999</v>
      </c>
      <c r="H1622" s="13">
        <f t="shared" ref="H1622" si="611">SUM(H1568:H1621)</f>
        <v>161.19920999999994</v>
      </c>
      <c r="I1622" s="13">
        <f t="shared" ref="I1622" si="612">SUM(I1568:I1621)</f>
        <v>166.69853666666668</v>
      </c>
      <c r="J1622" s="13">
        <f t="shared" ref="J1622" si="613">SUM(J1568:J1621)</f>
        <v>171.30858833333338</v>
      </c>
      <c r="K1622" s="13">
        <f t="shared" ref="K1622" si="614">SUM(K1568:K1621)</f>
        <v>140.63358666666667</v>
      </c>
      <c r="L1622" s="13">
        <f t="shared" ref="L1622" si="615">SUM(L1568:L1621)</f>
        <v>104.05583333333334</v>
      </c>
      <c r="M1622" s="13">
        <f t="shared" ref="M1622" si="616">SUM(M1568:M1621)</f>
        <v>438.15883333333329</v>
      </c>
      <c r="N1622" s="13">
        <f t="shared" ref="N1622" si="617">SUM(N1568:N1621)</f>
        <v>780.77579500000002</v>
      </c>
      <c r="O1622" s="13">
        <f t="shared" ref="O1622" si="618">SUM(O1568:O1621)</f>
        <v>757.77933333333317</v>
      </c>
      <c r="P1622" s="13">
        <f t="shared" ref="P1622" si="619">SUM(P1568:P1621)</f>
        <v>688.71383333333313</v>
      </c>
      <c r="Q1622" s="13">
        <f t="shared" ref="Q1622" si="620">SUM(Q1568:Q1621)</f>
        <v>664.43449999999996</v>
      </c>
      <c r="R1622" s="13">
        <f t="shared" ref="R1622" si="621">SUM(R1568:R1621)</f>
        <v>603.08977666666681</v>
      </c>
      <c r="S1622" s="13">
        <f t="shared" ref="S1622" si="622">SUM(S1568:S1621)</f>
        <v>658.79704333333336</v>
      </c>
      <c r="T1622" s="13">
        <f t="shared" ref="T1622" si="623">SUM(T1568:T1621)</f>
        <v>504.23467166666683</v>
      </c>
      <c r="U1622" s="13">
        <f t="shared" ref="U1622" si="624">SUM(U1568:U1621)</f>
        <v>534.49199999999996</v>
      </c>
      <c r="V1622" s="13">
        <f t="shared" ref="V1622" si="625">SUM(V1568:V1621)</f>
        <v>472.22874333333317</v>
      </c>
      <c r="W1622" s="13">
        <f t="shared" ref="W1622" si="626">SUM(W1568:W1621)</f>
        <v>524.46055333333322</v>
      </c>
      <c r="X1622" s="13">
        <f t="shared" ref="X1622" si="627">SUM(X1568:X1621)</f>
        <v>0</v>
      </c>
      <c r="Y1622" s="13">
        <f t="shared" ref="Y1622" si="628">SUM(Y1568:Y1621)</f>
        <v>0</v>
      </c>
      <c r="Z1622" s="13">
        <f t="shared" ref="Z1622" si="629">SUM(Z1568:Z1621)</f>
        <v>0</v>
      </c>
      <c r="AA1622" s="13">
        <f t="shared" ref="AA1622" si="630">SUM(AA1568:AA1621)</f>
        <v>0</v>
      </c>
      <c r="AB1622" s="13">
        <f t="shared" ref="AB1622" si="631">SUM(AB1568:AB1621)</f>
        <v>0</v>
      </c>
      <c r="AC1622" s="116">
        <f>SUM(AC1568:AE1621)</f>
        <v>7767.8322949999992</v>
      </c>
      <c r="AD1622" s="116"/>
      <c r="AE1622" s="116"/>
    </row>
    <row r="1624" spans="2:31" x14ac:dyDescent="0.3">
      <c r="B1624" s="8">
        <f>'Resumen-Mensual'!$AF$26</f>
        <v>45958</v>
      </c>
    </row>
    <row r="1625" spans="2:31" x14ac:dyDescent="0.3">
      <c r="B1625" s="8"/>
    </row>
    <row r="1626" spans="2:31" x14ac:dyDescent="0.3">
      <c r="B1626" s="9" t="s">
        <v>81</v>
      </c>
      <c r="C1626" s="10"/>
      <c r="D1626" s="10"/>
      <c r="E1626" s="11">
        <v>1</v>
      </c>
      <c r="F1626" s="11">
        <v>2</v>
      </c>
      <c r="G1626" s="11">
        <v>3</v>
      </c>
      <c r="H1626" s="11">
        <v>4</v>
      </c>
      <c r="I1626" s="11">
        <v>5</v>
      </c>
      <c r="J1626" s="11">
        <v>6</v>
      </c>
      <c r="K1626" s="11">
        <v>7</v>
      </c>
      <c r="L1626" s="11">
        <v>8</v>
      </c>
      <c r="M1626" s="11">
        <v>9</v>
      </c>
      <c r="N1626" s="11">
        <v>10</v>
      </c>
      <c r="O1626" s="11">
        <v>11</v>
      </c>
      <c r="P1626" s="11">
        <v>12</v>
      </c>
      <c r="Q1626" s="11">
        <v>13</v>
      </c>
      <c r="R1626" s="11">
        <v>14</v>
      </c>
      <c r="S1626" s="11">
        <v>15</v>
      </c>
      <c r="T1626" s="11">
        <v>16</v>
      </c>
      <c r="U1626" s="11">
        <v>17</v>
      </c>
      <c r="V1626" s="11">
        <v>18</v>
      </c>
      <c r="W1626" s="11">
        <v>19</v>
      </c>
      <c r="X1626" s="11">
        <v>20</v>
      </c>
      <c r="Y1626" s="11">
        <v>21</v>
      </c>
      <c r="Z1626" s="11">
        <v>22</v>
      </c>
      <c r="AA1626" s="11">
        <v>23</v>
      </c>
      <c r="AB1626" s="11">
        <v>24</v>
      </c>
      <c r="AC1626" s="100" t="s">
        <v>2</v>
      </c>
      <c r="AD1626" s="100"/>
      <c r="AE1626" s="100"/>
    </row>
    <row r="1627" spans="2:31" x14ac:dyDescent="0.3">
      <c r="B1627" s="14" t="s">
        <v>4</v>
      </c>
      <c r="C1627" s="47"/>
      <c r="D1627" s="47"/>
      <c r="E1627" s="44">
        <v>0</v>
      </c>
      <c r="F1627" s="45">
        <v>0</v>
      </c>
      <c r="G1627" s="44">
        <v>0</v>
      </c>
      <c r="H1627" s="45">
        <v>0</v>
      </c>
      <c r="I1627" s="44">
        <v>0</v>
      </c>
      <c r="J1627" s="45">
        <v>0</v>
      </c>
      <c r="K1627" s="44">
        <v>0</v>
      </c>
      <c r="L1627" s="45">
        <v>0</v>
      </c>
      <c r="M1627" s="44">
        <v>7.2443333333333326</v>
      </c>
      <c r="N1627" s="45">
        <v>8.7153333333333354</v>
      </c>
      <c r="O1627" s="44">
        <v>2.8528333333333333</v>
      </c>
      <c r="P1627" s="45">
        <v>2.9391666666666674</v>
      </c>
      <c r="Q1627" s="44">
        <v>11.443166666666668</v>
      </c>
      <c r="R1627" s="45">
        <v>30.480499999999999</v>
      </c>
      <c r="S1627" s="44">
        <v>49.101166666666671</v>
      </c>
      <c r="T1627" s="45">
        <v>23.833500000000001</v>
      </c>
      <c r="U1627" s="44">
        <v>23.817999999999998</v>
      </c>
      <c r="V1627" s="45">
        <v>27.693666666666658</v>
      </c>
      <c r="W1627" s="44">
        <v>37.602833333333329</v>
      </c>
      <c r="X1627" s="45">
        <v>1.1336666666666668</v>
      </c>
      <c r="Y1627" s="44">
        <v>0</v>
      </c>
      <c r="Z1627" s="45">
        <v>0</v>
      </c>
      <c r="AA1627" s="44">
        <v>0</v>
      </c>
      <c r="AB1627" s="45">
        <v>0</v>
      </c>
      <c r="AC1627" s="56"/>
      <c r="AD1627" s="57">
        <f>SUM(E1627:AB1627)</f>
        <v>226.85816666666668</v>
      </c>
      <c r="AE1627" s="56"/>
    </row>
    <row r="1628" spans="2:31" x14ac:dyDescent="0.3">
      <c r="B1628" s="14" t="s">
        <v>5</v>
      </c>
      <c r="C1628" s="14"/>
      <c r="D1628" s="14"/>
      <c r="E1628" s="44">
        <v>0</v>
      </c>
      <c r="F1628" s="45">
        <v>0</v>
      </c>
      <c r="G1628" s="44">
        <v>0</v>
      </c>
      <c r="H1628" s="45">
        <v>0</v>
      </c>
      <c r="I1628" s="44">
        <v>0</v>
      </c>
      <c r="J1628" s="45">
        <v>0</v>
      </c>
      <c r="K1628" s="44">
        <v>0</v>
      </c>
      <c r="L1628" s="45">
        <v>0.27366666666666656</v>
      </c>
      <c r="M1628" s="44">
        <v>0.81516666666666715</v>
      </c>
      <c r="N1628" s="45">
        <v>11.29933333333333</v>
      </c>
      <c r="O1628" s="44">
        <v>11.023666666666665</v>
      </c>
      <c r="P1628" s="45">
        <v>20.904333333333337</v>
      </c>
      <c r="Q1628" s="44">
        <v>26.863500000000005</v>
      </c>
      <c r="R1628" s="45">
        <v>39.357833333333346</v>
      </c>
      <c r="S1628" s="44">
        <v>48.460499999999996</v>
      </c>
      <c r="T1628" s="45">
        <v>33.622833333333332</v>
      </c>
      <c r="U1628" s="44">
        <v>31.733999999999998</v>
      </c>
      <c r="V1628" s="45">
        <v>35.033499999999997</v>
      </c>
      <c r="W1628" s="44">
        <v>45.958333333333321</v>
      </c>
      <c r="X1628" s="45">
        <v>1.0889999999999997</v>
      </c>
      <c r="Y1628" s="44">
        <v>0</v>
      </c>
      <c r="Z1628" s="45">
        <v>0</v>
      </c>
      <c r="AA1628" s="44">
        <v>0</v>
      </c>
      <c r="AB1628" s="45">
        <v>0</v>
      </c>
      <c r="AC1628" s="54"/>
      <c r="AD1628" s="55">
        <f>SUM(E1628:AB1628)</f>
        <v>306.43566666666663</v>
      </c>
      <c r="AE1628" s="54"/>
    </row>
    <row r="1629" spans="2:31" x14ac:dyDescent="0.3">
      <c r="B1629" s="14" t="s">
        <v>6</v>
      </c>
      <c r="C1629" s="14"/>
      <c r="D1629" s="14"/>
      <c r="E1629" s="44">
        <v>0</v>
      </c>
      <c r="F1629" s="45">
        <v>0</v>
      </c>
      <c r="G1629" s="44">
        <v>0</v>
      </c>
      <c r="H1629" s="45">
        <v>0</v>
      </c>
      <c r="I1629" s="44">
        <v>0</v>
      </c>
      <c r="J1629" s="45">
        <v>0</v>
      </c>
      <c r="K1629" s="44">
        <v>0</v>
      </c>
      <c r="L1629" s="45">
        <v>0</v>
      </c>
      <c r="M1629" s="44">
        <v>0</v>
      </c>
      <c r="N1629" s="45">
        <v>0</v>
      </c>
      <c r="O1629" s="44">
        <v>0</v>
      </c>
      <c r="P1629" s="45">
        <v>0</v>
      </c>
      <c r="Q1629" s="44">
        <v>0</v>
      </c>
      <c r="R1629" s="45">
        <v>0</v>
      </c>
      <c r="S1629" s="44">
        <v>0</v>
      </c>
      <c r="T1629" s="45">
        <v>25.866833333333329</v>
      </c>
      <c r="U1629" s="44">
        <v>36.066499999999998</v>
      </c>
      <c r="V1629" s="45">
        <v>38.306333333333342</v>
      </c>
      <c r="W1629" s="44">
        <v>39.858833333333344</v>
      </c>
      <c r="X1629" s="45">
        <v>1.4909999999999994</v>
      </c>
      <c r="Y1629" s="44">
        <v>0</v>
      </c>
      <c r="Z1629" s="45">
        <v>0</v>
      </c>
      <c r="AA1629" s="44">
        <v>0</v>
      </c>
      <c r="AB1629" s="45">
        <v>0</v>
      </c>
      <c r="AC1629" s="54"/>
      <c r="AD1629" s="55">
        <f t="shared" ref="AD1629:AD1675" si="632">SUM(E1629:AB1629)</f>
        <v>141.58949999999999</v>
      </c>
      <c r="AE1629" s="54"/>
    </row>
    <row r="1630" spans="2:31" x14ac:dyDescent="0.3">
      <c r="B1630" s="14" t="s">
        <v>105</v>
      </c>
      <c r="C1630" s="14"/>
      <c r="D1630" s="14"/>
      <c r="E1630" s="44">
        <v>0</v>
      </c>
      <c r="F1630" s="45">
        <v>0</v>
      </c>
      <c r="G1630" s="44">
        <v>0</v>
      </c>
      <c r="H1630" s="45">
        <v>0</v>
      </c>
      <c r="I1630" s="44">
        <v>0</v>
      </c>
      <c r="J1630" s="45">
        <v>0</v>
      </c>
      <c r="K1630" s="44">
        <v>0</v>
      </c>
      <c r="L1630" s="45">
        <v>2.4818333333333333</v>
      </c>
      <c r="M1630" s="44">
        <v>4.4903333333333348</v>
      </c>
      <c r="N1630" s="45">
        <v>4.0063333333333331</v>
      </c>
      <c r="O1630" s="44">
        <v>4.7585000000000006</v>
      </c>
      <c r="P1630" s="45">
        <v>8.3999999999999897</v>
      </c>
      <c r="Q1630" s="44">
        <v>26.599999999999977</v>
      </c>
      <c r="R1630" s="45">
        <v>64.645166666666668</v>
      </c>
      <c r="S1630" s="44">
        <v>85.295999999999978</v>
      </c>
      <c r="T1630" s="45">
        <v>44.622166666666658</v>
      </c>
      <c r="U1630" s="44">
        <v>48.154499999999977</v>
      </c>
      <c r="V1630" s="45">
        <v>48.578666666666642</v>
      </c>
      <c r="W1630" s="44">
        <v>54.651499999999984</v>
      </c>
      <c r="X1630" s="45">
        <v>0.8261666666666666</v>
      </c>
      <c r="Y1630" s="44">
        <v>0</v>
      </c>
      <c r="Z1630" s="45">
        <v>0</v>
      </c>
      <c r="AA1630" s="44">
        <v>0</v>
      </c>
      <c r="AB1630" s="45">
        <v>0</v>
      </c>
      <c r="AC1630" s="54"/>
      <c r="AD1630" s="55">
        <f t="shared" si="632"/>
        <v>397.51116666666655</v>
      </c>
      <c r="AE1630" s="54"/>
    </row>
    <row r="1631" spans="2:31" x14ac:dyDescent="0.3">
      <c r="B1631" s="14" t="s">
        <v>7</v>
      </c>
      <c r="C1631" s="14"/>
      <c r="D1631" s="14"/>
      <c r="E1631" s="44">
        <v>0</v>
      </c>
      <c r="F1631" s="45">
        <v>0</v>
      </c>
      <c r="G1631" s="44">
        <v>0</v>
      </c>
      <c r="H1631" s="45">
        <v>0</v>
      </c>
      <c r="I1631" s="44">
        <v>0</v>
      </c>
      <c r="J1631" s="45">
        <v>0</v>
      </c>
      <c r="K1631" s="44">
        <v>0</v>
      </c>
      <c r="L1631" s="45">
        <v>0</v>
      </c>
      <c r="M1631" s="44">
        <v>0</v>
      </c>
      <c r="N1631" s="45">
        <v>0</v>
      </c>
      <c r="O1631" s="44">
        <v>3.4233333333333338</v>
      </c>
      <c r="P1631" s="45">
        <v>10.045166666666672</v>
      </c>
      <c r="Q1631" s="44">
        <v>29.281000000000002</v>
      </c>
      <c r="R1631" s="45">
        <v>50.142833333333321</v>
      </c>
      <c r="S1631" s="44">
        <v>45.710333333333324</v>
      </c>
      <c r="T1631" s="45">
        <v>17.685666666666666</v>
      </c>
      <c r="U1631" s="44">
        <v>19.789666666666673</v>
      </c>
      <c r="V1631" s="45">
        <v>8.6061666666666738</v>
      </c>
      <c r="W1631" s="44">
        <v>4.8689999999999998</v>
      </c>
      <c r="X1631" s="45">
        <v>0</v>
      </c>
      <c r="Y1631" s="44">
        <v>0</v>
      </c>
      <c r="Z1631" s="45">
        <v>0</v>
      </c>
      <c r="AA1631" s="44">
        <v>0</v>
      </c>
      <c r="AB1631" s="45">
        <v>0</v>
      </c>
      <c r="AC1631" s="54"/>
      <c r="AD1631" s="55">
        <f t="shared" si="632"/>
        <v>189.55316666666667</v>
      </c>
      <c r="AE1631" s="54"/>
    </row>
    <row r="1632" spans="2:31" x14ac:dyDescent="0.3">
      <c r="B1632" s="14" t="s">
        <v>8</v>
      </c>
      <c r="C1632" s="14"/>
      <c r="D1632" s="14"/>
      <c r="E1632" s="44">
        <v>0</v>
      </c>
      <c r="F1632" s="45">
        <v>0</v>
      </c>
      <c r="G1632" s="44">
        <v>0</v>
      </c>
      <c r="H1632" s="45">
        <v>0</v>
      </c>
      <c r="I1632" s="44">
        <v>0</v>
      </c>
      <c r="J1632" s="45">
        <v>0</v>
      </c>
      <c r="K1632" s="44">
        <v>0</v>
      </c>
      <c r="L1632" s="45">
        <v>13.109666666666667</v>
      </c>
      <c r="M1632" s="44">
        <v>71.920000000000044</v>
      </c>
      <c r="N1632" s="45">
        <v>75.929999999999978</v>
      </c>
      <c r="O1632" s="44">
        <v>54.777999999999999</v>
      </c>
      <c r="P1632" s="45">
        <v>17.555333333333341</v>
      </c>
      <c r="Q1632" s="44">
        <v>17.405999999999995</v>
      </c>
      <c r="R1632" s="45">
        <v>23.14116666666667</v>
      </c>
      <c r="S1632" s="44">
        <v>13.266666666666667</v>
      </c>
      <c r="T1632" s="45">
        <v>7.1285000000000034</v>
      </c>
      <c r="U1632" s="44">
        <v>0</v>
      </c>
      <c r="V1632" s="45">
        <v>0</v>
      </c>
      <c r="W1632" s="44">
        <v>0</v>
      </c>
      <c r="X1632" s="45">
        <v>0</v>
      </c>
      <c r="Y1632" s="44">
        <v>0</v>
      </c>
      <c r="Z1632" s="45">
        <v>0</v>
      </c>
      <c r="AA1632" s="44">
        <v>0</v>
      </c>
      <c r="AB1632" s="45">
        <v>0</v>
      </c>
      <c r="AC1632" s="54"/>
      <c r="AD1632" s="55">
        <f t="shared" si="632"/>
        <v>294.23533333333341</v>
      </c>
      <c r="AE1632" s="54"/>
    </row>
    <row r="1633" spans="2:31" x14ac:dyDescent="0.3">
      <c r="B1633" s="14" t="s">
        <v>9</v>
      </c>
      <c r="C1633" s="14"/>
      <c r="D1633" s="14"/>
      <c r="E1633" s="44">
        <v>0</v>
      </c>
      <c r="F1633" s="45">
        <v>0</v>
      </c>
      <c r="G1633" s="44">
        <v>0</v>
      </c>
      <c r="H1633" s="45">
        <v>0</v>
      </c>
      <c r="I1633" s="44">
        <v>0</v>
      </c>
      <c r="J1633" s="45">
        <v>0</v>
      </c>
      <c r="K1633" s="44">
        <v>0</v>
      </c>
      <c r="L1633" s="45">
        <v>0.34350000000000003</v>
      </c>
      <c r="M1633" s="44">
        <v>1.8783333333333319</v>
      </c>
      <c r="N1633" s="45">
        <v>1.9884999999999986</v>
      </c>
      <c r="O1633" s="44">
        <v>2.9134999999999991</v>
      </c>
      <c r="P1633" s="45">
        <v>1.9076666666666671</v>
      </c>
      <c r="Q1633" s="44">
        <v>0.20966666666666672</v>
      </c>
      <c r="R1633" s="45">
        <v>0.50133333333333319</v>
      </c>
      <c r="S1633" s="44">
        <v>6.8221666666666669</v>
      </c>
      <c r="T1633" s="45">
        <v>0.62750000000000006</v>
      </c>
      <c r="U1633" s="44">
        <v>0</v>
      </c>
      <c r="V1633" s="45">
        <v>0</v>
      </c>
      <c r="W1633" s="44">
        <v>0</v>
      </c>
      <c r="X1633" s="45">
        <v>0</v>
      </c>
      <c r="Y1633" s="44">
        <v>0</v>
      </c>
      <c r="Z1633" s="45">
        <v>0</v>
      </c>
      <c r="AA1633" s="44">
        <v>0</v>
      </c>
      <c r="AB1633" s="45">
        <v>0</v>
      </c>
      <c r="AC1633" s="54"/>
      <c r="AD1633" s="55">
        <f t="shared" si="632"/>
        <v>17.192166666666665</v>
      </c>
      <c r="AE1633" s="54"/>
    </row>
    <row r="1634" spans="2:31" x14ac:dyDescent="0.3">
      <c r="B1634" s="14" t="s">
        <v>10</v>
      </c>
      <c r="C1634" s="14"/>
      <c r="D1634" s="14"/>
      <c r="E1634" s="44">
        <v>0</v>
      </c>
      <c r="F1634" s="45">
        <v>0</v>
      </c>
      <c r="G1634" s="44">
        <v>0</v>
      </c>
      <c r="H1634" s="45">
        <v>0</v>
      </c>
      <c r="I1634" s="44">
        <v>0</v>
      </c>
      <c r="J1634" s="45">
        <v>0</v>
      </c>
      <c r="K1634" s="44">
        <v>0</v>
      </c>
      <c r="L1634" s="45">
        <v>0.114</v>
      </c>
      <c r="M1634" s="44">
        <v>0.45383333333333337</v>
      </c>
      <c r="N1634" s="45">
        <v>1.2424999999999999</v>
      </c>
      <c r="O1634" s="44">
        <v>1.5911666666666673</v>
      </c>
      <c r="P1634" s="45">
        <v>1.7768333333333335</v>
      </c>
      <c r="Q1634" s="44">
        <v>2.3634999999999997</v>
      </c>
      <c r="R1634" s="45">
        <v>6.035000000000001</v>
      </c>
      <c r="S1634" s="44">
        <v>16.464333333333332</v>
      </c>
      <c r="T1634" s="45">
        <v>2.4670000000000001</v>
      </c>
      <c r="U1634" s="44">
        <v>1.8333333333333238E-3</v>
      </c>
      <c r="V1634" s="45">
        <v>13.046666666666669</v>
      </c>
      <c r="W1634" s="44">
        <v>15.605666666666666</v>
      </c>
      <c r="X1634" s="45">
        <v>0.61550000000000016</v>
      </c>
      <c r="Y1634" s="44">
        <v>0</v>
      </c>
      <c r="Z1634" s="45">
        <v>0</v>
      </c>
      <c r="AA1634" s="44">
        <v>0</v>
      </c>
      <c r="AB1634" s="45">
        <v>0</v>
      </c>
      <c r="AC1634" s="54"/>
      <c r="AD1634" s="55">
        <f t="shared" si="632"/>
        <v>61.777833333333326</v>
      </c>
      <c r="AE1634" s="54"/>
    </row>
    <row r="1635" spans="2:31" x14ac:dyDescent="0.3">
      <c r="B1635" s="14" t="s">
        <v>11</v>
      </c>
      <c r="C1635" s="14"/>
      <c r="D1635" s="14"/>
      <c r="E1635" s="44">
        <v>0</v>
      </c>
      <c r="F1635" s="45">
        <v>0</v>
      </c>
      <c r="G1635" s="44">
        <v>0</v>
      </c>
      <c r="H1635" s="45">
        <v>0</v>
      </c>
      <c r="I1635" s="44">
        <v>0</v>
      </c>
      <c r="J1635" s="45">
        <v>0</v>
      </c>
      <c r="K1635" s="44">
        <v>0</v>
      </c>
      <c r="L1635" s="45">
        <v>3.5163333333333342</v>
      </c>
      <c r="M1635" s="44">
        <v>4.1899999999999986</v>
      </c>
      <c r="N1635" s="45">
        <v>4.4834999999999976</v>
      </c>
      <c r="O1635" s="44">
        <v>10.38533333333333</v>
      </c>
      <c r="P1635" s="45">
        <v>15.493666666666677</v>
      </c>
      <c r="Q1635" s="44">
        <v>24.417166666666681</v>
      </c>
      <c r="R1635" s="45">
        <v>33.497166666666665</v>
      </c>
      <c r="S1635" s="44">
        <v>44.783666666666704</v>
      </c>
      <c r="T1635" s="45">
        <v>5.3581666666666656</v>
      </c>
      <c r="U1635" s="44">
        <v>4.0985000000000005</v>
      </c>
      <c r="V1635" s="45">
        <v>14.030333333333333</v>
      </c>
      <c r="W1635" s="44">
        <v>24.790000000000003</v>
      </c>
      <c r="X1635" s="45">
        <v>0.91949999999999954</v>
      </c>
      <c r="Y1635" s="44">
        <v>0</v>
      </c>
      <c r="Z1635" s="45">
        <v>0</v>
      </c>
      <c r="AA1635" s="44">
        <v>0</v>
      </c>
      <c r="AB1635" s="45">
        <v>0</v>
      </c>
      <c r="AC1635" s="54"/>
      <c r="AD1635" s="55">
        <f t="shared" si="632"/>
        <v>189.9633333333334</v>
      </c>
      <c r="AE1635" s="54"/>
    </row>
    <row r="1636" spans="2:31" x14ac:dyDescent="0.3">
      <c r="B1636" s="14" t="s">
        <v>12</v>
      </c>
      <c r="C1636" s="14"/>
      <c r="D1636" s="14"/>
      <c r="E1636" s="44">
        <v>0</v>
      </c>
      <c r="F1636" s="45">
        <v>0</v>
      </c>
      <c r="G1636" s="44">
        <v>0</v>
      </c>
      <c r="H1636" s="45">
        <v>0</v>
      </c>
      <c r="I1636" s="44">
        <v>0</v>
      </c>
      <c r="J1636" s="45">
        <v>0</v>
      </c>
      <c r="K1636" s="44">
        <v>0</v>
      </c>
      <c r="L1636" s="45">
        <v>0.5658333333333333</v>
      </c>
      <c r="M1636" s="44">
        <v>2.9195000000000011</v>
      </c>
      <c r="N1636" s="45">
        <v>0.3118333333333333</v>
      </c>
      <c r="O1636" s="44">
        <v>0.58000000000000029</v>
      </c>
      <c r="P1636" s="45">
        <v>1.5458333333333332</v>
      </c>
      <c r="Q1636" s="44">
        <v>3.9548333333333345</v>
      </c>
      <c r="R1636" s="45">
        <v>8.8245000000000022</v>
      </c>
      <c r="S1636" s="44">
        <v>22.488333333333337</v>
      </c>
      <c r="T1636" s="45">
        <v>3.3593333333333337</v>
      </c>
      <c r="U1636" s="44">
        <v>1.9639999999999997</v>
      </c>
      <c r="V1636" s="45">
        <v>1.612833333333334</v>
      </c>
      <c r="W1636" s="44">
        <v>0</v>
      </c>
      <c r="X1636" s="45">
        <v>0</v>
      </c>
      <c r="Y1636" s="44">
        <v>0</v>
      </c>
      <c r="Z1636" s="45">
        <v>0</v>
      </c>
      <c r="AA1636" s="44">
        <v>0</v>
      </c>
      <c r="AB1636" s="45">
        <v>0</v>
      </c>
      <c r="AC1636" s="54"/>
      <c r="AD1636" s="55">
        <f t="shared" si="632"/>
        <v>48.126833333333337</v>
      </c>
      <c r="AE1636" s="54"/>
    </row>
    <row r="1637" spans="2:31" x14ac:dyDescent="0.3">
      <c r="B1637" s="14" t="s">
        <v>13</v>
      </c>
      <c r="C1637" s="14"/>
      <c r="D1637" s="14"/>
      <c r="E1637" s="44">
        <v>0</v>
      </c>
      <c r="F1637" s="45">
        <v>0</v>
      </c>
      <c r="G1637" s="44">
        <v>0</v>
      </c>
      <c r="H1637" s="45">
        <v>0</v>
      </c>
      <c r="I1637" s="44">
        <v>0</v>
      </c>
      <c r="J1637" s="45">
        <v>0</v>
      </c>
      <c r="K1637" s="44">
        <v>0</v>
      </c>
      <c r="L1637" s="45">
        <v>0.82866666666666622</v>
      </c>
      <c r="M1637" s="44">
        <v>1.6099999999999997</v>
      </c>
      <c r="N1637" s="45">
        <v>0.87199999999999989</v>
      </c>
      <c r="O1637" s="44">
        <v>8.18333333333333E-2</v>
      </c>
      <c r="P1637" s="45">
        <v>1.4048333333333336</v>
      </c>
      <c r="Q1637" s="44">
        <v>0.36133333333333323</v>
      </c>
      <c r="R1637" s="45">
        <v>0</v>
      </c>
      <c r="S1637" s="44">
        <v>0</v>
      </c>
      <c r="T1637" s="45">
        <v>3.3686666666666669</v>
      </c>
      <c r="U1637" s="44">
        <v>9.2333333333333198E-2</v>
      </c>
      <c r="V1637" s="45">
        <v>53.252666666666677</v>
      </c>
      <c r="W1637" s="44">
        <v>34.066999999999993</v>
      </c>
      <c r="X1637" s="45">
        <v>0.24416666666666675</v>
      </c>
      <c r="Y1637" s="44">
        <v>0</v>
      </c>
      <c r="Z1637" s="45">
        <v>0</v>
      </c>
      <c r="AA1637" s="44">
        <v>0</v>
      </c>
      <c r="AB1637" s="45">
        <v>0</v>
      </c>
      <c r="AC1637" s="54"/>
      <c r="AD1637" s="55">
        <f t="shared" si="632"/>
        <v>96.183500000000009</v>
      </c>
      <c r="AE1637" s="54"/>
    </row>
    <row r="1638" spans="2:31" x14ac:dyDescent="0.3">
      <c r="B1638" s="14" t="s">
        <v>14</v>
      </c>
      <c r="C1638" s="14"/>
      <c r="D1638" s="14"/>
      <c r="E1638" s="44">
        <v>0</v>
      </c>
      <c r="F1638" s="45">
        <v>0</v>
      </c>
      <c r="G1638" s="44">
        <v>0</v>
      </c>
      <c r="H1638" s="45">
        <v>0</v>
      </c>
      <c r="I1638" s="44">
        <v>0</v>
      </c>
      <c r="J1638" s="45">
        <v>0</v>
      </c>
      <c r="K1638" s="44">
        <v>0</v>
      </c>
      <c r="L1638" s="45">
        <v>0</v>
      </c>
      <c r="M1638" s="44">
        <v>0</v>
      </c>
      <c r="N1638" s="45">
        <v>0</v>
      </c>
      <c r="O1638" s="44">
        <v>0</v>
      </c>
      <c r="P1638" s="45">
        <v>0</v>
      </c>
      <c r="Q1638" s="44">
        <v>0</v>
      </c>
      <c r="R1638" s="45">
        <v>0</v>
      </c>
      <c r="S1638" s="44">
        <v>0</v>
      </c>
      <c r="T1638" s="45">
        <v>0</v>
      </c>
      <c r="U1638" s="44">
        <v>0</v>
      </c>
      <c r="V1638" s="45">
        <v>0</v>
      </c>
      <c r="W1638" s="44">
        <v>0</v>
      </c>
      <c r="X1638" s="45">
        <v>0</v>
      </c>
      <c r="Y1638" s="44">
        <v>0</v>
      </c>
      <c r="Z1638" s="45">
        <v>0</v>
      </c>
      <c r="AA1638" s="44">
        <v>0</v>
      </c>
      <c r="AB1638" s="45">
        <v>0</v>
      </c>
      <c r="AC1638" s="54"/>
      <c r="AD1638" s="55">
        <f t="shared" si="632"/>
        <v>0</v>
      </c>
      <c r="AE1638" s="54"/>
    </row>
    <row r="1639" spans="2:31" x14ac:dyDescent="0.3">
      <c r="B1639" s="14" t="s">
        <v>15</v>
      </c>
      <c r="C1639" s="14"/>
      <c r="D1639" s="14"/>
      <c r="E1639" s="44">
        <v>0</v>
      </c>
      <c r="F1639" s="45">
        <v>0</v>
      </c>
      <c r="G1639" s="44">
        <v>0</v>
      </c>
      <c r="H1639" s="45">
        <v>0</v>
      </c>
      <c r="I1639" s="44">
        <v>0</v>
      </c>
      <c r="J1639" s="45">
        <v>0</v>
      </c>
      <c r="K1639" s="44">
        <v>0</v>
      </c>
      <c r="L1639" s="45">
        <v>3.9754999999999989</v>
      </c>
      <c r="M1639" s="44">
        <v>7.2563333333333331</v>
      </c>
      <c r="N1639" s="45">
        <v>6.5616666666666683</v>
      </c>
      <c r="O1639" s="44">
        <v>6.4263333333333339</v>
      </c>
      <c r="P1639" s="45">
        <v>0</v>
      </c>
      <c r="Q1639" s="44">
        <v>0</v>
      </c>
      <c r="R1639" s="45">
        <v>0.27466666666666684</v>
      </c>
      <c r="S1639" s="44">
        <v>4.9499999999999982E-2</v>
      </c>
      <c r="T1639" s="45">
        <v>2.0500000000000016</v>
      </c>
      <c r="U1639" s="44">
        <v>1.4849999999999985</v>
      </c>
      <c r="V1639" s="45">
        <v>5.1938333333333349</v>
      </c>
      <c r="W1639" s="44">
        <v>6.2006666666666659</v>
      </c>
      <c r="X1639" s="45">
        <v>9.3166666666666717E-2</v>
      </c>
      <c r="Y1639" s="44">
        <v>0</v>
      </c>
      <c r="Z1639" s="45">
        <v>0</v>
      </c>
      <c r="AA1639" s="44">
        <v>0</v>
      </c>
      <c r="AB1639" s="45">
        <v>0</v>
      </c>
      <c r="AC1639" s="54"/>
      <c r="AD1639" s="55">
        <f t="shared" si="632"/>
        <v>39.56666666666667</v>
      </c>
      <c r="AE1639" s="54"/>
    </row>
    <row r="1640" spans="2:31" x14ac:dyDescent="0.3">
      <c r="B1640" s="14" t="s">
        <v>16</v>
      </c>
      <c r="C1640" s="14"/>
      <c r="D1640" s="14"/>
      <c r="E1640" s="44">
        <v>0</v>
      </c>
      <c r="F1640" s="45">
        <v>0</v>
      </c>
      <c r="G1640" s="44">
        <v>0</v>
      </c>
      <c r="H1640" s="45">
        <v>0</v>
      </c>
      <c r="I1640" s="44">
        <v>0</v>
      </c>
      <c r="J1640" s="45">
        <v>0</v>
      </c>
      <c r="K1640" s="44">
        <v>0</v>
      </c>
      <c r="L1640" s="45">
        <v>4.0766666666666662</v>
      </c>
      <c r="M1640" s="44">
        <v>8.2254999999999985</v>
      </c>
      <c r="N1640" s="45">
        <v>7.6500000000000012</v>
      </c>
      <c r="O1640" s="44">
        <v>10.744499999999993</v>
      </c>
      <c r="P1640" s="45">
        <v>7.1996666666666629</v>
      </c>
      <c r="Q1640" s="44">
        <v>1.9904999999999993</v>
      </c>
      <c r="R1640" s="45">
        <v>3.2823333333333329</v>
      </c>
      <c r="S1640" s="44">
        <v>11.93</v>
      </c>
      <c r="T1640" s="45">
        <v>5.2225000000000001</v>
      </c>
      <c r="U1640" s="44">
        <v>4.6811666666666678</v>
      </c>
      <c r="V1640" s="45">
        <v>3.9334999999999996</v>
      </c>
      <c r="W1640" s="44">
        <v>4.9603333333333337</v>
      </c>
      <c r="X1640" s="45">
        <v>0.2611666666666666</v>
      </c>
      <c r="Y1640" s="44">
        <v>0</v>
      </c>
      <c r="Z1640" s="45">
        <v>0</v>
      </c>
      <c r="AA1640" s="44">
        <v>0</v>
      </c>
      <c r="AB1640" s="45">
        <v>0</v>
      </c>
      <c r="AC1640" s="54"/>
      <c r="AD1640" s="55">
        <f t="shared" si="632"/>
        <v>74.157833333333329</v>
      </c>
      <c r="AE1640" s="54"/>
    </row>
    <row r="1641" spans="2:31" x14ac:dyDescent="0.3">
      <c r="B1641" s="14" t="s">
        <v>17</v>
      </c>
      <c r="C1641" s="14"/>
      <c r="D1641" s="14"/>
      <c r="E1641" s="44">
        <v>0</v>
      </c>
      <c r="F1641" s="45">
        <v>0</v>
      </c>
      <c r="G1641" s="44">
        <v>0</v>
      </c>
      <c r="H1641" s="45">
        <v>0</v>
      </c>
      <c r="I1641" s="44">
        <v>0</v>
      </c>
      <c r="J1641" s="45">
        <v>0</v>
      </c>
      <c r="K1641" s="44">
        <v>0</v>
      </c>
      <c r="L1641" s="45">
        <v>0.86149999999999993</v>
      </c>
      <c r="M1641" s="44">
        <v>2.6189999999999998</v>
      </c>
      <c r="N1641" s="45">
        <v>3.4395000000000002</v>
      </c>
      <c r="O1641" s="44">
        <v>10.698333333333332</v>
      </c>
      <c r="P1641" s="45">
        <v>7.8380000000000027</v>
      </c>
      <c r="Q1641" s="44">
        <v>13.186166666666667</v>
      </c>
      <c r="R1641" s="45">
        <v>26.419833333333354</v>
      </c>
      <c r="S1641" s="44">
        <v>38.523833333333322</v>
      </c>
      <c r="T1641" s="45">
        <v>17.6875</v>
      </c>
      <c r="U1641" s="44">
        <v>23.028666666666666</v>
      </c>
      <c r="V1641" s="45">
        <v>43.403166666666642</v>
      </c>
      <c r="W1641" s="44">
        <v>36.730666666666679</v>
      </c>
      <c r="X1641" s="45">
        <v>0.77349999999999985</v>
      </c>
      <c r="Y1641" s="44">
        <v>0</v>
      </c>
      <c r="Z1641" s="45">
        <v>0</v>
      </c>
      <c r="AA1641" s="44">
        <v>0</v>
      </c>
      <c r="AB1641" s="45">
        <v>0</v>
      </c>
      <c r="AC1641" s="54"/>
      <c r="AD1641" s="55">
        <f t="shared" si="632"/>
        <v>225.20966666666669</v>
      </c>
      <c r="AE1641" s="54"/>
    </row>
    <row r="1642" spans="2:31" x14ac:dyDescent="0.3">
      <c r="B1642" s="14" t="s">
        <v>18</v>
      </c>
      <c r="C1642" s="14"/>
      <c r="D1642" s="14"/>
      <c r="E1642" s="44">
        <v>0</v>
      </c>
      <c r="F1642" s="45">
        <v>0</v>
      </c>
      <c r="G1642" s="44">
        <v>0</v>
      </c>
      <c r="H1642" s="45">
        <v>0</v>
      </c>
      <c r="I1642" s="44">
        <v>0</v>
      </c>
      <c r="J1642" s="45">
        <v>0</v>
      </c>
      <c r="K1642" s="44">
        <v>0</v>
      </c>
      <c r="L1642" s="45">
        <v>5.8693333333333317</v>
      </c>
      <c r="M1642" s="44">
        <v>11.566166666666673</v>
      </c>
      <c r="N1642" s="45">
        <v>2.1661666666666668</v>
      </c>
      <c r="O1642" s="44">
        <v>0</v>
      </c>
      <c r="P1642" s="45">
        <v>0</v>
      </c>
      <c r="Q1642" s="44">
        <v>0</v>
      </c>
      <c r="R1642" s="45">
        <v>0</v>
      </c>
      <c r="S1642" s="44">
        <v>0</v>
      </c>
      <c r="T1642" s="45">
        <v>3.7281666666666671</v>
      </c>
      <c r="U1642" s="44">
        <v>11.058333333333334</v>
      </c>
      <c r="V1642" s="45">
        <v>0.13866666666666674</v>
      </c>
      <c r="W1642" s="44">
        <v>0.83400000000000007</v>
      </c>
      <c r="X1642" s="45">
        <v>0.23333333333333323</v>
      </c>
      <c r="Y1642" s="44">
        <v>0</v>
      </c>
      <c r="Z1642" s="45">
        <v>0</v>
      </c>
      <c r="AA1642" s="44">
        <v>0</v>
      </c>
      <c r="AB1642" s="45">
        <v>0</v>
      </c>
      <c r="AC1642" s="54"/>
      <c r="AD1642" s="55">
        <f t="shared" si="632"/>
        <v>35.594166666666673</v>
      </c>
      <c r="AE1642" s="54"/>
    </row>
    <row r="1643" spans="2:31" x14ac:dyDescent="0.3">
      <c r="B1643" s="14" t="s">
        <v>19</v>
      </c>
      <c r="C1643" s="14"/>
      <c r="D1643" s="14"/>
      <c r="E1643" s="44">
        <v>0</v>
      </c>
      <c r="F1643" s="45">
        <v>0</v>
      </c>
      <c r="G1643" s="44">
        <v>0</v>
      </c>
      <c r="H1643" s="45">
        <v>0</v>
      </c>
      <c r="I1643" s="44">
        <v>0</v>
      </c>
      <c r="J1643" s="45">
        <v>0</v>
      </c>
      <c r="K1643" s="44">
        <v>0</v>
      </c>
      <c r="L1643" s="45">
        <v>0.41800000000000004</v>
      </c>
      <c r="M1643" s="44">
        <v>1.2585</v>
      </c>
      <c r="N1643" s="45">
        <v>1.5844999999999996</v>
      </c>
      <c r="O1643" s="44">
        <v>2.6709999999999998</v>
      </c>
      <c r="P1643" s="45">
        <v>4.0129999999999999</v>
      </c>
      <c r="Q1643" s="44">
        <v>3.4174999999999991</v>
      </c>
      <c r="R1643" s="45">
        <v>12.045166666666661</v>
      </c>
      <c r="S1643" s="44">
        <v>11.720333333333341</v>
      </c>
      <c r="T1643" s="45">
        <v>3.8720000000000008</v>
      </c>
      <c r="U1643" s="44">
        <v>0</v>
      </c>
      <c r="V1643" s="45">
        <v>2.464166666666666</v>
      </c>
      <c r="W1643" s="44">
        <v>33.466166666666673</v>
      </c>
      <c r="X1643" s="45">
        <v>2.089666666666667</v>
      </c>
      <c r="Y1643" s="44">
        <v>0</v>
      </c>
      <c r="Z1643" s="45">
        <v>0</v>
      </c>
      <c r="AA1643" s="44">
        <v>0</v>
      </c>
      <c r="AB1643" s="45">
        <v>0</v>
      </c>
      <c r="AC1643" s="54"/>
      <c r="AD1643" s="55">
        <f t="shared" si="632"/>
        <v>79.02000000000001</v>
      </c>
      <c r="AE1643" s="54"/>
    </row>
    <row r="1644" spans="2:31" x14ac:dyDescent="0.3">
      <c r="B1644" s="4" t="s">
        <v>20</v>
      </c>
      <c r="C1644" s="4"/>
      <c r="D1644" s="4"/>
      <c r="E1644" s="44">
        <v>0</v>
      </c>
      <c r="F1644" s="45">
        <v>0</v>
      </c>
      <c r="G1644" s="44">
        <v>0</v>
      </c>
      <c r="H1644" s="45">
        <v>0</v>
      </c>
      <c r="I1644" s="44">
        <v>0</v>
      </c>
      <c r="J1644" s="45">
        <v>0</v>
      </c>
      <c r="K1644" s="44">
        <v>0</v>
      </c>
      <c r="L1644" s="45">
        <v>1.2086666666666666</v>
      </c>
      <c r="M1644" s="44">
        <v>2.0191666666666666</v>
      </c>
      <c r="N1644" s="45">
        <v>3.6809999999999992</v>
      </c>
      <c r="O1644" s="44">
        <v>3.3275000000000001</v>
      </c>
      <c r="P1644" s="45">
        <v>2.7611666666666665</v>
      </c>
      <c r="Q1644" s="44">
        <v>3.9536666666666651</v>
      </c>
      <c r="R1644" s="45">
        <v>6.248333333333334</v>
      </c>
      <c r="S1644" s="44">
        <v>8.0029999999999983</v>
      </c>
      <c r="T1644" s="45">
        <v>9.9693333333333367</v>
      </c>
      <c r="U1644" s="44">
        <v>7.2953333333333354</v>
      </c>
      <c r="V1644" s="45">
        <v>4.4301666666666666</v>
      </c>
      <c r="W1644" s="44">
        <v>0.57016666666666649</v>
      </c>
      <c r="X1644" s="45">
        <v>0</v>
      </c>
      <c r="Y1644" s="44">
        <v>0</v>
      </c>
      <c r="Z1644" s="45">
        <v>0</v>
      </c>
      <c r="AA1644" s="44">
        <v>0</v>
      </c>
      <c r="AB1644" s="45">
        <v>0</v>
      </c>
      <c r="AC1644" s="54"/>
      <c r="AD1644" s="55">
        <f t="shared" si="632"/>
        <v>53.467500000000001</v>
      </c>
      <c r="AE1644" s="54"/>
    </row>
    <row r="1645" spans="2:31" x14ac:dyDescent="0.3">
      <c r="B1645" s="4" t="s">
        <v>21</v>
      </c>
      <c r="C1645" s="4"/>
      <c r="D1645" s="4"/>
      <c r="E1645" s="44">
        <v>0</v>
      </c>
      <c r="F1645" s="45">
        <v>0</v>
      </c>
      <c r="G1645" s="44">
        <v>0</v>
      </c>
      <c r="H1645" s="45">
        <v>0</v>
      </c>
      <c r="I1645" s="44">
        <v>0</v>
      </c>
      <c r="J1645" s="45">
        <v>0</v>
      </c>
      <c r="K1645" s="44">
        <v>0</v>
      </c>
      <c r="L1645" s="45">
        <v>1.9971666666666665</v>
      </c>
      <c r="M1645" s="44">
        <v>3.9643333333333342</v>
      </c>
      <c r="N1645" s="45">
        <v>4.9909999999999997</v>
      </c>
      <c r="O1645" s="44">
        <v>2.7339999999999987</v>
      </c>
      <c r="P1645" s="45">
        <v>1.9833333333333336</v>
      </c>
      <c r="Q1645" s="44">
        <v>2.0908333333333338</v>
      </c>
      <c r="R1645" s="45">
        <v>2.2048333333333332</v>
      </c>
      <c r="S1645" s="44">
        <v>3.1338333333333326</v>
      </c>
      <c r="T1645" s="45">
        <v>1.2356666666666669</v>
      </c>
      <c r="U1645" s="44">
        <v>0</v>
      </c>
      <c r="V1645" s="45">
        <v>0</v>
      </c>
      <c r="W1645" s="44">
        <v>0</v>
      </c>
      <c r="X1645" s="45">
        <v>0</v>
      </c>
      <c r="Y1645" s="44">
        <v>0</v>
      </c>
      <c r="Z1645" s="45">
        <v>0</v>
      </c>
      <c r="AA1645" s="44">
        <v>0</v>
      </c>
      <c r="AB1645" s="45">
        <v>0</v>
      </c>
      <c r="AC1645" s="54"/>
      <c r="AD1645" s="55">
        <f t="shared" si="632"/>
        <v>24.334999999999997</v>
      </c>
      <c r="AE1645" s="54"/>
    </row>
    <row r="1646" spans="2:31" x14ac:dyDescent="0.3">
      <c r="B1646" s="4" t="s">
        <v>22</v>
      </c>
      <c r="C1646" s="4"/>
      <c r="D1646" s="4"/>
      <c r="E1646" s="44">
        <v>0</v>
      </c>
      <c r="F1646" s="45">
        <v>0</v>
      </c>
      <c r="G1646" s="44">
        <v>0</v>
      </c>
      <c r="H1646" s="45">
        <v>0</v>
      </c>
      <c r="I1646" s="44">
        <v>0</v>
      </c>
      <c r="J1646" s="45">
        <v>0</v>
      </c>
      <c r="K1646" s="44">
        <v>0</v>
      </c>
      <c r="L1646" s="45">
        <v>0.28233333333333321</v>
      </c>
      <c r="M1646" s="44">
        <v>1.2005000000000008</v>
      </c>
      <c r="N1646" s="45">
        <v>1.8153333333333337</v>
      </c>
      <c r="O1646" s="44">
        <v>1.4531666666666669</v>
      </c>
      <c r="P1646" s="45">
        <v>1.2438333333333333</v>
      </c>
      <c r="Q1646" s="44">
        <v>0.53533333333333333</v>
      </c>
      <c r="R1646" s="45">
        <v>2.1666666666666722E-3</v>
      </c>
      <c r="S1646" s="44">
        <v>8.500000000000018E-3</v>
      </c>
      <c r="T1646" s="45">
        <v>3.1666666666666731E-3</v>
      </c>
      <c r="U1646" s="44">
        <v>0</v>
      </c>
      <c r="V1646" s="45">
        <v>0</v>
      </c>
      <c r="W1646" s="44">
        <v>0</v>
      </c>
      <c r="X1646" s="45">
        <v>0</v>
      </c>
      <c r="Y1646" s="44">
        <v>0</v>
      </c>
      <c r="Z1646" s="45">
        <v>0</v>
      </c>
      <c r="AA1646" s="44">
        <v>0</v>
      </c>
      <c r="AB1646" s="45">
        <v>0</v>
      </c>
      <c r="AC1646" s="54"/>
      <c r="AD1646" s="55">
        <f t="shared" si="632"/>
        <v>6.5443333333333342</v>
      </c>
      <c r="AE1646" s="54"/>
    </row>
    <row r="1647" spans="2:31" x14ac:dyDescent="0.3">
      <c r="B1647" s="4" t="s">
        <v>23</v>
      </c>
      <c r="C1647" s="4"/>
      <c r="D1647" s="4"/>
      <c r="E1647" s="44">
        <v>0</v>
      </c>
      <c r="F1647" s="45">
        <v>0</v>
      </c>
      <c r="G1647" s="44">
        <v>0</v>
      </c>
      <c r="H1647" s="45">
        <v>0</v>
      </c>
      <c r="I1647" s="44">
        <v>0</v>
      </c>
      <c r="J1647" s="45">
        <v>0</v>
      </c>
      <c r="K1647" s="44">
        <v>0</v>
      </c>
      <c r="L1647" s="45">
        <v>1.6074999999999997</v>
      </c>
      <c r="M1647" s="44">
        <v>7.0551666666666639</v>
      </c>
      <c r="N1647" s="45">
        <v>5.1803333333333326</v>
      </c>
      <c r="O1647" s="44">
        <v>2.8828333333333318</v>
      </c>
      <c r="P1647" s="45">
        <v>0.44199999999999978</v>
      </c>
      <c r="Q1647" s="44">
        <v>0.32200000000000001</v>
      </c>
      <c r="R1647" s="45">
        <v>0</v>
      </c>
      <c r="S1647" s="44">
        <v>0.18666666666666662</v>
      </c>
      <c r="T1647" s="45">
        <v>5.3166666666666688E-2</v>
      </c>
      <c r="U1647" s="44">
        <v>0</v>
      </c>
      <c r="V1647" s="45">
        <v>0</v>
      </c>
      <c r="W1647" s="44">
        <v>0</v>
      </c>
      <c r="X1647" s="45">
        <v>0</v>
      </c>
      <c r="Y1647" s="44">
        <v>0</v>
      </c>
      <c r="Z1647" s="45">
        <v>0</v>
      </c>
      <c r="AA1647" s="44">
        <v>0</v>
      </c>
      <c r="AB1647" s="45">
        <v>0</v>
      </c>
      <c r="AC1647" s="54"/>
      <c r="AD1647" s="55">
        <f t="shared" si="632"/>
        <v>17.72966666666666</v>
      </c>
      <c r="AE1647" s="54"/>
    </row>
    <row r="1648" spans="2:31" x14ac:dyDescent="0.3">
      <c r="B1648" s="4" t="s">
        <v>24</v>
      </c>
      <c r="C1648" s="4"/>
      <c r="D1648" s="4"/>
      <c r="E1648" s="44">
        <v>0</v>
      </c>
      <c r="F1648" s="45">
        <v>0</v>
      </c>
      <c r="G1648" s="44">
        <v>0</v>
      </c>
      <c r="H1648" s="45">
        <v>0</v>
      </c>
      <c r="I1648" s="44">
        <v>0</v>
      </c>
      <c r="J1648" s="45">
        <v>0</v>
      </c>
      <c r="K1648" s="44">
        <v>0</v>
      </c>
      <c r="L1648" s="45">
        <v>1.9001666666666666</v>
      </c>
      <c r="M1648" s="44">
        <v>5.5985000000000023</v>
      </c>
      <c r="N1648" s="45">
        <v>5.6053333333333333</v>
      </c>
      <c r="O1648" s="44">
        <v>3.9138333333333315</v>
      </c>
      <c r="P1648" s="45">
        <v>3.6248333333333345</v>
      </c>
      <c r="Q1648" s="44">
        <v>5.299000000000003</v>
      </c>
      <c r="R1648" s="45">
        <v>2.577833333333333</v>
      </c>
      <c r="S1648" s="44">
        <v>7.451500000000002</v>
      </c>
      <c r="T1648" s="45">
        <v>4.1590000000000007</v>
      </c>
      <c r="U1648" s="44">
        <v>0</v>
      </c>
      <c r="V1648" s="45">
        <v>0</v>
      </c>
      <c r="W1648" s="44">
        <v>0</v>
      </c>
      <c r="X1648" s="45">
        <v>0</v>
      </c>
      <c r="Y1648" s="44">
        <v>0</v>
      </c>
      <c r="Z1648" s="45">
        <v>0</v>
      </c>
      <c r="AA1648" s="44">
        <v>0</v>
      </c>
      <c r="AB1648" s="45">
        <v>0</v>
      </c>
      <c r="AC1648" s="54"/>
      <c r="AD1648" s="55">
        <f t="shared" si="632"/>
        <v>40.13000000000001</v>
      </c>
      <c r="AE1648" s="54"/>
    </row>
    <row r="1649" spans="2:31" x14ac:dyDescent="0.3">
      <c r="B1649" s="4" t="s">
        <v>25</v>
      </c>
      <c r="C1649" s="4"/>
      <c r="D1649" s="4"/>
      <c r="E1649" s="44">
        <v>0</v>
      </c>
      <c r="F1649" s="45">
        <v>0</v>
      </c>
      <c r="G1649" s="44">
        <v>0</v>
      </c>
      <c r="H1649" s="45">
        <v>0</v>
      </c>
      <c r="I1649" s="44">
        <v>0</v>
      </c>
      <c r="J1649" s="45">
        <v>0</v>
      </c>
      <c r="K1649" s="44">
        <v>0</v>
      </c>
      <c r="L1649" s="45">
        <v>0.12216666666666669</v>
      </c>
      <c r="M1649" s="44">
        <v>0</v>
      </c>
      <c r="N1649" s="45">
        <v>0</v>
      </c>
      <c r="O1649" s="44">
        <v>0</v>
      </c>
      <c r="P1649" s="45">
        <v>0</v>
      </c>
      <c r="Q1649" s="44">
        <v>0</v>
      </c>
      <c r="R1649" s="45">
        <v>0</v>
      </c>
      <c r="S1649" s="44">
        <v>0</v>
      </c>
      <c r="T1649" s="45">
        <v>0</v>
      </c>
      <c r="U1649" s="44">
        <v>0</v>
      </c>
      <c r="V1649" s="45">
        <v>0</v>
      </c>
      <c r="W1649" s="44">
        <v>0</v>
      </c>
      <c r="X1649" s="45">
        <v>0</v>
      </c>
      <c r="Y1649" s="44">
        <v>0</v>
      </c>
      <c r="Z1649" s="45">
        <v>0</v>
      </c>
      <c r="AA1649" s="44">
        <v>0</v>
      </c>
      <c r="AB1649" s="45">
        <v>0</v>
      </c>
      <c r="AC1649" s="54"/>
      <c r="AD1649" s="55">
        <f t="shared" si="632"/>
        <v>0.12216666666666669</v>
      </c>
      <c r="AE1649" s="54"/>
    </row>
    <row r="1650" spans="2:31" x14ac:dyDescent="0.3">
      <c r="B1650" s="4" t="s">
        <v>26</v>
      </c>
      <c r="C1650" s="4"/>
      <c r="D1650" s="4"/>
      <c r="E1650" s="44">
        <v>0</v>
      </c>
      <c r="F1650" s="45">
        <v>0</v>
      </c>
      <c r="G1650" s="44">
        <v>0</v>
      </c>
      <c r="H1650" s="45">
        <v>0</v>
      </c>
      <c r="I1650" s="44">
        <v>0</v>
      </c>
      <c r="J1650" s="45">
        <v>0</v>
      </c>
      <c r="K1650" s="44">
        <v>0</v>
      </c>
      <c r="L1650" s="45">
        <v>0</v>
      </c>
      <c r="M1650" s="44">
        <v>1.1756666666666669</v>
      </c>
      <c r="N1650" s="45">
        <v>0.75283333333333391</v>
      </c>
      <c r="O1650" s="44">
        <v>0.25</v>
      </c>
      <c r="P1650" s="45">
        <v>0.12000000000000009</v>
      </c>
      <c r="Q1650" s="44">
        <v>6.9999999999999965E-2</v>
      </c>
      <c r="R1650" s="45">
        <v>9.5000000000000015E-3</v>
      </c>
      <c r="S1650" s="44">
        <v>0</v>
      </c>
      <c r="T1650" s="45">
        <v>1.3166666666666667E-2</v>
      </c>
      <c r="U1650" s="44">
        <v>0</v>
      </c>
      <c r="V1650" s="45">
        <v>0</v>
      </c>
      <c r="W1650" s="44">
        <v>0</v>
      </c>
      <c r="X1650" s="45">
        <v>0</v>
      </c>
      <c r="Y1650" s="44">
        <v>0</v>
      </c>
      <c r="Z1650" s="45">
        <v>0</v>
      </c>
      <c r="AA1650" s="44">
        <v>0</v>
      </c>
      <c r="AB1650" s="45">
        <v>0</v>
      </c>
      <c r="AC1650" s="54"/>
      <c r="AD1650" s="55">
        <f t="shared" si="632"/>
        <v>2.3911666666666673</v>
      </c>
      <c r="AE1650" s="54"/>
    </row>
    <row r="1651" spans="2:31" x14ac:dyDescent="0.3">
      <c r="B1651" s="4" t="s">
        <v>27</v>
      </c>
      <c r="C1651" s="4"/>
      <c r="D1651" s="4"/>
      <c r="E1651" s="44">
        <v>0</v>
      </c>
      <c r="F1651" s="45">
        <v>0</v>
      </c>
      <c r="G1651" s="44">
        <v>0</v>
      </c>
      <c r="H1651" s="45">
        <v>0</v>
      </c>
      <c r="I1651" s="44">
        <v>0</v>
      </c>
      <c r="J1651" s="45">
        <v>0</v>
      </c>
      <c r="K1651" s="44">
        <v>0</v>
      </c>
      <c r="L1651" s="45">
        <v>6.7431666666666645</v>
      </c>
      <c r="M1651" s="44">
        <v>10.219666666666667</v>
      </c>
      <c r="N1651" s="45">
        <v>5.9498333333333333</v>
      </c>
      <c r="O1651" s="44">
        <v>2</v>
      </c>
      <c r="P1651" s="45">
        <v>0.39999999999999963</v>
      </c>
      <c r="Q1651" s="44">
        <v>9.9999999999999908E-2</v>
      </c>
      <c r="R1651" s="45">
        <v>0</v>
      </c>
      <c r="S1651" s="44">
        <v>0</v>
      </c>
      <c r="T1651" s="45">
        <v>4.000000000000001E-3</v>
      </c>
      <c r="U1651" s="44">
        <v>0</v>
      </c>
      <c r="V1651" s="45">
        <v>0</v>
      </c>
      <c r="W1651" s="44">
        <v>0</v>
      </c>
      <c r="X1651" s="45">
        <v>0</v>
      </c>
      <c r="Y1651" s="44">
        <v>0</v>
      </c>
      <c r="Z1651" s="45">
        <v>0</v>
      </c>
      <c r="AA1651" s="44">
        <v>0</v>
      </c>
      <c r="AB1651" s="45">
        <v>0</v>
      </c>
      <c r="AC1651" s="54"/>
      <c r="AD1651" s="55">
        <f t="shared" si="632"/>
        <v>25.416666666666668</v>
      </c>
      <c r="AE1651" s="54"/>
    </row>
    <row r="1652" spans="2:31" x14ac:dyDescent="0.3">
      <c r="B1652" s="4" t="s">
        <v>28</v>
      </c>
      <c r="C1652" s="4"/>
      <c r="D1652" s="4"/>
      <c r="E1652" s="44">
        <v>0</v>
      </c>
      <c r="F1652" s="45">
        <v>0</v>
      </c>
      <c r="G1652" s="44">
        <v>0</v>
      </c>
      <c r="H1652" s="45">
        <v>0</v>
      </c>
      <c r="I1652" s="44">
        <v>0</v>
      </c>
      <c r="J1652" s="45">
        <v>0</v>
      </c>
      <c r="K1652" s="44">
        <v>0</v>
      </c>
      <c r="L1652" s="45">
        <v>0</v>
      </c>
      <c r="M1652" s="44">
        <v>2.31</v>
      </c>
      <c r="N1652" s="45">
        <v>1.7749999999999992</v>
      </c>
      <c r="O1652" s="44">
        <v>1.035833333333334</v>
      </c>
      <c r="P1652" s="45">
        <v>1.1506666666666663</v>
      </c>
      <c r="Q1652" s="44">
        <v>1.6781666666666659</v>
      </c>
      <c r="R1652" s="45">
        <v>2.4049999999999998</v>
      </c>
      <c r="S1652" s="44">
        <v>1.3026666666666666</v>
      </c>
      <c r="T1652" s="45">
        <v>0.128</v>
      </c>
      <c r="U1652" s="44">
        <v>0</v>
      </c>
      <c r="V1652" s="45">
        <v>0</v>
      </c>
      <c r="W1652" s="44">
        <v>0</v>
      </c>
      <c r="X1652" s="45">
        <v>0</v>
      </c>
      <c r="Y1652" s="44">
        <v>0</v>
      </c>
      <c r="Z1652" s="45">
        <v>0</v>
      </c>
      <c r="AA1652" s="44">
        <v>0</v>
      </c>
      <c r="AB1652" s="45">
        <v>0</v>
      </c>
      <c r="AC1652" s="54"/>
      <c r="AD1652" s="55">
        <f t="shared" si="632"/>
        <v>11.785333333333332</v>
      </c>
      <c r="AE1652" s="54"/>
    </row>
    <row r="1653" spans="2:31" x14ac:dyDescent="0.3">
      <c r="B1653" s="4" t="s">
        <v>106</v>
      </c>
      <c r="C1653" s="4"/>
      <c r="D1653" s="4"/>
      <c r="E1653" s="44">
        <v>0</v>
      </c>
      <c r="F1653" s="45">
        <v>0</v>
      </c>
      <c r="G1653" s="44">
        <v>0</v>
      </c>
      <c r="H1653" s="45">
        <v>0</v>
      </c>
      <c r="I1653" s="44">
        <v>0</v>
      </c>
      <c r="J1653" s="45">
        <v>0</v>
      </c>
      <c r="K1653" s="44">
        <v>0</v>
      </c>
      <c r="L1653" s="45">
        <v>0.96050000000000002</v>
      </c>
      <c r="M1653" s="44">
        <v>1.5035000000000003</v>
      </c>
      <c r="N1653" s="45">
        <v>1.2016666666666667</v>
      </c>
      <c r="O1653" s="44">
        <v>0.44383333333333325</v>
      </c>
      <c r="P1653" s="45">
        <v>0.16466666666666666</v>
      </c>
      <c r="Q1653" s="44">
        <v>1.4666666666666665E-2</v>
      </c>
      <c r="R1653" s="45">
        <v>0</v>
      </c>
      <c r="S1653" s="44">
        <v>3.0000000000000027E-3</v>
      </c>
      <c r="T1653" s="45">
        <v>0</v>
      </c>
      <c r="U1653" s="44">
        <v>0</v>
      </c>
      <c r="V1653" s="45">
        <v>0</v>
      </c>
      <c r="W1653" s="44">
        <v>0</v>
      </c>
      <c r="X1653" s="45">
        <v>0</v>
      </c>
      <c r="Y1653" s="44">
        <v>0</v>
      </c>
      <c r="Z1653" s="45">
        <v>0</v>
      </c>
      <c r="AA1653" s="44">
        <v>0</v>
      </c>
      <c r="AB1653" s="45">
        <v>0</v>
      </c>
      <c r="AC1653" s="54"/>
      <c r="AD1653" s="55">
        <f t="shared" si="632"/>
        <v>4.2918333333333338</v>
      </c>
      <c r="AE1653" s="54"/>
    </row>
    <row r="1654" spans="2:31" x14ac:dyDescent="0.3">
      <c r="B1654" s="4" t="s">
        <v>29</v>
      </c>
      <c r="C1654" s="4"/>
      <c r="D1654" s="4"/>
      <c r="E1654" s="44">
        <v>0</v>
      </c>
      <c r="F1654" s="45">
        <v>0</v>
      </c>
      <c r="G1654" s="44">
        <v>0</v>
      </c>
      <c r="H1654" s="45">
        <v>0</v>
      </c>
      <c r="I1654" s="44">
        <v>0</v>
      </c>
      <c r="J1654" s="45">
        <v>0</v>
      </c>
      <c r="K1654" s="44">
        <v>0</v>
      </c>
      <c r="L1654" s="45">
        <v>1.6601666666666666</v>
      </c>
      <c r="M1654" s="44">
        <v>0</v>
      </c>
      <c r="N1654" s="45">
        <v>0</v>
      </c>
      <c r="O1654" s="44">
        <v>0</v>
      </c>
      <c r="P1654" s="45">
        <v>0</v>
      </c>
      <c r="Q1654" s="44">
        <v>0</v>
      </c>
      <c r="R1654" s="45">
        <v>0</v>
      </c>
      <c r="S1654" s="44">
        <v>0</v>
      </c>
      <c r="T1654" s="45">
        <v>0</v>
      </c>
      <c r="U1654" s="44">
        <v>0</v>
      </c>
      <c r="V1654" s="45">
        <v>0</v>
      </c>
      <c r="W1654" s="44">
        <v>0</v>
      </c>
      <c r="X1654" s="45">
        <v>0</v>
      </c>
      <c r="Y1654" s="44">
        <v>0</v>
      </c>
      <c r="Z1654" s="45">
        <v>0</v>
      </c>
      <c r="AA1654" s="44">
        <v>0</v>
      </c>
      <c r="AB1654" s="45">
        <v>0</v>
      </c>
      <c r="AC1654" s="54"/>
      <c r="AD1654" s="55">
        <f t="shared" si="632"/>
        <v>1.6601666666666666</v>
      </c>
      <c r="AE1654" s="54"/>
    </row>
    <row r="1655" spans="2:31" x14ac:dyDescent="0.3">
      <c r="B1655" s="4" t="s">
        <v>30</v>
      </c>
      <c r="C1655" s="4"/>
      <c r="D1655" s="4"/>
      <c r="E1655" s="44">
        <v>0</v>
      </c>
      <c r="F1655" s="45">
        <v>0</v>
      </c>
      <c r="G1655" s="44">
        <v>0</v>
      </c>
      <c r="H1655" s="45">
        <v>0</v>
      </c>
      <c r="I1655" s="44">
        <v>0</v>
      </c>
      <c r="J1655" s="45">
        <v>0</v>
      </c>
      <c r="K1655" s="44">
        <v>0</v>
      </c>
      <c r="L1655" s="45">
        <v>5.065833333333333</v>
      </c>
      <c r="M1655" s="44">
        <v>9.0318333333333278</v>
      </c>
      <c r="N1655" s="45">
        <v>5.1583333333333261</v>
      </c>
      <c r="O1655" s="44">
        <v>2.5400000000000009</v>
      </c>
      <c r="P1655" s="45">
        <v>1.4599999999999986</v>
      </c>
      <c r="Q1655" s="44">
        <v>0.72999999999999932</v>
      </c>
      <c r="R1655" s="45">
        <v>0.8594999999999996</v>
      </c>
      <c r="S1655" s="44">
        <v>1.4588333333333336</v>
      </c>
      <c r="T1655" s="45">
        <v>0.42483333333333334</v>
      </c>
      <c r="U1655" s="44">
        <v>0</v>
      </c>
      <c r="V1655" s="45">
        <v>0</v>
      </c>
      <c r="W1655" s="44">
        <v>0</v>
      </c>
      <c r="X1655" s="45">
        <v>0</v>
      </c>
      <c r="Y1655" s="44">
        <v>0</v>
      </c>
      <c r="Z1655" s="45">
        <v>0</v>
      </c>
      <c r="AA1655" s="44">
        <v>0</v>
      </c>
      <c r="AB1655" s="45">
        <v>0</v>
      </c>
      <c r="AC1655" s="54"/>
      <c r="AD1655" s="55">
        <f t="shared" si="632"/>
        <v>26.72916666666665</v>
      </c>
      <c r="AE1655" s="54"/>
    </row>
    <row r="1656" spans="2:31" x14ac:dyDescent="0.3">
      <c r="B1656" s="4" t="s">
        <v>31</v>
      </c>
      <c r="C1656" s="4"/>
      <c r="D1656" s="4"/>
      <c r="E1656" s="44">
        <v>0</v>
      </c>
      <c r="F1656" s="45">
        <v>0</v>
      </c>
      <c r="G1656" s="44">
        <v>0</v>
      </c>
      <c r="H1656" s="45">
        <v>0</v>
      </c>
      <c r="I1656" s="44">
        <v>0</v>
      </c>
      <c r="J1656" s="45">
        <v>0</v>
      </c>
      <c r="K1656" s="44">
        <v>0</v>
      </c>
      <c r="L1656" s="45">
        <v>2.9699999999999989</v>
      </c>
      <c r="M1656" s="44">
        <v>4.9000000000000012</v>
      </c>
      <c r="N1656" s="45">
        <v>3.3000000000000029</v>
      </c>
      <c r="O1656" s="44">
        <v>1.5</v>
      </c>
      <c r="P1656" s="45">
        <v>0.39999999999999963</v>
      </c>
      <c r="Q1656" s="44">
        <v>9.9999999999999908E-2</v>
      </c>
      <c r="R1656" s="45">
        <v>9.9999999999999908E-2</v>
      </c>
      <c r="S1656" s="44">
        <v>0.19999999999999982</v>
      </c>
      <c r="T1656" s="45">
        <v>0.42499999999999999</v>
      </c>
      <c r="U1656" s="44">
        <v>0</v>
      </c>
      <c r="V1656" s="45">
        <v>0</v>
      </c>
      <c r="W1656" s="44">
        <v>0</v>
      </c>
      <c r="X1656" s="45">
        <v>0</v>
      </c>
      <c r="Y1656" s="44">
        <v>0</v>
      </c>
      <c r="Z1656" s="45">
        <v>0</v>
      </c>
      <c r="AA1656" s="44">
        <v>0</v>
      </c>
      <c r="AB1656" s="45">
        <v>0</v>
      </c>
      <c r="AC1656" s="54"/>
      <c r="AD1656" s="55">
        <f t="shared" si="632"/>
        <v>13.895000000000003</v>
      </c>
      <c r="AE1656" s="54"/>
    </row>
    <row r="1657" spans="2:31" x14ac:dyDescent="0.3">
      <c r="B1657" s="4" t="s">
        <v>32</v>
      </c>
      <c r="C1657" s="4"/>
      <c r="D1657" s="4"/>
      <c r="E1657" s="44">
        <v>0</v>
      </c>
      <c r="F1657" s="45">
        <v>0</v>
      </c>
      <c r="G1657" s="44">
        <v>0</v>
      </c>
      <c r="H1657" s="45">
        <v>0</v>
      </c>
      <c r="I1657" s="44">
        <v>0</v>
      </c>
      <c r="J1657" s="45">
        <v>0</v>
      </c>
      <c r="K1657" s="44">
        <v>0</v>
      </c>
      <c r="L1657" s="45">
        <v>2.2528333333333332</v>
      </c>
      <c r="M1657" s="44">
        <v>3.8869999999999973</v>
      </c>
      <c r="N1657" s="45">
        <v>0.4293333333333334</v>
      </c>
      <c r="O1657" s="44">
        <v>0</v>
      </c>
      <c r="P1657" s="45">
        <v>0</v>
      </c>
      <c r="Q1657" s="44">
        <v>0</v>
      </c>
      <c r="R1657" s="45">
        <v>0</v>
      </c>
      <c r="S1657" s="44">
        <v>0</v>
      </c>
      <c r="T1657" s="45">
        <v>0</v>
      </c>
      <c r="U1657" s="44">
        <v>0</v>
      </c>
      <c r="V1657" s="45">
        <v>0</v>
      </c>
      <c r="W1657" s="44">
        <v>0</v>
      </c>
      <c r="X1657" s="45">
        <v>0</v>
      </c>
      <c r="Y1657" s="44">
        <v>0</v>
      </c>
      <c r="Z1657" s="45">
        <v>0</v>
      </c>
      <c r="AA1657" s="44">
        <v>0</v>
      </c>
      <c r="AB1657" s="45">
        <v>0</v>
      </c>
      <c r="AC1657" s="54"/>
      <c r="AD1657" s="55">
        <f t="shared" si="632"/>
        <v>6.5691666666666633</v>
      </c>
      <c r="AE1657" s="54"/>
    </row>
    <row r="1658" spans="2:31" x14ac:dyDescent="0.3">
      <c r="B1658" s="4" t="s">
        <v>33</v>
      </c>
      <c r="C1658" s="4"/>
      <c r="D1658" s="4"/>
      <c r="E1658" s="44">
        <v>0</v>
      </c>
      <c r="F1658" s="45">
        <v>0</v>
      </c>
      <c r="G1658" s="44">
        <v>0</v>
      </c>
      <c r="H1658" s="45">
        <v>0</v>
      </c>
      <c r="I1658" s="44">
        <v>0</v>
      </c>
      <c r="J1658" s="45">
        <v>0</v>
      </c>
      <c r="K1658" s="44">
        <v>0</v>
      </c>
      <c r="L1658" s="45">
        <v>0.5551666666666667</v>
      </c>
      <c r="M1658" s="44">
        <v>1.4376666666666664</v>
      </c>
      <c r="N1658" s="45">
        <v>0.78383333333333283</v>
      </c>
      <c r="O1658" s="44">
        <v>0.32233333333333347</v>
      </c>
      <c r="P1658" s="45">
        <v>0.3018333333333334</v>
      </c>
      <c r="Q1658" s="44">
        <v>0.40033333333333371</v>
      </c>
      <c r="R1658" s="45">
        <v>0.42783333333333345</v>
      </c>
      <c r="S1658" s="44">
        <v>0.26200000000000012</v>
      </c>
      <c r="T1658" s="45">
        <v>0.18400000000000005</v>
      </c>
      <c r="U1658" s="44">
        <v>0</v>
      </c>
      <c r="V1658" s="45">
        <v>0</v>
      </c>
      <c r="W1658" s="44">
        <v>0</v>
      </c>
      <c r="X1658" s="45">
        <v>0</v>
      </c>
      <c r="Y1658" s="44">
        <v>0</v>
      </c>
      <c r="Z1658" s="45">
        <v>0</v>
      </c>
      <c r="AA1658" s="44">
        <v>0</v>
      </c>
      <c r="AB1658" s="45">
        <v>0</v>
      </c>
      <c r="AC1658" s="54"/>
      <c r="AD1658" s="55">
        <f t="shared" si="632"/>
        <v>4.6750000000000007</v>
      </c>
      <c r="AE1658" s="54"/>
    </row>
    <row r="1659" spans="2:31" x14ac:dyDescent="0.3">
      <c r="B1659" s="4" t="s">
        <v>34</v>
      </c>
      <c r="C1659" s="4"/>
      <c r="D1659" s="4"/>
      <c r="E1659" s="44">
        <v>0</v>
      </c>
      <c r="F1659" s="45">
        <v>0</v>
      </c>
      <c r="G1659" s="44">
        <v>0</v>
      </c>
      <c r="H1659" s="45">
        <v>0</v>
      </c>
      <c r="I1659" s="44">
        <v>0</v>
      </c>
      <c r="J1659" s="45">
        <v>0</v>
      </c>
      <c r="K1659" s="44">
        <v>0</v>
      </c>
      <c r="L1659" s="45">
        <v>0</v>
      </c>
      <c r="M1659" s="44">
        <v>0</v>
      </c>
      <c r="N1659" s="45">
        <v>0</v>
      </c>
      <c r="O1659" s="44">
        <v>0</v>
      </c>
      <c r="P1659" s="45">
        <v>0</v>
      </c>
      <c r="Q1659" s="44">
        <v>0</v>
      </c>
      <c r="R1659" s="45">
        <v>0</v>
      </c>
      <c r="S1659" s="44">
        <v>0</v>
      </c>
      <c r="T1659" s="45">
        <v>0</v>
      </c>
      <c r="U1659" s="44">
        <v>0</v>
      </c>
      <c r="V1659" s="45">
        <v>0</v>
      </c>
      <c r="W1659" s="44">
        <v>0</v>
      </c>
      <c r="X1659" s="45">
        <v>0</v>
      </c>
      <c r="Y1659" s="44">
        <v>0</v>
      </c>
      <c r="Z1659" s="45">
        <v>0</v>
      </c>
      <c r="AA1659" s="44">
        <v>0</v>
      </c>
      <c r="AB1659" s="45">
        <v>0</v>
      </c>
      <c r="AC1659" s="54"/>
      <c r="AD1659" s="55">
        <f t="shared" si="632"/>
        <v>0</v>
      </c>
      <c r="AE1659" s="54"/>
    </row>
    <row r="1660" spans="2:31" x14ac:dyDescent="0.3">
      <c r="B1660" s="4" t="s">
        <v>35</v>
      </c>
      <c r="C1660" s="4"/>
      <c r="D1660" s="4"/>
      <c r="E1660" s="44">
        <v>0</v>
      </c>
      <c r="F1660" s="45">
        <v>0</v>
      </c>
      <c r="G1660" s="44">
        <v>0</v>
      </c>
      <c r="H1660" s="45">
        <v>0</v>
      </c>
      <c r="I1660" s="44">
        <v>0</v>
      </c>
      <c r="J1660" s="45">
        <v>0</v>
      </c>
      <c r="K1660" s="44">
        <v>0</v>
      </c>
      <c r="L1660" s="45">
        <v>2.8566666666666674</v>
      </c>
      <c r="M1660" s="44">
        <v>13.192000000000002</v>
      </c>
      <c r="N1660" s="45">
        <v>1.3848333333333331</v>
      </c>
      <c r="O1660" s="44">
        <v>0</v>
      </c>
      <c r="P1660" s="45">
        <v>0</v>
      </c>
      <c r="Q1660" s="44">
        <v>0</v>
      </c>
      <c r="R1660" s="45">
        <v>0</v>
      </c>
      <c r="S1660" s="44">
        <v>0</v>
      </c>
      <c r="T1660" s="45">
        <v>0</v>
      </c>
      <c r="U1660" s="44">
        <v>0</v>
      </c>
      <c r="V1660" s="45">
        <v>0</v>
      </c>
      <c r="W1660" s="44">
        <v>0</v>
      </c>
      <c r="X1660" s="45">
        <v>0</v>
      </c>
      <c r="Y1660" s="44">
        <v>0</v>
      </c>
      <c r="Z1660" s="45">
        <v>0</v>
      </c>
      <c r="AA1660" s="44">
        <v>0</v>
      </c>
      <c r="AB1660" s="45">
        <v>0</v>
      </c>
      <c r="AC1660" s="54"/>
      <c r="AD1660" s="55">
        <f t="shared" si="632"/>
        <v>17.433500000000002</v>
      </c>
      <c r="AE1660" s="54"/>
    </row>
    <row r="1661" spans="2:31" x14ac:dyDescent="0.3">
      <c r="B1661" s="4" t="s">
        <v>36</v>
      </c>
      <c r="C1661" s="4"/>
      <c r="D1661" s="4"/>
      <c r="E1661" s="44">
        <v>0</v>
      </c>
      <c r="F1661" s="45">
        <v>0</v>
      </c>
      <c r="G1661" s="44">
        <v>0</v>
      </c>
      <c r="H1661" s="45">
        <v>0</v>
      </c>
      <c r="I1661" s="44">
        <v>0</v>
      </c>
      <c r="J1661" s="45">
        <v>0</v>
      </c>
      <c r="K1661" s="44">
        <v>0</v>
      </c>
      <c r="L1661" s="45">
        <v>1.8231666666666668</v>
      </c>
      <c r="M1661" s="44">
        <v>6.081833333333333</v>
      </c>
      <c r="N1661" s="45">
        <v>0.42733333333333345</v>
      </c>
      <c r="O1661" s="44">
        <v>0</v>
      </c>
      <c r="P1661" s="45">
        <v>0</v>
      </c>
      <c r="Q1661" s="44">
        <v>0</v>
      </c>
      <c r="R1661" s="45">
        <v>0</v>
      </c>
      <c r="S1661" s="44">
        <v>0</v>
      </c>
      <c r="T1661" s="45">
        <v>0</v>
      </c>
      <c r="U1661" s="44">
        <v>0</v>
      </c>
      <c r="V1661" s="45">
        <v>0</v>
      </c>
      <c r="W1661" s="44">
        <v>0</v>
      </c>
      <c r="X1661" s="45">
        <v>0</v>
      </c>
      <c r="Y1661" s="44">
        <v>0</v>
      </c>
      <c r="Z1661" s="45">
        <v>0</v>
      </c>
      <c r="AA1661" s="44">
        <v>0</v>
      </c>
      <c r="AB1661" s="45">
        <v>0</v>
      </c>
      <c r="AC1661" s="54"/>
      <c r="AD1661" s="55">
        <f t="shared" si="632"/>
        <v>8.3323333333333327</v>
      </c>
      <c r="AE1661" s="54"/>
    </row>
    <row r="1662" spans="2:31" x14ac:dyDescent="0.3">
      <c r="B1662" s="4" t="s">
        <v>107</v>
      </c>
      <c r="C1662" s="4"/>
      <c r="D1662" s="4"/>
      <c r="E1662" s="44">
        <v>0</v>
      </c>
      <c r="F1662" s="45">
        <v>0</v>
      </c>
      <c r="G1662" s="44">
        <v>0</v>
      </c>
      <c r="H1662" s="45">
        <v>0</v>
      </c>
      <c r="I1662" s="44">
        <v>0</v>
      </c>
      <c r="J1662" s="45">
        <v>0</v>
      </c>
      <c r="K1662" s="44">
        <v>0</v>
      </c>
      <c r="L1662" s="45">
        <v>2.3340000000000001</v>
      </c>
      <c r="M1662" s="44">
        <v>5.0461666666666662</v>
      </c>
      <c r="N1662" s="45">
        <v>0.22050000000000017</v>
      </c>
      <c r="O1662" s="44">
        <v>0</v>
      </c>
      <c r="P1662" s="45">
        <v>0</v>
      </c>
      <c r="Q1662" s="44">
        <v>0</v>
      </c>
      <c r="R1662" s="45">
        <v>0</v>
      </c>
      <c r="S1662" s="44">
        <v>0</v>
      </c>
      <c r="T1662" s="45">
        <v>0</v>
      </c>
      <c r="U1662" s="44">
        <v>0</v>
      </c>
      <c r="V1662" s="45">
        <v>0</v>
      </c>
      <c r="W1662" s="44">
        <v>0</v>
      </c>
      <c r="X1662" s="45">
        <v>0</v>
      </c>
      <c r="Y1662" s="44">
        <v>0</v>
      </c>
      <c r="Z1662" s="45">
        <v>0</v>
      </c>
      <c r="AA1662" s="44">
        <v>0</v>
      </c>
      <c r="AB1662" s="45">
        <v>0</v>
      </c>
      <c r="AC1662" s="54"/>
      <c r="AD1662" s="55">
        <f t="shared" si="632"/>
        <v>7.6006666666666662</v>
      </c>
      <c r="AE1662" s="54"/>
    </row>
    <row r="1663" spans="2:31" x14ac:dyDescent="0.3">
      <c r="B1663" s="4" t="s">
        <v>86</v>
      </c>
      <c r="C1663" s="4"/>
      <c r="D1663" s="4"/>
      <c r="E1663" s="44">
        <v>0</v>
      </c>
      <c r="F1663" s="45">
        <v>0</v>
      </c>
      <c r="G1663" s="44">
        <v>0</v>
      </c>
      <c r="H1663" s="45">
        <v>0</v>
      </c>
      <c r="I1663" s="44">
        <v>0</v>
      </c>
      <c r="J1663" s="45">
        <v>0</v>
      </c>
      <c r="K1663" s="44">
        <v>0</v>
      </c>
      <c r="L1663" s="45">
        <v>1.5471666666666666</v>
      </c>
      <c r="M1663" s="44">
        <v>2.2504999999999997</v>
      </c>
      <c r="N1663" s="45">
        <v>1.6671666666666667</v>
      </c>
      <c r="O1663" s="44">
        <v>0.82916666666666694</v>
      </c>
      <c r="P1663" s="45">
        <v>0.18033333333333332</v>
      </c>
      <c r="Q1663" s="44">
        <v>0</v>
      </c>
      <c r="R1663" s="45">
        <v>5.1666666666666708E-2</v>
      </c>
      <c r="S1663" s="44">
        <v>0</v>
      </c>
      <c r="T1663" s="45">
        <v>1.8333333333333335E-3</v>
      </c>
      <c r="U1663" s="44">
        <v>0</v>
      </c>
      <c r="V1663" s="45">
        <v>0</v>
      </c>
      <c r="W1663" s="44">
        <v>0</v>
      </c>
      <c r="X1663" s="45">
        <v>0</v>
      </c>
      <c r="Y1663" s="44">
        <v>0</v>
      </c>
      <c r="Z1663" s="45">
        <v>0</v>
      </c>
      <c r="AA1663" s="44">
        <v>0</v>
      </c>
      <c r="AB1663" s="45">
        <v>0</v>
      </c>
      <c r="AC1663" s="54"/>
      <c r="AD1663" s="55">
        <f t="shared" si="632"/>
        <v>6.5278333333333327</v>
      </c>
      <c r="AE1663" s="54"/>
    </row>
    <row r="1664" spans="2:31" x14ac:dyDescent="0.3">
      <c r="B1664" s="4" t="s">
        <v>87</v>
      </c>
      <c r="C1664" s="4"/>
      <c r="D1664" s="4"/>
      <c r="E1664" s="44">
        <v>0</v>
      </c>
      <c r="F1664" s="45">
        <v>0</v>
      </c>
      <c r="G1664" s="44">
        <v>0</v>
      </c>
      <c r="H1664" s="45">
        <v>0</v>
      </c>
      <c r="I1664" s="44">
        <v>0</v>
      </c>
      <c r="J1664" s="45">
        <v>0</v>
      </c>
      <c r="K1664" s="44">
        <v>0</v>
      </c>
      <c r="L1664" s="45">
        <v>4.1609999999999996</v>
      </c>
      <c r="M1664" s="44">
        <v>6.7103333333333355</v>
      </c>
      <c r="N1664" s="45">
        <v>6.012499999999994</v>
      </c>
      <c r="O1664" s="44">
        <v>3.3883333333333305</v>
      </c>
      <c r="P1664" s="45">
        <v>0.87366666666666604</v>
      </c>
      <c r="Q1664" s="44">
        <v>0.25666666666666654</v>
      </c>
      <c r="R1664" s="45">
        <v>0.35099999999999987</v>
      </c>
      <c r="S1664" s="44">
        <v>3.1333333333333345E-2</v>
      </c>
      <c r="T1664" s="45">
        <v>8.4499999999999992E-2</v>
      </c>
      <c r="U1664" s="44">
        <v>0</v>
      </c>
      <c r="V1664" s="45">
        <v>0</v>
      </c>
      <c r="W1664" s="44">
        <v>0</v>
      </c>
      <c r="X1664" s="45">
        <v>0</v>
      </c>
      <c r="Y1664" s="44">
        <v>0</v>
      </c>
      <c r="Z1664" s="45">
        <v>0</v>
      </c>
      <c r="AA1664" s="44">
        <v>0</v>
      </c>
      <c r="AB1664" s="45">
        <v>0</v>
      </c>
      <c r="AC1664" s="54"/>
      <c r="AD1664" s="55">
        <f t="shared" si="632"/>
        <v>21.869333333333323</v>
      </c>
      <c r="AE1664" s="54"/>
    </row>
    <row r="1665" spans="2:31" x14ac:dyDescent="0.3">
      <c r="B1665" s="4" t="s">
        <v>93</v>
      </c>
      <c r="C1665" s="4"/>
      <c r="D1665" s="4"/>
      <c r="E1665" s="44">
        <v>0</v>
      </c>
      <c r="F1665" s="45">
        <v>0</v>
      </c>
      <c r="G1665" s="44">
        <v>0</v>
      </c>
      <c r="H1665" s="45">
        <v>0</v>
      </c>
      <c r="I1665" s="44">
        <v>0</v>
      </c>
      <c r="J1665" s="45">
        <v>0</v>
      </c>
      <c r="K1665" s="44">
        <v>0</v>
      </c>
      <c r="L1665" s="45">
        <v>3.2996666666666665</v>
      </c>
      <c r="M1665" s="44">
        <v>6.8678333333333343</v>
      </c>
      <c r="N1665" s="45">
        <v>3.0705000000000031</v>
      </c>
      <c r="O1665" s="44">
        <v>1.2000000000000015</v>
      </c>
      <c r="P1665" s="45">
        <v>0.39999999999999963</v>
      </c>
      <c r="Q1665" s="44">
        <v>0</v>
      </c>
      <c r="R1665" s="45">
        <v>2.0333333333333335E-2</v>
      </c>
      <c r="S1665" s="44">
        <v>4.1666666666666675E-3</v>
      </c>
      <c r="T1665" s="45">
        <v>7.666666666666668E-3</v>
      </c>
      <c r="U1665" s="44">
        <v>0</v>
      </c>
      <c r="V1665" s="45">
        <v>0</v>
      </c>
      <c r="W1665" s="44">
        <v>0</v>
      </c>
      <c r="X1665" s="45">
        <v>0</v>
      </c>
      <c r="Y1665" s="44">
        <v>0</v>
      </c>
      <c r="Z1665" s="45">
        <v>0</v>
      </c>
      <c r="AA1665" s="44">
        <v>0</v>
      </c>
      <c r="AB1665" s="45">
        <v>0</v>
      </c>
      <c r="AC1665" s="54"/>
      <c r="AD1665" s="55">
        <f t="shared" si="632"/>
        <v>14.870166666666671</v>
      </c>
      <c r="AE1665" s="54"/>
    </row>
    <row r="1666" spans="2:31" x14ac:dyDescent="0.3">
      <c r="B1666" s="4" t="s">
        <v>98</v>
      </c>
      <c r="C1666" s="4"/>
      <c r="D1666" s="4"/>
      <c r="E1666" s="44">
        <v>0</v>
      </c>
      <c r="F1666" s="45">
        <v>0</v>
      </c>
      <c r="G1666" s="44">
        <v>0</v>
      </c>
      <c r="H1666" s="45">
        <v>0</v>
      </c>
      <c r="I1666" s="44">
        <v>0</v>
      </c>
      <c r="J1666" s="45">
        <v>0</v>
      </c>
      <c r="K1666" s="44">
        <v>0</v>
      </c>
      <c r="L1666" s="45">
        <v>1.7571666666666672</v>
      </c>
      <c r="M1666" s="44">
        <v>4.0051666666666659</v>
      </c>
      <c r="N1666" s="45">
        <v>2.69</v>
      </c>
      <c r="O1666" s="44">
        <v>0.89000000000000046</v>
      </c>
      <c r="P1666" s="45">
        <v>0</v>
      </c>
      <c r="Q1666" s="44">
        <v>2.8500000000000001E-2</v>
      </c>
      <c r="R1666" s="45">
        <v>2.2833333333333337E-2</v>
      </c>
      <c r="S1666" s="44">
        <v>7.8333333333333345E-3</v>
      </c>
      <c r="T1666" s="45">
        <v>0</v>
      </c>
      <c r="U1666" s="44">
        <v>0</v>
      </c>
      <c r="V1666" s="45">
        <v>0</v>
      </c>
      <c r="W1666" s="44">
        <v>0</v>
      </c>
      <c r="X1666" s="45">
        <v>0</v>
      </c>
      <c r="Y1666" s="44">
        <v>0</v>
      </c>
      <c r="Z1666" s="45">
        <v>0</v>
      </c>
      <c r="AA1666" s="44">
        <v>0</v>
      </c>
      <c r="AB1666" s="45">
        <v>0</v>
      </c>
      <c r="AC1666" s="54"/>
      <c r="AD1666" s="55">
        <f t="shared" si="632"/>
        <v>9.4015000000000004</v>
      </c>
      <c r="AE1666" s="54"/>
    </row>
    <row r="1667" spans="2:31" x14ac:dyDescent="0.3">
      <c r="B1667" s="4" t="s">
        <v>99</v>
      </c>
      <c r="C1667" s="4"/>
      <c r="D1667" s="4"/>
      <c r="E1667" s="44">
        <v>0</v>
      </c>
      <c r="F1667" s="45">
        <v>0</v>
      </c>
      <c r="G1667" s="44">
        <v>0</v>
      </c>
      <c r="H1667" s="45">
        <v>0</v>
      </c>
      <c r="I1667" s="44">
        <v>0</v>
      </c>
      <c r="J1667" s="45">
        <v>0</v>
      </c>
      <c r="K1667" s="44">
        <v>0</v>
      </c>
      <c r="L1667" s="45">
        <v>10.707499999999994</v>
      </c>
      <c r="M1667" s="44">
        <v>24.308166666666661</v>
      </c>
      <c r="N1667" s="45">
        <v>1.720833333333333</v>
      </c>
      <c r="O1667" s="44">
        <v>0</v>
      </c>
      <c r="P1667" s="45">
        <v>0</v>
      </c>
      <c r="Q1667" s="44">
        <v>0</v>
      </c>
      <c r="R1667" s="45">
        <v>0</v>
      </c>
      <c r="S1667" s="44">
        <v>0</v>
      </c>
      <c r="T1667" s="45">
        <v>0</v>
      </c>
      <c r="U1667" s="44">
        <v>0</v>
      </c>
      <c r="V1667" s="45">
        <v>0</v>
      </c>
      <c r="W1667" s="44">
        <v>0</v>
      </c>
      <c r="X1667" s="45">
        <v>0</v>
      </c>
      <c r="Y1667" s="44">
        <v>0</v>
      </c>
      <c r="Z1667" s="45">
        <v>0</v>
      </c>
      <c r="AA1667" s="44">
        <v>0</v>
      </c>
      <c r="AB1667" s="45">
        <v>0</v>
      </c>
      <c r="AC1667" s="54"/>
      <c r="AD1667" s="55">
        <f t="shared" si="632"/>
        <v>36.736499999999985</v>
      </c>
      <c r="AE1667" s="54"/>
    </row>
    <row r="1668" spans="2:31" x14ac:dyDescent="0.3">
      <c r="B1668" s="4" t="s">
        <v>100</v>
      </c>
      <c r="C1668" s="4"/>
      <c r="D1668" s="4"/>
      <c r="E1668" s="44">
        <v>0</v>
      </c>
      <c r="F1668" s="45">
        <v>0</v>
      </c>
      <c r="G1668" s="44">
        <v>0</v>
      </c>
      <c r="H1668" s="45">
        <v>0</v>
      </c>
      <c r="I1668" s="44">
        <v>0</v>
      </c>
      <c r="J1668" s="45">
        <v>0</v>
      </c>
      <c r="K1668" s="44">
        <v>0</v>
      </c>
      <c r="L1668" s="45">
        <v>2.0900000000000007</v>
      </c>
      <c r="M1668" s="44">
        <v>8.1000000000000085</v>
      </c>
      <c r="N1668" s="45">
        <v>11</v>
      </c>
      <c r="O1668" s="44">
        <v>13</v>
      </c>
      <c r="P1668" s="45">
        <v>13.799999999999988</v>
      </c>
      <c r="Q1668" s="44">
        <v>22.900000000000013</v>
      </c>
      <c r="R1668" s="45">
        <v>22.960500000000003</v>
      </c>
      <c r="S1668" s="44">
        <v>6.6521666666666714</v>
      </c>
      <c r="T1668" s="45">
        <v>6.1843333333333366</v>
      </c>
      <c r="U1668" s="44">
        <v>0</v>
      </c>
      <c r="V1668" s="45">
        <v>3.6999999999999984E-2</v>
      </c>
      <c r="W1668" s="44">
        <v>5.804666666666666</v>
      </c>
      <c r="X1668" s="45">
        <v>0.80066666666666653</v>
      </c>
      <c r="Y1668" s="44">
        <v>0</v>
      </c>
      <c r="Z1668" s="45">
        <v>0</v>
      </c>
      <c r="AA1668" s="44">
        <v>0</v>
      </c>
      <c r="AB1668" s="45">
        <v>0</v>
      </c>
      <c r="AC1668" s="54"/>
      <c r="AD1668" s="55">
        <f t="shared" si="632"/>
        <v>113.32933333333337</v>
      </c>
      <c r="AE1668" s="54"/>
    </row>
    <row r="1669" spans="2:31" x14ac:dyDescent="0.3">
      <c r="B1669" s="4" t="s">
        <v>101</v>
      </c>
      <c r="C1669" s="4"/>
      <c r="D1669" s="4"/>
      <c r="E1669" s="44">
        <v>0</v>
      </c>
      <c r="F1669" s="45">
        <v>0</v>
      </c>
      <c r="G1669" s="44">
        <v>0</v>
      </c>
      <c r="H1669" s="45">
        <v>0</v>
      </c>
      <c r="I1669" s="44">
        <v>0</v>
      </c>
      <c r="J1669" s="45">
        <v>0</v>
      </c>
      <c r="K1669" s="44">
        <v>0</v>
      </c>
      <c r="L1669" s="45">
        <v>15.809500000000005</v>
      </c>
      <c r="M1669" s="44">
        <v>44.025666666666666</v>
      </c>
      <c r="N1669" s="45">
        <v>44.334499999999998</v>
      </c>
      <c r="O1669" s="44">
        <v>41.578999999999994</v>
      </c>
      <c r="P1669" s="45">
        <v>36.762500000000003</v>
      </c>
      <c r="Q1669" s="44">
        <v>32.290833333333325</v>
      </c>
      <c r="R1669" s="45">
        <v>29.710666666666668</v>
      </c>
      <c r="S1669" s="44">
        <v>28.111166666666666</v>
      </c>
      <c r="T1669" s="45">
        <v>22.834166666666658</v>
      </c>
      <c r="U1669" s="44">
        <v>0</v>
      </c>
      <c r="V1669" s="45">
        <v>0</v>
      </c>
      <c r="W1669" s="44">
        <v>0</v>
      </c>
      <c r="X1669" s="45">
        <v>0</v>
      </c>
      <c r="Y1669" s="44">
        <v>0</v>
      </c>
      <c r="Z1669" s="45">
        <v>0</v>
      </c>
      <c r="AA1669" s="44">
        <v>0</v>
      </c>
      <c r="AB1669" s="45">
        <v>0</v>
      </c>
      <c r="AC1669" s="54"/>
      <c r="AD1669" s="55">
        <f t="shared" si="632"/>
        <v>295.45799999999997</v>
      </c>
      <c r="AE1669" s="54"/>
    </row>
    <row r="1670" spans="2:31" x14ac:dyDescent="0.3">
      <c r="B1670" s="4" t="s">
        <v>108</v>
      </c>
      <c r="C1670" s="4"/>
      <c r="D1670" s="4"/>
      <c r="E1670" s="44">
        <v>0</v>
      </c>
      <c r="F1670" s="45">
        <v>0</v>
      </c>
      <c r="G1670" s="44">
        <v>0</v>
      </c>
      <c r="H1670" s="45">
        <v>0</v>
      </c>
      <c r="I1670" s="44">
        <v>0</v>
      </c>
      <c r="J1670" s="45">
        <v>0</v>
      </c>
      <c r="K1670" s="44">
        <v>0</v>
      </c>
      <c r="L1670" s="45">
        <v>0.31533333333333374</v>
      </c>
      <c r="M1670" s="44">
        <v>1.4136666666666673</v>
      </c>
      <c r="N1670" s="45">
        <v>3.5</v>
      </c>
      <c r="O1670" s="44">
        <v>1.0499999999999987</v>
      </c>
      <c r="P1670" s="45">
        <v>0.51000000000000068</v>
      </c>
      <c r="Q1670" s="44">
        <v>9.1499999999999984E-2</v>
      </c>
      <c r="R1670" s="45">
        <v>8.7666666666666657E-2</v>
      </c>
      <c r="S1670" s="44">
        <v>6.2499999999999993E-2</v>
      </c>
      <c r="T1670" s="45">
        <v>0</v>
      </c>
      <c r="U1670" s="44">
        <v>0</v>
      </c>
      <c r="V1670" s="45">
        <v>0</v>
      </c>
      <c r="W1670" s="44">
        <v>0</v>
      </c>
      <c r="X1670" s="45">
        <v>0</v>
      </c>
      <c r="Y1670" s="44">
        <v>0</v>
      </c>
      <c r="Z1670" s="45">
        <v>0</v>
      </c>
      <c r="AA1670" s="44">
        <v>0</v>
      </c>
      <c r="AB1670" s="45">
        <v>0</v>
      </c>
      <c r="AC1670" s="54"/>
      <c r="AD1670" s="55">
        <f t="shared" si="632"/>
        <v>7.0306666666666668</v>
      </c>
      <c r="AE1670" s="54"/>
    </row>
    <row r="1671" spans="2:31" x14ac:dyDescent="0.3">
      <c r="B1671" s="4" t="s">
        <v>114</v>
      </c>
      <c r="C1671" s="4"/>
      <c r="D1671" s="4"/>
      <c r="E1671" s="44">
        <v>0</v>
      </c>
      <c r="F1671" s="45">
        <v>0</v>
      </c>
      <c r="G1671" s="44">
        <v>0</v>
      </c>
      <c r="H1671" s="45">
        <v>0</v>
      </c>
      <c r="I1671" s="44">
        <v>0</v>
      </c>
      <c r="J1671" s="45">
        <v>0</v>
      </c>
      <c r="K1671" s="44">
        <v>0</v>
      </c>
      <c r="L1671" s="45">
        <v>0.86083333333333356</v>
      </c>
      <c r="M1671" s="44">
        <v>0.27916666666666673</v>
      </c>
      <c r="N1671" s="45">
        <v>4.8666666666666664E-2</v>
      </c>
      <c r="O1671" s="44">
        <v>0.72099999999999997</v>
      </c>
      <c r="P1671" s="45">
        <v>6.8774999999999897</v>
      </c>
      <c r="Q1671" s="44">
        <v>29.730166666666666</v>
      </c>
      <c r="R1671" s="45">
        <v>61.648333333333348</v>
      </c>
      <c r="S1671" s="44">
        <v>93.532499999999999</v>
      </c>
      <c r="T1671" s="45">
        <v>61.340666666666692</v>
      </c>
      <c r="U1671" s="44">
        <v>56.698</v>
      </c>
      <c r="V1671" s="45">
        <v>67.471833333333336</v>
      </c>
      <c r="W1671" s="44">
        <v>74.840333333333319</v>
      </c>
      <c r="X1671" s="45">
        <v>1.8543333333333334</v>
      </c>
      <c r="Y1671" s="44">
        <v>0</v>
      </c>
      <c r="Z1671" s="45">
        <v>0</v>
      </c>
      <c r="AA1671" s="44">
        <v>0</v>
      </c>
      <c r="AB1671" s="45">
        <v>0</v>
      </c>
      <c r="AC1671" s="54"/>
      <c r="AD1671" s="55">
        <f t="shared" si="632"/>
        <v>455.90333333333336</v>
      </c>
      <c r="AE1671" s="54"/>
    </row>
    <row r="1672" spans="2:31" x14ac:dyDescent="0.3">
      <c r="B1672" s="4" t="s">
        <v>118</v>
      </c>
      <c r="C1672" s="4"/>
      <c r="D1672" s="4"/>
      <c r="E1672" s="44">
        <v>0</v>
      </c>
      <c r="F1672" s="45">
        <v>0</v>
      </c>
      <c r="G1672" s="44">
        <v>0</v>
      </c>
      <c r="H1672" s="45">
        <v>0</v>
      </c>
      <c r="I1672" s="44">
        <v>0</v>
      </c>
      <c r="J1672" s="45">
        <v>0</v>
      </c>
      <c r="K1672" s="44">
        <v>0</v>
      </c>
      <c r="L1672" s="45">
        <v>0</v>
      </c>
      <c r="M1672" s="44">
        <v>0</v>
      </c>
      <c r="N1672" s="45">
        <v>0</v>
      </c>
      <c r="O1672" s="44">
        <v>0</v>
      </c>
      <c r="P1672" s="45">
        <v>0</v>
      </c>
      <c r="Q1672" s="44">
        <v>0</v>
      </c>
      <c r="R1672" s="45">
        <v>0</v>
      </c>
      <c r="S1672" s="44">
        <v>0</v>
      </c>
      <c r="T1672" s="45">
        <v>0</v>
      </c>
      <c r="U1672" s="44">
        <v>0</v>
      </c>
      <c r="V1672" s="45">
        <v>0</v>
      </c>
      <c r="W1672" s="44">
        <v>0</v>
      </c>
      <c r="X1672" s="45">
        <v>0</v>
      </c>
      <c r="Y1672" s="44">
        <v>0</v>
      </c>
      <c r="Z1672" s="45">
        <v>0</v>
      </c>
      <c r="AA1672" s="44">
        <v>0</v>
      </c>
      <c r="AB1672" s="45">
        <v>0</v>
      </c>
      <c r="AC1672" s="54"/>
      <c r="AD1672" s="55">
        <f t="shared" si="632"/>
        <v>0</v>
      </c>
      <c r="AE1672" s="54"/>
    </row>
    <row r="1673" spans="2:31" x14ac:dyDescent="0.3">
      <c r="B1673" s="4" t="s">
        <v>125</v>
      </c>
      <c r="C1673" s="4"/>
      <c r="D1673" s="4"/>
      <c r="E1673" s="44">
        <v>0</v>
      </c>
      <c r="F1673" s="45">
        <v>0</v>
      </c>
      <c r="G1673" s="44">
        <v>0</v>
      </c>
      <c r="H1673" s="45">
        <v>0</v>
      </c>
      <c r="I1673" s="44">
        <v>0</v>
      </c>
      <c r="J1673" s="45">
        <v>0</v>
      </c>
      <c r="K1673" s="44">
        <v>0</v>
      </c>
      <c r="L1673" s="45">
        <v>1.7581666666666662</v>
      </c>
      <c r="M1673" s="44">
        <v>0</v>
      </c>
      <c r="N1673" s="45">
        <v>0.29233333333333328</v>
      </c>
      <c r="O1673" s="44">
        <v>0.28683333333333333</v>
      </c>
      <c r="P1673" s="45">
        <v>0</v>
      </c>
      <c r="Q1673" s="44">
        <v>0</v>
      </c>
      <c r="R1673" s="45">
        <v>1.6666666666666663E-4</v>
      </c>
      <c r="S1673" s="44">
        <v>1.5000000000000002E-3</v>
      </c>
      <c r="T1673" s="45">
        <v>0</v>
      </c>
      <c r="U1673" s="44">
        <v>0</v>
      </c>
      <c r="V1673" s="45">
        <v>0</v>
      </c>
      <c r="W1673" s="44">
        <v>0</v>
      </c>
      <c r="X1673" s="45">
        <v>0</v>
      </c>
      <c r="Y1673" s="44">
        <v>0</v>
      </c>
      <c r="Z1673" s="45">
        <v>0</v>
      </c>
      <c r="AA1673" s="44">
        <v>0</v>
      </c>
      <c r="AB1673" s="45">
        <v>0</v>
      </c>
      <c r="AC1673" s="54"/>
      <c r="AD1673" s="55">
        <f t="shared" si="632"/>
        <v>2.339</v>
      </c>
      <c r="AE1673" s="54"/>
    </row>
    <row r="1674" spans="2:31" x14ac:dyDescent="0.3">
      <c r="B1674" s="4" t="s">
        <v>126</v>
      </c>
      <c r="C1674" s="4"/>
      <c r="D1674" s="4"/>
      <c r="E1674" s="44">
        <v>0</v>
      </c>
      <c r="F1674" s="45">
        <v>0</v>
      </c>
      <c r="G1674" s="44">
        <v>0</v>
      </c>
      <c r="H1674" s="45">
        <v>0</v>
      </c>
      <c r="I1674" s="44">
        <v>0</v>
      </c>
      <c r="J1674" s="45">
        <v>0</v>
      </c>
      <c r="K1674" s="44">
        <v>0</v>
      </c>
      <c r="L1674" s="45">
        <v>2.1266666666666677E-2</v>
      </c>
      <c r="M1674" s="44">
        <v>2.9085000000000014E-2</v>
      </c>
      <c r="N1674" s="45">
        <v>0</v>
      </c>
      <c r="O1674" s="44">
        <v>0</v>
      </c>
      <c r="P1674" s="45">
        <v>0</v>
      </c>
      <c r="Q1674" s="44">
        <v>0</v>
      </c>
      <c r="R1674" s="45">
        <v>2.6449999999999998E-2</v>
      </c>
      <c r="S1674" s="44">
        <v>0.73197833333333373</v>
      </c>
      <c r="T1674" s="45">
        <v>1.8976833333333334</v>
      </c>
      <c r="U1674" s="44">
        <v>0</v>
      </c>
      <c r="V1674" s="45">
        <v>0</v>
      </c>
      <c r="W1674" s="44">
        <v>0</v>
      </c>
      <c r="X1674" s="45">
        <v>0</v>
      </c>
      <c r="Y1674" s="44">
        <v>0</v>
      </c>
      <c r="Z1674" s="45">
        <v>0</v>
      </c>
      <c r="AA1674" s="44">
        <v>0</v>
      </c>
      <c r="AB1674" s="45">
        <v>0</v>
      </c>
      <c r="AC1674" s="54"/>
      <c r="AD1674" s="55">
        <f t="shared" si="632"/>
        <v>2.7064633333333337</v>
      </c>
      <c r="AE1674" s="54"/>
    </row>
    <row r="1675" spans="2:31" x14ac:dyDescent="0.3">
      <c r="B1675" s="4" t="s">
        <v>304</v>
      </c>
      <c r="C1675" s="4"/>
      <c r="D1675" s="4"/>
      <c r="E1675" s="44">
        <v>0</v>
      </c>
      <c r="F1675" s="45">
        <v>0</v>
      </c>
      <c r="G1675" s="44">
        <v>0</v>
      </c>
      <c r="H1675" s="45">
        <v>0</v>
      </c>
      <c r="I1675" s="44">
        <v>0</v>
      </c>
      <c r="J1675" s="45">
        <v>0</v>
      </c>
      <c r="K1675" s="44">
        <v>0</v>
      </c>
      <c r="L1675" s="45">
        <v>0</v>
      </c>
      <c r="M1675" s="44">
        <v>0</v>
      </c>
      <c r="N1675" s="45">
        <v>0</v>
      </c>
      <c r="O1675" s="44">
        <v>0</v>
      </c>
      <c r="P1675" s="45">
        <v>0</v>
      </c>
      <c r="Q1675" s="44">
        <v>0</v>
      </c>
      <c r="R1675" s="45">
        <v>5.6700000000000007E-2</v>
      </c>
      <c r="S1675" s="44">
        <v>1.1413366666666669</v>
      </c>
      <c r="T1675" s="45">
        <v>3.6022666666666669</v>
      </c>
      <c r="U1675" s="44">
        <v>0</v>
      </c>
      <c r="V1675" s="45">
        <v>0</v>
      </c>
      <c r="W1675" s="44">
        <v>0</v>
      </c>
      <c r="X1675" s="45">
        <v>0</v>
      </c>
      <c r="Y1675" s="44">
        <v>0</v>
      </c>
      <c r="Z1675" s="45">
        <v>0</v>
      </c>
      <c r="AA1675" s="44">
        <v>0</v>
      </c>
      <c r="AB1675" s="45">
        <v>0</v>
      </c>
      <c r="AC1675" s="54"/>
      <c r="AD1675" s="55">
        <f t="shared" si="632"/>
        <v>4.8003033333333338</v>
      </c>
      <c r="AE1675" s="54"/>
    </row>
    <row r="1676" spans="2:31" x14ac:dyDescent="0.3">
      <c r="B1676" s="4" t="s">
        <v>305</v>
      </c>
      <c r="C1676" s="4"/>
      <c r="D1676" s="4"/>
      <c r="E1676" s="44">
        <v>0</v>
      </c>
      <c r="F1676" s="45">
        <v>0</v>
      </c>
      <c r="G1676" s="44">
        <v>0</v>
      </c>
      <c r="H1676" s="45">
        <v>0</v>
      </c>
      <c r="I1676" s="44">
        <v>0</v>
      </c>
      <c r="J1676" s="45">
        <v>0</v>
      </c>
      <c r="K1676" s="44">
        <v>0</v>
      </c>
      <c r="L1676" s="45">
        <v>1.613333333333334E-2</v>
      </c>
      <c r="M1676" s="44">
        <v>5.5049999999999986E-3</v>
      </c>
      <c r="N1676" s="45">
        <v>0</v>
      </c>
      <c r="O1676" s="44">
        <v>0</v>
      </c>
      <c r="P1676" s="45">
        <v>0</v>
      </c>
      <c r="Q1676" s="44">
        <v>0</v>
      </c>
      <c r="R1676" s="45">
        <v>0.15184999999999996</v>
      </c>
      <c r="S1676" s="44">
        <v>2.0795183333333318</v>
      </c>
      <c r="T1676" s="45">
        <v>6.3848833333333364</v>
      </c>
      <c r="U1676" s="44">
        <v>0</v>
      </c>
      <c r="V1676" s="45">
        <v>0</v>
      </c>
      <c r="W1676" s="44">
        <v>0</v>
      </c>
      <c r="X1676" s="45">
        <v>0</v>
      </c>
      <c r="Y1676" s="44">
        <v>0</v>
      </c>
      <c r="Z1676" s="45">
        <v>0</v>
      </c>
      <c r="AA1676" s="44">
        <v>0</v>
      </c>
      <c r="AB1676" s="45">
        <v>0</v>
      </c>
      <c r="AC1676" s="54"/>
      <c r="AD1676" s="55">
        <f t="shared" ref="AD1676:AD1680" si="633">SUM(E1676:AB1676)</f>
        <v>8.6378900000000023</v>
      </c>
      <c r="AE1676" s="54"/>
    </row>
    <row r="1677" spans="2:31" x14ac:dyDescent="0.3">
      <c r="B1677" s="4" t="s">
        <v>317</v>
      </c>
      <c r="C1677" s="4"/>
      <c r="D1677" s="4"/>
      <c r="E1677" s="44">
        <v>0</v>
      </c>
      <c r="F1677" s="45">
        <v>0</v>
      </c>
      <c r="G1677" s="44">
        <v>0</v>
      </c>
      <c r="H1677" s="45">
        <v>0</v>
      </c>
      <c r="I1677" s="44">
        <v>0</v>
      </c>
      <c r="J1677" s="45">
        <v>0</v>
      </c>
      <c r="K1677" s="44">
        <v>0</v>
      </c>
      <c r="L1677" s="45">
        <v>34.411500000000004</v>
      </c>
      <c r="M1677" s="44">
        <v>106.04899999999998</v>
      </c>
      <c r="N1677" s="45">
        <v>96.723333333333358</v>
      </c>
      <c r="O1677" s="44">
        <v>54.999499999999976</v>
      </c>
      <c r="P1677" s="45">
        <v>0.10166666666666657</v>
      </c>
      <c r="Q1677" s="44">
        <v>6.8526666666666625</v>
      </c>
      <c r="R1677" s="45">
        <v>55.430500000000009</v>
      </c>
      <c r="S1677" s="44">
        <v>15.373666666666658</v>
      </c>
      <c r="T1677" s="45">
        <v>22.781833333333338</v>
      </c>
      <c r="U1677" s="44">
        <v>0</v>
      </c>
      <c r="V1677" s="45">
        <v>0</v>
      </c>
      <c r="W1677" s="44">
        <v>0</v>
      </c>
      <c r="X1677" s="45">
        <v>0</v>
      </c>
      <c r="Y1677" s="44">
        <v>0</v>
      </c>
      <c r="Z1677" s="45">
        <v>0</v>
      </c>
      <c r="AA1677" s="44">
        <v>0</v>
      </c>
      <c r="AB1677" s="45">
        <v>0</v>
      </c>
      <c r="AC1677" s="54"/>
      <c r="AD1677" s="55">
        <f t="shared" si="633"/>
        <v>392.72366666666665</v>
      </c>
      <c r="AE1677" s="54"/>
    </row>
    <row r="1678" spans="2:31" x14ac:dyDescent="0.3">
      <c r="B1678" s="4" t="s">
        <v>322</v>
      </c>
      <c r="C1678" s="4"/>
      <c r="D1678" s="4"/>
      <c r="E1678" s="44">
        <v>0</v>
      </c>
      <c r="F1678" s="45">
        <v>0</v>
      </c>
      <c r="G1678" s="44">
        <v>0</v>
      </c>
      <c r="H1678" s="45">
        <v>0</v>
      </c>
      <c r="I1678" s="44">
        <v>0</v>
      </c>
      <c r="J1678" s="45">
        <v>0</v>
      </c>
      <c r="K1678" s="44">
        <v>0</v>
      </c>
      <c r="L1678" s="45">
        <v>0</v>
      </c>
      <c r="M1678" s="44">
        <v>0</v>
      </c>
      <c r="N1678" s="45">
        <v>0.88266666666666771</v>
      </c>
      <c r="O1678" s="44">
        <v>0</v>
      </c>
      <c r="P1678" s="45">
        <v>55.636000000000003</v>
      </c>
      <c r="Q1678" s="44">
        <v>66.445166666666665</v>
      </c>
      <c r="R1678" s="45">
        <v>86.968666666666621</v>
      </c>
      <c r="S1678" s="44">
        <v>145.24316666666664</v>
      </c>
      <c r="T1678" s="45">
        <v>120.4646666666667</v>
      </c>
      <c r="U1678" s="44">
        <v>61.082000000000008</v>
      </c>
      <c r="V1678" s="45">
        <v>56.836500000000001</v>
      </c>
      <c r="W1678" s="44">
        <v>57.550999999999995</v>
      </c>
      <c r="X1678" s="45">
        <v>1.6566666666666665</v>
      </c>
      <c r="Y1678" s="44">
        <v>0</v>
      </c>
      <c r="Z1678" s="45">
        <v>0</v>
      </c>
      <c r="AA1678" s="44">
        <v>0</v>
      </c>
      <c r="AB1678" s="45">
        <v>0</v>
      </c>
      <c r="AC1678" s="54"/>
      <c r="AD1678" s="55">
        <f t="shared" si="633"/>
        <v>652.76649999999995</v>
      </c>
      <c r="AE1678" s="54"/>
    </row>
    <row r="1679" spans="2:31" x14ac:dyDescent="0.3">
      <c r="B1679" s="4" t="s">
        <v>323</v>
      </c>
      <c r="C1679" s="4"/>
      <c r="D1679" s="4"/>
      <c r="E1679" s="44">
        <v>0</v>
      </c>
      <c r="F1679" s="45">
        <v>0</v>
      </c>
      <c r="G1679" s="44">
        <v>0.10850000000000175</v>
      </c>
      <c r="H1679" s="45">
        <v>24.932499999999994</v>
      </c>
      <c r="I1679" s="44">
        <v>49.792499999999983</v>
      </c>
      <c r="J1679" s="45">
        <v>87.971833333333308</v>
      </c>
      <c r="K1679" s="44">
        <v>127.42900000000002</v>
      </c>
      <c r="L1679" s="45">
        <v>144.4306666666667</v>
      </c>
      <c r="M1679" s="44">
        <v>197.45483333333334</v>
      </c>
      <c r="N1679" s="45">
        <v>166.45133333333331</v>
      </c>
      <c r="O1679" s="44">
        <v>160.87950000000001</v>
      </c>
      <c r="P1679" s="45">
        <v>165.02966666666663</v>
      </c>
      <c r="Q1679" s="44">
        <v>136.21550000000002</v>
      </c>
      <c r="R1679" s="45">
        <v>155.49083333333328</v>
      </c>
      <c r="S1679" s="44">
        <v>123.38983333333333</v>
      </c>
      <c r="T1679" s="45">
        <v>94.703666666666692</v>
      </c>
      <c r="U1679" s="44">
        <v>0</v>
      </c>
      <c r="V1679" s="45">
        <v>0</v>
      </c>
      <c r="W1679" s="44">
        <v>0</v>
      </c>
      <c r="X1679" s="45">
        <v>0</v>
      </c>
      <c r="Y1679" s="44">
        <v>0</v>
      </c>
      <c r="Z1679" s="45">
        <v>0</v>
      </c>
      <c r="AA1679" s="44">
        <v>0</v>
      </c>
      <c r="AB1679" s="45">
        <v>0</v>
      </c>
      <c r="AC1679" s="54"/>
      <c r="AD1679" s="55">
        <f t="shared" si="633"/>
        <v>1634.2801666666669</v>
      </c>
      <c r="AE1679" s="54"/>
    </row>
    <row r="1680" spans="2:31" x14ac:dyDescent="0.3">
      <c r="B1680" s="4" t="s">
        <v>324</v>
      </c>
      <c r="C1680" s="4"/>
      <c r="D1680" s="4"/>
      <c r="E1680" s="44">
        <v>0</v>
      </c>
      <c r="F1680" s="45">
        <v>0</v>
      </c>
      <c r="G1680" s="44">
        <v>3.8286666666666664</v>
      </c>
      <c r="H1680" s="45">
        <v>5.8770000000000016</v>
      </c>
      <c r="I1680" s="44">
        <v>6.131166666666668</v>
      </c>
      <c r="J1680" s="45">
        <v>4.9799999999999995</v>
      </c>
      <c r="K1680" s="44">
        <v>4.180000000000005</v>
      </c>
      <c r="L1680" s="45">
        <v>3.8984999999999999</v>
      </c>
      <c r="M1680" s="44">
        <v>3.0884999999999994</v>
      </c>
      <c r="N1680" s="45">
        <v>4.8963333333333328</v>
      </c>
      <c r="O1680" s="44">
        <v>8.1601666666666652</v>
      </c>
      <c r="P1680" s="45">
        <v>9.959333333333328</v>
      </c>
      <c r="Q1680" s="44">
        <v>7.4638333333333344</v>
      </c>
      <c r="R1680" s="45">
        <v>5.7895000000000003</v>
      </c>
      <c r="S1680" s="44">
        <v>0.14166666666666669</v>
      </c>
      <c r="T1680" s="45">
        <v>0</v>
      </c>
      <c r="U1680" s="44">
        <v>0</v>
      </c>
      <c r="V1680" s="45">
        <v>0</v>
      </c>
      <c r="W1680" s="44">
        <v>0</v>
      </c>
      <c r="X1680" s="45">
        <v>0</v>
      </c>
      <c r="Y1680" s="44">
        <v>0</v>
      </c>
      <c r="Z1680" s="45">
        <v>0</v>
      </c>
      <c r="AA1680" s="44">
        <v>0</v>
      </c>
      <c r="AB1680" s="45">
        <v>0</v>
      </c>
      <c r="AC1680" s="54"/>
      <c r="AD1680" s="55">
        <f t="shared" si="633"/>
        <v>68.394666666666666</v>
      </c>
      <c r="AE1680" s="54"/>
    </row>
    <row r="1681" spans="2:31" x14ac:dyDescent="0.3">
      <c r="B1681" s="12" t="s">
        <v>2</v>
      </c>
      <c r="C1681" s="12"/>
      <c r="D1681" s="12"/>
      <c r="E1681" s="13">
        <f>SUM(E1627:E1680)</f>
        <v>0</v>
      </c>
      <c r="F1681" s="13">
        <f t="shared" ref="F1681" si="634">SUM(F1627:F1680)</f>
        <v>0</v>
      </c>
      <c r="G1681" s="13">
        <f t="shared" ref="G1681" si="635">SUM(G1627:G1680)</f>
        <v>3.937166666666668</v>
      </c>
      <c r="H1681" s="13">
        <f t="shared" ref="H1681" si="636">SUM(H1627:H1680)</f>
        <v>30.809499999999996</v>
      </c>
      <c r="I1681" s="13">
        <f t="shared" ref="I1681" si="637">SUM(I1627:I1680)</f>
        <v>55.923666666666648</v>
      </c>
      <c r="J1681" s="13">
        <f t="shared" ref="J1681" si="638">SUM(J1627:J1680)</f>
        <v>92.951833333333312</v>
      </c>
      <c r="K1681" s="13">
        <f t="shared" ref="K1681" si="639">SUM(K1627:K1680)</f>
        <v>131.60900000000001</v>
      </c>
      <c r="L1681" s="13">
        <f t="shared" ref="L1681" si="640">SUM(L1627:L1680)</f>
        <v>295.85840000000002</v>
      </c>
      <c r="M1681" s="13">
        <f t="shared" ref="M1681" si="641">SUM(M1627:M1680)</f>
        <v>609.65742333333321</v>
      </c>
      <c r="N1681" s="13">
        <f t="shared" ref="N1681" si="642">SUM(N1627:N1680)</f>
        <v>516.19783333333339</v>
      </c>
      <c r="O1681" s="13">
        <f t="shared" ref="O1681" si="643">SUM(O1627:O1680)</f>
        <v>432.31516666666664</v>
      </c>
      <c r="P1681" s="13">
        <f t="shared" ref="P1681" si="644">SUM(P1627:P1680)</f>
        <v>405.20649999999995</v>
      </c>
      <c r="Q1681" s="13">
        <f t="shared" ref="Q1681" si="645">SUM(Q1627:Q1680)</f>
        <v>479.06316666666669</v>
      </c>
      <c r="R1681" s="13">
        <f t="shared" ref="R1681" si="646">SUM(R1627:R1680)</f>
        <v>732.2501666666667</v>
      </c>
      <c r="S1681" s="13">
        <f t="shared" ref="S1681" si="647">SUM(S1627:S1680)</f>
        <v>833.13116666666667</v>
      </c>
      <c r="T1681" s="13">
        <f t="shared" ref="T1681" si="648">SUM(T1627:T1680)</f>
        <v>557.38783333333345</v>
      </c>
      <c r="U1681" s="13">
        <f t="shared" ref="U1681" si="649">SUM(U1627:U1680)</f>
        <v>331.0478333333333</v>
      </c>
      <c r="V1681" s="13">
        <f t="shared" ref="V1681" si="650">SUM(V1627:V1680)</f>
        <v>424.06966666666659</v>
      </c>
      <c r="W1681" s="13">
        <f t="shared" ref="W1681" si="651">SUM(W1627:W1680)</f>
        <v>478.36116666666658</v>
      </c>
      <c r="X1681" s="13">
        <f t="shared" ref="X1681" si="652">SUM(X1627:X1680)</f>
        <v>14.081499999999998</v>
      </c>
      <c r="Y1681" s="13">
        <f t="shared" ref="Y1681" si="653">SUM(Y1627:Y1680)</f>
        <v>0</v>
      </c>
      <c r="Z1681" s="13">
        <f t="shared" ref="Z1681" si="654">SUM(Z1627:Z1680)</f>
        <v>0</v>
      </c>
      <c r="AA1681" s="13">
        <f t="shared" ref="AA1681" si="655">SUM(AA1627:AA1680)</f>
        <v>0</v>
      </c>
      <c r="AB1681" s="13">
        <f t="shared" ref="AB1681" si="656">SUM(AB1627:AB1680)</f>
        <v>0</v>
      </c>
      <c r="AC1681" s="116">
        <f>SUM(AC1627:AE1680)</f>
        <v>6423.8589900000006</v>
      </c>
      <c r="AD1681" s="116"/>
      <c r="AE1681" s="116"/>
    </row>
    <row r="1683" spans="2:31" x14ac:dyDescent="0.3">
      <c r="B1683" s="8">
        <f>'Resumen-Mensual'!$AG$26</f>
        <v>45959</v>
      </c>
    </row>
    <row r="1684" spans="2:31" x14ac:dyDescent="0.3">
      <c r="B1684" s="8"/>
    </row>
    <row r="1685" spans="2:31" x14ac:dyDescent="0.3">
      <c r="B1685" s="9" t="s">
        <v>81</v>
      </c>
      <c r="C1685" s="10"/>
      <c r="D1685" s="10"/>
      <c r="E1685" s="11">
        <v>1</v>
      </c>
      <c r="F1685" s="11">
        <v>2</v>
      </c>
      <c r="G1685" s="11">
        <v>3</v>
      </c>
      <c r="H1685" s="11">
        <v>4</v>
      </c>
      <c r="I1685" s="11">
        <v>5</v>
      </c>
      <c r="J1685" s="11">
        <v>6</v>
      </c>
      <c r="K1685" s="11">
        <v>7</v>
      </c>
      <c r="L1685" s="11">
        <v>8</v>
      </c>
      <c r="M1685" s="11">
        <v>9</v>
      </c>
      <c r="N1685" s="11">
        <v>10</v>
      </c>
      <c r="O1685" s="11">
        <v>11</v>
      </c>
      <c r="P1685" s="11">
        <v>12</v>
      </c>
      <c r="Q1685" s="11">
        <v>13</v>
      </c>
      <c r="R1685" s="11">
        <v>14</v>
      </c>
      <c r="S1685" s="11">
        <v>15</v>
      </c>
      <c r="T1685" s="11">
        <v>16</v>
      </c>
      <c r="U1685" s="11">
        <v>17</v>
      </c>
      <c r="V1685" s="11">
        <v>18</v>
      </c>
      <c r="W1685" s="11">
        <v>19</v>
      </c>
      <c r="X1685" s="11">
        <v>20</v>
      </c>
      <c r="Y1685" s="11">
        <v>21</v>
      </c>
      <c r="Z1685" s="11">
        <v>22</v>
      </c>
      <c r="AA1685" s="11">
        <v>23</v>
      </c>
      <c r="AB1685" s="11">
        <v>24</v>
      </c>
      <c r="AC1685" s="100" t="s">
        <v>2</v>
      </c>
      <c r="AD1685" s="100"/>
      <c r="AE1685" s="100"/>
    </row>
    <row r="1686" spans="2:31" x14ac:dyDescent="0.3">
      <c r="B1686" s="14" t="s">
        <v>4</v>
      </c>
      <c r="C1686" s="47"/>
      <c r="D1686" s="47"/>
      <c r="E1686" s="44">
        <v>0</v>
      </c>
      <c r="F1686" s="45">
        <v>0</v>
      </c>
      <c r="G1686" s="44">
        <v>0</v>
      </c>
      <c r="H1686" s="45">
        <v>0</v>
      </c>
      <c r="I1686" s="44">
        <v>0</v>
      </c>
      <c r="J1686" s="45">
        <v>0</v>
      </c>
      <c r="K1686" s="44">
        <v>0</v>
      </c>
      <c r="L1686" s="45">
        <v>9.5443333333333342</v>
      </c>
      <c r="M1686" s="44">
        <v>90.86</v>
      </c>
      <c r="N1686" s="45">
        <v>32.146333333333331</v>
      </c>
      <c r="O1686" s="44">
        <v>4.609166666666666</v>
      </c>
      <c r="P1686" s="45">
        <v>0.83350000000000002</v>
      </c>
      <c r="Q1686" s="44">
        <v>10.546166666666668</v>
      </c>
      <c r="R1686" s="45">
        <v>16.816666666666666</v>
      </c>
      <c r="S1686" s="44">
        <v>12.950333333333335</v>
      </c>
      <c r="T1686" s="45">
        <v>21.069833333333332</v>
      </c>
      <c r="U1686" s="44">
        <v>48.679666666666662</v>
      </c>
      <c r="V1686" s="45">
        <v>33.715000000000003</v>
      </c>
      <c r="W1686" s="44">
        <v>24.278333333333329</v>
      </c>
      <c r="X1686" s="45">
        <v>0.17766666666666661</v>
      </c>
      <c r="Y1686" s="44">
        <v>0</v>
      </c>
      <c r="Z1686" s="45">
        <v>0</v>
      </c>
      <c r="AA1686" s="44">
        <v>0</v>
      </c>
      <c r="AB1686" s="45">
        <v>0</v>
      </c>
      <c r="AC1686" s="56"/>
      <c r="AD1686" s="57">
        <f>SUM(E1686:AB1686)</f>
        <v>306.22699999999992</v>
      </c>
      <c r="AE1686" s="56"/>
    </row>
    <row r="1687" spans="2:31" x14ac:dyDescent="0.3">
      <c r="B1687" s="14" t="s">
        <v>5</v>
      </c>
      <c r="C1687" s="14"/>
      <c r="D1687" s="14"/>
      <c r="E1687" s="44">
        <v>0</v>
      </c>
      <c r="F1687" s="45">
        <v>0</v>
      </c>
      <c r="G1687" s="44">
        <v>0</v>
      </c>
      <c r="H1687" s="45">
        <v>0</v>
      </c>
      <c r="I1687" s="44">
        <v>0</v>
      </c>
      <c r="J1687" s="45">
        <v>0</v>
      </c>
      <c r="K1687" s="44">
        <v>0</v>
      </c>
      <c r="L1687" s="45">
        <v>3.5861666666666645</v>
      </c>
      <c r="M1687" s="44">
        <v>26.711333333333322</v>
      </c>
      <c r="N1687" s="45">
        <v>16.924500000000002</v>
      </c>
      <c r="O1687" s="44">
        <v>7.870333333333333</v>
      </c>
      <c r="P1687" s="45">
        <v>2.2886666666666664</v>
      </c>
      <c r="Q1687" s="44">
        <v>7.0786666666666687</v>
      </c>
      <c r="R1687" s="45">
        <v>0.89683333333333237</v>
      </c>
      <c r="S1687" s="44">
        <v>3.3698333333333328</v>
      </c>
      <c r="T1687" s="45">
        <v>20.327833333333331</v>
      </c>
      <c r="U1687" s="44">
        <v>29.483666666666679</v>
      </c>
      <c r="V1687" s="45">
        <v>38.094500000000004</v>
      </c>
      <c r="W1687" s="44">
        <v>21.714500000000005</v>
      </c>
      <c r="X1687" s="45">
        <v>4.4888333333333339</v>
      </c>
      <c r="Y1687" s="44">
        <v>0</v>
      </c>
      <c r="Z1687" s="45">
        <v>0</v>
      </c>
      <c r="AA1687" s="44">
        <v>0</v>
      </c>
      <c r="AB1687" s="45">
        <v>0</v>
      </c>
      <c r="AC1687" s="54"/>
      <c r="AD1687" s="55">
        <f>SUM(E1687:AB1687)</f>
        <v>182.83566666666667</v>
      </c>
      <c r="AE1687" s="54"/>
    </row>
    <row r="1688" spans="2:31" x14ac:dyDescent="0.3">
      <c r="B1688" s="14" t="s">
        <v>6</v>
      </c>
      <c r="C1688" s="14"/>
      <c r="D1688" s="14"/>
      <c r="E1688" s="44">
        <v>0</v>
      </c>
      <c r="F1688" s="45">
        <v>0</v>
      </c>
      <c r="G1688" s="44">
        <v>0</v>
      </c>
      <c r="H1688" s="45">
        <v>0</v>
      </c>
      <c r="I1688" s="44">
        <v>0</v>
      </c>
      <c r="J1688" s="45">
        <v>0</v>
      </c>
      <c r="K1688" s="44">
        <v>0</v>
      </c>
      <c r="L1688" s="45">
        <v>0</v>
      </c>
      <c r="M1688" s="44">
        <v>0</v>
      </c>
      <c r="N1688" s="45">
        <v>1.1921666666666673</v>
      </c>
      <c r="O1688" s="44">
        <v>2.3578333333333332</v>
      </c>
      <c r="P1688" s="45">
        <v>5.0395000000000003</v>
      </c>
      <c r="Q1688" s="44">
        <v>6.0371666666666703</v>
      </c>
      <c r="R1688" s="45">
        <v>8.221999999999996</v>
      </c>
      <c r="S1688" s="44">
        <v>7.9778333333333347</v>
      </c>
      <c r="T1688" s="45">
        <v>26.680333333333337</v>
      </c>
      <c r="U1688" s="44">
        <v>34.959499999999977</v>
      </c>
      <c r="V1688" s="45">
        <v>40.931500000000035</v>
      </c>
      <c r="W1688" s="44">
        <v>42.097166666666674</v>
      </c>
      <c r="X1688" s="45">
        <v>3.337833333333331</v>
      </c>
      <c r="Y1688" s="44">
        <v>0</v>
      </c>
      <c r="Z1688" s="45">
        <v>0</v>
      </c>
      <c r="AA1688" s="44">
        <v>0</v>
      </c>
      <c r="AB1688" s="45">
        <v>0</v>
      </c>
      <c r="AC1688" s="54"/>
      <c r="AD1688" s="55">
        <f t="shared" ref="AD1688:AD1734" si="657">SUM(E1688:AB1688)</f>
        <v>178.83283333333335</v>
      </c>
      <c r="AE1688" s="54"/>
    </row>
    <row r="1689" spans="2:31" x14ac:dyDescent="0.3">
      <c r="B1689" s="14" t="s">
        <v>105</v>
      </c>
      <c r="C1689" s="14"/>
      <c r="D1689" s="14"/>
      <c r="E1689" s="44">
        <v>0</v>
      </c>
      <c r="F1689" s="45">
        <v>0</v>
      </c>
      <c r="G1689" s="44">
        <v>0</v>
      </c>
      <c r="H1689" s="45">
        <v>0</v>
      </c>
      <c r="I1689" s="44">
        <v>0</v>
      </c>
      <c r="J1689" s="45">
        <v>0</v>
      </c>
      <c r="K1689" s="44">
        <v>0</v>
      </c>
      <c r="L1689" s="45">
        <v>0.71999999999999986</v>
      </c>
      <c r="M1689" s="44">
        <v>1.5999999999999985</v>
      </c>
      <c r="N1689" s="45">
        <v>0.89999999999999902</v>
      </c>
      <c r="O1689" s="44">
        <v>1.2000000000000015</v>
      </c>
      <c r="P1689" s="45">
        <v>2.0293333333333337</v>
      </c>
      <c r="Q1689" s="44">
        <v>17.41333333333333</v>
      </c>
      <c r="R1689" s="45">
        <v>38.989166666666655</v>
      </c>
      <c r="S1689" s="44">
        <v>36.771499999999996</v>
      </c>
      <c r="T1689" s="45">
        <v>48.035333333333355</v>
      </c>
      <c r="U1689" s="44">
        <v>59.851000000000013</v>
      </c>
      <c r="V1689" s="45">
        <v>63.480666666666679</v>
      </c>
      <c r="W1689" s="44">
        <v>73.984999999999999</v>
      </c>
      <c r="X1689" s="45">
        <v>10.2265</v>
      </c>
      <c r="Y1689" s="44">
        <v>0</v>
      </c>
      <c r="Z1689" s="45">
        <v>0</v>
      </c>
      <c r="AA1689" s="44">
        <v>0</v>
      </c>
      <c r="AB1689" s="45">
        <v>0</v>
      </c>
      <c r="AC1689" s="54"/>
      <c r="AD1689" s="55">
        <f t="shared" si="657"/>
        <v>355.2018333333333</v>
      </c>
      <c r="AE1689" s="54"/>
    </row>
    <row r="1690" spans="2:31" x14ac:dyDescent="0.3">
      <c r="B1690" s="14" t="s">
        <v>7</v>
      </c>
      <c r="C1690" s="14"/>
      <c r="D1690" s="14"/>
      <c r="E1690" s="44">
        <v>0</v>
      </c>
      <c r="F1690" s="45">
        <v>0</v>
      </c>
      <c r="G1690" s="44">
        <v>0</v>
      </c>
      <c r="H1690" s="45">
        <v>0</v>
      </c>
      <c r="I1690" s="44">
        <v>0</v>
      </c>
      <c r="J1690" s="45">
        <v>0</v>
      </c>
      <c r="K1690" s="44">
        <v>0</v>
      </c>
      <c r="L1690" s="45">
        <v>0</v>
      </c>
      <c r="M1690" s="44">
        <v>1.2161666666666666</v>
      </c>
      <c r="N1690" s="45">
        <v>2.4478333333333335</v>
      </c>
      <c r="O1690" s="44">
        <v>3.4576666666666682</v>
      </c>
      <c r="P1690" s="45">
        <v>12.800999999999998</v>
      </c>
      <c r="Q1690" s="44">
        <v>28.067166666666655</v>
      </c>
      <c r="R1690" s="45">
        <v>41.059000000000005</v>
      </c>
      <c r="S1690" s="44">
        <v>25.393666666666672</v>
      </c>
      <c r="T1690" s="45">
        <v>30.574000000000016</v>
      </c>
      <c r="U1690" s="44">
        <v>54.437666666666672</v>
      </c>
      <c r="V1690" s="45">
        <v>56.653833333333331</v>
      </c>
      <c r="W1690" s="44">
        <v>50.550499999999992</v>
      </c>
      <c r="X1690" s="45">
        <v>9.5419999999999998</v>
      </c>
      <c r="Y1690" s="44">
        <v>0</v>
      </c>
      <c r="Z1690" s="45">
        <v>0</v>
      </c>
      <c r="AA1690" s="44">
        <v>0</v>
      </c>
      <c r="AB1690" s="45">
        <v>0</v>
      </c>
      <c r="AC1690" s="54"/>
      <c r="AD1690" s="55">
        <f t="shared" si="657"/>
        <v>316.20050000000003</v>
      </c>
      <c r="AE1690" s="54"/>
    </row>
    <row r="1691" spans="2:31" x14ac:dyDescent="0.3">
      <c r="B1691" s="14" t="s">
        <v>8</v>
      </c>
      <c r="C1691" s="14"/>
      <c r="D1691" s="14"/>
      <c r="E1691" s="44">
        <v>0</v>
      </c>
      <c r="F1691" s="45">
        <v>0</v>
      </c>
      <c r="G1691" s="44">
        <v>0</v>
      </c>
      <c r="H1691" s="45">
        <v>0</v>
      </c>
      <c r="I1691" s="44">
        <v>0</v>
      </c>
      <c r="J1691" s="45">
        <v>0</v>
      </c>
      <c r="K1691" s="44">
        <v>0</v>
      </c>
      <c r="L1691" s="45">
        <v>0</v>
      </c>
      <c r="M1691" s="44">
        <v>0</v>
      </c>
      <c r="N1691" s="45">
        <v>0</v>
      </c>
      <c r="O1691" s="44">
        <v>19.023000000000003</v>
      </c>
      <c r="P1691" s="45">
        <v>30.436499999999999</v>
      </c>
      <c r="Q1691" s="44">
        <v>6.1966666666666637</v>
      </c>
      <c r="R1691" s="45">
        <v>17.34483333333333</v>
      </c>
      <c r="S1691" s="44">
        <v>0</v>
      </c>
      <c r="T1691" s="45">
        <v>0</v>
      </c>
      <c r="U1691" s="44">
        <v>0</v>
      </c>
      <c r="V1691" s="45">
        <v>0</v>
      </c>
      <c r="W1691" s="44">
        <v>0</v>
      </c>
      <c r="X1691" s="45">
        <v>0</v>
      </c>
      <c r="Y1691" s="44">
        <v>0</v>
      </c>
      <c r="Z1691" s="45">
        <v>0</v>
      </c>
      <c r="AA1691" s="44">
        <v>0</v>
      </c>
      <c r="AB1691" s="45">
        <v>0</v>
      </c>
      <c r="AC1691" s="54"/>
      <c r="AD1691" s="55">
        <f t="shared" si="657"/>
        <v>73.001000000000005</v>
      </c>
      <c r="AE1691" s="54"/>
    </row>
    <row r="1692" spans="2:31" x14ac:dyDescent="0.3">
      <c r="B1692" s="14" t="s">
        <v>9</v>
      </c>
      <c r="C1692" s="14"/>
      <c r="D1692" s="14"/>
      <c r="E1692" s="44">
        <v>0</v>
      </c>
      <c r="F1692" s="45">
        <v>0</v>
      </c>
      <c r="G1692" s="44">
        <v>0</v>
      </c>
      <c r="H1692" s="45">
        <v>0</v>
      </c>
      <c r="I1692" s="44">
        <v>0</v>
      </c>
      <c r="J1692" s="45">
        <v>0</v>
      </c>
      <c r="K1692" s="44">
        <v>0</v>
      </c>
      <c r="L1692" s="45">
        <v>0</v>
      </c>
      <c r="M1692" s="44">
        <v>4.1053333333333333</v>
      </c>
      <c r="N1692" s="45">
        <v>6.6766666666666667</v>
      </c>
      <c r="O1692" s="44">
        <v>3.1788333333333343</v>
      </c>
      <c r="P1692" s="45">
        <v>2.2948333333333335</v>
      </c>
      <c r="Q1692" s="44">
        <v>4.6693333333333316</v>
      </c>
      <c r="R1692" s="45">
        <v>9.9344999999999981</v>
      </c>
      <c r="S1692" s="44">
        <v>16.575166666666664</v>
      </c>
      <c r="T1692" s="45">
        <v>6.8139999999999992</v>
      </c>
      <c r="U1692" s="44">
        <v>6.4000000000000057E-2</v>
      </c>
      <c r="V1692" s="45">
        <v>0</v>
      </c>
      <c r="W1692" s="44">
        <v>3.5180000000000002</v>
      </c>
      <c r="X1692" s="45">
        <v>0.47083333333333333</v>
      </c>
      <c r="Y1692" s="44">
        <v>0</v>
      </c>
      <c r="Z1692" s="45">
        <v>0</v>
      </c>
      <c r="AA1692" s="44">
        <v>0</v>
      </c>
      <c r="AB1692" s="45">
        <v>0</v>
      </c>
      <c r="AC1692" s="54"/>
      <c r="AD1692" s="55">
        <f t="shared" si="657"/>
        <v>58.30149999999999</v>
      </c>
      <c r="AE1692" s="54"/>
    </row>
    <row r="1693" spans="2:31" x14ac:dyDescent="0.3">
      <c r="B1693" s="14" t="s">
        <v>10</v>
      </c>
      <c r="C1693" s="14"/>
      <c r="D1693" s="14"/>
      <c r="E1693" s="44">
        <v>0</v>
      </c>
      <c r="F1693" s="45">
        <v>0</v>
      </c>
      <c r="G1693" s="44">
        <v>0</v>
      </c>
      <c r="H1693" s="45">
        <v>0</v>
      </c>
      <c r="I1693" s="44">
        <v>0</v>
      </c>
      <c r="J1693" s="45">
        <v>0</v>
      </c>
      <c r="K1693" s="44">
        <v>0</v>
      </c>
      <c r="L1693" s="45">
        <v>0</v>
      </c>
      <c r="M1693" s="44">
        <v>9.5686666666666689</v>
      </c>
      <c r="N1693" s="45">
        <v>7.9573333333333327</v>
      </c>
      <c r="O1693" s="44">
        <v>5.1948333333333334</v>
      </c>
      <c r="P1693" s="45">
        <v>5.270999999999999</v>
      </c>
      <c r="Q1693" s="44">
        <v>8.0145</v>
      </c>
      <c r="R1693" s="45">
        <v>12.432499999999999</v>
      </c>
      <c r="S1693" s="44">
        <v>14.719333333333335</v>
      </c>
      <c r="T1693" s="45">
        <v>10.928333333333335</v>
      </c>
      <c r="U1693" s="44">
        <v>10.893499999999994</v>
      </c>
      <c r="V1693" s="45">
        <v>9.5103333333333318</v>
      </c>
      <c r="W1693" s="44">
        <v>14.288166666666672</v>
      </c>
      <c r="X1693" s="45">
        <v>3.5831666666666657</v>
      </c>
      <c r="Y1693" s="44">
        <v>0</v>
      </c>
      <c r="Z1693" s="45">
        <v>0</v>
      </c>
      <c r="AA1693" s="44">
        <v>0</v>
      </c>
      <c r="AB1693" s="45">
        <v>0</v>
      </c>
      <c r="AC1693" s="54"/>
      <c r="AD1693" s="55">
        <f t="shared" si="657"/>
        <v>112.36166666666666</v>
      </c>
      <c r="AE1693" s="54"/>
    </row>
    <row r="1694" spans="2:31" x14ac:dyDescent="0.3">
      <c r="B1694" s="14" t="s">
        <v>11</v>
      </c>
      <c r="C1694" s="14"/>
      <c r="D1694" s="14"/>
      <c r="E1694" s="44">
        <v>0</v>
      </c>
      <c r="F1694" s="45">
        <v>0</v>
      </c>
      <c r="G1694" s="44">
        <v>0</v>
      </c>
      <c r="H1694" s="45">
        <v>0</v>
      </c>
      <c r="I1694" s="44">
        <v>0</v>
      </c>
      <c r="J1694" s="45">
        <v>0</v>
      </c>
      <c r="K1694" s="44">
        <v>0</v>
      </c>
      <c r="L1694" s="45">
        <v>0</v>
      </c>
      <c r="M1694" s="44">
        <v>7.5546666666666642</v>
      </c>
      <c r="N1694" s="45">
        <v>8.2628333333333401</v>
      </c>
      <c r="O1694" s="44">
        <v>8.4599999999999902</v>
      </c>
      <c r="P1694" s="45">
        <v>12.431666666666667</v>
      </c>
      <c r="Q1694" s="44">
        <v>20.371166666666674</v>
      </c>
      <c r="R1694" s="45">
        <v>25.885333333333342</v>
      </c>
      <c r="S1694" s="44">
        <v>31.59083333333334</v>
      </c>
      <c r="T1694" s="45">
        <v>24.297333333333327</v>
      </c>
      <c r="U1694" s="44">
        <v>2.3643333333333385</v>
      </c>
      <c r="V1694" s="45">
        <v>57.195166666666672</v>
      </c>
      <c r="W1694" s="44">
        <v>23.873333333333338</v>
      </c>
      <c r="X1694" s="45">
        <v>3.8096666666666636</v>
      </c>
      <c r="Y1694" s="44">
        <v>0</v>
      </c>
      <c r="Z1694" s="45">
        <v>0</v>
      </c>
      <c r="AA1694" s="44">
        <v>0</v>
      </c>
      <c r="AB1694" s="45">
        <v>0</v>
      </c>
      <c r="AC1694" s="54"/>
      <c r="AD1694" s="55">
        <f t="shared" si="657"/>
        <v>226.09633333333335</v>
      </c>
      <c r="AE1694" s="54"/>
    </row>
    <row r="1695" spans="2:31" x14ac:dyDescent="0.3">
      <c r="B1695" s="14" t="s">
        <v>12</v>
      </c>
      <c r="C1695" s="14"/>
      <c r="D1695" s="14"/>
      <c r="E1695" s="44">
        <v>0</v>
      </c>
      <c r="F1695" s="45">
        <v>0</v>
      </c>
      <c r="G1695" s="44">
        <v>0</v>
      </c>
      <c r="H1695" s="45">
        <v>0</v>
      </c>
      <c r="I1695" s="44">
        <v>0</v>
      </c>
      <c r="J1695" s="45">
        <v>0</v>
      </c>
      <c r="K1695" s="44">
        <v>0</v>
      </c>
      <c r="L1695" s="45">
        <v>0</v>
      </c>
      <c r="M1695" s="44">
        <v>14.572833333333332</v>
      </c>
      <c r="N1695" s="45">
        <v>14.918833333333332</v>
      </c>
      <c r="O1695" s="44">
        <v>11.363166666666666</v>
      </c>
      <c r="P1695" s="45">
        <v>10.955333333333328</v>
      </c>
      <c r="Q1695" s="44">
        <v>15.945833333333329</v>
      </c>
      <c r="R1695" s="45">
        <v>23.484166666666667</v>
      </c>
      <c r="S1695" s="44">
        <v>29.73416666666666</v>
      </c>
      <c r="T1695" s="45">
        <v>27.001833333333344</v>
      </c>
      <c r="U1695" s="44">
        <v>2.6718333333333351</v>
      </c>
      <c r="V1695" s="45">
        <v>6.1646666666666645</v>
      </c>
      <c r="W1695" s="44">
        <v>16.970833333333328</v>
      </c>
      <c r="X1695" s="45">
        <v>1.7923333333333331</v>
      </c>
      <c r="Y1695" s="44">
        <v>0</v>
      </c>
      <c r="Z1695" s="45">
        <v>0</v>
      </c>
      <c r="AA1695" s="44">
        <v>0</v>
      </c>
      <c r="AB1695" s="45">
        <v>0</v>
      </c>
      <c r="AC1695" s="54"/>
      <c r="AD1695" s="55">
        <f t="shared" si="657"/>
        <v>175.57583333333332</v>
      </c>
      <c r="AE1695" s="54"/>
    </row>
    <row r="1696" spans="2:31" x14ac:dyDescent="0.3">
      <c r="B1696" s="14" t="s">
        <v>13</v>
      </c>
      <c r="C1696" s="14"/>
      <c r="D1696" s="14"/>
      <c r="E1696" s="44">
        <v>0</v>
      </c>
      <c r="F1696" s="45">
        <v>0</v>
      </c>
      <c r="G1696" s="44">
        <v>0</v>
      </c>
      <c r="H1696" s="45">
        <v>0</v>
      </c>
      <c r="I1696" s="44">
        <v>0</v>
      </c>
      <c r="J1696" s="45">
        <v>0</v>
      </c>
      <c r="K1696" s="44">
        <v>0</v>
      </c>
      <c r="L1696" s="45">
        <v>0</v>
      </c>
      <c r="M1696" s="44">
        <v>0</v>
      </c>
      <c r="N1696" s="45">
        <v>0.82883333333333353</v>
      </c>
      <c r="O1696" s="44">
        <v>1.9894999999999996</v>
      </c>
      <c r="P1696" s="45">
        <v>4.3375000000000012</v>
      </c>
      <c r="Q1696" s="44">
        <v>10.135500000000002</v>
      </c>
      <c r="R1696" s="45">
        <v>17.896833333333333</v>
      </c>
      <c r="S1696" s="44">
        <v>31.629833333333327</v>
      </c>
      <c r="T1696" s="45">
        <v>40.907833333333329</v>
      </c>
      <c r="U1696" s="44">
        <v>71.54649999999998</v>
      </c>
      <c r="V1696" s="45">
        <v>112.03983333333335</v>
      </c>
      <c r="W1696" s="44">
        <v>69.155500000000032</v>
      </c>
      <c r="X1696" s="45">
        <v>9.0533333333333346</v>
      </c>
      <c r="Y1696" s="44">
        <v>0</v>
      </c>
      <c r="Z1696" s="45">
        <v>0</v>
      </c>
      <c r="AA1696" s="44">
        <v>0</v>
      </c>
      <c r="AB1696" s="45">
        <v>0</v>
      </c>
      <c r="AC1696" s="54"/>
      <c r="AD1696" s="55">
        <f t="shared" si="657"/>
        <v>369.52100000000002</v>
      </c>
      <c r="AE1696" s="54"/>
    </row>
    <row r="1697" spans="2:31" x14ac:dyDescent="0.3">
      <c r="B1697" s="14" t="s">
        <v>14</v>
      </c>
      <c r="C1697" s="14"/>
      <c r="D1697" s="14"/>
      <c r="E1697" s="44">
        <v>0</v>
      </c>
      <c r="F1697" s="45">
        <v>0</v>
      </c>
      <c r="G1697" s="44">
        <v>0</v>
      </c>
      <c r="H1697" s="45">
        <v>0</v>
      </c>
      <c r="I1697" s="44">
        <v>0</v>
      </c>
      <c r="J1697" s="45">
        <v>0</v>
      </c>
      <c r="K1697" s="44">
        <v>0</v>
      </c>
      <c r="L1697" s="45">
        <v>0</v>
      </c>
      <c r="M1697" s="44">
        <v>0</v>
      </c>
      <c r="N1697" s="45">
        <v>0</v>
      </c>
      <c r="O1697" s="44">
        <v>0</v>
      </c>
      <c r="P1697" s="45">
        <v>0</v>
      </c>
      <c r="Q1697" s="44">
        <v>0</v>
      </c>
      <c r="R1697" s="45">
        <v>0</v>
      </c>
      <c r="S1697" s="44">
        <v>0</v>
      </c>
      <c r="T1697" s="45">
        <v>0</v>
      </c>
      <c r="U1697" s="44">
        <v>0</v>
      </c>
      <c r="V1697" s="45">
        <v>0</v>
      </c>
      <c r="W1697" s="44">
        <v>0</v>
      </c>
      <c r="X1697" s="45">
        <v>0</v>
      </c>
      <c r="Y1697" s="44">
        <v>0</v>
      </c>
      <c r="Z1697" s="45">
        <v>0</v>
      </c>
      <c r="AA1697" s="44">
        <v>0</v>
      </c>
      <c r="AB1697" s="45">
        <v>0</v>
      </c>
      <c r="AC1697" s="54"/>
      <c r="AD1697" s="55">
        <f t="shared" si="657"/>
        <v>0</v>
      </c>
      <c r="AE1697" s="54"/>
    </row>
    <row r="1698" spans="2:31" x14ac:dyDescent="0.3">
      <c r="B1698" s="14" t="s">
        <v>15</v>
      </c>
      <c r="C1698" s="14"/>
      <c r="D1698" s="14"/>
      <c r="E1698" s="44">
        <v>0</v>
      </c>
      <c r="F1698" s="45">
        <v>0</v>
      </c>
      <c r="G1698" s="44">
        <v>0</v>
      </c>
      <c r="H1698" s="45">
        <v>0</v>
      </c>
      <c r="I1698" s="44">
        <v>0</v>
      </c>
      <c r="J1698" s="45">
        <v>0</v>
      </c>
      <c r="K1698" s="44">
        <v>0</v>
      </c>
      <c r="L1698" s="45">
        <v>12.648</v>
      </c>
      <c r="M1698" s="44">
        <v>32.598666666666674</v>
      </c>
      <c r="N1698" s="45">
        <v>24.506000000000007</v>
      </c>
      <c r="O1698" s="44">
        <v>3.1601666666666675</v>
      </c>
      <c r="P1698" s="45">
        <v>0</v>
      </c>
      <c r="Q1698" s="44">
        <v>0</v>
      </c>
      <c r="R1698" s="45">
        <v>1.8950000000000018</v>
      </c>
      <c r="S1698" s="44">
        <v>2.5948333333333284</v>
      </c>
      <c r="T1698" s="45">
        <v>20.412666666666656</v>
      </c>
      <c r="U1698" s="44">
        <v>26.957499999999996</v>
      </c>
      <c r="V1698" s="45">
        <v>33.153499999999994</v>
      </c>
      <c r="W1698" s="44">
        <v>41.291833333333336</v>
      </c>
      <c r="X1698" s="45">
        <v>7.7311666666666676</v>
      </c>
      <c r="Y1698" s="44">
        <v>0</v>
      </c>
      <c r="Z1698" s="45">
        <v>0</v>
      </c>
      <c r="AA1698" s="44">
        <v>0</v>
      </c>
      <c r="AB1698" s="45">
        <v>0</v>
      </c>
      <c r="AC1698" s="54"/>
      <c r="AD1698" s="55">
        <f t="shared" si="657"/>
        <v>206.9493333333333</v>
      </c>
      <c r="AE1698" s="54"/>
    </row>
    <row r="1699" spans="2:31" x14ac:dyDescent="0.3">
      <c r="B1699" s="14" t="s">
        <v>16</v>
      </c>
      <c r="C1699" s="14"/>
      <c r="D1699" s="14"/>
      <c r="E1699" s="44">
        <v>0</v>
      </c>
      <c r="F1699" s="45">
        <v>0</v>
      </c>
      <c r="G1699" s="44">
        <v>0</v>
      </c>
      <c r="H1699" s="45">
        <v>0</v>
      </c>
      <c r="I1699" s="44">
        <v>0</v>
      </c>
      <c r="J1699" s="45">
        <v>0</v>
      </c>
      <c r="K1699" s="44">
        <v>0</v>
      </c>
      <c r="L1699" s="45">
        <v>8.6838333333333324</v>
      </c>
      <c r="M1699" s="44">
        <v>23.414999999999999</v>
      </c>
      <c r="N1699" s="45">
        <v>12.95</v>
      </c>
      <c r="O1699" s="44">
        <v>10.959666666666667</v>
      </c>
      <c r="P1699" s="45">
        <v>16.115499999999994</v>
      </c>
      <c r="Q1699" s="44">
        <v>9.7233333333333363</v>
      </c>
      <c r="R1699" s="45">
        <v>11.583833333333327</v>
      </c>
      <c r="S1699" s="44">
        <v>13.759499999999997</v>
      </c>
      <c r="T1699" s="45">
        <v>13.392499999999997</v>
      </c>
      <c r="U1699" s="44">
        <v>21.386166666666679</v>
      </c>
      <c r="V1699" s="45">
        <v>23.992333333333324</v>
      </c>
      <c r="W1699" s="44">
        <v>28.749333333333336</v>
      </c>
      <c r="X1699" s="45">
        <v>2.2126666666666663</v>
      </c>
      <c r="Y1699" s="44">
        <v>0</v>
      </c>
      <c r="Z1699" s="45">
        <v>0</v>
      </c>
      <c r="AA1699" s="44">
        <v>0</v>
      </c>
      <c r="AB1699" s="45">
        <v>0</v>
      </c>
      <c r="AC1699" s="54"/>
      <c r="AD1699" s="55">
        <f t="shared" si="657"/>
        <v>196.92366666666669</v>
      </c>
      <c r="AE1699" s="54"/>
    </row>
    <row r="1700" spans="2:31" x14ac:dyDescent="0.3">
      <c r="B1700" s="14" t="s">
        <v>17</v>
      </c>
      <c r="C1700" s="14"/>
      <c r="D1700" s="14"/>
      <c r="E1700" s="44">
        <v>0</v>
      </c>
      <c r="F1700" s="45">
        <v>0</v>
      </c>
      <c r="G1700" s="44">
        <v>0</v>
      </c>
      <c r="H1700" s="45">
        <v>0</v>
      </c>
      <c r="I1700" s="44">
        <v>0</v>
      </c>
      <c r="J1700" s="45">
        <v>0</v>
      </c>
      <c r="K1700" s="44">
        <v>0</v>
      </c>
      <c r="L1700" s="45">
        <v>6.7719999999999994</v>
      </c>
      <c r="M1700" s="44">
        <v>19.838000000000008</v>
      </c>
      <c r="N1700" s="45">
        <v>16.578833333333332</v>
      </c>
      <c r="O1700" s="44">
        <v>21.170833333333331</v>
      </c>
      <c r="P1700" s="45">
        <v>13.686999999999999</v>
      </c>
      <c r="Q1700" s="44">
        <v>50.519833333333345</v>
      </c>
      <c r="R1700" s="45">
        <v>53.773833333333314</v>
      </c>
      <c r="S1700" s="44">
        <v>46.302666666666667</v>
      </c>
      <c r="T1700" s="45">
        <v>42.360833333333353</v>
      </c>
      <c r="U1700" s="44">
        <v>47.716666666666661</v>
      </c>
      <c r="V1700" s="45">
        <v>52.916166666666669</v>
      </c>
      <c r="W1700" s="44">
        <v>37.225000000000016</v>
      </c>
      <c r="X1700" s="45">
        <v>0.12483333333333325</v>
      </c>
      <c r="Y1700" s="44">
        <v>0</v>
      </c>
      <c r="Z1700" s="45">
        <v>0</v>
      </c>
      <c r="AA1700" s="44">
        <v>0</v>
      </c>
      <c r="AB1700" s="45">
        <v>0</v>
      </c>
      <c r="AC1700" s="54"/>
      <c r="AD1700" s="55">
        <f t="shared" si="657"/>
        <v>408.98650000000004</v>
      </c>
      <c r="AE1700" s="54"/>
    </row>
    <row r="1701" spans="2:31" x14ac:dyDescent="0.3">
      <c r="B1701" s="14" t="s">
        <v>18</v>
      </c>
      <c r="C1701" s="14"/>
      <c r="D1701" s="14"/>
      <c r="E1701" s="44">
        <v>0</v>
      </c>
      <c r="F1701" s="45">
        <v>0</v>
      </c>
      <c r="G1701" s="44">
        <v>0</v>
      </c>
      <c r="H1701" s="45">
        <v>0</v>
      </c>
      <c r="I1701" s="44">
        <v>0</v>
      </c>
      <c r="J1701" s="45">
        <v>0</v>
      </c>
      <c r="K1701" s="44">
        <v>0</v>
      </c>
      <c r="L1701" s="45">
        <v>12.845333333333333</v>
      </c>
      <c r="M1701" s="44">
        <v>26.753666666666678</v>
      </c>
      <c r="N1701" s="45">
        <v>21.895999999999997</v>
      </c>
      <c r="O1701" s="44">
        <v>23.729166666666664</v>
      </c>
      <c r="P1701" s="45">
        <v>27.336833333333328</v>
      </c>
      <c r="Q1701" s="44">
        <v>29.830500000000004</v>
      </c>
      <c r="R1701" s="45">
        <v>33.166000000000032</v>
      </c>
      <c r="S1701" s="44">
        <v>34.976500000000009</v>
      </c>
      <c r="T1701" s="45">
        <v>35.338166666666638</v>
      </c>
      <c r="U1701" s="44">
        <v>35.504666666666694</v>
      </c>
      <c r="V1701" s="45">
        <v>37.489000000000004</v>
      </c>
      <c r="W1701" s="44">
        <v>5.413666666666666</v>
      </c>
      <c r="X1701" s="45">
        <v>0</v>
      </c>
      <c r="Y1701" s="44">
        <v>0</v>
      </c>
      <c r="Z1701" s="45">
        <v>0</v>
      </c>
      <c r="AA1701" s="44">
        <v>0</v>
      </c>
      <c r="AB1701" s="45">
        <v>0</v>
      </c>
      <c r="AC1701" s="54"/>
      <c r="AD1701" s="55">
        <f t="shared" si="657"/>
        <v>324.27950000000004</v>
      </c>
      <c r="AE1701" s="54"/>
    </row>
    <row r="1702" spans="2:31" x14ac:dyDescent="0.3">
      <c r="B1702" s="14" t="s">
        <v>19</v>
      </c>
      <c r="C1702" s="14"/>
      <c r="D1702" s="14"/>
      <c r="E1702" s="44">
        <v>0</v>
      </c>
      <c r="F1702" s="45">
        <v>0</v>
      </c>
      <c r="G1702" s="44">
        <v>0</v>
      </c>
      <c r="H1702" s="45">
        <v>0</v>
      </c>
      <c r="I1702" s="44">
        <v>0</v>
      </c>
      <c r="J1702" s="45">
        <v>0</v>
      </c>
      <c r="K1702" s="44">
        <v>0</v>
      </c>
      <c r="L1702" s="45">
        <v>2.091333333333333</v>
      </c>
      <c r="M1702" s="44">
        <v>6.5269999999999984</v>
      </c>
      <c r="N1702" s="45">
        <v>108.7</v>
      </c>
      <c r="O1702" s="44">
        <v>108.66000000000001</v>
      </c>
      <c r="P1702" s="45">
        <v>89.88000000000001</v>
      </c>
      <c r="Q1702" s="44">
        <v>55.800000000000004</v>
      </c>
      <c r="R1702" s="45">
        <v>54.360000000000007</v>
      </c>
      <c r="S1702" s="44">
        <v>51.080000000000005</v>
      </c>
      <c r="T1702" s="45">
        <v>7.0081666666666695</v>
      </c>
      <c r="U1702" s="44">
        <v>13.99</v>
      </c>
      <c r="V1702" s="45">
        <v>14.395</v>
      </c>
      <c r="W1702" s="44">
        <v>28.636333333333329</v>
      </c>
      <c r="X1702" s="45">
        <v>9.7704999999999984</v>
      </c>
      <c r="Y1702" s="44">
        <v>0</v>
      </c>
      <c r="Z1702" s="45">
        <v>0</v>
      </c>
      <c r="AA1702" s="44">
        <v>0</v>
      </c>
      <c r="AB1702" s="45">
        <v>0</v>
      </c>
      <c r="AC1702" s="54"/>
      <c r="AD1702" s="55">
        <f t="shared" si="657"/>
        <v>550.89833333333343</v>
      </c>
      <c r="AE1702" s="54"/>
    </row>
    <row r="1703" spans="2:31" x14ac:dyDescent="0.3">
      <c r="B1703" s="4" t="s">
        <v>20</v>
      </c>
      <c r="C1703" s="4"/>
      <c r="D1703" s="4"/>
      <c r="E1703" s="44">
        <v>0</v>
      </c>
      <c r="F1703" s="45">
        <v>0</v>
      </c>
      <c r="G1703" s="44">
        <v>0</v>
      </c>
      <c r="H1703" s="45">
        <v>0</v>
      </c>
      <c r="I1703" s="44">
        <v>0</v>
      </c>
      <c r="J1703" s="45">
        <v>0</v>
      </c>
      <c r="K1703" s="44">
        <v>0</v>
      </c>
      <c r="L1703" s="45">
        <v>3.6511666666666662</v>
      </c>
      <c r="M1703" s="44">
        <v>9.7881666666666636</v>
      </c>
      <c r="N1703" s="45">
        <v>7.8483333333333318</v>
      </c>
      <c r="O1703" s="44">
        <v>8.232166666666668</v>
      </c>
      <c r="P1703" s="45">
        <v>10.930833333333334</v>
      </c>
      <c r="Q1703" s="44">
        <v>14.018999999999998</v>
      </c>
      <c r="R1703" s="45">
        <v>11.195166666666665</v>
      </c>
      <c r="S1703" s="44">
        <v>23.401500000000009</v>
      </c>
      <c r="T1703" s="45">
        <v>27.406999999999986</v>
      </c>
      <c r="U1703" s="44">
        <v>27.400000000000023</v>
      </c>
      <c r="V1703" s="45">
        <v>29.696333333333317</v>
      </c>
      <c r="W1703" s="44">
        <v>29.484666666666687</v>
      </c>
      <c r="X1703" s="45">
        <v>5.1498333333333326</v>
      </c>
      <c r="Y1703" s="44">
        <v>0</v>
      </c>
      <c r="Z1703" s="45">
        <v>0</v>
      </c>
      <c r="AA1703" s="44">
        <v>0</v>
      </c>
      <c r="AB1703" s="45">
        <v>0</v>
      </c>
      <c r="AC1703" s="54"/>
      <c r="AD1703" s="55">
        <f t="shared" si="657"/>
        <v>208.20416666666668</v>
      </c>
      <c r="AE1703" s="54"/>
    </row>
    <row r="1704" spans="2:31" x14ac:dyDescent="0.3">
      <c r="B1704" s="4" t="s">
        <v>21</v>
      </c>
      <c r="C1704" s="4"/>
      <c r="D1704" s="4"/>
      <c r="E1704" s="44">
        <v>0</v>
      </c>
      <c r="F1704" s="45">
        <v>0</v>
      </c>
      <c r="G1704" s="44">
        <v>0</v>
      </c>
      <c r="H1704" s="45">
        <v>0</v>
      </c>
      <c r="I1704" s="44">
        <v>0</v>
      </c>
      <c r="J1704" s="45">
        <v>0</v>
      </c>
      <c r="K1704" s="44">
        <v>0</v>
      </c>
      <c r="L1704" s="45">
        <v>4.360666666666666</v>
      </c>
      <c r="M1704" s="44">
        <v>8.6598333333333333</v>
      </c>
      <c r="N1704" s="45">
        <v>6.4076666666666657</v>
      </c>
      <c r="O1704" s="44">
        <v>6.0235000000000021</v>
      </c>
      <c r="P1704" s="45">
        <v>1.6260000000000006</v>
      </c>
      <c r="Q1704" s="44">
        <v>0</v>
      </c>
      <c r="R1704" s="45">
        <v>0</v>
      </c>
      <c r="S1704" s="44">
        <v>0</v>
      </c>
      <c r="T1704" s="45">
        <v>0</v>
      </c>
      <c r="U1704" s="44">
        <v>3.5000000000000144E-3</v>
      </c>
      <c r="V1704" s="45">
        <v>0</v>
      </c>
      <c r="W1704" s="44">
        <v>0</v>
      </c>
      <c r="X1704" s="45">
        <v>4.549999999999995E-2</v>
      </c>
      <c r="Y1704" s="44">
        <v>0</v>
      </c>
      <c r="Z1704" s="45">
        <v>0</v>
      </c>
      <c r="AA1704" s="44">
        <v>0</v>
      </c>
      <c r="AB1704" s="45">
        <v>0</v>
      </c>
      <c r="AC1704" s="54"/>
      <c r="AD1704" s="55">
        <f t="shared" si="657"/>
        <v>27.126666666666665</v>
      </c>
      <c r="AE1704" s="54"/>
    </row>
    <row r="1705" spans="2:31" x14ac:dyDescent="0.3">
      <c r="B1705" s="4" t="s">
        <v>22</v>
      </c>
      <c r="C1705" s="4"/>
      <c r="D1705" s="4"/>
      <c r="E1705" s="44">
        <v>0</v>
      </c>
      <c r="F1705" s="45">
        <v>0</v>
      </c>
      <c r="G1705" s="44">
        <v>0</v>
      </c>
      <c r="H1705" s="45">
        <v>0</v>
      </c>
      <c r="I1705" s="44">
        <v>0</v>
      </c>
      <c r="J1705" s="45">
        <v>0</v>
      </c>
      <c r="K1705" s="44">
        <v>0</v>
      </c>
      <c r="L1705" s="45">
        <v>0.9501666666666666</v>
      </c>
      <c r="M1705" s="44">
        <v>2.7856666666666672</v>
      </c>
      <c r="N1705" s="45">
        <v>2.9410000000000003</v>
      </c>
      <c r="O1705" s="44">
        <v>1.7195000000000003</v>
      </c>
      <c r="P1705" s="45">
        <v>0.83316666666666661</v>
      </c>
      <c r="Q1705" s="44">
        <v>7.6166666666666646E-2</v>
      </c>
      <c r="R1705" s="45">
        <v>0.5476666666666663</v>
      </c>
      <c r="S1705" s="44">
        <v>1.7670000000000001</v>
      </c>
      <c r="T1705" s="45">
        <v>1.5208333333333328</v>
      </c>
      <c r="U1705" s="44">
        <v>2.3756666666666666</v>
      </c>
      <c r="V1705" s="45">
        <v>0.37999999999999978</v>
      </c>
      <c r="W1705" s="44">
        <v>1.3248333333333329</v>
      </c>
      <c r="X1705" s="45">
        <v>0</v>
      </c>
      <c r="Y1705" s="44">
        <v>0</v>
      </c>
      <c r="Z1705" s="45">
        <v>0</v>
      </c>
      <c r="AA1705" s="44">
        <v>0</v>
      </c>
      <c r="AB1705" s="45">
        <v>0</v>
      </c>
      <c r="AC1705" s="54"/>
      <c r="AD1705" s="55">
        <f t="shared" si="657"/>
        <v>17.221666666666668</v>
      </c>
      <c r="AE1705" s="54"/>
    </row>
    <row r="1706" spans="2:31" x14ac:dyDescent="0.3">
      <c r="B1706" s="4" t="s">
        <v>23</v>
      </c>
      <c r="C1706" s="4"/>
      <c r="D1706" s="4"/>
      <c r="E1706" s="44">
        <v>0</v>
      </c>
      <c r="F1706" s="45">
        <v>0</v>
      </c>
      <c r="G1706" s="44">
        <v>0</v>
      </c>
      <c r="H1706" s="45">
        <v>0</v>
      </c>
      <c r="I1706" s="44">
        <v>0</v>
      </c>
      <c r="J1706" s="45">
        <v>0</v>
      </c>
      <c r="K1706" s="44">
        <v>0</v>
      </c>
      <c r="L1706" s="45">
        <v>4.0471666666666684</v>
      </c>
      <c r="M1706" s="44">
        <v>5.0624999999999991</v>
      </c>
      <c r="N1706" s="45">
        <v>2.6323333333333334</v>
      </c>
      <c r="O1706" s="44">
        <v>0.87999999999999945</v>
      </c>
      <c r="P1706" s="45">
        <v>0.15333333333333374</v>
      </c>
      <c r="Q1706" s="44">
        <v>1.0004999999999995</v>
      </c>
      <c r="R1706" s="45">
        <v>1.73833333333333</v>
      </c>
      <c r="S1706" s="44">
        <v>0.64300000000000124</v>
      </c>
      <c r="T1706" s="45">
        <v>7.5808333333333326</v>
      </c>
      <c r="U1706" s="44">
        <v>10.76233333333334</v>
      </c>
      <c r="V1706" s="45">
        <v>14.314666666666662</v>
      </c>
      <c r="W1706" s="44">
        <v>0</v>
      </c>
      <c r="X1706" s="45">
        <v>0</v>
      </c>
      <c r="Y1706" s="44">
        <v>0</v>
      </c>
      <c r="Z1706" s="45">
        <v>0</v>
      </c>
      <c r="AA1706" s="44">
        <v>0</v>
      </c>
      <c r="AB1706" s="45">
        <v>0</v>
      </c>
      <c r="AC1706" s="54"/>
      <c r="AD1706" s="55">
        <f t="shared" si="657"/>
        <v>48.814999999999998</v>
      </c>
      <c r="AE1706" s="54"/>
    </row>
    <row r="1707" spans="2:31" x14ac:dyDescent="0.3">
      <c r="B1707" s="4" t="s">
        <v>24</v>
      </c>
      <c r="C1707" s="4"/>
      <c r="D1707" s="4"/>
      <c r="E1707" s="44">
        <v>0</v>
      </c>
      <c r="F1707" s="45">
        <v>0</v>
      </c>
      <c r="G1707" s="44">
        <v>0</v>
      </c>
      <c r="H1707" s="45">
        <v>0</v>
      </c>
      <c r="I1707" s="44">
        <v>0</v>
      </c>
      <c r="J1707" s="45">
        <v>0</v>
      </c>
      <c r="K1707" s="44">
        <v>0</v>
      </c>
      <c r="L1707" s="45">
        <v>2.5140000000000007</v>
      </c>
      <c r="M1707" s="44">
        <v>6.1869999999999994</v>
      </c>
      <c r="N1707" s="45">
        <v>6.0493333333333341</v>
      </c>
      <c r="O1707" s="44">
        <v>4.8196666666666683</v>
      </c>
      <c r="P1707" s="45">
        <v>3.0423333333333322</v>
      </c>
      <c r="Q1707" s="44">
        <v>1.5151666666666668</v>
      </c>
      <c r="R1707" s="45">
        <v>1.3246666666666658</v>
      </c>
      <c r="S1707" s="44">
        <v>4.0709999999999997</v>
      </c>
      <c r="T1707" s="45">
        <v>6.3384999999999998</v>
      </c>
      <c r="U1707" s="44">
        <v>13.301999999999994</v>
      </c>
      <c r="V1707" s="45">
        <v>12.584166666666658</v>
      </c>
      <c r="W1707" s="44">
        <v>12.079833333333333</v>
      </c>
      <c r="X1707" s="45">
        <v>0.60933333333333317</v>
      </c>
      <c r="Y1707" s="44">
        <v>0</v>
      </c>
      <c r="Z1707" s="45">
        <v>0</v>
      </c>
      <c r="AA1707" s="44">
        <v>0</v>
      </c>
      <c r="AB1707" s="45">
        <v>0</v>
      </c>
      <c r="AC1707" s="54"/>
      <c r="AD1707" s="55">
        <f t="shared" si="657"/>
        <v>74.436999999999998</v>
      </c>
      <c r="AE1707" s="54"/>
    </row>
    <row r="1708" spans="2:31" x14ac:dyDescent="0.3">
      <c r="B1708" s="4" t="s">
        <v>25</v>
      </c>
      <c r="C1708" s="4"/>
      <c r="D1708" s="4"/>
      <c r="E1708" s="44">
        <v>0</v>
      </c>
      <c r="F1708" s="45">
        <v>0</v>
      </c>
      <c r="G1708" s="44">
        <v>0</v>
      </c>
      <c r="H1708" s="45">
        <v>0</v>
      </c>
      <c r="I1708" s="44">
        <v>0</v>
      </c>
      <c r="J1708" s="45">
        <v>0</v>
      </c>
      <c r="K1708" s="44">
        <v>0</v>
      </c>
      <c r="L1708" s="45">
        <v>0.85700000000000032</v>
      </c>
      <c r="M1708" s="44">
        <v>0</v>
      </c>
      <c r="N1708" s="45">
        <v>0</v>
      </c>
      <c r="O1708" s="44">
        <v>0</v>
      </c>
      <c r="P1708" s="45">
        <v>0</v>
      </c>
      <c r="Q1708" s="44">
        <v>0</v>
      </c>
      <c r="R1708" s="45">
        <v>0</v>
      </c>
      <c r="S1708" s="44">
        <v>0</v>
      </c>
      <c r="T1708" s="45">
        <v>0</v>
      </c>
      <c r="U1708" s="44">
        <v>0</v>
      </c>
      <c r="V1708" s="45">
        <v>0</v>
      </c>
      <c r="W1708" s="44">
        <v>1.7588333333333328</v>
      </c>
      <c r="X1708" s="45">
        <v>0</v>
      </c>
      <c r="Y1708" s="44">
        <v>0</v>
      </c>
      <c r="Z1708" s="45">
        <v>0</v>
      </c>
      <c r="AA1708" s="44">
        <v>0</v>
      </c>
      <c r="AB1708" s="45">
        <v>0</v>
      </c>
      <c r="AC1708" s="54"/>
      <c r="AD1708" s="55">
        <f t="shared" si="657"/>
        <v>2.6158333333333332</v>
      </c>
      <c r="AE1708" s="54"/>
    </row>
    <row r="1709" spans="2:31" x14ac:dyDescent="0.3">
      <c r="B1709" s="4" t="s">
        <v>26</v>
      </c>
      <c r="C1709" s="4"/>
      <c r="D1709" s="4"/>
      <c r="E1709" s="44">
        <v>0</v>
      </c>
      <c r="F1709" s="45">
        <v>0</v>
      </c>
      <c r="G1709" s="44">
        <v>0</v>
      </c>
      <c r="H1709" s="45">
        <v>0</v>
      </c>
      <c r="I1709" s="44">
        <v>0</v>
      </c>
      <c r="J1709" s="45">
        <v>0</v>
      </c>
      <c r="K1709" s="44">
        <v>0</v>
      </c>
      <c r="L1709" s="45">
        <v>0.36216666666666669</v>
      </c>
      <c r="M1709" s="44">
        <v>2.688333333333333</v>
      </c>
      <c r="N1709" s="45">
        <v>1.3543333333333329</v>
      </c>
      <c r="O1709" s="44">
        <v>5.7499999999999989E-2</v>
      </c>
      <c r="P1709" s="45">
        <v>0</v>
      </c>
      <c r="Q1709" s="44">
        <v>0</v>
      </c>
      <c r="R1709" s="45">
        <v>0</v>
      </c>
      <c r="S1709" s="44">
        <v>0</v>
      </c>
      <c r="T1709" s="45">
        <v>2.6666666666666544E-3</v>
      </c>
      <c r="U1709" s="44">
        <v>0</v>
      </c>
      <c r="V1709" s="45">
        <v>0</v>
      </c>
      <c r="W1709" s="44">
        <v>3.4333333333333341E-2</v>
      </c>
      <c r="X1709" s="45">
        <v>0.61583333333333345</v>
      </c>
      <c r="Y1709" s="44">
        <v>0</v>
      </c>
      <c r="Z1709" s="45">
        <v>0</v>
      </c>
      <c r="AA1709" s="44">
        <v>0</v>
      </c>
      <c r="AB1709" s="45">
        <v>0</v>
      </c>
      <c r="AC1709" s="54"/>
      <c r="AD1709" s="55">
        <f t="shared" si="657"/>
        <v>5.1151666666666662</v>
      </c>
      <c r="AE1709" s="54"/>
    </row>
    <row r="1710" spans="2:31" x14ac:dyDescent="0.3">
      <c r="B1710" s="4" t="s">
        <v>27</v>
      </c>
      <c r="C1710" s="4"/>
      <c r="D1710" s="4"/>
      <c r="E1710" s="44">
        <v>0</v>
      </c>
      <c r="F1710" s="45">
        <v>0</v>
      </c>
      <c r="G1710" s="44">
        <v>0</v>
      </c>
      <c r="H1710" s="45">
        <v>0</v>
      </c>
      <c r="I1710" s="44">
        <v>0</v>
      </c>
      <c r="J1710" s="45">
        <v>0</v>
      </c>
      <c r="K1710" s="44">
        <v>0</v>
      </c>
      <c r="L1710" s="45">
        <v>2.4626666666666681</v>
      </c>
      <c r="M1710" s="44">
        <v>3.1934999999999976</v>
      </c>
      <c r="N1710" s="45">
        <v>11.861499999999998</v>
      </c>
      <c r="O1710" s="44">
        <v>20.007000000000005</v>
      </c>
      <c r="P1710" s="45">
        <v>14.611666666666666</v>
      </c>
      <c r="Q1710" s="44">
        <v>6.6341666666666681</v>
      </c>
      <c r="R1710" s="45">
        <v>0</v>
      </c>
      <c r="S1710" s="44">
        <v>0.60049999999999992</v>
      </c>
      <c r="T1710" s="45">
        <v>0.8673333333333334</v>
      </c>
      <c r="U1710" s="44">
        <v>0.74216666666666642</v>
      </c>
      <c r="V1710" s="45">
        <v>2.553999999999998</v>
      </c>
      <c r="W1710" s="44">
        <v>8.083000000000002</v>
      </c>
      <c r="X1710" s="45">
        <v>3.7001666666666666</v>
      </c>
      <c r="Y1710" s="44">
        <v>0</v>
      </c>
      <c r="Z1710" s="45">
        <v>0</v>
      </c>
      <c r="AA1710" s="44">
        <v>0</v>
      </c>
      <c r="AB1710" s="45">
        <v>0</v>
      </c>
      <c r="AC1710" s="54"/>
      <c r="AD1710" s="55">
        <f t="shared" si="657"/>
        <v>75.317666666666653</v>
      </c>
      <c r="AE1710" s="54"/>
    </row>
    <row r="1711" spans="2:31" x14ac:dyDescent="0.3">
      <c r="B1711" s="4" t="s">
        <v>28</v>
      </c>
      <c r="C1711" s="4"/>
      <c r="D1711" s="4"/>
      <c r="E1711" s="44">
        <v>0</v>
      </c>
      <c r="F1711" s="45">
        <v>0</v>
      </c>
      <c r="G1711" s="44">
        <v>0</v>
      </c>
      <c r="H1711" s="45">
        <v>0</v>
      </c>
      <c r="I1711" s="44">
        <v>0</v>
      </c>
      <c r="J1711" s="45">
        <v>0</v>
      </c>
      <c r="K1711" s="44">
        <v>0</v>
      </c>
      <c r="L1711" s="45">
        <v>0</v>
      </c>
      <c r="M1711" s="44">
        <v>0</v>
      </c>
      <c r="N1711" s="45">
        <v>0</v>
      </c>
      <c r="O1711" s="44">
        <v>0</v>
      </c>
      <c r="P1711" s="45">
        <v>0</v>
      </c>
      <c r="Q1711" s="44">
        <v>0</v>
      </c>
      <c r="R1711" s="45">
        <v>0</v>
      </c>
      <c r="S1711" s="44">
        <v>0</v>
      </c>
      <c r="T1711" s="45">
        <v>0</v>
      </c>
      <c r="U1711" s="44">
        <v>0</v>
      </c>
      <c r="V1711" s="45">
        <v>0</v>
      </c>
      <c r="W1711" s="44">
        <v>0</v>
      </c>
      <c r="X1711" s="45">
        <v>0</v>
      </c>
      <c r="Y1711" s="44">
        <v>0</v>
      </c>
      <c r="Z1711" s="45">
        <v>0</v>
      </c>
      <c r="AA1711" s="44">
        <v>0</v>
      </c>
      <c r="AB1711" s="45">
        <v>0</v>
      </c>
      <c r="AC1711" s="54"/>
      <c r="AD1711" s="55">
        <f t="shared" si="657"/>
        <v>0</v>
      </c>
      <c r="AE1711" s="54"/>
    </row>
    <row r="1712" spans="2:31" x14ac:dyDescent="0.3">
      <c r="B1712" s="4" t="s">
        <v>106</v>
      </c>
      <c r="C1712" s="4"/>
      <c r="D1712" s="4"/>
      <c r="E1712" s="44">
        <v>0</v>
      </c>
      <c r="F1712" s="45">
        <v>0</v>
      </c>
      <c r="G1712" s="44">
        <v>0</v>
      </c>
      <c r="H1712" s="45">
        <v>0</v>
      </c>
      <c r="I1712" s="44">
        <v>0</v>
      </c>
      <c r="J1712" s="45">
        <v>0</v>
      </c>
      <c r="K1712" s="44">
        <v>0</v>
      </c>
      <c r="L1712" s="45">
        <v>14.6675</v>
      </c>
      <c r="M1712" s="44">
        <v>0.73866666666666703</v>
      </c>
      <c r="N1712" s="45">
        <v>2.3433333333333346</v>
      </c>
      <c r="O1712" s="44">
        <v>0.18216666666666684</v>
      </c>
      <c r="P1712" s="45">
        <v>0.95666666666666555</v>
      </c>
      <c r="Q1712" s="44">
        <v>0.61849999999999861</v>
      </c>
      <c r="R1712" s="45">
        <v>0.23849999999999974</v>
      </c>
      <c r="S1712" s="44">
        <v>0</v>
      </c>
      <c r="T1712" s="45">
        <v>0</v>
      </c>
      <c r="U1712" s="44">
        <v>5.8333333333333334E-2</v>
      </c>
      <c r="V1712" s="45">
        <v>0</v>
      </c>
      <c r="W1712" s="44">
        <v>1.5860000000000016</v>
      </c>
      <c r="X1712" s="45">
        <v>1.2370000000000008</v>
      </c>
      <c r="Y1712" s="44">
        <v>0</v>
      </c>
      <c r="Z1712" s="45">
        <v>0</v>
      </c>
      <c r="AA1712" s="44">
        <v>0</v>
      </c>
      <c r="AB1712" s="45">
        <v>0</v>
      </c>
      <c r="AC1712" s="54"/>
      <c r="AD1712" s="55">
        <f t="shared" si="657"/>
        <v>22.626666666666669</v>
      </c>
      <c r="AE1712" s="54"/>
    </row>
    <row r="1713" spans="2:31" x14ac:dyDescent="0.3">
      <c r="B1713" s="4" t="s">
        <v>29</v>
      </c>
      <c r="C1713" s="4"/>
      <c r="D1713" s="4"/>
      <c r="E1713" s="44">
        <v>0</v>
      </c>
      <c r="F1713" s="45">
        <v>0</v>
      </c>
      <c r="G1713" s="44">
        <v>0</v>
      </c>
      <c r="H1713" s="45">
        <v>0</v>
      </c>
      <c r="I1713" s="44">
        <v>0</v>
      </c>
      <c r="J1713" s="45">
        <v>0</v>
      </c>
      <c r="K1713" s="44">
        <v>0</v>
      </c>
      <c r="L1713" s="45">
        <v>2.1114999999999986</v>
      </c>
      <c r="M1713" s="44">
        <v>5.5258333333333347</v>
      </c>
      <c r="N1713" s="45">
        <v>2.218166666666666</v>
      </c>
      <c r="O1713" s="44">
        <v>1.2695000000000003</v>
      </c>
      <c r="P1713" s="45">
        <v>4.2910000000000004</v>
      </c>
      <c r="Q1713" s="44">
        <v>1.9309999999999985</v>
      </c>
      <c r="R1713" s="45">
        <v>2.8333333333333321E-2</v>
      </c>
      <c r="S1713" s="44">
        <v>0</v>
      </c>
      <c r="T1713" s="45">
        <v>1.1666666666666713E-3</v>
      </c>
      <c r="U1713" s="44">
        <v>3.2000000000000028E-2</v>
      </c>
      <c r="V1713" s="45">
        <v>0</v>
      </c>
      <c r="W1713" s="44">
        <v>6.6666666666671164E-4</v>
      </c>
      <c r="X1713" s="45">
        <v>0.20133333333333331</v>
      </c>
      <c r="Y1713" s="44">
        <v>0</v>
      </c>
      <c r="Z1713" s="45">
        <v>0</v>
      </c>
      <c r="AA1713" s="44">
        <v>0</v>
      </c>
      <c r="AB1713" s="45">
        <v>0</v>
      </c>
      <c r="AC1713" s="54"/>
      <c r="AD1713" s="55">
        <f t="shared" si="657"/>
        <v>17.610499999999998</v>
      </c>
      <c r="AE1713" s="54"/>
    </row>
    <row r="1714" spans="2:31" x14ac:dyDescent="0.3">
      <c r="B1714" s="4" t="s">
        <v>30</v>
      </c>
      <c r="C1714" s="4"/>
      <c r="D1714" s="4"/>
      <c r="E1714" s="44">
        <v>0</v>
      </c>
      <c r="F1714" s="45">
        <v>0</v>
      </c>
      <c r="G1714" s="44">
        <v>0</v>
      </c>
      <c r="H1714" s="45">
        <v>0</v>
      </c>
      <c r="I1714" s="44">
        <v>0</v>
      </c>
      <c r="J1714" s="45">
        <v>0</v>
      </c>
      <c r="K1714" s="44">
        <v>0</v>
      </c>
      <c r="L1714" s="45">
        <v>8.4000000000000102E-2</v>
      </c>
      <c r="M1714" s="44">
        <v>3.3640000000000021</v>
      </c>
      <c r="N1714" s="45">
        <v>3.5140000000000016</v>
      </c>
      <c r="O1714" s="44">
        <v>3.3131666666666666</v>
      </c>
      <c r="P1714" s="45">
        <v>4.3663333333333334</v>
      </c>
      <c r="Q1714" s="44">
        <v>9.1999999999999818E-2</v>
      </c>
      <c r="R1714" s="45">
        <v>0</v>
      </c>
      <c r="S1714" s="44">
        <v>0</v>
      </c>
      <c r="T1714" s="45">
        <v>0</v>
      </c>
      <c r="U1714" s="44">
        <v>0</v>
      </c>
      <c r="V1714" s="45">
        <v>0</v>
      </c>
      <c r="W1714" s="44">
        <v>0</v>
      </c>
      <c r="X1714" s="45">
        <v>0.68749999999999944</v>
      </c>
      <c r="Y1714" s="44">
        <v>0</v>
      </c>
      <c r="Z1714" s="45">
        <v>0</v>
      </c>
      <c r="AA1714" s="44">
        <v>0</v>
      </c>
      <c r="AB1714" s="45">
        <v>0</v>
      </c>
      <c r="AC1714" s="54"/>
      <c r="AD1714" s="55">
        <f t="shared" si="657"/>
        <v>15.421000000000005</v>
      </c>
      <c r="AE1714" s="54"/>
    </row>
    <row r="1715" spans="2:31" x14ac:dyDescent="0.3">
      <c r="B1715" s="4" t="s">
        <v>31</v>
      </c>
      <c r="C1715" s="4"/>
      <c r="D1715" s="4"/>
      <c r="E1715" s="44">
        <v>0</v>
      </c>
      <c r="F1715" s="45">
        <v>0</v>
      </c>
      <c r="G1715" s="44">
        <v>0</v>
      </c>
      <c r="H1715" s="45">
        <v>0</v>
      </c>
      <c r="I1715" s="44">
        <v>0</v>
      </c>
      <c r="J1715" s="45">
        <v>0</v>
      </c>
      <c r="K1715" s="44">
        <v>0</v>
      </c>
      <c r="L1715" s="45">
        <v>6.3200000000000029</v>
      </c>
      <c r="M1715" s="44">
        <v>13.5</v>
      </c>
      <c r="N1715" s="45">
        <v>12.799999999999988</v>
      </c>
      <c r="O1715" s="44">
        <v>12.70000000000001</v>
      </c>
      <c r="P1715" s="45">
        <v>12.399999999999986</v>
      </c>
      <c r="Q1715" s="44">
        <v>10.5</v>
      </c>
      <c r="R1715" s="45">
        <v>8.6000000000000103</v>
      </c>
      <c r="S1715" s="44">
        <v>7.1999999999999922</v>
      </c>
      <c r="T1715" s="45">
        <v>6.8000000000000069</v>
      </c>
      <c r="U1715" s="44">
        <v>7.5</v>
      </c>
      <c r="V1715" s="45">
        <v>8</v>
      </c>
      <c r="W1715" s="44">
        <v>10.299999999999999</v>
      </c>
      <c r="X1715" s="45">
        <v>2.5849999999999995</v>
      </c>
      <c r="Y1715" s="44">
        <v>0</v>
      </c>
      <c r="Z1715" s="45">
        <v>0</v>
      </c>
      <c r="AA1715" s="44">
        <v>0</v>
      </c>
      <c r="AB1715" s="45">
        <v>0</v>
      </c>
      <c r="AC1715" s="54"/>
      <c r="AD1715" s="55">
        <f t="shared" si="657"/>
        <v>119.20499999999998</v>
      </c>
      <c r="AE1715" s="54"/>
    </row>
    <row r="1716" spans="2:31" x14ac:dyDescent="0.3">
      <c r="B1716" s="4" t="s">
        <v>32</v>
      </c>
      <c r="C1716" s="4"/>
      <c r="D1716" s="4"/>
      <c r="E1716" s="44">
        <v>0</v>
      </c>
      <c r="F1716" s="45">
        <v>0</v>
      </c>
      <c r="G1716" s="44">
        <v>0</v>
      </c>
      <c r="H1716" s="45">
        <v>0</v>
      </c>
      <c r="I1716" s="44">
        <v>0</v>
      </c>
      <c r="J1716" s="45">
        <v>0</v>
      </c>
      <c r="K1716" s="44">
        <v>0</v>
      </c>
      <c r="L1716" s="45">
        <v>0</v>
      </c>
      <c r="M1716" s="44">
        <v>1.4255</v>
      </c>
      <c r="N1716" s="45">
        <v>0</v>
      </c>
      <c r="O1716" s="44">
        <v>0</v>
      </c>
      <c r="P1716" s="45">
        <v>0</v>
      </c>
      <c r="Q1716" s="44">
        <v>0</v>
      </c>
      <c r="R1716" s="45">
        <v>0</v>
      </c>
      <c r="S1716" s="44">
        <v>0</v>
      </c>
      <c r="T1716" s="45">
        <v>0</v>
      </c>
      <c r="U1716" s="44">
        <v>0</v>
      </c>
      <c r="V1716" s="45">
        <v>0</v>
      </c>
      <c r="W1716" s="44">
        <v>0</v>
      </c>
      <c r="X1716" s="45">
        <v>0</v>
      </c>
      <c r="Y1716" s="44">
        <v>0</v>
      </c>
      <c r="Z1716" s="45">
        <v>0</v>
      </c>
      <c r="AA1716" s="44">
        <v>0</v>
      </c>
      <c r="AB1716" s="45">
        <v>0</v>
      </c>
      <c r="AC1716" s="54"/>
      <c r="AD1716" s="55">
        <f t="shared" si="657"/>
        <v>1.4255</v>
      </c>
      <c r="AE1716" s="54"/>
    </row>
    <row r="1717" spans="2:31" x14ac:dyDescent="0.3">
      <c r="B1717" s="4" t="s">
        <v>33</v>
      </c>
      <c r="C1717" s="4"/>
      <c r="D1717" s="4"/>
      <c r="E1717" s="44">
        <v>0</v>
      </c>
      <c r="F1717" s="45">
        <v>0</v>
      </c>
      <c r="G1717" s="44">
        <v>0</v>
      </c>
      <c r="H1717" s="45">
        <v>0</v>
      </c>
      <c r="I1717" s="44">
        <v>0</v>
      </c>
      <c r="J1717" s="45">
        <v>0</v>
      </c>
      <c r="K1717" s="44">
        <v>0</v>
      </c>
      <c r="L1717" s="45">
        <v>1.4681666666666666</v>
      </c>
      <c r="M1717" s="44">
        <v>0.9141666666666669</v>
      </c>
      <c r="N1717" s="45">
        <v>7.8833333333333283E-2</v>
      </c>
      <c r="O1717" s="44">
        <v>0.4221666666666663</v>
      </c>
      <c r="P1717" s="45">
        <v>1.0311666666666666</v>
      </c>
      <c r="Q1717" s="44">
        <v>0.84550000000000047</v>
      </c>
      <c r="R1717" s="45">
        <v>1.0004999999999997</v>
      </c>
      <c r="S1717" s="44">
        <v>1.4698333333333331</v>
      </c>
      <c r="T1717" s="45">
        <v>0.95016666666666627</v>
      </c>
      <c r="U1717" s="44">
        <v>0.70066666666666655</v>
      </c>
      <c r="V1717" s="45">
        <v>0.41016666666666685</v>
      </c>
      <c r="W1717" s="44">
        <v>1.8276666666666677</v>
      </c>
      <c r="X1717" s="45">
        <v>1.1748333333333334</v>
      </c>
      <c r="Y1717" s="44">
        <v>0</v>
      </c>
      <c r="Z1717" s="45">
        <v>0</v>
      </c>
      <c r="AA1717" s="44">
        <v>0</v>
      </c>
      <c r="AB1717" s="45">
        <v>0</v>
      </c>
      <c r="AC1717" s="54"/>
      <c r="AD1717" s="55">
        <f t="shared" si="657"/>
        <v>12.293833333333334</v>
      </c>
      <c r="AE1717" s="54"/>
    </row>
    <row r="1718" spans="2:31" x14ac:dyDescent="0.3">
      <c r="B1718" s="4" t="s">
        <v>34</v>
      </c>
      <c r="C1718" s="4"/>
      <c r="D1718" s="4"/>
      <c r="E1718" s="44">
        <v>0</v>
      </c>
      <c r="F1718" s="45">
        <v>0</v>
      </c>
      <c r="G1718" s="44">
        <v>0</v>
      </c>
      <c r="H1718" s="45">
        <v>0</v>
      </c>
      <c r="I1718" s="44">
        <v>0</v>
      </c>
      <c r="J1718" s="45">
        <v>0</v>
      </c>
      <c r="K1718" s="44">
        <v>0</v>
      </c>
      <c r="L1718" s="45">
        <v>0</v>
      </c>
      <c r="M1718" s="44">
        <v>0</v>
      </c>
      <c r="N1718" s="45">
        <v>0</v>
      </c>
      <c r="O1718" s="44">
        <v>0</v>
      </c>
      <c r="P1718" s="45">
        <v>0</v>
      </c>
      <c r="Q1718" s="44">
        <v>0</v>
      </c>
      <c r="R1718" s="45">
        <v>0</v>
      </c>
      <c r="S1718" s="44">
        <v>0</v>
      </c>
      <c r="T1718" s="45">
        <v>0</v>
      </c>
      <c r="U1718" s="44">
        <v>0</v>
      </c>
      <c r="V1718" s="45">
        <v>0</v>
      </c>
      <c r="W1718" s="44">
        <v>0</v>
      </c>
      <c r="X1718" s="45">
        <v>0</v>
      </c>
      <c r="Y1718" s="44">
        <v>0</v>
      </c>
      <c r="Z1718" s="45">
        <v>0</v>
      </c>
      <c r="AA1718" s="44">
        <v>0</v>
      </c>
      <c r="AB1718" s="45">
        <v>0</v>
      </c>
      <c r="AC1718" s="54"/>
      <c r="AD1718" s="55">
        <f t="shared" si="657"/>
        <v>0</v>
      </c>
      <c r="AE1718" s="54"/>
    </row>
    <row r="1719" spans="2:31" x14ac:dyDescent="0.3">
      <c r="B1719" s="4" t="s">
        <v>35</v>
      </c>
      <c r="C1719" s="4"/>
      <c r="D1719" s="4"/>
      <c r="E1719" s="44">
        <v>0</v>
      </c>
      <c r="F1719" s="45">
        <v>0</v>
      </c>
      <c r="G1719" s="44">
        <v>0</v>
      </c>
      <c r="H1719" s="45">
        <v>0</v>
      </c>
      <c r="I1719" s="44">
        <v>0</v>
      </c>
      <c r="J1719" s="45">
        <v>0</v>
      </c>
      <c r="K1719" s="44">
        <v>0</v>
      </c>
      <c r="L1719" s="45">
        <v>1.8666666666666668E-2</v>
      </c>
      <c r="M1719" s="44">
        <v>0.87949999999999984</v>
      </c>
      <c r="N1719" s="45">
        <v>1.1181666666666668</v>
      </c>
      <c r="O1719" s="44">
        <v>1.6605000000000003</v>
      </c>
      <c r="P1719" s="45">
        <v>1.2515000000000003</v>
      </c>
      <c r="Q1719" s="44">
        <v>2.0413333333333332</v>
      </c>
      <c r="R1719" s="45">
        <v>4.3586666666666671</v>
      </c>
      <c r="S1719" s="44">
        <v>7.4625000000000004</v>
      </c>
      <c r="T1719" s="45">
        <v>14.535166666666665</v>
      </c>
      <c r="U1719" s="44">
        <v>8.0044999999999984</v>
      </c>
      <c r="V1719" s="45">
        <v>4.8666666666666816E-2</v>
      </c>
      <c r="W1719" s="44">
        <v>0.10933333333333331</v>
      </c>
      <c r="X1719" s="45">
        <v>0</v>
      </c>
      <c r="Y1719" s="44">
        <v>0</v>
      </c>
      <c r="Z1719" s="45">
        <v>0</v>
      </c>
      <c r="AA1719" s="44">
        <v>0</v>
      </c>
      <c r="AB1719" s="45">
        <v>0</v>
      </c>
      <c r="AC1719" s="54"/>
      <c r="AD1719" s="55">
        <f t="shared" si="657"/>
        <v>41.488499999999995</v>
      </c>
      <c r="AE1719" s="54"/>
    </row>
    <row r="1720" spans="2:31" x14ac:dyDescent="0.3">
      <c r="B1720" s="4" t="s">
        <v>36</v>
      </c>
      <c r="C1720" s="4"/>
      <c r="D1720" s="4"/>
      <c r="E1720" s="44">
        <v>0</v>
      </c>
      <c r="F1720" s="45">
        <v>0</v>
      </c>
      <c r="G1720" s="44">
        <v>0</v>
      </c>
      <c r="H1720" s="45">
        <v>0</v>
      </c>
      <c r="I1720" s="44">
        <v>0</v>
      </c>
      <c r="J1720" s="45">
        <v>0</v>
      </c>
      <c r="K1720" s="44">
        <v>0</v>
      </c>
      <c r="L1720" s="45">
        <v>4.4333333333333308E-2</v>
      </c>
      <c r="M1720" s="44">
        <v>0.25000000000000006</v>
      </c>
      <c r="N1720" s="45">
        <v>0.48533333333333328</v>
      </c>
      <c r="O1720" s="44">
        <v>9.5500000000000071E-2</v>
      </c>
      <c r="P1720" s="45">
        <v>0.99833333333333329</v>
      </c>
      <c r="Q1720" s="44">
        <v>0.9840000000000001</v>
      </c>
      <c r="R1720" s="45">
        <v>1.2506666666666664</v>
      </c>
      <c r="S1720" s="44">
        <v>1.388166666666667</v>
      </c>
      <c r="T1720" s="45">
        <v>1.3563333333333334</v>
      </c>
      <c r="U1720" s="44">
        <v>1.1155000000000002</v>
      </c>
      <c r="V1720" s="45">
        <v>0.96283333333333365</v>
      </c>
      <c r="W1720" s="44">
        <v>0.70650000000000013</v>
      </c>
      <c r="X1720" s="45">
        <v>0.24899999999999997</v>
      </c>
      <c r="Y1720" s="44">
        <v>0</v>
      </c>
      <c r="Z1720" s="45">
        <v>0</v>
      </c>
      <c r="AA1720" s="44">
        <v>0</v>
      </c>
      <c r="AB1720" s="45">
        <v>0</v>
      </c>
      <c r="AC1720" s="54"/>
      <c r="AD1720" s="55">
        <f t="shared" si="657"/>
        <v>9.8865000000000016</v>
      </c>
      <c r="AE1720" s="54"/>
    </row>
    <row r="1721" spans="2:31" x14ac:dyDescent="0.3">
      <c r="B1721" s="4" t="s">
        <v>107</v>
      </c>
      <c r="C1721" s="4"/>
      <c r="D1721" s="4"/>
      <c r="E1721" s="44">
        <v>0</v>
      </c>
      <c r="F1721" s="45">
        <v>0</v>
      </c>
      <c r="G1721" s="44">
        <v>0</v>
      </c>
      <c r="H1721" s="45">
        <v>0</v>
      </c>
      <c r="I1721" s="44">
        <v>0</v>
      </c>
      <c r="J1721" s="45">
        <v>0</v>
      </c>
      <c r="K1721" s="44">
        <v>0</v>
      </c>
      <c r="L1721" s="45">
        <v>0.14616666666666664</v>
      </c>
      <c r="M1721" s="44">
        <v>0</v>
      </c>
      <c r="N1721" s="45">
        <v>8.1833333333333341E-2</v>
      </c>
      <c r="O1721" s="44">
        <v>0.27783333333333338</v>
      </c>
      <c r="P1721" s="45">
        <v>2.3348333333333344</v>
      </c>
      <c r="Q1721" s="44">
        <v>2.8390000000000004</v>
      </c>
      <c r="R1721" s="45">
        <v>3.2415000000000003</v>
      </c>
      <c r="S1721" s="44">
        <v>2.8494999999999999</v>
      </c>
      <c r="T1721" s="45">
        <v>2.8466666666666671</v>
      </c>
      <c r="U1721" s="44">
        <v>2.3890000000000007</v>
      </c>
      <c r="V1721" s="45">
        <v>2.1151666666666662</v>
      </c>
      <c r="W1721" s="44">
        <v>1.833333333333331</v>
      </c>
      <c r="X1721" s="45">
        <v>0.52500000000000002</v>
      </c>
      <c r="Y1721" s="44">
        <v>0</v>
      </c>
      <c r="Z1721" s="45">
        <v>0</v>
      </c>
      <c r="AA1721" s="44">
        <v>0</v>
      </c>
      <c r="AB1721" s="45">
        <v>0</v>
      </c>
      <c r="AC1721" s="54"/>
      <c r="AD1721" s="55">
        <f t="shared" si="657"/>
        <v>21.479833333333332</v>
      </c>
      <c r="AE1721" s="54"/>
    </row>
    <row r="1722" spans="2:31" x14ac:dyDescent="0.3">
      <c r="B1722" s="4" t="s">
        <v>86</v>
      </c>
      <c r="C1722" s="4"/>
      <c r="D1722" s="4"/>
      <c r="E1722" s="44">
        <v>0</v>
      </c>
      <c r="F1722" s="45">
        <v>0</v>
      </c>
      <c r="G1722" s="44">
        <v>0</v>
      </c>
      <c r="H1722" s="45">
        <v>0</v>
      </c>
      <c r="I1722" s="44">
        <v>0</v>
      </c>
      <c r="J1722" s="45">
        <v>0</v>
      </c>
      <c r="K1722" s="44">
        <v>0</v>
      </c>
      <c r="L1722" s="45">
        <v>1.1156666666666668</v>
      </c>
      <c r="M1722" s="44">
        <v>0.11283333333333333</v>
      </c>
      <c r="N1722" s="45">
        <v>0</v>
      </c>
      <c r="O1722" s="44">
        <v>1.2333333333333352E-2</v>
      </c>
      <c r="P1722" s="45">
        <v>1.3500000000000009E-2</v>
      </c>
      <c r="Q1722" s="44">
        <v>0</v>
      </c>
      <c r="R1722" s="45">
        <v>0</v>
      </c>
      <c r="S1722" s="44">
        <v>0</v>
      </c>
      <c r="T1722" s="45">
        <v>0</v>
      </c>
      <c r="U1722" s="44">
        <v>0</v>
      </c>
      <c r="V1722" s="45">
        <v>4.1666666666666666E-3</v>
      </c>
      <c r="W1722" s="44">
        <v>0.39483333333333354</v>
      </c>
      <c r="X1722" s="45">
        <v>0.85466666666666669</v>
      </c>
      <c r="Y1722" s="44">
        <v>0</v>
      </c>
      <c r="Z1722" s="45">
        <v>0</v>
      </c>
      <c r="AA1722" s="44">
        <v>0</v>
      </c>
      <c r="AB1722" s="45">
        <v>0</v>
      </c>
      <c r="AC1722" s="54"/>
      <c r="AD1722" s="55">
        <f t="shared" si="657"/>
        <v>2.5080000000000005</v>
      </c>
      <c r="AE1722" s="54"/>
    </row>
    <row r="1723" spans="2:31" x14ac:dyDescent="0.3">
      <c r="B1723" s="4" t="s">
        <v>87</v>
      </c>
      <c r="C1723" s="4"/>
      <c r="D1723" s="4"/>
      <c r="E1723" s="44">
        <v>0</v>
      </c>
      <c r="F1723" s="45">
        <v>0</v>
      </c>
      <c r="G1723" s="44">
        <v>0</v>
      </c>
      <c r="H1723" s="45">
        <v>0</v>
      </c>
      <c r="I1723" s="44">
        <v>0</v>
      </c>
      <c r="J1723" s="45">
        <v>0</v>
      </c>
      <c r="K1723" s="44">
        <v>0</v>
      </c>
      <c r="L1723" s="45">
        <v>1.3006666666666673</v>
      </c>
      <c r="M1723" s="44">
        <v>9.0956666666666646</v>
      </c>
      <c r="N1723" s="45">
        <v>3.9966666666666666</v>
      </c>
      <c r="O1723" s="44">
        <v>0.36749999999999972</v>
      </c>
      <c r="P1723" s="45">
        <v>0</v>
      </c>
      <c r="Q1723" s="44">
        <v>0</v>
      </c>
      <c r="R1723" s="45">
        <v>0</v>
      </c>
      <c r="S1723" s="44">
        <v>0</v>
      </c>
      <c r="T1723" s="45">
        <v>0</v>
      </c>
      <c r="U1723" s="44">
        <v>0</v>
      </c>
      <c r="V1723" s="45">
        <v>0.3518333333333335</v>
      </c>
      <c r="W1723" s="44">
        <v>6.7044999999999986</v>
      </c>
      <c r="X1723" s="45">
        <v>3.0073333333333334</v>
      </c>
      <c r="Y1723" s="44">
        <v>0</v>
      </c>
      <c r="Z1723" s="45">
        <v>0</v>
      </c>
      <c r="AA1723" s="44">
        <v>0</v>
      </c>
      <c r="AB1723" s="45">
        <v>0</v>
      </c>
      <c r="AC1723" s="54"/>
      <c r="AD1723" s="55">
        <f t="shared" si="657"/>
        <v>24.824166666666663</v>
      </c>
      <c r="AE1723" s="54"/>
    </row>
    <row r="1724" spans="2:31" x14ac:dyDescent="0.3">
      <c r="B1724" s="4" t="s">
        <v>93</v>
      </c>
      <c r="C1724" s="4"/>
      <c r="D1724" s="4"/>
      <c r="E1724" s="44">
        <v>0</v>
      </c>
      <c r="F1724" s="45">
        <v>0</v>
      </c>
      <c r="G1724" s="44">
        <v>0</v>
      </c>
      <c r="H1724" s="45">
        <v>0</v>
      </c>
      <c r="I1724" s="44">
        <v>0</v>
      </c>
      <c r="J1724" s="45">
        <v>0</v>
      </c>
      <c r="K1724" s="44">
        <v>0</v>
      </c>
      <c r="L1724" s="45">
        <v>8.2166666666667013E-2</v>
      </c>
      <c r="M1724" s="44">
        <v>0.17633333333333306</v>
      </c>
      <c r="N1724" s="45">
        <v>4.9666666666666616E-2</v>
      </c>
      <c r="O1724" s="44">
        <v>2.5808333333333335</v>
      </c>
      <c r="P1724" s="45">
        <v>2.8179999999999992</v>
      </c>
      <c r="Q1724" s="44">
        <v>1.1666666666666713E-3</v>
      </c>
      <c r="R1724" s="45">
        <v>0</v>
      </c>
      <c r="S1724" s="44">
        <v>0</v>
      </c>
      <c r="T1724" s="45">
        <v>0</v>
      </c>
      <c r="U1724" s="44">
        <v>3.2166666666666663E-2</v>
      </c>
      <c r="V1724" s="45">
        <v>1.6451666666666662</v>
      </c>
      <c r="W1724" s="44">
        <v>5.6531666666666647</v>
      </c>
      <c r="X1724" s="45">
        <v>3.1751666666666676</v>
      </c>
      <c r="Y1724" s="44">
        <v>0</v>
      </c>
      <c r="Z1724" s="45">
        <v>0</v>
      </c>
      <c r="AA1724" s="44">
        <v>0</v>
      </c>
      <c r="AB1724" s="45">
        <v>0</v>
      </c>
      <c r="AC1724" s="54"/>
      <c r="AD1724" s="55">
        <f t="shared" si="657"/>
        <v>16.213833333333334</v>
      </c>
      <c r="AE1724" s="54"/>
    </row>
    <row r="1725" spans="2:31" x14ac:dyDescent="0.3">
      <c r="B1725" s="4" t="s">
        <v>98</v>
      </c>
      <c r="C1725" s="4"/>
      <c r="D1725" s="4"/>
      <c r="E1725" s="44">
        <v>0</v>
      </c>
      <c r="F1725" s="45">
        <v>0</v>
      </c>
      <c r="G1725" s="44">
        <v>0</v>
      </c>
      <c r="H1725" s="45">
        <v>0</v>
      </c>
      <c r="I1725" s="44">
        <v>0</v>
      </c>
      <c r="J1725" s="45">
        <v>0</v>
      </c>
      <c r="K1725" s="44">
        <v>0</v>
      </c>
      <c r="L1725" s="45">
        <v>2.6226666666666665</v>
      </c>
      <c r="M1725" s="44">
        <v>0.55449999999999944</v>
      </c>
      <c r="N1725" s="45">
        <v>2.255666666666666</v>
      </c>
      <c r="O1725" s="44">
        <v>1.7246666666666661</v>
      </c>
      <c r="P1725" s="45">
        <v>0.89133333333333387</v>
      </c>
      <c r="Q1725" s="44">
        <v>3.7833333333333323E-2</v>
      </c>
      <c r="R1725" s="45">
        <v>0</v>
      </c>
      <c r="S1725" s="44">
        <v>0</v>
      </c>
      <c r="T1725" s="45">
        <v>0</v>
      </c>
      <c r="U1725" s="44">
        <v>0</v>
      </c>
      <c r="V1725" s="45">
        <v>0</v>
      </c>
      <c r="W1725" s="44">
        <v>1.1833333333333333E-2</v>
      </c>
      <c r="X1725" s="45">
        <v>1.1070000000000002</v>
      </c>
      <c r="Y1725" s="44">
        <v>0</v>
      </c>
      <c r="Z1725" s="45">
        <v>0</v>
      </c>
      <c r="AA1725" s="44">
        <v>0</v>
      </c>
      <c r="AB1725" s="45">
        <v>0</v>
      </c>
      <c r="AC1725" s="54"/>
      <c r="AD1725" s="55">
        <f t="shared" si="657"/>
        <v>9.2055000000000007</v>
      </c>
      <c r="AE1725" s="54"/>
    </row>
    <row r="1726" spans="2:31" x14ac:dyDescent="0.3">
      <c r="B1726" s="4" t="s">
        <v>99</v>
      </c>
      <c r="C1726" s="4"/>
      <c r="D1726" s="4"/>
      <c r="E1726" s="44">
        <v>0</v>
      </c>
      <c r="F1726" s="45">
        <v>0</v>
      </c>
      <c r="G1726" s="44">
        <v>0</v>
      </c>
      <c r="H1726" s="45">
        <v>0</v>
      </c>
      <c r="I1726" s="44">
        <v>0</v>
      </c>
      <c r="J1726" s="45">
        <v>0</v>
      </c>
      <c r="K1726" s="44">
        <v>0</v>
      </c>
      <c r="L1726" s="45">
        <v>0.6286666666666666</v>
      </c>
      <c r="M1726" s="44">
        <v>1.2585</v>
      </c>
      <c r="N1726" s="45">
        <v>0.94466666666666665</v>
      </c>
      <c r="O1726" s="44">
        <v>0.56833333333333347</v>
      </c>
      <c r="P1726" s="45">
        <v>0.27950000000000003</v>
      </c>
      <c r="Q1726" s="44">
        <v>0.17216666666666683</v>
      </c>
      <c r="R1726" s="45">
        <v>0</v>
      </c>
      <c r="S1726" s="44">
        <v>0.82083333333333319</v>
      </c>
      <c r="T1726" s="45">
        <v>6.9743333333333366</v>
      </c>
      <c r="U1726" s="44">
        <v>13.757333333333337</v>
      </c>
      <c r="V1726" s="45">
        <v>4.1294999999999984</v>
      </c>
      <c r="W1726" s="44">
        <v>0</v>
      </c>
      <c r="X1726" s="45">
        <v>0</v>
      </c>
      <c r="Y1726" s="44">
        <v>0</v>
      </c>
      <c r="Z1726" s="45">
        <v>0</v>
      </c>
      <c r="AA1726" s="44">
        <v>0</v>
      </c>
      <c r="AB1726" s="45">
        <v>0</v>
      </c>
      <c r="AC1726" s="54"/>
      <c r="AD1726" s="55">
        <f t="shared" si="657"/>
        <v>29.533833333333341</v>
      </c>
      <c r="AE1726" s="54"/>
    </row>
    <row r="1727" spans="2:31" x14ac:dyDescent="0.3">
      <c r="B1727" s="4" t="s">
        <v>100</v>
      </c>
      <c r="C1727" s="4"/>
      <c r="D1727" s="4"/>
      <c r="E1727" s="44">
        <v>0</v>
      </c>
      <c r="F1727" s="45">
        <v>0</v>
      </c>
      <c r="G1727" s="44">
        <v>0</v>
      </c>
      <c r="H1727" s="45">
        <v>0</v>
      </c>
      <c r="I1727" s="44">
        <v>0</v>
      </c>
      <c r="J1727" s="45">
        <v>0</v>
      </c>
      <c r="K1727" s="44">
        <v>0</v>
      </c>
      <c r="L1727" s="45">
        <v>1.5600000000000003</v>
      </c>
      <c r="M1727" s="44">
        <v>7.424666666666667</v>
      </c>
      <c r="N1727" s="45">
        <v>12.523833333333332</v>
      </c>
      <c r="O1727" s="44">
        <v>16.899999999999984</v>
      </c>
      <c r="P1727" s="45">
        <v>16.899999999999984</v>
      </c>
      <c r="Q1727" s="44">
        <v>18.452333333333339</v>
      </c>
      <c r="R1727" s="45">
        <v>0</v>
      </c>
      <c r="S1727" s="44">
        <v>0</v>
      </c>
      <c r="T1727" s="45">
        <v>24.973500000000012</v>
      </c>
      <c r="U1727" s="44">
        <v>38.118500000000012</v>
      </c>
      <c r="V1727" s="45">
        <v>5.6215000000000002</v>
      </c>
      <c r="W1727" s="44">
        <v>0.57766666666666755</v>
      </c>
      <c r="X1727" s="45">
        <v>0</v>
      </c>
      <c r="Y1727" s="44">
        <v>0</v>
      </c>
      <c r="Z1727" s="45">
        <v>0</v>
      </c>
      <c r="AA1727" s="44">
        <v>0</v>
      </c>
      <c r="AB1727" s="45">
        <v>0</v>
      </c>
      <c r="AC1727" s="54"/>
      <c r="AD1727" s="55">
        <f t="shared" si="657"/>
        <v>143.05199999999999</v>
      </c>
      <c r="AE1727" s="54"/>
    </row>
    <row r="1728" spans="2:31" x14ac:dyDescent="0.3">
      <c r="B1728" s="4" t="s">
        <v>101</v>
      </c>
      <c r="C1728" s="4"/>
      <c r="D1728" s="4"/>
      <c r="E1728" s="44">
        <v>0</v>
      </c>
      <c r="F1728" s="45">
        <v>0</v>
      </c>
      <c r="G1728" s="44">
        <v>0</v>
      </c>
      <c r="H1728" s="45">
        <v>0</v>
      </c>
      <c r="I1728" s="44">
        <v>0</v>
      </c>
      <c r="J1728" s="45">
        <v>0</v>
      </c>
      <c r="K1728" s="44">
        <v>0</v>
      </c>
      <c r="L1728" s="45">
        <v>15.529333333333335</v>
      </c>
      <c r="M1728" s="44">
        <v>33.769833333333345</v>
      </c>
      <c r="N1728" s="45">
        <v>30.987999999999996</v>
      </c>
      <c r="O1728" s="44">
        <v>25.796999999999993</v>
      </c>
      <c r="P1728" s="45">
        <v>27.403499999999987</v>
      </c>
      <c r="Q1728" s="44">
        <v>20.87416666666666</v>
      </c>
      <c r="R1728" s="45">
        <v>19.474166666666665</v>
      </c>
      <c r="S1728" s="44">
        <v>22.407333333333327</v>
      </c>
      <c r="T1728" s="45">
        <v>21.554333333333325</v>
      </c>
      <c r="U1728" s="44">
        <v>21.512333333333331</v>
      </c>
      <c r="V1728" s="45">
        <v>22.942333333333334</v>
      </c>
      <c r="W1728" s="44">
        <v>23.479833333333339</v>
      </c>
      <c r="X1728" s="45">
        <v>4.7925000000000004</v>
      </c>
      <c r="Y1728" s="44">
        <v>0</v>
      </c>
      <c r="Z1728" s="45">
        <v>0</v>
      </c>
      <c r="AA1728" s="44">
        <v>0</v>
      </c>
      <c r="AB1728" s="45">
        <v>0</v>
      </c>
      <c r="AC1728" s="54"/>
      <c r="AD1728" s="55">
        <f t="shared" si="657"/>
        <v>290.52466666666663</v>
      </c>
      <c r="AE1728" s="54"/>
    </row>
    <row r="1729" spans="2:31" x14ac:dyDescent="0.3">
      <c r="B1729" s="4" t="s">
        <v>108</v>
      </c>
      <c r="C1729" s="4"/>
      <c r="D1729" s="4"/>
      <c r="E1729" s="44">
        <v>0</v>
      </c>
      <c r="F1729" s="45">
        <v>0</v>
      </c>
      <c r="G1729" s="44">
        <v>0</v>
      </c>
      <c r="H1729" s="45">
        <v>0</v>
      </c>
      <c r="I1729" s="44">
        <v>0</v>
      </c>
      <c r="J1729" s="45">
        <v>0</v>
      </c>
      <c r="K1729" s="44">
        <v>0</v>
      </c>
      <c r="L1729" s="45">
        <v>0</v>
      </c>
      <c r="M1729" s="44">
        <v>0</v>
      </c>
      <c r="N1729" s="45">
        <v>0</v>
      </c>
      <c r="O1729" s="44">
        <v>0</v>
      </c>
      <c r="P1729" s="45">
        <v>0</v>
      </c>
      <c r="Q1729" s="44">
        <v>0</v>
      </c>
      <c r="R1729" s="45">
        <v>0</v>
      </c>
      <c r="S1729" s="44">
        <v>0</v>
      </c>
      <c r="T1729" s="45">
        <v>0</v>
      </c>
      <c r="U1729" s="44">
        <v>0</v>
      </c>
      <c r="V1729" s="45">
        <v>0</v>
      </c>
      <c r="W1729" s="44">
        <v>0</v>
      </c>
      <c r="X1729" s="45">
        <v>0</v>
      </c>
      <c r="Y1729" s="44">
        <v>0</v>
      </c>
      <c r="Z1729" s="45">
        <v>0</v>
      </c>
      <c r="AA1729" s="44">
        <v>0</v>
      </c>
      <c r="AB1729" s="45">
        <v>0</v>
      </c>
      <c r="AC1729" s="54"/>
      <c r="AD1729" s="55">
        <f t="shared" si="657"/>
        <v>0</v>
      </c>
      <c r="AE1729" s="54"/>
    </row>
    <row r="1730" spans="2:31" x14ac:dyDescent="0.3">
      <c r="B1730" s="4" t="s">
        <v>114</v>
      </c>
      <c r="C1730" s="4"/>
      <c r="D1730" s="4"/>
      <c r="E1730" s="44">
        <v>0</v>
      </c>
      <c r="F1730" s="45">
        <v>0</v>
      </c>
      <c r="G1730" s="44">
        <v>0</v>
      </c>
      <c r="H1730" s="45">
        <v>0</v>
      </c>
      <c r="I1730" s="44">
        <v>0</v>
      </c>
      <c r="J1730" s="45">
        <v>0</v>
      </c>
      <c r="K1730" s="44">
        <v>0</v>
      </c>
      <c r="L1730" s="45">
        <v>0</v>
      </c>
      <c r="M1730" s="44">
        <v>3.5999999999999942E-2</v>
      </c>
      <c r="N1730" s="45">
        <v>3.1086666666666676</v>
      </c>
      <c r="O1730" s="44">
        <v>2.8856666666666642</v>
      </c>
      <c r="P1730" s="45">
        <v>4.244666666666669</v>
      </c>
      <c r="Q1730" s="44">
        <v>13.402833333333335</v>
      </c>
      <c r="R1730" s="45">
        <v>37.127833333333335</v>
      </c>
      <c r="S1730" s="44">
        <v>67.462000000000003</v>
      </c>
      <c r="T1730" s="45">
        <v>88.384666666666675</v>
      </c>
      <c r="U1730" s="44">
        <v>71.228166666666681</v>
      </c>
      <c r="V1730" s="45">
        <v>82.843000000000018</v>
      </c>
      <c r="W1730" s="44">
        <v>86.268666666666661</v>
      </c>
      <c r="X1730" s="45">
        <v>6.5703333333333349</v>
      </c>
      <c r="Y1730" s="44">
        <v>0</v>
      </c>
      <c r="Z1730" s="45">
        <v>0</v>
      </c>
      <c r="AA1730" s="44">
        <v>0</v>
      </c>
      <c r="AB1730" s="45">
        <v>0</v>
      </c>
      <c r="AC1730" s="54"/>
      <c r="AD1730" s="55">
        <f t="shared" si="657"/>
        <v>463.56250000000006</v>
      </c>
      <c r="AE1730" s="54"/>
    </row>
    <row r="1731" spans="2:31" x14ac:dyDescent="0.3">
      <c r="B1731" s="4" t="s">
        <v>118</v>
      </c>
      <c r="C1731" s="4"/>
      <c r="D1731" s="4"/>
      <c r="E1731" s="44">
        <v>0</v>
      </c>
      <c r="F1731" s="45">
        <v>0</v>
      </c>
      <c r="G1731" s="44">
        <v>0</v>
      </c>
      <c r="H1731" s="45">
        <v>0</v>
      </c>
      <c r="I1731" s="44">
        <v>0</v>
      </c>
      <c r="J1731" s="45">
        <v>0</v>
      </c>
      <c r="K1731" s="44">
        <v>0</v>
      </c>
      <c r="L1731" s="45">
        <v>0</v>
      </c>
      <c r="M1731" s="44">
        <v>0</v>
      </c>
      <c r="N1731" s="45">
        <v>0</v>
      </c>
      <c r="O1731" s="44">
        <v>0</v>
      </c>
      <c r="P1731" s="45">
        <v>0</v>
      </c>
      <c r="Q1731" s="44">
        <v>0</v>
      </c>
      <c r="R1731" s="45">
        <v>0</v>
      </c>
      <c r="S1731" s="44">
        <v>0</v>
      </c>
      <c r="T1731" s="45">
        <v>0</v>
      </c>
      <c r="U1731" s="44">
        <v>0</v>
      </c>
      <c r="V1731" s="45">
        <v>0</v>
      </c>
      <c r="W1731" s="44">
        <v>0</v>
      </c>
      <c r="X1731" s="45">
        <v>0</v>
      </c>
      <c r="Y1731" s="44">
        <v>0</v>
      </c>
      <c r="Z1731" s="45">
        <v>0</v>
      </c>
      <c r="AA1731" s="44">
        <v>0</v>
      </c>
      <c r="AB1731" s="45">
        <v>0</v>
      </c>
      <c r="AC1731" s="54"/>
      <c r="AD1731" s="55">
        <f t="shared" si="657"/>
        <v>0</v>
      </c>
      <c r="AE1731" s="54"/>
    </row>
    <row r="1732" spans="2:31" x14ac:dyDescent="0.3">
      <c r="B1732" s="4" t="s">
        <v>125</v>
      </c>
      <c r="C1732" s="4"/>
      <c r="D1732" s="4"/>
      <c r="E1732" s="44">
        <v>0</v>
      </c>
      <c r="F1732" s="45">
        <v>0</v>
      </c>
      <c r="G1732" s="44">
        <v>0</v>
      </c>
      <c r="H1732" s="45">
        <v>0</v>
      </c>
      <c r="I1732" s="44">
        <v>0</v>
      </c>
      <c r="J1732" s="45">
        <v>0</v>
      </c>
      <c r="K1732" s="44">
        <v>0</v>
      </c>
      <c r="L1732" s="45">
        <v>0.64816666666666678</v>
      </c>
      <c r="M1732" s="44">
        <v>6.5643333333333338</v>
      </c>
      <c r="N1732" s="45">
        <v>5.7013333333333334</v>
      </c>
      <c r="O1732" s="44">
        <v>1.688166666666667</v>
      </c>
      <c r="P1732" s="45">
        <v>0</v>
      </c>
      <c r="Q1732" s="44">
        <v>0</v>
      </c>
      <c r="R1732" s="45">
        <v>0</v>
      </c>
      <c r="S1732" s="44">
        <v>0</v>
      </c>
      <c r="T1732" s="45">
        <v>0</v>
      </c>
      <c r="U1732" s="44">
        <v>0</v>
      </c>
      <c r="V1732" s="45">
        <v>0.25616666666666671</v>
      </c>
      <c r="W1732" s="44">
        <v>3.3819999999999979</v>
      </c>
      <c r="X1732" s="45">
        <v>1.8956666666666666</v>
      </c>
      <c r="Y1732" s="44">
        <v>0</v>
      </c>
      <c r="Z1732" s="45">
        <v>0</v>
      </c>
      <c r="AA1732" s="44">
        <v>0</v>
      </c>
      <c r="AB1732" s="45">
        <v>0</v>
      </c>
      <c r="AC1732" s="54"/>
      <c r="AD1732" s="55">
        <f t="shared" si="657"/>
        <v>20.135833333333334</v>
      </c>
      <c r="AE1732" s="54"/>
    </row>
    <row r="1733" spans="2:31" x14ac:dyDescent="0.3">
      <c r="B1733" s="4" t="s">
        <v>126</v>
      </c>
      <c r="C1733" s="4"/>
      <c r="D1733" s="4"/>
      <c r="E1733" s="44">
        <v>0</v>
      </c>
      <c r="F1733" s="45">
        <v>0</v>
      </c>
      <c r="G1733" s="44">
        <v>0</v>
      </c>
      <c r="H1733" s="45">
        <v>0</v>
      </c>
      <c r="I1733" s="44">
        <v>0</v>
      </c>
      <c r="J1733" s="45">
        <v>0</v>
      </c>
      <c r="K1733" s="44">
        <v>0</v>
      </c>
      <c r="L1733" s="45">
        <v>0</v>
      </c>
      <c r="M1733" s="44">
        <v>4.1930000000000009E-2</v>
      </c>
      <c r="N1733" s="45">
        <v>1.2136666666666674E-2</v>
      </c>
      <c r="O1733" s="44">
        <v>7.4533333333333405E-3</v>
      </c>
      <c r="P1733" s="45">
        <v>8.8723333333333348E-2</v>
      </c>
      <c r="Q1733" s="44">
        <v>0.39114166666666678</v>
      </c>
      <c r="R1733" s="45">
        <v>0.4828599999999999</v>
      </c>
      <c r="S1733" s="44">
        <v>0.83689666666666673</v>
      </c>
      <c r="T1733" s="45">
        <v>3.1915050000000007</v>
      </c>
      <c r="U1733" s="44">
        <v>1.8089600000000006</v>
      </c>
      <c r="V1733" s="45">
        <v>1.2823033333333327</v>
      </c>
      <c r="W1733" s="44">
        <v>0.20432666666666666</v>
      </c>
      <c r="X1733" s="45">
        <v>0</v>
      </c>
      <c r="Y1733" s="44">
        <v>0</v>
      </c>
      <c r="Z1733" s="45">
        <v>0</v>
      </c>
      <c r="AA1733" s="44">
        <v>0</v>
      </c>
      <c r="AB1733" s="45">
        <v>0</v>
      </c>
      <c r="AC1733" s="54"/>
      <c r="AD1733" s="55">
        <f t="shared" si="657"/>
        <v>8.3482366666666685</v>
      </c>
      <c r="AE1733" s="54"/>
    </row>
    <row r="1734" spans="2:31" x14ac:dyDescent="0.3">
      <c r="B1734" s="4" t="s">
        <v>304</v>
      </c>
      <c r="C1734" s="4"/>
      <c r="D1734" s="4"/>
      <c r="E1734" s="44">
        <v>0</v>
      </c>
      <c r="F1734" s="45">
        <v>0</v>
      </c>
      <c r="G1734" s="44">
        <v>0</v>
      </c>
      <c r="H1734" s="45">
        <v>0</v>
      </c>
      <c r="I1734" s="44">
        <v>0</v>
      </c>
      <c r="J1734" s="45">
        <v>0</v>
      </c>
      <c r="K1734" s="44">
        <v>0</v>
      </c>
      <c r="L1734" s="45">
        <v>0</v>
      </c>
      <c r="M1734" s="44">
        <v>4.5113333333333346E-2</v>
      </c>
      <c r="N1734" s="45">
        <v>2.9866666666666661E-3</v>
      </c>
      <c r="O1734" s="44">
        <v>0</v>
      </c>
      <c r="P1734" s="45">
        <v>0</v>
      </c>
      <c r="Q1734" s="44">
        <v>3.1833333333333327E-3</v>
      </c>
      <c r="R1734" s="45">
        <v>1.0959999999999998E-2</v>
      </c>
      <c r="S1734" s="44">
        <v>0.33180999999999999</v>
      </c>
      <c r="T1734" s="45">
        <v>2.5722299999999998</v>
      </c>
      <c r="U1734" s="44">
        <v>1.5331599999999996</v>
      </c>
      <c r="V1734" s="45">
        <v>2.3717066666666664</v>
      </c>
      <c r="W1734" s="44">
        <v>0.67023666666666704</v>
      </c>
      <c r="X1734" s="45">
        <v>0</v>
      </c>
      <c r="Y1734" s="44">
        <v>0</v>
      </c>
      <c r="Z1734" s="45">
        <v>0</v>
      </c>
      <c r="AA1734" s="44">
        <v>0</v>
      </c>
      <c r="AB1734" s="45">
        <v>0</v>
      </c>
      <c r="AC1734" s="54"/>
      <c r="AD1734" s="55">
        <f t="shared" si="657"/>
        <v>7.541386666666666</v>
      </c>
      <c r="AE1734" s="54"/>
    </row>
    <row r="1735" spans="2:31" x14ac:dyDescent="0.3">
      <c r="B1735" s="4" t="s">
        <v>305</v>
      </c>
      <c r="C1735" s="4"/>
      <c r="D1735" s="4"/>
      <c r="E1735" s="44">
        <v>0</v>
      </c>
      <c r="F1735" s="45">
        <v>0</v>
      </c>
      <c r="G1735" s="44">
        <v>0</v>
      </c>
      <c r="H1735" s="45">
        <v>0</v>
      </c>
      <c r="I1735" s="44">
        <v>0</v>
      </c>
      <c r="J1735" s="45">
        <v>0</v>
      </c>
      <c r="K1735" s="44">
        <v>0</v>
      </c>
      <c r="L1735" s="45">
        <v>0</v>
      </c>
      <c r="M1735" s="44">
        <v>0.1033183333333333</v>
      </c>
      <c r="N1735" s="45">
        <v>8.9316666666666676E-3</v>
      </c>
      <c r="O1735" s="44">
        <v>0</v>
      </c>
      <c r="P1735" s="45">
        <v>0</v>
      </c>
      <c r="Q1735" s="44">
        <v>7.5499999999999994E-3</v>
      </c>
      <c r="R1735" s="45">
        <v>2.0029999999999996E-2</v>
      </c>
      <c r="S1735" s="44">
        <v>0.42457500000000009</v>
      </c>
      <c r="T1735" s="45">
        <v>4.1317649999999997</v>
      </c>
      <c r="U1735" s="44">
        <v>2.6469633333333333</v>
      </c>
      <c r="V1735" s="45">
        <v>3.4320533333333327</v>
      </c>
      <c r="W1735" s="44">
        <v>0.61595500000000014</v>
      </c>
      <c r="X1735" s="45">
        <v>0</v>
      </c>
      <c r="Y1735" s="44">
        <v>0</v>
      </c>
      <c r="Z1735" s="45">
        <v>0</v>
      </c>
      <c r="AA1735" s="44">
        <v>0</v>
      </c>
      <c r="AB1735" s="45">
        <v>0</v>
      </c>
      <c r="AC1735" s="54"/>
      <c r="AD1735" s="55">
        <f t="shared" ref="AD1735:AD1739" si="658">SUM(E1735:AB1735)</f>
        <v>11.391141666666664</v>
      </c>
      <c r="AE1735" s="54"/>
    </row>
    <row r="1736" spans="2:31" x14ac:dyDescent="0.3">
      <c r="B1736" s="4" t="s">
        <v>317</v>
      </c>
      <c r="C1736" s="4"/>
      <c r="D1736" s="4"/>
      <c r="E1736" s="44">
        <v>0</v>
      </c>
      <c r="F1736" s="45">
        <v>0</v>
      </c>
      <c r="G1736" s="44">
        <v>0</v>
      </c>
      <c r="H1736" s="45">
        <v>0</v>
      </c>
      <c r="I1736" s="44">
        <v>0</v>
      </c>
      <c r="J1736" s="45">
        <v>0</v>
      </c>
      <c r="K1736" s="44">
        <v>0</v>
      </c>
      <c r="L1736" s="45">
        <v>32.136000000000003</v>
      </c>
      <c r="M1736" s="44">
        <v>117.98166666666667</v>
      </c>
      <c r="N1736" s="45">
        <v>107.07566666666669</v>
      </c>
      <c r="O1736" s="44">
        <v>61.831833333333343</v>
      </c>
      <c r="P1736" s="45">
        <v>68.143999999999977</v>
      </c>
      <c r="Q1736" s="44">
        <v>14.089999999999998</v>
      </c>
      <c r="R1736" s="45">
        <v>19.453833333333339</v>
      </c>
      <c r="S1736" s="44">
        <v>15.395999999999999</v>
      </c>
      <c r="T1736" s="45">
        <v>53.410833333333336</v>
      </c>
      <c r="U1736" s="44">
        <v>99.293333333333308</v>
      </c>
      <c r="V1736" s="45">
        <v>144.02299999999997</v>
      </c>
      <c r="W1736" s="44">
        <v>149.91300000000004</v>
      </c>
      <c r="X1736" s="45">
        <v>22.445833333333333</v>
      </c>
      <c r="Y1736" s="44">
        <v>0</v>
      </c>
      <c r="Z1736" s="45">
        <v>0</v>
      </c>
      <c r="AA1736" s="44">
        <v>0</v>
      </c>
      <c r="AB1736" s="45">
        <v>0</v>
      </c>
      <c r="AC1736" s="54"/>
      <c r="AD1736" s="55">
        <f t="shared" si="658"/>
        <v>905.19500000000005</v>
      </c>
      <c r="AE1736" s="54"/>
    </row>
    <row r="1737" spans="2:31" x14ac:dyDescent="0.3">
      <c r="B1737" s="4" t="s">
        <v>322</v>
      </c>
      <c r="C1737" s="4"/>
      <c r="D1737" s="4"/>
      <c r="E1737" s="44">
        <v>0</v>
      </c>
      <c r="F1737" s="45">
        <v>0</v>
      </c>
      <c r="G1737" s="44">
        <v>0</v>
      </c>
      <c r="H1737" s="45">
        <v>0</v>
      </c>
      <c r="I1737" s="44">
        <v>0</v>
      </c>
      <c r="J1737" s="45">
        <v>0</v>
      </c>
      <c r="K1737" s="44">
        <v>0</v>
      </c>
      <c r="L1737" s="45">
        <v>0</v>
      </c>
      <c r="M1737" s="44">
        <v>0</v>
      </c>
      <c r="N1737" s="45">
        <v>0</v>
      </c>
      <c r="O1737" s="44">
        <v>0</v>
      </c>
      <c r="P1737" s="45">
        <v>0</v>
      </c>
      <c r="Q1737" s="44">
        <v>0</v>
      </c>
      <c r="R1737" s="45">
        <v>0</v>
      </c>
      <c r="S1737" s="44">
        <v>0</v>
      </c>
      <c r="T1737" s="45">
        <v>0</v>
      </c>
      <c r="U1737" s="44">
        <v>0</v>
      </c>
      <c r="V1737" s="45">
        <v>0</v>
      </c>
      <c r="W1737" s="44">
        <v>0</v>
      </c>
      <c r="X1737" s="45">
        <v>0</v>
      </c>
      <c r="Y1737" s="44">
        <v>0</v>
      </c>
      <c r="Z1737" s="45">
        <v>0</v>
      </c>
      <c r="AA1737" s="44">
        <v>0</v>
      </c>
      <c r="AB1737" s="45">
        <v>0</v>
      </c>
      <c r="AC1737" s="54"/>
      <c r="AD1737" s="55">
        <f t="shared" si="658"/>
        <v>0</v>
      </c>
      <c r="AE1737" s="54"/>
    </row>
    <row r="1738" spans="2:31" x14ac:dyDescent="0.3">
      <c r="B1738" s="4" t="s">
        <v>323</v>
      </c>
      <c r="C1738" s="4"/>
      <c r="D1738" s="4"/>
      <c r="E1738" s="44">
        <v>0</v>
      </c>
      <c r="F1738" s="45">
        <v>0</v>
      </c>
      <c r="G1738" s="44">
        <v>0</v>
      </c>
      <c r="H1738" s="45">
        <v>0</v>
      </c>
      <c r="I1738" s="44">
        <v>0</v>
      </c>
      <c r="J1738" s="45">
        <v>0</v>
      </c>
      <c r="K1738" s="44">
        <v>0</v>
      </c>
      <c r="L1738" s="45">
        <v>0</v>
      </c>
      <c r="M1738" s="44">
        <v>0</v>
      </c>
      <c r="N1738" s="45">
        <v>0</v>
      </c>
      <c r="O1738" s="44">
        <v>32.274833333333333</v>
      </c>
      <c r="P1738" s="45">
        <v>130.51433333333338</v>
      </c>
      <c r="Q1738" s="44">
        <v>100.38399999999997</v>
      </c>
      <c r="R1738" s="45">
        <v>71.011333333333354</v>
      </c>
      <c r="S1738" s="44">
        <v>0</v>
      </c>
      <c r="T1738" s="45">
        <v>0</v>
      </c>
      <c r="U1738" s="44">
        <v>0</v>
      </c>
      <c r="V1738" s="45">
        <v>0</v>
      </c>
      <c r="W1738" s="44">
        <v>0</v>
      </c>
      <c r="X1738" s="45">
        <v>0</v>
      </c>
      <c r="Y1738" s="44">
        <v>0</v>
      </c>
      <c r="Z1738" s="45">
        <v>0</v>
      </c>
      <c r="AA1738" s="44">
        <v>0</v>
      </c>
      <c r="AB1738" s="45">
        <v>0</v>
      </c>
      <c r="AC1738" s="54"/>
      <c r="AD1738" s="55">
        <f t="shared" si="658"/>
        <v>334.18450000000007</v>
      </c>
      <c r="AE1738" s="54"/>
    </row>
    <row r="1739" spans="2:31" x14ac:dyDescent="0.3">
      <c r="B1739" s="4" t="s">
        <v>324</v>
      </c>
      <c r="C1739" s="4"/>
      <c r="D1739" s="4"/>
      <c r="E1739" s="44">
        <v>0</v>
      </c>
      <c r="F1739" s="45">
        <v>0</v>
      </c>
      <c r="G1739" s="44">
        <v>0</v>
      </c>
      <c r="H1739" s="45">
        <v>0</v>
      </c>
      <c r="I1739" s="44">
        <v>0</v>
      </c>
      <c r="J1739" s="45">
        <v>0</v>
      </c>
      <c r="K1739" s="44">
        <v>0</v>
      </c>
      <c r="L1739" s="45">
        <v>0</v>
      </c>
      <c r="M1739" s="44">
        <v>0</v>
      </c>
      <c r="N1739" s="45">
        <v>0</v>
      </c>
      <c r="O1739" s="44">
        <v>5.1666666666667048E-3</v>
      </c>
      <c r="P1739" s="45">
        <v>7.7801666666666653</v>
      </c>
      <c r="Q1739" s="44">
        <v>25.206333333333319</v>
      </c>
      <c r="R1739" s="45">
        <v>57.51516666666658</v>
      </c>
      <c r="S1739" s="44">
        <v>0</v>
      </c>
      <c r="T1739" s="45">
        <v>0</v>
      </c>
      <c r="U1739" s="44">
        <v>0</v>
      </c>
      <c r="V1739" s="45">
        <v>0</v>
      </c>
      <c r="W1739" s="44">
        <v>0</v>
      </c>
      <c r="X1739" s="45">
        <v>0</v>
      </c>
      <c r="Y1739" s="44">
        <v>0</v>
      </c>
      <c r="Z1739" s="45">
        <v>0</v>
      </c>
      <c r="AA1739" s="44">
        <v>0</v>
      </c>
      <c r="AB1739" s="45">
        <v>0</v>
      </c>
      <c r="AC1739" s="54"/>
      <c r="AD1739" s="55">
        <f t="shared" si="658"/>
        <v>90.506833333333233</v>
      </c>
      <c r="AE1739" s="54"/>
    </row>
    <row r="1740" spans="2:31" x14ac:dyDescent="0.3">
      <c r="B1740" s="12" t="s">
        <v>2</v>
      </c>
      <c r="C1740" s="12"/>
      <c r="D1740" s="12"/>
      <c r="E1740" s="13">
        <f>SUM(E1686:E1739)</f>
        <v>0</v>
      </c>
      <c r="F1740" s="13">
        <f t="shared" ref="F1740:AB1740" si="659">SUM(F1686:F1739)</f>
        <v>0</v>
      </c>
      <c r="G1740" s="13">
        <f t="shared" si="659"/>
        <v>0</v>
      </c>
      <c r="H1740" s="13">
        <f t="shared" si="659"/>
        <v>0</v>
      </c>
      <c r="I1740" s="13">
        <f t="shared" si="659"/>
        <v>0</v>
      </c>
      <c r="J1740" s="13">
        <f t="shared" si="659"/>
        <v>0</v>
      </c>
      <c r="K1740" s="13">
        <f t="shared" si="659"/>
        <v>0</v>
      </c>
      <c r="L1740" s="13">
        <f t="shared" si="659"/>
        <v>156.57966666666667</v>
      </c>
      <c r="M1740" s="13">
        <f t="shared" si="659"/>
        <v>507.44869499999999</v>
      </c>
      <c r="N1740" s="13">
        <f t="shared" si="659"/>
        <v>505.28855500000009</v>
      </c>
      <c r="O1740" s="13">
        <f t="shared" si="659"/>
        <v>444.68812000000003</v>
      </c>
      <c r="P1740" s="13">
        <f t="shared" si="659"/>
        <v>553.64305666666667</v>
      </c>
      <c r="Q1740" s="13">
        <f t="shared" si="659"/>
        <v>516.46820833333311</v>
      </c>
      <c r="R1740" s="13">
        <f t="shared" si="659"/>
        <v>606.36068333333344</v>
      </c>
      <c r="S1740" s="13">
        <f t="shared" si="659"/>
        <v>517.95844833333331</v>
      </c>
      <c r="T1740" s="13">
        <f t="shared" si="659"/>
        <v>650.54883333333339</v>
      </c>
      <c r="U1740" s="13">
        <f t="shared" si="659"/>
        <v>784.82324999999992</v>
      </c>
      <c r="V1740" s="13">
        <f t="shared" si="659"/>
        <v>919.70023000000015</v>
      </c>
      <c r="W1740" s="13">
        <f t="shared" si="659"/>
        <v>828.75251833333323</v>
      </c>
      <c r="X1740" s="13">
        <f t="shared" si="659"/>
        <v>126.95016666666669</v>
      </c>
      <c r="Y1740" s="13">
        <f t="shared" si="659"/>
        <v>0</v>
      </c>
      <c r="Z1740" s="13">
        <f t="shared" si="659"/>
        <v>0</v>
      </c>
      <c r="AA1740" s="13">
        <f t="shared" si="659"/>
        <v>0</v>
      </c>
      <c r="AB1740" s="13">
        <f t="shared" si="659"/>
        <v>0</v>
      </c>
      <c r="AC1740" s="116">
        <f>SUM(AC1686:AE1739)</f>
        <v>7119.2104316666664</v>
      </c>
      <c r="AD1740" s="116"/>
      <c r="AE1740" s="116"/>
    </row>
    <row r="1742" spans="2:31" x14ac:dyDescent="0.3">
      <c r="B1742" s="8">
        <f>'Resumen-Mensual'!$AH$26</f>
        <v>45960</v>
      </c>
    </row>
    <row r="1743" spans="2:31" x14ac:dyDescent="0.3">
      <c r="B1743" s="8"/>
    </row>
    <row r="1744" spans="2:31" x14ac:dyDescent="0.3">
      <c r="B1744" s="9" t="s">
        <v>81</v>
      </c>
      <c r="C1744" s="10"/>
      <c r="D1744" s="10"/>
      <c r="E1744" s="11">
        <v>1</v>
      </c>
      <c r="F1744" s="11">
        <v>2</v>
      </c>
      <c r="G1744" s="11">
        <v>3</v>
      </c>
      <c r="H1744" s="11">
        <v>4</v>
      </c>
      <c r="I1744" s="11">
        <v>5</v>
      </c>
      <c r="J1744" s="11">
        <v>6</v>
      </c>
      <c r="K1744" s="11">
        <v>7</v>
      </c>
      <c r="L1744" s="11">
        <v>8</v>
      </c>
      <c r="M1744" s="11">
        <v>9</v>
      </c>
      <c r="N1744" s="11">
        <v>10</v>
      </c>
      <c r="O1744" s="11">
        <v>11</v>
      </c>
      <c r="P1744" s="11">
        <v>12</v>
      </c>
      <c r="Q1744" s="11">
        <v>13</v>
      </c>
      <c r="R1744" s="11">
        <v>14</v>
      </c>
      <c r="S1744" s="11">
        <v>15</v>
      </c>
      <c r="T1744" s="11">
        <v>16</v>
      </c>
      <c r="U1744" s="11">
        <v>17</v>
      </c>
      <c r="V1744" s="11">
        <v>18</v>
      </c>
      <c r="W1744" s="11">
        <v>19</v>
      </c>
      <c r="X1744" s="11">
        <v>20</v>
      </c>
      <c r="Y1744" s="11">
        <v>21</v>
      </c>
      <c r="Z1744" s="11">
        <v>22</v>
      </c>
      <c r="AA1744" s="11">
        <v>23</v>
      </c>
      <c r="AB1744" s="11">
        <v>24</v>
      </c>
      <c r="AC1744" s="100" t="s">
        <v>2</v>
      </c>
      <c r="AD1744" s="100"/>
      <c r="AE1744" s="100"/>
    </row>
    <row r="1745" spans="2:31" x14ac:dyDescent="0.3">
      <c r="B1745" s="14" t="s">
        <v>4</v>
      </c>
      <c r="C1745" s="47"/>
      <c r="D1745" s="47"/>
      <c r="E1745" s="44">
        <v>0</v>
      </c>
      <c r="F1745" s="45">
        <v>0</v>
      </c>
      <c r="G1745" s="44">
        <v>0</v>
      </c>
      <c r="H1745" s="45">
        <v>0</v>
      </c>
      <c r="I1745" s="44">
        <v>0</v>
      </c>
      <c r="J1745" s="45">
        <v>0</v>
      </c>
      <c r="K1745" s="44">
        <v>0</v>
      </c>
      <c r="L1745" s="45">
        <v>7.8595000000000006</v>
      </c>
      <c r="M1745" s="44">
        <v>52.854333333333329</v>
      </c>
      <c r="N1745" s="45">
        <v>11.141</v>
      </c>
      <c r="O1745" s="44">
        <v>2.5771666666666673</v>
      </c>
      <c r="P1745" s="45">
        <v>7.9775000000000027</v>
      </c>
      <c r="Q1745" s="44">
        <v>33.877666666666663</v>
      </c>
      <c r="R1745" s="45">
        <v>24.055499999999999</v>
      </c>
      <c r="S1745" s="44">
        <v>0.13800000000000026</v>
      </c>
      <c r="T1745" s="45">
        <v>0</v>
      </c>
      <c r="U1745" s="44">
        <v>42.709166666666668</v>
      </c>
      <c r="V1745" s="45">
        <v>53.873999999999988</v>
      </c>
      <c r="W1745" s="44">
        <v>36.002666666666642</v>
      </c>
      <c r="X1745" s="45">
        <v>0.6368333333333337</v>
      </c>
      <c r="Y1745" s="44">
        <v>0</v>
      </c>
      <c r="Z1745" s="45">
        <v>0</v>
      </c>
      <c r="AA1745" s="44">
        <v>0</v>
      </c>
      <c r="AB1745" s="45">
        <v>0</v>
      </c>
      <c r="AC1745" s="56"/>
      <c r="AD1745" s="57">
        <f>SUM(E1745:AB1745)</f>
        <v>273.70333333333338</v>
      </c>
      <c r="AE1745" s="56"/>
    </row>
    <row r="1746" spans="2:31" x14ac:dyDescent="0.3">
      <c r="B1746" s="14" t="s">
        <v>5</v>
      </c>
      <c r="C1746" s="14"/>
      <c r="D1746" s="14"/>
      <c r="E1746" s="44">
        <v>0</v>
      </c>
      <c r="F1746" s="45">
        <v>0</v>
      </c>
      <c r="G1746" s="44">
        <v>0</v>
      </c>
      <c r="H1746" s="45">
        <v>0</v>
      </c>
      <c r="I1746" s="44">
        <v>0</v>
      </c>
      <c r="J1746" s="45">
        <v>0</v>
      </c>
      <c r="K1746" s="44">
        <v>0</v>
      </c>
      <c r="L1746" s="45">
        <v>7.043666666666665</v>
      </c>
      <c r="M1746" s="44">
        <v>23.827999999999992</v>
      </c>
      <c r="N1746" s="45">
        <v>19.331333333333337</v>
      </c>
      <c r="O1746" s="44">
        <v>14.235999999999979</v>
      </c>
      <c r="P1746" s="45">
        <v>16.550166666666662</v>
      </c>
      <c r="Q1746" s="44">
        <v>23.086500000000008</v>
      </c>
      <c r="R1746" s="45">
        <v>20.136666666666674</v>
      </c>
      <c r="S1746" s="44">
        <v>4.7456666666666631</v>
      </c>
      <c r="T1746" s="45">
        <v>23.162333333333326</v>
      </c>
      <c r="U1746" s="44">
        <v>19.657166666666676</v>
      </c>
      <c r="V1746" s="45">
        <v>37.257666666666658</v>
      </c>
      <c r="W1746" s="44">
        <v>16.660833333333336</v>
      </c>
      <c r="X1746" s="45">
        <v>0</v>
      </c>
      <c r="Y1746" s="44">
        <v>0</v>
      </c>
      <c r="Z1746" s="45">
        <v>0</v>
      </c>
      <c r="AA1746" s="44">
        <v>0</v>
      </c>
      <c r="AB1746" s="45">
        <v>0</v>
      </c>
      <c r="AC1746" s="54"/>
      <c r="AD1746" s="55">
        <f>SUM(E1746:AB1746)</f>
        <v>225.69599999999994</v>
      </c>
      <c r="AE1746" s="54"/>
    </row>
    <row r="1747" spans="2:31" x14ac:dyDescent="0.3">
      <c r="B1747" s="14" t="s">
        <v>6</v>
      </c>
      <c r="C1747" s="14"/>
      <c r="D1747" s="14"/>
      <c r="E1747" s="44">
        <v>0</v>
      </c>
      <c r="F1747" s="45">
        <v>0</v>
      </c>
      <c r="G1747" s="44">
        <v>0</v>
      </c>
      <c r="H1747" s="45">
        <v>0</v>
      </c>
      <c r="I1747" s="44">
        <v>0</v>
      </c>
      <c r="J1747" s="45">
        <v>0</v>
      </c>
      <c r="K1747" s="44">
        <v>0</v>
      </c>
      <c r="L1747" s="45">
        <v>0</v>
      </c>
      <c r="M1747" s="44">
        <v>0</v>
      </c>
      <c r="N1747" s="45">
        <v>0.25383333333333341</v>
      </c>
      <c r="O1747" s="44">
        <v>2.154666666666667</v>
      </c>
      <c r="P1747" s="45">
        <v>5.8803333333333336</v>
      </c>
      <c r="Q1747" s="44">
        <v>10.599333333333329</v>
      </c>
      <c r="R1747" s="45">
        <v>21.460166666666677</v>
      </c>
      <c r="S1747" s="44">
        <v>14.09666666666668</v>
      </c>
      <c r="T1747" s="45">
        <v>29.149333333333342</v>
      </c>
      <c r="U1747" s="44">
        <v>40.809500000000007</v>
      </c>
      <c r="V1747" s="45">
        <v>45.895999999999994</v>
      </c>
      <c r="W1747" s="44">
        <v>49.042166666666638</v>
      </c>
      <c r="X1747" s="45">
        <v>2.3491666666666666</v>
      </c>
      <c r="Y1747" s="44">
        <v>0</v>
      </c>
      <c r="Z1747" s="45">
        <v>0</v>
      </c>
      <c r="AA1747" s="44">
        <v>0</v>
      </c>
      <c r="AB1747" s="45">
        <v>0</v>
      </c>
      <c r="AC1747" s="54"/>
      <c r="AD1747" s="55">
        <f t="shared" ref="AD1747:AD1793" si="660">SUM(E1747:AB1747)</f>
        <v>221.69116666666667</v>
      </c>
      <c r="AE1747" s="54"/>
    </row>
    <row r="1748" spans="2:31" x14ac:dyDescent="0.3">
      <c r="B1748" s="14" t="s">
        <v>105</v>
      </c>
      <c r="C1748" s="14"/>
      <c r="D1748" s="14"/>
      <c r="E1748" s="44">
        <v>0</v>
      </c>
      <c r="F1748" s="45">
        <v>0</v>
      </c>
      <c r="G1748" s="44">
        <v>0</v>
      </c>
      <c r="H1748" s="45">
        <v>0</v>
      </c>
      <c r="I1748" s="44">
        <v>0</v>
      </c>
      <c r="J1748" s="45">
        <v>0</v>
      </c>
      <c r="K1748" s="44">
        <v>0</v>
      </c>
      <c r="L1748" s="45">
        <v>0.95833333333333282</v>
      </c>
      <c r="M1748" s="44">
        <v>1.6000000000000012</v>
      </c>
      <c r="N1748" s="45">
        <v>9.9999999999999908E-2</v>
      </c>
      <c r="O1748" s="44">
        <v>0.60000000000000075</v>
      </c>
      <c r="P1748" s="45">
        <v>7.1999999999999922</v>
      </c>
      <c r="Q1748" s="44">
        <v>28.872166666666676</v>
      </c>
      <c r="R1748" s="45">
        <v>66.890500000000003</v>
      </c>
      <c r="S1748" s="44">
        <v>35.318333333333349</v>
      </c>
      <c r="T1748" s="45">
        <v>53.194000000000024</v>
      </c>
      <c r="U1748" s="44">
        <v>63.687999999999981</v>
      </c>
      <c r="V1748" s="45">
        <v>77.438500000000019</v>
      </c>
      <c r="W1748" s="44">
        <v>35.373833333333337</v>
      </c>
      <c r="X1748" s="45">
        <v>0.32816666666666638</v>
      </c>
      <c r="Y1748" s="44">
        <v>0</v>
      </c>
      <c r="Z1748" s="45">
        <v>0</v>
      </c>
      <c r="AA1748" s="44">
        <v>0</v>
      </c>
      <c r="AB1748" s="45">
        <v>0</v>
      </c>
      <c r="AC1748" s="54"/>
      <c r="AD1748" s="55">
        <f t="shared" si="660"/>
        <v>371.56183333333337</v>
      </c>
      <c r="AE1748" s="54"/>
    </row>
    <row r="1749" spans="2:31" x14ac:dyDescent="0.3">
      <c r="B1749" s="14" t="s">
        <v>7</v>
      </c>
      <c r="C1749" s="14"/>
      <c r="D1749" s="14"/>
      <c r="E1749" s="44">
        <v>0</v>
      </c>
      <c r="F1749" s="45">
        <v>0</v>
      </c>
      <c r="G1749" s="44">
        <v>0</v>
      </c>
      <c r="H1749" s="45">
        <v>0</v>
      </c>
      <c r="I1749" s="44">
        <v>0</v>
      </c>
      <c r="J1749" s="45">
        <v>0</v>
      </c>
      <c r="K1749" s="44">
        <v>0</v>
      </c>
      <c r="L1749" s="45">
        <v>0</v>
      </c>
      <c r="M1749" s="44">
        <v>0</v>
      </c>
      <c r="N1749" s="45">
        <v>0.26533333333333325</v>
      </c>
      <c r="O1749" s="44">
        <v>4.3763333333333332</v>
      </c>
      <c r="P1749" s="45">
        <v>12.385333333333334</v>
      </c>
      <c r="Q1749" s="44">
        <v>23.421833333333339</v>
      </c>
      <c r="R1749" s="45">
        <v>42.784166666666671</v>
      </c>
      <c r="S1749" s="44">
        <v>21.711000000000006</v>
      </c>
      <c r="T1749" s="45">
        <v>31.295499999999993</v>
      </c>
      <c r="U1749" s="44">
        <v>33.679666666666655</v>
      </c>
      <c r="V1749" s="45">
        <v>21.986499999999999</v>
      </c>
      <c r="W1749" s="44">
        <v>31.232500000000005</v>
      </c>
      <c r="X1749" s="45">
        <v>3.1808333333333332</v>
      </c>
      <c r="Y1749" s="44">
        <v>0</v>
      </c>
      <c r="Z1749" s="45">
        <v>0</v>
      </c>
      <c r="AA1749" s="44">
        <v>0</v>
      </c>
      <c r="AB1749" s="45">
        <v>0</v>
      </c>
      <c r="AC1749" s="54"/>
      <c r="AD1749" s="55">
        <f t="shared" si="660"/>
        <v>226.31900000000005</v>
      </c>
      <c r="AE1749" s="54"/>
    </row>
    <row r="1750" spans="2:31" x14ac:dyDescent="0.3">
      <c r="B1750" s="14" t="s">
        <v>8</v>
      </c>
      <c r="C1750" s="14"/>
      <c r="D1750" s="14"/>
      <c r="E1750" s="44">
        <v>0</v>
      </c>
      <c r="F1750" s="45">
        <v>0</v>
      </c>
      <c r="G1750" s="44">
        <v>0</v>
      </c>
      <c r="H1750" s="45">
        <v>0</v>
      </c>
      <c r="I1750" s="44">
        <v>0</v>
      </c>
      <c r="J1750" s="45">
        <v>0</v>
      </c>
      <c r="K1750" s="44">
        <v>0</v>
      </c>
      <c r="L1750" s="45">
        <v>0</v>
      </c>
      <c r="M1750" s="44">
        <v>0</v>
      </c>
      <c r="N1750" s="45">
        <v>0</v>
      </c>
      <c r="O1750" s="44">
        <v>0</v>
      </c>
      <c r="P1750" s="45">
        <v>10.048833333333334</v>
      </c>
      <c r="Q1750" s="44">
        <v>3.2055000000000007</v>
      </c>
      <c r="R1750" s="45">
        <v>0</v>
      </c>
      <c r="S1750" s="44">
        <v>0</v>
      </c>
      <c r="T1750" s="45">
        <v>0</v>
      </c>
      <c r="U1750" s="44">
        <v>0</v>
      </c>
      <c r="V1750" s="45">
        <v>0</v>
      </c>
      <c r="W1750" s="44">
        <v>0</v>
      </c>
      <c r="X1750" s="45">
        <v>0</v>
      </c>
      <c r="Y1750" s="44">
        <v>0</v>
      </c>
      <c r="Z1750" s="45">
        <v>0</v>
      </c>
      <c r="AA1750" s="44">
        <v>0</v>
      </c>
      <c r="AB1750" s="45">
        <v>0</v>
      </c>
      <c r="AC1750" s="54"/>
      <c r="AD1750" s="55">
        <f t="shared" si="660"/>
        <v>13.254333333333335</v>
      </c>
      <c r="AE1750" s="54"/>
    </row>
    <row r="1751" spans="2:31" x14ac:dyDescent="0.3">
      <c r="B1751" s="14" t="s">
        <v>9</v>
      </c>
      <c r="C1751" s="14"/>
      <c r="D1751" s="14"/>
      <c r="E1751" s="44">
        <v>0</v>
      </c>
      <c r="F1751" s="45">
        <v>0</v>
      </c>
      <c r="G1751" s="44">
        <v>0</v>
      </c>
      <c r="H1751" s="45">
        <v>0</v>
      </c>
      <c r="I1751" s="44">
        <v>0</v>
      </c>
      <c r="J1751" s="45">
        <v>0</v>
      </c>
      <c r="K1751" s="44">
        <v>0</v>
      </c>
      <c r="L1751" s="45">
        <v>10.639000000000001</v>
      </c>
      <c r="M1751" s="44">
        <v>16.519666666666659</v>
      </c>
      <c r="N1751" s="45">
        <v>13.006166666666653</v>
      </c>
      <c r="O1751" s="44">
        <v>7.2336666666666654</v>
      </c>
      <c r="P1751" s="45">
        <v>5.2013333333333325</v>
      </c>
      <c r="Q1751" s="44">
        <v>6.1291666666666664</v>
      </c>
      <c r="R1751" s="45">
        <v>7.3516666666666683</v>
      </c>
      <c r="S1751" s="44">
        <v>8.3978333333333328</v>
      </c>
      <c r="T1751" s="45">
        <v>11.099499999999999</v>
      </c>
      <c r="U1751" s="44">
        <v>3.8549999999999991</v>
      </c>
      <c r="V1751" s="45">
        <v>0</v>
      </c>
      <c r="W1751" s="44">
        <v>0</v>
      </c>
      <c r="X1751" s="45">
        <v>1.05</v>
      </c>
      <c r="Y1751" s="44">
        <v>0</v>
      </c>
      <c r="Z1751" s="45">
        <v>0</v>
      </c>
      <c r="AA1751" s="44">
        <v>0</v>
      </c>
      <c r="AB1751" s="45">
        <v>0</v>
      </c>
      <c r="AC1751" s="54"/>
      <c r="AD1751" s="55">
        <f t="shared" si="660"/>
        <v>90.482999999999976</v>
      </c>
      <c r="AE1751" s="54"/>
    </row>
    <row r="1752" spans="2:31" x14ac:dyDescent="0.3">
      <c r="B1752" s="14" t="s">
        <v>10</v>
      </c>
      <c r="C1752" s="14"/>
      <c r="D1752" s="14"/>
      <c r="E1752" s="44">
        <v>0</v>
      </c>
      <c r="F1752" s="45">
        <v>0</v>
      </c>
      <c r="G1752" s="44">
        <v>0</v>
      </c>
      <c r="H1752" s="45">
        <v>0</v>
      </c>
      <c r="I1752" s="44">
        <v>0</v>
      </c>
      <c r="J1752" s="45">
        <v>0</v>
      </c>
      <c r="K1752" s="44">
        <v>0</v>
      </c>
      <c r="L1752" s="45">
        <v>0</v>
      </c>
      <c r="M1752" s="44">
        <v>16.843166666666662</v>
      </c>
      <c r="N1752" s="45">
        <v>15.276499999999999</v>
      </c>
      <c r="O1752" s="44">
        <v>9.6101666666666645</v>
      </c>
      <c r="P1752" s="45">
        <v>8.8648333333333369</v>
      </c>
      <c r="Q1752" s="44">
        <v>8.846333333333332</v>
      </c>
      <c r="R1752" s="45">
        <v>9.1076666666666632</v>
      </c>
      <c r="S1752" s="44">
        <v>0</v>
      </c>
      <c r="T1752" s="45">
        <v>0.19916666666666641</v>
      </c>
      <c r="U1752" s="44">
        <v>4.110666666666666</v>
      </c>
      <c r="V1752" s="45">
        <v>3.0721666666666665</v>
      </c>
      <c r="W1752" s="44">
        <v>2.2773333333333339</v>
      </c>
      <c r="X1752" s="45">
        <v>0.30350000000000016</v>
      </c>
      <c r="Y1752" s="44">
        <v>0</v>
      </c>
      <c r="Z1752" s="45">
        <v>0</v>
      </c>
      <c r="AA1752" s="44">
        <v>0</v>
      </c>
      <c r="AB1752" s="45">
        <v>0</v>
      </c>
      <c r="AC1752" s="54"/>
      <c r="AD1752" s="55">
        <f t="shared" si="660"/>
        <v>78.511499999999984</v>
      </c>
      <c r="AE1752" s="54"/>
    </row>
    <row r="1753" spans="2:31" x14ac:dyDescent="0.3">
      <c r="B1753" s="14" t="s">
        <v>11</v>
      </c>
      <c r="C1753" s="14"/>
      <c r="D1753" s="14"/>
      <c r="E1753" s="44">
        <v>0</v>
      </c>
      <c r="F1753" s="45">
        <v>0</v>
      </c>
      <c r="G1753" s="44">
        <v>0</v>
      </c>
      <c r="H1753" s="45">
        <v>0</v>
      </c>
      <c r="I1753" s="44">
        <v>0</v>
      </c>
      <c r="J1753" s="45">
        <v>0</v>
      </c>
      <c r="K1753" s="44">
        <v>0</v>
      </c>
      <c r="L1753" s="45">
        <v>9.9051666666666662</v>
      </c>
      <c r="M1753" s="44">
        <v>23.538999999999998</v>
      </c>
      <c r="N1753" s="45">
        <v>19.693166666666666</v>
      </c>
      <c r="O1753" s="44">
        <v>20.804833333333331</v>
      </c>
      <c r="P1753" s="45">
        <v>19.471499999999988</v>
      </c>
      <c r="Q1753" s="44">
        <v>21.590166666666669</v>
      </c>
      <c r="R1753" s="45">
        <v>23.377166666666664</v>
      </c>
      <c r="S1753" s="44">
        <v>23.696833333333334</v>
      </c>
      <c r="T1753" s="45">
        <v>26.224333333333334</v>
      </c>
      <c r="U1753" s="44">
        <v>7.0763333333333343</v>
      </c>
      <c r="V1753" s="45">
        <v>24.170500000000001</v>
      </c>
      <c r="W1753" s="44">
        <v>20.11533333333335</v>
      </c>
      <c r="X1753" s="45">
        <v>1.9050000000000002</v>
      </c>
      <c r="Y1753" s="44">
        <v>0</v>
      </c>
      <c r="Z1753" s="45">
        <v>0</v>
      </c>
      <c r="AA1753" s="44">
        <v>0</v>
      </c>
      <c r="AB1753" s="45">
        <v>0</v>
      </c>
      <c r="AC1753" s="54"/>
      <c r="AD1753" s="55">
        <f t="shared" si="660"/>
        <v>241.56933333333333</v>
      </c>
      <c r="AE1753" s="54"/>
    </row>
    <row r="1754" spans="2:31" x14ac:dyDescent="0.3">
      <c r="B1754" s="14" t="s">
        <v>12</v>
      </c>
      <c r="C1754" s="14"/>
      <c r="D1754" s="14"/>
      <c r="E1754" s="44">
        <v>0</v>
      </c>
      <c r="F1754" s="45">
        <v>0</v>
      </c>
      <c r="G1754" s="44">
        <v>0</v>
      </c>
      <c r="H1754" s="45">
        <v>0</v>
      </c>
      <c r="I1754" s="44">
        <v>0</v>
      </c>
      <c r="J1754" s="45">
        <v>0</v>
      </c>
      <c r="K1754" s="44">
        <v>0</v>
      </c>
      <c r="L1754" s="45">
        <v>4.0900000000000007</v>
      </c>
      <c r="M1754" s="44">
        <v>24.844333333333338</v>
      </c>
      <c r="N1754" s="45">
        <v>22.437833333333327</v>
      </c>
      <c r="O1754" s="44">
        <v>17.591666666666665</v>
      </c>
      <c r="P1754" s="45">
        <v>15.47783333333334</v>
      </c>
      <c r="Q1754" s="44">
        <v>16.946666666666662</v>
      </c>
      <c r="R1754" s="45">
        <v>14.085666666666663</v>
      </c>
      <c r="S1754" s="44">
        <v>8.7805</v>
      </c>
      <c r="T1754" s="45">
        <v>7.1499999999999995</v>
      </c>
      <c r="U1754" s="44">
        <v>11.176</v>
      </c>
      <c r="V1754" s="45">
        <v>0.78299999999999981</v>
      </c>
      <c r="W1754" s="44">
        <v>0.47900000000000015</v>
      </c>
      <c r="X1754" s="45">
        <v>0.28166666666666701</v>
      </c>
      <c r="Y1754" s="44">
        <v>0</v>
      </c>
      <c r="Z1754" s="45">
        <v>0</v>
      </c>
      <c r="AA1754" s="44">
        <v>0</v>
      </c>
      <c r="AB1754" s="45">
        <v>0</v>
      </c>
      <c r="AC1754" s="54"/>
      <c r="AD1754" s="55">
        <f t="shared" si="660"/>
        <v>144.12416666666664</v>
      </c>
      <c r="AE1754" s="54"/>
    </row>
    <row r="1755" spans="2:31" x14ac:dyDescent="0.3">
      <c r="B1755" s="14" t="s">
        <v>13</v>
      </c>
      <c r="C1755" s="14"/>
      <c r="D1755" s="14"/>
      <c r="E1755" s="44">
        <v>0</v>
      </c>
      <c r="F1755" s="45">
        <v>0</v>
      </c>
      <c r="G1755" s="44">
        <v>0</v>
      </c>
      <c r="H1755" s="45">
        <v>0</v>
      </c>
      <c r="I1755" s="44">
        <v>0</v>
      </c>
      <c r="J1755" s="45">
        <v>0</v>
      </c>
      <c r="K1755" s="44">
        <v>0</v>
      </c>
      <c r="L1755" s="45">
        <v>0</v>
      </c>
      <c r="M1755" s="44">
        <v>0</v>
      </c>
      <c r="N1755" s="45">
        <v>4.1648333333333332</v>
      </c>
      <c r="O1755" s="44">
        <v>5.6093333333333364</v>
      </c>
      <c r="P1755" s="45">
        <v>9.8316666666666652</v>
      </c>
      <c r="Q1755" s="44">
        <v>14.928500000000001</v>
      </c>
      <c r="R1755" s="45">
        <v>21.083333333333329</v>
      </c>
      <c r="S1755" s="44">
        <v>33.545500000000004</v>
      </c>
      <c r="T1755" s="45">
        <v>39.775000000000006</v>
      </c>
      <c r="U1755" s="44">
        <v>41.182333333333332</v>
      </c>
      <c r="V1755" s="45">
        <v>73.990333333333353</v>
      </c>
      <c r="W1755" s="44">
        <v>82.05483333333332</v>
      </c>
      <c r="X1755" s="45">
        <v>4.6761666666666661</v>
      </c>
      <c r="Y1755" s="44">
        <v>0</v>
      </c>
      <c r="Z1755" s="45">
        <v>0</v>
      </c>
      <c r="AA1755" s="44">
        <v>0</v>
      </c>
      <c r="AB1755" s="45">
        <v>0</v>
      </c>
      <c r="AC1755" s="54"/>
      <c r="AD1755" s="55">
        <f t="shared" si="660"/>
        <v>330.8418333333334</v>
      </c>
      <c r="AE1755" s="54"/>
    </row>
    <row r="1756" spans="2:31" x14ac:dyDescent="0.3">
      <c r="B1756" s="14" t="s">
        <v>14</v>
      </c>
      <c r="C1756" s="14"/>
      <c r="D1756" s="14"/>
      <c r="E1756" s="44">
        <v>0</v>
      </c>
      <c r="F1756" s="45">
        <v>0</v>
      </c>
      <c r="G1756" s="44">
        <v>0</v>
      </c>
      <c r="H1756" s="45">
        <v>0</v>
      </c>
      <c r="I1756" s="44">
        <v>0</v>
      </c>
      <c r="J1756" s="45">
        <v>0</v>
      </c>
      <c r="K1756" s="44">
        <v>0</v>
      </c>
      <c r="L1756" s="45">
        <v>0</v>
      </c>
      <c r="M1756" s="44">
        <v>0</v>
      </c>
      <c r="N1756" s="45">
        <v>0</v>
      </c>
      <c r="O1756" s="44">
        <v>0</v>
      </c>
      <c r="P1756" s="45">
        <v>0</v>
      </c>
      <c r="Q1756" s="44">
        <v>0</v>
      </c>
      <c r="R1756" s="45">
        <v>0</v>
      </c>
      <c r="S1756" s="44">
        <v>0</v>
      </c>
      <c r="T1756" s="45">
        <v>0</v>
      </c>
      <c r="U1756" s="44">
        <v>0</v>
      </c>
      <c r="V1756" s="45">
        <v>0</v>
      </c>
      <c r="W1756" s="44">
        <v>0</v>
      </c>
      <c r="X1756" s="45">
        <v>0</v>
      </c>
      <c r="Y1756" s="44">
        <v>0</v>
      </c>
      <c r="Z1756" s="45">
        <v>0</v>
      </c>
      <c r="AA1756" s="44">
        <v>0</v>
      </c>
      <c r="AB1756" s="45">
        <v>0</v>
      </c>
      <c r="AC1756" s="54"/>
      <c r="AD1756" s="55">
        <f t="shared" si="660"/>
        <v>0</v>
      </c>
      <c r="AE1756" s="54"/>
    </row>
    <row r="1757" spans="2:31" x14ac:dyDescent="0.3">
      <c r="B1757" s="14" t="s">
        <v>15</v>
      </c>
      <c r="C1757" s="14"/>
      <c r="D1757" s="14"/>
      <c r="E1757" s="44">
        <v>0</v>
      </c>
      <c r="F1757" s="45">
        <v>0</v>
      </c>
      <c r="G1757" s="44">
        <v>0</v>
      </c>
      <c r="H1757" s="45">
        <v>0</v>
      </c>
      <c r="I1757" s="44">
        <v>0</v>
      </c>
      <c r="J1757" s="45">
        <v>0</v>
      </c>
      <c r="K1757" s="44">
        <v>0</v>
      </c>
      <c r="L1757" s="45">
        <v>3.334833333333334</v>
      </c>
      <c r="M1757" s="44">
        <v>5.7975000000000003</v>
      </c>
      <c r="N1757" s="45">
        <v>1.8333333333332054E-3</v>
      </c>
      <c r="O1757" s="44">
        <v>0</v>
      </c>
      <c r="P1757" s="45">
        <v>0</v>
      </c>
      <c r="Q1757" s="44">
        <v>0</v>
      </c>
      <c r="R1757" s="45">
        <v>0</v>
      </c>
      <c r="S1757" s="44">
        <v>0.337666666666667</v>
      </c>
      <c r="T1757" s="45">
        <v>8.8998333333333335</v>
      </c>
      <c r="U1757" s="44">
        <v>14.468166666666665</v>
      </c>
      <c r="V1757" s="45">
        <v>16.870333333333335</v>
      </c>
      <c r="W1757" s="44">
        <v>22.082666666666665</v>
      </c>
      <c r="X1757" s="45">
        <v>1.5939999999999999</v>
      </c>
      <c r="Y1757" s="44">
        <v>0</v>
      </c>
      <c r="Z1757" s="45">
        <v>0</v>
      </c>
      <c r="AA1757" s="44">
        <v>0</v>
      </c>
      <c r="AB1757" s="45">
        <v>0</v>
      </c>
      <c r="AC1757" s="54"/>
      <c r="AD1757" s="55">
        <f t="shared" si="660"/>
        <v>73.386833333333328</v>
      </c>
      <c r="AE1757" s="54"/>
    </row>
    <row r="1758" spans="2:31" x14ac:dyDescent="0.3">
      <c r="B1758" s="14" t="s">
        <v>16</v>
      </c>
      <c r="C1758" s="14"/>
      <c r="D1758" s="14"/>
      <c r="E1758" s="44">
        <v>0</v>
      </c>
      <c r="F1758" s="45">
        <v>0</v>
      </c>
      <c r="G1758" s="44">
        <v>0</v>
      </c>
      <c r="H1758" s="45">
        <v>0</v>
      </c>
      <c r="I1758" s="44">
        <v>0</v>
      </c>
      <c r="J1758" s="45">
        <v>0</v>
      </c>
      <c r="K1758" s="44">
        <v>0</v>
      </c>
      <c r="L1758" s="45">
        <v>2.1706666666666674</v>
      </c>
      <c r="M1758" s="44">
        <v>27.529833333333325</v>
      </c>
      <c r="N1758" s="45">
        <v>30.751999999999995</v>
      </c>
      <c r="O1758" s="44">
        <v>29.857333333333347</v>
      </c>
      <c r="P1758" s="45">
        <v>31.673666666666669</v>
      </c>
      <c r="Q1758" s="44">
        <v>34.422499999999999</v>
      </c>
      <c r="R1758" s="45">
        <v>36.30566666666666</v>
      </c>
      <c r="S1758" s="44">
        <v>36.793833333333346</v>
      </c>
      <c r="T1758" s="45">
        <v>34.279166666666669</v>
      </c>
      <c r="U1758" s="44">
        <v>33.523333333333333</v>
      </c>
      <c r="V1758" s="45">
        <v>34.027999999999999</v>
      </c>
      <c r="W1758" s="44">
        <v>29.817999999999984</v>
      </c>
      <c r="X1758" s="45">
        <v>0.87483333333333324</v>
      </c>
      <c r="Y1758" s="44">
        <v>0</v>
      </c>
      <c r="Z1758" s="45">
        <v>0</v>
      </c>
      <c r="AA1758" s="44">
        <v>0</v>
      </c>
      <c r="AB1758" s="45">
        <v>0</v>
      </c>
      <c r="AC1758" s="54"/>
      <c r="AD1758" s="55">
        <f t="shared" si="660"/>
        <v>362.02883333333335</v>
      </c>
      <c r="AE1758" s="54"/>
    </row>
    <row r="1759" spans="2:31" x14ac:dyDescent="0.3">
      <c r="B1759" s="14" t="s">
        <v>17</v>
      </c>
      <c r="C1759" s="14"/>
      <c r="D1759" s="14"/>
      <c r="E1759" s="44">
        <v>0</v>
      </c>
      <c r="F1759" s="45">
        <v>0</v>
      </c>
      <c r="G1759" s="44">
        <v>0</v>
      </c>
      <c r="H1759" s="45">
        <v>0</v>
      </c>
      <c r="I1759" s="44">
        <v>0</v>
      </c>
      <c r="J1759" s="45">
        <v>0</v>
      </c>
      <c r="K1759" s="44">
        <v>0</v>
      </c>
      <c r="L1759" s="45">
        <v>0.39833333333333337</v>
      </c>
      <c r="M1759" s="44">
        <v>21.465500000000013</v>
      </c>
      <c r="N1759" s="45">
        <v>29.423500000000022</v>
      </c>
      <c r="O1759" s="44">
        <v>34.886666666666663</v>
      </c>
      <c r="P1759" s="45">
        <v>34.336999999999989</v>
      </c>
      <c r="Q1759" s="44">
        <v>55.166000000000018</v>
      </c>
      <c r="R1759" s="45">
        <v>58.890499999999989</v>
      </c>
      <c r="S1759" s="44">
        <v>23.838166666666673</v>
      </c>
      <c r="T1759" s="45">
        <v>49.791833333333329</v>
      </c>
      <c r="U1759" s="44">
        <v>61.366166666666658</v>
      </c>
      <c r="V1759" s="45">
        <v>62.502999999999965</v>
      </c>
      <c r="W1759" s="44">
        <v>31.899333333333345</v>
      </c>
      <c r="X1759" s="45">
        <v>0</v>
      </c>
      <c r="Y1759" s="44">
        <v>0</v>
      </c>
      <c r="Z1759" s="45">
        <v>0</v>
      </c>
      <c r="AA1759" s="44">
        <v>0</v>
      </c>
      <c r="AB1759" s="45">
        <v>0</v>
      </c>
      <c r="AC1759" s="54"/>
      <c r="AD1759" s="55">
        <f t="shared" si="660"/>
        <v>463.96600000000001</v>
      </c>
      <c r="AE1759" s="54"/>
    </row>
    <row r="1760" spans="2:31" x14ac:dyDescent="0.3">
      <c r="B1760" s="14" t="s">
        <v>18</v>
      </c>
      <c r="C1760" s="14"/>
      <c r="D1760" s="14"/>
      <c r="E1760" s="44">
        <v>0</v>
      </c>
      <c r="F1760" s="45">
        <v>0</v>
      </c>
      <c r="G1760" s="44">
        <v>0</v>
      </c>
      <c r="H1760" s="45">
        <v>0</v>
      </c>
      <c r="I1760" s="44">
        <v>0</v>
      </c>
      <c r="J1760" s="45">
        <v>0</v>
      </c>
      <c r="K1760" s="44">
        <v>0</v>
      </c>
      <c r="L1760" s="45">
        <v>5.2364999999999986</v>
      </c>
      <c r="M1760" s="44">
        <v>14.920666666666671</v>
      </c>
      <c r="N1760" s="45">
        <v>11.877500000000003</v>
      </c>
      <c r="O1760" s="44">
        <v>8.1676666666666655</v>
      </c>
      <c r="P1760" s="45">
        <v>5.407333333333332</v>
      </c>
      <c r="Q1760" s="44">
        <v>5.680333333333337</v>
      </c>
      <c r="R1760" s="45">
        <v>2.7691666666666683</v>
      </c>
      <c r="S1760" s="44">
        <v>0</v>
      </c>
      <c r="T1760" s="45">
        <v>1.3710000000000018</v>
      </c>
      <c r="U1760" s="44">
        <v>1.9770000000000019</v>
      </c>
      <c r="V1760" s="45">
        <v>3.9534999999999965</v>
      </c>
      <c r="W1760" s="44">
        <v>0.45966666666666711</v>
      </c>
      <c r="X1760" s="45">
        <v>0</v>
      </c>
      <c r="Y1760" s="44">
        <v>0</v>
      </c>
      <c r="Z1760" s="45">
        <v>0</v>
      </c>
      <c r="AA1760" s="44">
        <v>0</v>
      </c>
      <c r="AB1760" s="45">
        <v>0</v>
      </c>
      <c r="AC1760" s="54"/>
      <c r="AD1760" s="55">
        <f t="shared" si="660"/>
        <v>61.820333333333352</v>
      </c>
      <c r="AE1760" s="54"/>
    </row>
    <row r="1761" spans="2:31" x14ac:dyDescent="0.3">
      <c r="B1761" s="14" t="s">
        <v>19</v>
      </c>
      <c r="C1761" s="14"/>
      <c r="D1761" s="14"/>
      <c r="E1761" s="44">
        <v>0</v>
      </c>
      <c r="F1761" s="45">
        <v>0</v>
      </c>
      <c r="G1761" s="44">
        <v>0</v>
      </c>
      <c r="H1761" s="45">
        <v>0</v>
      </c>
      <c r="I1761" s="44">
        <v>0</v>
      </c>
      <c r="J1761" s="45">
        <v>0</v>
      </c>
      <c r="K1761" s="44">
        <v>0</v>
      </c>
      <c r="L1761" s="45">
        <v>0.49433333333333329</v>
      </c>
      <c r="M1761" s="44">
        <v>6.9403333333333332</v>
      </c>
      <c r="N1761" s="45">
        <v>4.7558333333333334</v>
      </c>
      <c r="O1761" s="44">
        <v>2.3671666666666673</v>
      </c>
      <c r="P1761" s="45">
        <v>9.8524999999999991</v>
      </c>
      <c r="Q1761" s="44">
        <v>0</v>
      </c>
      <c r="R1761" s="45">
        <v>0</v>
      </c>
      <c r="S1761" s="44">
        <v>0</v>
      </c>
      <c r="T1761" s="45">
        <v>11.2545</v>
      </c>
      <c r="U1761" s="44">
        <v>16.113</v>
      </c>
      <c r="V1761" s="45">
        <v>18.292833333333338</v>
      </c>
      <c r="W1761" s="44">
        <v>30.547666666666665</v>
      </c>
      <c r="X1761" s="45">
        <v>3.5155000000000003</v>
      </c>
      <c r="Y1761" s="44">
        <v>0</v>
      </c>
      <c r="Z1761" s="45">
        <v>0</v>
      </c>
      <c r="AA1761" s="44">
        <v>0</v>
      </c>
      <c r="AB1761" s="45">
        <v>0</v>
      </c>
      <c r="AC1761" s="54"/>
      <c r="AD1761" s="55">
        <f t="shared" si="660"/>
        <v>104.13366666666667</v>
      </c>
      <c r="AE1761" s="54"/>
    </row>
    <row r="1762" spans="2:31" x14ac:dyDescent="0.3">
      <c r="B1762" s="4" t="s">
        <v>20</v>
      </c>
      <c r="C1762" s="4"/>
      <c r="D1762" s="4"/>
      <c r="E1762" s="44">
        <v>0</v>
      </c>
      <c r="F1762" s="45">
        <v>0</v>
      </c>
      <c r="G1762" s="44">
        <v>0</v>
      </c>
      <c r="H1762" s="45">
        <v>0</v>
      </c>
      <c r="I1762" s="44">
        <v>0</v>
      </c>
      <c r="J1762" s="45">
        <v>0</v>
      </c>
      <c r="K1762" s="44">
        <v>0</v>
      </c>
      <c r="L1762" s="45">
        <v>2.2280000000000002</v>
      </c>
      <c r="M1762" s="44">
        <v>8.6773333333333316</v>
      </c>
      <c r="N1762" s="45">
        <v>4.6981666666666673</v>
      </c>
      <c r="O1762" s="44">
        <v>8.8388333333333335</v>
      </c>
      <c r="P1762" s="45">
        <v>11.055999999999992</v>
      </c>
      <c r="Q1762" s="44">
        <v>9.465833333333336</v>
      </c>
      <c r="R1762" s="45">
        <v>8.7146666666666643</v>
      </c>
      <c r="S1762" s="44">
        <v>11.053833333333333</v>
      </c>
      <c r="T1762" s="45">
        <v>11.288999999999996</v>
      </c>
      <c r="U1762" s="44">
        <v>10.394166666666672</v>
      </c>
      <c r="V1762" s="45">
        <v>7.0716666666666663</v>
      </c>
      <c r="W1762" s="44">
        <v>1.7006666666666661</v>
      </c>
      <c r="X1762" s="45">
        <v>0</v>
      </c>
      <c r="Y1762" s="44">
        <v>0</v>
      </c>
      <c r="Z1762" s="45">
        <v>0</v>
      </c>
      <c r="AA1762" s="44">
        <v>0</v>
      </c>
      <c r="AB1762" s="45">
        <v>0</v>
      </c>
      <c r="AC1762" s="54"/>
      <c r="AD1762" s="55">
        <f t="shared" si="660"/>
        <v>95.188166666666675</v>
      </c>
      <c r="AE1762" s="54"/>
    </row>
    <row r="1763" spans="2:31" x14ac:dyDescent="0.3">
      <c r="B1763" s="4" t="s">
        <v>21</v>
      </c>
      <c r="C1763" s="4"/>
      <c r="D1763" s="4"/>
      <c r="E1763" s="44">
        <v>0</v>
      </c>
      <c r="F1763" s="45">
        <v>0</v>
      </c>
      <c r="G1763" s="44">
        <v>0</v>
      </c>
      <c r="H1763" s="45">
        <v>0</v>
      </c>
      <c r="I1763" s="44">
        <v>0</v>
      </c>
      <c r="J1763" s="45">
        <v>0</v>
      </c>
      <c r="K1763" s="44">
        <v>0</v>
      </c>
      <c r="L1763" s="45">
        <v>1.9741666666666666</v>
      </c>
      <c r="M1763" s="44">
        <v>1.5783333333333329</v>
      </c>
      <c r="N1763" s="45">
        <v>0</v>
      </c>
      <c r="O1763" s="44">
        <v>0</v>
      </c>
      <c r="P1763" s="45">
        <v>0</v>
      </c>
      <c r="Q1763" s="44">
        <v>0</v>
      </c>
      <c r="R1763" s="45">
        <v>0</v>
      </c>
      <c r="S1763" s="44">
        <v>0</v>
      </c>
      <c r="T1763" s="45">
        <v>0</v>
      </c>
      <c r="U1763" s="44">
        <v>0</v>
      </c>
      <c r="V1763" s="45">
        <v>0</v>
      </c>
      <c r="W1763" s="44">
        <v>0.93333333333333313</v>
      </c>
      <c r="X1763" s="45">
        <v>0.16049999999999992</v>
      </c>
      <c r="Y1763" s="44">
        <v>0</v>
      </c>
      <c r="Z1763" s="45">
        <v>0</v>
      </c>
      <c r="AA1763" s="44">
        <v>0</v>
      </c>
      <c r="AB1763" s="45">
        <v>0</v>
      </c>
      <c r="AC1763" s="54"/>
      <c r="AD1763" s="55">
        <f t="shared" si="660"/>
        <v>4.6463333333333319</v>
      </c>
      <c r="AE1763" s="54"/>
    </row>
    <row r="1764" spans="2:31" x14ac:dyDescent="0.3">
      <c r="B1764" s="4" t="s">
        <v>22</v>
      </c>
      <c r="C1764" s="4"/>
      <c r="D1764" s="4"/>
      <c r="E1764" s="44">
        <v>0</v>
      </c>
      <c r="F1764" s="45">
        <v>0</v>
      </c>
      <c r="G1764" s="44">
        <v>0</v>
      </c>
      <c r="H1764" s="45">
        <v>0</v>
      </c>
      <c r="I1764" s="44">
        <v>0</v>
      </c>
      <c r="J1764" s="45">
        <v>0</v>
      </c>
      <c r="K1764" s="44">
        <v>0</v>
      </c>
      <c r="L1764" s="45">
        <v>9.1166666666666701E-2</v>
      </c>
      <c r="M1764" s="44">
        <v>1.1680000000000004</v>
      </c>
      <c r="N1764" s="45">
        <v>0.16616666666666671</v>
      </c>
      <c r="O1764" s="44">
        <v>0.18916666666666673</v>
      </c>
      <c r="P1764" s="45">
        <v>0</v>
      </c>
      <c r="Q1764" s="44">
        <v>0</v>
      </c>
      <c r="R1764" s="45">
        <v>0</v>
      </c>
      <c r="S1764" s="44">
        <v>0</v>
      </c>
      <c r="T1764" s="45">
        <v>0</v>
      </c>
      <c r="U1764" s="44">
        <v>0</v>
      </c>
      <c r="V1764" s="45">
        <v>0</v>
      </c>
      <c r="W1764" s="44">
        <v>0</v>
      </c>
      <c r="X1764" s="45">
        <v>0</v>
      </c>
      <c r="Y1764" s="44">
        <v>0</v>
      </c>
      <c r="Z1764" s="45">
        <v>0</v>
      </c>
      <c r="AA1764" s="44">
        <v>0</v>
      </c>
      <c r="AB1764" s="45">
        <v>0</v>
      </c>
      <c r="AC1764" s="54"/>
      <c r="AD1764" s="55">
        <f t="shared" si="660"/>
        <v>1.6145000000000005</v>
      </c>
      <c r="AE1764" s="54"/>
    </row>
    <row r="1765" spans="2:31" x14ac:dyDescent="0.3">
      <c r="B1765" s="4" t="s">
        <v>23</v>
      </c>
      <c r="C1765" s="4"/>
      <c r="D1765" s="4"/>
      <c r="E1765" s="44">
        <v>0</v>
      </c>
      <c r="F1765" s="45">
        <v>0</v>
      </c>
      <c r="G1765" s="44">
        <v>0</v>
      </c>
      <c r="H1765" s="45">
        <v>0</v>
      </c>
      <c r="I1765" s="44">
        <v>0</v>
      </c>
      <c r="J1765" s="45">
        <v>0</v>
      </c>
      <c r="K1765" s="44">
        <v>0</v>
      </c>
      <c r="L1765" s="45">
        <v>0.12666666666666634</v>
      </c>
      <c r="M1765" s="44">
        <v>1.398500000000001</v>
      </c>
      <c r="N1765" s="45">
        <v>0.3448333333333331</v>
      </c>
      <c r="O1765" s="44">
        <v>0</v>
      </c>
      <c r="P1765" s="45">
        <v>0</v>
      </c>
      <c r="Q1765" s="44">
        <v>0</v>
      </c>
      <c r="R1765" s="45">
        <v>0</v>
      </c>
      <c r="S1765" s="44">
        <v>6.9999999999999923E-2</v>
      </c>
      <c r="T1765" s="45">
        <v>1.0288333333333322</v>
      </c>
      <c r="U1765" s="44">
        <v>2.3275000000000006</v>
      </c>
      <c r="V1765" s="45">
        <v>1.9074999999999995</v>
      </c>
      <c r="W1765" s="44">
        <v>0</v>
      </c>
      <c r="X1765" s="45">
        <v>0</v>
      </c>
      <c r="Y1765" s="44">
        <v>0</v>
      </c>
      <c r="Z1765" s="45">
        <v>0</v>
      </c>
      <c r="AA1765" s="44">
        <v>0</v>
      </c>
      <c r="AB1765" s="45">
        <v>0</v>
      </c>
      <c r="AC1765" s="54"/>
      <c r="AD1765" s="55">
        <f t="shared" si="660"/>
        <v>7.2038333333333329</v>
      </c>
      <c r="AE1765" s="54"/>
    </row>
    <row r="1766" spans="2:31" x14ac:dyDescent="0.3">
      <c r="B1766" s="4" t="s">
        <v>24</v>
      </c>
      <c r="C1766" s="4"/>
      <c r="D1766" s="4"/>
      <c r="E1766" s="44">
        <v>0</v>
      </c>
      <c r="F1766" s="45">
        <v>0</v>
      </c>
      <c r="G1766" s="44">
        <v>0</v>
      </c>
      <c r="H1766" s="45">
        <v>0</v>
      </c>
      <c r="I1766" s="44">
        <v>0</v>
      </c>
      <c r="J1766" s="45">
        <v>0</v>
      </c>
      <c r="K1766" s="44">
        <v>0</v>
      </c>
      <c r="L1766" s="45">
        <v>0.70599999999999996</v>
      </c>
      <c r="M1766" s="44">
        <v>1.0814999999999999</v>
      </c>
      <c r="N1766" s="45">
        <v>0.38683333333333353</v>
      </c>
      <c r="O1766" s="44">
        <v>2.166666666666665E-2</v>
      </c>
      <c r="P1766" s="45">
        <v>0</v>
      </c>
      <c r="Q1766" s="44">
        <v>0</v>
      </c>
      <c r="R1766" s="45">
        <v>0</v>
      </c>
      <c r="S1766" s="44">
        <v>6.9666666666666544E-2</v>
      </c>
      <c r="T1766" s="45">
        <v>0.61949999999999894</v>
      </c>
      <c r="U1766" s="44">
        <v>0.92516666666666647</v>
      </c>
      <c r="V1766" s="45">
        <v>2.2776666666666672</v>
      </c>
      <c r="W1766" s="44">
        <v>6.0441666666666656</v>
      </c>
      <c r="X1766" s="45">
        <v>0.32333333333333342</v>
      </c>
      <c r="Y1766" s="44">
        <v>0</v>
      </c>
      <c r="Z1766" s="45">
        <v>0</v>
      </c>
      <c r="AA1766" s="44">
        <v>0</v>
      </c>
      <c r="AB1766" s="45">
        <v>0</v>
      </c>
      <c r="AC1766" s="54"/>
      <c r="AD1766" s="55">
        <f t="shared" si="660"/>
        <v>12.455499999999999</v>
      </c>
      <c r="AE1766" s="54"/>
    </row>
    <row r="1767" spans="2:31" x14ac:dyDescent="0.3">
      <c r="B1767" s="4" t="s">
        <v>25</v>
      </c>
      <c r="C1767" s="4"/>
      <c r="D1767" s="4"/>
      <c r="E1767" s="44">
        <v>0</v>
      </c>
      <c r="F1767" s="45">
        <v>0</v>
      </c>
      <c r="G1767" s="44">
        <v>0</v>
      </c>
      <c r="H1767" s="45">
        <v>0</v>
      </c>
      <c r="I1767" s="44">
        <v>0</v>
      </c>
      <c r="J1767" s="45">
        <v>0</v>
      </c>
      <c r="K1767" s="44">
        <v>0</v>
      </c>
      <c r="L1767" s="45">
        <v>5.3398333333333321</v>
      </c>
      <c r="M1767" s="44">
        <v>10.883666666666659</v>
      </c>
      <c r="N1767" s="45">
        <v>7.8124999999999956</v>
      </c>
      <c r="O1767" s="44">
        <v>5.7868333333333331</v>
      </c>
      <c r="P1767" s="45">
        <v>4.1578333333333326</v>
      </c>
      <c r="Q1767" s="44">
        <v>2.5731666666666668</v>
      </c>
      <c r="R1767" s="45">
        <v>2.2468333333333335</v>
      </c>
      <c r="S1767" s="44">
        <v>4.0273333333333339</v>
      </c>
      <c r="T1767" s="45">
        <v>3.5616666666666652</v>
      </c>
      <c r="U1767" s="44">
        <v>5.3253333333333366</v>
      </c>
      <c r="V1767" s="45">
        <v>7.2611666666666643</v>
      </c>
      <c r="W1767" s="44">
        <v>9.501000000000003</v>
      </c>
      <c r="X1767" s="45">
        <v>0.80633333333333335</v>
      </c>
      <c r="Y1767" s="44">
        <v>0</v>
      </c>
      <c r="Z1767" s="45">
        <v>0</v>
      </c>
      <c r="AA1767" s="44">
        <v>0</v>
      </c>
      <c r="AB1767" s="45">
        <v>0</v>
      </c>
      <c r="AC1767" s="54"/>
      <c r="AD1767" s="55">
        <f t="shared" si="660"/>
        <v>69.283499999999989</v>
      </c>
      <c r="AE1767" s="54"/>
    </row>
    <row r="1768" spans="2:31" x14ac:dyDescent="0.3">
      <c r="B1768" s="4" t="s">
        <v>26</v>
      </c>
      <c r="C1768" s="4"/>
      <c r="D1768" s="4"/>
      <c r="E1768" s="44">
        <v>0</v>
      </c>
      <c r="F1768" s="45">
        <v>0</v>
      </c>
      <c r="G1768" s="44">
        <v>0</v>
      </c>
      <c r="H1768" s="45">
        <v>0</v>
      </c>
      <c r="I1768" s="44">
        <v>0</v>
      </c>
      <c r="J1768" s="45">
        <v>0</v>
      </c>
      <c r="K1768" s="44">
        <v>0</v>
      </c>
      <c r="L1768" s="45">
        <v>0.41616666666666641</v>
      </c>
      <c r="M1768" s="44">
        <v>1.6366666666666676</v>
      </c>
      <c r="N1768" s="45">
        <v>1.8526666666666665</v>
      </c>
      <c r="O1768" s="44">
        <v>1.1796666666666664</v>
      </c>
      <c r="P1768" s="45">
        <v>6.2833333333333338E-2</v>
      </c>
      <c r="Q1768" s="44">
        <v>0</v>
      </c>
      <c r="R1768" s="45">
        <v>0</v>
      </c>
      <c r="S1768" s="44">
        <v>0</v>
      </c>
      <c r="T1768" s="45">
        <v>0</v>
      </c>
      <c r="U1768" s="44">
        <v>0</v>
      </c>
      <c r="V1768" s="45">
        <v>0</v>
      </c>
      <c r="W1768" s="44">
        <v>0.26250000000000012</v>
      </c>
      <c r="X1768" s="45">
        <v>0.23783333333333337</v>
      </c>
      <c r="Y1768" s="44">
        <v>0</v>
      </c>
      <c r="Z1768" s="45">
        <v>0</v>
      </c>
      <c r="AA1768" s="44">
        <v>0</v>
      </c>
      <c r="AB1768" s="45">
        <v>0</v>
      </c>
      <c r="AC1768" s="54"/>
      <c r="AD1768" s="55">
        <f t="shared" si="660"/>
        <v>5.6483333333333343</v>
      </c>
      <c r="AE1768" s="54"/>
    </row>
    <row r="1769" spans="2:31" x14ac:dyDescent="0.3">
      <c r="B1769" s="4" t="s">
        <v>27</v>
      </c>
      <c r="C1769" s="4"/>
      <c r="D1769" s="4"/>
      <c r="E1769" s="44">
        <v>0</v>
      </c>
      <c r="F1769" s="45">
        <v>0</v>
      </c>
      <c r="G1769" s="44">
        <v>0</v>
      </c>
      <c r="H1769" s="45">
        <v>0</v>
      </c>
      <c r="I1769" s="44">
        <v>0</v>
      </c>
      <c r="J1769" s="45">
        <v>0</v>
      </c>
      <c r="K1769" s="44">
        <v>0</v>
      </c>
      <c r="L1769" s="45">
        <v>0.38300000000000028</v>
      </c>
      <c r="M1769" s="44">
        <v>8.3044999999999991</v>
      </c>
      <c r="N1769" s="45">
        <v>11.669166666666666</v>
      </c>
      <c r="O1769" s="44">
        <v>10.306000000000003</v>
      </c>
      <c r="P1769" s="45">
        <v>1.7731666666666672</v>
      </c>
      <c r="Q1769" s="44">
        <v>0</v>
      </c>
      <c r="R1769" s="45">
        <v>0</v>
      </c>
      <c r="S1769" s="44">
        <v>0</v>
      </c>
      <c r="T1769" s="45">
        <v>0</v>
      </c>
      <c r="U1769" s="44">
        <v>0.10116666666666679</v>
      </c>
      <c r="V1769" s="45">
        <v>0.31250000000000039</v>
      </c>
      <c r="W1769" s="44">
        <v>9.0723333333333365</v>
      </c>
      <c r="X1769" s="45">
        <v>0.2716666666666665</v>
      </c>
      <c r="Y1769" s="44">
        <v>0</v>
      </c>
      <c r="Z1769" s="45">
        <v>0</v>
      </c>
      <c r="AA1769" s="44">
        <v>0</v>
      </c>
      <c r="AB1769" s="45">
        <v>0</v>
      </c>
      <c r="AC1769" s="54"/>
      <c r="AD1769" s="55">
        <f t="shared" si="660"/>
        <v>42.193500000000007</v>
      </c>
      <c r="AE1769" s="54"/>
    </row>
    <row r="1770" spans="2:31" x14ac:dyDescent="0.3">
      <c r="B1770" s="4" t="s">
        <v>28</v>
      </c>
      <c r="C1770" s="4"/>
      <c r="D1770" s="4"/>
      <c r="E1770" s="44">
        <v>0</v>
      </c>
      <c r="F1770" s="45">
        <v>0</v>
      </c>
      <c r="G1770" s="44">
        <v>0</v>
      </c>
      <c r="H1770" s="45">
        <v>0</v>
      </c>
      <c r="I1770" s="44">
        <v>0</v>
      </c>
      <c r="J1770" s="45">
        <v>0</v>
      </c>
      <c r="K1770" s="44">
        <v>0</v>
      </c>
      <c r="L1770" s="45">
        <v>1.4538333333333342</v>
      </c>
      <c r="M1770" s="44">
        <v>12.193166666666663</v>
      </c>
      <c r="N1770" s="45">
        <v>29.650000000000031</v>
      </c>
      <c r="O1770" s="44">
        <v>22.630000000000027</v>
      </c>
      <c r="P1770" s="45">
        <v>17.350000000000016</v>
      </c>
      <c r="Q1770" s="44">
        <v>13.820000000000016</v>
      </c>
      <c r="R1770" s="45">
        <v>11.34</v>
      </c>
      <c r="S1770" s="44">
        <v>10.29</v>
      </c>
      <c r="T1770" s="45">
        <v>12.169999999999991</v>
      </c>
      <c r="U1770" s="44">
        <v>5.6753333333333336</v>
      </c>
      <c r="V1770" s="45">
        <v>7.9000000000000098E-2</v>
      </c>
      <c r="W1770" s="44">
        <v>18.371999999999996</v>
      </c>
      <c r="X1770" s="45">
        <v>2.3896666666666664</v>
      </c>
      <c r="Y1770" s="44">
        <v>0</v>
      </c>
      <c r="Z1770" s="45">
        <v>0</v>
      </c>
      <c r="AA1770" s="44">
        <v>0</v>
      </c>
      <c r="AB1770" s="45">
        <v>0</v>
      </c>
      <c r="AC1770" s="54"/>
      <c r="AD1770" s="55">
        <f t="shared" si="660"/>
        <v>157.41300000000007</v>
      </c>
      <c r="AE1770" s="54"/>
    </row>
    <row r="1771" spans="2:31" x14ac:dyDescent="0.3">
      <c r="B1771" s="4" t="s">
        <v>106</v>
      </c>
      <c r="C1771" s="4"/>
      <c r="D1771" s="4"/>
      <c r="E1771" s="44">
        <v>0</v>
      </c>
      <c r="F1771" s="45">
        <v>0</v>
      </c>
      <c r="G1771" s="44">
        <v>0</v>
      </c>
      <c r="H1771" s="45">
        <v>0</v>
      </c>
      <c r="I1771" s="44">
        <v>0</v>
      </c>
      <c r="J1771" s="45">
        <v>0</v>
      </c>
      <c r="K1771" s="44">
        <v>0</v>
      </c>
      <c r="L1771" s="45">
        <v>8.3000000000000129E-2</v>
      </c>
      <c r="M1771" s="44">
        <v>1.5873333333333337</v>
      </c>
      <c r="N1771" s="45">
        <v>0</v>
      </c>
      <c r="O1771" s="44">
        <v>0</v>
      </c>
      <c r="P1771" s="45">
        <v>0</v>
      </c>
      <c r="Q1771" s="44">
        <v>0</v>
      </c>
      <c r="R1771" s="45">
        <v>0</v>
      </c>
      <c r="S1771" s="44">
        <v>0</v>
      </c>
      <c r="T1771" s="45">
        <v>0</v>
      </c>
      <c r="U1771" s="44">
        <v>0</v>
      </c>
      <c r="V1771" s="45">
        <v>4.6666666666666856E-2</v>
      </c>
      <c r="W1771" s="44">
        <v>9.4089999999999989</v>
      </c>
      <c r="X1771" s="45">
        <v>0.995</v>
      </c>
      <c r="Y1771" s="44">
        <v>0</v>
      </c>
      <c r="Z1771" s="45">
        <v>0</v>
      </c>
      <c r="AA1771" s="44">
        <v>0</v>
      </c>
      <c r="AB1771" s="45">
        <v>0</v>
      </c>
      <c r="AC1771" s="54"/>
      <c r="AD1771" s="55">
        <f t="shared" si="660"/>
        <v>12.120999999999999</v>
      </c>
      <c r="AE1771" s="54"/>
    </row>
    <row r="1772" spans="2:31" x14ac:dyDescent="0.3">
      <c r="B1772" s="4" t="s">
        <v>29</v>
      </c>
      <c r="C1772" s="4"/>
      <c r="D1772" s="4"/>
      <c r="E1772" s="44">
        <v>0</v>
      </c>
      <c r="F1772" s="45">
        <v>0</v>
      </c>
      <c r="G1772" s="44">
        <v>0</v>
      </c>
      <c r="H1772" s="45">
        <v>0</v>
      </c>
      <c r="I1772" s="44">
        <v>0</v>
      </c>
      <c r="J1772" s="45">
        <v>0</v>
      </c>
      <c r="K1772" s="44">
        <v>0</v>
      </c>
      <c r="L1772" s="45">
        <v>2.0108333333333333</v>
      </c>
      <c r="M1772" s="44">
        <v>5.1355000000000057</v>
      </c>
      <c r="N1772" s="45">
        <v>0</v>
      </c>
      <c r="O1772" s="44">
        <v>0</v>
      </c>
      <c r="P1772" s="45">
        <v>0</v>
      </c>
      <c r="Q1772" s="44">
        <v>0</v>
      </c>
      <c r="R1772" s="45">
        <v>0</v>
      </c>
      <c r="S1772" s="44">
        <v>0</v>
      </c>
      <c r="T1772" s="45">
        <v>0</v>
      </c>
      <c r="U1772" s="44">
        <v>0</v>
      </c>
      <c r="V1772" s="45">
        <v>0.10566666666666673</v>
      </c>
      <c r="W1772" s="44">
        <v>6.4013333333333389</v>
      </c>
      <c r="X1772" s="45">
        <v>1.4809999999999997</v>
      </c>
      <c r="Y1772" s="44">
        <v>0</v>
      </c>
      <c r="Z1772" s="45">
        <v>0</v>
      </c>
      <c r="AA1772" s="44">
        <v>0</v>
      </c>
      <c r="AB1772" s="45">
        <v>0</v>
      </c>
      <c r="AC1772" s="54"/>
      <c r="AD1772" s="55">
        <f t="shared" si="660"/>
        <v>15.134333333333345</v>
      </c>
      <c r="AE1772" s="54"/>
    </row>
    <row r="1773" spans="2:31" x14ac:dyDescent="0.3">
      <c r="B1773" s="4" t="s">
        <v>30</v>
      </c>
      <c r="C1773" s="4"/>
      <c r="D1773" s="4"/>
      <c r="E1773" s="44">
        <v>0</v>
      </c>
      <c r="F1773" s="45">
        <v>0</v>
      </c>
      <c r="G1773" s="44">
        <v>0</v>
      </c>
      <c r="H1773" s="45">
        <v>0</v>
      </c>
      <c r="I1773" s="44">
        <v>0</v>
      </c>
      <c r="J1773" s="45">
        <v>0</v>
      </c>
      <c r="K1773" s="44">
        <v>0</v>
      </c>
      <c r="L1773" s="45">
        <v>0.52483333333333371</v>
      </c>
      <c r="M1773" s="44">
        <v>1.2086666666666663</v>
      </c>
      <c r="N1773" s="45">
        <v>10.851500000000003</v>
      </c>
      <c r="O1773" s="44">
        <v>17.054500000000008</v>
      </c>
      <c r="P1773" s="45">
        <v>9.8398333333333312</v>
      </c>
      <c r="Q1773" s="44">
        <v>0</v>
      </c>
      <c r="R1773" s="45">
        <v>0</v>
      </c>
      <c r="S1773" s="44">
        <v>0</v>
      </c>
      <c r="T1773" s="45">
        <v>0</v>
      </c>
      <c r="U1773" s="44">
        <v>0</v>
      </c>
      <c r="V1773" s="45">
        <v>3.4295</v>
      </c>
      <c r="W1773" s="44">
        <v>9.1664999999999957</v>
      </c>
      <c r="X1773" s="45">
        <v>1.6413333333333331</v>
      </c>
      <c r="Y1773" s="44">
        <v>0</v>
      </c>
      <c r="Z1773" s="45">
        <v>0</v>
      </c>
      <c r="AA1773" s="44">
        <v>0</v>
      </c>
      <c r="AB1773" s="45">
        <v>0</v>
      </c>
      <c r="AC1773" s="54"/>
      <c r="AD1773" s="55">
        <f t="shared" si="660"/>
        <v>53.716666666666669</v>
      </c>
      <c r="AE1773" s="54"/>
    </row>
    <row r="1774" spans="2:31" x14ac:dyDescent="0.3">
      <c r="B1774" s="4" t="s">
        <v>31</v>
      </c>
      <c r="C1774" s="4"/>
      <c r="D1774" s="4"/>
      <c r="E1774" s="44">
        <v>0</v>
      </c>
      <c r="F1774" s="45">
        <v>0</v>
      </c>
      <c r="G1774" s="44">
        <v>0</v>
      </c>
      <c r="H1774" s="45">
        <v>0</v>
      </c>
      <c r="I1774" s="44">
        <v>0</v>
      </c>
      <c r="J1774" s="45">
        <v>0</v>
      </c>
      <c r="K1774" s="44">
        <v>0</v>
      </c>
      <c r="L1774" s="45">
        <v>8.2916666666666625</v>
      </c>
      <c r="M1774" s="44">
        <v>16</v>
      </c>
      <c r="N1774" s="45">
        <v>13.100000000000014</v>
      </c>
      <c r="O1774" s="44">
        <v>11.100000000000012</v>
      </c>
      <c r="P1774" s="45">
        <v>9.1000000000000103</v>
      </c>
      <c r="Q1774" s="44">
        <v>7</v>
      </c>
      <c r="R1774" s="45">
        <v>5.199999999999994</v>
      </c>
      <c r="S1774" s="44">
        <v>3.5</v>
      </c>
      <c r="T1774" s="45">
        <v>4.5999999999999979</v>
      </c>
      <c r="U1774" s="44">
        <v>6.3000000000000069</v>
      </c>
      <c r="V1774" s="45">
        <v>8.3000000000000078</v>
      </c>
      <c r="W1774" s="44">
        <v>11.799999999999992</v>
      </c>
      <c r="X1774" s="45">
        <v>1.1066666666666667</v>
      </c>
      <c r="Y1774" s="44">
        <v>0</v>
      </c>
      <c r="Z1774" s="45">
        <v>0</v>
      </c>
      <c r="AA1774" s="44">
        <v>0</v>
      </c>
      <c r="AB1774" s="45">
        <v>0</v>
      </c>
      <c r="AC1774" s="54"/>
      <c r="AD1774" s="55">
        <f t="shared" si="660"/>
        <v>105.39833333333337</v>
      </c>
      <c r="AE1774" s="54"/>
    </row>
    <row r="1775" spans="2:31" x14ac:dyDescent="0.3">
      <c r="B1775" s="4" t="s">
        <v>32</v>
      </c>
      <c r="C1775" s="4"/>
      <c r="D1775" s="4"/>
      <c r="E1775" s="44">
        <v>0</v>
      </c>
      <c r="F1775" s="45">
        <v>0</v>
      </c>
      <c r="G1775" s="44">
        <v>0</v>
      </c>
      <c r="H1775" s="45">
        <v>0</v>
      </c>
      <c r="I1775" s="44">
        <v>0</v>
      </c>
      <c r="J1775" s="45">
        <v>0</v>
      </c>
      <c r="K1775" s="44">
        <v>0</v>
      </c>
      <c r="L1775" s="45">
        <v>2.2871666666666668</v>
      </c>
      <c r="M1775" s="44">
        <v>0.33933333333333293</v>
      </c>
      <c r="N1775" s="45">
        <v>0.34883333333333327</v>
      </c>
      <c r="O1775" s="44">
        <v>1.1824999999999997</v>
      </c>
      <c r="P1775" s="45">
        <v>0</v>
      </c>
      <c r="Q1775" s="44">
        <v>0</v>
      </c>
      <c r="R1775" s="45">
        <v>0</v>
      </c>
      <c r="S1775" s="44">
        <v>0</v>
      </c>
      <c r="T1775" s="45">
        <v>0</v>
      </c>
      <c r="U1775" s="44">
        <v>0</v>
      </c>
      <c r="V1775" s="45">
        <v>0</v>
      </c>
      <c r="W1775" s="44">
        <v>1.3621666666666665</v>
      </c>
      <c r="X1775" s="45">
        <v>0.62550000000000006</v>
      </c>
      <c r="Y1775" s="44">
        <v>0</v>
      </c>
      <c r="Z1775" s="45">
        <v>0</v>
      </c>
      <c r="AA1775" s="44">
        <v>0</v>
      </c>
      <c r="AB1775" s="45">
        <v>0</v>
      </c>
      <c r="AC1775" s="54"/>
      <c r="AD1775" s="55">
        <f t="shared" si="660"/>
        <v>6.1454999999999993</v>
      </c>
      <c r="AE1775" s="54"/>
    </row>
    <row r="1776" spans="2:31" x14ac:dyDescent="0.3">
      <c r="B1776" s="4" t="s">
        <v>33</v>
      </c>
      <c r="C1776" s="4"/>
      <c r="D1776" s="4"/>
      <c r="E1776" s="44">
        <v>0</v>
      </c>
      <c r="F1776" s="45">
        <v>0</v>
      </c>
      <c r="G1776" s="44">
        <v>0</v>
      </c>
      <c r="H1776" s="45">
        <v>0</v>
      </c>
      <c r="I1776" s="44">
        <v>0</v>
      </c>
      <c r="J1776" s="45">
        <v>0</v>
      </c>
      <c r="K1776" s="44">
        <v>0</v>
      </c>
      <c r="L1776" s="45">
        <v>0.19133333333333333</v>
      </c>
      <c r="M1776" s="44">
        <v>2.6666666666666692E-3</v>
      </c>
      <c r="N1776" s="45">
        <v>0.55033333333333323</v>
      </c>
      <c r="O1776" s="44">
        <v>3.3823333333333339</v>
      </c>
      <c r="P1776" s="45">
        <v>2.0811666666666659</v>
      </c>
      <c r="Q1776" s="44">
        <v>1.4568333333333332</v>
      </c>
      <c r="R1776" s="45">
        <v>1.014</v>
      </c>
      <c r="S1776" s="44">
        <v>0.97550000000000014</v>
      </c>
      <c r="T1776" s="45">
        <v>0.91633333333333311</v>
      </c>
      <c r="U1776" s="44">
        <v>1.4281666666666659</v>
      </c>
      <c r="V1776" s="45">
        <v>2.1843333333333335</v>
      </c>
      <c r="W1776" s="44">
        <v>2.3814999999999995</v>
      </c>
      <c r="X1776" s="45">
        <v>0.31850000000000001</v>
      </c>
      <c r="Y1776" s="44">
        <v>0</v>
      </c>
      <c r="Z1776" s="45">
        <v>0</v>
      </c>
      <c r="AA1776" s="44">
        <v>0</v>
      </c>
      <c r="AB1776" s="45">
        <v>0</v>
      </c>
      <c r="AC1776" s="54"/>
      <c r="AD1776" s="55">
        <f t="shared" si="660"/>
        <v>16.882999999999999</v>
      </c>
      <c r="AE1776" s="54"/>
    </row>
    <row r="1777" spans="2:31" x14ac:dyDescent="0.3">
      <c r="B1777" s="4" t="s">
        <v>34</v>
      </c>
      <c r="C1777" s="4"/>
      <c r="D1777" s="4"/>
      <c r="E1777" s="44">
        <v>0</v>
      </c>
      <c r="F1777" s="45">
        <v>0</v>
      </c>
      <c r="G1777" s="44">
        <v>0</v>
      </c>
      <c r="H1777" s="45">
        <v>0</v>
      </c>
      <c r="I1777" s="44">
        <v>0</v>
      </c>
      <c r="J1777" s="45">
        <v>0</v>
      </c>
      <c r="K1777" s="44">
        <v>0</v>
      </c>
      <c r="L1777" s="45">
        <v>0</v>
      </c>
      <c r="M1777" s="44">
        <v>0</v>
      </c>
      <c r="N1777" s="45">
        <v>0</v>
      </c>
      <c r="O1777" s="44">
        <v>0</v>
      </c>
      <c r="P1777" s="45">
        <v>0</v>
      </c>
      <c r="Q1777" s="44">
        <v>0</v>
      </c>
      <c r="R1777" s="45">
        <v>0</v>
      </c>
      <c r="S1777" s="44">
        <v>0</v>
      </c>
      <c r="T1777" s="45">
        <v>0</v>
      </c>
      <c r="U1777" s="44">
        <v>0</v>
      </c>
      <c r="V1777" s="45">
        <v>0</v>
      </c>
      <c r="W1777" s="44">
        <v>0</v>
      </c>
      <c r="X1777" s="45">
        <v>0</v>
      </c>
      <c r="Y1777" s="44">
        <v>0</v>
      </c>
      <c r="Z1777" s="45">
        <v>0</v>
      </c>
      <c r="AA1777" s="44">
        <v>0</v>
      </c>
      <c r="AB1777" s="45">
        <v>0</v>
      </c>
      <c r="AC1777" s="54"/>
      <c r="AD1777" s="55">
        <f t="shared" si="660"/>
        <v>0</v>
      </c>
      <c r="AE1777" s="54"/>
    </row>
    <row r="1778" spans="2:31" x14ac:dyDescent="0.3">
      <c r="B1778" s="4" t="s">
        <v>35</v>
      </c>
      <c r="C1778" s="4"/>
      <c r="D1778" s="4"/>
      <c r="E1778" s="44">
        <v>0</v>
      </c>
      <c r="F1778" s="45">
        <v>0</v>
      </c>
      <c r="G1778" s="44">
        <v>0</v>
      </c>
      <c r="H1778" s="45">
        <v>0</v>
      </c>
      <c r="I1778" s="44">
        <v>0</v>
      </c>
      <c r="J1778" s="45">
        <v>0</v>
      </c>
      <c r="K1778" s="44">
        <v>0</v>
      </c>
      <c r="L1778" s="45">
        <v>0.77766666666666673</v>
      </c>
      <c r="M1778" s="44">
        <v>1.3449999999999984</v>
      </c>
      <c r="N1778" s="45">
        <v>0.90999999999999859</v>
      </c>
      <c r="O1778" s="44">
        <v>2.433666666666666</v>
      </c>
      <c r="P1778" s="45">
        <v>1.7761666666666664</v>
      </c>
      <c r="Q1778" s="44">
        <v>0.65233333333333332</v>
      </c>
      <c r="R1778" s="45">
        <v>4.5673333333333339</v>
      </c>
      <c r="S1778" s="44">
        <v>5.4110000000000023</v>
      </c>
      <c r="T1778" s="45">
        <v>2.3573333333333326</v>
      </c>
      <c r="U1778" s="44">
        <v>8.4333333333333288E-2</v>
      </c>
      <c r="V1778" s="45">
        <v>1.8849999999999993</v>
      </c>
      <c r="W1778" s="44">
        <v>0</v>
      </c>
      <c r="X1778" s="45">
        <v>0</v>
      </c>
      <c r="Y1778" s="44">
        <v>0</v>
      </c>
      <c r="Z1778" s="45">
        <v>0</v>
      </c>
      <c r="AA1778" s="44">
        <v>0</v>
      </c>
      <c r="AB1778" s="45">
        <v>0</v>
      </c>
      <c r="AC1778" s="54"/>
      <c r="AD1778" s="55">
        <f t="shared" si="660"/>
        <v>22.199833333333331</v>
      </c>
      <c r="AE1778" s="54"/>
    </row>
    <row r="1779" spans="2:31" x14ac:dyDescent="0.3">
      <c r="B1779" s="4" t="s">
        <v>36</v>
      </c>
      <c r="C1779" s="4"/>
      <c r="D1779" s="4"/>
      <c r="E1779" s="44">
        <v>0</v>
      </c>
      <c r="F1779" s="45">
        <v>0</v>
      </c>
      <c r="G1779" s="44">
        <v>0</v>
      </c>
      <c r="H1779" s="45">
        <v>0</v>
      </c>
      <c r="I1779" s="44">
        <v>0</v>
      </c>
      <c r="J1779" s="45">
        <v>0</v>
      </c>
      <c r="K1779" s="44">
        <v>0</v>
      </c>
      <c r="L1779" s="45">
        <v>8.3333333333333259E-2</v>
      </c>
      <c r="M1779" s="44">
        <v>1.0030000000000003</v>
      </c>
      <c r="N1779" s="45">
        <v>5.6666666666666645E-3</v>
      </c>
      <c r="O1779" s="44">
        <v>0</v>
      </c>
      <c r="P1779" s="45">
        <v>0</v>
      </c>
      <c r="Q1779" s="44">
        <v>0</v>
      </c>
      <c r="R1779" s="45">
        <v>0</v>
      </c>
      <c r="S1779" s="44">
        <v>0</v>
      </c>
      <c r="T1779" s="45">
        <v>0</v>
      </c>
      <c r="U1779" s="44">
        <v>3.4333333333333341E-2</v>
      </c>
      <c r="V1779" s="45">
        <v>1.7208333333333319</v>
      </c>
      <c r="W1779" s="44">
        <v>0.79550000000000132</v>
      </c>
      <c r="X1779" s="45">
        <v>5.0666666666666652E-2</v>
      </c>
      <c r="Y1779" s="44">
        <v>0</v>
      </c>
      <c r="Z1779" s="45">
        <v>0</v>
      </c>
      <c r="AA1779" s="44">
        <v>0</v>
      </c>
      <c r="AB1779" s="45">
        <v>0</v>
      </c>
      <c r="AC1779" s="54"/>
      <c r="AD1779" s="55">
        <f t="shared" si="660"/>
        <v>3.6933333333333338</v>
      </c>
      <c r="AE1779" s="54"/>
    </row>
    <row r="1780" spans="2:31" x14ac:dyDescent="0.3">
      <c r="B1780" s="4" t="s">
        <v>107</v>
      </c>
      <c r="C1780" s="4"/>
      <c r="D1780" s="4"/>
      <c r="E1780" s="44">
        <v>0</v>
      </c>
      <c r="F1780" s="45">
        <v>0</v>
      </c>
      <c r="G1780" s="44">
        <v>0</v>
      </c>
      <c r="H1780" s="45">
        <v>0</v>
      </c>
      <c r="I1780" s="44">
        <v>0</v>
      </c>
      <c r="J1780" s="45">
        <v>0</v>
      </c>
      <c r="K1780" s="44">
        <v>0</v>
      </c>
      <c r="L1780" s="45">
        <v>0</v>
      </c>
      <c r="M1780" s="44">
        <v>0.21566666666666645</v>
      </c>
      <c r="N1780" s="45">
        <v>1.8666666666666682E-2</v>
      </c>
      <c r="O1780" s="44">
        <v>3.6499999999999991E-2</v>
      </c>
      <c r="P1780" s="45">
        <v>0</v>
      </c>
      <c r="Q1780" s="44">
        <v>0</v>
      </c>
      <c r="R1780" s="45">
        <v>0</v>
      </c>
      <c r="S1780" s="44">
        <v>0</v>
      </c>
      <c r="T1780" s="45">
        <v>0</v>
      </c>
      <c r="U1780" s="44">
        <v>0</v>
      </c>
      <c r="V1780" s="45">
        <v>0</v>
      </c>
      <c r="W1780" s="44">
        <v>0</v>
      </c>
      <c r="X1780" s="45">
        <v>0</v>
      </c>
      <c r="Y1780" s="44">
        <v>0</v>
      </c>
      <c r="Z1780" s="45">
        <v>0</v>
      </c>
      <c r="AA1780" s="44">
        <v>0</v>
      </c>
      <c r="AB1780" s="45">
        <v>0</v>
      </c>
      <c r="AC1780" s="54"/>
      <c r="AD1780" s="55">
        <f t="shared" si="660"/>
        <v>0.27083333333333315</v>
      </c>
      <c r="AE1780" s="54"/>
    </row>
    <row r="1781" spans="2:31" x14ac:dyDescent="0.3">
      <c r="B1781" s="4" t="s">
        <v>86</v>
      </c>
      <c r="C1781" s="4"/>
      <c r="D1781" s="4"/>
      <c r="E1781" s="44">
        <v>0</v>
      </c>
      <c r="F1781" s="45">
        <v>0</v>
      </c>
      <c r="G1781" s="44">
        <v>0</v>
      </c>
      <c r="H1781" s="45">
        <v>0</v>
      </c>
      <c r="I1781" s="44">
        <v>0</v>
      </c>
      <c r="J1781" s="45">
        <v>0</v>
      </c>
      <c r="K1781" s="44">
        <v>0</v>
      </c>
      <c r="L1781" s="45">
        <v>5.6666666666666645E-3</v>
      </c>
      <c r="M1781" s="44">
        <v>0</v>
      </c>
      <c r="N1781" s="45">
        <v>1.2939999999999998</v>
      </c>
      <c r="O1781" s="44">
        <v>2.7208333333333341</v>
      </c>
      <c r="P1781" s="45">
        <v>1.823166666666667</v>
      </c>
      <c r="Q1781" s="44">
        <v>0.59699999999999998</v>
      </c>
      <c r="R1781" s="45">
        <v>0.3658333333333334</v>
      </c>
      <c r="S1781" s="44">
        <v>0.29799999999999999</v>
      </c>
      <c r="T1781" s="45">
        <v>6.5500000000000017E-2</v>
      </c>
      <c r="U1781" s="44">
        <v>0</v>
      </c>
      <c r="V1781" s="45">
        <v>0</v>
      </c>
      <c r="W1781" s="44">
        <v>1.4999999999999991E-2</v>
      </c>
      <c r="X1781" s="45">
        <v>0</v>
      </c>
      <c r="Y1781" s="44">
        <v>0</v>
      </c>
      <c r="Z1781" s="45">
        <v>0</v>
      </c>
      <c r="AA1781" s="44">
        <v>0</v>
      </c>
      <c r="AB1781" s="45">
        <v>0</v>
      </c>
      <c r="AC1781" s="54"/>
      <c r="AD1781" s="55">
        <f t="shared" si="660"/>
        <v>7.1850000000000005</v>
      </c>
      <c r="AE1781" s="54"/>
    </row>
    <row r="1782" spans="2:31" x14ac:dyDescent="0.3">
      <c r="B1782" s="4" t="s">
        <v>87</v>
      </c>
      <c r="C1782" s="4"/>
      <c r="D1782" s="4"/>
      <c r="E1782" s="44">
        <v>0</v>
      </c>
      <c r="F1782" s="45">
        <v>0</v>
      </c>
      <c r="G1782" s="44">
        <v>0</v>
      </c>
      <c r="H1782" s="45">
        <v>0</v>
      </c>
      <c r="I1782" s="44">
        <v>0</v>
      </c>
      <c r="J1782" s="45">
        <v>0</v>
      </c>
      <c r="K1782" s="44">
        <v>0</v>
      </c>
      <c r="L1782" s="45">
        <v>0.10450000000000029</v>
      </c>
      <c r="M1782" s="44">
        <v>0.58283333333333287</v>
      </c>
      <c r="N1782" s="45">
        <v>4.3713333333333333</v>
      </c>
      <c r="O1782" s="44">
        <v>7.3198333333333334</v>
      </c>
      <c r="P1782" s="45">
        <v>4.8989999999999982</v>
      </c>
      <c r="Q1782" s="44">
        <v>2.3458333333333341</v>
      </c>
      <c r="R1782" s="45">
        <v>1.2081666666666664</v>
      </c>
      <c r="S1782" s="44">
        <v>0.23449999999999999</v>
      </c>
      <c r="T1782" s="45">
        <v>7.166666666666667E-2</v>
      </c>
      <c r="U1782" s="44">
        <v>0</v>
      </c>
      <c r="V1782" s="45">
        <v>0</v>
      </c>
      <c r="W1782" s="44">
        <v>0</v>
      </c>
      <c r="X1782" s="45">
        <v>0</v>
      </c>
      <c r="Y1782" s="44">
        <v>0</v>
      </c>
      <c r="Z1782" s="45">
        <v>0</v>
      </c>
      <c r="AA1782" s="44">
        <v>0</v>
      </c>
      <c r="AB1782" s="45">
        <v>0</v>
      </c>
      <c r="AC1782" s="54"/>
      <c r="AD1782" s="55">
        <f t="shared" si="660"/>
        <v>21.137666666666664</v>
      </c>
      <c r="AE1782" s="54"/>
    </row>
    <row r="1783" spans="2:31" x14ac:dyDescent="0.3">
      <c r="B1783" s="4" t="s">
        <v>93</v>
      </c>
      <c r="C1783" s="4"/>
      <c r="D1783" s="4"/>
      <c r="E1783" s="44">
        <v>0</v>
      </c>
      <c r="F1783" s="45">
        <v>0</v>
      </c>
      <c r="G1783" s="44">
        <v>0</v>
      </c>
      <c r="H1783" s="45">
        <v>0</v>
      </c>
      <c r="I1783" s="44">
        <v>0</v>
      </c>
      <c r="J1783" s="45">
        <v>0</v>
      </c>
      <c r="K1783" s="44">
        <v>0</v>
      </c>
      <c r="L1783" s="45">
        <v>0.1038333333333331</v>
      </c>
      <c r="M1783" s="44">
        <v>0.86783333333333357</v>
      </c>
      <c r="N1783" s="45">
        <v>5.4384999999999994</v>
      </c>
      <c r="O1783" s="44">
        <v>6.4520000000000008</v>
      </c>
      <c r="P1783" s="45">
        <v>3.7974999999999999</v>
      </c>
      <c r="Q1783" s="44">
        <v>1.1558333333333335</v>
      </c>
      <c r="R1783" s="45">
        <v>0.12666666666666665</v>
      </c>
      <c r="S1783" s="44">
        <v>8.5166666666666682E-2</v>
      </c>
      <c r="T1783" s="45">
        <v>0.2679999999999999</v>
      </c>
      <c r="U1783" s="44">
        <v>4.4999999999999927E-3</v>
      </c>
      <c r="V1783" s="45">
        <v>0</v>
      </c>
      <c r="W1783" s="44">
        <v>2.0723333333333329</v>
      </c>
      <c r="X1783" s="45">
        <v>0.2588333333333333</v>
      </c>
      <c r="Y1783" s="44">
        <v>0</v>
      </c>
      <c r="Z1783" s="45">
        <v>0</v>
      </c>
      <c r="AA1783" s="44">
        <v>0</v>
      </c>
      <c r="AB1783" s="45">
        <v>0</v>
      </c>
      <c r="AC1783" s="54"/>
      <c r="AD1783" s="55">
        <f t="shared" si="660"/>
        <v>20.630999999999997</v>
      </c>
      <c r="AE1783" s="54"/>
    </row>
    <row r="1784" spans="2:31" x14ac:dyDescent="0.3">
      <c r="B1784" s="4" t="s">
        <v>98</v>
      </c>
      <c r="C1784" s="4"/>
      <c r="D1784" s="4"/>
      <c r="E1784" s="44">
        <v>0</v>
      </c>
      <c r="F1784" s="45">
        <v>0</v>
      </c>
      <c r="G1784" s="44">
        <v>0</v>
      </c>
      <c r="H1784" s="45">
        <v>0</v>
      </c>
      <c r="I1784" s="44">
        <v>0</v>
      </c>
      <c r="J1784" s="45">
        <v>0</v>
      </c>
      <c r="K1784" s="44">
        <v>0</v>
      </c>
      <c r="L1784" s="45">
        <v>0.2606666666666666</v>
      </c>
      <c r="M1784" s="44">
        <v>1.8833333333333333</v>
      </c>
      <c r="N1784" s="45">
        <v>3.2880000000000007</v>
      </c>
      <c r="O1784" s="44">
        <v>4.3095000000000008</v>
      </c>
      <c r="P1784" s="45">
        <v>2.1631666666666671</v>
      </c>
      <c r="Q1784" s="44">
        <v>0.3105</v>
      </c>
      <c r="R1784" s="45">
        <v>7.4499999999999983E-2</v>
      </c>
      <c r="S1784" s="44">
        <v>0.12416666666666669</v>
      </c>
      <c r="T1784" s="45">
        <v>1.4500000000000006E-2</v>
      </c>
      <c r="U1784" s="44">
        <v>2.4999999999999983E-3</v>
      </c>
      <c r="V1784" s="45">
        <v>0</v>
      </c>
      <c r="W1784" s="44">
        <v>0</v>
      </c>
      <c r="X1784" s="45">
        <v>0</v>
      </c>
      <c r="Y1784" s="44">
        <v>0</v>
      </c>
      <c r="Z1784" s="45">
        <v>0</v>
      </c>
      <c r="AA1784" s="44">
        <v>0</v>
      </c>
      <c r="AB1784" s="45">
        <v>0</v>
      </c>
      <c r="AC1784" s="54"/>
      <c r="AD1784" s="55">
        <f t="shared" si="660"/>
        <v>12.430833333333336</v>
      </c>
      <c r="AE1784" s="54"/>
    </row>
    <row r="1785" spans="2:31" x14ac:dyDescent="0.3">
      <c r="B1785" s="4" t="s">
        <v>99</v>
      </c>
      <c r="C1785" s="4"/>
      <c r="D1785" s="4"/>
      <c r="E1785" s="44">
        <v>0</v>
      </c>
      <c r="F1785" s="45">
        <v>0</v>
      </c>
      <c r="G1785" s="44">
        <v>0</v>
      </c>
      <c r="H1785" s="45">
        <v>0</v>
      </c>
      <c r="I1785" s="44">
        <v>0</v>
      </c>
      <c r="J1785" s="45">
        <v>0</v>
      </c>
      <c r="K1785" s="44">
        <v>0</v>
      </c>
      <c r="L1785" s="45">
        <v>2.6921666666666666</v>
      </c>
      <c r="M1785" s="44">
        <v>3.9711666666666647</v>
      </c>
      <c r="N1785" s="45">
        <v>4.0633333333333352</v>
      </c>
      <c r="O1785" s="44">
        <v>5.3533333333333371</v>
      </c>
      <c r="P1785" s="45">
        <v>7.2263333333333311</v>
      </c>
      <c r="Q1785" s="44">
        <v>1.5820000000000007</v>
      </c>
      <c r="R1785" s="45">
        <v>0.13466666666666674</v>
      </c>
      <c r="S1785" s="44">
        <v>1.5628333333333333</v>
      </c>
      <c r="T1785" s="45">
        <v>0</v>
      </c>
      <c r="U1785" s="44">
        <v>0.23399999999999996</v>
      </c>
      <c r="V1785" s="45">
        <v>11.289499999999999</v>
      </c>
      <c r="W1785" s="44">
        <v>15.849999999999998</v>
      </c>
      <c r="X1785" s="45">
        <v>0.74116666666666675</v>
      </c>
      <c r="Y1785" s="44">
        <v>0</v>
      </c>
      <c r="Z1785" s="45">
        <v>0</v>
      </c>
      <c r="AA1785" s="44">
        <v>0</v>
      </c>
      <c r="AB1785" s="45">
        <v>0</v>
      </c>
      <c r="AC1785" s="54"/>
      <c r="AD1785" s="55">
        <f t="shared" si="660"/>
        <v>54.700499999999998</v>
      </c>
      <c r="AE1785" s="54"/>
    </row>
    <row r="1786" spans="2:31" x14ac:dyDescent="0.3">
      <c r="B1786" s="4" t="s">
        <v>100</v>
      </c>
      <c r="C1786" s="4"/>
      <c r="D1786" s="4"/>
      <c r="E1786" s="44">
        <v>0</v>
      </c>
      <c r="F1786" s="45">
        <v>0</v>
      </c>
      <c r="G1786" s="44">
        <v>0</v>
      </c>
      <c r="H1786" s="45">
        <v>0</v>
      </c>
      <c r="I1786" s="44">
        <v>0</v>
      </c>
      <c r="J1786" s="45">
        <v>0</v>
      </c>
      <c r="K1786" s="44">
        <v>0</v>
      </c>
      <c r="L1786" s="45">
        <v>3.4166666666666652</v>
      </c>
      <c r="M1786" s="44">
        <v>8.5503333333333327</v>
      </c>
      <c r="N1786" s="45">
        <v>9.8944999999999972</v>
      </c>
      <c r="O1786" s="44">
        <v>14.178166666666678</v>
      </c>
      <c r="P1786" s="45">
        <v>15.5</v>
      </c>
      <c r="Q1786" s="44">
        <v>18.600999999999996</v>
      </c>
      <c r="R1786" s="45">
        <v>13.772833333333333</v>
      </c>
      <c r="S1786" s="44">
        <v>0</v>
      </c>
      <c r="T1786" s="45">
        <v>24.545833333333334</v>
      </c>
      <c r="U1786" s="44">
        <v>30.145166666666672</v>
      </c>
      <c r="V1786" s="45">
        <v>2.8286666666666651</v>
      </c>
      <c r="W1786" s="44">
        <v>26.578666666666667</v>
      </c>
      <c r="X1786" s="45">
        <v>0</v>
      </c>
      <c r="Y1786" s="44">
        <v>0</v>
      </c>
      <c r="Z1786" s="45">
        <v>0</v>
      </c>
      <c r="AA1786" s="44">
        <v>0</v>
      </c>
      <c r="AB1786" s="45">
        <v>0</v>
      </c>
      <c r="AC1786" s="54"/>
      <c r="AD1786" s="55">
        <f t="shared" si="660"/>
        <v>168.01183333333336</v>
      </c>
      <c r="AE1786" s="54"/>
    </row>
    <row r="1787" spans="2:31" x14ac:dyDescent="0.3">
      <c r="B1787" s="4" t="s">
        <v>101</v>
      </c>
      <c r="C1787" s="4"/>
      <c r="D1787" s="4"/>
      <c r="E1787" s="44">
        <v>0</v>
      </c>
      <c r="F1787" s="45">
        <v>0</v>
      </c>
      <c r="G1787" s="44">
        <v>0</v>
      </c>
      <c r="H1787" s="45">
        <v>0</v>
      </c>
      <c r="I1787" s="44">
        <v>0</v>
      </c>
      <c r="J1787" s="45">
        <v>0</v>
      </c>
      <c r="K1787" s="44">
        <v>0</v>
      </c>
      <c r="L1787" s="45">
        <v>7.4094999999999995</v>
      </c>
      <c r="M1787" s="44">
        <v>36.333000000000006</v>
      </c>
      <c r="N1787" s="45">
        <v>34.027166666666659</v>
      </c>
      <c r="O1787" s="44">
        <v>39.62683333333333</v>
      </c>
      <c r="P1787" s="45">
        <v>35.943666666666665</v>
      </c>
      <c r="Q1787" s="44">
        <v>31.256666666666664</v>
      </c>
      <c r="R1787" s="45">
        <v>29.377500000000008</v>
      </c>
      <c r="S1787" s="44">
        <v>27.835166666666666</v>
      </c>
      <c r="T1787" s="45">
        <v>26.3505</v>
      </c>
      <c r="U1787" s="44">
        <v>22.013833333333327</v>
      </c>
      <c r="V1787" s="45">
        <v>19.600166666666677</v>
      </c>
      <c r="W1787" s="44">
        <v>20.461499999999983</v>
      </c>
      <c r="X1787" s="45">
        <v>1.5494999999999999</v>
      </c>
      <c r="Y1787" s="44">
        <v>0</v>
      </c>
      <c r="Z1787" s="45">
        <v>0</v>
      </c>
      <c r="AA1787" s="44">
        <v>0</v>
      </c>
      <c r="AB1787" s="45">
        <v>0</v>
      </c>
      <c r="AC1787" s="54"/>
      <c r="AD1787" s="55">
        <f t="shared" si="660"/>
        <v>331.78500000000003</v>
      </c>
      <c r="AE1787" s="54"/>
    </row>
    <row r="1788" spans="2:31" x14ac:dyDescent="0.3">
      <c r="B1788" s="4" t="s">
        <v>108</v>
      </c>
      <c r="C1788" s="4"/>
      <c r="D1788" s="4"/>
      <c r="E1788" s="44">
        <v>0</v>
      </c>
      <c r="F1788" s="45">
        <v>0</v>
      </c>
      <c r="G1788" s="44">
        <v>0</v>
      </c>
      <c r="H1788" s="45">
        <v>0</v>
      </c>
      <c r="I1788" s="44">
        <v>0</v>
      </c>
      <c r="J1788" s="45">
        <v>0</v>
      </c>
      <c r="K1788" s="44">
        <v>0</v>
      </c>
      <c r="L1788" s="45">
        <v>3.225833333333334</v>
      </c>
      <c r="M1788" s="44">
        <v>14.782666666666669</v>
      </c>
      <c r="N1788" s="45">
        <v>42.869999999999933</v>
      </c>
      <c r="O1788" s="44">
        <v>31.75</v>
      </c>
      <c r="P1788" s="45">
        <v>23.839999999999982</v>
      </c>
      <c r="Q1788" s="44">
        <v>18.320000000000014</v>
      </c>
      <c r="R1788" s="45">
        <v>14.509999999999993</v>
      </c>
      <c r="S1788" s="44">
        <v>12.809999999999981</v>
      </c>
      <c r="T1788" s="45">
        <v>14.220000000000018</v>
      </c>
      <c r="U1788" s="44">
        <v>3.2786666666666666</v>
      </c>
      <c r="V1788" s="45">
        <v>0</v>
      </c>
      <c r="W1788" s="44">
        <v>5.7448333333333306</v>
      </c>
      <c r="X1788" s="45">
        <v>3.1701666666666664</v>
      </c>
      <c r="Y1788" s="44">
        <v>0</v>
      </c>
      <c r="Z1788" s="45">
        <v>0</v>
      </c>
      <c r="AA1788" s="44">
        <v>0</v>
      </c>
      <c r="AB1788" s="45">
        <v>0</v>
      </c>
      <c r="AC1788" s="54"/>
      <c r="AD1788" s="55">
        <f t="shared" si="660"/>
        <v>188.52216666666661</v>
      </c>
      <c r="AE1788" s="54"/>
    </row>
    <row r="1789" spans="2:31" x14ac:dyDescent="0.3">
      <c r="B1789" s="4" t="s">
        <v>114</v>
      </c>
      <c r="C1789" s="4"/>
      <c r="D1789" s="4"/>
      <c r="E1789" s="44">
        <v>0</v>
      </c>
      <c r="F1789" s="45">
        <v>0</v>
      </c>
      <c r="G1789" s="44">
        <v>0</v>
      </c>
      <c r="H1789" s="45">
        <v>0</v>
      </c>
      <c r="I1789" s="44">
        <v>0</v>
      </c>
      <c r="J1789" s="45">
        <v>0</v>
      </c>
      <c r="K1789" s="44">
        <v>0</v>
      </c>
      <c r="L1789" s="45">
        <v>4.0966666666666676</v>
      </c>
      <c r="M1789" s="44">
        <v>12.530333333333333</v>
      </c>
      <c r="N1789" s="45">
        <v>16.644333333333332</v>
      </c>
      <c r="O1789" s="44">
        <v>20.269166666666667</v>
      </c>
      <c r="P1789" s="45">
        <v>11.749833333333333</v>
      </c>
      <c r="Q1789" s="44">
        <v>9.7884999999999955</v>
      </c>
      <c r="R1789" s="45">
        <v>23.357999999999993</v>
      </c>
      <c r="S1789" s="44">
        <v>39.499000000000009</v>
      </c>
      <c r="T1789" s="45">
        <v>86.801166666666631</v>
      </c>
      <c r="U1789" s="44">
        <v>67.054333333333318</v>
      </c>
      <c r="V1789" s="45">
        <v>65.230666666666664</v>
      </c>
      <c r="W1789" s="44">
        <v>71.851666666666659</v>
      </c>
      <c r="X1789" s="45">
        <v>4.3605000000000009</v>
      </c>
      <c r="Y1789" s="44">
        <v>0</v>
      </c>
      <c r="Z1789" s="45">
        <v>0</v>
      </c>
      <c r="AA1789" s="44">
        <v>0</v>
      </c>
      <c r="AB1789" s="45">
        <v>0</v>
      </c>
      <c r="AC1789" s="54"/>
      <c r="AD1789" s="55">
        <f t="shared" si="660"/>
        <v>433.23416666666662</v>
      </c>
      <c r="AE1789" s="54"/>
    </row>
    <row r="1790" spans="2:31" x14ac:dyDescent="0.3">
      <c r="B1790" s="4" t="s">
        <v>118</v>
      </c>
      <c r="C1790" s="4"/>
      <c r="D1790" s="4"/>
      <c r="E1790" s="44">
        <v>0</v>
      </c>
      <c r="F1790" s="45">
        <v>0</v>
      </c>
      <c r="G1790" s="44">
        <v>0</v>
      </c>
      <c r="H1790" s="45">
        <v>0</v>
      </c>
      <c r="I1790" s="44">
        <v>0</v>
      </c>
      <c r="J1790" s="45">
        <v>0</v>
      </c>
      <c r="K1790" s="44">
        <v>0</v>
      </c>
      <c r="L1790" s="45">
        <v>0</v>
      </c>
      <c r="M1790" s="44">
        <v>0</v>
      </c>
      <c r="N1790" s="45">
        <v>0</v>
      </c>
      <c r="O1790" s="44">
        <v>0</v>
      </c>
      <c r="P1790" s="45">
        <v>0</v>
      </c>
      <c r="Q1790" s="44">
        <v>0</v>
      </c>
      <c r="R1790" s="45">
        <v>0</v>
      </c>
      <c r="S1790" s="44">
        <v>0</v>
      </c>
      <c r="T1790" s="45">
        <v>0</v>
      </c>
      <c r="U1790" s="44">
        <v>0</v>
      </c>
      <c r="V1790" s="45">
        <v>0</v>
      </c>
      <c r="W1790" s="44">
        <v>0</v>
      </c>
      <c r="X1790" s="45">
        <v>0</v>
      </c>
      <c r="Y1790" s="44">
        <v>0</v>
      </c>
      <c r="Z1790" s="45">
        <v>0</v>
      </c>
      <c r="AA1790" s="44">
        <v>0</v>
      </c>
      <c r="AB1790" s="45">
        <v>0</v>
      </c>
      <c r="AC1790" s="54"/>
      <c r="AD1790" s="55">
        <f t="shared" si="660"/>
        <v>0</v>
      </c>
      <c r="AE1790" s="54"/>
    </row>
    <row r="1791" spans="2:31" x14ac:dyDescent="0.3">
      <c r="B1791" s="4" t="s">
        <v>125</v>
      </c>
      <c r="C1791" s="4"/>
      <c r="D1791" s="4"/>
      <c r="E1791" s="44">
        <v>0</v>
      </c>
      <c r="F1791" s="45">
        <v>0</v>
      </c>
      <c r="G1791" s="44">
        <v>0</v>
      </c>
      <c r="H1791" s="45">
        <v>0</v>
      </c>
      <c r="I1791" s="44">
        <v>0</v>
      </c>
      <c r="J1791" s="45">
        <v>0</v>
      </c>
      <c r="K1791" s="44">
        <v>0</v>
      </c>
      <c r="L1791" s="45">
        <v>0</v>
      </c>
      <c r="M1791" s="44">
        <v>3.5166666666666714E-2</v>
      </c>
      <c r="N1791" s="45">
        <v>3.0248333333333326</v>
      </c>
      <c r="O1791" s="44">
        <v>3.4228333333333318</v>
      </c>
      <c r="P1791" s="45">
        <v>0.435</v>
      </c>
      <c r="Q1791" s="44">
        <v>0.33549999999999991</v>
      </c>
      <c r="R1791" s="45">
        <v>0.24683333333333332</v>
      </c>
      <c r="S1791" s="44">
        <v>3.3166666666666671E-2</v>
      </c>
      <c r="T1791" s="45">
        <v>0</v>
      </c>
      <c r="U1791" s="44">
        <v>4.1666666666666597E-3</v>
      </c>
      <c r="V1791" s="45">
        <v>8.4999999999999971E-3</v>
      </c>
      <c r="W1791" s="44">
        <v>2.0898333333333334</v>
      </c>
      <c r="X1791" s="45">
        <v>1.6591666666666667</v>
      </c>
      <c r="Y1791" s="44">
        <v>0</v>
      </c>
      <c r="Z1791" s="45">
        <v>0</v>
      </c>
      <c r="AA1791" s="44">
        <v>0</v>
      </c>
      <c r="AB1791" s="45">
        <v>0</v>
      </c>
      <c r="AC1791" s="54"/>
      <c r="AD1791" s="55">
        <f t="shared" si="660"/>
        <v>11.294999999999995</v>
      </c>
      <c r="AE1791" s="54"/>
    </row>
    <row r="1792" spans="2:31" x14ac:dyDescent="0.3">
      <c r="B1792" s="4" t="s">
        <v>126</v>
      </c>
      <c r="C1792" s="4"/>
      <c r="D1792" s="4"/>
      <c r="E1792" s="44">
        <v>0</v>
      </c>
      <c r="F1792" s="45">
        <v>0</v>
      </c>
      <c r="G1792" s="44">
        <v>0</v>
      </c>
      <c r="H1792" s="45">
        <v>0</v>
      </c>
      <c r="I1792" s="44">
        <v>0</v>
      </c>
      <c r="J1792" s="45">
        <v>0</v>
      </c>
      <c r="K1792" s="44">
        <v>0</v>
      </c>
      <c r="L1792" s="45">
        <v>7.0011483333333349</v>
      </c>
      <c r="M1792" s="44">
        <v>12.999056666666664</v>
      </c>
      <c r="N1792" s="45">
        <v>4.4140966666666657</v>
      </c>
      <c r="O1792" s="44">
        <v>1.668310000000002</v>
      </c>
      <c r="P1792" s="45">
        <v>1.1290850000000008</v>
      </c>
      <c r="Q1792" s="44">
        <v>1.2076383333333325</v>
      </c>
      <c r="R1792" s="45">
        <v>1.3983100000000006</v>
      </c>
      <c r="S1792" s="44">
        <v>2.1667100000000006</v>
      </c>
      <c r="T1792" s="45">
        <v>3.5869933333333344</v>
      </c>
      <c r="U1792" s="44">
        <v>4.0124933333333335</v>
      </c>
      <c r="V1792" s="45">
        <v>0.93864999999999965</v>
      </c>
      <c r="W1792" s="44">
        <v>0</v>
      </c>
      <c r="X1792" s="45">
        <v>0</v>
      </c>
      <c r="Y1792" s="44">
        <v>0</v>
      </c>
      <c r="Z1792" s="45">
        <v>0</v>
      </c>
      <c r="AA1792" s="44">
        <v>0</v>
      </c>
      <c r="AB1792" s="45">
        <v>0</v>
      </c>
      <c r="AC1792" s="54"/>
      <c r="AD1792" s="55">
        <f t="shared" si="660"/>
        <v>40.522491666666674</v>
      </c>
      <c r="AE1792" s="54"/>
    </row>
    <row r="1793" spans="2:31" x14ac:dyDescent="0.3">
      <c r="B1793" s="4" t="s">
        <v>304</v>
      </c>
      <c r="C1793" s="4"/>
      <c r="D1793" s="4"/>
      <c r="E1793" s="44">
        <v>0</v>
      </c>
      <c r="F1793" s="45">
        <v>0</v>
      </c>
      <c r="G1793" s="44">
        <v>0</v>
      </c>
      <c r="H1793" s="45">
        <v>0</v>
      </c>
      <c r="I1793" s="44">
        <v>0</v>
      </c>
      <c r="J1793" s="45">
        <v>0</v>
      </c>
      <c r="K1793" s="44">
        <v>0</v>
      </c>
      <c r="L1793" s="45">
        <v>1.1251566666666666</v>
      </c>
      <c r="M1793" s="44">
        <v>1.2272733333333334</v>
      </c>
      <c r="N1793" s="45">
        <v>0.22311333333333305</v>
      </c>
      <c r="O1793" s="44">
        <v>2.8260000000000018E-2</v>
      </c>
      <c r="P1793" s="45">
        <v>3.8909999999999979E-2</v>
      </c>
      <c r="Q1793" s="44">
        <v>8.7696666666666701E-2</v>
      </c>
      <c r="R1793" s="45">
        <v>0.58826000000000012</v>
      </c>
      <c r="S1793" s="44">
        <v>2.6546600000000002</v>
      </c>
      <c r="T1793" s="45">
        <v>4.5310266666666639</v>
      </c>
      <c r="U1793" s="44">
        <v>6.4340266666666652</v>
      </c>
      <c r="V1793" s="45">
        <v>4.1741333333333337</v>
      </c>
      <c r="W1793" s="44">
        <v>0.47358999999999962</v>
      </c>
      <c r="X1793" s="45">
        <v>0</v>
      </c>
      <c r="Y1793" s="44">
        <v>0</v>
      </c>
      <c r="Z1793" s="45">
        <v>0</v>
      </c>
      <c r="AA1793" s="44">
        <v>0</v>
      </c>
      <c r="AB1793" s="45">
        <v>0</v>
      </c>
      <c r="AC1793" s="54"/>
      <c r="AD1793" s="55">
        <f t="shared" si="660"/>
        <v>21.586106666666659</v>
      </c>
      <c r="AE1793" s="54"/>
    </row>
    <row r="1794" spans="2:31" x14ac:dyDescent="0.3">
      <c r="B1794" s="4" t="s">
        <v>305</v>
      </c>
      <c r="C1794" s="4"/>
      <c r="D1794" s="4"/>
      <c r="E1794" s="44">
        <v>0</v>
      </c>
      <c r="F1794" s="45">
        <v>0</v>
      </c>
      <c r="G1794" s="44">
        <v>0</v>
      </c>
      <c r="H1794" s="45">
        <v>0</v>
      </c>
      <c r="I1794" s="44">
        <v>0</v>
      </c>
      <c r="J1794" s="45">
        <v>0</v>
      </c>
      <c r="K1794" s="44">
        <v>0</v>
      </c>
      <c r="L1794" s="45">
        <v>2.3435283333333334</v>
      </c>
      <c r="M1794" s="44">
        <v>2.7093366666666658</v>
      </c>
      <c r="N1794" s="45">
        <v>0.46245666666666724</v>
      </c>
      <c r="O1794" s="44">
        <v>8.4429999999999963E-2</v>
      </c>
      <c r="P1794" s="45">
        <v>8.5504999999999956E-2</v>
      </c>
      <c r="Q1794" s="44">
        <v>0.18349833333333337</v>
      </c>
      <c r="R1794" s="45">
        <v>0.86443000000000003</v>
      </c>
      <c r="S1794" s="44">
        <v>4.1196299999999999</v>
      </c>
      <c r="T1794" s="45">
        <v>7.4413133333333343</v>
      </c>
      <c r="U1794" s="44">
        <v>8.7828133333333334</v>
      </c>
      <c r="V1794" s="45">
        <v>4.3310666666666693</v>
      </c>
      <c r="W1794" s="44">
        <v>1.7446666666666655E-2</v>
      </c>
      <c r="X1794" s="45">
        <v>0</v>
      </c>
      <c r="Y1794" s="44">
        <v>0</v>
      </c>
      <c r="Z1794" s="45">
        <v>0</v>
      </c>
      <c r="AA1794" s="44">
        <v>0</v>
      </c>
      <c r="AB1794" s="45">
        <v>0</v>
      </c>
      <c r="AC1794" s="54"/>
      <c r="AD1794" s="55">
        <f t="shared" ref="AD1794:AD1798" si="661">SUM(E1794:AB1794)</f>
        <v>31.425455000000003</v>
      </c>
      <c r="AE1794" s="54"/>
    </row>
    <row r="1795" spans="2:31" x14ac:dyDescent="0.3">
      <c r="B1795" s="4" t="s">
        <v>317</v>
      </c>
      <c r="C1795" s="4"/>
      <c r="D1795" s="4"/>
      <c r="E1795" s="44">
        <v>0</v>
      </c>
      <c r="F1795" s="45">
        <v>0</v>
      </c>
      <c r="G1795" s="44">
        <v>0</v>
      </c>
      <c r="H1795" s="45">
        <v>0</v>
      </c>
      <c r="I1795" s="44">
        <v>0</v>
      </c>
      <c r="J1795" s="45">
        <v>0</v>
      </c>
      <c r="K1795" s="44">
        <v>0</v>
      </c>
      <c r="L1795" s="45">
        <v>20.369999999999997</v>
      </c>
      <c r="M1795" s="44">
        <v>32.332499999999996</v>
      </c>
      <c r="N1795" s="45">
        <v>44.124666666666677</v>
      </c>
      <c r="O1795" s="44">
        <v>68.720499999999973</v>
      </c>
      <c r="P1795" s="45">
        <v>29.727500000000006</v>
      </c>
      <c r="Q1795" s="44">
        <v>27.23383333333334</v>
      </c>
      <c r="R1795" s="45">
        <v>18.340333333333337</v>
      </c>
      <c r="S1795" s="44">
        <v>16.131</v>
      </c>
      <c r="T1795" s="45">
        <v>67.139833333333328</v>
      </c>
      <c r="U1795" s="44">
        <v>97.716166666666652</v>
      </c>
      <c r="V1795" s="45">
        <v>135.81699999999998</v>
      </c>
      <c r="W1795" s="44">
        <v>111.68899999999999</v>
      </c>
      <c r="X1795" s="45">
        <v>4.8441666666666663</v>
      </c>
      <c r="Y1795" s="44">
        <v>0</v>
      </c>
      <c r="Z1795" s="45">
        <v>0</v>
      </c>
      <c r="AA1795" s="44">
        <v>0</v>
      </c>
      <c r="AB1795" s="45">
        <v>0</v>
      </c>
      <c r="AC1795" s="54"/>
      <c r="AD1795" s="55">
        <f t="shared" si="661"/>
        <v>674.18649999999991</v>
      </c>
      <c r="AE1795" s="54"/>
    </row>
    <row r="1796" spans="2:31" x14ac:dyDescent="0.3">
      <c r="B1796" s="4" t="s">
        <v>322</v>
      </c>
      <c r="C1796" s="4"/>
      <c r="D1796" s="4"/>
      <c r="E1796" s="44">
        <v>0</v>
      </c>
      <c r="F1796" s="45">
        <v>0</v>
      </c>
      <c r="G1796" s="44">
        <v>0</v>
      </c>
      <c r="H1796" s="45">
        <v>0</v>
      </c>
      <c r="I1796" s="44">
        <v>0</v>
      </c>
      <c r="J1796" s="45">
        <v>0</v>
      </c>
      <c r="K1796" s="44">
        <v>0</v>
      </c>
      <c r="L1796" s="45">
        <v>0</v>
      </c>
      <c r="M1796" s="44">
        <v>0</v>
      </c>
      <c r="N1796" s="45">
        <v>0</v>
      </c>
      <c r="O1796" s="44">
        <v>0</v>
      </c>
      <c r="P1796" s="45">
        <v>0</v>
      </c>
      <c r="Q1796" s="44">
        <v>0</v>
      </c>
      <c r="R1796" s="45">
        <v>0</v>
      </c>
      <c r="S1796" s="44">
        <v>0</v>
      </c>
      <c r="T1796" s="45">
        <v>0</v>
      </c>
      <c r="U1796" s="44">
        <v>0</v>
      </c>
      <c r="V1796" s="45">
        <v>0</v>
      </c>
      <c r="W1796" s="44">
        <v>0</v>
      </c>
      <c r="X1796" s="45">
        <v>0</v>
      </c>
      <c r="Y1796" s="44">
        <v>0</v>
      </c>
      <c r="Z1796" s="45">
        <v>0</v>
      </c>
      <c r="AA1796" s="44">
        <v>0</v>
      </c>
      <c r="AB1796" s="45">
        <v>0</v>
      </c>
      <c r="AC1796" s="54"/>
      <c r="AD1796" s="55">
        <f t="shared" si="661"/>
        <v>0</v>
      </c>
      <c r="AE1796" s="54"/>
    </row>
    <row r="1797" spans="2:31" x14ac:dyDescent="0.3">
      <c r="B1797" s="4" t="s">
        <v>323</v>
      </c>
      <c r="C1797" s="4"/>
      <c r="D1797" s="4"/>
      <c r="E1797" s="44">
        <v>0</v>
      </c>
      <c r="F1797" s="45">
        <v>0</v>
      </c>
      <c r="G1797" s="44">
        <v>0</v>
      </c>
      <c r="H1797" s="45">
        <v>0</v>
      </c>
      <c r="I1797" s="44">
        <v>0</v>
      </c>
      <c r="J1797" s="45">
        <v>0</v>
      </c>
      <c r="K1797" s="44">
        <v>0</v>
      </c>
      <c r="L1797" s="45">
        <v>0</v>
      </c>
      <c r="M1797" s="44">
        <v>0</v>
      </c>
      <c r="N1797" s="45">
        <v>0</v>
      </c>
      <c r="O1797" s="44">
        <v>0</v>
      </c>
      <c r="P1797" s="45">
        <v>22.029500000000006</v>
      </c>
      <c r="Q1797" s="44">
        <v>4.5733333333333341</v>
      </c>
      <c r="R1797" s="45">
        <v>0</v>
      </c>
      <c r="S1797" s="44">
        <v>0</v>
      </c>
      <c r="T1797" s="45">
        <v>0</v>
      </c>
      <c r="U1797" s="44">
        <v>0</v>
      </c>
      <c r="V1797" s="45">
        <v>0</v>
      </c>
      <c r="W1797" s="44">
        <v>0</v>
      </c>
      <c r="X1797" s="45">
        <v>0</v>
      </c>
      <c r="Y1797" s="44">
        <v>0</v>
      </c>
      <c r="Z1797" s="45">
        <v>0</v>
      </c>
      <c r="AA1797" s="44">
        <v>0</v>
      </c>
      <c r="AB1797" s="45">
        <v>0</v>
      </c>
      <c r="AC1797" s="54"/>
      <c r="AD1797" s="55">
        <f t="shared" si="661"/>
        <v>26.60283333333334</v>
      </c>
      <c r="AE1797" s="54"/>
    </row>
    <row r="1798" spans="2:31" x14ac:dyDescent="0.3">
      <c r="B1798" s="4" t="s">
        <v>324</v>
      </c>
      <c r="C1798" s="4"/>
      <c r="D1798" s="4"/>
      <c r="E1798" s="44">
        <v>0</v>
      </c>
      <c r="F1798" s="45">
        <v>0</v>
      </c>
      <c r="G1798" s="44">
        <v>0</v>
      </c>
      <c r="H1798" s="45">
        <v>0</v>
      </c>
      <c r="I1798" s="44">
        <v>0</v>
      </c>
      <c r="J1798" s="45">
        <v>0</v>
      </c>
      <c r="K1798" s="44">
        <v>0</v>
      </c>
      <c r="L1798" s="45">
        <v>0</v>
      </c>
      <c r="M1798" s="44">
        <v>0</v>
      </c>
      <c r="N1798" s="45">
        <v>0</v>
      </c>
      <c r="O1798" s="44">
        <v>0</v>
      </c>
      <c r="P1798" s="45">
        <v>41.049500000000016</v>
      </c>
      <c r="Q1798" s="44">
        <v>9.5879999999999992</v>
      </c>
      <c r="R1798" s="45">
        <v>0</v>
      </c>
      <c r="S1798" s="44">
        <v>0</v>
      </c>
      <c r="T1798" s="45">
        <v>0</v>
      </c>
      <c r="U1798" s="44">
        <v>0</v>
      </c>
      <c r="V1798" s="45">
        <v>0</v>
      </c>
      <c r="W1798" s="44">
        <v>0</v>
      </c>
      <c r="X1798" s="45">
        <v>0</v>
      </c>
      <c r="Y1798" s="44">
        <v>0</v>
      </c>
      <c r="Z1798" s="45">
        <v>0</v>
      </c>
      <c r="AA1798" s="44">
        <v>0</v>
      </c>
      <c r="AB1798" s="45">
        <v>0</v>
      </c>
      <c r="AC1798" s="54"/>
      <c r="AD1798" s="55">
        <f t="shared" si="661"/>
        <v>50.637500000000017</v>
      </c>
      <c r="AE1798" s="54"/>
    </row>
    <row r="1799" spans="2:31" x14ac:dyDescent="0.3">
      <c r="B1799" s="12" t="s">
        <v>2</v>
      </c>
      <c r="C1799" s="12"/>
      <c r="D1799" s="12"/>
      <c r="E1799" s="13">
        <f>SUM(E1745:E1798)</f>
        <v>0</v>
      </c>
      <c r="F1799" s="13">
        <f t="shared" ref="F1799:AB1799" si="662">SUM(F1745:F1798)</f>
        <v>0</v>
      </c>
      <c r="G1799" s="13">
        <f t="shared" si="662"/>
        <v>0</v>
      </c>
      <c r="H1799" s="13">
        <f t="shared" si="662"/>
        <v>0</v>
      </c>
      <c r="I1799" s="13">
        <f t="shared" si="662"/>
        <v>0</v>
      </c>
      <c r="J1799" s="13">
        <f t="shared" si="662"/>
        <v>0</v>
      </c>
      <c r="K1799" s="13">
        <f t="shared" si="662"/>
        <v>0</v>
      </c>
      <c r="L1799" s="13">
        <f t="shared" si="662"/>
        <v>131.25433333333331</v>
      </c>
      <c r="M1799" s="13">
        <f t="shared" si="662"/>
        <v>439.24599999999998</v>
      </c>
      <c r="N1799" s="13">
        <f t="shared" si="662"/>
        <v>438.98633333333333</v>
      </c>
      <c r="O1799" s="13">
        <f t="shared" si="662"/>
        <v>450.11833333333334</v>
      </c>
      <c r="P1799" s="13">
        <f t="shared" si="662"/>
        <v>458.79450000000003</v>
      </c>
      <c r="Q1799" s="13">
        <f t="shared" si="662"/>
        <v>448.90766666666667</v>
      </c>
      <c r="R1799" s="13">
        <f t="shared" si="662"/>
        <v>485.74699999999984</v>
      </c>
      <c r="S1799" s="13">
        <f t="shared" si="662"/>
        <v>354.3513333333334</v>
      </c>
      <c r="T1799" s="13">
        <f t="shared" si="662"/>
        <v>598.42449999999997</v>
      </c>
      <c r="U1799" s="13">
        <f t="shared" si="662"/>
        <v>667.66966666666644</v>
      </c>
      <c r="V1799" s="13">
        <f t="shared" si="662"/>
        <v>754.91618333333361</v>
      </c>
      <c r="W1799" s="13">
        <f t="shared" si="662"/>
        <v>732.09170333333327</v>
      </c>
      <c r="X1799" s="13">
        <f t="shared" si="662"/>
        <v>47.687166666666663</v>
      </c>
      <c r="Y1799" s="13">
        <f t="shared" si="662"/>
        <v>0</v>
      </c>
      <c r="Z1799" s="13">
        <f t="shared" si="662"/>
        <v>0</v>
      </c>
      <c r="AA1799" s="13">
        <f t="shared" si="662"/>
        <v>0</v>
      </c>
      <c r="AB1799" s="13">
        <f t="shared" si="662"/>
        <v>0</v>
      </c>
      <c r="AC1799" s="116">
        <f>SUM(AC1745:AE1798)</f>
        <v>6008.1947199999995</v>
      </c>
      <c r="AD1799" s="116"/>
      <c r="AE1799" s="116"/>
    </row>
    <row r="1801" spans="2:31" x14ac:dyDescent="0.3">
      <c r="B1801" s="8">
        <f>'Resumen-Mensual'!$AI$26</f>
        <v>45961</v>
      </c>
    </row>
    <row r="1802" spans="2:31" x14ac:dyDescent="0.3">
      <c r="B1802" s="8"/>
    </row>
    <row r="1803" spans="2:31" x14ac:dyDescent="0.3">
      <c r="B1803" s="9" t="s">
        <v>81</v>
      </c>
      <c r="C1803" s="10"/>
      <c r="D1803" s="10"/>
      <c r="E1803" s="11">
        <v>1</v>
      </c>
      <c r="F1803" s="11">
        <v>2</v>
      </c>
      <c r="G1803" s="11">
        <v>3</v>
      </c>
      <c r="H1803" s="11">
        <v>4</v>
      </c>
      <c r="I1803" s="11">
        <v>5</v>
      </c>
      <c r="J1803" s="11">
        <v>6</v>
      </c>
      <c r="K1803" s="11">
        <v>7</v>
      </c>
      <c r="L1803" s="11">
        <v>8</v>
      </c>
      <c r="M1803" s="11">
        <v>9</v>
      </c>
      <c r="N1803" s="11">
        <v>10</v>
      </c>
      <c r="O1803" s="11">
        <v>11</v>
      </c>
      <c r="P1803" s="11">
        <v>12</v>
      </c>
      <c r="Q1803" s="11">
        <v>13</v>
      </c>
      <c r="R1803" s="11">
        <v>14</v>
      </c>
      <c r="S1803" s="11">
        <v>15</v>
      </c>
      <c r="T1803" s="11">
        <v>16</v>
      </c>
      <c r="U1803" s="11">
        <v>17</v>
      </c>
      <c r="V1803" s="11">
        <v>18</v>
      </c>
      <c r="W1803" s="11">
        <v>19</v>
      </c>
      <c r="X1803" s="11">
        <v>20</v>
      </c>
      <c r="Y1803" s="11">
        <v>21</v>
      </c>
      <c r="Z1803" s="11">
        <v>22</v>
      </c>
      <c r="AA1803" s="11">
        <v>23</v>
      </c>
      <c r="AB1803" s="11">
        <v>24</v>
      </c>
      <c r="AC1803" s="100" t="s">
        <v>2</v>
      </c>
      <c r="AD1803" s="100"/>
      <c r="AE1803" s="100"/>
    </row>
    <row r="1804" spans="2:31" x14ac:dyDescent="0.3">
      <c r="B1804" s="14" t="s">
        <v>4</v>
      </c>
      <c r="C1804" s="47"/>
      <c r="D1804" s="47"/>
      <c r="E1804" s="44">
        <v>0</v>
      </c>
      <c r="F1804" s="45">
        <v>0</v>
      </c>
      <c r="G1804" s="44">
        <v>0</v>
      </c>
      <c r="H1804" s="45">
        <v>0</v>
      </c>
      <c r="I1804" s="44">
        <v>0</v>
      </c>
      <c r="J1804" s="45">
        <v>0</v>
      </c>
      <c r="K1804" s="44">
        <v>0</v>
      </c>
      <c r="L1804" s="45">
        <v>11.437666666666667</v>
      </c>
      <c r="M1804" s="44">
        <v>9.2083333333333375</v>
      </c>
      <c r="N1804" s="45">
        <v>5.9698333333333347</v>
      </c>
      <c r="O1804" s="44">
        <v>5.1626666666666656</v>
      </c>
      <c r="P1804" s="45">
        <v>3.4828333333333341</v>
      </c>
      <c r="Q1804" s="44">
        <v>4.504333333333336</v>
      </c>
      <c r="R1804" s="45">
        <v>0</v>
      </c>
      <c r="S1804" s="44">
        <v>9.0706666666666713</v>
      </c>
      <c r="T1804" s="45">
        <v>15.431000000000001</v>
      </c>
      <c r="U1804" s="44">
        <v>25.393166666666655</v>
      </c>
      <c r="V1804" s="45">
        <v>18.101166666666654</v>
      </c>
      <c r="W1804" s="44">
        <v>40.595166666666678</v>
      </c>
      <c r="X1804" s="45">
        <v>8.0656666666666652</v>
      </c>
      <c r="Y1804" s="44">
        <v>0</v>
      </c>
      <c r="Z1804" s="45">
        <v>0</v>
      </c>
      <c r="AA1804" s="44">
        <v>0</v>
      </c>
      <c r="AB1804" s="45">
        <v>0</v>
      </c>
      <c r="AC1804" s="56"/>
      <c r="AD1804" s="57">
        <f>SUM(E1804:AB1804)</f>
        <v>156.42249999999999</v>
      </c>
      <c r="AE1804" s="56"/>
    </row>
    <row r="1805" spans="2:31" x14ac:dyDescent="0.3">
      <c r="B1805" s="14" t="s">
        <v>5</v>
      </c>
      <c r="C1805" s="14"/>
      <c r="D1805" s="14"/>
      <c r="E1805" s="44">
        <v>0</v>
      </c>
      <c r="F1805" s="45">
        <v>0</v>
      </c>
      <c r="G1805" s="44">
        <v>0</v>
      </c>
      <c r="H1805" s="45">
        <v>0</v>
      </c>
      <c r="I1805" s="44">
        <v>0</v>
      </c>
      <c r="J1805" s="45">
        <v>0</v>
      </c>
      <c r="K1805" s="44">
        <v>0</v>
      </c>
      <c r="L1805" s="45">
        <v>2.125999999999999</v>
      </c>
      <c r="M1805" s="44">
        <v>25.196499999999993</v>
      </c>
      <c r="N1805" s="45">
        <v>10.887666666666666</v>
      </c>
      <c r="O1805" s="44">
        <v>12.544333333333331</v>
      </c>
      <c r="P1805" s="45">
        <v>0.85266666666666646</v>
      </c>
      <c r="Q1805" s="44">
        <v>2.8378333333333328</v>
      </c>
      <c r="R1805" s="45">
        <v>17.915500000000005</v>
      </c>
      <c r="S1805" s="44">
        <v>34.857833333333332</v>
      </c>
      <c r="T1805" s="45">
        <v>43.440499999999979</v>
      </c>
      <c r="U1805" s="44">
        <v>51.735333333333323</v>
      </c>
      <c r="V1805" s="45">
        <v>68.077000000000012</v>
      </c>
      <c r="W1805" s="44">
        <v>4.4036666666666662</v>
      </c>
      <c r="X1805" s="45">
        <v>0</v>
      </c>
      <c r="Y1805" s="44">
        <v>0</v>
      </c>
      <c r="Z1805" s="45">
        <v>0</v>
      </c>
      <c r="AA1805" s="44">
        <v>0</v>
      </c>
      <c r="AB1805" s="45">
        <v>0</v>
      </c>
      <c r="AC1805" s="54"/>
      <c r="AD1805" s="55">
        <f>SUM(E1805:AB1805)</f>
        <v>274.8748333333333</v>
      </c>
      <c r="AE1805" s="54"/>
    </row>
    <row r="1806" spans="2:31" x14ac:dyDescent="0.3">
      <c r="B1806" s="14" t="s">
        <v>6</v>
      </c>
      <c r="C1806" s="14"/>
      <c r="D1806" s="14"/>
      <c r="E1806" s="44">
        <v>0</v>
      </c>
      <c r="F1806" s="45">
        <v>0</v>
      </c>
      <c r="G1806" s="44">
        <v>0</v>
      </c>
      <c r="H1806" s="45">
        <v>0</v>
      </c>
      <c r="I1806" s="44">
        <v>0</v>
      </c>
      <c r="J1806" s="45">
        <v>0</v>
      </c>
      <c r="K1806" s="44">
        <v>0</v>
      </c>
      <c r="L1806" s="45">
        <v>1.6951666666666678</v>
      </c>
      <c r="M1806" s="44">
        <v>0.10333333333333321</v>
      </c>
      <c r="N1806" s="45">
        <v>0.99966666666666637</v>
      </c>
      <c r="O1806" s="44">
        <v>3.999000000000001</v>
      </c>
      <c r="P1806" s="45">
        <v>4.5699999999999976</v>
      </c>
      <c r="Q1806" s="44">
        <v>4.0849999999999991</v>
      </c>
      <c r="R1806" s="45">
        <v>15.121166666666674</v>
      </c>
      <c r="S1806" s="44">
        <v>30.037666666666659</v>
      </c>
      <c r="T1806" s="45">
        <v>34.403333333333372</v>
      </c>
      <c r="U1806" s="44">
        <v>36.05999999999996</v>
      </c>
      <c r="V1806" s="45">
        <v>37.17000000000003</v>
      </c>
      <c r="W1806" s="44">
        <v>28.169666666666647</v>
      </c>
      <c r="X1806" s="45">
        <v>0</v>
      </c>
      <c r="Y1806" s="44">
        <v>0</v>
      </c>
      <c r="Z1806" s="45">
        <v>0</v>
      </c>
      <c r="AA1806" s="44">
        <v>0</v>
      </c>
      <c r="AB1806" s="45">
        <v>0</v>
      </c>
      <c r="AC1806" s="54"/>
      <c r="AD1806" s="55">
        <f t="shared" ref="AD1806:AD1852" si="663">SUM(E1806:AB1806)</f>
        <v>196.41400000000002</v>
      </c>
      <c r="AE1806" s="54"/>
    </row>
    <row r="1807" spans="2:31" x14ac:dyDescent="0.3">
      <c r="B1807" s="14" t="s">
        <v>105</v>
      </c>
      <c r="C1807" s="14"/>
      <c r="D1807" s="14"/>
      <c r="E1807" s="44">
        <v>0</v>
      </c>
      <c r="F1807" s="45">
        <v>0</v>
      </c>
      <c r="G1807" s="44">
        <v>0</v>
      </c>
      <c r="H1807" s="45">
        <v>0</v>
      </c>
      <c r="I1807" s="44">
        <v>0</v>
      </c>
      <c r="J1807" s="45">
        <v>0</v>
      </c>
      <c r="K1807" s="44">
        <v>0</v>
      </c>
      <c r="L1807" s="45">
        <v>0.70850000000000024</v>
      </c>
      <c r="M1807" s="44">
        <v>1.2040000000000002</v>
      </c>
      <c r="N1807" s="45">
        <v>0.43600000000000022</v>
      </c>
      <c r="O1807" s="44">
        <v>0</v>
      </c>
      <c r="P1807" s="45">
        <v>4.8273333333333319</v>
      </c>
      <c r="Q1807" s="44">
        <v>30.242666666666672</v>
      </c>
      <c r="R1807" s="45">
        <v>27.40783333333334</v>
      </c>
      <c r="S1807" s="44">
        <v>50.310500000000026</v>
      </c>
      <c r="T1807" s="45">
        <v>53.687999999999995</v>
      </c>
      <c r="U1807" s="44">
        <v>49.488833333333346</v>
      </c>
      <c r="V1807" s="45">
        <v>80.677999999999983</v>
      </c>
      <c r="W1807" s="44">
        <v>47.493166666666689</v>
      </c>
      <c r="X1807" s="45">
        <v>10.863999999999999</v>
      </c>
      <c r="Y1807" s="44">
        <v>0</v>
      </c>
      <c r="Z1807" s="45">
        <v>0</v>
      </c>
      <c r="AA1807" s="44">
        <v>0</v>
      </c>
      <c r="AB1807" s="45">
        <v>0</v>
      </c>
      <c r="AC1807" s="54"/>
      <c r="AD1807" s="55">
        <f t="shared" si="663"/>
        <v>357.3488333333334</v>
      </c>
      <c r="AE1807" s="54"/>
    </row>
    <row r="1808" spans="2:31" x14ac:dyDescent="0.3">
      <c r="B1808" s="14" t="s">
        <v>7</v>
      </c>
      <c r="C1808" s="14"/>
      <c r="D1808" s="14"/>
      <c r="E1808" s="44">
        <v>0</v>
      </c>
      <c r="F1808" s="45">
        <v>0</v>
      </c>
      <c r="G1808" s="44">
        <v>0</v>
      </c>
      <c r="H1808" s="45">
        <v>0</v>
      </c>
      <c r="I1808" s="44">
        <v>0</v>
      </c>
      <c r="J1808" s="45">
        <v>0</v>
      </c>
      <c r="K1808" s="44">
        <v>0</v>
      </c>
      <c r="L1808" s="45">
        <v>0</v>
      </c>
      <c r="M1808" s="44">
        <v>0</v>
      </c>
      <c r="N1808" s="45">
        <v>0.85416666666666674</v>
      </c>
      <c r="O1808" s="44">
        <v>5.3934999999999986</v>
      </c>
      <c r="P1808" s="45">
        <v>13.777833333333328</v>
      </c>
      <c r="Q1808" s="44">
        <v>17.061166666666665</v>
      </c>
      <c r="R1808" s="45">
        <v>1.8036666666666668</v>
      </c>
      <c r="S1808" s="44">
        <v>13.844666666666667</v>
      </c>
      <c r="T1808" s="45">
        <v>7.8501666666666665</v>
      </c>
      <c r="U1808" s="44">
        <v>61.995000000000005</v>
      </c>
      <c r="V1808" s="45">
        <v>22.862500000000001</v>
      </c>
      <c r="W1808" s="44">
        <v>2.5108333333333328</v>
      </c>
      <c r="X1808" s="45">
        <v>0</v>
      </c>
      <c r="Y1808" s="44">
        <v>0</v>
      </c>
      <c r="Z1808" s="45">
        <v>0</v>
      </c>
      <c r="AA1808" s="44">
        <v>0</v>
      </c>
      <c r="AB1808" s="45">
        <v>0</v>
      </c>
      <c r="AC1808" s="54"/>
      <c r="AD1808" s="55">
        <f t="shared" si="663"/>
        <v>147.95349999999999</v>
      </c>
      <c r="AE1808" s="54"/>
    </row>
    <row r="1809" spans="2:31" x14ac:dyDescent="0.3">
      <c r="B1809" s="14" t="s">
        <v>8</v>
      </c>
      <c r="C1809" s="14"/>
      <c r="D1809" s="14"/>
      <c r="E1809" s="44">
        <v>0</v>
      </c>
      <c r="F1809" s="45">
        <v>0</v>
      </c>
      <c r="G1809" s="44">
        <v>0</v>
      </c>
      <c r="H1809" s="45">
        <v>0</v>
      </c>
      <c r="I1809" s="44">
        <v>0</v>
      </c>
      <c r="J1809" s="45">
        <v>0</v>
      </c>
      <c r="K1809" s="44">
        <v>0</v>
      </c>
      <c r="L1809" s="45">
        <v>0</v>
      </c>
      <c r="M1809" s="44">
        <v>0</v>
      </c>
      <c r="N1809" s="45">
        <v>0</v>
      </c>
      <c r="O1809" s="44">
        <v>16.602333333333327</v>
      </c>
      <c r="P1809" s="45">
        <v>27.762833333333329</v>
      </c>
      <c r="Q1809" s="44">
        <v>16.381333333333327</v>
      </c>
      <c r="R1809" s="45">
        <v>16.770833333333339</v>
      </c>
      <c r="S1809" s="44">
        <v>23.18166666666664</v>
      </c>
      <c r="T1809" s="45">
        <v>11.237166666666662</v>
      </c>
      <c r="U1809" s="44">
        <v>9.9313333333333365</v>
      </c>
      <c r="V1809" s="45">
        <v>10.577000000000005</v>
      </c>
      <c r="W1809" s="44">
        <v>9.2801666666666627</v>
      </c>
      <c r="X1809" s="45">
        <v>0</v>
      </c>
      <c r="Y1809" s="44">
        <v>0</v>
      </c>
      <c r="Z1809" s="45">
        <v>0</v>
      </c>
      <c r="AA1809" s="44">
        <v>0</v>
      </c>
      <c r="AB1809" s="45">
        <v>0</v>
      </c>
      <c r="AC1809" s="54"/>
      <c r="AD1809" s="55">
        <f t="shared" si="663"/>
        <v>141.72466666666665</v>
      </c>
      <c r="AE1809" s="54"/>
    </row>
    <row r="1810" spans="2:31" x14ac:dyDescent="0.3">
      <c r="B1810" s="14" t="s">
        <v>9</v>
      </c>
      <c r="C1810" s="14"/>
      <c r="D1810" s="14"/>
      <c r="E1810" s="44">
        <v>0</v>
      </c>
      <c r="F1810" s="45">
        <v>0</v>
      </c>
      <c r="G1810" s="44">
        <v>0</v>
      </c>
      <c r="H1810" s="45">
        <v>0</v>
      </c>
      <c r="I1810" s="44">
        <v>0</v>
      </c>
      <c r="J1810" s="45">
        <v>0</v>
      </c>
      <c r="K1810" s="44">
        <v>0</v>
      </c>
      <c r="L1810" s="45">
        <v>4.6886666666666663</v>
      </c>
      <c r="M1810" s="44">
        <v>14.573166666666667</v>
      </c>
      <c r="N1810" s="45">
        <v>10.101333333333336</v>
      </c>
      <c r="O1810" s="44">
        <v>0.69866666666666633</v>
      </c>
      <c r="P1810" s="45">
        <v>3.6013333333333337</v>
      </c>
      <c r="Q1810" s="44">
        <v>6.6540000000000017</v>
      </c>
      <c r="R1810" s="45">
        <v>7.1181666666666663</v>
      </c>
      <c r="S1810" s="44">
        <v>5.8996666666666657</v>
      </c>
      <c r="T1810" s="45">
        <v>13.477000000000013</v>
      </c>
      <c r="U1810" s="44">
        <v>4.575333333333333</v>
      </c>
      <c r="V1810" s="45">
        <v>0</v>
      </c>
      <c r="W1810" s="44">
        <v>1.0078333333333331</v>
      </c>
      <c r="X1810" s="45">
        <v>5.3613333333333326</v>
      </c>
      <c r="Y1810" s="44">
        <v>0</v>
      </c>
      <c r="Z1810" s="45">
        <v>0</v>
      </c>
      <c r="AA1810" s="44">
        <v>0</v>
      </c>
      <c r="AB1810" s="45">
        <v>0</v>
      </c>
      <c r="AC1810" s="54"/>
      <c r="AD1810" s="55">
        <f t="shared" si="663"/>
        <v>77.756500000000031</v>
      </c>
      <c r="AE1810" s="54"/>
    </row>
    <row r="1811" spans="2:31" x14ac:dyDescent="0.3">
      <c r="B1811" s="14" t="s">
        <v>10</v>
      </c>
      <c r="C1811" s="14"/>
      <c r="D1811" s="14"/>
      <c r="E1811" s="44">
        <v>0</v>
      </c>
      <c r="F1811" s="45">
        <v>0</v>
      </c>
      <c r="G1811" s="44">
        <v>0</v>
      </c>
      <c r="H1811" s="45">
        <v>0</v>
      </c>
      <c r="I1811" s="44">
        <v>0</v>
      </c>
      <c r="J1811" s="45">
        <v>0</v>
      </c>
      <c r="K1811" s="44">
        <v>0</v>
      </c>
      <c r="L1811" s="45">
        <v>5.7326666666666677</v>
      </c>
      <c r="M1811" s="44">
        <v>16.383166666666668</v>
      </c>
      <c r="N1811" s="45">
        <v>12.096833333333333</v>
      </c>
      <c r="O1811" s="44">
        <v>4.0288333333333357</v>
      </c>
      <c r="P1811" s="45">
        <v>3.9433333333333338</v>
      </c>
      <c r="Q1811" s="44">
        <v>8.4813333333333336</v>
      </c>
      <c r="R1811" s="45">
        <v>12.272166666666664</v>
      </c>
      <c r="S1811" s="44">
        <v>18.443666666666665</v>
      </c>
      <c r="T1811" s="45">
        <v>23.682499999999987</v>
      </c>
      <c r="U1811" s="44">
        <v>18.451999999999988</v>
      </c>
      <c r="V1811" s="45">
        <v>6.0196666666666703</v>
      </c>
      <c r="W1811" s="44">
        <v>0</v>
      </c>
      <c r="X1811" s="45">
        <v>4.5549999999999988</v>
      </c>
      <c r="Y1811" s="44">
        <v>0</v>
      </c>
      <c r="Z1811" s="45">
        <v>0</v>
      </c>
      <c r="AA1811" s="44">
        <v>0</v>
      </c>
      <c r="AB1811" s="45">
        <v>0</v>
      </c>
      <c r="AC1811" s="54"/>
      <c r="AD1811" s="55">
        <f t="shared" si="663"/>
        <v>134.09116666666665</v>
      </c>
      <c r="AE1811" s="54"/>
    </row>
    <row r="1812" spans="2:31" x14ac:dyDescent="0.3">
      <c r="B1812" s="14" t="s">
        <v>11</v>
      </c>
      <c r="C1812" s="14"/>
      <c r="D1812" s="14"/>
      <c r="E1812" s="44">
        <v>0</v>
      </c>
      <c r="F1812" s="45">
        <v>0</v>
      </c>
      <c r="G1812" s="44">
        <v>0</v>
      </c>
      <c r="H1812" s="45">
        <v>0</v>
      </c>
      <c r="I1812" s="44">
        <v>0</v>
      </c>
      <c r="J1812" s="45">
        <v>0</v>
      </c>
      <c r="K1812" s="44">
        <v>0</v>
      </c>
      <c r="L1812" s="45">
        <v>19.232833333333328</v>
      </c>
      <c r="M1812" s="44">
        <v>35.971999999999994</v>
      </c>
      <c r="N1812" s="45">
        <v>30.26866666666665</v>
      </c>
      <c r="O1812" s="44">
        <v>17.72000000000002</v>
      </c>
      <c r="P1812" s="45">
        <v>20.289000000000001</v>
      </c>
      <c r="Q1812" s="44">
        <v>37.120333333333342</v>
      </c>
      <c r="R1812" s="45">
        <v>45.813166666666653</v>
      </c>
      <c r="S1812" s="44">
        <v>44.286500000000004</v>
      </c>
      <c r="T1812" s="45">
        <v>38.361666666666665</v>
      </c>
      <c r="U1812" s="44">
        <v>33.152000000000001</v>
      </c>
      <c r="V1812" s="45">
        <v>55.014833333333335</v>
      </c>
      <c r="W1812" s="44">
        <v>17.507333333333314</v>
      </c>
      <c r="X1812" s="45">
        <v>16.369000000000003</v>
      </c>
      <c r="Y1812" s="44">
        <v>0</v>
      </c>
      <c r="Z1812" s="45">
        <v>0</v>
      </c>
      <c r="AA1812" s="44">
        <v>0</v>
      </c>
      <c r="AB1812" s="45">
        <v>0</v>
      </c>
      <c r="AC1812" s="54"/>
      <c r="AD1812" s="55">
        <f t="shared" si="663"/>
        <v>411.10733333333332</v>
      </c>
      <c r="AE1812" s="54"/>
    </row>
    <row r="1813" spans="2:31" x14ac:dyDescent="0.3">
      <c r="B1813" s="14" t="s">
        <v>12</v>
      </c>
      <c r="C1813" s="14"/>
      <c r="D1813" s="14"/>
      <c r="E1813" s="44">
        <v>0</v>
      </c>
      <c r="F1813" s="45">
        <v>0</v>
      </c>
      <c r="G1813" s="44">
        <v>0</v>
      </c>
      <c r="H1813" s="45">
        <v>0</v>
      </c>
      <c r="I1813" s="44">
        <v>0</v>
      </c>
      <c r="J1813" s="45">
        <v>0</v>
      </c>
      <c r="K1813" s="44">
        <v>0</v>
      </c>
      <c r="L1813" s="45">
        <v>3.3693333333333344</v>
      </c>
      <c r="M1813" s="44">
        <v>9.5815000000000019</v>
      </c>
      <c r="N1813" s="45">
        <v>15.199666666666667</v>
      </c>
      <c r="O1813" s="44">
        <v>9.4168333333333329</v>
      </c>
      <c r="P1813" s="45">
        <v>7.7781666666666665</v>
      </c>
      <c r="Q1813" s="44">
        <v>12.42</v>
      </c>
      <c r="R1813" s="45">
        <v>13.547833333333333</v>
      </c>
      <c r="S1813" s="44">
        <v>18.145</v>
      </c>
      <c r="T1813" s="45">
        <v>16.704999999999995</v>
      </c>
      <c r="U1813" s="44">
        <v>2.2780000000000005</v>
      </c>
      <c r="V1813" s="45">
        <v>23.495499999999989</v>
      </c>
      <c r="W1813" s="44">
        <v>4.6324999999999967</v>
      </c>
      <c r="X1813" s="45">
        <v>2.4048333333333338</v>
      </c>
      <c r="Y1813" s="44">
        <v>0</v>
      </c>
      <c r="Z1813" s="45">
        <v>0</v>
      </c>
      <c r="AA1813" s="44">
        <v>0</v>
      </c>
      <c r="AB1813" s="45">
        <v>0</v>
      </c>
      <c r="AC1813" s="54"/>
      <c r="AD1813" s="55">
        <f t="shared" si="663"/>
        <v>138.97416666666663</v>
      </c>
      <c r="AE1813" s="54"/>
    </row>
    <row r="1814" spans="2:31" x14ac:dyDescent="0.3">
      <c r="B1814" s="14" t="s">
        <v>13</v>
      </c>
      <c r="C1814" s="14"/>
      <c r="D1814" s="14"/>
      <c r="E1814" s="44">
        <v>0</v>
      </c>
      <c r="F1814" s="45">
        <v>0</v>
      </c>
      <c r="G1814" s="44">
        <v>0</v>
      </c>
      <c r="H1814" s="45">
        <v>0</v>
      </c>
      <c r="I1814" s="44">
        <v>0</v>
      </c>
      <c r="J1814" s="45">
        <v>0</v>
      </c>
      <c r="K1814" s="44">
        <v>0</v>
      </c>
      <c r="L1814" s="45">
        <v>0</v>
      </c>
      <c r="M1814" s="44">
        <v>0.60599999999999998</v>
      </c>
      <c r="N1814" s="45">
        <v>5.1183333333333341</v>
      </c>
      <c r="O1814" s="44">
        <v>4.7588333333333335</v>
      </c>
      <c r="P1814" s="45">
        <v>6.8399999999999919</v>
      </c>
      <c r="Q1814" s="44">
        <v>7.0868333333333329</v>
      </c>
      <c r="R1814" s="45">
        <v>8.1480000000000032</v>
      </c>
      <c r="S1814" s="44">
        <v>26.945833333333336</v>
      </c>
      <c r="T1814" s="45">
        <v>55.896333333333324</v>
      </c>
      <c r="U1814" s="44">
        <v>119.57250000000006</v>
      </c>
      <c r="V1814" s="45">
        <v>158.23266666666663</v>
      </c>
      <c r="W1814" s="44">
        <v>165.33300000000006</v>
      </c>
      <c r="X1814" s="45">
        <v>39.701499999999996</v>
      </c>
      <c r="Y1814" s="44">
        <v>0</v>
      </c>
      <c r="Z1814" s="45">
        <v>0</v>
      </c>
      <c r="AA1814" s="44">
        <v>0</v>
      </c>
      <c r="AB1814" s="45">
        <v>0</v>
      </c>
      <c r="AC1814" s="54"/>
      <c r="AD1814" s="55">
        <f t="shared" si="663"/>
        <v>598.23983333333342</v>
      </c>
      <c r="AE1814" s="54"/>
    </row>
    <row r="1815" spans="2:31" x14ac:dyDescent="0.3">
      <c r="B1815" s="14" t="s">
        <v>14</v>
      </c>
      <c r="C1815" s="14"/>
      <c r="D1815" s="14"/>
      <c r="E1815" s="44">
        <v>0</v>
      </c>
      <c r="F1815" s="45">
        <v>0</v>
      </c>
      <c r="G1815" s="44">
        <v>0</v>
      </c>
      <c r="H1815" s="45">
        <v>0</v>
      </c>
      <c r="I1815" s="44">
        <v>0</v>
      </c>
      <c r="J1815" s="45">
        <v>0</v>
      </c>
      <c r="K1815" s="44">
        <v>0</v>
      </c>
      <c r="L1815" s="45">
        <v>0</v>
      </c>
      <c r="M1815" s="44">
        <v>0</v>
      </c>
      <c r="N1815" s="45">
        <v>0</v>
      </c>
      <c r="O1815" s="44">
        <v>0</v>
      </c>
      <c r="P1815" s="45">
        <v>0</v>
      </c>
      <c r="Q1815" s="44">
        <v>0</v>
      </c>
      <c r="R1815" s="45">
        <v>0</v>
      </c>
      <c r="S1815" s="44">
        <v>0</v>
      </c>
      <c r="T1815" s="45">
        <v>0</v>
      </c>
      <c r="U1815" s="44">
        <v>0</v>
      </c>
      <c r="V1815" s="45">
        <v>0</v>
      </c>
      <c r="W1815" s="44">
        <v>0</v>
      </c>
      <c r="X1815" s="45">
        <v>0</v>
      </c>
      <c r="Y1815" s="44">
        <v>0</v>
      </c>
      <c r="Z1815" s="45">
        <v>0</v>
      </c>
      <c r="AA1815" s="44">
        <v>0</v>
      </c>
      <c r="AB1815" s="45">
        <v>0</v>
      </c>
      <c r="AC1815" s="54"/>
      <c r="AD1815" s="55">
        <f t="shared" si="663"/>
        <v>0</v>
      </c>
      <c r="AE1815" s="54"/>
    </row>
    <row r="1816" spans="2:31" x14ac:dyDescent="0.3">
      <c r="B1816" s="14" t="s">
        <v>15</v>
      </c>
      <c r="C1816" s="14"/>
      <c r="D1816" s="14"/>
      <c r="E1816" s="44">
        <v>0</v>
      </c>
      <c r="F1816" s="45">
        <v>0</v>
      </c>
      <c r="G1816" s="44">
        <v>0</v>
      </c>
      <c r="H1816" s="45">
        <v>0</v>
      </c>
      <c r="I1816" s="44">
        <v>0</v>
      </c>
      <c r="J1816" s="45">
        <v>0</v>
      </c>
      <c r="K1816" s="44">
        <v>0</v>
      </c>
      <c r="L1816" s="45">
        <v>2.5251666666666681</v>
      </c>
      <c r="M1816" s="44">
        <v>6.7990000000000013</v>
      </c>
      <c r="N1816" s="45">
        <v>0.39983333333333537</v>
      </c>
      <c r="O1816" s="44">
        <v>1.9324999999999994</v>
      </c>
      <c r="P1816" s="45">
        <v>0</v>
      </c>
      <c r="Q1816" s="44">
        <v>0</v>
      </c>
      <c r="R1816" s="45">
        <v>5.6061666666666694</v>
      </c>
      <c r="S1816" s="44">
        <v>12.506333333333339</v>
      </c>
      <c r="T1816" s="45">
        <v>18.023166666666665</v>
      </c>
      <c r="U1816" s="44">
        <v>22.872333333333337</v>
      </c>
      <c r="V1816" s="45">
        <v>28.868666666666662</v>
      </c>
      <c r="W1816" s="44">
        <v>31.709166666666654</v>
      </c>
      <c r="X1816" s="45">
        <v>5.4964999999999984</v>
      </c>
      <c r="Y1816" s="44">
        <v>0</v>
      </c>
      <c r="Z1816" s="45">
        <v>0</v>
      </c>
      <c r="AA1816" s="44">
        <v>0</v>
      </c>
      <c r="AB1816" s="45">
        <v>0</v>
      </c>
      <c r="AC1816" s="54"/>
      <c r="AD1816" s="55">
        <f t="shared" si="663"/>
        <v>136.7388333333333</v>
      </c>
      <c r="AE1816" s="54"/>
    </row>
    <row r="1817" spans="2:31" x14ac:dyDescent="0.3">
      <c r="B1817" s="14" t="s">
        <v>16</v>
      </c>
      <c r="C1817" s="14"/>
      <c r="D1817" s="14"/>
      <c r="E1817" s="44">
        <v>0</v>
      </c>
      <c r="F1817" s="45">
        <v>0</v>
      </c>
      <c r="G1817" s="44">
        <v>0</v>
      </c>
      <c r="H1817" s="45">
        <v>0</v>
      </c>
      <c r="I1817" s="44">
        <v>0</v>
      </c>
      <c r="J1817" s="45">
        <v>0</v>
      </c>
      <c r="K1817" s="44">
        <v>0</v>
      </c>
      <c r="L1817" s="45">
        <v>2.0400000000000005</v>
      </c>
      <c r="M1817" s="44">
        <v>9.8515000000000033</v>
      </c>
      <c r="N1817" s="45">
        <v>15.135666666666671</v>
      </c>
      <c r="O1817" s="44">
        <v>17.350999999999999</v>
      </c>
      <c r="P1817" s="45">
        <v>17.244000000000003</v>
      </c>
      <c r="Q1817" s="44">
        <v>19.180999999999997</v>
      </c>
      <c r="R1817" s="45">
        <v>19.868333333333325</v>
      </c>
      <c r="S1817" s="44">
        <v>23.224666666666668</v>
      </c>
      <c r="T1817" s="45">
        <v>23.033333333333328</v>
      </c>
      <c r="U1817" s="44">
        <v>25.037999999999997</v>
      </c>
      <c r="V1817" s="45">
        <v>28.915500000000009</v>
      </c>
      <c r="W1817" s="44">
        <v>10.556833333333334</v>
      </c>
      <c r="X1817" s="45">
        <v>1.5891666666666662</v>
      </c>
      <c r="Y1817" s="44">
        <v>0</v>
      </c>
      <c r="Z1817" s="45">
        <v>0</v>
      </c>
      <c r="AA1817" s="44">
        <v>0</v>
      </c>
      <c r="AB1817" s="45">
        <v>0</v>
      </c>
      <c r="AC1817" s="54"/>
      <c r="AD1817" s="55">
        <f t="shared" si="663"/>
        <v>213.029</v>
      </c>
      <c r="AE1817" s="54"/>
    </row>
    <row r="1818" spans="2:31" x14ac:dyDescent="0.3">
      <c r="B1818" s="14" t="s">
        <v>17</v>
      </c>
      <c r="C1818" s="14"/>
      <c r="D1818" s="14"/>
      <c r="E1818" s="44">
        <v>0</v>
      </c>
      <c r="F1818" s="45">
        <v>0</v>
      </c>
      <c r="G1818" s="44">
        <v>0</v>
      </c>
      <c r="H1818" s="45">
        <v>0</v>
      </c>
      <c r="I1818" s="44">
        <v>0</v>
      </c>
      <c r="J1818" s="45">
        <v>0</v>
      </c>
      <c r="K1818" s="44">
        <v>0</v>
      </c>
      <c r="L1818" s="45">
        <v>6.5880000000000001</v>
      </c>
      <c r="M1818" s="44">
        <v>9.971166666666667</v>
      </c>
      <c r="N1818" s="45">
        <v>10.024333333333336</v>
      </c>
      <c r="O1818" s="44">
        <v>8.1821666666666655</v>
      </c>
      <c r="P1818" s="45">
        <v>16.43183333333333</v>
      </c>
      <c r="Q1818" s="44">
        <v>26.484666666666687</v>
      </c>
      <c r="R1818" s="45">
        <v>56.979333333333351</v>
      </c>
      <c r="S1818" s="44">
        <v>34.802666666666667</v>
      </c>
      <c r="T1818" s="45">
        <v>49.376666666666644</v>
      </c>
      <c r="U1818" s="44">
        <v>41.113333333333323</v>
      </c>
      <c r="V1818" s="45">
        <v>31.202666666666673</v>
      </c>
      <c r="W1818" s="44">
        <v>22.874499999999998</v>
      </c>
      <c r="X1818" s="45">
        <v>4.2656666666666663</v>
      </c>
      <c r="Y1818" s="44">
        <v>0</v>
      </c>
      <c r="Z1818" s="45">
        <v>0</v>
      </c>
      <c r="AA1818" s="44">
        <v>0</v>
      </c>
      <c r="AB1818" s="45">
        <v>0</v>
      </c>
      <c r="AC1818" s="54"/>
      <c r="AD1818" s="55">
        <f t="shared" si="663"/>
        <v>318.29700000000003</v>
      </c>
      <c r="AE1818" s="54"/>
    </row>
    <row r="1819" spans="2:31" x14ac:dyDescent="0.3">
      <c r="B1819" s="14" t="s">
        <v>18</v>
      </c>
      <c r="C1819" s="14"/>
      <c r="D1819" s="14"/>
      <c r="E1819" s="44">
        <v>0</v>
      </c>
      <c r="F1819" s="45">
        <v>0</v>
      </c>
      <c r="G1819" s="44">
        <v>0</v>
      </c>
      <c r="H1819" s="45">
        <v>0</v>
      </c>
      <c r="I1819" s="44">
        <v>0</v>
      </c>
      <c r="J1819" s="45">
        <v>0</v>
      </c>
      <c r="K1819" s="44">
        <v>0</v>
      </c>
      <c r="L1819" s="45">
        <v>0</v>
      </c>
      <c r="M1819" s="44">
        <v>0</v>
      </c>
      <c r="N1819" s="45">
        <v>0.39233333333333287</v>
      </c>
      <c r="O1819" s="44">
        <v>0.4508333333333327</v>
      </c>
      <c r="P1819" s="45">
        <v>8.087666666666669</v>
      </c>
      <c r="Q1819" s="44">
        <v>6.8001666666666649</v>
      </c>
      <c r="R1819" s="45">
        <v>5.1126666666666658</v>
      </c>
      <c r="S1819" s="44">
        <v>5.9225000000000003</v>
      </c>
      <c r="T1819" s="45">
        <v>7.8489999999999975</v>
      </c>
      <c r="U1819" s="44">
        <v>2.8400000000000003</v>
      </c>
      <c r="V1819" s="45">
        <v>0.2335000000000001</v>
      </c>
      <c r="W1819" s="44">
        <v>8.9370000000000029</v>
      </c>
      <c r="X1819" s="45">
        <v>4.3825000000000012</v>
      </c>
      <c r="Y1819" s="44">
        <v>0</v>
      </c>
      <c r="Z1819" s="45">
        <v>0</v>
      </c>
      <c r="AA1819" s="44">
        <v>0</v>
      </c>
      <c r="AB1819" s="45">
        <v>0</v>
      </c>
      <c r="AC1819" s="54"/>
      <c r="AD1819" s="55">
        <f t="shared" si="663"/>
        <v>51.008166666666668</v>
      </c>
      <c r="AE1819" s="54"/>
    </row>
    <row r="1820" spans="2:31" x14ac:dyDescent="0.3">
      <c r="B1820" s="14" t="s">
        <v>19</v>
      </c>
      <c r="C1820" s="14"/>
      <c r="D1820" s="14"/>
      <c r="E1820" s="44">
        <v>0</v>
      </c>
      <c r="F1820" s="45">
        <v>0</v>
      </c>
      <c r="G1820" s="44">
        <v>0</v>
      </c>
      <c r="H1820" s="45">
        <v>0</v>
      </c>
      <c r="I1820" s="44">
        <v>0</v>
      </c>
      <c r="J1820" s="45">
        <v>0</v>
      </c>
      <c r="K1820" s="44">
        <v>0</v>
      </c>
      <c r="L1820" s="45">
        <v>0</v>
      </c>
      <c r="M1820" s="44">
        <v>0</v>
      </c>
      <c r="N1820" s="45">
        <v>0</v>
      </c>
      <c r="O1820" s="44">
        <v>0</v>
      </c>
      <c r="P1820" s="45">
        <v>0</v>
      </c>
      <c r="Q1820" s="44">
        <v>3.488500000000001</v>
      </c>
      <c r="R1820" s="45">
        <v>3.9246666666666643</v>
      </c>
      <c r="S1820" s="44">
        <v>12.162166666666659</v>
      </c>
      <c r="T1820" s="45">
        <v>7.6073333333333357</v>
      </c>
      <c r="U1820" s="44">
        <v>4.5953333333333317</v>
      </c>
      <c r="V1820" s="45">
        <v>13.046166666666673</v>
      </c>
      <c r="W1820" s="44">
        <v>39.166166666666676</v>
      </c>
      <c r="X1820" s="45">
        <v>11.330499999999997</v>
      </c>
      <c r="Y1820" s="44">
        <v>0</v>
      </c>
      <c r="Z1820" s="45">
        <v>0</v>
      </c>
      <c r="AA1820" s="44">
        <v>0</v>
      </c>
      <c r="AB1820" s="45">
        <v>0</v>
      </c>
      <c r="AC1820" s="54"/>
      <c r="AD1820" s="55">
        <f t="shared" si="663"/>
        <v>95.320833333333354</v>
      </c>
      <c r="AE1820" s="54"/>
    </row>
    <row r="1821" spans="2:31" x14ac:dyDescent="0.3">
      <c r="B1821" s="4" t="s">
        <v>20</v>
      </c>
      <c r="C1821" s="4"/>
      <c r="D1821" s="4"/>
      <c r="E1821" s="44">
        <v>0</v>
      </c>
      <c r="F1821" s="45">
        <v>0</v>
      </c>
      <c r="G1821" s="44">
        <v>0</v>
      </c>
      <c r="H1821" s="45">
        <v>0</v>
      </c>
      <c r="I1821" s="44">
        <v>0</v>
      </c>
      <c r="J1821" s="45">
        <v>0</v>
      </c>
      <c r="K1821" s="44">
        <v>0</v>
      </c>
      <c r="L1821" s="45">
        <v>0</v>
      </c>
      <c r="M1821" s="44">
        <v>2.7813333333333339</v>
      </c>
      <c r="N1821" s="45">
        <v>13.0885</v>
      </c>
      <c r="O1821" s="44">
        <v>14.930333333333344</v>
      </c>
      <c r="P1821" s="45">
        <v>19.323333333333338</v>
      </c>
      <c r="Q1821" s="44">
        <v>13.074166666666665</v>
      </c>
      <c r="R1821" s="45">
        <v>6.8346666666666662</v>
      </c>
      <c r="S1821" s="44">
        <v>16.125500000000002</v>
      </c>
      <c r="T1821" s="45">
        <v>15.416499999999989</v>
      </c>
      <c r="U1821" s="44">
        <v>11.832999999999991</v>
      </c>
      <c r="V1821" s="45">
        <v>13.533166666666654</v>
      </c>
      <c r="W1821" s="44">
        <v>7.9766666666666639</v>
      </c>
      <c r="X1821" s="45">
        <v>4.466666666666666E-2</v>
      </c>
      <c r="Y1821" s="44">
        <v>0</v>
      </c>
      <c r="Z1821" s="45">
        <v>0</v>
      </c>
      <c r="AA1821" s="44">
        <v>0</v>
      </c>
      <c r="AB1821" s="45">
        <v>0</v>
      </c>
      <c r="AC1821" s="54"/>
      <c r="AD1821" s="55">
        <f t="shared" si="663"/>
        <v>134.96183333333332</v>
      </c>
      <c r="AE1821" s="54"/>
    </row>
    <row r="1822" spans="2:31" x14ac:dyDescent="0.3">
      <c r="B1822" s="4" t="s">
        <v>21</v>
      </c>
      <c r="C1822" s="4"/>
      <c r="D1822" s="4"/>
      <c r="E1822" s="44">
        <v>0</v>
      </c>
      <c r="F1822" s="45">
        <v>0</v>
      </c>
      <c r="G1822" s="44">
        <v>0</v>
      </c>
      <c r="H1822" s="45">
        <v>0</v>
      </c>
      <c r="I1822" s="44">
        <v>0</v>
      </c>
      <c r="J1822" s="45">
        <v>0</v>
      </c>
      <c r="K1822" s="44">
        <v>0</v>
      </c>
      <c r="L1822" s="45">
        <v>0.86933333333333407</v>
      </c>
      <c r="M1822" s="44">
        <v>6.9906666666666668</v>
      </c>
      <c r="N1822" s="45">
        <v>14.576333333333334</v>
      </c>
      <c r="O1822" s="44">
        <v>0.51883333333333337</v>
      </c>
      <c r="P1822" s="45">
        <v>2.6535000000000006</v>
      </c>
      <c r="Q1822" s="44">
        <v>2.2506666666666653</v>
      </c>
      <c r="R1822" s="45">
        <v>1.2916666666666654</v>
      </c>
      <c r="S1822" s="44">
        <v>3.0701666666666667</v>
      </c>
      <c r="T1822" s="45">
        <v>1.8861666666666648</v>
      </c>
      <c r="U1822" s="44">
        <v>2.4498333333333333</v>
      </c>
      <c r="V1822" s="45">
        <v>0.56500000000000017</v>
      </c>
      <c r="W1822" s="44">
        <v>4.6138333333333339</v>
      </c>
      <c r="X1822" s="45">
        <v>1.0133333333333334</v>
      </c>
      <c r="Y1822" s="44">
        <v>0</v>
      </c>
      <c r="Z1822" s="45">
        <v>0</v>
      </c>
      <c r="AA1822" s="44">
        <v>0</v>
      </c>
      <c r="AB1822" s="45">
        <v>0</v>
      </c>
      <c r="AC1822" s="54"/>
      <c r="AD1822" s="55">
        <f t="shared" si="663"/>
        <v>42.749333333333333</v>
      </c>
      <c r="AE1822" s="54"/>
    </row>
    <row r="1823" spans="2:31" x14ac:dyDescent="0.3">
      <c r="B1823" s="4" t="s">
        <v>22</v>
      </c>
      <c r="C1823" s="4"/>
      <c r="D1823" s="4"/>
      <c r="E1823" s="44">
        <v>0</v>
      </c>
      <c r="F1823" s="45">
        <v>0</v>
      </c>
      <c r="G1823" s="44">
        <v>0</v>
      </c>
      <c r="H1823" s="45">
        <v>0</v>
      </c>
      <c r="I1823" s="44">
        <v>0</v>
      </c>
      <c r="J1823" s="45">
        <v>0</v>
      </c>
      <c r="K1823" s="44">
        <v>0</v>
      </c>
      <c r="L1823" s="45">
        <v>0.21199999999999991</v>
      </c>
      <c r="M1823" s="44">
        <v>1.3443333333333338</v>
      </c>
      <c r="N1823" s="45">
        <v>2.7309999999999999</v>
      </c>
      <c r="O1823" s="44">
        <v>0.31150000000000017</v>
      </c>
      <c r="P1823" s="45">
        <v>0.62316666666666665</v>
      </c>
      <c r="Q1823" s="44">
        <v>0</v>
      </c>
      <c r="R1823" s="45">
        <v>5.9499999999999977E-2</v>
      </c>
      <c r="S1823" s="44">
        <v>0</v>
      </c>
      <c r="T1823" s="45">
        <v>0</v>
      </c>
      <c r="U1823" s="44">
        <v>0</v>
      </c>
      <c r="V1823" s="45">
        <v>4.3333333333333297E-3</v>
      </c>
      <c r="W1823" s="44">
        <v>0.16750000000000009</v>
      </c>
      <c r="X1823" s="45">
        <v>0</v>
      </c>
      <c r="Y1823" s="44">
        <v>0</v>
      </c>
      <c r="Z1823" s="45">
        <v>0</v>
      </c>
      <c r="AA1823" s="44">
        <v>0</v>
      </c>
      <c r="AB1823" s="45">
        <v>0</v>
      </c>
      <c r="AC1823" s="54"/>
      <c r="AD1823" s="55">
        <f t="shared" si="663"/>
        <v>5.4533333333333349</v>
      </c>
      <c r="AE1823" s="54"/>
    </row>
    <row r="1824" spans="2:31" x14ac:dyDescent="0.3">
      <c r="B1824" s="4" t="s">
        <v>23</v>
      </c>
      <c r="C1824" s="4"/>
      <c r="D1824" s="4"/>
      <c r="E1824" s="44">
        <v>0</v>
      </c>
      <c r="F1824" s="45">
        <v>0</v>
      </c>
      <c r="G1824" s="44">
        <v>0</v>
      </c>
      <c r="H1824" s="45">
        <v>0</v>
      </c>
      <c r="I1824" s="44">
        <v>0</v>
      </c>
      <c r="J1824" s="45">
        <v>0</v>
      </c>
      <c r="K1824" s="44">
        <v>0</v>
      </c>
      <c r="L1824" s="45">
        <v>0</v>
      </c>
      <c r="M1824" s="44">
        <v>2.1843333333333339</v>
      </c>
      <c r="N1824" s="45">
        <v>7.2019999999999982</v>
      </c>
      <c r="O1824" s="44">
        <v>1.2440000000000007</v>
      </c>
      <c r="P1824" s="45">
        <v>7.9261666666666661</v>
      </c>
      <c r="Q1824" s="44">
        <v>4.8841666666666637</v>
      </c>
      <c r="R1824" s="45">
        <v>2.1401666666666652</v>
      </c>
      <c r="S1824" s="44">
        <v>4.5893333333333368</v>
      </c>
      <c r="T1824" s="45">
        <v>4.48166666666667</v>
      </c>
      <c r="U1824" s="44">
        <v>6.3320000000000043</v>
      </c>
      <c r="V1824" s="45">
        <v>16.324166666666667</v>
      </c>
      <c r="W1824" s="44">
        <v>19.963000000000001</v>
      </c>
      <c r="X1824" s="45">
        <v>0.22350000000000012</v>
      </c>
      <c r="Y1824" s="44">
        <v>0</v>
      </c>
      <c r="Z1824" s="45">
        <v>0</v>
      </c>
      <c r="AA1824" s="44">
        <v>0</v>
      </c>
      <c r="AB1824" s="45">
        <v>0</v>
      </c>
      <c r="AC1824" s="54"/>
      <c r="AD1824" s="55">
        <f t="shared" si="663"/>
        <v>77.494500000000016</v>
      </c>
      <c r="AE1824" s="54"/>
    </row>
    <row r="1825" spans="2:31" x14ac:dyDescent="0.3">
      <c r="B1825" s="4" t="s">
        <v>24</v>
      </c>
      <c r="C1825" s="4"/>
      <c r="D1825" s="4"/>
      <c r="E1825" s="44">
        <v>0</v>
      </c>
      <c r="F1825" s="45">
        <v>0</v>
      </c>
      <c r="G1825" s="44">
        <v>0</v>
      </c>
      <c r="H1825" s="45">
        <v>0</v>
      </c>
      <c r="I1825" s="44">
        <v>0</v>
      </c>
      <c r="J1825" s="45">
        <v>0</v>
      </c>
      <c r="K1825" s="44">
        <v>0</v>
      </c>
      <c r="L1825" s="45">
        <v>0.54049999999999976</v>
      </c>
      <c r="M1825" s="44">
        <v>3.0001666666666664</v>
      </c>
      <c r="N1825" s="45">
        <v>5.7426666666666666</v>
      </c>
      <c r="O1825" s="44">
        <v>4.2010000000000014</v>
      </c>
      <c r="P1825" s="45">
        <v>8.595166666666664</v>
      </c>
      <c r="Q1825" s="44">
        <v>6.6653333333333311</v>
      </c>
      <c r="R1825" s="45">
        <v>5.9553333333333311</v>
      </c>
      <c r="S1825" s="44">
        <v>8.7754999999999974</v>
      </c>
      <c r="T1825" s="45">
        <v>10.955500000000004</v>
      </c>
      <c r="U1825" s="44">
        <v>11.912166666666666</v>
      </c>
      <c r="V1825" s="45">
        <v>13.160000000000002</v>
      </c>
      <c r="W1825" s="44">
        <v>11.202333333333337</v>
      </c>
      <c r="X1825" s="45">
        <v>1.880833333333334</v>
      </c>
      <c r="Y1825" s="44">
        <v>0</v>
      </c>
      <c r="Z1825" s="45">
        <v>0</v>
      </c>
      <c r="AA1825" s="44">
        <v>0</v>
      </c>
      <c r="AB1825" s="45">
        <v>0</v>
      </c>
      <c r="AC1825" s="54"/>
      <c r="AD1825" s="55">
        <f t="shared" si="663"/>
        <v>92.586499999999987</v>
      </c>
      <c r="AE1825" s="54"/>
    </row>
    <row r="1826" spans="2:31" x14ac:dyDescent="0.3">
      <c r="B1826" s="4" t="s">
        <v>25</v>
      </c>
      <c r="C1826" s="4"/>
      <c r="D1826" s="4"/>
      <c r="E1826" s="44">
        <v>0</v>
      </c>
      <c r="F1826" s="45">
        <v>0</v>
      </c>
      <c r="G1826" s="44">
        <v>0</v>
      </c>
      <c r="H1826" s="45">
        <v>0</v>
      </c>
      <c r="I1826" s="44">
        <v>0</v>
      </c>
      <c r="J1826" s="45">
        <v>0</v>
      </c>
      <c r="K1826" s="44">
        <v>0</v>
      </c>
      <c r="L1826" s="45">
        <v>0.44350000000000012</v>
      </c>
      <c r="M1826" s="44">
        <v>3.4278333333333317</v>
      </c>
      <c r="N1826" s="45">
        <v>3.0226666666666664</v>
      </c>
      <c r="O1826" s="44">
        <v>1.4678333333333335</v>
      </c>
      <c r="P1826" s="45">
        <v>0</v>
      </c>
      <c r="Q1826" s="44">
        <v>0</v>
      </c>
      <c r="R1826" s="45">
        <v>1.3068333333333335</v>
      </c>
      <c r="S1826" s="44">
        <v>0</v>
      </c>
      <c r="T1826" s="45">
        <v>0.27200000000000024</v>
      </c>
      <c r="U1826" s="44">
        <v>1.1333333333333447E-2</v>
      </c>
      <c r="V1826" s="45">
        <v>0.18600000000000025</v>
      </c>
      <c r="W1826" s="44">
        <v>0.30683333333333312</v>
      </c>
      <c r="X1826" s="45">
        <v>0</v>
      </c>
      <c r="Y1826" s="44">
        <v>0</v>
      </c>
      <c r="Z1826" s="45">
        <v>0</v>
      </c>
      <c r="AA1826" s="44">
        <v>0</v>
      </c>
      <c r="AB1826" s="45">
        <v>0</v>
      </c>
      <c r="AC1826" s="54"/>
      <c r="AD1826" s="55">
        <f t="shared" si="663"/>
        <v>10.444833333333332</v>
      </c>
      <c r="AE1826" s="54"/>
    </row>
    <row r="1827" spans="2:31" x14ac:dyDescent="0.3">
      <c r="B1827" s="4" t="s">
        <v>26</v>
      </c>
      <c r="C1827" s="4"/>
      <c r="D1827" s="4"/>
      <c r="E1827" s="44">
        <v>0</v>
      </c>
      <c r="F1827" s="45">
        <v>0</v>
      </c>
      <c r="G1827" s="44">
        <v>0</v>
      </c>
      <c r="H1827" s="45">
        <v>0</v>
      </c>
      <c r="I1827" s="44">
        <v>0</v>
      </c>
      <c r="J1827" s="45">
        <v>0</v>
      </c>
      <c r="K1827" s="44">
        <v>0</v>
      </c>
      <c r="L1827" s="45">
        <v>4.5000000000000005E-2</v>
      </c>
      <c r="M1827" s="44">
        <v>1.2166666666666664E-2</v>
      </c>
      <c r="N1827" s="45">
        <v>0.25</v>
      </c>
      <c r="O1827" s="44">
        <v>0.31700000000000012</v>
      </c>
      <c r="P1827" s="45">
        <v>0</v>
      </c>
      <c r="Q1827" s="44">
        <v>0</v>
      </c>
      <c r="R1827" s="45">
        <v>1.1661666666666664</v>
      </c>
      <c r="S1827" s="44">
        <v>1.0558333333333334</v>
      </c>
      <c r="T1827" s="45">
        <v>1.4630000000000001</v>
      </c>
      <c r="U1827" s="44">
        <v>1.8428333333333335</v>
      </c>
      <c r="V1827" s="45">
        <v>2.1391666666666667</v>
      </c>
      <c r="W1827" s="44">
        <v>2.9611666666666676</v>
      </c>
      <c r="X1827" s="45">
        <v>1.4318333333333333</v>
      </c>
      <c r="Y1827" s="44">
        <v>0</v>
      </c>
      <c r="Z1827" s="45">
        <v>0</v>
      </c>
      <c r="AA1827" s="44">
        <v>0</v>
      </c>
      <c r="AB1827" s="45">
        <v>0</v>
      </c>
      <c r="AC1827" s="54"/>
      <c r="AD1827" s="55">
        <f t="shared" si="663"/>
        <v>12.684166666666666</v>
      </c>
      <c r="AE1827" s="54"/>
    </row>
    <row r="1828" spans="2:31" x14ac:dyDescent="0.3">
      <c r="B1828" s="4" t="s">
        <v>27</v>
      </c>
      <c r="C1828" s="4"/>
      <c r="D1828" s="4"/>
      <c r="E1828" s="44">
        <v>0</v>
      </c>
      <c r="F1828" s="45">
        <v>0</v>
      </c>
      <c r="G1828" s="44">
        <v>0</v>
      </c>
      <c r="H1828" s="45">
        <v>0</v>
      </c>
      <c r="I1828" s="44">
        <v>0</v>
      </c>
      <c r="J1828" s="45">
        <v>0</v>
      </c>
      <c r="K1828" s="44">
        <v>0</v>
      </c>
      <c r="L1828" s="45">
        <v>2.4500000000000015</v>
      </c>
      <c r="M1828" s="44">
        <v>2.599999999999997</v>
      </c>
      <c r="N1828" s="45">
        <v>1.2999999999999985</v>
      </c>
      <c r="O1828" s="44">
        <v>1.5223333333333329</v>
      </c>
      <c r="P1828" s="45">
        <v>0.1605</v>
      </c>
      <c r="Q1828" s="44">
        <v>0.21233333333333332</v>
      </c>
      <c r="R1828" s="45">
        <v>8.9004999999999921</v>
      </c>
      <c r="S1828" s="44">
        <v>15.385999999999997</v>
      </c>
      <c r="T1828" s="45">
        <v>15.584999999999999</v>
      </c>
      <c r="U1828" s="44">
        <v>13.251500000000004</v>
      </c>
      <c r="V1828" s="45">
        <v>21.067333333333355</v>
      </c>
      <c r="W1828" s="44">
        <v>26.190166666666666</v>
      </c>
      <c r="X1828" s="45">
        <v>7.8375000000000004</v>
      </c>
      <c r="Y1828" s="44">
        <v>0</v>
      </c>
      <c r="Z1828" s="45">
        <v>0</v>
      </c>
      <c r="AA1828" s="44">
        <v>0</v>
      </c>
      <c r="AB1828" s="45">
        <v>0</v>
      </c>
      <c r="AC1828" s="54"/>
      <c r="AD1828" s="55">
        <f t="shared" si="663"/>
        <v>116.46316666666668</v>
      </c>
      <c r="AE1828" s="54"/>
    </row>
    <row r="1829" spans="2:31" x14ac:dyDescent="0.3">
      <c r="B1829" s="4" t="s">
        <v>28</v>
      </c>
      <c r="C1829" s="4"/>
      <c r="D1829" s="4"/>
      <c r="E1829" s="44">
        <v>0</v>
      </c>
      <c r="F1829" s="45">
        <v>0</v>
      </c>
      <c r="G1829" s="44">
        <v>0</v>
      </c>
      <c r="H1829" s="45">
        <v>0</v>
      </c>
      <c r="I1829" s="44">
        <v>0</v>
      </c>
      <c r="J1829" s="45">
        <v>0</v>
      </c>
      <c r="K1829" s="44">
        <v>0</v>
      </c>
      <c r="L1829" s="45">
        <v>0</v>
      </c>
      <c r="M1829" s="44">
        <v>0</v>
      </c>
      <c r="N1829" s="45">
        <v>0</v>
      </c>
      <c r="O1829" s="44">
        <v>0</v>
      </c>
      <c r="P1829" s="45">
        <v>0</v>
      </c>
      <c r="Q1829" s="44">
        <v>0</v>
      </c>
      <c r="R1829" s="45">
        <v>0</v>
      </c>
      <c r="S1829" s="44">
        <v>0</v>
      </c>
      <c r="T1829" s="45">
        <v>0</v>
      </c>
      <c r="U1829" s="44">
        <v>0</v>
      </c>
      <c r="V1829" s="45">
        <v>0</v>
      </c>
      <c r="W1829" s="44">
        <v>0</v>
      </c>
      <c r="X1829" s="45">
        <v>0</v>
      </c>
      <c r="Y1829" s="44">
        <v>0</v>
      </c>
      <c r="Z1829" s="45">
        <v>0</v>
      </c>
      <c r="AA1829" s="44">
        <v>0</v>
      </c>
      <c r="AB1829" s="45">
        <v>0</v>
      </c>
      <c r="AC1829" s="54"/>
      <c r="AD1829" s="55">
        <f t="shared" si="663"/>
        <v>0</v>
      </c>
      <c r="AE1829" s="54"/>
    </row>
    <row r="1830" spans="2:31" x14ac:dyDescent="0.3">
      <c r="B1830" s="4" t="s">
        <v>106</v>
      </c>
      <c r="C1830" s="4"/>
      <c r="D1830" s="4"/>
      <c r="E1830" s="44">
        <v>0</v>
      </c>
      <c r="F1830" s="45">
        <v>0</v>
      </c>
      <c r="G1830" s="44">
        <v>0</v>
      </c>
      <c r="H1830" s="45">
        <v>0</v>
      </c>
      <c r="I1830" s="44">
        <v>0</v>
      </c>
      <c r="J1830" s="45">
        <v>0</v>
      </c>
      <c r="K1830" s="44">
        <v>0</v>
      </c>
      <c r="L1830" s="45">
        <v>0.25733333333333341</v>
      </c>
      <c r="M1830" s="44">
        <v>0.36883333333333346</v>
      </c>
      <c r="N1830" s="45">
        <v>0.43166666666666675</v>
      </c>
      <c r="O1830" s="44">
        <v>0.77616666666666667</v>
      </c>
      <c r="P1830" s="45">
        <v>0</v>
      </c>
      <c r="Q1830" s="44">
        <v>1.1603333333333337</v>
      </c>
      <c r="R1830" s="45">
        <v>6.5606666666666644</v>
      </c>
      <c r="S1830" s="44">
        <v>7.6364999999999998</v>
      </c>
      <c r="T1830" s="45">
        <v>7.3816666666666686</v>
      </c>
      <c r="U1830" s="44">
        <v>5.8659999999999979</v>
      </c>
      <c r="V1830" s="45">
        <v>5.3333333333333384E-3</v>
      </c>
      <c r="W1830" s="44">
        <v>6.0329999999999977</v>
      </c>
      <c r="X1830" s="45">
        <v>3.4905000000000013</v>
      </c>
      <c r="Y1830" s="44">
        <v>0</v>
      </c>
      <c r="Z1830" s="45">
        <v>0</v>
      </c>
      <c r="AA1830" s="44">
        <v>0</v>
      </c>
      <c r="AB1830" s="45">
        <v>0</v>
      </c>
      <c r="AC1830" s="54"/>
      <c r="AD1830" s="55">
        <f t="shared" si="663"/>
        <v>39.967999999999996</v>
      </c>
      <c r="AE1830" s="54"/>
    </row>
    <row r="1831" spans="2:31" x14ac:dyDescent="0.3">
      <c r="B1831" s="4" t="s">
        <v>29</v>
      </c>
      <c r="C1831" s="4"/>
      <c r="D1831" s="4"/>
      <c r="E1831" s="44">
        <v>0</v>
      </c>
      <c r="F1831" s="45">
        <v>0</v>
      </c>
      <c r="G1831" s="44">
        <v>0</v>
      </c>
      <c r="H1831" s="45">
        <v>0</v>
      </c>
      <c r="I1831" s="44">
        <v>0</v>
      </c>
      <c r="J1831" s="45">
        <v>0</v>
      </c>
      <c r="K1831" s="44">
        <v>0</v>
      </c>
      <c r="L1831" s="45">
        <v>0.19749999999999998</v>
      </c>
      <c r="M1831" s="44">
        <v>0.14749999999999999</v>
      </c>
      <c r="N1831" s="45">
        <v>0.21600000000000005</v>
      </c>
      <c r="O1831" s="44">
        <v>0.25283333333333335</v>
      </c>
      <c r="P1831" s="45">
        <v>0</v>
      </c>
      <c r="Q1831" s="44">
        <v>1.7498333333333329</v>
      </c>
      <c r="R1831" s="45">
        <v>6.3310000000000004</v>
      </c>
      <c r="S1831" s="44">
        <v>7.0900000000000016</v>
      </c>
      <c r="T1831" s="45">
        <v>7.3273333333333346</v>
      </c>
      <c r="U1831" s="44">
        <v>9.4736666666666665</v>
      </c>
      <c r="V1831" s="45">
        <v>0.11666666666666657</v>
      </c>
      <c r="W1831" s="44">
        <v>7.593333333333331</v>
      </c>
      <c r="X1831" s="45">
        <v>4.7753333333333332</v>
      </c>
      <c r="Y1831" s="44">
        <v>0</v>
      </c>
      <c r="Z1831" s="45">
        <v>0</v>
      </c>
      <c r="AA1831" s="44">
        <v>0</v>
      </c>
      <c r="AB1831" s="45">
        <v>0</v>
      </c>
      <c r="AC1831" s="54"/>
      <c r="AD1831" s="55">
        <f t="shared" si="663"/>
        <v>45.271000000000008</v>
      </c>
      <c r="AE1831" s="54"/>
    </row>
    <row r="1832" spans="2:31" x14ac:dyDescent="0.3">
      <c r="B1832" s="4" t="s">
        <v>30</v>
      </c>
      <c r="C1832" s="4"/>
      <c r="D1832" s="4"/>
      <c r="E1832" s="44">
        <v>0</v>
      </c>
      <c r="F1832" s="45">
        <v>0</v>
      </c>
      <c r="G1832" s="44">
        <v>0</v>
      </c>
      <c r="H1832" s="45">
        <v>0</v>
      </c>
      <c r="I1832" s="44">
        <v>0</v>
      </c>
      <c r="J1832" s="45">
        <v>0</v>
      </c>
      <c r="K1832" s="44">
        <v>0</v>
      </c>
      <c r="L1832" s="45">
        <v>1.7599999999999996</v>
      </c>
      <c r="M1832" s="44">
        <v>2.2618333333333336</v>
      </c>
      <c r="N1832" s="45">
        <v>2.42</v>
      </c>
      <c r="O1832" s="44">
        <v>2.4581666666666662</v>
      </c>
      <c r="P1832" s="45">
        <v>0</v>
      </c>
      <c r="Q1832" s="44">
        <v>0.61516666666666675</v>
      </c>
      <c r="R1832" s="45">
        <v>15.002666666666666</v>
      </c>
      <c r="S1832" s="44">
        <v>21.939000000000004</v>
      </c>
      <c r="T1832" s="45">
        <v>30.394000000000002</v>
      </c>
      <c r="U1832" s="44">
        <v>41.467333333333322</v>
      </c>
      <c r="V1832" s="45">
        <v>45.112499999999997</v>
      </c>
      <c r="W1832" s="44">
        <v>50.872666666666667</v>
      </c>
      <c r="X1832" s="45">
        <v>8.6625000000000014</v>
      </c>
      <c r="Y1832" s="44">
        <v>0</v>
      </c>
      <c r="Z1832" s="45">
        <v>0</v>
      </c>
      <c r="AA1832" s="44">
        <v>0</v>
      </c>
      <c r="AB1832" s="45">
        <v>0</v>
      </c>
      <c r="AC1832" s="54"/>
      <c r="AD1832" s="55">
        <f t="shared" si="663"/>
        <v>222.96583333333331</v>
      </c>
      <c r="AE1832" s="54"/>
    </row>
    <row r="1833" spans="2:31" x14ac:dyDescent="0.3">
      <c r="B1833" s="4" t="s">
        <v>31</v>
      </c>
      <c r="C1833" s="4"/>
      <c r="D1833" s="4"/>
      <c r="E1833" s="44">
        <v>0</v>
      </c>
      <c r="F1833" s="45">
        <v>0</v>
      </c>
      <c r="G1833" s="44">
        <v>0</v>
      </c>
      <c r="H1833" s="45">
        <v>0</v>
      </c>
      <c r="I1833" s="44">
        <v>0</v>
      </c>
      <c r="J1833" s="45">
        <v>0</v>
      </c>
      <c r="K1833" s="44">
        <v>0</v>
      </c>
      <c r="L1833" s="45">
        <v>0.25</v>
      </c>
      <c r="M1833" s="44">
        <v>9.9999999999999908E-2</v>
      </c>
      <c r="N1833" s="45">
        <v>0.60000000000000075</v>
      </c>
      <c r="O1833" s="44">
        <v>1.799999999999998</v>
      </c>
      <c r="P1833" s="45">
        <v>4.0999999999999961</v>
      </c>
      <c r="Q1833" s="44">
        <v>5.800000000000006</v>
      </c>
      <c r="R1833" s="45">
        <v>7.8000000000000078</v>
      </c>
      <c r="S1833" s="44">
        <v>9.1999999999999957</v>
      </c>
      <c r="T1833" s="45">
        <v>9.3000000000000043</v>
      </c>
      <c r="U1833" s="44">
        <v>9.1999999999999957</v>
      </c>
      <c r="V1833" s="45">
        <v>9.3999999999999897</v>
      </c>
      <c r="W1833" s="44">
        <v>10.5</v>
      </c>
      <c r="X1833" s="45">
        <v>3.2433333333333341</v>
      </c>
      <c r="Y1833" s="44">
        <v>0</v>
      </c>
      <c r="Z1833" s="45">
        <v>0</v>
      </c>
      <c r="AA1833" s="44">
        <v>0</v>
      </c>
      <c r="AB1833" s="45">
        <v>0</v>
      </c>
      <c r="AC1833" s="54"/>
      <c r="AD1833" s="55">
        <f t="shared" si="663"/>
        <v>71.293333333333337</v>
      </c>
      <c r="AE1833" s="54"/>
    </row>
    <row r="1834" spans="2:31" x14ac:dyDescent="0.3">
      <c r="B1834" s="4" t="s">
        <v>32</v>
      </c>
      <c r="C1834" s="4"/>
      <c r="D1834" s="4"/>
      <c r="E1834" s="44">
        <v>0</v>
      </c>
      <c r="F1834" s="45">
        <v>0</v>
      </c>
      <c r="G1834" s="44">
        <v>0</v>
      </c>
      <c r="H1834" s="45">
        <v>0</v>
      </c>
      <c r="I1834" s="44">
        <v>0</v>
      </c>
      <c r="J1834" s="45">
        <v>0</v>
      </c>
      <c r="K1834" s="44">
        <v>0</v>
      </c>
      <c r="L1834" s="45">
        <v>0.85999999999999965</v>
      </c>
      <c r="M1834" s="44">
        <v>1.0369999999999995</v>
      </c>
      <c r="N1834" s="45">
        <v>1.25</v>
      </c>
      <c r="O1834" s="44">
        <v>1.9053333333333335</v>
      </c>
      <c r="P1834" s="45">
        <v>0</v>
      </c>
      <c r="Q1834" s="44">
        <v>0.28200000000000008</v>
      </c>
      <c r="R1834" s="45">
        <v>6.8841666666666681</v>
      </c>
      <c r="S1834" s="44">
        <v>7.5491666666666655</v>
      </c>
      <c r="T1834" s="45">
        <v>11.470166666666669</v>
      </c>
      <c r="U1834" s="44">
        <v>17.700166666666654</v>
      </c>
      <c r="V1834" s="45">
        <v>15.681500000000002</v>
      </c>
      <c r="W1834" s="44">
        <v>9.5691666666666642</v>
      </c>
      <c r="X1834" s="45">
        <v>1.8856666666666668</v>
      </c>
      <c r="Y1834" s="44">
        <v>0</v>
      </c>
      <c r="Z1834" s="45">
        <v>0</v>
      </c>
      <c r="AA1834" s="44">
        <v>0</v>
      </c>
      <c r="AB1834" s="45">
        <v>0</v>
      </c>
      <c r="AC1834" s="54"/>
      <c r="AD1834" s="55">
        <f t="shared" si="663"/>
        <v>76.074333333333314</v>
      </c>
      <c r="AE1834" s="54"/>
    </row>
    <row r="1835" spans="2:31" x14ac:dyDescent="0.3">
      <c r="B1835" s="4" t="s">
        <v>33</v>
      </c>
      <c r="C1835" s="4"/>
      <c r="D1835" s="4"/>
      <c r="E1835" s="44">
        <v>0</v>
      </c>
      <c r="F1835" s="45">
        <v>0</v>
      </c>
      <c r="G1835" s="44">
        <v>0</v>
      </c>
      <c r="H1835" s="45">
        <v>0</v>
      </c>
      <c r="I1835" s="44">
        <v>0</v>
      </c>
      <c r="J1835" s="45">
        <v>0</v>
      </c>
      <c r="K1835" s="44">
        <v>0</v>
      </c>
      <c r="L1835" s="45">
        <v>3.7333333333333343E-2</v>
      </c>
      <c r="M1835" s="44">
        <v>0.54383333333333361</v>
      </c>
      <c r="N1835" s="45">
        <v>0.63350000000000095</v>
      </c>
      <c r="O1835" s="44">
        <v>0.74899999999999956</v>
      </c>
      <c r="P1835" s="45">
        <v>9.999999999999972E-4</v>
      </c>
      <c r="Q1835" s="44">
        <v>0.11916666666666667</v>
      </c>
      <c r="R1835" s="45">
        <v>1.1866666666666663</v>
      </c>
      <c r="S1835" s="44">
        <v>1.7365000000000006</v>
      </c>
      <c r="T1835" s="45">
        <v>0.59450000000000014</v>
      </c>
      <c r="U1835" s="44">
        <v>1.1133333333333335</v>
      </c>
      <c r="V1835" s="45">
        <v>1.1239999999999997</v>
      </c>
      <c r="W1835" s="44">
        <v>0.45683333333333331</v>
      </c>
      <c r="X1835" s="45">
        <v>0.74049999999999971</v>
      </c>
      <c r="Y1835" s="44">
        <v>0</v>
      </c>
      <c r="Z1835" s="45">
        <v>0</v>
      </c>
      <c r="AA1835" s="44">
        <v>0</v>
      </c>
      <c r="AB1835" s="45">
        <v>0</v>
      </c>
      <c r="AC1835" s="54"/>
      <c r="AD1835" s="55">
        <f t="shared" si="663"/>
        <v>9.0361666666666665</v>
      </c>
      <c r="AE1835" s="54"/>
    </row>
    <row r="1836" spans="2:31" x14ac:dyDescent="0.3">
      <c r="B1836" s="4" t="s">
        <v>34</v>
      </c>
      <c r="C1836" s="4"/>
      <c r="D1836" s="4"/>
      <c r="E1836" s="44">
        <v>0</v>
      </c>
      <c r="F1836" s="45">
        <v>0</v>
      </c>
      <c r="G1836" s="44">
        <v>0</v>
      </c>
      <c r="H1836" s="45">
        <v>0</v>
      </c>
      <c r="I1836" s="44">
        <v>0</v>
      </c>
      <c r="J1836" s="45">
        <v>0</v>
      </c>
      <c r="K1836" s="44">
        <v>0</v>
      </c>
      <c r="L1836" s="45">
        <v>0</v>
      </c>
      <c r="M1836" s="44">
        <v>0</v>
      </c>
      <c r="N1836" s="45">
        <v>0</v>
      </c>
      <c r="O1836" s="44">
        <v>0</v>
      </c>
      <c r="P1836" s="45">
        <v>0</v>
      </c>
      <c r="Q1836" s="44">
        <v>0</v>
      </c>
      <c r="R1836" s="45">
        <v>0</v>
      </c>
      <c r="S1836" s="44">
        <v>0</v>
      </c>
      <c r="T1836" s="45">
        <v>0</v>
      </c>
      <c r="U1836" s="44">
        <v>0</v>
      </c>
      <c r="V1836" s="45">
        <v>0</v>
      </c>
      <c r="W1836" s="44">
        <v>0</v>
      </c>
      <c r="X1836" s="45">
        <v>0</v>
      </c>
      <c r="Y1836" s="44">
        <v>0</v>
      </c>
      <c r="Z1836" s="45">
        <v>0</v>
      </c>
      <c r="AA1836" s="44">
        <v>0</v>
      </c>
      <c r="AB1836" s="45">
        <v>0</v>
      </c>
      <c r="AC1836" s="54"/>
      <c r="AD1836" s="55">
        <f t="shared" si="663"/>
        <v>0</v>
      </c>
      <c r="AE1836" s="54"/>
    </row>
    <row r="1837" spans="2:31" x14ac:dyDescent="0.3">
      <c r="B1837" s="4" t="s">
        <v>35</v>
      </c>
      <c r="C1837" s="4"/>
      <c r="D1837" s="4"/>
      <c r="E1837" s="44">
        <v>0</v>
      </c>
      <c r="F1837" s="45">
        <v>0</v>
      </c>
      <c r="G1837" s="44">
        <v>0</v>
      </c>
      <c r="H1837" s="45">
        <v>0</v>
      </c>
      <c r="I1837" s="44">
        <v>0</v>
      </c>
      <c r="J1837" s="45">
        <v>0</v>
      </c>
      <c r="K1837" s="44">
        <v>0</v>
      </c>
      <c r="L1837" s="45">
        <v>4.1873333333333331</v>
      </c>
      <c r="M1837" s="44">
        <v>7.4301666666666693</v>
      </c>
      <c r="N1837" s="45">
        <v>4.5184999999999995</v>
      </c>
      <c r="O1837" s="44">
        <v>4.073999999999999</v>
      </c>
      <c r="P1837" s="45">
        <v>2.0901666666666663</v>
      </c>
      <c r="Q1837" s="44">
        <v>4.2268333333333326</v>
      </c>
      <c r="R1837" s="45">
        <v>5.9681666666666677</v>
      </c>
      <c r="S1837" s="44">
        <v>8.9560000000000013</v>
      </c>
      <c r="T1837" s="45">
        <v>16.385166666666663</v>
      </c>
      <c r="U1837" s="44">
        <v>13.333666666666669</v>
      </c>
      <c r="V1837" s="45">
        <v>19.988333333333326</v>
      </c>
      <c r="W1837" s="44">
        <v>26.14433333333335</v>
      </c>
      <c r="X1837" s="45">
        <v>5.2106666666666674</v>
      </c>
      <c r="Y1837" s="44">
        <v>0</v>
      </c>
      <c r="Z1837" s="45">
        <v>0</v>
      </c>
      <c r="AA1837" s="44">
        <v>0</v>
      </c>
      <c r="AB1837" s="45">
        <v>0</v>
      </c>
      <c r="AC1837" s="54"/>
      <c r="AD1837" s="55">
        <f t="shared" si="663"/>
        <v>122.51333333333335</v>
      </c>
      <c r="AE1837" s="54"/>
    </row>
    <row r="1838" spans="2:31" x14ac:dyDescent="0.3">
      <c r="B1838" s="4" t="s">
        <v>36</v>
      </c>
      <c r="C1838" s="4"/>
      <c r="D1838" s="4"/>
      <c r="E1838" s="44">
        <v>0</v>
      </c>
      <c r="F1838" s="45">
        <v>0</v>
      </c>
      <c r="G1838" s="44">
        <v>0</v>
      </c>
      <c r="H1838" s="45">
        <v>0</v>
      </c>
      <c r="I1838" s="44">
        <v>0</v>
      </c>
      <c r="J1838" s="45">
        <v>0</v>
      </c>
      <c r="K1838" s="44">
        <v>0</v>
      </c>
      <c r="L1838" s="45">
        <v>0.81</v>
      </c>
      <c r="M1838" s="44">
        <v>1.9034999999999997</v>
      </c>
      <c r="N1838" s="45">
        <v>1.861499999999999</v>
      </c>
      <c r="O1838" s="44">
        <v>1.9495000000000002</v>
      </c>
      <c r="P1838" s="45">
        <v>2.2783333333333333</v>
      </c>
      <c r="Q1838" s="44">
        <v>1.3396666666666663</v>
      </c>
      <c r="R1838" s="45">
        <v>1.3584999999999996</v>
      </c>
      <c r="S1838" s="44">
        <v>0.69016666666666682</v>
      </c>
      <c r="T1838" s="45">
        <v>0.31116666666666676</v>
      </c>
      <c r="U1838" s="44">
        <v>0.1308333333333333</v>
      </c>
      <c r="V1838" s="45">
        <v>6.7833333333333315E-2</v>
      </c>
      <c r="W1838" s="44">
        <v>3.1500000000000014E-2</v>
      </c>
      <c r="X1838" s="45">
        <v>6.6666666666666723E-3</v>
      </c>
      <c r="Y1838" s="44">
        <v>0</v>
      </c>
      <c r="Z1838" s="45">
        <v>0</v>
      </c>
      <c r="AA1838" s="44">
        <v>0</v>
      </c>
      <c r="AB1838" s="45">
        <v>0</v>
      </c>
      <c r="AC1838" s="54"/>
      <c r="AD1838" s="55">
        <f t="shared" si="663"/>
        <v>12.739166666666662</v>
      </c>
      <c r="AE1838" s="54"/>
    </row>
    <row r="1839" spans="2:31" x14ac:dyDescent="0.3">
      <c r="B1839" s="4" t="s">
        <v>107</v>
      </c>
      <c r="C1839" s="4"/>
      <c r="D1839" s="4"/>
      <c r="E1839" s="44">
        <v>0</v>
      </c>
      <c r="F1839" s="45">
        <v>0</v>
      </c>
      <c r="G1839" s="44">
        <v>0</v>
      </c>
      <c r="H1839" s="45">
        <v>0</v>
      </c>
      <c r="I1839" s="44">
        <v>0</v>
      </c>
      <c r="J1839" s="45">
        <v>0</v>
      </c>
      <c r="K1839" s="44">
        <v>0</v>
      </c>
      <c r="L1839" s="45">
        <v>1.2010000000000001</v>
      </c>
      <c r="M1839" s="44">
        <v>3.3048333333333351</v>
      </c>
      <c r="N1839" s="45">
        <v>3.3573333333333339</v>
      </c>
      <c r="O1839" s="44">
        <v>2.9471666666666656</v>
      </c>
      <c r="P1839" s="45">
        <v>3.3648333333333325</v>
      </c>
      <c r="Q1839" s="44">
        <v>1.9478333333333333</v>
      </c>
      <c r="R1839" s="45">
        <v>0.94599999999999962</v>
      </c>
      <c r="S1839" s="44">
        <v>0.33933333333333343</v>
      </c>
      <c r="T1839" s="45">
        <v>2.8333333333333912E-3</v>
      </c>
      <c r="U1839" s="44">
        <v>4.2499999999999982E-2</v>
      </c>
      <c r="V1839" s="45">
        <v>1.7666666666666647E-2</v>
      </c>
      <c r="W1839" s="44">
        <v>0.52716666666666656</v>
      </c>
      <c r="X1839" s="45">
        <v>0</v>
      </c>
      <c r="Y1839" s="44">
        <v>0</v>
      </c>
      <c r="Z1839" s="45">
        <v>0</v>
      </c>
      <c r="AA1839" s="44">
        <v>0</v>
      </c>
      <c r="AB1839" s="45">
        <v>0</v>
      </c>
      <c r="AC1839" s="54"/>
      <c r="AD1839" s="55">
        <f t="shared" si="663"/>
        <v>17.998499999999996</v>
      </c>
      <c r="AE1839" s="54"/>
    </row>
    <row r="1840" spans="2:31" x14ac:dyDescent="0.3">
      <c r="B1840" s="4" t="s">
        <v>86</v>
      </c>
      <c r="C1840" s="4"/>
      <c r="D1840" s="4"/>
      <c r="E1840" s="44">
        <v>0</v>
      </c>
      <c r="F1840" s="45">
        <v>0</v>
      </c>
      <c r="G1840" s="44">
        <v>0</v>
      </c>
      <c r="H1840" s="45">
        <v>0</v>
      </c>
      <c r="I1840" s="44">
        <v>0</v>
      </c>
      <c r="J1840" s="45">
        <v>0</v>
      </c>
      <c r="K1840" s="44">
        <v>0</v>
      </c>
      <c r="L1840" s="45">
        <v>3.6833333333333343E-2</v>
      </c>
      <c r="M1840" s="44">
        <v>0.18999999999999997</v>
      </c>
      <c r="N1840" s="45">
        <v>4.9499999999999988E-2</v>
      </c>
      <c r="O1840" s="44">
        <v>0.18999999999999997</v>
      </c>
      <c r="P1840" s="45">
        <v>9.6666666666666672E-3</v>
      </c>
      <c r="Q1840" s="44">
        <v>0</v>
      </c>
      <c r="R1840" s="45">
        <v>0.42216666666666663</v>
      </c>
      <c r="S1840" s="44">
        <v>2.1441666666666666</v>
      </c>
      <c r="T1840" s="45">
        <v>1.4794999999999996</v>
      </c>
      <c r="U1840" s="44">
        <v>1.679</v>
      </c>
      <c r="V1840" s="45">
        <v>2.5029999999999992</v>
      </c>
      <c r="W1840" s="44">
        <v>1.5790000000000002</v>
      </c>
      <c r="X1840" s="45">
        <v>0.64116666666666677</v>
      </c>
      <c r="Y1840" s="44">
        <v>0</v>
      </c>
      <c r="Z1840" s="45">
        <v>0</v>
      </c>
      <c r="AA1840" s="44">
        <v>0</v>
      </c>
      <c r="AB1840" s="45">
        <v>0</v>
      </c>
      <c r="AC1840" s="54"/>
      <c r="AD1840" s="55">
        <f t="shared" si="663"/>
        <v>10.923999999999999</v>
      </c>
      <c r="AE1840" s="54"/>
    </row>
    <row r="1841" spans="2:31" x14ac:dyDescent="0.3">
      <c r="B1841" s="4" t="s">
        <v>87</v>
      </c>
      <c r="C1841" s="4"/>
      <c r="D1841" s="4"/>
      <c r="E1841" s="44">
        <v>0</v>
      </c>
      <c r="F1841" s="45">
        <v>0</v>
      </c>
      <c r="G1841" s="44">
        <v>0</v>
      </c>
      <c r="H1841" s="45">
        <v>0</v>
      </c>
      <c r="I1841" s="44">
        <v>0</v>
      </c>
      <c r="J1841" s="45">
        <v>0</v>
      </c>
      <c r="K1841" s="44">
        <v>0</v>
      </c>
      <c r="L1841" s="45">
        <v>0.32500000000000001</v>
      </c>
      <c r="M1841" s="44">
        <v>1.1798333333333335</v>
      </c>
      <c r="N1841" s="45">
        <v>1.1631666666666665</v>
      </c>
      <c r="O1841" s="44">
        <v>1.7956666666666659</v>
      </c>
      <c r="P1841" s="45">
        <v>0.43133333333333312</v>
      </c>
      <c r="Q1841" s="44">
        <v>0.82583333333333331</v>
      </c>
      <c r="R1841" s="45">
        <v>4.3234999999999983</v>
      </c>
      <c r="S1841" s="44">
        <v>10.954000000000004</v>
      </c>
      <c r="T1841" s="45">
        <v>6.7640000000000011</v>
      </c>
      <c r="U1841" s="44">
        <v>9.5329999999999977</v>
      </c>
      <c r="V1841" s="45">
        <v>6.9958333333333353</v>
      </c>
      <c r="W1841" s="44">
        <v>2.6639999999999997</v>
      </c>
      <c r="X1841" s="45">
        <v>2.5655000000000006</v>
      </c>
      <c r="Y1841" s="44">
        <v>0</v>
      </c>
      <c r="Z1841" s="45">
        <v>0</v>
      </c>
      <c r="AA1841" s="44">
        <v>0</v>
      </c>
      <c r="AB1841" s="45">
        <v>0</v>
      </c>
      <c r="AC1841" s="54"/>
      <c r="AD1841" s="55">
        <f t="shared" si="663"/>
        <v>49.520666666666671</v>
      </c>
      <c r="AE1841" s="54"/>
    </row>
    <row r="1842" spans="2:31" x14ac:dyDescent="0.3">
      <c r="B1842" s="4" t="s">
        <v>93</v>
      </c>
      <c r="C1842" s="4"/>
      <c r="D1842" s="4"/>
      <c r="E1842" s="44">
        <v>0</v>
      </c>
      <c r="F1842" s="45">
        <v>0</v>
      </c>
      <c r="G1842" s="44">
        <v>0</v>
      </c>
      <c r="H1842" s="45">
        <v>0</v>
      </c>
      <c r="I1842" s="44">
        <v>0</v>
      </c>
      <c r="J1842" s="45">
        <v>0</v>
      </c>
      <c r="K1842" s="44">
        <v>0</v>
      </c>
      <c r="L1842" s="45">
        <v>0.14849999999999999</v>
      </c>
      <c r="M1842" s="44">
        <v>0.7000000000000004</v>
      </c>
      <c r="N1842" s="45">
        <v>0.5</v>
      </c>
      <c r="O1842" s="44">
        <v>0.70500000000000007</v>
      </c>
      <c r="P1842" s="45">
        <v>8.8666666666666685E-2</v>
      </c>
      <c r="Q1842" s="44">
        <v>0</v>
      </c>
      <c r="R1842" s="45">
        <v>1.5194999999999996</v>
      </c>
      <c r="S1842" s="44">
        <v>6.3721666666666614</v>
      </c>
      <c r="T1842" s="45">
        <v>5.8346666666666689</v>
      </c>
      <c r="U1842" s="44">
        <v>5.8116666666666683</v>
      </c>
      <c r="V1842" s="45">
        <v>4.9856666666666678</v>
      </c>
      <c r="W1842" s="44">
        <v>4.3919999999999986</v>
      </c>
      <c r="X1842" s="45">
        <v>2.0653333333333332</v>
      </c>
      <c r="Y1842" s="44">
        <v>0</v>
      </c>
      <c r="Z1842" s="45">
        <v>0</v>
      </c>
      <c r="AA1842" s="44">
        <v>0</v>
      </c>
      <c r="AB1842" s="45">
        <v>0</v>
      </c>
      <c r="AC1842" s="54"/>
      <c r="AD1842" s="55">
        <f t="shared" si="663"/>
        <v>33.123166666666663</v>
      </c>
      <c r="AE1842" s="54"/>
    </row>
    <row r="1843" spans="2:31" x14ac:dyDescent="0.3">
      <c r="B1843" s="4" t="s">
        <v>98</v>
      </c>
      <c r="C1843" s="4"/>
      <c r="D1843" s="4"/>
      <c r="E1843" s="44">
        <v>0</v>
      </c>
      <c r="F1843" s="45">
        <v>0</v>
      </c>
      <c r="G1843" s="44">
        <v>0</v>
      </c>
      <c r="H1843" s="45">
        <v>0</v>
      </c>
      <c r="I1843" s="44">
        <v>0</v>
      </c>
      <c r="J1843" s="45">
        <v>0</v>
      </c>
      <c r="K1843" s="44">
        <v>0</v>
      </c>
      <c r="L1843" s="45">
        <v>1.0449999999999997</v>
      </c>
      <c r="M1843" s="44">
        <v>0.48933333333333334</v>
      </c>
      <c r="N1843" s="45">
        <v>0.45516666666666672</v>
      </c>
      <c r="O1843" s="44">
        <v>0.57000000000000017</v>
      </c>
      <c r="P1843" s="45">
        <v>0.38766666666666677</v>
      </c>
      <c r="Q1843" s="44">
        <v>0</v>
      </c>
      <c r="R1843" s="45">
        <v>1.3161666666666669</v>
      </c>
      <c r="S1843" s="44">
        <v>4.6141666666666667</v>
      </c>
      <c r="T1843" s="45">
        <v>4.1809999999999992</v>
      </c>
      <c r="U1843" s="44">
        <v>1.4380000000000004</v>
      </c>
      <c r="V1843" s="45">
        <v>1.4331666666666671</v>
      </c>
      <c r="W1843" s="44">
        <v>2.2216666666666662</v>
      </c>
      <c r="X1843" s="45">
        <v>1.4226666666666665</v>
      </c>
      <c r="Y1843" s="44">
        <v>0</v>
      </c>
      <c r="Z1843" s="45">
        <v>0</v>
      </c>
      <c r="AA1843" s="44">
        <v>0</v>
      </c>
      <c r="AB1843" s="45">
        <v>0</v>
      </c>
      <c r="AC1843" s="54"/>
      <c r="AD1843" s="55">
        <f t="shared" si="663"/>
        <v>19.574000000000002</v>
      </c>
      <c r="AE1843" s="54"/>
    </row>
    <row r="1844" spans="2:31" x14ac:dyDescent="0.3">
      <c r="B1844" s="4" t="s">
        <v>99</v>
      </c>
      <c r="C1844" s="4"/>
      <c r="D1844" s="4"/>
      <c r="E1844" s="44">
        <v>0</v>
      </c>
      <c r="F1844" s="45">
        <v>0</v>
      </c>
      <c r="G1844" s="44">
        <v>0</v>
      </c>
      <c r="H1844" s="45">
        <v>0</v>
      </c>
      <c r="I1844" s="44">
        <v>0</v>
      </c>
      <c r="J1844" s="45">
        <v>0</v>
      </c>
      <c r="K1844" s="44">
        <v>0</v>
      </c>
      <c r="L1844" s="45">
        <v>5.5483333333333347</v>
      </c>
      <c r="M1844" s="44">
        <v>6.457499999999996</v>
      </c>
      <c r="N1844" s="45">
        <v>4.2579999999999982</v>
      </c>
      <c r="O1844" s="44">
        <v>2.3691666666666649</v>
      </c>
      <c r="P1844" s="45">
        <v>0.35216666666666657</v>
      </c>
      <c r="Q1844" s="44">
        <v>0.9666666666666669</v>
      </c>
      <c r="R1844" s="45">
        <v>2.5409999999999981</v>
      </c>
      <c r="S1844" s="44">
        <v>4.8176666666666677</v>
      </c>
      <c r="T1844" s="45">
        <v>8.4686666666666568</v>
      </c>
      <c r="U1844" s="44">
        <v>13.061499999999995</v>
      </c>
      <c r="V1844" s="45">
        <v>18.168833333333325</v>
      </c>
      <c r="W1844" s="44">
        <v>27.164000000000023</v>
      </c>
      <c r="X1844" s="45">
        <v>7.3404999999999978</v>
      </c>
      <c r="Y1844" s="44">
        <v>0</v>
      </c>
      <c r="Z1844" s="45">
        <v>0</v>
      </c>
      <c r="AA1844" s="44">
        <v>0</v>
      </c>
      <c r="AB1844" s="45">
        <v>0</v>
      </c>
      <c r="AC1844" s="54"/>
      <c r="AD1844" s="55">
        <f t="shared" si="663"/>
        <v>101.51399999999998</v>
      </c>
      <c r="AE1844" s="54"/>
    </row>
    <row r="1845" spans="2:31" x14ac:dyDescent="0.3">
      <c r="B1845" s="4" t="s">
        <v>100</v>
      </c>
      <c r="C1845" s="4"/>
      <c r="D1845" s="4"/>
      <c r="E1845" s="44">
        <v>0</v>
      </c>
      <c r="F1845" s="45">
        <v>0</v>
      </c>
      <c r="G1845" s="44">
        <v>0</v>
      </c>
      <c r="H1845" s="45">
        <v>0</v>
      </c>
      <c r="I1845" s="44">
        <v>0</v>
      </c>
      <c r="J1845" s="45">
        <v>0</v>
      </c>
      <c r="K1845" s="44">
        <v>0</v>
      </c>
      <c r="L1845" s="45">
        <v>1.3500000000000008</v>
      </c>
      <c r="M1845" s="44">
        <v>5.800000000000006</v>
      </c>
      <c r="N1845" s="45">
        <v>10.799999999999995</v>
      </c>
      <c r="O1845" s="44">
        <v>13.799999999999988</v>
      </c>
      <c r="P1845" s="45">
        <v>14.393833333333335</v>
      </c>
      <c r="Q1845" s="44">
        <v>13.649333333333338</v>
      </c>
      <c r="R1845" s="45">
        <v>0</v>
      </c>
      <c r="S1845" s="44">
        <v>18.446833333333338</v>
      </c>
      <c r="T1845" s="45">
        <v>26.84933333333333</v>
      </c>
      <c r="U1845" s="44">
        <v>18.431000000000008</v>
      </c>
      <c r="V1845" s="45">
        <v>2.3703333333333343</v>
      </c>
      <c r="W1845" s="44">
        <v>50.336000000000013</v>
      </c>
      <c r="X1845" s="45">
        <v>4.6399999999999997</v>
      </c>
      <c r="Y1845" s="44">
        <v>0</v>
      </c>
      <c r="Z1845" s="45">
        <v>0</v>
      </c>
      <c r="AA1845" s="44">
        <v>0</v>
      </c>
      <c r="AB1845" s="45">
        <v>0</v>
      </c>
      <c r="AC1845" s="54"/>
      <c r="AD1845" s="55">
        <f t="shared" si="663"/>
        <v>180.86666666666667</v>
      </c>
      <c r="AE1845" s="54"/>
    </row>
    <row r="1846" spans="2:31" x14ac:dyDescent="0.3">
      <c r="B1846" s="4" t="s">
        <v>101</v>
      </c>
      <c r="C1846" s="4"/>
      <c r="D1846" s="4"/>
      <c r="E1846" s="44">
        <v>0</v>
      </c>
      <c r="F1846" s="45">
        <v>0</v>
      </c>
      <c r="G1846" s="44">
        <v>0</v>
      </c>
      <c r="H1846" s="45">
        <v>0</v>
      </c>
      <c r="I1846" s="44">
        <v>0</v>
      </c>
      <c r="J1846" s="45">
        <v>0</v>
      </c>
      <c r="K1846" s="44">
        <v>0</v>
      </c>
      <c r="L1846" s="45">
        <v>23.240333333333332</v>
      </c>
      <c r="M1846" s="44">
        <v>46.662166666666671</v>
      </c>
      <c r="N1846" s="45">
        <v>45.071166666666663</v>
      </c>
      <c r="O1846" s="44">
        <v>41.51966666666668</v>
      </c>
      <c r="P1846" s="45">
        <v>35.110333333333337</v>
      </c>
      <c r="Q1846" s="44">
        <v>28.757999999999992</v>
      </c>
      <c r="R1846" s="45">
        <v>28.87166666666668</v>
      </c>
      <c r="S1846" s="44">
        <v>27.673500000000001</v>
      </c>
      <c r="T1846" s="45">
        <v>24.928333333333331</v>
      </c>
      <c r="U1846" s="44">
        <v>19.7135</v>
      </c>
      <c r="V1846" s="45">
        <v>20.979666666666681</v>
      </c>
      <c r="W1846" s="44">
        <v>22.84483333333332</v>
      </c>
      <c r="X1846" s="45">
        <v>5.0891666666666673</v>
      </c>
      <c r="Y1846" s="44">
        <v>0</v>
      </c>
      <c r="Z1846" s="45">
        <v>0</v>
      </c>
      <c r="AA1846" s="44">
        <v>0</v>
      </c>
      <c r="AB1846" s="45">
        <v>0</v>
      </c>
      <c r="AC1846" s="54"/>
      <c r="AD1846" s="55">
        <f t="shared" si="663"/>
        <v>370.46233333333333</v>
      </c>
      <c r="AE1846" s="54"/>
    </row>
    <row r="1847" spans="2:31" x14ac:dyDescent="0.3">
      <c r="B1847" s="4" t="s">
        <v>108</v>
      </c>
      <c r="C1847" s="4"/>
      <c r="D1847" s="4"/>
      <c r="E1847" s="44">
        <v>0</v>
      </c>
      <c r="F1847" s="45">
        <v>0</v>
      </c>
      <c r="G1847" s="44">
        <v>0</v>
      </c>
      <c r="H1847" s="45">
        <v>0</v>
      </c>
      <c r="I1847" s="44">
        <v>0</v>
      </c>
      <c r="J1847" s="45">
        <v>0</v>
      </c>
      <c r="K1847" s="44">
        <v>0</v>
      </c>
      <c r="L1847" s="45">
        <v>0</v>
      </c>
      <c r="M1847" s="44">
        <v>0</v>
      </c>
      <c r="N1847" s="45">
        <v>0</v>
      </c>
      <c r="O1847" s="44">
        <v>0</v>
      </c>
      <c r="P1847" s="45">
        <v>0</v>
      </c>
      <c r="Q1847" s="44">
        <v>0</v>
      </c>
      <c r="R1847" s="45">
        <v>0</v>
      </c>
      <c r="S1847" s="44">
        <v>0</v>
      </c>
      <c r="T1847" s="45">
        <v>0</v>
      </c>
      <c r="U1847" s="44">
        <v>0</v>
      </c>
      <c r="V1847" s="45">
        <v>0</v>
      </c>
      <c r="W1847" s="44">
        <v>0</v>
      </c>
      <c r="X1847" s="45">
        <v>0</v>
      </c>
      <c r="Y1847" s="44">
        <v>0</v>
      </c>
      <c r="Z1847" s="45">
        <v>0</v>
      </c>
      <c r="AA1847" s="44">
        <v>0</v>
      </c>
      <c r="AB1847" s="45">
        <v>0</v>
      </c>
      <c r="AC1847" s="54"/>
      <c r="AD1847" s="55">
        <f t="shared" si="663"/>
        <v>0</v>
      </c>
      <c r="AE1847" s="54"/>
    </row>
    <row r="1848" spans="2:31" x14ac:dyDescent="0.3">
      <c r="B1848" s="4" t="s">
        <v>114</v>
      </c>
      <c r="C1848" s="4"/>
      <c r="D1848" s="4"/>
      <c r="E1848" s="44">
        <v>0</v>
      </c>
      <c r="F1848" s="45">
        <v>0</v>
      </c>
      <c r="G1848" s="44">
        <v>0</v>
      </c>
      <c r="H1848" s="45">
        <v>0</v>
      </c>
      <c r="I1848" s="44">
        <v>0</v>
      </c>
      <c r="J1848" s="45">
        <v>0</v>
      </c>
      <c r="K1848" s="44">
        <v>0</v>
      </c>
      <c r="L1848" s="45">
        <v>21.440166666666663</v>
      </c>
      <c r="M1848" s="44">
        <v>43.270499999999991</v>
      </c>
      <c r="N1848" s="45">
        <v>39.687166666666677</v>
      </c>
      <c r="O1848" s="44">
        <v>19.932333333333336</v>
      </c>
      <c r="P1848" s="45">
        <v>16.40216666666667</v>
      </c>
      <c r="Q1848" s="44">
        <v>70.231666666666669</v>
      </c>
      <c r="R1848" s="45">
        <v>108.34266666666666</v>
      </c>
      <c r="S1848" s="44">
        <v>97.641333333333321</v>
      </c>
      <c r="T1848" s="45">
        <v>78.729833333333303</v>
      </c>
      <c r="U1848" s="44">
        <v>76.743833333333313</v>
      </c>
      <c r="V1848" s="45">
        <v>81.517666666666699</v>
      </c>
      <c r="W1848" s="44">
        <v>82.495499999999993</v>
      </c>
      <c r="X1848" s="45">
        <v>17.600666666666665</v>
      </c>
      <c r="Y1848" s="44">
        <v>0</v>
      </c>
      <c r="Z1848" s="45">
        <v>0</v>
      </c>
      <c r="AA1848" s="44">
        <v>0</v>
      </c>
      <c r="AB1848" s="45">
        <v>0</v>
      </c>
      <c r="AC1848" s="54"/>
      <c r="AD1848" s="55">
        <f t="shared" si="663"/>
        <v>754.03550000000007</v>
      </c>
      <c r="AE1848" s="54"/>
    </row>
    <row r="1849" spans="2:31" x14ac:dyDescent="0.3">
      <c r="B1849" s="4" t="s">
        <v>118</v>
      </c>
      <c r="C1849" s="4"/>
      <c r="D1849" s="4"/>
      <c r="E1849" s="44">
        <v>0</v>
      </c>
      <c r="F1849" s="45">
        <v>0</v>
      </c>
      <c r="G1849" s="44">
        <v>0</v>
      </c>
      <c r="H1849" s="45">
        <v>0</v>
      </c>
      <c r="I1849" s="44">
        <v>0</v>
      </c>
      <c r="J1849" s="45">
        <v>0</v>
      </c>
      <c r="K1849" s="44">
        <v>0</v>
      </c>
      <c r="L1849" s="45">
        <v>0</v>
      </c>
      <c r="M1849" s="44">
        <v>0</v>
      </c>
      <c r="N1849" s="45">
        <v>0</v>
      </c>
      <c r="O1849" s="44">
        <v>0</v>
      </c>
      <c r="P1849" s="45">
        <v>0</v>
      </c>
      <c r="Q1849" s="44">
        <v>0</v>
      </c>
      <c r="R1849" s="45">
        <v>0</v>
      </c>
      <c r="S1849" s="44">
        <v>0</v>
      </c>
      <c r="T1849" s="45">
        <v>0</v>
      </c>
      <c r="U1849" s="44">
        <v>0</v>
      </c>
      <c r="V1849" s="45">
        <v>0</v>
      </c>
      <c r="W1849" s="44">
        <v>0</v>
      </c>
      <c r="X1849" s="45">
        <v>0</v>
      </c>
      <c r="Y1849" s="44">
        <v>0</v>
      </c>
      <c r="Z1849" s="45">
        <v>0</v>
      </c>
      <c r="AA1849" s="44">
        <v>0</v>
      </c>
      <c r="AB1849" s="45">
        <v>0</v>
      </c>
      <c r="AC1849" s="54"/>
      <c r="AD1849" s="55">
        <f t="shared" si="663"/>
        <v>0</v>
      </c>
      <c r="AE1849" s="54"/>
    </row>
    <row r="1850" spans="2:31" x14ac:dyDescent="0.3">
      <c r="B1850" s="4" t="s">
        <v>125</v>
      </c>
      <c r="C1850" s="4"/>
      <c r="D1850" s="4"/>
      <c r="E1850" s="44">
        <v>0</v>
      </c>
      <c r="F1850" s="45">
        <v>0</v>
      </c>
      <c r="G1850" s="44">
        <v>0</v>
      </c>
      <c r="H1850" s="45">
        <v>0</v>
      </c>
      <c r="I1850" s="44">
        <v>0</v>
      </c>
      <c r="J1850" s="45">
        <v>0</v>
      </c>
      <c r="K1850" s="44">
        <v>0</v>
      </c>
      <c r="L1850" s="45">
        <v>0</v>
      </c>
      <c r="M1850" s="44">
        <v>1.316666666666667E-2</v>
      </c>
      <c r="N1850" s="45">
        <v>4.3333333333333331E-3</v>
      </c>
      <c r="O1850" s="44">
        <v>8.0000000000000002E-3</v>
      </c>
      <c r="P1850" s="45">
        <v>4.3333333333333323E-3</v>
      </c>
      <c r="Q1850" s="44">
        <v>0</v>
      </c>
      <c r="R1850" s="45">
        <v>4.3666666666666666E-2</v>
      </c>
      <c r="S1850" s="44">
        <v>0.27933333333333338</v>
      </c>
      <c r="T1850" s="45">
        <v>1.5293333333333334</v>
      </c>
      <c r="U1850" s="44">
        <v>1.6995000000000002</v>
      </c>
      <c r="V1850" s="45">
        <v>1.065666666666667</v>
      </c>
      <c r="W1850" s="44">
        <v>0.60966666666666613</v>
      </c>
      <c r="X1850" s="45">
        <v>0</v>
      </c>
      <c r="Y1850" s="44">
        <v>0</v>
      </c>
      <c r="Z1850" s="45">
        <v>0</v>
      </c>
      <c r="AA1850" s="44">
        <v>0</v>
      </c>
      <c r="AB1850" s="45">
        <v>0</v>
      </c>
      <c r="AC1850" s="54"/>
      <c r="AD1850" s="55">
        <f t="shared" si="663"/>
        <v>5.2569999999999997</v>
      </c>
      <c r="AE1850" s="54"/>
    </row>
    <row r="1851" spans="2:31" x14ac:dyDescent="0.3">
      <c r="B1851" s="4" t="s">
        <v>126</v>
      </c>
      <c r="C1851" s="4"/>
      <c r="D1851" s="4"/>
      <c r="E1851" s="44">
        <v>0</v>
      </c>
      <c r="F1851" s="45">
        <v>0</v>
      </c>
      <c r="G1851" s="44">
        <v>0</v>
      </c>
      <c r="H1851" s="45">
        <v>0</v>
      </c>
      <c r="I1851" s="44">
        <v>0</v>
      </c>
      <c r="J1851" s="45">
        <v>0</v>
      </c>
      <c r="K1851" s="44">
        <v>0</v>
      </c>
      <c r="L1851" s="45">
        <v>0</v>
      </c>
      <c r="M1851" s="44">
        <v>0</v>
      </c>
      <c r="N1851" s="45">
        <v>0</v>
      </c>
      <c r="O1851" s="44">
        <v>0</v>
      </c>
      <c r="P1851" s="45">
        <v>0</v>
      </c>
      <c r="Q1851" s="44">
        <v>0</v>
      </c>
      <c r="R1851" s="45">
        <v>0</v>
      </c>
      <c r="S1851" s="44">
        <v>0</v>
      </c>
      <c r="T1851" s="45">
        <v>1.350595</v>
      </c>
      <c r="U1851" s="44">
        <v>1.6280416666666662</v>
      </c>
      <c r="V1851" s="45">
        <v>1.4488583333333334</v>
      </c>
      <c r="W1851" s="44">
        <v>5.6095950000000023</v>
      </c>
      <c r="X1851" s="45">
        <v>2.0375683333333328</v>
      </c>
      <c r="Y1851" s="44">
        <v>0</v>
      </c>
      <c r="Z1851" s="45">
        <v>0</v>
      </c>
      <c r="AA1851" s="44">
        <v>0</v>
      </c>
      <c r="AB1851" s="45">
        <v>0</v>
      </c>
      <c r="AC1851" s="54"/>
      <c r="AD1851" s="55">
        <f t="shared" si="663"/>
        <v>12.074658333333335</v>
      </c>
      <c r="AE1851" s="54"/>
    </row>
    <row r="1852" spans="2:31" x14ac:dyDescent="0.3">
      <c r="B1852" s="4" t="s">
        <v>304</v>
      </c>
      <c r="C1852" s="4"/>
      <c r="D1852" s="4"/>
      <c r="E1852" s="44">
        <v>0</v>
      </c>
      <c r="F1852" s="45">
        <v>0</v>
      </c>
      <c r="G1852" s="44">
        <v>0</v>
      </c>
      <c r="H1852" s="45">
        <v>0</v>
      </c>
      <c r="I1852" s="44">
        <v>0</v>
      </c>
      <c r="J1852" s="45">
        <v>0</v>
      </c>
      <c r="K1852" s="44">
        <v>0</v>
      </c>
      <c r="L1852" s="45">
        <v>0</v>
      </c>
      <c r="M1852" s="44">
        <v>0</v>
      </c>
      <c r="N1852" s="45">
        <v>0</v>
      </c>
      <c r="O1852" s="44">
        <v>0</v>
      </c>
      <c r="P1852" s="45">
        <v>0</v>
      </c>
      <c r="Q1852" s="44">
        <v>0</v>
      </c>
      <c r="R1852" s="45">
        <v>0</v>
      </c>
      <c r="S1852" s="44">
        <v>0</v>
      </c>
      <c r="T1852" s="45">
        <v>0.68933999999999995</v>
      </c>
      <c r="U1852" s="44">
        <v>0.50158333333333216</v>
      </c>
      <c r="V1852" s="45">
        <v>0.40637999999999969</v>
      </c>
      <c r="W1852" s="44">
        <v>0.52376999999999996</v>
      </c>
      <c r="X1852" s="45">
        <v>0</v>
      </c>
      <c r="Y1852" s="44">
        <v>0</v>
      </c>
      <c r="Z1852" s="45">
        <v>0</v>
      </c>
      <c r="AA1852" s="44">
        <v>0</v>
      </c>
      <c r="AB1852" s="45">
        <v>0</v>
      </c>
      <c r="AC1852" s="54"/>
      <c r="AD1852" s="55">
        <f t="shared" si="663"/>
        <v>2.121073333333332</v>
      </c>
      <c r="AE1852" s="54"/>
    </row>
    <row r="1853" spans="2:31" x14ac:dyDescent="0.3">
      <c r="B1853" s="4" t="s">
        <v>305</v>
      </c>
      <c r="C1853" s="4"/>
      <c r="D1853" s="4"/>
      <c r="E1853" s="44">
        <v>0</v>
      </c>
      <c r="F1853" s="45">
        <v>0</v>
      </c>
      <c r="G1853" s="44">
        <v>0</v>
      </c>
      <c r="H1853" s="45">
        <v>0</v>
      </c>
      <c r="I1853" s="44">
        <v>0</v>
      </c>
      <c r="J1853" s="45">
        <v>0</v>
      </c>
      <c r="K1853" s="44">
        <v>0</v>
      </c>
      <c r="L1853" s="45">
        <v>0</v>
      </c>
      <c r="M1853" s="44">
        <v>0</v>
      </c>
      <c r="N1853" s="45">
        <v>0</v>
      </c>
      <c r="O1853" s="44">
        <v>0</v>
      </c>
      <c r="P1853" s="45">
        <v>0</v>
      </c>
      <c r="Q1853" s="44">
        <v>0</v>
      </c>
      <c r="R1853" s="45">
        <v>0</v>
      </c>
      <c r="S1853" s="44">
        <v>0</v>
      </c>
      <c r="T1853" s="45">
        <v>0.54400166666666661</v>
      </c>
      <c r="U1853" s="44">
        <v>0</v>
      </c>
      <c r="V1853" s="45">
        <v>0.10351333333333353</v>
      </c>
      <c r="W1853" s="44">
        <v>0</v>
      </c>
      <c r="X1853" s="45">
        <v>0</v>
      </c>
      <c r="Y1853" s="44">
        <v>0</v>
      </c>
      <c r="Z1853" s="45">
        <v>0</v>
      </c>
      <c r="AA1853" s="44">
        <v>0</v>
      </c>
      <c r="AB1853" s="45">
        <v>0</v>
      </c>
      <c r="AC1853" s="54"/>
      <c r="AD1853" s="55">
        <f t="shared" ref="AD1853:AD1857" si="664">SUM(E1853:AB1853)</f>
        <v>0.64751500000000017</v>
      </c>
      <c r="AE1853" s="54"/>
    </row>
    <row r="1854" spans="2:31" x14ac:dyDescent="0.3">
      <c r="B1854" s="4" t="s">
        <v>317</v>
      </c>
      <c r="C1854" s="4"/>
      <c r="D1854" s="4"/>
      <c r="E1854" s="44">
        <v>0</v>
      </c>
      <c r="F1854" s="45">
        <v>0</v>
      </c>
      <c r="G1854" s="44">
        <v>0</v>
      </c>
      <c r="H1854" s="45">
        <v>0</v>
      </c>
      <c r="I1854" s="44">
        <v>0</v>
      </c>
      <c r="J1854" s="45">
        <v>0</v>
      </c>
      <c r="K1854" s="44">
        <v>0</v>
      </c>
      <c r="L1854" s="45">
        <v>109.01699999999997</v>
      </c>
      <c r="M1854" s="44">
        <v>226.96883333333335</v>
      </c>
      <c r="N1854" s="45">
        <v>264.42</v>
      </c>
      <c r="O1854" s="44">
        <v>196.23</v>
      </c>
      <c r="P1854" s="45">
        <v>184.14</v>
      </c>
      <c r="Q1854" s="44">
        <v>210.58800000000002</v>
      </c>
      <c r="R1854" s="45">
        <v>248.48000000000002</v>
      </c>
      <c r="S1854" s="44">
        <v>251.47</v>
      </c>
      <c r="T1854" s="45">
        <v>256.11</v>
      </c>
      <c r="U1854" s="44">
        <v>237.90250000000003</v>
      </c>
      <c r="V1854" s="45">
        <v>251.18</v>
      </c>
      <c r="W1854" s="44">
        <v>254.74449999999993</v>
      </c>
      <c r="X1854" s="45">
        <v>64.89433333333335</v>
      </c>
      <c r="Y1854" s="44">
        <v>0</v>
      </c>
      <c r="Z1854" s="45">
        <v>0</v>
      </c>
      <c r="AA1854" s="44">
        <v>0</v>
      </c>
      <c r="AB1854" s="45">
        <v>0</v>
      </c>
      <c r="AC1854" s="54"/>
      <c r="AD1854" s="55">
        <f t="shared" si="664"/>
        <v>2756.1451666666662</v>
      </c>
      <c r="AE1854" s="54"/>
    </row>
    <row r="1855" spans="2:31" x14ac:dyDescent="0.3">
      <c r="B1855" s="4" t="s">
        <v>322</v>
      </c>
      <c r="C1855" s="4"/>
      <c r="D1855" s="4"/>
      <c r="E1855" s="44">
        <v>0</v>
      </c>
      <c r="F1855" s="45">
        <v>0</v>
      </c>
      <c r="G1855" s="44">
        <v>0</v>
      </c>
      <c r="H1855" s="45">
        <v>0</v>
      </c>
      <c r="I1855" s="44">
        <v>0</v>
      </c>
      <c r="J1855" s="45">
        <v>0</v>
      </c>
      <c r="K1855" s="44">
        <v>0</v>
      </c>
      <c r="L1855" s="45">
        <v>0</v>
      </c>
      <c r="M1855" s="44">
        <v>0</v>
      </c>
      <c r="N1855" s="45">
        <v>0</v>
      </c>
      <c r="O1855" s="44">
        <v>1.0855000000000041</v>
      </c>
      <c r="P1855" s="45">
        <v>74.998333333333349</v>
      </c>
      <c r="Q1855" s="44">
        <v>147.0745</v>
      </c>
      <c r="R1855" s="45">
        <v>204.35249999999999</v>
      </c>
      <c r="S1855" s="44">
        <v>208.66399999999996</v>
      </c>
      <c r="T1855" s="45">
        <v>192.4733333333333</v>
      </c>
      <c r="U1855" s="44">
        <v>115.84866666666666</v>
      </c>
      <c r="V1855" s="45">
        <v>35.065999999999988</v>
      </c>
      <c r="W1855" s="44">
        <v>23.47816666666666</v>
      </c>
      <c r="X1855" s="45">
        <v>0</v>
      </c>
      <c r="Y1855" s="44">
        <v>0</v>
      </c>
      <c r="Z1855" s="45">
        <v>0</v>
      </c>
      <c r="AA1855" s="44">
        <v>0</v>
      </c>
      <c r="AB1855" s="45">
        <v>0</v>
      </c>
      <c r="AC1855" s="54"/>
      <c r="AD1855" s="55">
        <f t="shared" si="664"/>
        <v>1003.0409999999999</v>
      </c>
      <c r="AE1855" s="54"/>
    </row>
    <row r="1856" spans="2:31" x14ac:dyDescent="0.3">
      <c r="B1856" s="4" t="s">
        <v>323</v>
      </c>
      <c r="C1856" s="4"/>
      <c r="D1856" s="4"/>
      <c r="E1856" s="44">
        <v>0</v>
      </c>
      <c r="F1856" s="45">
        <v>0</v>
      </c>
      <c r="G1856" s="44">
        <v>0</v>
      </c>
      <c r="H1856" s="45">
        <v>0</v>
      </c>
      <c r="I1856" s="44">
        <v>0</v>
      </c>
      <c r="J1856" s="45">
        <v>0</v>
      </c>
      <c r="K1856" s="44">
        <v>0</v>
      </c>
      <c r="L1856" s="45">
        <v>0</v>
      </c>
      <c r="M1856" s="44">
        <v>0</v>
      </c>
      <c r="N1856" s="45">
        <v>0</v>
      </c>
      <c r="O1856" s="44">
        <v>78.73250000000003</v>
      </c>
      <c r="P1856" s="45">
        <v>157.75433333333336</v>
      </c>
      <c r="Q1856" s="44">
        <v>162.1223333333333</v>
      </c>
      <c r="R1856" s="45">
        <v>51.580666666666666</v>
      </c>
      <c r="S1856" s="44">
        <v>0</v>
      </c>
      <c r="T1856" s="45">
        <v>0</v>
      </c>
      <c r="U1856" s="44">
        <v>0</v>
      </c>
      <c r="V1856" s="45">
        <v>0</v>
      </c>
      <c r="W1856" s="44">
        <v>0</v>
      </c>
      <c r="X1856" s="45">
        <v>0</v>
      </c>
      <c r="Y1856" s="44">
        <v>0</v>
      </c>
      <c r="Z1856" s="45">
        <v>0</v>
      </c>
      <c r="AA1856" s="44">
        <v>0</v>
      </c>
      <c r="AB1856" s="45">
        <v>0</v>
      </c>
      <c r="AC1856" s="54"/>
      <c r="AD1856" s="55">
        <f t="shared" si="664"/>
        <v>450.18983333333335</v>
      </c>
      <c r="AE1856" s="54"/>
    </row>
    <row r="1857" spans="2:31" x14ac:dyDescent="0.3">
      <c r="B1857" s="4" t="s">
        <v>324</v>
      </c>
      <c r="C1857" s="4"/>
      <c r="D1857" s="4"/>
      <c r="E1857" s="44">
        <v>0</v>
      </c>
      <c r="F1857" s="45">
        <v>0</v>
      </c>
      <c r="G1857" s="44">
        <v>0</v>
      </c>
      <c r="H1857" s="45">
        <v>0</v>
      </c>
      <c r="I1857" s="44">
        <v>0</v>
      </c>
      <c r="J1857" s="45">
        <v>0</v>
      </c>
      <c r="K1857" s="44">
        <v>0</v>
      </c>
      <c r="L1857" s="45">
        <v>0</v>
      </c>
      <c r="M1857" s="44">
        <v>0</v>
      </c>
      <c r="N1857" s="45">
        <v>0</v>
      </c>
      <c r="O1857" s="44">
        <v>21.472666666666651</v>
      </c>
      <c r="P1857" s="45">
        <v>50.469999999999949</v>
      </c>
      <c r="Q1857" s="44">
        <v>56.980000000000011</v>
      </c>
      <c r="R1857" s="45">
        <v>23.513666666666666</v>
      </c>
      <c r="S1857" s="44">
        <v>0</v>
      </c>
      <c r="T1857" s="45">
        <v>0</v>
      </c>
      <c r="U1857" s="44">
        <v>0</v>
      </c>
      <c r="V1857" s="45">
        <v>0</v>
      </c>
      <c r="W1857" s="44">
        <v>0</v>
      </c>
      <c r="X1857" s="45">
        <v>0</v>
      </c>
      <c r="Y1857" s="44">
        <v>0</v>
      </c>
      <c r="Z1857" s="45">
        <v>0</v>
      </c>
      <c r="AA1857" s="44">
        <v>0</v>
      </c>
      <c r="AB1857" s="45">
        <v>0</v>
      </c>
      <c r="AC1857" s="54"/>
      <c r="AD1857" s="55">
        <f t="shared" si="664"/>
        <v>152.43633333333327</v>
      </c>
      <c r="AE1857" s="54"/>
    </row>
    <row r="1858" spans="2:31" x14ac:dyDescent="0.3">
      <c r="B1858" s="12" t="s">
        <v>2</v>
      </c>
      <c r="C1858" s="12"/>
      <c r="D1858" s="12"/>
      <c r="E1858" s="13">
        <f>SUM(E1804:E1857)</f>
        <v>0</v>
      </c>
      <c r="F1858" s="13">
        <f t="shared" ref="F1858:AB1858" si="665">SUM(F1804:F1857)</f>
        <v>0</v>
      </c>
      <c r="G1858" s="13">
        <f t="shared" si="665"/>
        <v>0</v>
      </c>
      <c r="H1858" s="13">
        <f t="shared" si="665"/>
        <v>0</v>
      </c>
      <c r="I1858" s="13">
        <f t="shared" si="665"/>
        <v>0</v>
      </c>
      <c r="J1858" s="13">
        <f t="shared" si="665"/>
        <v>0</v>
      </c>
      <c r="K1858" s="13">
        <f t="shared" si="665"/>
        <v>0</v>
      </c>
      <c r="L1858" s="13">
        <f t="shared" si="665"/>
        <v>236.416</v>
      </c>
      <c r="M1858" s="13">
        <f t="shared" si="665"/>
        <v>510.61933333333337</v>
      </c>
      <c r="N1858" s="13">
        <f t="shared" si="665"/>
        <v>547.49450000000002</v>
      </c>
      <c r="O1858" s="13">
        <f t="shared" si="665"/>
        <v>528.07700000000011</v>
      </c>
      <c r="P1858" s="13">
        <f t="shared" si="665"/>
        <v>725.14783333333332</v>
      </c>
      <c r="Q1858" s="13">
        <f t="shared" si="665"/>
        <v>938.35299999999984</v>
      </c>
      <c r="R1858" s="13">
        <f t="shared" si="665"/>
        <v>1012.4093333333333</v>
      </c>
      <c r="S1858" s="13">
        <f t="shared" si="665"/>
        <v>1110.8581666666666</v>
      </c>
      <c r="T1858" s="13">
        <f t="shared" si="665"/>
        <v>1163.2207699999997</v>
      </c>
      <c r="U1858" s="13">
        <f t="shared" si="665"/>
        <v>1159.0444583333333</v>
      </c>
      <c r="V1858" s="13">
        <f t="shared" si="665"/>
        <v>1169.2124183333335</v>
      </c>
      <c r="W1858" s="13">
        <f t="shared" si="665"/>
        <v>1097.9491983333335</v>
      </c>
      <c r="X1858" s="13">
        <f t="shared" si="665"/>
        <v>263.12940166666669</v>
      </c>
      <c r="Y1858" s="13">
        <f t="shared" si="665"/>
        <v>0</v>
      </c>
      <c r="Z1858" s="13">
        <f t="shared" si="665"/>
        <v>0</v>
      </c>
      <c r="AA1858" s="13">
        <f t="shared" si="665"/>
        <v>0</v>
      </c>
      <c r="AB1858" s="13">
        <f t="shared" si="665"/>
        <v>0</v>
      </c>
      <c r="AC1858" s="116">
        <f>SUM(AC1804:AE1857)</f>
        <v>10461.931413333328</v>
      </c>
      <c r="AD1858" s="116"/>
      <c r="AE1858" s="116"/>
    </row>
    <row r="1859" spans="2:31" x14ac:dyDescent="0.3">
      <c r="E1859" s="91"/>
      <c r="F1859" s="91"/>
      <c r="G1859" s="91"/>
      <c r="H1859" s="91"/>
      <c r="I1859" s="91"/>
      <c r="J1859" s="91"/>
      <c r="K1859" s="91"/>
      <c r="L1859" s="91"/>
      <c r="M1859" s="91"/>
      <c r="N1859" s="91"/>
      <c r="O1859" s="91"/>
      <c r="P1859" s="91"/>
      <c r="Q1859" s="91"/>
      <c r="R1859" s="91"/>
      <c r="S1859" s="91"/>
      <c r="T1859" s="91"/>
      <c r="U1859" s="91"/>
      <c r="V1859" s="91"/>
      <c r="W1859" s="91"/>
      <c r="X1859" s="91"/>
      <c r="Y1859" s="91"/>
      <c r="Z1859" s="91"/>
      <c r="AA1859" s="91"/>
      <c r="AB1859" s="91"/>
      <c r="AC1859" s="92"/>
      <c r="AD1859" s="15"/>
      <c r="AE1859" s="92"/>
    </row>
    <row r="1860" spans="2:31" x14ac:dyDescent="0.3">
      <c r="E1860" s="91"/>
      <c r="F1860" s="91"/>
      <c r="G1860" s="91"/>
      <c r="H1860" s="91"/>
      <c r="I1860" s="91"/>
      <c r="J1860" s="91"/>
      <c r="K1860" s="91"/>
      <c r="L1860" s="91"/>
      <c r="M1860" s="91"/>
      <c r="N1860" s="91"/>
      <c r="O1860" s="91"/>
      <c r="P1860" s="91"/>
      <c r="Q1860" s="91"/>
      <c r="R1860" s="91"/>
      <c r="S1860" s="91"/>
      <c r="T1860" s="91"/>
      <c r="U1860" s="91"/>
      <c r="V1860" s="91"/>
      <c r="W1860" s="91"/>
      <c r="X1860" s="91"/>
      <c r="Y1860" s="91"/>
      <c r="Z1860" s="91"/>
      <c r="AA1860" s="91"/>
      <c r="AB1860" s="91"/>
      <c r="AC1860" s="92"/>
      <c r="AD1860" s="15"/>
      <c r="AE1860" s="92"/>
    </row>
    <row r="1861" spans="2:31" x14ac:dyDescent="0.3">
      <c r="B1861" s="6"/>
      <c r="C1861" s="6"/>
      <c r="D1861" s="6"/>
      <c r="E1861" s="93"/>
      <c r="F1861" s="93"/>
      <c r="G1861" s="93"/>
      <c r="H1861" s="93"/>
      <c r="I1861" s="93"/>
      <c r="J1861" s="93"/>
      <c r="K1861" s="93"/>
      <c r="L1861" s="93"/>
      <c r="M1861" s="93"/>
      <c r="N1861" s="93"/>
      <c r="O1861" s="93"/>
      <c r="P1861" s="93"/>
      <c r="Q1861" s="93"/>
      <c r="R1861" s="93"/>
      <c r="S1861" s="93"/>
      <c r="T1861" s="93"/>
      <c r="U1861" s="93"/>
      <c r="V1861" s="93"/>
      <c r="W1861" s="93"/>
      <c r="X1861" s="93"/>
      <c r="Y1861" s="93"/>
      <c r="Z1861" s="93"/>
      <c r="AA1861" s="93"/>
      <c r="AB1861" s="93"/>
      <c r="AC1861" s="117"/>
      <c r="AD1861" s="117"/>
      <c r="AE1861" s="117"/>
    </row>
  </sheetData>
  <autoFilter ref="B7:AE1861" xr:uid="{208E4B79-DB09-47BE-B722-8B769B05644E}">
    <filterColumn colId="27" showButton="0"/>
    <filterColumn colId="28" showButton="0"/>
  </autoFilter>
  <mergeCells count="63">
    <mergeCell ref="AC1626:AE1626"/>
    <mergeCell ref="AC1622:AE1622"/>
    <mergeCell ref="AC1681:AE1681"/>
    <mergeCell ref="AC1447:AE1447"/>
    <mergeCell ref="AC1507:AE1507"/>
    <mergeCell ref="AC1502:AE1502"/>
    <mergeCell ref="AC1567:AE1567"/>
    <mergeCell ref="AC1562:AE1562"/>
    <mergeCell ref="AC1442:AE1442"/>
    <mergeCell ref="AC1027:AE1027"/>
    <mergeCell ref="AC1207:AE1207"/>
    <mergeCell ref="AC1202:AE1202"/>
    <mergeCell ref="AC1387:AE1387"/>
    <mergeCell ref="AC1082:AE1082"/>
    <mergeCell ref="AC1322:AE1322"/>
    <mergeCell ref="AC1382:AE1382"/>
    <mergeCell ref="AC1267:AE1267"/>
    <mergeCell ref="AC1262:AE1262"/>
    <mergeCell ref="AC1327:AE1327"/>
    <mergeCell ref="AC1087:AE1087"/>
    <mergeCell ref="AC1147:AE1147"/>
    <mergeCell ref="AC1142:AE1142"/>
    <mergeCell ref="AC7:AE7"/>
    <mergeCell ref="AC62:AE62"/>
    <mergeCell ref="AC67:AE67"/>
    <mergeCell ref="AC127:AE127"/>
    <mergeCell ref="AC122:AE122"/>
    <mergeCell ref="AC367:AE367"/>
    <mergeCell ref="AC842:AE842"/>
    <mergeCell ref="AC1022:AE1022"/>
    <mergeCell ref="AC847:AE847"/>
    <mergeCell ref="AC907:AE907"/>
    <mergeCell ref="AC902:AE902"/>
    <mergeCell ref="AC962:AE962"/>
    <mergeCell ref="AC967:AE967"/>
    <mergeCell ref="AC787:AE787"/>
    <mergeCell ref="AC427:AE427"/>
    <mergeCell ref="AC487:AE487"/>
    <mergeCell ref="AC547:AE547"/>
    <mergeCell ref="AC607:AE607"/>
    <mergeCell ref="AC602:AE602"/>
    <mergeCell ref="AC1861:AE1861"/>
    <mergeCell ref="AC182:AE182"/>
    <mergeCell ref="AC242:AE242"/>
    <mergeCell ref="AC482:AE482"/>
    <mergeCell ref="AC542:AE542"/>
    <mergeCell ref="AC782:AE782"/>
    <mergeCell ref="AC362:AE362"/>
    <mergeCell ref="AC422:AE422"/>
    <mergeCell ref="AC667:AE667"/>
    <mergeCell ref="AC662:AE662"/>
    <mergeCell ref="AC727:AE727"/>
    <mergeCell ref="AC722:AE722"/>
    <mergeCell ref="AC187:AE187"/>
    <mergeCell ref="AC247:AE247"/>
    <mergeCell ref="AC307:AE307"/>
    <mergeCell ref="AC302:AE302"/>
    <mergeCell ref="AC1803:AE1803"/>
    <mergeCell ref="AC1858:AE1858"/>
    <mergeCell ref="AC1685:AE1685"/>
    <mergeCell ref="AC1740:AE1740"/>
    <mergeCell ref="AC1744:AE1744"/>
    <mergeCell ref="AC1799:AE1799"/>
  </mergeCells>
  <pageMargins left="0.7" right="0.7" top="0.75" bottom="0.75" header="0.3" footer="0.3"/>
  <pageSetup scale="10" orientation="portrait" r:id="rId1"/>
  <rowBreaks count="4" manualBreakCount="4">
    <brk id="423" max="31" man="1"/>
    <brk id="843" max="31" man="1"/>
    <brk id="1263" max="31" man="1"/>
    <brk id="1682" max="31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EE70E7-4608-470E-966B-6C6AA86B046D}">
  <sheetPr codeName="Hoja3"/>
  <dimension ref="B2:AE2389"/>
  <sheetViews>
    <sheetView topLeftCell="A382" workbookViewId="0">
      <selection activeCell="E310" sqref="E310"/>
    </sheetView>
  </sheetViews>
  <sheetFormatPr baseColWidth="10" defaultColWidth="11.42578125" defaultRowHeight="18.75" x14ac:dyDescent="0.3"/>
  <cols>
    <col min="1" max="1" width="2.42578125" style="4" customWidth="1"/>
    <col min="2" max="2" width="32.5703125" style="4" customWidth="1"/>
    <col min="3" max="12" width="10.140625" style="3" customWidth="1"/>
    <col min="13" max="13" width="11.85546875" style="3" bestFit="1" customWidth="1"/>
    <col min="14" max="14" width="12.28515625" style="3" bestFit="1" customWidth="1"/>
    <col min="15" max="23" width="11.85546875" style="3" bestFit="1" customWidth="1"/>
    <col min="24" max="28" width="10.140625" style="3" customWidth="1"/>
    <col min="29" max="29" width="11.42578125" style="4"/>
    <col min="30" max="30" width="12.28515625" style="4" bestFit="1" customWidth="1"/>
    <col min="31" max="16384" width="11.42578125" style="4"/>
  </cols>
  <sheetData>
    <row r="2" spans="2:31" x14ac:dyDescent="0.3">
      <c r="B2" s="7" t="s">
        <v>83</v>
      </c>
      <c r="C2" s="2"/>
      <c r="D2" s="2"/>
      <c r="E2" s="2"/>
      <c r="F2" s="2"/>
      <c r="G2" s="2"/>
      <c r="H2" s="2"/>
      <c r="I2" s="2"/>
      <c r="J2" s="2"/>
      <c r="K2" s="2"/>
      <c r="L2" s="1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1"/>
      <c r="AC2" s="1"/>
      <c r="AD2" s="1"/>
      <c r="AE2" s="1"/>
    </row>
    <row r="3" spans="2:31" ht="16.5" customHeight="1" x14ac:dyDescent="0.3"/>
    <row r="5" spans="2:31" x14ac:dyDescent="0.3">
      <c r="B5" s="8">
        <f>'Resumen-Mensual'!$E$26</f>
        <v>45931</v>
      </c>
    </row>
    <row r="6" spans="2:31" x14ac:dyDescent="0.3">
      <c r="B6" s="8"/>
    </row>
    <row r="7" spans="2:31" x14ac:dyDescent="0.3">
      <c r="B7" s="9" t="s">
        <v>81</v>
      </c>
      <c r="C7" s="10"/>
      <c r="D7" s="10"/>
      <c r="E7" s="11">
        <v>1</v>
      </c>
      <c r="F7" s="11">
        <v>2</v>
      </c>
      <c r="G7" s="11">
        <v>3</v>
      </c>
      <c r="H7" s="11">
        <v>4</v>
      </c>
      <c r="I7" s="11">
        <v>5</v>
      </c>
      <c r="J7" s="11">
        <v>6</v>
      </c>
      <c r="K7" s="11">
        <v>7</v>
      </c>
      <c r="L7" s="11">
        <v>8</v>
      </c>
      <c r="M7" s="11">
        <v>9</v>
      </c>
      <c r="N7" s="11">
        <v>10</v>
      </c>
      <c r="O7" s="11">
        <v>11</v>
      </c>
      <c r="P7" s="11">
        <v>12</v>
      </c>
      <c r="Q7" s="11">
        <v>13</v>
      </c>
      <c r="R7" s="11">
        <v>14</v>
      </c>
      <c r="S7" s="11">
        <v>15</v>
      </c>
      <c r="T7" s="11">
        <v>16</v>
      </c>
      <c r="U7" s="11">
        <v>17</v>
      </c>
      <c r="V7" s="11">
        <v>18</v>
      </c>
      <c r="W7" s="11">
        <v>19</v>
      </c>
      <c r="X7" s="11">
        <v>20</v>
      </c>
      <c r="Y7" s="11">
        <v>21</v>
      </c>
      <c r="Z7" s="11">
        <v>22</v>
      </c>
      <c r="AA7" s="11">
        <v>23</v>
      </c>
      <c r="AB7" s="11">
        <v>24</v>
      </c>
      <c r="AC7" s="100" t="s">
        <v>2</v>
      </c>
      <c r="AD7" s="100"/>
      <c r="AE7" s="100"/>
    </row>
    <row r="8" spans="2:31" x14ac:dyDescent="0.3">
      <c r="B8" s="14" t="s">
        <v>37</v>
      </c>
      <c r="C8" s="14"/>
      <c r="D8" s="14"/>
      <c r="E8" s="44">
        <v>0</v>
      </c>
      <c r="F8" s="45">
        <v>0</v>
      </c>
      <c r="G8" s="44">
        <v>0</v>
      </c>
      <c r="H8" s="45">
        <v>0</v>
      </c>
      <c r="I8" s="44">
        <v>0</v>
      </c>
      <c r="J8" s="45">
        <v>0</v>
      </c>
      <c r="K8" s="44">
        <v>0</v>
      </c>
      <c r="L8" s="45">
        <v>3.5000000000000003E-2</v>
      </c>
      <c r="M8" s="44">
        <v>4.1999999999999948</v>
      </c>
      <c r="N8" s="45">
        <v>1.7699999999999996</v>
      </c>
      <c r="O8" s="44">
        <v>1.9800000000000004</v>
      </c>
      <c r="P8" s="45">
        <v>1.79</v>
      </c>
      <c r="Q8" s="44">
        <v>1.6100000000000003</v>
      </c>
      <c r="R8" s="45">
        <v>1.67</v>
      </c>
      <c r="S8" s="44">
        <v>1.54</v>
      </c>
      <c r="T8" s="45">
        <v>1.54</v>
      </c>
      <c r="U8" s="44">
        <v>1.1599999999999993</v>
      </c>
      <c r="V8" s="45">
        <v>1.2799999999999994</v>
      </c>
      <c r="W8" s="44">
        <v>3.0333333333333332</v>
      </c>
      <c r="X8" s="45">
        <v>0</v>
      </c>
      <c r="Y8" s="44">
        <v>0</v>
      </c>
      <c r="Z8" s="45">
        <v>0</v>
      </c>
      <c r="AA8" s="44">
        <v>0</v>
      </c>
      <c r="AB8" s="45">
        <v>0</v>
      </c>
      <c r="AC8" s="56"/>
      <c r="AD8" s="57">
        <f>SUM(E8:AB8)</f>
        <v>21.608333333333327</v>
      </c>
      <c r="AE8" s="56"/>
    </row>
    <row r="9" spans="2:31" x14ac:dyDescent="0.3">
      <c r="B9" s="14" t="s">
        <v>38</v>
      </c>
      <c r="C9" s="14"/>
      <c r="D9" s="14"/>
      <c r="E9" s="44">
        <v>0</v>
      </c>
      <c r="F9" s="45">
        <v>0</v>
      </c>
      <c r="G9" s="44">
        <v>0</v>
      </c>
      <c r="H9" s="45">
        <v>0</v>
      </c>
      <c r="I9" s="44">
        <v>0</v>
      </c>
      <c r="J9" s="45">
        <v>0</v>
      </c>
      <c r="K9" s="44">
        <v>0</v>
      </c>
      <c r="L9" s="45">
        <v>3.5000000000000003E-2</v>
      </c>
      <c r="M9" s="44">
        <v>3.3700000000000028</v>
      </c>
      <c r="N9" s="45">
        <v>0</v>
      </c>
      <c r="O9" s="44">
        <v>0.21999999999999886</v>
      </c>
      <c r="P9" s="45">
        <v>0.82000000000000028</v>
      </c>
      <c r="Q9" s="44">
        <v>0.62999999999999901</v>
      </c>
      <c r="R9" s="45">
        <v>0.83999999999999986</v>
      </c>
      <c r="S9" s="44">
        <v>0.71000000000000085</v>
      </c>
      <c r="T9" s="45">
        <v>1</v>
      </c>
      <c r="U9" s="44">
        <v>0.82000000000000028</v>
      </c>
      <c r="V9" s="45">
        <v>1.9500000000000011</v>
      </c>
      <c r="W9" s="44">
        <v>6.1533333333333369</v>
      </c>
      <c r="X9" s="45">
        <v>0</v>
      </c>
      <c r="Y9" s="44">
        <v>0</v>
      </c>
      <c r="Z9" s="45">
        <v>0</v>
      </c>
      <c r="AA9" s="44">
        <v>0</v>
      </c>
      <c r="AB9" s="45">
        <v>0</v>
      </c>
      <c r="AC9" s="54"/>
      <c r="AD9" s="55">
        <f>SUM(E9:AB9)</f>
        <v>16.548333333333339</v>
      </c>
      <c r="AE9" s="54"/>
    </row>
    <row r="10" spans="2:31" x14ac:dyDescent="0.3">
      <c r="B10" s="14" t="s">
        <v>39</v>
      </c>
      <c r="C10" s="14"/>
      <c r="D10" s="14"/>
      <c r="E10" s="44">
        <v>0</v>
      </c>
      <c r="F10" s="45">
        <v>0</v>
      </c>
      <c r="G10" s="44">
        <v>0</v>
      </c>
      <c r="H10" s="45">
        <v>0</v>
      </c>
      <c r="I10" s="44">
        <v>0</v>
      </c>
      <c r="J10" s="45">
        <v>0</v>
      </c>
      <c r="K10" s="44">
        <v>0</v>
      </c>
      <c r="L10" s="45">
        <v>0</v>
      </c>
      <c r="M10" s="44">
        <v>0</v>
      </c>
      <c r="N10" s="45">
        <v>0</v>
      </c>
      <c r="O10" s="44">
        <v>0</v>
      </c>
      <c r="P10" s="45">
        <v>0</v>
      </c>
      <c r="Q10" s="44">
        <v>0</v>
      </c>
      <c r="R10" s="45">
        <v>0</v>
      </c>
      <c r="S10" s="44">
        <v>0</v>
      </c>
      <c r="T10" s="45">
        <v>0</v>
      </c>
      <c r="U10" s="44">
        <v>0</v>
      </c>
      <c r="V10" s="45">
        <v>0</v>
      </c>
      <c r="W10" s="44">
        <v>0</v>
      </c>
      <c r="X10" s="45">
        <v>0</v>
      </c>
      <c r="Y10" s="44">
        <v>0</v>
      </c>
      <c r="Z10" s="45">
        <v>0</v>
      </c>
      <c r="AA10" s="44">
        <v>0</v>
      </c>
      <c r="AB10" s="45">
        <v>0</v>
      </c>
      <c r="AC10" s="54"/>
      <c r="AD10" s="55">
        <f t="shared" ref="AD10:AD70" si="0">SUM(E10:AB10)</f>
        <v>0</v>
      </c>
      <c r="AE10" s="54"/>
    </row>
    <row r="11" spans="2:31" x14ac:dyDescent="0.3">
      <c r="B11" s="14" t="s">
        <v>40</v>
      </c>
      <c r="C11" s="14"/>
      <c r="D11" s="14"/>
      <c r="E11" s="44">
        <v>0</v>
      </c>
      <c r="F11" s="45">
        <v>0</v>
      </c>
      <c r="G11" s="44">
        <v>0</v>
      </c>
      <c r="H11" s="45">
        <v>0</v>
      </c>
      <c r="I11" s="44">
        <v>0</v>
      </c>
      <c r="J11" s="45">
        <v>0</v>
      </c>
      <c r="K11" s="44">
        <v>0</v>
      </c>
      <c r="L11" s="45">
        <v>0</v>
      </c>
      <c r="M11" s="44">
        <v>0</v>
      </c>
      <c r="N11" s="45">
        <v>0</v>
      </c>
      <c r="O11" s="44">
        <v>0</v>
      </c>
      <c r="P11" s="45">
        <v>0</v>
      </c>
      <c r="Q11" s="44">
        <v>0</v>
      </c>
      <c r="R11" s="45">
        <v>0</v>
      </c>
      <c r="S11" s="44">
        <v>0</v>
      </c>
      <c r="T11" s="45">
        <v>0</v>
      </c>
      <c r="U11" s="44">
        <v>0</v>
      </c>
      <c r="V11" s="45">
        <v>0</v>
      </c>
      <c r="W11" s="44">
        <v>0</v>
      </c>
      <c r="X11" s="45">
        <v>0</v>
      </c>
      <c r="Y11" s="44">
        <v>0</v>
      </c>
      <c r="Z11" s="45">
        <v>0</v>
      </c>
      <c r="AA11" s="44">
        <v>0</v>
      </c>
      <c r="AB11" s="45">
        <v>0</v>
      </c>
      <c r="AC11" s="54"/>
      <c r="AD11" s="55">
        <f t="shared" si="0"/>
        <v>0</v>
      </c>
      <c r="AE11" s="54"/>
    </row>
    <row r="12" spans="2:31" x14ac:dyDescent="0.3">
      <c r="B12" s="14" t="s">
        <v>41</v>
      </c>
      <c r="C12" s="14"/>
      <c r="D12" s="14"/>
      <c r="E12" s="44">
        <v>0</v>
      </c>
      <c r="F12" s="45">
        <v>0</v>
      </c>
      <c r="G12" s="44">
        <v>0</v>
      </c>
      <c r="H12" s="45">
        <v>0</v>
      </c>
      <c r="I12" s="44">
        <v>0</v>
      </c>
      <c r="J12" s="45">
        <v>0</v>
      </c>
      <c r="K12" s="44">
        <v>0</v>
      </c>
      <c r="L12" s="45">
        <v>0</v>
      </c>
      <c r="M12" s="44">
        <v>0</v>
      </c>
      <c r="N12" s="45">
        <v>0</v>
      </c>
      <c r="O12" s="44">
        <v>0</v>
      </c>
      <c r="P12" s="45">
        <v>0</v>
      </c>
      <c r="Q12" s="44">
        <v>0</v>
      </c>
      <c r="R12" s="45">
        <v>0</v>
      </c>
      <c r="S12" s="44">
        <v>0</v>
      </c>
      <c r="T12" s="45">
        <v>0</v>
      </c>
      <c r="U12" s="44">
        <v>0</v>
      </c>
      <c r="V12" s="45">
        <v>0</v>
      </c>
      <c r="W12" s="44">
        <v>0</v>
      </c>
      <c r="X12" s="45">
        <v>0</v>
      </c>
      <c r="Y12" s="44">
        <v>0</v>
      </c>
      <c r="Z12" s="45">
        <v>0</v>
      </c>
      <c r="AA12" s="44">
        <v>0</v>
      </c>
      <c r="AB12" s="45">
        <v>0</v>
      </c>
      <c r="AC12" s="54"/>
      <c r="AD12" s="55">
        <f t="shared" si="0"/>
        <v>0</v>
      </c>
      <c r="AE12" s="54"/>
    </row>
    <row r="13" spans="2:31" x14ac:dyDescent="0.3">
      <c r="B13" s="14" t="s">
        <v>42</v>
      </c>
      <c r="C13" s="14"/>
      <c r="D13" s="14"/>
      <c r="E13" s="44">
        <v>0</v>
      </c>
      <c r="F13" s="45">
        <v>0</v>
      </c>
      <c r="G13" s="44">
        <v>0</v>
      </c>
      <c r="H13" s="45">
        <v>0</v>
      </c>
      <c r="I13" s="44">
        <v>0</v>
      </c>
      <c r="J13" s="45">
        <v>0</v>
      </c>
      <c r="K13" s="44">
        <v>0</v>
      </c>
      <c r="L13" s="45">
        <v>0</v>
      </c>
      <c r="M13" s="44">
        <v>0</v>
      </c>
      <c r="N13" s="45">
        <v>0</v>
      </c>
      <c r="O13" s="44">
        <v>0</v>
      </c>
      <c r="P13" s="45">
        <v>0</v>
      </c>
      <c r="Q13" s="44">
        <v>0</v>
      </c>
      <c r="R13" s="45">
        <v>0</v>
      </c>
      <c r="S13" s="44">
        <v>0</v>
      </c>
      <c r="T13" s="45">
        <v>0</v>
      </c>
      <c r="U13" s="44">
        <v>0</v>
      </c>
      <c r="V13" s="45">
        <v>0</v>
      </c>
      <c r="W13" s="44">
        <v>0</v>
      </c>
      <c r="X13" s="45">
        <v>0</v>
      </c>
      <c r="Y13" s="44">
        <v>0</v>
      </c>
      <c r="Z13" s="45">
        <v>0</v>
      </c>
      <c r="AA13" s="44">
        <v>0</v>
      </c>
      <c r="AB13" s="45">
        <v>0</v>
      </c>
      <c r="AC13" s="54"/>
      <c r="AD13" s="55">
        <f t="shared" si="0"/>
        <v>0</v>
      </c>
      <c r="AE13" s="54"/>
    </row>
    <row r="14" spans="2:31" x14ac:dyDescent="0.3">
      <c r="B14" s="14" t="s">
        <v>43</v>
      </c>
      <c r="C14" s="14"/>
      <c r="D14" s="14"/>
      <c r="E14" s="44">
        <v>0</v>
      </c>
      <c r="F14" s="45">
        <v>0</v>
      </c>
      <c r="G14" s="44">
        <v>0</v>
      </c>
      <c r="H14" s="45">
        <v>0</v>
      </c>
      <c r="I14" s="44">
        <v>0</v>
      </c>
      <c r="J14" s="45">
        <v>0</v>
      </c>
      <c r="K14" s="44">
        <v>0</v>
      </c>
      <c r="L14" s="45">
        <v>0</v>
      </c>
      <c r="M14" s="44">
        <v>0</v>
      </c>
      <c r="N14" s="45">
        <v>0</v>
      </c>
      <c r="O14" s="44">
        <v>0</v>
      </c>
      <c r="P14" s="45">
        <v>0</v>
      </c>
      <c r="Q14" s="44">
        <v>0</v>
      </c>
      <c r="R14" s="45">
        <v>0</v>
      </c>
      <c r="S14" s="44">
        <v>0</v>
      </c>
      <c r="T14" s="45">
        <v>0</v>
      </c>
      <c r="U14" s="44">
        <v>0</v>
      </c>
      <c r="V14" s="45">
        <v>0</v>
      </c>
      <c r="W14" s="44">
        <v>0</v>
      </c>
      <c r="X14" s="45">
        <v>0</v>
      </c>
      <c r="Y14" s="44">
        <v>0</v>
      </c>
      <c r="Z14" s="45">
        <v>0</v>
      </c>
      <c r="AA14" s="44">
        <v>0</v>
      </c>
      <c r="AB14" s="45">
        <v>0</v>
      </c>
      <c r="AC14" s="54"/>
      <c r="AD14" s="55">
        <f t="shared" si="0"/>
        <v>0</v>
      </c>
      <c r="AE14" s="54"/>
    </row>
    <row r="15" spans="2:31" x14ac:dyDescent="0.3">
      <c r="B15" s="14" t="s">
        <v>44</v>
      </c>
      <c r="C15" s="14"/>
      <c r="D15" s="14"/>
      <c r="E15" s="44">
        <v>0</v>
      </c>
      <c r="F15" s="45">
        <v>0</v>
      </c>
      <c r="G15" s="44">
        <v>0</v>
      </c>
      <c r="H15" s="45">
        <v>0</v>
      </c>
      <c r="I15" s="44">
        <v>0</v>
      </c>
      <c r="J15" s="45">
        <v>0</v>
      </c>
      <c r="K15" s="44">
        <v>0</v>
      </c>
      <c r="L15" s="45">
        <v>0</v>
      </c>
      <c r="M15" s="44">
        <v>5.1324999999999994</v>
      </c>
      <c r="N15" s="45">
        <v>18.525999999999993</v>
      </c>
      <c r="O15" s="44">
        <v>14.263999999999999</v>
      </c>
      <c r="P15" s="45">
        <v>14.741833333333329</v>
      </c>
      <c r="Q15" s="44">
        <v>21.794666666666664</v>
      </c>
      <c r="R15" s="45">
        <v>20.462166666666644</v>
      </c>
      <c r="S15" s="44">
        <v>18.506166666666672</v>
      </c>
      <c r="T15" s="45">
        <v>22.735500000000009</v>
      </c>
      <c r="U15" s="44">
        <v>27.878166666666655</v>
      </c>
      <c r="V15" s="45">
        <v>41.13</v>
      </c>
      <c r="W15" s="44">
        <v>28.399999999999974</v>
      </c>
      <c r="X15" s="45">
        <v>0</v>
      </c>
      <c r="Y15" s="44">
        <v>0</v>
      </c>
      <c r="Z15" s="45">
        <v>0</v>
      </c>
      <c r="AA15" s="44">
        <v>0</v>
      </c>
      <c r="AB15" s="45">
        <v>0</v>
      </c>
      <c r="AC15" s="54"/>
      <c r="AD15" s="55">
        <f t="shared" si="0"/>
        <v>233.57099999999994</v>
      </c>
      <c r="AE15" s="54"/>
    </row>
    <row r="16" spans="2:31" x14ac:dyDescent="0.3">
      <c r="B16" s="14" t="s">
        <v>45</v>
      </c>
      <c r="C16" s="14"/>
      <c r="D16" s="14"/>
      <c r="E16" s="44">
        <v>0</v>
      </c>
      <c r="F16" s="45">
        <v>0</v>
      </c>
      <c r="G16" s="44">
        <v>0</v>
      </c>
      <c r="H16" s="45">
        <v>0</v>
      </c>
      <c r="I16" s="44">
        <v>0</v>
      </c>
      <c r="J16" s="45">
        <v>0</v>
      </c>
      <c r="K16" s="44">
        <v>0</v>
      </c>
      <c r="L16" s="45">
        <v>0.20083333333333339</v>
      </c>
      <c r="M16" s="44">
        <v>11.667000000000005</v>
      </c>
      <c r="N16" s="45">
        <v>6.8363333333333314</v>
      </c>
      <c r="O16" s="44">
        <v>25.903666666666659</v>
      </c>
      <c r="P16" s="45">
        <v>31.574166666666667</v>
      </c>
      <c r="Q16" s="44">
        <v>30.165333333333344</v>
      </c>
      <c r="R16" s="45">
        <v>31.13</v>
      </c>
      <c r="S16" s="44">
        <v>30.349999999999998</v>
      </c>
      <c r="T16" s="45">
        <v>24.27</v>
      </c>
      <c r="U16" s="44">
        <v>14.6555</v>
      </c>
      <c r="V16" s="45">
        <v>11.054000000000002</v>
      </c>
      <c r="W16" s="44">
        <v>3.1418333333333335</v>
      </c>
      <c r="X16" s="45">
        <v>0</v>
      </c>
      <c r="Y16" s="44">
        <v>0</v>
      </c>
      <c r="Z16" s="45">
        <v>0</v>
      </c>
      <c r="AA16" s="44">
        <v>0</v>
      </c>
      <c r="AB16" s="45">
        <v>0</v>
      </c>
      <c r="AC16" s="54"/>
      <c r="AD16" s="55">
        <f t="shared" si="0"/>
        <v>220.94866666666667</v>
      </c>
      <c r="AE16" s="54"/>
    </row>
    <row r="17" spans="2:31" x14ac:dyDescent="0.3">
      <c r="B17" s="14" t="s">
        <v>46</v>
      </c>
      <c r="C17" s="14"/>
      <c r="D17" s="14"/>
      <c r="E17" s="44">
        <v>0</v>
      </c>
      <c r="F17" s="45">
        <v>0</v>
      </c>
      <c r="G17" s="44">
        <v>0</v>
      </c>
      <c r="H17" s="45">
        <v>0</v>
      </c>
      <c r="I17" s="44">
        <v>0</v>
      </c>
      <c r="J17" s="45">
        <v>0</v>
      </c>
      <c r="K17" s="44">
        <v>0</v>
      </c>
      <c r="L17" s="45">
        <v>0</v>
      </c>
      <c r="M17" s="44">
        <v>17.033499999999979</v>
      </c>
      <c r="N17" s="45">
        <v>29.9396666666667</v>
      </c>
      <c r="O17" s="44">
        <v>32.720333333333336</v>
      </c>
      <c r="P17" s="45">
        <v>15.210000000000008</v>
      </c>
      <c r="Q17" s="44">
        <v>24.739999999999995</v>
      </c>
      <c r="R17" s="45">
        <v>28.440000000000012</v>
      </c>
      <c r="S17" s="44">
        <v>29.53</v>
      </c>
      <c r="T17" s="45">
        <v>44.76900000000002</v>
      </c>
      <c r="U17" s="44">
        <v>45.484166666666688</v>
      </c>
      <c r="V17" s="45">
        <v>49.143166666666666</v>
      </c>
      <c r="W17" s="44">
        <v>16.808500000000002</v>
      </c>
      <c r="X17" s="45">
        <v>0</v>
      </c>
      <c r="Y17" s="44">
        <v>0</v>
      </c>
      <c r="Z17" s="45">
        <v>0</v>
      </c>
      <c r="AA17" s="44">
        <v>0</v>
      </c>
      <c r="AB17" s="45">
        <v>0</v>
      </c>
      <c r="AC17" s="54"/>
      <c r="AD17" s="55">
        <f t="shared" si="0"/>
        <v>333.81833333333338</v>
      </c>
      <c r="AE17" s="54"/>
    </row>
    <row r="18" spans="2:31" x14ac:dyDescent="0.3">
      <c r="B18" s="14" t="s">
        <v>47</v>
      </c>
      <c r="C18" s="14"/>
      <c r="D18" s="14"/>
      <c r="E18" s="44">
        <v>0</v>
      </c>
      <c r="F18" s="45">
        <v>0</v>
      </c>
      <c r="G18" s="44">
        <v>0</v>
      </c>
      <c r="H18" s="45">
        <v>0</v>
      </c>
      <c r="I18" s="44">
        <v>0</v>
      </c>
      <c r="J18" s="45">
        <v>0</v>
      </c>
      <c r="K18" s="44">
        <v>0</v>
      </c>
      <c r="L18" s="45">
        <v>0.11550000000000001</v>
      </c>
      <c r="M18" s="44">
        <v>14.03999999999999</v>
      </c>
      <c r="N18" s="45">
        <v>20.13</v>
      </c>
      <c r="O18" s="44">
        <v>20.07</v>
      </c>
      <c r="P18" s="45">
        <v>19.22</v>
      </c>
      <c r="Q18" s="44">
        <v>11.39</v>
      </c>
      <c r="R18" s="45">
        <v>10.050000000000002</v>
      </c>
      <c r="S18" s="44">
        <v>9.8699999999999974</v>
      </c>
      <c r="T18" s="45">
        <v>9.8099999999999987</v>
      </c>
      <c r="U18" s="44">
        <v>9.8000000000000007</v>
      </c>
      <c r="V18" s="45">
        <v>9.9400000000000013</v>
      </c>
      <c r="W18" s="44">
        <v>13.216666666666667</v>
      </c>
      <c r="X18" s="45">
        <v>0</v>
      </c>
      <c r="Y18" s="44">
        <v>0</v>
      </c>
      <c r="Z18" s="45">
        <v>0</v>
      </c>
      <c r="AA18" s="44">
        <v>0</v>
      </c>
      <c r="AB18" s="45">
        <v>0</v>
      </c>
      <c r="AC18" s="54"/>
      <c r="AD18" s="55">
        <f t="shared" si="0"/>
        <v>147.65216666666666</v>
      </c>
      <c r="AE18" s="54"/>
    </row>
    <row r="19" spans="2:31" x14ac:dyDescent="0.3">
      <c r="B19" s="14" t="s">
        <v>48</v>
      </c>
      <c r="C19" s="14"/>
      <c r="D19" s="14"/>
      <c r="E19" s="44">
        <v>0</v>
      </c>
      <c r="F19" s="45">
        <v>0</v>
      </c>
      <c r="G19" s="44">
        <v>0</v>
      </c>
      <c r="H19" s="45">
        <v>0</v>
      </c>
      <c r="I19" s="44">
        <v>0</v>
      </c>
      <c r="J19" s="45">
        <v>0</v>
      </c>
      <c r="K19" s="44">
        <v>0</v>
      </c>
      <c r="L19" s="45">
        <v>0</v>
      </c>
      <c r="M19" s="44">
        <v>0.68833333333333324</v>
      </c>
      <c r="N19" s="45">
        <v>9.698166666666669</v>
      </c>
      <c r="O19" s="44">
        <v>11.418166666666677</v>
      </c>
      <c r="P19" s="45">
        <v>11.869333333333334</v>
      </c>
      <c r="Q19" s="44">
        <v>12.21</v>
      </c>
      <c r="R19" s="45">
        <v>12.536500000000013</v>
      </c>
      <c r="S19" s="44">
        <v>12.160333333333348</v>
      </c>
      <c r="T19" s="45">
        <v>12.271666666666665</v>
      </c>
      <c r="U19" s="44">
        <v>10.326499999999998</v>
      </c>
      <c r="V19" s="45">
        <v>7.8479999999999999</v>
      </c>
      <c r="W19" s="44">
        <v>1.7708333333333341</v>
      </c>
      <c r="X19" s="45">
        <v>0</v>
      </c>
      <c r="Y19" s="44">
        <v>0</v>
      </c>
      <c r="Z19" s="45">
        <v>0</v>
      </c>
      <c r="AA19" s="44">
        <v>0</v>
      </c>
      <c r="AB19" s="45">
        <v>0</v>
      </c>
      <c r="AC19" s="54"/>
      <c r="AD19" s="55">
        <f t="shared" si="0"/>
        <v>102.79783333333336</v>
      </c>
      <c r="AE19" s="54"/>
    </row>
    <row r="20" spans="2:31" x14ac:dyDescent="0.3">
      <c r="B20" s="14" t="s">
        <v>49</v>
      </c>
      <c r="C20" s="14"/>
      <c r="D20" s="14"/>
      <c r="E20" s="44">
        <v>0</v>
      </c>
      <c r="F20" s="45">
        <v>0</v>
      </c>
      <c r="G20" s="44">
        <v>0</v>
      </c>
      <c r="H20" s="45">
        <v>0</v>
      </c>
      <c r="I20" s="44">
        <v>0</v>
      </c>
      <c r="J20" s="45">
        <v>0</v>
      </c>
      <c r="K20" s="44">
        <v>0</v>
      </c>
      <c r="L20" s="45">
        <v>0</v>
      </c>
      <c r="M20" s="44">
        <v>8.1660000000000004</v>
      </c>
      <c r="N20" s="45">
        <v>77.599166666666662</v>
      </c>
      <c r="O20" s="44">
        <v>66.740000000000009</v>
      </c>
      <c r="P20" s="45">
        <v>47.09</v>
      </c>
      <c r="Q20" s="44">
        <v>64.919999999999987</v>
      </c>
      <c r="R20" s="45">
        <v>72.489999999999981</v>
      </c>
      <c r="S20" s="44">
        <v>77.349999999999994</v>
      </c>
      <c r="T20" s="45">
        <v>122.93</v>
      </c>
      <c r="U20" s="44">
        <v>120.15833333333335</v>
      </c>
      <c r="V20" s="45">
        <v>81.621666666666655</v>
      </c>
      <c r="W20" s="44">
        <v>43.015333333333324</v>
      </c>
      <c r="X20" s="45">
        <v>0</v>
      </c>
      <c r="Y20" s="44">
        <v>0</v>
      </c>
      <c r="Z20" s="45">
        <v>0</v>
      </c>
      <c r="AA20" s="44">
        <v>0</v>
      </c>
      <c r="AB20" s="45">
        <v>0</v>
      </c>
      <c r="AC20" s="54"/>
      <c r="AD20" s="55">
        <f t="shared" si="0"/>
        <v>782.08050000000003</v>
      </c>
      <c r="AE20" s="54"/>
    </row>
    <row r="21" spans="2:31" x14ac:dyDescent="0.3">
      <c r="B21" s="14" t="s">
        <v>50</v>
      </c>
      <c r="C21" s="14"/>
      <c r="D21" s="14"/>
      <c r="E21" s="44">
        <v>0</v>
      </c>
      <c r="F21" s="45">
        <v>0</v>
      </c>
      <c r="G21" s="44">
        <v>0</v>
      </c>
      <c r="H21" s="45">
        <v>0</v>
      </c>
      <c r="I21" s="44">
        <v>0</v>
      </c>
      <c r="J21" s="45">
        <v>0</v>
      </c>
      <c r="K21" s="44">
        <v>0</v>
      </c>
      <c r="L21" s="45">
        <v>0</v>
      </c>
      <c r="M21" s="44">
        <v>0</v>
      </c>
      <c r="N21" s="45">
        <v>0</v>
      </c>
      <c r="O21" s="44">
        <v>0</v>
      </c>
      <c r="P21" s="45">
        <v>0</v>
      </c>
      <c r="Q21" s="44">
        <v>0</v>
      </c>
      <c r="R21" s="45">
        <v>0</v>
      </c>
      <c r="S21" s="44">
        <v>0</v>
      </c>
      <c r="T21" s="45">
        <v>0</v>
      </c>
      <c r="U21" s="44">
        <v>0</v>
      </c>
      <c r="V21" s="45">
        <v>0</v>
      </c>
      <c r="W21" s="44">
        <v>0</v>
      </c>
      <c r="X21" s="45">
        <v>0</v>
      </c>
      <c r="Y21" s="44">
        <v>0</v>
      </c>
      <c r="Z21" s="45">
        <v>0</v>
      </c>
      <c r="AA21" s="44">
        <v>0</v>
      </c>
      <c r="AB21" s="45">
        <v>0</v>
      </c>
      <c r="AC21" s="54"/>
      <c r="AD21" s="55">
        <f t="shared" si="0"/>
        <v>0</v>
      </c>
      <c r="AE21" s="54"/>
    </row>
    <row r="22" spans="2:31" x14ac:dyDescent="0.3">
      <c r="B22" s="14" t="s">
        <v>109</v>
      </c>
      <c r="C22" s="14"/>
      <c r="D22" s="14"/>
      <c r="E22" s="44">
        <v>0</v>
      </c>
      <c r="F22" s="45">
        <v>0</v>
      </c>
      <c r="G22" s="44">
        <v>0</v>
      </c>
      <c r="H22" s="45">
        <v>0</v>
      </c>
      <c r="I22" s="44">
        <v>0</v>
      </c>
      <c r="J22" s="45">
        <v>0</v>
      </c>
      <c r="K22" s="44">
        <v>0</v>
      </c>
      <c r="L22" s="45">
        <v>0</v>
      </c>
      <c r="M22" s="44">
        <v>18.606333333333328</v>
      </c>
      <c r="N22" s="45">
        <v>18.868333333333339</v>
      </c>
      <c r="O22" s="44">
        <v>13.170000000000002</v>
      </c>
      <c r="P22" s="45">
        <v>7.980000000000004</v>
      </c>
      <c r="Q22" s="44">
        <v>11.300000000000004</v>
      </c>
      <c r="R22" s="45">
        <v>13.129999999999995</v>
      </c>
      <c r="S22" s="44">
        <v>13.770000000000003</v>
      </c>
      <c r="T22" s="45">
        <v>21.304500000000022</v>
      </c>
      <c r="U22" s="44">
        <v>24.044500000000014</v>
      </c>
      <c r="V22" s="45">
        <v>26.207333333333342</v>
      </c>
      <c r="W22" s="44">
        <v>9.1753333333333327</v>
      </c>
      <c r="X22" s="45">
        <v>0</v>
      </c>
      <c r="Y22" s="44">
        <v>0</v>
      </c>
      <c r="Z22" s="45">
        <v>0</v>
      </c>
      <c r="AA22" s="44">
        <v>0</v>
      </c>
      <c r="AB22" s="45">
        <v>0</v>
      </c>
      <c r="AC22" s="54"/>
      <c r="AD22" s="55">
        <f t="shared" si="0"/>
        <v>177.55633333333336</v>
      </c>
      <c r="AE22" s="54"/>
    </row>
    <row r="23" spans="2:31" x14ac:dyDescent="0.3">
      <c r="B23" s="14" t="s">
        <v>51</v>
      </c>
      <c r="C23" s="14"/>
      <c r="D23" s="14"/>
      <c r="E23" s="44">
        <v>0</v>
      </c>
      <c r="F23" s="45">
        <v>0</v>
      </c>
      <c r="G23" s="44">
        <v>0</v>
      </c>
      <c r="H23" s="45">
        <v>0</v>
      </c>
      <c r="I23" s="44">
        <v>0</v>
      </c>
      <c r="J23" s="45">
        <v>0</v>
      </c>
      <c r="K23" s="44">
        <v>0</v>
      </c>
      <c r="L23" s="45">
        <v>0</v>
      </c>
      <c r="M23" s="44">
        <v>26.316999999999997</v>
      </c>
      <c r="N23" s="45">
        <v>68.003</v>
      </c>
      <c r="O23" s="44">
        <v>60.949999999999989</v>
      </c>
      <c r="P23" s="45">
        <v>36.050000000000011</v>
      </c>
      <c r="Q23" s="44">
        <v>55.580000000000013</v>
      </c>
      <c r="R23" s="45">
        <v>69.400000000000006</v>
      </c>
      <c r="S23" s="44">
        <v>73.630000000000024</v>
      </c>
      <c r="T23" s="45">
        <v>103.36133333333335</v>
      </c>
      <c r="U23" s="44">
        <v>128.41199999999998</v>
      </c>
      <c r="V23" s="45">
        <v>127.48599999999998</v>
      </c>
      <c r="W23" s="44">
        <v>39.634333333333338</v>
      </c>
      <c r="X23" s="45">
        <v>0</v>
      </c>
      <c r="Y23" s="44">
        <v>0</v>
      </c>
      <c r="Z23" s="45">
        <v>0</v>
      </c>
      <c r="AA23" s="44">
        <v>0</v>
      </c>
      <c r="AB23" s="45">
        <v>0</v>
      </c>
      <c r="AC23" s="54"/>
      <c r="AD23" s="55">
        <f t="shared" si="0"/>
        <v>788.82366666666667</v>
      </c>
      <c r="AE23" s="54"/>
    </row>
    <row r="24" spans="2:31" x14ac:dyDescent="0.3">
      <c r="B24" s="14" t="s">
        <v>52</v>
      </c>
      <c r="C24" s="14"/>
      <c r="D24" s="14"/>
      <c r="E24" s="44">
        <v>0</v>
      </c>
      <c r="F24" s="45">
        <v>0</v>
      </c>
      <c r="G24" s="44">
        <v>0</v>
      </c>
      <c r="H24" s="45">
        <v>0</v>
      </c>
      <c r="I24" s="44">
        <v>0</v>
      </c>
      <c r="J24" s="45">
        <v>0</v>
      </c>
      <c r="K24" s="44">
        <v>0</v>
      </c>
      <c r="L24" s="45">
        <v>0</v>
      </c>
      <c r="M24" s="44">
        <v>22.798166666666681</v>
      </c>
      <c r="N24" s="45">
        <v>22.231166666666677</v>
      </c>
      <c r="O24" s="44">
        <v>19.97</v>
      </c>
      <c r="P24" s="45">
        <v>10.049999999999997</v>
      </c>
      <c r="Q24" s="44">
        <v>13.82</v>
      </c>
      <c r="R24" s="45">
        <v>19.119999999999997</v>
      </c>
      <c r="S24" s="44">
        <v>19.350000000000001</v>
      </c>
      <c r="T24" s="45">
        <v>24.777999999999984</v>
      </c>
      <c r="U24" s="44">
        <v>28.075999999999979</v>
      </c>
      <c r="V24" s="45">
        <v>27.872166666666661</v>
      </c>
      <c r="W24" s="44">
        <v>14.912333333333342</v>
      </c>
      <c r="X24" s="45">
        <v>0</v>
      </c>
      <c r="Y24" s="44">
        <v>0</v>
      </c>
      <c r="Z24" s="45">
        <v>0</v>
      </c>
      <c r="AA24" s="44">
        <v>0</v>
      </c>
      <c r="AB24" s="45">
        <v>0</v>
      </c>
      <c r="AC24" s="54"/>
      <c r="AD24" s="55">
        <f t="shared" si="0"/>
        <v>222.97783333333334</v>
      </c>
      <c r="AE24" s="54"/>
    </row>
    <row r="25" spans="2:31" x14ac:dyDescent="0.3">
      <c r="B25" s="14" t="s">
        <v>53</v>
      </c>
      <c r="C25" s="14"/>
      <c r="D25" s="14"/>
      <c r="E25" s="44">
        <v>0</v>
      </c>
      <c r="F25" s="45">
        <v>0</v>
      </c>
      <c r="G25" s="44">
        <v>0</v>
      </c>
      <c r="H25" s="45">
        <v>0</v>
      </c>
      <c r="I25" s="44">
        <v>0</v>
      </c>
      <c r="J25" s="45">
        <v>0</v>
      </c>
      <c r="K25" s="44">
        <v>0</v>
      </c>
      <c r="L25" s="45">
        <v>0</v>
      </c>
      <c r="M25" s="44">
        <v>0</v>
      </c>
      <c r="N25" s="45">
        <v>0</v>
      </c>
      <c r="O25" s="44">
        <v>0</v>
      </c>
      <c r="P25" s="45">
        <v>0</v>
      </c>
      <c r="Q25" s="44">
        <v>0</v>
      </c>
      <c r="R25" s="45">
        <v>0</v>
      </c>
      <c r="S25" s="44">
        <v>0</v>
      </c>
      <c r="T25" s="45">
        <v>0</v>
      </c>
      <c r="U25" s="44">
        <v>0</v>
      </c>
      <c r="V25" s="45">
        <v>0</v>
      </c>
      <c r="W25" s="44">
        <v>0</v>
      </c>
      <c r="X25" s="45">
        <v>0</v>
      </c>
      <c r="Y25" s="44">
        <v>0</v>
      </c>
      <c r="Z25" s="45">
        <v>0</v>
      </c>
      <c r="AA25" s="44">
        <v>0</v>
      </c>
      <c r="AB25" s="45">
        <v>0</v>
      </c>
      <c r="AC25" s="54"/>
      <c r="AD25" s="55">
        <f t="shared" si="0"/>
        <v>0</v>
      </c>
      <c r="AE25" s="54"/>
    </row>
    <row r="26" spans="2:31" x14ac:dyDescent="0.3">
      <c r="B26" s="14" t="s">
        <v>54</v>
      </c>
      <c r="C26" s="14"/>
      <c r="D26" s="14"/>
      <c r="E26" s="44">
        <v>0</v>
      </c>
      <c r="F26" s="45">
        <v>0</v>
      </c>
      <c r="G26" s="44">
        <v>0</v>
      </c>
      <c r="H26" s="45">
        <v>0</v>
      </c>
      <c r="I26" s="44">
        <v>0</v>
      </c>
      <c r="J26" s="45">
        <v>0</v>
      </c>
      <c r="K26" s="44">
        <v>0</v>
      </c>
      <c r="L26" s="45">
        <v>0</v>
      </c>
      <c r="M26" s="44">
        <v>3.5071666666666639</v>
      </c>
      <c r="N26" s="45">
        <v>29.463833333333341</v>
      </c>
      <c r="O26" s="44">
        <v>27.900000000000006</v>
      </c>
      <c r="P26" s="45">
        <v>19.22</v>
      </c>
      <c r="Q26" s="44">
        <v>26.239999999999995</v>
      </c>
      <c r="R26" s="45">
        <v>30.489999999999995</v>
      </c>
      <c r="S26" s="44">
        <v>31.510000000000005</v>
      </c>
      <c r="T26" s="45">
        <v>47.807166666666674</v>
      </c>
      <c r="U26" s="44">
        <v>49.826499999999996</v>
      </c>
      <c r="V26" s="45">
        <v>51.466333333333338</v>
      </c>
      <c r="W26" s="44">
        <v>11.286</v>
      </c>
      <c r="X26" s="45">
        <v>0</v>
      </c>
      <c r="Y26" s="44">
        <v>0</v>
      </c>
      <c r="Z26" s="45">
        <v>0</v>
      </c>
      <c r="AA26" s="44">
        <v>0</v>
      </c>
      <c r="AB26" s="45">
        <v>0</v>
      </c>
      <c r="AC26" s="54"/>
      <c r="AD26" s="55">
        <f t="shared" si="0"/>
        <v>328.71700000000004</v>
      </c>
      <c r="AE26" s="54"/>
    </row>
    <row r="27" spans="2:31" x14ac:dyDescent="0.3">
      <c r="B27" s="4" t="s">
        <v>55</v>
      </c>
      <c r="C27" s="4"/>
      <c r="D27" s="4"/>
      <c r="E27" s="44">
        <v>0</v>
      </c>
      <c r="F27" s="45">
        <v>0</v>
      </c>
      <c r="G27" s="44">
        <v>0</v>
      </c>
      <c r="H27" s="45">
        <v>0</v>
      </c>
      <c r="I27" s="44">
        <v>0</v>
      </c>
      <c r="J27" s="45">
        <v>0</v>
      </c>
      <c r="K27" s="44">
        <v>0</v>
      </c>
      <c r="L27" s="45">
        <v>0</v>
      </c>
      <c r="M27" s="44">
        <v>18.008833333333335</v>
      </c>
      <c r="N27" s="45">
        <v>54.847500000000004</v>
      </c>
      <c r="O27" s="44">
        <v>19.629154200000002</v>
      </c>
      <c r="P27" s="45">
        <v>24.535553699999994</v>
      </c>
      <c r="Q27" s="44">
        <v>24.360326900000018</v>
      </c>
      <c r="R27" s="45">
        <v>26.241917999999984</v>
      </c>
      <c r="S27" s="44">
        <v>33.58937929999999</v>
      </c>
      <c r="T27" s="45">
        <v>38.240053970000019</v>
      </c>
      <c r="U27" s="44">
        <v>70.561500000000009</v>
      </c>
      <c r="V27" s="45">
        <v>74.22499999999998</v>
      </c>
      <c r="W27" s="44">
        <v>26.1845</v>
      </c>
      <c r="X27" s="45">
        <v>0</v>
      </c>
      <c r="Y27" s="44">
        <v>0</v>
      </c>
      <c r="Z27" s="45">
        <v>0</v>
      </c>
      <c r="AA27" s="44">
        <v>0</v>
      </c>
      <c r="AB27" s="45">
        <v>0</v>
      </c>
      <c r="AC27" s="54"/>
      <c r="AD27" s="55">
        <f t="shared" si="0"/>
        <v>410.42371940333334</v>
      </c>
      <c r="AE27" s="54"/>
    </row>
    <row r="28" spans="2:31" x14ac:dyDescent="0.3">
      <c r="B28" s="4" t="s">
        <v>56</v>
      </c>
      <c r="C28" s="4"/>
      <c r="D28" s="4"/>
      <c r="E28" s="44">
        <v>0</v>
      </c>
      <c r="F28" s="45">
        <v>0</v>
      </c>
      <c r="G28" s="44">
        <v>0</v>
      </c>
      <c r="H28" s="45">
        <v>0</v>
      </c>
      <c r="I28" s="44">
        <v>0</v>
      </c>
      <c r="J28" s="45">
        <v>0</v>
      </c>
      <c r="K28" s="44">
        <v>0</v>
      </c>
      <c r="L28" s="45">
        <v>0.21000000000000002</v>
      </c>
      <c r="M28" s="44">
        <v>20.645166666666675</v>
      </c>
      <c r="N28" s="45">
        <v>35.769166666666671</v>
      </c>
      <c r="O28" s="44">
        <v>39.494333333333337</v>
      </c>
      <c r="P28" s="45">
        <v>36.870000000000005</v>
      </c>
      <c r="Q28" s="44">
        <v>37.163500000000006</v>
      </c>
      <c r="R28" s="45">
        <v>36.290166666666657</v>
      </c>
      <c r="S28" s="44">
        <v>36.817333333333316</v>
      </c>
      <c r="T28" s="45">
        <v>40.07583333333335</v>
      </c>
      <c r="U28" s="44">
        <v>36.43</v>
      </c>
      <c r="V28" s="45">
        <v>35.072833333333328</v>
      </c>
      <c r="W28" s="44">
        <v>22.699333333333321</v>
      </c>
      <c r="X28" s="45">
        <v>0</v>
      </c>
      <c r="Y28" s="44">
        <v>0</v>
      </c>
      <c r="Z28" s="45">
        <v>0</v>
      </c>
      <c r="AA28" s="44">
        <v>0</v>
      </c>
      <c r="AB28" s="45">
        <v>0</v>
      </c>
      <c r="AC28" s="54"/>
      <c r="AD28" s="55">
        <f t="shared" si="0"/>
        <v>377.53766666666667</v>
      </c>
      <c r="AE28" s="54"/>
    </row>
    <row r="29" spans="2:31" x14ac:dyDescent="0.3">
      <c r="B29" s="4" t="s">
        <v>110</v>
      </c>
      <c r="C29" s="4"/>
      <c r="D29" s="4"/>
      <c r="E29" s="44">
        <v>0</v>
      </c>
      <c r="F29" s="45">
        <v>0</v>
      </c>
      <c r="G29" s="44">
        <v>0</v>
      </c>
      <c r="H29" s="45">
        <v>0</v>
      </c>
      <c r="I29" s="44">
        <v>0</v>
      </c>
      <c r="J29" s="45">
        <v>0</v>
      </c>
      <c r="K29" s="44">
        <v>0</v>
      </c>
      <c r="L29" s="45">
        <v>0.62299999999999989</v>
      </c>
      <c r="M29" s="44">
        <v>42.744666666666653</v>
      </c>
      <c r="N29" s="45">
        <v>13.198333333333332</v>
      </c>
      <c r="O29" s="44">
        <v>0.4078333333333331</v>
      </c>
      <c r="P29" s="45">
        <v>0.73933333333333329</v>
      </c>
      <c r="Q29" s="44">
        <v>10.140666666666668</v>
      </c>
      <c r="R29" s="45">
        <v>4.5813333333333333</v>
      </c>
      <c r="S29" s="44">
        <v>0</v>
      </c>
      <c r="T29" s="45">
        <v>2.077666666666667</v>
      </c>
      <c r="U29" s="44">
        <v>6.8171666666666635</v>
      </c>
      <c r="V29" s="45">
        <v>17.180666666666664</v>
      </c>
      <c r="W29" s="44">
        <v>0</v>
      </c>
      <c r="X29" s="45">
        <v>0</v>
      </c>
      <c r="Y29" s="44">
        <v>0</v>
      </c>
      <c r="Z29" s="45">
        <v>0</v>
      </c>
      <c r="AA29" s="44">
        <v>0</v>
      </c>
      <c r="AB29" s="45">
        <v>0</v>
      </c>
      <c r="AC29" s="54"/>
      <c r="AD29" s="55">
        <f t="shared" si="0"/>
        <v>98.510666666666651</v>
      </c>
      <c r="AE29" s="54"/>
    </row>
    <row r="30" spans="2:31" x14ac:dyDescent="0.3">
      <c r="B30" s="4" t="s">
        <v>57</v>
      </c>
      <c r="C30" s="4"/>
      <c r="D30" s="4"/>
      <c r="E30" s="44">
        <v>0</v>
      </c>
      <c r="F30" s="45">
        <v>0</v>
      </c>
      <c r="G30" s="44">
        <v>0</v>
      </c>
      <c r="H30" s="45">
        <v>0</v>
      </c>
      <c r="I30" s="44">
        <v>0</v>
      </c>
      <c r="J30" s="45">
        <v>0</v>
      </c>
      <c r="K30" s="44">
        <v>0</v>
      </c>
      <c r="L30" s="45">
        <v>0</v>
      </c>
      <c r="M30" s="44">
        <v>0</v>
      </c>
      <c r="N30" s="45">
        <v>0</v>
      </c>
      <c r="O30" s="44">
        <v>0</v>
      </c>
      <c r="P30" s="45">
        <v>0</v>
      </c>
      <c r="Q30" s="44">
        <v>0</v>
      </c>
      <c r="R30" s="45">
        <v>0</v>
      </c>
      <c r="S30" s="44">
        <v>0</v>
      </c>
      <c r="T30" s="45">
        <v>0</v>
      </c>
      <c r="U30" s="44">
        <v>0</v>
      </c>
      <c r="V30" s="45">
        <v>0</v>
      </c>
      <c r="W30" s="44">
        <v>0</v>
      </c>
      <c r="X30" s="45">
        <v>0</v>
      </c>
      <c r="Y30" s="44">
        <v>0</v>
      </c>
      <c r="Z30" s="45">
        <v>0</v>
      </c>
      <c r="AA30" s="44">
        <v>0</v>
      </c>
      <c r="AB30" s="45">
        <v>0</v>
      </c>
      <c r="AC30" s="54"/>
      <c r="AD30" s="55">
        <f t="shared" si="0"/>
        <v>0</v>
      </c>
      <c r="AE30" s="54"/>
    </row>
    <row r="31" spans="2:31" x14ac:dyDescent="0.3">
      <c r="B31" s="4" t="s">
        <v>58</v>
      </c>
      <c r="C31" s="4"/>
      <c r="D31" s="4"/>
      <c r="E31" s="44">
        <v>0</v>
      </c>
      <c r="F31" s="45">
        <v>0</v>
      </c>
      <c r="G31" s="44">
        <v>0</v>
      </c>
      <c r="H31" s="45">
        <v>0</v>
      </c>
      <c r="I31" s="44">
        <v>0</v>
      </c>
      <c r="J31" s="45">
        <v>0</v>
      </c>
      <c r="K31" s="44">
        <v>0</v>
      </c>
      <c r="L31" s="45">
        <v>0</v>
      </c>
      <c r="M31" s="44">
        <v>0</v>
      </c>
      <c r="N31" s="45">
        <v>0</v>
      </c>
      <c r="O31" s="44">
        <v>0</v>
      </c>
      <c r="P31" s="45">
        <v>0</v>
      </c>
      <c r="Q31" s="44">
        <v>0</v>
      </c>
      <c r="R31" s="45">
        <v>0</v>
      </c>
      <c r="S31" s="44">
        <v>0</v>
      </c>
      <c r="T31" s="45">
        <v>0</v>
      </c>
      <c r="U31" s="44">
        <v>0</v>
      </c>
      <c r="V31" s="45">
        <v>0</v>
      </c>
      <c r="W31" s="44">
        <v>0</v>
      </c>
      <c r="X31" s="45">
        <v>0</v>
      </c>
      <c r="Y31" s="44">
        <v>0</v>
      </c>
      <c r="Z31" s="45">
        <v>0</v>
      </c>
      <c r="AA31" s="44">
        <v>0</v>
      </c>
      <c r="AB31" s="45">
        <v>0</v>
      </c>
      <c r="AC31" s="54"/>
      <c r="AD31" s="55">
        <f t="shared" si="0"/>
        <v>0</v>
      </c>
      <c r="AE31" s="54"/>
    </row>
    <row r="32" spans="2:31" x14ac:dyDescent="0.3">
      <c r="B32" s="4" t="s">
        <v>111</v>
      </c>
      <c r="C32" s="4"/>
      <c r="D32" s="4"/>
      <c r="E32" s="44">
        <v>0</v>
      </c>
      <c r="F32" s="45">
        <v>0</v>
      </c>
      <c r="G32" s="44">
        <v>0</v>
      </c>
      <c r="H32" s="45">
        <v>0</v>
      </c>
      <c r="I32" s="44">
        <v>0</v>
      </c>
      <c r="J32" s="45">
        <v>0</v>
      </c>
      <c r="K32" s="44">
        <v>0</v>
      </c>
      <c r="L32" s="45">
        <v>0</v>
      </c>
      <c r="M32" s="44">
        <v>19.839000000000002</v>
      </c>
      <c r="N32" s="45">
        <v>30.190166666666684</v>
      </c>
      <c r="O32" s="44">
        <v>17.983166666666662</v>
      </c>
      <c r="P32" s="45">
        <v>12.568166666666674</v>
      </c>
      <c r="Q32" s="44">
        <v>3.7736666666666698</v>
      </c>
      <c r="R32" s="45">
        <v>5.160999999999996</v>
      </c>
      <c r="S32" s="44">
        <v>16.099999999999994</v>
      </c>
      <c r="T32" s="45">
        <v>20.754999999999992</v>
      </c>
      <c r="U32" s="44">
        <v>40.575499999999998</v>
      </c>
      <c r="V32" s="45">
        <v>39.135166666666656</v>
      </c>
      <c r="W32" s="44">
        <v>4.0615000000000014</v>
      </c>
      <c r="X32" s="45">
        <v>0</v>
      </c>
      <c r="Y32" s="44">
        <v>0</v>
      </c>
      <c r="Z32" s="45">
        <v>0</v>
      </c>
      <c r="AA32" s="44">
        <v>0</v>
      </c>
      <c r="AB32" s="45">
        <v>0</v>
      </c>
      <c r="AC32" s="54"/>
      <c r="AD32" s="55">
        <f t="shared" si="0"/>
        <v>210.14233333333334</v>
      </c>
      <c r="AE32" s="54"/>
    </row>
    <row r="33" spans="2:31" x14ac:dyDescent="0.3">
      <c r="B33" s="4" t="s">
        <v>59</v>
      </c>
      <c r="C33" s="4"/>
      <c r="D33" s="4"/>
      <c r="E33" s="44">
        <v>0</v>
      </c>
      <c r="F33" s="45">
        <v>0</v>
      </c>
      <c r="G33" s="44">
        <v>0</v>
      </c>
      <c r="H33" s="45">
        <v>0</v>
      </c>
      <c r="I33" s="44">
        <v>0</v>
      </c>
      <c r="J33" s="45">
        <v>0</v>
      </c>
      <c r="K33" s="44">
        <v>0</v>
      </c>
      <c r="L33" s="45">
        <v>0</v>
      </c>
      <c r="M33" s="44">
        <v>0</v>
      </c>
      <c r="N33" s="45">
        <v>0</v>
      </c>
      <c r="O33" s="44">
        <v>0</v>
      </c>
      <c r="P33" s="45">
        <v>0</v>
      </c>
      <c r="Q33" s="44">
        <v>0</v>
      </c>
      <c r="R33" s="45">
        <v>0</v>
      </c>
      <c r="S33" s="44">
        <v>0</v>
      </c>
      <c r="T33" s="45">
        <v>0</v>
      </c>
      <c r="U33" s="44">
        <v>0</v>
      </c>
      <c r="V33" s="45">
        <v>0</v>
      </c>
      <c r="W33" s="44">
        <v>0</v>
      </c>
      <c r="X33" s="45">
        <v>0</v>
      </c>
      <c r="Y33" s="44">
        <v>0</v>
      </c>
      <c r="Z33" s="45">
        <v>0</v>
      </c>
      <c r="AA33" s="44">
        <v>0</v>
      </c>
      <c r="AB33" s="45">
        <v>0</v>
      </c>
      <c r="AC33" s="54"/>
      <c r="AD33" s="55">
        <f t="shared" si="0"/>
        <v>0</v>
      </c>
      <c r="AE33" s="54"/>
    </row>
    <row r="34" spans="2:31" x14ac:dyDescent="0.3">
      <c r="B34" s="4" t="s">
        <v>60</v>
      </c>
      <c r="C34" s="4"/>
      <c r="D34" s="4"/>
      <c r="E34" s="44">
        <v>0</v>
      </c>
      <c r="F34" s="45">
        <v>0</v>
      </c>
      <c r="G34" s="44">
        <v>0</v>
      </c>
      <c r="H34" s="45">
        <v>0</v>
      </c>
      <c r="I34" s="44">
        <v>0</v>
      </c>
      <c r="J34" s="45">
        <v>0</v>
      </c>
      <c r="K34" s="44">
        <v>0</v>
      </c>
      <c r="L34" s="45">
        <v>0.10616666666666667</v>
      </c>
      <c r="M34" s="44">
        <v>3.2563333333333331</v>
      </c>
      <c r="N34" s="45">
        <v>2.5234999999999999</v>
      </c>
      <c r="O34" s="44">
        <v>3.7845000000000035</v>
      </c>
      <c r="P34" s="45">
        <v>5.5764999999999967</v>
      </c>
      <c r="Q34" s="44">
        <v>9.5513333333333286</v>
      </c>
      <c r="R34" s="45">
        <v>5.9034999999999958</v>
      </c>
      <c r="S34" s="44">
        <v>1.4315000000000033</v>
      </c>
      <c r="T34" s="45">
        <v>2.8423333333333312</v>
      </c>
      <c r="U34" s="44">
        <v>5.2521666666666702</v>
      </c>
      <c r="V34" s="45">
        <v>11.484000000000005</v>
      </c>
      <c r="W34" s="44">
        <v>5.5495000000000001</v>
      </c>
      <c r="X34" s="45">
        <v>0</v>
      </c>
      <c r="Y34" s="44">
        <v>0</v>
      </c>
      <c r="Z34" s="45">
        <v>0</v>
      </c>
      <c r="AA34" s="44">
        <v>0</v>
      </c>
      <c r="AB34" s="45">
        <v>0</v>
      </c>
      <c r="AC34" s="54"/>
      <c r="AD34" s="55">
        <f t="shared" si="0"/>
        <v>57.261333333333333</v>
      </c>
      <c r="AE34" s="54"/>
    </row>
    <row r="35" spans="2:31" x14ac:dyDescent="0.3">
      <c r="B35" s="4" t="s">
        <v>61</v>
      </c>
      <c r="C35" s="4"/>
      <c r="D35" s="4"/>
      <c r="E35" s="44">
        <v>0</v>
      </c>
      <c r="F35" s="45">
        <v>0</v>
      </c>
      <c r="G35" s="44">
        <v>0</v>
      </c>
      <c r="H35" s="45">
        <v>0</v>
      </c>
      <c r="I35" s="44">
        <v>0</v>
      </c>
      <c r="J35" s="45">
        <v>0</v>
      </c>
      <c r="K35" s="44">
        <v>0</v>
      </c>
      <c r="L35" s="45">
        <v>0</v>
      </c>
      <c r="M35" s="44">
        <v>16.038666666666664</v>
      </c>
      <c r="N35" s="45">
        <v>40.943666666666687</v>
      </c>
      <c r="O35" s="44">
        <v>29.02506666666666</v>
      </c>
      <c r="P35" s="45">
        <v>43.103246666666671</v>
      </c>
      <c r="Q35" s="44">
        <v>11.203033333333339</v>
      </c>
      <c r="R35" s="45">
        <v>6.710126666666663</v>
      </c>
      <c r="S35" s="44">
        <v>6.2433999999999976</v>
      </c>
      <c r="T35" s="45">
        <v>19.161566666666662</v>
      </c>
      <c r="U35" s="44">
        <v>43.986399999999996</v>
      </c>
      <c r="V35" s="45">
        <v>65.156399999999991</v>
      </c>
      <c r="W35" s="44">
        <v>34.874000000000002</v>
      </c>
      <c r="X35" s="45">
        <v>0</v>
      </c>
      <c r="Y35" s="44">
        <v>0</v>
      </c>
      <c r="Z35" s="45">
        <v>0</v>
      </c>
      <c r="AA35" s="44">
        <v>0</v>
      </c>
      <c r="AB35" s="45">
        <v>0</v>
      </c>
      <c r="AC35" s="54"/>
      <c r="AD35" s="55">
        <f t="shared" si="0"/>
        <v>316.44557333333341</v>
      </c>
      <c r="AE35" s="54"/>
    </row>
    <row r="36" spans="2:31" x14ac:dyDescent="0.3">
      <c r="B36" s="4" t="s">
        <v>62</v>
      </c>
      <c r="C36" s="4"/>
      <c r="D36" s="4"/>
      <c r="E36" s="44">
        <v>0</v>
      </c>
      <c r="F36" s="45">
        <v>0</v>
      </c>
      <c r="G36" s="44">
        <v>0</v>
      </c>
      <c r="H36" s="45">
        <v>0</v>
      </c>
      <c r="I36" s="44">
        <v>0</v>
      </c>
      <c r="J36" s="45">
        <v>0</v>
      </c>
      <c r="K36" s="44">
        <v>0</v>
      </c>
      <c r="L36" s="45">
        <v>0</v>
      </c>
      <c r="M36" s="44">
        <v>0.94549999999999956</v>
      </c>
      <c r="N36" s="45">
        <v>18.891499999999994</v>
      </c>
      <c r="O36" s="44">
        <v>10.651999999999997</v>
      </c>
      <c r="P36" s="45">
        <v>14.975666666666665</v>
      </c>
      <c r="Q36" s="44">
        <v>6.3273333333333346</v>
      </c>
      <c r="R36" s="45">
        <v>9.0048333333333339</v>
      </c>
      <c r="S36" s="44">
        <v>7.903833333333333</v>
      </c>
      <c r="T36" s="45">
        <v>13.028166666666666</v>
      </c>
      <c r="U36" s="44">
        <v>22.049999999999997</v>
      </c>
      <c r="V36" s="45">
        <v>30.807166666666649</v>
      </c>
      <c r="W36" s="44">
        <v>12.886833333333325</v>
      </c>
      <c r="X36" s="45">
        <v>0</v>
      </c>
      <c r="Y36" s="44">
        <v>0</v>
      </c>
      <c r="Z36" s="45">
        <v>0</v>
      </c>
      <c r="AA36" s="44">
        <v>0</v>
      </c>
      <c r="AB36" s="45">
        <v>0</v>
      </c>
      <c r="AC36" s="54"/>
      <c r="AD36" s="55">
        <f t="shared" si="0"/>
        <v>147.47283333333331</v>
      </c>
      <c r="AE36" s="54"/>
    </row>
    <row r="37" spans="2:31" x14ac:dyDescent="0.3">
      <c r="B37" s="4" t="s">
        <v>63</v>
      </c>
      <c r="C37" s="4"/>
      <c r="D37" s="4"/>
      <c r="E37" s="44">
        <v>0</v>
      </c>
      <c r="F37" s="45">
        <v>0</v>
      </c>
      <c r="G37" s="44">
        <v>0</v>
      </c>
      <c r="H37" s="45">
        <v>0</v>
      </c>
      <c r="I37" s="44">
        <v>0</v>
      </c>
      <c r="J37" s="45">
        <v>0</v>
      </c>
      <c r="K37" s="44">
        <v>0</v>
      </c>
      <c r="L37" s="45">
        <v>0</v>
      </c>
      <c r="M37" s="44">
        <v>17.887666666666679</v>
      </c>
      <c r="N37" s="45">
        <v>84.395999999999987</v>
      </c>
      <c r="O37" s="44">
        <v>8.3503333333333174</v>
      </c>
      <c r="P37" s="45">
        <v>40.045999999999985</v>
      </c>
      <c r="Q37" s="44">
        <v>60.920666666666669</v>
      </c>
      <c r="R37" s="45">
        <v>2.1299999999999955</v>
      </c>
      <c r="S37" s="44">
        <v>0</v>
      </c>
      <c r="T37" s="45">
        <v>5.6186666666666669</v>
      </c>
      <c r="U37" s="44">
        <v>82.275499999999965</v>
      </c>
      <c r="V37" s="45">
        <v>102.60149999999999</v>
      </c>
      <c r="W37" s="44">
        <v>50.251666666666665</v>
      </c>
      <c r="X37" s="45">
        <v>0</v>
      </c>
      <c r="Y37" s="44">
        <v>0</v>
      </c>
      <c r="Z37" s="45">
        <v>0</v>
      </c>
      <c r="AA37" s="44">
        <v>0</v>
      </c>
      <c r="AB37" s="45">
        <v>0</v>
      </c>
      <c r="AC37" s="54"/>
      <c r="AD37" s="55">
        <f t="shared" si="0"/>
        <v>454.47799999999995</v>
      </c>
      <c r="AE37" s="54"/>
    </row>
    <row r="38" spans="2:31" x14ac:dyDescent="0.3">
      <c r="B38" s="4" t="s">
        <v>64</v>
      </c>
      <c r="C38" s="4"/>
      <c r="D38" s="4"/>
      <c r="E38" s="44">
        <v>0</v>
      </c>
      <c r="F38" s="45">
        <v>0</v>
      </c>
      <c r="G38" s="44">
        <v>0</v>
      </c>
      <c r="H38" s="45">
        <v>0</v>
      </c>
      <c r="I38" s="44">
        <v>0</v>
      </c>
      <c r="J38" s="45">
        <v>0</v>
      </c>
      <c r="K38" s="44">
        <v>0</v>
      </c>
      <c r="L38" s="45">
        <v>0</v>
      </c>
      <c r="M38" s="44">
        <v>7.474833333333331</v>
      </c>
      <c r="N38" s="45">
        <v>5.2154999999999978</v>
      </c>
      <c r="O38" s="44">
        <v>13.03066666666667</v>
      </c>
      <c r="P38" s="45">
        <v>14.022666666666673</v>
      </c>
      <c r="Q38" s="44">
        <v>20.771166666666677</v>
      </c>
      <c r="R38" s="45">
        <v>19.001500000000004</v>
      </c>
      <c r="S38" s="44">
        <v>18.301666666666659</v>
      </c>
      <c r="T38" s="45">
        <v>20.150833333333349</v>
      </c>
      <c r="U38" s="44">
        <v>25.662666666666667</v>
      </c>
      <c r="V38" s="45">
        <v>26.733666666666689</v>
      </c>
      <c r="W38" s="44">
        <v>7.2841666666666667</v>
      </c>
      <c r="X38" s="45">
        <v>0</v>
      </c>
      <c r="Y38" s="44">
        <v>0</v>
      </c>
      <c r="Z38" s="45">
        <v>0</v>
      </c>
      <c r="AA38" s="44">
        <v>0</v>
      </c>
      <c r="AB38" s="45">
        <v>0</v>
      </c>
      <c r="AC38" s="54"/>
      <c r="AD38" s="55">
        <f t="shared" si="0"/>
        <v>177.64933333333337</v>
      </c>
      <c r="AE38" s="54"/>
    </row>
    <row r="39" spans="2:31" x14ac:dyDescent="0.3">
      <c r="B39" s="4" t="s">
        <v>112</v>
      </c>
      <c r="C39" s="4"/>
      <c r="D39" s="4"/>
      <c r="E39" s="44">
        <v>0</v>
      </c>
      <c r="F39" s="45">
        <v>0</v>
      </c>
      <c r="G39" s="44">
        <v>0</v>
      </c>
      <c r="H39" s="45">
        <v>0</v>
      </c>
      <c r="I39" s="44">
        <v>0</v>
      </c>
      <c r="J39" s="45">
        <v>0</v>
      </c>
      <c r="K39" s="44">
        <v>0</v>
      </c>
      <c r="L39" s="45">
        <v>0</v>
      </c>
      <c r="M39" s="44">
        <v>9.8996666666666719</v>
      </c>
      <c r="N39" s="45">
        <v>15.496000000000015</v>
      </c>
      <c r="O39" s="44">
        <v>5.3383333333333329</v>
      </c>
      <c r="P39" s="45">
        <v>0.14649999999999999</v>
      </c>
      <c r="Q39" s="44">
        <v>3.9301666666666657</v>
      </c>
      <c r="R39" s="45">
        <v>0.98050000000000181</v>
      </c>
      <c r="S39" s="44">
        <v>0.40400000000000119</v>
      </c>
      <c r="T39" s="45">
        <v>3.6661666666666664</v>
      </c>
      <c r="U39" s="44">
        <v>12.407666666666669</v>
      </c>
      <c r="V39" s="45">
        <v>28.666000000000022</v>
      </c>
      <c r="W39" s="44">
        <v>22.525833333333328</v>
      </c>
      <c r="X39" s="45">
        <v>0</v>
      </c>
      <c r="Y39" s="44">
        <v>0</v>
      </c>
      <c r="Z39" s="45">
        <v>0</v>
      </c>
      <c r="AA39" s="44">
        <v>0</v>
      </c>
      <c r="AB39" s="45">
        <v>0</v>
      </c>
      <c r="AC39" s="54"/>
      <c r="AD39" s="55">
        <f t="shared" si="0"/>
        <v>103.46083333333337</v>
      </c>
      <c r="AE39" s="54"/>
    </row>
    <row r="40" spans="2:31" x14ac:dyDescent="0.3">
      <c r="B40" s="4" t="s">
        <v>65</v>
      </c>
      <c r="C40" s="4"/>
      <c r="D40" s="4"/>
      <c r="E40" s="44">
        <v>0</v>
      </c>
      <c r="F40" s="45">
        <v>0</v>
      </c>
      <c r="G40" s="44">
        <v>0</v>
      </c>
      <c r="H40" s="45">
        <v>0</v>
      </c>
      <c r="I40" s="44">
        <v>0</v>
      </c>
      <c r="J40" s="45">
        <v>0</v>
      </c>
      <c r="K40" s="44">
        <v>0</v>
      </c>
      <c r="L40" s="45">
        <v>0.13416666666666668</v>
      </c>
      <c r="M40" s="44">
        <v>2.1724999999999994</v>
      </c>
      <c r="N40" s="45">
        <v>0</v>
      </c>
      <c r="O40" s="44">
        <v>8.3318333333333339</v>
      </c>
      <c r="P40" s="45">
        <v>12.824666666666664</v>
      </c>
      <c r="Q40" s="44">
        <v>14.994666666666648</v>
      </c>
      <c r="R40" s="45">
        <v>15.990000000000007</v>
      </c>
      <c r="S40" s="44">
        <v>16.047999999999995</v>
      </c>
      <c r="T40" s="45">
        <v>15.758166666666655</v>
      </c>
      <c r="U40" s="44">
        <v>16.902499999999993</v>
      </c>
      <c r="V40" s="45">
        <v>16.82633333333332</v>
      </c>
      <c r="W40" s="44">
        <v>6.6225000000000005</v>
      </c>
      <c r="X40" s="45">
        <v>0</v>
      </c>
      <c r="Y40" s="44">
        <v>0</v>
      </c>
      <c r="Z40" s="45">
        <v>0</v>
      </c>
      <c r="AA40" s="44">
        <v>0</v>
      </c>
      <c r="AB40" s="45">
        <v>0</v>
      </c>
      <c r="AC40" s="54"/>
      <c r="AD40" s="55">
        <f t="shared" si="0"/>
        <v>126.60533333333328</v>
      </c>
      <c r="AE40" s="54"/>
    </row>
    <row r="41" spans="2:31" x14ac:dyDescent="0.3">
      <c r="B41" s="4" t="s">
        <v>66</v>
      </c>
      <c r="C41" s="4"/>
      <c r="D41" s="4"/>
      <c r="E41" s="44">
        <v>0</v>
      </c>
      <c r="F41" s="45">
        <v>0</v>
      </c>
      <c r="G41" s="44">
        <v>0</v>
      </c>
      <c r="H41" s="45">
        <v>0</v>
      </c>
      <c r="I41" s="44">
        <v>0</v>
      </c>
      <c r="J41" s="45">
        <v>0</v>
      </c>
      <c r="K41" s="44">
        <v>0</v>
      </c>
      <c r="L41" s="45">
        <v>0</v>
      </c>
      <c r="M41" s="44">
        <v>0</v>
      </c>
      <c r="N41" s="45">
        <v>0</v>
      </c>
      <c r="O41" s="44">
        <v>0</v>
      </c>
      <c r="P41" s="45">
        <v>0</v>
      </c>
      <c r="Q41" s="44">
        <v>0</v>
      </c>
      <c r="R41" s="45">
        <v>0</v>
      </c>
      <c r="S41" s="44">
        <v>0</v>
      </c>
      <c r="T41" s="45">
        <v>0</v>
      </c>
      <c r="U41" s="44">
        <v>0</v>
      </c>
      <c r="V41" s="45">
        <v>0</v>
      </c>
      <c r="W41" s="44">
        <v>0</v>
      </c>
      <c r="X41" s="45">
        <v>0</v>
      </c>
      <c r="Y41" s="44">
        <v>0</v>
      </c>
      <c r="Z41" s="45">
        <v>0</v>
      </c>
      <c r="AA41" s="44">
        <v>0</v>
      </c>
      <c r="AB41" s="45">
        <v>0</v>
      </c>
      <c r="AC41" s="54"/>
      <c r="AD41" s="55">
        <f t="shared" si="0"/>
        <v>0</v>
      </c>
      <c r="AE41" s="54"/>
    </row>
    <row r="42" spans="2:31" x14ac:dyDescent="0.3">
      <c r="B42" s="4" t="s">
        <v>67</v>
      </c>
      <c r="C42" s="4"/>
      <c r="D42" s="4"/>
      <c r="E42" s="44">
        <v>0</v>
      </c>
      <c r="F42" s="45">
        <v>0</v>
      </c>
      <c r="G42" s="44">
        <v>0</v>
      </c>
      <c r="H42" s="45">
        <v>0</v>
      </c>
      <c r="I42" s="44">
        <v>0</v>
      </c>
      <c r="J42" s="45">
        <v>0</v>
      </c>
      <c r="K42" s="44">
        <v>0</v>
      </c>
      <c r="L42" s="45">
        <v>2.3333333333333331E-2</v>
      </c>
      <c r="M42" s="44">
        <v>2.0169999999999999</v>
      </c>
      <c r="N42" s="45">
        <v>1.1581666666666675</v>
      </c>
      <c r="O42" s="44">
        <v>1.6058333333333334</v>
      </c>
      <c r="P42" s="45">
        <v>0.71849999999999958</v>
      </c>
      <c r="Q42" s="44">
        <v>6.8666666666666806E-2</v>
      </c>
      <c r="R42" s="45">
        <v>4.6666666666666853E-3</v>
      </c>
      <c r="S42" s="44">
        <v>0</v>
      </c>
      <c r="T42" s="45">
        <v>0</v>
      </c>
      <c r="U42" s="44">
        <v>9.1000000000000109E-2</v>
      </c>
      <c r="V42" s="45">
        <v>1.7191666666666661</v>
      </c>
      <c r="W42" s="44">
        <v>0.34366666666666662</v>
      </c>
      <c r="X42" s="45">
        <v>0</v>
      </c>
      <c r="Y42" s="44">
        <v>0</v>
      </c>
      <c r="Z42" s="45">
        <v>0</v>
      </c>
      <c r="AA42" s="44">
        <v>0</v>
      </c>
      <c r="AB42" s="45">
        <v>0</v>
      </c>
      <c r="AC42" s="54"/>
      <c r="AD42" s="55">
        <f t="shared" si="0"/>
        <v>7.7500000000000009</v>
      </c>
      <c r="AE42" s="54"/>
    </row>
    <row r="43" spans="2:31" x14ac:dyDescent="0.3">
      <c r="B43" s="4" t="s">
        <v>68</v>
      </c>
      <c r="C43" s="4"/>
      <c r="D43" s="4"/>
      <c r="E43" s="44">
        <v>0</v>
      </c>
      <c r="F43" s="45">
        <v>0</v>
      </c>
      <c r="G43" s="44">
        <v>0</v>
      </c>
      <c r="H43" s="45">
        <v>0</v>
      </c>
      <c r="I43" s="44">
        <v>0</v>
      </c>
      <c r="J43" s="45">
        <v>0</v>
      </c>
      <c r="K43" s="44">
        <v>0</v>
      </c>
      <c r="L43" s="45">
        <v>0</v>
      </c>
      <c r="M43" s="44">
        <v>190.42399999999984</v>
      </c>
      <c r="N43" s="45">
        <v>68.169999999999987</v>
      </c>
      <c r="O43" s="44">
        <v>47.710000000000036</v>
      </c>
      <c r="P43" s="45">
        <v>0</v>
      </c>
      <c r="Q43" s="44">
        <v>12.300000000000011</v>
      </c>
      <c r="R43" s="45">
        <v>23.22999999999999</v>
      </c>
      <c r="S43" s="44">
        <v>11.539999999999964</v>
      </c>
      <c r="T43" s="45">
        <v>109.30000000000001</v>
      </c>
      <c r="U43" s="44">
        <v>133.75000000000003</v>
      </c>
      <c r="V43" s="45">
        <v>134.56</v>
      </c>
      <c r="W43" s="44">
        <v>187.46866666666665</v>
      </c>
      <c r="X43" s="45">
        <v>0</v>
      </c>
      <c r="Y43" s="44">
        <v>0</v>
      </c>
      <c r="Z43" s="45">
        <v>0</v>
      </c>
      <c r="AA43" s="44">
        <v>0</v>
      </c>
      <c r="AB43" s="45">
        <v>0</v>
      </c>
      <c r="AC43" s="54"/>
      <c r="AD43" s="55">
        <f t="shared" si="0"/>
        <v>918.45266666666657</v>
      </c>
      <c r="AE43" s="54"/>
    </row>
    <row r="44" spans="2:31" x14ac:dyDescent="0.3">
      <c r="B44" s="4" t="s">
        <v>69</v>
      </c>
      <c r="C44" s="4"/>
      <c r="D44" s="4"/>
      <c r="E44" s="44">
        <v>0</v>
      </c>
      <c r="F44" s="45">
        <v>0</v>
      </c>
      <c r="G44" s="44">
        <v>0</v>
      </c>
      <c r="H44" s="45">
        <v>0</v>
      </c>
      <c r="I44" s="44">
        <v>0</v>
      </c>
      <c r="J44" s="45">
        <v>0</v>
      </c>
      <c r="K44" s="44">
        <v>0</v>
      </c>
      <c r="L44" s="45">
        <v>0</v>
      </c>
      <c r="M44" s="44">
        <v>8.0555000000000021</v>
      </c>
      <c r="N44" s="45">
        <v>8.391333333333332</v>
      </c>
      <c r="O44" s="44">
        <v>8.054333333333334</v>
      </c>
      <c r="P44" s="45">
        <v>6.8340000000000005</v>
      </c>
      <c r="Q44" s="44">
        <v>12.577166666666669</v>
      </c>
      <c r="R44" s="45">
        <v>11.176999999999998</v>
      </c>
      <c r="S44" s="44">
        <v>6.6916666666666655</v>
      </c>
      <c r="T44" s="45">
        <v>6.1346666666666723</v>
      </c>
      <c r="U44" s="44">
        <v>9.0765000000000011</v>
      </c>
      <c r="V44" s="45">
        <v>15.048666666666673</v>
      </c>
      <c r="W44" s="44">
        <v>4.0151666666666683</v>
      </c>
      <c r="X44" s="45">
        <v>0</v>
      </c>
      <c r="Y44" s="44">
        <v>0</v>
      </c>
      <c r="Z44" s="45">
        <v>0</v>
      </c>
      <c r="AA44" s="44">
        <v>0</v>
      </c>
      <c r="AB44" s="45">
        <v>0</v>
      </c>
      <c r="AC44" s="54"/>
      <c r="AD44" s="55">
        <f t="shared" si="0"/>
        <v>96.056000000000012</v>
      </c>
      <c r="AE44" s="54"/>
    </row>
    <row r="45" spans="2:31" x14ac:dyDescent="0.3">
      <c r="B45" s="4" t="s">
        <v>70</v>
      </c>
      <c r="C45" s="4"/>
      <c r="D45" s="4"/>
      <c r="E45" s="44">
        <v>0</v>
      </c>
      <c r="F45" s="45">
        <v>0</v>
      </c>
      <c r="G45" s="44">
        <v>0</v>
      </c>
      <c r="H45" s="45">
        <v>0</v>
      </c>
      <c r="I45" s="44">
        <v>0</v>
      </c>
      <c r="J45" s="45">
        <v>0</v>
      </c>
      <c r="K45" s="44">
        <v>0</v>
      </c>
      <c r="L45" s="45">
        <v>0</v>
      </c>
      <c r="M45" s="44">
        <v>7.820999999999998</v>
      </c>
      <c r="N45" s="45">
        <v>33.56933333333334</v>
      </c>
      <c r="O45" s="44">
        <v>6.980000000000004</v>
      </c>
      <c r="P45" s="45">
        <v>19.450000000000003</v>
      </c>
      <c r="Q45" s="44">
        <v>26.549999999999997</v>
      </c>
      <c r="R45" s="45">
        <v>44.305666666666689</v>
      </c>
      <c r="S45" s="44">
        <v>42.502833333333356</v>
      </c>
      <c r="T45" s="45">
        <v>48.630500000000026</v>
      </c>
      <c r="U45" s="44">
        <v>57.121999999999979</v>
      </c>
      <c r="V45" s="45">
        <v>61.667999999999999</v>
      </c>
      <c r="W45" s="44">
        <v>25.207833333333337</v>
      </c>
      <c r="X45" s="45">
        <v>0</v>
      </c>
      <c r="Y45" s="44">
        <v>0</v>
      </c>
      <c r="Z45" s="45">
        <v>0</v>
      </c>
      <c r="AA45" s="44">
        <v>0</v>
      </c>
      <c r="AB45" s="45">
        <v>0</v>
      </c>
      <c r="AC45" s="54"/>
      <c r="AD45" s="55">
        <f t="shared" si="0"/>
        <v>373.80716666666672</v>
      </c>
      <c r="AE45" s="54"/>
    </row>
    <row r="46" spans="2:31" x14ac:dyDescent="0.3">
      <c r="B46" s="4" t="s">
        <v>71</v>
      </c>
      <c r="C46" s="4"/>
      <c r="D46" s="4"/>
      <c r="E46" s="44">
        <v>0</v>
      </c>
      <c r="F46" s="45">
        <v>0</v>
      </c>
      <c r="G46" s="44">
        <v>0</v>
      </c>
      <c r="H46" s="45">
        <v>0</v>
      </c>
      <c r="I46" s="44">
        <v>0</v>
      </c>
      <c r="J46" s="45">
        <v>0</v>
      </c>
      <c r="K46" s="44">
        <v>0</v>
      </c>
      <c r="L46" s="45">
        <v>0</v>
      </c>
      <c r="M46" s="44">
        <v>0.48483333333333323</v>
      </c>
      <c r="N46" s="45">
        <v>0</v>
      </c>
      <c r="O46" s="44">
        <v>0</v>
      </c>
      <c r="P46" s="45">
        <v>0</v>
      </c>
      <c r="Q46" s="44">
        <v>0.71866666666666668</v>
      </c>
      <c r="R46" s="45">
        <v>0</v>
      </c>
      <c r="S46" s="44">
        <v>0</v>
      </c>
      <c r="T46" s="45">
        <v>0.19383333333333325</v>
      </c>
      <c r="U46" s="44">
        <v>0</v>
      </c>
      <c r="V46" s="45">
        <v>0</v>
      </c>
      <c r="W46" s="44">
        <v>0</v>
      </c>
      <c r="X46" s="45">
        <v>0</v>
      </c>
      <c r="Y46" s="44">
        <v>0</v>
      </c>
      <c r="Z46" s="45">
        <v>0</v>
      </c>
      <c r="AA46" s="44">
        <v>0</v>
      </c>
      <c r="AB46" s="45">
        <v>0</v>
      </c>
      <c r="AC46" s="54"/>
      <c r="AD46" s="55">
        <f t="shared" si="0"/>
        <v>1.3973333333333333</v>
      </c>
      <c r="AE46" s="54"/>
    </row>
    <row r="47" spans="2:31" x14ac:dyDescent="0.3">
      <c r="B47" s="4" t="s">
        <v>72</v>
      </c>
      <c r="C47" s="4"/>
      <c r="D47" s="4"/>
      <c r="E47" s="44">
        <v>0</v>
      </c>
      <c r="F47" s="45">
        <v>0</v>
      </c>
      <c r="G47" s="44">
        <v>0</v>
      </c>
      <c r="H47" s="45">
        <v>0</v>
      </c>
      <c r="I47" s="44">
        <v>0</v>
      </c>
      <c r="J47" s="45">
        <v>0</v>
      </c>
      <c r="K47" s="44">
        <v>0</v>
      </c>
      <c r="L47" s="45">
        <v>0</v>
      </c>
      <c r="M47" s="44">
        <v>0</v>
      </c>
      <c r="N47" s="45">
        <v>0</v>
      </c>
      <c r="O47" s="44">
        <v>0</v>
      </c>
      <c r="P47" s="45">
        <v>0</v>
      </c>
      <c r="Q47" s="44">
        <v>0</v>
      </c>
      <c r="R47" s="45">
        <v>0</v>
      </c>
      <c r="S47" s="44">
        <v>0</v>
      </c>
      <c r="T47" s="45">
        <v>0</v>
      </c>
      <c r="U47" s="44">
        <v>0</v>
      </c>
      <c r="V47" s="45">
        <v>0</v>
      </c>
      <c r="W47" s="44">
        <v>0</v>
      </c>
      <c r="X47" s="45">
        <v>0</v>
      </c>
      <c r="Y47" s="44">
        <v>0</v>
      </c>
      <c r="Z47" s="45">
        <v>0</v>
      </c>
      <c r="AA47" s="44">
        <v>0</v>
      </c>
      <c r="AB47" s="45">
        <v>0</v>
      </c>
      <c r="AC47" s="54"/>
      <c r="AD47" s="55">
        <f t="shared" si="0"/>
        <v>0</v>
      </c>
      <c r="AE47" s="54"/>
    </row>
    <row r="48" spans="2:31" x14ac:dyDescent="0.3">
      <c r="B48" s="4" t="s">
        <v>73</v>
      </c>
      <c r="C48" s="4"/>
      <c r="D48" s="4"/>
      <c r="E48" s="44">
        <v>0</v>
      </c>
      <c r="F48" s="45">
        <v>0</v>
      </c>
      <c r="G48" s="44">
        <v>0</v>
      </c>
      <c r="H48" s="45">
        <v>0</v>
      </c>
      <c r="I48" s="44">
        <v>0</v>
      </c>
      <c r="J48" s="45">
        <v>0</v>
      </c>
      <c r="K48" s="44">
        <v>0</v>
      </c>
      <c r="L48" s="45">
        <v>9.8333333333333328E-3</v>
      </c>
      <c r="M48" s="44">
        <v>2.1603333333333334</v>
      </c>
      <c r="N48" s="45">
        <v>23.469666666666676</v>
      </c>
      <c r="O48" s="44">
        <v>44.681833333333323</v>
      </c>
      <c r="P48" s="45">
        <v>48.859999999999992</v>
      </c>
      <c r="Q48" s="44">
        <v>58.14650000000001</v>
      </c>
      <c r="R48" s="45">
        <v>55.376499999999986</v>
      </c>
      <c r="S48" s="44">
        <v>55.936499999999974</v>
      </c>
      <c r="T48" s="45">
        <v>63.305333333333316</v>
      </c>
      <c r="U48" s="44">
        <v>66.395833333333329</v>
      </c>
      <c r="V48" s="45">
        <v>68.003833333333333</v>
      </c>
      <c r="W48" s="44">
        <v>18.691499999999998</v>
      </c>
      <c r="X48" s="45">
        <v>0</v>
      </c>
      <c r="Y48" s="44">
        <v>0</v>
      </c>
      <c r="Z48" s="45">
        <v>0</v>
      </c>
      <c r="AA48" s="44">
        <v>0</v>
      </c>
      <c r="AB48" s="45">
        <v>0</v>
      </c>
      <c r="AC48" s="54"/>
      <c r="AD48" s="55">
        <f t="shared" si="0"/>
        <v>505.03766666666655</v>
      </c>
      <c r="AE48" s="54"/>
    </row>
    <row r="49" spans="2:31" x14ac:dyDescent="0.3">
      <c r="B49" s="4" t="s">
        <v>74</v>
      </c>
      <c r="C49" s="4"/>
      <c r="D49" s="4"/>
      <c r="E49" s="44">
        <v>0</v>
      </c>
      <c r="F49" s="45">
        <v>0</v>
      </c>
      <c r="G49" s="44">
        <v>0</v>
      </c>
      <c r="H49" s="45">
        <v>0</v>
      </c>
      <c r="I49" s="44">
        <v>0</v>
      </c>
      <c r="J49" s="45">
        <v>0</v>
      </c>
      <c r="K49" s="44">
        <v>0</v>
      </c>
      <c r="L49" s="45">
        <v>0</v>
      </c>
      <c r="M49" s="44">
        <v>1.0341666666666669</v>
      </c>
      <c r="N49" s="45">
        <v>5.782333333333332</v>
      </c>
      <c r="O49" s="44">
        <v>1.3958333333333335</v>
      </c>
      <c r="P49" s="45">
        <v>3.8648333333333351</v>
      </c>
      <c r="Q49" s="44">
        <v>0.89183333333333203</v>
      </c>
      <c r="R49" s="45">
        <v>0</v>
      </c>
      <c r="S49" s="44">
        <v>5.7200000000000069</v>
      </c>
      <c r="T49" s="45">
        <v>5.9848333333333326</v>
      </c>
      <c r="U49" s="44">
        <v>6.9673333333333343</v>
      </c>
      <c r="V49" s="45">
        <v>0.63083333333333402</v>
      </c>
      <c r="W49" s="44">
        <v>0.78383333333333349</v>
      </c>
      <c r="X49" s="45">
        <v>0</v>
      </c>
      <c r="Y49" s="44">
        <v>0</v>
      </c>
      <c r="Z49" s="45">
        <v>0</v>
      </c>
      <c r="AA49" s="44">
        <v>0</v>
      </c>
      <c r="AB49" s="45">
        <v>0</v>
      </c>
      <c r="AC49" s="54"/>
      <c r="AD49" s="55">
        <f t="shared" si="0"/>
        <v>33.055833333333347</v>
      </c>
      <c r="AE49" s="54"/>
    </row>
    <row r="50" spans="2:31" x14ac:dyDescent="0.3">
      <c r="B50" s="4" t="s">
        <v>75</v>
      </c>
      <c r="C50" s="4"/>
      <c r="D50" s="4"/>
      <c r="E50" s="44">
        <v>0</v>
      </c>
      <c r="F50" s="45">
        <v>0</v>
      </c>
      <c r="G50" s="44">
        <v>0</v>
      </c>
      <c r="H50" s="45">
        <v>0</v>
      </c>
      <c r="I50" s="44">
        <v>0</v>
      </c>
      <c r="J50" s="45">
        <v>0</v>
      </c>
      <c r="K50" s="44">
        <v>0</v>
      </c>
      <c r="L50" s="45">
        <v>0</v>
      </c>
      <c r="M50" s="44">
        <v>10.207500000000003</v>
      </c>
      <c r="N50" s="45">
        <v>24.763333333333332</v>
      </c>
      <c r="O50" s="44">
        <v>41.28</v>
      </c>
      <c r="P50" s="45">
        <v>78.430000000000007</v>
      </c>
      <c r="Q50" s="44">
        <v>48.972166666666666</v>
      </c>
      <c r="R50" s="45">
        <v>13.493333333333332</v>
      </c>
      <c r="S50" s="44">
        <v>12.768333333333343</v>
      </c>
      <c r="T50" s="45">
        <v>47.762333333333324</v>
      </c>
      <c r="U50" s="44">
        <v>68.921499999999952</v>
      </c>
      <c r="V50" s="45">
        <v>35.806333333333349</v>
      </c>
      <c r="W50" s="44">
        <v>4.144499999999999</v>
      </c>
      <c r="X50" s="45">
        <v>0</v>
      </c>
      <c r="Y50" s="44">
        <v>0</v>
      </c>
      <c r="Z50" s="45">
        <v>0</v>
      </c>
      <c r="AA50" s="44">
        <v>0</v>
      </c>
      <c r="AB50" s="45">
        <v>0</v>
      </c>
      <c r="AC50" s="54"/>
      <c r="AD50" s="55">
        <f t="shared" si="0"/>
        <v>386.54933333333327</v>
      </c>
      <c r="AE50" s="54"/>
    </row>
    <row r="51" spans="2:31" x14ac:dyDescent="0.3">
      <c r="B51" s="4" t="s">
        <v>76</v>
      </c>
      <c r="C51" s="4"/>
      <c r="D51" s="4"/>
      <c r="E51" s="44">
        <v>0</v>
      </c>
      <c r="F51" s="45">
        <v>0</v>
      </c>
      <c r="G51" s="44">
        <v>0</v>
      </c>
      <c r="H51" s="45">
        <v>0</v>
      </c>
      <c r="I51" s="44">
        <v>0</v>
      </c>
      <c r="J51" s="45">
        <v>0</v>
      </c>
      <c r="K51" s="44">
        <v>0</v>
      </c>
      <c r="L51" s="45">
        <v>0</v>
      </c>
      <c r="M51" s="44">
        <v>14.905000000000012</v>
      </c>
      <c r="N51" s="45">
        <v>26.147666666666662</v>
      </c>
      <c r="O51" s="44">
        <v>32.353666666666705</v>
      </c>
      <c r="P51" s="45">
        <v>16.950000000000003</v>
      </c>
      <c r="Q51" s="44">
        <v>25.849999999999994</v>
      </c>
      <c r="R51" s="45">
        <v>27.870000000000005</v>
      </c>
      <c r="S51" s="44">
        <v>33.14</v>
      </c>
      <c r="T51" s="45">
        <v>49.133333333333312</v>
      </c>
      <c r="U51" s="44">
        <v>54.399666666666675</v>
      </c>
      <c r="V51" s="45">
        <v>51.390166666666666</v>
      </c>
      <c r="W51" s="44">
        <v>19.814833333333336</v>
      </c>
      <c r="X51" s="45">
        <v>0</v>
      </c>
      <c r="Y51" s="44">
        <v>0</v>
      </c>
      <c r="Z51" s="45">
        <v>0</v>
      </c>
      <c r="AA51" s="44">
        <v>0</v>
      </c>
      <c r="AB51" s="45">
        <v>0</v>
      </c>
      <c r="AC51" s="54"/>
      <c r="AD51" s="55">
        <f t="shared" si="0"/>
        <v>351.95433333333341</v>
      </c>
      <c r="AE51" s="54"/>
    </row>
    <row r="52" spans="2:31" x14ac:dyDescent="0.3">
      <c r="B52" s="4" t="s">
        <v>77</v>
      </c>
      <c r="C52" s="4"/>
      <c r="D52" s="4"/>
      <c r="E52" s="44">
        <v>0</v>
      </c>
      <c r="F52" s="45">
        <v>0</v>
      </c>
      <c r="G52" s="44">
        <v>0</v>
      </c>
      <c r="H52" s="45">
        <v>0</v>
      </c>
      <c r="I52" s="44">
        <v>0</v>
      </c>
      <c r="J52" s="45">
        <v>0</v>
      </c>
      <c r="K52" s="44">
        <v>0</v>
      </c>
      <c r="L52" s="45">
        <v>0</v>
      </c>
      <c r="M52" s="44">
        <v>3.5816666666666674</v>
      </c>
      <c r="N52" s="45">
        <v>3.7478333333333307</v>
      </c>
      <c r="O52" s="44">
        <v>40.616499999999967</v>
      </c>
      <c r="P52" s="45">
        <v>41.300499999999992</v>
      </c>
      <c r="Q52" s="44">
        <v>17.323666666666661</v>
      </c>
      <c r="R52" s="45">
        <v>10.493333333333338</v>
      </c>
      <c r="S52" s="44">
        <v>5.8591666666666713</v>
      </c>
      <c r="T52" s="45">
        <v>6.9830000000000032</v>
      </c>
      <c r="U52" s="44">
        <v>10.85433333333334</v>
      </c>
      <c r="V52" s="45">
        <v>16.623166666666659</v>
      </c>
      <c r="W52" s="44">
        <v>2.9106666666666685</v>
      </c>
      <c r="X52" s="45">
        <v>0</v>
      </c>
      <c r="Y52" s="44">
        <v>0</v>
      </c>
      <c r="Z52" s="45">
        <v>0</v>
      </c>
      <c r="AA52" s="44">
        <v>0</v>
      </c>
      <c r="AB52" s="45">
        <v>0</v>
      </c>
      <c r="AC52" s="54"/>
      <c r="AD52" s="55">
        <f t="shared" si="0"/>
        <v>160.29383333333325</v>
      </c>
      <c r="AE52" s="54"/>
    </row>
    <row r="53" spans="2:31" x14ac:dyDescent="0.3">
      <c r="B53" s="4" t="s">
        <v>78</v>
      </c>
      <c r="C53" s="4"/>
      <c r="D53" s="4"/>
      <c r="E53" s="44">
        <v>0</v>
      </c>
      <c r="F53" s="45">
        <v>0</v>
      </c>
      <c r="G53" s="44">
        <v>0</v>
      </c>
      <c r="H53" s="45">
        <v>0</v>
      </c>
      <c r="I53" s="44">
        <v>0</v>
      </c>
      <c r="J53" s="45">
        <v>0</v>
      </c>
      <c r="K53" s="44">
        <v>0</v>
      </c>
      <c r="L53" s="45">
        <v>4.7833333333333332E-2</v>
      </c>
      <c r="M53" s="44">
        <v>0.3768333333333333</v>
      </c>
      <c r="N53" s="45">
        <v>1.2246666666666663</v>
      </c>
      <c r="O53" s="44">
        <v>3.5421666666666667</v>
      </c>
      <c r="P53" s="45">
        <v>1.4949999999999997</v>
      </c>
      <c r="Q53" s="44">
        <v>0</v>
      </c>
      <c r="R53" s="45">
        <v>1.4666666666667005E-2</v>
      </c>
      <c r="S53" s="44">
        <v>0</v>
      </c>
      <c r="T53" s="45">
        <v>0</v>
      </c>
      <c r="U53" s="44">
        <v>0</v>
      </c>
      <c r="V53" s="45">
        <v>4.8333333333333787E-3</v>
      </c>
      <c r="W53" s="44">
        <v>9.3666666666666648E-2</v>
      </c>
      <c r="X53" s="45">
        <v>0</v>
      </c>
      <c r="Y53" s="44">
        <v>0</v>
      </c>
      <c r="Z53" s="45">
        <v>0</v>
      </c>
      <c r="AA53" s="44">
        <v>0</v>
      </c>
      <c r="AB53" s="45">
        <v>0</v>
      </c>
      <c r="AC53" s="54"/>
      <c r="AD53" s="55">
        <f t="shared" si="0"/>
        <v>6.7996666666666652</v>
      </c>
      <c r="AE53" s="54"/>
    </row>
    <row r="54" spans="2:31" x14ac:dyDescent="0.3">
      <c r="B54" s="4" t="s">
        <v>79</v>
      </c>
      <c r="C54" s="4"/>
      <c r="D54" s="4"/>
      <c r="E54" s="44">
        <v>0</v>
      </c>
      <c r="F54" s="45">
        <v>0</v>
      </c>
      <c r="G54" s="44">
        <v>0</v>
      </c>
      <c r="H54" s="45">
        <v>0</v>
      </c>
      <c r="I54" s="44">
        <v>0</v>
      </c>
      <c r="J54" s="45">
        <v>0</v>
      </c>
      <c r="K54" s="44">
        <v>0</v>
      </c>
      <c r="L54" s="45">
        <v>0</v>
      </c>
      <c r="M54" s="44">
        <v>5.6765000000000008</v>
      </c>
      <c r="N54" s="45">
        <v>9.2161666666666608</v>
      </c>
      <c r="O54" s="44">
        <v>21.846999999999998</v>
      </c>
      <c r="P54" s="45">
        <v>25.921333333333326</v>
      </c>
      <c r="Q54" s="44">
        <v>24.83</v>
      </c>
      <c r="R54" s="45">
        <v>40.356833333333334</v>
      </c>
      <c r="S54" s="44">
        <v>39.29999999999999</v>
      </c>
      <c r="T54" s="45">
        <v>35.528166666666678</v>
      </c>
      <c r="U54" s="44">
        <v>26.243999999999989</v>
      </c>
      <c r="V54" s="45">
        <v>14.299833333333334</v>
      </c>
      <c r="W54" s="44">
        <v>8.4458333333333329</v>
      </c>
      <c r="X54" s="45">
        <v>0</v>
      </c>
      <c r="Y54" s="44">
        <v>0</v>
      </c>
      <c r="Z54" s="45">
        <v>0</v>
      </c>
      <c r="AA54" s="44">
        <v>0</v>
      </c>
      <c r="AB54" s="45">
        <v>0</v>
      </c>
      <c r="AC54" s="54"/>
      <c r="AD54" s="55">
        <f t="shared" si="0"/>
        <v>251.66566666666665</v>
      </c>
      <c r="AE54" s="54"/>
    </row>
    <row r="55" spans="2:31" x14ac:dyDescent="0.3">
      <c r="B55" s="4" t="s">
        <v>80</v>
      </c>
      <c r="C55" s="4"/>
      <c r="D55" s="4"/>
      <c r="E55" s="44">
        <v>0</v>
      </c>
      <c r="F55" s="45">
        <v>0</v>
      </c>
      <c r="G55" s="44">
        <v>0</v>
      </c>
      <c r="H55" s="45">
        <v>0</v>
      </c>
      <c r="I55" s="44">
        <v>0</v>
      </c>
      <c r="J55" s="45">
        <v>0</v>
      </c>
      <c r="K55" s="44">
        <v>0</v>
      </c>
      <c r="L55" s="45">
        <v>6.6666666666666729E-4</v>
      </c>
      <c r="M55" s="44">
        <v>2.2603333333333326</v>
      </c>
      <c r="N55" s="45">
        <v>0</v>
      </c>
      <c r="O55" s="44">
        <v>0</v>
      </c>
      <c r="P55" s="45">
        <v>4.9818333333333387</v>
      </c>
      <c r="Q55" s="44">
        <v>16.302499999999998</v>
      </c>
      <c r="R55" s="45">
        <v>15.847833333333332</v>
      </c>
      <c r="S55" s="44">
        <v>13.758333333333336</v>
      </c>
      <c r="T55" s="45">
        <v>15.955333333333334</v>
      </c>
      <c r="U55" s="44">
        <v>19.67166666666666</v>
      </c>
      <c r="V55" s="45">
        <v>23.929666666666666</v>
      </c>
      <c r="W55" s="44">
        <v>10.462499999999999</v>
      </c>
      <c r="X55" s="45">
        <v>0</v>
      </c>
      <c r="Y55" s="44">
        <v>0</v>
      </c>
      <c r="Z55" s="45">
        <v>0</v>
      </c>
      <c r="AA55" s="44">
        <v>0</v>
      </c>
      <c r="AB55" s="45">
        <v>0</v>
      </c>
      <c r="AC55" s="54"/>
      <c r="AD55" s="55">
        <f t="shared" si="0"/>
        <v>123.17066666666665</v>
      </c>
      <c r="AE55" s="54"/>
    </row>
    <row r="56" spans="2:31" x14ac:dyDescent="0.3">
      <c r="B56" s="4" t="s">
        <v>88</v>
      </c>
      <c r="C56" s="4"/>
      <c r="D56" s="4"/>
      <c r="E56" s="44">
        <v>0</v>
      </c>
      <c r="F56" s="45">
        <v>0</v>
      </c>
      <c r="G56" s="44">
        <v>0</v>
      </c>
      <c r="H56" s="45">
        <v>0</v>
      </c>
      <c r="I56" s="44">
        <v>0</v>
      </c>
      <c r="J56" s="45">
        <v>0</v>
      </c>
      <c r="K56" s="44">
        <v>0</v>
      </c>
      <c r="L56" s="45">
        <v>0</v>
      </c>
      <c r="M56" s="44">
        <v>0</v>
      </c>
      <c r="N56" s="45">
        <v>0</v>
      </c>
      <c r="O56" s="44">
        <v>0</v>
      </c>
      <c r="P56" s="45">
        <v>0</v>
      </c>
      <c r="Q56" s="44">
        <v>0</v>
      </c>
      <c r="R56" s="45">
        <v>0</v>
      </c>
      <c r="S56" s="44">
        <v>0</v>
      </c>
      <c r="T56" s="45">
        <v>0</v>
      </c>
      <c r="U56" s="44">
        <v>0</v>
      </c>
      <c r="V56" s="45">
        <v>0</v>
      </c>
      <c r="W56" s="44">
        <v>0</v>
      </c>
      <c r="X56" s="45">
        <v>0</v>
      </c>
      <c r="Y56" s="44">
        <v>0</v>
      </c>
      <c r="Z56" s="45">
        <v>0</v>
      </c>
      <c r="AA56" s="44">
        <v>0</v>
      </c>
      <c r="AB56" s="45">
        <v>0</v>
      </c>
      <c r="AC56" s="54"/>
      <c r="AD56" s="55">
        <f t="shared" si="0"/>
        <v>0</v>
      </c>
      <c r="AE56" s="54"/>
    </row>
    <row r="57" spans="2:31" x14ac:dyDescent="0.3">
      <c r="B57" s="4" t="s">
        <v>97</v>
      </c>
      <c r="C57" s="4"/>
      <c r="D57" s="4"/>
      <c r="E57" s="44">
        <v>0</v>
      </c>
      <c r="F57" s="45">
        <v>0</v>
      </c>
      <c r="G57" s="44">
        <v>0</v>
      </c>
      <c r="H57" s="45">
        <v>0</v>
      </c>
      <c r="I57" s="44">
        <v>0</v>
      </c>
      <c r="J57" s="45">
        <v>0</v>
      </c>
      <c r="K57" s="44">
        <v>0</v>
      </c>
      <c r="L57" s="45">
        <v>0</v>
      </c>
      <c r="M57" s="44">
        <v>0</v>
      </c>
      <c r="N57" s="45">
        <v>0</v>
      </c>
      <c r="O57" s="44">
        <v>0</v>
      </c>
      <c r="P57" s="45">
        <v>0</v>
      </c>
      <c r="Q57" s="44">
        <v>0</v>
      </c>
      <c r="R57" s="45">
        <v>0</v>
      </c>
      <c r="S57" s="44">
        <v>0</v>
      </c>
      <c r="T57" s="45">
        <v>0</v>
      </c>
      <c r="U57" s="44">
        <v>0</v>
      </c>
      <c r="V57" s="45">
        <v>0</v>
      </c>
      <c r="W57" s="44">
        <v>0</v>
      </c>
      <c r="X57" s="45">
        <v>0</v>
      </c>
      <c r="Y57" s="44">
        <v>0</v>
      </c>
      <c r="Z57" s="45">
        <v>0</v>
      </c>
      <c r="AA57" s="44">
        <v>0</v>
      </c>
      <c r="AB57" s="45">
        <v>0</v>
      </c>
      <c r="AC57" s="54"/>
      <c r="AD57" s="55">
        <f t="shared" si="0"/>
        <v>0</v>
      </c>
      <c r="AE57" s="54"/>
    </row>
    <row r="58" spans="2:31" x14ac:dyDescent="0.3">
      <c r="B58" s="4" t="s">
        <v>94</v>
      </c>
      <c r="C58" s="4"/>
      <c r="D58" s="4"/>
      <c r="E58" s="44">
        <v>0</v>
      </c>
      <c r="F58" s="45">
        <v>0</v>
      </c>
      <c r="G58" s="44">
        <v>0</v>
      </c>
      <c r="H58" s="45">
        <v>0</v>
      </c>
      <c r="I58" s="44">
        <v>0</v>
      </c>
      <c r="J58" s="45">
        <v>0</v>
      </c>
      <c r="K58" s="44">
        <v>0</v>
      </c>
      <c r="L58" s="45">
        <v>0</v>
      </c>
      <c r="M58" s="44">
        <v>9.4438333333333357</v>
      </c>
      <c r="N58" s="45">
        <v>73.640166666666659</v>
      </c>
      <c r="O58" s="44">
        <v>52.28</v>
      </c>
      <c r="P58" s="45">
        <v>78.55383333333333</v>
      </c>
      <c r="Q58" s="44">
        <v>54.5</v>
      </c>
      <c r="R58" s="45">
        <v>6.8700000000000045</v>
      </c>
      <c r="S58" s="44">
        <v>5.9900000000000091</v>
      </c>
      <c r="T58" s="45">
        <v>13.469999999999999</v>
      </c>
      <c r="U58" s="44">
        <v>82.3</v>
      </c>
      <c r="V58" s="45">
        <v>114.34</v>
      </c>
      <c r="W58" s="44">
        <v>44.940000000000005</v>
      </c>
      <c r="X58" s="45">
        <v>0</v>
      </c>
      <c r="Y58" s="44">
        <v>0</v>
      </c>
      <c r="Z58" s="45">
        <v>0</v>
      </c>
      <c r="AA58" s="44">
        <v>0</v>
      </c>
      <c r="AB58" s="45">
        <v>0</v>
      </c>
      <c r="AC58" s="54"/>
      <c r="AD58" s="55">
        <f t="shared" si="0"/>
        <v>536.32783333333339</v>
      </c>
      <c r="AE58" s="54"/>
    </row>
    <row r="59" spans="2:31" x14ac:dyDescent="0.3">
      <c r="B59" s="4" t="s">
        <v>95</v>
      </c>
      <c r="C59" s="4"/>
      <c r="D59" s="4"/>
      <c r="E59" s="44">
        <v>0</v>
      </c>
      <c r="F59" s="45">
        <v>0</v>
      </c>
      <c r="G59" s="44">
        <v>0</v>
      </c>
      <c r="H59" s="45">
        <v>0</v>
      </c>
      <c r="I59" s="44">
        <v>0</v>
      </c>
      <c r="J59" s="45">
        <v>0</v>
      </c>
      <c r="K59" s="44">
        <v>0</v>
      </c>
      <c r="L59" s="45">
        <v>0</v>
      </c>
      <c r="M59" s="44">
        <v>22.918333333333347</v>
      </c>
      <c r="N59" s="45">
        <v>18.364666666666682</v>
      </c>
      <c r="O59" s="44">
        <v>29.519999999999996</v>
      </c>
      <c r="P59" s="45">
        <v>19.209999999999994</v>
      </c>
      <c r="Q59" s="44">
        <v>27.590000000000003</v>
      </c>
      <c r="R59" s="45">
        <v>30.989999999999995</v>
      </c>
      <c r="S59" s="44">
        <v>33.36</v>
      </c>
      <c r="T59" s="45">
        <v>49.62016666666667</v>
      </c>
      <c r="U59" s="44">
        <v>56.788833333333329</v>
      </c>
      <c r="V59" s="45">
        <v>58.584333333333326</v>
      </c>
      <c r="W59" s="44">
        <v>20.176500000000001</v>
      </c>
      <c r="X59" s="45">
        <v>0</v>
      </c>
      <c r="Y59" s="44">
        <v>0</v>
      </c>
      <c r="Z59" s="45">
        <v>0</v>
      </c>
      <c r="AA59" s="44">
        <v>0</v>
      </c>
      <c r="AB59" s="45">
        <v>0</v>
      </c>
      <c r="AC59" s="54"/>
      <c r="AD59" s="55">
        <f t="shared" si="0"/>
        <v>367.12283333333335</v>
      </c>
      <c r="AE59" s="54"/>
    </row>
    <row r="60" spans="2:31" x14ac:dyDescent="0.3">
      <c r="B60" s="4" t="s">
        <v>96</v>
      </c>
      <c r="C60" s="4"/>
      <c r="D60" s="4"/>
      <c r="E60" s="44">
        <v>0</v>
      </c>
      <c r="F60" s="45">
        <v>0</v>
      </c>
      <c r="G60" s="44">
        <v>0</v>
      </c>
      <c r="H60" s="45">
        <v>0</v>
      </c>
      <c r="I60" s="44">
        <v>0</v>
      </c>
      <c r="J60" s="45">
        <v>0</v>
      </c>
      <c r="K60" s="44">
        <v>0</v>
      </c>
      <c r="L60" s="45">
        <v>2.0333333333333346E-2</v>
      </c>
      <c r="M60" s="44">
        <v>40.380666666666656</v>
      </c>
      <c r="N60" s="45">
        <v>43.259666666666668</v>
      </c>
      <c r="O60" s="44">
        <v>39.086166666666635</v>
      </c>
      <c r="P60" s="45">
        <v>21.47999999999999</v>
      </c>
      <c r="Q60" s="44">
        <v>28.819999999999993</v>
      </c>
      <c r="R60" s="45">
        <v>30.449999999999989</v>
      </c>
      <c r="S60" s="44">
        <v>31.86</v>
      </c>
      <c r="T60" s="45">
        <v>49.831666666666663</v>
      </c>
      <c r="U60" s="44">
        <v>56.872499999999995</v>
      </c>
      <c r="V60" s="45">
        <v>55.312999999999995</v>
      </c>
      <c r="W60" s="44">
        <v>15.902166666666666</v>
      </c>
      <c r="X60" s="45">
        <v>0</v>
      </c>
      <c r="Y60" s="44">
        <v>0</v>
      </c>
      <c r="Z60" s="45">
        <v>0</v>
      </c>
      <c r="AA60" s="44">
        <v>0</v>
      </c>
      <c r="AB60" s="45">
        <v>0</v>
      </c>
      <c r="AC60" s="54"/>
      <c r="AD60" s="55">
        <f t="shared" si="0"/>
        <v>413.2761666666666</v>
      </c>
      <c r="AE60" s="54"/>
    </row>
    <row r="61" spans="2:31" x14ac:dyDescent="0.3">
      <c r="B61" s="4" t="s">
        <v>102</v>
      </c>
      <c r="C61" s="4"/>
      <c r="D61" s="4"/>
      <c r="E61" s="44">
        <v>0</v>
      </c>
      <c r="F61" s="45">
        <v>0</v>
      </c>
      <c r="G61" s="44">
        <v>0</v>
      </c>
      <c r="H61" s="45">
        <v>0</v>
      </c>
      <c r="I61" s="44">
        <v>0</v>
      </c>
      <c r="J61" s="45">
        <v>0</v>
      </c>
      <c r="K61" s="44">
        <v>0</v>
      </c>
      <c r="L61" s="45">
        <v>0</v>
      </c>
      <c r="M61" s="44">
        <v>0</v>
      </c>
      <c r="N61" s="45">
        <v>0</v>
      </c>
      <c r="O61" s="44">
        <v>0</v>
      </c>
      <c r="P61" s="45">
        <v>0</v>
      </c>
      <c r="Q61" s="44">
        <v>0</v>
      </c>
      <c r="R61" s="45">
        <v>0</v>
      </c>
      <c r="S61" s="44">
        <v>0</v>
      </c>
      <c r="T61" s="45">
        <v>0</v>
      </c>
      <c r="U61" s="44">
        <v>0</v>
      </c>
      <c r="V61" s="45">
        <v>0</v>
      </c>
      <c r="W61" s="44">
        <v>0</v>
      </c>
      <c r="X61" s="45">
        <v>0</v>
      </c>
      <c r="Y61" s="44">
        <v>0</v>
      </c>
      <c r="Z61" s="45">
        <v>0</v>
      </c>
      <c r="AA61" s="44">
        <v>0</v>
      </c>
      <c r="AB61" s="45">
        <v>0</v>
      </c>
      <c r="AC61" s="54"/>
      <c r="AD61" s="55">
        <f t="shared" si="0"/>
        <v>0</v>
      </c>
      <c r="AE61" s="54"/>
    </row>
    <row r="62" spans="2:31" x14ac:dyDescent="0.3">
      <c r="B62" s="4" t="s">
        <v>103</v>
      </c>
      <c r="C62" s="4"/>
      <c r="D62" s="4"/>
      <c r="E62" s="44">
        <v>0</v>
      </c>
      <c r="F62" s="45">
        <v>0</v>
      </c>
      <c r="G62" s="44">
        <v>0</v>
      </c>
      <c r="H62" s="45">
        <v>0</v>
      </c>
      <c r="I62" s="44">
        <v>0</v>
      </c>
      <c r="J62" s="45">
        <v>0</v>
      </c>
      <c r="K62" s="44">
        <v>0</v>
      </c>
      <c r="L62" s="45">
        <v>0</v>
      </c>
      <c r="M62" s="44">
        <v>0</v>
      </c>
      <c r="N62" s="45">
        <v>0</v>
      </c>
      <c r="O62" s="44">
        <v>0</v>
      </c>
      <c r="P62" s="45">
        <v>0</v>
      </c>
      <c r="Q62" s="44">
        <v>0</v>
      </c>
      <c r="R62" s="45">
        <v>0</v>
      </c>
      <c r="S62" s="44">
        <v>0</v>
      </c>
      <c r="T62" s="45">
        <v>0</v>
      </c>
      <c r="U62" s="44">
        <v>0</v>
      </c>
      <c r="V62" s="45">
        <v>0</v>
      </c>
      <c r="W62" s="44">
        <v>0</v>
      </c>
      <c r="X62" s="45">
        <v>0</v>
      </c>
      <c r="Y62" s="44">
        <v>0</v>
      </c>
      <c r="Z62" s="45">
        <v>0</v>
      </c>
      <c r="AA62" s="44">
        <v>0</v>
      </c>
      <c r="AB62" s="45">
        <v>0</v>
      </c>
      <c r="AC62" s="54"/>
      <c r="AD62" s="55">
        <f t="shared" si="0"/>
        <v>0</v>
      </c>
      <c r="AE62" s="54"/>
    </row>
    <row r="63" spans="2:31" x14ac:dyDescent="0.3">
      <c r="B63" s="4" t="s">
        <v>104</v>
      </c>
      <c r="C63" s="4"/>
      <c r="D63" s="4"/>
      <c r="E63" s="44">
        <v>0</v>
      </c>
      <c r="F63" s="45">
        <v>0</v>
      </c>
      <c r="G63" s="44">
        <v>0</v>
      </c>
      <c r="H63" s="45">
        <v>0</v>
      </c>
      <c r="I63" s="44">
        <v>0</v>
      </c>
      <c r="J63" s="45">
        <v>0</v>
      </c>
      <c r="K63" s="44">
        <v>0</v>
      </c>
      <c r="L63" s="45">
        <v>0</v>
      </c>
      <c r="M63" s="44">
        <v>91.616833333333332</v>
      </c>
      <c r="N63" s="45">
        <v>154.47866666666667</v>
      </c>
      <c r="O63" s="44">
        <v>149.19616666666673</v>
      </c>
      <c r="P63" s="45">
        <v>147.33033333333336</v>
      </c>
      <c r="Q63" s="44">
        <v>142.97549999999998</v>
      </c>
      <c r="R63" s="45">
        <v>141.86016666666666</v>
      </c>
      <c r="S63" s="44">
        <v>142.38799999999995</v>
      </c>
      <c r="T63" s="45">
        <v>143.20333333333329</v>
      </c>
      <c r="U63" s="44">
        <v>139.80450000000005</v>
      </c>
      <c r="V63" s="45">
        <v>123.92383333333328</v>
      </c>
      <c r="W63" s="44">
        <v>39.198666666666668</v>
      </c>
      <c r="X63" s="45">
        <v>0</v>
      </c>
      <c r="Y63" s="44">
        <v>0</v>
      </c>
      <c r="Z63" s="45">
        <v>0</v>
      </c>
      <c r="AA63" s="44">
        <v>0</v>
      </c>
      <c r="AB63" s="45">
        <v>0</v>
      </c>
      <c r="AC63" s="54"/>
      <c r="AD63" s="55">
        <f t="shared" si="0"/>
        <v>1415.9759999999999</v>
      </c>
      <c r="AE63" s="54"/>
    </row>
    <row r="64" spans="2:31" x14ac:dyDescent="0.3">
      <c r="B64" s="4" t="s">
        <v>113</v>
      </c>
      <c r="C64" s="4"/>
      <c r="D64" s="4"/>
      <c r="E64" s="44">
        <v>0</v>
      </c>
      <c r="F64" s="45">
        <v>0</v>
      </c>
      <c r="G64" s="44">
        <v>0</v>
      </c>
      <c r="H64" s="45">
        <v>0</v>
      </c>
      <c r="I64" s="44">
        <v>0</v>
      </c>
      <c r="J64" s="45">
        <v>0</v>
      </c>
      <c r="K64" s="44">
        <v>0</v>
      </c>
      <c r="L64" s="45">
        <v>0</v>
      </c>
      <c r="M64" s="44">
        <v>0</v>
      </c>
      <c r="N64" s="45">
        <v>0</v>
      </c>
      <c r="O64" s="44">
        <v>0</v>
      </c>
      <c r="P64" s="45">
        <v>0</v>
      </c>
      <c r="Q64" s="44">
        <v>0</v>
      </c>
      <c r="R64" s="45">
        <v>0</v>
      </c>
      <c r="S64" s="44">
        <v>0</v>
      </c>
      <c r="T64" s="45">
        <v>0</v>
      </c>
      <c r="U64" s="44">
        <v>0</v>
      </c>
      <c r="V64" s="45">
        <v>0</v>
      </c>
      <c r="W64" s="44">
        <v>0</v>
      </c>
      <c r="X64" s="45">
        <v>0</v>
      </c>
      <c r="Y64" s="44">
        <v>0</v>
      </c>
      <c r="Z64" s="45">
        <v>0</v>
      </c>
      <c r="AA64" s="44">
        <v>0</v>
      </c>
      <c r="AB64" s="45">
        <v>0</v>
      </c>
      <c r="AC64" s="54"/>
      <c r="AD64" s="55">
        <f t="shared" si="0"/>
        <v>0</v>
      </c>
      <c r="AE64" s="54"/>
    </row>
    <row r="65" spans="2:31" x14ac:dyDescent="0.3">
      <c r="B65" s="4" t="s">
        <v>115</v>
      </c>
      <c r="C65" s="4"/>
      <c r="D65" s="4"/>
      <c r="E65" s="44">
        <v>0</v>
      </c>
      <c r="F65" s="45">
        <v>0</v>
      </c>
      <c r="G65" s="44">
        <v>0</v>
      </c>
      <c r="H65" s="45">
        <v>0</v>
      </c>
      <c r="I65" s="44">
        <v>0</v>
      </c>
      <c r="J65" s="45">
        <v>0</v>
      </c>
      <c r="K65" s="44">
        <v>0</v>
      </c>
      <c r="L65" s="45">
        <v>0</v>
      </c>
      <c r="M65" s="44">
        <v>17.942666666666671</v>
      </c>
      <c r="N65" s="45">
        <v>1.5893333333333326</v>
      </c>
      <c r="O65" s="44">
        <v>0.53916666666666657</v>
      </c>
      <c r="P65" s="45">
        <v>0.92499999999999782</v>
      </c>
      <c r="Q65" s="44">
        <v>14.679333333333352</v>
      </c>
      <c r="R65" s="45">
        <v>12.97833333333333</v>
      </c>
      <c r="S65" s="44">
        <v>4.8696666666666744</v>
      </c>
      <c r="T65" s="45">
        <v>8.4586666666666677</v>
      </c>
      <c r="U65" s="44">
        <v>11.577333333333335</v>
      </c>
      <c r="V65" s="45">
        <v>19.658000000000005</v>
      </c>
      <c r="W65" s="44">
        <v>2.2930000000000024</v>
      </c>
      <c r="X65" s="45">
        <v>0</v>
      </c>
      <c r="Y65" s="44">
        <v>0</v>
      </c>
      <c r="Z65" s="45">
        <v>0</v>
      </c>
      <c r="AA65" s="44">
        <v>0</v>
      </c>
      <c r="AB65" s="45">
        <v>0</v>
      </c>
      <c r="AC65" s="54"/>
      <c r="AD65" s="55">
        <f t="shared" si="0"/>
        <v>95.510500000000036</v>
      </c>
      <c r="AE65" s="54"/>
    </row>
    <row r="66" spans="2:31" x14ac:dyDescent="0.3">
      <c r="B66" s="4" t="s">
        <v>116</v>
      </c>
      <c r="C66" s="4"/>
      <c r="D66" s="4"/>
      <c r="E66" s="44">
        <v>0</v>
      </c>
      <c r="F66" s="45">
        <v>0</v>
      </c>
      <c r="G66" s="44">
        <v>0</v>
      </c>
      <c r="H66" s="45">
        <v>0</v>
      </c>
      <c r="I66" s="44">
        <v>0</v>
      </c>
      <c r="J66" s="45">
        <v>0</v>
      </c>
      <c r="K66" s="44">
        <v>0</v>
      </c>
      <c r="L66" s="45">
        <v>0</v>
      </c>
      <c r="M66" s="44">
        <v>0</v>
      </c>
      <c r="N66" s="45">
        <v>0</v>
      </c>
      <c r="O66" s="44">
        <v>0</v>
      </c>
      <c r="P66" s="45">
        <v>0</v>
      </c>
      <c r="Q66" s="44">
        <v>0</v>
      </c>
      <c r="R66" s="45">
        <v>0</v>
      </c>
      <c r="S66" s="44">
        <v>0</v>
      </c>
      <c r="T66" s="45">
        <v>0</v>
      </c>
      <c r="U66" s="44">
        <v>0</v>
      </c>
      <c r="V66" s="45">
        <v>0</v>
      </c>
      <c r="W66" s="44">
        <v>0</v>
      </c>
      <c r="X66" s="45">
        <v>0</v>
      </c>
      <c r="Y66" s="44">
        <v>0</v>
      </c>
      <c r="Z66" s="45">
        <v>0</v>
      </c>
      <c r="AA66" s="44">
        <v>0</v>
      </c>
      <c r="AB66" s="45">
        <v>0</v>
      </c>
      <c r="AC66" s="54"/>
      <c r="AD66" s="55">
        <f t="shared" si="0"/>
        <v>0</v>
      </c>
      <c r="AE66" s="54"/>
    </row>
    <row r="67" spans="2:31" x14ac:dyDescent="0.3">
      <c r="B67" s="4" t="s">
        <v>117</v>
      </c>
      <c r="C67" s="4"/>
      <c r="D67" s="4"/>
      <c r="E67" s="44">
        <v>0</v>
      </c>
      <c r="F67" s="45">
        <v>0</v>
      </c>
      <c r="G67" s="44">
        <v>0</v>
      </c>
      <c r="H67" s="45">
        <v>0</v>
      </c>
      <c r="I67" s="44">
        <v>0</v>
      </c>
      <c r="J67" s="45">
        <v>0</v>
      </c>
      <c r="K67" s="44">
        <v>0</v>
      </c>
      <c r="L67" s="45">
        <v>0</v>
      </c>
      <c r="M67" s="44">
        <v>0</v>
      </c>
      <c r="N67" s="45">
        <v>0</v>
      </c>
      <c r="O67" s="44">
        <v>0</v>
      </c>
      <c r="P67" s="45">
        <v>0</v>
      </c>
      <c r="Q67" s="44">
        <v>0</v>
      </c>
      <c r="R67" s="45">
        <v>0</v>
      </c>
      <c r="S67" s="44">
        <v>0</v>
      </c>
      <c r="T67" s="45">
        <v>0</v>
      </c>
      <c r="U67" s="44">
        <v>0</v>
      </c>
      <c r="V67" s="45">
        <v>0</v>
      </c>
      <c r="W67" s="44">
        <v>0</v>
      </c>
      <c r="X67" s="45">
        <v>0</v>
      </c>
      <c r="Y67" s="44">
        <v>0</v>
      </c>
      <c r="Z67" s="45">
        <v>0</v>
      </c>
      <c r="AA67" s="44">
        <v>0</v>
      </c>
      <c r="AB67" s="45">
        <v>0</v>
      </c>
      <c r="AC67" s="54"/>
      <c r="AD67" s="55">
        <f t="shared" si="0"/>
        <v>0</v>
      </c>
      <c r="AE67" s="54"/>
    </row>
    <row r="68" spans="2:31" x14ac:dyDescent="0.3">
      <c r="B68" s="4" t="s">
        <v>119</v>
      </c>
      <c r="C68" s="4"/>
      <c r="D68" s="4"/>
      <c r="E68" s="44">
        <v>0</v>
      </c>
      <c r="F68" s="45">
        <v>0</v>
      </c>
      <c r="G68" s="44">
        <v>0</v>
      </c>
      <c r="H68" s="45">
        <v>0</v>
      </c>
      <c r="I68" s="44">
        <v>0</v>
      </c>
      <c r="J68" s="45">
        <v>0</v>
      </c>
      <c r="K68" s="44">
        <v>0</v>
      </c>
      <c r="L68" s="45">
        <v>0</v>
      </c>
      <c r="M68" s="44">
        <v>23.947333333333326</v>
      </c>
      <c r="N68" s="45">
        <v>28.966833333333323</v>
      </c>
      <c r="O68" s="44">
        <v>28.798000000000002</v>
      </c>
      <c r="P68" s="45">
        <v>18.590000000000003</v>
      </c>
      <c r="Q68" s="44">
        <v>25.36</v>
      </c>
      <c r="R68" s="45">
        <v>28.790000000000006</v>
      </c>
      <c r="S68" s="44">
        <v>32.349999999999994</v>
      </c>
      <c r="T68" s="45">
        <v>47.970333333333336</v>
      </c>
      <c r="U68" s="44">
        <v>54.357333333333344</v>
      </c>
      <c r="V68" s="45">
        <v>60.220499999999994</v>
      </c>
      <c r="W68" s="44">
        <v>38.270166666666675</v>
      </c>
      <c r="X68" s="45">
        <v>0</v>
      </c>
      <c r="Y68" s="44">
        <v>0</v>
      </c>
      <c r="Z68" s="45">
        <v>0</v>
      </c>
      <c r="AA68" s="44">
        <v>0</v>
      </c>
      <c r="AB68" s="45">
        <v>0</v>
      </c>
      <c r="AC68" s="54"/>
      <c r="AD68" s="55">
        <f t="shared" si="0"/>
        <v>387.62049999999999</v>
      </c>
      <c r="AE68" s="54"/>
    </row>
    <row r="69" spans="2:31" x14ac:dyDescent="0.3">
      <c r="B69" s="4" t="s">
        <v>120</v>
      </c>
      <c r="C69" s="4"/>
      <c r="D69" s="4"/>
      <c r="E69" s="44">
        <v>0</v>
      </c>
      <c r="F69" s="45">
        <v>0</v>
      </c>
      <c r="G69" s="44">
        <v>0</v>
      </c>
      <c r="H69" s="45">
        <v>0</v>
      </c>
      <c r="I69" s="44">
        <v>0</v>
      </c>
      <c r="J69" s="45">
        <v>0</v>
      </c>
      <c r="K69" s="44">
        <v>0</v>
      </c>
      <c r="L69" s="45">
        <v>0</v>
      </c>
      <c r="M69" s="44">
        <v>14.049999999999997</v>
      </c>
      <c r="N69" s="45">
        <v>49.33</v>
      </c>
      <c r="O69" s="44">
        <v>28.310000000000002</v>
      </c>
      <c r="P69" s="45">
        <v>9.039999999999992</v>
      </c>
      <c r="Q69" s="44">
        <v>21.620000000000005</v>
      </c>
      <c r="R69" s="45">
        <v>32.349999999999994</v>
      </c>
      <c r="S69" s="44">
        <v>33.509999999999991</v>
      </c>
      <c r="T69" s="45">
        <v>77.31</v>
      </c>
      <c r="U69" s="44">
        <v>84.429999999999993</v>
      </c>
      <c r="V69" s="45">
        <v>71.900000000000006</v>
      </c>
      <c r="W69" s="44">
        <v>42.660000000000004</v>
      </c>
      <c r="X69" s="45">
        <v>0</v>
      </c>
      <c r="Y69" s="44">
        <v>0</v>
      </c>
      <c r="Z69" s="45">
        <v>0</v>
      </c>
      <c r="AA69" s="44">
        <v>0</v>
      </c>
      <c r="AB69" s="45">
        <v>0</v>
      </c>
      <c r="AC69" s="54"/>
      <c r="AD69" s="55">
        <f t="shared" si="0"/>
        <v>464.51000000000005</v>
      </c>
      <c r="AE69" s="54"/>
    </row>
    <row r="70" spans="2:31" x14ac:dyDescent="0.3">
      <c r="B70" s="4" t="s">
        <v>122</v>
      </c>
      <c r="C70" s="4"/>
      <c r="D70" s="4"/>
      <c r="E70" s="44">
        <v>0</v>
      </c>
      <c r="F70" s="45">
        <v>0</v>
      </c>
      <c r="G70" s="44">
        <v>0</v>
      </c>
      <c r="H70" s="45">
        <v>0</v>
      </c>
      <c r="I70" s="44">
        <v>0</v>
      </c>
      <c r="J70" s="45">
        <v>0</v>
      </c>
      <c r="K70" s="44">
        <v>0</v>
      </c>
      <c r="L70" s="45">
        <v>0</v>
      </c>
      <c r="M70" s="44">
        <v>0</v>
      </c>
      <c r="N70" s="45">
        <v>0</v>
      </c>
      <c r="O70" s="44">
        <v>0</v>
      </c>
      <c r="P70" s="45">
        <v>0</v>
      </c>
      <c r="Q70" s="44">
        <v>0</v>
      </c>
      <c r="R70" s="45">
        <v>0</v>
      </c>
      <c r="S70" s="44">
        <v>0</v>
      </c>
      <c r="T70" s="45">
        <v>0</v>
      </c>
      <c r="U70" s="44">
        <v>0</v>
      </c>
      <c r="V70" s="45">
        <v>0</v>
      </c>
      <c r="W70" s="44">
        <v>0</v>
      </c>
      <c r="X70" s="45">
        <v>0</v>
      </c>
      <c r="Y70" s="44">
        <v>0</v>
      </c>
      <c r="Z70" s="45">
        <v>0</v>
      </c>
      <c r="AA70" s="44">
        <v>0</v>
      </c>
      <c r="AB70" s="45">
        <v>0</v>
      </c>
      <c r="AC70" s="54"/>
      <c r="AD70" s="55">
        <f t="shared" si="0"/>
        <v>0</v>
      </c>
      <c r="AE70" s="54"/>
    </row>
    <row r="71" spans="2:31" x14ac:dyDescent="0.3">
      <c r="B71" s="4" t="s">
        <v>127</v>
      </c>
      <c r="C71" s="4"/>
      <c r="D71" s="4"/>
      <c r="E71" s="44">
        <v>0</v>
      </c>
      <c r="F71" s="45">
        <v>0</v>
      </c>
      <c r="G71" s="44">
        <v>0</v>
      </c>
      <c r="H71" s="45">
        <v>0</v>
      </c>
      <c r="I71" s="44">
        <v>0</v>
      </c>
      <c r="J71" s="45">
        <v>0</v>
      </c>
      <c r="K71" s="44">
        <v>0</v>
      </c>
      <c r="L71" s="45">
        <v>0</v>
      </c>
      <c r="M71" s="44">
        <v>21.991166666666668</v>
      </c>
      <c r="N71" s="45">
        <v>16.921500000000009</v>
      </c>
      <c r="O71" s="44">
        <v>32.862833333333327</v>
      </c>
      <c r="P71" s="45">
        <v>100.74866666666661</v>
      </c>
      <c r="Q71" s="44">
        <v>88</v>
      </c>
      <c r="R71" s="45">
        <v>106</v>
      </c>
      <c r="S71" s="44">
        <v>120</v>
      </c>
      <c r="T71" s="45">
        <v>129.315</v>
      </c>
      <c r="U71" s="44">
        <v>98.915833333333367</v>
      </c>
      <c r="V71" s="45">
        <v>43.761333333333326</v>
      </c>
      <c r="W71" s="44">
        <v>5.9281666666666677</v>
      </c>
      <c r="X71" s="45">
        <v>0</v>
      </c>
      <c r="Y71" s="44">
        <v>0</v>
      </c>
      <c r="Z71" s="45">
        <v>0</v>
      </c>
      <c r="AA71" s="44">
        <v>0</v>
      </c>
      <c r="AB71" s="45">
        <v>0</v>
      </c>
      <c r="AC71" s="54"/>
      <c r="AD71" s="55">
        <f>SUM(E71:AB71)</f>
        <v>764.44450000000006</v>
      </c>
      <c r="AE71" s="54"/>
    </row>
    <row r="72" spans="2:31" x14ac:dyDescent="0.3">
      <c r="B72" s="4" t="s">
        <v>301</v>
      </c>
      <c r="C72" s="4"/>
      <c r="D72" s="4"/>
      <c r="E72" s="44">
        <v>0</v>
      </c>
      <c r="F72" s="45">
        <v>0</v>
      </c>
      <c r="G72" s="44">
        <v>0</v>
      </c>
      <c r="H72" s="45">
        <v>0</v>
      </c>
      <c r="I72" s="44">
        <v>0</v>
      </c>
      <c r="J72" s="45">
        <v>0</v>
      </c>
      <c r="K72" s="44">
        <v>0</v>
      </c>
      <c r="L72" s="45">
        <v>0.1</v>
      </c>
      <c r="M72" s="44">
        <v>8.0905000000000005</v>
      </c>
      <c r="N72" s="45">
        <v>21.099000000000011</v>
      </c>
      <c r="O72" s="44">
        <v>4.4345000000000017</v>
      </c>
      <c r="P72" s="45">
        <v>3.2736666666666663</v>
      </c>
      <c r="Q72" s="44">
        <v>7.9128333333333236</v>
      </c>
      <c r="R72" s="45">
        <v>7.9543333333333299</v>
      </c>
      <c r="S72" s="44">
        <v>11.060999999999991</v>
      </c>
      <c r="T72" s="45">
        <v>18.265666666666657</v>
      </c>
      <c r="U72" s="44">
        <v>3.6400000000000006</v>
      </c>
      <c r="V72" s="45">
        <v>3.0399999999999991</v>
      </c>
      <c r="W72" s="44">
        <v>9.5883333333333329</v>
      </c>
      <c r="X72" s="45">
        <v>0</v>
      </c>
      <c r="Y72" s="44">
        <v>0</v>
      </c>
      <c r="Z72" s="45">
        <v>0</v>
      </c>
      <c r="AA72" s="44">
        <v>0</v>
      </c>
      <c r="AB72" s="45">
        <v>0</v>
      </c>
      <c r="AC72" s="54"/>
      <c r="AD72" s="55">
        <f>SUM(E72:AB72)</f>
        <v>98.459833333333307</v>
      </c>
      <c r="AE72" s="54"/>
    </row>
    <row r="73" spans="2:31" x14ac:dyDescent="0.3">
      <c r="B73" s="4" t="s">
        <v>302</v>
      </c>
      <c r="C73" s="4"/>
      <c r="D73" s="4"/>
      <c r="E73" s="44">
        <v>0</v>
      </c>
      <c r="F73" s="45">
        <v>0</v>
      </c>
      <c r="G73" s="44">
        <v>0</v>
      </c>
      <c r="H73" s="45">
        <v>0</v>
      </c>
      <c r="I73" s="44">
        <v>0</v>
      </c>
      <c r="J73" s="45">
        <v>0</v>
      </c>
      <c r="K73" s="44">
        <v>0</v>
      </c>
      <c r="L73" s="45">
        <v>0</v>
      </c>
      <c r="M73" s="44">
        <v>0</v>
      </c>
      <c r="N73" s="45">
        <v>0</v>
      </c>
      <c r="O73" s="44">
        <v>0</v>
      </c>
      <c r="P73" s="45">
        <v>0</v>
      </c>
      <c r="Q73" s="44">
        <v>0</v>
      </c>
      <c r="R73" s="45">
        <v>0</v>
      </c>
      <c r="S73" s="44">
        <v>0</v>
      </c>
      <c r="T73" s="45">
        <v>0</v>
      </c>
      <c r="U73" s="44">
        <v>0</v>
      </c>
      <c r="V73" s="45">
        <v>0</v>
      </c>
      <c r="W73" s="44">
        <v>0</v>
      </c>
      <c r="X73" s="45">
        <v>0</v>
      </c>
      <c r="Y73" s="44">
        <v>0</v>
      </c>
      <c r="Z73" s="45">
        <v>0</v>
      </c>
      <c r="AA73" s="44">
        <v>0</v>
      </c>
      <c r="AB73" s="45">
        <v>0</v>
      </c>
      <c r="AC73" s="54"/>
      <c r="AD73" s="55">
        <f>SUM(E73:AB73)</f>
        <v>0</v>
      </c>
      <c r="AE73" s="54"/>
    </row>
    <row r="74" spans="2:31" x14ac:dyDescent="0.3">
      <c r="B74" s="4" t="s">
        <v>303</v>
      </c>
      <c r="C74" s="4"/>
      <c r="D74" s="4"/>
      <c r="E74" s="44">
        <v>0</v>
      </c>
      <c r="F74" s="45">
        <v>0</v>
      </c>
      <c r="G74" s="44">
        <v>0</v>
      </c>
      <c r="H74" s="45">
        <v>0</v>
      </c>
      <c r="I74" s="44">
        <v>0</v>
      </c>
      <c r="J74" s="45">
        <v>0</v>
      </c>
      <c r="K74" s="44">
        <v>0</v>
      </c>
      <c r="L74" s="45">
        <v>0</v>
      </c>
      <c r="M74" s="44">
        <v>0</v>
      </c>
      <c r="N74" s="45">
        <v>0</v>
      </c>
      <c r="O74" s="44">
        <v>0</v>
      </c>
      <c r="P74" s="45">
        <v>0</v>
      </c>
      <c r="Q74" s="44">
        <v>0</v>
      </c>
      <c r="R74" s="45">
        <v>0</v>
      </c>
      <c r="S74" s="44">
        <v>0</v>
      </c>
      <c r="T74" s="45">
        <v>0</v>
      </c>
      <c r="U74" s="44">
        <v>0</v>
      </c>
      <c r="V74" s="45">
        <v>0</v>
      </c>
      <c r="W74" s="44">
        <v>0</v>
      </c>
      <c r="X74" s="45">
        <v>0</v>
      </c>
      <c r="Y74" s="44">
        <v>0</v>
      </c>
      <c r="Z74" s="45">
        <v>0</v>
      </c>
      <c r="AA74" s="44">
        <v>0</v>
      </c>
      <c r="AB74" s="45">
        <v>0</v>
      </c>
      <c r="AC74" s="54"/>
      <c r="AD74" s="55">
        <f t="shared" ref="AD74:AD77" si="1">SUM(E74:AB74)</f>
        <v>0</v>
      </c>
      <c r="AE74" s="54"/>
    </row>
    <row r="75" spans="2:31" x14ac:dyDescent="0.3">
      <c r="B75" s="4" t="s">
        <v>306</v>
      </c>
      <c r="C75" s="4"/>
      <c r="D75" s="4"/>
      <c r="E75" s="44">
        <v>0</v>
      </c>
      <c r="F75" s="45">
        <v>0</v>
      </c>
      <c r="G75" s="44">
        <v>0</v>
      </c>
      <c r="H75" s="45">
        <v>0</v>
      </c>
      <c r="I75" s="44">
        <v>0</v>
      </c>
      <c r="J75" s="45">
        <v>0</v>
      </c>
      <c r="K75" s="44">
        <v>0</v>
      </c>
      <c r="L75" s="45">
        <v>0</v>
      </c>
      <c r="M75" s="44">
        <v>0</v>
      </c>
      <c r="N75" s="45">
        <v>0</v>
      </c>
      <c r="O75" s="44">
        <v>0</v>
      </c>
      <c r="P75" s="45">
        <v>0</v>
      </c>
      <c r="Q75" s="44">
        <v>0</v>
      </c>
      <c r="R75" s="45">
        <v>0</v>
      </c>
      <c r="S75" s="44">
        <v>0</v>
      </c>
      <c r="T75" s="45">
        <v>0</v>
      </c>
      <c r="U75" s="44">
        <v>0</v>
      </c>
      <c r="V75" s="45">
        <v>0</v>
      </c>
      <c r="W75" s="44">
        <v>0</v>
      </c>
      <c r="X75" s="45">
        <v>0</v>
      </c>
      <c r="Y75" s="44">
        <v>0</v>
      </c>
      <c r="Z75" s="45">
        <v>0</v>
      </c>
      <c r="AA75" s="44">
        <v>0</v>
      </c>
      <c r="AB75" s="45">
        <v>0</v>
      </c>
      <c r="AC75" s="54"/>
      <c r="AD75" s="55">
        <f t="shared" si="1"/>
        <v>0</v>
      </c>
      <c r="AE75" s="54"/>
    </row>
    <row r="76" spans="2:31" x14ac:dyDescent="0.3">
      <c r="B76" s="4" t="s">
        <v>307</v>
      </c>
      <c r="C76" s="4"/>
      <c r="D76" s="4"/>
      <c r="E76" s="44">
        <v>0</v>
      </c>
      <c r="F76" s="45">
        <v>0</v>
      </c>
      <c r="G76" s="44">
        <v>0</v>
      </c>
      <c r="H76" s="45">
        <v>0</v>
      </c>
      <c r="I76" s="44">
        <v>0</v>
      </c>
      <c r="J76" s="45">
        <v>0</v>
      </c>
      <c r="K76" s="44">
        <v>0</v>
      </c>
      <c r="L76" s="45">
        <v>0</v>
      </c>
      <c r="M76" s="44">
        <v>0</v>
      </c>
      <c r="N76" s="45">
        <v>0</v>
      </c>
      <c r="O76" s="44">
        <v>0</v>
      </c>
      <c r="P76" s="45">
        <v>0</v>
      </c>
      <c r="Q76" s="44">
        <v>0</v>
      </c>
      <c r="R76" s="45">
        <v>0</v>
      </c>
      <c r="S76" s="44">
        <v>0</v>
      </c>
      <c r="T76" s="45">
        <v>0</v>
      </c>
      <c r="U76" s="44">
        <v>0</v>
      </c>
      <c r="V76" s="45">
        <v>0</v>
      </c>
      <c r="W76" s="44">
        <v>0</v>
      </c>
      <c r="X76" s="45">
        <v>0</v>
      </c>
      <c r="Y76" s="44">
        <v>0</v>
      </c>
      <c r="Z76" s="45">
        <v>0</v>
      </c>
      <c r="AA76" s="44">
        <v>0</v>
      </c>
      <c r="AB76" s="45">
        <v>0</v>
      </c>
      <c r="AC76" s="54"/>
      <c r="AD76" s="55">
        <f t="shared" si="1"/>
        <v>0</v>
      </c>
      <c r="AE76" s="54"/>
    </row>
    <row r="77" spans="2:31" x14ac:dyDescent="0.3">
      <c r="B77" s="4" t="s">
        <v>318</v>
      </c>
      <c r="C77" s="4"/>
      <c r="D77" s="4"/>
      <c r="E77" s="44">
        <v>0</v>
      </c>
      <c r="F77" s="45">
        <v>0</v>
      </c>
      <c r="G77" s="44">
        <v>0</v>
      </c>
      <c r="H77" s="45">
        <v>0</v>
      </c>
      <c r="I77" s="44">
        <v>0</v>
      </c>
      <c r="J77" s="45">
        <v>0</v>
      </c>
      <c r="K77" s="44">
        <v>0</v>
      </c>
      <c r="L77" s="45">
        <v>0</v>
      </c>
      <c r="M77" s="44">
        <v>15.348666666666665</v>
      </c>
      <c r="N77" s="45">
        <v>41.251500000000014</v>
      </c>
      <c r="O77" s="44">
        <v>0</v>
      </c>
      <c r="P77" s="45">
        <v>15.163333333333352</v>
      </c>
      <c r="Q77" s="44">
        <v>16.694333333333329</v>
      </c>
      <c r="R77" s="45">
        <v>2.9024999999999941</v>
      </c>
      <c r="S77" s="44">
        <v>0</v>
      </c>
      <c r="T77" s="45">
        <v>0.95583333333333864</v>
      </c>
      <c r="U77" s="44">
        <v>10.908666666666678</v>
      </c>
      <c r="V77" s="45">
        <v>9.1133333333333368</v>
      </c>
      <c r="W77" s="44">
        <v>0</v>
      </c>
      <c r="X77" s="45">
        <v>0</v>
      </c>
      <c r="Y77" s="44">
        <v>0</v>
      </c>
      <c r="Z77" s="45">
        <v>0</v>
      </c>
      <c r="AA77" s="44">
        <v>0</v>
      </c>
      <c r="AB77" s="45">
        <v>0</v>
      </c>
      <c r="AC77" s="54"/>
      <c r="AD77" s="55">
        <f t="shared" si="1"/>
        <v>112.33816666666672</v>
      </c>
      <c r="AE77" s="54"/>
    </row>
    <row r="78" spans="2:31" x14ac:dyDescent="0.3">
      <c r="B78" s="4" t="s">
        <v>319</v>
      </c>
      <c r="C78" s="4"/>
      <c r="D78" s="4"/>
      <c r="E78" s="44">
        <v>0</v>
      </c>
      <c r="F78" s="45">
        <v>0</v>
      </c>
      <c r="G78" s="44">
        <v>0</v>
      </c>
      <c r="H78" s="45">
        <v>0</v>
      </c>
      <c r="I78" s="44">
        <v>0</v>
      </c>
      <c r="J78" s="45">
        <v>0</v>
      </c>
      <c r="K78" s="44">
        <v>0</v>
      </c>
      <c r="L78" s="45">
        <v>0</v>
      </c>
      <c r="M78" s="44">
        <v>0</v>
      </c>
      <c r="N78" s="45">
        <v>0</v>
      </c>
      <c r="O78" s="44">
        <v>0</v>
      </c>
      <c r="P78" s="45">
        <v>0</v>
      </c>
      <c r="Q78" s="44">
        <v>0</v>
      </c>
      <c r="R78" s="45">
        <v>0</v>
      </c>
      <c r="S78" s="44">
        <v>0</v>
      </c>
      <c r="T78" s="45">
        <v>0</v>
      </c>
      <c r="U78" s="44">
        <v>0</v>
      </c>
      <c r="V78" s="45">
        <v>0</v>
      </c>
      <c r="W78" s="44">
        <v>0</v>
      </c>
      <c r="X78" s="45">
        <v>0</v>
      </c>
      <c r="Y78" s="44">
        <v>0</v>
      </c>
      <c r="Z78" s="45">
        <v>0</v>
      </c>
      <c r="AA78" s="44">
        <v>0</v>
      </c>
      <c r="AB78" s="45">
        <v>0</v>
      </c>
      <c r="AC78" s="54"/>
      <c r="AD78" s="55">
        <f>SUM(E78:AB78)</f>
        <v>0</v>
      </c>
      <c r="AE78" s="54"/>
    </row>
    <row r="79" spans="2:31" x14ac:dyDescent="0.3">
      <c r="B79" s="12" t="s">
        <v>2</v>
      </c>
      <c r="C79" s="12"/>
      <c r="D79" s="12"/>
      <c r="E79" s="13">
        <f t="shared" ref="E79:AB79" si="2">SUM(E8:E78)</f>
        <v>0</v>
      </c>
      <c r="F79" s="13">
        <f t="shared" si="2"/>
        <v>0</v>
      </c>
      <c r="G79" s="13">
        <f t="shared" si="2"/>
        <v>0</v>
      </c>
      <c r="H79" s="13">
        <f t="shared" si="2"/>
        <v>0</v>
      </c>
      <c r="I79" s="13">
        <f t="shared" si="2"/>
        <v>0</v>
      </c>
      <c r="J79" s="13">
        <f t="shared" si="2"/>
        <v>0</v>
      </c>
      <c r="K79" s="13">
        <f t="shared" si="2"/>
        <v>0</v>
      </c>
      <c r="L79" s="13">
        <f t="shared" si="2"/>
        <v>1.6616666666666668</v>
      </c>
      <c r="M79" s="13">
        <f t="shared" si="2"/>
        <v>809.17349999999988</v>
      </c>
      <c r="N79" s="13">
        <f t="shared" si="2"/>
        <v>1259.0788333333335</v>
      </c>
      <c r="O79" s="13">
        <f t="shared" si="2"/>
        <v>1066.4273875333333</v>
      </c>
      <c r="P79" s="13">
        <f t="shared" si="2"/>
        <v>1084.1444670333335</v>
      </c>
      <c r="Q79" s="13">
        <f t="shared" si="2"/>
        <v>1150.219693566667</v>
      </c>
      <c r="R79" s="13">
        <f t="shared" si="2"/>
        <v>1085.0687113333333</v>
      </c>
      <c r="S79" s="13">
        <f t="shared" si="2"/>
        <v>1097.7211126333334</v>
      </c>
      <c r="T79" s="13">
        <f t="shared" si="2"/>
        <v>1545.2636206366672</v>
      </c>
      <c r="U79" s="13">
        <f t="shared" si="2"/>
        <v>1876.6515666666667</v>
      </c>
      <c r="V79" s="13">
        <f t="shared" si="2"/>
        <v>1868.4262333333329</v>
      </c>
      <c r="W79" s="13">
        <f t="shared" si="2"/>
        <v>884.8273333333334</v>
      </c>
      <c r="X79" s="13">
        <f t="shared" si="2"/>
        <v>0</v>
      </c>
      <c r="Y79" s="13">
        <f t="shared" si="2"/>
        <v>0</v>
      </c>
      <c r="Z79" s="13">
        <f t="shared" si="2"/>
        <v>0</v>
      </c>
      <c r="AA79" s="13">
        <f t="shared" si="2"/>
        <v>0</v>
      </c>
      <c r="AB79" s="13">
        <f t="shared" si="2"/>
        <v>0</v>
      </c>
      <c r="AC79" s="116">
        <f>SUM(AC8:AE78)</f>
        <v>13728.664126069998</v>
      </c>
      <c r="AD79" s="116"/>
      <c r="AE79" s="116"/>
    </row>
    <row r="80" spans="2:31" x14ac:dyDescent="0.3">
      <c r="B80" s="14"/>
      <c r="C80" s="15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</row>
    <row r="81" spans="2:31" x14ac:dyDescent="0.3">
      <c r="B81" s="14"/>
      <c r="C81" s="15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</row>
    <row r="82" spans="2:31" x14ac:dyDescent="0.3">
      <c r="B82" s="8">
        <f>'Resumen-Mensual'!$F$26</f>
        <v>45932</v>
      </c>
    </row>
    <row r="83" spans="2:31" x14ac:dyDescent="0.3">
      <c r="B83" s="8"/>
    </row>
    <row r="84" spans="2:31" x14ac:dyDescent="0.3">
      <c r="B84" s="9" t="s">
        <v>81</v>
      </c>
      <c r="C84" s="10"/>
      <c r="D84" s="10"/>
      <c r="E84" s="11">
        <v>1</v>
      </c>
      <c r="F84" s="11">
        <v>2</v>
      </c>
      <c r="G84" s="11">
        <v>3</v>
      </c>
      <c r="H84" s="11">
        <v>4</v>
      </c>
      <c r="I84" s="11">
        <v>5</v>
      </c>
      <c r="J84" s="11">
        <v>6</v>
      </c>
      <c r="K84" s="11">
        <v>7</v>
      </c>
      <c r="L84" s="11">
        <v>8</v>
      </c>
      <c r="M84" s="11">
        <v>9</v>
      </c>
      <c r="N84" s="11">
        <v>10</v>
      </c>
      <c r="O84" s="11">
        <v>11</v>
      </c>
      <c r="P84" s="11">
        <v>12</v>
      </c>
      <c r="Q84" s="11">
        <v>13</v>
      </c>
      <c r="R84" s="11">
        <v>14</v>
      </c>
      <c r="S84" s="11">
        <v>15</v>
      </c>
      <c r="T84" s="11">
        <v>16</v>
      </c>
      <c r="U84" s="11">
        <v>17</v>
      </c>
      <c r="V84" s="11">
        <v>18</v>
      </c>
      <c r="W84" s="11">
        <v>19</v>
      </c>
      <c r="X84" s="11">
        <v>20</v>
      </c>
      <c r="Y84" s="11">
        <v>21</v>
      </c>
      <c r="Z84" s="11">
        <v>22</v>
      </c>
      <c r="AA84" s="11">
        <v>23</v>
      </c>
      <c r="AB84" s="11">
        <v>24</v>
      </c>
      <c r="AC84" s="100" t="s">
        <v>2</v>
      </c>
      <c r="AD84" s="100"/>
      <c r="AE84" s="100"/>
    </row>
    <row r="85" spans="2:31" x14ac:dyDescent="0.3">
      <c r="B85" s="14" t="s">
        <v>37</v>
      </c>
      <c r="C85" s="4"/>
      <c r="D85" s="4"/>
      <c r="E85" s="44">
        <v>0</v>
      </c>
      <c r="F85" s="45">
        <v>0</v>
      </c>
      <c r="G85" s="44">
        <v>0</v>
      </c>
      <c r="H85" s="45">
        <v>0</v>
      </c>
      <c r="I85" s="44">
        <v>0</v>
      </c>
      <c r="J85" s="45">
        <v>0</v>
      </c>
      <c r="K85" s="44">
        <v>0</v>
      </c>
      <c r="L85" s="45">
        <v>3.0000000000000002E-2</v>
      </c>
      <c r="M85" s="44">
        <v>4.1999999999999948</v>
      </c>
      <c r="N85" s="45">
        <v>0.92999999999999972</v>
      </c>
      <c r="O85" s="44">
        <v>1.2800000000000002</v>
      </c>
      <c r="P85" s="45">
        <v>1.3599999999999994</v>
      </c>
      <c r="Q85" s="44">
        <v>1.3200000000000003</v>
      </c>
      <c r="R85" s="45">
        <v>1.4000000000000004</v>
      </c>
      <c r="S85" s="44">
        <v>1.4699999999999998</v>
      </c>
      <c r="T85" s="45">
        <v>1.3100000000000005</v>
      </c>
      <c r="U85" s="44">
        <v>0.94999999999999929</v>
      </c>
      <c r="V85" s="45">
        <v>0.55999999999999961</v>
      </c>
      <c r="W85" s="44">
        <v>2.2166666666666668</v>
      </c>
      <c r="X85" s="45">
        <v>0</v>
      </c>
      <c r="Y85" s="44">
        <v>0</v>
      </c>
      <c r="Z85" s="45">
        <v>0</v>
      </c>
      <c r="AA85" s="44">
        <v>0</v>
      </c>
      <c r="AB85" s="45">
        <v>0</v>
      </c>
      <c r="AC85" s="56"/>
      <c r="AD85" s="57">
        <f>SUM(E85:AB85)</f>
        <v>17.026666666666664</v>
      </c>
      <c r="AE85" s="56"/>
    </row>
    <row r="86" spans="2:31" x14ac:dyDescent="0.3">
      <c r="B86" s="14" t="s">
        <v>38</v>
      </c>
      <c r="C86" s="4"/>
      <c r="D86" s="4"/>
      <c r="E86" s="44">
        <v>0</v>
      </c>
      <c r="F86" s="45">
        <v>0</v>
      </c>
      <c r="G86" s="44">
        <v>0</v>
      </c>
      <c r="H86" s="45">
        <v>0</v>
      </c>
      <c r="I86" s="44">
        <v>0</v>
      </c>
      <c r="J86" s="45">
        <v>0</v>
      </c>
      <c r="K86" s="44">
        <v>0</v>
      </c>
      <c r="L86" s="45">
        <v>3.0000000000000002E-2</v>
      </c>
      <c r="M86" s="44">
        <v>3.659999999999997</v>
      </c>
      <c r="N86" s="45">
        <v>0</v>
      </c>
      <c r="O86" s="44">
        <v>0</v>
      </c>
      <c r="P86" s="45">
        <v>0</v>
      </c>
      <c r="Q86" s="44">
        <v>0</v>
      </c>
      <c r="R86" s="45">
        <v>0</v>
      </c>
      <c r="S86" s="44">
        <v>8.0000000000000071E-2</v>
      </c>
      <c r="T86" s="45">
        <v>0</v>
      </c>
      <c r="U86" s="44">
        <v>0</v>
      </c>
      <c r="V86" s="45">
        <v>0</v>
      </c>
      <c r="W86" s="44">
        <v>4.4016666666666646</v>
      </c>
      <c r="X86" s="45">
        <v>0</v>
      </c>
      <c r="Y86" s="44">
        <v>0</v>
      </c>
      <c r="Z86" s="45">
        <v>0</v>
      </c>
      <c r="AA86" s="44">
        <v>0</v>
      </c>
      <c r="AB86" s="45">
        <v>0</v>
      </c>
      <c r="AC86" s="54"/>
      <c r="AD86" s="55">
        <f>SUM(E86:AB86)</f>
        <v>8.1716666666666615</v>
      </c>
      <c r="AE86" s="54"/>
    </row>
    <row r="87" spans="2:31" x14ac:dyDescent="0.3">
      <c r="B87" s="14" t="s">
        <v>39</v>
      </c>
      <c r="C87" s="4"/>
      <c r="D87" s="4"/>
      <c r="E87" s="44">
        <v>0</v>
      </c>
      <c r="F87" s="45">
        <v>0</v>
      </c>
      <c r="G87" s="44">
        <v>0</v>
      </c>
      <c r="H87" s="45">
        <v>0</v>
      </c>
      <c r="I87" s="44">
        <v>0</v>
      </c>
      <c r="J87" s="45">
        <v>0</v>
      </c>
      <c r="K87" s="44">
        <v>0</v>
      </c>
      <c r="L87" s="45">
        <v>0</v>
      </c>
      <c r="M87" s="44">
        <v>0</v>
      </c>
      <c r="N87" s="45">
        <v>0</v>
      </c>
      <c r="O87" s="44">
        <v>0</v>
      </c>
      <c r="P87" s="45">
        <v>0</v>
      </c>
      <c r="Q87" s="44">
        <v>0</v>
      </c>
      <c r="R87" s="45">
        <v>0</v>
      </c>
      <c r="S87" s="44">
        <v>0</v>
      </c>
      <c r="T87" s="45">
        <v>0</v>
      </c>
      <c r="U87" s="44">
        <v>0</v>
      </c>
      <c r="V87" s="45">
        <v>0</v>
      </c>
      <c r="W87" s="44">
        <v>0</v>
      </c>
      <c r="X87" s="45">
        <v>0</v>
      </c>
      <c r="Y87" s="44">
        <v>0</v>
      </c>
      <c r="Z87" s="45">
        <v>0</v>
      </c>
      <c r="AA87" s="44">
        <v>0</v>
      </c>
      <c r="AB87" s="45">
        <v>0</v>
      </c>
      <c r="AC87" s="54"/>
      <c r="AD87" s="55">
        <f t="shared" ref="AD87:AD148" si="3">SUM(E87:AB87)</f>
        <v>0</v>
      </c>
      <c r="AE87" s="54"/>
    </row>
    <row r="88" spans="2:31" x14ac:dyDescent="0.3">
      <c r="B88" s="14" t="s">
        <v>40</v>
      </c>
      <c r="C88" s="4"/>
      <c r="D88" s="4"/>
      <c r="E88" s="44">
        <v>0</v>
      </c>
      <c r="F88" s="45">
        <v>0</v>
      </c>
      <c r="G88" s="44">
        <v>0</v>
      </c>
      <c r="H88" s="45">
        <v>0</v>
      </c>
      <c r="I88" s="44">
        <v>0</v>
      </c>
      <c r="J88" s="45">
        <v>0</v>
      </c>
      <c r="K88" s="44">
        <v>0</v>
      </c>
      <c r="L88" s="45">
        <v>0</v>
      </c>
      <c r="M88" s="44">
        <v>0</v>
      </c>
      <c r="N88" s="45">
        <v>0</v>
      </c>
      <c r="O88" s="44">
        <v>0</v>
      </c>
      <c r="P88" s="45">
        <v>0</v>
      </c>
      <c r="Q88" s="44">
        <v>0</v>
      </c>
      <c r="R88" s="45">
        <v>0</v>
      </c>
      <c r="S88" s="44">
        <v>0</v>
      </c>
      <c r="T88" s="45">
        <v>0</v>
      </c>
      <c r="U88" s="44">
        <v>0</v>
      </c>
      <c r="V88" s="45">
        <v>0</v>
      </c>
      <c r="W88" s="44">
        <v>0</v>
      </c>
      <c r="X88" s="45">
        <v>0</v>
      </c>
      <c r="Y88" s="44">
        <v>0</v>
      </c>
      <c r="Z88" s="45">
        <v>0</v>
      </c>
      <c r="AA88" s="44">
        <v>0</v>
      </c>
      <c r="AB88" s="45">
        <v>0</v>
      </c>
      <c r="AC88" s="54"/>
      <c r="AD88" s="55">
        <f t="shared" si="3"/>
        <v>0</v>
      </c>
      <c r="AE88" s="54"/>
    </row>
    <row r="89" spans="2:31" x14ac:dyDescent="0.3">
      <c r="B89" s="14" t="s">
        <v>41</v>
      </c>
      <c r="C89" s="4"/>
      <c r="D89" s="4"/>
      <c r="E89" s="44">
        <v>0</v>
      </c>
      <c r="F89" s="45">
        <v>0</v>
      </c>
      <c r="G89" s="44">
        <v>0</v>
      </c>
      <c r="H89" s="45">
        <v>0</v>
      </c>
      <c r="I89" s="44">
        <v>0</v>
      </c>
      <c r="J89" s="45">
        <v>0</v>
      </c>
      <c r="K89" s="44">
        <v>0</v>
      </c>
      <c r="L89" s="45">
        <v>0</v>
      </c>
      <c r="M89" s="44">
        <v>0</v>
      </c>
      <c r="N89" s="45">
        <v>0</v>
      </c>
      <c r="O89" s="44">
        <v>0</v>
      </c>
      <c r="P89" s="45">
        <v>0</v>
      </c>
      <c r="Q89" s="44">
        <v>0</v>
      </c>
      <c r="R89" s="45">
        <v>0</v>
      </c>
      <c r="S89" s="44">
        <v>0</v>
      </c>
      <c r="T89" s="45">
        <v>0</v>
      </c>
      <c r="U89" s="44">
        <v>0</v>
      </c>
      <c r="V89" s="45">
        <v>0</v>
      </c>
      <c r="W89" s="44">
        <v>0</v>
      </c>
      <c r="X89" s="45">
        <v>0</v>
      </c>
      <c r="Y89" s="44">
        <v>0</v>
      </c>
      <c r="Z89" s="45">
        <v>0</v>
      </c>
      <c r="AA89" s="44">
        <v>0</v>
      </c>
      <c r="AB89" s="45">
        <v>0</v>
      </c>
      <c r="AC89" s="54"/>
      <c r="AD89" s="55">
        <f t="shared" si="3"/>
        <v>0</v>
      </c>
      <c r="AE89" s="54"/>
    </row>
    <row r="90" spans="2:31" x14ac:dyDescent="0.3">
      <c r="B90" s="14" t="s">
        <v>42</v>
      </c>
      <c r="C90" s="4"/>
      <c r="D90" s="4"/>
      <c r="E90" s="44">
        <v>0</v>
      </c>
      <c r="F90" s="45">
        <v>0</v>
      </c>
      <c r="G90" s="44">
        <v>0</v>
      </c>
      <c r="H90" s="45">
        <v>0</v>
      </c>
      <c r="I90" s="44">
        <v>0</v>
      </c>
      <c r="J90" s="45">
        <v>0</v>
      </c>
      <c r="K90" s="44">
        <v>0</v>
      </c>
      <c r="L90" s="45">
        <v>0</v>
      </c>
      <c r="M90" s="44">
        <v>0</v>
      </c>
      <c r="N90" s="45">
        <v>0</v>
      </c>
      <c r="O90" s="44">
        <v>0</v>
      </c>
      <c r="P90" s="45">
        <v>0</v>
      </c>
      <c r="Q90" s="44">
        <v>0</v>
      </c>
      <c r="R90" s="45">
        <v>0</v>
      </c>
      <c r="S90" s="44">
        <v>0</v>
      </c>
      <c r="T90" s="45">
        <v>0</v>
      </c>
      <c r="U90" s="44">
        <v>0</v>
      </c>
      <c r="V90" s="45">
        <v>0</v>
      </c>
      <c r="W90" s="44">
        <v>0</v>
      </c>
      <c r="X90" s="45">
        <v>0</v>
      </c>
      <c r="Y90" s="44">
        <v>0</v>
      </c>
      <c r="Z90" s="45">
        <v>0</v>
      </c>
      <c r="AA90" s="44">
        <v>0</v>
      </c>
      <c r="AB90" s="45">
        <v>0</v>
      </c>
      <c r="AC90" s="54"/>
      <c r="AD90" s="55">
        <f t="shared" si="3"/>
        <v>0</v>
      </c>
      <c r="AE90" s="54"/>
    </row>
    <row r="91" spans="2:31" x14ac:dyDescent="0.3">
      <c r="B91" s="14" t="s">
        <v>43</v>
      </c>
      <c r="C91" s="4"/>
      <c r="D91" s="4"/>
      <c r="E91" s="44">
        <v>0</v>
      </c>
      <c r="F91" s="45">
        <v>0</v>
      </c>
      <c r="G91" s="44">
        <v>0</v>
      </c>
      <c r="H91" s="45">
        <v>0</v>
      </c>
      <c r="I91" s="44">
        <v>0</v>
      </c>
      <c r="J91" s="45">
        <v>0</v>
      </c>
      <c r="K91" s="44">
        <v>0</v>
      </c>
      <c r="L91" s="45">
        <v>0</v>
      </c>
      <c r="M91" s="44">
        <v>0</v>
      </c>
      <c r="N91" s="45">
        <v>0</v>
      </c>
      <c r="O91" s="44">
        <v>0</v>
      </c>
      <c r="P91" s="45">
        <v>0</v>
      </c>
      <c r="Q91" s="44">
        <v>0</v>
      </c>
      <c r="R91" s="45">
        <v>0</v>
      </c>
      <c r="S91" s="44">
        <v>0</v>
      </c>
      <c r="T91" s="45">
        <v>0</v>
      </c>
      <c r="U91" s="44">
        <v>0</v>
      </c>
      <c r="V91" s="45">
        <v>0</v>
      </c>
      <c r="W91" s="44">
        <v>0</v>
      </c>
      <c r="X91" s="45">
        <v>0</v>
      </c>
      <c r="Y91" s="44">
        <v>0</v>
      </c>
      <c r="Z91" s="45">
        <v>0</v>
      </c>
      <c r="AA91" s="44">
        <v>0</v>
      </c>
      <c r="AB91" s="45">
        <v>0</v>
      </c>
      <c r="AC91" s="54"/>
      <c r="AD91" s="55">
        <f t="shared" si="3"/>
        <v>0</v>
      </c>
      <c r="AE91" s="54"/>
    </row>
    <row r="92" spans="2:31" x14ac:dyDescent="0.3">
      <c r="B92" s="14" t="s">
        <v>44</v>
      </c>
      <c r="C92" s="4"/>
      <c r="D92" s="4"/>
      <c r="E92" s="44">
        <v>0</v>
      </c>
      <c r="F92" s="45">
        <v>0</v>
      </c>
      <c r="G92" s="44">
        <v>0</v>
      </c>
      <c r="H92" s="45">
        <v>0</v>
      </c>
      <c r="I92" s="44">
        <v>0</v>
      </c>
      <c r="J92" s="45">
        <v>0</v>
      </c>
      <c r="K92" s="44">
        <v>0</v>
      </c>
      <c r="L92" s="45">
        <v>0</v>
      </c>
      <c r="M92" s="44">
        <v>9.2711666666666641</v>
      </c>
      <c r="N92" s="45">
        <v>26.06333333333334</v>
      </c>
      <c r="O92" s="44">
        <v>17.667166666666674</v>
      </c>
      <c r="P92" s="45">
        <v>15.967166666666667</v>
      </c>
      <c r="Q92" s="44">
        <v>6.1339999999999959</v>
      </c>
      <c r="R92" s="45">
        <v>0.50399999999999878</v>
      </c>
      <c r="S92" s="44">
        <v>3.6883333333333339</v>
      </c>
      <c r="T92" s="45">
        <v>9.0901666666666667</v>
      </c>
      <c r="U92" s="44">
        <v>17.594666666666662</v>
      </c>
      <c r="V92" s="45">
        <v>34.431333333333335</v>
      </c>
      <c r="W92" s="44">
        <v>9.8040000000000003</v>
      </c>
      <c r="X92" s="45">
        <v>0</v>
      </c>
      <c r="Y92" s="44">
        <v>0</v>
      </c>
      <c r="Z92" s="45">
        <v>0</v>
      </c>
      <c r="AA92" s="44">
        <v>0</v>
      </c>
      <c r="AB92" s="45">
        <v>0</v>
      </c>
      <c r="AC92" s="54"/>
      <c r="AD92" s="55">
        <f t="shared" si="3"/>
        <v>150.21533333333335</v>
      </c>
      <c r="AE92" s="54"/>
    </row>
    <row r="93" spans="2:31" x14ac:dyDescent="0.3">
      <c r="B93" s="14" t="s">
        <v>45</v>
      </c>
      <c r="C93" s="4"/>
      <c r="D93" s="4"/>
      <c r="E93" s="44">
        <v>0</v>
      </c>
      <c r="F93" s="45">
        <v>0</v>
      </c>
      <c r="G93" s="44">
        <v>0</v>
      </c>
      <c r="H93" s="45">
        <v>0</v>
      </c>
      <c r="I93" s="44">
        <v>0</v>
      </c>
      <c r="J93" s="45">
        <v>0</v>
      </c>
      <c r="K93" s="44">
        <v>0</v>
      </c>
      <c r="L93" s="45">
        <v>0</v>
      </c>
      <c r="M93" s="44">
        <v>3.6779999999999999</v>
      </c>
      <c r="N93" s="45">
        <v>5.3054999999999914</v>
      </c>
      <c r="O93" s="44">
        <v>5.0091666666666681</v>
      </c>
      <c r="P93" s="45">
        <v>2.2924999999999973</v>
      </c>
      <c r="Q93" s="44">
        <v>12.852499999999999</v>
      </c>
      <c r="R93" s="45">
        <v>39.83550000000001</v>
      </c>
      <c r="S93" s="44">
        <v>47.406999999999975</v>
      </c>
      <c r="T93" s="45">
        <v>36.39266666666667</v>
      </c>
      <c r="U93" s="44">
        <v>11.537166666666662</v>
      </c>
      <c r="V93" s="45">
        <v>5.8166666666666664</v>
      </c>
      <c r="W93" s="44">
        <v>1.5494999999999997</v>
      </c>
      <c r="X93" s="45">
        <v>0</v>
      </c>
      <c r="Y93" s="44">
        <v>0</v>
      </c>
      <c r="Z93" s="45">
        <v>0</v>
      </c>
      <c r="AA93" s="44">
        <v>0</v>
      </c>
      <c r="AB93" s="45">
        <v>0</v>
      </c>
      <c r="AC93" s="54"/>
      <c r="AD93" s="55">
        <f t="shared" si="3"/>
        <v>171.67616666666663</v>
      </c>
      <c r="AE93" s="54"/>
    </row>
    <row r="94" spans="2:31" x14ac:dyDescent="0.3">
      <c r="B94" s="14" t="s">
        <v>46</v>
      </c>
      <c r="C94" s="4"/>
      <c r="D94" s="4"/>
      <c r="E94" s="44">
        <v>0</v>
      </c>
      <c r="F94" s="45">
        <v>0</v>
      </c>
      <c r="G94" s="44">
        <v>0</v>
      </c>
      <c r="H94" s="45">
        <v>0</v>
      </c>
      <c r="I94" s="44">
        <v>0</v>
      </c>
      <c r="J94" s="45">
        <v>0</v>
      </c>
      <c r="K94" s="44">
        <v>0</v>
      </c>
      <c r="L94" s="45">
        <v>0</v>
      </c>
      <c r="M94" s="44">
        <v>14.187499999999991</v>
      </c>
      <c r="N94" s="45">
        <v>36.820666666666696</v>
      </c>
      <c r="O94" s="44">
        <v>34.318499999999972</v>
      </c>
      <c r="P94" s="45">
        <v>36.712333333333305</v>
      </c>
      <c r="Q94" s="44">
        <v>32.758166666666668</v>
      </c>
      <c r="R94" s="45">
        <v>28.085166666666666</v>
      </c>
      <c r="S94" s="44">
        <v>30.836833333333352</v>
      </c>
      <c r="T94" s="45">
        <v>32.488333333333301</v>
      </c>
      <c r="U94" s="44">
        <v>37.750999999999983</v>
      </c>
      <c r="V94" s="45">
        <v>44.83300000000002</v>
      </c>
      <c r="W94" s="44">
        <v>7.1903333333333359</v>
      </c>
      <c r="X94" s="45">
        <v>0</v>
      </c>
      <c r="Y94" s="44">
        <v>0</v>
      </c>
      <c r="Z94" s="45">
        <v>0</v>
      </c>
      <c r="AA94" s="44">
        <v>0</v>
      </c>
      <c r="AB94" s="45">
        <v>0</v>
      </c>
      <c r="AC94" s="54"/>
      <c r="AD94" s="55">
        <f t="shared" si="3"/>
        <v>335.98183333333327</v>
      </c>
      <c r="AE94" s="54"/>
    </row>
    <row r="95" spans="2:31" x14ac:dyDescent="0.3">
      <c r="B95" s="14" t="s">
        <v>47</v>
      </c>
      <c r="C95" s="4"/>
      <c r="D95" s="4"/>
      <c r="E95" s="44">
        <v>0</v>
      </c>
      <c r="F95" s="45">
        <v>0</v>
      </c>
      <c r="G95" s="44">
        <v>0</v>
      </c>
      <c r="H95" s="45">
        <v>0</v>
      </c>
      <c r="I95" s="44">
        <v>0</v>
      </c>
      <c r="J95" s="45">
        <v>0</v>
      </c>
      <c r="K95" s="44">
        <v>0</v>
      </c>
      <c r="L95" s="45">
        <v>0.11</v>
      </c>
      <c r="M95" s="44">
        <v>14.330000000000014</v>
      </c>
      <c r="N95" s="45">
        <v>13.59</v>
      </c>
      <c r="O95" s="44">
        <v>12.37</v>
      </c>
      <c r="P95" s="45">
        <v>11.91</v>
      </c>
      <c r="Q95" s="44">
        <v>11.71</v>
      </c>
      <c r="R95" s="45">
        <v>11.439999999999998</v>
      </c>
      <c r="S95" s="44">
        <v>11.45</v>
      </c>
      <c r="T95" s="45">
        <v>5.2000000000000028</v>
      </c>
      <c r="U95" s="44">
        <v>3.1400000000000006</v>
      </c>
      <c r="V95" s="45">
        <v>4.4600000000000009</v>
      </c>
      <c r="W95" s="44">
        <v>9.6963333333333299</v>
      </c>
      <c r="X95" s="45">
        <v>0</v>
      </c>
      <c r="Y95" s="44">
        <v>0</v>
      </c>
      <c r="Z95" s="45">
        <v>0</v>
      </c>
      <c r="AA95" s="44">
        <v>0</v>
      </c>
      <c r="AB95" s="45">
        <v>0</v>
      </c>
      <c r="AC95" s="54"/>
      <c r="AD95" s="55">
        <f t="shared" si="3"/>
        <v>109.40633333333334</v>
      </c>
      <c r="AE95" s="54"/>
    </row>
    <row r="96" spans="2:31" x14ac:dyDescent="0.3">
      <c r="B96" s="14" t="s">
        <v>48</v>
      </c>
      <c r="C96" s="4"/>
      <c r="D96" s="4"/>
      <c r="E96" s="44">
        <v>0</v>
      </c>
      <c r="F96" s="45">
        <v>0</v>
      </c>
      <c r="G96" s="44">
        <v>0</v>
      </c>
      <c r="H96" s="45">
        <v>0</v>
      </c>
      <c r="I96" s="44">
        <v>0</v>
      </c>
      <c r="J96" s="45">
        <v>0</v>
      </c>
      <c r="K96" s="44">
        <v>0</v>
      </c>
      <c r="L96" s="45">
        <v>0</v>
      </c>
      <c r="M96" s="44">
        <v>4.8028333333333348</v>
      </c>
      <c r="N96" s="45">
        <v>11.52066666666666</v>
      </c>
      <c r="O96" s="44">
        <v>11.889166666666675</v>
      </c>
      <c r="P96" s="45">
        <v>11.700000000000008</v>
      </c>
      <c r="Q96" s="44">
        <v>11.97616666666667</v>
      </c>
      <c r="R96" s="45">
        <v>12.217333333333332</v>
      </c>
      <c r="S96" s="44">
        <v>12.340000000000002</v>
      </c>
      <c r="T96" s="45">
        <v>9.3291666666666728</v>
      </c>
      <c r="U96" s="44">
        <v>8.3933333333333326</v>
      </c>
      <c r="V96" s="45">
        <v>7.3728333333333316</v>
      </c>
      <c r="W96" s="44">
        <v>0.67133333333333334</v>
      </c>
      <c r="X96" s="45">
        <v>0</v>
      </c>
      <c r="Y96" s="44">
        <v>0</v>
      </c>
      <c r="Z96" s="45">
        <v>0</v>
      </c>
      <c r="AA96" s="44">
        <v>0</v>
      </c>
      <c r="AB96" s="45">
        <v>0</v>
      </c>
      <c r="AC96" s="54"/>
      <c r="AD96" s="55">
        <f t="shared" si="3"/>
        <v>102.21283333333335</v>
      </c>
      <c r="AE96" s="54"/>
    </row>
    <row r="97" spans="2:31" x14ac:dyDescent="0.3">
      <c r="B97" s="14" t="s">
        <v>49</v>
      </c>
      <c r="C97" s="4"/>
      <c r="D97" s="4"/>
      <c r="E97" s="44">
        <v>0</v>
      </c>
      <c r="F97" s="45">
        <v>0</v>
      </c>
      <c r="G97" s="44">
        <v>0</v>
      </c>
      <c r="H97" s="45">
        <v>0</v>
      </c>
      <c r="I97" s="44">
        <v>0</v>
      </c>
      <c r="J97" s="45">
        <v>0</v>
      </c>
      <c r="K97" s="44">
        <v>0</v>
      </c>
      <c r="L97" s="45">
        <v>0</v>
      </c>
      <c r="M97" s="44">
        <v>12.740166666666662</v>
      </c>
      <c r="N97" s="45">
        <v>95.094666666666626</v>
      </c>
      <c r="O97" s="44">
        <v>91.646833333333333</v>
      </c>
      <c r="P97" s="45">
        <v>90.816500000000005</v>
      </c>
      <c r="Q97" s="44">
        <v>71.271666666666661</v>
      </c>
      <c r="R97" s="45">
        <v>38.19</v>
      </c>
      <c r="S97" s="44">
        <v>63.66</v>
      </c>
      <c r="T97" s="45">
        <v>81.16</v>
      </c>
      <c r="U97" s="44">
        <v>99.65</v>
      </c>
      <c r="V97" s="45">
        <v>108.40283333333335</v>
      </c>
      <c r="W97" s="44">
        <v>36.87233333333333</v>
      </c>
      <c r="X97" s="45">
        <v>0</v>
      </c>
      <c r="Y97" s="44">
        <v>0</v>
      </c>
      <c r="Z97" s="45">
        <v>0</v>
      </c>
      <c r="AA97" s="44">
        <v>0</v>
      </c>
      <c r="AB97" s="45">
        <v>0</v>
      </c>
      <c r="AC97" s="54"/>
      <c r="AD97" s="55">
        <f t="shared" si="3"/>
        <v>789.50499999999988</v>
      </c>
      <c r="AE97" s="54"/>
    </row>
    <row r="98" spans="2:31" x14ac:dyDescent="0.3">
      <c r="B98" s="14" t="s">
        <v>50</v>
      </c>
      <c r="C98" s="4"/>
      <c r="D98" s="4"/>
      <c r="E98" s="44">
        <v>0</v>
      </c>
      <c r="F98" s="45">
        <v>0</v>
      </c>
      <c r="G98" s="44">
        <v>0</v>
      </c>
      <c r="H98" s="45">
        <v>0</v>
      </c>
      <c r="I98" s="44">
        <v>0</v>
      </c>
      <c r="J98" s="45">
        <v>0</v>
      </c>
      <c r="K98" s="44">
        <v>0</v>
      </c>
      <c r="L98" s="45">
        <v>0</v>
      </c>
      <c r="M98" s="44">
        <v>0</v>
      </c>
      <c r="N98" s="45">
        <v>0</v>
      </c>
      <c r="O98" s="44">
        <v>0</v>
      </c>
      <c r="P98" s="45">
        <v>0</v>
      </c>
      <c r="Q98" s="44">
        <v>0</v>
      </c>
      <c r="R98" s="45">
        <v>0</v>
      </c>
      <c r="S98" s="44">
        <v>0</v>
      </c>
      <c r="T98" s="45">
        <v>0</v>
      </c>
      <c r="U98" s="44">
        <v>0</v>
      </c>
      <c r="V98" s="45">
        <v>0</v>
      </c>
      <c r="W98" s="44">
        <v>0</v>
      </c>
      <c r="X98" s="45">
        <v>0</v>
      </c>
      <c r="Y98" s="44">
        <v>0</v>
      </c>
      <c r="Z98" s="45">
        <v>0</v>
      </c>
      <c r="AA98" s="44">
        <v>0</v>
      </c>
      <c r="AB98" s="45">
        <v>0</v>
      </c>
      <c r="AC98" s="54"/>
      <c r="AD98" s="55">
        <f t="shared" si="3"/>
        <v>0</v>
      </c>
      <c r="AE98" s="54"/>
    </row>
    <row r="99" spans="2:31" x14ac:dyDescent="0.3">
      <c r="B99" s="14" t="s">
        <v>109</v>
      </c>
      <c r="C99" s="4"/>
      <c r="D99" s="4"/>
      <c r="E99" s="44">
        <v>0</v>
      </c>
      <c r="F99" s="45">
        <v>0</v>
      </c>
      <c r="G99" s="44">
        <v>0</v>
      </c>
      <c r="H99" s="45">
        <v>0</v>
      </c>
      <c r="I99" s="44">
        <v>0</v>
      </c>
      <c r="J99" s="45">
        <v>0</v>
      </c>
      <c r="K99" s="44">
        <v>0</v>
      </c>
      <c r="L99" s="45">
        <v>0</v>
      </c>
      <c r="M99" s="44">
        <v>20.749666666666645</v>
      </c>
      <c r="N99" s="45">
        <v>22.624666666666648</v>
      </c>
      <c r="O99" s="44">
        <v>18.327166666666656</v>
      </c>
      <c r="P99" s="45">
        <v>17.054000000000013</v>
      </c>
      <c r="Q99" s="44">
        <v>12.454666666666666</v>
      </c>
      <c r="R99" s="45">
        <v>5.455499999999998</v>
      </c>
      <c r="S99" s="44">
        <v>9.6793333333333269</v>
      </c>
      <c r="T99" s="45">
        <v>13.827999999999992</v>
      </c>
      <c r="U99" s="44">
        <v>17.057500000000001</v>
      </c>
      <c r="V99" s="45">
        <v>22.572499999999987</v>
      </c>
      <c r="W99" s="44">
        <v>3.6615000000000015</v>
      </c>
      <c r="X99" s="45">
        <v>0</v>
      </c>
      <c r="Y99" s="44">
        <v>0</v>
      </c>
      <c r="Z99" s="45">
        <v>0</v>
      </c>
      <c r="AA99" s="44">
        <v>0</v>
      </c>
      <c r="AB99" s="45">
        <v>0</v>
      </c>
      <c r="AC99" s="54"/>
      <c r="AD99" s="55">
        <f t="shared" si="3"/>
        <v>163.46449999999993</v>
      </c>
      <c r="AE99" s="54"/>
    </row>
    <row r="100" spans="2:31" x14ac:dyDescent="0.3">
      <c r="B100" s="14" t="s">
        <v>51</v>
      </c>
      <c r="C100" s="4"/>
      <c r="D100" s="4"/>
      <c r="E100" s="44">
        <v>0</v>
      </c>
      <c r="F100" s="45">
        <v>0</v>
      </c>
      <c r="G100" s="44">
        <v>0</v>
      </c>
      <c r="H100" s="45">
        <v>0</v>
      </c>
      <c r="I100" s="44">
        <v>0</v>
      </c>
      <c r="J100" s="45">
        <v>0</v>
      </c>
      <c r="K100" s="44">
        <v>0</v>
      </c>
      <c r="L100" s="45">
        <v>0</v>
      </c>
      <c r="M100" s="44">
        <v>14.727666666666664</v>
      </c>
      <c r="N100" s="45">
        <v>86.292333333333318</v>
      </c>
      <c r="O100" s="44">
        <v>95.887999999999991</v>
      </c>
      <c r="P100" s="45">
        <v>83.373999999999995</v>
      </c>
      <c r="Q100" s="44">
        <v>100.63466666666667</v>
      </c>
      <c r="R100" s="45">
        <v>50.267499999999998</v>
      </c>
      <c r="S100" s="44">
        <v>46.977166666666662</v>
      </c>
      <c r="T100" s="45">
        <v>73.793333333333365</v>
      </c>
      <c r="U100" s="44">
        <v>96.524666666666661</v>
      </c>
      <c r="V100" s="45">
        <v>114.55516666666671</v>
      </c>
      <c r="W100" s="44">
        <v>15.183166666666665</v>
      </c>
      <c r="X100" s="45">
        <v>0</v>
      </c>
      <c r="Y100" s="44">
        <v>0</v>
      </c>
      <c r="Z100" s="45">
        <v>0</v>
      </c>
      <c r="AA100" s="44">
        <v>0</v>
      </c>
      <c r="AB100" s="45">
        <v>0</v>
      </c>
      <c r="AC100" s="54"/>
      <c r="AD100" s="55">
        <f t="shared" si="3"/>
        <v>778.21766666666667</v>
      </c>
      <c r="AE100" s="54"/>
    </row>
    <row r="101" spans="2:31" x14ac:dyDescent="0.3">
      <c r="B101" s="14" t="s">
        <v>52</v>
      </c>
      <c r="C101" s="4"/>
      <c r="D101" s="4"/>
      <c r="E101" s="44">
        <v>0</v>
      </c>
      <c r="F101" s="45">
        <v>0</v>
      </c>
      <c r="G101" s="44">
        <v>0</v>
      </c>
      <c r="H101" s="45">
        <v>0</v>
      </c>
      <c r="I101" s="44">
        <v>0</v>
      </c>
      <c r="J101" s="45">
        <v>0</v>
      </c>
      <c r="K101" s="44">
        <v>0</v>
      </c>
      <c r="L101" s="45">
        <v>0</v>
      </c>
      <c r="M101" s="44">
        <v>25.483499999999989</v>
      </c>
      <c r="N101" s="45">
        <v>30.322500000000023</v>
      </c>
      <c r="O101" s="44">
        <v>24.890833333333351</v>
      </c>
      <c r="P101" s="45">
        <v>21.071333333333335</v>
      </c>
      <c r="Q101" s="44">
        <v>18.98933333333332</v>
      </c>
      <c r="R101" s="45">
        <v>12.298499999999999</v>
      </c>
      <c r="S101" s="44">
        <v>12.001999999999994</v>
      </c>
      <c r="T101" s="45">
        <v>18.77866666666667</v>
      </c>
      <c r="U101" s="44">
        <v>28.533000000000015</v>
      </c>
      <c r="V101" s="45">
        <v>35.28149999999998</v>
      </c>
      <c r="W101" s="44">
        <v>17.509166666666665</v>
      </c>
      <c r="X101" s="45">
        <v>0</v>
      </c>
      <c r="Y101" s="44">
        <v>0</v>
      </c>
      <c r="Z101" s="45">
        <v>0</v>
      </c>
      <c r="AA101" s="44">
        <v>0</v>
      </c>
      <c r="AB101" s="45">
        <v>0</v>
      </c>
      <c r="AC101" s="54"/>
      <c r="AD101" s="55">
        <f t="shared" si="3"/>
        <v>245.16033333333331</v>
      </c>
      <c r="AE101" s="54"/>
    </row>
    <row r="102" spans="2:31" x14ac:dyDescent="0.3">
      <c r="B102" s="14" t="s">
        <v>53</v>
      </c>
      <c r="C102" s="4"/>
      <c r="D102" s="4"/>
      <c r="E102" s="44">
        <v>0</v>
      </c>
      <c r="F102" s="45">
        <v>0</v>
      </c>
      <c r="G102" s="44">
        <v>0</v>
      </c>
      <c r="H102" s="45">
        <v>0</v>
      </c>
      <c r="I102" s="44">
        <v>0</v>
      </c>
      <c r="J102" s="45">
        <v>0</v>
      </c>
      <c r="K102" s="44">
        <v>0</v>
      </c>
      <c r="L102" s="45">
        <v>0</v>
      </c>
      <c r="M102" s="44">
        <v>0</v>
      </c>
      <c r="N102" s="45">
        <v>0</v>
      </c>
      <c r="O102" s="44">
        <v>0</v>
      </c>
      <c r="P102" s="45">
        <v>0</v>
      </c>
      <c r="Q102" s="44">
        <v>0</v>
      </c>
      <c r="R102" s="45">
        <v>0</v>
      </c>
      <c r="S102" s="44">
        <v>0</v>
      </c>
      <c r="T102" s="45">
        <v>0</v>
      </c>
      <c r="U102" s="44">
        <v>0</v>
      </c>
      <c r="V102" s="45">
        <v>0</v>
      </c>
      <c r="W102" s="44">
        <v>0</v>
      </c>
      <c r="X102" s="45">
        <v>0</v>
      </c>
      <c r="Y102" s="44">
        <v>0</v>
      </c>
      <c r="Z102" s="45">
        <v>0</v>
      </c>
      <c r="AA102" s="44">
        <v>0</v>
      </c>
      <c r="AB102" s="45">
        <v>0</v>
      </c>
      <c r="AC102" s="54"/>
      <c r="AD102" s="55">
        <f t="shared" si="3"/>
        <v>0</v>
      </c>
      <c r="AE102" s="54"/>
    </row>
    <row r="103" spans="2:31" x14ac:dyDescent="0.3">
      <c r="B103" s="14" t="s">
        <v>54</v>
      </c>
      <c r="C103" s="4"/>
      <c r="D103" s="4"/>
      <c r="E103" s="44">
        <v>0</v>
      </c>
      <c r="F103" s="45">
        <v>0</v>
      </c>
      <c r="G103" s="44">
        <v>0</v>
      </c>
      <c r="H103" s="45">
        <v>0</v>
      </c>
      <c r="I103" s="44">
        <v>0</v>
      </c>
      <c r="J103" s="45">
        <v>0</v>
      </c>
      <c r="K103" s="44">
        <v>0</v>
      </c>
      <c r="L103" s="45">
        <v>0</v>
      </c>
      <c r="M103" s="44">
        <v>6.2139999999999986</v>
      </c>
      <c r="N103" s="45">
        <v>39.232833333333339</v>
      </c>
      <c r="O103" s="44">
        <v>38.581500000000013</v>
      </c>
      <c r="P103" s="45">
        <v>37.965666666666671</v>
      </c>
      <c r="Q103" s="44">
        <v>30.666166666666651</v>
      </c>
      <c r="R103" s="45">
        <v>18.762999999999998</v>
      </c>
      <c r="S103" s="44">
        <v>25.776333333333344</v>
      </c>
      <c r="T103" s="45">
        <v>34.615166666666667</v>
      </c>
      <c r="U103" s="44">
        <v>40.93116666666667</v>
      </c>
      <c r="V103" s="45">
        <v>46.200999999999979</v>
      </c>
      <c r="W103" s="44">
        <v>4.0045000000000019</v>
      </c>
      <c r="X103" s="45">
        <v>0</v>
      </c>
      <c r="Y103" s="44">
        <v>0</v>
      </c>
      <c r="Z103" s="45">
        <v>0</v>
      </c>
      <c r="AA103" s="44">
        <v>0</v>
      </c>
      <c r="AB103" s="45">
        <v>0</v>
      </c>
      <c r="AC103" s="54"/>
      <c r="AD103" s="55">
        <f t="shared" si="3"/>
        <v>322.95133333333337</v>
      </c>
      <c r="AE103" s="54"/>
    </row>
    <row r="104" spans="2:31" x14ac:dyDescent="0.3">
      <c r="B104" s="4" t="s">
        <v>55</v>
      </c>
      <c r="C104" s="4"/>
      <c r="D104" s="4"/>
      <c r="E104" s="44">
        <v>0</v>
      </c>
      <c r="F104" s="45">
        <v>0</v>
      </c>
      <c r="G104" s="44">
        <v>0</v>
      </c>
      <c r="H104" s="45">
        <v>0</v>
      </c>
      <c r="I104" s="44">
        <v>0</v>
      </c>
      <c r="J104" s="45">
        <v>0</v>
      </c>
      <c r="K104" s="44">
        <v>0</v>
      </c>
      <c r="L104" s="45">
        <v>0</v>
      </c>
      <c r="M104" s="44">
        <v>20.462666666666657</v>
      </c>
      <c r="N104" s="45">
        <v>45.999020759999993</v>
      </c>
      <c r="O104" s="44">
        <v>25.24993760000001</v>
      </c>
      <c r="P104" s="45">
        <v>25.483795299999983</v>
      </c>
      <c r="Q104" s="44">
        <v>25.430081399999992</v>
      </c>
      <c r="R104" s="45">
        <v>34.145708499999984</v>
      </c>
      <c r="S104" s="44">
        <v>25.501934999999989</v>
      </c>
      <c r="T104" s="45">
        <v>24.262911199999991</v>
      </c>
      <c r="U104" s="44">
        <v>24.762833333333326</v>
      </c>
      <c r="V104" s="45">
        <v>46.629666666666708</v>
      </c>
      <c r="W104" s="44">
        <v>4.8125</v>
      </c>
      <c r="X104" s="45">
        <v>0</v>
      </c>
      <c r="Y104" s="44">
        <v>0</v>
      </c>
      <c r="Z104" s="45">
        <v>0</v>
      </c>
      <c r="AA104" s="44">
        <v>0</v>
      </c>
      <c r="AB104" s="45">
        <v>0</v>
      </c>
      <c r="AC104" s="54"/>
      <c r="AD104" s="55">
        <f t="shared" si="3"/>
        <v>302.74105642666666</v>
      </c>
      <c r="AE104" s="54"/>
    </row>
    <row r="105" spans="2:31" x14ac:dyDescent="0.3">
      <c r="B105" s="4" t="s">
        <v>56</v>
      </c>
      <c r="C105" s="4"/>
      <c r="D105" s="4"/>
      <c r="E105" s="44">
        <v>0</v>
      </c>
      <c r="F105" s="45">
        <v>0</v>
      </c>
      <c r="G105" s="44">
        <v>0</v>
      </c>
      <c r="H105" s="45">
        <v>0</v>
      </c>
      <c r="I105" s="44">
        <v>0</v>
      </c>
      <c r="J105" s="45">
        <v>0</v>
      </c>
      <c r="K105" s="44">
        <v>0</v>
      </c>
      <c r="L105" s="45">
        <v>7.4333333333333321E-2</v>
      </c>
      <c r="M105" s="44">
        <v>20.336833333333335</v>
      </c>
      <c r="N105" s="45">
        <v>34.025500000000001</v>
      </c>
      <c r="O105" s="44">
        <v>36.867333333333342</v>
      </c>
      <c r="P105" s="45">
        <v>37.926500000000004</v>
      </c>
      <c r="Q105" s="44">
        <v>37.902000000000001</v>
      </c>
      <c r="R105" s="45">
        <v>36.512333333333338</v>
      </c>
      <c r="S105" s="44">
        <v>37.516499999999986</v>
      </c>
      <c r="T105" s="45">
        <v>36.83</v>
      </c>
      <c r="U105" s="44">
        <v>36.799999999999997</v>
      </c>
      <c r="V105" s="45">
        <v>38.112999999999992</v>
      </c>
      <c r="W105" s="44">
        <v>16.322333333333329</v>
      </c>
      <c r="X105" s="45">
        <v>0</v>
      </c>
      <c r="Y105" s="44">
        <v>0</v>
      </c>
      <c r="Z105" s="45">
        <v>0</v>
      </c>
      <c r="AA105" s="44">
        <v>0</v>
      </c>
      <c r="AB105" s="45">
        <v>0</v>
      </c>
      <c r="AC105" s="54"/>
      <c r="AD105" s="55">
        <f t="shared" si="3"/>
        <v>369.22666666666669</v>
      </c>
      <c r="AE105" s="54"/>
    </row>
    <row r="106" spans="2:31" x14ac:dyDescent="0.3">
      <c r="B106" s="4" t="s">
        <v>110</v>
      </c>
      <c r="C106" s="4"/>
      <c r="D106" s="4"/>
      <c r="E106" s="44">
        <v>0</v>
      </c>
      <c r="F106" s="45">
        <v>0</v>
      </c>
      <c r="G106" s="44">
        <v>0</v>
      </c>
      <c r="H106" s="45">
        <v>0</v>
      </c>
      <c r="I106" s="44">
        <v>0</v>
      </c>
      <c r="J106" s="45">
        <v>0</v>
      </c>
      <c r="K106" s="44">
        <v>0</v>
      </c>
      <c r="L106" s="45">
        <v>0.56399999999999995</v>
      </c>
      <c r="M106" s="44">
        <v>45.880000000000067</v>
      </c>
      <c r="N106" s="45">
        <v>90.180000000000021</v>
      </c>
      <c r="O106" s="44">
        <v>101.46766666666667</v>
      </c>
      <c r="P106" s="45">
        <v>17.233499999999999</v>
      </c>
      <c r="Q106" s="44">
        <v>0</v>
      </c>
      <c r="R106" s="45">
        <v>0</v>
      </c>
      <c r="S106" s="44">
        <v>0</v>
      </c>
      <c r="T106" s="45">
        <v>0</v>
      </c>
      <c r="U106" s="44">
        <v>0.50500000000000111</v>
      </c>
      <c r="V106" s="45">
        <v>5.9768333333333326</v>
      </c>
      <c r="W106" s="44">
        <v>0</v>
      </c>
      <c r="X106" s="45">
        <v>0</v>
      </c>
      <c r="Y106" s="44">
        <v>0</v>
      </c>
      <c r="Z106" s="45">
        <v>0</v>
      </c>
      <c r="AA106" s="44">
        <v>0</v>
      </c>
      <c r="AB106" s="45">
        <v>0</v>
      </c>
      <c r="AC106" s="54"/>
      <c r="AD106" s="55">
        <f t="shared" si="3"/>
        <v>261.80700000000007</v>
      </c>
      <c r="AE106" s="54"/>
    </row>
    <row r="107" spans="2:31" x14ac:dyDescent="0.3">
      <c r="B107" s="4" t="s">
        <v>57</v>
      </c>
      <c r="C107" s="4"/>
      <c r="D107" s="4"/>
      <c r="E107" s="44">
        <v>0</v>
      </c>
      <c r="F107" s="45">
        <v>0</v>
      </c>
      <c r="G107" s="44">
        <v>0</v>
      </c>
      <c r="H107" s="45">
        <v>0</v>
      </c>
      <c r="I107" s="44">
        <v>0</v>
      </c>
      <c r="J107" s="45">
        <v>0</v>
      </c>
      <c r="K107" s="44">
        <v>0</v>
      </c>
      <c r="L107" s="45">
        <v>0</v>
      </c>
      <c r="M107" s="44">
        <v>0</v>
      </c>
      <c r="N107" s="45">
        <v>0</v>
      </c>
      <c r="O107" s="44">
        <v>0</v>
      </c>
      <c r="P107" s="45">
        <v>0</v>
      </c>
      <c r="Q107" s="44">
        <v>0</v>
      </c>
      <c r="R107" s="45">
        <v>0</v>
      </c>
      <c r="S107" s="44">
        <v>0</v>
      </c>
      <c r="T107" s="45">
        <v>0</v>
      </c>
      <c r="U107" s="44">
        <v>0</v>
      </c>
      <c r="V107" s="45">
        <v>0</v>
      </c>
      <c r="W107" s="44">
        <v>0</v>
      </c>
      <c r="X107" s="45">
        <v>0</v>
      </c>
      <c r="Y107" s="44">
        <v>0</v>
      </c>
      <c r="Z107" s="45">
        <v>0</v>
      </c>
      <c r="AA107" s="44">
        <v>0</v>
      </c>
      <c r="AB107" s="45">
        <v>0</v>
      </c>
      <c r="AC107" s="54"/>
      <c r="AD107" s="55">
        <f t="shared" si="3"/>
        <v>0</v>
      </c>
      <c r="AE107" s="54"/>
    </row>
    <row r="108" spans="2:31" x14ac:dyDescent="0.3">
      <c r="B108" s="4" t="s">
        <v>58</v>
      </c>
      <c r="C108" s="4"/>
      <c r="D108" s="4"/>
      <c r="E108" s="44">
        <v>0</v>
      </c>
      <c r="F108" s="45">
        <v>0</v>
      </c>
      <c r="G108" s="44">
        <v>0</v>
      </c>
      <c r="H108" s="45">
        <v>0</v>
      </c>
      <c r="I108" s="44">
        <v>0</v>
      </c>
      <c r="J108" s="45">
        <v>0</v>
      </c>
      <c r="K108" s="44">
        <v>0</v>
      </c>
      <c r="L108" s="45">
        <v>0</v>
      </c>
      <c r="M108" s="44">
        <v>0</v>
      </c>
      <c r="N108" s="45">
        <v>0</v>
      </c>
      <c r="O108" s="44">
        <v>0</v>
      </c>
      <c r="P108" s="45">
        <v>0</v>
      </c>
      <c r="Q108" s="44">
        <v>0</v>
      </c>
      <c r="R108" s="45">
        <v>0</v>
      </c>
      <c r="S108" s="44">
        <v>0</v>
      </c>
      <c r="T108" s="45">
        <v>0</v>
      </c>
      <c r="U108" s="44">
        <v>0</v>
      </c>
      <c r="V108" s="45">
        <v>0</v>
      </c>
      <c r="W108" s="44">
        <v>0</v>
      </c>
      <c r="X108" s="45">
        <v>0</v>
      </c>
      <c r="Y108" s="44">
        <v>0</v>
      </c>
      <c r="Z108" s="45">
        <v>0</v>
      </c>
      <c r="AA108" s="44">
        <v>0</v>
      </c>
      <c r="AB108" s="45">
        <v>0</v>
      </c>
      <c r="AC108" s="54"/>
      <c r="AD108" s="55">
        <f t="shared" si="3"/>
        <v>0</v>
      </c>
      <c r="AE108" s="54"/>
    </row>
    <row r="109" spans="2:31" x14ac:dyDescent="0.3">
      <c r="B109" s="4" t="s">
        <v>111</v>
      </c>
      <c r="C109" s="4"/>
      <c r="D109" s="4"/>
      <c r="E109" s="44">
        <v>0</v>
      </c>
      <c r="F109" s="45">
        <v>0</v>
      </c>
      <c r="G109" s="44">
        <v>0</v>
      </c>
      <c r="H109" s="45">
        <v>0</v>
      </c>
      <c r="I109" s="44">
        <v>0</v>
      </c>
      <c r="J109" s="45">
        <v>0</v>
      </c>
      <c r="K109" s="44">
        <v>0</v>
      </c>
      <c r="L109" s="45">
        <v>0</v>
      </c>
      <c r="M109" s="44">
        <v>15.922999999999993</v>
      </c>
      <c r="N109" s="45">
        <v>36.775333333333357</v>
      </c>
      <c r="O109" s="44">
        <v>23.215000000000011</v>
      </c>
      <c r="P109" s="45">
        <v>11.358166666666667</v>
      </c>
      <c r="Q109" s="44">
        <v>3.9154999999999989</v>
      </c>
      <c r="R109" s="45">
        <v>5.9116666666666653</v>
      </c>
      <c r="S109" s="44">
        <v>0</v>
      </c>
      <c r="T109" s="45">
        <v>0</v>
      </c>
      <c r="U109" s="44">
        <v>0</v>
      </c>
      <c r="V109" s="45">
        <v>37.059333333333321</v>
      </c>
      <c r="W109" s="44">
        <v>7.8180000000000005</v>
      </c>
      <c r="X109" s="45">
        <v>0</v>
      </c>
      <c r="Y109" s="44">
        <v>0</v>
      </c>
      <c r="Z109" s="45">
        <v>0</v>
      </c>
      <c r="AA109" s="44">
        <v>0</v>
      </c>
      <c r="AB109" s="45">
        <v>0</v>
      </c>
      <c r="AC109" s="54"/>
      <c r="AD109" s="55">
        <f t="shared" si="3"/>
        <v>141.976</v>
      </c>
      <c r="AE109" s="54"/>
    </row>
    <row r="110" spans="2:31" x14ac:dyDescent="0.3">
      <c r="B110" s="4" t="s">
        <v>59</v>
      </c>
      <c r="C110" s="4"/>
      <c r="D110" s="4"/>
      <c r="E110" s="44">
        <v>0</v>
      </c>
      <c r="F110" s="45">
        <v>0</v>
      </c>
      <c r="G110" s="44">
        <v>0</v>
      </c>
      <c r="H110" s="45">
        <v>0</v>
      </c>
      <c r="I110" s="44">
        <v>0</v>
      </c>
      <c r="J110" s="45">
        <v>0</v>
      </c>
      <c r="K110" s="44">
        <v>0</v>
      </c>
      <c r="L110" s="45">
        <v>0</v>
      </c>
      <c r="M110" s="44">
        <v>0</v>
      </c>
      <c r="N110" s="45">
        <v>0</v>
      </c>
      <c r="O110" s="44">
        <v>0</v>
      </c>
      <c r="P110" s="45">
        <v>0</v>
      </c>
      <c r="Q110" s="44">
        <v>0</v>
      </c>
      <c r="R110" s="45">
        <v>0</v>
      </c>
      <c r="S110" s="44">
        <v>0</v>
      </c>
      <c r="T110" s="45">
        <v>0</v>
      </c>
      <c r="U110" s="44">
        <v>5.0915000000000008</v>
      </c>
      <c r="V110" s="45">
        <v>20.874166666666671</v>
      </c>
      <c r="W110" s="44">
        <v>5.4839999999999991</v>
      </c>
      <c r="X110" s="45">
        <v>0</v>
      </c>
      <c r="Y110" s="44">
        <v>0</v>
      </c>
      <c r="Z110" s="45">
        <v>0</v>
      </c>
      <c r="AA110" s="44">
        <v>0</v>
      </c>
      <c r="AB110" s="45">
        <v>0</v>
      </c>
      <c r="AC110" s="54"/>
      <c r="AD110" s="55">
        <f t="shared" si="3"/>
        <v>31.449666666666669</v>
      </c>
      <c r="AE110" s="54"/>
    </row>
    <row r="111" spans="2:31" x14ac:dyDescent="0.3">
      <c r="B111" s="4" t="s">
        <v>60</v>
      </c>
      <c r="C111" s="4"/>
      <c r="D111" s="4"/>
      <c r="E111" s="44">
        <v>0</v>
      </c>
      <c r="F111" s="45">
        <v>0</v>
      </c>
      <c r="G111" s="44">
        <v>0</v>
      </c>
      <c r="H111" s="45">
        <v>0</v>
      </c>
      <c r="I111" s="44">
        <v>0</v>
      </c>
      <c r="J111" s="45">
        <v>0</v>
      </c>
      <c r="K111" s="44">
        <v>0</v>
      </c>
      <c r="L111" s="45">
        <v>2.2833333333333334E-2</v>
      </c>
      <c r="M111" s="44">
        <v>4.9416666666666655</v>
      </c>
      <c r="N111" s="45">
        <v>2.1295000000000015</v>
      </c>
      <c r="O111" s="44">
        <v>3.3486666666666696</v>
      </c>
      <c r="P111" s="45">
        <v>2.8128333333333391</v>
      </c>
      <c r="Q111" s="44">
        <v>0.87050000000000138</v>
      </c>
      <c r="R111" s="45">
        <v>0.28983333333333439</v>
      </c>
      <c r="S111" s="44">
        <v>0</v>
      </c>
      <c r="T111" s="45">
        <v>0</v>
      </c>
      <c r="U111" s="44">
        <v>0.72066666666666701</v>
      </c>
      <c r="V111" s="45">
        <v>6.6338333333333326</v>
      </c>
      <c r="W111" s="44">
        <v>0</v>
      </c>
      <c r="X111" s="45">
        <v>0</v>
      </c>
      <c r="Y111" s="44">
        <v>0</v>
      </c>
      <c r="Z111" s="45">
        <v>0</v>
      </c>
      <c r="AA111" s="44">
        <v>0</v>
      </c>
      <c r="AB111" s="45">
        <v>0</v>
      </c>
      <c r="AC111" s="54"/>
      <c r="AD111" s="55">
        <f t="shared" si="3"/>
        <v>21.770333333333344</v>
      </c>
      <c r="AE111" s="54"/>
    </row>
    <row r="112" spans="2:31" x14ac:dyDescent="0.3">
      <c r="B112" s="4" t="s">
        <v>61</v>
      </c>
      <c r="C112" s="4"/>
      <c r="D112" s="4"/>
      <c r="E112" s="44">
        <v>0</v>
      </c>
      <c r="F112" s="45">
        <v>0</v>
      </c>
      <c r="G112" s="44">
        <v>0</v>
      </c>
      <c r="H112" s="45">
        <v>0</v>
      </c>
      <c r="I112" s="44">
        <v>0</v>
      </c>
      <c r="J112" s="45">
        <v>0</v>
      </c>
      <c r="K112" s="44">
        <v>0</v>
      </c>
      <c r="L112" s="45">
        <v>0</v>
      </c>
      <c r="M112" s="44">
        <v>14.77616666666666</v>
      </c>
      <c r="N112" s="45">
        <v>48.465499999999984</v>
      </c>
      <c r="O112" s="44">
        <v>14.611686666666667</v>
      </c>
      <c r="P112" s="45">
        <v>13.229733333333334</v>
      </c>
      <c r="Q112" s="44">
        <v>12.066399999999996</v>
      </c>
      <c r="R112" s="45">
        <v>23.069186666666663</v>
      </c>
      <c r="S112" s="44">
        <v>19.217079999999999</v>
      </c>
      <c r="T112" s="45">
        <v>6.5881799999999959</v>
      </c>
      <c r="U112" s="44">
        <v>40.183126666666681</v>
      </c>
      <c r="V112" s="45">
        <v>62.747233333333348</v>
      </c>
      <c r="W112" s="44">
        <v>22.123666666666665</v>
      </c>
      <c r="X112" s="45">
        <v>0</v>
      </c>
      <c r="Y112" s="44">
        <v>0</v>
      </c>
      <c r="Z112" s="45">
        <v>0</v>
      </c>
      <c r="AA112" s="44">
        <v>0</v>
      </c>
      <c r="AB112" s="45">
        <v>0</v>
      </c>
      <c r="AC112" s="54"/>
      <c r="AD112" s="55">
        <f t="shared" si="3"/>
        <v>277.07796000000002</v>
      </c>
      <c r="AE112" s="54"/>
    </row>
    <row r="113" spans="2:31" x14ac:dyDescent="0.3">
      <c r="B113" s="4" t="s">
        <v>62</v>
      </c>
      <c r="C113" s="4"/>
      <c r="D113" s="4"/>
      <c r="E113" s="44">
        <v>0</v>
      </c>
      <c r="F113" s="45">
        <v>0</v>
      </c>
      <c r="G113" s="44">
        <v>0</v>
      </c>
      <c r="H113" s="45">
        <v>0</v>
      </c>
      <c r="I113" s="44">
        <v>0</v>
      </c>
      <c r="J113" s="45">
        <v>0</v>
      </c>
      <c r="K113" s="44">
        <v>0</v>
      </c>
      <c r="L113" s="45">
        <v>0</v>
      </c>
      <c r="M113" s="44">
        <v>9.8273333333333408</v>
      </c>
      <c r="N113" s="45">
        <v>20.172333333333324</v>
      </c>
      <c r="O113" s="44">
        <v>1.5871666666666693</v>
      </c>
      <c r="P113" s="45">
        <v>0</v>
      </c>
      <c r="Q113" s="44">
        <v>3.9711666666666656</v>
      </c>
      <c r="R113" s="45">
        <v>9.1151666666666618</v>
      </c>
      <c r="S113" s="44">
        <v>6.6121666666666634</v>
      </c>
      <c r="T113" s="45">
        <v>2.5360000000000031</v>
      </c>
      <c r="U113" s="44">
        <v>20.151500000000006</v>
      </c>
      <c r="V113" s="45">
        <v>23.472666666666676</v>
      </c>
      <c r="W113" s="44">
        <v>3.6236666666666641</v>
      </c>
      <c r="X113" s="45">
        <v>0</v>
      </c>
      <c r="Y113" s="44">
        <v>0</v>
      </c>
      <c r="Z113" s="45">
        <v>0</v>
      </c>
      <c r="AA113" s="44">
        <v>0</v>
      </c>
      <c r="AB113" s="45">
        <v>0</v>
      </c>
      <c r="AC113" s="54"/>
      <c r="AD113" s="55">
        <f t="shared" si="3"/>
        <v>101.06916666666667</v>
      </c>
      <c r="AE113" s="54"/>
    </row>
    <row r="114" spans="2:31" x14ac:dyDescent="0.3">
      <c r="B114" s="4" t="s">
        <v>63</v>
      </c>
      <c r="C114" s="4"/>
      <c r="D114" s="4"/>
      <c r="E114" s="44">
        <v>0</v>
      </c>
      <c r="F114" s="45">
        <v>0</v>
      </c>
      <c r="G114" s="44">
        <v>0</v>
      </c>
      <c r="H114" s="45">
        <v>0</v>
      </c>
      <c r="I114" s="44">
        <v>0</v>
      </c>
      <c r="J114" s="45">
        <v>0</v>
      </c>
      <c r="K114" s="44">
        <v>0</v>
      </c>
      <c r="L114" s="45">
        <v>0</v>
      </c>
      <c r="M114" s="44">
        <v>35.664833333333313</v>
      </c>
      <c r="N114" s="45">
        <v>73.080499999999986</v>
      </c>
      <c r="O114" s="44">
        <v>12.185166666666666</v>
      </c>
      <c r="P114" s="45">
        <v>58.131333333333338</v>
      </c>
      <c r="Q114" s="44">
        <v>0</v>
      </c>
      <c r="R114" s="45">
        <v>55.20983333333335</v>
      </c>
      <c r="S114" s="44">
        <v>17.048833333333334</v>
      </c>
      <c r="T114" s="45">
        <v>0.39033333333333314</v>
      </c>
      <c r="U114" s="44">
        <v>39.463333333333324</v>
      </c>
      <c r="V114" s="45">
        <v>75.530000000000058</v>
      </c>
      <c r="W114" s="44">
        <v>15.368166666666662</v>
      </c>
      <c r="X114" s="45">
        <v>0</v>
      </c>
      <c r="Y114" s="44">
        <v>0</v>
      </c>
      <c r="Z114" s="45">
        <v>0</v>
      </c>
      <c r="AA114" s="44">
        <v>0</v>
      </c>
      <c r="AB114" s="45">
        <v>0</v>
      </c>
      <c r="AC114" s="54"/>
      <c r="AD114" s="55">
        <f t="shared" si="3"/>
        <v>382.07233333333329</v>
      </c>
      <c r="AE114" s="54"/>
    </row>
    <row r="115" spans="2:31" x14ac:dyDescent="0.3">
      <c r="B115" s="4" t="s">
        <v>64</v>
      </c>
      <c r="C115" s="4"/>
      <c r="D115" s="4"/>
      <c r="E115" s="44">
        <v>0</v>
      </c>
      <c r="F115" s="45">
        <v>0</v>
      </c>
      <c r="G115" s="44">
        <v>0</v>
      </c>
      <c r="H115" s="45">
        <v>0</v>
      </c>
      <c r="I115" s="44">
        <v>0</v>
      </c>
      <c r="J115" s="45">
        <v>0</v>
      </c>
      <c r="K115" s="44">
        <v>0</v>
      </c>
      <c r="L115" s="45">
        <v>0</v>
      </c>
      <c r="M115" s="44">
        <v>4.0883333333333329</v>
      </c>
      <c r="N115" s="45">
        <v>16.710166666666652</v>
      </c>
      <c r="O115" s="44">
        <v>15.049499999999998</v>
      </c>
      <c r="P115" s="45">
        <v>17.439500000000002</v>
      </c>
      <c r="Q115" s="44">
        <v>10.734833333333334</v>
      </c>
      <c r="R115" s="45">
        <v>2.936833333333333</v>
      </c>
      <c r="S115" s="44">
        <v>10.116000000000001</v>
      </c>
      <c r="T115" s="45">
        <v>15.37583333333334</v>
      </c>
      <c r="U115" s="44">
        <v>20.76700000000001</v>
      </c>
      <c r="V115" s="45">
        <v>22.329666666666665</v>
      </c>
      <c r="W115" s="44">
        <v>0.8065000000000011</v>
      </c>
      <c r="X115" s="45">
        <v>0</v>
      </c>
      <c r="Y115" s="44">
        <v>0</v>
      </c>
      <c r="Z115" s="45">
        <v>0</v>
      </c>
      <c r="AA115" s="44">
        <v>0</v>
      </c>
      <c r="AB115" s="45">
        <v>0</v>
      </c>
      <c r="AC115" s="54"/>
      <c r="AD115" s="55">
        <f t="shared" si="3"/>
        <v>136.35416666666666</v>
      </c>
      <c r="AE115" s="54"/>
    </row>
    <row r="116" spans="2:31" x14ac:dyDescent="0.3">
      <c r="B116" s="4" t="s">
        <v>112</v>
      </c>
      <c r="C116" s="4"/>
      <c r="D116" s="4"/>
      <c r="E116" s="44">
        <v>0</v>
      </c>
      <c r="F116" s="45">
        <v>0</v>
      </c>
      <c r="G116" s="44">
        <v>0</v>
      </c>
      <c r="H116" s="45">
        <v>0</v>
      </c>
      <c r="I116" s="44">
        <v>0</v>
      </c>
      <c r="J116" s="45">
        <v>0</v>
      </c>
      <c r="K116" s="44">
        <v>0</v>
      </c>
      <c r="L116" s="45">
        <v>0</v>
      </c>
      <c r="M116" s="44">
        <v>8.067499999999999</v>
      </c>
      <c r="N116" s="45">
        <v>21.616666666666667</v>
      </c>
      <c r="O116" s="44">
        <v>8.7168333333333425</v>
      </c>
      <c r="P116" s="45">
        <v>1.1728333333333356</v>
      </c>
      <c r="Q116" s="44">
        <v>0</v>
      </c>
      <c r="R116" s="45">
        <v>0</v>
      </c>
      <c r="S116" s="44">
        <v>0</v>
      </c>
      <c r="T116" s="45">
        <v>0</v>
      </c>
      <c r="U116" s="44">
        <v>3.6393333333333335</v>
      </c>
      <c r="V116" s="45">
        <v>24.042833333333313</v>
      </c>
      <c r="W116" s="44">
        <v>7.2888333333333355</v>
      </c>
      <c r="X116" s="45">
        <v>0</v>
      </c>
      <c r="Y116" s="44">
        <v>0</v>
      </c>
      <c r="Z116" s="45">
        <v>0</v>
      </c>
      <c r="AA116" s="44">
        <v>0</v>
      </c>
      <c r="AB116" s="45">
        <v>0</v>
      </c>
      <c r="AC116" s="54"/>
      <c r="AD116" s="55">
        <f t="shared" si="3"/>
        <v>74.54483333333333</v>
      </c>
      <c r="AE116" s="54"/>
    </row>
    <row r="117" spans="2:31" x14ac:dyDescent="0.3">
      <c r="B117" s="4" t="s">
        <v>65</v>
      </c>
      <c r="C117" s="4"/>
      <c r="D117" s="4"/>
      <c r="E117" s="44">
        <v>0</v>
      </c>
      <c r="F117" s="45">
        <v>0</v>
      </c>
      <c r="G117" s="44">
        <v>0</v>
      </c>
      <c r="H117" s="45">
        <v>0</v>
      </c>
      <c r="I117" s="44">
        <v>0</v>
      </c>
      <c r="J117" s="45">
        <v>0</v>
      </c>
      <c r="K117" s="44">
        <v>0</v>
      </c>
      <c r="L117" s="45">
        <v>0.159</v>
      </c>
      <c r="M117" s="44">
        <v>3.1400000000000006</v>
      </c>
      <c r="N117" s="45">
        <v>7.7638333333333431</v>
      </c>
      <c r="O117" s="44">
        <v>12.070499999999997</v>
      </c>
      <c r="P117" s="45">
        <v>12.613000000000003</v>
      </c>
      <c r="Q117" s="44">
        <v>14.096499999999995</v>
      </c>
      <c r="R117" s="45">
        <v>14.254666666666658</v>
      </c>
      <c r="S117" s="44">
        <v>14.042000000000021</v>
      </c>
      <c r="T117" s="45">
        <v>13.40983333333333</v>
      </c>
      <c r="U117" s="44">
        <v>13.494499999999983</v>
      </c>
      <c r="V117" s="45">
        <v>14.43666666666666</v>
      </c>
      <c r="W117" s="44">
        <v>1.3113333333333332</v>
      </c>
      <c r="X117" s="45">
        <v>0</v>
      </c>
      <c r="Y117" s="44">
        <v>0</v>
      </c>
      <c r="Z117" s="45">
        <v>0</v>
      </c>
      <c r="AA117" s="44">
        <v>0</v>
      </c>
      <c r="AB117" s="45">
        <v>0</v>
      </c>
      <c r="AC117" s="54"/>
      <c r="AD117" s="55">
        <f t="shared" si="3"/>
        <v>120.79183333333332</v>
      </c>
      <c r="AE117" s="54"/>
    </row>
    <row r="118" spans="2:31" x14ac:dyDescent="0.3">
      <c r="B118" s="4" t="s">
        <v>66</v>
      </c>
      <c r="C118" s="4"/>
      <c r="D118" s="4"/>
      <c r="E118" s="44">
        <v>0</v>
      </c>
      <c r="F118" s="45">
        <v>0</v>
      </c>
      <c r="G118" s="44">
        <v>0</v>
      </c>
      <c r="H118" s="45">
        <v>0</v>
      </c>
      <c r="I118" s="44">
        <v>0</v>
      </c>
      <c r="J118" s="45">
        <v>0</v>
      </c>
      <c r="K118" s="44">
        <v>0</v>
      </c>
      <c r="L118" s="45">
        <v>0</v>
      </c>
      <c r="M118" s="44">
        <v>0</v>
      </c>
      <c r="N118" s="45">
        <v>0</v>
      </c>
      <c r="O118" s="44">
        <v>0</v>
      </c>
      <c r="P118" s="45">
        <v>0</v>
      </c>
      <c r="Q118" s="44">
        <v>0</v>
      </c>
      <c r="R118" s="45">
        <v>0</v>
      </c>
      <c r="S118" s="44">
        <v>0</v>
      </c>
      <c r="T118" s="45">
        <v>0</v>
      </c>
      <c r="U118" s="44">
        <v>0</v>
      </c>
      <c r="V118" s="45">
        <v>0</v>
      </c>
      <c r="W118" s="44">
        <v>0</v>
      </c>
      <c r="X118" s="45">
        <v>0</v>
      </c>
      <c r="Y118" s="44">
        <v>0</v>
      </c>
      <c r="Z118" s="45">
        <v>0</v>
      </c>
      <c r="AA118" s="44">
        <v>0</v>
      </c>
      <c r="AB118" s="45">
        <v>0</v>
      </c>
      <c r="AC118" s="54"/>
      <c r="AD118" s="55">
        <f t="shared" si="3"/>
        <v>0</v>
      </c>
      <c r="AE118" s="54"/>
    </row>
    <row r="119" spans="2:31" x14ac:dyDescent="0.3">
      <c r="B119" s="4" t="s">
        <v>67</v>
      </c>
      <c r="C119" s="4"/>
      <c r="D119" s="4"/>
      <c r="E119" s="44">
        <v>0</v>
      </c>
      <c r="F119" s="45">
        <v>0</v>
      </c>
      <c r="G119" s="44">
        <v>0</v>
      </c>
      <c r="H119" s="45">
        <v>0</v>
      </c>
      <c r="I119" s="44">
        <v>0</v>
      </c>
      <c r="J119" s="45">
        <v>0</v>
      </c>
      <c r="K119" s="44">
        <v>0</v>
      </c>
      <c r="L119" s="45">
        <v>2.9000000000000001E-2</v>
      </c>
      <c r="M119" s="44">
        <v>0.63649999999999984</v>
      </c>
      <c r="N119" s="45">
        <v>1.7371666666666665</v>
      </c>
      <c r="O119" s="44">
        <v>0.62633333333333319</v>
      </c>
      <c r="P119" s="45">
        <v>0.12533333333333269</v>
      </c>
      <c r="Q119" s="44">
        <v>0</v>
      </c>
      <c r="R119" s="45">
        <v>0</v>
      </c>
      <c r="S119" s="44">
        <v>0</v>
      </c>
      <c r="T119" s="45">
        <v>0</v>
      </c>
      <c r="U119" s="44">
        <v>0</v>
      </c>
      <c r="V119" s="45">
        <v>0.12516666666666668</v>
      </c>
      <c r="W119" s="44">
        <v>3.1500000000000021E-2</v>
      </c>
      <c r="X119" s="45">
        <v>0</v>
      </c>
      <c r="Y119" s="44">
        <v>0</v>
      </c>
      <c r="Z119" s="45">
        <v>0</v>
      </c>
      <c r="AA119" s="44">
        <v>0</v>
      </c>
      <c r="AB119" s="45">
        <v>0</v>
      </c>
      <c r="AC119" s="54"/>
      <c r="AD119" s="55">
        <f t="shared" si="3"/>
        <v>3.3109999999999991</v>
      </c>
      <c r="AE119" s="54"/>
    </row>
    <row r="120" spans="2:31" x14ac:dyDescent="0.3">
      <c r="B120" s="4" t="s">
        <v>68</v>
      </c>
      <c r="C120" s="4"/>
      <c r="D120" s="4"/>
      <c r="E120" s="44">
        <v>0</v>
      </c>
      <c r="F120" s="45">
        <v>0</v>
      </c>
      <c r="G120" s="44">
        <v>0</v>
      </c>
      <c r="H120" s="45">
        <v>0</v>
      </c>
      <c r="I120" s="44">
        <v>0</v>
      </c>
      <c r="J120" s="45">
        <v>0</v>
      </c>
      <c r="K120" s="44">
        <v>0</v>
      </c>
      <c r="L120" s="45">
        <v>0</v>
      </c>
      <c r="M120" s="44">
        <v>0</v>
      </c>
      <c r="N120" s="45">
        <v>0</v>
      </c>
      <c r="O120" s="44">
        <v>0</v>
      </c>
      <c r="P120" s="45">
        <v>0</v>
      </c>
      <c r="Q120" s="44">
        <v>0</v>
      </c>
      <c r="R120" s="45">
        <v>0</v>
      </c>
      <c r="S120" s="44">
        <v>0</v>
      </c>
      <c r="T120" s="45">
        <v>0</v>
      </c>
      <c r="U120" s="44">
        <v>0</v>
      </c>
      <c r="V120" s="45">
        <v>0</v>
      </c>
      <c r="W120" s="44">
        <v>0</v>
      </c>
      <c r="X120" s="45">
        <v>0</v>
      </c>
      <c r="Y120" s="44">
        <v>0</v>
      </c>
      <c r="Z120" s="45">
        <v>0</v>
      </c>
      <c r="AA120" s="44">
        <v>0</v>
      </c>
      <c r="AB120" s="45">
        <v>0</v>
      </c>
      <c r="AC120" s="54"/>
      <c r="AD120" s="55">
        <f t="shared" si="3"/>
        <v>0</v>
      </c>
      <c r="AE120" s="54"/>
    </row>
    <row r="121" spans="2:31" x14ac:dyDescent="0.3">
      <c r="B121" s="4" t="s">
        <v>69</v>
      </c>
      <c r="C121" s="4"/>
      <c r="D121" s="4"/>
      <c r="E121" s="44">
        <v>0</v>
      </c>
      <c r="F121" s="45">
        <v>0</v>
      </c>
      <c r="G121" s="44">
        <v>0</v>
      </c>
      <c r="H121" s="45">
        <v>0</v>
      </c>
      <c r="I121" s="44">
        <v>0</v>
      </c>
      <c r="J121" s="45">
        <v>0</v>
      </c>
      <c r="K121" s="44">
        <v>0</v>
      </c>
      <c r="L121" s="45">
        <v>0</v>
      </c>
      <c r="M121" s="44">
        <v>8.4930000000000003</v>
      </c>
      <c r="N121" s="45">
        <v>15.424833333333341</v>
      </c>
      <c r="O121" s="44">
        <v>13.813999999999998</v>
      </c>
      <c r="P121" s="45">
        <v>13.266333333333328</v>
      </c>
      <c r="Q121" s="44">
        <v>7.3659999999999988</v>
      </c>
      <c r="R121" s="45">
        <v>3.7154999999999987</v>
      </c>
      <c r="S121" s="44">
        <v>1.2490000000000008</v>
      </c>
      <c r="T121" s="45">
        <v>0.13633333333333392</v>
      </c>
      <c r="U121" s="44">
        <v>3.7714999999999974</v>
      </c>
      <c r="V121" s="45">
        <v>13.141999999999992</v>
      </c>
      <c r="W121" s="44">
        <v>0.24383333333333321</v>
      </c>
      <c r="X121" s="45">
        <v>0</v>
      </c>
      <c r="Y121" s="44">
        <v>0</v>
      </c>
      <c r="Z121" s="45">
        <v>0</v>
      </c>
      <c r="AA121" s="44">
        <v>0</v>
      </c>
      <c r="AB121" s="45">
        <v>0</v>
      </c>
      <c r="AC121" s="54"/>
      <c r="AD121" s="55">
        <f t="shared" si="3"/>
        <v>80.62233333333333</v>
      </c>
      <c r="AE121" s="54"/>
    </row>
    <row r="122" spans="2:31" x14ac:dyDescent="0.3">
      <c r="B122" s="4" t="s">
        <v>70</v>
      </c>
      <c r="C122" s="4"/>
      <c r="D122" s="4"/>
      <c r="E122" s="44">
        <v>0</v>
      </c>
      <c r="F122" s="45">
        <v>0</v>
      </c>
      <c r="G122" s="44">
        <v>0</v>
      </c>
      <c r="H122" s="45">
        <v>0</v>
      </c>
      <c r="I122" s="44">
        <v>0</v>
      </c>
      <c r="J122" s="45">
        <v>0</v>
      </c>
      <c r="K122" s="44">
        <v>0</v>
      </c>
      <c r="L122" s="45">
        <v>0</v>
      </c>
      <c r="M122" s="44">
        <v>7.8823333333333352</v>
      </c>
      <c r="N122" s="45">
        <v>42.312833333333352</v>
      </c>
      <c r="O122" s="44">
        <v>37.940833333333316</v>
      </c>
      <c r="P122" s="45">
        <v>34.745166666666705</v>
      </c>
      <c r="Q122" s="44">
        <v>26.51033333333336</v>
      </c>
      <c r="R122" s="45">
        <v>7.179333333333334</v>
      </c>
      <c r="S122" s="44">
        <v>18.960166666666655</v>
      </c>
      <c r="T122" s="45">
        <v>29.666166666666662</v>
      </c>
      <c r="U122" s="44">
        <v>41.913000000000004</v>
      </c>
      <c r="V122" s="45">
        <v>54.715000000000018</v>
      </c>
      <c r="W122" s="44">
        <v>9.4565000000000037</v>
      </c>
      <c r="X122" s="45">
        <v>0</v>
      </c>
      <c r="Y122" s="44">
        <v>0</v>
      </c>
      <c r="Z122" s="45">
        <v>0</v>
      </c>
      <c r="AA122" s="44">
        <v>0</v>
      </c>
      <c r="AB122" s="45">
        <v>0</v>
      </c>
      <c r="AC122" s="54"/>
      <c r="AD122" s="55">
        <f t="shared" si="3"/>
        <v>311.28166666666675</v>
      </c>
      <c r="AE122" s="54"/>
    </row>
    <row r="123" spans="2:31" x14ac:dyDescent="0.3">
      <c r="B123" s="4" t="s">
        <v>71</v>
      </c>
      <c r="C123" s="4"/>
      <c r="D123" s="4"/>
      <c r="E123" s="44">
        <v>0</v>
      </c>
      <c r="F123" s="45">
        <v>0</v>
      </c>
      <c r="G123" s="44">
        <v>0</v>
      </c>
      <c r="H123" s="45">
        <v>0</v>
      </c>
      <c r="I123" s="44">
        <v>0</v>
      </c>
      <c r="J123" s="45">
        <v>0</v>
      </c>
      <c r="K123" s="44">
        <v>0</v>
      </c>
      <c r="L123" s="45">
        <v>0</v>
      </c>
      <c r="M123" s="44">
        <v>0.71800000000000042</v>
      </c>
      <c r="N123" s="45">
        <v>0.17333333333333403</v>
      </c>
      <c r="O123" s="44">
        <v>0</v>
      </c>
      <c r="P123" s="45">
        <v>0</v>
      </c>
      <c r="Q123" s="44">
        <v>0</v>
      </c>
      <c r="R123" s="45">
        <v>0</v>
      </c>
      <c r="S123" s="44">
        <v>0</v>
      </c>
      <c r="T123" s="45">
        <v>0</v>
      </c>
      <c r="U123" s="44">
        <v>0</v>
      </c>
      <c r="V123" s="45">
        <v>0</v>
      </c>
      <c r="W123" s="44">
        <v>0</v>
      </c>
      <c r="X123" s="45">
        <v>0</v>
      </c>
      <c r="Y123" s="44">
        <v>0</v>
      </c>
      <c r="Z123" s="45">
        <v>0</v>
      </c>
      <c r="AA123" s="44">
        <v>0</v>
      </c>
      <c r="AB123" s="45">
        <v>0</v>
      </c>
      <c r="AC123" s="54"/>
      <c r="AD123" s="55">
        <f t="shared" si="3"/>
        <v>0.89133333333333442</v>
      </c>
      <c r="AE123" s="54"/>
    </row>
    <row r="124" spans="2:31" x14ac:dyDescent="0.3">
      <c r="B124" s="4" t="s">
        <v>72</v>
      </c>
      <c r="C124" s="4"/>
      <c r="D124" s="4"/>
      <c r="E124" s="44">
        <v>0</v>
      </c>
      <c r="F124" s="45">
        <v>0</v>
      </c>
      <c r="G124" s="44">
        <v>0</v>
      </c>
      <c r="H124" s="45">
        <v>0</v>
      </c>
      <c r="I124" s="44">
        <v>0</v>
      </c>
      <c r="J124" s="45">
        <v>0</v>
      </c>
      <c r="K124" s="44">
        <v>0</v>
      </c>
      <c r="L124" s="45">
        <v>0</v>
      </c>
      <c r="M124" s="44">
        <v>0</v>
      </c>
      <c r="N124" s="45">
        <v>0</v>
      </c>
      <c r="O124" s="44">
        <v>0</v>
      </c>
      <c r="P124" s="45">
        <v>0</v>
      </c>
      <c r="Q124" s="44">
        <v>0</v>
      </c>
      <c r="R124" s="45">
        <v>0</v>
      </c>
      <c r="S124" s="44">
        <v>0</v>
      </c>
      <c r="T124" s="45">
        <v>0</v>
      </c>
      <c r="U124" s="44">
        <v>0</v>
      </c>
      <c r="V124" s="45">
        <v>0</v>
      </c>
      <c r="W124" s="44">
        <v>0</v>
      </c>
      <c r="X124" s="45">
        <v>0</v>
      </c>
      <c r="Y124" s="44">
        <v>0</v>
      </c>
      <c r="Z124" s="45">
        <v>0</v>
      </c>
      <c r="AA124" s="44">
        <v>0</v>
      </c>
      <c r="AB124" s="45">
        <v>0</v>
      </c>
      <c r="AC124" s="54"/>
      <c r="AD124" s="55">
        <f t="shared" si="3"/>
        <v>0</v>
      </c>
      <c r="AE124" s="54"/>
    </row>
    <row r="125" spans="2:31" x14ac:dyDescent="0.3">
      <c r="B125" s="4" t="s">
        <v>73</v>
      </c>
      <c r="C125" s="4"/>
      <c r="D125" s="4"/>
      <c r="E125" s="44">
        <v>0</v>
      </c>
      <c r="F125" s="45">
        <v>0</v>
      </c>
      <c r="G125" s="44">
        <v>0</v>
      </c>
      <c r="H125" s="45">
        <v>0</v>
      </c>
      <c r="I125" s="44">
        <v>0</v>
      </c>
      <c r="J125" s="45">
        <v>0</v>
      </c>
      <c r="K125" s="44">
        <v>0</v>
      </c>
      <c r="L125" s="45">
        <v>0</v>
      </c>
      <c r="M125" s="44">
        <v>2.7241666666666666</v>
      </c>
      <c r="N125" s="45">
        <v>34.82683333333334</v>
      </c>
      <c r="O125" s="44">
        <v>52.057500000000005</v>
      </c>
      <c r="P125" s="45">
        <v>52.335166666666652</v>
      </c>
      <c r="Q125" s="44">
        <v>41.809833333333351</v>
      </c>
      <c r="R125" s="45">
        <v>35.643500000000003</v>
      </c>
      <c r="S125" s="44">
        <v>41.431666666666679</v>
      </c>
      <c r="T125" s="45">
        <v>47.786166666666666</v>
      </c>
      <c r="U125" s="44">
        <v>55.143833333333312</v>
      </c>
      <c r="V125" s="45">
        <v>61.069833333333357</v>
      </c>
      <c r="W125" s="44">
        <v>6.2726666666666668</v>
      </c>
      <c r="X125" s="45">
        <v>0</v>
      </c>
      <c r="Y125" s="44">
        <v>0</v>
      </c>
      <c r="Z125" s="45">
        <v>0</v>
      </c>
      <c r="AA125" s="44">
        <v>0</v>
      </c>
      <c r="AB125" s="45">
        <v>0</v>
      </c>
      <c r="AC125" s="54"/>
      <c r="AD125" s="55">
        <f t="shared" si="3"/>
        <v>431.1011666666667</v>
      </c>
      <c r="AE125" s="54"/>
    </row>
    <row r="126" spans="2:31" x14ac:dyDescent="0.3">
      <c r="B126" s="4" t="s">
        <v>74</v>
      </c>
      <c r="C126" s="4"/>
      <c r="D126" s="4"/>
      <c r="E126" s="44">
        <v>0</v>
      </c>
      <c r="F126" s="45">
        <v>0</v>
      </c>
      <c r="G126" s="44">
        <v>0</v>
      </c>
      <c r="H126" s="45">
        <v>0</v>
      </c>
      <c r="I126" s="44">
        <v>0</v>
      </c>
      <c r="J126" s="45">
        <v>0</v>
      </c>
      <c r="K126" s="44">
        <v>0</v>
      </c>
      <c r="L126" s="45">
        <v>0</v>
      </c>
      <c r="M126" s="44">
        <v>0.9411666666666666</v>
      </c>
      <c r="N126" s="45">
        <v>0.43383333333333335</v>
      </c>
      <c r="O126" s="44">
        <v>1.9080000000000004</v>
      </c>
      <c r="P126" s="45">
        <v>4.7326666666666695</v>
      </c>
      <c r="Q126" s="44">
        <v>0.49099999999999983</v>
      </c>
      <c r="R126" s="45">
        <v>0</v>
      </c>
      <c r="S126" s="44">
        <v>0</v>
      </c>
      <c r="T126" s="45">
        <v>1.0729999999999991</v>
      </c>
      <c r="U126" s="44">
        <v>2.2753333333333328</v>
      </c>
      <c r="V126" s="45">
        <v>2.3380000000000005</v>
      </c>
      <c r="W126" s="44">
        <v>0.10666666666666663</v>
      </c>
      <c r="X126" s="45">
        <v>0</v>
      </c>
      <c r="Y126" s="44">
        <v>0</v>
      </c>
      <c r="Z126" s="45">
        <v>0</v>
      </c>
      <c r="AA126" s="44">
        <v>0</v>
      </c>
      <c r="AB126" s="45">
        <v>0</v>
      </c>
      <c r="AC126" s="54"/>
      <c r="AD126" s="55">
        <f t="shared" si="3"/>
        <v>14.299666666666669</v>
      </c>
      <c r="AE126" s="54"/>
    </row>
    <row r="127" spans="2:31" x14ac:dyDescent="0.3">
      <c r="B127" s="4" t="s">
        <v>75</v>
      </c>
      <c r="C127" s="4"/>
      <c r="D127" s="4"/>
      <c r="E127" s="44">
        <v>0</v>
      </c>
      <c r="F127" s="45">
        <v>0</v>
      </c>
      <c r="G127" s="44">
        <v>0</v>
      </c>
      <c r="H127" s="45">
        <v>0</v>
      </c>
      <c r="I127" s="44">
        <v>0</v>
      </c>
      <c r="J127" s="45">
        <v>0</v>
      </c>
      <c r="K127" s="44">
        <v>0</v>
      </c>
      <c r="L127" s="45">
        <v>0.24299999999999999</v>
      </c>
      <c r="M127" s="44">
        <v>46.170000000000037</v>
      </c>
      <c r="N127" s="45">
        <v>108.27000000000017</v>
      </c>
      <c r="O127" s="44">
        <v>146.02200000000008</v>
      </c>
      <c r="P127" s="45">
        <v>77.879833333333337</v>
      </c>
      <c r="Q127" s="44">
        <v>12.431833333333321</v>
      </c>
      <c r="R127" s="45">
        <v>105.63233333333338</v>
      </c>
      <c r="S127" s="44">
        <v>171.03000000000009</v>
      </c>
      <c r="T127" s="45">
        <v>177.90149999999986</v>
      </c>
      <c r="U127" s="44">
        <v>146.96600000000009</v>
      </c>
      <c r="V127" s="45">
        <v>97.38666666666667</v>
      </c>
      <c r="W127" s="44">
        <v>24.249666666666673</v>
      </c>
      <c r="X127" s="45">
        <v>0</v>
      </c>
      <c r="Y127" s="44">
        <v>0</v>
      </c>
      <c r="Z127" s="45">
        <v>0</v>
      </c>
      <c r="AA127" s="44">
        <v>0</v>
      </c>
      <c r="AB127" s="45">
        <v>0</v>
      </c>
      <c r="AC127" s="54"/>
      <c r="AD127" s="55">
        <f t="shared" si="3"/>
        <v>1114.1828333333337</v>
      </c>
      <c r="AE127" s="54"/>
    </row>
    <row r="128" spans="2:31" x14ac:dyDescent="0.3">
      <c r="B128" s="4" t="s">
        <v>76</v>
      </c>
      <c r="C128" s="4"/>
      <c r="D128" s="4"/>
      <c r="E128" s="44">
        <v>0</v>
      </c>
      <c r="F128" s="45">
        <v>0</v>
      </c>
      <c r="G128" s="44">
        <v>0</v>
      </c>
      <c r="H128" s="45">
        <v>0</v>
      </c>
      <c r="I128" s="44">
        <v>0</v>
      </c>
      <c r="J128" s="45">
        <v>0</v>
      </c>
      <c r="K128" s="44">
        <v>0</v>
      </c>
      <c r="L128" s="45">
        <v>0</v>
      </c>
      <c r="M128" s="44">
        <v>9.7521666666666693</v>
      </c>
      <c r="N128" s="45">
        <v>31.957000000000004</v>
      </c>
      <c r="O128" s="44">
        <v>31.187333333333306</v>
      </c>
      <c r="P128" s="45">
        <v>34.738000000000014</v>
      </c>
      <c r="Q128" s="44">
        <v>27.262833333333347</v>
      </c>
      <c r="R128" s="45">
        <v>14.127999999999997</v>
      </c>
      <c r="S128" s="44">
        <v>24.547833333333351</v>
      </c>
      <c r="T128" s="45">
        <v>33.530833333333334</v>
      </c>
      <c r="U128" s="44">
        <v>40.496500000000005</v>
      </c>
      <c r="V128" s="45">
        <v>43.416666666666629</v>
      </c>
      <c r="W128" s="44">
        <v>4.241166666666663</v>
      </c>
      <c r="X128" s="45">
        <v>0</v>
      </c>
      <c r="Y128" s="44">
        <v>0</v>
      </c>
      <c r="Z128" s="45">
        <v>0</v>
      </c>
      <c r="AA128" s="44">
        <v>0</v>
      </c>
      <c r="AB128" s="45">
        <v>0</v>
      </c>
      <c r="AC128" s="54"/>
      <c r="AD128" s="55">
        <f t="shared" si="3"/>
        <v>295.25833333333333</v>
      </c>
      <c r="AE128" s="54"/>
    </row>
    <row r="129" spans="2:31" x14ac:dyDescent="0.3">
      <c r="B129" s="4" t="s">
        <v>77</v>
      </c>
      <c r="C129" s="4"/>
      <c r="D129" s="4"/>
      <c r="E129" s="44">
        <v>0</v>
      </c>
      <c r="F129" s="45">
        <v>0</v>
      </c>
      <c r="G129" s="44">
        <v>0</v>
      </c>
      <c r="H129" s="45">
        <v>0</v>
      </c>
      <c r="I129" s="44">
        <v>0</v>
      </c>
      <c r="J129" s="45">
        <v>0</v>
      </c>
      <c r="K129" s="44">
        <v>0</v>
      </c>
      <c r="L129" s="45">
        <v>0</v>
      </c>
      <c r="M129" s="44">
        <v>3.4631666666666669</v>
      </c>
      <c r="N129" s="45">
        <v>7.6873333333333376</v>
      </c>
      <c r="O129" s="44">
        <v>6.010166666666664</v>
      </c>
      <c r="P129" s="45">
        <v>4.907999999999995</v>
      </c>
      <c r="Q129" s="44">
        <v>3.8059999999999996</v>
      </c>
      <c r="R129" s="45">
        <v>32.428000000000004</v>
      </c>
      <c r="S129" s="44">
        <v>26.726333333333336</v>
      </c>
      <c r="T129" s="45">
        <v>0.61133333333333373</v>
      </c>
      <c r="U129" s="44">
        <v>4.0559999999999992</v>
      </c>
      <c r="V129" s="45">
        <v>13.255999999999995</v>
      </c>
      <c r="W129" s="44">
        <v>0</v>
      </c>
      <c r="X129" s="45">
        <v>0</v>
      </c>
      <c r="Y129" s="44">
        <v>0</v>
      </c>
      <c r="Z129" s="45">
        <v>0</v>
      </c>
      <c r="AA129" s="44">
        <v>0</v>
      </c>
      <c r="AB129" s="45">
        <v>0</v>
      </c>
      <c r="AC129" s="54"/>
      <c r="AD129" s="55">
        <f t="shared" si="3"/>
        <v>102.95233333333333</v>
      </c>
      <c r="AE129" s="54"/>
    </row>
    <row r="130" spans="2:31" x14ac:dyDescent="0.3">
      <c r="B130" s="4" t="s">
        <v>78</v>
      </c>
      <c r="C130" s="4"/>
      <c r="D130" s="4"/>
      <c r="E130" s="44">
        <v>0</v>
      </c>
      <c r="F130" s="45">
        <v>0</v>
      </c>
      <c r="G130" s="44">
        <v>0</v>
      </c>
      <c r="H130" s="45">
        <v>0</v>
      </c>
      <c r="I130" s="44">
        <v>0</v>
      </c>
      <c r="J130" s="45">
        <v>0</v>
      </c>
      <c r="K130" s="44">
        <v>0</v>
      </c>
      <c r="L130" s="45">
        <v>4.6999999999999993E-2</v>
      </c>
      <c r="M130" s="44">
        <v>1.1101666666666659</v>
      </c>
      <c r="N130" s="45">
        <v>2.3326666666666664</v>
      </c>
      <c r="O130" s="44">
        <v>3.234</v>
      </c>
      <c r="P130" s="45">
        <v>0</v>
      </c>
      <c r="Q130" s="44">
        <v>0</v>
      </c>
      <c r="R130" s="45">
        <v>8.1666666666667595E-3</v>
      </c>
      <c r="S130" s="44">
        <v>0</v>
      </c>
      <c r="T130" s="45">
        <v>0</v>
      </c>
      <c r="U130" s="44">
        <v>0</v>
      </c>
      <c r="V130" s="45">
        <v>0</v>
      </c>
      <c r="W130" s="44">
        <v>0</v>
      </c>
      <c r="X130" s="45">
        <v>0</v>
      </c>
      <c r="Y130" s="44">
        <v>0</v>
      </c>
      <c r="Z130" s="45">
        <v>0</v>
      </c>
      <c r="AA130" s="44">
        <v>0</v>
      </c>
      <c r="AB130" s="45">
        <v>0</v>
      </c>
      <c r="AC130" s="54"/>
      <c r="AD130" s="55">
        <f t="shared" si="3"/>
        <v>6.7319999999999993</v>
      </c>
      <c r="AE130" s="54"/>
    </row>
    <row r="131" spans="2:31" x14ac:dyDescent="0.3">
      <c r="B131" s="4" t="s">
        <v>79</v>
      </c>
      <c r="C131" s="4"/>
      <c r="D131" s="4"/>
      <c r="E131" s="44">
        <v>0</v>
      </c>
      <c r="F131" s="45">
        <v>0</v>
      </c>
      <c r="G131" s="44">
        <v>0</v>
      </c>
      <c r="H131" s="45">
        <v>0</v>
      </c>
      <c r="I131" s="44">
        <v>0</v>
      </c>
      <c r="J131" s="45">
        <v>0</v>
      </c>
      <c r="K131" s="44">
        <v>0</v>
      </c>
      <c r="L131" s="45">
        <v>0</v>
      </c>
      <c r="M131" s="44">
        <v>2.6249999999999991</v>
      </c>
      <c r="N131" s="45">
        <v>13.772333333333334</v>
      </c>
      <c r="O131" s="44">
        <v>19.485166666666693</v>
      </c>
      <c r="P131" s="45">
        <v>30.691499999999998</v>
      </c>
      <c r="Q131" s="44">
        <v>26.160166666666665</v>
      </c>
      <c r="R131" s="45">
        <v>21.170333333333328</v>
      </c>
      <c r="S131" s="44">
        <v>26.742333333333338</v>
      </c>
      <c r="T131" s="45">
        <v>24.008499999999994</v>
      </c>
      <c r="U131" s="44">
        <v>23.805833333333343</v>
      </c>
      <c r="V131" s="45">
        <v>22.075999999999997</v>
      </c>
      <c r="W131" s="44">
        <v>4.9084999999999992</v>
      </c>
      <c r="X131" s="45">
        <v>0</v>
      </c>
      <c r="Y131" s="44">
        <v>0</v>
      </c>
      <c r="Z131" s="45">
        <v>0</v>
      </c>
      <c r="AA131" s="44">
        <v>0</v>
      </c>
      <c r="AB131" s="45">
        <v>0</v>
      </c>
      <c r="AC131" s="54"/>
      <c r="AD131" s="55">
        <f t="shared" si="3"/>
        <v>215.44566666666668</v>
      </c>
      <c r="AE131" s="54"/>
    </row>
    <row r="132" spans="2:31" x14ac:dyDescent="0.3">
      <c r="B132" s="4" t="s">
        <v>80</v>
      </c>
      <c r="C132" s="4"/>
      <c r="D132" s="4"/>
      <c r="E132" s="44">
        <v>0</v>
      </c>
      <c r="F132" s="45">
        <v>0</v>
      </c>
      <c r="G132" s="44">
        <v>0</v>
      </c>
      <c r="H132" s="45">
        <v>0</v>
      </c>
      <c r="I132" s="44">
        <v>0</v>
      </c>
      <c r="J132" s="45">
        <v>0</v>
      </c>
      <c r="K132" s="44">
        <v>0</v>
      </c>
      <c r="L132" s="45">
        <v>0</v>
      </c>
      <c r="M132" s="44">
        <v>2.2916666666666656</v>
      </c>
      <c r="N132" s="45">
        <v>1.9483333333333333</v>
      </c>
      <c r="O132" s="44">
        <v>2.9021666666666652</v>
      </c>
      <c r="P132" s="45">
        <v>10.488833333333332</v>
      </c>
      <c r="Q132" s="44">
        <v>3.2129999999999987</v>
      </c>
      <c r="R132" s="45">
        <v>6.5929999999999929</v>
      </c>
      <c r="S132" s="44">
        <v>1.9445000000000012</v>
      </c>
      <c r="T132" s="45">
        <v>2.4145000000000021</v>
      </c>
      <c r="U132" s="44">
        <v>8.3156666666666634</v>
      </c>
      <c r="V132" s="45">
        <v>17.694166666666668</v>
      </c>
      <c r="W132" s="44">
        <v>1.7971666666666679</v>
      </c>
      <c r="X132" s="45">
        <v>0</v>
      </c>
      <c r="Y132" s="44">
        <v>0</v>
      </c>
      <c r="Z132" s="45">
        <v>0</v>
      </c>
      <c r="AA132" s="44">
        <v>0</v>
      </c>
      <c r="AB132" s="45">
        <v>0</v>
      </c>
      <c r="AC132" s="54"/>
      <c r="AD132" s="55">
        <f t="shared" si="3"/>
        <v>59.602999999999994</v>
      </c>
      <c r="AE132" s="54"/>
    </row>
    <row r="133" spans="2:31" x14ac:dyDescent="0.3">
      <c r="B133" s="4" t="s">
        <v>88</v>
      </c>
      <c r="C133" s="4"/>
      <c r="D133" s="4"/>
      <c r="E133" s="44">
        <v>0</v>
      </c>
      <c r="F133" s="45">
        <v>0</v>
      </c>
      <c r="G133" s="44">
        <v>0</v>
      </c>
      <c r="H133" s="45">
        <v>0</v>
      </c>
      <c r="I133" s="44">
        <v>0</v>
      </c>
      <c r="J133" s="45">
        <v>0</v>
      </c>
      <c r="K133" s="44">
        <v>0</v>
      </c>
      <c r="L133" s="45">
        <v>0</v>
      </c>
      <c r="M133" s="44">
        <v>0</v>
      </c>
      <c r="N133" s="45">
        <v>0</v>
      </c>
      <c r="O133" s="44">
        <v>0</v>
      </c>
      <c r="P133" s="45">
        <v>0</v>
      </c>
      <c r="Q133" s="44">
        <v>0</v>
      </c>
      <c r="R133" s="45">
        <v>0</v>
      </c>
      <c r="S133" s="44">
        <v>0</v>
      </c>
      <c r="T133" s="45">
        <v>0</v>
      </c>
      <c r="U133" s="44">
        <v>0</v>
      </c>
      <c r="V133" s="45">
        <v>0</v>
      </c>
      <c r="W133" s="44">
        <v>0</v>
      </c>
      <c r="X133" s="45">
        <v>0</v>
      </c>
      <c r="Y133" s="44">
        <v>0</v>
      </c>
      <c r="Z133" s="45">
        <v>0</v>
      </c>
      <c r="AA133" s="44">
        <v>0</v>
      </c>
      <c r="AB133" s="45">
        <v>0</v>
      </c>
      <c r="AC133" s="54"/>
      <c r="AD133" s="55">
        <f t="shared" si="3"/>
        <v>0</v>
      </c>
      <c r="AE133" s="54"/>
    </row>
    <row r="134" spans="2:31" x14ac:dyDescent="0.3">
      <c r="B134" s="4" t="s">
        <v>97</v>
      </c>
      <c r="C134" s="4"/>
      <c r="D134" s="4"/>
      <c r="E134" s="44">
        <v>0</v>
      </c>
      <c r="F134" s="45">
        <v>0</v>
      </c>
      <c r="G134" s="44">
        <v>0</v>
      </c>
      <c r="H134" s="45">
        <v>0</v>
      </c>
      <c r="I134" s="44">
        <v>0</v>
      </c>
      <c r="J134" s="45">
        <v>0</v>
      </c>
      <c r="K134" s="44">
        <v>0</v>
      </c>
      <c r="L134" s="45">
        <v>0</v>
      </c>
      <c r="M134" s="44">
        <v>0</v>
      </c>
      <c r="N134" s="45">
        <v>0</v>
      </c>
      <c r="O134" s="44">
        <v>0</v>
      </c>
      <c r="P134" s="45">
        <v>0</v>
      </c>
      <c r="Q134" s="44">
        <v>0</v>
      </c>
      <c r="R134" s="45">
        <v>0</v>
      </c>
      <c r="S134" s="44">
        <v>0</v>
      </c>
      <c r="T134" s="45">
        <v>0</v>
      </c>
      <c r="U134" s="44">
        <v>0</v>
      </c>
      <c r="V134" s="45">
        <v>0</v>
      </c>
      <c r="W134" s="44">
        <v>0</v>
      </c>
      <c r="X134" s="45">
        <v>0</v>
      </c>
      <c r="Y134" s="44">
        <v>0</v>
      </c>
      <c r="Z134" s="45">
        <v>0</v>
      </c>
      <c r="AA134" s="44">
        <v>0</v>
      </c>
      <c r="AB134" s="45">
        <v>0</v>
      </c>
      <c r="AC134" s="54"/>
      <c r="AD134" s="55">
        <f t="shared" si="3"/>
        <v>0</v>
      </c>
      <c r="AE134" s="54"/>
    </row>
    <row r="135" spans="2:31" x14ac:dyDescent="0.3">
      <c r="B135" s="4" t="s">
        <v>94</v>
      </c>
      <c r="C135" s="4"/>
      <c r="D135" s="4"/>
      <c r="E135" s="44">
        <v>0</v>
      </c>
      <c r="F135" s="45">
        <v>0</v>
      </c>
      <c r="G135" s="44">
        <v>0</v>
      </c>
      <c r="H135" s="45">
        <v>0</v>
      </c>
      <c r="I135" s="44">
        <v>0</v>
      </c>
      <c r="J135" s="45">
        <v>0</v>
      </c>
      <c r="K135" s="44">
        <v>0</v>
      </c>
      <c r="L135" s="45">
        <v>0</v>
      </c>
      <c r="M135" s="44">
        <v>25.70483333333334</v>
      </c>
      <c r="N135" s="45">
        <v>92.120166666666648</v>
      </c>
      <c r="O135" s="44">
        <v>76.900000000000006</v>
      </c>
      <c r="P135" s="45">
        <v>69.990000000000009</v>
      </c>
      <c r="Q135" s="44">
        <v>52.900000000000006</v>
      </c>
      <c r="R135" s="45">
        <v>30.849999999999994</v>
      </c>
      <c r="S135" s="44">
        <v>45.68266666666667</v>
      </c>
      <c r="T135" s="45">
        <v>78.457166666666652</v>
      </c>
      <c r="U135" s="44">
        <v>90.539166666666674</v>
      </c>
      <c r="V135" s="45">
        <v>88.950666666666692</v>
      </c>
      <c r="W135" s="44">
        <v>4.4490000000000016</v>
      </c>
      <c r="X135" s="45">
        <v>0</v>
      </c>
      <c r="Y135" s="44">
        <v>0</v>
      </c>
      <c r="Z135" s="45">
        <v>0</v>
      </c>
      <c r="AA135" s="44">
        <v>0</v>
      </c>
      <c r="AB135" s="45">
        <v>0</v>
      </c>
      <c r="AC135" s="54"/>
      <c r="AD135" s="55">
        <f t="shared" si="3"/>
        <v>656.5436666666667</v>
      </c>
      <c r="AE135" s="54"/>
    </row>
    <row r="136" spans="2:31" x14ac:dyDescent="0.3">
      <c r="B136" s="4" t="s">
        <v>95</v>
      </c>
      <c r="C136" s="4"/>
      <c r="D136" s="4"/>
      <c r="E136" s="44">
        <v>0</v>
      </c>
      <c r="F136" s="45">
        <v>0</v>
      </c>
      <c r="G136" s="44">
        <v>0</v>
      </c>
      <c r="H136" s="45">
        <v>0</v>
      </c>
      <c r="I136" s="44">
        <v>0</v>
      </c>
      <c r="J136" s="45">
        <v>0</v>
      </c>
      <c r="K136" s="44">
        <v>0</v>
      </c>
      <c r="L136" s="45">
        <v>0</v>
      </c>
      <c r="M136" s="44">
        <v>22.953000000000007</v>
      </c>
      <c r="N136" s="45">
        <v>17.347833333333323</v>
      </c>
      <c r="O136" s="44">
        <v>39.13216666666667</v>
      </c>
      <c r="P136" s="45">
        <v>38.220000000000013</v>
      </c>
      <c r="Q136" s="44">
        <v>31.174833333333332</v>
      </c>
      <c r="R136" s="45">
        <v>17.51583333333334</v>
      </c>
      <c r="S136" s="44">
        <v>26.799833333333346</v>
      </c>
      <c r="T136" s="45">
        <v>36.765166666666673</v>
      </c>
      <c r="U136" s="44">
        <v>42.898333333333326</v>
      </c>
      <c r="V136" s="45">
        <v>49.186833333333396</v>
      </c>
      <c r="W136" s="44">
        <v>7.9446666666666674</v>
      </c>
      <c r="X136" s="45">
        <v>0</v>
      </c>
      <c r="Y136" s="44">
        <v>0</v>
      </c>
      <c r="Z136" s="45">
        <v>0</v>
      </c>
      <c r="AA136" s="44">
        <v>0</v>
      </c>
      <c r="AB136" s="45">
        <v>0</v>
      </c>
      <c r="AC136" s="54"/>
      <c r="AD136" s="55">
        <f t="shared" si="3"/>
        <v>329.93850000000009</v>
      </c>
      <c r="AE136" s="54"/>
    </row>
    <row r="137" spans="2:31" x14ac:dyDescent="0.3">
      <c r="B137" s="4" t="s">
        <v>96</v>
      </c>
      <c r="C137" s="4"/>
      <c r="D137" s="4"/>
      <c r="E137" s="44">
        <v>0</v>
      </c>
      <c r="F137" s="45">
        <v>0</v>
      </c>
      <c r="G137" s="44">
        <v>0</v>
      </c>
      <c r="H137" s="45">
        <v>0</v>
      </c>
      <c r="I137" s="44">
        <v>0</v>
      </c>
      <c r="J137" s="45">
        <v>0</v>
      </c>
      <c r="K137" s="44">
        <v>0</v>
      </c>
      <c r="L137" s="45">
        <v>0</v>
      </c>
      <c r="M137" s="44">
        <v>42.503166666666701</v>
      </c>
      <c r="N137" s="45">
        <v>51.654499999999985</v>
      </c>
      <c r="O137" s="44">
        <v>41.399999999999963</v>
      </c>
      <c r="P137" s="45">
        <v>39.570333333333302</v>
      </c>
      <c r="Q137" s="44">
        <v>33.220166666666664</v>
      </c>
      <c r="R137" s="45">
        <v>22.443666666666665</v>
      </c>
      <c r="S137" s="44">
        <v>21.656166666666646</v>
      </c>
      <c r="T137" s="45">
        <v>36.652499999999989</v>
      </c>
      <c r="U137" s="44">
        <v>45.109166666666653</v>
      </c>
      <c r="V137" s="45">
        <v>50.159666666666652</v>
      </c>
      <c r="W137" s="44">
        <v>8.4141666666666683</v>
      </c>
      <c r="X137" s="45">
        <v>0</v>
      </c>
      <c r="Y137" s="44">
        <v>0</v>
      </c>
      <c r="Z137" s="45">
        <v>0</v>
      </c>
      <c r="AA137" s="44">
        <v>0</v>
      </c>
      <c r="AB137" s="45">
        <v>0</v>
      </c>
      <c r="AC137" s="54"/>
      <c r="AD137" s="55">
        <f t="shared" si="3"/>
        <v>392.7835</v>
      </c>
      <c r="AE137" s="54"/>
    </row>
    <row r="138" spans="2:31" x14ac:dyDescent="0.3">
      <c r="B138" s="4" t="s">
        <v>102</v>
      </c>
      <c r="C138" s="4"/>
      <c r="D138" s="4"/>
      <c r="E138" s="44">
        <v>0</v>
      </c>
      <c r="F138" s="45">
        <v>0</v>
      </c>
      <c r="G138" s="44">
        <v>0</v>
      </c>
      <c r="H138" s="45">
        <v>0</v>
      </c>
      <c r="I138" s="44">
        <v>0</v>
      </c>
      <c r="J138" s="45">
        <v>0</v>
      </c>
      <c r="K138" s="44">
        <v>0</v>
      </c>
      <c r="L138" s="45">
        <v>0</v>
      </c>
      <c r="M138" s="44">
        <v>0</v>
      </c>
      <c r="N138" s="45">
        <v>0</v>
      </c>
      <c r="O138" s="44">
        <v>0</v>
      </c>
      <c r="P138" s="45">
        <v>0</v>
      </c>
      <c r="Q138" s="44">
        <v>0</v>
      </c>
      <c r="R138" s="45">
        <v>0</v>
      </c>
      <c r="S138" s="44">
        <v>0</v>
      </c>
      <c r="T138" s="45">
        <v>0</v>
      </c>
      <c r="U138" s="44">
        <v>0</v>
      </c>
      <c r="V138" s="45">
        <v>0</v>
      </c>
      <c r="W138" s="44">
        <v>0</v>
      </c>
      <c r="X138" s="45">
        <v>0</v>
      </c>
      <c r="Y138" s="44">
        <v>0</v>
      </c>
      <c r="Z138" s="45">
        <v>0</v>
      </c>
      <c r="AA138" s="44">
        <v>0</v>
      </c>
      <c r="AB138" s="45">
        <v>0</v>
      </c>
      <c r="AC138" s="54"/>
      <c r="AD138" s="55">
        <f t="shared" si="3"/>
        <v>0</v>
      </c>
      <c r="AE138" s="54"/>
    </row>
    <row r="139" spans="2:31" x14ac:dyDescent="0.3">
      <c r="B139" s="4" t="s">
        <v>103</v>
      </c>
      <c r="C139" s="4"/>
      <c r="D139" s="4"/>
      <c r="E139" s="44">
        <v>0</v>
      </c>
      <c r="F139" s="45">
        <v>0</v>
      </c>
      <c r="G139" s="44">
        <v>0</v>
      </c>
      <c r="H139" s="45">
        <v>0</v>
      </c>
      <c r="I139" s="44">
        <v>0</v>
      </c>
      <c r="J139" s="45">
        <v>0</v>
      </c>
      <c r="K139" s="44">
        <v>0</v>
      </c>
      <c r="L139" s="45">
        <v>0</v>
      </c>
      <c r="M139" s="44">
        <v>0</v>
      </c>
      <c r="N139" s="45">
        <v>0</v>
      </c>
      <c r="O139" s="44">
        <v>0</v>
      </c>
      <c r="P139" s="45">
        <v>0</v>
      </c>
      <c r="Q139" s="44">
        <v>0</v>
      </c>
      <c r="R139" s="45">
        <v>0</v>
      </c>
      <c r="S139" s="44">
        <v>0</v>
      </c>
      <c r="T139" s="45">
        <v>0</v>
      </c>
      <c r="U139" s="44">
        <v>0</v>
      </c>
      <c r="V139" s="45">
        <v>0</v>
      </c>
      <c r="W139" s="44">
        <v>0</v>
      </c>
      <c r="X139" s="45">
        <v>0</v>
      </c>
      <c r="Y139" s="44">
        <v>0</v>
      </c>
      <c r="Z139" s="45">
        <v>0</v>
      </c>
      <c r="AA139" s="44">
        <v>0</v>
      </c>
      <c r="AB139" s="45">
        <v>0</v>
      </c>
      <c r="AC139" s="54"/>
      <c r="AD139" s="55">
        <f t="shared" si="3"/>
        <v>0</v>
      </c>
      <c r="AE139" s="54"/>
    </row>
    <row r="140" spans="2:31" x14ac:dyDescent="0.3">
      <c r="B140" s="4" t="s">
        <v>104</v>
      </c>
      <c r="C140" s="4"/>
      <c r="D140" s="4"/>
      <c r="E140" s="44">
        <v>0</v>
      </c>
      <c r="F140" s="45">
        <v>0</v>
      </c>
      <c r="G140" s="44">
        <v>0</v>
      </c>
      <c r="H140" s="45">
        <v>0</v>
      </c>
      <c r="I140" s="44">
        <v>0</v>
      </c>
      <c r="J140" s="45">
        <v>0</v>
      </c>
      <c r="K140" s="44">
        <v>0</v>
      </c>
      <c r="L140" s="45">
        <v>0</v>
      </c>
      <c r="M140" s="44">
        <v>53.121333333333354</v>
      </c>
      <c r="N140" s="45">
        <v>114.80583333333334</v>
      </c>
      <c r="O140" s="44">
        <v>110.98716666666665</v>
      </c>
      <c r="P140" s="45">
        <v>97.548499999999947</v>
      </c>
      <c r="Q140" s="44">
        <v>88.193333333333371</v>
      </c>
      <c r="R140" s="45">
        <v>58.366333333333344</v>
      </c>
      <c r="S140" s="44">
        <v>57.030999999999949</v>
      </c>
      <c r="T140" s="45">
        <v>86.680000000000049</v>
      </c>
      <c r="U140" s="44">
        <v>105.72733333333332</v>
      </c>
      <c r="V140" s="45">
        <v>137.30616666666668</v>
      </c>
      <c r="W140" s="44">
        <v>35.878333333333345</v>
      </c>
      <c r="X140" s="45">
        <v>0</v>
      </c>
      <c r="Y140" s="44">
        <v>0</v>
      </c>
      <c r="Z140" s="45">
        <v>0</v>
      </c>
      <c r="AA140" s="44">
        <v>0</v>
      </c>
      <c r="AB140" s="45">
        <v>0</v>
      </c>
      <c r="AC140" s="54"/>
      <c r="AD140" s="55">
        <f t="shared" si="3"/>
        <v>945.64533333333338</v>
      </c>
      <c r="AE140" s="54"/>
    </row>
    <row r="141" spans="2:31" x14ac:dyDescent="0.3">
      <c r="B141" s="4" t="s">
        <v>113</v>
      </c>
      <c r="C141" s="4"/>
      <c r="D141" s="4"/>
      <c r="E141" s="44">
        <v>0</v>
      </c>
      <c r="F141" s="45">
        <v>0</v>
      </c>
      <c r="G141" s="44">
        <v>0</v>
      </c>
      <c r="H141" s="45">
        <v>0</v>
      </c>
      <c r="I141" s="44">
        <v>0</v>
      </c>
      <c r="J141" s="45">
        <v>0</v>
      </c>
      <c r="K141" s="44">
        <v>0</v>
      </c>
      <c r="L141" s="45">
        <v>0</v>
      </c>
      <c r="M141" s="44">
        <v>0</v>
      </c>
      <c r="N141" s="45">
        <v>0</v>
      </c>
      <c r="O141" s="44">
        <v>0</v>
      </c>
      <c r="P141" s="45">
        <v>0</v>
      </c>
      <c r="Q141" s="44">
        <v>0</v>
      </c>
      <c r="R141" s="45">
        <v>0</v>
      </c>
      <c r="S141" s="44">
        <v>0</v>
      </c>
      <c r="T141" s="45">
        <v>0</v>
      </c>
      <c r="U141" s="44">
        <v>0</v>
      </c>
      <c r="V141" s="45">
        <v>0</v>
      </c>
      <c r="W141" s="44">
        <v>0</v>
      </c>
      <c r="X141" s="45">
        <v>0</v>
      </c>
      <c r="Y141" s="44">
        <v>0</v>
      </c>
      <c r="Z141" s="45">
        <v>0</v>
      </c>
      <c r="AA141" s="44">
        <v>0</v>
      </c>
      <c r="AB141" s="45">
        <v>0</v>
      </c>
      <c r="AC141" s="54"/>
      <c r="AD141" s="55">
        <f t="shared" si="3"/>
        <v>0</v>
      </c>
      <c r="AE141" s="54"/>
    </row>
    <row r="142" spans="2:31" x14ac:dyDescent="0.3">
      <c r="B142" s="4" t="s">
        <v>115</v>
      </c>
      <c r="C142" s="4"/>
      <c r="D142" s="4"/>
      <c r="E142" s="44">
        <v>0</v>
      </c>
      <c r="F142" s="45">
        <v>0</v>
      </c>
      <c r="G142" s="44">
        <v>0</v>
      </c>
      <c r="H142" s="45">
        <v>0</v>
      </c>
      <c r="I142" s="44">
        <v>0</v>
      </c>
      <c r="J142" s="45">
        <v>0</v>
      </c>
      <c r="K142" s="44">
        <v>0</v>
      </c>
      <c r="L142" s="45">
        <v>0</v>
      </c>
      <c r="M142" s="44">
        <v>10.372833333333329</v>
      </c>
      <c r="N142" s="45">
        <v>3.105833333333329</v>
      </c>
      <c r="O142" s="44">
        <v>4.7248333333333337</v>
      </c>
      <c r="P142" s="45">
        <v>4.3955000000000117</v>
      </c>
      <c r="Q142" s="44">
        <v>0.32466666666666699</v>
      </c>
      <c r="R142" s="45">
        <v>0.19549999999999937</v>
      </c>
      <c r="S142" s="44">
        <v>0.96066666666666856</v>
      </c>
      <c r="T142" s="45">
        <v>0</v>
      </c>
      <c r="U142" s="44">
        <v>3.6071666666666706</v>
      </c>
      <c r="V142" s="45">
        <v>13.893833333333339</v>
      </c>
      <c r="W142" s="44">
        <v>1.3021666666666669</v>
      </c>
      <c r="X142" s="45">
        <v>0</v>
      </c>
      <c r="Y142" s="44">
        <v>0</v>
      </c>
      <c r="Z142" s="45">
        <v>0</v>
      </c>
      <c r="AA142" s="44">
        <v>0</v>
      </c>
      <c r="AB142" s="45">
        <v>0</v>
      </c>
      <c r="AC142" s="54"/>
      <c r="AD142" s="55">
        <f t="shared" si="3"/>
        <v>42.88300000000001</v>
      </c>
      <c r="AE142" s="54"/>
    </row>
    <row r="143" spans="2:31" x14ac:dyDescent="0.3">
      <c r="B143" s="4" t="s">
        <v>116</v>
      </c>
      <c r="C143" s="4"/>
      <c r="D143" s="4"/>
      <c r="E143" s="44">
        <v>0</v>
      </c>
      <c r="F143" s="45">
        <v>0</v>
      </c>
      <c r="G143" s="44">
        <v>0</v>
      </c>
      <c r="H143" s="45">
        <v>0</v>
      </c>
      <c r="I143" s="44">
        <v>0</v>
      </c>
      <c r="J143" s="45">
        <v>0</v>
      </c>
      <c r="K143" s="44">
        <v>0</v>
      </c>
      <c r="L143" s="45">
        <v>0</v>
      </c>
      <c r="M143" s="44">
        <v>0</v>
      </c>
      <c r="N143" s="45">
        <v>0</v>
      </c>
      <c r="O143" s="44">
        <v>0</v>
      </c>
      <c r="P143" s="45">
        <v>0</v>
      </c>
      <c r="Q143" s="44">
        <v>0</v>
      </c>
      <c r="R143" s="45">
        <v>0</v>
      </c>
      <c r="S143" s="44">
        <v>0</v>
      </c>
      <c r="T143" s="45">
        <v>0</v>
      </c>
      <c r="U143" s="44">
        <v>0</v>
      </c>
      <c r="V143" s="45">
        <v>0</v>
      </c>
      <c r="W143" s="44">
        <v>0</v>
      </c>
      <c r="X143" s="45">
        <v>0</v>
      </c>
      <c r="Y143" s="44">
        <v>0</v>
      </c>
      <c r="Z143" s="45">
        <v>0</v>
      </c>
      <c r="AA143" s="44">
        <v>0</v>
      </c>
      <c r="AB143" s="45">
        <v>0</v>
      </c>
      <c r="AC143" s="54"/>
      <c r="AD143" s="55">
        <f t="shared" si="3"/>
        <v>0</v>
      </c>
      <c r="AE143" s="54"/>
    </row>
    <row r="144" spans="2:31" x14ac:dyDescent="0.3">
      <c r="B144" s="4" t="s">
        <v>117</v>
      </c>
      <c r="C144" s="4"/>
      <c r="D144" s="4"/>
      <c r="E144" s="44">
        <v>0</v>
      </c>
      <c r="F144" s="45">
        <v>0</v>
      </c>
      <c r="G144" s="44">
        <v>0</v>
      </c>
      <c r="H144" s="45">
        <v>0</v>
      </c>
      <c r="I144" s="44">
        <v>0</v>
      </c>
      <c r="J144" s="45">
        <v>0</v>
      </c>
      <c r="K144" s="44">
        <v>0</v>
      </c>
      <c r="L144" s="45">
        <v>0</v>
      </c>
      <c r="M144" s="44">
        <v>0</v>
      </c>
      <c r="N144" s="45">
        <v>0</v>
      </c>
      <c r="O144" s="44">
        <v>0</v>
      </c>
      <c r="P144" s="45">
        <v>0</v>
      </c>
      <c r="Q144" s="44">
        <v>0</v>
      </c>
      <c r="R144" s="45">
        <v>0</v>
      </c>
      <c r="S144" s="44">
        <v>0</v>
      </c>
      <c r="T144" s="45">
        <v>0</v>
      </c>
      <c r="U144" s="44">
        <v>0</v>
      </c>
      <c r="V144" s="45">
        <v>0</v>
      </c>
      <c r="W144" s="44">
        <v>0</v>
      </c>
      <c r="X144" s="45">
        <v>0</v>
      </c>
      <c r="Y144" s="44">
        <v>0</v>
      </c>
      <c r="Z144" s="45">
        <v>0</v>
      </c>
      <c r="AA144" s="44">
        <v>0</v>
      </c>
      <c r="AB144" s="45">
        <v>0</v>
      </c>
      <c r="AC144" s="54"/>
      <c r="AD144" s="55">
        <f t="shared" si="3"/>
        <v>0</v>
      </c>
      <c r="AE144" s="54"/>
    </row>
    <row r="145" spans="2:31" x14ac:dyDescent="0.3">
      <c r="B145" s="4" t="s">
        <v>119</v>
      </c>
      <c r="C145" s="4"/>
      <c r="D145" s="4"/>
      <c r="E145" s="44">
        <v>0</v>
      </c>
      <c r="F145" s="45">
        <v>0</v>
      </c>
      <c r="G145" s="44">
        <v>0</v>
      </c>
      <c r="H145" s="45">
        <v>0</v>
      </c>
      <c r="I145" s="44">
        <v>0</v>
      </c>
      <c r="J145" s="45">
        <v>0</v>
      </c>
      <c r="K145" s="44">
        <v>0</v>
      </c>
      <c r="L145" s="45">
        <v>0</v>
      </c>
      <c r="M145" s="44">
        <v>24.195500000000006</v>
      </c>
      <c r="N145" s="45">
        <v>41.465000000000025</v>
      </c>
      <c r="O145" s="44">
        <v>38.625499999999974</v>
      </c>
      <c r="P145" s="45">
        <v>39.444499999999991</v>
      </c>
      <c r="Q145" s="44">
        <v>31.432500000000012</v>
      </c>
      <c r="R145" s="45">
        <v>17.410166666666669</v>
      </c>
      <c r="S145" s="44">
        <v>26.524166666666666</v>
      </c>
      <c r="T145" s="45">
        <v>36.144000000000013</v>
      </c>
      <c r="U145" s="44">
        <v>45.305833333333332</v>
      </c>
      <c r="V145" s="45">
        <v>56.616833333333339</v>
      </c>
      <c r="W145" s="44">
        <v>23.756166666666669</v>
      </c>
      <c r="X145" s="45">
        <v>0</v>
      </c>
      <c r="Y145" s="44">
        <v>0</v>
      </c>
      <c r="Z145" s="45">
        <v>0</v>
      </c>
      <c r="AA145" s="44">
        <v>0</v>
      </c>
      <c r="AB145" s="45">
        <v>0</v>
      </c>
      <c r="AC145" s="54"/>
      <c r="AD145" s="55">
        <f t="shared" si="3"/>
        <v>380.92016666666666</v>
      </c>
      <c r="AE145" s="54"/>
    </row>
    <row r="146" spans="2:31" x14ac:dyDescent="0.3">
      <c r="B146" s="4" t="s">
        <v>120</v>
      </c>
      <c r="C146" s="4"/>
      <c r="D146" s="4"/>
      <c r="E146" s="44">
        <v>0</v>
      </c>
      <c r="F146" s="45">
        <v>0</v>
      </c>
      <c r="G146" s="44">
        <v>0</v>
      </c>
      <c r="H146" s="45">
        <v>0</v>
      </c>
      <c r="I146" s="44">
        <v>0</v>
      </c>
      <c r="J146" s="45">
        <v>0</v>
      </c>
      <c r="K146" s="44">
        <v>0</v>
      </c>
      <c r="L146" s="45">
        <v>0</v>
      </c>
      <c r="M146" s="44">
        <v>20.710000000000008</v>
      </c>
      <c r="N146" s="45">
        <v>60.679999999999993</v>
      </c>
      <c r="O146" s="44">
        <v>55.660000000000011</v>
      </c>
      <c r="P146" s="45">
        <v>47.53</v>
      </c>
      <c r="Q146" s="44">
        <v>41.130000000000024</v>
      </c>
      <c r="R146" s="45">
        <v>18.400000000000006</v>
      </c>
      <c r="S146" s="44">
        <v>15.079999999999984</v>
      </c>
      <c r="T146" s="45">
        <v>36.330000000000013</v>
      </c>
      <c r="U146" s="44">
        <v>53.09</v>
      </c>
      <c r="V146" s="45">
        <v>78.42</v>
      </c>
      <c r="W146" s="44">
        <v>30.699999999999996</v>
      </c>
      <c r="X146" s="45">
        <v>0</v>
      </c>
      <c r="Y146" s="44">
        <v>0</v>
      </c>
      <c r="Z146" s="45">
        <v>0</v>
      </c>
      <c r="AA146" s="44">
        <v>0</v>
      </c>
      <c r="AB146" s="45">
        <v>0</v>
      </c>
      <c r="AC146" s="54"/>
      <c r="AD146" s="55">
        <f t="shared" si="3"/>
        <v>457.73000000000013</v>
      </c>
      <c r="AE146" s="54"/>
    </row>
    <row r="147" spans="2:31" x14ac:dyDescent="0.3">
      <c r="B147" s="4" t="s">
        <v>122</v>
      </c>
      <c r="C147" s="4"/>
      <c r="D147" s="4"/>
      <c r="E147" s="44">
        <v>0</v>
      </c>
      <c r="F147" s="45">
        <v>0</v>
      </c>
      <c r="G147" s="44">
        <v>0</v>
      </c>
      <c r="H147" s="45">
        <v>0</v>
      </c>
      <c r="I147" s="44">
        <v>0</v>
      </c>
      <c r="J147" s="45">
        <v>0</v>
      </c>
      <c r="K147" s="44">
        <v>0</v>
      </c>
      <c r="L147" s="45">
        <v>0</v>
      </c>
      <c r="M147" s="44">
        <v>0</v>
      </c>
      <c r="N147" s="45">
        <v>0</v>
      </c>
      <c r="O147" s="44">
        <v>0</v>
      </c>
      <c r="P147" s="45">
        <v>0</v>
      </c>
      <c r="Q147" s="44">
        <v>0</v>
      </c>
      <c r="R147" s="45">
        <v>0</v>
      </c>
      <c r="S147" s="44">
        <v>0</v>
      </c>
      <c r="T147" s="45">
        <v>0</v>
      </c>
      <c r="U147" s="44">
        <v>1.8888333333333331</v>
      </c>
      <c r="V147" s="45">
        <v>7.1365000000000043</v>
      </c>
      <c r="W147" s="44">
        <v>3.1864999999999992</v>
      </c>
      <c r="X147" s="45">
        <v>3.3333333333333365E-4</v>
      </c>
      <c r="Y147" s="44">
        <v>0</v>
      </c>
      <c r="Z147" s="45">
        <v>0</v>
      </c>
      <c r="AA147" s="44">
        <v>0</v>
      </c>
      <c r="AB147" s="45">
        <v>0</v>
      </c>
      <c r="AC147" s="54"/>
      <c r="AD147" s="55">
        <f t="shared" si="3"/>
        <v>12.21216666666667</v>
      </c>
      <c r="AE147" s="54"/>
    </row>
    <row r="148" spans="2:31" x14ac:dyDescent="0.3">
      <c r="B148" s="4" t="s">
        <v>127</v>
      </c>
      <c r="C148" s="4"/>
      <c r="D148" s="4"/>
      <c r="E148" s="44">
        <v>0</v>
      </c>
      <c r="F148" s="45">
        <v>0</v>
      </c>
      <c r="G148" s="44">
        <v>0</v>
      </c>
      <c r="H148" s="45">
        <v>0</v>
      </c>
      <c r="I148" s="44">
        <v>0</v>
      </c>
      <c r="J148" s="45">
        <v>0</v>
      </c>
      <c r="K148" s="44">
        <v>0</v>
      </c>
      <c r="L148" s="45">
        <v>0</v>
      </c>
      <c r="M148" s="44">
        <v>25.467666666666663</v>
      </c>
      <c r="N148" s="45">
        <v>32.711666666666673</v>
      </c>
      <c r="O148" s="44">
        <v>51.989000000000033</v>
      </c>
      <c r="P148" s="45">
        <v>119.00933333333325</v>
      </c>
      <c r="Q148" s="44">
        <v>107.47266666666665</v>
      </c>
      <c r="R148" s="45">
        <v>50.81366666666667</v>
      </c>
      <c r="S148" s="44">
        <v>128.28499999999997</v>
      </c>
      <c r="T148" s="45">
        <v>59.146833333333319</v>
      </c>
      <c r="U148" s="44">
        <v>63.883500000000012</v>
      </c>
      <c r="V148" s="45">
        <v>25.035000000000011</v>
      </c>
      <c r="W148" s="44">
        <v>0.30216666666666636</v>
      </c>
      <c r="X148" s="45">
        <v>0</v>
      </c>
      <c r="Y148" s="44">
        <v>0</v>
      </c>
      <c r="Z148" s="45">
        <v>0</v>
      </c>
      <c r="AA148" s="44">
        <v>0</v>
      </c>
      <c r="AB148" s="45">
        <v>0</v>
      </c>
      <c r="AC148" s="54"/>
      <c r="AD148" s="55">
        <f t="shared" si="3"/>
        <v>664.11649999999997</v>
      </c>
      <c r="AE148" s="54"/>
    </row>
    <row r="149" spans="2:31" x14ac:dyDescent="0.3">
      <c r="B149" s="4" t="s">
        <v>301</v>
      </c>
      <c r="C149" s="4"/>
      <c r="D149" s="4"/>
      <c r="E149" s="44">
        <v>0</v>
      </c>
      <c r="F149" s="45">
        <v>0</v>
      </c>
      <c r="G149" s="44">
        <v>0</v>
      </c>
      <c r="H149" s="45">
        <v>0</v>
      </c>
      <c r="I149" s="44">
        <v>0</v>
      </c>
      <c r="J149" s="45">
        <v>0</v>
      </c>
      <c r="K149" s="44">
        <v>0</v>
      </c>
      <c r="L149" s="45">
        <v>0.14000000000000001</v>
      </c>
      <c r="M149" s="44">
        <v>8.1000000000000085</v>
      </c>
      <c r="N149" s="45">
        <v>7.2100000000000009</v>
      </c>
      <c r="O149" s="44">
        <v>31.799999999999969</v>
      </c>
      <c r="P149" s="45">
        <v>22.738166666666661</v>
      </c>
      <c r="Q149" s="44">
        <v>21.956500000000016</v>
      </c>
      <c r="R149" s="45">
        <v>22.762666666666657</v>
      </c>
      <c r="S149" s="44">
        <v>22.962666666666681</v>
      </c>
      <c r="T149" s="45">
        <v>20.75200000000001</v>
      </c>
      <c r="U149" s="44">
        <v>11.950666666666674</v>
      </c>
      <c r="V149" s="45">
        <v>11.700833333333332</v>
      </c>
      <c r="W149" s="44">
        <v>5.2941666666666682</v>
      </c>
      <c r="X149" s="45">
        <v>0</v>
      </c>
      <c r="Y149" s="44">
        <v>0</v>
      </c>
      <c r="Z149" s="45">
        <v>0</v>
      </c>
      <c r="AA149" s="44">
        <v>0</v>
      </c>
      <c r="AB149" s="45">
        <v>0</v>
      </c>
      <c r="AC149" s="54"/>
      <c r="AD149" s="55">
        <f>SUM(E149:AB149)</f>
        <v>187.36766666666668</v>
      </c>
      <c r="AE149" s="54"/>
    </row>
    <row r="150" spans="2:31" x14ac:dyDescent="0.3">
      <c r="B150" s="4" t="s">
        <v>302</v>
      </c>
      <c r="C150" s="4"/>
      <c r="D150" s="4"/>
      <c r="E150" s="44">
        <v>0</v>
      </c>
      <c r="F150" s="45">
        <v>0</v>
      </c>
      <c r="G150" s="44">
        <v>0</v>
      </c>
      <c r="H150" s="45">
        <v>0</v>
      </c>
      <c r="I150" s="44">
        <v>0</v>
      </c>
      <c r="J150" s="45">
        <v>0</v>
      </c>
      <c r="K150" s="44">
        <v>0</v>
      </c>
      <c r="L150" s="45">
        <v>0</v>
      </c>
      <c r="M150" s="44">
        <v>0</v>
      </c>
      <c r="N150" s="45">
        <v>0</v>
      </c>
      <c r="O150" s="44">
        <v>0</v>
      </c>
      <c r="P150" s="45">
        <v>0</v>
      </c>
      <c r="Q150" s="44">
        <v>0</v>
      </c>
      <c r="R150" s="45">
        <v>0</v>
      </c>
      <c r="S150" s="44">
        <v>0</v>
      </c>
      <c r="T150" s="45">
        <v>0</v>
      </c>
      <c r="U150" s="44">
        <v>0</v>
      </c>
      <c r="V150" s="45">
        <v>0</v>
      </c>
      <c r="W150" s="44">
        <v>0</v>
      </c>
      <c r="X150" s="45">
        <v>0</v>
      </c>
      <c r="Y150" s="44">
        <v>0</v>
      </c>
      <c r="Z150" s="45">
        <v>0</v>
      </c>
      <c r="AA150" s="44">
        <v>0</v>
      </c>
      <c r="AB150" s="45">
        <v>0</v>
      </c>
      <c r="AC150" s="54"/>
      <c r="AD150" s="55">
        <f>SUM(E150:AB150)</f>
        <v>0</v>
      </c>
      <c r="AE150" s="54"/>
    </row>
    <row r="151" spans="2:31" x14ac:dyDescent="0.3">
      <c r="B151" s="4" t="s">
        <v>303</v>
      </c>
      <c r="C151" s="4"/>
      <c r="D151" s="4"/>
      <c r="E151" s="44">
        <v>0</v>
      </c>
      <c r="F151" s="45">
        <v>0</v>
      </c>
      <c r="G151" s="44">
        <v>0</v>
      </c>
      <c r="H151" s="45">
        <v>0</v>
      </c>
      <c r="I151" s="44">
        <v>0</v>
      </c>
      <c r="J151" s="45">
        <v>0</v>
      </c>
      <c r="K151" s="44">
        <v>0</v>
      </c>
      <c r="L151" s="45">
        <v>0</v>
      </c>
      <c r="M151" s="44">
        <v>0</v>
      </c>
      <c r="N151" s="45">
        <v>0</v>
      </c>
      <c r="O151" s="44">
        <v>0</v>
      </c>
      <c r="P151" s="45">
        <v>0</v>
      </c>
      <c r="Q151" s="44">
        <v>0</v>
      </c>
      <c r="R151" s="45">
        <v>0</v>
      </c>
      <c r="S151" s="44">
        <v>0</v>
      </c>
      <c r="T151" s="45">
        <v>0</v>
      </c>
      <c r="U151" s="44">
        <v>0</v>
      </c>
      <c r="V151" s="45">
        <v>0</v>
      </c>
      <c r="W151" s="44">
        <v>0</v>
      </c>
      <c r="X151" s="45">
        <v>0</v>
      </c>
      <c r="Y151" s="44">
        <v>0</v>
      </c>
      <c r="Z151" s="45">
        <v>0</v>
      </c>
      <c r="AA151" s="44">
        <v>0</v>
      </c>
      <c r="AB151" s="45">
        <v>0</v>
      </c>
      <c r="AC151" s="54"/>
      <c r="AD151" s="55">
        <f t="shared" ref="AD151:AD154" si="4">SUM(E151:AB151)</f>
        <v>0</v>
      </c>
      <c r="AE151" s="54"/>
    </row>
    <row r="152" spans="2:31" x14ac:dyDescent="0.3">
      <c r="B152" s="4" t="s">
        <v>306</v>
      </c>
      <c r="C152" s="4"/>
      <c r="D152" s="4"/>
      <c r="E152" s="44">
        <v>0</v>
      </c>
      <c r="F152" s="45">
        <v>0</v>
      </c>
      <c r="G152" s="44">
        <v>0</v>
      </c>
      <c r="H152" s="45">
        <v>0</v>
      </c>
      <c r="I152" s="44">
        <v>0</v>
      </c>
      <c r="J152" s="45">
        <v>0</v>
      </c>
      <c r="K152" s="44">
        <v>0</v>
      </c>
      <c r="L152" s="45">
        <v>0</v>
      </c>
      <c r="M152" s="44">
        <v>0</v>
      </c>
      <c r="N152" s="45">
        <v>0</v>
      </c>
      <c r="O152" s="44">
        <v>0</v>
      </c>
      <c r="P152" s="45">
        <v>0</v>
      </c>
      <c r="Q152" s="44">
        <v>0</v>
      </c>
      <c r="R152" s="45">
        <v>0</v>
      </c>
      <c r="S152" s="44">
        <v>0</v>
      </c>
      <c r="T152" s="45">
        <v>0</v>
      </c>
      <c r="U152" s="44">
        <v>0</v>
      </c>
      <c r="V152" s="45">
        <v>0</v>
      </c>
      <c r="W152" s="44">
        <v>0</v>
      </c>
      <c r="X152" s="45">
        <v>0</v>
      </c>
      <c r="Y152" s="44">
        <v>0</v>
      </c>
      <c r="Z152" s="45">
        <v>0</v>
      </c>
      <c r="AA152" s="44">
        <v>0</v>
      </c>
      <c r="AB152" s="45">
        <v>0</v>
      </c>
      <c r="AC152" s="54"/>
      <c r="AD152" s="55">
        <f t="shared" si="4"/>
        <v>0</v>
      </c>
      <c r="AE152" s="54"/>
    </row>
    <row r="153" spans="2:31" x14ac:dyDescent="0.3">
      <c r="B153" s="4" t="s">
        <v>307</v>
      </c>
      <c r="C153" s="4"/>
      <c r="D153" s="4"/>
      <c r="E153" s="44">
        <v>0</v>
      </c>
      <c r="F153" s="45">
        <v>0</v>
      </c>
      <c r="G153" s="44">
        <v>0</v>
      </c>
      <c r="H153" s="45">
        <v>0</v>
      </c>
      <c r="I153" s="44">
        <v>0</v>
      </c>
      <c r="J153" s="45">
        <v>0</v>
      </c>
      <c r="K153" s="44">
        <v>0</v>
      </c>
      <c r="L153" s="45">
        <v>0</v>
      </c>
      <c r="M153" s="44">
        <v>0</v>
      </c>
      <c r="N153" s="45">
        <v>0</v>
      </c>
      <c r="O153" s="44">
        <v>0</v>
      </c>
      <c r="P153" s="45">
        <v>0</v>
      </c>
      <c r="Q153" s="44">
        <v>0</v>
      </c>
      <c r="R153" s="45">
        <v>0</v>
      </c>
      <c r="S153" s="44">
        <v>0</v>
      </c>
      <c r="T153" s="45">
        <v>0</v>
      </c>
      <c r="U153" s="44">
        <v>0</v>
      </c>
      <c r="V153" s="45">
        <v>0</v>
      </c>
      <c r="W153" s="44">
        <v>0</v>
      </c>
      <c r="X153" s="45">
        <v>0</v>
      </c>
      <c r="Y153" s="44">
        <v>0</v>
      </c>
      <c r="Z153" s="45">
        <v>0</v>
      </c>
      <c r="AA153" s="44">
        <v>0</v>
      </c>
      <c r="AB153" s="45">
        <v>0</v>
      </c>
      <c r="AC153" s="54"/>
      <c r="AD153" s="55">
        <f t="shared" si="4"/>
        <v>0</v>
      </c>
      <c r="AE153" s="54"/>
    </row>
    <row r="154" spans="2:31" x14ac:dyDescent="0.3">
      <c r="B154" s="4" t="s">
        <v>318</v>
      </c>
      <c r="C154" s="4"/>
      <c r="D154" s="4"/>
      <c r="E154" s="44">
        <v>0</v>
      </c>
      <c r="F154" s="45">
        <v>0</v>
      </c>
      <c r="G154" s="44">
        <v>0</v>
      </c>
      <c r="H154" s="45">
        <v>0</v>
      </c>
      <c r="I154" s="44">
        <v>0</v>
      </c>
      <c r="J154" s="45">
        <v>0</v>
      </c>
      <c r="K154" s="44">
        <v>0</v>
      </c>
      <c r="L154" s="45">
        <v>0</v>
      </c>
      <c r="M154" s="44">
        <v>0</v>
      </c>
      <c r="N154" s="45">
        <v>0</v>
      </c>
      <c r="O154" s="44">
        <v>0.89583333333333548</v>
      </c>
      <c r="P154" s="45">
        <v>9.407500000000006</v>
      </c>
      <c r="Q154" s="44">
        <v>1.1856666666666658</v>
      </c>
      <c r="R154" s="45">
        <v>1.1990000000000001</v>
      </c>
      <c r="S154" s="44">
        <v>0</v>
      </c>
      <c r="T154" s="45">
        <v>0</v>
      </c>
      <c r="U154" s="44">
        <v>3.7125000000000012</v>
      </c>
      <c r="V154" s="45">
        <v>3.9338333333333342</v>
      </c>
      <c r="W154" s="44">
        <v>0</v>
      </c>
      <c r="X154" s="45">
        <v>0</v>
      </c>
      <c r="Y154" s="44">
        <v>0</v>
      </c>
      <c r="Z154" s="45">
        <v>0</v>
      </c>
      <c r="AA154" s="44">
        <v>0</v>
      </c>
      <c r="AB154" s="45">
        <v>0</v>
      </c>
      <c r="AC154" s="54"/>
      <c r="AD154" s="55">
        <f t="shared" si="4"/>
        <v>20.33433333333334</v>
      </c>
      <c r="AE154" s="54"/>
    </row>
    <row r="155" spans="2:31" x14ac:dyDescent="0.3">
      <c r="B155" s="4" t="s">
        <v>319</v>
      </c>
      <c r="C155" s="4"/>
      <c r="D155" s="4"/>
      <c r="E155" s="44">
        <v>0</v>
      </c>
      <c r="F155" s="45">
        <v>0</v>
      </c>
      <c r="G155" s="44">
        <v>0</v>
      </c>
      <c r="H155" s="45">
        <v>0</v>
      </c>
      <c r="I155" s="44">
        <v>0</v>
      </c>
      <c r="J155" s="45">
        <v>0</v>
      </c>
      <c r="K155" s="44">
        <v>0</v>
      </c>
      <c r="L155" s="45">
        <v>0</v>
      </c>
      <c r="M155" s="44">
        <v>0</v>
      </c>
      <c r="N155" s="45">
        <v>0</v>
      </c>
      <c r="O155" s="44">
        <v>0</v>
      </c>
      <c r="P155" s="45">
        <v>0</v>
      </c>
      <c r="Q155" s="44">
        <v>0</v>
      </c>
      <c r="R155" s="45">
        <v>0</v>
      </c>
      <c r="S155" s="44">
        <v>0</v>
      </c>
      <c r="T155" s="45">
        <v>0</v>
      </c>
      <c r="U155" s="44">
        <v>0</v>
      </c>
      <c r="V155" s="45">
        <v>0</v>
      </c>
      <c r="W155" s="44">
        <v>0</v>
      </c>
      <c r="X155" s="45">
        <v>0</v>
      </c>
      <c r="Y155" s="44">
        <v>0</v>
      </c>
      <c r="Z155" s="45">
        <v>0</v>
      </c>
      <c r="AA155" s="44">
        <v>0</v>
      </c>
      <c r="AB155" s="45">
        <v>0</v>
      </c>
      <c r="AC155" s="54"/>
      <c r="AD155" s="55">
        <f>SUM(E155:AB155)</f>
        <v>0</v>
      </c>
      <c r="AE155" s="54"/>
    </row>
    <row r="156" spans="2:31" x14ac:dyDescent="0.3">
      <c r="B156" s="12" t="s">
        <v>2</v>
      </c>
      <c r="C156" s="12"/>
      <c r="D156" s="12"/>
      <c r="E156" s="13">
        <f t="shared" ref="E156:AB156" si="5">SUM(E85:E155)</f>
        <v>0</v>
      </c>
      <c r="F156" s="13">
        <f t="shared" si="5"/>
        <v>0</v>
      </c>
      <c r="G156" s="13">
        <f t="shared" si="5"/>
        <v>0</v>
      </c>
      <c r="H156" s="13">
        <f t="shared" si="5"/>
        <v>0</v>
      </c>
      <c r="I156" s="13">
        <f t="shared" si="5"/>
        <v>0</v>
      </c>
      <c r="J156" s="13">
        <f t="shared" si="5"/>
        <v>0</v>
      </c>
      <c r="K156" s="13">
        <f t="shared" si="5"/>
        <v>0</v>
      </c>
      <c r="L156" s="13">
        <f t="shared" si="5"/>
        <v>1.4491666666666667</v>
      </c>
      <c r="M156" s="13">
        <f t="shared" si="5"/>
        <v>637.08850000000029</v>
      </c>
      <c r="N156" s="13">
        <f t="shared" si="5"/>
        <v>1446.6928540933334</v>
      </c>
      <c r="O156" s="13">
        <f t="shared" si="5"/>
        <v>1373.5397909333333</v>
      </c>
      <c r="P156" s="13">
        <f t="shared" si="5"/>
        <v>1279.3893619666667</v>
      </c>
      <c r="Q156" s="13">
        <f t="shared" si="5"/>
        <v>977.79564806666656</v>
      </c>
      <c r="R156" s="13">
        <f t="shared" si="5"/>
        <v>866.35672850000003</v>
      </c>
      <c r="S156" s="13">
        <f t="shared" si="5"/>
        <v>1053.035515</v>
      </c>
      <c r="T156" s="13">
        <f t="shared" si="5"/>
        <v>1123.4345911999997</v>
      </c>
      <c r="U156" s="13">
        <f t="shared" si="5"/>
        <v>1362.09746</v>
      </c>
      <c r="V156" s="13">
        <f t="shared" si="5"/>
        <v>1649.8924000000004</v>
      </c>
      <c r="W156" s="13">
        <f t="shared" si="5"/>
        <v>370.25450000000006</v>
      </c>
      <c r="X156" s="13">
        <f t="shared" si="5"/>
        <v>3.3333333333333365E-4</v>
      </c>
      <c r="Y156" s="13">
        <f t="shared" si="5"/>
        <v>0</v>
      </c>
      <c r="Z156" s="13">
        <f t="shared" si="5"/>
        <v>0</v>
      </c>
      <c r="AA156" s="13">
        <f t="shared" si="5"/>
        <v>0</v>
      </c>
      <c r="AB156" s="13">
        <f t="shared" si="5"/>
        <v>0</v>
      </c>
      <c r="AC156" s="118">
        <f>SUM(AC85:AE155)</f>
        <v>12141.026849759999</v>
      </c>
      <c r="AD156" s="118"/>
      <c r="AE156" s="118"/>
    </row>
    <row r="157" spans="2:31" x14ac:dyDescent="0.3">
      <c r="B157" s="14"/>
      <c r="C157" s="15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  <c r="AA157" s="16"/>
    </row>
    <row r="158" spans="2:31" x14ac:dyDescent="0.3">
      <c r="B158" s="14"/>
      <c r="C158" s="15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  <c r="AA158" s="16"/>
    </row>
    <row r="159" spans="2:31" x14ac:dyDescent="0.3">
      <c r="B159" s="8">
        <f>'Resumen-Mensual'!$G$26</f>
        <v>45933</v>
      </c>
    </row>
    <row r="160" spans="2:31" x14ac:dyDescent="0.3">
      <c r="B160" s="8"/>
    </row>
    <row r="161" spans="2:31" x14ac:dyDescent="0.3">
      <c r="B161" s="9" t="s">
        <v>81</v>
      </c>
      <c r="C161" s="10"/>
      <c r="D161" s="10"/>
      <c r="E161" s="11">
        <v>1</v>
      </c>
      <c r="F161" s="11">
        <v>2</v>
      </c>
      <c r="G161" s="11">
        <v>3</v>
      </c>
      <c r="H161" s="11">
        <v>4</v>
      </c>
      <c r="I161" s="11">
        <v>5</v>
      </c>
      <c r="J161" s="11">
        <v>6</v>
      </c>
      <c r="K161" s="11">
        <v>7</v>
      </c>
      <c r="L161" s="11">
        <v>8</v>
      </c>
      <c r="M161" s="11">
        <v>9</v>
      </c>
      <c r="N161" s="11">
        <v>10</v>
      </c>
      <c r="O161" s="11">
        <v>11</v>
      </c>
      <c r="P161" s="11">
        <v>12</v>
      </c>
      <c r="Q161" s="11">
        <v>13</v>
      </c>
      <c r="R161" s="11">
        <v>14</v>
      </c>
      <c r="S161" s="11">
        <v>15</v>
      </c>
      <c r="T161" s="11">
        <v>16</v>
      </c>
      <c r="U161" s="11">
        <v>17</v>
      </c>
      <c r="V161" s="11">
        <v>18</v>
      </c>
      <c r="W161" s="11">
        <v>19</v>
      </c>
      <c r="X161" s="11">
        <v>20</v>
      </c>
      <c r="Y161" s="11">
        <v>21</v>
      </c>
      <c r="Z161" s="11">
        <v>22</v>
      </c>
      <c r="AA161" s="11">
        <v>23</v>
      </c>
      <c r="AB161" s="11">
        <v>24</v>
      </c>
      <c r="AC161" s="100" t="s">
        <v>2</v>
      </c>
      <c r="AD161" s="100"/>
      <c r="AE161" s="100"/>
    </row>
    <row r="162" spans="2:31" x14ac:dyDescent="0.3">
      <c r="B162" s="14" t="s">
        <v>37</v>
      </c>
      <c r="C162" s="4"/>
      <c r="D162" s="4"/>
      <c r="E162" s="44">
        <v>0</v>
      </c>
      <c r="F162" s="45">
        <v>0</v>
      </c>
      <c r="G162" s="44">
        <v>0</v>
      </c>
      <c r="H162" s="45">
        <v>0</v>
      </c>
      <c r="I162" s="44">
        <v>0</v>
      </c>
      <c r="J162" s="45">
        <v>0</v>
      </c>
      <c r="K162" s="44">
        <v>0</v>
      </c>
      <c r="L162" s="45">
        <v>0</v>
      </c>
      <c r="M162" s="44">
        <v>3.4400000000000026</v>
      </c>
      <c r="N162" s="45">
        <v>1.0299999999999994</v>
      </c>
      <c r="O162" s="44">
        <v>1.3399999999999999</v>
      </c>
      <c r="P162" s="45">
        <v>1.38</v>
      </c>
      <c r="Q162" s="44">
        <v>1.2600000000000007</v>
      </c>
      <c r="R162" s="45">
        <v>1.1100000000000003</v>
      </c>
      <c r="S162" s="44">
        <v>1.0900000000000007</v>
      </c>
      <c r="T162" s="45">
        <v>0.99000000000000021</v>
      </c>
      <c r="U162" s="44">
        <v>0.85999999999999943</v>
      </c>
      <c r="V162" s="45">
        <v>0.39000000000000057</v>
      </c>
      <c r="W162" s="44">
        <v>2.550000000000002</v>
      </c>
      <c r="X162" s="45">
        <v>0</v>
      </c>
      <c r="Y162" s="44">
        <v>0</v>
      </c>
      <c r="Z162" s="45">
        <v>0</v>
      </c>
      <c r="AA162" s="44">
        <v>0</v>
      </c>
      <c r="AB162" s="45">
        <v>0</v>
      </c>
      <c r="AC162" s="56"/>
      <c r="AD162" s="57">
        <f>SUM(E162:AB162)</f>
        <v>15.440000000000005</v>
      </c>
      <c r="AE162" s="56"/>
    </row>
    <row r="163" spans="2:31" x14ac:dyDescent="0.3">
      <c r="B163" s="14" t="s">
        <v>38</v>
      </c>
      <c r="C163" s="4"/>
      <c r="D163" s="4"/>
      <c r="E163" s="44">
        <v>0</v>
      </c>
      <c r="F163" s="45">
        <v>0</v>
      </c>
      <c r="G163" s="44">
        <v>0</v>
      </c>
      <c r="H163" s="45">
        <v>0</v>
      </c>
      <c r="I163" s="44">
        <v>0</v>
      </c>
      <c r="J163" s="45">
        <v>0</v>
      </c>
      <c r="K163" s="44">
        <v>0</v>
      </c>
      <c r="L163" s="45">
        <v>0</v>
      </c>
      <c r="M163" s="44">
        <v>3.3599999999999977</v>
      </c>
      <c r="N163" s="45">
        <v>0</v>
      </c>
      <c r="O163" s="44">
        <v>0</v>
      </c>
      <c r="P163" s="45">
        <v>0</v>
      </c>
      <c r="Q163" s="44">
        <v>0</v>
      </c>
      <c r="R163" s="45">
        <v>0</v>
      </c>
      <c r="S163" s="44">
        <v>0</v>
      </c>
      <c r="T163" s="45">
        <v>8.0000000000000071E-2</v>
      </c>
      <c r="U163" s="44">
        <v>0.16999999999999993</v>
      </c>
      <c r="V163" s="45">
        <v>1.08</v>
      </c>
      <c r="W163" s="44">
        <v>5.4150000000000045</v>
      </c>
      <c r="X163" s="45">
        <v>0</v>
      </c>
      <c r="Y163" s="44">
        <v>0</v>
      </c>
      <c r="Z163" s="45">
        <v>0</v>
      </c>
      <c r="AA163" s="44">
        <v>0</v>
      </c>
      <c r="AB163" s="45">
        <v>0</v>
      </c>
      <c r="AC163" s="54"/>
      <c r="AD163" s="55">
        <f>SUM(E163:AB163)</f>
        <v>10.105000000000002</v>
      </c>
      <c r="AE163" s="54"/>
    </row>
    <row r="164" spans="2:31" x14ac:dyDescent="0.3">
      <c r="B164" s="14" t="s">
        <v>39</v>
      </c>
      <c r="C164" s="4"/>
      <c r="D164" s="4"/>
      <c r="E164" s="44">
        <v>0</v>
      </c>
      <c r="F164" s="45">
        <v>0</v>
      </c>
      <c r="G164" s="44">
        <v>0</v>
      </c>
      <c r="H164" s="45">
        <v>0</v>
      </c>
      <c r="I164" s="44">
        <v>0</v>
      </c>
      <c r="J164" s="45">
        <v>0</v>
      </c>
      <c r="K164" s="44">
        <v>0</v>
      </c>
      <c r="L164" s="45">
        <v>0</v>
      </c>
      <c r="M164" s="44">
        <v>0</v>
      </c>
      <c r="N164" s="45">
        <v>0</v>
      </c>
      <c r="O164" s="44">
        <v>0</v>
      </c>
      <c r="P164" s="45">
        <v>0</v>
      </c>
      <c r="Q164" s="44">
        <v>0</v>
      </c>
      <c r="R164" s="45">
        <v>0</v>
      </c>
      <c r="S164" s="44">
        <v>0</v>
      </c>
      <c r="T164" s="45">
        <v>0</v>
      </c>
      <c r="U164" s="44">
        <v>0</v>
      </c>
      <c r="V164" s="45">
        <v>0</v>
      </c>
      <c r="W164" s="44">
        <v>0</v>
      </c>
      <c r="X164" s="45">
        <v>0</v>
      </c>
      <c r="Y164" s="44">
        <v>0</v>
      </c>
      <c r="Z164" s="45">
        <v>0</v>
      </c>
      <c r="AA164" s="44">
        <v>0</v>
      </c>
      <c r="AB164" s="45">
        <v>0</v>
      </c>
      <c r="AC164" s="54"/>
      <c r="AD164" s="55">
        <f t="shared" ref="AD164:AD225" si="6">SUM(E164:AB164)</f>
        <v>0</v>
      </c>
      <c r="AE164" s="54"/>
    </row>
    <row r="165" spans="2:31" x14ac:dyDescent="0.3">
      <c r="B165" s="14" t="s">
        <v>40</v>
      </c>
      <c r="C165" s="4"/>
      <c r="D165" s="4"/>
      <c r="E165" s="44">
        <v>0</v>
      </c>
      <c r="F165" s="45">
        <v>0</v>
      </c>
      <c r="G165" s="44">
        <v>0</v>
      </c>
      <c r="H165" s="45">
        <v>0</v>
      </c>
      <c r="I165" s="44">
        <v>0</v>
      </c>
      <c r="J165" s="45">
        <v>0</v>
      </c>
      <c r="K165" s="44">
        <v>0</v>
      </c>
      <c r="L165" s="45">
        <v>0</v>
      </c>
      <c r="M165" s="44">
        <v>0</v>
      </c>
      <c r="N165" s="45">
        <v>0</v>
      </c>
      <c r="O165" s="44">
        <v>0</v>
      </c>
      <c r="P165" s="45">
        <v>0</v>
      </c>
      <c r="Q165" s="44">
        <v>0</v>
      </c>
      <c r="R165" s="45">
        <v>0</v>
      </c>
      <c r="S165" s="44">
        <v>0</v>
      </c>
      <c r="T165" s="45">
        <v>0</v>
      </c>
      <c r="U165" s="44">
        <v>0</v>
      </c>
      <c r="V165" s="45">
        <v>0</v>
      </c>
      <c r="W165" s="44">
        <v>0</v>
      </c>
      <c r="X165" s="45">
        <v>0</v>
      </c>
      <c r="Y165" s="44">
        <v>0</v>
      </c>
      <c r="Z165" s="45">
        <v>0</v>
      </c>
      <c r="AA165" s="44">
        <v>0</v>
      </c>
      <c r="AB165" s="45">
        <v>0</v>
      </c>
      <c r="AC165" s="54"/>
      <c r="AD165" s="55">
        <f t="shared" si="6"/>
        <v>0</v>
      </c>
      <c r="AE165" s="54"/>
    </row>
    <row r="166" spans="2:31" x14ac:dyDescent="0.3">
      <c r="B166" s="14" t="s">
        <v>41</v>
      </c>
      <c r="C166" s="4"/>
      <c r="D166" s="4"/>
      <c r="E166" s="44">
        <v>0</v>
      </c>
      <c r="F166" s="45">
        <v>0</v>
      </c>
      <c r="G166" s="44">
        <v>0</v>
      </c>
      <c r="H166" s="45">
        <v>0</v>
      </c>
      <c r="I166" s="44">
        <v>0</v>
      </c>
      <c r="J166" s="45">
        <v>0</v>
      </c>
      <c r="K166" s="44">
        <v>0</v>
      </c>
      <c r="L166" s="45">
        <v>0</v>
      </c>
      <c r="M166" s="44">
        <v>0</v>
      </c>
      <c r="N166" s="45">
        <v>0</v>
      </c>
      <c r="O166" s="44">
        <v>0</v>
      </c>
      <c r="P166" s="45">
        <v>0</v>
      </c>
      <c r="Q166" s="44">
        <v>0</v>
      </c>
      <c r="R166" s="45">
        <v>0</v>
      </c>
      <c r="S166" s="44">
        <v>0</v>
      </c>
      <c r="T166" s="45">
        <v>0</v>
      </c>
      <c r="U166" s="44">
        <v>0</v>
      </c>
      <c r="V166" s="45">
        <v>0</v>
      </c>
      <c r="W166" s="44">
        <v>0</v>
      </c>
      <c r="X166" s="45">
        <v>0</v>
      </c>
      <c r="Y166" s="44">
        <v>0</v>
      </c>
      <c r="Z166" s="45">
        <v>0</v>
      </c>
      <c r="AA166" s="44">
        <v>0</v>
      </c>
      <c r="AB166" s="45">
        <v>0</v>
      </c>
      <c r="AC166" s="54"/>
      <c r="AD166" s="55">
        <f t="shared" si="6"/>
        <v>0</v>
      </c>
      <c r="AE166" s="54"/>
    </row>
    <row r="167" spans="2:31" x14ac:dyDescent="0.3">
      <c r="B167" s="14" t="s">
        <v>42</v>
      </c>
      <c r="C167" s="4"/>
      <c r="D167" s="4"/>
      <c r="E167" s="44">
        <v>0</v>
      </c>
      <c r="F167" s="45">
        <v>0</v>
      </c>
      <c r="G167" s="44">
        <v>0</v>
      </c>
      <c r="H167" s="45">
        <v>0</v>
      </c>
      <c r="I167" s="44">
        <v>0</v>
      </c>
      <c r="J167" s="45">
        <v>0</v>
      </c>
      <c r="K167" s="44">
        <v>0</v>
      </c>
      <c r="L167" s="45">
        <v>0</v>
      </c>
      <c r="M167" s="44">
        <v>0</v>
      </c>
      <c r="N167" s="45">
        <v>0</v>
      </c>
      <c r="O167" s="44">
        <v>0</v>
      </c>
      <c r="P167" s="45">
        <v>0</v>
      </c>
      <c r="Q167" s="44">
        <v>0</v>
      </c>
      <c r="R167" s="45">
        <v>0</v>
      </c>
      <c r="S167" s="44">
        <v>0</v>
      </c>
      <c r="T167" s="45">
        <v>0</v>
      </c>
      <c r="U167" s="44">
        <v>0</v>
      </c>
      <c r="V167" s="45">
        <v>0</v>
      </c>
      <c r="W167" s="44">
        <v>0</v>
      </c>
      <c r="X167" s="45">
        <v>0</v>
      </c>
      <c r="Y167" s="44">
        <v>0</v>
      </c>
      <c r="Z167" s="45">
        <v>0</v>
      </c>
      <c r="AA167" s="44">
        <v>0</v>
      </c>
      <c r="AB167" s="45">
        <v>0</v>
      </c>
      <c r="AC167" s="54"/>
      <c r="AD167" s="55">
        <f t="shared" si="6"/>
        <v>0</v>
      </c>
      <c r="AE167" s="54"/>
    </row>
    <row r="168" spans="2:31" x14ac:dyDescent="0.3">
      <c r="B168" s="14" t="s">
        <v>43</v>
      </c>
      <c r="C168" s="4"/>
      <c r="D168" s="4"/>
      <c r="E168" s="44">
        <v>0</v>
      </c>
      <c r="F168" s="45">
        <v>0</v>
      </c>
      <c r="G168" s="44">
        <v>0</v>
      </c>
      <c r="H168" s="45">
        <v>0</v>
      </c>
      <c r="I168" s="44">
        <v>0</v>
      </c>
      <c r="J168" s="45">
        <v>0</v>
      </c>
      <c r="K168" s="44">
        <v>0</v>
      </c>
      <c r="L168" s="45">
        <v>0</v>
      </c>
      <c r="M168" s="44">
        <v>0</v>
      </c>
      <c r="N168" s="45">
        <v>0</v>
      </c>
      <c r="O168" s="44">
        <v>0</v>
      </c>
      <c r="P168" s="45">
        <v>0</v>
      </c>
      <c r="Q168" s="44">
        <v>0</v>
      </c>
      <c r="R168" s="45">
        <v>0</v>
      </c>
      <c r="S168" s="44">
        <v>0</v>
      </c>
      <c r="T168" s="45">
        <v>0</v>
      </c>
      <c r="U168" s="44">
        <v>0</v>
      </c>
      <c r="V168" s="45">
        <v>0</v>
      </c>
      <c r="W168" s="44">
        <v>0</v>
      </c>
      <c r="X168" s="45">
        <v>0</v>
      </c>
      <c r="Y168" s="44">
        <v>0</v>
      </c>
      <c r="Z168" s="45">
        <v>0</v>
      </c>
      <c r="AA168" s="44">
        <v>0</v>
      </c>
      <c r="AB168" s="45">
        <v>0</v>
      </c>
      <c r="AC168" s="54"/>
      <c r="AD168" s="55">
        <f t="shared" si="6"/>
        <v>0</v>
      </c>
      <c r="AE168" s="54"/>
    </row>
    <row r="169" spans="2:31" x14ac:dyDescent="0.3">
      <c r="B169" s="14" t="s">
        <v>44</v>
      </c>
      <c r="C169" s="4"/>
      <c r="D169" s="4"/>
      <c r="E169" s="44">
        <v>0</v>
      </c>
      <c r="F169" s="45">
        <v>0</v>
      </c>
      <c r="G169" s="44">
        <v>0</v>
      </c>
      <c r="H169" s="45">
        <v>0</v>
      </c>
      <c r="I169" s="44">
        <v>0</v>
      </c>
      <c r="J169" s="45">
        <v>0</v>
      </c>
      <c r="K169" s="44">
        <v>0</v>
      </c>
      <c r="L169" s="45">
        <v>0</v>
      </c>
      <c r="M169" s="44">
        <v>0.63166666666666604</v>
      </c>
      <c r="N169" s="45">
        <v>3.1410000000000013</v>
      </c>
      <c r="O169" s="44">
        <v>0</v>
      </c>
      <c r="P169" s="45">
        <v>0</v>
      </c>
      <c r="Q169" s="44">
        <v>2.9054999999999995</v>
      </c>
      <c r="R169" s="45">
        <v>9.2936666666666579</v>
      </c>
      <c r="S169" s="44">
        <v>18.252833333333335</v>
      </c>
      <c r="T169" s="45">
        <v>28.949666666666658</v>
      </c>
      <c r="U169" s="44">
        <v>29.101333333333333</v>
      </c>
      <c r="V169" s="45">
        <v>33.049999999999997</v>
      </c>
      <c r="W169" s="44">
        <v>14.233000000000004</v>
      </c>
      <c r="X169" s="45">
        <v>0</v>
      </c>
      <c r="Y169" s="44">
        <v>0</v>
      </c>
      <c r="Z169" s="45">
        <v>0</v>
      </c>
      <c r="AA169" s="44">
        <v>0</v>
      </c>
      <c r="AB169" s="45">
        <v>0</v>
      </c>
      <c r="AC169" s="54"/>
      <c r="AD169" s="55">
        <f t="shared" si="6"/>
        <v>139.55866666666665</v>
      </c>
      <c r="AE169" s="54"/>
    </row>
    <row r="170" spans="2:31" x14ac:dyDescent="0.3">
      <c r="B170" s="14" t="s">
        <v>45</v>
      </c>
      <c r="C170" s="4"/>
      <c r="D170" s="4"/>
      <c r="E170" s="44">
        <v>0</v>
      </c>
      <c r="F170" s="45">
        <v>0</v>
      </c>
      <c r="G170" s="44">
        <v>0</v>
      </c>
      <c r="H170" s="45">
        <v>0</v>
      </c>
      <c r="I170" s="44">
        <v>0</v>
      </c>
      <c r="J170" s="45">
        <v>0</v>
      </c>
      <c r="K170" s="44">
        <v>0</v>
      </c>
      <c r="L170" s="45">
        <v>0</v>
      </c>
      <c r="M170" s="44">
        <v>1.7621666666666682</v>
      </c>
      <c r="N170" s="45">
        <v>14.931833333333335</v>
      </c>
      <c r="O170" s="44">
        <v>24.189499999999999</v>
      </c>
      <c r="P170" s="45">
        <v>29.610166666666675</v>
      </c>
      <c r="Q170" s="44">
        <v>27.731833333333324</v>
      </c>
      <c r="R170" s="45">
        <v>27.459333333333333</v>
      </c>
      <c r="S170" s="44">
        <v>28.283666666666655</v>
      </c>
      <c r="T170" s="45">
        <v>25.08433333333334</v>
      </c>
      <c r="U170" s="44">
        <v>16.416999999999994</v>
      </c>
      <c r="V170" s="45">
        <v>5.1908333333333347</v>
      </c>
      <c r="W170" s="44">
        <v>1.964333333333333</v>
      </c>
      <c r="X170" s="45">
        <v>0</v>
      </c>
      <c r="Y170" s="44">
        <v>0</v>
      </c>
      <c r="Z170" s="45">
        <v>0</v>
      </c>
      <c r="AA170" s="44">
        <v>0</v>
      </c>
      <c r="AB170" s="45">
        <v>0</v>
      </c>
      <c r="AC170" s="54"/>
      <c r="AD170" s="55">
        <f t="shared" si="6"/>
        <v>202.625</v>
      </c>
      <c r="AE170" s="54"/>
    </row>
    <row r="171" spans="2:31" x14ac:dyDescent="0.3">
      <c r="B171" s="14" t="s">
        <v>46</v>
      </c>
      <c r="C171" s="4"/>
      <c r="D171" s="4"/>
      <c r="E171" s="44">
        <v>0</v>
      </c>
      <c r="F171" s="45">
        <v>0</v>
      </c>
      <c r="G171" s="44">
        <v>0</v>
      </c>
      <c r="H171" s="45">
        <v>0</v>
      </c>
      <c r="I171" s="44">
        <v>0</v>
      </c>
      <c r="J171" s="45">
        <v>0</v>
      </c>
      <c r="K171" s="44">
        <v>0</v>
      </c>
      <c r="L171" s="45">
        <v>0</v>
      </c>
      <c r="M171" s="44">
        <v>5.7304999999999984</v>
      </c>
      <c r="N171" s="45">
        <v>14.678833333333342</v>
      </c>
      <c r="O171" s="44">
        <v>10.940833333333339</v>
      </c>
      <c r="P171" s="45">
        <v>11.299999999999999</v>
      </c>
      <c r="Q171" s="44">
        <v>21.122333333333337</v>
      </c>
      <c r="R171" s="45">
        <v>33.294166666666705</v>
      </c>
      <c r="S171" s="44">
        <v>42.539166666666674</v>
      </c>
      <c r="T171" s="45">
        <v>52.478666666666619</v>
      </c>
      <c r="U171" s="44">
        <v>49.29133333333332</v>
      </c>
      <c r="V171" s="45">
        <v>44.046999999999962</v>
      </c>
      <c r="W171" s="44">
        <v>11.199666666666669</v>
      </c>
      <c r="X171" s="45">
        <v>0</v>
      </c>
      <c r="Y171" s="44">
        <v>0</v>
      </c>
      <c r="Z171" s="45">
        <v>0</v>
      </c>
      <c r="AA171" s="44">
        <v>0</v>
      </c>
      <c r="AB171" s="45">
        <v>0</v>
      </c>
      <c r="AC171" s="54"/>
      <c r="AD171" s="55">
        <f t="shared" si="6"/>
        <v>296.62249999999995</v>
      </c>
      <c r="AE171" s="54"/>
    </row>
    <row r="172" spans="2:31" x14ac:dyDescent="0.3">
      <c r="B172" s="14" t="s">
        <v>47</v>
      </c>
      <c r="C172" s="4"/>
      <c r="D172" s="4"/>
      <c r="E172" s="44">
        <v>0</v>
      </c>
      <c r="F172" s="45">
        <v>0</v>
      </c>
      <c r="G172" s="44">
        <v>0</v>
      </c>
      <c r="H172" s="45">
        <v>0</v>
      </c>
      <c r="I172" s="44">
        <v>0</v>
      </c>
      <c r="J172" s="45">
        <v>0</v>
      </c>
      <c r="K172" s="44">
        <v>0</v>
      </c>
      <c r="L172" s="45">
        <v>0</v>
      </c>
      <c r="M172" s="44">
        <v>11.735999999999994</v>
      </c>
      <c r="N172" s="45">
        <v>13.18</v>
      </c>
      <c r="O172" s="44">
        <v>11.96</v>
      </c>
      <c r="P172" s="45">
        <v>11.6</v>
      </c>
      <c r="Q172" s="44">
        <v>11.600000000000001</v>
      </c>
      <c r="R172" s="45">
        <v>11.659999999999998</v>
      </c>
      <c r="S172" s="44">
        <v>11.27</v>
      </c>
      <c r="T172" s="45">
        <v>3.8700000000000045</v>
      </c>
      <c r="U172" s="44">
        <v>3.8900000000000006</v>
      </c>
      <c r="V172" s="45">
        <v>5.3599999999999994</v>
      </c>
      <c r="W172" s="44">
        <v>11.527500000000002</v>
      </c>
      <c r="X172" s="45">
        <v>0</v>
      </c>
      <c r="Y172" s="44">
        <v>0</v>
      </c>
      <c r="Z172" s="45">
        <v>0</v>
      </c>
      <c r="AA172" s="44">
        <v>0</v>
      </c>
      <c r="AB172" s="45">
        <v>0</v>
      </c>
      <c r="AC172" s="54"/>
      <c r="AD172" s="55">
        <f t="shared" si="6"/>
        <v>107.65349999999999</v>
      </c>
      <c r="AE172" s="54"/>
    </row>
    <row r="173" spans="2:31" x14ac:dyDescent="0.3">
      <c r="B173" s="14" t="s">
        <v>48</v>
      </c>
      <c r="C173" s="4"/>
      <c r="D173" s="4"/>
      <c r="E173" s="44">
        <v>0</v>
      </c>
      <c r="F173" s="45">
        <v>0</v>
      </c>
      <c r="G173" s="44">
        <v>0</v>
      </c>
      <c r="H173" s="45">
        <v>0</v>
      </c>
      <c r="I173" s="44">
        <v>0</v>
      </c>
      <c r="J173" s="45">
        <v>0</v>
      </c>
      <c r="K173" s="44">
        <v>0</v>
      </c>
      <c r="L173" s="45">
        <v>0</v>
      </c>
      <c r="M173" s="44">
        <v>2.4436666666666671</v>
      </c>
      <c r="N173" s="45">
        <v>12.487166666666663</v>
      </c>
      <c r="O173" s="44">
        <v>12.233499999999992</v>
      </c>
      <c r="P173" s="45">
        <v>12.041500000000005</v>
      </c>
      <c r="Q173" s="44">
        <v>12.115000000000002</v>
      </c>
      <c r="R173" s="45">
        <v>12.079000000000001</v>
      </c>
      <c r="S173" s="44">
        <v>12.199000000000003</v>
      </c>
      <c r="T173" s="45">
        <v>8.7601666666666649</v>
      </c>
      <c r="U173" s="44">
        <v>8.1250000000000089</v>
      </c>
      <c r="V173" s="45">
        <v>7.3233333333333324</v>
      </c>
      <c r="W173" s="44">
        <v>1.1398333333333335</v>
      </c>
      <c r="X173" s="45">
        <v>0</v>
      </c>
      <c r="Y173" s="44">
        <v>0</v>
      </c>
      <c r="Z173" s="45">
        <v>0</v>
      </c>
      <c r="AA173" s="44">
        <v>0</v>
      </c>
      <c r="AB173" s="45">
        <v>0</v>
      </c>
      <c r="AC173" s="54"/>
      <c r="AD173" s="55">
        <f t="shared" si="6"/>
        <v>100.94716666666667</v>
      </c>
      <c r="AE173" s="54"/>
    </row>
    <row r="174" spans="2:31" x14ac:dyDescent="0.3">
      <c r="B174" s="14" t="s">
        <v>49</v>
      </c>
      <c r="C174" s="4"/>
      <c r="D174" s="4"/>
      <c r="E174" s="44">
        <v>0</v>
      </c>
      <c r="F174" s="45">
        <v>0</v>
      </c>
      <c r="G174" s="44">
        <v>0</v>
      </c>
      <c r="H174" s="45">
        <v>0</v>
      </c>
      <c r="I174" s="44">
        <v>0</v>
      </c>
      <c r="J174" s="45">
        <v>0</v>
      </c>
      <c r="K174" s="44">
        <v>0</v>
      </c>
      <c r="L174" s="45">
        <v>0</v>
      </c>
      <c r="M174" s="44">
        <v>5.6999999999999794E-2</v>
      </c>
      <c r="N174" s="45">
        <v>34.091333333333331</v>
      </c>
      <c r="O174" s="44">
        <v>16.273500000000009</v>
      </c>
      <c r="P174" s="45">
        <v>39.94</v>
      </c>
      <c r="Q174" s="44">
        <v>58.489999999999981</v>
      </c>
      <c r="R174" s="45">
        <v>84.609999999999985</v>
      </c>
      <c r="S174" s="44">
        <v>106.41</v>
      </c>
      <c r="T174" s="45">
        <v>128.57</v>
      </c>
      <c r="U174" s="44">
        <v>126.81000000000002</v>
      </c>
      <c r="V174" s="45">
        <v>124.71783333333333</v>
      </c>
      <c r="W174" s="44">
        <v>16.696000000000005</v>
      </c>
      <c r="X174" s="45">
        <v>0</v>
      </c>
      <c r="Y174" s="44">
        <v>0</v>
      </c>
      <c r="Z174" s="45">
        <v>0</v>
      </c>
      <c r="AA174" s="44">
        <v>0</v>
      </c>
      <c r="AB174" s="45">
        <v>0</v>
      </c>
      <c r="AC174" s="54"/>
      <c r="AD174" s="55">
        <f t="shared" si="6"/>
        <v>736.66566666666677</v>
      </c>
      <c r="AE174" s="54"/>
    </row>
    <row r="175" spans="2:31" x14ac:dyDescent="0.3">
      <c r="B175" s="14" t="s">
        <v>50</v>
      </c>
      <c r="C175" s="4"/>
      <c r="D175" s="4"/>
      <c r="E175" s="44">
        <v>0</v>
      </c>
      <c r="F175" s="45">
        <v>0</v>
      </c>
      <c r="G175" s="44">
        <v>0</v>
      </c>
      <c r="H175" s="45">
        <v>0</v>
      </c>
      <c r="I175" s="44">
        <v>0</v>
      </c>
      <c r="J175" s="45">
        <v>0</v>
      </c>
      <c r="K175" s="44">
        <v>0</v>
      </c>
      <c r="L175" s="45">
        <v>0</v>
      </c>
      <c r="M175" s="44">
        <v>0</v>
      </c>
      <c r="N175" s="45">
        <v>0</v>
      </c>
      <c r="O175" s="44">
        <v>0.28916666666666668</v>
      </c>
      <c r="P175" s="45">
        <v>0</v>
      </c>
      <c r="Q175" s="44">
        <v>0</v>
      </c>
      <c r="R175" s="45">
        <v>0</v>
      </c>
      <c r="S175" s="44">
        <v>0</v>
      </c>
      <c r="T175" s="45">
        <v>0</v>
      </c>
      <c r="U175" s="44">
        <v>0</v>
      </c>
      <c r="V175" s="45">
        <v>0</v>
      </c>
      <c r="W175" s="44">
        <v>0</v>
      </c>
      <c r="X175" s="45">
        <v>0</v>
      </c>
      <c r="Y175" s="44">
        <v>0</v>
      </c>
      <c r="Z175" s="45">
        <v>0</v>
      </c>
      <c r="AA175" s="44">
        <v>0</v>
      </c>
      <c r="AB175" s="45">
        <v>0</v>
      </c>
      <c r="AC175" s="54"/>
      <c r="AD175" s="55">
        <f t="shared" si="6"/>
        <v>0.28916666666666668</v>
      </c>
      <c r="AE175" s="54"/>
    </row>
    <row r="176" spans="2:31" x14ac:dyDescent="0.3">
      <c r="B176" s="14" t="s">
        <v>109</v>
      </c>
      <c r="C176" s="4"/>
      <c r="D176" s="4"/>
      <c r="E176" s="44">
        <v>0</v>
      </c>
      <c r="F176" s="45">
        <v>0</v>
      </c>
      <c r="G176" s="44">
        <v>0</v>
      </c>
      <c r="H176" s="45">
        <v>0</v>
      </c>
      <c r="I176" s="44">
        <v>0</v>
      </c>
      <c r="J176" s="45">
        <v>0</v>
      </c>
      <c r="K176" s="44">
        <v>0</v>
      </c>
      <c r="L176" s="45">
        <v>0</v>
      </c>
      <c r="M176" s="44">
        <v>6.2728333333333373</v>
      </c>
      <c r="N176" s="45">
        <v>9.6293333333333333</v>
      </c>
      <c r="O176" s="44">
        <v>4.6440000000000001</v>
      </c>
      <c r="P176" s="45">
        <v>6.3565000000000031</v>
      </c>
      <c r="Q176" s="44">
        <v>9.7006666666666685</v>
      </c>
      <c r="R176" s="45">
        <v>15.583166666666671</v>
      </c>
      <c r="S176" s="44">
        <v>20.199333333333318</v>
      </c>
      <c r="T176" s="45">
        <v>25.65383333333336</v>
      </c>
      <c r="U176" s="44">
        <v>24.926666666666677</v>
      </c>
      <c r="V176" s="45">
        <v>23.523499999999995</v>
      </c>
      <c r="W176" s="44">
        <v>5.4015000000000022</v>
      </c>
      <c r="X176" s="45">
        <v>0</v>
      </c>
      <c r="Y176" s="44">
        <v>0</v>
      </c>
      <c r="Z176" s="45">
        <v>0</v>
      </c>
      <c r="AA176" s="44">
        <v>0</v>
      </c>
      <c r="AB176" s="45">
        <v>0</v>
      </c>
      <c r="AC176" s="54"/>
      <c r="AD176" s="55">
        <f t="shared" si="6"/>
        <v>151.89133333333336</v>
      </c>
      <c r="AE176" s="54"/>
    </row>
    <row r="177" spans="2:31" x14ac:dyDescent="0.3">
      <c r="B177" s="14" t="s">
        <v>51</v>
      </c>
      <c r="C177" s="4"/>
      <c r="D177" s="4"/>
      <c r="E177" s="44">
        <v>0</v>
      </c>
      <c r="F177" s="45">
        <v>0</v>
      </c>
      <c r="G177" s="44">
        <v>0</v>
      </c>
      <c r="H177" s="45">
        <v>0</v>
      </c>
      <c r="I177" s="44">
        <v>0</v>
      </c>
      <c r="J177" s="45">
        <v>0</v>
      </c>
      <c r="K177" s="44">
        <v>0</v>
      </c>
      <c r="L177" s="45">
        <v>0</v>
      </c>
      <c r="M177" s="44">
        <v>0</v>
      </c>
      <c r="N177" s="45">
        <v>19.177333333333333</v>
      </c>
      <c r="O177" s="44">
        <v>17.975500000000004</v>
      </c>
      <c r="P177" s="45">
        <v>6.9074999999999935</v>
      </c>
      <c r="Q177" s="44">
        <v>49.178666666666672</v>
      </c>
      <c r="R177" s="45">
        <v>78.92916666666666</v>
      </c>
      <c r="S177" s="44">
        <v>108.07149999999997</v>
      </c>
      <c r="T177" s="45">
        <v>130.04633333333337</v>
      </c>
      <c r="U177" s="44">
        <v>129.20050000000001</v>
      </c>
      <c r="V177" s="45">
        <v>110.05950000000001</v>
      </c>
      <c r="W177" s="44">
        <v>20.198499999999992</v>
      </c>
      <c r="X177" s="45">
        <v>0</v>
      </c>
      <c r="Y177" s="44">
        <v>0</v>
      </c>
      <c r="Z177" s="45">
        <v>0</v>
      </c>
      <c r="AA177" s="44">
        <v>0</v>
      </c>
      <c r="AB177" s="45">
        <v>0</v>
      </c>
      <c r="AC177" s="54"/>
      <c r="AD177" s="55">
        <f t="shared" si="6"/>
        <v>669.74450000000002</v>
      </c>
      <c r="AE177" s="54"/>
    </row>
    <row r="178" spans="2:31" x14ac:dyDescent="0.3">
      <c r="B178" s="14" t="s">
        <v>52</v>
      </c>
      <c r="C178" s="4"/>
      <c r="D178" s="4"/>
      <c r="E178" s="44">
        <v>0</v>
      </c>
      <c r="F178" s="45">
        <v>0</v>
      </c>
      <c r="G178" s="44">
        <v>0</v>
      </c>
      <c r="H178" s="45">
        <v>0</v>
      </c>
      <c r="I178" s="44">
        <v>0</v>
      </c>
      <c r="J178" s="45">
        <v>0</v>
      </c>
      <c r="K178" s="44">
        <v>0</v>
      </c>
      <c r="L178" s="45">
        <v>0</v>
      </c>
      <c r="M178" s="44">
        <v>16.439166666666665</v>
      </c>
      <c r="N178" s="45">
        <v>13.925666666666652</v>
      </c>
      <c r="O178" s="44">
        <v>7.4284999999999997</v>
      </c>
      <c r="P178" s="45">
        <v>5.9005000000000001</v>
      </c>
      <c r="Q178" s="44">
        <v>15.157499999999997</v>
      </c>
      <c r="R178" s="45">
        <v>21.194166666666657</v>
      </c>
      <c r="S178" s="44">
        <v>26.570666666666668</v>
      </c>
      <c r="T178" s="45">
        <v>29.140333333333334</v>
      </c>
      <c r="U178" s="44">
        <v>29.141666666666669</v>
      </c>
      <c r="V178" s="45">
        <v>29.179166666666681</v>
      </c>
      <c r="W178" s="44">
        <v>14.663333333333336</v>
      </c>
      <c r="X178" s="45">
        <v>0</v>
      </c>
      <c r="Y178" s="44">
        <v>0</v>
      </c>
      <c r="Z178" s="45">
        <v>0</v>
      </c>
      <c r="AA178" s="44">
        <v>0</v>
      </c>
      <c r="AB178" s="45">
        <v>0</v>
      </c>
      <c r="AC178" s="54"/>
      <c r="AD178" s="55">
        <f t="shared" si="6"/>
        <v>208.74066666666667</v>
      </c>
      <c r="AE178" s="54"/>
    </row>
    <row r="179" spans="2:31" x14ac:dyDescent="0.3">
      <c r="B179" s="14" t="s">
        <v>53</v>
      </c>
      <c r="C179" s="4"/>
      <c r="D179" s="4"/>
      <c r="E179" s="44">
        <v>0</v>
      </c>
      <c r="F179" s="45">
        <v>0</v>
      </c>
      <c r="G179" s="44">
        <v>0</v>
      </c>
      <c r="H179" s="45">
        <v>0</v>
      </c>
      <c r="I179" s="44">
        <v>0</v>
      </c>
      <c r="J179" s="45">
        <v>0</v>
      </c>
      <c r="K179" s="44">
        <v>0</v>
      </c>
      <c r="L179" s="45">
        <v>0</v>
      </c>
      <c r="M179" s="44">
        <v>0</v>
      </c>
      <c r="N179" s="45">
        <v>0</v>
      </c>
      <c r="O179" s="44">
        <v>0</v>
      </c>
      <c r="P179" s="45">
        <v>0</v>
      </c>
      <c r="Q179" s="44">
        <v>0</v>
      </c>
      <c r="R179" s="45">
        <v>0</v>
      </c>
      <c r="S179" s="44">
        <v>0</v>
      </c>
      <c r="T179" s="45">
        <v>0</v>
      </c>
      <c r="U179" s="44">
        <v>0</v>
      </c>
      <c r="V179" s="45">
        <v>0</v>
      </c>
      <c r="W179" s="44">
        <v>0</v>
      </c>
      <c r="X179" s="45">
        <v>0</v>
      </c>
      <c r="Y179" s="44">
        <v>0</v>
      </c>
      <c r="Z179" s="45">
        <v>0</v>
      </c>
      <c r="AA179" s="44">
        <v>0</v>
      </c>
      <c r="AB179" s="45">
        <v>0</v>
      </c>
      <c r="AC179" s="54"/>
      <c r="AD179" s="55">
        <f t="shared" si="6"/>
        <v>0</v>
      </c>
      <c r="AE179" s="54"/>
    </row>
    <row r="180" spans="2:31" x14ac:dyDescent="0.3">
      <c r="B180" s="14" t="s">
        <v>54</v>
      </c>
      <c r="C180" s="4"/>
      <c r="D180" s="4"/>
      <c r="E180" s="44">
        <v>0</v>
      </c>
      <c r="F180" s="45">
        <v>0</v>
      </c>
      <c r="G180" s="44">
        <v>0</v>
      </c>
      <c r="H180" s="45">
        <v>0</v>
      </c>
      <c r="I180" s="44">
        <v>0</v>
      </c>
      <c r="J180" s="45">
        <v>0</v>
      </c>
      <c r="K180" s="44">
        <v>0</v>
      </c>
      <c r="L180" s="45">
        <v>0</v>
      </c>
      <c r="M180" s="44">
        <v>0.24750000000000097</v>
      </c>
      <c r="N180" s="45">
        <v>24.93566666666668</v>
      </c>
      <c r="O180" s="44">
        <v>8.1381666666666632</v>
      </c>
      <c r="P180" s="45">
        <v>3.1479999999999944</v>
      </c>
      <c r="Q180" s="44">
        <v>25.404333333333334</v>
      </c>
      <c r="R180" s="45">
        <v>36.880166666666668</v>
      </c>
      <c r="S180" s="44">
        <v>43.204166666666673</v>
      </c>
      <c r="T180" s="45">
        <v>55.652666666666654</v>
      </c>
      <c r="U180" s="44">
        <v>53.253833333333347</v>
      </c>
      <c r="V180" s="45">
        <v>44.579333333333345</v>
      </c>
      <c r="W180" s="44">
        <v>4.5796666666666663</v>
      </c>
      <c r="X180" s="45">
        <v>0</v>
      </c>
      <c r="Y180" s="44">
        <v>0</v>
      </c>
      <c r="Z180" s="45">
        <v>0</v>
      </c>
      <c r="AA180" s="44">
        <v>0</v>
      </c>
      <c r="AB180" s="45">
        <v>0</v>
      </c>
      <c r="AC180" s="54"/>
      <c r="AD180" s="55">
        <f t="shared" si="6"/>
        <v>300.02350000000001</v>
      </c>
      <c r="AE180" s="54"/>
    </row>
    <row r="181" spans="2:31" x14ac:dyDescent="0.3">
      <c r="B181" s="4" t="s">
        <v>55</v>
      </c>
      <c r="C181" s="4"/>
      <c r="D181" s="4"/>
      <c r="E181" s="44">
        <v>0</v>
      </c>
      <c r="F181" s="45">
        <v>0</v>
      </c>
      <c r="G181" s="44">
        <v>0</v>
      </c>
      <c r="H181" s="45">
        <v>0</v>
      </c>
      <c r="I181" s="44">
        <v>0</v>
      </c>
      <c r="J181" s="45">
        <v>0</v>
      </c>
      <c r="K181" s="44">
        <v>0</v>
      </c>
      <c r="L181" s="45">
        <v>0</v>
      </c>
      <c r="M181" s="44">
        <v>5.9661666666666697</v>
      </c>
      <c r="N181" s="45">
        <v>30.639954310000007</v>
      </c>
      <c r="O181" s="44">
        <v>23.429318400000014</v>
      </c>
      <c r="P181" s="45">
        <v>23.00582949999999</v>
      </c>
      <c r="Q181" s="44">
        <v>22.699807599999986</v>
      </c>
      <c r="R181" s="45">
        <v>22.748425799999993</v>
      </c>
      <c r="S181" s="44">
        <v>25.176430599999989</v>
      </c>
      <c r="T181" s="45">
        <v>25.218041199999988</v>
      </c>
      <c r="U181" s="44">
        <v>63.790477509999988</v>
      </c>
      <c r="V181" s="45">
        <v>69.384999999999977</v>
      </c>
      <c r="W181" s="44">
        <v>9.6636666666666713</v>
      </c>
      <c r="X181" s="45">
        <v>0</v>
      </c>
      <c r="Y181" s="44">
        <v>0</v>
      </c>
      <c r="Z181" s="45">
        <v>0</v>
      </c>
      <c r="AA181" s="44">
        <v>0</v>
      </c>
      <c r="AB181" s="45">
        <v>0</v>
      </c>
      <c r="AC181" s="54"/>
      <c r="AD181" s="55">
        <f t="shared" si="6"/>
        <v>321.72311825333327</v>
      </c>
      <c r="AE181" s="54"/>
    </row>
    <row r="182" spans="2:31" x14ac:dyDescent="0.3">
      <c r="B182" s="4" t="s">
        <v>56</v>
      </c>
      <c r="C182" s="4"/>
      <c r="D182" s="4"/>
      <c r="E182" s="44">
        <v>0</v>
      </c>
      <c r="F182" s="45">
        <v>0</v>
      </c>
      <c r="G182" s="44">
        <v>0</v>
      </c>
      <c r="H182" s="45">
        <v>0</v>
      </c>
      <c r="I182" s="44">
        <v>0</v>
      </c>
      <c r="J182" s="45">
        <v>0</v>
      </c>
      <c r="K182" s="44">
        <v>0</v>
      </c>
      <c r="L182" s="45">
        <v>0</v>
      </c>
      <c r="M182" s="44">
        <v>14.912833333333339</v>
      </c>
      <c r="N182" s="45">
        <v>34.461333333333329</v>
      </c>
      <c r="O182" s="44">
        <v>37.949166666666677</v>
      </c>
      <c r="P182" s="45">
        <v>36.05066666666665</v>
      </c>
      <c r="Q182" s="44">
        <v>35.709499999999977</v>
      </c>
      <c r="R182" s="45">
        <v>36.279500000000006</v>
      </c>
      <c r="S182" s="44">
        <v>38.562333333333335</v>
      </c>
      <c r="T182" s="45">
        <v>37.812000000000012</v>
      </c>
      <c r="U182" s="44">
        <v>35.56</v>
      </c>
      <c r="V182" s="45">
        <v>34.76400000000001</v>
      </c>
      <c r="W182" s="44">
        <v>19.232833333333335</v>
      </c>
      <c r="X182" s="45">
        <v>0</v>
      </c>
      <c r="Y182" s="44">
        <v>0</v>
      </c>
      <c r="Z182" s="45">
        <v>0</v>
      </c>
      <c r="AA182" s="44">
        <v>0</v>
      </c>
      <c r="AB182" s="45">
        <v>0</v>
      </c>
      <c r="AC182" s="54"/>
      <c r="AD182" s="55">
        <f t="shared" si="6"/>
        <v>361.29416666666668</v>
      </c>
      <c r="AE182" s="54"/>
    </row>
    <row r="183" spans="2:31" x14ac:dyDescent="0.3">
      <c r="B183" s="4" t="s">
        <v>110</v>
      </c>
      <c r="C183" s="4"/>
      <c r="D183" s="4"/>
      <c r="E183" s="44">
        <v>0</v>
      </c>
      <c r="F183" s="45">
        <v>0</v>
      </c>
      <c r="G183" s="44">
        <v>0</v>
      </c>
      <c r="H183" s="45">
        <v>0</v>
      </c>
      <c r="I183" s="44">
        <v>0</v>
      </c>
      <c r="J183" s="45">
        <v>0</v>
      </c>
      <c r="K183" s="44">
        <v>0</v>
      </c>
      <c r="L183" s="45">
        <v>0</v>
      </c>
      <c r="M183" s="44">
        <v>1.6651666666666667</v>
      </c>
      <c r="N183" s="45">
        <v>4.333333333333419E-3</v>
      </c>
      <c r="O183" s="44">
        <v>0</v>
      </c>
      <c r="P183" s="45">
        <v>0</v>
      </c>
      <c r="Q183" s="44">
        <v>0</v>
      </c>
      <c r="R183" s="45">
        <v>0</v>
      </c>
      <c r="S183" s="44">
        <v>3.2861666666666678</v>
      </c>
      <c r="T183" s="45">
        <v>11.767333333333328</v>
      </c>
      <c r="U183" s="44">
        <v>7.1151666666666644</v>
      </c>
      <c r="V183" s="45">
        <v>6.443333333333336</v>
      </c>
      <c r="W183" s="44">
        <v>7.4833333333333488E-2</v>
      </c>
      <c r="X183" s="45">
        <v>0</v>
      </c>
      <c r="Y183" s="44">
        <v>0</v>
      </c>
      <c r="Z183" s="45">
        <v>0</v>
      </c>
      <c r="AA183" s="44">
        <v>0</v>
      </c>
      <c r="AB183" s="45">
        <v>0</v>
      </c>
      <c r="AC183" s="54"/>
      <c r="AD183" s="55">
        <f t="shared" si="6"/>
        <v>30.356333333333328</v>
      </c>
      <c r="AE183" s="54"/>
    </row>
    <row r="184" spans="2:31" x14ac:dyDescent="0.3">
      <c r="B184" s="4" t="s">
        <v>57</v>
      </c>
      <c r="C184" s="4"/>
      <c r="D184" s="4"/>
      <c r="E184" s="44">
        <v>0</v>
      </c>
      <c r="F184" s="45">
        <v>0</v>
      </c>
      <c r="G184" s="44">
        <v>0</v>
      </c>
      <c r="H184" s="45">
        <v>0</v>
      </c>
      <c r="I184" s="44">
        <v>0</v>
      </c>
      <c r="J184" s="45">
        <v>0</v>
      </c>
      <c r="K184" s="44">
        <v>0</v>
      </c>
      <c r="L184" s="45">
        <v>0</v>
      </c>
      <c r="M184" s="44">
        <v>0</v>
      </c>
      <c r="N184" s="45">
        <v>0</v>
      </c>
      <c r="O184" s="44">
        <v>0</v>
      </c>
      <c r="P184" s="45">
        <v>0</v>
      </c>
      <c r="Q184" s="44">
        <v>0</v>
      </c>
      <c r="R184" s="45">
        <v>0</v>
      </c>
      <c r="S184" s="44">
        <v>0</v>
      </c>
      <c r="T184" s="45">
        <v>0</v>
      </c>
      <c r="U184" s="44">
        <v>0</v>
      </c>
      <c r="V184" s="45">
        <v>0</v>
      </c>
      <c r="W184" s="44">
        <v>0</v>
      </c>
      <c r="X184" s="45">
        <v>0</v>
      </c>
      <c r="Y184" s="44">
        <v>0</v>
      </c>
      <c r="Z184" s="45">
        <v>0</v>
      </c>
      <c r="AA184" s="44">
        <v>0</v>
      </c>
      <c r="AB184" s="45">
        <v>0</v>
      </c>
      <c r="AC184" s="54"/>
      <c r="AD184" s="55">
        <f t="shared" si="6"/>
        <v>0</v>
      </c>
      <c r="AE184" s="54"/>
    </row>
    <row r="185" spans="2:31" x14ac:dyDescent="0.3">
      <c r="B185" s="4" t="s">
        <v>58</v>
      </c>
      <c r="C185" s="4"/>
      <c r="D185" s="4"/>
      <c r="E185" s="44">
        <v>0</v>
      </c>
      <c r="F185" s="45">
        <v>0</v>
      </c>
      <c r="G185" s="44">
        <v>0</v>
      </c>
      <c r="H185" s="45">
        <v>0</v>
      </c>
      <c r="I185" s="44">
        <v>0</v>
      </c>
      <c r="J185" s="45">
        <v>0</v>
      </c>
      <c r="K185" s="44">
        <v>0</v>
      </c>
      <c r="L185" s="45">
        <v>0</v>
      </c>
      <c r="M185" s="44">
        <v>0</v>
      </c>
      <c r="N185" s="45">
        <v>0</v>
      </c>
      <c r="O185" s="44">
        <v>0</v>
      </c>
      <c r="P185" s="45">
        <v>0</v>
      </c>
      <c r="Q185" s="44">
        <v>0</v>
      </c>
      <c r="R185" s="45">
        <v>0</v>
      </c>
      <c r="S185" s="44">
        <v>0</v>
      </c>
      <c r="T185" s="45">
        <v>0</v>
      </c>
      <c r="U185" s="44">
        <v>0</v>
      </c>
      <c r="V185" s="45">
        <v>0</v>
      </c>
      <c r="W185" s="44">
        <v>0</v>
      </c>
      <c r="X185" s="45">
        <v>0</v>
      </c>
      <c r="Y185" s="44">
        <v>0</v>
      </c>
      <c r="Z185" s="45">
        <v>0</v>
      </c>
      <c r="AA185" s="44">
        <v>0</v>
      </c>
      <c r="AB185" s="45">
        <v>0</v>
      </c>
      <c r="AC185" s="54"/>
      <c r="AD185" s="55">
        <f t="shared" si="6"/>
        <v>0</v>
      </c>
      <c r="AE185" s="54"/>
    </row>
    <row r="186" spans="2:31" x14ac:dyDescent="0.3">
      <c r="B186" s="4" t="s">
        <v>111</v>
      </c>
      <c r="C186" s="4"/>
      <c r="D186" s="4"/>
      <c r="E186" s="44">
        <v>0</v>
      </c>
      <c r="F186" s="45">
        <v>0</v>
      </c>
      <c r="G186" s="44">
        <v>0</v>
      </c>
      <c r="H186" s="45">
        <v>0</v>
      </c>
      <c r="I186" s="44">
        <v>0</v>
      </c>
      <c r="J186" s="45">
        <v>0</v>
      </c>
      <c r="K186" s="44">
        <v>0</v>
      </c>
      <c r="L186" s="45">
        <v>0</v>
      </c>
      <c r="M186" s="44">
        <v>6.1188333333333329</v>
      </c>
      <c r="N186" s="45">
        <v>4.730833333333333</v>
      </c>
      <c r="O186" s="44">
        <v>0</v>
      </c>
      <c r="P186" s="45">
        <v>0</v>
      </c>
      <c r="Q186" s="44">
        <v>4.2906666666666657</v>
      </c>
      <c r="R186" s="45">
        <v>14.698666666666663</v>
      </c>
      <c r="S186" s="44">
        <v>29.026500000000002</v>
      </c>
      <c r="T186" s="45">
        <v>45.527666666666661</v>
      </c>
      <c r="U186" s="44">
        <v>45.55266666666666</v>
      </c>
      <c r="V186" s="45">
        <v>46.275833333333352</v>
      </c>
      <c r="W186" s="44">
        <v>9.4028333333333318</v>
      </c>
      <c r="X186" s="45">
        <v>0</v>
      </c>
      <c r="Y186" s="44">
        <v>0</v>
      </c>
      <c r="Z186" s="45">
        <v>0</v>
      </c>
      <c r="AA186" s="44">
        <v>0</v>
      </c>
      <c r="AB186" s="45">
        <v>0</v>
      </c>
      <c r="AC186" s="54"/>
      <c r="AD186" s="55">
        <f t="shared" si="6"/>
        <v>205.62450000000001</v>
      </c>
      <c r="AE186" s="54"/>
    </row>
    <row r="187" spans="2:31" x14ac:dyDescent="0.3">
      <c r="B187" s="4" t="s">
        <v>59</v>
      </c>
      <c r="C187" s="4"/>
      <c r="D187" s="4"/>
      <c r="E187" s="44">
        <v>0</v>
      </c>
      <c r="F187" s="45">
        <v>0</v>
      </c>
      <c r="G187" s="44">
        <v>0</v>
      </c>
      <c r="H187" s="45">
        <v>0</v>
      </c>
      <c r="I187" s="44">
        <v>0</v>
      </c>
      <c r="J187" s="45">
        <v>0</v>
      </c>
      <c r="K187" s="44">
        <v>0</v>
      </c>
      <c r="L187" s="45">
        <v>0</v>
      </c>
      <c r="M187" s="44">
        <v>0</v>
      </c>
      <c r="N187" s="45">
        <v>0</v>
      </c>
      <c r="O187" s="44">
        <v>0</v>
      </c>
      <c r="P187" s="45">
        <v>9.5938333333333325</v>
      </c>
      <c r="Q187" s="44">
        <v>32.556500000000014</v>
      </c>
      <c r="R187" s="45">
        <v>29.84383333333335</v>
      </c>
      <c r="S187" s="44">
        <v>32.145333333333326</v>
      </c>
      <c r="T187" s="45">
        <v>29.974166666666665</v>
      </c>
      <c r="U187" s="44">
        <v>26.447666666666674</v>
      </c>
      <c r="V187" s="45">
        <v>25.287666666666659</v>
      </c>
      <c r="W187" s="44">
        <v>7.7485000000000008</v>
      </c>
      <c r="X187" s="45">
        <v>0</v>
      </c>
      <c r="Y187" s="44">
        <v>0</v>
      </c>
      <c r="Z187" s="45">
        <v>0</v>
      </c>
      <c r="AA187" s="44">
        <v>0</v>
      </c>
      <c r="AB187" s="45">
        <v>0</v>
      </c>
      <c r="AC187" s="54"/>
      <c r="AD187" s="55">
        <f t="shared" si="6"/>
        <v>193.59750000000003</v>
      </c>
      <c r="AE187" s="54"/>
    </row>
    <row r="188" spans="2:31" x14ac:dyDescent="0.3">
      <c r="B188" s="4" t="s">
        <v>60</v>
      </c>
      <c r="C188" s="4"/>
      <c r="D188" s="4"/>
      <c r="E188" s="44">
        <v>0</v>
      </c>
      <c r="F188" s="45">
        <v>0</v>
      </c>
      <c r="G188" s="44">
        <v>0</v>
      </c>
      <c r="H188" s="45">
        <v>0</v>
      </c>
      <c r="I188" s="44">
        <v>0</v>
      </c>
      <c r="J188" s="45">
        <v>0</v>
      </c>
      <c r="K188" s="44">
        <v>0</v>
      </c>
      <c r="L188" s="45">
        <v>0</v>
      </c>
      <c r="M188" s="44">
        <v>12.360000000000007</v>
      </c>
      <c r="N188" s="45">
        <v>36.180000000000014</v>
      </c>
      <c r="O188" s="44">
        <v>44.869999999999933</v>
      </c>
      <c r="P188" s="45">
        <v>45.239999999999945</v>
      </c>
      <c r="Q188" s="44">
        <v>42.650000000000048</v>
      </c>
      <c r="R188" s="45">
        <v>39.210000000000022</v>
      </c>
      <c r="S188" s="44">
        <v>35.950000000000017</v>
      </c>
      <c r="T188" s="45">
        <v>34.130000000000052</v>
      </c>
      <c r="U188" s="44">
        <v>32.880000000000052</v>
      </c>
      <c r="V188" s="45">
        <v>33.55999999999996</v>
      </c>
      <c r="W188" s="44">
        <v>0</v>
      </c>
      <c r="X188" s="45">
        <v>0</v>
      </c>
      <c r="Y188" s="44">
        <v>0</v>
      </c>
      <c r="Z188" s="45">
        <v>0</v>
      </c>
      <c r="AA188" s="44">
        <v>0</v>
      </c>
      <c r="AB188" s="45">
        <v>0</v>
      </c>
      <c r="AC188" s="54"/>
      <c r="AD188" s="55">
        <f t="shared" si="6"/>
        <v>357.03000000000009</v>
      </c>
      <c r="AE188" s="54"/>
    </row>
    <row r="189" spans="2:31" x14ac:dyDescent="0.3">
      <c r="B189" s="4" t="s">
        <v>61</v>
      </c>
      <c r="C189" s="4"/>
      <c r="D189" s="4"/>
      <c r="E189" s="44">
        <v>0</v>
      </c>
      <c r="F189" s="45">
        <v>0</v>
      </c>
      <c r="G189" s="44">
        <v>0</v>
      </c>
      <c r="H189" s="45">
        <v>0</v>
      </c>
      <c r="I189" s="44">
        <v>0</v>
      </c>
      <c r="J189" s="45">
        <v>0</v>
      </c>
      <c r="K189" s="44">
        <v>0</v>
      </c>
      <c r="L189" s="45">
        <v>0</v>
      </c>
      <c r="M189" s="44">
        <v>4.9403333333333324</v>
      </c>
      <c r="N189" s="45">
        <v>21.777333333333338</v>
      </c>
      <c r="O189" s="44">
        <v>50.376500000000014</v>
      </c>
      <c r="P189" s="45">
        <v>72.319000000000003</v>
      </c>
      <c r="Q189" s="44">
        <v>71.335666666666654</v>
      </c>
      <c r="R189" s="45">
        <v>70.021833333333319</v>
      </c>
      <c r="S189" s="44">
        <v>70.981666666666655</v>
      </c>
      <c r="T189" s="45">
        <v>69.99373333333331</v>
      </c>
      <c r="U189" s="44">
        <v>59.363399999999977</v>
      </c>
      <c r="V189" s="45">
        <v>62.796733333333336</v>
      </c>
      <c r="W189" s="44">
        <v>26.324166666666656</v>
      </c>
      <c r="X189" s="45">
        <v>0</v>
      </c>
      <c r="Y189" s="44">
        <v>0</v>
      </c>
      <c r="Z189" s="45">
        <v>0</v>
      </c>
      <c r="AA189" s="44">
        <v>0</v>
      </c>
      <c r="AB189" s="45">
        <v>0</v>
      </c>
      <c r="AC189" s="54"/>
      <c r="AD189" s="55">
        <f t="shared" si="6"/>
        <v>580.23036666666655</v>
      </c>
      <c r="AE189" s="54"/>
    </row>
    <row r="190" spans="2:31" x14ac:dyDescent="0.3">
      <c r="B190" s="4" t="s">
        <v>62</v>
      </c>
      <c r="C190" s="4"/>
      <c r="D190" s="4"/>
      <c r="E190" s="44">
        <v>0</v>
      </c>
      <c r="F190" s="45">
        <v>0</v>
      </c>
      <c r="G190" s="44">
        <v>0</v>
      </c>
      <c r="H190" s="45">
        <v>0</v>
      </c>
      <c r="I190" s="44">
        <v>0</v>
      </c>
      <c r="J190" s="45">
        <v>0</v>
      </c>
      <c r="K190" s="44">
        <v>0</v>
      </c>
      <c r="L190" s="45">
        <v>0</v>
      </c>
      <c r="M190" s="44">
        <v>3.8341666666666669</v>
      </c>
      <c r="N190" s="45">
        <v>17.708500000000001</v>
      </c>
      <c r="O190" s="44">
        <v>14.463000000000005</v>
      </c>
      <c r="P190" s="45">
        <v>8.6571666666666651</v>
      </c>
      <c r="Q190" s="44">
        <v>7.0796666666666681</v>
      </c>
      <c r="R190" s="45">
        <v>6.7955000000000005</v>
      </c>
      <c r="S190" s="44">
        <v>18.39583333333335</v>
      </c>
      <c r="T190" s="45">
        <v>19.253499999999992</v>
      </c>
      <c r="U190" s="44">
        <v>27.347333333333342</v>
      </c>
      <c r="V190" s="45">
        <v>26.132166666666674</v>
      </c>
      <c r="W190" s="44">
        <v>10.745499999999991</v>
      </c>
      <c r="X190" s="45">
        <v>0</v>
      </c>
      <c r="Y190" s="44">
        <v>0</v>
      </c>
      <c r="Z190" s="45">
        <v>0</v>
      </c>
      <c r="AA190" s="44">
        <v>0</v>
      </c>
      <c r="AB190" s="45">
        <v>0</v>
      </c>
      <c r="AC190" s="54"/>
      <c r="AD190" s="55">
        <f t="shared" si="6"/>
        <v>160.41233333333335</v>
      </c>
      <c r="AE190" s="54"/>
    </row>
    <row r="191" spans="2:31" x14ac:dyDescent="0.3">
      <c r="B191" s="4" t="s">
        <v>63</v>
      </c>
      <c r="C191" s="4"/>
      <c r="D191" s="4"/>
      <c r="E191" s="44">
        <v>0</v>
      </c>
      <c r="F191" s="45">
        <v>0</v>
      </c>
      <c r="G191" s="44">
        <v>0</v>
      </c>
      <c r="H191" s="45">
        <v>0</v>
      </c>
      <c r="I191" s="44">
        <v>0</v>
      </c>
      <c r="J191" s="45">
        <v>0</v>
      </c>
      <c r="K191" s="44">
        <v>0</v>
      </c>
      <c r="L191" s="45">
        <v>0</v>
      </c>
      <c r="M191" s="44">
        <v>9.3086666666666691</v>
      </c>
      <c r="N191" s="45">
        <v>27.623000000000008</v>
      </c>
      <c r="O191" s="44">
        <v>38.214333333333322</v>
      </c>
      <c r="P191" s="45">
        <v>28.346499999999999</v>
      </c>
      <c r="Q191" s="44">
        <v>22.779666666666653</v>
      </c>
      <c r="R191" s="45">
        <v>43.791500000000006</v>
      </c>
      <c r="S191" s="44">
        <v>35.942166666666672</v>
      </c>
      <c r="T191" s="45">
        <v>4.9031666666666691</v>
      </c>
      <c r="U191" s="44">
        <v>57.589666666666631</v>
      </c>
      <c r="V191" s="45">
        <v>84.930000000000092</v>
      </c>
      <c r="W191" s="44">
        <v>35.657166666666662</v>
      </c>
      <c r="X191" s="45">
        <v>0</v>
      </c>
      <c r="Y191" s="44">
        <v>0</v>
      </c>
      <c r="Z191" s="45">
        <v>0</v>
      </c>
      <c r="AA191" s="44">
        <v>0</v>
      </c>
      <c r="AB191" s="45">
        <v>0</v>
      </c>
      <c r="AC191" s="54"/>
      <c r="AD191" s="55">
        <f t="shared" si="6"/>
        <v>389.08583333333337</v>
      </c>
      <c r="AE191" s="54"/>
    </row>
    <row r="192" spans="2:31" x14ac:dyDescent="0.3">
      <c r="B192" s="4" t="s">
        <v>64</v>
      </c>
      <c r="C192" s="4"/>
      <c r="D192" s="4"/>
      <c r="E192" s="44">
        <v>0</v>
      </c>
      <c r="F192" s="45">
        <v>0</v>
      </c>
      <c r="G192" s="44">
        <v>0</v>
      </c>
      <c r="H192" s="45">
        <v>0</v>
      </c>
      <c r="I192" s="44">
        <v>0</v>
      </c>
      <c r="J192" s="45">
        <v>0</v>
      </c>
      <c r="K192" s="44">
        <v>0</v>
      </c>
      <c r="L192" s="45">
        <v>0</v>
      </c>
      <c r="M192" s="44">
        <v>3.4973333333333327</v>
      </c>
      <c r="N192" s="45">
        <v>21.494499999999981</v>
      </c>
      <c r="O192" s="44">
        <v>2.3570000000000007</v>
      </c>
      <c r="P192" s="45">
        <v>0</v>
      </c>
      <c r="Q192" s="44">
        <v>0</v>
      </c>
      <c r="R192" s="45">
        <v>0</v>
      </c>
      <c r="S192" s="44">
        <v>0</v>
      </c>
      <c r="T192" s="45">
        <v>0</v>
      </c>
      <c r="U192" s="44">
        <v>0</v>
      </c>
      <c r="V192" s="45">
        <v>0</v>
      </c>
      <c r="W192" s="44">
        <v>0.74399999999999977</v>
      </c>
      <c r="X192" s="45">
        <v>0</v>
      </c>
      <c r="Y192" s="44">
        <v>0</v>
      </c>
      <c r="Z192" s="45">
        <v>0</v>
      </c>
      <c r="AA192" s="44">
        <v>0</v>
      </c>
      <c r="AB192" s="45">
        <v>0</v>
      </c>
      <c r="AC192" s="54"/>
      <c r="AD192" s="55">
        <f t="shared" si="6"/>
        <v>28.092833333333314</v>
      </c>
      <c r="AE192" s="54"/>
    </row>
    <row r="193" spans="2:31" x14ac:dyDescent="0.3">
      <c r="B193" s="4" t="s">
        <v>112</v>
      </c>
      <c r="C193" s="4"/>
      <c r="D193" s="4"/>
      <c r="E193" s="44">
        <v>0</v>
      </c>
      <c r="F193" s="45">
        <v>0</v>
      </c>
      <c r="G193" s="44">
        <v>0</v>
      </c>
      <c r="H193" s="45">
        <v>0</v>
      </c>
      <c r="I193" s="44">
        <v>0</v>
      </c>
      <c r="J193" s="45">
        <v>0</v>
      </c>
      <c r="K193" s="44">
        <v>0</v>
      </c>
      <c r="L193" s="45">
        <v>0</v>
      </c>
      <c r="M193" s="44">
        <v>2.5683333333333334</v>
      </c>
      <c r="N193" s="45">
        <v>5.1035000000000013</v>
      </c>
      <c r="O193" s="44">
        <v>2.5901666666666672</v>
      </c>
      <c r="P193" s="45">
        <v>0.69949999999999868</v>
      </c>
      <c r="Q193" s="44">
        <v>0</v>
      </c>
      <c r="R193" s="45">
        <v>0</v>
      </c>
      <c r="S193" s="44">
        <v>0</v>
      </c>
      <c r="T193" s="45">
        <v>0</v>
      </c>
      <c r="U193" s="44">
        <v>0</v>
      </c>
      <c r="V193" s="45">
        <v>3.3003333333333336</v>
      </c>
      <c r="W193" s="44">
        <v>1.5293333333333332</v>
      </c>
      <c r="X193" s="45">
        <v>0</v>
      </c>
      <c r="Y193" s="44">
        <v>0</v>
      </c>
      <c r="Z193" s="45">
        <v>0</v>
      </c>
      <c r="AA193" s="44">
        <v>0</v>
      </c>
      <c r="AB193" s="45">
        <v>0</v>
      </c>
      <c r="AC193" s="54"/>
      <c r="AD193" s="55">
        <f t="shared" si="6"/>
        <v>15.791166666666669</v>
      </c>
      <c r="AE193" s="54"/>
    </row>
    <row r="194" spans="2:31" x14ac:dyDescent="0.3">
      <c r="B194" s="4" t="s">
        <v>65</v>
      </c>
      <c r="C194" s="4"/>
      <c r="D194" s="4"/>
      <c r="E194" s="44">
        <v>0</v>
      </c>
      <c r="F194" s="45">
        <v>0</v>
      </c>
      <c r="G194" s="44">
        <v>0</v>
      </c>
      <c r="H194" s="45">
        <v>0</v>
      </c>
      <c r="I194" s="44">
        <v>0</v>
      </c>
      <c r="J194" s="45">
        <v>0</v>
      </c>
      <c r="K194" s="44">
        <v>0</v>
      </c>
      <c r="L194" s="45">
        <v>0</v>
      </c>
      <c r="M194" s="44">
        <v>4.6400000000000032</v>
      </c>
      <c r="N194" s="45">
        <v>5.5355000000000052</v>
      </c>
      <c r="O194" s="44">
        <v>3.1759999999999979</v>
      </c>
      <c r="P194" s="45">
        <v>12.661833333333325</v>
      </c>
      <c r="Q194" s="44">
        <v>13.458500000000013</v>
      </c>
      <c r="R194" s="45">
        <v>13.529999999999982</v>
      </c>
      <c r="S194" s="44">
        <v>13.535166666666658</v>
      </c>
      <c r="T194" s="45">
        <v>13.320000000000014</v>
      </c>
      <c r="U194" s="44">
        <v>12.519999999999989</v>
      </c>
      <c r="V194" s="45">
        <v>7.8663333333333325</v>
      </c>
      <c r="W194" s="44">
        <v>0.25750000000000006</v>
      </c>
      <c r="X194" s="45">
        <v>0</v>
      </c>
      <c r="Y194" s="44">
        <v>0</v>
      </c>
      <c r="Z194" s="45">
        <v>0</v>
      </c>
      <c r="AA194" s="44">
        <v>0</v>
      </c>
      <c r="AB194" s="45">
        <v>0</v>
      </c>
      <c r="AC194" s="54"/>
      <c r="AD194" s="55">
        <f t="shared" si="6"/>
        <v>100.5008333333333</v>
      </c>
      <c r="AE194" s="54"/>
    </row>
    <row r="195" spans="2:31" x14ac:dyDescent="0.3">
      <c r="B195" s="4" t="s">
        <v>66</v>
      </c>
      <c r="C195" s="4"/>
      <c r="D195" s="4"/>
      <c r="E195" s="44">
        <v>0</v>
      </c>
      <c r="F195" s="45">
        <v>0</v>
      </c>
      <c r="G195" s="44">
        <v>0</v>
      </c>
      <c r="H195" s="45">
        <v>0</v>
      </c>
      <c r="I195" s="44">
        <v>0</v>
      </c>
      <c r="J195" s="45">
        <v>0</v>
      </c>
      <c r="K195" s="44">
        <v>0</v>
      </c>
      <c r="L195" s="45">
        <v>0</v>
      </c>
      <c r="M195" s="44">
        <v>0</v>
      </c>
      <c r="N195" s="45">
        <v>0</v>
      </c>
      <c r="O195" s="44">
        <v>0</v>
      </c>
      <c r="P195" s="45">
        <v>0</v>
      </c>
      <c r="Q195" s="44">
        <v>0</v>
      </c>
      <c r="R195" s="45">
        <v>0</v>
      </c>
      <c r="S195" s="44">
        <v>0</v>
      </c>
      <c r="T195" s="45">
        <v>0</v>
      </c>
      <c r="U195" s="44">
        <v>0</v>
      </c>
      <c r="V195" s="45">
        <v>0</v>
      </c>
      <c r="W195" s="44">
        <v>0</v>
      </c>
      <c r="X195" s="45">
        <v>0</v>
      </c>
      <c r="Y195" s="44">
        <v>0</v>
      </c>
      <c r="Z195" s="45">
        <v>0</v>
      </c>
      <c r="AA195" s="44">
        <v>0</v>
      </c>
      <c r="AB195" s="45">
        <v>0</v>
      </c>
      <c r="AC195" s="54"/>
      <c r="AD195" s="55">
        <f t="shared" si="6"/>
        <v>0</v>
      </c>
      <c r="AE195" s="54"/>
    </row>
    <row r="196" spans="2:31" x14ac:dyDescent="0.3">
      <c r="B196" s="4" t="s">
        <v>67</v>
      </c>
      <c r="C196" s="4"/>
      <c r="D196" s="4"/>
      <c r="E196" s="44">
        <v>0</v>
      </c>
      <c r="F196" s="45">
        <v>0</v>
      </c>
      <c r="G196" s="44">
        <v>0</v>
      </c>
      <c r="H196" s="45">
        <v>0</v>
      </c>
      <c r="I196" s="44">
        <v>0</v>
      </c>
      <c r="J196" s="45">
        <v>0</v>
      </c>
      <c r="K196" s="44">
        <v>0</v>
      </c>
      <c r="L196" s="45">
        <v>0</v>
      </c>
      <c r="M196" s="44">
        <v>2.1348333333333311</v>
      </c>
      <c r="N196" s="45">
        <v>4.2753333333333341</v>
      </c>
      <c r="O196" s="44">
        <v>0.55099999999999971</v>
      </c>
      <c r="P196" s="45">
        <v>0</v>
      </c>
      <c r="Q196" s="44">
        <v>0</v>
      </c>
      <c r="R196" s="45">
        <v>0</v>
      </c>
      <c r="S196" s="44">
        <v>0</v>
      </c>
      <c r="T196" s="45">
        <v>0</v>
      </c>
      <c r="U196" s="44">
        <v>0</v>
      </c>
      <c r="V196" s="45">
        <v>5.5166666666666614E-2</v>
      </c>
      <c r="W196" s="44">
        <v>9.349999999999993E-2</v>
      </c>
      <c r="X196" s="45">
        <v>0</v>
      </c>
      <c r="Y196" s="44">
        <v>0</v>
      </c>
      <c r="Z196" s="45">
        <v>0</v>
      </c>
      <c r="AA196" s="44">
        <v>0</v>
      </c>
      <c r="AB196" s="45">
        <v>0</v>
      </c>
      <c r="AC196" s="54"/>
      <c r="AD196" s="55">
        <f t="shared" si="6"/>
        <v>7.1098333333333317</v>
      </c>
      <c r="AE196" s="54"/>
    </row>
    <row r="197" spans="2:31" x14ac:dyDescent="0.3">
      <c r="B197" s="4" t="s">
        <v>68</v>
      </c>
      <c r="C197" s="4"/>
      <c r="D197" s="4"/>
      <c r="E197" s="44">
        <v>0</v>
      </c>
      <c r="F197" s="45">
        <v>0</v>
      </c>
      <c r="G197" s="44">
        <v>0</v>
      </c>
      <c r="H197" s="45">
        <v>0</v>
      </c>
      <c r="I197" s="44">
        <v>0</v>
      </c>
      <c r="J197" s="45">
        <v>0</v>
      </c>
      <c r="K197" s="44">
        <v>0</v>
      </c>
      <c r="L197" s="45">
        <v>0</v>
      </c>
      <c r="M197" s="44">
        <v>0</v>
      </c>
      <c r="N197" s="45">
        <v>0</v>
      </c>
      <c r="O197" s="44">
        <v>0</v>
      </c>
      <c r="P197" s="45">
        <v>0</v>
      </c>
      <c r="Q197" s="44">
        <v>0</v>
      </c>
      <c r="R197" s="45">
        <v>0</v>
      </c>
      <c r="S197" s="44">
        <v>0</v>
      </c>
      <c r="T197" s="45">
        <v>0</v>
      </c>
      <c r="U197" s="44">
        <v>0</v>
      </c>
      <c r="V197" s="45">
        <v>0</v>
      </c>
      <c r="W197" s="44">
        <v>0</v>
      </c>
      <c r="X197" s="45">
        <v>0</v>
      </c>
      <c r="Y197" s="44">
        <v>0</v>
      </c>
      <c r="Z197" s="45">
        <v>0</v>
      </c>
      <c r="AA197" s="44">
        <v>0</v>
      </c>
      <c r="AB197" s="45">
        <v>0</v>
      </c>
      <c r="AC197" s="54"/>
      <c r="AD197" s="55">
        <f t="shared" si="6"/>
        <v>0</v>
      </c>
      <c r="AE197" s="54"/>
    </row>
    <row r="198" spans="2:31" x14ac:dyDescent="0.3">
      <c r="B198" s="4" t="s">
        <v>69</v>
      </c>
      <c r="C198" s="4"/>
      <c r="D198" s="4"/>
      <c r="E198" s="44">
        <v>0</v>
      </c>
      <c r="F198" s="45">
        <v>0</v>
      </c>
      <c r="G198" s="44">
        <v>0</v>
      </c>
      <c r="H198" s="45">
        <v>0</v>
      </c>
      <c r="I198" s="44">
        <v>0</v>
      </c>
      <c r="J198" s="45">
        <v>0</v>
      </c>
      <c r="K198" s="44">
        <v>0</v>
      </c>
      <c r="L198" s="45">
        <v>0</v>
      </c>
      <c r="M198" s="44">
        <v>4.6483333333333308</v>
      </c>
      <c r="N198" s="45">
        <v>7.9078333333333353</v>
      </c>
      <c r="O198" s="44">
        <v>11.135833333333332</v>
      </c>
      <c r="P198" s="45">
        <v>10.113499999999998</v>
      </c>
      <c r="Q198" s="44">
        <v>9.4209999999999994</v>
      </c>
      <c r="R198" s="45">
        <v>10.78183333333333</v>
      </c>
      <c r="S198" s="44">
        <v>13.063333333333334</v>
      </c>
      <c r="T198" s="45">
        <v>15.901166666666667</v>
      </c>
      <c r="U198" s="44">
        <v>12.195833333333342</v>
      </c>
      <c r="V198" s="45">
        <v>12.676499999999999</v>
      </c>
      <c r="W198" s="44">
        <v>7.8221666666666652</v>
      </c>
      <c r="X198" s="45">
        <v>0</v>
      </c>
      <c r="Y198" s="44">
        <v>0</v>
      </c>
      <c r="Z198" s="45">
        <v>0</v>
      </c>
      <c r="AA198" s="44">
        <v>0</v>
      </c>
      <c r="AB198" s="45">
        <v>0</v>
      </c>
      <c r="AC198" s="54"/>
      <c r="AD198" s="55">
        <f t="shared" si="6"/>
        <v>115.66733333333333</v>
      </c>
      <c r="AE198" s="54"/>
    </row>
    <row r="199" spans="2:31" x14ac:dyDescent="0.3">
      <c r="B199" s="4" t="s">
        <v>70</v>
      </c>
      <c r="C199" s="4"/>
      <c r="D199" s="4"/>
      <c r="E199" s="44">
        <v>0</v>
      </c>
      <c r="F199" s="45">
        <v>0</v>
      </c>
      <c r="G199" s="44">
        <v>0</v>
      </c>
      <c r="H199" s="45">
        <v>0</v>
      </c>
      <c r="I199" s="44">
        <v>0</v>
      </c>
      <c r="J199" s="45">
        <v>0</v>
      </c>
      <c r="K199" s="44">
        <v>0</v>
      </c>
      <c r="L199" s="45">
        <v>0</v>
      </c>
      <c r="M199" s="44">
        <v>4.5958333333333332</v>
      </c>
      <c r="N199" s="45">
        <v>5.9521666666666588</v>
      </c>
      <c r="O199" s="44">
        <v>64.457333333333324</v>
      </c>
      <c r="P199" s="45">
        <v>64.897833333333324</v>
      </c>
      <c r="Q199" s="44">
        <v>18.130666666666666</v>
      </c>
      <c r="R199" s="45">
        <v>101.34666666666662</v>
      </c>
      <c r="S199" s="44">
        <v>103.59883333333336</v>
      </c>
      <c r="T199" s="45">
        <v>30.099999999999966</v>
      </c>
      <c r="U199" s="44">
        <v>58.596833333333322</v>
      </c>
      <c r="V199" s="45">
        <v>54.278833333333331</v>
      </c>
      <c r="W199" s="44">
        <v>20.187500000000018</v>
      </c>
      <c r="X199" s="45">
        <v>0</v>
      </c>
      <c r="Y199" s="44">
        <v>0</v>
      </c>
      <c r="Z199" s="45">
        <v>0</v>
      </c>
      <c r="AA199" s="44">
        <v>0</v>
      </c>
      <c r="AB199" s="45">
        <v>0</v>
      </c>
      <c r="AC199" s="54"/>
      <c r="AD199" s="55">
        <f t="shared" si="6"/>
        <v>526.14249999999993</v>
      </c>
      <c r="AE199" s="54"/>
    </row>
    <row r="200" spans="2:31" x14ac:dyDescent="0.3">
      <c r="B200" s="4" t="s">
        <v>71</v>
      </c>
      <c r="C200" s="4"/>
      <c r="D200" s="4"/>
      <c r="E200" s="44">
        <v>0</v>
      </c>
      <c r="F200" s="45">
        <v>0</v>
      </c>
      <c r="G200" s="44">
        <v>0</v>
      </c>
      <c r="H200" s="45">
        <v>0</v>
      </c>
      <c r="I200" s="44">
        <v>0</v>
      </c>
      <c r="J200" s="45">
        <v>0</v>
      </c>
      <c r="K200" s="44">
        <v>0</v>
      </c>
      <c r="L200" s="45">
        <v>0</v>
      </c>
      <c r="M200" s="44">
        <v>0</v>
      </c>
      <c r="N200" s="45">
        <v>0</v>
      </c>
      <c r="O200" s="44">
        <v>0</v>
      </c>
      <c r="P200" s="45">
        <v>0</v>
      </c>
      <c r="Q200" s="44">
        <v>0</v>
      </c>
      <c r="R200" s="45">
        <v>0</v>
      </c>
      <c r="S200" s="44">
        <v>2.9570000000000003</v>
      </c>
      <c r="T200" s="45">
        <v>8.7026666666666639</v>
      </c>
      <c r="U200" s="44">
        <v>0</v>
      </c>
      <c r="V200" s="45">
        <v>0</v>
      </c>
      <c r="W200" s="44">
        <v>0</v>
      </c>
      <c r="X200" s="45">
        <v>0</v>
      </c>
      <c r="Y200" s="44">
        <v>0</v>
      </c>
      <c r="Z200" s="45">
        <v>0</v>
      </c>
      <c r="AA200" s="44">
        <v>0</v>
      </c>
      <c r="AB200" s="45">
        <v>0</v>
      </c>
      <c r="AC200" s="54"/>
      <c r="AD200" s="55">
        <f t="shared" si="6"/>
        <v>11.659666666666665</v>
      </c>
      <c r="AE200" s="54"/>
    </row>
    <row r="201" spans="2:31" x14ac:dyDescent="0.3">
      <c r="B201" s="4" t="s">
        <v>72</v>
      </c>
      <c r="C201" s="4"/>
      <c r="D201" s="4"/>
      <c r="E201" s="44">
        <v>0</v>
      </c>
      <c r="F201" s="45">
        <v>0</v>
      </c>
      <c r="G201" s="44">
        <v>0</v>
      </c>
      <c r="H201" s="45">
        <v>0</v>
      </c>
      <c r="I201" s="44">
        <v>0</v>
      </c>
      <c r="J201" s="45">
        <v>0</v>
      </c>
      <c r="K201" s="44">
        <v>0</v>
      </c>
      <c r="L201" s="45">
        <v>0</v>
      </c>
      <c r="M201" s="44">
        <v>0</v>
      </c>
      <c r="N201" s="45">
        <v>0</v>
      </c>
      <c r="O201" s="44">
        <v>0</v>
      </c>
      <c r="P201" s="45">
        <v>0</v>
      </c>
      <c r="Q201" s="44">
        <v>0</v>
      </c>
      <c r="R201" s="45">
        <v>0</v>
      </c>
      <c r="S201" s="44">
        <v>0</v>
      </c>
      <c r="T201" s="45">
        <v>0</v>
      </c>
      <c r="U201" s="44">
        <v>0</v>
      </c>
      <c r="V201" s="45">
        <v>0</v>
      </c>
      <c r="W201" s="44">
        <v>0</v>
      </c>
      <c r="X201" s="45">
        <v>0</v>
      </c>
      <c r="Y201" s="44">
        <v>0</v>
      </c>
      <c r="Z201" s="45">
        <v>0</v>
      </c>
      <c r="AA201" s="44">
        <v>0</v>
      </c>
      <c r="AB201" s="45">
        <v>0</v>
      </c>
      <c r="AC201" s="54"/>
      <c r="AD201" s="55">
        <f t="shared" si="6"/>
        <v>0</v>
      </c>
      <c r="AE201" s="54"/>
    </row>
    <row r="202" spans="2:31" x14ac:dyDescent="0.3">
      <c r="B202" s="4" t="s">
        <v>73</v>
      </c>
      <c r="C202" s="4"/>
      <c r="D202" s="4"/>
      <c r="E202" s="44">
        <v>0</v>
      </c>
      <c r="F202" s="45">
        <v>0</v>
      </c>
      <c r="G202" s="44">
        <v>0</v>
      </c>
      <c r="H202" s="45">
        <v>0</v>
      </c>
      <c r="I202" s="44">
        <v>0</v>
      </c>
      <c r="J202" s="45">
        <v>0</v>
      </c>
      <c r="K202" s="44">
        <v>0</v>
      </c>
      <c r="L202" s="45">
        <v>0</v>
      </c>
      <c r="M202" s="44">
        <v>0</v>
      </c>
      <c r="N202" s="45">
        <v>8.1666666666665808E-3</v>
      </c>
      <c r="O202" s="44">
        <v>14.36333333333334</v>
      </c>
      <c r="P202" s="45">
        <v>19.752666666666656</v>
      </c>
      <c r="Q202" s="44">
        <v>28.331666666666681</v>
      </c>
      <c r="R202" s="45">
        <v>35.808500000000016</v>
      </c>
      <c r="S202" s="44">
        <v>53.001333333333356</v>
      </c>
      <c r="T202" s="45">
        <v>67.698166666666637</v>
      </c>
      <c r="U202" s="44">
        <v>63.625666666666682</v>
      </c>
      <c r="V202" s="45">
        <v>53.024999999999991</v>
      </c>
      <c r="W202" s="44">
        <v>9.0854999999999979</v>
      </c>
      <c r="X202" s="45">
        <v>0</v>
      </c>
      <c r="Y202" s="44">
        <v>0</v>
      </c>
      <c r="Z202" s="45">
        <v>0</v>
      </c>
      <c r="AA202" s="44">
        <v>0</v>
      </c>
      <c r="AB202" s="45">
        <v>0</v>
      </c>
      <c r="AC202" s="54"/>
      <c r="AD202" s="55">
        <f t="shared" si="6"/>
        <v>344.70000000000005</v>
      </c>
      <c r="AE202" s="54"/>
    </row>
    <row r="203" spans="2:31" x14ac:dyDescent="0.3">
      <c r="B203" s="4" t="s">
        <v>74</v>
      </c>
      <c r="C203" s="4"/>
      <c r="D203" s="4"/>
      <c r="E203" s="44">
        <v>0</v>
      </c>
      <c r="F203" s="45">
        <v>0</v>
      </c>
      <c r="G203" s="44">
        <v>0</v>
      </c>
      <c r="H203" s="45">
        <v>0</v>
      </c>
      <c r="I203" s="44">
        <v>0</v>
      </c>
      <c r="J203" s="45">
        <v>0</v>
      </c>
      <c r="K203" s="44">
        <v>0</v>
      </c>
      <c r="L203" s="45">
        <v>0</v>
      </c>
      <c r="M203" s="44">
        <v>0.54300000000000082</v>
      </c>
      <c r="N203" s="45">
        <v>1.8170000000000002</v>
      </c>
      <c r="O203" s="44">
        <v>0.81433333333333335</v>
      </c>
      <c r="P203" s="45">
        <v>2.2631666666666677</v>
      </c>
      <c r="Q203" s="44">
        <v>0</v>
      </c>
      <c r="R203" s="45">
        <v>0</v>
      </c>
      <c r="S203" s="44">
        <v>6.0876666666666646</v>
      </c>
      <c r="T203" s="45">
        <v>7.3073333333333279</v>
      </c>
      <c r="U203" s="44">
        <v>4.0826666666666673</v>
      </c>
      <c r="V203" s="45">
        <v>0.27133333333333365</v>
      </c>
      <c r="W203" s="44">
        <v>0.36266666666666669</v>
      </c>
      <c r="X203" s="45">
        <v>0</v>
      </c>
      <c r="Y203" s="44">
        <v>0</v>
      </c>
      <c r="Z203" s="45">
        <v>0</v>
      </c>
      <c r="AA203" s="44">
        <v>0</v>
      </c>
      <c r="AB203" s="45">
        <v>0</v>
      </c>
      <c r="AC203" s="54"/>
      <c r="AD203" s="55">
        <f t="shared" si="6"/>
        <v>23.549166666666665</v>
      </c>
      <c r="AE203" s="54"/>
    </row>
    <row r="204" spans="2:31" x14ac:dyDescent="0.3">
      <c r="B204" s="4" t="s">
        <v>75</v>
      </c>
      <c r="C204" s="4"/>
      <c r="D204" s="4"/>
      <c r="E204" s="44">
        <v>0</v>
      </c>
      <c r="F204" s="45">
        <v>0</v>
      </c>
      <c r="G204" s="44">
        <v>0</v>
      </c>
      <c r="H204" s="45">
        <v>0</v>
      </c>
      <c r="I204" s="44">
        <v>0</v>
      </c>
      <c r="J204" s="45">
        <v>0</v>
      </c>
      <c r="K204" s="44">
        <v>0</v>
      </c>
      <c r="L204" s="45">
        <v>0</v>
      </c>
      <c r="M204" s="44">
        <v>36.431999999999988</v>
      </c>
      <c r="N204" s="45">
        <v>106.82999999999994</v>
      </c>
      <c r="O204" s="44">
        <v>155.17000000000004</v>
      </c>
      <c r="P204" s="45">
        <v>190.73999999999984</v>
      </c>
      <c r="Q204" s="44">
        <v>192.56</v>
      </c>
      <c r="R204" s="45">
        <v>191.01</v>
      </c>
      <c r="S204" s="44">
        <v>191.01</v>
      </c>
      <c r="T204" s="45">
        <v>181.1993333333333</v>
      </c>
      <c r="U204" s="44">
        <v>147.01283333333325</v>
      </c>
      <c r="V204" s="45">
        <v>96.140000000000072</v>
      </c>
      <c r="W204" s="44">
        <v>23.531833333333338</v>
      </c>
      <c r="X204" s="45">
        <v>0</v>
      </c>
      <c r="Y204" s="44">
        <v>0</v>
      </c>
      <c r="Z204" s="45">
        <v>0</v>
      </c>
      <c r="AA204" s="44">
        <v>0</v>
      </c>
      <c r="AB204" s="45">
        <v>0</v>
      </c>
      <c r="AC204" s="54"/>
      <c r="AD204" s="55">
        <f t="shared" si="6"/>
        <v>1511.636</v>
      </c>
      <c r="AE204" s="54"/>
    </row>
    <row r="205" spans="2:31" x14ac:dyDescent="0.3">
      <c r="B205" s="4" t="s">
        <v>76</v>
      </c>
      <c r="C205" s="4"/>
      <c r="D205" s="4"/>
      <c r="E205" s="44">
        <v>0</v>
      </c>
      <c r="F205" s="45">
        <v>0</v>
      </c>
      <c r="G205" s="44">
        <v>0</v>
      </c>
      <c r="H205" s="45">
        <v>0</v>
      </c>
      <c r="I205" s="44">
        <v>0</v>
      </c>
      <c r="J205" s="45">
        <v>0</v>
      </c>
      <c r="K205" s="44">
        <v>0</v>
      </c>
      <c r="L205" s="45">
        <v>0</v>
      </c>
      <c r="M205" s="44">
        <v>4.0396666666666672</v>
      </c>
      <c r="N205" s="45">
        <v>6.9645000000000055</v>
      </c>
      <c r="O205" s="44">
        <v>6.9516666666666653</v>
      </c>
      <c r="P205" s="45">
        <v>7.2911666666666646</v>
      </c>
      <c r="Q205" s="44">
        <v>24.004333333333317</v>
      </c>
      <c r="R205" s="45">
        <v>37.752666666666691</v>
      </c>
      <c r="S205" s="44">
        <v>47.853166666666688</v>
      </c>
      <c r="T205" s="45">
        <v>56.659000000000027</v>
      </c>
      <c r="U205" s="44">
        <v>53.855333333333327</v>
      </c>
      <c r="V205" s="45">
        <v>43.326166666666644</v>
      </c>
      <c r="W205" s="44">
        <v>10.233500000000001</v>
      </c>
      <c r="X205" s="45">
        <v>0</v>
      </c>
      <c r="Y205" s="44">
        <v>0</v>
      </c>
      <c r="Z205" s="45">
        <v>0</v>
      </c>
      <c r="AA205" s="44">
        <v>0</v>
      </c>
      <c r="AB205" s="45">
        <v>0</v>
      </c>
      <c r="AC205" s="54"/>
      <c r="AD205" s="55">
        <f t="shared" si="6"/>
        <v>298.93116666666668</v>
      </c>
      <c r="AE205" s="54"/>
    </row>
    <row r="206" spans="2:31" x14ac:dyDescent="0.3">
      <c r="B206" s="4" t="s">
        <v>77</v>
      </c>
      <c r="C206" s="4"/>
      <c r="D206" s="4"/>
      <c r="E206" s="44">
        <v>0</v>
      </c>
      <c r="F206" s="45">
        <v>0</v>
      </c>
      <c r="G206" s="44">
        <v>0</v>
      </c>
      <c r="H206" s="45">
        <v>0</v>
      </c>
      <c r="I206" s="44">
        <v>0</v>
      </c>
      <c r="J206" s="45">
        <v>0</v>
      </c>
      <c r="K206" s="44">
        <v>0</v>
      </c>
      <c r="L206" s="45">
        <v>0</v>
      </c>
      <c r="M206" s="44">
        <v>0.61683333333333301</v>
      </c>
      <c r="N206" s="45">
        <v>0.19149999999999992</v>
      </c>
      <c r="O206" s="44">
        <v>31.095666666666652</v>
      </c>
      <c r="P206" s="45">
        <v>44.232499999999987</v>
      </c>
      <c r="Q206" s="44">
        <v>40.920333333333339</v>
      </c>
      <c r="R206" s="45">
        <v>36.816166666666646</v>
      </c>
      <c r="S206" s="44">
        <v>37.539666666666676</v>
      </c>
      <c r="T206" s="45">
        <v>39.109000000000009</v>
      </c>
      <c r="U206" s="44">
        <v>25.062166666666666</v>
      </c>
      <c r="V206" s="45">
        <v>20.142666666666678</v>
      </c>
      <c r="W206" s="44">
        <v>1.3469999999999991</v>
      </c>
      <c r="X206" s="45">
        <v>0</v>
      </c>
      <c r="Y206" s="44">
        <v>0</v>
      </c>
      <c r="Z206" s="45">
        <v>0</v>
      </c>
      <c r="AA206" s="44">
        <v>0</v>
      </c>
      <c r="AB206" s="45">
        <v>0</v>
      </c>
      <c r="AC206" s="54"/>
      <c r="AD206" s="55">
        <f t="shared" si="6"/>
        <v>277.07349999999997</v>
      </c>
      <c r="AE206" s="54"/>
    </row>
    <row r="207" spans="2:31" x14ac:dyDescent="0.3">
      <c r="B207" s="4" t="s">
        <v>78</v>
      </c>
      <c r="C207" s="4"/>
      <c r="D207" s="4"/>
      <c r="E207" s="44">
        <v>0</v>
      </c>
      <c r="F207" s="45">
        <v>0</v>
      </c>
      <c r="G207" s="44">
        <v>0</v>
      </c>
      <c r="H207" s="45">
        <v>0</v>
      </c>
      <c r="I207" s="44">
        <v>0</v>
      </c>
      <c r="J207" s="45">
        <v>0</v>
      </c>
      <c r="K207" s="44">
        <v>0</v>
      </c>
      <c r="L207" s="45">
        <v>0</v>
      </c>
      <c r="M207" s="44">
        <v>0.9519999999999994</v>
      </c>
      <c r="N207" s="45">
        <v>3.2199999999999993</v>
      </c>
      <c r="O207" s="44">
        <v>1.6826666666666668</v>
      </c>
      <c r="P207" s="45">
        <v>0.3116666666666667</v>
      </c>
      <c r="Q207" s="44">
        <v>2.3316666666666666</v>
      </c>
      <c r="R207" s="45">
        <v>1.4025000000000001</v>
      </c>
      <c r="S207" s="44">
        <v>3.1015000000000001</v>
      </c>
      <c r="T207" s="45">
        <v>3.3631666666666669</v>
      </c>
      <c r="U207" s="44">
        <v>4.4563333333333333</v>
      </c>
      <c r="V207" s="45">
        <v>3.7583333333333306</v>
      </c>
      <c r="W207" s="44">
        <v>1.545000000000001</v>
      </c>
      <c r="X207" s="45">
        <v>0</v>
      </c>
      <c r="Y207" s="44">
        <v>0</v>
      </c>
      <c r="Z207" s="45">
        <v>0</v>
      </c>
      <c r="AA207" s="44">
        <v>0</v>
      </c>
      <c r="AB207" s="45">
        <v>0</v>
      </c>
      <c r="AC207" s="54"/>
      <c r="AD207" s="55">
        <f t="shared" si="6"/>
        <v>26.124833333333331</v>
      </c>
      <c r="AE207" s="54"/>
    </row>
    <row r="208" spans="2:31" x14ac:dyDescent="0.3">
      <c r="B208" s="4" t="s">
        <v>79</v>
      </c>
      <c r="C208" s="4"/>
      <c r="D208" s="4"/>
      <c r="E208" s="44">
        <v>0</v>
      </c>
      <c r="F208" s="45">
        <v>0</v>
      </c>
      <c r="G208" s="44">
        <v>0</v>
      </c>
      <c r="H208" s="45">
        <v>0</v>
      </c>
      <c r="I208" s="44">
        <v>0</v>
      </c>
      <c r="J208" s="45">
        <v>0</v>
      </c>
      <c r="K208" s="44">
        <v>0</v>
      </c>
      <c r="L208" s="45">
        <v>0</v>
      </c>
      <c r="M208" s="44">
        <v>0.96499999999999941</v>
      </c>
      <c r="N208" s="45">
        <v>8.9823333333333331</v>
      </c>
      <c r="O208" s="44">
        <v>29.338666666666658</v>
      </c>
      <c r="P208" s="45">
        <v>1.5658333333333339</v>
      </c>
      <c r="Q208" s="44">
        <v>20.420999999999989</v>
      </c>
      <c r="R208" s="45">
        <v>32.292166666666674</v>
      </c>
      <c r="S208" s="44">
        <v>40.34833333333335</v>
      </c>
      <c r="T208" s="45">
        <v>37.894499999999994</v>
      </c>
      <c r="U208" s="44">
        <v>30.329999999999977</v>
      </c>
      <c r="V208" s="45">
        <v>14.841666666666667</v>
      </c>
      <c r="W208" s="44">
        <v>4.5780000000000012</v>
      </c>
      <c r="X208" s="45">
        <v>0</v>
      </c>
      <c r="Y208" s="44">
        <v>0</v>
      </c>
      <c r="Z208" s="45">
        <v>0</v>
      </c>
      <c r="AA208" s="44">
        <v>0</v>
      </c>
      <c r="AB208" s="45">
        <v>0</v>
      </c>
      <c r="AC208" s="54"/>
      <c r="AD208" s="55">
        <f t="shared" si="6"/>
        <v>221.55749999999998</v>
      </c>
      <c r="AE208" s="54"/>
    </row>
    <row r="209" spans="2:31" x14ac:dyDescent="0.3">
      <c r="B209" s="4" t="s">
        <v>80</v>
      </c>
      <c r="C209" s="4"/>
      <c r="D209" s="4"/>
      <c r="E209" s="44">
        <v>0</v>
      </c>
      <c r="F209" s="45">
        <v>0</v>
      </c>
      <c r="G209" s="44">
        <v>0</v>
      </c>
      <c r="H209" s="45">
        <v>0</v>
      </c>
      <c r="I209" s="44">
        <v>0</v>
      </c>
      <c r="J209" s="45">
        <v>0</v>
      </c>
      <c r="K209" s="44">
        <v>0</v>
      </c>
      <c r="L209" s="45">
        <v>0</v>
      </c>
      <c r="M209" s="44">
        <v>0.24299999999999994</v>
      </c>
      <c r="N209" s="45">
        <v>0</v>
      </c>
      <c r="O209" s="44">
        <v>0</v>
      </c>
      <c r="P209" s="45">
        <v>0</v>
      </c>
      <c r="Q209" s="44">
        <v>1.5650000000000028</v>
      </c>
      <c r="R209" s="45">
        <v>6.0638333333333296</v>
      </c>
      <c r="S209" s="44">
        <v>14.525166666666671</v>
      </c>
      <c r="T209" s="45">
        <v>22.86549999999999</v>
      </c>
      <c r="U209" s="44">
        <v>20.536333333333342</v>
      </c>
      <c r="V209" s="45">
        <v>18.330499999999997</v>
      </c>
      <c r="W209" s="44">
        <v>5.2436666666666651</v>
      </c>
      <c r="X209" s="45">
        <v>0</v>
      </c>
      <c r="Y209" s="44">
        <v>0</v>
      </c>
      <c r="Z209" s="45">
        <v>0</v>
      </c>
      <c r="AA209" s="44">
        <v>0</v>
      </c>
      <c r="AB209" s="45">
        <v>0</v>
      </c>
      <c r="AC209" s="54"/>
      <c r="AD209" s="55">
        <f t="shared" si="6"/>
        <v>89.373000000000005</v>
      </c>
      <c r="AE209" s="54"/>
    </row>
    <row r="210" spans="2:31" x14ac:dyDescent="0.3">
      <c r="B210" s="4" t="s">
        <v>88</v>
      </c>
      <c r="C210" s="4"/>
      <c r="D210" s="4"/>
      <c r="E210" s="44">
        <v>0</v>
      </c>
      <c r="F210" s="45">
        <v>0</v>
      </c>
      <c r="G210" s="44">
        <v>0</v>
      </c>
      <c r="H210" s="45">
        <v>0</v>
      </c>
      <c r="I210" s="44">
        <v>0</v>
      </c>
      <c r="J210" s="45">
        <v>0</v>
      </c>
      <c r="K210" s="44">
        <v>0</v>
      </c>
      <c r="L210" s="45">
        <v>0</v>
      </c>
      <c r="M210" s="44">
        <v>0</v>
      </c>
      <c r="N210" s="45">
        <v>0</v>
      </c>
      <c r="O210" s="44">
        <v>0</v>
      </c>
      <c r="P210" s="45">
        <v>0</v>
      </c>
      <c r="Q210" s="44">
        <v>0</v>
      </c>
      <c r="R210" s="45">
        <v>0</v>
      </c>
      <c r="S210" s="44">
        <v>0</v>
      </c>
      <c r="T210" s="45">
        <v>0</v>
      </c>
      <c r="U210" s="44">
        <v>0</v>
      </c>
      <c r="V210" s="45">
        <v>0</v>
      </c>
      <c r="W210" s="44">
        <v>0</v>
      </c>
      <c r="X210" s="45">
        <v>0</v>
      </c>
      <c r="Y210" s="44">
        <v>0</v>
      </c>
      <c r="Z210" s="45">
        <v>0</v>
      </c>
      <c r="AA210" s="44">
        <v>0</v>
      </c>
      <c r="AB210" s="45">
        <v>0</v>
      </c>
      <c r="AC210" s="54"/>
      <c r="AD210" s="55">
        <f t="shared" si="6"/>
        <v>0</v>
      </c>
      <c r="AE210" s="54"/>
    </row>
    <row r="211" spans="2:31" x14ac:dyDescent="0.3">
      <c r="B211" s="4" t="s">
        <v>97</v>
      </c>
      <c r="C211" s="4"/>
      <c r="D211" s="4"/>
      <c r="E211" s="44">
        <v>0</v>
      </c>
      <c r="F211" s="45">
        <v>0</v>
      </c>
      <c r="G211" s="44">
        <v>0</v>
      </c>
      <c r="H211" s="45">
        <v>0</v>
      </c>
      <c r="I211" s="44">
        <v>0</v>
      </c>
      <c r="J211" s="45">
        <v>0</v>
      </c>
      <c r="K211" s="44">
        <v>0</v>
      </c>
      <c r="L211" s="45">
        <v>0</v>
      </c>
      <c r="M211" s="44">
        <v>0</v>
      </c>
      <c r="N211" s="45">
        <v>0</v>
      </c>
      <c r="O211" s="44">
        <v>0</v>
      </c>
      <c r="P211" s="45">
        <v>0</v>
      </c>
      <c r="Q211" s="44">
        <v>0</v>
      </c>
      <c r="R211" s="45">
        <v>0</v>
      </c>
      <c r="S211" s="44">
        <v>0</v>
      </c>
      <c r="T211" s="45">
        <v>0</v>
      </c>
      <c r="U211" s="44">
        <v>0</v>
      </c>
      <c r="V211" s="45">
        <v>0</v>
      </c>
      <c r="W211" s="44">
        <v>0</v>
      </c>
      <c r="X211" s="45">
        <v>0</v>
      </c>
      <c r="Y211" s="44">
        <v>0</v>
      </c>
      <c r="Z211" s="45">
        <v>0</v>
      </c>
      <c r="AA211" s="44">
        <v>0</v>
      </c>
      <c r="AB211" s="45">
        <v>0</v>
      </c>
      <c r="AC211" s="54"/>
      <c r="AD211" s="55">
        <f t="shared" si="6"/>
        <v>0</v>
      </c>
      <c r="AE211" s="54"/>
    </row>
    <row r="212" spans="2:31" x14ac:dyDescent="0.3">
      <c r="B212" s="4" t="s">
        <v>94</v>
      </c>
      <c r="C212" s="4"/>
      <c r="D212" s="4"/>
      <c r="E212" s="44">
        <v>0</v>
      </c>
      <c r="F212" s="45">
        <v>0</v>
      </c>
      <c r="G212" s="44">
        <v>0</v>
      </c>
      <c r="H212" s="45">
        <v>0</v>
      </c>
      <c r="I212" s="44">
        <v>0</v>
      </c>
      <c r="J212" s="45">
        <v>0</v>
      </c>
      <c r="K212" s="44">
        <v>0</v>
      </c>
      <c r="L212" s="45">
        <v>0</v>
      </c>
      <c r="M212" s="44">
        <v>1.745166666666667</v>
      </c>
      <c r="N212" s="45">
        <v>46.944000000000003</v>
      </c>
      <c r="O212" s="44">
        <v>50.07800000000001</v>
      </c>
      <c r="P212" s="45">
        <v>104.63</v>
      </c>
      <c r="Q212" s="44">
        <v>0</v>
      </c>
      <c r="R212" s="45">
        <v>59.759999999999991</v>
      </c>
      <c r="S212" s="44">
        <v>101.37</v>
      </c>
      <c r="T212" s="45">
        <v>30.161333333333332</v>
      </c>
      <c r="U212" s="44">
        <v>113.94950000000001</v>
      </c>
      <c r="V212" s="45">
        <v>123.82483333333329</v>
      </c>
      <c r="W212" s="44">
        <v>33.009333333333323</v>
      </c>
      <c r="X212" s="45">
        <v>0</v>
      </c>
      <c r="Y212" s="44">
        <v>0</v>
      </c>
      <c r="Z212" s="45">
        <v>0</v>
      </c>
      <c r="AA212" s="44">
        <v>0</v>
      </c>
      <c r="AB212" s="45">
        <v>0</v>
      </c>
      <c r="AC212" s="54"/>
      <c r="AD212" s="55">
        <f t="shared" si="6"/>
        <v>665.47216666666657</v>
      </c>
      <c r="AE212" s="54"/>
    </row>
    <row r="213" spans="2:31" x14ac:dyDescent="0.3">
      <c r="B213" s="4" t="s">
        <v>95</v>
      </c>
      <c r="C213" s="4"/>
      <c r="D213" s="4"/>
      <c r="E213" s="44">
        <v>0</v>
      </c>
      <c r="F213" s="45">
        <v>0</v>
      </c>
      <c r="G213" s="44">
        <v>0</v>
      </c>
      <c r="H213" s="45">
        <v>0</v>
      </c>
      <c r="I213" s="44">
        <v>0</v>
      </c>
      <c r="J213" s="45">
        <v>0</v>
      </c>
      <c r="K213" s="44">
        <v>0</v>
      </c>
      <c r="L213" s="45">
        <v>0</v>
      </c>
      <c r="M213" s="44">
        <v>11.436000000000005</v>
      </c>
      <c r="N213" s="45">
        <v>3.2558333333333329</v>
      </c>
      <c r="O213" s="44">
        <v>7.4188333333333336</v>
      </c>
      <c r="P213" s="45">
        <v>0.80966666666666665</v>
      </c>
      <c r="Q213" s="44">
        <v>24.62316666666668</v>
      </c>
      <c r="R213" s="45">
        <v>36.177833333333311</v>
      </c>
      <c r="S213" s="44">
        <v>46.269000000000013</v>
      </c>
      <c r="T213" s="45">
        <v>56.090000000000039</v>
      </c>
      <c r="U213" s="44">
        <v>56.436166666666651</v>
      </c>
      <c r="V213" s="45">
        <v>52.3333333333333</v>
      </c>
      <c r="W213" s="44">
        <v>10.392666666666669</v>
      </c>
      <c r="X213" s="45">
        <v>0</v>
      </c>
      <c r="Y213" s="44">
        <v>0</v>
      </c>
      <c r="Z213" s="45">
        <v>0</v>
      </c>
      <c r="AA213" s="44">
        <v>0</v>
      </c>
      <c r="AB213" s="45">
        <v>0</v>
      </c>
      <c r="AC213" s="54"/>
      <c r="AD213" s="55">
        <f t="shared" si="6"/>
        <v>305.24250000000001</v>
      </c>
      <c r="AE213" s="54"/>
    </row>
    <row r="214" spans="2:31" x14ac:dyDescent="0.3">
      <c r="B214" s="4" t="s">
        <v>96</v>
      </c>
      <c r="C214" s="4"/>
      <c r="D214" s="4"/>
      <c r="E214" s="44">
        <v>0</v>
      </c>
      <c r="F214" s="45">
        <v>0</v>
      </c>
      <c r="G214" s="44">
        <v>0</v>
      </c>
      <c r="H214" s="45">
        <v>0</v>
      </c>
      <c r="I214" s="44">
        <v>0</v>
      </c>
      <c r="J214" s="45">
        <v>0</v>
      </c>
      <c r="K214" s="44">
        <v>0</v>
      </c>
      <c r="L214" s="45">
        <v>0</v>
      </c>
      <c r="M214" s="44">
        <v>26.805833333333329</v>
      </c>
      <c r="N214" s="45">
        <v>25.559166666666673</v>
      </c>
      <c r="O214" s="44">
        <v>21.754166666666656</v>
      </c>
      <c r="P214" s="45">
        <v>19.711500000000001</v>
      </c>
      <c r="Q214" s="44">
        <v>25.97049999999998</v>
      </c>
      <c r="R214" s="45">
        <v>35.611666666666643</v>
      </c>
      <c r="S214" s="44">
        <v>43.738666666666653</v>
      </c>
      <c r="T214" s="45">
        <v>56.563166666666675</v>
      </c>
      <c r="U214" s="44">
        <v>55.504000000000019</v>
      </c>
      <c r="V214" s="45">
        <v>48.932166666666667</v>
      </c>
      <c r="W214" s="44">
        <v>13.636333333333335</v>
      </c>
      <c r="X214" s="45">
        <v>0</v>
      </c>
      <c r="Y214" s="44">
        <v>0</v>
      </c>
      <c r="Z214" s="45">
        <v>0</v>
      </c>
      <c r="AA214" s="44">
        <v>0</v>
      </c>
      <c r="AB214" s="45">
        <v>0</v>
      </c>
      <c r="AC214" s="54"/>
      <c r="AD214" s="55">
        <f t="shared" si="6"/>
        <v>373.78716666666662</v>
      </c>
      <c r="AE214" s="54"/>
    </row>
    <row r="215" spans="2:31" x14ac:dyDescent="0.3">
      <c r="B215" s="4" t="s">
        <v>102</v>
      </c>
      <c r="C215" s="4"/>
      <c r="D215" s="4"/>
      <c r="E215" s="44">
        <v>0</v>
      </c>
      <c r="F215" s="45">
        <v>0</v>
      </c>
      <c r="G215" s="44">
        <v>0</v>
      </c>
      <c r="H215" s="45">
        <v>0</v>
      </c>
      <c r="I215" s="44">
        <v>0</v>
      </c>
      <c r="J215" s="45">
        <v>0</v>
      </c>
      <c r="K215" s="44">
        <v>0</v>
      </c>
      <c r="L215" s="45">
        <v>0</v>
      </c>
      <c r="M215" s="44">
        <v>0</v>
      </c>
      <c r="N215" s="45">
        <v>0</v>
      </c>
      <c r="O215" s="44">
        <v>0</v>
      </c>
      <c r="P215" s="45">
        <v>0</v>
      </c>
      <c r="Q215" s="44">
        <v>0</v>
      </c>
      <c r="R215" s="45">
        <v>0</v>
      </c>
      <c r="S215" s="44">
        <v>0</v>
      </c>
      <c r="T215" s="45">
        <v>0</v>
      </c>
      <c r="U215" s="44">
        <v>0</v>
      </c>
      <c r="V215" s="45">
        <v>0</v>
      </c>
      <c r="W215" s="44">
        <v>0</v>
      </c>
      <c r="X215" s="45">
        <v>0</v>
      </c>
      <c r="Y215" s="44">
        <v>0</v>
      </c>
      <c r="Z215" s="45">
        <v>0</v>
      </c>
      <c r="AA215" s="44">
        <v>0</v>
      </c>
      <c r="AB215" s="45">
        <v>0</v>
      </c>
      <c r="AC215" s="54"/>
      <c r="AD215" s="55">
        <f t="shared" si="6"/>
        <v>0</v>
      </c>
      <c r="AE215" s="54"/>
    </row>
    <row r="216" spans="2:31" x14ac:dyDescent="0.3">
      <c r="B216" s="4" t="s">
        <v>103</v>
      </c>
      <c r="C216" s="4"/>
      <c r="D216" s="4"/>
      <c r="E216" s="44">
        <v>0</v>
      </c>
      <c r="F216" s="45">
        <v>0</v>
      </c>
      <c r="G216" s="44">
        <v>0</v>
      </c>
      <c r="H216" s="45">
        <v>0</v>
      </c>
      <c r="I216" s="44">
        <v>0</v>
      </c>
      <c r="J216" s="45">
        <v>0</v>
      </c>
      <c r="K216" s="44">
        <v>0</v>
      </c>
      <c r="L216" s="45">
        <v>0</v>
      </c>
      <c r="M216" s="44">
        <v>0</v>
      </c>
      <c r="N216" s="45">
        <v>0</v>
      </c>
      <c r="O216" s="44">
        <v>0</v>
      </c>
      <c r="P216" s="45">
        <v>0</v>
      </c>
      <c r="Q216" s="44">
        <v>0</v>
      </c>
      <c r="R216" s="45">
        <v>0</v>
      </c>
      <c r="S216" s="44">
        <v>0</v>
      </c>
      <c r="T216" s="45">
        <v>0</v>
      </c>
      <c r="U216" s="44">
        <v>0</v>
      </c>
      <c r="V216" s="45">
        <v>0</v>
      </c>
      <c r="W216" s="44">
        <v>0</v>
      </c>
      <c r="X216" s="45">
        <v>0</v>
      </c>
      <c r="Y216" s="44">
        <v>0</v>
      </c>
      <c r="Z216" s="45">
        <v>0</v>
      </c>
      <c r="AA216" s="44">
        <v>0</v>
      </c>
      <c r="AB216" s="45">
        <v>0</v>
      </c>
      <c r="AC216" s="54"/>
      <c r="AD216" s="55">
        <f t="shared" si="6"/>
        <v>0</v>
      </c>
      <c r="AE216" s="54"/>
    </row>
    <row r="217" spans="2:31" x14ac:dyDescent="0.3">
      <c r="B217" s="4" t="s">
        <v>104</v>
      </c>
      <c r="C217" s="4"/>
      <c r="D217" s="4"/>
      <c r="E217" s="44">
        <v>0</v>
      </c>
      <c r="F217" s="45">
        <v>0</v>
      </c>
      <c r="G217" s="44">
        <v>0</v>
      </c>
      <c r="H217" s="45">
        <v>0</v>
      </c>
      <c r="I217" s="44">
        <v>0</v>
      </c>
      <c r="J217" s="45">
        <v>0</v>
      </c>
      <c r="K217" s="44">
        <v>0</v>
      </c>
      <c r="L217" s="45">
        <v>0</v>
      </c>
      <c r="M217" s="44">
        <v>15.337333333333326</v>
      </c>
      <c r="N217" s="45">
        <v>51.234833333333377</v>
      </c>
      <c r="O217" s="44">
        <v>34.733666666666664</v>
      </c>
      <c r="P217" s="45">
        <v>30.76700000000001</v>
      </c>
      <c r="Q217" s="44">
        <v>74.895333333333355</v>
      </c>
      <c r="R217" s="45">
        <v>98.850833333333341</v>
      </c>
      <c r="S217" s="44">
        <v>121.22250000000004</v>
      </c>
      <c r="T217" s="45">
        <v>149.11683333333335</v>
      </c>
      <c r="U217" s="44">
        <v>141.7204999999999</v>
      </c>
      <c r="V217" s="45">
        <v>130.64999999999998</v>
      </c>
      <c r="W217" s="44">
        <v>50.155499999999982</v>
      </c>
      <c r="X217" s="45">
        <v>0</v>
      </c>
      <c r="Y217" s="44">
        <v>0</v>
      </c>
      <c r="Z217" s="45">
        <v>0</v>
      </c>
      <c r="AA217" s="44">
        <v>0</v>
      </c>
      <c r="AB217" s="45">
        <v>0</v>
      </c>
      <c r="AC217" s="54"/>
      <c r="AD217" s="55">
        <f t="shared" si="6"/>
        <v>898.68433333333326</v>
      </c>
      <c r="AE217" s="54"/>
    </row>
    <row r="218" spans="2:31" x14ac:dyDescent="0.3">
      <c r="B218" s="4" t="s">
        <v>113</v>
      </c>
      <c r="C218" s="4"/>
      <c r="D218" s="4"/>
      <c r="E218" s="44">
        <v>0</v>
      </c>
      <c r="F218" s="45">
        <v>0</v>
      </c>
      <c r="G218" s="44">
        <v>0</v>
      </c>
      <c r="H218" s="45">
        <v>0</v>
      </c>
      <c r="I218" s="44">
        <v>0</v>
      </c>
      <c r="J218" s="45">
        <v>0</v>
      </c>
      <c r="K218" s="44">
        <v>0</v>
      </c>
      <c r="L218" s="45">
        <v>0</v>
      </c>
      <c r="M218" s="44">
        <v>0</v>
      </c>
      <c r="N218" s="45">
        <v>0</v>
      </c>
      <c r="O218" s="44">
        <v>0</v>
      </c>
      <c r="P218" s="45">
        <v>0</v>
      </c>
      <c r="Q218" s="44">
        <v>0</v>
      </c>
      <c r="R218" s="45">
        <v>0</v>
      </c>
      <c r="S218" s="44">
        <v>0</v>
      </c>
      <c r="T218" s="45">
        <v>0</v>
      </c>
      <c r="U218" s="44">
        <v>0</v>
      </c>
      <c r="V218" s="45">
        <v>0</v>
      </c>
      <c r="W218" s="44">
        <v>0</v>
      </c>
      <c r="X218" s="45">
        <v>0</v>
      </c>
      <c r="Y218" s="44">
        <v>0</v>
      </c>
      <c r="Z218" s="45">
        <v>0</v>
      </c>
      <c r="AA218" s="44">
        <v>0</v>
      </c>
      <c r="AB218" s="45">
        <v>0</v>
      </c>
      <c r="AC218" s="54"/>
      <c r="AD218" s="55">
        <f t="shared" si="6"/>
        <v>0</v>
      </c>
      <c r="AE218" s="54"/>
    </row>
    <row r="219" spans="2:31" x14ac:dyDescent="0.3">
      <c r="B219" s="4" t="s">
        <v>115</v>
      </c>
      <c r="C219" s="4"/>
      <c r="D219" s="4"/>
      <c r="E219" s="44">
        <v>0</v>
      </c>
      <c r="F219" s="45">
        <v>0</v>
      </c>
      <c r="G219" s="44">
        <v>0</v>
      </c>
      <c r="H219" s="45">
        <v>0</v>
      </c>
      <c r="I219" s="44">
        <v>0</v>
      </c>
      <c r="J219" s="45">
        <v>0</v>
      </c>
      <c r="K219" s="44">
        <v>0</v>
      </c>
      <c r="L219" s="45">
        <v>0</v>
      </c>
      <c r="M219" s="44">
        <v>5.9234999999999998</v>
      </c>
      <c r="N219" s="45">
        <v>1.3328333333333355</v>
      </c>
      <c r="O219" s="44">
        <v>0</v>
      </c>
      <c r="P219" s="45">
        <v>0</v>
      </c>
      <c r="Q219" s="44">
        <v>1.421666666666668</v>
      </c>
      <c r="R219" s="45">
        <v>9.2310000000000052</v>
      </c>
      <c r="S219" s="44">
        <v>19.109500000000001</v>
      </c>
      <c r="T219" s="45">
        <v>25.335999999999995</v>
      </c>
      <c r="U219" s="44">
        <v>17.13999999999999</v>
      </c>
      <c r="V219" s="45">
        <v>13.940999999999985</v>
      </c>
      <c r="W219" s="44">
        <v>0</v>
      </c>
      <c r="X219" s="45">
        <v>0</v>
      </c>
      <c r="Y219" s="44">
        <v>0</v>
      </c>
      <c r="Z219" s="45">
        <v>0</v>
      </c>
      <c r="AA219" s="44">
        <v>0</v>
      </c>
      <c r="AB219" s="45">
        <v>0</v>
      </c>
      <c r="AC219" s="54"/>
      <c r="AD219" s="55">
        <f t="shared" si="6"/>
        <v>93.435499999999976</v>
      </c>
      <c r="AE219" s="54"/>
    </row>
    <row r="220" spans="2:31" x14ac:dyDescent="0.3">
      <c r="B220" s="4" t="s">
        <v>116</v>
      </c>
      <c r="C220" s="4"/>
      <c r="D220" s="4"/>
      <c r="E220" s="44">
        <v>0</v>
      </c>
      <c r="F220" s="45">
        <v>0</v>
      </c>
      <c r="G220" s="44">
        <v>0</v>
      </c>
      <c r="H220" s="45">
        <v>0</v>
      </c>
      <c r="I220" s="44">
        <v>0</v>
      </c>
      <c r="J220" s="45">
        <v>0</v>
      </c>
      <c r="K220" s="44">
        <v>0</v>
      </c>
      <c r="L220" s="45">
        <v>0</v>
      </c>
      <c r="M220" s="44">
        <v>0</v>
      </c>
      <c r="N220" s="45">
        <v>0</v>
      </c>
      <c r="O220" s="44">
        <v>0</v>
      </c>
      <c r="P220" s="45">
        <v>0</v>
      </c>
      <c r="Q220" s="44">
        <v>0</v>
      </c>
      <c r="R220" s="45">
        <v>0</v>
      </c>
      <c r="S220" s="44">
        <v>0</v>
      </c>
      <c r="T220" s="45">
        <v>0</v>
      </c>
      <c r="U220" s="44">
        <v>0</v>
      </c>
      <c r="V220" s="45">
        <v>0</v>
      </c>
      <c r="W220" s="44">
        <v>0</v>
      </c>
      <c r="X220" s="45">
        <v>0</v>
      </c>
      <c r="Y220" s="44">
        <v>0</v>
      </c>
      <c r="Z220" s="45">
        <v>0</v>
      </c>
      <c r="AA220" s="44">
        <v>0</v>
      </c>
      <c r="AB220" s="45">
        <v>0</v>
      </c>
      <c r="AC220" s="54"/>
      <c r="AD220" s="55">
        <f t="shared" si="6"/>
        <v>0</v>
      </c>
      <c r="AE220" s="54"/>
    </row>
    <row r="221" spans="2:31" x14ac:dyDescent="0.3">
      <c r="B221" s="4" t="s">
        <v>117</v>
      </c>
      <c r="C221" s="4"/>
      <c r="D221" s="4"/>
      <c r="E221" s="44">
        <v>0</v>
      </c>
      <c r="F221" s="45">
        <v>0</v>
      </c>
      <c r="G221" s="44">
        <v>0</v>
      </c>
      <c r="H221" s="45">
        <v>0</v>
      </c>
      <c r="I221" s="44">
        <v>0</v>
      </c>
      <c r="J221" s="45">
        <v>0</v>
      </c>
      <c r="K221" s="44">
        <v>0</v>
      </c>
      <c r="L221" s="45">
        <v>0</v>
      </c>
      <c r="M221" s="44">
        <v>0</v>
      </c>
      <c r="N221" s="45">
        <v>0</v>
      </c>
      <c r="O221" s="44">
        <v>0</v>
      </c>
      <c r="P221" s="45">
        <v>0</v>
      </c>
      <c r="Q221" s="44">
        <v>0</v>
      </c>
      <c r="R221" s="45">
        <v>0</v>
      </c>
      <c r="S221" s="44">
        <v>0</v>
      </c>
      <c r="T221" s="45">
        <v>0</v>
      </c>
      <c r="U221" s="44">
        <v>0</v>
      </c>
      <c r="V221" s="45">
        <v>0</v>
      </c>
      <c r="W221" s="44">
        <v>0</v>
      </c>
      <c r="X221" s="45">
        <v>0</v>
      </c>
      <c r="Y221" s="44">
        <v>0</v>
      </c>
      <c r="Z221" s="45">
        <v>0</v>
      </c>
      <c r="AA221" s="44">
        <v>0</v>
      </c>
      <c r="AB221" s="45">
        <v>0</v>
      </c>
      <c r="AC221" s="54"/>
      <c r="AD221" s="55">
        <f t="shared" si="6"/>
        <v>0</v>
      </c>
      <c r="AE221" s="54"/>
    </row>
    <row r="222" spans="2:31" x14ac:dyDescent="0.3">
      <c r="B222" s="4" t="s">
        <v>119</v>
      </c>
      <c r="C222" s="4"/>
      <c r="D222" s="4"/>
      <c r="E222" s="44">
        <v>0</v>
      </c>
      <c r="F222" s="45">
        <v>0</v>
      </c>
      <c r="G222" s="44">
        <v>0</v>
      </c>
      <c r="H222" s="45">
        <v>0</v>
      </c>
      <c r="I222" s="44">
        <v>0</v>
      </c>
      <c r="J222" s="45">
        <v>0</v>
      </c>
      <c r="K222" s="44">
        <v>0</v>
      </c>
      <c r="L222" s="45">
        <v>0</v>
      </c>
      <c r="M222" s="44">
        <v>27.055999999999997</v>
      </c>
      <c r="N222" s="45">
        <v>38.70650000000002</v>
      </c>
      <c r="O222" s="44">
        <v>13.644499999999999</v>
      </c>
      <c r="P222" s="45">
        <v>11.374500000000003</v>
      </c>
      <c r="Q222" s="44">
        <v>22.830666666666666</v>
      </c>
      <c r="R222" s="45">
        <v>29.024000000000001</v>
      </c>
      <c r="S222" s="44">
        <v>30.392499999999991</v>
      </c>
      <c r="T222" s="45">
        <v>26.058166666666654</v>
      </c>
      <c r="U222" s="44">
        <v>56.312166666666663</v>
      </c>
      <c r="V222" s="45">
        <v>57.308500000000002</v>
      </c>
      <c r="W222" s="44">
        <v>29.135833333333327</v>
      </c>
      <c r="X222" s="45">
        <v>0</v>
      </c>
      <c r="Y222" s="44">
        <v>0</v>
      </c>
      <c r="Z222" s="45">
        <v>0</v>
      </c>
      <c r="AA222" s="44">
        <v>0</v>
      </c>
      <c r="AB222" s="45">
        <v>0</v>
      </c>
      <c r="AC222" s="54"/>
      <c r="AD222" s="55">
        <f t="shared" si="6"/>
        <v>341.84333333333331</v>
      </c>
      <c r="AE222" s="54"/>
    </row>
    <row r="223" spans="2:31" x14ac:dyDescent="0.3">
      <c r="B223" s="4" t="s">
        <v>120</v>
      </c>
      <c r="C223" s="4"/>
      <c r="D223" s="4"/>
      <c r="E223" s="44">
        <v>0</v>
      </c>
      <c r="F223" s="45">
        <v>0</v>
      </c>
      <c r="G223" s="44">
        <v>0</v>
      </c>
      <c r="H223" s="45">
        <v>0</v>
      </c>
      <c r="I223" s="44">
        <v>0</v>
      </c>
      <c r="J223" s="45">
        <v>0</v>
      </c>
      <c r="K223" s="44">
        <v>0</v>
      </c>
      <c r="L223" s="45">
        <v>0</v>
      </c>
      <c r="M223" s="44">
        <v>2.2800000000000011</v>
      </c>
      <c r="N223" s="45">
        <v>4.9599999999999795</v>
      </c>
      <c r="O223" s="44">
        <v>0</v>
      </c>
      <c r="P223" s="45">
        <v>0</v>
      </c>
      <c r="Q223" s="44">
        <v>15.519999999999982</v>
      </c>
      <c r="R223" s="45">
        <v>26.539999999999992</v>
      </c>
      <c r="S223" s="44">
        <v>66.86999999999999</v>
      </c>
      <c r="T223" s="45">
        <v>88.5</v>
      </c>
      <c r="U223" s="44">
        <v>84.429999999999993</v>
      </c>
      <c r="V223" s="45">
        <v>77.309999999999988</v>
      </c>
      <c r="W223" s="44">
        <v>33.67</v>
      </c>
      <c r="X223" s="45">
        <v>0</v>
      </c>
      <c r="Y223" s="44">
        <v>0</v>
      </c>
      <c r="Z223" s="45">
        <v>0</v>
      </c>
      <c r="AA223" s="44">
        <v>0</v>
      </c>
      <c r="AB223" s="45">
        <v>0</v>
      </c>
      <c r="AC223" s="54"/>
      <c r="AD223" s="55">
        <f t="shared" si="6"/>
        <v>400.08</v>
      </c>
      <c r="AE223" s="54"/>
    </row>
    <row r="224" spans="2:31" x14ac:dyDescent="0.3">
      <c r="B224" s="4" t="s">
        <v>122</v>
      </c>
      <c r="C224" s="4"/>
      <c r="D224" s="4"/>
      <c r="E224" s="44">
        <v>0</v>
      </c>
      <c r="F224" s="45">
        <v>0</v>
      </c>
      <c r="G224" s="44">
        <v>0</v>
      </c>
      <c r="H224" s="45">
        <v>0</v>
      </c>
      <c r="I224" s="44">
        <v>0</v>
      </c>
      <c r="J224" s="45">
        <v>0</v>
      </c>
      <c r="K224" s="44">
        <v>0</v>
      </c>
      <c r="L224" s="45">
        <v>0</v>
      </c>
      <c r="M224" s="44">
        <v>0</v>
      </c>
      <c r="N224" s="45">
        <v>0</v>
      </c>
      <c r="O224" s="44">
        <v>0</v>
      </c>
      <c r="P224" s="45">
        <v>3.7040000000000002</v>
      </c>
      <c r="Q224" s="44">
        <v>10.082499999999998</v>
      </c>
      <c r="R224" s="45">
        <v>9.8451666666666764</v>
      </c>
      <c r="S224" s="44">
        <v>10.041000000000002</v>
      </c>
      <c r="T224" s="45">
        <v>9.8343333333333316</v>
      </c>
      <c r="U224" s="44">
        <v>9.4100000000000072</v>
      </c>
      <c r="V224" s="45">
        <v>7.9503333333333313</v>
      </c>
      <c r="W224" s="44">
        <v>2.6255000000000006</v>
      </c>
      <c r="X224" s="45">
        <v>0</v>
      </c>
      <c r="Y224" s="44">
        <v>0</v>
      </c>
      <c r="Z224" s="45">
        <v>0</v>
      </c>
      <c r="AA224" s="44">
        <v>0</v>
      </c>
      <c r="AB224" s="45">
        <v>0</v>
      </c>
      <c r="AC224" s="54"/>
      <c r="AD224" s="55">
        <f t="shared" si="6"/>
        <v>63.492833333333351</v>
      </c>
      <c r="AE224" s="54"/>
    </row>
    <row r="225" spans="2:31" x14ac:dyDescent="0.3">
      <c r="B225" s="4" t="s">
        <v>127</v>
      </c>
      <c r="C225" s="4"/>
      <c r="D225" s="4"/>
      <c r="E225" s="44">
        <v>0</v>
      </c>
      <c r="F225" s="45">
        <v>0</v>
      </c>
      <c r="G225" s="44">
        <v>0</v>
      </c>
      <c r="H225" s="45">
        <v>0</v>
      </c>
      <c r="I225" s="44">
        <v>0</v>
      </c>
      <c r="J225" s="45">
        <v>0</v>
      </c>
      <c r="K225" s="44">
        <v>0</v>
      </c>
      <c r="L225" s="45">
        <v>0</v>
      </c>
      <c r="M225" s="44">
        <v>7.0236666666666698</v>
      </c>
      <c r="N225" s="45">
        <v>11.861166666666675</v>
      </c>
      <c r="O225" s="44">
        <v>6.9750000000000023</v>
      </c>
      <c r="P225" s="45">
        <v>157.95000000000002</v>
      </c>
      <c r="Q225" s="44">
        <v>206.70816666666673</v>
      </c>
      <c r="R225" s="45">
        <v>132.84116666666668</v>
      </c>
      <c r="S225" s="44">
        <v>162.13299999999998</v>
      </c>
      <c r="T225" s="45">
        <v>158.76949999999999</v>
      </c>
      <c r="U225" s="44">
        <v>103.19966666666672</v>
      </c>
      <c r="V225" s="45">
        <v>21.150999999999989</v>
      </c>
      <c r="W225" s="44">
        <v>5.716499999999999</v>
      </c>
      <c r="X225" s="45">
        <v>0</v>
      </c>
      <c r="Y225" s="44">
        <v>0</v>
      </c>
      <c r="Z225" s="45">
        <v>0</v>
      </c>
      <c r="AA225" s="44">
        <v>0</v>
      </c>
      <c r="AB225" s="45">
        <v>0</v>
      </c>
      <c r="AC225" s="54"/>
      <c r="AD225" s="55">
        <f t="shared" si="6"/>
        <v>974.32883333333336</v>
      </c>
      <c r="AE225" s="54"/>
    </row>
    <row r="226" spans="2:31" x14ac:dyDescent="0.3">
      <c r="B226" s="4" t="s">
        <v>301</v>
      </c>
      <c r="C226" s="4"/>
      <c r="D226" s="4"/>
      <c r="E226" s="44">
        <v>0</v>
      </c>
      <c r="F226" s="45">
        <v>0</v>
      </c>
      <c r="G226" s="44">
        <v>0</v>
      </c>
      <c r="H226" s="45">
        <v>0</v>
      </c>
      <c r="I226" s="44">
        <v>0</v>
      </c>
      <c r="J226" s="45">
        <v>0</v>
      </c>
      <c r="K226" s="44">
        <v>0</v>
      </c>
      <c r="L226" s="45">
        <v>0</v>
      </c>
      <c r="M226" s="44">
        <v>2.2129999999999996</v>
      </c>
      <c r="N226" s="45">
        <v>10.320333333333336</v>
      </c>
      <c r="O226" s="44">
        <v>3.8810000000000029</v>
      </c>
      <c r="P226" s="45">
        <v>5.0360000000000031</v>
      </c>
      <c r="Q226" s="44">
        <v>5.4336666666666655</v>
      </c>
      <c r="R226" s="45">
        <v>6.138499999999997</v>
      </c>
      <c r="S226" s="44">
        <v>6.4473333333333303</v>
      </c>
      <c r="T226" s="45">
        <v>11.548333333333325</v>
      </c>
      <c r="U226" s="44">
        <v>11.158833333333336</v>
      </c>
      <c r="V226" s="45">
        <v>10.54933333333333</v>
      </c>
      <c r="W226" s="44">
        <v>5.5761666666666665</v>
      </c>
      <c r="X226" s="45">
        <v>0</v>
      </c>
      <c r="Y226" s="44">
        <v>0</v>
      </c>
      <c r="Z226" s="45">
        <v>0</v>
      </c>
      <c r="AA226" s="44">
        <v>0</v>
      </c>
      <c r="AB226" s="45">
        <v>0</v>
      </c>
      <c r="AC226" s="54"/>
      <c r="AD226" s="55">
        <f>SUM(E226:AB226)</f>
        <v>78.302499999999995</v>
      </c>
      <c r="AE226" s="54"/>
    </row>
    <row r="227" spans="2:31" x14ac:dyDescent="0.3">
      <c r="B227" s="4" t="s">
        <v>302</v>
      </c>
      <c r="C227" s="4"/>
      <c r="D227" s="4"/>
      <c r="E227" s="44">
        <v>0</v>
      </c>
      <c r="F227" s="45">
        <v>0</v>
      </c>
      <c r="G227" s="44">
        <v>0</v>
      </c>
      <c r="H227" s="45">
        <v>0</v>
      </c>
      <c r="I227" s="44">
        <v>0</v>
      </c>
      <c r="J227" s="45">
        <v>0</v>
      </c>
      <c r="K227" s="44">
        <v>0</v>
      </c>
      <c r="L227" s="45">
        <v>0</v>
      </c>
      <c r="M227" s="44">
        <v>0</v>
      </c>
      <c r="N227" s="45">
        <v>0</v>
      </c>
      <c r="O227" s="44">
        <v>0</v>
      </c>
      <c r="P227" s="45">
        <v>0</v>
      </c>
      <c r="Q227" s="44">
        <v>3.6686666666666667</v>
      </c>
      <c r="R227" s="45">
        <v>0</v>
      </c>
      <c r="S227" s="44">
        <v>0</v>
      </c>
      <c r="T227" s="45">
        <v>7.9913333333333316</v>
      </c>
      <c r="U227" s="44">
        <v>20.05566666666666</v>
      </c>
      <c r="V227" s="45">
        <v>15.104000000000019</v>
      </c>
      <c r="W227" s="44">
        <v>4.7548333333333348</v>
      </c>
      <c r="X227" s="45">
        <v>0</v>
      </c>
      <c r="Y227" s="44">
        <v>0</v>
      </c>
      <c r="Z227" s="45">
        <v>0</v>
      </c>
      <c r="AA227" s="44">
        <v>0</v>
      </c>
      <c r="AB227" s="45">
        <v>0</v>
      </c>
      <c r="AC227" s="54"/>
      <c r="AD227" s="55">
        <f>SUM(E227:AB227)</f>
        <v>51.574500000000015</v>
      </c>
      <c r="AE227" s="54"/>
    </row>
    <row r="228" spans="2:31" x14ac:dyDescent="0.3">
      <c r="B228" s="4" t="s">
        <v>303</v>
      </c>
      <c r="C228" s="4"/>
      <c r="D228" s="4"/>
      <c r="E228" s="44">
        <v>0</v>
      </c>
      <c r="F228" s="45">
        <v>0</v>
      </c>
      <c r="G228" s="44">
        <v>0</v>
      </c>
      <c r="H228" s="45">
        <v>0</v>
      </c>
      <c r="I228" s="44">
        <v>0</v>
      </c>
      <c r="J228" s="45">
        <v>0</v>
      </c>
      <c r="K228" s="44">
        <v>0</v>
      </c>
      <c r="L228" s="45">
        <v>0</v>
      </c>
      <c r="M228" s="44">
        <v>0</v>
      </c>
      <c r="N228" s="45">
        <v>0</v>
      </c>
      <c r="O228" s="44">
        <v>0</v>
      </c>
      <c r="P228" s="45">
        <v>0</v>
      </c>
      <c r="Q228" s="44">
        <v>0</v>
      </c>
      <c r="R228" s="45">
        <v>0</v>
      </c>
      <c r="S228" s="44">
        <v>0</v>
      </c>
      <c r="T228" s="45">
        <v>0</v>
      </c>
      <c r="U228" s="44">
        <v>0</v>
      </c>
      <c r="V228" s="45">
        <v>0</v>
      </c>
      <c r="W228" s="44">
        <v>0</v>
      </c>
      <c r="X228" s="45">
        <v>0</v>
      </c>
      <c r="Y228" s="44">
        <v>0</v>
      </c>
      <c r="Z228" s="45">
        <v>0</v>
      </c>
      <c r="AA228" s="44">
        <v>0</v>
      </c>
      <c r="AB228" s="45">
        <v>0</v>
      </c>
      <c r="AC228" s="54"/>
      <c r="AD228" s="55">
        <f t="shared" ref="AD228:AD232" si="7">SUM(E228:AB228)</f>
        <v>0</v>
      </c>
      <c r="AE228" s="54"/>
    </row>
    <row r="229" spans="2:31" x14ac:dyDescent="0.3">
      <c r="B229" s="4" t="s">
        <v>306</v>
      </c>
      <c r="C229" s="4"/>
      <c r="D229" s="4"/>
      <c r="E229" s="44">
        <v>0</v>
      </c>
      <c r="F229" s="45">
        <v>0</v>
      </c>
      <c r="G229" s="44">
        <v>0</v>
      </c>
      <c r="H229" s="45">
        <v>0</v>
      </c>
      <c r="I229" s="44">
        <v>0</v>
      </c>
      <c r="J229" s="45">
        <v>0</v>
      </c>
      <c r="K229" s="44">
        <v>0</v>
      </c>
      <c r="L229" s="45">
        <v>0</v>
      </c>
      <c r="M229" s="44">
        <v>0</v>
      </c>
      <c r="N229" s="45">
        <v>0</v>
      </c>
      <c r="O229" s="44">
        <v>0</v>
      </c>
      <c r="P229" s="45">
        <v>0</v>
      </c>
      <c r="Q229" s="44">
        <v>0</v>
      </c>
      <c r="R229" s="45">
        <v>0</v>
      </c>
      <c r="S229" s="44">
        <v>0</v>
      </c>
      <c r="T229" s="45">
        <v>0</v>
      </c>
      <c r="U229" s="44">
        <v>0</v>
      </c>
      <c r="V229" s="45">
        <v>0</v>
      </c>
      <c r="W229" s="44">
        <v>0</v>
      </c>
      <c r="X229" s="45">
        <v>0</v>
      </c>
      <c r="Y229" s="44">
        <v>0</v>
      </c>
      <c r="Z229" s="45">
        <v>0</v>
      </c>
      <c r="AA229" s="44">
        <v>0</v>
      </c>
      <c r="AB229" s="45">
        <v>0</v>
      </c>
      <c r="AC229" s="54"/>
      <c r="AD229" s="55">
        <f t="shared" si="7"/>
        <v>0</v>
      </c>
      <c r="AE229" s="54"/>
    </row>
    <row r="230" spans="2:31" x14ac:dyDescent="0.3">
      <c r="B230" s="4" t="s">
        <v>307</v>
      </c>
      <c r="C230" s="4"/>
      <c r="D230" s="4"/>
      <c r="E230" s="44">
        <v>0</v>
      </c>
      <c r="F230" s="45">
        <v>0</v>
      </c>
      <c r="G230" s="44">
        <v>0</v>
      </c>
      <c r="H230" s="45">
        <v>0</v>
      </c>
      <c r="I230" s="44">
        <v>0</v>
      </c>
      <c r="J230" s="45">
        <v>0</v>
      </c>
      <c r="K230" s="44">
        <v>0</v>
      </c>
      <c r="L230" s="45">
        <v>0</v>
      </c>
      <c r="M230" s="44">
        <v>0</v>
      </c>
      <c r="N230" s="45">
        <v>0</v>
      </c>
      <c r="O230" s="44">
        <v>0</v>
      </c>
      <c r="P230" s="45">
        <v>0</v>
      </c>
      <c r="Q230" s="44">
        <v>0</v>
      </c>
      <c r="R230" s="45">
        <v>0</v>
      </c>
      <c r="S230" s="44">
        <v>0</v>
      </c>
      <c r="T230" s="45">
        <v>0</v>
      </c>
      <c r="U230" s="44">
        <v>0</v>
      </c>
      <c r="V230" s="45">
        <v>0</v>
      </c>
      <c r="W230" s="44">
        <v>0</v>
      </c>
      <c r="X230" s="45">
        <v>0</v>
      </c>
      <c r="Y230" s="44">
        <v>0</v>
      </c>
      <c r="Z230" s="45">
        <v>0</v>
      </c>
      <c r="AA230" s="44">
        <v>0</v>
      </c>
      <c r="AB230" s="45">
        <v>0</v>
      </c>
      <c r="AC230" s="54"/>
      <c r="AD230" s="55">
        <f t="shared" si="7"/>
        <v>0</v>
      </c>
      <c r="AE230" s="54"/>
    </row>
    <row r="231" spans="2:31" x14ac:dyDescent="0.3">
      <c r="B231" s="4" t="s">
        <v>318</v>
      </c>
      <c r="C231" s="4"/>
      <c r="D231" s="4"/>
      <c r="E231" s="44">
        <v>0</v>
      </c>
      <c r="F231" s="45">
        <v>0</v>
      </c>
      <c r="G231" s="44">
        <v>0</v>
      </c>
      <c r="H231" s="45">
        <v>0</v>
      </c>
      <c r="I231" s="44">
        <v>0</v>
      </c>
      <c r="J231" s="45">
        <v>0</v>
      </c>
      <c r="K231" s="44">
        <v>0</v>
      </c>
      <c r="L231" s="45">
        <v>0</v>
      </c>
      <c r="M231" s="44">
        <v>15.461500000000003</v>
      </c>
      <c r="N231" s="45">
        <v>48.766500000000015</v>
      </c>
      <c r="O231" s="44">
        <v>60.83383333333331</v>
      </c>
      <c r="P231" s="45">
        <v>69.782500000000013</v>
      </c>
      <c r="Q231" s="44">
        <v>53.048833333333306</v>
      </c>
      <c r="R231" s="45">
        <v>38.585166666666666</v>
      </c>
      <c r="S231" s="44">
        <v>30.92300000000002</v>
      </c>
      <c r="T231" s="45">
        <v>10.826666666666666</v>
      </c>
      <c r="U231" s="44">
        <v>5.8668333333333376</v>
      </c>
      <c r="V231" s="45">
        <v>1.5223333333333338</v>
      </c>
      <c r="W231" s="44">
        <v>0</v>
      </c>
      <c r="X231" s="45">
        <v>0</v>
      </c>
      <c r="Y231" s="44">
        <v>0</v>
      </c>
      <c r="Z231" s="45">
        <v>0</v>
      </c>
      <c r="AA231" s="44">
        <v>0</v>
      </c>
      <c r="AB231" s="45">
        <v>0</v>
      </c>
      <c r="AC231" s="54"/>
      <c r="AD231" s="55">
        <f t="shared" si="7"/>
        <v>335.61716666666661</v>
      </c>
      <c r="AE231" s="54"/>
    </row>
    <row r="232" spans="2:31" x14ac:dyDescent="0.3">
      <c r="B232" s="4" t="s">
        <v>319</v>
      </c>
      <c r="C232" s="4"/>
      <c r="D232" s="4"/>
      <c r="E232" s="44">
        <v>0</v>
      </c>
      <c r="F232" s="45">
        <v>0</v>
      </c>
      <c r="G232" s="44">
        <v>0</v>
      </c>
      <c r="H232" s="45">
        <v>0</v>
      </c>
      <c r="I232" s="44">
        <v>0</v>
      </c>
      <c r="J232" s="45">
        <v>0</v>
      </c>
      <c r="K232" s="44">
        <v>0</v>
      </c>
      <c r="L232" s="45">
        <v>0</v>
      </c>
      <c r="M232" s="44">
        <v>0</v>
      </c>
      <c r="N232" s="45">
        <v>0</v>
      </c>
      <c r="O232" s="44">
        <v>0</v>
      </c>
      <c r="P232" s="45">
        <v>0</v>
      </c>
      <c r="Q232" s="44">
        <v>0</v>
      </c>
      <c r="R232" s="45">
        <v>0</v>
      </c>
      <c r="S232" s="44">
        <v>0</v>
      </c>
      <c r="T232" s="45">
        <v>0</v>
      </c>
      <c r="U232" s="44">
        <v>0</v>
      </c>
      <c r="V232" s="45">
        <v>0</v>
      </c>
      <c r="W232" s="44">
        <v>0</v>
      </c>
      <c r="X232" s="45">
        <v>0</v>
      </c>
      <c r="Y232" s="44">
        <v>0</v>
      </c>
      <c r="Z232" s="45">
        <v>0</v>
      </c>
      <c r="AA232" s="44">
        <v>0</v>
      </c>
      <c r="AB232" s="45">
        <v>0</v>
      </c>
      <c r="AC232" s="54"/>
      <c r="AD232" s="55">
        <f t="shared" si="7"/>
        <v>0</v>
      </c>
      <c r="AE232" s="54"/>
    </row>
    <row r="233" spans="2:31" x14ac:dyDescent="0.3">
      <c r="B233" s="12" t="s">
        <v>2</v>
      </c>
      <c r="C233" s="12"/>
      <c r="D233" s="12"/>
      <c r="E233" s="13">
        <f>SUM(E162:E232)</f>
        <v>0</v>
      </c>
      <c r="F233" s="13">
        <f t="shared" ref="F233" si="8">SUM(F162:F232)</f>
        <v>0</v>
      </c>
      <c r="G233" s="13">
        <f t="shared" ref="G233" si="9">SUM(G162:G232)</f>
        <v>0</v>
      </c>
      <c r="H233" s="13">
        <f t="shared" ref="H233" si="10">SUM(H162:H232)</f>
        <v>0</v>
      </c>
      <c r="I233" s="13">
        <f t="shared" ref="I233" si="11">SUM(I162:I232)</f>
        <v>0</v>
      </c>
      <c r="J233" s="13">
        <f t="shared" ref="J233" si="12">SUM(J162:J232)</f>
        <v>0</v>
      </c>
      <c r="K233" s="13">
        <f t="shared" ref="K233" si="13">SUM(K162:K232)</f>
        <v>0</v>
      </c>
      <c r="L233" s="13">
        <f t="shared" ref="L233" si="14">SUM(L162:L232)</f>
        <v>0</v>
      </c>
      <c r="M233" s="13">
        <f t="shared" ref="M233" si="15">SUM(M162:M232)</f>
        <v>292.38483333333329</v>
      </c>
      <c r="N233" s="13">
        <f t="shared" ref="N233" si="16">SUM(N162:N232)</f>
        <v>755.55695431000026</v>
      </c>
      <c r="O233" s="13">
        <f t="shared" ref="O233" si="17">SUM(O162:O232)</f>
        <v>847.71765173333324</v>
      </c>
      <c r="P233" s="13">
        <f t="shared" ref="P233" si="18">SUM(P162:P232)</f>
        <v>1109.6919961666663</v>
      </c>
      <c r="Q233" s="13">
        <f t="shared" ref="Q233" si="19">SUM(Q162:Q232)</f>
        <v>1269.1146409333332</v>
      </c>
      <c r="R233" s="13">
        <f t="shared" ref="R233" si="20">SUM(R162:R232)</f>
        <v>1544.8917591333336</v>
      </c>
      <c r="S233" s="13">
        <f t="shared" ref="S233" si="21">SUM(S162:S232)</f>
        <v>1872.6944306</v>
      </c>
      <c r="T233" s="13">
        <f t="shared" ref="T233" si="22">SUM(T162:T232)</f>
        <v>1882.7711078666666</v>
      </c>
      <c r="U233" s="13">
        <f t="shared" ref="U233" si="23">SUM(U162:U232)</f>
        <v>1934.2910441766664</v>
      </c>
      <c r="V233" s="13">
        <f t="shared" ref="V233" si="24">SUM(V162:V232)</f>
        <v>1706.6649000000004</v>
      </c>
      <c r="W233" s="13">
        <f t="shared" ref="W233" si="25">SUM(W162:W232)</f>
        <v>503.65166666666664</v>
      </c>
      <c r="X233" s="13">
        <f t="shared" ref="X233" si="26">SUM(X162:X232)</f>
        <v>0</v>
      </c>
      <c r="Y233" s="13">
        <f t="shared" ref="Y233" si="27">SUM(Y162:Y232)</f>
        <v>0</v>
      </c>
      <c r="Z233" s="13">
        <f t="shared" ref="Z233" si="28">SUM(Z162:Z232)</f>
        <v>0</v>
      </c>
      <c r="AA233" s="13">
        <f t="shared" ref="AA233" si="29">SUM(AA162:AA232)</f>
        <v>0</v>
      </c>
      <c r="AB233" s="13">
        <f t="shared" ref="AB233" si="30">SUM(AB162:AB232)</f>
        <v>0</v>
      </c>
      <c r="AC233" s="116">
        <f>SUM(AC162:AE232)</f>
        <v>13719.430984920002</v>
      </c>
      <c r="AD233" s="116"/>
      <c r="AE233" s="116"/>
    </row>
    <row r="234" spans="2:31" x14ac:dyDescent="0.3">
      <c r="B234" s="14"/>
      <c r="C234" s="15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  <c r="AA234" s="16"/>
    </row>
    <row r="235" spans="2:31" x14ac:dyDescent="0.3">
      <c r="B235" s="14"/>
      <c r="C235" s="15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  <c r="AA235" s="16"/>
    </row>
    <row r="236" spans="2:31" x14ac:dyDescent="0.3">
      <c r="B236" s="8">
        <f>'Resumen-Mensual'!$H$26</f>
        <v>45934</v>
      </c>
    </row>
    <row r="237" spans="2:31" x14ac:dyDescent="0.3">
      <c r="B237" s="8"/>
    </row>
    <row r="238" spans="2:31" x14ac:dyDescent="0.3">
      <c r="B238" s="9" t="s">
        <v>81</v>
      </c>
      <c r="C238" s="10"/>
      <c r="D238" s="10"/>
      <c r="E238" s="11">
        <v>1</v>
      </c>
      <c r="F238" s="11">
        <v>2</v>
      </c>
      <c r="G238" s="11">
        <v>3</v>
      </c>
      <c r="H238" s="11">
        <v>4</v>
      </c>
      <c r="I238" s="11">
        <v>5</v>
      </c>
      <c r="J238" s="11">
        <v>6</v>
      </c>
      <c r="K238" s="11">
        <v>7</v>
      </c>
      <c r="L238" s="11">
        <v>8</v>
      </c>
      <c r="M238" s="11">
        <v>9</v>
      </c>
      <c r="N238" s="11">
        <v>10</v>
      </c>
      <c r="O238" s="11">
        <v>11</v>
      </c>
      <c r="P238" s="11">
        <v>12</v>
      </c>
      <c r="Q238" s="11">
        <v>13</v>
      </c>
      <c r="R238" s="11">
        <v>14</v>
      </c>
      <c r="S238" s="11">
        <v>15</v>
      </c>
      <c r="T238" s="11">
        <v>16</v>
      </c>
      <c r="U238" s="11">
        <v>17</v>
      </c>
      <c r="V238" s="11">
        <v>18</v>
      </c>
      <c r="W238" s="11">
        <v>19</v>
      </c>
      <c r="X238" s="11">
        <v>20</v>
      </c>
      <c r="Y238" s="11">
        <v>21</v>
      </c>
      <c r="Z238" s="11">
        <v>22</v>
      </c>
      <c r="AA238" s="11">
        <v>23</v>
      </c>
      <c r="AB238" s="11">
        <v>24</v>
      </c>
      <c r="AC238" s="100" t="s">
        <v>2</v>
      </c>
      <c r="AD238" s="100"/>
      <c r="AE238" s="100"/>
    </row>
    <row r="239" spans="2:31" x14ac:dyDescent="0.3">
      <c r="B239" s="14" t="s">
        <v>37</v>
      </c>
      <c r="C239" s="4"/>
      <c r="D239" s="4"/>
      <c r="E239" s="44">
        <v>0</v>
      </c>
      <c r="F239" s="45">
        <v>0</v>
      </c>
      <c r="G239" s="44">
        <v>0</v>
      </c>
      <c r="H239" s="45">
        <v>0</v>
      </c>
      <c r="I239" s="44">
        <v>0</v>
      </c>
      <c r="J239" s="45">
        <v>0</v>
      </c>
      <c r="K239" s="44">
        <v>0</v>
      </c>
      <c r="L239" s="45">
        <v>0</v>
      </c>
      <c r="M239" s="44">
        <v>2.346666666666668</v>
      </c>
      <c r="N239" s="45">
        <v>6.100000000000005</v>
      </c>
      <c r="O239" s="44">
        <v>6.5</v>
      </c>
      <c r="P239" s="45">
        <v>6.6000000000000059</v>
      </c>
      <c r="Q239" s="44">
        <v>6.5</v>
      </c>
      <c r="R239" s="45">
        <v>6.5</v>
      </c>
      <c r="S239" s="44">
        <v>6.5</v>
      </c>
      <c r="T239" s="45">
        <v>6.3999999999999941</v>
      </c>
      <c r="U239" s="44">
        <v>6.1999999999999931</v>
      </c>
      <c r="V239" s="45">
        <v>5.6000000000000032</v>
      </c>
      <c r="W239" s="44">
        <v>2.9750000000000001</v>
      </c>
      <c r="X239" s="45">
        <v>0</v>
      </c>
      <c r="Y239" s="44">
        <v>0</v>
      </c>
      <c r="Z239" s="45">
        <v>0</v>
      </c>
      <c r="AA239" s="44">
        <v>0</v>
      </c>
      <c r="AB239" s="45">
        <v>0</v>
      </c>
      <c r="AC239" s="56"/>
      <c r="AD239" s="57">
        <f>SUM(E239:AB239)</f>
        <v>62.221666666666671</v>
      </c>
      <c r="AE239" s="56"/>
    </row>
    <row r="240" spans="2:31" x14ac:dyDescent="0.3">
      <c r="B240" s="14" t="s">
        <v>38</v>
      </c>
      <c r="C240" s="4"/>
      <c r="D240" s="4"/>
      <c r="E240" s="44">
        <v>0</v>
      </c>
      <c r="F240" s="45">
        <v>0</v>
      </c>
      <c r="G240" s="44">
        <v>0</v>
      </c>
      <c r="H240" s="45">
        <v>0</v>
      </c>
      <c r="I240" s="44">
        <v>0</v>
      </c>
      <c r="J240" s="45">
        <v>0</v>
      </c>
      <c r="K240" s="44">
        <v>0</v>
      </c>
      <c r="L240" s="45">
        <v>0</v>
      </c>
      <c r="M240" s="44">
        <v>2.0480000000000014</v>
      </c>
      <c r="N240" s="45">
        <v>10.419999999999996</v>
      </c>
      <c r="O240" s="44">
        <v>11.309999999999986</v>
      </c>
      <c r="P240" s="45">
        <v>11.440000000000014</v>
      </c>
      <c r="Q240" s="44">
        <v>11.440000000000014</v>
      </c>
      <c r="R240" s="45">
        <v>11.480000000000009</v>
      </c>
      <c r="S240" s="44">
        <v>11.529999999999983</v>
      </c>
      <c r="T240" s="45">
        <v>11.620000000000003</v>
      </c>
      <c r="U240" s="44">
        <v>11.720000000000018</v>
      </c>
      <c r="V240" s="45">
        <v>11.720000000000018</v>
      </c>
      <c r="W240" s="44">
        <v>6.0010000000000012</v>
      </c>
      <c r="X240" s="45">
        <v>0</v>
      </c>
      <c r="Y240" s="44">
        <v>0</v>
      </c>
      <c r="Z240" s="45">
        <v>0</v>
      </c>
      <c r="AA240" s="44">
        <v>0</v>
      </c>
      <c r="AB240" s="45">
        <v>0</v>
      </c>
      <c r="AC240" s="54"/>
      <c r="AD240" s="55">
        <f>SUM(E240:AB240)</f>
        <v>110.72900000000004</v>
      </c>
      <c r="AE240" s="54"/>
    </row>
    <row r="241" spans="2:31" x14ac:dyDescent="0.3">
      <c r="B241" s="14" t="s">
        <v>39</v>
      </c>
      <c r="C241" s="4"/>
      <c r="D241" s="4"/>
      <c r="E241" s="44">
        <v>0</v>
      </c>
      <c r="F241" s="45">
        <v>0</v>
      </c>
      <c r="G241" s="44">
        <v>0</v>
      </c>
      <c r="H241" s="45">
        <v>0</v>
      </c>
      <c r="I241" s="44">
        <v>0</v>
      </c>
      <c r="J241" s="45">
        <v>0</v>
      </c>
      <c r="K241" s="44">
        <v>0</v>
      </c>
      <c r="L241" s="45">
        <v>0</v>
      </c>
      <c r="M241" s="44">
        <v>0</v>
      </c>
      <c r="N241" s="45">
        <v>0</v>
      </c>
      <c r="O241" s="44">
        <v>0</v>
      </c>
      <c r="P241" s="45">
        <v>0</v>
      </c>
      <c r="Q241" s="44">
        <v>0</v>
      </c>
      <c r="R241" s="45">
        <v>0</v>
      </c>
      <c r="S241" s="44">
        <v>0</v>
      </c>
      <c r="T241" s="45">
        <v>0</v>
      </c>
      <c r="U241" s="44">
        <v>0</v>
      </c>
      <c r="V241" s="45">
        <v>0</v>
      </c>
      <c r="W241" s="44">
        <v>0</v>
      </c>
      <c r="X241" s="45">
        <v>0</v>
      </c>
      <c r="Y241" s="44">
        <v>0</v>
      </c>
      <c r="Z241" s="45">
        <v>0</v>
      </c>
      <c r="AA241" s="44">
        <v>0</v>
      </c>
      <c r="AB241" s="45">
        <v>0</v>
      </c>
      <c r="AC241" s="54"/>
      <c r="AD241" s="55">
        <f t="shared" ref="AD241:AD301" si="31">SUM(E241:AB241)</f>
        <v>0</v>
      </c>
      <c r="AE241" s="54"/>
    </row>
    <row r="242" spans="2:31" x14ac:dyDescent="0.3">
      <c r="B242" s="14" t="s">
        <v>40</v>
      </c>
      <c r="C242" s="4"/>
      <c r="D242" s="4"/>
      <c r="E242" s="44">
        <v>0</v>
      </c>
      <c r="F242" s="45">
        <v>0</v>
      </c>
      <c r="G242" s="44">
        <v>0</v>
      </c>
      <c r="H242" s="45">
        <v>0</v>
      </c>
      <c r="I242" s="44">
        <v>0</v>
      </c>
      <c r="J242" s="45">
        <v>0</v>
      </c>
      <c r="K242" s="44">
        <v>0</v>
      </c>
      <c r="L242" s="45">
        <v>0</v>
      </c>
      <c r="M242" s="44">
        <v>0</v>
      </c>
      <c r="N242" s="45">
        <v>0</v>
      </c>
      <c r="O242" s="44">
        <v>0</v>
      </c>
      <c r="P242" s="45">
        <v>0</v>
      </c>
      <c r="Q242" s="44">
        <v>0</v>
      </c>
      <c r="R242" s="45">
        <v>0</v>
      </c>
      <c r="S242" s="44">
        <v>0</v>
      </c>
      <c r="T242" s="45">
        <v>0</v>
      </c>
      <c r="U242" s="44">
        <v>0</v>
      </c>
      <c r="V242" s="45">
        <v>0</v>
      </c>
      <c r="W242" s="44">
        <v>0</v>
      </c>
      <c r="X242" s="45">
        <v>0</v>
      </c>
      <c r="Y242" s="44">
        <v>0</v>
      </c>
      <c r="Z242" s="45">
        <v>0</v>
      </c>
      <c r="AA242" s="44">
        <v>0</v>
      </c>
      <c r="AB242" s="45">
        <v>0</v>
      </c>
      <c r="AC242" s="54"/>
      <c r="AD242" s="55">
        <f t="shared" si="31"/>
        <v>0</v>
      </c>
      <c r="AE242" s="54"/>
    </row>
    <row r="243" spans="2:31" x14ac:dyDescent="0.3">
      <c r="B243" s="14" t="s">
        <v>41</v>
      </c>
      <c r="C243" s="4"/>
      <c r="D243" s="4"/>
      <c r="E243" s="44">
        <v>0</v>
      </c>
      <c r="F243" s="45">
        <v>0</v>
      </c>
      <c r="G243" s="44">
        <v>0</v>
      </c>
      <c r="H243" s="45">
        <v>0</v>
      </c>
      <c r="I243" s="44">
        <v>0</v>
      </c>
      <c r="J243" s="45">
        <v>0</v>
      </c>
      <c r="K243" s="44">
        <v>0</v>
      </c>
      <c r="L243" s="45">
        <v>0</v>
      </c>
      <c r="M243" s="44">
        <v>13.162666666666659</v>
      </c>
      <c r="N243" s="45">
        <v>44.929999999999971</v>
      </c>
      <c r="O243" s="44">
        <v>56.280000000000065</v>
      </c>
      <c r="P243" s="45">
        <v>64.48</v>
      </c>
      <c r="Q243" s="44">
        <v>65.030000000000086</v>
      </c>
      <c r="R243" s="45">
        <v>63.260000000000097</v>
      </c>
      <c r="S243" s="44">
        <v>62.090000000000053</v>
      </c>
      <c r="T243" s="45">
        <v>60.190000000000047</v>
      </c>
      <c r="U243" s="44">
        <v>56.280000000000065</v>
      </c>
      <c r="V243" s="45">
        <v>47.94000000000004</v>
      </c>
      <c r="W243" s="44">
        <v>21.437000000000015</v>
      </c>
      <c r="X243" s="45">
        <v>0</v>
      </c>
      <c r="Y243" s="44">
        <v>0</v>
      </c>
      <c r="Z243" s="45">
        <v>0</v>
      </c>
      <c r="AA243" s="44">
        <v>0</v>
      </c>
      <c r="AB243" s="45">
        <v>0</v>
      </c>
      <c r="AC243" s="54"/>
      <c r="AD243" s="55">
        <f t="shared" si="31"/>
        <v>555.07966666666709</v>
      </c>
      <c r="AE243" s="54"/>
    </row>
    <row r="244" spans="2:31" x14ac:dyDescent="0.3">
      <c r="B244" s="14" t="s">
        <v>42</v>
      </c>
      <c r="C244" s="4"/>
      <c r="D244" s="4"/>
      <c r="E244" s="44">
        <v>0</v>
      </c>
      <c r="F244" s="45">
        <v>0</v>
      </c>
      <c r="G244" s="44">
        <v>0</v>
      </c>
      <c r="H244" s="45">
        <v>0</v>
      </c>
      <c r="I244" s="44">
        <v>0</v>
      </c>
      <c r="J244" s="45">
        <v>0</v>
      </c>
      <c r="K244" s="44">
        <v>0</v>
      </c>
      <c r="L244" s="45">
        <v>0</v>
      </c>
      <c r="M244" s="44">
        <v>0</v>
      </c>
      <c r="N244" s="45">
        <v>0</v>
      </c>
      <c r="O244" s="44">
        <v>0</v>
      </c>
      <c r="P244" s="45">
        <v>0</v>
      </c>
      <c r="Q244" s="44">
        <v>0</v>
      </c>
      <c r="R244" s="45">
        <v>0</v>
      </c>
      <c r="S244" s="44">
        <v>0</v>
      </c>
      <c r="T244" s="45">
        <v>0</v>
      </c>
      <c r="U244" s="44">
        <v>0</v>
      </c>
      <c r="V244" s="45">
        <v>0</v>
      </c>
      <c r="W244" s="44">
        <v>0</v>
      </c>
      <c r="X244" s="45">
        <v>0</v>
      </c>
      <c r="Y244" s="44">
        <v>0</v>
      </c>
      <c r="Z244" s="45">
        <v>0</v>
      </c>
      <c r="AA244" s="44">
        <v>0</v>
      </c>
      <c r="AB244" s="45">
        <v>0</v>
      </c>
      <c r="AC244" s="54"/>
      <c r="AD244" s="55">
        <f t="shared" si="31"/>
        <v>0</v>
      </c>
      <c r="AE244" s="54"/>
    </row>
    <row r="245" spans="2:31" x14ac:dyDescent="0.3">
      <c r="B245" s="14" t="s">
        <v>43</v>
      </c>
      <c r="C245" s="4"/>
      <c r="D245" s="4"/>
      <c r="E245" s="44">
        <v>0</v>
      </c>
      <c r="F245" s="45">
        <v>0</v>
      </c>
      <c r="G245" s="44">
        <v>0</v>
      </c>
      <c r="H245" s="45">
        <v>0</v>
      </c>
      <c r="I245" s="44">
        <v>0</v>
      </c>
      <c r="J245" s="45">
        <v>0</v>
      </c>
      <c r="K245" s="44">
        <v>0</v>
      </c>
      <c r="L245" s="45">
        <v>0</v>
      </c>
      <c r="M245" s="44">
        <v>0</v>
      </c>
      <c r="N245" s="45">
        <v>0</v>
      </c>
      <c r="O245" s="44">
        <v>0</v>
      </c>
      <c r="P245" s="45">
        <v>0</v>
      </c>
      <c r="Q245" s="44">
        <v>0</v>
      </c>
      <c r="R245" s="45">
        <v>0</v>
      </c>
      <c r="S245" s="44">
        <v>0</v>
      </c>
      <c r="T245" s="45">
        <v>0</v>
      </c>
      <c r="U245" s="44">
        <v>0</v>
      </c>
      <c r="V245" s="45">
        <v>0</v>
      </c>
      <c r="W245" s="44">
        <v>0</v>
      </c>
      <c r="X245" s="45">
        <v>0</v>
      </c>
      <c r="Y245" s="44">
        <v>0</v>
      </c>
      <c r="Z245" s="45">
        <v>0</v>
      </c>
      <c r="AA245" s="44">
        <v>0</v>
      </c>
      <c r="AB245" s="45">
        <v>0</v>
      </c>
      <c r="AC245" s="54"/>
      <c r="AD245" s="55">
        <f t="shared" si="31"/>
        <v>0</v>
      </c>
      <c r="AE245" s="54"/>
    </row>
    <row r="246" spans="2:31" x14ac:dyDescent="0.3">
      <c r="B246" s="14" t="s">
        <v>44</v>
      </c>
      <c r="C246" s="4"/>
      <c r="D246" s="4"/>
      <c r="E246" s="44">
        <v>0</v>
      </c>
      <c r="F246" s="45">
        <v>0</v>
      </c>
      <c r="G246" s="44">
        <v>0</v>
      </c>
      <c r="H246" s="45">
        <v>0</v>
      </c>
      <c r="I246" s="44">
        <v>0</v>
      </c>
      <c r="J246" s="45">
        <v>0</v>
      </c>
      <c r="K246" s="44">
        <v>0</v>
      </c>
      <c r="L246" s="45">
        <v>0</v>
      </c>
      <c r="M246" s="44">
        <v>0</v>
      </c>
      <c r="N246" s="45">
        <v>7.1888333333333296</v>
      </c>
      <c r="O246" s="44">
        <v>0</v>
      </c>
      <c r="P246" s="45">
        <v>0.25516666666666693</v>
      </c>
      <c r="Q246" s="44">
        <v>1.8203333333333318</v>
      </c>
      <c r="R246" s="45">
        <v>0.27233333333333148</v>
      </c>
      <c r="S246" s="44">
        <v>6.647333333333334</v>
      </c>
      <c r="T246" s="45">
        <v>21.247333333333327</v>
      </c>
      <c r="U246" s="44">
        <v>28.430666666666639</v>
      </c>
      <c r="V246" s="45">
        <v>29.450666666666656</v>
      </c>
      <c r="W246" s="44">
        <v>13.692499999999995</v>
      </c>
      <c r="X246" s="45">
        <v>0</v>
      </c>
      <c r="Y246" s="44">
        <v>0</v>
      </c>
      <c r="Z246" s="45">
        <v>0</v>
      </c>
      <c r="AA246" s="44">
        <v>0</v>
      </c>
      <c r="AB246" s="45">
        <v>0</v>
      </c>
      <c r="AC246" s="54"/>
      <c r="AD246" s="55">
        <f t="shared" si="31"/>
        <v>109.00516666666661</v>
      </c>
      <c r="AE246" s="54"/>
    </row>
    <row r="247" spans="2:31" x14ac:dyDescent="0.3">
      <c r="B247" s="14" t="s">
        <v>45</v>
      </c>
      <c r="C247" s="4"/>
      <c r="D247" s="4"/>
      <c r="E247" s="44">
        <v>0</v>
      </c>
      <c r="F247" s="45">
        <v>0</v>
      </c>
      <c r="G247" s="44">
        <v>0</v>
      </c>
      <c r="H247" s="45">
        <v>0</v>
      </c>
      <c r="I247" s="44">
        <v>0</v>
      </c>
      <c r="J247" s="45">
        <v>0</v>
      </c>
      <c r="K247" s="44">
        <v>0</v>
      </c>
      <c r="L247" s="45">
        <v>0</v>
      </c>
      <c r="M247" s="44">
        <v>1.8550000000000006</v>
      </c>
      <c r="N247" s="45">
        <v>5.0238333333333323</v>
      </c>
      <c r="O247" s="44">
        <v>11.860666666666665</v>
      </c>
      <c r="P247" s="45">
        <v>10.436833333333329</v>
      </c>
      <c r="Q247" s="44">
        <v>6.7320000000000002</v>
      </c>
      <c r="R247" s="45">
        <v>3.3058333333333345</v>
      </c>
      <c r="S247" s="44">
        <v>26.746833333333324</v>
      </c>
      <c r="T247" s="45">
        <v>43.629333333333328</v>
      </c>
      <c r="U247" s="44">
        <v>20.475833333333334</v>
      </c>
      <c r="V247" s="45">
        <v>6.1523333333333348</v>
      </c>
      <c r="W247" s="44">
        <v>2.8223333333333329</v>
      </c>
      <c r="X247" s="45">
        <v>0</v>
      </c>
      <c r="Y247" s="44">
        <v>0</v>
      </c>
      <c r="Z247" s="45">
        <v>0</v>
      </c>
      <c r="AA247" s="44">
        <v>0</v>
      </c>
      <c r="AB247" s="45">
        <v>0</v>
      </c>
      <c r="AC247" s="54"/>
      <c r="AD247" s="55">
        <f t="shared" si="31"/>
        <v>139.0408333333333</v>
      </c>
      <c r="AE247" s="54"/>
    </row>
    <row r="248" spans="2:31" x14ac:dyDescent="0.3">
      <c r="B248" s="14" t="s">
        <v>46</v>
      </c>
      <c r="C248" s="4"/>
      <c r="D248" s="4"/>
      <c r="E248" s="44">
        <v>0</v>
      </c>
      <c r="F248" s="45">
        <v>0</v>
      </c>
      <c r="G248" s="44">
        <v>0</v>
      </c>
      <c r="H248" s="45">
        <v>0</v>
      </c>
      <c r="I248" s="44">
        <v>0</v>
      </c>
      <c r="J248" s="45">
        <v>0</v>
      </c>
      <c r="K248" s="44">
        <v>0</v>
      </c>
      <c r="L248" s="45">
        <v>0</v>
      </c>
      <c r="M248" s="44">
        <v>3.8081666666666667</v>
      </c>
      <c r="N248" s="45">
        <v>20.21033333333332</v>
      </c>
      <c r="O248" s="44">
        <v>10.849833333333338</v>
      </c>
      <c r="P248" s="45">
        <v>11.30733333333332</v>
      </c>
      <c r="Q248" s="44">
        <v>22.688166666666682</v>
      </c>
      <c r="R248" s="45">
        <v>21.51750000000003</v>
      </c>
      <c r="S248" s="44">
        <v>28.971666666666639</v>
      </c>
      <c r="T248" s="45">
        <v>43.481333333333296</v>
      </c>
      <c r="U248" s="44">
        <v>48.33550000000001</v>
      </c>
      <c r="V248" s="45">
        <v>40.847166666666688</v>
      </c>
      <c r="W248" s="44">
        <v>12.266166666666663</v>
      </c>
      <c r="X248" s="45">
        <v>0</v>
      </c>
      <c r="Y248" s="44">
        <v>0</v>
      </c>
      <c r="Z248" s="45">
        <v>0</v>
      </c>
      <c r="AA248" s="44">
        <v>0</v>
      </c>
      <c r="AB248" s="45">
        <v>0</v>
      </c>
      <c r="AC248" s="54"/>
      <c r="AD248" s="55">
        <f t="shared" si="31"/>
        <v>264.28316666666666</v>
      </c>
      <c r="AE248" s="54"/>
    </row>
    <row r="249" spans="2:31" x14ac:dyDescent="0.3">
      <c r="B249" s="14" t="s">
        <v>47</v>
      </c>
      <c r="C249" s="4"/>
      <c r="D249" s="4"/>
      <c r="E249" s="44">
        <v>0</v>
      </c>
      <c r="F249" s="45">
        <v>0</v>
      </c>
      <c r="G249" s="44">
        <v>0</v>
      </c>
      <c r="H249" s="45">
        <v>0</v>
      </c>
      <c r="I249" s="44">
        <v>0</v>
      </c>
      <c r="J249" s="45">
        <v>0</v>
      </c>
      <c r="K249" s="44">
        <v>0</v>
      </c>
      <c r="L249" s="45">
        <v>0</v>
      </c>
      <c r="M249" s="44">
        <v>7.9786666666666637</v>
      </c>
      <c r="N249" s="45">
        <v>7.5100000000000016</v>
      </c>
      <c r="O249" s="44">
        <v>8.2199999999999989</v>
      </c>
      <c r="P249" s="45">
        <v>7.6400000000000006</v>
      </c>
      <c r="Q249" s="44">
        <v>4.2899999999999991</v>
      </c>
      <c r="R249" s="45">
        <v>10.880000000000003</v>
      </c>
      <c r="S249" s="44">
        <v>6.3999999999999986</v>
      </c>
      <c r="T249" s="45">
        <v>10.92</v>
      </c>
      <c r="U249" s="44">
        <v>11.5</v>
      </c>
      <c r="V249" s="45">
        <v>12.22</v>
      </c>
      <c r="W249" s="44">
        <v>13.115499999999988</v>
      </c>
      <c r="X249" s="45">
        <v>0</v>
      </c>
      <c r="Y249" s="44">
        <v>0</v>
      </c>
      <c r="Z249" s="45">
        <v>0</v>
      </c>
      <c r="AA249" s="44">
        <v>0</v>
      </c>
      <c r="AB249" s="45">
        <v>0</v>
      </c>
      <c r="AC249" s="54"/>
      <c r="AD249" s="55">
        <f t="shared" si="31"/>
        <v>100.67416666666665</v>
      </c>
      <c r="AE249" s="54"/>
    </row>
    <row r="250" spans="2:31" x14ac:dyDescent="0.3">
      <c r="B250" s="14" t="s">
        <v>48</v>
      </c>
      <c r="C250" s="4"/>
      <c r="D250" s="4"/>
      <c r="E250" s="44">
        <v>0</v>
      </c>
      <c r="F250" s="45">
        <v>0</v>
      </c>
      <c r="G250" s="44">
        <v>0</v>
      </c>
      <c r="H250" s="45">
        <v>0</v>
      </c>
      <c r="I250" s="44">
        <v>0</v>
      </c>
      <c r="J250" s="45">
        <v>0</v>
      </c>
      <c r="K250" s="44">
        <v>0</v>
      </c>
      <c r="L250" s="45">
        <v>0</v>
      </c>
      <c r="M250" s="44">
        <v>1.1398333333333335</v>
      </c>
      <c r="N250" s="45">
        <v>9.4483333333333324</v>
      </c>
      <c r="O250" s="44">
        <v>10.384500000000001</v>
      </c>
      <c r="P250" s="45">
        <v>10.316833333333337</v>
      </c>
      <c r="Q250" s="44">
        <v>8.583000000000002</v>
      </c>
      <c r="R250" s="45">
        <v>11.106166666666665</v>
      </c>
      <c r="S250" s="44">
        <v>9.725500000000002</v>
      </c>
      <c r="T250" s="45">
        <v>11.196833333333343</v>
      </c>
      <c r="U250" s="44">
        <v>12.234833333333347</v>
      </c>
      <c r="V250" s="45">
        <v>11.185833333333346</v>
      </c>
      <c r="W250" s="44">
        <v>2.9146666666666663</v>
      </c>
      <c r="X250" s="45">
        <v>0</v>
      </c>
      <c r="Y250" s="44">
        <v>0</v>
      </c>
      <c r="Z250" s="45">
        <v>0</v>
      </c>
      <c r="AA250" s="44">
        <v>0</v>
      </c>
      <c r="AB250" s="45">
        <v>0</v>
      </c>
      <c r="AC250" s="54"/>
      <c r="AD250" s="55">
        <f t="shared" si="31"/>
        <v>98.236333333333363</v>
      </c>
      <c r="AE250" s="54"/>
    </row>
    <row r="251" spans="2:31" x14ac:dyDescent="0.3">
      <c r="B251" s="14" t="s">
        <v>49</v>
      </c>
      <c r="C251" s="4"/>
      <c r="D251" s="4"/>
      <c r="E251" s="44">
        <v>0</v>
      </c>
      <c r="F251" s="45">
        <v>0</v>
      </c>
      <c r="G251" s="44">
        <v>0</v>
      </c>
      <c r="H251" s="45">
        <v>0</v>
      </c>
      <c r="I251" s="44">
        <v>0</v>
      </c>
      <c r="J251" s="45">
        <v>0</v>
      </c>
      <c r="K251" s="44">
        <v>0</v>
      </c>
      <c r="L251" s="45">
        <v>0</v>
      </c>
      <c r="M251" s="44">
        <v>0</v>
      </c>
      <c r="N251" s="45">
        <v>59.860166666666672</v>
      </c>
      <c r="O251" s="44">
        <v>25.441500000000005</v>
      </c>
      <c r="P251" s="45">
        <v>53.1355</v>
      </c>
      <c r="Q251" s="44">
        <v>53.177833333333325</v>
      </c>
      <c r="R251" s="45">
        <v>51.5</v>
      </c>
      <c r="S251" s="44">
        <v>51.47999999999999</v>
      </c>
      <c r="T251" s="45">
        <v>51.489999999999981</v>
      </c>
      <c r="U251" s="44">
        <v>47.620000000000005</v>
      </c>
      <c r="V251" s="45">
        <v>31.389999999999986</v>
      </c>
      <c r="W251" s="44">
        <v>32.410000000000004</v>
      </c>
      <c r="X251" s="45">
        <v>0</v>
      </c>
      <c r="Y251" s="44">
        <v>0</v>
      </c>
      <c r="Z251" s="45">
        <v>0</v>
      </c>
      <c r="AA251" s="44">
        <v>0</v>
      </c>
      <c r="AB251" s="45">
        <v>0</v>
      </c>
      <c r="AC251" s="54"/>
      <c r="AD251" s="55">
        <f t="shared" si="31"/>
        <v>457.50500000000005</v>
      </c>
      <c r="AE251" s="54"/>
    </row>
    <row r="252" spans="2:31" x14ac:dyDescent="0.3">
      <c r="B252" s="14" t="s">
        <v>50</v>
      </c>
      <c r="C252" s="4"/>
      <c r="D252" s="4"/>
      <c r="E252" s="44">
        <v>0</v>
      </c>
      <c r="F252" s="45">
        <v>0</v>
      </c>
      <c r="G252" s="44">
        <v>0</v>
      </c>
      <c r="H252" s="45">
        <v>0</v>
      </c>
      <c r="I252" s="44">
        <v>0</v>
      </c>
      <c r="J252" s="45">
        <v>0</v>
      </c>
      <c r="K252" s="44">
        <v>0</v>
      </c>
      <c r="L252" s="45">
        <v>0</v>
      </c>
      <c r="M252" s="44">
        <v>0</v>
      </c>
      <c r="N252" s="45">
        <v>0</v>
      </c>
      <c r="O252" s="44">
        <v>16.68</v>
      </c>
      <c r="P252" s="45">
        <v>30.211333333333332</v>
      </c>
      <c r="Q252" s="44">
        <v>20.036499999999997</v>
      </c>
      <c r="R252" s="45">
        <v>0</v>
      </c>
      <c r="S252" s="44">
        <v>0</v>
      </c>
      <c r="T252" s="45">
        <v>14.06666666666667</v>
      </c>
      <c r="U252" s="44">
        <v>25.706833333333368</v>
      </c>
      <c r="V252" s="45">
        <v>22.67683333333332</v>
      </c>
      <c r="W252" s="44">
        <v>7.895833333333333</v>
      </c>
      <c r="X252" s="45">
        <v>0</v>
      </c>
      <c r="Y252" s="44">
        <v>0</v>
      </c>
      <c r="Z252" s="45">
        <v>0</v>
      </c>
      <c r="AA252" s="44">
        <v>0</v>
      </c>
      <c r="AB252" s="45">
        <v>0</v>
      </c>
      <c r="AC252" s="54"/>
      <c r="AD252" s="55">
        <f t="shared" si="31"/>
        <v>137.27400000000003</v>
      </c>
      <c r="AE252" s="54"/>
    </row>
    <row r="253" spans="2:31" x14ac:dyDescent="0.3">
      <c r="B253" s="14" t="s">
        <v>109</v>
      </c>
      <c r="C253" s="4"/>
      <c r="D253" s="4"/>
      <c r="E253" s="44">
        <v>0</v>
      </c>
      <c r="F253" s="45">
        <v>0</v>
      </c>
      <c r="G253" s="44">
        <v>0</v>
      </c>
      <c r="H253" s="45">
        <v>0</v>
      </c>
      <c r="I253" s="44">
        <v>0</v>
      </c>
      <c r="J253" s="45">
        <v>0</v>
      </c>
      <c r="K253" s="44">
        <v>0</v>
      </c>
      <c r="L253" s="45">
        <v>0</v>
      </c>
      <c r="M253" s="44">
        <v>5.4705000000000004</v>
      </c>
      <c r="N253" s="45">
        <v>13.611833333333323</v>
      </c>
      <c r="O253" s="44">
        <v>6.8113333333333399</v>
      </c>
      <c r="P253" s="45">
        <v>6.5879999999999974</v>
      </c>
      <c r="Q253" s="44">
        <v>10.633166666666673</v>
      </c>
      <c r="R253" s="45">
        <v>9.4924999999999997</v>
      </c>
      <c r="S253" s="44">
        <v>12.362166666666674</v>
      </c>
      <c r="T253" s="45">
        <v>20.708166666666671</v>
      </c>
      <c r="U253" s="44">
        <v>24.296666666666646</v>
      </c>
      <c r="V253" s="45">
        <v>20.922833333333315</v>
      </c>
      <c r="W253" s="44">
        <v>4.9338333333333306</v>
      </c>
      <c r="X253" s="45">
        <v>0</v>
      </c>
      <c r="Y253" s="44">
        <v>0</v>
      </c>
      <c r="Z253" s="45">
        <v>0</v>
      </c>
      <c r="AA253" s="44">
        <v>0</v>
      </c>
      <c r="AB253" s="45">
        <v>0</v>
      </c>
      <c r="AC253" s="54"/>
      <c r="AD253" s="55">
        <f t="shared" si="31"/>
        <v>135.83099999999996</v>
      </c>
      <c r="AE253" s="54"/>
    </row>
    <row r="254" spans="2:31" x14ac:dyDescent="0.3">
      <c r="B254" s="14" t="s">
        <v>51</v>
      </c>
      <c r="C254" s="4"/>
      <c r="D254" s="4"/>
      <c r="E254" s="44">
        <v>0</v>
      </c>
      <c r="F254" s="45">
        <v>0</v>
      </c>
      <c r="G254" s="44">
        <v>0</v>
      </c>
      <c r="H254" s="45">
        <v>0</v>
      </c>
      <c r="I254" s="44">
        <v>0</v>
      </c>
      <c r="J254" s="45">
        <v>0</v>
      </c>
      <c r="K254" s="44">
        <v>0</v>
      </c>
      <c r="L254" s="45">
        <v>0</v>
      </c>
      <c r="M254" s="44">
        <v>0</v>
      </c>
      <c r="N254" s="45">
        <v>29.849333333333316</v>
      </c>
      <c r="O254" s="44">
        <v>20.676999999999989</v>
      </c>
      <c r="P254" s="45">
        <v>50.02116666666668</v>
      </c>
      <c r="Q254" s="44">
        <v>75.036833333333348</v>
      </c>
      <c r="R254" s="45">
        <v>77.234833333333341</v>
      </c>
      <c r="S254" s="44">
        <v>92.038833333333315</v>
      </c>
      <c r="T254" s="45">
        <v>125.8325</v>
      </c>
      <c r="U254" s="44">
        <v>134.02249999999998</v>
      </c>
      <c r="V254" s="45">
        <v>117.6045</v>
      </c>
      <c r="W254" s="44">
        <v>29.034833333333324</v>
      </c>
      <c r="X254" s="45">
        <v>0</v>
      </c>
      <c r="Y254" s="44">
        <v>0</v>
      </c>
      <c r="Z254" s="45">
        <v>0</v>
      </c>
      <c r="AA254" s="44">
        <v>0</v>
      </c>
      <c r="AB254" s="45">
        <v>0</v>
      </c>
      <c r="AC254" s="54"/>
      <c r="AD254" s="55">
        <f t="shared" si="31"/>
        <v>751.35233333333326</v>
      </c>
      <c r="AE254" s="54"/>
    </row>
    <row r="255" spans="2:31" x14ac:dyDescent="0.3">
      <c r="B255" s="14" t="s">
        <v>52</v>
      </c>
      <c r="C255" s="4"/>
      <c r="D255" s="4"/>
      <c r="E255" s="44">
        <v>0</v>
      </c>
      <c r="F255" s="45">
        <v>0</v>
      </c>
      <c r="G255" s="44">
        <v>0</v>
      </c>
      <c r="H255" s="45">
        <v>0</v>
      </c>
      <c r="I255" s="44">
        <v>0</v>
      </c>
      <c r="J255" s="45">
        <v>0</v>
      </c>
      <c r="K255" s="44">
        <v>0</v>
      </c>
      <c r="L255" s="45">
        <v>0</v>
      </c>
      <c r="M255" s="44">
        <v>7.747833333333336</v>
      </c>
      <c r="N255" s="45">
        <v>19.989666666666675</v>
      </c>
      <c r="O255" s="44">
        <v>5.6053333333333288</v>
      </c>
      <c r="P255" s="45">
        <v>9.3926666666666669</v>
      </c>
      <c r="Q255" s="44">
        <v>15.34249999999999</v>
      </c>
      <c r="R255" s="45">
        <v>14.572833333333332</v>
      </c>
      <c r="S255" s="44">
        <v>17.647499999999994</v>
      </c>
      <c r="T255" s="45">
        <v>28.356833333333359</v>
      </c>
      <c r="U255" s="44">
        <v>32.950499999999998</v>
      </c>
      <c r="V255" s="45">
        <v>32.863499999999995</v>
      </c>
      <c r="W255" s="44">
        <v>20.129333333333339</v>
      </c>
      <c r="X255" s="45">
        <v>0</v>
      </c>
      <c r="Y255" s="44">
        <v>0</v>
      </c>
      <c r="Z255" s="45">
        <v>0</v>
      </c>
      <c r="AA255" s="44">
        <v>0</v>
      </c>
      <c r="AB255" s="45">
        <v>0</v>
      </c>
      <c r="AC255" s="54"/>
      <c r="AD255" s="55">
        <f t="shared" si="31"/>
        <v>204.5985</v>
      </c>
      <c r="AE255" s="54"/>
    </row>
    <row r="256" spans="2:31" x14ac:dyDescent="0.3">
      <c r="B256" s="14" t="s">
        <v>53</v>
      </c>
      <c r="C256" s="4"/>
      <c r="D256" s="4"/>
      <c r="E256" s="44">
        <v>0</v>
      </c>
      <c r="F256" s="45">
        <v>0</v>
      </c>
      <c r="G256" s="44">
        <v>0</v>
      </c>
      <c r="H256" s="45">
        <v>0</v>
      </c>
      <c r="I256" s="44">
        <v>0</v>
      </c>
      <c r="J256" s="45">
        <v>0</v>
      </c>
      <c r="K256" s="44">
        <v>0</v>
      </c>
      <c r="L256" s="45">
        <v>0</v>
      </c>
      <c r="M256" s="44">
        <v>0</v>
      </c>
      <c r="N256" s="45">
        <v>0</v>
      </c>
      <c r="O256" s="44">
        <v>0</v>
      </c>
      <c r="P256" s="45">
        <v>0</v>
      </c>
      <c r="Q256" s="44">
        <v>0</v>
      </c>
      <c r="R256" s="45">
        <v>0</v>
      </c>
      <c r="S256" s="44">
        <v>0</v>
      </c>
      <c r="T256" s="45">
        <v>0</v>
      </c>
      <c r="U256" s="44">
        <v>0</v>
      </c>
      <c r="V256" s="45">
        <v>0</v>
      </c>
      <c r="W256" s="44">
        <v>0</v>
      </c>
      <c r="X256" s="45">
        <v>0</v>
      </c>
      <c r="Y256" s="44">
        <v>0</v>
      </c>
      <c r="Z256" s="45">
        <v>0</v>
      </c>
      <c r="AA256" s="44">
        <v>0</v>
      </c>
      <c r="AB256" s="45">
        <v>0</v>
      </c>
      <c r="AC256" s="54"/>
      <c r="AD256" s="55">
        <f t="shared" si="31"/>
        <v>0</v>
      </c>
      <c r="AE256" s="54"/>
    </row>
    <row r="257" spans="2:31" x14ac:dyDescent="0.3">
      <c r="B257" s="14" t="s">
        <v>54</v>
      </c>
      <c r="C257" s="4"/>
      <c r="D257" s="4"/>
      <c r="E257" s="44">
        <v>0</v>
      </c>
      <c r="F257" s="45">
        <v>0</v>
      </c>
      <c r="G257" s="44">
        <v>0</v>
      </c>
      <c r="H257" s="45">
        <v>0</v>
      </c>
      <c r="I257" s="44">
        <v>0</v>
      </c>
      <c r="J257" s="45">
        <v>0</v>
      </c>
      <c r="K257" s="44">
        <v>0</v>
      </c>
      <c r="L257" s="45">
        <v>0</v>
      </c>
      <c r="M257" s="44">
        <v>0</v>
      </c>
      <c r="N257" s="45">
        <v>23.526666666666667</v>
      </c>
      <c r="O257" s="44">
        <v>5.0546666666666651</v>
      </c>
      <c r="P257" s="45">
        <v>14.239999999999993</v>
      </c>
      <c r="Q257" s="44">
        <v>25.850000000000005</v>
      </c>
      <c r="R257" s="45">
        <v>24.011500000000012</v>
      </c>
      <c r="S257" s="44">
        <v>29.866666666666667</v>
      </c>
      <c r="T257" s="45">
        <v>46.008333333333326</v>
      </c>
      <c r="U257" s="44">
        <v>52.899333333333331</v>
      </c>
      <c r="V257" s="45">
        <v>42.844833333333348</v>
      </c>
      <c r="W257" s="44">
        <v>3.6873333333333354</v>
      </c>
      <c r="X257" s="45">
        <v>0</v>
      </c>
      <c r="Y257" s="44">
        <v>0</v>
      </c>
      <c r="Z257" s="45">
        <v>0</v>
      </c>
      <c r="AA257" s="44">
        <v>0</v>
      </c>
      <c r="AB257" s="45">
        <v>0</v>
      </c>
      <c r="AC257" s="54"/>
      <c r="AD257" s="55">
        <f t="shared" si="31"/>
        <v>267.98933333333338</v>
      </c>
      <c r="AE257" s="54"/>
    </row>
    <row r="258" spans="2:31" x14ac:dyDescent="0.3">
      <c r="B258" s="4" t="s">
        <v>55</v>
      </c>
      <c r="C258" s="4"/>
      <c r="D258" s="4"/>
      <c r="E258" s="44">
        <v>0</v>
      </c>
      <c r="F258" s="45">
        <v>0</v>
      </c>
      <c r="G258" s="44">
        <v>0</v>
      </c>
      <c r="H258" s="45">
        <v>0</v>
      </c>
      <c r="I258" s="44">
        <v>0</v>
      </c>
      <c r="J258" s="45">
        <v>0</v>
      </c>
      <c r="K258" s="44">
        <v>0</v>
      </c>
      <c r="L258" s="45">
        <v>0</v>
      </c>
      <c r="M258" s="44">
        <v>3.604166666666671</v>
      </c>
      <c r="N258" s="45">
        <v>38.304833333333363</v>
      </c>
      <c r="O258" s="44">
        <v>27.040000000000006</v>
      </c>
      <c r="P258" s="45">
        <v>23.899999999999991</v>
      </c>
      <c r="Q258" s="44">
        <v>23.039999999999992</v>
      </c>
      <c r="R258" s="45">
        <v>22.459999999999994</v>
      </c>
      <c r="S258" s="44">
        <v>38.199999999999989</v>
      </c>
      <c r="T258" s="45">
        <v>65.374999999999972</v>
      </c>
      <c r="U258" s="44">
        <v>74.852499999999978</v>
      </c>
      <c r="V258" s="45">
        <v>65.230166666666719</v>
      </c>
      <c r="W258" s="44">
        <v>4.6164999999999985</v>
      </c>
      <c r="X258" s="45">
        <v>0</v>
      </c>
      <c r="Y258" s="44">
        <v>0</v>
      </c>
      <c r="Z258" s="45">
        <v>0</v>
      </c>
      <c r="AA258" s="44">
        <v>0</v>
      </c>
      <c r="AB258" s="45">
        <v>0</v>
      </c>
      <c r="AC258" s="54"/>
      <c r="AD258" s="55">
        <f t="shared" si="31"/>
        <v>386.62316666666663</v>
      </c>
      <c r="AE258" s="54"/>
    </row>
    <row r="259" spans="2:31" x14ac:dyDescent="0.3">
      <c r="B259" s="4" t="s">
        <v>56</v>
      </c>
      <c r="C259" s="4"/>
      <c r="D259" s="4"/>
      <c r="E259" s="44">
        <v>0</v>
      </c>
      <c r="F259" s="45">
        <v>0</v>
      </c>
      <c r="G259" s="44">
        <v>0</v>
      </c>
      <c r="H259" s="45">
        <v>0</v>
      </c>
      <c r="I259" s="44">
        <v>0</v>
      </c>
      <c r="J259" s="45">
        <v>0</v>
      </c>
      <c r="K259" s="44">
        <v>0</v>
      </c>
      <c r="L259" s="45">
        <v>0</v>
      </c>
      <c r="M259" s="44">
        <v>11.636333333333333</v>
      </c>
      <c r="N259" s="45">
        <v>33.834833333333329</v>
      </c>
      <c r="O259" s="44">
        <v>37.350500000000011</v>
      </c>
      <c r="P259" s="45">
        <v>38.376166666666641</v>
      </c>
      <c r="Q259" s="44">
        <v>40.989999999999966</v>
      </c>
      <c r="R259" s="45">
        <v>40.390000000000015</v>
      </c>
      <c r="S259" s="44">
        <v>40.303999999999988</v>
      </c>
      <c r="T259" s="45">
        <v>41.272833333333288</v>
      </c>
      <c r="U259" s="44">
        <v>41.118833333333335</v>
      </c>
      <c r="V259" s="45">
        <v>34.667000000000016</v>
      </c>
      <c r="W259" s="44">
        <v>22.09333333333333</v>
      </c>
      <c r="X259" s="45">
        <v>0</v>
      </c>
      <c r="Y259" s="44">
        <v>0</v>
      </c>
      <c r="Z259" s="45">
        <v>0</v>
      </c>
      <c r="AA259" s="44">
        <v>0</v>
      </c>
      <c r="AB259" s="45">
        <v>0</v>
      </c>
      <c r="AC259" s="54"/>
      <c r="AD259" s="55">
        <f t="shared" si="31"/>
        <v>382.03383333333323</v>
      </c>
      <c r="AE259" s="54"/>
    </row>
    <row r="260" spans="2:31" x14ac:dyDescent="0.3">
      <c r="B260" s="4" t="s">
        <v>110</v>
      </c>
      <c r="C260" s="4"/>
      <c r="D260" s="4"/>
      <c r="E260" s="44">
        <v>0</v>
      </c>
      <c r="F260" s="45">
        <v>0</v>
      </c>
      <c r="G260" s="44">
        <v>0</v>
      </c>
      <c r="H260" s="45">
        <v>0</v>
      </c>
      <c r="I260" s="44">
        <v>0</v>
      </c>
      <c r="J260" s="45">
        <v>0</v>
      </c>
      <c r="K260" s="44">
        <v>0</v>
      </c>
      <c r="L260" s="45">
        <v>0</v>
      </c>
      <c r="M260" s="44">
        <v>0</v>
      </c>
      <c r="N260" s="45">
        <v>0</v>
      </c>
      <c r="O260" s="44">
        <v>0</v>
      </c>
      <c r="P260" s="45">
        <v>0</v>
      </c>
      <c r="Q260" s="44">
        <v>0</v>
      </c>
      <c r="R260" s="45">
        <v>0</v>
      </c>
      <c r="S260" s="44">
        <v>0</v>
      </c>
      <c r="T260" s="45">
        <v>0.52816666666666712</v>
      </c>
      <c r="U260" s="44">
        <v>1.4771666666666645</v>
      </c>
      <c r="V260" s="45">
        <v>1.6798333333333337</v>
      </c>
      <c r="W260" s="44">
        <v>0.51033333333333364</v>
      </c>
      <c r="X260" s="45">
        <v>0</v>
      </c>
      <c r="Y260" s="44">
        <v>0</v>
      </c>
      <c r="Z260" s="45">
        <v>0</v>
      </c>
      <c r="AA260" s="44">
        <v>0</v>
      </c>
      <c r="AB260" s="45">
        <v>0</v>
      </c>
      <c r="AC260" s="54"/>
      <c r="AD260" s="55">
        <f t="shared" si="31"/>
        <v>4.1954999999999991</v>
      </c>
      <c r="AE260" s="54"/>
    </row>
    <row r="261" spans="2:31" x14ac:dyDescent="0.3">
      <c r="B261" s="4" t="s">
        <v>57</v>
      </c>
      <c r="C261" s="4"/>
      <c r="D261" s="4"/>
      <c r="E261" s="44">
        <v>0</v>
      </c>
      <c r="F261" s="45">
        <v>0</v>
      </c>
      <c r="G261" s="44">
        <v>0</v>
      </c>
      <c r="H261" s="45">
        <v>0</v>
      </c>
      <c r="I261" s="44">
        <v>0</v>
      </c>
      <c r="J261" s="45">
        <v>0</v>
      </c>
      <c r="K261" s="44">
        <v>0</v>
      </c>
      <c r="L261" s="45">
        <v>0</v>
      </c>
      <c r="M261" s="44">
        <v>0</v>
      </c>
      <c r="N261" s="45">
        <v>0</v>
      </c>
      <c r="O261" s="44">
        <v>0</v>
      </c>
      <c r="P261" s="45">
        <v>0</v>
      </c>
      <c r="Q261" s="44">
        <v>0</v>
      </c>
      <c r="R261" s="45">
        <v>0</v>
      </c>
      <c r="S261" s="44">
        <v>0</v>
      </c>
      <c r="T261" s="45">
        <v>0</v>
      </c>
      <c r="U261" s="44">
        <v>0</v>
      </c>
      <c r="V261" s="45">
        <v>0</v>
      </c>
      <c r="W261" s="44">
        <v>0</v>
      </c>
      <c r="X261" s="45">
        <v>0</v>
      </c>
      <c r="Y261" s="44">
        <v>0</v>
      </c>
      <c r="Z261" s="45">
        <v>0</v>
      </c>
      <c r="AA261" s="44">
        <v>0</v>
      </c>
      <c r="AB261" s="45">
        <v>0</v>
      </c>
      <c r="AC261" s="54"/>
      <c r="AD261" s="55">
        <f t="shared" si="31"/>
        <v>0</v>
      </c>
      <c r="AE261" s="54"/>
    </row>
    <row r="262" spans="2:31" x14ac:dyDescent="0.3">
      <c r="B262" s="4" t="s">
        <v>58</v>
      </c>
      <c r="C262" s="4"/>
      <c r="D262" s="4"/>
      <c r="E262" s="44">
        <v>0</v>
      </c>
      <c r="F262" s="45">
        <v>0</v>
      </c>
      <c r="G262" s="44">
        <v>0</v>
      </c>
      <c r="H262" s="45">
        <v>0</v>
      </c>
      <c r="I262" s="44">
        <v>0</v>
      </c>
      <c r="J262" s="45">
        <v>0</v>
      </c>
      <c r="K262" s="44">
        <v>0</v>
      </c>
      <c r="L262" s="45">
        <v>0</v>
      </c>
      <c r="M262" s="44">
        <v>0</v>
      </c>
      <c r="N262" s="45">
        <v>0</v>
      </c>
      <c r="O262" s="44">
        <v>0</v>
      </c>
      <c r="P262" s="45">
        <v>0</v>
      </c>
      <c r="Q262" s="44">
        <v>0</v>
      </c>
      <c r="R262" s="45">
        <v>0</v>
      </c>
      <c r="S262" s="44">
        <v>0</v>
      </c>
      <c r="T262" s="45">
        <v>0</v>
      </c>
      <c r="U262" s="44">
        <v>0</v>
      </c>
      <c r="V262" s="45">
        <v>0</v>
      </c>
      <c r="W262" s="44">
        <v>0</v>
      </c>
      <c r="X262" s="45">
        <v>0</v>
      </c>
      <c r="Y262" s="44">
        <v>0</v>
      </c>
      <c r="Z262" s="45">
        <v>0</v>
      </c>
      <c r="AA262" s="44">
        <v>0</v>
      </c>
      <c r="AB262" s="45">
        <v>0</v>
      </c>
      <c r="AC262" s="54"/>
      <c r="AD262" s="55">
        <f t="shared" si="31"/>
        <v>0</v>
      </c>
      <c r="AE262" s="54"/>
    </row>
    <row r="263" spans="2:31" x14ac:dyDescent="0.3">
      <c r="B263" s="4" t="s">
        <v>111</v>
      </c>
      <c r="C263" s="4"/>
      <c r="D263" s="4"/>
      <c r="E263" s="44">
        <v>0</v>
      </c>
      <c r="F263" s="45">
        <v>0</v>
      </c>
      <c r="G263" s="44">
        <v>0</v>
      </c>
      <c r="H263" s="45">
        <v>0</v>
      </c>
      <c r="I263" s="44">
        <v>0</v>
      </c>
      <c r="J263" s="45">
        <v>0</v>
      </c>
      <c r="K263" s="44">
        <v>0</v>
      </c>
      <c r="L263" s="45">
        <v>0</v>
      </c>
      <c r="M263" s="44">
        <v>0</v>
      </c>
      <c r="N263" s="45">
        <v>34.573833333333333</v>
      </c>
      <c r="O263" s="44">
        <v>41.015333333333338</v>
      </c>
      <c r="P263" s="45">
        <v>22.058166666666672</v>
      </c>
      <c r="Q263" s="44">
        <v>16.741166666666675</v>
      </c>
      <c r="R263" s="45">
        <v>18.610666666666663</v>
      </c>
      <c r="S263" s="44">
        <v>17.287333333333333</v>
      </c>
      <c r="T263" s="45">
        <v>22.308166666666658</v>
      </c>
      <c r="U263" s="44">
        <v>27.853833333333331</v>
      </c>
      <c r="V263" s="45">
        <v>14.454666666666668</v>
      </c>
      <c r="W263" s="44">
        <v>3.1685000000000016</v>
      </c>
      <c r="X263" s="45">
        <v>0</v>
      </c>
      <c r="Y263" s="44">
        <v>0</v>
      </c>
      <c r="Z263" s="45">
        <v>0</v>
      </c>
      <c r="AA263" s="44">
        <v>0</v>
      </c>
      <c r="AB263" s="45">
        <v>0</v>
      </c>
      <c r="AC263" s="54"/>
      <c r="AD263" s="55">
        <f t="shared" si="31"/>
        <v>218.07166666666666</v>
      </c>
      <c r="AE263" s="54"/>
    </row>
    <row r="264" spans="2:31" x14ac:dyDescent="0.3">
      <c r="B264" s="4" t="s">
        <v>59</v>
      </c>
      <c r="C264" s="4"/>
      <c r="D264" s="4"/>
      <c r="E264" s="44">
        <v>0</v>
      </c>
      <c r="F264" s="45">
        <v>0</v>
      </c>
      <c r="G264" s="44">
        <v>0</v>
      </c>
      <c r="H264" s="45">
        <v>0</v>
      </c>
      <c r="I264" s="44">
        <v>0</v>
      </c>
      <c r="J264" s="45">
        <v>0</v>
      </c>
      <c r="K264" s="44">
        <v>0</v>
      </c>
      <c r="L264" s="45">
        <v>0</v>
      </c>
      <c r="M264" s="44">
        <v>6.2141666666666664</v>
      </c>
      <c r="N264" s="45">
        <v>12.629666666666663</v>
      </c>
      <c r="O264" s="44">
        <v>21.515499999999996</v>
      </c>
      <c r="P264" s="45">
        <v>25.951333333333341</v>
      </c>
      <c r="Q264" s="44">
        <v>23.492999999999991</v>
      </c>
      <c r="R264" s="45">
        <v>22.879500000000004</v>
      </c>
      <c r="S264" s="44">
        <v>1.079</v>
      </c>
      <c r="T264" s="45">
        <v>0</v>
      </c>
      <c r="U264" s="44">
        <v>0</v>
      </c>
      <c r="V264" s="45">
        <v>0</v>
      </c>
      <c r="W264" s="44">
        <v>0</v>
      </c>
      <c r="X264" s="45">
        <v>0</v>
      </c>
      <c r="Y264" s="44">
        <v>0</v>
      </c>
      <c r="Z264" s="45">
        <v>0</v>
      </c>
      <c r="AA264" s="44">
        <v>0</v>
      </c>
      <c r="AB264" s="45">
        <v>0</v>
      </c>
      <c r="AC264" s="54"/>
      <c r="AD264" s="55">
        <f t="shared" si="31"/>
        <v>113.76216666666666</v>
      </c>
      <c r="AE264" s="54"/>
    </row>
    <row r="265" spans="2:31" x14ac:dyDescent="0.3">
      <c r="B265" s="4" t="s">
        <v>60</v>
      </c>
      <c r="C265" s="4"/>
      <c r="D265" s="4"/>
      <c r="E265" s="44">
        <v>0</v>
      </c>
      <c r="F265" s="45">
        <v>0</v>
      </c>
      <c r="G265" s="44">
        <v>0</v>
      </c>
      <c r="H265" s="45">
        <v>0</v>
      </c>
      <c r="I265" s="44">
        <v>0</v>
      </c>
      <c r="J265" s="45">
        <v>0</v>
      </c>
      <c r="K265" s="44">
        <v>0</v>
      </c>
      <c r="L265" s="45">
        <v>0</v>
      </c>
      <c r="M265" s="44">
        <v>8</v>
      </c>
      <c r="N265" s="45">
        <v>34.619999999999941</v>
      </c>
      <c r="O265" s="44">
        <v>42.369999999999933</v>
      </c>
      <c r="P265" s="45">
        <v>42.80999999999996</v>
      </c>
      <c r="Q265" s="44">
        <v>43.920000000000037</v>
      </c>
      <c r="R265" s="45">
        <v>42.489999999999966</v>
      </c>
      <c r="S265" s="44">
        <v>38.43</v>
      </c>
      <c r="T265" s="45">
        <v>35.94000000000004</v>
      </c>
      <c r="U265" s="44">
        <v>33.039999999999978</v>
      </c>
      <c r="V265" s="45">
        <v>31.829999999999973</v>
      </c>
      <c r="W265" s="44">
        <v>20.247000000000007</v>
      </c>
      <c r="X265" s="45">
        <v>0</v>
      </c>
      <c r="Y265" s="44">
        <v>0</v>
      </c>
      <c r="Z265" s="45">
        <v>0</v>
      </c>
      <c r="AA265" s="44">
        <v>0</v>
      </c>
      <c r="AB265" s="45">
        <v>0</v>
      </c>
      <c r="AC265" s="54"/>
      <c r="AD265" s="55">
        <f t="shared" si="31"/>
        <v>373.69699999999983</v>
      </c>
      <c r="AE265" s="54"/>
    </row>
    <row r="266" spans="2:31" x14ac:dyDescent="0.3">
      <c r="B266" s="4" t="s">
        <v>61</v>
      </c>
      <c r="C266" s="4"/>
      <c r="D266" s="4"/>
      <c r="E266" s="44">
        <v>0</v>
      </c>
      <c r="F266" s="45">
        <v>0</v>
      </c>
      <c r="G266" s="44">
        <v>0</v>
      </c>
      <c r="H266" s="45">
        <v>0</v>
      </c>
      <c r="I266" s="44">
        <v>0</v>
      </c>
      <c r="J266" s="45">
        <v>0</v>
      </c>
      <c r="K266" s="44">
        <v>0</v>
      </c>
      <c r="L266" s="45">
        <v>0</v>
      </c>
      <c r="M266" s="44">
        <v>7.3333333333333306E-2</v>
      </c>
      <c r="N266" s="45">
        <v>5.7201666666666657</v>
      </c>
      <c r="O266" s="44">
        <v>10.819500000000005</v>
      </c>
      <c r="P266" s="45">
        <v>20.658233333333342</v>
      </c>
      <c r="Q266" s="44">
        <v>17.802066666666668</v>
      </c>
      <c r="R266" s="45">
        <v>14.75906666666666</v>
      </c>
      <c r="S266" s="44">
        <v>17.866473333333335</v>
      </c>
      <c r="T266" s="45">
        <v>1.5357333333333332</v>
      </c>
      <c r="U266" s="44">
        <v>32.043280000000003</v>
      </c>
      <c r="V266" s="45">
        <v>58.975899999999996</v>
      </c>
      <c r="W266" s="44">
        <v>26.572833333333318</v>
      </c>
      <c r="X266" s="45">
        <v>0</v>
      </c>
      <c r="Y266" s="44">
        <v>0</v>
      </c>
      <c r="Z266" s="45">
        <v>0</v>
      </c>
      <c r="AA266" s="44">
        <v>0</v>
      </c>
      <c r="AB266" s="45">
        <v>0</v>
      </c>
      <c r="AC266" s="54"/>
      <c r="AD266" s="55">
        <f t="shared" si="31"/>
        <v>206.82658666666666</v>
      </c>
      <c r="AE266" s="54"/>
    </row>
    <row r="267" spans="2:31" x14ac:dyDescent="0.3">
      <c r="B267" s="4" t="s">
        <v>62</v>
      </c>
      <c r="C267" s="4"/>
      <c r="D267" s="4"/>
      <c r="E267" s="44">
        <v>0</v>
      </c>
      <c r="F267" s="45">
        <v>0</v>
      </c>
      <c r="G267" s="44">
        <v>0</v>
      </c>
      <c r="H267" s="45">
        <v>0</v>
      </c>
      <c r="I267" s="44">
        <v>0</v>
      </c>
      <c r="J267" s="45">
        <v>0</v>
      </c>
      <c r="K267" s="44">
        <v>0</v>
      </c>
      <c r="L267" s="45">
        <v>0</v>
      </c>
      <c r="M267" s="44">
        <v>9.2571666666666665</v>
      </c>
      <c r="N267" s="45">
        <v>13.710833333333328</v>
      </c>
      <c r="O267" s="44">
        <v>4.0924499999999986</v>
      </c>
      <c r="P267" s="45">
        <v>6.7036666666666651</v>
      </c>
      <c r="Q267" s="44">
        <v>5.7766666666666691</v>
      </c>
      <c r="R267" s="45">
        <v>4.1351666666666675</v>
      </c>
      <c r="S267" s="44">
        <v>6.7555000000000014</v>
      </c>
      <c r="T267" s="45">
        <v>5.2976666666666654</v>
      </c>
      <c r="U267" s="44">
        <v>17.23266666666667</v>
      </c>
      <c r="V267" s="45">
        <v>24.491499999999998</v>
      </c>
      <c r="W267" s="44">
        <v>5.9390000000000054</v>
      </c>
      <c r="X267" s="45">
        <v>0</v>
      </c>
      <c r="Y267" s="44">
        <v>0</v>
      </c>
      <c r="Z267" s="45">
        <v>0</v>
      </c>
      <c r="AA267" s="44">
        <v>0</v>
      </c>
      <c r="AB267" s="45">
        <v>0</v>
      </c>
      <c r="AC267" s="54"/>
      <c r="AD267" s="55">
        <f t="shared" si="31"/>
        <v>103.39228333333334</v>
      </c>
      <c r="AE267" s="54"/>
    </row>
    <row r="268" spans="2:31" x14ac:dyDescent="0.3">
      <c r="B268" s="4" t="s">
        <v>63</v>
      </c>
      <c r="C268" s="4"/>
      <c r="D268" s="4"/>
      <c r="E268" s="44">
        <v>0</v>
      </c>
      <c r="F268" s="45">
        <v>0</v>
      </c>
      <c r="G268" s="44">
        <v>0</v>
      </c>
      <c r="H268" s="45">
        <v>0</v>
      </c>
      <c r="I268" s="44">
        <v>0</v>
      </c>
      <c r="J268" s="45">
        <v>0</v>
      </c>
      <c r="K268" s="44">
        <v>0</v>
      </c>
      <c r="L268" s="45">
        <v>0</v>
      </c>
      <c r="M268" s="44">
        <v>27.596833333333322</v>
      </c>
      <c r="N268" s="45">
        <v>55.28866666666665</v>
      </c>
      <c r="O268" s="44">
        <v>1.334833333333332</v>
      </c>
      <c r="P268" s="45">
        <v>22.628166666666669</v>
      </c>
      <c r="Q268" s="44">
        <v>0.17083333333333334</v>
      </c>
      <c r="R268" s="45">
        <v>1.0600000000000023</v>
      </c>
      <c r="S268" s="44">
        <v>3.1700000000000159</v>
      </c>
      <c r="T268" s="45">
        <v>57.697499999999991</v>
      </c>
      <c r="U268" s="44">
        <v>34.980833333333337</v>
      </c>
      <c r="V268" s="45">
        <v>35.490999999999978</v>
      </c>
      <c r="W268" s="44">
        <v>26.971499999999999</v>
      </c>
      <c r="X268" s="45">
        <v>0</v>
      </c>
      <c r="Y268" s="44">
        <v>0</v>
      </c>
      <c r="Z268" s="45">
        <v>0</v>
      </c>
      <c r="AA268" s="44">
        <v>0</v>
      </c>
      <c r="AB268" s="45">
        <v>0</v>
      </c>
      <c r="AC268" s="54"/>
      <c r="AD268" s="55">
        <f t="shared" si="31"/>
        <v>266.39016666666663</v>
      </c>
      <c r="AE268" s="54"/>
    </row>
    <row r="269" spans="2:31" x14ac:dyDescent="0.3">
      <c r="B269" s="4" t="s">
        <v>64</v>
      </c>
      <c r="C269" s="4"/>
      <c r="D269" s="4"/>
      <c r="E269" s="44">
        <v>0</v>
      </c>
      <c r="F269" s="45">
        <v>0</v>
      </c>
      <c r="G269" s="44">
        <v>0</v>
      </c>
      <c r="H269" s="45">
        <v>0</v>
      </c>
      <c r="I269" s="44">
        <v>0</v>
      </c>
      <c r="J269" s="45">
        <v>0</v>
      </c>
      <c r="K269" s="44">
        <v>0</v>
      </c>
      <c r="L269" s="45">
        <v>0</v>
      </c>
      <c r="M269" s="44">
        <v>4.4685000000000006</v>
      </c>
      <c r="N269" s="45">
        <v>24.875666666666657</v>
      </c>
      <c r="O269" s="44">
        <v>0</v>
      </c>
      <c r="P269" s="45">
        <v>0</v>
      </c>
      <c r="Q269" s="44">
        <v>0</v>
      </c>
      <c r="R269" s="45">
        <v>0</v>
      </c>
      <c r="S269" s="44">
        <v>0</v>
      </c>
      <c r="T269" s="45">
        <v>0</v>
      </c>
      <c r="U269" s="44">
        <v>0</v>
      </c>
      <c r="V269" s="45">
        <v>0</v>
      </c>
      <c r="W269" s="44">
        <v>1.8225000000000002</v>
      </c>
      <c r="X269" s="45">
        <v>0</v>
      </c>
      <c r="Y269" s="44">
        <v>0</v>
      </c>
      <c r="Z269" s="45">
        <v>0</v>
      </c>
      <c r="AA269" s="44">
        <v>0</v>
      </c>
      <c r="AB269" s="45">
        <v>0</v>
      </c>
      <c r="AC269" s="54"/>
      <c r="AD269" s="55">
        <f t="shared" si="31"/>
        <v>31.166666666666661</v>
      </c>
      <c r="AE269" s="54"/>
    </row>
    <row r="270" spans="2:31" x14ac:dyDescent="0.3">
      <c r="B270" s="4" t="s">
        <v>112</v>
      </c>
      <c r="C270" s="4"/>
      <c r="D270" s="4"/>
      <c r="E270" s="44">
        <v>0</v>
      </c>
      <c r="F270" s="45">
        <v>0</v>
      </c>
      <c r="G270" s="44">
        <v>0</v>
      </c>
      <c r="H270" s="45">
        <v>0</v>
      </c>
      <c r="I270" s="44">
        <v>0</v>
      </c>
      <c r="J270" s="45">
        <v>0</v>
      </c>
      <c r="K270" s="44">
        <v>0</v>
      </c>
      <c r="L270" s="45">
        <v>0</v>
      </c>
      <c r="M270" s="44">
        <v>0.66216666666666568</v>
      </c>
      <c r="N270" s="45">
        <v>6.23</v>
      </c>
      <c r="O270" s="44">
        <v>0</v>
      </c>
      <c r="P270" s="45">
        <v>0</v>
      </c>
      <c r="Q270" s="44">
        <v>0</v>
      </c>
      <c r="R270" s="45">
        <v>0</v>
      </c>
      <c r="S270" s="44">
        <v>0</v>
      </c>
      <c r="T270" s="45">
        <v>0</v>
      </c>
      <c r="U270" s="44">
        <v>0</v>
      </c>
      <c r="V270" s="45">
        <v>0</v>
      </c>
      <c r="W270" s="44">
        <v>3.008333333333332</v>
      </c>
      <c r="X270" s="45">
        <v>0</v>
      </c>
      <c r="Y270" s="44">
        <v>0</v>
      </c>
      <c r="Z270" s="45">
        <v>0</v>
      </c>
      <c r="AA270" s="44">
        <v>0</v>
      </c>
      <c r="AB270" s="45">
        <v>0</v>
      </c>
      <c r="AC270" s="54"/>
      <c r="AD270" s="55">
        <f t="shared" si="31"/>
        <v>9.9004999999999974</v>
      </c>
      <c r="AE270" s="54"/>
    </row>
    <row r="271" spans="2:31" x14ac:dyDescent="0.3">
      <c r="B271" s="4" t="s">
        <v>65</v>
      </c>
      <c r="C271" s="4"/>
      <c r="D271" s="4"/>
      <c r="E271" s="44">
        <v>0</v>
      </c>
      <c r="F271" s="45">
        <v>0</v>
      </c>
      <c r="G271" s="44">
        <v>0</v>
      </c>
      <c r="H271" s="45">
        <v>0</v>
      </c>
      <c r="I271" s="44">
        <v>0</v>
      </c>
      <c r="J271" s="45">
        <v>0</v>
      </c>
      <c r="K271" s="44">
        <v>0</v>
      </c>
      <c r="L271" s="45">
        <v>0</v>
      </c>
      <c r="M271" s="44">
        <v>0.28816666666666663</v>
      </c>
      <c r="N271" s="45">
        <v>0.55233333333333334</v>
      </c>
      <c r="O271" s="44">
        <v>2.5371666666666668</v>
      </c>
      <c r="P271" s="45">
        <v>6.2141666666666655</v>
      </c>
      <c r="Q271" s="44">
        <v>6.7159999999999993</v>
      </c>
      <c r="R271" s="45">
        <v>7.0640000000000072</v>
      </c>
      <c r="S271" s="44">
        <v>7.3271666666666668</v>
      </c>
      <c r="T271" s="45">
        <v>7.1866666666666683</v>
      </c>
      <c r="U271" s="44">
        <v>6.2265000000000024</v>
      </c>
      <c r="V271" s="45">
        <v>1.6031666666666633</v>
      </c>
      <c r="W271" s="44">
        <v>1.0731666666666664</v>
      </c>
      <c r="X271" s="45">
        <v>0</v>
      </c>
      <c r="Y271" s="44">
        <v>0</v>
      </c>
      <c r="Z271" s="45">
        <v>0</v>
      </c>
      <c r="AA271" s="44">
        <v>0</v>
      </c>
      <c r="AB271" s="45">
        <v>0</v>
      </c>
      <c r="AC271" s="54"/>
      <c r="AD271" s="55">
        <f t="shared" si="31"/>
        <v>46.788500000000006</v>
      </c>
      <c r="AE271" s="54"/>
    </row>
    <row r="272" spans="2:31" x14ac:dyDescent="0.3">
      <c r="B272" s="4" t="s">
        <v>66</v>
      </c>
      <c r="C272" s="4"/>
      <c r="D272" s="4"/>
      <c r="E272" s="44">
        <v>0</v>
      </c>
      <c r="F272" s="45">
        <v>0</v>
      </c>
      <c r="G272" s="44">
        <v>0</v>
      </c>
      <c r="H272" s="45">
        <v>0</v>
      </c>
      <c r="I272" s="44">
        <v>0</v>
      </c>
      <c r="J272" s="45">
        <v>0</v>
      </c>
      <c r="K272" s="44">
        <v>0</v>
      </c>
      <c r="L272" s="45">
        <v>0</v>
      </c>
      <c r="M272" s="44">
        <v>0</v>
      </c>
      <c r="N272" s="45">
        <v>0</v>
      </c>
      <c r="O272" s="44">
        <v>0</v>
      </c>
      <c r="P272" s="45">
        <v>0</v>
      </c>
      <c r="Q272" s="44">
        <v>0</v>
      </c>
      <c r="R272" s="45">
        <v>0</v>
      </c>
      <c r="S272" s="44">
        <v>0</v>
      </c>
      <c r="T272" s="45">
        <v>0</v>
      </c>
      <c r="U272" s="44">
        <v>0</v>
      </c>
      <c r="V272" s="45">
        <v>0</v>
      </c>
      <c r="W272" s="44">
        <v>0</v>
      </c>
      <c r="X272" s="45">
        <v>0</v>
      </c>
      <c r="Y272" s="44">
        <v>0</v>
      </c>
      <c r="Z272" s="45">
        <v>0</v>
      </c>
      <c r="AA272" s="44">
        <v>0</v>
      </c>
      <c r="AB272" s="45">
        <v>0</v>
      </c>
      <c r="AC272" s="54"/>
      <c r="AD272" s="55">
        <f t="shared" si="31"/>
        <v>0</v>
      </c>
      <c r="AE272" s="54"/>
    </row>
    <row r="273" spans="2:31" x14ac:dyDescent="0.3">
      <c r="B273" s="4" t="s">
        <v>67</v>
      </c>
      <c r="C273" s="4"/>
      <c r="D273" s="4"/>
      <c r="E273" s="44">
        <v>0</v>
      </c>
      <c r="F273" s="45">
        <v>0</v>
      </c>
      <c r="G273" s="44">
        <v>0</v>
      </c>
      <c r="H273" s="45">
        <v>0</v>
      </c>
      <c r="I273" s="44">
        <v>0</v>
      </c>
      <c r="J273" s="45">
        <v>0</v>
      </c>
      <c r="K273" s="44">
        <v>0</v>
      </c>
      <c r="L273" s="45">
        <v>0</v>
      </c>
      <c r="M273" s="44">
        <v>1.3279999999999998</v>
      </c>
      <c r="N273" s="45">
        <v>2.9543333333333335</v>
      </c>
      <c r="O273" s="44">
        <v>0.26566666666666677</v>
      </c>
      <c r="P273" s="45">
        <v>1.3025000000000004</v>
      </c>
      <c r="Q273" s="44">
        <v>1.075</v>
      </c>
      <c r="R273" s="45">
        <v>9.6333333333332813E-2</v>
      </c>
      <c r="S273" s="44">
        <v>0</v>
      </c>
      <c r="T273" s="45">
        <v>0</v>
      </c>
      <c r="U273" s="44">
        <v>0</v>
      </c>
      <c r="V273" s="45">
        <v>8.8499999999999884E-2</v>
      </c>
      <c r="W273" s="44">
        <v>0.30233333333333334</v>
      </c>
      <c r="X273" s="45">
        <v>0</v>
      </c>
      <c r="Y273" s="44">
        <v>0</v>
      </c>
      <c r="Z273" s="45">
        <v>0</v>
      </c>
      <c r="AA273" s="44">
        <v>0</v>
      </c>
      <c r="AB273" s="45">
        <v>0</v>
      </c>
      <c r="AC273" s="54"/>
      <c r="AD273" s="55">
        <f t="shared" si="31"/>
        <v>7.4126666666666674</v>
      </c>
      <c r="AE273" s="54"/>
    </row>
    <row r="274" spans="2:31" x14ac:dyDescent="0.3">
      <c r="B274" s="4" t="s">
        <v>68</v>
      </c>
      <c r="C274" s="4"/>
      <c r="D274" s="4"/>
      <c r="E274" s="44">
        <v>0</v>
      </c>
      <c r="F274" s="45">
        <v>0</v>
      </c>
      <c r="G274" s="44">
        <v>0</v>
      </c>
      <c r="H274" s="45">
        <v>0</v>
      </c>
      <c r="I274" s="44">
        <v>0</v>
      </c>
      <c r="J274" s="45">
        <v>0</v>
      </c>
      <c r="K274" s="44">
        <v>0</v>
      </c>
      <c r="L274" s="45">
        <v>0</v>
      </c>
      <c r="M274" s="44">
        <v>0</v>
      </c>
      <c r="N274" s="45">
        <v>0</v>
      </c>
      <c r="O274" s="44">
        <v>0</v>
      </c>
      <c r="P274" s="45">
        <v>0</v>
      </c>
      <c r="Q274" s="44">
        <v>0</v>
      </c>
      <c r="R274" s="45">
        <v>0</v>
      </c>
      <c r="S274" s="44">
        <v>0</v>
      </c>
      <c r="T274" s="45">
        <v>0</v>
      </c>
      <c r="U274" s="44">
        <v>0</v>
      </c>
      <c r="V274" s="45">
        <v>0</v>
      </c>
      <c r="W274" s="44">
        <v>0</v>
      </c>
      <c r="X274" s="45">
        <v>0</v>
      </c>
      <c r="Y274" s="44">
        <v>0</v>
      </c>
      <c r="Z274" s="45">
        <v>0</v>
      </c>
      <c r="AA274" s="44">
        <v>0</v>
      </c>
      <c r="AB274" s="45">
        <v>0</v>
      </c>
      <c r="AC274" s="54"/>
      <c r="AD274" s="55">
        <f t="shared" si="31"/>
        <v>0</v>
      </c>
      <c r="AE274" s="54"/>
    </row>
    <row r="275" spans="2:31" x14ac:dyDescent="0.3">
      <c r="B275" s="4" t="s">
        <v>69</v>
      </c>
      <c r="C275" s="4"/>
      <c r="D275" s="4"/>
      <c r="E275" s="44">
        <v>0</v>
      </c>
      <c r="F275" s="45">
        <v>0</v>
      </c>
      <c r="G275" s="44">
        <v>0</v>
      </c>
      <c r="H275" s="45">
        <v>0</v>
      </c>
      <c r="I275" s="44">
        <v>0</v>
      </c>
      <c r="J275" s="45">
        <v>0</v>
      </c>
      <c r="K275" s="44">
        <v>0</v>
      </c>
      <c r="L275" s="45">
        <v>0</v>
      </c>
      <c r="M275" s="44">
        <v>1.880333333333333</v>
      </c>
      <c r="N275" s="45">
        <v>6.2703333333333324</v>
      </c>
      <c r="O275" s="44">
        <v>6.5579999999999954</v>
      </c>
      <c r="P275" s="45">
        <v>1.7341666666666666</v>
      </c>
      <c r="Q275" s="44">
        <v>0.5658333333333363</v>
      </c>
      <c r="R275" s="45">
        <v>0</v>
      </c>
      <c r="S275" s="44">
        <v>0</v>
      </c>
      <c r="T275" s="45">
        <v>2.3993333333333311</v>
      </c>
      <c r="U275" s="44">
        <v>3.4210000000000038</v>
      </c>
      <c r="V275" s="45">
        <v>2.5671666666666653</v>
      </c>
      <c r="W275" s="44">
        <v>5.2166666666666708E-2</v>
      </c>
      <c r="X275" s="45">
        <v>0</v>
      </c>
      <c r="Y275" s="44">
        <v>0</v>
      </c>
      <c r="Z275" s="45">
        <v>0</v>
      </c>
      <c r="AA275" s="44">
        <v>0</v>
      </c>
      <c r="AB275" s="45">
        <v>0</v>
      </c>
      <c r="AC275" s="54"/>
      <c r="AD275" s="55">
        <f t="shared" si="31"/>
        <v>25.448333333333334</v>
      </c>
      <c r="AE275" s="54"/>
    </row>
    <row r="276" spans="2:31" x14ac:dyDescent="0.3">
      <c r="B276" s="4" t="s">
        <v>70</v>
      </c>
      <c r="C276" s="4"/>
      <c r="D276" s="4"/>
      <c r="E276" s="44">
        <v>0</v>
      </c>
      <c r="F276" s="45">
        <v>0</v>
      </c>
      <c r="G276" s="44">
        <v>0</v>
      </c>
      <c r="H276" s="45">
        <v>0</v>
      </c>
      <c r="I276" s="44">
        <v>0</v>
      </c>
      <c r="J276" s="45">
        <v>0</v>
      </c>
      <c r="K276" s="44">
        <v>0</v>
      </c>
      <c r="L276" s="45">
        <v>0</v>
      </c>
      <c r="M276" s="44">
        <v>0</v>
      </c>
      <c r="N276" s="45">
        <v>18.353999999999996</v>
      </c>
      <c r="O276" s="44">
        <v>5.6666666666676706E-3</v>
      </c>
      <c r="P276" s="45">
        <v>1.6368333333333362</v>
      </c>
      <c r="Q276" s="44">
        <v>20.024500000000014</v>
      </c>
      <c r="R276" s="45">
        <v>17.352666666666668</v>
      </c>
      <c r="S276" s="44">
        <v>36.140166666666659</v>
      </c>
      <c r="T276" s="45">
        <v>54.662166666666685</v>
      </c>
      <c r="U276" s="44">
        <v>60.294500000000006</v>
      </c>
      <c r="V276" s="45">
        <v>50.97683333333331</v>
      </c>
      <c r="W276" s="44">
        <v>13.664333333333332</v>
      </c>
      <c r="X276" s="45">
        <v>0</v>
      </c>
      <c r="Y276" s="44">
        <v>0</v>
      </c>
      <c r="Z276" s="45">
        <v>0</v>
      </c>
      <c r="AA276" s="44">
        <v>0</v>
      </c>
      <c r="AB276" s="45">
        <v>0</v>
      </c>
      <c r="AC276" s="54"/>
      <c r="AD276" s="55">
        <f t="shared" si="31"/>
        <v>273.11166666666668</v>
      </c>
      <c r="AE276" s="54"/>
    </row>
    <row r="277" spans="2:31" x14ac:dyDescent="0.3">
      <c r="B277" s="4" t="s">
        <v>71</v>
      </c>
      <c r="C277" s="4"/>
      <c r="D277" s="4"/>
      <c r="E277" s="44">
        <v>0</v>
      </c>
      <c r="F277" s="45">
        <v>0</v>
      </c>
      <c r="G277" s="44">
        <v>0</v>
      </c>
      <c r="H277" s="45">
        <v>0</v>
      </c>
      <c r="I277" s="44">
        <v>0</v>
      </c>
      <c r="J277" s="45">
        <v>0</v>
      </c>
      <c r="K277" s="44">
        <v>0</v>
      </c>
      <c r="L277" s="45">
        <v>0</v>
      </c>
      <c r="M277" s="44">
        <v>0</v>
      </c>
      <c r="N277" s="45">
        <v>0</v>
      </c>
      <c r="O277" s="44">
        <v>0</v>
      </c>
      <c r="P277" s="45">
        <v>0</v>
      </c>
      <c r="Q277" s="44">
        <v>0</v>
      </c>
      <c r="R277" s="45">
        <v>0</v>
      </c>
      <c r="S277" s="44">
        <v>0</v>
      </c>
      <c r="T277" s="45">
        <v>0</v>
      </c>
      <c r="U277" s="44">
        <v>0</v>
      </c>
      <c r="V277" s="45">
        <v>0</v>
      </c>
      <c r="W277" s="44">
        <v>0</v>
      </c>
      <c r="X277" s="45">
        <v>0</v>
      </c>
      <c r="Y277" s="44">
        <v>0</v>
      </c>
      <c r="Z277" s="45">
        <v>0</v>
      </c>
      <c r="AA277" s="44">
        <v>0</v>
      </c>
      <c r="AB277" s="45">
        <v>0</v>
      </c>
      <c r="AC277" s="54"/>
      <c r="AD277" s="55">
        <f t="shared" si="31"/>
        <v>0</v>
      </c>
      <c r="AE277" s="54"/>
    </row>
    <row r="278" spans="2:31" x14ac:dyDescent="0.3">
      <c r="B278" s="4" t="s">
        <v>72</v>
      </c>
      <c r="C278" s="4"/>
      <c r="D278" s="4"/>
      <c r="E278" s="44">
        <v>0</v>
      </c>
      <c r="F278" s="45">
        <v>0</v>
      </c>
      <c r="G278" s="44">
        <v>0</v>
      </c>
      <c r="H278" s="45">
        <v>0</v>
      </c>
      <c r="I278" s="44">
        <v>0</v>
      </c>
      <c r="J278" s="45">
        <v>0</v>
      </c>
      <c r="K278" s="44">
        <v>0</v>
      </c>
      <c r="L278" s="45">
        <v>0</v>
      </c>
      <c r="M278" s="44">
        <v>0</v>
      </c>
      <c r="N278" s="45">
        <v>0</v>
      </c>
      <c r="O278" s="44">
        <v>0</v>
      </c>
      <c r="P278" s="45">
        <v>0</v>
      </c>
      <c r="Q278" s="44">
        <v>0</v>
      </c>
      <c r="R278" s="45">
        <v>0</v>
      </c>
      <c r="S278" s="44">
        <v>0</v>
      </c>
      <c r="T278" s="45">
        <v>0</v>
      </c>
      <c r="U278" s="44">
        <v>0</v>
      </c>
      <c r="V278" s="45">
        <v>0</v>
      </c>
      <c r="W278" s="44">
        <v>0</v>
      </c>
      <c r="X278" s="45">
        <v>0</v>
      </c>
      <c r="Y278" s="44">
        <v>0</v>
      </c>
      <c r="Z278" s="45">
        <v>0</v>
      </c>
      <c r="AA278" s="44">
        <v>0</v>
      </c>
      <c r="AB278" s="45">
        <v>0</v>
      </c>
      <c r="AC278" s="54"/>
      <c r="AD278" s="55">
        <f t="shared" si="31"/>
        <v>0</v>
      </c>
      <c r="AE278" s="54"/>
    </row>
    <row r="279" spans="2:31" x14ac:dyDescent="0.3">
      <c r="B279" s="4" t="s">
        <v>73</v>
      </c>
      <c r="C279" s="4"/>
      <c r="D279" s="4"/>
      <c r="E279" s="44">
        <v>0</v>
      </c>
      <c r="F279" s="45">
        <v>0</v>
      </c>
      <c r="G279" s="44">
        <v>0</v>
      </c>
      <c r="H279" s="45">
        <v>0</v>
      </c>
      <c r="I279" s="44">
        <v>0</v>
      </c>
      <c r="J279" s="45">
        <v>0</v>
      </c>
      <c r="K279" s="44">
        <v>0</v>
      </c>
      <c r="L279" s="45">
        <v>0</v>
      </c>
      <c r="M279" s="44">
        <v>0</v>
      </c>
      <c r="N279" s="45">
        <v>0</v>
      </c>
      <c r="O279" s="44">
        <v>10.217666666666672</v>
      </c>
      <c r="P279" s="45">
        <v>7.762833333333333</v>
      </c>
      <c r="Q279" s="44">
        <v>14.992333333333335</v>
      </c>
      <c r="R279" s="45">
        <v>14.318333333333332</v>
      </c>
      <c r="S279" s="44">
        <v>26.557333333333339</v>
      </c>
      <c r="T279" s="45">
        <v>46.840833333333336</v>
      </c>
      <c r="U279" s="44">
        <v>53.543499999999987</v>
      </c>
      <c r="V279" s="45">
        <v>43.818499999999993</v>
      </c>
      <c r="W279" s="44">
        <v>10.026999999999996</v>
      </c>
      <c r="X279" s="45">
        <v>0</v>
      </c>
      <c r="Y279" s="44">
        <v>0</v>
      </c>
      <c r="Z279" s="45">
        <v>0</v>
      </c>
      <c r="AA279" s="44">
        <v>0</v>
      </c>
      <c r="AB279" s="45">
        <v>0</v>
      </c>
      <c r="AC279" s="54"/>
      <c r="AD279" s="55">
        <f t="shared" si="31"/>
        <v>228.07833333333332</v>
      </c>
      <c r="AE279" s="54"/>
    </row>
    <row r="280" spans="2:31" x14ac:dyDescent="0.3">
      <c r="B280" s="4" t="s">
        <v>74</v>
      </c>
      <c r="C280" s="4"/>
      <c r="D280" s="4"/>
      <c r="E280" s="44">
        <v>0</v>
      </c>
      <c r="F280" s="45">
        <v>0</v>
      </c>
      <c r="G280" s="44">
        <v>0</v>
      </c>
      <c r="H280" s="45">
        <v>0</v>
      </c>
      <c r="I280" s="44">
        <v>0</v>
      </c>
      <c r="J280" s="45">
        <v>0</v>
      </c>
      <c r="K280" s="44">
        <v>0</v>
      </c>
      <c r="L280" s="45">
        <v>0</v>
      </c>
      <c r="M280" s="44">
        <v>0</v>
      </c>
      <c r="N280" s="45">
        <v>0.25866666666666677</v>
      </c>
      <c r="O280" s="44">
        <v>2.1368333333333336</v>
      </c>
      <c r="P280" s="45">
        <v>4.180000000000005</v>
      </c>
      <c r="Q280" s="44">
        <v>0.22883333333333322</v>
      </c>
      <c r="R280" s="45">
        <v>0.63249999999999929</v>
      </c>
      <c r="S280" s="44">
        <v>2.0528333333333335</v>
      </c>
      <c r="T280" s="45">
        <v>6.9123333333333346</v>
      </c>
      <c r="U280" s="44">
        <v>6.6181666666666672</v>
      </c>
      <c r="V280" s="45">
        <v>0.36849999999999955</v>
      </c>
      <c r="W280" s="44">
        <v>0.79900000000000015</v>
      </c>
      <c r="X280" s="45">
        <v>0</v>
      </c>
      <c r="Y280" s="44">
        <v>0</v>
      </c>
      <c r="Z280" s="45">
        <v>0</v>
      </c>
      <c r="AA280" s="44">
        <v>0</v>
      </c>
      <c r="AB280" s="45">
        <v>0</v>
      </c>
      <c r="AC280" s="54"/>
      <c r="AD280" s="55">
        <f t="shared" si="31"/>
        <v>24.187666666666676</v>
      </c>
      <c r="AE280" s="54"/>
    </row>
    <row r="281" spans="2:31" x14ac:dyDescent="0.3">
      <c r="B281" s="4" t="s">
        <v>75</v>
      </c>
      <c r="C281" s="4"/>
      <c r="D281" s="4"/>
      <c r="E281" s="44">
        <v>0</v>
      </c>
      <c r="F281" s="45">
        <v>0</v>
      </c>
      <c r="G281" s="44">
        <v>0</v>
      </c>
      <c r="H281" s="45">
        <v>0</v>
      </c>
      <c r="I281" s="44">
        <v>0</v>
      </c>
      <c r="J281" s="45">
        <v>0</v>
      </c>
      <c r="K281" s="44">
        <v>0</v>
      </c>
      <c r="L281" s="45">
        <v>0</v>
      </c>
      <c r="M281" s="44">
        <v>17.184000000000012</v>
      </c>
      <c r="N281" s="45">
        <v>80.96999999999997</v>
      </c>
      <c r="O281" s="44">
        <v>123.22000000000006</v>
      </c>
      <c r="P281" s="45">
        <v>160.69999999999999</v>
      </c>
      <c r="Q281" s="44">
        <v>162.43000000000015</v>
      </c>
      <c r="R281" s="45">
        <v>146.84083333333331</v>
      </c>
      <c r="S281" s="44">
        <v>167.9128333333334</v>
      </c>
      <c r="T281" s="45">
        <v>169.77000000000027</v>
      </c>
      <c r="U281" s="44">
        <v>137.23999999999984</v>
      </c>
      <c r="V281" s="45">
        <v>92</v>
      </c>
      <c r="W281" s="44">
        <v>28.806500000000028</v>
      </c>
      <c r="X281" s="45">
        <v>0</v>
      </c>
      <c r="Y281" s="44">
        <v>0</v>
      </c>
      <c r="Z281" s="45">
        <v>0</v>
      </c>
      <c r="AA281" s="44">
        <v>0</v>
      </c>
      <c r="AB281" s="45">
        <v>0</v>
      </c>
      <c r="AC281" s="54"/>
      <c r="AD281" s="55">
        <f t="shared" si="31"/>
        <v>1287.0741666666668</v>
      </c>
      <c r="AE281" s="54"/>
    </row>
    <row r="282" spans="2:31" x14ac:dyDescent="0.3">
      <c r="B282" s="4" t="s">
        <v>76</v>
      </c>
      <c r="C282" s="4"/>
      <c r="D282" s="4"/>
      <c r="E282" s="44">
        <v>0</v>
      </c>
      <c r="F282" s="45">
        <v>0</v>
      </c>
      <c r="G282" s="44">
        <v>0</v>
      </c>
      <c r="H282" s="45">
        <v>0</v>
      </c>
      <c r="I282" s="44">
        <v>0</v>
      </c>
      <c r="J282" s="45">
        <v>0</v>
      </c>
      <c r="K282" s="44">
        <v>0</v>
      </c>
      <c r="L282" s="45">
        <v>0</v>
      </c>
      <c r="M282" s="44">
        <v>12.470333333333327</v>
      </c>
      <c r="N282" s="45">
        <v>27.516666666666662</v>
      </c>
      <c r="O282" s="44">
        <v>13.394000000000004</v>
      </c>
      <c r="P282" s="45">
        <v>2.7420000000000018</v>
      </c>
      <c r="Q282" s="44">
        <v>12.788999999999993</v>
      </c>
      <c r="R282" s="45">
        <v>12.45</v>
      </c>
      <c r="S282" s="44">
        <v>20.878333333333334</v>
      </c>
      <c r="T282" s="45">
        <v>40.228499999999983</v>
      </c>
      <c r="U282" s="44">
        <v>46.275999999999982</v>
      </c>
      <c r="V282" s="45">
        <v>33.099166666666669</v>
      </c>
      <c r="W282" s="44">
        <v>0.62166666666666714</v>
      </c>
      <c r="X282" s="45">
        <v>0</v>
      </c>
      <c r="Y282" s="44">
        <v>0</v>
      </c>
      <c r="Z282" s="45">
        <v>0</v>
      </c>
      <c r="AA282" s="44">
        <v>0</v>
      </c>
      <c r="AB282" s="45">
        <v>0</v>
      </c>
      <c r="AC282" s="54"/>
      <c r="AD282" s="55">
        <f t="shared" si="31"/>
        <v>222.46566666666661</v>
      </c>
      <c r="AE282" s="54"/>
    </row>
    <row r="283" spans="2:31" x14ac:dyDescent="0.3">
      <c r="B283" s="4" t="s">
        <v>77</v>
      </c>
      <c r="C283" s="4"/>
      <c r="D283" s="4"/>
      <c r="E283" s="44">
        <v>0</v>
      </c>
      <c r="F283" s="45">
        <v>0</v>
      </c>
      <c r="G283" s="44">
        <v>0</v>
      </c>
      <c r="H283" s="45">
        <v>0</v>
      </c>
      <c r="I283" s="44">
        <v>0</v>
      </c>
      <c r="J283" s="45">
        <v>0</v>
      </c>
      <c r="K283" s="44">
        <v>0</v>
      </c>
      <c r="L283" s="45">
        <v>0</v>
      </c>
      <c r="M283" s="44">
        <v>1.5658333333333334</v>
      </c>
      <c r="N283" s="45">
        <v>9.127166666666664</v>
      </c>
      <c r="O283" s="44">
        <v>6.0141666666666671</v>
      </c>
      <c r="P283" s="45">
        <v>7.3466666666666658</v>
      </c>
      <c r="Q283" s="44">
        <v>0.20533333333333345</v>
      </c>
      <c r="R283" s="45">
        <v>2.9016666666666682</v>
      </c>
      <c r="S283" s="44">
        <v>1.0413333333333334</v>
      </c>
      <c r="T283" s="45">
        <v>6.3903333333333361</v>
      </c>
      <c r="U283" s="44">
        <v>10.638166666666658</v>
      </c>
      <c r="V283" s="45">
        <v>8.7883333333333304</v>
      </c>
      <c r="W283" s="44">
        <v>0.22149999999999997</v>
      </c>
      <c r="X283" s="45">
        <v>0</v>
      </c>
      <c r="Y283" s="44">
        <v>0</v>
      </c>
      <c r="Z283" s="45">
        <v>0</v>
      </c>
      <c r="AA283" s="44">
        <v>0</v>
      </c>
      <c r="AB283" s="45">
        <v>0</v>
      </c>
      <c r="AC283" s="54"/>
      <c r="AD283" s="55">
        <f t="shared" si="31"/>
        <v>54.24049999999999</v>
      </c>
      <c r="AE283" s="54"/>
    </row>
    <row r="284" spans="2:31" x14ac:dyDescent="0.3">
      <c r="B284" s="4" t="s">
        <v>78</v>
      </c>
      <c r="C284" s="4"/>
      <c r="D284" s="4"/>
      <c r="E284" s="44">
        <v>0</v>
      </c>
      <c r="F284" s="45">
        <v>0</v>
      </c>
      <c r="G284" s="44">
        <v>0</v>
      </c>
      <c r="H284" s="45">
        <v>0</v>
      </c>
      <c r="I284" s="44">
        <v>0</v>
      </c>
      <c r="J284" s="45">
        <v>0</v>
      </c>
      <c r="K284" s="44">
        <v>0</v>
      </c>
      <c r="L284" s="45">
        <v>0</v>
      </c>
      <c r="M284" s="44">
        <v>0.19833333333333328</v>
      </c>
      <c r="N284" s="45">
        <v>0</v>
      </c>
      <c r="O284" s="44">
        <v>8.0833333333333354E-2</v>
      </c>
      <c r="P284" s="45">
        <v>0</v>
      </c>
      <c r="Q284" s="44">
        <v>0</v>
      </c>
      <c r="R284" s="45">
        <v>0</v>
      </c>
      <c r="S284" s="44">
        <v>0.45700000000000002</v>
      </c>
      <c r="T284" s="45">
        <v>0.28200000000000014</v>
      </c>
      <c r="U284" s="44">
        <v>5.2333333333333266E-2</v>
      </c>
      <c r="V284" s="45">
        <v>0.28466666666666657</v>
      </c>
      <c r="W284" s="44">
        <v>0.5615</v>
      </c>
      <c r="X284" s="45">
        <v>0</v>
      </c>
      <c r="Y284" s="44">
        <v>0</v>
      </c>
      <c r="Z284" s="45">
        <v>0</v>
      </c>
      <c r="AA284" s="44">
        <v>0</v>
      </c>
      <c r="AB284" s="45">
        <v>0</v>
      </c>
      <c r="AC284" s="54"/>
      <c r="AD284" s="55">
        <f t="shared" si="31"/>
        <v>1.9166666666666665</v>
      </c>
      <c r="AE284" s="54"/>
    </row>
    <row r="285" spans="2:31" x14ac:dyDescent="0.3">
      <c r="B285" s="4" t="s">
        <v>79</v>
      </c>
      <c r="C285" s="4"/>
      <c r="D285" s="4"/>
      <c r="E285" s="44">
        <v>0</v>
      </c>
      <c r="F285" s="45">
        <v>0</v>
      </c>
      <c r="G285" s="44">
        <v>0</v>
      </c>
      <c r="H285" s="45">
        <v>0</v>
      </c>
      <c r="I285" s="44">
        <v>0</v>
      </c>
      <c r="J285" s="45">
        <v>0</v>
      </c>
      <c r="K285" s="44">
        <v>0</v>
      </c>
      <c r="L285" s="45">
        <v>0</v>
      </c>
      <c r="M285" s="44">
        <v>0.1835</v>
      </c>
      <c r="N285" s="45">
        <v>16.695499999999999</v>
      </c>
      <c r="O285" s="44">
        <v>14.937999999999999</v>
      </c>
      <c r="P285" s="45">
        <v>10.900333333333334</v>
      </c>
      <c r="Q285" s="44">
        <v>42.405999999999985</v>
      </c>
      <c r="R285" s="45">
        <v>39.86849999999999</v>
      </c>
      <c r="S285" s="44">
        <v>18.373000000000001</v>
      </c>
      <c r="T285" s="45">
        <v>21.727333333333331</v>
      </c>
      <c r="U285" s="44">
        <v>12.530333333333342</v>
      </c>
      <c r="V285" s="45">
        <v>1.3278333333333345</v>
      </c>
      <c r="W285" s="44">
        <v>0</v>
      </c>
      <c r="X285" s="45">
        <v>0</v>
      </c>
      <c r="Y285" s="44">
        <v>0</v>
      </c>
      <c r="Z285" s="45">
        <v>0</v>
      </c>
      <c r="AA285" s="44">
        <v>0</v>
      </c>
      <c r="AB285" s="45">
        <v>0</v>
      </c>
      <c r="AC285" s="54"/>
      <c r="AD285" s="55">
        <f t="shared" si="31"/>
        <v>178.95033333333328</v>
      </c>
      <c r="AE285" s="54"/>
    </row>
    <row r="286" spans="2:31" x14ac:dyDescent="0.3">
      <c r="B286" s="4" t="s">
        <v>80</v>
      </c>
      <c r="C286" s="4"/>
      <c r="D286" s="4"/>
      <c r="E286" s="44">
        <v>0</v>
      </c>
      <c r="F286" s="45">
        <v>0</v>
      </c>
      <c r="G286" s="44">
        <v>0</v>
      </c>
      <c r="H286" s="45">
        <v>0</v>
      </c>
      <c r="I286" s="44">
        <v>0</v>
      </c>
      <c r="J286" s="45">
        <v>0</v>
      </c>
      <c r="K286" s="44">
        <v>0</v>
      </c>
      <c r="L286" s="45">
        <v>0</v>
      </c>
      <c r="M286" s="44">
        <v>0</v>
      </c>
      <c r="N286" s="45">
        <v>5.7111666666666672</v>
      </c>
      <c r="O286" s="44">
        <v>5.2224999999999993</v>
      </c>
      <c r="P286" s="45">
        <v>0</v>
      </c>
      <c r="Q286" s="44">
        <v>5.583333333333336E-2</v>
      </c>
      <c r="R286" s="45">
        <v>0</v>
      </c>
      <c r="S286" s="44">
        <v>0</v>
      </c>
      <c r="T286" s="45">
        <v>3.8833333333333539E-2</v>
      </c>
      <c r="U286" s="44">
        <v>1.016666666666642E-2</v>
      </c>
      <c r="V286" s="45">
        <v>0</v>
      </c>
      <c r="W286" s="44">
        <v>0</v>
      </c>
      <c r="X286" s="45">
        <v>0</v>
      </c>
      <c r="Y286" s="44">
        <v>0</v>
      </c>
      <c r="Z286" s="45">
        <v>0</v>
      </c>
      <c r="AA286" s="44">
        <v>0</v>
      </c>
      <c r="AB286" s="45">
        <v>0</v>
      </c>
      <c r="AC286" s="54"/>
      <c r="AD286" s="55">
        <f t="shared" si="31"/>
        <v>11.038500000000001</v>
      </c>
      <c r="AE286" s="54"/>
    </row>
    <row r="287" spans="2:31" x14ac:dyDescent="0.3">
      <c r="B287" s="4" t="s">
        <v>88</v>
      </c>
      <c r="C287" s="4"/>
      <c r="D287" s="4"/>
      <c r="E287" s="44">
        <v>0</v>
      </c>
      <c r="F287" s="45">
        <v>0</v>
      </c>
      <c r="G287" s="44">
        <v>0</v>
      </c>
      <c r="H287" s="45">
        <v>0</v>
      </c>
      <c r="I287" s="44">
        <v>0</v>
      </c>
      <c r="J287" s="45">
        <v>0</v>
      </c>
      <c r="K287" s="44">
        <v>0</v>
      </c>
      <c r="L287" s="45">
        <v>0</v>
      </c>
      <c r="M287" s="44">
        <v>0</v>
      </c>
      <c r="N287" s="45">
        <v>0</v>
      </c>
      <c r="O287" s="44">
        <v>0</v>
      </c>
      <c r="P287" s="45">
        <v>0</v>
      </c>
      <c r="Q287" s="44">
        <v>0</v>
      </c>
      <c r="R287" s="45">
        <v>0</v>
      </c>
      <c r="S287" s="44">
        <v>0</v>
      </c>
      <c r="T287" s="45">
        <v>0</v>
      </c>
      <c r="U287" s="44">
        <v>0</v>
      </c>
      <c r="V287" s="45">
        <v>0</v>
      </c>
      <c r="W287" s="44">
        <v>0</v>
      </c>
      <c r="X287" s="45">
        <v>0</v>
      </c>
      <c r="Y287" s="44">
        <v>0</v>
      </c>
      <c r="Z287" s="45">
        <v>0</v>
      </c>
      <c r="AA287" s="44">
        <v>0</v>
      </c>
      <c r="AB287" s="45">
        <v>0</v>
      </c>
      <c r="AC287" s="54"/>
      <c r="AD287" s="55">
        <f t="shared" si="31"/>
        <v>0</v>
      </c>
      <c r="AE287" s="54"/>
    </row>
    <row r="288" spans="2:31" x14ac:dyDescent="0.3">
      <c r="B288" s="4" t="s">
        <v>97</v>
      </c>
      <c r="C288" s="4"/>
      <c r="D288" s="4"/>
      <c r="E288" s="44">
        <v>0</v>
      </c>
      <c r="F288" s="45">
        <v>0</v>
      </c>
      <c r="G288" s="44">
        <v>0</v>
      </c>
      <c r="H288" s="45">
        <v>0</v>
      </c>
      <c r="I288" s="44">
        <v>0</v>
      </c>
      <c r="J288" s="45">
        <v>0</v>
      </c>
      <c r="K288" s="44">
        <v>0</v>
      </c>
      <c r="L288" s="45">
        <v>0</v>
      </c>
      <c r="M288" s="44">
        <v>0</v>
      </c>
      <c r="N288" s="45">
        <v>0</v>
      </c>
      <c r="O288" s="44">
        <v>0</v>
      </c>
      <c r="P288" s="45">
        <v>0</v>
      </c>
      <c r="Q288" s="44">
        <v>0</v>
      </c>
      <c r="R288" s="45">
        <v>0</v>
      </c>
      <c r="S288" s="44">
        <v>0</v>
      </c>
      <c r="T288" s="45">
        <v>0</v>
      </c>
      <c r="U288" s="44">
        <v>0</v>
      </c>
      <c r="V288" s="45">
        <v>0</v>
      </c>
      <c r="W288" s="44">
        <v>0</v>
      </c>
      <c r="X288" s="45">
        <v>0</v>
      </c>
      <c r="Y288" s="44">
        <v>0</v>
      </c>
      <c r="Z288" s="45">
        <v>0</v>
      </c>
      <c r="AA288" s="44">
        <v>0</v>
      </c>
      <c r="AB288" s="45">
        <v>0</v>
      </c>
      <c r="AC288" s="54"/>
      <c r="AD288" s="55">
        <f t="shared" si="31"/>
        <v>0</v>
      </c>
      <c r="AE288" s="54"/>
    </row>
    <row r="289" spans="2:31" x14ac:dyDescent="0.3">
      <c r="B289" s="4" t="s">
        <v>94</v>
      </c>
      <c r="C289" s="4"/>
      <c r="D289" s="4"/>
      <c r="E289" s="44">
        <v>0</v>
      </c>
      <c r="F289" s="45">
        <v>0</v>
      </c>
      <c r="G289" s="44">
        <v>0</v>
      </c>
      <c r="H289" s="45">
        <v>0</v>
      </c>
      <c r="I289" s="44">
        <v>0</v>
      </c>
      <c r="J289" s="45">
        <v>0</v>
      </c>
      <c r="K289" s="44">
        <v>0</v>
      </c>
      <c r="L289" s="45">
        <v>0</v>
      </c>
      <c r="M289" s="44">
        <v>0</v>
      </c>
      <c r="N289" s="45">
        <v>47.018499999999996</v>
      </c>
      <c r="O289" s="44">
        <v>11.065666666666663</v>
      </c>
      <c r="P289" s="45">
        <v>20.509999999999991</v>
      </c>
      <c r="Q289" s="44">
        <v>44.050000000000011</v>
      </c>
      <c r="R289" s="45">
        <v>41.879999999999995</v>
      </c>
      <c r="S289" s="44">
        <v>52.56</v>
      </c>
      <c r="T289" s="45">
        <v>88.64</v>
      </c>
      <c r="U289" s="44">
        <v>115.34866666666667</v>
      </c>
      <c r="V289" s="45">
        <v>116.38299999999997</v>
      </c>
      <c r="W289" s="44">
        <v>27.731000000000002</v>
      </c>
      <c r="X289" s="45">
        <v>0</v>
      </c>
      <c r="Y289" s="44">
        <v>0</v>
      </c>
      <c r="Z289" s="45">
        <v>0</v>
      </c>
      <c r="AA289" s="44">
        <v>0</v>
      </c>
      <c r="AB289" s="45">
        <v>0</v>
      </c>
      <c r="AC289" s="54"/>
      <c r="AD289" s="55">
        <f t="shared" si="31"/>
        <v>565.1868333333332</v>
      </c>
      <c r="AE289" s="54"/>
    </row>
    <row r="290" spans="2:31" x14ac:dyDescent="0.3">
      <c r="B290" s="4" t="s">
        <v>95</v>
      </c>
      <c r="C290" s="4"/>
      <c r="D290" s="4"/>
      <c r="E290" s="44">
        <v>0</v>
      </c>
      <c r="F290" s="45">
        <v>0</v>
      </c>
      <c r="G290" s="44">
        <v>0</v>
      </c>
      <c r="H290" s="45">
        <v>0</v>
      </c>
      <c r="I290" s="44">
        <v>0</v>
      </c>
      <c r="J290" s="45">
        <v>0</v>
      </c>
      <c r="K290" s="44">
        <v>0</v>
      </c>
      <c r="L290" s="45">
        <v>0</v>
      </c>
      <c r="M290" s="44">
        <v>12.305166666666668</v>
      </c>
      <c r="N290" s="45">
        <v>5.6013333333333355</v>
      </c>
      <c r="O290" s="44">
        <v>3.1931666666666674</v>
      </c>
      <c r="P290" s="45">
        <v>15.064166666666665</v>
      </c>
      <c r="Q290" s="44">
        <v>26.061333333333359</v>
      </c>
      <c r="R290" s="45">
        <v>23.834833333333332</v>
      </c>
      <c r="S290" s="44">
        <v>31.550833333333337</v>
      </c>
      <c r="T290" s="45">
        <v>47.817500000000003</v>
      </c>
      <c r="U290" s="44">
        <v>55.182166666666625</v>
      </c>
      <c r="V290" s="45">
        <v>48.073833333333326</v>
      </c>
      <c r="W290" s="44">
        <v>9.8971666666666689</v>
      </c>
      <c r="X290" s="45">
        <v>0</v>
      </c>
      <c r="Y290" s="44">
        <v>0</v>
      </c>
      <c r="Z290" s="45">
        <v>0</v>
      </c>
      <c r="AA290" s="44">
        <v>0</v>
      </c>
      <c r="AB290" s="45">
        <v>0</v>
      </c>
      <c r="AC290" s="54"/>
      <c r="AD290" s="55">
        <f t="shared" si="31"/>
        <v>278.58150000000001</v>
      </c>
      <c r="AE290" s="54"/>
    </row>
    <row r="291" spans="2:31" x14ac:dyDescent="0.3">
      <c r="B291" s="4" t="s">
        <v>96</v>
      </c>
      <c r="C291" s="4"/>
      <c r="D291" s="4"/>
      <c r="E291" s="44">
        <v>0</v>
      </c>
      <c r="F291" s="45">
        <v>0</v>
      </c>
      <c r="G291" s="44">
        <v>0</v>
      </c>
      <c r="H291" s="45">
        <v>0</v>
      </c>
      <c r="I291" s="44">
        <v>0</v>
      </c>
      <c r="J291" s="45">
        <v>0</v>
      </c>
      <c r="K291" s="44">
        <v>0</v>
      </c>
      <c r="L291" s="45">
        <v>0</v>
      </c>
      <c r="M291" s="44">
        <v>18.624499999999994</v>
      </c>
      <c r="N291" s="45">
        <v>35.893166666666666</v>
      </c>
      <c r="O291" s="44">
        <v>20.463333333333328</v>
      </c>
      <c r="P291" s="45">
        <v>19.03766666666667</v>
      </c>
      <c r="Q291" s="44">
        <v>27.901000000000021</v>
      </c>
      <c r="R291" s="45">
        <v>26.136166666666689</v>
      </c>
      <c r="S291" s="44">
        <v>33.046333333333308</v>
      </c>
      <c r="T291" s="45">
        <v>48.653166666666635</v>
      </c>
      <c r="U291" s="44">
        <v>52.232499999999973</v>
      </c>
      <c r="V291" s="45">
        <v>48.532833333333336</v>
      </c>
      <c r="W291" s="44">
        <v>11.560166666666669</v>
      </c>
      <c r="X291" s="45">
        <v>0</v>
      </c>
      <c r="Y291" s="44">
        <v>0</v>
      </c>
      <c r="Z291" s="45">
        <v>0</v>
      </c>
      <c r="AA291" s="44">
        <v>0</v>
      </c>
      <c r="AB291" s="45">
        <v>0</v>
      </c>
      <c r="AC291" s="54"/>
      <c r="AD291" s="55">
        <f t="shared" si="31"/>
        <v>342.08083333333326</v>
      </c>
      <c r="AE291" s="54"/>
    </row>
    <row r="292" spans="2:31" x14ac:dyDescent="0.3">
      <c r="B292" s="4" t="s">
        <v>102</v>
      </c>
      <c r="C292" s="4"/>
      <c r="D292" s="4"/>
      <c r="E292" s="44">
        <v>0</v>
      </c>
      <c r="F292" s="45">
        <v>0</v>
      </c>
      <c r="G292" s="44">
        <v>0</v>
      </c>
      <c r="H292" s="45">
        <v>0</v>
      </c>
      <c r="I292" s="44">
        <v>0</v>
      </c>
      <c r="J292" s="45">
        <v>0</v>
      </c>
      <c r="K292" s="44">
        <v>0</v>
      </c>
      <c r="L292" s="45">
        <v>0</v>
      </c>
      <c r="M292" s="44">
        <v>0</v>
      </c>
      <c r="N292" s="45">
        <v>0</v>
      </c>
      <c r="O292" s="44">
        <v>0</v>
      </c>
      <c r="P292" s="45">
        <v>0</v>
      </c>
      <c r="Q292" s="44">
        <v>0</v>
      </c>
      <c r="R292" s="45">
        <v>0</v>
      </c>
      <c r="S292" s="44">
        <v>0</v>
      </c>
      <c r="T292" s="45">
        <v>0</v>
      </c>
      <c r="U292" s="44">
        <v>0</v>
      </c>
      <c r="V292" s="45">
        <v>0</v>
      </c>
      <c r="W292" s="44">
        <v>0</v>
      </c>
      <c r="X292" s="45">
        <v>0</v>
      </c>
      <c r="Y292" s="44">
        <v>0</v>
      </c>
      <c r="Z292" s="45">
        <v>0</v>
      </c>
      <c r="AA292" s="44">
        <v>0</v>
      </c>
      <c r="AB292" s="45">
        <v>0</v>
      </c>
      <c r="AC292" s="54"/>
      <c r="AD292" s="55">
        <f t="shared" si="31"/>
        <v>0</v>
      </c>
      <c r="AE292" s="54"/>
    </row>
    <row r="293" spans="2:31" x14ac:dyDescent="0.3">
      <c r="B293" s="4" t="s">
        <v>103</v>
      </c>
      <c r="C293" s="4"/>
      <c r="D293" s="4"/>
      <c r="E293" s="44">
        <v>0</v>
      </c>
      <c r="F293" s="45">
        <v>0</v>
      </c>
      <c r="G293" s="44">
        <v>0</v>
      </c>
      <c r="H293" s="45">
        <v>0</v>
      </c>
      <c r="I293" s="44">
        <v>0</v>
      </c>
      <c r="J293" s="45">
        <v>0</v>
      </c>
      <c r="K293" s="44">
        <v>0</v>
      </c>
      <c r="L293" s="45">
        <v>0</v>
      </c>
      <c r="M293" s="44">
        <v>0</v>
      </c>
      <c r="N293" s="45">
        <v>0</v>
      </c>
      <c r="O293" s="44">
        <v>0</v>
      </c>
      <c r="P293" s="45">
        <v>0</v>
      </c>
      <c r="Q293" s="44">
        <v>0</v>
      </c>
      <c r="R293" s="45">
        <v>0</v>
      </c>
      <c r="S293" s="44">
        <v>0</v>
      </c>
      <c r="T293" s="45">
        <v>0</v>
      </c>
      <c r="U293" s="44">
        <v>0</v>
      </c>
      <c r="V293" s="45">
        <v>0</v>
      </c>
      <c r="W293" s="44">
        <v>0</v>
      </c>
      <c r="X293" s="45">
        <v>0</v>
      </c>
      <c r="Y293" s="44">
        <v>0</v>
      </c>
      <c r="Z293" s="45">
        <v>0</v>
      </c>
      <c r="AA293" s="44">
        <v>0</v>
      </c>
      <c r="AB293" s="45">
        <v>0</v>
      </c>
      <c r="AC293" s="54"/>
      <c r="AD293" s="55">
        <f t="shared" si="31"/>
        <v>0</v>
      </c>
      <c r="AE293" s="54"/>
    </row>
    <row r="294" spans="2:31" x14ac:dyDescent="0.3">
      <c r="B294" s="4" t="s">
        <v>104</v>
      </c>
      <c r="C294" s="4"/>
      <c r="D294" s="4"/>
      <c r="E294" s="44">
        <v>0</v>
      </c>
      <c r="F294" s="45">
        <v>0</v>
      </c>
      <c r="G294" s="44">
        <v>0</v>
      </c>
      <c r="H294" s="45">
        <v>0</v>
      </c>
      <c r="I294" s="44">
        <v>0</v>
      </c>
      <c r="J294" s="45">
        <v>0</v>
      </c>
      <c r="K294" s="44">
        <v>0</v>
      </c>
      <c r="L294" s="45">
        <v>0</v>
      </c>
      <c r="M294" s="44">
        <v>1.310333333333332</v>
      </c>
      <c r="N294" s="45">
        <v>75.45499999999997</v>
      </c>
      <c r="O294" s="44">
        <v>30.536333333333371</v>
      </c>
      <c r="P294" s="45">
        <v>47.868333333333354</v>
      </c>
      <c r="Q294" s="44">
        <v>76.236833333333294</v>
      </c>
      <c r="R294" s="45">
        <v>75.393499999999989</v>
      </c>
      <c r="S294" s="44">
        <v>86.094166666666666</v>
      </c>
      <c r="T294" s="45">
        <v>131.19066666666669</v>
      </c>
      <c r="U294" s="44">
        <v>145.21233333333333</v>
      </c>
      <c r="V294" s="45">
        <v>128.91549999999995</v>
      </c>
      <c r="W294" s="44">
        <v>50.437333333333349</v>
      </c>
      <c r="X294" s="45">
        <v>0</v>
      </c>
      <c r="Y294" s="44">
        <v>0</v>
      </c>
      <c r="Z294" s="45">
        <v>0</v>
      </c>
      <c r="AA294" s="44">
        <v>0</v>
      </c>
      <c r="AB294" s="45">
        <v>0</v>
      </c>
      <c r="AC294" s="54"/>
      <c r="AD294" s="55">
        <f t="shared" si="31"/>
        <v>848.65033333333338</v>
      </c>
      <c r="AE294" s="54"/>
    </row>
    <row r="295" spans="2:31" x14ac:dyDescent="0.3">
      <c r="B295" s="4" t="s">
        <v>113</v>
      </c>
      <c r="C295" s="4"/>
      <c r="D295" s="4"/>
      <c r="E295" s="44">
        <v>0</v>
      </c>
      <c r="F295" s="45">
        <v>0</v>
      </c>
      <c r="G295" s="44">
        <v>0</v>
      </c>
      <c r="H295" s="45">
        <v>0</v>
      </c>
      <c r="I295" s="44">
        <v>0</v>
      </c>
      <c r="J295" s="45">
        <v>0</v>
      </c>
      <c r="K295" s="44">
        <v>0</v>
      </c>
      <c r="L295" s="45">
        <v>0</v>
      </c>
      <c r="M295" s="44">
        <v>0</v>
      </c>
      <c r="N295" s="45">
        <v>0</v>
      </c>
      <c r="O295" s="44">
        <v>0</v>
      </c>
      <c r="P295" s="45">
        <v>0</v>
      </c>
      <c r="Q295" s="44">
        <v>0</v>
      </c>
      <c r="R295" s="45">
        <v>0</v>
      </c>
      <c r="S295" s="44">
        <v>0</v>
      </c>
      <c r="T295" s="45">
        <v>0</v>
      </c>
      <c r="U295" s="44">
        <v>0</v>
      </c>
      <c r="V295" s="45">
        <v>0</v>
      </c>
      <c r="W295" s="44">
        <v>0</v>
      </c>
      <c r="X295" s="45">
        <v>0</v>
      </c>
      <c r="Y295" s="44">
        <v>0</v>
      </c>
      <c r="Z295" s="45">
        <v>0</v>
      </c>
      <c r="AA295" s="44">
        <v>0</v>
      </c>
      <c r="AB295" s="45">
        <v>0</v>
      </c>
      <c r="AC295" s="54"/>
      <c r="AD295" s="55">
        <f t="shared" si="31"/>
        <v>0</v>
      </c>
      <c r="AE295" s="54"/>
    </row>
    <row r="296" spans="2:31" x14ac:dyDescent="0.3">
      <c r="B296" s="4" t="s">
        <v>115</v>
      </c>
      <c r="C296" s="4"/>
      <c r="D296" s="4"/>
      <c r="E296" s="44">
        <v>0</v>
      </c>
      <c r="F296" s="45">
        <v>0</v>
      </c>
      <c r="G296" s="44">
        <v>0</v>
      </c>
      <c r="H296" s="45">
        <v>0</v>
      </c>
      <c r="I296" s="44">
        <v>0</v>
      </c>
      <c r="J296" s="45">
        <v>0</v>
      </c>
      <c r="K296" s="44">
        <v>0</v>
      </c>
      <c r="L296" s="45">
        <v>0</v>
      </c>
      <c r="M296" s="44">
        <v>4.8568333333333333</v>
      </c>
      <c r="N296" s="45">
        <v>20.707499999999992</v>
      </c>
      <c r="O296" s="44">
        <v>5.03</v>
      </c>
      <c r="P296" s="45">
        <v>0</v>
      </c>
      <c r="Q296" s="44">
        <v>0</v>
      </c>
      <c r="R296" s="45">
        <v>0</v>
      </c>
      <c r="S296" s="44">
        <v>0</v>
      </c>
      <c r="T296" s="45">
        <v>0.13066666666666721</v>
      </c>
      <c r="U296" s="44">
        <v>0</v>
      </c>
      <c r="V296" s="45">
        <v>0</v>
      </c>
      <c r="W296" s="44">
        <v>0</v>
      </c>
      <c r="X296" s="45">
        <v>0</v>
      </c>
      <c r="Y296" s="44">
        <v>0</v>
      </c>
      <c r="Z296" s="45">
        <v>0</v>
      </c>
      <c r="AA296" s="44">
        <v>0</v>
      </c>
      <c r="AB296" s="45">
        <v>0</v>
      </c>
      <c r="AC296" s="54"/>
      <c r="AD296" s="55">
        <f t="shared" si="31"/>
        <v>30.724999999999994</v>
      </c>
      <c r="AE296" s="54"/>
    </row>
    <row r="297" spans="2:31" x14ac:dyDescent="0.3">
      <c r="B297" s="4" t="s">
        <v>116</v>
      </c>
      <c r="C297" s="4"/>
      <c r="D297" s="4"/>
      <c r="E297" s="44">
        <v>0</v>
      </c>
      <c r="F297" s="45">
        <v>0</v>
      </c>
      <c r="G297" s="44">
        <v>0</v>
      </c>
      <c r="H297" s="45">
        <v>0</v>
      </c>
      <c r="I297" s="44">
        <v>0</v>
      </c>
      <c r="J297" s="45">
        <v>0</v>
      </c>
      <c r="K297" s="44">
        <v>0</v>
      </c>
      <c r="L297" s="45">
        <v>0</v>
      </c>
      <c r="M297" s="44">
        <v>0</v>
      </c>
      <c r="N297" s="45">
        <v>0</v>
      </c>
      <c r="O297" s="44">
        <v>0</v>
      </c>
      <c r="P297" s="45">
        <v>0</v>
      </c>
      <c r="Q297" s="44">
        <v>0</v>
      </c>
      <c r="R297" s="45">
        <v>0</v>
      </c>
      <c r="S297" s="44">
        <v>0</v>
      </c>
      <c r="T297" s="45">
        <v>0</v>
      </c>
      <c r="U297" s="44">
        <v>0</v>
      </c>
      <c r="V297" s="45">
        <v>0</v>
      </c>
      <c r="W297" s="44">
        <v>0</v>
      </c>
      <c r="X297" s="45">
        <v>0</v>
      </c>
      <c r="Y297" s="44">
        <v>0</v>
      </c>
      <c r="Z297" s="45">
        <v>0</v>
      </c>
      <c r="AA297" s="44">
        <v>0</v>
      </c>
      <c r="AB297" s="45">
        <v>0</v>
      </c>
      <c r="AC297" s="54"/>
      <c r="AD297" s="55">
        <f t="shared" si="31"/>
        <v>0</v>
      </c>
      <c r="AE297" s="54"/>
    </row>
    <row r="298" spans="2:31" x14ac:dyDescent="0.3">
      <c r="B298" s="4" t="s">
        <v>117</v>
      </c>
      <c r="C298" s="4"/>
      <c r="D298" s="4"/>
      <c r="E298" s="44">
        <v>0</v>
      </c>
      <c r="F298" s="45">
        <v>0</v>
      </c>
      <c r="G298" s="44">
        <v>0</v>
      </c>
      <c r="H298" s="45">
        <v>0</v>
      </c>
      <c r="I298" s="44">
        <v>0</v>
      </c>
      <c r="J298" s="45">
        <v>0</v>
      </c>
      <c r="K298" s="44">
        <v>0</v>
      </c>
      <c r="L298" s="45">
        <v>0</v>
      </c>
      <c r="M298" s="44">
        <v>0</v>
      </c>
      <c r="N298" s="45">
        <v>0</v>
      </c>
      <c r="O298" s="44">
        <v>0</v>
      </c>
      <c r="P298" s="45">
        <v>0</v>
      </c>
      <c r="Q298" s="44">
        <v>0</v>
      </c>
      <c r="R298" s="45">
        <v>0</v>
      </c>
      <c r="S298" s="44">
        <v>0</v>
      </c>
      <c r="T298" s="45">
        <v>0</v>
      </c>
      <c r="U298" s="44">
        <v>0</v>
      </c>
      <c r="V298" s="45">
        <v>0</v>
      </c>
      <c r="W298" s="44">
        <v>0</v>
      </c>
      <c r="X298" s="45">
        <v>0</v>
      </c>
      <c r="Y298" s="44">
        <v>0</v>
      </c>
      <c r="Z298" s="45">
        <v>0</v>
      </c>
      <c r="AA298" s="44">
        <v>0</v>
      </c>
      <c r="AB298" s="45">
        <v>0</v>
      </c>
      <c r="AC298" s="54"/>
      <c r="AD298" s="55">
        <f t="shared" si="31"/>
        <v>0</v>
      </c>
      <c r="AE298" s="54"/>
    </row>
    <row r="299" spans="2:31" x14ac:dyDescent="0.3">
      <c r="B299" s="4" t="s">
        <v>119</v>
      </c>
      <c r="C299" s="4"/>
      <c r="D299" s="4"/>
      <c r="E299" s="44">
        <v>0</v>
      </c>
      <c r="F299" s="45">
        <v>0</v>
      </c>
      <c r="G299" s="44">
        <v>0</v>
      </c>
      <c r="H299" s="45">
        <v>0</v>
      </c>
      <c r="I299" s="44">
        <v>0</v>
      </c>
      <c r="J299" s="45">
        <v>0</v>
      </c>
      <c r="K299" s="44">
        <v>0</v>
      </c>
      <c r="L299" s="45">
        <v>0</v>
      </c>
      <c r="M299" s="44">
        <v>11.626000000000003</v>
      </c>
      <c r="N299" s="45">
        <v>32.135000000000012</v>
      </c>
      <c r="O299" s="44">
        <v>2.1156666666666673</v>
      </c>
      <c r="P299" s="45">
        <v>14.75633333333332</v>
      </c>
      <c r="Q299" s="44">
        <v>25.49016666666666</v>
      </c>
      <c r="R299" s="45">
        <v>25.0745</v>
      </c>
      <c r="S299" s="44">
        <v>33.009500000000003</v>
      </c>
      <c r="T299" s="45">
        <v>48.718666666666671</v>
      </c>
      <c r="U299" s="44">
        <v>55.853333333333332</v>
      </c>
      <c r="V299" s="45">
        <v>50.854500000000023</v>
      </c>
      <c r="W299" s="44">
        <v>30.272166666666678</v>
      </c>
      <c r="X299" s="45">
        <v>0</v>
      </c>
      <c r="Y299" s="44">
        <v>0</v>
      </c>
      <c r="Z299" s="45">
        <v>0</v>
      </c>
      <c r="AA299" s="44">
        <v>0</v>
      </c>
      <c r="AB299" s="45">
        <v>0</v>
      </c>
      <c r="AC299" s="54"/>
      <c r="AD299" s="55">
        <f t="shared" si="31"/>
        <v>329.90583333333336</v>
      </c>
      <c r="AE299" s="54"/>
    </row>
    <row r="300" spans="2:31" x14ac:dyDescent="0.3">
      <c r="B300" s="4" t="s">
        <v>120</v>
      </c>
      <c r="C300" s="4"/>
      <c r="D300" s="4"/>
      <c r="E300" s="44">
        <v>0</v>
      </c>
      <c r="F300" s="45">
        <v>0</v>
      </c>
      <c r="G300" s="44">
        <v>0</v>
      </c>
      <c r="H300" s="45">
        <v>0</v>
      </c>
      <c r="I300" s="44">
        <v>0</v>
      </c>
      <c r="J300" s="45">
        <v>0</v>
      </c>
      <c r="K300" s="44">
        <v>0</v>
      </c>
      <c r="L300" s="45">
        <v>0</v>
      </c>
      <c r="M300" s="44">
        <v>0</v>
      </c>
      <c r="N300" s="45">
        <v>26.569999999999993</v>
      </c>
      <c r="O300" s="44">
        <v>0</v>
      </c>
      <c r="P300" s="45">
        <v>5.8400000000000034</v>
      </c>
      <c r="Q300" s="44">
        <v>27.100000000000023</v>
      </c>
      <c r="R300" s="45">
        <v>25.140000000000015</v>
      </c>
      <c r="S300" s="44">
        <v>34.72</v>
      </c>
      <c r="T300" s="45">
        <v>70.23</v>
      </c>
      <c r="U300" s="44">
        <v>84.120000000000019</v>
      </c>
      <c r="V300" s="45">
        <v>70.469999999999985</v>
      </c>
      <c r="W300" s="44">
        <v>27.260000000000005</v>
      </c>
      <c r="X300" s="45">
        <v>0</v>
      </c>
      <c r="Y300" s="44">
        <v>0</v>
      </c>
      <c r="Z300" s="45">
        <v>0</v>
      </c>
      <c r="AA300" s="44">
        <v>0</v>
      </c>
      <c r="AB300" s="45">
        <v>0</v>
      </c>
      <c r="AC300" s="54"/>
      <c r="AD300" s="55">
        <f t="shared" si="31"/>
        <v>371.45</v>
      </c>
      <c r="AE300" s="54"/>
    </row>
    <row r="301" spans="2:31" x14ac:dyDescent="0.3">
      <c r="B301" s="4" t="s">
        <v>122</v>
      </c>
      <c r="C301" s="4"/>
      <c r="D301" s="4"/>
      <c r="E301" s="44">
        <v>0</v>
      </c>
      <c r="F301" s="45">
        <v>0</v>
      </c>
      <c r="G301" s="44">
        <v>0</v>
      </c>
      <c r="H301" s="45">
        <v>0</v>
      </c>
      <c r="I301" s="44">
        <v>0</v>
      </c>
      <c r="J301" s="45">
        <v>0</v>
      </c>
      <c r="K301" s="44">
        <v>0</v>
      </c>
      <c r="L301" s="45">
        <v>0</v>
      </c>
      <c r="M301" s="44">
        <v>2.1828333333333334</v>
      </c>
      <c r="N301" s="45">
        <v>5.5299999999999949</v>
      </c>
      <c r="O301" s="44">
        <v>7.8503333333333236</v>
      </c>
      <c r="P301" s="45">
        <v>8.3993333333333329</v>
      </c>
      <c r="Q301" s="44">
        <v>8.2330000000000005</v>
      </c>
      <c r="R301" s="45">
        <v>8.2763333333333353</v>
      </c>
      <c r="S301" s="44">
        <v>0.41433333333333333</v>
      </c>
      <c r="T301" s="45">
        <v>0</v>
      </c>
      <c r="U301" s="44">
        <v>0</v>
      </c>
      <c r="V301" s="45">
        <v>0</v>
      </c>
      <c r="W301" s="44">
        <v>0</v>
      </c>
      <c r="X301" s="45">
        <v>0</v>
      </c>
      <c r="Y301" s="44">
        <v>0</v>
      </c>
      <c r="Z301" s="45">
        <v>0</v>
      </c>
      <c r="AA301" s="44">
        <v>0</v>
      </c>
      <c r="AB301" s="45">
        <v>0</v>
      </c>
      <c r="AC301" s="54"/>
      <c r="AD301" s="55">
        <f t="shared" si="31"/>
        <v>40.886166666666647</v>
      </c>
      <c r="AE301" s="54"/>
    </row>
    <row r="302" spans="2:31" x14ac:dyDescent="0.3">
      <c r="B302" s="4" t="s">
        <v>127</v>
      </c>
      <c r="C302" s="4"/>
      <c r="D302" s="4"/>
      <c r="E302" s="44">
        <v>0</v>
      </c>
      <c r="F302" s="45">
        <v>0</v>
      </c>
      <c r="G302" s="44">
        <v>0</v>
      </c>
      <c r="H302" s="45">
        <v>0</v>
      </c>
      <c r="I302" s="44">
        <v>0</v>
      </c>
      <c r="J302" s="45">
        <v>0</v>
      </c>
      <c r="K302" s="44">
        <v>0</v>
      </c>
      <c r="L302" s="45">
        <v>0</v>
      </c>
      <c r="M302" s="44">
        <v>2.9383333333333326</v>
      </c>
      <c r="N302" s="45">
        <v>8.708499999999999</v>
      </c>
      <c r="O302" s="44">
        <v>0.869999999999996</v>
      </c>
      <c r="P302" s="45">
        <v>1.6571666666666658</v>
      </c>
      <c r="Q302" s="44">
        <v>83.245333333333335</v>
      </c>
      <c r="R302" s="45">
        <v>77.398666666666671</v>
      </c>
      <c r="S302" s="44">
        <v>103.55683333333334</v>
      </c>
      <c r="T302" s="45">
        <v>117.0858333333333</v>
      </c>
      <c r="U302" s="44">
        <v>91.756333333333288</v>
      </c>
      <c r="V302" s="45">
        <v>7.8821666666666719</v>
      </c>
      <c r="W302" s="44">
        <v>4.1116666666666655</v>
      </c>
      <c r="X302" s="45">
        <v>0</v>
      </c>
      <c r="Y302" s="44">
        <v>0</v>
      </c>
      <c r="Z302" s="45">
        <v>0</v>
      </c>
      <c r="AA302" s="44">
        <v>0</v>
      </c>
      <c r="AB302" s="45">
        <v>0</v>
      </c>
      <c r="AC302" s="54"/>
      <c r="AD302" s="55">
        <f>SUM(E302:AB302)</f>
        <v>499.2108333333332</v>
      </c>
      <c r="AE302" s="54"/>
    </row>
    <row r="303" spans="2:31" x14ac:dyDescent="0.3">
      <c r="B303" s="4" t="s">
        <v>301</v>
      </c>
      <c r="C303" s="4"/>
      <c r="D303" s="4"/>
      <c r="E303" s="44">
        <v>0</v>
      </c>
      <c r="F303" s="45">
        <v>0</v>
      </c>
      <c r="G303" s="44">
        <v>0</v>
      </c>
      <c r="H303" s="45">
        <v>0</v>
      </c>
      <c r="I303" s="44">
        <v>0</v>
      </c>
      <c r="J303" s="45">
        <v>0</v>
      </c>
      <c r="K303" s="44">
        <v>0</v>
      </c>
      <c r="L303" s="45">
        <v>0</v>
      </c>
      <c r="M303" s="44">
        <v>1.0178333333333336</v>
      </c>
      <c r="N303" s="45">
        <v>0.20999999999999994</v>
      </c>
      <c r="O303" s="44">
        <v>0</v>
      </c>
      <c r="P303" s="45">
        <v>0</v>
      </c>
      <c r="Q303" s="44">
        <v>0</v>
      </c>
      <c r="R303" s="45">
        <v>7.4999999999999884E-3</v>
      </c>
      <c r="S303" s="44">
        <v>2.1666666666666648E-3</v>
      </c>
      <c r="T303" s="45">
        <v>0.32099999999999995</v>
      </c>
      <c r="U303" s="44">
        <v>7.5056666666666665</v>
      </c>
      <c r="V303" s="45">
        <v>23.171166666666675</v>
      </c>
      <c r="W303" s="44">
        <v>11.598333333333329</v>
      </c>
      <c r="X303" s="45">
        <v>0</v>
      </c>
      <c r="Y303" s="44">
        <v>0</v>
      </c>
      <c r="Z303" s="45">
        <v>0</v>
      </c>
      <c r="AA303" s="44">
        <v>0</v>
      </c>
      <c r="AB303" s="45">
        <v>0</v>
      </c>
      <c r="AC303" s="54"/>
      <c r="AD303" s="55">
        <f>SUM(E303:AB303)</f>
        <v>43.833666666666673</v>
      </c>
      <c r="AE303" s="54"/>
    </row>
    <row r="304" spans="2:31" x14ac:dyDescent="0.3">
      <c r="B304" s="4" t="s">
        <v>302</v>
      </c>
      <c r="C304" s="4"/>
      <c r="D304" s="4"/>
      <c r="E304" s="44">
        <v>0</v>
      </c>
      <c r="F304" s="45">
        <v>0</v>
      </c>
      <c r="G304" s="44">
        <v>0</v>
      </c>
      <c r="H304" s="45">
        <v>0</v>
      </c>
      <c r="I304" s="44">
        <v>0</v>
      </c>
      <c r="J304" s="45">
        <v>0</v>
      </c>
      <c r="K304" s="44">
        <v>0</v>
      </c>
      <c r="L304" s="45">
        <v>0</v>
      </c>
      <c r="M304" s="44">
        <v>0</v>
      </c>
      <c r="N304" s="45">
        <v>0</v>
      </c>
      <c r="O304" s="44">
        <v>2.3333333333333251E-2</v>
      </c>
      <c r="P304" s="45">
        <v>11.259833333333328</v>
      </c>
      <c r="Q304" s="44">
        <v>27.609166666666642</v>
      </c>
      <c r="R304" s="45">
        <v>27.561333333333302</v>
      </c>
      <c r="S304" s="44">
        <v>30.080166666666678</v>
      </c>
      <c r="T304" s="45">
        <v>30.107499999999966</v>
      </c>
      <c r="U304" s="44">
        <v>30.053333333333324</v>
      </c>
      <c r="V304" s="45">
        <v>22.542499999999983</v>
      </c>
      <c r="W304" s="44">
        <v>0.79716666666666669</v>
      </c>
      <c r="X304" s="45">
        <v>0</v>
      </c>
      <c r="Y304" s="44">
        <v>0</v>
      </c>
      <c r="Z304" s="45">
        <v>0</v>
      </c>
      <c r="AA304" s="44">
        <v>0</v>
      </c>
      <c r="AB304" s="45">
        <v>0</v>
      </c>
      <c r="AC304" s="54"/>
      <c r="AD304" s="55">
        <f>SUM(E304:AB304)</f>
        <v>180.03433333333322</v>
      </c>
      <c r="AE304" s="54"/>
    </row>
    <row r="305" spans="2:31" x14ac:dyDescent="0.3">
      <c r="B305" s="4" t="s">
        <v>303</v>
      </c>
      <c r="C305" s="4"/>
      <c r="D305" s="4"/>
      <c r="E305" s="44">
        <v>0</v>
      </c>
      <c r="F305" s="45">
        <v>0</v>
      </c>
      <c r="G305" s="44">
        <v>0</v>
      </c>
      <c r="H305" s="45">
        <v>0</v>
      </c>
      <c r="I305" s="44">
        <v>0</v>
      </c>
      <c r="J305" s="45">
        <v>0</v>
      </c>
      <c r="K305" s="44">
        <v>0</v>
      </c>
      <c r="L305" s="45">
        <v>0</v>
      </c>
      <c r="M305" s="44">
        <v>0</v>
      </c>
      <c r="N305" s="45">
        <v>0</v>
      </c>
      <c r="O305" s="44">
        <v>0</v>
      </c>
      <c r="P305" s="45">
        <v>0</v>
      </c>
      <c r="Q305" s="44">
        <v>0</v>
      </c>
      <c r="R305" s="45">
        <v>0</v>
      </c>
      <c r="S305" s="44">
        <v>0</v>
      </c>
      <c r="T305" s="45">
        <v>0</v>
      </c>
      <c r="U305" s="44">
        <v>0</v>
      </c>
      <c r="V305" s="45">
        <v>0</v>
      </c>
      <c r="W305" s="44">
        <v>0</v>
      </c>
      <c r="X305" s="45">
        <v>0</v>
      </c>
      <c r="Y305" s="44">
        <v>0</v>
      </c>
      <c r="Z305" s="45">
        <v>0</v>
      </c>
      <c r="AA305" s="44">
        <v>0</v>
      </c>
      <c r="AB305" s="45">
        <v>0</v>
      </c>
      <c r="AC305" s="54"/>
      <c r="AD305" s="55">
        <f t="shared" ref="AD305:AD308" si="32">SUM(E305:AB305)</f>
        <v>0</v>
      </c>
      <c r="AE305" s="54"/>
    </row>
    <row r="306" spans="2:31" x14ac:dyDescent="0.3">
      <c r="B306" s="4" t="s">
        <v>306</v>
      </c>
      <c r="C306" s="4"/>
      <c r="D306" s="4"/>
      <c r="E306" s="44">
        <v>0</v>
      </c>
      <c r="F306" s="45">
        <v>0</v>
      </c>
      <c r="G306" s="44">
        <v>0</v>
      </c>
      <c r="H306" s="45">
        <v>0</v>
      </c>
      <c r="I306" s="44">
        <v>0</v>
      </c>
      <c r="J306" s="45">
        <v>0</v>
      </c>
      <c r="K306" s="44">
        <v>0</v>
      </c>
      <c r="L306" s="45">
        <v>0</v>
      </c>
      <c r="M306" s="44">
        <v>0</v>
      </c>
      <c r="N306" s="45">
        <v>0</v>
      </c>
      <c r="O306" s="44">
        <v>0</v>
      </c>
      <c r="P306" s="45">
        <v>0</v>
      </c>
      <c r="Q306" s="44">
        <v>0</v>
      </c>
      <c r="R306" s="45">
        <v>0</v>
      </c>
      <c r="S306" s="44">
        <v>0</v>
      </c>
      <c r="T306" s="45">
        <v>0</v>
      </c>
      <c r="U306" s="44">
        <v>0</v>
      </c>
      <c r="V306" s="45">
        <v>0</v>
      </c>
      <c r="W306" s="44">
        <v>0</v>
      </c>
      <c r="X306" s="45">
        <v>0</v>
      </c>
      <c r="Y306" s="44">
        <v>0</v>
      </c>
      <c r="Z306" s="45">
        <v>0</v>
      </c>
      <c r="AA306" s="44">
        <v>0</v>
      </c>
      <c r="AB306" s="45">
        <v>0</v>
      </c>
      <c r="AC306" s="54"/>
      <c r="AD306" s="55">
        <f t="shared" si="32"/>
        <v>0</v>
      </c>
      <c r="AE306" s="54"/>
    </row>
    <row r="307" spans="2:31" x14ac:dyDescent="0.3">
      <c r="B307" s="4" t="s">
        <v>307</v>
      </c>
      <c r="C307" s="4"/>
      <c r="D307" s="4"/>
      <c r="E307" s="44">
        <v>0</v>
      </c>
      <c r="F307" s="45">
        <v>0</v>
      </c>
      <c r="G307" s="44">
        <v>0</v>
      </c>
      <c r="H307" s="45">
        <v>0</v>
      </c>
      <c r="I307" s="44">
        <v>0</v>
      </c>
      <c r="J307" s="45">
        <v>0</v>
      </c>
      <c r="K307" s="44">
        <v>0</v>
      </c>
      <c r="L307" s="45">
        <v>0</v>
      </c>
      <c r="M307" s="44">
        <v>0</v>
      </c>
      <c r="N307" s="45">
        <v>0</v>
      </c>
      <c r="O307" s="44">
        <v>0</v>
      </c>
      <c r="P307" s="45">
        <v>0</v>
      </c>
      <c r="Q307" s="44">
        <v>0</v>
      </c>
      <c r="R307" s="45">
        <v>0</v>
      </c>
      <c r="S307" s="44">
        <v>0</v>
      </c>
      <c r="T307" s="45">
        <v>0</v>
      </c>
      <c r="U307" s="44">
        <v>0</v>
      </c>
      <c r="V307" s="45">
        <v>0</v>
      </c>
      <c r="W307" s="44">
        <v>0</v>
      </c>
      <c r="X307" s="45">
        <v>0</v>
      </c>
      <c r="Y307" s="44">
        <v>0</v>
      </c>
      <c r="Z307" s="45">
        <v>0</v>
      </c>
      <c r="AA307" s="44">
        <v>0</v>
      </c>
      <c r="AB307" s="45">
        <v>0</v>
      </c>
      <c r="AC307" s="54"/>
      <c r="AD307" s="55">
        <f t="shared" si="32"/>
        <v>0</v>
      </c>
      <c r="AE307" s="54"/>
    </row>
    <row r="308" spans="2:31" x14ac:dyDescent="0.3">
      <c r="B308" s="4" t="s">
        <v>318</v>
      </c>
      <c r="C308" s="4"/>
      <c r="D308" s="4"/>
      <c r="E308" s="44">
        <v>0</v>
      </c>
      <c r="F308" s="45">
        <v>0</v>
      </c>
      <c r="G308" s="44">
        <v>0</v>
      </c>
      <c r="H308" s="45">
        <v>0</v>
      </c>
      <c r="I308" s="44">
        <v>0</v>
      </c>
      <c r="J308" s="45">
        <v>0</v>
      </c>
      <c r="K308" s="44">
        <v>0</v>
      </c>
      <c r="L308" s="45">
        <v>0</v>
      </c>
      <c r="M308" s="44">
        <v>8.2411666666666665</v>
      </c>
      <c r="N308" s="45">
        <v>41.882333333333328</v>
      </c>
      <c r="O308" s="44">
        <v>55.430499999999981</v>
      </c>
      <c r="P308" s="45">
        <v>47.646333333333317</v>
      </c>
      <c r="Q308" s="44">
        <v>0</v>
      </c>
      <c r="R308" s="45">
        <v>0</v>
      </c>
      <c r="S308" s="44">
        <v>0</v>
      </c>
      <c r="T308" s="45">
        <v>0.67783333333333406</v>
      </c>
      <c r="U308" s="44">
        <v>6.5634999999999932</v>
      </c>
      <c r="V308" s="45">
        <v>0.22766666666666685</v>
      </c>
      <c r="W308" s="44">
        <v>0</v>
      </c>
      <c r="X308" s="45">
        <v>0</v>
      </c>
      <c r="Y308" s="44">
        <v>0</v>
      </c>
      <c r="Z308" s="45">
        <v>0</v>
      </c>
      <c r="AA308" s="44">
        <v>0</v>
      </c>
      <c r="AB308" s="45">
        <v>0</v>
      </c>
      <c r="AC308" s="54"/>
      <c r="AD308" s="55">
        <f t="shared" si="32"/>
        <v>160.66933333333327</v>
      </c>
      <c r="AE308" s="54"/>
    </row>
    <row r="309" spans="2:31" x14ac:dyDescent="0.3">
      <c r="B309" s="4" t="s">
        <v>319</v>
      </c>
      <c r="C309" s="4"/>
      <c r="D309" s="4"/>
      <c r="E309" s="44">
        <v>0</v>
      </c>
      <c r="F309" s="45">
        <v>0</v>
      </c>
      <c r="G309" s="44">
        <v>0</v>
      </c>
      <c r="H309" s="45">
        <v>0</v>
      </c>
      <c r="I309" s="44">
        <v>0</v>
      </c>
      <c r="J309" s="45">
        <v>0</v>
      </c>
      <c r="K309" s="44">
        <v>0</v>
      </c>
      <c r="L309" s="45">
        <v>0</v>
      </c>
      <c r="M309" s="44">
        <v>0</v>
      </c>
      <c r="N309" s="45">
        <v>0</v>
      </c>
      <c r="O309" s="44">
        <v>0</v>
      </c>
      <c r="P309" s="45">
        <v>0</v>
      </c>
      <c r="Q309" s="44">
        <v>0</v>
      </c>
      <c r="R309" s="45">
        <v>0</v>
      </c>
      <c r="S309" s="44">
        <v>0</v>
      </c>
      <c r="T309" s="45">
        <v>0</v>
      </c>
      <c r="U309" s="44">
        <v>0</v>
      </c>
      <c r="V309" s="45">
        <v>0</v>
      </c>
      <c r="W309" s="44">
        <v>0</v>
      </c>
      <c r="X309" s="45">
        <v>0</v>
      </c>
      <c r="Y309" s="44">
        <v>0</v>
      </c>
      <c r="Z309" s="45">
        <v>0</v>
      </c>
      <c r="AA309" s="44">
        <v>0</v>
      </c>
      <c r="AB309" s="45">
        <v>0</v>
      </c>
      <c r="AC309" s="54"/>
      <c r="AD309" s="55">
        <f>SUM(E309:AB309)</f>
        <v>0</v>
      </c>
      <c r="AE309" s="54"/>
    </row>
    <row r="310" spans="2:31" x14ac:dyDescent="0.3">
      <c r="B310" s="12" t="s">
        <v>2</v>
      </c>
      <c r="C310" s="12"/>
      <c r="D310" s="12"/>
      <c r="E310" s="13">
        <f>SUM(E239:E309)</f>
        <v>0</v>
      </c>
      <c r="F310" s="13">
        <f t="shared" ref="F310" si="33">SUM(F239:F309)</f>
        <v>0</v>
      </c>
      <c r="G310" s="13">
        <f t="shared" ref="G310" si="34">SUM(G239:G309)</f>
        <v>0</v>
      </c>
      <c r="H310" s="13">
        <f t="shared" ref="H310" si="35">SUM(H239:H309)</f>
        <v>0</v>
      </c>
      <c r="I310" s="13">
        <f t="shared" ref="I310" si="36">SUM(I239:I309)</f>
        <v>0</v>
      </c>
      <c r="J310" s="13">
        <f t="shared" ref="J310" si="37">SUM(J239:J309)</f>
        <v>0</v>
      </c>
      <c r="K310" s="13">
        <f t="shared" ref="K310" si="38">SUM(K239:K309)</f>
        <v>0</v>
      </c>
      <c r="L310" s="13">
        <f t="shared" ref="L310" si="39">SUM(L239:L309)</f>
        <v>0</v>
      </c>
      <c r="M310" s="13">
        <f t="shared" ref="M310" si="40">SUM(M239:M309)</f>
        <v>215.27149999999995</v>
      </c>
      <c r="N310" s="13">
        <f t="shared" ref="N310" si="41">SUM(N239:N309)</f>
        <v>985.57899999999961</v>
      </c>
      <c r="O310" s="13">
        <f t="shared" ref="O310" si="42">SUM(O239:O309)</f>
        <v>702.38178333333337</v>
      </c>
      <c r="P310" s="13">
        <f t="shared" ref="P310" si="43">SUM(P239:P309)</f>
        <v>885.70923333333337</v>
      </c>
      <c r="Q310" s="13">
        <f t="shared" ref="Q310" si="44">SUM(Q239:Q309)</f>
        <v>1106.5095666666668</v>
      </c>
      <c r="R310" s="13">
        <f t="shared" ref="R310" si="45">SUM(R239:R309)</f>
        <v>1044.1455666666668</v>
      </c>
      <c r="S310" s="13">
        <f t="shared" ref="S310" si="46">SUM(S239:S309)</f>
        <v>1210.8731400000001</v>
      </c>
      <c r="T310" s="13">
        <f t="shared" ref="T310" si="47">SUM(T239:T309)</f>
        <v>1665.1135666666671</v>
      </c>
      <c r="U310" s="13">
        <f t="shared" ref="U310" si="48">SUM(U239:U309)</f>
        <v>1755.95028</v>
      </c>
      <c r="V310" s="13">
        <f t="shared" ref="V310" si="49">SUM(V239:V309)</f>
        <v>1452.2144000000003</v>
      </c>
      <c r="W310" s="13">
        <f t="shared" ref="W310" si="50">SUM(W239:W309)</f>
        <v>518.05933333333326</v>
      </c>
      <c r="X310" s="13">
        <f t="shared" ref="X310" si="51">SUM(X239:X309)</f>
        <v>0</v>
      </c>
      <c r="Y310" s="13">
        <f t="shared" ref="Y310" si="52">SUM(Y239:Y309)</f>
        <v>0</v>
      </c>
      <c r="Z310" s="13">
        <f t="shared" ref="Z310" si="53">SUM(Z239:Z309)</f>
        <v>0</v>
      </c>
      <c r="AA310" s="13">
        <f t="shared" ref="AA310" si="54">SUM(AA239:AA309)</f>
        <v>0</v>
      </c>
      <c r="AB310" s="13">
        <f t="shared" ref="AB310" si="55">SUM(AB239:AB309)</f>
        <v>0</v>
      </c>
      <c r="AC310" s="116">
        <f>SUM(AC239:AE309)</f>
        <v>11541.807370000004</v>
      </c>
      <c r="AD310" s="116"/>
      <c r="AE310" s="116"/>
    </row>
    <row r="311" spans="2:31" x14ac:dyDescent="0.3">
      <c r="B311" s="14"/>
      <c r="C311" s="15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  <c r="AA311" s="16"/>
    </row>
    <row r="312" spans="2:31" x14ac:dyDescent="0.3">
      <c r="B312" s="14"/>
      <c r="C312" s="15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  <c r="AA312" s="16"/>
    </row>
    <row r="313" spans="2:31" x14ac:dyDescent="0.3">
      <c r="B313" s="8">
        <f>'Resumen-Mensual'!$I$26</f>
        <v>45935</v>
      </c>
    </row>
    <row r="314" spans="2:31" x14ac:dyDescent="0.3">
      <c r="B314" s="8"/>
    </row>
    <row r="315" spans="2:31" x14ac:dyDescent="0.3">
      <c r="B315" s="9" t="s">
        <v>81</v>
      </c>
      <c r="C315" s="10"/>
      <c r="D315" s="10"/>
      <c r="E315" s="11">
        <v>1</v>
      </c>
      <c r="F315" s="11">
        <v>2</v>
      </c>
      <c r="G315" s="11">
        <v>3</v>
      </c>
      <c r="H315" s="11">
        <v>4</v>
      </c>
      <c r="I315" s="11">
        <v>5</v>
      </c>
      <c r="J315" s="11">
        <v>6</v>
      </c>
      <c r="K315" s="11">
        <v>7</v>
      </c>
      <c r="L315" s="11">
        <v>8</v>
      </c>
      <c r="M315" s="11">
        <v>9</v>
      </c>
      <c r="N315" s="11">
        <v>10</v>
      </c>
      <c r="O315" s="11">
        <v>11</v>
      </c>
      <c r="P315" s="11">
        <v>12</v>
      </c>
      <c r="Q315" s="11">
        <v>13</v>
      </c>
      <c r="R315" s="11">
        <v>14</v>
      </c>
      <c r="S315" s="11">
        <v>15</v>
      </c>
      <c r="T315" s="11">
        <v>16</v>
      </c>
      <c r="U315" s="11">
        <v>17</v>
      </c>
      <c r="V315" s="11">
        <v>18</v>
      </c>
      <c r="W315" s="11">
        <v>19</v>
      </c>
      <c r="X315" s="11">
        <v>20</v>
      </c>
      <c r="Y315" s="11">
        <v>21</v>
      </c>
      <c r="Z315" s="11">
        <v>22</v>
      </c>
      <c r="AA315" s="11">
        <v>23</v>
      </c>
      <c r="AB315" s="11">
        <v>24</v>
      </c>
      <c r="AC315" s="100" t="s">
        <v>2</v>
      </c>
      <c r="AD315" s="100"/>
      <c r="AE315" s="100"/>
    </row>
    <row r="316" spans="2:31" x14ac:dyDescent="0.3">
      <c r="B316" s="14" t="s">
        <v>37</v>
      </c>
      <c r="C316" s="4"/>
      <c r="D316" s="4"/>
      <c r="E316" s="44">
        <v>0</v>
      </c>
      <c r="F316" s="45">
        <v>0</v>
      </c>
      <c r="G316" s="44">
        <v>0</v>
      </c>
      <c r="H316" s="45">
        <v>0</v>
      </c>
      <c r="I316" s="44">
        <v>0</v>
      </c>
      <c r="J316" s="45">
        <v>0</v>
      </c>
      <c r="K316" s="44">
        <v>0</v>
      </c>
      <c r="L316" s="45">
        <v>1.4999999999999998E-2</v>
      </c>
      <c r="M316" s="44">
        <v>4.400000000000003</v>
      </c>
      <c r="N316" s="45">
        <v>6.100000000000005</v>
      </c>
      <c r="O316" s="44">
        <v>6.5</v>
      </c>
      <c r="P316" s="45">
        <v>6.6000000000000059</v>
      </c>
      <c r="Q316" s="44">
        <v>6.5</v>
      </c>
      <c r="R316" s="45">
        <v>6.5</v>
      </c>
      <c r="S316" s="44">
        <v>6.5</v>
      </c>
      <c r="T316" s="45">
        <v>6.3999999999999941</v>
      </c>
      <c r="U316" s="44">
        <v>6.100000000000005</v>
      </c>
      <c r="V316" s="45">
        <v>5.5</v>
      </c>
      <c r="W316" s="44">
        <v>2.3999999999999981</v>
      </c>
      <c r="X316" s="45">
        <v>0</v>
      </c>
      <c r="Y316" s="44">
        <v>0</v>
      </c>
      <c r="Z316" s="45">
        <v>0</v>
      </c>
      <c r="AA316" s="44">
        <v>0</v>
      </c>
      <c r="AB316" s="45">
        <v>0</v>
      </c>
      <c r="AC316" s="56"/>
      <c r="AD316" s="57">
        <f>SUM(E316:AB316)</f>
        <v>63.515000000000008</v>
      </c>
      <c r="AE316" s="56"/>
    </row>
    <row r="317" spans="2:31" x14ac:dyDescent="0.3">
      <c r="B317" s="14" t="s">
        <v>38</v>
      </c>
      <c r="C317" s="4"/>
      <c r="D317" s="4"/>
      <c r="E317" s="44">
        <v>0</v>
      </c>
      <c r="F317" s="45">
        <v>0</v>
      </c>
      <c r="G317" s="44">
        <v>0</v>
      </c>
      <c r="H317" s="45">
        <v>0</v>
      </c>
      <c r="I317" s="44">
        <v>0</v>
      </c>
      <c r="J317" s="45">
        <v>0</v>
      </c>
      <c r="K317" s="44">
        <v>0</v>
      </c>
      <c r="L317" s="45">
        <v>2.2500000000000003E-2</v>
      </c>
      <c r="M317" s="44">
        <v>4</v>
      </c>
      <c r="N317" s="45">
        <v>10.38999999999999</v>
      </c>
      <c r="O317" s="44">
        <v>11.34</v>
      </c>
      <c r="P317" s="45">
        <v>11.41</v>
      </c>
      <c r="Q317" s="44">
        <v>11.460000000000004</v>
      </c>
      <c r="R317" s="45">
        <v>11.509999999999994</v>
      </c>
      <c r="S317" s="44">
        <v>11.559999999999986</v>
      </c>
      <c r="T317" s="45">
        <v>11.649999999999986</v>
      </c>
      <c r="U317" s="44">
        <v>11.759999999999993</v>
      </c>
      <c r="V317" s="45">
        <v>11.789999999999996</v>
      </c>
      <c r="W317" s="44">
        <v>4.7400000000000047</v>
      </c>
      <c r="X317" s="45">
        <v>0</v>
      </c>
      <c r="Y317" s="44">
        <v>0</v>
      </c>
      <c r="Z317" s="45">
        <v>0</v>
      </c>
      <c r="AA317" s="44">
        <v>0</v>
      </c>
      <c r="AB317" s="45">
        <v>0</v>
      </c>
      <c r="AC317" s="54"/>
      <c r="AD317" s="55">
        <f>SUM(E317:AB317)</f>
        <v>111.63249999999996</v>
      </c>
      <c r="AE317" s="54"/>
    </row>
    <row r="318" spans="2:31" x14ac:dyDescent="0.3">
      <c r="B318" s="14" t="s">
        <v>39</v>
      </c>
      <c r="C318" s="4"/>
      <c r="D318" s="4"/>
      <c r="E318" s="44">
        <v>0</v>
      </c>
      <c r="F318" s="45">
        <v>0</v>
      </c>
      <c r="G318" s="44">
        <v>0</v>
      </c>
      <c r="H318" s="45">
        <v>0</v>
      </c>
      <c r="I318" s="44">
        <v>0</v>
      </c>
      <c r="J318" s="45">
        <v>0</v>
      </c>
      <c r="K318" s="44">
        <v>0</v>
      </c>
      <c r="L318" s="45">
        <v>0</v>
      </c>
      <c r="M318" s="44">
        <v>0</v>
      </c>
      <c r="N318" s="45">
        <v>0</v>
      </c>
      <c r="O318" s="44">
        <v>0</v>
      </c>
      <c r="P318" s="45">
        <v>0</v>
      </c>
      <c r="Q318" s="44">
        <v>0</v>
      </c>
      <c r="R318" s="45">
        <v>0</v>
      </c>
      <c r="S318" s="44">
        <v>0</v>
      </c>
      <c r="T318" s="45">
        <v>0</v>
      </c>
      <c r="U318" s="44">
        <v>0</v>
      </c>
      <c r="V318" s="45">
        <v>0</v>
      </c>
      <c r="W318" s="44">
        <v>0</v>
      </c>
      <c r="X318" s="45">
        <v>0</v>
      </c>
      <c r="Y318" s="44">
        <v>0</v>
      </c>
      <c r="Z318" s="45">
        <v>0</v>
      </c>
      <c r="AA318" s="44">
        <v>0</v>
      </c>
      <c r="AB318" s="45">
        <v>0</v>
      </c>
      <c r="AC318" s="54"/>
      <c r="AD318" s="55">
        <f t="shared" ref="AD318:AD378" si="56">SUM(E318:AB318)</f>
        <v>0</v>
      </c>
      <c r="AE318" s="54"/>
    </row>
    <row r="319" spans="2:31" x14ac:dyDescent="0.3">
      <c r="B319" s="14" t="s">
        <v>40</v>
      </c>
      <c r="C319" s="4"/>
      <c r="D319" s="4"/>
      <c r="E319" s="44">
        <v>0</v>
      </c>
      <c r="F319" s="45">
        <v>0</v>
      </c>
      <c r="G319" s="44">
        <v>0</v>
      </c>
      <c r="H319" s="45">
        <v>0</v>
      </c>
      <c r="I319" s="44">
        <v>0</v>
      </c>
      <c r="J319" s="45">
        <v>0</v>
      </c>
      <c r="K319" s="44">
        <v>0</v>
      </c>
      <c r="L319" s="45">
        <v>0</v>
      </c>
      <c r="M319" s="44">
        <v>0</v>
      </c>
      <c r="N319" s="45">
        <v>0</v>
      </c>
      <c r="O319" s="44">
        <v>0</v>
      </c>
      <c r="P319" s="45">
        <v>0</v>
      </c>
      <c r="Q319" s="44">
        <v>0</v>
      </c>
      <c r="R319" s="45">
        <v>0</v>
      </c>
      <c r="S319" s="44">
        <v>0</v>
      </c>
      <c r="T319" s="45">
        <v>0</v>
      </c>
      <c r="U319" s="44">
        <v>0</v>
      </c>
      <c r="V319" s="45">
        <v>0</v>
      </c>
      <c r="W319" s="44">
        <v>0</v>
      </c>
      <c r="X319" s="45">
        <v>0</v>
      </c>
      <c r="Y319" s="44">
        <v>0</v>
      </c>
      <c r="Z319" s="45">
        <v>0</v>
      </c>
      <c r="AA319" s="44">
        <v>0</v>
      </c>
      <c r="AB319" s="45">
        <v>0</v>
      </c>
      <c r="AC319" s="54"/>
      <c r="AD319" s="55">
        <f t="shared" si="56"/>
        <v>0</v>
      </c>
      <c r="AE319" s="54"/>
    </row>
    <row r="320" spans="2:31" x14ac:dyDescent="0.3">
      <c r="B320" s="14" t="s">
        <v>41</v>
      </c>
      <c r="C320" s="4"/>
      <c r="D320" s="4"/>
      <c r="E320" s="44">
        <v>0</v>
      </c>
      <c r="F320" s="45">
        <v>0</v>
      </c>
      <c r="G320" s="44">
        <v>0</v>
      </c>
      <c r="H320" s="45">
        <v>0</v>
      </c>
      <c r="I320" s="44">
        <v>0</v>
      </c>
      <c r="J320" s="45">
        <v>0</v>
      </c>
      <c r="K320" s="44">
        <v>0</v>
      </c>
      <c r="L320" s="45">
        <v>0.14799999999999999</v>
      </c>
      <c r="M320" s="44">
        <v>19.600000000000005</v>
      </c>
      <c r="N320" s="45">
        <v>37.109999999999971</v>
      </c>
      <c r="O320" s="44">
        <v>49.530000000000051</v>
      </c>
      <c r="P320" s="45">
        <v>60.639999999999972</v>
      </c>
      <c r="Q320" s="44">
        <v>62.789999999999971</v>
      </c>
      <c r="R320" s="45">
        <v>61.739999999999903</v>
      </c>
      <c r="S320" s="44">
        <v>61.550000000000061</v>
      </c>
      <c r="T320" s="45">
        <v>59.150000000000063</v>
      </c>
      <c r="U320" s="44">
        <v>52.889999999999986</v>
      </c>
      <c r="V320" s="45">
        <v>43.390000000000008</v>
      </c>
      <c r="W320" s="44">
        <v>15.213333333333345</v>
      </c>
      <c r="X320" s="45">
        <v>0</v>
      </c>
      <c r="Y320" s="44">
        <v>0</v>
      </c>
      <c r="Z320" s="45">
        <v>0</v>
      </c>
      <c r="AA320" s="44">
        <v>0</v>
      </c>
      <c r="AB320" s="45">
        <v>0</v>
      </c>
      <c r="AC320" s="54"/>
      <c r="AD320" s="55">
        <f t="shared" si="56"/>
        <v>523.75133333333338</v>
      </c>
      <c r="AE320" s="54"/>
    </row>
    <row r="321" spans="2:31" x14ac:dyDescent="0.3">
      <c r="B321" s="14" t="s">
        <v>42</v>
      </c>
      <c r="C321" s="4"/>
      <c r="D321" s="4"/>
      <c r="E321" s="44">
        <v>0</v>
      </c>
      <c r="F321" s="45">
        <v>0</v>
      </c>
      <c r="G321" s="44">
        <v>0</v>
      </c>
      <c r="H321" s="45">
        <v>0</v>
      </c>
      <c r="I321" s="44">
        <v>0</v>
      </c>
      <c r="J321" s="45">
        <v>0</v>
      </c>
      <c r="K321" s="44">
        <v>0</v>
      </c>
      <c r="L321" s="45">
        <v>0</v>
      </c>
      <c r="M321" s="44">
        <v>0</v>
      </c>
      <c r="N321" s="45">
        <v>0</v>
      </c>
      <c r="O321" s="44">
        <v>0</v>
      </c>
      <c r="P321" s="45">
        <v>0</v>
      </c>
      <c r="Q321" s="44">
        <v>0</v>
      </c>
      <c r="R321" s="45">
        <v>0</v>
      </c>
      <c r="S321" s="44">
        <v>0</v>
      </c>
      <c r="T321" s="45">
        <v>0</v>
      </c>
      <c r="U321" s="44">
        <v>0</v>
      </c>
      <c r="V321" s="45">
        <v>0</v>
      </c>
      <c r="W321" s="44">
        <v>0</v>
      </c>
      <c r="X321" s="45">
        <v>0</v>
      </c>
      <c r="Y321" s="44">
        <v>0</v>
      </c>
      <c r="Z321" s="45">
        <v>0</v>
      </c>
      <c r="AA321" s="44">
        <v>0</v>
      </c>
      <c r="AB321" s="45">
        <v>0</v>
      </c>
      <c r="AC321" s="54"/>
      <c r="AD321" s="55">
        <f t="shared" si="56"/>
        <v>0</v>
      </c>
      <c r="AE321" s="54"/>
    </row>
    <row r="322" spans="2:31" x14ac:dyDescent="0.3">
      <c r="B322" s="14" t="s">
        <v>43</v>
      </c>
      <c r="C322" s="4"/>
      <c r="D322" s="4"/>
      <c r="E322" s="44">
        <v>0</v>
      </c>
      <c r="F322" s="45">
        <v>0</v>
      </c>
      <c r="G322" s="44">
        <v>0</v>
      </c>
      <c r="H322" s="45">
        <v>0</v>
      </c>
      <c r="I322" s="44">
        <v>0</v>
      </c>
      <c r="J322" s="45">
        <v>0</v>
      </c>
      <c r="K322" s="44">
        <v>0</v>
      </c>
      <c r="L322" s="45">
        <v>0</v>
      </c>
      <c r="M322" s="44">
        <v>0</v>
      </c>
      <c r="N322" s="45">
        <v>0</v>
      </c>
      <c r="O322" s="44">
        <v>0</v>
      </c>
      <c r="P322" s="45">
        <v>0</v>
      </c>
      <c r="Q322" s="44">
        <v>0</v>
      </c>
      <c r="R322" s="45">
        <v>0</v>
      </c>
      <c r="S322" s="44">
        <v>0</v>
      </c>
      <c r="T322" s="45">
        <v>0</v>
      </c>
      <c r="U322" s="44">
        <v>0</v>
      </c>
      <c r="V322" s="45">
        <v>0</v>
      </c>
      <c r="W322" s="44">
        <v>0</v>
      </c>
      <c r="X322" s="45">
        <v>0</v>
      </c>
      <c r="Y322" s="44">
        <v>0</v>
      </c>
      <c r="Z322" s="45">
        <v>0</v>
      </c>
      <c r="AA322" s="44">
        <v>0</v>
      </c>
      <c r="AB322" s="45">
        <v>0</v>
      </c>
      <c r="AC322" s="54"/>
      <c r="AD322" s="55">
        <f t="shared" si="56"/>
        <v>0</v>
      </c>
      <c r="AE322" s="54"/>
    </row>
    <row r="323" spans="2:31" x14ac:dyDescent="0.3">
      <c r="B323" s="14" t="s">
        <v>44</v>
      </c>
      <c r="C323" s="4"/>
      <c r="D323" s="4"/>
      <c r="E323" s="44">
        <v>0</v>
      </c>
      <c r="F323" s="45">
        <v>0</v>
      </c>
      <c r="G323" s="44">
        <v>0</v>
      </c>
      <c r="H323" s="45">
        <v>0</v>
      </c>
      <c r="I323" s="44">
        <v>0</v>
      </c>
      <c r="J323" s="45">
        <v>0</v>
      </c>
      <c r="K323" s="44">
        <v>0</v>
      </c>
      <c r="L323" s="45">
        <v>0</v>
      </c>
      <c r="M323" s="44">
        <v>2.105166666666666</v>
      </c>
      <c r="N323" s="45">
        <v>7.3493333333333259</v>
      </c>
      <c r="O323" s="44">
        <v>15.277499999999993</v>
      </c>
      <c r="P323" s="45">
        <v>13.119999999999997</v>
      </c>
      <c r="Q323" s="44">
        <v>9.1280000000000054</v>
      </c>
      <c r="R323" s="45">
        <v>12.751666666666662</v>
      </c>
      <c r="S323" s="44">
        <v>21.367499999999993</v>
      </c>
      <c r="T323" s="45">
        <v>30.18983333333335</v>
      </c>
      <c r="U323" s="44">
        <v>32.66899999999999</v>
      </c>
      <c r="V323" s="45">
        <v>37.133999999999993</v>
      </c>
      <c r="W323" s="44">
        <v>16.381166666666669</v>
      </c>
      <c r="X323" s="45">
        <v>0</v>
      </c>
      <c r="Y323" s="44">
        <v>0</v>
      </c>
      <c r="Z323" s="45">
        <v>0</v>
      </c>
      <c r="AA323" s="44">
        <v>0</v>
      </c>
      <c r="AB323" s="45">
        <v>0</v>
      </c>
      <c r="AC323" s="54"/>
      <c r="AD323" s="55">
        <f t="shared" si="56"/>
        <v>197.47316666666666</v>
      </c>
      <c r="AE323" s="54"/>
    </row>
    <row r="324" spans="2:31" x14ac:dyDescent="0.3">
      <c r="B324" s="14" t="s">
        <v>45</v>
      </c>
      <c r="C324" s="4"/>
      <c r="D324" s="4"/>
      <c r="E324" s="44">
        <v>0</v>
      </c>
      <c r="F324" s="45">
        <v>0</v>
      </c>
      <c r="G324" s="44">
        <v>0</v>
      </c>
      <c r="H324" s="45">
        <v>0</v>
      </c>
      <c r="I324" s="44">
        <v>0</v>
      </c>
      <c r="J324" s="45">
        <v>0</v>
      </c>
      <c r="K324" s="44">
        <v>0</v>
      </c>
      <c r="L324" s="45">
        <v>0</v>
      </c>
      <c r="M324" s="44">
        <v>4.1856666666666706</v>
      </c>
      <c r="N324" s="45">
        <v>16.875333333333334</v>
      </c>
      <c r="O324" s="44">
        <v>28.91033333333333</v>
      </c>
      <c r="P324" s="45">
        <v>26.456000000000003</v>
      </c>
      <c r="Q324" s="44">
        <v>37.998500000000014</v>
      </c>
      <c r="R324" s="45">
        <v>40.266499999999994</v>
      </c>
      <c r="S324" s="44">
        <v>40.20983333333335</v>
      </c>
      <c r="T324" s="45">
        <v>35.945</v>
      </c>
      <c r="U324" s="44">
        <v>18.248499999999993</v>
      </c>
      <c r="V324" s="45">
        <v>8.7451666666666608</v>
      </c>
      <c r="W324" s="44">
        <v>0.86450000000000016</v>
      </c>
      <c r="X324" s="45">
        <v>0</v>
      </c>
      <c r="Y324" s="44">
        <v>0</v>
      </c>
      <c r="Z324" s="45">
        <v>0</v>
      </c>
      <c r="AA324" s="44">
        <v>0</v>
      </c>
      <c r="AB324" s="45">
        <v>0</v>
      </c>
      <c r="AC324" s="54"/>
      <c r="AD324" s="55">
        <f t="shared" si="56"/>
        <v>258.70533333333333</v>
      </c>
      <c r="AE324" s="54"/>
    </row>
    <row r="325" spans="2:31" x14ac:dyDescent="0.3">
      <c r="B325" s="14" t="s">
        <v>46</v>
      </c>
      <c r="C325" s="4"/>
      <c r="D325" s="4"/>
      <c r="E325" s="44">
        <v>0</v>
      </c>
      <c r="F325" s="45">
        <v>0</v>
      </c>
      <c r="G325" s="44">
        <v>0</v>
      </c>
      <c r="H325" s="45">
        <v>0</v>
      </c>
      <c r="I325" s="44">
        <v>0</v>
      </c>
      <c r="J325" s="45">
        <v>0</v>
      </c>
      <c r="K325" s="44">
        <v>0</v>
      </c>
      <c r="L325" s="45">
        <v>0</v>
      </c>
      <c r="M325" s="44">
        <v>17.295333333333335</v>
      </c>
      <c r="N325" s="45">
        <v>23.767166666666672</v>
      </c>
      <c r="O325" s="44">
        <v>30.970499999999966</v>
      </c>
      <c r="P325" s="45">
        <v>32.42500000000004</v>
      </c>
      <c r="Q325" s="44">
        <v>30.261833333333374</v>
      </c>
      <c r="R325" s="45">
        <v>34.528499999999994</v>
      </c>
      <c r="S325" s="44">
        <v>44.083666666666666</v>
      </c>
      <c r="T325" s="45">
        <v>52.776000000000003</v>
      </c>
      <c r="U325" s="44">
        <v>55.151499999999977</v>
      </c>
      <c r="V325" s="45">
        <v>48.584499999999998</v>
      </c>
      <c r="W325" s="44">
        <v>11.003833333333336</v>
      </c>
      <c r="X325" s="45">
        <v>0</v>
      </c>
      <c r="Y325" s="44">
        <v>0</v>
      </c>
      <c r="Z325" s="45">
        <v>0</v>
      </c>
      <c r="AA325" s="44">
        <v>0</v>
      </c>
      <c r="AB325" s="45">
        <v>0</v>
      </c>
      <c r="AC325" s="54"/>
      <c r="AD325" s="55">
        <f t="shared" si="56"/>
        <v>380.84783333333337</v>
      </c>
      <c r="AE325" s="54"/>
    </row>
    <row r="326" spans="2:31" x14ac:dyDescent="0.3">
      <c r="B326" s="14" t="s">
        <v>47</v>
      </c>
      <c r="C326" s="4"/>
      <c r="D326" s="4"/>
      <c r="E326" s="44">
        <v>0</v>
      </c>
      <c r="F326" s="45">
        <v>0</v>
      </c>
      <c r="G326" s="44">
        <v>0</v>
      </c>
      <c r="H326" s="45">
        <v>0</v>
      </c>
      <c r="I326" s="44">
        <v>0</v>
      </c>
      <c r="J326" s="45">
        <v>0</v>
      </c>
      <c r="K326" s="44">
        <v>0</v>
      </c>
      <c r="L326" s="45">
        <v>6.9499999999999992E-2</v>
      </c>
      <c r="M326" s="44">
        <v>15.309999999999976</v>
      </c>
      <c r="N326" s="45">
        <v>16.21</v>
      </c>
      <c r="O326" s="44">
        <v>16.23</v>
      </c>
      <c r="P326" s="45">
        <v>15.49</v>
      </c>
      <c r="Q326" s="44">
        <v>15.500000000000002</v>
      </c>
      <c r="R326" s="45">
        <v>15.520000000000001</v>
      </c>
      <c r="S326" s="44">
        <v>15.560000000000002</v>
      </c>
      <c r="T326" s="45">
        <v>17.04</v>
      </c>
      <c r="U326" s="44">
        <v>17.920000000000002</v>
      </c>
      <c r="V326" s="45">
        <v>16.61</v>
      </c>
      <c r="W326" s="44">
        <v>10.326666666666672</v>
      </c>
      <c r="X326" s="45">
        <v>0</v>
      </c>
      <c r="Y326" s="44">
        <v>0</v>
      </c>
      <c r="Z326" s="45">
        <v>0</v>
      </c>
      <c r="AA326" s="44">
        <v>0</v>
      </c>
      <c r="AB326" s="45">
        <v>0</v>
      </c>
      <c r="AC326" s="54"/>
      <c r="AD326" s="55">
        <f t="shared" si="56"/>
        <v>171.78616666666667</v>
      </c>
      <c r="AE326" s="54"/>
    </row>
    <row r="327" spans="2:31" x14ac:dyDescent="0.3">
      <c r="B327" s="14" t="s">
        <v>48</v>
      </c>
      <c r="C327" s="4"/>
      <c r="D327" s="4"/>
      <c r="E327" s="44">
        <v>0</v>
      </c>
      <c r="F327" s="45">
        <v>0</v>
      </c>
      <c r="G327" s="44">
        <v>0</v>
      </c>
      <c r="H327" s="45">
        <v>0</v>
      </c>
      <c r="I327" s="44">
        <v>0</v>
      </c>
      <c r="J327" s="45">
        <v>0</v>
      </c>
      <c r="K327" s="44">
        <v>0</v>
      </c>
      <c r="L327" s="45">
        <v>0</v>
      </c>
      <c r="M327" s="44">
        <v>1.9996666666666665</v>
      </c>
      <c r="N327" s="45">
        <v>12.342500000000008</v>
      </c>
      <c r="O327" s="44">
        <v>12.409666666666679</v>
      </c>
      <c r="P327" s="45">
        <v>12.029999999999982</v>
      </c>
      <c r="Q327" s="44">
        <v>12.029999999999982</v>
      </c>
      <c r="R327" s="45">
        <v>12.029999999999982</v>
      </c>
      <c r="S327" s="44">
        <v>12.029999999999982</v>
      </c>
      <c r="T327" s="45">
        <v>12.711000000000004</v>
      </c>
      <c r="U327" s="44">
        <v>13.783333333333335</v>
      </c>
      <c r="V327" s="45">
        <v>13.227499999999996</v>
      </c>
      <c r="W327" s="44">
        <v>3.0705000000000005</v>
      </c>
      <c r="X327" s="45">
        <v>0</v>
      </c>
      <c r="Y327" s="44">
        <v>0</v>
      </c>
      <c r="Z327" s="45">
        <v>0</v>
      </c>
      <c r="AA327" s="44">
        <v>0</v>
      </c>
      <c r="AB327" s="45">
        <v>0</v>
      </c>
      <c r="AC327" s="54"/>
      <c r="AD327" s="55">
        <f t="shared" si="56"/>
        <v>117.66416666666659</v>
      </c>
      <c r="AE327" s="54"/>
    </row>
    <row r="328" spans="2:31" x14ac:dyDescent="0.3">
      <c r="B328" s="14" t="s">
        <v>49</v>
      </c>
      <c r="C328" s="4"/>
      <c r="D328" s="4"/>
      <c r="E328" s="44">
        <v>0</v>
      </c>
      <c r="F328" s="45">
        <v>0</v>
      </c>
      <c r="G328" s="44">
        <v>0</v>
      </c>
      <c r="H328" s="45">
        <v>0</v>
      </c>
      <c r="I328" s="44">
        <v>0</v>
      </c>
      <c r="J328" s="45">
        <v>0</v>
      </c>
      <c r="K328" s="44">
        <v>0</v>
      </c>
      <c r="L328" s="45">
        <v>0</v>
      </c>
      <c r="M328" s="44">
        <v>7.5654999999999983</v>
      </c>
      <c r="N328" s="45">
        <v>44.03</v>
      </c>
      <c r="O328" s="44">
        <v>87.32</v>
      </c>
      <c r="P328" s="45">
        <v>84.269999999999982</v>
      </c>
      <c r="Q328" s="44">
        <v>75.70999999999998</v>
      </c>
      <c r="R328" s="45">
        <v>88.94</v>
      </c>
      <c r="S328" s="44">
        <v>110.05000000000001</v>
      </c>
      <c r="T328" s="45">
        <v>132.89816666666667</v>
      </c>
      <c r="U328" s="44">
        <v>138.79366666666661</v>
      </c>
      <c r="V328" s="45">
        <v>123.14366666666669</v>
      </c>
      <c r="W328" s="44">
        <v>24.839000000000006</v>
      </c>
      <c r="X328" s="45">
        <v>0</v>
      </c>
      <c r="Y328" s="44">
        <v>0</v>
      </c>
      <c r="Z328" s="45">
        <v>0</v>
      </c>
      <c r="AA328" s="44">
        <v>0</v>
      </c>
      <c r="AB328" s="45">
        <v>0</v>
      </c>
      <c r="AC328" s="54"/>
      <c r="AD328" s="55">
        <f t="shared" si="56"/>
        <v>917.56000000000006</v>
      </c>
      <c r="AE328" s="54"/>
    </row>
    <row r="329" spans="2:31" x14ac:dyDescent="0.3">
      <c r="B329" s="14" t="s">
        <v>50</v>
      </c>
      <c r="C329" s="4"/>
      <c r="D329" s="4"/>
      <c r="E329" s="44">
        <v>0</v>
      </c>
      <c r="F329" s="45">
        <v>0</v>
      </c>
      <c r="G329" s="44">
        <v>0</v>
      </c>
      <c r="H329" s="45">
        <v>0</v>
      </c>
      <c r="I329" s="44">
        <v>0</v>
      </c>
      <c r="J329" s="45">
        <v>0</v>
      </c>
      <c r="K329" s="44">
        <v>0</v>
      </c>
      <c r="L329" s="45">
        <v>0</v>
      </c>
      <c r="M329" s="44">
        <v>0</v>
      </c>
      <c r="N329" s="45">
        <v>0</v>
      </c>
      <c r="O329" s="44">
        <v>0</v>
      </c>
      <c r="P329" s="45">
        <v>0</v>
      </c>
      <c r="Q329" s="44">
        <v>0</v>
      </c>
      <c r="R329" s="45">
        <v>0</v>
      </c>
      <c r="S329" s="44">
        <v>0</v>
      </c>
      <c r="T329" s="45">
        <v>0</v>
      </c>
      <c r="U329" s="44">
        <v>0</v>
      </c>
      <c r="V329" s="45">
        <v>0</v>
      </c>
      <c r="W329" s="44">
        <v>0</v>
      </c>
      <c r="X329" s="45">
        <v>0</v>
      </c>
      <c r="Y329" s="44">
        <v>0</v>
      </c>
      <c r="Z329" s="45">
        <v>0</v>
      </c>
      <c r="AA329" s="44">
        <v>0</v>
      </c>
      <c r="AB329" s="45">
        <v>0</v>
      </c>
      <c r="AC329" s="54"/>
      <c r="AD329" s="55">
        <f t="shared" si="56"/>
        <v>0</v>
      </c>
      <c r="AE329" s="54"/>
    </row>
    <row r="330" spans="2:31" x14ac:dyDescent="0.3">
      <c r="B330" s="14" t="s">
        <v>109</v>
      </c>
      <c r="C330" s="4"/>
      <c r="D330" s="4"/>
      <c r="E330" s="44">
        <v>0</v>
      </c>
      <c r="F330" s="45">
        <v>0</v>
      </c>
      <c r="G330" s="44">
        <v>0</v>
      </c>
      <c r="H330" s="45">
        <v>0</v>
      </c>
      <c r="I330" s="44">
        <v>0</v>
      </c>
      <c r="J330" s="45">
        <v>0</v>
      </c>
      <c r="K330" s="44">
        <v>0</v>
      </c>
      <c r="L330" s="45">
        <v>0</v>
      </c>
      <c r="M330" s="44">
        <v>3.6046666666666667</v>
      </c>
      <c r="N330" s="45">
        <v>13.748666666666658</v>
      </c>
      <c r="O330" s="44">
        <v>18.417666666666669</v>
      </c>
      <c r="P330" s="45">
        <v>16.477833333333322</v>
      </c>
      <c r="Q330" s="44">
        <v>13.334499999999993</v>
      </c>
      <c r="R330" s="45">
        <v>14.998666666666676</v>
      </c>
      <c r="S330" s="44">
        <v>20.487499999999997</v>
      </c>
      <c r="T330" s="45">
        <v>24.969166666666673</v>
      </c>
      <c r="U330" s="44">
        <v>27.317999999999977</v>
      </c>
      <c r="V330" s="45">
        <v>24.385333333333342</v>
      </c>
      <c r="W330" s="44">
        <v>5.6493333333333302</v>
      </c>
      <c r="X330" s="45">
        <v>0</v>
      </c>
      <c r="Y330" s="44">
        <v>0</v>
      </c>
      <c r="Z330" s="45">
        <v>0</v>
      </c>
      <c r="AA330" s="44">
        <v>0</v>
      </c>
      <c r="AB330" s="45">
        <v>0</v>
      </c>
      <c r="AC330" s="54"/>
      <c r="AD330" s="55">
        <f t="shared" si="56"/>
        <v>183.39133333333331</v>
      </c>
      <c r="AE330" s="54"/>
    </row>
    <row r="331" spans="2:31" x14ac:dyDescent="0.3">
      <c r="B331" s="14" t="s">
        <v>51</v>
      </c>
      <c r="C331" s="4"/>
      <c r="D331" s="4"/>
      <c r="E331" s="44">
        <v>0</v>
      </c>
      <c r="F331" s="45">
        <v>0</v>
      </c>
      <c r="G331" s="44">
        <v>0</v>
      </c>
      <c r="H331" s="45">
        <v>0</v>
      </c>
      <c r="I331" s="44">
        <v>0</v>
      </c>
      <c r="J331" s="45">
        <v>0</v>
      </c>
      <c r="K331" s="44">
        <v>0</v>
      </c>
      <c r="L331" s="45">
        <v>0</v>
      </c>
      <c r="M331" s="44">
        <v>6.9943333333333344</v>
      </c>
      <c r="N331" s="45">
        <v>64.208500000000001</v>
      </c>
      <c r="O331" s="44">
        <v>105.651</v>
      </c>
      <c r="P331" s="45">
        <v>98.645333333333369</v>
      </c>
      <c r="Q331" s="44">
        <v>93.370333333333363</v>
      </c>
      <c r="R331" s="45">
        <v>107.10200000000002</v>
      </c>
      <c r="S331" s="44">
        <v>129.19766666666669</v>
      </c>
      <c r="T331" s="45">
        <v>147.44983333333332</v>
      </c>
      <c r="U331" s="44">
        <v>157.65700000000001</v>
      </c>
      <c r="V331" s="45">
        <v>134.536</v>
      </c>
      <c r="W331" s="44">
        <v>35.673833333333327</v>
      </c>
      <c r="X331" s="45">
        <v>0</v>
      </c>
      <c r="Y331" s="44">
        <v>0</v>
      </c>
      <c r="Z331" s="45">
        <v>0</v>
      </c>
      <c r="AA331" s="44">
        <v>0</v>
      </c>
      <c r="AB331" s="45">
        <v>0</v>
      </c>
      <c r="AC331" s="54"/>
      <c r="AD331" s="55">
        <f t="shared" si="56"/>
        <v>1080.4858333333334</v>
      </c>
      <c r="AE331" s="54"/>
    </row>
    <row r="332" spans="2:31" x14ac:dyDescent="0.3">
      <c r="B332" s="14" t="s">
        <v>52</v>
      </c>
      <c r="C332" s="4"/>
      <c r="D332" s="4"/>
      <c r="E332" s="44">
        <v>0</v>
      </c>
      <c r="F332" s="45">
        <v>0</v>
      </c>
      <c r="G332" s="44">
        <v>0</v>
      </c>
      <c r="H332" s="45">
        <v>0</v>
      </c>
      <c r="I332" s="44">
        <v>0</v>
      </c>
      <c r="J332" s="45">
        <v>0</v>
      </c>
      <c r="K332" s="44">
        <v>0</v>
      </c>
      <c r="L332" s="45">
        <v>0</v>
      </c>
      <c r="M332" s="44">
        <v>18.48416666666667</v>
      </c>
      <c r="N332" s="45">
        <v>17.924833333333329</v>
      </c>
      <c r="O332" s="44">
        <v>20.893999999999991</v>
      </c>
      <c r="P332" s="45">
        <v>19.78400000000001</v>
      </c>
      <c r="Q332" s="44">
        <v>18.185833333333338</v>
      </c>
      <c r="R332" s="45">
        <v>22.635000000000009</v>
      </c>
      <c r="S332" s="44">
        <v>28.255999999999997</v>
      </c>
      <c r="T332" s="45">
        <v>33.763666666666659</v>
      </c>
      <c r="U332" s="44">
        <v>35.510666666666658</v>
      </c>
      <c r="V332" s="45">
        <v>36.826999999999991</v>
      </c>
      <c r="W332" s="44">
        <v>18.939000000000004</v>
      </c>
      <c r="X332" s="45">
        <v>0</v>
      </c>
      <c r="Y332" s="44">
        <v>0</v>
      </c>
      <c r="Z332" s="45">
        <v>0</v>
      </c>
      <c r="AA332" s="44">
        <v>0</v>
      </c>
      <c r="AB332" s="45">
        <v>0</v>
      </c>
      <c r="AC332" s="54"/>
      <c r="AD332" s="55">
        <f t="shared" si="56"/>
        <v>271.20416666666665</v>
      </c>
      <c r="AE332" s="54"/>
    </row>
    <row r="333" spans="2:31" x14ac:dyDescent="0.3">
      <c r="B333" s="14" t="s">
        <v>53</v>
      </c>
      <c r="C333" s="4"/>
      <c r="D333" s="4"/>
      <c r="E333" s="44">
        <v>0</v>
      </c>
      <c r="F333" s="45">
        <v>0</v>
      </c>
      <c r="G333" s="44">
        <v>0</v>
      </c>
      <c r="H333" s="45">
        <v>0</v>
      </c>
      <c r="I333" s="44">
        <v>0</v>
      </c>
      <c r="J333" s="45">
        <v>0</v>
      </c>
      <c r="K333" s="44">
        <v>0</v>
      </c>
      <c r="L333" s="45">
        <v>0</v>
      </c>
      <c r="M333" s="44">
        <v>0</v>
      </c>
      <c r="N333" s="45">
        <v>0</v>
      </c>
      <c r="O333" s="44">
        <v>0</v>
      </c>
      <c r="P333" s="45">
        <v>0</v>
      </c>
      <c r="Q333" s="44">
        <v>0</v>
      </c>
      <c r="R333" s="45">
        <v>0</v>
      </c>
      <c r="S333" s="44">
        <v>0</v>
      </c>
      <c r="T333" s="45">
        <v>0</v>
      </c>
      <c r="U333" s="44">
        <v>0</v>
      </c>
      <c r="V333" s="45">
        <v>0</v>
      </c>
      <c r="W333" s="44">
        <v>0</v>
      </c>
      <c r="X333" s="45">
        <v>0</v>
      </c>
      <c r="Y333" s="44">
        <v>0</v>
      </c>
      <c r="Z333" s="45">
        <v>0</v>
      </c>
      <c r="AA333" s="44">
        <v>0</v>
      </c>
      <c r="AB333" s="45">
        <v>0</v>
      </c>
      <c r="AC333" s="54"/>
      <c r="AD333" s="55">
        <f t="shared" si="56"/>
        <v>0</v>
      </c>
      <c r="AE333" s="54"/>
    </row>
    <row r="334" spans="2:31" x14ac:dyDescent="0.3">
      <c r="B334" s="14" t="s">
        <v>54</v>
      </c>
      <c r="C334" s="4"/>
      <c r="D334" s="4"/>
      <c r="E334" s="44">
        <v>0</v>
      </c>
      <c r="F334" s="45">
        <v>0</v>
      </c>
      <c r="G334" s="44">
        <v>0</v>
      </c>
      <c r="H334" s="45">
        <v>0</v>
      </c>
      <c r="I334" s="44">
        <v>0</v>
      </c>
      <c r="J334" s="45">
        <v>0</v>
      </c>
      <c r="K334" s="44">
        <v>0</v>
      </c>
      <c r="L334" s="45">
        <v>0</v>
      </c>
      <c r="M334" s="44">
        <v>2.8981666666666666</v>
      </c>
      <c r="N334" s="45">
        <v>21.688666666666663</v>
      </c>
      <c r="O334" s="44">
        <v>36.88216666666667</v>
      </c>
      <c r="P334" s="45">
        <v>36.178499999999993</v>
      </c>
      <c r="Q334" s="44">
        <v>33.158166666666673</v>
      </c>
      <c r="R334" s="45">
        <v>37.289333333333339</v>
      </c>
      <c r="S334" s="44">
        <v>47.1145</v>
      </c>
      <c r="T334" s="45">
        <v>55.212000000000003</v>
      </c>
      <c r="U334" s="44">
        <v>57.190500000000014</v>
      </c>
      <c r="V334" s="45">
        <v>50.089333333333329</v>
      </c>
      <c r="W334" s="44">
        <v>8.0058333333333334</v>
      </c>
      <c r="X334" s="45">
        <v>0</v>
      </c>
      <c r="Y334" s="44">
        <v>0</v>
      </c>
      <c r="Z334" s="45">
        <v>0</v>
      </c>
      <c r="AA334" s="44">
        <v>0</v>
      </c>
      <c r="AB334" s="45">
        <v>0</v>
      </c>
      <c r="AC334" s="54"/>
      <c r="AD334" s="55">
        <f t="shared" si="56"/>
        <v>385.70716666666664</v>
      </c>
      <c r="AE334" s="54"/>
    </row>
    <row r="335" spans="2:31" x14ac:dyDescent="0.3">
      <c r="B335" s="4" t="s">
        <v>55</v>
      </c>
      <c r="C335" s="4"/>
      <c r="D335" s="4"/>
      <c r="E335" s="44">
        <v>0</v>
      </c>
      <c r="F335" s="45">
        <v>0</v>
      </c>
      <c r="G335" s="44">
        <v>0</v>
      </c>
      <c r="H335" s="45">
        <v>0</v>
      </c>
      <c r="I335" s="44">
        <v>0</v>
      </c>
      <c r="J335" s="45">
        <v>0</v>
      </c>
      <c r="K335" s="44">
        <v>0</v>
      </c>
      <c r="L335" s="45">
        <v>0</v>
      </c>
      <c r="M335" s="44">
        <v>11.225000000000003</v>
      </c>
      <c r="N335" s="45">
        <v>28.600000000000009</v>
      </c>
      <c r="O335" s="44">
        <v>22.259999999999991</v>
      </c>
      <c r="P335" s="45">
        <v>22.939999999999984</v>
      </c>
      <c r="Q335" s="44">
        <v>23.629999999999995</v>
      </c>
      <c r="R335" s="45">
        <v>27.919999999999987</v>
      </c>
      <c r="S335" s="44">
        <v>56.839999999999989</v>
      </c>
      <c r="T335" s="45">
        <v>69.92</v>
      </c>
      <c r="U335" s="44">
        <v>83.98483333333327</v>
      </c>
      <c r="V335" s="45">
        <v>77.515333333333331</v>
      </c>
      <c r="W335" s="44">
        <v>13.064500000000001</v>
      </c>
      <c r="X335" s="45">
        <v>0</v>
      </c>
      <c r="Y335" s="44">
        <v>0</v>
      </c>
      <c r="Z335" s="45">
        <v>0</v>
      </c>
      <c r="AA335" s="44">
        <v>0</v>
      </c>
      <c r="AB335" s="45">
        <v>0</v>
      </c>
      <c r="AC335" s="54"/>
      <c r="AD335" s="55">
        <f t="shared" si="56"/>
        <v>437.89966666666658</v>
      </c>
      <c r="AE335" s="54"/>
    </row>
    <row r="336" spans="2:31" x14ac:dyDescent="0.3">
      <c r="B336" s="4" t="s">
        <v>56</v>
      </c>
      <c r="C336" s="4"/>
      <c r="D336" s="4"/>
      <c r="E336" s="44">
        <v>0</v>
      </c>
      <c r="F336" s="45">
        <v>0</v>
      </c>
      <c r="G336" s="44">
        <v>0</v>
      </c>
      <c r="H336" s="45">
        <v>0</v>
      </c>
      <c r="I336" s="44">
        <v>0</v>
      </c>
      <c r="J336" s="45">
        <v>0</v>
      </c>
      <c r="K336" s="44">
        <v>0</v>
      </c>
      <c r="L336" s="45">
        <v>0</v>
      </c>
      <c r="M336" s="44">
        <v>22.232166666666661</v>
      </c>
      <c r="N336" s="45">
        <v>39.411999999999999</v>
      </c>
      <c r="O336" s="44">
        <v>42.458500000000001</v>
      </c>
      <c r="P336" s="45">
        <v>42.207666666666661</v>
      </c>
      <c r="Q336" s="44">
        <v>40.205499999999994</v>
      </c>
      <c r="R336" s="45">
        <v>41.024500000000032</v>
      </c>
      <c r="S336" s="44">
        <v>43.429166666666674</v>
      </c>
      <c r="T336" s="45">
        <v>43.359499999999983</v>
      </c>
      <c r="U336" s="44">
        <v>41.909999999999989</v>
      </c>
      <c r="V336" s="45">
        <v>42.560499999999998</v>
      </c>
      <c r="W336" s="44">
        <v>18.48416666666667</v>
      </c>
      <c r="X336" s="45">
        <v>0</v>
      </c>
      <c r="Y336" s="44">
        <v>0</v>
      </c>
      <c r="Z336" s="45">
        <v>0</v>
      </c>
      <c r="AA336" s="44">
        <v>0</v>
      </c>
      <c r="AB336" s="45">
        <v>0</v>
      </c>
      <c r="AC336" s="54"/>
      <c r="AD336" s="55">
        <f t="shared" si="56"/>
        <v>417.28366666666665</v>
      </c>
      <c r="AE336" s="54"/>
    </row>
    <row r="337" spans="2:31" x14ac:dyDescent="0.3">
      <c r="B337" s="4" t="s">
        <v>110</v>
      </c>
      <c r="C337" s="4"/>
      <c r="D337" s="4"/>
      <c r="E337" s="44">
        <v>0</v>
      </c>
      <c r="F337" s="45">
        <v>0</v>
      </c>
      <c r="G337" s="44">
        <v>0</v>
      </c>
      <c r="H337" s="45">
        <v>0</v>
      </c>
      <c r="I337" s="44">
        <v>0</v>
      </c>
      <c r="J337" s="45">
        <v>0</v>
      </c>
      <c r="K337" s="44">
        <v>0</v>
      </c>
      <c r="L337" s="45">
        <v>0</v>
      </c>
      <c r="M337" s="44">
        <v>2.6548333333333343</v>
      </c>
      <c r="N337" s="45">
        <v>0.91049999999999998</v>
      </c>
      <c r="O337" s="44">
        <v>0</v>
      </c>
      <c r="P337" s="45">
        <v>0</v>
      </c>
      <c r="Q337" s="44">
        <v>0</v>
      </c>
      <c r="R337" s="45">
        <v>0</v>
      </c>
      <c r="S337" s="44">
        <v>0.27183333333333315</v>
      </c>
      <c r="T337" s="45">
        <v>6.9338333333333306</v>
      </c>
      <c r="U337" s="44">
        <v>8.6101666666666663</v>
      </c>
      <c r="V337" s="45">
        <v>6.4591666666666647</v>
      </c>
      <c r="W337" s="44">
        <v>0</v>
      </c>
      <c r="X337" s="45">
        <v>0</v>
      </c>
      <c r="Y337" s="44">
        <v>0</v>
      </c>
      <c r="Z337" s="45">
        <v>0</v>
      </c>
      <c r="AA337" s="44">
        <v>0</v>
      </c>
      <c r="AB337" s="45">
        <v>0</v>
      </c>
      <c r="AC337" s="54"/>
      <c r="AD337" s="55">
        <f t="shared" si="56"/>
        <v>25.84033333333333</v>
      </c>
      <c r="AE337" s="54"/>
    </row>
    <row r="338" spans="2:31" x14ac:dyDescent="0.3">
      <c r="B338" s="4" t="s">
        <v>57</v>
      </c>
      <c r="C338" s="4"/>
      <c r="D338" s="4"/>
      <c r="E338" s="44">
        <v>0</v>
      </c>
      <c r="F338" s="45">
        <v>0</v>
      </c>
      <c r="G338" s="44">
        <v>0</v>
      </c>
      <c r="H338" s="45">
        <v>0</v>
      </c>
      <c r="I338" s="44">
        <v>0</v>
      </c>
      <c r="J338" s="45">
        <v>0</v>
      </c>
      <c r="K338" s="44">
        <v>0</v>
      </c>
      <c r="L338" s="45">
        <v>0</v>
      </c>
      <c r="M338" s="44">
        <v>0</v>
      </c>
      <c r="N338" s="45">
        <v>4.4499999999999948</v>
      </c>
      <c r="O338" s="44">
        <v>5.6499999999999977</v>
      </c>
      <c r="P338" s="45">
        <v>5.9499999999999931</v>
      </c>
      <c r="Q338" s="44">
        <v>5.75</v>
      </c>
      <c r="R338" s="45">
        <v>6.1499999999999959</v>
      </c>
      <c r="S338" s="44">
        <v>5.75</v>
      </c>
      <c r="T338" s="45">
        <v>5.449999999999994</v>
      </c>
      <c r="U338" s="44">
        <v>5.050000000000006</v>
      </c>
      <c r="V338" s="45">
        <v>3.25</v>
      </c>
      <c r="W338" s="44">
        <v>0</v>
      </c>
      <c r="X338" s="45">
        <v>0</v>
      </c>
      <c r="Y338" s="44">
        <v>0</v>
      </c>
      <c r="Z338" s="45">
        <v>0</v>
      </c>
      <c r="AA338" s="44">
        <v>0</v>
      </c>
      <c r="AB338" s="45">
        <v>0</v>
      </c>
      <c r="AC338" s="54"/>
      <c r="AD338" s="55">
        <f t="shared" si="56"/>
        <v>47.449999999999982</v>
      </c>
      <c r="AE338" s="54"/>
    </row>
    <row r="339" spans="2:31" x14ac:dyDescent="0.3">
      <c r="B339" s="4" t="s">
        <v>58</v>
      </c>
      <c r="C339" s="4"/>
      <c r="D339" s="4"/>
      <c r="E339" s="44">
        <v>0</v>
      </c>
      <c r="F339" s="45">
        <v>0</v>
      </c>
      <c r="G339" s="44">
        <v>0</v>
      </c>
      <c r="H339" s="45">
        <v>0</v>
      </c>
      <c r="I339" s="44">
        <v>0</v>
      </c>
      <c r="J339" s="45">
        <v>0</v>
      </c>
      <c r="K339" s="44">
        <v>0</v>
      </c>
      <c r="L339" s="45">
        <v>0</v>
      </c>
      <c r="M339" s="44">
        <v>0</v>
      </c>
      <c r="N339" s="45">
        <v>0</v>
      </c>
      <c r="O339" s="44">
        <v>0</v>
      </c>
      <c r="P339" s="45">
        <v>0</v>
      </c>
      <c r="Q339" s="44">
        <v>0</v>
      </c>
      <c r="R339" s="45">
        <v>0</v>
      </c>
      <c r="S339" s="44">
        <v>0</v>
      </c>
      <c r="T339" s="45">
        <v>0</v>
      </c>
      <c r="U339" s="44">
        <v>0</v>
      </c>
      <c r="V339" s="45">
        <v>0</v>
      </c>
      <c r="W339" s="44">
        <v>0</v>
      </c>
      <c r="X339" s="45">
        <v>0</v>
      </c>
      <c r="Y339" s="44">
        <v>0</v>
      </c>
      <c r="Z339" s="45">
        <v>0</v>
      </c>
      <c r="AA339" s="44">
        <v>0</v>
      </c>
      <c r="AB339" s="45">
        <v>0</v>
      </c>
      <c r="AC339" s="54"/>
      <c r="AD339" s="55">
        <f t="shared" si="56"/>
        <v>0</v>
      </c>
      <c r="AE339" s="54"/>
    </row>
    <row r="340" spans="2:31" x14ac:dyDescent="0.3">
      <c r="B340" s="4" t="s">
        <v>111</v>
      </c>
      <c r="C340" s="4"/>
      <c r="D340" s="4"/>
      <c r="E340" s="44">
        <v>0</v>
      </c>
      <c r="F340" s="45">
        <v>0</v>
      </c>
      <c r="G340" s="44">
        <v>0</v>
      </c>
      <c r="H340" s="45">
        <v>0</v>
      </c>
      <c r="I340" s="44">
        <v>0</v>
      </c>
      <c r="J340" s="45">
        <v>0</v>
      </c>
      <c r="K340" s="44">
        <v>0</v>
      </c>
      <c r="L340" s="45">
        <v>0</v>
      </c>
      <c r="M340" s="44">
        <v>0.90549999999999975</v>
      </c>
      <c r="N340" s="45">
        <v>1.9116666666666666</v>
      </c>
      <c r="O340" s="44">
        <v>6.4250000000000007</v>
      </c>
      <c r="P340" s="45">
        <v>0</v>
      </c>
      <c r="Q340" s="44">
        <v>0</v>
      </c>
      <c r="R340" s="45">
        <v>0</v>
      </c>
      <c r="S340" s="44">
        <v>5.5978333333333303</v>
      </c>
      <c r="T340" s="45">
        <v>27.870333333333313</v>
      </c>
      <c r="U340" s="44">
        <v>47.127833333333328</v>
      </c>
      <c r="V340" s="45">
        <v>45.263500000000008</v>
      </c>
      <c r="W340" s="44">
        <v>11.985000000000001</v>
      </c>
      <c r="X340" s="45">
        <v>0</v>
      </c>
      <c r="Y340" s="44">
        <v>0</v>
      </c>
      <c r="Z340" s="45">
        <v>0</v>
      </c>
      <c r="AA340" s="44">
        <v>0</v>
      </c>
      <c r="AB340" s="45">
        <v>0</v>
      </c>
      <c r="AC340" s="54"/>
      <c r="AD340" s="55">
        <f t="shared" si="56"/>
        <v>147.08666666666664</v>
      </c>
      <c r="AE340" s="54"/>
    </row>
    <row r="341" spans="2:31" x14ac:dyDescent="0.3">
      <c r="B341" s="4" t="s">
        <v>59</v>
      </c>
      <c r="C341" s="4"/>
      <c r="D341" s="4"/>
      <c r="E341" s="44">
        <v>0</v>
      </c>
      <c r="F341" s="45">
        <v>0</v>
      </c>
      <c r="G341" s="44">
        <v>0</v>
      </c>
      <c r="H341" s="45">
        <v>0</v>
      </c>
      <c r="I341" s="44">
        <v>0</v>
      </c>
      <c r="J341" s="45">
        <v>0</v>
      </c>
      <c r="K341" s="44">
        <v>0</v>
      </c>
      <c r="L341" s="45">
        <v>0</v>
      </c>
      <c r="M341" s="44">
        <v>0</v>
      </c>
      <c r="N341" s="45">
        <v>0</v>
      </c>
      <c r="O341" s="44">
        <v>0</v>
      </c>
      <c r="P341" s="45">
        <v>0</v>
      </c>
      <c r="Q341" s="44">
        <v>0</v>
      </c>
      <c r="R341" s="45">
        <v>0</v>
      </c>
      <c r="S341" s="44">
        <v>0</v>
      </c>
      <c r="T341" s="45">
        <v>0</v>
      </c>
      <c r="U341" s="44">
        <v>0</v>
      </c>
      <c r="V341" s="45">
        <v>0</v>
      </c>
      <c r="W341" s="44">
        <v>0</v>
      </c>
      <c r="X341" s="45">
        <v>0</v>
      </c>
      <c r="Y341" s="44">
        <v>0</v>
      </c>
      <c r="Z341" s="45">
        <v>0</v>
      </c>
      <c r="AA341" s="44">
        <v>0</v>
      </c>
      <c r="AB341" s="45">
        <v>0</v>
      </c>
      <c r="AC341" s="54"/>
      <c r="AD341" s="55">
        <f t="shared" si="56"/>
        <v>0</v>
      </c>
      <c r="AE341" s="54"/>
    </row>
    <row r="342" spans="2:31" x14ac:dyDescent="0.3">
      <c r="B342" s="4" t="s">
        <v>60</v>
      </c>
      <c r="C342" s="4"/>
      <c r="D342" s="4"/>
      <c r="E342" s="44">
        <v>0</v>
      </c>
      <c r="F342" s="45">
        <v>0</v>
      </c>
      <c r="G342" s="44">
        <v>0</v>
      </c>
      <c r="H342" s="45">
        <v>0</v>
      </c>
      <c r="I342" s="44">
        <v>0</v>
      </c>
      <c r="J342" s="45">
        <v>0</v>
      </c>
      <c r="K342" s="44">
        <v>0</v>
      </c>
      <c r="L342" s="45">
        <v>8.299999999999999E-2</v>
      </c>
      <c r="M342" s="44">
        <v>13.809999999999979</v>
      </c>
      <c r="N342" s="45">
        <v>30.119999999999951</v>
      </c>
      <c r="O342" s="44">
        <v>37.720000000000006</v>
      </c>
      <c r="P342" s="45">
        <v>38.679999999999993</v>
      </c>
      <c r="Q342" s="44">
        <v>39.140000000000022</v>
      </c>
      <c r="R342" s="45">
        <v>37.650000000000041</v>
      </c>
      <c r="S342" s="44">
        <v>34.39000000000005</v>
      </c>
      <c r="T342" s="45">
        <v>32.57999999999997</v>
      </c>
      <c r="U342" s="44">
        <v>30.380000000000049</v>
      </c>
      <c r="V342" s="45">
        <v>29.869999999999955</v>
      </c>
      <c r="W342" s="44">
        <v>15.019999999999987</v>
      </c>
      <c r="X342" s="45">
        <v>0</v>
      </c>
      <c r="Y342" s="44">
        <v>0</v>
      </c>
      <c r="Z342" s="45">
        <v>0</v>
      </c>
      <c r="AA342" s="44">
        <v>0</v>
      </c>
      <c r="AB342" s="45">
        <v>0</v>
      </c>
      <c r="AC342" s="54"/>
      <c r="AD342" s="55">
        <f t="shared" si="56"/>
        <v>339.44299999999998</v>
      </c>
      <c r="AE342" s="54"/>
    </row>
    <row r="343" spans="2:31" x14ac:dyDescent="0.3">
      <c r="B343" s="4" t="s">
        <v>61</v>
      </c>
      <c r="C343" s="4"/>
      <c r="D343" s="4"/>
      <c r="E343" s="44">
        <v>0</v>
      </c>
      <c r="F343" s="45">
        <v>0</v>
      </c>
      <c r="G343" s="44">
        <v>0</v>
      </c>
      <c r="H343" s="45">
        <v>0</v>
      </c>
      <c r="I343" s="44">
        <v>0</v>
      </c>
      <c r="J343" s="45">
        <v>0</v>
      </c>
      <c r="K343" s="44">
        <v>0</v>
      </c>
      <c r="L343" s="45">
        <v>0</v>
      </c>
      <c r="M343" s="44">
        <v>12.322499999999998</v>
      </c>
      <c r="N343" s="45">
        <v>35.864333333333349</v>
      </c>
      <c r="O343" s="44">
        <v>45.669580000000003</v>
      </c>
      <c r="P343" s="45">
        <v>17.14706666666666</v>
      </c>
      <c r="Q343" s="44">
        <v>20.472566666666669</v>
      </c>
      <c r="R343" s="45">
        <v>30.634566666666668</v>
      </c>
      <c r="S343" s="44">
        <v>28.710566666666669</v>
      </c>
      <c r="T343" s="45">
        <v>24.476566666666663</v>
      </c>
      <c r="U343" s="44">
        <v>48.671066666666697</v>
      </c>
      <c r="V343" s="45">
        <v>67.415899999999979</v>
      </c>
      <c r="W343" s="44">
        <v>28.616166666666661</v>
      </c>
      <c r="X343" s="45">
        <v>0</v>
      </c>
      <c r="Y343" s="44">
        <v>0</v>
      </c>
      <c r="Z343" s="45">
        <v>0</v>
      </c>
      <c r="AA343" s="44">
        <v>0</v>
      </c>
      <c r="AB343" s="45">
        <v>0</v>
      </c>
      <c r="AC343" s="54"/>
      <c r="AD343" s="55">
        <f t="shared" si="56"/>
        <v>360.00088000000005</v>
      </c>
      <c r="AE343" s="54"/>
    </row>
    <row r="344" spans="2:31" x14ac:dyDescent="0.3">
      <c r="B344" s="4" t="s">
        <v>62</v>
      </c>
      <c r="C344" s="4"/>
      <c r="D344" s="4"/>
      <c r="E344" s="44">
        <v>0</v>
      </c>
      <c r="F344" s="45">
        <v>0</v>
      </c>
      <c r="G344" s="44">
        <v>0</v>
      </c>
      <c r="H344" s="45">
        <v>0</v>
      </c>
      <c r="I344" s="44">
        <v>0</v>
      </c>
      <c r="J344" s="45">
        <v>0</v>
      </c>
      <c r="K344" s="44">
        <v>0</v>
      </c>
      <c r="L344" s="45">
        <v>0</v>
      </c>
      <c r="M344" s="44">
        <v>1.9315000000000002</v>
      </c>
      <c r="N344" s="45">
        <v>17.380666666666659</v>
      </c>
      <c r="O344" s="44">
        <v>9.6196666666666601</v>
      </c>
      <c r="P344" s="45">
        <v>1.6853333333333305</v>
      </c>
      <c r="Q344" s="44">
        <v>4.0765000000000011</v>
      </c>
      <c r="R344" s="45">
        <v>7.7394999999999934</v>
      </c>
      <c r="S344" s="44">
        <v>7.5515000000000008</v>
      </c>
      <c r="T344" s="45">
        <v>5.4508333333333336</v>
      </c>
      <c r="U344" s="44">
        <v>23.368333333333332</v>
      </c>
      <c r="V344" s="45">
        <v>24.880833333333353</v>
      </c>
      <c r="W344" s="44">
        <v>7.1576666666666675</v>
      </c>
      <c r="X344" s="45">
        <v>0</v>
      </c>
      <c r="Y344" s="44">
        <v>0</v>
      </c>
      <c r="Z344" s="45">
        <v>0</v>
      </c>
      <c r="AA344" s="44">
        <v>0</v>
      </c>
      <c r="AB344" s="45">
        <v>0</v>
      </c>
      <c r="AC344" s="54"/>
      <c r="AD344" s="55">
        <f t="shared" si="56"/>
        <v>110.84233333333333</v>
      </c>
      <c r="AE344" s="54"/>
    </row>
    <row r="345" spans="2:31" x14ac:dyDescent="0.3">
      <c r="B345" s="4" t="s">
        <v>63</v>
      </c>
      <c r="C345" s="4"/>
      <c r="D345" s="4"/>
      <c r="E345" s="44">
        <v>0</v>
      </c>
      <c r="F345" s="45">
        <v>0</v>
      </c>
      <c r="G345" s="44">
        <v>0</v>
      </c>
      <c r="H345" s="45">
        <v>0</v>
      </c>
      <c r="I345" s="44">
        <v>0</v>
      </c>
      <c r="J345" s="45">
        <v>0</v>
      </c>
      <c r="K345" s="44">
        <v>0</v>
      </c>
      <c r="L345" s="45">
        <v>0</v>
      </c>
      <c r="M345" s="44">
        <v>9.2446666666666619</v>
      </c>
      <c r="N345" s="45">
        <v>40.614833333333337</v>
      </c>
      <c r="O345" s="44">
        <v>63.563666666666656</v>
      </c>
      <c r="P345" s="45">
        <v>0</v>
      </c>
      <c r="Q345" s="44">
        <v>12.326499999999987</v>
      </c>
      <c r="R345" s="45">
        <v>27.397000000000002</v>
      </c>
      <c r="S345" s="44">
        <v>25.448</v>
      </c>
      <c r="T345" s="45">
        <v>13.310999999999995</v>
      </c>
      <c r="U345" s="44">
        <v>0</v>
      </c>
      <c r="V345" s="45">
        <v>0.37866666666668747</v>
      </c>
      <c r="W345" s="44">
        <v>0</v>
      </c>
      <c r="X345" s="45">
        <v>0</v>
      </c>
      <c r="Y345" s="44">
        <v>0</v>
      </c>
      <c r="Z345" s="45">
        <v>0</v>
      </c>
      <c r="AA345" s="44">
        <v>0</v>
      </c>
      <c r="AB345" s="45">
        <v>0</v>
      </c>
      <c r="AC345" s="54"/>
      <c r="AD345" s="55">
        <f t="shared" si="56"/>
        <v>192.28433333333331</v>
      </c>
      <c r="AE345" s="54"/>
    </row>
    <row r="346" spans="2:31" x14ac:dyDescent="0.3">
      <c r="B346" s="4" t="s">
        <v>64</v>
      </c>
      <c r="C346" s="4"/>
      <c r="D346" s="4"/>
      <c r="E346" s="44">
        <v>0</v>
      </c>
      <c r="F346" s="45">
        <v>0</v>
      </c>
      <c r="G346" s="44">
        <v>0</v>
      </c>
      <c r="H346" s="45">
        <v>0</v>
      </c>
      <c r="I346" s="44">
        <v>0</v>
      </c>
      <c r="J346" s="45">
        <v>0</v>
      </c>
      <c r="K346" s="44">
        <v>0</v>
      </c>
      <c r="L346" s="45">
        <v>0</v>
      </c>
      <c r="M346" s="44">
        <v>2.2134999999999989</v>
      </c>
      <c r="N346" s="45">
        <v>2.7668333333333361</v>
      </c>
      <c r="O346" s="44">
        <v>15.689500000000002</v>
      </c>
      <c r="P346" s="45">
        <v>14.676000000000011</v>
      </c>
      <c r="Q346" s="44">
        <v>13.756500000000004</v>
      </c>
      <c r="R346" s="45">
        <v>18.377666666666659</v>
      </c>
      <c r="S346" s="44">
        <v>24.563999999999986</v>
      </c>
      <c r="T346" s="45">
        <v>30.697166666666647</v>
      </c>
      <c r="U346" s="44">
        <v>32.749000000000031</v>
      </c>
      <c r="V346" s="45">
        <v>26.634833333333315</v>
      </c>
      <c r="W346" s="44">
        <v>5.3951666666666673</v>
      </c>
      <c r="X346" s="45">
        <v>0</v>
      </c>
      <c r="Y346" s="44">
        <v>0</v>
      </c>
      <c r="Z346" s="45">
        <v>0</v>
      </c>
      <c r="AA346" s="44">
        <v>0</v>
      </c>
      <c r="AB346" s="45">
        <v>0</v>
      </c>
      <c r="AC346" s="54"/>
      <c r="AD346" s="55">
        <f t="shared" si="56"/>
        <v>187.52016666666663</v>
      </c>
      <c r="AE346" s="54"/>
    </row>
    <row r="347" spans="2:31" x14ac:dyDescent="0.3">
      <c r="B347" s="4" t="s">
        <v>112</v>
      </c>
      <c r="C347" s="4"/>
      <c r="D347" s="4"/>
      <c r="E347" s="44">
        <v>0</v>
      </c>
      <c r="F347" s="45">
        <v>0</v>
      </c>
      <c r="G347" s="44">
        <v>0</v>
      </c>
      <c r="H347" s="45">
        <v>0</v>
      </c>
      <c r="I347" s="44">
        <v>0</v>
      </c>
      <c r="J347" s="45">
        <v>0</v>
      </c>
      <c r="K347" s="44">
        <v>0</v>
      </c>
      <c r="L347" s="45">
        <v>0</v>
      </c>
      <c r="M347" s="44">
        <v>6.6881666666666693</v>
      </c>
      <c r="N347" s="45">
        <v>7.5796666666666583</v>
      </c>
      <c r="O347" s="44">
        <v>5.8630000000000031</v>
      </c>
      <c r="P347" s="45">
        <v>0.29633333333333312</v>
      </c>
      <c r="Q347" s="44">
        <v>0</v>
      </c>
      <c r="R347" s="45">
        <v>0</v>
      </c>
      <c r="S347" s="44">
        <v>4.3108333333333313</v>
      </c>
      <c r="T347" s="45">
        <v>11.406999999999998</v>
      </c>
      <c r="U347" s="44">
        <v>17.039333333333321</v>
      </c>
      <c r="V347" s="45">
        <v>24.541499999999981</v>
      </c>
      <c r="W347" s="44">
        <v>11.004333333333335</v>
      </c>
      <c r="X347" s="45">
        <v>0</v>
      </c>
      <c r="Y347" s="44">
        <v>0</v>
      </c>
      <c r="Z347" s="45">
        <v>0</v>
      </c>
      <c r="AA347" s="44">
        <v>0</v>
      </c>
      <c r="AB347" s="45">
        <v>0</v>
      </c>
      <c r="AC347" s="54"/>
      <c r="AD347" s="55">
        <f t="shared" si="56"/>
        <v>88.730166666666634</v>
      </c>
      <c r="AE347" s="54"/>
    </row>
    <row r="348" spans="2:31" x14ac:dyDescent="0.3">
      <c r="B348" s="4" t="s">
        <v>65</v>
      </c>
      <c r="C348" s="4"/>
      <c r="D348" s="4"/>
      <c r="E348" s="44">
        <v>0</v>
      </c>
      <c r="F348" s="45">
        <v>0</v>
      </c>
      <c r="G348" s="44">
        <v>0</v>
      </c>
      <c r="H348" s="45">
        <v>0</v>
      </c>
      <c r="I348" s="44">
        <v>0</v>
      </c>
      <c r="J348" s="45">
        <v>0</v>
      </c>
      <c r="K348" s="44">
        <v>0</v>
      </c>
      <c r="L348" s="45">
        <v>8.299999999999999E-2</v>
      </c>
      <c r="M348" s="44">
        <v>1.4833333333333332</v>
      </c>
      <c r="N348" s="45">
        <v>3.3139999999999992</v>
      </c>
      <c r="O348" s="44">
        <v>12.000000000000007</v>
      </c>
      <c r="P348" s="45">
        <v>12.604666666666677</v>
      </c>
      <c r="Q348" s="44">
        <v>12.627166666666662</v>
      </c>
      <c r="R348" s="45">
        <v>13.516333333333334</v>
      </c>
      <c r="S348" s="44">
        <v>15.744166666666667</v>
      </c>
      <c r="T348" s="45">
        <v>17.311333333333334</v>
      </c>
      <c r="U348" s="44">
        <v>17.598833333333342</v>
      </c>
      <c r="V348" s="45">
        <v>14.422833333333312</v>
      </c>
      <c r="W348" s="44">
        <v>2.4018333333333333</v>
      </c>
      <c r="X348" s="45">
        <v>0</v>
      </c>
      <c r="Y348" s="44">
        <v>0</v>
      </c>
      <c r="Z348" s="45">
        <v>0</v>
      </c>
      <c r="AA348" s="44">
        <v>0</v>
      </c>
      <c r="AB348" s="45">
        <v>0</v>
      </c>
      <c r="AC348" s="54"/>
      <c r="AD348" s="55">
        <f t="shared" si="56"/>
        <v>123.10750000000002</v>
      </c>
      <c r="AE348" s="54"/>
    </row>
    <row r="349" spans="2:31" x14ac:dyDescent="0.3">
      <c r="B349" s="4" t="s">
        <v>66</v>
      </c>
      <c r="C349" s="4"/>
      <c r="D349" s="4"/>
      <c r="E349" s="44">
        <v>0</v>
      </c>
      <c r="F349" s="45">
        <v>0</v>
      </c>
      <c r="G349" s="44">
        <v>0</v>
      </c>
      <c r="H349" s="45">
        <v>0</v>
      </c>
      <c r="I349" s="44">
        <v>0</v>
      </c>
      <c r="J349" s="45">
        <v>0</v>
      </c>
      <c r="K349" s="44">
        <v>0</v>
      </c>
      <c r="L349" s="45">
        <v>0</v>
      </c>
      <c r="M349" s="44">
        <v>0</v>
      </c>
      <c r="N349" s="45">
        <v>0</v>
      </c>
      <c r="O349" s="44">
        <v>0</v>
      </c>
      <c r="P349" s="45">
        <v>0</v>
      </c>
      <c r="Q349" s="44">
        <v>0</v>
      </c>
      <c r="R349" s="45">
        <v>0</v>
      </c>
      <c r="S349" s="44">
        <v>0</v>
      </c>
      <c r="T349" s="45">
        <v>0</v>
      </c>
      <c r="U349" s="44">
        <v>0</v>
      </c>
      <c r="V349" s="45">
        <v>0</v>
      </c>
      <c r="W349" s="44">
        <v>0</v>
      </c>
      <c r="X349" s="45">
        <v>0</v>
      </c>
      <c r="Y349" s="44">
        <v>0</v>
      </c>
      <c r="Z349" s="45">
        <v>0</v>
      </c>
      <c r="AA349" s="44">
        <v>0</v>
      </c>
      <c r="AB349" s="45">
        <v>0</v>
      </c>
      <c r="AC349" s="54"/>
      <c r="AD349" s="55">
        <f t="shared" si="56"/>
        <v>0</v>
      </c>
      <c r="AE349" s="54"/>
    </row>
    <row r="350" spans="2:31" x14ac:dyDescent="0.3">
      <c r="B350" s="4" t="s">
        <v>67</v>
      </c>
      <c r="C350" s="4"/>
      <c r="D350" s="4"/>
      <c r="E350" s="44">
        <v>0</v>
      </c>
      <c r="F350" s="45">
        <v>0</v>
      </c>
      <c r="G350" s="44">
        <v>0</v>
      </c>
      <c r="H350" s="45">
        <v>0</v>
      </c>
      <c r="I350" s="44">
        <v>0</v>
      </c>
      <c r="J350" s="45">
        <v>0</v>
      </c>
      <c r="K350" s="44">
        <v>0</v>
      </c>
      <c r="L350" s="45">
        <v>5.6666666666666671E-3</v>
      </c>
      <c r="M350" s="44">
        <v>0.48899999999999999</v>
      </c>
      <c r="N350" s="45">
        <v>0.9908333333333339</v>
      </c>
      <c r="O350" s="44">
        <v>0.19266666666666693</v>
      </c>
      <c r="P350" s="45">
        <v>0</v>
      </c>
      <c r="Q350" s="44">
        <v>0</v>
      </c>
      <c r="R350" s="45">
        <v>0</v>
      </c>
      <c r="S350" s="44">
        <v>0</v>
      </c>
      <c r="T350" s="45">
        <v>0</v>
      </c>
      <c r="U350" s="44">
        <v>4.4999999999999991E-2</v>
      </c>
      <c r="V350" s="45">
        <v>0.14533333333333334</v>
      </c>
      <c r="W350" s="44">
        <v>8.7999999999999939E-2</v>
      </c>
      <c r="X350" s="45">
        <v>0</v>
      </c>
      <c r="Y350" s="44">
        <v>0</v>
      </c>
      <c r="Z350" s="45">
        <v>0</v>
      </c>
      <c r="AA350" s="44">
        <v>0</v>
      </c>
      <c r="AB350" s="45">
        <v>0</v>
      </c>
      <c r="AC350" s="54"/>
      <c r="AD350" s="55">
        <f t="shared" si="56"/>
        <v>1.9565000000000006</v>
      </c>
      <c r="AE350" s="54"/>
    </row>
    <row r="351" spans="2:31" x14ac:dyDescent="0.3">
      <c r="B351" s="4" t="s">
        <v>68</v>
      </c>
      <c r="C351" s="4"/>
      <c r="D351" s="4"/>
      <c r="E351" s="44">
        <v>0</v>
      </c>
      <c r="F351" s="45">
        <v>0</v>
      </c>
      <c r="G351" s="44">
        <v>0</v>
      </c>
      <c r="H351" s="45">
        <v>0</v>
      </c>
      <c r="I351" s="44">
        <v>0</v>
      </c>
      <c r="J351" s="45">
        <v>0</v>
      </c>
      <c r="K351" s="44">
        <v>0</v>
      </c>
      <c r="L351" s="45">
        <v>0.55000000000000004</v>
      </c>
      <c r="M351" s="44">
        <v>204.98999999999984</v>
      </c>
      <c r="N351" s="45">
        <v>286.81999999999982</v>
      </c>
      <c r="O351" s="44">
        <v>286.44000000000011</v>
      </c>
      <c r="P351" s="45">
        <v>280.93000000000018</v>
      </c>
      <c r="Q351" s="44">
        <v>276.06999999999982</v>
      </c>
      <c r="R351" s="45">
        <v>271.30999999999983</v>
      </c>
      <c r="S351" s="44">
        <v>267.37999999999965</v>
      </c>
      <c r="T351" s="45">
        <v>268.31999999999982</v>
      </c>
      <c r="U351" s="44">
        <v>270.04999999999967</v>
      </c>
      <c r="V351" s="45">
        <v>270.47999999999968</v>
      </c>
      <c r="W351" s="44">
        <v>135.65333333333319</v>
      </c>
      <c r="X351" s="45">
        <v>0</v>
      </c>
      <c r="Y351" s="44">
        <v>0</v>
      </c>
      <c r="Z351" s="45">
        <v>0</v>
      </c>
      <c r="AA351" s="44">
        <v>0</v>
      </c>
      <c r="AB351" s="45">
        <v>0</v>
      </c>
      <c r="AC351" s="54"/>
      <c r="AD351" s="55">
        <f t="shared" si="56"/>
        <v>2818.9933333333315</v>
      </c>
      <c r="AE351" s="54"/>
    </row>
    <row r="352" spans="2:31" x14ac:dyDescent="0.3">
      <c r="B352" s="4" t="s">
        <v>69</v>
      </c>
      <c r="C352" s="4"/>
      <c r="D352" s="4"/>
      <c r="E352" s="44">
        <v>0</v>
      </c>
      <c r="F352" s="45">
        <v>0</v>
      </c>
      <c r="G352" s="44">
        <v>0</v>
      </c>
      <c r="H352" s="45">
        <v>0</v>
      </c>
      <c r="I352" s="44">
        <v>0</v>
      </c>
      <c r="J352" s="45">
        <v>0</v>
      </c>
      <c r="K352" s="44">
        <v>0</v>
      </c>
      <c r="L352" s="45">
        <v>0</v>
      </c>
      <c r="M352" s="44">
        <v>3.1416666666666719</v>
      </c>
      <c r="N352" s="45">
        <v>0.8871666666666671</v>
      </c>
      <c r="O352" s="44">
        <v>0</v>
      </c>
      <c r="P352" s="45">
        <v>0</v>
      </c>
      <c r="Q352" s="44">
        <v>0</v>
      </c>
      <c r="R352" s="45">
        <v>0</v>
      </c>
      <c r="S352" s="44">
        <v>0</v>
      </c>
      <c r="T352" s="45">
        <v>1.533333333333348E-2</v>
      </c>
      <c r="U352" s="44">
        <v>1.3785000000000025</v>
      </c>
      <c r="V352" s="45">
        <v>4.9861666666666702</v>
      </c>
      <c r="W352" s="44">
        <v>0</v>
      </c>
      <c r="X352" s="45">
        <v>0</v>
      </c>
      <c r="Y352" s="44">
        <v>0</v>
      </c>
      <c r="Z352" s="45">
        <v>0</v>
      </c>
      <c r="AA352" s="44">
        <v>0</v>
      </c>
      <c r="AB352" s="45">
        <v>0</v>
      </c>
      <c r="AC352" s="54"/>
      <c r="AD352" s="55">
        <f t="shared" si="56"/>
        <v>10.408833333333344</v>
      </c>
      <c r="AE352" s="54"/>
    </row>
    <row r="353" spans="2:31" x14ac:dyDescent="0.3">
      <c r="B353" s="4" t="s">
        <v>70</v>
      </c>
      <c r="C353" s="4"/>
      <c r="D353" s="4"/>
      <c r="E353" s="44">
        <v>0</v>
      </c>
      <c r="F353" s="45">
        <v>0</v>
      </c>
      <c r="G353" s="44">
        <v>0</v>
      </c>
      <c r="H353" s="45">
        <v>0</v>
      </c>
      <c r="I353" s="44">
        <v>0</v>
      </c>
      <c r="J353" s="45">
        <v>0</v>
      </c>
      <c r="K353" s="44">
        <v>0</v>
      </c>
      <c r="L353" s="45">
        <v>0</v>
      </c>
      <c r="M353" s="44">
        <v>6.5513333333333339</v>
      </c>
      <c r="N353" s="45">
        <v>16.208999999999996</v>
      </c>
      <c r="O353" s="44">
        <v>87.827000000000027</v>
      </c>
      <c r="P353" s="45">
        <v>36.539166666666667</v>
      </c>
      <c r="Q353" s="44">
        <v>94.975833333333355</v>
      </c>
      <c r="R353" s="45">
        <v>86.036500000000004</v>
      </c>
      <c r="S353" s="44">
        <v>63.815166666666642</v>
      </c>
      <c r="T353" s="45">
        <v>71.799166666666665</v>
      </c>
      <c r="U353" s="44">
        <v>69.634166666666658</v>
      </c>
      <c r="V353" s="45">
        <v>61.784833333333289</v>
      </c>
      <c r="W353" s="44">
        <v>20.780166666666666</v>
      </c>
      <c r="X353" s="45">
        <v>0</v>
      </c>
      <c r="Y353" s="44">
        <v>0</v>
      </c>
      <c r="Z353" s="45">
        <v>0</v>
      </c>
      <c r="AA353" s="44">
        <v>0</v>
      </c>
      <c r="AB353" s="45">
        <v>0</v>
      </c>
      <c r="AC353" s="54"/>
      <c r="AD353" s="55">
        <f t="shared" si="56"/>
        <v>615.95233333333329</v>
      </c>
      <c r="AE353" s="54"/>
    </row>
    <row r="354" spans="2:31" x14ac:dyDescent="0.3">
      <c r="B354" s="4" t="s">
        <v>71</v>
      </c>
      <c r="C354" s="4"/>
      <c r="D354" s="4"/>
      <c r="E354" s="44">
        <v>0</v>
      </c>
      <c r="F354" s="45">
        <v>0</v>
      </c>
      <c r="G354" s="44">
        <v>0</v>
      </c>
      <c r="H354" s="45">
        <v>0</v>
      </c>
      <c r="I354" s="44">
        <v>0</v>
      </c>
      <c r="J354" s="45">
        <v>0</v>
      </c>
      <c r="K354" s="44">
        <v>0</v>
      </c>
      <c r="L354" s="45">
        <v>0</v>
      </c>
      <c r="M354" s="44">
        <v>3.2168333333333332</v>
      </c>
      <c r="N354" s="45">
        <v>0.11433333333333356</v>
      </c>
      <c r="O354" s="44">
        <v>0</v>
      </c>
      <c r="P354" s="45">
        <v>0.19949999999999962</v>
      </c>
      <c r="Q354" s="44">
        <v>0</v>
      </c>
      <c r="R354" s="45">
        <v>0</v>
      </c>
      <c r="S354" s="44">
        <v>0</v>
      </c>
      <c r="T354" s="45">
        <v>6.3930000000000007</v>
      </c>
      <c r="U354" s="44">
        <v>0.25116666666666621</v>
      </c>
      <c r="V354" s="45">
        <v>0</v>
      </c>
      <c r="W354" s="44">
        <v>0</v>
      </c>
      <c r="X354" s="45">
        <v>0</v>
      </c>
      <c r="Y354" s="44">
        <v>0</v>
      </c>
      <c r="Z354" s="45">
        <v>0</v>
      </c>
      <c r="AA354" s="44">
        <v>0</v>
      </c>
      <c r="AB354" s="45">
        <v>0</v>
      </c>
      <c r="AC354" s="54"/>
      <c r="AD354" s="55">
        <f t="shared" si="56"/>
        <v>10.174833333333334</v>
      </c>
      <c r="AE354" s="54"/>
    </row>
    <row r="355" spans="2:31" x14ac:dyDescent="0.3">
      <c r="B355" s="4" t="s">
        <v>72</v>
      </c>
      <c r="C355" s="4"/>
      <c r="D355" s="4"/>
      <c r="E355" s="44">
        <v>0</v>
      </c>
      <c r="F355" s="45">
        <v>0</v>
      </c>
      <c r="G355" s="44">
        <v>0</v>
      </c>
      <c r="H355" s="45">
        <v>0</v>
      </c>
      <c r="I355" s="44">
        <v>0</v>
      </c>
      <c r="J355" s="45">
        <v>0</v>
      </c>
      <c r="K355" s="44">
        <v>0</v>
      </c>
      <c r="L355" s="45">
        <v>0</v>
      </c>
      <c r="M355" s="44">
        <v>0</v>
      </c>
      <c r="N355" s="45">
        <v>0</v>
      </c>
      <c r="O355" s="44">
        <v>0</v>
      </c>
      <c r="P355" s="45">
        <v>0</v>
      </c>
      <c r="Q355" s="44">
        <v>0</v>
      </c>
      <c r="R355" s="45">
        <v>0</v>
      </c>
      <c r="S355" s="44">
        <v>0</v>
      </c>
      <c r="T355" s="45">
        <v>0</v>
      </c>
      <c r="U355" s="44">
        <v>0</v>
      </c>
      <c r="V355" s="45">
        <v>0</v>
      </c>
      <c r="W355" s="44">
        <v>0</v>
      </c>
      <c r="X355" s="45">
        <v>0</v>
      </c>
      <c r="Y355" s="44">
        <v>0</v>
      </c>
      <c r="Z355" s="45">
        <v>0</v>
      </c>
      <c r="AA355" s="44">
        <v>0</v>
      </c>
      <c r="AB355" s="45">
        <v>0</v>
      </c>
      <c r="AC355" s="54"/>
      <c r="AD355" s="55">
        <f t="shared" si="56"/>
        <v>0</v>
      </c>
      <c r="AE355" s="54"/>
    </row>
    <row r="356" spans="2:31" x14ac:dyDescent="0.3">
      <c r="B356" s="4" t="s">
        <v>73</v>
      </c>
      <c r="C356" s="4"/>
      <c r="D356" s="4"/>
      <c r="E356" s="44">
        <v>0</v>
      </c>
      <c r="F356" s="45">
        <v>0</v>
      </c>
      <c r="G356" s="44">
        <v>0</v>
      </c>
      <c r="H356" s="45">
        <v>0</v>
      </c>
      <c r="I356" s="44">
        <v>0</v>
      </c>
      <c r="J356" s="45">
        <v>0</v>
      </c>
      <c r="K356" s="44">
        <v>0</v>
      </c>
      <c r="L356" s="45">
        <v>0</v>
      </c>
      <c r="M356" s="44">
        <v>11.979666666666665</v>
      </c>
      <c r="N356" s="45">
        <v>27.203499999999995</v>
      </c>
      <c r="O356" s="44">
        <v>55.810500000000019</v>
      </c>
      <c r="P356" s="45">
        <v>55.412166666666685</v>
      </c>
      <c r="Q356" s="44">
        <v>50.360000000000021</v>
      </c>
      <c r="R356" s="45">
        <v>58.92383333333332</v>
      </c>
      <c r="S356" s="44">
        <v>71.474999999999937</v>
      </c>
      <c r="T356" s="45">
        <v>81.634499999999974</v>
      </c>
      <c r="U356" s="44">
        <v>85.140333333333302</v>
      </c>
      <c r="V356" s="45">
        <v>70.70683333333335</v>
      </c>
      <c r="W356" s="44">
        <v>17.790500000000002</v>
      </c>
      <c r="X356" s="45">
        <v>0</v>
      </c>
      <c r="Y356" s="44">
        <v>0</v>
      </c>
      <c r="Z356" s="45">
        <v>0</v>
      </c>
      <c r="AA356" s="44">
        <v>0</v>
      </c>
      <c r="AB356" s="45">
        <v>0</v>
      </c>
      <c r="AC356" s="54"/>
      <c r="AD356" s="55">
        <f t="shared" si="56"/>
        <v>586.43683333333331</v>
      </c>
      <c r="AE356" s="54"/>
    </row>
    <row r="357" spans="2:31" x14ac:dyDescent="0.3">
      <c r="B357" s="4" t="s">
        <v>74</v>
      </c>
      <c r="C357" s="4"/>
      <c r="D357" s="4"/>
      <c r="E357" s="44">
        <v>0</v>
      </c>
      <c r="F357" s="45">
        <v>0</v>
      </c>
      <c r="G357" s="44">
        <v>0</v>
      </c>
      <c r="H357" s="45">
        <v>0</v>
      </c>
      <c r="I357" s="44">
        <v>0</v>
      </c>
      <c r="J357" s="45">
        <v>0</v>
      </c>
      <c r="K357" s="44">
        <v>0</v>
      </c>
      <c r="L357" s="45">
        <v>0</v>
      </c>
      <c r="M357" s="44">
        <v>1.4168333333333361</v>
      </c>
      <c r="N357" s="45">
        <v>4.2299999999999995</v>
      </c>
      <c r="O357" s="44">
        <v>4.8673333333333337</v>
      </c>
      <c r="P357" s="45">
        <v>1.2744999999999986</v>
      </c>
      <c r="Q357" s="44">
        <v>0</v>
      </c>
      <c r="R357" s="45">
        <v>1.2799999999999996</v>
      </c>
      <c r="S357" s="44">
        <v>2.2800000000000002</v>
      </c>
      <c r="T357" s="45">
        <v>2.0799999999999983</v>
      </c>
      <c r="U357" s="44">
        <v>5.7229999999999999</v>
      </c>
      <c r="V357" s="45">
        <v>3.0053333333333341</v>
      </c>
      <c r="W357" s="44">
        <v>0.13900000000000007</v>
      </c>
      <c r="X357" s="45">
        <v>0</v>
      </c>
      <c r="Y357" s="44">
        <v>0</v>
      </c>
      <c r="Z357" s="45">
        <v>0</v>
      </c>
      <c r="AA357" s="44">
        <v>0</v>
      </c>
      <c r="AB357" s="45">
        <v>0</v>
      </c>
      <c r="AC357" s="54"/>
      <c r="AD357" s="55">
        <f t="shared" si="56"/>
        <v>26.295999999999996</v>
      </c>
      <c r="AE357" s="54"/>
    </row>
    <row r="358" spans="2:31" x14ac:dyDescent="0.3">
      <c r="B358" s="4" t="s">
        <v>75</v>
      </c>
      <c r="C358" s="4"/>
      <c r="D358" s="4"/>
      <c r="E358" s="44">
        <v>0</v>
      </c>
      <c r="F358" s="45">
        <v>0</v>
      </c>
      <c r="G358" s="44">
        <v>0</v>
      </c>
      <c r="H358" s="45">
        <v>0</v>
      </c>
      <c r="I358" s="44">
        <v>0</v>
      </c>
      <c r="J358" s="45">
        <v>0</v>
      </c>
      <c r="K358" s="44">
        <v>0</v>
      </c>
      <c r="L358" s="45">
        <v>0</v>
      </c>
      <c r="M358" s="44">
        <v>36.099999999999959</v>
      </c>
      <c r="N358" s="45">
        <v>92.22</v>
      </c>
      <c r="O358" s="44">
        <v>135.21</v>
      </c>
      <c r="P358" s="45">
        <v>168.57999999999996</v>
      </c>
      <c r="Q358" s="44">
        <v>166.18000000000015</v>
      </c>
      <c r="R358" s="45">
        <v>160.43000000000015</v>
      </c>
      <c r="S358" s="44">
        <v>166.27000000000027</v>
      </c>
      <c r="T358" s="45">
        <v>164.59000000000009</v>
      </c>
      <c r="U358" s="44">
        <v>136.5600000000002</v>
      </c>
      <c r="V358" s="45">
        <v>93.390000000000057</v>
      </c>
      <c r="W358" s="44">
        <v>23.88666666666666</v>
      </c>
      <c r="X358" s="45">
        <v>0</v>
      </c>
      <c r="Y358" s="44">
        <v>0</v>
      </c>
      <c r="Z358" s="45">
        <v>0</v>
      </c>
      <c r="AA358" s="44">
        <v>0</v>
      </c>
      <c r="AB358" s="45">
        <v>0</v>
      </c>
      <c r="AC358" s="54"/>
      <c r="AD358" s="55">
        <f t="shared" si="56"/>
        <v>1343.4166666666677</v>
      </c>
      <c r="AE358" s="54"/>
    </row>
    <row r="359" spans="2:31" x14ac:dyDescent="0.3">
      <c r="B359" s="4" t="s">
        <v>76</v>
      </c>
      <c r="C359" s="4"/>
      <c r="D359" s="4"/>
      <c r="E359" s="44">
        <v>0</v>
      </c>
      <c r="F359" s="45">
        <v>0</v>
      </c>
      <c r="G359" s="44">
        <v>0</v>
      </c>
      <c r="H359" s="45">
        <v>0</v>
      </c>
      <c r="I359" s="44">
        <v>0</v>
      </c>
      <c r="J359" s="45">
        <v>0</v>
      </c>
      <c r="K359" s="44">
        <v>0</v>
      </c>
      <c r="L359" s="45">
        <v>0</v>
      </c>
      <c r="M359" s="44">
        <v>38.551833333333335</v>
      </c>
      <c r="N359" s="45">
        <v>19.324166666666645</v>
      </c>
      <c r="O359" s="44">
        <v>38.365666666666648</v>
      </c>
      <c r="P359" s="45">
        <v>39.387999999999998</v>
      </c>
      <c r="Q359" s="44">
        <v>36.66066666666665</v>
      </c>
      <c r="R359" s="45">
        <v>41.369333333333358</v>
      </c>
      <c r="S359" s="44">
        <v>51.685499999999969</v>
      </c>
      <c r="T359" s="45">
        <v>61.397000000000006</v>
      </c>
      <c r="U359" s="44">
        <v>65.298666666666662</v>
      </c>
      <c r="V359" s="45">
        <v>56.811333333333337</v>
      </c>
      <c r="W359" s="44">
        <v>13.559999999999993</v>
      </c>
      <c r="X359" s="45">
        <v>0</v>
      </c>
      <c r="Y359" s="44">
        <v>0</v>
      </c>
      <c r="Z359" s="45">
        <v>0</v>
      </c>
      <c r="AA359" s="44">
        <v>0</v>
      </c>
      <c r="AB359" s="45">
        <v>0</v>
      </c>
      <c r="AC359" s="54"/>
      <c r="AD359" s="55">
        <f t="shared" si="56"/>
        <v>462.41216666666656</v>
      </c>
      <c r="AE359" s="54"/>
    </row>
    <row r="360" spans="2:31" x14ac:dyDescent="0.3">
      <c r="B360" s="4" t="s">
        <v>77</v>
      </c>
      <c r="C360" s="4"/>
      <c r="D360" s="4"/>
      <c r="E360" s="44">
        <v>0</v>
      </c>
      <c r="F360" s="45">
        <v>0</v>
      </c>
      <c r="G360" s="44">
        <v>0</v>
      </c>
      <c r="H360" s="45">
        <v>0</v>
      </c>
      <c r="I360" s="44">
        <v>0</v>
      </c>
      <c r="J360" s="45">
        <v>0</v>
      </c>
      <c r="K360" s="44">
        <v>0</v>
      </c>
      <c r="L360" s="45">
        <v>8.249999999999999E-2</v>
      </c>
      <c r="M360" s="44">
        <v>13.66583333333333</v>
      </c>
      <c r="N360" s="45">
        <v>1.3264999999999996</v>
      </c>
      <c r="O360" s="44">
        <v>17.383166666666664</v>
      </c>
      <c r="P360" s="45">
        <v>10.775499999999992</v>
      </c>
      <c r="Q360" s="44">
        <v>8.8951666666666664</v>
      </c>
      <c r="R360" s="45">
        <v>7.3493333333333357</v>
      </c>
      <c r="S360" s="44">
        <v>5.9160000000000048</v>
      </c>
      <c r="T360" s="45">
        <v>3.9113333333333364</v>
      </c>
      <c r="U360" s="44">
        <v>7.2963333333333287</v>
      </c>
      <c r="V360" s="45">
        <v>9.821499999999995</v>
      </c>
      <c r="W360" s="44">
        <v>1.242</v>
      </c>
      <c r="X360" s="45">
        <v>0</v>
      </c>
      <c r="Y360" s="44">
        <v>0</v>
      </c>
      <c r="Z360" s="45">
        <v>0</v>
      </c>
      <c r="AA360" s="44">
        <v>0</v>
      </c>
      <c r="AB360" s="45">
        <v>0</v>
      </c>
      <c r="AC360" s="54"/>
      <c r="AD360" s="55">
        <f t="shared" si="56"/>
        <v>87.66516666666665</v>
      </c>
      <c r="AE360" s="54"/>
    </row>
    <row r="361" spans="2:31" x14ac:dyDescent="0.3">
      <c r="B361" s="4" t="s">
        <v>78</v>
      </c>
      <c r="C361" s="4"/>
      <c r="D361" s="4"/>
      <c r="E361" s="44">
        <v>0</v>
      </c>
      <c r="F361" s="45">
        <v>0</v>
      </c>
      <c r="G361" s="44">
        <v>0</v>
      </c>
      <c r="H361" s="45">
        <v>0</v>
      </c>
      <c r="I361" s="44">
        <v>0</v>
      </c>
      <c r="J361" s="45">
        <v>0</v>
      </c>
      <c r="K361" s="44">
        <v>0</v>
      </c>
      <c r="L361" s="45">
        <v>1.1000000000000001E-2</v>
      </c>
      <c r="M361" s="44">
        <v>0.40666666666666657</v>
      </c>
      <c r="N361" s="45">
        <v>0</v>
      </c>
      <c r="O361" s="44">
        <v>0</v>
      </c>
      <c r="P361" s="45">
        <v>0.34033333333333338</v>
      </c>
      <c r="Q361" s="44">
        <v>9.9333333333333343E-2</v>
      </c>
      <c r="R361" s="45">
        <v>0</v>
      </c>
      <c r="S361" s="44">
        <v>0</v>
      </c>
      <c r="T361" s="45">
        <v>0</v>
      </c>
      <c r="U361" s="44">
        <v>0</v>
      </c>
      <c r="V361" s="45">
        <v>0</v>
      </c>
      <c r="W361" s="44">
        <v>0</v>
      </c>
      <c r="X361" s="45">
        <v>0</v>
      </c>
      <c r="Y361" s="44">
        <v>0</v>
      </c>
      <c r="Z361" s="45">
        <v>0</v>
      </c>
      <c r="AA361" s="44">
        <v>0</v>
      </c>
      <c r="AB361" s="45">
        <v>0</v>
      </c>
      <c r="AC361" s="54"/>
      <c r="AD361" s="55">
        <f t="shared" si="56"/>
        <v>0.85733333333333339</v>
      </c>
      <c r="AE361" s="54"/>
    </row>
    <row r="362" spans="2:31" x14ac:dyDescent="0.3">
      <c r="B362" s="4" t="s">
        <v>79</v>
      </c>
      <c r="C362" s="4"/>
      <c r="D362" s="4"/>
      <c r="E362" s="44">
        <v>0</v>
      </c>
      <c r="F362" s="45">
        <v>0</v>
      </c>
      <c r="G362" s="44">
        <v>0</v>
      </c>
      <c r="H362" s="45">
        <v>0</v>
      </c>
      <c r="I362" s="44">
        <v>0</v>
      </c>
      <c r="J362" s="45">
        <v>0</v>
      </c>
      <c r="K362" s="44">
        <v>0</v>
      </c>
      <c r="L362" s="45">
        <v>0</v>
      </c>
      <c r="M362" s="44">
        <v>1.2496666666666663</v>
      </c>
      <c r="N362" s="45">
        <v>6.8076666666666679</v>
      </c>
      <c r="O362" s="44">
        <v>39.406499999999937</v>
      </c>
      <c r="P362" s="45">
        <v>32.696333333333321</v>
      </c>
      <c r="Q362" s="44">
        <v>36.644666666666666</v>
      </c>
      <c r="R362" s="45">
        <v>33.35083333333332</v>
      </c>
      <c r="S362" s="44">
        <v>37.068999999999988</v>
      </c>
      <c r="T362" s="45">
        <v>69.087666666666621</v>
      </c>
      <c r="U362" s="44">
        <v>37.403333333333336</v>
      </c>
      <c r="V362" s="45">
        <v>23.752666666666663</v>
      </c>
      <c r="W362" s="44">
        <v>12.417666666666666</v>
      </c>
      <c r="X362" s="45">
        <v>0</v>
      </c>
      <c r="Y362" s="44">
        <v>0</v>
      </c>
      <c r="Z362" s="45">
        <v>0</v>
      </c>
      <c r="AA362" s="44">
        <v>0</v>
      </c>
      <c r="AB362" s="45">
        <v>0</v>
      </c>
      <c r="AC362" s="54"/>
      <c r="AD362" s="55">
        <f t="shared" si="56"/>
        <v>329.8859999999998</v>
      </c>
      <c r="AE362" s="54"/>
    </row>
    <row r="363" spans="2:31" x14ac:dyDescent="0.3">
      <c r="B363" s="4" t="s">
        <v>80</v>
      </c>
      <c r="C363" s="4"/>
      <c r="D363" s="4"/>
      <c r="E363" s="44">
        <v>0</v>
      </c>
      <c r="F363" s="45">
        <v>0</v>
      </c>
      <c r="G363" s="44">
        <v>0</v>
      </c>
      <c r="H363" s="45">
        <v>0</v>
      </c>
      <c r="I363" s="44">
        <v>0</v>
      </c>
      <c r="J363" s="45">
        <v>0</v>
      </c>
      <c r="K363" s="44">
        <v>0</v>
      </c>
      <c r="L363" s="45">
        <v>2.0000000000000004E-2</v>
      </c>
      <c r="M363" s="44">
        <v>2.4814999999999992</v>
      </c>
      <c r="N363" s="45">
        <v>7.0595000000000008</v>
      </c>
      <c r="O363" s="44">
        <v>9.8378333333333323</v>
      </c>
      <c r="P363" s="45">
        <v>7.2415000000000003</v>
      </c>
      <c r="Q363" s="44">
        <v>2.8796666666666653</v>
      </c>
      <c r="R363" s="45">
        <v>0</v>
      </c>
      <c r="S363" s="44">
        <v>0</v>
      </c>
      <c r="T363" s="45">
        <v>1.9956666666666663</v>
      </c>
      <c r="U363" s="44">
        <v>6.4819999999999984</v>
      </c>
      <c r="V363" s="45">
        <v>7.3608333333333356</v>
      </c>
      <c r="W363" s="44">
        <v>1.8731666666666691</v>
      </c>
      <c r="X363" s="45">
        <v>0</v>
      </c>
      <c r="Y363" s="44">
        <v>0</v>
      </c>
      <c r="Z363" s="45">
        <v>0</v>
      </c>
      <c r="AA363" s="44">
        <v>0</v>
      </c>
      <c r="AB363" s="45">
        <v>0</v>
      </c>
      <c r="AC363" s="54"/>
      <c r="AD363" s="55">
        <f t="shared" si="56"/>
        <v>47.231666666666662</v>
      </c>
      <c r="AE363" s="54"/>
    </row>
    <row r="364" spans="2:31" x14ac:dyDescent="0.3">
      <c r="B364" s="4" t="s">
        <v>88</v>
      </c>
      <c r="C364" s="4"/>
      <c r="D364" s="4"/>
      <c r="E364" s="44">
        <v>0</v>
      </c>
      <c r="F364" s="45">
        <v>0</v>
      </c>
      <c r="G364" s="44">
        <v>0</v>
      </c>
      <c r="H364" s="45">
        <v>0</v>
      </c>
      <c r="I364" s="44">
        <v>0</v>
      </c>
      <c r="J364" s="45">
        <v>0</v>
      </c>
      <c r="K364" s="44">
        <v>0</v>
      </c>
      <c r="L364" s="45">
        <v>0</v>
      </c>
      <c r="M364" s="44">
        <v>0</v>
      </c>
      <c r="N364" s="45">
        <v>0</v>
      </c>
      <c r="O364" s="44">
        <v>0</v>
      </c>
      <c r="P364" s="45">
        <v>0</v>
      </c>
      <c r="Q364" s="44">
        <v>0</v>
      </c>
      <c r="R364" s="45">
        <v>0</v>
      </c>
      <c r="S364" s="44">
        <v>0</v>
      </c>
      <c r="T364" s="45">
        <v>0</v>
      </c>
      <c r="U364" s="44">
        <v>0</v>
      </c>
      <c r="V364" s="45">
        <v>0</v>
      </c>
      <c r="W364" s="44">
        <v>0</v>
      </c>
      <c r="X364" s="45">
        <v>0</v>
      </c>
      <c r="Y364" s="44">
        <v>0</v>
      </c>
      <c r="Z364" s="45">
        <v>0</v>
      </c>
      <c r="AA364" s="44">
        <v>0</v>
      </c>
      <c r="AB364" s="45">
        <v>0</v>
      </c>
      <c r="AC364" s="54"/>
      <c r="AD364" s="55">
        <f t="shared" si="56"/>
        <v>0</v>
      </c>
      <c r="AE364" s="54"/>
    </row>
    <row r="365" spans="2:31" x14ac:dyDescent="0.3">
      <c r="B365" s="4" t="s">
        <v>97</v>
      </c>
      <c r="C365" s="4"/>
      <c r="D365" s="4"/>
      <c r="E365" s="44">
        <v>0</v>
      </c>
      <c r="F365" s="45">
        <v>0</v>
      </c>
      <c r="G365" s="44">
        <v>0</v>
      </c>
      <c r="H365" s="45">
        <v>0</v>
      </c>
      <c r="I365" s="44">
        <v>0</v>
      </c>
      <c r="J365" s="45">
        <v>0</v>
      </c>
      <c r="K365" s="44">
        <v>0</v>
      </c>
      <c r="L365" s="45">
        <v>0</v>
      </c>
      <c r="M365" s="44">
        <v>0</v>
      </c>
      <c r="N365" s="45">
        <v>0</v>
      </c>
      <c r="O365" s="44">
        <v>0</v>
      </c>
      <c r="P365" s="45">
        <v>0</v>
      </c>
      <c r="Q365" s="44">
        <v>0</v>
      </c>
      <c r="R365" s="45">
        <v>0</v>
      </c>
      <c r="S365" s="44">
        <v>0</v>
      </c>
      <c r="T365" s="45">
        <v>0</v>
      </c>
      <c r="U365" s="44">
        <v>0</v>
      </c>
      <c r="V365" s="45">
        <v>0</v>
      </c>
      <c r="W365" s="44">
        <v>0</v>
      </c>
      <c r="X365" s="45">
        <v>0</v>
      </c>
      <c r="Y365" s="44">
        <v>0</v>
      </c>
      <c r="Z365" s="45">
        <v>0</v>
      </c>
      <c r="AA365" s="44">
        <v>0</v>
      </c>
      <c r="AB365" s="45">
        <v>0</v>
      </c>
      <c r="AC365" s="54"/>
      <c r="AD365" s="55">
        <f t="shared" si="56"/>
        <v>0</v>
      </c>
      <c r="AE365" s="54"/>
    </row>
    <row r="366" spans="2:31" x14ac:dyDescent="0.3">
      <c r="B366" s="4" t="s">
        <v>94</v>
      </c>
      <c r="C366" s="4"/>
      <c r="D366" s="4"/>
      <c r="E366" s="44">
        <v>0</v>
      </c>
      <c r="F366" s="45">
        <v>0</v>
      </c>
      <c r="G366" s="44">
        <v>0</v>
      </c>
      <c r="H366" s="45">
        <v>0</v>
      </c>
      <c r="I366" s="44">
        <v>0</v>
      </c>
      <c r="J366" s="45">
        <v>0</v>
      </c>
      <c r="K366" s="44">
        <v>0</v>
      </c>
      <c r="L366" s="45">
        <v>0</v>
      </c>
      <c r="M366" s="44">
        <v>9.7999999999999989</v>
      </c>
      <c r="N366" s="45">
        <v>51.937833333333323</v>
      </c>
      <c r="O366" s="44">
        <v>73.28</v>
      </c>
      <c r="P366" s="45">
        <v>8.5900000000000034</v>
      </c>
      <c r="Q366" s="44">
        <v>47.710000000000008</v>
      </c>
      <c r="R366" s="45">
        <v>26.889999999999986</v>
      </c>
      <c r="S366" s="44">
        <v>85.015833333333333</v>
      </c>
      <c r="T366" s="45">
        <v>21.594166666666663</v>
      </c>
      <c r="U366" s="44">
        <v>70.921666666666681</v>
      </c>
      <c r="V366" s="45">
        <v>133.869</v>
      </c>
      <c r="W366" s="44">
        <v>32.871000000000002</v>
      </c>
      <c r="X366" s="45">
        <v>0</v>
      </c>
      <c r="Y366" s="44">
        <v>0</v>
      </c>
      <c r="Z366" s="45">
        <v>0</v>
      </c>
      <c r="AA366" s="44">
        <v>0</v>
      </c>
      <c r="AB366" s="45">
        <v>0</v>
      </c>
      <c r="AC366" s="54"/>
      <c r="AD366" s="55">
        <f t="shared" si="56"/>
        <v>562.47949999999992</v>
      </c>
      <c r="AE366" s="54"/>
    </row>
    <row r="367" spans="2:31" x14ac:dyDescent="0.3">
      <c r="B367" s="4" t="s">
        <v>95</v>
      </c>
      <c r="C367" s="4"/>
      <c r="D367" s="4"/>
      <c r="E367" s="44">
        <v>0</v>
      </c>
      <c r="F367" s="45">
        <v>0</v>
      </c>
      <c r="G367" s="44">
        <v>0</v>
      </c>
      <c r="H367" s="45">
        <v>0</v>
      </c>
      <c r="I367" s="44">
        <v>0</v>
      </c>
      <c r="J367" s="45">
        <v>0</v>
      </c>
      <c r="K367" s="44">
        <v>0</v>
      </c>
      <c r="L367" s="45">
        <v>0</v>
      </c>
      <c r="M367" s="44">
        <v>11.895999999999987</v>
      </c>
      <c r="N367" s="45">
        <v>2.9609999999999959</v>
      </c>
      <c r="O367" s="44">
        <v>39.160666666666657</v>
      </c>
      <c r="P367" s="45">
        <v>36.775666666666659</v>
      </c>
      <c r="Q367" s="44">
        <v>33.670500000000011</v>
      </c>
      <c r="R367" s="45">
        <v>37.915833333333318</v>
      </c>
      <c r="S367" s="44">
        <v>47.578333333333276</v>
      </c>
      <c r="T367" s="45">
        <v>57.357999999999997</v>
      </c>
      <c r="U367" s="44">
        <v>62.482333333333251</v>
      </c>
      <c r="V367" s="45">
        <v>54.389999999999979</v>
      </c>
      <c r="W367" s="44">
        <v>13.505166666666666</v>
      </c>
      <c r="X367" s="45">
        <v>0</v>
      </c>
      <c r="Y367" s="44">
        <v>0</v>
      </c>
      <c r="Z367" s="45">
        <v>0</v>
      </c>
      <c r="AA367" s="44">
        <v>0</v>
      </c>
      <c r="AB367" s="45">
        <v>0</v>
      </c>
      <c r="AC367" s="54"/>
      <c r="AD367" s="55">
        <f t="shared" si="56"/>
        <v>397.6934999999998</v>
      </c>
      <c r="AE367" s="54"/>
    </row>
    <row r="368" spans="2:31" x14ac:dyDescent="0.3">
      <c r="B368" s="4" t="s">
        <v>96</v>
      </c>
      <c r="C368" s="4"/>
      <c r="D368" s="4"/>
      <c r="E368" s="44">
        <v>0</v>
      </c>
      <c r="F368" s="45">
        <v>0</v>
      </c>
      <c r="G368" s="44">
        <v>0</v>
      </c>
      <c r="H368" s="45">
        <v>0</v>
      </c>
      <c r="I368" s="44">
        <v>0</v>
      </c>
      <c r="J368" s="45">
        <v>0</v>
      </c>
      <c r="K368" s="44">
        <v>0</v>
      </c>
      <c r="L368" s="45">
        <v>0</v>
      </c>
      <c r="M368" s="44">
        <v>34.632000000000012</v>
      </c>
      <c r="N368" s="45">
        <v>30.479999999999993</v>
      </c>
      <c r="O368" s="44">
        <v>43.480666666666643</v>
      </c>
      <c r="P368" s="45">
        <v>46.136000000000017</v>
      </c>
      <c r="Q368" s="44">
        <v>46.13983333333335</v>
      </c>
      <c r="R368" s="45">
        <v>47.481666666666676</v>
      </c>
      <c r="S368" s="44">
        <v>54.403000000000013</v>
      </c>
      <c r="T368" s="45">
        <v>63.028333333333315</v>
      </c>
      <c r="U368" s="44">
        <v>60.657333333333305</v>
      </c>
      <c r="V368" s="45">
        <v>52.189499999999995</v>
      </c>
      <c r="W368" s="44">
        <v>12.064499999999999</v>
      </c>
      <c r="X368" s="45">
        <v>0</v>
      </c>
      <c r="Y368" s="44">
        <v>0</v>
      </c>
      <c r="Z368" s="45">
        <v>0</v>
      </c>
      <c r="AA368" s="44">
        <v>0</v>
      </c>
      <c r="AB368" s="45">
        <v>0</v>
      </c>
      <c r="AC368" s="54"/>
      <c r="AD368" s="55">
        <f t="shared" si="56"/>
        <v>490.69283333333334</v>
      </c>
      <c r="AE368" s="54"/>
    </row>
    <row r="369" spans="2:31" x14ac:dyDescent="0.3">
      <c r="B369" s="4" t="s">
        <v>102</v>
      </c>
      <c r="C369" s="4"/>
      <c r="D369" s="4"/>
      <c r="E369" s="44">
        <v>0</v>
      </c>
      <c r="F369" s="45">
        <v>0</v>
      </c>
      <c r="G369" s="44">
        <v>0</v>
      </c>
      <c r="H369" s="45">
        <v>0</v>
      </c>
      <c r="I369" s="44">
        <v>0</v>
      </c>
      <c r="J369" s="45">
        <v>0</v>
      </c>
      <c r="K369" s="44">
        <v>0</v>
      </c>
      <c r="L369" s="45">
        <v>0</v>
      </c>
      <c r="M369" s="44">
        <v>0</v>
      </c>
      <c r="N369" s="45">
        <v>0</v>
      </c>
      <c r="O369" s="44">
        <v>0</v>
      </c>
      <c r="P369" s="45">
        <v>0</v>
      </c>
      <c r="Q369" s="44">
        <v>0</v>
      </c>
      <c r="R369" s="45">
        <v>0</v>
      </c>
      <c r="S369" s="44">
        <v>0</v>
      </c>
      <c r="T369" s="45">
        <v>0</v>
      </c>
      <c r="U369" s="44">
        <v>0</v>
      </c>
      <c r="V369" s="45">
        <v>0</v>
      </c>
      <c r="W369" s="44">
        <v>0</v>
      </c>
      <c r="X369" s="45">
        <v>0</v>
      </c>
      <c r="Y369" s="44">
        <v>0</v>
      </c>
      <c r="Z369" s="45">
        <v>0</v>
      </c>
      <c r="AA369" s="44">
        <v>0</v>
      </c>
      <c r="AB369" s="45">
        <v>0</v>
      </c>
      <c r="AC369" s="54"/>
      <c r="AD369" s="55">
        <f t="shared" si="56"/>
        <v>0</v>
      </c>
      <c r="AE369" s="54"/>
    </row>
    <row r="370" spans="2:31" x14ac:dyDescent="0.3">
      <c r="B370" s="4" t="s">
        <v>103</v>
      </c>
      <c r="C370" s="4"/>
      <c r="D370" s="4"/>
      <c r="E370" s="44">
        <v>0</v>
      </c>
      <c r="F370" s="45">
        <v>0</v>
      </c>
      <c r="G370" s="44">
        <v>0</v>
      </c>
      <c r="H370" s="45">
        <v>0</v>
      </c>
      <c r="I370" s="44">
        <v>0</v>
      </c>
      <c r="J370" s="45">
        <v>0</v>
      </c>
      <c r="K370" s="44">
        <v>0</v>
      </c>
      <c r="L370" s="45">
        <v>0</v>
      </c>
      <c r="M370" s="44">
        <v>0</v>
      </c>
      <c r="N370" s="45">
        <v>0</v>
      </c>
      <c r="O370" s="44">
        <v>0</v>
      </c>
      <c r="P370" s="45">
        <v>0</v>
      </c>
      <c r="Q370" s="44">
        <v>0</v>
      </c>
      <c r="R370" s="45">
        <v>0</v>
      </c>
      <c r="S370" s="44">
        <v>0</v>
      </c>
      <c r="T370" s="45">
        <v>0</v>
      </c>
      <c r="U370" s="44">
        <v>0</v>
      </c>
      <c r="V370" s="45">
        <v>0</v>
      </c>
      <c r="W370" s="44">
        <v>0</v>
      </c>
      <c r="X370" s="45">
        <v>0</v>
      </c>
      <c r="Y370" s="44">
        <v>0</v>
      </c>
      <c r="Z370" s="45">
        <v>0</v>
      </c>
      <c r="AA370" s="44">
        <v>0</v>
      </c>
      <c r="AB370" s="45">
        <v>0</v>
      </c>
      <c r="AC370" s="54"/>
      <c r="AD370" s="55">
        <f t="shared" si="56"/>
        <v>0</v>
      </c>
      <c r="AE370" s="54"/>
    </row>
    <row r="371" spans="2:31" x14ac:dyDescent="0.3">
      <c r="B371" s="4" t="s">
        <v>104</v>
      </c>
      <c r="C371" s="4"/>
      <c r="D371" s="4"/>
      <c r="E371" s="44">
        <v>0</v>
      </c>
      <c r="F371" s="45">
        <v>0</v>
      </c>
      <c r="G371" s="44">
        <v>0</v>
      </c>
      <c r="H371" s="45">
        <v>0</v>
      </c>
      <c r="I371" s="44">
        <v>0</v>
      </c>
      <c r="J371" s="45">
        <v>0</v>
      </c>
      <c r="K371" s="44">
        <v>0</v>
      </c>
      <c r="L371" s="45">
        <v>0</v>
      </c>
      <c r="M371" s="44">
        <v>26.83</v>
      </c>
      <c r="N371" s="45">
        <v>79.380500000000012</v>
      </c>
      <c r="O371" s="44">
        <v>104.6545</v>
      </c>
      <c r="P371" s="45">
        <v>105.07933333333335</v>
      </c>
      <c r="Q371" s="44">
        <v>96.633833333333371</v>
      </c>
      <c r="R371" s="45">
        <v>111.63616666666665</v>
      </c>
      <c r="S371" s="44">
        <v>134.85666666666665</v>
      </c>
      <c r="T371" s="45">
        <v>155.58716666666663</v>
      </c>
      <c r="U371" s="44">
        <v>161.98666666666665</v>
      </c>
      <c r="V371" s="45">
        <v>152.24083333333328</v>
      </c>
      <c r="W371" s="44">
        <v>56.973499999999994</v>
      </c>
      <c r="X371" s="45">
        <v>0</v>
      </c>
      <c r="Y371" s="44">
        <v>0</v>
      </c>
      <c r="Z371" s="45">
        <v>0</v>
      </c>
      <c r="AA371" s="44">
        <v>0</v>
      </c>
      <c r="AB371" s="45">
        <v>0</v>
      </c>
      <c r="AC371" s="54"/>
      <c r="AD371" s="55">
        <f t="shared" si="56"/>
        <v>1185.8591666666666</v>
      </c>
      <c r="AE371" s="54"/>
    </row>
    <row r="372" spans="2:31" x14ac:dyDescent="0.3">
      <c r="B372" s="4" t="s">
        <v>113</v>
      </c>
      <c r="C372" s="4"/>
      <c r="D372" s="4"/>
      <c r="E372" s="44">
        <v>0</v>
      </c>
      <c r="F372" s="45">
        <v>0</v>
      </c>
      <c r="G372" s="44">
        <v>0</v>
      </c>
      <c r="H372" s="45">
        <v>0</v>
      </c>
      <c r="I372" s="44">
        <v>0</v>
      </c>
      <c r="J372" s="45">
        <v>0</v>
      </c>
      <c r="K372" s="44">
        <v>0</v>
      </c>
      <c r="L372" s="45">
        <v>0</v>
      </c>
      <c r="M372" s="44">
        <v>0</v>
      </c>
      <c r="N372" s="45">
        <v>0</v>
      </c>
      <c r="O372" s="44">
        <v>0</v>
      </c>
      <c r="P372" s="45">
        <v>0</v>
      </c>
      <c r="Q372" s="44">
        <v>0</v>
      </c>
      <c r="R372" s="45">
        <v>0</v>
      </c>
      <c r="S372" s="44">
        <v>0</v>
      </c>
      <c r="T372" s="45">
        <v>0</v>
      </c>
      <c r="U372" s="44">
        <v>0</v>
      </c>
      <c r="V372" s="45">
        <v>0</v>
      </c>
      <c r="W372" s="44">
        <v>0</v>
      </c>
      <c r="X372" s="45">
        <v>0</v>
      </c>
      <c r="Y372" s="44">
        <v>0</v>
      </c>
      <c r="Z372" s="45">
        <v>0</v>
      </c>
      <c r="AA372" s="44">
        <v>0</v>
      </c>
      <c r="AB372" s="45">
        <v>0</v>
      </c>
      <c r="AC372" s="54"/>
      <c r="AD372" s="55">
        <f t="shared" si="56"/>
        <v>0</v>
      </c>
      <c r="AE372" s="54"/>
    </row>
    <row r="373" spans="2:31" x14ac:dyDescent="0.3">
      <c r="B373" s="4" t="s">
        <v>115</v>
      </c>
      <c r="C373" s="4"/>
      <c r="D373" s="4"/>
      <c r="E373" s="44">
        <v>0</v>
      </c>
      <c r="F373" s="45">
        <v>0</v>
      </c>
      <c r="G373" s="44">
        <v>0</v>
      </c>
      <c r="H373" s="45">
        <v>0</v>
      </c>
      <c r="I373" s="44">
        <v>0</v>
      </c>
      <c r="J373" s="45">
        <v>0</v>
      </c>
      <c r="K373" s="44">
        <v>0</v>
      </c>
      <c r="L373" s="45">
        <v>2.6500000000000003E-2</v>
      </c>
      <c r="M373" s="44">
        <v>6.135833333333335</v>
      </c>
      <c r="N373" s="45">
        <v>16.082666666666668</v>
      </c>
      <c r="O373" s="44">
        <v>21.555833333333332</v>
      </c>
      <c r="P373" s="45">
        <v>7.0495000000000028</v>
      </c>
      <c r="Q373" s="44">
        <v>0.59483333333333366</v>
      </c>
      <c r="R373" s="45">
        <v>0</v>
      </c>
      <c r="S373" s="44">
        <v>0</v>
      </c>
      <c r="T373" s="45">
        <v>0</v>
      </c>
      <c r="U373" s="44">
        <v>0</v>
      </c>
      <c r="V373" s="45">
        <v>1.4725000000000004</v>
      </c>
      <c r="W373" s="44">
        <v>0</v>
      </c>
      <c r="X373" s="45">
        <v>0</v>
      </c>
      <c r="Y373" s="44">
        <v>0</v>
      </c>
      <c r="Z373" s="45">
        <v>0</v>
      </c>
      <c r="AA373" s="44">
        <v>0</v>
      </c>
      <c r="AB373" s="45">
        <v>0</v>
      </c>
      <c r="AC373" s="54"/>
      <c r="AD373" s="55">
        <f t="shared" si="56"/>
        <v>52.917666666666676</v>
      </c>
      <c r="AE373" s="54"/>
    </row>
    <row r="374" spans="2:31" x14ac:dyDescent="0.3">
      <c r="B374" s="4" t="s">
        <v>116</v>
      </c>
      <c r="C374" s="4"/>
      <c r="D374" s="4"/>
      <c r="E374" s="44">
        <v>0</v>
      </c>
      <c r="F374" s="45">
        <v>0</v>
      </c>
      <c r="G374" s="44">
        <v>0</v>
      </c>
      <c r="H374" s="45">
        <v>0</v>
      </c>
      <c r="I374" s="44">
        <v>0</v>
      </c>
      <c r="J374" s="45">
        <v>0</v>
      </c>
      <c r="K374" s="44">
        <v>0</v>
      </c>
      <c r="L374" s="45">
        <v>0</v>
      </c>
      <c r="M374" s="44">
        <v>0</v>
      </c>
      <c r="N374" s="45">
        <v>0</v>
      </c>
      <c r="O374" s="44">
        <v>0</v>
      </c>
      <c r="P374" s="45">
        <v>0</v>
      </c>
      <c r="Q374" s="44">
        <v>0</v>
      </c>
      <c r="R374" s="45">
        <v>0</v>
      </c>
      <c r="S374" s="44">
        <v>0</v>
      </c>
      <c r="T374" s="45">
        <v>0</v>
      </c>
      <c r="U374" s="44">
        <v>0</v>
      </c>
      <c r="V374" s="45">
        <v>0</v>
      </c>
      <c r="W374" s="44">
        <v>0</v>
      </c>
      <c r="X374" s="45">
        <v>0</v>
      </c>
      <c r="Y374" s="44">
        <v>0</v>
      </c>
      <c r="Z374" s="45">
        <v>0</v>
      </c>
      <c r="AA374" s="44">
        <v>0</v>
      </c>
      <c r="AB374" s="45">
        <v>0</v>
      </c>
      <c r="AC374" s="54"/>
      <c r="AD374" s="55">
        <f t="shared" si="56"/>
        <v>0</v>
      </c>
      <c r="AE374" s="54"/>
    </row>
    <row r="375" spans="2:31" x14ac:dyDescent="0.3">
      <c r="B375" s="4" t="s">
        <v>117</v>
      </c>
      <c r="C375" s="4"/>
      <c r="D375" s="4"/>
      <c r="E375" s="44">
        <v>0</v>
      </c>
      <c r="F375" s="45">
        <v>0</v>
      </c>
      <c r="G375" s="44">
        <v>0</v>
      </c>
      <c r="H375" s="45">
        <v>0</v>
      </c>
      <c r="I375" s="44">
        <v>0</v>
      </c>
      <c r="J375" s="45">
        <v>0</v>
      </c>
      <c r="K375" s="44">
        <v>0</v>
      </c>
      <c r="L375" s="45">
        <v>0</v>
      </c>
      <c r="M375" s="44">
        <v>0</v>
      </c>
      <c r="N375" s="45">
        <v>0</v>
      </c>
      <c r="O375" s="44">
        <v>0</v>
      </c>
      <c r="P375" s="45">
        <v>0</v>
      </c>
      <c r="Q375" s="44">
        <v>0</v>
      </c>
      <c r="R375" s="45">
        <v>0</v>
      </c>
      <c r="S375" s="44">
        <v>0</v>
      </c>
      <c r="T375" s="45">
        <v>0</v>
      </c>
      <c r="U375" s="44">
        <v>0</v>
      </c>
      <c r="V375" s="45">
        <v>0</v>
      </c>
      <c r="W375" s="44">
        <v>0</v>
      </c>
      <c r="X375" s="45">
        <v>0</v>
      </c>
      <c r="Y375" s="44">
        <v>0</v>
      </c>
      <c r="Z375" s="45">
        <v>0</v>
      </c>
      <c r="AA375" s="44">
        <v>0</v>
      </c>
      <c r="AB375" s="45">
        <v>0</v>
      </c>
      <c r="AC375" s="54"/>
      <c r="AD375" s="55">
        <f t="shared" si="56"/>
        <v>0</v>
      </c>
      <c r="AE375" s="54"/>
    </row>
    <row r="376" spans="2:31" x14ac:dyDescent="0.3">
      <c r="B376" s="4" t="s">
        <v>119</v>
      </c>
      <c r="C376" s="4"/>
      <c r="D376" s="4"/>
      <c r="E376" s="44">
        <v>0</v>
      </c>
      <c r="F376" s="45">
        <v>0</v>
      </c>
      <c r="G376" s="44">
        <v>0</v>
      </c>
      <c r="H376" s="45">
        <v>0</v>
      </c>
      <c r="I376" s="44">
        <v>0</v>
      </c>
      <c r="J376" s="45">
        <v>0</v>
      </c>
      <c r="K376" s="44">
        <v>0</v>
      </c>
      <c r="L376" s="45">
        <v>0</v>
      </c>
      <c r="M376" s="44">
        <v>41.12149999999999</v>
      </c>
      <c r="N376" s="45">
        <v>61.196499999999986</v>
      </c>
      <c r="O376" s="44">
        <v>35.545166666666674</v>
      </c>
      <c r="P376" s="45">
        <v>30.586166666666664</v>
      </c>
      <c r="Q376" s="44">
        <v>27.993333333333339</v>
      </c>
      <c r="R376" s="45">
        <v>36.176333333333325</v>
      </c>
      <c r="S376" s="44">
        <v>46.694666666666663</v>
      </c>
      <c r="T376" s="45">
        <v>54.806999999999995</v>
      </c>
      <c r="U376" s="44">
        <v>59.326166666666651</v>
      </c>
      <c r="V376" s="45">
        <v>56.108999999999995</v>
      </c>
      <c r="W376" s="44">
        <v>23.507666666666672</v>
      </c>
      <c r="X376" s="45">
        <v>0</v>
      </c>
      <c r="Y376" s="44">
        <v>0</v>
      </c>
      <c r="Z376" s="45">
        <v>0</v>
      </c>
      <c r="AA376" s="44">
        <v>0</v>
      </c>
      <c r="AB376" s="45">
        <v>0</v>
      </c>
      <c r="AC376" s="54"/>
      <c r="AD376" s="55">
        <f t="shared" si="56"/>
        <v>473.06349999999998</v>
      </c>
      <c r="AE376" s="54"/>
    </row>
    <row r="377" spans="2:31" x14ac:dyDescent="0.3">
      <c r="B377" s="4" t="s">
        <v>120</v>
      </c>
      <c r="C377" s="4"/>
      <c r="D377" s="4"/>
      <c r="E377" s="44">
        <v>0</v>
      </c>
      <c r="F377" s="45">
        <v>0</v>
      </c>
      <c r="G377" s="44">
        <v>0</v>
      </c>
      <c r="H377" s="45">
        <v>0</v>
      </c>
      <c r="I377" s="44">
        <v>0</v>
      </c>
      <c r="J377" s="45">
        <v>0</v>
      </c>
      <c r="K377" s="44">
        <v>0</v>
      </c>
      <c r="L377" s="45">
        <v>0</v>
      </c>
      <c r="M377" s="44">
        <v>0</v>
      </c>
      <c r="N377" s="45">
        <v>24.110000000000014</v>
      </c>
      <c r="O377" s="44">
        <v>46.230000000000004</v>
      </c>
      <c r="P377" s="45">
        <v>48.47</v>
      </c>
      <c r="Q377" s="44">
        <v>42.5</v>
      </c>
      <c r="R377" s="45">
        <v>53.14</v>
      </c>
      <c r="S377" s="44">
        <v>70.84</v>
      </c>
      <c r="T377" s="45">
        <v>88.080000000000013</v>
      </c>
      <c r="U377" s="44">
        <v>96.19</v>
      </c>
      <c r="V377" s="45">
        <v>87.55</v>
      </c>
      <c r="W377" s="44">
        <v>39.520000000000003</v>
      </c>
      <c r="X377" s="45">
        <v>0</v>
      </c>
      <c r="Y377" s="44">
        <v>0</v>
      </c>
      <c r="Z377" s="45">
        <v>0</v>
      </c>
      <c r="AA377" s="44">
        <v>0</v>
      </c>
      <c r="AB377" s="45">
        <v>0</v>
      </c>
      <c r="AC377" s="54"/>
      <c r="AD377" s="55">
        <f t="shared" si="56"/>
        <v>596.63</v>
      </c>
      <c r="AE377" s="54"/>
    </row>
    <row r="378" spans="2:31" x14ac:dyDescent="0.3">
      <c r="B378" s="4" t="s">
        <v>122</v>
      </c>
      <c r="C378" s="4"/>
      <c r="D378" s="4"/>
      <c r="E378" s="44">
        <v>0</v>
      </c>
      <c r="F378" s="45">
        <v>0</v>
      </c>
      <c r="G378" s="44">
        <v>0</v>
      </c>
      <c r="H378" s="45">
        <v>0</v>
      </c>
      <c r="I378" s="44">
        <v>0</v>
      </c>
      <c r="J378" s="45">
        <v>0</v>
      </c>
      <c r="K378" s="44">
        <v>0</v>
      </c>
      <c r="L378" s="45">
        <v>0</v>
      </c>
      <c r="M378" s="44">
        <v>0</v>
      </c>
      <c r="N378" s="45">
        <v>0</v>
      </c>
      <c r="O378" s="44">
        <v>0</v>
      </c>
      <c r="P378" s="45">
        <v>0</v>
      </c>
      <c r="Q378" s="44">
        <v>0</v>
      </c>
      <c r="R378" s="45">
        <v>0</v>
      </c>
      <c r="S378" s="44">
        <v>0</v>
      </c>
      <c r="T378" s="45">
        <v>0</v>
      </c>
      <c r="U378" s="44">
        <v>0</v>
      </c>
      <c r="V378" s="45">
        <v>0</v>
      </c>
      <c r="W378" s="44">
        <v>0</v>
      </c>
      <c r="X378" s="45">
        <v>0</v>
      </c>
      <c r="Y378" s="44">
        <v>0</v>
      </c>
      <c r="Z378" s="45">
        <v>0</v>
      </c>
      <c r="AA378" s="44">
        <v>0</v>
      </c>
      <c r="AB378" s="45">
        <v>0</v>
      </c>
      <c r="AC378" s="54"/>
      <c r="AD378" s="55">
        <f t="shared" si="56"/>
        <v>0</v>
      </c>
      <c r="AE378" s="54"/>
    </row>
    <row r="379" spans="2:31" x14ac:dyDescent="0.3">
      <c r="B379" s="4" t="s">
        <v>127</v>
      </c>
      <c r="C379" s="4"/>
      <c r="D379" s="4"/>
      <c r="E379" s="44">
        <v>0</v>
      </c>
      <c r="F379" s="45">
        <v>0</v>
      </c>
      <c r="G379" s="44">
        <v>0</v>
      </c>
      <c r="H379" s="45">
        <v>0</v>
      </c>
      <c r="I379" s="44">
        <v>0</v>
      </c>
      <c r="J379" s="45">
        <v>0</v>
      </c>
      <c r="K379" s="44">
        <v>0</v>
      </c>
      <c r="L379" s="45">
        <v>0</v>
      </c>
      <c r="M379" s="44">
        <v>20.186166666666669</v>
      </c>
      <c r="N379" s="45">
        <v>9.520500000000002</v>
      </c>
      <c r="O379" s="44">
        <v>37.642833333333343</v>
      </c>
      <c r="P379" s="45">
        <v>78.47466666666665</v>
      </c>
      <c r="Q379" s="44">
        <v>121.23</v>
      </c>
      <c r="R379" s="45">
        <v>128.39583333333334</v>
      </c>
      <c r="S379" s="44">
        <v>171.54</v>
      </c>
      <c r="T379" s="45">
        <v>155.19166666666666</v>
      </c>
      <c r="U379" s="44">
        <v>113.82916666666667</v>
      </c>
      <c r="V379" s="45">
        <v>25.172999999999998</v>
      </c>
      <c r="W379" s="44">
        <v>0.77533333333333232</v>
      </c>
      <c r="X379" s="45">
        <v>0</v>
      </c>
      <c r="Y379" s="44">
        <v>0</v>
      </c>
      <c r="Z379" s="45">
        <v>0</v>
      </c>
      <c r="AA379" s="44">
        <v>0</v>
      </c>
      <c r="AB379" s="45">
        <v>0</v>
      </c>
      <c r="AC379" s="54"/>
      <c r="AD379" s="55">
        <f>SUM(E379:AB379)</f>
        <v>861.95916666666665</v>
      </c>
      <c r="AE379" s="54"/>
    </row>
    <row r="380" spans="2:31" x14ac:dyDescent="0.3">
      <c r="B380" s="4" t="s">
        <v>301</v>
      </c>
      <c r="C380" s="4"/>
      <c r="D380" s="4"/>
      <c r="E380" s="44">
        <v>0</v>
      </c>
      <c r="F380" s="45">
        <v>0</v>
      </c>
      <c r="G380" s="44">
        <v>0</v>
      </c>
      <c r="H380" s="45">
        <v>0</v>
      </c>
      <c r="I380" s="44">
        <v>0</v>
      </c>
      <c r="J380" s="45">
        <v>0</v>
      </c>
      <c r="K380" s="44">
        <v>0</v>
      </c>
      <c r="L380" s="45">
        <v>0</v>
      </c>
      <c r="M380" s="44">
        <v>7.3293333333333361</v>
      </c>
      <c r="N380" s="45">
        <v>12.384333333333338</v>
      </c>
      <c r="O380" s="44">
        <v>26.386833333333335</v>
      </c>
      <c r="P380" s="45">
        <v>28.785500000000013</v>
      </c>
      <c r="Q380" s="44">
        <v>16.474833333333326</v>
      </c>
      <c r="R380" s="45">
        <v>19.546666666666678</v>
      </c>
      <c r="S380" s="44">
        <v>24.864333333333306</v>
      </c>
      <c r="T380" s="45">
        <v>17.820333333333334</v>
      </c>
      <c r="U380" s="44">
        <v>17.449000000000002</v>
      </c>
      <c r="V380" s="45">
        <v>19.592666666666677</v>
      </c>
      <c r="W380" s="44">
        <v>6.7920000000000007</v>
      </c>
      <c r="X380" s="45">
        <v>0</v>
      </c>
      <c r="Y380" s="44">
        <v>0</v>
      </c>
      <c r="Z380" s="45">
        <v>0</v>
      </c>
      <c r="AA380" s="44">
        <v>0</v>
      </c>
      <c r="AB380" s="45">
        <v>0</v>
      </c>
      <c r="AC380" s="54"/>
      <c r="AD380" s="55">
        <f>SUM(E380:AB380)</f>
        <v>197.42583333333337</v>
      </c>
      <c r="AE380" s="54"/>
    </row>
    <row r="381" spans="2:31" x14ac:dyDescent="0.3">
      <c r="B381" s="4" t="s">
        <v>302</v>
      </c>
      <c r="C381" s="4"/>
      <c r="D381" s="4"/>
      <c r="E381" s="44">
        <v>0</v>
      </c>
      <c r="F381" s="45">
        <v>0</v>
      </c>
      <c r="G381" s="44">
        <v>0</v>
      </c>
      <c r="H381" s="45">
        <v>0</v>
      </c>
      <c r="I381" s="44">
        <v>0</v>
      </c>
      <c r="J381" s="45">
        <v>0</v>
      </c>
      <c r="K381" s="44">
        <v>0</v>
      </c>
      <c r="L381" s="45">
        <v>0</v>
      </c>
      <c r="M381" s="44">
        <v>0</v>
      </c>
      <c r="N381" s="45">
        <v>19.145666666666667</v>
      </c>
      <c r="O381" s="44">
        <v>30.201666666666696</v>
      </c>
      <c r="P381" s="45">
        <v>35.1398333333333</v>
      </c>
      <c r="Q381" s="44">
        <v>37.600499999999982</v>
      </c>
      <c r="R381" s="45">
        <v>35.13133333333338</v>
      </c>
      <c r="S381" s="44">
        <v>35.150833333333367</v>
      </c>
      <c r="T381" s="45">
        <v>32.660000000000025</v>
      </c>
      <c r="U381" s="44">
        <v>30.162333333333361</v>
      </c>
      <c r="V381" s="45">
        <v>22.670000000000005</v>
      </c>
      <c r="W381" s="44">
        <v>2.3729999999999998</v>
      </c>
      <c r="X381" s="45">
        <v>0</v>
      </c>
      <c r="Y381" s="44">
        <v>0</v>
      </c>
      <c r="Z381" s="45">
        <v>0</v>
      </c>
      <c r="AA381" s="44">
        <v>0</v>
      </c>
      <c r="AB381" s="45">
        <v>0</v>
      </c>
      <c r="AC381" s="54"/>
      <c r="AD381" s="55">
        <f>SUM(E381:AB381)</f>
        <v>280.23516666666677</v>
      </c>
      <c r="AE381" s="54"/>
    </row>
    <row r="382" spans="2:31" x14ac:dyDescent="0.3">
      <c r="B382" s="4" t="s">
        <v>303</v>
      </c>
      <c r="C382" s="4"/>
      <c r="D382" s="4"/>
      <c r="E382" s="44">
        <v>0</v>
      </c>
      <c r="F382" s="45">
        <v>0</v>
      </c>
      <c r="G382" s="44">
        <v>0</v>
      </c>
      <c r="H382" s="45">
        <v>0</v>
      </c>
      <c r="I382" s="44">
        <v>0</v>
      </c>
      <c r="J382" s="45">
        <v>0</v>
      </c>
      <c r="K382" s="44">
        <v>0</v>
      </c>
      <c r="L382" s="45">
        <v>0</v>
      </c>
      <c r="M382" s="44">
        <v>0</v>
      </c>
      <c r="N382" s="45">
        <v>0</v>
      </c>
      <c r="O382" s="44">
        <v>0</v>
      </c>
      <c r="P382" s="45">
        <v>0</v>
      </c>
      <c r="Q382" s="44">
        <v>0</v>
      </c>
      <c r="R382" s="45">
        <v>0</v>
      </c>
      <c r="S382" s="44">
        <v>0</v>
      </c>
      <c r="T382" s="45">
        <v>0</v>
      </c>
      <c r="U382" s="44">
        <v>0</v>
      </c>
      <c r="V382" s="45">
        <v>0</v>
      </c>
      <c r="W382" s="44">
        <v>0</v>
      </c>
      <c r="X382" s="45">
        <v>0</v>
      </c>
      <c r="Y382" s="44">
        <v>0</v>
      </c>
      <c r="Z382" s="45">
        <v>0</v>
      </c>
      <c r="AA382" s="44">
        <v>0</v>
      </c>
      <c r="AB382" s="45">
        <v>0</v>
      </c>
      <c r="AC382" s="54"/>
      <c r="AD382" s="55">
        <f t="shared" ref="AD382:AD385" si="57">SUM(E382:AB382)</f>
        <v>0</v>
      </c>
      <c r="AE382" s="54"/>
    </row>
    <row r="383" spans="2:31" x14ac:dyDescent="0.3">
      <c r="B383" s="4" t="s">
        <v>306</v>
      </c>
      <c r="C383" s="4"/>
      <c r="D383" s="4"/>
      <c r="E383" s="44">
        <v>0</v>
      </c>
      <c r="F383" s="45">
        <v>0</v>
      </c>
      <c r="G383" s="44">
        <v>0</v>
      </c>
      <c r="H383" s="45">
        <v>0</v>
      </c>
      <c r="I383" s="44">
        <v>0</v>
      </c>
      <c r="J383" s="45">
        <v>0</v>
      </c>
      <c r="K383" s="44">
        <v>0</v>
      </c>
      <c r="L383" s="45">
        <v>0</v>
      </c>
      <c r="M383" s="44">
        <v>0</v>
      </c>
      <c r="N383" s="45">
        <v>0</v>
      </c>
      <c r="O383" s="44">
        <v>0</v>
      </c>
      <c r="P383" s="45">
        <v>0</v>
      </c>
      <c r="Q383" s="44">
        <v>0</v>
      </c>
      <c r="R383" s="45">
        <v>0</v>
      </c>
      <c r="S383" s="44">
        <v>0</v>
      </c>
      <c r="T383" s="45">
        <v>0</v>
      </c>
      <c r="U383" s="44">
        <v>0</v>
      </c>
      <c r="V383" s="45">
        <v>0</v>
      </c>
      <c r="W383" s="44">
        <v>0</v>
      </c>
      <c r="X383" s="45">
        <v>0</v>
      </c>
      <c r="Y383" s="44">
        <v>0</v>
      </c>
      <c r="Z383" s="45">
        <v>0</v>
      </c>
      <c r="AA383" s="44">
        <v>0</v>
      </c>
      <c r="AB383" s="45">
        <v>0</v>
      </c>
      <c r="AC383" s="54"/>
      <c r="AD383" s="55">
        <f t="shared" si="57"/>
        <v>0</v>
      </c>
      <c r="AE383" s="54"/>
    </row>
    <row r="384" spans="2:31" x14ac:dyDescent="0.3">
      <c r="B384" s="4" t="s">
        <v>307</v>
      </c>
      <c r="C384" s="4"/>
      <c r="D384" s="4"/>
      <c r="E384" s="44">
        <v>0</v>
      </c>
      <c r="F384" s="45">
        <v>0</v>
      </c>
      <c r="G384" s="44">
        <v>0</v>
      </c>
      <c r="H384" s="45">
        <v>0</v>
      </c>
      <c r="I384" s="44">
        <v>0</v>
      </c>
      <c r="J384" s="45">
        <v>0</v>
      </c>
      <c r="K384" s="44">
        <v>0</v>
      </c>
      <c r="L384" s="45">
        <v>0</v>
      </c>
      <c r="M384" s="44">
        <v>0</v>
      </c>
      <c r="N384" s="45">
        <v>0</v>
      </c>
      <c r="O384" s="44">
        <v>0</v>
      </c>
      <c r="P384" s="45">
        <v>0</v>
      </c>
      <c r="Q384" s="44">
        <v>0</v>
      </c>
      <c r="R384" s="45">
        <v>0</v>
      </c>
      <c r="S384" s="44">
        <v>0</v>
      </c>
      <c r="T384" s="45">
        <v>0</v>
      </c>
      <c r="U384" s="44">
        <v>0</v>
      </c>
      <c r="V384" s="45">
        <v>0</v>
      </c>
      <c r="W384" s="44">
        <v>0</v>
      </c>
      <c r="X384" s="45">
        <v>0</v>
      </c>
      <c r="Y384" s="44">
        <v>0</v>
      </c>
      <c r="Z384" s="45">
        <v>0</v>
      </c>
      <c r="AA384" s="44">
        <v>0</v>
      </c>
      <c r="AB384" s="45">
        <v>0</v>
      </c>
      <c r="AC384" s="54"/>
      <c r="AD384" s="55">
        <f t="shared" si="57"/>
        <v>0</v>
      </c>
      <c r="AE384" s="54"/>
    </row>
    <row r="385" spans="2:31" x14ac:dyDescent="0.3">
      <c r="B385" s="4" t="s">
        <v>318</v>
      </c>
      <c r="C385" s="4"/>
      <c r="D385" s="4"/>
      <c r="E385" s="44">
        <v>0</v>
      </c>
      <c r="F385" s="45">
        <v>0</v>
      </c>
      <c r="G385" s="44">
        <v>0</v>
      </c>
      <c r="H385" s="45">
        <v>0</v>
      </c>
      <c r="I385" s="44">
        <v>0</v>
      </c>
      <c r="J385" s="45">
        <v>0</v>
      </c>
      <c r="K385" s="44">
        <v>0</v>
      </c>
      <c r="L385" s="45">
        <v>0</v>
      </c>
      <c r="M385" s="44">
        <v>2.1596666666666668</v>
      </c>
      <c r="N385" s="45">
        <v>0</v>
      </c>
      <c r="O385" s="44">
        <v>2.770999999999999</v>
      </c>
      <c r="P385" s="45">
        <v>24.582666666666661</v>
      </c>
      <c r="Q385" s="44">
        <v>26.130333333333326</v>
      </c>
      <c r="R385" s="45">
        <v>9.3048333333333328</v>
      </c>
      <c r="S385" s="44">
        <v>6.8246666666666629</v>
      </c>
      <c r="T385" s="45">
        <v>8.5591666666666715</v>
      </c>
      <c r="U385" s="44">
        <v>15.910666666666666</v>
      </c>
      <c r="V385" s="45">
        <v>3.560499999999998</v>
      </c>
      <c r="W385" s="44">
        <v>0</v>
      </c>
      <c r="X385" s="45">
        <v>0</v>
      </c>
      <c r="Y385" s="44">
        <v>0</v>
      </c>
      <c r="Z385" s="45">
        <v>0</v>
      </c>
      <c r="AA385" s="44">
        <v>0</v>
      </c>
      <c r="AB385" s="45">
        <v>0</v>
      </c>
      <c r="AC385" s="54"/>
      <c r="AD385" s="55">
        <f t="shared" si="57"/>
        <v>99.803499999999985</v>
      </c>
      <c r="AE385" s="54"/>
    </row>
    <row r="386" spans="2:31" x14ac:dyDescent="0.3">
      <c r="B386" s="4" t="s">
        <v>319</v>
      </c>
      <c r="C386" s="4"/>
      <c r="D386" s="4"/>
      <c r="E386" s="44">
        <v>0</v>
      </c>
      <c r="F386" s="45">
        <v>0</v>
      </c>
      <c r="G386" s="44">
        <v>0</v>
      </c>
      <c r="H386" s="45">
        <v>0</v>
      </c>
      <c r="I386" s="44">
        <v>0</v>
      </c>
      <c r="J386" s="45">
        <v>0</v>
      </c>
      <c r="K386" s="44">
        <v>0</v>
      </c>
      <c r="L386" s="45">
        <v>0</v>
      </c>
      <c r="M386" s="44">
        <v>0</v>
      </c>
      <c r="N386" s="45">
        <v>0</v>
      </c>
      <c r="O386" s="44">
        <v>0</v>
      </c>
      <c r="P386" s="45">
        <v>0</v>
      </c>
      <c r="Q386" s="44">
        <v>0</v>
      </c>
      <c r="R386" s="45">
        <v>0</v>
      </c>
      <c r="S386" s="44">
        <v>0</v>
      </c>
      <c r="T386" s="45">
        <v>0</v>
      </c>
      <c r="U386" s="44">
        <v>0</v>
      </c>
      <c r="V386" s="45">
        <v>0</v>
      </c>
      <c r="W386" s="44">
        <v>0</v>
      </c>
      <c r="X386" s="45">
        <v>0</v>
      </c>
      <c r="Y386" s="44">
        <v>0</v>
      </c>
      <c r="Z386" s="45">
        <v>0</v>
      </c>
      <c r="AA386" s="44">
        <v>0</v>
      </c>
      <c r="AB386" s="45">
        <v>0</v>
      </c>
      <c r="AC386" s="54"/>
      <c r="AD386" s="55">
        <f>SUM(E386:AB386)</f>
        <v>0</v>
      </c>
      <c r="AE386" s="54"/>
    </row>
    <row r="387" spans="2:31" x14ac:dyDescent="0.3">
      <c r="B387" s="12" t="s">
        <v>2</v>
      </c>
      <c r="C387" s="12"/>
      <c r="D387" s="12"/>
      <c r="E387" s="13">
        <f>SUM(E316:E386)</f>
        <v>0</v>
      </c>
      <c r="F387" s="13">
        <f t="shared" ref="F387" si="58">SUM(F316:F386)</f>
        <v>0</v>
      </c>
      <c r="G387" s="13">
        <f t="shared" ref="G387" si="59">SUM(G316:G386)</f>
        <v>0</v>
      </c>
      <c r="H387" s="13">
        <f t="shared" ref="H387" si="60">SUM(H316:H386)</f>
        <v>0</v>
      </c>
      <c r="I387" s="13">
        <f t="shared" ref="I387" si="61">SUM(I316:I386)</f>
        <v>0</v>
      </c>
      <c r="J387" s="13">
        <f>SUM(J316:J386)</f>
        <v>0</v>
      </c>
      <c r="K387" s="13">
        <f t="shared" ref="K387" si="62">SUM(K316:K386)</f>
        <v>0</v>
      </c>
      <c r="L387" s="13">
        <f t="shared" ref="L387" si="63">SUM(L316:L386)</f>
        <v>1.1166666666666665</v>
      </c>
      <c r="M387" s="13">
        <f t="shared" ref="M387" si="64">SUM(M316:M386)</f>
        <v>677.48516666666637</v>
      </c>
      <c r="N387" s="13">
        <f t="shared" ref="N387" si="65">SUM(N316:N386)</f>
        <v>1275.0611666666662</v>
      </c>
      <c r="O387" s="13">
        <f t="shared" ref="O387" si="66">SUM(O316:O386)</f>
        <v>1843.5015800000001</v>
      </c>
      <c r="P387" s="13">
        <f t="shared" ref="P387" si="67">SUM(P316:P386)</f>
        <v>1672.7600666666669</v>
      </c>
      <c r="Q387" s="13">
        <f t="shared" ref="Q387" si="68">SUM(Q316:Q386)</f>
        <v>1760.8552333333334</v>
      </c>
      <c r="R387" s="13">
        <f t="shared" ref="R387" si="69">SUM(R316:R386)</f>
        <v>1841.8897333333332</v>
      </c>
      <c r="S387" s="13">
        <f t="shared" ref="S387" si="70">SUM(S316:S386)</f>
        <v>2144.2335666666672</v>
      </c>
      <c r="T387" s="13">
        <f t="shared" ref="T387" si="71">SUM(T316:T386)</f>
        <v>2294.831733333333</v>
      </c>
      <c r="U387" s="13">
        <f t="shared" ref="U387" si="72">SUM(U316:U386)</f>
        <v>2355.6593999999996</v>
      </c>
      <c r="V387" s="13">
        <f t="shared" ref="V387" si="73">SUM(V316:V386)</f>
        <v>2128.2174</v>
      </c>
      <c r="W387" s="13">
        <f t="shared" ref="W387" si="74">SUM(W316:W386)</f>
        <v>686.04849999999999</v>
      </c>
      <c r="X387" s="13">
        <f t="shared" ref="X387" si="75">SUM(X316:X386)</f>
        <v>0</v>
      </c>
      <c r="Y387" s="13">
        <f t="shared" ref="Y387" si="76">SUM(Y316:Y386)</f>
        <v>0</v>
      </c>
      <c r="Z387" s="13">
        <f t="shared" ref="Z387" si="77">SUM(Z316:Z386)</f>
        <v>0</v>
      </c>
      <c r="AA387" s="13">
        <f t="shared" ref="AA387" si="78">SUM(AA316:AA386)</f>
        <v>0</v>
      </c>
      <c r="AB387" s="13">
        <f t="shared" ref="AB387" si="79">SUM(AB316:AB386)</f>
        <v>0</v>
      </c>
      <c r="AC387" s="116">
        <f>SUM(AC316:AE386)</f>
        <v>18681.660213333329</v>
      </c>
      <c r="AD387" s="116"/>
      <c r="AE387" s="116"/>
    </row>
    <row r="388" spans="2:31" x14ac:dyDescent="0.3">
      <c r="B388" s="14"/>
      <c r="C388" s="15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  <c r="AA388" s="16"/>
    </row>
    <row r="389" spans="2:31" x14ac:dyDescent="0.3">
      <c r="B389" s="14"/>
      <c r="C389" s="15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  <c r="AA389" s="16"/>
    </row>
    <row r="390" spans="2:31" x14ac:dyDescent="0.3">
      <c r="B390" s="8">
        <f>'Resumen-Mensual'!$J$26</f>
        <v>45936</v>
      </c>
    </row>
    <row r="391" spans="2:31" x14ac:dyDescent="0.3">
      <c r="B391" s="8"/>
    </row>
    <row r="392" spans="2:31" x14ac:dyDescent="0.3">
      <c r="B392" s="9" t="s">
        <v>81</v>
      </c>
      <c r="C392" s="10"/>
      <c r="D392" s="10"/>
      <c r="E392" s="11">
        <v>1</v>
      </c>
      <c r="F392" s="11">
        <v>2</v>
      </c>
      <c r="G392" s="11">
        <v>3</v>
      </c>
      <c r="H392" s="11">
        <v>4</v>
      </c>
      <c r="I392" s="11">
        <v>5</v>
      </c>
      <c r="J392" s="11">
        <v>6</v>
      </c>
      <c r="K392" s="11">
        <v>7</v>
      </c>
      <c r="L392" s="11">
        <v>8</v>
      </c>
      <c r="M392" s="11">
        <v>9</v>
      </c>
      <c r="N392" s="11">
        <v>10</v>
      </c>
      <c r="O392" s="11">
        <v>11</v>
      </c>
      <c r="P392" s="11">
        <v>12</v>
      </c>
      <c r="Q392" s="11">
        <v>13</v>
      </c>
      <c r="R392" s="11">
        <v>14</v>
      </c>
      <c r="S392" s="11">
        <v>15</v>
      </c>
      <c r="T392" s="11">
        <v>16</v>
      </c>
      <c r="U392" s="11">
        <v>17</v>
      </c>
      <c r="V392" s="11">
        <v>18</v>
      </c>
      <c r="W392" s="11">
        <v>19</v>
      </c>
      <c r="X392" s="11">
        <v>20</v>
      </c>
      <c r="Y392" s="11">
        <v>21</v>
      </c>
      <c r="Z392" s="11">
        <v>22</v>
      </c>
      <c r="AA392" s="11">
        <v>23</v>
      </c>
      <c r="AB392" s="11">
        <v>24</v>
      </c>
      <c r="AC392" s="100" t="s">
        <v>2</v>
      </c>
      <c r="AD392" s="100"/>
      <c r="AE392" s="100"/>
    </row>
    <row r="393" spans="2:31" x14ac:dyDescent="0.3">
      <c r="B393" s="14" t="s">
        <v>37</v>
      </c>
      <c r="C393" s="4"/>
      <c r="D393" s="4"/>
      <c r="E393" s="44">
        <v>0</v>
      </c>
      <c r="F393" s="45">
        <v>0</v>
      </c>
      <c r="G393" s="44">
        <v>0</v>
      </c>
      <c r="H393" s="45">
        <v>0</v>
      </c>
      <c r="I393" s="44">
        <v>0</v>
      </c>
      <c r="J393" s="45">
        <v>0</v>
      </c>
      <c r="K393" s="44">
        <v>0</v>
      </c>
      <c r="L393" s="45">
        <v>0.02</v>
      </c>
      <c r="M393" s="44">
        <v>3.4000000000000035</v>
      </c>
      <c r="N393" s="45">
        <v>0.49000000000000021</v>
      </c>
      <c r="O393" s="44">
        <v>0.96</v>
      </c>
      <c r="P393" s="45">
        <v>1.0899999999999999</v>
      </c>
      <c r="Q393" s="44">
        <v>1.0199999999999996</v>
      </c>
      <c r="R393" s="45">
        <v>0.84000000000000075</v>
      </c>
      <c r="S393" s="44">
        <v>1.04</v>
      </c>
      <c r="T393" s="45">
        <v>1.0699999999999994</v>
      </c>
      <c r="U393" s="44">
        <v>0.79999999999999982</v>
      </c>
      <c r="V393" s="45">
        <v>0.45999999999999996</v>
      </c>
      <c r="W393" s="44">
        <v>3.2083333333333335</v>
      </c>
      <c r="X393" s="45">
        <v>0</v>
      </c>
      <c r="Y393" s="44">
        <v>0</v>
      </c>
      <c r="Z393" s="45">
        <v>0</v>
      </c>
      <c r="AA393" s="44">
        <v>0</v>
      </c>
      <c r="AB393" s="45">
        <v>0</v>
      </c>
      <c r="AC393" s="56"/>
      <c r="AD393" s="57">
        <f>SUM(E393:AB393)</f>
        <v>14.398333333333339</v>
      </c>
      <c r="AE393" s="56"/>
    </row>
    <row r="394" spans="2:31" x14ac:dyDescent="0.3">
      <c r="B394" s="14" t="s">
        <v>38</v>
      </c>
      <c r="C394" s="4"/>
      <c r="D394" s="4"/>
      <c r="E394" s="44">
        <v>0</v>
      </c>
      <c r="F394" s="45">
        <v>0</v>
      </c>
      <c r="G394" s="44">
        <v>0</v>
      </c>
      <c r="H394" s="45">
        <v>0</v>
      </c>
      <c r="I394" s="44">
        <v>0</v>
      </c>
      <c r="J394" s="45">
        <v>0</v>
      </c>
      <c r="K394" s="44">
        <v>0</v>
      </c>
      <c r="L394" s="45">
        <v>3.4000000000000002E-2</v>
      </c>
      <c r="M394" s="44">
        <v>4.4199999999999955</v>
      </c>
      <c r="N394" s="45">
        <v>0</v>
      </c>
      <c r="O394" s="44">
        <v>0</v>
      </c>
      <c r="P394" s="45">
        <v>0</v>
      </c>
      <c r="Q394" s="44">
        <v>0</v>
      </c>
      <c r="R394" s="45">
        <v>6.3899999999999908</v>
      </c>
      <c r="S394" s="44">
        <v>5.800000000000006</v>
      </c>
      <c r="T394" s="45">
        <v>6.5799999999999983</v>
      </c>
      <c r="U394" s="44">
        <v>0</v>
      </c>
      <c r="V394" s="45">
        <v>0</v>
      </c>
      <c r="W394" s="44">
        <v>4.583333333333333</v>
      </c>
      <c r="X394" s="45">
        <v>0</v>
      </c>
      <c r="Y394" s="44">
        <v>0</v>
      </c>
      <c r="Z394" s="45">
        <v>0</v>
      </c>
      <c r="AA394" s="44">
        <v>0</v>
      </c>
      <c r="AB394" s="45">
        <v>0</v>
      </c>
      <c r="AC394" s="54"/>
      <c r="AD394" s="55">
        <f>SUM(E394:AB394)</f>
        <v>27.807333333333322</v>
      </c>
      <c r="AE394" s="54"/>
    </row>
    <row r="395" spans="2:31" x14ac:dyDescent="0.3">
      <c r="B395" s="14" t="s">
        <v>39</v>
      </c>
      <c r="C395" s="4"/>
      <c r="D395" s="4"/>
      <c r="E395" s="44">
        <v>0</v>
      </c>
      <c r="F395" s="45">
        <v>0</v>
      </c>
      <c r="G395" s="44">
        <v>0</v>
      </c>
      <c r="H395" s="45">
        <v>0</v>
      </c>
      <c r="I395" s="44">
        <v>0</v>
      </c>
      <c r="J395" s="45">
        <v>0</v>
      </c>
      <c r="K395" s="44">
        <v>0</v>
      </c>
      <c r="L395" s="45">
        <v>0</v>
      </c>
      <c r="M395" s="44">
        <v>0</v>
      </c>
      <c r="N395" s="45">
        <v>0</v>
      </c>
      <c r="O395" s="44">
        <v>0</v>
      </c>
      <c r="P395" s="45">
        <v>0</v>
      </c>
      <c r="Q395" s="44">
        <v>0</v>
      </c>
      <c r="R395" s="45">
        <v>0</v>
      </c>
      <c r="S395" s="44">
        <v>0</v>
      </c>
      <c r="T395" s="45">
        <v>0</v>
      </c>
      <c r="U395" s="44">
        <v>0</v>
      </c>
      <c r="V395" s="45">
        <v>0</v>
      </c>
      <c r="W395" s="44">
        <v>0</v>
      </c>
      <c r="X395" s="45">
        <v>0</v>
      </c>
      <c r="Y395" s="44">
        <v>0</v>
      </c>
      <c r="Z395" s="45">
        <v>0</v>
      </c>
      <c r="AA395" s="44">
        <v>0</v>
      </c>
      <c r="AB395" s="45">
        <v>0</v>
      </c>
      <c r="AC395" s="54"/>
      <c r="AD395" s="55">
        <f t="shared" ref="AD395:AD456" si="80">SUM(E395:AB395)</f>
        <v>0</v>
      </c>
      <c r="AE395" s="54"/>
    </row>
    <row r="396" spans="2:31" x14ac:dyDescent="0.3">
      <c r="B396" s="14" t="s">
        <v>40</v>
      </c>
      <c r="C396" s="4"/>
      <c r="D396" s="4"/>
      <c r="E396" s="44">
        <v>0</v>
      </c>
      <c r="F396" s="45">
        <v>0</v>
      </c>
      <c r="G396" s="44">
        <v>0</v>
      </c>
      <c r="H396" s="45">
        <v>0</v>
      </c>
      <c r="I396" s="44">
        <v>0</v>
      </c>
      <c r="J396" s="45">
        <v>0</v>
      </c>
      <c r="K396" s="44">
        <v>0</v>
      </c>
      <c r="L396" s="45">
        <v>0</v>
      </c>
      <c r="M396" s="44">
        <v>0</v>
      </c>
      <c r="N396" s="45">
        <v>0</v>
      </c>
      <c r="O396" s="44">
        <v>0</v>
      </c>
      <c r="P396" s="45">
        <v>0</v>
      </c>
      <c r="Q396" s="44">
        <v>0</v>
      </c>
      <c r="R396" s="45">
        <v>0</v>
      </c>
      <c r="S396" s="44">
        <v>0</v>
      </c>
      <c r="T396" s="45">
        <v>0</v>
      </c>
      <c r="U396" s="44">
        <v>0</v>
      </c>
      <c r="V396" s="45">
        <v>0</v>
      </c>
      <c r="W396" s="44">
        <v>0</v>
      </c>
      <c r="X396" s="45">
        <v>0</v>
      </c>
      <c r="Y396" s="44">
        <v>0</v>
      </c>
      <c r="Z396" s="45">
        <v>0</v>
      </c>
      <c r="AA396" s="44">
        <v>0</v>
      </c>
      <c r="AB396" s="45">
        <v>0</v>
      </c>
      <c r="AC396" s="54"/>
      <c r="AD396" s="55">
        <f t="shared" si="80"/>
        <v>0</v>
      </c>
      <c r="AE396" s="54"/>
    </row>
    <row r="397" spans="2:31" x14ac:dyDescent="0.3">
      <c r="B397" s="14" t="s">
        <v>41</v>
      </c>
      <c r="C397" s="4"/>
      <c r="D397" s="4"/>
      <c r="E397" s="44">
        <v>0</v>
      </c>
      <c r="F397" s="45">
        <v>0</v>
      </c>
      <c r="G397" s="44">
        <v>0</v>
      </c>
      <c r="H397" s="45">
        <v>0</v>
      </c>
      <c r="I397" s="44">
        <v>0</v>
      </c>
      <c r="J397" s="45">
        <v>0</v>
      </c>
      <c r="K397" s="44">
        <v>0</v>
      </c>
      <c r="L397" s="45">
        <v>0.23</v>
      </c>
      <c r="M397" s="44">
        <v>22.710000000000019</v>
      </c>
      <c r="N397" s="45">
        <v>42.269999999999989</v>
      </c>
      <c r="O397" s="44">
        <v>54.25</v>
      </c>
      <c r="P397" s="45">
        <v>63.070000000000064</v>
      </c>
      <c r="Q397" s="44">
        <v>63.489999999999903</v>
      </c>
      <c r="R397" s="45">
        <v>63.449999999999932</v>
      </c>
      <c r="S397" s="44">
        <v>64.219999999999914</v>
      </c>
      <c r="T397" s="45">
        <v>62.599999999999937</v>
      </c>
      <c r="U397" s="44">
        <v>56.840000000000039</v>
      </c>
      <c r="V397" s="45">
        <v>46.989999999999938</v>
      </c>
      <c r="W397" s="44">
        <v>22.201666666666686</v>
      </c>
      <c r="X397" s="45">
        <v>0</v>
      </c>
      <c r="Y397" s="44">
        <v>0</v>
      </c>
      <c r="Z397" s="45">
        <v>0</v>
      </c>
      <c r="AA397" s="44">
        <v>0</v>
      </c>
      <c r="AB397" s="45">
        <v>0</v>
      </c>
      <c r="AC397" s="54"/>
      <c r="AD397" s="55">
        <f t="shared" si="80"/>
        <v>562.32166666666637</v>
      </c>
      <c r="AE397" s="54"/>
    </row>
    <row r="398" spans="2:31" x14ac:dyDescent="0.3">
      <c r="B398" s="14" t="s">
        <v>42</v>
      </c>
      <c r="C398" s="4"/>
      <c r="D398" s="4"/>
      <c r="E398" s="44">
        <v>0</v>
      </c>
      <c r="F398" s="45">
        <v>0</v>
      </c>
      <c r="G398" s="44">
        <v>0</v>
      </c>
      <c r="H398" s="45">
        <v>0</v>
      </c>
      <c r="I398" s="44">
        <v>0</v>
      </c>
      <c r="J398" s="45">
        <v>0</v>
      </c>
      <c r="K398" s="44">
        <v>0</v>
      </c>
      <c r="L398" s="45">
        <v>0</v>
      </c>
      <c r="M398" s="44">
        <v>0</v>
      </c>
      <c r="N398" s="45">
        <v>0</v>
      </c>
      <c r="O398" s="44">
        <v>0</v>
      </c>
      <c r="P398" s="45">
        <v>0</v>
      </c>
      <c r="Q398" s="44">
        <v>0</v>
      </c>
      <c r="R398" s="45">
        <v>0</v>
      </c>
      <c r="S398" s="44">
        <v>0</v>
      </c>
      <c r="T398" s="45">
        <v>0</v>
      </c>
      <c r="U398" s="44">
        <v>0</v>
      </c>
      <c r="V398" s="45">
        <v>0</v>
      </c>
      <c r="W398" s="44">
        <v>0</v>
      </c>
      <c r="X398" s="45">
        <v>0</v>
      </c>
      <c r="Y398" s="44">
        <v>0</v>
      </c>
      <c r="Z398" s="45">
        <v>0</v>
      </c>
      <c r="AA398" s="44">
        <v>0</v>
      </c>
      <c r="AB398" s="45">
        <v>0</v>
      </c>
      <c r="AC398" s="54"/>
      <c r="AD398" s="55">
        <f t="shared" si="80"/>
        <v>0</v>
      </c>
      <c r="AE398" s="54"/>
    </row>
    <row r="399" spans="2:31" x14ac:dyDescent="0.3">
      <c r="B399" s="14" t="s">
        <v>43</v>
      </c>
      <c r="C399" s="4"/>
      <c r="D399" s="4"/>
      <c r="E399" s="44">
        <v>0</v>
      </c>
      <c r="F399" s="45">
        <v>0</v>
      </c>
      <c r="G399" s="44">
        <v>0</v>
      </c>
      <c r="H399" s="45">
        <v>0</v>
      </c>
      <c r="I399" s="44">
        <v>0</v>
      </c>
      <c r="J399" s="45">
        <v>0</v>
      </c>
      <c r="K399" s="44">
        <v>0</v>
      </c>
      <c r="L399" s="45">
        <v>0</v>
      </c>
      <c r="M399" s="44">
        <v>0</v>
      </c>
      <c r="N399" s="45">
        <v>0</v>
      </c>
      <c r="O399" s="44">
        <v>0</v>
      </c>
      <c r="P399" s="45">
        <v>0</v>
      </c>
      <c r="Q399" s="44">
        <v>0</v>
      </c>
      <c r="R399" s="45">
        <v>0</v>
      </c>
      <c r="S399" s="44">
        <v>0</v>
      </c>
      <c r="T399" s="45">
        <v>0</v>
      </c>
      <c r="U399" s="44">
        <v>0</v>
      </c>
      <c r="V399" s="45">
        <v>0</v>
      </c>
      <c r="W399" s="44">
        <v>0</v>
      </c>
      <c r="X399" s="45">
        <v>0</v>
      </c>
      <c r="Y399" s="44">
        <v>0</v>
      </c>
      <c r="Z399" s="45">
        <v>0</v>
      </c>
      <c r="AA399" s="44">
        <v>0</v>
      </c>
      <c r="AB399" s="45">
        <v>0</v>
      </c>
      <c r="AC399" s="54"/>
      <c r="AD399" s="55">
        <f t="shared" si="80"/>
        <v>0</v>
      </c>
      <c r="AE399" s="54"/>
    </row>
    <row r="400" spans="2:31" x14ac:dyDescent="0.3">
      <c r="B400" s="14" t="s">
        <v>44</v>
      </c>
      <c r="C400" s="4"/>
      <c r="D400" s="4"/>
      <c r="E400" s="44">
        <v>0</v>
      </c>
      <c r="F400" s="45">
        <v>0</v>
      </c>
      <c r="G400" s="44">
        <v>0</v>
      </c>
      <c r="H400" s="45">
        <v>0</v>
      </c>
      <c r="I400" s="44">
        <v>0</v>
      </c>
      <c r="J400" s="45">
        <v>0</v>
      </c>
      <c r="K400" s="44">
        <v>0</v>
      </c>
      <c r="L400" s="45">
        <v>0</v>
      </c>
      <c r="M400" s="44">
        <v>27.43383333333334</v>
      </c>
      <c r="N400" s="45">
        <v>7.8388333333333264</v>
      </c>
      <c r="O400" s="44">
        <v>7.4853333333333305</v>
      </c>
      <c r="P400" s="45">
        <v>11.458666666666662</v>
      </c>
      <c r="Q400" s="44">
        <v>10.106833333333329</v>
      </c>
      <c r="R400" s="45">
        <v>11.690333333333324</v>
      </c>
      <c r="S400" s="44">
        <v>12.918833333333339</v>
      </c>
      <c r="T400" s="45">
        <v>18.513666666666666</v>
      </c>
      <c r="U400" s="44">
        <v>21.402666666666669</v>
      </c>
      <c r="V400" s="45">
        <v>26.388833333333324</v>
      </c>
      <c r="W400" s="44">
        <v>18.511500000000002</v>
      </c>
      <c r="X400" s="45">
        <v>0</v>
      </c>
      <c r="Y400" s="44">
        <v>0</v>
      </c>
      <c r="Z400" s="45">
        <v>0</v>
      </c>
      <c r="AA400" s="44">
        <v>0</v>
      </c>
      <c r="AB400" s="45">
        <v>0</v>
      </c>
      <c r="AC400" s="54"/>
      <c r="AD400" s="55">
        <f t="shared" si="80"/>
        <v>173.74933333333331</v>
      </c>
      <c r="AE400" s="54"/>
    </row>
    <row r="401" spans="2:31" x14ac:dyDescent="0.3">
      <c r="B401" s="14" t="s">
        <v>45</v>
      </c>
      <c r="C401" s="4"/>
      <c r="D401" s="4"/>
      <c r="E401" s="44">
        <v>0</v>
      </c>
      <c r="F401" s="45">
        <v>0</v>
      </c>
      <c r="G401" s="44">
        <v>0</v>
      </c>
      <c r="H401" s="45">
        <v>0</v>
      </c>
      <c r="I401" s="44">
        <v>0</v>
      </c>
      <c r="J401" s="45">
        <v>0</v>
      </c>
      <c r="K401" s="44">
        <v>0</v>
      </c>
      <c r="L401" s="45">
        <v>0</v>
      </c>
      <c r="M401" s="44">
        <v>5.9836666666666556</v>
      </c>
      <c r="N401" s="45">
        <v>4.2855000000000025</v>
      </c>
      <c r="O401" s="44">
        <v>26.057666666666655</v>
      </c>
      <c r="P401" s="45">
        <v>26.742666666666668</v>
      </c>
      <c r="Q401" s="44">
        <v>24.57266666666667</v>
      </c>
      <c r="R401" s="45">
        <v>26.812833333333341</v>
      </c>
      <c r="S401" s="44">
        <v>27.363166666666661</v>
      </c>
      <c r="T401" s="45">
        <v>27.415666666666667</v>
      </c>
      <c r="U401" s="44">
        <v>18.445333333333338</v>
      </c>
      <c r="V401" s="45">
        <v>11.428000000000001</v>
      </c>
      <c r="W401" s="44">
        <v>3.4816666666666665</v>
      </c>
      <c r="X401" s="45">
        <v>0.21333333333333332</v>
      </c>
      <c r="Y401" s="44">
        <v>0</v>
      </c>
      <c r="Z401" s="45">
        <v>0</v>
      </c>
      <c r="AA401" s="44">
        <v>0</v>
      </c>
      <c r="AB401" s="45">
        <v>0</v>
      </c>
      <c r="AC401" s="54"/>
      <c r="AD401" s="55">
        <f t="shared" si="80"/>
        <v>202.80216666666666</v>
      </c>
      <c r="AE401" s="54"/>
    </row>
    <row r="402" spans="2:31" x14ac:dyDescent="0.3">
      <c r="B402" s="14" t="s">
        <v>46</v>
      </c>
      <c r="C402" s="4"/>
      <c r="D402" s="4"/>
      <c r="E402" s="44">
        <v>0</v>
      </c>
      <c r="F402" s="45">
        <v>0</v>
      </c>
      <c r="G402" s="44">
        <v>0</v>
      </c>
      <c r="H402" s="45">
        <v>0</v>
      </c>
      <c r="I402" s="44">
        <v>0</v>
      </c>
      <c r="J402" s="45">
        <v>0</v>
      </c>
      <c r="K402" s="44">
        <v>0</v>
      </c>
      <c r="L402" s="45">
        <v>0</v>
      </c>
      <c r="M402" s="44">
        <v>17.347000000000001</v>
      </c>
      <c r="N402" s="45">
        <v>19.917500000000004</v>
      </c>
      <c r="O402" s="44">
        <v>28.537999999999972</v>
      </c>
      <c r="P402" s="45">
        <v>30.759999999999994</v>
      </c>
      <c r="Q402" s="44">
        <v>31.736000000000008</v>
      </c>
      <c r="R402" s="45">
        <v>31.85999999999996</v>
      </c>
      <c r="S402" s="44">
        <v>31.589833333333296</v>
      </c>
      <c r="T402" s="45">
        <v>30.403666666666695</v>
      </c>
      <c r="U402" s="44">
        <v>26.970333333333354</v>
      </c>
      <c r="V402" s="45">
        <v>19.513833333333345</v>
      </c>
      <c r="W402" s="44">
        <v>13.207500000000001</v>
      </c>
      <c r="X402" s="45">
        <v>0.12133333333333329</v>
      </c>
      <c r="Y402" s="44">
        <v>0</v>
      </c>
      <c r="Z402" s="45">
        <v>0</v>
      </c>
      <c r="AA402" s="44">
        <v>0</v>
      </c>
      <c r="AB402" s="45">
        <v>0</v>
      </c>
      <c r="AC402" s="54"/>
      <c r="AD402" s="55">
        <f t="shared" si="80"/>
        <v>281.96499999999992</v>
      </c>
      <c r="AE402" s="54"/>
    </row>
    <row r="403" spans="2:31" x14ac:dyDescent="0.3">
      <c r="B403" s="14" t="s">
        <v>47</v>
      </c>
      <c r="C403" s="4"/>
      <c r="D403" s="4"/>
      <c r="E403" s="44">
        <v>0</v>
      </c>
      <c r="F403" s="45">
        <v>0</v>
      </c>
      <c r="G403" s="44">
        <v>0</v>
      </c>
      <c r="H403" s="45">
        <v>0</v>
      </c>
      <c r="I403" s="44">
        <v>0</v>
      </c>
      <c r="J403" s="45">
        <v>0</v>
      </c>
      <c r="K403" s="44">
        <v>0</v>
      </c>
      <c r="L403" s="45">
        <v>0.10066666666666667</v>
      </c>
      <c r="M403" s="44">
        <v>0</v>
      </c>
      <c r="N403" s="45">
        <v>16.700000000000003</v>
      </c>
      <c r="O403" s="44">
        <v>17.7</v>
      </c>
      <c r="P403" s="45">
        <v>16.21</v>
      </c>
      <c r="Q403" s="44">
        <v>16.190000000000001</v>
      </c>
      <c r="R403" s="45">
        <v>16.200000000000003</v>
      </c>
      <c r="S403" s="44">
        <v>16.189999999999998</v>
      </c>
      <c r="T403" s="45">
        <v>16.190000000000001</v>
      </c>
      <c r="U403" s="44">
        <v>16</v>
      </c>
      <c r="V403" s="45">
        <v>14.360000000000001</v>
      </c>
      <c r="W403" s="44">
        <v>15.600000000000016</v>
      </c>
      <c r="X403" s="45">
        <v>0.55366666666666686</v>
      </c>
      <c r="Y403" s="44">
        <v>0</v>
      </c>
      <c r="Z403" s="45">
        <v>0</v>
      </c>
      <c r="AA403" s="44">
        <v>0</v>
      </c>
      <c r="AB403" s="45">
        <v>0</v>
      </c>
      <c r="AC403" s="54"/>
      <c r="AD403" s="55">
        <f t="shared" si="80"/>
        <v>161.99433333333334</v>
      </c>
      <c r="AE403" s="54"/>
    </row>
    <row r="404" spans="2:31" x14ac:dyDescent="0.3">
      <c r="B404" s="14" t="s">
        <v>48</v>
      </c>
      <c r="C404" s="4"/>
      <c r="D404" s="4"/>
      <c r="E404" s="44">
        <v>0</v>
      </c>
      <c r="F404" s="45">
        <v>0</v>
      </c>
      <c r="G404" s="44">
        <v>0</v>
      </c>
      <c r="H404" s="45">
        <v>0</v>
      </c>
      <c r="I404" s="44">
        <v>0</v>
      </c>
      <c r="J404" s="45">
        <v>0</v>
      </c>
      <c r="K404" s="44">
        <v>0</v>
      </c>
      <c r="L404" s="45">
        <v>0</v>
      </c>
      <c r="M404" s="44">
        <v>0.8273333333333337</v>
      </c>
      <c r="N404" s="45">
        <v>12.798333333333334</v>
      </c>
      <c r="O404" s="44">
        <v>14.566000000000008</v>
      </c>
      <c r="P404" s="45">
        <v>13.460000000000008</v>
      </c>
      <c r="Q404" s="44">
        <v>13.460000000000008</v>
      </c>
      <c r="R404" s="45">
        <v>13.460000000000008</v>
      </c>
      <c r="S404" s="44">
        <v>13.460000000000008</v>
      </c>
      <c r="T404" s="45">
        <v>13.460000000000008</v>
      </c>
      <c r="U404" s="44">
        <v>13.340000000000003</v>
      </c>
      <c r="V404" s="45">
        <v>11.994999999999996</v>
      </c>
      <c r="W404" s="44">
        <v>4.1463333333333336</v>
      </c>
      <c r="X404" s="45">
        <v>0.19983333333333334</v>
      </c>
      <c r="Y404" s="44">
        <v>0</v>
      </c>
      <c r="Z404" s="45">
        <v>0</v>
      </c>
      <c r="AA404" s="44">
        <v>0</v>
      </c>
      <c r="AB404" s="45">
        <v>0</v>
      </c>
      <c r="AC404" s="54"/>
      <c r="AD404" s="55">
        <f t="shared" si="80"/>
        <v>125.17283333333337</v>
      </c>
      <c r="AE404" s="54"/>
    </row>
    <row r="405" spans="2:31" x14ac:dyDescent="0.3">
      <c r="B405" s="14" t="s">
        <v>49</v>
      </c>
      <c r="C405" s="4"/>
      <c r="D405" s="4"/>
      <c r="E405" s="44">
        <v>0</v>
      </c>
      <c r="F405" s="45">
        <v>0</v>
      </c>
      <c r="G405" s="44">
        <v>0</v>
      </c>
      <c r="H405" s="45">
        <v>0</v>
      </c>
      <c r="I405" s="44">
        <v>0</v>
      </c>
      <c r="J405" s="45">
        <v>0</v>
      </c>
      <c r="K405" s="44">
        <v>0</v>
      </c>
      <c r="L405" s="45">
        <v>0</v>
      </c>
      <c r="M405" s="44">
        <v>16.110499999999998</v>
      </c>
      <c r="N405" s="45">
        <v>50.321166666666649</v>
      </c>
      <c r="O405" s="44">
        <v>70.921333333333322</v>
      </c>
      <c r="P405" s="45">
        <v>85.158166666666659</v>
      </c>
      <c r="Q405" s="44">
        <v>83.989999999999981</v>
      </c>
      <c r="R405" s="45">
        <v>89.72999999999999</v>
      </c>
      <c r="S405" s="44">
        <v>99.669999999999987</v>
      </c>
      <c r="T405" s="45">
        <v>116.08</v>
      </c>
      <c r="U405" s="44">
        <v>128.41033333333334</v>
      </c>
      <c r="V405" s="45">
        <v>134.25883333333334</v>
      </c>
      <c r="W405" s="44">
        <v>25.007999999999996</v>
      </c>
      <c r="X405" s="45">
        <v>0</v>
      </c>
      <c r="Y405" s="44">
        <v>0</v>
      </c>
      <c r="Z405" s="45">
        <v>0</v>
      </c>
      <c r="AA405" s="44">
        <v>0</v>
      </c>
      <c r="AB405" s="45">
        <v>0</v>
      </c>
      <c r="AC405" s="54"/>
      <c r="AD405" s="55">
        <f t="shared" si="80"/>
        <v>899.6583333333333</v>
      </c>
      <c r="AE405" s="54"/>
    </row>
    <row r="406" spans="2:31" x14ac:dyDescent="0.3">
      <c r="B406" s="14" t="s">
        <v>50</v>
      </c>
      <c r="C406" s="4"/>
      <c r="D406" s="4"/>
      <c r="E406" s="44">
        <v>0</v>
      </c>
      <c r="F406" s="45">
        <v>0</v>
      </c>
      <c r="G406" s="44">
        <v>0</v>
      </c>
      <c r="H406" s="45">
        <v>0</v>
      </c>
      <c r="I406" s="44">
        <v>0</v>
      </c>
      <c r="J406" s="45">
        <v>0</v>
      </c>
      <c r="K406" s="44">
        <v>0</v>
      </c>
      <c r="L406" s="45">
        <v>0</v>
      </c>
      <c r="M406" s="44">
        <v>0</v>
      </c>
      <c r="N406" s="45">
        <v>0</v>
      </c>
      <c r="O406" s="44">
        <v>0</v>
      </c>
      <c r="P406" s="45">
        <v>0</v>
      </c>
      <c r="Q406" s="44">
        <v>0</v>
      </c>
      <c r="R406" s="45">
        <v>0</v>
      </c>
      <c r="S406" s="44">
        <v>0</v>
      </c>
      <c r="T406" s="45">
        <v>0</v>
      </c>
      <c r="U406" s="44">
        <v>0</v>
      </c>
      <c r="V406" s="45">
        <v>0</v>
      </c>
      <c r="W406" s="44">
        <v>0</v>
      </c>
      <c r="X406" s="45">
        <v>0</v>
      </c>
      <c r="Y406" s="44">
        <v>0</v>
      </c>
      <c r="Z406" s="45">
        <v>0</v>
      </c>
      <c r="AA406" s="44">
        <v>0</v>
      </c>
      <c r="AB406" s="45">
        <v>0</v>
      </c>
      <c r="AC406" s="54"/>
      <c r="AD406" s="55">
        <f t="shared" si="80"/>
        <v>0</v>
      </c>
      <c r="AE406" s="54"/>
    </row>
    <row r="407" spans="2:31" x14ac:dyDescent="0.3">
      <c r="B407" s="14" t="s">
        <v>109</v>
      </c>
      <c r="C407" s="4"/>
      <c r="D407" s="4"/>
      <c r="E407" s="44">
        <v>0</v>
      </c>
      <c r="F407" s="45">
        <v>0</v>
      </c>
      <c r="G407" s="44">
        <v>0</v>
      </c>
      <c r="H407" s="45">
        <v>0</v>
      </c>
      <c r="I407" s="44">
        <v>0</v>
      </c>
      <c r="J407" s="45">
        <v>0</v>
      </c>
      <c r="K407" s="44">
        <v>0</v>
      </c>
      <c r="L407" s="45">
        <v>0</v>
      </c>
      <c r="M407" s="44">
        <v>10.747666666666658</v>
      </c>
      <c r="N407" s="45">
        <v>13.28116666666665</v>
      </c>
      <c r="O407" s="44">
        <v>14.05133333333333</v>
      </c>
      <c r="P407" s="45">
        <v>16.408166666666677</v>
      </c>
      <c r="Q407" s="44">
        <v>16.084</v>
      </c>
      <c r="R407" s="45">
        <v>16.737500000000015</v>
      </c>
      <c r="S407" s="44">
        <v>17.988000000000014</v>
      </c>
      <c r="T407" s="45">
        <v>20.950500000000009</v>
      </c>
      <c r="U407" s="44">
        <v>23.340999999999998</v>
      </c>
      <c r="V407" s="45">
        <v>21.773666666666657</v>
      </c>
      <c r="W407" s="44">
        <v>7.5933333333333364</v>
      </c>
      <c r="X407" s="45">
        <v>0</v>
      </c>
      <c r="Y407" s="44">
        <v>0</v>
      </c>
      <c r="Z407" s="45">
        <v>0</v>
      </c>
      <c r="AA407" s="44">
        <v>0</v>
      </c>
      <c r="AB407" s="45">
        <v>0</v>
      </c>
      <c r="AC407" s="54"/>
      <c r="AD407" s="55">
        <f t="shared" si="80"/>
        <v>178.95633333333333</v>
      </c>
      <c r="AE407" s="54"/>
    </row>
    <row r="408" spans="2:31" x14ac:dyDescent="0.3">
      <c r="B408" s="14" t="s">
        <v>51</v>
      </c>
      <c r="C408" s="4"/>
      <c r="D408" s="4"/>
      <c r="E408" s="44">
        <v>0</v>
      </c>
      <c r="F408" s="45">
        <v>0</v>
      </c>
      <c r="G408" s="44">
        <v>0</v>
      </c>
      <c r="H408" s="45">
        <v>0</v>
      </c>
      <c r="I408" s="44">
        <v>0</v>
      </c>
      <c r="J408" s="45">
        <v>0</v>
      </c>
      <c r="K408" s="44">
        <v>0</v>
      </c>
      <c r="L408" s="45">
        <v>0</v>
      </c>
      <c r="M408" s="44">
        <v>15.107333333333331</v>
      </c>
      <c r="N408" s="45">
        <v>62.184499999999993</v>
      </c>
      <c r="O408" s="44">
        <v>83.822500000000019</v>
      </c>
      <c r="P408" s="45">
        <v>94.635666666666637</v>
      </c>
      <c r="Q408" s="44">
        <v>99.349833333333308</v>
      </c>
      <c r="R408" s="45">
        <v>106.77533333333334</v>
      </c>
      <c r="S408" s="44">
        <v>116.50050000000003</v>
      </c>
      <c r="T408" s="45">
        <v>129.24933333333334</v>
      </c>
      <c r="U408" s="44">
        <v>141.34900000000002</v>
      </c>
      <c r="V408" s="45">
        <v>117.37583333333333</v>
      </c>
      <c r="W408" s="44">
        <v>39.699500000000008</v>
      </c>
      <c r="X408" s="45">
        <v>0</v>
      </c>
      <c r="Y408" s="44">
        <v>0</v>
      </c>
      <c r="Z408" s="45">
        <v>0</v>
      </c>
      <c r="AA408" s="44">
        <v>0</v>
      </c>
      <c r="AB408" s="45">
        <v>0</v>
      </c>
      <c r="AC408" s="54"/>
      <c r="AD408" s="55">
        <f t="shared" si="80"/>
        <v>1006.0493333333335</v>
      </c>
      <c r="AE408" s="54"/>
    </row>
    <row r="409" spans="2:31" x14ac:dyDescent="0.3">
      <c r="B409" s="14" t="s">
        <v>52</v>
      </c>
      <c r="C409" s="4"/>
      <c r="D409" s="4"/>
      <c r="E409" s="44">
        <v>0</v>
      </c>
      <c r="F409" s="45">
        <v>0</v>
      </c>
      <c r="G409" s="44">
        <v>0</v>
      </c>
      <c r="H409" s="45">
        <v>0</v>
      </c>
      <c r="I409" s="44">
        <v>0</v>
      </c>
      <c r="J409" s="45">
        <v>0</v>
      </c>
      <c r="K409" s="44">
        <v>0</v>
      </c>
      <c r="L409" s="45">
        <v>0</v>
      </c>
      <c r="M409" s="44">
        <v>26.185666666666673</v>
      </c>
      <c r="N409" s="45">
        <v>19.025500000000001</v>
      </c>
      <c r="O409" s="44">
        <v>16.962833333333332</v>
      </c>
      <c r="P409" s="45">
        <v>20.090833333333329</v>
      </c>
      <c r="Q409" s="44">
        <v>20.376166666666652</v>
      </c>
      <c r="R409" s="45">
        <v>20.787666666666659</v>
      </c>
      <c r="S409" s="44">
        <v>21.175333333333342</v>
      </c>
      <c r="T409" s="45">
        <v>20.988333333333333</v>
      </c>
      <c r="U409" s="44">
        <v>20.099499999999995</v>
      </c>
      <c r="V409" s="45">
        <v>19.996000000000002</v>
      </c>
      <c r="W409" s="44">
        <v>14.421833333333332</v>
      </c>
      <c r="X409" s="45">
        <v>1.3343333333333334</v>
      </c>
      <c r="Y409" s="44">
        <v>0</v>
      </c>
      <c r="Z409" s="45">
        <v>0</v>
      </c>
      <c r="AA409" s="44">
        <v>0</v>
      </c>
      <c r="AB409" s="45">
        <v>0</v>
      </c>
      <c r="AC409" s="54"/>
      <c r="AD409" s="55">
        <f t="shared" si="80"/>
        <v>221.44400000000002</v>
      </c>
      <c r="AE409" s="54"/>
    </row>
    <row r="410" spans="2:31" x14ac:dyDescent="0.3">
      <c r="B410" s="14" t="s">
        <v>53</v>
      </c>
      <c r="C410" s="4"/>
      <c r="D410" s="4"/>
      <c r="E410" s="44">
        <v>0</v>
      </c>
      <c r="F410" s="45">
        <v>0</v>
      </c>
      <c r="G410" s="44">
        <v>0</v>
      </c>
      <c r="H410" s="45">
        <v>0</v>
      </c>
      <c r="I410" s="44">
        <v>0</v>
      </c>
      <c r="J410" s="45">
        <v>0</v>
      </c>
      <c r="K410" s="44">
        <v>0</v>
      </c>
      <c r="L410" s="45">
        <v>0</v>
      </c>
      <c r="M410" s="44">
        <v>0</v>
      </c>
      <c r="N410" s="45">
        <v>0</v>
      </c>
      <c r="O410" s="44">
        <v>0</v>
      </c>
      <c r="P410" s="45">
        <v>0</v>
      </c>
      <c r="Q410" s="44">
        <v>0</v>
      </c>
      <c r="R410" s="45">
        <v>0</v>
      </c>
      <c r="S410" s="44">
        <v>0</v>
      </c>
      <c r="T410" s="45">
        <v>0</v>
      </c>
      <c r="U410" s="44">
        <v>0</v>
      </c>
      <c r="V410" s="45">
        <v>0</v>
      </c>
      <c r="W410" s="44">
        <v>0</v>
      </c>
      <c r="X410" s="45">
        <v>0</v>
      </c>
      <c r="Y410" s="44">
        <v>0</v>
      </c>
      <c r="Z410" s="45">
        <v>0</v>
      </c>
      <c r="AA410" s="44">
        <v>0</v>
      </c>
      <c r="AB410" s="45">
        <v>0</v>
      </c>
      <c r="AC410" s="54"/>
      <c r="AD410" s="55">
        <f t="shared" si="80"/>
        <v>0</v>
      </c>
      <c r="AE410" s="54"/>
    </row>
    <row r="411" spans="2:31" x14ac:dyDescent="0.3">
      <c r="B411" s="14" t="s">
        <v>54</v>
      </c>
      <c r="C411" s="4"/>
      <c r="D411" s="4"/>
      <c r="E411" s="44">
        <v>0</v>
      </c>
      <c r="F411" s="45">
        <v>0</v>
      </c>
      <c r="G411" s="44">
        <v>0</v>
      </c>
      <c r="H411" s="45">
        <v>0</v>
      </c>
      <c r="I411" s="44">
        <v>0</v>
      </c>
      <c r="J411" s="45">
        <v>0</v>
      </c>
      <c r="K411" s="44">
        <v>0</v>
      </c>
      <c r="L411" s="45">
        <v>0</v>
      </c>
      <c r="M411" s="44">
        <v>6.160499999999999</v>
      </c>
      <c r="N411" s="45">
        <v>23.698999999999995</v>
      </c>
      <c r="O411" s="44">
        <v>29.141333333333339</v>
      </c>
      <c r="P411" s="45">
        <v>35.963999999999992</v>
      </c>
      <c r="Q411" s="44">
        <v>36.390166666666666</v>
      </c>
      <c r="R411" s="45">
        <v>37.513999999999996</v>
      </c>
      <c r="S411" s="44">
        <v>41.864666666666672</v>
      </c>
      <c r="T411" s="45">
        <v>46.849166666666648</v>
      </c>
      <c r="U411" s="44">
        <v>53.956333333333347</v>
      </c>
      <c r="V411" s="45">
        <v>39.580333333333343</v>
      </c>
      <c r="W411" s="44">
        <v>9.52633333333333</v>
      </c>
      <c r="X411" s="45">
        <v>0</v>
      </c>
      <c r="Y411" s="44">
        <v>0</v>
      </c>
      <c r="Z411" s="45">
        <v>0</v>
      </c>
      <c r="AA411" s="44">
        <v>0</v>
      </c>
      <c r="AB411" s="45">
        <v>0</v>
      </c>
      <c r="AC411" s="54"/>
      <c r="AD411" s="55">
        <f t="shared" si="80"/>
        <v>360.64583333333331</v>
      </c>
      <c r="AE411" s="54"/>
    </row>
    <row r="412" spans="2:31" x14ac:dyDescent="0.3">
      <c r="B412" s="4" t="s">
        <v>55</v>
      </c>
      <c r="C412" s="4"/>
      <c r="D412" s="4"/>
      <c r="E412" s="44">
        <v>0</v>
      </c>
      <c r="F412" s="45">
        <v>0</v>
      </c>
      <c r="G412" s="44">
        <v>0</v>
      </c>
      <c r="H412" s="45">
        <v>0</v>
      </c>
      <c r="I412" s="44">
        <v>0</v>
      </c>
      <c r="J412" s="45">
        <v>0</v>
      </c>
      <c r="K412" s="44">
        <v>0</v>
      </c>
      <c r="L412" s="45">
        <v>0</v>
      </c>
      <c r="M412" s="44">
        <v>20.92966666666668</v>
      </c>
      <c r="N412" s="45">
        <v>14.910000000000011</v>
      </c>
      <c r="O412" s="44">
        <v>30.103666666666676</v>
      </c>
      <c r="P412" s="45">
        <v>97.16</v>
      </c>
      <c r="Q412" s="44">
        <v>114.12833333333337</v>
      </c>
      <c r="R412" s="45">
        <v>117.12033333333333</v>
      </c>
      <c r="S412" s="44">
        <v>66.627333333333311</v>
      </c>
      <c r="T412" s="45">
        <v>70.958333333333343</v>
      </c>
      <c r="U412" s="44">
        <v>71.804666666666705</v>
      </c>
      <c r="V412" s="45">
        <v>66.149666666666633</v>
      </c>
      <c r="W412" s="44">
        <v>15.164333333333332</v>
      </c>
      <c r="X412" s="45">
        <v>0</v>
      </c>
      <c r="Y412" s="44">
        <v>0</v>
      </c>
      <c r="Z412" s="45">
        <v>0</v>
      </c>
      <c r="AA412" s="44">
        <v>0</v>
      </c>
      <c r="AB412" s="45">
        <v>0</v>
      </c>
      <c r="AC412" s="54"/>
      <c r="AD412" s="55">
        <f t="shared" si="80"/>
        <v>685.05633333333344</v>
      </c>
      <c r="AE412" s="54"/>
    </row>
    <row r="413" spans="2:31" x14ac:dyDescent="0.3">
      <c r="B413" s="4" t="s">
        <v>56</v>
      </c>
      <c r="C413" s="4"/>
      <c r="D413" s="4"/>
      <c r="E413" s="44">
        <v>0</v>
      </c>
      <c r="F413" s="45">
        <v>0</v>
      </c>
      <c r="G413" s="44">
        <v>0</v>
      </c>
      <c r="H413" s="45">
        <v>0</v>
      </c>
      <c r="I413" s="44">
        <v>0</v>
      </c>
      <c r="J413" s="45">
        <v>0</v>
      </c>
      <c r="K413" s="44">
        <v>0</v>
      </c>
      <c r="L413" s="45">
        <v>0.14000000000000001</v>
      </c>
      <c r="M413" s="44">
        <v>22.49283333333333</v>
      </c>
      <c r="N413" s="45">
        <v>29.221166666666669</v>
      </c>
      <c r="O413" s="44">
        <v>33.410333333333355</v>
      </c>
      <c r="P413" s="45">
        <v>40.474000000000011</v>
      </c>
      <c r="Q413" s="44">
        <v>39.390166666666644</v>
      </c>
      <c r="R413" s="45">
        <v>38.959500000000013</v>
      </c>
      <c r="S413" s="44">
        <v>38.210333333333338</v>
      </c>
      <c r="T413" s="45">
        <v>38.112000000000016</v>
      </c>
      <c r="U413" s="44">
        <v>36.574166666666635</v>
      </c>
      <c r="V413" s="45">
        <v>30.940333333333339</v>
      </c>
      <c r="W413" s="44">
        <v>19.192666666666661</v>
      </c>
      <c r="X413" s="45">
        <v>0</v>
      </c>
      <c r="Y413" s="44">
        <v>0</v>
      </c>
      <c r="Z413" s="45">
        <v>0</v>
      </c>
      <c r="AA413" s="44">
        <v>0</v>
      </c>
      <c r="AB413" s="45">
        <v>0</v>
      </c>
      <c r="AC413" s="54"/>
      <c r="AD413" s="55">
        <f t="shared" si="80"/>
        <v>367.11750000000006</v>
      </c>
      <c r="AE413" s="54"/>
    </row>
    <row r="414" spans="2:31" x14ac:dyDescent="0.3">
      <c r="B414" s="4" t="s">
        <v>110</v>
      </c>
      <c r="C414" s="4"/>
      <c r="D414" s="4"/>
      <c r="E414" s="44">
        <v>0</v>
      </c>
      <c r="F414" s="45">
        <v>0</v>
      </c>
      <c r="G414" s="44">
        <v>0</v>
      </c>
      <c r="H414" s="45">
        <v>0</v>
      </c>
      <c r="I414" s="44">
        <v>0</v>
      </c>
      <c r="J414" s="45">
        <v>0</v>
      </c>
      <c r="K414" s="44">
        <v>0</v>
      </c>
      <c r="L414" s="45">
        <v>0</v>
      </c>
      <c r="M414" s="44">
        <v>6.2106666666666683</v>
      </c>
      <c r="N414" s="45">
        <v>0.8274999999999999</v>
      </c>
      <c r="O414" s="44">
        <v>0</v>
      </c>
      <c r="P414" s="45">
        <v>3.4166666666667095E-2</v>
      </c>
      <c r="Q414" s="44">
        <v>0</v>
      </c>
      <c r="R414" s="45">
        <v>0</v>
      </c>
      <c r="S414" s="44">
        <v>0.21999999999999958</v>
      </c>
      <c r="T414" s="45">
        <v>0.56133333333333391</v>
      </c>
      <c r="U414" s="44">
        <v>0.46500000000000458</v>
      </c>
      <c r="V414" s="45">
        <v>2.4386666666666659</v>
      </c>
      <c r="W414" s="44">
        <v>1.2836666666666661</v>
      </c>
      <c r="X414" s="45">
        <v>0</v>
      </c>
      <c r="Y414" s="44">
        <v>0</v>
      </c>
      <c r="Z414" s="45">
        <v>0</v>
      </c>
      <c r="AA414" s="44">
        <v>0</v>
      </c>
      <c r="AB414" s="45">
        <v>0</v>
      </c>
      <c r="AC414" s="54"/>
      <c r="AD414" s="55">
        <f t="shared" si="80"/>
        <v>12.041000000000004</v>
      </c>
      <c r="AE414" s="54"/>
    </row>
    <row r="415" spans="2:31" x14ac:dyDescent="0.3">
      <c r="B415" s="4" t="s">
        <v>57</v>
      </c>
      <c r="C415" s="4"/>
      <c r="D415" s="4"/>
      <c r="E415" s="44">
        <v>0</v>
      </c>
      <c r="F415" s="45">
        <v>0</v>
      </c>
      <c r="G415" s="44">
        <v>0</v>
      </c>
      <c r="H415" s="45">
        <v>0</v>
      </c>
      <c r="I415" s="44">
        <v>0</v>
      </c>
      <c r="J415" s="45">
        <v>0</v>
      </c>
      <c r="K415" s="44">
        <v>0</v>
      </c>
      <c r="L415" s="45">
        <v>0</v>
      </c>
      <c r="M415" s="44">
        <v>0</v>
      </c>
      <c r="N415" s="45">
        <v>4.5500000000000052</v>
      </c>
      <c r="O415" s="44">
        <v>1.25</v>
      </c>
      <c r="P415" s="45">
        <v>6.0500000000000069</v>
      </c>
      <c r="Q415" s="44">
        <v>5.8500000000000041</v>
      </c>
      <c r="R415" s="45">
        <v>6.25</v>
      </c>
      <c r="S415" s="44">
        <v>5.75</v>
      </c>
      <c r="T415" s="45">
        <v>5.449999999999994</v>
      </c>
      <c r="U415" s="44">
        <v>5.050000000000006</v>
      </c>
      <c r="V415" s="45">
        <v>3.3499999999999965</v>
      </c>
      <c r="W415" s="44">
        <v>0</v>
      </c>
      <c r="X415" s="45">
        <v>0</v>
      </c>
      <c r="Y415" s="44">
        <v>0</v>
      </c>
      <c r="Z415" s="45">
        <v>0</v>
      </c>
      <c r="AA415" s="44">
        <v>0</v>
      </c>
      <c r="AB415" s="45">
        <v>0</v>
      </c>
      <c r="AC415" s="54"/>
      <c r="AD415" s="55">
        <f t="shared" si="80"/>
        <v>43.550000000000011</v>
      </c>
      <c r="AE415" s="54"/>
    </row>
    <row r="416" spans="2:31" x14ac:dyDescent="0.3">
      <c r="B416" s="4" t="s">
        <v>58</v>
      </c>
      <c r="C416" s="4"/>
      <c r="D416" s="4"/>
      <c r="E416" s="44">
        <v>0</v>
      </c>
      <c r="F416" s="45">
        <v>0</v>
      </c>
      <c r="G416" s="44">
        <v>0</v>
      </c>
      <c r="H416" s="45">
        <v>0</v>
      </c>
      <c r="I416" s="44">
        <v>0</v>
      </c>
      <c r="J416" s="45">
        <v>0</v>
      </c>
      <c r="K416" s="44">
        <v>0</v>
      </c>
      <c r="L416" s="45">
        <v>0</v>
      </c>
      <c r="M416" s="44">
        <v>0</v>
      </c>
      <c r="N416" s="45">
        <v>0</v>
      </c>
      <c r="O416" s="44">
        <v>0</v>
      </c>
      <c r="P416" s="45">
        <v>0</v>
      </c>
      <c r="Q416" s="44">
        <v>0</v>
      </c>
      <c r="R416" s="45">
        <v>0</v>
      </c>
      <c r="S416" s="44">
        <v>0</v>
      </c>
      <c r="T416" s="45">
        <v>0</v>
      </c>
      <c r="U416" s="44">
        <v>0</v>
      </c>
      <c r="V416" s="45">
        <v>0</v>
      </c>
      <c r="W416" s="44">
        <v>0</v>
      </c>
      <c r="X416" s="45">
        <v>0</v>
      </c>
      <c r="Y416" s="44">
        <v>0</v>
      </c>
      <c r="Z416" s="45">
        <v>0</v>
      </c>
      <c r="AA416" s="44">
        <v>0</v>
      </c>
      <c r="AB416" s="45">
        <v>0</v>
      </c>
      <c r="AC416" s="54"/>
      <c r="AD416" s="55">
        <f t="shared" si="80"/>
        <v>0</v>
      </c>
      <c r="AE416" s="54"/>
    </row>
    <row r="417" spans="2:31" x14ac:dyDescent="0.3">
      <c r="B417" s="4" t="s">
        <v>111</v>
      </c>
      <c r="C417" s="4"/>
      <c r="D417" s="4"/>
      <c r="E417" s="44">
        <v>0</v>
      </c>
      <c r="F417" s="45">
        <v>0</v>
      </c>
      <c r="G417" s="44">
        <v>0</v>
      </c>
      <c r="H417" s="45">
        <v>0</v>
      </c>
      <c r="I417" s="44">
        <v>0</v>
      </c>
      <c r="J417" s="45">
        <v>0</v>
      </c>
      <c r="K417" s="44">
        <v>0</v>
      </c>
      <c r="L417" s="45">
        <v>0</v>
      </c>
      <c r="M417" s="44">
        <v>5.0018333333333338</v>
      </c>
      <c r="N417" s="45">
        <v>7.3070000000000013</v>
      </c>
      <c r="O417" s="44">
        <v>7.4776666666666642</v>
      </c>
      <c r="P417" s="45">
        <v>1.7701666666666662</v>
      </c>
      <c r="Q417" s="44">
        <v>0.12033333333333403</v>
      </c>
      <c r="R417" s="45">
        <v>5.1219999999999937</v>
      </c>
      <c r="S417" s="44">
        <v>10.637333333333338</v>
      </c>
      <c r="T417" s="45">
        <v>38.542999999999999</v>
      </c>
      <c r="U417" s="44">
        <v>39.516000000000005</v>
      </c>
      <c r="V417" s="45">
        <v>43.541833333333351</v>
      </c>
      <c r="W417" s="44">
        <v>5.7988333333333379</v>
      </c>
      <c r="X417" s="45">
        <v>0</v>
      </c>
      <c r="Y417" s="44">
        <v>0</v>
      </c>
      <c r="Z417" s="45">
        <v>0</v>
      </c>
      <c r="AA417" s="44">
        <v>0</v>
      </c>
      <c r="AB417" s="45">
        <v>0</v>
      </c>
      <c r="AC417" s="54"/>
      <c r="AD417" s="55">
        <f t="shared" si="80"/>
        <v>164.83600000000001</v>
      </c>
      <c r="AE417" s="54"/>
    </row>
    <row r="418" spans="2:31" x14ac:dyDescent="0.3">
      <c r="B418" s="4" t="s">
        <v>59</v>
      </c>
      <c r="C418" s="4"/>
      <c r="D418" s="4"/>
      <c r="E418" s="44">
        <v>0</v>
      </c>
      <c r="F418" s="45">
        <v>0</v>
      </c>
      <c r="G418" s="44">
        <v>0</v>
      </c>
      <c r="H418" s="45">
        <v>0</v>
      </c>
      <c r="I418" s="44">
        <v>0</v>
      </c>
      <c r="J418" s="45">
        <v>0</v>
      </c>
      <c r="K418" s="44">
        <v>0</v>
      </c>
      <c r="L418" s="45">
        <v>0</v>
      </c>
      <c r="M418" s="44">
        <v>0</v>
      </c>
      <c r="N418" s="45">
        <v>0</v>
      </c>
      <c r="O418" s="44">
        <v>0</v>
      </c>
      <c r="P418" s="45">
        <v>0</v>
      </c>
      <c r="Q418" s="44">
        <v>0</v>
      </c>
      <c r="R418" s="45">
        <v>0</v>
      </c>
      <c r="S418" s="44">
        <v>0</v>
      </c>
      <c r="T418" s="45">
        <v>0</v>
      </c>
      <c r="U418" s="44">
        <v>0</v>
      </c>
      <c r="V418" s="45">
        <v>0</v>
      </c>
      <c r="W418" s="44">
        <v>0</v>
      </c>
      <c r="X418" s="45">
        <v>0</v>
      </c>
      <c r="Y418" s="44">
        <v>0</v>
      </c>
      <c r="Z418" s="45">
        <v>0</v>
      </c>
      <c r="AA418" s="44">
        <v>0</v>
      </c>
      <c r="AB418" s="45">
        <v>0</v>
      </c>
      <c r="AC418" s="54"/>
      <c r="AD418" s="55">
        <f t="shared" si="80"/>
        <v>0</v>
      </c>
      <c r="AE418" s="54"/>
    </row>
    <row r="419" spans="2:31" x14ac:dyDescent="0.3">
      <c r="B419" s="4" t="s">
        <v>60</v>
      </c>
      <c r="C419" s="4"/>
      <c r="D419" s="4"/>
      <c r="E419" s="44">
        <v>0</v>
      </c>
      <c r="F419" s="45">
        <v>0</v>
      </c>
      <c r="G419" s="44">
        <v>0</v>
      </c>
      <c r="H419" s="45">
        <v>0</v>
      </c>
      <c r="I419" s="44">
        <v>0</v>
      </c>
      <c r="J419" s="45">
        <v>0</v>
      </c>
      <c r="K419" s="44">
        <v>0</v>
      </c>
      <c r="L419" s="45">
        <v>0.16666666666666666</v>
      </c>
      <c r="M419" s="44">
        <v>18.869999999999994</v>
      </c>
      <c r="N419" s="45">
        <v>37.779999999999994</v>
      </c>
      <c r="O419" s="44">
        <v>44.449999999999982</v>
      </c>
      <c r="P419" s="45">
        <v>45.670000000000037</v>
      </c>
      <c r="Q419" s="44">
        <v>45.25</v>
      </c>
      <c r="R419" s="45">
        <v>43.099999999999952</v>
      </c>
      <c r="S419" s="44">
        <v>39.469999999999992</v>
      </c>
      <c r="T419" s="45">
        <v>36.410000000000018</v>
      </c>
      <c r="U419" s="44">
        <v>33.72000000000002</v>
      </c>
      <c r="V419" s="45">
        <v>32.730000000000011</v>
      </c>
      <c r="W419" s="44">
        <v>21.614999999999998</v>
      </c>
      <c r="X419" s="45">
        <v>0</v>
      </c>
      <c r="Y419" s="44">
        <v>0</v>
      </c>
      <c r="Z419" s="45">
        <v>0</v>
      </c>
      <c r="AA419" s="44">
        <v>0</v>
      </c>
      <c r="AB419" s="45">
        <v>0</v>
      </c>
      <c r="AC419" s="54"/>
      <c r="AD419" s="55">
        <f t="shared" si="80"/>
        <v>399.23166666666668</v>
      </c>
      <c r="AE419" s="54"/>
    </row>
    <row r="420" spans="2:31" x14ac:dyDescent="0.3">
      <c r="B420" s="4" t="s">
        <v>61</v>
      </c>
      <c r="C420" s="4"/>
      <c r="D420" s="4"/>
      <c r="E420" s="44">
        <v>0</v>
      </c>
      <c r="F420" s="45">
        <v>0</v>
      </c>
      <c r="G420" s="44">
        <v>0</v>
      </c>
      <c r="H420" s="45">
        <v>0</v>
      </c>
      <c r="I420" s="44">
        <v>0</v>
      </c>
      <c r="J420" s="45">
        <v>0</v>
      </c>
      <c r="K420" s="44">
        <v>0</v>
      </c>
      <c r="L420" s="45">
        <v>0</v>
      </c>
      <c r="M420" s="44">
        <v>11.913333333333336</v>
      </c>
      <c r="N420" s="45">
        <v>33.677166666666672</v>
      </c>
      <c r="O420" s="44">
        <v>30.993400000000001</v>
      </c>
      <c r="P420" s="45">
        <v>24.76123333333333</v>
      </c>
      <c r="Q420" s="44">
        <v>14.203066666666667</v>
      </c>
      <c r="R420" s="45">
        <v>21.392733333333318</v>
      </c>
      <c r="S420" s="44">
        <v>22.934900000000003</v>
      </c>
      <c r="T420" s="45">
        <v>25.335566666666669</v>
      </c>
      <c r="U420" s="44">
        <v>11.068233333333332</v>
      </c>
      <c r="V420" s="45">
        <v>36.335000000000015</v>
      </c>
      <c r="W420" s="44">
        <v>35.049166666666672</v>
      </c>
      <c r="X420" s="45">
        <v>0</v>
      </c>
      <c r="Y420" s="44">
        <v>0</v>
      </c>
      <c r="Z420" s="45">
        <v>0</v>
      </c>
      <c r="AA420" s="44">
        <v>0</v>
      </c>
      <c r="AB420" s="45">
        <v>0</v>
      </c>
      <c r="AC420" s="54"/>
      <c r="AD420" s="55">
        <f t="shared" si="80"/>
        <v>267.66379999999998</v>
      </c>
      <c r="AE420" s="54"/>
    </row>
    <row r="421" spans="2:31" x14ac:dyDescent="0.3">
      <c r="B421" s="4" t="s">
        <v>62</v>
      </c>
      <c r="C421" s="4"/>
      <c r="D421" s="4"/>
      <c r="E421" s="44">
        <v>0</v>
      </c>
      <c r="F421" s="45">
        <v>0</v>
      </c>
      <c r="G421" s="44">
        <v>0</v>
      </c>
      <c r="H421" s="45">
        <v>0</v>
      </c>
      <c r="I421" s="44">
        <v>0</v>
      </c>
      <c r="J421" s="45">
        <v>0</v>
      </c>
      <c r="K421" s="44">
        <v>0</v>
      </c>
      <c r="L421" s="45">
        <v>0</v>
      </c>
      <c r="M421" s="44">
        <v>0</v>
      </c>
      <c r="N421" s="45">
        <v>0</v>
      </c>
      <c r="O421" s="44">
        <v>0</v>
      </c>
      <c r="P421" s="45">
        <v>0</v>
      </c>
      <c r="Q421" s="44">
        <v>0</v>
      </c>
      <c r="R421" s="45">
        <v>0</v>
      </c>
      <c r="S421" s="44">
        <v>0</v>
      </c>
      <c r="T421" s="45">
        <v>0</v>
      </c>
      <c r="U421" s="44">
        <v>0</v>
      </c>
      <c r="V421" s="45">
        <v>0</v>
      </c>
      <c r="W421" s="44">
        <v>0</v>
      </c>
      <c r="X421" s="45">
        <v>0</v>
      </c>
      <c r="Y421" s="44">
        <v>0</v>
      </c>
      <c r="Z421" s="45">
        <v>0</v>
      </c>
      <c r="AA421" s="44">
        <v>0</v>
      </c>
      <c r="AB421" s="45">
        <v>0</v>
      </c>
      <c r="AC421" s="54"/>
      <c r="AD421" s="55">
        <f t="shared" si="80"/>
        <v>0</v>
      </c>
      <c r="AE421" s="54"/>
    </row>
    <row r="422" spans="2:31" x14ac:dyDescent="0.3">
      <c r="B422" s="4" t="s">
        <v>63</v>
      </c>
      <c r="C422" s="4"/>
      <c r="D422" s="4"/>
      <c r="E422" s="44">
        <v>0</v>
      </c>
      <c r="F422" s="45">
        <v>0</v>
      </c>
      <c r="G422" s="44">
        <v>0</v>
      </c>
      <c r="H422" s="45">
        <v>0</v>
      </c>
      <c r="I422" s="44">
        <v>0</v>
      </c>
      <c r="J422" s="45">
        <v>0</v>
      </c>
      <c r="K422" s="44">
        <v>0</v>
      </c>
      <c r="L422" s="45">
        <v>0</v>
      </c>
      <c r="M422" s="44">
        <v>20.382999999999996</v>
      </c>
      <c r="N422" s="45">
        <v>33.649333333333303</v>
      </c>
      <c r="O422" s="44">
        <v>29.19383333333332</v>
      </c>
      <c r="P422" s="45">
        <v>30.110499999999995</v>
      </c>
      <c r="Q422" s="44">
        <v>4.6200000000000019</v>
      </c>
      <c r="R422" s="45">
        <v>3.7206666666666672</v>
      </c>
      <c r="S422" s="44">
        <v>11.950166666666664</v>
      </c>
      <c r="T422" s="45">
        <v>5.4729999999999981</v>
      </c>
      <c r="U422" s="44">
        <v>83.291666666666657</v>
      </c>
      <c r="V422" s="45">
        <v>73.32850000000002</v>
      </c>
      <c r="W422" s="44">
        <v>29.656499999999994</v>
      </c>
      <c r="X422" s="45">
        <v>0</v>
      </c>
      <c r="Y422" s="44">
        <v>0</v>
      </c>
      <c r="Z422" s="45">
        <v>0</v>
      </c>
      <c r="AA422" s="44">
        <v>0</v>
      </c>
      <c r="AB422" s="45">
        <v>0</v>
      </c>
      <c r="AC422" s="54"/>
      <c r="AD422" s="55">
        <f t="shared" si="80"/>
        <v>325.3771666666666</v>
      </c>
      <c r="AE422" s="54"/>
    </row>
    <row r="423" spans="2:31" x14ac:dyDescent="0.3">
      <c r="B423" s="4" t="s">
        <v>64</v>
      </c>
      <c r="C423" s="4"/>
      <c r="D423" s="4"/>
      <c r="E423" s="44">
        <v>0</v>
      </c>
      <c r="F423" s="45">
        <v>0</v>
      </c>
      <c r="G423" s="44">
        <v>0</v>
      </c>
      <c r="H423" s="45">
        <v>0</v>
      </c>
      <c r="I423" s="44">
        <v>0</v>
      </c>
      <c r="J423" s="45">
        <v>0</v>
      </c>
      <c r="K423" s="44">
        <v>0</v>
      </c>
      <c r="L423" s="45">
        <v>0</v>
      </c>
      <c r="M423" s="44">
        <v>3.5468333333333337</v>
      </c>
      <c r="N423" s="45">
        <v>4.6325000000000012</v>
      </c>
      <c r="O423" s="44">
        <v>10.674666666666671</v>
      </c>
      <c r="P423" s="45">
        <v>16.410166666666655</v>
      </c>
      <c r="Q423" s="44">
        <v>16.308500000000013</v>
      </c>
      <c r="R423" s="45">
        <v>17.255333333333322</v>
      </c>
      <c r="S423" s="44">
        <v>19.727833333333333</v>
      </c>
      <c r="T423" s="45">
        <v>25.107833333333311</v>
      </c>
      <c r="U423" s="44">
        <v>24.832166666666641</v>
      </c>
      <c r="V423" s="45">
        <v>20.075166666666671</v>
      </c>
      <c r="W423" s="44">
        <v>4.357166666666668</v>
      </c>
      <c r="X423" s="45">
        <v>0</v>
      </c>
      <c r="Y423" s="44">
        <v>0</v>
      </c>
      <c r="Z423" s="45">
        <v>0</v>
      </c>
      <c r="AA423" s="44">
        <v>0</v>
      </c>
      <c r="AB423" s="45">
        <v>0</v>
      </c>
      <c r="AC423" s="54"/>
      <c r="AD423" s="55">
        <f t="shared" si="80"/>
        <v>162.92816666666661</v>
      </c>
      <c r="AE423" s="54"/>
    </row>
    <row r="424" spans="2:31" x14ac:dyDescent="0.3">
      <c r="B424" s="4" t="s">
        <v>112</v>
      </c>
      <c r="C424" s="4"/>
      <c r="D424" s="4"/>
      <c r="E424" s="44">
        <v>0</v>
      </c>
      <c r="F424" s="45">
        <v>0</v>
      </c>
      <c r="G424" s="44">
        <v>0</v>
      </c>
      <c r="H424" s="45">
        <v>0</v>
      </c>
      <c r="I424" s="44">
        <v>0</v>
      </c>
      <c r="J424" s="45">
        <v>0</v>
      </c>
      <c r="K424" s="44">
        <v>0</v>
      </c>
      <c r="L424" s="45">
        <v>0</v>
      </c>
      <c r="M424" s="44">
        <v>9.5793333333333344</v>
      </c>
      <c r="N424" s="45">
        <v>8.1121666666666616</v>
      </c>
      <c r="O424" s="44">
        <v>3.0231666666666683</v>
      </c>
      <c r="P424" s="45">
        <v>0.35666666666666641</v>
      </c>
      <c r="Q424" s="44">
        <v>0</v>
      </c>
      <c r="R424" s="45">
        <v>0</v>
      </c>
      <c r="S424" s="44">
        <v>0</v>
      </c>
      <c r="T424" s="45">
        <v>4.3241666666666667</v>
      </c>
      <c r="U424" s="44">
        <v>14.157666666666673</v>
      </c>
      <c r="V424" s="45">
        <v>21.694166666666671</v>
      </c>
      <c r="W424" s="44">
        <v>12.217666666666666</v>
      </c>
      <c r="X424" s="45">
        <v>0</v>
      </c>
      <c r="Y424" s="44">
        <v>0</v>
      </c>
      <c r="Z424" s="45">
        <v>0</v>
      </c>
      <c r="AA424" s="44">
        <v>0</v>
      </c>
      <c r="AB424" s="45">
        <v>0</v>
      </c>
      <c r="AC424" s="54"/>
      <c r="AD424" s="55">
        <f t="shared" si="80"/>
        <v>73.465000000000003</v>
      </c>
      <c r="AE424" s="54"/>
    </row>
    <row r="425" spans="2:31" x14ac:dyDescent="0.3">
      <c r="B425" s="4" t="s">
        <v>65</v>
      </c>
      <c r="C425" s="4"/>
      <c r="D425" s="4"/>
      <c r="E425" s="44">
        <v>0</v>
      </c>
      <c r="F425" s="45">
        <v>0</v>
      </c>
      <c r="G425" s="44">
        <v>0</v>
      </c>
      <c r="H425" s="45">
        <v>0</v>
      </c>
      <c r="I425" s="44">
        <v>0</v>
      </c>
      <c r="J425" s="45">
        <v>0</v>
      </c>
      <c r="K425" s="44">
        <v>0</v>
      </c>
      <c r="L425" s="45">
        <v>0.14199999999999999</v>
      </c>
      <c r="M425" s="44">
        <v>2.8868333333333309</v>
      </c>
      <c r="N425" s="45">
        <v>6.948499999999993</v>
      </c>
      <c r="O425" s="44">
        <v>10.080333333333337</v>
      </c>
      <c r="P425" s="45">
        <v>12.570333333333343</v>
      </c>
      <c r="Q425" s="44">
        <v>13.834166666666679</v>
      </c>
      <c r="R425" s="45">
        <v>13.843833333333345</v>
      </c>
      <c r="S425" s="44">
        <v>14.090666666666669</v>
      </c>
      <c r="T425" s="45">
        <v>16.142166666666665</v>
      </c>
      <c r="U425" s="44">
        <v>16.366333333333316</v>
      </c>
      <c r="V425" s="45">
        <v>12.510000000000003</v>
      </c>
      <c r="W425" s="44">
        <v>5.439499999999998</v>
      </c>
      <c r="X425" s="45">
        <v>0</v>
      </c>
      <c r="Y425" s="44">
        <v>0</v>
      </c>
      <c r="Z425" s="45">
        <v>0</v>
      </c>
      <c r="AA425" s="44">
        <v>0</v>
      </c>
      <c r="AB425" s="45">
        <v>0</v>
      </c>
      <c r="AC425" s="54"/>
      <c r="AD425" s="55">
        <f t="shared" si="80"/>
        <v>124.85466666666669</v>
      </c>
      <c r="AE425" s="54"/>
    </row>
    <row r="426" spans="2:31" x14ac:dyDescent="0.3">
      <c r="B426" s="4" t="s">
        <v>66</v>
      </c>
      <c r="C426" s="4"/>
      <c r="D426" s="4"/>
      <c r="E426" s="44">
        <v>0</v>
      </c>
      <c r="F426" s="45">
        <v>0</v>
      </c>
      <c r="G426" s="44">
        <v>0</v>
      </c>
      <c r="H426" s="45">
        <v>0</v>
      </c>
      <c r="I426" s="44">
        <v>0</v>
      </c>
      <c r="J426" s="45">
        <v>0</v>
      </c>
      <c r="K426" s="44">
        <v>0</v>
      </c>
      <c r="L426" s="45">
        <v>0</v>
      </c>
      <c r="M426" s="44">
        <v>0</v>
      </c>
      <c r="N426" s="45">
        <v>0</v>
      </c>
      <c r="O426" s="44">
        <v>0</v>
      </c>
      <c r="P426" s="45">
        <v>0</v>
      </c>
      <c r="Q426" s="44">
        <v>0</v>
      </c>
      <c r="R426" s="45">
        <v>0</v>
      </c>
      <c r="S426" s="44">
        <v>0</v>
      </c>
      <c r="T426" s="45">
        <v>0</v>
      </c>
      <c r="U426" s="44">
        <v>0</v>
      </c>
      <c r="V426" s="45">
        <v>0</v>
      </c>
      <c r="W426" s="44">
        <v>0</v>
      </c>
      <c r="X426" s="45">
        <v>0</v>
      </c>
      <c r="Y426" s="44">
        <v>0</v>
      </c>
      <c r="Z426" s="45">
        <v>0</v>
      </c>
      <c r="AA426" s="44">
        <v>0</v>
      </c>
      <c r="AB426" s="45">
        <v>0</v>
      </c>
      <c r="AC426" s="54"/>
      <c r="AD426" s="55">
        <f t="shared" si="80"/>
        <v>0</v>
      </c>
      <c r="AE426" s="54"/>
    </row>
    <row r="427" spans="2:31" x14ac:dyDescent="0.3">
      <c r="B427" s="4" t="s">
        <v>67</v>
      </c>
      <c r="C427" s="4"/>
      <c r="D427" s="4"/>
      <c r="E427" s="44">
        <v>0</v>
      </c>
      <c r="F427" s="45">
        <v>0</v>
      </c>
      <c r="G427" s="44">
        <v>0</v>
      </c>
      <c r="H427" s="45">
        <v>0</v>
      </c>
      <c r="I427" s="44">
        <v>0</v>
      </c>
      <c r="J427" s="45">
        <v>0</v>
      </c>
      <c r="K427" s="44">
        <v>0</v>
      </c>
      <c r="L427" s="45">
        <v>2.8000000000000001E-2</v>
      </c>
      <c r="M427" s="44">
        <v>1.4818333333333338</v>
      </c>
      <c r="N427" s="45">
        <v>2.1148333333333325</v>
      </c>
      <c r="O427" s="44">
        <v>1.7163333333333333</v>
      </c>
      <c r="P427" s="45">
        <v>0.19616666666666718</v>
      </c>
      <c r="Q427" s="44">
        <v>0</v>
      </c>
      <c r="R427" s="45">
        <v>0</v>
      </c>
      <c r="S427" s="44">
        <v>2.5499999999999988E-2</v>
      </c>
      <c r="T427" s="45">
        <v>0</v>
      </c>
      <c r="U427" s="44">
        <v>0</v>
      </c>
      <c r="V427" s="45">
        <v>0.14899999999999994</v>
      </c>
      <c r="W427" s="44">
        <v>0.45549999999999996</v>
      </c>
      <c r="X427" s="45">
        <v>0</v>
      </c>
      <c r="Y427" s="44">
        <v>0</v>
      </c>
      <c r="Z427" s="45">
        <v>0</v>
      </c>
      <c r="AA427" s="44">
        <v>0</v>
      </c>
      <c r="AB427" s="45">
        <v>0</v>
      </c>
      <c r="AC427" s="54"/>
      <c r="AD427" s="55">
        <f t="shared" si="80"/>
        <v>6.1671666666666667</v>
      </c>
      <c r="AE427" s="54"/>
    </row>
    <row r="428" spans="2:31" x14ac:dyDescent="0.3">
      <c r="B428" s="4" t="s">
        <v>68</v>
      </c>
      <c r="C428" s="4"/>
      <c r="D428" s="4"/>
      <c r="E428" s="44">
        <v>0</v>
      </c>
      <c r="F428" s="45">
        <v>0</v>
      </c>
      <c r="G428" s="44">
        <v>0</v>
      </c>
      <c r="H428" s="45">
        <v>0</v>
      </c>
      <c r="I428" s="44">
        <v>0</v>
      </c>
      <c r="J428" s="45">
        <v>0</v>
      </c>
      <c r="K428" s="44">
        <v>0</v>
      </c>
      <c r="L428" s="45">
        <v>0.58133333333333337</v>
      </c>
      <c r="M428" s="44">
        <v>195.03000000000014</v>
      </c>
      <c r="N428" s="45">
        <v>270.09000000000009</v>
      </c>
      <c r="O428" s="44">
        <v>269.52000000000032</v>
      </c>
      <c r="P428" s="45">
        <v>265.58</v>
      </c>
      <c r="Q428" s="44">
        <v>261.87000000000035</v>
      </c>
      <c r="R428" s="45">
        <v>257.26000000000016</v>
      </c>
      <c r="S428" s="44">
        <v>253.06999999999979</v>
      </c>
      <c r="T428" s="45">
        <v>251.88999999999979</v>
      </c>
      <c r="U428" s="44">
        <v>251.88999999999979</v>
      </c>
      <c r="V428" s="45">
        <v>254.55999999999986</v>
      </c>
      <c r="W428" s="44">
        <v>177.54000000000013</v>
      </c>
      <c r="X428" s="45">
        <v>0</v>
      </c>
      <c r="Y428" s="44">
        <v>0</v>
      </c>
      <c r="Z428" s="45">
        <v>0</v>
      </c>
      <c r="AA428" s="44">
        <v>0</v>
      </c>
      <c r="AB428" s="45">
        <v>0</v>
      </c>
      <c r="AC428" s="54"/>
      <c r="AD428" s="55">
        <f t="shared" si="80"/>
        <v>2708.8813333333337</v>
      </c>
      <c r="AE428" s="54"/>
    </row>
    <row r="429" spans="2:31" x14ac:dyDescent="0.3">
      <c r="B429" s="4" t="s">
        <v>69</v>
      </c>
      <c r="C429" s="4"/>
      <c r="D429" s="4"/>
      <c r="E429" s="44">
        <v>0</v>
      </c>
      <c r="F429" s="45">
        <v>0</v>
      </c>
      <c r="G429" s="44">
        <v>0</v>
      </c>
      <c r="H429" s="45">
        <v>0</v>
      </c>
      <c r="I429" s="44">
        <v>0</v>
      </c>
      <c r="J429" s="45">
        <v>0</v>
      </c>
      <c r="K429" s="44">
        <v>0</v>
      </c>
      <c r="L429" s="45">
        <v>0</v>
      </c>
      <c r="M429" s="44">
        <v>7.5155000000000012</v>
      </c>
      <c r="N429" s="45">
        <v>2.1180000000000017</v>
      </c>
      <c r="O429" s="44">
        <v>2.7980000000000018</v>
      </c>
      <c r="P429" s="45">
        <v>8.0478333333333296</v>
      </c>
      <c r="Q429" s="44">
        <v>6.8063333333333302</v>
      </c>
      <c r="R429" s="45">
        <v>5.6600000000000028</v>
      </c>
      <c r="S429" s="44">
        <v>4.411333333333336</v>
      </c>
      <c r="T429" s="45">
        <v>7.2961666666666627</v>
      </c>
      <c r="U429" s="44">
        <v>5.8501666666666692</v>
      </c>
      <c r="V429" s="45">
        <v>5.6599999999999984</v>
      </c>
      <c r="W429" s="44">
        <v>1.2261666666666664</v>
      </c>
      <c r="X429" s="45">
        <v>0</v>
      </c>
      <c r="Y429" s="44">
        <v>0</v>
      </c>
      <c r="Z429" s="45">
        <v>0</v>
      </c>
      <c r="AA429" s="44">
        <v>0</v>
      </c>
      <c r="AB429" s="45">
        <v>0</v>
      </c>
      <c r="AC429" s="54"/>
      <c r="AD429" s="55">
        <f t="shared" si="80"/>
        <v>57.389499999999998</v>
      </c>
      <c r="AE429" s="54"/>
    </row>
    <row r="430" spans="2:31" x14ac:dyDescent="0.3">
      <c r="B430" s="4" t="s">
        <v>70</v>
      </c>
      <c r="C430" s="4"/>
      <c r="D430" s="4"/>
      <c r="E430" s="44">
        <v>0</v>
      </c>
      <c r="F430" s="45">
        <v>0</v>
      </c>
      <c r="G430" s="44">
        <v>0</v>
      </c>
      <c r="H430" s="45">
        <v>0</v>
      </c>
      <c r="I430" s="44">
        <v>0</v>
      </c>
      <c r="J430" s="45">
        <v>0</v>
      </c>
      <c r="K430" s="44">
        <v>0</v>
      </c>
      <c r="L430" s="45">
        <v>0</v>
      </c>
      <c r="M430" s="44">
        <v>21.386500000000002</v>
      </c>
      <c r="N430" s="45">
        <v>24.822500000000016</v>
      </c>
      <c r="O430" s="44">
        <v>44.333999999999989</v>
      </c>
      <c r="P430" s="45">
        <v>56.557000000000002</v>
      </c>
      <c r="Q430" s="44">
        <v>44.870000000000005</v>
      </c>
      <c r="R430" s="45">
        <v>43.52116666666668</v>
      </c>
      <c r="S430" s="44">
        <v>66.610499999999973</v>
      </c>
      <c r="T430" s="45">
        <v>50.103500000000018</v>
      </c>
      <c r="U430" s="44">
        <v>53.559999999999995</v>
      </c>
      <c r="V430" s="45">
        <v>48.547833333333323</v>
      </c>
      <c r="W430" s="44">
        <v>21.938833333333339</v>
      </c>
      <c r="X430" s="45">
        <v>0</v>
      </c>
      <c r="Y430" s="44">
        <v>0</v>
      </c>
      <c r="Z430" s="45">
        <v>0</v>
      </c>
      <c r="AA430" s="44">
        <v>0</v>
      </c>
      <c r="AB430" s="45">
        <v>0</v>
      </c>
      <c r="AC430" s="54"/>
      <c r="AD430" s="55">
        <f t="shared" si="80"/>
        <v>476.25183333333331</v>
      </c>
      <c r="AE430" s="54"/>
    </row>
    <row r="431" spans="2:31" x14ac:dyDescent="0.3">
      <c r="B431" s="4" t="s">
        <v>71</v>
      </c>
      <c r="C431" s="4"/>
      <c r="D431" s="4"/>
      <c r="E431" s="44">
        <v>0</v>
      </c>
      <c r="F431" s="45">
        <v>0</v>
      </c>
      <c r="G431" s="44">
        <v>0</v>
      </c>
      <c r="H431" s="45">
        <v>0</v>
      </c>
      <c r="I431" s="44">
        <v>0</v>
      </c>
      <c r="J431" s="45">
        <v>0</v>
      </c>
      <c r="K431" s="44">
        <v>0</v>
      </c>
      <c r="L431" s="45">
        <v>0</v>
      </c>
      <c r="M431" s="44">
        <v>1.4441666666666662</v>
      </c>
      <c r="N431" s="45">
        <v>0</v>
      </c>
      <c r="O431" s="44">
        <v>0</v>
      </c>
      <c r="P431" s="45">
        <v>0</v>
      </c>
      <c r="Q431" s="44">
        <v>0</v>
      </c>
      <c r="R431" s="45">
        <v>0</v>
      </c>
      <c r="S431" s="44">
        <v>0</v>
      </c>
      <c r="T431" s="45">
        <v>0</v>
      </c>
      <c r="U431" s="44">
        <v>0</v>
      </c>
      <c r="V431" s="45">
        <v>0</v>
      </c>
      <c r="W431" s="44">
        <v>0</v>
      </c>
      <c r="X431" s="45">
        <v>0</v>
      </c>
      <c r="Y431" s="44">
        <v>0</v>
      </c>
      <c r="Z431" s="45">
        <v>0</v>
      </c>
      <c r="AA431" s="44">
        <v>0</v>
      </c>
      <c r="AB431" s="45">
        <v>0</v>
      </c>
      <c r="AC431" s="54"/>
      <c r="AD431" s="55">
        <f t="shared" si="80"/>
        <v>1.4441666666666662</v>
      </c>
      <c r="AE431" s="54"/>
    </row>
    <row r="432" spans="2:31" x14ac:dyDescent="0.3">
      <c r="B432" s="4" t="s">
        <v>72</v>
      </c>
      <c r="C432" s="4"/>
      <c r="D432" s="4"/>
      <c r="E432" s="44">
        <v>0</v>
      </c>
      <c r="F432" s="45">
        <v>0</v>
      </c>
      <c r="G432" s="44">
        <v>0</v>
      </c>
      <c r="H432" s="45">
        <v>0</v>
      </c>
      <c r="I432" s="44">
        <v>0</v>
      </c>
      <c r="J432" s="45">
        <v>0</v>
      </c>
      <c r="K432" s="44">
        <v>0</v>
      </c>
      <c r="L432" s="45">
        <v>0</v>
      </c>
      <c r="M432" s="44">
        <v>0</v>
      </c>
      <c r="N432" s="45">
        <v>0</v>
      </c>
      <c r="O432" s="44">
        <v>0</v>
      </c>
      <c r="P432" s="45">
        <v>0</v>
      </c>
      <c r="Q432" s="44">
        <v>0</v>
      </c>
      <c r="R432" s="45">
        <v>0</v>
      </c>
      <c r="S432" s="44">
        <v>0</v>
      </c>
      <c r="T432" s="45">
        <v>0</v>
      </c>
      <c r="U432" s="44">
        <v>0</v>
      </c>
      <c r="V432" s="45">
        <v>0</v>
      </c>
      <c r="W432" s="44">
        <v>0</v>
      </c>
      <c r="X432" s="45">
        <v>0</v>
      </c>
      <c r="Y432" s="44">
        <v>0</v>
      </c>
      <c r="Z432" s="45">
        <v>0</v>
      </c>
      <c r="AA432" s="44">
        <v>0</v>
      </c>
      <c r="AB432" s="45">
        <v>0</v>
      </c>
      <c r="AC432" s="54"/>
      <c r="AD432" s="55">
        <f t="shared" si="80"/>
        <v>0</v>
      </c>
      <c r="AE432" s="54"/>
    </row>
    <row r="433" spans="2:31" x14ac:dyDescent="0.3">
      <c r="B433" s="4" t="s">
        <v>73</v>
      </c>
      <c r="C433" s="4"/>
      <c r="D433" s="4"/>
      <c r="E433" s="44">
        <v>0</v>
      </c>
      <c r="F433" s="45">
        <v>0</v>
      </c>
      <c r="G433" s="44">
        <v>0</v>
      </c>
      <c r="H433" s="45">
        <v>0</v>
      </c>
      <c r="I433" s="44">
        <v>0</v>
      </c>
      <c r="J433" s="45">
        <v>0</v>
      </c>
      <c r="K433" s="44">
        <v>0</v>
      </c>
      <c r="L433" s="45">
        <v>0</v>
      </c>
      <c r="M433" s="44">
        <v>13.947666666666667</v>
      </c>
      <c r="N433" s="45">
        <v>30.671999999999993</v>
      </c>
      <c r="O433" s="44">
        <v>48.055500000000009</v>
      </c>
      <c r="P433" s="45">
        <v>57.011000000000031</v>
      </c>
      <c r="Q433" s="44">
        <v>62.171833333333346</v>
      </c>
      <c r="R433" s="45">
        <v>63.579500000000003</v>
      </c>
      <c r="S433" s="44">
        <v>66.298833333333349</v>
      </c>
      <c r="T433" s="45">
        <v>74.153666666666666</v>
      </c>
      <c r="U433" s="44">
        <v>72.424833333333282</v>
      </c>
      <c r="V433" s="45">
        <v>62.658166666666666</v>
      </c>
      <c r="W433" s="44">
        <v>19.387666666666664</v>
      </c>
      <c r="X433" s="45">
        <v>0</v>
      </c>
      <c r="Y433" s="44">
        <v>0</v>
      </c>
      <c r="Z433" s="45">
        <v>0</v>
      </c>
      <c r="AA433" s="44">
        <v>0</v>
      </c>
      <c r="AB433" s="45">
        <v>0</v>
      </c>
      <c r="AC433" s="54"/>
      <c r="AD433" s="55">
        <f t="shared" si="80"/>
        <v>570.3606666666667</v>
      </c>
      <c r="AE433" s="54"/>
    </row>
    <row r="434" spans="2:31" x14ac:dyDescent="0.3">
      <c r="B434" s="4" t="s">
        <v>74</v>
      </c>
      <c r="C434" s="4"/>
      <c r="D434" s="4"/>
      <c r="E434" s="44">
        <v>0</v>
      </c>
      <c r="F434" s="45">
        <v>0</v>
      </c>
      <c r="G434" s="44">
        <v>0</v>
      </c>
      <c r="H434" s="45">
        <v>0</v>
      </c>
      <c r="I434" s="44">
        <v>0</v>
      </c>
      <c r="J434" s="45">
        <v>0</v>
      </c>
      <c r="K434" s="44">
        <v>0</v>
      </c>
      <c r="L434" s="45">
        <v>0</v>
      </c>
      <c r="M434" s="44">
        <v>3.1509999999999994</v>
      </c>
      <c r="N434" s="45">
        <v>10.361999999999998</v>
      </c>
      <c r="O434" s="44">
        <v>8.8008333333333351</v>
      </c>
      <c r="P434" s="45">
        <v>1.4555000000000011</v>
      </c>
      <c r="Q434" s="44">
        <v>0</v>
      </c>
      <c r="R434" s="45">
        <v>0</v>
      </c>
      <c r="S434" s="44">
        <v>0.13983333333333453</v>
      </c>
      <c r="T434" s="45">
        <v>5.3583333333333325</v>
      </c>
      <c r="U434" s="44">
        <v>2.6378333333333335</v>
      </c>
      <c r="V434" s="45">
        <v>4.8333333333333188E-3</v>
      </c>
      <c r="W434" s="44">
        <v>0.63883333333333359</v>
      </c>
      <c r="X434" s="45">
        <v>0</v>
      </c>
      <c r="Y434" s="44">
        <v>0</v>
      </c>
      <c r="Z434" s="45">
        <v>0</v>
      </c>
      <c r="AA434" s="44">
        <v>0</v>
      </c>
      <c r="AB434" s="45">
        <v>0</v>
      </c>
      <c r="AC434" s="54"/>
      <c r="AD434" s="55">
        <f t="shared" si="80"/>
        <v>32.549000000000007</v>
      </c>
      <c r="AE434" s="54"/>
    </row>
    <row r="435" spans="2:31" x14ac:dyDescent="0.3">
      <c r="B435" s="4" t="s">
        <v>75</v>
      </c>
      <c r="C435" s="4"/>
      <c r="D435" s="4"/>
      <c r="E435" s="44">
        <v>0</v>
      </c>
      <c r="F435" s="45">
        <v>0</v>
      </c>
      <c r="G435" s="44">
        <v>0</v>
      </c>
      <c r="H435" s="45">
        <v>0</v>
      </c>
      <c r="I435" s="44">
        <v>0</v>
      </c>
      <c r="J435" s="45">
        <v>0</v>
      </c>
      <c r="K435" s="44">
        <v>0</v>
      </c>
      <c r="L435" s="45">
        <v>0</v>
      </c>
      <c r="M435" s="44">
        <v>40.820000000000014</v>
      </c>
      <c r="N435" s="45">
        <v>102.43999999999988</v>
      </c>
      <c r="O435" s="44">
        <v>144.39250000000001</v>
      </c>
      <c r="P435" s="45">
        <v>174.47999999999973</v>
      </c>
      <c r="Q435" s="44">
        <v>169.51000000000016</v>
      </c>
      <c r="R435" s="45">
        <v>165.32999999999996</v>
      </c>
      <c r="S435" s="44">
        <v>174.78000000000009</v>
      </c>
      <c r="T435" s="45">
        <v>176.73999999999984</v>
      </c>
      <c r="U435" s="44">
        <v>146.64000000000004</v>
      </c>
      <c r="V435" s="45">
        <v>97.510000000000147</v>
      </c>
      <c r="W435" s="44">
        <v>33.247499999999988</v>
      </c>
      <c r="X435" s="45">
        <v>0</v>
      </c>
      <c r="Y435" s="44">
        <v>0</v>
      </c>
      <c r="Z435" s="45">
        <v>0</v>
      </c>
      <c r="AA435" s="44">
        <v>0</v>
      </c>
      <c r="AB435" s="45">
        <v>0</v>
      </c>
      <c r="AC435" s="54"/>
      <c r="AD435" s="55">
        <f t="shared" si="80"/>
        <v>1425.8899999999999</v>
      </c>
      <c r="AE435" s="54"/>
    </row>
    <row r="436" spans="2:31" x14ac:dyDescent="0.3">
      <c r="B436" s="4" t="s">
        <v>76</v>
      </c>
      <c r="C436" s="4"/>
      <c r="D436" s="4"/>
      <c r="E436" s="44">
        <v>0</v>
      </c>
      <c r="F436" s="45">
        <v>0</v>
      </c>
      <c r="G436" s="44">
        <v>0</v>
      </c>
      <c r="H436" s="45">
        <v>0</v>
      </c>
      <c r="I436" s="44">
        <v>0</v>
      </c>
      <c r="J436" s="45">
        <v>0</v>
      </c>
      <c r="K436" s="44">
        <v>0</v>
      </c>
      <c r="L436" s="45">
        <v>0</v>
      </c>
      <c r="M436" s="44">
        <v>13.881666666666661</v>
      </c>
      <c r="N436" s="45">
        <v>22.913333333333377</v>
      </c>
      <c r="O436" s="44">
        <v>30.15199999999998</v>
      </c>
      <c r="P436" s="45">
        <v>39.121500000000005</v>
      </c>
      <c r="Q436" s="44">
        <v>39.183499999999995</v>
      </c>
      <c r="R436" s="45">
        <v>42.220333333333336</v>
      </c>
      <c r="S436" s="44">
        <v>47.019166666666663</v>
      </c>
      <c r="T436" s="45">
        <v>46.407999999999994</v>
      </c>
      <c r="U436" s="44">
        <v>64.684666666666686</v>
      </c>
      <c r="V436" s="45">
        <v>53.481333333333318</v>
      </c>
      <c r="W436" s="44">
        <v>16.321000000000002</v>
      </c>
      <c r="X436" s="45">
        <v>0</v>
      </c>
      <c r="Y436" s="44">
        <v>0</v>
      </c>
      <c r="Z436" s="45">
        <v>0</v>
      </c>
      <c r="AA436" s="44">
        <v>0</v>
      </c>
      <c r="AB436" s="45">
        <v>0</v>
      </c>
      <c r="AC436" s="54"/>
      <c r="AD436" s="55">
        <f t="shared" si="80"/>
        <v>415.38650000000013</v>
      </c>
      <c r="AE436" s="54"/>
    </row>
    <row r="437" spans="2:31" x14ac:dyDescent="0.3">
      <c r="B437" s="4" t="s">
        <v>77</v>
      </c>
      <c r="C437" s="4"/>
      <c r="D437" s="4"/>
      <c r="E437" s="44">
        <v>0</v>
      </c>
      <c r="F437" s="45">
        <v>0</v>
      </c>
      <c r="G437" s="44">
        <v>0</v>
      </c>
      <c r="H437" s="45">
        <v>0</v>
      </c>
      <c r="I437" s="44">
        <v>0</v>
      </c>
      <c r="J437" s="45">
        <v>0</v>
      </c>
      <c r="K437" s="44">
        <v>0</v>
      </c>
      <c r="L437" s="45">
        <v>0</v>
      </c>
      <c r="M437" s="44">
        <v>3.5870000000000006</v>
      </c>
      <c r="N437" s="45">
        <v>1.9703333333333333</v>
      </c>
      <c r="O437" s="44">
        <v>43.915000000000013</v>
      </c>
      <c r="P437" s="45">
        <v>40.386666666666649</v>
      </c>
      <c r="Q437" s="44">
        <v>37.762166666666666</v>
      </c>
      <c r="R437" s="45">
        <v>35.651166666666647</v>
      </c>
      <c r="S437" s="44">
        <v>27.148499999999981</v>
      </c>
      <c r="T437" s="45">
        <v>14.541999999999993</v>
      </c>
      <c r="U437" s="44">
        <v>16.817333333333341</v>
      </c>
      <c r="V437" s="45">
        <v>12.913500000000006</v>
      </c>
      <c r="W437" s="44">
        <v>3.1326666666666667</v>
      </c>
      <c r="X437" s="45">
        <v>0</v>
      </c>
      <c r="Y437" s="44">
        <v>0</v>
      </c>
      <c r="Z437" s="45">
        <v>0</v>
      </c>
      <c r="AA437" s="44">
        <v>0</v>
      </c>
      <c r="AB437" s="45">
        <v>0</v>
      </c>
      <c r="AC437" s="54"/>
      <c r="AD437" s="55">
        <f t="shared" si="80"/>
        <v>237.82633333333331</v>
      </c>
      <c r="AE437" s="54"/>
    </row>
    <row r="438" spans="2:31" x14ac:dyDescent="0.3">
      <c r="B438" s="4" t="s">
        <v>78</v>
      </c>
      <c r="C438" s="4"/>
      <c r="D438" s="4"/>
      <c r="E438" s="44">
        <v>0</v>
      </c>
      <c r="F438" s="45">
        <v>0</v>
      </c>
      <c r="G438" s="44">
        <v>0</v>
      </c>
      <c r="H438" s="45">
        <v>0</v>
      </c>
      <c r="I438" s="44">
        <v>0</v>
      </c>
      <c r="J438" s="45">
        <v>0</v>
      </c>
      <c r="K438" s="44">
        <v>0</v>
      </c>
      <c r="L438" s="45">
        <v>3.2000000000000001E-2</v>
      </c>
      <c r="M438" s="44">
        <v>0.16483333333333333</v>
      </c>
      <c r="N438" s="45">
        <v>0</v>
      </c>
      <c r="O438" s="44">
        <v>0</v>
      </c>
      <c r="P438" s="45">
        <v>0</v>
      </c>
      <c r="Q438" s="44">
        <v>0</v>
      </c>
      <c r="R438" s="45">
        <v>0</v>
      </c>
      <c r="S438" s="44">
        <v>0</v>
      </c>
      <c r="T438" s="45">
        <v>0</v>
      </c>
      <c r="U438" s="44">
        <v>0</v>
      </c>
      <c r="V438" s="45">
        <v>0</v>
      </c>
      <c r="W438" s="44">
        <v>7.8E-2</v>
      </c>
      <c r="X438" s="45">
        <v>0</v>
      </c>
      <c r="Y438" s="44">
        <v>0</v>
      </c>
      <c r="Z438" s="45">
        <v>0</v>
      </c>
      <c r="AA438" s="44">
        <v>0</v>
      </c>
      <c r="AB438" s="45">
        <v>0</v>
      </c>
      <c r="AC438" s="54"/>
      <c r="AD438" s="55">
        <f t="shared" si="80"/>
        <v>0.27483333333333332</v>
      </c>
      <c r="AE438" s="54"/>
    </row>
    <row r="439" spans="2:31" x14ac:dyDescent="0.3">
      <c r="B439" s="4" t="s">
        <v>79</v>
      </c>
      <c r="C439" s="4"/>
      <c r="D439" s="4"/>
      <c r="E439" s="44">
        <v>0</v>
      </c>
      <c r="F439" s="45">
        <v>0</v>
      </c>
      <c r="G439" s="44">
        <v>0</v>
      </c>
      <c r="H439" s="45">
        <v>0</v>
      </c>
      <c r="I439" s="44">
        <v>0</v>
      </c>
      <c r="J439" s="45">
        <v>0</v>
      </c>
      <c r="K439" s="44">
        <v>0</v>
      </c>
      <c r="L439" s="45">
        <v>0</v>
      </c>
      <c r="M439" s="44">
        <v>7.5116666666666694</v>
      </c>
      <c r="N439" s="45">
        <v>12.29216666666667</v>
      </c>
      <c r="O439" s="44">
        <v>14.144499999999995</v>
      </c>
      <c r="P439" s="45">
        <v>30.366333333333319</v>
      </c>
      <c r="Q439" s="44">
        <v>31.577999999999967</v>
      </c>
      <c r="R439" s="45">
        <v>79.014166666666668</v>
      </c>
      <c r="S439" s="44">
        <v>87.840166666666647</v>
      </c>
      <c r="T439" s="45">
        <v>41.750166666666686</v>
      </c>
      <c r="U439" s="44">
        <v>45.389000000000024</v>
      </c>
      <c r="V439" s="45">
        <v>18.726499999999994</v>
      </c>
      <c r="W439" s="44">
        <v>10.348833333333333</v>
      </c>
      <c r="X439" s="45">
        <v>0</v>
      </c>
      <c r="Y439" s="44">
        <v>0</v>
      </c>
      <c r="Z439" s="45">
        <v>0</v>
      </c>
      <c r="AA439" s="44">
        <v>0</v>
      </c>
      <c r="AB439" s="45">
        <v>0</v>
      </c>
      <c r="AC439" s="54"/>
      <c r="AD439" s="55">
        <f t="shared" si="80"/>
        <v>378.9615</v>
      </c>
      <c r="AE439" s="54"/>
    </row>
    <row r="440" spans="2:31" x14ac:dyDescent="0.3">
      <c r="B440" s="4" t="s">
        <v>80</v>
      </c>
      <c r="C440" s="4"/>
      <c r="D440" s="4"/>
      <c r="E440" s="44">
        <v>0</v>
      </c>
      <c r="F440" s="45">
        <v>0</v>
      </c>
      <c r="G440" s="44">
        <v>0</v>
      </c>
      <c r="H440" s="45">
        <v>0</v>
      </c>
      <c r="I440" s="44">
        <v>0</v>
      </c>
      <c r="J440" s="45">
        <v>0</v>
      </c>
      <c r="K440" s="44">
        <v>0</v>
      </c>
      <c r="L440" s="45">
        <v>0</v>
      </c>
      <c r="M440" s="44">
        <v>2.7385000000000002</v>
      </c>
      <c r="N440" s="45">
        <v>0.41516666666666674</v>
      </c>
      <c r="O440" s="44">
        <v>1.0063333333333311</v>
      </c>
      <c r="P440" s="45">
        <v>8.0281666666666638</v>
      </c>
      <c r="Q440" s="44">
        <v>8.9796666666666702</v>
      </c>
      <c r="R440" s="45">
        <v>9.9426666666666677</v>
      </c>
      <c r="S440" s="44">
        <v>11.117999999999991</v>
      </c>
      <c r="T440" s="45">
        <v>17.163166666666662</v>
      </c>
      <c r="U440" s="44">
        <v>16.025833333333338</v>
      </c>
      <c r="V440" s="45">
        <v>13.83733333333333</v>
      </c>
      <c r="W440" s="44">
        <v>9.2068333333333303</v>
      </c>
      <c r="X440" s="45">
        <v>0</v>
      </c>
      <c r="Y440" s="44">
        <v>0</v>
      </c>
      <c r="Z440" s="45">
        <v>0</v>
      </c>
      <c r="AA440" s="44">
        <v>0</v>
      </c>
      <c r="AB440" s="45">
        <v>0</v>
      </c>
      <c r="AC440" s="54"/>
      <c r="AD440" s="55">
        <f t="shared" si="80"/>
        <v>98.461666666666659</v>
      </c>
      <c r="AE440" s="54"/>
    </row>
    <row r="441" spans="2:31" x14ac:dyDescent="0.3">
      <c r="B441" s="4" t="s">
        <v>88</v>
      </c>
      <c r="C441" s="4"/>
      <c r="D441" s="4"/>
      <c r="E441" s="44">
        <v>0</v>
      </c>
      <c r="F441" s="45">
        <v>0</v>
      </c>
      <c r="G441" s="44">
        <v>0</v>
      </c>
      <c r="H441" s="45">
        <v>0</v>
      </c>
      <c r="I441" s="44">
        <v>0</v>
      </c>
      <c r="J441" s="45">
        <v>0</v>
      </c>
      <c r="K441" s="44">
        <v>0</v>
      </c>
      <c r="L441" s="45">
        <v>0</v>
      </c>
      <c r="M441" s="44">
        <v>0</v>
      </c>
      <c r="N441" s="45">
        <v>0</v>
      </c>
      <c r="O441" s="44">
        <v>0</v>
      </c>
      <c r="P441" s="45">
        <v>0</v>
      </c>
      <c r="Q441" s="44">
        <v>0</v>
      </c>
      <c r="R441" s="45">
        <v>0</v>
      </c>
      <c r="S441" s="44">
        <v>0</v>
      </c>
      <c r="T441" s="45">
        <v>0</v>
      </c>
      <c r="U441" s="44">
        <v>0</v>
      </c>
      <c r="V441" s="45">
        <v>0</v>
      </c>
      <c r="W441" s="44">
        <v>0</v>
      </c>
      <c r="X441" s="45">
        <v>0</v>
      </c>
      <c r="Y441" s="44">
        <v>0</v>
      </c>
      <c r="Z441" s="45">
        <v>0</v>
      </c>
      <c r="AA441" s="44">
        <v>0</v>
      </c>
      <c r="AB441" s="45">
        <v>0</v>
      </c>
      <c r="AC441" s="54"/>
      <c r="AD441" s="55">
        <f t="shared" si="80"/>
        <v>0</v>
      </c>
      <c r="AE441" s="54"/>
    </row>
    <row r="442" spans="2:31" x14ac:dyDescent="0.3">
      <c r="B442" s="4" t="s">
        <v>97</v>
      </c>
      <c r="C442" s="4"/>
      <c r="D442" s="4"/>
      <c r="E442" s="44">
        <v>0</v>
      </c>
      <c r="F442" s="45">
        <v>0</v>
      </c>
      <c r="G442" s="44">
        <v>0</v>
      </c>
      <c r="H442" s="45">
        <v>0</v>
      </c>
      <c r="I442" s="44">
        <v>0</v>
      </c>
      <c r="J442" s="45">
        <v>0</v>
      </c>
      <c r="K442" s="44">
        <v>0</v>
      </c>
      <c r="L442" s="45">
        <v>0</v>
      </c>
      <c r="M442" s="44">
        <v>0</v>
      </c>
      <c r="N442" s="45">
        <v>0</v>
      </c>
      <c r="O442" s="44">
        <v>0</v>
      </c>
      <c r="P442" s="45">
        <v>0</v>
      </c>
      <c r="Q442" s="44">
        <v>0</v>
      </c>
      <c r="R442" s="45">
        <v>0</v>
      </c>
      <c r="S442" s="44">
        <v>0</v>
      </c>
      <c r="T442" s="45">
        <v>0</v>
      </c>
      <c r="U442" s="44">
        <v>0</v>
      </c>
      <c r="V442" s="45">
        <v>0</v>
      </c>
      <c r="W442" s="44">
        <v>0</v>
      </c>
      <c r="X442" s="45">
        <v>0</v>
      </c>
      <c r="Y442" s="44">
        <v>0</v>
      </c>
      <c r="Z442" s="45">
        <v>0</v>
      </c>
      <c r="AA442" s="44">
        <v>0</v>
      </c>
      <c r="AB442" s="45">
        <v>0</v>
      </c>
      <c r="AC442" s="54"/>
      <c r="AD442" s="55">
        <f t="shared" si="80"/>
        <v>0</v>
      </c>
      <c r="AE442" s="54"/>
    </row>
    <row r="443" spans="2:31" x14ac:dyDescent="0.3">
      <c r="B443" s="4" t="s">
        <v>94</v>
      </c>
      <c r="C443" s="4"/>
      <c r="D443" s="4"/>
      <c r="E443" s="44">
        <v>0</v>
      </c>
      <c r="F443" s="45">
        <v>0</v>
      </c>
      <c r="G443" s="44">
        <v>0</v>
      </c>
      <c r="H443" s="45">
        <v>0</v>
      </c>
      <c r="I443" s="44">
        <v>0</v>
      </c>
      <c r="J443" s="45">
        <v>0</v>
      </c>
      <c r="K443" s="44">
        <v>0</v>
      </c>
      <c r="L443" s="45">
        <v>0</v>
      </c>
      <c r="M443" s="44">
        <v>35.202166666666663</v>
      </c>
      <c r="N443" s="45">
        <v>73.784666666666695</v>
      </c>
      <c r="O443" s="44">
        <v>86.358999999999995</v>
      </c>
      <c r="P443" s="45">
        <v>78.41</v>
      </c>
      <c r="Q443" s="44">
        <v>66.990000000000009</v>
      </c>
      <c r="R443" s="45">
        <v>71.460000000000008</v>
      </c>
      <c r="S443" s="44">
        <v>78.430000000000007</v>
      </c>
      <c r="T443" s="45">
        <v>85.216333333333324</v>
      </c>
      <c r="U443" s="44">
        <v>111.53249999999998</v>
      </c>
      <c r="V443" s="45">
        <v>108.97033333333333</v>
      </c>
      <c r="W443" s="44">
        <v>36.679499999999997</v>
      </c>
      <c r="X443" s="45">
        <v>0</v>
      </c>
      <c r="Y443" s="44">
        <v>0</v>
      </c>
      <c r="Z443" s="45">
        <v>0</v>
      </c>
      <c r="AA443" s="44">
        <v>0</v>
      </c>
      <c r="AB443" s="45">
        <v>0</v>
      </c>
      <c r="AC443" s="54"/>
      <c r="AD443" s="55">
        <f t="shared" si="80"/>
        <v>833.03450000000009</v>
      </c>
      <c r="AE443" s="54"/>
    </row>
    <row r="444" spans="2:31" x14ac:dyDescent="0.3">
      <c r="B444" s="4" t="s">
        <v>95</v>
      </c>
      <c r="C444" s="4"/>
      <c r="D444" s="4"/>
      <c r="E444" s="44">
        <v>0</v>
      </c>
      <c r="F444" s="45">
        <v>0</v>
      </c>
      <c r="G444" s="44">
        <v>0</v>
      </c>
      <c r="H444" s="45">
        <v>0</v>
      </c>
      <c r="I444" s="44">
        <v>0</v>
      </c>
      <c r="J444" s="45">
        <v>0</v>
      </c>
      <c r="K444" s="44">
        <v>0</v>
      </c>
      <c r="L444" s="45">
        <v>0</v>
      </c>
      <c r="M444" s="44">
        <v>14.11716666666668</v>
      </c>
      <c r="N444" s="45">
        <v>8.7956666666666639</v>
      </c>
      <c r="O444" s="44">
        <v>31.664833333333334</v>
      </c>
      <c r="P444" s="45">
        <v>36.442499999999995</v>
      </c>
      <c r="Q444" s="44">
        <v>36.659833333333289</v>
      </c>
      <c r="R444" s="45">
        <v>39.65383333333336</v>
      </c>
      <c r="S444" s="44">
        <v>42.300000000000004</v>
      </c>
      <c r="T444" s="45">
        <v>48.304499999999997</v>
      </c>
      <c r="U444" s="44">
        <v>52.425000000000004</v>
      </c>
      <c r="V444" s="45">
        <v>46.643166666666659</v>
      </c>
      <c r="W444" s="44">
        <v>11.409666666666668</v>
      </c>
      <c r="X444" s="45">
        <v>0</v>
      </c>
      <c r="Y444" s="44">
        <v>0</v>
      </c>
      <c r="Z444" s="45">
        <v>0</v>
      </c>
      <c r="AA444" s="44">
        <v>0</v>
      </c>
      <c r="AB444" s="45">
        <v>0</v>
      </c>
      <c r="AC444" s="54"/>
      <c r="AD444" s="55">
        <f t="shared" si="80"/>
        <v>368.4161666666667</v>
      </c>
      <c r="AE444" s="54"/>
    </row>
    <row r="445" spans="2:31" x14ac:dyDescent="0.3">
      <c r="B445" s="4" t="s">
        <v>96</v>
      </c>
      <c r="C445" s="4"/>
      <c r="D445" s="4"/>
      <c r="E445" s="44">
        <v>0</v>
      </c>
      <c r="F445" s="45">
        <v>0</v>
      </c>
      <c r="G445" s="44">
        <v>0</v>
      </c>
      <c r="H445" s="45">
        <v>0</v>
      </c>
      <c r="I445" s="44">
        <v>0</v>
      </c>
      <c r="J445" s="45">
        <v>0</v>
      </c>
      <c r="K445" s="44">
        <v>0</v>
      </c>
      <c r="L445" s="45">
        <v>0</v>
      </c>
      <c r="M445" s="44">
        <v>39.06483333333334</v>
      </c>
      <c r="N445" s="45">
        <v>32.751666666666658</v>
      </c>
      <c r="O445" s="44">
        <v>39.465833333333343</v>
      </c>
      <c r="P445" s="45">
        <v>44.894666666666652</v>
      </c>
      <c r="Q445" s="44">
        <v>47.145666666666685</v>
      </c>
      <c r="R445" s="45">
        <v>47.944333333333347</v>
      </c>
      <c r="S445" s="44">
        <v>50.130333333333333</v>
      </c>
      <c r="T445" s="45">
        <v>58.369499999999995</v>
      </c>
      <c r="U445" s="44">
        <v>53.612833333333356</v>
      </c>
      <c r="V445" s="45">
        <v>46.046499999999988</v>
      </c>
      <c r="W445" s="44">
        <v>22.106999999999989</v>
      </c>
      <c r="X445" s="45">
        <v>0</v>
      </c>
      <c r="Y445" s="44">
        <v>0</v>
      </c>
      <c r="Z445" s="45">
        <v>0</v>
      </c>
      <c r="AA445" s="44">
        <v>0</v>
      </c>
      <c r="AB445" s="45">
        <v>0</v>
      </c>
      <c r="AC445" s="54"/>
      <c r="AD445" s="55">
        <f t="shared" si="80"/>
        <v>481.53316666666666</v>
      </c>
      <c r="AE445" s="54"/>
    </row>
    <row r="446" spans="2:31" x14ac:dyDescent="0.3">
      <c r="B446" s="4" t="s">
        <v>102</v>
      </c>
      <c r="C446" s="4"/>
      <c r="D446" s="4"/>
      <c r="E446" s="44">
        <v>0</v>
      </c>
      <c r="F446" s="45">
        <v>0</v>
      </c>
      <c r="G446" s="44">
        <v>0</v>
      </c>
      <c r="H446" s="45">
        <v>0</v>
      </c>
      <c r="I446" s="44">
        <v>0</v>
      </c>
      <c r="J446" s="45">
        <v>0</v>
      </c>
      <c r="K446" s="44">
        <v>0</v>
      </c>
      <c r="L446" s="45">
        <v>0</v>
      </c>
      <c r="M446" s="44">
        <v>0</v>
      </c>
      <c r="N446" s="45">
        <v>0</v>
      </c>
      <c r="O446" s="44">
        <v>0</v>
      </c>
      <c r="P446" s="45">
        <v>0</v>
      </c>
      <c r="Q446" s="44">
        <v>0</v>
      </c>
      <c r="R446" s="45">
        <v>0</v>
      </c>
      <c r="S446" s="44">
        <v>0</v>
      </c>
      <c r="T446" s="45">
        <v>0</v>
      </c>
      <c r="U446" s="44">
        <v>0</v>
      </c>
      <c r="V446" s="45">
        <v>0</v>
      </c>
      <c r="W446" s="44">
        <v>0</v>
      </c>
      <c r="X446" s="45">
        <v>0</v>
      </c>
      <c r="Y446" s="44">
        <v>0</v>
      </c>
      <c r="Z446" s="45">
        <v>0</v>
      </c>
      <c r="AA446" s="44">
        <v>0</v>
      </c>
      <c r="AB446" s="45">
        <v>0</v>
      </c>
      <c r="AC446" s="54"/>
      <c r="AD446" s="55">
        <f t="shared" si="80"/>
        <v>0</v>
      </c>
      <c r="AE446" s="54"/>
    </row>
    <row r="447" spans="2:31" x14ac:dyDescent="0.3">
      <c r="B447" s="4" t="s">
        <v>103</v>
      </c>
      <c r="C447" s="4"/>
      <c r="D447" s="4"/>
      <c r="E447" s="44">
        <v>0</v>
      </c>
      <c r="F447" s="45">
        <v>0</v>
      </c>
      <c r="G447" s="44">
        <v>0</v>
      </c>
      <c r="H447" s="45">
        <v>0</v>
      </c>
      <c r="I447" s="44">
        <v>0</v>
      </c>
      <c r="J447" s="45">
        <v>0</v>
      </c>
      <c r="K447" s="44">
        <v>0</v>
      </c>
      <c r="L447" s="45">
        <v>0</v>
      </c>
      <c r="M447" s="44">
        <v>0</v>
      </c>
      <c r="N447" s="45">
        <v>0</v>
      </c>
      <c r="O447" s="44">
        <v>0</v>
      </c>
      <c r="P447" s="45">
        <v>0</v>
      </c>
      <c r="Q447" s="44">
        <v>0</v>
      </c>
      <c r="R447" s="45">
        <v>0</v>
      </c>
      <c r="S447" s="44">
        <v>0</v>
      </c>
      <c r="T447" s="45">
        <v>0</v>
      </c>
      <c r="U447" s="44">
        <v>0</v>
      </c>
      <c r="V447" s="45">
        <v>0</v>
      </c>
      <c r="W447" s="44">
        <v>0</v>
      </c>
      <c r="X447" s="45">
        <v>0</v>
      </c>
      <c r="Y447" s="44">
        <v>0</v>
      </c>
      <c r="Z447" s="45">
        <v>0</v>
      </c>
      <c r="AA447" s="44">
        <v>0</v>
      </c>
      <c r="AB447" s="45">
        <v>0</v>
      </c>
      <c r="AC447" s="54"/>
      <c r="AD447" s="55">
        <f t="shared" si="80"/>
        <v>0</v>
      </c>
      <c r="AE447" s="54"/>
    </row>
    <row r="448" spans="2:31" x14ac:dyDescent="0.3">
      <c r="B448" s="4" t="s">
        <v>104</v>
      </c>
      <c r="C448" s="4"/>
      <c r="D448" s="4"/>
      <c r="E448" s="44">
        <v>0</v>
      </c>
      <c r="F448" s="45">
        <v>0</v>
      </c>
      <c r="G448" s="44">
        <v>0</v>
      </c>
      <c r="H448" s="45">
        <v>0</v>
      </c>
      <c r="I448" s="44">
        <v>0</v>
      </c>
      <c r="J448" s="45">
        <v>0</v>
      </c>
      <c r="K448" s="44">
        <v>0</v>
      </c>
      <c r="L448" s="45">
        <v>0</v>
      </c>
      <c r="M448" s="44">
        <v>36.066499999999998</v>
      </c>
      <c r="N448" s="45">
        <v>67.088833333333312</v>
      </c>
      <c r="O448" s="44">
        <v>77.767500000000013</v>
      </c>
      <c r="P448" s="45">
        <v>109.49616666666664</v>
      </c>
      <c r="Q448" s="44">
        <v>107.54783333333339</v>
      </c>
      <c r="R448" s="45">
        <v>114.13833333333329</v>
      </c>
      <c r="S448" s="44">
        <v>120.01350000000004</v>
      </c>
      <c r="T448" s="45">
        <v>132.92549999999997</v>
      </c>
      <c r="U448" s="44">
        <v>132.17799999999997</v>
      </c>
      <c r="V448" s="45">
        <v>111.06666666666668</v>
      </c>
      <c r="W448" s="44">
        <v>52.590666666666685</v>
      </c>
      <c r="X448" s="45">
        <v>0</v>
      </c>
      <c r="Y448" s="44">
        <v>0</v>
      </c>
      <c r="Z448" s="45">
        <v>0</v>
      </c>
      <c r="AA448" s="44">
        <v>0</v>
      </c>
      <c r="AB448" s="45">
        <v>0</v>
      </c>
      <c r="AC448" s="54"/>
      <c r="AD448" s="55">
        <f t="shared" si="80"/>
        <v>1060.8795</v>
      </c>
      <c r="AE448" s="54"/>
    </row>
    <row r="449" spans="2:31" x14ac:dyDescent="0.3">
      <c r="B449" s="4" t="s">
        <v>113</v>
      </c>
      <c r="C449" s="4"/>
      <c r="D449" s="4"/>
      <c r="E449" s="44">
        <v>0</v>
      </c>
      <c r="F449" s="45">
        <v>0</v>
      </c>
      <c r="G449" s="44">
        <v>0</v>
      </c>
      <c r="H449" s="45">
        <v>0</v>
      </c>
      <c r="I449" s="44">
        <v>0</v>
      </c>
      <c r="J449" s="45">
        <v>0</v>
      </c>
      <c r="K449" s="44">
        <v>0</v>
      </c>
      <c r="L449" s="45">
        <v>0</v>
      </c>
      <c r="M449" s="44">
        <v>0</v>
      </c>
      <c r="N449" s="45">
        <v>0</v>
      </c>
      <c r="O449" s="44">
        <v>0</v>
      </c>
      <c r="P449" s="45">
        <v>0</v>
      </c>
      <c r="Q449" s="44">
        <v>0</v>
      </c>
      <c r="R449" s="45">
        <v>0</v>
      </c>
      <c r="S449" s="44">
        <v>0</v>
      </c>
      <c r="T449" s="45">
        <v>0</v>
      </c>
      <c r="U449" s="44">
        <v>0</v>
      </c>
      <c r="V449" s="45">
        <v>0</v>
      </c>
      <c r="W449" s="44">
        <v>0</v>
      </c>
      <c r="X449" s="45">
        <v>0</v>
      </c>
      <c r="Y449" s="44">
        <v>0</v>
      </c>
      <c r="Z449" s="45">
        <v>0</v>
      </c>
      <c r="AA449" s="44">
        <v>0</v>
      </c>
      <c r="AB449" s="45">
        <v>0</v>
      </c>
      <c r="AC449" s="54"/>
      <c r="AD449" s="55">
        <f t="shared" si="80"/>
        <v>0</v>
      </c>
      <c r="AE449" s="54"/>
    </row>
    <row r="450" spans="2:31" x14ac:dyDescent="0.3">
      <c r="B450" s="4" t="s">
        <v>115</v>
      </c>
      <c r="C450" s="4"/>
      <c r="D450" s="4"/>
      <c r="E450" s="44">
        <v>0</v>
      </c>
      <c r="F450" s="45">
        <v>0</v>
      </c>
      <c r="G450" s="44">
        <v>0</v>
      </c>
      <c r="H450" s="45">
        <v>0</v>
      </c>
      <c r="I450" s="44">
        <v>0</v>
      </c>
      <c r="J450" s="45">
        <v>0</v>
      </c>
      <c r="K450" s="44">
        <v>0</v>
      </c>
      <c r="L450" s="45">
        <v>3.7333333333333336E-2</v>
      </c>
      <c r="M450" s="44">
        <v>9.2189999999999976</v>
      </c>
      <c r="N450" s="45">
        <v>0</v>
      </c>
      <c r="O450" s="44">
        <v>0</v>
      </c>
      <c r="P450" s="45">
        <v>0</v>
      </c>
      <c r="Q450" s="44">
        <v>0</v>
      </c>
      <c r="R450" s="45">
        <v>0</v>
      </c>
      <c r="S450" s="44">
        <v>0.18350000000000008</v>
      </c>
      <c r="T450" s="45">
        <v>1.000000000000038E-3</v>
      </c>
      <c r="U450" s="44">
        <v>1.9876666666666649</v>
      </c>
      <c r="V450" s="45">
        <v>4.2659999999999991</v>
      </c>
      <c r="W450" s="44">
        <v>0.29900000000000054</v>
      </c>
      <c r="X450" s="45">
        <v>0</v>
      </c>
      <c r="Y450" s="44">
        <v>0</v>
      </c>
      <c r="Z450" s="45">
        <v>0</v>
      </c>
      <c r="AA450" s="44">
        <v>0</v>
      </c>
      <c r="AB450" s="45">
        <v>0</v>
      </c>
      <c r="AC450" s="54"/>
      <c r="AD450" s="55">
        <f t="shared" si="80"/>
        <v>15.993499999999996</v>
      </c>
      <c r="AE450" s="54"/>
    </row>
    <row r="451" spans="2:31" x14ac:dyDescent="0.3">
      <c r="B451" s="4" t="s">
        <v>116</v>
      </c>
      <c r="C451" s="4"/>
      <c r="D451" s="4"/>
      <c r="E451" s="44">
        <v>0</v>
      </c>
      <c r="F451" s="45">
        <v>0</v>
      </c>
      <c r="G451" s="44">
        <v>0</v>
      </c>
      <c r="H451" s="45">
        <v>0</v>
      </c>
      <c r="I451" s="44">
        <v>0</v>
      </c>
      <c r="J451" s="45">
        <v>0</v>
      </c>
      <c r="K451" s="44">
        <v>0</v>
      </c>
      <c r="L451" s="45">
        <v>0</v>
      </c>
      <c r="M451" s="44">
        <v>0</v>
      </c>
      <c r="N451" s="45">
        <v>0</v>
      </c>
      <c r="O451" s="44">
        <v>0</v>
      </c>
      <c r="P451" s="45">
        <v>0</v>
      </c>
      <c r="Q451" s="44">
        <v>0</v>
      </c>
      <c r="R451" s="45">
        <v>0</v>
      </c>
      <c r="S451" s="44">
        <v>0</v>
      </c>
      <c r="T451" s="45">
        <v>0</v>
      </c>
      <c r="U451" s="44">
        <v>0</v>
      </c>
      <c r="V451" s="45">
        <v>0</v>
      </c>
      <c r="W451" s="44">
        <v>0</v>
      </c>
      <c r="X451" s="45">
        <v>0</v>
      </c>
      <c r="Y451" s="44">
        <v>0</v>
      </c>
      <c r="Z451" s="45">
        <v>0</v>
      </c>
      <c r="AA451" s="44">
        <v>0</v>
      </c>
      <c r="AB451" s="45">
        <v>0</v>
      </c>
      <c r="AC451" s="54"/>
      <c r="AD451" s="55">
        <f t="shared" si="80"/>
        <v>0</v>
      </c>
      <c r="AE451" s="54"/>
    </row>
    <row r="452" spans="2:31" x14ac:dyDescent="0.3">
      <c r="B452" s="4" t="s">
        <v>117</v>
      </c>
      <c r="C452" s="4"/>
      <c r="D452" s="4"/>
      <c r="E452" s="44">
        <v>0</v>
      </c>
      <c r="F452" s="45">
        <v>0</v>
      </c>
      <c r="G452" s="44">
        <v>0</v>
      </c>
      <c r="H452" s="45">
        <v>0</v>
      </c>
      <c r="I452" s="44">
        <v>0</v>
      </c>
      <c r="J452" s="45">
        <v>0</v>
      </c>
      <c r="K452" s="44">
        <v>0</v>
      </c>
      <c r="L452" s="45">
        <v>0</v>
      </c>
      <c r="M452" s="44">
        <v>0</v>
      </c>
      <c r="N452" s="45">
        <v>0</v>
      </c>
      <c r="O452" s="44">
        <v>0</v>
      </c>
      <c r="P452" s="45">
        <v>0</v>
      </c>
      <c r="Q452" s="44">
        <v>0</v>
      </c>
      <c r="R452" s="45">
        <v>0</v>
      </c>
      <c r="S452" s="44">
        <v>0</v>
      </c>
      <c r="T452" s="45">
        <v>0</v>
      </c>
      <c r="U452" s="44">
        <v>0</v>
      </c>
      <c r="V452" s="45">
        <v>0</v>
      </c>
      <c r="W452" s="44">
        <v>0</v>
      </c>
      <c r="X452" s="45">
        <v>0</v>
      </c>
      <c r="Y452" s="44">
        <v>0</v>
      </c>
      <c r="Z452" s="45">
        <v>0</v>
      </c>
      <c r="AA452" s="44">
        <v>0</v>
      </c>
      <c r="AB452" s="45">
        <v>0</v>
      </c>
      <c r="AC452" s="54"/>
      <c r="AD452" s="55">
        <f t="shared" si="80"/>
        <v>0</v>
      </c>
      <c r="AE452" s="54"/>
    </row>
    <row r="453" spans="2:31" x14ac:dyDescent="0.3">
      <c r="B453" s="4" t="s">
        <v>119</v>
      </c>
      <c r="C453" s="4"/>
      <c r="D453" s="4"/>
      <c r="E453" s="44">
        <v>0</v>
      </c>
      <c r="F453" s="45">
        <v>0</v>
      </c>
      <c r="G453" s="44">
        <v>0</v>
      </c>
      <c r="H453" s="45">
        <v>0</v>
      </c>
      <c r="I453" s="44">
        <v>0</v>
      </c>
      <c r="J453" s="45">
        <v>0</v>
      </c>
      <c r="K453" s="44">
        <v>0</v>
      </c>
      <c r="L453" s="45">
        <v>8.8333333333333371E-3</v>
      </c>
      <c r="M453" s="44">
        <v>39.245833333333344</v>
      </c>
      <c r="N453" s="45">
        <v>66.278500000000008</v>
      </c>
      <c r="O453" s="44">
        <v>53.160833333333358</v>
      </c>
      <c r="P453" s="45">
        <v>25.993833333333342</v>
      </c>
      <c r="Q453" s="44">
        <v>27.174666666666667</v>
      </c>
      <c r="R453" s="45">
        <v>30.871000000000013</v>
      </c>
      <c r="S453" s="44">
        <v>35.962333333333355</v>
      </c>
      <c r="T453" s="45">
        <v>42.692833333333333</v>
      </c>
      <c r="U453" s="44">
        <v>44.026333333333326</v>
      </c>
      <c r="V453" s="45">
        <v>44.729333333333336</v>
      </c>
      <c r="W453" s="44">
        <v>29.917833333333348</v>
      </c>
      <c r="X453" s="45">
        <v>0</v>
      </c>
      <c r="Y453" s="44">
        <v>0</v>
      </c>
      <c r="Z453" s="45">
        <v>0</v>
      </c>
      <c r="AA453" s="44">
        <v>0</v>
      </c>
      <c r="AB453" s="45">
        <v>0</v>
      </c>
      <c r="AC453" s="54"/>
      <c r="AD453" s="55">
        <f t="shared" si="80"/>
        <v>440.06216666666677</v>
      </c>
      <c r="AE453" s="54"/>
    </row>
    <row r="454" spans="2:31" x14ac:dyDescent="0.3">
      <c r="B454" s="4" t="s">
        <v>120</v>
      </c>
      <c r="C454" s="4"/>
      <c r="D454" s="4"/>
      <c r="E454" s="44">
        <v>0</v>
      </c>
      <c r="F454" s="45">
        <v>0</v>
      </c>
      <c r="G454" s="44">
        <v>0</v>
      </c>
      <c r="H454" s="45">
        <v>0</v>
      </c>
      <c r="I454" s="44">
        <v>0</v>
      </c>
      <c r="J454" s="45">
        <v>0</v>
      </c>
      <c r="K454" s="44">
        <v>0</v>
      </c>
      <c r="L454" s="45">
        <v>0</v>
      </c>
      <c r="M454" s="44">
        <v>16.049999999999997</v>
      </c>
      <c r="N454" s="45">
        <v>21.659999999999997</v>
      </c>
      <c r="O454" s="44">
        <v>29.060000000000002</v>
      </c>
      <c r="P454" s="45">
        <v>46.269999999999996</v>
      </c>
      <c r="Q454" s="44">
        <v>48.109999999999985</v>
      </c>
      <c r="R454" s="45">
        <v>52.999999999999986</v>
      </c>
      <c r="S454" s="44">
        <v>59.92</v>
      </c>
      <c r="T454" s="45">
        <v>73.36</v>
      </c>
      <c r="U454" s="44">
        <v>77.69</v>
      </c>
      <c r="V454" s="45">
        <v>67.730000000000018</v>
      </c>
      <c r="W454" s="44">
        <v>33.14</v>
      </c>
      <c r="X454" s="45">
        <v>0</v>
      </c>
      <c r="Y454" s="44">
        <v>0</v>
      </c>
      <c r="Z454" s="45">
        <v>0</v>
      </c>
      <c r="AA454" s="44">
        <v>0</v>
      </c>
      <c r="AB454" s="45">
        <v>0</v>
      </c>
      <c r="AC454" s="54"/>
      <c r="AD454" s="55">
        <f t="shared" si="80"/>
        <v>525.99</v>
      </c>
      <c r="AE454" s="54"/>
    </row>
    <row r="455" spans="2:31" x14ac:dyDescent="0.3">
      <c r="B455" s="4" t="s">
        <v>122</v>
      </c>
      <c r="C455" s="4"/>
      <c r="D455" s="4"/>
      <c r="E455" s="44">
        <v>0</v>
      </c>
      <c r="F455" s="45">
        <v>0</v>
      </c>
      <c r="G455" s="44">
        <v>0</v>
      </c>
      <c r="H455" s="45">
        <v>0</v>
      </c>
      <c r="I455" s="44">
        <v>0</v>
      </c>
      <c r="J455" s="45">
        <v>0</v>
      </c>
      <c r="K455" s="44">
        <v>0</v>
      </c>
      <c r="L455" s="45">
        <v>0</v>
      </c>
      <c r="M455" s="44">
        <v>0</v>
      </c>
      <c r="N455" s="45">
        <v>0</v>
      </c>
      <c r="O455" s="44">
        <v>0</v>
      </c>
      <c r="P455" s="45">
        <v>0</v>
      </c>
      <c r="Q455" s="44">
        <v>0</v>
      </c>
      <c r="R455" s="45">
        <v>0</v>
      </c>
      <c r="S455" s="44">
        <v>0</v>
      </c>
      <c r="T455" s="45">
        <v>0</v>
      </c>
      <c r="U455" s="44">
        <v>0</v>
      </c>
      <c r="V455" s="45">
        <v>0</v>
      </c>
      <c r="W455" s="44">
        <v>0</v>
      </c>
      <c r="X455" s="45">
        <v>0</v>
      </c>
      <c r="Y455" s="44">
        <v>0</v>
      </c>
      <c r="Z455" s="45">
        <v>0</v>
      </c>
      <c r="AA455" s="44">
        <v>0</v>
      </c>
      <c r="AB455" s="45">
        <v>0</v>
      </c>
      <c r="AC455" s="54"/>
      <c r="AD455" s="55">
        <f t="shared" si="80"/>
        <v>0</v>
      </c>
      <c r="AE455" s="54"/>
    </row>
    <row r="456" spans="2:31" x14ac:dyDescent="0.3">
      <c r="B456" s="4" t="s">
        <v>127</v>
      </c>
      <c r="C456" s="4"/>
      <c r="D456" s="4"/>
      <c r="E456" s="44">
        <v>0</v>
      </c>
      <c r="F456" s="45">
        <v>0</v>
      </c>
      <c r="G456" s="44">
        <v>0</v>
      </c>
      <c r="H456" s="45">
        <v>0</v>
      </c>
      <c r="I456" s="44">
        <v>0</v>
      </c>
      <c r="J456" s="45">
        <v>0</v>
      </c>
      <c r="K456" s="44">
        <v>0</v>
      </c>
      <c r="L456" s="45">
        <v>0</v>
      </c>
      <c r="M456" s="44">
        <v>33.348166666666671</v>
      </c>
      <c r="N456" s="45">
        <v>13.704499999999999</v>
      </c>
      <c r="O456" s="44">
        <v>37.823500000000045</v>
      </c>
      <c r="P456" s="45">
        <v>109.30700000000002</v>
      </c>
      <c r="Q456" s="44">
        <v>125.90716666666663</v>
      </c>
      <c r="R456" s="45">
        <v>135.41066666666669</v>
      </c>
      <c r="S456" s="44">
        <v>151.74416666666664</v>
      </c>
      <c r="T456" s="45">
        <v>135.84266666666667</v>
      </c>
      <c r="U456" s="44">
        <v>72.412166666666607</v>
      </c>
      <c r="V456" s="45">
        <v>42.863999999999997</v>
      </c>
      <c r="W456" s="44">
        <v>7.4651666666666694</v>
      </c>
      <c r="X456" s="45">
        <v>0</v>
      </c>
      <c r="Y456" s="44">
        <v>0</v>
      </c>
      <c r="Z456" s="45">
        <v>0</v>
      </c>
      <c r="AA456" s="44">
        <v>0</v>
      </c>
      <c r="AB456" s="45">
        <v>0</v>
      </c>
      <c r="AC456" s="54"/>
      <c r="AD456" s="55">
        <f t="shared" si="80"/>
        <v>865.82916666666654</v>
      </c>
      <c r="AE456" s="54"/>
    </row>
    <row r="457" spans="2:31" x14ac:dyDescent="0.3">
      <c r="B457" s="4" t="s">
        <v>301</v>
      </c>
      <c r="C457" s="4"/>
      <c r="D457" s="4"/>
      <c r="E457" s="44">
        <v>0</v>
      </c>
      <c r="F457" s="45">
        <v>0</v>
      </c>
      <c r="G457" s="44">
        <v>0</v>
      </c>
      <c r="H457" s="45">
        <v>0</v>
      </c>
      <c r="I457" s="44">
        <v>0</v>
      </c>
      <c r="J457" s="45">
        <v>0</v>
      </c>
      <c r="K457" s="44">
        <v>0</v>
      </c>
      <c r="L457" s="45">
        <v>0</v>
      </c>
      <c r="M457" s="44">
        <v>14.236666666666661</v>
      </c>
      <c r="N457" s="45">
        <v>5.2553333333333345</v>
      </c>
      <c r="O457" s="44">
        <v>7.3474999999999939</v>
      </c>
      <c r="P457" s="45">
        <v>8.6403333333333254</v>
      </c>
      <c r="Q457" s="44">
        <v>8.5370000000000061</v>
      </c>
      <c r="R457" s="45">
        <v>8.9451666666666654</v>
      </c>
      <c r="S457" s="44">
        <v>9.1506666666666643</v>
      </c>
      <c r="T457" s="45">
        <v>9.3468333333333344</v>
      </c>
      <c r="U457" s="44">
        <v>8.9481666666666619</v>
      </c>
      <c r="V457" s="45">
        <v>7.8511666666666722</v>
      </c>
      <c r="W457" s="44">
        <v>7.3968333333333334</v>
      </c>
      <c r="X457" s="45">
        <v>0</v>
      </c>
      <c r="Y457" s="44">
        <v>0</v>
      </c>
      <c r="Z457" s="45">
        <v>0</v>
      </c>
      <c r="AA457" s="44">
        <v>0</v>
      </c>
      <c r="AB457" s="45">
        <v>0</v>
      </c>
      <c r="AC457" s="54"/>
      <c r="AD457" s="55">
        <f>SUM(E457:AB457)</f>
        <v>95.655666666666662</v>
      </c>
      <c r="AE457" s="54"/>
    </row>
    <row r="458" spans="2:31" x14ac:dyDescent="0.3">
      <c r="B458" s="4" t="s">
        <v>302</v>
      </c>
      <c r="C458" s="4"/>
      <c r="D458" s="4"/>
      <c r="E458" s="44">
        <v>0</v>
      </c>
      <c r="F458" s="45">
        <v>0</v>
      </c>
      <c r="G458" s="44">
        <v>0</v>
      </c>
      <c r="H458" s="45">
        <v>0</v>
      </c>
      <c r="I458" s="44">
        <v>0</v>
      </c>
      <c r="J458" s="45">
        <v>0</v>
      </c>
      <c r="K458" s="44">
        <v>0</v>
      </c>
      <c r="L458" s="45">
        <v>0</v>
      </c>
      <c r="M458" s="44">
        <v>2.0453333333333337</v>
      </c>
      <c r="N458" s="45">
        <v>20.170000000000002</v>
      </c>
      <c r="O458" s="44">
        <v>27.668333333333347</v>
      </c>
      <c r="P458" s="45">
        <v>32.654166666666697</v>
      </c>
      <c r="Q458" s="44">
        <v>35.131</v>
      </c>
      <c r="R458" s="45">
        <v>35.133333333333375</v>
      </c>
      <c r="S458" s="44">
        <v>32.622333333333295</v>
      </c>
      <c r="T458" s="45">
        <v>32.529666666666643</v>
      </c>
      <c r="U458" s="44">
        <v>29.993333333333339</v>
      </c>
      <c r="V458" s="45">
        <v>22.53399999999997</v>
      </c>
      <c r="W458" s="44">
        <v>7.1678333333333377</v>
      </c>
      <c r="X458" s="45">
        <v>0</v>
      </c>
      <c r="Y458" s="44">
        <v>0</v>
      </c>
      <c r="Z458" s="45">
        <v>0</v>
      </c>
      <c r="AA458" s="44">
        <v>0</v>
      </c>
      <c r="AB458" s="45">
        <v>0</v>
      </c>
      <c r="AC458" s="54"/>
      <c r="AD458" s="55">
        <f>SUM(E458:AB458)</f>
        <v>277.6493333333334</v>
      </c>
      <c r="AE458" s="54"/>
    </row>
    <row r="459" spans="2:31" x14ac:dyDescent="0.3">
      <c r="B459" s="4" t="s">
        <v>303</v>
      </c>
      <c r="C459" s="4"/>
      <c r="D459" s="4"/>
      <c r="E459" s="44">
        <v>0</v>
      </c>
      <c r="F459" s="45">
        <v>0</v>
      </c>
      <c r="G459" s="44">
        <v>0</v>
      </c>
      <c r="H459" s="45">
        <v>0</v>
      </c>
      <c r="I459" s="44">
        <v>0</v>
      </c>
      <c r="J459" s="45">
        <v>0</v>
      </c>
      <c r="K459" s="44">
        <v>0</v>
      </c>
      <c r="L459" s="45">
        <v>0</v>
      </c>
      <c r="M459" s="44">
        <v>0</v>
      </c>
      <c r="N459" s="45">
        <v>0</v>
      </c>
      <c r="O459" s="44">
        <v>0</v>
      </c>
      <c r="P459" s="45">
        <v>0</v>
      </c>
      <c r="Q459" s="44">
        <v>0</v>
      </c>
      <c r="R459" s="45">
        <v>0</v>
      </c>
      <c r="S459" s="44">
        <v>0</v>
      </c>
      <c r="T459" s="45">
        <v>0</v>
      </c>
      <c r="U459" s="44">
        <v>0</v>
      </c>
      <c r="V459" s="45">
        <v>0</v>
      </c>
      <c r="W459" s="44">
        <v>0</v>
      </c>
      <c r="X459" s="45">
        <v>0</v>
      </c>
      <c r="Y459" s="44">
        <v>0</v>
      </c>
      <c r="Z459" s="45">
        <v>0</v>
      </c>
      <c r="AA459" s="44">
        <v>0</v>
      </c>
      <c r="AB459" s="45">
        <v>0</v>
      </c>
      <c r="AC459" s="54"/>
      <c r="AD459" s="55">
        <f t="shared" ref="AD459:AD462" si="81">SUM(E459:AB459)</f>
        <v>0</v>
      </c>
      <c r="AE459" s="54"/>
    </row>
    <row r="460" spans="2:31" x14ac:dyDescent="0.3">
      <c r="B460" s="4" t="s">
        <v>306</v>
      </c>
      <c r="C460" s="4"/>
      <c r="D460" s="4"/>
      <c r="E460" s="44">
        <v>0</v>
      </c>
      <c r="F460" s="45">
        <v>0</v>
      </c>
      <c r="G460" s="44">
        <v>0</v>
      </c>
      <c r="H460" s="45">
        <v>0</v>
      </c>
      <c r="I460" s="44">
        <v>0</v>
      </c>
      <c r="J460" s="45">
        <v>0</v>
      </c>
      <c r="K460" s="44">
        <v>0</v>
      </c>
      <c r="L460" s="45">
        <v>0</v>
      </c>
      <c r="M460" s="44">
        <v>0</v>
      </c>
      <c r="N460" s="45">
        <v>0</v>
      </c>
      <c r="O460" s="44">
        <v>0</v>
      </c>
      <c r="P460" s="45">
        <v>0</v>
      </c>
      <c r="Q460" s="44">
        <v>0</v>
      </c>
      <c r="R460" s="45">
        <v>0</v>
      </c>
      <c r="S460" s="44">
        <v>0</v>
      </c>
      <c r="T460" s="45">
        <v>0</v>
      </c>
      <c r="U460" s="44">
        <v>0</v>
      </c>
      <c r="V460" s="45">
        <v>0</v>
      </c>
      <c r="W460" s="44">
        <v>0</v>
      </c>
      <c r="X460" s="45">
        <v>0</v>
      </c>
      <c r="Y460" s="44">
        <v>0</v>
      </c>
      <c r="Z460" s="45">
        <v>0</v>
      </c>
      <c r="AA460" s="44">
        <v>0</v>
      </c>
      <c r="AB460" s="45">
        <v>0</v>
      </c>
      <c r="AC460" s="54"/>
      <c r="AD460" s="55">
        <f t="shared" si="81"/>
        <v>0</v>
      </c>
      <c r="AE460" s="54"/>
    </row>
    <row r="461" spans="2:31" x14ac:dyDescent="0.3">
      <c r="B461" s="4" t="s">
        <v>307</v>
      </c>
      <c r="C461" s="4"/>
      <c r="D461" s="4"/>
      <c r="E461" s="44">
        <v>0</v>
      </c>
      <c r="F461" s="45">
        <v>0</v>
      </c>
      <c r="G461" s="44">
        <v>0</v>
      </c>
      <c r="H461" s="45">
        <v>0</v>
      </c>
      <c r="I461" s="44">
        <v>0</v>
      </c>
      <c r="J461" s="45">
        <v>0</v>
      </c>
      <c r="K461" s="44">
        <v>0</v>
      </c>
      <c r="L461" s="45">
        <v>0</v>
      </c>
      <c r="M461" s="44">
        <v>0</v>
      </c>
      <c r="N461" s="45">
        <v>0</v>
      </c>
      <c r="O461" s="44">
        <v>0</v>
      </c>
      <c r="P461" s="45">
        <v>0</v>
      </c>
      <c r="Q461" s="44">
        <v>0</v>
      </c>
      <c r="R461" s="45">
        <v>0</v>
      </c>
      <c r="S461" s="44">
        <v>0</v>
      </c>
      <c r="T461" s="45">
        <v>0</v>
      </c>
      <c r="U461" s="44">
        <v>0</v>
      </c>
      <c r="V461" s="45">
        <v>0</v>
      </c>
      <c r="W461" s="44">
        <v>0</v>
      </c>
      <c r="X461" s="45">
        <v>0</v>
      </c>
      <c r="Y461" s="44">
        <v>0</v>
      </c>
      <c r="Z461" s="45">
        <v>0</v>
      </c>
      <c r="AA461" s="44">
        <v>0</v>
      </c>
      <c r="AB461" s="45">
        <v>0</v>
      </c>
      <c r="AC461" s="54"/>
      <c r="AD461" s="55">
        <f t="shared" si="81"/>
        <v>0</v>
      </c>
      <c r="AE461" s="54"/>
    </row>
    <row r="462" spans="2:31" x14ac:dyDescent="0.3">
      <c r="B462" s="4" t="s">
        <v>318</v>
      </c>
      <c r="C462" s="4"/>
      <c r="D462" s="4"/>
      <c r="E462" s="44">
        <v>0</v>
      </c>
      <c r="F462" s="45">
        <v>0</v>
      </c>
      <c r="G462" s="44">
        <v>0</v>
      </c>
      <c r="H462" s="45">
        <v>0</v>
      </c>
      <c r="I462" s="44">
        <v>0</v>
      </c>
      <c r="J462" s="45">
        <v>0</v>
      </c>
      <c r="K462" s="44">
        <v>0</v>
      </c>
      <c r="L462" s="45">
        <v>0</v>
      </c>
      <c r="M462" s="44">
        <v>0</v>
      </c>
      <c r="N462" s="45">
        <v>1.4710000000000003</v>
      </c>
      <c r="O462" s="44">
        <v>9.6348333333333311</v>
      </c>
      <c r="P462" s="45">
        <v>14.368833333333335</v>
      </c>
      <c r="Q462" s="44">
        <v>27.702333333333339</v>
      </c>
      <c r="R462" s="45">
        <v>8.3999999999999932</v>
      </c>
      <c r="S462" s="44">
        <v>2.261833333333334</v>
      </c>
      <c r="T462" s="45">
        <v>6.4833333333334284E-2</v>
      </c>
      <c r="U462" s="44">
        <v>20.845833333333339</v>
      </c>
      <c r="V462" s="45">
        <v>8.5664999999999996</v>
      </c>
      <c r="W462" s="44">
        <v>0</v>
      </c>
      <c r="X462" s="45">
        <v>0</v>
      </c>
      <c r="Y462" s="44">
        <v>0</v>
      </c>
      <c r="Z462" s="45">
        <v>0</v>
      </c>
      <c r="AA462" s="44">
        <v>0</v>
      </c>
      <c r="AB462" s="45">
        <v>0</v>
      </c>
      <c r="AC462" s="54"/>
      <c r="AD462" s="55">
        <f t="shared" si="81"/>
        <v>93.316000000000017</v>
      </c>
      <c r="AE462" s="54"/>
    </row>
    <row r="463" spans="2:31" x14ac:dyDescent="0.3">
      <c r="B463" s="4" t="s">
        <v>319</v>
      </c>
      <c r="C463" s="4"/>
      <c r="D463" s="4"/>
      <c r="E463" s="44">
        <v>0</v>
      </c>
      <c r="F463" s="45">
        <v>0</v>
      </c>
      <c r="G463" s="44">
        <v>0</v>
      </c>
      <c r="H463" s="45">
        <v>0</v>
      </c>
      <c r="I463" s="44">
        <v>0</v>
      </c>
      <c r="J463" s="45">
        <v>0</v>
      </c>
      <c r="K463" s="44">
        <v>0</v>
      </c>
      <c r="L463" s="45">
        <v>0</v>
      </c>
      <c r="M463" s="44">
        <v>0</v>
      </c>
      <c r="N463" s="45">
        <v>0</v>
      </c>
      <c r="O463" s="44">
        <v>0</v>
      </c>
      <c r="P463" s="45">
        <v>0</v>
      </c>
      <c r="Q463" s="44">
        <v>0</v>
      </c>
      <c r="R463" s="45">
        <v>0</v>
      </c>
      <c r="S463" s="44">
        <v>0</v>
      </c>
      <c r="T463" s="45">
        <v>0</v>
      </c>
      <c r="U463" s="44">
        <v>0</v>
      </c>
      <c r="V463" s="45">
        <v>0</v>
      </c>
      <c r="W463" s="44">
        <v>0</v>
      </c>
      <c r="X463" s="45">
        <v>0</v>
      </c>
      <c r="Y463" s="44">
        <v>0</v>
      </c>
      <c r="Z463" s="45">
        <v>0</v>
      </c>
      <c r="AA463" s="44">
        <v>0</v>
      </c>
      <c r="AB463" s="45">
        <v>0</v>
      </c>
      <c r="AC463" s="54"/>
      <c r="AD463" s="55">
        <f>SUM(E463:AB463)</f>
        <v>0</v>
      </c>
      <c r="AE463" s="54"/>
    </row>
    <row r="464" spans="2:31" x14ac:dyDescent="0.3">
      <c r="B464" s="12" t="s">
        <v>2</v>
      </c>
      <c r="C464" s="12"/>
      <c r="D464" s="12"/>
      <c r="E464" s="13">
        <f>SUM(E393:E463)</f>
        <v>0</v>
      </c>
      <c r="F464" s="13">
        <f t="shared" ref="F464" si="82">SUM(F393:F463)</f>
        <v>0</v>
      </c>
      <c r="G464" s="13">
        <f t="shared" ref="G464" si="83">SUM(G393:G463)</f>
        <v>0</v>
      </c>
      <c r="H464" s="13">
        <f t="shared" ref="H464" si="84">SUM(H393:H463)</f>
        <v>0</v>
      </c>
      <c r="I464" s="13">
        <f t="shared" ref="I464" si="85">SUM(I393:I463)</f>
        <v>0</v>
      </c>
      <c r="J464" s="13">
        <f t="shared" ref="J464" si="86">SUM(J393:J463)</f>
        <v>0</v>
      </c>
      <c r="K464" s="13">
        <f t="shared" ref="K464" si="87">SUM(K393:K463)</f>
        <v>0</v>
      </c>
      <c r="L464" s="13">
        <f t="shared" ref="L464" si="88">SUM(L393:L463)</f>
        <v>1.5208333333333335</v>
      </c>
      <c r="M464" s="13">
        <f t="shared" ref="M464" si="89">SUM(M393:M463)</f>
        <v>829.50383333333366</v>
      </c>
      <c r="N464" s="13">
        <f t="shared" ref="N464" si="90">SUM(N393:N463)</f>
        <v>1245.5973333333334</v>
      </c>
      <c r="O464" s="13">
        <f t="shared" ref="O464" si="91">SUM(O393:O463)</f>
        <v>1573.9005666666669</v>
      </c>
      <c r="P464" s="13">
        <f t="shared" ref="P464" si="92">SUM(P393:P463)</f>
        <v>1878.1230666666665</v>
      </c>
      <c r="Q464" s="13">
        <f t="shared" ref="Q464" si="93">SUM(Q393:Q463)</f>
        <v>1864.1072333333339</v>
      </c>
      <c r="R464" s="13">
        <f t="shared" ref="R464" si="94">SUM(R393:R463)</f>
        <v>1956.1477333333332</v>
      </c>
      <c r="S464" s="13">
        <f t="shared" ref="S464" si="95">SUM(S393:S463)</f>
        <v>2020.5793999999999</v>
      </c>
      <c r="T464" s="13">
        <f t="shared" ref="T464" si="96">SUM(T393:T463)</f>
        <v>2080.8263999999995</v>
      </c>
      <c r="U464" s="13">
        <f t="shared" ref="U464" si="97">SUM(U393:U463)</f>
        <v>2139.3719000000001</v>
      </c>
      <c r="V464" s="13">
        <f t="shared" ref="V464" si="98">SUM(V393:V463)</f>
        <v>1886.5298333333337</v>
      </c>
      <c r="W464" s="13">
        <f t="shared" ref="W464" si="99">SUM(W393:W463)</f>
        <v>832.65916666666658</v>
      </c>
      <c r="X464" s="13">
        <f t="shared" ref="X464" si="100">SUM(X393:X463)</f>
        <v>2.4225000000000003</v>
      </c>
      <c r="Y464" s="13">
        <f t="shared" ref="Y464" si="101">SUM(Y393:Y463)</f>
        <v>0</v>
      </c>
      <c r="Z464" s="13">
        <f t="shared" ref="Z464" si="102">SUM(Z393:Z463)</f>
        <v>0</v>
      </c>
      <c r="AA464" s="13">
        <f t="shared" ref="AA464" si="103">SUM(AA393:AA463)</f>
        <v>0</v>
      </c>
      <c r="AB464" s="13">
        <f t="shared" ref="AB464" si="104">SUM(AB393:AB463)</f>
        <v>0</v>
      </c>
      <c r="AC464" s="116">
        <f>SUM(AC393:AE463)</f>
        <v>18311.289799999999</v>
      </c>
      <c r="AD464" s="116"/>
      <c r="AE464" s="116"/>
    </row>
    <row r="465" spans="2:31" x14ac:dyDescent="0.3">
      <c r="B465" s="14"/>
      <c r="C465" s="15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  <c r="AA465" s="16"/>
    </row>
    <row r="466" spans="2:31" x14ac:dyDescent="0.3">
      <c r="B466" s="14"/>
      <c r="C466" s="15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  <c r="AA466" s="16"/>
    </row>
    <row r="467" spans="2:31" x14ac:dyDescent="0.3">
      <c r="B467" s="8">
        <f>'Resumen-Mensual'!$K$26</f>
        <v>45937</v>
      </c>
    </row>
    <row r="468" spans="2:31" x14ac:dyDescent="0.3">
      <c r="B468" s="8"/>
    </row>
    <row r="469" spans="2:31" x14ac:dyDescent="0.3">
      <c r="B469" s="9" t="s">
        <v>81</v>
      </c>
      <c r="C469" s="10"/>
      <c r="D469" s="10"/>
      <c r="E469" s="11">
        <v>1</v>
      </c>
      <c r="F469" s="11">
        <v>2</v>
      </c>
      <c r="G469" s="11">
        <v>3</v>
      </c>
      <c r="H469" s="11">
        <v>4</v>
      </c>
      <c r="I469" s="11">
        <v>5</v>
      </c>
      <c r="J469" s="11">
        <v>6</v>
      </c>
      <c r="K469" s="11">
        <v>7</v>
      </c>
      <c r="L469" s="11">
        <v>8</v>
      </c>
      <c r="M469" s="11">
        <v>9</v>
      </c>
      <c r="N469" s="11">
        <v>10</v>
      </c>
      <c r="O469" s="11">
        <v>11</v>
      </c>
      <c r="P469" s="11">
        <v>12</v>
      </c>
      <c r="Q469" s="11">
        <v>13</v>
      </c>
      <c r="R469" s="11">
        <v>14</v>
      </c>
      <c r="S469" s="11">
        <v>15</v>
      </c>
      <c r="T469" s="11">
        <v>16</v>
      </c>
      <c r="U469" s="11">
        <v>17</v>
      </c>
      <c r="V469" s="11">
        <v>18</v>
      </c>
      <c r="W469" s="11">
        <v>19</v>
      </c>
      <c r="X469" s="11">
        <v>20</v>
      </c>
      <c r="Y469" s="11">
        <v>21</v>
      </c>
      <c r="Z469" s="11">
        <v>22</v>
      </c>
      <c r="AA469" s="11">
        <v>23</v>
      </c>
      <c r="AB469" s="11">
        <v>24</v>
      </c>
      <c r="AC469" s="100" t="s">
        <v>2</v>
      </c>
      <c r="AD469" s="100"/>
      <c r="AE469" s="100"/>
    </row>
    <row r="470" spans="2:31" x14ac:dyDescent="0.3">
      <c r="B470" s="14" t="s">
        <v>37</v>
      </c>
      <c r="C470" s="4"/>
      <c r="D470" s="4"/>
      <c r="E470" s="44">
        <v>0</v>
      </c>
      <c r="F470" s="45">
        <v>0</v>
      </c>
      <c r="G470" s="44">
        <v>0</v>
      </c>
      <c r="H470" s="45">
        <v>0</v>
      </c>
      <c r="I470" s="44">
        <v>0</v>
      </c>
      <c r="J470" s="45">
        <v>0</v>
      </c>
      <c r="K470" s="44">
        <v>0</v>
      </c>
      <c r="L470" s="45">
        <v>0</v>
      </c>
      <c r="M470" s="44">
        <v>2.8666666666666676</v>
      </c>
      <c r="N470" s="45">
        <v>6.100000000000005</v>
      </c>
      <c r="O470" s="44">
        <v>1.5999999999999996</v>
      </c>
      <c r="P470" s="45">
        <v>1.1299999999999999</v>
      </c>
      <c r="Q470" s="44">
        <v>1.1399999999999997</v>
      </c>
      <c r="R470" s="45">
        <v>1.08</v>
      </c>
      <c r="S470" s="44">
        <v>0.86000000000000032</v>
      </c>
      <c r="T470" s="45">
        <v>0.87000000000000011</v>
      </c>
      <c r="U470" s="44">
        <v>0.58999999999999986</v>
      </c>
      <c r="V470" s="45">
        <v>0.35999999999999943</v>
      </c>
      <c r="W470" s="44">
        <v>2.9466666666666694</v>
      </c>
      <c r="X470" s="45">
        <v>0</v>
      </c>
      <c r="Y470" s="44">
        <v>0</v>
      </c>
      <c r="Z470" s="45">
        <v>0</v>
      </c>
      <c r="AA470" s="44">
        <v>0</v>
      </c>
      <c r="AB470" s="45">
        <v>0</v>
      </c>
      <c r="AC470" s="56"/>
      <c r="AD470" s="57">
        <f>SUM(E470:AB470)</f>
        <v>19.543333333333344</v>
      </c>
      <c r="AE470" s="56"/>
    </row>
    <row r="471" spans="2:31" x14ac:dyDescent="0.3">
      <c r="B471" s="14" t="s">
        <v>38</v>
      </c>
      <c r="C471" s="4"/>
      <c r="D471" s="4"/>
      <c r="E471" s="44">
        <v>0</v>
      </c>
      <c r="F471" s="45">
        <v>0</v>
      </c>
      <c r="G471" s="44">
        <v>0</v>
      </c>
      <c r="H471" s="45">
        <v>0</v>
      </c>
      <c r="I471" s="44">
        <v>0</v>
      </c>
      <c r="J471" s="45">
        <v>0</v>
      </c>
      <c r="K471" s="44">
        <v>0</v>
      </c>
      <c r="L471" s="45">
        <v>0</v>
      </c>
      <c r="M471" s="44">
        <v>2.7933333333333321</v>
      </c>
      <c r="N471" s="45">
        <v>9.3999999999999897</v>
      </c>
      <c r="O471" s="44">
        <v>8.9999999999999858E-2</v>
      </c>
      <c r="P471" s="45">
        <v>0</v>
      </c>
      <c r="Q471" s="44">
        <v>0</v>
      </c>
      <c r="R471" s="45">
        <v>0</v>
      </c>
      <c r="S471" s="44">
        <v>0</v>
      </c>
      <c r="T471" s="45">
        <v>0</v>
      </c>
      <c r="U471" s="44">
        <v>0</v>
      </c>
      <c r="V471" s="45">
        <v>0</v>
      </c>
      <c r="W471" s="44">
        <v>5.6506666666666652</v>
      </c>
      <c r="X471" s="45">
        <v>0</v>
      </c>
      <c r="Y471" s="44">
        <v>0</v>
      </c>
      <c r="Z471" s="45">
        <v>0</v>
      </c>
      <c r="AA471" s="44">
        <v>0</v>
      </c>
      <c r="AB471" s="45">
        <v>0</v>
      </c>
      <c r="AC471" s="54"/>
      <c r="AD471" s="55">
        <f>SUM(E471:AB471)</f>
        <v>17.933999999999987</v>
      </c>
      <c r="AE471" s="54"/>
    </row>
    <row r="472" spans="2:31" x14ac:dyDescent="0.3">
      <c r="B472" s="14" t="s">
        <v>39</v>
      </c>
      <c r="C472" s="4"/>
      <c r="D472" s="4"/>
      <c r="E472" s="44">
        <v>0</v>
      </c>
      <c r="F472" s="45">
        <v>0</v>
      </c>
      <c r="G472" s="44">
        <v>0</v>
      </c>
      <c r="H472" s="45">
        <v>0</v>
      </c>
      <c r="I472" s="44">
        <v>0</v>
      </c>
      <c r="J472" s="45">
        <v>0</v>
      </c>
      <c r="K472" s="44">
        <v>0</v>
      </c>
      <c r="L472" s="45">
        <v>0</v>
      </c>
      <c r="M472" s="44">
        <v>0</v>
      </c>
      <c r="N472" s="45">
        <v>0</v>
      </c>
      <c r="O472" s="44">
        <v>0</v>
      </c>
      <c r="P472" s="45">
        <v>0</v>
      </c>
      <c r="Q472" s="44">
        <v>0</v>
      </c>
      <c r="R472" s="45">
        <v>0</v>
      </c>
      <c r="S472" s="44">
        <v>0</v>
      </c>
      <c r="T472" s="45">
        <v>0</v>
      </c>
      <c r="U472" s="44">
        <v>0</v>
      </c>
      <c r="V472" s="45">
        <v>0</v>
      </c>
      <c r="W472" s="44">
        <v>0</v>
      </c>
      <c r="X472" s="45">
        <v>0</v>
      </c>
      <c r="Y472" s="44">
        <v>0</v>
      </c>
      <c r="Z472" s="45">
        <v>0</v>
      </c>
      <c r="AA472" s="44">
        <v>0</v>
      </c>
      <c r="AB472" s="45">
        <v>0</v>
      </c>
      <c r="AC472" s="54"/>
      <c r="AD472" s="55">
        <f t="shared" ref="AD472:AD532" si="105">SUM(E472:AB472)</f>
        <v>0</v>
      </c>
      <c r="AE472" s="54"/>
    </row>
    <row r="473" spans="2:31" x14ac:dyDescent="0.3">
      <c r="B473" s="14" t="s">
        <v>40</v>
      </c>
      <c r="C473" s="4"/>
      <c r="D473" s="4"/>
      <c r="E473" s="44">
        <v>0</v>
      </c>
      <c r="F473" s="45">
        <v>0</v>
      </c>
      <c r="G473" s="44">
        <v>0</v>
      </c>
      <c r="H473" s="45">
        <v>0</v>
      </c>
      <c r="I473" s="44">
        <v>0</v>
      </c>
      <c r="J473" s="45">
        <v>0</v>
      </c>
      <c r="K473" s="44">
        <v>0</v>
      </c>
      <c r="L473" s="45">
        <v>0</v>
      </c>
      <c r="M473" s="44">
        <v>0</v>
      </c>
      <c r="N473" s="45">
        <v>0</v>
      </c>
      <c r="O473" s="44">
        <v>0</v>
      </c>
      <c r="P473" s="45">
        <v>0</v>
      </c>
      <c r="Q473" s="44">
        <v>0</v>
      </c>
      <c r="R473" s="45">
        <v>0</v>
      </c>
      <c r="S473" s="44">
        <v>0</v>
      </c>
      <c r="T473" s="45">
        <v>0</v>
      </c>
      <c r="U473" s="44">
        <v>0</v>
      </c>
      <c r="V473" s="45">
        <v>0</v>
      </c>
      <c r="W473" s="44">
        <v>0</v>
      </c>
      <c r="X473" s="45">
        <v>0</v>
      </c>
      <c r="Y473" s="44">
        <v>0</v>
      </c>
      <c r="Z473" s="45">
        <v>0</v>
      </c>
      <c r="AA473" s="44">
        <v>0</v>
      </c>
      <c r="AB473" s="45">
        <v>0</v>
      </c>
      <c r="AC473" s="54"/>
      <c r="AD473" s="55">
        <f t="shared" si="105"/>
        <v>0</v>
      </c>
      <c r="AE473" s="54"/>
    </row>
    <row r="474" spans="2:31" x14ac:dyDescent="0.3">
      <c r="B474" s="14" t="s">
        <v>41</v>
      </c>
      <c r="C474" s="4"/>
      <c r="D474" s="4"/>
      <c r="E474" s="44">
        <v>0</v>
      </c>
      <c r="F474" s="45">
        <v>0</v>
      </c>
      <c r="G474" s="44">
        <v>0</v>
      </c>
      <c r="H474" s="45">
        <v>0</v>
      </c>
      <c r="I474" s="44">
        <v>0</v>
      </c>
      <c r="J474" s="45">
        <v>0</v>
      </c>
      <c r="K474" s="44">
        <v>0</v>
      </c>
      <c r="L474" s="45">
        <v>0</v>
      </c>
      <c r="M474" s="44">
        <v>0</v>
      </c>
      <c r="N474" s="45">
        <v>0</v>
      </c>
      <c r="O474" s="44">
        <v>0</v>
      </c>
      <c r="P474" s="45">
        <v>0</v>
      </c>
      <c r="Q474" s="44">
        <v>0</v>
      </c>
      <c r="R474" s="45">
        <v>0</v>
      </c>
      <c r="S474" s="44">
        <v>0</v>
      </c>
      <c r="T474" s="45">
        <v>0</v>
      </c>
      <c r="U474" s="44">
        <v>0</v>
      </c>
      <c r="V474" s="45">
        <v>0</v>
      </c>
      <c r="W474" s="44">
        <v>0</v>
      </c>
      <c r="X474" s="45">
        <v>0</v>
      </c>
      <c r="Y474" s="44">
        <v>0</v>
      </c>
      <c r="Z474" s="45">
        <v>0</v>
      </c>
      <c r="AA474" s="44">
        <v>0</v>
      </c>
      <c r="AB474" s="45">
        <v>0</v>
      </c>
      <c r="AC474" s="54"/>
      <c r="AD474" s="55">
        <f t="shared" si="105"/>
        <v>0</v>
      </c>
      <c r="AE474" s="54"/>
    </row>
    <row r="475" spans="2:31" x14ac:dyDescent="0.3">
      <c r="B475" s="14" t="s">
        <v>42</v>
      </c>
      <c r="C475" s="4"/>
      <c r="D475" s="4"/>
      <c r="E475" s="44">
        <v>0</v>
      </c>
      <c r="F475" s="45">
        <v>0</v>
      </c>
      <c r="G475" s="44">
        <v>0</v>
      </c>
      <c r="H475" s="45">
        <v>0</v>
      </c>
      <c r="I475" s="44">
        <v>0</v>
      </c>
      <c r="J475" s="45">
        <v>0</v>
      </c>
      <c r="K475" s="44">
        <v>0</v>
      </c>
      <c r="L475" s="45">
        <v>0</v>
      </c>
      <c r="M475" s="44">
        <v>0</v>
      </c>
      <c r="N475" s="45">
        <v>0</v>
      </c>
      <c r="O475" s="44">
        <v>0</v>
      </c>
      <c r="P475" s="45">
        <v>0</v>
      </c>
      <c r="Q475" s="44">
        <v>0</v>
      </c>
      <c r="R475" s="45">
        <v>0</v>
      </c>
      <c r="S475" s="44">
        <v>0</v>
      </c>
      <c r="T475" s="45">
        <v>0</v>
      </c>
      <c r="U475" s="44">
        <v>0</v>
      </c>
      <c r="V475" s="45">
        <v>0</v>
      </c>
      <c r="W475" s="44">
        <v>0</v>
      </c>
      <c r="X475" s="45">
        <v>0</v>
      </c>
      <c r="Y475" s="44">
        <v>0</v>
      </c>
      <c r="Z475" s="45">
        <v>0</v>
      </c>
      <c r="AA475" s="44">
        <v>0</v>
      </c>
      <c r="AB475" s="45">
        <v>0</v>
      </c>
      <c r="AC475" s="54"/>
      <c r="AD475" s="55">
        <f t="shared" si="105"/>
        <v>0</v>
      </c>
      <c r="AE475" s="54"/>
    </row>
    <row r="476" spans="2:31" x14ac:dyDescent="0.3">
      <c r="B476" s="14" t="s">
        <v>43</v>
      </c>
      <c r="C476" s="4"/>
      <c r="D476" s="4"/>
      <c r="E476" s="44">
        <v>0</v>
      </c>
      <c r="F476" s="45">
        <v>0</v>
      </c>
      <c r="G476" s="44">
        <v>0</v>
      </c>
      <c r="H476" s="45">
        <v>0</v>
      </c>
      <c r="I476" s="44">
        <v>0</v>
      </c>
      <c r="J476" s="45">
        <v>0</v>
      </c>
      <c r="K476" s="44">
        <v>0</v>
      </c>
      <c r="L476" s="45">
        <v>0</v>
      </c>
      <c r="M476" s="44">
        <v>0</v>
      </c>
      <c r="N476" s="45">
        <v>0</v>
      </c>
      <c r="O476" s="44">
        <v>0</v>
      </c>
      <c r="P476" s="45">
        <v>0</v>
      </c>
      <c r="Q476" s="44">
        <v>0</v>
      </c>
      <c r="R476" s="45">
        <v>0</v>
      </c>
      <c r="S476" s="44">
        <v>0</v>
      </c>
      <c r="T476" s="45">
        <v>0</v>
      </c>
      <c r="U476" s="44">
        <v>0</v>
      </c>
      <c r="V476" s="45">
        <v>0</v>
      </c>
      <c r="W476" s="44">
        <v>0</v>
      </c>
      <c r="X476" s="45">
        <v>0</v>
      </c>
      <c r="Y476" s="44">
        <v>0</v>
      </c>
      <c r="Z476" s="45">
        <v>0</v>
      </c>
      <c r="AA476" s="44">
        <v>0</v>
      </c>
      <c r="AB476" s="45">
        <v>0</v>
      </c>
      <c r="AC476" s="54"/>
      <c r="AD476" s="55">
        <f t="shared" si="105"/>
        <v>0</v>
      </c>
      <c r="AE476" s="54"/>
    </row>
    <row r="477" spans="2:31" x14ac:dyDescent="0.3">
      <c r="B477" s="14" t="s">
        <v>44</v>
      </c>
      <c r="C477" s="4"/>
      <c r="D477" s="4"/>
      <c r="E477" s="44">
        <v>0</v>
      </c>
      <c r="F477" s="45">
        <v>0</v>
      </c>
      <c r="G477" s="44">
        <v>0</v>
      </c>
      <c r="H477" s="45">
        <v>0</v>
      </c>
      <c r="I477" s="44">
        <v>0</v>
      </c>
      <c r="J477" s="45">
        <v>0</v>
      </c>
      <c r="K477" s="44">
        <v>0</v>
      </c>
      <c r="L477" s="45">
        <v>0</v>
      </c>
      <c r="M477" s="44">
        <v>32.551499999999997</v>
      </c>
      <c r="N477" s="45">
        <v>40.930666666666667</v>
      </c>
      <c r="O477" s="44">
        <v>3.6333333333333682E-2</v>
      </c>
      <c r="P477" s="45">
        <v>7.3120000000000038</v>
      </c>
      <c r="Q477" s="44">
        <v>6.8354999999999988</v>
      </c>
      <c r="R477" s="45">
        <v>14.579000000000002</v>
      </c>
      <c r="S477" s="44">
        <v>6.5268333333333315</v>
      </c>
      <c r="T477" s="45">
        <v>0</v>
      </c>
      <c r="U477" s="44">
        <v>0</v>
      </c>
      <c r="V477" s="45">
        <v>4.999999999999976E-2</v>
      </c>
      <c r="W477" s="44">
        <v>1.0286666666666668</v>
      </c>
      <c r="X477" s="45">
        <v>0</v>
      </c>
      <c r="Y477" s="44">
        <v>0</v>
      </c>
      <c r="Z477" s="45">
        <v>0</v>
      </c>
      <c r="AA477" s="44">
        <v>0</v>
      </c>
      <c r="AB477" s="45">
        <v>0</v>
      </c>
      <c r="AC477" s="54"/>
      <c r="AD477" s="55">
        <f t="shared" si="105"/>
        <v>109.8505</v>
      </c>
      <c r="AE477" s="54"/>
    </row>
    <row r="478" spans="2:31" x14ac:dyDescent="0.3">
      <c r="B478" s="14" t="s">
        <v>45</v>
      </c>
      <c r="C478" s="4"/>
      <c r="D478" s="4"/>
      <c r="E478" s="44">
        <v>0</v>
      </c>
      <c r="F478" s="45">
        <v>0</v>
      </c>
      <c r="G478" s="44">
        <v>0</v>
      </c>
      <c r="H478" s="45">
        <v>0</v>
      </c>
      <c r="I478" s="44">
        <v>0</v>
      </c>
      <c r="J478" s="45">
        <v>0</v>
      </c>
      <c r="K478" s="44">
        <v>0</v>
      </c>
      <c r="L478" s="45">
        <v>0</v>
      </c>
      <c r="M478" s="44">
        <v>0.79550000000000032</v>
      </c>
      <c r="N478" s="45">
        <v>3.3919999999999999</v>
      </c>
      <c r="O478" s="44">
        <v>26.219500000000004</v>
      </c>
      <c r="P478" s="45">
        <v>25.097500000000007</v>
      </c>
      <c r="Q478" s="44">
        <v>38.496333333333332</v>
      </c>
      <c r="R478" s="45">
        <v>39.301333333333332</v>
      </c>
      <c r="S478" s="44">
        <v>39.995833333333344</v>
      </c>
      <c r="T478" s="45">
        <v>36.640333333333324</v>
      </c>
      <c r="U478" s="44">
        <v>19.089000000000006</v>
      </c>
      <c r="V478" s="45">
        <v>15.294499999999998</v>
      </c>
      <c r="W478" s="44">
        <v>7.2789999999999981</v>
      </c>
      <c r="X478" s="45">
        <v>0</v>
      </c>
      <c r="Y478" s="44">
        <v>0</v>
      </c>
      <c r="Z478" s="45">
        <v>0</v>
      </c>
      <c r="AA478" s="44">
        <v>0</v>
      </c>
      <c r="AB478" s="45">
        <v>0</v>
      </c>
      <c r="AC478" s="54"/>
      <c r="AD478" s="55">
        <f t="shared" si="105"/>
        <v>251.60083333333333</v>
      </c>
      <c r="AE478" s="54"/>
    </row>
    <row r="479" spans="2:31" x14ac:dyDescent="0.3">
      <c r="B479" s="14" t="s">
        <v>46</v>
      </c>
      <c r="C479" s="4"/>
      <c r="D479" s="4"/>
      <c r="E479" s="44">
        <v>0</v>
      </c>
      <c r="F479" s="45">
        <v>0</v>
      </c>
      <c r="G479" s="44">
        <v>0</v>
      </c>
      <c r="H479" s="45">
        <v>0</v>
      </c>
      <c r="I479" s="44">
        <v>0</v>
      </c>
      <c r="J479" s="45">
        <v>0</v>
      </c>
      <c r="K479" s="44">
        <v>0</v>
      </c>
      <c r="L479" s="45">
        <v>0</v>
      </c>
      <c r="M479" s="44">
        <v>4.3846666666666652</v>
      </c>
      <c r="N479" s="45">
        <v>11.908166666666681</v>
      </c>
      <c r="O479" s="44">
        <v>13.368999999999991</v>
      </c>
      <c r="P479" s="45">
        <v>30.030833333333323</v>
      </c>
      <c r="Q479" s="44">
        <v>36.815333333333328</v>
      </c>
      <c r="R479" s="45">
        <v>41.320499999999996</v>
      </c>
      <c r="S479" s="44">
        <v>46.738666666666695</v>
      </c>
      <c r="T479" s="45">
        <v>56.309666666666708</v>
      </c>
      <c r="U479" s="44">
        <v>55.920499999999976</v>
      </c>
      <c r="V479" s="45">
        <v>51.009166666666673</v>
      </c>
      <c r="W479" s="44">
        <v>17.247833333333329</v>
      </c>
      <c r="X479" s="45">
        <v>0</v>
      </c>
      <c r="Y479" s="44">
        <v>0</v>
      </c>
      <c r="Z479" s="45">
        <v>0</v>
      </c>
      <c r="AA479" s="44">
        <v>0</v>
      </c>
      <c r="AB479" s="45">
        <v>0</v>
      </c>
      <c r="AC479" s="54"/>
      <c r="AD479" s="55">
        <f t="shared" si="105"/>
        <v>365.05433333333332</v>
      </c>
      <c r="AE479" s="54"/>
    </row>
    <row r="480" spans="2:31" x14ac:dyDescent="0.3">
      <c r="B480" s="14" t="s">
        <v>47</v>
      </c>
      <c r="C480" s="4"/>
      <c r="D480" s="4"/>
      <c r="E480" s="44">
        <v>0</v>
      </c>
      <c r="F480" s="45">
        <v>0</v>
      </c>
      <c r="G480" s="44">
        <v>0</v>
      </c>
      <c r="H480" s="45">
        <v>0</v>
      </c>
      <c r="I480" s="44">
        <v>0</v>
      </c>
      <c r="J480" s="45">
        <v>0</v>
      </c>
      <c r="K480" s="44">
        <v>0</v>
      </c>
      <c r="L480" s="45">
        <v>0</v>
      </c>
      <c r="M480" s="44">
        <v>10.593333333333327</v>
      </c>
      <c r="N480" s="45">
        <v>13.65</v>
      </c>
      <c r="O480" s="44">
        <v>12.26</v>
      </c>
      <c r="P480" s="45">
        <v>11.05</v>
      </c>
      <c r="Q480" s="44">
        <v>10.91</v>
      </c>
      <c r="R480" s="45">
        <v>11.419999999999998</v>
      </c>
      <c r="S480" s="44">
        <v>11.68</v>
      </c>
      <c r="T480" s="45">
        <v>14.110000000000001</v>
      </c>
      <c r="U480" s="44">
        <v>14.08</v>
      </c>
      <c r="V480" s="45">
        <v>14.91</v>
      </c>
      <c r="W480" s="44">
        <v>13.372666666666653</v>
      </c>
      <c r="X480" s="45">
        <v>0</v>
      </c>
      <c r="Y480" s="44">
        <v>0</v>
      </c>
      <c r="Z480" s="45">
        <v>0</v>
      </c>
      <c r="AA480" s="44">
        <v>0</v>
      </c>
      <c r="AB480" s="45">
        <v>0</v>
      </c>
      <c r="AC480" s="54"/>
      <c r="AD480" s="55">
        <f t="shared" si="105"/>
        <v>138.03599999999997</v>
      </c>
      <c r="AE480" s="54"/>
    </row>
    <row r="481" spans="2:31" x14ac:dyDescent="0.3">
      <c r="B481" s="14" t="s">
        <v>48</v>
      </c>
      <c r="C481" s="4"/>
      <c r="D481" s="4"/>
      <c r="E481" s="44">
        <v>0</v>
      </c>
      <c r="F481" s="45">
        <v>0</v>
      </c>
      <c r="G481" s="44">
        <v>0</v>
      </c>
      <c r="H481" s="45">
        <v>0</v>
      </c>
      <c r="I481" s="44">
        <v>0</v>
      </c>
      <c r="J481" s="45">
        <v>0</v>
      </c>
      <c r="K481" s="44">
        <v>0</v>
      </c>
      <c r="L481" s="45">
        <v>0</v>
      </c>
      <c r="M481" s="44">
        <v>2.1853333333333333</v>
      </c>
      <c r="N481" s="45">
        <v>13.360333333333333</v>
      </c>
      <c r="O481" s="44">
        <v>13.286000000000001</v>
      </c>
      <c r="P481" s="45">
        <v>12.628499999999999</v>
      </c>
      <c r="Q481" s="44">
        <v>12.695833333333333</v>
      </c>
      <c r="R481" s="45">
        <v>12.29833333333333</v>
      </c>
      <c r="S481" s="44">
        <v>13.118666666666671</v>
      </c>
      <c r="T481" s="45">
        <v>14.246833333333329</v>
      </c>
      <c r="U481" s="44">
        <v>13.836833333333329</v>
      </c>
      <c r="V481" s="45">
        <v>13.336666666666654</v>
      </c>
      <c r="W481" s="44">
        <v>3.8835000000000002</v>
      </c>
      <c r="X481" s="45">
        <v>0</v>
      </c>
      <c r="Y481" s="44">
        <v>0</v>
      </c>
      <c r="Z481" s="45">
        <v>0</v>
      </c>
      <c r="AA481" s="44">
        <v>0</v>
      </c>
      <c r="AB481" s="45">
        <v>0</v>
      </c>
      <c r="AC481" s="54"/>
      <c r="AD481" s="55">
        <f t="shared" si="105"/>
        <v>124.87683333333331</v>
      </c>
      <c r="AE481" s="54"/>
    </row>
    <row r="482" spans="2:31" x14ac:dyDescent="0.3">
      <c r="B482" s="14" t="s">
        <v>49</v>
      </c>
      <c r="C482" s="4"/>
      <c r="D482" s="4"/>
      <c r="E482" s="44">
        <v>0</v>
      </c>
      <c r="F482" s="45">
        <v>0</v>
      </c>
      <c r="G482" s="44">
        <v>0</v>
      </c>
      <c r="H482" s="45">
        <v>0</v>
      </c>
      <c r="I482" s="44">
        <v>0</v>
      </c>
      <c r="J482" s="45">
        <v>0</v>
      </c>
      <c r="K482" s="44">
        <v>0</v>
      </c>
      <c r="L482" s="45">
        <v>0</v>
      </c>
      <c r="M482" s="44">
        <v>5.5738333333333339</v>
      </c>
      <c r="N482" s="45">
        <v>26.29000000000002</v>
      </c>
      <c r="O482" s="44">
        <v>48.22</v>
      </c>
      <c r="P482" s="45">
        <v>83.22999999999999</v>
      </c>
      <c r="Q482" s="44">
        <v>96.419999999999987</v>
      </c>
      <c r="R482" s="45">
        <v>105.32</v>
      </c>
      <c r="S482" s="44">
        <v>120.35</v>
      </c>
      <c r="T482" s="45">
        <v>144.41333333333336</v>
      </c>
      <c r="U482" s="44">
        <v>145.65299999999996</v>
      </c>
      <c r="V482" s="45">
        <v>130.35149999999993</v>
      </c>
      <c r="W482" s="44">
        <v>26.633000000000003</v>
      </c>
      <c r="X482" s="45">
        <v>0</v>
      </c>
      <c r="Y482" s="44">
        <v>0</v>
      </c>
      <c r="Z482" s="45">
        <v>0</v>
      </c>
      <c r="AA482" s="44">
        <v>0</v>
      </c>
      <c r="AB482" s="45">
        <v>0</v>
      </c>
      <c r="AC482" s="54"/>
      <c r="AD482" s="55">
        <f t="shared" si="105"/>
        <v>932.45466666666675</v>
      </c>
      <c r="AE482" s="54"/>
    </row>
    <row r="483" spans="2:31" x14ac:dyDescent="0.3">
      <c r="B483" s="14" t="s">
        <v>50</v>
      </c>
      <c r="C483" s="4"/>
      <c r="D483" s="4"/>
      <c r="E483" s="44">
        <v>0</v>
      </c>
      <c r="F483" s="45">
        <v>0</v>
      </c>
      <c r="G483" s="44">
        <v>0</v>
      </c>
      <c r="H483" s="45">
        <v>0</v>
      </c>
      <c r="I483" s="44">
        <v>0</v>
      </c>
      <c r="J483" s="45">
        <v>0</v>
      </c>
      <c r="K483" s="44">
        <v>0</v>
      </c>
      <c r="L483" s="45">
        <v>0</v>
      </c>
      <c r="M483" s="44">
        <v>0</v>
      </c>
      <c r="N483" s="45">
        <v>0</v>
      </c>
      <c r="O483" s="44">
        <v>0</v>
      </c>
      <c r="P483" s="45">
        <v>0</v>
      </c>
      <c r="Q483" s="44">
        <v>0</v>
      </c>
      <c r="R483" s="45">
        <v>0</v>
      </c>
      <c r="S483" s="44">
        <v>0</v>
      </c>
      <c r="T483" s="45">
        <v>0</v>
      </c>
      <c r="U483" s="44">
        <v>0</v>
      </c>
      <c r="V483" s="45">
        <v>0</v>
      </c>
      <c r="W483" s="44">
        <v>0</v>
      </c>
      <c r="X483" s="45">
        <v>0</v>
      </c>
      <c r="Y483" s="44">
        <v>0</v>
      </c>
      <c r="Z483" s="45">
        <v>0</v>
      </c>
      <c r="AA483" s="44">
        <v>0</v>
      </c>
      <c r="AB483" s="45">
        <v>0</v>
      </c>
      <c r="AC483" s="54"/>
      <c r="AD483" s="55">
        <f t="shared" si="105"/>
        <v>0</v>
      </c>
      <c r="AE483" s="54"/>
    </row>
    <row r="484" spans="2:31" x14ac:dyDescent="0.3">
      <c r="B484" s="14" t="s">
        <v>109</v>
      </c>
      <c r="C484" s="4"/>
      <c r="D484" s="4"/>
      <c r="E484" s="44">
        <v>0</v>
      </c>
      <c r="F484" s="45">
        <v>0</v>
      </c>
      <c r="G484" s="44">
        <v>0</v>
      </c>
      <c r="H484" s="45">
        <v>0</v>
      </c>
      <c r="I484" s="44">
        <v>0</v>
      </c>
      <c r="J484" s="45">
        <v>0</v>
      </c>
      <c r="K484" s="44">
        <v>0</v>
      </c>
      <c r="L484" s="45">
        <v>0</v>
      </c>
      <c r="M484" s="44">
        <v>3.3873333333333351</v>
      </c>
      <c r="N484" s="45">
        <v>8.0466666666666704</v>
      </c>
      <c r="O484" s="44">
        <v>8.7143333333333324</v>
      </c>
      <c r="P484" s="45">
        <v>16.45516666666667</v>
      </c>
      <c r="Q484" s="44">
        <v>19.054833333333338</v>
      </c>
      <c r="R484" s="45">
        <v>21.055833333333332</v>
      </c>
      <c r="S484" s="44">
        <v>23.506166666666687</v>
      </c>
      <c r="T484" s="45">
        <v>28.82350000000001</v>
      </c>
      <c r="U484" s="44">
        <v>29.823166666666662</v>
      </c>
      <c r="V484" s="45">
        <v>28.390000000000018</v>
      </c>
      <c r="W484" s="44">
        <v>10.941333333333329</v>
      </c>
      <c r="X484" s="45">
        <v>0</v>
      </c>
      <c r="Y484" s="44">
        <v>0</v>
      </c>
      <c r="Z484" s="45">
        <v>0</v>
      </c>
      <c r="AA484" s="44">
        <v>0</v>
      </c>
      <c r="AB484" s="45">
        <v>0</v>
      </c>
      <c r="AC484" s="54"/>
      <c r="AD484" s="55">
        <f t="shared" si="105"/>
        <v>198.19833333333335</v>
      </c>
      <c r="AE484" s="54"/>
    </row>
    <row r="485" spans="2:31" x14ac:dyDescent="0.3">
      <c r="B485" s="14" t="s">
        <v>51</v>
      </c>
      <c r="C485" s="4"/>
      <c r="D485" s="4"/>
      <c r="E485" s="44">
        <v>0</v>
      </c>
      <c r="F485" s="45">
        <v>0</v>
      </c>
      <c r="G485" s="44">
        <v>0</v>
      </c>
      <c r="H485" s="45">
        <v>0</v>
      </c>
      <c r="I485" s="44">
        <v>0</v>
      </c>
      <c r="J485" s="45">
        <v>0</v>
      </c>
      <c r="K485" s="44">
        <v>0</v>
      </c>
      <c r="L485" s="45">
        <v>0</v>
      </c>
      <c r="M485" s="44">
        <v>0</v>
      </c>
      <c r="N485" s="45">
        <v>52.603833333333306</v>
      </c>
      <c r="O485" s="44">
        <v>54.352500000000006</v>
      </c>
      <c r="P485" s="45">
        <v>80.703500000000005</v>
      </c>
      <c r="Q485" s="44">
        <v>96.163999999999987</v>
      </c>
      <c r="R485" s="45">
        <v>104.57983333333335</v>
      </c>
      <c r="S485" s="44">
        <v>118.96350000000002</v>
      </c>
      <c r="T485" s="45">
        <v>140.53133333333332</v>
      </c>
      <c r="U485" s="44">
        <v>146.25066666666672</v>
      </c>
      <c r="V485" s="45">
        <v>138.90816666666669</v>
      </c>
      <c r="W485" s="44">
        <v>37.422166666666683</v>
      </c>
      <c r="X485" s="45">
        <v>0</v>
      </c>
      <c r="Y485" s="44">
        <v>0</v>
      </c>
      <c r="Z485" s="45">
        <v>0</v>
      </c>
      <c r="AA485" s="44">
        <v>0</v>
      </c>
      <c r="AB485" s="45">
        <v>0</v>
      </c>
      <c r="AC485" s="54"/>
      <c r="AD485" s="55">
        <f t="shared" si="105"/>
        <v>970.47950000000014</v>
      </c>
      <c r="AE485" s="54"/>
    </row>
    <row r="486" spans="2:31" x14ac:dyDescent="0.3">
      <c r="B486" s="14" t="s">
        <v>52</v>
      </c>
      <c r="C486" s="4"/>
      <c r="D486" s="4"/>
      <c r="E486" s="44">
        <v>0</v>
      </c>
      <c r="F486" s="45">
        <v>0</v>
      </c>
      <c r="G486" s="44">
        <v>0</v>
      </c>
      <c r="H486" s="45">
        <v>0</v>
      </c>
      <c r="I486" s="44">
        <v>0</v>
      </c>
      <c r="J486" s="45">
        <v>0</v>
      </c>
      <c r="K486" s="44">
        <v>0</v>
      </c>
      <c r="L486" s="45">
        <v>0</v>
      </c>
      <c r="M486" s="44">
        <v>0.93816666666666726</v>
      </c>
      <c r="N486" s="45">
        <v>9.5313333333333308</v>
      </c>
      <c r="O486" s="44">
        <v>10.869999999999997</v>
      </c>
      <c r="P486" s="45">
        <v>17.928833333333341</v>
      </c>
      <c r="Q486" s="44">
        <v>22.636999999999997</v>
      </c>
      <c r="R486" s="45">
        <v>24.521666666666672</v>
      </c>
      <c r="S486" s="44">
        <v>28.93416666666667</v>
      </c>
      <c r="T486" s="45">
        <v>34.064999999999984</v>
      </c>
      <c r="U486" s="44">
        <v>35.244166666666679</v>
      </c>
      <c r="V486" s="45">
        <v>37.728166666666681</v>
      </c>
      <c r="W486" s="44">
        <v>25.343500000000006</v>
      </c>
      <c r="X486" s="45">
        <v>0</v>
      </c>
      <c r="Y486" s="44">
        <v>0</v>
      </c>
      <c r="Z486" s="45">
        <v>0</v>
      </c>
      <c r="AA486" s="44">
        <v>0</v>
      </c>
      <c r="AB486" s="45">
        <v>0</v>
      </c>
      <c r="AC486" s="54"/>
      <c r="AD486" s="55">
        <f t="shared" si="105"/>
        <v>247.74200000000002</v>
      </c>
      <c r="AE486" s="54"/>
    </row>
    <row r="487" spans="2:31" x14ac:dyDescent="0.3">
      <c r="B487" s="14" t="s">
        <v>53</v>
      </c>
      <c r="C487" s="4"/>
      <c r="D487" s="4"/>
      <c r="E487" s="44">
        <v>0</v>
      </c>
      <c r="F487" s="45">
        <v>0</v>
      </c>
      <c r="G487" s="44">
        <v>0</v>
      </c>
      <c r="H487" s="45">
        <v>0</v>
      </c>
      <c r="I487" s="44">
        <v>0</v>
      </c>
      <c r="J487" s="45">
        <v>0</v>
      </c>
      <c r="K487" s="44">
        <v>0</v>
      </c>
      <c r="L487" s="45">
        <v>0</v>
      </c>
      <c r="M487" s="44">
        <v>0</v>
      </c>
      <c r="N487" s="45">
        <v>0</v>
      </c>
      <c r="O487" s="44">
        <v>0</v>
      </c>
      <c r="P487" s="45">
        <v>0</v>
      </c>
      <c r="Q487" s="44">
        <v>0</v>
      </c>
      <c r="R487" s="45">
        <v>0</v>
      </c>
      <c r="S487" s="44">
        <v>0</v>
      </c>
      <c r="T487" s="45">
        <v>0</v>
      </c>
      <c r="U487" s="44">
        <v>0</v>
      </c>
      <c r="V487" s="45">
        <v>0</v>
      </c>
      <c r="W487" s="44">
        <v>0</v>
      </c>
      <c r="X487" s="45">
        <v>0</v>
      </c>
      <c r="Y487" s="44">
        <v>0</v>
      </c>
      <c r="Z487" s="45">
        <v>0</v>
      </c>
      <c r="AA487" s="44">
        <v>0</v>
      </c>
      <c r="AB487" s="45">
        <v>0</v>
      </c>
      <c r="AC487" s="54"/>
      <c r="AD487" s="55">
        <f t="shared" si="105"/>
        <v>0</v>
      </c>
      <c r="AE487" s="54"/>
    </row>
    <row r="488" spans="2:31" x14ac:dyDescent="0.3">
      <c r="B488" s="14" t="s">
        <v>54</v>
      </c>
      <c r="C488" s="4"/>
      <c r="D488" s="4"/>
      <c r="E488" s="44">
        <v>0</v>
      </c>
      <c r="F488" s="45">
        <v>0</v>
      </c>
      <c r="G488" s="44">
        <v>0</v>
      </c>
      <c r="H488" s="45">
        <v>0</v>
      </c>
      <c r="I488" s="44">
        <v>0</v>
      </c>
      <c r="J488" s="45">
        <v>0</v>
      </c>
      <c r="K488" s="44">
        <v>0</v>
      </c>
      <c r="L488" s="45">
        <v>0</v>
      </c>
      <c r="M488" s="44">
        <v>0</v>
      </c>
      <c r="N488" s="45">
        <v>10.095666666666672</v>
      </c>
      <c r="O488" s="44">
        <v>18.764666666666663</v>
      </c>
      <c r="P488" s="45">
        <v>34.91899999999999</v>
      </c>
      <c r="Q488" s="44">
        <v>40.535166666666655</v>
      </c>
      <c r="R488" s="45">
        <v>45.227499999999999</v>
      </c>
      <c r="S488" s="44">
        <v>45.307500000000005</v>
      </c>
      <c r="T488" s="45">
        <v>42.82316666666668</v>
      </c>
      <c r="U488" s="44">
        <v>40.166166666666655</v>
      </c>
      <c r="V488" s="45">
        <v>27.981666666666676</v>
      </c>
      <c r="W488" s="44">
        <v>0.7573333333333333</v>
      </c>
      <c r="X488" s="45">
        <v>0</v>
      </c>
      <c r="Y488" s="44">
        <v>0</v>
      </c>
      <c r="Z488" s="45">
        <v>0</v>
      </c>
      <c r="AA488" s="44">
        <v>0</v>
      </c>
      <c r="AB488" s="45">
        <v>0</v>
      </c>
      <c r="AC488" s="54"/>
      <c r="AD488" s="55">
        <f t="shared" si="105"/>
        <v>306.57783333333333</v>
      </c>
      <c r="AE488" s="54"/>
    </row>
    <row r="489" spans="2:31" x14ac:dyDescent="0.3">
      <c r="B489" s="4" t="s">
        <v>55</v>
      </c>
      <c r="C489" s="4"/>
      <c r="D489" s="4"/>
      <c r="E489" s="44">
        <v>0</v>
      </c>
      <c r="F489" s="45">
        <v>0</v>
      </c>
      <c r="G489" s="44">
        <v>0</v>
      </c>
      <c r="H489" s="45">
        <v>0</v>
      </c>
      <c r="I489" s="44">
        <v>0</v>
      </c>
      <c r="J489" s="45">
        <v>0</v>
      </c>
      <c r="K489" s="44">
        <v>0</v>
      </c>
      <c r="L489" s="45">
        <v>0</v>
      </c>
      <c r="M489" s="44">
        <v>8.9501666666666626</v>
      </c>
      <c r="N489" s="45">
        <v>43.043666666666674</v>
      </c>
      <c r="O489" s="44">
        <v>35.227833333333322</v>
      </c>
      <c r="P489" s="45">
        <v>48.216166666666702</v>
      </c>
      <c r="Q489" s="44">
        <v>56.663833333333322</v>
      </c>
      <c r="R489" s="45">
        <v>63.898333333333284</v>
      </c>
      <c r="S489" s="44">
        <v>72.077999999999989</v>
      </c>
      <c r="T489" s="45">
        <v>76.22350000000003</v>
      </c>
      <c r="U489" s="44">
        <v>70.153124960000014</v>
      </c>
      <c r="V489" s="45">
        <v>36.24653893</v>
      </c>
      <c r="W489" s="44">
        <v>25.977333333333331</v>
      </c>
      <c r="X489" s="45">
        <v>0</v>
      </c>
      <c r="Y489" s="44">
        <v>0</v>
      </c>
      <c r="Z489" s="45">
        <v>0</v>
      </c>
      <c r="AA489" s="44">
        <v>0</v>
      </c>
      <c r="AB489" s="45">
        <v>0</v>
      </c>
      <c r="AC489" s="54"/>
      <c r="AD489" s="55">
        <f t="shared" si="105"/>
        <v>536.67849722333335</v>
      </c>
      <c r="AE489" s="54"/>
    </row>
    <row r="490" spans="2:31" x14ac:dyDescent="0.3">
      <c r="B490" s="4" t="s">
        <v>56</v>
      </c>
      <c r="C490" s="4"/>
      <c r="D490" s="4"/>
      <c r="E490" s="44">
        <v>0</v>
      </c>
      <c r="F490" s="45">
        <v>0</v>
      </c>
      <c r="G490" s="44">
        <v>0</v>
      </c>
      <c r="H490" s="45">
        <v>0</v>
      </c>
      <c r="I490" s="44">
        <v>0</v>
      </c>
      <c r="J490" s="45">
        <v>0</v>
      </c>
      <c r="K490" s="44">
        <v>0</v>
      </c>
      <c r="L490" s="45">
        <v>0</v>
      </c>
      <c r="M490" s="44">
        <v>4.4034999999999984</v>
      </c>
      <c r="N490" s="45">
        <v>3.5466666666666664</v>
      </c>
      <c r="O490" s="44">
        <v>4.3545000000000007</v>
      </c>
      <c r="P490" s="45">
        <v>4.913833333333339</v>
      </c>
      <c r="Q490" s="44">
        <v>7.4096666666666717</v>
      </c>
      <c r="R490" s="45">
        <v>7.010000000000006</v>
      </c>
      <c r="S490" s="44">
        <v>6.7073333333333265</v>
      </c>
      <c r="T490" s="45">
        <v>7.6879999999999962</v>
      </c>
      <c r="U490" s="44">
        <v>7.0899999999999919</v>
      </c>
      <c r="V490" s="45">
        <v>7.0899999999999919</v>
      </c>
      <c r="W490" s="44">
        <v>6.3053333333333352</v>
      </c>
      <c r="X490" s="45">
        <v>0</v>
      </c>
      <c r="Y490" s="44">
        <v>0</v>
      </c>
      <c r="Z490" s="45">
        <v>0</v>
      </c>
      <c r="AA490" s="44">
        <v>0</v>
      </c>
      <c r="AB490" s="45">
        <v>0</v>
      </c>
      <c r="AC490" s="54"/>
      <c r="AD490" s="55">
        <f t="shared" si="105"/>
        <v>66.518833333333319</v>
      </c>
      <c r="AE490" s="54"/>
    </row>
    <row r="491" spans="2:31" x14ac:dyDescent="0.3">
      <c r="B491" s="4" t="s">
        <v>110</v>
      </c>
      <c r="C491" s="4"/>
      <c r="D491" s="4"/>
      <c r="E491" s="44">
        <v>0</v>
      </c>
      <c r="F491" s="45">
        <v>0</v>
      </c>
      <c r="G491" s="44">
        <v>0</v>
      </c>
      <c r="H491" s="45">
        <v>0</v>
      </c>
      <c r="I491" s="44">
        <v>0</v>
      </c>
      <c r="J491" s="45">
        <v>0</v>
      </c>
      <c r="K491" s="44">
        <v>0</v>
      </c>
      <c r="L491" s="45">
        <v>0</v>
      </c>
      <c r="M491" s="44">
        <v>0</v>
      </c>
      <c r="N491" s="45">
        <v>0</v>
      </c>
      <c r="O491" s="44">
        <v>0</v>
      </c>
      <c r="P491" s="45">
        <v>4.7666666666666892E-2</v>
      </c>
      <c r="Q491" s="44">
        <v>1.0645000000000022</v>
      </c>
      <c r="R491" s="45">
        <v>0.73033333333333061</v>
      </c>
      <c r="S491" s="44">
        <v>7.2419999999999982</v>
      </c>
      <c r="T491" s="45">
        <v>21.645666666666671</v>
      </c>
      <c r="U491" s="44">
        <v>20.523333333333344</v>
      </c>
      <c r="V491" s="45">
        <v>16.790833333333332</v>
      </c>
      <c r="W491" s="44">
        <v>0.98733333333333373</v>
      </c>
      <c r="X491" s="45">
        <v>0</v>
      </c>
      <c r="Y491" s="44">
        <v>0</v>
      </c>
      <c r="Z491" s="45">
        <v>0</v>
      </c>
      <c r="AA491" s="44">
        <v>0</v>
      </c>
      <c r="AB491" s="45">
        <v>0</v>
      </c>
      <c r="AC491" s="54"/>
      <c r="AD491" s="55">
        <f t="shared" si="105"/>
        <v>69.031666666666695</v>
      </c>
      <c r="AE491" s="54"/>
    </row>
    <row r="492" spans="2:31" x14ac:dyDescent="0.3">
      <c r="B492" s="4" t="s">
        <v>57</v>
      </c>
      <c r="C492" s="4"/>
      <c r="D492" s="4"/>
      <c r="E492" s="44">
        <v>0</v>
      </c>
      <c r="F492" s="45">
        <v>0</v>
      </c>
      <c r="G492" s="44">
        <v>0</v>
      </c>
      <c r="H492" s="45">
        <v>0</v>
      </c>
      <c r="I492" s="44">
        <v>0</v>
      </c>
      <c r="J492" s="45">
        <v>0</v>
      </c>
      <c r="K492" s="44">
        <v>0</v>
      </c>
      <c r="L492" s="45">
        <v>0</v>
      </c>
      <c r="M492" s="44">
        <v>0</v>
      </c>
      <c r="N492" s="45">
        <v>4.75</v>
      </c>
      <c r="O492" s="44">
        <v>5.8500000000000041</v>
      </c>
      <c r="P492" s="45">
        <v>6.1499999999999959</v>
      </c>
      <c r="Q492" s="44">
        <v>6.0500000000000069</v>
      </c>
      <c r="R492" s="45">
        <v>6.25</v>
      </c>
      <c r="S492" s="44">
        <v>5.8500000000000041</v>
      </c>
      <c r="T492" s="45">
        <v>5.550000000000006</v>
      </c>
      <c r="U492" s="44">
        <v>5.15</v>
      </c>
      <c r="V492" s="45">
        <v>3.4499999999999971</v>
      </c>
      <c r="W492" s="44">
        <v>0</v>
      </c>
      <c r="X492" s="45">
        <v>0</v>
      </c>
      <c r="Y492" s="44">
        <v>0</v>
      </c>
      <c r="Z492" s="45">
        <v>0</v>
      </c>
      <c r="AA492" s="44">
        <v>0</v>
      </c>
      <c r="AB492" s="45">
        <v>0</v>
      </c>
      <c r="AC492" s="54"/>
      <c r="AD492" s="55">
        <f t="shared" si="105"/>
        <v>49.050000000000011</v>
      </c>
      <c r="AE492" s="54"/>
    </row>
    <row r="493" spans="2:31" x14ac:dyDescent="0.3">
      <c r="B493" s="4" t="s">
        <v>58</v>
      </c>
      <c r="C493" s="4"/>
      <c r="D493" s="4"/>
      <c r="E493" s="44">
        <v>0</v>
      </c>
      <c r="F493" s="45">
        <v>0</v>
      </c>
      <c r="G493" s="44">
        <v>0</v>
      </c>
      <c r="H493" s="45">
        <v>0</v>
      </c>
      <c r="I493" s="44">
        <v>0</v>
      </c>
      <c r="J493" s="45">
        <v>0</v>
      </c>
      <c r="K493" s="44">
        <v>0</v>
      </c>
      <c r="L493" s="45">
        <v>0</v>
      </c>
      <c r="M493" s="44">
        <v>0</v>
      </c>
      <c r="N493" s="45">
        <v>0</v>
      </c>
      <c r="O493" s="44">
        <v>0</v>
      </c>
      <c r="P493" s="45">
        <v>0</v>
      </c>
      <c r="Q493" s="44">
        <v>0</v>
      </c>
      <c r="R493" s="45">
        <v>0</v>
      </c>
      <c r="S493" s="44">
        <v>0</v>
      </c>
      <c r="T493" s="45">
        <v>0</v>
      </c>
      <c r="U493" s="44">
        <v>0</v>
      </c>
      <c r="V493" s="45">
        <v>0</v>
      </c>
      <c r="W493" s="44">
        <v>0</v>
      </c>
      <c r="X493" s="45">
        <v>0</v>
      </c>
      <c r="Y493" s="44">
        <v>0</v>
      </c>
      <c r="Z493" s="45">
        <v>0</v>
      </c>
      <c r="AA493" s="44">
        <v>0</v>
      </c>
      <c r="AB493" s="45">
        <v>0</v>
      </c>
      <c r="AC493" s="54"/>
      <c r="AD493" s="55">
        <f t="shared" si="105"/>
        <v>0</v>
      </c>
      <c r="AE493" s="54"/>
    </row>
    <row r="494" spans="2:31" x14ac:dyDescent="0.3">
      <c r="B494" s="4" t="s">
        <v>111</v>
      </c>
      <c r="C494" s="4"/>
      <c r="D494" s="4"/>
      <c r="E494" s="44">
        <v>0</v>
      </c>
      <c r="F494" s="45">
        <v>0</v>
      </c>
      <c r="G494" s="44">
        <v>0</v>
      </c>
      <c r="H494" s="45">
        <v>0</v>
      </c>
      <c r="I494" s="44">
        <v>0</v>
      </c>
      <c r="J494" s="45">
        <v>0</v>
      </c>
      <c r="K494" s="44">
        <v>0</v>
      </c>
      <c r="L494" s="45">
        <v>0</v>
      </c>
      <c r="M494" s="44">
        <v>0</v>
      </c>
      <c r="N494" s="45">
        <v>10.802666666666665</v>
      </c>
      <c r="O494" s="44">
        <v>11.336500000000001</v>
      </c>
      <c r="P494" s="45">
        <v>10.796833333333341</v>
      </c>
      <c r="Q494" s="44">
        <v>10.797333333333331</v>
      </c>
      <c r="R494" s="45">
        <v>10.821500000000002</v>
      </c>
      <c r="S494" s="44">
        <v>10.807166666666667</v>
      </c>
      <c r="T494" s="45">
        <v>10.820499999999994</v>
      </c>
      <c r="U494" s="44">
        <v>10.904166666666663</v>
      </c>
      <c r="V494" s="45">
        <v>10.9755</v>
      </c>
      <c r="W494" s="44">
        <v>0.1189999999999999</v>
      </c>
      <c r="X494" s="45">
        <v>0</v>
      </c>
      <c r="Y494" s="44">
        <v>0</v>
      </c>
      <c r="Z494" s="45">
        <v>0</v>
      </c>
      <c r="AA494" s="44">
        <v>0</v>
      </c>
      <c r="AB494" s="45">
        <v>0</v>
      </c>
      <c r="AC494" s="54"/>
      <c r="AD494" s="55">
        <f t="shared" si="105"/>
        <v>98.181166666666655</v>
      </c>
      <c r="AE494" s="54"/>
    </row>
    <row r="495" spans="2:31" x14ac:dyDescent="0.3">
      <c r="B495" s="4" t="s">
        <v>59</v>
      </c>
      <c r="C495" s="4"/>
      <c r="D495" s="4"/>
      <c r="E495" s="44">
        <v>0</v>
      </c>
      <c r="F495" s="45">
        <v>0</v>
      </c>
      <c r="G495" s="44">
        <v>0</v>
      </c>
      <c r="H495" s="45">
        <v>0</v>
      </c>
      <c r="I495" s="44">
        <v>0</v>
      </c>
      <c r="J495" s="45">
        <v>0</v>
      </c>
      <c r="K495" s="44">
        <v>0</v>
      </c>
      <c r="L495" s="45">
        <v>0</v>
      </c>
      <c r="M495" s="44">
        <v>0</v>
      </c>
      <c r="N495" s="45">
        <v>0</v>
      </c>
      <c r="O495" s="44">
        <v>0</v>
      </c>
      <c r="P495" s="45">
        <v>0</v>
      </c>
      <c r="Q495" s="44">
        <v>0</v>
      </c>
      <c r="R495" s="45">
        <v>0</v>
      </c>
      <c r="S495" s="44">
        <v>0</v>
      </c>
      <c r="T495" s="45">
        <v>0</v>
      </c>
      <c r="U495" s="44">
        <v>0</v>
      </c>
      <c r="V495" s="45">
        <v>0</v>
      </c>
      <c r="W495" s="44">
        <v>0</v>
      </c>
      <c r="X495" s="45">
        <v>0</v>
      </c>
      <c r="Y495" s="44">
        <v>0</v>
      </c>
      <c r="Z495" s="45">
        <v>0</v>
      </c>
      <c r="AA495" s="44">
        <v>0</v>
      </c>
      <c r="AB495" s="45">
        <v>0</v>
      </c>
      <c r="AC495" s="54"/>
      <c r="AD495" s="55">
        <f t="shared" si="105"/>
        <v>0</v>
      </c>
      <c r="AE495" s="54"/>
    </row>
    <row r="496" spans="2:31" x14ac:dyDescent="0.3">
      <c r="B496" s="4" t="s">
        <v>60</v>
      </c>
      <c r="C496" s="4"/>
      <c r="D496" s="4"/>
      <c r="E496" s="44">
        <v>0</v>
      </c>
      <c r="F496" s="45">
        <v>0</v>
      </c>
      <c r="G496" s="44">
        <v>0</v>
      </c>
      <c r="H496" s="45">
        <v>0</v>
      </c>
      <c r="I496" s="44">
        <v>0</v>
      </c>
      <c r="J496" s="45">
        <v>0</v>
      </c>
      <c r="K496" s="44">
        <v>0</v>
      </c>
      <c r="L496" s="45">
        <v>0</v>
      </c>
      <c r="M496" s="44">
        <v>11.480000000000011</v>
      </c>
      <c r="N496" s="45">
        <v>36.180000000000014</v>
      </c>
      <c r="O496" s="44">
        <v>43.150000000000048</v>
      </c>
      <c r="P496" s="45">
        <v>43.659999999999989</v>
      </c>
      <c r="Q496" s="44">
        <v>42.19000000000004</v>
      </c>
      <c r="R496" s="45">
        <v>38.660000000000004</v>
      </c>
      <c r="S496" s="44">
        <v>35.019999999999989</v>
      </c>
      <c r="T496" s="45">
        <v>32.900000000000034</v>
      </c>
      <c r="U496" s="44">
        <v>30.329999999999977</v>
      </c>
      <c r="V496" s="45">
        <v>31.05999999999996</v>
      </c>
      <c r="W496" s="44">
        <v>20.661333333333328</v>
      </c>
      <c r="X496" s="45">
        <v>0</v>
      </c>
      <c r="Y496" s="44">
        <v>0</v>
      </c>
      <c r="Z496" s="45">
        <v>0</v>
      </c>
      <c r="AA496" s="44">
        <v>0</v>
      </c>
      <c r="AB496" s="45">
        <v>0</v>
      </c>
      <c r="AC496" s="54"/>
      <c r="AD496" s="55">
        <f t="shared" si="105"/>
        <v>365.2913333333334</v>
      </c>
      <c r="AE496" s="54"/>
    </row>
    <row r="497" spans="2:31" x14ac:dyDescent="0.3">
      <c r="B497" s="4" t="s">
        <v>61</v>
      </c>
      <c r="C497" s="4"/>
      <c r="D497" s="4"/>
      <c r="E497" s="44">
        <v>0</v>
      </c>
      <c r="F497" s="45">
        <v>0</v>
      </c>
      <c r="G497" s="44">
        <v>0</v>
      </c>
      <c r="H497" s="45">
        <v>0</v>
      </c>
      <c r="I497" s="44">
        <v>0</v>
      </c>
      <c r="J497" s="45">
        <v>0</v>
      </c>
      <c r="K497" s="44">
        <v>0</v>
      </c>
      <c r="L497" s="45">
        <v>0</v>
      </c>
      <c r="M497" s="44">
        <v>1.7308333333333339</v>
      </c>
      <c r="N497" s="45">
        <v>23.26900000000002</v>
      </c>
      <c r="O497" s="44">
        <v>56.445566666666657</v>
      </c>
      <c r="P497" s="45">
        <v>66.529399999999995</v>
      </c>
      <c r="Q497" s="44">
        <v>72.335399999999979</v>
      </c>
      <c r="R497" s="45">
        <v>77.308900000000008</v>
      </c>
      <c r="S497" s="44">
        <v>80.888733333333363</v>
      </c>
      <c r="T497" s="45">
        <v>74.731399999999994</v>
      </c>
      <c r="U497" s="44">
        <v>55.679733333333353</v>
      </c>
      <c r="V497" s="45">
        <v>53.847399999999986</v>
      </c>
      <c r="W497" s="44">
        <v>24.661166666666659</v>
      </c>
      <c r="X497" s="45">
        <v>0</v>
      </c>
      <c r="Y497" s="44">
        <v>0</v>
      </c>
      <c r="Z497" s="45">
        <v>0</v>
      </c>
      <c r="AA497" s="44">
        <v>0</v>
      </c>
      <c r="AB497" s="45">
        <v>0</v>
      </c>
      <c r="AC497" s="54"/>
      <c r="AD497" s="55">
        <f t="shared" si="105"/>
        <v>587.42753333333326</v>
      </c>
      <c r="AE497" s="54"/>
    </row>
    <row r="498" spans="2:31" x14ac:dyDescent="0.3">
      <c r="B498" s="4" t="s">
        <v>62</v>
      </c>
      <c r="C498" s="4"/>
      <c r="D498" s="4"/>
      <c r="E498" s="44">
        <v>0</v>
      </c>
      <c r="F498" s="45">
        <v>0</v>
      </c>
      <c r="G498" s="44">
        <v>0</v>
      </c>
      <c r="H498" s="45">
        <v>0</v>
      </c>
      <c r="I498" s="44">
        <v>0</v>
      </c>
      <c r="J498" s="45">
        <v>0</v>
      </c>
      <c r="K498" s="44">
        <v>0</v>
      </c>
      <c r="L498" s="45">
        <v>0</v>
      </c>
      <c r="M498" s="44">
        <v>0</v>
      </c>
      <c r="N498" s="45">
        <v>0</v>
      </c>
      <c r="O498" s="44">
        <v>0</v>
      </c>
      <c r="P498" s="45">
        <v>0</v>
      </c>
      <c r="Q498" s="44">
        <v>0</v>
      </c>
      <c r="R498" s="45">
        <v>0</v>
      </c>
      <c r="S498" s="44">
        <v>0</v>
      </c>
      <c r="T498" s="45">
        <v>0</v>
      </c>
      <c r="U498" s="44">
        <v>0</v>
      </c>
      <c r="V498" s="45">
        <v>0</v>
      </c>
      <c r="W498" s="44">
        <v>0</v>
      </c>
      <c r="X498" s="45">
        <v>0</v>
      </c>
      <c r="Y498" s="44">
        <v>0</v>
      </c>
      <c r="Z498" s="45">
        <v>0</v>
      </c>
      <c r="AA498" s="44">
        <v>0</v>
      </c>
      <c r="AB498" s="45">
        <v>0</v>
      </c>
      <c r="AC498" s="54"/>
      <c r="AD498" s="55">
        <f t="shared" si="105"/>
        <v>0</v>
      </c>
      <c r="AE498" s="54"/>
    </row>
    <row r="499" spans="2:31" x14ac:dyDescent="0.3">
      <c r="B499" s="4" t="s">
        <v>63</v>
      </c>
      <c r="C499" s="4"/>
      <c r="D499" s="4"/>
      <c r="E499" s="44">
        <v>0</v>
      </c>
      <c r="F499" s="45">
        <v>0</v>
      </c>
      <c r="G499" s="44">
        <v>0</v>
      </c>
      <c r="H499" s="45">
        <v>0</v>
      </c>
      <c r="I499" s="44">
        <v>0</v>
      </c>
      <c r="J499" s="45">
        <v>0</v>
      </c>
      <c r="K499" s="44">
        <v>0</v>
      </c>
      <c r="L499" s="45">
        <v>0</v>
      </c>
      <c r="M499" s="44">
        <v>2.1946666666666648</v>
      </c>
      <c r="N499" s="45">
        <v>3.0880000000000019</v>
      </c>
      <c r="O499" s="44">
        <v>34.236666666666657</v>
      </c>
      <c r="P499" s="45">
        <v>21.355666666666664</v>
      </c>
      <c r="Q499" s="44">
        <v>1.4169999999999996</v>
      </c>
      <c r="R499" s="45">
        <v>23.643166666666659</v>
      </c>
      <c r="S499" s="44">
        <v>62.476333333333322</v>
      </c>
      <c r="T499" s="45">
        <v>14.349499999999994</v>
      </c>
      <c r="U499" s="44">
        <v>31.289333333333321</v>
      </c>
      <c r="V499" s="45">
        <v>35.338333333333331</v>
      </c>
      <c r="W499" s="44">
        <v>4.7683333333333309</v>
      </c>
      <c r="X499" s="45">
        <v>0</v>
      </c>
      <c r="Y499" s="44">
        <v>0</v>
      </c>
      <c r="Z499" s="45">
        <v>0</v>
      </c>
      <c r="AA499" s="44">
        <v>0</v>
      </c>
      <c r="AB499" s="45">
        <v>0</v>
      </c>
      <c r="AC499" s="54"/>
      <c r="AD499" s="55">
        <f t="shared" si="105"/>
        <v>234.15699999999998</v>
      </c>
      <c r="AE499" s="54"/>
    </row>
    <row r="500" spans="2:31" x14ac:dyDescent="0.3">
      <c r="B500" s="4" t="s">
        <v>64</v>
      </c>
      <c r="C500" s="4"/>
      <c r="D500" s="4"/>
      <c r="E500" s="44">
        <v>0</v>
      </c>
      <c r="F500" s="45">
        <v>0</v>
      </c>
      <c r="G500" s="44">
        <v>0</v>
      </c>
      <c r="H500" s="45">
        <v>0</v>
      </c>
      <c r="I500" s="44">
        <v>0</v>
      </c>
      <c r="J500" s="45">
        <v>0</v>
      </c>
      <c r="K500" s="44">
        <v>0</v>
      </c>
      <c r="L500" s="45">
        <v>0</v>
      </c>
      <c r="M500" s="44">
        <v>5.1124999999999998</v>
      </c>
      <c r="N500" s="45">
        <v>20.692000000000007</v>
      </c>
      <c r="O500" s="44">
        <v>8.8946666666666676</v>
      </c>
      <c r="P500" s="45">
        <v>15.928333333333336</v>
      </c>
      <c r="Q500" s="44">
        <v>20.044500000000006</v>
      </c>
      <c r="R500" s="45">
        <v>22.526500000000024</v>
      </c>
      <c r="S500" s="44">
        <v>26.836166666666642</v>
      </c>
      <c r="T500" s="45">
        <v>33.389166666666689</v>
      </c>
      <c r="U500" s="44">
        <v>34.862999999999985</v>
      </c>
      <c r="V500" s="45">
        <v>28.747</v>
      </c>
      <c r="W500" s="44">
        <v>7.5478333333333287</v>
      </c>
      <c r="X500" s="45">
        <v>0</v>
      </c>
      <c r="Y500" s="44">
        <v>0</v>
      </c>
      <c r="Z500" s="45">
        <v>0</v>
      </c>
      <c r="AA500" s="44">
        <v>0</v>
      </c>
      <c r="AB500" s="45">
        <v>0</v>
      </c>
      <c r="AC500" s="54"/>
      <c r="AD500" s="55">
        <f t="shared" si="105"/>
        <v>224.58166666666673</v>
      </c>
      <c r="AE500" s="54"/>
    </row>
    <row r="501" spans="2:31" x14ac:dyDescent="0.3">
      <c r="B501" s="4" t="s">
        <v>112</v>
      </c>
      <c r="C501" s="4"/>
      <c r="D501" s="4"/>
      <c r="E501" s="44">
        <v>0</v>
      </c>
      <c r="F501" s="45">
        <v>0</v>
      </c>
      <c r="G501" s="44">
        <v>0</v>
      </c>
      <c r="H501" s="45">
        <v>0</v>
      </c>
      <c r="I501" s="44">
        <v>0</v>
      </c>
      <c r="J501" s="45">
        <v>0</v>
      </c>
      <c r="K501" s="44">
        <v>0</v>
      </c>
      <c r="L501" s="45">
        <v>0</v>
      </c>
      <c r="M501" s="44">
        <v>2.3109999999999991</v>
      </c>
      <c r="N501" s="45">
        <v>3.2339999999999969</v>
      </c>
      <c r="O501" s="44">
        <v>2.7833333333333363E-2</v>
      </c>
      <c r="P501" s="45">
        <v>1.0376666666666652</v>
      </c>
      <c r="Q501" s="44">
        <v>4.461333333333334</v>
      </c>
      <c r="R501" s="45">
        <v>1.698666666666665</v>
      </c>
      <c r="S501" s="44">
        <v>0.6946666666666651</v>
      </c>
      <c r="T501" s="45">
        <v>18.436833333333336</v>
      </c>
      <c r="U501" s="44">
        <v>26.840666666666653</v>
      </c>
      <c r="V501" s="45">
        <v>35.031499999999973</v>
      </c>
      <c r="W501" s="44">
        <v>17.207666666666672</v>
      </c>
      <c r="X501" s="45">
        <v>0</v>
      </c>
      <c r="Y501" s="44">
        <v>0</v>
      </c>
      <c r="Z501" s="45">
        <v>0</v>
      </c>
      <c r="AA501" s="44">
        <v>0</v>
      </c>
      <c r="AB501" s="45">
        <v>0</v>
      </c>
      <c r="AC501" s="54"/>
      <c r="AD501" s="55">
        <f t="shared" si="105"/>
        <v>110.98183333333328</v>
      </c>
      <c r="AE501" s="54"/>
    </row>
    <row r="502" spans="2:31" x14ac:dyDescent="0.3">
      <c r="B502" s="4" t="s">
        <v>65</v>
      </c>
      <c r="C502" s="4"/>
      <c r="D502" s="4"/>
      <c r="E502" s="44">
        <v>0</v>
      </c>
      <c r="F502" s="45">
        <v>0</v>
      </c>
      <c r="G502" s="44">
        <v>0</v>
      </c>
      <c r="H502" s="45">
        <v>0</v>
      </c>
      <c r="I502" s="44">
        <v>0</v>
      </c>
      <c r="J502" s="45">
        <v>0</v>
      </c>
      <c r="K502" s="44">
        <v>0</v>
      </c>
      <c r="L502" s="45">
        <v>0</v>
      </c>
      <c r="M502" s="44">
        <v>5.5599999999999978</v>
      </c>
      <c r="N502" s="45">
        <v>0.9283333333333349</v>
      </c>
      <c r="O502" s="44">
        <v>6.8718333333333383</v>
      </c>
      <c r="P502" s="45">
        <v>11.164833333333325</v>
      </c>
      <c r="Q502" s="44">
        <v>13.601999999999999</v>
      </c>
      <c r="R502" s="45">
        <v>14.864000000000015</v>
      </c>
      <c r="S502" s="44">
        <v>16.85133333333334</v>
      </c>
      <c r="T502" s="45">
        <v>19.720833333333335</v>
      </c>
      <c r="U502" s="44">
        <v>20.769166666666646</v>
      </c>
      <c r="V502" s="45">
        <v>22.912499999999969</v>
      </c>
      <c r="W502" s="44">
        <v>6.8663333333333307</v>
      </c>
      <c r="X502" s="45">
        <v>0</v>
      </c>
      <c r="Y502" s="44">
        <v>0</v>
      </c>
      <c r="Z502" s="45">
        <v>0</v>
      </c>
      <c r="AA502" s="44">
        <v>0</v>
      </c>
      <c r="AB502" s="45">
        <v>0</v>
      </c>
      <c r="AC502" s="54"/>
      <c r="AD502" s="55">
        <f t="shared" si="105"/>
        <v>140.11116666666663</v>
      </c>
      <c r="AE502" s="54"/>
    </row>
    <row r="503" spans="2:31" x14ac:dyDescent="0.3">
      <c r="B503" s="4" t="s">
        <v>66</v>
      </c>
      <c r="C503" s="4"/>
      <c r="D503" s="4"/>
      <c r="E503" s="44">
        <v>0</v>
      </c>
      <c r="F503" s="45">
        <v>0</v>
      </c>
      <c r="G503" s="44">
        <v>0</v>
      </c>
      <c r="H503" s="45">
        <v>0</v>
      </c>
      <c r="I503" s="44">
        <v>0</v>
      </c>
      <c r="J503" s="45">
        <v>0</v>
      </c>
      <c r="K503" s="44">
        <v>0</v>
      </c>
      <c r="L503" s="45">
        <v>0</v>
      </c>
      <c r="M503" s="44">
        <v>0</v>
      </c>
      <c r="N503" s="45">
        <v>0</v>
      </c>
      <c r="O503" s="44">
        <v>0</v>
      </c>
      <c r="P503" s="45">
        <v>0</v>
      </c>
      <c r="Q503" s="44">
        <v>0</v>
      </c>
      <c r="R503" s="45">
        <v>0</v>
      </c>
      <c r="S503" s="44">
        <v>0</v>
      </c>
      <c r="T503" s="45">
        <v>0</v>
      </c>
      <c r="U503" s="44">
        <v>0</v>
      </c>
      <c r="V503" s="45">
        <v>0</v>
      </c>
      <c r="W503" s="44">
        <v>0</v>
      </c>
      <c r="X503" s="45">
        <v>0</v>
      </c>
      <c r="Y503" s="44">
        <v>0</v>
      </c>
      <c r="Z503" s="45">
        <v>0</v>
      </c>
      <c r="AA503" s="44">
        <v>0</v>
      </c>
      <c r="AB503" s="45">
        <v>0</v>
      </c>
      <c r="AC503" s="54"/>
      <c r="AD503" s="55">
        <f t="shared" si="105"/>
        <v>0</v>
      </c>
      <c r="AE503" s="54"/>
    </row>
    <row r="504" spans="2:31" x14ac:dyDescent="0.3">
      <c r="B504" s="4" t="s">
        <v>67</v>
      </c>
      <c r="C504" s="4"/>
      <c r="D504" s="4"/>
      <c r="E504" s="44">
        <v>0</v>
      </c>
      <c r="F504" s="45">
        <v>0</v>
      </c>
      <c r="G504" s="44">
        <v>0</v>
      </c>
      <c r="H504" s="45">
        <v>0</v>
      </c>
      <c r="I504" s="44">
        <v>0</v>
      </c>
      <c r="J504" s="45">
        <v>0</v>
      </c>
      <c r="K504" s="44">
        <v>0</v>
      </c>
      <c r="L504" s="45">
        <v>0</v>
      </c>
      <c r="M504" s="44">
        <v>0.3630000000000001</v>
      </c>
      <c r="N504" s="45">
        <v>0.8966666666666665</v>
      </c>
      <c r="O504" s="44">
        <v>0.62150000000000005</v>
      </c>
      <c r="P504" s="45">
        <v>0</v>
      </c>
      <c r="Q504" s="44">
        <v>0</v>
      </c>
      <c r="R504" s="45">
        <v>0</v>
      </c>
      <c r="S504" s="44">
        <v>0</v>
      </c>
      <c r="T504" s="45">
        <v>4.6000000000000082E-2</v>
      </c>
      <c r="U504" s="44">
        <v>1.1424999999999994</v>
      </c>
      <c r="V504" s="45">
        <v>0.79666666666666675</v>
      </c>
      <c r="W504" s="44">
        <v>0.56683333333333352</v>
      </c>
      <c r="X504" s="45">
        <v>0</v>
      </c>
      <c r="Y504" s="44">
        <v>0</v>
      </c>
      <c r="Z504" s="45">
        <v>0</v>
      </c>
      <c r="AA504" s="44">
        <v>0</v>
      </c>
      <c r="AB504" s="45">
        <v>0</v>
      </c>
      <c r="AC504" s="54"/>
      <c r="AD504" s="55">
        <f t="shared" si="105"/>
        <v>4.4331666666666667</v>
      </c>
      <c r="AE504" s="54"/>
    </row>
    <row r="505" spans="2:31" x14ac:dyDescent="0.3">
      <c r="B505" s="4" t="s">
        <v>68</v>
      </c>
      <c r="C505" s="4"/>
      <c r="D505" s="4"/>
      <c r="E505" s="44">
        <v>0</v>
      </c>
      <c r="F505" s="45">
        <v>0</v>
      </c>
      <c r="G505" s="44">
        <v>0</v>
      </c>
      <c r="H505" s="45">
        <v>0</v>
      </c>
      <c r="I505" s="44">
        <v>0</v>
      </c>
      <c r="J505" s="45">
        <v>0</v>
      </c>
      <c r="K505" s="44">
        <v>0</v>
      </c>
      <c r="L505" s="45">
        <v>0</v>
      </c>
      <c r="M505" s="44">
        <v>0</v>
      </c>
      <c r="N505" s="45">
        <v>0</v>
      </c>
      <c r="O505" s="44">
        <v>0</v>
      </c>
      <c r="P505" s="45">
        <v>0</v>
      </c>
      <c r="Q505" s="44">
        <v>0</v>
      </c>
      <c r="R505" s="45">
        <v>0</v>
      </c>
      <c r="S505" s="44">
        <v>0</v>
      </c>
      <c r="T505" s="45">
        <v>0</v>
      </c>
      <c r="U505" s="44">
        <v>0</v>
      </c>
      <c r="V505" s="45">
        <v>0</v>
      </c>
      <c r="W505" s="44">
        <v>0</v>
      </c>
      <c r="X505" s="45">
        <v>0</v>
      </c>
      <c r="Y505" s="44">
        <v>0</v>
      </c>
      <c r="Z505" s="45">
        <v>0</v>
      </c>
      <c r="AA505" s="44">
        <v>0</v>
      </c>
      <c r="AB505" s="45">
        <v>0</v>
      </c>
      <c r="AC505" s="54"/>
      <c r="AD505" s="55">
        <f t="shared" si="105"/>
        <v>0</v>
      </c>
      <c r="AE505" s="54"/>
    </row>
    <row r="506" spans="2:31" x14ac:dyDescent="0.3">
      <c r="B506" s="4" t="s">
        <v>69</v>
      </c>
      <c r="C506" s="4"/>
      <c r="D506" s="4"/>
      <c r="E506" s="44">
        <v>0</v>
      </c>
      <c r="F506" s="45">
        <v>0</v>
      </c>
      <c r="G506" s="44">
        <v>0</v>
      </c>
      <c r="H506" s="45">
        <v>0</v>
      </c>
      <c r="I506" s="44">
        <v>0</v>
      </c>
      <c r="J506" s="45">
        <v>0</v>
      </c>
      <c r="K506" s="44">
        <v>0</v>
      </c>
      <c r="L506" s="45">
        <v>0</v>
      </c>
      <c r="M506" s="44">
        <v>1.831666666666667</v>
      </c>
      <c r="N506" s="45">
        <v>8.8843333333333305</v>
      </c>
      <c r="O506" s="44">
        <v>1.6709999999999969</v>
      </c>
      <c r="P506" s="45">
        <v>6.9143333333333299</v>
      </c>
      <c r="Q506" s="44">
        <v>9.4743333333333322</v>
      </c>
      <c r="R506" s="45">
        <v>8.8510000000000009</v>
      </c>
      <c r="S506" s="44">
        <v>1.6138333333333343</v>
      </c>
      <c r="T506" s="45">
        <v>1.2206666666666663</v>
      </c>
      <c r="U506" s="44">
        <v>11.531166666666659</v>
      </c>
      <c r="V506" s="45">
        <v>14.913333333333327</v>
      </c>
      <c r="W506" s="44">
        <v>3.037333333333331</v>
      </c>
      <c r="X506" s="45">
        <v>0</v>
      </c>
      <c r="Y506" s="44">
        <v>0</v>
      </c>
      <c r="Z506" s="45">
        <v>0</v>
      </c>
      <c r="AA506" s="44">
        <v>0</v>
      </c>
      <c r="AB506" s="45">
        <v>0</v>
      </c>
      <c r="AC506" s="54"/>
      <c r="AD506" s="55">
        <f t="shared" si="105"/>
        <v>69.942999999999969</v>
      </c>
      <c r="AE506" s="54"/>
    </row>
    <row r="507" spans="2:31" x14ac:dyDescent="0.3">
      <c r="B507" s="4" t="s">
        <v>70</v>
      </c>
      <c r="C507" s="4"/>
      <c r="D507" s="4"/>
      <c r="E507" s="44">
        <v>0</v>
      </c>
      <c r="F507" s="45">
        <v>0</v>
      </c>
      <c r="G507" s="44">
        <v>0</v>
      </c>
      <c r="H507" s="45">
        <v>0</v>
      </c>
      <c r="I507" s="44">
        <v>0</v>
      </c>
      <c r="J507" s="45">
        <v>0</v>
      </c>
      <c r="K507" s="44">
        <v>0</v>
      </c>
      <c r="L507" s="45">
        <v>0</v>
      </c>
      <c r="M507" s="44">
        <v>1.187666666666666</v>
      </c>
      <c r="N507" s="45">
        <v>13.903833333333324</v>
      </c>
      <c r="O507" s="44">
        <v>39.770166666666647</v>
      </c>
      <c r="P507" s="45">
        <v>75.755333333333326</v>
      </c>
      <c r="Q507" s="44">
        <v>13.259666666666659</v>
      </c>
      <c r="R507" s="45">
        <v>40.979666666666652</v>
      </c>
      <c r="S507" s="44">
        <v>61.272666666666666</v>
      </c>
      <c r="T507" s="45">
        <v>99.401666666666614</v>
      </c>
      <c r="U507" s="44">
        <v>61.344499999999975</v>
      </c>
      <c r="V507" s="45">
        <v>62.370499999999986</v>
      </c>
      <c r="W507" s="44">
        <v>9.1359999999999975</v>
      </c>
      <c r="X507" s="45">
        <v>0</v>
      </c>
      <c r="Y507" s="44">
        <v>0</v>
      </c>
      <c r="Z507" s="45">
        <v>0</v>
      </c>
      <c r="AA507" s="44">
        <v>0</v>
      </c>
      <c r="AB507" s="45">
        <v>0</v>
      </c>
      <c r="AC507" s="54"/>
      <c r="AD507" s="55">
        <f t="shared" si="105"/>
        <v>478.38166666666655</v>
      </c>
      <c r="AE507" s="54"/>
    </row>
    <row r="508" spans="2:31" x14ac:dyDescent="0.3">
      <c r="B508" s="4" t="s">
        <v>71</v>
      </c>
      <c r="C508" s="4"/>
      <c r="D508" s="4"/>
      <c r="E508" s="44">
        <v>0</v>
      </c>
      <c r="F508" s="45">
        <v>0</v>
      </c>
      <c r="G508" s="44">
        <v>0</v>
      </c>
      <c r="H508" s="45">
        <v>0</v>
      </c>
      <c r="I508" s="44">
        <v>0</v>
      </c>
      <c r="J508" s="45">
        <v>0</v>
      </c>
      <c r="K508" s="44">
        <v>0</v>
      </c>
      <c r="L508" s="45">
        <v>0</v>
      </c>
      <c r="M508" s="44">
        <v>0</v>
      </c>
      <c r="N508" s="45">
        <v>0</v>
      </c>
      <c r="O508" s="44">
        <v>0</v>
      </c>
      <c r="P508" s="45">
        <v>0</v>
      </c>
      <c r="Q508" s="44">
        <v>0.85399999999999909</v>
      </c>
      <c r="R508" s="45">
        <v>2.7146666666666674</v>
      </c>
      <c r="S508" s="44">
        <v>6.1720000000000024</v>
      </c>
      <c r="T508" s="45">
        <v>9.2903333333333311</v>
      </c>
      <c r="U508" s="44">
        <v>5.1545000000000005</v>
      </c>
      <c r="V508" s="45">
        <v>1.9098333333333339</v>
      </c>
      <c r="W508" s="44">
        <v>0</v>
      </c>
      <c r="X508" s="45">
        <v>0</v>
      </c>
      <c r="Y508" s="44">
        <v>0</v>
      </c>
      <c r="Z508" s="45">
        <v>0</v>
      </c>
      <c r="AA508" s="44">
        <v>0</v>
      </c>
      <c r="AB508" s="45">
        <v>0</v>
      </c>
      <c r="AC508" s="54"/>
      <c r="AD508" s="55">
        <f t="shared" si="105"/>
        <v>26.095333333333333</v>
      </c>
      <c r="AE508" s="54"/>
    </row>
    <row r="509" spans="2:31" x14ac:dyDescent="0.3">
      <c r="B509" s="4" t="s">
        <v>72</v>
      </c>
      <c r="C509" s="4"/>
      <c r="D509" s="4"/>
      <c r="E509" s="44">
        <v>0</v>
      </c>
      <c r="F509" s="45">
        <v>0</v>
      </c>
      <c r="G509" s="44">
        <v>0</v>
      </c>
      <c r="H509" s="45">
        <v>0</v>
      </c>
      <c r="I509" s="44">
        <v>0</v>
      </c>
      <c r="J509" s="45">
        <v>0</v>
      </c>
      <c r="K509" s="44">
        <v>0</v>
      </c>
      <c r="L509" s="45">
        <v>0</v>
      </c>
      <c r="M509" s="44">
        <v>0</v>
      </c>
      <c r="N509" s="45">
        <v>0</v>
      </c>
      <c r="O509" s="44">
        <v>0</v>
      </c>
      <c r="P509" s="45">
        <v>0</v>
      </c>
      <c r="Q509" s="44">
        <v>0</v>
      </c>
      <c r="R509" s="45">
        <v>0</v>
      </c>
      <c r="S509" s="44">
        <v>0</v>
      </c>
      <c r="T509" s="45">
        <v>0</v>
      </c>
      <c r="U509" s="44">
        <v>0</v>
      </c>
      <c r="V509" s="45">
        <v>0</v>
      </c>
      <c r="W509" s="44">
        <v>0</v>
      </c>
      <c r="X509" s="45">
        <v>0</v>
      </c>
      <c r="Y509" s="44">
        <v>0</v>
      </c>
      <c r="Z509" s="45">
        <v>0</v>
      </c>
      <c r="AA509" s="44">
        <v>0</v>
      </c>
      <c r="AB509" s="45">
        <v>0</v>
      </c>
      <c r="AC509" s="54"/>
      <c r="AD509" s="55">
        <f t="shared" si="105"/>
        <v>0</v>
      </c>
      <c r="AE509" s="54"/>
    </row>
    <row r="510" spans="2:31" x14ac:dyDescent="0.3">
      <c r="B510" s="4" t="s">
        <v>73</v>
      </c>
      <c r="C510" s="4"/>
      <c r="D510" s="4"/>
      <c r="E510" s="44">
        <v>0</v>
      </c>
      <c r="F510" s="45">
        <v>0</v>
      </c>
      <c r="G510" s="44">
        <v>0</v>
      </c>
      <c r="H510" s="45">
        <v>0</v>
      </c>
      <c r="I510" s="44">
        <v>0</v>
      </c>
      <c r="J510" s="45">
        <v>0</v>
      </c>
      <c r="K510" s="44">
        <v>0</v>
      </c>
      <c r="L510" s="45">
        <v>0</v>
      </c>
      <c r="M510" s="44">
        <v>0</v>
      </c>
      <c r="N510" s="45">
        <v>5.3739999999999952</v>
      </c>
      <c r="O510" s="44">
        <v>24.630166666666671</v>
      </c>
      <c r="P510" s="45">
        <v>42.125666666666667</v>
      </c>
      <c r="Q510" s="44">
        <v>46.645333333333355</v>
      </c>
      <c r="R510" s="45">
        <v>54.330999999999996</v>
      </c>
      <c r="S510" s="44">
        <v>62.637999999999963</v>
      </c>
      <c r="T510" s="45">
        <v>82.479833333333261</v>
      </c>
      <c r="U510" s="44">
        <v>78.988666666666617</v>
      </c>
      <c r="V510" s="45">
        <v>72.726000000000056</v>
      </c>
      <c r="W510" s="44">
        <v>19.924000000000003</v>
      </c>
      <c r="X510" s="45">
        <v>0</v>
      </c>
      <c r="Y510" s="44">
        <v>0</v>
      </c>
      <c r="Z510" s="45">
        <v>0</v>
      </c>
      <c r="AA510" s="44">
        <v>0</v>
      </c>
      <c r="AB510" s="45">
        <v>0</v>
      </c>
      <c r="AC510" s="54"/>
      <c r="AD510" s="55">
        <f t="shared" si="105"/>
        <v>489.8626666666666</v>
      </c>
      <c r="AE510" s="54"/>
    </row>
    <row r="511" spans="2:31" x14ac:dyDescent="0.3">
      <c r="B511" s="4" t="s">
        <v>74</v>
      </c>
      <c r="C511" s="4"/>
      <c r="D511" s="4"/>
      <c r="E511" s="44">
        <v>0</v>
      </c>
      <c r="F511" s="45">
        <v>0</v>
      </c>
      <c r="G511" s="44">
        <v>0</v>
      </c>
      <c r="H511" s="45">
        <v>0</v>
      </c>
      <c r="I511" s="44">
        <v>0</v>
      </c>
      <c r="J511" s="45">
        <v>0</v>
      </c>
      <c r="K511" s="44">
        <v>0</v>
      </c>
      <c r="L511" s="45">
        <v>0</v>
      </c>
      <c r="M511" s="44">
        <v>0.38433333333333347</v>
      </c>
      <c r="N511" s="45">
        <v>5.2074999999999987</v>
      </c>
      <c r="O511" s="44">
        <v>1.6575000000000017</v>
      </c>
      <c r="P511" s="45">
        <v>3.9641666666666668</v>
      </c>
      <c r="Q511" s="44">
        <v>2.7113333333333327</v>
      </c>
      <c r="R511" s="45">
        <v>4.1319999999999988</v>
      </c>
      <c r="S511" s="44">
        <v>5.8838333333333335</v>
      </c>
      <c r="T511" s="45">
        <v>10.274333333333335</v>
      </c>
      <c r="U511" s="44">
        <v>9.0171666666666699</v>
      </c>
      <c r="V511" s="45">
        <v>4.1588333333333374</v>
      </c>
      <c r="W511" s="44">
        <v>0.69116666666666637</v>
      </c>
      <c r="X511" s="45">
        <v>0</v>
      </c>
      <c r="Y511" s="44">
        <v>0</v>
      </c>
      <c r="Z511" s="45">
        <v>0</v>
      </c>
      <c r="AA511" s="44">
        <v>0</v>
      </c>
      <c r="AB511" s="45">
        <v>0</v>
      </c>
      <c r="AC511" s="54"/>
      <c r="AD511" s="55">
        <f t="shared" si="105"/>
        <v>48.082166666666673</v>
      </c>
      <c r="AE511" s="54"/>
    </row>
    <row r="512" spans="2:31" x14ac:dyDescent="0.3">
      <c r="B512" s="4" t="s">
        <v>75</v>
      </c>
      <c r="C512" s="4"/>
      <c r="D512" s="4"/>
      <c r="E512" s="44">
        <v>0</v>
      </c>
      <c r="F512" s="45">
        <v>0</v>
      </c>
      <c r="G512" s="44">
        <v>0</v>
      </c>
      <c r="H512" s="45">
        <v>0</v>
      </c>
      <c r="I512" s="44">
        <v>0</v>
      </c>
      <c r="J512" s="45">
        <v>0</v>
      </c>
      <c r="K512" s="44">
        <v>0</v>
      </c>
      <c r="L512" s="45">
        <v>0</v>
      </c>
      <c r="M512" s="44">
        <v>0</v>
      </c>
      <c r="N512" s="45">
        <v>0</v>
      </c>
      <c r="O512" s="44">
        <v>0</v>
      </c>
      <c r="P512" s="45">
        <v>0</v>
      </c>
      <c r="Q512" s="44">
        <v>0</v>
      </c>
      <c r="R512" s="45">
        <v>0</v>
      </c>
      <c r="S512" s="44">
        <v>0</v>
      </c>
      <c r="T512" s="45">
        <v>0</v>
      </c>
      <c r="U512" s="44">
        <v>0</v>
      </c>
      <c r="V512" s="45">
        <v>0</v>
      </c>
      <c r="W512" s="44">
        <v>0</v>
      </c>
      <c r="X512" s="45">
        <v>0</v>
      </c>
      <c r="Y512" s="44">
        <v>0</v>
      </c>
      <c r="Z512" s="45">
        <v>0</v>
      </c>
      <c r="AA512" s="44">
        <v>0</v>
      </c>
      <c r="AB512" s="45">
        <v>0</v>
      </c>
      <c r="AC512" s="54"/>
      <c r="AD512" s="55">
        <f t="shared" si="105"/>
        <v>0</v>
      </c>
      <c r="AE512" s="54"/>
    </row>
    <row r="513" spans="2:31" x14ac:dyDescent="0.3">
      <c r="B513" s="4" t="s">
        <v>76</v>
      </c>
      <c r="C513" s="4"/>
      <c r="D513" s="4"/>
      <c r="E513" s="44">
        <v>0</v>
      </c>
      <c r="F513" s="45">
        <v>0</v>
      </c>
      <c r="G513" s="44">
        <v>0</v>
      </c>
      <c r="H513" s="45">
        <v>0</v>
      </c>
      <c r="I513" s="44">
        <v>0</v>
      </c>
      <c r="J513" s="45">
        <v>0</v>
      </c>
      <c r="K513" s="44">
        <v>0</v>
      </c>
      <c r="L513" s="45">
        <v>0</v>
      </c>
      <c r="M513" s="44">
        <v>2.5688333333333322</v>
      </c>
      <c r="N513" s="45">
        <v>15.264666666666672</v>
      </c>
      <c r="O513" s="44">
        <v>21.229500000000009</v>
      </c>
      <c r="P513" s="45">
        <v>39.452666666666666</v>
      </c>
      <c r="Q513" s="44">
        <v>45.69250000000001</v>
      </c>
      <c r="R513" s="45">
        <v>49.169833333333344</v>
      </c>
      <c r="S513" s="44">
        <v>56.057166666666596</v>
      </c>
      <c r="T513" s="45">
        <v>63.069833333333314</v>
      </c>
      <c r="U513" s="44">
        <v>60.322833333333307</v>
      </c>
      <c r="V513" s="45">
        <v>52.671333333333358</v>
      </c>
      <c r="W513" s="44">
        <v>15.987166666666674</v>
      </c>
      <c r="X513" s="45">
        <v>0</v>
      </c>
      <c r="Y513" s="44">
        <v>0</v>
      </c>
      <c r="Z513" s="45">
        <v>0</v>
      </c>
      <c r="AA513" s="44">
        <v>0</v>
      </c>
      <c r="AB513" s="45">
        <v>0</v>
      </c>
      <c r="AC513" s="54"/>
      <c r="AD513" s="55">
        <f t="shared" si="105"/>
        <v>421.48633333333328</v>
      </c>
      <c r="AE513" s="54"/>
    </row>
    <row r="514" spans="2:31" x14ac:dyDescent="0.3">
      <c r="B514" s="4" t="s">
        <v>77</v>
      </c>
      <c r="C514" s="4"/>
      <c r="D514" s="4"/>
      <c r="E514" s="44">
        <v>0</v>
      </c>
      <c r="F514" s="45">
        <v>0</v>
      </c>
      <c r="G514" s="44">
        <v>0</v>
      </c>
      <c r="H514" s="45">
        <v>0</v>
      </c>
      <c r="I514" s="44">
        <v>0</v>
      </c>
      <c r="J514" s="45">
        <v>0</v>
      </c>
      <c r="K514" s="44">
        <v>0</v>
      </c>
      <c r="L514" s="45">
        <v>0</v>
      </c>
      <c r="M514" s="44">
        <v>0</v>
      </c>
      <c r="N514" s="45">
        <v>0</v>
      </c>
      <c r="O514" s="44">
        <v>46.80233333333333</v>
      </c>
      <c r="P514" s="45">
        <v>35.00116666666667</v>
      </c>
      <c r="Q514" s="44">
        <v>27.509666666666657</v>
      </c>
      <c r="R514" s="45">
        <v>32.274500000000003</v>
      </c>
      <c r="S514" s="44">
        <v>28.981166666666653</v>
      </c>
      <c r="T514" s="45">
        <v>10.202000000000002</v>
      </c>
      <c r="U514" s="44">
        <v>18.531499999999994</v>
      </c>
      <c r="V514" s="45">
        <v>19.807499999999987</v>
      </c>
      <c r="W514" s="44">
        <v>16.854666666666667</v>
      </c>
      <c r="X514" s="45">
        <v>0</v>
      </c>
      <c r="Y514" s="44">
        <v>0</v>
      </c>
      <c r="Z514" s="45">
        <v>0</v>
      </c>
      <c r="AA514" s="44">
        <v>0</v>
      </c>
      <c r="AB514" s="45">
        <v>0</v>
      </c>
      <c r="AC514" s="54"/>
      <c r="AD514" s="55">
        <f t="shared" si="105"/>
        <v>235.96449999999996</v>
      </c>
      <c r="AE514" s="54"/>
    </row>
    <row r="515" spans="2:31" x14ac:dyDescent="0.3">
      <c r="B515" s="4" t="s">
        <v>78</v>
      </c>
      <c r="C515" s="4"/>
      <c r="D515" s="4"/>
      <c r="E515" s="44">
        <v>0</v>
      </c>
      <c r="F515" s="45">
        <v>0</v>
      </c>
      <c r="G515" s="44">
        <v>0</v>
      </c>
      <c r="H515" s="45">
        <v>0</v>
      </c>
      <c r="I515" s="44">
        <v>0</v>
      </c>
      <c r="J515" s="45">
        <v>0</v>
      </c>
      <c r="K515" s="44">
        <v>0</v>
      </c>
      <c r="L515" s="45">
        <v>0</v>
      </c>
      <c r="M515" s="44">
        <v>0</v>
      </c>
      <c r="N515" s="45">
        <v>0</v>
      </c>
      <c r="O515" s="44">
        <v>0</v>
      </c>
      <c r="P515" s="45">
        <v>0</v>
      </c>
      <c r="Q515" s="44">
        <v>0</v>
      </c>
      <c r="R515" s="45">
        <v>0</v>
      </c>
      <c r="S515" s="44">
        <v>1.1251666666666655</v>
      </c>
      <c r="T515" s="45">
        <v>1.8136666666666661</v>
      </c>
      <c r="U515" s="44">
        <v>0.56583333333333363</v>
      </c>
      <c r="V515" s="45">
        <v>0</v>
      </c>
      <c r="W515" s="44">
        <v>1.7333333333333326E-2</v>
      </c>
      <c r="X515" s="45">
        <v>0</v>
      </c>
      <c r="Y515" s="44">
        <v>0</v>
      </c>
      <c r="Z515" s="45">
        <v>0</v>
      </c>
      <c r="AA515" s="44">
        <v>0</v>
      </c>
      <c r="AB515" s="45">
        <v>0</v>
      </c>
      <c r="AC515" s="54"/>
      <c r="AD515" s="55">
        <f t="shared" si="105"/>
        <v>3.5219999999999985</v>
      </c>
      <c r="AE515" s="54"/>
    </row>
    <row r="516" spans="2:31" x14ac:dyDescent="0.3">
      <c r="B516" s="4" t="s">
        <v>79</v>
      </c>
      <c r="C516" s="4"/>
      <c r="D516" s="4"/>
      <c r="E516" s="44">
        <v>0</v>
      </c>
      <c r="F516" s="45">
        <v>0</v>
      </c>
      <c r="G516" s="44">
        <v>0</v>
      </c>
      <c r="H516" s="45">
        <v>0</v>
      </c>
      <c r="I516" s="44">
        <v>0</v>
      </c>
      <c r="J516" s="45">
        <v>0</v>
      </c>
      <c r="K516" s="44">
        <v>0</v>
      </c>
      <c r="L516" s="45">
        <v>0</v>
      </c>
      <c r="M516" s="44">
        <v>0</v>
      </c>
      <c r="N516" s="45">
        <v>0</v>
      </c>
      <c r="O516" s="44">
        <v>0</v>
      </c>
      <c r="P516" s="45">
        <v>0</v>
      </c>
      <c r="Q516" s="44">
        <v>0</v>
      </c>
      <c r="R516" s="45">
        <v>0</v>
      </c>
      <c r="S516" s="44">
        <v>0</v>
      </c>
      <c r="T516" s="45">
        <v>0</v>
      </c>
      <c r="U516" s="44">
        <v>0</v>
      </c>
      <c r="V516" s="45">
        <v>0</v>
      </c>
      <c r="W516" s="44">
        <v>8.8719999999999963</v>
      </c>
      <c r="X516" s="45">
        <v>0</v>
      </c>
      <c r="Y516" s="44">
        <v>0</v>
      </c>
      <c r="Z516" s="45">
        <v>0</v>
      </c>
      <c r="AA516" s="44">
        <v>0</v>
      </c>
      <c r="AB516" s="45">
        <v>0</v>
      </c>
      <c r="AC516" s="54"/>
      <c r="AD516" s="55">
        <f t="shared" si="105"/>
        <v>8.8719999999999963</v>
      </c>
      <c r="AE516" s="54"/>
    </row>
    <row r="517" spans="2:31" x14ac:dyDescent="0.3">
      <c r="B517" s="4" t="s">
        <v>80</v>
      </c>
      <c r="C517" s="4"/>
      <c r="D517" s="4"/>
      <c r="E517" s="44">
        <v>0</v>
      </c>
      <c r="F517" s="45">
        <v>0</v>
      </c>
      <c r="G517" s="44">
        <v>0</v>
      </c>
      <c r="H517" s="45">
        <v>0</v>
      </c>
      <c r="I517" s="44">
        <v>0</v>
      </c>
      <c r="J517" s="45">
        <v>0</v>
      </c>
      <c r="K517" s="44">
        <v>0</v>
      </c>
      <c r="L517" s="45">
        <v>0</v>
      </c>
      <c r="M517" s="44">
        <v>2.0166666666666562E-2</v>
      </c>
      <c r="N517" s="45">
        <v>0</v>
      </c>
      <c r="O517" s="44">
        <v>0</v>
      </c>
      <c r="P517" s="45">
        <v>10.815333333333337</v>
      </c>
      <c r="Q517" s="44">
        <v>18.757666666666658</v>
      </c>
      <c r="R517" s="45">
        <v>22.056500000000003</v>
      </c>
      <c r="S517" s="44">
        <v>26.905166666666663</v>
      </c>
      <c r="T517" s="45">
        <v>33.785833333333329</v>
      </c>
      <c r="U517" s="44">
        <v>30.342833333333328</v>
      </c>
      <c r="V517" s="45">
        <v>25.292000000000009</v>
      </c>
      <c r="W517" s="44">
        <v>10.129333333333335</v>
      </c>
      <c r="X517" s="45">
        <v>0</v>
      </c>
      <c r="Y517" s="44">
        <v>0</v>
      </c>
      <c r="Z517" s="45">
        <v>0</v>
      </c>
      <c r="AA517" s="44">
        <v>0</v>
      </c>
      <c r="AB517" s="45">
        <v>0</v>
      </c>
      <c r="AC517" s="54"/>
      <c r="AD517" s="55">
        <f t="shared" si="105"/>
        <v>178.10483333333332</v>
      </c>
      <c r="AE517" s="54"/>
    </row>
    <row r="518" spans="2:31" x14ac:dyDescent="0.3">
      <c r="B518" s="4" t="s">
        <v>88</v>
      </c>
      <c r="C518" s="4"/>
      <c r="D518" s="4"/>
      <c r="E518" s="44">
        <v>0</v>
      </c>
      <c r="F518" s="45">
        <v>0</v>
      </c>
      <c r="G518" s="44">
        <v>0</v>
      </c>
      <c r="H518" s="45">
        <v>0</v>
      </c>
      <c r="I518" s="44">
        <v>0</v>
      </c>
      <c r="J518" s="45">
        <v>0</v>
      </c>
      <c r="K518" s="44">
        <v>0</v>
      </c>
      <c r="L518" s="45">
        <v>0</v>
      </c>
      <c r="M518" s="44">
        <v>0</v>
      </c>
      <c r="N518" s="45">
        <v>0</v>
      </c>
      <c r="O518" s="44">
        <v>0</v>
      </c>
      <c r="P518" s="45">
        <v>0</v>
      </c>
      <c r="Q518" s="44">
        <v>0</v>
      </c>
      <c r="R518" s="45">
        <v>0</v>
      </c>
      <c r="S518" s="44">
        <v>0</v>
      </c>
      <c r="T518" s="45">
        <v>0</v>
      </c>
      <c r="U518" s="44">
        <v>0</v>
      </c>
      <c r="V518" s="45">
        <v>0</v>
      </c>
      <c r="W518" s="44">
        <v>0</v>
      </c>
      <c r="X518" s="45">
        <v>0</v>
      </c>
      <c r="Y518" s="44">
        <v>0</v>
      </c>
      <c r="Z518" s="45">
        <v>0</v>
      </c>
      <c r="AA518" s="44">
        <v>0</v>
      </c>
      <c r="AB518" s="45">
        <v>0</v>
      </c>
      <c r="AC518" s="54"/>
      <c r="AD518" s="55">
        <f t="shared" si="105"/>
        <v>0</v>
      </c>
      <c r="AE518" s="54"/>
    </row>
    <row r="519" spans="2:31" x14ac:dyDescent="0.3">
      <c r="B519" s="4" t="s">
        <v>97</v>
      </c>
      <c r="C519" s="4"/>
      <c r="D519" s="4"/>
      <c r="E519" s="44">
        <v>0</v>
      </c>
      <c r="F519" s="45">
        <v>0</v>
      </c>
      <c r="G519" s="44">
        <v>0</v>
      </c>
      <c r="H519" s="45">
        <v>0</v>
      </c>
      <c r="I519" s="44">
        <v>0</v>
      </c>
      <c r="J519" s="45">
        <v>0</v>
      </c>
      <c r="K519" s="44">
        <v>0</v>
      </c>
      <c r="L519" s="45">
        <v>0</v>
      </c>
      <c r="M519" s="44">
        <v>0</v>
      </c>
      <c r="N519" s="45">
        <v>0</v>
      </c>
      <c r="O519" s="44">
        <v>0</v>
      </c>
      <c r="P519" s="45">
        <v>0</v>
      </c>
      <c r="Q519" s="44">
        <v>0</v>
      </c>
      <c r="R519" s="45">
        <v>0</v>
      </c>
      <c r="S519" s="44">
        <v>0</v>
      </c>
      <c r="T519" s="45">
        <v>0</v>
      </c>
      <c r="U519" s="44">
        <v>0</v>
      </c>
      <c r="V519" s="45">
        <v>0</v>
      </c>
      <c r="W519" s="44">
        <v>0</v>
      </c>
      <c r="X519" s="45">
        <v>0</v>
      </c>
      <c r="Y519" s="44">
        <v>0</v>
      </c>
      <c r="Z519" s="45">
        <v>0</v>
      </c>
      <c r="AA519" s="44">
        <v>0</v>
      </c>
      <c r="AB519" s="45">
        <v>0</v>
      </c>
      <c r="AC519" s="54"/>
      <c r="AD519" s="55">
        <f t="shared" si="105"/>
        <v>0</v>
      </c>
      <c r="AE519" s="54"/>
    </row>
    <row r="520" spans="2:31" x14ac:dyDescent="0.3">
      <c r="B520" s="4" t="s">
        <v>94</v>
      </c>
      <c r="C520" s="4"/>
      <c r="D520" s="4"/>
      <c r="E520" s="44">
        <v>0</v>
      </c>
      <c r="F520" s="45">
        <v>0</v>
      </c>
      <c r="G520" s="44">
        <v>0</v>
      </c>
      <c r="H520" s="45">
        <v>0</v>
      </c>
      <c r="I520" s="44">
        <v>0</v>
      </c>
      <c r="J520" s="45">
        <v>0</v>
      </c>
      <c r="K520" s="44">
        <v>0</v>
      </c>
      <c r="L520" s="45">
        <v>0</v>
      </c>
      <c r="M520" s="44">
        <v>0</v>
      </c>
      <c r="N520" s="45">
        <v>0</v>
      </c>
      <c r="O520" s="44">
        <v>0</v>
      </c>
      <c r="P520" s="45">
        <v>0</v>
      </c>
      <c r="Q520" s="44">
        <v>0</v>
      </c>
      <c r="R520" s="45">
        <v>0</v>
      </c>
      <c r="S520" s="44">
        <v>0</v>
      </c>
      <c r="T520" s="45">
        <v>0</v>
      </c>
      <c r="U520" s="44">
        <v>0</v>
      </c>
      <c r="V520" s="45">
        <v>0</v>
      </c>
      <c r="W520" s="44">
        <v>0</v>
      </c>
      <c r="X520" s="45">
        <v>0</v>
      </c>
      <c r="Y520" s="44">
        <v>0</v>
      </c>
      <c r="Z520" s="45">
        <v>0</v>
      </c>
      <c r="AA520" s="44">
        <v>0</v>
      </c>
      <c r="AB520" s="45">
        <v>0</v>
      </c>
      <c r="AC520" s="54"/>
      <c r="AD520" s="55">
        <f t="shared" si="105"/>
        <v>0</v>
      </c>
      <c r="AE520" s="54"/>
    </row>
    <row r="521" spans="2:31" x14ac:dyDescent="0.3">
      <c r="B521" s="4" t="s">
        <v>95</v>
      </c>
      <c r="C521" s="4"/>
      <c r="D521" s="4"/>
      <c r="E521" s="44">
        <v>0</v>
      </c>
      <c r="F521" s="45">
        <v>0</v>
      </c>
      <c r="G521" s="44">
        <v>0</v>
      </c>
      <c r="H521" s="45">
        <v>0</v>
      </c>
      <c r="I521" s="44">
        <v>0</v>
      </c>
      <c r="J521" s="45">
        <v>0</v>
      </c>
      <c r="K521" s="44">
        <v>0</v>
      </c>
      <c r="L521" s="45">
        <v>0</v>
      </c>
      <c r="M521" s="44">
        <v>40.644166666666671</v>
      </c>
      <c r="N521" s="45">
        <v>48.894833333333345</v>
      </c>
      <c r="O521" s="44">
        <v>28.620999999999995</v>
      </c>
      <c r="P521" s="45">
        <v>35.512499999999996</v>
      </c>
      <c r="Q521" s="44">
        <v>41.54</v>
      </c>
      <c r="R521" s="45">
        <v>45.820333333333352</v>
      </c>
      <c r="S521" s="44">
        <v>51.96216666666659</v>
      </c>
      <c r="T521" s="45">
        <v>62.307833333333335</v>
      </c>
      <c r="U521" s="44">
        <v>64.409833333333268</v>
      </c>
      <c r="V521" s="45">
        <v>58.366666666666674</v>
      </c>
      <c r="W521" s="44">
        <v>18.663666666666668</v>
      </c>
      <c r="X521" s="45">
        <v>0</v>
      </c>
      <c r="Y521" s="44">
        <v>0</v>
      </c>
      <c r="Z521" s="45">
        <v>0</v>
      </c>
      <c r="AA521" s="44">
        <v>0</v>
      </c>
      <c r="AB521" s="45">
        <v>0</v>
      </c>
      <c r="AC521" s="54"/>
      <c r="AD521" s="55">
        <f t="shared" si="105"/>
        <v>496.74299999999988</v>
      </c>
      <c r="AE521" s="54"/>
    </row>
    <row r="522" spans="2:31" x14ac:dyDescent="0.3">
      <c r="B522" s="4" t="s">
        <v>96</v>
      </c>
      <c r="C522" s="4"/>
      <c r="D522" s="4"/>
      <c r="E522" s="44">
        <v>0</v>
      </c>
      <c r="F522" s="45">
        <v>0</v>
      </c>
      <c r="G522" s="44">
        <v>0</v>
      </c>
      <c r="H522" s="45">
        <v>0</v>
      </c>
      <c r="I522" s="44">
        <v>0</v>
      </c>
      <c r="J522" s="45">
        <v>0</v>
      </c>
      <c r="K522" s="44">
        <v>0</v>
      </c>
      <c r="L522" s="45">
        <v>0</v>
      </c>
      <c r="M522" s="44">
        <v>17.115333333333339</v>
      </c>
      <c r="N522" s="45">
        <v>25.991833333333325</v>
      </c>
      <c r="O522" s="44">
        <v>24.083166666666656</v>
      </c>
      <c r="P522" s="45">
        <v>37.186166666666644</v>
      </c>
      <c r="Q522" s="44">
        <v>42.598833333333317</v>
      </c>
      <c r="R522" s="45">
        <v>46.106333333333311</v>
      </c>
      <c r="S522" s="44">
        <v>51.899666666666675</v>
      </c>
      <c r="T522" s="45">
        <v>55.563833333333349</v>
      </c>
      <c r="U522" s="44">
        <v>63.634666666666675</v>
      </c>
      <c r="V522" s="45">
        <v>55.950500000000012</v>
      </c>
      <c r="W522" s="44">
        <v>16.44533333333333</v>
      </c>
      <c r="X522" s="45">
        <v>0</v>
      </c>
      <c r="Y522" s="44">
        <v>0</v>
      </c>
      <c r="Z522" s="45">
        <v>0</v>
      </c>
      <c r="AA522" s="44">
        <v>0</v>
      </c>
      <c r="AB522" s="45">
        <v>0</v>
      </c>
      <c r="AC522" s="54"/>
      <c r="AD522" s="55">
        <f t="shared" si="105"/>
        <v>436.57566666666673</v>
      </c>
      <c r="AE522" s="54"/>
    </row>
    <row r="523" spans="2:31" x14ac:dyDescent="0.3">
      <c r="B523" s="4" t="s">
        <v>102</v>
      </c>
      <c r="C523" s="4"/>
      <c r="D523" s="4"/>
      <c r="E523" s="44">
        <v>0</v>
      </c>
      <c r="F523" s="45">
        <v>0</v>
      </c>
      <c r="G523" s="44">
        <v>0</v>
      </c>
      <c r="H523" s="45">
        <v>0</v>
      </c>
      <c r="I523" s="44">
        <v>0</v>
      </c>
      <c r="J523" s="45">
        <v>0</v>
      </c>
      <c r="K523" s="44">
        <v>0</v>
      </c>
      <c r="L523" s="45">
        <v>0</v>
      </c>
      <c r="M523" s="44">
        <v>0</v>
      </c>
      <c r="N523" s="45">
        <v>0</v>
      </c>
      <c r="O523" s="44">
        <v>0</v>
      </c>
      <c r="P523" s="45">
        <v>0</v>
      </c>
      <c r="Q523" s="44">
        <v>0</v>
      </c>
      <c r="R523" s="45">
        <v>0</v>
      </c>
      <c r="S523" s="44">
        <v>0</v>
      </c>
      <c r="T523" s="45">
        <v>0</v>
      </c>
      <c r="U523" s="44">
        <v>0</v>
      </c>
      <c r="V523" s="45">
        <v>0</v>
      </c>
      <c r="W523" s="44">
        <v>0</v>
      </c>
      <c r="X523" s="45">
        <v>0</v>
      </c>
      <c r="Y523" s="44">
        <v>0</v>
      </c>
      <c r="Z523" s="45">
        <v>0</v>
      </c>
      <c r="AA523" s="44">
        <v>0</v>
      </c>
      <c r="AB523" s="45">
        <v>0</v>
      </c>
      <c r="AC523" s="54"/>
      <c r="AD523" s="55">
        <f t="shared" si="105"/>
        <v>0</v>
      </c>
      <c r="AE523" s="54"/>
    </row>
    <row r="524" spans="2:31" x14ac:dyDescent="0.3">
      <c r="B524" s="4" t="s">
        <v>103</v>
      </c>
      <c r="C524" s="4"/>
      <c r="D524" s="4"/>
      <c r="E524" s="44">
        <v>0</v>
      </c>
      <c r="F524" s="45">
        <v>0</v>
      </c>
      <c r="G524" s="44">
        <v>0</v>
      </c>
      <c r="H524" s="45">
        <v>0</v>
      </c>
      <c r="I524" s="44">
        <v>0</v>
      </c>
      <c r="J524" s="45">
        <v>0</v>
      </c>
      <c r="K524" s="44">
        <v>0</v>
      </c>
      <c r="L524" s="45">
        <v>0</v>
      </c>
      <c r="M524" s="44">
        <v>0</v>
      </c>
      <c r="N524" s="45">
        <v>0</v>
      </c>
      <c r="O524" s="44">
        <v>0</v>
      </c>
      <c r="P524" s="45">
        <v>0</v>
      </c>
      <c r="Q524" s="44">
        <v>0</v>
      </c>
      <c r="R524" s="45">
        <v>0</v>
      </c>
      <c r="S524" s="44">
        <v>0</v>
      </c>
      <c r="T524" s="45">
        <v>0</v>
      </c>
      <c r="U524" s="44">
        <v>0</v>
      </c>
      <c r="V524" s="45">
        <v>0</v>
      </c>
      <c r="W524" s="44">
        <v>0</v>
      </c>
      <c r="X524" s="45">
        <v>0</v>
      </c>
      <c r="Y524" s="44">
        <v>0</v>
      </c>
      <c r="Z524" s="45">
        <v>0</v>
      </c>
      <c r="AA524" s="44">
        <v>0</v>
      </c>
      <c r="AB524" s="45">
        <v>0</v>
      </c>
      <c r="AC524" s="54"/>
      <c r="AD524" s="55">
        <f t="shared" si="105"/>
        <v>0</v>
      </c>
      <c r="AE524" s="54"/>
    </row>
    <row r="525" spans="2:31" x14ac:dyDescent="0.3">
      <c r="B525" s="4" t="s">
        <v>104</v>
      </c>
      <c r="C525" s="4"/>
      <c r="D525" s="4"/>
      <c r="E525" s="44">
        <v>0</v>
      </c>
      <c r="F525" s="45">
        <v>0</v>
      </c>
      <c r="G525" s="44">
        <v>0</v>
      </c>
      <c r="H525" s="45">
        <v>0</v>
      </c>
      <c r="I525" s="44">
        <v>0</v>
      </c>
      <c r="J525" s="45">
        <v>0</v>
      </c>
      <c r="K525" s="44">
        <v>0</v>
      </c>
      <c r="L525" s="45">
        <v>0</v>
      </c>
      <c r="M525" s="44">
        <v>11.198999999999996</v>
      </c>
      <c r="N525" s="45">
        <v>72.67333333333336</v>
      </c>
      <c r="O525" s="44">
        <v>65.277333333333345</v>
      </c>
      <c r="P525" s="45">
        <v>99.548000000000073</v>
      </c>
      <c r="Q525" s="44">
        <v>119.11933333333336</v>
      </c>
      <c r="R525" s="45">
        <v>131.75966666666667</v>
      </c>
      <c r="S525" s="44">
        <v>149.44466666666671</v>
      </c>
      <c r="T525" s="45">
        <v>172.32883333333336</v>
      </c>
      <c r="U525" s="44">
        <v>172.30083333333337</v>
      </c>
      <c r="V525" s="45">
        <v>161.07099999999994</v>
      </c>
      <c r="W525" s="44">
        <v>69.332000000000022</v>
      </c>
      <c r="X525" s="45">
        <v>0</v>
      </c>
      <c r="Y525" s="44">
        <v>0</v>
      </c>
      <c r="Z525" s="45">
        <v>0</v>
      </c>
      <c r="AA525" s="44">
        <v>0</v>
      </c>
      <c r="AB525" s="45">
        <v>0</v>
      </c>
      <c r="AC525" s="54"/>
      <c r="AD525" s="55">
        <f t="shared" si="105"/>
        <v>1224.0540000000003</v>
      </c>
      <c r="AE525" s="54"/>
    </row>
    <row r="526" spans="2:31" x14ac:dyDescent="0.3">
      <c r="B526" s="4" t="s">
        <v>113</v>
      </c>
      <c r="C526" s="4"/>
      <c r="D526" s="4"/>
      <c r="E526" s="44">
        <v>0</v>
      </c>
      <c r="F526" s="45">
        <v>0</v>
      </c>
      <c r="G526" s="44">
        <v>0</v>
      </c>
      <c r="H526" s="45">
        <v>0</v>
      </c>
      <c r="I526" s="44">
        <v>0</v>
      </c>
      <c r="J526" s="45">
        <v>0</v>
      </c>
      <c r="K526" s="44">
        <v>0</v>
      </c>
      <c r="L526" s="45">
        <v>0</v>
      </c>
      <c r="M526" s="44">
        <v>0</v>
      </c>
      <c r="N526" s="45">
        <v>0</v>
      </c>
      <c r="O526" s="44">
        <v>0</v>
      </c>
      <c r="P526" s="45">
        <v>0</v>
      </c>
      <c r="Q526" s="44">
        <v>0</v>
      </c>
      <c r="R526" s="45">
        <v>0</v>
      </c>
      <c r="S526" s="44">
        <v>0</v>
      </c>
      <c r="T526" s="45">
        <v>0</v>
      </c>
      <c r="U526" s="44">
        <v>0</v>
      </c>
      <c r="V526" s="45">
        <v>0</v>
      </c>
      <c r="W526" s="44">
        <v>0</v>
      </c>
      <c r="X526" s="45">
        <v>0</v>
      </c>
      <c r="Y526" s="44">
        <v>0</v>
      </c>
      <c r="Z526" s="45">
        <v>0</v>
      </c>
      <c r="AA526" s="44">
        <v>0</v>
      </c>
      <c r="AB526" s="45">
        <v>0</v>
      </c>
      <c r="AC526" s="54"/>
      <c r="AD526" s="55">
        <f t="shared" si="105"/>
        <v>0</v>
      </c>
      <c r="AE526" s="54"/>
    </row>
    <row r="527" spans="2:31" x14ac:dyDescent="0.3">
      <c r="B527" s="4" t="s">
        <v>115</v>
      </c>
      <c r="C527" s="4"/>
      <c r="D527" s="4"/>
      <c r="E527" s="44">
        <v>0</v>
      </c>
      <c r="F527" s="45">
        <v>0</v>
      </c>
      <c r="G527" s="44">
        <v>0</v>
      </c>
      <c r="H527" s="45">
        <v>0</v>
      </c>
      <c r="I527" s="44">
        <v>0</v>
      </c>
      <c r="J527" s="45">
        <v>0</v>
      </c>
      <c r="K527" s="44">
        <v>0</v>
      </c>
      <c r="L527" s="45">
        <v>0</v>
      </c>
      <c r="M527" s="44">
        <v>1.1448333333333331</v>
      </c>
      <c r="N527" s="45">
        <v>1.050000000000016E-2</v>
      </c>
      <c r="O527" s="44">
        <v>0</v>
      </c>
      <c r="P527" s="45">
        <v>0</v>
      </c>
      <c r="Q527" s="44">
        <v>3.0109999999999988</v>
      </c>
      <c r="R527" s="45">
        <v>12.85700000000001</v>
      </c>
      <c r="S527" s="44">
        <v>17.574833333333324</v>
      </c>
      <c r="T527" s="45">
        <v>21.819500000000001</v>
      </c>
      <c r="U527" s="44">
        <v>18.13133333333333</v>
      </c>
      <c r="V527" s="45">
        <v>18.366499999999995</v>
      </c>
      <c r="W527" s="44">
        <v>1.7953333333333314</v>
      </c>
      <c r="X527" s="45">
        <v>0</v>
      </c>
      <c r="Y527" s="44">
        <v>0</v>
      </c>
      <c r="Z527" s="45">
        <v>0</v>
      </c>
      <c r="AA527" s="44">
        <v>0</v>
      </c>
      <c r="AB527" s="45">
        <v>0</v>
      </c>
      <c r="AC527" s="54"/>
      <c r="AD527" s="55">
        <f t="shared" si="105"/>
        <v>94.710833333333312</v>
      </c>
      <c r="AE527" s="54"/>
    </row>
    <row r="528" spans="2:31" x14ac:dyDescent="0.3">
      <c r="B528" s="4" t="s">
        <v>116</v>
      </c>
      <c r="C528" s="4"/>
      <c r="D528" s="4"/>
      <c r="E528" s="44">
        <v>0</v>
      </c>
      <c r="F528" s="45">
        <v>0</v>
      </c>
      <c r="G528" s="44">
        <v>0</v>
      </c>
      <c r="H528" s="45">
        <v>0</v>
      </c>
      <c r="I528" s="44">
        <v>0</v>
      </c>
      <c r="J528" s="45">
        <v>0</v>
      </c>
      <c r="K528" s="44">
        <v>0</v>
      </c>
      <c r="L528" s="45">
        <v>0</v>
      </c>
      <c r="M528" s="44">
        <v>0</v>
      </c>
      <c r="N528" s="45">
        <v>0</v>
      </c>
      <c r="O528" s="44">
        <v>0</v>
      </c>
      <c r="P528" s="45">
        <v>0</v>
      </c>
      <c r="Q528" s="44">
        <v>0</v>
      </c>
      <c r="R528" s="45">
        <v>0</v>
      </c>
      <c r="S528" s="44">
        <v>0</v>
      </c>
      <c r="T528" s="45">
        <v>0</v>
      </c>
      <c r="U528" s="44">
        <v>0</v>
      </c>
      <c r="V528" s="45">
        <v>0</v>
      </c>
      <c r="W528" s="44">
        <v>0</v>
      </c>
      <c r="X528" s="45">
        <v>0</v>
      </c>
      <c r="Y528" s="44">
        <v>0</v>
      </c>
      <c r="Z528" s="45">
        <v>0</v>
      </c>
      <c r="AA528" s="44">
        <v>0</v>
      </c>
      <c r="AB528" s="45">
        <v>0</v>
      </c>
      <c r="AC528" s="54"/>
      <c r="AD528" s="55">
        <f t="shared" si="105"/>
        <v>0</v>
      </c>
      <c r="AE528" s="54"/>
    </row>
    <row r="529" spans="2:31" x14ac:dyDescent="0.3">
      <c r="B529" s="4" t="s">
        <v>117</v>
      </c>
      <c r="C529" s="4"/>
      <c r="D529" s="4"/>
      <c r="E529" s="44">
        <v>0</v>
      </c>
      <c r="F529" s="45">
        <v>0</v>
      </c>
      <c r="G529" s="44">
        <v>0</v>
      </c>
      <c r="H529" s="45">
        <v>0</v>
      </c>
      <c r="I529" s="44">
        <v>0</v>
      </c>
      <c r="J529" s="45">
        <v>0</v>
      </c>
      <c r="K529" s="44">
        <v>0</v>
      </c>
      <c r="L529" s="45">
        <v>0</v>
      </c>
      <c r="M529" s="44">
        <v>0</v>
      </c>
      <c r="N529" s="45">
        <v>0</v>
      </c>
      <c r="O529" s="44">
        <v>0</v>
      </c>
      <c r="P529" s="45">
        <v>0</v>
      </c>
      <c r="Q529" s="44">
        <v>0</v>
      </c>
      <c r="R529" s="45">
        <v>0</v>
      </c>
      <c r="S529" s="44">
        <v>0</v>
      </c>
      <c r="T529" s="45">
        <v>0</v>
      </c>
      <c r="U529" s="44">
        <v>0</v>
      </c>
      <c r="V529" s="45">
        <v>0</v>
      </c>
      <c r="W529" s="44">
        <v>0</v>
      </c>
      <c r="X529" s="45">
        <v>0</v>
      </c>
      <c r="Y529" s="44">
        <v>0</v>
      </c>
      <c r="Z529" s="45">
        <v>0</v>
      </c>
      <c r="AA529" s="44">
        <v>0</v>
      </c>
      <c r="AB529" s="45">
        <v>0</v>
      </c>
      <c r="AC529" s="54"/>
      <c r="AD529" s="55">
        <f t="shared" si="105"/>
        <v>0</v>
      </c>
      <c r="AE529" s="54"/>
    </row>
    <row r="530" spans="2:31" x14ac:dyDescent="0.3">
      <c r="B530" s="4" t="s">
        <v>119</v>
      </c>
      <c r="C530" s="4"/>
      <c r="D530" s="4"/>
      <c r="E530" s="44">
        <v>0</v>
      </c>
      <c r="F530" s="45">
        <v>0</v>
      </c>
      <c r="G530" s="44">
        <v>0</v>
      </c>
      <c r="H530" s="45">
        <v>0</v>
      </c>
      <c r="I530" s="44">
        <v>0</v>
      </c>
      <c r="J530" s="45">
        <v>0</v>
      </c>
      <c r="K530" s="44">
        <v>0</v>
      </c>
      <c r="L530" s="45">
        <v>0</v>
      </c>
      <c r="M530" s="44">
        <v>20.482000000000003</v>
      </c>
      <c r="N530" s="45">
        <v>55.605833333333315</v>
      </c>
      <c r="O530" s="44">
        <v>58.862999999999985</v>
      </c>
      <c r="P530" s="45">
        <v>48.289833333333341</v>
      </c>
      <c r="Q530" s="44">
        <v>30.398166666666686</v>
      </c>
      <c r="R530" s="45">
        <v>39.793500000000002</v>
      </c>
      <c r="S530" s="44">
        <v>49.196833333333338</v>
      </c>
      <c r="T530" s="45">
        <v>17.369166666666676</v>
      </c>
      <c r="U530" s="44">
        <v>44.740833333333327</v>
      </c>
      <c r="V530" s="45">
        <v>48.484499999999997</v>
      </c>
      <c r="W530" s="44">
        <v>27.25416666666667</v>
      </c>
      <c r="X530" s="45">
        <v>0</v>
      </c>
      <c r="Y530" s="44">
        <v>0</v>
      </c>
      <c r="Z530" s="45">
        <v>0</v>
      </c>
      <c r="AA530" s="44">
        <v>0</v>
      </c>
      <c r="AB530" s="45">
        <v>0</v>
      </c>
      <c r="AC530" s="54"/>
      <c r="AD530" s="55">
        <f t="shared" si="105"/>
        <v>440.47783333333342</v>
      </c>
      <c r="AE530" s="54"/>
    </row>
    <row r="531" spans="2:31" x14ac:dyDescent="0.3">
      <c r="B531" s="4" t="s">
        <v>120</v>
      </c>
      <c r="C531" s="4"/>
      <c r="D531" s="4"/>
      <c r="E531" s="44">
        <v>0</v>
      </c>
      <c r="F531" s="45">
        <v>0</v>
      </c>
      <c r="G531" s="44">
        <v>0</v>
      </c>
      <c r="H531" s="45">
        <v>0</v>
      </c>
      <c r="I531" s="44">
        <v>0</v>
      </c>
      <c r="J531" s="45">
        <v>0</v>
      </c>
      <c r="K531" s="44">
        <v>0</v>
      </c>
      <c r="L531" s="45">
        <v>0</v>
      </c>
      <c r="M531" s="44">
        <v>0</v>
      </c>
      <c r="N531" s="45">
        <v>0</v>
      </c>
      <c r="O531" s="44">
        <v>13.54000000000002</v>
      </c>
      <c r="P531" s="45">
        <v>42.980000000000018</v>
      </c>
      <c r="Q531" s="44">
        <v>58.490000000000009</v>
      </c>
      <c r="R531" s="45">
        <v>65.639999999999986</v>
      </c>
      <c r="S531" s="44">
        <v>79.63</v>
      </c>
      <c r="T531" s="45">
        <v>98.31</v>
      </c>
      <c r="U531" s="44">
        <v>100.14000000000001</v>
      </c>
      <c r="V531" s="45">
        <v>89.3</v>
      </c>
      <c r="W531" s="44">
        <v>38.010000000000005</v>
      </c>
      <c r="X531" s="45">
        <v>0</v>
      </c>
      <c r="Y531" s="44">
        <v>0</v>
      </c>
      <c r="Z531" s="45">
        <v>0</v>
      </c>
      <c r="AA531" s="44">
        <v>0</v>
      </c>
      <c r="AB531" s="45">
        <v>0</v>
      </c>
      <c r="AC531" s="54"/>
      <c r="AD531" s="55">
        <f t="shared" si="105"/>
        <v>586.04</v>
      </c>
      <c r="AE531" s="54"/>
    </row>
    <row r="532" spans="2:31" x14ac:dyDescent="0.3">
      <c r="B532" s="4" t="s">
        <v>122</v>
      </c>
      <c r="C532" s="4"/>
      <c r="D532" s="4"/>
      <c r="E532" s="44">
        <v>0</v>
      </c>
      <c r="F532" s="45">
        <v>0</v>
      </c>
      <c r="G532" s="44">
        <v>0</v>
      </c>
      <c r="H532" s="45">
        <v>0</v>
      </c>
      <c r="I532" s="44">
        <v>0</v>
      </c>
      <c r="J532" s="45">
        <v>0</v>
      </c>
      <c r="K532" s="44">
        <v>0</v>
      </c>
      <c r="L532" s="45">
        <v>0</v>
      </c>
      <c r="M532" s="44">
        <v>0</v>
      </c>
      <c r="N532" s="45">
        <v>0</v>
      </c>
      <c r="O532" s="44">
        <v>0</v>
      </c>
      <c r="P532" s="45">
        <v>0</v>
      </c>
      <c r="Q532" s="44">
        <v>0</v>
      </c>
      <c r="R532" s="45">
        <v>0</v>
      </c>
      <c r="S532" s="44">
        <v>0</v>
      </c>
      <c r="T532" s="45">
        <v>0</v>
      </c>
      <c r="U532" s="44">
        <v>0</v>
      </c>
      <c r="V532" s="45">
        <v>0</v>
      </c>
      <c r="W532" s="44">
        <v>0</v>
      </c>
      <c r="X532" s="45">
        <v>0</v>
      </c>
      <c r="Y532" s="44">
        <v>0</v>
      </c>
      <c r="Z532" s="45">
        <v>0</v>
      </c>
      <c r="AA532" s="44">
        <v>0</v>
      </c>
      <c r="AB532" s="45">
        <v>0</v>
      </c>
      <c r="AC532" s="54"/>
      <c r="AD532" s="55">
        <f t="shared" si="105"/>
        <v>0</v>
      </c>
      <c r="AE532" s="54"/>
    </row>
    <row r="533" spans="2:31" x14ac:dyDescent="0.3">
      <c r="B533" s="4" t="s">
        <v>127</v>
      </c>
      <c r="C533" s="4"/>
      <c r="D533" s="4"/>
      <c r="E533" s="44">
        <v>0</v>
      </c>
      <c r="F533" s="45">
        <v>0</v>
      </c>
      <c r="G533" s="44">
        <v>0</v>
      </c>
      <c r="H533" s="45">
        <v>0</v>
      </c>
      <c r="I533" s="44">
        <v>0</v>
      </c>
      <c r="J533" s="45">
        <v>0</v>
      </c>
      <c r="K533" s="44">
        <v>0</v>
      </c>
      <c r="L533" s="45">
        <v>0</v>
      </c>
      <c r="M533" s="44">
        <v>0</v>
      </c>
      <c r="N533" s="45">
        <v>0</v>
      </c>
      <c r="O533" s="44">
        <v>0</v>
      </c>
      <c r="P533" s="45">
        <v>64.42583333333333</v>
      </c>
      <c r="Q533" s="44">
        <v>132.92566666666664</v>
      </c>
      <c r="R533" s="45">
        <v>36.573333333333316</v>
      </c>
      <c r="S533" s="44">
        <v>62.104499999999994</v>
      </c>
      <c r="T533" s="45">
        <v>102.48050000000003</v>
      </c>
      <c r="U533" s="44">
        <v>85.137833333333319</v>
      </c>
      <c r="V533" s="45">
        <v>0</v>
      </c>
      <c r="W533" s="44">
        <v>0</v>
      </c>
      <c r="X533" s="45">
        <v>0</v>
      </c>
      <c r="Y533" s="44">
        <v>0</v>
      </c>
      <c r="Z533" s="45">
        <v>0</v>
      </c>
      <c r="AA533" s="44">
        <v>0</v>
      </c>
      <c r="AB533" s="45">
        <v>0</v>
      </c>
      <c r="AC533" s="54"/>
      <c r="AD533" s="55">
        <f>SUM(E533:AB533)</f>
        <v>483.64766666666662</v>
      </c>
      <c r="AE533" s="54"/>
    </row>
    <row r="534" spans="2:31" x14ac:dyDescent="0.3">
      <c r="B534" s="4" t="s">
        <v>301</v>
      </c>
      <c r="C534" s="4"/>
      <c r="D534" s="4"/>
      <c r="E534" s="44">
        <v>0</v>
      </c>
      <c r="F534" s="45">
        <v>0</v>
      </c>
      <c r="G534" s="44">
        <v>0</v>
      </c>
      <c r="H534" s="45">
        <v>0</v>
      </c>
      <c r="I534" s="44">
        <v>0</v>
      </c>
      <c r="J534" s="45">
        <v>0</v>
      </c>
      <c r="K534" s="44">
        <v>0</v>
      </c>
      <c r="L534" s="45">
        <v>0</v>
      </c>
      <c r="M534" s="44">
        <v>0.97733333333333328</v>
      </c>
      <c r="N534" s="45">
        <v>20.252166666666668</v>
      </c>
      <c r="O534" s="44">
        <v>23.416833333333329</v>
      </c>
      <c r="P534" s="45">
        <v>12.693166666666679</v>
      </c>
      <c r="Q534" s="44">
        <v>13.257833333333327</v>
      </c>
      <c r="R534" s="45">
        <v>18.813166666666664</v>
      </c>
      <c r="S534" s="44">
        <v>32.285166666666633</v>
      </c>
      <c r="T534" s="45">
        <v>24.97733333333332</v>
      </c>
      <c r="U534" s="44">
        <v>13.847833333333341</v>
      </c>
      <c r="V534" s="45">
        <v>12.96466666666667</v>
      </c>
      <c r="W534" s="44">
        <v>8.6698333333333366</v>
      </c>
      <c r="X534" s="45">
        <v>0</v>
      </c>
      <c r="Y534" s="44">
        <v>0</v>
      </c>
      <c r="Z534" s="45">
        <v>0</v>
      </c>
      <c r="AA534" s="44">
        <v>0</v>
      </c>
      <c r="AB534" s="45">
        <v>0</v>
      </c>
      <c r="AC534" s="54"/>
      <c r="AD534" s="55">
        <f>SUM(E534:AB534)</f>
        <v>182.15533333333329</v>
      </c>
      <c r="AE534" s="54"/>
    </row>
    <row r="535" spans="2:31" x14ac:dyDescent="0.3">
      <c r="B535" s="4" t="s">
        <v>302</v>
      </c>
      <c r="C535" s="4"/>
      <c r="D535" s="4"/>
      <c r="E535" s="44">
        <v>0</v>
      </c>
      <c r="F535" s="45">
        <v>0</v>
      </c>
      <c r="G535" s="44">
        <v>0</v>
      </c>
      <c r="H535" s="45">
        <v>0</v>
      </c>
      <c r="I535" s="44">
        <v>0</v>
      </c>
      <c r="J535" s="45">
        <v>0</v>
      </c>
      <c r="K535" s="44">
        <v>0</v>
      </c>
      <c r="L535" s="45">
        <v>0</v>
      </c>
      <c r="M535" s="44">
        <v>0</v>
      </c>
      <c r="N535" s="45">
        <v>19.756666666666671</v>
      </c>
      <c r="O535" s="44">
        <v>27.490500000000004</v>
      </c>
      <c r="P535" s="45">
        <v>32.497166666666679</v>
      </c>
      <c r="Q535" s="44">
        <v>34.956333333333355</v>
      </c>
      <c r="R535" s="45">
        <v>35.049833333333297</v>
      </c>
      <c r="S535" s="44">
        <v>32.554166666666632</v>
      </c>
      <c r="T535" s="45">
        <v>32.615500000000011</v>
      </c>
      <c r="U535" s="44">
        <v>30.157333333333359</v>
      </c>
      <c r="V535" s="45">
        <v>22.658833333333348</v>
      </c>
      <c r="W535" s="44">
        <v>6.9001666666666663</v>
      </c>
      <c r="X535" s="45">
        <v>0</v>
      </c>
      <c r="Y535" s="44">
        <v>0</v>
      </c>
      <c r="Z535" s="45">
        <v>0</v>
      </c>
      <c r="AA535" s="44">
        <v>0</v>
      </c>
      <c r="AB535" s="45">
        <v>0</v>
      </c>
      <c r="AC535" s="54"/>
      <c r="AD535" s="55">
        <f>SUM(E535:AB535)</f>
        <v>274.63649999999996</v>
      </c>
      <c r="AE535" s="54"/>
    </row>
    <row r="536" spans="2:31" x14ac:dyDescent="0.3">
      <c r="B536" s="4" t="s">
        <v>303</v>
      </c>
      <c r="C536" s="4"/>
      <c r="D536" s="4"/>
      <c r="E536" s="44">
        <v>0</v>
      </c>
      <c r="F536" s="45">
        <v>0</v>
      </c>
      <c r="G536" s="44">
        <v>0</v>
      </c>
      <c r="H536" s="45">
        <v>0</v>
      </c>
      <c r="I536" s="44">
        <v>0</v>
      </c>
      <c r="J536" s="45">
        <v>0</v>
      </c>
      <c r="K536" s="44">
        <v>0</v>
      </c>
      <c r="L536" s="45">
        <v>0</v>
      </c>
      <c r="M536" s="44">
        <v>0</v>
      </c>
      <c r="N536" s="45">
        <v>0</v>
      </c>
      <c r="O536" s="44">
        <v>0</v>
      </c>
      <c r="P536" s="45">
        <v>0</v>
      </c>
      <c r="Q536" s="44">
        <v>0</v>
      </c>
      <c r="R536" s="45">
        <v>0</v>
      </c>
      <c r="S536" s="44">
        <v>0</v>
      </c>
      <c r="T536" s="45">
        <v>0</v>
      </c>
      <c r="U536" s="44">
        <v>0</v>
      </c>
      <c r="V536" s="45">
        <v>0</v>
      </c>
      <c r="W536" s="44">
        <v>0</v>
      </c>
      <c r="X536" s="45">
        <v>0</v>
      </c>
      <c r="Y536" s="44">
        <v>0</v>
      </c>
      <c r="Z536" s="45">
        <v>0</v>
      </c>
      <c r="AA536" s="44">
        <v>0</v>
      </c>
      <c r="AB536" s="45">
        <v>0</v>
      </c>
      <c r="AC536" s="54"/>
      <c r="AD536" s="55">
        <f t="shared" ref="AD536:AD539" si="106">SUM(E536:AB536)</f>
        <v>0</v>
      </c>
      <c r="AE536" s="54"/>
    </row>
    <row r="537" spans="2:31" x14ac:dyDescent="0.3">
      <c r="B537" s="4" t="s">
        <v>306</v>
      </c>
      <c r="C537" s="4"/>
      <c r="D537" s="4"/>
      <c r="E537" s="44">
        <v>0</v>
      </c>
      <c r="F537" s="45">
        <v>0</v>
      </c>
      <c r="G537" s="44">
        <v>0</v>
      </c>
      <c r="H537" s="45">
        <v>0</v>
      </c>
      <c r="I537" s="44">
        <v>0</v>
      </c>
      <c r="J537" s="45">
        <v>0</v>
      </c>
      <c r="K537" s="44">
        <v>0</v>
      </c>
      <c r="L537" s="45">
        <v>0</v>
      </c>
      <c r="M537" s="44">
        <v>0</v>
      </c>
      <c r="N537" s="45">
        <v>0</v>
      </c>
      <c r="O537" s="44">
        <v>0</v>
      </c>
      <c r="P537" s="45">
        <v>0</v>
      </c>
      <c r="Q537" s="44">
        <v>0</v>
      </c>
      <c r="R537" s="45">
        <v>0</v>
      </c>
      <c r="S537" s="44">
        <v>0</v>
      </c>
      <c r="T537" s="45">
        <v>0</v>
      </c>
      <c r="U537" s="44">
        <v>0</v>
      </c>
      <c r="V537" s="45">
        <v>0</v>
      </c>
      <c r="W537" s="44">
        <v>0</v>
      </c>
      <c r="X537" s="45">
        <v>0</v>
      </c>
      <c r="Y537" s="44">
        <v>0</v>
      </c>
      <c r="Z537" s="45">
        <v>0</v>
      </c>
      <c r="AA537" s="44">
        <v>0</v>
      </c>
      <c r="AB537" s="45">
        <v>0</v>
      </c>
      <c r="AC537" s="54"/>
      <c r="AD537" s="55">
        <f t="shared" si="106"/>
        <v>0</v>
      </c>
      <c r="AE537" s="54"/>
    </row>
    <row r="538" spans="2:31" x14ac:dyDescent="0.3">
      <c r="B538" s="4" t="s">
        <v>307</v>
      </c>
      <c r="C538" s="4"/>
      <c r="D538" s="4"/>
      <c r="E538" s="44">
        <v>0</v>
      </c>
      <c r="F538" s="45">
        <v>0</v>
      </c>
      <c r="G538" s="44">
        <v>0</v>
      </c>
      <c r="H538" s="45">
        <v>0</v>
      </c>
      <c r="I538" s="44">
        <v>0</v>
      </c>
      <c r="J538" s="45">
        <v>0</v>
      </c>
      <c r="K538" s="44">
        <v>0</v>
      </c>
      <c r="L538" s="45">
        <v>0</v>
      </c>
      <c r="M538" s="44">
        <v>0</v>
      </c>
      <c r="N538" s="45">
        <v>0</v>
      </c>
      <c r="O538" s="44">
        <v>0</v>
      </c>
      <c r="P538" s="45">
        <v>0</v>
      </c>
      <c r="Q538" s="44">
        <v>0</v>
      </c>
      <c r="R538" s="45">
        <v>0</v>
      </c>
      <c r="S538" s="44">
        <v>0</v>
      </c>
      <c r="T538" s="45">
        <v>0</v>
      </c>
      <c r="U538" s="44">
        <v>0</v>
      </c>
      <c r="V538" s="45">
        <v>0</v>
      </c>
      <c r="W538" s="44">
        <v>0</v>
      </c>
      <c r="X538" s="45">
        <v>0</v>
      </c>
      <c r="Y538" s="44">
        <v>0</v>
      </c>
      <c r="Z538" s="45">
        <v>0</v>
      </c>
      <c r="AA538" s="44">
        <v>0</v>
      </c>
      <c r="AB538" s="45">
        <v>0</v>
      </c>
      <c r="AC538" s="54"/>
      <c r="AD538" s="55">
        <f t="shared" si="106"/>
        <v>0</v>
      </c>
      <c r="AE538" s="54"/>
    </row>
    <row r="539" spans="2:31" x14ac:dyDescent="0.3">
      <c r="B539" s="4" t="s">
        <v>318</v>
      </c>
      <c r="C539" s="4"/>
      <c r="D539" s="4"/>
      <c r="E539" s="44">
        <v>0</v>
      </c>
      <c r="F539" s="45">
        <v>0</v>
      </c>
      <c r="G539" s="44">
        <v>0</v>
      </c>
      <c r="H539" s="45">
        <v>0</v>
      </c>
      <c r="I539" s="44">
        <v>0</v>
      </c>
      <c r="J539" s="45">
        <v>0</v>
      </c>
      <c r="K539" s="44">
        <v>0</v>
      </c>
      <c r="L539" s="45">
        <v>0</v>
      </c>
      <c r="M539" s="44">
        <v>8.1726666666666645</v>
      </c>
      <c r="N539" s="45">
        <v>38.96633333333331</v>
      </c>
      <c r="O539" s="44">
        <v>26.032000000000004</v>
      </c>
      <c r="P539" s="45">
        <v>11.943666666666665</v>
      </c>
      <c r="Q539" s="44">
        <v>19.72816666666666</v>
      </c>
      <c r="R539" s="45">
        <v>1.1838333333333333</v>
      </c>
      <c r="S539" s="44">
        <v>3.8330000000000037</v>
      </c>
      <c r="T539" s="45">
        <v>12.541833333333328</v>
      </c>
      <c r="U539" s="44">
        <v>12.488833333333327</v>
      </c>
      <c r="V539" s="45">
        <v>2.9180000000000006</v>
      </c>
      <c r="W539" s="44">
        <v>0</v>
      </c>
      <c r="X539" s="45">
        <v>0</v>
      </c>
      <c r="Y539" s="44">
        <v>0</v>
      </c>
      <c r="Z539" s="45">
        <v>0</v>
      </c>
      <c r="AA539" s="44">
        <v>0</v>
      </c>
      <c r="AB539" s="45">
        <v>0</v>
      </c>
      <c r="AC539" s="54"/>
      <c r="AD539" s="55">
        <f t="shared" si="106"/>
        <v>137.80833333333328</v>
      </c>
      <c r="AE539" s="54"/>
    </row>
    <row r="540" spans="2:31" x14ac:dyDescent="0.3">
      <c r="B540" s="4" t="s">
        <v>319</v>
      </c>
      <c r="C540" s="4"/>
      <c r="D540" s="4"/>
      <c r="E540" s="44">
        <v>0</v>
      </c>
      <c r="F540" s="45">
        <v>0</v>
      </c>
      <c r="G540" s="44">
        <v>0</v>
      </c>
      <c r="H540" s="45">
        <v>0</v>
      </c>
      <c r="I540" s="44">
        <v>0</v>
      </c>
      <c r="J540" s="45">
        <v>0</v>
      </c>
      <c r="K540" s="44">
        <v>0</v>
      </c>
      <c r="L540" s="45">
        <v>0</v>
      </c>
      <c r="M540" s="44">
        <v>0</v>
      </c>
      <c r="N540" s="45">
        <v>0</v>
      </c>
      <c r="O540" s="44">
        <v>0</v>
      </c>
      <c r="P540" s="45">
        <v>0</v>
      </c>
      <c r="Q540" s="44">
        <v>0</v>
      </c>
      <c r="R540" s="45">
        <v>0</v>
      </c>
      <c r="S540" s="44">
        <v>0</v>
      </c>
      <c r="T540" s="45">
        <v>0</v>
      </c>
      <c r="U540" s="44">
        <v>0</v>
      </c>
      <c r="V540" s="45">
        <v>0</v>
      </c>
      <c r="W540" s="44">
        <v>0</v>
      </c>
      <c r="X540" s="45">
        <v>0</v>
      </c>
      <c r="Y540" s="44">
        <v>0</v>
      </c>
      <c r="Z540" s="45">
        <v>0</v>
      </c>
      <c r="AA540" s="44">
        <v>0</v>
      </c>
      <c r="AB540" s="45">
        <v>0</v>
      </c>
      <c r="AC540" s="54"/>
      <c r="AD540" s="55">
        <f>SUM(E540:AB540)</f>
        <v>0</v>
      </c>
      <c r="AE540" s="54"/>
    </row>
    <row r="541" spans="2:31" x14ac:dyDescent="0.3">
      <c r="B541" s="12" t="s">
        <v>2</v>
      </c>
      <c r="C541" s="12"/>
      <c r="D541" s="12"/>
      <c r="E541" s="13">
        <f t="shared" ref="E541:AB541" si="107">SUM(E470:E540)</f>
        <v>0</v>
      </c>
      <c r="F541" s="13">
        <f t="shared" si="107"/>
        <v>0</v>
      </c>
      <c r="G541" s="13">
        <f t="shared" si="107"/>
        <v>0</v>
      </c>
      <c r="H541" s="13">
        <f t="shared" si="107"/>
        <v>0</v>
      </c>
      <c r="I541" s="13">
        <f t="shared" si="107"/>
        <v>0</v>
      </c>
      <c r="J541" s="13">
        <f t="shared" si="107"/>
        <v>0</v>
      </c>
      <c r="K541" s="13">
        <f t="shared" si="107"/>
        <v>0</v>
      </c>
      <c r="L541" s="13">
        <f t="shared" si="107"/>
        <v>0</v>
      </c>
      <c r="M541" s="13">
        <f t="shared" si="107"/>
        <v>213.90333333333325</v>
      </c>
      <c r="N541" s="13">
        <f t="shared" si="107"/>
        <v>686.52549999999997</v>
      </c>
      <c r="O541" s="13">
        <f t="shared" si="107"/>
        <v>817.88373333333345</v>
      </c>
      <c r="P541" s="13">
        <f t="shared" si="107"/>
        <v>1149.3907333333332</v>
      </c>
      <c r="Q541" s="13">
        <f t="shared" si="107"/>
        <v>1278.6694000000002</v>
      </c>
      <c r="R541" s="13">
        <f t="shared" si="107"/>
        <v>1336.2215666666659</v>
      </c>
      <c r="S541" s="13">
        <f t="shared" si="107"/>
        <v>1562.5670666666663</v>
      </c>
      <c r="T541" s="13">
        <f t="shared" si="107"/>
        <v>1740.1870666666669</v>
      </c>
      <c r="U541" s="13">
        <f t="shared" si="107"/>
        <v>1696.1768582933328</v>
      </c>
      <c r="V541" s="13">
        <f t="shared" si="107"/>
        <v>1464.5361055966664</v>
      </c>
      <c r="W541" s="13">
        <f t="shared" si="107"/>
        <v>539.89433333333329</v>
      </c>
      <c r="X541" s="13">
        <f t="shared" si="107"/>
        <v>0</v>
      </c>
      <c r="Y541" s="13">
        <f t="shared" si="107"/>
        <v>0</v>
      </c>
      <c r="Z541" s="13">
        <f t="shared" si="107"/>
        <v>0</v>
      </c>
      <c r="AA541" s="13">
        <f t="shared" si="107"/>
        <v>0</v>
      </c>
      <c r="AB541" s="13">
        <f t="shared" si="107"/>
        <v>0</v>
      </c>
      <c r="AC541" s="116">
        <f>SUM(AC470:AE540)</f>
        <v>12485.955697223335</v>
      </c>
      <c r="AD541" s="116"/>
      <c r="AE541" s="116"/>
    </row>
    <row r="542" spans="2:31" x14ac:dyDescent="0.3">
      <c r="B542" s="14"/>
      <c r="C542" s="15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  <c r="AA542" s="16"/>
    </row>
    <row r="543" spans="2:31" x14ac:dyDescent="0.3">
      <c r="B543" s="14"/>
      <c r="C543" s="15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  <c r="AA543" s="16"/>
    </row>
    <row r="544" spans="2:31" x14ac:dyDescent="0.3">
      <c r="B544" s="8">
        <f>'Resumen-Mensual'!$L$26</f>
        <v>45938</v>
      </c>
    </row>
    <row r="545" spans="2:31" x14ac:dyDescent="0.3">
      <c r="B545" s="8"/>
    </row>
    <row r="546" spans="2:31" x14ac:dyDescent="0.3">
      <c r="B546" s="9" t="s">
        <v>81</v>
      </c>
      <c r="C546" s="10"/>
      <c r="D546" s="10"/>
      <c r="E546" s="11">
        <v>1</v>
      </c>
      <c r="F546" s="11">
        <v>2</v>
      </c>
      <c r="G546" s="11">
        <v>3</v>
      </c>
      <c r="H546" s="11">
        <v>4</v>
      </c>
      <c r="I546" s="11">
        <v>5</v>
      </c>
      <c r="J546" s="11">
        <v>6</v>
      </c>
      <c r="K546" s="11">
        <v>7</v>
      </c>
      <c r="L546" s="11">
        <v>8</v>
      </c>
      <c r="M546" s="11">
        <v>9</v>
      </c>
      <c r="N546" s="11">
        <v>10</v>
      </c>
      <c r="O546" s="11">
        <v>11</v>
      </c>
      <c r="P546" s="11">
        <v>12</v>
      </c>
      <c r="Q546" s="11">
        <v>13</v>
      </c>
      <c r="R546" s="11">
        <v>14</v>
      </c>
      <c r="S546" s="11">
        <v>15</v>
      </c>
      <c r="T546" s="11">
        <v>16</v>
      </c>
      <c r="U546" s="11">
        <v>17</v>
      </c>
      <c r="V546" s="11">
        <v>18</v>
      </c>
      <c r="W546" s="11">
        <v>19</v>
      </c>
      <c r="X546" s="11">
        <v>20</v>
      </c>
      <c r="Y546" s="11">
        <v>21</v>
      </c>
      <c r="Z546" s="11">
        <v>22</v>
      </c>
      <c r="AA546" s="11">
        <v>23</v>
      </c>
      <c r="AB546" s="11">
        <v>24</v>
      </c>
      <c r="AC546" s="100" t="s">
        <v>2</v>
      </c>
      <c r="AD546" s="100"/>
      <c r="AE546" s="100"/>
    </row>
    <row r="547" spans="2:31" x14ac:dyDescent="0.3">
      <c r="B547" s="14" t="s">
        <v>37</v>
      </c>
      <c r="C547" s="4"/>
      <c r="D547" s="4"/>
      <c r="E547" s="44">
        <v>0</v>
      </c>
      <c r="F547" s="45">
        <v>0</v>
      </c>
      <c r="G547" s="44">
        <v>0</v>
      </c>
      <c r="H547" s="45">
        <v>0</v>
      </c>
      <c r="I547" s="44">
        <v>0</v>
      </c>
      <c r="J547" s="45">
        <v>0</v>
      </c>
      <c r="K547" s="44">
        <v>0</v>
      </c>
      <c r="L547" s="45">
        <v>0</v>
      </c>
      <c r="M547" s="44">
        <v>3.8133333333333366</v>
      </c>
      <c r="N547" s="45">
        <v>6.100000000000005</v>
      </c>
      <c r="O547" s="44">
        <v>6.5</v>
      </c>
      <c r="P547" s="45">
        <v>6.6000000000000059</v>
      </c>
      <c r="Q547" s="44">
        <v>6.5</v>
      </c>
      <c r="R547" s="45">
        <v>6.5</v>
      </c>
      <c r="S547" s="44">
        <v>6.5</v>
      </c>
      <c r="T547" s="45">
        <v>6.3999999999999941</v>
      </c>
      <c r="U547" s="44">
        <v>6.1999999999999931</v>
      </c>
      <c r="V547" s="45">
        <v>5.5</v>
      </c>
      <c r="W547" s="44">
        <v>2.0416666666666665</v>
      </c>
      <c r="X547" s="45">
        <v>0</v>
      </c>
      <c r="Y547" s="44">
        <v>0</v>
      </c>
      <c r="Z547" s="45">
        <v>0</v>
      </c>
      <c r="AA547" s="44">
        <v>0</v>
      </c>
      <c r="AB547" s="45">
        <v>0</v>
      </c>
      <c r="AC547" s="56"/>
      <c r="AD547" s="57">
        <f>SUM(E547:AB547)</f>
        <v>62.655000000000001</v>
      </c>
      <c r="AE547" s="56"/>
    </row>
    <row r="548" spans="2:31" x14ac:dyDescent="0.3">
      <c r="B548" s="14" t="s">
        <v>38</v>
      </c>
      <c r="C548" s="4"/>
      <c r="D548" s="4"/>
      <c r="E548" s="44">
        <v>0</v>
      </c>
      <c r="F548" s="45">
        <v>0</v>
      </c>
      <c r="G548" s="44">
        <v>0</v>
      </c>
      <c r="H548" s="45">
        <v>0</v>
      </c>
      <c r="I548" s="44">
        <v>0</v>
      </c>
      <c r="J548" s="45">
        <v>0</v>
      </c>
      <c r="K548" s="44">
        <v>0</v>
      </c>
      <c r="L548" s="45">
        <v>0</v>
      </c>
      <c r="M548" s="44">
        <v>0.5980000000000002</v>
      </c>
      <c r="N548" s="45">
        <v>4.6100000000000074</v>
      </c>
      <c r="O548" s="44">
        <v>4.7700000000000014</v>
      </c>
      <c r="P548" s="45">
        <v>4.4700000000000006</v>
      </c>
      <c r="Q548" s="44">
        <v>3.7299999999999964</v>
      </c>
      <c r="R548" s="45">
        <v>2.8700000000000023</v>
      </c>
      <c r="S548" s="44">
        <v>1.989999999999998</v>
      </c>
      <c r="T548" s="45">
        <v>3.0999999999999965</v>
      </c>
      <c r="U548" s="44">
        <v>0</v>
      </c>
      <c r="V548" s="45">
        <v>0</v>
      </c>
      <c r="W548" s="44">
        <v>2.140833333333334</v>
      </c>
      <c r="X548" s="45">
        <v>0</v>
      </c>
      <c r="Y548" s="44">
        <v>0</v>
      </c>
      <c r="Z548" s="45">
        <v>0</v>
      </c>
      <c r="AA548" s="44">
        <v>0</v>
      </c>
      <c r="AB548" s="45">
        <v>0</v>
      </c>
      <c r="AC548" s="54"/>
      <c r="AD548" s="55">
        <f>SUM(E548:AB548)</f>
        <v>28.278833333333335</v>
      </c>
      <c r="AE548" s="54"/>
    </row>
    <row r="549" spans="2:31" x14ac:dyDescent="0.3">
      <c r="B549" s="14" t="s">
        <v>39</v>
      </c>
      <c r="C549" s="4"/>
      <c r="D549" s="4"/>
      <c r="E549" s="44">
        <v>0</v>
      </c>
      <c r="F549" s="45">
        <v>0</v>
      </c>
      <c r="G549" s="44">
        <v>0</v>
      </c>
      <c r="H549" s="45">
        <v>0</v>
      </c>
      <c r="I549" s="44">
        <v>0</v>
      </c>
      <c r="J549" s="45">
        <v>0</v>
      </c>
      <c r="K549" s="44">
        <v>0</v>
      </c>
      <c r="L549" s="45">
        <v>0</v>
      </c>
      <c r="M549" s="44">
        <v>0</v>
      </c>
      <c r="N549" s="45">
        <v>0</v>
      </c>
      <c r="O549" s="44">
        <v>0</v>
      </c>
      <c r="P549" s="45">
        <v>0</v>
      </c>
      <c r="Q549" s="44">
        <v>0</v>
      </c>
      <c r="R549" s="45">
        <v>0</v>
      </c>
      <c r="S549" s="44">
        <v>0</v>
      </c>
      <c r="T549" s="45">
        <v>0</v>
      </c>
      <c r="U549" s="44">
        <v>0</v>
      </c>
      <c r="V549" s="45">
        <v>0</v>
      </c>
      <c r="W549" s="44">
        <v>0</v>
      </c>
      <c r="X549" s="45">
        <v>0</v>
      </c>
      <c r="Y549" s="44">
        <v>0</v>
      </c>
      <c r="Z549" s="45">
        <v>0</v>
      </c>
      <c r="AA549" s="44">
        <v>0</v>
      </c>
      <c r="AB549" s="45">
        <v>0</v>
      </c>
      <c r="AC549" s="54"/>
      <c r="AD549" s="55">
        <f t="shared" ref="AD549:AD609" si="108">SUM(E549:AB549)</f>
        <v>0</v>
      </c>
      <c r="AE549" s="54"/>
    </row>
    <row r="550" spans="2:31" x14ac:dyDescent="0.3">
      <c r="B550" s="14" t="s">
        <v>40</v>
      </c>
      <c r="C550" s="4"/>
      <c r="D550" s="4"/>
      <c r="E550" s="44">
        <v>0</v>
      </c>
      <c r="F550" s="45">
        <v>0</v>
      </c>
      <c r="G550" s="44">
        <v>0</v>
      </c>
      <c r="H550" s="45">
        <v>0</v>
      </c>
      <c r="I550" s="44">
        <v>0</v>
      </c>
      <c r="J550" s="45">
        <v>0</v>
      </c>
      <c r="K550" s="44">
        <v>0</v>
      </c>
      <c r="L550" s="45">
        <v>0</v>
      </c>
      <c r="M550" s="44">
        <v>0</v>
      </c>
      <c r="N550" s="45">
        <v>0</v>
      </c>
      <c r="O550" s="44">
        <v>0</v>
      </c>
      <c r="P550" s="45">
        <v>0</v>
      </c>
      <c r="Q550" s="44">
        <v>0</v>
      </c>
      <c r="R550" s="45">
        <v>0</v>
      </c>
      <c r="S550" s="44">
        <v>0</v>
      </c>
      <c r="T550" s="45">
        <v>0</v>
      </c>
      <c r="U550" s="44">
        <v>0</v>
      </c>
      <c r="V550" s="45">
        <v>0</v>
      </c>
      <c r="W550" s="44">
        <v>0</v>
      </c>
      <c r="X550" s="45">
        <v>0</v>
      </c>
      <c r="Y550" s="44">
        <v>0</v>
      </c>
      <c r="Z550" s="45">
        <v>0</v>
      </c>
      <c r="AA550" s="44">
        <v>0</v>
      </c>
      <c r="AB550" s="45">
        <v>0</v>
      </c>
      <c r="AC550" s="54"/>
      <c r="AD550" s="55">
        <f t="shared" si="108"/>
        <v>0</v>
      </c>
      <c r="AE550" s="54"/>
    </row>
    <row r="551" spans="2:31" x14ac:dyDescent="0.3">
      <c r="B551" s="14" t="s">
        <v>41</v>
      </c>
      <c r="C551" s="4"/>
      <c r="D551" s="4"/>
      <c r="E551" s="44">
        <v>0</v>
      </c>
      <c r="F551" s="45">
        <v>0</v>
      </c>
      <c r="G551" s="44">
        <v>0</v>
      </c>
      <c r="H551" s="45">
        <v>0</v>
      </c>
      <c r="I551" s="44">
        <v>0</v>
      </c>
      <c r="J551" s="45">
        <v>0</v>
      </c>
      <c r="K551" s="44">
        <v>0</v>
      </c>
      <c r="L551" s="45">
        <v>0</v>
      </c>
      <c r="M551" s="44">
        <v>0</v>
      </c>
      <c r="N551" s="45">
        <v>0</v>
      </c>
      <c r="O551" s="44">
        <v>0</v>
      </c>
      <c r="P551" s="45">
        <v>0</v>
      </c>
      <c r="Q551" s="44">
        <v>0</v>
      </c>
      <c r="R551" s="45">
        <v>0</v>
      </c>
      <c r="S551" s="44">
        <v>0</v>
      </c>
      <c r="T551" s="45">
        <v>0</v>
      </c>
      <c r="U551" s="44">
        <v>0</v>
      </c>
      <c r="V551" s="45">
        <v>0</v>
      </c>
      <c r="W551" s="44">
        <v>0</v>
      </c>
      <c r="X551" s="45">
        <v>0</v>
      </c>
      <c r="Y551" s="44">
        <v>0</v>
      </c>
      <c r="Z551" s="45">
        <v>0</v>
      </c>
      <c r="AA551" s="44">
        <v>0</v>
      </c>
      <c r="AB551" s="45">
        <v>0</v>
      </c>
      <c r="AC551" s="54"/>
      <c r="AD551" s="55">
        <f t="shared" si="108"/>
        <v>0</v>
      </c>
      <c r="AE551" s="54"/>
    </row>
    <row r="552" spans="2:31" x14ac:dyDescent="0.3">
      <c r="B552" s="14" t="s">
        <v>42</v>
      </c>
      <c r="C552" s="4"/>
      <c r="D552" s="4"/>
      <c r="E552" s="44">
        <v>0</v>
      </c>
      <c r="F552" s="45">
        <v>0</v>
      </c>
      <c r="G552" s="44">
        <v>0</v>
      </c>
      <c r="H552" s="45">
        <v>0</v>
      </c>
      <c r="I552" s="44">
        <v>0</v>
      </c>
      <c r="J552" s="45">
        <v>0</v>
      </c>
      <c r="K552" s="44">
        <v>0</v>
      </c>
      <c r="L552" s="45">
        <v>0</v>
      </c>
      <c r="M552" s="44">
        <v>0</v>
      </c>
      <c r="N552" s="45">
        <v>0</v>
      </c>
      <c r="O552" s="44">
        <v>0</v>
      </c>
      <c r="P552" s="45">
        <v>0</v>
      </c>
      <c r="Q552" s="44">
        <v>0</v>
      </c>
      <c r="R552" s="45">
        <v>0</v>
      </c>
      <c r="S552" s="44">
        <v>0</v>
      </c>
      <c r="T552" s="45">
        <v>0</v>
      </c>
      <c r="U552" s="44">
        <v>0</v>
      </c>
      <c r="V552" s="45">
        <v>0</v>
      </c>
      <c r="W552" s="44">
        <v>0</v>
      </c>
      <c r="X552" s="45">
        <v>0</v>
      </c>
      <c r="Y552" s="44">
        <v>0</v>
      </c>
      <c r="Z552" s="45">
        <v>0</v>
      </c>
      <c r="AA552" s="44">
        <v>0</v>
      </c>
      <c r="AB552" s="45">
        <v>0</v>
      </c>
      <c r="AC552" s="54"/>
      <c r="AD552" s="55">
        <f t="shared" si="108"/>
        <v>0</v>
      </c>
      <c r="AE552" s="54"/>
    </row>
    <row r="553" spans="2:31" x14ac:dyDescent="0.3">
      <c r="B553" s="14" t="s">
        <v>43</v>
      </c>
      <c r="C553" s="4"/>
      <c r="D553" s="4"/>
      <c r="E553" s="44">
        <v>0</v>
      </c>
      <c r="F553" s="45">
        <v>0</v>
      </c>
      <c r="G553" s="44">
        <v>0</v>
      </c>
      <c r="H553" s="45">
        <v>0</v>
      </c>
      <c r="I553" s="44">
        <v>0</v>
      </c>
      <c r="J553" s="45">
        <v>0</v>
      </c>
      <c r="K553" s="44">
        <v>0</v>
      </c>
      <c r="L553" s="45">
        <v>0</v>
      </c>
      <c r="M553" s="44">
        <v>0</v>
      </c>
      <c r="N553" s="45">
        <v>0</v>
      </c>
      <c r="O553" s="44">
        <v>0</v>
      </c>
      <c r="P553" s="45">
        <v>0</v>
      </c>
      <c r="Q553" s="44">
        <v>0</v>
      </c>
      <c r="R553" s="45">
        <v>0</v>
      </c>
      <c r="S553" s="44">
        <v>0</v>
      </c>
      <c r="T553" s="45">
        <v>0</v>
      </c>
      <c r="U553" s="44">
        <v>0</v>
      </c>
      <c r="V553" s="45">
        <v>0</v>
      </c>
      <c r="W553" s="44">
        <v>0</v>
      </c>
      <c r="X553" s="45">
        <v>0</v>
      </c>
      <c r="Y553" s="44">
        <v>0</v>
      </c>
      <c r="Z553" s="45">
        <v>0</v>
      </c>
      <c r="AA553" s="44">
        <v>0</v>
      </c>
      <c r="AB553" s="45">
        <v>0</v>
      </c>
      <c r="AC553" s="54"/>
      <c r="AD553" s="55">
        <f t="shared" si="108"/>
        <v>0</v>
      </c>
      <c r="AE553" s="54"/>
    </row>
    <row r="554" spans="2:31" x14ac:dyDescent="0.3">
      <c r="B554" s="14" t="s">
        <v>44</v>
      </c>
      <c r="C554" s="4"/>
      <c r="D554" s="4"/>
      <c r="E554" s="44">
        <v>0</v>
      </c>
      <c r="F554" s="45">
        <v>0</v>
      </c>
      <c r="G554" s="44">
        <v>0</v>
      </c>
      <c r="H554" s="45">
        <v>0</v>
      </c>
      <c r="I554" s="44">
        <v>0</v>
      </c>
      <c r="J554" s="45">
        <v>0</v>
      </c>
      <c r="K554" s="44">
        <v>0</v>
      </c>
      <c r="L554" s="45">
        <v>0</v>
      </c>
      <c r="M554" s="44">
        <v>36.449833333333331</v>
      </c>
      <c r="N554" s="45">
        <v>25.334333333333337</v>
      </c>
      <c r="O554" s="44">
        <v>12.521166666666664</v>
      </c>
      <c r="P554" s="45">
        <v>9.9246666666666634</v>
      </c>
      <c r="Q554" s="44">
        <v>15.783833333333343</v>
      </c>
      <c r="R554" s="45">
        <v>20.034666666666674</v>
      </c>
      <c r="S554" s="44">
        <v>17.781333333333325</v>
      </c>
      <c r="T554" s="45">
        <v>6.3411666666666653</v>
      </c>
      <c r="U554" s="44">
        <v>11.825499999999995</v>
      </c>
      <c r="V554" s="45">
        <v>14.969166666666672</v>
      </c>
      <c r="W554" s="44">
        <v>8.8171666666666599</v>
      </c>
      <c r="X554" s="45">
        <v>0</v>
      </c>
      <c r="Y554" s="44">
        <v>0</v>
      </c>
      <c r="Z554" s="45">
        <v>0</v>
      </c>
      <c r="AA554" s="44">
        <v>0</v>
      </c>
      <c r="AB554" s="45">
        <v>0</v>
      </c>
      <c r="AC554" s="54"/>
      <c r="AD554" s="55">
        <f t="shared" si="108"/>
        <v>179.78283333333331</v>
      </c>
      <c r="AE554" s="54"/>
    </row>
    <row r="555" spans="2:31" x14ac:dyDescent="0.3">
      <c r="B555" s="14" t="s">
        <v>45</v>
      </c>
      <c r="C555" s="4"/>
      <c r="D555" s="4"/>
      <c r="E555" s="44">
        <v>0</v>
      </c>
      <c r="F555" s="45">
        <v>0</v>
      </c>
      <c r="G555" s="44">
        <v>0</v>
      </c>
      <c r="H555" s="45">
        <v>0</v>
      </c>
      <c r="I555" s="44">
        <v>0</v>
      </c>
      <c r="J555" s="45">
        <v>0</v>
      </c>
      <c r="K555" s="44">
        <v>0</v>
      </c>
      <c r="L555" s="45">
        <v>0</v>
      </c>
      <c r="M555" s="44">
        <v>3.1493333333333342</v>
      </c>
      <c r="N555" s="45">
        <v>4.4573333333333345</v>
      </c>
      <c r="O555" s="44">
        <v>23.324833333333327</v>
      </c>
      <c r="P555" s="45">
        <v>31.063333333333333</v>
      </c>
      <c r="Q555" s="44">
        <v>39.668166666666679</v>
      </c>
      <c r="R555" s="45">
        <v>49.338833333333341</v>
      </c>
      <c r="S555" s="44">
        <v>37.283166666666666</v>
      </c>
      <c r="T555" s="45">
        <v>35.244166666666665</v>
      </c>
      <c r="U555" s="44">
        <v>22.798500000000008</v>
      </c>
      <c r="V555" s="45">
        <v>1.9668333333333325</v>
      </c>
      <c r="W555" s="44">
        <v>0.39533333333333337</v>
      </c>
      <c r="X555" s="45">
        <v>0</v>
      </c>
      <c r="Y555" s="44">
        <v>0</v>
      </c>
      <c r="Z555" s="45">
        <v>0</v>
      </c>
      <c r="AA555" s="44">
        <v>0</v>
      </c>
      <c r="AB555" s="45">
        <v>0</v>
      </c>
      <c r="AC555" s="54"/>
      <c r="AD555" s="55">
        <f t="shared" si="108"/>
        <v>248.68983333333338</v>
      </c>
      <c r="AE555" s="54"/>
    </row>
    <row r="556" spans="2:31" x14ac:dyDescent="0.3">
      <c r="B556" s="14" t="s">
        <v>46</v>
      </c>
      <c r="C556" s="4"/>
      <c r="D556" s="4"/>
      <c r="E556" s="44">
        <v>0</v>
      </c>
      <c r="F556" s="45">
        <v>0</v>
      </c>
      <c r="G556" s="44">
        <v>0</v>
      </c>
      <c r="H556" s="45">
        <v>0</v>
      </c>
      <c r="I556" s="44">
        <v>0</v>
      </c>
      <c r="J556" s="45">
        <v>0</v>
      </c>
      <c r="K556" s="44">
        <v>0</v>
      </c>
      <c r="L556" s="45">
        <v>0</v>
      </c>
      <c r="M556" s="44">
        <v>16.192666666666678</v>
      </c>
      <c r="N556" s="45">
        <v>35.497166666666665</v>
      </c>
      <c r="O556" s="44">
        <v>30.031333333333336</v>
      </c>
      <c r="P556" s="45">
        <v>30.292666666666666</v>
      </c>
      <c r="Q556" s="44">
        <v>36.675333333333384</v>
      </c>
      <c r="R556" s="45">
        <v>42.615666666666648</v>
      </c>
      <c r="S556" s="44">
        <v>42.946666666666694</v>
      </c>
      <c r="T556" s="45">
        <v>40.496499999999997</v>
      </c>
      <c r="U556" s="44">
        <v>37.741999999999983</v>
      </c>
      <c r="V556" s="45">
        <v>31.685666666666666</v>
      </c>
      <c r="W556" s="44">
        <v>5.5983333333333345</v>
      </c>
      <c r="X556" s="45">
        <v>0</v>
      </c>
      <c r="Y556" s="44">
        <v>0</v>
      </c>
      <c r="Z556" s="45">
        <v>0</v>
      </c>
      <c r="AA556" s="44">
        <v>0</v>
      </c>
      <c r="AB556" s="45">
        <v>0</v>
      </c>
      <c r="AC556" s="54"/>
      <c r="AD556" s="55">
        <f t="shared" si="108"/>
        <v>349.77400000000006</v>
      </c>
      <c r="AE556" s="54"/>
    </row>
    <row r="557" spans="2:31" x14ac:dyDescent="0.3">
      <c r="B557" s="14" t="s">
        <v>47</v>
      </c>
      <c r="C557" s="4"/>
      <c r="D557" s="4"/>
      <c r="E557" s="44">
        <v>0</v>
      </c>
      <c r="F557" s="45">
        <v>0</v>
      </c>
      <c r="G557" s="44">
        <v>0</v>
      </c>
      <c r="H557" s="45">
        <v>0</v>
      </c>
      <c r="I557" s="44">
        <v>0</v>
      </c>
      <c r="J557" s="45">
        <v>0</v>
      </c>
      <c r="K557" s="44">
        <v>0</v>
      </c>
      <c r="L557" s="45">
        <v>0</v>
      </c>
      <c r="M557" s="44">
        <v>14.022666666666652</v>
      </c>
      <c r="N557" s="45">
        <v>16.100000000000001</v>
      </c>
      <c r="O557" s="44">
        <v>10.98</v>
      </c>
      <c r="P557" s="45">
        <v>10.84</v>
      </c>
      <c r="Q557" s="44">
        <v>10.83</v>
      </c>
      <c r="R557" s="45">
        <v>10.83</v>
      </c>
      <c r="S557" s="44">
        <v>10.779999999999998</v>
      </c>
      <c r="T557" s="45">
        <v>10.8</v>
      </c>
      <c r="U557" s="44">
        <v>10.71</v>
      </c>
      <c r="V557" s="45">
        <v>10.83</v>
      </c>
      <c r="W557" s="44">
        <v>9.1700000000000088</v>
      </c>
      <c r="X557" s="45">
        <v>0</v>
      </c>
      <c r="Y557" s="44">
        <v>0</v>
      </c>
      <c r="Z557" s="45">
        <v>0</v>
      </c>
      <c r="AA557" s="44">
        <v>0</v>
      </c>
      <c r="AB557" s="45">
        <v>0</v>
      </c>
      <c r="AC557" s="54"/>
      <c r="AD557" s="55">
        <f t="shared" si="108"/>
        <v>125.89266666666666</v>
      </c>
      <c r="AE557" s="54"/>
    </row>
    <row r="558" spans="2:31" x14ac:dyDescent="0.3">
      <c r="B558" s="14" t="s">
        <v>48</v>
      </c>
      <c r="C558" s="4"/>
      <c r="D558" s="4"/>
      <c r="E558" s="44">
        <v>0</v>
      </c>
      <c r="F558" s="45">
        <v>0</v>
      </c>
      <c r="G558" s="44">
        <v>0</v>
      </c>
      <c r="H558" s="45">
        <v>0</v>
      </c>
      <c r="I558" s="44">
        <v>0</v>
      </c>
      <c r="J558" s="45">
        <v>0</v>
      </c>
      <c r="K558" s="44">
        <v>0</v>
      </c>
      <c r="L558" s="45">
        <v>0</v>
      </c>
      <c r="M558" s="44">
        <v>4.8979999999999988</v>
      </c>
      <c r="N558" s="45">
        <v>14.845499999999999</v>
      </c>
      <c r="O558" s="44">
        <v>12.877833333333342</v>
      </c>
      <c r="P558" s="45">
        <v>12.909999999999997</v>
      </c>
      <c r="Q558" s="44">
        <v>12.909999999999997</v>
      </c>
      <c r="R558" s="45">
        <v>12.800833333333328</v>
      </c>
      <c r="S558" s="44">
        <v>12.940000000000019</v>
      </c>
      <c r="T558" s="45">
        <v>13.249833333333333</v>
      </c>
      <c r="U558" s="44">
        <v>13.210333333333333</v>
      </c>
      <c r="V558" s="45">
        <v>11.564166666666669</v>
      </c>
      <c r="W558" s="44">
        <v>1.5951666666666668</v>
      </c>
      <c r="X558" s="45">
        <v>0</v>
      </c>
      <c r="Y558" s="44">
        <v>0</v>
      </c>
      <c r="Z558" s="45">
        <v>0</v>
      </c>
      <c r="AA558" s="44">
        <v>0</v>
      </c>
      <c r="AB558" s="45">
        <v>0</v>
      </c>
      <c r="AC558" s="54"/>
      <c r="AD558" s="55">
        <f t="shared" si="108"/>
        <v>123.80166666666669</v>
      </c>
      <c r="AE558" s="54"/>
    </row>
    <row r="559" spans="2:31" x14ac:dyDescent="0.3">
      <c r="B559" s="14" t="s">
        <v>49</v>
      </c>
      <c r="C559" s="4"/>
      <c r="D559" s="4"/>
      <c r="E559" s="44">
        <v>0</v>
      </c>
      <c r="F559" s="45">
        <v>0</v>
      </c>
      <c r="G559" s="44">
        <v>0</v>
      </c>
      <c r="H559" s="45">
        <v>0</v>
      </c>
      <c r="I559" s="44">
        <v>0</v>
      </c>
      <c r="J559" s="45">
        <v>0</v>
      </c>
      <c r="K559" s="44">
        <v>0</v>
      </c>
      <c r="L559" s="45">
        <v>0</v>
      </c>
      <c r="M559" s="44">
        <v>12.297333333333338</v>
      </c>
      <c r="N559" s="45">
        <v>90.223833333333332</v>
      </c>
      <c r="O559" s="44">
        <v>85.84133333333331</v>
      </c>
      <c r="P559" s="45">
        <v>84.418833333333296</v>
      </c>
      <c r="Q559" s="44">
        <v>96.519999999999982</v>
      </c>
      <c r="R559" s="45">
        <v>109.17999999999999</v>
      </c>
      <c r="S559" s="44">
        <v>110.35</v>
      </c>
      <c r="T559" s="45">
        <v>107.52</v>
      </c>
      <c r="U559" s="44">
        <v>104.4</v>
      </c>
      <c r="V559" s="45">
        <v>90.99</v>
      </c>
      <c r="W559" s="44">
        <v>8.5173333333333314</v>
      </c>
      <c r="X559" s="45">
        <v>0</v>
      </c>
      <c r="Y559" s="44">
        <v>0</v>
      </c>
      <c r="Z559" s="45">
        <v>0</v>
      </c>
      <c r="AA559" s="44">
        <v>0</v>
      </c>
      <c r="AB559" s="45">
        <v>0</v>
      </c>
      <c r="AC559" s="54"/>
      <c r="AD559" s="55">
        <f t="shared" si="108"/>
        <v>900.25866666666661</v>
      </c>
      <c r="AE559" s="54"/>
    </row>
    <row r="560" spans="2:31" x14ac:dyDescent="0.3">
      <c r="B560" s="14" t="s">
        <v>50</v>
      </c>
      <c r="C560" s="4"/>
      <c r="D560" s="4"/>
      <c r="E560" s="44">
        <v>0</v>
      </c>
      <c r="F560" s="45">
        <v>0</v>
      </c>
      <c r="G560" s="44">
        <v>0</v>
      </c>
      <c r="H560" s="45">
        <v>0</v>
      </c>
      <c r="I560" s="44">
        <v>0</v>
      </c>
      <c r="J560" s="45">
        <v>0</v>
      </c>
      <c r="K560" s="44">
        <v>0</v>
      </c>
      <c r="L560" s="45">
        <v>0</v>
      </c>
      <c r="M560" s="44">
        <v>0</v>
      </c>
      <c r="N560" s="45">
        <v>0</v>
      </c>
      <c r="O560" s="44">
        <v>0</v>
      </c>
      <c r="P560" s="45">
        <v>0</v>
      </c>
      <c r="Q560" s="44">
        <v>0</v>
      </c>
      <c r="R560" s="45">
        <v>0</v>
      </c>
      <c r="S560" s="44">
        <v>0</v>
      </c>
      <c r="T560" s="45">
        <v>0</v>
      </c>
      <c r="U560" s="44">
        <v>0</v>
      </c>
      <c r="V560" s="45">
        <v>0</v>
      </c>
      <c r="W560" s="44">
        <v>0</v>
      </c>
      <c r="X560" s="45">
        <v>0</v>
      </c>
      <c r="Y560" s="44">
        <v>0</v>
      </c>
      <c r="Z560" s="45">
        <v>0</v>
      </c>
      <c r="AA560" s="44">
        <v>0</v>
      </c>
      <c r="AB560" s="45">
        <v>0</v>
      </c>
      <c r="AC560" s="54"/>
      <c r="AD560" s="55">
        <f t="shared" si="108"/>
        <v>0</v>
      </c>
      <c r="AE560" s="54"/>
    </row>
    <row r="561" spans="2:31" x14ac:dyDescent="0.3">
      <c r="B561" s="14" t="s">
        <v>109</v>
      </c>
      <c r="C561" s="4"/>
      <c r="D561" s="4"/>
      <c r="E561" s="44">
        <v>0</v>
      </c>
      <c r="F561" s="45">
        <v>0</v>
      </c>
      <c r="G561" s="44">
        <v>0</v>
      </c>
      <c r="H561" s="45">
        <v>0</v>
      </c>
      <c r="I561" s="44">
        <v>0</v>
      </c>
      <c r="J561" s="45">
        <v>0</v>
      </c>
      <c r="K561" s="44">
        <v>0</v>
      </c>
      <c r="L561" s="45">
        <v>0</v>
      </c>
      <c r="M561" s="44">
        <v>15.067499999999987</v>
      </c>
      <c r="N561" s="45">
        <v>22.221499999999999</v>
      </c>
      <c r="O561" s="44">
        <v>19.013500000000022</v>
      </c>
      <c r="P561" s="45">
        <v>18.257166666666659</v>
      </c>
      <c r="Q561" s="44">
        <v>18.826166666666676</v>
      </c>
      <c r="R561" s="45">
        <v>21.71983333333332</v>
      </c>
      <c r="S561" s="44">
        <v>21.745666666666668</v>
      </c>
      <c r="T561" s="45">
        <v>21.047666666666647</v>
      </c>
      <c r="U561" s="44">
        <v>20.528666666666652</v>
      </c>
      <c r="V561" s="45">
        <v>16.646500000000003</v>
      </c>
      <c r="W561" s="44">
        <v>3.905000000000002</v>
      </c>
      <c r="X561" s="45">
        <v>0</v>
      </c>
      <c r="Y561" s="44">
        <v>0</v>
      </c>
      <c r="Z561" s="45">
        <v>0</v>
      </c>
      <c r="AA561" s="44">
        <v>0</v>
      </c>
      <c r="AB561" s="45">
        <v>0</v>
      </c>
      <c r="AC561" s="54"/>
      <c r="AD561" s="55">
        <f t="shared" si="108"/>
        <v>198.97916666666666</v>
      </c>
      <c r="AE561" s="54"/>
    </row>
    <row r="562" spans="2:31" x14ac:dyDescent="0.3">
      <c r="B562" s="14" t="s">
        <v>51</v>
      </c>
      <c r="C562" s="4"/>
      <c r="D562" s="4"/>
      <c r="E562" s="44">
        <v>0</v>
      </c>
      <c r="F562" s="45">
        <v>0</v>
      </c>
      <c r="G562" s="44">
        <v>0</v>
      </c>
      <c r="H562" s="45">
        <v>0</v>
      </c>
      <c r="I562" s="44">
        <v>0</v>
      </c>
      <c r="J562" s="45">
        <v>0</v>
      </c>
      <c r="K562" s="44">
        <v>0</v>
      </c>
      <c r="L562" s="45">
        <v>0</v>
      </c>
      <c r="M562" s="44">
        <v>3.6373333333333324</v>
      </c>
      <c r="N562" s="45">
        <v>90.534166666666664</v>
      </c>
      <c r="O562" s="44">
        <v>87.422000000000011</v>
      </c>
      <c r="P562" s="45">
        <v>82.585666666666654</v>
      </c>
      <c r="Q562" s="44">
        <v>96.631166666666644</v>
      </c>
      <c r="R562" s="45">
        <v>107.17083333333333</v>
      </c>
      <c r="S562" s="44">
        <v>109.32783333333333</v>
      </c>
      <c r="T562" s="45">
        <v>106.57300000000002</v>
      </c>
      <c r="U562" s="44">
        <v>106.51866666666666</v>
      </c>
      <c r="V562" s="45">
        <v>94.383999999999986</v>
      </c>
      <c r="W562" s="44">
        <v>17.460166666666662</v>
      </c>
      <c r="X562" s="45">
        <v>0</v>
      </c>
      <c r="Y562" s="44">
        <v>0</v>
      </c>
      <c r="Z562" s="45">
        <v>0</v>
      </c>
      <c r="AA562" s="44">
        <v>0</v>
      </c>
      <c r="AB562" s="45">
        <v>0</v>
      </c>
      <c r="AC562" s="54"/>
      <c r="AD562" s="55">
        <f t="shared" si="108"/>
        <v>902.2448333333333</v>
      </c>
      <c r="AE562" s="54"/>
    </row>
    <row r="563" spans="2:31" x14ac:dyDescent="0.3">
      <c r="B563" s="14" t="s">
        <v>52</v>
      </c>
      <c r="C563" s="4"/>
      <c r="D563" s="4"/>
      <c r="E563" s="44">
        <v>0</v>
      </c>
      <c r="F563" s="45">
        <v>0</v>
      </c>
      <c r="G563" s="44">
        <v>0</v>
      </c>
      <c r="H563" s="45">
        <v>0</v>
      </c>
      <c r="I563" s="44">
        <v>0</v>
      </c>
      <c r="J563" s="45">
        <v>0</v>
      </c>
      <c r="K563" s="44">
        <v>0</v>
      </c>
      <c r="L563" s="45">
        <v>0</v>
      </c>
      <c r="M563" s="44">
        <v>6.3245000000000005</v>
      </c>
      <c r="N563" s="45">
        <v>8.9160000000000021</v>
      </c>
      <c r="O563" s="44">
        <v>20.987333333333321</v>
      </c>
      <c r="P563" s="45">
        <v>20.611833333333333</v>
      </c>
      <c r="Q563" s="44">
        <v>23.887333333333327</v>
      </c>
      <c r="R563" s="45">
        <v>26.452166666666674</v>
      </c>
      <c r="S563" s="44">
        <v>27.019333333333329</v>
      </c>
      <c r="T563" s="45">
        <v>26.278999999999993</v>
      </c>
      <c r="U563" s="44">
        <v>25.777333333333335</v>
      </c>
      <c r="V563" s="45">
        <v>26.182333333333339</v>
      </c>
      <c r="W563" s="44">
        <v>12.792</v>
      </c>
      <c r="X563" s="45">
        <v>0</v>
      </c>
      <c r="Y563" s="44">
        <v>0</v>
      </c>
      <c r="Z563" s="45">
        <v>0</v>
      </c>
      <c r="AA563" s="44">
        <v>0</v>
      </c>
      <c r="AB563" s="45">
        <v>0</v>
      </c>
      <c r="AC563" s="54"/>
      <c r="AD563" s="55">
        <f t="shared" si="108"/>
        <v>225.22916666666666</v>
      </c>
      <c r="AE563" s="54"/>
    </row>
    <row r="564" spans="2:31" x14ac:dyDescent="0.3">
      <c r="B564" s="14" t="s">
        <v>53</v>
      </c>
      <c r="C564" s="4"/>
      <c r="D564" s="4"/>
      <c r="E564" s="44">
        <v>0</v>
      </c>
      <c r="F564" s="45">
        <v>0</v>
      </c>
      <c r="G564" s="44">
        <v>0</v>
      </c>
      <c r="H564" s="45">
        <v>0</v>
      </c>
      <c r="I564" s="44">
        <v>0</v>
      </c>
      <c r="J564" s="45">
        <v>0</v>
      </c>
      <c r="K564" s="44">
        <v>0</v>
      </c>
      <c r="L564" s="45">
        <v>0</v>
      </c>
      <c r="M564" s="44">
        <v>0</v>
      </c>
      <c r="N564" s="45">
        <v>0</v>
      </c>
      <c r="O564" s="44">
        <v>0</v>
      </c>
      <c r="P564" s="45">
        <v>0</v>
      </c>
      <c r="Q564" s="44">
        <v>0</v>
      </c>
      <c r="R564" s="45">
        <v>0</v>
      </c>
      <c r="S564" s="44">
        <v>0</v>
      </c>
      <c r="T564" s="45">
        <v>0</v>
      </c>
      <c r="U564" s="44">
        <v>0</v>
      </c>
      <c r="V564" s="45">
        <v>0</v>
      </c>
      <c r="W564" s="44">
        <v>0</v>
      </c>
      <c r="X564" s="45">
        <v>0</v>
      </c>
      <c r="Y564" s="44">
        <v>0</v>
      </c>
      <c r="Z564" s="45">
        <v>0</v>
      </c>
      <c r="AA564" s="44">
        <v>0</v>
      </c>
      <c r="AB564" s="45">
        <v>0</v>
      </c>
      <c r="AC564" s="54"/>
      <c r="AD564" s="55">
        <f t="shared" si="108"/>
        <v>0</v>
      </c>
      <c r="AE564" s="54"/>
    </row>
    <row r="565" spans="2:31" x14ac:dyDescent="0.3">
      <c r="B565" s="14" t="s">
        <v>54</v>
      </c>
      <c r="C565" s="4"/>
      <c r="D565" s="4"/>
      <c r="E565" s="44">
        <v>0</v>
      </c>
      <c r="F565" s="45">
        <v>0</v>
      </c>
      <c r="G565" s="44">
        <v>0</v>
      </c>
      <c r="H565" s="45">
        <v>0</v>
      </c>
      <c r="I565" s="44">
        <v>0</v>
      </c>
      <c r="J565" s="45">
        <v>0</v>
      </c>
      <c r="K565" s="44">
        <v>0</v>
      </c>
      <c r="L565" s="45">
        <v>0</v>
      </c>
      <c r="M565" s="44">
        <v>4.9240000000000004</v>
      </c>
      <c r="N565" s="45">
        <v>38.199833333333331</v>
      </c>
      <c r="O565" s="44">
        <v>36.38216666666667</v>
      </c>
      <c r="P565" s="45">
        <v>35.789333333333346</v>
      </c>
      <c r="Q565" s="44">
        <v>42.158833333333334</v>
      </c>
      <c r="R565" s="45">
        <v>47.238500000000002</v>
      </c>
      <c r="S565" s="44">
        <v>48.670833333333341</v>
      </c>
      <c r="T565" s="45">
        <v>46.906999999999996</v>
      </c>
      <c r="U565" s="44">
        <v>45.164833333333348</v>
      </c>
      <c r="V565" s="45">
        <v>33.326000000000015</v>
      </c>
      <c r="W565" s="44">
        <v>1.835833333333333</v>
      </c>
      <c r="X565" s="45">
        <v>0</v>
      </c>
      <c r="Y565" s="44">
        <v>0</v>
      </c>
      <c r="Z565" s="45">
        <v>0</v>
      </c>
      <c r="AA565" s="44">
        <v>0</v>
      </c>
      <c r="AB565" s="45">
        <v>0</v>
      </c>
      <c r="AC565" s="54"/>
      <c r="AD565" s="55">
        <f t="shared" si="108"/>
        <v>380.59716666666668</v>
      </c>
      <c r="AE565" s="54"/>
    </row>
    <row r="566" spans="2:31" x14ac:dyDescent="0.3">
      <c r="B566" s="4" t="s">
        <v>55</v>
      </c>
      <c r="C566" s="4"/>
      <c r="D566" s="4"/>
      <c r="E566" s="44">
        <v>0</v>
      </c>
      <c r="F566" s="45">
        <v>0</v>
      </c>
      <c r="G566" s="44">
        <v>0</v>
      </c>
      <c r="H566" s="45">
        <v>0</v>
      </c>
      <c r="I566" s="44">
        <v>0</v>
      </c>
      <c r="J566" s="45">
        <v>0</v>
      </c>
      <c r="K566" s="44">
        <v>0</v>
      </c>
      <c r="L566" s="45">
        <v>0</v>
      </c>
      <c r="M566" s="44">
        <v>20.636500000000009</v>
      </c>
      <c r="N566" s="45">
        <v>47.945513689999999</v>
      </c>
      <c r="O566" s="44">
        <v>23.701520000000016</v>
      </c>
      <c r="P566" s="45">
        <v>20.851276999999982</v>
      </c>
      <c r="Q566" s="44">
        <v>20.745219799999987</v>
      </c>
      <c r="R566" s="45">
        <v>21.053857499999992</v>
      </c>
      <c r="S566" s="44">
        <v>37.430626839999988</v>
      </c>
      <c r="T566" s="45">
        <v>48.29035257999999</v>
      </c>
      <c r="U566" s="44">
        <v>55.643039239999993</v>
      </c>
      <c r="V566" s="45">
        <v>55.431333333333349</v>
      </c>
      <c r="W566" s="44">
        <v>3.7476666666666651</v>
      </c>
      <c r="X566" s="45">
        <v>0</v>
      </c>
      <c r="Y566" s="44">
        <v>0</v>
      </c>
      <c r="Z566" s="45">
        <v>0</v>
      </c>
      <c r="AA566" s="44">
        <v>0</v>
      </c>
      <c r="AB566" s="45">
        <v>0</v>
      </c>
      <c r="AC566" s="54"/>
      <c r="AD566" s="55">
        <f t="shared" si="108"/>
        <v>355.47690664999993</v>
      </c>
      <c r="AE566" s="54"/>
    </row>
    <row r="567" spans="2:31" x14ac:dyDescent="0.3">
      <c r="B567" s="4" t="s">
        <v>56</v>
      </c>
      <c r="C567" s="4"/>
      <c r="D567" s="4"/>
      <c r="E567" s="44">
        <v>0</v>
      </c>
      <c r="F567" s="45">
        <v>0</v>
      </c>
      <c r="G567" s="44">
        <v>0</v>
      </c>
      <c r="H567" s="45">
        <v>0</v>
      </c>
      <c r="I567" s="44">
        <v>0</v>
      </c>
      <c r="J567" s="45">
        <v>0</v>
      </c>
      <c r="K567" s="44">
        <v>0</v>
      </c>
      <c r="L567" s="45">
        <v>0</v>
      </c>
      <c r="M567" s="44">
        <v>4.6463333333333319</v>
      </c>
      <c r="N567" s="45">
        <v>6.2398333333333333</v>
      </c>
      <c r="O567" s="44">
        <v>7.412833333333336</v>
      </c>
      <c r="P567" s="45">
        <v>9.4528333333333254</v>
      </c>
      <c r="Q567" s="44">
        <v>5.0600000000000014</v>
      </c>
      <c r="R567" s="45">
        <v>6.4880000000000031</v>
      </c>
      <c r="S567" s="44">
        <v>6.6045000000000007</v>
      </c>
      <c r="T567" s="45">
        <v>5.837833333333335</v>
      </c>
      <c r="U567" s="44">
        <v>5.893500000000004</v>
      </c>
      <c r="V567" s="45">
        <v>5.8054999999999959</v>
      </c>
      <c r="W567" s="44">
        <v>3.2366666666666664</v>
      </c>
      <c r="X567" s="45">
        <v>0</v>
      </c>
      <c r="Y567" s="44">
        <v>0</v>
      </c>
      <c r="Z567" s="45">
        <v>0</v>
      </c>
      <c r="AA567" s="44">
        <v>0</v>
      </c>
      <c r="AB567" s="45">
        <v>0</v>
      </c>
      <c r="AC567" s="54"/>
      <c r="AD567" s="55">
        <f t="shared" si="108"/>
        <v>66.677833333333325</v>
      </c>
      <c r="AE567" s="54"/>
    </row>
    <row r="568" spans="2:31" x14ac:dyDescent="0.3">
      <c r="B568" s="4" t="s">
        <v>110</v>
      </c>
      <c r="C568" s="4"/>
      <c r="D568" s="4"/>
      <c r="E568" s="44">
        <v>0</v>
      </c>
      <c r="F568" s="45">
        <v>0</v>
      </c>
      <c r="G568" s="44">
        <v>0</v>
      </c>
      <c r="H568" s="45">
        <v>0</v>
      </c>
      <c r="I568" s="44">
        <v>0</v>
      </c>
      <c r="J568" s="45">
        <v>0</v>
      </c>
      <c r="K568" s="44">
        <v>0</v>
      </c>
      <c r="L568" s="45">
        <v>0</v>
      </c>
      <c r="M568" s="44">
        <v>2.598333333333334</v>
      </c>
      <c r="N568" s="45">
        <v>5.3471666666666708</v>
      </c>
      <c r="O568" s="44">
        <v>1.6195000000000006</v>
      </c>
      <c r="P568" s="45">
        <v>0.4926666666666667</v>
      </c>
      <c r="Q568" s="44">
        <v>3.0329999999999973</v>
      </c>
      <c r="R568" s="45">
        <v>6.1936666666666618</v>
      </c>
      <c r="S568" s="44">
        <v>3.2325000000000026</v>
      </c>
      <c r="T568" s="45">
        <v>2.6166666666666789E-2</v>
      </c>
      <c r="U568" s="44">
        <v>0</v>
      </c>
      <c r="V568" s="45">
        <v>0.14666666666666661</v>
      </c>
      <c r="W568" s="44">
        <v>0</v>
      </c>
      <c r="X568" s="45">
        <v>0</v>
      </c>
      <c r="Y568" s="44">
        <v>0</v>
      </c>
      <c r="Z568" s="45">
        <v>0</v>
      </c>
      <c r="AA568" s="44">
        <v>0</v>
      </c>
      <c r="AB568" s="45">
        <v>0</v>
      </c>
      <c r="AC568" s="54"/>
      <c r="AD568" s="55">
        <f t="shared" si="108"/>
        <v>22.689666666666668</v>
      </c>
      <c r="AE568" s="54"/>
    </row>
    <row r="569" spans="2:31" x14ac:dyDescent="0.3">
      <c r="B569" s="4" t="s">
        <v>57</v>
      </c>
      <c r="C569" s="4"/>
      <c r="D569" s="4"/>
      <c r="E569" s="44">
        <v>0</v>
      </c>
      <c r="F569" s="45">
        <v>0</v>
      </c>
      <c r="G569" s="44">
        <v>0</v>
      </c>
      <c r="H569" s="45">
        <v>0</v>
      </c>
      <c r="I569" s="44">
        <v>0</v>
      </c>
      <c r="J569" s="45">
        <v>0</v>
      </c>
      <c r="K569" s="44">
        <v>0</v>
      </c>
      <c r="L569" s="45">
        <v>0</v>
      </c>
      <c r="M569" s="44">
        <v>0</v>
      </c>
      <c r="N569" s="45">
        <v>0</v>
      </c>
      <c r="O569" s="44">
        <v>0</v>
      </c>
      <c r="P569" s="45">
        <v>0</v>
      </c>
      <c r="Q569" s="44">
        <v>0</v>
      </c>
      <c r="R569" s="45">
        <v>0</v>
      </c>
      <c r="S569" s="44">
        <v>0</v>
      </c>
      <c r="T569" s="45">
        <v>0</v>
      </c>
      <c r="U569" s="44">
        <v>0</v>
      </c>
      <c r="V569" s="45">
        <v>0</v>
      </c>
      <c r="W569" s="44">
        <v>0</v>
      </c>
      <c r="X569" s="45">
        <v>0</v>
      </c>
      <c r="Y569" s="44">
        <v>0</v>
      </c>
      <c r="Z569" s="45">
        <v>0</v>
      </c>
      <c r="AA569" s="44">
        <v>0</v>
      </c>
      <c r="AB569" s="45">
        <v>0</v>
      </c>
      <c r="AC569" s="54"/>
      <c r="AD569" s="55">
        <f t="shared" si="108"/>
        <v>0</v>
      </c>
      <c r="AE569" s="54"/>
    </row>
    <row r="570" spans="2:31" x14ac:dyDescent="0.3">
      <c r="B570" s="4" t="s">
        <v>58</v>
      </c>
      <c r="C570" s="4"/>
      <c r="D570" s="4"/>
      <c r="E570" s="44">
        <v>0</v>
      </c>
      <c r="F570" s="45">
        <v>0</v>
      </c>
      <c r="G570" s="44">
        <v>0</v>
      </c>
      <c r="H570" s="45">
        <v>0</v>
      </c>
      <c r="I570" s="44">
        <v>0</v>
      </c>
      <c r="J570" s="45">
        <v>0</v>
      </c>
      <c r="K570" s="44">
        <v>0</v>
      </c>
      <c r="L570" s="45">
        <v>0</v>
      </c>
      <c r="M570" s="44">
        <v>0</v>
      </c>
      <c r="N570" s="45">
        <v>0</v>
      </c>
      <c r="O570" s="44">
        <v>0</v>
      </c>
      <c r="P570" s="45">
        <v>0</v>
      </c>
      <c r="Q570" s="44">
        <v>0</v>
      </c>
      <c r="R570" s="45">
        <v>0</v>
      </c>
      <c r="S570" s="44">
        <v>0</v>
      </c>
      <c r="T570" s="45">
        <v>0</v>
      </c>
      <c r="U570" s="44">
        <v>0</v>
      </c>
      <c r="V570" s="45">
        <v>0</v>
      </c>
      <c r="W570" s="44">
        <v>0</v>
      </c>
      <c r="X570" s="45">
        <v>0</v>
      </c>
      <c r="Y570" s="44">
        <v>0</v>
      </c>
      <c r="Z570" s="45">
        <v>0</v>
      </c>
      <c r="AA570" s="44">
        <v>0</v>
      </c>
      <c r="AB570" s="45">
        <v>0</v>
      </c>
      <c r="AC570" s="54"/>
      <c r="AD570" s="55">
        <f t="shared" si="108"/>
        <v>0</v>
      </c>
      <c r="AE570" s="54"/>
    </row>
    <row r="571" spans="2:31" x14ac:dyDescent="0.3">
      <c r="B571" s="4" t="s">
        <v>111</v>
      </c>
      <c r="C571" s="4"/>
      <c r="D571" s="4"/>
      <c r="E571" s="44">
        <v>0</v>
      </c>
      <c r="F571" s="45">
        <v>0</v>
      </c>
      <c r="G571" s="44">
        <v>0</v>
      </c>
      <c r="H571" s="45">
        <v>0</v>
      </c>
      <c r="I571" s="44">
        <v>0</v>
      </c>
      <c r="J571" s="45">
        <v>0</v>
      </c>
      <c r="K571" s="44">
        <v>0</v>
      </c>
      <c r="L571" s="45">
        <v>0</v>
      </c>
      <c r="M571" s="44">
        <v>0.73583333333333278</v>
      </c>
      <c r="N571" s="45">
        <v>0</v>
      </c>
      <c r="O571" s="44">
        <v>2.1456666666666666</v>
      </c>
      <c r="P571" s="45">
        <v>30.288499999999992</v>
      </c>
      <c r="Q571" s="44">
        <v>30.172500000000007</v>
      </c>
      <c r="R571" s="45">
        <v>30.200333333333351</v>
      </c>
      <c r="S571" s="44">
        <v>30.18566666666668</v>
      </c>
      <c r="T571" s="45">
        <v>22.986333333333338</v>
      </c>
      <c r="U571" s="44">
        <v>12.832666666666666</v>
      </c>
      <c r="V571" s="45">
        <v>12.974666666666666</v>
      </c>
      <c r="W571" s="44">
        <v>0</v>
      </c>
      <c r="X571" s="45">
        <v>0</v>
      </c>
      <c r="Y571" s="44">
        <v>0</v>
      </c>
      <c r="Z571" s="45">
        <v>0</v>
      </c>
      <c r="AA571" s="44">
        <v>0</v>
      </c>
      <c r="AB571" s="45">
        <v>0</v>
      </c>
      <c r="AC571" s="54"/>
      <c r="AD571" s="55">
        <f t="shared" si="108"/>
        <v>172.52216666666669</v>
      </c>
      <c r="AE571" s="54"/>
    </row>
    <row r="572" spans="2:31" x14ac:dyDescent="0.3">
      <c r="B572" s="4" t="s">
        <v>59</v>
      </c>
      <c r="C572" s="4"/>
      <c r="D572" s="4"/>
      <c r="E572" s="44">
        <v>0</v>
      </c>
      <c r="F572" s="45">
        <v>0</v>
      </c>
      <c r="G572" s="44">
        <v>0</v>
      </c>
      <c r="H572" s="45">
        <v>0</v>
      </c>
      <c r="I572" s="44">
        <v>0</v>
      </c>
      <c r="J572" s="45">
        <v>0</v>
      </c>
      <c r="K572" s="44">
        <v>0</v>
      </c>
      <c r="L572" s="45">
        <v>0</v>
      </c>
      <c r="M572" s="44">
        <v>0</v>
      </c>
      <c r="N572" s="45">
        <v>0.38733333333333336</v>
      </c>
      <c r="O572" s="44">
        <v>19.673666666666687</v>
      </c>
      <c r="P572" s="45">
        <v>23.204333333333334</v>
      </c>
      <c r="Q572" s="44">
        <v>18.746666666666655</v>
      </c>
      <c r="R572" s="45">
        <v>21.347166666666666</v>
      </c>
      <c r="S572" s="44">
        <v>18.419333333333327</v>
      </c>
      <c r="T572" s="45">
        <v>18.528166666666664</v>
      </c>
      <c r="U572" s="44">
        <v>17.325166666666675</v>
      </c>
      <c r="V572" s="45">
        <v>5.9729999999999972</v>
      </c>
      <c r="W572" s="44">
        <v>0</v>
      </c>
      <c r="X572" s="45">
        <v>0</v>
      </c>
      <c r="Y572" s="44">
        <v>0</v>
      </c>
      <c r="Z572" s="45">
        <v>0</v>
      </c>
      <c r="AA572" s="44">
        <v>0</v>
      </c>
      <c r="AB572" s="45">
        <v>0</v>
      </c>
      <c r="AC572" s="54"/>
      <c r="AD572" s="55">
        <f t="shared" si="108"/>
        <v>143.60483333333335</v>
      </c>
      <c r="AE572" s="54"/>
    </row>
    <row r="573" spans="2:31" x14ac:dyDescent="0.3">
      <c r="B573" s="4" t="s">
        <v>60</v>
      </c>
      <c r="C573" s="4"/>
      <c r="D573" s="4"/>
      <c r="E573" s="44">
        <v>0</v>
      </c>
      <c r="F573" s="45">
        <v>0</v>
      </c>
      <c r="G573" s="44">
        <v>0</v>
      </c>
      <c r="H573" s="45">
        <v>0</v>
      </c>
      <c r="I573" s="44">
        <v>0</v>
      </c>
      <c r="J573" s="45">
        <v>0</v>
      </c>
      <c r="K573" s="44">
        <v>0</v>
      </c>
      <c r="L573" s="45">
        <v>0</v>
      </c>
      <c r="M573" s="44">
        <v>2.5913333333333335</v>
      </c>
      <c r="N573" s="45">
        <v>3.626666666666662</v>
      </c>
      <c r="O573" s="44">
        <v>2.2396666666666736</v>
      </c>
      <c r="P573" s="45">
        <v>1.8805000000000007</v>
      </c>
      <c r="Q573" s="44">
        <v>5.5379999999999967</v>
      </c>
      <c r="R573" s="45">
        <v>6.9336666666666664</v>
      </c>
      <c r="S573" s="44">
        <v>3.097833333333337</v>
      </c>
      <c r="T573" s="45">
        <v>0</v>
      </c>
      <c r="U573" s="44">
        <v>0</v>
      </c>
      <c r="V573" s="45">
        <v>1.3479999999999999</v>
      </c>
      <c r="W573" s="44">
        <v>0</v>
      </c>
      <c r="X573" s="45">
        <v>0</v>
      </c>
      <c r="Y573" s="44">
        <v>0</v>
      </c>
      <c r="Z573" s="45">
        <v>0</v>
      </c>
      <c r="AA573" s="44">
        <v>0</v>
      </c>
      <c r="AB573" s="45">
        <v>0</v>
      </c>
      <c r="AC573" s="54"/>
      <c r="AD573" s="55">
        <f t="shared" si="108"/>
        <v>27.25566666666667</v>
      </c>
      <c r="AE573" s="54"/>
    </row>
    <row r="574" spans="2:31" x14ac:dyDescent="0.3">
      <c r="B574" s="4" t="s">
        <v>61</v>
      </c>
      <c r="C574" s="4"/>
      <c r="D574" s="4"/>
      <c r="E574" s="44">
        <v>0</v>
      </c>
      <c r="F574" s="45">
        <v>0</v>
      </c>
      <c r="G574" s="44">
        <v>0</v>
      </c>
      <c r="H574" s="45">
        <v>0</v>
      </c>
      <c r="I574" s="44">
        <v>0</v>
      </c>
      <c r="J574" s="45">
        <v>0</v>
      </c>
      <c r="K574" s="44">
        <v>0</v>
      </c>
      <c r="L574" s="45">
        <v>0</v>
      </c>
      <c r="M574" s="44">
        <v>11.607666666666669</v>
      </c>
      <c r="N574" s="45">
        <v>47.40150000000002</v>
      </c>
      <c r="O574" s="44">
        <v>75.632566666666662</v>
      </c>
      <c r="P574" s="45">
        <v>82.509233333333285</v>
      </c>
      <c r="Q574" s="44">
        <v>67.127566666666638</v>
      </c>
      <c r="R574" s="45">
        <v>65.488399999999999</v>
      </c>
      <c r="S574" s="44">
        <v>56.9544</v>
      </c>
      <c r="T574" s="45">
        <v>72.867566666666661</v>
      </c>
      <c r="U574" s="44">
        <v>62.768733333333344</v>
      </c>
      <c r="V574" s="45">
        <v>49.093666666666643</v>
      </c>
      <c r="W574" s="44">
        <v>18.040000000000003</v>
      </c>
      <c r="X574" s="45">
        <v>0</v>
      </c>
      <c r="Y574" s="44">
        <v>0</v>
      </c>
      <c r="Z574" s="45">
        <v>0</v>
      </c>
      <c r="AA574" s="44">
        <v>0</v>
      </c>
      <c r="AB574" s="45">
        <v>0</v>
      </c>
      <c r="AC574" s="54"/>
      <c r="AD574" s="55">
        <f t="shared" si="108"/>
        <v>609.49129999999991</v>
      </c>
      <c r="AE574" s="54"/>
    </row>
    <row r="575" spans="2:31" x14ac:dyDescent="0.3">
      <c r="B575" s="4" t="s">
        <v>62</v>
      </c>
      <c r="C575" s="4"/>
      <c r="D575" s="4"/>
      <c r="E575" s="44">
        <v>0</v>
      </c>
      <c r="F575" s="45">
        <v>0</v>
      </c>
      <c r="G575" s="44">
        <v>0</v>
      </c>
      <c r="H575" s="45">
        <v>0</v>
      </c>
      <c r="I575" s="44">
        <v>0</v>
      </c>
      <c r="J575" s="45">
        <v>0</v>
      </c>
      <c r="K575" s="44">
        <v>0</v>
      </c>
      <c r="L575" s="45">
        <v>0</v>
      </c>
      <c r="M575" s="44">
        <v>21.159833333333346</v>
      </c>
      <c r="N575" s="45">
        <v>31.911333333333303</v>
      </c>
      <c r="O575" s="44">
        <v>5.3920000000000012</v>
      </c>
      <c r="P575" s="45">
        <v>11.668166666666668</v>
      </c>
      <c r="Q575" s="44">
        <v>4.5393333333333334</v>
      </c>
      <c r="R575" s="45">
        <v>8.278666666666668</v>
      </c>
      <c r="S575" s="44">
        <v>5.7830000000000004</v>
      </c>
      <c r="T575" s="45">
        <v>8.9960000000000022</v>
      </c>
      <c r="U575" s="44">
        <v>3.7763333333333331</v>
      </c>
      <c r="V575" s="45">
        <v>16.154666666666667</v>
      </c>
      <c r="W575" s="44">
        <v>4.3995000000000042</v>
      </c>
      <c r="X575" s="45">
        <v>0</v>
      </c>
      <c r="Y575" s="44">
        <v>0</v>
      </c>
      <c r="Z575" s="45">
        <v>0</v>
      </c>
      <c r="AA575" s="44">
        <v>0</v>
      </c>
      <c r="AB575" s="45">
        <v>0</v>
      </c>
      <c r="AC575" s="54"/>
      <c r="AD575" s="55">
        <f t="shared" si="108"/>
        <v>122.05883333333333</v>
      </c>
      <c r="AE575" s="54"/>
    </row>
    <row r="576" spans="2:31" x14ac:dyDescent="0.3">
      <c r="B576" s="4" t="s">
        <v>63</v>
      </c>
      <c r="C576" s="4"/>
      <c r="D576" s="4"/>
      <c r="E576" s="44">
        <v>0</v>
      </c>
      <c r="F576" s="45">
        <v>0</v>
      </c>
      <c r="G576" s="44">
        <v>0</v>
      </c>
      <c r="H576" s="45">
        <v>0</v>
      </c>
      <c r="I576" s="44">
        <v>0</v>
      </c>
      <c r="J576" s="45">
        <v>0</v>
      </c>
      <c r="K576" s="44">
        <v>0</v>
      </c>
      <c r="L576" s="45">
        <v>0</v>
      </c>
      <c r="M576" s="44">
        <v>41.191166666666625</v>
      </c>
      <c r="N576" s="45">
        <v>76.150666666666638</v>
      </c>
      <c r="O576" s="44">
        <v>7.0336666666666705</v>
      </c>
      <c r="P576" s="45">
        <v>47.021833333333348</v>
      </c>
      <c r="Q576" s="44">
        <v>0.93300000000000083</v>
      </c>
      <c r="R576" s="45">
        <v>23.630500000000005</v>
      </c>
      <c r="S576" s="44">
        <v>3.7596666666666736</v>
      </c>
      <c r="T576" s="45">
        <v>3.3201666666666636</v>
      </c>
      <c r="U576" s="44">
        <v>25.928666666666675</v>
      </c>
      <c r="V576" s="45">
        <v>74.15316666666665</v>
      </c>
      <c r="W576" s="44">
        <v>14.712499999999993</v>
      </c>
      <c r="X576" s="45">
        <v>0</v>
      </c>
      <c r="Y576" s="44">
        <v>0</v>
      </c>
      <c r="Z576" s="45">
        <v>0</v>
      </c>
      <c r="AA576" s="44">
        <v>0</v>
      </c>
      <c r="AB576" s="45">
        <v>0</v>
      </c>
      <c r="AC576" s="54"/>
      <c r="AD576" s="55">
        <f t="shared" si="108"/>
        <v>317.83499999999992</v>
      </c>
      <c r="AE576" s="54"/>
    </row>
    <row r="577" spans="2:31" x14ac:dyDescent="0.3">
      <c r="B577" s="4" t="s">
        <v>64</v>
      </c>
      <c r="C577" s="4"/>
      <c r="D577" s="4"/>
      <c r="E577" s="44">
        <v>0</v>
      </c>
      <c r="F577" s="45">
        <v>0</v>
      </c>
      <c r="G577" s="44">
        <v>0</v>
      </c>
      <c r="H577" s="45">
        <v>0</v>
      </c>
      <c r="I577" s="44">
        <v>0</v>
      </c>
      <c r="J577" s="45">
        <v>0</v>
      </c>
      <c r="K577" s="44">
        <v>0</v>
      </c>
      <c r="L577" s="45">
        <v>0</v>
      </c>
      <c r="M577" s="44">
        <v>18.553666666666672</v>
      </c>
      <c r="N577" s="45">
        <v>36.986333333333356</v>
      </c>
      <c r="O577" s="44">
        <v>16.265333333333324</v>
      </c>
      <c r="P577" s="45">
        <v>15.637166666666669</v>
      </c>
      <c r="Q577" s="44">
        <v>19.711166666666688</v>
      </c>
      <c r="R577" s="45">
        <v>23.521166666666666</v>
      </c>
      <c r="S577" s="44">
        <v>24.821166666666649</v>
      </c>
      <c r="T577" s="45">
        <v>23.637000000000022</v>
      </c>
      <c r="U577" s="44">
        <v>21.218000000000021</v>
      </c>
      <c r="V577" s="45">
        <v>14.954666666666663</v>
      </c>
      <c r="W577" s="44">
        <v>1.0383333333333331</v>
      </c>
      <c r="X577" s="45">
        <v>0</v>
      </c>
      <c r="Y577" s="44">
        <v>0</v>
      </c>
      <c r="Z577" s="45">
        <v>0</v>
      </c>
      <c r="AA577" s="44">
        <v>0</v>
      </c>
      <c r="AB577" s="45">
        <v>0</v>
      </c>
      <c r="AC577" s="54"/>
      <c r="AD577" s="55">
        <f t="shared" si="108"/>
        <v>216.34400000000005</v>
      </c>
      <c r="AE577" s="54"/>
    </row>
    <row r="578" spans="2:31" x14ac:dyDescent="0.3">
      <c r="B578" s="4" t="s">
        <v>112</v>
      </c>
      <c r="C578" s="4"/>
      <c r="D578" s="4"/>
      <c r="E578" s="44">
        <v>0</v>
      </c>
      <c r="F578" s="45">
        <v>0</v>
      </c>
      <c r="G578" s="44">
        <v>0</v>
      </c>
      <c r="H578" s="45">
        <v>0</v>
      </c>
      <c r="I578" s="44">
        <v>0</v>
      </c>
      <c r="J578" s="45">
        <v>0</v>
      </c>
      <c r="K578" s="44">
        <v>0</v>
      </c>
      <c r="L578" s="45">
        <v>0</v>
      </c>
      <c r="M578" s="44">
        <v>10.632499999999995</v>
      </c>
      <c r="N578" s="45">
        <v>20.700333333333329</v>
      </c>
      <c r="O578" s="44">
        <v>6.4733333333333265</v>
      </c>
      <c r="P578" s="45">
        <v>0.4224999999999991</v>
      </c>
      <c r="Q578" s="44">
        <v>1.699499999999998</v>
      </c>
      <c r="R578" s="45">
        <v>4.927999999999999</v>
      </c>
      <c r="S578" s="44">
        <v>4.7448333333333323</v>
      </c>
      <c r="T578" s="45">
        <v>6.7113333333333332</v>
      </c>
      <c r="U578" s="44">
        <v>11.366333333333335</v>
      </c>
      <c r="V578" s="45">
        <v>16.882333333333335</v>
      </c>
      <c r="W578" s="44">
        <v>5.8390000000000013</v>
      </c>
      <c r="X578" s="45">
        <v>0</v>
      </c>
      <c r="Y578" s="44">
        <v>0</v>
      </c>
      <c r="Z578" s="45">
        <v>0</v>
      </c>
      <c r="AA578" s="44">
        <v>0</v>
      </c>
      <c r="AB578" s="45">
        <v>0</v>
      </c>
      <c r="AC578" s="54"/>
      <c r="AD578" s="55">
        <f t="shared" si="108"/>
        <v>90.399999999999991</v>
      </c>
      <c r="AE578" s="54"/>
    </row>
    <row r="579" spans="2:31" x14ac:dyDescent="0.3">
      <c r="B579" s="4" t="s">
        <v>65</v>
      </c>
      <c r="C579" s="4"/>
      <c r="D579" s="4"/>
      <c r="E579" s="44">
        <v>0</v>
      </c>
      <c r="F579" s="45">
        <v>0</v>
      </c>
      <c r="G579" s="44">
        <v>0</v>
      </c>
      <c r="H579" s="45">
        <v>0</v>
      </c>
      <c r="I579" s="44">
        <v>0</v>
      </c>
      <c r="J579" s="45">
        <v>0</v>
      </c>
      <c r="K579" s="44">
        <v>0</v>
      </c>
      <c r="L579" s="45">
        <v>0</v>
      </c>
      <c r="M579" s="44">
        <v>8.2766666666666744</v>
      </c>
      <c r="N579" s="45">
        <v>11.199499999999999</v>
      </c>
      <c r="O579" s="44">
        <v>12.251666666666665</v>
      </c>
      <c r="P579" s="45">
        <v>12.807000000000006</v>
      </c>
      <c r="Q579" s="44">
        <v>14.654000000000002</v>
      </c>
      <c r="R579" s="45">
        <v>16.249333333333333</v>
      </c>
      <c r="S579" s="44">
        <v>16.608333333333341</v>
      </c>
      <c r="T579" s="45">
        <v>16.417500000000004</v>
      </c>
      <c r="U579" s="44">
        <v>15.773333333333342</v>
      </c>
      <c r="V579" s="45">
        <v>11.96383333333333</v>
      </c>
      <c r="W579" s="44">
        <v>1.5928333333333333</v>
      </c>
      <c r="X579" s="45">
        <v>0</v>
      </c>
      <c r="Y579" s="44">
        <v>0</v>
      </c>
      <c r="Z579" s="45">
        <v>0</v>
      </c>
      <c r="AA579" s="44">
        <v>0</v>
      </c>
      <c r="AB579" s="45">
        <v>0</v>
      </c>
      <c r="AC579" s="54"/>
      <c r="AD579" s="55">
        <f t="shared" si="108"/>
        <v>137.79400000000004</v>
      </c>
      <c r="AE579" s="54"/>
    </row>
    <row r="580" spans="2:31" x14ac:dyDescent="0.3">
      <c r="B580" s="4" t="s">
        <v>66</v>
      </c>
      <c r="C580" s="4"/>
      <c r="D580" s="4"/>
      <c r="E580" s="44">
        <v>0</v>
      </c>
      <c r="F580" s="45">
        <v>0</v>
      </c>
      <c r="G580" s="44">
        <v>0</v>
      </c>
      <c r="H580" s="45">
        <v>0</v>
      </c>
      <c r="I580" s="44">
        <v>0</v>
      </c>
      <c r="J580" s="45">
        <v>0</v>
      </c>
      <c r="K580" s="44">
        <v>0</v>
      </c>
      <c r="L580" s="45">
        <v>0</v>
      </c>
      <c r="M580" s="44">
        <v>0</v>
      </c>
      <c r="N580" s="45">
        <v>0</v>
      </c>
      <c r="O580" s="44">
        <v>0</v>
      </c>
      <c r="P580" s="45">
        <v>0</v>
      </c>
      <c r="Q580" s="44">
        <v>0</v>
      </c>
      <c r="R580" s="45">
        <v>0</v>
      </c>
      <c r="S580" s="44">
        <v>0</v>
      </c>
      <c r="T580" s="45">
        <v>0</v>
      </c>
      <c r="U580" s="44">
        <v>0</v>
      </c>
      <c r="V580" s="45">
        <v>0</v>
      </c>
      <c r="W580" s="44">
        <v>0</v>
      </c>
      <c r="X580" s="45">
        <v>0</v>
      </c>
      <c r="Y580" s="44">
        <v>0</v>
      </c>
      <c r="Z580" s="45">
        <v>0</v>
      </c>
      <c r="AA580" s="44">
        <v>0</v>
      </c>
      <c r="AB580" s="45">
        <v>0</v>
      </c>
      <c r="AC580" s="54"/>
      <c r="AD580" s="55">
        <f t="shared" si="108"/>
        <v>0</v>
      </c>
      <c r="AE580" s="54"/>
    </row>
    <row r="581" spans="2:31" x14ac:dyDescent="0.3">
      <c r="B581" s="4" t="s">
        <v>67</v>
      </c>
      <c r="C581" s="4"/>
      <c r="D581" s="4"/>
      <c r="E581" s="44">
        <v>0</v>
      </c>
      <c r="F581" s="45">
        <v>0</v>
      </c>
      <c r="G581" s="44">
        <v>0</v>
      </c>
      <c r="H581" s="45">
        <v>0</v>
      </c>
      <c r="I581" s="44">
        <v>0</v>
      </c>
      <c r="J581" s="45">
        <v>0</v>
      </c>
      <c r="K581" s="44">
        <v>0</v>
      </c>
      <c r="L581" s="45">
        <v>0</v>
      </c>
      <c r="M581" s="44">
        <v>1.7253333333333329</v>
      </c>
      <c r="N581" s="45">
        <v>0.76916666666666678</v>
      </c>
      <c r="O581" s="44">
        <v>1.4343333333333339</v>
      </c>
      <c r="P581" s="45">
        <v>1.0990000000000004</v>
      </c>
      <c r="Q581" s="44">
        <v>0</v>
      </c>
      <c r="R581" s="45">
        <v>0</v>
      </c>
      <c r="S581" s="44">
        <v>0</v>
      </c>
      <c r="T581" s="45">
        <v>0</v>
      </c>
      <c r="U581" s="44">
        <v>0</v>
      </c>
      <c r="V581" s="45">
        <v>8.6999999999999925E-2</v>
      </c>
      <c r="W581" s="44">
        <v>1.3833333333333335E-2</v>
      </c>
      <c r="X581" s="45">
        <v>0</v>
      </c>
      <c r="Y581" s="44">
        <v>0</v>
      </c>
      <c r="Z581" s="45">
        <v>0</v>
      </c>
      <c r="AA581" s="44">
        <v>0</v>
      </c>
      <c r="AB581" s="45">
        <v>0</v>
      </c>
      <c r="AC581" s="54"/>
      <c r="AD581" s="55">
        <f t="shared" si="108"/>
        <v>5.1286666666666667</v>
      </c>
      <c r="AE581" s="54"/>
    </row>
    <row r="582" spans="2:31" x14ac:dyDescent="0.3">
      <c r="B582" s="4" t="s">
        <v>68</v>
      </c>
      <c r="C582" s="4"/>
      <c r="D582" s="4"/>
      <c r="E582" s="44">
        <v>0</v>
      </c>
      <c r="F582" s="45">
        <v>0</v>
      </c>
      <c r="G582" s="44">
        <v>0</v>
      </c>
      <c r="H582" s="45">
        <v>0</v>
      </c>
      <c r="I582" s="44">
        <v>0</v>
      </c>
      <c r="J582" s="45">
        <v>0</v>
      </c>
      <c r="K582" s="44">
        <v>0</v>
      </c>
      <c r="L582" s="45">
        <v>0</v>
      </c>
      <c r="M582" s="44">
        <v>0</v>
      </c>
      <c r="N582" s="45">
        <v>0</v>
      </c>
      <c r="O582" s="44">
        <v>0</v>
      </c>
      <c r="P582" s="45">
        <v>0</v>
      </c>
      <c r="Q582" s="44">
        <v>0</v>
      </c>
      <c r="R582" s="45">
        <v>0</v>
      </c>
      <c r="S582" s="44">
        <v>0</v>
      </c>
      <c r="T582" s="45">
        <v>0</v>
      </c>
      <c r="U582" s="44">
        <v>0</v>
      </c>
      <c r="V582" s="45">
        <v>0</v>
      </c>
      <c r="W582" s="44">
        <v>0</v>
      </c>
      <c r="X582" s="45">
        <v>0</v>
      </c>
      <c r="Y582" s="44">
        <v>0</v>
      </c>
      <c r="Z582" s="45">
        <v>0</v>
      </c>
      <c r="AA582" s="44">
        <v>0</v>
      </c>
      <c r="AB582" s="45">
        <v>0</v>
      </c>
      <c r="AC582" s="54"/>
      <c r="AD582" s="55">
        <f t="shared" si="108"/>
        <v>0</v>
      </c>
      <c r="AE582" s="54"/>
    </row>
    <row r="583" spans="2:31" x14ac:dyDescent="0.3">
      <c r="B583" s="4" t="s">
        <v>69</v>
      </c>
      <c r="C583" s="4"/>
      <c r="D583" s="4"/>
      <c r="E583" s="44">
        <v>0</v>
      </c>
      <c r="F583" s="45">
        <v>0</v>
      </c>
      <c r="G583" s="44">
        <v>0</v>
      </c>
      <c r="H583" s="45">
        <v>0</v>
      </c>
      <c r="I583" s="44">
        <v>0</v>
      </c>
      <c r="J583" s="45">
        <v>0</v>
      </c>
      <c r="K583" s="44">
        <v>0</v>
      </c>
      <c r="L583" s="45">
        <v>0</v>
      </c>
      <c r="M583" s="44">
        <v>4.4719999999999995</v>
      </c>
      <c r="N583" s="45">
        <v>14.63316666666668</v>
      </c>
      <c r="O583" s="44">
        <v>11.599500000000001</v>
      </c>
      <c r="P583" s="45">
        <v>15.296166666666668</v>
      </c>
      <c r="Q583" s="44">
        <v>16.567500000000003</v>
      </c>
      <c r="R583" s="45">
        <v>17.802166666666675</v>
      </c>
      <c r="S583" s="44">
        <v>14.660999999999992</v>
      </c>
      <c r="T583" s="45">
        <v>8.6903333333333332</v>
      </c>
      <c r="U583" s="44">
        <v>6.2061666666666637</v>
      </c>
      <c r="V583" s="45">
        <v>7.6931666666666656</v>
      </c>
      <c r="W583" s="44">
        <v>2.9403333333333324</v>
      </c>
      <c r="X583" s="45">
        <v>0</v>
      </c>
      <c r="Y583" s="44">
        <v>0</v>
      </c>
      <c r="Z583" s="45">
        <v>0</v>
      </c>
      <c r="AA583" s="44">
        <v>0</v>
      </c>
      <c r="AB583" s="45">
        <v>0</v>
      </c>
      <c r="AC583" s="54"/>
      <c r="AD583" s="55">
        <f t="shared" si="108"/>
        <v>120.5615</v>
      </c>
      <c r="AE583" s="54"/>
    </row>
    <row r="584" spans="2:31" x14ac:dyDescent="0.3">
      <c r="B584" s="4" t="s">
        <v>70</v>
      </c>
      <c r="C584" s="4"/>
      <c r="D584" s="4"/>
      <c r="E584" s="44">
        <v>0</v>
      </c>
      <c r="F584" s="45">
        <v>0</v>
      </c>
      <c r="G584" s="44">
        <v>0</v>
      </c>
      <c r="H584" s="45">
        <v>0</v>
      </c>
      <c r="I584" s="44">
        <v>0</v>
      </c>
      <c r="J584" s="45">
        <v>0</v>
      </c>
      <c r="K584" s="44">
        <v>0</v>
      </c>
      <c r="L584" s="45">
        <v>0</v>
      </c>
      <c r="M584" s="44">
        <v>16.836499999999997</v>
      </c>
      <c r="N584" s="45">
        <v>44.390833333333326</v>
      </c>
      <c r="O584" s="44">
        <v>5.8351666666666633</v>
      </c>
      <c r="P584" s="45">
        <v>21.334666666666656</v>
      </c>
      <c r="Q584" s="44">
        <v>8.131333333333334</v>
      </c>
      <c r="R584" s="45">
        <v>45.857833333333339</v>
      </c>
      <c r="S584" s="44">
        <v>52.880166666666653</v>
      </c>
      <c r="T584" s="45">
        <v>51.305500000000009</v>
      </c>
      <c r="U584" s="44">
        <v>49.068333333333314</v>
      </c>
      <c r="V584" s="45">
        <v>38.33066666666668</v>
      </c>
      <c r="W584" s="44">
        <v>9.7376666666666658</v>
      </c>
      <c r="X584" s="45">
        <v>0</v>
      </c>
      <c r="Y584" s="44">
        <v>0</v>
      </c>
      <c r="Z584" s="45">
        <v>0</v>
      </c>
      <c r="AA584" s="44">
        <v>0</v>
      </c>
      <c r="AB584" s="45">
        <v>0</v>
      </c>
      <c r="AC584" s="54"/>
      <c r="AD584" s="55">
        <f t="shared" si="108"/>
        <v>343.7086666666666</v>
      </c>
      <c r="AE584" s="54"/>
    </row>
    <row r="585" spans="2:31" x14ac:dyDescent="0.3">
      <c r="B585" s="4" t="s">
        <v>71</v>
      </c>
      <c r="C585" s="4"/>
      <c r="D585" s="4"/>
      <c r="E585" s="44">
        <v>0</v>
      </c>
      <c r="F585" s="45">
        <v>0</v>
      </c>
      <c r="G585" s="44">
        <v>0</v>
      </c>
      <c r="H585" s="45">
        <v>0</v>
      </c>
      <c r="I585" s="44">
        <v>0</v>
      </c>
      <c r="J585" s="45">
        <v>0</v>
      </c>
      <c r="K585" s="44">
        <v>0</v>
      </c>
      <c r="L585" s="45">
        <v>0</v>
      </c>
      <c r="M585" s="44">
        <v>5.6666666666664867E-3</v>
      </c>
      <c r="N585" s="45">
        <v>4.3618333333333341</v>
      </c>
      <c r="O585" s="44">
        <v>0.7799999999999998</v>
      </c>
      <c r="P585" s="45">
        <v>0.13316666666666682</v>
      </c>
      <c r="Q585" s="44">
        <v>0</v>
      </c>
      <c r="R585" s="45">
        <v>0.8530000000000022</v>
      </c>
      <c r="S585" s="44">
        <v>0</v>
      </c>
      <c r="T585" s="45">
        <v>0</v>
      </c>
      <c r="U585" s="44">
        <v>0</v>
      </c>
      <c r="V585" s="45">
        <v>0</v>
      </c>
      <c r="W585" s="44">
        <v>0</v>
      </c>
      <c r="X585" s="45">
        <v>0</v>
      </c>
      <c r="Y585" s="44">
        <v>0</v>
      </c>
      <c r="Z585" s="45">
        <v>0</v>
      </c>
      <c r="AA585" s="44">
        <v>0</v>
      </c>
      <c r="AB585" s="45">
        <v>0</v>
      </c>
      <c r="AC585" s="54"/>
      <c r="AD585" s="55">
        <f t="shared" si="108"/>
        <v>6.1336666666666702</v>
      </c>
      <c r="AE585" s="54"/>
    </row>
    <row r="586" spans="2:31" x14ac:dyDescent="0.3">
      <c r="B586" s="4" t="s">
        <v>72</v>
      </c>
      <c r="C586" s="4"/>
      <c r="D586" s="4"/>
      <c r="E586" s="44">
        <v>0</v>
      </c>
      <c r="F586" s="45">
        <v>0</v>
      </c>
      <c r="G586" s="44">
        <v>0</v>
      </c>
      <c r="H586" s="45">
        <v>0</v>
      </c>
      <c r="I586" s="44">
        <v>0</v>
      </c>
      <c r="J586" s="45">
        <v>0</v>
      </c>
      <c r="K586" s="44">
        <v>0</v>
      </c>
      <c r="L586" s="45">
        <v>0</v>
      </c>
      <c r="M586" s="44">
        <v>0</v>
      </c>
      <c r="N586" s="45">
        <v>6.4500000000000016E-2</v>
      </c>
      <c r="O586" s="44">
        <v>13.100000000000014</v>
      </c>
      <c r="P586" s="45">
        <v>15.980000000000013</v>
      </c>
      <c r="Q586" s="44">
        <v>16.590000000000011</v>
      </c>
      <c r="R586" s="45">
        <v>15.799999999999983</v>
      </c>
      <c r="S586" s="44">
        <v>15.789333333333316</v>
      </c>
      <c r="T586" s="45">
        <v>13.909999999999995</v>
      </c>
      <c r="U586" s="44">
        <v>10.86000000000001</v>
      </c>
      <c r="V586" s="45">
        <v>8.3399999999999892</v>
      </c>
      <c r="W586" s="44">
        <v>1.2774999999999996</v>
      </c>
      <c r="X586" s="45">
        <v>0</v>
      </c>
      <c r="Y586" s="44">
        <v>0</v>
      </c>
      <c r="Z586" s="45">
        <v>0</v>
      </c>
      <c r="AA586" s="44">
        <v>0</v>
      </c>
      <c r="AB586" s="45">
        <v>0</v>
      </c>
      <c r="AC586" s="54"/>
      <c r="AD586" s="55">
        <f t="shared" si="108"/>
        <v>111.71133333333334</v>
      </c>
      <c r="AE586" s="54"/>
    </row>
    <row r="587" spans="2:31" x14ac:dyDescent="0.3">
      <c r="B587" s="4" t="s">
        <v>73</v>
      </c>
      <c r="C587" s="4"/>
      <c r="D587" s="4"/>
      <c r="E587" s="44">
        <v>0</v>
      </c>
      <c r="F587" s="45">
        <v>0</v>
      </c>
      <c r="G587" s="44">
        <v>0</v>
      </c>
      <c r="H587" s="45">
        <v>0</v>
      </c>
      <c r="I587" s="44">
        <v>0</v>
      </c>
      <c r="J587" s="45">
        <v>0</v>
      </c>
      <c r="K587" s="44">
        <v>0</v>
      </c>
      <c r="L587" s="45">
        <v>0</v>
      </c>
      <c r="M587" s="44">
        <v>1.4468333333333334</v>
      </c>
      <c r="N587" s="45">
        <v>43.777166666666652</v>
      </c>
      <c r="O587" s="44">
        <v>43.513666666666673</v>
      </c>
      <c r="P587" s="45">
        <v>42.197499999999984</v>
      </c>
      <c r="Q587" s="44">
        <v>50.017000000000039</v>
      </c>
      <c r="R587" s="45">
        <v>56.830999999999939</v>
      </c>
      <c r="S587" s="44">
        <v>57.445499999999967</v>
      </c>
      <c r="T587" s="45">
        <v>55.996333333333332</v>
      </c>
      <c r="U587" s="44">
        <v>55.836333333333371</v>
      </c>
      <c r="V587" s="45">
        <v>47.693999999999996</v>
      </c>
      <c r="W587" s="44">
        <v>6.3898333333333293</v>
      </c>
      <c r="X587" s="45">
        <v>0</v>
      </c>
      <c r="Y587" s="44">
        <v>0</v>
      </c>
      <c r="Z587" s="45">
        <v>0</v>
      </c>
      <c r="AA587" s="44">
        <v>0</v>
      </c>
      <c r="AB587" s="45">
        <v>0</v>
      </c>
      <c r="AC587" s="54"/>
      <c r="AD587" s="55">
        <f t="shared" si="108"/>
        <v>461.14516666666663</v>
      </c>
      <c r="AE587" s="54"/>
    </row>
    <row r="588" spans="2:31" x14ac:dyDescent="0.3">
      <c r="B588" s="4" t="s">
        <v>74</v>
      </c>
      <c r="C588" s="4"/>
      <c r="D588" s="4"/>
      <c r="E588" s="44">
        <v>0</v>
      </c>
      <c r="F588" s="45">
        <v>0</v>
      </c>
      <c r="G588" s="44">
        <v>0</v>
      </c>
      <c r="H588" s="45">
        <v>0</v>
      </c>
      <c r="I588" s="44">
        <v>0</v>
      </c>
      <c r="J588" s="45">
        <v>0</v>
      </c>
      <c r="K588" s="44">
        <v>0</v>
      </c>
      <c r="L588" s="45">
        <v>0</v>
      </c>
      <c r="M588" s="44">
        <v>0.62766666666666648</v>
      </c>
      <c r="N588" s="45">
        <v>7.9000000000000334E-2</v>
      </c>
      <c r="O588" s="44">
        <v>0.12199999999999994</v>
      </c>
      <c r="P588" s="45">
        <v>0</v>
      </c>
      <c r="Q588" s="44">
        <v>0</v>
      </c>
      <c r="R588" s="45">
        <v>3.7134999999999994</v>
      </c>
      <c r="S588" s="44">
        <v>6.5821666666666649</v>
      </c>
      <c r="T588" s="45">
        <v>4.9665000000000017</v>
      </c>
      <c r="U588" s="44">
        <v>1.3734999999999979</v>
      </c>
      <c r="V588" s="45">
        <v>0.18783333333333363</v>
      </c>
      <c r="W588" s="44">
        <v>5.1666666666666753E-3</v>
      </c>
      <c r="X588" s="45">
        <v>0</v>
      </c>
      <c r="Y588" s="44">
        <v>0</v>
      </c>
      <c r="Z588" s="45">
        <v>0</v>
      </c>
      <c r="AA588" s="44">
        <v>0</v>
      </c>
      <c r="AB588" s="45">
        <v>0</v>
      </c>
      <c r="AC588" s="54"/>
      <c r="AD588" s="55">
        <f t="shared" si="108"/>
        <v>17.65733333333333</v>
      </c>
      <c r="AE588" s="54"/>
    </row>
    <row r="589" spans="2:31" x14ac:dyDescent="0.3">
      <c r="B589" s="4" t="s">
        <v>75</v>
      </c>
      <c r="C589" s="4"/>
      <c r="D589" s="4"/>
      <c r="E589" s="44">
        <v>0</v>
      </c>
      <c r="F589" s="45">
        <v>0</v>
      </c>
      <c r="G589" s="44">
        <v>0</v>
      </c>
      <c r="H589" s="45">
        <v>0</v>
      </c>
      <c r="I589" s="44">
        <v>0</v>
      </c>
      <c r="J589" s="45">
        <v>0</v>
      </c>
      <c r="K589" s="44">
        <v>0</v>
      </c>
      <c r="L589" s="45">
        <v>0</v>
      </c>
      <c r="M589" s="44">
        <v>7.6246666666666609</v>
      </c>
      <c r="N589" s="45">
        <v>38.616333333333337</v>
      </c>
      <c r="O589" s="44">
        <v>12.834833333333332</v>
      </c>
      <c r="P589" s="45">
        <v>36.385333333333328</v>
      </c>
      <c r="Q589" s="44">
        <v>1.2678333333333336</v>
      </c>
      <c r="R589" s="45">
        <v>19.202666666666669</v>
      </c>
      <c r="S589" s="44">
        <v>0.29033333333333339</v>
      </c>
      <c r="T589" s="45">
        <v>1.5363333333333336</v>
      </c>
      <c r="U589" s="44">
        <v>0</v>
      </c>
      <c r="V589" s="45">
        <v>47.098000000000006</v>
      </c>
      <c r="W589" s="44">
        <v>1.3311666666666648</v>
      </c>
      <c r="X589" s="45">
        <v>0</v>
      </c>
      <c r="Y589" s="44">
        <v>0</v>
      </c>
      <c r="Z589" s="45">
        <v>0</v>
      </c>
      <c r="AA589" s="44">
        <v>0</v>
      </c>
      <c r="AB589" s="45">
        <v>0</v>
      </c>
      <c r="AC589" s="54"/>
      <c r="AD589" s="55">
        <f t="shared" si="108"/>
        <v>166.1875</v>
      </c>
      <c r="AE589" s="54"/>
    </row>
    <row r="590" spans="2:31" x14ac:dyDescent="0.3">
      <c r="B590" s="4" t="s">
        <v>76</v>
      </c>
      <c r="C590" s="4"/>
      <c r="D590" s="4"/>
      <c r="E590" s="44">
        <v>0</v>
      </c>
      <c r="F590" s="45">
        <v>0</v>
      </c>
      <c r="G590" s="44">
        <v>0</v>
      </c>
      <c r="H590" s="45">
        <v>0</v>
      </c>
      <c r="I590" s="44">
        <v>0</v>
      </c>
      <c r="J590" s="45">
        <v>0</v>
      </c>
      <c r="K590" s="44">
        <v>0</v>
      </c>
      <c r="L590" s="45">
        <v>0</v>
      </c>
      <c r="M590" s="44">
        <v>17.599666666666668</v>
      </c>
      <c r="N590" s="45">
        <v>37.073499999999996</v>
      </c>
      <c r="O590" s="44">
        <v>35.97300000000002</v>
      </c>
      <c r="P590" s="45">
        <v>38.81066666666667</v>
      </c>
      <c r="Q590" s="44">
        <v>45.186499999999988</v>
      </c>
      <c r="R590" s="45">
        <v>51.065333333333271</v>
      </c>
      <c r="S590" s="44">
        <v>49.629166666666698</v>
      </c>
      <c r="T590" s="45">
        <v>43.460000000000022</v>
      </c>
      <c r="U590" s="44">
        <v>39.364666666666679</v>
      </c>
      <c r="V590" s="45">
        <v>31.407000000000014</v>
      </c>
      <c r="W590" s="44">
        <v>1.6344999999999998</v>
      </c>
      <c r="X590" s="45">
        <v>0</v>
      </c>
      <c r="Y590" s="44">
        <v>0</v>
      </c>
      <c r="Z590" s="45">
        <v>0</v>
      </c>
      <c r="AA590" s="44">
        <v>0</v>
      </c>
      <c r="AB590" s="45">
        <v>0</v>
      </c>
      <c r="AC590" s="54"/>
      <c r="AD590" s="55">
        <f t="shared" si="108"/>
        <v>391.20400000000006</v>
      </c>
      <c r="AE590" s="54"/>
    </row>
    <row r="591" spans="2:31" x14ac:dyDescent="0.3">
      <c r="B591" s="4" t="s">
        <v>77</v>
      </c>
      <c r="C591" s="4"/>
      <c r="D591" s="4"/>
      <c r="E591" s="44">
        <v>0</v>
      </c>
      <c r="F591" s="45">
        <v>0</v>
      </c>
      <c r="G591" s="44">
        <v>0</v>
      </c>
      <c r="H591" s="45">
        <v>0</v>
      </c>
      <c r="I591" s="44">
        <v>0</v>
      </c>
      <c r="J591" s="45">
        <v>0</v>
      </c>
      <c r="K591" s="44">
        <v>0</v>
      </c>
      <c r="L591" s="45">
        <v>0</v>
      </c>
      <c r="M591" s="44">
        <v>1.4558333333333333</v>
      </c>
      <c r="N591" s="45">
        <v>11.769500000000004</v>
      </c>
      <c r="O591" s="44">
        <v>30.413666666666682</v>
      </c>
      <c r="P591" s="45">
        <v>30.046833333333328</v>
      </c>
      <c r="Q591" s="44">
        <v>30.796000000000006</v>
      </c>
      <c r="R591" s="45">
        <v>31.020166666666668</v>
      </c>
      <c r="S591" s="44">
        <v>22.207166666666655</v>
      </c>
      <c r="T591" s="45">
        <v>22.688333333333333</v>
      </c>
      <c r="U591" s="44">
        <v>17.332000000000004</v>
      </c>
      <c r="V591" s="45">
        <v>3.3175000000000012</v>
      </c>
      <c r="W591" s="44">
        <v>0</v>
      </c>
      <c r="X591" s="45">
        <v>0</v>
      </c>
      <c r="Y591" s="44">
        <v>0</v>
      </c>
      <c r="Z591" s="45">
        <v>0</v>
      </c>
      <c r="AA591" s="44">
        <v>0</v>
      </c>
      <c r="AB591" s="45">
        <v>0</v>
      </c>
      <c r="AC591" s="54"/>
      <c r="AD591" s="55">
        <f t="shared" si="108"/>
        <v>201.047</v>
      </c>
      <c r="AE591" s="54"/>
    </row>
    <row r="592" spans="2:31" x14ac:dyDescent="0.3">
      <c r="B592" s="4" t="s">
        <v>78</v>
      </c>
      <c r="C592" s="4"/>
      <c r="D592" s="4"/>
      <c r="E592" s="44">
        <v>0</v>
      </c>
      <c r="F592" s="45">
        <v>0</v>
      </c>
      <c r="G592" s="44">
        <v>0</v>
      </c>
      <c r="H592" s="45">
        <v>0</v>
      </c>
      <c r="I592" s="44">
        <v>0</v>
      </c>
      <c r="J592" s="45">
        <v>0</v>
      </c>
      <c r="K592" s="44">
        <v>0</v>
      </c>
      <c r="L592" s="45">
        <v>0</v>
      </c>
      <c r="M592" s="44">
        <v>0</v>
      </c>
      <c r="N592" s="45">
        <v>0</v>
      </c>
      <c r="O592" s="44">
        <v>0</v>
      </c>
      <c r="P592" s="45">
        <v>0</v>
      </c>
      <c r="Q592" s="44">
        <v>0</v>
      </c>
      <c r="R592" s="45">
        <v>0</v>
      </c>
      <c r="S592" s="44">
        <v>0</v>
      </c>
      <c r="T592" s="45">
        <v>0</v>
      </c>
      <c r="U592" s="44">
        <v>0</v>
      </c>
      <c r="V592" s="45">
        <v>0</v>
      </c>
      <c r="W592" s="44">
        <v>0</v>
      </c>
      <c r="X592" s="45">
        <v>0</v>
      </c>
      <c r="Y592" s="44">
        <v>0</v>
      </c>
      <c r="Z592" s="45">
        <v>0</v>
      </c>
      <c r="AA592" s="44">
        <v>0</v>
      </c>
      <c r="AB592" s="45">
        <v>0</v>
      </c>
      <c r="AC592" s="54"/>
      <c r="AD592" s="55">
        <f t="shared" si="108"/>
        <v>0</v>
      </c>
      <c r="AE592" s="54"/>
    </row>
    <row r="593" spans="2:31" x14ac:dyDescent="0.3">
      <c r="B593" s="4" t="s">
        <v>79</v>
      </c>
      <c r="C593" s="4"/>
      <c r="D593" s="4"/>
      <c r="E593" s="44">
        <v>0</v>
      </c>
      <c r="F593" s="45">
        <v>0</v>
      </c>
      <c r="G593" s="44">
        <v>0</v>
      </c>
      <c r="H593" s="45">
        <v>0</v>
      </c>
      <c r="I593" s="44">
        <v>0</v>
      </c>
      <c r="J593" s="45">
        <v>0</v>
      </c>
      <c r="K593" s="44">
        <v>0</v>
      </c>
      <c r="L593" s="45">
        <v>0</v>
      </c>
      <c r="M593" s="44">
        <v>1.5973333333333335</v>
      </c>
      <c r="N593" s="45">
        <v>7.463666666666664</v>
      </c>
      <c r="O593" s="44">
        <v>19.507999999999996</v>
      </c>
      <c r="P593" s="45">
        <v>29.453500000000005</v>
      </c>
      <c r="Q593" s="44">
        <v>37.019166666666663</v>
      </c>
      <c r="R593" s="45">
        <v>42.581833333333336</v>
      </c>
      <c r="S593" s="44">
        <v>42.266833333333338</v>
      </c>
      <c r="T593" s="45">
        <v>35.234499999999983</v>
      </c>
      <c r="U593" s="44">
        <v>20.555833333333332</v>
      </c>
      <c r="V593" s="45">
        <v>11.814333333333332</v>
      </c>
      <c r="W593" s="44">
        <v>3.3686666666666669</v>
      </c>
      <c r="X593" s="45">
        <v>0</v>
      </c>
      <c r="Y593" s="44">
        <v>0</v>
      </c>
      <c r="Z593" s="45">
        <v>0</v>
      </c>
      <c r="AA593" s="44">
        <v>0</v>
      </c>
      <c r="AB593" s="45">
        <v>0</v>
      </c>
      <c r="AC593" s="54"/>
      <c r="AD593" s="55">
        <f t="shared" si="108"/>
        <v>250.86366666666663</v>
      </c>
      <c r="AE593" s="54"/>
    </row>
    <row r="594" spans="2:31" x14ac:dyDescent="0.3">
      <c r="B594" s="4" t="s">
        <v>80</v>
      </c>
      <c r="C594" s="4"/>
      <c r="D594" s="4"/>
      <c r="E594" s="44">
        <v>0</v>
      </c>
      <c r="F594" s="45">
        <v>0</v>
      </c>
      <c r="G594" s="44">
        <v>0</v>
      </c>
      <c r="H594" s="45">
        <v>0</v>
      </c>
      <c r="I594" s="44">
        <v>0</v>
      </c>
      <c r="J594" s="45">
        <v>0</v>
      </c>
      <c r="K594" s="44">
        <v>0</v>
      </c>
      <c r="L594" s="45">
        <v>0</v>
      </c>
      <c r="M594" s="44">
        <v>1.7803333333333329</v>
      </c>
      <c r="N594" s="45">
        <v>0.24616666666666648</v>
      </c>
      <c r="O594" s="44">
        <v>2.4853333333333345</v>
      </c>
      <c r="P594" s="45">
        <v>7.0648333333333309</v>
      </c>
      <c r="Q594" s="44">
        <v>15.269166666666672</v>
      </c>
      <c r="R594" s="45">
        <v>20.19233333333333</v>
      </c>
      <c r="S594" s="44">
        <v>19.412333333333336</v>
      </c>
      <c r="T594" s="45">
        <v>16.674333333333326</v>
      </c>
      <c r="U594" s="44">
        <v>12.94633333333333</v>
      </c>
      <c r="V594" s="45">
        <v>5.7780000000000031</v>
      </c>
      <c r="W594" s="44">
        <v>2.1233333333333322</v>
      </c>
      <c r="X594" s="45">
        <v>0</v>
      </c>
      <c r="Y594" s="44">
        <v>0</v>
      </c>
      <c r="Z594" s="45">
        <v>0</v>
      </c>
      <c r="AA594" s="44">
        <v>0</v>
      </c>
      <c r="AB594" s="45">
        <v>0</v>
      </c>
      <c r="AC594" s="54"/>
      <c r="AD594" s="55">
        <f t="shared" si="108"/>
        <v>103.9725</v>
      </c>
      <c r="AE594" s="54"/>
    </row>
    <row r="595" spans="2:31" x14ac:dyDescent="0.3">
      <c r="B595" s="4" t="s">
        <v>88</v>
      </c>
      <c r="C595" s="4"/>
      <c r="D595" s="4"/>
      <c r="E595" s="44">
        <v>0</v>
      </c>
      <c r="F595" s="45">
        <v>0</v>
      </c>
      <c r="G595" s="44">
        <v>0</v>
      </c>
      <c r="H595" s="45">
        <v>0</v>
      </c>
      <c r="I595" s="44">
        <v>0</v>
      </c>
      <c r="J595" s="45">
        <v>0</v>
      </c>
      <c r="K595" s="44">
        <v>0</v>
      </c>
      <c r="L595" s="45">
        <v>0</v>
      </c>
      <c r="M595" s="44">
        <v>0</v>
      </c>
      <c r="N595" s="45">
        <v>0</v>
      </c>
      <c r="O595" s="44">
        <v>0</v>
      </c>
      <c r="P595" s="45">
        <v>0</v>
      </c>
      <c r="Q595" s="44">
        <v>0</v>
      </c>
      <c r="R595" s="45">
        <v>0</v>
      </c>
      <c r="S595" s="44">
        <v>0</v>
      </c>
      <c r="T595" s="45">
        <v>0</v>
      </c>
      <c r="U595" s="44">
        <v>0</v>
      </c>
      <c r="V595" s="45">
        <v>0</v>
      </c>
      <c r="W595" s="44">
        <v>0</v>
      </c>
      <c r="X595" s="45">
        <v>0</v>
      </c>
      <c r="Y595" s="44">
        <v>0</v>
      </c>
      <c r="Z595" s="45">
        <v>0</v>
      </c>
      <c r="AA595" s="44">
        <v>0</v>
      </c>
      <c r="AB595" s="45">
        <v>0</v>
      </c>
      <c r="AC595" s="54"/>
      <c r="AD595" s="55">
        <f t="shared" si="108"/>
        <v>0</v>
      </c>
      <c r="AE595" s="54"/>
    </row>
    <row r="596" spans="2:31" x14ac:dyDescent="0.3">
      <c r="B596" s="4" t="s">
        <v>97</v>
      </c>
      <c r="C596" s="4"/>
      <c r="D596" s="4"/>
      <c r="E596" s="44">
        <v>0</v>
      </c>
      <c r="F596" s="45">
        <v>0</v>
      </c>
      <c r="G596" s="44">
        <v>0</v>
      </c>
      <c r="H596" s="45">
        <v>0</v>
      </c>
      <c r="I596" s="44">
        <v>0</v>
      </c>
      <c r="J596" s="45">
        <v>0</v>
      </c>
      <c r="K596" s="44">
        <v>0</v>
      </c>
      <c r="L596" s="45">
        <v>0</v>
      </c>
      <c r="M596" s="44">
        <v>0</v>
      </c>
      <c r="N596" s="45">
        <v>0</v>
      </c>
      <c r="O596" s="44">
        <v>0</v>
      </c>
      <c r="P596" s="45">
        <v>0</v>
      </c>
      <c r="Q596" s="44">
        <v>0</v>
      </c>
      <c r="R596" s="45">
        <v>0</v>
      </c>
      <c r="S596" s="44">
        <v>0</v>
      </c>
      <c r="T596" s="45">
        <v>0</v>
      </c>
      <c r="U596" s="44">
        <v>0</v>
      </c>
      <c r="V596" s="45">
        <v>0</v>
      </c>
      <c r="W596" s="44">
        <v>0</v>
      </c>
      <c r="X596" s="45">
        <v>0</v>
      </c>
      <c r="Y596" s="44">
        <v>0</v>
      </c>
      <c r="Z596" s="45">
        <v>0</v>
      </c>
      <c r="AA596" s="44">
        <v>0</v>
      </c>
      <c r="AB596" s="45">
        <v>0</v>
      </c>
      <c r="AC596" s="54"/>
      <c r="AD596" s="55">
        <f t="shared" si="108"/>
        <v>0</v>
      </c>
      <c r="AE596" s="54"/>
    </row>
    <row r="597" spans="2:31" x14ac:dyDescent="0.3">
      <c r="B597" s="4" t="s">
        <v>94</v>
      </c>
      <c r="C597" s="4"/>
      <c r="D597" s="4"/>
      <c r="E597" s="44">
        <v>0</v>
      </c>
      <c r="F597" s="45">
        <v>0</v>
      </c>
      <c r="G597" s="44">
        <v>0</v>
      </c>
      <c r="H597" s="45">
        <v>0</v>
      </c>
      <c r="I597" s="44">
        <v>0</v>
      </c>
      <c r="J597" s="45">
        <v>0</v>
      </c>
      <c r="K597" s="44">
        <v>0</v>
      </c>
      <c r="L597" s="45">
        <v>0</v>
      </c>
      <c r="M597" s="44">
        <v>4.3195000000000014</v>
      </c>
      <c r="N597" s="45">
        <v>87.846666666666664</v>
      </c>
      <c r="O597" s="44">
        <v>68.849999999999994</v>
      </c>
      <c r="P597" s="45">
        <v>64.5</v>
      </c>
      <c r="Q597" s="44">
        <v>77.430000000000007</v>
      </c>
      <c r="R597" s="45">
        <v>89.32</v>
      </c>
      <c r="S597" s="44">
        <v>42.52000000000001</v>
      </c>
      <c r="T597" s="45">
        <v>42.894666666666666</v>
      </c>
      <c r="U597" s="44">
        <v>54.772500000000008</v>
      </c>
      <c r="V597" s="45">
        <v>78.514166666666654</v>
      </c>
      <c r="W597" s="44">
        <v>22.618666666666662</v>
      </c>
      <c r="X597" s="45">
        <v>0</v>
      </c>
      <c r="Y597" s="44">
        <v>0</v>
      </c>
      <c r="Z597" s="45">
        <v>0</v>
      </c>
      <c r="AA597" s="44">
        <v>0</v>
      </c>
      <c r="AB597" s="45">
        <v>0</v>
      </c>
      <c r="AC597" s="54"/>
      <c r="AD597" s="55">
        <f t="shared" si="108"/>
        <v>633.5861666666666</v>
      </c>
      <c r="AE597" s="54"/>
    </row>
    <row r="598" spans="2:31" x14ac:dyDescent="0.3">
      <c r="B598" s="4" t="s">
        <v>95</v>
      </c>
      <c r="C598" s="4"/>
      <c r="D598" s="4"/>
      <c r="E598" s="44">
        <v>0</v>
      </c>
      <c r="F598" s="45">
        <v>0</v>
      </c>
      <c r="G598" s="44">
        <v>0</v>
      </c>
      <c r="H598" s="45">
        <v>0</v>
      </c>
      <c r="I598" s="44">
        <v>0</v>
      </c>
      <c r="J598" s="45">
        <v>0</v>
      </c>
      <c r="K598" s="44">
        <v>0</v>
      </c>
      <c r="L598" s="45">
        <v>0</v>
      </c>
      <c r="M598" s="44">
        <v>24.416499999999985</v>
      </c>
      <c r="N598" s="45">
        <v>20.735499999999998</v>
      </c>
      <c r="O598" s="44">
        <v>37.136166666666654</v>
      </c>
      <c r="P598" s="45">
        <v>36.856500000000004</v>
      </c>
      <c r="Q598" s="44">
        <v>42.077333333333314</v>
      </c>
      <c r="R598" s="45">
        <v>47.702499999999937</v>
      </c>
      <c r="S598" s="44">
        <v>48.394833333333331</v>
      </c>
      <c r="T598" s="45">
        <v>47</v>
      </c>
      <c r="U598" s="44">
        <v>45.800000000000026</v>
      </c>
      <c r="V598" s="45">
        <v>36.80233333333333</v>
      </c>
      <c r="W598" s="44">
        <v>5.9261666666666661</v>
      </c>
      <c r="X598" s="45">
        <v>0</v>
      </c>
      <c r="Y598" s="44">
        <v>0</v>
      </c>
      <c r="Z598" s="45">
        <v>0</v>
      </c>
      <c r="AA598" s="44">
        <v>0</v>
      </c>
      <c r="AB598" s="45">
        <v>0</v>
      </c>
      <c r="AC598" s="54"/>
      <c r="AD598" s="55">
        <f t="shared" si="108"/>
        <v>392.8478333333332</v>
      </c>
      <c r="AE598" s="54"/>
    </row>
    <row r="599" spans="2:31" x14ac:dyDescent="0.3">
      <c r="B599" s="4" t="s">
        <v>96</v>
      </c>
      <c r="C599" s="4"/>
      <c r="D599" s="4"/>
      <c r="E599" s="44">
        <v>0</v>
      </c>
      <c r="F599" s="45">
        <v>0</v>
      </c>
      <c r="G599" s="44">
        <v>0</v>
      </c>
      <c r="H599" s="45">
        <v>0</v>
      </c>
      <c r="I599" s="44">
        <v>0</v>
      </c>
      <c r="J599" s="45">
        <v>0</v>
      </c>
      <c r="K599" s="44">
        <v>0</v>
      </c>
      <c r="L599" s="45">
        <v>0</v>
      </c>
      <c r="M599" s="44">
        <v>32.596166666666669</v>
      </c>
      <c r="N599" s="45">
        <v>49.312666666666672</v>
      </c>
      <c r="O599" s="44">
        <v>38.755166666666653</v>
      </c>
      <c r="P599" s="45">
        <v>37.599499999999964</v>
      </c>
      <c r="Q599" s="44">
        <v>43.59249999999998</v>
      </c>
      <c r="R599" s="45">
        <v>48.004833333333309</v>
      </c>
      <c r="S599" s="44">
        <v>49.178833333333323</v>
      </c>
      <c r="T599" s="45">
        <v>47.589166666666635</v>
      </c>
      <c r="U599" s="44">
        <v>47.58683333333331</v>
      </c>
      <c r="V599" s="45">
        <v>39.076499999999996</v>
      </c>
      <c r="W599" s="44">
        <v>7.9118333333333339</v>
      </c>
      <c r="X599" s="45">
        <v>0</v>
      </c>
      <c r="Y599" s="44">
        <v>0</v>
      </c>
      <c r="Z599" s="45">
        <v>0</v>
      </c>
      <c r="AA599" s="44">
        <v>0</v>
      </c>
      <c r="AB599" s="45">
        <v>0</v>
      </c>
      <c r="AC599" s="54"/>
      <c r="AD599" s="55">
        <f t="shared" si="108"/>
        <v>441.20399999999984</v>
      </c>
      <c r="AE599" s="54"/>
    </row>
    <row r="600" spans="2:31" x14ac:dyDescent="0.3">
      <c r="B600" s="4" t="s">
        <v>102</v>
      </c>
      <c r="C600" s="4"/>
      <c r="D600" s="4"/>
      <c r="E600" s="44">
        <v>0</v>
      </c>
      <c r="F600" s="45">
        <v>0</v>
      </c>
      <c r="G600" s="44">
        <v>0</v>
      </c>
      <c r="H600" s="45">
        <v>0</v>
      </c>
      <c r="I600" s="44">
        <v>0</v>
      </c>
      <c r="J600" s="45">
        <v>0</v>
      </c>
      <c r="K600" s="44">
        <v>0</v>
      </c>
      <c r="L600" s="45">
        <v>0</v>
      </c>
      <c r="M600" s="44">
        <v>22.810666666666631</v>
      </c>
      <c r="N600" s="45">
        <v>64</v>
      </c>
      <c r="O600" s="44">
        <v>26.569999999999993</v>
      </c>
      <c r="P600" s="45">
        <v>24.540000000000006</v>
      </c>
      <c r="Q600" s="44">
        <v>64</v>
      </c>
      <c r="R600" s="45">
        <v>64</v>
      </c>
      <c r="S600" s="44">
        <v>64</v>
      </c>
      <c r="T600" s="45">
        <v>64</v>
      </c>
      <c r="U600" s="44">
        <v>64</v>
      </c>
      <c r="V600" s="45">
        <v>57.880000000000074</v>
      </c>
      <c r="W600" s="44">
        <v>7.6358333333333421</v>
      </c>
      <c r="X600" s="45">
        <v>0</v>
      </c>
      <c r="Y600" s="44">
        <v>0</v>
      </c>
      <c r="Z600" s="45">
        <v>0</v>
      </c>
      <c r="AA600" s="44">
        <v>0</v>
      </c>
      <c r="AB600" s="45">
        <v>0</v>
      </c>
      <c r="AC600" s="54"/>
      <c r="AD600" s="55">
        <f t="shared" si="108"/>
        <v>523.43650000000014</v>
      </c>
      <c r="AE600" s="54"/>
    </row>
    <row r="601" spans="2:31" x14ac:dyDescent="0.3">
      <c r="B601" s="4" t="s">
        <v>103</v>
      </c>
      <c r="C601" s="4"/>
      <c r="D601" s="4"/>
      <c r="E601" s="44">
        <v>0</v>
      </c>
      <c r="F601" s="45">
        <v>0</v>
      </c>
      <c r="G601" s="44">
        <v>0</v>
      </c>
      <c r="H601" s="45">
        <v>0</v>
      </c>
      <c r="I601" s="44">
        <v>0</v>
      </c>
      <c r="J601" s="45">
        <v>0</v>
      </c>
      <c r="K601" s="44">
        <v>0</v>
      </c>
      <c r="L601" s="45">
        <v>0</v>
      </c>
      <c r="M601" s="44">
        <v>0</v>
      </c>
      <c r="N601" s="45">
        <v>0</v>
      </c>
      <c r="O601" s="44">
        <v>0</v>
      </c>
      <c r="P601" s="45">
        <v>0</v>
      </c>
      <c r="Q601" s="44">
        <v>0</v>
      </c>
      <c r="R601" s="45">
        <v>0</v>
      </c>
      <c r="S601" s="44">
        <v>0</v>
      </c>
      <c r="T601" s="45">
        <v>0</v>
      </c>
      <c r="U601" s="44">
        <v>0</v>
      </c>
      <c r="V601" s="45">
        <v>0</v>
      </c>
      <c r="W601" s="44">
        <v>0</v>
      </c>
      <c r="X601" s="45">
        <v>0</v>
      </c>
      <c r="Y601" s="44">
        <v>0</v>
      </c>
      <c r="Z601" s="45">
        <v>0</v>
      </c>
      <c r="AA601" s="44">
        <v>0</v>
      </c>
      <c r="AB601" s="45">
        <v>0</v>
      </c>
      <c r="AC601" s="54"/>
      <c r="AD601" s="55">
        <f t="shared" si="108"/>
        <v>0</v>
      </c>
      <c r="AE601" s="54"/>
    </row>
    <row r="602" spans="2:31" x14ac:dyDescent="0.3">
      <c r="B602" s="4" t="s">
        <v>104</v>
      </c>
      <c r="C602" s="4"/>
      <c r="D602" s="4"/>
      <c r="E602" s="44">
        <v>0</v>
      </c>
      <c r="F602" s="45">
        <v>0</v>
      </c>
      <c r="G602" s="44">
        <v>0</v>
      </c>
      <c r="H602" s="45">
        <v>0</v>
      </c>
      <c r="I602" s="44">
        <v>0</v>
      </c>
      <c r="J602" s="45">
        <v>0</v>
      </c>
      <c r="K602" s="44">
        <v>0</v>
      </c>
      <c r="L602" s="45">
        <v>0</v>
      </c>
      <c r="M602" s="44">
        <v>44.803500000000007</v>
      </c>
      <c r="N602" s="45">
        <v>118.62033333333335</v>
      </c>
      <c r="O602" s="44">
        <v>107.50049999999996</v>
      </c>
      <c r="P602" s="45">
        <v>108.97166666666666</v>
      </c>
      <c r="Q602" s="44">
        <v>125.09816666666664</v>
      </c>
      <c r="R602" s="45">
        <v>138.33733333333339</v>
      </c>
      <c r="S602" s="44">
        <v>139.16616666666667</v>
      </c>
      <c r="T602" s="45">
        <v>133.65749999999997</v>
      </c>
      <c r="U602" s="44">
        <v>126.0291666666667</v>
      </c>
      <c r="V602" s="45">
        <v>108.68183333333334</v>
      </c>
      <c r="W602" s="44">
        <v>36.503000000000014</v>
      </c>
      <c r="X602" s="45">
        <v>0</v>
      </c>
      <c r="Y602" s="44">
        <v>0</v>
      </c>
      <c r="Z602" s="45">
        <v>0</v>
      </c>
      <c r="AA602" s="44">
        <v>0</v>
      </c>
      <c r="AB602" s="45">
        <v>0</v>
      </c>
      <c r="AC602" s="54"/>
      <c r="AD602" s="55">
        <f t="shared" si="108"/>
        <v>1187.3691666666666</v>
      </c>
      <c r="AE602" s="54"/>
    </row>
    <row r="603" spans="2:31" x14ac:dyDescent="0.3">
      <c r="B603" s="4" t="s">
        <v>113</v>
      </c>
      <c r="C603" s="4"/>
      <c r="D603" s="4"/>
      <c r="E603" s="44">
        <v>0</v>
      </c>
      <c r="F603" s="45">
        <v>0</v>
      </c>
      <c r="G603" s="44">
        <v>0</v>
      </c>
      <c r="H603" s="45">
        <v>0</v>
      </c>
      <c r="I603" s="44">
        <v>0</v>
      </c>
      <c r="J603" s="45">
        <v>0</v>
      </c>
      <c r="K603" s="44">
        <v>0</v>
      </c>
      <c r="L603" s="45">
        <v>0</v>
      </c>
      <c r="M603" s="44">
        <v>0</v>
      </c>
      <c r="N603" s="45">
        <v>0</v>
      </c>
      <c r="O603" s="44">
        <v>0</v>
      </c>
      <c r="P603" s="45">
        <v>0</v>
      </c>
      <c r="Q603" s="44">
        <v>0</v>
      </c>
      <c r="R603" s="45">
        <v>0</v>
      </c>
      <c r="S603" s="44">
        <v>0</v>
      </c>
      <c r="T603" s="45">
        <v>0</v>
      </c>
      <c r="U603" s="44">
        <v>0</v>
      </c>
      <c r="V603" s="45">
        <v>0</v>
      </c>
      <c r="W603" s="44">
        <v>0</v>
      </c>
      <c r="X603" s="45">
        <v>0</v>
      </c>
      <c r="Y603" s="44">
        <v>0</v>
      </c>
      <c r="Z603" s="45">
        <v>0</v>
      </c>
      <c r="AA603" s="44">
        <v>0</v>
      </c>
      <c r="AB603" s="45">
        <v>0</v>
      </c>
      <c r="AC603" s="54"/>
      <c r="AD603" s="55">
        <f t="shared" si="108"/>
        <v>0</v>
      </c>
      <c r="AE603" s="54"/>
    </row>
    <row r="604" spans="2:31" x14ac:dyDescent="0.3">
      <c r="B604" s="4" t="s">
        <v>115</v>
      </c>
      <c r="C604" s="4"/>
      <c r="D604" s="4"/>
      <c r="E604" s="44">
        <v>0</v>
      </c>
      <c r="F604" s="45">
        <v>0</v>
      </c>
      <c r="G604" s="44">
        <v>0</v>
      </c>
      <c r="H604" s="45">
        <v>0</v>
      </c>
      <c r="I604" s="44">
        <v>0</v>
      </c>
      <c r="J604" s="45">
        <v>0</v>
      </c>
      <c r="K604" s="44">
        <v>0</v>
      </c>
      <c r="L604" s="45">
        <v>0</v>
      </c>
      <c r="M604" s="44">
        <v>6.137666666666667</v>
      </c>
      <c r="N604" s="45">
        <v>0.606833333333334</v>
      </c>
      <c r="O604" s="44">
        <v>0.65766666666666684</v>
      </c>
      <c r="P604" s="45">
        <v>0.20066666666666605</v>
      </c>
      <c r="Q604" s="44">
        <v>3.9758333333333398</v>
      </c>
      <c r="R604" s="45">
        <v>14.341999999999992</v>
      </c>
      <c r="S604" s="44">
        <v>10.964000000000002</v>
      </c>
      <c r="T604" s="45">
        <v>2.1183333333333283</v>
      </c>
      <c r="U604" s="44">
        <v>0</v>
      </c>
      <c r="V604" s="45">
        <v>1.4028333333333356</v>
      </c>
      <c r="W604" s="44">
        <v>0</v>
      </c>
      <c r="X604" s="45">
        <v>0</v>
      </c>
      <c r="Y604" s="44">
        <v>0</v>
      </c>
      <c r="Z604" s="45">
        <v>0</v>
      </c>
      <c r="AA604" s="44">
        <v>0</v>
      </c>
      <c r="AB604" s="45">
        <v>0</v>
      </c>
      <c r="AC604" s="54"/>
      <c r="AD604" s="55">
        <f t="shared" si="108"/>
        <v>40.405833333333327</v>
      </c>
      <c r="AE604" s="54"/>
    </row>
    <row r="605" spans="2:31" x14ac:dyDescent="0.3">
      <c r="B605" s="4" t="s">
        <v>116</v>
      </c>
      <c r="C605" s="4"/>
      <c r="D605" s="4"/>
      <c r="E605" s="44">
        <v>0</v>
      </c>
      <c r="F605" s="45">
        <v>0</v>
      </c>
      <c r="G605" s="44">
        <v>0</v>
      </c>
      <c r="H605" s="45">
        <v>0</v>
      </c>
      <c r="I605" s="44">
        <v>0</v>
      </c>
      <c r="J605" s="45">
        <v>0</v>
      </c>
      <c r="K605" s="44">
        <v>0</v>
      </c>
      <c r="L605" s="45">
        <v>0</v>
      </c>
      <c r="M605" s="44">
        <v>0</v>
      </c>
      <c r="N605" s="45">
        <v>0</v>
      </c>
      <c r="O605" s="44">
        <v>0</v>
      </c>
      <c r="P605" s="45">
        <v>0</v>
      </c>
      <c r="Q605" s="44">
        <v>0</v>
      </c>
      <c r="R605" s="45">
        <v>0</v>
      </c>
      <c r="S605" s="44">
        <v>0</v>
      </c>
      <c r="T605" s="45">
        <v>0</v>
      </c>
      <c r="U605" s="44">
        <v>0</v>
      </c>
      <c r="V605" s="45">
        <v>0</v>
      </c>
      <c r="W605" s="44">
        <v>0</v>
      </c>
      <c r="X605" s="45">
        <v>0</v>
      </c>
      <c r="Y605" s="44">
        <v>0</v>
      </c>
      <c r="Z605" s="45">
        <v>0</v>
      </c>
      <c r="AA605" s="44">
        <v>0</v>
      </c>
      <c r="AB605" s="45">
        <v>0</v>
      </c>
      <c r="AC605" s="54"/>
      <c r="AD605" s="55">
        <f t="shared" si="108"/>
        <v>0</v>
      </c>
      <c r="AE605" s="54"/>
    </row>
    <row r="606" spans="2:31" x14ac:dyDescent="0.3">
      <c r="B606" s="4" t="s">
        <v>117</v>
      </c>
      <c r="C606" s="4"/>
      <c r="D606" s="4"/>
      <c r="E606" s="44">
        <v>0</v>
      </c>
      <c r="F606" s="45">
        <v>0</v>
      </c>
      <c r="G606" s="44">
        <v>0</v>
      </c>
      <c r="H606" s="45">
        <v>0</v>
      </c>
      <c r="I606" s="44">
        <v>0</v>
      </c>
      <c r="J606" s="45">
        <v>0</v>
      </c>
      <c r="K606" s="44">
        <v>0</v>
      </c>
      <c r="L606" s="45">
        <v>0</v>
      </c>
      <c r="M606" s="44">
        <v>0</v>
      </c>
      <c r="N606" s="45">
        <v>0</v>
      </c>
      <c r="O606" s="44">
        <v>0</v>
      </c>
      <c r="P606" s="45">
        <v>0</v>
      </c>
      <c r="Q606" s="44">
        <v>0</v>
      </c>
      <c r="R606" s="45">
        <v>0</v>
      </c>
      <c r="S606" s="44">
        <v>0</v>
      </c>
      <c r="T606" s="45">
        <v>0</v>
      </c>
      <c r="U606" s="44">
        <v>0</v>
      </c>
      <c r="V606" s="45">
        <v>0</v>
      </c>
      <c r="W606" s="44">
        <v>0</v>
      </c>
      <c r="X606" s="45">
        <v>0</v>
      </c>
      <c r="Y606" s="44">
        <v>0</v>
      </c>
      <c r="Z606" s="45">
        <v>0</v>
      </c>
      <c r="AA606" s="44">
        <v>0</v>
      </c>
      <c r="AB606" s="45">
        <v>0</v>
      </c>
      <c r="AC606" s="54"/>
      <c r="AD606" s="55">
        <f t="shared" si="108"/>
        <v>0</v>
      </c>
      <c r="AE606" s="54"/>
    </row>
    <row r="607" spans="2:31" x14ac:dyDescent="0.3">
      <c r="B607" s="4" t="s">
        <v>119</v>
      </c>
      <c r="C607" s="4"/>
      <c r="D607" s="4"/>
      <c r="E607" s="44">
        <v>0</v>
      </c>
      <c r="F607" s="45">
        <v>0</v>
      </c>
      <c r="G607" s="44">
        <v>0</v>
      </c>
      <c r="H607" s="45">
        <v>0</v>
      </c>
      <c r="I607" s="44">
        <v>0</v>
      </c>
      <c r="J607" s="45">
        <v>0</v>
      </c>
      <c r="K607" s="44">
        <v>0</v>
      </c>
      <c r="L607" s="45">
        <v>0</v>
      </c>
      <c r="M607" s="44">
        <v>34.011499999999998</v>
      </c>
      <c r="N607" s="45">
        <v>59.108333333333356</v>
      </c>
      <c r="O607" s="44">
        <v>38.463333333333331</v>
      </c>
      <c r="P607" s="45">
        <v>33.56633333333334</v>
      </c>
      <c r="Q607" s="44">
        <v>31.470333333333354</v>
      </c>
      <c r="R607" s="45">
        <v>39.437833333333352</v>
      </c>
      <c r="S607" s="44">
        <v>41.380333333333347</v>
      </c>
      <c r="T607" s="45">
        <v>42.04966666666666</v>
      </c>
      <c r="U607" s="44">
        <v>41.712499999999991</v>
      </c>
      <c r="V607" s="45">
        <v>39.138999999999996</v>
      </c>
      <c r="W607" s="44">
        <v>16.073666666666671</v>
      </c>
      <c r="X607" s="45">
        <v>0</v>
      </c>
      <c r="Y607" s="44">
        <v>0</v>
      </c>
      <c r="Z607" s="45">
        <v>0</v>
      </c>
      <c r="AA607" s="44">
        <v>0</v>
      </c>
      <c r="AB607" s="45">
        <v>0</v>
      </c>
      <c r="AC607" s="54"/>
      <c r="AD607" s="55">
        <f t="shared" si="108"/>
        <v>416.41283333333342</v>
      </c>
      <c r="AE607" s="54"/>
    </row>
    <row r="608" spans="2:31" x14ac:dyDescent="0.3">
      <c r="B608" s="4" t="s">
        <v>120</v>
      </c>
      <c r="C608" s="4"/>
      <c r="D608" s="4"/>
      <c r="E608" s="44">
        <v>0</v>
      </c>
      <c r="F608" s="45">
        <v>0</v>
      </c>
      <c r="G608" s="44">
        <v>0</v>
      </c>
      <c r="H608" s="45">
        <v>0</v>
      </c>
      <c r="I608" s="44">
        <v>0</v>
      </c>
      <c r="J608" s="45">
        <v>0</v>
      </c>
      <c r="K608" s="44">
        <v>0</v>
      </c>
      <c r="L608" s="45">
        <v>0</v>
      </c>
      <c r="M608" s="44">
        <v>17.160000000000011</v>
      </c>
      <c r="N608" s="45">
        <v>55.599999999999994</v>
      </c>
      <c r="O608" s="44">
        <v>46.5</v>
      </c>
      <c r="P608" s="45">
        <v>48.349999999999994</v>
      </c>
      <c r="Q608" s="44">
        <v>60.610000000000014</v>
      </c>
      <c r="R608" s="45">
        <v>72.67</v>
      </c>
      <c r="S608" s="44">
        <v>73.319999999999993</v>
      </c>
      <c r="T608" s="45">
        <v>68.679999999999993</v>
      </c>
      <c r="U608" s="44">
        <v>65.550000000000011</v>
      </c>
      <c r="V608" s="45">
        <v>52.459999999999994</v>
      </c>
      <c r="W608" s="44">
        <v>27.070000000000007</v>
      </c>
      <c r="X608" s="45">
        <v>0</v>
      </c>
      <c r="Y608" s="44">
        <v>0</v>
      </c>
      <c r="Z608" s="45">
        <v>0</v>
      </c>
      <c r="AA608" s="44">
        <v>0</v>
      </c>
      <c r="AB608" s="45">
        <v>0</v>
      </c>
      <c r="AC608" s="54"/>
      <c r="AD608" s="55">
        <f t="shared" si="108"/>
        <v>587.97000000000014</v>
      </c>
      <c r="AE608" s="54"/>
    </row>
    <row r="609" spans="2:31" x14ac:dyDescent="0.3">
      <c r="B609" s="4" t="s">
        <v>122</v>
      </c>
      <c r="C609" s="4"/>
      <c r="D609" s="4"/>
      <c r="E609" s="44">
        <v>0</v>
      </c>
      <c r="F609" s="45">
        <v>0</v>
      </c>
      <c r="G609" s="44">
        <v>0</v>
      </c>
      <c r="H609" s="45">
        <v>0</v>
      </c>
      <c r="I609" s="44">
        <v>0</v>
      </c>
      <c r="J609" s="45">
        <v>0</v>
      </c>
      <c r="K609" s="44">
        <v>0</v>
      </c>
      <c r="L609" s="45">
        <v>0</v>
      </c>
      <c r="M609" s="44">
        <v>0</v>
      </c>
      <c r="N609" s="45">
        <v>0.22800000000000001</v>
      </c>
      <c r="O609" s="44">
        <v>9.0465000000000018</v>
      </c>
      <c r="P609" s="45">
        <v>9.3208333333333329</v>
      </c>
      <c r="Q609" s="44">
        <v>9.0235000000000021</v>
      </c>
      <c r="R609" s="45">
        <v>9.1681666666666626</v>
      </c>
      <c r="S609" s="44">
        <v>9.0199999999999925</v>
      </c>
      <c r="T609" s="45">
        <v>8.9400000000000013</v>
      </c>
      <c r="U609" s="44">
        <v>8.5786666666666616</v>
      </c>
      <c r="V609" s="45">
        <v>2.7460000000000004</v>
      </c>
      <c r="W609" s="44">
        <v>0</v>
      </c>
      <c r="X609" s="45">
        <v>0</v>
      </c>
      <c r="Y609" s="44">
        <v>0</v>
      </c>
      <c r="Z609" s="45">
        <v>0</v>
      </c>
      <c r="AA609" s="44">
        <v>0</v>
      </c>
      <c r="AB609" s="45">
        <v>0</v>
      </c>
      <c r="AC609" s="54"/>
      <c r="AD609" s="55">
        <f t="shared" si="108"/>
        <v>66.071666666666644</v>
      </c>
      <c r="AE609" s="54"/>
    </row>
    <row r="610" spans="2:31" x14ac:dyDescent="0.3">
      <c r="B610" s="4" t="s">
        <v>127</v>
      </c>
      <c r="C610" s="4"/>
      <c r="D610" s="4"/>
      <c r="E610" s="44">
        <v>0</v>
      </c>
      <c r="F610" s="45">
        <v>0</v>
      </c>
      <c r="G610" s="44">
        <v>0</v>
      </c>
      <c r="H610" s="45">
        <v>0</v>
      </c>
      <c r="I610" s="44">
        <v>0</v>
      </c>
      <c r="J610" s="45">
        <v>0</v>
      </c>
      <c r="K610" s="44">
        <v>0</v>
      </c>
      <c r="L610" s="45">
        <v>0</v>
      </c>
      <c r="M610" s="44">
        <v>0</v>
      </c>
      <c r="N610" s="45">
        <v>0</v>
      </c>
      <c r="O610" s="44">
        <v>51.448666666666675</v>
      </c>
      <c r="P610" s="45">
        <v>8.8978333333333328</v>
      </c>
      <c r="Q610" s="44">
        <v>136.67333333333332</v>
      </c>
      <c r="R610" s="45">
        <v>139.81816666666666</v>
      </c>
      <c r="S610" s="44">
        <v>62.865499999999983</v>
      </c>
      <c r="T610" s="45">
        <v>20.299499999999988</v>
      </c>
      <c r="U610" s="44">
        <v>0</v>
      </c>
      <c r="V610" s="45">
        <v>0</v>
      </c>
      <c r="W610" s="44">
        <v>0</v>
      </c>
      <c r="X610" s="45">
        <v>0</v>
      </c>
      <c r="Y610" s="44">
        <v>0</v>
      </c>
      <c r="Z610" s="45">
        <v>0</v>
      </c>
      <c r="AA610" s="44">
        <v>0</v>
      </c>
      <c r="AB610" s="45">
        <v>0</v>
      </c>
      <c r="AC610" s="54"/>
      <c r="AD610" s="55">
        <f>SUM(E610:AB610)</f>
        <v>420.00299999999993</v>
      </c>
      <c r="AE610" s="54"/>
    </row>
    <row r="611" spans="2:31" x14ac:dyDescent="0.3">
      <c r="B611" s="4" t="s">
        <v>301</v>
      </c>
      <c r="C611" s="4"/>
      <c r="D611" s="4"/>
      <c r="E611" s="44">
        <v>0</v>
      </c>
      <c r="F611" s="45">
        <v>0</v>
      </c>
      <c r="G611" s="44">
        <v>0</v>
      </c>
      <c r="H611" s="45">
        <v>0</v>
      </c>
      <c r="I611" s="44">
        <v>0</v>
      </c>
      <c r="J611" s="45">
        <v>0</v>
      </c>
      <c r="K611" s="44">
        <v>0</v>
      </c>
      <c r="L611" s="45">
        <v>0</v>
      </c>
      <c r="M611" s="44">
        <v>6.3085000000000004</v>
      </c>
      <c r="N611" s="45">
        <v>25.826999999999988</v>
      </c>
      <c r="O611" s="44">
        <v>17.208833333333338</v>
      </c>
      <c r="P611" s="45">
        <v>30.086666666666645</v>
      </c>
      <c r="Q611" s="44">
        <v>32.681500000000021</v>
      </c>
      <c r="R611" s="45">
        <v>32.484666666666662</v>
      </c>
      <c r="S611" s="44">
        <v>28.620333333333342</v>
      </c>
      <c r="T611" s="45">
        <v>19.842999999999972</v>
      </c>
      <c r="U611" s="44">
        <v>13.459833333333346</v>
      </c>
      <c r="V611" s="45">
        <v>12.449666666666664</v>
      </c>
      <c r="W611" s="44">
        <v>4.1175000000000024</v>
      </c>
      <c r="X611" s="45">
        <v>0</v>
      </c>
      <c r="Y611" s="44">
        <v>0</v>
      </c>
      <c r="Z611" s="45">
        <v>0</v>
      </c>
      <c r="AA611" s="44">
        <v>0</v>
      </c>
      <c r="AB611" s="45">
        <v>0</v>
      </c>
      <c r="AC611" s="54"/>
      <c r="AD611" s="55">
        <f>SUM(E611:AB611)</f>
        <v>223.08749999999998</v>
      </c>
      <c r="AE611" s="54"/>
    </row>
    <row r="612" spans="2:31" x14ac:dyDescent="0.3">
      <c r="B612" s="4" t="s">
        <v>302</v>
      </c>
      <c r="C612" s="4"/>
      <c r="D612" s="4"/>
      <c r="E612" s="44">
        <v>0</v>
      </c>
      <c r="F612" s="45">
        <v>0</v>
      </c>
      <c r="G612" s="44">
        <v>0</v>
      </c>
      <c r="H612" s="45">
        <v>0</v>
      </c>
      <c r="I612" s="44">
        <v>0</v>
      </c>
      <c r="J612" s="45">
        <v>0</v>
      </c>
      <c r="K612" s="44">
        <v>0</v>
      </c>
      <c r="L612" s="45">
        <v>0</v>
      </c>
      <c r="M612" s="44">
        <v>0</v>
      </c>
      <c r="N612" s="45">
        <v>0</v>
      </c>
      <c r="O612" s="44">
        <v>11.914499999999997</v>
      </c>
      <c r="P612" s="45">
        <v>30.113333333333294</v>
      </c>
      <c r="Q612" s="44">
        <v>32.58983333333331</v>
      </c>
      <c r="R612" s="45">
        <v>32.589666666666631</v>
      </c>
      <c r="S612" s="44">
        <v>32.622833333333375</v>
      </c>
      <c r="T612" s="45">
        <v>32.674166666666679</v>
      </c>
      <c r="U612" s="44">
        <v>30.197500000000034</v>
      </c>
      <c r="V612" s="45">
        <v>22.681666666666679</v>
      </c>
      <c r="W612" s="44">
        <v>5.8493333333333348</v>
      </c>
      <c r="X612" s="45">
        <v>0</v>
      </c>
      <c r="Y612" s="44">
        <v>0</v>
      </c>
      <c r="Z612" s="45">
        <v>0</v>
      </c>
      <c r="AA612" s="44">
        <v>0</v>
      </c>
      <c r="AB612" s="45">
        <v>0</v>
      </c>
      <c r="AC612" s="54"/>
      <c r="AD612" s="55">
        <f>SUM(E612:AB612)</f>
        <v>231.2328333333333</v>
      </c>
      <c r="AE612" s="54"/>
    </row>
    <row r="613" spans="2:31" x14ac:dyDescent="0.3">
      <c r="B613" s="4" t="s">
        <v>303</v>
      </c>
      <c r="C613" s="4"/>
      <c r="D613" s="4"/>
      <c r="E613" s="44">
        <v>0</v>
      </c>
      <c r="F613" s="45">
        <v>0</v>
      </c>
      <c r="G613" s="44">
        <v>0</v>
      </c>
      <c r="H613" s="45">
        <v>0</v>
      </c>
      <c r="I613" s="44">
        <v>0</v>
      </c>
      <c r="J613" s="45">
        <v>0</v>
      </c>
      <c r="K613" s="44">
        <v>0</v>
      </c>
      <c r="L613" s="45">
        <v>0</v>
      </c>
      <c r="M613" s="44">
        <v>0</v>
      </c>
      <c r="N613" s="45">
        <v>0</v>
      </c>
      <c r="O613" s="44">
        <v>0</v>
      </c>
      <c r="P613" s="45">
        <v>0</v>
      </c>
      <c r="Q613" s="44">
        <v>0</v>
      </c>
      <c r="R613" s="45">
        <v>0</v>
      </c>
      <c r="S613" s="44">
        <v>0</v>
      </c>
      <c r="T613" s="45">
        <v>0</v>
      </c>
      <c r="U613" s="44">
        <v>0</v>
      </c>
      <c r="V613" s="45">
        <v>0</v>
      </c>
      <c r="W613" s="44">
        <v>0</v>
      </c>
      <c r="X613" s="45">
        <v>0</v>
      </c>
      <c r="Y613" s="44">
        <v>0</v>
      </c>
      <c r="Z613" s="45">
        <v>0</v>
      </c>
      <c r="AA613" s="44">
        <v>0</v>
      </c>
      <c r="AB613" s="45">
        <v>0</v>
      </c>
      <c r="AC613" s="54"/>
      <c r="AD613" s="55">
        <f t="shared" ref="AD613:AD616" si="109">SUM(E613:AB613)</f>
        <v>0</v>
      </c>
      <c r="AE613" s="54"/>
    </row>
    <row r="614" spans="2:31" x14ac:dyDescent="0.3">
      <c r="B614" s="4" t="s">
        <v>306</v>
      </c>
      <c r="C614" s="4"/>
      <c r="D614" s="4"/>
      <c r="E614" s="44">
        <v>0</v>
      </c>
      <c r="F614" s="45">
        <v>0</v>
      </c>
      <c r="G614" s="44">
        <v>0</v>
      </c>
      <c r="H614" s="45">
        <v>0</v>
      </c>
      <c r="I614" s="44">
        <v>0</v>
      </c>
      <c r="J614" s="45">
        <v>0</v>
      </c>
      <c r="K614" s="44">
        <v>0</v>
      </c>
      <c r="L614" s="45">
        <v>0</v>
      </c>
      <c r="M614" s="44">
        <v>0</v>
      </c>
      <c r="N614" s="45">
        <v>0</v>
      </c>
      <c r="O614" s="44">
        <v>0</v>
      </c>
      <c r="P614" s="45">
        <v>0</v>
      </c>
      <c r="Q614" s="44">
        <v>0</v>
      </c>
      <c r="R614" s="45">
        <v>0</v>
      </c>
      <c r="S614" s="44">
        <v>0</v>
      </c>
      <c r="T614" s="45">
        <v>0</v>
      </c>
      <c r="U614" s="44">
        <v>0</v>
      </c>
      <c r="V614" s="45">
        <v>0</v>
      </c>
      <c r="W614" s="44">
        <v>0</v>
      </c>
      <c r="X614" s="45">
        <v>0</v>
      </c>
      <c r="Y614" s="44">
        <v>0</v>
      </c>
      <c r="Z614" s="45">
        <v>0</v>
      </c>
      <c r="AA614" s="44">
        <v>0</v>
      </c>
      <c r="AB614" s="45">
        <v>0</v>
      </c>
      <c r="AC614" s="54"/>
      <c r="AD614" s="55">
        <f t="shared" si="109"/>
        <v>0</v>
      </c>
      <c r="AE614" s="54"/>
    </row>
    <row r="615" spans="2:31" x14ac:dyDescent="0.3">
      <c r="B615" s="4" t="s">
        <v>307</v>
      </c>
      <c r="C615" s="4"/>
      <c r="D615" s="4"/>
      <c r="E615" s="44">
        <v>0</v>
      </c>
      <c r="F615" s="45">
        <v>0</v>
      </c>
      <c r="G615" s="44">
        <v>0</v>
      </c>
      <c r="H615" s="45">
        <v>0</v>
      </c>
      <c r="I615" s="44">
        <v>0</v>
      </c>
      <c r="J615" s="45">
        <v>0</v>
      </c>
      <c r="K615" s="44">
        <v>0</v>
      </c>
      <c r="L615" s="45">
        <v>0</v>
      </c>
      <c r="M615" s="44">
        <v>0</v>
      </c>
      <c r="N615" s="45">
        <v>0</v>
      </c>
      <c r="O615" s="44">
        <v>0</v>
      </c>
      <c r="P615" s="45">
        <v>0</v>
      </c>
      <c r="Q615" s="44">
        <v>0</v>
      </c>
      <c r="R615" s="45">
        <v>0</v>
      </c>
      <c r="S615" s="44">
        <v>0</v>
      </c>
      <c r="T615" s="45">
        <v>0</v>
      </c>
      <c r="U615" s="44">
        <v>0</v>
      </c>
      <c r="V615" s="45">
        <v>0</v>
      </c>
      <c r="W615" s="44">
        <v>0</v>
      </c>
      <c r="X615" s="45">
        <v>0</v>
      </c>
      <c r="Y615" s="44">
        <v>0</v>
      </c>
      <c r="Z615" s="45">
        <v>0</v>
      </c>
      <c r="AA615" s="44">
        <v>0</v>
      </c>
      <c r="AB615" s="45">
        <v>0</v>
      </c>
      <c r="AC615" s="54"/>
      <c r="AD615" s="55">
        <f t="shared" si="109"/>
        <v>0</v>
      </c>
      <c r="AE615" s="54"/>
    </row>
    <row r="616" spans="2:31" x14ac:dyDescent="0.3">
      <c r="B616" s="4" t="s">
        <v>318</v>
      </c>
      <c r="C616" s="4"/>
      <c r="D616" s="4"/>
      <c r="E616" s="44">
        <v>0</v>
      </c>
      <c r="F616" s="45">
        <v>0</v>
      </c>
      <c r="G616" s="44">
        <v>0</v>
      </c>
      <c r="H616" s="45">
        <v>0</v>
      </c>
      <c r="I616" s="44">
        <v>0</v>
      </c>
      <c r="J616" s="45">
        <v>0</v>
      </c>
      <c r="K616" s="44">
        <v>0</v>
      </c>
      <c r="L616" s="45">
        <v>0</v>
      </c>
      <c r="M616" s="44">
        <v>13.043499999999995</v>
      </c>
      <c r="N616" s="45">
        <v>35.75833333333334</v>
      </c>
      <c r="O616" s="44">
        <v>32.804166666666696</v>
      </c>
      <c r="P616" s="45">
        <v>27.646333333333327</v>
      </c>
      <c r="Q616" s="44">
        <v>2.8338333333333297</v>
      </c>
      <c r="R616" s="45">
        <v>0</v>
      </c>
      <c r="S616" s="44">
        <v>2.9999999999998769E-3</v>
      </c>
      <c r="T616" s="45">
        <v>0</v>
      </c>
      <c r="U616" s="44">
        <v>0</v>
      </c>
      <c r="V616" s="45">
        <v>0</v>
      </c>
      <c r="W616" s="44">
        <v>0</v>
      </c>
      <c r="X616" s="45">
        <v>0</v>
      </c>
      <c r="Y616" s="44">
        <v>0</v>
      </c>
      <c r="Z616" s="45">
        <v>0</v>
      </c>
      <c r="AA616" s="44">
        <v>0</v>
      </c>
      <c r="AB616" s="45">
        <v>0</v>
      </c>
      <c r="AC616" s="54"/>
      <c r="AD616" s="55">
        <f t="shared" si="109"/>
        <v>112.08916666666669</v>
      </c>
      <c r="AE616" s="54"/>
    </row>
    <row r="617" spans="2:31" x14ac:dyDescent="0.3">
      <c r="B617" s="4" t="s">
        <v>319</v>
      </c>
      <c r="C617" s="4"/>
      <c r="D617" s="4"/>
      <c r="E617" s="44">
        <v>0</v>
      </c>
      <c r="F617" s="45">
        <v>0</v>
      </c>
      <c r="G617" s="44">
        <v>0</v>
      </c>
      <c r="H617" s="45">
        <v>0</v>
      </c>
      <c r="I617" s="44">
        <v>0</v>
      </c>
      <c r="J617" s="45">
        <v>0</v>
      </c>
      <c r="K617" s="44">
        <v>0</v>
      </c>
      <c r="L617" s="45">
        <v>0</v>
      </c>
      <c r="M617" s="44">
        <v>0</v>
      </c>
      <c r="N617" s="45">
        <v>0</v>
      </c>
      <c r="O617" s="44">
        <v>0</v>
      </c>
      <c r="P617" s="45">
        <v>0</v>
      </c>
      <c r="Q617" s="44">
        <v>0</v>
      </c>
      <c r="R617" s="45">
        <v>0</v>
      </c>
      <c r="S617" s="44">
        <v>0</v>
      </c>
      <c r="T617" s="45">
        <v>0</v>
      </c>
      <c r="U617" s="44">
        <v>0</v>
      </c>
      <c r="V617" s="45">
        <v>0</v>
      </c>
      <c r="W617" s="44">
        <v>0</v>
      </c>
      <c r="X617" s="45">
        <v>0</v>
      </c>
      <c r="Y617" s="44">
        <v>0</v>
      </c>
      <c r="Z617" s="45">
        <v>0</v>
      </c>
      <c r="AA617" s="44">
        <v>0</v>
      </c>
      <c r="AB617" s="45">
        <v>0</v>
      </c>
      <c r="AC617" s="54"/>
      <c r="AD617" s="55">
        <f>SUM(E617:AB617)</f>
        <v>0</v>
      </c>
      <c r="AE617" s="54"/>
    </row>
    <row r="618" spans="2:31" x14ac:dyDescent="0.3">
      <c r="B618" s="12" t="s">
        <v>2</v>
      </c>
      <c r="C618" s="12"/>
      <c r="D618" s="12"/>
      <c r="E618" s="13">
        <f>SUM(E547:E617)</f>
        <v>0</v>
      </c>
      <c r="F618" s="13">
        <f t="shared" ref="F618" si="110">SUM(F547:F617)</f>
        <v>0</v>
      </c>
      <c r="G618" s="13">
        <f t="shared" ref="G618" si="111">SUM(G547:G617)</f>
        <v>0</v>
      </c>
      <c r="H618" s="13">
        <f t="shared" ref="H618" si="112">SUM(H547:H617)</f>
        <v>0</v>
      </c>
      <c r="I618" s="13">
        <f t="shared" ref="I618" si="113">SUM(I547:I617)</f>
        <v>0</v>
      </c>
      <c r="J618" s="13">
        <f t="shared" ref="J618" si="114">SUM(J547:J617)</f>
        <v>0</v>
      </c>
      <c r="K618" s="13">
        <f t="shared" ref="K618" si="115">SUM(K547:K617)</f>
        <v>0</v>
      </c>
      <c r="L618" s="13">
        <f t="shared" ref="L618" si="116">SUM(L547:L617)</f>
        <v>0</v>
      </c>
      <c r="M618" s="13">
        <f t="shared" ref="M618" si="117">SUM(M547:M617)</f>
        <v>524.78366666666648</v>
      </c>
      <c r="N618" s="13">
        <f t="shared" ref="N618" si="118">SUM(N547:N617)</f>
        <v>1365.8243470233333</v>
      </c>
      <c r="O618" s="13">
        <f t="shared" ref="O618" si="119">SUM(O547:O617)</f>
        <v>1194.9479200000003</v>
      </c>
      <c r="P618" s="13">
        <f t="shared" ref="P618" si="120">SUM(P547:P617)</f>
        <v>1302.4508436666663</v>
      </c>
      <c r="Q618" s="13">
        <f t="shared" ref="Q618" si="121">SUM(Q547:Q617)</f>
        <v>1478.9814531333334</v>
      </c>
      <c r="R618" s="13">
        <f t="shared" ref="R618" si="122">SUM(R547:R617)</f>
        <v>1723.8590908333331</v>
      </c>
      <c r="S618" s="13">
        <f t="shared" ref="S618" si="123">SUM(S547:S617)</f>
        <v>1542.1965268399997</v>
      </c>
      <c r="T618" s="13">
        <f t="shared" ref="T618" si="124">SUM(T547:T617)</f>
        <v>1435.784919246667</v>
      </c>
      <c r="U618" s="13">
        <f t="shared" ref="U618" si="125">SUM(U547:U617)</f>
        <v>1348.6317725733336</v>
      </c>
      <c r="V618" s="13">
        <f t="shared" ref="V618" si="126">SUM(V547:V617)</f>
        <v>1256.5076666666669</v>
      </c>
      <c r="W618" s="13">
        <f t="shared" ref="W618" si="127">SUM(W547:W617)</f>
        <v>289.40333333333336</v>
      </c>
      <c r="X618" s="13">
        <f t="shared" ref="X618" si="128">SUM(X547:X617)</f>
        <v>0</v>
      </c>
      <c r="Y618" s="13">
        <f t="shared" ref="Y618" si="129">SUM(Y547:Y617)</f>
        <v>0</v>
      </c>
      <c r="Z618" s="13">
        <f t="shared" ref="Z618" si="130">SUM(Z547:Z617)</f>
        <v>0</v>
      </c>
      <c r="AA618" s="13">
        <f t="shared" ref="AA618" si="131">SUM(AA547:AA617)</f>
        <v>0</v>
      </c>
      <c r="AB618" s="13">
        <f t="shared" ref="AB618" si="132">SUM(AB547:AB617)</f>
        <v>0</v>
      </c>
      <c r="AC618" s="116">
        <f>SUM(AC547:AE617)</f>
        <v>13463.371539983333</v>
      </c>
      <c r="AD618" s="116"/>
      <c r="AE618" s="116"/>
    </row>
    <row r="619" spans="2:31" x14ac:dyDescent="0.3">
      <c r="B619" s="14"/>
      <c r="C619" s="15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  <c r="AA619" s="16"/>
    </row>
    <row r="620" spans="2:31" x14ac:dyDescent="0.3">
      <c r="B620" s="14"/>
      <c r="C620" s="15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  <c r="AA620" s="16"/>
    </row>
    <row r="621" spans="2:31" x14ac:dyDescent="0.3">
      <c r="B621" s="8">
        <f>'Resumen-Mensual'!$M$26</f>
        <v>45939</v>
      </c>
    </row>
    <row r="622" spans="2:31" x14ac:dyDescent="0.3">
      <c r="B622" s="8"/>
    </row>
    <row r="623" spans="2:31" x14ac:dyDescent="0.3">
      <c r="B623" s="9" t="s">
        <v>81</v>
      </c>
      <c r="C623" s="10"/>
      <c r="D623" s="10"/>
      <c r="E623" s="11">
        <v>1</v>
      </c>
      <c r="F623" s="11">
        <v>2</v>
      </c>
      <c r="G623" s="11">
        <v>3</v>
      </c>
      <c r="H623" s="11">
        <v>4</v>
      </c>
      <c r="I623" s="11">
        <v>5</v>
      </c>
      <c r="J623" s="11">
        <v>6</v>
      </c>
      <c r="K623" s="11">
        <v>7</v>
      </c>
      <c r="L623" s="11">
        <v>8</v>
      </c>
      <c r="M623" s="11">
        <v>9</v>
      </c>
      <c r="N623" s="11">
        <v>10</v>
      </c>
      <c r="O623" s="11">
        <v>11</v>
      </c>
      <c r="P623" s="11">
        <v>12</v>
      </c>
      <c r="Q623" s="11">
        <v>13</v>
      </c>
      <c r="R623" s="11">
        <v>14</v>
      </c>
      <c r="S623" s="11">
        <v>15</v>
      </c>
      <c r="T623" s="11">
        <v>16</v>
      </c>
      <c r="U623" s="11">
        <v>17</v>
      </c>
      <c r="V623" s="11">
        <v>18</v>
      </c>
      <c r="W623" s="11">
        <v>19</v>
      </c>
      <c r="X623" s="11">
        <v>20</v>
      </c>
      <c r="Y623" s="11">
        <v>21</v>
      </c>
      <c r="Z623" s="11">
        <v>22</v>
      </c>
      <c r="AA623" s="11">
        <v>23</v>
      </c>
      <c r="AB623" s="11">
        <v>24</v>
      </c>
      <c r="AC623" s="100" t="s">
        <v>2</v>
      </c>
      <c r="AD623" s="100"/>
      <c r="AE623" s="100"/>
    </row>
    <row r="624" spans="2:31" x14ac:dyDescent="0.3">
      <c r="B624" s="14" t="s">
        <v>37</v>
      </c>
      <c r="C624" s="4"/>
      <c r="D624" s="4"/>
      <c r="E624" s="44">
        <v>0</v>
      </c>
      <c r="F624" s="45">
        <v>0</v>
      </c>
      <c r="G624" s="44">
        <v>0</v>
      </c>
      <c r="H624" s="45">
        <v>0</v>
      </c>
      <c r="I624" s="44">
        <v>0</v>
      </c>
      <c r="J624" s="45">
        <v>0</v>
      </c>
      <c r="K624" s="44">
        <v>0</v>
      </c>
      <c r="L624" s="45">
        <v>6.6666666666666666E-2</v>
      </c>
      <c r="M624" s="44">
        <v>1.29</v>
      </c>
      <c r="N624" s="45">
        <v>0.87999999999999989</v>
      </c>
      <c r="O624" s="44">
        <v>1.08</v>
      </c>
      <c r="P624" s="45">
        <v>1.25</v>
      </c>
      <c r="Q624" s="44">
        <v>1.0999999999999996</v>
      </c>
      <c r="R624" s="45">
        <v>1.04</v>
      </c>
      <c r="S624" s="44">
        <v>1.0899999999999999</v>
      </c>
      <c r="T624" s="45">
        <v>1.04</v>
      </c>
      <c r="U624" s="44">
        <v>0.79999999999999982</v>
      </c>
      <c r="V624" s="45">
        <v>0.67999999999999972</v>
      </c>
      <c r="W624" s="44">
        <v>2.9766666666666679</v>
      </c>
      <c r="X624" s="45">
        <v>0</v>
      </c>
      <c r="Y624" s="44">
        <v>0</v>
      </c>
      <c r="Z624" s="45">
        <v>0</v>
      </c>
      <c r="AA624" s="44">
        <v>0</v>
      </c>
      <c r="AB624" s="45">
        <v>0</v>
      </c>
      <c r="AC624" s="56"/>
      <c r="AD624" s="57">
        <f>SUM(E624:AB624)</f>
        <v>13.293333333333335</v>
      </c>
      <c r="AE624" s="56"/>
    </row>
    <row r="625" spans="2:31" x14ac:dyDescent="0.3">
      <c r="B625" s="14" t="s">
        <v>38</v>
      </c>
      <c r="C625" s="4"/>
      <c r="D625" s="4"/>
      <c r="E625" s="44">
        <v>0</v>
      </c>
      <c r="F625" s="45">
        <v>0</v>
      </c>
      <c r="G625" s="44">
        <v>0</v>
      </c>
      <c r="H625" s="45">
        <v>0</v>
      </c>
      <c r="I625" s="44">
        <v>0</v>
      </c>
      <c r="J625" s="45">
        <v>0</v>
      </c>
      <c r="K625" s="44">
        <v>0</v>
      </c>
      <c r="L625" s="45">
        <v>9.3333333333333351E-2</v>
      </c>
      <c r="M625" s="44">
        <v>2.900000000000003</v>
      </c>
      <c r="N625" s="45">
        <v>0</v>
      </c>
      <c r="O625" s="44">
        <v>0</v>
      </c>
      <c r="P625" s="45">
        <v>0</v>
      </c>
      <c r="Q625" s="44">
        <v>0</v>
      </c>
      <c r="R625" s="45">
        <v>0</v>
      </c>
      <c r="S625" s="44">
        <v>0</v>
      </c>
      <c r="T625" s="45">
        <v>0</v>
      </c>
      <c r="U625" s="44">
        <v>0</v>
      </c>
      <c r="V625" s="45">
        <v>0</v>
      </c>
      <c r="W625" s="44">
        <v>4.7156666666666673</v>
      </c>
      <c r="X625" s="45">
        <v>0</v>
      </c>
      <c r="Y625" s="44">
        <v>0</v>
      </c>
      <c r="Z625" s="45">
        <v>0</v>
      </c>
      <c r="AA625" s="44">
        <v>0</v>
      </c>
      <c r="AB625" s="45">
        <v>0</v>
      </c>
      <c r="AC625" s="54"/>
      <c r="AD625" s="55">
        <f>SUM(E625:AB625)</f>
        <v>7.7090000000000032</v>
      </c>
      <c r="AE625" s="54"/>
    </row>
    <row r="626" spans="2:31" x14ac:dyDescent="0.3">
      <c r="B626" s="14" t="s">
        <v>39</v>
      </c>
      <c r="C626" s="4"/>
      <c r="D626" s="4"/>
      <c r="E626" s="44">
        <v>0</v>
      </c>
      <c r="F626" s="45">
        <v>0</v>
      </c>
      <c r="G626" s="44">
        <v>0</v>
      </c>
      <c r="H626" s="45">
        <v>0</v>
      </c>
      <c r="I626" s="44">
        <v>0</v>
      </c>
      <c r="J626" s="45">
        <v>0</v>
      </c>
      <c r="K626" s="44">
        <v>0</v>
      </c>
      <c r="L626" s="45">
        <v>0</v>
      </c>
      <c r="M626" s="44">
        <v>0</v>
      </c>
      <c r="N626" s="45">
        <v>0</v>
      </c>
      <c r="O626" s="44">
        <v>0</v>
      </c>
      <c r="P626" s="45">
        <v>0</v>
      </c>
      <c r="Q626" s="44">
        <v>0</v>
      </c>
      <c r="R626" s="45">
        <v>0</v>
      </c>
      <c r="S626" s="44">
        <v>0</v>
      </c>
      <c r="T626" s="45">
        <v>0</v>
      </c>
      <c r="U626" s="44">
        <v>0</v>
      </c>
      <c r="V626" s="45">
        <v>0</v>
      </c>
      <c r="W626" s="44">
        <v>0</v>
      </c>
      <c r="X626" s="45">
        <v>0</v>
      </c>
      <c r="Y626" s="44">
        <v>0</v>
      </c>
      <c r="Z626" s="45">
        <v>0</v>
      </c>
      <c r="AA626" s="44">
        <v>0</v>
      </c>
      <c r="AB626" s="45">
        <v>0</v>
      </c>
      <c r="AC626" s="54"/>
      <c r="AD626" s="55">
        <f t="shared" ref="AD626:AD687" si="133">SUM(E626:AB626)</f>
        <v>0</v>
      </c>
      <c r="AE626" s="54"/>
    </row>
    <row r="627" spans="2:31" x14ac:dyDescent="0.3">
      <c r="B627" s="14" t="s">
        <v>40</v>
      </c>
      <c r="C627" s="4"/>
      <c r="D627" s="4"/>
      <c r="E627" s="44">
        <v>0</v>
      </c>
      <c r="F627" s="45">
        <v>0</v>
      </c>
      <c r="G627" s="44">
        <v>0</v>
      </c>
      <c r="H627" s="45">
        <v>0</v>
      </c>
      <c r="I627" s="44">
        <v>0</v>
      </c>
      <c r="J627" s="45">
        <v>0</v>
      </c>
      <c r="K627" s="44">
        <v>0</v>
      </c>
      <c r="L627" s="45">
        <v>0</v>
      </c>
      <c r="M627" s="44">
        <v>0</v>
      </c>
      <c r="N627" s="45">
        <v>0</v>
      </c>
      <c r="O627" s="44">
        <v>0</v>
      </c>
      <c r="P627" s="45">
        <v>0</v>
      </c>
      <c r="Q627" s="44">
        <v>0</v>
      </c>
      <c r="R627" s="45">
        <v>0</v>
      </c>
      <c r="S627" s="44">
        <v>0</v>
      </c>
      <c r="T627" s="45">
        <v>0</v>
      </c>
      <c r="U627" s="44">
        <v>0</v>
      </c>
      <c r="V627" s="45">
        <v>0</v>
      </c>
      <c r="W627" s="44">
        <v>0</v>
      </c>
      <c r="X627" s="45">
        <v>0</v>
      </c>
      <c r="Y627" s="44">
        <v>0</v>
      </c>
      <c r="Z627" s="45">
        <v>0</v>
      </c>
      <c r="AA627" s="44">
        <v>0</v>
      </c>
      <c r="AB627" s="45">
        <v>0</v>
      </c>
      <c r="AC627" s="54"/>
      <c r="AD627" s="55">
        <f t="shared" si="133"/>
        <v>0</v>
      </c>
      <c r="AE627" s="54"/>
    </row>
    <row r="628" spans="2:31" x14ac:dyDescent="0.3">
      <c r="B628" s="14" t="s">
        <v>41</v>
      </c>
      <c r="C628" s="4"/>
      <c r="D628" s="4"/>
      <c r="E628" s="44">
        <v>0</v>
      </c>
      <c r="F628" s="45">
        <v>0</v>
      </c>
      <c r="G628" s="44">
        <v>0</v>
      </c>
      <c r="H628" s="45">
        <v>0</v>
      </c>
      <c r="I628" s="44">
        <v>0</v>
      </c>
      <c r="J628" s="45">
        <v>0</v>
      </c>
      <c r="K628" s="44">
        <v>0</v>
      </c>
      <c r="L628" s="45">
        <v>0</v>
      </c>
      <c r="M628" s="44">
        <v>0</v>
      </c>
      <c r="N628" s="45">
        <v>0</v>
      </c>
      <c r="O628" s="44">
        <v>0</v>
      </c>
      <c r="P628" s="45">
        <v>0</v>
      </c>
      <c r="Q628" s="44">
        <v>0</v>
      </c>
      <c r="R628" s="45">
        <v>0</v>
      </c>
      <c r="S628" s="44">
        <v>0</v>
      </c>
      <c r="T628" s="45">
        <v>0</v>
      </c>
      <c r="U628" s="44">
        <v>0</v>
      </c>
      <c r="V628" s="45">
        <v>0</v>
      </c>
      <c r="W628" s="44">
        <v>0</v>
      </c>
      <c r="X628" s="45">
        <v>0</v>
      </c>
      <c r="Y628" s="44">
        <v>0</v>
      </c>
      <c r="Z628" s="45">
        <v>0</v>
      </c>
      <c r="AA628" s="44">
        <v>0</v>
      </c>
      <c r="AB628" s="45">
        <v>0</v>
      </c>
      <c r="AC628" s="54"/>
      <c r="AD628" s="55">
        <f t="shared" si="133"/>
        <v>0</v>
      </c>
      <c r="AE628" s="54"/>
    </row>
    <row r="629" spans="2:31" x14ac:dyDescent="0.3">
      <c r="B629" s="14" t="s">
        <v>42</v>
      </c>
      <c r="C629" s="4"/>
      <c r="D629" s="4"/>
      <c r="E629" s="44">
        <v>0</v>
      </c>
      <c r="F629" s="45">
        <v>0</v>
      </c>
      <c r="G629" s="44">
        <v>0</v>
      </c>
      <c r="H629" s="45">
        <v>0</v>
      </c>
      <c r="I629" s="44">
        <v>0</v>
      </c>
      <c r="J629" s="45">
        <v>0</v>
      </c>
      <c r="K629" s="44">
        <v>0</v>
      </c>
      <c r="L629" s="45">
        <v>0</v>
      </c>
      <c r="M629" s="44">
        <v>0</v>
      </c>
      <c r="N629" s="45">
        <v>0</v>
      </c>
      <c r="O629" s="44">
        <v>0</v>
      </c>
      <c r="P629" s="45">
        <v>0</v>
      </c>
      <c r="Q629" s="44">
        <v>0</v>
      </c>
      <c r="R629" s="45">
        <v>0</v>
      </c>
      <c r="S629" s="44">
        <v>0</v>
      </c>
      <c r="T629" s="45">
        <v>0</v>
      </c>
      <c r="U629" s="44">
        <v>0</v>
      </c>
      <c r="V629" s="45">
        <v>0</v>
      </c>
      <c r="W629" s="44">
        <v>0</v>
      </c>
      <c r="X629" s="45">
        <v>0</v>
      </c>
      <c r="Y629" s="44">
        <v>0</v>
      </c>
      <c r="Z629" s="45">
        <v>0</v>
      </c>
      <c r="AA629" s="44">
        <v>0</v>
      </c>
      <c r="AB629" s="45">
        <v>0</v>
      </c>
      <c r="AC629" s="54"/>
      <c r="AD629" s="55">
        <f t="shared" si="133"/>
        <v>0</v>
      </c>
      <c r="AE629" s="54"/>
    </row>
    <row r="630" spans="2:31" x14ac:dyDescent="0.3">
      <c r="B630" s="14" t="s">
        <v>43</v>
      </c>
      <c r="C630" s="4"/>
      <c r="D630" s="4"/>
      <c r="E630" s="44">
        <v>0</v>
      </c>
      <c r="F630" s="45">
        <v>0</v>
      </c>
      <c r="G630" s="44">
        <v>0</v>
      </c>
      <c r="H630" s="45">
        <v>0</v>
      </c>
      <c r="I630" s="44">
        <v>0</v>
      </c>
      <c r="J630" s="45">
        <v>0</v>
      </c>
      <c r="K630" s="44">
        <v>0</v>
      </c>
      <c r="L630" s="45">
        <v>0</v>
      </c>
      <c r="M630" s="44">
        <v>0</v>
      </c>
      <c r="N630" s="45">
        <v>0</v>
      </c>
      <c r="O630" s="44">
        <v>0</v>
      </c>
      <c r="P630" s="45">
        <v>0</v>
      </c>
      <c r="Q630" s="44">
        <v>0</v>
      </c>
      <c r="R630" s="45">
        <v>0</v>
      </c>
      <c r="S630" s="44">
        <v>0</v>
      </c>
      <c r="T630" s="45">
        <v>0</v>
      </c>
      <c r="U630" s="44">
        <v>0</v>
      </c>
      <c r="V630" s="45">
        <v>0</v>
      </c>
      <c r="W630" s="44">
        <v>0</v>
      </c>
      <c r="X630" s="45">
        <v>0</v>
      </c>
      <c r="Y630" s="44">
        <v>0</v>
      </c>
      <c r="Z630" s="45">
        <v>0</v>
      </c>
      <c r="AA630" s="44">
        <v>0</v>
      </c>
      <c r="AB630" s="45">
        <v>0</v>
      </c>
      <c r="AC630" s="54"/>
      <c r="AD630" s="55">
        <f t="shared" si="133"/>
        <v>0</v>
      </c>
      <c r="AE630" s="54"/>
    </row>
    <row r="631" spans="2:31" x14ac:dyDescent="0.3">
      <c r="B631" s="14" t="s">
        <v>44</v>
      </c>
      <c r="C631" s="4"/>
      <c r="D631" s="4"/>
      <c r="E631" s="44">
        <v>0</v>
      </c>
      <c r="F631" s="45">
        <v>0</v>
      </c>
      <c r="G631" s="44">
        <v>0</v>
      </c>
      <c r="H631" s="45">
        <v>0</v>
      </c>
      <c r="I631" s="44">
        <v>0</v>
      </c>
      <c r="J631" s="45">
        <v>0</v>
      </c>
      <c r="K631" s="44">
        <v>0</v>
      </c>
      <c r="L631" s="45">
        <v>0</v>
      </c>
      <c r="M631" s="44">
        <v>4.2324999999999999</v>
      </c>
      <c r="N631" s="45">
        <v>2.6776666666666671</v>
      </c>
      <c r="O631" s="44">
        <v>0</v>
      </c>
      <c r="P631" s="45">
        <v>0</v>
      </c>
      <c r="Q631" s="44">
        <v>0</v>
      </c>
      <c r="R631" s="45">
        <v>5.140833333333334</v>
      </c>
      <c r="S631" s="44">
        <v>0</v>
      </c>
      <c r="T631" s="45">
        <v>0</v>
      </c>
      <c r="U631" s="44">
        <v>0</v>
      </c>
      <c r="V631" s="45">
        <v>10.044500000000005</v>
      </c>
      <c r="W631" s="44">
        <v>10.373333333333335</v>
      </c>
      <c r="X631" s="45">
        <v>0</v>
      </c>
      <c r="Y631" s="44">
        <v>0</v>
      </c>
      <c r="Z631" s="45">
        <v>0</v>
      </c>
      <c r="AA631" s="44">
        <v>0</v>
      </c>
      <c r="AB631" s="45">
        <v>0</v>
      </c>
      <c r="AC631" s="54"/>
      <c r="AD631" s="55">
        <f t="shared" si="133"/>
        <v>32.468833333333343</v>
      </c>
      <c r="AE631" s="54"/>
    </row>
    <row r="632" spans="2:31" x14ac:dyDescent="0.3">
      <c r="B632" s="14" t="s">
        <v>45</v>
      </c>
      <c r="C632" s="4"/>
      <c r="D632" s="4"/>
      <c r="E632" s="44">
        <v>0</v>
      </c>
      <c r="F632" s="45">
        <v>0</v>
      </c>
      <c r="G632" s="44">
        <v>0</v>
      </c>
      <c r="H632" s="45">
        <v>0</v>
      </c>
      <c r="I632" s="44">
        <v>0</v>
      </c>
      <c r="J632" s="45">
        <v>0</v>
      </c>
      <c r="K632" s="44">
        <v>0</v>
      </c>
      <c r="L632" s="45">
        <v>0</v>
      </c>
      <c r="M632" s="44">
        <v>4.7469999999999972</v>
      </c>
      <c r="N632" s="45">
        <v>4.5731666666666699</v>
      </c>
      <c r="O632" s="44">
        <v>29.352500000000003</v>
      </c>
      <c r="P632" s="45">
        <v>34.544833333333344</v>
      </c>
      <c r="Q632" s="44">
        <v>40.469833333333341</v>
      </c>
      <c r="R632" s="45">
        <v>37.569833333333357</v>
      </c>
      <c r="S632" s="44">
        <v>38.534999999999997</v>
      </c>
      <c r="T632" s="45">
        <v>35.535666666666664</v>
      </c>
      <c r="U632" s="44">
        <v>22.399999999999981</v>
      </c>
      <c r="V632" s="45">
        <v>7.1499999999999932</v>
      </c>
      <c r="W632" s="44">
        <v>1.4271666666666663</v>
      </c>
      <c r="X632" s="45">
        <v>0</v>
      </c>
      <c r="Y632" s="44">
        <v>0</v>
      </c>
      <c r="Z632" s="45">
        <v>0</v>
      </c>
      <c r="AA632" s="44">
        <v>0</v>
      </c>
      <c r="AB632" s="45">
        <v>0</v>
      </c>
      <c r="AC632" s="54"/>
      <c r="AD632" s="55">
        <f t="shared" si="133"/>
        <v>256.30500000000001</v>
      </c>
      <c r="AE632" s="54"/>
    </row>
    <row r="633" spans="2:31" x14ac:dyDescent="0.3">
      <c r="B633" s="14" t="s">
        <v>46</v>
      </c>
      <c r="C633" s="4"/>
      <c r="D633" s="4"/>
      <c r="E633" s="44">
        <v>0</v>
      </c>
      <c r="F633" s="45">
        <v>0</v>
      </c>
      <c r="G633" s="44">
        <v>0</v>
      </c>
      <c r="H633" s="45">
        <v>0</v>
      </c>
      <c r="I633" s="44">
        <v>0</v>
      </c>
      <c r="J633" s="45">
        <v>0</v>
      </c>
      <c r="K633" s="44">
        <v>0</v>
      </c>
      <c r="L633" s="45">
        <v>0</v>
      </c>
      <c r="M633" s="44">
        <v>22.660833333333315</v>
      </c>
      <c r="N633" s="45">
        <v>25.765166666666655</v>
      </c>
      <c r="O633" s="44">
        <v>13.85033333333333</v>
      </c>
      <c r="P633" s="45">
        <v>19.110500000000002</v>
      </c>
      <c r="Q633" s="44">
        <v>10.169833333333333</v>
      </c>
      <c r="R633" s="45">
        <v>12.497666666666662</v>
      </c>
      <c r="S633" s="44">
        <v>23.580500000000011</v>
      </c>
      <c r="T633" s="45">
        <v>21.020333333333333</v>
      </c>
      <c r="U633" s="44">
        <v>14.63516666666666</v>
      </c>
      <c r="V633" s="45">
        <v>23.373333333333342</v>
      </c>
      <c r="W633" s="44">
        <v>9.3110000000000017</v>
      </c>
      <c r="X633" s="45">
        <v>0</v>
      </c>
      <c r="Y633" s="44">
        <v>0</v>
      </c>
      <c r="Z633" s="45">
        <v>0</v>
      </c>
      <c r="AA633" s="44">
        <v>0</v>
      </c>
      <c r="AB633" s="45">
        <v>0</v>
      </c>
      <c r="AC633" s="54"/>
      <c r="AD633" s="55">
        <f t="shared" si="133"/>
        <v>195.97466666666665</v>
      </c>
      <c r="AE633" s="54"/>
    </row>
    <row r="634" spans="2:31" x14ac:dyDescent="0.3">
      <c r="B634" s="14" t="s">
        <v>47</v>
      </c>
      <c r="C634" s="4"/>
      <c r="D634" s="4"/>
      <c r="E634" s="44">
        <v>0</v>
      </c>
      <c r="F634" s="45">
        <v>0</v>
      </c>
      <c r="G634" s="44">
        <v>0</v>
      </c>
      <c r="H634" s="45">
        <v>0</v>
      </c>
      <c r="I634" s="44">
        <v>0</v>
      </c>
      <c r="J634" s="45">
        <v>0</v>
      </c>
      <c r="K634" s="44">
        <v>0</v>
      </c>
      <c r="L634" s="45">
        <v>0.30999999999999994</v>
      </c>
      <c r="M634" s="44">
        <v>0</v>
      </c>
      <c r="N634" s="45">
        <v>15.09</v>
      </c>
      <c r="O634" s="44">
        <v>11.5</v>
      </c>
      <c r="P634" s="45">
        <v>11.7</v>
      </c>
      <c r="Q634" s="44">
        <v>10.83</v>
      </c>
      <c r="R634" s="45">
        <v>10.829999999999998</v>
      </c>
      <c r="S634" s="44">
        <v>11.2</v>
      </c>
      <c r="T634" s="45">
        <v>10.930000000000001</v>
      </c>
      <c r="U634" s="44">
        <v>11.12</v>
      </c>
      <c r="V634" s="45">
        <v>11.57</v>
      </c>
      <c r="W634" s="44">
        <v>12.360999999999986</v>
      </c>
      <c r="X634" s="45">
        <v>0</v>
      </c>
      <c r="Y634" s="44">
        <v>0</v>
      </c>
      <c r="Z634" s="45">
        <v>0</v>
      </c>
      <c r="AA634" s="44">
        <v>0</v>
      </c>
      <c r="AB634" s="45">
        <v>0</v>
      </c>
      <c r="AC634" s="54"/>
      <c r="AD634" s="55">
        <f t="shared" si="133"/>
        <v>117.441</v>
      </c>
      <c r="AE634" s="54"/>
    </row>
    <row r="635" spans="2:31" x14ac:dyDescent="0.3">
      <c r="B635" s="14" t="s">
        <v>48</v>
      </c>
      <c r="C635" s="4"/>
      <c r="D635" s="4"/>
      <c r="E635" s="44">
        <v>0</v>
      </c>
      <c r="F635" s="45">
        <v>0</v>
      </c>
      <c r="G635" s="44">
        <v>0</v>
      </c>
      <c r="H635" s="45">
        <v>0</v>
      </c>
      <c r="I635" s="44">
        <v>0</v>
      </c>
      <c r="J635" s="45">
        <v>0</v>
      </c>
      <c r="K635" s="44">
        <v>0</v>
      </c>
      <c r="L635" s="45">
        <v>0</v>
      </c>
      <c r="M635" s="44">
        <v>2.3996666666666662</v>
      </c>
      <c r="N635" s="45">
        <v>14.583833333333333</v>
      </c>
      <c r="O635" s="44">
        <v>13.200499999999996</v>
      </c>
      <c r="P635" s="45">
        <v>12.83683333333334</v>
      </c>
      <c r="Q635" s="44">
        <v>12.830000000000011</v>
      </c>
      <c r="R635" s="45">
        <v>12.830000000000011</v>
      </c>
      <c r="S635" s="44">
        <v>12.527166666666666</v>
      </c>
      <c r="T635" s="45">
        <v>12.332833333333333</v>
      </c>
      <c r="U635" s="44">
        <v>12.418333333333335</v>
      </c>
      <c r="V635" s="45">
        <v>11.448833333333333</v>
      </c>
      <c r="W635" s="44">
        <v>2.8356666666666666</v>
      </c>
      <c r="X635" s="45">
        <v>0</v>
      </c>
      <c r="Y635" s="44">
        <v>0</v>
      </c>
      <c r="Z635" s="45">
        <v>0</v>
      </c>
      <c r="AA635" s="44">
        <v>0</v>
      </c>
      <c r="AB635" s="45">
        <v>0</v>
      </c>
      <c r="AC635" s="54"/>
      <c r="AD635" s="55">
        <f t="shared" si="133"/>
        <v>120.24366666666668</v>
      </c>
      <c r="AE635" s="54"/>
    </row>
    <row r="636" spans="2:31" x14ac:dyDescent="0.3">
      <c r="B636" s="14" t="s">
        <v>49</v>
      </c>
      <c r="C636" s="4"/>
      <c r="D636" s="4"/>
      <c r="E636" s="44">
        <v>0</v>
      </c>
      <c r="F636" s="45">
        <v>0</v>
      </c>
      <c r="G636" s="44">
        <v>0</v>
      </c>
      <c r="H636" s="45">
        <v>0</v>
      </c>
      <c r="I636" s="44">
        <v>0</v>
      </c>
      <c r="J636" s="45">
        <v>0</v>
      </c>
      <c r="K636" s="44">
        <v>0</v>
      </c>
      <c r="L636" s="45">
        <v>0</v>
      </c>
      <c r="M636" s="44">
        <v>10.7415</v>
      </c>
      <c r="N636" s="45">
        <v>56.300000000000011</v>
      </c>
      <c r="O636" s="44">
        <v>38.159999999999997</v>
      </c>
      <c r="P636" s="45">
        <v>50.109999999999985</v>
      </c>
      <c r="Q636" s="44">
        <v>29.099999999999994</v>
      </c>
      <c r="R636" s="45">
        <v>40.97999999999999</v>
      </c>
      <c r="S636" s="44">
        <v>66.45999999999998</v>
      </c>
      <c r="T636" s="45">
        <v>62.16</v>
      </c>
      <c r="U636" s="44">
        <v>59.418000000000006</v>
      </c>
      <c r="V636" s="45">
        <v>74.585499999999996</v>
      </c>
      <c r="W636" s="44">
        <v>10.454333333333333</v>
      </c>
      <c r="X636" s="45">
        <v>0</v>
      </c>
      <c r="Y636" s="44">
        <v>0</v>
      </c>
      <c r="Z636" s="45">
        <v>0</v>
      </c>
      <c r="AA636" s="44">
        <v>0</v>
      </c>
      <c r="AB636" s="45">
        <v>0</v>
      </c>
      <c r="AC636" s="54"/>
      <c r="AD636" s="55">
        <f t="shared" si="133"/>
        <v>498.46933333333334</v>
      </c>
      <c r="AE636" s="54"/>
    </row>
    <row r="637" spans="2:31" x14ac:dyDescent="0.3">
      <c r="B637" s="14" t="s">
        <v>50</v>
      </c>
      <c r="C637" s="4"/>
      <c r="D637" s="4"/>
      <c r="E637" s="44">
        <v>0</v>
      </c>
      <c r="F637" s="45">
        <v>0</v>
      </c>
      <c r="G637" s="44">
        <v>0</v>
      </c>
      <c r="H637" s="45">
        <v>0</v>
      </c>
      <c r="I637" s="44">
        <v>0</v>
      </c>
      <c r="J637" s="45">
        <v>0</v>
      </c>
      <c r="K637" s="44">
        <v>0</v>
      </c>
      <c r="L637" s="45">
        <v>0</v>
      </c>
      <c r="M637" s="44">
        <v>0</v>
      </c>
      <c r="N637" s="45">
        <v>0</v>
      </c>
      <c r="O637" s="44">
        <v>0</v>
      </c>
      <c r="P637" s="45">
        <v>0</v>
      </c>
      <c r="Q637" s="44">
        <v>0</v>
      </c>
      <c r="R637" s="45">
        <v>0</v>
      </c>
      <c r="S637" s="44">
        <v>0</v>
      </c>
      <c r="T637" s="45">
        <v>0</v>
      </c>
      <c r="U637" s="44">
        <v>0</v>
      </c>
      <c r="V637" s="45">
        <v>0</v>
      </c>
      <c r="W637" s="44">
        <v>0</v>
      </c>
      <c r="X637" s="45">
        <v>0</v>
      </c>
      <c r="Y637" s="44">
        <v>0</v>
      </c>
      <c r="Z637" s="45">
        <v>0</v>
      </c>
      <c r="AA637" s="44">
        <v>0</v>
      </c>
      <c r="AB637" s="45">
        <v>0</v>
      </c>
      <c r="AC637" s="54"/>
      <c r="AD637" s="55">
        <f t="shared" si="133"/>
        <v>0</v>
      </c>
      <c r="AE637" s="54"/>
    </row>
    <row r="638" spans="2:31" x14ac:dyDescent="0.3">
      <c r="B638" s="14" t="s">
        <v>109</v>
      </c>
      <c r="C638" s="4"/>
      <c r="D638" s="4"/>
      <c r="E638" s="44">
        <v>0</v>
      </c>
      <c r="F638" s="45">
        <v>0</v>
      </c>
      <c r="G638" s="44">
        <v>0</v>
      </c>
      <c r="H638" s="45">
        <v>0</v>
      </c>
      <c r="I638" s="44">
        <v>0</v>
      </c>
      <c r="J638" s="45">
        <v>0</v>
      </c>
      <c r="K638" s="44">
        <v>0</v>
      </c>
      <c r="L638" s="45">
        <v>0</v>
      </c>
      <c r="M638" s="44">
        <v>22.963666666666658</v>
      </c>
      <c r="N638" s="45">
        <v>14.703000000000003</v>
      </c>
      <c r="O638" s="44">
        <v>6.3408333333333342</v>
      </c>
      <c r="P638" s="45">
        <v>9.975500000000002</v>
      </c>
      <c r="Q638" s="44">
        <v>4.4389999999999974</v>
      </c>
      <c r="R638" s="45">
        <v>6.1768333333333345</v>
      </c>
      <c r="S638" s="44">
        <v>11.528000000000011</v>
      </c>
      <c r="T638" s="45">
        <v>10.648333333333323</v>
      </c>
      <c r="U638" s="44">
        <v>8.7866666666666688</v>
      </c>
      <c r="V638" s="45">
        <v>12.949000000000011</v>
      </c>
      <c r="W638" s="44">
        <v>4.2921666666666676</v>
      </c>
      <c r="X638" s="45">
        <v>0</v>
      </c>
      <c r="Y638" s="44">
        <v>0</v>
      </c>
      <c r="Z638" s="45">
        <v>0</v>
      </c>
      <c r="AA638" s="44">
        <v>0</v>
      </c>
      <c r="AB638" s="45">
        <v>0</v>
      </c>
      <c r="AC638" s="54"/>
      <c r="AD638" s="55">
        <f t="shared" si="133"/>
        <v>112.80300000000003</v>
      </c>
      <c r="AE638" s="54"/>
    </row>
    <row r="639" spans="2:31" x14ac:dyDescent="0.3">
      <c r="B639" s="14" t="s">
        <v>51</v>
      </c>
      <c r="C639" s="4"/>
      <c r="D639" s="4"/>
      <c r="E639" s="44">
        <v>0</v>
      </c>
      <c r="F639" s="45">
        <v>0</v>
      </c>
      <c r="G639" s="44">
        <v>0</v>
      </c>
      <c r="H639" s="45">
        <v>0</v>
      </c>
      <c r="I639" s="44">
        <v>0</v>
      </c>
      <c r="J639" s="45">
        <v>0</v>
      </c>
      <c r="K639" s="44">
        <v>0</v>
      </c>
      <c r="L639" s="45">
        <v>0</v>
      </c>
      <c r="M639" s="44">
        <v>35.874666666666677</v>
      </c>
      <c r="N639" s="45">
        <v>67.00033333333333</v>
      </c>
      <c r="O639" s="44">
        <v>54.62283333333334</v>
      </c>
      <c r="P639" s="45">
        <v>72.995666666666651</v>
      </c>
      <c r="Q639" s="44">
        <v>74.671333333333308</v>
      </c>
      <c r="R639" s="45">
        <v>76.580666666666659</v>
      </c>
      <c r="S639" s="44">
        <v>87.960000000000008</v>
      </c>
      <c r="T639" s="45">
        <v>95.166999999999987</v>
      </c>
      <c r="U639" s="44">
        <v>95.038333333333355</v>
      </c>
      <c r="V639" s="45">
        <v>85.036833333333334</v>
      </c>
      <c r="W639" s="44">
        <v>23.166666666666668</v>
      </c>
      <c r="X639" s="45">
        <v>0</v>
      </c>
      <c r="Y639" s="44">
        <v>0</v>
      </c>
      <c r="Z639" s="45">
        <v>0</v>
      </c>
      <c r="AA639" s="44">
        <v>0</v>
      </c>
      <c r="AB639" s="45">
        <v>0</v>
      </c>
      <c r="AC639" s="54"/>
      <c r="AD639" s="55">
        <f t="shared" si="133"/>
        <v>768.11433333333332</v>
      </c>
      <c r="AE639" s="54"/>
    </row>
    <row r="640" spans="2:31" x14ac:dyDescent="0.3">
      <c r="B640" s="14" t="s">
        <v>52</v>
      </c>
      <c r="C640" s="4"/>
      <c r="D640" s="4"/>
      <c r="E640" s="44">
        <v>0</v>
      </c>
      <c r="F640" s="45">
        <v>0</v>
      </c>
      <c r="G640" s="44">
        <v>0</v>
      </c>
      <c r="H640" s="45">
        <v>0</v>
      </c>
      <c r="I640" s="44">
        <v>0</v>
      </c>
      <c r="J640" s="45">
        <v>0</v>
      </c>
      <c r="K640" s="44">
        <v>0</v>
      </c>
      <c r="L640" s="45">
        <v>0</v>
      </c>
      <c r="M640" s="44">
        <v>18.489666666666668</v>
      </c>
      <c r="N640" s="45">
        <v>18.955166666666674</v>
      </c>
      <c r="O640" s="44">
        <v>9.4593333333333316</v>
      </c>
      <c r="P640" s="45">
        <v>12.611166666666662</v>
      </c>
      <c r="Q640" s="44">
        <v>7.8424999999999994</v>
      </c>
      <c r="R640" s="45">
        <v>10.066666666666658</v>
      </c>
      <c r="S640" s="44">
        <v>16.309333333333331</v>
      </c>
      <c r="T640" s="45">
        <v>14.987500000000015</v>
      </c>
      <c r="U640" s="44">
        <v>18.708166666666674</v>
      </c>
      <c r="V640" s="45">
        <v>37.142166666666675</v>
      </c>
      <c r="W640" s="44">
        <v>18.323166666666665</v>
      </c>
      <c r="X640" s="45">
        <v>0</v>
      </c>
      <c r="Y640" s="44">
        <v>0</v>
      </c>
      <c r="Z640" s="45">
        <v>0</v>
      </c>
      <c r="AA640" s="44">
        <v>0</v>
      </c>
      <c r="AB640" s="45">
        <v>0</v>
      </c>
      <c r="AC640" s="54"/>
      <c r="AD640" s="55">
        <f t="shared" si="133"/>
        <v>182.89483333333334</v>
      </c>
      <c r="AE640" s="54"/>
    </row>
    <row r="641" spans="2:31" x14ac:dyDescent="0.3">
      <c r="B641" s="14" t="s">
        <v>53</v>
      </c>
      <c r="C641" s="4"/>
      <c r="D641" s="4"/>
      <c r="E641" s="44">
        <v>0</v>
      </c>
      <c r="F641" s="45">
        <v>0</v>
      </c>
      <c r="G641" s="44">
        <v>0</v>
      </c>
      <c r="H641" s="45">
        <v>0</v>
      </c>
      <c r="I641" s="44">
        <v>0</v>
      </c>
      <c r="J641" s="45">
        <v>0</v>
      </c>
      <c r="K641" s="44">
        <v>0</v>
      </c>
      <c r="L641" s="45">
        <v>0</v>
      </c>
      <c r="M641" s="44">
        <v>0</v>
      </c>
      <c r="N641" s="45">
        <v>0</v>
      </c>
      <c r="O641" s="44">
        <v>0</v>
      </c>
      <c r="P641" s="45">
        <v>0</v>
      </c>
      <c r="Q641" s="44">
        <v>0</v>
      </c>
      <c r="R641" s="45">
        <v>0</v>
      </c>
      <c r="S641" s="44">
        <v>0</v>
      </c>
      <c r="T641" s="45">
        <v>0</v>
      </c>
      <c r="U641" s="44">
        <v>0</v>
      </c>
      <c r="V641" s="45">
        <v>0</v>
      </c>
      <c r="W641" s="44">
        <v>0</v>
      </c>
      <c r="X641" s="45">
        <v>0</v>
      </c>
      <c r="Y641" s="44">
        <v>0</v>
      </c>
      <c r="Z641" s="45">
        <v>0</v>
      </c>
      <c r="AA641" s="44">
        <v>0</v>
      </c>
      <c r="AB641" s="45">
        <v>0</v>
      </c>
      <c r="AC641" s="54"/>
      <c r="AD641" s="55">
        <f t="shared" si="133"/>
        <v>0</v>
      </c>
      <c r="AE641" s="54"/>
    </row>
    <row r="642" spans="2:31" x14ac:dyDescent="0.3">
      <c r="B642" s="14" t="s">
        <v>54</v>
      </c>
      <c r="C642" s="4"/>
      <c r="D642" s="4"/>
      <c r="E642" s="44">
        <v>0</v>
      </c>
      <c r="F642" s="45">
        <v>0</v>
      </c>
      <c r="G642" s="44">
        <v>0</v>
      </c>
      <c r="H642" s="45">
        <v>0</v>
      </c>
      <c r="I642" s="44">
        <v>0</v>
      </c>
      <c r="J642" s="45">
        <v>0</v>
      </c>
      <c r="K642" s="44">
        <v>0</v>
      </c>
      <c r="L642" s="45">
        <v>0</v>
      </c>
      <c r="M642" s="44">
        <v>8.5448333333333348</v>
      </c>
      <c r="N642" s="45">
        <v>24.442</v>
      </c>
      <c r="O642" s="44">
        <v>15.531666666666661</v>
      </c>
      <c r="P642" s="45">
        <v>23.849500000000003</v>
      </c>
      <c r="Q642" s="44">
        <v>12.662999999999988</v>
      </c>
      <c r="R642" s="45">
        <v>17.808</v>
      </c>
      <c r="S642" s="44">
        <v>28.066166666666668</v>
      </c>
      <c r="T642" s="45">
        <v>26.369833333333329</v>
      </c>
      <c r="U642" s="44">
        <v>21.430000000000003</v>
      </c>
      <c r="V642" s="45">
        <v>27.209166666666654</v>
      </c>
      <c r="W642" s="44">
        <v>3.140833333333334</v>
      </c>
      <c r="X642" s="45">
        <v>0</v>
      </c>
      <c r="Y642" s="44">
        <v>0</v>
      </c>
      <c r="Z642" s="45">
        <v>0</v>
      </c>
      <c r="AA642" s="44">
        <v>0</v>
      </c>
      <c r="AB642" s="45">
        <v>0</v>
      </c>
      <c r="AC642" s="54"/>
      <c r="AD642" s="55">
        <f t="shared" si="133"/>
        <v>209.05499999999998</v>
      </c>
      <c r="AE642" s="54"/>
    </row>
    <row r="643" spans="2:31" x14ac:dyDescent="0.3">
      <c r="B643" s="4" t="s">
        <v>55</v>
      </c>
      <c r="C643" s="4"/>
      <c r="D643" s="4"/>
      <c r="E643" s="44">
        <v>0</v>
      </c>
      <c r="F643" s="45">
        <v>0</v>
      </c>
      <c r="G643" s="44">
        <v>0</v>
      </c>
      <c r="H643" s="45">
        <v>0</v>
      </c>
      <c r="I643" s="44">
        <v>0</v>
      </c>
      <c r="J643" s="45">
        <v>0</v>
      </c>
      <c r="K643" s="44">
        <v>0</v>
      </c>
      <c r="L643" s="45">
        <v>0</v>
      </c>
      <c r="M643" s="44">
        <v>20.270666666666667</v>
      </c>
      <c r="N643" s="45">
        <v>42.048000000000016</v>
      </c>
      <c r="O643" s="44">
        <v>27.944666666666649</v>
      </c>
      <c r="P643" s="45">
        <v>25.524470099999988</v>
      </c>
      <c r="Q643" s="44">
        <v>23.982032799999985</v>
      </c>
      <c r="R643" s="45">
        <v>23.973982699999993</v>
      </c>
      <c r="S643" s="44">
        <v>23.681311499999993</v>
      </c>
      <c r="T643" s="45">
        <v>24.9809561</v>
      </c>
      <c r="U643" s="44">
        <v>34.269000000000005</v>
      </c>
      <c r="V643" s="45">
        <v>43.102833333333329</v>
      </c>
      <c r="W643" s="44">
        <v>5.4593333333333343</v>
      </c>
      <c r="X643" s="45">
        <v>0</v>
      </c>
      <c r="Y643" s="44">
        <v>0</v>
      </c>
      <c r="Z643" s="45">
        <v>0</v>
      </c>
      <c r="AA643" s="44">
        <v>0</v>
      </c>
      <c r="AB643" s="45">
        <v>0</v>
      </c>
      <c r="AC643" s="54"/>
      <c r="AD643" s="55">
        <f t="shared" si="133"/>
        <v>295.23725319999994</v>
      </c>
      <c r="AE643" s="54"/>
    </row>
    <row r="644" spans="2:31" x14ac:dyDescent="0.3">
      <c r="B644" s="4" t="s">
        <v>56</v>
      </c>
      <c r="C644" s="4"/>
      <c r="D644" s="4"/>
      <c r="E644" s="44">
        <v>0</v>
      </c>
      <c r="F644" s="45">
        <v>0</v>
      </c>
      <c r="G644" s="44">
        <v>0</v>
      </c>
      <c r="H644" s="45">
        <v>0</v>
      </c>
      <c r="I644" s="44">
        <v>0</v>
      </c>
      <c r="J644" s="45">
        <v>0</v>
      </c>
      <c r="K644" s="44">
        <v>0</v>
      </c>
      <c r="L644" s="45">
        <v>0.53333333333333333</v>
      </c>
      <c r="M644" s="44">
        <v>8.2173333333333307</v>
      </c>
      <c r="N644" s="45">
        <v>4.1513333333333318</v>
      </c>
      <c r="O644" s="44">
        <v>2.3334999999999999</v>
      </c>
      <c r="P644" s="45">
        <v>3.1299999999999977</v>
      </c>
      <c r="Q644" s="44">
        <v>2.1348333333333329</v>
      </c>
      <c r="R644" s="45">
        <v>3.1276666666666673</v>
      </c>
      <c r="S644" s="44">
        <v>5.3683333333333314</v>
      </c>
      <c r="T644" s="45">
        <v>5.2903333333333338</v>
      </c>
      <c r="U644" s="44">
        <v>3.5461666666666662</v>
      </c>
      <c r="V644" s="45">
        <v>8.0151666666666657</v>
      </c>
      <c r="W644" s="44">
        <v>6.614166666666665</v>
      </c>
      <c r="X644" s="45">
        <v>0</v>
      </c>
      <c r="Y644" s="44">
        <v>0</v>
      </c>
      <c r="Z644" s="45">
        <v>0</v>
      </c>
      <c r="AA644" s="44">
        <v>0</v>
      </c>
      <c r="AB644" s="45">
        <v>0</v>
      </c>
      <c r="AC644" s="54"/>
      <c r="AD644" s="55">
        <f t="shared" si="133"/>
        <v>52.462166666666654</v>
      </c>
      <c r="AE644" s="54"/>
    </row>
    <row r="645" spans="2:31" x14ac:dyDescent="0.3">
      <c r="B645" s="4" t="s">
        <v>110</v>
      </c>
      <c r="C645" s="4"/>
      <c r="D645" s="4"/>
      <c r="E645" s="44">
        <v>0</v>
      </c>
      <c r="F645" s="45">
        <v>0</v>
      </c>
      <c r="G645" s="44">
        <v>0</v>
      </c>
      <c r="H645" s="45">
        <v>0</v>
      </c>
      <c r="I645" s="44">
        <v>0</v>
      </c>
      <c r="J645" s="45">
        <v>0</v>
      </c>
      <c r="K645" s="44">
        <v>0</v>
      </c>
      <c r="L645" s="45">
        <v>0</v>
      </c>
      <c r="M645" s="44">
        <v>7.3206666666666678</v>
      </c>
      <c r="N645" s="45">
        <v>3.681</v>
      </c>
      <c r="O645" s="44">
        <v>0</v>
      </c>
      <c r="P645" s="45">
        <v>0</v>
      </c>
      <c r="Q645" s="44">
        <v>0</v>
      </c>
      <c r="R645" s="45">
        <v>0</v>
      </c>
      <c r="S645" s="44">
        <v>0</v>
      </c>
      <c r="T645" s="45">
        <v>0</v>
      </c>
      <c r="U645" s="44">
        <v>0</v>
      </c>
      <c r="V645" s="45">
        <v>0</v>
      </c>
      <c r="W645" s="44">
        <v>0.22600000000000015</v>
      </c>
      <c r="X645" s="45">
        <v>0</v>
      </c>
      <c r="Y645" s="44">
        <v>0</v>
      </c>
      <c r="Z645" s="45">
        <v>0</v>
      </c>
      <c r="AA645" s="44">
        <v>0</v>
      </c>
      <c r="AB645" s="45">
        <v>0</v>
      </c>
      <c r="AC645" s="54"/>
      <c r="AD645" s="55">
        <f t="shared" si="133"/>
        <v>11.22766666666667</v>
      </c>
      <c r="AE645" s="54"/>
    </row>
    <row r="646" spans="2:31" x14ac:dyDescent="0.3">
      <c r="B646" s="4" t="s">
        <v>57</v>
      </c>
      <c r="C646" s="4"/>
      <c r="D646" s="4"/>
      <c r="E646" s="44">
        <v>0</v>
      </c>
      <c r="F646" s="45">
        <v>0</v>
      </c>
      <c r="G646" s="44">
        <v>0</v>
      </c>
      <c r="H646" s="45">
        <v>0</v>
      </c>
      <c r="I646" s="44">
        <v>0</v>
      </c>
      <c r="J646" s="45">
        <v>0</v>
      </c>
      <c r="K646" s="44">
        <v>0</v>
      </c>
      <c r="L646" s="45">
        <v>0</v>
      </c>
      <c r="M646" s="44">
        <v>0</v>
      </c>
      <c r="N646" s="45">
        <v>0</v>
      </c>
      <c r="O646" s="44">
        <v>0</v>
      </c>
      <c r="P646" s="45">
        <v>0</v>
      </c>
      <c r="Q646" s="44">
        <v>0</v>
      </c>
      <c r="R646" s="45">
        <v>0</v>
      </c>
      <c r="S646" s="44">
        <v>0</v>
      </c>
      <c r="T646" s="45">
        <v>0</v>
      </c>
      <c r="U646" s="44">
        <v>0</v>
      </c>
      <c r="V646" s="45">
        <v>0</v>
      </c>
      <c r="W646" s="44">
        <v>0</v>
      </c>
      <c r="X646" s="45">
        <v>0</v>
      </c>
      <c r="Y646" s="44">
        <v>0</v>
      </c>
      <c r="Z646" s="45">
        <v>0</v>
      </c>
      <c r="AA646" s="44">
        <v>0</v>
      </c>
      <c r="AB646" s="45">
        <v>0</v>
      </c>
      <c r="AC646" s="54"/>
      <c r="AD646" s="55">
        <f t="shared" si="133"/>
        <v>0</v>
      </c>
      <c r="AE646" s="54"/>
    </row>
    <row r="647" spans="2:31" x14ac:dyDescent="0.3">
      <c r="B647" s="4" t="s">
        <v>58</v>
      </c>
      <c r="C647" s="4"/>
      <c r="D647" s="4"/>
      <c r="E647" s="44">
        <v>0</v>
      </c>
      <c r="F647" s="45">
        <v>0</v>
      </c>
      <c r="G647" s="44">
        <v>0</v>
      </c>
      <c r="H647" s="45">
        <v>0</v>
      </c>
      <c r="I647" s="44">
        <v>0</v>
      </c>
      <c r="J647" s="45">
        <v>0</v>
      </c>
      <c r="K647" s="44">
        <v>0</v>
      </c>
      <c r="L647" s="45">
        <v>0</v>
      </c>
      <c r="M647" s="44">
        <v>0</v>
      </c>
      <c r="N647" s="45">
        <v>0</v>
      </c>
      <c r="O647" s="44">
        <v>0</v>
      </c>
      <c r="P647" s="45">
        <v>0</v>
      </c>
      <c r="Q647" s="44">
        <v>0</v>
      </c>
      <c r="R647" s="45">
        <v>0</v>
      </c>
      <c r="S647" s="44">
        <v>0</v>
      </c>
      <c r="T647" s="45">
        <v>0</v>
      </c>
      <c r="U647" s="44">
        <v>0</v>
      </c>
      <c r="V647" s="45">
        <v>0</v>
      </c>
      <c r="W647" s="44">
        <v>0</v>
      </c>
      <c r="X647" s="45">
        <v>0</v>
      </c>
      <c r="Y647" s="44">
        <v>0</v>
      </c>
      <c r="Z647" s="45">
        <v>0</v>
      </c>
      <c r="AA647" s="44">
        <v>0</v>
      </c>
      <c r="AB647" s="45">
        <v>0</v>
      </c>
      <c r="AC647" s="54"/>
      <c r="AD647" s="55">
        <f t="shared" si="133"/>
        <v>0</v>
      </c>
      <c r="AE647" s="54"/>
    </row>
    <row r="648" spans="2:31" x14ac:dyDescent="0.3">
      <c r="B648" s="4" t="s">
        <v>111</v>
      </c>
      <c r="C648" s="4"/>
      <c r="D648" s="4"/>
      <c r="E648" s="44">
        <v>0</v>
      </c>
      <c r="F648" s="45">
        <v>0</v>
      </c>
      <c r="G648" s="44">
        <v>0</v>
      </c>
      <c r="H648" s="45">
        <v>0</v>
      </c>
      <c r="I648" s="44">
        <v>0</v>
      </c>
      <c r="J648" s="45">
        <v>0</v>
      </c>
      <c r="K648" s="44">
        <v>0</v>
      </c>
      <c r="L648" s="45">
        <v>0</v>
      </c>
      <c r="M648" s="44">
        <v>3.1753333333333322</v>
      </c>
      <c r="N648" s="45">
        <v>16.904166666666672</v>
      </c>
      <c r="O648" s="44">
        <v>16.907500000000006</v>
      </c>
      <c r="P648" s="45">
        <v>16.885000000000002</v>
      </c>
      <c r="Q648" s="44">
        <v>15.642833333333336</v>
      </c>
      <c r="R648" s="45">
        <v>16.20783333333333</v>
      </c>
      <c r="S648" s="44">
        <v>11.150833333333336</v>
      </c>
      <c r="T648" s="45">
        <v>20.615499999999997</v>
      </c>
      <c r="U648" s="44">
        <v>33.323166666666651</v>
      </c>
      <c r="V648" s="45">
        <v>33.268333333333331</v>
      </c>
      <c r="W648" s="44">
        <v>0.77166666666666595</v>
      </c>
      <c r="X648" s="45">
        <v>0</v>
      </c>
      <c r="Y648" s="44">
        <v>0</v>
      </c>
      <c r="Z648" s="45">
        <v>0</v>
      </c>
      <c r="AA648" s="44">
        <v>0</v>
      </c>
      <c r="AB648" s="45">
        <v>0</v>
      </c>
      <c r="AC648" s="54"/>
      <c r="AD648" s="55">
        <f t="shared" si="133"/>
        <v>184.85216666666665</v>
      </c>
      <c r="AE648" s="54"/>
    </row>
    <row r="649" spans="2:31" x14ac:dyDescent="0.3">
      <c r="B649" s="4" t="s">
        <v>59</v>
      </c>
      <c r="C649" s="4"/>
      <c r="D649" s="4"/>
      <c r="E649" s="44">
        <v>0</v>
      </c>
      <c r="F649" s="45">
        <v>0</v>
      </c>
      <c r="G649" s="44">
        <v>0</v>
      </c>
      <c r="H649" s="45">
        <v>0</v>
      </c>
      <c r="I649" s="44">
        <v>0</v>
      </c>
      <c r="J649" s="45">
        <v>0</v>
      </c>
      <c r="K649" s="44">
        <v>0</v>
      </c>
      <c r="L649" s="45">
        <v>3.0563333333333307</v>
      </c>
      <c r="M649" s="44">
        <v>10.247499999999999</v>
      </c>
      <c r="N649" s="45">
        <v>29.921666666666667</v>
      </c>
      <c r="O649" s="44">
        <v>37.251166666666663</v>
      </c>
      <c r="P649" s="45">
        <v>29.183499999999992</v>
      </c>
      <c r="Q649" s="44">
        <v>25.721166666666669</v>
      </c>
      <c r="R649" s="45">
        <v>25.367333333333328</v>
      </c>
      <c r="S649" s="44">
        <v>20.952333333333335</v>
      </c>
      <c r="T649" s="45">
        <v>19.357833333333328</v>
      </c>
      <c r="U649" s="44">
        <v>23.19666666666668</v>
      </c>
      <c r="V649" s="45">
        <v>5.5630000000000006</v>
      </c>
      <c r="W649" s="44">
        <v>0</v>
      </c>
      <c r="X649" s="45">
        <v>0</v>
      </c>
      <c r="Y649" s="44">
        <v>0</v>
      </c>
      <c r="Z649" s="45">
        <v>0</v>
      </c>
      <c r="AA649" s="44">
        <v>0</v>
      </c>
      <c r="AB649" s="45">
        <v>0</v>
      </c>
      <c r="AC649" s="54"/>
      <c r="AD649" s="55">
        <f t="shared" si="133"/>
        <v>229.8185</v>
      </c>
      <c r="AE649" s="54"/>
    </row>
    <row r="650" spans="2:31" x14ac:dyDescent="0.3">
      <c r="B650" s="4" t="s">
        <v>60</v>
      </c>
      <c r="C650" s="4"/>
      <c r="D650" s="4"/>
      <c r="E650" s="44">
        <v>0</v>
      </c>
      <c r="F650" s="45">
        <v>0</v>
      </c>
      <c r="G650" s="44">
        <v>0</v>
      </c>
      <c r="H650" s="45">
        <v>0</v>
      </c>
      <c r="I650" s="44">
        <v>0</v>
      </c>
      <c r="J650" s="45">
        <v>0</v>
      </c>
      <c r="K650" s="44">
        <v>0</v>
      </c>
      <c r="L650" s="45">
        <v>0.3816666666666666</v>
      </c>
      <c r="M650" s="44">
        <v>17.790833333333328</v>
      </c>
      <c r="N650" s="45">
        <v>11.806499999999996</v>
      </c>
      <c r="O650" s="44">
        <v>0</v>
      </c>
      <c r="P650" s="45">
        <v>0</v>
      </c>
      <c r="Q650" s="44">
        <v>0</v>
      </c>
      <c r="R650" s="45">
        <v>0</v>
      </c>
      <c r="S650" s="44">
        <v>0</v>
      </c>
      <c r="T650" s="45">
        <v>0</v>
      </c>
      <c r="U650" s="44">
        <v>0</v>
      </c>
      <c r="V650" s="45">
        <v>0.21166666666666731</v>
      </c>
      <c r="W650" s="44">
        <v>0.11666666666666661</v>
      </c>
      <c r="X650" s="45">
        <v>0</v>
      </c>
      <c r="Y650" s="44">
        <v>0</v>
      </c>
      <c r="Z650" s="45">
        <v>0</v>
      </c>
      <c r="AA650" s="44">
        <v>0</v>
      </c>
      <c r="AB650" s="45">
        <v>0</v>
      </c>
      <c r="AC650" s="54"/>
      <c r="AD650" s="55">
        <f t="shared" si="133"/>
        <v>30.307333333333325</v>
      </c>
      <c r="AE650" s="54"/>
    </row>
    <row r="651" spans="2:31" x14ac:dyDescent="0.3">
      <c r="B651" s="4" t="s">
        <v>61</v>
      </c>
      <c r="C651" s="4"/>
      <c r="D651" s="4"/>
      <c r="E651" s="44">
        <v>0</v>
      </c>
      <c r="F651" s="45">
        <v>0</v>
      </c>
      <c r="G651" s="44">
        <v>0</v>
      </c>
      <c r="H651" s="45">
        <v>0</v>
      </c>
      <c r="I651" s="44">
        <v>0</v>
      </c>
      <c r="J651" s="45">
        <v>0</v>
      </c>
      <c r="K651" s="44">
        <v>0</v>
      </c>
      <c r="L651" s="45">
        <v>0</v>
      </c>
      <c r="M651" s="44">
        <v>19.271166666666666</v>
      </c>
      <c r="N651" s="45">
        <v>38.51806666666667</v>
      </c>
      <c r="O651" s="44">
        <v>63.611899999999984</v>
      </c>
      <c r="P651" s="45">
        <v>66.713566666666679</v>
      </c>
      <c r="Q651" s="44">
        <v>83.263399999999976</v>
      </c>
      <c r="R651" s="45">
        <v>72.622066666666669</v>
      </c>
      <c r="S651" s="44">
        <v>63.607399999999998</v>
      </c>
      <c r="T651" s="45">
        <v>79.211233333333368</v>
      </c>
      <c r="U651" s="44">
        <v>57.780733333333345</v>
      </c>
      <c r="V651" s="45">
        <v>41.124899999999997</v>
      </c>
      <c r="W651" s="44">
        <v>25.84233333333334</v>
      </c>
      <c r="X651" s="45">
        <v>0</v>
      </c>
      <c r="Y651" s="44">
        <v>0</v>
      </c>
      <c r="Z651" s="45">
        <v>0</v>
      </c>
      <c r="AA651" s="44">
        <v>0</v>
      </c>
      <c r="AB651" s="45">
        <v>0</v>
      </c>
      <c r="AC651" s="54"/>
      <c r="AD651" s="55">
        <f t="shared" si="133"/>
        <v>611.56676666666681</v>
      </c>
      <c r="AE651" s="54"/>
    </row>
    <row r="652" spans="2:31" x14ac:dyDescent="0.3">
      <c r="B652" s="4" t="s">
        <v>62</v>
      </c>
      <c r="C652" s="4"/>
      <c r="D652" s="4"/>
      <c r="E652" s="44">
        <v>0</v>
      </c>
      <c r="F652" s="45">
        <v>0</v>
      </c>
      <c r="G652" s="44">
        <v>0</v>
      </c>
      <c r="H652" s="45">
        <v>0</v>
      </c>
      <c r="I652" s="44">
        <v>0</v>
      </c>
      <c r="J652" s="45">
        <v>0</v>
      </c>
      <c r="K652" s="44">
        <v>0</v>
      </c>
      <c r="L652" s="45">
        <v>0</v>
      </c>
      <c r="M652" s="44">
        <v>12.169666666666668</v>
      </c>
      <c r="N652" s="45">
        <v>15.365666666666662</v>
      </c>
      <c r="O652" s="44">
        <v>33.369833333333332</v>
      </c>
      <c r="P652" s="45">
        <v>28.171166666666661</v>
      </c>
      <c r="Q652" s="44">
        <v>37.897500000000008</v>
      </c>
      <c r="R652" s="45">
        <v>30.995333333333328</v>
      </c>
      <c r="S652" s="44">
        <v>27.969499999999996</v>
      </c>
      <c r="T652" s="45">
        <v>31.071833333333306</v>
      </c>
      <c r="U652" s="44">
        <v>24.163666666666707</v>
      </c>
      <c r="V652" s="45">
        <v>17.143166666666662</v>
      </c>
      <c r="W652" s="44">
        <v>9.616166666666663</v>
      </c>
      <c r="X652" s="45">
        <v>0</v>
      </c>
      <c r="Y652" s="44">
        <v>0</v>
      </c>
      <c r="Z652" s="45">
        <v>0</v>
      </c>
      <c r="AA652" s="44">
        <v>0</v>
      </c>
      <c r="AB652" s="45">
        <v>0</v>
      </c>
      <c r="AC652" s="54"/>
      <c r="AD652" s="55">
        <f t="shared" si="133"/>
        <v>267.93350000000004</v>
      </c>
      <c r="AE652" s="54"/>
    </row>
    <row r="653" spans="2:31" x14ac:dyDescent="0.3">
      <c r="B653" s="4" t="s">
        <v>63</v>
      </c>
      <c r="C653" s="4"/>
      <c r="D653" s="4"/>
      <c r="E653" s="44">
        <v>0</v>
      </c>
      <c r="F653" s="45">
        <v>0</v>
      </c>
      <c r="G653" s="44">
        <v>0</v>
      </c>
      <c r="H653" s="45">
        <v>0</v>
      </c>
      <c r="I653" s="44">
        <v>0</v>
      </c>
      <c r="J653" s="45">
        <v>0</v>
      </c>
      <c r="K653" s="44">
        <v>0</v>
      </c>
      <c r="L653" s="45">
        <v>0</v>
      </c>
      <c r="M653" s="44">
        <v>75.856166666666667</v>
      </c>
      <c r="N653" s="45">
        <v>89.449999999999989</v>
      </c>
      <c r="O653" s="44">
        <v>104.17366666666666</v>
      </c>
      <c r="P653" s="45">
        <v>98.50033333333333</v>
      </c>
      <c r="Q653" s="44">
        <v>91.55983333333333</v>
      </c>
      <c r="R653" s="45">
        <v>59.747499999999995</v>
      </c>
      <c r="S653" s="44">
        <v>57.764166666666682</v>
      </c>
      <c r="T653" s="45">
        <v>45.384333333333394</v>
      </c>
      <c r="U653" s="44">
        <v>78.712666666666664</v>
      </c>
      <c r="V653" s="45">
        <v>85.754000000000005</v>
      </c>
      <c r="W653" s="44">
        <v>33.463499999999996</v>
      </c>
      <c r="X653" s="45">
        <v>0</v>
      </c>
      <c r="Y653" s="44">
        <v>0</v>
      </c>
      <c r="Z653" s="45">
        <v>0</v>
      </c>
      <c r="AA653" s="44">
        <v>0</v>
      </c>
      <c r="AB653" s="45">
        <v>0</v>
      </c>
      <c r="AC653" s="54"/>
      <c r="AD653" s="55">
        <f t="shared" si="133"/>
        <v>820.36616666666669</v>
      </c>
      <c r="AE653" s="54"/>
    </row>
    <row r="654" spans="2:31" x14ac:dyDescent="0.3">
      <c r="B654" s="4" t="s">
        <v>64</v>
      </c>
      <c r="C654" s="4"/>
      <c r="D654" s="4"/>
      <c r="E654" s="44">
        <v>0</v>
      </c>
      <c r="F654" s="45">
        <v>0</v>
      </c>
      <c r="G654" s="44">
        <v>0</v>
      </c>
      <c r="H654" s="45">
        <v>0</v>
      </c>
      <c r="I654" s="44">
        <v>0</v>
      </c>
      <c r="J654" s="45">
        <v>0</v>
      </c>
      <c r="K654" s="44">
        <v>0</v>
      </c>
      <c r="L654" s="45">
        <v>0</v>
      </c>
      <c r="M654" s="44">
        <v>23.34983333333334</v>
      </c>
      <c r="N654" s="45">
        <v>19.265833333333365</v>
      </c>
      <c r="O654" s="44">
        <v>3.2746666666666644</v>
      </c>
      <c r="P654" s="45">
        <v>6.2148333333333303</v>
      </c>
      <c r="Q654" s="44">
        <v>12.336999999999996</v>
      </c>
      <c r="R654" s="45">
        <v>16.08933333333335</v>
      </c>
      <c r="S654" s="44">
        <v>15.971000000000009</v>
      </c>
      <c r="T654" s="45">
        <v>15.897666666666655</v>
      </c>
      <c r="U654" s="44">
        <v>14.467499999999996</v>
      </c>
      <c r="V654" s="45">
        <v>6.8723333333333319</v>
      </c>
      <c r="W654" s="44">
        <v>0.74416666666666642</v>
      </c>
      <c r="X654" s="45">
        <v>0</v>
      </c>
      <c r="Y654" s="44">
        <v>0</v>
      </c>
      <c r="Z654" s="45">
        <v>0</v>
      </c>
      <c r="AA654" s="44">
        <v>0</v>
      </c>
      <c r="AB654" s="45">
        <v>0</v>
      </c>
      <c r="AC654" s="54"/>
      <c r="AD654" s="55">
        <f t="shared" si="133"/>
        <v>134.48416666666671</v>
      </c>
      <c r="AE654" s="54"/>
    </row>
    <row r="655" spans="2:31" x14ac:dyDescent="0.3">
      <c r="B655" s="4" t="s">
        <v>112</v>
      </c>
      <c r="C655" s="4"/>
      <c r="D655" s="4"/>
      <c r="E655" s="44">
        <v>0</v>
      </c>
      <c r="F655" s="45">
        <v>0</v>
      </c>
      <c r="G655" s="44">
        <v>0</v>
      </c>
      <c r="H655" s="45">
        <v>0</v>
      </c>
      <c r="I655" s="44">
        <v>0</v>
      </c>
      <c r="J655" s="45">
        <v>0</v>
      </c>
      <c r="K655" s="44">
        <v>0</v>
      </c>
      <c r="L655" s="45">
        <v>0</v>
      </c>
      <c r="M655" s="44">
        <v>12.129500000000004</v>
      </c>
      <c r="N655" s="45">
        <v>9.3810000000000002</v>
      </c>
      <c r="O655" s="44">
        <v>0</v>
      </c>
      <c r="P655" s="45">
        <v>0</v>
      </c>
      <c r="Q655" s="44">
        <v>0</v>
      </c>
      <c r="R655" s="45">
        <v>0</v>
      </c>
      <c r="S655" s="44">
        <v>0</v>
      </c>
      <c r="T655" s="45">
        <v>0</v>
      </c>
      <c r="U655" s="44">
        <v>0</v>
      </c>
      <c r="V655" s="45">
        <v>5.1801666666666693</v>
      </c>
      <c r="W655" s="44">
        <v>2.5619999999999985</v>
      </c>
      <c r="X655" s="45">
        <v>0</v>
      </c>
      <c r="Y655" s="44">
        <v>0</v>
      </c>
      <c r="Z655" s="45">
        <v>0</v>
      </c>
      <c r="AA655" s="44">
        <v>0</v>
      </c>
      <c r="AB655" s="45">
        <v>0</v>
      </c>
      <c r="AC655" s="54"/>
      <c r="AD655" s="55">
        <f t="shared" si="133"/>
        <v>29.25266666666667</v>
      </c>
      <c r="AE655" s="54"/>
    </row>
    <row r="656" spans="2:31" x14ac:dyDescent="0.3">
      <c r="B656" s="4" t="s">
        <v>65</v>
      </c>
      <c r="C656" s="4"/>
      <c r="D656" s="4"/>
      <c r="E656" s="44">
        <v>0</v>
      </c>
      <c r="F656" s="45">
        <v>0</v>
      </c>
      <c r="G656" s="44">
        <v>0</v>
      </c>
      <c r="H656" s="45">
        <v>0</v>
      </c>
      <c r="I656" s="44">
        <v>0</v>
      </c>
      <c r="J656" s="45">
        <v>0</v>
      </c>
      <c r="K656" s="44">
        <v>0</v>
      </c>
      <c r="L656" s="45">
        <v>0.27000000000000013</v>
      </c>
      <c r="M656" s="44">
        <v>9.6900000000000048</v>
      </c>
      <c r="N656" s="45">
        <v>3.8974999999999964</v>
      </c>
      <c r="O656" s="44">
        <v>7.2576666666666627</v>
      </c>
      <c r="P656" s="45">
        <v>9.241333333333337</v>
      </c>
      <c r="Q656" s="44">
        <v>12.081333333333339</v>
      </c>
      <c r="R656" s="45">
        <v>12.85416666666668</v>
      </c>
      <c r="S656" s="44">
        <v>12.852500000000008</v>
      </c>
      <c r="T656" s="45">
        <v>12.757833333333334</v>
      </c>
      <c r="U656" s="44">
        <v>12.049666666666665</v>
      </c>
      <c r="V656" s="45">
        <v>7.6219999999999999</v>
      </c>
      <c r="W656" s="44">
        <v>0.42283333333333328</v>
      </c>
      <c r="X656" s="45">
        <v>0</v>
      </c>
      <c r="Y656" s="44">
        <v>0</v>
      </c>
      <c r="Z656" s="45">
        <v>0</v>
      </c>
      <c r="AA656" s="44">
        <v>0</v>
      </c>
      <c r="AB656" s="45">
        <v>0</v>
      </c>
      <c r="AC656" s="54"/>
      <c r="AD656" s="55">
        <f t="shared" si="133"/>
        <v>100.99683333333336</v>
      </c>
      <c r="AE656" s="54"/>
    </row>
    <row r="657" spans="2:31" x14ac:dyDescent="0.3">
      <c r="B657" s="4" t="s">
        <v>66</v>
      </c>
      <c r="C657" s="4"/>
      <c r="D657" s="4"/>
      <c r="E657" s="44">
        <v>0</v>
      </c>
      <c r="F657" s="45">
        <v>0</v>
      </c>
      <c r="G657" s="44">
        <v>0</v>
      </c>
      <c r="H657" s="45">
        <v>0</v>
      </c>
      <c r="I657" s="44">
        <v>0</v>
      </c>
      <c r="J657" s="45">
        <v>0</v>
      </c>
      <c r="K657" s="44">
        <v>0</v>
      </c>
      <c r="L657" s="45">
        <v>0</v>
      </c>
      <c r="M657" s="44">
        <v>0</v>
      </c>
      <c r="N657" s="45">
        <v>0</v>
      </c>
      <c r="O657" s="44">
        <v>0</v>
      </c>
      <c r="P657" s="45">
        <v>0</v>
      </c>
      <c r="Q657" s="44">
        <v>0</v>
      </c>
      <c r="R657" s="45">
        <v>0</v>
      </c>
      <c r="S657" s="44">
        <v>0</v>
      </c>
      <c r="T657" s="45">
        <v>0</v>
      </c>
      <c r="U657" s="44">
        <v>0</v>
      </c>
      <c r="V657" s="45">
        <v>0</v>
      </c>
      <c r="W657" s="44">
        <v>0</v>
      </c>
      <c r="X657" s="45">
        <v>0</v>
      </c>
      <c r="Y657" s="44">
        <v>0</v>
      </c>
      <c r="Z657" s="45">
        <v>0</v>
      </c>
      <c r="AA657" s="44">
        <v>0</v>
      </c>
      <c r="AB657" s="45">
        <v>0</v>
      </c>
      <c r="AC657" s="54"/>
      <c r="AD657" s="55">
        <f t="shared" si="133"/>
        <v>0</v>
      </c>
      <c r="AE657" s="54"/>
    </row>
    <row r="658" spans="2:31" x14ac:dyDescent="0.3">
      <c r="B658" s="4" t="s">
        <v>67</v>
      </c>
      <c r="C658" s="4"/>
      <c r="D658" s="4"/>
      <c r="E658" s="44">
        <v>0</v>
      </c>
      <c r="F658" s="45">
        <v>0</v>
      </c>
      <c r="G658" s="44">
        <v>0</v>
      </c>
      <c r="H658" s="45">
        <v>0</v>
      </c>
      <c r="I658" s="44">
        <v>0</v>
      </c>
      <c r="J658" s="45">
        <v>0</v>
      </c>
      <c r="K658" s="44">
        <v>0</v>
      </c>
      <c r="L658" s="45">
        <v>6.6666666666666666E-2</v>
      </c>
      <c r="M658" s="44">
        <v>2.5528333333333313</v>
      </c>
      <c r="N658" s="45">
        <v>1.9253333333333342</v>
      </c>
      <c r="O658" s="44">
        <v>1.6410000000000002</v>
      </c>
      <c r="P658" s="45">
        <v>0.54666666666666686</v>
      </c>
      <c r="Q658" s="44">
        <v>0</v>
      </c>
      <c r="R658" s="45">
        <v>0</v>
      </c>
      <c r="S658" s="44">
        <v>0</v>
      </c>
      <c r="T658" s="45">
        <v>0</v>
      </c>
      <c r="U658" s="44">
        <v>0</v>
      </c>
      <c r="V658" s="45">
        <v>0.31533333333333335</v>
      </c>
      <c r="W658" s="44">
        <v>0.32900000000000013</v>
      </c>
      <c r="X658" s="45">
        <v>0</v>
      </c>
      <c r="Y658" s="44">
        <v>0</v>
      </c>
      <c r="Z658" s="45">
        <v>0</v>
      </c>
      <c r="AA658" s="44">
        <v>0</v>
      </c>
      <c r="AB658" s="45">
        <v>0</v>
      </c>
      <c r="AC658" s="54"/>
      <c r="AD658" s="55">
        <f t="shared" si="133"/>
        <v>7.376833333333332</v>
      </c>
      <c r="AE658" s="54"/>
    </row>
    <row r="659" spans="2:31" x14ac:dyDescent="0.3">
      <c r="B659" s="4" t="s">
        <v>68</v>
      </c>
      <c r="C659" s="4"/>
      <c r="D659" s="4"/>
      <c r="E659" s="44">
        <v>0</v>
      </c>
      <c r="F659" s="45">
        <v>0</v>
      </c>
      <c r="G659" s="44">
        <v>0</v>
      </c>
      <c r="H659" s="45">
        <v>0</v>
      </c>
      <c r="I659" s="44">
        <v>0</v>
      </c>
      <c r="J659" s="45">
        <v>0</v>
      </c>
      <c r="K659" s="44">
        <v>0</v>
      </c>
      <c r="L659" s="45">
        <v>0</v>
      </c>
      <c r="M659" s="44">
        <v>7.6078333333333346</v>
      </c>
      <c r="N659" s="45">
        <v>6.6666666666666666E-2</v>
      </c>
      <c r="O659" s="44">
        <v>0</v>
      </c>
      <c r="P659" s="45">
        <v>0</v>
      </c>
      <c r="Q659" s="44">
        <v>0</v>
      </c>
      <c r="R659" s="45">
        <v>0</v>
      </c>
      <c r="S659" s="44">
        <v>0</v>
      </c>
      <c r="T659" s="45">
        <v>0</v>
      </c>
      <c r="U659" s="44">
        <v>0</v>
      </c>
      <c r="V659" s="45">
        <v>11.986500000000003</v>
      </c>
      <c r="W659" s="44">
        <v>16.457833333333326</v>
      </c>
      <c r="X659" s="45">
        <v>0</v>
      </c>
      <c r="Y659" s="44">
        <v>0</v>
      </c>
      <c r="Z659" s="45">
        <v>0</v>
      </c>
      <c r="AA659" s="44">
        <v>0</v>
      </c>
      <c r="AB659" s="45">
        <v>0</v>
      </c>
      <c r="AC659" s="54"/>
      <c r="AD659" s="55">
        <f t="shared" si="133"/>
        <v>36.118833333333328</v>
      </c>
      <c r="AE659" s="54"/>
    </row>
    <row r="660" spans="2:31" x14ac:dyDescent="0.3">
      <c r="B660" s="4" t="s">
        <v>69</v>
      </c>
      <c r="C660" s="4"/>
      <c r="D660" s="4"/>
      <c r="E660" s="44">
        <v>0</v>
      </c>
      <c r="F660" s="45">
        <v>0</v>
      </c>
      <c r="G660" s="44">
        <v>0</v>
      </c>
      <c r="H660" s="45">
        <v>0</v>
      </c>
      <c r="I660" s="44">
        <v>0</v>
      </c>
      <c r="J660" s="45">
        <v>0</v>
      </c>
      <c r="K660" s="44">
        <v>0</v>
      </c>
      <c r="L660" s="45">
        <v>0.66383333333333339</v>
      </c>
      <c r="M660" s="44">
        <v>11.087500000000006</v>
      </c>
      <c r="N660" s="45">
        <v>13.795833333333333</v>
      </c>
      <c r="O660" s="44">
        <v>14.18733333333334</v>
      </c>
      <c r="P660" s="45">
        <v>28.646000000000011</v>
      </c>
      <c r="Q660" s="44">
        <v>27.252833333333346</v>
      </c>
      <c r="R660" s="45">
        <v>22.759666666666668</v>
      </c>
      <c r="S660" s="44">
        <v>22.597333333333335</v>
      </c>
      <c r="T660" s="45">
        <v>23.027333333333331</v>
      </c>
      <c r="U660" s="44">
        <v>22.514333333333333</v>
      </c>
      <c r="V660" s="45">
        <v>22.25083333333334</v>
      </c>
      <c r="W660" s="44">
        <v>13.390166666666666</v>
      </c>
      <c r="X660" s="45">
        <v>0</v>
      </c>
      <c r="Y660" s="44">
        <v>0</v>
      </c>
      <c r="Z660" s="45">
        <v>0</v>
      </c>
      <c r="AA660" s="44">
        <v>0</v>
      </c>
      <c r="AB660" s="45">
        <v>0</v>
      </c>
      <c r="AC660" s="54"/>
      <c r="AD660" s="55">
        <f t="shared" si="133"/>
        <v>222.173</v>
      </c>
      <c r="AE660" s="54"/>
    </row>
    <row r="661" spans="2:31" x14ac:dyDescent="0.3">
      <c r="B661" s="4" t="s">
        <v>70</v>
      </c>
      <c r="C661" s="4"/>
      <c r="D661" s="4"/>
      <c r="E661" s="44">
        <v>0</v>
      </c>
      <c r="F661" s="45">
        <v>0</v>
      </c>
      <c r="G661" s="44">
        <v>0</v>
      </c>
      <c r="H661" s="45">
        <v>0</v>
      </c>
      <c r="I661" s="44">
        <v>0</v>
      </c>
      <c r="J661" s="45">
        <v>0</v>
      </c>
      <c r="K661" s="44">
        <v>0</v>
      </c>
      <c r="L661" s="45">
        <v>0</v>
      </c>
      <c r="M661" s="44">
        <v>17.938000000000009</v>
      </c>
      <c r="N661" s="45">
        <v>22.566166666666685</v>
      </c>
      <c r="O661" s="44">
        <v>69.421500000000023</v>
      </c>
      <c r="P661" s="45">
        <v>103.0096666666666</v>
      </c>
      <c r="Q661" s="44">
        <v>98.20499999999997</v>
      </c>
      <c r="R661" s="45">
        <v>109.39049999999999</v>
      </c>
      <c r="S661" s="44">
        <v>108.83766666666678</v>
      </c>
      <c r="T661" s="45">
        <v>108.53766666666671</v>
      </c>
      <c r="U661" s="44">
        <v>74.999333333333297</v>
      </c>
      <c r="V661" s="45">
        <v>28.636333333333329</v>
      </c>
      <c r="W661" s="44">
        <v>13.324166666666665</v>
      </c>
      <c r="X661" s="45">
        <v>0</v>
      </c>
      <c r="Y661" s="44">
        <v>0</v>
      </c>
      <c r="Z661" s="45">
        <v>0</v>
      </c>
      <c r="AA661" s="44">
        <v>0</v>
      </c>
      <c r="AB661" s="45">
        <v>0</v>
      </c>
      <c r="AC661" s="54"/>
      <c r="AD661" s="55">
        <f t="shared" si="133"/>
        <v>754.8660000000001</v>
      </c>
      <c r="AE661" s="54"/>
    </row>
    <row r="662" spans="2:31" x14ac:dyDescent="0.3">
      <c r="B662" s="4" t="s">
        <v>71</v>
      </c>
      <c r="C662" s="4"/>
      <c r="D662" s="4"/>
      <c r="E662" s="44">
        <v>0</v>
      </c>
      <c r="F662" s="45">
        <v>0</v>
      </c>
      <c r="G662" s="44">
        <v>0</v>
      </c>
      <c r="H662" s="45">
        <v>0</v>
      </c>
      <c r="I662" s="44">
        <v>0</v>
      </c>
      <c r="J662" s="45">
        <v>0</v>
      </c>
      <c r="K662" s="44">
        <v>0</v>
      </c>
      <c r="L662" s="45">
        <v>0</v>
      </c>
      <c r="M662" s="44">
        <v>4.3683333333333341</v>
      </c>
      <c r="N662" s="45">
        <v>0</v>
      </c>
      <c r="O662" s="44">
        <v>0</v>
      </c>
      <c r="P662" s="45">
        <v>0</v>
      </c>
      <c r="Q662" s="44">
        <v>0</v>
      </c>
      <c r="R662" s="45">
        <v>0</v>
      </c>
      <c r="S662" s="44">
        <v>0</v>
      </c>
      <c r="T662" s="45">
        <v>0</v>
      </c>
      <c r="U662" s="44">
        <v>0</v>
      </c>
      <c r="V662" s="45">
        <v>0</v>
      </c>
      <c r="W662" s="44">
        <v>0</v>
      </c>
      <c r="X662" s="45">
        <v>0</v>
      </c>
      <c r="Y662" s="44">
        <v>0</v>
      </c>
      <c r="Z662" s="45">
        <v>0</v>
      </c>
      <c r="AA662" s="44">
        <v>0</v>
      </c>
      <c r="AB662" s="45">
        <v>0</v>
      </c>
      <c r="AC662" s="54"/>
      <c r="AD662" s="55">
        <f t="shared" si="133"/>
        <v>4.3683333333333341</v>
      </c>
      <c r="AE662" s="54"/>
    </row>
    <row r="663" spans="2:31" x14ac:dyDescent="0.3">
      <c r="B663" s="4" t="s">
        <v>72</v>
      </c>
      <c r="C663" s="4"/>
      <c r="D663" s="4"/>
      <c r="E663" s="44">
        <v>0</v>
      </c>
      <c r="F663" s="45">
        <v>0</v>
      </c>
      <c r="G663" s="44">
        <v>0</v>
      </c>
      <c r="H663" s="45">
        <v>0</v>
      </c>
      <c r="I663" s="44">
        <v>0</v>
      </c>
      <c r="J663" s="45">
        <v>0</v>
      </c>
      <c r="K663" s="44">
        <v>0</v>
      </c>
      <c r="L663" s="45">
        <v>0</v>
      </c>
      <c r="M663" s="44">
        <v>0</v>
      </c>
      <c r="N663" s="45">
        <v>0</v>
      </c>
      <c r="O663" s="44">
        <v>0</v>
      </c>
      <c r="P663" s="45">
        <v>0</v>
      </c>
      <c r="Q663" s="44">
        <v>0</v>
      </c>
      <c r="R663" s="45">
        <v>0</v>
      </c>
      <c r="S663" s="44">
        <v>0</v>
      </c>
      <c r="T663" s="45">
        <v>0</v>
      </c>
      <c r="U663" s="44">
        <v>0</v>
      </c>
      <c r="V663" s="45">
        <v>0</v>
      </c>
      <c r="W663" s="44">
        <v>0</v>
      </c>
      <c r="X663" s="45">
        <v>0</v>
      </c>
      <c r="Y663" s="44">
        <v>0</v>
      </c>
      <c r="Z663" s="45">
        <v>0</v>
      </c>
      <c r="AA663" s="44">
        <v>0</v>
      </c>
      <c r="AB663" s="45">
        <v>0</v>
      </c>
      <c r="AC663" s="54"/>
      <c r="AD663" s="55">
        <f t="shared" si="133"/>
        <v>0</v>
      </c>
      <c r="AE663" s="54"/>
    </row>
    <row r="664" spans="2:31" x14ac:dyDescent="0.3">
      <c r="B664" s="4" t="s">
        <v>73</v>
      </c>
      <c r="C664" s="4"/>
      <c r="D664" s="4"/>
      <c r="E664" s="44">
        <v>0</v>
      </c>
      <c r="F664" s="45">
        <v>0</v>
      </c>
      <c r="G664" s="44">
        <v>0</v>
      </c>
      <c r="H664" s="45">
        <v>0</v>
      </c>
      <c r="I664" s="44">
        <v>0</v>
      </c>
      <c r="J664" s="45">
        <v>0</v>
      </c>
      <c r="K664" s="44">
        <v>0</v>
      </c>
      <c r="L664" s="45">
        <v>0</v>
      </c>
      <c r="M664" s="44">
        <v>2.5909999999999997</v>
      </c>
      <c r="N664" s="45">
        <v>18.738666666666663</v>
      </c>
      <c r="O664" s="44">
        <v>20.978000000000002</v>
      </c>
      <c r="P664" s="45">
        <v>23.687833333333341</v>
      </c>
      <c r="Q664" s="44">
        <v>12.622666666666666</v>
      </c>
      <c r="R664" s="45">
        <v>18.689666666666675</v>
      </c>
      <c r="S664" s="44">
        <v>32.993333333333347</v>
      </c>
      <c r="T664" s="45">
        <v>30.931666666666683</v>
      </c>
      <c r="U664" s="44">
        <v>28.504833333333352</v>
      </c>
      <c r="V664" s="45">
        <v>40.486499999999971</v>
      </c>
      <c r="W664" s="44">
        <v>9.5443333333333342</v>
      </c>
      <c r="X664" s="45">
        <v>0</v>
      </c>
      <c r="Y664" s="44">
        <v>0</v>
      </c>
      <c r="Z664" s="45">
        <v>0</v>
      </c>
      <c r="AA664" s="44">
        <v>0</v>
      </c>
      <c r="AB664" s="45">
        <v>0</v>
      </c>
      <c r="AC664" s="54"/>
      <c r="AD664" s="55">
        <f t="shared" si="133"/>
        <v>239.76850000000002</v>
      </c>
      <c r="AE664" s="54"/>
    </row>
    <row r="665" spans="2:31" x14ac:dyDescent="0.3">
      <c r="B665" s="4" t="s">
        <v>74</v>
      </c>
      <c r="C665" s="4"/>
      <c r="D665" s="4"/>
      <c r="E665" s="44">
        <v>0</v>
      </c>
      <c r="F665" s="45">
        <v>0</v>
      </c>
      <c r="G665" s="44">
        <v>0</v>
      </c>
      <c r="H665" s="45">
        <v>0</v>
      </c>
      <c r="I665" s="44">
        <v>0</v>
      </c>
      <c r="J665" s="45">
        <v>0</v>
      </c>
      <c r="K665" s="44">
        <v>0</v>
      </c>
      <c r="L665" s="45">
        <v>1.5000000000000001E-2</v>
      </c>
      <c r="M665" s="44">
        <v>0.84050000000000002</v>
      </c>
      <c r="N665" s="45">
        <v>3.2166666666666899E-2</v>
      </c>
      <c r="O665" s="44">
        <v>2.0981666666666672</v>
      </c>
      <c r="P665" s="45">
        <v>0</v>
      </c>
      <c r="Q665" s="44">
        <v>0</v>
      </c>
      <c r="R665" s="45">
        <v>0</v>
      </c>
      <c r="S665" s="44">
        <v>6.0000000000000851E-2</v>
      </c>
      <c r="T665" s="45">
        <v>0</v>
      </c>
      <c r="U665" s="44">
        <v>0</v>
      </c>
      <c r="V665" s="45">
        <v>0.32433333333333297</v>
      </c>
      <c r="W665" s="44">
        <v>0.45283333333333314</v>
      </c>
      <c r="X665" s="45">
        <v>0</v>
      </c>
      <c r="Y665" s="44">
        <v>0</v>
      </c>
      <c r="Z665" s="45">
        <v>0</v>
      </c>
      <c r="AA665" s="44">
        <v>0</v>
      </c>
      <c r="AB665" s="45">
        <v>0</v>
      </c>
      <c r="AC665" s="54"/>
      <c r="AD665" s="55">
        <f t="shared" si="133"/>
        <v>3.8230000000000013</v>
      </c>
      <c r="AE665" s="54"/>
    </row>
    <row r="666" spans="2:31" x14ac:dyDescent="0.3">
      <c r="B666" s="4" t="s">
        <v>75</v>
      </c>
      <c r="C666" s="4"/>
      <c r="D666" s="4"/>
      <c r="E666" s="44">
        <v>0</v>
      </c>
      <c r="F666" s="45">
        <v>0</v>
      </c>
      <c r="G666" s="44">
        <v>0</v>
      </c>
      <c r="H666" s="45">
        <v>0</v>
      </c>
      <c r="I666" s="44">
        <v>0</v>
      </c>
      <c r="J666" s="45">
        <v>0</v>
      </c>
      <c r="K666" s="44">
        <v>0</v>
      </c>
      <c r="L666" s="45">
        <v>0</v>
      </c>
      <c r="M666" s="44">
        <v>15.236333333333304</v>
      </c>
      <c r="N666" s="45">
        <v>11.245000000000005</v>
      </c>
      <c r="O666" s="44">
        <v>29.96116666666666</v>
      </c>
      <c r="P666" s="45">
        <v>15.928833333333335</v>
      </c>
      <c r="Q666" s="44">
        <v>45.787499999999994</v>
      </c>
      <c r="R666" s="45">
        <v>11.632833333333334</v>
      </c>
      <c r="S666" s="44">
        <v>1.7135</v>
      </c>
      <c r="T666" s="45">
        <v>7.8764999999999965</v>
      </c>
      <c r="U666" s="44">
        <v>0.14033333333333337</v>
      </c>
      <c r="V666" s="45">
        <v>6.0710000000000006</v>
      </c>
      <c r="W666" s="44">
        <v>2.207333333333334</v>
      </c>
      <c r="X666" s="45">
        <v>0</v>
      </c>
      <c r="Y666" s="44">
        <v>0</v>
      </c>
      <c r="Z666" s="45">
        <v>0</v>
      </c>
      <c r="AA666" s="44">
        <v>0</v>
      </c>
      <c r="AB666" s="45">
        <v>0</v>
      </c>
      <c r="AC666" s="54"/>
      <c r="AD666" s="55">
        <f t="shared" si="133"/>
        <v>147.8003333333333</v>
      </c>
      <c r="AE666" s="54"/>
    </row>
    <row r="667" spans="2:31" x14ac:dyDescent="0.3">
      <c r="B667" s="4" t="s">
        <v>76</v>
      </c>
      <c r="C667" s="4"/>
      <c r="D667" s="4"/>
      <c r="E667" s="44">
        <v>0</v>
      </c>
      <c r="F667" s="45">
        <v>0</v>
      </c>
      <c r="G667" s="44">
        <v>0</v>
      </c>
      <c r="H667" s="45">
        <v>0</v>
      </c>
      <c r="I667" s="44">
        <v>0</v>
      </c>
      <c r="J667" s="45">
        <v>0</v>
      </c>
      <c r="K667" s="44">
        <v>0</v>
      </c>
      <c r="L667" s="45">
        <v>0</v>
      </c>
      <c r="M667" s="44">
        <v>14.580499999999999</v>
      </c>
      <c r="N667" s="45">
        <v>21.644166666666653</v>
      </c>
      <c r="O667" s="44">
        <v>11.112166666666665</v>
      </c>
      <c r="P667" s="45">
        <v>21.959999999999987</v>
      </c>
      <c r="Q667" s="44">
        <v>12.748500000000002</v>
      </c>
      <c r="R667" s="45">
        <v>17.36099999999999</v>
      </c>
      <c r="S667" s="44">
        <v>23.426166666666674</v>
      </c>
      <c r="T667" s="45">
        <v>26.230166666666637</v>
      </c>
      <c r="U667" s="44">
        <v>24.87283333333335</v>
      </c>
      <c r="V667" s="45">
        <v>23.581166666666679</v>
      </c>
      <c r="W667" s="44">
        <v>5.9493333333333327</v>
      </c>
      <c r="X667" s="45">
        <v>0</v>
      </c>
      <c r="Y667" s="44">
        <v>0</v>
      </c>
      <c r="Z667" s="45">
        <v>0</v>
      </c>
      <c r="AA667" s="44">
        <v>0</v>
      </c>
      <c r="AB667" s="45">
        <v>0</v>
      </c>
      <c r="AC667" s="54"/>
      <c r="AD667" s="55">
        <f t="shared" si="133"/>
        <v>203.46599999999998</v>
      </c>
      <c r="AE667" s="54"/>
    </row>
    <row r="668" spans="2:31" x14ac:dyDescent="0.3">
      <c r="B668" s="4" t="s">
        <v>77</v>
      </c>
      <c r="C668" s="4"/>
      <c r="D668" s="4"/>
      <c r="E668" s="44">
        <v>0</v>
      </c>
      <c r="F668" s="45">
        <v>0</v>
      </c>
      <c r="G668" s="44">
        <v>0</v>
      </c>
      <c r="H668" s="45">
        <v>0</v>
      </c>
      <c r="I668" s="44">
        <v>0</v>
      </c>
      <c r="J668" s="45">
        <v>0</v>
      </c>
      <c r="K668" s="44">
        <v>0</v>
      </c>
      <c r="L668" s="45">
        <v>0</v>
      </c>
      <c r="M668" s="44">
        <v>3.1066666666666669</v>
      </c>
      <c r="N668" s="45">
        <v>2.5153333333333334</v>
      </c>
      <c r="O668" s="44">
        <v>0.48349999999999876</v>
      </c>
      <c r="P668" s="45">
        <v>2.5206666666666639</v>
      </c>
      <c r="Q668" s="44">
        <v>0.40899999999999942</v>
      </c>
      <c r="R668" s="45">
        <v>0</v>
      </c>
      <c r="S668" s="44">
        <v>2.762166666666666</v>
      </c>
      <c r="T668" s="45">
        <v>8.6500000000000077E-2</v>
      </c>
      <c r="U668" s="44">
        <v>0</v>
      </c>
      <c r="V668" s="45">
        <v>2.3798333333333348</v>
      </c>
      <c r="W668" s="44">
        <v>0.12349999999999989</v>
      </c>
      <c r="X668" s="45">
        <v>0</v>
      </c>
      <c r="Y668" s="44">
        <v>0</v>
      </c>
      <c r="Z668" s="45">
        <v>0</v>
      </c>
      <c r="AA668" s="44">
        <v>0</v>
      </c>
      <c r="AB668" s="45">
        <v>0</v>
      </c>
      <c r="AC668" s="54"/>
      <c r="AD668" s="55">
        <f t="shared" si="133"/>
        <v>14.387166666666662</v>
      </c>
      <c r="AE668" s="54"/>
    </row>
    <row r="669" spans="2:31" x14ac:dyDescent="0.3">
      <c r="B669" s="4" t="s">
        <v>78</v>
      </c>
      <c r="C669" s="4"/>
      <c r="D669" s="4"/>
      <c r="E669" s="44">
        <v>0</v>
      </c>
      <c r="F669" s="45">
        <v>0</v>
      </c>
      <c r="G669" s="44">
        <v>0</v>
      </c>
      <c r="H669" s="45">
        <v>0</v>
      </c>
      <c r="I669" s="44">
        <v>0</v>
      </c>
      <c r="J669" s="45">
        <v>0</v>
      </c>
      <c r="K669" s="44">
        <v>0</v>
      </c>
      <c r="L669" s="45">
        <v>0</v>
      </c>
      <c r="M669" s="44">
        <v>0</v>
      </c>
      <c r="N669" s="45">
        <v>0</v>
      </c>
      <c r="O669" s="44">
        <v>0</v>
      </c>
      <c r="P669" s="45">
        <v>0</v>
      </c>
      <c r="Q669" s="44">
        <v>0</v>
      </c>
      <c r="R669" s="45">
        <v>0</v>
      </c>
      <c r="S669" s="44">
        <v>0</v>
      </c>
      <c r="T669" s="45">
        <v>0</v>
      </c>
      <c r="U669" s="44">
        <v>0</v>
      </c>
      <c r="V669" s="45">
        <v>0</v>
      </c>
      <c r="W669" s="44">
        <v>0</v>
      </c>
      <c r="X669" s="45">
        <v>0</v>
      </c>
      <c r="Y669" s="44">
        <v>0</v>
      </c>
      <c r="Z669" s="45">
        <v>0</v>
      </c>
      <c r="AA669" s="44">
        <v>0</v>
      </c>
      <c r="AB669" s="45">
        <v>0</v>
      </c>
      <c r="AC669" s="54"/>
      <c r="AD669" s="55">
        <f t="shared" si="133"/>
        <v>0</v>
      </c>
      <c r="AE669" s="54"/>
    </row>
    <row r="670" spans="2:31" x14ac:dyDescent="0.3">
      <c r="B670" s="4" t="s">
        <v>79</v>
      </c>
      <c r="C670" s="4"/>
      <c r="D670" s="4"/>
      <c r="E670" s="44">
        <v>0</v>
      </c>
      <c r="F670" s="45">
        <v>0</v>
      </c>
      <c r="G670" s="44">
        <v>0</v>
      </c>
      <c r="H670" s="45">
        <v>0</v>
      </c>
      <c r="I670" s="44">
        <v>0</v>
      </c>
      <c r="J670" s="45">
        <v>0</v>
      </c>
      <c r="K670" s="44">
        <v>0</v>
      </c>
      <c r="L670" s="45">
        <v>0</v>
      </c>
      <c r="M670" s="44">
        <v>5.0305000000000026</v>
      </c>
      <c r="N670" s="45">
        <v>11.071000000000002</v>
      </c>
      <c r="O670" s="44">
        <v>12.261333333333333</v>
      </c>
      <c r="P670" s="45">
        <v>15.60116666666667</v>
      </c>
      <c r="Q670" s="44">
        <v>13.855000000000002</v>
      </c>
      <c r="R670" s="45">
        <v>14.193999999999994</v>
      </c>
      <c r="S670" s="44">
        <v>14.237499999999999</v>
      </c>
      <c r="T670" s="45">
        <v>17.889166666666668</v>
      </c>
      <c r="U670" s="44">
        <v>13.895833333333332</v>
      </c>
      <c r="V670" s="45">
        <v>13.565333333333335</v>
      </c>
      <c r="W670" s="44">
        <v>5.6981666666666664</v>
      </c>
      <c r="X670" s="45">
        <v>0</v>
      </c>
      <c r="Y670" s="44">
        <v>0</v>
      </c>
      <c r="Z670" s="45">
        <v>0</v>
      </c>
      <c r="AA670" s="44">
        <v>0</v>
      </c>
      <c r="AB670" s="45">
        <v>0</v>
      </c>
      <c r="AC670" s="54"/>
      <c r="AD670" s="55">
        <f t="shared" si="133"/>
        <v>137.29900000000001</v>
      </c>
      <c r="AE670" s="54"/>
    </row>
    <row r="671" spans="2:31" x14ac:dyDescent="0.3">
      <c r="B671" s="4" t="s">
        <v>80</v>
      </c>
      <c r="C671" s="4"/>
      <c r="D671" s="4"/>
      <c r="E671" s="44">
        <v>0</v>
      </c>
      <c r="F671" s="45">
        <v>0</v>
      </c>
      <c r="G671" s="44">
        <v>0</v>
      </c>
      <c r="H671" s="45">
        <v>0</v>
      </c>
      <c r="I671" s="44">
        <v>0</v>
      </c>
      <c r="J671" s="45">
        <v>0</v>
      </c>
      <c r="K671" s="44">
        <v>0</v>
      </c>
      <c r="L671" s="45">
        <v>0</v>
      </c>
      <c r="M671" s="44">
        <v>2.1128333333333331</v>
      </c>
      <c r="N671" s="45">
        <v>2.0896666666666666</v>
      </c>
      <c r="O671" s="44">
        <v>0</v>
      </c>
      <c r="P671" s="45">
        <v>0</v>
      </c>
      <c r="Q671" s="44">
        <v>0</v>
      </c>
      <c r="R671" s="45">
        <v>0</v>
      </c>
      <c r="S671" s="44">
        <v>3.9601666666666677</v>
      </c>
      <c r="T671" s="45">
        <v>0.71866666666666645</v>
      </c>
      <c r="U671" s="44">
        <v>0</v>
      </c>
      <c r="V671" s="45">
        <v>3.3351666666666659</v>
      </c>
      <c r="W671" s="44">
        <v>5.2736666666666663</v>
      </c>
      <c r="X671" s="45">
        <v>0</v>
      </c>
      <c r="Y671" s="44">
        <v>0</v>
      </c>
      <c r="Z671" s="45">
        <v>0</v>
      </c>
      <c r="AA671" s="44">
        <v>0</v>
      </c>
      <c r="AB671" s="45">
        <v>0</v>
      </c>
      <c r="AC671" s="54"/>
      <c r="AD671" s="55">
        <f t="shared" si="133"/>
        <v>17.490166666666664</v>
      </c>
      <c r="AE671" s="54"/>
    </row>
    <row r="672" spans="2:31" x14ac:dyDescent="0.3">
      <c r="B672" s="4" t="s">
        <v>88</v>
      </c>
      <c r="C672" s="4"/>
      <c r="D672" s="4"/>
      <c r="E672" s="44">
        <v>0</v>
      </c>
      <c r="F672" s="45">
        <v>0</v>
      </c>
      <c r="G672" s="44">
        <v>0</v>
      </c>
      <c r="H672" s="45">
        <v>0</v>
      </c>
      <c r="I672" s="44">
        <v>0</v>
      </c>
      <c r="J672" s="45">
        <v>0</v>
      </c>
      <c r="K672" s="44">
        <v>0</v>
      </c>
      <c r="L672" s="45">
        <v>0</v>
      </c>
      <c r="M672" s="44">
        <v>0</v>
      </c>
      <c r="N672" s="45">
        <v>0</v>
      </c>
      <c r="O672" s="44">
        <v>0</v>
      </c>
      <c r="P672" s="45">
        <v>0</v>
      </c>
      <c r="Q672" s="44">
        <v>0</v>
      </c>
      <c r="R672" s="45">
        <v>0</v>
      </c>
      <c r="S672" s="44">
        <v>0</v>
      </c>
      <c r="T672" s="45">
        <v>0</v>
      </c>
      <c r="U672" s="44">
        <v>0</v>
      </c>
      <c r="V672" s="45">
        <v>0</v>
      </c>
      <c r="W672" s="44">
        <v>0</v>
      </c>
      <c r="X672" s="45">
        <v>0</v>
      </c>
      <c r="Y672" s="44">
        <v>0</v>
      </c>
      <c r="Z672" s="45">
        <v>0</v>
      </c>
      <c r="AA672" s="44">
        <v>0</v>
      </c>
      <c r="AB672" s="45">
        <v>0</v>
      </c>
      <c r="AC672" s="54"/>
      <c r="AD672" s="55">
        <f t="shared" si="133"/>
        <v>0</v>
      </c>
      <c r="AE672" s="54"/>
    </row>
    <row r="673" spans="2:31" x14ac:dyDescent="0.3">
      <c r="B673" s="4" t="s">
        <v>97</v>
      </c>
      <c r="C673" s="4"/>
      <c r="D673" s="4"/>
      <c r="E673" s="44">
        <v>0</v>
      </c>
      <c r="F673" s="45">
        <v>0</v>
      </c>
      <c r="G673" s="44">
        <v>0</v>
      </c>
      <c r="H673" s="45">
        <v>0</v>
      </c>
      <c r="I673" s="44">
        <v>0</v>
      </c>
      <c r="J673" s="45">
        <v>0</v>
      </c>
      <c r="K673" s="44">
        <v>0</v>
      </c>
      <c r="L673" s="45">
        <v>0</v>
      </c>
      <c r="M673" s="44">
        <v>0</v>
      </c>
      <c r="N673" s="45">
        <v>0</v>
      </c>
      <c r="O673" s="44">
        <v>0</v>
      </c>
      <c r="P673" s="45">
        <v>0</v>
      </c>
      <c r="Q673" s="44">
        <v>0</v>
      </c>
      <c r="R673" s="45">
        <v>0</v>
      </c>
      <c r="S673" s="44">
        <v>0</v>
      </c>
      <c r="T673" s="45">
        <v>0</v>
      </c>
      <c r="U673" s="44">
        <v>0</v>
      </c>
      <c r="V673" s="45">
        <v>0</v>
      </c>
      <c r="W673" s="44">
        <v>0</v>
      </c>
      <c r="X673" s="45">
        <v>0</v>
      </c>
      <c r="Y673" s="44">
        <v>0</v>
      </c>
      <c r="Z673" s="45">
        <v>0</v>
      </c>
      <c r="AA673" s="44">
        <v>0</v>
      </c>
      <c r="AB673" s="45">
        <v>0</v>
      </c>
      <c r="AC673" s="54"/>
      <c r="AD673" s="55">
        <f t="shared" si="133"/>
        <v>0</v>
      </c>
      <c r="AE673" s="54"/>
    </row>
    <row r="674" spans="2:31" x14ac:dyDescent="0.3">
      <c r="B674" s="4" t="s">
        <v>94</v>
      </c>
      <c r="C674" s="4"/>
      <c r="D674" s="4"/>
      <c r="E674" s="44">
        <v>0</v>
      </c>
      <c r="F674" s="45">
        <v>0</v>
      </c>
      <c r="G674" s="44">
        <v>0</v>
      </c>
      <c r="H674" s="45">
        <v>0</v>
      </c>
      <c r="I674" s="44">
        <v>0</v>
      </c>
      <c r="J674" s="45">
        <v>0</v>
      </c>
      <c r="K674" s="44">
        <v>0</v>
      </c>
      <c r="L674" s="45">
        <v>0</v>
      </c>
      <c r="M674" s="44">
        <v>53.313166666666675</v>
      </c>
      <c r="N674" s="45">
        <v>19.310999999999996</v>
      </c>
      <c r="O674" s="44">
        <v>90.43</v>
      </c>
      <c r="P674" s="45">
        <v>47.72</v>
      </c>
      <c r="Q674" s="44">
        <v>47</v>
      </c>
      <c r="R674" s="45">
        <v>45.09</v>
      </c>
      <c r="S674" s="44">
        <v>66.25200000000001</v>
      </c>
      <c r="T674" s="45">
        <v>103.94999999999996</v>
      </c>
      <c r="U674" s="44">
        <v>64.424499999999995</v>
      </c>
      <c r="V674" s="45">
        <v>166.26450000000003</v>
      </c>
      <c r="W674" s="44">
        <v>14.535833333333334</v>
      </c>
      <c r="X674" s="45">
        <v>0</v>
      </c>
      <c r="Y674" s="44">
        <v>0</v>
      </c>
      <c r="Z674" s="45">
        <v>0</v>
      </c>
      <c r="AA674" s="44">
        <v>0</v>
      </c>
      <c r="AB674" s="45">
        <v>0</v>
      </c>
      <c r="AC674" s="54"/>
      <c r="AD674" s="55">
        <f t="shared" si="133"/>
        <v>718.29100000000005</v>
      </c>
      <c r="AE674" s="54"/>
    </row>
    <row r="675" spans="2:31" x14ac:dyDescent="0.3">
      <c r="B675" s="4" t="s">
        <v>95</v>
      </c>
      <c r="C675" s="4"/>
      <c r="D675" s="4"/>
      <c r="E675" s="44">
        <v>0</v>
      </c>
      <c r="F675" s="45">
        <v>0</v>
      </c>
      <c r="G675" s="44">
        <v>0</v>
      </c>
      <c r="H675" s="45">
        <v>0</v>
      </c>
      <c r="I675" s="44">
        <v>0</v>
      </c>
      <c r="J675" s="45">
        <v>0</v>
      </c>
      <c r="K675" s="44">
        <v>0</v>
      </c>
      <c r="L675" s="45">
        <v>0</v>
      </c>
      <c r="M675" s="44">
        <v>16.879833333333348</v>
      </c>
      <c r="N675" s="45">
        <v>7.6609999999999987</v>
      </c>
      <c r="O675" s="44">
        <v>15.789666666666673</v>
      </c>
      <c r="P675" s="45">
        <v>23.180000000000042</v>
      </c>
      <c r="Q675" s="44">
        <v>20.369666666666667</v>
      </c>
      <c r="R675" s="45">
        <v>17.275666666666655</v>
      </c>
      <c r="S675" s="44">
        <v>28.057500000000008</v>
      </c>
      <c r="T675" s="45">
        <v>26.757000000000026</v>
      </c>
      <c r="U675" s="44">
        <v>24.125000000000007</v>
      </c>
      <c r="V675" s="45">
        <v>32.79549999999999</v>
      </c>
      <c r="W675" s="44">
        <v>8.7735000000000056</v>
      </c>
      <c r="X675" s="45">
        <v>0</v>
      </c>
      <c r="Y675" s="44">
        <v>0</v>
      </c>
      <c r="Z675" s="45">
        <v>0</v>
      </c>
      <c r="AA675" s="44">
        <v>0</v>
      </c>
      <c r="AB675" s="45">
        <v>0</v>
      </c>
      <c r="AC675" s="54"/>
      <c r="AD675" s="55">
        <f t="shared" si="133"/>
        <v>221.66433333333345</v>
      </c>
      <c r="AE675" s="54"/>
    </row>
    <row r="676" spans="2:31" x14ac:dyDescent="0.3">
      <c r="B676" s="4" t="s">
        <v>96</v>
      </c>
      <c r="C676" s="4"/>
      <c r="D676" s="4"/>
      <c r="E676" s="44">
        <v>0</v>
      </c>
      <c r="F676" s="45">
        <v>0</v>
      </c>
      <c r="G676" s="44">
        <v>0</v>
      </c>
      <c r="H676" s="45">
        <v>0</v>
      </c>
      <c r="I676" s="44">
        <v>0</v>
      </c>
      <c r="J676" s="45">
        <v>0</v>
      </c>
      <c r="K676" s="44">
        <v>0</v>
      </c>
      <c r="L676" s="45">
        <v>0.36066666666666675</v>
      </c>
      <c r="M676" s="44">
        <v>47.097500000000032</v>
      </c>
      <c r="N676" s="45">
        <v>40.221666666666664</v>
      </c>
      <c r="O676" s="44">
        <v>23.110666666666663</v>
      </c>
      <c r="P676" s="45">
        <v>25.844499999999989</v>
      </c>
      <c r="Q676" s="44">
        <v>21.754000000000001</v>
      </c>
      <c r="R676" s="45">
        <v>20.247333333333337</v>
      </c>
      <c r="S676" s="44">
        <v>28.325666666666663</v>
      </c>
      <c r="T676" s="45">
        <v>29.008166666666646</v>
      </c>
      <c r="U676" s="44">
        <v>25.593666666666671</v>
      </c>
      <c r="V676" s="45">
        <v>31.91116666666667</v>
      </c>
      <c r="W676" s="44">
        <v>12.704500000000005</v>
      </c>
      <c r="X676" s="45">
        <v>0</v>
      </c>
      <c r="Y676" s="44">
        <v>0</v>
      </c>
      <c r="Z676" s="45">
        <v>0</v>
      </c>
      <c r="AA676" s="44">
        <v>0</v>
      </c>
      <c r="AB676" s="45">
        <v>0</v>
      </c>
      <c r="AC676" s="54"/>
      <c r="AD676" s="55">
        <f t="shared" si="133"/>
        <v>306.17949999999996</v>
      </c>
      <c r="AE676" s="54"/>
    </row>
    <row r="677" spans="2:31" x14ac:dyDescent="0.3">
      <c r="B677" s="4" t="s">
        <v>102</v>
      </c>
      <c r="C677" s="4"/>
      <c r="D677" s="4"/>
      <c r="E677" s="44">
        <v>0</v>
      </c>
      <c r="F677" s="45">
        <v>0</v>
      </c>
      <c r="G677" s="44">
        <v>0</v>
      </c>
      <c r="H677" s="45">
        <v>0</v>
      </c>
      <c r="I677" s="44">
        <v>0</v>
      </c>
      <c r="J677" s="45">
        <v>0</v>
      </c>
      <c r="K677" s="44">
        <v>0</v>
      </c>
      <c r="L677" s="45">
        <v>0</v>
      </c>
      <c r="M677" s="44">
        <v>0</v>
      </c>
      <c r="N677" s="45">
        <v>0</v>
      </c>
      <c r="O677" s="44">
        <v>0</v>
      </c>
      <c r="P677" s="45">
        <v>0</v>
      </c>
      <c r="Q677" s="44">
        <v>0</v>
      </c>
      <c r="R677" s="45">
        <v>0</v>
      </c>
      <c r="S677" s="44">
        <v>0</v>
      </c>
      <c r="T677" s="45">
        <v>0</v>
      </c>
      <c r="U677" s="44">
        <v>0</v>
      </c>
      <c r="V677" s="45">
        <v>0</v>
      </c>
      <c r="W677" s="44">
        <v>0</v>
      </c>
      <c r="X677" s="45">
        <v>0</v>
      </c>
      <c r="Y677" s="44">
        <v>0</v>
      </c>
      <c r="Z677" s="45">
        <v>0</v>
      </c>
      <c r="AA677" s="44">
        <v>0</v>
      </c>
      <c r="AB677" s="45">
        <v>0</v>
      </c>
      <c r="AC677" s="54"/>
      <c r="AD677" s="55">
        <f t="shared" si="133"/>
        <v>0</v>
      </c>
      <c r="AE677" s="54"/>
    </row>
    <row r="678" spans="2:31" x14ac:dyDescent="0.3">
      <c r="B678" s="4" t="s">
        <v>103</v>
      </c>
      <c r="C678" s="4"/>
      <c r="D678" s="4"/>
      <c r="E678" s="44">
        <v>0</v>
      </c>
      <c r="F678" s="45">
        <v>0</v>
      </c>
      <c r="G678" s="44">
        <v>0</v>
      </c>
      <c r="H678" s="45">
        <v>0</v>
      </c>
      <c r="I678" s="44">
        <v>0</v>
      </c>
      <c r="J678" s="45">
        <v>0</v>
      </c>
      <c r="K678" s="44">
        <v>0</v>
      </c>
      <c r="L678" s="45">
        <v>0</v>
      </c>
      <c r="M678" s="44">
        <v>0</v>
      </c>
      <c r="N678" s="45">
        <v>0</v>
      </c>
      <c r="O678" s="44">
        <v>0</v>
      </c>
      <c r="P678" s="45">
        <v>0</v>
      </c>
      <c r="Q678" s="44">
        <v>0</v>
      </c>
      <c r="R678" s="45">
        <v>0</v>
      </c>
      <c r="S678" s="44">
        <v>0</v>
      </c>
      <c r="T678" s="45">
        <v>0</v>
      </c>
      <c r="U678" s="44">
        <v>0</v>
      </c>
      <c r="V678" s="45">
        <v>0</v>
      </c>
      <c r="W678" s="44">
        <v>0</v>
      </c>
      <c r="X678" s="45">
        <v>0</v>
      </c>
      <c r="Y678" s="44">
        <v>0</v>
      </c>
      <c r="Z678" s="45">
        <v>0</v>
      </c>
      <c r="AA678" s="44">
        <v>0</v>
      </c>
      <c r="AB678" s="45">
        <v>0</v>
      </c>
      <c r="AC678" s="54"/>
      <c r="AD678" s="55">
        <f t="shared" si="133"/>
        <v>0</v>
      </c>
      <c r="AE678" s="54"/>
    </row>
    <row r="679" spans="2:31" x14ac:dyDescent="0.3">
      <c r="B679" s="4" t="s">
        <v>104</v>
      </c>
      <c r="C679" s="4"/>
      <c r="D679" s="4"/>
      <c r="E679" s="44">
        <v>0</v>
      </c>
      <c r="F679" s="45">
        <v>0</v>
      </c>
      <c r="G679" s="44">
        <v>0</v>
      </c>
      <c r="H679" s="45">
        <v>0</v>
      </c>
      <c r="I679" s="44">
        <v>0</v>
      </c>
      <c r="J679" s="45">
        <v>0</v>
      </c>
      <c r="K679" s="44">
        <v>0</v>
      </c>
      <c r="L679" s="45">
        <v>2.7499999999999976E-2</v>
      </c>
      <c r="M679" s="44">
        <v>107.42283333333334</v>
      </c>
      <c r="N679" s="45">
        <v>143.48233333333329</v>
      </c>
      <c r="O679" s="44">
        <v>147.92533333333333</v>
      </c>
      <c r="P679" s="45">
        <v>151.47850000000003</v>
      </c>
      <c r="Q679" s="44">
        <v>149.57283333333331</v>
      </c>
      <c r="R679" s="45">
        <v>148.39949999999999</v>
      </c>
      <c r="S679" s="44">
        <v>147.57900000000001</v>
      </c>
      <c r="T679" s="45">
        <v>88.73033333333332</v>
      </c>
      <c r="U679" s="44">
        <v>68.440999999999988</v>
      </c>
      <c r="V679" s="45">
        <v>92.967333333333343</v>
      </c>
      <c r="W679" s="44">
        <v>45.81616666666666</v>
      </c>
      <c r="X679" s="45">
        <v>0</v>
      </c>
      <c r="Y679" s="44">
        <v>0</v>
      </c>
      <c r="Z679" s="45">
        <v>0</v>
      </c>
      <c r="AA679" s="44">
        <v>0</v>
      </c>
      <c r="AB679" s="45">
        <v>0</v>
      </c>
      <c r="AC679" s="54"/>
      <c r="AD679" s="55">
        <f t="shared" si="133"/>
        <v>1291.8426666666667</v>
      </c>
      <c r="AE679" s="54"/>
    </row>
    <row r="680" spans="2:31" x14ac:dyDescent="0.3">
      <c r="B680" s="4" t="s">
        <v>113</v>
      </c>
      <c r="C680" s="4"/>
      <c r="D680" s="4"/>
      <c r="E680" s="44">
        <v>0</v>
      </c>
      <c r="F680" s="45">
        <v>0</v>
      </c>
      <c r="G680" s="44">
        <v>0</v>
      </c>
      <c r="H680" s="45">
        <v>0</v>
      </c>
      <c r="I680" s="44">
        <v>0</v>
      </c>
      <c r="J680" s="45">
        <v>0</v>
      </c>
      <c r="K680" s="44">
        <v>0</v>
      </c>
      <c r="L680" s="45">
        <v>0</v>
      </c>
      <c r="M680" s="44">
        <v>0</v>
      </c>
      <c r="N680" s="45">
        <v>0</v>
      </c>
      <c r="O680" s="44">
        <v>0</v>
      </c>
      <c r="P680" s="45">
        <v>0</v>
      </c>
      <c r="Q680" s="44">
        <v>0</v>
      </c>
      <c r="R680" s="45">
        <v>0</v>
      </c>
      <c r="S680" s="44">
        <v>0</v>
      </c>
      <c r="T680" s="45">
        <v>0</v>
      </c>
      <c r="U680" s="44">
        <v>0</v>
      </c>
      <c r="V680" s="45">
        <v>0</v>
      </c>
      <c r="W680" s="44">
        <v>0</v>
      </c>
      <c r="X680" s="45">
        <v>0</v>
      </c>
      <c r="Y680" s="44">
        <v>0</v>
      </c>
      <c r="Z680" s="45">
        <v>0</v>
      </c>
      <c r="AA680" s="44">
        <v>0</v>
      </c>
      <c r="AB680" s="45">
        <v>0</v>
      </c>
      <c r="AC680" s="54"/>
      <c r="AD680" s="55">
        <f t="shared" si="133"/>
        <v>0</v>
      </c>
      <c r="AE680" s="54"/>
    </row>
    <row r="681" spans="2:31" x14ac:dyDescent="0.3">
      <c r="B681" s="4" t="s">
        <v>115</v>
      </c>
      <c r="C681" s="4"/>
      <c r="D681" s="4"/>
      <c r="E681" s="44">
        <v>0</v>
      </c>
      <c r="F681" s="45">
        <v>0</v>
      </c>
      <c r="G681" s="44">
        <v>0</v>
      </c>
      <c r="H681" s="45">
        <v>0</v>
      </c>
      <c r="I681" s="44">
        <v>0</v>
      </c>
      <c r="J681" s="45">
        <v>0</v>
      </c>
      <c r="K681" s="44">
        <v>0</v>
      </c>
      <c r="L681" s="45">
        <v>0.24599999999999997</v>
      </c>
      <c r="M681" s="44">
        <v>9.5718333333333341</v>
      </c>
      <c r="N681" s="45">
        <v>1.0009999999999999</v>
      </c>
      <c r="O681" s="44">
        <v>0</v>
      </c>
      <c r="P681" s="45">
        <v>0</v>
      </c>
      <c r="Q681" s="44">
        <v>0</v>
      </c>
      <c r="R681" s="45">
        <v>0</v>
      </c>
      <c r="S681" s="44">
        <v>3.410333333333333</v>
      </c>
      <c r="T681" s="45">
        <v>0</v>
      </c>
      <c r="U681" s="44">
        <v>0</v>
      </c>
      <c r="V681" s="45">
        <v>0.17999999999999972</v>
      </c>
      <c r="W681" s="44">
        <v>0.96850000000000047</v>
      </c>
      <c r="X681" s="45">
        <v>0</v>
      </c>
      <c r="Y681" s="44">
        <v>0</v>
      </c>
      <c r="Z681" s="45">
        <v>0</v>
      </c>
      <c r="AA681" s="44">
        <v>0</v>
      </c>
      <c r="AB681" s="45">
        <v>0</v>
      </c>
      <c r="AC681" s="54"/>
      <c r="AD681" s="55">
        <f t="shared" si="133"/>
        <v>15.377666666666668</v>
      </c>
      <c r="AE681" s="54"/>
    </row>
    <row r="682" spans="2:31" x14ac:dyDescent="0.3">
      <c r="B682" s="4" t="s">
        <v>116</v>
      </c>
      <c r="C682" s="4"/>
      <c r="D682" s="4"/>
      <c r="E682" s="44">
        <v>0</v>
      </c>
      <c r="F682" s="45">
        <v>0</v>
      </c>
      <c r="G682" s="44">
        <v>0</v>
      </c>
      <c r="H682" s="45">
        <v>0</v>
      </c>
      <c r="I682" s="44">
        <v>0</v>
      </c>
      <c r="J682" s="45">
        <v>0</v>
      </c>
      <c r="K682" s="44">
        <v>0</v>
      </c>
      <c r="L682" s="45">
        <v>0</v>
      </c>
      <c r="M682" s="44">
        <v>0</v>
      </c>
      <c r="N682" s="45">
        <v>0</v>
      </c>
      <c r="O682" s="44">
        <v>0</v>
      </c>
      <c r="P682" s="45">
        <v>0</v>
      </c>
      <c r="Q682" s="44">
        <v>0</v>
      </c>
      <c r="R682" s="45">
        <v>0</v>
      </c>
      <c r="S682" s="44">
        <v>0</v>
      </c>
      <c r="T682" s="45">
        <v>0</v>
      </c>
      <c r="U682" s="44">
        <v>0</v>
      </c>
      <c r="V682" s="45">
        <v>0</v>
      </c>
      <c r="W682" s="44">
        <v>0</v>
      </c>
      <c r="X682" s="45">
        <v>0</v>
      </c>
      <c r="Y682" s="44">
        <v>0</v>
      </c>
      <c r="Z682" s="45">
        <v>0</v>
      </c>
      <c r="AA682" s="44">
        <v>0</v>
      </c>
      <c r="AB682" s="45">
        <v>0</v>
      </c>
      <c r="AC682" s="54"/>
      <c r="AD682" s="55">
        <f t="shared" si="133"/>
        <v>0</v>
      </c>
      <c r="AE682" s="54"/>
    </row>
    <row r="683" spans="2:31" x14ac:dyDescent="0.3">
      <c r="B683" s="4" t="s">
        <v>117</v>
      </c>
      <c r="C683" s="4"/>
      <c r="D683" s="4"/>
      <c r="E683" s="44">
        <v>0</v>
      </c>
      <c r="F683" s="45">
        <v>0</v>
      </c>
      <c r="G683" s="44">
        <v>0</v>
      </c>
      <c r="H683" s="45">
        <v>0</v>
      </c>
      <c r="I683" s="44">
        <v>0</v>
      </c>
      <c r="J683" s="45">
        <v>0</v>
      </c>
      <c r="K683" s="44">
        <v>0</v>
      </c>
      <c r="L683" s="45">
        <v>0</v>
      </c>
      <c r="M683" s="44">
        <v>0</v>
      </c>
      <c r="N683" s="45">
        <v>0</v>
      </c>
      <c r="O683" s="44">
        <v>0</v>
      </c>
      <c r="P683" s="45">
        <v>0</v>
      </c>
      <c r="Q683" s="44">
        <v>0</v>
      </c>
      <c r="R683" s="45">
        <v>0</v>
      </c>
      <c r="S683" s="44">
        <v>0</v>
      </c>
      <c r="T683" s="45">
        <v>0</v>
      </c>
      <c r="U683" s="44">
        <v>0</v>
      </c>
      <c r="V683" s="45">
        <v>0</v>
      </c>
      <c r="W683" s="44">
        <v>0</v>
      </c>
      <c r="X683" s="45">
        <v>0</v>
      </c>
      <c r="Y683" s="44">
        <v>0</v>
      </c>
      <c r="Z683" s="45">
        <v>0</v>
      </c>
      <c r="AA683" s="44">
        <v>0</v>
      </c>
      <c r="AB683" s="45">
        <v>0</v>
      </c>
      <c r="AC683" s="54"/>
      <c r="AD683" s="55">
        <f t="shared" si="133"/>
        <v>0</v>
      </c>
      <c r="AE683" s="54"/>
    </row>
    <row r="684" spans="2:31" x14ac:dyDescent="0.3">
      <c r="B684" s="4" t="s">
        <v>119</v>
      </c>
      <c r="C684" s="4"/>
      <c r="D684" s="4"/>
      <c r="E684" s="44">
        <v>0</v>
      </c>
      <c r="F684" s="45">
        <v>0</v>
      </c>
      <c r="G684" s="44">
        <v>0</v>
      </c>
      <c r="H684" s="45">
        <v>0</v>
      </c>
      <c r="I684" s="44">
        <v>0</v>
      </c>
      <c r="J684" s="45">
        <v>0</v>
      </c>
      <c r="K684" s="44">
        <v>0</v>
      </c>
      <c r="L684" s="45">
        <v>0</v>
      </c>
      <c r="M684" s="44">
        <v>32.022500000000001</v>
      </c>
      <c r="N684" s="45">
        <v>39.253833333333326</v>
      </c>
      <c r="O684" s="44">
        <v>19.135499999999997</v>
      </c>
      <c r="P684" s="45">
        <v>22.377999999999997</v>
      </c>
      <c r="Q684" s="44">
        <v>13.571000000000007</v>
      </c>
      <c r="R684" s="45">
        <v>37.783499999999989</v>
      </c>
      <c r="S684" s="44">
        <v>38.852166666666662</v>
      </c>
      <c r="T684" s="45">
        <v>54.576666666666689</v>
      </c>
      <c r="U684" s="44">
        <v>31.724166666666672</v>
      </c>
      <c r="V684" s="45">
        <v>41.776166666666654</v>
      </c>
      <c r="W684" s="44">
        <v>29.424999999999997</v>
      </c>
      <c r="X684" s="45">
        <v>0</v>
      </c>
      <c r="Y684" s="44">
        <v>0</v>
      </c>
      <c r="Z684" s="45">
        <v>0</v>
      </c>
      <c r="AA684" s="44">
        <v>0</v>
      </c>
      <c r="AB684" s="45">
        <v>0</v>
      </c>
      <c r="AC684" s="54"/>
      <c r="AD684" s="55">
        <f t="shared" si="133"/>
        <v>360.49850000000004</v>
      </c>
      <c r="AE684" s="54"/>
    </row>
    <row r="685" spans="2:31" x14ac:dyDescent="0.3">
      <c r="B685" s="4" t="s">
        <v>120</v>
      </c>
      <c r="C685" s="4"/>
      <c r="D685" s="4"/>
      <c r="E685" s="44">
        <v>0</v>
      </c>
      <c r="F685" s="45">
        <v>0</v>
      </c>
      <c r="G685" s="44">
        <v>0</v>
      </c>
      <c r="H685" s="45">
        <v>0</v>
      </c>
      <c r="I685" s="44">
        <v>0</v>
      </c>
      <c r="J685" s="45">
        <v>0</v>
      </c>
      <c r="K685" s="44">
        <v>0</v>
      </c>
      <c r="L685" s="45">
        <v>0</v>
      </c>
      <c r="M685" s="44">
        <v>9.5</v>
      </c>
      <c r="N685" s="45">
        <v>25.759999999999991</v>
      </c>
      <c r="O685" s="44">
        <v>2.710000000000008</v>
      </c>
      <c r="P685" s="45">
        <v>20.710000000000008</v>
      </c>
      <c r="Q685" s="44">
        <v>12.530000000000001</v>
      </c>
      <c r="R685" s="45">
        <v>12.859999999999985</v>
      </c>
      <c r="S685" s="44">
        <v>35.699999999999989</v>
      </c>
      <c r="T685" s="45">
        <v>31.769999999999982</v>
      </c>
      <c r="U685" s="44">
        <v>23.77000000000001</v>
      </c>
      <c r="V685" s="45">
        <v>41.849999999999994</v>
      </c>
      <c r="W685" s="44">
        <v>26.990000000000009</v>
      </c>
      <c r="X685" s="45">
        <v>0</v>
      </c>
      <c r="Y685" s="44">
        <v>0</v>
      </c>
      <c r="Z685" s="45">
        <v>0</v>
      </c>
      <c r="AA685" s="44">
        <v>0</v>
      </c>
      <c r="AB685" s="45">
        <v>0</v>
      </c>
      <c r="AC685" s="54"/>
      <c r="AD685" s="55">
        <f t="shared" si="133"/>
        <v>244.14999999999998</v>
      </c>
      <c r="AE685" s="54"/>
    </row>
    <row r="686" spans="2:31" x14ac:dyDescent="0.3">
      <c r="B686" s="4" t="s">
        <v>122</v>
      </c>
      <c r="C686" s="4"/>
      <c r="D686" s="4"/>
      <c r="E686" s="44">
        <v>0</v>
      </c>
      <c r="F686" s="45">
        <v>0</v>
      </c>
      <c r="G686" s="44">
        <v>0</v>
      </c>
      <c r="H686" s="45">
        <v>0</v>
      </c>
      <c r="I686" s="44">
        <v>0</v>
      </c>
      <c r="J686" s="45">
        <v>0</v>
      </c>
      <c r="K686" s="44">
        <v>0</v>
      </c>
      <c r="L686" s="45">
        <v>1.21</v>
      </c>
      <c r="M686" s="44">
        <v>3.8289999999999997</v>
      </c>
      <c r="N686" s="45">
        <v>9.2368333333333297</v>
      </c>
      <c r="O686" s="44">
        <v>11.675500000000001</v>
      </c>
      <c r="P686" s="45">
        <v>10.38233333333333</v>
      </c>
      <c r="Q686" s="44">
        <v>9.5796666666666663</v>
      </c>
      <c r="R686" s="45">
        <v>9.5959999999999983</v>
      </c>
      <c r="S686" s="44">
        <v>8.6598333333333262</v>
      </c>
      <c r="T686" s="45">
        <v>8.4240000000000013</v>
      </c>
      <c r="U686" s="44">
        <v>8.2529999999999983</v>
      </c>
      <c r="V686" s="45">
        <v>1.7176666666666669</v>
      </c>
      <c r="W686" s="44">
        <v>0</v>
      </c>
      <c r="X686" s="45">
        <v>0</v>
      </c>
      <c r="Y686" s="44">
        <v>0</v>
      </c>
      <c r="Z686" s="45">
        <v>0</v>
      </c>
      <c r="AA686" s="44">
        <v>0</v>
      </c>
      <c r="AB686" s="45">
        <v>0</v>
      </c>
      <c r="AC686" s="54"/>
      <c r="AD686" s="55">
        <f t="shared" si="133"/>
        <v>82.563833333333335</v>
      </c>
      <c r="AE686" s="54"/>
    </row>
    <row r="687" spans="2:31" x14ac:dyDescent="0.3">
      <c r="B687" s="4" t="s">
        <v>127</v>
      </c>
      <c r="C687" s="4"/>
      <c r="D687" s="4"/>
      <c r="E687" s="44">
        <v>0</v>
      </c>
      <c r="F687" s="45">
        <v>0</v>
      </c>
      <c r="G687" s="44">
        <v>0</v>
      </c>
      <c r="H687" s="45">
        <v>0</v>
      </c>
      <c r="I687" s="44">
        <v>0</v>
      </c>
      <c r="J687" s="45">
        <v>0</v>
      </c>
      <c r="K687" s="44">
        <v>0</v>
      </c>
      <c r="L687" s="45">
        <v>0</v>
      </c>
      <c r="M687" s="44">
        <v>37.770666666666678</v>
      </c>
      <c r="N687" s="45">
        <v>17.936499999999999</v>
      </c>
      <c r="O687" s="44">
        <v>126.19949999999999</v>
      </c>
      <c r="P687" s="45">
        <v>4.2713333333333328</v>
      </c>
      <c r="Q687" s="44">
        <v>1.3120000000000005</v>
      </c>
      <c r="R687" s="45">
        <v>3.7276666666666669</v>
      </c>
      <c r="S687" s="44">
        <v>0</v>
      </c>
      <c r="T687" s="45">
        <v>0</v>
      </c>
      <c r="U687" s="44">
        <v>0</v>
      </c>
      <c r="V687" s="45">
        <v>0</v>
      </c>
      <c r="W687" s="44">
        <v>0</v>
      </c>
      <c r="X687" s="45">
        <v>0</v>
      </c>
      <c r="Y687" s="44">
        <v>0</v>
      </c>
      <c r="Z687" s="45">
        <v>0</v>
      </c>
      <c r="AA687" s="44">
        <v>0</v>
      </c>
      <c r="AB687" s="45">
        <v>0</v>
      </c>
      <c r="AC687" s="54"/>
      <c r="AD687" s="55">
        <f t="shared" si="133"/>
        <v>191.21766666666667</v>
      </c>
      <c r="AE687" s="54"/>
    </row>
    <row r="688" spans="2:31" x14ac:dyDescent="0.3">
      <c r="B688" s="4" t="s">
        <v>301</v>
      </c>
      <c r="C688" s="4"/>
      <c r="D688" s="4"/>
      <c r="E688" s="44">
        <v>0</v>
      </c>
      <c r="F688" s="45">
        <v>0</v>
      </c>
      <c r="G688" s="44">
        <v>0</v>
      </c>
      <c r="H688" s="45">
        <v>0</v>
      </c>
      <c r="I688" s="44">
        <v>0</v>
      </c>
      <c r="J688" s="45">
        <v>0</v>
      </c>
      <c r="K688" s="44">
        <v>0</v>
      </c>
      <c r="L688" s="45">
        <v>0.13383333333333333</v>
      </c>
      <c r="M688" s="44">
        <v>7.1233333333333295</v>
      </c>
      <c r="N688" s="45">
        <v>14.509666666666662</v>
      </c>
      <c r="O688" s="44">
        <v>9.3236666666666679</v>
      </c>
      <c r="P688" s="45">
        <v>24.822166666666639</v>
      </c>
      <c r="Q688" s="44">
        <v>30.406333333333365</v>
      </c>
      <c r="R688" s="45">
        <v>30.700000000000031</v>
      </c>
      <c r="S688" s="44">
        <v>30.796333333333344</v>
      </c>
      <c r="T688" s="45">
        <v>18.140833333333358</v>
      </c>
      <c r="U688" s="44">
        <v>17.380333333333333</v>
      </c>
      <c r="V688" s="45">
        <v>15.788666666666654</v>
      </c>
      <c r="W688" s="44">
        <v>9.7393333333333327</v>
      </c>
      <c r="X688" s="45">
        <v>0</v>
      </c>
      <c r="Y688" s="44">
        <v>0</v>
      </c>
      <c r="Z688" s="45">
        <v>0</v>
      </c>
      <c r="AA688" s="44">
        <v>0</v>
      </c>
      <c r="AB688" s="45">
        <v>0</v>
      </c>
      <c r="AC688" s="54"/>
      <c r="AD688" s="55">
        <f>SUM(E688:AB688)</f>
        <v>208.86450000000002</v>
      </c>
      <c r="AE688" s="54"/>
    </row>
    <row r="689" spans="2:31" x14ac:dyDescent="0.3">
      <c r="B689" s="4" t="s">
        <v>302</v>
      </c>
      <c r="C689" s="4"/>
      <c r="D689" s="4"/>
      <c r="E689" s="44">
        <v>0</v>
      </c>
      <c r="F689" s="45">
        <v>0</v>
      </c>
      <c r="G689" s="44">
        <v>0</v>
      </c>
      <c r="H689" s="45">
        <v>0</v>
      </c>
      <c r="I689" s="44">
        <v>0</v>
      </c>
      <c r="J689" s="45">
        <v>0</v>
      </c>
      <c r="K689" s="44">
        <v>0</v>
      </c>
      <c r="L689" s="45">
        <v>0</v>
      </c>
      <c r="M689" s="44">
        <v>0</v>
      </c>
      <c r="N689" s="45">
        <v>0</v>
      </c>
      <c r="O689" s="44">
        <v>0</v>
      </c>
      <c r="P689" s="45">
        <v>0</v>
      </c>
      <c r="Q689" s="44">
        <v>0</v>
      </c>
      <c r="R689" s="45">
        <v>1.8808333333333336</v>
      </c>
      <c r="S689" s="44">
        <v>22.584333333333348</v>
      </c>
      <c r="T689" s="45">
        <v>30.069166666666639</v>
      </c>
      <c r="U689" s="44">
        <v>27.574499999999968</v>
      </c>
      <c r="V689" s="45">
        <v>20.08466666666666</v>
      </c>
      <c r="W689" s="44">
        <v>4.9769999999999994</v>
      </c>
      <c r="X689" s="45">
        <v>0</v>
      </c>
      <c r="Y689" s="44">
        <v>0</v>
      </c>
      <c r="Z689" s="45">
        <v>0</v>
      </c>
      <c r="AA689" s="44">
        <v>0</v>
      </c>
      <c r="AB689" s="45">
        <v>0</v>
      </c>
      <c r="AC689" s="54"/>
      <c r="AD689" s="55">
        <f>SUM(E689:AB689)</f>
        <v>107.17049999999996</v>
      </c>
      <c r="AE689" s="54"/>
    </row>
    <row r="690" spans="2:31" x14ac:dyDescent="0.3">
      <c r="B690" s="4" t="s">
        <v>303</v>
      </c>
      <c r="C690" s="4"/>
      <c r="D690" s="4"/>
      <c r="E690" s="44">
        <v>0</v>
      </c>
      <c r="F690" s="45">
        <v>0</v>
      </c>
      <c r="G690" s="44">
        <v>0</v>
      </c>
      <c r="H690" s="45">
        <v>0</v>
      </c>
      <c r="I690" s="44">
        <v>0</v>
      </c>
      <c r="J690" s="45">
        <v>0</v>
      </c>
      <c r="K690" s="44">
        <v>0</v>
      </c>
      <c r="L690" s="45">
        <v>0</v>
      </c>
      <c r="M690" s="44">
        <v>0</v>
      </c>
      <c r="N690" s="45">
        <v>0</v>
      </c>
      <c r="O690" s="44">
        <v>0</v>
      </c>
      <c r="P690" s="45">
        <v>0</v>
      </c>
      <c r="Q690" s="44">
        <v>0</v>
      </c>
      <c r="R690" s="45">
        <v>0</v>
      </c>
      <c r="S690" s="44">
        <v>0</v>
      </c>
      <c r="T690" s="45">
        <v>0</v>
      </c>
      <c r="U690" s="44">
        <v>0</v>
      </c>
      <c r="V690" s="45">
        <v>0</v>
      </c>
      <c r="W690" s="44">
        <v>0</v>
      </c>
      <c r="X690" s="45">
        <v>0</v>
      </c>
      <c r="Y690" s="44">
        <v>0</v>
      </c>
      <c r="Z690" s="45">
        <v>0</v>
      </c>
      <c r="AA690" s="44">
        <v>0</v>
      </c>
      <c r="AB690" s="45">
        <v>0</v>
      </c>
      <c r="AC690" s="54"/>
      <c r="AD690" s="55">
        <f t="shared" ref="AD690:AD693" si="134">SUM(E690:AB690)</f>
        <v>0</v>
      </c>
      <c r="AE690" s="54"/>
    </row>
    <row r="691" spans="2:31" x14ac:dyDescent="0.3">
      <c r="B691" s="4" t="s">
        <v>306</v>
      </c>
      <c r="C691" s="4"/>
      <c r="D691" s="4"/>
      <c r="E691" s="44">
        <v>0</v>
      </c>
      <c r="F691" s="45">
        <v>0</v>
      </c>
      <c r="G691" s="44">
        <v>0</v>
      </c>
      <c r="H691" s="45">
        <v>0</v>
      </c>
      <c r="I691" s="44">
        <v>0</v>
      </c>
      <c r="J691" s="45">
        <v>0</v>
      </c>
      <c r="K691" s="44">
        <v>0</v>
      </c>
      <c r="L691" s="45">
        <v>0</v>
      </c>
      <c r="M691" s="44">
        <v>0</v>
      </c>
      <c r="N691" s="45">
        <v>0</v>
      </c>
      <c r="O691" s="44">
        <v>0</v>
      </c>
      <c r="P691" s="45">
        <v>0</v>
      </c>
      <c r="Q691" s="44">
        <v>0</v>
      </c>
      <c r="R691" s="45">
        <v>0</v>
      </c>
      <c r="S691" s="44">
        <v>0</v>
      </c>
      <c r="T691" s="45">
        <v>0</v>
      </c>
      <c r="U691" s="44">
        <v>0</v>
      </c>
      <c r="V691" s="45">
        <v>0</v>
      </c>
      <c r="W691" s="44">
        <v>0</v>
      </c>
      <c r="X691" s="45">
        <v>0</v>
      </c>
      <c r="Y691" s="44">
        <v>0</v>
      </c>
      <c r="Z691" s="45">
        <v>0</v>
      </c>
      <c r="AA691" s="44">
        <v>0</v>
      </c>
      <c r="AB691" s="45">
        <v>0</v>
      </c>
      <c r="AC691" s="54"/>
      <c r="AD691" s="55">
        <f t="shared" si="134"/>
        <v>0</v>
      </c>
      <c r="AE691" s="54"/>
    </row>
    <row r="692" spans="2:31" x14ac:dyDescent="0.3">
      <c r="B692" s="4" t="s">
        <v>307</v>
      </c>
      <c r="C692" s="4"/>
      <c r="D692" s="4"/>
      <c r="E692" s="44">
        <v>0</v>
      </c>
      <c r="F692" s="45">
        <v>0</v>
      </c>
      <c r="G692" s="44">
        <v>0</v>
      </c>
      <c r="H692" s="45">
        <v>0</v>
      </c>
      <c r="I692" s="44">
        <v>0</v>
      </c>
      <c r="J692" s="45">
        <v>0</v>
      </c>
      <c r="K692" s="44">
        <v>0</v>
      </c>
      <c r="L692" s="45">
        <v>0</v>
      </c>
      <c r="M692" s="44">
        <v>0</v>
      </c>
      <c r="N692" s="45">
        <v>0</v>
      </c>
      <c r="O692" s="44">
        <v>0</v>
      </c>
      <c r="P692" s="45">
        <v>0</v>
      </c>
      <c r="Q692" s="44">
        <v>0</v>
      </c>
      <c r="R692" s="45">
        <v>0</v>
      </c>
      <c r="S692" s="44">
        <v>0</v>
      </c>
      <c r="T692" s="45">
        <v>0</v>
      </c>
      <c r="U692" s="44">
        <v>0</v>
      </c>
      <c r="V692" s="45">
        <v>0</v>
      </c>
      <c r="W692" s="44">
        <v>0</v>
      </c>
      <c r="X692" s="45">
        <v>0</v>
      </c>
      <c r="Y692" s="44">
        <v>0</v>
      </c>
      <c r="Z692" s="45">
        <v>0</v>
      </c>
      <c r="AA692" s="44">
        <v>0</v>
      </c>
      <c r="AB692" s="45">
        <v>0</v>
      </c>
      <c r="AC692" s="54"/>
      <c r="AD692" s="55">
        <f t="shared" si="134"/>
        <v>0</v>
      </c>
      <c r="AE692" s="54"/>
    </row>
    <row r="693" spans="2:31" x14ac:dyDescent="0.3">
      <c r="B693" s="4" t="s">
        <v>318</v>
      </c>
      <c r="C693" s="4"/>
      <c r="D693" s="4"/>
      <c r="E693" s="44">
        <v>0</v>
      </c>
      <c r="F693" s="45">
        <v>0</v>
      </c>
      <c r="G693" s="44">
        <v>0</v>
      </c>
      <c r="H693" s="45">
        <v>0</v>
      </c>
      <c r="I693" s="44">
        <v>0</v>
      </c>
      <c r="J693" s="45">
        <v>0</v>
      </c>
      <c r="K693" s="44">
        <v>0</v>
      </c>
      <c r="L693" s="45">
        <v>7.5499999999999998E-2</v>
      </c>
      <c r="M693" s="44">
        <v>18.423500000000004</v>
      </c>
      <c r="N693" s="45">
        <v>46.459500000000006</v>
      </c>
      <c r="O693" s="44">
        <v>64.326166666666694</v>
      </c>
      <c r="P693" s="45">
        <v>65.916666666666671</v>
      </c>
      <c r="Q693" s="44">
        <v>16.914833333333327</v>
      </c>
      <c r="R693" s="45">
        <v>3.4431666666666683</v>
      </c>
      <c r="S693" s="44">
        <v>1.3000000000000018E-2</v>
      </c>
      <c r="T693" s="45">
        <v>0</v>
      </c>
      <c r="U693" s="44">
        <v>0</v>
      </c>
      <c r="V693" s="45">
        <v>0</v>
      </c>
      <c r="W693" s="44">
        <v>0</v>
      </c>
      <c r="X693" s="45">
        <v>0</v>
      </c>
      <c r="Y693" s="44">
        <v>0</v>
      </c>
      <c r="Z693" s="45">
        <v>0</v>
      </c>
      <c r="AA693" s="44">
        <v>0</v>
      </c>
      <c r="AB693" s="45">
        <v>0</v>
      </c>
      <c r="AC693" s="54"/>
      <c r="AD693" s="55">
        <f t="shared" si="134"/>
        <v>215.57233333333335</v>
      </c>
      <c r="AE693" s="54"/>
    </row>
    <row r="694" spans="2:31" x14ac:dyDescent="0.3">
      <c r="B694" s="4" t="s">
        <v>319</v>
      </c>
      <c r="C694" s="4"/>
      <c r="D694" s="4"/>
      <c r="E694" s="44">
        <v>0</v>
      </c>
      <c r="F694" s="45">
        <v>0</v>
      </c>
      <c r="G694" s="44">
        <v>0</v>
      </c>
      <c r="H694" s="45">
        <v>0</v>
      </c>
      <c r="I694" s="44">
        <v>0</v>
      </c>
      <c r="J694" s="45">
        <v>0</v>
      </c>
      <c r="K694" s="44">
        <v>0</v>
      </c>
      <c r="L694" s="45">
        <v>0</v>
      </c>
      <c r="M694" s="44">
        <v>0</v>
      </c>
      <c r="N694" s="45">
        <v>0</v>
      </c>
      <c r="O694" s="44">
        <v>0</v>
      </c>
      <c r="P694" s="45">
        <v>0</v>
      </c>
      <c r="Q694" s="44">
        <v>0</v>
      </c>
      <c r="R694" s="45">
        <v>0</v>
      </c>
      <c r="S694" s="44">
        <v>0</v>
      </c>
      <c r="T694" s="45">
        <v>0</v>
      </c>
      <c r="U694" s="44">
        <v>0</v>
      </c>
      <c r="V694" s="45">
        <v>0</v>
      </c>
      <c r="W694" s="44">
        <v>0</v>
      </c>
      <c r="X694" s="45">
        <v>0</v>
      </c>
      <c r="Y694" s="44">
        <v>0</v>
      </c>
      <c r="Z694" s="45">
        <v>0</v>
      </c>
      <c r="AA694" s="44">
        <v>0</v>
      </c>
      <c r="AB694" s="45">
        <v>0</v>
      </c>
      <c r="AC694" s="54"/>
      <c r="AD694" s="55">
        <f>SUM(E694:AB694)</f>
        <v>0</v>
      </c>
      <c r="AE694" s="54"/>
    </row>
    <row r="695" spans="2:31" x14ac:dyDescent="0.3">
      <c r="B695" s="12" t="s">
        <v>2</v>
      </c>
      <c r="C695" s="12"/>
      <c r="D695" s="12"/>
      <c r="E695" s="13">
        <f>SUM(E624:E694)</f>
        <v>0</v>
      </c>
      <c r="F695" s="13">
        <f t="shared" ref="F695" si="135">SUM(F624:F694)</f>
        <v>0</v>
      </c>
      <c r="G695" s="13">
        <f t="shared" ref="G695" si="136">SUM(G624:G694)</f>
        <v>0</v>
      </c>
      <c r="H695" s="13">
        <f t="shared" ref="H695" si="137">SUM(H624:H694)</f>
        <v>0</v>
      </c>
      <c r="I695" s="13">
        <f t="shared" ref="I695" si="138">SUM(I624:I694)</f>
        <v>0</v>
      </c>
      <c r="J695" s="13">
        <f t="shared" ref="J695" si="139">SUM(J624:J694)</f>
        <v>0</v>
      </c>
      <c r="K695" s="13">
        <f t="shared" ref="K695" si="140">SUM(K624:K694)</f>
        <v>0</v>
      </c>
      <c r="L695" s="13">
        <f t="shared" ref="L695" si="141">SUM(L624:L694)</f>
        <v>7.5103333333333309</v>
      </c>
      <c r="M695" s="13">
        <f t="shared" ref="M695" si="142">SUM(M624:M694)</f>
        <v>784.34</v>
      </c>
      <c r="N695" s="13">
        <f t="shared" ref="N695" si="143">SUM(N624:N694)</f>
        <v>999.88440000000026</v>
      </c>
      <c r="O695" s="13">
        <f t="shared" ref="O695" si="144">SUM(O624:O694)</f>
        <v>1161.9927333333335</v>
      </c>
      <c r="P695" s="13">
        <f t="shared" ref="P695" si="145">SUM(P624:P694)</f>
        <v>1141.1525367666666</v>
      </c>
      <c r="Q695" s="13">
        <f t="shared" ref="Q695" si="146">SUM(Q624:Q694)</f>
        <v>1042.6262661333333</v>
      </c>
      <c r="R695" s="13">
        <f t="shared" ref="R695" si="147">SUM(R624:R694)</f>
        <v>1017.5370493666668</v>
      </c>
      <c r="S695" s="13">
        <f t="shared" ref="S695" si="148">SUM(S624:S694)</f>
        <v>1157.3915448333332</v>
      </c>
      <c r="T695" s="13">
        <f t="shared" ref="T695" si="149">SUM(T624:T694)</f>
        <v>1151.4828560999999</v>
      </c>
      <c r="U695" s="13">
        <f t="shared" ref="U695" si="150">SUM(U624:U694)</f>
        <v>1002.4775666666667</v>
      </c>
      <c r="V695" s="13">
        <f t="shared" ref="V695" si="151">SUM(V624:V694)</f>
        <v>1153.3148999999999</v>
      </c>
      <c r="W695" s="13">
        <f t="shared" ref="W695" si="152">SUM(W624:W694)</f>
        <v>415.89666666666665</v>
      </c>
      <c r="X695" s="13">
        <f t="shared" ref="X695" si="153">SUM(X624:X694)</f>
        <v>0</v>
      </c>
      <c r="Y695" s="13">
        <f t="shared" ref="Y695" si="154">SUM(Y624:Y694)</f>
        <v>0</v>
      </c>
      <c r="Z695" s="13">
        <f t="shared" ref="Z695" si="155">SUM(Z624:Z694)</f>
        <v>0</v>
      </c>
      <c r="AA695" s="13">
        <f t="shared" ref="AA695" si="156">SUM(AA624:AA694)</f>
        <v>0</v>
      </c>
      <c r="AB695" s="13">
        <f t="shared" ref="AB695" si="157">SUM(AB624:AB694)</f>
        <v>0</v>
      </c>
      <c r="AC695" s="116">
        <f>SUM(AC624:AE694)</f>
        <v>11035.606853200001</v>
      </c>
      <c r="AD695" s="116"/>
      <c r="AE695" s="116"/>
    </row>
    <row r="696" spans="2:31" x14ac:dyDescent="0.3">
      <c r="B696" s="14"/>
      <c r="C696" s="15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  <c r="AA696" s="16"/>
    </row>
    <row r="697" spans="2:31" x14ac:dyDescent="0.3">
      <c r="B697" s="14"/>
      <c r="C697" s="15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  <c r="AA697" s="16"/>
    </row>
    <row r="698" spans="2:31" x14ac:dyDescent="0.3">
      <c r="B698" s="8">
        <f>'Resumen-Mensual'!$N$26</f>
        <v>45940</v>
      </c>
    </row>
    <row r="699" spans="2:31" x14ac:dyDescent="0.3">
      <c r="B699" s="8"/>
    </row>
    <row r="700" spans="2:31" x14ac:dyDescent="0.3">
      <c r="B700" s="9" t="s">
        <v>81</v>
      </c>
      <c r="C700" s="10"/>
      <c r="D700" s="10"/>
      <c r="E700" s="11">
        <v>1</v>
      </c>
      <c r="F700" s="11">
        <v>2</v>
      </c>
      <c r="G700" s="11">
        <v>3</v>
      </c>
      <c r="H700" s="11">
        <v>4</v>
      </c>
      <c r="I700" s="11">
        <v>5</v>
      </c>
      <c r="J700" s="11">
        <v>6</v>
      </c>
      <c r="K700" s="11">
        <v>7</v>
      </c>
      <c r="L700" s="11">
        <v>8</v>
      </c>
      <c r="M700" s="11">
        <v>9</v>
      </c>
      <c r="N700" s="11">
        <v>10</v>
      </c>
      <c r="O700" s="11">
        <v>11</v>
      </c>
      <c r="P700" s="11">
        <v>12</v>
      </c>
      <c r="Q700" s="11">
        <v>13</v>
      </c>
      <c r="R700" s="11">
        <v>14</v>
      </c>
      <c r="S700" s="11">
        <v>15</v>
      </c>
      <c r="T700" s="11">
        <v>16</v>
      </c>
      <c r="U700" s="11">
        <v>17</v>
      </c>
      <c r="V700" s="11">
        <v>18</v>
      </c>
      <c r="W700" s="11">
        <v>19</v>
      </c>
      <c r="X700" s="11">
        <v>20</v>
      </c>
      <c r="Y700" s="11">
        <v>21</v>
      </c>
      <c r="Z700" s="11">
        <v>22</v>
      </c>
      <c r="AA700" s="11">
        <v>23</v>
      </c>
      <c r="AB700" s="11">
        <v>24</v>
      </c>
      <c r="AC700" s="100" t="s">
        <v>2</v>
      </c>
      <c r="AD700" s="100"/>
      <c r="AE700" s="100"/>
    </row>
    <row r="701" spans="2:31" x14ac:dyDescent="0.3">
      <c r="B701" s="14" t="s">
        <v>37</v>
      </c>
      <c r="C701" s="4"/>
      <c r="D701" s="4"/>
      <c r="E701" s="44">
        <v>0</v>
      </c>
      <c r="F701" s="45">
        <v>0</v>
      </c>
      <c r="G701" s="44">
        <v>0</v>
      </c>
      <c r="H701" s="45">
        <v>0</v>
      </c>
      <c r="I701" s="44">
        <v>0</v>
      </c>
      <c r="J701" s="45">
        <v>0</v>
      </c>
      <c r="K701" s="44">
        <v>0</v>
      </c>
      <c r="L701" s="45">
        <v>0.08</v>
      </c>
      <c r="M701" s="44">
        <v>1.29</v>
      </c>
      <c r="N701" s="45">
        <v>1.0299999999999994</v>
      </c>
      <c r="O701" s="44">
        <v>1.2000000000000002</v>
      </c>
      <c r="P701" s="45">
        <v>1.1900000000000004</v>
      </c>
      <c r="Q701" s="44">
        <v>1.17</v>
      </c>
      <c r="R701" s="45">
        <v>1.0099999999999998</v>
      </c>
      <c r="S701" s="44">
        <v>0.99000000000000021</v>
      </c>
      <c r="T701" s="45">
        <v>0.97999999999999954</v>
      </c>
      <c r="U701" s="44">
        <v>0.84999999999999964</v>
      </c>
      <c r="V701" s="45">
        <v>0.54999999999999982</v>
      </c>
      <c r="W701" s="44">
        <v>3.5149999999999966</v>
      </c>
      <c r="X701" s="45">
        <v>0</v>
      </c>
      <c r="Y701" s="44">
        <v>0</v>
      </c>
      <c r="Z701" s="45">
        <v>0</v>
      </c>
      <c r="AA701" s="44">
        <v>0</v>
      </c>
      <c r="AB701" s="45">
        <v>0</v>
      </c>
      <c r="AC701" s="56"/>
      <c r="AD701" s="57">
        <f>SUM(E701:AB701)</f>
        <v>13.854999999999997</v>
      </c>
      <c r="AE701" s="56"/>
    </row>
    <row r="702" spans="2:31" x14ac:dyDescent="0.3">
      <c r="B702" s="14" t="s">
        <v>38</v>
      </c>
      <c r="C702" s="4"/>
      <c r="D702" s="4"/>
      <c r="E702" s="44">
        <v>0</v>
      </c>
      <c r="F702" s="45">
        <v>0</v>
      </c>
      <c r="G702" s="44">
        <v>0</v>
      </c>
      <c r="H702" s="45">
        <v>0</v>
      </c>
      <c r="I702" s="44">
        <v>0</v>
      </c>
      <c r="J702" s="45">
        <v>0</v>
      </c>
      <c r="K702" s="44">
        <v>0</v>
      </c>
      <c r="L702" s="45">
        <v>0.11999999999999997</v>
      </c>
      <c r="M702" s="44">
        <v>4.2400000000000038</v>
      </c>
      <c r="N702" s="45">
        <v>0</v>
      </c>
      <c r="O702" s="44">
        <v>0</v>
      </c>
      <c r="P702" s="45">
        <v>6.0000000000000497E-2</v>
      </c>
      <c r="Q702" s="44">
        <v>0</v>
      </c>
      <c r="R702" s="45">
        <v>0</v>
      </c>
      <c r="S702" s="44">
        <v>0</v>
      </c>
      <c r="T702" s="45">
        <v>0</v>
      </c>
      <c r="U702" s="44">
        <v>0</v>
      </c>
      <c r="V702" s="45">
        <v>0</v>
      </c>
      <c r="W702" s="44">
        <v>6.6880000000000051</v>
      </c>
      <c r="X702" s="45">
        <v>0</v>
      </c>
      <c r="Y702" s="44">
        <v>0</v>
      </c>
      <c r="Z702" s="45">
        <v>0</v>
      </c>
      <c r="AA702" s="44">
        <v>0</v>
      </c>
      <c r="AB702" s="45">
        <v>0</v>
      </c>
      <c r="AC702" s="54"/>
      <c r="AD702" s="55">
        <f>SUM(E702:AB702)</f>
        <v>11.108000000000009</v>
      </c>
      <c r="AE702" s="54"/>
    </row>
    <row r="703" spans="2:31" x14ac:dyDescent="0.3">
      <c r="B703" s="14" t="s">
        <v>39</v>
      </c>
      <c r="C703" s="4"/>
      <c r="D703" s="4"/>
      <c r="E703" s="44">
        <v>0</v>
      </c>
      <c r="F703" s="45">
        <v>0</v>
      </c>
      <c r="G703" s="44">
        <v>0</v>
      </c>
      <c r="H703" s="45">
        <v>0</v>
      </c>
      <c r="I703" s="44">
        <v>0</v>
      </c>
      <c r="J703" s="45">
        <v>0</v>
      </c>
      <c r="K703" s="44">
        <v>0</v>
      </c>
      <c r="L703" s="45">
        <v>0</v>
      </c>
      <c r="M703" s="44">
        <v>0</v>
      </c>
      <c r="N703" s="45">
        <v>0</v>
      </c>
      <c r="O703" s="44">
        <v>0</v>
      </c>
      <c r="P703" s="45">
        <v>0</v>
      </c>
      <c r="Q703" s="44">
        <v>0</v>
      </c>
      <c r="R703" s="45">
        <v>0</v>
      </c>
      <c r="S703" s="44">
        <v>0</v>
      </c>
      <c r="T703" s="45">
        <v>0</v>
      </c>
      <c r="U703" s="44">
        <v>0</v>
      </c>
      <c r="V703" s="45">
        <v>0</v>
      </c>
      <c r="W703" s="44">
        <v>0</v>
      </c>
      <c r="X703" s="45">
        <v>0</v>
      </c>
      <c r="Y703" s="44">
        <v>0</v>
      </c>
      <c r="Z703" s="45">
        <v>0</v>
      </c>
      <c r="AA703" s="44">
        <v>0</v>
      </c>
      <c r="AB703" s="45">
        <v>0</v>
      </c>
      <c r="AC703" s="54"/>
      <c r="AD703" s="55">
        <f t="shared" ref="AD703:AD764" si="158">SUM(E703:AB703)</f>
        <v>0</v>
      </c>
      <c r="AE703" s="54"/>
    </row>
    <row r="704" spans="2:31" x14ac:dyDescent="0.3">
      <c r="B704" s="14" t="s">
        <v>40</v>
      </c>
      <c r="C704" s="4"/>
      <c r="D704" s="4"/>
      <c r="E704" s="44">
        <v>0</v>
      </c>
      <c r="F704" s="45">
        <v>0</v>
      </c>
      <c r="G704" s="44">
        <v>0</v>
      </c>
      <c r="H704" s="45">
        <v>0</v>
      </c>
      <c r="I704" s="44">
        <v>0</v>
      </c>
      <c r="J704" s="45">
        <v>0</v>
      </c>
      <c r="K704" s="44">
        <v>0</v>
      </c>
      <c r="L704" s="45">
        <v>0</v>
      </c>
      <c r="M704" s="44">
        <v>0</v>
      </c>
      <c r="N704" s="45">
        <v>0</v>
      </c>
      <c r="O704" s="44">
        <v>0</v>
      </c>
      <c r="P704" s="45">
        <v>0</v>
      </c>
      <c r="Q704" s="44">
        <v>0</v>
      </c>
      <c r="R704" s="45">
        <v>0</v>
      </c>
      <c r="S704" s="44">
        <v>0</v>
      </c>
      <c r="T704" s="45">
        <v>0</v>
      </c>
      <c r="U704" s="44">
        <v>0</v>
      </c>
      <c r="V704" s="45">
        <v>0</v>
      </c>
      <c r="W704" s="44">
        <v>0</v>
      </c>
      <c r="X704" s="45">
        <v>0</v>
      </c>
      <c r="Y704" s="44">
        <v>0</v>
      </c>
      <c r="Z704" s="45">
        <v>0</v>
      </c>
      <c r="AA704" s="44">
        <v>0</v>
      </c>
      <c r="AB704" s="45">
        <v>0</v>
      </c>
      <c r="AC704" s="54"/>
      <c r="AD704" s="55">
        <f t="shared" si="158"/>
        <v>0</v>
      </c>
      <c r="AE704" s="54"/>
    </row>
    <row r="705" spans="2:31" x14ac:dyDescent="0.3">
      <c r="B705" s="14" t="s">
        <v>41</v>
      </c>
      <c r="C705" s="4"/>
      <c r="D705" s="4"/>
      <c r="E705" s="44">
        <v>0</v>
      </c>
      <c r="F705" s="45">
        <v>0</v>
      </c>
      <c r="G705" s="44">
        <v>0</v>
      </c>
      <c r="H705" s="45">
        <v>0</v>
      </c>
      <c r="I705" s="44">
        <v>0</v>
      </c>
      <c r="J705" s="45">
        <v>0</v>
      </c>
      <c r="K705" s="44">
        <v>0</v>
      </c>
      <c r="L705" s="45">
        <v>0</v>
      </c>
      <c r="M705" s="44">
        <v>0</v>
      </c>
      <c r="N705" s="45">
        <v>0</v>
      </c>
      <c r="O705" s="44">
        <v>0</v>
      </c>
      <c r="P705" s="45">
        <v>0</v>
      </c>
      <c r="Q705" s="44">
        <v>0</v>
      </c>
      <c r="R705" s="45">
        <v>0</v>
      </c>
      <c r="S705" s="44">
        <v>0</v>
      </c>
      <c r="T705" s="45">
        <v>0</v>
      </c>
      <c r="U705" s="44">
        <v>0</v>
      </c>
      <c r="V705" s="45">
        <v>0</v>
      </c>
      <c r="W705" s="44">
        <v>0</v>
      </c>
      <c r="X705" s="45">
        <v>0</v>
      </c>
      <c r="Y705" s="44">
        <v>0</v>
      </c>
      <c r="Z705" s="45">
        <v>0</v>
      </c>
      <c r="AA705" s="44">
        <v>0</v>
      </c>
      <c r="AB705" s="45">
        <v>0</v>
      </c>
      <c r="AC705" s="54"/>
      <c r="AD705" s="55">
        <f t="shared" si="158"/>
        <v>0</v>
      </c>
      <c r="AE705" s="54"/>
    </row>
    <row r="706" spans="2:31" x14ac:dyDescent="0.3">
      <c r="B706" s="14" t="s">
        <v>42</v>
      </c>
      <c r="C706" s="4"/>
      <c r="D706" s="4"/>
      <c r="E706" s="44">
        <v>0</v>
      </c>
      <c r="F706" s="45">
        <v>0</v>
      </c>
      <c r="G706" s="44">
        <v>0</v>
      </c>
      <c r="H706" s="45">
        <v>0</v>
      </c>
      <c r="I706" s="44">
        <v>0</v>
      </c>
      <c r="J706" s="45">
        <v>0</v>
      </c>
      <c r="K706" s="44">
        <v>0</v>
      </c>
      <c r="L706" s="45">
        <v>0</v>
      </c>
      <c r="M706" s="44">
        <v>0</v>
      </c>
      <c r="N706" s="45">
        <v>0</v>
      </c>
      <c r="O706" s="44">
        <v>0</v>
      </c>
      <c r="P706" s="45">
        <v>0</v>
      </c>
      <c r="Q706" s="44">
        <v>0</v>
      </c>
      <c r="R706" s="45">
        <v>0</v>
      </c>
      <c r="S706" s="44">
        <v>0</v>
      </c>
      <c r="T706" s="45">
        <v>0</v>
      </c>
      <c r="U706" s="44">
        <v>0</v>
      </c>
      <c r="V706" s="45">
        <v>0</v>
      </c>
      <c r="W706" s="44">
        <v>0</v>
      </c>
      <c r="X706" s="45">
        <v>0</v>
      </c>
      <c r="Y706" s="44">
        <v>0</v>
      </c>
      <c r="Z706" s="45">
        <v>0</v>
      </c>
      <c r="AA706" s="44">
        <v>0</v>
      </c>
      <c r="AB706" s="45">
        <v>0</v>
      </c>
      <c r="AC706" s="54"/>
      <c r="AD706" s="55">
        <f t="shared" si="158"/>
        <v>0</v>
      </c>
      <c r="AE706" s="54"/>
    </row>
    <row r="707" spans="2:31" x14ac:dyDescent="0.3">
      <c r="B707" s="14" t="s">
        <v>43</v>
      </c>
      <c r="C707" s="4"/>
      <c r="D707" s="4"/>
      <c r="E707" s="44">
        <v>0</v>
      </c>
      <c r="F707" s="45">
        <v>0</v>
      </c>
      <c r="G707" s="44">
        <v>0</v>
      </c>
      <c r="H707" s="45">
        <v>0</v>
      </c>
      <c r="I707" s="44">
        <v>0</v>
      </c>
      <c r="J707" s="45">
        <v>0</v>
      </c>
      <c r="K707" s="44">
        <v>0</v>
      </c>
      <c r="L707" s="45">
        <v>0</v>
      </c>
      <c r="M707" s="44">
        <v>0</v>
      </c>
      <c r="N707" s="45">
        <v>0</v>
      </c>
      <c r="O707" s="44">
        <v>0</v>
      </c>
      <c r="P707" s="45">
        <v>0</v>
      </c>
      <c r="Q707" s="44">
        <v>0</v>
      </c>
      <c r="R707" s="45">
        <v>0</v>
      </c>
      <c r="S707" s="44">
        <v>0</v>
      </c>
      <c r="T707" s="45">
        <v>0</v>
      </c>
      <c r="U707" s="44">
        <v>0</v>
      </c>
      <c r="V707" s="45">
        <v>0</v>
      </c>
      <c r="W707" s="44">
        <v>0</v>
      </c>
      <c r="X707" s="45">
        <v>0</v>
      </c>
      <c r="Y707" s="44">
        <v>0</v>
      </c>
      <c r="Z707" s="45">
        <v>0</v>
      </c>
      <c r="AA707" s="44">
        <v>0</v>
      </c>
      <c r="AB707" s="45">
        <v>0</v>
      </c>
      <c r="AC707" s="54"/>
      <c r="AD707" s="55">
        <f t="shared" si="158"/>
        <v>0</v>
      </c>
      <c r="AE707" s="54"/>
    </row>
    <row r="708" spans="2:31" x14ac:dyDescent="0.3">
      <c r="B708" s="14" t="s">
        <v>44</v>
      </c>
      <c r="C708" s="4"/>
      <c r="D708" s="4"/>
      <c r="E708" s="44">
        <v>0</v>
      </c>
      <c r="F708" s="45">
        <v>0</v>
      </c>
      <c r="G708" s="44">
        <v>0</v>
      </c>
      <c r="H708" s="45">
        <v>0</v>
      </c>
      <c r="I708" s="44">
        <v>0</v>
      </c>
      <c r="J708" s="45">
        <v>0</v>
      </c>
      <c r="K708" s="44">
        <v>0</v>
      </c>
      <c r="L708" s="45">
        <v>0</v>
      </c>
      <c r="M708" s="44">
        <v>23.92400000000001</v>
      </c>
      <c r="N708" s="45">
        <v>30.861500000000021</v>
      </c>
      <c r="O708" s="44">
        <v>28.715166666666676</v>
      </c>
      <c r="P708" s="45">
        <v>31.852499999999996</v>
      </c>
      <c r="Q708" s="44">
        <v>31.932500000000008</v>
      </c>
      <c r="R708" s="45">
        <v>28.824833333333348</v>
      </c>
      <c r="S708" s="44">
        <v>26.532333333333348</v>
      </c>
      <c r="T708" s="45">
        <v>18.502999999999993</v>
      </c>
      <c r="U708" s="44">
        <v>21.878666666666668</v>
      </c>
      <c r="V708" s="45">
        <v>35.150833333333331</v>
      </c>
      <c r="W708" s="44">
        <v>22.634833333333329</v>
      </c>
      <c r="X708" s="45">
        <v>0</v>
      </c>
      <c r="Y708" s="44">
        <v>0</v>
      </c>
      <c r="Z708" s="45">
        <v>0</v>
      </c>
      <c r="AA708" s="44">
        <v>0</v>
      </c>
      <c r="AB708" s="45">
        <v>0</v>
      </c>
      <c r="AC708" s="54"/>
      <c r="AD708" s="55">
        <f t="shared" si="158"/>
        <v>300.81016666666676</v>
      </c>
      <c r="AE708" s="54"/>
    </row>
    <row r="709" spans="2:31" x14ac:dyDescent="0.3">
      <c r="B709" s="14" t="s">
        <v>45</v>
      </c>
      <c r="C709" s="4"/>
      <c r="D709" s="4"/>
      <c r="E709" s="44">
        <v>0</v>
      </c>
      <c r="F709" s="45">
        <v>0</v>
      </c>
      <c r="G709" s="44">
        <v>0</v>
      </c>
      <c r="H709" s="45">
        <v>0</v>
      </c>
      <c r="I709" s="44">
        <v>0</v>
      </c>
      <c r="J709" s="45">
        <v>0</v>
      </c>
      <c r="K709" s="44">
        <v>0</v>
      </c>
      <c r="L709" s="45">
        <v>0</v>
      </c>
      <c r="M709" s="44">
        <v>4.7966666666666669</v>
      </c>
      <c r="N709" s="45">
        <v>8.3720000000000017</v>
      </c>
      <c r="O709" s="44">
        <v>27.267166666666657</v>
      </c>
      <c r="P709" s="45">
        <v>26.955499999999986</v>
      </c>
      <c r="Q709" s="44">
        <v>29.323833333333329</v>
      </c>
      <c r="R709" s="45">
        <v>32.548833333333334</v>
      </c>
      <c r="S709" s="44">
        <v>44.418666666666667</v>
      </c>
      <c r="T709" s="45">
        <v>38.626499999999979</v>
      </c>
      <c r="U709" s="44">
        <v>26.402500000000014</v>
      </c>
      <c r="V709" s="45">
        <v>15.239666666666659</v>
      </c>
      <c r="W709" s="44">
        <v>2.6748333333333325</v>
      </c>
      <c r="X709" s="45">
        <v>0</v>
      </c>
      <c r="Y709" s="44">
        <v>0</v>
      </c>
      <c r="Z709" s="45">
        <v>0</v>
      </c>
      <c r="AA709" s="44">
        <v>0</v>
      </c>
      <c r="AB709" s="45">
        <v>0</v>
      </c>
      <c r="AC709" s="54"/>
      <c r="AD709" s="55">
        <f t="shared" si="158"/>
        <v>256.62616666666662</v>
      </c>
      <c r="AE709" s="54"/>
    </row>
    <row r="710" spans="2:31" x14ac:dyDescent="0.3">
      <c r="B710" s="14" t="s">
        <v>46</v>
      </c>
      <c r="C710" s="4"/>
      <c r="D710" s="4"/>
      <c r="E710" s="44">
        <v>0</v>
      </c>
      <c r="F710" s="45">
        <v>0</v>
      </c>
      <c r="G710" s="44">
        <v>0</v>
      </c>
      <c r="H710" s="45">
        <v>0</v>
      </c>
      <c r="I710" s="44">
        <v>0</v>
      </c>
      <c r="J710" s="45">
        <v>0</v>
      </c>
      <c r="K710" s="44">
        <v>0</v>
      </c>
      <c r="L710" s="45">
        <v>0</v>
      </c>
      <c r="M710" s="44">
        <v>29.666833333333347</v>
      </c>
      <c r="N710" s="45">
        <v>46.290833333333346</v>
      </c>
      <c r="O710" s="44">
        <v>50.283000000000015</v>
      </c>
      <c r="P710" s="45">
        <v>55.439000000000057</v>
      </c>
      <c r="Q710" s="44">
        <v>55.829500000000017</v>
      </c>
      <c r="R710" s="45">
        <v>53.920000000000044</v>
      </c>
      <c r="S710" s="44">
        <v>53.269999999999989</v>
      </c>
      <c r="T710" s="45">
        <v>51.353666666666648</v>
      </c>
      <c r="U710" s="44">
        <v>46.858333333333334</v>
      </c>
      <c r="V710" s="45">
        <v>49.891666666666637</v>
      </c>
      <c r="W710" s="44">
        <v>17.999666666666666</v>
      </c>
      <c r="X710" s="45">
        <v>0</v>
      </c>
      <c r="Y710" s="44">
        <v>0</v>
      </c>
      <c r="Z710" s="45">
        <v>0</v>
      </c>
      <c r="AA710" s="44">
        <v>0</v>
      </c>
      <c r="AB710" s="45">
        <v>0</v>
      </c>
      <c r="AC710" s="54"/>
      <c r="AD710" s="55">
        <f t="shared" si="158"/>
        <v>510.80250000000012</v>
      </c>
      <c r="AE710" s="54"/>
    </row>
    <row r="711" spans="2:31" x14ac:dyDescent="0.3">
      <c r="B711" s="14" t="s">
        <v>47</v>
      </c>
      <c r="C711" s="4"/>
      <c r="D711" s="4"/>
      <c r="E711" s="44">
        <v>0</v>
      </c>
      <c r="F711" s="45">
        <v>0</v>
      </c>
      <c r="G711" s="44">
        <v>0</v>
      </c>
      <c r="H711" s="45">
        <v>0</v>
      </c>
      <c r="I711" s="44">
        <v>0</v>
      </c>
      <c r="J711" s="45">
        <v>0</v>
      </c>
      <c r="K711" s="44">
        <v>0</v>
      </c>
      <c r="L711" s="45">
        <v>0.39399999999999996</v>
      </c>
      <c r="M711" s="44">
        <v>16.700000000000021</v>
      </c>
      <c r="N711" s="45">
        <v>13.96</v>
      </c>
      <c r="O711" s="44">
        <v>12.17</v>
      </c>
      <c r="P711" s="45">
        <v>13.64</v>
      </c>
      <c r="Q711" s="44">
        <v>13.57</v>
      </c>
      <c r="R711" s="45">
        <v>12.959999999999999</v>
      </c>
      <c r="S711" s="44">
        <v>13.1</v>
      </c>
      <c r="T711" s="45">
        <v>13.030000000000001</v>
      </c>
      <c r="U711" s="44">
        <v>12.88</v>
      </c>
      <c r="V711" s="45">
        <v>15.14</v>
      </c>
      <c r="W711" s="44">
        <v>15.038500000000015</v>
      </c>
      <c r="X711" s="45">
        <v>0</v>
      </c>
      <c r="Y711" s="44">
        <v>0</v>
      </c>
      <c r="Z711" s="45">
        <v>0</v>
      </c>
      <c r="AA711" s="44">
        <v>0</v>
      </c>
      <c r="AB711" s="45">
        <v>0</v>
      </c>
      <c r="AC711" s="54"/>
      <c r="AD711" s="55">
        <f t="shared" si="158"/>
        <v>152.58250000000004</v>
      </c>
      <c r="AE711" s="54"/>
    </row>
    <row r="712" spans="2:31" x14ac:dyDescent="0.3">
      <c r="B712" s="14" t="s">
        <v>48</v>
      </c>
      <c r="C712" s="4"/>
      <c r="D712" s="4"/>
      <c r="E712" s="44">
        <v>0</v>
      </c>
      <c r="F712" s="45">
        <v>0</v>
      </c>
      <c r="G712" s="44">
        <v>0</v>
      </c>
      <c r="H712" s="45">
        <v>0</v>
      </c>
      <c r="I712" s="44">
        <v>0</v>
      </c>
      <c r="J712" s="45">
        <v>0</v>
      </c>
      <c r="K712" s="44">
        <v>0</v>
      </c>
      <c r="L712" s="45">
        <v>0</v>
      </c>
      <c r="M712" s="44">
        <v>5.6544999999999996</v>
      </c>
      <c r="N712" s="45">
        <v>13.305833333333334</v>
      </c>
      <c r="O712" s="44">
        <v>13.101833333333333</v>
      </c>
      <c r="P712" s="45">
        <v>13.891333333333344</v>
      </c>
      <c r="Q712" s="44">
        <v>14.203666666666672</v>
      </c>
      <c r="R712" s="45">
        <v>13.689833333333322</v>
      </c>
      <c r="S712" s="44">
        <v>13.505666666666663</v>
      </c>
      <c r="T712" s="45">
        <v>13.211166666666669</v>
      </c>
      <c r="U712" s="44">
        <v>13.217833333333335</v>
      </c>
      <c r="V712" s="45">
        <v>13.047999999999998</v>
      </c>
      <c r="W712" s="44">
        <v>5.8501666666666665</v>
      </c>
      <c r="X712" s="45">
        <v>0</v>
      </c>
      <c r="Y712" s="44">
        <v>0</v>
      </c>
      <c r="Z712" s="45">
        <v>0</v>
      </c>
      <c r="AA712" s="44">
        <v>0</v>
      </c>
      <c r="AB712" s="45">
        <v>0</v>
      </c>
      <c r="AC712" s="54"/>
      <c r="AD712" s="55">
        <f t="shared" si="158"/>
        <v>132.67983333333333</v>
      </c>
      <c r="AE712" s="54"/>
    </row>
    <row r="713" spans="2:31" x14ac:dyDescent="0.3">
      <c r="B713" s="14" t="s">
        <v>49</v>
      </c>
      <c r="C713" s="4"/>
      <c r="D713" s="4"/>
      <c r="E713" s="44">
        <v>0</v>
      </c>
      <c r="F713" s="45">
        <v>0</v>
      </c>
      <c r="G713" s="44">
        <v>0</v>
      </c>
      <c r="H713" s="45">
        <v>0</v>
      </c>
      <c r="I713" s="44">
        <v>0</v>
      </c>
      <c r="J713" s="45">
        <v>0</v>
      </c>
      <c r="K713" s="44">
        <v>0</v>
      </c>
      <c r="L713" s="45">
        <v>0</v>
      </c>
      <c r="M713" s="44">
        <v>62.48866666666666</v>
      </c>
      <c r="N713" s="45">
        <v>117.84349999999999</v>
      </c>
      <c r="O713" s="44">
        <v>130.48133333333334</v>
      </c>
      <c r="P713" s="45">
        <v>139.97433333333328</v>
      </c>
      <c r="Q713" s="44">
        <v>137.77999999999997</v>
      </c>
      <c r="R713" s="45">
        <v>119.938</v>
      </c>
      <c r="S713" s="44">
        <v>119.36566666666664</v>
      </c>
      <c r="T713" s="45">
        <v>121.379</v>
      </c>
      <c r="U713" s="44">
        <v>121.17766666666667</v>
      </c>
      <c r="V713" s="45">
        <v>154.07000000000002</v>
      </c>
      <c r="W713" s="44">
        <v>36.064666666666675</v>
      </c>
      <c r="X713" s="45">
        <v>0</v>
      </c>
      <c r="Y713" s="44">
        <v>0</v>
      </c>
      <c r="Z713" s="45">
        <v>0</v>
      </c>
      <c r="AA713" s="44">
        <v>0</v>
      </c>
      <c r="AB713" s="45">
        <v>0</v>
      </c>
      <c r="AC713" s="54"/>
      <c r="AD713" s="55">
        <f t="shared" si="158"/>
        <v>1260.5628333333332</v>
      </c>
      <c r="AE713" s="54"/>
    </row>
    <row r="714" spans="2:31" x14ac:dyDescent="0.3">
      <c r="B714" s="14" t="s">
        <v>50</v>
      </c>
      <c r="C714" s="4"/>
      <c r="D714" s="4"/>
      <c r="E714" s="44">
        <v>0</v>
      </c>
      <c r="F714" s="45">
        <v>0</v>
      </c>
      <c r="G714" s="44">
        <v>0</v>
      </c>
      <c r="H714" s="45">
        <v>0</v>
      </c>
      <c r="I714" s="44">
        <v>0</v>
      </c>
      <c r="J714" s="45">
        <v>0</v>
      </c>
      <c r="K714" s="44">
        <v>0</v>
      </c>
      <c r="L714" s="45">
        <v>0</v>
      </c>
      <c r="M714" s="44">
        <v>0</v>
      </c>
      <c r="N714" s="45">
        <v>0</v>
      </c>
      <c r="O714" s="44">
        <v>0</v>
      </c>
      <c r="P714" s="45">
        <v>0</v>
      </c>
      <c r="Q714" s="44">
        <v>0</v>
      </c>
      <c r="R714" s="45">
        <v>0</v>
      </c>
      <c r="S714" s="44">
        <v>0</v>
      </c>
      <c r="T714" s="45">
        <v>0</v>
      </c>
      <c r="U714" s="44">
        <v>0</v>
      </c>
      <c r="V714" s="45">
        <v>0</v>
      </c>
      <c r="W714" s="44">
        <v>0</v>
      </c>
      <c r="X714" s="45">
        <v>0</v>
      </c>
      <c r="Y714" s="44">
        <v>0</v>
      </c>
      <c r="Z714" s="45">
        <v>0</v>
      </c>
      <c r="AA714" s="44">
        <v>0</v>
      </c>
      <c r="AB714" s="45">
        <v>0</v>
      </c>
      <c r="AC714" s="54"/>
      <c r="AD714" s="55">
        <f t="shared" si="158"/>
        <v>0</v>
      </c>
      <c r="AE714" s="54"/>
    </row>
    <row r="715" spans="2:31" x14ac:dyDescent="0.3">
      <c r="B715" s="14" t="s">
        <v>109</v>
      </c>
      <c r="C715" s="4"/>
      <c r="D715" s="4"/>
      <c r="E715" s="44">
        <v>0</v>
      </c>
      <c r="F715" s="45">
        <v>0</v>
      </c>
      <c r="G715" s="44">
        <v>0</v>
      </c>
      <c r="H715" s="45">
        <v>0</v>
      </c>
      <c r="I715" s="44">
        <v>0</v>
      </c>
      <c r="J715" s="45">
        <v>0</v>
      </c>
      <c r="K715" s="44">
        <v>0</v>
      </c>
      <c r="L715" s="45">
        <v>0</v>
      </c>
      <c r="M715" s="44">
        <v>25.587500000000013</v>
      </c>
      <c r="N715" s="45">
        <v>27.126666666666644</v>
      </c>
      <c r="O715" s="44">
        <v>27.35866666666664</v>
      </c>
      <c r="P715" s="45">
        <v>28.564166666666686</v>
      </c>
      <c r="Q715" s="44">
        <v>28.048333333333339</v>
      </c>
      <c r="R715" s="45">
        <v>26.869999999999973</v>
      </c>
      <c r="S715" s="44">
        <v>26.608666666666675</v>
      </c>
      <c r="T715" s="45">
        <v>25.582833333333348</v>
      </c>
      <c r="U715" s="44">
        <v>23.246666666666652</v>
      </c>
      <c r="V715" s="45">
        <v>24.381500000000006</v>
      </c>
      <c r="W715" s="44">
        <v>9.0181666666666729</v>
      </c>
      <c r="X715" s="45">
        <v>0</v>
      </c>
      <c r="Y715" s="44">
        <v>0</v>
      </c>
      <c r="Z715" s="45">
        <v>0</v>
      </c>
      <c r="AA715" s="44">
        <v>0</v>
      </c>
      <c r="AB715" s="45">
        <v>0</v>
      </c>
      <c r="AC715" s="54"/>
      <c r="AD715" s="55">
        <f t="shared" si="158"/>
        <v>272.39316666666662</v>
      </c>
      <c r="AE715" s="54"/>
    </row>
    <row r="716" spans="2:31" x14ac:dyDescent="0.3">
      <c r="B716" s="14" t="s">
        <v>51</v>
      </c>
      <c r="C716" s="4"/>
      <c r="D716" s="4"/>
      <c r="E716" s="44">
        <v>0</v>
      </c>
      <c r="F716" s="45">
        <v>0</v>
      </c>
      <c r="G716" s="44">
        <v>0</v>
      </c>
      <c r="H716" s="45">
        <v>0</v>
      </c>
      <c r="I716" s="44">
        <v>0</v>
      </c>
      <c r="J716" s="45">
        <v>0</v>
      </c>
      <c r="K716" s="44">
        <v>0</v>
      </c>
      <c r="L716" s="45">
        <v>0</v>
      </c>
      <c r="M716" s="44">
        <v>53.280333333333331</v>
      </c>
      <c r="N716" s="45">
        <v>122.64900000000002</v>
      </c>
      <c r="O716" s="44">
        <v>143.95516666666668</v>
      </c>
      <c r="P716" s="45">
        <v>151.54750000000001</v>
      </c>
      <c r="Q716" s="44">
        <v>157.08516666666668</v>
      </c>
      <c r="R716" s="45">
        <v>159.02016666666668</v>
      </c>
      <c r="S716" s="44">
        <v>160.40199999999996</v>
      </c>
      <c r="T716" s="45">
        <v>151.46950000000001</v>
      </c>
      <c r="U716" s="44">
        <v>144.93433333333331</v>
      </c>
      <c r="V716" s="45">
        <v>134.11766666666668</v>
      </c>
      <c r="W716" s="44">
        <v>49.340000000000018</v>
      </c>
      <c r="X716" s="45">
        <v>0</v>
      </c>
      <c r="Y716" s="44">
        <v>0</v>
      </c>
      <c r="Z716" s="45">
        <v>0</v>
      </c>
      <c r="AA716" s="44">
        <v>0</v>
      </c>
      <c r="AB716" s="45">
        <v>0</v>
      </c>
      <c r="AC716" s="54"/>
      <c r="AD716" s="55">
        <f t="shared" si="158"/>
        <v>1427.8008333333335</v>
      </c>
      <c r="AE716" s="54"/>
    </row>
    <row r="717" spans="2:31" x14ac:dyDescent="0.3">
      <c r="B717" s="14" t="s">
        <v>52</v>
      </c>
      <c r="C717" s="4"/>
      <c r="D717" s="4"/>
      <c r="E717" s="44">
        <v>0</v>
      </c>
      <c r="F717" s="45">
        <v>0</v>
      </c>
      <c r="G717" s="44">
        <v>0</v>
      </c>
      <c r="H717" s="45">
        <v>0</v>
      </c>
      <c r="I717" s="44">
        <v>0</v>
      </c>
      <c r="J717" s="45">
        <v>0</v>
      </c>
      <c r="K717" s="44">
        <v>0</v>
      </c>
      <c r="L717" s="45">
        <v>0</v>
      </c>
      <c r="M717" s="44">
        <v>41.579166666666673</v>
      </c>
      <c r="N717" s="45">
        <v>34.531833333333338</v>
      </c>
      <c r="O717" s="44">
        <v>33.381999999999991</v>
      </c>
      <c r="P717" s="45">
        <v>36.116666666666653</v>
      </c>
      <c r="Q717" s="44">
        <v>35.633666666666656</v>
      </c>
      <c r="R717" s="45">
        <v>34.151666666666657</v>
      </c>
      <c r="S717" s="44">
        <v>34.149333333333331</v>
      </c>
      <c r="T717" s="45">
        <v>34.15266666666669</v>
      </c>
      <c r="U717" s="44">
        <v>33.656333333333336</v>
      </c>
      <c r="V717" s="45">
        <v>38.808666666666674</v>
      </c>
      <c r="W717" s="44">
        <v>28.351500000000001</v>
      </c>
      <c r="X717" s="45">
        <v>0</v>
      </c>
      <c r="Y717" s="44">
        <v>0</v>
      </c>
      <c r="Z717" s="45">
        <v>0</v>
      </c>
      <c r="AA717" s="44">
        <v>0</v>
      </c>
      <c r="AB717" s="45">
        <v>0</v>
      </c>
      <c r="AC717" s="54"/>
      <c r="AD717" s="55">
        <f t="shared" si="158"/>
        <v>384.51350000000002</v>
      </c>
      <c r="AE717" s="54"/>
    </row>
    <row r="718" spans="2:31" x14ac:dyDescent="0.3">
      <c r="B718" s="14" t="s">
        <v>53</v>
      </c>
      <c r="C718" s="4"/>
      <c r="D718" s="4"/>
      <c r="E718" s="44">
        <v>0</v>
      </c>
      <c r="F718" s="45">
        <v>0</v>
      </c>
      <c r="G718" s="44">
        <v>0</v>
      </c>
      <c r="H718" s="45">
        <v>0</v>
      </c>
      <c r="I718" s="44">
        <v>0</v>
      </c>
      <c r="J718" s="45">
        <v>0</v>
      </c>
      <c r="K718" s="44">
        <v>0</v>
      </c>
      <c r="L718" s="45">
        <v>0</v>
      </c>
      <c r="M718" s="44">
        <v>0</v>
      </c>
      <c r="N718" s="45">
        <v>0</v>
      </c>
      <c r="O718" s="44">
        <v>0</v>
      </c>
      <c r="P718" s="45">
        <v>0</v>
      </c>
      <c r="Q718" s="44">
        <v>0</v>
      </c>
      <c r="R718" s="45">
        <v>0</v>
      </c>
      <c r="S718" s="44">
        <v>0</v>
      </c>
      <c r="T718" s="45">
        <v>0</v>
      </c>
      <c r="U718" s="44">
        <v>0</v>
      </c>
      <c r="V718" s="45">
        <v>0</v>
      </c>
      <c r="W718" s="44">
        <v>0</v>
      </c>
      <c r="X718" s="45">
        <v>0</v>
      </c>
      <c r="Y718" s="44">
        <v>0</v>
      </c>
      <c r="Z718" s="45">
        <v>0</v>
      </c>
      <c r="AA718" s="44">
        <v>0</v>
      </c>
      <c r="AB718" s="45">
        <v>0</v>
      </c>
      <c r="AC718" s="54"/>
      <c r="AD718" s="55">
        <f t="shared" si="158"/>
        <v>0</v>
      </c>
      <c r="AE718" s="54"/>
    </row>
    <row r="719" spans="2:31" x14ac:dyDescent="0.3">
      <c r="B719" s="14" t="s">
        <v>54</v>
      </c>
      <c r="C719" s="4"/>
      <c r="D719" s="4"/>
      <c r="E719" s="44">
        <v>0</v>
      </c>
      <c r="F719" s="45">
        <v>0</v>
      </c>
      <c r="G719" s="44">
        <v>0</v>
      </c>
      <c r="H719" s="45">
        <v>0</v>
      </c>
      <c r="I719" s="44">
        <v>0</v>
      </c>
      <c r="J719" s="45">
        <v>0</v>
      </c>
      <c r="K719" s="44">
        <v>0</v>
      </c>
      <c r="L719" s="45">
        <v>0</v>
      </c>
      <c r="M719" s="44">
        <v>21.082999999999991</v>
      </c>
      <c r="N719" s="45">
        <v>49.990999999999985</v>
      </c>
      <c r="O719" s="44">
        <v>55.647499999999994</v>
      </c>
      <c r="P719" s="45">
        <v>60.305833333333332</v>
      </c>
      <c r="Q719" s="44">
        <v>60.605833333333308</v>
      </c>
      <c r="R719" s="45">
        <v>58.528333333333336</v>
      </c>
      <c r="S719" s="44">
        <v>58.495999999999995</v>
      </c>
      <c r="T719" s="45">
        <v>57.002166666666653</v>
      </c>
      <c r="U719" s="44">
        <v>53.187500000000021</v>
      </c>
      <c r="V719" s="45">
        <v>51.048000000000009</v>
      </c>
      <c r="W719" s="44">
        <v>12.902166666666666</v>
      </c>
      <c r="X719" s="45">
        <v>0</v>
      </c>
      <c r="Y719" s="44">
        <v>0</v>
      </c>
      <c r="Z719" s="45">
        <v>0</v>
      </c>
      <c r="AA719" s="44">
        <v>0</v>
      </c>
      <c r="AB719" s="45">
        <v>0</v>
      </c>
      <c r="AC719" s="54"/>
      <c r="AD719" s="55">
        <f t="shared" si="158"/>
        <v>538.7973333333332</v>
      </c>
      <c r="AE719" s="54"/>
    </row>
    <row r="720" spans="2:31" x14ac:dyDescent="0.3">
      <c r="B720" s="4" t="s">
        <v>55</v>
      </c>
      <c r="C720" s="4"/>
      <c r="D720" s="4"/>
      <c r="E720" s="44">
        <v>0</v>
      </c>
      <c r="F720" s="45">
        <v>0</v>
      </c>
      <c r="G720" s="44">
        <v>0</v>
      </c>
      <c r="H720" s="45">
        <v>0</v>
      </c>
      <c r="I720" s="44">
        <v>0</v>
      </c>
      <c r="J720" s="45">
        <v>0</v>
      </c>
      <c r="K720" s="44">
        <v>0</v>
      </c>
      <c r="L720" s="45">
        <v>0</v>
      </c>
      <c r="M720" s="44">
        <v>43.158166666666681</v>
      </c>
      <c r="N720" s="45">
        <v>71.999499999999983</v>
      </c>
      <c r="O720" s="44">
        <v>80.065333333333314</v>
      </c>
      <c r="P720" s="45">
        <v>83.161666666666775</v>
      </c>
      <c r="Q720" s="44">
        <v>83.152166666666602</v>
      </c>
      <c r="R720" s="45">
        <v>80.48733333333341</v>
      </c>
      <c r="S720" s="44">
        <v>74.45355434999999</v>
      </c>
      <c r="T720" s="45">
        <v>41.800609990000012</v>
      </c>
      <c r="U720" s="44">
        <v>49.388251429999997</v>
      </c>
      <c r="V720" s="45">
        <v>48.391147950000004</v>
      </c>
      <c r="W720" s="44">
        <v>18.227499999999999</v>
      </c>
      <c r="X720" s="45">
        <v>0</v>
      </c>
      <c r="Y720" s="44">
        <v>0</v>
      </c>
      <c r="Z720" s="45">
        <v>0</v>
      </c>
      <c r="AA720" s="44">
        <v>0</v>
      </c>
      <c r="AB720" s="45">
        <v>0</v>
      </c>
      <c r="AC720" s="54"/>
      <c r="AD720" s="55">
        <f t="shared" si="158"/>
        <v>674.28523038666663</v>
      </c>
      <c r="AE720" s="54"/>
    </row>
    <row r="721" spans="2:31" x14ac:dyDescent="0.3">
      <c r="B721" s="4" t="s">
        <v>56</v>
      </c>
      <c r="C721" s="4"/>
      <c r="D721" s="4"/>
      <c r="E721" s="44">
        <v>0</v>
      </c>
      <c r="F721" s="45">
        <v>0</v>
      </c>
      <c r="G721" s="44">
        <v>0</v>
      </c>
      <c r="H721" s="45">
        <v>0</v>
      </c>
      <c r="I721" s="44">
        <v>0</v>
      </c>
      <c r="J721" s="45">
        <v>0</v>
      </c>
      <c r="K721" s="44">
        <v>0</v>
      </c>
      <c r="L721" s="45">
        <v>0.26750000000000007</v>
      </c>
      <c r="M721" s="44">
        <v>10.595833333333333</v>
      </c>
      <c r="N721" s="45">
        <v>8.0485000000000007</v>
      </c>
      <c r="O721" s="44">
        <v>7.7843333333333335</v>
      </c>
      <c r="P721" s="45">
        <v>9.5273333333333312</v>
      </c>
      <c r="Q721" s="44">
        <v>8.0899999999999892</v>
      </c>
      <c r="R721" s="45">
        <v>10.429166666666672</v>
      </c>
      <c r="S721" s="44">
        <v>8.0899999999999892</v>
      </c>
      <c r="T721" s="45">
        <v>8.0899999999999892</v>
      </c>
      <c r="U721" s="44">
        <v>7.9453333333333367</v>
      </c>
      <c r="V721" s="45">
        <v>8.2511666666666681</v>
      </c>
      <c r="W721" s="44">
        <v>8.9029999999999987</v>
      </c>
      <c r="X721" s="45">
        <v>0</v>
      </c>
      <c r="Y721" s="44">
        <v>0</v>
      </c>
      <c r="Z721" s="45">
        <v>0</v>
      </c>
      <c r="AA721" s="44">
        <v>0</v>
      </c>
      <c r="AB721" s="45">
        <v>0</v>
      </c>
      <c r="AC721" s="54"/>
      <c r="AD721" s="55">
        <f t="shared" si="158"/>
        <v>96.022166666666635</v>
      </c>
      <c r="AE721" s="54"/>
    </row>
    <row r="722" spans="2:31" x14ac:dyDescent="0.3">
      <c r="B722" s="4" t="s">
        <v>110</v>
      </c>
      <c r="C722" s="4"/>
      <c r="D722" s="4"/>
      <c r="E722" s="44">
        <v>0</v>
      </c>
      <c r="F722" s="45">
        <v>0</v>
      </c>
      <c r="G722" s="44">
        <v>0</v>
      </c>
      <c r="H722" s="45">
        <v>0</v>
      </c>
      <c r="I722" s="44">
        <v>0</v>
      </c>
      <c r="J722" s="45">
        <v>0</v>
      </c>
      <c r="K722" s="44">
        <v>0</v>
      </c>
      <c r="L722" s="45">
        <v>0</v>
      </c>
      <c r="M722" s="44">
        <v>11.648999999999999</v>
      </c>
      <c r="N722" s="45">
        <v>22.743833333333335</v>
      </c>
      <c r="O722" s="44">
        <v>28.384833333333344</v>
      </c>
      <c r="P722" s="45">
        <v>35.434499999999986</v>
      </c>
      <c r="Q722" s="44">
        <v>30.401666666666664</v>
      </c>
      <c r="R722" s="45">
        <v>21.44466666666667</v>
      </c>
      <c r="S722" s="44">
        <v>17.580166666666663</v>
      </c>
      <c r="T722" s="45">
        <v>11.156499999999998</v>
      </c>
      <c r="U722" s="44">
        <v>4.9490000000000007</v>
      </c>
      <c r="V722" s="45">
        <v>16.704999999999995</v>
      </c>
      <c r="W722" s="44">
        <v>2.7498333333333327</v>
      </c>
      <c r="X722" s="45">
        <v>0</v>
      </c>
      <c r="Y722" s="44">
        <v>0</v>
      </c>
      <c r="Z722" s="45">
        <v>0</v>
      </c>
      <c r="AA722" s="44">
        <v>0</v>
      </c>
      <c r="AB722" s="45">
        <v>0</v>
      </c>
      <c r="AC722" s="54"/>
      <c r="AD722" s="55">
        <f t="shared" si="158"/>
        <v>203.19899999999998</v>
      </c>
      <c r="AE722" s="54"/>
    </row>
    <row r="723" spans="2:31" x14ac:dyDescent="0.3">
      <c r="B723" s="4" t="s">
        <v>57</v>
      </c>
      <c r="C723" s="4"/>
      <c r="D723" s="4"/>
      <c r="E723" s="44">
        <v>0</v>
      </c>
      <c r="F723" s="45">
        <v>0</v>
      </c>
      <c r="G723" s="44">
        <v>0</v>
      </c>
      <c r="H723" s="45">
        <v>0</v>
      </c>
      <c r="I723" s="44">
        <v>0</v>
      </c>
      <c r="J723" s="45">
        <v>0</v>
      </c>
      <c r="K723" s="44">
        <v>0</v>
      </c>
      <c r="L723" s="45">
        <v>0</v>
      </c>
      <c r="M723" s="44">
        <v>0</v>
      </c>
      <c r="N723" s="45">
        <v>5.050000000000006</v>
      </c>
      <c r="O723" s="44">
        <v>6.25</v>
      </c>
      <c r="P723" s="45">
        <v>6.350000000000005</v>
      </c>
      <c r="Q723" s="44">
        <v>6.1499999999999959</v>
      </c>
      <c r="R723" s="45">
        <v>6.25</v>
      </c>
      <c r="S723" s="44">
        <v>5.9499999999999931</v>
      </c>
      <c r="T723" s="45">
        <v>5.75</v>
      </c>
      <c r="U723" s="44">
        <v>5.449999999999994</v>
      </c>
      <c r="V723" s="45">
        <v>4.0500000000000043</v>
      </c>
      <c r="W723" s="44">
        <v>0</v>
      </c>
      <c r="X723" s="45">
        <v>0</v>
      </c>
      <c r="Y723" s="44">
        <v>0</v>
      </c>
      <c r="Z723" s="45">
        <v>0</v>
      </c>
      <c r="AA723" s="44">
        <v>0</v>
      </c>
      <c r="AB723" s="45">
        <v>0</v>
      </c>
      <c r="AC723" s="54"/>
      <c r="AD723" s="55">
        <f t="shared" si="158"/>
        <v>51.25</v>
      </c>
      <c r="AE723" s="54"/>
    </row>
    <row r="724" spans="2:31" x14ac:dyDescent="0.3">
      <c r="B724" s="4" t="s">
        <v>58</v>
      </c>
      <c r="C724" s="4"/>
      <c r="D724" s="4"/>
      <c r="E724" s="44">
        <v>0</v>
      </c>
      <c r="F724" s="45">
        <v>0</v>
      </c>
      <c r="G724" s="44">
        <v>0</v>
      </c>
      <c r="H724" s="45">
        <v>0</v>
      </c>
      <c r="I724" s="44">
        <v>0</v>
      </c>
      <c r="J724" s="45">
        <v>0</v>
      </c>
      <c r="K724" s="44">
        <v>0</v>
      </c>
      <c r="L724" s="45">
        <v>0</v>
      </c>
      <c r="M724" s="44">
        <v>0</v>
      </c>
      <c r="N724" s="45">
        <v>0</v>
      </c>
      <c r="O724" s="44">
        <v>0</v>
      </c>
      <c r="P724" s="45">
        <v>0</v>
      </c>
      <c r="Q724" s="44">
        <v>0</v>
      </c>
      <c r="R724" s="45">
        <v>0</v>
      </c>
      <c r="S724" s="44">
        <v>0</v>
      </c>
      <c r="T724" s="45">
        <v>0</v>
      </c>
      <c r="U724" s="44">
        <v>0</v>
      </c>
      <c r="V724" s="45">
        <v>0</v>
      </c>
      <c r="W724" s="44">
        <v>0</v>
      </c>
      <c r="X724" s="45">
        <v>0</v>
      </c>
      <c r="Y724" s="44">
        <v>0</v>
      </c>
      <c r="Z724" s="45">
        <v>0</v>
      </c>
      <c r="AA724" s="44">
        <v>0</v>
      </c>
      <c r="AB724" s="45">
        <v>0</v>
      </c>
      <c r="AC724" s="54"/>
      <c r="AD724" s="55">
        <f t="shared" si="158"/>
        <v>0</v>
      </c>
      <c r="AE724" s="54"/>
    </row>
    <row r="725" spans="2:31" x14ac:dyDescent="0.3">
      <c r="B725" s="4" t="s">
        <v>111</v>
      </c>
      <c r="C725" s="4"/>
      <c r="D725" s="4"/>
      <c r="E725" s="44">
        <v>0</v>
      </c>
      <c r="F725" s="45">
        <v>0</v>
      </c>
      <c r="G725" s="44">
        <v>0</v>
      </c>
      <c r="H725" s="45">
        <v>0</v>
      </c>
      <c r="I725" s="44">
        <v>0</v>
      </c>
      <c r="J725" s="45">
        <v>0</v>
      </c>
      <c r="K725" s="44">
        <v>0</v>
      </c>
      <c r="L725" s="45">
        <v>9.7666666666666624E-2</v>
      </c>
      <c r="M725" s="44">
        <v>2.3031666666666668</v>
      </c>
      <c r="N725" s="45">
        <v>10.397500000000003</v>
      </c>
      <c r="O725" s="44">
        <v>31.213500000000003</v>
      </c>
      <c r="P725" s="45">
        <v>31.192500000000027</v>
      </c>
      <c r="Q725" s="44">
        <v>29.664833333333323</v>
      </c>
      <c r="R725" s="45">
        <v>31.376333333333339</v>
      </c>
      <c r="S725" s="44">
        <v>23.913499999999999</v>
      </c>
      <c r="T725" s="45">
        <v>22.669666666666664</v>
      </c>
      <c r="U725" s="44">
        <v>31.239333333333342</v>
      </c>
      <c r="V725" s="45">
        <v>31.238666666666678</v>
      </c>
      <c r="W725" s="44">
        <v>1.9161666666666675</v>
      </c>
      <c r="X725" s="45">
        <v>0</v>
      </c>
      <c r="Y725" s="44">
        <v>0</v>
      </c>
      <c r="Z725" s="45">
        <v>0</v>
      </c>
      <c r="AA725" s="44">
        <v>0</v>
      </c>
      <c r="AB725" s="45">
        <v>0</v>
      </c>
      <c r="AC725" s="54"/>
      <c r="AD725" s="55">
        <f t="shared" si="158"/>
        <v>247.2228333333334</v>
      </c>
      <c r="AE725" s="54"/>
    </row>
    <row r="726" spans="2:31" x14ac:dyDescent="0.3">
      <c r="B726" s="4" t="s">
        <v>59</v>
      </c>
      <c r="C726" s="4"/>
      <c r="D726" s="4"/>
      <c r="E726" s="44">
        <v>0</v>
      </c>
      <c r="F726" s="45">
        <v>0</v>
      </c>
      <c r="G726" s="44">
        <v>0</v>
      </c>
      <c r="H726" s="45">
        <v>0</v>
      </c>
      <c r="I726" s="44">
        <v>0</v>
      </c>
      <c r="J726" s="45">
        <v>0</v>
      </c>
      <c r="K726" s="44">
        <v>0</v>
      </c>
      <c r="L726" s="45">
        <v>0</v>
      </c>
      <c r="M726" s="44">
        <v>0</v>
      </c>
      <c r="N726" s="45">
        <v>0</v>
      </c>
      <c r="O726" s="44">
        <v>0</v>
      </c>
      <c r="P726" s="45">
        <v>0</v>
      </c>
      <c r="Q726" s="44">
        <v>0</v>
      </c>
      <c r="R726" s="45">
        <v>0</v>
      </c>
      <c r="S726" s="44">
        <v>0</v>
      </c>
      <c r="T726" s="45">
        <v>0</v>
      </c>
      <c r="U726" s="44">
        <v>0</v>
      </c>
      <c r="V726" s="45">
        <v>0</v>
      </c>
      <c r="W726" s="44">
        <v>0</v>
      </c>
      <c r="X726" s="45">
        <v>0</v>
      </c>
      <c r="Y726" s="44">
        <v>0</v>
      </c>
      <c r="Z726" s="45">
        <v>0</v>
      </c>
      <c r="AA726" s="44">
        <v>0</v>
      </c>
      <c r="AB726" s="45">
        <v>0</v>
      </c>
      <c r="AC726" s="54"/>
      <c r="AD726" s="55">
        <f t="shared" si="158"/>
        <v>0</v>
      </c>
      <c r="AE726" s="54"/>
    </row>
    <row r="727" spans="2:31" x14ac:dyDescent="0.3">
      <c r="B727" s="4" t="s">
        <v>60</v>
      </c>
      <c r="C727" s="4"/>
      <c r="D727" s="4"/>
      <c r="E727" s="44">
        <v>0</v>
      </c>
      <c r="F727" s="45">
        <v>0</v>
      </c>
      <c r="G727" s="44">
        <v>0</v>
      </c>
      <c r="H727" s="45">
        <v>0</v>
      </c>
      <c r="I727" s="44">
        <v>0</v>
      </c>
      <c r="J727" s="45">
        <v>0</v>
      </c>
      <c r="K727" s="44">
        <v>0</v>
      </c>
      <c r="L727" s="45">
        <v>0.33383333333333332</v>
      </c>
      <c r="M727" s="44">
        <v>9.9293333333333358</v>
      </c>
      <c r="N727" s="45">
        <v>11.663166666666667</v>
      </c>
      <c r="O727" s="44">
        <v>17.892833333333339</v>
      </c>
      <c r="P727" s="45">
        <v>20.169333333333345</v>
      </c>
      <c r="Q727" s="44">
        <v>18.853833333333334</v>
      </c>
      <c r="R727" s="45">
        <v>14.435833333333331</v>
      </c>
      <c r="S727" s="44">
        <v>11.131666666666668</v>
      </c>
      <c r="T727" s="45">
        <v>9.4536666666666704</v>
      </c>
      <c r="U727" s="44">
        <v>7.4708333333333306</v>
      </c>
      <c r="V727" s="45">
        <v>12.911166666666672</v>
      </c>
      <c r="W727" s="44">
        <v>6.4466666666666663</v>
      </c>
      <c r="X727" s="45">
        <v>0</v>
      </c>
      <c r="Y727" s="44">
        <v>0</v>
      </c>
      <c r="Z727" s="45">
        <v>0</v>
      </c>
      <c r="AA727" s="44">
        <v>0</v>
      </c>
      <c r="AB727" s="45">
        <v>0</v>
      </c>
      <c r="AC727" s="54"/>
      <c r="AD727" s="55">
        <f t="shared" si="158"/>
        <v>140.69216666666668</v>
      </c>
      <c r="AE727" s="54"/>
    </row>
    <row r="728" spans="2:31" x14ac:dyDescent="0.3">
      <c r="B728" s="4" t="s">
        <v>61</v>
      </c>
      <c r="C728" s="4"/>
      <c r="D728" s="4"/>
      <c r="E728" s="44">
        <v>0</v>
      </c>
      <c r="F728" s="45">
        <v>0</v>
      </c>
      <c r="G728" s="44">
        <v>0</v>
      </c>
      <c r="H728" s="45">
        <v>0</v>
      </c>
      <c r="I728" s="44">
        <v>0</v>
      </c>
      <c r="J728" s="45">
        <v>0</v>
      </c>
      <c r="K728" s="44">
        <v>0</v>
      </c>
      <c r="L728" s="45">
        <v>0</v>
      </c>
      <c r="M728" s="44">
        <v>32.166000000000011</v>
      </c>
      <c r="N728" s="45">
        <v>69.625900000000001</v>
      </c>
      <c r="O728" s="44">
        <v>77.806066666666695</v>
      </c>
      <c r="P728" s="45">
        <v>66.765399999999985</v>
      </c>
      <c r="Q728" s="44">
        <v>77.559066666666638</v>
      </c>
      <c r="R728" s="45">
        <v>77.925233333333324</v>
      </c>
      <c r="S728" s="44">
        <v>78.050066666666652</v>
      </c>
      <c r="T728" s="45">
        <v>71.335899999999995</v>
      </c>
      <c r="U728" s="44">
        <v>78.389899999999955</v>
      </c>
      <c r="V728" s="45">
        <v>78.343400000000017</v>
      </c>
      <c r="W728" s="44">
        <v>45.597333333333339</v>
      </c>
      <c r="X728" s="45">
        <v>0</v>
      </c>
      <c r="Y728" s="44">
        <v>0</v>
      </c>
      <c r="Z728" s="45">
        <v>0</v>
      </c>
      <c r="AA728" s="44">
        <v>0</v>
      </c>
      <c r="AB728" s="45">
        <v>0</v>
      </c>
      <c r="AC728" s="54"/>
      <c r="AD728" s="55">
        <f t="shared" si="158"/>
        <v>753.56426666666675</v>
      </c>
      <c r="AE728" s="54"/>
    </row>
    <row r="729" spans="2:31" x14ac:dyDescent="0.3">
      <c r="B729" s="4" t="s">
        <v>62</v>
      </c>
      <c r="C729" s="4"/>
      <c r="D729" s="4"/>
      <c r="E729" s="44">
        <v>0</v>
      </c>
      <c r="F729" s="45">
        <v>0</v>
      </c>
      <c r="G729" s="44">
        <v>0</v>
      </c>
      <c r="H729" s="45">
        <v>0</v>
      </c>
      <c r="I729" s="44">
        <v>0</v>
      </c>
      <c r="J729" s="45">
        <v>0</v>
      </c>
      <c r="K729" s="44">
        <v>0</v>
      </c>
      <c r="L729" s="45">
        <v>0</v>
      </c>
      <c r="M729" s="44">
        <v>17.851666666666677</v>
      </c>
      <c r="N729" s="45">
        <v>30.378333333333313</v>
      </c>
      <c r="O729" s="44">
        <v>26.848499999999994</v>
      </c>
      <c r="P729" s="45">
        <v>26.738666666666639</v>
      </c>
      <c r="Q729" s="44">
        <v>27.241666666666628</v>
      </c>
      <c r="R729" s="45">
        <v>27.573999999999973</v>
      </c>
      <c r="S729" s="44">
        <v>28.547333333333313</v>
      </c>
      <c r="T729" s="45">
        <v>28.23566666666666</v>
      </c>
      <c r="U729" s="44">
        <v>27.05816666666669</v>
      </c>
      <c r="V729" s="45">
        <v>29.694166666666696</v>
      </c>
      <c r="W729" s="44">
        <v>16.753499999999988</v>
      </c>
      <c r="X729" s="45">
        <v>0</v>
      </c>
      <c r="Y729" s="44">
        <v>0</v>
      </c>
      <c r="Z729" s="45">
        <v>0</v>
      </c>
      <c r="AA729" s="44">
        <v>0</v>
      </c>
      <c r="AB729" s="45">
        <v>0</v>
      </c>
      <c r="AC729" s="54"/>
      <c r="AD729" s="55">
        <f t="shared" si="158"/>
        <v>286.92166666666657</v>
      </c>
      <c r="AE729" s="54"/>
    </row>
    <row r="730" spans="2:31" x14ac:dyDescent="0.3">
      <c r="B730" s="4" t="s">
        <v>63</v>
      </c>
      <c r="C730" s="4"/>
      <c r="D730" s="4"/>
      <c r="E730" s="44">
        <v>0</v>
      </c>
      <c r="F730" s="45">
        <v>0</v>
      </c>
      <c r="G730" s="44">
        <v>0</v>
      </c>
      <c r="H730" s="45">
        <v>0</v>
      </c>
      <c r="I730" s="44">
        <v>0</v>
      </c>
      <c r="J730" s="45">
        <v>0</v>
      </c>
      <c r="K730" s="44">
        <v>0</v>
      </c>
      <c r="L730" s="45">
        <v>0</v>
      </c>
      <c r="M730" s="44">
        <v>72.748666666666608</v>
      </c>
      <c r="N730" s="45">
        <v>110.64216666666668</v>
      </c>
      <c r="O730" s="44">
        <v>39.950166666666668</v>
      </c>
      <c r="P730" s="45">
        <v>26.276166666666676</v>
      </c>
      <c r="Q730" s="44">
        <v>26.830666666666641</v>
      </c>
      <c r="R730" s="45">
        <v>68.912166666666664</v>
      </c>
      <c r="S730" s="44">
        <v>39.531333333333343</v>
      </c>
      <c r="T730" s="45">
        <v>34.942500000000003</v>
      </c>
      <c r="U730" s="44">
        <v>55.423333333333318</v>
      </c>
      <c r="V730" s="45">
        <v>60.42466666666666</v>
      </c>
      <c r="W730" s="44">
        <v>89.082166666666652</v>
      </c>
      <c r="X730" s="45">
        <v>0</v>
      </c>
      <c r="Y730" s="44">
        <v>0</v>
      </c>
      <c r="Z730" s="45">
        <v>0</v>
      </c>
      <c r="AA730" s="44">
        <v>0</v>
      </c>
      <c r="AB730" s="45">
        <v>0</v>
      </c>
      <c r="AC730" s="54"/>
      <c r="AD730" s="55">
        <f t="shared" si="158"/>
        <v>624.76400000000001</v>
      </c>
      <c r="AE730" s="54"/>
    </row>
    <row r="731" spans="2:31" x14ac:dyDescent="0.3">
      <c r="B731" s="4" t="s">
        <v>64</v>
      </c>
      <c r="C731" s="4"/>
      <c r="D731" s="4"/>
      <c r="E731" s="44">
        <v>0</v>
      </c>
      <c r="F731" s="45">
        <v>0</v>
      </c>
      <c r="G731" s="44">
        <v>0</v>
      </c>
      <c r="H731" s="45">
        <v>0</v>
      </c>
      <c r="I731" s="44">
        <v>0</v>
      </c>
      <c r="J731" s="45">
        <v>0</v>
      </c>
      <c r="K731" s="44">
        <v>0</v>
      </c>
      <c r="L731" s="45">
        <v>0</v>
      </c>
      <c r="M731" s="44">
        <v>8.1668333333333454</v>
      </c>
      <c r="N731" s="45">
        <v>22.069833333333342</v>
      </c>
      <c r="O731" s="44">
        <v>27.767166666666665</v>
      </c>
      <c r="P731" s="45">
        <v>31.706166666666693</v>
      </c>
      <c r="Q731" s="44">
        <v>32.277333333333317</v>
      </c>
      <c r="R731" s="45">
        <v>30.839999999999979</v>
      </c>
      <c r="S731" s="44">
        <v>30.338666666666615</v>
      </c>
      <c r="T731" s="45">
        <v>30.639000000000014</v>
      </c>
      <c r="U731" s="44">
        <v>29.219833333333302</v>
      </c>
      <c r="V731" s="45">
        <v>29.039166666666681</v>
      </c>
      <c r="W731" s="44">
        <v>8.8571666666666662</v>
      </c>
      <c r="X731" s="45">
        <v>0</v>
      </c>
      <c r="Y731" s="44">
        <v>0</v>
      </c>
      <c r="Z731" s="45">
        <v>0</v>
      </c>
      <c r="AA731" s="44">
        <v>0</v>
      </c>
      <c r="AB731" s="45">
        <v>0</v>
      </c>
      <c r="AC731" s="54"/>
      <c r="AD731" s="55">
        <f t="shared" si="158"/>
        <v>280.92116666666664</v>
      </c>
      <c r="AE731" s="54"/>
    </row>
    <row r="732" spans="2:31" x14ac:dyDescent="0.3">
      <c r="B732" s="4" t="s">
        <v>112</v>
      </c>
      <c r="C732" s="4"/>
      <c r="D732" s="4"/>
      <c r="E732" s="44">
        <v>0</v>
      </c>
      <c r="F732" s="45">
        <v>0</v>
      </c>
      <c r="G732" s="44">
        <v>0</v>
      </c>
      <c r="H732" s="45">
        <v>0</v>
      </c>
      <c r="I732" s="44">
        <v>0</v>
      </c>
      <c r="J732" s="45">
        <v>0</v>
      </c>
      <c r="K732" s="44">
        <v>0</v>
      </c>
      <c r="L732" s="45">
        <v>0</v>
      </c>
      <c r="M732" s="44">
        <v>16.108333333333331</v>
      </c>
      <c r="N732" s="45">
        <v>31.873666666666654</v>
      </c>
      <c r="O732" s="44">
        <v>24.267833333333325</v>
      </c>
      <c r="P732" s="45">
        <v>21.04450000000001</v>
      </c>
      <c r="Q732" s="44">
        <v>18.359833333333324</v>
      </c>
      <c r="R732" s="45">
        <v>13.924166666666656</v>
      </c>
      <c r="S732" s="44">
        <v>13.219333333333342</v>
      </c>
      <c r="T732" s="45">
        <v>15.897166666666658</v>
      </c>
      <c r="U732" s="44">
        <v>19.188500000000001</v>
      </c>
      <c r="V732" s="45">
        <v>35.127333333333311</v>
      </c>
      <c r="W732" s="44">
        <v>20.097666666666655</v>
      </c>
      <c r="X732" s="45">
        <v>0</v>
      </c>
      <c r="Y732" s="44">
        <v>0</v>
      </c>
      <c r="Z732" s="45">
        <v>0</v>
      </c>
      <c r="AA732" s="44">
        <v>0</v>
      </c>
      <c r="AB732" s="45">
        <v>0</v>
      </c>
      <c r="AC732" s="54"/>
      <c r="AD732" s="55">
        <f t="shared" si="158"/>
        <v>229.10833333333329</v>
      </c>
      <c r="AE732" s="54"/>
    </row>
    <row r="733" spans="2:31" x14ac:dyDescent="0.3">
      <c r="B733" s="4" t="s">
        <v>65</v>
      </c>
      <c r="C733" s="4"/>
      <c r="D733" s="4"/>
      <c r="E733" s="44">
        <v>0</v>
      </c>
      <c r="F733" s="45">
        <v>0</v>
      </c>
      <c r="G733" s="44">
        <v>0</v>
      </c>
      <c r="H733" s="45">
        <v>0</v>
      </c>
      <c r="I733" s="44">
        <v>0</v>
      </c>
      <c r="J733" s="45">
        <v>0</v>
      </c>
      <c r="K733" s="44">
        <v>0</v>
      </c>
      <c r="L733" s="45">
        <v>0.4</v>
      </c>
      <c r="M733" s="44">
        <v>5.3678333333333343</v>
      </c>
      <c r="N733" s="45">
        <v>11.746833333333347</v>
      </c>
      <c r="O733" s="44">
        <v>18.806500000000007</v>
      </c>
      <c r="P733" s="45">
        <v>19.997833333333332</v>
      </c>
      <c r="Q733" s="44">
        <v>20.979833333333353</v>
      </c>
      <c r="R733" s="45">
        <v>21.19583333333334</v>
      </c>
      <c r="S733" s="44">
        <v>22.741666666666667</v>
      </c>
      <c r="T733" s="45">
        <v>20.817166666666651</v>
      </c>
      <c r="U733" s="44">
        <v>20.458999999999985</v>
      </c>
      <c r="V733" s="45">
        <v>20.255166666666689</v>
      </c>
      <c r="W733" s="44">
        <v>13.784499999999992</v>
      </c>
      <c r="X733" s="45">
        <v>0</v>
      </c>
      <c r="Y733" s="44">
        <v>0</v>
      </c>
      <c r="Z733" s="45">
        <v>0</v>
      </c>
      <c r="AA733" s="44">
        <v>0</v>
      </c>
      <c r="AB733" s="45">
        <v>0</v>
      </c>
      <c r="AC733" s="54"/>
      <c r="AD733" s="55">
        <f t="shared" si="158"/>
        <v>196.55216666666666</v>
      </c>
      <c r="AE733" s="54"/>
    </row>
    <row r="734" spans="2:31" x14ac:dyDescent="0.3">
      <c r="B734" s="4" t="s">
        <v>66</v>
      </c>
      <c r="C734" s="4"/>
      <c r="D734" s="4"/>
      <c r="E734" s="44">
        <v>0</v>
      </c>
      <c r="F734" s="45">
        <v>0</v>
      </c>
      <c r="G734" s="44">
        <v>0</v>
      </c>
      <c r="H734" s="45">
        <v>0</v>
      </c>
      <c r="I734" s="44">
        <v>0</v>
      </c>
      <c r="J734" s="45">
        <v>0</v>
      </c>
      <c r="K734" s="44">
        <v>0</v>
      </c>
      <c r="L734" s="45">
        <v>0</v>
      </c>
      <c r="M734" s="44">
        <v>0</v>
      </c>
      <c r="N734" s="45">
        <v>0</v>
      </c>
      <c r="O734" s="44">
        <v>0</v>
      </c>
      <c r="P734" s="45">
        <v>0</v>
      </c>
      <c r="Q734" s="44">
        <v>0</v>
      </c>
      <c r="R734" s="45">
        <v>0</v>
      </c>
      <c r="S734" s="44">
        <v>0</v>
      </c>
      <c r="T734" s="45">
        <v>0</v>
      </c>
      <c r="U734" s="44">
        <v>0</v>
      </c>
      <c r="V734" s="45">
        <v>0</v>
      </c>
      <c r="W734" s="44">
        <v>0</v>
      </c>
      <c r="X734" s="45">
        <v>0</v>
      </c>
      <c r="Y734" s="44">
        <v>0</v>
      </c>
      <c r="Z734" s="45">
        <v>0</v>
      </c>
      <c r="AA734" s="44">
        <v>0</v>
      </c>
      <c r="AB734" s="45">
        <v>0</v>
      </c>
      <c r="AC734" s="54"/>
      <c r="AD734" s="55">
        <f t="shared" si="158"/>
        <v>0</v>
      </c>
      <c r="AE734" s="54"/>
    </row>
    <row r="735" spans="2:31" x14ac:dyDescent="0.3">
      <c r="B735" s="4" t="s">
        <v>67</v>
      </c>
      <c r="C735" s="4"/>
      <c r="D735" s="4"/>
      <c r="E735" s="44">
        <v>0</v>
      </c>
      <c r="F735" s="45">
        <v>0</v>
      </c>
      <c r="G735" s="44">
        <v>0</v>
      </c>
      <c r="H735" s="45">
        <v>0</v>
      </c>
      <c r="I735" s="44">
        <v>0</v>
      </c>
      <c r="J735" s="45">
        <v>0</v>
      </c>
      <c r="K735" s="44">
        <v>0</v>
      </c>
      <c r="L735" s="45">
        <v>9.3999999999999959E-2</v>
      </c>
      <c r="M735" s="44">
        <v>1.4976666666666663</v>
      </c>
      <c r="N735" s="45">
        <v>1.305166666666667</v>
      </c>
      <c r="O735" s="44">
        <v>2.1604999999999994</v>
      </c>
      <c r="P735" s="45">
        <v>4.5235000000000003</v>
      </c>
      <c r="Q735" s="44">
        <v>3.3776666666666655</v>
      </c>
      <c r="R735" s="45">
        <v>1.2293333333333345</v>
      </c>
      <c r="S735" s="44">
        <v>0.29050000000000026</v>
      </c>
      <c r="T735" s="45">
        <v>2.5000000000000061E-3</v>
      </c>
      <c r="U735" s="44">
        <v>4.4333333333333398E-2</v>
      </c>
      <c r="V735" s="45">
        <v>1.4571666666666663</v>
      </c>
      <c r="W735" s="44">
        <v>0.96833333333333316</v>
      </c>
      <c r="X735" s="45">
        <v>0</v>
      </c>
      <c r="Y735" s="44">
        <v>0</v>
      </c>
      <c r="Z735" s="45">
        <v>0</v>
      </c>
      <c r="AA735" s="44">
        <v>0</v>
      </c>
      <c r="AB735" s="45">
        <v>0</v>
      </c>
      <c r="AC735" s="54"/>
      <c r="AD735" s="55">
        <f t="shared" si="158"/>
        <v>16.950666666666663</v>
      </c>
      <c r="AE735" s="54"/>
    </row>
    <row r="736" spans="2:31" x14ac:dyDescent="0.3">
      <c r="B736" s="4" t="s">
        <v>68</v>
      </c>
      <c r="C736" s="4"/>
      <c r="D736" s="4"/>
      <c r="E736" s="44">
        <v>0</v>
      </c>
      <c r="F736" s="45">
        <v>0</v>
      </c>
      <c r="G736" s="44">
        <v>0</v>
      </c>
      <c r="H736" s="45">
        <v>0</v>
      </c>
      <c r="I736" s="44">
        <v>0</v>
      </c>
      <c r="J736" s="45">
        <v>0</v>
      </c>
      <c r="K736" s="44">
        <v>0</v>
      </c>
      <c r="L736" s="45">
        <v>0</v>
      </c>
      <c r="M736" s="44">
        <v>38.66066666666665</v>
      </c>
      <c r="N736" s="45">
        <v>70.19883333333334</v>
      </c>
      <c r="O736" s="44">
        <v>61.785333333333305</v>
      </c>
      <c r="P736" s="45">
        <v>70.742500000000021</v>
      </c>
      <c r="Q736" s="44">
        <v>65.361999999999995</v>
      </c>
      <c r="R736" s="45">
        <v>53.481000000000009</v>
      </c>
      <c r="S736" s="44">
        <v>45.472666666666662</v>
      </c>
      <c r="T736" s="45">
        <v>43.91333333333332</v>
      </c>
      <c r="U736" s="44">
        <v>41.387999999999998</v>
      </c>
      <c r="V736" s="45">
        <v>60.626333333333349</v>
      </c>
      <c r="W736" s="44">
        <v>81.396333333333359</v>
      </c>
      <c r="X736" s="45">
        <v>0</v>
      </c>
      <c r="Y736" s="44">
        <v>0</v>
      </c>
      <c r="Z736" s="45">
        <v>0</v>
      </c>
      <c r="AA736" s="44">
        <v>0</v>
      </c>
      <c r="AB736" s="45">
        <v>0</v>
      </c>
      <c r="AC736" s="54"/>
      <c r="AD736" s="55">
        <f t="shared" si="158"/>
        <v>633.02699999999993</v>
      </c>
      <c r="AE736" s="54"/>
    </row>
    <row r="737" spans="2:31" x14ac:dyDescent="0.3">
      <c r="B737" s="4" t="s">
        <v>69</v>
      </c>
      <c r="C737" s="4"/>
      <c r="D737" s="4"/>
      <c r="E737" s="44">
        <v>0</v>
      </c>
      <c r="F737" s="45">
        <v>0</v>
      </c>
      <c r="G737" s="44">
        <v>0</v>
      </c>
      <c r="H737" s="45">
        <v>0</v>
      </c>
      <c r="I737" s="44">
        <v>0</v>
      </c>
      <c r="J737" s="45">
        <v>0</v>
      </c>
      <c r="K737" s="44">
        <v>0</v>
      </c>
      <c r="L737" s="45">
        <v>1.5240000000000002</v>
      </c>
      <c r="M737" s="44">
        <v>31.420000000000027</v>
      </c>
      <c r="N737" s="45">
        <v>26.60166666666667</v>
      </c>
      <c r="O737" s="44">
        <v>36.5655</v>
      </c>
      <c r="P737" s="45">
        <v>42.855999999999995</v>
      </c>
      <c r="Q737" s="44">
        <v>44.79249999999999</v>
      </c>
      <c r="R737" s="45">
        <v>42.972666666666669</v>
      </c>
      <c r="S737" s="44">
        <v>40.427333333333337</v>
      </c>
      <c r="T737" s="45">
        <v>37.445666666666703</v>
      </c>
      <c r="U737" s="44">
        <v>32.618333333333354</v>
      </c>
      <c r="V737" s="45">
        <v>27.867666666666654</v>
      </c>
      <c r="W737" s="44">
        <v>5.256333333333334</v>
      </c>
      <c r="X737" s="45">
        <v>0</v>
      </c>
      <c r="Y737" s="44">
        <v>0</v>
      </c>
      <c r="Z737" s="45">
        <v>0</v>
      </c>
      <c r="AA737" s="44">
        <v>0</v>
      </c>
      <c r="AB737" s="45">
        <v>0</v>
      </c>
      <c r="AC737" s="54"/>
      <c r="AD737" s="55">
        <f t="shared" si="158"/>
        <v>370.34766666666667</v>
      </c>
      <c r="AE737" s="54"/>
    </row>
    <row r="738" spans="2:31" x14ac:dyDescent="0.3">
      <c r="B738" s="4" t="s">
        <v>70</v>
      </c>
      <c r="C738" s="4"/>
      <c r="D738" s="4"/>
      <c r="E738" s="44">
        <v>0</v>
      </c>
      <c r="F738" s="45">
        <v>0</v>
      </c>
      <c r="G738" s="44">
        <v>0</v>
      </c>
      <c r="H738" s="45">
        <v>0</v>
      </c>
      <c r="I738" s="44">
        <v>0</v>
      </c>
      <c r="J738" s="45">
        <v>0</v>
      </c>
      <c r="K738" s="44">
        <v>0</v>
      </c>
      <c r="L738" s="45">
        <v>0</v>
      </c>
      <c r="M738" s="44">
        <v>28.911833333333327</v>
      </c>
      <c r="N738" s="45">
        <v>77.276666666666657</v>
      </c>
      <c r="O738" s="44">
        <v>71.565833333333316</v>
      </c>
      <c r="P738" s="45">
        <v>70.19116666666666</v>
      </c>
      <c r="Q738" s="44">
        <v>70.401833333333286</v>
      </c>
      <c r="R738" s="45">
        <v>66.500333333333344</v>
      </c>
      <c r="S738" s="44">
        <v>65.586166666666657</v>
      </c>
      <c r="T738" s="45">
        <v>91.323666666666668</v>
      </c>
      <c r="U738" s="44">
        <v>107.02333333333331</v>
      </c>
      <c r="V738" s="45">
        <v>88.588333333333352</v>
      </c>
      <c r="W738" s="44">
        <v>30.986333333333338</v>
      </c>
      <c r="X738" s="45">
        <v>0</v>
      </c>
      <c r="Y738" s="44">
        <v>0</v>
      </c>
      <c r="Z738" s="45">
        <v>0</v>
      </c>
      <c r="AA738" s="44">
        <v>0</v>
      </c>
      <c r="AB738" s="45">
        <v>0</v>
      </c>
      <c r="AC738" s="54"/>
      <c r="AD738" s="55">
        <f t="shared" si="158"/>
        <v>768.35550000000001</v>
      </c>
      <c r="AE738" s="54"/>
    </row>
    <row r="739" spans="2:31" x14ac:dyDescent="0.3">
      <c r="B739" s="4" t="s">
        <v>71</v>
      </c>
      <c r="C739" s="4"/>
      <c r="D739" s="4"/>
      <c r="E739" s="44">
        <v>0</v>
      </c>
      <c r="F739" s="45">
        <v>0</v>
      </c>
      <c r="G739" s="44">
        <v>0</v>
      </c>
      <c r="H739" s="45">
        <v>0</v>
      </c>
      <c r="I739" s="44">
        <v>0</v>
      </c>
      <c r="J739" s="45">
        <v>0</v>
      </c>
      <c r="K739" s="44">
        <v>0</v>
      </c>
      <c r="L739" s="45">
        <v>0</v>
      </c>
      <c r="M739" s="44">
        <v>11.68966666666666</v>
      </c>
      <c r="N739" s="45">
        <v>12.588166666666666</v>
      </c>
      <c r="O739" s="44">
        <v>13.982500000000003</v>
      </c>
      <c r="P739" s="45">
        <v>17.466999999999988</v>
      </c>
      <c r="Q739" s="44">
        <v>11.59083333333334</v>
      </c>
      <c r="R739" s="45">
        <v>9.5326666666666675</v>
      </c>
      <c r="S739" s="44">
        <v>7.6311666666666573</v>
      </c>
      <c r="T739" s="45">
        <v>4.5968333333333327</v>
      </c>
      <c r="U739" s="44">
        <v>1.1751666666666665</v>
      </c>
      <c r="V739" s="45">
        <v>5.4356666666666653</v>
      </c>
      <c r="W739" s="44">
        <v>0.39466666666666661</v>
      </c>
      <c r="X739" s="45">
        <v>0</v>
      </c>
      <c r="Y739" s="44">
        <v>0</v>
      </c>
      <c r="Z739" s="45">
        <v>0</v>
      </c>
      <c r="AA739" s="44">
        <v>0</v>
      </c>
      <c r="AB739" s="45">
        <v>0</v>
      </c>
      <c r="AC739" s="54"/>
      <c r="AD739" s="55">
        <f t="shared" si="158"/>
        <v>96.084333333333319</v>
      </c>
      <c r="AE739" s="54"/>
    </row>
    <row r="740" spans="2:31" x14ac:dyDescent="0.3">
      <c r="B740" s="4" t="s">
        <v>72</v>
      </c>
      <c r="C740" s="4"/>
      <c r="D740" s="4"/>
      <c r="E740" s="44">
        <v>0</v>
      </c>
      <c r="F740" s="45">
        <v>0</v>
      </c>
      <c r="G740" s="44">
        <v>0</v>
      </c>
      <c r="H740" s="45">
        <v>0</v>
      </c>
      <c r="I740" s="44">
        <v>0</v>
      </c>
      <c r="J740" s="45">
        <v>0</v>
      </c>
      <c r="K740" s="44">
        <v>0</v>
      </c>
      <c r="L740" s="45">
        <v>0</v>
      </c>
      <c r="M740" s="44">
        <v>0</v>
      </c>
      <c r="N740" s="45">
        <v>0</v>
      </c>
      <c r="O740" s="44">
        <v>0</v>
      </c>
      <c r="P740" s="45">
        <v>0</v>
      </c>
      <c r="Q740" s="44">
        <v>0</v>
      </c>
      <c r="R740" s="45">
        <v>0</v>
      </c>
      <c r="S740" s="44">
        <v>0</v>
      </c>
      <c r="T740" s="45">
        <v>0</v>
      </c>
      <c r="U740" s="44">
        <v>0</v>
      </c>
      <c r="V740" s="45">
        <v>0</v>
      </c>
      <c r="W740" s="44">
        <v>0</v>
      </c>
      <c r="X740" s="45">
        <v>0</v>
      </c>
      <c r="Y740" s="44">
        <v>0</v>
      </c>
      <c r="Z740" s="45">
        <v>0</v>
      </c>
      <c r="AA740" s="44">
        <v>0</v>
      </c>
      <c r="AB740" s="45">
        <v>0</v>
      </c>
      <c r="AC740" s="54"/>
      <c r="AD740" s="55">
        <f t="shared" si="158"/>
        <v>0</v>
      </c>
      <c r="AE740" s="54"/>
    </row>
    <row r="741" spans="2:31" x14ac:dyDescent="0.3">
      <c r="B741" s="4" t="s">
        <v>73</v>
      </c>
      <c r="C741" s="4"/>
      <c r="D741" s="4"/>
      <c r="E741" s="44">
        <v>0</v>
      </c>
      <c r="F741" s="45">
        <v>0</v>
      </c>
      <c r="G741" s="44">
        <v>0</v>
      </c>
      <c r="H741" s="45">
        <v>0</v>
      </c>
      <c r="I741" s="44">
        <v>0</v>
      </c>
      <c r="J741" s="45">
        <v>0</v>
      </c>
      <c r="K741" s="44">
        <v>0</v>
      </c>
      <c r="L741" s="45">
        <v>0</v>
      </c>
      <c r="M741" s="44">
        <v>13.503666666666662</v>
      </c>
      <c r="N741" s="45">
        <v>58.848166666666671</v>
      </c>
      <c r="O741" s="44">
        <v>68.361333333333334</v>
      </c>
      <c r="P741" s="45">
        <v>73.078500000000034</v>
      </c>
      <c r="Q741" s="44">
        <v>72.887500000000031</v>
      </c>
      <c r="R741" s="45">
        <v>69.979166666666671</v>
      </c>
      <c r="S741" s="44">
        <v>70.01000000000009</v>
      </c>
      <c r="T741" s="45">
        <v>69.360000000000042</v>
      </c>
      <c r="U741" s="44">
        <v>68.130333333333283</v>
      </c>
      <c r="V741" s="45">
        <v>71.011000000000024</v>
      </c>
      <c r="W741" s="44">
        <v>24.564166666666658</v>
      </c>
      <c r="X741" s="45">
        <v>0</v>
      </c>
      <c r="Y741" s="44">
        <v>0</v>
      </c>
      <c r="Z741" s="45">
        <v>0</v>
      </c>
      <c r="AA741" s="44">
        <v>0</v>
      </c>
      <c r="AB741" s="45">
        <v>0</v>
      </c>
      <c r="AC741" s="54"/>
      <c r="AD741" s="55">
        <f t="shared" si="158"/>
        <v>659.73383333333356</v>
      </c>
      <c r="AE741" s="54"/>
    </row>
    <row r="742" spans="2:31" x14ac:dyDescent="0.3">
      <c r="B742" s="4" t="s">
        <v>74</v>
      </c>
      <c r="C742" s="4"/>
      <c r="D742" s="4"/>
      <c r="E742" s="44">
        <v>0</v>
      </c>
      <c r="F742" s="45">
        <v>0</v>
      </c>
      <c r="G742" s="44">
        <v>0</v>
      </c>
      <c r="H742" s="45">
        <v>0</v>
      </c>
      <c r="I742" s="44">
        <v>0</v>
      </c>
      <c r="J742" s="45">
        <v>0</v>
      </c>
      <c r="K742" s="44">
        <v>0</v>
      </c>
      <c r="L742" s="45">
        <v>6.6666666666666666E-2</v>
      </c>
      <c r="M742" s="44">
        <v>0.85933333333333317</v>
      </c>
      <c r="N742" s="45">
        <v>1.2333333333333366E-2</v>
      </c>
      <c r="O742" s="44">
        <v>0</v>
      </c>
      <c r="P742" s="45">
        <v>0</v>
      </c>
      <c r="Q742" s="44">
        <v>0</v>
      </c>
      <c r="R742" s="45">
        <v>0</v>
      </c>
      <c r="S742" s="44">
        <v>0</v>
      </c>
      <c r="T742" s="45">
        <v>0</v>
      </c>
      <c r="U742" s="44">
        <v>0</v>
      </c>
      <c r="V742" s="45">
        <v>3.5363333333333342</v>
      </c>
      <c r="W742" s="44">
        <v>1.2593333333333334</v>
      </c>
      <c r="X742" s="45">
        <v>0</v>
      </c>
      <c r="Y742" s="44">
        <v>0</v>
      </c>
      <c r="Z742" s="45">
        <v>0</v>
      </c>
      <c r="AA742" s="44">
        <v>0</v>
      </c>
      <c r="AB742" s="45">
        <v>0</v>
      </c>
      <c r="AC742" s="54"/>
      <c r="AD742" s="55">
        <f t="shared" si="158"/>
        <v>5.7340000000000009</v>
      </c>
      <c r="AE742" s="54"/>
    </row>
    <row r="743" spans="2:31" x14ac:dyDescent="0.3">
      <c r="B743" s="4" t="s">
        <v>75</v>
      </c>
      <c r="C743" s="4"/>
      <c r="D743" s="4"/>
      <c r="E743" s="44">
        <v>0</v>
      </c>
      <c r="F743" s="45">
        <v>0</v>
      </c>
      <c r="G743" s="44">
        <v>0</v>
      </c>
      <c r="H743" s="45">
        <v>0</v>
      </c>
      <c r="I743" s="44">
        <v>0</v>
      </c>
      <c r="J743" s="45">
        <v>0</v>
      </c>
      <c r="K743" s="44">
        <v>0</v>
      </c>
      <c r="L743" s="45">
        <v>0</v>
      </c>
      <c r="M743" s="44">
        <v>13.561333333333321</v>
      </c>
      <c r="N743" s="45">
        <v>29.646000000000001</v>
      </c>
      <c r="O743" s="44">
        <v>24.477833333333326</v>
      </c>
      <c r="P743" s="45">
        <v>27.921166666666679</v>
      </c>
      <c r="Q743" s="44">
        <v>38.369999999999933</v>
      </c>
      <c r="R743" s="45">
        <v>51.579999999999991</v>
      </c>
      <c r="S743" s="44">
        <v>127.69949999999987</v>
      </c>
      <c r="T743" s="45">
        <v>46.925833333333344</v>
      </c>
      <c r="U743" s="44">
        <v>34.521666666666675</v>
      </c>
      <c r="V743" s="45">
        <v>36.439166666666672</v>
      </c>
      <c r="W743" s="44">
        <v>5.5965000000000007</v>
      </c>
      <c r="X743" s="45">
        <v>0</v>
      </c>
      <c r="Y743" s="44">
        <v>0</v>
      </c>
      <c r="Z743" s="45">
        <v>0</v>
      </c>
      <c r="AA743" s="44">
        <v>0</v>
      </c>
      <c r="AB743" s="45">
        <v>0</v>
      </c>
      <c r="AC743" s="54"/>
      <c r="AD743" s="55">
        <f t="shared" si="158"/>
        <v>436.73899999999981</v>
      </c>
      <c r="AE743" s="54"/>
    </row>
    <row r="744" spans="2:31" x14ac:dyDescent="0.3">
      <c r="B744" s="4" t="s">
        <v>76</v>
      </c>
      <c r="C744" s="4"/>
      <c r="D744" s="4"/>
      <c r="E744" s="44">
        <v>0</v>
      </c>
      <c r="F744" s="45">
        <v>0</v>
      </c>
      <c r="G744" s="44">
        <v>0</v>
      </c>
      <c r="H744" s="45">
        <v>0</v>
      </c>
      <c r="I744" s="44">
        <v>0</v>
      </c>
      <c r="J744" s="45">
        <v>0</v>
      </c>
      <c r="K744" s="44">
        <v>0</v>
      </c>
      <c r="L744" s="45">
        <v>0</v>
      </c>
      <c r="M744" s="44">
        <v>20.347166666666649</v>
      </c>
      <c r="N744" s="45">
        <v>46.785166666666683</v>
      </c>
      <c r="O744" s="44">
        <v>54.287000000000013</v>
      </c>
      <c r="P744" s="45">
        <v>62.122666666666689</v>
      </c>
      <c r="Q744" s="44">
        <v>61.785666666666671</v>
      </c>
      <c r="R744" s="45">
        <v>60.485666666666575</v>
      </c>
      <c r="S744" s="44">
        <v>60.404499999999956</v>
      </c>
      <c r="T744" s="45">
        <v>59.89550000000002</v>
      </c>
      <c r="U744" s="44">
        <v>55.861499999999964</v>
      </c>
      <c r="V744" s="45">
        <v>53.306333333333335</v>
      </c>
      <c r="W744" s="44">
        <v>17.968166666666662</v>
      </c>
      <c r="X744" s="45">
        <v>0</v>
      </c>
      <c r="Y744" s="44">
        <v>0</v>
      </c>
      <c r="Z744" s="45">
        <v>0</v>
      </c>
      <c r="AA744" s="44">
        <v>0</v>
      </c>
      <c r="AB744" s="45">
        <v>0</v>
      </c>
      <c r="AC744" s="54"/>
      <c r="AD744" s="55">
        <f t="shared" si="158"/>
        <v>553.24933333333331</v>
      </c>
      <c r="AE744" s="54"/>
    </row>
    <row r="745" spans="2:31" x14ac:dyDescent="0.3">
      <c r="B745" s="4" t="s">
        <v>77</v>
      </c>
      <c r="C745" s="4"/>
      <c r="D745" s="4"/>
      <c r="E745" s="44">
        <v>0</v>
      </c>
      <c r="F745" s="45">
        <v>0</v>
      </c>
      <c r="G745" s="44">
        <v>0</v>
      </c>
      <c r="H745" s="45">
        <v>0</v>
      </c>
      <c r="I745" s="44">
        <v>0</v>
      </c>
      <c r="J745" s="45">
        <v>0</v>
      </c>
      <c r="K745" s="44">
        <v>0</v>
      </c>
      <c r="L745" s="45">
        <v>0</v>
      </c>
      <c r="M745" s="44">
        <v>12.021000000000006</v>
      </c>
      <c r="N745" s="45">
        <v>26.305833333333343</v>
      </c>
      <c r="O745" s="44">
        <v>34.104500000000002</v>
      </c>
      <c r="P745" s="45">
        <v>39.661000000000008</v>
      </c>
      <c r="Q745" s="44">
        <v>38.640166666666673</v>
      </c>
      <c r="R745" s="45">
        <v>35.328833333333328</v>
      </c>
      <c r="S745" s="44">
        <v>33.128666666666696</v>
      </c>
      <c r="T745" s="45">
        <v>29.247666666666653</v>
      </c>
      <c r="U745" s="44">
        <v>24.083333333333332</v>
      </c>
      <c r="V745" s="45">
        <v>25.913</v>
      </c>
      <c r="W745" s="44">
        <v>6.5684999999999985</v>
      </c>
      <c r="X745" s="45">
        <v>0</v>
      </c>
      <c r="Y745" s="44">
        <v>0</v>
      </c>
      <c r="Z745" s="45">
        <v>0</v>
      </c>
      <c r="AA745" s="44">
        <v>0</v>
      </c>
      <c r="AB745" s="45">
        <v>0</v>
      </c>
      <c r="AC745" s="54"/>
      <c r="AD745" s="55">
        <f t="shared" si="158"/>
        <v>305.0025</v>
      </c>
      <c r="AE745" s="54"/>
    </row>
    <row r="746" spans="2:31" x14ac:dyDescent="0.3">
      <c r="B746" s="4" t="s">
        <v>78</v>
      </c>
      <c r="C746" s="4"/>
      <c r="D746" s="4"/>
      <c r="E746" s="44">
        <v>0</v>
      </c>
      <c r="F746" s="45">
        <v>0</v>
      </c>
      <c r="G746" s="44">
        <v>0</v>
      </c>
      <c r="H746" s="45">
        <v>0</v>
      </c>
      <c r="I746" s="44">
        <v>0</v>
      </c>
      <c r="J746" s="45">
        <v>0</v>
      </c>
      <c r="K746" s="44">
        <v>0</v>
      </c>
      <c r="L746" s="45">
        <v>0</v>
      </c>
      <c r="M746" s="44">
        <v>0</v>
      </c>
      <c r="N746" s="45">
        <v>0</v>
      </c>
      <c r="O746" s="44">
        <v>0</v>
      </c>
      <c r="P746" s="45">
        <v>0</v>
      </c>
      <c r="Q746" s="44">
        <v>0</v>
      </c>
      <c r="R746" s="45">
        <v>0</v>
      </c>
      <c r="S746" s="44">
        <v>6.1479999999999961</v>
      </c>
      <c r="T746" s="45">
        <v>1.2373333333333332</v>
      </c>
      <c r="U746" s="44">
        <v>0</v>
      </c>
      <c r="V746" s="45">
        <v>0</v>
      </c>
      <c r="W746" s="44">
        <v>0</v>
      </c>
      <c r="X746" s="45">
        <v>0</v>
      </c>
      <c r="Y746" s="44">
        <v>0</v>
      </c>
      <c r="Z746" s="45">
        <v>0</v>
      </c>
      <c r="AA746" s="44">
        <v>0</v>
      </c>
      <c r="AB746" s="45">
        <v>0</v>
      </c>
      <c r="AC746" s="54"/>
      <c r="AD746" s="55">
        <f t="shared" si="158"/>
        <v>7.3853333333333291</v>
      </c>
      <c r="AE746" s="54"/>
    </row>
    <row r="747" spans="2:31" x14ac:dyDescent="0.3">
      <c r="B747" s="4" t="s">
        <v>79</v>
      </c>
      <c r="C747" s="4"/>
      <c r="D747" s="4"/>
      <c r="E747" s="44">
        <v>0</v>
      </c>
      <c r="F747" s="45">
        <v>0</v>
      </c>
      <c r="G747" s="44">
        <v>0</v>
      </c>
      <c r="H747" s="45">
        <v>0</v>
      </c>
      <c r="I747" s="44">
        <v>0</v>
      </c>
      <c r="J747" s="45">
        <v>0</v>
      </c>
      <c r="K747" s="44">
        <v>0</v>
      </c>
      <c r="L747" s="45">
        <v>0</v>
      </c>
      <c r="M747" s="44">
        <v>0.57433333333333347</v>
      </c>
      <c r="N747" s="45">
        <v>0</v>
      </c>
      <c r="O747" s="44">
        <v>0</v>
      </c>
      <c r="P747" s="45">
        <v>0</v>
      </c>
      <c r="Q747" s="44">
        <v>0</v>
      </c>
      <c r="R747" s="45">
        <v>0</v>
      </c>
      <c r="S747" s="44">
        <v>14.746666666666673</v>
      </c>
      <c r="T747" s="45">
        <v>3.7518333333333325</v>
      </c>
      <c r="U747" s="44">
        <v>0</v>
      </c>
      <c r="V747" s="45">
        <v>11.311500000000002</v>
      </c>
      <c r="W747" s="44">
        <v>4.0668333333333342</v>
      </c>
      <c r="X747" s="45">
        <v>0</v>
      </c>
      <c r="Y747" s="44">
        <v>0</v>
      </c>
      <c r="Z747" s="45">
        <v>0</v>
      </c>
      <c r="AA747" s="44">
        <v>0</v>
      </c>
      <c r="AB747" s="45">
        <v>0</v>
      </c>
      <c r="AC747" s="54"/>
      <c r="AD747" s="55">
        <f t="shared" si="158"/>
        <v>34.451166666666673</v>
      </c>
      <c r="AE747" s="54"/>
    </row>
    <row r="748" spans="2:31" x14ac:dyDescent="0.3">
      <c r="B748" s="4" t="s">
        <v>80</v>
      </c>
      <c r="C748" s="4"/>
      <c r="D748" s="4"/>
      <c r="E748" s="44">
        <v>0</v>
      </c>
      <c r="F748" s="45">
        <v>0</v>
      </c>
      <c r="G748" s="44">
        <v>0</v>
      </c>
      <c r="H748" s="45">
        <v>0</v>
      </c>
      <c r="I748" s="44">
        <v>0</v>
      </c>
      <c r="J748" s="45">
        <v>0</v>
      </c>
      <c r="K748" s="44">
        <v>0</v>
      </c>
      <c r="L748" s="45">
        <v>0</v>
      </c>
      <c r="M748" s="44">
        <v>0.4301666666666667</v>
      </c>
      <c r="N748" s="45">
        <v>0</v>
      </c>
      <c r="O748" s="44">
        <v>0</v>
      </c>
      <c r="P748" s="45">
        <v>0</v>
      </c>
      <c r="Q748" s="44">
        <v>0</v>
      </c>
      <c r="R748" s="45">
        <v>0</v>
      </c>
      <c r="S748" s="44">
        <v>0</v>
      </c>
      <c r="T748" s="45">
        <v>0</v>
      </c>
      <c r="U748" s="44">
        <v>0</v>
      </c>
      <c r="V748" s="45">
        <v>12.171166666666668</v>
      </c>
      <c r="W748" s="44">
        <v>7.4639999999999951</v>
      </c>
      <c r="X748" s="45">
        <v>0</v>
      </c>
      <c r="Y748" s="44">
        <v>0</v>
      </c>
      <c r="Z748" s="45">
        <v>0</v>
      </c>
      <c r="AA748" s="44">
        <v>0</v>
      </c>
      <c r="AB748" s="45">
        <v>0</v>
      </c>
      <c r="AC748" s="54"/>
      <c r="AD748" s="55">
        <f t="shared" si="158"/>
        <v>20.065333333333328</v>
      </c>
      <c r="AE748" s="54"/>
    </row>
    <row r="749" spans="2:31" x14ac:dyDescent="0.3">
      <c r="B749" s="4" t="s">
        <v>88</v>
      </c>
      <c r="C749" s="4"/>
      <c r="D749" s="4"/>
      <c r="E749" s="44">
        <v>0</v>
      </c>
      <c r="F749" s="45">
        <v>0</v>
      </c>
      <c r="G749" s="44">
        <v>0</v>
      </c>
      <c r="H749" s="45">
        <v>0</v>
      </c>
      <c r="I749" s="44">
        <v>0</v>
      </c>
      <c r="J749" s="45">
        <v>0</v>
      </c>
      <c r="K749" s="44">
        <v>0</v>
      </c>
      <c r="L749" s="45">
        <v>0</v>
      </c>
      <c r="M749" s="44">
        <v>0</v>
      </c>
      <c r="N749" s="45">
        <v>0</v>
      </c>
      <c r="O749" s="44">
        <v>0</v>
      </c>
      <c r="P749" s="45">
        <v>0</v>
      </c>
      <c r="Q749" s="44">
        <v>0</v>
      </c>
      <c r="R749" s="45">
        <v>0</v>
      </c>
      <c r="S749" s="44">
        <v>0</v>
      </c>
      <c r="T749" s="45">
        <v>0</v>
      </c>
      <c r="U749" s="44">
        <v>0</v>
      </c>
      <c r="V749" s="45">
        <v>0</v>
      </c>
      <c r="W749" s="44">
        <v>0</v>
      </c>
      <c r="X749" s="45">
        <v>0</v>
      </c>
      <c r="Y749" s="44">
        <v>0</v>
      </c>
      <c r="Z749" s="45">
        <v>0</v>
      </c>
      <c r="AA749" s="44">
        <v>0</v>
      </c>
      <c r="AB749" s="45">
        <v>0</v>
      </c>
      <c r="AC749" s="54"/>
      <c r="AD749" s="55">
        <f t="shared" si="158"/>
        <v>0</v>
      </c>
      <c r="AE749" s="54"/>
    </row>
    <row r="750" spans="2:31" x14ac:dyDescent="0.3">
      <c r="B750" s="4" t="s">
        <v>97</v>
      </c>
      <c r="C750" s="4"/>
      <c r="D750" s="4"/>
      <c r="E750" s="44">
        <v>0</v>
      </c>
      <c r="F750" s="45">
        <v>0</v>
      </c>
      <c r="G750" s="44">
        <v>0</v>
      </c>
      <c r="H750" s="45">
        <v>0</v>
      </c>
      <c r="I750" s="44">
        <v>0</v>
      </c>
      <c r="J750" s="45">
        <v>0</v>
      </c>
      <c r="K750" s="44">
        <v>0</v>
      </c>
      <c r="L750" s="45">
        <v>0</v>
      </c>
      <c r="M750" s="44">
        <v>0</v>
      </c>
      <c r="N750" s="45">
        <v>0</v>
      </c>
      <c r="O750" s="44">
        <v>0</v>
      </c>
      <c r="P750" s="45">
        <v>0</v>
      </c>
      <c r="Q750" s="44">
        <v>0</v>
      </c>
      <c r="R750" s="45">
        <v>0</v>
      </c>
      <c r="S750" s="44">
        <v>0</v>
      </c>
      <c r="T750" s="45">
        <v>0</v>
      </c>
      <c r="U750" s="44">
        <v>0</v>
      </c>
      <c r="V750" s="45">
        <v>0</v>
      </c>
      <c r="W750" s="44">
        <v>0</v>
      </c>
      <c r="X750" s="45">
        <v>0</v>
      </c>
      <c r="Y750" s="44">
        <v>0</v>
      </c>
      <c r="Z750" s="45">
        <v>0</v>
      </c>
      <c r="AA750" s="44">
        <v>0</v>
      </c>
      <c r="AB750" s="45">
        <v>0</v>
      </c>
      <c r="AC750" s="54"/>
      <c r="AD750" s="55">
        <f t="shared" si="158"/>
        <v>0</v>
      </c>
      <c r="AE750" s="54"/>
    </row>
    <row r="751" spans="2:31" x14ac:dyDescent="0.3">
      <c r="B751" s="4" t="s">
        <v>94</v>
      </c>
      <c r="C751" s="4"/>
      <c r="D751" s="4"/>
      <c r="E751" s="44">
        <v>0</v>
      </c>
      <c r="F751" s="45">
        <v>0</v>
      </c>
      <c r="G751" s="44">
        <v>0</v>
      </c>
      <c r="H751" s="45">
        <v>0</v>
      </c>
      <c r="I751" s="44">
        <v>0</v>
      </c>
      <c r="J751" s="45">
        <v>0</v>
      </c>
      <c r="K751" s="44">
        <v>0</v>
      </c>
      <c r="L751" s="45">
        <v>0</v>
      </c>
      <c r="M751" s="44">
        <v>46.991500000000002</v>
      </c>
      <c r="N751" s="45">
        <v>136.82916666666671</v>
      </c>
      <c r="O751" s="44">
        <v>142.65</v>
      </c>
      <c r="P751" s="45">
        <v>141.71</v>
      </c>
      <c r="Q751" s="44">
        <v>141.69</v>
      </c>
      <c r="R751" s="45">
        <v>141.69</v>
      </c>
      <c r="S751" s="44">
        <v>141.9</v>
      </c>
      <c r="T751" s="45">
        <v>150.00716666666671</v>
      </c>
      <c r="U751" s="44">
        <v>150.55133333333333</v>
      </c>
      <c r="V751" s="45">
        <v>70.828666666666649</v>
      </c>
      <c r="W751" s="44">
        <v>77.189000000000021</v>
      </c>
      <c r="X751" s="45">
        <v>0</v>
      </c>
      <c r="Y751" s="44">
        <v>0</v>
      </c>
      <c r="Z751" s="45">
        <v>0</v>
      </c>
      <c r="AA751" s="44">
        <v>0</v>
      </c>
      <c r="AB751" s="45">
        <v>0</v>
      </c>
      <c r="AC751" s="54"/>
      <c r="AD751" s="55">
        <f t="shared" si="158"/>
        <v>1342.0368333333333</v>
      </c>
      <c r="AE751" s="54"/>
    </row>
    <row r="752" spans="2:31" x14ac:dyDescent="0.3">
      <c r="B752" s="4" t="s">
        <v>95</v>
      </c>
      <c r="C752" s="4"/>
      <c r="D752" s="4"/>
      <c r="E752" s="44">
        <v>0</v>
      </c>
      <c r="F752" s="45">
        <v>0</v>
      </c>
      <c r="G752" s="44">
        <v>0</v>
      </c>
      <c r="H752" s="45">
        <v>0</v>
      </c>
      <c r="I752" s="44">
        <v>0</v>
      </c>
      <c r="J752" s="45">
        <v>0</v>
      </c>
      <c r="K752" s="44">
        <v>0</v>
      </c>
      <c r="L752" s="45">
        <v>0</v>
      </c>
      <c r="M752" s="44">
        <v>45.686333333333337</v>
      </c>
      <c r="N752" s="45">
        <v>33.976166666666678</v>
      </c>
      <c r="O752" s="44">
        <v>56.93716666666667</v>
      </c>
      <c r="P752" s="45">
        <v>61.18116666666662</v>
      </c>
      <c r="Q752" s="44">
        <v>59.377333333333368</v>
      </c>
      <c r="R752" s="45">
        <v>58.170000000000044</v>
      </c>
      <c r="S752" s="44">
        <v>58.170000000000044</v>
      </c>
      <c r="T752" s="45">
        <v>57.508500000000041</v>
      </c>
      <c r="U752" s="44">
        <v>56.729666666666716</v>
      </c>
      <c r="V752" s="45">
        <v>58.700999999999972</v>
      </c>
      <c r="W752" s="44">
        <v>21.496333333333332</v>
      </c>
      <c r="X752" s="45">
        <v>0</v>
      </c>
      <c r="Y752" s="44">
        <v>0</v>
      </c>
      <c r="Z752" s="45">
        <v>0</v>
      </c>
      <c r="AA752" s="44">
        <v>0</v>
      </c>
      <c r="AB752" s="45">
        <v>0</v>
      </c>
      <c r="AC752" s="54"/>
      <c r="AD752" s="55">
        <f t="shared" si="158"/>
        <v>567.93366666666691</v>
      </c>
      <c r="AE752" s="54"/>
    </row>
    <row r="753" spans="2:31" x14ac:dyDescent="0.3">
      <c r="B753" s="4" t="s">
        <v>96</v>
      </c>
      <c r="C753" s="4"/>
      <c r="D753" s="4"/>
      <c r="E753" s="44">
        <v>0</v>
      </c>
      <c r="F753" s="45">
        <v>0</v>
      </c>
      <c r="G753" s="44">
        <v>0</v>
      </c>
      <c r="H753" s="45">
        <v>0</v>
      </c>
      <c r="I753" s="44">
        <v>0</v>
      </c>
      <c r="J753" s="45">
        <v>0</v>
      </c>
      <c r="K753" s="44">
        <v>0</v>
      </c>
      <c r="L753" s="45">
        <v>0.59466666666666668</v>
      </c>
      <c r="M753" s="44">
        <v>54.280666666666662</v>
      </c>
      <c r="N753" s="45">
        <v>58.251833333333359</v>
      </c>
      <c r="O753" s="44">
        <v>57.559000000000012</v>
      </c>
      <c r="P753" s="45">
        <v>61.156166666666671</v>
      </c>
      <c r="Q753" s="44">
        <v>61.310333333333354</v>
      </c>
      <c r="R753" s="45">
        <v>58.5535</v>
      </c>
      <c r="S753" s="44">
        <v>58.550666666666672</v>
      </c>
      <c r="T753" s="45">
        <v>57.962500000000013</v>
      </c>
      <c r="U753" s="44">
        <v>57.556333333333335</v>
      </c>
      <c r="V753" s="45">
        <v>55.198499999999989</v>
      </c>
      <c r="W753" s="44">
        <v>24.278833333333331</v>
      </c>
      <c r="X753" s="45">
        <v>0</v>
      </c>
      <c r="Y753" s="44">
        <v>0</v>
      </c>
      <c r="Z753" s="45">
        <v>0</v>
      </c>
      <c r="AA753" s="44">
        <v>0</v>
      </c>
      <c r="AB753" s="45">
        <v>0</v>
      </c>
      <c r="AC753" s="54"/>
      <c r="AD753" s="55">
        <f t="shared" si="158"/>
        <v>605.25300000000004</v>
      </c>
      <c r="AE753" s="54"/>
    </row>
    <row r="754" spans="2:31" x14ac:dyDescent="0.3">
      <c r="B754" s="4" t="s">
        <v>102</v>
      </c>
      <c r="C754" s="4"/>
      <c r="D754" s="4"/>
      <c r="E754" s="44">
        <v>0</v>
      </c>
      <c r="F754" s="45">
        <v>0</v>
      </c>
      <c r="G754" s="44">
        <v>0</v>
      </c>
      <c r="H754" s="45">
        <v>0</v>
      </c>
      <c r="I754" s="44">
        <v>0</v>
      </c>
      <c r="J754" s="45">
        <v>0</v>
      </c>
      <c r="K754" s="44">
        <v>0</v>
      </c>
      <c r="L754" s="45">
        <v>0</v>
      </c>
      <c r="M754" s="44">
        <v>31.119999999999951</v>
      </c>
      <c r="N754" s="45">
        <v>72.079999999999956</v>
      </c>
      <c r="O754" s="44">
        <v>80.219999999999956</v>
      </c>
      <c r="P754" s="45">
        <v>81.699999999999903</v>
      </c>
      <c r="Q754" s="44">
        <v>81.619999999999919</v>
      </c>
      <c r="R754" s="45">
        <v>81.520000000000053</v>
      </c>
      <c r="S754" s="44">
        <v>80.739999999999881</v>
      </c>
      <c r="T754" s="45">
        <v>79.110000000000042</v>
      </c>
      <c r="U754" s="44">
        <v>74.65999999999994</v>
      </c>
      <c r="V754" s="45">
        <v>59.059999999999953</v>
      </c>
      <c r="W754" s="44">
        <v>12.957999999999991</v>
      </c>
      <c r="X754" s="45">
        <v>0</v>
      </c>
      <c r="Y754" s="44">
        <v>0</v>
      </c>
      <c r="Z754" s="45">
        <v>0</v>
      </c>
      <c r="AA754" s="44">
        <v>0</v>
      </c>
      <c r="AB754" s="45">
        <v>0</v>
      </c>
      <c r="AC754" s="54"/>
      <c r="AD754" s="55">
        <f t="shared" si="158"/>
        <v>734.78799999999956</v>
      </c>
      <c r="AE754" s="54"/>
    </row>
    <row r="755" spans="2:31" x14ac:dyDescent="0.3">
      <c r="B755" s="4" t="s">
        <v>103</v>
      </c>
      <c r="C755" s="4"/>
      <c r="D755" s="4"/>
      <c r="E755" s="44">
        <v>0</v>
      </c>
      <c r="F755" s="45">
        <v>0</v>
      </c>
      <c r="G755" s="44">
        <v>0</v>
      </c>
      <c r="H755" s="45">
        <v>0</v>
      </c>
      <c r="I755" s="44">
        <v>0</v>
      </c>
      <c r="J755" s="45">
        <v>0</v>
      </c>
      <c r="K755" s="44">
        <v>0</v>
      </c>
      <c r="L755" s="45">
        <v>0</v>
      </c>
      <c r="M755" s="44">
        <v>0</v>
      </c>
      <c r="N755" s="45">
        <v>0</v>
      </c>
      <c r="O755" s="44">
        <v>0</v>
      </c>
      <c r="P755" s="45">
        <v>0</v>
      </c>
      <c r="Q755" s="44">
        <v>0</v>
      </c>
      <c r="R755" s="45">
        <v>0</v>
      </c>
      <c r="S755" s="44">
        <v>0</v>
      </c>
      <c r="T755" s="45">
        <v>0</v>
      </c>
      <c r="U755" s="44">
        <v>0</v>
      </c>
      <c r="V755" s="45">
        <v>0</v>
      </c>
      <c r="W755" s="44">
        <v>0</v>
      </c>
      <c r="X755" s="45">
        <v>0</v>
      </c>
      <c r="Y755" s="44">
        <v>0</v>
      </c>
      <c r="Z755" s="45">
        <v>0</v>
      </c>
      <c r="AA755" s="44">
        <v>0</v>
      </c>
      <c r="AB755" s="45">
        <v>0</v>
      </c>
      <c r="AC755" s="54"/>
      <c r="AD755" s="55">
        <f t="shared" si="158"/>
        <v>0</v>
      </c>
      <c r="AE755" s="54"/>
    </row>
    <row r="756" spans="2:31" x14ac:dyDescent="0.3">
      <c r="B756" s="4" t="s">
        <v>104</v>
      </c>
      <c r="C756" s="4"/>
      <c r="D756" s="4"/>
      <c r="E756" s="44">
        <v>0</v>
      </c>
      <c r="F756" s="45">
        <v>0</v>
      </c>
      <c r="G756" s="44">
        <v>0</v>
      </c>
      <c r="H756" s="45">
        <v>0</v>
      </c>
      <c r="I756" s="44">
        <v>0</v>
      </c>
      <c r="J756" s="45">
        <v>0</v>
      </c>
      <c r="K756" s="44">
        <v>0</v>
      </c>
      <c r="L756" s="45">
        <v>3.7321666666666675</v>
      </c>
      <c r="M756" s="44">
        <v>104.09100000000002</v>
      </c>
      <c r="N756" s="45">
        <v>144.09733333333335</v>
      </c>
      <c r="O756" s="44">
        <v>156.36749999999998</v>
      </c>
      <c r="P756" s="45">
        <v>171.50549999999996</v>
      </c>
      <c r="Q756" s="44">
        <v>170.92383333333336</v>
      </c>
      <c r="R756" s="45">
        <v>164.85899999999998</v>
      </c>
      <c r="S756" s="44">
        <v>164.08133333333333</v>
      </c>
      <c r="T756" s="45">
        <v>159.50433333333342</v>
      </c>
      <c r="U756" s="44">
        <v>149.4651666666667</v>
      </c>
      <c r="V756" s="45">
        <v>152.79433333333327</v>
      </c>
      <c r="W756" s="44">
        <v>82.080833333333331</v>
      </c>
      <c r="X756" s="45">
        <v>0</v>
      </c>
      <c r="Y756" s="44">
        <v>0</v>
      </c>
      <c r="Z756" s="45">
        <v>0</v>
      </c>
      <c r="AA756" s="44">
        <v>0</v>
      </c>
      <c r="AB756" s="45">
        <v>0</v>
      </c>
      <c r="AC756" s="54"/>
      <c r="AD756" s="55">
        <f t="shared" si="158"/>
        <v>1623.5023333333336</v>
      </c>
      <c r="AE756" s="54"/>
    </row>
    <row r="757" spans="2:31" x14ac:dyDescent="0.3">
      <c r="B757" s="4" t="s">
        <v>113</v>
      </c>
      <c r="C757" s="4"/>
      <c r="D757" s="4"/>
      <c r="E757" s="44">
        <v>0</v>
      </c>
      <c r="F757" s="45">
        <v>0</v>
      </c>
      <c r="G757" s="44">
        <v>0</v>
      </c>
      <c r="H757" s="45">
        <v>0</v>
      </c>
      <c r="I757" s="44">
        <v>0</v>
      </c>
      <c r="J757" s="45">
        <v>0</v>
      </c>
      <c r="K757" s="44">
        <v>0</v>
      </c>
      <c r="L757" s="45">
        <v>0</v>
      </c>
      <c r="M757" s="44">
        <v>0</v>
      </c>
      <c r="N757" s="45">
        <v>0</v>
      </c>
      <c r="O757" s="44">
        <v>0</v>
      </c>
      <c r="P757" s="45">
        <v>0</v>
      </c>
      <c r="Q757" s="44">
        <v>0</v>
      </c>
      <c r="R757" s="45">
        <v>0</v>
      </c>
      <c r="S757" s="44">
        <v>0</v>
      </c>
      <c r="T757" s="45">
        <v>0</v>
      </c>
      <c r="U757" s="44">
        <v>0</v>
      </c>
      <c r="V757" s="45">
        <v>0</v>
      </c>
      <c r="W757" s="44">
        <v>0</v>
      </c>
      <c r="X757" s="45">
        <v>0</v>
      </c>
      <c r="Y757" s="44">
        <v>0</v>
      </c>
      <c r="Z757" s="45">
        <v>0</v>
      </c>
      <c r="AA757" s="44">
        <v>0</v>
      </c>
      <c r="AB757" s="45">
        <v>0</v>
      </c>
      <c r="AC757" s="54"/>
      <c r="AD757" s="55">
        <f t="shared" si="158"/>
        <v>0</v>
      </c>
      <c r="AE757" s="54"/>
    </row>
    <row r="758" spans="2:31" x14ac:dyDescent="0.3">
      <c r="B758" s="4" t="s">
        <v>115</v>
      </c>
      <c r="C758" s="4"/>
      <c r="D758" s="4"/>
      <c r="E758" s="44">
        <v>0</v>
      </c>
      <c r="F758" s="45">
        <v>0</v>
      </c>
      <c r="G758" s="44">
        <v>0</v>
      </c>
      <c r="H758" s="45">
        <v>0</v>
      </c>
      <c r="I758" s="44">
        <v>0</v>
      </c>
      <c r="J758" s="45">
        <v>0</v>
      </c>
      <c r="K758" s="44">
        <v>0</v>
      </c>
      <c r="L758" s="45">
        <v>0</v>
      </c>
      <c r="M758" s="44">
        <v>0.9903333333333334</v>
      </c>
      <c r="N758" s="45">
        <v>0</v>
      </c>
      <c r="O758" s="44">
        <v>0</v>
      </c>
      <c r="P758" s="45">
        <v>0</v>
      </c>
      <c r="Q758" s="44">
        <v>0</v>
      </c>
      <c r="R758" s="45">
        <v>0</v>
      </c>
      <c r="S758" s="44">
        <v>0</v>
      </c>
      <c r="T758" s="45">
        <v>0</v>
      </c>
      <c r="U758" s="44">
        <v>0</v>
      </c>
      <c r="V758" s="45">
        <v>8.241000000000005</v>
      </c>
      <c r="W758" s="44">
        <v>0.31399999999999956</v>
      </c>
      <c r="X758" s="45">
        <v>0</v>
      </c>
      <c r="Y758" s="44">
        <v>0</v>
      </c>
      <c r="Z758" s="45">
        <v>0</v>
      </c>
      <c r="AA758" s="44">
        <v>0</v>
      </c>
      <c r="AB758" s="45">
        <v>0</v>
      </c>
      <c r="AC758" s="54"/>
      <c r="AD758" s="55">
        <f t="shared" si="158"/>
        <v>9.545333333333339</v>
      </c>
      <c r="AE758" s="54"/>
    </row>
    <row r="759" spans="2:31" x14ac:dyDescent="0.3">
      <c r="B759" s="4" t="s">
        <v>116</v>
      </c>
      <c r="C759" s="4"/>
      <c r="D759" s="4"/>
      <c r="E759" s="44">
        <v>0</v>
      </c>
      <c r="F759" s="45">
        <v>0</v>
      </c>
      <c r="G759" s="44">
        <v>0</v>
      </c>
      <c r="H759" s="45">
        <v>0</v>
      </c>
      <c r="I759" s="44">
        <v>0</v>
      </c>
      <c r="J759" s="45">
        <v>0</v>
      </c>
      <c r="K759" s="44">
        <v>0</v>
      </c>
      <c r="L759" s="45">
        <v>0</v>
      </c>
      <c r="M759" s="44">
        <v>0</v>
      </c>
      <c r="N759" s="45">
        <v>0</v>
      </c>
      <c r="O759" s="44">
        <v>0</v>
      </c>
      <c r="P759" s="45">
        <v>0</v>
      </c>
      <c r="Q759" s="44">
        <v>0</v>
      </c>
      <c r="R759" s="45">
        <v>0</v>
      </c>
      <c r="S759" s="44">
        <v>0</v>
      </c>
      <c r="T759" s="45">
        <v>0</v>
      </c>
      <c r="U759" s="44">
        <v>0</v>
      </c>
      <c r="V759" s="45">
        <v>0</v>
      </c>
      <c r="W759" s="44">
        <v>0</v>
      </c>
      <c r="X759" s="45">
        <v>0</v>
      </c>
      <c r="Y759" s="44">
        <v>0</v>
      </c>
      <c r="Z759" s="45">
        <v>0</v>
      </c>
      <c r="AA759" s="44">
        <v>0</v>
      </c>
      <c r="AB759" s="45">
        <v>0</v>
      </c>
      <c r="AC759" s="54"/>
      <c r="AD759" s="55">
        <f t="shared" si="158"/>
        <v>0</v>
      </c>
      <c r="AE759" s="54"/>
    </row>
    <row r="760" spans="2:31" x14ac:dyDescent="0.3">
      <c r="B760" s="4" t="s">
        <v>117</v>
      </c>
      <c r="C760" s="4"/>
      <c r="D760" s="4"/>
      <c r="E760" s="44">
        <v>0</v>
      </c>
      <c r="F760" s="45">
        <v>0</v>
      </c>
      <c r="G760" s="44">
        <v>0</v>
      </c>
      <c r="H760" s="45">
        <v>0</v>
      </c>
      <c r="I760" s="44">
        <v>0</v>
      </c>
      <c r="J760" s="45">
        <v>0</v>
      </c>
      <c r="K760" s="44">
        <v>0</v>
      </c>
      <c r="L760" s="45">
        <v>0</v>
      </c>
      <c r="M760" s="44">
        <v>0</v>
      </c>
      <c r="N760" s="45">
        <v>0</v>
      </c>
      <c r="O760" s="44">
        <v>0</v>
      </c>
      <c r="P760" s="45">
        <v>0</v>
      </c>
      <c r="Q760" s="44">
        <v>0</v>
      </c>
      <c r="R760" s="45">
        <v>0</v>
      </c>
      <c r="S760" s="44">
        <v>0</v>
      </c>
      <c r="T760" s="45">
        <v>0</v>
      </c>
      <c r="U760" s="44">
        <v>0</v>
      </c>
      <c r="V760" s="45">
        <v>0</v>
      </c>
      <c r="W760" s="44">
        <v>0</v>
      </c>
      <c r="X760" s="45">
        <v>0</v>
      </c>
      <c r="Y760" s="44">
        <v>0</v>
      </c>
      <c r="Z760" s="45">
        <v>0</v>
      </c>
      <c r="AA760" s="44">
        <v>0</v>
      </c>
      <c r="AB760" s="45">
        <v>0</v>
      </c>
      <c r="AC760" s="54"/>
      <c r="AD760" s="55">
        <f t="shared" si="158"/>
        <v>0</v>
      </c>
      <c r="AE760" s="54"/>
    </row>
    <row r="761" spans="2:31" x14ac:dyDescent="0.3">
      <c r="B761" s="4" t="s">
        <v>119</v>
      </c>
      <c r="C761" s="4"/>
      <c r="D761" s="4"/>
      <c r="E761" s="44">
        <v>0</v>
      </c>
      <c r="F761" s="45">
        <v>0</v>
      </c>
      <c r="G761" s="44">
        <v>0</v>
      </c>
      <c r="H761" s="45">
        <v>0</v>
      </c>
      <c r="I761" s="44">
        <v>0</v>
      </c>
      <c r="J761" s="45">
        <v>0</v>
      </c>
      <c r="K761" s="44">
        <v>0</v>
      </c>
      <c r="L761" s="45">
        <v>0</v>
      </c>
      <c r="M761" s="44">
        <v>33.037166666666678</v>
      </c>
      <c r="N761" s="45">
        <v>49.783166666666688</v>
      </c>
      <c r="O761" s="44">
        <v>48.136166666666675</v>
      </c>
      <c r="P761" s="45">
        <v>55.991666666666639</v>
      </c>
      <c r="Q761" s="44">
        <v>56.938499999999998</v>
      </c>
      <c r="R761" s="45">
        <v>54.623999999999988</v>
      </c>
      <c r="S761" s="44">
        <v>56.407499999999985</v>
      </c>
      <c r="T761" s="45">
        <v>55.816166666666689</v>
      </c>
      <c r="U761" s="44">
        <v>55.238833333333318</v>
      </c>
      <c r="V761" s="45">
        <v>61.810500000000005</v>
      </c>
      <c r="W761" s="44">
        <v>40.30233333333333</v>
      </c>
      <c r="X761" s="45">
        <v>0</v>
      </c>
      <c r="Y761" s="44">
        <v>0</v>
      </c>
      <c r="Z761" s="45">
        <v>0</v>
      </c>
      <c r="AA761" s="44">
        <v>0</v>
      </c>
      <c r="AB761" s="45">
        <v>0</v>
      </c>
      <c r="AC761" s="54"/>
      <c r="AD761" s="55">
        <f t="shared" si="158"/>
        <v>568.08600000000001</v>
      </c>
      <c r="AE761" s="54"/>
    </row>
    <row r="762" spans="2:31" x14ac:dyDescent="0.3">
      <c r="B762" s="4" t="s">
        <v>120</v>
      </c>
      <c r="C762" s="4"/>
      <c r="D762" s="4"/>
      <c r="E762" s="44">
        <v>0</v>
      </c>
      <c r="F762" s="45">
        <v>0</v>
      </c>
      <c r="G762" s="44">
        <v>0</v>
      </c>
      <c r="H762" s="45">
        <v>0</v>
      </c>
      <c r="I762" s="44">
        <v>0</v>
      </c>
      <c r="J762" s="45">
        <v>0</v>
      </c>
      <c r="K762" s="44">
        <v>0</v>
      </c>
      <c r="L762" s="45">
        <v>0</v>
      </c>
      <c r="M762" s="44">
        <v>53.489999999999995</v>
      </c>
      <c r="N762" s="45">
        <v>76.25</v>
      </c>
      <c r="O762" s="44">
        <v>85.03</v>
      </c>
      <c r="P762" s="45">
        <v>97.800000000000011</v>
      </c>
      <c r="Q762" s="44">
        <v>98.000000000000014</v>
      </c>
      <c r="R762" s="45">
        <v>93.389999999999986</v>
      </c>
      <c r="S762" s="44">
        <v>93.59</v>
      </c>
      <c r="T762" s="45">
        <v>91.66</v>
      </c>
      <c r="U762" s="44">
        <v>84.27</v>
      </c>
      <c r="V762" s="45">
        <v>85.490000000000009</v>
      </c>
      <c r="W762" s="44">
        <v>36.950000000000003</v>
      </c>
      <c r="X762" s="45">
        <v>0</v>
      </c>
      <c r="Y762" s="44">
        <v>0</v>
      </c>
      <c r="Z762" s="45">
        <v>0</v>
      </c>
      <c r="AA762" s="44">
        <v>0</v>
      </c>
      <c r="AB762" s="45">
        <v>0</v>
      </c>
      <c r="AC762" s="54"/>
      <c r="AD762" s="55">
        <f t="shared" si="158"/>
        <v>895.92000000000007</v>
      </c>
      <c r="AE762" s="54"/>
    </row>
    <row r="763" spans="2:31" x14ac:dyDescent="0.3">
      <c r="B763" s="4" t="s">
        <v>122</v>
      </c>
      <c r="C763" s="4"/>
      <c r="D763" s="4"/>
      <c r="E763" s="44">
        <v>0</v>
      </c>
      <c r="F763" s="45">
        <v>0</v>
      </c>
      <c r="G763" s="44">
        <v>0</v>
      </c>
      <c r="H763" s="45">
        <v>0</v>
      </c>
      <c r="I763" s="44">
        <v>0</v>
      </c>
      <c r="J763" s="45">
        <v>0</v>
      </c>
      <c r="K763" s="44">
        <v>0</v>
      </c>
      <c r="L763" s="45">
        <v>0</v>
      </c>
      <c r="M763" s="44">
        <v>0</v>
      </c>
      <c r="N763" s="45">
        <v>0</v>
      </c>
      <c r="O763" s="44">
        <v>0</v>
      </c>
      <c r="P763" s="45">
        <v>0</v>
      </c>
      <c r="Q763" s="44">
        <v>0</v>
      </c>
      <c r="R763" s="45">
        <v>0</v>
      </c>
      <c r="S763" s="44">
        <v>0</v>
      </c>
      <c r="T763" s="45">
        <v>0</v>
      </c>
      <c r="U763" s="44">
        <v>0</v>
      </c>
      <c r="V763" s="45">
        <v>0</v>
      </c>
      <c r="W763" s="44">
        <v>0</v>
      </c>
      <c r="X763" s="45">
        <v>0</v>
      </c>
      <c r="Y763" s="44">
        <v>0</v>
      </c>
      <c r="Z763" s="45">
        <v>0</v>
      </c>
      <c r="AA763" s="44">
        <v>0</v>
      </c>
      <c r="AB763" s="45">
        <v>0</v>
      </c>
      <c r="AC763" s="54"/>
      <c r="AD763" s="55">
        <f t="shared" si="158"/>
        <v>0</v>
      </c>
      <c r="AE763" s="54"/>
    </row>
    <row r="764" spans="2:31" x14ac:dyDescent="0.3">
      <c r="B764" s="4" t="s">
        <v>127</v>
      </c>
      <c r="C764" s="4"/>
      <c r="D764" s="4"/>
      <c r="E764" s="44">
        <v>0</v>
      </c>
      <c r="F764" s="45">
        <v>0</v>
      </c>
      <c r="G764" s="44">
        <v>0</v>
      </c>
      <c r="H764" s="45">
        <v>0</v>
      </c>
      <c r="I764" s="44">
        <v>0</v>
      </c>
      <c r="J764" s="45">
        <v>0</v>
      </c>
      <c r="K764" s="44">
        <v>0</v>
      </c>
      <c r="L764" s="45">
        <v>0</v>
      </c>
      <c r="M764" s="44">
        <v>168.16266666666667</v>
      </c>
      <c r="N764" s="45">
        <v>98.06966666666672</v>
      </c>
      <c r="O764" s="44">
        <v>146.97949999999997</v>
      </c>
      <c r="P764" s="45">
        <v>206.09533333333326</v>
      </c>
      <c r="Q764" s="44">
        <v>286.90716666666668</v>
      </c>
      <c r="R764" s="45">
        <v>206.82816666666668</v>
      </c>
      <c r="S764" s="44">
        <v>23.910833333333333</v>
      </c>
      <c r="T764" s="45">
        <v>74.345666666666673</v>
      </c>
      <c r="U764" s="44">
        <v>0</v>
      </c>
      <c r="V764" s="45">
        <v>0</v>
      </c>
      <c r="W764" s="44">
        <v>0</v>
      </c>
      <c r="X764" s="45">
        <v>0</v>
      </c>
      <c r="Y764" s="44">
        <v>0</v>
      </c>
      <c r="Z764" s="45">
        <v>0</v>
      </c>
      <c r="AA764" s="44">
        <v>0</v>
      </c>
      <c r="AB764" s="45">
        <v>0</v>
      </c>
      <c r="AC764" s="54"/>
      <c r="AD764" s="55">
        <f t="shared" si="158"/>
        <v>1211.299</v>
      </c>
      <c r="AE764" s="54"/>
    </row>
    <row r="765" spans="2:31" x14ac:dyDescent="0.3">
      <c r="B765" s="4" t="s">
        <v>301</v>
      </c>
      <c r="C765" s="4"/>
      <c r="D765" s="4"/>
      <c r="E765" s="44">
        <v>0</v>
      </c>
      <c r="F765" s="45">
        <v>0</v>
      </c>
      <c r="G765" s="44">
        <v>0</v>
      </c>
      <c r="H765" s="45">
        <v>0</v>
      </c>
      <c r="I765" s="44">
        <v>0</v>
      </c>
      <c r="J765" s="45">
        <v>0</v>
      </c>
      <c r="K765" s="44">
        <v>0</v>
      </c>
      <c r="L765" s="45">
        <v>0</v>
      </c>
      <c r="M765" s="44">
        <v>9.2666666666666633E-2</v>
      </c>
      <c r="N765" s="45">
        <v>0</v>
      </c>
      <c r="O765" s="44">
        <v>0</v>
      </c>
      <c r="P765" s="45">
        <v>0</v>
      </c>
      <c r="Q765" s="44">
        <v>0</v>
      </c>
      <c r="R765" s="45">
        <v>0</v>
      </c>
      <c r="S765" s="44">
        <v>0</v>
      </c>
      <c r="T765" s="45">
        <v>0</v>
      </c>
      <c r="U765" s="44">
        <v>0</v>
      </c>
      <c r="V765" s="45">
        <v>17.214999999999989</v>
      </c>
      <c r="W765" s="44">
        <v>17.502833333333339</v>
      </c>
      <c r="X765" s="45">
        <v>0</v>
      </c>
      <c r="Y765" s="44">
        <v>0</v>
      </c>
      <c r="Z765" s="45">
        <v>0</v>
      </c>
      <c r="AA765" s="44">
        <v>0</v>
      </c>
      <c r="AB765" s="45">
        <v>0</v>
      </c>
      <c r="AC765" s="54"/>
      <c r="AD765" s="55">
        <f>SUM(E765:AB765)</f>
        <v>34.81049999999999</v>
      </c>
      <c r="AE765" s="54"/>
    </row>
    <row r="766" spans="2:31" x14ac:dyDescent="0.3">
      <c r="B766" s="4" t="s">
        <v>302</v>
      </c>
      <c r="C766" s="4"/>
      <c r="D766" s="4"/>
      <c r="E766" s="44">
        <v>0</v>
      </c>
      <c r="F766" s="45">
        <v>0</v>
      </c>
      <c r="G766" s="44">
        <v>0</v>
      </c>
      <c r="H766" s="45">
        <v>0</v>
      </c>
      <c r="I766" s="44">
        <v>0</v>
      </c>
      <c r="J766" s="45">
        <v>0</v>
      </c>
      <c r="K766" s="44">
        <v>0</v>
      </c>
      <c r="L766" s="45">
        <v>0</v>
      </c>
      <c r="M766" s="44">
        <v>0</v>
      </c>
      <c r="N766" s="45">
        <v>0</v>
      </c>
      <c r="O766" s="44">
        <v>0</v>
      </c>
      <c r="P766" s="45">
        <v>0</v>
      </c>
      <c r="Q766" s="44">
        <v>0</v>
      </c>
      <c r="R766" s="45">
        <v>0</v>
      </c>
      <c r="S766" s="44">
        <v>0</v>
      </c>
      <c r="T766" s="45">
        <v>0</v>
      </c>
      <c r="U766" s="44">
        <v>0</v>
      </c>
      <c r="V766" s="45">
        <v>0</v>
      </c>
      <c r="W766" s="44">
        <v>0</v>
      </c>
      <c r="X766" s="45">
        <v>0</v>
      </c>
      <c r="Y766" s="44">
        <v>0</v>
      </c>
      <c r="Z766" s="45">
        <v>0</v>
      </c>
      <c r="AA766" s="44">
        <v>0</v>
      </c>
      <c r="AB766" s="45">
        <v>0</v>
      </c>
      <c r="AC766" s="54"/>
      <c r="AD766" s="55">
        <f>SUM(E766:AB766)</f>
        <v>0</v>
      </c>
      <c r="AE766" s="54"/>
    </row>
    <row r="767" spans="2:31" x14ac:dyDescent="0.3">
      <c r="B767" s="4" t="s">
        <v>303</v>
      </c>
      <c r="C767" s="4"/>
      <c r="D767" s="4"/>
      <c r="E767" s="44">
        <v>0</v>
      </c>
      <c r="F767" s="45">
        <v>0</v>
      </c>
      <c r="G767" s="44">
        <v>0</v>
      </c>
      <c r="H767" s="45">
        <v>0</v>
      </c>
      <c r="I767" s="44">
        <v>0</v>
      </c>
      <c r="J767" s="45">
        <v>0</v>
      </c>
      <c r="K767" s="44">
        <v>0</v>
      </c>
      <c r="L767" s="45">
        <v>0</v>
      </c>
      <c r="M767" s="44">
        <v>0</v>
      </c>
      <c r="N767" s="45">
        <v>0</v>
      </c>
      <c r="O767" s="44">
        <v>0</v>
      </c>
      <c r="P767" s="45">
        <v>0</v>
      </c>
      <c r="Q767" s="44">
        <v>0</v>
      </c>
      <c r="R767" s="45">
        <v>0</v>
      </c>
      <c r="S767" s="44">
        <v>0</v>
      </c>
      <c r="T767" s="45">
        <v>0</v>
      </c>
      <c r="U767" s="44">
        <v>0</v>
      </c>
      <c r="V767" s="45">
        <v>0</v>
      </c>
      <c r="W767" s="44">
        <v>0</v>
      </c>
      <c r="X767" s="45">
        <v>0</v>
      </c>
      <c r="Y767" s="44">
        <v>0</v>
      </c>
      <c r="Z767" s="45">
        <v>0</v>
      </c>
      <c r="AA767" s="44">
        <v>0</v>
      </c>
      <c r="AB767" s="45">
        <v>0</v>
      </c>
      <c r="AC767" s="54"/>
      <c r="AD767" s="55">
        <f t="shared" ref="AD767:AD770" si="159">SUM(E767:AB767)</f>
        <v>0</v>
      </c>
      <c r="AE767" s="54"/>
    </row>
    <row r="768" spans="2:31" x14ac:dyDescent="0.3">
      <c r="B768" s="4" t="s">
        <v>306</v>
      </c>
      <c r="C768" s="4"/>
      <c r="D768" s="4"/>
      <c r="E768" s="44">
        <v>0</v>
      </c>
      <c r="F768" s="45">
        <v>0</v>
      </c>
      <c r="G768" s="44">
        <v>0</v>
      </c>
      <c r="H768" s="45">
        <v>0</v>
      </c>
      <c r="I768" s="44">
        <v>0</v>
      </c>
      <c r="J768" s="45">
        <v>0</v>
      </c>
      <c r="K768" s="44">
        <v>0</v>
      </c>
      <c r="L768" s="45">
        <v>0</v>
      </c>
      <c r="M768" s="44">
        <v>0</v>
      </c>
      <c r="N768" s="45">
        <v>0</v>
      </c>
      <c r="O768" s="44">
        <v>0</v>
      </c>
      <c r="P768" s="45">
        <v>0</v>
      </c>
      <c r="Q768" s="44">
        <v>0</v>
      </c>
      <c r="R768" s="45">
        <v>0</v>
      </c>
      <c r="S768" s="44">
        <v>0</v>
      </c>
      <c r="T768" s="45">
        <v>0</v>
      </c>
      <c r="U768" s="44">
        <v>0</v>
      </c>
      <c r="V768" s="45">
        <v>0</v>
      </c>
      <c r="W768" s="44">
        <v>0</v>
      </c>
      <c r="X768" s="45">
        <v>0</v>
      </c>
      <c r="Y768" s="44">
        <v>0</v>
      </c>
      <c r="Z768" s="45">
        <v>0</v>
      </c>
      <c r="AA768" s="44">
        <v>0</v>
      </c>
      <c r="AB768" s="45">
        <v>0</v>
      </c>
      <c r="AC768" s="54"/>
      <c r="AD768" s="55">
        <f t="shared" si="159"/>
        <v>0</v>
      </c>
      <c r="AE768" s="54"/>
    </row>
    <row r="769" spans="2:31" x14ac:dyDescent="0.3">
      <c r="B769" s="4" t="s">
        <v>307</v>
      </c>
      <c r="C769" s="4"/>
      <c r="D769" s="4"/>
      <c r="E769" s="44">
        <v>0</v>
      </c>
      <c r="F769" s="45">
        <v>0</v>
      </c>
      <c r="G769" s="44">
        <v>0</v>
      </c>
      <c r="H769" s="45">
        <v>0</v>
      </c>
      <c r="I769" s="44">
        <v>0</v>
      </c>
      <c r="J769" s="45">
        <v>0</v>
      </c>
      <c r="K769" s="44">
        <v>0</v>
      </c>
      <c r="L769" s="45">
        <v>0</v>
      </c>
      <c r="M769" s="44">
        <v>0</v>
      </c>
      <c r="N769" s="45">
        <v>0</v>
      </c>
      <c r="O769" s="44">
        <v>0</v>
      </c>
      <c r="P769" s="45">
        <v>0</v>
      </c>
      <c r="Q769" s="44">
        <v>0</v>
      </c>
      <c r="R769" s="45">
        <v>0</v>
      </c>
      <c r="S769" s="44">
        <v>0</v>
      </c>
      <c r="T769" s="45">
        <v>0</v>
      </c>
      <c r="U769" s="44">
        <v>0</v>
      </c>
      <c r="V769" s="45">
        <v>0</v>
      </c>
      <c r="W769" s="44">
        <v>0</v>
      </c>
      <c r="X769" s="45">
        <v>0</v>
      </c>
      <c r="Y769" s="44">
        <v>0</v>
      </c>
      <c r="Z769" s="45">
        <v>0</v>
      </c>
      <c r="AA769" s="44">
        <v>0</v>
      </c>
      <c r="AB769" s="45">
        <v>0</v>
      </c>
      <c r="AC769" s="54"/>
      <c r="AD769" s="55">
        <f t="shared" si="159"/>
        <v>0</v>
      </c>
      <c r="AE769" s="54"/>
    </row>
    <row r="770" spans="2:31" x14ac:dyDescent="0.3">
      <c r="B770" s="4" t="s">
        <v>318</v>
      </c>
      <c r="C770" s="4"/>
      <c r="D770" s="4"/>
      <c r="E770" s="44">
        <v>0</v>
      </c>
      <c r="F770" s="45">
        <v>0</v>
      </c>
      <c r="G770" s="44">
        <v>0</v>
      </c>
      <c r="H770" s="45">
        <v>0</v>
      </c>
      <c r="I770" s="44">
        <v>0</v>
      </c>
      <c r="J770" s="45">
        <v>0</v>
      </c>
      <c r="K770" s="44">
        <v>0</v>
      </c>
      <c r="L770" s="45">
        <v>0</v>
      </c>
      <c r="M770" s="44">
        <v>18.952000000000009</v>
      </c>
      <c r="N770" s="45">
        <v>45.187500000000028</v>
      </c>
      <c r="O770" s="44">
        <v>32.761166666666675</v>
      </c>
      <c r="P770" s="45">
        <v>24.035333333333337</v>
      </c>
      <c r="Q770" s="44">
        <v>23.405333333333314</v>
      </c>
      <c r="R770" s="45">
        <v>10.115000000000002</v>
      </c>
      <c r="S770" s="44">
        <v>7.2236666666666691</v>
      </c>
      <c r="T770" s="45">
        <v>4.9336666666666682</v>
      </c>
      <c r="U770" s="44">
        <v>4.0193333333333339</v>
      </c>
      <c r="V770" s="45">
        <v>5.3023333333333369</v>
      </c>
      <c r="W770" s="44">
        <v>0.17866666666666664</v>
      </c>
      <c r="X770" s="45">
        <v>0</v>
      </c>
      <c r="Y770" s="44">
        <v>0</v>
      </c>
      <c r="Z770" s="45">
        <v>0</v>
      </c>
      <c r="AA770" s="44">
        <v>0</v>
      </c>
      <c r="AB770" s="45">
        <v>0</v>
      </c>
      <c r="AC770" s="54"/>
      <c r="AD770" s="55">
        <f t="shared" si="159"/>
        <v>176.11400000000006</v>
      </c>
      <c r="AE770" s="54"/>
    </row>
    <row r="771" spans="2:31" x14ac:dyDescent="0.3">
      <c r="B771" s="4" t="s">
        <v>319</v>
      </c>
      <c r="C771" s="4"/>
      <c r="D771" s="4"/>
      <c r="E771" s="44">
        <v>0</v>
      </c>
      <c r="F771" s="45">
        <v>0</v>
      </c>
      <c r="G771" s="44">
        <v>0</v>
      </c>
      <c r="H771" s="45">
        <v>0</v>
      </c>
      <c r="I771" s="44">
        <v>0</v>
      </c>
      <c r="J771" s="45">
        <v>0</v>
      </c>
      <c r="K771" s="44">
        <v>0</v>
      </c>
      <c r="L771" s="45">
        <v>0</v>
      </c>
      <c r="M771" s="44">
        <v>0</v>
      </c>
      <c r="N771" s="45">
        <v>0</v>
      </c>
      <c r="O771" s="44">
        <v>0</v>
      </c>
      <c r="P771" s="45">
        <v>0</v>
      </c>
      <c r="Q771" s="44">
        <v>0</v>
      </c>
      <c r="R771" s="45">
        <v>0</v>
      </c>
      <c r="S771" s="44">
        <v>0</v>
      </c>
      <c r="T771" s="45">
        <v>0</v>
      </c>
      <c r="U771" s="44">
        <v>0</v>
      </c>
      <c r="V771" s="45">
        <v>0</v>
      </c>
      <c r="W771" s="44">
        <v>0</v>
      </c>
      <c r="X771" s="45">
        <v>0</v>
      </c>
      <c r="Y771" s="44">
        <v>0</v>
      </c>
      <c r="Z771" s="45">
        <v>0</v>
      </c>
      <c r="AA771" s="44">
        <v>0</v>
      </c>
      <c r="AB771" s="45">
        <v>0</v>
      </c>
      <c r="AC771" s="54"/>
      <c r="AD771" s="55">
        <f>SUM(E771:AB771)</f>
        <v>0</v>
      </c>
      <c r="AE771" s="54"/>
    </row>
    <row r="772" spans="2:31" x14ac:dyDescent="0.3">
      <c r="B772" s="12" t="s">
        <v>2</v>
      </c>
      <c r="C772" s="12"/>
      <c r="D772" s="12"/>
      <c r="E772" s="13">
        <f>SUM(E701:E771)</f>
        <v>0</v>
      </c>
      <c r="F772" s="13">
        <f t="shared" ref="F772" si="160">SUM(F701:F771)</f>
        <v>0</v>
      </c>
      <c r="G772" s="13">
        <f t="shared" ref="G772" si="161">SUM(G701:G771)</f>
        <v>0</v>
      </c>
      <c r="H772" s="13">
        <f t="shared" ref="H772" si="162">SUM(H701:H771)</f>
        <v>0</v>
      </c>
      <c r="I772" s="13">
        <f t="shared" ref="I772" si="163">SUM(I701:I771)</f>
        <v>0</v>
      </c>
      <c r="J772" s="13">
        <f t="shared" ref="J772" si="164">SUM(J701:J771)</f>
        <v>0</v>
      </c>
      <c r="K772" s="13">
        <f t="shared" ref="K772" si="165">SUM(K701:K771)</f>
        <v>0</v>
      </c>
      <c r="L772" s="13">
        <f t="shared" ref="L772" si="166">SUM(L701:L771)</f>
        <v>7.7045000000000012</v>
      </c>
      <c r="M772" s="13">
        <f t="shared" ref="M772" si="167">SUM(M701:M771)</f>
        <v>1250.7066666666665</v>
      </c>
      <c r="N772" s="13">
        <f t="shared" ref="N772" si="168">SUM(N701:N771)</f>
        <v>1936.2942333333333</v>
      </c>
      <c r="O772" s="13">
        <f t="shared" ref="O772" si="169">SUM(O701:O771)</f>
        <v>2084.5297333333333</v>
      </c>
      <c r="P772" s="13">
        <f t="shared" ref="P772" si="170">SUM(P701:P771)</f>
        <v>2247.6395666666667</v>
      </c>
      <c r="Q772" s="13">
        <f t="shared" ref="Q772" si="171">SUM(Q701:Q771)</f>
        <v>2332.1240666666663</v>
      </c>
      <c r="R772" s="13">
        <f t="shared" ref="R772" si="172">SUM(R701:R771)</f>
        <v>2207.0957333333331</v>
      </c>
      <c r="S772" s="13">
        <f t="shared" ref="S772" si="173">SUM(S701:S771)</f>
        <v>2060.5047876833328</v>
      </c>
      <c r="T772" s="13">
        <f t="shared" ref="T772" si="174">SUM(T701:T771)</f>
        <v>1944.6265099900004</v>
      </c>
      <c r="U772" s="13">
        <f t="shared" ref="U772" si="175">SUM(U701:U771)</f>
        <v>1831.807984763333</v>
      </c>
      <c r="V772" s="13">
        <f t="shared" ref="V772" si="176">SUM(V701:V771)</f>
        <v>1878.18204795</v>
      </c>
      <c r="W772" s="13">
        <f t="shared" ref="W772" si="177">SUM(W701:W771)</f>
        <v>942.23333333333323</v>
      </c>
      <c r="X772" s="13">
        <f t="shared" ref="X772" si="178">SUM(X701:X771)</f>
        <v>0</v>
      </c>
      <c r="Y772" s="13">
        <f t="shared" ref="Y772" si="179">SUM(Y701:Y771)</f>
        <v>0</v>
      </c>
      <c r="Z772" s="13">
        <f t="shared" ref="Z772" si="180">SUM(Z701:Z771)</f>
        <v>0</v>
      </c>
      <c r="AA772" s="13">
        <f t="shared" ref="AA772" si="181">SUM(AA701:AA771)</f>
        <v>0</v>
      </c>
      <c r="AB772" s="13">
        <f t="shared" ref="AB772" si="182">SUM(AB701:AB771)</f>
        <v>0</v>
      </c>
      <c r="AC772" s="116">
        <f>SUM(AC701:AE771)</f>
        <v>20723.449163720004</v>
      </c>
      <c r="AD772" s="116"/>
      <c r="AE772" s="116"/>
    </row>
    <row r="773" spans="2:31" x14ac:dyDescent="0.3">
      <c r="B773" s="14"/>
      <c r="C773" s="15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  <c r="AA773" s="16"/>
    </row>
    <row r="774" spans="2:31" x14ac:dyDescent="0.3">
      <c r="B774" s="14"/>
      <c r="C774" s="15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  <c r="AA774" s="16"/>
    </row>
    <row r="775" spans="2:31" x14ac:dyDescent="0.3">
      <c r="B775" s="8">
        <f>'Resumen-Mensual'!$O$26</f>
        <v>45941</v>
      </c>
    </row>
    <row r="776" spans="2:31" x14ac:dyDescent="0.3">
      <c r="B776" s="8"/>
    </row>
    <row r="777" spans="2:31" x14ac:dyDescent="0.3">
      <c r="B777" s="9" t="s">
        <v>81</v>
      </c>
      <c r="C777" s="10"/>
      <c r="D777" s="10"/>
      <c r="E777" s="11">
        <v>1</v>
      </c>
      <c r="F777" s="11">
        <v>2</v>
      </c>
      <c r="G777" s="11">
        <v>3</v>
      </c>
      <c r="H777" s="11">
        <v>4</v>
      </c>
      <c r="I777" s="11">
        <v>5</v>
      </c>
      <c r="J777" s="11">
        <v>6</v>
      </c>
      <c r="K777" s="11">
        <v>7</v>
      </c>
      <c r="L777" s="11">
        <v>8</v>
      </c>
      <c r="M777" s="11">
        <v>9</v>
      </c>
      <c r="N777" s="11">
        <v>10</v>
      </c>
      <c r="O777" s="11">
        <v>11</v>
      </c>
      <c r="P777" s="11">
        <v>12</v>
      </c>
      <c r="Q777" s="11">
        <v>13</v>
      </c>
      <c r="R777" s="11">
        <v>14</v>
      </c>
      <c r="S777" s="11">
        <v>15</v>
      </c>
      <c r="T777" s="11">
        <v>16</v>
      </c>
      <c r="U777" s="11">
        <v>17</v>
      </c>
      <c r="V777" s="11">
        <v>18</v>
      </c>
      <c r="W777" s="11">
        <v>19</v>
      </c>
      <c r="X777" s="11">
        <v>20</v>
      </c>
      <c r="Y777" s="11">
        <v>21</v>
      </c>
      <c r="Z777" s="11">
        <v>22</v>
      </c>
      <c r="AA777" s="11">
        <v>23</v>
      </c>
      <c r="AB777" s="11">
        <v>24</v>
      </c>
      <c r="AC777" s="100" t="s">
        <v>2</v>
      </c>
      <c r="AD777" s="100"/>
      <c r="AE777" s="100"/>
    </row>
    <row r="778" spans="2:31" x14ac:dyDescent="0.3">
      <c r="B778" s="14" t="s">
        <v>37</v>
      </c>
      <c r="C778" s="4"/>
      <c r="D778" s="4"/>
      <c r="E778" s="44">
        <v>0</v>
      </c>
      <c r="F778" s="45">
        <v>0</v>
      </c>
      <c r="G778" s="44">
        <v>0</v>
      </c>
      <c r="H778" s="45">
        <v>0</v>
      </c>
      <c r="I778" s="44">
        <v>0</v>
      </c>
      <c r="J778" s="45">
        <v>0</v>
      </c>
      <c r="K778" s="44">
        <v>0</v>
      </c>
      <c r="L778" s="45">
        <v>0.11333333333333336</v>
      </c>
      <c r="M778" s="44">
        <v>1.23</v>
      </c>
      <c r="N778" s="45">
        <v>1.0199999999999996</v>
      </c>
      <c r="O778" s="44">
        <v>1.2000000000000002</v>
      </c>
      <c r="P778" s="45">
        <v>1.17</v>
      </c>
      <c r="Q778" s="44">
        <v>1.2000000000000002</v>
      </c>
      <c r="R778" s="45">
        <v>1.1200000000000001</v>
      </c>
      <c r="S778" s="44">
        <v>1.0599999999999996</v>
      </c>
      <c r="T778" s="45">
        <v>1</v>
      </c>
      <c r="U778" s="44">
        <v>0.79</v>
      </c>
      <c r="V778" s="45">
        <v>0.45000000000000018</v>
      </c>
      <c r="W778" s="44">
        <v>3.6999999999999962</v>
      </c>
      <c r="X778" s="45">
        <v>0.20666666666666675</v>
      </c>
      <c r="Y778" s="44">
        <v>0</v>
      </c>
      <c r="Z778" s="45">
        <v>0</v>
      </c>
      <c r="AA778" s="44">
        <v>0</v>
      </c>
      <c r="AB778" s="45">
        <v>0</v>
      </c>
      <c r="AC778" s="56"/>
      <c r="AD778" s="57">
        <f>SUM(E778:AB778)</f>
        <v>14.259999999999994</v>
      </c>
      <c r="AE778" s="56"/>
    </row>
    <row r="779" spans="2:31" x14ac:dyDescent="0.3">
      <c r="B779" s="14" t="s">
        <v>38</v>
      </c>
      <c r="C779" s="4"/>
      <c r="D779" s="4"/>
      <c r="E779" s="44">
        <v>0</v>
      </c>
      <c r="F779" s="45">
        <v>0</v>
      </c>
      <c r="G779" s="44">
        <v>0</v>
      </c>
      <c r="H779" s="45">
        <v>0</v>
      </c>
      <c r="I779" s="44">
        <v>0</v>
      </c>
      <c r="J779" s="45">
        <v>0</v>
      </c>
      <c r="K779" s="44">
        <v>0</v>
      </c>
      <c r="L779" s="45">
        <v>0.16999999999999996</v>
      </c>
      <c r="M779" s="44">
        <v>4.2400000000000038</v>
      </c>
      <c r="N779" s="45">
        <v>0</v>
      </c>
      <c r="O779" s="44">
        <v>0</v>
      </c>
      <c r="P779" s="45">
        <v>0</v>
      </c>
      <c r="Q779" s="44">
        <v>0</v>
      </c>
      <c r="R779" s="45">
        <v>0</v>
      </c>
      <c r="S779" s="44">
        <v>0</v>
      </c>
      <c r="T779" s="45">
        <v>0</v>
      </c>
      <c r="U779" s="44">
        <v>0</v>
      </c>
      <c r="V779" s="45">
        <v>0</v>
      </c>
      <c r="W779" s="44">
        <v>7.0400000000000063</v>
      </c>
      <c r="X779" s="45">
        <v>0.48049999999999993</v>
      </c>
      <c r="Y779" s="44">
        <v>0</v>
      </c>
      <c r="Z779" s="45">
        <v>0</v>
      </c>
      <c r="AA779" s="44">
        <v>0</v>
      </c>
      <c r="AB779" s="45">
        <v>0</v>
      </c>
      <c r="AC779" s="54"/>
      <c r="AD779" s="55">
        <f>SUM(E779:AB779)</f>
        <v>11.930500000000009</v>
      </c>
      <c r="AE779" s="54"/>
    </row>
    <row r="780" spans="2:31" x14ac:dyDescent="0.3">
      <c r="B780" s="14" t="s">
        <v>39</v>
      </c>
      <c r="C780" s="4"/>
      <c r="D780" s="4"/>
      <c r="E780" s="44">
        <v>0</v>
      </c>
      <c r="F780" s="45">
        <v>0</v>
      </c>
      <c r="G780" s="44">
        <v>0</v>
      </c>
      <c r="H780" s="45">
        <v>0</v>
      </c>
      <c r="I780" s="44">
        <v>0</v>
      </c>
      <c r="J780" s="45">
        <v>0</v>
      </c>
      <c r="K780" s="44">
        <v>0</v>
      </c>
      <c r="L780" s="45">
        <v>0</v>
      </c>
      <c r="M780" s="44">
        <v>0</v>
      </c>
      <c r="N780" s="45">
        <v>0</v>
      </c>
      <c r="O780" s="44">
        <v>0</v>
      </c>
      <c r="P780" s="45">
        <v>0</v>
      </c>
      <c r="Q780" s="44">
        <v>0</v>
      </c>
      <c r="R780" s="45">
        <v>0</v>
      </c>
      <c r="S780" s="44">
        <v>0</v>
      </c>
      <c r="T780" s="45">
        <v>0</v>
      </c>
      <c r="U780" s="44">
        <v>0</v>
      </c>
      <c r="V780" s="45">
        <v>0</v>
      </c>
      <c r="W780" s="44">
        <v>0</v>
      </c>
      <c r="X780" s="45">
        <v>0</v>
      </c>
      <c r="Y780" s="44">
        <v>0</v>
      </c>
      <c r="Z780" s="45">
        <v>0</v>
      </c>
      <c r="AA780" s="44">
        <v>0</v>
      </c>
      <c r="AB780" s="45">
        <v>0</v>
      </c>
      <c r="AC780" s="54"/>
      <c r="AD780" s="55">
        <f t="shared" ref="AD780:AD841" si="183">SUM(E780:AB780)</f>
        <v>0</v>
      </c>
      <c r="AE780" s="54"/>
    </row>
    <row r="781" spans="2:31" x14ac:dyDescent="0.3">
      <c r="B781" s="14" t="s">
        <v>40</v>
      </c>
      <c r="C781" s="4"/>
      <c r="D781" s="4"/>
      <c r="E781" s="44">
        <v>0</v>
      </c>
      <c r="F781" s="45">
        <v>0</v>
      </c>
      <c r="G781" s="44">
        <v>0</v>
      </c>
      <c r="H781" s="45">
        <v>0</v>
      </c>
      <c r="I781" s="44">
        <v>0</v>
      </c>
      <c r="J781" s="45">
        <v>0</v>
      </c>
      <c r="K781" s="44">
        <v>0</v>
      </c>
      <c r="L781" s="45">
        <v>0</v>
      </c>
      <c r="M781" s="44">
        <v>0</v>
      </c>
      <c r="N781" s="45">
        <v>0</v>
      </c>
      <c r="O781" s="44">
        <v>0</v>
      </c>
      <c r="P781" s="45">
        <v>0</v>
      </c>
      <c r="Q781" s="44">
        <v>0</v>
      </c>
      <c r="R781" s="45">
        <v>0</v>
      </c>
      <c r="S781" s="44">
        <v>0</v>
      </c>
      <c r="T781" s="45">
        <v>0</v>
      </c>
      <c r="U781" s="44">
        <v>0</v>
      </c>
      <c r="V781" s="45">
        <v>0</v>
      </c>
      <c r="W781" s="44">
        <v>0</v>
      </c>
      <c r="X781" s="45">
        <v>0</v>
      </c>
      <c r="Y781" s="44">
        <v>0</v>
      </c>
      <c r="Z781" s="45">
        <v>0</v>
      </c>
      <c r="AA781" s="44">
        <v>0</v>
      </c>
      <c r="AB781" s="45">
        <v>0</v>
      </c>
      <c r="AC781" s="54"/>
      <c r="AD781" s="55">
        <f t="shared" si="183"/>
        <v>0</v>
      </c>
      <c r="AE781" s="54"/>
    </row>
    <row r="782" spans="2:31" x14ac:dyDescent="0.3">
      <c r="B782" s="14" t="s">
        <v>41</v>
      </c>
      <c r="C782" s="4"/>
      <c r="D782" s="4"/>
      <c r="E782" s="44">
        <v>0</v>
      </c>
      <c r="F782" s="45">
        <v>0</v>
      </c>
      <c r="G782" s="44">
        <v>0</v>
      </c>
      <c r="H782" s="45">
        <v>0</v>
      </c>
      <c r="I782" s="44">
        <v>0</v>
      </c>
      <c r="J782" s="45">
        <v>0</v>
      </c>
      <c r="K782" s="44">
        <v>0</v>
      </c>
      <c r="L782" s="45">
        <v>0</v>
      </c>
      <c r="M782" s="44">
        <v>0</v>
      </c>
      <c r="N782" s="45">
        <v>0</v>
      </c>
      <c r="O782" s="44">
        <v>0</v>
      </c>
      <c r="P782" s="45">
        <v>0</v>
      </c>
      <c r="Q782" s="44">
        <v>0</v>
      </c>
      <c r="R782" s="45">
        <v>0</v>
      </c>
      <c r="S782" s="44">
        <v>0</v>
      </c>
      <c r="T782" s="45">
        <v>0</v>
      </c>
      <c r="U782" s="44">
        <v>0</v>
      </c>
      <c r="V782" s="45">
        <v>0</v>
      </c>
      <c r="W782" s="44">
        <v>0</v>
      </c>
      <c r="X782" s="45">
        <v>0</v>
      </c>
      <c r="Y782" s="44">
        <v>0</v>
      </c>
      <c r="Z782" s="45">
        <v>0</v>
      </c>
      <c r="AA782" s="44">
        <v>0</v>
      </c>
      <c r="AB782" s="45">
        <v>0</v>
      </c>
      <c r="AC782" s="54"/>
      <c r="AD782" s="55">
        <f t="shared" si="183"/>
        <v>0</v>
      </c>
      <c r="AE782" s="54"/>
    </row>
    <row r="783" spans="2:31" x14ac:dyDescent="0.3">
      <c r="B783" s="14" t="s">
        <v>42</v>
      </c>
      <c r="C783" s="4"/>
      <c r="D783" s="4"/>
      <c r="E783" s="44">
        <v>0</v>
      </c>
      <c r="F783" s="45">
        <v>0</v>
      </c>
      <c r="G783" s="44">
        <v>0</v>
      </c>
      <c r="H783" s="45">
        <v>0</v>
      </c>
      <c r="I783" s="44">
        <v>0</v>
      </c>
      <c r="J783" s="45">
        <v>0</v>
      </c>
      <c r="K783" s="44">
        <v>0</v>
      </c>
      <c r="L783" s="45">
        <v>0</v>
      </c>
      <c r="M783" s="44">
        <v>0</v>
      </c>
      <c r="N783" s="45">
        <v>0</v>
      </c>
      <c r="O783" s="44">
        <v>0</v>
      </c>
      <c r="P783" s="45">
        <v>0</v>
      </c>
      <c r="Q783" s="44">
        <v>0</v>
      </c>
      <c r="R783" s="45">
        <v>0</v>
      </c>
      <c r="S783" s="44">
        <v>0</v>
      </c>
      <c r="T783" s="45">
        <v>0</v>
      </c>
      <c r="U783" s="44">
        <v>0</v>
      </c>
      <c r="V783" s="45">
        <v>0</v>
      </c>
      <c r="W783" s="44">
        <v>0</v>
      </c>
      <c r="X783" s="45">
        <v>0</v>
      </c>
      <c r="Y783" s="44">
        <v>0</v>
      </c>
      <c r="Z783" s="45">
        <v>0</v>
      </c>
      <c r="AA783" s="44">
        <v>0</v>
      </c>
      <c r="AB783" s="45">
        <v>0</v>
      </c>
      <c r="AC783" s="54"/>
      <c r="AD783" s="55">
        <f t="shared" si="183"/>
        <v>0</v>
      </c>
      <c r="AE783" s="54"/>
    </row>
    <row r="784" spans="2:31" x14ac:dyDescent="0.3">
      <c r="B784" s="14" t="s">
        <v>43</v>
      </c>
      <c r="C784" s="4"/>
      <c r="D784" s="4"/>
      <c r="E784" s="44">
        <v>0</v>
      </c>
      <c r="F784" s="45">
        <v>0</v>
      </c>
      <c r="G784" s="44">
        <v>0</v>
      </c>
      <c r="H784" s="45">
        <v>0</v>
      </c>
      <c r="I784" s="44">
        <v>0</v>
      </c>
      <c r="J784" s="45">
        <v>0</v>
      </c>
      <c r="K784" s="44">
        <v>0</v>
      </c>
      <c r="L784" s="45">
        <v>0</v>
      </c>
      <c r="M784" s="44">
        <v>0</v>
      </c>
      <c r="N784" s="45">
        <v>0</v>
      </c>
      <c r="O784" s="44">
        <v>0</v>
      </c>
      <c r="P784" s="45">
        <v>0</v>
      </c>
      <c r="Q784" s="44">
        <v>0</v>
      </c>
      <c r="R784" s="45">
        <v>0</v>
      </c>
      <c r="S784" s="44">
        <v>0</v>
      </c>
      <c r="T784" s="45">
        <v>0</v>
      </c>
      <c r="U784" s="44">
        <v>0</v>
      </c>
      <c r="V784" s="45">
        <v>0</v>
      </c>
      <c r="W784" s="44">
        <v>0</v>
      </c>
      <c r="X784" s="45">
        <v>0</v>
      </c>
      <c r="Y784" s="44">
        <v>0</v>
      </c>
      <c r="Z784" s="45">
        <v>0</v>
      </c>
      <c r="AA784" s="44">
        <v>0</v>
      </c>
      <c r="AB784" s="45">
        <v>0</v>
      </c>
      <c r="AC784" s="54"/>
      <c r="AD784" s="55">
        <f t="shared" si="183"/>
        <v>0</v>
      </c>
      <c r="AE784" s="54"/>
    </row>
    <row r="785" spans="2:31" x14ac:dyDescent="0.3">
      <c r="B785" s="14" t="s">
        <v>44</v>
      </c>
      <c r="C785" s="4"/>
      <c r="D785" s="4"/>
      <c r="E785" s="44">
        <v>0</v>
      </c>
      <c r="F785" s="45">
        <v>0</v>
      </c>
      <c r="G785" s="44">
        <v>0</v>
      </c>
      <c r="H785" s="45">
        <v>0</v>
      </c>
      <c r="I785" s="44">
        <v>0</v>
      </c>
      <c r="J785" s="45">
        <v>0</v>
      </c>
      <c r="K785" s="44">
        <v>0</v>
      </c>
      <c r="L785" s="45">
        <v>0</v>
      </c>
      <c r="M785" s="44">
        <v>29.66016666666669</v>
      </c>
      <c r="N785" s="45">
        <v>42.633500000000012</v>
      </c>
      <c r="O785" s="44">
        <v>40.203166666666647</v>
      </c>
      <c r="P785" s="45">
        <v>38.413833333333329</v>
      </c>
      <c r="Q785" s="44">
        <v>41.133166666666689</v>
      </c>
      <c r="R785" s="45">
        <v>38.184500000000028</v>
      </c>
      <c r="S785" s="44">
        <v>44.39850000000002</v>
      </c>
      <c r="T785" s="45">
        <v>35.998000000000005</v>
      </c>
      <c r="U785" s="44">
        <v>37.432833333333335</v>
      </c>
      <c r="V785" s="45">
        <v>42.027333333333345</v>
      </c>
      <c r="W785" s="44">
        <v>31.396499999999989</v>
      </c>
      <c r="X785" s="45">
        <v>0.91666666666666663</v>
      </c>
      <c r="Y785" s="44">
        <v>0</v>
      </c>
      <c r="Z785" s="45">
        <v>0</v>
      </c>
      <c r="AA785" s="44">
        <v>0</v>
      </c>
      <c r="AB785" s="45">
        <v>0</v>
      </c>
      <c r="AC785" s="54"/>
      <c r="AD785" s="55">
        <f t="shared" si="183"/>
        <v>422.39816666666673</v>
      </c>
      <c r="AE785" s="54"/>
    </row>
    <row r="786" spans="2:31" x14ac:dyDescent="0.3">
      <c r="B786" s="14" t="s">
        <v>45</v>
      </c>
      <c r="C786" s="4"/>
      <c r="D786" s="4"/>
      <c r="E786" s="44">
        <v>0</v>
      </c>
      <c r="F786" s="45">
        <v>0</v>
      </c>
      <c r="G786" s="44">
        <v>0</v>
      </c>
      <c r="H786" s="45">
        <v>0</v>
      </c>
      <c r="I786" s="44">
        <v>0</v>
      </c>
      <c r="J786" s="45">
        <v>0</v>
      </c>
      <c r="K786" s="44">
        <v>0</v>
      </c>
      <c r="L786" s="45">
        <v>7.3333333333333254E-3</v>
      </c>
      <c r="M786" s="44">
        <v>4.3110000000000008</v>
      </c>
      <c r="N786" s="45">
        <v>12.995333333333333</v>
      </c>
      <c r="O786" s="44">
        <v>22.249666666666666</v>
      </c>
      <c r="P786" s="45">
        <v>23.527000000000005</v>
      </c>
      <c r="Q786" s="44">
        <v>23.826666666666675</v>
      </c>
      <c r="R786" s="45">
        <v>22.762333333333331</v>
      </c>
      <c r="S786" s="44">
        <v>23.297000000000001</v>
      </c>
      <c r="T786" s="45">
        <v>19.946999999999996</v>
      </c>
      <c r="U786" s="44">
        <v>13.475833333333336</v>
      </c>
      <c r="V786" s="45">
        <v>13.034333333333347</v>
      </c>
      <c r="W786" s="44">
        <v>3.1806666666666668</v>
      </c>
      <c r="X786" s="45">
        <v>0.375</v>
      </c>
      <c r="Y786" s="44">
        <v>0</v>
      </c>
      <c r="Z786" s="45">
        <v>0</v>
      </c>
      <c r="AA786" s="44">
        <v>0</v>
      </c>
      <c r="AB786" s="45">
        <v>0</v>
      </c>
      <c r="AC786" s="54"/>
      <c r="AD786" s="55">
        <f t="shared" si="183"/>
        <v>182.98916666666668</v>
      </c>
      <c r="AE786" s="54"/>
    </row>
    <row r="787" spans="2:31" x14ac:dyDescent="0.3">
      <c r="B787" s="14" t="s">
        <v>46</v>
      </c>
      <c r="C787" s="4"/>
      <c r="D787" s="4"/>
      <c r="E787" s="44">
        <v>0</v>
      </c>
      <c r="F787" s="45">
        <v>0</v>
      </c>
      <c r="G787" s="44">
        <v>0</v>
      </c>
      <c r="H787" s="45">
        <v>0</v>
      </c>
      <c r="I787" s="44">
        <v>0</v>
      </c>
      <c r="J787" s="45">
        <v>0</v>
      </c>
      <c r="K787" s="44">
        <v>0</v>
      </c>
      <c r="L787" s="45">
        <v>0</v>
      </c>
      <c r="M787" s="44">
        <v>35.485499999999981</v>
      </c>
      <c r="N787" s="45">
        <v>59.088000000000008</v>
      </c>
      <c r="O787" s="44">
        <v>61.861000000000026</v>
      </c>
      <c r="P787" s="45">
        <v>61.670999999999985</v>
      </c>
      <c r="Q787" s="44">
        <v>65.807000000000002</v>
      </c>
      <c r="R787" s="45">
        <v>63.120000000000012</v>
      </c>
      <c r="S787" s="44">
        <v>71.609666666666655</v>
      </c>
      <c r="T787" s="45">
        <v>68.908666666666647</v>
      </c>
      <c r="U787" s="44">
        <v>62.290166666666678</v>
      </c>
      <c r="V787" s="45">
        <v>57.771000000000008</v>
      </c>
      <c r="W787" s="44">
        <v>25.395166666666661</v>
      </c>
      <c r="X787" s="45">
        <v>0.46733333333333343</v>
      </c>
      <c r="Y787" s="44">
        <v>0</v>
      </c>
      <c r="Z787" s="45">
        <v>0</v>
      </c>
      <c r="AA787" s="44">
        <v>0</v>
      </c>
      <c r="AB787" s="45">
        <v>0</v>
      </c>
      <c r="AC787" s="54"/>
      <c r="AD787" s="55">
        <f t="shared" si="183"/>
        <v>633.47450000000003</v>
      </c>
      <c r="AE787" s="54"/>
    </row>
    <row r="788" spans="2:31" x14ac:dyDescent="0.3">
      <c r="B788" s="14" t="s">
        <v>47</v>
      </c>
      <c r="C788" s="4"/>
      <c r="D788" s="4"/>
      <c r="E788" s="44">
        <v>0</v>
      </c>
      <c r="F788" s="45">
        <v>0</v>
      </c>
      <c r="G788" s="44">
        <v>0</v>
      </c>
      <c r="H788" s="45">
        <v>0</v>
      </c>
      <c r="I788" s="44">
        <v>0</v>
      </c>
      <c r="J788" s="45">
        <v>0</v>
      </c>
      <c r="K788" s="44">
        <v>0</v>
      </c>
      <c r="L788" s="45">
        <v>0.55816666666666659</v>
      </c>
      <c r="M788" s="44">
        <v>16.700000000000021</v>
      </c>
      <c r="N788" s="45">
        <v>17.66</v>
      </c>
      <c r="O788" s="44">
        <v>16.619999999999997</v>
      </c>
      <c r="P788" s="45">
        <v>15.52</v>
      </c>
      <c r="Q788" s="44">
        <v>15.889999999999999</v>
      </c>
      <c r="R788" s="45">
        <v>15.5</v>
      </c>
      <c r="S788" s="44">
        <v>18.190000000000001</v>
      </c>
      <c r="T788" s="45">
        <v>20.41</v>
      </c>
      <c r="U788" s="44">
        <v>18.38</v>
      </c>
      <c r="V788" s="45">
        <v>17.369999999999997</v>
      </c>
      <c r="W788" s="44">
        <v>15.830000000000016</v>
      </c>
      <c r="X788" s="45">
        <v>0.8111666666666667</v>
      </c>
      <c r="Y788" s="44">
        <v>0</v>
      </c>
      <c r="Z788" s="45">
        <v>0</v>
      </c>
      <c r="AA788" s="44">
        <v>0</v>
      </c>
      <c r="AB788" s="45">
        <v>0</v>
      </c>
      <c r="AC788" s="54"/>
      <c r="AD788" s="55">
        <f t="shared" si="183"/>
        <v>189.43933333333337</v>
      </c>
      <c r="AE788" s="54"/>
    </row>
    <row r="789" spans="2:31" x14ac:dyDescent="0.3">
      <c r="B789" s="14" t="s">
        <v>48</v>
      </c>
      <c r="C789" s="4"/>
      <c r="D789" s="4"/>
      <c r="E789" s="44">
        <v>0</v>
      </c>
      <c r="F789" s="45">
        <v>0</v>
      </c>
      <c r="G789" s="44">
        <v>0</v>
      </c>
      <c r="H789" s="45">
        <v>0</v>
      </c>
      <c r="I789" s="44">
        <v>0</v>
      </c>
      <c r="J789" s="45">
        <v>0</v>
      </c>
      <c r="K789" s="44">
        <v>0</v>
      </c>
      <c r="L789" s="45">
        <v>0</v>
      </c>
      <c r="M789" s="44">
        <v>6.8340000000000005</v>
      </c>
      <c r="N789" s="45">
        <v>14.91666666666667</v>
      </c>
      <c r="O789" s="44">
        <v>15.121166666666673</v>
      </c>
      <c r="P789" s="45">
        <v>14.421333333333331</v>
      </c>
      <c r="Q789" s="44">
        <v>14.921999999999999</v>
      </c>
      <c r="R789" s="45">
        <v>14.930333333333328</v>
      </c>
      <c r="S789" s="44">
        <v>16.225666666666665</v>
      </c>
      <c r="T789" s="45">
        <v>17.360166666666665</v>
      </c>
      <c r="U789" s="44">
        <v>16.699833333333334</v>
      </c>
      <c r="V789" s="45">
        <v>14.724833333333326</v>
      </c>
      <c r="W789" s="44">
        <v>7.1193333333333326</v>
      </c>
      <c r="X789" s="45">
        <v>0.3389999999999998</v>
      </c>
      <c r="Y789" s="44">
        <v>0</v>
      </c>
      <c r="Z789" s="45">
        <v>0</v>
      </c>
      <c r="AA789" s="44">
        <v>0</v>
      </c>
      <c r="AB789" s="45">
        <v>0</v>
      </c>
      <c r="AC789" s="54"/>
      <c r="AD789" s="55">
        <f t="shared" si="183"/>
        <v>153.61433333333335</v>
      </c>
      <c r="AE789" s="54"/>
    </row>
    <row r="790" spans="2:31" x14ac:dyDescent="0.3">
      <c r="B790" s="14" t="s">
        <v>49</v>
      </c>
      <c r="C790" s="4"/>
      <c r="D790" s="4"/>
      <c r="E790" s="44">
        <v>0</v>
      </c>
      <c r="F790" s="45">
        <v>0</v>
      </c>
      <c r="G790" s="44">
        <v>0</v>
      </c>
      <c r="H790" s="45">
        <v>0</v>
      </c>
      <c r="I790" s="44">
        <v>0</v>
      </c>
      <c r="J790" s="45">
        <v>0</v>
      </c>
      <c r="K790" s="44">
        <v>0</v>
      </c>
      <c r="L790" s="45">
        <v>0</v>
      </c>
      <c r="M790" s="44">
        <v>56.08116666666664</v>
      </c>
      <c r="N790" s="45">
        <v>146.26916666666665</v>
      </c>
      <c r="O790" s="44">
        <v>152.74</v>
      </c>
      <c r="P790" s="45">
        <v>151.83999999999997</v>
      </c>
      <c r="Q790" s="44">
        <v>144.06850000000006</v>
      </c>
      <c r="R790" s="45">
        <v>133.00783333333331</v>
      </c>
      <c r="S790" s="44">
        <v>110.96116666666667</v>
      </c>
      <c r="T790" s="45">
        <v>115.88750000000002</v>
      </c>
      <c r="U790" s="44">
        <v>87.95666666666672</v>
      </c>
      <c r="V790" s="45">
        <v>124.11183333333331</v>
      </c>
      <c r="W790" s="44">
        <v>56.713166666666666</v>
      </c>
      <c r="X790" s="45">
        <v>0.32199999999999995</v>
      </c>
      <c r="Y790" s="44">
        <v>0</v>
      </c>
      <c r="Z790" s="45">
        <v>0</v>
      </c>
      <c r="AA790" s="44">
        <v>0</v>
      </c>
      <c r="AB790" s="45">
        <v>0</v>
      </c>
      <c r="AC790" s="54"/>
      <c r="AD790" s="55">
        <f t="shared" si="183"/>
        <v>1279.9590000000001</v>
      </c>
      <c r="AE790" s="54"/>
    </row>
    <row r="791" spans="2:31" x14ac:dyDescent="0.3">
      <c r="B791" s="14" t="s">
        <v>50</v>
      </c>
      <c r="C791" s="4"/>
      <c r="D791" s="4"/>
      <c r="E791" s="44">
        <v>0</v>
      </c>
      <c r="F791" s="45">
        <v>0</v>
      </c>
      <c r="G791" s="44">
        <v>0</v>
      </c>
      <c r="H791" s="45">
        <v>0</v>
      </c>
      <c r="I791" s="44">
        <v>0</v>
      </c>
      <c r="J791" s="45">
        <v>0</v>
      </c>
      <c r="K791" s="44">
        <v>0</v>
      </c>
      <c r="L791" s="45">
        <v>0</v>
      </c>
      <c r="M791" s="44">
        <v>0</v>
      </c>
      <c r="N791" s="45">
        <v>0</v>
      </c>
      <c r="O791" s="44">
        <v>0</v>
      </c>
      <c r="P791" s="45">
        <v>0</v>
      </c>
      <c r="Q791" s="44">
        <v>0</v>
      </c>
      <c r="R791" s="45">
        <v>0</v>
      </c>
      <c r="S791" s="44">
        <v>0</v>
      </c>
      <c r="T791" s="45">
        <v>0</v>
      </c>
      <c r="U791" s="44">
        <v>0</v>
      </c>
      <c r="V791" s="45">
        <v>0</v>
      </c>
      <c r="W791" s="44">
        <v>0</v>
      </c>
      <c r="X791" s="45">
        <v>0</v>
      </c>
      <c r="Y791" s="44">
        <v>0</v>
      </c>
      <c r="Z791" s="45">
        <v>0</v>
      </c>
      <c r="AA791" s="44">
        <v>0</v>
      </c>
      <c r="AB791" s="45">
        <v>0</v>
      </c>
      <c r="AC791" s="54"/>
      <c r="AD791" s="55">
        <f t="shared" si="183"/>
        <v>0</v>
      </c>
      <c r="AE791" s="54"/>
    </row>
    <row r="792" spans="2:31" x14ac:dyDescent="0.3">
      <c r="B792" s="14" t="s">
        <v>109</v>
      </c>
      <c r="C792" s="4"/>
      <c r="D792" s="4"/>
      <c r="E792" s="44">
        <v>0</v>
      </c>
      <c r="F792" s="45">
        <v>0</v>
      </c>
      <c r="G792" s="44">
        <v>0</v>
      </c>
      <c r="H792" s="45">
        <v>0</v>
      </c>
      <c r="I792" s="44">
        <v>0</v>
      </c>
      <c r="J792" s="45">
        <v>0</v>
      </c>
      <c r="K792" s="44">
        <v>0</v>
      </c>
      <c r="L792" s="45">
        <v>0</v>
      </c>
      <c r="M792" s="44">
        <v>25.999333333333347</v>
      </c>
      <c r="N792" s="45">
        <v>33.679000000000045</v>
      </c>
      <c r="O792" s="44">
        <v>33.408333333333367</v>
      </c>
      <c r="P792" s="45">
        <v>31.734333333333314</v>
      </c>
      <c r="Q792" s="44">
        <v>33.003500000000003</v>
      </c>
      <c r="R792" s="45">
        <v>31.290999999999972</v>
      </c>
      <c r="S792" s="44">
        <v>35.436666666666653</v>
      </c>
      <c r="T792" s="45">
        <v>34.132999999999988</v>
      </c>
      <c r="U792" s="44">
        <v>30.791666666666661</v>
      </c>
      <c r="V792" s="45">
        <v>28.384666666666643</v>
      </c>
      <c r="W792" s="44">
        <v>13.821333333333323</v>
      </c>
      <c r="X792" s="45">
        <v>0.10666666666666667</v>
      </c>
      <c r="Y792" s="44">
        <v>0</v>
      </c>
      <c r="Z792" s="45">
        <v>0</v>
      </c>
      <c r="AA792" s="44">
        <v>0</v>
      </c>
      <c r="AB792" s="45">
        <v>0</v>
      </c>
      <c r="AC792" s="54"/>
      <c r="AD792" s="55">
        <f t="shared" si="183"/>
        <v>331.78949999999998</v>
      </c>
      <c r="AE792" s="54"/>
    </row>
    <row r="793" spans="2:31" x14ac:dyDescent="0.3">
      <c r="B793" s="14" t="s">
        <v>51</v>
      </c>
      <c r="C793" s="4"/>
      <c r="D793" s="4"/>
      <c r="E793" s="44">
        <v>0</v>
      </c>
      <c r="F793" s="45">
        <v>0</v>
      </c>
      <c r="G793" s="44">
        <v>0</v>
      </c>
      <c r="H793" s="45">
        <v>0</v>
      </c>
      <c r="I793" s="44">
        <v>0</v>
      </c>
      <c r="J793" s="45">
        <v>0</v>
      </c>
      <c r="K793" s="44">
        <v>0</v>
      </c>
      <c r="L793" s="45">
        <v>0</v>
      </c>
      <c r="M793" s="44">
        <v>65.955166666666685</v>
      </c>
      <c r="N793" s="45">
        <v>149.12366666666668</v>
      </c>
      <c r="O793" s="44">
        <v>166.11983333333328</v>
      </c>
      <c r="P793" s="45">
        <v>164.52683333333331</v>
      </c>
      <c r="Q793" s="44">
        <v>174.68849999999995</v>
      </c>
      <c r="R793" s="45">
        <v>168.5594999999999</v>
      </c>
      <c r="S793" s="44">
        <v>189.81266666666664</v>
      </c>
      <c r="T793" s="45">
        <v>183.744</v>
      </c>
      <c r="U793" s="44">
        <v>176.76050000000004</v>
      </c>
      <c r="V793" s="45">
        <v>152.81450000000007</v>
      </c>
      <c r="W793" s="44">
        <v>68.392000000000024</v>
      </c>
      <c r="X793" s="45">
        <v>2.8418333333333337</v>
      </c>
      <c r="Y793" s="44">
        <v>0</v>
      </c>
      <c r="Z793" s="45">
        <v>0</v>
      </c>
      <c r="AA793" s="44">
        <v>0</v>
      </c>
      <c r="AB793" s="45">
        <v>0</v>
      </c>
      <c r="AC793" s="54"/>
      <c r="AD793" s="55">
        <f t="shared" si="183"/>
        <v>1663.3390000000002</v>
      </c>
      <c r="AE793" s="54"/>
    </row>
    <row r="794" spans="2:31" x14ac:dyDescent="0.3">
      <c r="B794" s="14" t="s">
        <v>52</v>
      </c>
      <c r="C794" s="4"/>
      <c r="D794" s="4"/>
      <c r="E794" s="44">
        <v>0</v>
      </c>
      <c r="F794" s="45">
        <v>0</v>
      </c>
      <c r="G794" s="44">
        <v>0</v>
      </c>
      <c r="H794" s="45">
        <v>0</v>
      </c>
      <c r="I794" s="44">
        <v>0</v>
      </c>
      <c r="J794" s="45">
        <v>0</v>
      </c>
      <c r="K794" s="44">
        <v>0</v>
      </c>
      <c r="L794" s="45">
        <v>0</v>
      </c>
      <c r="M794" s="44">
        <v>39.998000000000012</v>
      </c>
      <c r="N794" s="45">
        <v>41.65733333333332</v>
      </c>
      <c r="O794" s="44">
        <v>40.194833333333335</v>
      </c>
      <c r="P794" s="45">
        <v>39.431333333333335</v>
      </c>
      <c r="Q794" s="44">
        <v>41.073999999999991</v>
      </c>
      <c r="R794" s="45">
        <v>39.820333333333323</v>
      </c>
      <c r="S794" s="44">
        <v>45.163833333333336</v>
      </c>
      <c r="T794" s="45">
        <v>44.128166666666665</v>
      </c>
      <c r="U794" s="44">
        <v>42.444000000000003</v>
      </c>
      <c r="V794" s="45">
        <v>43.885499999999993</v>
      </c>
      <c r="W794" s="44">
        <v>35.982333333333344</v>
      </c>
      <c r="X794" s="45">
        <v>2.7856666666666663</v>
      </c>
      <c r="Y794" s="44">
        <v>0</v>
      </c>
      <c r="Z794" s="45">
        <v>0</v>
      </c>
      <c r="AA794" s="44">
        <v>0</v>
      </c>
      <c r="AB794" s="45">
        <v>0</v>
      </c>
      <c r="AC794" s="54"/>
      <c r="AD794" s="55">
        <f t="shared" si="183"/>
        <v>456.56533333333334</v>
      </c>
      <c r="AE794" s="54"/>
    </row>
    <row r="795" spans="2:31" x14ac:dyDescent="0.3">
      <c r="B795" s="14" t="s">
        <v>53</v>
      </c>
      <c r="C795" s="4"/>
      <c r="D795" s="4"/>
      <c r="E795" s="44">
        <v>0</v>
      </c>
      <c r="F795" s="45">
        <v>0</v>
      </c>
      <c r="G795" s="44">
        <v>0</v>
      </c>
      <c r="H795" s="45">
        <v>0</v>
      </c>
      <c r="I795" s="44">
        <v>0</v>
      </c>
      <c r="J795" s="45">
        <v>0</v>
      </c>
      <c r="K795" s="44">
        <v>0</v>
      </c>
      <c r="L795" s="45">
        <v>0</v>
      </c>
      <c r="M795" s="44">
        <v>0</v>
      </c>
      <c r="N795" s="45">
        <v>0</v>
      </c>
      <c r="O795" s="44">
        <v>0</v>
      </c>
      <c r="P795" s="45">
        <v>0</v>
      </c>
      <c r="Q795" s="44">
        <v>0</v>
      </c>
      <c r="R795" s="45">
        <v>0</v>
      </c>
      <c r="S795" s="44">
        <v>0</v>
      </c>
      <c r="T795" s="45">
        <v>0</v>
      </c>
      <c r="U795" s="44">
        <v>0</v>
      </c>
      <c r="V795" s="45">
        <v>0</v>
      </c>
      <c r="W795" s="44">
        <v>0</v>
      </c>
      <c r="X795" s="45">
        <v>0</v>
      </c>
      <c r="Y795" s="44">
        <v>0</v>
      </c>
      <c r="Z795" s="45">
        <v>0</v>
      </c>
      <c r="AA795" s="44">
        <v>0</v>
      </c>
      <c r="AB795" s="45">
        <v>0</v>
      </c>
      <c r="AC795" s="54"/>
      <c r="AD795" s="55">
        <f t="shared" si="183"/>
        <v>0</v>
      </c>
      <c r="AE795" s="54"/>
    </row>
    <row r="796" spans="2:31" x14ac:dyDescent="0.3">
      <c r="B796" s="14" t="s">
        <v>54</v>
      </c>
      <c r="C796" s="4"/>
      <c r="D796" s="4"/>
      <c r="E796" s="44">
        <v>0</v>
      </c>
      <c r="F796" s="45">
        <v>0</v>
      </c>
      <c r="G796" s="44">
        <v>0</v>
      </c>
      <c r="H796" s="45">
        <v>0</v>
      </c>
      <c r="I796" s="44">
        <v>0</v>
      </c>
      <c r="J796" s="45">
        <v>0</v>
      </c>
      <c r="K796" s="44">
        <v>0</v>
      </c>
      <c r="L796" s="45">
        <v>0</v>
      </c>
      <c r="M796" s="44">
        <v>25.761166666666654</v>
      </c>
      <c r="N796" s="45">
        <v>62.517666666666663</v>
      </c>
      <c r="O796" s="44">
        <v>66.955833333333331</v>
      </c>
      <c r="P796" s="45">
        <v>66.448166666666665</v>
      </c>
      <c r="Q796" s="44">
        <v>69.59116666666668</v>
      </c>
      <c r="R796" s="45">
        <v>67.461000000000013</v>
      </c>
      <c r="S796" s="44">
        <v>76.189166666666651</v>
      </c>
      <c r="T796" s="45">
        <v>73.584666666666664</v>
      </c>
      <c r="U796" s="44">
        <v>67.849166666666676</v>
      </c>
      <c r="V796" s="45">
        <v>59.680500000000009</v>
      </c>
      <c r="W796" s="44">
        <v>21.868833333333324</v>
      </c>
      <c r="X796" s="45">
        <v>0.16400000000000001</v>
      </c>
      <c r="Y796" s="44">
        <v>0</v>
      </c>
      <c r="Z796" s="45">
        <v>0</v>
      </c>
      <c r="AA796" s="44">
        <v>0</v>
      </c>
      <c r="AB796" s="45">
        <v>0</v>
      </c>
      <c r="AC796" s="54"/>
      <c r="AD796" s="55">
        <f t="shared" si="183"/>
        <v>658.07133333333331</v>
      </c>
      <c r="AE796" s="54"/>
    </row>
    <row r="797" spans="2:31" x14ac:dyDescent="0.3">
      <c r="B797" s="4" t="s">
        <v>55</v>
      </c>
      <c r="C797" s="4"/>
      <c r="D797" s="4"/>
      <c r="E797" s="44">
        <v>0</v>
      </c>
      <c r="F797" s="45">
        <v>0</v>
      </c>
      <c r="G797" s="44">
        <v>0</v>
      </c>
      <c r="H797" s="45">
        <v>0</v>
      </c>
      <c r="I797" s="44">
        <v>0</v>
      </c>
      <c r="J797" s="45">
        <v>0</v>
      </c>
      <c r="K797" s="44">
        <v>0</v>
      </c>
      <c r="L797" s="45">
        <v>0</v>
      </c>
      <c r="M797" s="44">
        <v>22.244666666666667</v>
      </c>
      <c r="N797" s="45">
        <v>71.719791210000011</v>
      </c>
      <c r="O797" s="44">
        <v>74.839543999999989</v>
      </c>
      <c r="P797" s="45">
        <v>78.469312519999988</v>
      </c>
      <c r="Q797" s="44">
        <v>70.549753379999984</v>
      </c>
      <c r="R797" s="45">
        <v>77.864180789999992</v>
      </c>
      <c r="S797" s="44">
        <v>99.658333333333246</v>
      </c>
      <c r="T797" s="45">
        <v>102.88000000000009</v>
      </c>
      <c r="U797" s="44">
        <v>95.955166666666656</v>
      </c>
      <c r="V797" s="45">
        <v>85.158833333333391</v>
      </c>
      <c r="W797" s="44">
        <v>31.416166666666665</v>
      </c>
      <c r="X797" s="45">
        <v>0.11583333333333332</v>
      </c>
      <c r="Y797" s="44">
        <v>0</v>
      </c>
      <c r="Z797" s="45">
        <v>0</v>
      </c>
      <c r="AA797" s="44">
        <v>0</v>
      </c>
      <c r="AB797" s="45">
        <v>0</v>
      </c>
      <c r="AC797" s="54"/>
      <c r="AD797" s="55">
        <f t="shared" si="183"/>
        <v>810.87158189999991</v>
      </c>
      <c r="AE797" s="54"/>
    </row>
    <row r="798" spans="2:31" x14ac:dyDescent="0.3">
      <c r="B798" s="4" t="s">
        <v>56</v>
      </c>
      <c r="C798" s="4"/>
      <c r="D798" s="4"/>
      <c r="E798" s="44">
        <v>0</v>
      </c>
      <c r="F798" s="45">
        <v>0</v>
      </c>
      <c r="G798" s="44">
        <v>0</v>
      </c>
      <c r="H798" s="45">
        <v>0</v>
      </c>
      <c r="I798" s="44">
        <v>0</v>
      </c>
      <c r="J798" s="45">
        <v>0</v>
      </c>
      <c r="K798" s="44">
        <v>0</v>
      </c>
      <c r="L798" s="45">
        <v>0.60866666666666669</v>
      </c>
      <c r="M798" s="44">
        <v>9.2959999999999994</v>
      </c>
      <c r="N798" s="45">
        <v>9</v>
      </c>
      <c r="O798" s="44">
        <v>9</v>
      </c>
      <c r="P798" s="45">
        <v>9</v>
      </c>
      <c r="Q798" s="44">
        <v>10.540166666666664</v>
      </c>
      <c r="R798" s="45">
        <v>8.7996666666666616</v>
      </c>
      <c r="S798" s="44">
        <v>11.655500000000002</v>
      </c>
      <c r="T798" s="45">
        <v>11.198499999999999</v>
      </c>
      <c r="U798" s="44">
        <v>8.8996666666666684</v>
      </c>
      <c r="V798" s="45">
        <v>10.817166666666656</v>
      </c>
      <c r="W798" s="44">
        <v>9.8125</v>
      </c>
      <c r="X798" s="45">
        <v>2.3831666666666669</v>
      </c>
      <c r="Y798" s="44">
        <v>0</v>
      </c>
      <c r="Z798" s="45">
        <v>0</v>
      </c>
      <c r="AA798" s="44">
        <v>0</v>
      </c>
      <c r="AB798" s="45">
        <v>0</v>
      </c>
      <c r="AC798" s="54"/>
      <c r="AD798" s="55">
        <f t="shared" si="183"/>
        <v>111.01099999999998</v>
      </c>
      <c r="AE798" s="54"/>
    </row>
    <row r="799" spans="2:31" x14ac:dyDescent="0.3">
      <c r="B799" s="4" t="s">
        <v>110</v>
      </c>
      <c r="C799" s="4"/>
      <c r="D799" s="4"/>
      <c r="E799" s="44">
        <v>0</v>
      </c>
      <c r="F799" s="45">
        <v>0</v>
      </c>
      <c r="G799" s="44">
        <v>0</v>
      </c>
      <c r="H799" s="45">
        <v>0</v>
      </c>
      <c r="I799" s="44">
        <v>0</v>
      </c>
      <c r="J799" s="45">
        <v>0</v>
      </c>
      <c r="K799" s="44">
        <v>0</v>
      </c>
      <c r="L799" s="45">
        <v>0</v>
      </c>
      <c r="M799" s="44">
        <v>14.104833333333328</v>
      </c>
      <c r="N799" s="45">
        <v>45.888833333333352</v>
      </c>
      <c r="O799" s="44">
        <v>48.958333333333336</v>
      </c>
      <c r="P799" s="45">
        <v>47.604499999999987</v>
      </c>
      <c r="Q799" s="44">
        <v>48.902000000000015</v>
      </c>
      <c r="R799" s="45">
        <v>38.33283333333334</v>
      </c>
      <c r="S799" s="44">
        <v>51.474000000000011</v>
      </c>
      <c r="T799" s="45">
        <v>42.430833333333347</v>
      </c>
      <c r="U799" s="44">
        <v>30.390666666666668</v>
      </c>
      <c r="V799" s="45">
        <v>30.634499999999992</v>
      </c>
      <c r="W799" s="44">
        <v>11.715833333333332</v>
      </c>
      <c r="X799" s="45">
        <v>1.1488333333333332</v>
      </c>
      <c r="Y799" s="44">
        <v>0</v>
      </c>
      <c r="Z799" s="45">
        <v>0</v>
      </c>
      <c r="AA799" s="44">
        <v>0</v>
      </c>
      <c r="AB799" s="45">
        <v>0</v>
      </c>
      <c r="AC799" s="54"/>
      <c r="AD799" s="55">
        <f t="shared" si="183"/>
        <v>411.58600000000007</v>
      </c>
      <c r="AE799" s="54"/>
    </row>
    <row r="800" spans="2:31" x14ac:dyDescent="0.3">
      <c r="B800" s="4" t="s">
        <v>57</v>
      </c>
      <c r="C800" s="4"/>
      <c r="D800" s="4"/>
      <c r="E800" s="44">
        <v>0</v>
      </c>
      <c r="F800" s="45">
        <v>0</v>
      </c>
      <c r="G800" s="44">
        <v>0</v>
      </c>
      <c r="H800" s="45">
        <v>0</v>
      </c>
      <c r="I800" s="44">
        <v>0</v>
      </c>
      <c r="J800" s="45">
        <v>0</v>
      </c>
      <c r="K800" s="44">
        <v>0</v>
      </c>
      <c r="L800" s="45">
        <v>0</v>
      </c>
      <c r="M800" s="44">
        <v>0</v>
      </c>
      <c r="N800" s="45">
        <v>5.050000000000006</v>
      </c>
      <c r="O800" s="44">
        <v>6.25</v>
      </c>
      <c r="P800" s="45">
        <v>6.350000000000005</v>
      </c>
      <c r="Q800" s="44">
        <v>6.1499999999999959</v>
      </c>
      <c r="R800" s="45">
        <v>6.25</v>
      </c>
      <c r="S800" s="44">
        <v>5.9499999999999931</v>
      </c>
      <c r="T800" s="45">
        <v>5.75</v>
      </c>
      <c r="U800" s="44">
        <v>5.449999999999994</v>
      </c>
      <c r="V800" s="45">
        <v>4.0500000000000043</v>
      </c>
      <c r="W800" s="44">
        <v>0</v>
      </c>
      <c r="X800" s="45">
        <v>0</v>
      </c>
      <c r="Y800" s="44">
        <v>0</v>
      </c>
      <c r="Z800" s="45">
        <v>0</v>
      </c>
      <c r="AA800" s="44">
        <v>0</v>
      </c>
      <c r="AB800" s="45">
        <v>0</v>
      </c>
      <c r="AC800" s="54"/>
      <c r="AD800" s="55">
        <f t="shared" si="183"/>
        <v>51.25</v>
      </c>
      <c r="AE800" s="54"/>
    </row>
    <row r="801" spans="2:31" x14ac:dyDescent="0.3">
      <c r="B801" s="4" t="s">
        <v>58</v>
      </c>
      <c r="C801" s="4"/>
      <c r="D801" s="4"/>
      <c r="E801" s="44">
        <v>0</v>
      </c>
      <c r="F801" s="45">
        <v>0</v>
      </c>
      <c r="G801" s="44">
        <v>0</v>
      </c>
      <c r="H801" s="45">
        <v>0</v>
      </c>
      <c r="I801" s="44">
        <v>0</v>
      </c>
      <c r="J801" s="45">
        <v>0</v>
      </c>
      <c r="K801" s="44">
        <v>0</v>
      </c>
      <c r="L801" s="45">
        <v>0</v>
      </c>
      <c r="M801" s="44">
        <v>0</v>
      </c>
      <c r="N801" s="45">
        <v>0</v>
      </c>
      <c r="O801" s="44">
        <v>0</v>
      </c>
      <c r="P801" s="45">
        <v>0</v>
      </c>
      <c r="Q801" s="44">
        <v>0</v>
      </c>
      <c r="R801" s="45">
        <v>0</v>
      </c>
      <c r="S801" s="44">
        <v>0</v>
      </c>
      <c r="T801" s="45">
        <v>0</v>
      </c>
      <c r="U801" s="44">
        <v>0</v>
      </c>
      <c r="V801" s="45">
        <v>0</v>
      </c>
      <c r="W801" s="44">
        <v>0</v>
      </c>
      <c r="X801" s="45">
        <v>0</v>
      </c>
      <c r="Y801" s="44">
        <v>0</v>
      </c>
      <c r="Z801" s="45">
        <v>0</v>
      </c>
      <c r="AA801" s="44">
        <v>0</v>
      </c>
      <c r="AB801" s="45">
        <v>0</v>
      </c>
      <c r="AC801" s="54"/>
      <c r="AD801" s="55">
        <f t="shared" si="183"/>
        <v>0</v>
      </c>
      <c r="AE801" s="54"/>
    </row>
    <row r="802" spans="2:31" x14ac:dyDescent="0.3">
      <c r="B802" s="4" t="s">
        <v>111</v>
      </c>
      <c r="C802" s="4"/>
      <c r="D802" s="4"/>
      <c r="E802" s="44">
        <v>0</v>
      </c>
      <c r="F802" s="45">
        <v>0</v>
      </c>
      <c r="G802" s="44">
        <v>0</v>
      </c>
      <c r="H802" s="45">
        <v>0</v>
      </c>
      <c r="I802" s="44">
        <v>0</v>
      </c>
      <c r="J802" s="45">
        <v>0</v>
      </c>
      <c r="K802" s="44">
        <v>0</v>
      </c>
      <c r="L802" s="45">
        <v>0</v>
      </c>
      <c r="M802" s="44">
        <v>1.9463333333333324</v>
      </c>
      <c r="N802" s="45">
        <v>0</v>
      </c>
      <c r="O802" s="44">
        <v>0</v>
      </c>
      <c r="P802" s="45">
        <v>0</v>
      </c>
      <c r="Q802" s="44">
        <v>0</v>
      </c>
      <c r="R802" s="45">
        <v>0</v>
      </c>
      <c r="S802" s="44">
        <v>0</v>
      </c>
      <c r="T802" s="45">
        <v>0</v>
      </c>
      <c r="U802" s="44">
        <v>0</v>
      </c>
      <c r="V802" s="45">
        <v>0</v>
      </c>
      <c r="W802" s="44">
        <v>3.5611666666666668</v>
      </c>
      <c r="X802" s="45">
        <v>2.2248333333333337</v>
      </c>
      <c r="Y802" s="44">
        <v>0</v>
      </c>
      <c r="Z802" s="45">
        <v>0</v>
      </c>
      <c r="AA802" s="44">
        <v>0</v>
      </c>
      <c r="AB802" s="45">
        <v>0</v>
      </c>
      <c r="AC802" s="54"/>
      <c r="AD802" s="55">
        <f t="shared" si="183"/>
        <v>7.7323333333333331</v>
      </c>
      <c r="AE802" s="54"/>
    </row>
    <row r="803" spans="2:31" x14ac:dyDescent="0.3">
      <c r="B803" s="4" t="s">
        <v>59</v>
      </c>
      <c r="C803" s="4"/>
      <c r="D803" s="4"/>
      <c r="E803" s="44">
        <v>0</v>
      </c>
      <c r="F803" s="45">
        <v>0</v>
      </c>
      <c r="G803" s="44">
        <v>0</v>
      </c>
      <c r="H803" s="45">
        <v>0</v>
      </c>
      <c r="I803" s="44">
        <v>0</v>
      </c>
      <c r="J803" s="45">
        <v>0</v>
      </c>
      <c r="K803" s="44">
        <v>0</v>
      </c>
      <c r="L803" s="45">
        <v>0</v>
      </c>
      <c r="M803" s="44">
        <v>0</v>
      </c>
      <c r="N803" s="45">
        <v>0</v>
      </c>
      <c r="O803" s="44">
        <v>0</v>
      </c>
      <c r="P803" s="45">
        <v>0</v>
      </c>
      <c r="Q803" s="44">
        <v>0</v>
      </c>
      <c r="R803" s="45">
        <v>0</v>
      </c>
      <c r="S803" s="44">
        <v>0</v>
      </c>
      <c r="T803" s="45">
        <v>0</v>
      </c>
      <c r="U803" s="44">
        <v>0</v>
      </c>
      <c r="V803" s="45">
        <v>0</v>
      </c>
      <c r="W803" s="44">
        <v>0</v>
      </c>
      <c r="X803" s="45">
        <v>0</v>
      </c>
      <c r="Y803" s="44">
        <v>0</v>
      </c>
      <c r="Z803" s="45">
        <v>0</v>
      </c>
      <c r="AA803" s="44">
        <v>0</v>
      </c>
      <c r="AB803" s="45">
        <v>0</v>
      </c>
      <c r="AC803" s="54"/>
      <c r="AD803" s="55">
        <f t="shared" si="183"/>
        <v>0</v>
      </c>
      <c r="AE803" s="54"/>
    </row>
    <row r="804" spans="2:31" x14ac:dyDescent="0.3">
      <c r="B804" s="4" t="s">
        <v>60</v>
      </c>
      <c r="C804" s="4"/>
      <c r="D804" s="4"/>
      <c r="E804" s="44">
        <v>0</v>
      </c>
      <c r="F804" s="45">
        <v>0</v>
      </c>
      <c r="G804" s="44">
        <v>0</v>
      </c>
      <c r="H804" s="45">
        <v>0</v>
      </c>
      <c r="I804" s="44">
        <v>0</v>
      </c>
      <c r="J804" s="45">
        <v>0</v>
      </c>
      <c r="K804" s="44">
        <v>0</v>
      </c>
      <c r="L804" s="45">
        <v>0.40850000000000003</v>
      </c>
      <c r="M804" s="44">
        <v>7.0503333333333353</v>
      </c>
      <c r="N804" s="45">
        <v>20.232666666666656</v>
      </c>
      <c r="O804" s="44">
        <v>24.804166666666667</v>
      </c>
      <c r="P804" s="45">
        <v>24.511000000000006</v>
      </c>
      <c r="Q804" s="44">
        <v>25.232833333333335</v>
      </c>
      <c r="R804" s="45">
        <v>20.518166666666666</v>
      </c>
      <c r="S804" s="44">
        <v>24.011333333333337</v>
      </c>
      <c r="T804" s="45">
        <v>22.767666666666695</v>
      </c>
      <c r="U804" s="44">
        <v>18.586500000000012</v>
      </c>
      <c r="V804" s="45">
        <v>17.45633333333334</v>
      </c>
      <c r="W804" s="44">
        <v>11.959166666666667</v>
      </c>
      <c r="X804" s="45">
        <v>0.8716666666666667</v>
      </c>
      <c r="Y804" s="44">
        <v>0</v>
      </c>
      <c r="Z804" s="45">
        <v>0</v>
      </c>
      <c r="AA804" s="44">
        <v>0</v>
      </c>
      <c r="AB804" s="45">
        <v>0</v>
      </c>
      <c r="AC804" s="54"/>
      <c r="AD804" s="55">
        <f t="shared" si="183"/>
        <v>218.41033333333337</v>
      </c>
      <c r="AE804" s="54"/>
    </row>
    <row r="805" spans="2:31" x14ac:dyDescent="0.3">
      <c r="B805" s="4" t="s">
        <v>61</v>
      </c>
      <c r="C805" s="4"/>
      <c r="D805" s="4"/>
      <c r="E805" s="44">
        <v>0</v>
      </c>
      <c r="F805" s="45">
        <v>0</v>
      </c>
      <c r="G805" s="44">
        <v>0</v>
      </c>
      <c r="H805" s="45">
        <v>0</v>
      </c>
      <c r="I805" s="44">
        <v>0</v>
      </c>
      <c r="J805" s="45">
        <v>0</v>
      </c>
      <c r="K805" s="44">
        <v>0</v>
      </c>
      <c r="L805" s="45">
        <v>0</v>
      </c>
      <c r="M805" s="44">
        <v>35.916833333333329</v>
      </c>
      <c r="N805" s="45">
        <v>73.672233333333367</v>
      </c>
      <c r="O805" s="44">
        <v>74.528400000000019</v>
      </c>
      <c r="P805" s="45">
        <v>70.256066666666669</v>
      </c>
      <c r="Q805" s="44">
        <v>80.938900000000004</v>
      </c>
      <c r="R805" s="45">
        <v>68.394566666666648</v>
      </c>
      <c r="S805" s="44">
        <v>79.670066666666699</v>
      </c>
      <c r="T805" s="45">
        <v>84.331233333333302</v>
      </c>
      <c r="U805" s="44">
        <v>73.548066666666699</v>
      </c>
      <c r="V805" s="45">
        <v>76.667733333333359</v>
      </c>
      <c r="W805" s="44">
        <v>55.684499999999964</v>
      </c>
      <c r="X805" s="45">
        <v>4.5463333333333331</v>
      </c>
      <c r="Y805" s="44">
        <v>0</v>
      </c>
      <c r="Z805" s="45">
        <v>0</v>
      </c>
      <c r="AA805" s="44">
        <v>0</v>
      </c>
      <c r="AB805" s="45">
        <v>0</v>
      </c>
      <c r="AC805" s="54"/>
      <c r="AD805" s="55">
        <f t="shared" si="183"/>
        <v>778.15493333333336</v>
      </c>
      <c r="AE805" s="54"/>
    </row>
    <row r="806" spans="2:31" x14ac:dyDescent="0.3">
      <c r="B806" s="4" t="s">
        <v>62</v>
      </c>
      <c r="C806" s="4"/>
      <c r="D806" s="4"/>
      <c r="E806" s="44">
        <v>0</v>
      </c>
      <c r="F806" s="45">
        <v>0</v>
      </c>
      <c r="G806" s="44">
        <v>0</v>
      </c>
      <c r="H806" s="45">
        <v>0</v>
      </c>
      <c r="I806" s="44">
        <v>0</v>
      </c>
      <c r="J806" s="45">
        <v>0</v>
      </c>
      <c r="K806" s="44">
        <v>0</v>
      </c>
      <c r="L806" s="45">
        <v>0</v>
      </c>
      <c r="M806" s="44">
        <v>21.791833333333315</v>
      </c>
      <c r="N806" s="45">
        <v>37.067333333333316</v>
      </c>
      <c r="O806" s="44">
        <v>27.171833333333311</v>
      </c>
      <c r="P806" s="45">
        <v>30.119833333333343</v>
      </c>
      <c r="Q806" s="44">
        <v>28.208499999999994</v>
      </c>
      <c r="R806" s="45">
        <v>24.11616666666664</v>
      </c>
      <c r="S806" s="44">
        <v>40.823500000000031</v>
      </c>
      <c r="T806" s="45">
        <v>36.115499999999983</v>
      </c>
      <c r="U806" s="44">
        <v>37.252500000000005</v>
      </c>
      <c r="V806" s="45">
        <v>32.191000000000045</v>
      </c>
      <c r="W806" s="44">
        <v>21.010333333333328</v>
      </c>
      <c r="X806" s="45">
        <v>0.62683333333333335</v>
      </c>
      <c r="Y806" s="44">
        <v>0</v>
      </c>
      <c r="Z806" s="45">
        <v>0</v>
      </c>
      <c r="AA806" s="44">
        <v>0</v>
      </c>
      <c r="AB806" s="45">
        <v>0</v>
      </c>
      <c r="AC806" s="54"/>
      <c r="AD806" s="55">
        <f t="shared" si="183"/>
        <v>336.49516666666659</v>
      </c>
      <c r="AE806" s="54"/>
    </row>
    <row r="807" spans="2:31" x14ac:dyDescent="0.3">
      <c r="B807" s="4" t="s">
        <v>63</v>
      </c>
      <c r="C807" s="4"/>
      <c r="D807" s="4"/>
      <c r="E807" s="44">
        <v>0</v>
      </c>
      <c r="F807" s="45">
        <v>0</v>
      </c>
      <c r="G807" s="44">
        <v>0</v>
      </c>
      <c r="H807" s="45">
        <v>0</v>
      </c>
      <c r="I807" s="44">
        <v>0</v>
      </c>
      <c r="J807" s="45">
        <v>0</v>
      </c>
      <c r="K807" s="44">
        <v>0</v>
      </c>
      <c r="L807" s="45">
        <v>0</v>
      </c>
      <c r="M807" s="44">
        <v>55.769333333333307</v>
      </c>
      <c r="N807" s="45">
        <v>102.38233333333332</v>
      </c>
      <c r="O807" s="44">
        <v>54.929999999999943</v>
      </c>
      <c r="P807" s="45">
        <v>85.377000000000024</v>
      </c>
      <c r="Q807" s="44">
        <v>63.564500000000017</v>
      </c>
      <c r="R807" s="45">
        <v>96.198999999999984</v>
      </c>
      <c r="S807" s="44">
        <v>125.94150000000006</v>
      </c>
      <c r="T807" s="45">
        <v>141.36800000000002</v>
      </c>
      <c r="U807" s="44">
        <v>124.58549999999987</v>
      </c>
      <c r="V807" s="45">
        <v>130.54700000000005</v>
      </c>
      <c r="W807" s="44">
        <v>77.59899999999999</v>
      </c>
      <c r="X807" s="45">
        <v>0.40016666666666662</v>
      </c>
      <c r="Y807" s="44">
        <v>0</v>
      </c>
      <c r="Z807" s="45">
        <v>0</v>
      </c>
      <c r="AA807" s="44">
        <v>0</v>
      </c>
      <c r="AB807" s="45">
        <v>0</v>
      </c>
      <c r="AC807" s="54"/>
      <c r="AD807" s="55">
        <f t="shared" si="183"/>
        <v>1058.6633333333332</v>
      </c>
      <c r="AE807" s="54"/>
    </row>
    <row r="808" spans="2:31" x14ac:dyDescent="0.3">
      <c r="B808" s="4" t="s">
        <v>64</v>
      </c>
      <c r="C808" s="4"/>
      <c r="D808" s="4"/>
      <c r="E808" s="44">
        <v>0</v>
      </c>
      <c r="F808" s="45">
        <v>0</v>
      </c>
      <c r="G808" s="44">
        <v>0</v>
      </c>
      <c r="H808" s="45">
        <v>0</v>
      </c>
      <c r="I808" s="44">
        <v>0</v>
      </c>
      <c r="J808" s="45">
        <v>0</v>
      </c>
      <c r="K808" s="44">
        <v>0</v>
      </c>
      <c r="L808" s="45">
        <v>0</v>
      </c>
      <c r="M808" s="44">
        <v>5.7549999999999981</v>
      </c>
      <c r="N808" s="45">
        <v>30.785833333333358</v>
      </c>
      <c r="O808" s="44">
        <v>34.697999999999965</v>
      </c>
      <c r="P808" s="45">
        <v>35.643666666666654</v>
      </c>
      <c r="Q808" s="44">
        <v>38.736333333333313</v>
      </c>
      <c r="R808" s="45">
        <v>36.895166666666675</v>
      </c>
      <c r="S808" s="44">
        <v>43.204499999999982</v>
      </c>
      <c r="T808" s="45">
        <v>42.576499999999996</v>
      </c>
      <c r="U808" s="44">
        <v>39.232999999999976</v>
      </c>
      <c r="V808" s="45">
        <v>33.6101666666667</v>
      </c>
      <c r="W808" s="44">
        <v>14.519500000000003</v>
      </c>
      <c r="X808" s="45">
        <v>0.52866666666666651</v>
      </c>
      <c r="Y808" s="44">
        <v>0</v>
      </c>
      <c r="Z808" s="45">
        <v>0</v>
      </c>
      <c r="AA808" s="44">
        <v>0</v>
      </c>
      <c r="AB808" s="45">
        <v>0</v>
      </c>
      <c r="AC808" s="54"/>
      <c r="AD808" s="55">
        <f t="shared" si="183"/>
        <v>356.18633333333327</v>
      </c>
      <c r="AE808" s="54"/>
    </row>
    <row r="809" spans="2:31" x14ac:dyDescent="0.3">
      <c r="B809" s="4" t="s">
        <v>112</v>
      </c>
      <c r="C809" s="4"/>
      <c r="D809" s="4"/>
      <c r="E809" s="44">
        <v>0</v>
      </c>
      <c r="F809" s="45">
        <v>0</v>
      </c>
      <c r="G809" s="44">
        <v>0</v>
      </c>
      <c r="H809" s="45">
        <v>0</v>
      </c>
      <c r="I809" s="44">
        <v>0</v>
      </c>
      <c r="J809" s="45">
        <v>0</v>
      </c>
      <c r="K809" s="44">
        <v>0</v>
      </c>
      <c r="L809" s="45">
        <v>0</v>
      </c>
      <c r="M809" s="44">
        <v>29.044833333333322</v>
      </c>
      <c r="N809" s="45">
        <v>42.120999999999988</v>
      </c>
      <c r="O809" s="44">
        <v>34.606833333333313</v>
      </c>
      <c r="P809" s="45">
        <v>25.738833333333332</v>
      </c>
      <c r="Q809" s="44">
        <v>26.548166666666646</v>
      </c>
      <c r="R809" s="45">
        <v>21.697166666666682</v>
      </c>
      <c r="S809" s="44">
        <v>29.035499999999988</v>
      </c>
      <c r="T809" s="45">
        <v>31.566166666666643</v>
      </c>
      <c r="U809" s="44">
        <v>32.890166666666701</v>
      </c>
      <c r="V809" s="45">
        <v>41.61399999999999</v>
      </c>
      <c r="W809" s="44">
        <v>19.806000000000004</v>
      </c>
      <c r="X809" s="45">
        <v>0.34916666666666679</v>
      </c>
      <c r="Y809" s="44">
        <v>0</v>
      </c>
      <c r="Z809" s="45">
        <v>0</v>
      </c>
      <c r="AA809" s="44">
        <v>0</v>
      </c>
      <c r="AB809" s="45">
        <v>0</v>
      </c>
      <c r="AC809" s="54"/>
      <c r="AD809" s="55">
        <f t="shared" si="183"/>
        <v>335.01783333333327</v>
      </c>
      <c r="AE809" s="54"/>
    </row>
    <row r="810" spans="2:31" x14ac:dyDescent="0.3">
      <c r="B810" s="4" t="s">
        <v>65</v>
      </c>
      <c r="C810" s="4"/>
      <c r="D810" s="4"/>
      <c r="E810" s="44">
        <v>0</v>
      </c>
      <c r="F810" s="45">
        <v>0</v>
      </c>
      <c r="G810" s="44">
        <v>0</v>
      </c>
      <c r="H810" s="45">
        <v>0</v>
      </c>
      <c r="I810" s="44">
        <v>0</v>
      </c>
      <c r="J810" s="45">
        <v>0</v>
      </c>
      <c r="K810" s="44">
        <v>0</v>
      </c>
      <c r="L810" s="45">
        <v>0.56666666666666665</v>
      </c>
      <c r="M810" s="44">
        <v>10.839999999999998</v>
      </c>
      <c r="N810" s="45">
        <v>23.119999999999973</v>
      </c>
      <c r="O810" s="44">
        <v>20.94</v>
      </c>
      <c r="P810" s="45">
        <v>22.11</v>
      </c>
      <c r="Q810" s="44">
        <v>22.89</v>
      </c>
      <c r="R810" s="45">
        <v>22.830000000000002</v>
      </c>
      <c r="S810" s="44">
        <v>24.74</v>
      </c>
      <c r="T810" s="45">
        <v>24.75</v>
      </c>
      <c r="U810" s="44">
        <v>24.11</v>
      </c>
      <c r="V810" s="45">
        <v>25.700000000000028</v>
      </c>
      <c r="W810" s="44">
        <v>14.509999999999993</v>
      </c>
      <c r="X810" s="45">
        <v>1.715333333333332</v>
      </c>
      <c r="Y810" s="44">
        <v>0</v>
      </c>
      <c r="Z810" s="45">
        <v>0</v>
      </c>
      <c r="AA810" s="44">
        <v>0</v>
      </c>
      <c r="AB810" s="45">
        <v>0</v>
      </c>
      <c r="AC810" s="54"/>
      <c r="AD810" s="55">
        <f t="shared" si="183"/>
        <v>238.82199999999997</v>
      </c>
      <c r="AE810" s="54"/>
    </row>
    <row r="811" spans="2:31" x14ac:dyDescent="0.3">
      <c r="B811" s="4" t="s">
        <v>66</v>
      </c>
      <c r="C811" s="4"/>
      <c r="D811" s="4"/>
      <c r="E811" s="44">
        <v>0</v>
      </c>
      <c r="F811" s="45">
        <v>0</v>
      </c>
      <c r="G811" s="44">
        <v>0</v>
      </c>
      <c r="H811" s="45">
        <v>0</v>
      </c>
      <c r="I811" s="44">
        <v>0</v>
      </c>
      <c r="J811" s="45">
        <v>0</v>
      </c>
      <c r="K811" s="44">
        <v>0</v>
      </c>
      <c r="L811" s="45">
        <v>0</v>
      </c>
      <c r="M811" s="44">
        <v>0</v>
      </c>
      <c r="N811" s="45">
        <v>0</v>
      </c>
      <c r="O811" s="44">
        <v>0</v>
      </c>
      <c r="P811" s="45">
        <v>0</v>
      </c>
      <c r="Q811" s="44">
        <v>0</v>
      </c>
      <c r="R811" s="45">
        <v>0</v>
      </c>
      <c r="S811" s="44">
        <v>0</v>
      </c>
      <c r="T811" s="45">
        <v>0</v>
      </c>
      <c r="U811" s="44">
        <v>0</v>
      </c>
      <c r="V811" s="45">
        <v>0</v>
      </c>
      <c r="W811" s="44">
        <v>0</v>
      </c>
      <c r="X811" s="45">
        <v>0</v>
      </c>
      <c r="Y811" s="44">
        <v>0</v>
      </c>
      <c r="Z811" s="45">
        <v>0</v>
      </c>
      <c r="AA811" s="44">
        <v>0</v>
      </c>
      <c r="AB811" s="45">
        <v>0</v>
      </c>
      <c r="AC811" s="54"/>
      <c r="AD811" s="55">
        <f t="shared" si="183"/>
        <v>0</v>
      </c>
      <c r="AE811" s="54"/>
    </row>
    <row r="812" spans="2:31" x14ac:dyDescent="0.3">
      <c r="B812" s="4" t="s">
        <v>67</v>
      </c>
      <c r="C812" s="4"/>
      <c r="D812" s="4"/>
      <c r="E812" s="44">
        <v>0</v>
      </c>
      <c r="F812" s="45">
        <v>0</v>
      </c>
      <c r="G812" s="44">
        <v>0</v>
      </c>
      <c r="H812" s="45">
        <v>0</v>
      </c>
      <c r="I812" s="44">
        <v>0</v>
      </c>
      <c r="J812" s="45">
        <v>0</v>
      </c>
      <c r="K812" s="44">
        <v>0</v>
      </c>
      <c r="L812" s="45">
        <v>0.1331666666666666</v>
      </c>
      <c r="M812" s="44">
        <v>1.3696666666666659</v>
      </c>
      <c r="N812" s="45">
        <v>2.4126666666666674</v>
      </c>
      <c r="O812" s="44">
        <v>5.318833333333334</v>
      </c>
      <c r="P812" s="45">
        <v>7.2699999999999987</v>
      </c>
      <c r="Q812" s="44">
        <v>7.6563333333333299</v>
      </c>
      <c r="R812" s="45">
        <v>4.7358333333333347</v>
      </c>
      <c r="S812" s="44">
        <v>7.2663333333333338</v>
      </c>
      <c r="T812" s="45">
        <v>4.8396666666666679</v>
      </c>
      <c r="U812" s="44">
        <v>3.8776666666666655</v>
      </c>
      <c r="V812" s="45">
        <v>2.5196666666666667</v>
      </c>
      <c r="W812" s="44">
        <v>1.0931666666666664</v>
      </c>
      <c r="X812" s="45">
        <v>0.34466666666666668</v>
      </c>
      <c r="Y812" s="44">
        <v>0</v>
      </c>
      <c r="Z812" s="45">
        <v>0</v>
      </c>
      <c r="AA812" s="44">
        <v>0</v>
      </c>
      <c r="AB812" s="45">
        <v>0</v>
      </c>
      <c r="AC812" s="54"/>
      <c r="AD812" s="55">
        <f t="shared" si="183"/>
        <v>48.837666666666664</v>
      </c>
      <c r="AE812" s="54"/>
    </row>
    <row r="813" spans="2:31" x14ac:dyDescent="0.3">
      <c r="B813" s="4" t="s">
        <v>68</v>
      </c>
      <c r="C813" s="4"/>
      <c r="D813" s="4"/>
      <c r="E813" s="44">
        <v>0</v>
      </c>
      <c r="F813" s="45">
        <v>0</v>
      </c>
      <c r="G813" s="44">
        <v>0</v>
      </c>
      <c r="H813" s="45">
        <v>0</v>
      </c>
      <c r="I813" s="44">
        <v>0</v>
      </c>
      <c r="J813" s="45">
        <v>0</v>
      </c>
      <c r="K813" s="44">
        <v>0</v>
      </c>
      <c r="L813" s="45">
        <v>0</v>
      </c>
      <c r="M813" s="44">
        <v>55.505166666666696</v>
      </c>
      <c r="N813" s="45">
        <v>118.51183333333333</v>
      </c>
      <c r="O813" s="44">
        <v>102.21516666666663</v>
      </c>
      <c r="P813" s="45">
        <v>93.0208333333333</v>
      </c>
      <c r="Q813" s="44">
        <v>101.76000000000002</v>
      </c>
      <c r="R813" s="45">
        <v>88.988166666666629</v>
      </c>
      <c r="S813" s="44">
        <v>116.20099999999999</v>
      </c>
      <c r="T813" s="45">
        <v>109.87000000000003</v>
      </c>
      <c r="U813" s="44">
        <v>101.175</v>
      </c>
      <c r="V813" s="45">
        <v>120.72466666666665</v>
      </c>
      <c r="W813" s="44">
        <v>96.558333333333323</v>
      </c>
      <c r="X813" s="45">
        <v>0.28249999999999992</v>
      </c>
      <c r="Y813" s="44">
        <v>0</v>
      </c>
      <c r="Z813" s="45">
        <v>0</v>
      </c>
      <c r="AA813" s="44">
        <v>0</v>
      </c>
      <c r="AB813" s="45">
        <v>0</v>
      </c>
      <c r="AC813" s="54"/>
      <c r="AD813" s="55">
        <f t="shared" si="183"/>
        <v>1104.8126666666667</v>
      </c>
      <c r="AE813" s="54"/>
    </row>
    <row r="814" spans="2:31" x14ac:dyDescent="0.3">
      <c r="B814" s="4" t="s">
        <v>69</v>
      </c>
      <c r="C814" s="4"/>
      <c r="D814" s="4"/>
      <c r="E814" s="44">
        <v>0</v>
      </c>
      <c r="F814" s="45">
        <v>0</v>
      </c>
      <c r="G814" s="44">
        <v>0</v>
      </c>
      <c r="H814" s="45">
        <v>0</v>
      </c>
      <c r="I814" s="44">
        <v>0</v>
      </c>
      <c r="J814" s="45">
        <v>0</v>
      </c>
      <c r="K814" s="44">
        <v>0</v>
      </c>
      <c r="L814" s="45">
        <v>2.1590000000000003</v>
      </c>
      <c r="M814" s="44">
        <v>25.878166666666683</v>
      </c>
      <c r="N814" s="45">
        <v>19.153500000000001</v>
      </c>
      <c r="O814" s="44">
        <v>41.969833333333305</v>
      </c>
      <c r="P814" s="45">
        <v>45.93383333333334</v>
      </c>
      <c r="Q814" s="44">
        <v>47.967333333333301</v>
      </c>
      <c r="R814" s="45">
        <v>46.098833333333339</v>
      </c>
      <c r="S814" s="44">
        <v>46.940166666666649</v>
      </c>
      <c r="T814" s="45">
        <v>44.395833333333364</v>
      </c>
      <c r="U814" s="44">
        <v>40.110833333333368</v>
      </c>
      <c r="V814" s="45">
        <v>35.652000000000008</v>
      </c>
      <c r="W814" s="44">
        <v>17.581333333333326</v>
      </c>
      <c r="X814" s="45">
        <v>0.51033333333333342</v>
      </c>
      <c r="Y814" s="44">
        <v>0</v>
      </c>
      <c r="Z814" s="45">
        <v>0</v>
      </c>
      <c r="AA814" s="44">
        <v>0</v>
      </c>
      <c r="AB814" s="45">
        <v>0</v>
      </c>
      <c r="AC814" s="54"/>
      <c r="AD814" s="55">
        <f t="shared" si="183"/>
        <v>414.351</v>
      </c>
      <c r="AE814" s="54"/>
    </row>
    <row r="815" spans="2:31" x14ac:dyDescent="0.3">
      <c r="B815" s="4" t="s">
        <v>70</v>
      </c>
      <c r="C815" s="4"/>
      <c r="D815" s="4"/>
      <c r="E815" s="44">
        <v>0</v>
      </c>
      <c r="F815" s="45">
        <v>0</v>
      </c>
      <c r="G815" s="44">
        <v>0</v>
      </c>
      <c r="H815" s="45">
        <v>0</v>
      </c>
      <c r="I815" s="44">
        <v>0</v>
      </c>
      <c r="J815" s="45">
        <v>0</v>
      </c>
      <c r="K815" s="44">
        <v>0</v>
      </c>
      <c r="L815" s="45">
        <v>0</v>
      </c>
      <c r="M815" s="44">
        <v>36.185499999999976</v>
      </c>
      <c r="N815" s="45">
        <v>77.147500000000008</v>
      </c>
      <c r="O815" s="44">
        <v>107.01866666666662</v>
      </c>
      <c r="P815" s="45">
        <v>108.65916666666654</v>
      </c>
      <c r="Q815" s="44">
        <v>109.64533333333347</v>
      </c>
      <c r="R815" s="45">
        <v>108.93399999999997</v>
      </c>
      <c r="S815" s="44">
        <v>108.05816666666659</v>
      </c>
      <c r="T815" s="45">
        <v>107.59983333333331</v>
      </c>
      <c r="U815" s="44">
        <v>84.533000000000044</v>
      </c>
      <c r="V815" s="45">
        <v>76.417333333333332</v>
      </c>
      <c r="W815" s="44">
        <v>40.577666666666644</v>
      </c>
      <c r="X815" s="45">
        <v>0.13166666666666665</v>
      </c>
      <c r="Y815" s="44">
        <v>0</v>
      </c>
      <c r="Z815" s="45">
        <v>0</v>
      </c>
      <c r="AA815" s="44">
        <v>0</v>
      </c>
      <c r="AB815" s="45">
        <v>0</v>
      </c>
      <c r="AC815" s="54"/>
      <c r="AD815" s="55">
        <f t="shared" si="183"/>
        <v>964.9078333333332</v>
      </c>
      <c r="AE815" s="54"/>
    </row>
    <row r="816" spans="2:31" x14ac:dyDescent="0.3">
      <c r="B816" s="4" t="s">
        <v>71</v>
      </c>
      <c r="C816" s="4"/>
      <c r="D816" s="4"/>
      <c r="E816" s="44">
        <v>0</v>
      </c>
      <c r="F816" s="45">
        <v>0</v>
      </c>
      <c r="G816" s="44">
        <v>0</v>
      </c>
      <c r="H816" s="45">
        <v>0</v>
      </c>
      <c r="I816" s="44">
        <v>0</v>
      </c>
      <c r="J816" s="45">
        <v>0</v>
      </c>
      <c r="K816" s="44">
        <v>0</v>
      </c>
      <c r="L816" s="45">
        <v>0</v>
      </c>
      <c r="M816" s="44">
        <v>7.987333333333333</v>
      </c>
      <c r="N816" s="45">
        <v>24.328166666666682</v>
      </c>
      <c r="O816" s="44">
        <v>24.814333333333344</v>
      </c>
      <c r="P816" s="45">
        <v>23.915000000000006</v>
      </c>
      <c r="Q816" s="44">
        <v>20.796000000000006</v>
      </c>
      <c r="R816" s="45">
        <v>17.863666666666667</v>
      </c>
      <c r="S816" s="44">
        <v>25.056833333333337</v>
      </c>
      <c r="T816" s="45">
        <v>19.274166666666666</v>
      </c>
      <c r="U816" s="44">
        <v>13.260166666666663</v>
      </c>
      <c r="V816" s="45">
        <v>9.3911666666666651</v>
      </c>
      <c r="W816" s="44">
        <v>7.4614999999999991</v>
      </c>
      <c r="X816" s="45">
        <v>0.40299999999999991</v>
      </c>
      <c r="Y816" s="44">
        <v>0</v>
      </c>
      <c r="Z816" s="45">
        <v>0</v>
      </c>
      <c r="AA816" s="44">
        <v>0</v>
      </c>
      <c r="AB816" s="45">
        <v>0</v>
      </c>
      <c r="AC816" s="54"/>
      <c r="AD816" s="55">
        <f t="shared" si="183"/>
        <v>194.55133333333339</v>
      </c>
      <c r="AE816" s="54"/>
    </row>
    <row r="817" spans="2:31" x14ac:dyDescent="0.3">
      <c r="B817" s="4" t="s">
        <v>72</v>
      </c>
      <c r="C817" s="4"/>
      <c r="D817" s="4"/>
      <c r="E817" s="44">
        <v>0</v>
      </c>
      <c r="F817" s="45">
        <v>0</v>
      </c>
      <c r="G817" s="44">
        <v>0</v>
      </c>
      <c r="H817" s="45">
        <v>0</v>
      </c>
      <c r="I817" s="44">
        <v>0</v>
      </c>
      <c r="J817" s="45">
        <v>0</v>
      </c>
      <c r="K817" s="44">
        <v>0</v>
      </c>
      <c r="L817" s="45">
        <v>0</v>
      </c>
      <c r="M817" s="44">
        <v>0</v>
      </c>
      <c r="N817" s="45">
        <v>0</v>
      </c>
      <c r="O817" s="44">
        <v>0</v>
      </c>
      <c r="P817" s="45">
        <v>0</v>
      </c>
      <c r="Q817" s="44">
        <v>0</v>
      </c>
      <c r="R817" s="45">
        <v>0</v>
      </c>
      <c r="S817" s="44">
        <v>0</v>
      </c>
      <c r="T817" s="45">
        <v>0</v>
      </c>
      <c r="U817" s="44">
        <v>0</v>
      </c>
      <c r="V817" s="45">
        <v>0</v>
      </c>
      <c r="W817" s="44">
        <v>0</v>
      </c>
      <c r="X817" s="45">
        <v>0</v>
      </c>
      <c r="Y817" s="44">
        <v>0</v>
      </c>
      <c r="Z817" s="45">
        <v>0</v>
      </c>
      <c r="AA817" s="44">
        <v>0</v>
      </c>
      <c r="AB817" s="45">
        <v>0</v>
      </c>
      <c r="AC817" s="54"/>
      <c r="AD817" s="55">
        <f t="shared" si="183"/>
        <v>0</v>
      </c>
      <c r="AE817" s="54"/>
    </row>
    <row r="818" spans="2:31" x14ac:dyDescent="0.3">
      <c r="B818" s="4" t="s">
        <v>73</v>
      </c>
      <c r="C818" s="4"/>
      <c r="D818" s="4"/>
      <c r="E818" s="44">
        <v>0</v>
      </c>
      <c r="F818" s="45">
        <v>0</v>
      </c>
      <c r="G818" s="44">
        <v>0</v>
      </c>
      <c r="H818" s="45">
        <v>0</v>
      </c>
      <c r="I818" s="44">
        <v>0</v>
      </c>
      <c r="J818" s="45">
        <v>0</v>
      </c>
      <c r="K818" s="44">
        <v>0</v>
      </c>
      <c r="L818" s="45">
        <v>0</v>
      </c>
      <c r="M818" s="44">
        <v>10.37116666666666</v>
      </c>
      <c r="N818" s="45">
        <v>75.347833333333327</v>
      </c>
      <c r="O818" s="44">
        <v>82.12900000000009</v>
      </c>
      <c r="P818" s="45">
        <v>80.803166666666712</v>
      </c>
      <c r="Q818" s="44">
        <v>85.02849999999998</v>
      </c>
      <c r="R818" s="45">
        <v>93.540166666666707</v>
      </c>
      <c r="S818" s="44">
        <v>93.743499999999955</v>
      </c>
      <c r="T818" s="45">
        <v>90.984999999999999</v>
      </c>
      <c r="U818" s="44">
        <v>86.595500000000101</v>
      </c>
      <c r="V818" s="45">
        <v>82.110333333333429</v>
      </c>
      <c r="W818" s="44">
        <v>36.987166666666667</v>
      </c>
      <c r="X818" s="45">
        <v>1.4099999999999997</v>
      </c>
      <c r="Y818" s="44">
        <v>0</v>
      </c>
      <c r="Z818" s="45">
        <v>0</v>
      </c>
      <c r="AA818" s="44">
        <v>0</v>
      </c>
      <c r="AB818" s="45">
        <v>0</v>
      </c>
      <c r="AC818" s="54"/>
      <c r="AD818" s="55">
        <f t="shared" si="183"/>
        <v>819.05133333333367</v>
      </c>
      <c r="AE818" s="54"/>
    </row>
    <row r="819" spans="2:31" x14ac:dyDescent="0.3">
      <c r="B819" s="4" t="s">
        <v>74</v>
      </c>
      <c r="C819" s="4"/>
      <c r="D819" s="4"/>
      <c r="E819" s="44">
        <v>0</v>
      </c>
      <c r="F819" s="45">
        <v>0</v>
      </c>
      <c r="G819" s="44">
        <v>0</v>
      </c>
      <c r="H819" s="45">
        <v>0</v>
      </c>
      <c r="I819" s="44">
        <v>0</v>
      </c>
      <c r="J819" s="45">
        <v>0</v>
      </c>
      <c r="K819" s="44">
        <v>0</v>
      </c>
      <c r="L819" s="45">
        <v>0</v>
      </c>
      <c r="M819" s="44">
        <v>0.91333333333333355</v>
      </c>
      <c r="N819" s="45">
        <v>5.5321666666666705</v>
      </c>
      <c r="O819" s="44">
        <v>10.397666666666671</v>
      </c>
      <c r="P819" s="45">
        <v>13.455333333333332</v>
      </c>
      <c r="Q819" s="44">
        <v>14.50583333333334</v>
      </c>
      <c r="R819" s="45">
        <v>14.148499999999991</v>
      </c>
      <c r="S819" s="44">
        <v>16.305666666666681</v>
      </c>
      <c r="T819" s="45">
        <v>16.209666666666671</v>
      </c>
      <c r="U819" s="44">
        <v>13.377666666666657</v>
      </c>
      <c r="V819" s="45">
        <v>5.9900000000000055</v>
      </c>
      <c r="W819" s="44">
        <v>1.5181666666666664</v>
      </c>
      <c r="X819" s="45">
        <v>0.26666666666666672</v>
      </c>
      <c r="Y819" s="44">
        <v>0</v>
      </c>
      <c r="Z819" s="45">
        <v>0</v>
      </c>
      <c r="AA819" s="44">
        <v>0</v>
      </c>
      <c r="AB819" s="45">
        <v>0</v>
      </c>
      <c r="AC819" s="54"/>
      <c r="AD819" s="55">
        <f t="shared" si="183"/>
        <v>112.62066666666669</v>
      </c>
      <c r="AE819" s="54"/>
    </row>
    <row r="820" spans="2:31" x14ac:dyDescent="0.3">
      <c r="B820" s="4" t="s">
        <v>75</v>
      </c>
      <c r="C820" s="4"/>
      <c r="D820" s="4"/>
      <c r="E820" s="44">
        <v>0</v>
      </c>
      <c r="F820" s="45">
        <v>0</v>
      </c>
      <c r="G820" s="44">
        <v>0</v>
      </c>
      <c r="H820" s="45">
        <v>0</v>
      </c>
      <c r="I820" s="44">
        <v>0</v>
      </c>
      <c r="J820" s="45">
        <v>0</v>
      </c>
      <c r="K820" s="44">
        <v>0</v>
      </c>
      <c r="L820" s="45">
        <v>0</v>
      </c>
      <c r="M820" s="44">
        <v>16.203499999999998</v>
      </c>
      <c r="N820" s="45">
        <v>57.536000000000008</v>
      </c>
      <c r="O820" s="44">
        <v>18.47299999999996</v>
      </c>
      <c r="P820" s="45">
        <v>40.904000000000011</v>
      </c>
      <c r="Q820" s="44">
        <v>145.94916666666674</v>
      </c>
      <c r="R820" s="45">
        <v>121.10499999999995</v>
      </c>
      <c r="S820" s="44">
        <v>62.650000000000006</v>
      </c>
      <c r="T820" s="45">
        <v>15.595333333333327</v>
      </c>
      <c r="U820" s="44">
        <v>56.41333333333337</v>
      </c>
      <c r="V820" s="45">
        <v>51.201666666666682</v>
      </c>
      <c r="W820" s="44">
        <v>6.0175000000000001</v>
      </c>
      <c r="X820" s="45">
        <v>2.6499999999999999E-2</v>
      </c>
      <c r="Y820" s="44">
        <v>0</v>
      </c>
      <c r="Z820" s="45">
        <v>0</v>
      </c>
      <c r="AA820" s="44">
        <v>0</v>
      </c>
      <c r="AB820" s="45">
        <v>0</v>
      </c>
      <c r="AC820" s="54"/>
      <c r="AD820" s="55">
        <f t="shared" si="183"/>
        <v>592.07500000000027</v>
      </c>
      <c r="AE820" s="54"/>
    </row>
    <row r="821" spans="2:31" x14ac:dyDescent="0.3">
      <c r="B821" s="4" t="s">
        <v>76</v>
      </c>
      <c r="C821" s="4"/>
      <c r="D821" s="4"/>
      <c r="E821" s="44">
        <v>0</v>
      </c>
      <c r="F821" s="45">
        <v>0</v>
      </c>
      <c r="G821" s="44">
        <v>0</v>
      </c>
      <c r="H821" s="45">
        <v>0</v>
      </c>
      <c r="I821" s="44">
        <v>0</v>
      </c>
      <c r="J821" s="45">
        <v>0</v>
      </c>
      <c r="K821" s="44">
        <v>0</v>
      </c>
      <c r="L821" s="45">
        <v>0</v>
      </c>
      <c r="M821" s="44">
        <v>22.764833333333328</v>
      </c>
      <c r="N821" s="45">
        <v>60.041166666666683</v>
      </c>
      <c r="O821" s="44">
        <v>65.162166666666664</v>
      </c>
      <c r="P821" s="45">
        <v>81.526666666666785</v>
      </c>
      <c r="Q821" s="44">
        <v>71.635166666666663</v>
      </c>
      <c r="R821" s="45">
        <v>70.020166666666597</v>
      </c>
      <c r="S821" s="44">
        <v>79.457333333333381</v>
      </c>
      <c r="T821" s="45">
        <v>77.770000000000039</v>
      </c>
      <c r="U821" s="44">
        <v>15.167666666666662</v>
      </c>
      <c r="V821" s="45">
        <v>51.703833333333343</v>
      </c>
      <c r="W821" s="44">
        <v>24.811666666666628</v>
      </c>
      <c r="X821" s="45">
        <v>0.11450000000000003</v>
      </c>
      <c r="Y821" s="44">
        <v>0</v>
      </c>
      <c r="Z821" s="45">
        <v>0</v>
      </c>
      <c r="AA821" s="44">
        <v>0</v>
      </c>
      <c r="AB821" s="45">
        <v>0</v>
      </c>
      <c r="AC821" s="54"/>
      <c r="AD821" s="55">
        <f t="shared" si="183"/>
        <v>620.17516666666677</v>
      </c>
      <c r="AE821" s="54"/>
    </row>
    <row r="822" spans="2:31" x14ac:dyDescent="0.3">
      <c r="B822" s="4" t="s">
        <v>77</v>
      </c>
      <c r="C822" s="4"/>
      <c r="D822" s="4"/>
      <c r="E822" s="44">
        <v>0</v>
      </c>
      <c r="F822" s="45">
        <v>0</v>
      </c>
      <c r="G822" s="44">
        <v>0</v>
      </c>
      <c r="H822" s="45">
        <v>0</v>
      </c>
      <c r="I822" s="44">
        <v>0</v>
      </c>
      <c r="J822" s="45">
        <v>0</v>
      </c>
      <c r="K822" s="44">
        <v>0</v>
      </c>
      <c r="L822" s="45">
        <v>0</v>
      </c>
      <c r="M822" s="44">
        <v>10.742666666666667</v>
      </c>
      <c r="N822" s="45">
        <v>37.61033333333333</v>
      </c>
      <c r="O822" s="44">
        <v>43.412166666666657</v>
      </c>
      <c r="P822" s="45">
        <v>44.592833333333346</v>
      </c>
      <c r="Q822" s="44">
        <v>47.460999999999977</v>
      </c>
      <c r="R822" s="45">
        <v>43.022666666666694</v>
      </c>
      <c r="S822" s="44">
        <v>49.116666666666653</v>
      </c>
      <c r="T822" s="45">
        <v>44.277999999999992</v>
      </c>
      <c r="U822" s="44">
        <v>36.833500000000022</v>
      </c>
      <c r="V822" s="45">
        <v>32.34166666666664</v>
      </c>
      <c r="W822" s="44">
        <v>13.93733333333334</v>
      </c>
      <c r="X822" s="45">
        <v>0.28800000000000003</v>
      </c>
      <c r="Y822" s="44">
        <v>0</v>
      </c>
      <c r="Z822" s="45">
        <v>0</v>
      </c>
      <c r="AA822" s="44">
        <v>0</v>
      </c>
      <c r="AB822" s="45">
        <v>0</v>
      </c>
      <c r="AC822" s="54"/>
      <c r="AD822" s="55">
        <f t="shared" si="183"/>
        <v>403.63683333333341</v>
      </c>
      <c r="AE822" s="54"/>
    </row>
    <row r="823" spans="2:31" x14ac:dyDescent="0.3">
      <c r="B823" s="4" t="s">
        <v>78</v>
      </c>
      <c r="C823" s="4"/>
      <c r="D823" s="4"/>
      <c r="E823" s="44">
        <v>0</v>
      </c>
      <c r="F823" s="45">
        <v>0</v>
      </c>
      <c r="G823" s="44">
        <v>0</v>
      </c>
      <c r="H823" s="45">
        <v>0</v>
      </c>
      <c r="I823" s="44">
        <v>0</v>
      </c>
      <c r="J823" s="45">
        <v>0</v>
      </c>
      <c r="K823" s="44">
        <v>0</v>
      </c>
      <c r="L823" s="45">
        <v>0</v>
      </c>
      <c r="M823" s="44">
        <v>0</v>
      </c>
      <c r="N823" s="45">
        <v>0</v>
      </c>
      <c r="O823" s="44">
        <v>0</v>
      </c>
      <c r="P823" s="45">
        <v>2.4499999999999997</v>
      </c>
      <c r="Q823" s="44">
        <v>0.628</v>
      </c>
      <c r="R823" s="45">
        <v>2.7958333333333329</v>
      </c>
      <c r="S823" s="44">
        <v>0</v>
      </c>
      <c r="T823" s="45">
        <v>3.7119999999999953</v>
      </c>
      <c r="U823" s="44">
        <v>3.0099999999999989</v>
      </c>
      <c r="V823" s="45">
        <v>0</v>
      </c>
      <c r="W823" s="44">
        <v>0</v>
      </c>
      <c r="X823" s="45">
        <v>0</v>
      </c>
      <c r="Y823" s="44">
        <v>0</v>
      </c>
      <c r="Z823" s="45">
        <v>0</v>
      </c>
      <c r="AA823" s="44">
        <v>0</v>
      </c>
      <c r="AB823" s="45">
        <v>0</v>
      </c>
      <c r="AC823" s="54"/>
      <c r="AD823" s="55">
        <f t="shared" si="183"/>
        <v>12.595833333333328</v>
      </c>
      <c r="AE823" s="54"/>
    </row>
    <row r="824" spans="2:31" x14ac:dyDescent="0.3">
      <c r="B824" s="4" t="s">
        <v>79</v>
      </c>
      <c r="C824" s="4"/>
      <c r="D824" s="4"/>
      <c r="E824" s="44">
        <v>0</v>
      </c>
      <c r="F824" s="45">
        <v>0</v>
      </c>
      <c r="G824" s="44">
        <v>0</v>
      </c>
      <c r="H824" s="45">
        <v>0</v>
      </c>
      <c r="I824" s="44">
        <v>0</v>
      </c>
      <c r="J824" s="45">
        <v>0</v>
      </c>
      <c r="K824" s="44">
        <v>0</v>
      </c>
      <c r="L824" s="45">
        <v>0</v>
      </c>
      <c r="M824" s="44">
        <v>7.3241666666666676</v>
      </c>
      <c r="N824" s="45">
        <v>2.0619999999999998</v>
      </c>
      <c r="O824" s="44">
        <v>0</v>
      </c>
      <c r="P824" s="45">
        <v>10.333833333333333</v>
      </c>
      <c r="Q824" s="44">
        <v>0.15266666666666709</v>
      </c>
      <c r="R824" s="45">
        <v>18.736833333333326</v>
      </c>
      <c r="S824" s="44">
        <v>0</v>
      </c>
      <c r="T824" s="45">
        <v>6.7443333333333326</v>
      </c>
      <c r="U824" s="44">
        <v>7.2120000000000033</v>
      </c>
      <c r="V824" s="45">
        <v>16.572999999999997</v>
      </c>
      <c r="W824" s="44">
        <v>2.0833333333333391E-2</v>
      </c>
      <c r="X824" s="45">
        <v>0</v>
      </c>
      <c r="Y824" s="44">
        <v>0</v>
      </c>
      <c r="Z824" s="45">
        <v>0</v>
      </c>
      <c r="AA824" s="44">
        <v>0</v>
      </c>
      <c r="AB824" s="45">
        <v>0</v>
      </c>
      <c r="AC824" s="54"/>
      <c r="AD824" s="55">
        <f t="shared" si="183"/>
        <v>69.159666666666652</v>
      </c>
      <c r="AE824" s="54"/>
    </row>
    <row r="825" spans="2:31" x14ac:dyDescent="0.3">
      <c r="B825" s="4" t="s">
        <v>80</v>
      </c>
      <c r="C825" s="4"/>
      <c r="D825" s="4"/>
      <c r="E825" s="44">
        <v>0</v>
      </c>
      <c r="F825" s="45">
        <v>0</v>
      </c>
      <c r="G825" s="44">
        <v>0</v>
      </c>
      <c r="H825" s="45">
        <v>0</v>
      </c>
      <c r="I825" s="44">
        <v>0</v>
      </c>
      <c r="J825" s="45">
        <v>0</v>
      </c>
      <c r="K825" s="44">
        <v>0</v>
      </c>
      <c r="L825" s="45">
        <v>0.57233333333333336</v>
      </c>
      <c r="M825" s="44">
        <v>11.739833333333333</v>
      </c>
      <c r="N825" s="45">
        <v>2.3969999999999998</v>
      </c>
      <c r="O825" s="44">
        <v>0</v>
      </c>
      <c r="P825" s="45">
        <v>7.0051666666666668</v>
      </c>
      <c r="Q825" s="44">
        <v>0</v>
      </c>
      <c r="R825" s="45">
        <v>9.4131666666666671</v>
      </c>
      <c r="S825" s="44">
        <v>0</v>
      </c>
      <c r="T825" s="45">
        <v>0</v>
      </c>
      <c r="U825" s="44">
        <v>25.145833333333332</v>
      </c>
      <c r="V825" s="45">
        <v>28.794333333333331</v>
      </c>
      <c r="W825" s="44">
        <v>4.971499999999998</v>
      </c>
      <c r="X825" s="45">
        <v>0</v>
      </c>
      <c r="Y825" s="44">
        <v>0</v>
      </c>
      <c r="Z825" s="45">
        <v>0</v>
      </c>
      <c r="AA825" s="44">
        <v>0</v>
      </c>
      <c r="AB825" s="45">
        <v>0</v>
      </c>
      <c r="AC825" s="54"/>
      <c r="AD825" s="55">
        <f t="shared" si="183"/>
        <v>90.039166666666645</v>
      </c>
      <c r="AE825" s="54"/>
    </row>
    <row r="826" spans="2:31" x14ac:dyDescent="0.3">
      <c r="B826" s="4" t="s">
        <v>88</v>
      </c>
      <c r="C826" s="4"/>
      <c r="D826" s="4"/>
      <c r="E826" s="44">
        <v>0</v>
      </c>
      <c r="F826" s="45">
        <v>0</v>
      </c>
      <c r="G826" s="44">
        <v>0</v>
      </c>
      <c r="H826" s="45">
        <v>0</v>
      </c>
      <c r="I826" s="44">
        <v>0</v>
      </c>
      <c r="J826" s="45">
        <v>0</v>
      </c>
      <c r="K826" s="44">
        <v>0</v>
      </c>
      <c r="L826" s="45">
        <v>0</v>
      </c>
      <c r="M826" s="44">
        <v>0</v>
      </c>
      <c r="N826" s="45">
        <v>0</v>
      </c>
      <c r="O826" s="44">
        <v>0</v>
      </c>
      <c r="P826" s="45">
        <v>0</v>
      </c>
      <c r="Q826" s="44">
        <v>0</v>
      </c>
      <c r="R826" s="45">
        <v>0</v>
      </c>
      <c r="S826" s="44">
        <v>0</v>
      </c>
      <c r="T826" s="45">
        <v>0</v>
      </c>
      <c r="U826" s="44">
        <v>0</v>
      </c>
      <c r="V826" s="45">
        <v>0</v>
      </c>
      <c r="W826" s="44">
        <v>0</v>
      </c>
      <c r="X826" s="45">
        <v>0</v>
      </c>
      <c r="Y826" s="44">
        <v>0</v>
      </c>
      <c r="Z826" s="45">
        <v>0</v>
      </c>
      <c r="AA826" s="44">
        <v>0</v>
      </c>
      <c r="AB826" s="45">
        <v>0</v>
      </c>
      <c r="AC826" s="54"/>
      <c r="AD826" s="55">
        <f t="shared" si="183"/>
        <v>0</v>
      </c>
      <c r="AE826" s="54"/>
    </row>
    <row r="827" spans="2:31" x14ac:dyDescent="0.3">
      <c r="B827" s="4" t="s">
        <v>97</v>
      </c>
      <c r="C827" s="4"/>
      <c r="D827" s="4"/>
      <c r="E827" s="44">
        <v>0</v>
      </c>
      <c r="F827" s="45">
        <v>0</v>
      </c>
      <c r="G827" s="44">
        <v>0</v>
      </c>
      <c r="H827" s="45">
        <v>0</v>
      </c>
      <c r="I827" s="44">
        <v>0</v>
      </c>
      <c r="J827" s="45">
        <v>0</v>
      </c>
      <c r="K827" s="44">
        <v>0</v>
      </c>
      <c r="L827" s="45">
        <v>0</v>
      </c>
      <c r="M827" s="44">
        <v>0</v>
      </c>
      <c r="N827" s="45">
        <v>0</v>
      </c>
      <c r="O827" s="44">
        <v>0</v>
      </c>
      <c r="P827" s="45">
        <v>0</v>
      </c>
      <c r="Q827" s="44">
        <v>0</v>
      </c>
      <c r="R827" s="45">
        <v>0</v>
      </c>
      <c r="S827" s="44">
        <v>0</v>
      </c>
      <c r="T827" s="45">
        <v>0</v>
      </c>
      <c r="U827" s="44">
        <v>0</v>
      </c>
      <c r="V827" s="45">
        <v>0</v>
      </c>
      <c r="W827" s="44">
        <v>0</v>
      </c>
      <c r="X827" s="45">
        <v>0</v>
      </c>
      <c r="Y827" s="44">
        <v>0</v>
      </c>
      <c r="Z827" s="45">
        <v>0</v>
      </c>
      <c r="AA827" s="44">
        <v>0</v>
      </c>
      <c r="AB827" s="45">
        <v>0</v>
      </c>
      <c r="AC827" s="54"/>
      <c r="AD827" s="55">
        <f t="shared" si="183"/>
        <v>0</v>
      </c>
      <c r="AE827" s="54"/>
    </row>
    <row r="828" spans="2:31" x14ac:dyDescent="0.3">
      <c r="B828" s="4" t="s">
        <v>94</v>
      </c>
      <c r="C828" s="4"/>
      <c r="D828" s="4"/>
      <c r="E828" s="44">
        <v>0</v>
      </c>
      <c r="F828" s="45">
        <v>0</v>
      </c>
      <c r="G828" s="44">
        <v>0</v>
      </c>
      <c r="H828" s="45">
        <v>0</v>
      </c>
      <c r="I828" s="44">
        <v>0</v>
      </c>
      <c r="J828" s="45">
        <v>0</v>
      </c>
      <c r="K828" s="44">
        <v>0</v>
      </c>
      <c r="L828" s="45">
        <v>0</v>
      </c>
      <c r="M828" s="44">
        <v>48.857333333333351</v>
      </c>
      <c r="N828" s="45">
        <v>112.47016666666669</v>
      </c>
      <c r="O828" s="44">
        <v>138.85</v>
      </c>
      <c r="P828" s="45">
        <v>145.72999999999999</v>
      </c>
      <c r="Q828" s="44">
        <v>145.69</v>
      </c>
      <c r="R828" s="45">
        <v>146.78</v>
      </c>
      <c r="S828" s="44">
        <v>162.52000000000001</v>
      </c>
      <c r="T828" s="45">
        <v>173.21399999999997</v>
      </c>
      <c r="U828" s="44">
        <v>173.22783333333331</v>
      </c>
      <c r="V828" s="45">
        <v>175.79583333333326</v>
      </c>
      <c r="W828" s="44">
        <v>79.155166666666659</v>
      </c>
      <c r="X828" s="45">
        <v>1.1591666666666665</v>
      </c>
      <c r="Y828" s="44">
        <v>0</v>
      </c>
      <c r="Z828" s="45">
        <v>0</v>
      </c>
      <c r="AA828" s="44">
        <v>0</v>
      </c>
      <c r="AB828" s="45">
        <v>0</v>
      </c>
      <c r="AC828" s="54"/>
      <c r="AD828" s="55">
        <f t="shared" si="183"/>
        <v>1503.4494999999999</v>
      </c>
      <c r="AE828" s="54"/>
    </row>
    <row r="829" spans="2:31" x14ac:dyDescent="0.3">
      <c r="B829" s="4" t="s">
        <v>95</v>
      </c>
      <c r="C829" s="4"/>
      <c r="D829" s="4"/>
      <c r="E829" s="44">
        <v>0</v>
      </c>
      <c r="F829" s="45">
        <v>0</v>
      </c>
      <c r="G829" s="44">
        <v>0</v>
      </c>
      <c r="H829" s="45">
        <v>0</v>
      </c>
      <c r="I829" s="44">
        <v>0</v>
      </c>
      <c r="J829" s="45">
        <v>0</v>
      </c>
      <c r="K829" s="44">
        <v>0</v>
      </c>
      <c r="L829" s="45">
        <v>0</v>
      </c>
      <c r="M829" s="44">
        <v>43.412833333333346</v>
      </c>
      <c r="N829" s="45">
        <v>46.461166666666621</v>
      </c>
      <c r="O829" s="44">
        <v>68.304666666666662</v>
      </c>
      <c r="P829" s="45">
        <v>67.188833333333335</v>
      </c>
      <c r="Q829" s="44">
        <v>69.98</v>
      </c>
      <c r="R829" s="45">
        <v>68.197666666666635</v>
      </c>
      <c r="S829" s="44">
        <v>76.718166666666676</v>
      </c>
      <c r="T829" s="45">
        <v>75.030000000000058</v>
      </c>
      <c r="U829" s="44">
        <v>71.139833333333357</v>
      </c>
      <c r="V829" s="45">
        <v>67.200166666666661</v>
      </c>
      <c r="W829" s="44">
        <v>30.383333333333333</v>
      </c>
      <c r="X829" s="45">
        <v>0.40783333333333333</v>
      </c>
      <c r="Y829" s="44">
        <v>0</v>
      </c>
      <c r="Z829" s="45">
        <v>0</v>
      </c>
      <c r="AA829" s="44">
        <v>0</v>
      </c>
      <c r="AB829" s="45">
        <v>0</v>
      </c>
      <c r="AC829" s="54"/>
      <c r="AD829" s="55">
        <f t="shared" si="183"/>
        <v>684.42449999999997</v>
      </c>
      <c r="AE829" s="54"/>
    </row>
    <row r="830" spans="2:31" x14ac:dyDescent="0.3">
      <c r="B830" s="4" t="s">
        <v>96</v>
      </c>
      <c r="C830" s="4"/>
      <c r="D830" s="4"/>
      <c r="E830" s="44">
        <v>0</v>
      </c>
      <c r="F830" s="45">
        <v>0</v>
      </c>
      <c r="G830" s="44">
        <v>0</v>
      </c>
      <c r="H830" s="45">
        <v>0</v>
      </c>
      <c r="I830" s="44">
        <v>0</v>
      </c>
      <c r="J830" s="45">
        <v>0</v>
      </c>
      <c r="K830" s="44">
        <v>0</v>
      </c>
      <c r="L830" s="45">
        <v>1.0505</v>
      </c>
      <c r="M830" s="44">
        <v>52.771999999999984</v>
      </c>
      <c r="N830" s="45">
        <v>70.221166666666718</v>
      </c>
      <c r="O830" s="44">
        <v>68.520500000000013</v>
      </c>
      <c r="P830" s="45">
        <v>67.115166666666667</v>
      </c>
      <c r="Q830" s="44">
        <v>70.528000000000006</v>
      </c>
      <c r="R830" s="45">
        <v>68.116166666666658</v>
      </c>
      <c r="S830" s="44">
        <v>76.040500000000009</v>
      </c>
      <c r="T830" s="45">
        <v>75.520166666666654</v>
      </c>
      <c r="U830" s="44">
        <v>72.388666666666694</v>
      </c>
      <c r="V830" s="45">
        <v>61.962666666666642</v>
      </c>
      <c r="W830" s="44">
        <v>31.702499999999972</v>
      </c>
      <c r="X830" s="45">
        <v>6.9166666666666668E-2</v>
      </c>
      <c r="Y830" s="44">
        <v>0</v>
      </c>
      <c r="Z830" s="45">
        <v>0</v>
      </c>
      <c r="AA830" s="44">
        <v>0</v>
      </c>
      <c r="AB830" s="45">
        <v>0</v>
      </c>
      <c r="AC830" s="54"/>
      <c r="AD830" s="55">
        <f t="shared" si="183"/>
        <v>716.00716666666676</v>
      </c>
      <c r="AE830" s="54"/>
    </row>
    <row r="831" spans="2:31" x14ac:dyDescent="0.3">
      <c r="B831" s="4" t="s">
        <v>102</v>
      </c>
      <c r="C831" s="4"/>
      <c r="D831" s="4"/>
      <c r="E831" s="44">
        <v>0</v>
      </c>
      <c r="F831" s="45">
        <v>0</v>
      </c>
      <c r="G831" s="44">
        <v>0</v>
      </c>
      <c r="H831" s="45">
        <v>0</v>
      </c>
      <c r="I831" s="44">
        <v>0</v>
      </c>
      <c r="J831" s="45">
        <v>0</v>
      </c>
      <c r="K831" s="44">
        <v>0</v>
      </c>
      <c r="L831" s="45">
        <v>0</v>
      </c>
      <c r="M831" s="44">
        <v>31.119999999999951</v>
      </c>
      <c r="N831" s="45">
        <v>72.079999999999956</v>
      </c>
      <c r="O831" s="44">
        <v>80.219999999999956</v>
      </c>
      <c r="P831" s="45">
        <v>81.699999999999903</v>
      </c>
      <c r="Q831" s="44">
        <v>81.619999999999919</v>
      </c>
      <c r="R831" s="45">
        <v>81.520000000000053</v>
      </c>
      <c r="S831" s="44">
        <v>80.739999999999881</v>
      </c>
      <c r="T831" s="45">
        <v>79.110000000000042</v>
      </c>
      <c r="U831" s="44">
        <v>74.65999999999994</v>
      </c>
      <c r="V831" s="45">
        <v>59.059999999999953</v>
      </c>
      <c r="W831" s="44">
        <v>13.63999999999999</v>
      </c>
      <c r="X831" s="45">
        <v>0</v>
      </c>
      <c r="Y831" s="44">
        <v>0</v>
      </c>
      <c r="Z831" s="45">
        <v>0</v>
      </c>
      <c r="AA831" s="44">
        <v>0</v>
      </c>
      <c r="AB831" s="45">
        <v>0</v>
      </c>
      <c r="AC831" s="54"/>
      <c r="AD831" s="55">
        <f t="shared" si="183"/>
        <v>735.46999999999957</v>
      </c>
      <c r="AE831" s="54"/>
    </row>
    <row r="832" spans="2:31" x14ac:dyDescent="0.3">
      <c r="B832" s="4" t="s">
        <v>103</v>
      </c>
      <c r="C832" s="4"/>
      <c r="D832" s="4"/>
      <c r="E832" s="44">
        <v>0</v>
      </c>
      <c r="F832" s="45">
        <v>0</v>
      </c>
      <c r="G832" s="44">
        <v>0</v>
      </c>
      <c r="H832" s="45">
        <v>0</v>
      </c>
      <c r="I832" s="44">
        <v>0</v>
      </c>
      <c r="J832" s="45">
        <v>0</v>
      </c>
      <c r="K832" s="44">
        <v>0</v>
      </c>
      <c r="L832" s="45">
        <v>0</v>
      </c>
      <c r="M832" s="44">
        <v>0</v>
      </c>
      <c r="N832" s="45">
        <v>0</v>
      </c>
      <c r="O832" s="44">
        <v>0</v>
      </c>
      <c r="P832" s="45">
        <v>0</v>
      </c>
      <c r="Q832" s="44">
        <v>0</v>
      </c>
      <c r="R832" s="45">
        <v>0</v>
      </c>
      <c r="S832" s="44">
        <v>0</v>
      </c>
      <c r="T832" s="45">
        <v>0</v>
      </c>
      <c r="U832" s="44">
        <v>0</v>
      </c>
      <c r="V832" s="45">
        <v>0</v>
      </c>
      <c r="W832" s="44">
        <v>0</v>
      </c>
      <c r="X832" s="45">
        <v>0</v>
      </c>
      <c r="Y832" s="44">
        <v>0</v>
      </c>
      <c r="Z832" s="45">
        <v>0</v>
      </c>
      <c r="AA832" s="44">
        <v>0</v>
      </c>
      <c r="AB832" s="45">
        <v>0</v>
      </c>
      <c r="AC832" s="54"/>
      <c r="AD832" s="55">
        <f t="shared" si="183"/>
        <v>0</v>
      </c>
      <c r="AE832" s="54"/>
    </row>
    <row r="833" spans="2:31" x14ac:dyDescent="0.3">
      <c r="B833" s="4" t="s">
        <v>104</v>
      </c>
      <c r="C833" s="4"/>
      <c r="D833" s="4"/>
      <c r="E833" s="44">
        <v>0</v>
      </c>
      <c r="F833" s="45">
        <v>0</v>
      </c>
      <c r="G833" s="44">
        <v>0</v>
      </c>
      <c r="H833" s="45">
        <v>0</v>
      </c>
      <c r="I833" s="44">
        <v>0</v>
      </c>
      <c r="J833" s="45">
        <v>0</v>
      </c>
      <c r="K833" s="44">
        <v>0</v>
      </c>
      <c r="L833" s="45">
        <v>0.74816666666666665</v>
      </c>
      <c r="M833" s="44">
        <v>110.39550000000004</v>
      </c>
      <c r="N833" s="45">
        <v>176.8223333333334</v>
      </c>
      <c r="O833" s="44">
        <v>184.43666666666667</v>
      </c>
      <c r="P833" s="45">
        <v>186.90783333333329</v>
      </c>
      <c r="Q833" s="44">
        <v>196.51633333333331</v>
      </c>
      <c r="R833" s="45">
        <v>188.70400000000006</v>
      </c>
      <c r="S833" s="44">
        <v>212.41266666666667</v>
      </c>
      <c r="T833" s="45">
        <v>204.65883333333323</v>
      </c>
      <c r="U833" s="44">
        <v>187.7861666666667</v>
      </c>
      <c r="V833" s="45">
        <v>178.24216666666672</v>
      </c>
      <c r="W833" s="44">
        <v>109.69066666666663</v>
      </c>
      <c r="X833" s="45">
        <v>5.8221666666666669</v>
      </c>
      <c r="Y833" s="44">
        <v>0</v>
      </c>
      <c r="Z833" s="45">
        <v>0</v>
      </c>
      <c r="AA833" s="44">
        <v>0</v>
      </c>
      <c r="AB833" s="45">
        <v>0</v>
      </c>
      <c r="AC833" s="54"/>
      <c r="AD833" s="55">
        <f t="shared" si="183"/>
        <v>1943.1434999999997</v>
      </c>
      <c r="AE833" s="54"/>
    </row>
    <row r="834" spans="2:31" x14ac:dyDescent="0.3">
      <c r="B834" s="4" t="s">
        <v>113</v>
      </c>
      <c r="C834" s="4"/>
      <c r="D834" s="4"/>
      <c r="E834" s="44">
        <v>0</v>
      </c>
      <c r="F834" s="45">
        <v>0</v>
      </c>
      <c r="G834" s="44">
        <v>0</v>
      </c>
      <c r="H834" s="45">
        <v>0</v>
      </c>
      <c r="I834" s="44">
        <v>0</v>
      </c>
      <c r="J834" s="45">
        <v>0</v>
      </c>
      <c r="K834" s="44">
        <v>0</v>
      </c>
      <c r="L834" s="45">
        <v>0</v>
      </c>
      <c r="M834" s="44">
        <v>0</v>
      </c>
      <c r="N834" s="45">
        <v>0</v>
      </c>
      <c r="O834" s="44">
        <v>0</v>
      </c>
      <c r="P834" s="45">
        <v>0</v>
      </c>
      <c r="Q834" s="44">
        <v>0</v>
      </c>
      <c r="R834" s="45">
        <v>0</v>
      </c>
      <c r="S834" s="44">
        <v>0</v>
      </c>
      <c r="T834" s="45">
        <v>0</v>
      </c>
      <c r="U834" s="44">
        <v>0</v>
      </c>
      <c r="V834" s="45">
        <v>0</v>
      </c>
      <c r="W834" s="44">
        <v>0</v>
      </c>
      <c r="X834" s="45">
        <v>0</v>
      </c>
      <c r="Y834" s="44">
        <v>0</v>
      </c>
      <c r="Z834" s="45">
        <v>0</v>
      </c>
      <c r="AA834" s="44">
        <v>0</v>
      </c>
      <c r="AB834" s="45">
        <v>0</v>
      </c>
      <c r="AC834" s="54"/>
      <c r="AD834" s="55">
        <f t="shared" si="183"/>
        <v>0</v>
      </c>
      <c r="AE834" s="54"/>
    </row>
    <row r="835" spans="2:31" x14ac:dyDescent="0.3">
      <c r="B835" s="4" t="s">
        <v>115</v>
      </c>
      <c r="C835" s="4"/>
      <c r="D835" s="4"/>
      <c r="E835" s="44">
        <v>0</v>
      </c>
      <c r="F835" s="45">
        <v>0</v>
      </c>
      <c r="G835" s="44">
        <v>0</v>
      </c>
      <c r="H835" s="45">
        <v>0</v>
      </c>
      <c r="I835" s="44">
        <v>0</v>
      </c>
      <c r="J835" s="45">
        <v>0</v>
      </c>
      <c r="K835" s="44">
        <v>0</v>
      </c>
      <c r="L835" s="45">
        <v>4.9999999999999676E-4</v>
      </c>
      <c r="M835" s="44">
        <v>12.641666666666673</v>
      </c>
      <c r="N835" s="45">
        <v>3.7206666666666668</v>
      </c>
      <c r="O835" s="44">
        <v>0</v>
      </c>
      <c r="P835" s="45">
        <v>10.651333333333335</v>
      </c>
      <c r="Q835" s="44">
        <v>0</v>
      </c>
      <c r="R835" s="45">
        <v>11.012499999999998</v>
      </c>
      <c r="S835" s="44">
        <v>0</v>
      </c>
      <c r="T835" s="45">
        <v>0</v>
      </c>
      <c r="U835" s="44">
        <v>21.39583333333335</v>
      </c>
      <c r="V835" s="45">
        <v>17.572333333333347</v>
      </c>
      <c r="W835" s="44">
        <v>5.7833333333332841E-2</v>
      </c>
      <c r="X835" s="45">
        <v>0</v>
      </c>
      <c r="Y835" s="44">
        <v>0</v>
      </c>
      <c r="Z835" s="45">
        <v>0</v>
      </c>
      <c r="AA835" s="44">
        <v>0</v>
      </c>
      <c r="AB835" s="45">
        <v>0</v>
      </c>
      <c r="AC835" s="54"/>
      <c r="AD835" s="55">
        <f t="shared" si="183"/>
        <v>77.052666666666696</v>
      </c>
      <c r="AE835" s="54"/>
    </row>
    <row r="836" spans="2:31" x14ac:dyDescent="0.3">
      <c r="B836" s="4" t="s">
        <v>116</v>
      </c>
      <c r="C836" s="4"/>
      <c r="D836" s="4"/>
      <c r="E836" s="44">
        <v>0</v>
      </c>
      <c r="F836" s="45">
        <v>0</v>
      </c>
      <c r="G836" s="44">
        <v>0</v>
      </c>
      <c r="H836" s="45">
        <v>0</v>
      </c>
      <c r="I836" s="44">
        <v>0</v>
      </c>
      <c r="J836" s="45">
        <v>0</v>
      </c>
      <c r="K836" s="44">
        <v>0</v>
      </c>
      <c r="L836" s="45">
        <v>0</v>
      </c>
      <c r="M836" s="44">
        <v>0</v>
      </c>
      <c r="N836" s="45">
        <v>0</v>
      </c>
      <c r="O836" s="44">
        <v>0</v>
      </c>
      <c r="P836" s="45">
        <v>0</v>
      </c>
      <c r="Q836" s="44">
        <v>0</v>
      </c>
      <c r="R836" s="45">
        <v>0</v>
      </c>
      <c r="S836" s="44">
        <v>0</v>
      </c>
      <c r="T836" s="45">
        <v>0</v>
      </c>
      <c r="U836" s="44">
        <v>0</v>
      </c>
      <c r="V836" s="45">
        <v>0</v>
      </c>
      <c r="W836" s="44">
        <v>0</v>
      </c>
      <c r="X836" s="45">
        <v>0</v>
      </c>
      <c r="Y836" s="44">
        <v>0</v>
      </c>
      <c r="Z836" s="45">
        <v>0</v>
      </c>
      <c r="AA836" s="44">
        <v>0</v>
      </c>
      <c r="AB836" s="45">
        <v>0</v>
      </c>
      <c r="AC836" s="54"/>
      <c r="AD836" s="55">
        <f t="shared" si="183"/>
        <v>0</v>
      </c>
      <c r="AE836" s="54"/>
    </row>
    <row r="837" spans="2:31" x14ac:dyDescent="0.3">
      <c r="B837" s="4" t="s">
        <v>117</v>
      </c>
      <c r="C837" s="4"/>
      <c r="D837" s="4"/>
      <c r="E837" s="44">
        <v>0</v>
      </c>
      <c r="F837" s="45">
        <v>0</v>
      </c>
      <c r="G837" s="44">
        <v>0</v>
      </c>
      <c r="H837" s="45">
        <v>0</v>
      </c>
      <c r="I837" s="44">
        <v>0</v>
      </c>
      <c r="J837" s="45">
        <v>0</v>
      </c>
      <c r="K837" s="44">
        <v>0</v>
      </c>
      <c r="L837" s="45">
        <v>0</v>
      </c>
      <c r="M837" s="44">
        <v>0</v>
      </c>
      <c r="N837" s="45">
        <v>0</v>
      </c>
      <c r="O837" s="44">
        <v>0</v>
      </c>
      <c r="P837" s="45">
        <v>0</v>
      </c>
      <c r="Q837" s="44">
        <v>0</v>
      </c>
      <c r="R837" s="45">
        <v>0</v>
      </c>
      <c r="S837" s="44">
        <v>0</v>
      </c>
      <c r="T837" s="45">
        <v>0</v>
      </c>
      <c r="U837" s="44">
        <v>0</v>
      </c>
      <c r="V837" s="45">
        <v>0</v>
      </c>
      <c r="W837" s="44">
        <v>0</v>
      </c>
      <c r="X837" s="45">
        <v>0</v>
      </c>
      <c r="Y837" s="44">
        <v>0</v>
      </c>
      <c r="Z837" s="45">
        <v>0</v>
      </c>
      <c r="AA837" s="44">
        <v>0</v>
      </c>
      <c r="AB837" s="45">
        <v>0</v>
      </c>
      <c r="AC837" s="54"/>
      <c r="AD837" s="55">
        <f t="shared" si="183"/>
        <v>0</v>
      </c>
      <c r="AE837" s="54"/>
    </row>
    <row r="838" spans="2:31" x14ac:dyDescent="0.3">
      <c r="B838" s="4" t="s">
        <v>119</v>
      </c>
      <c r="C838" s="4"/>
      <c r="D838" s="4"/>
      <c r="E838" s="44">
        <v>0</v>
      </c>
      <c r="F838" s="45">
        <v>0</v>
      </c>
      <c r="G838" s="44">
        <v>0</v>
      </c>
      <c r="H838" s="45">
        <v>0</v>
      </c>
      <c r="I838" s="44">
        <v>0</v>
      </c>
      <c r="J838" s="45">
        <v>0</v>
      </c>
      <c r="K838" s="44">
        <v>0</v>
      </c>
      <c r="L838" s="45">
        <v>2.9166666666666688E-2</v>
      </c>
      <c r="M838" s="44">
        <v>34.62416666666666</v>
      </c>
      <c r="N838" s="45">
        <v>62.384000000000022</v>
      </c>
      <c r="O838" s="44">
        <v>58.452833333333345</v>
      </c>
      <c r="P838" s="45">
        <v>61.079833333333326</v>
      </c>
      <c r="Q838" s="44">
        <v>66.605166666666662</v>
      </c>
      <c r="R838" s="45">
        <v>73.136333333333326</v>
      </c>
      <c r="S838" s="44">
        <v>75.024166666666645</v>
      </c>
      <c r="T838" s="45">
        <v>73.480499999999978</v>
      </c>
      <c r="U838" s="44">
        <v>69.958500000000015</v>
      </c>
      <c r="V838" s="45">
        <v>68.313000000000002</v>
      </c>
      <c r="W838" s="44">
        <v>48.712999999999973</v>
      </c>
      <c r="X838" s="45">
        <v>0.54516666666666669</v>
      </c>
      <c r="Y838" s="44">
        <v>0</v>
      </c>
      <c r="Z838" s="45">
        <v>0</v>
      </c>
      <c r="AA838" s="44">
        <v>0</v>
      </c>
      <c r="AB838" s="45">
        <v>0</v>
      </c>
      <c r="AC838" s="54"/>
      <c r="AD838" s="55">
        <f t="shared" si="183"/>
        <v>692.3458333333333</v>
      </c>
      <c r="AE838" s="54"/>
    </row>
    <row r="839" spans="2:31" x14ac:dyDescent="0.3">
      <c r="B839" s="4" t="s">
        <v>120</v>
      </c>
      <c r="C839" s="4"/>
      <c r="D839" s="4"/>
      <c r="E839" s="44">
        <v>0</v>
      </c>
      <c r="F839" s="45">
        <v>0</v>
      </c>
      <c r="G839" s="44">
        <v>0</v>
      </c>
      <c r="H839" s="45">
        <v>0</v>
      </c>
      <c r="I839" s="44">
        <v>0</v>
      </c>
      <c r="J839" s="45">
        <v>0</v>
      </c>
      <c r="K839" s="44">
        <v>0</v>
      </c>
      <c r="L839" s="45">
        <v>0</v>
      </c>
      <c r="M839" s="44">
        <v>47.47</v>
      </c>
      <c r="N839" s="45">
        <v>101.67999999999999</v>
      </c>
      <c r="O839" s="44">
        <v>106.67</v>
      </c>
      <c r="P839" s="45">
        <v>110.07000000000001</v>
      </c>
      <c r="Q839" s="44">
        <v>117.29</v>
      </c>
      <c r="R839" s="45">
        <v>111.70999999999998</v>
      </c>
      <c r="S839" s="44">
        <v>130.74</v>
      </c>
      <c r="T839" s="45">
        <v>123.37</v>
      </c>
      <c r="U839" s="44">
        <v>113.53</v>
      </c>
      <c r="V839" s="45">
        <v>104.4</v>
      </c>
      <c r="W839" s="44">
        <v>52.27</v>
      </c>
      <c r="X839" s="45">
        <v>3.9811666666666667</v>
      </c>
      <c r="Y839" s="44">
        <v>0</v>
      </c>
      <c r="Z839" s="45">
        <v>0</v>
      </c>
      <c r="AA839" s="44">
        <v>0</v>
      </c>
      <c r="AB839" s="45">
        <v>0</v>
      </c>
      <c r="AC839" s="54"/>
      <c r="AD839" s="55">
        <f t="shared" si="183"/>
        <v>1123.1811666666667</v>
      </c>
      <c r="AE839" s="54"/>
    </row>
    <row r="840" spans="2:31" x14ac:dyDescent="0.3">
      <c r="B840" s="4" t="s">
        <v>122</v>
      </c>
      <c r="C840" s="4"/>
      <c r="D840" s="4"/>
      <c r="E840" s="44">
        <v>0</v>
      </c>
      <c r="F840" s="45">
        <v>0</v>
      </c>
      <c r="G840" s="44">
        <v>0</v>
      </c>
      <c r="H840" s="45">
        <v>0</v>
      </c>
      <c r="I840" s="44">
        <v>0</v>
      </c>
      <c r="J840" s="45">
        <v>0</v>
      </c>
      <c r="K840" s="44">
        <v>0</v>
      </c>
      <c r="L840" s="45">
        <v>0</v>
      </c>
      <c r="M840" s="44">
        <v>0</v>
      </c>
      <c r="N840" s="45">
        <v>0</v>
      </c>
      <c r="O840" s="44">
        <v>0</v>
      </c>
      <c r="P840" s="45">
        <v>0</v>
      </c>
      <c r="Q840" s="44">
        <v>0</v>
      </c>
      <c r="R840" s="45">
        <v>0</v>
      </c>
      <c r="S840" s="44">
        <v>0</v>
      </c>
      <c r="T840" s="45">
        <v>0</v>
      </c>
      <c r="U840" s="44">
        <v>0</v>
      </c>
      <c r="V840" s="45">
        <v>0</v>
      </c>
      <c r="W840" s="44">
        <v>0</v>
      </c>
      <c r="X840" s="45">
        <v>0</v>
      </c>
      <c r="Y840" s="44">
        <v>0</v>
      </c>
      <c r="Z840" s="45">
        <v>0</v>
      </c>
      <c r="AA840" s="44">
        <v>0</v>
      </c>
      <c r="AB840" s="45">
        <v>0</v>
      </c>
      <c r="AC840" s="54"/>
      <c r="AD840" s="55">
        <f t="shared" si="183"/>
        <v>0</v>
      </c>
      <c r="AE840" s="54"/>
    </row>
    <row r="841" spans="2:31" x14ac:dyDescent="0.3">
      <c r="B841" s="4" t="s">
        <v>127</v>
      </c>
      <c r="C841" s="4"/>
      <c r="D841" s="4"/>
      <c r="E841" s="44">
        <v>0</v>
      </c>
      <c r="F841" s="45">
        <v>0</v>
      </c>
      <c r="G841" s="44">
        <v>0</v>
      </c>
      <c r="H841" s="45">
        <v>0</v>
      </c>
      <c r="I841" s="44">
        <v>0</v>
      </c>
      <c r="J841" s="45">
        <v>0</v>
      </c>
      <c r="K841" s="44">
        <v>0</v>
      </c>
      <c r="L841" s="45">
        <v>0</v>
      </c>
      <c r="M841" s="44">
        <v>187.66533333333339</v>
      </c>
      <c r="N841" s="45">
        <v>151.68916666666672</v>
      </c>
      <c r="O841" s="44">
        <v>204.0031666666666</v>
      </c>
      <c r="P841" s="45">
        <v>236.25216666666671</v>
      </c>
      <c r="Q841" s="44">
        <v>227.48050000000001</v>
      </c>
      <c r="R841" s="45">
        <v>49.959833333333322</v>
      </c>
      <c r="S841" s="44">
        <v>0</v>
      </c>
      <c r="T841" s="45">
        <v>10.143666666666665</v>
      </c>
      <c r="U841" s="44">
        <v>0</v>
      </c>
      <c r="V841" s="45">
        <v>0</v>
      </c>
      <c r="W841" s="44">
        <v>0</v>
      </c>
      <c r="X841" s="45">
        <v>0</v>
      </c>
      <c r="Y841" s="44">
        <v>0</v>
      </c>
      <c r="Z841" s="45">
        <v>0</v>
      </c>
      <c r="AA841" s="44">
        <v>0</v>
      </c>
      <c r="AB841" s="45">
        <v>0</v>
      </c>
      <c r="AC841" s="54"/>
      <c r="AD841" s="55">
        <f t="shared" si="183"/>
        <v>1067.1938333333333</v>
      </c>
      <c r="AE841" s="54"/>
    </row>
    <row r="842" spans="2:31" x14ac:dyDescent="0.3">
      <c r="B842" s="4" t="s">
        <v>301</v>
      </c>
      <c r="C842" s="4"/>
      <c r="D842" s="4"/>
      <c r="E842" s="44">
        <v>0</v>
      </c>
      <c r="F842" s="45">
        <v>0</v>
      </c>
      <c r="G842" s="44">
        <v>0</v>
      </c>
      <c r="H842" s="45">
        <v>0</v>
      </c>
      <c r="I842" s="44">
        <v>0</v>
      </c>
      <c r="J842" s="45">
        <v>0</v>
      </c>
      <c r="K842" s="44">
        <v>0</v>
      </c>
      <c r="L842" s="45">
        <v>0</v>
      </c>
      <c r="M842" s="44">
        <v>0.97099999999999986</v>
      </c>
      <c r="N842" s="45">
        <v>1.2189999999999999</v>
      </c>
      <c r="O842" s="44">
        <v>0</v>
      </c>
      <c r="P842" s="45">
        <v>5.3023333333333342</v>
      </c>
      <c r="Q842" s="44">
        <v>1.1646666666666665</v>
      </c>
      <c r="R842" s="45">
        <v>5.0880000000000001</v>
      </c>
      <c r="S842" s="44">
        <v>0</v>
      </c>
      <c r="T842" s="45">
        <v>15.017000000000008</v>
      </c>
      <c r="U842" s="44">
        <v>17.863000000000003</v>
      </c>
      <c r="V842" s="45">
        <v>17.759833333333329</v>
      </c>
      <c r="W842" s="44">
        <v>5.3130000000000024</v>
      </c>
      <c r="X842" s="45">
        <v>0</v>
      </c>
      <c r="Y842" s="44">
        <v>0</v>
      </c>
      <c r="Z842" s="45">
        <v>0</v>
      </c>
      <c r="AA842" s="44">
        <v>0</v>
      </c>
      <c r="AB842" s="45">
        <v>0</v>
      </c>
      <c r="AC842" s="54"/>
      <c r="AD842" s="55">
        <f>SUM(E842:AB842)</f>
        <v>69.69783333333335</v>
      </c>
      <c r="AE842" s="54"/>
    </row>
    <row r="843" spans="2:31" x14ac:dyDescent="0.3">
      <c r="B843" s="4" t="s">
        <v>302</v>
      </c>
      <c r="C843" s="4"/>
      <c r="D843" s="4"/>
      <c r="E843" s="44">
        <v>0</v>
      </c>
      <c r="F843" s="45">
        <v>0</v>
      </c>
      <c r="G843" s="44">
        <v>0</v>
      </c>
      <c r="H843" s="45">
        <v>0</v>
      </c>
      <c r="I843" s="44">
        <v>0</v>
      </c>
      <c r="J843" s="45">
        <v>0</v>
      </c>
      <c r="K843" s="44">
        <v>0</v>
      </c>
      <c r="L843" s="45">
        <v>0</v>
      </c>
      <c r="M843" s="44">
        <v>0</v>
      </c>
      <c r="N843" s="45">
        <v>0</v>
      </c>
      <c r="O843" s="44">
        <v>0</v>
      </c>
      <c r="P843" s="45">
        <v>0</v>
      </c>
      <c r="Q843" s="44">
        <v>0</v>
      </c>
      <c r="R843" s="45">
        <v>0</v>
      </c>
      <c r="S843" s="44">
        <v>0</v>
      </c>
      <c r="T843" s="45">
        <v>0</v>
      </c>
      <c r="U843" s="44">
        <v>0</v>
      </c>
      <c r="V843" s="45">
        <v>0</v>
      </c>
      <c r="W843" s="44">
        <v>0</v>
      </c>
      <c r="X843" s="45">
        <v>0</v>
      </c>
      <c r="Y843" s="44">
        <v>0</v>
      </c>
      <c r="Z843" s="45">
        <v>0</v>
      </c>
      <c r="AA843" s="44">
        <v>0</v>
      </c>
      <c r="AB843" s="45">
        <v>0</v>
      </c>
      <c r="AC843" s="54"/>
      <c r="AD843" s="55">
        <f>SUM(E843:AB843)</f>
        <v>0</v>
      </c>
      <c r="AE843" s="54"/>
    </row>
    <row r="844" spans="2:31" x14ac:dyDescent="0.3">
      <c r="B844" s="4" t="s">
        <v>303</v>
      </c>
      <c r="C844" s="4"/>
      <c r="D844" s="4"/>
      <c r="E844" s="44">
        <v>0</v>
      </c>
      <c r="F844" s="45">
        <v>0</v>
      </c>
      <c r="G844" s="44">
        <v>0</v>
      </c>
      <c r="H844" s="45">
        <v>0</v>
      </c>
      <c r="I844" s="44">
        <v>0</v>
      </c>
      <c r="J844" s="45">
        <v>0</v>
      </c>
      <c r="K844" s="44">
        <v>0</v>
      </c>
      <c r="L844" s="45">
        <v>0</v>
      </c>
      <c r="M844" s="44">
        <v>0</v>
      </c>
      <c r="N844" s="45">
        <v>0</v>
      </c>
      <c r="O844" s="44">
        <v>0</v>
      </c>
      <c r="P844" s="45">
        <v>0</v>
      </c>
      <c r="Q844" s="44">
        <v>0</v>
      </c>
      <c r="R844" s="45">
        <v>0</v>
      </c>
      <c r="S844" s="44">
        <v>0</v>
      </c>
      <c r="T844" s="45">
        <v>0</v>
      </c>
      <c r="U844" s="44">
        <v>0</v>
      </c>
      <c r="V844" s="45">
        <v>0</v>
      </c>
      <c r="W844" s="44">
        <v>0</v>
      </c>
      <c r="X844" s="45">
        <v>0</v>
      </c>
      <c r="Y844" s="44">
        <v>0</v>
      </c>
      <c r="Z844" s="45">
        <v>0</v>
      </c>
      <c r="AA844" s="44">
        <v>0</v>
      </c>
      <c r="AB844" s="45">
        <v>0</v>
      </c>
      <c r="AC844" s="54"/>
      <c r="AD844" s="55">
        <f t="shared" ref="AD844:AD847" si="184">SUM(E844:AB844)</f>
        <v>0</v>
      </c>
      <c r="AE844" s="54"/>
    </row>
    <row r="845" spans="2:31" x14ac:dyDescent="0.3">
      <c r="B845" s="4" t="s">
        <v>306</v>
      </c>
      <c r="C845" s="4"/>
      <c r="D845" s="4"/>
      <c r="E845" s="44">
        <v>0</v>
      </c>
      <c r="F845" s="45">
        <v>0</v>
      </c>
      <c r="G845" s="44">
        <v>0</v>
      </c>
      <c r="H845" s="45">
        <v>0</v>
      </c>
      <c r="I845" s="44">
        <v>0</v>
      </c>
      <c r="J845" s="45">
        <v>0</v>
      </c>
      <c r="K845" s="44">
        <v>0</v>
      </c>
      <c r="L845" s="45">
        <v>0</v>
      </c>
      <c r="M845" s="44">
        <v>0</v>
      </c>
      <c r="N845" s="45">
        <v>0</v>
      </c>
      <c r="O845" s="44">
        <v>0</v>
      </c>
      <c r="P845" s="45">
        <v>0</v>
      </c>
      <c r="Q845" s="44">
        <v>0</v>
      </c>
      <c r="R845" s="45">
        <v>0</v>
      </c>
      <c r="S845" s="44">
        <v>0</v>
      </c>
      <c r="T845" s="45">
        <v>0</v>
      </c>
      <c r="U845" s="44">
        <v>0</v>
      </c>
      <c r="V845" s="45">
        <v>0</v>
      </c>
      <c r="W845" s="44">
        <v>0</v>
      </c>
      <c r="X845" s="45">
        <v>0</v>
      </c>
      <c r="Y845" s="44">
        <v>0</v>
      </c>
      <c r="Z845" s="45">
        <v>0</v>
      </c>
      <c r="AA845" s="44">
        <v>0</v>
      </c>
      <c r="AB845" s="45">
        <v>0</v>
      </c>
      <c r="AC845" s="54"/>
      <c r="AD845" s="55">
        <f t="shared" si="184"/>
        <v>0</v>
      </c>
      <c r="AE845" s="54"/>
    </row>
    <row r="846" spans="2:31" x14ac:dyDescent="0.3">
      <c r="B846" s="4" t="s">
        <v>307</v>
      </c>
      <c r="C846" s="4"/>
      <c r="D846" s="4"/>
      <c r="E846" s="44">
        <v>0</v>
      </c>
      <c r="F846" s="45">
        <v>0</v>
      </c>
      <c r="G846" s="44">
        <v>0</v>
      </c>
      <c r="H846" s="45">
        <v>0</v>
      </c>
      <c r="I846" s="44">
        <v>0</v>
      </c>
      <c r="J846" s="45">
        <v>0</v>
      </c>
      <c r="K846" s="44">
        <v>0</v>
      </c>
      <c r="L846" s="45">
        <v>0</v>
      </c>
      <c r="M846" s="44">
        <v>0</v>
      </c>
      <c r="N846" s="45">
        <v>0</v>
      </c>
      <c r="O846" s="44">
        <v>0</v>
      </c>
      <c r="P846" s="45">
        <v>0</v>
      </c>
      <c r="Q846" s="44">
        <v>0</v>
      </c>
      <c r="R846" s="45">
        <v>0</v>
      </c>
      <c r="S846" s="44">
        <v>0</v>
      </c>
      <c r="T846" s="45">
        <v>0</v>
      </c>
      <c r="U846" s="44">
        <v>0</v>
      </c>
      <c r="V846" s="45">
        <v>0</v>
      </c>
      <c r="W846" s="44">
        <v>0</v>
      </c>
      <c r="X846" s="45">
        <v>0</v>
      </c>
      <c r="Y846" s="44">
        <v>0</v>
      </c>
      <c r="Z846" s="45">
        <v>0</v>
      </c>
      <c r="AA846" s="44">
        <v>0</v>
      </c>
      <c r="AB846" s="45">
        <v>0</v>
      </c>
      <c r="AC846" s="54"/>
      <c r="AD846" s="55">
        <f t="shared" si="184"/>
        <v>0</v>
      </c>
      <c r="AE846" s="54"/>
    </row>
    <row r="847" spans="2:31" x14ac:dyDescent="0.3">
      <c r="B847" s="4" t="s">
        <v>318</v>
      </c>
      <c r="C847" s="4"/>
      <c r="D847" s="4"/>
      <c r="E847" s="44">
        <v>0</v>
      </c>
      <c r="F847" s="45">
        <v>0</v>
      </c>
      <c r="G847" s="44">
        <v>0</v>
      </c>
      <c r="H847" s="45">
        <v>0</v>
      </c>
      <c r="I847" s="44">
        <v>0</v>
      </c>
      <c r="J847" s="45">
        <v>0</v>
      </c>
      <c r="K847" s="44">
        <v>0</v>
      </c>
      <c r="L847" s="45">
        <v>0</v>
      </c>
      <c r="M847" s="44">
        <v>0.89866666666666695</v>
      </c>
      <c r="N847" s="45">
        <v>11.087666666666676</v>
      </c>
      <c r="O847" s="44">
        <v>21.378166666666662</v>
      </c>
      <c r="P847" s="45">
        <v>32.153333333333336</v>
      </c>
      <c r="Q847" s="44">
        <v>37.417166666666652</v>
      </c>
      <c r="R847" s="45">
        <v>36.868000000000016</v>
      </c>
      <c r="S847" s="44">
        <v>33.82083333333334</v>
      </c>
      <c r="T847" s="45">
        <v>49.904166666666626</v>
      </c>
      <c r="U847" s="44">
        <v>27.39933333333336</v>
      </c>
      <c r="V847" s="45">
        <v>12.525666666666666</v>
      </c>
      <c r="W847" s="44">
        <v>6.5499999999999963</v>
      </c>
      <c r="X847" s="45">
        <v>0</v>
      </c>
      <c r="Y847" s="44">
        <v>0</v>
      </c>
      <c r="Z847" s="45">
        <v>0</v>
      </c>
      <c r="AA847" s="44">
        <v>0</v>
      </c>
      <c r="AB847" s="45">
        <v>0</v>
      </c>
      <c r="AC847" s="54"/>
      <c r="AD847" s="55">
        <f t="shared" si="184"/>
        <v>270.00300000000004</v>
      </c>
      <c r="AE847" s="54"/>
    </row>
    <row r="848" spans="2:31" x14ac:dyDescent="0.3">
      <c r="B848" s="4" t="s">
        <v>319</v>
      </c>
      <c r="C848" s="4"/>
      <c r="D848" s="4"/>
      <c r="E848" s="44">
        <v>0</v>
      </c>
      <c r="F848" s="45">
        <v>0</v>
      </c>
      <c r="G848" s="44">
        <v>0</v>
      </c>
      <c r="H848" s="45">
        <v>0</v>
      </c>
      <c r="I848" s="44">
        <v>0</v>
      </c>
      <c r="J848" s="45">
        <v>0</v>
      </c>
      <c r="K848" s="44">
        <v>0</v>
      </c>
      <c r="L848" s="45">
        <v>0</v>
      </c>
      <c r="M848" s="44">
        <v>0</v>
      </c>
      <c r="N848" s="45">
        <v>0</v>
      </c>
      <c r="O848" s="44">
        <v>0</v>
      </c>
      <c r="P848" s="45">
        <v>0</v>
      </c>
      <c r="Q848" s="44">
        <v>0</v>
      </c>
      <c r="R848" s="45">
        <v>0</v>
      </c>
      <c r="S848" s="44">
        <v>0</v>
      </c>
      <c r="T848" s="45">
        <v>0</v>
      </c>
      <c r="U848" s="44">
        <v>0</v>
      </c>
      <c r="V848" s="45">
        <v>0</v>
      </c>
      <c r="W848" s="44">
        <v>0</v>
      </c>
      <c r="X848" s="45">
        <v>0</v>
      </c>
      <c r="Y848" s="44">
        <v>0</v>
      </c>
      <c r="Z848" s="45">
        <v>0</v>
      </c>
      <c r="AA848" s="44">
        <v>0</v>
      </c>
      <c r="AB848" s="45">
        <v>0</v>
      </c>
      <c r="AC848" s="54"/>
      <c r="AD848" s="55">
        <f>SUM(E848:AB848)</f>
        <v>0</v>
      </c>
      <c r="AE848" s="54"/>
    </row>
    <row r="849" spans="2:31" x14ac:dyDescent="0.3">
      <c r="B849" s="12" t="s">
        <v>2</v>
      </c>
      <c r="C849" s="12"/>
      <c r="D849" s="12"/>
      <c r="E849" s="13">
        <f>SUM(E778:E848)</f>
        <v>0</v>
      </c>
      <c r="F849" s="13">
        <f t="shared" ref="F849" si="185">SUM(F778:F848)</f>
        <v>0</v>
      </c>
      <c r="G849" s="13">
        <f t="shared" ref="G849" si="186">SUM(G778:G848)</f>
        <v>0</v>
      </c>
      <c r="H849" s="13">
        <f t="shared" ref="H849" si="187">SUM(H778:H848)</f>
        <v>0</v>
      </c>
      <c r="I849" s="13">
        <f t="shared" ref="I849" si="188">SUM(I778:I848)</f>
        <v>0</v>
      </c>
      <c r="J849" s="13">
        <f t="shared" ref="J849" si="189">SUM(J778:J848)</f>
        <v>0</v>
      </c>
      <c r="K849" s="13">
        <f t="shared" ref="K849" si="190">SUM(K778:K848)</f>
        <v>0</v>
      </c>
      <c r="L849" s="13">
        <f t="shared" ref="L849" si="191">SUM(L778:L848)</f>
        <v>7.1254999999999997</v>
      </c>
      <c r="M849" s="13">
        <f t="shared" ref="M849" si="192">SUM(M778:M848)</f>
        <v>1303.8293333333334</v>
      </c>
      <c r="N849" s="13">
        <f t="shared" ref="N849" si="193">SUM(N778:N848)</f>
        <v>2334.5158578766659</v>
      </c>
      <c r="O849" s="13">
        <f t="shared" ref="O849" si="194">SUM(O778:O848)</f>
        <v>2459.1477773333331</v>
      </c>
      <c r="P849" s="13">
        <f t="shared" ref="P849" si="195">SUM(P778:P848)</f>
        <v>2607.90471252</v>
      </c>
      <c r="Q849" s="13">
        <f t="shared" ref="Q849" si="196">SUM(Q778:Q848)</f>
        <v>2714.9428200466668</v>
      </c>
      <c r="R849" s="13">
        <f t="shared" ref="R849" si="197">SUM(R778:R848)</f>
        <v>2498.14908079</v>
      </c>
      <c r="S849" s="13">
        <f t="shared" ref="S849" si="198">SUM(S778:S848)</f>
        <v>2621.3205666666663</v>
      </c>
      <c r="T849" s="13">
        <f t="shared" ref="T849" si="199">SUM(T778:T848)</f>
        <v>2581.5577333333331</v>
      </c>
      <c r="U849" s="13">
        <f t="shared" ref="U849" si="200">SUM(U778:U848)</f>
        <v>2361.8332333333342</v>
      </c>
      <c r="V849" s="13">
        <f t="shared" ref="V849" si="201">SUM(V778:V848)</f>
        <v>2318.9525666666677</v>
      </c>
      <c r="W849" s="13">
        <f t="shared" ref="W849" si="202">SUM(W778:W848)</f>
        <v>1191.0451666666663</v>
      </c>
      <c r="X849" s="13">
        <f t="shared" ref="X849" si="203">SUM(X778:X848)</f>
        <v>40.489833333333323</v>
      </c>
      <c r="Y849" s="13">
        <f t="shared" ref="Y849" si="204">SUM(Y778:Y848)</f>
        <v>0</v>
      </c>
      <c r="Z849" s="13">
        <f t="shared" ref="Z849" si="205">SUM(Z778:Z848)</f>
        <v>0</v>
      </c>
      <c r="AA849" s="13">
        <f t="shared" ref="AA849" si="206">SUM(AA778:AA848)</f>
        <v>0</v>
      </c>
      <c r="AB849" s="13">
        <f t="shared" ref="AB849" si="207">SUM(AB778:AB848)</f>
        <v>0</v>
      </c>
      <c r="AC849" s="116">
        <f>SUM(AC778:AE848)</f>
        <v>25040.814181899997</v>
      </c>
      <c r="AD849" s="116"/>
      <c r="AE849" s="116"/>
    </row>
    <row r="850" spans="2:31" x14ac:dyDescent="0.3">
      <c r="B850" s="14"/>
      <c r="C850" s="15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  <c r="AA850" s="16"/>
    </row>
    <row r="851" spans="2:31" x14ac:dyDescent="0.3">
      <c r="B851" s="14"/>
      <c r="C851" s="15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  <c r="AA851" s="16"/>
    </row>
    <row r="852" spans="2:31" x14ac:dyDescent="0.3">
      <c r="B852" s="8">
        <f>'Resumen-Mensual'!$P$26</f>
        <v>45942</v>
      </c>
    </row>
    <row r="853" spans="2:31" x14ac:dyDescent="0.3">
      <c r="B853" s="8"/>
    </row>
    <row r="854" spans="2:31" x14ac:dyDescent="0.3">
      <c r="B854" s="9" t="s">
        <v>81</v>
      </c>
      <c r="C854" s="10"/>
      <c r="D854" s="10"/>
      <c r="E854" s="11">
        <v>1</v>
      </c>
      <c r="F854" s="11">
        <v>2</v>
      </c>
      <c r="G854" s="11">
        <v>3</v>
      </c>
      <c r="H854" s="11">
        <v>4</v>
      </c>
      <c r="I854" s="11">
        <v>5</v>
      </c>
      <c r="J854" s="11">
        <v>6</v>
      </c>
      <c r="K854" s="11">
        <v>7</v>
      </c>
      <c r="L854" s="11">
        <v>8</v>
      </c>
      <c r="M854" s="11">
        <v>9</v>
      </c>
      <c r="N854" s="11">
        <v>10</v>
      </c>
      <c r="O854" s="11">
        <v>11</v>
      </c>
      <c r="P854" s="11">
        <v>12</v>
      </c>
      <c r="Q854" s="11">
        <v>13</v>
      </c>
      <c r="R854" s="11">
        <v>14</v>
      </c>
      <c r="S854" s="11">
        <v>15</v>
      </c>
      <c r="T854" s="11">
        <v>16</v>
      </c>
      <c r="U854" s="11">
        <v>17</v>
      </c>
      <c r="V854" s="11">
        <v>18</v>
      </c>
      <c r="W854" s="11">
        <v>19</v>
      </c>
      <c r="X854" s="11">
        <v>20</v>
      </c>
      <c r="Y854" s="11">
        <v>21</v>
      </c>
      <c r="Z854" s="11">
        <v>22</v>
      </c>
      <c r="AA854" s="11">
        <v>23</v>
      </c>
      <c r="AB854" s="11">
        <v>24</v>
      </c>
      <c r="AC854" s="100" t="s">
        <v>2</v>
      </c>
      <c r="AD854" s="100"/>
      <c r="AE854" s="100"/>
    </row>
    <row r="855" spans="2:31" x14ac:dyDescent="0.3">
      <c r="B855" s="14" t="s">
        <v>37</v>
      </c>
      <c r="C855" s="4"/>
      <c r="D855" s="4"/>
      <c r="E855" s="44">
        <v>0</v>
      </c>
      <c r="F855" s="45">
        <v>0</v>
      </c>
      <c r="G855" s="44">
        <v>0</v>
      </c>
      <c r="H855" s="45">
        <v>0</v>
      </c>
      <c r="I855" s="44">
        <v>0</v>
      </c>
      <c r="J855" s="45">
        <v>0</v>
      </c>
      <c r="K855" s="44">
        <v>0</v>
      </c>
      <c r="L855" s="45">
        <v>0.26666666666666677</v>
      </c>
      <c r="M855" s="44">
        <v>1.1000000000000001</v>
      </c>
      <c r="N855" s="45">
        <v>1.0199999999999996</v>
      </c>
      <c r="O855" s="44">
        <v>1.29</v>
      </c>
      <c r="P855" s="45">
        <v>1.3399999999999999</v>
      </c>
      <c r="Q855" s="44">
        <v>1.2199999999999998</v>
      </c>
      <c r="R855" s="45">
        <v>1.08</v>
      </c>
      <c r="S855" s="44">
        <v>1.0899999999999999</v>
      </c>
      <c r="T855" s="45">
        <v>0.96</v>
      </c>
      <c r="U855" s="44">
        <v>0.79</v>
      </c>
      <c r="V855" s="45">
        <v>0.53000000000000025</v>
      </c>
      <c r="W855" s="44">
        <v>3.8000000000000038</v>
      </c>
      <c r="X855" s="45">
        <v>0.17333333333333339</v>
      </c>
      <c r="Y855" s="44">
        <v>0</v>
      </c>
      <c r="Z855" s="45">
        <v>0</v>
      </c>
      <c r="AA855" s="44">
        <v>0</v>
      </c>
      <c r="AB855" s="45">
        <v>0</v>
      </c>
      <c r="AC855" s="56"/>
      <c r="AD855" s="57">
        <f>SUM(E855:AB855)</f>
        <v>14.660000000000005</v>
      </c>
      <c r="AE855" s="56"/>
    </row>
    <row r="856" spans="2:31" x14ac:dyDescent="0.3">
      <c r="B856" s="14" t="s">
        <v>38</v>
      </c>
      <c r="C856" s="4"/>
      <c r="D856" s="4"/>
      <c r="E856" s="44">
        <v>0</v>
      </c>
      <c r="F856" s="45">
        <v>0</v>
      </c>
      <c r="G856" s="44">
        <v>0</v>
      </c>
      <c r="H856" s="45">
        <v>0</v>
      </c>
      <c r="I856" s="44">
        <v>0</v>
      </c>
      <c r="J856" s="45">
        <v>0</v>
      </c>
      <c r="K856" s="44">
        <v>0</v>
      </c>
      <c r="L856" s="45">
        <v>0.44000000000000006</v>
      </c>
      <c r="M856" s="44">
        <v>2.8400000000000025</v>
      </c>
      <c r="N856" s="45">
        <v>0</v>
      </c>
      <c r="O856" s="44">
        <v>0</v>
      </c>
      <c r="P856" s="45">
        <v>0</v>
      </c>
      <c r="Q856" s="44">
        <v>0</v>
      </c>
      <c r="R856" s="45">
        <v>0</v>
      </c>
      <c r="S856" s="44">
        <v>0</v>
      </c>
      <c r="T856" s="45">
        <v>0</v>
      </c>
      <c r="U856" s="44">
        <v>0</v>
      </c>
      <c r="V856" s="45">
        <v>0</v>
      </c>
      <c r="W856" s="44">
        <v>7.339999999999991</v>
      </c>
      <c r="X856" s="45">
        <v>0.43333333333333335</v>
      </c>
      <c r="Y856" s="44">
        <v>0</v>
      </c>
      <c r="Z856" s="45">
        <v>0</v>
      </c>
      <c r="AA856" s="44">
        <v>0</v>
      </c>
      <c r="AB856" s="45">
        <v>0</v>
      </c>
      <c r="AC856" s="54"/>
      <c r="AD856" s="55">
        <f>SUM(E856:AB856)</f>
        <v>11.053333333333327</v>
      </c>
      <c r="AE856" s="54"/>
    </row>
    <row r="857" spans="2:31" x14ac:dyDescent="0.3">
      <c r="B857" s="14" t="s">
        <v>39</v>
      </c>
      <c r="C857" s="4"/>
      <c r="D857" s="4"/>
      <c r="E857" s="44">
        <v>0</v>
      </c>
      <c r="F857" s="45">
        <v>0</v>
      </c>
      <c r="G857" s="44">
        <v>0</v>
      </c>
      <c r="H857" s="45">
        <v>0</v>
      </c>
      <c r="I857" s="44">
        <v>0</v>
      </c>
      <c r="J857" s="45">
        <v>0</v>
      </c>
      <c r="K857" s="44">
        <v>0</v>
      </c>
      <c r="L857" s="45">
        <v>0</v>
      </c>
      <c r="M857" s="44">
        <v>0</v>
      </c>
      <c r="N857" s="45">
        <v>0</v>
      </c>
      <c r="O857" s="44">
        <v>0</v>
      </c>
      <c r="P857" s="45">
        <v>0</v>
      </c>
      <c r="Q857" s="44">
        <v>0</v>
      </c>
      <c r="R857" s="45">
        <v>0</v>
      </c>
      <c r="S857" s="44">
        <v>0</v>
      </c>
      <c r="T857" s="45">
        <v>0</v>
      </c>
      <c r="U857" s="44">
        <v>0</v>
      </c>
      <c r="V857" s="45">
        <v>0</v>
      </c>
      <c r="W857" s="44">
        <v>0</v>
      </c>
      <c r="X857" s="45">
        <v>0</v>
      </c>
      <c r="Y857" s="44">
        <v>0</v>
      </c>
      <c r="Z857" s="45">
        <v>0</v>
      </c>
      <c r="AA857" s="44">
        <v>0</v>
      </c>
      <c r="AB857" s="45">
        <v>0</v>
      </c>
      <c r="AC857" s="54"/>
      <c r="AD857" s="55">
        <f t="shared" ref="AD857:AD918" si="208">SUM(E857:AB857)</f>
        <v>0</v>
      </c>
      <c r="AE857" s="54"/>
    </row>
    <row r="858" spans="2:31" x14ac:dyDescent="0.3">
      <c r="B858" s="14" t="s">
        <v>40</v>
      </c>
      <c r="C858" s="4"/>
      <c r="D858" s="4"/>
      <c r="E858" s="44">
        <v>0</v>
      </c>
      <c r="F858" s="45">
        <v>0</v>
      </c>
      <c r="G858" s="44">
        <v>0</v>
      </c>
      <c r="H858" s="45">
        <v>0</v>
      </c>
      <c r="I858" s="44">
        <v>0</v>
      </c>
      <c r="J858" s="45">
        <v>0</v>
      </c>
      <c r="K858" s="44">
        <v>0</v>
      </c>
      <c r="L858" s="45">
        <v>0</v>
      </c>
      <c r="M858" s="44">
        <v>0</v>
      </c>
      <c r="N858" s="45">
        <v>0</v>
      </c>
      <c r="O858" s="44">
        <v>0</v>
      </c>
      <c r="P858" s="45">
        <v>0</v>
      </c>
      <c r="Q858" s="44">
        <v>0</v>
      </c>
      <c r="R858" s="45">
        <v>0</v>
      </c>
      <c r="S858" s="44">
        <v>0</v>
      </c>
      <c r="T858" s="45">
        <v>0</v>
      </c>
      <c r="U858" s="44">
        <v>0</v>
      </c>
      <c r="V858" s="45">
        <v>0</v>
      </c>
      <c r="W858" s="44">
        <v>0</v>
      </c>
      <c r="X858" s="45">
        <v>0</v>
      </c>
      <c r="Y858" s="44">
        <v>0</v>
      </c>
      <c r="Z858" s="45">
        <v>0</v>
      </c>
      <c r="AA858" s="44">
        <v>0</v>
      </c>
      <c r="AB858" s="45">
        <v>0</v>
      </c>
      <c r="AC858" s="54"/>
      <c r="AD858" s="55">
        <f t="shared" si="208"/>
        <v>0</v>
      </c>
      <c r="AE858" s="54"/>
    </row>
    <row r="859" spans="2:31" x14ac:dyDescent="0.3">
      <c r="B859" s="14" t="s">
        <v>41</v>
      </c>
      <c r="C859" s="4"/>
      <c r="D859" s="4"/>
      <c r="E859" s="44">
        <v>0</v>
      </c>
      <c r="F859" s="45">
        <v>0</v>
      </c>
      <c r="G859" s="44">
        <v>0</v>
      </c>
      <c r="H859" s="45">
        <v>0</v>
      </c>
      <c r="I859" s="44">
        <v>0</v>
      </c>
      <c r="J859" s="45">
        <v>0</v>
      </c>
      <c r="K859" s="44">
        <v>0</v>
      </c>
      <c r="L859" s="45">
        <v>0</v>
      </c>
      <c r="M859" s="44">
        <v>0</v>
      </c>
      <c r="N859" s="45">
        <v>0</v>
      </c>
      <c r="O859" s="44">
        <v>0</v>
      </c>
      <c r="P859" s="45">
        <v>0</v>
      </c>
      <c r="Q859" s="44">
        <v>0</v>
      </c>
      <c r="R859" s="45">
        <v>0</v>
      </c>
      <c r="S859" s="44">
        <v>0</v>
      </c>
      <c r="T859" s="45">
        <v>0</v>
      </c>
      <c r="U859" s="44">
        <v>0</v>
      </c>
      <c r="V859" s="45">
        <v>0</v>
      </c>
      <c r="W859" s="44">
        <v>0</v>
      </c>
      <c r="X859" s="45">
        <v>0</v>
      </c>
      <c r="Y859" s="44">
        <v>0</v>
      </c>
      <c r="Z859" s="45">
        <v>0</v>
      </c>
      <c r="AA859" s="44">
        <v>0</v>
      </c>
      <c r="AB859" s="45">
        <v>0</v>
      </c>
      <c r="AC859" s="54"/>
      <c r="AD859" s="55">
        <f t="shared" si="208"/>
        <v>0</v>
      </c>
      <c r="AE859" s="54"/>
    </row>
    <row r="860" spans="2:31" x14ac:dyDescent="0.3">
      <c r="B860" s="14" t="s">
        <v>42</v>
      </c>
      <c r="C860" s="4"/>
      <c r="D860" s="4"/>
      <c r="E860" s="44">
        <v>0</v>
      </c>
      <c r="F860" s="45">
        <v>0</v>
      </c>
      <c r="G860" s="44">
        <v>0</v>
      </c>
      <c r="H860" s="45">
        <v>0</v>
      </c>
      <c r="I860" s="44">
        <v>0</v>
      </c>
      <c r="J860" s="45">
        <v>0</v>
      </c>
      <c r="K860" s="44">
        <v>0</v>
      </c>
      <c r="L860" s="45">
        <v>0</v>
      </c>
      <c r="M860" s="44">
        <v>0</v>
      </c>
      <c r="N860" s="45">
        <v>0</v>
      </c>
      <c r="O860" s="44">
        <v>0</v>
      </c>
      <c r="P860" s="45">
        <v>0</v>
      </c>
      <c r="Q860" s="44">
        <v>0</v>
      </c>
      <c r="R860" s="45">
        <v>0</v>
      </c>
      <c r="S860" s="44">
        <v>0</v>
      </c>
      <c r="T860" s="45">
        <v>0</v>
      </c>
      <c r="U860" s="44">
        <v>0</v>
      </c>
      <c r="V860" s="45">
        <v>0</v>
      </c>
      <c r="W860" s="44">
        <v>0</v>
      </c>
      <c r="X860" s="45">
        <v>0</v>
      </c>
      <c r="Y860" s="44">
        <v>0</v>
      </c>
      <c r="Z860" s="45">
        <v>0</v>
      </c>
      <c r="AA860" s="44">
        <v>0</v>
      </c>
      <c r="AB860" s="45">
        <v>0</v>
      </c>
      <c r="AC860" s="54"/>
      <c r="AD860" s="55">
        <f t="shared" si="208"/>
        <v>0</v>
      </c>
      <c r="AE860" s="54"/>
    </row>
    <row r="861" spans="2:31" x14ac:dyDescent="0.3">
      <c r="B861" s="14" t="s">
        <v>43</v>
      </c>
      <c r="C861" s="4"/>
      <c r="D861" s="4"/>
      <c r="E861" s="44">
        <v>0</v>
      </c>
      <c r="F861" s="45">
        <v>0</v>
      </c>
      <c r="G861" s="44">
        <v>0</v>
      </c>
      <c r="H861" s="45">
        <v>0</v>
      </c>
      <c r="I861" s="44">
        <v>0</v>
      </c>
      <c r="J861" s="45">
        <v>0</v>
      </c>
      <c r="K861" s="44">
        <v>0</v>
      </c>
      <c r="L861" s="45">
        <v>0</v>
      </c>
      <c r="M861" s="44">
        <v>0</v>
      </c>
      <c r="N861" s="45">
        <v>0</v>
      </c>
      <c r="O861" s="44">
        <v>0</v>
      </c>
      <c r="P861" s="45">
        <v>0</v>
      </c>
      <c r="Q861" s="44">
        <v>0</v>
      </c>
      <c r="R861" s="45">
        <v>0</v>
      </c>
      <c r="S861" s="44">
        <v>0</v>
      </c>
      <c r="T861" s="45">
        <v>0</v>
      </c>
      <c r="U861" s="44">
        <v>0</v>
      </c>
      <c r="V861" s="45">
        <v>0</v>
      </c>
      <c r="W861" s="44">
        <v>0</v>
      </c>
      <c r="X861" s="45">
        <v>0</v>
      </c>
      <c r="Y861" s="44">
        <v>0</v>
      </c>
      <c r="Z861" s="45">
        <v>0</v>
      </c>
      <c r="AA861" s="44">
        <v>0</v>
      </c>
      <c r="AB861" s="45">
        <v>0</v>
      </c>
      <c r="AC861" s="54"/>
      <c r="AD861" s="55">
        <f t="shared" si="208"/>
        <v>0</v>
      </c>
      <c r="AE861" s="54"/>
    </row>
    <row r="862" spans="2:31" x14ac:dyDescent="0.3">
      <c r="B862" s="14" t="s">
        <v>44</v>
      </c>
      <c r="C862" s="4"/>
      <c r="D862" s="4"/>
      <c r="E862" s="44">
        <v>0</v>
      </c>
      <c r="F862" s="45">
        <v>0</v>
      </c>
      <c r="G862" s="44">
        <v>0</v>
      </c>
      <c r="H862" s="45">
        <v>0</v>
      </c>
      <c r="I862" s="44">
        <v>0</v>
      </c>
      <c r="J862" s="45">
        <v>0</v>
      </c>
      <c r="K862" s="44">
        <v>0</v>
      </c>
      <c r="L862" s="45">
        <v>6.5333333333333377</v>
      </c>
      <c r="M862" s="44">
        <v>59</v>
      </c>
      <c r="N862" s="45">
        <v>53.119333333333344</v>
      </c>
      <c r="O862" s="44">
        <v>36.495833333333323</v>
      </c>
      <c r="P862" s="45">
        <v>42.354999999999997</v>
      </c>
      <c r="Q862" s="44">
        <v>42.891333333333321</v>
      </c>
      <c r="R862" s="45">
        <v>35.808833333333361</v>
      </c>
      <c r="S862" s="44">
        <v>40.472499999999975</v>
      </c>
      <c r="T862" s="45">
        <v>34.920999999999999</v>
      </c>
      <c r="U862" s="44">
        <v>45.951999999999991</v>
      </c>
      <c r="V862" s="45">
        <v>51.239333333333313</v>
      </c>
      <c r="W862" s="44">
        <v>40.737666666666655</v>
      </c>
      <c r="X862" s="45">
        <v>0.27500000000000002</v>
      </c>
      <c r="Y862" s="44">
        <v>0</v>
      </c>
      <c r="Z862" s="45">
        <v>0</v>
      </c>
      <c r="AA862" s="44">
        <v>0</v>
      </c>
      <c r="AB862" s="45">
        <v>0</v>
      </c>
      <c r="AC862" s="54"/>
      <c r="AD862" s="55">
        <f t="shared" si="208"/>
        <v>489.80116666666663</v>
      </c>
      <c r="AE862" s="54"/>
    </row>
    <row r="863" spans="2:31" x14ac:dyDescent="0.3">
      <c r="B863" s="14" t="s">
        <v>45</v>
      </c>
      <c r="C863" s="4"/>
      <c r="D863" s="4"/>
      <c r="E863" s="44">
        <v>0</v>
      </c>
      <c r="F863" s="45">
        <v>0</v>
      </c>
      <c r="G863" s="44">
        <v>0</v>
      </c>
      <c r="H863" s="45">
        <v>0</v>
      </c>
      <c r="I863" s="44">
        <v>0</v>
      </c>
      <c r="J863" s="45">
        <v>0</v>
      </c>
      <c r="K863" s="44">
        <v>0</v>
      </c>
      <c r="L863" s="45">
        <v>0.94583333333333341</v>
      </c>
      <c r="M863" s="44">
        <v>4.4423333333333348</v>
      </c>
      <c r="N863" s="45">
        <v>10.769166666666662</v>
      </c>
      <c r="O863" s="44">
        <v>20.952833333333327</v>
      </c>
      <c r="P863" s="45">
        <v>27.161166666666666</v>
      </c>
      <c r="Q863" s="44">
        <v>30.774166666666666</v>
      </c>
      <c r="R863" s="45">
        <v>23.010500000000011</v>
      </c>
      <c r="S863" s="44">
        <v>22.794833333333319</v>
      </c>
      <c r="T863" s="45">
        <v>21.36866666666667</v>
      </c>
      <c r="U863" s="44">
        <v>25.315999999999988</v>
      </c>
      <c r="V863" s="45">
        <v>18.092666666666663</v>
      </c>
      <c r="W863" s="44">
        <v>6.8508333333333349</v>
      </c>
      <c r="X863" s="45">
        <v>0.21000000000000002</v>
      </c>
      <c r="Y863" s="44">
        <v>0</v>
      </c>
      <c r="Z863" s="45">
        <v>0</v>
      </c>
      <c r="AA863" s="44">
        <v>0</v>
      </c>
      <c r="AB863" s="45">
        <v>0</v>
      </c>
      <c r="AC863" s="54"/>
      <c r="AD863" s="55">
        <f t="shared" si="208"/>
        <v>212.68899999999996</v>
      </c>
      <c r="AE863" s="54"/>
    </row>
    <row r="864" spans="2:31" x14ac:dyDescent="0.3">
      <c r="B864" s="14" t="s">
        <v>46</v>
      </c>
      <c r="C864" s="4"/>
      <c r="D864" s="4"/>
      <c r="E864" s="44">
        <v>0</v>
      </c>
      <c r="F864" s="45">
        <v>0</v>
      </c>
      <c r="G864" s="44">
        <v>0</v>
      </c>
      <c r="H864" s="45">
        <v>0</v>
      </c>
      <c r="I864" s="44">
        <v>0</v>
      </c>
      <c r="J864" s="45">
        <v>0</v>
      </c>
      <c r="K864" s="44">
        <v>0</v>
      </c>
      <c r="L864" s="45">
        <v>0.9371666666666667</v>
      </c>
      <c r="M864" s="44">
        <v>31.783499999999989</v>
      </c>
      <c r="N864" s="45">
        <v>53.673333333333332</v>
      </c>
      <c r="O864" s="44">
        <v>58.480499999999971</v>
      </c>
      <c r="P864" s="45">
        <v>66.262500000000045</v>
      </c>
      <c r="Q864" s="44">
        <v>66.916166666666683</v>
      </c>
      <c r="R864" s="45">
        <v>56.527000000000015</v>
      </c>
      <c r="S864" s="44">
        <v>67.370666666666679</v>
      </c>
      <c r="T864" s="45">
        <v>66.449500000000015</v>
      </c>
      <c r="U864" s="44">
        <v>70.008166666666668</v>
      </c>
      <c r="V864" s="45">
        <v>67.050666666666672</v>
      </c>
      <c r="W864" s="44">
        <v>37.147333333333329</v>
      </c>
      <c r="X864" s="45">
        <v>0.16800000000000004</v>
      </c>
      <c r="Y864" s="44">
        <v>0</v>
      </c>
      <c r="Z864" s="45">
        <v>0</v>
      </c>
      <c r="AA864" s="44">
        <v>0</v>
      </c>
      <c r="AB864" s="45">
        <v>0</v>
      </c>
      <c r="AC864" s="54"/>
      <c r="AD864" s="55">
        <f t="shared" si="208"/>
        <v>642.7745000000001</v>
      </c>
      <c r="AE864" s="54"/>
    </row>
    <row r="865" spans="2:31" x14ac:dyDescent="0.3">
      <c r="B865" s="14" t="s">
        <v>47</v>
      </c>
      <c r="C865" s="4"/>
      <c r="D865" s="4"/>
      <c r="E865" s="44">
        <v>0</v>
      </c>
      <c r="F865" s="45">
        <v>0</v>
      </c>
      <c r="G865" s="44">
        <v>0</v>
      </c>
      <c r="H865" s="45">
        <v>0</v>
      </c>
      <c r="I865" s="44">
        <v>0</v>
      </c>
      <c r="J865" s="45">
        <v>0</v>
      </c>
      <c r="K865" s="44">
        <v>0</v>
      </c>
      <c r="L865" s="45">
        <v>1.4666666666666677</v>
      </c>
      <c r="M865" s="44">
        <v>17.340000000000011</v>
      </c>
      <c r="N865" s="45">
        <v>15.58</v>
      </c>
      <c r="O865" s="44">
        <v>13.8</v>
      </c>
      <c r="P865" s="45">
        <v>16.240000000000002</v>
      </c>
      <c r="Q865" s="44">
        <v>16.23</v>
      </c>
      <c r="R865" s="45">
        <v>16.080000000000002</v>
      </c>
      <c r="S865" s="44">
        <v>18.060000000000002</v>
      </c>
      <c r="T865" s="45">
        <v>16.190000000000001</v>
      </c>
      <c r="U865" s="44">
        <v>16.25</v>
      </c>
      <c r="V865" s="45">
        <v>18.41</v>
      </c>
      <c r="W865" s="44">
        <v>15.950000000000017</v>
      </c>
      <c r="X865" s="45">
        <v>0.70199999999999996</v>
      </c>
      <c r="Y865" s="44">
        <v>0</v>
      </c>
      <c r="Z865" s="45">
        <v>0</v>
      </c>
      <c r="AA865" s="44">
        <v>0</v>
      </c>
      <c r="AB865" s="45">
        <v>0</v>
      </c>
      <c r="AC865" s="54"/>
      <c r="AD865" s="55">
        <f t="shared" si="208"/>
        <v>182.29866666666669</v>
      </c>
      <c r="AE865" s="54"/>
    </row>
    <row r="866" spans="2:31" x14ac:dyDescent="0.3">
      <c r="B866" s="14" t="s">
        <v>48</v>
      </c>
      <c r="C866" s="4"/>
      <c r="D866" s="4"/>
      <c r="E866" s="44">
        <v>0</v>
      </c>
      <c r="F866" s="45">
        <v>0</v>
      </c>
      <c r="G866" s="44">
        <v>0</v>
      </c>
      <c r="H866" s="45">
        <v>0</v>
      </c>
      <c r="I866" s="44">
        <v>0</v>
      </c>
      <c r="J866" s="45">
        <v>0</v>
      </c>
      <c r="K866" s="44">
        <v>0</v>
      </c>
      <c r="L866" s="45">
        <v>0.21349999999999997</v>
      </c>
      <c r="M866" s="44">
        <v>9.1210000000000022</v>
      </c>
      <c r="N866" s="45">
        <v>14.125666666666667</v>
      </c>
      <c r="O866" s="44">
        <v>14.03999999999999</v>
      </c>
      <c r="P866" s="45">
        <v>15.438666666666673</v>
      </c>
      <c r="Q866" s="44">
        <v>15.408666666666669</v>
      </c>
      <c r="R866" s="45">
        <v>12.995333333333326</v>
      </c>
      <c r="S866" s="44">
        <v>16.360666666666663</v>
      </c>
      <c r="T866" s="45">
        <v>15.583166666666667</v>
      </c>
      <c r="U866" s="44">
        <v>15.295666666666664</v>
      </c>
      <c r="V866" s="45">
        <v>14.934000000000005</v>
      </c>
      <c r="W866" s="44">
        <v>7.9595000000000002</v>
      </c>
      <c r="X866" s="45">
        <v>0.27533333333333332</v>
      </c>
      <c r="Y866" s="44">
        <v>0</v>
      </c>
      <c r="Z866" s="45">
        <v>0</v>
      </c>
      <c r="AA866" s="44">
        <v>0</v>
      </c>
      <c r="AB866" s="45">
        <v>0</v>
      </c>
      <c r="AC866" s="54"/>
      <c r="AD866" s="55">
        <f t="shared" si="208"/>
        <v>151.75116666666662</v>
      </c>
      <c r="AE866" s="54"/>
    </row>
    <row r="867" spans="2:31" x14ac:dyDescent="0.3">
      <c r="B867" s="14" t="s">
        <v>49</v>
      </c>
      <c r="C867" s="4"/>
      <c r="D867" s="4"/>
      <c r="E867" s="44">
        <v>0</v>
      </c>
      <c r="F867" s="45">
        <v>0</v>
      </c>
      <c r="G867" s="44">
        <v>0</v>
      </c>
      <c r="H867" s="45">
        <v>0</v>
      </c>
      <c r="I867" s="44">
        <v>0</v>
      </c>
      <c r="J867" s="45">
        <v>0</v>
      </c>
      <c r="K867" s="44">
        <v>0</v>
      </c>
      <c r="L867" s="45">
        <v>7.3766666666666687</v>
      </c>
      <c r="M867" s="44">
        <v>48.159833333333317</v>
      </c>
      <c r="N867" s="45">
        <v>85.910333333333298</v>
      </c>
      <c r="O867" s="44">
        <v>107.78216666666668</v>
      </c>
      <c r="P867" s="45">
        <v>94.785499999999999</v>
      </c>
      <c r="Q867" s="44">
        <v>93.28516666666664</v>
      </c>
      <c r="R867" s="45">
        <v>137.93199999999999</v>
      </c>
      <c r="S867" s="44">
        <v>162.55466666666663</v>
      </c>
      <c r="T867" s="45">
        <v>163.41816666666668</v>
      </c>
      <c r="U867" s="44">
        <v>173.91333333333333</v>
      </c>
      <c r="V867" s="45">
        <v>166.55200000000002</v>
      </c>
      <c r="W867" s="44">
        <v>73.34416666666668</v>
      </c>
      <c r="X867" s="45">
        <v>5.1666666666666606E-3</v>
      </c>
      <c r="Y867" s="44">
        <v>0</v>
      </c>
      <c r="Z867" s="45">
        <v>0</v>
      </c>
      <c r="AA867" s="44">
        <v>0</v>
      </c>
      <c r="AB867" s="45">
        <v>0</v>
      </c>
      <c r="AC867" s="54"/>
      <c r="AD867" s="55">
        <f t="shared" si="208"/>
        <v>1315.0191666666667</v>
      </c>
      <c r="AE867" s="54"/>
    </row>
    <row r="868" spans="2:31" x14ac:dyDescent="0.3">
      <c r="B868" s="14" t="s">
        <v>50</v>
      </c>
      <c r="C868" s="4"/>
      <c r="D868" s="4"/>
      <c r="E868" s="44">
        <v>0</v>
      </c>
      <c r="F868" s="45">
        <v>0</v>
      </c>
      <c r="G868" s="44">
        <v>0</v>
      </c>
      <c r="H868" s="45">
        <v>0</v>
      </c>
      <c r="I868" s="44">
        <v>0</v>
      </c>
      <c r="J868" s="45">
        <v>0</v>
      </c>
      <c r="K868" s="44">
        <v>0</v>
      </c>
      <c r="L868" s="45">
        <v>0</v>
      </c>
      <c r="M868" s="44">
        <v>0</v>
      </c>
      <c r="N868" s="45">
        <v>0</v>
      </c>
      <c r="O868" s="44">
        <v>0</v>
      </c>
      <c r="P868" s="45">
        <v>0</v>
      </c>
      <c r="Q868" s="44">
        <v>0</v>
      </c>
      <c r="R868" s="45">
        <v>0</v>
      </c>
      <c r="S868" s="44">
        <v>0</v>
      </c>
      <c r="T868" s="45">
        <v>0</v>
      </c>
      <c r="U868" s="44">
        <v>0</v>
      </c>
      <c r="V868" s="45">
        <v>0</v>
      </c>
      <c r="W868" s="44">
        <v>0</v>
      </c>
      <c r="X868" s="45">
        <v>0</v>
      </c>
      <c r="Y868" s="44">
        <v>0</v>
      </c>
      <c r="Z868" s="45">
        <v>0</v>
      </c>
      <c r="AA868" s="44">
        <v>0</v>
      </c>
      <c r="AB868" s="45">
        <v>0</v>
      </c>
      <c r="AC868" s="54"/>
      <c r="AD868" s="55">
        <f t="shared" si="208"/>
        <v>0</v>
      </c>
      <c r="AE868" s="54"/>
    </row>
    <row r="869" spans="2:31" x14ac:dyDescent="0.3">
      <c r="B869" s="14" t="s">
        <v>109</v>
      </c>
      <c r="C869" s="4"/>
      <c r="D869" s="4"/>
      <c r="E869" s="44">
        <v>0</v>
      </c>
      <c r="F869" s="45">
        <v>0</v>
      </c>
      <c r="G869" s="44">
        <v>0</v>
      </c>
      <c r="H869" s="45">
        <v>0</v>
      </c>
      <c r="I869" s="44">
        <v>0</v>
      </c>
      <c r="J869" s="45">
        <v>0</v>
      </c>
      <c r="K869" s="44">
        <v>0</v>
      </c>
      <c r="L869" s="45">
        <v>5.4373333333333296</v>
      </c>
      <c r="M869" s="44">
        <v>27.284000000000013</v>
      </c>
      <c r="N869" s="45">
        <v>30.053166666666666</v>
      </c>
      <c r="O869" s="44">
        <v>30.6986666666667</v>
      </c>
      <c r="P869" s="45">
        <v>33.133333333333333</v>
      </c>
      <c r="Q869" s="44">
        <v>33.611166666666684</v>
      </c>
      <c r="R869" s="45">
        <v>27.810000000000013</v>
      </c>
      <c r="S869" s="44">
        <v>32.53816666666664</v>
      </c>
      <c r="T869" s="45">
        <v>32.6265</v>
      </c>
      <c r="U869" s="44">
        <v>35.189833333333368</v>
      </c>
      <c r="V869" s="45">
        <v>33.431666666666665</v>
      </c>
      <c r="W869" s="44">
        <v>18.664333333333335</v>
      </c>
      <c r="X869" s="45">
        <v>0</v>
      </c>
      <c r="Y869" s="44">
        <v>0</v>
      </c>
      <c r="Z869" s="45">
        <v>0</v>
      </c>
      <c r="AA869" s="44">
        <v>0</v>
      </c>
      <c r="AB869" s="45">
        <v>0</v>
      </c>
      <c r="AC869" s="54"/>
      <c r="AD869" s="55">
        <f t="shared" si="208"/>
        <v>340.47816666666677</v>
      </c>
      <c r="AE869" s="54"/>
    </row>
    <row r="870" spans="2:31" x14ac:dyDescent="0.3">
      <c r="B870" s="14" t="s">
        <v>51</v>
      </c>
      <c r="C870" s="4"/>
      <c r="D870" s="4"/>
      <c r="E870" s="44">
        <v>0</v>
      </c>
      <c r="F870" s="45">
        <v>0</v>
      </c>
      <c r="G870" s="44">
        <v>0</v>
      </c>
      <c r="H870" s="45">
        <v>0</v>
      </c>
      <c r="I870" s="44">
        <v>0</v>
      </c>
      <c r="J870" s="45">
        <v>0</v>
      </c>
      <c r="K870" s="44">
        <v>0</v>
      </c>
      <c r="L870" s="45">
        <v>4.6500000000000021</v>
      </c>
      <c r="M870" s="44">
        <v>70.646500000000003</v>
      </c>
      <c r="N870" s="45">
        <v>140.96699999999998</v>
      </c>
      <c r="O870" s="44">
        <v>159.30383333333336</v>
      </c>
      <c r="P870" s="45">
        <v>173.17466666666664</v>
      </c>
      <c r="Q870" s="44">
        <v>176.84749999999994</v>
      </c>
      <c r="R870" s="45">
        <v>149.97250000000003</v>
      </c>
      <c r="S870" s="44">
        <v>179.2348333333334</v>
      </c>
      <c r="T870" s="45">
        <v>177.7196666666666</v>
      </c>
      <c r="U870" s="44">
        <v>190.62266666666667</v>
      </c>
      <c r="V870" s="45">
        <v>170.91433333333336</v>
      </c>
      <c r="W870" s="44">
        <v>88.598666666666702</v>
      </c>
      <c r="X870" s="45">
        <v>0.80866666666666664</v>
      </c>
      <c r="Y870" s="44">
        <v>0</v>
      </c>
      <c r="Z870" s="45">
        <v>0</v>
      </c>
      <c r="AA870" s="44">
        <v>0</v>
      </c>
      <c r="AB870" s="45">
        <v>0</v>
      </c>
      <c r="AC870" s="54"/>
      <c r="AD870" s="55">
        <f t="shared" si="208"/>
        <v>1683.4608333333333</v>
      </c>
      <c r="AE870" s="54"/>
    </row>
    <row r="871" spans="2:31" x14ac:dyDescent="0.3">
      <c r="B871" s="14" t="s">
        <v>52</v>
      </c>
      <c r="C871" s="4"/>
      <c r="D871" s="4"/>
      <c r="E871" s="44">
        <v>0</v>
      </c>
      <c r="F871" s="45">
        <v>0</v>
      </c>
      <c r="G871" s="44">
        <v>0</v>
      </c>
      <c r="H871" s="45">
        <v>0</v>
      </c>
      <c r="I871" s="44">
        <v>0</v>
      </c>
      <c r="J871" s="45">
        <v>0</v>
      </c>
      <c r="K871" s="44">
        <v>0</v>
      </c>
      <c r="L871" s="45">
        <v>4.2428333333333326</v>
      </c>
      <c r="M871" s="44">
        <v>37.372833333333332</v>
      </c>
      <c r="N871" s="45">
        <v>38.100666666666676</v>
      </c>
      <c r="O871" s="44">
        <v>36.760500000000008</v>
      </c>
      <c r="P871" s="45">
        <v>40.125500000000002</v>
      </c>
      <c r="Q871" s="44">
        <v>41.073999999999977</v>
      </c>
      <c r="R871" s="45">
        <v>34.427333333333344</v>
      </c>
      <c r="S871" s="44">
        <v>40.671833333333339</v>
      </c>
      <c r="T871" s="45">
        <v>41.471833333333329</v>
      </c>
      <c r="U871" s="44">
        <v>44.956666666666671</v>
      </c>
      <c r="V871" s="45">
        <v>46.359833333333327</v>
      </c>
      <c r="W871" s="44">
        <v>37.654000000000025</v>
      </c>
      <c r="X871" s="45">
        <v>2.028833333333333</v>
      </c>
      <c r="Y871" s="44">
        <v>0</v>
      </c>
      <c r="Z871" s="45">
        <v>0</v>
      </c>
      <c r="AA871" s="44">
        <v>0</v>
      </c>
      <c r="AB871" s="45">
        <v>0</v>
      </c>
      <c r="AC871" s="54"/>
      <c r="AD871" s="55">
        <f t="shared" si="208"/>
        <v>445.24666666666673</v>
      </c>
      <c r="AE871" s="54"/>
    </row>
    <row r="872" spans="2:31" x14ac:dyDescent="0.3">
      <c r="B872" s="14" t="s">
        <v>53</v>
      </c>
      <c r="C872" s="4"/>
      <c r="D872" s="4"/>
      <c r="E872" s="44">
        <v>0</v>
      </c>
      <c r="F872" s="45">
        <v>0</v>
      </c>
      <c r="G872" s="44">
        <v>0</v>
      </c>
      <c r="H872" s="45">
        <v>0</v>
      </c>
      <c r="I872" s="44">
        <v>0</v>
      </c>
      <c r="J872" s="45">
        <v>0</v>
      </c>
      <c r="K872" s="44">
        <v>0</v>
      </c>
      <c r="L872" s="45">
        <v>0</v>
      </c>
      <c r="M872" s="44">
        <v>0</v>
      </c>
      <c r="N872" s="45">
        <v>0</v>
      </c>
      <c r="O872" s="44">
        <v>0</v>
      </c>
      <c r="P872" s="45">
        <v>0</v>
      </c>
      <c r="Q872" s="44">
        <v>0</v>
      </c>
      <c r="R872" s="45">
        <v>0</v>
      </c>
      <c r="S872" s="44">
        <v>0</v>
      </c>
      <c r="T872" s="45">
        <v>0</v>
      </c>
      <c r="U872" s="44">
        <v>0</v>
      </c>
      <c r="V872" s="45">
        <v>0</v>
      </c>
      <c r="W872" s="44">
        <v>0</v>
      </c>
      <c r="X872" s="45">
        <v>0</v>
      </c>
      <c r="Y872" s="44">
        <v>0</v>
      </c>
      <c r="Z872" s="45">
        <v>0</v>
      </c>
      <c r="AA872" s="44">
        <v>0</v>
      </c>
      <c r="AB872" s="45">
        <v>0</v>
      </c>
      <c r="AC872" s="54"/>
      <c r="AD872" s="55">
        <f t="shared" si="208"/>
        <v>0</v>
      </c>
      <c r="AE872" s="54"/>
    </row>
    <row r="873" spans="2:31" x14ac:dyDescent="0.3">
      <c r="B873" s="14" t="s">
        <v>54</v>
      </c>
      <c r="C873" s="4"/>
      <c r="D873" s="4"/>
      <c r="E873" s="44">
        <v>0</v>
      </c>
      <c r="F873" s="45">
        <v>0</v>
      </c>
      <c r="G873" s="44">
        <v>0</v>
      </c>
      <c r="H873" s="45">
        <v>0</v>
      </c>
      <c r="I873" s="44">
        <v>0</v>
      </c>
      <c r="J873" s="45">
        <v>0</v>
      </c>
      <c r="K873" s="44">
        <v>0</v>
      </c>
      <c r="L873" s="45">
        <v>1.5048333333333335</v>
      </c>
      <c r="M873" s="44">
        <v>29.766833333333334</v>
      </c>
      <c r="N873" s="45">
        <v>54.604333333333329</v>
      </c>
      <c r="O873" s="44">
        <v>60.947999999999993</v>
      </c>
      <c r="P873" s="45">
        <v>68.42116666666665</v>
      </c>
      <c r="Q873" s="44">
        <v>69.727166666666662</v>
      </c>
      <c r="R873" s="45">
        <v>57.41449999999999</v>
      </c>
      <c r="S873" s="44">
        <v>69.597666666666711</v>
      </c>
      <c r="T873" s="45">
        <v>70.44283333333334</v>
      </c>
      <c r="U873" s="44">
        <v>73.865833333333327</v>
      </c>
      <c r="V873" s="45">
        <v>68.029166666666669</v>
      </c>
      <c r="W873" s="44">
        <v>31.35700000000001</v>
      </c>
      <c r="X873" s="45">
        <v>0</v>
      </c>
      <c r="Y873" s="44">
        <v>0</v>
      </c>
      <c r="Z873" s="45">
        <v>0</v>
      </c>
      <c r="AA873" s="44">
        <v>0</v>
      </c>
      <c r="AB873" s="45">
        <v>0</v>
      </c>
      <c r="AC873" s="54"/>
      <c r="AD873" s="55">
        <f t="shared" si="208"/>
        <v>655.67933333333337</v>
      </c>
      <c r="AE873" s="54"/>
    </row>
    <row r="874" spans="2:31" x14ac:dyDescent="0.3">
      <c r="B874" s="4" t="s">
        <v>55</v>
      </c>
      <c r="C874" s="4"/>
      <c r="D874" s="4"/>
      <c r="E874" s="44">
        <v>0</v>
      </c>
      <c r="F874" s="45">
        <v>0</v>
      </c>
      <c r="G874" s="44">
        <v>0</v>
      </c>
      <c r="H874" s="45">
        <v>0</v>
      </c>
      <c r="I874" s="44">
        <v>0</v>
      </c>
      <c r="J874" s="45">
        <v>0</v>
      </c>
      <c r="K874" s="44">
        <v>0</v>
      </c>
      <c r="L874" s="45">
        <v>3.0550000000000002</v>
      </c>
      <c r="M874" s="44">
        <v>58.693000000000019</v>
      </c>
      <c r="N874" s="45">
        <v>37.418418380000006</v>
      </c>
      <c r="O874" s="44">
        <v>24.691990200000006</v>
      </c>
      <c r="P874" s="45">
        <v>23.112213999999994</v>
      </c>
      <c r="Q874" s="44">
        <v>30.14715919999999</v>
      </c>
      <c r="R874" s="45">
        <v>80.138333333333321</v>
      </c>
      <c r="S874" s="44">
        <v>95.380999999999958</v>
      </c>
      <c r="T874" s="45">
        <v>96.262499999999989</v>
      </c>
      <c r="U874" s="44">
        <v>104.41099999999997</v>
      </c>
      <c r="V874" s="45">
        <v>100.4583333333333</v>
      </c>
      <c r="W874" s="44">
        <v>40.235833333333332</v>
      </c>
      <c r="X874" s="45">
        <v>0.12200000000000003</v>
      </c>
      <c r="Y874" s="44">
        <v>0</v>
      </c>
      <c r="Z874" s="45">
        <v>0</v>
      </c>
      <c r="AA874" s="44">
        <v>0</v>
      </c>
      <c r="AB874" s="45">
        <v>0</v>
      </c>
      <c r="AC874" s="54"/>
      <c r="AD874" s="55">
        <f t="shared" si="208"/>
        <v>694.12678177999976</v>
      </c>
      <c r="AE874" s="54"/>
    </row>
    <row r="875" spans="2:31" x14ac:dyDescent="0.3">
      <c r="B875" s="4" t="s">
        <v>56</v>
      </c>
      <c r="C875" s="4"/>
      <c r="D875" s="4"/>
      <c r="E875" s="44">
        <v>0</v>
      </c>
      <c r="F875" s="45">
        <v>0</v>
      </c>
      <c r="G875" s="44">
        <v>0</v>
      </c>
      <c r="H875" s="45">
        <v>0</v>
      </c>
      <c r="I875" s="44">
        <v>0</v>
      </c>
      <c r="J875" s="45">
        <v>0</v>
      </c>
      <c r="K875" s="44">
        <v>0</v>
      </c>
      <c r="L875" s="45">
        <v>2.6000000000000019</v>
      </c>
      <c r="M875" s="44">
        <v>10.556666666666672</v>
      </c>
      <c r="N875" s="45">
        <v>8.4238333333333326</v>
      </c>
      <c r="O875" s="44">
        <v>8.1980000000000004</v>
      </c>
      <c r="P875" s="45">
        <v>9.0500000000000043</v>
      </c>
      <c r="Q875" s="44">
        <v>9.0500000000000043</v>
      </c>
      <c r="R875" s="45">
        <v>7.6925000000000061</v>
      </c>
      <c r="S875" s="44">
        <v>9.8583333333333307</v>
      </c>
      <c r="T875" s="45">
        <v>9.9970000000000017</v>
      </c>
      <c r="U875" s="44">
        <v>9.7933333333333294</v>
      </c>
      <c r="V875" s="45">
        <v>11.404666666666669</v>
      </c>
      <c r="W875" s="44">
        <v>10.888333333333332</v>
      </c>
      <c r="X875" s="45">
        <v>2.319666666666667</v>
      </c>
      <c r="Y875" s="44">
        <v>0</v>
      </c>
      <c r="Z875" s="45">
        <v>0</v>
      </c>
      <c r="AA875" s="44">
        <v>0</v>
      </c>
      <c r="AB875" s="45">
        <v>0</v>
      </c>
      <c r="AC875" s="54"/>
      <c r="AD875" s="55">
        <f t="shared" si="208"/>
        <v>109.83233333333335</v>
      </c>
      <c r="AE875" s="54"/>
    </row>
    <row r="876" spans="2:31" x14ac:dyDescent="0.3">
      <c r="B876" s="4" t="s">
        <v>110</v>
      </c>
      <c r="C876" s="4"/>
      <c r="D876" s="4"/>
      <c r="E876" s="44">
        <v>0</v>
      </c>
      <c r="F876" s="45">
        <v>0</v>
      </c>
      <c r="G876" s="44">
        <v>0</v>
      </c>
      <c r="H876" s="45">
        <v>0</v>
      </c>
      <c r="I876" s="44">
        <v>0</v>
      </c>
      <c r="J876" s="45">
        <v>0</v>
      </c>
      <c r="K876" s="44">
        <v>0</v>
      </c>
      <c r="L876" s="45">
        <v>1.440166666666667</v>
      </c>
      <c r="M876" s="44">
        <v>10.672666666666666</v>
      </c>
      <c r="N876" s="45">
        <v>22.416333333333338</v>
      </c>
      <c r="O876" s="44">
        <v>25.308166666666651</v>
      </c>
      <c r="P876" s="45">
        <v>36.503</v>
      </c>
      <c r="Q876" s="44">
        <v>34.356166666666667</v>
      </c>
      <c r="R876" s="45">
        <v>24.039333333333328</v>
      </c>
      <c r="S876" s="44">
        <v>27.558833333333318</v>
      </c>
      <c r="T876" s="45">
        <v>28.364499999999989</v>
      </c>
      <c r="U876" s="44">
        <v>36.21983333333332</v>
      </c>
      <c r="V876" s="45">
        <v>38.804666666666677</v>
      </c>
      <c r="W876" s="44">
        <v>21.599833333333336</v>
      </c>
      <c r="X876" s="45">
        <v>0.30300000000000005</v>
      </c>
      <c r="Y876" s="44">
        <v>0</v>
      </c>
      <c r="Z876" s="45">
        <v>0</v>
      </c>
      <c r="AA876" s="44">
        <v>0</v>
      </c>
      <c r="AB876" s="45">
        <v>0</v>
      </c>
      <c r="AC876" s="54"/>
      <c r="AD876" s="55">
        <f t="shared" si="208"/>
        <v>307.58649999999994</v>
      </c>
      <c r="AE876" s="54"/>
    </row>
    <row r="877" spans="2:31" x14ac:dyDescent="0.3">
      <c r="B877" s="4" t="s">
        <v>57</v>
      </c>
      <c r="C877" s="4"/>
      <c r="D877" s="4"/>
      <c r="E877" s="44">
        <v>0</v>
      </c>
      <c r="F877" s="45">
        <v>0</v>
      </c>
      <c r="G877" s="44">
        <v>0</v>
      </c>
      <c r="H877" s="45">
        <v>0</v>
      </c>
      <c r="I877" s="44">
        <v>0</v>
      </c>
      <c r="J877" s="45">
        <v>0</v>
      </c>
      <c r="K877" s="44">
        <v>0</v>
      </c>
      <c r="L877" s="45">
        <v>0</v>
      </c>
      <c r="M877" s="44">
        <v>0</v>
      </c>
      <c r="N877" s="45">
        <v>0</v>
      </c>
      <c r="O877" s="44">
        <v>0</v>
      </c>
      <c r="P877" s="45">
        <v>0</v>
      </c>
      <c r="Q877" s="44">
        <v>0</v>
      </c>
      <c r="R877" s="45">
        <v>0</v>
      </c>
      <c r="S877" s="44">
        <v>0</v>
      </c>
      <c r="T877" s="45">
        <v>0</v>
      </c>
      <c r="U877" s="44">
        <v>0</v>
      </c>
      <c r="V877" s="45">
        <v>0</v>
      </c>
      <c r="W877" s="44">
        <v>0</v>
      </c>
      <c r="X877" s="45">
        <v>0</v>
      </c>
      <c r="Y877" s="44">
        <v>0</v>
      </c>
      <c r="Z877" s="45">
        <v>0</v>
      </c>
      <c r="AA877" s="44">
        <v>0</v>
      </c>
      <c r="AB877" s="45">
        <v>0</v>
      </c>
      <c r="AC877" s="54"/>
      <c r="AD877" s="55">
        <f t="shared" si="208"/>
        <v>0</v>
      </c>
      <c r="AE877" s="54"/>
    </row>
    <row r="878" spans="2:31" x14ac:dyDescent="0.3">
      <c r="B878" s="4" t="s">
        <v>58</v>
      </c>
      <c r="C878" s="4"/>
      <c r="D878" s="4"/>
      <c r="E878" s="44">
        <v>0</v>
      </c>
      <c r="F878" s="45">
        <v>0</v>
      </c>
      <c r="G878" s="44">
        <v>0</v>
      </c>
      <c r="H878" s="45">
        <v>0</v>
      </c>
      <c r="I878" s="44">
        <v>0</v>
      </c>
      <c r="J878" s="45">
        <v>0</v>
      </c>
      <c r="K878" s="44">
        <v>0</v>
      </c>
      <c r="L878" s="45">
        <v>0</v>
      </c>
      <c r="M878" s="44">
        <v>0</v>
      </c>
      <c r="N878" s="45">
        <v>0</v>
      </c>
      <c r="O878" s="44">
        <v>0</v>
      </c>
      <c r="P878" s="45">
        <v>0</v>
      </c>
      <c r="Q878" s="44">
        <v>0</v>
      </c>
      <c r="R878" s="45">
        <v>0</v>
      </c>
      <c r="S878" s="44">
        <v>0</v>
      </c>
      <c r="T878" s="45">
        <v>0</v>
      </c>
      <c r="U878" s="44">
        <v>0</v>
      </c>
      <c r="V878" s="45">
        <v>0</v>
      </c>
      <c r="W878" s="44">
        <v>0</v>
      </c>
      <c r="X878" s="45">
        <v>0</v>
      </c>
      <c r="Y878" s="44">
        <v>0</v>
      </c>
      <c r="Z878" s="45">
        <v>0</v>
      </c>
      <c r="AA878" s="44">
        <v>0</v>
      </c>
      <c r="AB878" s="45">
        <v>0</v>
      </c>
      <c r="AC878" s="54"/>
      <c r="AD878" s="55">
        <f t="shared" si="208"/>
        <v>0</v>
      </c>
      <c r="AE878" s="54"/>
    </row>
    <row r="879" spans="2:31" x14ac:dyDescent="0.3">
      <c r="B879" s="4" t="s">
        <v>111</v>
      </c>
      <c r="C879" s="4"/>
      <c r="D879" s="4"/>
      <c r="E879" s="44">
        <v>0</v>
      </c>
      <c r="F879" s="45">
        <v>0</v>
      </c>
      <c r="G879" s="44">
        <v>0</v>
      </c>
      <c r="H879" s="45">
        <v>0</v>
      </c>
      <c r="I879" s="44">
        <v>0</v>
      </c>
      <c r="J879" s="45">
        <v>0</v>
      </c>
      <c r="K879" s="44">
        <v>0</v>
      </c>
      <c r="L879" s="45">
        <v>3.1309999999999998</v>
      </c>
      <c r="M879" s="44">
        <v>3.071833333333335</v>
      </c>
      <c r="N879" s="45">
        <v>0</v>
      </c>
      <c r="O879" s="44">
        <v>0</v>
      </c>
      <c r="P879" s="45">
        <v>0</v>
      </c>
      <c r="Q879" s="44">
        <v>0</v>
      </c>
      <c r="R879" s="45">
        <v>0</v>
      </c>
      <c r="S879" s="44">
        <v>0</v>
      </c>
      <c r="T879" s="45">
        <v>0</v>
      </c>
      <c r="U879" s="44">
        <v>0</v>
      </c>
      <c r="V879" s="45">
        <v>0</v>
      </c>
      <c r="W879" s="44">
        <v>6.3975</v>
      </c>
      <c r="X879" s="45">
        <v>0.89433333333333331</v>
      </c>
      <c r="Y879" s="44">
        <v>0</v>
      </c>
      <c r="Z879" s="45">
        <v>0</v>
      </c>
      <c r="AA879" s="44">
        <v>0</v>
      </c>
      <c r="AB879" s="45">
        <v>0</v>
      </c>
      <c r="AC879" s="54"/>
      <c r="AD879" s="55">
        <f t="shared" si="208"/>
        <v>13.494666666666669</v>
      </c>
      <c r="AE879" s="54"/>
    </row>
    <row r="880" spans="2:31" x14ac:dyDescent="0.3">
      <c r="B880" s="4" t="s">
        <v>59</v>
      </c>
      <c r="C880" s="4"/>
      <c r="D880" s="4"/>
      <c r="E880" s="44">
        <v>0</v>
      </c>
      <c r="F880" s="45">
        <v>0</v>
      </c>
      <c r="G880" s="44">
        <v>0</v>
      </c>
      <c r="H880" s="45">
        <v>0</v>
      </c>
      <c r="I880" s="44">
        <v>0</v>
      </c>
      <c r="J880" s="45">
        <v>0</v>
      </c>
      <c r="K880" s="44">
        <v>0</v>
      </c>
      <c r="L880" s="45">
        <v>0</v>
      </c>
      <c r="M880" s="44">
        <v>0</v>
      </c>
      <c r="N880" s="45">
        <v>0</v>
      </c>
      <c r="O880" s="44">
        <v>0</v>
      </c>
      <c r="P880" s="45">
        <v>0</v>
      </c>
      <c r="Q880" s="44">
        <v>0</v>
      </c>
      <c r="R880" s="45">
        <v>0</v>
      </c>
      <c r="S880" s="44">
        <v>0</v>
      </c>
      <c r="T880" s="45">
        <v>0</v>
      </c>
      <c r="U880" s="44">
        <v>0</v>
      </c>
      <c r="V880" s="45">
        <v>0</v>
      </c>
      <c r="W880" s="44">
        <v>0</v>
      </c>
      <c r="X880" s="45">
        <v>0</v>
      </c>
      <c r="Y880" s="44">
        <v>0</v>
      </c>
      <c r="Z880" s="45">
        <v>0</v>
      </c>
      <c r="AA880" s="44">
        <v>0</v>
      </c>
      <c r="AB880" s="45">
        <v>0</v>
      </c>
      <c r="AC880" s="54"/>
      <c r="AD880" s="55">
        <f t="shared" si="208"/>
        <v>0</v>
      </c>
      <c r="AE880" s="54"/>
    </row>
    <row r="881" spans="2:31" x14ac:dyDescent="0.3">
      <c r="B881" s="4" t="s">
        <v>60</v>
      </c>
      <c r="C881" s="4"/>
      <c r="D881" s="4"/>
      <c r="E881" s="44">
        <v>0</v>
      </c>
      <c r="F881" s="45">
        <v>0</v>
      </c>
      <c r="G881" s="44">
        <v>0</v>
      </c>
      <c r="H881" s="45">
        <v>0</v>
      </c>
      <c r="I881" s="44">
        <v>0</v>
      </c>
      <c r="J881" s="45">
        <v>0</v>
      </c>
      <c r="K881" s="44">
        <v>0</v>
      </c>
      <c r="L881" s="45">
        <v>0.78883333333333339</v>
      </c>
      <c r="M881" s="44">
        <v>4.0978333333333321</v>
      </c>
      <c r="N881" s="45">
        <v>7.7210000000000036</v>
      </c>
      <c r="O881" s="44">
        <v>12.866500000000007</v>
      </c>
      <c r="P881" s="45">
        <v>16.237666666666676</v>
      </c>
      <c r="Q881" s="44">
        <v>15.503166666666665</v>
      </c>
      <c r="R881" s="45">
        <v>11.479666666666663</v>
      </c>
      <c r="S881" s="44">
        <v>10.88233333333333</v>
      </c>
      <c r="T881" s="45">
        <v>10.6325</v>
      </c>
      <c r="U881" s="44">
        <v>14.311499999999995</v>
      </c>
      <c r="V881" s="45">
        <v>16.240666666666673</v>
      </c>
      <c r="W881" s="44">
        <v>13.448333333333327</v>
      </c>
      <c r="X881" s="45">
        <v>0.20050000000000001</v>
      </c>
      <c r="Y881" s="44">
        <v>0</v>
      </c>
      <c r="Z881" s="45">
        <v>0</v>
      </c>
      <c r="AA881" s="44">
        <v>0</v>
      </c>
      <c r="AB881" s="45">
        <v>0</v>
      </c>
      <c r="AC881" s="54"/>
      <c r="AD881" s="55">
        <f t="shared" si="208"/>
        <v>134.41050000000001</v>
      </c>
      <c r="AE881" s="54"/>
    </row>
    <row r="882" spans="2:31" x14ac:dyDescent="0.3">
      <c r="B882" s="4" t="s">
        <v>61</v>
      </c>
      <c r="C882" s="4"/>
      <c r="D882" s="4"/>
      <c r="E882" s="44">
        <v>0</v>
      </c>
      <c r="F882" s="45">
        <v>0</v>
      </c>
      <c r="G882" s="44">
        <v>0</v>
      </c>
      <c r="H882" s="45">
        <v>0</v>
      </c>
      <c r="I882" s="44">
        <v>0</v>
      </c>
      <c r="J882" s="45">
        <v>0</v>
      </c>
      <c r="K882" s="44">
        <v>0</v>
      </c>
      <c r="L882" s="45">
        <v>1.3103333333333333</v>
      </c>
      <c r="M882" s="44">
        <v>32.400999999999982</v>
      </c>
      <c r="N882" s="45">
        <v>67.798733333333345</v>
      </c>
      <c r="O882" s="44">
        <v>74.197399999999988</v>
      </c>
      <c r="P882" s="45">
        <v>74.462399999999988</v>
      </c>
      <c r="Q882" s="44">
        <v>80.224233333333331</v>
      </c>
      <c r="R882" s="45">
        <v>63.798106666666662</v>
      </c>
      <c r="S882" s="44">
        <v>77.679566666666659</v>
      </c>
      <c r="T882" s="45">
        <v>81.599233333333359</v>
      </c>
      <c r="U882" s="44">
        <v>80.579066666666648</v>
      </c>
      <c r="V882" s="45">
        <v>83.359066666666649</v>
      </c>
      <c r="W882" s="44">
        <v>63.34616666666664</v>
      </c>
      <c r="X882" s="45">
        <v>3.1838333333333324</v>
      </c>
      <c r="Y882" s="44">
        <v>0</v>
      </c>
      <c r="Z882" s="45">
        <v>0</v>
      </c>
      <c r="AA882" s="44">
        <v>0</v>
      </c>
      <c r="AB882" s="45">
        <v>0</v>
      </c>
      <c r="AC882" s="54"/>
      <c r="AD882" s="55">
        <f t="shared" si="208"/>
        <v>783.93913999999995</v>
      </c>
      <c r="AE882" s="54"/>
    </row>
    <row r="883" spans="2:31" x14ac:dyDescent="0.3">
      <c r="B883" s="4" t="s">
        <v>62</v>
      </c>
      <c r="C883" s="4"/>
      <c r="D883" s="4"/>
      <c r="E883" s="44">
        <v>0</v>
      </c>
      <c r="F883" s="45">
        <v>0</v>
      </c>
      <c r="G883" s="44">
        <v>0</v>
      </c>
      <c r="H883" s="45">
        <v>0</v>
      </c>
      <c r="I883" s="44">
        <v>0</v>
      </c>
      <c r="J883" s="45">
        <v>0</v>
      </c>
      <c r="K883" s="44">
        <v>0</v>
      </c>
      <c r="L883" s="45">
        <v>0.67466666666666664</v>
      </c>
      <c r="M883" s="44">
        <v>23.650833333333349</v>
      </c>
      <c r="N883" s="45">
        <v>25.50016666666669</v>
      </c>
      <c r="O883" s="44">
        <v>25.369166666666672</v>
      </c>
      <c r="P883" s="45">
        <v>13.233666666666664</v>
      </c>
      <c r="Q883" s="44">
        <v>14.748333333333328</v>
      </c>
      <c r="R883" s="45">
        <v>9.1703499999999973</v>
      </c>
      <c r="S883" s="44">
        <v>14.703833333333334</v>
      </c>
      <c r="T883" s="45">
        <v>22.08916666666666</v>
      </c>
      <c r="U883" s="44">
        <v>39.075500000000005</v>
      </c>
      <c r="V883" s="45">
        <v>40.144333333333364</v>
      </c>
      <c r="W883" s="44">
        <v>27.424666666666674</v>
      </c>
      <c r="X883" s="45">
        <v>0.28000000000000003</v>
      </c>
      <c r="Y883" s="44">
        <v>0</v>
      </c>
      <c r="Z883" s="45">
        <v>0</v>
      </c>
      <c r="AA883" s="44">
        <v>0</v>
      </c>
      <c r="AB883" s="45">
        <v>0</v>
      </c>
      <c r="AC883" s="54"/>
      <c r="AD883" s="55">
        <f t="shared" si="208"/>
        <v>256.06468333333339</v>
      </c>
      <c r="AE883" s="54"/>
    </row>
    <row r="884" spans="2:31" x14ac:dyDescent="0.3">
      <c r="B884" s="4" t="s">
        <v>63</v>
      </c>
      <c r="C884" s="4"/>
      <c r="D884" s="4"/>
      <c r="E884" s="44">
        <v>0</v>
      </c>
      <c r="F884" s="45">
        <v>0</v>
      </c>
      <c r="G884" s="44">
        <v>0</v>
      </c>
      <c r="H884" s="45">
        <v>0</v>
      </c>
      <c r="I884" s="44">
        <v>0</v>
      </c>
      <c r="J884" s="45">
        <v>0</v>
      </c>
      <c r="K884" s="44">
        <v>0</v>
      </c>
      <c r="L884" s="45">
        <v>5.4918333333333349</v>
      </c>
      <c r="M884" s="44">
        <v>59.26250000000006</v>
      </c>
      <c r="N884" s="45">
        <v>35.417666666666676</v>
      </c>
      <c r="O884" s="44">
        <v>73.470333333333343</v>
      </c>
      <c r="P884" s="45">
        <v>14.072666666666668</v>
      </c>
      <c r="Q884" s="44">
        <v>19.766666666666655</v>
      </c>
      <c r="R884" s="45">
        <v>6.0493333333333252</v>
      </c>
      <c r="S884" s="44">
        <v>8.9856666666666669</v>
      </c>
      <c r="T884" s="45">
        <v>52.381333333333338</v>
      </c>
      <c r="U884" s="44">
        <v>89.87466666666667</v>
      </c>
      <c r="V884" s="45">
        <v>107.98366666666668</v>
      </c>
      <c r="W884" s="44">
        <v>77.661500000000004</v>
      </c>
      <c r="X884" s="45">
        <v>0</v>
      </c>
      <c r="Y884" s="44">
        <v>0</v>
      </c>
      <c r="Z884" s="45">
        <v>0</v>
      </c>
      <c r="AA884" s="44">
        <v>0</v>
      </c>
      <c r="AB884" s="45">
        <v>0</v>
      </c>
      <c r="AC884" s="54"/>
      <c r="AD884" s="55">
        <f t="shared" si="208"/>
        <v>550.41783333333342</v>
      </c>
      <c r="AE884" s="54"/>
    </row>
    <row r="885" spans="2:31" x14ac:dyDescent="0.3">
      <c r="B885" s="4" t="s">
        <v>64</v>
      </c>
      <c r="C885" s="4"/>
      <c r="D885" s="4"/>
      <c r="E885" s="44">
        <v>0</v>
      </c>
      <c r="F885" s="45">
        <v>0</v>
      </c>
      <c r="G885" s="44">
        <v>0</v>
      </c>
      <c r="H885" s="45">
        <v>0</v>
      </c>
      <c r="I885" s="44">
        <v>0</v>
      </c>
      <c r="J885" s="45">
        <v>0</v>
      </c>
      <c r="K885" s="44">
        <v>0</v>
      </c>
      <c r="L885" s="45">
        <v>0.60833333333333328</v>
      </c>
      <c r="M885" s="44">
        <v>11.588833333333348</v>
      </c>
      <c r="N885" s="45">
        <v>29.482833333333307</v>
      </c>
      <c r="O885" s="44">
        <v>34.640666666666682</v>
      </c>
      <c r="P885" s="45">
        <v>39.777999999999992</v>
      </c>
      <c r="Q885" s="44">
        <v>40.812166666666677</v>
      </c>
      <c r="R885" s="45">
        <v>34.559000000000005</v>
      </c>
      <c r="S885" s="44">
        <v>41.138166666666649</v>
      </c>
      <c r="T885" s="45">
        <v>41.44133333333329</v>
      </c>
      <c r="U885" s="44">
        <v>44.533999999999978</v>
      </c>
      <c r="V885" s="45">
        <v>39.935500000000019</v>
      </c>
      <c r="W885" s="44">
        <v>19.513666666666673</v>
      </c>
      <c r="X885" s="45">
        <v>0.35799999999999993</v>
      </c>
      <c r="Y885" s="44">
        <v>0</v>
      </c>
      <c r="Z885" s="45">
        <v>0</v>
      </c>
      <c r="AA885" s="44">
        <v>0</v>
      </c>
      <c r="AB885" s="45">
        <v>0</v>
      </c>
      <c r="AC885" s="54"/>
      <c r="AD885" s="55">
        <f t="shared" si="208"/>
        <v>378.39049999999997</v>
      </c>
      <c r="AE885" s="54"/>
    </row>
    <row r="886" spans="2:31" x14ac:dyDescent="0.3">
      <c r="B886" s="4" t="s">
        <v>112</v>
      </c>
      <c r="C886" s="4"/>
      <c r="D886" s="4"/>
      <c r="E886" s="44">
        <v>0</v>
      </c>
      <c r="F886" s="45">
        <v>0</v>
      </c>
      <c r="G886" s="44">
        <v>0</v>
      </c>
      <c r="H886" s="45">
        <v>0</v>
      </c>
      <c r="I886" s="44">
        <v>0</v>
      </c>
      <c r="J886" s="45">
        <v>0</v>
      </c>
      <c r="K886" s="44">
        <v>0</v>
      </c>
      <c r="L886" s="45">
        <v>3.1706666666666679</v>
      </c>
      <c r="M886" s="44">
        <v>25.372833333333332</v>
      </c>
      <c r="N886" s="45">
        <v>37.801666666666684</v>
      </c>
      <c r="O886" s="44">
        <v>31.029833333333354</v>
      </c>
      <c r="P886" s="45">
        <v>28.146166666666684</v>
      </c>
      <c r="Q886" s="44">
        <v>25.291333333333316</v>
      </c>
      <c r="R886" s="45">
        <v>19.805666666666664</v>
      </c>
      <c r="S886" s="44">
        <v>22.4665</v>
      </c>
      <c r="T886" s="45">
        <v>26.751999999999974</v>
      </c>
      <c r="U886" s="44">
        <v>37.670833333333356</v>
      </c>
      <c r="V886" s="45">
        <v>48.751833333333337</v>
      </c>
      <c r="W886" s="44">
        <v>37.550166666666698</v>
      </c>
      <c r="X886" s="45">
        <v>0.14633333333333332</v>
      </c>
      <c r="Y886" s="44">
        <v>0</v>
      </c>
      <c r="Z886" s="45">
        <v>0</v>
      </c>
      <c r="AA886" s="44">
        <v>0</v>
      </c>
      <c r="AB886" s="45">
        <v>0</v>
      </c>
      <c r="AC886" s="54"/>
      <c r="AD886" s="55">
        <f t="shared" si="208"/>
        <v>343.95583333333349</v>
      </c>
      <c r="AE886" s="54"/>
    </row>
    <row r="887" spans="2:31" x14ac:dyDescent="0.3">
      <c r="B887" s="4" t="s">
        <v>65</v>
      </c>
      <c r="C887" s="4"/>
      <c r="D887" s="4"/>
      <c r="E887" s="44">
        <v>0</v>
      </c>
      <c r="F887" s="45">
        <v>0</v>
      </c>
      <c r="G887" s="44">
        <v>0</v>
      </c>
      <c r="H887" s="45">
        <v>0</v>
      </c>
      <c r="I887" s="44">
        <v>0</v>
      </c>
      <c r="J887" s="45">
        <v>0</v>
      </c>
      <c r="K887" s="44">
        <v>0</v>
      </c>
      <c r="L887" s="45">
        <v>1.4599999999999993</v>
      </c>
      <c r="M887" s="44">
        <v>11.759999999999993</v>
      </c>
      <c r="N887" s="45">
        <v>17.365333333333336</v>
      </c>
      <c r="O887" s="44">
        <v>21.640500000000007</v>
      </c>
      <c r="P887" s="45">
        <v>21.78</v>
      </c>
      <c r="Q887" s="44">
        <v>22.200000000000003</v>
      </c>
      <c r="R887" s="45">
        <v>25.848500000000016</v>
      </c>
      <c r="S887" s="44">
        <v>22.44</v>
      </c>
      <c r="T887" s="45">
        <v>22.16</v>
      </c>
      <c r="U887" s="44">
        <v>29.119999999999955</v>
      </c>
      <c r="V887" s="45">
        <v>24.930000000000003</v>
      </c>
      <c r="W887" s="44">
        <v>14.129999999999997</v>
      </c>
      <c r="X887" s="45">
        <v>1.4039999999999999</v>
      </c>
      <c r="Y887" s="44">
        <v>0</v>
      </c>
      <c r="Z887" s="45">
        <v>0</v>
      </c>
      <c r="AA887" s="44">
        <v>0</v>
      </c>
      <c r="AB887" s="45">
        <v>0</v>
      </c>
      <c r="AC887" s="54"/>
      <c r="AD887" s="55">
        <f t="shared" si="208"/>
        <v>236.23833333333329</v>
      </c>
      <c r="AE887" s="54"/>
    </row>
    <row r="888" spans="2:31" x14ac:dyDescent="0.3">
      <c r="B888" s="4" t="s">
        <v>66</v>
      </c>
      <c r="C888" s="4"/>
      <c r="D888" s="4"/>
      <c r="E888" s="44">
        <v>0</v>
      </c>
      <c r="F888" s="45">
        <v>0</v>
      </c>
      <c r="G888" s="44">
        <v>0</v>
      </c>
      <c r="H888" s="45">
        <v>0</v>
      </c>
      <c r="I888" s="44">
        <v>0</v>
      </c>
      <c r="J888" s="45">
        <v>0</v>
      </c>
      <c r="K888" s="44">
        <v>0</v>
      </c>
      <c r="L888" s="45">
        <v>0</v>
      </c>
      <c r="M888" s="44">
        <v>0</v>
      </c>
      <c r="N888" s="45">
        <v>0</v>
      </c>
      <c r="O888" s="44">
        <v>0</v>
      </c>
      <c r="P888" s="45">
        <v>0</v>
      </c>
      <c r="Q888" s="44">
        <v>0</v>
      </c>
      <c r="R888" s="45">
        <v>0</v>
      </c>
      <c r="S888" s="44">
        <v>0</v>
      </c>
      <c r="T888" s="45">
        <v>0</v>
      </c>
      <c r="U888" s="44">
        <v>0</v>
      </c>
      <c r="V888" s="45">
        <v>0</v>
      </c>
      <c r="W888" s="44">
        <v>0</v>
      </c>
      <c r="X888" s="45">
        <v>0</v>
      </c>
      <c r="Y888" s="44">
        <v>0</v>
      </c>
      <c r="Z888" s="45">
        <v>0</v>
      </c>
      <c r="AA888" s="44">
        <v>0</v>
      </c>
      <c r="AB888" s="45">
        <v>0</v>
      </c>
      <c r="AC888" s="54"/>
      <c r="AD888" s="55">
        <f t="shared" si="208"/>
        <v>0</v>
      </c>
      <c r="AE888" s="54"/>
    </row>
    <row r="889" spans="2:31" x14ac:dyDescent="0.3">
      <c r="B889" s="4" t="s">
        <v>67</v>
      </c>
      <c r="C889" s="4"/>
      <c r="D889" s="4"/>
      <c r="E889" s="44">
        <v>0</v>
      </c>
      <c r="F889" s="45">
        <v>0</v>
      </c>
      <c r="G889" s="44">
        <v>0</v>
      </c>
      <c r="H889" s="45">
        <v>0</v>
      </c>
      <c r="I889" s="44">
        <v>0</v>
      </c>
      <c r="J889" s="45">
        <v>0</v>
      </c>
      <c r="K889" s="44">
        <v>0</v>
      </c>
      <c r="L889" s="45">
        <v>0.31666666666666665</v>
      </c>
      <c r="M889" s="44">
        <v>1.125</v>
      </c>
      <c r="N889" s="45">
        <v>1.3184999999999993</v>
      </c>
      <c r="O889" s="44">
        <v>0.96283333333333287</v>
      </c>
      <c r="P889" s="45">
        <v>4.1441666666666679</v>
      </c>
      <c r="Q889" s="44">
        <v>3.569666666666667</v>
      </c>
      <c r="R889" s="45">
        <v>1.5505000000000007</v>
      </c>
      <c r="S889" s="44">
        <v>1.2766666666666662</v>
      </c>
      <c r="T889" s="45">
        <v>1.4178333333333331</v>
      </c>
      <c r="U889" s="44">
        <v>4.0338333333333347</v>
      </c>
      <c r="V889" s="45">
        <v>4.547666666666669</v>
      </c>
      <c r="W889" s="44">
        <v>2.2900000000000005</v>
      </c>
      <c r="X889" s="45">
        <v>0.24000000000000007</v>
      </c>
      <c r="Y889" s="44">
        <v>0</v>
      </c>
      <c r="Z889" s="45">
        <v>0</v>
      </c>
      <c r="AA889" s="44">
        <v>0</v>
      </c>
      <c r="AB889" s="45">
        <v>0</v>
      </c>
      <c r="AC889" s="54"/>
      <c r="AD889" s="55">
        <f t="shared" si="208"/>
        <v>26.793333333333333</v>
      </c>
      <c r="AE889" s="54"/>
    </row>
    <row r="890" spans="2:31" x14ac:dyDescent="0.3">
      <c r="B890" s="4" t="s">
        <v>68</v>
      </c>
      <c r="C890" s="4"/>
      <c r="D890" s="4"/>
      <c r="E890" s="44">
        <v>0</v>
      </c>
      <c r="F890" s="45">
        <v>0</v>
      </c>
      <c r="G890" s="44">
        <v>0</v>
      </c>
      <c r="H890" s="45">
        <v>0</v>
      </c>
      <c r="I890" s="44">
        <v>0</v>
      </c>
      <c r="J890" s="45">
        <v>0</v>
      </c>
      <c r="K890" s="44">
        <v>0</v>
      </c>
      <c r="L890" s="45">
        <v>9.8953333333333315</v>
      </c>
      <c r="M890" s="44">
        <v>100.49933333333337</v>
      </c>
      <c r="N890" s="45">
        <v>122.03116666666662</v>
      </c>
      <c r="O890" s="44">
        <v>109.60483333333333</v>
      </c>
      <c r="P890" s="45">
        <v>125.40933333333334</v>
      </c>
      <c r="Q890" s="44">
        <v>122.69416666666663</v>
      </c>
      <c r="R890" s="45">
        <v>97.766500000000008</v>
      </c>
      <c r="S890" s="44">
        <v>113.60200000000002</v>
      </c>
      <c r="T890" s="45">
        <v>117.59016666666665</v>
      </c>
      <c r="U890" s="44">
        <v>144.40299999999999</v>
      </c>
      <c r="V890" s="45">
        <v>160.62766666666667</v>
      </c>
      <c r="W890" s="44">
        <v>135.16166666666672</v>
      </c>
      <c r="X890" s="45">
        <v>0</v>
      </c>
      <c r="Y890" s="44">
        <v>0</v>
      </c>
      <c r="Z890" s="45">
        <v>0</v>
      </c>
      <c r="AA890" s="44">
        <v>0</v>
      </c>
      <c r="AB890" s="45">
        <v>0</v>
      </c>
      <c r="AC890" s="54"/>
      <c r="AD890" s="55">
        <f t="shared" si="208"/>
        <v>1359.2851666666666</v>
      </c>
      <c r="AE890" s="54"/>
    </row>
    <row r="891" spans="2:31" x14ac:dyDescent="0.3">
      <c r="B891" s="4" t="s">
        <v>69</v>
      </c>
      <c r="C891" s="4"/>
      <c r="D891" s="4"/>
      <c r="E891" s="44">
        <v>0</v>
      </c>
      <c r="F891" s="45">
        <v>0</v>
      </c>
      <c r="G891" s="44">
        <v>0</v>
      </c>
      <c r="H891" s="45">
        <v>0</v>
      </c>
      <c r="I891" s="44">
        <v>0</v>
      </c>
      <c r="J891" s="45">
        <v>0</v>
      </c>
      <c r="K891" s="44">
        <v>0</v>
      </c>
      <c r="L891" s="45">
        <v>3.7813333333333321</v>
      </c>
      <c r="M891" s="44">
        <v>8.8451666666666657</v>
      </c>
      <c r="N891" s="45">
        <v>19.000166666666662</v>
      </c>
      <c r="O891" s="44">
        <v>20.846499999999999</v>
      </c>
      <c r="P891" s="45">
        <v>23.723166666666671</v>
      </c>
      <c r="Q891" s="44">
        <v>24.101833333333328</v>
      </c>
      <c r="R891" s="45">
        <v>17.847666666666665</v>
      </c>
      <c r="S891" s="44">
        <v>19.188833333333335</v>
      </c>
      <c r="T891" s="45">
        <v>18.591666666666672</v>
      </c>
      <c r="U891" s="44">
        <v>19.756666666666664</v>
      </c>
      <c r="V891" s="45">
        <v>22.23249999999998</v>
      </c>
      <c r="W891" s="44">
        <v>13.980333333333329</v>
      </c>
      <c r="X891" s="45">
        <v>0.11616666666666665</v>
      </c>
      <c r="Y891" s="44">
        <v>0</v>
      </c>
      <c r="Z891" s="45">
        <v>0</v>
      </c>
      <c r="AA891" s="44">
        <v>0</v>
      </c>
      <c r="AB891" s="45">
        <v>0</v>
      </c>
      <c r="AC891" s="54"/>
      <c r="AD891" s="55">
        <f t="shared" si="208"/>
        <v>212.01199999999997</v>
      </c>
      <c r="AE891" s="54"/>
    </row>
    <row r="892" spans="2:31" x14ac:dyDescent="0.3">
      <c r="B892" s="4" t="s">
        <v>70</v>
      </c>
      <c r="C892" s="4"/>
      <c r="D892" s="4"/>
      <c r="E892" s="44">
        <v>0</v>
      </c>
      <c r="F892" s="45">
        <v>0</v>
      </c>
      <c r="G892" s="44">
        <v>0</v>
      </c>
      <c r="H892" s="45">
        <v>0</v>
      </c>
      <c r="I892" s="44">
        <v>0</v>
      </c>
      <c r="J892" s="45">
        <v>0</v>
      </c>
      <c r="K892" s="44">
        <v>0</v>
      </c>
      <c r="L892" s="45">
        <v>2.7625000000000006</v>
      </c>
      <c r="M892" s="44">
        <v>35.86366666666666</v>
      </c>
      <c r="N892" s="45">
        <v>65.398833333333314</v>
      </c>
      <c r="O892" s="44">
        <v>76.27433333333336</v>
      </c>
      <c r="P892" s="45">
        <v>109.64750000000001</v>
      </c>
      <c r="Q892" s="44">
        <v>110.40050000000002</v>
      </c>
      <c r="R892" s="45">
        <v>93.212999999999994</v>
      </c>
      <c r="S892" s="44">
        <v>108.86616666666663</v>
      </c>
      <c r="T892" s="45">
        <v>107.76916666666662</v>
      </c>
      <c r="U892" s="44">
        <v>91.876999999999995</v>
      </c>
      <c r="V892" s="45">
        <v>86.822166666666661</v>
      </c>
      <c r="W892" s="44">
        <v>57.093000000000011</v>
      </c>
      <c r="X892" s="45">
        <v>0</v>
      </c>
      <c r="Y892" s="44">
        <v>0</v>
      </c>
      <c r="Z892" s="45">
        <v>0</v>
      </c>
      <c r="AA892" s="44">
        <v>0</v>
      </c>
      <c r="AB892" s="45">
        <v>0</v>
      </c>
      <c r="AC892" s="54"/>
      <c r="AD892" s="55">
        <f t="shared" si="208"/>
        <v>945.98783333333324</v>
      </c>
      <c r="AE892" s="54"/>
    </row>
    <row r="893" spans="2:31" x14ac:dyDescent="0.3">
      <c r="B893" s="4" t="s">
        <v>71</v>
      </c>
      <c r="C893" s="4"/>
      <c r="D893" s="4"/>
      <c r="E893" s="44">
        <v>0</v>
      </c>
      <c r="F893" s="45">
        <v>0</v>
      </c>
      <c r="G893" s="44">
        <v>0</v>
      </c>
      <c r="H893" s="45">
        <v>0</v>
      </c>
      <c r="I893" s="44">
        <v>0</v>
      </c>
      <c r="J893" s="45">
        <v>0</v>
      </c>
      <c r="K893" s="44">
        <v>0</v>
      </c>
      <c r="L893" s="45">
        <v>1.0731666666666662</v>
      </c>
      <c r="M893" s="44">
        <v>11.312166666666672</v>
      </c>
      <c r="N893" s="45">
        <v>23.175666666666665</v>
      </c>
      <c r="O893" s="44">
        <v>22.948166666666669</v>
      </c>
      <c r="P893" s="45">
        <v>26.201499999999996</v>
      </c>
      <c r="Q893" s="44">
        <v>28.26316666666666</v>
      </c>
      <c r="R893" s="45">
        <v>21.047833333333312</v>
      </c>
      <c r="S893" s="44">
        <v>20.018833333333319</v>
      </c>
      <c r="T893" s="45">
        <v>18.549499999999977</v>
      </c>
      <c r="U893" s="44">
        <v>21.792333333333342</v>
      </c>
      <c r="V893" s="45">
        <v>20.651499999999999</v>
      </c>
      <c r="W893" s="44">
        <v>14.28783333333333</v>
      </c>
      <c r="X893" s="45">
        <v>6.2666666666666648E-2</v>
      </c>
      <c r="Y893" s="44">
        <v>0</v>
      </c>
      <c r="Z893" s="45">
        <v>0</v>
      </c>
      <c r="AA893" s="44">
        <v>0</v>
      </c>
      <c r="AB893" s="45">
        <v>0</v>
      </c>
      <c r="AC893" s="54"/>
      <c r="AD893" s="55">
        <f t="shared" si="208"/>
        <v>229.38433333333327</v>
      </c>
      <c r="AE893" s="54"/>
    </row>
    <row r="894" spans="2:31" x14ac:dyDescent="0.3">
      <c r="B894" s="4" t="s">
        <v>72</v>
      </c>
      <c r="C894" s="4"/>
      <c r="D894" s="4"/>
      <c r="E894" s="44">
        <v>0</v>
      </c>
      <c r="F894" s="45">
        <v>0</v>
      </c>
      <c r="G894" s="44">
        <v>0</v>
      </c>
      <c r="H894" s="45">
        <v>0</v>
      </c>
      <c r="I894" s="44">
        <v>0</v>
      </c>
      <c r="J894" s="45">
        <v>0</v>
      </c>
      <c r="K894" s="44">
        <v>0</v>
      </c>
      <c r="L894" s="45">
        <v>0</v>
      </c>
      <c r="M894" s="44">
        <v>0</v>
      </c>
      <c r="N894" s="45">
        <v>0</v>
      </c>
      <c r="O894" s="44">
        <v>0</v>
      </c>
      <c r="P894" s="45">
        <v>0</v>
      </c>
      <c r="Q894" s="44">
        <v>0</v>
      </c>
      <c r="R894" s="45">
        <v>0</v>
      </c>
      <c r="S894" s="44">
        <v>0</v>
      </c>
      <c r="T894" s="45">
        <v>0</v>
      </c>
      <c r="U894" s="44">
        <v>0</v>
      </c>
      <c r="V894" s="45">
        <v>0</v>
      </c>
      <c r="W894" s="44">
        <v>0</v>
      </c>
      <c r="X894" s="45">
        <v>0</v>
      </c>
      <c r="Y894" s="44">
        <v>0</v>
      </c>
      <c r="Z894" s="45">
        <v>0</v>
      </c>
      <c r="AA894" s="44">
        <v>0</v>
      </c>
      <c r="AB894" s="45">
        <v>0</v>
      </c>
      <c r="AC894" s="54"/>
      <c r="AD894" s="55">
        <f t="shared" si="208"/>
        <v>0</v>
      </c>
      <c r="AE894" s="54"/>
    </row>
    <row r="895" spans="2:31" x14ac:dyDescent="0.3">
      <c r="B895" s="4" t="s">
        <v>73</v>
      </c>
      <c r="C895" s="4"/>
      <c r="D895" s="4"/>
      <c r="E895" s="44">
        <v>0</v>
      </c>
      <c r="F895" s="45">
        <v>0</v>
      </c>
      <c r="G895" s="44">
        <v>0</v>
      </c>
      <c r="H895" s="45">
        <v>0</v>
      </c>
      <c r="I895" s="44">
        <v>0</v>
      </c>
      <c r="J895" s="45">
        <v>0</v>
      </c>
      <c r="K895" s="44">
        <v>0</v>
      </c>
      <c r="L895" s="45">
        <v>1.8809999999999998</v>
      </c>
      <c r="M895" s="44">
        <v>34.350500000000011</v>
      </c>
      <c r="N895" s="45">
        <v>74.052333333333308</v>
      </c>
      <c r="O895" s="44">
        <v>76.530833333333291</v>
      </c>
      <c r="P895" s="45">
        <v>83.003166666666701</v>
      </c>
      <c r="Q895" s="44">
        <v>83.98033333333332</v>
      </c>
      <c r="R895" s="45">
        <v>70.899333333333331</v>
      </c>
      <c r="S895" s="44">
        <v>84.636500000000041</v>
      </c>
      <c r="T895" s="45">
        <v>85.82616666666668</v>
      </c>
      <c r="U895" s="44">
        <v>93.987333333333254</v>
      </c>
      <c r="V895" s="45">
        <v>92.734499999999954</v>
      </c>
      <c r="W895" s="44">
        <v>48.265000000000008</v>
      </c>
      <c r="X895" s="45">
        <v>0.9018333333333336</v>
      </c>
      <c r="Y895" s="44">
        <v>0</v>
      </c>
      <c r="Z895" s="45">
        <v>0</v>
      </c>
      <c r="AA895" s="44">
        <v>0</v>
      </c>
      <c r="AB895" s="45">
        <v>0</v>
      </c>
      <c r="AC895" s="54"/>
      <c r="AD895" s="55">
        <f t="shared" si="208"/>
        <v>831.04883333333316</v>
      </c>
      <c r="AE895" s="54"/>
    </row>
    <row r="896" spans="2:31" x14ac:dyDescent="0.3">
      <c r="B896" s="4" t="s">
        <v>74</v>
      </c>
      <c r="C896" s="4"/>
      <c r="D896" s="4"/>
      <c r="E896" s="44">
        <v>0</v>
      </c>
      <c r="F896" s="45">
        <v>0</v>
      </c>
      <c r="G896" s="44">
        <v>0</v>
      </c>
      <c r="H896" s="45">
        <v>0</v>
      </c>
      <c r="I896" s="44">
        <v>0</v>
      </c>
      <c r="J896" s="45">
        <v>0</v>
      </c>
      <c r="K896" s="44">
        <v>0</v>
      </c>
      <c r="L896" s="45">
        <v>0.28333333333333333</v>
      </c>
      <c r="M896" s="44">
        <v>0.89983333333333348</v>
      </c>
      <c r="N896" s="45">
        <v>4.5306666666666668</v>
      </c>
      <c r="O896" s="44">
        <v>9.2878333333333387</v>
      </c>
      <c r="P896" s="45">
        <v>15.169999999999986</v>
      </c>
      <c r="Q896" s="44">
        <v>17.592500000000005</v>
      </c>
      <c r="R896" s="45">
        <v>14.199666666666662</v>
      </c>
      <c r="S896" s="44">
        <v>17.609166666666656</v>
      </c>
      <c r="T896" s="45">
        <v>17.48899999999999</v>
      </c>
      <c r="U896" s="44">
        <v>14.876333333333333</v>
      </c>
      <c r="V896" s="45">
        <v>9.3991666666666696</v>
      </c>
      <c r="W896" s="44">
        <v>1.5606666666666664</v>
      </c>
      <c r="X896" s="45">
        <v>0.18666666666666668</v>
      </c>
      <c r="Y896" s="44">
        <v>0</v>
      </c>
      <c r="Z896" s="45">
        <v>0</v>
      </c>
      <c r="AA896" s="44">
        <v>0</v>
      </c>
      <c r="AB896" s="45">
        <v>0</v>
      </c>
      <c r="AC896" s="54"/>
      <c r="AD896" s="55">
        <f t="shared" si="208"/>
        <v>123.08483333333331</v>
      </c>
      <c r="AE896" s="54"/>
    </row>
    <row r="897" spans="2:31" x14ac:dyDescent="0.3">
      <c r="B897" s="4" t="s">
        <v>75</v>
      </c>
      <c r="C897" s="4"/>
      <c r="D897" s="4"/>
      <c r="E897" s="44">
        <v>0</v>
      </c>
      <c r="F897" s="45">
        <v>0</v>
      </c>
      <c r="G897" s="44">
        <v>0</v>
      </c>
      <c r="H897" s="45">
        <v>0</v>
      </c>
      <c r="I897" s="44">
        <v>0</v>
      </c>
      <c r="J897" s="45">
        <v>0</v>
      </c>
      <c r="K897" s="44">
        <v>0</v>
      </c>
      <c r="L897" s="45">
        <v>1.3681666666666668</v>
      </c>
      <c r="M897" s="44">
        <v>13.953999999999997</v>
      </c>
      <c r="N897" s="45">
        <v>42.462000000000003</v>
      </c>
      <c r="O897" s="44">
        <v>34.747166666666672</v>
      </c>
      <c r="P897" s="45">
        <v>30.018666666666665</v>
      </c>
      <c r="Q897" s="44">
        <v>6.0614999999999979</v>
      </c>
      <c r="R897" s="45">
        <v>1.5438333333333365</v>
      </c>
      <c r="S897" s="44">
        <v>5.8654999999999875</v>
      </c>
      <c r="T897" s="45">
        <v>54.343499999999977</v>
      </c>
      <c r="U897" s="44">
        <v>80.879999999999953</v>
      </c>
      <c r="V897" s="45">
        <v>57.796999999999983</v>
      </c>
      <c r="W897" s="44">
        <v>14.364333333333329</v>
      </c>
      <c r="X897" s="45">
        <v>4.1166666666666664E-2</v>
      </c>
      <c r="Y897" s="44">
        <v>0</v>
      </c>
      <c r="Z897" s="45">
        <v>0</v>
      </c>
      <c r="AA897" s="44">
        <v>0</v>
      </c>
      <c r="AB897" s="45">
        <v>0</v>
      </c>
      <c r="AC897" s="54"/>
      <c r="AD897" s="55">
        <f t="shared" si="208"/>
        <v>343.44683333333319</v>
      </c>
      <c r="AE897" s="54"/>
    </row>
    <row r="898" spans="2:31" x14ac:dyDescent="0.3">
      <c r="B898" s="4" t="s">
        <v>76</v>
      </c>
      <c r="C898" s="4"/>
      <c r="D898" s="4"/>
      <c r="E898" s="44">
        <v>0</v>
      </c>
      <c r="F898" s="45">
        <v>0</v>
      </c>
      <c r="G898" s="44">
        <v>0</v>
      </c>
      <c r="H898" s="45">
        <v>0</v>
      </c>
      <c r="I898" s="44">
        <v>0</v>
      </c>
      <c r="J898" s="45">
        <v>0</v>
      </c>
      <c r="K898" s="44">
        <v>0</v>
      </c>
      <c r="L898" s="45">
        <v>1.4176666666666666</v>
      </c>
      <c r="M898" s="44">
        <v>23.609333333333346</v>
      </c>
      <c r="N898" s="45">
        <v>53.158000000000015</v>
      </c>
      <c r="O898" s="44">
        <v>63.203999999999986</v>
      </c>
      <c r="P898" s="45">
        <v>73.206166666666689</v>
      </c>
      <c r="Q898" s="44">
        <v>73.669333333333398</v>
      </c>
      <c r="R898" s="45">
        <v>62.032166666666654</v>
      </c>
      <c r="S898" s="44">
        <v>74.366333333333259</v>
      </c>
      <c r="T898" s="45">
        <v>74.335833333333284</v>
      </c>
      <c r="U898" s="44">
        <v>79.422166666666683</v>
      </c>
      <c r="V898" s="45">
        <v>72.5625</v>
      </c>
      <c r="W898" s="44">
        <v>39.186333333333373</v>
      </c>
      <c r="X898" s="45">
        <v>5.8833333333333321E-2</v>
      </c>
      <c r="Y898" s="44">
        <v>0</v>
      </c>
      <c r="Z898" s="45">
        <v>0</v>
      </c>
      <c r="AA898" s="44">
        <v>0</v>
      </c>
      <c r="AB898" s="45">
        <v>0</v>
      </c>
      <c r="AC898" s="54"/>
      <c r="AD898" s="55">
        <f t="shared" si="208"/>
        <v>690.22866666666675</v>
      </c>
      <c r="AE898" s="54"/>
    </row>
    <row r="899" spans="2:31" x14ac:dyDescent="0.3">
      <c r="B899" s="4" t="s">
        <v>77</v>
      </c>
      <c r="C899" s="4"/>
      <c r="D899" s="4"/>
      <c r="E899" s="44">
        <v>0</v>
      </c>
      <c r="F899" s="45">
        <v>0</v>
      </c>
      <c r="G899" s="44">
        <v>0</v>
      </c>
      <c r="H899" s="45">
        <v>0</v>
      </c>
      <c r="I899" s="44">
        <v>0</v>
      </c>
      <c r="J899" s="45">
        <v>0</v>
      </c>
      <c r="K899" s="44">
        <v>0</v>
      </c>
      <c r="L899" s="45">
        <v>3.4176666666666695</v>
      </c>
      <c r="M899" s="44">
        <v>2.2350000000000012</v>
      </c>
      <c r="N899" s="45">
        <v>14.730166666666674</v>
      </c>
      <c r="O899" s="44">
        <v>24.999666666666656</v>
      </c>
      <c r="P899" s="45">
        <v>3.5231666666666657</v>
      </c>
      <c r="Q899" s="44">
        <v>10.569999999999999</v>
      </c>
      <c r="R899" s="45">
        <v>16.520333333333323</v>
      </c>
      <c r="S899" s="44">
        <v>20.640833333333337</v>
      </c>
      <c r="T899" s="45">
        <v>14.195833333333326</v>
      </c>
      <c r="U899" s="44">
        <v>21.079833333333326</v>
      </c>
      <c r="V899" s="45">
        <v>24.212333333333319</v>
      </c>
      <c r="W899" s="44">
        <v>15.411333333333333</v>
      </c>
      <c r="X899" s="45">
        <v>7.8666666666666663E-2</v>
      </c>
      <c r="Y899" s="44">
        <v>0</v>
      </c>
      <c r="Z899" s="45">
        <v>0</v>
      </c>
      <c r="AA899" s="44">
        <v>0</v>
      </c>
      <c r="AB899" s="45">
        <v>0</v>
      </c>
      <c r="AC899" s="54"/>
      <c r="AD899" s="55">
        <f t="shared" si="208"/>
        <v>171.61483333333331</v>
      </c>
      <c r="AE899" s="54"/>
    </row>
    <row r="900" spans="2:31" x14ac:dyDescent="0.3">
      <c r="B900" s="4" t="s">
        <v>78</v>
      </c>
      <c r="C900" s="4"/>
      <c r="D900" s="4"/>
      <c r="E900" s="44">
        <v>0</v>
      </c>
      <c r="F900" s="45">
        <v>0</v>
      </c>
      <c r="G900" s="44">
        <v>0</v>
      </c>
      <c r="H900" s="45">
        <v>0</v>
      </c>
      <c r="I900" s="44">
        <v>0</v>
      </c>
      <c r="J900" s="45">
        <v>0</v>
      </c>
      <c r="K900" s="44">
        <v>0</v>
      </c>
      <c r="L900" s="45">
        <v>0</v>
      </c>
      <c r="M900" s="44">
        <v>0</v>
      </c>
      <c r="N900" s="45">
        <v>0</v>
      </c>
      <c r="O900" s="44">
        <v>0</v>
      </c>
      <c r="P900" s="45">
        <v>0</v>
      </c>
      <c r="Q900" s="44">
        <v>0</v>
      </c>
      <c r="R900" s="45">
        <v>0</v>
      </c>
      <c r="S900" s="44">
        <v>0</v>
      </c>
      <c r="T900" s="45">
        <v>0</v>
      </c>
      <c r="U900" s="44">
        <v>0</v>
      </c>
      <c r="V900" s="45">
        <v>0</v>
      </c>
      <c r="W900" s="44">
        <v>0</v>
      </c>
      <c r="X900" s="45">
        <v>0</v>
      </c>
      <c r="Y900" s="44">
        <v>0</v>
      </c>
      <c r="Z900" s="45">
        <v>0</v>
      </c>
      <c r="AA900" s="44">
        <v>0</v>
      </c>
      <c r="AB900" s="45">
        <v>0</v>
      </c>
      <c r="AC900" s="54"/>
      <c r="AD900" s="55">
        <f t="shared" si="208"/>
        <v>0</v>
      </c>
      <c r="AE900" s="54"/>
    </row>
    <row r="901" spans="2:31" x14ac:dyDescent="0.3">
      <c r="B901" s="4" t="s">
        <v>79</v>
      </c>
      <c r="C901" s="4"/>
      <c r="D901" s="4"/>
      <c r="E901" s="44">
        <v>0</v>
      </c>
      <c r="F901" s="45">
        <v>0</v>
      </c>
      <c r="G901" s="44">
        <v>0</v>
      </c>
      <c r="H901" s="45">
        <v>0</v>
      </c>
      <c r="I901" s="44">
        <v>0</v>
      </c>
      <c r="J901" s="45">
        <v>0</v>
      </c>
      <c r="K901" s="44">
        <v>0</v>
      </c>
      <c r="L901" s="45">
        <v>0.20699999999999996</v>
      </c>
      <c r="M901" s="44">
        <v>8.8878333333333455</v>
      </c>
      <c r="N901" s="45">
        <v>17.202500000000008</v>
      </c>
      <c r="O901" s="44">
        <v>44.423999999999999</v>
      </c>
      <c r="P901" s="45">
        <v>57.73983333333333</v>
      </c>
      <c r="Q901" s="44">
        <v>62.865333333333297</v>
      </c>
      <c r="R901" s="45">
        <v>52.646500000000017</v>
      </c>
      <c r="S901" s="44">
        <v>59.639333333333269</v>
      </c>
      <c r="T901" s="45">
        <v>65.714166666666671</v>
      </c>
      <c r="U901" s="44">
        <v>50.931833333333337</v>
      </c>
      <c r="V901" s="45">
        <v>30.468999999999976</v>
      </c>
      <c r="W901" s="44">
        <v>15.241666666666665</v>
      </c>
      <c r="X901" s="45">
        <v>5.0000000000000044E-4</v>
      </c>
      <c r="Y901" s="44">
        <v>0</v>
      </c>
      <c r="Z901" s="45">
        <v>0</v>
      </c>
      <c r="AA901" s="44">
        <v>0</v>
      </c>
      <c r="AB901" s="45">
        <v>0</v>
      </c>
      <c r="AC901" s="54"/>
      <c r="AD901" s="55">
        <f t="shared" si="208"/>
        <v>465.96949999999987</v>
      </c>
      <c r="AE901" s="54"/>
    </row>
    <row r="902" spans="2:31" x14ac:dyDescent="0.3">
      <c r="B902" s="4" t="s">
        <v>80</v>
      </c>
      <c r="C902" s="4"/>
      <c r="D902" s="4"/>
      <c r="E902" s="44">
        <v>0</v>
      </c>
      <c r="F902" s="45">
        <v>0</v>
      </c>
      <c r="G902" s="44">
        <v>0</v>
      </c>
      <c r="H902" s="45">
        <v>0</v>
      </c>
      <c r="I902" s="44">
        <v>0</v>
      </c>
      <c r="J902" s="45">
        <v>0</v>
      </c>
      <c r="K902" s="44">
        <v>0</v>
      </c>
      <c r="L902" s="45">
        <v>0.87166666666666637</v>
      </c>
      <c r="M902" s="44">
        <v>1.7553333333333336</v>
      </c>
      <c r="N902" s="45">
        <v>8.4953333333333383</v>
      </c>
      <c r="O902" s="44">
        <v>20.743999999999989</v>
      </c>
      <c r="P902" s="45">
        <v>33.581666666666671</v>
      </c>
      <c r="Q902" s="44">
        <v>34.352833333333336</v>
      </c>
      <c r="R902" s="45">
        <v>19.832666666666672</v>
      </c>
      <c r="S902" s="44">
        <v>0</v>
      </c>
      <c r="T902" s="45">
        <v>4.8118333333333334</v>
      </c>
      <c r="U902" s="44">
        <v>28.910666666666664</v>
      </c>
      <c r="V902" s="45">
        <v>28.233833333333337</v>
      </c>
      <c r="W902" s="44">
        <v>21.724333333333334</v>
      </c>
      <c r="X902" s="45">
        <v>1.0924999999999998</v>
      </c>
      <c r="Y902" s="44">
        <v>0</v>
      </c>
      <c r="Z902" s="45">
        <v>0</v>
      </c>
      <c r="AA902" s="44">
        <v>0</v>
      </c>
      <c r="AB902" s="45">
        <v>0</v>
      </c>
      <c r="AC902" s="54"/>
      <c r="AD902" s="55">
        <f t="shared" si="208"/>
        <v>204.40666666666667</v>
      </c>
      <c r="AE902" s="54"/>
    </row>
    <row r="903" spans="2:31" x14ac:dyDescent="0.3">
      <c r="B903" s="4" t="s">
        <v>88</v>
      </c>
      <c r="C903" s="4"/>
      <c r="D903" s="4"/>
      <c r="E903" s="44">
        <v>0</v>
      </c>
      <c r="F903" s="45">
        <v>0</v>
      </c>
      <c r="G903" s="44">
        <v>0</v>
      </c>
      <c r="H903" s="45">
        <v>0</v>
      </c>
      <c r="I903" s="44">
        <v>0</v>
      </c>
      <c r="J903" s="45">
        <v>0</v>
      </c>
      <c r="K903" s="44">
        <v>0</v>
      </c>
      <c r="L903" s="45">
        <v>0</v>
      </c>
      <c r="M903" s="44">
        <v>0</v>
      </c>
      <c r="N903" s="45">
        <v>0</v>
      </c>
      <c r="O903" s="44">
        <v>0</v>
      </c>
      <c r="P903" s="45">
        <v>0</v>
      </c>
      <c r="Q903" s="44">
        <v>0</v>
      </c>
      <c r="R903" s="45">
        <v>0</v>
      </c>
      <c r="S903" s="44">
        <v>0</v>
      </c>
      <c r="T903" s="45">
        <v>0</v>
      </c>
      <c r="U903" s="44">
        <v>0</v>
      </c>
      <c r="V903" s="45">
        <v>0</v>
      </c>
      <c r="W903" s="44">
        <v>0</v>
      </c>
      <c r="X903" s="45">
        <v>0</v>
      </c>
      <c r="Y903" s="44">
        <v>0</v>
      </c>
      <c r="Z903" s="45">
        <v>0</v>
      </c>
      <c r="AA903" s="44">
        <v>0</v>
      </c>
      <c r="AB903" s="45">
        <v>0</v>
      </c>
      <c r="AC903" s="54"/>
      <c r="AD903" s="55">
        <f t="shared" si="208"/>
        <v>0</v>
      </c>
      <c r="AE903" s="54"/>
    </row>
    <row r="904" spans="2:31" x14ac:dyDescent="0.3">
      <c r="B904" s="4" t="s">
        <v>97</v>
      </c>
      <c r="C904" s="4"/>
      <c r="D904" s="4"/>
      <c r="E904" s="44">
        <v>0</v>
      </c>
      <c r="F904" s="45">
        <v>0</v>
      </c>
      <c r="G904" s="44">
        <v>0</v>
      </c>
      <c r="H904" s="45">
        <v>0</v>
      </c>
      <c r="I904" s="44">
        <v>0</v>
      </c>
      <c r="J904" s="45">
        <v>0</v>
      </c>
      <c r="K904" s="44">
        <v>0</v>
      </c>
      <c r="L904" s="45">
        <v>0</v>
      </c>
      <c r="M904" s="44">
        <v>0</v>
      </c>
      <c r="N904" s="45">
        <v>0</v>
      </c>
      <c r="O904" s="44">
        <v>0</v>
      </c>
      <c r="P904" s="45">
        <v>0</v>
      </c>
      <c r="Q904" s="44">
        <v>0</v>
      </c>
      <c r="R904" s="45">
        <v>0</v>
      </c>
      <c r="S904" s="44">
        <v>0</v>
      </c>
      <c r="T904" s="45">
        <v>0</v>
      </c>
      <c r="U904" s="44">
        <v>0</v>
      </c>
      <c r="V904" s="45">
        <v>0</v>
      </c>
      <c r="W904" s="44">
        <v>0</v>
      </c>
      <c r="X904" s="45">
        <v>0</v>
      </c>
      <c r="Y904" s="44">
        <v>0</v>
      </c>
      <c r="Z904" s="45">
        <v>0</v>
      </c>
      <c r="AA904" s="44">
        <v>0</v>
      </c>
      <c r="AB904" s="45">
        <v>0</v>
      </c>
      <c r="AC904" s="54"/>
      <c r="AD904" s="55">
        <f t="shared" si="208"/>
        <v>0</v>
      </c>
      <c r="AE904" s="54"/>
    </row>
    <row r="905" spans="2:31" x14ac:dyDescent="0.3">
      <c r="B905" s="4" t="s">
        <v>94</v>
      </c>
      <c r="C905" s="4"/>
      <c r="D905" s="4"/>
      <c r="E905" s="44">
        <v>0</v>
      </c>
      <c r="F905" s="45">
        <v>0</v>
      </c>
      <c r="G905" s="44">
        <v>0</v>
      </c>
      <c r="H905" s="45">
        <v>0</v>
      </c>
      <c r="I905" s="44">
        <v>0</v>
      </c>
      <c r="J905" s="45">
        <v>0</v>
      </c>
      <c r="K905" s="44">
        <v>0</v>
      </c>
      <c r="L905" s="45">
        <v>1.4975000000000001</v>
      </c>
      <c r="M905" s="44">
        <v>51.009833333333326</v>
      </c>
      <c r="N905" s="45">
        <v>139.98650000000004</v>
      </c>
      <c r="O905" s="44">
        <v>141.33466666666666</v>
      </c>
      <c r="P905" s="45">
        <v>142.97099999999998</v>
      </c>
      <c r="Q905" s="44">
        <v>144.88566666666671</v>
      </c>
      <c r="R905" s="45">
        <v>48.987666666666662</v>
      </c>
      <c r="S905" s="44">
        <v>123.23549999999999</v>
      </c>
      <c r="T905" s="45">
        <v>146.786</v>
      </c>
      <c r="U905" s="44">
        <v>156.9698333333333</v>
      </c>
      <c r="V905" s="45">
        <v>161.16466666666662</v>
      </c>
      <c r="W905" s="44">
        <v>91.292666666666676</v>
      </c>
      <c r="X905" s="45">
        <v>0.40550000000000003</v>
      </c>
      <c r="Y905" s="44">
        <v>0</v>
      </c>
      <c r="Z905" s="45">
        <v>0</v>
      </c>
      <c r="AA905" s="44">
        <v>0</v>
      </c>
      <c r="AB905" s="45">
        <v>0</v>
      </c>
      <c r="AC905" s="54"/>
      <c r="AD905" s="55">
        <f t="shared" si="208"/>
        <v>1350.527</v>
      </c>
      <c r="AE905" s="54"/>
    </row>
    <row r="906" spans="2:31" x14ac:dyDescent="0.3">
      <c r="B906" s="4" t="s">
        <v>95</v>
      </c>
      <c r="C906" s="4"/>
      <c r="D906" s="4"/>
      <c r="E906" s="44">
        <v>0</v>
      </c>
      <c r="F906" s="45">
        <v>0</v>
      </c>
      <c r="G906" s="44">
        <v>0</v>
      </c>
      <c r="H906" s="45">
        <v>0</v>
      </c>
      <c r="I906" s="44">
        <v>0</v>
      </c>
      <c r="J906" s="45">
        <v>0</v>
      </c>
      <c r="K906" s="44">
        <v>0</v>
      </c>
      <c r="L906" s="45">
        <v>4.6754999999999995</v>
      </c>
      <c r="M906" s="44">
        <v>40.049999999999997</v>
      </c>
      <c r="N906" s="45">
        <v>36.318666666666651</v>
      </c>
      <c r="O906" s="44">
        <v>64.094666666666669</v>
      </c>
      <c r="P906" s="45">
        <v>68.710000000000022</v>
      </c>
      <c r="Q906" s="44">
        <v>70.000000000000071</v>
      </c>
      <c r="R906" s="45">
        <v>58.912666666666624</v>
      </c>
      <c r="S906" s="44">
        <v>70.485666666666717</v>
      </c>
      <c r="T906" s="45">
        <v>71.976833333333332</v>
      </c>
      <c r="U906" s="44">
        <v>77.594666666666683</v>
      </c>
      <c r="V906" s="45">
        <v>70.195499999999981</v>
      </c>
      <c r="W906" s="44">
        <v>37.392166666666647</v>
      </c>
      <c r="X906" s="45">
        <v>0.1633333333333333</v>
      </c>
      <c r="Y906" s="44">
        <v>0</v>
      </c>
      <c r="Z906" s="45">
        <v>0</v>
      </c>
      <c r="AA906" s="44">
        <v>0</v>
      </c>
      <c r="AB906" s="45">
        <v>0</v>
      </c>
      <c r="AC906" s="54"/>
      <c r="AD906" s="55">
        <f t="shared" si="208"/>
        <v>670.56966666666676</v>
      </c>
      <c r="AE906" s="54"/>
    </row>
    <row r="907" spans="2:31" x14ac:dyDescent="0.3">
      <c r="B907" s="4" t="s">
        <v>96</v>
      </c>
      <c r="C907" s="4"/>
      <c r="D907" s="4"/>
      <c r="E907" s="44">
        <v>0</v>
      </c>
      <c r="F907" s="45">
        <v>0</v>
      </c>
      <c r="G907" s="44">
        <v>0</v>
      </c>
      <c r="H907" s="45">
        <v>0</v>
      </c>
      <c r="I907" s="44">
        <v>0</v>
      </c>
      <c r="J907" s="45">
        <v>0</v>
      </c>
      <c r="K907" s="44">
        <v>0</v>
      </c>
      <c r="L907" s="45">
        <v>4.2848333333333333</v>
      </c>
      <c r="M907" s="44">
        <v>56.249500000000012</v>
      </c>
      <c r="N907" s="45">
        <v>66.070666666666696</v>
      </c>
      <c r="O907" s="44">
        <v>63.038666666666693</v>
      </c>
      <c r="P907" s="45">
        <v>68.532000000000025</v>
      </c>
      <c r="Q907" s="44">
        <v>69.401666666666671</v>
      </c>
      <c r="R907" s="45">
        <v>58.687500000000014</v>
      </c>
      <c r="S907" s="44">
        <v>69.756833333333347</v>
      </c>
      <c r="T907" s="45">
        <v>70.526499999999984</v>
      </c>
      <c r="U907" s="44">
        <v>76.118999999999986</v>
      </c>
      <c r="V907" s="45">
        <v>72.399000000000015</v>
      </c>
      <c r="W907" s="44">
        <v>40.970666666666666</v>
      </c>
      <c r="X907" s="45">
        <v>0</v>
      </c>
      <c r="Y907" s="44">
        <v>0</v>
      </c>
      <c r="Z907" s="45">
        <v>0</v>
      </c>
      <c r="AA907" s="44">
        <v>0</v>
      </c>
      <c r="AB907" s="45">
        <v>0</v>
      </c>
      <c r="AC907" s="54"/>
      <c r="AD907" s="55">
        <f t="shared" si="208"/>
        <v>716.03683333333345</v>
      </c>
      <c r="AE907" s="54"/>
    </row>
    <row r="908" spans="2:31" x14ac:dyDescent="0.3">
      <c r="B908" s="4" t="s">
        <v>102</v>
      </c>
      <c r="C908" s="4"/>
      <c r="D908" s="4"/>
      <c r="E908" s="44">
        <v>0</v>
      </c>
      <c r="F908" s="45">
        <v>0</v>
      </c>
      <c r="G908" s="44">
        <v>0</v>
      </c>
      <c r="H908" s="45">
        <v>0</v>
      </c>
      <c r="I908" s="44">
        <v>0</v>
      </c>
      <c r="J908" s="45">
        <v>0</v>
      </c>
      <c r="K908" s="44">
        <v>0</v>
      </c>
      <c r="L908" s="45">
        <v>0</v>
      </c>
      <c r="M908" s="44">
        <v>0</v>
      </c>
      <c r="N908" s="45">
        <v>0</v>
      </c>
      <c r="O908" s="44">
        <v>0</v>
      </c>
      <c r="P908" s="45">
        <v>0</v>
      </c>
      <c r="Q908" s="44">
        <v>0</v>
      </c>
      <c r="R908" s="45">
        <v>0</v>
      </c>
      <c r="S908" s="44">
        <v>0</v>
      </c>
      <c r="T908" s="45">
        <v>0</v>
      </c>
      <c r="U908" s="44">
        <v>0</v>
      </c>
      <c r="V908" s="45">
        <v>0</v>
      </c>
      <c r="W908" s="44">
        <v>0</v>
      </c>
      <c r="X908" s="45">
        <v>0</v>
      </c>
      <c r="Y908" s="44">
        <v>0</v>
      </c>
      <c r="Z908" s="45">
        <v>0</v>
      </c>
      <c r="AA908" s="44">
        <v>0</v>
      </c>
      <c r="AB908" s="45">
        <v>0</v>
      </c>
      <c r="AC908" s="54"/>
      <c r="AD908" s="55">
        <f t="shared" si="208"/>
        <v>0</v>
      </c>
      <c r="AE908" s="54"/>
    </row>
    <row r="909" spans="2:31" x14ac:dyDescent="0.3">
      <c r="B909" s="4" t="s">
        <v>103</v>
      </c>
      <c r="C909" s="4"/>
      <c r="D909" s="4"/>
      <c r="E909" s="44">
        <v>0</v>
      </c>
      <c r="F909" s="45">
        <v>0</v>
      </c>
      <c r="G909" s="44">
        <v>0</v>
      </c>
      <c r="H909" s="45">
        <v>0</v>
      </c>
      <c r="I909" s="44">
        <v>0</v>
      </c>
      <c r="J909" s="45">
        <v>0</v>
      </c>
      <c r="K909" s="44">
        <v>0</v>
      </c>
      <c r="L909" s="45">
        <v>0</v>
      </c>
      <c r="M909" s="44">
        <v>0</v>
      </c>
      <c r="N909" s="45">
        <v>0</v>
      </c>
      <c r="O909" s="44">
        <v>0</v>
      </c>
      <c r="P909" s="45">
        <v>0</v>
      </c>
      <c r="Q909" s="44">
        <v>0</v>
      </c>
      <c r="R909" s="45">
        <v>0</v>
      </c>
      <c r="S909" s="44">
        <v>0</v>
      </c>
      <c r="T909" s="45">
        <v>0</v>
      </c>
      <c r="U909" s="44">
        <v>0</v>
      </c>
      <c r="V909" s="45">
        <v>0</v>
      </c>
      <c r="W909" s="44">
        <v>0</v>
      </c>
      <c r="X909" s="45">
        <v>0</v>
      </c>
      <c r="Y909" s="44">
        <v>0</v>
      </c>
      <c r="Z909" s="45">
        <v>0</v>
      </c>
      <c r="AA909" s="44">
        <v>0</v>
      </c>
      <c r="AB909" s="45">
        <v>0</v>
      </c>
      <c r="AC909" s="54"/>
      <c r="AD909" s="55">
        <f t="shared" si="208"/>
        <v>0</v>
      </c>
      <c r="AE909" s="54"/>
    </row>
    <row r="910" spans="2:31" x14ac:dyDescent="0.3">
      <c r="B910" s="4" t="s">
        <v>104</v>
      </c>
      <c r="C910" s="4"/>
      <c r="D910" s="4"/>
      <c r="E910" s="44">
        <v>0</v>
      </c>
      <c r="F910" s="45">
        <v>0</v>
      </c>
      <c r="G910" s="44">
        <v>0</v>
      </c>
      <c r="H910" s="45">
        <v>0</v>
      </c>
      <c r="I910" s="44">
        <v>0</v>
      </c>
      <c r="J910" s="45">
        <v>0</v>
      </c>
      <c r="K910" s="44">
        <v>0</v>
      </c>
      <c r="L910" s="45">
        <v>13.920500000000002</v>
      </c>
      <c r="M910" s="44">
        <v>111.88033333333335</v>
      </c>
      <c r="N910" s="45">
        <v>163.96266666666673</v>
      </c>
      <c r="O910" s="44">
        <v>173.39233333333328</v>
      </c>
      <c r="P910" s="45">
        <v>194.52600000000004</v>
      </c>
      <c r="Q910" s="44">
        <v>198.08166666666656</v>
      </c>
      <c r="R910" s="45">
        <v>165.81783333333331</v>
      </c>
      <c r="S910" s="44">
        <v>196.97633333333332</v>
      </c>
      <c r="T910" s="45">
        <v>195.37633333333329</v>
      </c>
      <c r="U910" s="44">
        <v>204.49599999999995</v>
      </c>
      <c r="V910" s="45">
        <v>199.7889999999999</v>
      </c>
      <c r="W910" s="44">
        <v>134.98000000000005</v>
      </c>
      <c r="X910" s="45">
        <v>3.7475000000000009</v>
      </c>
      <c r="Y910" s="44">
        <v>0</v>
      </c>
      <c r="Z910" s="45">
        <v>0</v>
      </c>
      <c r="AA910" s="44">
        <v>0</v>
      </c>
      <c r="AB910" s="45">
        <v>0</v>
      </c>
      <c r="AC910" s="54"/>
      <c r="AD910" s="55">
        <f t="shared" si="208"/>
        <v>1956.9464999999998</v>
      </c>
      <c r="AE910" s="54"/>
    </row>
    <row r="911" spans="2:31" x14ac:dyDescent="0.3">
      <c r="B911" s="4" t="s">
        <v>113</v>
      </c>
      <c r="C911" s="4"/>
      <c r="D911" s="4"/>
      <c r="E911" s="44">
        <v>0</v>
      </c>
      <c r="F911" s="45">
        <v>0</v>
      </c>
      <c r="G911" s="44">
        <v>0</v>
      </c>
      <c r="H911" s="45">
        <v>0</v>
      </c>
      <c r="I911" s="44">
        <v>0</v>
      </c>
      <c r="J911" s="45">
        <v>0</v>
      </c>
      <c r="K911" s="44">
        <v>0</v>
      </c>
      <c r="L911" s="45">
        <v>0</v>
      </c>
      <c r="M911" s="44">
        <v>0</v>
      </c>
      <c r="N911" s="45">
        <v>0</v>
      </c>
      <c r="O911" s="44">
        <v>0</v>
      </c>
      <c r="P911" s="45">
        <v>0</v>
      </c>
      <c r="Q911" s="44">
        <v>0</v>
      </c>
      <c r="R911" s="45">
        <v>0</v>
      </c>
      <c r="S911" s="44">
        <v>0</v>
      </c>
      <c r="T911" s="45">
        <v>0</v>
      </c>
      <c r="U911" s="44">
        <v>0</v>
      </c>
      <c r="V911" s="45">
        <v>0</v>
      </c>
      <c r="W911" s="44">
        <v>0</v>
      </c>
      <c r="X911" s="45">
        <v>0</v>
      </c>
      <c r="Y911" s="44">
        <v>0</v>
      </c>
      <c r="Z911" s="45">
        <v>0</v>
      </c>
      <c r="AA911" s="44">
        <v>0</v>
      </c>
      <c r="AB911" s="45">
        <v>0</v>
      </c>
      <c r="AC911" s="54"/>
      <c r="AD911" s="55">
        <f t="shared" si="208"/>
        <v>0</v>
      </c>
      <c r="AE911" s="54"/>
    </row>
    <row r="912" spans="2:31" x14ac:dyDescent="0.3">
      <c r="B912" s="4" t="s">
        <v>115</v>
      </c>
      <c r="C912" s="4"/>
      <c r="D912" s="4"/>
      <c r="E912" s="44">
        <v>0</v>
      </c>
      <c r="F912" s="45">
        <v>0</v>
      </c>
      <c r="G912" s="44">
        <v>0</v>
      </c>
      <c r="H912" s="45">
        <v>0</v>
      </c>
      <c r="I912" s="44">
        <v>0</v>
      </c>
      <c r="J912" s="45">
        <v>0</v>
      </c>
      <c r="K912" s="44">
        <v>0</v>
      </c>
      <c r="L912" s="45">
        <v>1.5850000000000009</v>
      </c>
      <c r="M912" s="44">
        <v>13.260833333333334</v>
      </c>
      <c r="N912" s="45">
        <v>9.0546666666666695</v>
      </c>
      <c r="O912" s="44">
        <v>16.813166666666657</v>
      </c>
      <c r="P912" s="45">
        <v>21.546166666666657</v>
      </c>
      <c r="Q912" s="44">
        <v>24.133333333333361</v>
      </c>
      <c r="R912" s="45">
        <v>20.726666666666667</v>
      </c>
      <c r="S912" s="44">
        <v>12.88999999999999</v>
      </c>
      <c r="T912" s="45">
        <v>5.5048333333333321</v>
      </c>
      <c r="U912" s="44">
        <v>16.795999999999999</v>
      </c>
      <c r="V912" s="45">
        <v>25.802999999999972</v>
      </c>
      <c r="W912" s="44">
        <v>21.433499999999999</v>
      </c>
      <c r="X912" s="45">
        <v>0.44050000000000006</v>
      </c>
      <c r="Y912" s="44">
        <v>0</v>
      </c>
      <c r="Z912" s="45">
        <v>0</v>
      </c>
      <c r="AA912" s="44">
        <v>0</v>
      </c>
      <c r="AB912" s="45">
        <v>0</v>
      </c>
      <c r="AC912" s="54"/>
      <c r="AD912" s="55">
        <f t="shared" si="208"/>
        <v>189.98766666666663</v>
      </c>
      <c r="AE912" s="54"/>
    </row>
    <row r="913" spans="2:31" x14ac:dyDescent="0.3">
      <c r="B913" s="4" t="s">
        <v>116</v>
      </c>
      <c r="C913" s="4"/>
      <c r="D913" s="4"/>
      <c r="E913" s="44">
        <v>0</v>
      </c>
      <c r="F913" s="45">
        <v>0</v>
      </c>
      <c r="G913" s="44">
        <v>0</v>
      </c>
      <c r="H913" s="45">
        <v>0</v>
      </c>
      <c r="I913" s="44">
        <v>0</v>
      </c>
      <c r="J913" s="45">
        <v>0</v>
      </c>
      <c r="K913" s="44">
        <v>0</v>
      </c>
      <c r="L913" s="45">
        <v>0</v>
      </c>
      <c r="M913" s="44">
        <v>0</v>
      </c>
      <c r="N913" s="45">
        <v>0</v>
      </c>
      <c r="O913" s="44">
        <v>0</v>
      </c>
      <c r="P913" s="45">
        <v>0</v>
      </c>
      <c r="Q913" s="44">
        <v>0</v>
      </c>
      <c r="R913" s="45">
        <v>0</v>
      </c>
      <c r="S913" s="44">
        <v>0</v>
      </c>
      <c r="T913" s="45">
        <v>0</v>
      </c>
      <c r="U913" s="44">
        <v>0</v>
      </c>
      <c r="V913" s="45">
        <v>0</v>
      </c>
      <c r="W913" s="44">
        <v>0</v>
      </c>
      <c r="X913" s="45">
        <v>0</v>
      </c>
      <c r="Y913" s="44">
        <v>0</v>
      </c>
      <c r="Z913" s="45">
        <v>0</v>
      </c>
      <c r="AA913" s="44">
        <v>0</v>
      </c>
      <c r="AB913" s="45">
        <v>0</v>
      </c>
      <c r="AC913" s="54"/>
      <c r="AD913" s="55">
        <f t="shared" si="208"/>
        <v>0</v>
      </c>
      <c r="AE913" s="54"/>
    </row>
    <row r="914" spans="2:31" x14ac:dyDescent="0.3">
      <c r="B914" s="4" t="s">
        <v>117</v>
      </c>
      <c r="C914" s="4"/>
      <c r="D914" s="4"/>
      <c r="E914" s="44">
        <v>0</v>
      </c>
      <c r="F914" s="45">
        <v>0</v>
      </c>
      <c r="G914" s="44">
        <v>0</v>
      </c>
      <c r="H914" s="45">
        <v>0</v>
      </c>
      <c r="I914" s="44">
        <v>0</v>
      </c>
      <c r="J914" s="45">
        <v>0</v>
      </c>
      <c r="K914" s="44">
        <v>0</v>
      </c>
      <c r="L914" s="45">
        <v>0</v>
      </c>
      <c r="M914" s="44">
        <v>0</v>
      </c>
      <c r="N914" s="45">
        <v>0</v>
      </c>
      <c r="O914" s="44">
        <v>0</v>
      </c>
      <c r="P914" s="45">
        <v>0</v>
      </c>
      <c r="Q914" s="44">
        <v>0</v>
      </c>
      <c r="R914" s="45">
        <v>0</v>
      </c>
      <c r="S914" s="44">
        <v>0</v>
      </c>
      <c r="T914" s="45">
        <v>0</v>
      </c>
      <c r="U914" s="44">
        <v>0</v>
      </c>
      <c r="V914" s="45">
        <v>0</v>
      </c>
      <c r="W914" s="44">
        <v>0</v>
      </c>
      <c r="X914" s="45">
        <v>0</v>
      </c>
      <c r="Y914" s="44">
        <v>0</v>
      </c>
      <c r="Z914" s="45">
        <v>0</v>
      </c>
      <c r="AA914" s="44">
        <v>0</v>
      </c>
      <c r="AB914" s="45">
        <v>0</v>
      </c>
      <c r="AC914" s="54"/>
      <c r="AD914" s="55">
        <f t="shared" si="208"/>
        <v>0</v>
      </c>
      <c r="AE914" s="54"/>
    </row>
    <row r="915" spans="2:31" x14ac:dyDescent="0.3">
      <c r="B915" s="4" t="s">
        <v>119</v>
      </c>
      <c r="C915" s="4"/>
      <c r="D915" s="4"/>
      <c r="E915" s="44">
        <v>0</v>
      </c>
      <c r="F915" s="45">
        <v>0</v>
      </c>
      <c r="G915" s="44">
        <v>0</v>
      </c>
      <c r="H915" s="45">
        <v>0</v>
      </c>
      <c r="I915" s="44">
        <v>0</v>
      </c>
      <c r="J915" s="45">
        <v>0</v>
      </c>
      <c r="K915" s="44">
        <v>0</v>
      </c>
      <c r="L915" s="45">
        <v>1.6328333333333338</v>
      </c>
      <c r="M915" s="44">
        <v>27.201166666666648</v>
      </c>
      <c r="N915" s="45">
        <v>48.403666666666673</v>
      </c>
      <c r="O915" s="44">
        <v>54.407000000000004</v>
      </c>
      <c r="P915" s="45">
        <v>62.716166666666638</v>
      </c>
      <c r="Q915" s="44">
        <v>63.795500000000011</v>
      </c>
      <c r="R915" s="45">
        <v>55.290166666666643</v>
      </c>
      <c r="S915" s="44">
        <v>69.690666666666701</v>
      </c>
      <c r="T915" s="45">
        <v>70.710833333333369</v>
      </c>
      <c r="U915" s="44">
        <v>77.041666666666671</v>
      </c>
      <c r="V915" s="45">
        <v>78.370666666666665</v>
      </c>
      <c r="W915" s="44">
        <v>57.910666666666685</v>
      </c>
      <c r="X915" s="45">
        <v>0.18733333333333332</v>
      </c>
      <c r="Y915" s="44">
        <v>0</v>
      </c>
      <c r="Z915" s="45">
        <v>0</v>
      </c>
      <c r="AA915" s="44">
        <v>0</v>
      </c>
      <c r="AB915" s="45">
        <v>0</v>
      </c>
      <c r="AC915" s="54"/>
      <c r="AD915" s="55">
        <f t="shared" si="208"/>
        <v>667.35833333333335</v>
      </c>
      <c r="AE915" s="54"/>
    </row>
    <row r="916" spans="2:31" x14ac:dyDescent="0.3">
      <c r="B916" s="4" t="s">
        <v>120</v>
      </c>
      <c r="C916" s="4"/>
      <c r="D916" s="4"/>
      <c r="E916" s="44">
        <v>0</v>
      </c>
      <c r="F916" s="45">
        <v>0</v>
      </c>
      <c r="G916" s="44">
        <v>0</v>
      </c>
      <c r="H916" s="45">
        <v>0</v>
      </c>
      <c r="I916" s="44">
        <v>0</v>
      </c>
      <c r="J916" s="45">
        <v>0</v>
      </c>
      <c r="K916" s="44">
        <v>0</v>
      </c>
      <c r="L916" s="45">
        <v>13.575333333333329</v>
      </c>
      <c r="M916" s="44">
        <v>49.87</v>
      </c>
      <c r="N916" s="45">
        <v>90.990000000000009</v>
      </c>
      <c r="O916" s="44">
        <v>98.089999999999989</v>
      </c>
      <c r="P916" s="45">
        <v>115.73</v>
      </c>
      <c r="Q916" s="44">
        <v>117.61</v>
      </c>
      <c r="R916" s="45">
        <v>116.5</v>
      </c>
      <c r="S916" s="44">
        <v>119.16999999999999</v>
      </c>
      <c r="T916" s="45">
        <v>118.81</v>
      </c>
      <c r="U916" s="44">
        <v>127.22</v>
      </c>
      <c r="V916" s="45">
        <v>121</v>
      </c>
      <c r="W916" s="44">
        <v>69.88</v>
      </c>
      <c r="X916" s="45">
        <v>2.2916666666666661</v>
      </c>
      <c r="Y916" s="44">
        <v>0</v>
      </c>
      <c r="Z916" s="45">
        <v>0</v>
      </c>
      <c r="AA916" s="44">
        <v>0</v>
      </c>
      <c r="AB916" s="45">
        <v>0</v>
      </c>
      <c r="AC916" s="54"/>
      <c r="AD916" s="55">
        <f t="shared" si="208"/>
        <v>1160.7370000000003</v>
      </c>
      <c r="AE916" s="54"/>
    </row>
    <row r="917" spans="2:31" x14ac:dyDescent="0.3">
      <c r="B917" s="4" t="s">
        <v>122</v>
      </c>
      <c r="C917" s="4"/>
      <c r="D917" s="4"/>
      <c r="E917" s="44">
        <v>0</v>
      </c>
      <c r="F917" s="45">
        <v>0</v>
      </c>
      <c r="G917" s="44">
        <v>0</v>
      </c>
      <c r="H917" s="45">
        <v>0</v>
      </c>
      <c r="I917" s="44">
        <v>0</v>
      </c>
      <c r="J917" s="45">
        <v>0</v>
      </c>
      <c r="K917" s="44">
        <v>0</v>
      </c>
      <c r="L917" s="45">
        <v>0</v>
      </c>
      <c r="M917" s="44">
        <v>0</v>
      </c>
      <c r="N917" s="45">
        <v>0</v>
      </c>
      <c r="O917" s="44">
        <v>0</v>
      </c>
      <c r="P917" s="45">
        <v>0</v>
      </c>
      <c r="Q917" s="44">
        <v>0</v>
      </c>
      <c r="R917" s="45">
        <v>0</v>
      </c>
      <c r="S917" s="44">
        <v>0</v>
      </c>
      <c r="T917" s="45">
        <v>0</v>
      </c>
      <c r="U917" s="44">
        <v>0</v>
      </c>
      <c r="V917" s="45">
        <v>0</v>
      </c>
      <c r="W917" s="44">
        <v>0</v>
      </c>
      <c r="X917" s="45">
        <v>0</v>
      </c>
      <c r="Y917" s="44">
        <v>0</v>
      </c>
      <c r="Z917" s="45">
        <v>0</v>
      </c>
      <c r="AA917" s="44">
        <v>0</v>
      </c>
      <c r="AB917" s="45">
        <v>0</v>
      </c>
      <c r="AC917" s="54"/>
      <c r="AD917" s="55">
        <f t="shared" si="208"/>
        <v>0</v>
      </c>
      <c r="AE917" s="54"/>
    </row>
    <row r="918" spans="2:31" x14ac:dyDescent="0.3">
      <c r="B918" s="4" t="s">
        <v>127</v>
      </c>
      <c r="C918" s="4"/>
      <c r="D918" s="4"/>
      <c r="E918" s="44">
        <v>0</v>
      </c>
      <c r="F918" s="45">
        <v>0</v>
      </c>
      <c r="G918" s="44">
        <v>0</v>
      </c>
      <c r="H918" s="45">
        <v>0</v>
      </c>
      <c r="I918" s="44">
        <v>0</v>
      </c>
      <c r="J918" s="45">
        <v>0</v>
      </c>
      <c r="K918" s="44">
        <v>0</v>
      </c>
      <c r="L918" s="45">
        <v>3.1231666666666675</v>
      </c>
      <c r="M918" s="44">
        <v>25.048333333333339</v>
      </c>
      <c r="N918" s="45">
        <v>69.354166666666643</v>
      </c>
      <c r="O918" s="44">
        <v>109.45183333333337</v>
      </c>
      <c r="P918" s="45">
        <v>41.550333333333327</v>
      </c>
      <c r="Q918" s="44">
        <v>56.082166666666666</v>
      </c>
      <c r="R918" s="45">
        <v>139.98133333333331</v>
      </c>
      <c r="S918" s="44">
        <v>232.66550000000004</v>
      </c>
      <c r="T918" s="45">
        <v>171.91349999999997</v>
      </c>
      <c r="U918" s="44">
        <v>177.08116666666669</v>
      </c>
      <c r="V918" s="45">
        <v>95.107666666666674</v>
      </c>
      <c r="W918" s="44">
        <v>26.727333333333334</v>
      </c>
      <c r="X918" s="45">
        <v>0</v>
      </c>
      <c r="Y918" s="44">
        <v>0</v>
      </c>
      <c r="Z918" s="45">
        <v>0</v>
      </c>
      <c r="AA918" s="44">
        <v>0</v>
      </c>
      <c r="AB918" s="45">
        <v>0</v>
      </c>
      <c r="AC918" s="54"/>
      <c r="AD918" s="55">
        <f t="shared" si="208"/>
        <v>1148.0865000000001</v>
      </c>
      <c r="AE918" s="54"/>
    </row>
    <row r="919" spans="2:31" x14ac:dyDescent="0.3">
      <c r="B919" s="4" t="s">
        <v>301</v>
      </c>
      <c r="C919" s="4"/>
      <c r="D919" s="4"/>
      <c r="E919" s="44">
        <v>0</v>
      </c>
      <c r="F919" s="45">
        <v>0</v>
      </c>
      <c r="G919" s="44">
        <v>0</v>
      </c>
      <c r="H919" s="45">
        <v>0</v>
      </c>
      <c r="I919" s="44">
        <v>0</v>
      </c>
      <c r="J919" s="45">
        <v>0</v>
      </c>
      <c r="K919" s="44">
        <v>0</v>
      </c>
      <c r="L919" s="45">
        <v>0.77483333333333371</v>
      </c>
      <c r="M919" s="44">
        <v>15.311166666666674</v>
      </c>
      <c r="N919" s="45">
        <v>22.902499999999982</v>
      </c>
      <c r="O919" s="44">
        <v>23.46666666666669</v>
      </c>
      <c r="P919" s="45">
        <v>23.76799999999999</v>
      </c>
      <c r="Q919" s="44">
        <v>20.788333333333345</v>
      </c>
      <c r="R919" s="45">
        <v>24.748499999999982</v>
      </c>
      <c r="S919" s="44">
        <v>32.299999999999969</v>
      </c>
      <c r="T919" s="45">
        <v>32.5</v>
      </c>
      <c r="U919" s="44">
        <v>32.009833333333326</v>
      </c>
      <c r="V919" s="45">
        <v>31.30999999999996</v>
      </c>
      <c r="W919" s="44">
        <v>27.309999999999963</v>
      </c>
      <c r="X919" s="45">
        <v>1.2084999999999995</v>
      </c>
      <c r="Y919" s="44">
        <v>0</v>
      </c>
      <c r="Z919" s="45">
        <v>0</v>
      </c>
      <c r="AA919" s="44">
        <v>0</v>
      </c>
      <c r="AB919" s="45">
        <v>0</v>
      </c>
      <c r="AC919" s="54"/>
      <c r="AD919" s="55">
        <f>SUM(E919:AB919)</f>
        <v>288.3983333333332</v>
      </c>
      <c r="AE919" s="54"/>
    </row>
    <row r="920" spans="2:31" x14ac:dyDescent="0.3">
      <c r="B920" s="4" t="s">
        <v>302</v>
      </c>
      <c r="C920" s="4"/>
      <c r="D920" s="4"/>
      <c r="E920" s="44">
        <v>0</v>
      </c>
      <c r="F920" s="45">
        <v>0</v>
      </c>
      <c r="G920" s="44">
        <v>0</v>
      </c>
      <c r="H920" s="45">
        <v>0</v>
      </c>
      <c r="I920" s="44">
        <v>0</v>
      </c>
      <c r="J920" s="45">
        <v>0</v>
      </c>
      <c r="K920" s="44">
        <v>0</v>
      </c>
      <c r="L920" s="45">
        <v>0</v>
      </c>
      <c r="M920" s="44">
        <v>3.4755000000000007</v>
      </c>
      <c r="N920" s="45">
        <v>20.199166666666692</v>
      </c>
      <c r="O920" s="44">
        <v>25.170666666666683</v>
      </c>
      <c r="P920" s="45">
        <v>27.65450000000002</v>
      </c>
      <c r="Q920" s="44">
        <v>30.158000000000033</v>
      </c>
      <c r="R920" s="45">
        <v>30.06466666666666</v>
      </c>
      <c r="S920" s="44">
        <v>30.033499999999972</v>
      </c>
      <c r="T920" s="45">
        <v>25.049666666666688</v>
      </c>
      <c r="U920" s="44">
        <v>25.160000000000021</v>
      </c>
      <c r="V920" s="45">
        <v>20.153000000000006</v>
      </c>
      <c r="W920" s="44">
        <v>7.8068333333333335</v>
      </c>
      <c r="X920" s="45">
        <v>0</v>
      </c>
      <c r="Y920" s="44">
        <v>0</v>
      </c>
      <c r="Z920" s="45">
        <v>0</v>
      </c>
      <c r="AA920" s="44">
        <v>0</v>
      </c>
      <c r="AB920" s="45">
        <v>0</v>
      </c>
      <c r="AC920" s="54"/>
      <c r="AD920" s="55">
        <f>SUM(E920:AB920)</f>
        <v>244.92550000000014</v>
      </c>
      <c r="AE920" s="54"/>
    </row>
    <row r="921" spans="2:31" x14ac:dyDescent="0.3">
      <c r="B921" s="4" t="s">
        <v>303</v>
      </c>
      <c r="C921" s="4"/>
      <c r="D921" s="4"/>
      <c r="E921" s="44">
        <v>0</v>
      </c>
      <c r="F921" s="45">
        <v>0</v>
      </c>
      <c r="G921" s="44">
        <v>0</v>
      </c>
      <c r="H921" s="45">
        <v>0</v>
      </c>
      <c r="I921" s="44">
        <v>0</v>
      </c>
      <c r="J921" s="45">
        <v>0</v>
      </c>
      <c r="K921" s="44">
        <v>0</v>
      </c>
      <c r="L921" s="45">
        <v>0</v>
      </c>
      <c r="M921" s="44">
        <v>0</v>
      </c>
      <c r="N921" s="45">
        <v>0</v>
      </c>
      <c r="O921" s="44">
        <v>0</v>
      </c>
      <c r="P921" s="45">
        <v>0</v>
      </c>
      <c r="Q921" s="44">
        <v>0</v>
      </c>
      <c r="R921" s="45">
        <v>0</v>
      </c>
      <c r="S921" s="44">
        <v>0</v>
      </c>
      <c r="T921" s="45">
        <v>0</v>
      </c>
      <c r="U921" s="44">
        <v>0</v>
      </c>
      <c r="V921" s="45">
        <v>0</v>
      </c>
      <c r="W921" s="44">
        <v>0</v>
      </c>
      <c r="X921" s="45">
        <v>0</v>
      </c>
      <c r="Y921" s="44">
        <v>0</v>
      </c>
      <c r="Z921" s="45">
        <v>0</v>
      </c>
      <c r="AA921" s="44">
        <v>0</v>
      </c>
      <c r="AB921" s="45">
        <v>0</v>
      </c>
      <c r="AC921" s="54"/>
      <c r="AD921" s="55">
        <f t="shared" ref="AD921:AD924" si="209">SUM(E921:AB921)</f>
        <v>0</v>
      </c>
      <c r="AE921" s="54"/>
    </row>
    <row r="922" spans="2:31" x14ac:dyDescent="0.3">
      <c r="B922" s="4" t="s">
        <v>306</v>
      </c>
      <c r="C922" s="4"/>
      <c r="D922" s="4"/>
      <c r="E922" s="44">
        <v>0</v>
      </c>
      <c r="F922" s="45">
        <v>0</v>
      </c>
      <c r="G922" s="44">
        <v>0</v>
      </c>
      <c r="H922" s="45">
        <v>0</v>
      </c>
      <c r="I922" s="44">
        <v>0</v>
      </c>
      <c r="J922" s="45">
        <v>0</v>
      </c>
      <c r="K922" s="44">
        <v>0</v>
      </c>
      <c r="L922" s="45">
        <v>0</v>
      </c>
      <c r="M922" s="44">
        <v>0</v>
      </c>
      <c r="N922" s="45">
        <v>0</v>
      </c>
      <c r="O922" s="44">
        <v>0</v>
      </c>
      <c r="P922" s="45">
        <v>0</v>
      </c>
      <c r="Q922" s="44">
        <v>0</v>
      </c>
      <c r="R922" s="45">
        <v>0</v>
      </c>
      <c r="S922" s="44">
        <v>0</v>
      </c>
      <c r="T922" s="45">
        <v>0</v>
      </c>
      <c r="U922" s="44">
        <v>0</v>
      </c>
      <c r="V922" s="45">
        <v>0</v>
      </c>
      <c r="W922" s="44">
        <v>0</v>
      </c>
      <c r="X922" s="45">
        <v>0</v>
      </c>
      <c r="Y922" s="44">
        <v>0</v>
      </c>
      <c r="Z922" s="45">
        <v>0</v>
      </c>
      <c r="AA922" s="44">
        <v>0</v>
      </c>
      <c r="AB922" s="45">
        <v>0</v>
      </c>
      <c r="AC922" s="54"/>
      <c r="AD922" s="55">
        <f t="shared" si="209"/>
        <v>0</v>
      </c>
      <c r="AE922" s="54"/>
    </row>
    <row r="923" spans="2:31" x14ac:dyDescent="0.3">
      <c r="B923" s="4" t="s">
        <v>307</v>
      </c>
      <c r="C923" s="4"/>
      <c r="D923" s="4"/>
      <c r="E923" s="44">
        <v>0</v>
      </c>
      <c r="F923" s="45">
        <v>0</v>
      </c>
      <c r="G923" s="44">
        <v>0</v>
      </c>
      <c r="H923" s="45">
        <v>0</v>
      </c>
      <c r="I923" s="44">
        <v>0</v>
      </c>
      <c r="J923" s="45">
        <v>0</v>
      </c>
      <c r="K923" s="44">
        <v>0</v>
      </c>
      <c r="L923" s="45">
        <v>0</v>
      </c>
      <c r="M923" s="44">
        <v>0</v>
      </c>
      <c r="N923" s="45">
        <v>0</v>
      </c>
      <c r="O923" s="44">
        <v>0</v>
      </c>
      <c r="P923" s="45">
        <v>0</v>
      </c>
      <c r="Q923" s="44">
        <v>0</v>
      </c>
      <c r="R923" s="45">
        <v>0</v>
      </c>
      <c r="S923" s="44">
        <v>0</v>
      </c>
      <c r="T923" s="45">
        <v>0</v>
      </c>
      <c r="U923" s="44">
        <v>0</v>
      </c>
      <c r="V923" s="45">
        <v>0</v>
      </c>
      <c r="W923" s="44">
        <v>0</v>
      </c>
      <c r="X923" s="45">
        <v>0</v>
      </c>
      <c r="Y923" s="44">
        <v>0</v>
      </c>
      <c r="Z923" s="45">
        <v>0</v>
      </c>
      <c r="AA923" s="44">
        <v>0</v>
      </c>
      <c r="AB923" s="45">
        <v>0</v>
      </c>
      <c r="AC923" s="54"/>
      <c r="AD923" s="55">
        <f t="shared" si="209"/>
        <v>0</v>
      </c>
      <c r="AE923" s="54"/>
    </row>
    <row r="924" spans="2:31" x14ac:dyDescent="0.3">
      <c r="B924" s="4" t="s">
        <v>318</v>
      </c>
      <c r="C924" s="4"/>
      <c r="D924" s="4"/>
      <c r="E924" s="44">
        <v>0</v>
      </c>
      <c r="F924" s="45">
        <v>0</v>
      </c>
      <c r="G924" s="44">
        <v>0</v>
      </c>
      <c r="H924" s="45">
        <v>0</v>
      </c>
      <c r="I924" s="44">
        <v>0</v>
      </c>
      <c r="J924" s="45">
        <v>0</v>
      </c>
      <c r="K924" s="44">
        <v>0</v>
      </c>
      <c r="L924" s="45">
        <v>0.23216666666666669</v>
      </c>
      <c r="M924" s="44">
        <v>0</v>
      </c>
      <c r="N924" s="45">
        <v>2.3269999999999986</v>
      </c>
      <c r="O924" s="44">
        <v>17.170500000000011</v>
      </c>
      <c r="P924" s="45">
        <v>37.431000000000047</v>
      </c>
      <c r="Q924" s="44">
        <v>38.034666666666674</v>
      </c>
      <c r="R924" s="45">
        <v>22.906333333333318</v>
      </c>
      <c r="S924" s="44">
        <v>33.513333333333286</v>
      </c>
      <c r="T924" s="45">
        <v>26.418166666666657</v>
      </c>
      <c r="U924" s="44">
        <v>32.78266666666665</v>
      </c>
      <c r="V924" s="45">
        <v>21.986666666666654</v>
      </c>
      <c r="W924" s="44">
        <v>3.8341666666666656</v>
      </c>
      <c r="X924" s="45">
        <v>0</v>
      </c>
      <c r="Y924" s="44">
        <v>0</v>
      </c>
      <c r="Z924" s="45">
        <v>0</v>
      </c>
      <c r="AA924" s="44">
        <v>0</v>
      </c>
      <c r="AB924" s="45">
        <v>0</v>
      </c>
      <c r="AC924" s="54"/>
      <c r="AD924" s="55">
        <f t="shared" si="209"/>
        <v>236.63666666666663</v>
      </c>
      <c r="AE924" s="54"/>
    </row>
    <row r="925" spans="2:31" x14ac:dyDescent="0.3">
      <c r="B925" s="4" t="s">
        <v>319</v>
      </c>
      <c r="C925" s="4"/>
      <c r="D925" s="4"/>
      <c r="E925" s="44">
        <v>0</v>
      </c>
      <c r="F925" s="45">
        <v>0</v>
      </c>
      <c r="G925" s="44">
        <v>0</v>
      </c>
      <c r="H925" s="45">
        <v>0</v>
      </c>
      <c r="I925" s="44">
        <v>0</v>
      </c>
      <c r="J925" s="45">
        <v>0</v>
      </c>
      <c r="K925" s="44">
        <v>0</v>
      </c>
      <c r="L925" s="45">
        <v>0</v>
      </c>
      <c r="M925" s="44">
        <v>0</v>
      </c>
      <c r="N925" s="45">
        <v>0</v>
      </c>
      <c r="O925" s="44">
        <v>0</v>
      </c>
      <c r="P925" s="45">
        <v>0</v>
      </c>
      <c r="Q925" s="44">
        <v>0</v>
      </c>
      <c r="R925" s="45">
        <v>0</v>
      </c>
      <c r="S925" s="44">
        <v>0</v>
      </c>
      <c r="T925" s="45">
        <v>0</v>
      </c>
      <c r="U925" s="44">
        <v>0</v>
      </c>
      <c r="V925" s="45">
        <v>0</v>
      </c>
      <c r="W925" s="44">
        <v>0</v>
      </c>
      <c r="X925" s="45">
        <v>0</v>
      </c>
      <c r="Y925" s="44">
        <v>0</v>
      </c>
      <c r="Z925" s="45">
        <v>0</v>
      </c>
      <c r="AA925" s="44">
        <v>0</v>
      </c>
      <c r="AB925" s="45">
        <v>0</v>
      </c>
      <c r="AC925" s="54"/>
      <c r="AD925" s="55">
        <f>SUM(E925:AB925)</f>
        <v>0</v>
      </c>
      <c r="AE925" s="54"/>
    </row>
    <row r="926" spans="2:31" x14ac:dyDescent="0.3">
      <c r="B926" s="12" t="s">
        <v>2</v>
      </c>
      <c r="C926" s="12"/>
      <c r="D926" s="12"/>
      <c r="E926" s="13">
        <f>SUM(E855:E925)</f>
        <v>0</v>
      </c>
      <c r="F926" s="13">
        <f t="shared" ref="F926" si="210">SUM(F855:F925)</f>
        <v>0</v>
      </c>
      <c r="G926" s="13">
        <f t="shared" ref="G926" si="211">SUM(G855:G925)</f>
        <v>0</v>
      </c>
      <c r="H926" s="13">
        <f t="shared" ref="H926" si="212">SUM(H855:H925)</f>
        <v>0</v>
      </c>
      <c r="I926" s="13">
        <f t="shared" ref="I926" si="213">SUM(I855:I925)</f>
        <v>0</v>
      </c>
      <c r="J926" s="13">
        <f t="shared" ref="J926" si="214">SUM(J855:J925)</f>
        <v>0</v>
      </c>
      <c r="K926" s="13">
        <f t="shared" ref="K926" si="215">SUM(K855:K925)</f>
        <v>0</v>
      </c>
      <c r="L926" s="13">
        <f t="shared" ref="L926" si="216">SUM(L855:L925)</f>
        <v>130.32283333333336</v>
      </c>
      <c r="M926" s="13">
        <f t="shared" ref="M926" si="217">SUM(M855:M925)</f>
        <v>1226.6786666666667</v>
      </c>
      <c r="N926" s="13">
        <f t="shared" ref="N926" si="218">SUM(N855:N925)</f>
        <v>1902.393985046667</v>
      </c>
      <c r="O926" s="13">
        <f t="shared" ref="O926" si="219">SUM(O855:O925)</f>
        <v>2162.9692235333328</v>
      </c>
      <c r="P926" s="13">
        <f t="shared" ref="P926" si="220">SUM(P855:P925)</f>
        <v>2245.3167806666665</v>
      </c>
      <c r="Q926" s="13">
        <f t="shared" ref="Q926" si="221">SUM(Q855:Q925)</f>
        <v>2291.1767258666664</v>
      </c>
      <c r="R926" s="13">
        <f t="shared" ref="R926" si="222">SUM(R855:R925)</f>
        <v>2047.3621233333333</v>
      </c>
      <c r="S926" s="13">
        <f t="shared" ref="S926" si="223">SUM(S855:S925)</f>
        <v>2498.2675666666669</v>
      </c>
      <c r="T926" s="13">
        <f t="shared" ref="T926" si="224">SUM(T855:T925)</f>
        <v>2549.0382333333341</v>
      </c>
      <c r="U926" s="13">
        <f t="shared" ref="U926" si="225">SUM(U855:U925)</f>
        <v>2832.9717333333328</v>
      </c>
      <c r="V926" s="13">
        <f t="shared" ref="V926" si="226">SUM(V855:V925)</f>
        <v>2675.1253999999999</v>
      </c>
      <c r="W926" s="13">
        <f t="shared" ref="W926" si="227">SUM(W855:W925)</f>
        <v>1599.7039999999997</v>
      </c>
      <c r="X926" s="13">
        <f t="shared" ref="X926" si="228">SUM(X855:X925)</f>
        <v>25.51466666666667</v>
      </c>
      <c r="Y926" s="13">
        <f t="shared" ref="Y926" si="229">SUM(Y855:Y925)</f>
        <v>0</v>
      </c>
      <c r="Z926" s="13">
        <f t="shared" ref="Z926" si="230">SUM(Z855:Z925)</f>
        <v>0</v>
      </c>
      <c r="AA926" s="13">
        <f t="shared" ref="AA926" si="231">SUM(AA855:AA925)</f>
        <v>0</v>
      </c>
      <c r="AB926" s="13">
        <f t="shared" ref="AB926" si="232">SUM(AB855:AB925)</f>
        <v>0</v>
      </c>
      <c r="AC926" s="116">
        <f>SUM(AC855:AE925)</f>
        <v>24186.841938446665</v>
      </c>
      <c r="AD926" s="116"/>
      <c r="AE926" s="116"/>
    </row>
    <row r="927" spans="2:31" x14ac:dyDescent="0.3">
      <c r="B927" s="14"/>
      <c r="C927" s="15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  <c r="AA927" s="16"/>
    </row>
    <row r="928" spans="2:31" x14ac:dyDescent="0.3">
      <c r="B928" s="14"/>
      <c r="C928" s="15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  <c r="AA928" s="16"/>
    </row>
    <row r="929" spans="2:31" x14ac:dyDescent="0.3">
      <c r="B929" s="8">
        <f>'Resumen-Mensual'!$Q$26</f>
        <v>45943</v>
      </c>
    </row>
    <row r="930" spans="2:31" x14ac:dyDescent="0.3">
      <c r="B930" s="8"/>
    </row>
    <row r="931" spans="2:31" x14ac:dyDescent="0.3">
      <c r="B931" s="9" t="s">
        <v>81</v>
      </c>
      <c r="C931" s="10"/>
      <c r="D931" s="10"/>
      <c r="E931" s="11">
        <v>1</v>
      </c>
      <c r="F931" s="11">
        <v>2</v>
      </c>
      <c r="G931" s="11">
        <v>3</v>
      </c>
      <c r="H931" s="11">
        <v>4</v>
      </c>
      <c r="I931" s="11">
        <v>5</v>
      </c>
      <c r="J931" s="11">
        <v>6</v>
      </c>
      <c r="K931" s="11">
        <v>7</v>
      </c>
      <c r="L931" s="11">
        <v>8</v>
      </c>
      <c r="M931" s="11">
        <v>9</v>
      </c>
      <c r="N931" s="11">
        <v>10</v>
      </c>
      <c r="O931" s="11">
        <v>11</v>
      </c>
      <c r="P931" s="11">
        <v>12</v>
      </c>
      <c r="Q931" s="11">
        <v>13</v>
      </c>
      <c r="R931" s="11">
        <v>14</v>
      </c>
      <c r="S931" s="11">
        <v>15</v>
      </c>
      <c r="T931" s="11">
        <v>16</v>
      </c>
      <c r="U931" s="11">
        <v>17</v>
      </c>
      <c r="V931" s="11">
        <v>18</v>
      </c>
      <c r="W931" s="11">
        <v>19</v>
      </c>
      <c r="X931" s="11">
        <v>20</v>
      </c>
      <c r="Y931" s="11">
        <v>21</v>
      </c>
      <c r="Z931" s="11">
        <v>22</v>
      </c>
      <c r="AA931" s="11">
        <v>23</v>
      </c>
      <c r="AB931" s="11">
        <v>24</v>
      </c>
      <c r="AC931" s="100" t="s">
        <v>2</v>
      </c>
      <c r="AD931" s="100"/>
      <c r="AE931" s="100"/>
    </row>
    <row r="932" spans="2:31" x14ac:dyDescent="0.3">
      <c r="B932" s="14" t="s">
        <v>37</v>
      </c>
      <c r="C932" s="4"/>
      <c r="D932" s="4"/>
      <c r="E932" s="44">
        <v>0</v>
      </c>
      <c r="F932" s="45">
        <v>0</v>
      </c>
      <c r="G932" s="44">
        <v>0</v>
      </c>
      <c r="H932" s="45">
        <v>0</v>
      </c>
      <c r="I932" s="44">
        <v>0</v>
      </c>
      <c r="J932" s="45">
        <v>0</v>
      </c>
      <c r="K932" s="44">
        <v>0</v>
      </c>
      <c r="L932" s="45">
        <v>0.14000000000000004</v>
      </c>
      <c r="M932" s="44">
        <v>0.91999999999999948</v>
      </c>
      <c r="N932" s="45">
        <v>1.0099999999999998</v>
      </c>
      <c r="O932" s="44">
        <v>1.3199999999999994</v>
      </c>
      <c r="P932" s="45">
        <v>1.3199999999999994</v>
      </c>
      <c r="Q932" s="44">
        <v>1.25</v>
      </c>
      <c r="R932" s="45">
        <v>1.1399999999999997</v>
      </c>
      <c r="S932" s="44">
        <v>1.0199999999999996</v>
      </c>
      <c r="T932" s="45">
        <v>1.0499999999999998</v>
      </c>
      <c r="U932" s="44">
        <v>0.79</v>
      </c>
      <c r="V932" s="45">
        <v>0.52000000000000046</v>
      </c>
      <c r="W932" s="44">
        <v>3.8000000000000038</v>
      </c>
      <c r="X932" s="45">
        <v>3.3333333333333333E-2</v>
      </c>
      <c r="Y932" s="44">
        <v>0</v>
      </c>
      <c r="Z932" s="45">
        <v>0</v>
      </c>
      <c r="AA932" s="44">
        <v>0</v>
      </c>
      <c r="AB932" s="45">
        <v>0</v>
      </c>
      <c r="AC932" s="56"/>
      <c r="AD932" s="57">
        <f>SUM(E932:AB932)</f>
        <v>14.313333333333334</v>
      </c>
      <c r="AE932" s="56"/>
    </row>
    <row r="933" spans="2:31" x14ac:dyDescent="0.3">
      <c r="B933" s="14" t="s">
        <v>38</v>
      </c>
      <c r="C933" s="4"/>
      <c r="D933" s="4"/>
      <c r="E933" s="44">
        <v>0</v>
      </c>
      <c r="F933" s="45">
        <v>0</v>
      </c>
      <c r="G933" s="44">
        <v>0</v>
      </c>
      <c r="H933" s="45">
        <v>0</v>
      </c>
      <c r="I933" s="44">
        <v>0</v>
      </c>
      <c r="J933" s="45">
        <v>0</v>
      </c>
      <c r="K933" s="44">
        <v>0</v>
      </c>
      <c r="L933" s="45">
        <v>0.23450000000000001</v>
      </c>
      <c r="M933" s="44">
        <v>3.2899999999999991</v>
      </c>
      <c r="N933" s="45">
        <v>0</v>
      </c>
      <c r="O933" s="44">
        <v>0</v>
      </c>
      <c r="P933" s="45">
        <v>0</v>
      </c>
      <c r="Q933" s="44">
        <v>0</v>
      </c>
      <c r="R933" s="45">
        <v>0</v>
      </c>
      <c r="S933" s="44">
        <v>0</v>
      </c>
      <c r="T933" s="45">
        <v>0</v>
      </c>
      <c r="U933" s="44">
        <v>0</v>
      </c>
      <c r="V933" s="45">
        <v>0</v>
      </c>
      <c r="W933" s="44">
        <v>7.1399999999999899</v>
      </c>
      <c r="X933" s="45">
        <v>9.0833333333333335E-2</v>
      </c>
      <c r="Y933" s="44">
        <v>0</v>
      </c>
      <c r="Z933" s="45">
        <v>0</v>
      </c>
      <c r="AA933" s="44">
        <v>0</v>
      </c>
      <c r="AB933" s="45">
        <v>0</v>
      </c>
      <c r="AC933" s="54"/>
      <c r="AD933" s="55">
        <f>SUM(E933:AB933)</f>
        <v>10.755333333333324</v>
      </c>
      <c r="AE933" s="54"/>
    </row>
    <row r="934" spans="2:31" x14ac:dyDescent="0.3">
      <c r="B934" s="14" t="s">
        <v>39</v>
      </c>
      <c r="C934" s="4"/>
      <c r="D934" s="4"/>
      <c r="E934" s="44">
        <v>0</v>
      </c>
      <c r="F934" s="45">
        <v>0</v>
      </c>
      <c r="G934" s="44">
        <v>0</v>
      </c>
      <c r="H934" s="45">
        <v>0</v>
      </c>
      <c r="I934" s="44">
        <v>0</v>
      </c>
      <c r="J934" s="45">
        <v>0</v>
      </c>
      <c r="K934" s="44">
        <v>0</v>
      </c>
      <c r="L934" s="45">
        <v>0</v>
      </c>
      <c r="M934" s="44">
        <v>0</v>
      </c>
      <c r="N934" s="45">
        <v>0</v>
      </c>
      <c r="O934" s="44">
        <v>0</v>
      </c>
      <c r="P934" s="45">
        <v>0</v>
      </c>
      <c r="Q934" s="44">
        <v>0</v>
      </c>
      <c r="R934" s="45">
        <v>0</v>
      </c>
      <c r="S934" s="44">
        <v>0</v>
      </c>
      <c r="T934" s="45">
        <v>0</v>
      </c>
      <c r="U934" s="44">
        <v>0</v>
      </c>
      <c r="V934" s="45">
        <v>0</v>
      </c>
      <c r="W934" s="44">
        <v>0</v>
      </c>
      <c r="X934" s="45">
        <v>0</v>
      </c>
      <c r="Y934" s="44">
        <v>0</v>
      </c>
      <c r="Z934" s="45">
        <v>0</v>
      </c>
      <c r="AA934" s="44">
        <v>0</v>
      </c>
      <c r="AB934" s="45">
        <v>0</v>
      </c>
      <c r="AC934" s="54"/>
      <c r="AD934" s="55">
        <f t="shared" ref="AD934:AD995" si="233">SUM(E934:AB934)</f>
        <v>0</v>
      </c>
      <c r="AE934" s="54"/>
    </row>
    <row r="935" spans="2:31" x14ac:dyDescent="0.3">
      <c r="B935" s="14" t="s">
        <v>40</v>
      </c>
      <c r="C935" s="4"/>
      <c r="D935" s="4"/>
      <c r="E935" s="44">
        <v>0</v>
      </c>
      <c r="F935" s="45">
        <v>0</v>
      </c>
      <c r="G935" s="44">
        <v>0</v>
      </c>
      <c r="H935" s="45">
        <v>0</v>
      </c>
      <c r="I935" s="44">
        <v>0</v>
      </c>
      <c r="J935" s="45">
        <v>0</v>
      </c>
      <c r="K935" s="44">
        <v>0</v>
      </c>
      <c r="L935" s="45">
        <v>0</v>
      </c>
      <c r="M935" s="44">
        <v>0</v>
      </c>
      <c r="N935" s="45">
        <v>0</v>
      </c>
      <c r="O935" s="44">
        <v>0</v>
      </c>
      <c r="P935" s="45">
        <v>0</v>
      </c>
      <c r="Q935" s="44">
        <v>0</v>
      </c>
      <c r="R935" s="45">
        <v>0</v>
      </c>
      <c r="S935" s="44">
        <v>0</v>
      </c>
      <c r="T935" s="45">
        <v>0</v>
      </c>
      <c r="U935" s="44">
        <v>0</v>
      </c>
      <c r="V935" s="45">
        <v>0</v>
      </c>
      <c r="W935" s="44">
        <v>0</v>
      </c>
      <c r="X935" s="45">
        <v>0</v>
      </c>
      <c r="Y935" s="44">
        <v>0</v>
      </c>
      <c r="Z935" s="45">
        <v>0</v>
      </c>
      <c r="AA935" s="44">
        <v>0</v>
      </c>
      <c r="AB935" s="45">
        <v>0</v>
      </c>
      <c r="AC935" s="54"/>
      <c r="AD935" s="55">
        <f t="shared" si="233"/>
        <v>0</v>
      </c>
      <c r="AE935" s="54"/>
    </row>
    <row r="936" spans="2:31" x14ac:dyDescent="0.3">
      <c r="B936" s="14" t="s">
        <v>41</v>
      </c>
      <c r="C936" s="4"/>
      <c r="D936" s="4"/>
      <c r="E936" s="44">
        <v>0</v>
      </c>
      <c r="F936" s="45">
        <v>0</v>
      </c>
      <c r="G936" s="44">
        <v>0</v>
      </c>
      <c r="H936" s="45">
        <v>0</v>
      </c>
      <c r="I936" s="44">
        <v>0</v>
      </c>
      <c r="J936" s="45">
        <v>0</v>
      </c>
      <c r="K936" s="44">
        <v>0</v>
      </c>
      <c r="L936" s="45">
        <v>0</v>
      </c>
      <c r="M936" s="44">
        <v>0</v>
      </c>
      <c r="N936" s="45">
        <v>0</v>
      </c>
      <c r="O936" s="44">
        <v>0</v>
      </c>
      <c r="P936" s="45">
        <v>0</v>
      </c>
      <c r="Q936" s="44">
        <v>0</v>
      </c>
      <c r="R936" s="45">
        <v>0</v>
      </c>
      <c r="S936" s="44">
        <v>0</v>
      </c>
      <c r="T936" s="45">
        <v>0</v>
      </c>
      <c r="U936" s="44">
        <v>0</v>
      </c>
      <c r="V936" s="45">
        <v>0</v>
      </c>
      <c r="W936" s="44">
        <v>0</v>
      </c>
      <c r="X936" s="45">
        <v>0</v>
      </c>
      <c r="Y936" s="44">
        <v>0</v>
      </c>
      <c r="Z936" s="45">
        <v>0</v>
      </c>
      <c r="AA936" s="44">
        <v>0</v>
      </c>
      <c r="AB936" s="45">
        <v>0</v>
      </c>
      <c r="AC936" s="54"/>
      <c r="AD936" s="55">
        <f t="shared" si="233"/>
        <v>0</v>
      </c>
      <c r="AE936" s="54"/>
    </row>
    <row r="937" spans="2:31" x14ac:dyDescent="0.3">
      <c r="B937" s="14" t="s">
        <v>42</v>
      </c>
      <c r="C937" s="4"/>
      <c r="D937" s="4"/>
      <c r="E937" s="44">
        <v>0</v>
      </c>
      <c r="F937" s="45">
        <v>0</v>
      </c>
      <c r="G937" s="44">
        <v>0</v>
      </c>
      <c r="H937" s="45">
        <v>0</v>
      </c>
      <c r="I937" s="44">
        <v>0</v>
      </c>
      <c r="J937" s="45">
        <v>0</v>
      </c>
      <c r="K937" s="44">
        <v>0</v>
      </c>
      <c r="L937" s="45">
        <v>0</v>
      </c>
      <c r="M937" s="44">
        <v>0</v>
      </c>
      <c r="N937" s="45">
        <v>0</v>
      </c>
      <c r="O937" s="44">
        <v>0</v>
      </c>
      <c r="P937" s="45">
        <v>0</v>
      </c>
      <c r="Q937" s="44">
        <v>0</v>
      </c>
      <c r="R937" s="45">
        <v>0</v>
      </c>
      <c r="S937" s="44">
        <v>0</v>
      </c>
      <c r="T937" s="45">
        <v>0</v>
      </c>
      <c r="U937" s="44">
        <v>0</v>
      </c>
      <c r="V937" s="45">
        <v>0</v>
      </c>
      <c r="W937" s="44">
        <v>0</v>
      </c>
      <c r="X937" s="45">
        <v>0</v>
      </c>
      <c r="Y937" s="44">
        <v>0</v>
      </c>
      <c r="Z937" s="45">
        <v>0</v>
      </c>
      <c r="AA937" s="44">
        <v>0</v>
      </c>
      <c r="AB937" s="45">
        <v>0</v>
      </c>
      <c r="AC937" s="54"/>
      <c r="AD937" s="55">
        <f t="shared" si="233"/>
        <v>0</v>
      </c>
      <c r="AE937" s="54"/>
    </row>
    <row r="938" spans="2:31" x14ac:dyDescent="0.3">
      <c r="B938" s="14" t="s">
        <v>43</v>
      </c>
      <c r="C938" s="4"/>
      <c r="D938" s="4"/>
      <c r="E938" s="44">
        <v>0</v>
      </c>
      <c r="F938" s="45">
        <v>0</v>
      </c>
      <c r="G938" s="44">
        <v>0</v>
      </c>
      <c r="H938" s="45">
        <v>0</v>
      </c>
      <c r="I938" s="44">
        <v>0</v>
      </c>
      <c r="J938" s="45">
        <v>0</v>
      </c>
      <c r="K938" s="44">
        <v>0</v>
      </c>
      <c r="L938" s="45">
        <v>0</v>
      </c>
      <c r="M938" s="44">
        <v>0</v>
      </c>
      <c r="N938" s="45">
        <v>0</v>
      </c>
      <c r="O938" s="44">
        <v>0</v>
      </c>
      <c r="P938" s="45">
        <v>0</v>
      </c>
      <c r="Q938" s="44">
        <v>0</v>
      </c>
      <c r="R938" s="45">
        <v>0</v>
      </c>
      <c r="S938" s="44">
        <v>0</v>
      </c>
      <c r="T938" s="45">
        <v>0</v>
      </c>
      <c r="U938" s="44">
        <v>0</v>
      </c>
      <c r="V938" s="45">
        <v>0</v>
      </c>
      <c r="W938" s="44">
        <v>0</v>
      </c>
      <c r="X938" s="45">
        <v>0</v>
      </c>
      <c r="Y938" s="44">
        <v>0</v>
      </c>
      <c r="Z938" s="45">
        <v>0</v>
      </c>
      <c r="AA938" s="44">
        <v>0</v>
      </c>
      <c r="AB938" s="45">
        <v>0</v>
      </c>
      <c r="AC938" s="54"/>
      <c r="AD938" s="55">
        <f t="shared" si="233"/>
        <v>0</v>
      </c>
      <c r="AE938" s="54"/>
    </row>
    <row r="939" spans="2:31" x14ac:dyDescent="0.3">
      <c r="B939" s="14" t="s">
        <v>44</v>
      </c>
      <c r="C939" s="4"/>
      <c r="D939" s="4"/>
      <c r="E939" s="44">
        <v>0</v>
      </c>
      <c r="F939" s="45">
        <v>0</v>
      </c>
      <c r="G939" s="44">
        <v>0</v>
      </c>
      <c r="H939" s="45">
        <v>0</v>
      </c>
      <c r="I939" s="44">
        <v>0</v>
      </c>
      <c r="J939" s="45">
        <v>0</v>
      </c>
      <c r="K939" s="44">
        <v>0</v>
      </c>
      <c r="L939" s="45">
        <v>0</v>
      </c>
      <c r="M939" s="44">
        <v>27.170666666666666</v>
      </c>
      <c r="N939" s="45">
        <v>31.281000000000017</v>
      </c>
      <c r="O939" s="44">
        <v>26.506166666666676</v>
      </c>
      <c r="P939" s="45">
        <v>27.962999999999987</v>
      </c>
      <c r="Q939" s="44">
        <v>26.819166666666664</v>
      </c>
      <c r="R939" s="45">
        <v>32.468666666666678</v>
      </c>
      <c r="S939" s="44">
        <v>33.536500000000011</v>
      </c>
      <c r="T939" s="45">
        <v>28.526500000000013</v>
      </c>
      <c r="U939" s="44">
        <v>33.192666666666668</v>
      </c>
      <c r="V939" s="45">
        <v>42.478000000000023</v>
      </c>
      <c r="W939" s="44">
        <v>31.324666666666666</v>
      </c>
      <c r="X939" s="45">
        <v>0</v>
      </c>
      <c r="Y939" s="44">
        <v>0</v>
      </c>
      <c r="Z939" s="45">
        <v>0</v>
      </c>
      <c r="AA939" s="44">
        <v>0</v>
      </c>
      <c r="AB939" s="45">
        <v>0</v>
      </c>
      <c r="AC939" s="54"/>
      <c r="AD939" s="55">
        <f t="shared" si="233"/>
        <v>341.267</v>
      </c>
      <c r="AE939" s="54"/>
    </row>
    <row r="940" spans="2:31" x14ac:dyDescent="0.3">
      <c r="B940" s="14" t="s">
        <v>45</v>
      </c>
      <c r="C940" s="4"/>
      <c r="D940" s="4"/>
      <c r="E940" s="44">
        <v>0</v>
      </c>
      <c r="F940" s="45">
        <v>0</v>
      </c>
      <c r="G940" s="44">
        <v>0</v>
      </c>
      <c r="H940" s="45">
        <v>0</v>
      </c>
      <c r="I940" s="44">
        <v>0</v>
      </c>
      <c r="J940" s="45">
        <v>0</v>
      </c>
      <c r="K940" s="44">
        <v>0</v>
      </c>
      <c r="L940" s="45">
        <v>5.566666666666667E-2</v>
      </c>
      <c r="M940" s="44">
        <v>9.6920000000000144</v>
      </c>
      <c r="N940" s="45">
        <v>8.8811666666666671</v>
      </c>
      <c r="O940" s="44">
        <v>14.650166666666671</v>
      </c>
      <c r="P940" s="45">
        <v>27.218</v>
      </c>
      <c r="Q940" s="44">
        <v>29.865666666666666</v>
      </c>
      <c r="R940" s="45">
        <v>28.563166666666664</v>
      </c>
      <c r="S940" s="44">
        <v>27.302166666666668</v>
      </c>
      <c r="T940" s="45">
        <v>1.2166666666666734E-2</v>
      </c>
      <c r="U940" s="44">
        <v>15.54916666666667</v>
      </c>
      <c r="V940" s="45">
        <v>12.032499999999999</v>
      </c>
      <c r="W940" s="44">
        <v>4.3438333333333334</v>
      </c>
      <c r="X940" s="45">
        <v>0</v>
      </c>
      <c r="Y940" s="44">
        <v>0</v>
      </c>
      <c r="Z940" s="45">
        <v>0</v>
      </c>
      <c r="AA940" s="44">
        <v>0</v>
      </c>
      <c r="AB940" s="45">
        <v>0</v>
      </c>
      <c r="AC940" s="54"/>
      <c r="AD940" s="55">
        <f t="shared" si="233"/>
        <v>178.16566666666668</v>
      </c>
      <c r="AE940" s="54"/>
    </row>
    <row r="941" spans="2:31" x14ac:dyDescent="0.3">
      <c r="B941" s="14" t="s">
        <v>46</v>
      </c>
      <c r="C941" s="4"/>
      <c r="D941" s="4"/>
      <c r="E941" s="44">
        <v>0</v>
      </c>
      <c r="F941" s="45">
        <v>0</v>
      </c>
      <c r="G941" s="44">
        <v>0</v>
      </c>
      <c r="H941" s="45">
        <v>0</v>
      </c>
      <c r="I941" s="44">
        <v>0</v>
      </c>
      <c r="J941" s="45">
        <v>0</v>
      </c>
      <c r="K941" s="44">
        <v>0</v>
      </c>
      <c r="L941" s="45">
        <v>0</v>
      </c>
      <c r="M941" s="44">
        <v>33.08933333333335</v>
      </c>
      <c r="N941" s="45">
        <v>45.183833333333318</v>
      </c>
      <c r="O941" s="44">
        <v>48.877499999999984</v>
      </c>
      <c r="P941" s="45">
        <v>54.241833333333382</v>
      </c>
      <c r="Q941" s="44">
        <v>53.509166666666665</v>
      </c>
      <c r="R941" s="45">
        <v>68.803333333333356</v>
      </c>
      <c r="S941" s="44">
        <v>74.974000000000032</v>
      </c>
      <c r="T941" s="45">
        <v>58.660166666666697</v>
      </c>
      <c r="U941" s="44">
        <v>58.697499999999991</v>
      </c>
      <c r="V941" s="45">
        <v>57.887666666666668</v>
      </c>
      <c r="W941" s="44">
        <v>28.061833333333343</v>
      </c>
      <c r="X941" s="45">
        <v>0</v>
      </c>
      <c r="Y941" s="44">
        <v>0</v>
      </c>
      <c r="Z941" s="45">
        <v>0</v>
      </c>
      <c r="AA941" s="44">
        <v>0</v>
      </c>
      <c r="AB941" s="45">
        <v>0</v>
      </c>
      <c r="AC941" s="54"/>
      <c r="AD941" s="55">
        <f t="shared" si="233"/>
        <v>581.98616666666669</v>
      </c>
      <c r="AE941" s="54"/>
    </row>
    <row r="942" spans="2:31" x14ac:dyDescent="0.3">
      <c r="B942" s="14" t="s">
        <v>47</v>
      </c>
      <c r="C942" s="4"/>
      <c r="D942" s="4"/>
      <c r="E942" s="44">
        <v>0</v>
      </c>
      <c r="F942" s="45">
        <v>0</v>
      </c>
      <c r="G942" s="44">
        <v>0</v>
      </c>
      <c r="H942" s="45">
        <v>0</v>
      </c>
      <c r="I942" s="44">
        <v>0</v>
      </c>
      <c r="J942" s="45">
        <v>0</v>
      </c>
      <c r="K942" s="44">
        <v>0</v>
      </c>
      <c r="L942" s="45">
        <v>0.83300000000000018</v>
      </c>
      <c r="M942" s="44">
        <v>17.63</v>
      </c>
      <c r="N942" s="45">
        <v>14.93</v>
      </c>
      <c r="O942" s="44">
        <v>11.88</v>
      </c>
      <c r="P942" s="45">
        <v>12.29</v>
      </c>
      <c r="Q942" s="44">
        <v>12.27</v>
      </c>
      <c r="R942" s="45">
        <v>14.240000000000002</v>
      </c>
      <c r="S942" s="44">
        <v>15.030000000000001</v>
      </c>
      <c r="T942" s="45">
        <v>15.77</v>
      </c>
      <c r="U942" s="44">
        <v>15.3</v>
      </c>
      <c r="V942" s="45">
        <v>15.35</v>
      </c>
      <c r="W942" s="44">
        <v>16.070000000000022</v>
      </c>
      <c r="X942" s="45">
        <v>0.14000000000000001</v>
      </c>
      <c r="Y942" s="44">
        <v>0</v>
      </c>
      <c r="Z942" s="45">
        <v>0</v>
      </c>
      <c r="AA942" s="44">
        <v>0</v>
      </c>
      <c r="AB942" s="45">
        <v>0</v>
      </c>
      <c r="AC942" s="54"/>
      <c r="AD942" s="55">
        <f t="shared" si="233"/>
        <v>161.733</v>
      </c>
      <c r="AE942" s="54"/>
    </row>
    <row r="943" spans="2:31" x14ac:dyDescent="0.3">
      <c r="B943" s="14" t="s">
        <v>48</v>
      </c>
      <c r="C943" s="4"/>
      <c r="D943" s="4"/>
      <c r="E943" s="44">
        <v>0</v>
      </c>
      <c r="F943" s="45">
        <v>0</v>
      </c>
      <c r="G943" s="44">
        <v>0</v>
      </c>
      <c r="H943" s="45">
        <v>0</v>
      </c>
      <c r="I943" s="44">
        <v>0</v>
      </c>
      <c r="J943" s="45">
        <v>0</v>
      </c>
      <c r="K943" s="44">
        <v>0</v>
      </c>
      <c r="L943" s="45">
        <v>0</v>
      </c>
      <c r="M943" s="44">
        <v>8.1131666666666664</v>
      </c>
      <c r="N943" s="45">
        <v>14.420333333333339</v>
      </c>
      <c r="O943" s="44">
        <v>13.090000000000003</v>
      </c>
      <c r="P943" s="45">
        <v>13.355</v>
      </c>
      <c r="Q943" s="44">
        <v>13.368833333333336</v>
      </c>
      <c r="R943" s="45">
        <v>14.384833333333342</v>
      </c>
      <c r="S943" s="44">
        <v>14.974999999999993</v>
      </c>
      <c r="T943" s="45">
        <v>14.939999999999998</v>
      </c>
      <c r="U943" s="44">
        <v>14.528166666666655</v>
      </c>
      <c r="V943" s="45">
        <v>13.326833333333331</v>
      </c>
      <c r="W943" s="44">
        <v>6.217666666666668</v>
      </c>
      <c r="X943" s="45">
        <v>0</v>
      </c>
      <c r="Y943" s="44">
        <v>0</v>
      </c>
      <c r="Z943" s="45">
        <v>0</v>
      </c>
      <c r="AA943" s="44">
        <v>0</v>
      </c>
      <c r="AB943" s="45">
        <v>0</v>
      </c>
      <c r="AC943" s="54"/>
      <c r="AD943" s="55">
        <f t="shared" si="233"/>
        <v>140.71983333333333</v>
      </c>
      <c r="AE943" s="54"/>
    </row>
    <row r="944" spans="2:31" x14ac:dyDescent="0.3">
      <c r="B944" s="14" t="s">
        <v>49</v>
      </c>
      <c r="C944" s="4"/>
      <c r="D944" s="4"/>
      <c r="E944" s="44">
        <v>0</v>
      </c>
      <c r="F944" s="45">
        <v>0</v>
      </c>
      <c r="G944" s="44">
        <v>0</v>
      </c>
      <c r="H944" s="45">
        <v>0</v>
      </c>
      <c r="I944" s="44">
        <v>0</v>
      </c>
      <c r="J944" s="45">
        <v>0</v>
      </c>
      <c r="K944" s="44">
        <v>0</v>
      </c>
      <c r="L944" s="45">
        <v>0</v>
      </c>
      <c r="M944" s="44">
        <v>54.08250000000001</v>
      </c>
      <c r="N944" s="45">
        <v>111.17999999999999</v>
      </c>
      <c r="O944" s="44">
        <v>122.94999999999999</v>
      </c>
      <c r="P944" s="45">
        <v>122.9496666666667</v>
      </c>
      <c r="Q944" s="44">
        <v>124.23466666666667</v>
      </c>
      <c r="R944" s="45">
        <v>108.099</v>
      </c>
      <c r="S944" s="44">
        <v>151.13</v>
      </c>
      <c r="T944" s="45">
        <v>159.05116666666669</v>
      </c>
      <c r="U944" s="44">
        <v>152.20533333333327</v>
      </c>
      <c r="V944" s="45">
        <v>150.26549999999995</v>
      </c>
      <c r="W944" s="44">
        <v>53.652666666666661</v>
      </c>
      <c r="X944" s="45">
        <v>0</v>
      </c>
      <c r="Y944" s="44">
        <v>0</v>
      </c>
      <c r="Z944" s="45">
        <v>0</v>
      </c>
      <c r="AA944" s="44">
        <v>0</v>
      </c>
      <c r="AB944" s="45">
        <v>0</v>
      </c>
      <c r="AC944" s="54"/>
      <c r="AD944" s="55">
        <f t="shared" si="233"/>
        <v>1309.8005000000001</v>
      </c>
      <c r="AE944" s="54"/>
    </row>
    <row r="945" spans="2:31" x14ac:dyDescent="0.3">
      <c r="B945" s="14" t="s">
        <v>50</v>
      </c>
      <c r="C945" s="4"/>
      <c r="D945" s="4"/>
      <c r="E945" s="44">
        <v>0</v>
      </c>
      <c r="F945" s="45">
        <v>0</v>
      </c>
      <c r="G945" s="44">
        <v>0</v>
      </c>
      <c r="H945" s="45">
        <v>0</v>
      </c>
      <c r="I945" s="44">
        <v>0</v>
      </c>
      <c r="J945" s="45">
        <v>0</v>
      </c>
      <c r="K945" s="44">
        <v>0</v>
      </c>
      <c r="L945" s="45">
        <v>0</v>
      </c>
      <c r="M945" s="44">
        <v>0</v>
      </c>
      <c r="N945" s="45">
        <v>0</v>
      </c>
      <c r="O945" s="44">
        <v>0</v>
      </c>
      <c r="P945" s="45">
        <v>0</v>
      </c>
      <c r="Q945" s="44">
        <v>0</v>
      </c>
      <c r="R945" s="45">
        <v>0</v>
      </c>
      <c r="S945" s="44">
        <v>0</v>
      </c>
      <c r="T945" s="45">
        <v>0</v>
      </c>
      <c r="U945" s="44">
        <v>0</v>
      </c>
      <c r="V945" s="45">
        <v>0</v>
      </c>
      <c r="W945" s="44">
        <v>0</v>
      </c>
      <c r="X945" s="45">
        <v>0</v>
      </c>
      <c r="Y945" s="44">
        <v>0</v>
      </c>
      <c r="Z945" s="45">
        <v>0</v>
      </c>
      <c r="AA945" s="44">
        <v>0</v>
      </c>
      <c r="AB945" s="45">
        <v>0</v>
      </c>
      <c r="AC945" s="54"/>
      <c r="AD945" s="55">
        <f t="shared" si="233"/>
        <v>0</v>
      </c>
      <c r="AE945" s="54"/>
    </row>
    <row r="946" spans="2:31" x14ac:dyDescent="0.3">
      <c r="B946" s="14" t="s">
        <v>109</v>
      </c>
      <c r="C946" s="4"/>
      <c r="D946" s="4"/>
      <c r="E946" s="44">
        <v>0</v>
      </c>
      <c r="F946" s="45">
        <v>0</v>
      </c>
      <c r="G946" s="44">
        <v>0</v>
      </c>
      <c r="H946" s="45">
        <v>0</v>
      </c>
      <c r="I946" s="44">
        <v>0</v>
      </c>
      <c r="J946" s="45">
        <v>0</v>
      </c>
      <c r="K946" s="44">
        <v>0</v>
      </c>
      <c r="L946" s="45">
        <v>0.61166666666666647</v>
      </c>
      <c r="M946" s="44">
        <v>26.415999999999976</v>
      </c>
      <c r="N946" s="45">
        <v>25.427333333333316</v>
      </c>
      <c r="O946" s="44">
        <v>25.764166666666632</v>
      </c>
      <c r="P946" s="45">
        <v>26.820333333333316</v>
      </c>
      <c r="Q946" s="44">
        <v>26.523833333333314</v>
      </c>
      <c r="R946" s="45">
        <v>30.187666666666633</v>
      </c>
      <c r="S946" s="44">
        <v>31.15416666666669</v>
      </c>
      <c r="T946" s="45">
        <v>31.183999999999955</v>
      </c>
      <c r="U946" s="44">
        <v>29.128833333333311</v>
      </c>
      <c r="V946" s="45">
        <v>28.584333333333348</v>
      </c>
      <c r="W946" s="44">
        <v>15.198833333333337</v>
      </c>
      <c r="X946" s="45">
        <v>0</v>
      </c>
      <c r="Y946" s="44">
        <v>0</v>
      </c>
      <c r="Z946" s="45">
        <v>0</v>
      </c>
      <c r="AA946" s="44">
        <v>0</v>
      </c>
      <c r="AB946" s="45">
        <v>0</v>
      </c>
      <c r="AC946" s="54"/>
      <c r="AD946" s="55">
        <f t="shared" si="233"/>
        <v>297.00116666666651</v>
      </c>
      <c r="AE946" s="54"/>
    </row>
    <row r="947" spans="2:31" x14ac:dyDescent="0.3">
      <c r="B947" s="14" t="s">
        <v>51</v>
      </c>
      <c r="C947" s="4"/>
      <c r="D947" s="4"/>
      <c r="E947" s="44">
        <v>0</v>
      </c>
      <c r="F947" s="45">
        <v>0</v>
      </c>
      <c r="G947" s="44">
        <v>0</v>
      </c>
      <c r="H947" s="45">
        <v>0</v>
      </c>
      <c r="I947" s="44">
        <v>0</v>
      </c>
      <c r="J947" s="45">
        <v>0</v>
      </c>
      <c r="K947" s="44">
        <v>0</v>
      </c>
      <c r="L947" s="45">
        <v>0</v>
      </c>
      <c r="M947" s="44">
        <v>61.935333333333283</v>
      </c>
      <c r="N947" s="45">
        <v>123.6795</v>
      </c>
      <c r="O947" s="44">
        <v>140.99816666666663</v>
      </c>
      <c r="P947" s="45">
        <v>145.834</v>
      </c>
      <c r="Q947" s="44">
        <v>149.57566666666668</v>
      </c>
      <c r="R947" s="45">
        <v>164.75133333333332</v>
      </c>
      <c r="S947" s="44">
        <v>171.85516666666669</v>
      </c>
      <c r="T947" s="45">
        <v>172.56483333333338</v>
      </c>
      <c r="U947" s="44">
        <v>169.20200000000006</v>
      </c>
      <c r="V947" s="45">
        <v>152.67616666666669</v>
      </c>
      <c r="W947" s="44">
        <v>70.895499999999998</v>
      </c>
      <c r="X947" s="45">
        <v>0</v>
      </c>
      <c r="Y947" s="44">
        <v>0</v>
      </c>
      <c r="Z947" s="45">
        <v>0</v>
      </c>
      <c r="AA947" s="44">
        <v>0</v>
      </c>
      <c r="AB947" s="45">
        <v>0</v>
      </c>
      <c r="AC947" s="54"/>
      <c r="AD947" s="55">
        <f t="shared" si="233"/>
        <v>1523.9676666666667</v>
      </c>
      <c r="AE947" s="54"/>
    </row>
    <row r="948" spans="2:31" x14ac:dyDescent="0.3">
      <c r="B948" s="14" t="s">
        <v>52</v>
      </c>
      <c r="C948" s="4"/>
      <c r="D948" s="4"/>
      <c r="E948" s="44">
        <v>0</v>
      </c>
      <c r="F948" s="45">
        <v>0</v>
      </c>
      <c r="G948" s="44">
        <v>0</v>
      </c>
      <c r="H948" s="45">
        <v>0</v>
      </c>
      <c r="I948" s="44">
        <v>0</v>
      </c>
      <c r="J948" s="45">
        <v>0</v>
      </c>
      <c r="K948" s="44">
        <v>0</v>
      </c>
      <c r="L948" s="45">
        <v>7.666666666666681E-3</v>
      </c>
      <c r="M948" s="44">
        <v>31.198499999999981</v>
      </c>
      <c r="N948" s="45">
        <v>32.573</v>
      </c>
      <c r="O948" s="44">
        <v>29.916666666666664</v>
      </c>
      <c r="P948" s="45">
        <v>30.384333333333327</v>
      </c>
      <c r="Q948" s="44">
        <v>29.885666666666658</v>
      </c>
      <c r="R948" s="45">
        <v>34.675666666666665</v>
      </c>
      <c r="S948" s="44">
        <v>35.908500000000011</v>
      </c>
      <c r="T948" s="45">
        <v>36.335999999999984</v>
      </c>
      <c r="U948" s="44">
        <v>35.756999999999998</v>
      </c>
      <c r="V948" s="45">
        <v>39.661833333333348</v>
      </c>
      <c r="W948" s="44">
        <v>30.676999999999989</v>
      </c>
      <c r="X948" s="45">
        <v>0</v>
      </c>
      <c r="Y948" s="44">
        <v>0</v>
      </c>
      <c r="Z948" s="45">
        <v>0</v>
      </c>
      <c r="AA948" s="44">
        <v>0</v>
      </c>
      <c r="AB948" s="45">
        <v>0</v>
      </c>
      <c r="AC948" s="54"/>
      <c r="AD948" s="55">
        <f t="shared" si="233"/>
        <v>366.98183333333327</v>
      </c>
      <c r="AE948" s="54"/>
    </row>
    <row r="949" spans="2:31" x14ac:dyDescent="0.3">
      <c r="B949" s="14" t="s">
        <v>53</v>
      </c>
      <c r="C949" s="4"/>
      <c r="D949" s="4"/>
      <c r="E949" s="44">
        <v>0</v>
      </c>
      <c r="F949" s="45">
        <v>0</v>
      </c>
      <c r="G949" s="44">
        <v>0</v>
      </c>
      <c r="H949" s="45">
        <v>0</v>
      </c>
      <c r="I949" s="44">
        <v>0</v>
      </c>
      <c r="J949" s="45">
        <v>0</v>
      </c>
      <c r="K949" s="44">
        <v>0</v>
      </c>
      <c r="L949" s="45">
        <v>0</v>
      </c>
      <c r="M949" s="44">
        <v>0</v>
      </c>
      <c r="N949" s="45">
        <v>0</v>
      </c>
      <c r="O949" s="44">
        <v>0</v>
      </c>
      <c r="P949" s="45">
        <v>0</v>
      </c>
      <c r="Q949" s="44">
        <v>0</v>
      </c>
      <c r="R949" s="45">
        <v>0</v>
      </c>
      <c r="S949" s="44">
        <v>0</v>
      </c>
      <c r="T949" s="45">
        <v>0</v>
      </c>
      <c r="U949" s="44">
        <v>0</v>
      </c>
      <c r="V949" s="45">
        <v>0</v>
      </c>
      <c r="W949" s="44">
        <v>0</v>
      </c>
      <c r="X949" s="45">
        <v>0</v>
      </c>
      <c r="Y949" s="44">
        <v>0</v>
      </c>
      <c r="Z949" s="45">
        <v>0</v>
      </c>
      <c r="AA949" s="44">
        <v>0</v>
      </c>
      <c r="AB949" s="45">
        <v>0</v>
      </c>
      <c r="AC949" s="54"/>
      <c r="AD949" s="55">
        <f t="shared" si="233"/>
        <v>0</v>
      </c>
      <c r="AE949" s="54"/>
    </row>
    <row r="950" spans="2:31" x14ac:dyDescent="0.3">
      <c r="B950" s="14" t="s">
        <v>54</v>
      </c>
      <c r="C950" s="4"/>
      <c r="D950" s="4"/>
      <c r="E950" s="44">
        <v>0</v>
      </c>
      <c r="F950" s="45">
        <v>0</v>
      </c>
      <c r="G950" s="44">
        <v>0</v>
      </c>
      <c r="H950" s="45">
        <v>0</v>
      </c>
      <c r="I950" s="44">
        <v>0</v>
      </c>
      <c r="J950" s="45">
        <v>0</v>
      </c>
      <c r="K950" s="44">
        <v>0</v>
      </c>
      <c r="L950" s="45">
        <v>0</v>
      </c>
      <c r="M950" s="44">
        <v>24.201333333333331</v>
      </c>
      <c r="N950" s="45">
        <v>48.300166666666634</v>
      </c>
      <c r="O950" s="44">
        <v>52.43099999999999</v>
      </c>
      <c r="P950" s="45">
        <v>56.077999999999989</v>
      </c>
      <c r="Q950" s="44">
        <v>56.086166666666671</v>
      </c>
      <c r="R950" s="45">
        <v>63.590000000000025</v>
      </c>
      <c r="S950" s="44">
        <v>65.536833333333334</v>
      </c>
      <c r="T950" s="45">
        <v>67.374833333333328</v>
      </c>
      <c r="U950" s="44">
        <v>64.240666666666669</v>
      </c>
      <c r="V950" s="45">
        <v>60.83750000000002</v>
      </c>
      <c r="W950" s="44">
        <v>22.145333333333326</v>
      </c>
      <c r="X950" s="45">
        <v>0</v>
      </c>
      <c r="Y950" s="44">
        <v>0</v>
      </c>
      <c r="Z950" s="45">
        <v>0</v>
      </c>
      <c r="AA950" s="44">
        <v>0</v>
      </c>
      <c r="AB950" s="45">
        <v>0</v>
      </c>
      <c r="AC950" s="54"/>
      <c r="AD950" s="55">
        <f t="shared" si="233"/>
        <v>580.82183333333319</v>
      </c>
      <c r="AE950" s="54"/>
    </row>
    <row r="951" spans="2:31" x14ac:dyDescent="0.3">
      <c r="B951" s="4" t="s">
        <v>55</v>
      </c>
      <c r="C951" s="4"/>
      <c r="D951" s="4"/>
      <c r="E951" s="44">
        <v>0</v>
      </c>
      <c r="F951" s="45">
        <v>0</v>
      </c>
      <c r="G951" s="44">
        <v>0</v>
      </c>
      <c r="H951" s="45">
        <v>0</v>
      </c>
      <c r="I951" s="44">
        <v>0</v>
      </c>
      <c r="J951" s="45">
        <v>0</v>
      </c>
      <c r="K951" s="44">
        <v>0</v>
      </c>
      <c r="L951" s="45">
        <v>0.128</v>
      </c>
      <c r="M951" s="44">
        <v>53.397833333333324</v>
      </c>
      <c r="N951" s="45">
        <v>59.219999999999985</v>
      </c>
      <c r="O951" s="44">
        <v>25.590000000000003</v>
      </c>
      <c r="P951" s="45">
        <v>23.639999999999986</v>
      </c>
      <c r="Q951" s="44">
        <v>22.509999999999991</v>
      </c>
      <c r="R951" s="45">
        <v>56.249999999999986</v>
      </c>
      <c r="S951" s="44">
        <v>85.679999999999978</v>
      </c>
      <c r="T951" s="45">
        <v>91.784166666666763</v>
      </c>
      <c r="U951" s="44">
        <v>89.10283333333328</v>
      </c>
      <c r="V951" s="45">
        <v>81.037166666666664</v>
      </c>
      <c r="W951" s="44">
        <v>32.26</v>
      </c>
      <c r="X951" s="45">
        <v>0</v>
      </c>
      <c r="Y951" s="44">
        <v>0</v>
      </c>
      <c r="Z951" s="45">
        <v>0</v>
      </c>
      <c r="AA951" s="44">
        <v>0</v>
      </c>
      <c r="AB951" s="45">
        <v>0</v>
      </c>
      <c r="AC951" s="54"/>
      <c r="AD951" s="55">
        <f t="shared" si="233"/>
        <v>620.59999999999991</v>
      </c>
      <c r="AE951" s="54"/>
    </row>
    <row r="952" spans="2:31" x14ac:dyDescent="0.3">
      <c r="B952" s="4" t="s">
        <v>56</v>
      </c>
      <c r="C952" s="4"/>
      <c r="D952" s="4"/>
      <c r="E952" s="44">
        <v>0</v>
      </c>
      <c r="F952" s="45">
        <v>0</v>
      </c>
      <c r="G952" s="44">
        <v>0</v>
      </c>
      <c r="H952" s="45">
        <v>0</v>
      </c>
      <c r="I952" s="44">
        <v>0</v>
      </c>
      <c r="J952" s="45">
        <v>0</v>
      </c>
      <c r="K952" s="44">
        <v>0</v>
      </c>
      <c r="L952" s="45">
        <v>0.75283333333333335</v>
      </c>
      <c r="M952" s="44">
        <v>8.3993333333333329</v>
      </c>
      <c r="N952" s="45">
        <v>7.6576666666666675</v>
      </c>
      <c r="O952" s="44">
        <v>7.0153333333333308</v>
      </c>
      <c r="P952" s="45">
        <v>7.2949999999999928</v>
      </c>
      <c r="Q952" s="44">
        <v>7.0899999999999919</v>
      </c>
      <c r="R952" s="45">
        <v>8.6313333333333357</v>
      </c>
      <c r="S952" s="44">
        <v>9.0599999999999987</v>
      </c>
      <c r="T952" s="45">
        <v>9.278000000000004</v>
      </c>
      <c r="U952" s="44">
        <v>8.4851666666666699</v>
      </c>
      <c r="V952" s="45">
        <v>9.4768333333333352</v>
      </c>
      <c r="W952" s="44">
        <v>9.7198333333333355</v>
      </c>
      <c r="X952" s="45">
        <v>0.3036666666666667</v>
      </c>
      <c r="Y952" s="44">
        <v>0</v>
      </c>
      <c r="Z952" s="45">
        <v>0</v>
      </c>
      <c r="AA952" s="44">
        <v>0</v>
      </c>
      <c r="AB952" s="45">
        <v>0</v>
      </c>
      <c r="AC952" s="54"/>
      <c r="AD952" s="55">
        <f t="shared" si="233"/>
        <v>93.165000000000006</v>
      </c>
      <c r="AE952" s="54"/>
    </row>
    <row r="953" spans="2:31" x14ac:dyDescent="0.3">
      <c r="B953" s="4" t="s">
        <v>110</v>
      </c>
      <c r="C953" s="4"/>
      <c r="D953" s="4"/>
      <c r="E953" s="44">
        <v>0</v>
      </c>
      <c r="F953" s="45">
        <v>0</v>
      </c>
      <c r="G953" s="44">
        <v>0</v>
      </c>
      <c r="H953" s="45">
        <v>0</v>
      </c>
      <c r="I953" s="44">
        <v>0</v>
      </c>
      <c r="J953" s="45">
        <v>0</v>
      </c>
      <c r="K953" s="44">
        <v>0</v>
      </c>
      <c r="L953" s="45">
        <v>0</v>
      </c>
      <c r="M953" s="44">
        <v>12.107833333333334</v>
      </c>
      <c r="N953" s="45">
        <v>16.511166666666661</v>
      </c>
      <c r="O953" s="44">
        <v>21.000333333333344</v>
      </c>
      <c r="P953" s="45">
        <v>22.696666666666665</v>
      </c>
      <c r="Q953" s="44">
        <v>20.035666666666664</v>
      </c>
      <c r="R953" s="45">
        <v>30.60233333333332</v>
      </c>
      <c r="S953" s="44">
        <v>30.968833333333318</v>
      </c>
      <c r="T953" s="45">
        <v>30.692833333333343</v>
      </c>
      <c r="U953" s="44">
        <v>25.70033333333334</v>
      </c>
      <c r="V953" s="45">
        <v>29.539166666666652</v>
      </c>
      <c r="W953" s="44">
        <v>9.9831666666666674</v>
      </c>
      <c r="X953" s="45">
        <v>0</v>
      </c>
      <c r="Y953" s="44">
        <v>0</v>
      </c>
      <c r="Z953" s="45">
        <v>0</v>
      </c>
      <c r="AA953" s="44">
        <v>0</v>
      </c>
      <c r="AB953" s="45">
        <v>0</v>
      </c>
      <c r="AC953" s="54"/>
      <c r="AD953" s="55">
        <f t="shared" si="233"/>
        <v>249.83833333333331</v>
      </c>
      <c r="AE953" s="54"/>
    </row>
    <row r="954" spans="2:31" x14ac:dyDescent="0.3">
      <c r="B954" s="4" t="s">
        <v>57</v>
      </c>
      <c r="C954" s="4"/>
      <c r="D954" s="4"/>
      <c r="E954" s="44">
        <v>0</v>
      </c>
      <c r="F954" s="45">
        <v>0</v>
      </c>
      <c r="G954" s="44">
        <v>0</v>
      </c>
      <c r="H954" s="45">
        <v>0</v>
      </c>
      <c r="I954" s="44">
        <v>0</v>
      </c>
      <c r="J954" s="45">
        <v>0</v>
      </c>
      <c r="K954" s="44">
        <v>0</v>
      </c>
      <c r="L954" s="45">
        <v>0</v>
      </c>
      <c r="M954" s="44">
        <v>0.35000000000000142</v>
      </c>
      <c r="N954" s="45">
        <v>5.449999999999994</v>
      </c>
      <c r="O954" s="44">
        <v>6.5500000000000069</v>
      </c>
      <c r="P954" s="45">
        <v>6.649999999999995</v>
      </c>
      <c r="Q954" s="44">
        <v>6.4499999999999931</v>
      </c>
      <c r="R954" s="45">
        <v>6.649999999999995</v>
      </c>
      <c r="S954" s="44">
        <v>6.350000000000005</v>
      </c>
      <c r="T954" s="45">
        <v>6.25</v>
      </c>
      <c r="U954" s="44">
        <v>6.1499999999999959</v>
      </c>
      <c r="V954" s="45">
        <v>4.8499999999999996</v>
      </c>
      <c r="W954" s="44">
        <v>0.35000000000000142</v>
      </c>
      <c r="X954" s="45">
        <v>0</v>
      </c>
      <c r="Y954" s="44">
        <v>0</v>
      </c>
      <c r="Z954" s="45">
        <v>0</v>
      </c>
      <c r="AA954" s="44">
        <v>0</v>
      </c>
      <c r="AB954" s="45">
        <v>0</v>
      </c>
      <c r="AC954" s="54"/>
      <c r="AD954" s="55">
        <f t="shared" si="233"/>
        <v>56.04999999999999</v>
      </c>
      <c r="AE954" s="54"/>
    </row>
    <row r="955" spans="2:31" x14ac:dyDescent="0.3">
      <c r="B955" s="4" t="s">
        <v>58</v>
      </c>
      <c r="C955" s="4"/>
      <c r="D955" s="4"/>
      <c r="E955" s="44">
        <v>0</v>
      </c>
      <c r="F955" s="45">
        <v>0</v>
      </c>
      <c r="G955" s="44">
        <v>0</v>
      </c>
      <c r="H955" s="45">
        <v>0</v>
      </c>
      <c r="I955" s="44">
        <v>0</v>
      </c>
      <c r="J955" s="45">
        <v>0</v>
      </c>
      <c r="K955" s="44">
        <v>0</v>
      </c>
      <c r="L955" s="45">
        <v>0</v>
      </c>
      <c r="M955" s="44">
        <v>0</v>
      </c>
      <c r="N955" s="45">
        <v>0</v>
      </c>
      <c r="O955" s="44">
        <v>0</v>
      </c>
      <c r="P955" s="45">
        <v>0</v>
      </c>
      <c r="Q955" s="44">
        <v>0</v>
      </c>
      <c r="R955" s="45">
        <v>0</v>
      </c>
      <c r="S955" s="44">
        <v>0</v>
      </c>
      <c r="T955" s="45">
        <v>0</v>
      </c>
      <c r="U955" s="44">
        <v>0</v>
      </c>
      <c r="V955" s="45">
        <v>0</v>
      </c>
      <c r="W955" s="44">
        <v>0</v>
      </c>
      <c r="X955" s="45">
        <v>0</v>
      </c>
      <c r="Y955" s="44">
        <v>0</v>
      </c>
      <c r="Z955" s="45">
        <v>0</v>
      </c>
      <c r="AA955" s="44">
        <v>0</v>
      </c>
      <c r="AB955" s="45">
        <v>0</v>
      </c>
      <c r="AC955" s="54"/>
      <c r="AD955" s="55">
        <f t="shared" si="233"/>
        <v>0</v>
      </c>
      <c r="AE955" s="54"/>
    </row>
    <row r="956" spans="2:31" x14ac:dyDescent="0.3">
      <c r="B956" s="4" t="s">
        <v>111</v>
      </c>
      <c r="C956" s="4"/>
      <c r="D956" s="4"/>
      <c r="E956" s="44">
        <v>0</v>
      </c>
      <c r="F956" s="45">
        <v>0</v>
      </c>
      <c r="G956" s="44">
        <v>0</v>
      </c>
      <c r="H956" s="45">
        <v>0</v>
      </c>
      <c r="I956" s="44">
        <v>0</v>
      </c>
      <c r="J956" s="45">
        <v>0</v>
      </c>
      <c r="K956" s="44">
        <v>0</v>
      </c>
      <c r="L956" s="45">
        <v>0.39500000000000018</v>
      </c>
      <c r="M956" s="44">
        <v>18.629666666666658</v>
      </c>
      <c r="N956" s="45">
        <v>19.153499999999998</v>
      </c>
      <c r="O956" s="44">
        <v>18.362333333333332</v>
      </c>
      <c r="P956" s="45">
        <v>25.058666666666657</v>
      </c>
      <c r="Q956" s="44">
        <v>25.073999999999995</v>
      </c>
      <c r="R956" s="45">
        <v>27.81066666666668</v>
      </c>
      <c r="S956" s="44">
        <v>30.192333333333359</v>
      </c>
      <c r="T956" s="45">
        <v>30.202500000000025</v>
      </c>
      <c r="U956" s="44">
        <v>46.106666666666669</v>
      </c>
      <c r="V956" s="45">
        <v>69.445666666666682</v>
      </c>
      <c r="W956" s="44">
        <v>35.069999999999979</v>
      </c>
      <c r="X956" s="45">
        <v>0</v>
      </c>
      <c r="Y956" s="44">
        <v>0</v>
      </c>
      <c r="Z956" s="45">
        <v>0</v>
      </c>
      <c r="AA956" s="44">
        <v>0</v>
      </c>
      <c r="AB956" s="45">
        <v>0</v>
      </c>
      <c r="AC956" s="54"/>
      <c r="AD956" s="55">
        <f t="shared" si="233"/>
        <v>345.50100000000003</v>
      </c>
      <c r="AE956" s="54"/>
    </row>
    <row r="957" spans="2:31" x14ac:dyDescent="0.3">
      <c r="B957" s="4" t="s">
        <v>59</v>
      </c>
      <c r="C957" s="4"/>
      <c r="D957" s="4"/>
      <c r="E957" s="44">
        <v>0</v>
      </c>
      <c r="F957" s="45">
        <v>0</v>
      </c>
      <c r="G957" s="44">
        <v>0</v>
      </c>
      <c r="H957" s="45">
        <v>0</v>
      </c>
      <c r="I957" s="44">
        <v>0</v>
      </c>
      <c r="J957" s="45">
        <v>0</v>
      </c>
      <c r="K957" s="44">
        <v>0</v>
      </c>
      <c r="L957" s="45">
        <v>1.7950000000000002</v>
      </c>
      <c r="M957" s="44">
        <v>6.1191666666666666</v>
      </c>
      <c r="N957" s="45">
        <v>20.519833333333342</v>
      </c>
      <c r="O957" s="44">
        <v>21.406833333333331</v>
      </c>
      <c r="P957" s="45">
        <v>22.140000000000011</v>
      </c>
      <c r="Q957" s="44">
        <v>24.559833333333341</v>
      </c>
      <c r="R957" s="45">
        <v>23.528166666666682</v>
      </c>
      <c r="S957" s="44">
        <v>20.014666666666663</v>
      </c>
      <c r="T957" s="45">
        <v>0</v>
      </c>
      <c r="U957" s="44">
        <v>0</v>
      </c>
      <c r="V957" s="45">
        <v>0</v>
      </c>
      <c r="W957" s="44">
        <v>0</v>
      </c>
      <c r="X957" s="45">
        <v>0</v>
      </c>
      <c r="Y957" s="44">
        <v>0</v>
      </c>
      <c r="Z957" s="45">
        <v>0</v>
      </c>
      <c r="AA957" s="44">
        <v>0</v>
      </c>
      <c r="AB957" s="45">
        <v>0</v>
      </c>
      <c r="AC957" s="54"/>
      <c r="AD957" s="55">
        <f t="shared" si="233"/>
        <v>140.08350000000004</v>
      </c>
      <c r="AE957" s="54"/>
    </row>
    <row r="958" spans="2:31" x14ac:dyDescent="0.3">
      <c r="B958" s="4" t="s">
        <v>60</v>
      </c>
      <c r="C958" s="4"/>
      <c r="D958" s="4"/>
      <c r="E958" s="44">
        <v>0</v>
      </c>
      <c r="F958" s="45">
        <v>0</v>
      </c>
      <c r="G958" s="44">
        <v>0</v>
      </c>
      <c r="H958" s="45">
        <v>0</v>
      </c>
      <c r="I958" s="44">
        <v>0</v>
      </c>
      <c r="J958" s="45">
        <v>0</v>
      </c>
      <c r="K958" s="44">
        <v>0</v>
      </c>
      <c r="L958" s="45">
        <v>0.11366666666666667</v>
      </c>
      <c r="M958" s="44">
        <v>5.879666666666667</v>
      </c>
      <c r="N958" s="45">
        <v>8.7364999999999977</v>
      </c>
      <c r="O958" s="44">
        <v>14.902999999999993</v>
      </c>
      <c r="P958" s="45">
        <v>16.179333333333354</v>
      </c>
      <c r="Q958" s="44">
        <v>15.737166666666671</v>
      </c>
      <c r="R958" s="45">
        <v>18.806000000000004</v>
      </c>
      <c r="S958" s="44">
        <v>17.405333333333349</v>
      </c>
      <c r="T958" s="45">
        <v>15.811833333333349</v>
      </c>
      <c r="U958" s="44">
        <v>12.500500000000008</v>
      </c>
      <c r="V958" s="45">
        <v>15.401833333333325</v>
      </c>
      <c r="W958" s="44">
        <v>10.96616666666667</v>
      </c>
      <c r="X958" s="45">
        <v>0</v>
      </c>
      <c r="Y958" s="44">
        <v>0</v>
      </c>
      <c r="Z958" s="45">
        <v>0</v>
      </c>
      <c r="AA958" s="44">
        <v>0</v>
      </c>
      <c r="AB958" s="45">
        <v>0</v>
      </c>
      <c r="AC958" s="54"/>
      <c r="AD958" s="55">
        <f t="shared" si="233"/>
        <v>152.44100000000006</v>
      </c>
      <c r="AE958" s="54"/>
    </row>
    <row r="959" spans="2:31" x14ac:dyDescent="0.3">
      <c r="B959" s="4" t="s">
        <v>61</v>
      </c>
      <c r="C959" s="4"/>
      <c r="D959" s="4"/>
      <c r="E959" s="44">
        <v>0</v>
      </c>
      <c r="F959" s="45">
        <v>0</v>
      </c>
      <c r="G959" s="44">
        <v>0</v>
      </c>
      <c r="H959" s="45">
        <v>0</v>
      </c>
      <c r="I959" s="44">
        <v>0</v>
      </c>
      <c r="J959" s="45">
        <v>0</v>
      </c>
      <c r="K959" s="44">
        <v>0</v>
      </c>
      <c r="L959" s="45">
        <v>0</v>
      </c>
      <c r="M959" s="44">
        <v>30.711333333333361</v>
      </c>
      <c r="N959" s="45">
        <v>60.311233333333355</v>
      </c>
      <c r="O959" s="44">
        <v>70.161900000000031</v>
      </c>
      <c r="P959" s="45">
        <v>76.6582333333333</v>
      </c>
      <c r="Q959" s="44">
        <v>75.034566666666663</v>
      </c>
      <c r="R959" s="45">
        <v>63.501899999999999</v>
      </c>
      <c r="S959" s="44">
        <v>71.284066666666661</v>
      </c>
      <c r="T959" s="45">
        <v>68.667066666666642</v>
      </c>
      <c r="U959" s="44">
        <v>72.82006666666669</v>
      </c>
      <c r="V959" s="45">
        <v>74.313566666666716</v>
      </c>
      <c r="W959" s="44">
        <v>54.188000000000017</v>
      </c>
      <c r="X959" s="45">
        <v>0.17983333333333332</v>
      </c>
      <c r="Y959" s="44">
        <v>0</v>
      </c>
      <c r="Z959" s="45">
        <v>0</v>
      </c>
      <c r="AA959" s="44">
        <v>0</v>
      </c>
      <c r="AB959" s="45">
        <v>0</v>
      </c>
      <c r="AC959" s="54"/>
      <c r="AD959" s="55">
        <f t="shared" si="233"/>
        <v>717.83176666666679</v>
      </c>
      <c r="AE959" s="54"/>
    </row>
    <row r="960" spans="2:31" x14ac:dyDescent="0.3">
      <c r="B960" s="4" t="s">
        <v>62</v>
      </c>
      <c r="C960" s="4"/>
      <c r="D960" s="4"/>
      <c r="E960" s="44">
        <v>0</v>
      </c>
      <c r="F960" s="45">
        <v>0</v>
      </c>
      <c r="G960" s="44">
        <v>0</v>
      </c>
      <c r="H960" s="45">
        <v>0</v>
      </c>
      <c r="I960" s="44">
        <v>0</v>
      </c>
      <c r="J960" s="45">
        <v>0</v>
      </c>
      <c r="K960" s="44">
        <v>0</v>
      </c>
      <c r="L960" s="45">
        <v>1.6029999999999995</v>
      </c>
      <c r="M960" s="44">
        <v>38.589999999999989</v>
      </c>
      <c r="N960" s="45">
        <v>36.473333333333372</v>
      </c>
      <c r="O960" s="44">
        <v>26.243833333333335</v>
      </c>
      <c r="P960" s="45">
        <v>28.235666666666646</v>
      </c>
      <c r="Q960" s="44">
        <v>27.805333333333337</v>
      </c>
      <c r="R960" s="45">
        <v>27.803666666666668</v>
      </c>
      <c r="S960" s="44">
        <v>32.409833333333317</v>
      </c>
      <c r="T960" s="45">
        <v>26.244166666666665</v>
      </c>
      <c r="U960" s="44">
        <v>30.494833333333311</v>
      </c>
      <c r="V960" s="45">
        <v>34.250000000000014</v>
      </c>
      <c r="W960" s="44">
        <v>23.864666666666686</v>
      </c>
      <c r="X960" s="45">
        <v>0</v>
      </c>
      <c r="Y960" s="44">
        <v>0</v>
      </c>
      <c r="Z960" s="45">
        <v>0</v>
      </c>
      <c r="AA960" s="44">
        <v>0</v>
      </c>
      <c r="AB960" s="45">
        <v>0</v>
      </c>
      <c r="AC960" s="54"/>
      <c r="AD960" s="55">
        <f t="shared" si="233"/>
        <v>334.01833333333332</v>
      </c>
      <c r="AE960" s="54"/>
    </row>
    <row r="961" spans="2:31" x14ac:dyDescent="0.3">
      <c r="B961" s="4" t="s">
        <v>63</v>
      </c>
      <c r="C961" s="4"/>
      <c r="D961" s="4"/>
      <c r="E961" s="44">
        <v>0</v>
      </c>
      <c r="F961" s="45">
        <v>0</v>
      </c>
      <c r="G961" s="44">
        <v>0</v>
      </c>
      <c r="H961" s="45">
        <v>0</v>
      </c>
      <c r="I961" s="44">
        <v>0</v>
      </c>
      <c r="J961" s="45">
        <v>0</v>
      </c>
      <c r="K961" s="44">
        <v>0</v>
      </c>
      <c r="L961" s="45">
        <v>0.63250000000000017</v>
      </c>
      <c r="M961" s="44">
        <v>69.233333333333334</v>
      </c>
      <c r="N961" s="45">
        <v>90.321500000000029</v>
      </c>
      <c r="O961" s="44">
        <v>45.703500000000005</v>
      </c>
      <c r="P961" s="45">
        <v>34.924999999999997</v>
      </c>
      <c r="Q961" s="44">
        <v>53.229166666666657</v>
      </c>
      <c r="R961" s="45">
        <v>76.388166666666649</v>
      </c>
      <c r="S961" s="44">
        <v>98.463333333333324</v>
      </c>
      <c r="T961" s="45">
        <v>50.988166666666665</v>
      </c>
      <c r="U961" s="44">
        <v>100.92949999999995</v>
      </c>
      <c r="V961" s="45">
        <v>126.73133333333332</v>
      </c>
      <c r="W961" s="44">
        <v>85.143000000000015</v>
      </c>
      <c r="X961" s="45">
        <v>0</v>
      </c>
      <c r="Y961" s="44">
        <v>0</v>
      </c>
      <c r="Z961" s="45">
        <v>0</v>
      </c>
      <c r="AA961" s="44">
        <v>0</v>
      </c>
      <c r="AB961" s="45">
        <v>0</v>
      </c>
      <c r="AC961" s="54"/>
      <c r="AD961" s="55">
        <f t="shared" si="233"/>
        <v>832.68849999999998</v>
      </c>
      <c r="AE961" s="54"/>
    </row>
    <row r="962" spans="2:31" x14ac:dyDescent="0.3">
      <c r="B962" s="4" t="s">
        <v>64</v>
      </c>
      <c r="C962" s="4"/>
      <c r="D962" s="4"/>
      <c r="E962" s="44">
        <v>0</v>
      </c>
      <c r="F962" s="45">
        <v>0</v>
      </c>
      <c r="G962" s="44">
        <v>0</v>
      </c>
      <c r="H962" s="45">
        <v>0</v>
      </c>
      <c r="I962" s="44">
        <v>0</v>
      </c>
      <c r="J962" s="45">
        <v>0</v>
      </c>
      <c r="K962" s="44">
        <v>0</v>
      </c>
      <c r="L962" s="45">
        <v>0</v>
      </c>
      <c r="M962" s="44">
        <v>8.8829999999999973</v>
      </c>
      <c r="N962" s="45">
        <v>18.013166666666674</v>
      </c>
      <c r="O962" s="44">
        <v>25.670999999999978</v>
      </c>
      <c r="P962" s="45">
        <v>29.41350000000002</v>
      </c>
      <c r="Q962" s="44">
        <v>30.198333333333363</v>
      </c>
      <c r="R962" s="45">
        <v>34.792000000000023</v>
      </c>
      <c r="S962" s="44">
        <v>36.334333333333355</v>
      </c>
      <c r="T962" s="45">
        <v>36.813499999999983</v>
      </c>
      <c r="U962" s="44">
        <v>34.314000000000014</v>
      </c>
      <c r="V962" s="45">
        <v>31.718000000000014</v>
      </c>
      <c r="W962" s="44">
        <v>14.813666666666661</v>
      </c>
      <c r="X962" s="45">
        <v>0</v>
      </c>
      <c r="Y962" s="44">
        <v>0</v>
      </c>
      <c r="Z962" s="45">
        <v>0</v>
      </c>
      <c r="AA962" s="44">
        <v>0</v>
      </c>
      <c r="AB962" s="45">
        <v>0</v>
      </c>
      <c r="AC962" s="54"/>
      <c r="AD962" s="55">
        <f t="shared" si="233"/>
        <v>300.9645000000001</v>
      </c>
      <c r="AE962" s="54"/>
    </row>
    <row r="963" spans="2:31" x14ac:dyDescent="0.3">
      <c r="B963" s="4" t="s">
        <v>112</v>
      </c>
      <c r="C963" s="4"/>
      <c r="D963" s="4"/>
      <c r="E963" s="44">
        <v>0</v>
      </c>
      <c r="F963" s="45">
        <v>0</v>
      </c>
      <c r="G963" s="44">
        <v>0</v>
      </c>
      <c r="H963" s="45">
        <v>0</v>
      </c>
      <c r="I963" s="44">
        <v>0</v>
      </c>
      <c r="J963" s="45">
        <v>0</v>
      </c>
      <c r="K963" s="44">
        <v>0</v>
      </c>
      <c r="L963" s="45">
        <v>0.24033333333333334</v>
      </c>
      <c r="M963" s="44">
        <v>25.175000000000001</v>
      </c>
      <c r="N963" s="45">
        <v>27.696499999999968</v>
      </c>
      <c r="O963" s="44">
        <v>20.193333333333335</v>
      </c>
      <c r="P963" s="45">
        <v>15.718000000000011</v>
      </c>
      <c r="Q963" s="44">
        <v>12.020333333333326</v>
      </c>
      <c r="R963" s="45">
        <v>17.643999999999991</v>
      </c>
      <c r="S963" s="44">
        <v>18.035499999999988</v>
      </c>
      <c r="T963" s="45">
        <v>23.838666666666654</v>
      </c>
      <c r="U963" s="44">
        <v>28.209000000000003</v>
      </c>
      <c r="V963" s="45">
        <v>36.669833333333322</v>
      </c>
      <c r="W963" s="44">
        <v>31.039999999999978</v>
      </c>
      <c r="X963" s="45">
        <v>0</v>
      </c>
      <c r="Y963" s="44">
        <v>0</v>
      </c>
      <c r="Z963" s="45">
        <v>0</v>
      </c>
      <c r="AA963" s="44">
        <v>0</v>
      </c>
      <c r="AB963" s="45">
        <v>0</v>
      </c>
      <c r="AC963" s="54"/>
      <c r="AD963" s="55">
        <f t="shared" si="233"/>
        <v>256.48049999999989</v>
      </c>
      <c r="AE963" s="54"/>
    </row>
    <row r="964" spans="2:31" x14ac:dyDescent="0.3">
      <c r="B964" s="4" t="s">
        <v>65</v>
      </c>
      <c r="C964" s="4"/>
      <c r="D964" s="4"/>
      <c r="E964" s="44">
        <v>0</v>
      </c>
      <c r="F964" s="45">
        <v>0</v>
      </c>
      <c r="G964" s="44">
        <v>0</v>
      </c>
      <c r="H964" s="45">
        <v>0</v>
      </c>
      <c r="I964" s="44">
        <v>0</v>
      </c>
      <c r="J964" s="45">
        <v>0</v>
      </c>
      <c r="K964" s="44">
        <v>0</v>
      </c>
      <c r="L964" s="45">
        <v>0.5425000000000002</v>
      </c>
      <c r="M964" s="44">
        <v>8.6200000000000028</v>
      </c>
      <c r="N964" s="45">
        <v>19.75</v>
      </c>
      <c r="O964" s="44">
        <v>27.460000000000022</v>
      </c>
      <c r="P964" s="45">
        <v>29.789999999999978</v>
      </c>
      <c r="Q964" s="44">
        <v>25.621333333333329</v>
      </c>
      <c r="R964" s="45">
        <v>22.28</v>
      </c>
      <c r="S964" s="44">
        <v>22.07</v>
      </c>
      <c r="T964" s="45">
        <v>21.94</v>
      </c>
      <c r="U964" s="44">
        <v>21.15</v>
      </c>
      <c r="V964" s="45">
        <v>25.75</v>
      </c>
      <c r="W964" s="44">
        <v>14.47000000000002</v>
      </c>
      <c r="X964" s="45">
        <v>0.26916666666666667</v>
      </c>
      <c r="Y964" s="44">
        <v>0</v>
      </c>
      <c r="Z964" s="45">
        <v>0</v>
      </c>
      <c r="AA964" s="44">
        <v>0</v>
      </c>
      <c r="AB964" s="45">
        <v>0</v>
      </c>
      <c r="AC964" s="54"/>
      <c r="AD964" s="55">
        <f t="shared" si="233"/>
        <v>239.71300000000002</v>
      </c>
      <c r="AE964" s="54"/>
    </row>
    <row r="965" spans="2:31" x14ac:dyDescent="0.3">
      <c r="B965" s="4" t="s">
        <v>66</v>
      </c>
      <c r="C965" s="4"/>
      <c r="D965" s="4"/>
      <c r="E965" s="44">
        <v>0</v>
      </c>
      <c r="F965" s="45">
        <v>0</v>
      </c>
      <c r="G965" s="44">
        <v>0</v>
      </c>
      <c r="H965" s="45">
        <v>0</v>
      </c>
      <c r="I965" s="44">
        <v>0</v>
      </c>
      <c r="J965" s="45">
        <v>0</v>
      </c>
      <c r="K965" s="44">
        <v>0</v>
      </c>
      <c r="L965" s="45">
        <v>0</v>
      </c>
      <c r="M965" s="44">
        <v>0</v>
      </c>
      <c r="N965" s="45">
        <v>0</v>
      </c>
      <c r="O965" s="44">
        <v>0</v>
      </c>
      <c r="P965" s="45">
        <v>0</v>
      </c>
      <c r="Q965" s="44">
        <v>0</v>
      </c>
      <c r="R965" s="45">
        <v>0</v>
      </c>
      <c r="S965" s="44">
        <v>0</v>
      </c>
      <c r="T965" s="45">
        <v>0</v>
      </c>
      <c r="U965" s="44">
        <v>0</v>
      </c>
      <c r="V965" s="45">
        <v>0</v>
      </c>
      <c r="W965" s="44">
        <v>0</v>
      </c>
      <c r="X965" s="45">
        <v>0</v>
      </c>
      <c r="Y965" s="44">
        <v>0</v>
      </c>
      <c r="Z965" s="45">
        <v>0</v>
      </c>
      <c r="AA965" s="44">
        <v>0</v>
      </c>
      <c r="AB965" s="45">
        <v>0</v>
      </c>
      <c r="AC965" s="54"/>
      <c r="AD965" s="55">
        <f t="shared" si="233"/>
        <v>0</v>
      </c>
      <c r="AE965" s="54"/>
    </row>
    <row r="966" spans="2:31" x14ac:dyDescent="0.3">
      <c r="B966" s="4" t="s">
        <v>67</v>
      </c>
      <c r="C966" s="4"/>
      <c r="D966" s="4"/>
      <c r="E966" s="44">
        <v>0</v>
      </c>
      <c r="F966" s="45">
        <v>0</v>
      </c>
      <c r="G966" s="44">
        <v>0</v>
      </c>
      <c r="H966" s="45">
        <v>0</v>
      </c>
      <c r="I966" s="44">
        <v>0</v>
      </c>
      <c r="J966" s="45">
        <v>0</v>
      </c>
      <c r="K966" s="44">
        <v>0</v>
      </c>
      <c r="L966" s="45">
        <v>0.15049999999999997</v>
      </c>
      <c r="M966" s="44">
        <v>3.3571666666666666</v>
      </c>
      <c r="N966" s="45">
        <v>5.9320000000000013</v>
      </c>
      <c r="O966" s="44">
        <v>4.8536666666666672</v>
      </c>
      <c r="P966" s="45">
        <v>2.9234999999999993</v>
      </c>
      <c r="Q966" s="44">
        <v>1.886333333333331</v>
      </c>
      <c r="R966" s="45">
        <v>2.7854999999999999</v>
      </c>
      <c r="S966" s="44">
        <v>2.0203333333333338</v>
      </c>
      <c r="T966" s="45">
        <v>2.5831666666666662</v>
      </c>
      <c r="U966" s="44">
        <v>1.7300000000000006</v>
      </c>
      <c r="V966" s="45">
        <v>2.010333333333334</v>
      </c>
      <c r="W966" s="44">
        <v>1.5183333333333335</v>
      </c>
      <c r="X966" s="45">
        <v>0</v>
      </c>
      <c r="Y966" s="44">
        <v>0</v>
      </c>
      <c r="Z966" s="45">
        <v>0</v>
      </c>
      <c r="AA966" s="44">
        <v>0</v>
      </c>
      <c r="AB966" s="45">
        <v>0</v>
      </c>
      <c r="AC966" s="54"/>
      <c r="AD966" s="55">
        <f t="shared" si="233"/>
        <v>31.750833333333333</v>
      </c>
      <c r="AE966" s="54"/>
    </row>
    <row r="967" spans="2:31" x14ac:dyDescent="0.3">
      <c r="B967" s="4" t="s">
        <v>68</v>
      </c>
      <c r="C967" s="4"/>
      <c r="D967" s="4"/>
      <c r="E967" s="44">
        <v>0</v>
      </c>
      <c r="F967" s="45">
        <v>0</v>
      </c>
      <c r="G967" s="44">
        <v>0</v>
      </c>
      <c r="H967" s="45">
        <v>0</v>
      </c>
      <c r="I967" s="44">
        <v>0</v>
      </c>
      <c r="J967" s="45">
        <v>0</v>
      </c>
      <c r="K967" s="44">
        <v>0</v>
      </c>
      <c r="L967" s="45">
        <v>0</v>
      </c>
      <c r="M967" s="44">
        <v>71.187333333333328</v>
      </c>
      <c r="N967" s="45">
        <v>68.287333333333308</v>
      </c>
      <c r="O967" s="44">
        <v>51.936833333333354</v>
      </c>
      <c r="P967" s="45">
        <v>54.304666666666677</v>
      </c>
      <c r="Q967" s="44">
        <v>50.259833333333326</v>
      </c>
      <c r="R967" s="45">
        <v>77.563666666666691</v>
      </c>
      <c r="S967" s="44">
        <v>83.32099999999997</v>
      </c>
      <c r="T967" s="45">
        <v>94.887999999999977</v>
      </c>
      <c r="U967" s="44">
        <v>96.899333333333317</v>
      </c>
      <c r="V967" s="45">
        <v>121.29066666666667</v>
      </c>
      <c r="W967" s="44">
        <v>96.640666666666718</v>
      </c>
      <c r="X967" s="45">
        <v>0</v>
      </c>
      <c r="Y967" s="44">
        <v>0</v>
      </c>
      <c r="Z967" s="45">
        <v>0</v>
      </c>
      <c r="AA967" s="44">
        <v>0</v>
      </c>
      <c r="AB967" s="45">
        <v>0</v>
      </c>
      <c r="AC967" s="54"/>
      <c r="AD967" s="55">
        <f t="shared" si="233"/>
        <v>866.57933333333324</v>
      </c>
      <c r="AE967" s="54"/>
    </row>
    <row r="968" spans="2:31" x14ac:dyDescent="0.3">
      <c r="B968" s="4" t="s">
        <v>69</v>
      </c>
      <c r="C968" s="4"/>
      <c r="D968" s="4"/>
      <c r="E968" s="44">
        <v>0</v>
      </c>
      <c r="F968" s="45">
        <v>0</v>
      </c>
      <c r="G968" s="44">
        <v>0</v>
      </c>
      <c r="H968" s="45">
        <v>0</v>
      </c>
      <c r="I968" s="44">
        <v>0</v>
      </c>
      <c r="J968" s="45">
        <v>0</v>
      </c>
      <c r="K968" s="44">
        <v>0</v>
      </c>
      <c r="L968" s="45">
        <v>0.99233333333333351</v>
      </c>
      <c r="M968" s="44">
        <v>17.359666666666673</v>
      </c>
      <c r="N968" s="45">
        <v>34.418166666666664</v>
      </c>
      <c r="O968" s="44">
        <v>41.002166666666653</v>
      </c>
      <c r="P968" s="45">
        <v>41.810999999999993</v>
      </c>
      <c r="Q968" s="44">
        <v>41.107666666666674</v>
      </c>
      <c r="R968" s="45">
        <v>41.972499999999982</v>
      </c>
      <c r="S968" s="44">
        <v>39.72233333333331</v>
      </c>
      <c r="T968" s="45">
        <v>35.934999999999995</v>
      </c>
      <c r="U968" s="44">
        <v>30.871499999999973</v>
      </c>
      <c r="V968" s="45">
        <v>30.304166666666667</v>
      </c>
      <c r="W968" s="44">
        <v>16.120499999999989</v>
      </c>
      <c r="X968" s="45">
        <v>0</v>
      </c>
      <c r="Y968" s="44">
        <v>0</v>
      </c>
      <c r="Z968" s="45">
        <v>0</v>
      </c>
      <c r="AA968" s="44">
        <v>0</v>
      </c>
      <c r="AB968" s="45">
        <v>0</v>
      </c>
      <c r="AC968" s="54"/>
      <c r="AD968" s="55">
        <f t="shared" si="233"/>
        <v>371.6169999999999</v>
      </c>
      <c r="AE968" s="54"/>
    </row>
    <row r="969" spans="2:31" x14ac:dyDescent="0.3">
      <c r="B969" s="4" t="s">
        <v>70</v>
      </c>
      <c r="C969" s="4"/>
      <c r="D969" s="4"/>
      <c r="E969" s="44">
        <v>0</v>
      </c>
      <c r="F969" s="45">
        <v>0</v>
      </c>
      <c r="G969" s="44">
        <v>0</v>
      </c>
      <c r="H969" s="45">
        <v>0</v>
      </c>
      <c r="I969" s="44">
        <v>0</v>
      </c>
      <c r="J969" s="45">
        <v>0</v>
      </c>
      <c r="K969" s="44">
        <v>0</v>
      </c>
      <c r="L969" s="45">
        <v>0</v>
      </c>
      <c r="M969" s="44">
        <v>36.04383333333336</v>
      </c>
      <c r="N969" s="45">
        <v>53.074166666666684</v>
      </c>
      <c r="O969" s="44">
        <v>81.618500000000012</v>
      </c>
      <c r="P969" s="45">
        <v>109.11866666666664</v>
      </c>
      <c r="Q969" s="44">
        <v>109.97000000000004</v>
      </c>
      <c r="R969" s="45">
        <v>85.472333333333353</v>
      </c>
      <c r="S969" s="44">
        <v>81.333833333333303</v>
      </c>
      <c r="T969" s="45">
        <v>87.891999999999982</v>
      </c>
      <c r="U969" s="44">
        <v>76.315999999999974</v>
      </c>
      <c r="V969" s="45">
        <v>74.948833333333326</v>
      </c>
      <c r="W969" s="44">
        <v>44.224500000000006</v>
      </c>
      <c r="X969" s="45">
        <v>0</v>
      </c>
      <c r="Y969" s="44">
        <v>0</v>
      </c>
      <c r="Z969" s="45">
        <v>0</v>
      </c>
      <c r="AA969" s="44">
        <v>0</v>
      </c>
      <c r="AB969" s="45">
        <v>0</v>
      </c>
      <c r="AC969" s="54"/>
      <c r="AD969" s="55">
        <f t="shared" si="233"/>
        <v>840.01266666666675</v>
      </c>
      <c r="AE969" s="54"/>
    </row>
    <row r="970" spans="2:31" x14ac:dyDescent="0.3">
      <c r="B970" s="4" t="s">
        <v>71</v>
      </c>
      <c r="C970" s="4"/>
      <c r="D970" s="4"/>
      <c r="E970" s="44">
        <v>0</v>
      </c>
      <c r="F970" s="45">
        <v>0</v>
      </c>
      <c r="G970" s="44">
        <v>0</v>
      </c>
      <c r="H970" s="45">
        <v>0</v>
      </c>
      <c r="I970" s="44">
        <v>0</v>
      </c>
      <c r="J970" s="45">
        <v>0</v>
      </c>
      <c r="K970" s="44">
        <v>0</v>
      </c>
      <c r="L970" s="45">
        <v>0</v>
      </c>
      <c r="M970" s="44">
        <v>6.3720000000000017</v>
      </c>
      <c r="N970" s="45">
        <v>12.414333333333337</v>
      </c>
      <c r="O970" s="44">
        <v>13.14266666666666</v>
      </c>
      <c r="P970" s="45">
        <v>14.69866666666667</v>
      </c>
      <c r="Q970" s="44">
        <v>15.988333333333335</v>
      </c>
      <c r="R970" s="45">
        <v>18.492000000000022</v>
      </c>
      <c r="S970" s="44">
        <v>17.433999999999987</v>
      </c>
      <c r="T970" s="45">
        <v>17.587666666666674</v>
      </c>
      <c r="U970" s="44">
        <v>17.038</v>
      </c>
      <c r="V970" s="45">
        <v>11.878666666666662</v>
      </c>
      <c r="W970" s="44">
        <v>6.1629999999999994</v>
      </c>
      <c r="X970" s="45">
        <v>0</v>
      </c>
      <c r="Y970" s="44">
        <v>0</v>
      </c>
      <c r="Z970" s="45">
        <v>0</v>
      </c>
      <c r="AA970" s="44">
        <v>0</v>
      </c>
      <c r="AB970" s="45">
        <v>0</v>
      </c>
      <c r="AC970" s="54"/>
      <c r="AD970" s="55">
        <f t="shared" si="233"/>
        <v>151.20933333333338</v>
      </c>
      <c r="AE970" s="54"/>
    </row>
    <row r="971" spans="2:31" x14ac:dyDescent="0.3">
      <c r="B971" s="4" t="s">
        <v>72</v>
      </c>
      <c r="C971" s="4"/>
      <c r="D971" s="4"/>
      <c r="E971" s="44">
        <v>0</v>
      </c>
      <c r="F971" s="45">
        <v>0</v>
      </c>
      <c r="G971" s="44">
        <v>0</v>
      </c>
      <c r="H971" s="45">
        <v>0</v>
      </c>
      <c r="I971" s="44">
        <v>0</v>
      </c>
      <c r="J971" s="45">
        <v>0</v>
      </c>
      <c r="K971" s="44">
        <v>0</v>
      </c>
      <c r="L971" s="45">
        <v>0</v>
      </c>
      <c r="M971" s="44">
        <v>0</v>
      </c>
      <c r="N971" s="45">
        <v>0</v>
      </c>
      <c r="O971" s="44">
        <v>0</v>
      </c>
      <c r="P971" s="45">
        <v>0</v>
      </c>
      <c r="Q971" s="44">
        <v>0</v>
      </c>
      <c r="R971" s="45">
        <v>0</v>
      </c>
      <c r="S971" s="44">
        <v>0</v>
      </c>
      <c r="T971" s="45">
        <v>0</v>
      </c>
      <c r="U971" s="44">
        <v>0</v>
      </c>
      <c r="V971" s="45">
        <v>0</v>
      </c>
      <c r="W971" s="44">
        <v>0</v>
      </c>
      <c r="X971" s="45">
        <v>0</v>
      </c>
      <c r="Y971" s="44">
        <v>0</v>
      </c>
      <c r="Z971" s="45">
        <v>0</v>
      </c>
      <c r="AA971" s="44">
        <v>0</v>
      </c>
      <c r="AB971" s="45">
        <v>0</v>
      </c>
      <c r="AC971" s="54"/>
      <c r="AD971" s="55">
        <f t="shared" si="233"/>
        <v>0</v>
      </c>
      <c r="AE971" s="54"/>
    </row>
    <row r="972" spans="2:31" x14ac:dyDescent="0.3">
      <c r="B972" s="4" t="s">
        <v>73</v>
      </c>
      <c r="C972" s="4"/>
      <c r="D972" s="4"/>
      <c r="E972" s="44">
        <v>0</v>
      </c>
      <c r="F972" s="45">
        <v>0</v>
      </c>
      <c r="G972" s="44">
        <v>0</v>
      </c>
      <c r="H972" s="45">
        <v>0</v>
      </c>
      <c r="I972" s="44">
        <v>0</v>
      </c>
      <c r="J972" s="45">
        <v>0</v>
      </c>
      <c r="K972" s="44">
        <v>0</v>
      </c>
      <c r="L972" s="45">
        <v>0</v>
      </c>
      <c r="M972" s="44">
        <v>0.43283333333333318</v>
      </c>
      <c r="N972" s="45">
        <v>44.569833333333357</v>
      </c>
      <c r="O972" s="44">
        <v>64.690166666666684</v>
      </c>
      <c r="P972" s="45">
        <v>68.112333333333297</v>
      </c>
      <c r="Q972" s="44">
        <v>68.064833333333354</v>
      </c>
      <c r="R972" s="45">
        <v>78.23366666666665</v>
      </c>
      <c r="S972" s="44">
        <v>80.720666666666773</v>
      </c>
      <c r="T972" s="45">
        <v>81.770833333333471</v>
      </c>
      <c r="U972" s="44">
        <v>80.952333333333357</v>
      </c>
      <c r="V972" s="45">
        <v>76.433999999999997</v>
      </c>
      <c r="W972" s="44">
        <v>39.232499999999995</v>
      </c>
      <c r="X972" s="45">
        <v>0</v>
      </c>
      <c r="Y972" s="44">
        <v>0</v>
      </c>
      <c r="Z972" s="45">
        <v>0</v>
      </c>
      <c r="AA972" s="44">
        <v>0</v>
      </c>
      <c r="AB972" s="45">
        <v>0</v>
      </c>
      <c r="AC972" s="54"/>
      <c r="AD972" s="55">
        <f t="shared" si="233"/>
        <v>683.21400000000017</v>
      </c>
      <c r="AE972" s="54"/>
    </row>
    <row r="973" spans="2:31" x14ac:dyDescent="0.3">
      <c r="B973" s="4" t="s">
        <v>74</v>
      </c>
      <c r="C973" s="4"/>
      <c r="D973" s="4"/>
      <c r="E973" s="44">
        <v>0</v>
      </c>
      <c r="F973" s="45">
        <v>0</v>
      </c>
      <c r="G973" s="44">
        <v>0</v>
      </c>
      <c r="H973" s="45">
        <v>0</v>
      </c>
      <c r="I973" s="44">
        <v>0</v>
      </c>
      <c r="J973" s="45">
        <v>0</v>
      </c>
      <c r="K973" s="44">
        <v>0</v>
      </c>
      <c r="L973" s="45">
        <v>0</v>
      </c>
      <c r="M973" s="44">
        <v>0</v>
      </c>
      <c r="N973" s="45">
        <v>0</v>
      </c>
      <c r="O973" s="44">
        <v>0</v>
      </c>
      <c r="P973" s="45">
        <v>0</v>
      </c>
      <c r="Q973" s="44">
        <v>0</v>
      </c>
      <c r="R973" s="45">
        <v>0</v>
      </c>
      <c r="S973" s="44">
        <v>0</v>
      </c>
      <c r="T973" s="45">
        <v>0</v>
      </c>
      <c r="U973" s="44">
        <v>0</v>
      </c>
      <c r="V973" s="45">
        <v>0</v>
      </c>
      <c r="W973" s="44">
        <v>0</v>
      </c>
      <c r="X973" s="45">
        <v>0</v>
      </c>
      <c r="Y973" s="44">
        <v>0</v>
      </c>
      <c r="Z973" s="45">
        <v>0</v>
      </c>
      <c r="AA973" s="44">
        <v>0</v>
      </c>
      <c r="AB973" s="45">
        <v>0</v>
      </c>
      <c r="AC973" s="54"/>
      <c r="AD973" s="55">
        <f t="shared" si="233"/>
        <v>0</v>
      </c>
      <c r="AE973" s="54"/>
    </row>
    <row r="974" spans="2:31" x14ac:dyDescent="0.3">
      <c r="B974" s="4" t="s">
        <v>75</v>
      </c>
      <c r="C974" s="4"/>
      <c r="D974" s="4"/>
      <c r="E974" s="44">
        <v>0</v>
      </c>
      <c r="F974" s="45">
        <v>0</v>
      </c>
      <c r="G974" s="44">
        <v>0</v>
      </c>
      <c r="H974" s="45">
        <v>0</v>
      </c>
      <c r="I974" s="44">
        <v>0</v>
      </c>
      <c r="J974" s="45">
        <v>0</v>
      </c>
      <c r="K974" s="44">
        <v>0</v>
      </c>
      <c r="L974" s="45">
        <v>0</v>
      </c>
      <c r="M974" s="44">
        <v>32.108500000000014</v>
      </c>
      <c r="N974" s="45">
        <v>41.247499999999995</v>
      </c>
      <c r="O974" s="44">
        <v>62.653000000000013</v>
      </c>
      <c r="P974" s="45">
        <v>98.969833333333355</v>
      </c>
      <c r="Q974" s="44">
        <v>76.794500000000014</v>
      </c>
      <c r="R974" s="45">
        <v>7.5606666666666662</v>
      </c>
      <c r="S974" s="44">
        <v>31.013333333333318</v>
      </c>
      <c r="T974" s="45">
        <v>70.15999999999994</v>
      </c>
      <c r="U974" s="44">
        <v>76.086666666666673</v>
      </c>
      <c r="V974" s="45">
        <v>45.211333333333343</v>
      </c>
      <c r="W974" s="44">
        <v>7.9331666666666685</v>
      </c>
      <c r="X974" s="45">
        <v>0</v>
      </c>
      <c r="Y974" s="44">
        <v>0</v>
      </c>
      <c r="Z974" s="45">
        <v>0</v>
      </c>
      <c r="AA974" s="44">
        <v>0</v>
      </c>
      <c r="AB974" s="45">
        <v>0</v>
      </c>
      <c r="AC974" s="54"/>
      <c r="AD974" s="55">
        <f t="shared" si="233"/>
        <v>549.73850000000004</v>
      </c>
      <c r="AE974" s="54"/>
    </row>
    <row r="975" spans="2:31" x14ac:dyDescent="0.3">
      <c r="B975" s="4" t="s">
        <v>76</v>
      </c>
      <c r="C975" s="4"/>
      <c r="D975" s="4"/>
      <c r="E975" s="44">
        <v>0</v>
      </c>
      <c r="F975" s="45">
        <v>0</v>
      </c>
      <c r="G975" s="44">
        <v>0</v>
      </c>
      <c r="H975" s="45">
        <v>0</v>
      </c>
      <c r="I975" s="44">
        <v>0</v>
      </c>
      <c r="J975" s="45">
        <v>0</v>
      </c>
      <c r="K975" s="44">
        <v>0</v>
      </c>
      <c r="L975" s="45">
        <v>0</v>
      </c>
      <c r="M975" s="44">
        <v>25.147666666666684</v>
      </c>
      <c r="N975" s="45">
        <v>44.605333333333341</v>
      </c>
      <c r="O975" s="44">
        <v>52.741166666666643</v>
      </c>
      <c r="P975" s="45">
        <v>59.523166666666725</v>
      </c>
      <c r="Q975" s="44">
        <v>59.933166666666622</v>
      </c>
      <c r="R975" s="45">
        <v>67.487333333333325</v>
      </c>
      <c r="S975" s="44">
        <v>70.293833333333339</v>
      </c>
      <c r="T975" s="45">
        <v>72.197833333333335</v>
      </c>
      <c r="U975" s="44">
        <v>67.2</v>
      </c>
      <c r="V975" s="45">
        <v>59.536000000000008</v>
      </c>
      <c r="W975" s="44">
        <v>26.789833333333338</v>
      </c>
      <c r="X975" s="45">
        <v>0</v>
      </c>
      <c r="Y975" s="44">
        <v>0</v>
      </c>
      <c r="Z975" s="45">
        <v>0</v>
      </c>
      <c r="AA975" s="44">
        <v>0</v>
      </c>
      <c r="AB975" s="45">
        <v>0</v>
      </c>
      <c r="AC975" s="54"/>
      <c r="AD975" s="55">
        <f t="shared" si="233"/>
        <v>605.45533333333344</v>
      </c>
      <c r="AE975" s="54"/>
    </row>
    <row r="976" spans="2:31" x14ac:dyDescent="0.3">
      <c r="B976" s="4" t="s">
        <v>77</v>
      </c>
      <c r="C976" s="4"/>
      <c r="D976" s="4"/>
      <c r="E976" s="44">
        <v>0</v>
      </c>
      <c r="F976" s="45">
        <v>0</v>
      </c>
      <c r="G976" s="44">
        <v>0</v>
      </c>
      <c r="H976" s="45">
        <v>0</v>
      </c>
      <c r="I976" s="44">
        <v>0</v>
      </c>
      <c r="J976" s="45">
        <v>0</v>
      </c>
      <c r="K976" s="44">
        <v>0</v>
      </c>
      <c r="L976" s="45">
        <v>0</v>
      </c>
      <c r="M976" s="44">
        <v>10.47616666666667</v>
      </c>
      <c r="N976" s="45">
        <v>24.037499999999966</v>
      </c>
      <c r="O976" s="44">
        <v>26.88933333333333</v>
      </c>
      <c r="P976" s="45">
        <v>28.483999999999998</v>
      </c>
      <c r="Q976" s="44">
        <v>29.290833333333335</v>
      </c>
      <c r="R976" s="45">
        <v>32.582166666666659</v>
      </c>
      <c r="S976" s="44">
        <v>30.798833333333299</v>
      </c>
      <c r="T976" s="45">
        <v>28.553499999999968</v>
      </c>
      <c r="U976" s="44">
        <v>26.260999999999999</v>
      </c>
      <c r="V976" s="45">
        <v>29.525999999999975</v>
      </c>
      <c r="W976" s="44">
        <v>15.728166666666679</v>
      </c>
      <c r="X976" s="45">
        <v>0</v>
      </c>
      <c r="Y976" s="44">
        <v>0</v>
      </c>
      <c r="Z976" s="45">
        <v>0</v>
      </c>
      <c r="AA976" s="44">
        <v>0</v>
      </c>
      <c r="AB976" s="45">
        <v>0</v>
      </c>
      <c r="AC976" s="54"/>
      <c r="AD976" s="55">
        <f t="shared" si="233"/>
        <v>282.62749999999983</v>
      </c>
      <c r="AE976" s="54"/>
    </row>
    <row r="977" spans="2:31" x14ac:dyDescent="0.3">
      <c r="B977" s="4" t="s">
        <v>78</v>
      </c>
      <c r="C977" s="4"/>
      <c r="D977" s="4"/>
      <c r="E977" s="44">
        <v>0</v>
      </c>
      <c r="F977" s="45">
        <v>0</v>
      </c>
      <c r="G977" s="44">
        <v>0</v>
      </c>
      <c r="H977" s="45">
        <v>0</v>
      </c>
      <c r="I977" s="44">
        <v>0</v>
      </c>
      <c r="J977" s="45">
        <v>0</v>
      </c>
      <c r="K977" s="44">
        <v>0</v>
      </c>
      <c r="L977" s="45">
        <v>0</v>
      </c>
      <c r="M977" s="44">
        <v>0</v>
      </c>
      <c r="N977" s="45">
        <v>0.2773333333333336</v>
      </c>
      <c r="O977" s="44">
        <v>2.4219999999999997</v>
      </c>
      <c r="P977" s="45">
        <v>0</v>
      </c>
      <c r="Q977" s="44">
        <v>0</v>
      </c>
      <c r="R977" s="45">
        <v>0</v>
      </c>
      <c r="S977" s="44">
        <v>0</v>
      </c>
      <c r="T977" s="45">
        <v>0</v>
      </c>
      <c r="U977" s="44">
        <v>3.9039999999999973</v>
      </c>
      <c r="V977" s="45">
        <v>0</v>
      </c>
      <c r="W977" s="44">
        <v>0</v>
      </c>
      <c r="X977" s="45">
        <v>0</v>
      </c>
      <c r="Y977" s="44">
        <v>0</v>
      </c>
      <c r="Z977" s="45">
        <v>0</v>
      </c>
      <c r="AA977" s="44">
        <v>0</v>
      </c>
      <c r="AB977" s="45">
        <v>0</v>
      </c>
      <c r="AC977" s="54"/>
      <c r="AD977" s="55">
        <f t="shared" si="233"/>
        <v>6.6033333333333299</v>
      </c>
      <c r="AE977" s="54"/>
    </row>
    <row r="978" spans="2:31" x14ac:dyDescent="0.3">
      <c r="B978" s="4" t="s">
        <v>79</v>
      </c>
      <c r="C978" s="4"/>
      <c r="D978" s="4"/>
      <c r="E978" s="44">
        <v>0</v>
      </c>
      <c r="F978" s="45">
        <v>0</v>
      </c>
      <c r="G978" s="44">
        <v>0</v>
      </c>
      <c r="H978" s="45">
        <v>0</v>
      </c>
      <c r="I978" s="44">
        <v>0</v>
      </c>
      <c r="J978" s="45">
        <v>0</v>
      </c>
      <c r="K978" s="44">
        <v>0</v>
      </c>
      <c r="L978" s="45">
        <v>0</v>
      </c>
      <c r="M978" s="44">
        <v>1.4466666666666663</v>
      </c>
      <c r="N978" s="45">
        <v>3.2198333333333307</v>
      </c>
      <c r="O978" s="44">
        <v>9.9555000000000025</v>
      </c>
      <c r="P978" s="45">
        <v>0</v>
      </c>
      <c r="Q978" s="44">
        <v>7.7470000000000008</v>
      </c>
      <c r="R978" s="45">
        <v>27.026833333333329</v>
      </c>
      <c r="S978" s="44">
        <v>0</v>
      </c>
      <c r="T978" s="45">
        <v>0</v>
      </c>
      <c r="U978" s="44">
        <v>12.351499999999996</v>
      </c>
      <c r="V978" s="45">
        <v>0</v>
      </c>
      <c r="W978" s="44">
        <v>0</v>
      </c>
      <c r="X978" s="45">
        <v>0</v>
      </c>
      <c r="Y978" s="44">
        <v>0</v>
      </c>
      <c r="Z978" s="45">
        <v>0</v>
      </c>
      <c r="AA978" s="44">
        <v>0</v>
      </c>
      <c r="AB978" s="45">
        <v>0</v>
      </c>
      <c r="AC978" s="54"/>
      <c r="AD978" s="55">
        <f t="shared" si="233"/>
        <v>61.747333333333323</v>
      </c>
      <c r="AE978" s="54"/>
    </row>
    <row r="979" spans="2:31" x14ac:dyDescent="0.3">
      <c r="B979" s="4" t="s">
        <v>80</v>
      </c>
      <c r="C979" s="4"/>
      <c r="D979" s="4"/>
      <c r="E979" s="44">
        <v>0</v>
      </c>
      <c r="F979" s="45">
        <v>0</v>
      </c>
      <c r="G979" s="44">
        <v>0</v>
      </c>
      <c r="H979" s="45">
        <v>0</v>
      </c>
      <c r="I979" s="44">
        <v>0</v>
      </c>
      <c r="J979" s="45">
        <v>0</v>
      </c>
      <c r="K979" s="44">
        <v>0</v>
      </c>
      <c r="L979" s="45">
        <v>0.11033333333333331</v>
      </c>
      <c r="M979" s="44">
        <v>1.2928333333333337</v>
      </c>
      <c r="N979" s="45">
        <v>2.8271666666666637</v>
      </c>
      <c r="O979" s="44">
        <v>6.0340000000000007</v>
      </c>
      <c r="P979" s="45">
        <v>0</v>
      </c>
      <c r="Q979" s="44">
        <v>0</v>
      </c>
      <c r="R979" s="45">
        <v>0</v>
      </c>
      <c r="S979" s="44">
        <v>0</v>
      </c>
      <c r="T979" s="45">
        <v>0</v>
      </c>
      <c r="U979" s="44">
        <v>4.4493333333333336</v>
      </c>
      <c r="V979" s="45">
        <v>0</v>
      </c>
      <c r="W979" s="44">
        <v>0</v>
      </c>
      <c r="X979" s="45">
        <v>0</v>
      </c>
      <c r="Y979" s="44">
        <v>0</v>
      </c>
      <c r="Z979" s="45">
        <v>0</v>
      </c>
      <c r="AA979" s="44">
        <v>0</v>
      </c>
      <c r="AB979" s="45">
        <v>0</v>
      </c>
      <c r="AC979" s="54"/>
      <c r="AD979" s="55">
        <f t="shared" si="233"/>
        <v>14.713666666666665</v>
      </c>
      <c r="AE979" s="54"/>
    </row>
    <row r="980" spans="2:31" x14ac:dyDescent="0.3">
      <c r="B980" s="4" t="s">
        <v>88</v>
      </c>
      <c r="C980" s="4"/>
      <c r="D980" s="4"/>
      <c r="E980" s="44">
        <v>0</v>
      </c>
      <c r="F980" s="45">
        <v>0</v>
      </c>
      <c r="G980" s="44">
        <v>0</v>
      </c>
      <c r="H980" s="45">
        <v>0</v>
      </c>
      <c r="I980" s="44">
        <v>0</v>
      </c>
      <c r="J980" s="45">
        <v>0</v>
      </c>
      <c r="K980" s="44">
        <v>0</v>
      </c>
      <c r="L980" s="45">
        <v>0</v>
      </c>
      <c r="M980" s="44">
        <v>0</v>
      </c>
      <c r="N980" s="45">
        <v>0</v>
      </c>
      <c r="O980" s="44">
        <v>0</v>
      </c>
      <c r="P980" s="45">
        <v>0</v>
      </c>
      <c r="Q980" s="44">
        <v>0</v>
      </c>
      <c r="R980" s="45">
        <v>0</v>
      </c>
      <c r="S980" s="44">
        <v>0</v>
      </c>
      <c r="T980" s="45">
        <v>0</v>
      </c>
      <c r="U980" s="44">
        <v>0</v>
      </c>
      <c r="V980" s="45">
        <v>0</v>
      </c>
      <c r="W980" s="44">
        <v>0</v>
      </c>
      <c r="X980" s="45">
        <v>0</v>
      </c>
      <c r="Y980" s="44">
        <v>0</v>
      </c>
      <c r="Z980" s="45">
        <v>0</v>
      </c>
      <c r="AA980" s="44">
        <v>0</v>
      </c>
      <c r="AB980" s="45">
        <v>0</v>
      </c>
      <c r="AC980" s="54"/>
      <c r="AD980" s="55">
        <f t="shared" si="233"/>
        <v>0</v>
      </c>
      <c r="AE980" s="54"/>
    </row>
    <row r="981" spans="2:31" x14ac:dyDescent="0.3">
      <c r="B981" s="4" t="s">
        <v>97</v>
      </c>
      <c r="C981" s="4"/>
      <c r="D981" s="4"/>
      <c r="E981" s="44">
        <v>0</v>
      </c>
      <c r="F981" s="45">
        <v>0</v>
      </c>
      <c r="G981" s="44">
        <v>0</v>
      </c>
      <c r="H981" s="45">
        <v>0</v>
      </c>
      <c r="I981" s="44">
        <v>0</v>
      </c>
      <c r="J981" s="45">
        <v>0</v>
      </c>
      <c r="K981" s="44">
        <v>0</v>
      </c>
      <c r="L981" s="45">
        <v>0</v>
      </c>
      <c r="M981" s="44">
        <v>0</v>
      </c>
      <c r="N981" s="45">
        <v>0</v>
      </c>
      <c r="O981" s="44">
        <v>0</v>
      </c>
      <c r="P981" s="45">
        <v>0</v>
      </c>
      <c r="Q981" s="44">
        <v>0</v>
      </c>
      <c r="R981" s="45">
        <v>0</v>
      </c>
      <c r="S981" s="44">
        <v>0</v>
      </c>
      <c r="T981" s="45">
        <v>0</v>
      </c>
      <c r="U981" s="44">
        <v>0</v>
      </c>
      <c r="V981" s="45">
        <v>0</v>
      </c>
      <c r="W981" s="44">
        <v>0</v>
      </c>
      <c r="X981" s="45">
        <v>0</v>
      </c>
      <c r="Y981" s="44">
        <v>0</v>
      </c>
      <c r="Z981" s="45">
        <v>0</v>
      </c>
      <c r="AA981" s="44">
        <v>0</v>
      </c>
      <c r="AB981" s="45">
        <v>0</v>
      </c>
      <c r="AC981" s="54"/>
      <c r="AD981" s="55">
        <f t="shared" si="233"/>
        <v>0</v>
      </c>
      <c r="AE981" s="54"/>
    </row>
    <row r="982" spans="2:31" x14ac:dyDescent="0.3">
      <c r="B982" s="4" t="s">
        <v>94</v>
      </c>
      <c r="C982" s="4"/>
      <c r="D982" s="4"/>
      <c r="E982" s="44">
        <v>0</v>
      </c>
      <c r="F982" s="45">
        <v>0</v>
      </c>
      <c r="G982" s="44">
        <v>0</v>
      </c>
      <c r="H982" s="45">
        <v>0</v>
      </c>
      <c r="I982" s="44">
        <v>0</v>
      </c>
      <c r="J982" s="45">
        <v>0</v>
      </c>
      <c r="K982" s="44">
        <v>0</v>
      </c>
      <c r="L982" s="45">
        <v>0</v>
      </c>
      <c r="M982" s="44">
        <v>53.331999999999979</v>
      </c>
      <c r="N982" s="45">
        <v>138.06383333333326</v>
      </c>
      <c r="O982" s="44">
        <v>141.00649999999999</v>
      </c>
      <c r="P982" s="45">
        <v>140.98650000000001</v>
      </c>
      <c r="Q982" s="44">
        <v>141.46483333333336</v>
      </c>
      <c r="R982" s="45">
        <v>140.98466666666664</v>
      </c>
      <c r="S982" s="44">
        <v>141.44499999999999</v>
      </c>
      <c r="T982" s="45">
        <v>144.94816666666665</v>
      </c>
      <c r="U982" s="44">
        <v>145.11150000000004</v>
      </c>
      <c r="V982" s="45">
        <v>149.14633333333327</v>
      </c>
      <c r="W982" s="44">
        <v>72.098666666666674</v>
      </c>
      <c r="X982" s="45">
        <v>0</v>
      </c>
      <c r="Y982" s="44">
        <v>0</v>
      </c>
      <c r="Z982" s="45">
        <v>0</v>
      </c>
      <c r="AA982" s="44">
        <v>0</v>
      </c>
      <c r="AB982" s="45">
        <v>0</v>
      </c>
      <c r="AC982" s="54"/>
      <c r="AD982" s="55">
        <f t="shared" si="233"/>
        <v>1408.5879999999997</v>
      </c>
      <c r="AE982" s="54"/>
    </row>
    <row r="983" spans="2:31" x14ac:dyDescent="0.3">
      <c r="B983" s="4" t="s">
        <v>95</v>
      </c>
      <c r="C983" s="4"/>
      <c r="D983" s="4"/>
      <c r="E983" s="44">
        <v>0</v>
      </c>
      <c r="F983" s="45">
        <v>0</v>
      </c>
      <c r="G983" s="44">
        <v>0</v>
      </c>
      <c r="H983" s="45">
        <v>0</v>
      </c>
      <c r="I983" s="44">
        <v>0</v>
      </c>
      <c r="J983" s="45">
        <v>0</v>
      </c>
      <c r="K983" s="44">
        <v>0</v>
      </c>
      <c r="L983" s="45">
        <v>0</v>
      </c>
      <c r="M983" s="44">
        <v>41.128166666666672</v>
      </c>
      <c r="N983" s="45">
        <v>34.439500000000017</v>
      </c>
      <c r="O983" s="44">
        <v>54.270833333333385</v>
      </c>
      <c r="P983" s="45">
        <v>56.130000000000074</v>
      </c>
      <c r="Q983" s="44">
        <v>56.130000000000074</v>
      </c>
      <c r="R983" s="45">
        <v>63.99849999999995</v>
      </c>
      <c r="S983" s="44">
        <v>67.147999999999996</v>
      </c>
      <c r="T983" s="45">
        <v>67.697000000000045</v>
      </c>
      <c r="U983" s="44">
        <v>67.15233333333336</v>
      </c>
      <c r="V983" s="45">
        <v>67.707666666666654</v>
      </c>
      <c r="W983" s="44">
        <v>31.918166666666654</v>
      </c>
      <c r="X983" s="45">
        <v>0</v>
      </c>
      <c r="Y983" s="44">
        <v>0</v>
      </c>
      <c r="Z983" s="45">
        <v>0</v>
      </c>
      <c r="AA983" s="44">
        <v>0</v>
      </c>
      <c r="AB983" s="45">
        <v>0</v>
      </c>
      <c r="AC983" s="54"/>
      <c r="AD983" s="55">
        <f t="shared" si="233"/>
        <v>607.72016666666707</v>
      </c>
      <c r="AE983" s="54"/>
    </row>
    <row r="984" spans="2:31" x14ac:dyDescent="0.3">
      <c r="B984" s="4" t="s">
        <v>96</v>
      </c>
      <c r="C984" s="4"/>
      <c r="D984" s="4"/>
      <c r="E984" s="44">
        <v>0</v>
      </c>
      <c r="F984" s="45">
        <v>0</v>
      </c>
      <c r="G984" s="44">
        <v>0</v>
      </c>
      <c r="H984" s="45">
        <v>0</v>
      </c>
      <c r="I984" s="44">
        <v>0</v>
      </c>
      <c r="J984" s="45">
        <v>0</v>
      </c>
      <c r="K984" s="44">
        <v>0</v>
      </c>
      <c r="L984" s="45">
        <v>1.8866666666666669</v>
      </c>
      <c r="M984" s="44">
        <v>56.666833333333322</v>
      </c>
      <c r="N984" s="45">
        <v>57.423499999999976</v>
      </c>
      <c r="O984" s="44">
        <v>53.904333333333319</v>
      </c>
      <c r="P984" s="45">
        <v>56.559500000000021</v>
      </c>
      <c r="Q984" s="44">
        <v>56.561999999999983</v>
      </c>
      <c r="R984" s="45">
        <v>63.194666666666691</v>
      </c>
      <c r="S984" s="44">
        <v>66.910333333333355</v>
      </c>
      <c r="T984" s="45">
        <v>67.885833333333352</v>
      </c>
      <c r="U984" s="44">
        <v>66.862333333333339</v>
      </c>
      <c r="V984" s="45">
        <v>62.693499999999986</v>
      </c>
      <c r="W984" s="44">
        <v>34.013666666666694</v>
      </c>
      <c r="X984" s="45">
        <v>0</v>
      </c>
      <c r="Y984" s="44">
        <v>0</v>
      </c>
      <c r="Z984" s="45">
        <v>0</v>
      </c>
      <c r="AA984" s="44">
        <v>0</v>
      </c>
      <c r="AB984" s="45">
        <v>0</v>
      </c>
      <c r="AC984" s="54"/>
      <c r="AD984" s="55">
        <f t="shared" si="233"/>
        <v>644.5631666666668</v>
      </c>
      <c r="AE984" s="54"/>
    </row>
    <row r="985" spans="2:31" x14ac:dyDescent="0.3">
      <c r="B985" s="4" t="s">
        <v>102</v>
      </c>
      <c r="C985" s="4"/>
      <c r="D985" s="4"/>
      <c r="E985" s="44">
        <v>0</v>
      </c>
      <c r="F985" s="45">
        <v>0</v>
      </c>
      <c r="G985" s="44">
        <v>0</v>
      </c>
      <c r="H985" s="45">
        <v>0</v>
      </c>
      <c r="I985" s="44">
        <v>0</v>
      </c>
      <c r="J985" s="45">
        <v>0</v>
      </c>
      <c r="K985" s="44">
        <v>0</v>
      </c>
      <c r="L985" s="45">
        <v>0</v>
      </c>
      <c r="M985" s="44">
        <v>35.5</v>
      </c>
      <c r="N985" s="45">
        <v>74.90999999999994</v>
      </c>
      <c r="O985" s="44">
        <v>80.979999999999947</v>
      </c>
      <c r="P985" s="45">
        <v>83.21999999999997</v>
      </c>
      <c r="Q985" s="44">
        <v>84.989999999999867</v>
      </c>
      <c r="R985" s="45">
        <v>85.149999999999991</v>
      </c>
      <c r="S985" s="44">
        <v>83.340000000000074</v>
      </c>
      <c r="T985" s="45">
        <v>80.319999999999993</v>
      </c>
      <c r="U985" s="44">
        <v>74.309999999999988</v>
      </c>
      <c r="V985" s="45">
        <v>59.650000000000063</v>
      </c>
      <c r="W985" s="44">
        <v>15.769999999999984</v>
      </c>
      <c r="X985" s="45">
        <v>0</v>
      </c>
      <c r="Y985" s="44">
        <v>0</v>
      </c>
      <c r="Z985" s="45">
        <v>0</v>
      </c>
      <c r="AA985" s="44">
        <v>0</v>
      </c>
      <c r="AB985" s="45">
        <v>0</v>
      </c>
      <c r="AC985" s="54"/>
      <c r="AD985" s="55">
        <f t="shared" si="233"/>
        <v>758.13999999999965</v>
      </c>
      <c r="AE985" s="54"/>
    </row>
    <row r="986" spans="2:31" x14ac:dyDescent="0.3">
      <c r="B986" s="4" t="s">
        <v>103</v>
      </c>
      <c r="C986" s="4"/>
      <c r="D986" s="4"/>
      <c r="E986" s="44">
        <v>0</v>
      </c>
      <c r="F986" s="45">
        <v>0</v>
      </c>
      <c r="G986" s="44">
        <v>0</v>
      </c>
      <c r="H986" s="45">
        <v>0</v>
      </c>
      <c r="I986" s="44">
        <v>0</v>
      </c>
      <c r="J986" s="45">
        <v>0</v>
      </c>
      <c r="K986" s="44">
        <v>0</v>
      </c>
      <c r="L986" s="45">
        <v>0</v>
      </c>
      <c r="M986" s="44">
        <v>0</v>
      </c>
      <c r="N986" s="45">
        <v>0</v>
      </c>
      <c r="O986" s="44">
        <v>0</v>
      </c>
      <c r="P986" s="45">
        <v>0</v>
      </c>
      <c r="Q986" s="44">
        <v>0</v>
      </c>
      <c r="R986" s="45">
        <v>0</v>
      </c>
      <c r="S986" s="44">
        <v>0</v>
      </c>
      <c r="T986" s="45">
        <v>0</v>
      </c>
      <c r="U986" s="44">
        <v>0</v>
      </c>
      <c r="V986" s="45">
        <v>0</v>
      </c>
      <c r="W986" s="44">
        <v>0</v>
      </c>
      <c r="X986" s="45">
        <v>0</v>
      </c>
      <c r="Y986" s="44">
        <v>0</v>
      </c>
      <c r="Z986" s="45">
        <v>0</v>
      </c>
      <c r="AA986" s="44">
        <v>0</v>
      </c>
      <c r="AB986" s="45">
        <v>0</v>
      </c>
      <c r="AC986" s="54"/>
      <c r="AD986" s="55">
        <f t="shared" si="233"/>
        <v>0</v>
      </c>
      <c r="AE986" s="54"/>
    </row>
    <row r="987" spans="2:31" x14ac:dyDescent="0.3">
      <c r="B987" s="4" t="s">
        <v>104</v>
      </c>
      <c r="C987" s="4"/>
      <c r="D987" s="4"/>
      <c r="E987" s="44">
        <v>0</v>
      </c>
      <c r="F987" s="45">
        <v>0</v>
      </c>
      <c r="G987" s="44">
        <v>0</v>
      </c>
      <c r="H987" s="45">
        <v>0</v>
      </c>
      <c r="I987" s="44">
        <v>0</v>
      </c>
      <c r="J987" s="45">
        <v>0</v>
      </c>
      <c r="K987" s="44">
        <v>0</v>
      </c>
      <c r="L987" s="45">
        <v>3.1885000000000008</v>
      </c>
      <c r="M987" s="44">
        <v>114.94000000000003</v>
      </c>
      <c r="N987" s="45">
        <v>145.30466666666669</v>
      </c>
      <c r="O987" s="44">
        <v>156.83266666666665</v>
      </c>
      <c r="P987" s="45">
        <v>166.07183333333333</v>
      </c>
      <c r="Q987" s="44">
        <v>166.74749999999992</v>
      </c>
      <c r="R987" s="45">
        <v>185.1721666666667</v>
      </c>
      <c r="S987" s="44">
        <v>188.33883333333333</v>
      </c>
      <c r="T987" s="45">
        <v>189.21899999999997</v>
      </c>
      <c r="U987" s="44">
        <v>179.64116666666666</v>
      </c>
      <c r="V987" s="45">
        <v>178.81100000000006</v>
      </c>
      <c r="W987" s="44">
        <v>108.94766666666662</v>
      </c>
      <c r="X987" s="45">
        <v>0</v>
      </c>
      <c r="Y987" s="44">
        <v>0</v>
      </c>
      <c r="Z987" s="45">
        <v>0</v>
      </c>
      <c r="AA987" s="44">
        <v>0</v>
      </c>
      <c r="AB987" s="45">
        <v>0</v>
      </c>
      <c r="AC987" s="54"/>
      <c r="AD987" s="55">
        <f t="shared" si="233"/>
        <v>1783.2150000000004</v>
      </c>
      <c r="AE987" s="54"/>
    </row>
    <row r="988" spans="2:31" x14ac:dyDescent="0.3">
      <c r="B988" s="4" t="s">
        <v>113</v>
      </c>
      <c r="C988" s="4"/>
      <c r="D988" s="4"/>
      <c r="E988" s="44">
        <v>0</v>
      </c>
      <c r="F988" s="45">
        <v>0</v>
      </c>
      <c r="G988" s="44">
        <v>0</v>
      </c>
      <c r="H988" s="45">
        <v>0</v>
      </c>
      <c r="I988" s="44">
        <v>0</v>
      </c>
      <c r="J988" s="45">
        <v>0</v>
      </c>
      <c r="K988" s="44">
        <v>0</v>
      </c>
      <c r="L988" s="45">
        <v>0</v>
      </c>
      <c r="M988" s="44">
        <v>0</v>
      </c>
      <c r="N988" s="45">
        <v>0</v>
      </c>
      <c r="O988" s="44">
        <v>0</v>
      </c>
      <c r="P988" s="45">
        <v>0</v>
      </c>
      <c r="Q988" s="44">
        <v>0</v>
      </c>
      <c r="R988" s="45">
        <v>0</v>
      </c>
      <c r="S988" s="44">
        <v>0</v>
      </c>
      <c r="T988" s="45">
        <v>0</v>
      </c>
      <c r="U988" s="44">
        <v>0</v>
      </c>
      <c r="V988" s="45">
        <v>0</v>
      </c>
      <c r="W988" s="44">
        <v>0</v>
      </c>
      <c r="X988" s="45">
        <v>0</v>
      </c>
      <c r="Y988" s="44">
        <v>0</v>
      </c>
      <c r="Z988" s="45">
        <v>0</v>
      </c>
      <c r="AA988" s="44">
        <v>0</v>
      </c>
      <c r="AB988" s="45">
        <v>0</v>
      </c>
      <c r="AC988" s="54"/>
      <c r="AD988" s="55">
        <f t="shared" si="233"/>
        <v>0</v>
      </c>
      <c r="AE988" s="54"/>
    </row>
    <row r="989" spans="2:31" x14ac:dyDescent="0.3">
      <c r="B989" s="4" t="s">
        <v>115</v>
      </c>
      <c r="C989" s="4"/>
      <c r="D989" s="4"/>
      <c r="E989" s="44">
        <v>0</v>
      </c>
      <c r="F989" s="45">
        <v>0</v>
      </c>
      <c r="G989" s="44">
        <v>0</v>
      </c>
      <c r="H989" s="45">
        <v>0</v>
      </c>
      <c r="I989" s="44">
        <v>0</v>
      </c>
      <c r="J989" s="45">
        <v>0</v>
      </c>
      <c r="K989" s="44">
        <v>0</v>
      </c>
      <c r="L989" s="45">
        <v>0.88250000000000006</v>
      </c>
      <c r="M989" s="44">
        <v>3.3620000000000001</v>
      </c>
      <c r="N989" s="45">
        <v>4.3853333333333371</v>
      </c>
      <c r="O989" s="44">
        <v>4.222833333333333</v>
      </c>
      <c r="P989" s="45">
        <v>0</v>
      </c>
      <c r="Q989" s="44">
        <v>2.1825000000000006</v>
      </c>
      <c r="R989" s="45">
        <v>6.0768333333333313</v>
      </c>
      <c r="S989" s="44">
        <v>0</v>
      </c>
      <c r="T989" s="45">
        <v>0</v>
      </c>
      <c r="U989" s="44">
        <v>0</v>
      </c>
      <c r="V989" s="45">
        <v>0</v>
      </c>
      <c r="W989" s="44">
        <v>0</v>
      </c>
      <c r="X989" s="45">
        <v>0</v>
      </c>
      <c r="Y989" s="44">
        <v>0</v>
      </c>
      <c r="Z989" s="45">
        <v>0</v>
      </c>
      <c r="AA989" s="44">
        <v>0</v>
      </c>
      <c r="AB989" s="45">
        <v>0</v>
      </c>
      <c r="AC989" s="54"/>
      <c r="AD989" s="55">
        <f t="shared" si="233"/>
        <v>21.112000000000002</v>
      </c>
      <c r="AE989" s="54"/>
    </row>
    <row r="990" spans="2:31" x14ac:dyDescent="0.3">
      <c r="B990" s="4" t="s">
        <v>116</v>
      </c>
      <c r="C990" s="4"/>
      <c r="D990" s="4"/>
      <c r="E990" s="44">
        <v>0</v>
      </c>
      <c r="F990" s="45">
        <v>0</v>
      </c>
      <c r="G990" s="44">
        <v>0</v>
      </c>
      <c r="H990" s="45">
        <v>0</v>
      </c>
      <c r="I990" s="44">
        <v>0</v>
      </c>
      <c r="J990" s="45">
        <v>0</v>
      </c>
      <c r="K990" s="44">
        <v>0</v>
      </c>
      <c r="L990" s="45">
        <v>0</v>
      </c>
      <c r="M990" s="44">
        <v>0</v>
      </c>
      <c r="N990" s="45">
        <v>0</v>
      </c>
      <c r="O990" s="44">
        <v>0</v>
      </c>
      <c r="P990" s="45">
        <v>0</v>
      </c>
      <c r="Q990" s="44">
        <v>0</v>
      </c>
      <c r="R990" s="45">
        <v>0</v>
      </c>
      <c r="S990" s="44">
        <v>0</v>
      </c>
      <c r="T990" s="45">
        <v>0</v>
      </c>
      <c r="U990" s="44">
        <v>0</v>
      </c>
      <c r="V990" s="45">
        <v>0</v>
      </c>
      <c r="W990" s="44">
        <v>0</v>
      </c>
      <c r="X990" s="45">
        <v>0</v>
      </c>
      <c r="Y990" s="44">
        <v>0</v>
      </c>
      <c r="Z990" s="45">
        <v>0</v>
      </c>
      <c r="AA990" s="44">
        <v>0</v>
      </c>
      <c r="AB990" s="45">
        <v>0</v>
      </c>
      <c r="AC990" s="54"/>
      <c r="AD990" s="55">
        <f t="shared" si="233"/>
        <v>0</v>
      </c>
      <c r="AE990" s="54"/>
    </row>
    <row r="991" spans="2:31" x14ac:dyDescent="0.3">
      <c r="B991" s="4" t="s">
        <v>117</v>
      </c>
      <c r="C991" s="4"/>
      <c r="D991" s="4"/>
      <c r="E991" s="44">
        <v>0</v>
      </c>
      <c r="F991" s="45">
        <v>0</v>
      </c>
      <c r="G991" s="44">
        <v>0</v>
      </c>
      <c r="H991" s="45">
        <v>0</v>
      </c>
      <c r="I991" s="44">
        <v>0</v>
      </c>
      <c r="J991" s="45">
        <v>0</v>
      </c>
      <c r="K991" s="44">
        <v>0</v>
      </c>
      <c r="L991" s="45">
        <v>0</v>
      </c>
      <c r="M991" s="44">
        <v>0</v>
      </c>
      <c r="N991" s="45">
        <v>0</v>
      </c>
      <c r="O991" s="44">
        <v>0</v>
      </c>
      <c r="P991" s="45">
        <v>0</v>
      </c>
      <c r="Q991" s="44">
        <v>0</v>
      </c>
      <c r="R991" s="45">
        <v>0</v>
      </c>
      <c r="S991" s="44">
        <v>0</v>
      </c>
      <c r="T991" s="45">
        <v>0</v>
      </c>
      <c r="U991" s="44">
        <v>0</v>
      </c>
      <c r="V991" s="45">
        <v>0</v>
      </c>
      <c r="W991" s="44">
        <v>0</v>
      </c>
      <c r="X991" s="45">
        <v>0</v>
      </c>
      <c r="Y991" s="44">
        <v>0</v>
      </c>
      <c r="Z991" s="45">
        <v>0</v>
      </c>
      <c r="AA991" s="44">
        <v>0</v>
      </c>
      <c r="AB991" s="45">
        <v>0</v>
      </c>
      <c r="AC991" s="54"/>
      <c r="AD991" s="55">
        <f t="shared" si="233"/>
        <v>0</v>
      </c>
      <c r="AE991" s="54"/>
    </row>
    <row r="992" spans="2:31" x14ac:dyDescent="0.3">
      <c r="B992" s="4" t="s">
        <v>119</v>
      </c>
      <c r="C992" s="4"/>
      <c r="D992" s="4"/>
      <c r="E992" s="44">
        <v>0</v>
      </c>
      <c r="F992" s="45">
        <v>0</v>
      </c>
      <c r="G992" s="44">
        <v>0</v>
      </c>
      <c r="H992" s="45">
        <v>0</v>
      </c>
      <c r="I992" s="44">
        <v>0</v>
      </c>
      <c r="J992" s="45">
        <v>0</v>
      </c>
      <c r="K992" s="44">
        <v>0</v>
      </c>
      <c r="L992" s="45">
        <v>1.2166666666666666E-2</v>
      </c>
      <c r="M992" s="44">
        <v>26.925166666666662</v>
      </c>
      <c r="N992" s="45">
        <v>41.486000000000004</v>
      </c>
      <c r="O992" s="44">
        <v>47.944833333333357</v>
      </c>
      <c r="P992" s="45">
        <v>50.670499999999997</v>
      </c>
      <c r="Q992" s="44">
        <v>64.218833333333322</v>
      </c>
      <c r="R992" s="45">
        <v>63.893666666666647</v>
      </c>
      <c r="S992" s="44">
        <v>65.657166666666697</v>
      </c>
      <c r="T992" s="45">
        <v>67.485000000000014</v>
      </c>
      <c r="U992" s="44">
        <v>66.922999999999988</v>
      </c>
      <c r="V992" s="45">
        <v>68.631666666666632</v>
      </c>
      <c r="W992" s="44">
        <v>48.219666666666662</v>
      </c>
      <c r="X992" s="45">
        <v>0</v>
      </c>
      <c r="Y992" s="44">
        <v>0</v>
      </c>
      <c r="Z992" s="45">
        <v>0</v>
      </c>
      <c r="AA992" s="44">
        <v>0</v>
      </c>
      <c r="AB992" s="45">
        <v>0</v>
      </c>
      <c r="AC992" s="54"/>
      <c r="AD992" s="55">
        <f t="shared" si="233"/>
        <v>612.06766666666658</v>
      </c>
      <c r="AE992" s="54"/>
    </row>
    <row r="993" spans="2:31" x14ac:dyDescent="0.3">
      <c r="B993" s="4" t="s">
        <v>120</v>
      </c>
      <c r="C993" s="4"/>
      <c r="D993" s="4"/>
      <c r="E993" s="44">
        <v>0</v>
      </c>
      <c r="F993" s="45">
        <v>0</v>
      </c>
      <c r="G993" s="44">
        <v>0</v>
      </c>
      <c r="H993" s="45">
        <v>0</v>
      </c>
      <c r="I993" s="44">
        <v>0</v>
      </c>
      <c r="J993" s="45">
        <v>0</v>
      </c>
      <c r="K993" s="44">
        <v>0</v>
      </c>
      <c r="L993" s="45">
        <v>0</v>
      </c>
      <c r="M993" s="44">
        <v>47.25</v>
      </c>
      <c r="N993" s="45">
        <v>74.239999999999981</v>
      </c>
      <c r="O993" s="44">
        <v>80.889999999999986</v>
      </c>
      <c r="P993" s="45">
        <v>91.929999999999993</v>
      </c>
      <c r="Q993" s="44">
        <v>92.749999999999986</v>
      </c>
      <c r="R993" s="45">
        <v>108.73</v>
      </c>
      <c r="S993" s="44">
        <v>112.43</v>
      </c>
      <c r="T993" s="45">
        <v>113.46000000000001</v>
      </c>
      <c r="U993" s="44">
        <v>107.69</v>
      </c>
      <c r="V993" s="45">
        <v>105.00999999999999</v>
      </c>
      <c r="W993" s="44">
        <v>52.85</v>
      </c>
      <c r="X993" s="45">
        <v>0</v>
      </c>
      <c r="Y993" s="44">
        <v>0</v>
      </c>
      <c r="Z993" s="45">
        <v>0</v>
      </c>
      <c r="AA993" s="44">
        <v>0</v>
      </c>
      <c r="AB993" s="45">
        <v>0</v>
      </c>
      <c r="AC993" s="54"/>
      <c r="AD993" s="55">
        <f t="shared" si="233"/>
        <v>987.23000000000013</v>
      </c>
      <c r="AE993" s="54"/>
    </row>
    <row r="994" spans="2:31" x14ac:dyDescent="0.3">
      <c r="B994" s="4" t="s">
        <v>122</v>
      </c>
      <c r="C994" s="4"/>
      <c r="D994" s="4"/>
      <c r="E994" s="44">
        <v>0</v>
      </c>
      <c r="F994" s="45">
        <v>0</v>
      </c>
      <c r="G994" s="44">
        <v>0</v>
      </c>
      <c r="H994" s="45">
        <v>0</v>
      </c>
      <c r="I994" s="44">
        <v>0</v>
      </c>
      <c r="J994" s="45">
        <v>0</v>
      </c>
      <c r="K994" s="44">
        <v>0</v>
      </c>
      <c r="L994" s="45">
        <v>0.62999999999999967</v>
      </c>
      <c r="M994" s="44">
        <v>2.2586666666666675</v>
      </c>
      <c r="N994" s="45">
        <v>7.1021666666666672</v>
      </c>
      <c r="O994" s="44">
        <v>8.2799999999999869</v>
      </c>
      <c r="P994" s="45">
        <v>8.5899999999999874</v>
      </c>
      <c r="Q994" s="44">
        <v>8.7726666666666642</v>
      </c>
      <c r="R994" s="45">
        <v>8.7468333333333366</v>
      </c>
      <c r="S994" s="44">
        <v>7.7976666666666619</v>
      </c>
      <c r="T994" s="45">
        <v>0</v>
      </c>
      <c r="U994" s="44">
        <v>0</v>
      </c>
      <c r="V994" s="45">
        <v>0</v>
      </c>
      <c r="W994" s="44">
        <v>0</v>
      </c>
      <c r="X994" s="45">
        <v>0</v>
      </c>
      <c r="Y994" s="44">
        <v>0</v>
      </c>
      <c r="Z994" s="45">
        <v>0</v>
      </c>
      <c r="AA994" s="44">
        <v>0</v>
      </c>
      <c r="AB994" s="45">
        <v>0</v>
      </c>
      <c r="AC994" s="54"/>
      <c r="AD994" s="55">
        <f t="shared" si="233"/>
        <v>52.177999999999976</v>
      </c>
      <c r="AE994" s="54"/>
    </row>
    <row r="995" spans="2:31" x14ac:dyDescent="0.3">
      <c r="B995" s="4" t="s">
        <v>127</v>
      </c>
      <c r="C995" s="4"/>
      <c r="D995" s="4"/>
      <c r="E995" s="44">
        <v>0</v>
      </c>
      <c r="F995" s="45">
        <v>0</v>
      </c>
      <c r="G995" s="44">
        <v>0</v>
      </c>
      <c r="H995" s="45">
        <v>0</v>
      </c>
      <c r="I995" s="44">
        <v>0</v>
      </c>
      <c r="J995" s="45">
        <v>0</v>
      </c>
      <c r="K995" s="44">
        <v>0</v>
      </c>
      <c r="L995" s="45">
        <v>0</v>
      </c>
      <c r="M995" s="44">
        <v>24.010000000000005</v>
      </c>
      <c r="N995" s="45">
        <v>32.902333333333338</v>
      </c>
      <c r="O995" s="44">
        <v>92.466833333333369</v>
      </c>
      <c r="P995" s="45">
        <v>159.82799999999995</v>
      </c>
      <c r="Q995" s="44">
        <v>205.916</v>
      </c>
      <c r="R995" s="45">
        <v>233.15400000000002</v>
      </c>
      <c r="S995" s="44">
        <v>245.03883333333334</v>
      </c>
      <c r="T995" s="45">
        <v>206.4616666666667</v>
      </c>
      <c r="U995" s="44">
        <v>138.87849999999992</v>
      </c>
      <c r="V995" s="45">
        <v>68.415499999999994</v>
      </c>
      <c r="W995" s="44">
        <v>7.1425000000000001</v>
      </c>
      <c r="X995" s="45">
        <v>0</v>
      </c>
      <c r="Y995" s="44">
        <v>0</v>
      </c>
      <c r="Z995" s="45">
        <v>0</v>
      </c>
      <c r="AA995" s="44">
        <v>0</v>
      </c>
      <c r="AB995" s="45">
        <v>0</v>
      </c>
      <c r="AC995" s="54"/>
      <c r="AD995" s="55">
        <f t="shared" si="233"/>
        <v>1414.2141666666666</v>
      </c>
      <c r="AE995" s="54"/>
    </row>
    <row r="996" spans="2:31" x14ac:dyDescent="0.3">
      <c r="B996" s="4" t="s">
        <v>301</v>
      </c>
      <c r="C996" s="4"/>
      <c r="D996" s="4"/>
      <c r="E996" s="44">
        <v>0</v>
      </c>
      <c r="F996" s="45">
        <v>0</v>
      </c>
      <c r="G996" s="44">
        <v>0</v>
      </c>
      <c r="H996" s="45">
        <v>0</v>
      </c>
      <c r="I996" s="44">
        <v>0</v>
      </c>
      <c r="J996" s="45">
        <v>0</v>
      </c>
      <c r="K996" s="44">
        <v>0</v>
      </c>
      <c r="L996" s="45">
        <v>0.73500000000000021</v>
      </c>
      <c r="M996" s="44">
        <v>1.3123333333333336</v>
      </c>
      <c r="N996" s="45">
        <v>19.4255</v>
      </c>
      <c r="O996" s="44">
        <v>4.1466666666666665</v>
      </c>
      <c r="P996" s="45">
        <v>0</v>
      </c>
      <c r="Q996" s="44">
        <v>4.9253333333333327</v>
      </c>
      <c r="R996" s="45">
        <v>22.862833333333313</v>
      </c>
      <c r="S996" s="44">
        <v>0</v>
      </c>
      <c r="T996" s="45">
        <v>0</v>
      </c>
      <c r="U996" s="44">
        <v>17.173333333333343</v>
      </c>
      <c r="V996" s="45">
        <v>0</v>
      </c>
      <c r="W996" s="44">
        <v>0</v>
      </c>
      <c r="X996" s="45">
        <v>0</v>
      </c>
      <c r="Y996" s="44">
        <v>0</v>
      </c>
      <c r="Z996" s="45">
        <v>0</v>
      </c>
      <c r="AA996" s="44">
        <v>0</v>
      </c>
      <c r="AB996" s="45">
        <v>0</v>
      </c>
      <c r="AC996" s="54"/>
      <c r="AD996" s="55">
        <f>SUM(E996:AB996)</f>
        <v>70.580999999999989</v>
      </c>
      <c r="AE996" s="54"/>
    </row>
    <row r="997" spans="2:31" x14ac:dyDescent="0.3">
      <c r="B997" s="4" t="s">
        <v>302</v>
      </c>
      <c r="C997" s="4"/>
      <c r="D997" s="4"/>
      <c r="E997" s="44">
        <v>0</v>
      </c>
      <c r="F997" s="45">
        <v>0</v>
      </c>
      <c r="G997" s="44">
        <v>0</v>
      </c>
      <c r="H997" s="45">
        <v>0</v>
      </c>
      <c r="I997" s="44">
        <v>0</v>
      </c>
      <c r="J997" s="45">
        <v>0</v>
      </c>
      <c r="K997" s="44">
        <v>0</v>
      </c>
      <c r="L997" s="45">
        <v>0</v>
      </c>
      <c r="M997" s="44">
        <v>0</v>
      </c>
      <c r="N997" s="45">
        <v>0</v>
      </c>
      <c r="O997" s="44">
        <v>0</v>
      </c>
      <c r="P997" s="45">
        <v>0</v>
      </c>
      <c r="Q997" s="44">
        <v>0</v>
      </c>
      <c r="R997" s="45">
        <v>0</v>
      </c>
      <c r="S997" s="44">
        <v>0</v>
      </c>
      <c r="T997" s="45">
        <v>0</v>
      </c>
      <c r="U997" s="44">
        <v>0</v>
      </c>
      <c r="V997" s="45">
        <v>0</v>
      </c>
      <c r="W997" s="44">
        <v>0</v>
      </c>
      <c r="X997" s="45">
        <v>0</v>
      </c>
      <c r="Y997" s="44">
        <v>0</v>
      </c>
      <c r="Z997" s="45">
        <v>0</v>
      </c>
      <c r="AA997" s="44">
        <v>0</v>
      </c>
      <c r="AB997" s="45">
        <v>0</v>
      </c>
      <c r="AC997" s="54"/>
      <c r="AD997" s="55">
        <f>SUM(E997:AB997)</f>
        <v>0</v>
      </c>
      <c r="AE997" s="54"/>
    </row>
    <row r="998" spans="2:31" x14ac:dyDescent="0.3">
      <c r="B998" s="4" t="s">
        <v>303</v>
      </c>
      <c r="C998" s="4"/>
      <c r="D998" s="4"/>
      <c r="E998" s="44">
        <v>0</v>
      </c>
      <c r="F998" s="45">
        <v>0</v>
      </c>
      <c r="G998" s="44">
        <v>0</v>
      </c>
      <c r="H998" s="45">
        <v>0</v>
      </c>
      <c r="I998" s="44">
        <v>0</v>
      </c>
      <c r="J998" s="45">
        <v>0</v>
      </c>
      <c r="K998" s="44">
        <v>0</v>
      </c>
      <c r="L998" s="45">
        <v>0</v>
      </c>
      <c r="M998" s="44">
        <v>0</v>
      </c>
      <c r="N998" s="45">
        <v>0</v>
      </c>
      <c r="O998" s="44">
        <v>0</v>
      </c>
      <c r="P998" s="45">
        <v>0</v>
      </c>
      <c r="Q998" s="44">
        <v>0</v>
      </c>
      <c r="R998" s="45">
        <v>0</v>
      </c>
      <c r="S998" s="44">
        <v>0</v>
      </c>
      <c r="T998" s="45">
        <v>0</v>
      </c>
      <c r="U998" s="44">
        <v>0</v>
      </c>
      <c r="V998" s="45">
        <v>0</v>
      </c>
      <c r="W998" s="44">
        <v>0</v>
      </c>
      <c r="X998" s="45">
        <v>0</v>
      </c>
      <c r="Y998" s="44">
        <v>0</v>
      </c>
      <c r="Z998" s="45">
        <v>0</v>
      </c>
      <c r="AA998" s="44">
        <v>0</v>
      </c>
      <c r="AB998" s="45">
        <v>0</v>
      </c>
      <c r="AC998" s="54"/>
      <c r="AD998" s="55">
        <f t="shared" ref="AD998:AD1001" si="234">SUM(E998:AB998)</f>
        <v>0</v>
      </c>
      <c r="AE998" s="54"/>
    </row>
    <row r="999" spans="2:31" x14ac:dyDescent="0.3">
      <c r="B999" s="4" t="s">
        <v>306</v>
      </c>
      <c r="C999" s="4"/>
      <c r="D999" s="4"/>
      <c r="E999" s="44">
        <v>0</v>
      </c>
      <c r="F999" s="45">
        <v>0</v>
      </c>
      <c r="G999" s="44">
        <v>0</v>
      </c>
      <c r="H999" s="45">
        <v>0</v>
      </c>
      <c r="I999" s="44">
        <v>0</v>
      </c>
      <c r="J999" s="45">
        <v>0</v>
      </c>
      <c r="K999" s="44">
        <v>0</v>
      </c>
      <c r="L999" s="45">
        <v>0</v>
      </c>
      <c r="M999" s="44">
        <v>0</v>
      </c>
      <c r="N999" s="45">
        <v>0</v>
      </c>
      <c r="O999" s="44">
        <v>0</v>
      </c>
      <c r="P999" s="45">
        <v>0</v>
      </c>
      <c r="Q999" s="44">
        <v>0</v>
      </c>
      <c r="R999" s="45">
        <v>0</v>
      </c>
      <c r="S999" s="44">
        <v>0</v>
      </c>
      <c r="T999" s="45">
        <v>0</v>
      </c>
      <c r="U999" s="44">
        <v>0</v>
      </c>
      <c r="V999" s="45">
        <v>0</v>
      </c>
      <c r="W999" s="44">
        <v>0</v>
      </c>
      <c r="X999" s="45">
        <v>0</v>
      </c>
      <c r="Y999" s="44">
        <v>0</v>
      </c>
      <c r="Z999" s="45">
        <v>0</v>
      </c>
      <c r="AA999" s="44">
        <v>0</v>
      </c>
      <c r="AB999" s="45">
        <v>0</v>
      </c>
      <c r="AC999" s="54"/>
      <c r="AD999" s="55">
        <f t="shared" si="234"/>
        <v>0</v>
      </c>
      <c r="AE999" s="54"/>
    </row>
    <row r="1000" spans="2:31" x14ac:dyDescent="0.3">
      <c r="B1000" s="4" t="s">
        <v>307</v>
      </c>
      <c r="C1000" s="4"/>
      <c r="D1000" s="4"/>
      <c r="E1000" s="44">
        <v>0</v>
      </c>
      <c r="F1000" s="45">
        <v>0</v>
      </c>
      <c r="G1000" s="44">
        <v>0</v>
      </c>
      <c r="H1000" s="45">
        <v>0</v>
      </c>
      <c r="I1000" s="44">
        <v>0</v>
      </c>
      <c r="J1000" s="45">
        <v>0</v>
      </c>
      <c r="K1000" s="44">
        <v>0</v>
      </c>
      <c r="L1000" s="45">
        <v>0</v>
      </c>
      <c r="M1000" s="44">
        <v>0</v>
      </c>
      <c r="N1000" s="45">
        <v>0</v>
      </c>
      <c r="O1000" s="44">
        <v>0</v>
      </c>
      <c r="P1000" s="45">
        <v>0</v>
      </c>
      <c r="Q1000" s="44">
        <v>0</v>
      </c>
      <c r="R1000" s="45">
        <v>0</v>
      </c>
      <c r="S1000" s="44">
        <v>0</v>
      </c>
      <c r="T1000" s="45">
        <v>0</v>
      </c>
      <c r="U1000" s="44">
        <v>0</v>
      </c>
      <c r="V1000" s="45">
        <v>0</v>
      </c>
      <c r="W1000" s="44">
        <v>0</v>
      </c>
      <c r="X1000" s="45">
        <v>0</v>
      </c>
      <c r="Y1000" s="44">
        <v>0</v>
      </c>
      <c r="Z1000" s="45">
        <v>0</v>
      </c>
      <c r="AA1000" s="44">
        <v>0</v>
      </c>
      <c r="AB1000" s="45">
        <v>0</v>
      </c>
      <c r="AC1000" s="54"/>
      <c r="AD1000" s="55">
        <f t="shared" si="234"/>
        <v>0</v>
      </c>
      <c r="AE1000" s="54"/>
    </row>
    <row r="1001" spans="2:31" x14ac:dyDescent="0.3">
      <c r="B1001" s="4" t="s">
        <v>318</v>
      </c>
      <c r="C1001" s="4"/>
      <c r="D1001" s="4"/>
      <c r="E1001" s="44">
        <v>0</v>
      </c>
      <c r="F1001" s="45">
        <v>0</v>
      </c>
      <c r="G1001" s="44">
        <v>0</v>
      </c>
      <c r="H1001" s="45">
        <v>0</v>
      </c>
      <c r="I1001" s="44">
        <v>0</v>
      </c>
      <c r="J1001" s="45">
        <v>0</v>
      </c>
      <c r="K1001" s="44">
        <v>0</v>
      </c>
      <c r="L1001" s="45">
        <v>0</v>
      </c>
      <c r="M1001" s="44">
        <v>18.611166666666669</v>
      </c>
      <c r="N1001" s="45">
        <v>44.653000000000013</v>
      </c>
      <c r="O1001" s="44">
        <v>64.053666666666615</v>
      </c>
      <c r="P1001" s="45">
        <v>78.140500000000046</v>
      </c>
      <c r="Q1001" s="44">
        <v>75.072500000000005</v>
      </c>
      <c r="R1001" s="45">
        <v>31.3191666666667</v>
      </c>
      <c r="S1001" s="44">
        <v>24.902000000000012</v>
      </c>
      <c r="T1001" s="45">
        <v>24.208666666666641</v>
      </c>
      <c r="U1001" s="44">
        <v>19.959166666666651</v>
      </c>
      <c r="V1001" s="45">
        <v>9.879666666666667</v>
      </c>
      <c r="W1001" s="44">
        <v>0</v>
      </c>
      <c r="X1001" s="45">
        <v>0</v>
      </c>
      <c r="Y1001" s="44">
        <v>0</v>
      </c>
      <c r="Z1001" s="45">
        <v>0</v>
      </c>
      <c r="AA1001" s="44">
        <v>0</v>
      </c>
      <c r="AB1001" s="45">
        <v>0</v>
      </c>
      <c r="AC1001" s="54"/>
      <c r="AD1001" s="55">
        <f t="shared" si="234"/>
        <v>390.79950000000002</v>
      </c>
      <c r="AE1001" s="54"/>
    </row>
    <row r="1002" spans="2:31" x14ac:dyDescent="0.3">
      <c r="B1002" s="4" t="s">
        <v>319</v>
      </c>
      <c r="C1002" s="4"/>
      <c r="D1002" s="4"/>
      <c r="E1002" s="44">
        <v>0</v>
      </c>
      <c r="F1002" s="45">
        <v>0</v>
      </c>
      <c r="G1002" s="44">
        <v>0</v>
      </c>
      <c r="H1002" s="45">
        <v>0</v>
      </c>
      <c r="I1002" s="44">
        <v>0</v>
      </c>
      <c r="J1002" s="45">
        <v>0</v>
      </c>
      <c r="K1002" s="44">
        <v>0</v>
      </c>
      <c r="L1002" s="45">
        <v>0</v>
      </c>
      <c r="M1002" s="44">
        <v>0</v>
      </c>
      <c r="N1002" s="45">
        <v>0</v>
      </c>
      <c r="O1002" s="44">
        <v>0</v>
      </c>
      <c r="P1002" s="45">
        <v>0</v>
      </c>
      <c r="Q1002" s="44">
        <v>0</v>
      </c>
      <c r="R1002" s="45">
        <v>0</v>
      </c>
      <c r="S1002" s="44">
        <v>0</v>
      </c>
      <c r="T1002" s="45">
        <v>0</v>
      </c>
      <c r="U1002" s="44">
        <v>0</v>
      </c>
      <c r="V1002" s="45">
        <v>0</v>
      </c>
      <c r="W1002" s="44">
        <v>0</v>
      </c>
      <c r="X1002" s="45">
        <v>0</v>
      </c>
      <c r="Y1002" s="44">
        <v>0</v>
      </c>
      <c r="Z1002" s="45">
        <v>0</v>
      </c>
      <c r="AA1002" s="44">
        <v>0</v>
      </c>
      <c r="AB1002" s="45">
        <v>0</v>
      </c>
      <c r="AC1002" s="54"/>
      <c r="AD1002" s="55">
        <f>SUM(E1002:AB1002)</f>
        <v>0</v>
      </c>
      <c r="AE1002" s="54"/>
    </row>
    <row r="1003" spans="2:31" x14ac:dyDescent="0.3">
      <c r="B1003" s="12" t="s">
        <v>2</v>
      </c>
      <c r="C1003" s="12"/>
      <c r="D1003" s="12"/>
      <c r="E1003" s="13">
        <f>SUM(E932:E1002)</f>
        <v>0</v>
      </c>
      <c r="F1003" s="13">
        <f t="shared" ref="F1003" si="235">SUM(F932:F1002)</f>
        <v>0</v>
      </c>
      <c r="G1003" s="13">
        <f t="shared" ref="G1003" si="236">SUM(G932:G1002)</f>
        <v>0</v>
      </c>
      <c r="H1003" s="13">
        <f t="shared" ref="H1003" si="237">SUM(H932:H1002)</f>
        <v>0</v>
      </c>
      <c r="I1003" s="13">
        <f t="shared" ref="I1003" si="238">SUM(I932:I1002)</f>
        <v>0</v>
      </c>
      <c r="J1003" s="13">
        <f t="shared" ref="J1003" si="239">SUM(J932:J1002)</f>
        <v>0</v>
      </c>
      <c r="K1003" s="13">
        <f t="shared" ref="K1003" si="240">SUM(K932:K1002)</f>
        <v>0</v>
      </c>
      <c r="L1003" s="13">
        <f t="shared" ref="L1003" si="241">SUM(L932:L1002)</f>
        <v>16.673333333333332</v>
      </c>
      <c r="M1003" s="13">
        <f t="shared" ref="M1003" si="242">SUM(M932:M1002)</f>
        <v>1214.356</v>
      </c>
      <c r="N1003" s="13">
        <f t="shared" ref="N1003" si="243">SUM(N932:N1002)</f>
        <v>1855.9270666666666</v>
      </c>
      <c r="O1003" s="13">
        <f t="shared" ref="O1003" si="244">SUM(O932:O1002)</f>
        <v>2025.5834000000004</v>
      </c>
      <c r="P1003" s="13">
        <f t="shared" ref="P1003" si="245">SUM(P932:P1002)</f>
        <v>2226.9268999999999</v>
      </c>
      <c r="Q1003" s="13">
        <f t="shared" ref="Q1003" si="246">SUM(Q932:Q1002)</f>
        <v>2289.5292333333332</v>
      </c>
      <c r="R1003" s="13">
        <f t="shared" ref="R1003" si="247">SUM(R932:R1002)</f>
        <v>2428.0518999999999</v>
      </c>
      <c r="S1003" s="13">
        <f t="shared" ref="S1003" si="248">SUM(S932:S1002)</f>
        <v>2540.3565666666673</v>
      </c>
      <c r="T1003" s="13">
        <f t="shared" ref="T1003" si="249">SUM(T932:T1002)</f>
        <v>2451.2338999999997</v>
      </c>
      <c r="U1003" s="13">
        <f t="shared" ref="U1003" si="250">SUM(U932:U1002)</f>
        <v>2442.3152333333323</v>
      </c>
      <c r="V1003" s="13">
        <f t="shared" ref="V1003" si="251">SUM(V932:V1002)</f>
        <v>2333.8890666666675</v>
      </c>
      <c r="W1003" s="13">
        <f t="shared" ref="W1003" si="252">SUM(W932:W1002)</f>
        <v>1236.7068333333332</v>
      </c>
      <c r="X1003" s="13">
        <f t="shared" ref="X1003" si="253">SUM(X932:X1002)</f>
        <v>1.0168333333333335</v>
      </c>
      <c r="Y1003" s="13">
        <f t="shared" ref="Y1003" si="254">SUM(Y932:Y1002)</f>
        <v>0</v>
      </c>
      <c r="Z1003" s="13">
        <f t="shared" ref="Z1003" si="255">SUM(Z932:Z1002)</f>
        <v>0</v>
      </c>
      <c r="AA1003" s="13">
        <f t="shared" ref="AA1003" si="256">SUM(AA932:AA1002)</f>
        <v>0</v>
      </c>
      <c r="AB1003" s="13">
        <f t="shared" ref="AB1003" si="257">SUM(AB932:AB1002)</f>
        <v>0</v>
      </c>
      <c r="AC1003" s="116">
        <f>SUM(AC932:AE1002)</f>
        <v>23062.566266666669</v>
      </c>
      <c r="AD1003" s="116"/>
      <c r="AE1003" s="116"/>
    </row>
    <row r="1004" spans="2:31" x14ac:dyDescent="0.3">
      <c r="B1004" s="14"/>
      <c r="C1004" s="15"/>
      <c r="D1004" s="16"/>
      <c r="E1004" s="16"/>
      <c r="F1004" s="16"/>
      <c r="G1004" s="16"/>
      <c r="H1004" s="16"/>
      <c r="I1004" s="16"/>
      <c r="J1004" s="16"/>
      <c r="K1004" s="16"/>
      <c r="L1004" s="16"/>
      <c r="M1004" s="16"/>
      <c r="N1004" s="16"/>
      <c r="O1004" s="16"/>
      <c r="P1004" s="16"/>
      <c r="Q1004" s="16"/>
      <c r="R1004" s="16"/>
      <c r="S1004" s="16"/>
      <c r="T1004" s="16"/>
      <c r="U1004" s="16"/>
      <c r="V1004" s="16"/>
      <c r="W1004" s="16"/>
      <c r="X1004" s="16"/>
      <c r="Y1004" s="16"/>
      <c r="Z1004" s="16"/>
      <c r="AA1004" s="16"/>
    </row>
    <row r="1005" spans="2:31" x14ac:dyDescent="0.3">
      <c r="B1005" s="14"/>
      <c r="C1005" s="15"/>
      <c r="D1005" s="16"/>
      <c r="E1005" s="16"/>
      <c r="F1005" s="16"/>
      <c r="G1005" s="16"/>
      <c r="H1005" s="16"/>
      <c r="I1005" s="16"/>
      <c r="J1005" s="16"/>
      <c r="K1005" s="16"/>
      <c r="L1005" s="16"/>
      <c r="M1005" s="16"/>
      <c r="N1005" s="16"/>
      <c r="O1005" s="16"/>
      <c r="P1005" s="16"/>
      <c r="Q1005" s="16"/>
      <c r="R1005" s="16"/>
      <c r="S1005" s="16"/>
      <c r="T1005" s="16"/>
      <c r="U1005" s="16"/>
      <c r="V1005" s="16"/>
      <c r="W1005" s="16"/>
      <c r="X1005" s="16"/>
      <c r="Y1005" s="16"/>
      <c r="Z1005" s="16"/>
      <c r="AA1005" s="16"/>
    </row>
    <row r="1006" spans="2:31" x14ac:dyDescent="0.3">
      <c r="B1006" s="8">
        <f>'Resumen-Mensual'!$R$26</f>
        <v>45944</v>
      </c>
    </row>
    <row r="1007" spans="2:31" x14ac:dyDescent="0.3">
      <c r="B1007" s="8"/>
    </row>
    <row r="1008" spans="2:31" x14ac:dyDescent="0.3">
      <c r="B1008" s="9" t="s">
        <v>81</v>
      </c>
      <c r="C1008" s="10"/>
      <c r="D1008" s="10"/>
      <c r="E1008" s="11">
        <v>1</v>
      </c>
      <c r="F1008" s="11">
        <v>2</v>
      </c>
      <c r="G1008" s="11">
        <v>3</v>
      </c>
      <c r="H1008" s="11">
        <v>4</v>
      </c>
      <c r="I1008" s="11">
        <v>5</v>
      </c>
      <c r="J1008" s="11">
        <v>6</v>
      </c>
      <c r="K1008" s="11">
        <v>7</v>
      </c>
      <c r="L1008" s="11">
        <v>8</v>
      </c>
      <c r="M1008" s="11">
        <v>9</v>
      </c>
      <c r="N1008" s="11">
        <v>10</v>
      </c>
      <c r="O1008" s="11">
        <v>11</v>
      </c>
      <c r="P1008" s="11">
        <v>12</v>
      </c>
      <c r="Q1008" s="11">
        <v>13</v>
      </c>
      <c r="R1008" s="11">
        <v>14</v>
      </c>
      <c r="S1008" s="11">
        <v>15</v>
      </c>
      <c r="T1008" s="11">
        <v>16</v>
      </c>
      <c r="U1008" s="11">
        <v>17</v>
      </c>
      <c r="V1008" s="11">
        <v>18</v>
      </c>
      <c r="W1008" s="11">
        <v>19</v>
      </c>
      <c r="X1008" s="11">
        <v>20</v>
      </c>
      <c r="Y1008" s="11">
        <v>21</v>
      </c>
      <c r="Z1008" s="11">
        <v>22</v>
      </c>
      <c r="AA1008" s="11">
        <v>23</v>
      </c>
      <c r="AB1008" s="11">
        <v>24</v>
      </c>
      <c r="AC1008" s="100" t="s">
        <v>2</v>
      </c>
      <c r="AD1008" s="100"/>
      <c r="AE1008" s="100"/>
    </row>
    <row r="1009" spans="2:31" x14ac:dyDescent="0.3">
      <c r="B1009" s="14" t="s">
        <v>37</v>
      </c>
      <c r="C1009" s="4"/>
      <c r="D1009" s="4"/>
      <c r="E1009" s="44">
        <v>0</v>
      </c>
      <c r="F1009" s="45">
        <v>0</v>
      </c>
      <c r="G1009" s="44">
        <v>0</v>
      </c>
      <c r="H1009" s="45">
        <v>0</v>
      </c>
      <c r="I1009" s="44">
        <v>0</v>
      </c>
      <c r="J1009" s="45">
        <v>0</v>
      </c>
      <c r="K1009" s="44">
        <v>0</v>
      </c>
      <c r="L1009" s="45">
        <v>0.18333333333333332</v>
      </c>
      <c r="M1009" s="44">
        <v>0.99000000000000021</v>
      </c>
      <c r="N1009" s="45">
        <v>0.99000000000000021</v>
      </c>
      <c r="O1009" s="44">
        <v>1.58</v>
      </c>
      <c r="P1009" s="45">
        <v>1.25</v>
      </c>
      <c r="Q1009" s="44">
        <v>1.2300000000000004</v>
      </c>
      <c r="R1009" s="45">
        <v>0.98000000000000043</v>
      </c>
      <c r="S1009" s="44">
        <v>1.0300000000000002</v>
      </c>
      <c r="T1009" s="45">
        <v>1.6000000000000005</v>
      </c>
      <c r="U1009" s="44">
        <v>1.0200000000000005</v>
      </c>
      <c r="V1009" s="45">
        <v>0.70000000000000018</v>
      </c>
      <c r="W1009" s="44">
        <v>3.6999999999999962</v>
      </c>
      <c r="X1009" s="45">
        <v>0.12666666666666671</v>
      </c>
      <c r="Y1009" s="44">
        <v>0</v>
      </c>
      <c r="Z1009" s="45">
        <v>0</v>
      </c>
      <c r="AA1009" s="44">
        <v>0</v>
      </c>
      <c r="AB1009" s="45">
        <v>0</v>
      </c>
      <c r="AC1009" s="56"/>
      <c r="AD1009" s="57">
        <f>SUM(E1009:AB1009)</f>
        <v>15.379999999999997</v>
      </c>
      <c r="AE1009" s="56"/>
    </row>
    <row r="1010" spans="2:31" x14ac:dyDescent="0.3">
      <c r="B1010" s="14" t="s">
        <v>38</v>
      </c>
      <c r="C1010" s="4"/>
      <c r="D1010" s="4"/>
      <c r="E1010" s="44">
        <v>0</v>
      </c>
      <c r="F1010" s="45">
        <v>0</v>
      </c>
      <c r="G1010" s="44">
        <v>0</v>
      </c>
      <c r="H1010" s="45">
        <v>0</v>
      </c>
      <c r="I1010" s="44">
        <v>0</v>
      </c>
      <c r="J1010" s="45">
        <v>0</v>
      </c>
      <c r="K1010" s="44">
        <v>0</v>
      </c>
      <c r="L1010" s="45">
        <v>0.32999999999999996</v>
      </c>
      <c r="M1010" s="44">
        <v>4.3300000000000063</v>
      </c>
      <c r="N1010" s="45">
        <v>0</v>
      </c>
      <c r="O1010" s="44">
        <v>0</v>
      </c>
      <c r="P1010" s="45">
        <v>0</v>
      </c>
      <c r="Q1010" s="44">
        <v>0</v>
      </c>
      <c r="R1010" s="45">
        <v>0</v>
      </c>
      <c r="S1010" s="44">
        <v>0</v>
      </c>
      <c r="T1010" s="45">
        <v>0</v>
      </c>
      <c r="U1010" s="44">
        <v>0</v>
      </c>
      <c r="V1010" s="45">
        <v>0</v>
      </c>
      <c r="W1010" s="44">
        <v>6.3000000000000069</v>
      </c>
      <c r="X1010" s="45">
        <v>0.31666666666666665</v>
      </c>
      <c r="Y1010" s="44">
        <v>0</v>
      </c>
      <c r="Z1010" s="45">
        <v>0</v>
      </c>
      <c r="AA1010" s="44">
        <v>0</v>
      </c>
      <c r="AB1010" s="45">
        <v>0</v>
      </c>
      <c r="AC1010" s="54"/>
      <c r="AD1010" s="55">
        <f>SUM(E1010:AB1010)</f>
        <v>11.27666666666668</v>
      </c>
      <c r="AE1010" s="54"/>
    </row>
    <row r="1011" spans="2:31" x14ac:dyDescent="0.3">
      <c r="B1011" s="14" t="s">
        <v>39</v>
      </c>
      <c r="C1011" s="4"/>
      <c r="D1011" s="4"/>
      <c r="E1011" s="44">
        <v>0</v>
      </c>
      <c r="F1011" s="45">
        <v>0</v>
      </c>
      <c r="G1011" s="44">
        <v>0</v>
      </c>
      <c r="H1011" s="45">
        <v>0</v>
      </c>
      <c r="I1011" s="44">
        <v>0</v>
      </c>
      <c r="J1011" s="45">
        <v>0</v>
      </c>
      <c r="K1011" s="44">
        <v>0</v>
      </c>
      <c r="L1011" s="45">
        <v>0</v>
      </c>
      <c r="M1011" s="44">
        <v>0</v>
      </c>
      <c r="N1011" s="45">
        <v>0</v>
      </c>
      <c r="O1011" s="44">
        <v>0</v>
      </c>
      <c r="P1011" s="45">
        <v>0</v>
      </c>
      <c r="Q1011" s="44">
        <v>0</v>
      </c>
      <c r="R1011" s="45">
        <v>0</v>
      </c>
      <c r="S1011" s="44">
        <v>0</v>
      </c>
      <c r="T1011" s="45">
        <v>0</v>
      </c>
      <c r="U1011" s="44">
        <v>0</v>
      </c>
      <c r="V1011" s="45">
        <v>0</v>
      </c>
      <c r="W1011" s="44">
        <v>0</v>
      </c>
      <c r="X1011" s="45">
        <v>0</v>
      </c>
      <c r="Y1011" s="44">
        <v>0</v>
      </c>
      <c r="Z1011" s="45">
        <v>0</v>
      </c>
      <c r="AA1011" s="44">
        <v>0</v>
      </c>
      <c r="AB1011" s="45">
        <v>0</v>
      </c>
      <c r="AC1011" s="54"/>
      <c r="AD1011" s="55">
        <f t="shared" ref="AD1011:AD1072" si="258">SUM(E1011:AB1011)</f>
        <v>0</v>
      </c>
      <c r="AE1011" s="54"/>
    </row>
    <row r="1012" spans="2:31" x14ac:dyDescent="0.3">
      <c r="B1012" s="14" t="s">
        <v>40</v>
      </c>
      <c r="C1012" s="4"/>
      <c r="D1012" s="4"/>
      <c r="E1012" s="44">
        <v>0</v>
      </c>
      <c r="F1012" s="45">
        <v>0</v>
      </c>
      <c r="G1012" s="44">
        <v>0</v>
      </c>
      <c r="H1012" s="45">
        <v>0</v>
      </c>
      <c r="I1012" s="44">
        <v>0</v>
      </c>
      <c r="J1012" s="45">
        <v>0</v>
      </c>
      <c r="K1012" s="44">
        <v>0</v>
      </c>
      <c r="L1012" s="45">
        <v>0</v>
      </c>
      <c r="M1012" s="44">
        <v>0</v>
      </c>
      <c r="N1012" s="45">
        <v>0</v>
      </c>
      <c r="O1012" s="44">
        <v>0</v>
      </c>
      <c r="P1012" s="45">
        <v>0</v>
      </c>
      <c r="Q1012" s="44">
        <v>0</v>
      </c>
      <c r="R1012" s="45">
        <v>0</v>
      </c>
      <c r="S1012" s="44">
        <v>0</v>
      </c>
      <c r="T1012" s="45">
        <v>0</v>
      </c>
      <c r="U1012" s="44">
        <v>0</v>
      </c>
      <c r="V1012" s="45">
        <v>0</v>
      </c>
      <c r="W1012" s="44">
        <v>0</v>
      </c>
      <c r="X1012" s="45">
        <v>0</v>
      </c>
      <c r="Y1012" s="44">
        <v>0</v>
      </c>
      <c r="Z1012" s="45">
        <v>0</v>
      </c>
      <c r="AA1012" s="44">
        <v>0</v>
      </c>
      <c r="AB1012" s="45">
        <v>0</v>
      </c>
      <c r="AC1012" s="54"/>
      <c r="AD1012" s="55">
        <f t="shared" si="258"/>
        <v>0</v>
      </c>
      <c r="AE1012" s="54"/>
    </row>
    <row r="1013" spans="2:31" x14ac:dyDescent="0.3">
      <c r="B1013" s="14" t="s">
        <v>41</v>
      </c>
      <c r="C1013" s="4"/>
      <c r="D1013" s="4"/>
      <c r="E1013" s="44">
        <v>0</v>
      </c>
      <c r="F1013" s="45">
        <v>0</v>
      </c>
      <c r="G1013" s="44">
        <v>0</v>
      </c>
      <c r="H1013" s="45">
        <v>0</v>
      </c>
      <c r="I1013" s="44">
        <v>0</v>
      </c>
      <c r="J1013" s="45">
        <v>0</v>
      </c>
      <c r="K1013" s="44">
        <v>0</v>
      </c>
      <c r="L1013" s="45">
        <v>1.7893333333333328</v>
      </c>
      <c r="M1013" s="44">
        <v>25.65000000000002</v>
      </c>
      <c r="N1013" s="45">
        <v>46.75</v>
      </c>
      <c r="O1013" s="44">
        <v>56.360000000000021</v>
      </c>
      <c r="P1013" s="45">
        <v>59.579999999999956</v>
      </c>
      <c r="Q1013" s="44">
        <v>43.048500000000011</v>
      </c>
      <c r="R1013" s="45">
        <v>44.391000000000005</v>
      </c>
      <c r="S1013" s="44">
        <v>24.712</v>
      </c>
      <c r="T1013" s="45">
        <v>24.955499999999994</v>
      </c>
      <c r="U1013" s="44">
        <v>24.470500000000012</v>
      </c>
      <c r="V1013" s="45">
        <v>12.77016666666667</v>
      </c>
      <c r="W1013" s="44">
        <v>8.097333333333335</v>
      </c>
      <c r="X1013" s="45">
        <v>0</v>
      </c>
      <c r="Y1013" s="44">
        <v>0</v>
      </c>
      <c r="Z1013" s="45">
        <v>0</v>
      </c>
      <c r="AA1013" s="44">
        <v>0</v>
      </c>
      <c r="AB1013" s="45">
        <v>0</v>
      </c>
      <c r="AC1013" s="54"/>
      <c r="AD1013" s="55">
        <f t="shared" si="258"/>
        <v>372.57433333333336</v>
      </c>
      <c r="AE1013" s="54"/>
    </row>
    <row r="1014" spans="2:31" x14ac:dyDescent="0.3">
      <c r="B1014" s="14" t="s">
        <v>42</v>
      </c>
      <c r="C1014" s="4"/>
      <c r="D1014" s="4"/>
      <c r="E1014" s="44">
        <v>0</v>
      </c>
      <c r="F1014" s="45">
        <v>0</v>
      </c>
      <c r="G1014" s="44">
        <v>0</v>
      </c>
      <c r="H1014" s="45">
        <v>0</v>
      </c>
      <c r="I1014" s="44">
        <v>0</v>
      </c>
      <c r="J1014" s="45">
        <v>0</v>
      </c>
      <c r="K1014" s="44">
        <v>0</v>
      </c>
      <c r="L1014" s="45">
        <v>0</v>
      </c>
      <c r="M1014" s="44">
        <v>0</v>
      </c>
      <c r="N1014" s="45">
        <v>0</v>
      </c>
      <c r="O1014" s="44">
        <v>0</v>
      </c>
      <c r="P1014" s="45">
        <v>0</v>
      </c>
      <c r="Q1014" s="44">
        <v>0</v>
      </c>
      <c r="R1014" s="45">
        <v>0</v>
      </c>
      <c r="S1014" s="44">
        <v>0</v>
      </c>
      <c r="T1014" s="45">
        <v>0</v>
      </c>
      <c r="U1014" s="44">
        <v>0</v>
      </c>
      <c r="V1014" s="45">
        <v>0</v>
      </c>
      <c r="W1014" s="44">
        <v>0</v>
      </c>
      <c r="X1014" s="45">
        <v>0</v>
      </c>
      <c r="Y1014" s="44">
        <v>0</v>
      </c>
      <c r="Z1014" s="45">
        <v>0</v>
      </c>
      <c r="AA1014" s="44">
        <v>0</v>
      </c>
      <c r="AB1014" s="45">
        <v>0</v>
      </c>
      <c r="AC1014" s="54"/>
      <c r="AD1014" s="55">
        <f t="shared" si="258"/>
        <v>0</v>
      </c>
      <c r="AE1014" s="54"/>
    </row>
    <row r="1015" spans="2:31" x14ac:dyDescent="0.3">
      <c r="B1015" s="14" t="s">
        <v>43</v>
      </c>
      <c r="C1015" s="4"/>
      <c r="D1015" s="4"/>
      <c r="E1015" s="44">
        <v>0</v>
      </c>
      <c r="F1015" s="45">
        <v>0</v>
      </c>
      <c r="G1015" s="44">
        <v>0</v>
      </c>
      <c r="H1015" s="45">
        <v>0</v>
      </c>
      <c r="I1015" s="44">
        <v>0</v>
      </c>
      <c r="J1015" s="45">
        <v>0</v>
      </c>
      <c r="K1015" s="44">
        <v>0</v>
      </c>
      <c r="L1015" s="45">
        <v>0</v>
      </c>
      <c r="M1015" s="44">
        <v>0</v>
      </c>
      <c r="N1015" s="45">
        <v>0</v>
      </c>
      <c r="O1015" s="44">
        <v>0</v>
      </c>
      <c r="P1015" s="45">
        <v>0</v>
      </c>
      <c r="Q1015" s="44">
        <v>0</v>
      </c>
      <c r="R1015" s="45">
        <v>0</v>
      </c>
      <c r="S1015" s="44">
        <v>0</v>
      </c>
      <c r="T1015" s="45">
        <v>0</v>
      </c>
      <c r="U1015" s="44">
        <v>0</v>
      </c>
      <c r="V1015" s="45">
        <v>0</v>
      </c>
      <c r="W1015" s="44">
        <v>0</v>
      </c>
      <c r="X1015" s="45">
        <v>0</v>
      </c>
      <c r="Y1015" s="44">
        <v>0</v>
      </c>
      <c r="Z1015" s="45">
        <v>0</v>
      </c>
      <c r="AA1015" s="44">
        <v>0</v>
      </c>
      <c r="AB1015" s="45">
        <v>0</v>
      </c>
      <c r="AC1015" s="54"/>
      <c r="AD1015" s="55">
        <f t="shared" si="258"/>
        <v>0</v>
      </c>
      <c r="AE1015" s="54"/>
    </row>
    <row r="1016" spans="2:31" x14ac:dyDescent="0.3">
      <c r="B1016" s="14" t="s">
        <v>44</v>
      </c>
      <c r="C1016" s="4"/>
      <c r="D1016" s="4"/>
      <c r="E1016" s="44">
        <v>0</v>
      </c>
      <c r="F1016" s="45">
        <v>0</v>
      </c>
      <c r="G1016" s="44">
        <v>0</v>
      </c>
      <c r="H1016" s="45">
        <v>0</v>
      </c>
      <c r="I1016" s="44">
        <v>0</v>
      </c>
      <c r="J1016" s="45">
        <v>0</v>
      </c>
      <c r="K1016" s="44">
        <v>0</v>
      </c>
      <c r="L1016" s="45">
        <v>0</v>
      </c>
      <c r="M1016" s="44">
        <v>18.16266666666667</v>
      </c>
      <c r="N1016" s="45">
        <v>8.0898333333333401</v>
      </c>
      <c r="O1016" s="44">
        <v>9.7166666666666637E-2</v>
      </c>
      <c r="P1016" s="45">
        <v>13.439499999999994</v>
      </c>
      <c r="Q1016" s="44">
        <v>16.229500000000005</v>
      </c>
      <c r="R1016" s="45">
        <v>12.088166666666668</v>
      </c>
      <c r="S1016" s="44">
        <v>14.952000000000005</v>
      </c>
      <c r="T1016" s="45">
        <v>19.999833333333331</v>
      </c>
      <c r="U1016" s="44">
        <v>28.924499999999998</v>
      </c>
      <c r="V1016" s="45">
        <v>37.496500000000005</v>
      </c>
      <c r="W1016" s="44">
        <v>30.121666666666677</v>
      </c>
      <c r="X1016" s="45">
        <v>0</v>
      </c>
      <c r="Y1016" s="44">
        <v>0</v>
      </c>
      <c r="Z1016" s="45">
        <v>0</v>
      </c>
      <c r="AA1016" s="44">
        <v>0</v>
      </c>
      <c r="AB1016" s="45">
        <v>0</v>
      </c>
      <c r="AC1016" s="54"/>
      <c r="AD1016" s="55">
        <f t="shared" si="258"/>
        <v>199.60133333333334</v>
      </c>
      <c r="AE1016" s="54"/>
    </row>
    <row r="1017" spans="2:31" x14ac:dyDescent="0.3">
      <c r="B1017" s="14" t="s">
        <v>45</v>
      </c>
      <c r="C1017" s="4"/>
      <c r="D1017" s="4"/>
      <c r="E1017" s="44">
        <v>0</v>
      </c>
      <c r="F1017" s="45">
        <v>0</v>
      </c>
      <c r="G1017" s="44">
        <v>0</v>
      </c>
      <c r="H1017" s="45">
        <v>0</v>
      </c>
      <c r="I1017" s="44">
        <v>0</v>
      </c>
      <c r="J1017" s="45">
        <v>0</v>
      </c>
      <c r="K1017" s="44">
        <v>0</v>
      </c>
      <c r="L1017" s="45">
        <v>7.7166666666666675E-2</v>
      </c>
      <c r="M1017" s="44">
        <v>4.073833333333333</v>
      </c>
      <c r="N1017" s="45">
        <v>6.3636666666666653</v>
      </c>
      <c r="O1017" s="44">
        <v>4.0228333333333319</v>
      </c>
      <c r="P1017" s="45">
        <v>6.3169999999999948</v>
      </c>
      <c r="Q1017" s="44">
        <v>13.353499999999995</v>
      </c>
      <c r="R1017" s="45">
        <v>9.849499999999999</v>
      </c>
      <c r="S1017" s="44">
        <v>5.2941666666666638</v>
      </c>
      <c r="T1017" s="45">
        <v>0.46350000000000052</v>
      </c>
      <c r="U1017" s="44">
        <v>16.039000000000001</v>
      </c>
      <c r="V1017" s="45">
        <v>10.937166666666672</v>
      </c>
      <c r="W1017" s="44">
        <v>2.5365000000000011</v>
      </c>
      <c r="X1017" s="45">
        <v>4.6666666666666662E-2</v>
      </c>
      <c r="Y1017" s="44">
        <v>0</v>
      </c>
      <c r="Z1017" s="45">
        <v>0</v>
      </c>
      <c r="AA1017" s="44">
        <v>0</v>
      </c>
      <c r="AB1017" s="45">
        <v>0</v>
      </c>
      <c r="AC1017" s="54"/>
      <c r="AD1017" s="55">
        <f t="shared" si="258"/>
        <v>79.374499999999998</v>
      </c>
      <c r="AE1017" s="54"/>
    </row>
    <row r="1018" spans="2:31" x14ac:dyDescent="0.3">
      <c r="B1018" s="14" t="s">
        <v>46</v>
      </c>
      <c r="C1018" s="4"/>
      <c r="D1018" s="4"/>
      <c r="E1018" s="44">
        <v>0</v>
      </c>
      <c r="F1018" s="45">
        <v>0</v>
      </c>
      <c r="G1018" s="44">
        <v>0</v>
      </c>
      <c r="H1018" s="45">
        <v>0</v>
      </c>
      <c r="I1018" s="44">
        <v>0</v>
      </c>
      <c r="J1018" s="45">
        <v>0</v>
      </c>
      <c r="K1018" s="44">
        <v>0</v>
      </c>
      <c r="L1018" s="45">
        <v>0</v>
      </c>
      <c r="M1018" s="44">
        <v>24.328333333333351</v>
      </c>
      <c r="N1018" s="45">
        <v>24.871333333333336</v>
      </c>
      <c r="O1018" s="44">
        <v>24.220666666666673</v>
      </c>
      <c r="P1018" s="45">
        <v>45.731166666666653</v>
      </c>
      <c r="Q1018" s="44">
        <v>47.470500000000001</v>
      </c>
      <c r="R1018" s="45">
        <v>45.069833333333335</v>
      </c>
      <c r="S1018" s="44">
        <v>50.289166666666659</v>
      </c>
      <c r="T1018" s="45">
        <v>56.269500000000008</v>
      </c>
      <c r="U1018" s="44">
        <v>50.508166666666689</v>
      </c>
      <c r="V1018" s="45">
        <v>36.066000000000003</v>
      </c>
      <c r="W1018" s="44">
        <v>14.53183333333334</v>
      </c>
      <c r="X1018" s="45">
        <v>0</v>
      </c>
      <c r="Y1018" s="44">
        <v>0</v>
      </c>
      <c r="Z1018" s="45">
        <v>0</v>
      </c>
      <c r="AA1018" s="44">
        <v>0</v>
      </c>
      <c r="AB1018" s="45">
        <v>0</v>
      </c>
      <c r="AC1018" s="54"/>
      <c r="AD1018" s="55">
        <f t="shared" si="258"/>
        <v>419.35649999999998</v>
      </c>
      <c r="AE1018" s="54"/>
    </row>
    <row r="1019" spans="2:31" x14ac:dyDescent="0.3">
      <c r="B1019" s="14" t="s">
        <v>47</v>
      </c>
      <c r="C1019" s="4"/>
      <c r="D1019" s="4"/>
      <c r="E1019" s="44">
        <v>0</v>
      </c>
      <c r="F1019" s="45">
        <v>0</v>
      </c>
      <c r="G1019" s="44">
        <v>0</v>
      </c>
      <c r="H1019" s="45">
        <v>0</v>
      </c>
      <c r="I1019" s="44">
        <v>0</v>
      </c>
      <c r="J1019" s="45">
        <v>0</v>
      </c>
      <c r="K1019" s="44">
        <v>0</v>
      </c>
      <c r="L1019" s="45">
        <v>0.82866666666666622</v>
      </c>
      <c r="M1019" s="44">
        <v>16.36000000000001</v>
      </c>
      <c r="N1019" s="45">
        <v>11.620000000000001</v>
      </c>
      <c r="O1019" s="44">
        <v>11.749999999999998</v>
      </c>
      <c r="P1019" s="45">
        <v>13.7</v>
      </c>
      <c r="Q1019" s="44">
        <v>11.570000000000002</v>
      </c>
      <c r="R1019" s="45">
        <v>10.000000000000004</v>
      </c>
      <c r="S1019" s="44">
        <v>11.91</v>
      </c>
      <c r="T1019" s="45">
        <v>14.129999999999999</v>
      </c>
      <c r="U1019" s="44">
        <v>13.87</v>
      </c>
      <c r="V1019" s="45">
        <v>12.799999999999999</v>
      </c>
      <c r="W1019" s="44">
        <v>13.399999999999986</v>
      </c>
      <c r="X1019" s="45">
        <v>0.53199999999999992</v>
      </c>
      <c r="Y1019" s="44">
        <v>0</v>
      </c>
      <c r="Z1019" s="45">
        <v>0</v>
      </c>
      <c r="AA1019" s="44">
        <v>0</v>
      </c>
      <c r="AB1019" s="45">
        <v>0</v>
      </c>
      <c r="AC1019" s="54"/>
      <c r="AD1019" s="55">
        <f t="shared" si="258"/>
        <v>142.47066666666666</v>
      </c>
      <c r="AE1019" s="54"/>
    </row>
    <row r="1020" spans="2:31" x14ac:dyDescent="0.3">
      <c r="B1020" s="14" t="s">
        <v>48</v>
      </c>
      <c r="C1020" s="4"/>
      <c r="D1020" s="4"/>
      <c r="E1020" s="44">
        <v>0</v>
      </c>
      <c r="F1020" s="45">
        <v>0</v>
      </c>
      <c r="G1020" s="44">
        <v>0</v>
      </c>
      <c r="H1020" s="45">
        <v>0</v>
      </c>
      <c r="I1020" s="44">
        <v>0</v>
      </c>
      <c r="J1020" s="45">
        <v>0</v>
      </c>
      <c r="K1020" s="44">
        <v>0</v>
      </c>
      <c r="L1020" s="45">
        <v>0</v>
      </c>
      <c r="M1020" s="44">
        <v>6.7069999999999999</v>
      </c>
      <c r="N1020" s="45">
        <v>10.213833333333339</v>
      </c>
      <c r="O1020" s="44">
        <v>10.107999999999997</v>
      </c>
      <c r="P1020" s="45">
        <v>11.298833333333334</v>
      </c>
      <c r="Q1020" s="44">
        <v>10.255833333333335</v>
      </c>
      <c r="R1020" s="45">
        <v>8.9873333333333392</v>
      </c>
      <c r="S1020" s="44">
        <v>10.01033333333333</v>
      </c>
      <c r="T1020" s="45">
        <v>11.328166666666672</v>
      </c>
      <c r="U1020" s="44">
        <v>10.983666666666675</v>
      </c>
      <c r="V1020" s="45">
        <v>10.279999999999983</v>
      </c>
      <c r="W1020" s="44">
        <v>4.4518333333333313</v>
      </c>
      <c r="X1020" s="45">
        <v>0.16266666666666665</v>
      </c>
      <c r="Y1020" s="44">
        <v>0</v>
      </c>
      <c r="Z1020" s="45">
        <v>0</v>
      </c>
      <c r="AA1020" s="44">
        <v>0</v>
      </c>
      <c r="AB1020" s="45">
        <v>0</v>
      </c>
      <c r="AC1020" s="54"/>
      <c r="AD1020" s="55">
        <f t="shared" si="258"/>
        <v>104.78750000000001</v>
      </c>
      <c r="AE1020" s="54"/>
    </row>
    <row r="1021" spans="2:31" x14ac:dyDescent="0.3">
      <c r="B1021" s="14" t="s">
        <v>49</v>
      </c>
      <c r="C1021" s="4"/>
      <c r="D1021" s="4"/>
      <c r="E1021" s="44">
        <v>0</v>
      </c>
      <c r="F1021" s="45">
        <v>0</v>
      </c>
      <c r="G1021" s="44">
        <v>0</v>
      </c>
      <c r="H1021" s="45">
        <v>0</v>
      </c>
      <c r="I1021" s="44">
        <v>0</v>
      </c>
      <c r="J1021" s="45">
        <v>0</v>
      </c>
      <c r="K1021" s="44">
        <v>0</v>
      </c>
      <c r="L1021" s="45">
        <v>0</v>
      </c>
      <c r="M1021" s="44">
        <v>3.0343333333333335</v>
      </c>
      <c r="N1021" s="45">
        <v>54.77000000000001</v>
      </c>
      <c r="O1021" s="44">
        <v>67.800000000000011</v>
      </c>
      <c r="P1021" s="45">
        <v>118.88</v>
      </c>
      <c r="Q1021" s="44">
        <v>118.95000000000002</v>
      </c>
      <c r="R1021" s="45">
        <v>117.02999999999999</v>
      </c>
      <c r="S1021" s="44">
        <v>132.79</v>
      </c>
      <c r="T1021" s="45">
        <v>147.86000000000001</v>
      </c>
      <c r="U1021" s="44">
        <v>152.58133333333339</v>
      </c>
      <c r="V1021" s="45">
        <v>133.03200000000001</v>
      </c>
      <c r="W1021" s="44">
        <v>53.79966666666666</v>
      </c>
      <c r="X1021" s="45">
        <v>0</v>
      </c>
      <c r="Y1021" s="44">
        <v>0</v>
      </c>
      <c r="Z1021" s="45">
        <v>0</v>
      </c>
      <c r="AA1021" s="44">
        <v>0</v>
      </c>
      <c r="AB1021" s="45">
        <v>0</v>
      </c>
      <c r="AC1021" s="54"/>
      <c r="AD1021" s="55">
        <f t="shared" si="258"/>
        <v>1100.5273333333332</v>
      </c>
      <c r="AE1021" s="54"/>
    </row>
    <row r="1022" spans="2:31" x14ac:dyDescent="0.3">
      <c r="B1022" s="14" t="s">
        <v>50</v>
      </c>
      <c r="C1022" s="4"/>
      <c r="D1022" s="4"/>
      <c r="E1022" s="44">
        <v>0</v>
      </c>
      <c r="F1022" s="45">
        <v>0</v>
      </c>
      <c r="G1022" s="44">
        <v>0</v>
      </c>
      <c r="H1022" s="45">
        <v>0</v>
      </c>
      <c r="I1022" s="44">
        <v>0</v>
      </c>
      <c r="J1022" s="45">
        <v>0</v>
      </c>
      <c r="K1022" s="44">
        <v>0</v>
      </c>
      <c r="L1022" s="45">
        <v>0</v>
      </c>
      <c r="M1022" s="44">
        <v>0</v>
      </c>
      <c r="N1022" s="45">
        <v>0</v>
      </c>
      <c r="O1022" s="44">
        <v>0</v>
      </c>
      <c r="P1022" s="45">
        <v>0</v>
      </c>
      <c r="Q1022" s="44">
        <v>0</v>
      </c>
      <c r="R1022" s="45">
        <v>0</v>
      </c>
      <c r="S1022" s="44">
        <v>0</v>
      </c>
      <c r="T1022" s="45">
        <v>0</v>
      </c>
      <c r="U1022" s="44">
        <v>0</v>
      </c>
      <c r="V1022" s="45">
        <v>0</v>
      </c>
      <c r="W1022" s="44">
        <v>0</v>
      </c>
      <c r="X1022" s="45">
        <v>0</v>
      </c>
      <c r="Y1022" s="44">
        <v>0</v>
      </c>
      <c r="Z1022" s="45">
        <v>0</v>
      </c>
      <c r="AA1022" s="44">
        <v>0</v>
      </c>
      <c r="AB1022" s="45">
        <v>0</v>
      </c>
      <c r="AC1022" s="54"/>
      <c r="AD1022" s="55">
        <f t="shared" si="258"/>
        <v>0</v>
      </c>
      <c r="AE1022" s="54"/>
    </row>
    <row r="1023" spans="2:31" x14ac:dyDescent="0.3">
      <c r="B1023" s="14" t="s">
        <v>109</v>
      </c>
      <c r="C1023" s="4"/>
      <c r="D1023" s="4"/>
      <c r="E1023" s="44">
        <v>0</v>
      </c>
      <c r="F1023" s="45">
        <v>0</v>
      </c>
      <c r="G1023" s="44">
        <v>0</v>
      </c>
      <c r="H1023" s="45">
        <v>0</v>
      </c>
      <c r="I1023" s="44">
        <v>0</v>
      </c>
      <c r="J1023" s="45">
        <v>0</v>
      </c>
      <c r="K1023" s="44">
        <v>0</v>
      </c>
      <c r="L1023" s="45">
        <v>2.316666666666669E-2</v>
      </c>
      <c r="M1023" s="44">
        <v>21.428499999999985</v>
      </c>
      <c r="N1023" s="45">
        <v>15.983833333333324</v>
      </c>
      <c r="O1023" s="44">
        <v>14.171666666666672</v>
      </c>
      <c r="P1023" s="45">
        <v>24.697999999999997</v>
      </c>
      <c r="Q1023" s="44">
        <v>25.225833333333316</v>
      </c>
      <c r="R1023" s="45">
        <v>23.334666666666642</v>
      </c>
      <c r="S1023" s="44">
        <v>24.935666666666641</v>
      </c>
      <c r="T1023" s="45">
        <v>27.398333333333344</v>
      </c>
      <c r="U1023" s="44">
        <v>21.447666666666688</v>
      </c>
      <c r="V1023" s="45">
        <v>11.15333333333334</v>
      </c>
      <c r="W1023" s="44">
        <v>11.744833333333341</v>
      </c>
      <c r="X1023" s="45">
        <v>0</v>
      </c>
      <c r="Y1023" s="44">
        <v>0</v>
      </c>
      <c r="Z1023" s="45">
        <v>0</v>
      </c>
      <c r="AA1023" s="44">
        <v>0</v>
      </c>
      <c r="AB1023" s="45">
        <v>0</v>
      </c>
      <c r="AC1023" s="54"/>
      <c r="AD1023" s="55">
        <f t="shared" si="258"/>
        <v>221.54549999999995</v>
      </c>
      <c r="AE1023" s="54"/>
    </row>
    <row r="1024" spans="2:31" x14ac:dyDescent="0.3">
      <c r="B1024" s="14" t="s">
        <v>51</v>
      </c>
      <c r="C1024" s="4"/>
      <c r="D1024" s="4"/>
      <c r="E1024" s="44">
        <v>0</v>
      </c>
      <c r="F1024" s="45">
        <v>0</v>
      </c>
      <c r="G1024" s="44">
        <v>0</v>
      </c>
      <c r="H1024" s="45">
        <v>0</v>
      </c>
      <c r="I1024" s="44">
        <v>0</v>
      </c>
      <c r="J1024" s="45">
        <v>0</v>
      </c>
      <c r="K1024" s="44">
        <v>0</v>
      </c>
      <c r="L1024" s="45">
        <v>0</v>
      </c>
      <c r="M1024" s="44">
        <v>10.501166666666665</v>
      </c>
      <c r="N1024" s="45">
        <v>57.788333333333327</v>
      </c>
      <c r="O1024" s="44">
        <v>74.277833333333348</v>
      </c>
      <c r="P1024" s="45">
        <v>121.44183333333338</v>
      </c>
      <c r="Q1024" s="44">
        <v>127.74016666666668</v>
      </c>
      <c r="R1024" s="45">
        <v>127.72116666666663</v>
      </c>
      <c r="S1024" s="44">
        <v>139.98716666666667</v>
      </c>
      <c r="T1024" s="45">
        <v>154.37366666666665</v>
      </c>
      <c r="U1024" s="44">
        <v>154.89750000000006</v>
      </c>
      <c r="V1024" s="45">
        <v>129.79116666666673</v>
      </c>
      <c r="W1024" s="44">
        <v>59.848333333333322</v>
      </c>
      <c r="X1024" s="45">
        <v>0</v>
      </c>
      <c r="Y1024" s="44">
        <v>0</v>
      </c>
      <c r="Z1024" s="45">
        <v>0</v>
      </c>
      <c r="AA1024" s="44">
        <v>0</v>
      </c>
      <c r="AB1024" s="45">
        <v>0</v>
      </c>
      <c r="AC1024" s="54"/>
      <c r="AD1024" s="55">
        <f t="shared" si="258"/>
        <v>1158.3683333333333</v>
      </c>
      <c r="AE1024" s="54"/>
    </row>
    <row r="1025" spans="2:31" x14ac:dyDescent="0.3">
      <c r="B1025" s="14" t="s">
        <v>52</v>
      </c>
      <c r="C1025" s="4"/>
      <c r="D1025" s="4"/>
      <c r="E1025" s="44">
        <v>0</v>
      </c>
      <c r="F1025" s="45">
        <v>0</v>
      </c>
      <c r="G1025" s="44">
        <v>0</v>
      </c>
      <c r="H1025" s="45">
        <v>0</v>
      </c>
      <c r="I1025" s="44">
        <v>0</v>
      </c>
      <c r="J1025" s="45">
        <v>0</v>
      </c>
      <c r="K1025" s="44">
        <v>0</v>
      </c>
      <c r="L1025" s="45">
        <v>7.4999999999999884E-3</v>
      </c>
      <c r="M1025" s="44">
        <v>21.870166666666663</v>
      </c>
      <c r="N1025" s="45">
        <v>13.296000000000003</v>
      </c>
      <c r="O1025" s="44">
        <v>8.7955000000000059</v>
      </c>
      <c r="P1025" s="45">
        <v>20.969666666666669</v>
      </c>
      <c r="Q1025" s="44">
        <v>21.097833333333334</v>
      </c>
      <c r="R1025" s="45">
        <v>18.473999999999997</v>
      </c>
      <c r="S1025" s="44">
        <v>21.611499999999992</v>
      </c>
      <c r="T1025" s="45">
        <v>27.444000000000017</v>
      </c>
      <c r="U1025" s="44">
        <v>29.151333333333341</v>
      </c>
      <c r="V1025" s="45">
        <v>30.36166666666664</v>
      </c>
      <c r="W1025" s="44">
        <v>25.706666666666649</v>
      </c>
      <c r="X1025" s="45">
        <v>0.5591666666666667</v>
      </c>
      <c r="Y1025" s="44">
        <v>0</v>
      </c>
      <c r="Z1025" s="45">
        <v>0</v>
      </c>
      <c r="AA1025" s="44">
        <v>0</v>
      </c>
      <c r="AB1025" s="45">
        <v>0</v>
      </c>
      <c r="AC1025" s="54"/>
      <c r="AD1025" s="55">
        <f t="shared" si="258"/>
        <v>239.345</v>
      </c>
      <c r="AE1025" s="54"/>
    </row>
    <row r="1026" spans="2:31" x14ac:dyDescent="0.3">
      <c r="B1026" s="14" t="s">
        <v>53</v>
      </c>
      <c r="C1026" s="4"/>
      <c r="D1026" s="4"/>
      <c r="E1026" s="44">
        <v>0</v>
      </c>
      <c r="F1026" s="45">
        <v>0</v>
      </c>
      <c r="G1026" s="44">
        <v>0</v>
      </c>
      <c r="H1026" s="45">
        <v>0</v>
      </c>
      <c r="I1026" s="44">
        <v>0</v>
      </c>
      <c r="J1026" s="45">
        <v>0</v>
      </c>
      <c r="K1026" s="44">
        <v>0</v>
      </c>
      <c r="L1026" s="45">
        <v>0</v>
      </c>
      <c r="M1026" s="44">
        <v>0</v>
      </c>
      <c r="N1026" s="45">
        <v>0</v>
      </c>
      <c r="O1026" s="44">
        <v>0</v>
      </c>
      <c r="P1026" s="45">
        <v>0</v>
      </c>
      <c r="Q1026" s="44">
        <v>0</v>
      </c>
      <c r="R1026" s="45">
        <v>0</v>
      </c>
      <c r="S1026" s="44">
        <v>0</v>
      </c>
      <c r="T1026" s="45">
        <v>0</v>
      </c>
      <c r="U1026" s="44">
        <v>0</v>
      </c>
      <c r="V1026" s="45">
        <v>0</v>
      </c>
      <c r="W1026" s="44">
        <v>0</v>
      </c>
      <c r="X1026" s="45">
        <v>0</v>
      </c>
      <c r="Y1026" s="44">
        <v>0</v>
      </c>
      <c r="Z1026" s="45">
        <v>0</v>
      </c>
      <c r="AA1026" s="44">
        <v>0</v>
      </c>
      <c r="AB1026" s="45">
        <v>0</v>
      </c>
      <c r="AC1026" s="54"/>
      <c r="AD1026" s="55">
        <f t="shared" si="258"/>
        <v>0</v>
      </c>
      <c r="AE1026" s="54"/>
    </row>
    <row r="1027" spans="2:31" x14ac:dyDescent="0.3">
      <c r="B1027" s="14" t="s">
        <v>54</v>
      </c>
      <c r="C1027" s="4"/>
      <c r="D1027" s="4"/>
      <c r="E1027" s="44">
        <v>0</v>
      </c>
      <c r="F1027" s="45">
        <v>0</v>
      </c>
      <c r="G1027" s="44">
        <v>0</v>
      </c>
      <c r="H1027" s="45">
        <v>0</v>
      </c>
      <c r="I1027" s="44">
        <v>0</v>
      </c>
      <c r="J1027" s="45">
        <v>0</v>
      </c>
      <c r="K1027" s="44">
        <v>0</v>
      </c>
      <c r="L1027" s="45">
        <v>0</v>
      </c>
      <c r="M1027" s="44">
        <v>11.474666666666668</v>
      </c>
      <c r="N1027" s="45">
        <v>28.175666666666661</v>
      </c>
      <c r="O1027" s="44">
        <v>30.245000000000001</v>
      </c>
      <c r="P1027" s="45">
        <v>48.002833333333321</v>
      </c>
      <c r="Q1027" s="44">
        <v>54.227000000000011</v>
      </c>
      <c r="R1027" s="45">
        <v>52.292166666666645</v>
      </c>
      <c r="S1027" s="44">
        <v>57.452166666666677</v>
      </c>
      <c r="T1027" s="45">
        <v>64.54649999999998</v>
      </c>
      <c r="U1027" s="44">
        <v>65.461333333333314</v>
      </c>
      <c r="V1027" s="45">
        <v>55.252500000000026</v>
      </c>
      <c r="W1027" s="44">
        <v>21.433666666666667</v>
      </c>
      <c r="X1027" s="45">
        <v>0</v>
      </c>
      <c r="Y1027" s="44">
        <v>0</v>
      </c>
      <c r="Z1027" s="45">
        <v>0</v>
      </c>
      <c r="AA1027" s="44">
        <v>0</v>
      </c>
      <c r="AB1027" s="45">
        <v>0</v>
      </c>
      <c r="AC1027" s="54"/>
      <c r="AD1027" s="55">
        <f t="shared" si="258"/>
        <v>488.56349999999998</v>
      </c>
      <c r="AE1027" s="54"/>
    </row>
    <row r="1028" spans="2:31" x14ac:dyDescent="0.3">
      <c r="B1028" s="4" t="s">
        <v>55</v>
      </c>
      <c r="C1028" s="4"/>
      <c r="D1028" s="4"/>
      <c r="E1028" s="44">
        <v>0</v>
      </c>
      <c r="F1028" s="45">
        <v>0</v>
      </c>
      <c r="G1028" s="44">
        <v>0</v>
      </c>
      <c r="H1028" s="45">
        <v>0</v>
      </c>
      <c r="I1028" s="44">
        <v>0</v>
      </c>
      <c r="J1028" s="45">
        <v>0</v>
      </c>
      <c r="K1028" s="44">
        <v>0</v>
      </c>
      <c r="L1028" s="45">
        <v>0.12633333333333335</v>
      </c>
      <c r="M1028" s="44">
        <v>28.247333333333266</v>
      </c>
      <c r="N1028" s="45">
        <v>25.599999999999994</v>
      </c>
      <c r="O1028" s="44">
        <v>24.999999999999986</v>
      </c>
      <c r="P1028" s="45">
        <v>22.189999999999984</v>
      </c>
      <c r="Q1028" s="44">
        <v>21.489999999999995</v>
      </c>
      <c r="R1028" s="45">
        <v>22.689999999999984</v>
      </c>
      <c r="S1028" s="44">
        <v>66.469999999999985</v>
      </c>
      <c r="T1028" s="45">
        <v>78.529999999999987</v>
      </c>
      <c r="U1028" s="44">
        <v>92.603833333333355</v>
      </c>
      <c r="V1028" s="45">
        <v>86.070000000000078</v>
      </c>
      <c r="W1028" s="44">
        <v>28.684166666666666</v>
      </c>
      <c r="X1028" s="45">
        <v>0</v>
      </c>
      <c r="Y1028" s="44">
        <v>0</v>
      </c>
      <c r="Z1028" s="45">
        <v>0</v>
      </c>
      <c r="AA1028" s="44">
        <v>0</v>
      </c>
      <c r="AB1028" s="45">
        <v>0</v>
      </c>
      <c r="AC1028" s="54"/>
      <c r="AD1028" s="55">
        <f t="shared" si="258"/>
        <v>497.7016666666666</v>
      </c>
      <c r="AE1028" s="54"/>
    </row>
    <row r="1029" spans="2:31" x14ac:dyDescent="0.3">
      <c r="B1029" s="4" t="s">
        <v>56</v>
      </c>
      <c r="C1029" s="4"/>
      <c r="D1029" s="4"/>
      <c r="E1029" s="44">
        <v>0</v>
      </c>
      <c r="F1029" s="45">
        <v>0</v>
      </c>
      <c r="G1029" s="44">
        <v>0</v>
      </c>
      <c r="H1029" s="45">
        <v>0</v>
      </c>
      <c r="I1029" s="44">
        <v>0</v>
      </c>
      <c r="J1029" s="45">
        <v>0</v>
      </c>
      <c r="K1029" s="44">
        <v>0</v>
      </c>
      <c r="L1029" s="45">
        <v>1.3199999999999998</v>
      </c>
      <c r="M1029" s="44">
        <v>7.9441666666666668</v>
      </c>
      <c r="N1029" s="45">
        <v>5.2124999999999995</v>
      </c>
      <c r="O1029" s="44">
        <v>5.9373333333333385</v>
      </c>
      <c r="P1029" s="45">
        <v>7.9041666666666686</v>
      </c>
      <c r="Q1029" s="44">
        <v>7.1151666666666618</v>
      </c>
      <c r="R1029" s="45">
        <v>7.0099999999999945</v>
      </c>
      <c r="S1029" s="44">
        <v>10.073666666666668</v>
      </c>
      <c r="T1029" s="45">
        <v>8.8263333333333325</v>
      </c>
      <c r="U1029" s="44">
        <v>8.0995000000000008</v>
      </c>
      <c r="V1029" s="45">
        <v>8.5541666666666654</v>
      </c>
      <c r="W1029" s="44">
        <v>9.919666666666668</v>
      </c>
      <c r="X1029" s="45">
        <v>1.6589999999999996</v>
      </c>
      <c r="Y1029" s="44">
        <v>0</v>
      </c>
      <c r="Z1029" s="45">
        <v>0</v>
      </c>
      <c r="AA1029" s="44">
        <v>0</v>
      </c>
      <c r="AB1029" s="45">
        <v>0</v>
      </c>
      <c r="AC1029" s="54"/>
      <c r="AD1029" s="55">
        <f t="shared" si="258"/>
        <v>89.575666666666663</v>
      </c>
      <c r="AE1029" s="54"/>
    </row>
    <row r="1030" spans="2:31" x14ac:dyDescent="0.3">
      <c r="B1030" s="4" t="s">
        <v>110</v>
      </c>
      <c r="C1030" s="4"/>
      <c r="D1030" s="4"/>
      <c r="E1030" s="44">
        <v>0</v>
      </c>
      <c r="F1030" s="45">
        <v>0</v>
      </c>
      <c r="G1030" s="44">
        <v>0</v>
      </c>
      <c r="H1030" s="45">
        <v>0</v>
      </c>
      <c r="I1030" s="44">
        <v>0</v>
      </c>
      <c r="J1030" s="45">
        <v>0</v>
      </c>
      <c r="K1030" s="44">
        <v>0</v>
      </c>
      <c r="L1030" s="45">
        <v>0</v>
      </c>
      <c r="M1030" s="44">
        <v>9.8558333333333348</v>
      </c>
      <c r="N1030" s="45">
        <v>1.3781666666666657</v>
      </c>
      <c r="O1030" s="44">
        <v>0</v>
      </c>
      <c r="P1030" s="45">
        <v>19.776999999999997</v>
      </c>
      <c r="Q1030" s="44">
        <v>18.141666666666676</v>
      </c>
      <c r="R1030" s="45">
        <v>9.9200000000000053</v>
      </c>
      <c r="S1030" s="44">
        <v>14.853833333333332</v>
      </c>
      <c r="T1030" s="45">
        <v>26.794333333333324</v>
      </c>
      <c r="U1030" s="44">
        <v>26.292666666666669</v>
      </c>
      <c r="V1030" s="45">
        <v>22.980166666666662</v>
      </c>
      <c r="W1030" s="44">
        <v>8.2291666666666661</v>
      </c>
      <c r="X1030" s="45">
        <v>0</v>
      </c>
      <c r="Y1030" s="44">
        <v>0</v>
      </c>
      <c r="Z1030" s="45">
        <v>0</v>
      </c>
      <c r="AA1030" s="44">
        <v>0</v>
      </c>
      <c r="AB1030" s="45">
        <v>0</v>
      </c>
      <c r="AC1030" s="54"/>
      <c r="AD1030" s="55">
        <f t="shared" si="258"/>
        <v>158.22283333333331</v>
      </c>
      <c r="AE1030" s="54"/>
    </row>
    <row r="1031" spans="2:31" x14ac:dyDescent="0.3">
      <c r="B1031" s="4" t="s">
        <v>57</v>
      </c>
      <c r="C1031" s="4"/>
      <c r="D1031" s="4"/>
      <c r="E1031" s="44">
        <v>0</v>
      </c>
      <c r="F1031" s="45">
        <v>0</v>
      </c>
      <c r="G1031" s="44">
        <v>0</v>
      </c>
      <c r="H1031" s="45">
        <v>0</v>
      </c>
      <c r="I1031" s="44">
        <v>0</v>
      </c>
      <c r="J1031" s="45">
        <v>0</v>
      </c>
      <c r="K1031" s="44">
        <v>0</v>
      </c>
      <c r="L1031" s="45">
        <v>0</v>
      </c>
      <c r="M1031" s="44">
        <v>0.25</v>
      </c>
      <c r="N1031" s="45">
        <v>5.449999999999994</v>
      </c>
      <c r="O1031" s="44">
        <v>6.5500000000000069</v>
      </c>
      <c r="P1031" s="45">
        <v>6.649999999999995</v>
      </c>
      <c r="Q1031" s="44">
        <v>6.4499999999999931</v>
      </c>
      <c r="R1031" s="45">
        <v>6.649999999999995</v>
      </c>
      <c r="S1031" s="44">
        <v>6.350000000000005</v>
      </c>
      <c r="T1031" s="45">
        <v>6.25</v>
      </c>
      <c r="U1031" s="44">
        <v>6.1499999999999959</v>
      </c>
      <c r="V1031" s="45">
        <v>4.8499999999999996</v>
      </c>
      <c r="W1031" s="44">
        <v>0.25</v>
      </c>
      <c r="X1031" s="45">
        <v>0</v>
      </c>
      <c r="Y1031" s="44">
        <v>0</v>
      </c>
      <c r="Z1031" s="45">
        <v>0</v>
      </c>
      <c r="AA1031" s="44">
        <v>0</v>
      </c>
      <c r="AB1031" s="45">
        <v>0</v>
      </c>
      <c r="AC1031" s="54"/>
      <c r="AD1031" s="55">
        <f t="shared" si="258"/>
        <v>55.849999999999987</v>
      </c>
      <c r="AE1031" s="54"/>
    </row>
    <row r="1032" spans="2:31" x14ac:dyDescent="0.3">
      <c r="B1032" s="4" t="s">
        <v>58</v>
      </c>
      <c r="C1032" s="4"/>
      <c r="D1032" s="4"/>
      <c r="E1032" s="44">
        <v>0</v>
      </c>
      <c r="F1032" s="45">
        <v>0</v>
      </c>
      <c r="G1032" s="44">
        <v>0</v>
      </c>
      <c r="H1032" s="45">
        <v>0</v>
      </c>
      <c r="I1032" s="44">
        <v>0</v>
      </c>
      <c r="J1032" s="45">
        <v>0</v>
      </c>
      <c r="K1032" s="44">
        <v>0</v>
      </c>
      <c r="L1032" s="45">
        <v>0</v>
      </c>
      <c r="M1032" s="44">
        <v>0</v>
      </c>
      <c r="N1032" s="45">
        <v>0</v>
      </c>
      <c r="O1032" s="44">
        <v>0</v>
      </c>
      <c r="P1032" s="45">
        <v>0</v>
      </c>
      <c r="Q1032" s="44">
        <v>0</v>
      </c>
      <c r="R1032" s="45">
        <v>0</v>
      </c>
      <c r="S1032" s="44">
        <v>0</v>
      </c>
      <c r="T1032" s="45">
        <v>0</v>
      </c>
      <c r="U1032" s="44">
        <v>0</v>
      </c>
      <c r="V1032" s="45">
        <v>0</v>
      </c>
      <c r="W1032" s="44">
        <v>0</v>
      </c>
      <c r="X1032" s="45">
        <v>0</v>
      </c>
      <c r="Y1032" s="44">
        <v>0</v>
      </c>
      <c r="Z1032" s="45">
        <v>0</v>
      </c>
      <c r="AA1032" s="44">
        <v>0</v>
      </c>
      <c r="AB1032" s="45">
        <v>0</v>
      </c>
      <c r="AC1032" s="54"/>
      <c r="AD1032" s="55">
        <f t="shared" si="258"/>
        <v>0</v>
      </c>
      <c r="AE1032" s="54"/>
    </row>
    <row r="1033" spans="2:31" x14ac:dyDescent="0.3">
      <c r="B1033" s="4" t="s">
        <v>111</v>
      </c>
      <c r="C1033" s="4"/>
      <c r="D1033" s="4"/>
      <c r="E1033" s="44">
        <v>0</v>
      </c>
      <c r="F1033" s="45">
        <v>0</v>
      </c>
      <c r="G1033" s="44">
        <v>0</v>
      </c>
      <c r="H1033" s="45">
        <v>0</v>
      </c>
      <c r="I1033" s="44">
        <v>0</v>
      </c>
      <c r="J1033" s="45">
        <v>0</v>
      </c>
      <c r="K1033" s="44">
        <v>0</v>
      </c>
      <c r="L1033" s="45">
        <v>0</v>
      </c>
      <c r="M1033" s="44">
        <v>34.42000000000003</v>
      </c>
      <c r="N1033" s="45">
        <v>73.380000000000081</v>
      </c>
      <c r="O1033" s="44">
        <v>73.380000000000081</v>
      </c>
      <c r="P1033" s="45">
        <v>73.380000000000081</v>
      </c>
      <c r="Q1033" s="44">
        <v>73.380000000000081</v>
      </c>
      <c r="R1033" s="45">
        <v>73.380000000000081</v>
      </c>
      <c r="S1033" s="44">
        <v>68.75</v>
      </c>
      <c r="T1033" s="45">
        <v>66.539999999999978</v>
      </c>
      <c r="U1033" s="44">
        <v>73.380000000000081</v>
      </c>
      <c r="V1033" s="45">
        <v>68.98999999999991</v>
      </c>
      <c r="W1033" s="44">
        <v>30.133666666666659</v>
      </c>
      <c r="X1033" s="45">
        <v>0</v>
      </c>
      <c r="Y1033" s="44">
        <v>0</v>
      </c>
      <c r="Z1033" s="45">
        <v>0</v>
      </c>
      <c r="AA1033" s="44">
        <v>0</v>
      </c>
      <c r="AB1033" s="45">
        <v>0</v>
      </c>
      <c r="AC1033" s="54"/>
      <c r="AD1033" s="55">
        <f t="shared" si="258"/>
        <v>709.11366666666697</v>
      </c>
      <c r="AE1033" s="54"/>
    </row>
    <row r="1034" spans="2:31" x14ac:dyDescent="0.3">
      <c r="B1034" s="4" t="s">
        <v>59</v>
      </c>
      <c r="C1034" s="4"/>
      <c r="D1034" s="4"/>
      <c r="E1034" s="44">
        <v>0</v>
      </c>
      <c r="F1034" s="45">
        <v>0</v>
      </c>
      <c r="G1034" s="44">
        <v>0</v>
      </c>
      <c r="H1034" s="45">
        <v>0</v>
      </c>
      <c r="I1034" s="44">
        <v>0</v>
      </c>
      <c r="J1034" s="45">
        <v>0</v>
      </c>
      <c r="K1034" s="44">
        <v>0</v>
      </c>
      <c r="L1034" s="45">
        <v>0</v>
      </c>
      <c r="M1034" s="44">
        <v>0</v>
      </c>
      <c r="N1034" s="45">
        <v>0</v>
      </c>
      <c r="O1034" s="44">
        <v>0</v>
      </c>
      <c r="P1034" s="45">
        <v>0</v>
      </c>
      <c r="Q1034" s="44">
        <v>0</v>
      </c>
      <c r="R1034" s="45">
        <v>0</v>
      </c>
      <c r="S1034" s="44">
        <v>0</v>
      </c>
      <c r="T1034" s="45">
        <v>0</v>
      </c>
      <c r="U1034" s="44">
        <v>0</v>
      </c>
      <c r="V1034" s="45">
        <v>0</v>
      </c>
      <c r="W1034" s="44">
        <v>0</v>
      </c>
      <c r="X1034" s="45">
        <v>0</v>
      </c>
      <c r="Y1034" s="44">
        <v>0</v>
      </c>
      <c r="Z1034" s="45">
        <v>0</v>
      </c>
      <c r="AA1034" s="44">
        <v>0</v>
      </c>
      <c r="AB1034" s="45">
        <v>0</v>
      </c>
      <c r="AC1034" s="54"/>
      <c r="AD1034" s="55">
        <f t="shared" si="258"/>
        <v>0</v>
      </c>
      <c r="AE1034" s="54"/>
    </row>
    <row r="1035" spans="2:31" x14ac:dyDescent="0.3">
      <c r="B1035" s="4" t="s">
        <v>60</v>
      </c>
      <c r="C1035" s="4"/>
      <c r="D1035" s="4"/>
      <c r="E1035" s="44">
        <v>0</v>
      </c>
      <c r="F1035" s="45">
        <v>0</v>
      </c>
      <c r="G1035" s="44">
        <v>0</v>
      </c>
      <c r="H1035" s="45">
        <v>0</v>
      </c>
      <c r="I1035" s="44">
        <v>0</v>
      </c>
      <c r="J1035" s="45">
        <v>0</v>
      </c>
      <c r="K1035" s="44">
        <v>0</v>
      </c>
      <c r="L1035" s="45">
        <v>0.46566666666666667</v>
      </c>
      <c r="M1035" s="44">
        <v>3.6484999999999999</v>
      </c>
      <c r="N1035" s="45">
        <v>2.142333333333335</v>
      </c>
      <c r="O1035" s="44">
        <v>4.7103333333333328</v>
      </c>
      <c r="P1035" s="45">
        <v>16.377333333333336</v>
      </c>
      <c r="Q1035" s="44">
        <v>14.500166666666665</v>
      </c>
      <c r="R1035" s="45">
        <v>10.533833333333332</v>
      </c>
      <c r="S1035" s="44">
        <v>11.786833333333339</v>
      </c>
      <c r="T1035" s="45">
        <v>15.770666666666671</v>
      </c>
      <c r="U1035" s="44">
        <v>14.734499999999995</v>
      </c>
      <c r="V1035" s="45">
        <v>14.983833333333333</v>
      </c>
      <c r="W1035" s="44">
        <v>11.376499999999988</v>
      </c>
      <c r="X1035" s="45">
        <v>1.2833333333333327E-2</v>
      </c>
      <c r="Y1035" s="44">
        <v>0</v>
      </c>
      <c r="Z1035" s="45">
        <v>0</v>
      </c>
      <c r="AA1035" s="44">
        <v>0</v>
      </c>
      <c r="AB1035" s="45">
        <v>0</v>
      </c>
      <c r="AC1035" s="54"/>
      <c r="AD1035" s="55">
        <f t="shared" si="258"/>
        <v>121.04333333333334</v>
      </c>
      <c r="AE1035" s="54"/>
    </row>
    <row r="1036" spans="2:31" x14ac:dyDescent="0.3">
      <c r="B1036" s="4" t="s">
        <v>61</v>
      </c>
      <c r="C1036" s="4"/>
      <c r="D1036" s="4"/>
      <c r="E1036" s="44">
        <v>0</v>
      </c>
      <c r="F1036" s="45">
        <v>0</v>
      </c>
      <c r="G1036" s="44">
        <v>0</v>
      </c>
      <c r="H1036" s="45">
        <v>0</v>
      </c>
      <c r="I1036" s="44">
        <v>0</v>
      </c>
      <c r="J1036" s="45">
        <v>0</v>
      </c>
      <c r="K1036" s="44">
        <v>0</v>
      </c>
      <c r="L1036" s="45">
        <v>2.3526666666666665</v>
      </c>
      <c r="M1036" s="44">
        <v>54.474666666666664</v>
      </c>
      <c r="N1036" s="45">
        <v>39.208666666666666</v>
      </c>
      <c r="O1036" s="44">
        <v>63.604500000000002</v>
      </c>
      <c r="P1036" s="45">
        <v>77.86</v>
      </c>
      <c r="Q1036" s="44">
        <v>72.12</v>
      </c>
      <c r="R1036" s="45">
        <v>65.829499999999996</v>
      </c>
      <c r="S1036" s="44">
        <v>77.48</v>
      </c>
      <c r="T1036" s="45">
        <v>61.675000000000004</v>
      </c>
      <c r="U1036" s="44">
        <v>60.873166666666684</v>
      </c>
      <c r="V1036" s="45">
        <v>25.963666666666665</v>
      </c>
      <c r="W1036" s="44">
        <v>0</v>
      </c>
      <c r="X1036" s="45">
        <v>8.6833333333333346E-2</v>
      </c>
      <c r="Y1036" s="44">
        <v>0</v>
      </c>
      <c r="Z1036" s="45">
        <v>0</v>
      </c>
      <c r="AA1036" s="44">
        <v>0</v>
      </c>
      <c r="AB1036" s="45">
        <v>0</v>
      </c>
      <c r="AC1036" s="54"/>
      <c r="AD1036" s="55">
        <f t="shared" si="258"/>
        <v>601.5286666666666</v>
      </c>
      <c r="AE1036" s="54"/>
    </row>
    <row r="1037" spans="2:31" x14ac:dyDescent="0.3">
      <c r="B1037" s="4" t="s">
        <v>62</v>
      </c>
      <c r="C1037" s="4"/>
      <c r="D1037" s="4"/>
      <c r="E1037" s="44">
        <v>0</v>
      </c>
      <c r="F1037" s="45">
        <v>0</v>
      </c>
      <c r="G1037" s="44">
        <v>0</v>
      </c>
      <c r="H1037" s="45">
        <v>0</v>
      </c>
      <c r="I1037" s="44">
        <v>0</v>
      </c>
      <c r="J1037" s="45">
        <v>0</v>
      </c>
      <c r="K1037" s="44">
        <v>0</v>
      </c>
      <c r="L1037" s="45">
        <v>1.5216666666666672</v>
      </c>
      <c r="M1037" s="44">
        <v>22.850166666666635</v>
      </c>
      <c r="N1037" s="45">
        <v>15.966833333333346</v>
      </c>
      <c r="O1037" s="44">
        <v>10.492833333333333</v>
      </c>
      <c r="P1037" s="45">
        <v>11.920000000000003</v>
      </c>
      <c r="Q1037" s="44">
        <v>7.6423333333333359</v>
      </c>
      <c r="R1037" s="45">
        <v>10.861499999999994</v>
      </c>
      <c r="S1037" s="44">
        <v>4.0778166666666653</v>
      </c>
      <c r="T1037" s="45">
        <v>0.74999999999999933</v>
      </c>
      <c r="U1037" s="44">
        <v>24.605333333333348</v>
      </c>
      <c r="V1037" s="45">
        <v>34.133666666666684</v>
      </c>
      <c r="W1037" s="44">
        <v>22.061166666666661</v>
      </c>
      <c r="X1037" s="45">
        <v>0</v>
      </c>
      <c r="Y1037" s="44">
        <v>0</v>
      </c>
      <c r="Z1037" s="45">
        <v>0</v>
      </c>
      <c r="AA1037" s="44">
        <v>0</v>
      </c>
      <c r="AB1037" s="45">
        <v>0</v>
      </c>
      <c r="AC1037" s="54"/>
      <c r="AD1037" s="55">
        <f t="shared" si="258"/>
        <v>166.88331666666667</v>
      </c>
      <c r="AE1037" s="54"/>
    </row>
    <row r="1038" spans="2:31" x14ac:dyDescent="0.3">
      <c r="B1038" s="4" t="s">
        <v>63</v>
      </c>
      <c r="C1038" s="4"/>
      <c r="D1038" s="4"/>
      <c r="E1038" s="44">
        <v>0</v>
      </c>
      <c r="F1038" s="45">
        <v>0</v>
      </c>
      <c r="G1038" s="44">
        <v>0</v>
      </c>
      <c r="H1038" s="45">
        <v>0</v>
      </c>
      <c r="I1038" s="44">
        <v>0</v>
      </c>
      <c r="J1038" s="45">
        <v>0</v>
      </c>
      <c r="K1038" s="44">
        <v>0</v>
      </c>
      <c r="L1038" s="45">
        <v>0.99150000000000038</v>
      </c>
      <c r="M1038" s="44">
        <v>68.130833333333257</v>
      </c>
      <c r="N1038" s="45">
        <v>73.306166666666698</v>
      </c>
      <c r="O1038" s="44">
        <v>72.27283333333331</v>
      </c>
      <c r="P1038" s="45">
        <v>96.238499999999988</v>
      </c>
      <c r="Q1038" s="44">
        <v>79.102000000000046</v>
      </c>
      <c r="R1038" s="45">
        <v>72.727833333333336</v>
      </c>
      <c r="S1038" s="44">
        <v>107.26016666666668</v>
      </c>
      <c r="T1038" s="45">
        <v>54.901666666666664</v>
      </c>
      <c r="U1038" s="44">
        <v>106.13366666666664</v>
      </c>
      <c r="V1038" s="45">
        <v>140.30083333333334</v>
      </c>
      <c r="W1038" s="44">
        <v>80.454166666666637</v>
      </c>
      <c r="X1038" s="45">
        <v>0</v>
      </c>
      <c r="Y1038" s="44">
        <v>0</v>
      </c>
      <c r="Z1038" s="45">
        <v>0</v>
      </c>
      <c r="AA1038" s="44">
        <v>0</v>
      </c>
      <c r="AB1038" s="45">
        <v>0</v>
      </c>
      <c r="AC1038" s="54"/>
      <c r="AD1038" s="55">
        <f t="shared" si="258"/>
        <v>951.82016666666652</v>
      </c>
      <c r="AE1038" s="54"/>
    </row>
    <row r="1039" spans="2:31" x14ac:dyDescent="0.3">
      <c r="B1039" s="4" t="s">
        <v>64</v>
      </c>
      <c r="C1039" s="4"/>
      <c r="D1039" s="4"/>
      <c r="E1039" s="44">
        <v>0</v>
      </c>
      <c r="F1039" s="45">
        <v>0</v>
      </c>
      <c r="G1039" s="44">
        <v>0</v>
      </c>
      <c r="H1039" s="45">
        <v>0</v>
      </c>
      <c r="I1039" s="44">
        <v>0</v>
      </c>
      <c r="J1039" s="45">
        <v>0</v>
      </c>
      <c r="K1039" s="44">
        <v>0</v>
      </c>
      <c r="L1039" s="45">
        <v>0</v>
      </c>
      <c r="M1039" s="44">
        <v>1.9808333333333332</v>
      </c>
      <c r="N1039" s="45">
        <v>8.8753333333333284</v>
      </c>
      <c r="O1039" s="44">
        <v>13.038499999999999</v>
      </c>
      <c r="P1039" s="45">
        <v>28.104166666666682</v>
      </c>
      <c r="Q1039" s="44">
        <v>28.204166666666691</v>
      </c>
      <c r="R1039" s="45">
        <v>27.225000000000023</v>
      </c>
      <c r="S1039" s="44">
        <v>32.294333333333299</v>
      </c>
      <c r="T1039" s="45">
        <v>36.865499999999983</v>
      </c>
      <c r="U1039" s="44">
        <v>38.023499999999991</v>
      </c>
      <c r="V1039" s="45">
        <v>31.454999999999984</v>
      </c>
      <c r="W1039" s="44">
        <v>13.013166666666665</v>
      </c>
      <c r="X1039" s="45">
        <v>0.14083333333333331</v>
      </c>
      <c r="Y1039" s="44">
        <v>0</v>
      </c>
      <c r="Z1039" s="45">
        <v>0</v>
      </c>
      <c r="AA1039" s="44">
        <v>0</v>
      </c>
      <c r="AB1039" s="45">
        <v>0</v>
      </c>
      <c r="AC1039" s="54"/>
      <c r="AD1039" s="55">
        <f t="shared" si="258"/>
        <v>259.22033333333326</v>
      </c>
      <c r="AE1039" s="54"/>
    </row>
    <row r="1040" spans="2:31" x14ac:dyDescent="0.3">
      <c r="B1040" s="4" t="s">
        <v>112</v>
      </c>
      <c r="C1040" s="4"/>
      <c r="D1040" s="4"/>
      <c r="E1040" s="44">
        <v>0</v>
      </c>
      <c r="F1040" s="45">
        <v>0</v>
      </c>
      <c r="G1040" s="44">
        <v>0</v>
      </c>
      <c r="H1040" s="45">
        <v>0</v>
      </c>
      <c r="I1040" s="44">
        <v>0</v>
      </c>
      <c r="J1040" s="45">
        <v>0</v>
      </c>
      <c r="K1040" s="44">
        <v>0</v>
      </c>
      <c r="L1040" s="45">
        <v>0.50449999999999984</v>
      </c>
      <c r="M1040" s="44">
        <v>14.6935</v>
      </c>
      <c r="N1040" s="45">
        <v>5.9119999999999919</v>
      </c>
      <c r="O1040" s="44">
        <v>0</v>
      </c>
      <c r="P1040" s="45">
        <v>9.9395000000000042</v>
      </c>
      <c r="Q1040" s="44">
        <v>8.7085000000000026</v>
      </c>
      <c r="R1040" s="45">
        <v>5.1133333333333342</v>
      </c>
      <c r="S1040" s="44">
        <v>9.6571666666666722</v>
      </c>
      <c r="T1040" s="45">
        <v>20.745500000000003</v>
      </c>
      <c r="U1040" s="44">
        <v>28.149666666666668</v>
      </c>
      <c r="V1040" s="45">
        <v>38.132666666666651</v>
      </c>
      <c r="W1040" s="44">
        <v>29.936999999999987</v>
      </c>
      <c r="X1040" s="45">
        <v>0</v>
      </c>
      <c r="Y1040" s="44">
        <v>0</v>
      </c>
      <c r="Z1040" s="45">
        <v>0</v>
      </c>
      <c r="AA1040" s="44">
        <v>0</v>
      </c>
      <c r="AB1040" s="45">
        <v>0</v>
      </c>
      <c r="AC1040" s="54"/>
      <c r="AD1040" s="55">
        <f t="shared" si="258"/>
        <v>171.49333333333331</v>
      </c>
      <c r="AE1040" s="54"/>
    </row>
    <row r="1041" spans="2:31" x14ac:dyDescent="0.3">
      <c r="B1041" s="4" t="s">
        <v>65</v>
      </c>
      <c r="C1041" s="4"/>
      <c r="D1041" s="4"/>
      <c r="E1041" s="44">
        <v>0</v>
      </c>
      <c r="F1041" s="45">
        <v>0</v>
      </c>
      <c r="G1041" s="44">
        <v>0</v>
      </c>
      <c r="H1041" s="45">
        <v>0</v>
      </c>
      <c r="I1041" s="44">
        <v>0</v>
      </c>
      <c r="J1041" s="45">
        <v>0</v>
      </c>
      <c r="K1041" s="44">
        <v>0</v>
      </c>
      <c r="L1041" s="45">
        <v>0.66366666666666663</v>
      </c>
      <c r="M1041" s="44">
        <v>3.4775000000000005</v>
      </c>
      <c r="N1041" s="45">
        <v>6.6334999999999988</v>
      </c>
      <c r="O1041" s="44">
        <v>12.117500000000003</v>
      </c>
      <c r="P1041" s="45">
        <v>18.183666666666657</v>
      </c>
      <c r="Q1041" s="44">
        <v>20.329999999999998</v>
      </c>
      <c r="R1041" s="45">
        <v>20.450000000000024</v>
      </c>
      <c r="S1041" s="44">
        <v>21.012166666666666</v>
      </c>
      <c r="T1041" s="45">
        <v>21.86</v>
      </c>
      <c r="U1041" s="44">
        <v>21.29</v>
      </c>
      <c r="V1041" s="45">
        <v>26.15000000000002</v>
      </c>
      <c r="W1041" s="44">
        <v>14.909999999999993</v>
      </c>
      <c r="X1041" s="45">
        <v>1.079833333333333</v>
      </c>
      <c r="Y1041" s="44">
        <v>0</v>
      </c>
      <c r="Z1041" s="45">
        <v>0</v>
      </c>
      <c r="AA1041" s="44">
        <v>0</v>
      </c>
      <c r="AB1041" s="45">
        <v>0</v>
      </c>
      <c r="AC1041" s="54"/>
      <c r="AD1041" s="55">
        <f t="shared" si="258"/>
        <v>188.1578333333334</v>
      </c>
      <c r="AE1041" s="54"/>
    </row>
    <row r="1042" spans="2:31" x14ac:dyDescent="0.3">
      <c r="B1042" s="4" t="s">
        <v>66</v>
      </c>
      <c r="C1042" s="4"/>
      <c r="D1042" s="4"/>
      <c r="E1042" s="44">
        <v>0</v>
      </c>
      <c r="F1042" s="45">
        <v>0</v>
      </c>
      <c r="G1042" s="44">
        <v>0</v>
      </c>
      <c r="H1042" s="45">
        <v>0</v>
      </c>
      <c r="I1042" s="44">
        <v>0</v>
      </c>
      <c r="J1042" s="45">
        <v>0</v>
      </c>
      <c r="K1042" s="44">
        <v>0</v>
      </c>
      <c r="L1042" s="45">
        <v>0</v>
      </c>
      <c r="M1042" s="44">
        <v>0</v>
      </c>
      <c r="N1042" s="45">
        <v>0</v>
      </c>
      <c r="O1042" s="44">
        <v>0</v>
      </c>
      <c r="P1042" s="45">
        <v>0</v>
      </c>
      <c r="Q1042" s="44">
        <v>0</v>
      </c>
      <c r="R1042" s="45">
        <v>0</v>
      </c>
      <c r="S1042" s="44">
        <v>0</v>
      </c>
      <c r="T1042" s="45">
        <v>0</v>
      </c>
      <c r="U1042" s="44">
        <v>0</v>
      </c>
      <c r="V1042" s="45">
        <v>0</v>
      </c>
      <c r="W1042" s="44">
        <v>0</v>
      </c>
      <c r="X1042" s="45">
        <v>0</v>
      </c>
      <c r="Y1042" s="44">
        <v>0</v>
      </c>
      <c r="Z1042" s="45">
        <v>0</v>
      </c>
      <c r="AA1042" s="44">
        <v>0</v>
      </c>
      <c r="AB1042" s="45">
        <v>0</v>
      </c>
      <c r="AC1042" s="54"/>
      <c r="AD1042" s="55">
        <f t="shared" si="258"/>
        <v>0</v>
      </c>
      <c r="AE1042" s="54"/>
    </row>
    <row r="1043" spans="2:31" x14ac:dyDescent="0.3">
      <c r="B1043" s="4" t="s">
        <v>67</v>
      </c>
      <c r="C1043" s="4"/>
      <c r="D1043" s="4"/>
      <c r="E1043" s="44">
        <v>0</v>
      </c>
      <c r="F1043" s="45">
        <v>0</v>
      </c>
      <c r="G1043" s="44">
        <v>0</v>
      </c>
      <c r="H1043" s="45">
        <v>0</v>
      </c>
      <c r="I1043" s="44">
        <v>0</v>
      </c>
      <c r="J1043" s="45">
        <v>0</v>
      </c>
      <c r="K1043" s="44">
        <v>0</v>
      </c>
      <c r="L1043" s="45">
        <v>0.18333333333333332</v>
      </c>
      <c r="M1043" s="44">
        <v>1.8194999999999999</v>
      </c>
      <c r="N1043" s="45">
        <v>1.4421666666666673</v>
      </c>
      <c r="O1043" s="44">
        <v>0.91816666666666691</v>
      </c>
      <c r="P1043" s="45">
        <v>2.3798333333333335</v>
      </c>
      <c r="Q1043" s="44">
        <v>0.84383333333333443</v>
      </c>
      <c r="R1043" s="45">
        <v>0</v>
      </c>
      <c r="S1043" s="44">
        <v>6.9000000000000158E-2</v>
      </c>
      <c r="T1043" s="45">
        <v>2.4851666666666663</v>
      </c>
      <c r="U1043" s="44">
        <v>3.3224999999999989</v>
      </c>
      <c r="V1043" s="45">
        <v>1.7616666666666676</v>
      </c>
      <c r="W1043" s="44">
        <v>0.75233333333333319</v>
      </c>
      <c r="X1043" s="45">
        <v>7.8333333333333324E-2</v>
      </c>
      <c r="Y1043" s="44">
        <v>0</v>
      </c>
      <c r="Z1043" s="45">
        <v>0</v>
      </c>
      <c r="AA1043" s="44">
        <v>0</v>
      </c>
      <c r="AB1043" s="45">
        <v>0</v>
      </c>
      <c r="AC1043" s="54"/>
      <c r="AD1043" s="55">
        <f t="shared" si="258"/>
        <v>16.055833333333332</v>
      </c>
      <c r="AE1043" s="54"/>
    </row>
    <row r="1044" spans="2:31" x14ac:dyDescent="0.3">
      <c r="B1044" s="4" t="s">
        <v>68</v>
      </c>
      <c r="C1044" s="4"/>
      <c r="D1044" s="4"/>
      <c r="E1044" s="44">
        <v>0</v>
      </c>
      <c r="F1044" s="45">
        <v>0</v>
      </c>
      <c r="G1044" s="44">
        <v>0</v>
      </c>
      <c r="H1044" s="45">
        <v>0</v>
      </c>
      <c r="I1044" s="44">
        <v>0</v>
      </c>
      <c r="J1044" s="45">
        <v>0</v>
      </c>
      <c r="K1044" s="44">
        <v>0</v>
      </c>
      <c r="L1044" s="45">
        <v>0</v>
      </c>
      <c r="M1044" s="44">
        <v>9.0323333333333302</v>
      </c>
      <c r="N1044" s="45">
        <v>7.7195000000000009</v>
      </c>
      <c r="O1044" s="44">
        <v>0</v>
      </c>
      <c r="P1044" s="45">
        <v>42.751999999999995</v>
      </c>
      <c r="Q1044" s="44">
        <v>36.647333333333336</v>
      </c>
      <c r="R1044" s="45">
        <v>20.678833333333319</v>
      </c>
      <c r="S1044" s="44">
        <v>28.375500000000024</v>
      </c>
      <c r="T1044" s="45">
        <v>66.340666666666678</v>
      </c>
      <c r="U1044" s="44">
        <v>87.546999999999997</v>
      </c>
      <c r="V1044" s="45">
        <v>103.556</v>
      </c>
      <c r="W1044" s="44">
        <v>108.01350000000001</v>
      </c>
      <c r="X1044" s="45">
        <v>0</v>
      </c>
      <c r="Y1044" s="44">
        <v>0</v>
      </c>
      <c r="Z1044" s="45">
        <v>0</v>
      </c>
      <c r="AA1044" s="44">
        <v>0</v>
      </c>
      <c r="AB1044" s="45">
        <v>0</v>
      </c>
      <c r="AC1044" s="54"/>
      <c r="AD1044" s="55">
        <f t="shared" si="258"/>
        <v>510.66266666666667</v>
      </c>
      <c r="AE1044" s="54"/>
    </row>
    <row r="1045" spans="2:31" x14ac:dyDescent="0.3">
      <c r="B1045" s="4" t="s">
        <v>69</v>
      </c>
      <c r="C1045" s="4"/>
      <c r="D1045" s="4"/>
      <c r="E1045" s="44">
        <v>0</v>
      </c>
      <c r="F1045" s="45">
        <v>0</v>
      </c>
      <c r="G1045" s="44">
        <v>0</v>
      </c>
      <c r="H1045" s="45">
        <v>0</v>
      </c>
      <c r="I1045" s="44">
        <v>0</v>
      </c>
      <c r="J1045" s="45">
        <v>0</v>
      </c>
      <c r="K1045" s="44">
        <v>0</v>
      </c>
      <c r="L1045" s="45">
        <v>1.1136666666666666</v>
      </c>
      <c r="M1045" s="44">
        <v>14.535166666666663</v>
      </c>
      <c r="N1045" s="45">
        <v>30.70049999999998</v>
      </c>
      <c r="O1045" s="44">
        <v>35.435333333333368</v>
      </c>
      <c r="P1045" s="45">
        <v>11.512666666666666</v>
      </c>
      <c r="Q1045" s="44">
        <v>34.143999999999984</v>
      </c>
      <c r="R1045" s="45">
        <v>33.612166666666688</v>
      </c>
      <c r="S1045" s="44">
        <v>33.992166666666655</v>
      </c>
      <c r="T1045" s="45">
        <v>35.287333333333308</v>
      </c>
      <c r="U1045" s="44">
        <v>32.576666666666689</v>
      </c>
      <c r="V1045" s="45">
        <v>29.227000000000015</v>
      </c>
      <c r="W1045" s="44">
        <v>15.147166666666669</v>
      </c>
      <c r="X1045" s="45">
        <v>0</v>
      </c>
      <c r="Y1045" s="44">
        <v>0</v>
      </c>
      <c r="Z1045" s="45">
        <v>0</v>
      </c>
      <c r="AA1045" s="44">
        <v>0</v>
      </c>
      <c r="AB1045" s="45">
        <v>0</v>
      </c>
      <c r="AC1045" s="54"/>
      <c r="AD1045" s="55">
        <f t="shared" si="258"/>
        <v>307.2838333333334</v>
      </c>
      <c r="AE1045" s="54"/>
    </row>
    <row r="1046" spans="2:31" x14ac:dyDescent="0.3">
      <c r="B1046" s="4" t="s">
        <v>70</v>
      </c>
      <c r="C1046" s="4"/>
      <c r="D1046" s="4"/>
      <c r="E1046" s="44">
        <v>0</v>
      </c>
      <c r="F1046" s="45">
        <v>0</v>
      </c>
      <c r="G1046" s="44">
        <v>0</v>
      </c>
      <c r="H1046" s="45">
        <v>0</v>
      </c>
      <c r="I1046" s="44">
        <v>0</v>
      </c>
      <c r="J1046" s="45">
        <v>0</v>
      </c>
      <c r="K1046" s="44">
        <v>0</v>
      </c>
      <c r="L1046" s="45">
        <v>0</v>
      </c>
      <c r="M1046" s="44">
        <v>22.717500000000008</v>
      </c>
      <c r="N1046" s="45">
        <v>28.036000000000016</v>
      </c>
      <c r="O1046" s="44">
        <v>29.991499999999977</v>
      </c>
      <c r="P1046" s="45">
        <v>85.818166666666627</v>
      </c>
      <c r="Q1046" s="44">
        <v>80.630166666666724</v>
      </c>
      <c r="R1046" s="45">
        <v>59.00333333333333</v>
      </c>
      <c r="S1046" s="44">
        <v>65.965999999999994</v>
      </c>
      <c r="T1046" s="45">
        <v>77.795333333333332</v>
      </c>
      <c r="U1046" s="44">
        <v>80.40716666666664</v>
      </c>
      <c r="V1046" s="45">
        <v>73.087000000000032</v>
      </c>
      <c r="W1046" s="44">
        <v>43.899666666666661</v>
      </c>
      <c r="X1046" s="45">
        <v>0</v>
      </c>
      <c r="Y1046" s="44">
        <v>0</v>
      </c>
      <c r="Z1046" s="45">
        <v>0</v>
      </c>
      <c r="AA1046" s="44">
        <v>0</v>
      </c>
      <c r="AB1046" s="45">
        <v>0</v>
      </c>
      <c r="AC1046" s="54"/>
      <c r="AD1046" s="55">
        <f t="shared" si="258"/>
        <v>647.35183333333339</v>
      </c>
      <c r="AE1046" s="54"/>
    </row>
    <row r="1047" spans="2:31" x14ac:dyDescent="0.3">
      <c r="B1047" s="4" t="s">
        <v>71</v>
      </c>
      <c r="C1047" s="4"/>
      <c r="D1047" s="4"/>
      <c r="E1047" s="44">
        <v>0</v>
      </c>
      <c r="F1047" s="45">
        <v>0</v>
      </c>
      <c r="G1047" s="44">
        <v>0</v>
      </c>
      <c r="H1047" s="45">
        <v>0</v>
      </c>
      <c r="I1047" s="44">
        <v>0</v>
      </c>
      <c r="J1047" s="45">
        <v>0</v>
      </c>
      <c r="K1047" s="44">
        <v>0</v>
      </c>
      <c r="L1047" s="45">
        <v>9.6333333333333326E-2</v>
      </c>
      <c r="M1047" s="44">
        <v>25.746833333333328</v>
      </c>
      <c r="N1047" s="45">
        <v>2.4033333333333342</v>
      </c>
      <c r="O1047" s="44">
        <v>0</v>
      </c>
      <c r="P1047" s="45">
        <v>8.0674999999999972</v>
      </c>
      <c r="Q1047" s="44">
        <v>13.325333333333335</v>
      </c>
      <c r="R1047" s="45">
        <v>7.8995000000000015</v>
      </c>
      <c r="S1047" s="44">
        <v>5.9566666666666652</v>
      </c>
      <c r="T1047" s="45">
        <v>16.321499999999997</v>
      </c>
      <c r="U1047" s="44">
        <v>18.80200000000001</v>
      </c>
      <c r="V1047" s="45">
        <v>11.872500000000006</v>
      </c>
      <c r="W1047" s="44">
        <v>6.6326666666666672</v>
      </c>
      <c r="X1047" s="45">
        <v>0</v>
      </c>
      <c r="Y1047" s="44">
        <v>0</v>
      </c>
      <c r="Z1047" s="45">
        <v>0</v>
      </c>
      <c r="AA1047" s="44">
        <v>0</v>
      </c>
      <c r="AB1047" s="45">
        <v>0</v>
      </c>
      <c r="AC1047" s="54"/>
      <c r="AD1047" s="55">
        <f t="shared" si="258"/>
        <v>117.12416666666667</v>
      </c>
      <c r="AE1047" s="54"/>
    </row>
    <row r="1048" spans="2:31" x14ac:dyDescent="0.3">
      <c r="B1048" s="4" t="s">
        <v>72</v>
      </c>
      <c r="C1048" s="4"/>
      <c r="D1048" s="4"/>
      <c r="E1048" s="44">
        <v>0</v>
      </c>
      <c r="F1048" s="45">
        <v>0</v>
      </c>
      <c r="G1048" s="44">
        <v>0</v>
      </c>
      <c r="H1048" s="45">
        <v>0</v>
      </c>
      <c r="I1048" s="44">
        <v>0</v>
      </c>
      <c r="J1048" s="45">
        <v>0</v>
      </c>
      <c r="K1048" s="44">
        <v>0</v>
      </c>
      <c r="L1048" s="45">
        <v>0</v>
      </c>
      <c r="M1048" s="44">
        <v>0</v>
      </c>
      <c r="N1048" s="45">
        <v>0</v>
      </c>
      <c r="O1048" s="44">
        <v>0</v>
      </c>
      <c r="P1048" s="45">
        <v>0</v>
      </c>
      <c r="Q1048" s="44">
        <v>0</v>
      </c>
      <c r="R1048" s="45">
        <v>0</v>
      </c>
      <c r="S1048" s="44">
        <v>0</v>
      </c>
      <c r="T1048" s="45">
        <v>0</v>
      </c>
      <c r="U1048" s="44">
        <v>0</v>
      </c>
      <c r="V1048" s="45">
        <v>0</v>
      </c>
      <c r="W1048" s="44">
        <v>0</v>
      </c>
      <c r="X1048" s="45">
        <v>0</v>
      </c>
      <c r="Y1048" s="44">
        <v>0</v>
      </c>
      <c r="Z1048" s="45">
        <v>0</v>
      </c>
      <c r="AA1048" s="44">
        <v>0</v>
      </c>
      <c r="AB1048" s="45">
        <v>0</v>
      </c>
      <c r="AC1048" s="54"/>
      <c r="AD1048" s="55">
        <f t="shared" si="258"/>
        <v>0</v>
      </c>
      <c r="AE1048" s="54"/>
    </row>
    <row r="1049" spans="2:31" x14ac:dyDescent="0.3">
      <c r="B1049" s="4" t="s">
        <v>73</v>
      </c>
      <c r="C1049" s="4"/>
      <c r="D1049" s="4"/>
      <c r="E1049" s="44">
        <v>0</v>
      </c>
      <c r="F1049" s="45">
        <v>0</v>
      </c>
      <c r="G1049" s="44">
        <v>0</v>
      </c>
      <c r="H1049" s="45">
        <v>0</v>
      </c>
      <c r="I1049" s="44">
        <v>0</v>
      </c>
      <c r="J1049" s="45">
        <v>0</v>
      </c>
      <c r="K1049" s="44">
        <v>0</v>
      </c>
      <c r="L1049" s="45">
        <v>4.3333333333333444E-3</v>
      </c>
      <c r="M1049" s="44">
        <v>14.575000000000008</v>
      </c>
      <c r="N1049" s="45">
        <v>44.543000000000013</v>
      </c>
      <c r="O1049" s="44">
        <v>37.656499999999987</v>
      </c>
      <c r="P1049" s="45">
        <v>62.33233333333331</v>
      </c>
      <c r="Q1049" s="44">
        <v>64.227333333333348</v>
      </c>
      <c r="R1049" s="45">
        <v>62.718166666666662</v>
      </c>
      <c r="S1049" s="44">
        <v>70.571333333333314</v>
      </c>
      <c r="T1049" s="45">
        <v>79.970833333333303</v>
      </c>
      <c r="U1049" s="44">
        <v>83.895166666666782</v>
      </c>
      <c r="V1049" s="45">
        <v>79.019333333333307</v>
      </c>
      <c r="W1049" s="44">
        <v>39.115333333333346</v>
      </c>
      <c r="X1049" s="45">
        <v>0.15516666666666667</v>
      </c>
      <c r="Y1049" s="44">
        <v>0</v>
      </c>
      <c r="Z1049" s="45">
        <v>0</v>
      </c>
      <c r="AA1049" s="44">
        <v>0</v>
      </c>
      <c r="AB1049" s="45">
        <v>0</v>
      </c>
      <c r="AC1049" s="54"/>
      <c r="AD1049" s="55">
        <f t="shared" si="258"/>
        <v>638.78383333333329</v>
      </c>
      <c r="AE1049" s="54"/>
    </row>
    <row r="1050" spans="2:31" x14ac:dyDescent="0.3">
      <c r="B1050" s="4" t="s">
        <v>74</v>
      </c>
      <c r="C1050" s="4"/>
      <c r="D1050" s="4"/>
      <c r="E1050" s="44">
        <v>0</v>
      </c>
      <c r="F1050" s="45">
        <v>0</v>
      </c>
      <c r="G1050" s="44">
        <v>0</v>
      </c>
      <c r="H1050" s="45">
        <v>0</v>
      </c>
      <c r="I1050" s="44">
        <v>0</v>
      </c>
      <c r="J1050" s="45">
        <v>0</v>
      </c>
      <c r="K1050" s="44">
        <v>0</v>
      </c>
      <c r="L1050" s="45">
        <v>0</v>
      </c>
      <c r="M1050" s="44">
        <v>0</v>
      </c>
      <c r="N1050" s="45">
        <v>0</v>
      </c>
      <c r="O1050" s="44">
        <v>0</v>
      </c>
      <c r="P1050" s="45">
        <v>0</v>
      </c>
      <c r="Q1050" s="44">
        <v>0</v>
      </c>
      <c r="R1050" s="45">
        <v>0</v>
      </c>
      <c r="S1050" s="44">
        <v>0</v>
      </c>
      <c r="T1050" s="45">
        <v>0</v>
      </c>
      <c r="U1050" s="44">
        <v>0</v>
      </c>
      <c r="V1050" s="45">
        <v>0</v>
      </c>
      <c r="W1050" s="44">
        <v>0</v>
      </c>
      <c r="X1050" s="45">
        <v>0</v>
      </c>
      <c r="Y1050" s="44">
        <v>0</v>
      </c>
      <c r="Z1050" s="45">
        <v>0</v>
      </c>
      <c r="AA1050" s="44">
        <v>0</v>
      </c>
      <c r="AB1050" s="45">
        <v>0</v>
      </c>
      <c r="AC1050" s="54"/>
      <c r="AD1050" s="55">
        <f t="shared" si="258"/>
        <v>0</v>
      </c>
      <c r="AE1050" s="54"/>
    </row>
    <row r="1051" spans="2:31" x14ac:dyDescent="0.3">
      <c r="B1051" s="4" t="s">
        <v>75</v>
      </c>
      <c r="C1051" s="4"/>
      <c r="D1051" s="4"/>
      <c r="E1051" s="44">
        <v>0</v>
      </c>
      <c r="F1051" s="45">
        <v>0</v>
      </c>
      <c r="G1051" s="44">
        <v>0</v>
      </c>
      <c r="H1051" s="45">
        <v>0</v>
      </c>
      <c r="I1051" s="44">
        <v>0</v>
      </c>
      <c r="J1051" s="45">
        <v>0</v>
      </c>
      <c r="K1051" s="44">
        <v>0</v>
      </c>
      <c r="L1051" s="45">
        <v>0</v>
      </c>
      <c r="M1051" s="44">
        <v>11.362500000000001</v>
      </c>
      <c r="N1051" s="45">
        <v>21.491666666666667</v>
      </c>
      <c r="O1051" s="44">
        <v>23.669833333333337</v>
      </c>
      <c r="P1051" s="45">
        <v>104.51249999999997</v>
      </c>
      <c r="Q1051" s="44">
        <v>29.429999999999986</v>
      </c>
      <c r="R1051" s="45">
        <v>0.18916666666666798</v>
      </c>
      <c r="S1051" s="44">
        <v>125.90433333333333</v>
      </c>
      <c r="T1051" s="45">
        <v>9.2635000000000005</v>
      </c>
      <c r="U1051" s="44">
        <v>65.378000000000014</v>
      </c>
      <c r="V1051" s="45">
        <v>63.685499999999998</v>
      </c>
      <c r="W1051" s="44">
        <v>20.74433333333333</v>
      </c>
      <c r="X1051" s="45">
        <v>0</v>
      </c>
      <c r="Y1051" s="44">
        <v>0</v>
      </c>
      <c r="Z1051" s="45">
        <v>0</v>
      </c>
      <c r="AA1051" s="44">
        <v>0</v>
      </c>
      <c r="AB1051" s="45">
        <v>0</v>
      </c>
      <c r="AC1051" s="54"/>
      <c r="AD1051" s="55">
        <f t="shared" si="258"/>
        <v>475.63133333333332</v>
      </c>
      <c r="AE1051" s="54"/>
    </row>
    <row r="1052" spans="2:31" x14ac:dyDescent="0.3">
      <c r="B1052" s="4" t="s">
        <v>76</v>
      </c>
      <c r="C1052" s="4"/>
      <c r="D1052" s="4"/>
      <c r="E1052" s="44">
        <v>0</v>
      </c>
      <c r="F1052" s="45">
        <v>0</v>
      </c>
      <c r="G1052" s="44">
        <v>0</v>
      </c>
      <c r="H1052" s="45">
        <v>0</v>
      </c>
      <c r="I1052" s="44">
        <v>0</v>
      </c>
      <c r="J1052" s="45">
        <v>0</v>
      </c>
      <c r="K1052" s="44">
        <v>0</v>
      </c>
      <c r="L1052" s="45">
        <v>0.20483333333333348</v>
      </c>
      <c r="M1052" s="44">
        <v>17.424833333333329</v>
      </c>
      <c r="N1052" s="45">
        <v>26.135833333333345</v>
      </c>
      <c r="O1052" s="44">
        <v>32.558166666666615</v>
      </c>
      <c r="P1052" s="45">
        <v>21.77516666666666</v>
      </c>
      <c r="Q1052" s="44">
        <v>57.197333333333354</v>
      </c>
      <c r="R1052" s="45">
        <v>55.987499999999976</v>
      </c>
      <c r="S1052" s="44">
        <v>62.3661666666667</v>
      </c>
      <c r="T1052" s="45">
        <v>70.749333333333297</v>
      </c>
      <c r="U1052" s="44">
        <v>71.301833333333306</v>
      </c>
      <c r="V1052" s="45">
        <v>58.522833333333338</v>
      </c>
      <c r="W1052" s="44">
        <v>28.854499999999998</v>
      </c>
      <c r="X1052" s="45">
        <v>0</v>
      </c>
      <c r="Y1052" s="44">
        <v>0</v>
      </c>
      <c r="Z1052" s="45">
        <v>0</v>
      </c>
      <c r="AA1052" s="44">
        <v>0</v>
      </c>
      <c r="AB1052" s="45">
        <v>0</v>
      </c>
      <c r="AC1052" s="54"/>
      <c r="AD1052" s="55">
        <f t="shared" si="258"/>
        <v>503.07833333333326</v>
      </c>
      <c r="AE1052" s="54"/>
    </row>
    <row r="1053" spans="2:31" x14ac:dyDescent="0.3">
      <c r="B1053" s="4" t="s">
        <v>77</v>
      </c>
      <c r="C1053" s="4"/>
      <c r="D1053" s="4"/>
      <c r="E1053" s="44">
        <v>0</v>
      </c>
      <c r="F1053" s="45">
        <v>0</v>
      </c>
      <c r="G1053" s="44">
        <v>0</v>
      </c>
      <c r="H1053" s="45">
        <v>0</v>
      </c>
      <c r="I1053" s="44">
        <v>0</v>
      </c>
      <c r="J1053" s="45">
        <v>0</v>
      </c>
      <c r="K1053" s="44">
        <v>0</v>
      </c>
      <c r="L1053" s="45">
        <v>0</v>
      </c>
      <c r="M1053" s="44">
        <v>2.8943333333333348</v>
      </c>
      <c r="N1053" s="45">
        <v>5.6813333333333311</v>
      </c>
      <c r="O1053" s="44">
        <v>5.8161666666666667</v>
      </c>
      <c r="P1053" s="45">
        <v>20.758166666666664</v>
      </c>
      <c r="Q1053" s="44">
        <v>20.097999999999988</v>
      </c>
      <c r="R1053" s="45">
        <v>13.295499999999997</v>
      </c>
      <c r="S1053" s="44">
        <v>15.719500000000002</v>
      </c>
      <c r="T1053" s="45">
        <v>27.498333333333324</v>
      </c>
      <c r="U1053" s="44">
        <v>28.796666666666663</v>
      </c>
      <c r="V1053" s="45">
        <v>27.003</v>
      </c>
      <c r="W1053" s="44">
        <v>19.034166666666668</v>
      </c>
      <c r="X1053" s="45">
        <v>7.9166666666666635E-2</v>
      </c>
      <c r="Y1053" s="44">
        <v>0</v>
      </c>
      <c r="Z1053" s="45">
        <v>0</v>
      </c>
      <c r="AA1053" s="44">
        <v>0</v>
      </c>
      <c r="AB1053" s="45">
        <v>0</v>
      </c>
      <c r="AC1053" s="54"/>
      <c r="AD1053" s="55">
        <f t="shared" si="258"/>
        <v>186.67433333333332</v>
      </c>
      <c r="AE1053" s="54"/>
    </row>
    <row r="1054" spans="2:31" x14ac:dyDescent="0.3">
      <c r="B1054" s="4" t="s">
        <v>78</v>
      </c>
      <c r="C1054" s="4"/>
      <c r="D1054" s="4"/>
      <c r="E1054" s="44">
        <v>0</v>
      </c>
      <c r="F1054" s="45">
        <v>0</v>
      </c>
      <c r="G1054" s="44">
        <v>0</v>
      </c>
      <c r="H1054" s="45">
        <v>0</v>
      </c>
      <c r="I1054" s="44">
        <v>0</v>
      </c>
      <c r="J1054" s="45">
        <v>0</v>
      </c>
      <c r="K1054" s="44">
        <v>0</v>
      </c>
      <c r="L1054" s="45">
        <v>0</v>
      </c>
      <c r="M1054" s="44">
        <v>0</v>
      </c>
      <c r="N1054" s="45">
        <v>0</v>
      </c>
      <c r="O1054" s="44">
        <v>3.5933333333333288</v>
      </c>
      <c r="P1054" s="45">
        <v>0</v>
      </c>
      <c r="Q1054" s="44">
        <v>0</v>
      </c>
      <c r="R1054" s="45">
        <v>0</v>
      </c>
      <c r="S1054" s="44">
        <v>0</v>
      </c>
      <c r="T1054" s="45">
        <v>0</v>
      </c>
      <c r="U1054" s="44">
        <v>0</v>
      </c>
      <c r="V1054" s="45">
        <v>0</v>
      </c>
      <c r="W1054" s="44">
        <v>0</v>
      </c>
      <c r="X1054" s="45">
        <v>0</v>
      </c>
      <c r="Y1054" s="44">
        <v>0</v>
      </c>
      <c r="Z1054" s="45">
        <v>0</v>
      </c>
      <c r="AA1054" s="44">
        <v>0</v>
      </c>
      <c r="AB1054" s="45">
        <v>0</v>
      </c>
      <c r="AC1054" s="54"/>
      <c r="AD1054" s="55">
        <f t="shared" si="258"/>
        <v>3.5933333333333288</v>
      </c>
      <c r="AE1054" s="54"/>
    </row>
    <row r="1055" spans="2:31" x14ac:dyDescent="0.3">
      <c r="B1055" s="4" t="s">
        <v>79</v>
      </c>
      <c r="C1055" s="4"/>
      <c r="D1055" s="4"/>
      <c r="E1055" s="44">
        <v>0</v>
      </c>
      <c r="F1055" s="45">
        <v>0</v>
      </c>
      <c r="G1055" s="44">
        <v>0</v>
      </c>
      <c r="H1055" s="45">
        <v>0</v>
      </c>
      <c r="I1055" s="44">
        <v>0</v>
      </c>
      <c r="J1055" s="45">
        <v>0</v>
      </c>
      <c r="K1055" s="44">
        <v>0</v>
      </c>
      <c r="L1055" s="45">
        <v>0</v>
      </c>
      <c r="M1055" s="44">
        <v>6.0666666666666673</v>
      </c>
      <c r="N1055" s="45">
        <v>13.627666666666638</v>
      </c>
      <c r="O1055" s="44">
        <v>22.323666666666668</v>
      </c>
      <c r="P1055" s="45">
        <v>0</v>
      </c>
      <c r="Q1055" s="44">
        <v>0</v>
      </c>
      <c r="R1055" s="45">
        <v>0</v>
      </c>
      <c r="S1055" s="44">
        <v>0</v>
      </c>
      <c r="T1055" s="45">
        <v>0</v>
      </c>
      <c r="U1055" s="44">
        <v>0</v>
      </c>
      <c r="V1055" s="45">
        <v>0</v>
      </c>
      <c r="W1055" s="44">
        <v>0</v>
      </c>
      <c r="X1055" s="45">
        <v>0</v>
      </c>
      <c r="Y1055" s="44">
        <v>0</v>
      </c>
      <c r="Z1055" s="45">
        <v>0</v>
      </c>
      <c r="AA1055" s="44">
        <v>0</v>
      </c>
      <c r="AB1055" s="45">
        <v>0</v>
      </c>
      <c r="AC1055" s="54"/>
      <c r="AD1055" s="55">
        <f t="shared" si="258"/>
        <v>42.017999999999972</v>
      </c>
      <c r="AE1055" s="54"/>
    </row>
    <row r="1056" spans="2:31" x14ac:dyDescent="0.3">
      <c r="B1056" s="4" t="s">
        <v>80</v>
      </c>
      <c r="C1056" s="4"/>
      <c r="D1056" s="4"/>
      <c r="E1056" s="44">
        <v>0</v>
      </c>
      <c r="F1056" s="45">
        <v>0</v>
      </c>
      <c r="G1056" s="44">
        <v>0</v>
      </c>
      <c r="H1056" s="45">
        <v>0</v>
      </c>
      <c r="I1056" s="44">
        <v>0</v>
      </c>
      <c r="J1056" s="45">
        <v>0</v>
      </c>
      <c r="K1056" s="44">
        <v>0</v>
      </c>
      <c r="L1056" s="45">
        <v>6.8833333333333344E-2</v>
      </c>
      <c r="M1056" s="44">
        <v>1.4626666666666668</v>
      </c>
      <c r="N1056" s="45">
        <v>0.46883333333333327</v>
      </c>
      <c r="O1056" s="44">
        <v>0</v>
      </c>
      <c r="P1056" s="45">
        <v>0</v>
      </c>
      <c r="Q1056" s="44">
        <v>0</v>
      </c>
      <c r="R1056" s="45">
        <v>0</v>
      </c>
      <c r="S1056" s="44">
        <v>0</v>
      </c>
      <c r="T1056" s="45">
        <v>0</v>
      </c>
      <c r="U1056" s="44">
        <v>0</v>
      </c>
      <c r="V1056" s="45">
        <v>0</v>
      </c>
      <c r="W1056" s="44">
        <v>0</v>
      </c>
      <c r="X1056" s="45">
        <v>0</v>
      </c>
      <c r="Y1056" s="44">
        <v>0</v>
      </c>
      <c r="Z1056" s="45">
        <v>0</v>
      </c>
      <c r="AA1056" s="44">
        <v>0</v>
      </c>
      <c r="AB1056" s="45">
        <v>0</v>
      </c>
      <c r="AC1056" s="54"/>
      <c r="AD1056" s="55">
        <f t="shared" si="258"/>
        <v>2.0003333333333333</v>
      </c>
      <c r="AE1056" s="54"/>
    </row>
    <row r="1057" spans="2:31" x14ac:dyDescent="0.3">
      <c r="B1057" s="4" t="s">
        <v>88</v>
      </c>
      <c r="C1057" s="4"/>
      <c r="D1057" s="4"/>
      <c r="E1057" s="44">
        <v>0</v>
      </c>
      <c r="F1057" s="45">
        <v>0</v>
      </c>
      <c r="G1057" s="44">
        <v>0</v>
      </c>
      <c r="H1057" s="45">
        <v>0</v>
      </c>
      <c r="I1057" s="44">
        <v>0</v>
      </c>
      <c r="J1057" s="45">
        <v>0</v>
      </c>
      <c r="K1057" s="44">
        <v>0</v>
      </c>
      <c r="L1057" s="45">
        <v>0</v>
      </c>
      <c r="M1057" s="44">
        <v>0</v>
      </c>
      <c r="N1057" s="45">
        <v>0</v>
      </c>
      <c r="O1057" s="44">
        <v>0</v>
      </c>
      <c r="P1057" s="45">
        <v>0</v>
      </c>
      <c r="Q1057" s="44">
        <v>0</v>
      </c>
      <c r="R1057" s="45">
        <v>0</v>
      </c>
      <c r="S1057" s="44">
        <v>0</v>
      </c>
      <c r="T1057" s="45">
        <v>0</v>
      </c>
      <c r="U1057" s="44">
        <v>0</v>
      </c>
      <c r="V1057" s="45">
        <v>0</v>
      </c>
      <c r="W1057" s="44">
        <v>0</v>
      </c>
      <c r="X1057" s="45">
        <v>0</v>
      </c>
      <c r="Y1057" s="44">
        <v>0</v>
      </c>
      <c r="Z1057" s="45">
        <v>0</v>
      </c>
      <c r="AA1057" s="44">
        <v>0</v>
      </c>
      <c r="AB1057" s="45">
        <v>0</v>
      </c>
      <c r="AC1057" s="54"/>
      <c r="AD1057" s="55">
        <f t="shared" si="258"/>
        <v>0</v>
      </c>
      <c r="AE1057" s="54"/>
    </row>
    <row r="1058" spans="2:31" x14ac:dyDescent="0.3">
      <c r="B1058" s="4" t="s">
        <v>97</v>
      </c>
      <c r="C1058" s="4"/>
      <c r="D1058" s="4"/>
      <c r="E1058" s="44">
        <v>0</v>
      </c>
      <c r="F1058" s="45">
        <v>0</v>
      </c>
      <c r="G1058" s="44">
        <v>0</v>
      </c>
      <c r="H1058" s="45">
        <v>0</v>
      </c>
      <c r="I1058" s="44">
        <v>0</v>
      </c>
      <c r="J1058" s="45">
        <v>0</v>
      </c>
      <c r="K1058" s="44">
        <v>0</v>
      </c>
      <c r="L1058" s="45">
        <v>0</v>
      </c>
      <c r="M1058" s="44">
        <v>0</v>
      </c>
      <c r="N1058" s="45">
        <v>0</v>
      </c>
      <c r="O1058" s="44">
        <v>0</v>
      </c>
      <c r="P1058" s="45">
        <v>0</v>
      </c>
      <c r="Q1058" s="44">
        <v>0</v>
      </c>
      <c r="R1058" s="45">
        <v>0</v>
      </c>
      <c r="S1058" s="44">
        <v>0</v>
      </c>
      <c r="T1058" s="45">
        <v>0</v>
      </c>
      <c r="U1058" s="44">
        <v>0</v>
      </c>
      <c r="V1058" s="45">
        <v>0</v>
      </c>
      <c r="W1058" s="44">
        <v>0</v>
      </c>
      <c r="X1058" s="45">
        <v>0</v>
      </c>
      <c r="Y1058" s="44">
        <v>0</v>
      </c>
      <c r="Z1058" s="45">
        <v>0</v>
      </c>
      <c r="AA1058" s="44">
        <v>0</v>
      </c>
      <c r="AB1058" s="45">
        <v>0</v>
      </c>
      <c r="AC1058" s="54"/>
      <c r="AD1058" s="55">
        <f t="shared" si="258"/>
        <v>0</v>
      </c>
      <c r="AE1058" s="54"/>
    </row>
    <row r="1059" spans="2:31" x14ac:dyDescent="0.3">
      <c r="B1059" s="4" t="s">
        <v>94</v>
      </c>
      <c r="C1059" s="4"/>
      <c r="D1059" s="4"/>
      <c r="E1059" s="44">
        <v>0</v>
      </c>
      <c r="F1059" s="45">
        <v>0</v>
      </c>
      <c r="G1059" s="44">
        <v>0</v>
      </c>
      <c r="H1059" s="45">
        <v>0</v>
      </c>
      <c r="I1059" s="44">
        <v>0</v>
      </c>
      <c r="J1059" s="45">
        <v>0</v>
      </c>
      <c r="K1059" s="44">
        <v>0</v>
      </c>
      <c r="L1059" s="45">
        <v>0</v>
      </c>
      <c r="M1059" s="44">
        <v>30.382999999999999</v>
      </c>
      <c r="N1059" s="45">
        <v>112.52500000000002</v>
      </c>
      <c r="O1059" s="44">
        <v>27.449333333333335</v>
      </c>
      <c r="P1059" s="45">
        <v>93.667333333333318</v>
      </c>
      <c r="Q1059" s="44">
        <v>123.15366666666664</v>
      </c>
      <c r="R1059" s="45">
        <v>123.07866666666668</v>
      </c>
      <c r="S1059" s="44">
        <v>124.16033333333334</v>
      </c>
      <c r="T1059" s="45">
        <v>139.9905</v>
      </c>
      <c r="U1059" s="44">
        <v>144.74150000000003</v>
      </c>
      <c r="V1059" s="45">
        <v>144.99883333333335</v>
      </c>
      <c r="W1059" s="44">
        <v>71.506500000000017</v>
      </c>
      <c r="X1059" s="45">
        <v>0</v>
      </c>
      <c r="Y1059" s="44">
        <v>0</v>
      </c>
      <c r="Z1059" s="45">
        <v>0</v>
      </c>
      <c r="AA1059" s="44">
        <v>0</v>
      </c>
      <c r="AB1059" s="45">
        <v>0</v>
      </c>
      <c r="AC1059" s="54"/>
      <c r="AD1059" s="55">
        <f t="shared" si="258"/>
        <v>1135.6546666666666</v>
      </c>
      <c r="AE1059" s="54"/>
    </row>
    <row r="1060" spans="2:31" x14ac:dyDescent="0.3">
      <c r="B1060" s="4" t="s">
        <v>95</v>
      </c>
      <c r="C1060" s="4"/>
      <c r="D1060" s="4"/>
      <c r="E1060" s="44">
        <v>0</v>
      </c>
      <c r="F1060" s="45">
        <v>0</v>
      </c>
      <c r="G1060" s="44">
        <v>0</v>
      </c>
      <c r="H1060" s="45">
        <v>0</v>
      </c>
      <c r="I1060" s="44">
        <v>0</v>
      </c>
      <c r="J1060" s="45">
        <v>0</v>
      </c>
      <c r="K1060" s="44">
        <v>0</v>
      </c>
      <c r="L1060" s="45">
        <v>0</v>
      </c>
      <c r="M1060" s="44">
        <v>33.747166666666701</v>
      </c>
      <c r="N1060" s="45">
        <v>19.27866666666667</v>
      </c>
      <c r="O1060" s="44">
        <v>32.119833333333325</v>
      </c>
      <c r="P1060" s="45">
        <v>52.499666666666684</v>
      </c>
      <c r="Q1060" s="44">
        <v>53.982499999999959</v>
      </c>
      <c r="R1060" s="45">
        <v>51.909999999999968</v>
      </c>
      <c r="S1060" s="44">
        <v>59.211666666666666</v>
      </c>
      <c r="T1060" s="45">
        <v>67</v>
      </c>
      <c r="U1060" s="44">
        <v>70.067999999999927</v>
      </c>
      <c r="V1060" s="45">
        <v>64.404000000000096</v>
      </c>
      <c r="W1060" s="44">
        <v>26.380000000000038</v>
      </c>
      <c r="X1060" s="45">
        <v>0</v>
      </c>
      <c r="Y1060" s="44">
        <v>0</v>
      </c>
      <c r="Z1060" s="45">
        <v>0</v>
      </c>
      <c r="AA1060" s="44">
        <v>0</v>
      </c>
      <c r="AB1060" s="45">
        <v>0</v>
      </c>
      <c r="AC1060" s="54"/>
      <c r="AD1060" s="55">
        <f t="shared" si="258"/>
        <v>530.60149999999999</v>
      </c>
      <c r="AE1060" s="54"/>
    </row>
    <row r="1061" spans="2:31" x14ac:dyDescent="0.3">
      <c r="B1061" s="4" t="s">
        <v>96</v>
      </c>
      <c r="C1061" s="4"/>
      <c r="D1061" s="4"/>
      <c r="E1061" s="44">
        <v>0</v>
      </c>
      <c r="F1061" s="45">
        <v>0</v>
      </c>
      <c r="G1061" s="44">
        <v>0</v>
      </c>
      <c r="H1061" s="45">
        <v>0</v>
      </c>
      <c r="I1061" s="44">
        <v>0</v>
      </c>
      <c r="J1061" s="45">
        <v>0</v>
      </c>
      <c r="K1061" s="44">
        <v>0</v>
      </c>
      <c r="L1061" s="45">
        <v>1.0049999999999997</v>
      </c>
      <c r="M1061" s="44">
        <v>48.888166666666642</v>
      </c>
      <c r="N1061" s="45">
        <v>41.129499999999979</v>
      </c>
      <c r="O1061" s="44">
        <v>34.21633333333331</v>
      </c>
      <c r="P1061" s="45">
        <v>51.236666666666657</v>
      </c>
      <c r="Q1061" s="44">
        <v>54.548333333333318</v>
      </c>
      <c r="R1061" s="45">
        <v>52.567333333333323</v>
      </c>
      <c r="S1061" s="44">
        <v>58.523666666666678</v>
      </c>
      <c r="T1061" s="45">
        <v>66.533833333333348</v>
      </c>
      <c r="U1061" s="44">
        <v>69.170166666666702</v>
      </c>
      <c r="V1061" s="45">
        <v>62.666166666666669</v>
      </c>
      <c r="W1061" s="44">
        <v>33.575833333333364</v>
      </c>
      <c r="X1061" s="45">
        <v>0</v>
      </c>
      <c r="Y1061" s="44">
        <v>0</v>
      </c>
      <c r="Z1061" s="45">
        <v>0</v>
      </c>
      <c r="AA1061" s="44">
        <v>0</v>
      </c>
      <c r="AB1061" s="45">
        <v>0</v>
      </c>
      <c r="AC1061" s="54"/>
      <c r="AD1061" s="55">
        <f t="shared" si="258"/>
        <v>574.06099999999992</v>
      </c>
      <c r="AE1061" s="54"/>
    </row>
    <row r="1062" spans="2:31" x14ac:dyDescent="0.3">
      <c r="B1062" s="4" t="s">
        <v>102</v>
      </c>
      <c r="C1062" s="4"/>
      <c r="D1062" s="4"/>
      <c r="E1062" s="44">
        <v>0</v>
      </c>
      <c r="F1062" s="45">
        <v>0</v>
      </c>
      <c r="G1062" s="44">
        <v>0</v>
      </c>
      <c r="H1062" s="45">
        <v>0</v>
      </c>
      <c r="I1062" s="44">
        <v>0</v>
      </c>
      <c r="J1062" s="45">
        <v>0</v>
      </c>
      <c r="K1062" s="44">
        <v>0</v>
      </c>
      <c r="L1062" s="45">
        <v>0</v>
      </c>
      <c r="M1062" s="44">
        <v>30.019999999999985</v>
      </c>
      <c r="N1062" s="45">
        <v>68.989999999999881</v>
      </c>
      <c r="O1062" s="44">
        <v>48.78</v>
      </c>
      <c r="P1062" s="45">
        <v>79.280000000000044</v>
      </c>
      <c r="Q1062" s="44">
        <v>78.449999999999903</v>
      </c>
      <c r="R1062" s="45">
        <v>78.090000000000074</v>
      </c>
      <c r="S1062" s="44">
        <v>76.380000000000081</v>
      </c>
      <c r="T1062" s="45">
        <v>72.570000000000036</v>
      </c>
      <c r="U1062" s="44">
        <v>66.55999999999996</v>
      </c>
      <c r="V1062" s="45">
        <v>51.780000000000058</v>
      </c>
      <c r="W1062" s="44">
        <v>9.8999999999999897</v>
      </c>
      <c r="X1062" s="45">
        <v>0</v>
      </c>
      <c r="Y1062" s="44">
        <v>0</v>
      </c>
      <c r="Z1062" s="45">
        <v>0</v>
      </c>
      <c r="AA1062" s="44">
        <v>0</v>
      </c>
      <c r="AB1062" s="45">
        <v>0</v>
      </c>
      <c r="AC1062" s="54"/>
      <c r="AD1062" s="55">
        <f t="shared" si="258"/>
        <v>660.8</v>
      </c>
      <c r="AE1062" s="54"/>
    </row>
    <row r="1063" spans="2:31" x14ac:dyDescent="0.3">
      <c r="B1063" s="4" t="s">
        <v>103</v>
      </c>
      <c r="C1063" s="4"/>
      <c r="D1063" s="4"/>
      <c r="E1063" s="44">
        <v>0</v>
      </c>
      <c r="F1063" s="45">
        <v>0</v>
      </c>
      <c r="G1063" s="44">
        <v>0</v>
      </c>
      <c r="H1063" s="45">
        <v>0</v>
      </c>
      <c r="I1063" s="44">
        <v>0</v>
      </c>
      <c r="J1063" s="45">
        <v>0</v>
      </c>
      <c r="K1063" s="44">
        <v>0</v>
      </c>
      <c r="L1063" s="45">
        <v>0</v>
      </c>
      <c r="M1063" s="44">
        <v>0</v>
      </c>
      <c r="N1063" s="45">
        <v>0</v>
      </c>
      <c r="O1063" s="44">
        <v>0</v>
      </c>
      <c r="P1063" s="45">
        <v>0</v>
      </c>
      <c r="Q1063" s="44">
        <v>0</v>
      </c>
      <c r="R1063" s="45">
        <v>0</v>
      </c>
      <c r="S1063" s="44">
        <v>0</v>
      </c>
      <c r="T1063" s="45">
        <v>0</v>
      </c>
      <c r="U1063" s="44">
        <v>0</v>
      </c>
      <c r="V1063" s="45">
        <v>0</v>
      </c>
      <c r="W1063" s="44">
        <v>0</v>
      </c>
      <c r="X1063" s="45">
        <v>0</v>
      </c>
      <c r="Y1063" s="44">
        <v>0</v>
      </c>
      <c r="Z1063" s="45">
        <v>0</v>
      </c>
      <c r="AA1063" s="44">
        <v>0</v>
      </c>
      <c r="AB1063" s="45">
        <v>0</v>
      </c>
      <c r="AC1063" s="54"/>
      <c r="AD1063" s="55">
        <f t="shared" si="258"/>
        <v>0</v>
      </c>
      <c r="AE1063" s="54"/>
    </row>
    <row r="1064" spans="2:31" x14ac:dyDescent="0.3">
      <c r="B1064" s="4" t="s">
        <v>104</v>
      </c>
      <c r="C1064" s="4"/>
      <c r="D1064" s="4"/>
      <c r="E1064" s="44">
        <v>0</v>
      </c>
      <c r="F1064" s="45">
        <v>0</v>
      </c>
      <c r="G1064" s="44">
        <v>0</v>
      </c>
      <c r="H1064" s="45">
        <v>0</v>
      </c>
      <c r="I1064" s="44">
        <v>0</v>
      </c>
      <c r="J1064" s="45">
        <v>0</v>
      </c>
      <c r="K1064" s="44">
        <v>0</v>
      </c>
      <c r="L1064" s="45">
        <v>0.47849999999999987</v>
      </c>
      <c r="M1064" s="44">
        <v>63.772499999999972</v>
      </c>
      <c r="N1064" s="45">
        <v>95.956166666666661</v>
      </c>
      <c r="O1064" s="44">
        <v>97.460499999999925</v>
      </c>
      <c r="P1064" s="45">
        <v>153.01766666666663</v>
      </c>
      <c r="Q1064" s="44">
        <v>158.80966666666671</v>
      </c>
      <c r="R1064" s="45">
        <v>157.25816666666668</v>
      </c>
      <c r="S1064" s="44">
        <v>170.28300000000004</v>
      </c>
      <c r="T1064" s="45">
        <v>186.57266666666666</v>
      </c>
      <c r="U1064" s="44">
        <v>185.97433333333339</v>
      </c>
      <c r="V1064" s="45">
        <v>171.92283333333333</v>
      </c>
      <c r="W1064" s="44">
        <v>110.32883333333334</v>
      </c>
      <c r="X1064" s="45">
        <v>0.3358333333333331</v>
      </c>
      <c r="Y1064" s="44">
        <v>0</v>
      </c>
      <c r="Z1064" s="45">
        <v>0</v>
      </c>
      <c r="AA1064" s="44">
        <v>0</v>
      </c>
      <c r="AB1064" s="45">
        <v>0</v>
      </c>
      <c r="AC1064" s="54"/>
      <c r="AD1064" s="55">
        <f t="shared" si="258"/>
        <v>1552.1706666666664</v>
      </c>
      <c r="AE1064" s="54"/>
    </row>
    <row r="1065" spans="2:31" x14ac:dyDescent="0.3">
      <c r="B1065" s="4" t="s">
        <v>113</v>
      </c>
      <c r="C1065" s="4"/>
      <c r="D1065" s="4"/>
      <c r="E1065" s="44">
        <v>0</v>
      </c>
      <c r="F1065" s="45">
        <v>0</v>
      </c>
      <c r="G1065" s="44">
        <v>0</v>
      </c>
      <c r="H1065" s="45">
        <v>0</v>
      </c>
      <c r="I1065" s="44">
        <v>0</v>
      </c>
      <c r="J1065" s="45">
        <v>0</v>
      </c>
      <c r="K1065" s="44">
        <v>0</v>
      </c>
      <c r="L1065" s="45">
        <v>0</v>
      </c>
      <c r="M1065" s="44">
        <v>0</v>
      </c>
      <c r="N1065" s="45">
        <v>0</v>
      </c>
      <c r="O1065" s="44">
        <v>0</v>
      </c>
      <c r="P1065" s="45">
        <v>0</v>
      </c>
      <c r="Q1065" s="44">
        <v>0</v>
      </c>
      <c r="R1065" s="45">
        <v>0</v>
      </c>
      <c r="S1065" s="44">
        <v>0</v>
      </c>
      <c r="T1065" s="45">
        <v>0</v>
      </c>
      <c r="U1065" s="44">
        <v>0</v>
      </c>
      <c r="V1065" s="45">
        <v>0</v>
      </c>
      <c r="W1065" s="44">
        <v>0</v>
      </c>
      <c r="X1065" s="45">
        <v>0</v>
      </c>
      <c r="Y1065" s="44">
        <v>0</v>
      </c>
      <c r="Z1065" s="45">
        <v>0</v>
      </c>
      <c r="AA1065" s="44">
        <v>0</v>
      </c>
      <c r="AB1065" s="45">
        <v>0</v>
      </c>
      <c r="AC1065" s="54"/>
      <c r="AD1065" s="55">
        <f t="shared" si="258"/>
        <v>0</v>
      </c>
      <c r="AE1065" s="54"/>
    </row>
    <row r="1066" spans="2:31" x14ac:dyDescent="0.3">
      <c r="B1066" s="4" t="s">
        <v>115</v>
      </c>
      <c r="C1066" s="4"/>
      <c r="D1066" s="4"/>
      <c r="E1066" s="44">
        <v>0</v>
      </c>
      <c r="F1066" s="45">
        <v>0</v>
      </c>
      <c r="G1066" s="44">
        <v>0</v>
      </c>
      <c r="H1066" s="45">
        <v>0</v>
      </c>
      <c r="I1066" s="44">
        <v>0</v>
      </c>
      <c r="J1066" s="45">
        <v>0</v>
      </c>
      <c r="K1066" s="44">
        <v>0</v>
      </c>
      <c r="L1066" s="45">
        <v>0.90583333333333349</v>
      </c>
      <c r="M1066" s="44">
        <v>7.5980000000000008</v>
      </c>
      <c r="N1066" s="45">
        <v>0.40049999999999952</v>
      </c>
      <c r="O1066" s="44">
        <v>0</v>
      </c>
      <c r="P1066" s="45">
        <v>0</v>
      </c>
      <c r="Q1066" s="44">
        <v>0</v>
      </c>
      <c r="R1066" s="45">
        <v>0</v>
      </c>
      <c r="S1066" s="44">
        <v>0</v>
      </c>
      <c r="T1066" s="45">
        <v>0</v>
      </c>
      <c r="U1066" s="44">
        <v>0</v>
      </c>
      <c r="V1066" s="45">
        <v>0</v>
      </c>
      <c r="W1066" s="44">
        <v>0</v>
      </c>
      <c r="X1066" s="45">
        <v>0</v>
      </c>
      <c r="Y1066" s="44">
        <v>0</v>
      </c>
      <c r="Z1066" s="45">
        <v>0</v>
      </c>
      <c r="AA1066" s="44">
        <v>0</v>
      </c>
      <c r="AB1066" s="45">
        <v>0</v>
      </c>
      <c r="AC1066" s="54"/>
      <c r="AD1066" s="55">
        <f t="shared" si="258"/>
        <v>8.9043333333333337</v>
      </c>
      <c r="AE1066" s="54"/>
    </row>
    <row r="1067" spans="2:31" x14ac:dyDescent="0.3">
      <c r="B1067" s="4" t="s">
        <v>116</v>
      </c>
      <c r="C1067" s="4"/>
      <c r="D1067" s="4"/>
      <c r="E1067" s="44">
        <v>0</v>
      </c>
      <c r="F1067" s="45">
        <v>0</v>
      </c>
      <c r="G1067" s="44">
        <v>0</v>
      </c>
      <c r="H1067" s="45">
        <v>0</v>
      </c>
      <c r="I1067" s="44">
        <v>0</v>
      </c>
      <c r="J1067" s="45">
        <v>0</v>
      </c>
      <c r="K1067" s="44">
        <v>0</v>
      </c>
      <c r="L1067" s="45">
        <v>0</v>
      </c>
      <c r="M1067" s="44">
        <v>0</v>
      </c>
      <c r="N1067" s="45">
        <v>0</v>
      </c>
      <c r="O1067" s="44">
        <v>0</v>
      </c>
      <c r="P1067" s="45">
        <v>0</v>
      </c>
      <c r="Q1067" s="44">
        <v>0</v>
      </c>
      <c r="R1067" s="45">
        <v>0</v>
      </c>
      <c r="S1067" s="44">
        <v>0</v>
      </c>
      <c r="T1067" s="45">
        <v>0</v>
      </c>
      <c r="U1067" s="44">
        <v>0</v>
      </c>
      <c r="V1067" s="45">
        <v>0</v>
      </c>
      <c r="W1067" s="44">
        <v>0</v>
      </c>
      <c r="X1067" s="45">
        <v>0</v>
      </c>
      <c r="Y1067" s="44">
        <v>0</v>
      </c>
      <c r="Z1067" s="45">
        <v>0</v>
      </c>
      <c r="AA1067" s="44">
        <v>0</v>
      </c>
      <c r="AB1067" s="45">
        <v>0</v>
      </c>
      <c r="AC1067" s="54"/>
      <c r="AD1067" s="55">
        <f t="shared" si="258"/>
        <v>0</v>
      </c>
      <c r="AE1067" s="54"/>
    </row>
    <row r="1068" spans="2:31" x14ac:dyDescent="0.3">
      <c r="B1068" s="4" t="s">
        <v>117</v>
      </c>
      <c r="C1068" s="4"/>
      <c r="D1068" s="4"/>
      <c r="E1068" s="44">
        <v>0</v>
      </c>
      <c r="F1068" s="45">
        <v>0</v>
      </c>
      <c r="G1068" s="44">
        <v>0</v>
      </c>
      <c r="H1068" s="45">
        <v>0</v>
      </c>
      <c r="I1068" s="44">
        <v>0</v>
      </c>
      <c r="J1068" s="45">
        <v>0</v>
      </c>
      <c r="K1068" s="44">
        <v>0</v>
      </c>
      <c r="L1068" s="45">
        <v>0</v>
      </c>
      <c r="M1068" s="44">
        <v>0</v>
      </c>
      <c r="N1068" s="45">
        <v>0</v>
      </c>
      <c r="O1068" s="44">
        <v>0</v>
      </c>
      <c r="P1068" s="45">
        <v>0</v>
      </c>
      <c r="Q1068" s="44">
        <v>0</v>
      </c>
      <c r="R1068" s="45">
        <v>0</v>
      </c>
      <c r="S1068" s="44">
        <v>0</v>
      </c>
      <c r="T1068" s="45">
        <v>0</v>
      </c>
      <c r="U1068" s="44">
        <v>0</v>
      </c>
      <c r="V1068" s="45">
        <v>0</v>
      </c>
      <c r="W1068" s="44">
        <v>0</v>
      </c>
      <c r="X1068" s="45">
        <v>0</v>
      </c>
      <c r="Y1068" s="44">
        <v>0</v>
      </c>
      <c r="Z1068" s="45">
        <v>0</v>
      </c>
      <c r="AA1068" s="44">
        <v>0</v>
      </c>
      <c r="AB1068" s="45">
        <v>0</v>
      </c>
      <c r="AC1068" s="54"/>
      <c r="AD1068" s="55">
        <f t="shared" si="258"/>
        <v>0</v>
      </c>
      <c r="AE1068" s="54"/>
    </row>
    <row r="1069" spans="2:31" x14ac:dyDescent="0.3">
      <c r="B1069" s="4" t="s">
        <v>119</v>
      </c>
      <c r="C1069" s="4"/>
      <c r="D1069" s="4"/>
      <c r="E1069" s="44">
        <v>0</v>
      </c>
      <c r="F1069" s="45">
        <v>0</v>
      </c>
      <c r="G1069" s="44">
        <v>0</v>
      </c>
      <c r="H1069" s="45">
        <v>0</v>
      </c>
      <c r="I1069" s="44">
        <v>0</v>
      </c>
      <c r="J1069" s="45">
        <v>0</v>
      </c>
      <c r="K1069" s="44">
        <v>0</v>
      </c>
      <c r="L1069" s="45">
        <v>0.13433333333333333</v>
      </c>
      <c r="M1069" s="44">
        <v>32.202666666666651</v>
      </c>
      <c r="N1069" s="45">
        <v>24.695499999999981</v>
      </c>
      <c r="O1069" s="44">
        <v>24.282500000000006</v>
      </c>
      <c r="P1069" s="45">
        <v>48.883666666666656</v>
      </c>
      <c r="Q1069" s="44">
        <v>49.966333333333338</v>
      </c>
      <c r="R1069" s="45">
        <v>50.435833333333335</v>
      </c>
      <c r="S1069" s="44">
        <v>58.81016666666666</v>
      </c>
      <c r="T1069" s="45">
        <v>65.91449999999999</v>
      </c>
      <c r="U1069" s="44">
        <v>68.919333333333327</v>
      </c>
      <c r="V1069" s="45">
        <v>67.19850000000001</v>
      </c>
      <c r="W1069" s="44">
        <v>48.216666666666661</v>
      </c>
      <c r="X1069" s="45">
        <v>1.4999999999999976E-3</v>
      </c>
      <c r="Y1069" s="44">
        <v>0</v>
      </c>
      <c r="Z1069" s="45">
        <v>0</v>
      </c>
      <c r="AA1069" s="44">
        <v>0</v>
      </c>
      <c r="AB1069" s="45">
        <v>0</v>
      </c>
      <c r="AC1069" s="54"/>
      <c r="AD1069" s="55">
        <f t="shared" si="258"/>
        <v>539.66149999999993</v>
      </c>
      <c r="AE1069" s="54"/>
    </row>
    <row r="1070" spans="2:31" x14ac:dyDescent="0.3">
      <c r="B1070" s="4" t="s">
        <v>120</v>
      </c>
      <c r="C1070" s="4"/>
      <c r="D1070" s="4"/>
      <c r="E1070" s="44">
        <v>0</v>
      </c>
      <c r="F1070" s="45">
        <v>0</v>
      </c>
      <c r="G1070" s="44">
        <v>0</v>
      </c>
      <c r="H1070" s="45">
        <v>0</v>
      </c>
      <c r="I1070" s="44">
        <v>0</v>
      </c>
      <c r="J1070" s="45">
        <v>0</v>
      </c>
      <c r="K1070" s="44">
        <v>0</v>
      </c>
      <c r="L1070" s="45">
        <v>0</v>
      </c>
      <c r="M1070" s="44">
        <v>20.03</v>
      </c>
      <c r="N1070" s="45">
        <v>35.419999999999987</v>
      </c>
      <c r="O1070" s="44">
        <v>36.81</v>
      </c>
      <c r="P1070" s="45">
        <v>80.760000000000005</v>
      </c>
      <c r="Q1070" s="44">
        <v>84.39</v>
      </c>
      <c r="R1070" s="45">
        <v>80.69</v>
      </c>
      <c r="S1070" s="44">
        <v>89.41</v>
      </c>
      <c r="T1070" s="45">
        <v>103.26</v>
      </c>
      <c r="U1070" s="44">
        <v>106.37</v>
      </c>
      <c r="V1070" s="45">
        <v>94.05</v>
      </c>
      <c r="W1070" s="44">
        <v>47.760000000000005</v>
      </c>
      <c r="X1070" s="45">
        <v>0.77833333333333343</v>
      </c>
      <c r="Y1070" s="44">
        <v>0</v>
      </c>
      <c r="Z1070" s="45">
        <v>0</v>
      </c>
      <c r="AA1070" s="44">
        <v>0</v>
      </c>
      <c r="AB1070" s="45">
        <v>0</v>
      </c>
      <c r="AC1070" s="54"/>
      <c r="AD1070" s="55">
        <f t="shared" si="258"/>
        <v>779.72833333333324</v>
      </c>
      <c r="AE1070" s="54"/>
    </row>
    <row r="1071" spans="2:31" x14ac:dyDescent="0.3">
      <c r="B1071" s="4" t="s">
        <v>122</v>
      </c>
      <c r="C1071" s="4"/>
      <c r="D1071" s="4"/>
      <c r="E1071" s="44">
        <v>0</v>
      </c>
      <c r="F1071" s="45">
        <v>0</v>
      </c>
      <c r="G1071" s="44">
        <v>0</v>
      </c>
      <c r="H1071" s="45">
        <v>0</v>
      </c>
      <c r="I1071" s="44">
        <v>0</v>
      </c>
      <c r="J1071" s="45">
        <v>0</v>
      </c>
      <c r="K1071" s="44">
        <v>0</v>
      </c>
      <c r="L1071" s="45">
        <v>0</v>
      </c>
      <c r="M1071" s="44">
        <v>0</v>
      </c>
      <c r="N1071" s="45">
        <v>0</v>
      </c>
      <c r="O1071" s="44">
        <v>0</v>
      </c>
      <c r="P1071" s="45">
        <v>0</v>
      </c>
      <c r="Q1071" s="44">
        <v>0</v>
      </c>
      <c r="R1071" s="45">
        <v>0</v>
      </c>
      <c r="S1071" s="44">
        <v>0</v>
      </c>
      <c r="T1071" s="45">
        <v>0</v>
      </c>
      <c r="U1071" s="44">
        <v>0</v>
      </c>
      <c r="V1071" s="45">
        <v>0</v>
      </c>
      <c r="W1071" s="44">
        <v>0</v>
      </c>
      <c r="X1071" s="45">
        <v>0</v>
      </c>
      <c r="Y1071" s="44">
        <v>0</v>
      </c>
      <c r="Z1071" s="45">
        <v>0</v>
      </c>
      <c r="AA1071" s="44">
        <v>0</v>
      </c>
      <c r="AB1071" s="45">
        <v>0</v>
      </c>
      <c r="AC1071" s="54"/>
      <c r="AD1071" s="55">
        <f t="shared" si="258"/>
        <v>0</v>
      </c>
      <c r="AE1071" s="54"/>
    </row>
    <row r="1072" spans="2:31" x14ac:dyDescent="0.3">
      <c r="B1072" s="4" t="s">
        <v>127</v>
      </c>
      <c r="C1072" s="4"/>
      <c r="D1072" s="4"/>
      <c r="E1072" s="44">
        <v>0</v>
      </c>
      <c r="F1072" s="45">
        <v>0</v>
      </c>
      <c r="G1072" s="44">
        <v>0</v>
      </c>
      <c r="H1072" s="45">
        <v>0</v>
      </c>
      <c r="I1072" s="44">
        <v>0</v>
      </c>
      <c r="J1072" s="45">
        <v>0</v>
      </c>
      <c r="K1072" s="44">
        <v>0</v>
      </c>
      <c r="L1072" s="45">
        <v>0.30066666666666664</v>
      </c>
      <c r="M1072" s="44">
        <v>69.751500000000036</v>
      </c>
      <c r="N1072" s="45">
        <v>120.06033333333336</v>
      </c>
      <c r="O1072" s="44">
        <v>161.17800000000003</v>
      </c>
      <c r="P1072" s="45">
        <v>210.66483333333332</v>
      </c>
      <c r="Q1072" s="44">
        <v>250.88050000000004</v>
      </c>
      <c r="R1072" s="45">
        <v>253.41399999999996</v>
      </c>
      <c r="S1072" s="44">
        <v>249.10666666666663</v>
      </c>
      <c r="T1072" s="45">
        <v>239.58866666666668</v>
      </c>
      <c r="U1072" s="44">
        <v>184.04900000000004</v>
      </c>
      <c r="V1072" s="45">
        <v>97.394666666666708</v>
      </c>
      <c r="W1072" s="44">
        <v>22.044666666666657</v>
      </c>
      <c r="X1072" s="45">
        <v>0</v>
      </c>
      <c r="Y1072" s="44">
        <v>0</v>
      </c>
      <c r="Z1072" s="45">
        <v>0</v>
      </c>
      <c r="AA1072" s="44">
        <v>0</v>
      </c>
      <c r="AB1072" s="45">
        <v>0</v>
      </c>
      <c r="AC1072" s="54"/>
      <c r="AD1072" s="55">
        <f t="shared" si="258"/>
        <v>1858.4335000000001</v>
      </c>
      <c r="AE1072" s="54"/>
    </row>
    <row r="1073" spans="2:31" x14ac:dyDescent="0.3">
      <c r="B1073" s="4" t="s">
        <v>301</v>
      </c>
      <c r="C1073" s="4"/>
      <c r="D1073" s="4"/>
      <c r="E1073" s="44">
        <v>0</v>
      </c>
      <c r="F1073" s="45">
        <v>0</v>
      </c>
      <c r="G1073" s="44">
        <v>0</v>
      </c>
      <c r="H1073" s="45">
        <v>0</v>
      </c>
      <c r="I1073" s="44">
        <v>0</v>
      </c>
      <c r="J1073" s="45">
        <v>0</v>
      </c>
      <c r="K1073" s="44">
        <v>0</v>
      </c>
      <c r="L1073" s="45">
        <v>0</v>
      </c>
      <c r="M1073" s="44">
        <v>0.82799999999999985</v>
      </c>
      <c r="N1073" s="45">
        <v>5.3901666666666683</v>
      </c>
      <c r="O1073" s="44">
        <v>6.0918333333333319</v>
      </c>
      <c r="P1073" s="45">
        <v>0</v>
      </c>
      <c r="Q1073" s="44">
        <v>0</v>
      </c>
      <c r="R1073" s="45">
        <v>0</v>
      </c>
      <c r="S1073" s="44">
        <v>0</v>
      </c>
      <c r="T1073" s="45">
        <v>0</v>
      </c>
      <c r="U1073" s="44">
        <v>0</v>
      </c>
      <c r="V1073" s="45">
        <v>0</v>
      </c>
      <c r="W1073" s="44">
        <v>0</v>
      </c>
      <c r="X1073" s="45">
        <v>0</v>
      </c>
      <c r="Y1073" s="44">
        <v>0</v>
      </c>
      <c r="Z1073" s="45">
        <v>0</v>
      </c>
      <c r="AA1073" s="44">
        <v>0</v>
      </c>
      <c r="AB1073" s="45">
        <v>0</v>
      </c>
      <c r="AC1073" s="54"/>
      <c r="AD1073" s="55">
        <f>SUM(E1073:AB1073)</f>
        <v>12.31</v>
      </c>
      <c r="AE1073" s="54"/>
    </row>
    <row r="1074" spans="2:31" x14ac:dyDescent="0.3">
      <c r="B1074" s="4" t="s">
        <v>302</v>
      </c>
      <c r="C1074" s="4"/>
      <c r="D1074" s="4"/>
      <c r="E1074" s="44">
        <v>0</v>
      </c>
      <c r="F1074" s="45">
        <v>0</v>
      </c>
      <c r="G1074" s="44">
        <v>0</v>
      </c>
      <c r="H1074" s="45">
        <v>0</v>
      </c>
      <c r="I1074" s="44">
        <v>0</v>
      </c>
      <c r="J1074" s="45">
        <v>0</v>
      </c>
      <c r="K1074" s="44">
        <v>0</v>
      </c>
      <c r="L1074" s="45">
        <v>0</v>
      </c>
      <c r="M1074" s="44">
        <v>0</v>
      </c>
      <c r="N1074" s="45">
        <v>0</v>
      </c>
      <c r="O1074" s="44">
        <v>0</v>
      </c>
      <c r="P1074" s="45">
        <v>0</v>
      </c>
      <c r="Q1074" s="44">
        <v>0</v>
      </c>
      <c r="R1074" s="45">
        <v>0</v>
      </c>
      <c r="S1074" s="44">
        <v>0</v>
      </c>
      <c r="T1074" s="45">
        <v>0</v>
      </c>
      <c r="U1074" s="44">
        <v>0</v>
      </c>
      <c r="V1074" s="45">
        <v>0</v>
      </c>
      <c r="W1074" s="44">
        <v>0</v>
      </c>
      <c r="X1074" s="45">
        <v>0</v>
      </c>
      <c r="Y1074" s="44">
        <v>0</v>
      </c>
      <c r="Z1074" s="45">
        <v>0</v>
      </c>
      <c r="AA1074" s="44">
        <v>0</v>
      </c>
      <c r="AB1074" s="45">
        <v>0</v>
      </c>
      <c r="AC1074" s="54"/>
      <c r="AD1074" s="55">
        <f>SUM(E1074:AB1074)</f>
        <v>0</v>
      </c>
      <c r="AE1074" s="54"/>
    </row>
    <row r="1075" spans="2:31" x14ac:dyDescent="0.3">
      <c r="B1075" s="4" t="s">
        <v>303</v>
      </c>
      <c r="C1075" s="4"/>
      <c r="D1075" s="4"/>
      <c r="E1075" s="44">
        <v>0</v>
      </c>
      <c r="F1075" s="45">
        <v>0</v>
      </c>
      <c r="G1075" s="44">
        <v>0</v>
      </c>
      <c r="H1075" s="45">
        <v>0</v>
      </c>
      <c r="I1075" s="44">
        <v>0</v>
      </c>
      <c r="J1075" s="45">
        <v>0</v>
      </c>
      <c r="K1075" s="44">
        <v>0</v>
      </c>
      <c r="L1075" s="45">
        <v>0</v>
      </c>
      <c r="M1075" s="44">
        <v>0</v>
      </c>
      <c r="N1075" s="45">
        <v>0</v>
      </c>
      <c r="O1075" s="44">
        <v>0</v>
      </c>
      <c r="P1075" s="45">
        <v>0</v>
      </c>
      <c r="Q1075" s="44">
        <v>0</v>
      </c>
      <c r="R1075" s="45">
        <v>0</v>
      </c>
      <c r="S1075" s="44">
        <v>0</v>
      </c>
      <c r="T1075" s="45">
        <v>0</v>
      </c>
      <c r="U1075" s="44">
        <v>0</v>
      </c>
      <c r="V1075" s="45">
        <v>0</v>
      </c>
      <c r="W1075" s="44">
        <v>0</v>
      </c>
      <c r="X1075" s="45">
        <v>0</v>
      </c>
      <c r="Y1075" s="44">
        <v>0</v>
      </c>
      <c r="Z1075" s="45">
        <v>0</v>
      </c>
      <c r="AA1075" s="44">
        <v>0</v>
      </c>
      <c r="AB1075" s="45">
        <v>0</v>
      </c>
      <c r="AC1075" s="54"/>
      <c r="AD1075" s="55">
        <f t="shared" ref="AD1075:AD1079" si="259">SUM(E1075:AB1075)</f>
        <v>0</v>
      </c>
      <c r="AE1075" s="54"/>
    </row>
    <row r="1076" spans="2:31" x14ac:dyDescent="0.3">
      <c r="B1076" s="4" t="s">
        <v>306</v>
      </c>
      <c r="C1076" s="4"/>
      <c r="D1076" s="4"/>
      <c r="E1076" s="44">
        <v>0</v>
      </c>
      <c r="F1076" s="45">
        <v>0</v>
      </c>
      <c r="G1076" s="44">
        <v>0</v>
      </c>
      <c r="H1076" s="45">
        <v>0</v>
      </c>
      <c r="I1076" s="44">
        <v>0</v>
      </c>
      <c r="J1076" s="45">
        <v>0</v>
      </c>
      <c r="K1076" s="44">
        <v>0</v>
      </c>
      <c r="L1076" s="45">
        <v>0</v>
      </c>
      <c r="M1076" s="44">
        <v>0</v>
      </c>
      <c r="N1076" s="45">
        <v>0</v>
      </c>
      <c r="O1076" s="44">
        <v>0</v>
      </c>
      <c r="P1076" s="45">
        <v>0</v>
      </c>
      <c r="Q1076" s="44">
        <v>0</v>
      </c>
      <c r="R1076" s="45">
        <v>0</v>
      </c>
      <c r="S1076" s="44">
        <v>0</v>
      </c>
      <c r="T1076" s="45">
        <v>0</v>
      </c>
      <c r="U1076" s="44">
        <v>0</v>
      </c>
      <c r="V1076" s="45">
        <v>0</v>
      </c>
      <c r="W1076" s="44">
        <v>0</v>
      </c>
      <c r="X1076" s="45">
        <v>0</v>
      </c>
      <c r="Y1076" s="44">
        <v>0</v>
      </c>
      <c r="Z1076" s="45">
        <v>0</v>
      </c>
      <c r="AA1076" s="44">
        <v>0</v>
      </c>
      <c r="AB1076" s="45">
        <v>0</v>
      </c>
      <c r="AC1076" s="54"/>
      <c r="AD1076" s="55">
        <f t="shared" si="259"/>
        <v>0</v>
      </c>
      <c r="AE1076" s="54"/>
    </row>
    <row r="1077" spans="2:31" x14ac:dyDescent="0.3">
      <c r="B1077" s="4" t="s">
        <v>307</v>
      </c>
      <c r="C1077" s="4"/>
      <c r="D1077" s="4"/>
      <c r="E1077" s="44">
        <v>0</v>
      </c>
      <c r="F1077" s="45">
        <v>0</v>
      </c>
      <c r="G1077" s="44">
        <v>0</v>
      </c>
      <c r="H1077" s="45">
        <v>0</v>
      </c>
      <c r="I1077" s="44">
        <v>0</v>
      </c>
      <c r="J1077" s="45">
        <v>0</v>
      </c>
      <c r="K1077" s="44">
        <v>0</v>
      </c>
      <c r="L1077" s="45">
        <v>0</v>
      </c>
      <c r="M1077" s="44">
        <v>0</v>
      </c>
      <c r="N1077" s="45">
        <v>0</v>
      </c>
      <c r="O1077" s="44">
        <v>0</v>
      </c>
      <c r="P1077" s="45">
        <v>0</v>
      </c>
      <c r="Q1077" s="44">
        <v>0</v>
      </c>
      <c r="R1077" s="45">
        <v>0</v>
      </c>
      <c r="S1077" s="44">
        <v>0</v>
      </c>
      <c r="T1077" s="45">
        <v>0</v>
      </c>
      <c r="U1077" s="44">
        <v>0</v>
      </c>
      <c r="V1077" s="45">
        <v>0</v>
      </c>
      <c r="W1077" s="44">
        <v>0</v>
      </c>
      <c r="X1077" s="45">
        <v>0</v>
      </c>
      <c r="Y1077" s="44">
        <v>0</v>
      </c>
      <c r="Z1077" s="45">
        <v>0</v>
      </c>
      <c r="AA1077" s="44">
        <v>0</v>
      </c>
      <c r="AB1077" s="45">
        <v>0</v>
      </c>
      <c r="AC1077" s="54"/>
      <c r="AD1077" s="55">
        <f t="shared" si="259"/>
        <v>0</v>
      </c>
      <c r="AE1077" s="54"/>
    </row>
    <row r="1078" spans="2:31" x14ac:dyDescent="0.3">
      <c r="B1078" s="4" t="s">
        <v>318</v>
      </c>
      <c r="C1078" s="4"/>
      <c r="D1078" s="4"/>
      <c r="E1078" s="44">
        <v>0</v>
      </c>
      <c r="F1078" s="45">
        <v>0</v>
      </c>
      <c r="G1078" s="44">
        <v>0</v>
      </c>
      <c r="H1078" s="45">
        <v>0</v>
      </c>
      <c r="I1078" s="44">
        <v>0</v>
      </c>
      <c r="J1078" s="45">
        <v>0</v>
      </c>
      <c r="K1078" s="44">
        <v>0</v>
      </c>
      <c r="L1078" s="45">
        <v>0.51749999999999996</v>
      </c>
      <c r="M1078" s="44">
        <v>15.976166666666677</v>
      </c>
      <c r="N1078" s="45">
        <v>44.029499999999992</v>
      </c>
      <c r="O1078" s="44">
        <v>23.080500000000004</v>
      </c>
      <c r="P1078" s="45">
        <v>24.448666666666668</v>
      </c>
      <c r="Q1078" s="44">
        <v>17.522833333333342</v>
      </c>
      <c r="R1078" s="45">
        <v>7.68183333333333</v>
      </c>
      <c r="S1078" s="44">
        <v>13.27833333333334</v>
      </c>
      <c r="T1078" s="45">
        <v>21.459166666666672</v>
      </c>
      <c r="U1078" s="44">
        <v>25.917666666666655</v>
      </c>
      <c r="V1078" s="45">
        <v>6.6801666666666639</v>
      </c>
      <c r="W1078" s="44">
        <v>0</v>
      </c>
      <c r="X1078" s="45">
        <v>0</v>
      </c>
      <c r="Y1078" s="44">
        <v>0</v>
      </c>
      <c r="Z1078" s="45">
        <v>0</v>
      </c>
      <c r="AA1078" s="44">
        <v>0</v>
      </c>
      <c r="AB1078" s="45">
        <v>0</v>
      </c>
      <c r="AC1078" s="54"/>
      <c r="AD1078" s="55">
        <f t="shared" si="259"/>
        <v>200.59233333333333</v>
      </c>
      <c r="AE1078" s="54"/>
    </row>
    <row r="1079" spans="2:31" x14ac:dyDescent="0.3">
      <c r="B1079" s="4" t="s">
        <v>319</v>
      </c>
      <c r="C1079" s="4"/>
      <c r="D1079" s="4"/>
      <c r="E1079" s="44">
        <v>0</v>
      </c>
      <c r="F1079" s="45">
        <v>0</v>
      </c>
      <c r="G1079" s="44">
        <v>0</v>
      </c>
      <c r="H1079" s="45">
        <v>0</v>
      </c>
      <c r="I1079" s="44">
        <v>0</v>
      </c>
      <c r="J1079" s="45">
        <v>0</v>
      </c>
      <c r="K1079" s="44">
        <v>0</v>
      </c>
      <c r="L1079" s="45">
        <v>0</v>
      </c>
      <c r="M1079" s="44">
        <v>0</v>
      </c>
      <c r="N1079" s="45">
        <v>0</v>
      </c>
      <c r="O1079" s="44">
        <v>0</v>
      </c>
      <c r="P1079" s="45">
        <v>0</v>
      </c>
      <c r="Q1079" s="44">
        <v>0</v>
      </c>
      <c r="R1079" s="45">
        <v>0</v>
      </c>
      <c r="S1079" s="44">
        <v>0</v>
      </c>
      <c r="T1079" s="45">
        <v>0</v>
      </c>
      <c r="U1079" s="44">
        <v>0</v>
      </c>
      <c r="V1079" s="45">
        <v>0</v>
      </c>
      <c r="W1079" s="44">
        <v>0</v>
      </c>
      <c r="X1079" s="45">
        <v>0</v>
      </c>
      <c r="Y1079" s="44">
        <v>0</v>
      </c>
      <c r="Z1079" s="45">
        <v>0</v>
      </c>
      <c r="AA1079" s="44">
        <v>0</v>
      </c>
      <c r="AB1079" s="45">
        <v>0</v>
      </c>
      <c r="AC1079" s="54"/>
      <c r="AD1079" s="55">
        <f t="shared" si="259"/>
        <v>0</v>
      </c>
      <c r="AE1079" s="54"/>
    </row>
    <row r="1080" spans="2:31" x14ac:dyDescent="0.3">
      <c r="B1080" s="12" t="s">
        <v>2</v>
      </c>
      <c r="C1080" s="12"/>
      <c r="D1080" s="12"/>
      <c r="E1080" s="13">
        <f>SUM(E1009:E1079)</f>
        <v>0</v>
      </c>
      <c r="F1080" s="13">
        <f t="shared" ref="F1080" si="260">SUM(F1009:F1079)</f>
        <v>0</v>
      </c>
      <c r="G1080" s="13">
        <f t="shared" ref="G1080" si="261">SUM(G1009:G1079)</f>
        <v>0</v>
      </c>
      <c r="H1080" s="13">
        <f t="shared" ref="H1080" si="262">SUM(H1009:H1079)</f>
        <v>0</v>
      </c>
      <c r="I1080" s="13">
        <f t="shared" ref="I1080" si="263">SUM(I1009:I1079)</f>
        <v>0</v>
      </c>
      <c r="J1080" s="13">
        <f t="shared" ref="J1080" si="264">SUM(J1009:J1079)</f>
        <v>0</v>
      </c>
      <c r="K1080" s="13">
        <f t="shared" ref="K1080" si="265">SUM(K1009:K1079)</f>
        <v>0</v>
      </c>
      <c r="L1080" s="13">
        <f t="shared" ref="L1080" si="266">SUM(L1009:L1079)</f>
        <v>16.198333333333331</v>
      </c>
      <c r="M1080" s="13">
        <f t="shared" ref="M1080" si="267">SUM(M1009:M1079)</f>
        <v>899.71849999999995</v>
      </c>
      <c r="N1080" s="13">
        <f t="shared" ref="N1080" si="268">SUM(N1009:N1079)</f>
        <v>1292.103166666667</v>
      </c>
      <c r="O1080" s="13">
        <f t="shared" ref="O1080" si="269">SUM(O1009:O1079)</f>
        <v>1273.9639999999999</v>
      </c>
      <c r="P1080" s="13">
        <f t="shared" ref="P1080" si="270">SUM(P1009:P1079)</f>
        <v>2028.1999999999996</v>
      </c>
      <c r="Q1080" s="13">
        <f t="shared" ref="Q1080" si="271">SUM(Q1009:Q1079)</f>
        <v>2055.8298333333337</v>
      </c>
      <c r="R1080" s="13">
        <f t="shared" ref="R1080" si="272">SUM(R1009:R1079)</f>
        <v>1911.1188333333334</v>
      </c>
      <c r="S1080" s="13">
        <f t="shared" ref="S1080" si="273">SUM(S1009:S1079)</f>
        <v>2233.1246499999997</v>
      </c>
      <c r="T1080" s="13">
        <f t="shared" ref="T1080" si="274">SUM(T1009:T1079)</f>
        <v>2298.4793333333328</v>
      </c>
      <c r="U1080" s="13">
        <f t="shared" ref="U1080" si="275">SUM(U1009:U1079)</f>
        <v>2463.4878333333331</v>
      </c>
      <c r="V1080" s="13">
        <f t="shared" ref="V1080" si="276">SUM(V1009:V1079)</f>
        <v>2192.0344999999998</v>
      </c>
      <c r="W1080" s="13">
        <f t="shared" ref="W1080" si="277">SUM(W1009:W1079)</f>
        <v>1156.5471666666665</v>
      </c>
      <c r="X1080" s="13">
        <f t="shared" ref="X1080" si="278">SUM(X1009:X1079)</f>
        <v>6.1514999999999986</v>
      </c>
      <c r="Y1080" s="13">
        <f t="shared" ref="Y1080" si="279">SUM(Y1009:Y1079)</f>
        <v>0</v>
      </c>
      <c r="Z1080" s="13">
        <f t="shared" ref="Z1080" si="280">SUM(Z1009:Z1079)</f>
        <v>0</v>
      </c>
      <c r="AA1080" s="13">
        <f t="shared" ref="AA1080" si="281">SUM(AA1009:AA1079)</f>
        <v>0</v>
      </c>
      <c r="AB1080" s="13">
        <f t="shared" ref="AB1080" si="282">SUM(AB1009:AB1079)</f>
        <v>0</v>
      </c>
      <c r="AC1080" s="116">
        <f>SUM(AC1009:AE1079)</f>
        <v>19826.957649999997</v>
      </c>
      <c r="AD1080" s="116"/>
      <c r="AE1080" s="116"/>
    </row>
    <row r="1081" spans="2:31" x14ac:dyDescent="0.3">
      <c r="B1081" s="14"/>
      <c r="C1081" s="15"/>
      <c r="D1081" s="16"/>
      <c r="E1081" s="16"/>
      <c r="F1081" s="16"/>
      <c r="G1081" s="16"/>
      <c r="H1081" s="16"/>
      <c r="I1081" s="16"/>
      <c r="J1081" s="16"/>
      <c r="K1081" s="16"/>
      <c r="L1081" s="16"/>
      <c r="M1081" s="16"/>
      <c r="N1081" s="16"/>
      <c r="O1081" s="16"/>
      <c r="P1081" s="16"/>
      <c r="Q1081" s="16"/>
      <c r="R1081" s="16"/>
      <c r="S1081" s="16"/>
      <c r="T1081" s="16"/>
      <c r="U1081" s="16"/>
      <c r="V1081" s="16"/>
      <c r="W1081" s="16"/>
      <c r="X1081" s="16"/>
      <c r="Y1081" s="16"/>
      <c r="Z1081" s="16"/>
      <c r="AA1081" s="16"/>
    </row>
    <row r="1082" spans="2:31" x14ac:dyDescent="0.3">
      <c r="B1082" s="14"/>
      <c r="C1082" s="15"/>
      <c r="D1082" s="16"/>
      <c r="E1082" s="16"/>
      <c r="F1082" s="16"/>
      <c r="G1082" s="16"/>
      <c r="H1082" s="16"/>
      <c r="I1082" s="16"/>
      <c r="J1082" s="16"/>
      <c r="K1082" s="16"/>
      <c r="L1082" s="16"/>
      <c r="M1082" s="16"/>
      <c r="N1082" s="16"/>
      <c r="O1082" s="16"/>
      <c r="P1082" s="16"/>
      <c r="Q1082" s="16"/>
      <c r="R1082" s="16"/>
      <c r="S1082" s="16"/>
      <c r="T1082" s="16"/>
      <c r="U1082" s="16"/>
      <c r="V1082" s="16"/>
      <c r="W1082" s="16"/>
      <c r="X1082" s="16"/>
      <c r="Y1082" s="16"/>
      <c r="Z1082" s="16"/>
      <c r="AA1082" s="16"/>
    </row>
    <row r="1083" spans="2:31" x14ac:dyDescent="0.3">
      <c r="B1083" s="8">
        <f>'Resumen-Mensual'!$S$26</f>
        <v>45945</v>
      </c>
    </row>
    <row r="1084" spans="2:31" x14ac:dyDescent="0.3">
      <c r="B1084" s="8"/>
    </row>
    <row r="1085" spans="2:31" x14ac:dyDescent="0.3">
      <c r="B1085" s="9" t="s">
        <v>81</v>
      </c>
      <c r="C1085" s="10"/>
      <c r="D1085" s="10"/>
      <c r="E1085" s="11">
        <v>1</v>
      </c>
      <c r="F1085" s="11">
        <v>2</v>
      </c>
      <c r="G1085" s="11">
        <v>3</v>
      </c>
      <c r="H1085" s="11">
        <v>4</v>
      </c>
      <c r="I1085" s="11">
        <v>5</v>
      </c>
      <c r="J1085" s="11">
        <v>6</v>
      </c>
      <c r="K1085" s="11">
        <v>7</v>
      </c>
      <c r="L1085" s="11">
        <v>8</v>
      </c>
      <c r="M1085" s="11">
        <v>9</v>
      </c>
      <c r="N1085" s="11">
        <v>10</v>
      </c>
      <c r="O1085" s="11">
        <v>11</v>
      </c>
      <c r="P1085" s="11">
        <v>12</v>
      </c>
      <c r="Q1085" s="11">
        <v>13</v>
      </c>
      <c r="R1085" s="11">
        <v>14</v>
      </c>
      <c r="S1085" s="11">
        <v>15</v>
      </c>
      <c r="T1085" s="11">
        <v>16</v>
      </c>
      <c r="U1085" s="11">
        <v>17</v>
      </c>
      <c r="V1085" s="11">
        <v>18</v>
      </c>
      <c r="W1085" s="11">
        <v>19</v>
      </c>
      <c r="X1085" s="11">
        <v>20</v>
      </c>
      <c r="Y1085" s="11">
        <v>21</v>
      </c>
      <c r="Z1085" s="11">
        <v>22</v>
      </c>
      <c r="AA1085" s="11">
        <v>23</v>
      </c>
      <c r="AB1085" s="11">
        <v>24</v>
      </c>
      <c r="AC1085" s="100" t="s">
        <v>2</v>
      </c>
      <c r="AD1085" s="100"/>
      <c r="AE1085" s="100"/>
    </row>
    <row r="1086" spans="2:31" x14ac:dyDescent="0.3">
      <c r="B1086" s="14" t="s">
        <v>37</v>
      </c>
      <c r="C1086" s="4"/>
      <c r="D1086" s="4"/>
      <c r="E1086" s="44">
        <v>0</v>
      </c>
      <c r="F1086" s="45">
        <v>0</v>
      </c>
      <c r="G1086" s="44">
        <v>0</v>
      </c>
      <c r="H1086" s="45">
        <v>0</v>
      </c>
      <c r="I1086" s="44">
        <v>0</v>
      </c>
      <c r="J1086" s="45">
        <v>0</v>
      </c>
      <c r="K1086" s="44">
        <v>0</v>
      </c>
      <c r="L1086" s="45">
        <v>0.15833333333333333</v>
      </c>
      <c r="M1086" s="44">
        <v>1.0599999999999996</v>
      </c>
      <c r="N1086" s="45">
        <v>0.91999999999999993</v>
      </c>
      <c r="O1086" s="44">
        <v>1.54</v>
      </c>
      <c r="P1086" s="45">
        <v>1.3099999999999996</v>
      </c>
      <c r="Q1086" s="44">
        <v>2.0099999999999998</v>
      </c>
      <c r="R1086" s="45">
        <v>1.0999999999999996</v>
      </c>
      <c r="S1086" s="44">
        <v>1.0999999999999996</v>
      </c>
      <c r="T1086" s="45">
        <v>0.97000000000000064</v>
      </c>
      <c r="U1086" s="44">
        <v>0.79999999999999982</v>
      </c>
      <c r="V1086" s="45">
        <v>0.42999999999999972</v>
      </c>
      <c r="W1086" s="44">
        <v>2.900000000000003</v>
      </c>
      <c r="X1086" s="45">
        <v>0.2700000000000003</v>
      </c>
      <c r="Y1086" s="44">
        <v>0</v>
      </c>
      <c r="Z1086" s="45">
        <v>0</v>
      </c>
      <c r="AA1086" s="44">
        <v>0</v>
      </c>
      <c r="AB1086" s="45">
        <v>0</v>
      </c>
      <c r="AC1086" s="56"/>
      <c r="AD1086" s="57">
        <f>SUM(E1086:AB1086)</f>
        <v>14.568333333333335</v>
      </c>
      <c r="AE1086" s="56"/>
    </row>
    <row r="1087" spans="2:31" x14ac:dyDescent="0.3">
      <c r="B1087" s="14" t="s">
        <v>38</v>
      </c>
      <c r="C1087" s="4"/>
      <c r="D1087" s="4"/>
      <c r="E1087" s="44">
        <v>0</v>
      </c>
      <c r="F1087" s="45">
        <v>0</v>
      </c>
      <c r="G1087" s="44">
        <v>0</v>
      </c>
      <c r="H1087" s="45">
        <v>0</v>
      </c>
      <c r="I1087" s="44">
        <v>0</v>
      </c>
      <c r="J1087" s="45">
        <v>0</v>
      </c>
      <c r="K1087" s="44">
        <v>0</v>
      </c>
      <c r="L1087" s="45">
        <v>0.2216666666666666</v>
      </c>
      <c r="M1087" s="44">
        <v>2.8899999999999966</v>
      </c>
      <c r="N1087" s="45">
        <v>0</v>
      </c>
      <c r="O1087" s="44">
        <v>0</v>
      </c>
      <c r="P1087" s="45">
        <v>0</v>
      </c>
      <c r="Q1087" s="44">
        <v>0</v>
      </c>
      <c r="R1087" s="45">
        <v>0</v>
      </c>
      <c r="S1087" s="44">
        <v>0</v>
      </c>
      <c r="T1087" s="45">
        <v>0</v>
      </c>
      <c r="U1087" s="44">
        <v>0</v>
      </c>
      <c r="V1087" s="45">
        <v>0</v>
      </c>
      <c r="W1087" s="44">
        <v>7.6899999999999986</v>
      </c>
      <c r="X1087" s="45">
        <v>0.9</v>
      </c>
      <c r="Y1087" s="44">
        <v>0</v>
      </c>
      <c r="Z1087" s="45">
        <v>0</v>
      </c>
      <c r="AA1087" s="44">
        <v>0</v>
      </c>
      <c r="AB1087" s="45">
        <v>0</v>
      </c>
      <c r="AC1087" s="54"/>
      <c r="AD1087" s="55">
        <f>SUM(E1087:AB1087)</f>
        <v>11.701666666666663</v>
      </c>
      <c r="AE1087" s="54"/>
    </row>
    <row r="1088" spans="2:31" x14ac:dyDescent="0.3">
      <c r="B1088" s="14" t="s">
        <v>39</v>
      </c>
      <c r="C1088" s="4"/>
      <c r="D1088" s="4"/>
      <c r="E1088" s="44">
        <v>0</v>
      </c>
      <c r="F1088" s="45">
        <v>0</v>
      </c>
      <c r="G1088" s="44">
        <v>0</v>
      </c>
      <c r="H1088" s="45">
        <v>0</v>
      </c>
      <c r="I1088" s="44">
        <v>0</v>
      </c>
      <c r="J1088" s="45">
        <v>0</v>
      </c>
      <c r="K1088" s="44">
        <v>0</v>
      </c>
      <c r="L1088" s="45">
        <v>0</v>
      </c>
      <c r="M1088" s="44">
        <v>0</v>
      </c>
      <c r="N1088" s="45">
        <v>0</v>
      </c>
      <c r="O1088" s="44">
        <v>0</v>
      </c>
      <c r="P1088" s="45">
        <v>0</v>
      </c>
      <c r="Q1088" s="44">
        <v>0</v>
      </c>
      <c r="R1088" s="45">
        <v>0</v>
      </c>
      <c r="S1088" s="44">
        <v>0</v>
      </c>
      <c r="T1088" s="45">
        <v>0</v>
      </c>
      <c r="U1088" s="44">
        <v>0</v>
      </c>
      <c r="V1088" s="45">
        <v>0</v>
      </c>
      <c r="W1088" s="44">
        <v>0</v>
      </c>
      <c r="X1088" s="45">
        <v>0</v>
      </c>
      <c r="Y1088" s="44">
        <v>0</v>
      </c>
      <c r="Z1088" s="45">
        <v>0</v>
      </c>
      <c r="AA1088" s="44">
        <v>0</v>
      </c>
      <c r="AB1088" s="45">
        <v>0</v>
      </c>
      <c r="AC1088" s="54"/>
      <c r="AD1088" s="55">
        <f t="shared" ref="AD1088:AD1149" si="283">SUM(E1088:AB1088)</f>
        <v>0</v>
      </c>
      <c r="AE1088" s="54"/>
    </row>
    <row r="1089" spans="2:31" x14ac:dyDescent="0.3">
      <c r="B1089" s="14" t="s">
        <v>40</v>
      </c>
      <c r="C1089" s="4"/>
      <c r="D1089" s="4"/>
      <c r="E1089" s="44">
        <v>0</v>
      </c>
      <c r="F1089" s="45">
        <v>0</v>
      </c>
      <c r="G1089" s="44">
        <v>0</v>
      </c>
      <c r="H1089" s="45">
        <v>0</v>
      </c>
      <c r="I1089" s="44">
        <v>0</v>
      </c>
      <c r="J1089" s="45">
        <v>0</v>
      </c>
      <c r="K1089" s="44">
        <v>0</v>
      </c>
      <c r="L1089" s="45">
        <v>0</v>
      </c>
      <c r="M1089" s="44">
        <v>0</v>
      </c>
      <c r="N1089" s="45">
        <v>0</v>
      </c>
      <c r="O1089" s="44">
        <v>0</v>
      </c>
      <c r="P1089" s="45">
        <v>0</v>
      </c>
      <c r="Q1089" s="44">
        <v>0</v>
      </c>
      <c r="R1089" s="45">
        <v>0</v>
      </c>
      <c r="S1089" s="44">
        <v>0</v>
      </c>
      <c r="T1089" s="45">
        <v>0</v>
      </c>
      <c r="U1089" s="44">
        <v>0</v>
      </c>
      <c r="V1089" s="45">
        <v>0</v>
      </c>
      <c r="W1089" s="44">
        <v>0</v>
      </c>
      <c r="X1089" s="45">
        <v>0</v>
      </c>
      <c r="Y1089" s="44">
        <v>0</v>
      </c>
      <c r="Z1089" s="45">
        <v>0</v>
      </c>
      <c r="AA1089" s="44">
        <v>0</v>
      </c>
      <c r="AB1089" s="45">
        <v>0</v>
      </c>
      <c r="AC1089" s="54"/>
      <c r="AD1089" s="55">
        <f t="shared" si="283"/>
        <v>0</v>
      </c>
      <c r="AE1089" s="54"/>
    </row>
    <row r="1090" spans="2:31" x14ac:dyDescent="0.3">
      <c r="B1090" s="14" t="s">
        <v>41</v>
      </c>
      <c r="C1090" s="4"/>
      <c r="D1090" s="4"/>
      <c r="E1090" s="44">
        <v>0</v>
      </c>
      <c r="F1090" s="45">
        <v>0</v>
      </c>
      <c r="G1090" s="44">
        <v>0</v>
      </c>
      <c r="H1090" s="45">
        <v>0</v>
      </c>
      <c r="I1090" s="44">
        <v>0</v>
      </c>
      <c r="J1090" s="45">
        <v>0</v>
      </c>
      <c r="K1090" s="44">
        <v>0</v>
      </c>
      <c r="L1090" s="45">
        <v>0</v>
      </c>
      <c r="M1090" s="44">
        <v>16.376000000000001</v>
      </c>
      <c r="N1090" s="45">
        <v>37.294166666666676</v>
      </c>
      <c r="O1090" s="44">
        <v>49.124999999999972</v>
      </c>
      <c r="P1090" s="45">
        <v>63.280000000000079</v>
      </c>
      <c r="Q1090" s="44">
        <v>63.570000000000064</v>
      </c>
      <c r="R1090" s="45">
        <v>61.650000000000063</v>
      </c>
      <c r="S1090" s="44">
        <v>61.010000000000097</v>
      </c>
      <c r="T1090" s="45">
        <v>60.789999999999971</v>
      </c>
      <c r="U1090" s="44">
        <v>56.090000000000039</v>
      </c>
      <c r="V1090" s="45">
        <v>46.94000000000004</v>
      </c>
      <c r="W1090" s="44">
        <v>24.930000000000003</v>
      </c>
      <c r="X1090" s="45">
        <v>3.4649999999999967</v>
      </c>
      <c r="Y1090" s="44">
        <v>0</v>
      </c>
      <c r="Z1090" s="45">
        <v>0</v>
      </c>
      <c r="AA1090" s="44">
        <v>0</v>
      </c>
      <c r="AB1090" s="45">
        <v>0</v>
      </c>
      <c r="AC1090" s="54"/>
      <c r="AD1090" s="55">
        <f t="shared" si="283"/>
        <v>544.52016666666702</v>
      </c>
      <c r="AE1090" s="54"/>
    </row>
    <row r="1091" spans="2:31" x14ac:dyDescent="0.3">
      <c r="B1091" s="14" t="s">
        <v>42</v>
      </c>
      <c r="C1091" s="4"/>
      <c r="D1091" s="4"/>
      <c r="E1091" s="44">
        <v>0</v>
      </c>
      <c r="F1091" s="45">
        <v>0</v>
      </c>
      <c r="G1091" s="44">
        <v>0</v>
      </c>
      <c r="H1091" s="45">
        <v>0</v>
      </c>
      <c r="I1091" s="44">
        <v>0</v>
      </c>
      <c r="J1091" s="45">
        <v>0</v>
      </c>
      <c r="K1091" s="44">
        <v>0</v>
      </c>
      <c r="L1091" s="45">
        <v>0</v>
      </c>
      <c r="M1091" s="44">
        <v>0</v>
      </c>
      <c r="N1091" s="45">
        <v>0</v>
      </c>
      <c r="O1091" s="44">
        <v>0</v>
      </c>
      <c r="P1091" s="45">
        <v>0</v>
      </c>
      <c r="Q1091" s="44">
        <v>0</v>
      </c>
      <c r="R1091" s="45">
        <v>0</v>
      </c>
      <c r="S1091" s="44">
        <v>0</v>
      </c>
      <c r="T1091" s="45">
        <v>0</v>
      </c>
      <c r="U1091" s="44">
        <v>0</v>
      </c>
      <c r="V1091" s="45">
        <v>0</v>
      </c>
      <c r="W1091" s="44">
        <v>0</v>
      </c>
      <c r="X1091" s="45">
        <v>0</v>
      </c>
      <c r="Y1091" s="44">
        <v>0</v>
      </c>
      <c r="Z1091" s="45">
        <v>0</v>
      </c>
      <c r="AA1091" s="44">
        <v>0</v>
      </c>
      <c r="AB1091" s="45">
        <v>0</v>
      </c>
      <c r="AC1091" s="54"/>
      <c r="AD1091" s="55">
        <f t="shared" si="283"/>
        <v>0</v>
      </c>
      <c r="AE1091" s="54"/>
    </row>
    <row r="1092" spans="2:31" x14ac:dyDescent="0.3">
      <c r="B1092" s="14" t="s">
        <v>43</v>
      </c>
      <c r="C1092" s="4"/>
      <c r="D1092" s="4"/>
      <c r="E1092" s="44">
        <v>0</v>
      </c>
      <c r="F1092" s="45">
        <v>0</v>
      </c>
      <c r="G1092" s="44">
        <v>0</v>
      </c>
      <c r="H1092" s="45">
        <v>0</v>
      </c>
      <c r="I1092" s="44">
        <v>0</v>
      </c>
      <c r="J1092" s="45">
        <v>0</v>
      </c>
      <c r="K1092" s="44">
        <v>0</v>
      </c>
      <c r="L1092" s="45">
        <v>0</v>
      </c>
      <c r="M1092" s="44">
        <v>0</v>
      </c>
      <c r="N1092" s="45">
        <v>0</v>
      </c>
      <c r="O1092" s="44">
        <v>0</v>
      </c>
      <c r="P1092" s="45">
        <v>0</v>
      </c>
      <c r="Q1092" s="44">
        <v>0</v>
      </c>
      <c r="R1092" s="45">
        <v>0</v>
      </c>
      <c r="S1092" s="44">
        <v>0</v>
      </c>
      <c r="T1092" s="45">
        <v>0</v>
      </c>
      <c r="U1092" s="44">
        <v>0</v>
      </c>
      <c r="V1092" s="45">
        <v>0</v>
      </c>
      <c r="W1092" s="44">
        <v>0</v>
      </c>
      <c r="X1092" s="45">
        <v>0</v>
      </c>
      <c r="Y1092" s="44">
        <v>0</v>
      </c>
      <c r="Z1092" s="45">
        <v>0</v>
      </c>
      <c r="AA1092" s="44">
        <v>0</v>
      </c>
      <c r="AB1092" s="45">
        <v>0</v>
      </c>
      <c r="AC1092" s="54"/>
      <c r="AD1092" s="55">
        <f t="shared" si="283"/>
        <v>0</v>
      </c>
      <c r="AE1092" s="54"/>
    </row>
    <row r="1093" spans="2:31" x14ac:dyDescent="0.3">
      <c r="B1093" s="14" t="s">
        <v>44</v>
      </c>
      <c r="C1093" s="4"/>
      <c r="D1093" s="4"/>
      <c r="E1093" s="44">
        <v>0</v>
      </c>
      <c r="F1093" s="45">
        <v>0</v>
      </c>
      <c r="G1093" s="44">
        <v>0</v>
      </c>
      <c r="H1093" s="45">
        <v>0</v>
      </c>
      <c r="I1093" s="44">
        <v>0</v>
      </c>
      <c r="J1093" s="45">
        <v>0</v>
      </c>
      <c r="K1093" s="44">
        <v>0</v>
      </c>
      <c r="L1093" s="45">
        <v>0</v>
      </c>
      <c r="M1093" s="44">
        <v>27.496500000000015</v>
      </c>
      <c r="N1093" s="45">
        <v>43.940166666666649</v>
      </c>
      <c r="O1093" s="44">
        <v>32.887999999999991</v>
      </c>
      <c r="P1093" s="45">
        <v>18.104666666666674</v>
      </c>
      <c r="Q1093" s="44">
        <v>20.17433333333333</v>
      </c>
      <c r="R1093" s="45">
        <v>24.542833333333302</v>
      </c>
      <c r="S1093" s="44">
        <v>30.93</v>
      </c>
      <c r="T1093" s="45">
        <v>30.552333333333305</v>
      </c>
      <c r="U1093" s="44">
        <v>34.760166666666677</v>
      </c>
      <c r="V1093" s="45">
        <v>41.988000000000007</v>
      </c>
      <c r="W1093" s="44">
        <v>31.756333333333316</v>
      </c>
      <c r="X1093" s="45">
        <v>2.7383333333333342</v>
      </c>
      <c r="Y1093" s="44">
        <v>0</v>
      </c>
      <c r="Z1093" s="45">
        <v>0</v>
      </c>
      <c r="AA1093" s="44">
        <v>0</v>
      </c>
      <c r="AB1093" s="45">
        <v>0</v>
      </c>
      <c r="AC1093" s="54"/>
      <c r="AD1093" s="55">
        <f t="shared" si="283"/>
        <v>339.87166666666661</v>
      </c>
      <c r="AE1093" s="54"/>
    </row>
    <row r="1094" spans="2:31" x14ac:dyDescent="0.3">
      <c r="B1094" s="14" t="s">
        <v>45</v>
      </c>
      <c r="C1094" s="4"/>
      <c r="D1094" s="4"/>
      <c r="E1094" s="44">
        <v>0</v>
      </c>
      <c r="F1094" s="45">
        <v>0</v>
      </c>
      <c r="G1094" s="44">
        <v>0</v>
      </c>
      <c r="H1094" s="45">
        <v>0</v>
      </c>
      <c r="I1094" s="44">
        <v>0</v>
      </c>
      <c r="J1094" s="45">
        <v>0</v>
      </c>
      <c r="K1094" s="44">
        <v>0</v>
      </c>
      <c r="L1094" s="45">
        <v>7.7333333333333337E-2</v>
      </c>
      <c r="M1094" s="44">
        <v>5.1774999999999922</v>
      </c>
      <c r="N1094" s="45">
        <v>14.902166666666666</v>
      </c>
      <c r="O1094" s="44">
        <v>34.51133333333334</v>
      </c>
      <c r="P1094" s="45">
        <v>45.57966666666664</v>
      </c>
      <c r="Q1094" s="44">
        <v>45.815000000000005</v>
      </c>
      <c r="R1094" s="45">
        <v>40.912333333333322</v>
      </c>
      <c r="S1094" s="44">
        <v>43.677</v>
      </c>
      <c r="T1094" s="45">
        <v>41.587666666666671</v>
      </c>
      <c r="U1094" s="44">
        <v>25.756833333333336</v>
      </c>
      <c r="V1094" s="45">
        <v>14.220000000000018</v>
      </c>
      <c r="W1094" s="44">
        <v>3.3283333333333323</v>
      </c>
      <c r="X1094" s="45">
        <v>0.80166666666666619</v>
      </c>
      <c r="Y1094" s="44">
        <v>0</v>
      </c>
      <c r="Z1094" s="45">
        <v>0</v>
      </c>
      <c r="AA1094" s="44">
        <v>0</v>
      </c>
      <c r="AB1094" s="45">
        <v>0</v>
      </c>
      <c r="AC1094" s="54"/>
      <c r="AD1094" s="55">
        <f t="shared" si="283"/>
        <v>316.34683333333334</v>
      </c>
      <c r="AE1094" s="54"/>
    </row>
    <row r="1095" spans="2:31" x14ac:dyDescent="0.3">
      <c r="B1095" s="14" t="s">
        <v>46</v>
      </c>
      <c r="C1095" s="4"/>
      <c r="D1095" s="4"/>
      <c r="E1095" s="44">
        <v>0</v>
      </c>
      <c r="F1095" s="45">
        <v>0</v>
      </c>
      <c r="G1095" s="44">
        <v>0</v>
      </c>
      <c r="H1095" s="45">
        <v>0</v>
      </c>
      <c r="I1095" s="44">
        <v>0</v>
      </c>
      <c r="J1095" s="45">
        <v>0</v>
      </c>
      <c r="K1095" s="44">
        <v>0</v>
      </c>
      <c r="L1095" s="45">
        <v>0</v>
      </c>
      <c r="M1095" s="44">
        <v>40.315666666666665</v>
      </c>
      <c r="N1095" s="45">
        <v>60.941166666666646</v>
      </c>
      <c r="O1095" s="44">
        <v>55.432333333333304</v>
      </c>
      <c r="P1095" s="45">
        <v>46.125499999999967</v>
      </c>
      <c r="Q1095" s="44">
        <v>50.565000000000019</v>
      </c>
      <c r="R1095" s="45">
        <v>55.520333333333319</v>
      </c>
      <c r="S1095" s="44">
        <v>65.12700000000001</v>
      </c>
      <c r="T1095" s="45">
        <v>67.951833333333326</v>
      </c>
      <c r="U1095" s="44">
        <v>64.24683333333337</v>
      </c>
      <c r="V1095" s="45">
        <v>60.794333333333306</v>
      </c>
      <c r="W1095" s="44">
        <v>32.160166666666655</v>
      </c>
      <c r="X1095" s="45">
        <v>2.0486666666666675</v>
      </c>
      <c r="Y1095" s="44">
        <v>0</v>
      </c>
      <c r="Z1095" s="45">
        <v>0</v>
      </c>
      <c r="AA1095" s="44">
        <v>0</v>
      </c>
      <c r="AB1095" s="45">
        <v>0</v>
      </c>
      <c r="AC1095" s="54"/>
      <c r="AD1095" s="55">
        <f t="shared" si="283"/>
        <v>601.22883333333323</v>
      </c>
      <c r="AE1095" s="54"/>
    </row>
    <row r="1096" spans="2:31" x14ac:dyDescent="0.3">
      <c r="B1096" s="14" t="s">
        <v>47</v>
      </c>
      <c r="C1096" s="4"/>
      <c r="D1096" s="4"/>
      <c r="E1096" s="44">
        <v>0</v>
      </c>
      <c r="F1096" s="45">
        <v>0</v>
      </c>
      <c r="G1096" s="44">
        <v>0</v>
      </c>
      <c r="H1096" s="45">
        <v>0</v>
      </c>
      <c r="I1096" s="44">
        <v>0</v>
      </c>
      <c r="J1096" s="45">
        <v>0</v>
      </c>
      <c r="K1096" s="44">
        <v>0</v>
      </c>
      <c r="L1096" s="45">
        <v>0.8264999999999999</v>
      </c>
      <c r="M1096" s="44">
        <v>18.149999999999991</v>
      </c>
      <c r="N1096" s="45">
        <v>16.77</v>
      </c>
      <c r="O1096" s="44">
        <v>13.94</v>
      </c>
      <c r="P1096" s="45">
        <v>10.55</v>
      </c>
      <c r="Q1096" s="44">
        <v>11.65</v>
      </c>
      <c r="R1096" s="45">
        <v>13.42</v>
      </c>
      <c r="S1096" s="44">
        <v>16.23</v>
      </c>
      <c r="T1096" s="45">
        <v>17.48</v>
      </c>
      <c r="U1096" s="44">
        <v>17.600000000000001</v>
      </c>
      <c r="V1096" s="45">
        <v>17.82</v>
      </c>
      <c r="W1096" s="44">
        <v>16.12</v>
      </c>
      <c r="X1096" s="45">
        <v>1.5659999999999989</v>
      </c>
      <c r="Y1096" s="44">
        <v>0</v>
      </c>
      <c r="Z1096" s="45">
        <v>0</v>
      </c>
      <c r="AA1096" s="44">
        <v>0</v>
      </c>
      <c r="AB1096" s="45">
        <v>0</v>
      </c>
      <c r="AC1096" s="54"/>
      <c r="AD1096" s="55">
        <f t="shared" si="283"/>
        <v>172.1225</v>
      </c>
      <c r="AE1096" s="54"/>
    </row>
    <row r="1097" spans="2:31" x14ac:dyDescent="0.3">
      <c r="B1097" s="14" t="s">
        <v>48</v>
      </c>
      <c r="C1097" s="4"/>
      <c r="D1097" s="4"/>
      <c r="E1097" s="44">
        <v>0</v>
      </c>
      <c r="F1097" s="45">
        <v>0</v>
      </c>
      <c r="G1097" s="44">
        <v>0</v>
      </c>
      <c r="H1097" s="45">
        <v>0</v>
      </c>
      <c r="I1097" s="44">
        <v>0</v>
      </c>
      <c r="J1097" s="45">
        <v>0</v>
      </c>
      <c r="K1097" s="44">
        <v>0</v>
      </c>
      <c r="L1097" s="45">
        <v>0</v>
      </c>
      <c r="M1097" s="44">
        <v>7.610666666666666</v>
      </c>
      <c r="N1097" s="45">
        <v>15.503000000000013</v>
      </c>
      <c r="O1097" s="44">
        <v>14.8475</v>
      </c>
      <c r="P1097" s="45">
        <v>13.159999999999997</v>
      </c>
      <c r="Q1097" s="44">
        <v>13.521333333333322</v>
      </c>
      <c r="R1097" s="45">
        <v>14.02933333333333</v>
      </c>
      <c r="S1097" s="44">
        <v>15.503666666666659</v>
      </c>
      <c r="T1097" s="45">
        <v>16.240000000000006</v>
      </c>
      <c r="U1097" s="44">
        <v>16.193833333333334</v>
      </c>
      <c r="V1097" s="45">
        <v>14.974500000000003</v>
      </c>
      <c r="W1097" s="44">
        <v>7.2476666666666656</v>
      </c>
      <c r="X1097" s="45">
        <v>0.88199999999999978</v>
      </c>
      <c r="Y1097" s="44">
        <v>0</v>
      </c>
      <c r="Z1097" s="45">
        <v>0</v>
      </c>
      <c r="AA1097" s="44">
        <v>0</v>
      </c>
      <c r="AB1097" s="45">
        <v>0</v>
      </c>
      <c r="AC1097" s="54"/>
      <c r="AD1097" s="55">
        <f t="shared" si="283"/>
        <v>149.71350000000001</v>
      </c>
      <c r="AE1097" s="54"/>
    </row>
    <row r="1098" spans="2:31" x14ac:dyDescent="0.3">
      <c r="B1098" s="14" t="s">
        <v>49</v>
      </c>
      <c r="C1098" s="4"/>
      <c r="D1098" s="4"/>
      <c r="E1098" s="44">
        <v>0</v>
      </c>
      <c r="F1098" s="45">
        <v>0</v>
      </c>
      <c r="G1098" s="44">
        <v>0</v>
      </c>
      <c r="H1098" s="45">
        <v>0</v>
      </c>
      <c r="I1098" s="44">
        <v>0</v>
      </c>
      <c r="J1098" s="45">
        <v>0</v>
      </c>
      <c r="K1098" s="44">
        <v>0</v>
      </c>
      <c r="L1098" s="45">
        <v>0</v>
      </c>
      <c r="M1098" s="44">
        <v>79.936666666666682</v>
      </c>
      <c r="N1098" s="45">
        <v>145.75550000000001</v>
      </c>
      <c r="O1098" s="44">
        <v>134.87</v>
      </c>
      <c r="P1098" s="45">
        <v>115.49999999999999</v>
      </c>
      <c r="Q1098" s="44">
        <v>126.90683333333332</v>
      </c>
      <c r="R1098" s="45">
        <v>119.01500000000001</v>
      </c>
      <c r="S1098" s="44">
        <v>158.72999999999999</v>
      </c>
      <c r="T1098" s="45">
        <v>169.17133333333331</v>
      </c>
      <c r="U1098" s="44">
        <v>163.08949999999999</v>
      </c>
      <c r="V1098" s="45">
        <v>148.43466666666671</v>
      </c>
      <c r="W1098" s="44">
        <v>60.651666666666685</v>
      </c>
      <c r="X1098" s="45">
        <v>3.1961666666666648</v>
      </c>
      <c r="Y1098" s="44">
        <v>0</v>
      </c>
      <c r="Z1098" s="45">
        <v>0</v>
      </c>
      <c r="AA1098" s="44">
        <v>0</v>
      </c>
      <c r="AB1098" s="45">
        <v>0</v>
      </c>
      <c r="AC1098" s="54"/>
      <c r="AD1098" s="55">
        <f t="shared" si="283"/>
        <v>1425.2573333333335</v>
      </c>
      <c r="AE1098" s="54"/>
    </row>
    <row r="1099" spans="2:31" x14ac:dyDescent="0.3">
      <c r="B1099" s="14" t="s">
        <v>50</v>
      </c>
      <c r="C1099" s="4"/>
      <c r="D1099" s="4"/>
      <c r="E1099" s="44">
        <v>0</v>
      </c>
      <c r="F1099" s="45">
        <v>0</v>
      </c>
      <c r="G1099" s="44">
        <v>0</v>
      </c>
      <c r="H1099" s="45">
        <v>0</v>
      </c>
      <c r="I1099" s="44">
        <v>0</v>
      </c>
      <c r="J1099" s="45">
        <v>0</v>
      </c>
      <c r="K1099" s="44">
        <v>0</v>
      </c>
      <c r="L1099" s="45">
        <v>0</v>
      </c>
      <c r="M1099" s="44">
        <v>0</v>
      </c>
      <c r="N1099" s="45">
        <v>0</v>
      </c>
      <c r="O1099" s="44">
        <v>0</v>
      </c>
      <c r="P1099" s="45">
        <v>0</v>
      </c>
      <c r="Q1099" s="44">
        <v>0</v>
      </c>
      <c r="R1099" s="45">
        <v>0</v>
      </c>
      <c r="S1099" s="44">
        <v>0</v>
      </c>
      <c r="T1099" s="45">
        <v>0</v>
      </c>
      <c r="U1099" s="44">
        <v>0</v>
      </c>
      <c r="V1099" s="45">
        <v>0</v>
      </c>
      <c r="W1099" s="44">
        <v>0</v>
      </c>
      <c r="X1099" s="45">
        <v>0</v>
      </c>
      <c r="Y1099" s="44">
        <v>0</v>
      </c>
      <c r="Z1099" s="45">
        <v>0</v>
      </c>
      <c r="AA1099" s="44">
        <v>0</v>
      </c>
      <c r="AB1099" s="45">
        <v>0</v>
      </c>
      <c r="AC1099" s="54"/>
      <c r="AD1099" s="55">
        <f t="shared" si="283"/>
        <v>0</v>
      </c>
      <c r="AE1099" s="54"/>
    </row>
    <row r="1100" spans="2:31" x14ac:dyDescent="0.3">
      <c r="B1100" s="14" t="s">
        <v>109</v>
      </c>
      <c r="C1100" s="4"/>
      <c r="D1100" s="4"/>
      <c r="E1100" s="44">
        <v>0</v>
      </c>
      <c r="F1100" s="45">
        <v>0</v>
      </c>
      <c r="G1100" s="44">
        <v>0</v>
      </c>
      <c r="H1100" s="45">
        <v>0</v>
      </c>
      <c r="I1100" s="44">
        <v>0</v>
      </c>
      <c r="J1100" s="45">
        <v>0</v>
      </c>
      <c r="K1100" s="44">
        <v>0</v>
      </c>
      <c r="L1100" s="45">
        <v>0</v>
      </c>
      <c r="M1100" s="44">
        <v>27.209999999999972</v>
      </c>
      <c r="N1100" s="45">
        <v>33.698500000000031</v>
      </c>
      <c r="O1100" s="44">
        <v>29.009666666666686</v>
      </c>
      <c r="P1100" s="45">
        <v>24.057833333333335</v>
      </c>
      <c r="Q1100" s="44">
        <v>25.158333333333335</v>
      </c>
      <c r="R1100" s="45">
        <v>27.770499999999974</v>
      </c>
      <c r="S1100" s="44">
        <v>31.842333333333318</v>
      </c>
      <c r="T1100" s="45">
        <v>34.019333333333371</v>
      </c>
      <c r="U1100" s="44">
        <v>32.298333333333325</v>
      </c>
      <c r="V1100" s="45">
        <v>30.860833333333385</v>
      </c>
      <c r="W1100" s="44">
        <v>15.388833333333332</v>
      </c>
      <c r="X1100" s="45">
        <v>1.1375000000000002</v>
      </c>
      <c r="Y1100" s="44">
        <v>0</v>
      </c>
      <c r="Z1100" s="45">
        <v>0</v>
      </c>
      <c r="AA1100" s="44">
        <v>0</v>
      </c>
      <c r="AB1100" s="45">
        <v>0</v>
      </c>
      <c r="AC1100" s="54"/>
      <c r="AD1100" s="55">
        <f t="shared" si="283"/>
        <v>312.45200000000006</v>
      </c>
      <c r="AE1100" s="54"/>
    </row>
    <row r="1101" spans="2:31" x14ac:dyDescent="0.3">
      <c r="B1101" s="14" t="s">
        <v>51</v>
      </c>
      <c r="C1101" s="4"/>
      <c r="D1101" s="4"/>
      <c r="E1101" s="44">
        <v>0</v>
      </c>
      <c r="F1101" s="45">
        <v>0</v>
      </c>
      <c r="G1101" s="44">
        <v>0</v>
      </c>
      <c r="H1101" s="45">
        <v>0</v>
      </c>
      <c r="I1101" s="44">
        <v>0</v>
      </c>
      <c r="J1101" s="45">
        <v>0</v>
      </c>
      <c r="K1101" s="44">
        <v>0</v>
      </c>
      <c r="L1101" s="45">
        <v>0</v>
      </c>
      <c r="M1101" s="44">
        <v>66.893333333333317</v>
      </c>
      <c r="N1101" s="45">
        <v>151.07816666666665</v>
      </c>
      <c r="O1101" s="44">
        <v>149.67400000000001</v>
      </c>
      <c r="P1101" s="45">
        <v>131.24166666666665</v>
      </c>
      <c r="Q1101" s="44">
        <v>140.89599999999999</v>
      </c>
      <c r="R1101" s="45">
        <v>153.28700000000006</v>
      </c>
      <c r="S1101" s="44">
        <v>174.72233333333332</v>
      </c>
      <c r="T1101" s="45">
        <v>183.18333333333334</v>
      </c>
      <c r="U1101" s="44">
        <v>181.2281666666666</v>
      </c>
      <c r="V1101" s="45">
        <v>163.21216666666672</v>
      </c>
      <c r="W1101" s="44">
        <v>75.931333333333313</v>
      </c>
      <c r="X1101" s="45">
        <v>11.184000000000006</v>
      </c>
      <c r="Y1101" s="44">
        <v>0</v>
      </c>
      <c r="Z1101" s="45">
        <v>0</v>
      </c>
      <c r="AA1101" s="44">
        <v>0</v>
      </c>
      <c r="AB1101" s="45">
        <v>0</v>
      </c>
      <c r="AC1101" s="54"/>
      <c r="AD1101" s="55">
        <f t="shared" si="283"/>
        <v>1582.5314999999998</v>
      </c>
      <c r="AE1101" s="54"/>
    </row>
    <row r="1102" spans="2:31" x14ac:dyDescent="0.3">
      <c r="B1102" s="14" t="s">
        <v>52</v>
      </c>
      <c r="C1102" s="4"/>
      <c r="D1102" s="4"/>
      <c r="E1102" s="44">
        <v>0</v>
      </c>
      <c r="F1102" s="45">
        <v>0</v>
      </c>
      <c r="G1102" s="44">
        <v>0</v>
      </c>
      <c r="H1102" s="45">
        <v>0</v>
      </c>
      <c r="I1102" s="44">
        <v>0</v>
      </c>
      <c r="J1102" s="45">
        <v>0</v>
      </c>
      <c r="K1102" s="44">
        <v>0</v>
      </c>
      <c r="L1102" s="45">
        <v>0</v>
      </c>
      <c r="M1102" s="44">
        <v>36.97033333333335</v>
      </c>
      <c r="N1102" s="45">
        <v>40.211500000000022</v>
      </c>
      <c r="O1102" s="44">
        <v>33.660166666666655</v>
      </c>
      <c r="P1102" s="45">
        <v>27.705833333333349</v>
      </c>
      <c r="Q1102" s="44">
        <v>29.278666666666656</v>
      </c>
      <c r="R1102" s="45">
        <v>32.837666666666685</v>
      </c>
      <c r="S1102" s="44">
        <v>38.188166666666667</v>
      </c>
      <c r="T1102" s="45">
        <v>40.572333333333333</v>
      </c>
      <c r="U1102" s="44">
        <v>40.978833333333341</v>
      </c>
      <c r="V1102" s="45">
        <v>42.567999999999984</v>
      </c>
      <c r="W1102" s="44">
        <v>34.012999999999984</v>
      </c>
      <c r="X1102" s="45">
        <v>7.1744999999999948</v>
      </c>
      <c r="Y1102" s="44">
        <v>0</v>
      </c>
      <c r="Z1102" s="45">
        <v>0</v>
      </c>
      <c r="AA1102" s="44">
        <v>0</v>
      </c>
      <c r="AB1102" s="45">
        <v>0</v>
      </c>
      <c r="AC1102" s="54"/>
      <c r="AD1102" s="55">
        <f t="shared" si="283"/>
        <v>404.15899999999999</v>
      </c>
      <c r="AE1102" s="54"/>
    </row>
    <row r="1103" spans="2:31" x14ac:dyDescent="0.3">
      <c r="B1103" s="14" t="s">
        <v>53</v>
      </c>
      <c r="C1103" s="4"/>
      <c r="D1103" s="4"/>
      <c r="E1103" s="44">
        <v>0</v>
      </c>
      <c r="F1103" s="45">
        <v>0</v>
      </c>
      <c r="G1103" s="44">
        <v>0</v>
      </c>
      <c r="H1103" s="45">
        <v>0</v>
      </c>
      <c r="I1103" s="44">
        <v>0</v>
      </c>
      <c r="J1103" s="45">
        <v>0</v>
      </c>
      <c r="K1103" s="44">
        <v>0</v>
      </c>
      <c r="L1103" s="45">
        <v>0</v>
      </c>
      <c r="M1103" s="44">
        <v>0</v>
      </c>
      <c r="N1103" s="45">
        <v>0</v>
      </c>
      <c r="O1103" s="44">
        <v>0</v>
      </c>
      <c r="P1103" s="45">
        <v>0</v>
      </c>
      <c r="Q1103" s="44">
        <v>0</v>
      </c>
      <c r="R1103" s="45">
        <v>0</v>
      </c>
      <c r="S1103" s="44">
        <v>0</v>
      </c>
      <c r="T1103" s="45">
        <v>0</v>
      </c>
      <c r="U1103" s="44">
        <v>0</v>
      </c>
      <c r="V1103" s="45">
        <v>0</v>
      </c>
      <c r="W1103" s="44">
        <v>0</v>
      </c>
      <c r="X1103" s="45">
        <v>0</v>
      </c>
      <c r="Y1103" s="44">
        <v>0</v>
      </c>
      <c r="Z1103" s="45">
        <v>0</v>
      </c>
      <c r="AA1103" s="44">
        <v>0</v>
      </c>
      <c r="AB1103" s="45">
        <v>0</v>
      </c>
      <c r="AC1103" s="54"/>
      <c r="AD1103" s="55">
        <f t="shared" si="283"/>
        <v>0</v>
      </c>
      <c r="AE1103" s="54"/>
    </row>
    <row r="1104" spans="2:31" x14ac:dyDescent="0.3">
      <c r="B1104" s="14" t="s">
        <v>54</v>
      </c>
      <c r="C1104" s="4"/>
      <c r="D1104" s="4"/>
      <c r="E1104" s="44">
        <v>0</v>
      </c>
      <c r="F1104" s="45">
        <v>0</v>
      </c>
      <c r="G1104" s="44">
        <v>0</v>
      </c>
      <c r="H1104" s="45">
        <v>0</v>
      </c>
      <c r="I1104" s="44">
        <v>0</v>
      </c>
      <c r="J1104" s="45">
        <v>0</v>
      </c>
      <c r="K1104" s="44">
        <v>0</v>
      </c>
      <c r="L1104" s="45">
        <v>0</v>
      </c>
      <c r="M1104" s="44">
        <v>28.399166666666662</v>
      </c>
      <c r="N1104" s="45">
        <v>61.006333333333323</v>
      </c>
      <c r="O1104" s="44">
        <v>60.138666666666673</v>
      </c>
      <c r="P1104" s="45">
        <v>49.851999999999997</v>
      </c>
      <c r="Q1104" s="44">
        <v>54.520333333333348</v>
      </c>
      <c r="R1104" s="45">
        <v>59.424500000000002</v>
      </c>
      <c r="S1104" s="44">
        <v>68.133333333333312</v>
      </c>
      <c r="T1104" s="45">
        <v>70.919499999999985</v>
      </c>
      <c r="U1104" s="44">
        <v>68.532666666666671</v>
      </c>
      <c r="V1104" s="45">
        <v>58.84549999999998</v>
      </c>
      <c r="W1104" s="44">
        <v>24.479333333333329</v>
      </c>
      <c r="X1104" s="45">
        <v>1.2905000000000004</v>
      </c>
      <c r="Y1104" s="44">
        <v>0</v>
      </c>
      <c r="Z1104" s="45">
        <v>0</v>
      </c>
      <c r="AA1104" s="44">
        <v>0</v>
      </c>
      <c r="AB1104" s="45">
        <v>0</v>
      </c>
      <c r="AC1104" s="54"/>
      <c r="AD1104" s="55">
        <f t="shared" si="283"/>
        <v>605.54183333333333</v>
      </c>
      <c r="AE1104" s="54"/>
    </row>
    <row r="1105" spans="2:31" x14ac:dyDescent="0.3">
      <c r="B1105" s="4" t="s">
        <v>55</v>
      </c>
      <c r="C1105" s="4"/>
      <c r="D1105" s="4"/>
      <c r="E1105" s="44">
        <v>0</v>
      </c>
      <c r="F1105" s="45">
        <v>0</v>
      </c>
      <c r="G1105" s="44">
        <v>0</v>
      </c>
      <c r="H1105" s="45">
        <v>0</v>
      </c>
      <c r="I1105" s="44">
        <v>0</v>
      </c>
      <c r="J1105" s="45">
        <v>0</v>
      </c>
      <c r="K1105" s="44">
        <v>0</v>
      </c>
      <c r="L1105" s="45">
        <v>6.6000000000000017E-2</v>
      </c>
      <c r="M1105" s="44">
        <v>45.823333333333331</v>
      </c>
      <c r="N1105" s="45">
        <v>54.614201419999986</v>
      </c>
      <c r="O1105" s="44">
        <v>27.942748299999991</v>
      </c>
      <c r="P1105" s="45">
        <v>24.204300299999986</v>
      </c>
      <c r="Q1105" s="44">
        <v>25.300567099999995</v>
      </c>
      <c r="R1105" s="45">
        <v>36.664324949999994</v>
      </c>
      <c r="S1105" s="44">
        <v>62.095819699999993</v>
      </c>
      <c r="T1105" s="45">
        <v>92.685741409999991</v>
      </c>
      <c r="U1105" s="44">
        <v>95.476666666666659</v>
      </c>
      <c r="V1105" s="45">
        <v>85.879666666666722</v>
      </c>
      <c r="W1105" s="44">
        <v>23.927666666666667</v>
      </c>
      <c r="X1105" s="45">
        <v>1.9771666666666656</v>
      </c>
      <c r="Y1105" s="44">
        <v>0</v>
      </c>
      <c r="Z1105" s="45">
        <v>0</v>
      </c>
      <c r="AA1105" s="44">
        <v>0</v>
      </c>
      <c r="AB1105" s="45">
        <v>0</v>
      </c>
      <c r="AC1105" s="54"/>
      <c r="AD1105" s="55">
        <f t="shared" si="283"/>
        <v>576.6582031800001</v>
      </c>
      <c r="AE1105" s="54"/>
    </row>
    <row r="1106" spans="2:31" x14ac:dyDescent="0.3">
      <c r="B1106" s="4" t="s">
        <v>56</v>
      </c>
      <c r="C1106" s="4"/>
      <c r="D1106" s="4"/>
      <c r="E1106" s="44">
        <v>0</v>
      </c>
      <c r="F1106" s="45">
        <v>0</v>
      </c>
      <c r="G1106" s="44">
        <v>0</v>
      </c>
      <c r="H1106" s="45">
        <v>0</v>
      </c>
      <c r="I1106" s="44">
        <v>0</v>
      </c>
      <c r="J1106" s="45">
        <v>0</v>
      </c>
      <c r="K1106" s="44">
        <v>0</v>
      </c>
      <c r="L1106" s="45">
        <v>1.3300000000000005</v>
      </c>
      <c r="M1106" s="44">
        <v>11.894666666666671</v>
      </c>
      <c r="N1106" s="45">
        <v>9.4410000000000025</v>
      </c>
      <c r="O1106" s="44">
        <v>8.2773333333333365</v>
      </c>
      <c r="P1106" s="45">
        <v>7.1346666666666669</v>
      </c>
      <c r="Q1106" s="44">
        <v>7.5913333333333339</v>
      </c>
      <c r="R1106" s="45">
        <v>8.8558333333333312</v>
      </c>
      <c r="S1106" s="44">
        <v>10.063333333333333</v>
      </c>
      <c r="T1106" s="45">
        <v>11.721</v>
      </c>
      <c r="U1106" s="44">
        <v>9.7618333333333283</v>
      </c>
      <c r="V1106" s="45">
        <v>10.317833333333333</v>
      </c>
      <c r="W1106" s="44">
        <v>10.682333333333341</v>
      </c>
      <c r="X1106" s="45">
        <v>5.6941666666666695</v>
      </c>
      <c r="Y1106" s="44">
        <v>0</v>
      </c>
      <c r="Z1106" s="45">
        <v>0</v>
      </c>
      <c r="AA1106" s="44">
        <v>0</v>
      </c>
      <c r="AB1106" s="45">
        <v>0</v>
      </c>
      <c r="AC1106" s="54"/>
      <c r="AD1106" s="55">
        <f t="shared" si="283"/>
        <v>112.76533333333336</v>
      </c>
      <c r="AE1106" s="54"/>
    </row>
    <row r="1107" spans="2:31" x14ac:dyDescent="0.3">
      <c r="B1107" s="4" t="s">
        <v>110</v>
      </c>
      <c r="C1107" s="4"/>
      <c r="D1107" s="4"/>
      <c r="E1107" s="44">
        <v>0</v>
      </c>
      <c r="F1107" s="45">
        <v>0</v>
      </c>
      <c r="G1107" s="44">
        <v>0</v>
      </c>
      <c r="H1107" s="45">
        <v>0</v>
      </c>
      <c r="I1107" s="44">
        <v>0</v>
      </c>
      <c r="J1107" s="45">
        <v>0</v>
      </c>
      <c r="K1107" s="44">
        <v>0</v>
      </c>
      <c r="L1107" s="45">
        <v>0</v>
      </c>
      <c r="M1107" s="44">
        <v>12.915333333333335</v>
      </c>
      <c r="N1107" s="45">
        <v>41.52033333333334</v>
      </c>
      <c r="O1107" s="44">
        <v>30.820666666666661</v>
      </c>
      <c r="P1107" s="45">
        <v>14.241833333333329</v>
      </c>
      <c r="Q1107" s="44">
        <v>19.199000000000009</v>
      </c>
      <c r="R1107" s="45">
        <v>23.736666666666665</v>
      </c>
      <c r="S1107" s="44">
        <v>35.218333333333334</v>
      </c>
      <c r="T1107" s="45">
        <v>37.418166666666664</v>
      </c>
      <c r="U1107" s="44">
        <v>31.959833333333339</v>
      </c>
      <c r="V1107" s="45">
        <v>31.654166666666672</v>
      </c>
      <c r="W1107" s="44">
        <v>13.61633333333333</v>
      </c>
      <c r="X1107" s="45">
        <v>4.9640000000000004</v>
      </c>
      <c r="Y1107" s="44">
        <v>0</v>
      </c>
      <c r="Z1107" s="45">
        <v>0</v>
      </c>
      <c r="AA1107" s="44">
        <v>0</v>
      </c>
      <c r="AB1107" s="45">
        <v>0</v>
      </c>
      <c r="AC1107" s="54"/>
      <c r="AD1107" s="55">
        <f t="shared" si="283"/>
        <v>297.2646666666667</v>
      </c>
      <c r="AE1107" s="54"/>
    </row>
    <row r="1108" spans="2:31" x14ac:dyDescent="0.3">
      <c r="B1108" s="4" t="s">
        <v>57</v>
      </c>
      <c r="C1108" s="4"/>
      <c r="D1108" s="4"/>
      <c r="E1108" s="44">
        <v>0</v>
      </c>
      <c r="F1108" s="45">
        <v>0</v>
      </c>
      <c r="G1108" s="44">
        <v>0</v>
      </c>
      <c r="H1108" s="45">
        <v>0</v>
      </c>
      <c r="I1108" s="44">
        <v>0</v>
      </c>
      <c r="J1108" s="45">
        <v>0</v>
      </c>
      <c r="K1108" s="44">
        <v>0</v>
      </c>
      <c r="L1108" s="45">
        <v>0</v>
      </c>
      <c r="M1108" s="44">
        <v>0.45000000000000179</v>
      </c>
      <c r="N1108" s="45">
        <v>5.550000000000006</v>
      </c>
      <c r="O1108" s="44">
        <v>6.649999999999995</v>
      </c>
      <c r="P1108" s="45">
        <v>6.75</v>
      </c>
      <c r="Q1108" s="44">
        <v>6.5500000000000069</v>
      </c>
      <c r="R1108" s="45">
        <v>6.75</v>
      </c>
      <c r="S1108" s="44">
        <v>6.4499999999999931</v>
      </c>
      <c r="T1108" s="45">
        <v>6.350000000000005</v>
      </c>
      <c r="U1108" s="44">
        <v>6.1499999999999959</v>
      </c>
      <c r="V1108" s="45">
        <v>4.8499999999999996</v>
      </c>
      <c r="W1108" s="44">
        <v>5.0000000000000711E-2</v>
      </c>
      <c r="X1108" s="45">
        <v>0</v>
      </c>
      <c r="Y1108" s="44">
        <v>0</v>
      </c>
      <c r="Z1108" s="45">
        <v>0</v>
      </c>
      <c r="AA1108" s="44">
        <v>0</v>
      </c>
      <c r="AB1108" s="45">
        <v>0</v>
      </c>
      <c r="AC1108" s="54"/>
      <c r="AD1108" s="55">
        <f t="shared" si="283"/>
        <v>56.550000000000011</v>
      </c>
      <c r="AE1108" s="54"/>
    </row>
    <row r="1109" spans="2:31" x14ac:dyDescent="0.3">
      <c r="B1109" s="4" t="s">
        <v>58</v>
      </c>
      <c r="C1109" s="4"/>
      <c r="D1109" s="4"/>
      <c r="E1109" s="44">
        <v>0</v>
      </c>
      <c r="F1109" s="45">
        <v>0</v>
      </c>
      <c r="G1109" s="44">
        <v>0</v>
      </c>
      <c r="H1109" s="45">
        <v>0</v>
      </c>
      <c r="I1109" s="44">
        <v>0</v>
      </c>
      <c r="J1109" s="45">
        <v>0</v>
      </c>
      <c r="K1109" s="44">
        <v>0</v>
      </c>
      <c r="L1109" s="45">
        <v>0</v>
      </c>
      <c r="M1109" s="44">
        <v>0</v>
      </c>
      <c r="N1109" s="45">
        <v>0</v>
      </c>
      <c r="O1109" s="44">
        <v>0</v>
      </c>
      <c r="P1109" s="45">
        <v>0</v>
      </c>
      <c r="Q1109" s="44">
        <v>0</v>
      </c>
      <c r="R1109" s="45">
        <v>0</v>
      </c>
      <c r="S1109" s="44">
        <v>0</v>
      </c>
      <c r="T1109" s="45">
        <v>0</v>
      </c>
      <c r="U1109" s="44">
        <v>0</v>
      </c>
      <c r="V1109" s="45">
        <v>0</v>
      </c>
      <c r="W1109" s="44">
        <v>0</v>
      </c>
      <c r="X1109" s="45">
        <v>0</v>
      </c>
      <c r="Y1109" s="44">
        <v>0</v>
      </c>
      <c r="Z1109" s="45">
        <v>0</v>
      </c>
      <c r="AA1109" s="44">
        <v>0</v>
      </c>
      <c r="AB1109" s="45">
        <v>0</v>
      </c>
      <c r="AC1109" s="54"/>
      <c r="AD1109" s="55">
        <f t="shared" si="283"/>
        <v>0</v>
      </c>
      <c r="AE1109" s="54"/>
    </row>
    <row r="1110" spans="2:31" x14ac:dyDescent="0.3">
      <c r="B1110" s="4" t="s">
        <v>111</v>
      </c>
      <c r="C1110" s="4"/>
      <c r="D1110" s="4"/>
      <c r="E1110" s="44">
        <v>0</v>
      </c>
      <c r="F1110" s="45">
        <v>0</v>
      </c>
      <c r="G1110" s="44">
        <v>0</v>
      </c>
      <c r="H1110" s="45">
        <v>0</v>
      </c>
      <c r="I1110" s="44">
        <v>0</v>
      </c>
      <c r="J1110" s="45">
        <v>0</v>
      </c>
      <c r="K1110" s="44">
        <v>0</v>
      </c>
      <c r="L1110" s="45">
        <v>0</v>
      </c>
      <c r="M1110" s="44">
        <v>33.217166666666657</v>
      </c>
      <c r="N1110" s="45">
        <v>68.831999999999979</v>
      </c>
      <c r="O1110" s="44">
        <v>51.651833333333329</v>
      </c>
      <c r="P1110" s="45">
        <v>37.502500000000005</v>
      </c>
      <c r="Q1110" s="44">
        <v>43.304499999999976</v>
      </c>
      <c r="R1110" s="45">
        <v>51.771166666666673</v>
      </c>
      <c r="S1110" s="44">
        <v>65.107499999999987</v>
      </c>
      <c r="T1110" s="45">
        <v>71.131833333333333</v>
      </c>
      <c r="U1110" s="44">
        <v>70.362166666666695</v>
      </c>
      <c r="V1110" s="45">
        <v>74.221499999999978</v>
      </c>
      <c r="W1110" s="44">
        <v>39.008166666666646</v>
      </c>
      <c r="X1110" s="45">
        <v>7.3113333333333346</v>
      </c>
      <c r="Y1110" s="44">
        <v>0</v>
      </c>
      <c r="Z1110" s="45">
        <v>0</v>
      </c>
      <c r="AA1110" s="44">
        <v>0</v>
      </c>
      <c r="AB1110" s="45">
        <v>0</v>
      </c>
      <c r="AC1110" s="54"/>
      <c r="AD1110" s="55">
        <f t="shared" si="283"/>
        <v>613.42166666666651</v>
      </c>
      <c r="AE1110" s="54"/>
    </row>
    <row r="1111" spans="2:31" x14ac:dyDescent="0.3">
      <c r="B1111" s="4" t="s">
        <v>59</v>
      </c>
      <c r="C1111" s="4"/>
      <c r="D1111" s="4"/>
      <c r="E1111" s="44">
        <v>0</v>
      </c>
      <c r="F1111" s="45">
        <v>0</v>
      </c>
      <c r="G1111" s="44">
        <v>0</v>
      </c>
      <c r="H1111" s="45">
        <v>0</v>
      </c>
      <c r="I1111" s="44">
        <v>0</v>
      </c>
      <c r="J1111" s="45">
        <v>0</v>
      </c>
      <c r="K1111" s="44">
        <v>0</v>
      </c>
      <c r="L1111" s="45">
        <v>0</v>
      </c>
      <c r="M1111" s="44">
        <v>0</v>
      </c>
      <c r="N1111" s="45">
        <v>0</v>
      </c>
      <c r="O1111" s="44">
        <v>0</v>
      </c>
      <c r="P1111" s="45">
        <v>0</v>
      </c>
      <c r="Q1111" s="44">
        <v>0</v>
      </c>
      <c r="R1111" s="45">
        <v>0</v>
      </c>
      <c r="S1111" s="44">
        <v>0</v>
      </c>
      <c r="T1111" s="45">
        <v>0</v>
      </c>
      <c r="U1111" s="44">
        <v>0</v>
      </c>
      <c r="V1111" s="45">
        <v>0</v>
      </c>
      <c r="W1111" s="44">
        <v>0</v>
      </c>
      <c r="X1111" s="45">
        <v>0</v>
      </c>
      <c r="Y1111" s="44">
        <v>0</v>
      </c>
      <c r="Z1111" s="45">
        <v>0</v>
      </c>
      <c r="AA1111" s="44">
        <v>0</v>
      </c>
      <c r="AB1111" s="45">
        <v>0</v>
      </c>
      <c r="AC1111" s="54"/>
      <c r="AD1111" s="55">
        <f t="shared" si="283"/>
        <v>0</v>
      </c>
      <c r="AE1111" s="54"/>
    </row>
    <row r="1112" spans="2:31" x14ac:dyDescent="0.3">
      <c r="B1112" s="4" t="s">
        <v>60</v>
      </c>
      <c r="C1112" s="4"/>
      <c r="D1112" s="4"/>
      <c r="E1112" s="44">
        <v>0</v>
      </c>
      <c r="F1112" s="45">
        <v>0</v>
      </c>
      <c r="G1112" s="44">
        <v>0</v>
      </c>
      <c r="H1112" s="45">
        <v>0</v>
      </c>
      <c r="I1112" s="44">
        <v>0</v>
      </c>
      <c r="J1112" s="45">
        <v>0</v>
      </c>
      <c r="K1112" s="44">
        <v>0</v>
      </c>
      <c r="L1112" s="45">
        <v>0.38433333333333336</v>
      </c>
      <c r="M1112" s="44">
        <v>6.4184999999999999</v>
      </c>
      <c r="N1112" s="45">
        <v>19.250000000000004</v>
      </c>
      <c r="O1112" s="44">
        <v>18.940666666666669</v>
      </c>
      <c r="P1112" s="45">
        <v>13.405666666666663</v>
      </c>
      <c r="Q1112" s="44">
        <v>16.294166666666666</v>
      </c>
      <c r="R1112" s="45">
        <v>17.273499999999995</v>
      </c>
      <c r="S1112" s="44">
        <v>20.063500000000015</v>
      </c>
      <c r="T1112" s="45">
        <v>19.434333333333335</v>
      </c>
      <c r="U1112" s="44">
        <v>17.038</v>
      </c>
      <c r="V1112" s="45">
        <v>18.178333333333335</v>
      </c>
      <c r="W1112" s="44">
        <v>13.550500000000001</v>
      </c>
      <c r="X1112" s="45">
        <v>3.8438333333333321</v>
      </c>
      <c r="Y1112" s="44">
        <v>0</v>
      </c>
      <c r="Z1112" s="45">
        <v>0</v>
      </c>
      <c r="AA1112" s="44">
        <v>0</v>
      </c>
      <c r="AB1112" s="45">
        <v>0</v>
      </c>
      <c r="AC1112" s="54"/>
      <c r="AD1112" s="55">
        <f t="shared" si="283"/>
        <v>184.07533333333336</v>
      </c>
      <c r="AE1112" s="54"/>
    </row>
    <row r="1113" spans="2:31" x14ac:dyDescent="0.3">
      <c r="B1113" s="4" t="s">
        <v>61</v>
      </c>
      <c r="C1113" s="4"/>
      <c r="D1113" s="4"/>
      <c r="E1113" s="44">
        <v>0</v>
      </c>
      <c r="F1113" s="45">
        <v>0</v>
      </c>
      <c r="G1113" s="44">
        <v>0</v>
      </c>
      <c r="H1113" s="45">
        <v>0</v>
      </c>
      <c r="I1113" s="44">
        <v>0</v>
      </c>
      <c r="J1113" s="45">
        <v>0</v>
      </c>
      <c r="K1113" s="44">
        <v>0</v>
      </c>
      <c r="L1113" s="45">
        <v>1.3921666666666668</v>
      </c>
      <c r="M1113" s="44">
        <v>65.548833333333377</v>
      </c>
      <c r="N1113" s="45">
        <v>72.277166666666673</v>
      </c>
      <c r="O1113" s="44">
        <v>21.698166666666673</v>
      </c>
      <c r="P1113" s="45">
        <v>25.003833333333333</v>
      </c>
      <c r="Q1113" s="44">
        <v>49.87</v>
      </c>
      <c r="R1113" s="45">
        <v>40.939666666666653</v>
      </c>
      <c r="S1113" s="44">
        <v>36.230000000000004</v>
      </c>
      <c r="T1113" s="45">
        <v>29.13483333333334</v>
      </c>
      <c r="U1113" s="44">
        <v>41.852333333333327</v>
      </c>
      <c r="V1113" s="45">
        <v>25.916166666666697</v>
      </c>
      <c r="W1113" s="44">
        <v>8.950000000000026E-2</v>
      </c>
      <c r="X1113" s="45">
        <v>4.6633333333333331</v>
      </c>
      <c r="Y1113" s="44">
        <v>0</v>
      </c>
      <c r="Z1113" s="45">
        <v>0</v>
      </c>
      <c r="AA1113" s="44">
        <v>0</v>
      </c>
      <c r="AB1113" s="45">
        <v>0</v>
      </c>
      <c r="AC1113" s="54"/>
      <c r="AD1113" s="55">
        <f t="shared" si="283"/>
        <v>414.6160000000001</v>
      </c>
      <c r="AE1113" s="54"/>
    </row>
    <row r="1114" spans="2:31" x14ac:dyDescent="0.3">
      <c r="B1114" s="4" t="s">
        <v>62</v>
      </c>
      <c r="C1114" s="4"/>
      <c r="D1114" s="4"/>
      <c r="E1114" s="44">
        <v>0</v>
      </c>
      <c r="F1114" s="45">
        <v>0</v>
      </c>
      <c r="G1114" s="44">
        <v>0</v>
      </c>
      <c r="H1114" s="45">
        <v>0</v>
      </c>
      <c r="I1114" s="44">
        <v>0</v>
      </c>
      <c r="J1114" s="45">
        <v>0</v>
      </c>
      <c r="K1114" s="44">
        <v>0</v>
      </c>
      <c r="L1114" s="45">
        <v>0.41083333333333333</v>
      </c>
      <c r="M1114" s="44">
        <v>26.860499999999963</v>
      </c>
      <c r="N1114" s="45">
        <v>32.802166666666672</v>
      </c>
      <c r="O1114" s="44">
        <v>26.343833333333336</v>
      </c>
      <c r="P1114" s="45">
        <v>27.957000000000019</v>
      </c>
      <c r="Q1114" s="44">
        <v>46.286333333333303</v>
      </c>
      <c r="R1114" s="45">
        <v>28.412833333333349</v>
      </c>
      <c r="S1114" s="44">
        <v>29.997333333333319</v>
      </c>
      <c r="T1114" s="45">
        <v>37.462499999999984</v>
      </c>
      <c r="U1114" s="44">
        <v>34.09616666666664</v>
      </c>
      <c r="V1114" s="45">
        <v>34.180000000000021</v>
      </c>
      <c r="W1114" s="44">
        <v>22.288833333333333</v>
      </c>
      <c r="X1114" s="45">
        <v>1.9003333333333337</v>
      </c>
      <c r="Y1114" s="44">
        <v>0</v>
      </c>
      <c r="Z1114" s="45">
        <v>0</v>
      </c>
      <c r="AA1114" s="44">
        <v>0</v>
      </c>
      <c r="AB1114" s="45">
        <v>0</v>
      </c>
      <c r="AC1114" s="54"/>
      <c r="AD1114" s="55">
        <f t="shared" si="283"/>
        <v>348.99866666666662</v>
      </c>
      <c r="AE1114" s="54"/>
    </row>
    <row r="1115" spans="2:31" x14ac:dyDescent="0.3">
      <c r="B1115" s="4" t="s">
        <v>63</v>
      </c>
      <c r="C1115" s="4"/>
      <c r="D1115" s="4"/>
      <c r="E1115" s="44">
        <v>0</v>
      </c>
      <c r="F1115" s="45">
        <v>0</v>
      </c>
      <c r="G1115" s="44">
        <v>0</v>
      </c>
      <c r="H1115" s="45">
        <v>0</v>
      </c>
      <c r="I1115" s="44">
        <v>0</v>
      </c>
      <c r="J1115" s="45">
        <v>0</v>
      </c>
      <c r="K1115" s="44">
        <v>0</v>
      </c>
      <c r="L1115" s="45">
        <v>0</v>
      </c>
      <c r="M1115" s="44">
        <v>80.216500000000011</v>
      </c>
      <c r="N1115" s="45">
        <v>125.92750000000001</v>
      </c>
      <c r="O1115" s="44">
        <v>120.13816666666665</v>
      </c>
      <c r="P1115" s="45">
        <v>104.369</v>
      </c>
      <c r="Q1115" s="44">
        <v>124.033</v>
      </c>
      <c r="R1115" s="45">
        <v>76.319333333333347</v>
      </c>
      <c r="S1115" s="44">
        <v>107.90333333333334</v>
      </c>
      <c r="T1115" s="45">
        <v>97.520333333333355</v>
      </c>
      <c r="U1115" s="44">
        <v>115.9216666666667</v>
      </c>
      <c r="V1115" s="45">
        <v>134.96549999999996</v>
      </c>
      <c r="W1115" s="44">
        <v>80.982666666666631</v>
      </c>
      <c r="X1115" s="45">
        <v>4.884666666666666</v>
      </c>
      <c r="Y1115" s="44">
        <v>0</v>
      </c>
      <c r="Z1115" s="45">
        <v>0</v>
      </c>
      <c r="AA1115" s="44">
        <v>0</v>
      </c>
      <c r="AB1115" s="45">
        <v>0</v>
      </c>
      <c r="AC1115" s="54"/>
      <c r="AD1115" s="55">
        <f t="shared" si="283"/>
        <v>1173.1816666666666</v>
      </c>
      <c r="AE1115" s="54"/>
    </row>
    <row r="1116" spans="2:31" x14ac:dyDescent="0.3">
      <c r="B1116" s="4" t="s">
        <v>64</v>
      </c>
      <c r="C1116" s="4"/>
      <c r="D1116" s="4"/>
      <c r="E1116" s="44">
        <v>0</v>
      </c>
      <c r="F1116" s="45">
        <v>0</v>
      </c>
      <c r="G1116" s="44">
        <v>0</v>
      </c>
      <c r="H1116" s="45">
        <v>0</v>
      </c>
      <c r="I1116" s="44">
        <v>0</v>
      </c>
      <c r="J1116" s="45">
        <v>0</v>
      </c>
      <c r="K1116" s="44">
        <v>0</v>
      </c>
      <c r="L1116" s="45">
        <v>0</v>
      </c>
      <c r="M1116" s="44">
        <v>8.6398333333333355</v>
      </c>
      <c r="N1116" s="45">
        <v>29.687833333333355</v>
      </c>
      <c r="O1116" s="44">
        <v>28.313166666666696</v>
      </c>
      <c r="P1116" s="45">
        <v>24.313499999999969</v>
      </c>
      <c r="Q1116" s="44">
        <v>27.661166666666638</v>
      </c>
      <c r="R1116" s="45">
        <v>30.718999999999969</v>
      </c>
      <c r="S1116" s="44">
        <v>37.439666666666632</v>
      </c>
      <c r="T1116" s="45">
        <v>39.114499999999943</v>
      </c>
      <c r="U1116" s="44">
        <v>39.739000000000004</v>
      </c>
      <c r="V1116" s="45">
        <v>34.956166666666689</v>
      </c>
      <c r="W1116" s="44">
        <v>16.933000000000003</v>
      </c>
      <c r="X1116" s="45">
        <v>2.2109999999999999</v>
      </c>
      <c r="Y1116" s="44">
        <v>0</v>
      </c>
      <c r="Z1116" s="45">
        <v>0</v>
      </c>
      <c r="AA1116" s="44">
        <v>0</v>
      </c>
      <c r="AB1116" s="45">
        <v>0</v>
      </c>
      <c r="AC1116" s="54"/>
      <c r="AD1116" s="55">
        <f t="shared" si="283"/>
        <v>319.72783333333325</v>
      </c>
      <c r="AE1116" s="54"/>
    </row>
    <row r="1117" spans="2:31" x14ac:dyDescent="0.3">
      <c r="B1117" s="4" t="s">
        <v>112</v>
      </c>
      <c r="C1117" s="4"/>
      <c r="D1117" s="4"/>
      <c r="E1117" s="44">
        <v>0</v>
      </c>
      <c r="F1117" s="45">
        <v>0</v>
      </c>
      <c r="G1117" s="44">
        <v>0</v>
      </c>
      <c r="H1117" s="45">
        <v>0</v>
      </c>
      <c r="I1117" s="44">
        <v>0</v>
      </c>
      <c r="J1117" s="45">
        <v>0</v>
      </c>
      <c r="K1117" s="44">
        <v>0</v>
      </c>
      <c r="L1117" s="45">
        <v>0</v>
      </c>
      <c r="M1117" s="44">
        <v>30.414666666666644</v>
      </c>
      <c r="N1117" s="45">
        <v>35.686833333333318</v>
      </c>
      <c r="O1117" s="44">
        <v>24.51166666666666</v>
      </c>
      <c r="P1117" s="45">
        <v>7.5060000000000002</v>
      </c>
      <c r="Q1117" s="44">
        <v>8.5519999999999978</v>
      </c>
      <c r="R1117" s="45">
        <v>9.3480000000000025</v>
      </c>
      <c r="S1117" s="44">
        <v>18.652833333333351</v>
      </c>
      <c r="T1117" s="45">
        <v>26.361166666666641</v>
      </c>
      <c r="U1117" s="44">
        <v>32.223500000000023</v>
      </c>
      <c r="V1117" s="45">
        <v>42.770666666666656</v>
      </c>
      <c r="W1117" s="44">
        <v>33.113166666666679</v>
      </c>
      <c r="X1117" s="45">
        <v>3.4153333333333338</v>
      </c>
      <c r="Y1117" s="44">
        <v>0</v>
      </c>
      <c r="Z1117" s="45">
        <v>0</v>
      </c>
      <c r="AA1117" s="44">
        <v>0</v>
      </c>
      <c r="AB1117" s="45">
        <v>0</v>
      </c>
      <c r="AC1117" s="54"/>
      <c r="AD1117" s="55">
        <f t="shared" si="283"/>
        <v>272.55583333333328</v>
      </c>
      <c r="AE1117" s="54"/>
    </row>
    <row r="1118" spans="2:31" x14ac:dyDescent="0.3">
      <c r="B1118" s="4" t="s">
        <v>65</v>
      </c>
      <c r="C1118" s="4"/>
      <c r="D1118" s="4"/>
      <c r="E1118" s="44">
        <v>0</v>
      </c>
      <c r="F1118" s="45">
        <v>0</v>
      </c>
      <c r="G1118" s="44">
        <v>0</v>
      </c>
      <c r="H1118" s="45">
        <v>0</v>
      </c>
      <c r="I1118" s="44">
        <v>0</v>
      </c>
      <c r="J1118" s="45">
        <v>0</v>
      </c>
      <c r="K1118" s="44">
        <v>0</v>
      </c>
      <c r="L1118" s="45">
        <v>0.66500000000000026</v>
      </c>
      <c r="M1118" s="44">
        <v>10.929999999999994</v>
      </c>
      <c r="N1118" s="45">
        <v>22.799999999999976</v>
      </c>
      <c r="O1118" s="44">
        <v>21.53</v>
      </c>
      <c r="P1118" s="45">
        <v>22.91</v>
      </c>
      <c r="Q1118" s="44">
        <v>23.17</v>
      </c>
      <c r="R1118" s="45">
        <v>23.18</v>
      </c>
      <c r="S1118" s="44">
        <v>23.57</v>
      </c>
      <c r="T1118" s="45">
        <v>23.790000000000003</v>
      </c>
      <c r="U1118" s="44">
        <v>23.060000000000002</v>
      </c>
      <c r="V1118" s="45">
        <v>25.680000000000007</v>
      </c>
      <c r="W1118" s="44">
        <v>14.610000000000012</v>
      </c>
      <c r="X1118" s="45">
        <v>3.0419999999999976</v>
      </c>
      <c r="Y1118" s="44">
        <v>0</v>
      </c>
      <c r="Z1118" s="45">
        <v>0</v>
      </c>
      <c r="AA1118" s="44">
        <v>0</v>
      </c>
      <c r="AB1118" s="45">
        <v>0</v>
      </c>
      <c r="AC1118" s="54"/>
      <c r="AD1118" s="55">
        <f t="shared" si="283"/>
        <v>238.93699999999998</v>
      </c>
      <c r="AE1118" s="54"/>
    </row>
    <row r="1119" spans="2:31" x14ac:dyDescent="0.3">
      <c r="B1119" s="4" t="s">
        <v>66</v>
      </c>
      <c r="C1119" s="4"/>
      <c r="D1119" s="4"/>
      <c r="E1119" s="44">
        <v>0</v>
      </c>
      <c r="F1119" s="45">
        <v>0</v>
      </c>
      <c r="G1119" s="44">
        <v>0</v>
      </c>
      <c r="H1119" s="45">
        <v>0</v>
      </c>
      <c r="I1119" s="44">
        <v>0</v>
      </c>
      <c r="J1119" s="45">
        <v>0</v>
      </c>
      <c r="K1119" s="44">
        <v>0</v>
      </c>
      <c r="L1119" s="45">
        <v>0</v>
      </c>
      <c r="M1119" s="44">
        <v>0</v>
      </c>
      <c r="N1119" s="45">
        <v>0</v>
      </c>
      <c r="O1119" s="44">
        <v>0</v>
      </c>
      <c r="P1119" s="45">
        <v>0</v>
      </c>
      <c r="Q1119" s="44">
        <v>0</v>
      </c>
      <c r="R1119" s="45">
        <v>0</v>
      </c>
      <c r="S1119" s="44">
        <v>0</v>
      </c>
      <c r="T1119" s="45">
        <v>0</v>
      </c>
      <c r="U1119" s="44">
        <v>0</v>
      </c>
      <c r="V1119" s="45">
        <v>0</v>
      </c>
      <c r="W1119" s="44">
        <v>0</v>
      </c>
      <c r="X1119" s="45">
        <v>0</v>
      </c>
      <c r="Y1119" s="44">
        <v>0</v>
      </c>
      <c r="Z1119" s="45">
        <v>0</v>
      </c>
      <c r="AA1119" s="44">
        <v>0</v>
      </c>
      <c r="AB1119" s="45">
        <v>0</v>
      </c>
      <c r="AC1119" s="54"/>
      <c r="AD1119" s="55">
        <f t="shared" si="283"/>
        <v>0</v>
      </c>
      <c r="AE1119" s="54"/>
    </row>
    <row r="1120" spans="2:31" x14ac:dyDescent="0.3">
      <c r="B1120" s="4" t="s">
        <v>67</v>
      </c>
      <c r="C1120" s="4"/>
      <c r="D1120" s="4"/>
      <c r="E1120" s="44">
        <v>0</v>
      </c>
      <c r="F1120" s="45">
        <v>0</v>
      </c>
      <c r="G1120" s="44">
        <v>0</v>
      </c>
      <c r="H1120" s="45">
        <v>0</v>
      </c>
      <c r="I1120" s="44">
        <v>0</v>
      </c>
      <c r="J1120" s="45">
        <v>0</v>
      </c>
      <c r="K1120" s="44">
        <v>0</v>
      </c>
      <c r="L1120" s="45">
        <v>0.18050000000000002</v>
      </c>
      <c r="M1120" s="44">
        <v>2.7181666666666673</v>
      </c>
      <c r="N1120" s="45">
        <v>5.0318333333333305</v>
      </c>
      <c r="O1120" s="44">
        <v>2.8848333333333342</v>
      </c>
      <c r="P1120" s="45">
        <v>2.3151666666666673</v>
      </c>
      <c r="Q1120" s="44">
        <v>1.5543333333333338</v>
      </c>
      <c r="R1120" s="45">
        <v>0.88166666666666604</v>
      </c>
      <c r="S1120" s="44">
        <v>3.3951666666666669</v>
      </c>
      <c r="T1120" s="45">
        <v>4.5745000000000013</v>
      </c>
      <c r="U1120" s="44">
        <v>3.8781666666666652</v>
      </c>
      <c r="V1120" s="45">
        <v>2.3981666666666657</v>
      </c>
      <c r="W1120" s="44">
        <v>0.84050000000000002</v>
      </c>
      <c r="X1120" s="45">
        <v>0.61333333333333395</v>
      </c>
      <c r="Y1120" s="44">
        <v>0</v>
      </c>
      <c r="Z1120" s="45">
        <v>0</v>
      </c>
      <c r="AA1120" s="44">
        <v>0</v>
      </c>
      <c r="AB1120" s="45">
        <v>0</v>
      </c>
      <c r="AC1120" s="54"/>
      <c r="AD1120" s="55">
        <f t="shared" si="283"/>
        <v>31.266333333333328</v>
      </c>
      <c r="AE1120" s="54"/>
    </row>
    <row r="1121" spans="2:31" x14ac:dyDescent="0.3">
      <c r="B1121" s="4" t="s">
        <v>68</v>
      </c>
      <c r="C1121" s="4"/>
      <c r="D1121" s="4"/>
      <c r="E1121" s="44">
        <v>0</v>
      </c>
      <c r="F1121" s="45">
        <v>0</v>
      </c>
      <c r="G1121" s="44">
        <v>0</v>
      </c>
      <c r="H1121" s="45">
        <v>0</v>
      </c>
      <c r="I1121" s="44">
        <v>0</v>
      </c>
      <c r="J1121" s="45">
        <v>0</v>
      </c>
      <c r="K1121" s="44">
        <v>0</v>
      </c>
      <c r="L1121" s="45">
        <v>0</v>
      </c>
      <c r="M1121" s="44">
        <v>126.16799999999999</v>
      </c>
      <c r="N1121" s="45">
        <v>113.89900000000003</v>
      </c>
      <c r="O1121" s="44">
        <v>43.180499999999988</v>
      </c>
      <c r="P1121" s="45">
        <v>0</v>
      </c>
      <c r="Q1121" s="44">
        <v>1.0275000000000025</v>
      </c>
      <c r="R1121" s="45">
        <v>6.8745000000000065</v>
      </c>
      <c r="S1121" s="44">
        <v>7.4015000000000022</v>
      </c>
      <c r="T1121" s="45">
        <v>56.184000000000005</v>
      </c>
      <c r="U1121" s="44">
        <v>77.687333333333299</v>
      </c>
      <c r="V1121" s="45">
        <v>96.773500000000041</v>
      </c>
      <c r="W1121" s="44">
        <v>84.823999999999984</v>
      </c>
      <c r="X1121" s="45">
        <v>6.2211666666666652</v>
      </c>
      <c r="Y1121" s="44">
        <v>0</v>
      </c>
      <c r="Z1121" s="45">
        <v>0</v>
      </c>
      <c r="AA1121" s="44">
        <v>0</v>
      </c>
      <c r="AB1121" s="45">
        <v>0</v>
      </c>
      <c r="AC1121" s="54"/>
      <c r="AD1121" s="55">
        <f t="shared" si="283"/>
        <v>620.24099999999999</v>
      </c>
      <c r="AE1121" s="54"/>
    </row>
    <row r="1122" spans="2:31" x14ac:dyDescent="0.3">
      <c r="B1122" s="4" t="s">
        <v>69</v>
      </c>
      <c r="C1122" s="4"/>
      <c r="D1122" s="4"/>
      <c r="E1122" s="44">
        <v>0</v>
      </c>
      <c r="F1122" s="45">
        <v>0</v>
      </c>
      <c r="G1122" s="44">
        <v>0</v>
      </c>
      <c r="H1122" s="45">
        <v>0</v>
      </c>
      <c r="I1122" s="44">
        <v>0</v>
      </c>
      <c r="J1122" s="45">
        <v>0</v>
      </c>
      <c r="K1122" s="44">
        <v>0</v>
      </c>
      <c r="L1122" s="45">
        <v>0.76066666666666671</v>
      </c>
      <c r="M1122" s="44">
        <v>23.965999999999983</v>
      </c>
      <c r="N1122" s="45">
        <v>39.382166666666663</v>
      </c>
      <c r="O1122" s="44">
        <v>44.242833333333351</v>
      </c>
      <c r="P1122" s="45">
        <v>45.573333333333345</v>
      </c>
      <c r="Q1122" s="44">
        <v>41.802499999999995</v>
      </c>
      <c r="R1122" s="45">
        <v>23.032166666666679</v>
      </c>
      <c r="S1122" s="44">
        <v>24.089999999999982</v>
      </c>
      <c r="T1122" s="45">
        <v>22.986666666666668</v>
      </c>
      <c r="U1122" s="44">
        <v>21.756166666666651</v>
      </c>
      <c r="V1122" s="45">
        <v>21.844833333333323</v>
      </c>
      <c r="W1122" s="44">
        <v>7.1285000000000025</v>
      </c>
      <c r="X1122" s="45">
        <v>2.0420000000000003</v>
      </c>
      <c r="Y1122" s="44">
        <v>0</v>
      </c>
      <c r="Z1122" s="45">
        <v>0</v>
      </c>
      <c r="AA1122" s="44">
        <v>0</v>
      </c>
      <c r="AB1122" s="45">
        <v>0</v>
      </c>
      <c r="AC1122" s="54"/>
      <c r="AD1122" s="55">
        <f t="shared" si="283"/>
        <v>318.6078333333333</v>
      </c>
      <c r="AE1122" s="54"/>
    </row>
    <row r="1123" spans="2:31" x14ac:dyDescent="0.3">
      <c r="B1123" s="4" t="s">
        <v>70</v>
      </c>
      <c r="C1123" s="4"/>
      <c r="D1123" s="4"/>
      <c r="E1123" s="44">
        <v>0</v>
      </c>
      <c r="F1123" s="45">
        <v>0</v>
      </c>
      <c r="G1123" s="44">
        <v>0</v>
      </c>
      <c r="H1123" s="45">
        <v>0</v>
      </c>
      <c r="I1123" s="44">
        <v>0</v>
      </c>
      <c r="J1123" s="45">
        <v>0</v>
      </c>
      <c r="K1123" s="44">
        <v>0</v>
      </c>
      <c r="L1123" s="45">
        <v>0</v>
      </c>
      <c r="M1123" s="44">
        <v>53.008333333333326</v>
      </c>
      <c r="N1123" s="45">
        <v>74.422166666666641</v>
      </c>
      <c r="O1123" s="44">
        <v>70.563333333333318</v>
      </c>
      <c r="P1123" s="45">
        <v>61.790833333333367</v>
      </c>
      <c r="Q1123" s="44">
        <v>61.469833333333298</v>
      </c>
      <c r="R1123" s="45">
        <v>69.098333333333301</v>
      </c>
      <c r="S1123" s="44">
        <v>80.312666666666686</v>
      </c>
      <c r="T1123" s="45">
        <v>85.704999999999941</v>
      </c>
      <c r="U1123" s="44">
        <v>84.882666666666637</v>
      </c>
      <c r="V1123" s="45">
        <v>78.282166666666711</v>
      </c>
      <c r="W1123" s="44">
        <v>47.953166666666654</v>
      </c>
      <c r="X1123" s="45">
        <v>3.9311666666666683</v>
      </c>
      <c r="Y1123" s="44">
        <v>0</v>
      </c>
      <c r="Z1123" s="45">
        <v>0</v>
      </c>
      <c r="AA1123" s="44">
        <v>0</v>
      </c>
      <c r="AB1123" s="45">
        <v>0</v>
      </c>
      <c r="AC1123" s="54"/>
      <c r="AD1123" s="55">
        <f t="shared" si="283"/>
        <v>771.41966666666656</v>
      </c>
      <c r="AE1123" s="54"/>
    </row>
    <row r="1124" spans="2:31" x14ac:dyDescent="0.3">
      <c r="B1124" s="4" t="s">
        <v>71</v>
      </c>
      <c r="C1124" s="4"/>
      <c r="D1124" s="4"/>
      <c r="E1124" s="44">
        <v>0</v>
      </c>
      <c r="F1124" s="45">
        <v>0</v>
      </c>
      <c r="G1124" s="44">
        <v>0</v>
      </c>
      <c r="H1124" s="45">
        <v>0</v>
      </c>
      <c r="I1124" s="44">
        <v>0</v>
      </c>
      <c r="J1124" s="45">
        <v>0</v>
      </c>
      <c r="K1124" s="44">
        <v>0</v>
      </c>
      <c r="L1124" s="45">
        <v>0</v>
      </c>
      <c r="M1124" s="44">
        <v>5.1731666666666651</v>
      </c>
      <c r="N1124" s="45">
        <v>22.81133333333333</v>
      </c>
      <c r="O1124" s="44">
        <v>16.019999999999985</v>
      </c>
      <c r="P1124" s="45">
        <v>6.0511666666666679</v>
      </c>
      <c r="Q1124" s="44">
        <v>11.126833333333337</v>
      </c>
      <c r="R1124" s="45">
        <v>13.364166666666669</v>
      </c>
      <c r="S1124" s="44">
        <v>14.975000000000003</v>
      </c>
      <c r="T1124" s="45">
        <v>19.729833333333357</v>
      </c>
      <c r="U1124" s="44">
        <v>19.02933333333333</v>
      </c>
      <c r="V1124" s="45">
        <v>13.454499999999999</v>
      </c>
      <c r="W1124" s="44">
        <v>7.2296666666666658</v>
      </c>
      <c r="X1124" s="45">
        <v>1.8784999999999992</v>
      </c>
      <c r="Y1124" s="44">
        <v>0</v>
      </c>
      <c r="Z1124" s="45">
        <v>0</v>
      </c>
      <c r="AA1124" s="44">
        <v>0</v>
      </c>
      <c r="AB1124" s="45">
        <v>0</v>
      </c>
      <c r="AC1124" s="54"/>
      <c r="AD1124" s="55">
        <f t="shared" si="283"/>
        <v>150.84350000000003</v>
      </c>
      <c r="AE1124" s="54"/>
    </row>
    <row r="1125" spans="2:31" x14ac:dyDescent="0.3">
      <c r="B1125" s="4" t="s">
        <v>72</v>
      </c>
      <c r="C1125" s="4"/>
      <c r="D1125" s="4"/>
      <c r="E1125" s="44">
        <v>0</v>
      </c>
      <c r="F1125" s="45">
        <v>0</v>
      </c>
      <c r="G1125" s="44">
        <v>0</v>
      </c>
      <c r="H1125" s="45">
        <v>0</v>
      </c>
      <c r="I1125" s="44">
        <v>0</v>
      </c>
      <c r="J1125" s="45">
        <v>0</v>
      </c>
      <c r="K1125" s="44">
        <v>0</v>
      </c>
      <c r="L1125" s="45">
        <v>0</v>
      </c>
      <c r="M1125" s="44">
        <v>0</v>
      </c>
      <c r="N1125" s="45">
        <v>0</v>
      </c>
      <c r="O1125" s="44">
        <v>0</v>
      </c>
      <c r="P1125" s="45">
        <v>0</v>
      </c>
      <c r="Q1125" s="44">
        <v>0</v>
      </c>
      <c r="R1125" s="45">
        <v>0</v>
      </c>
      <c r="S1125" s="44">
        <v>0</v>
      </c>
      <c r="T1125" s="45">
        <v>0</v>
      </c>
      <c r="U1125" s="44">
        <v>0</v>
      </c>
      <c r="V1125" s="45">
        <v>0</v>
      </c>
      <c r="W1125" s="44">
        <v>0</v>
      </c>
      <c r="X1125" s="45">
        <v>0</v>
      </c>
      <c r="Y1125" s="44">
        <v>0</v>
      </c>
      <c r="Z1125" s="45">
        <v>0</v>
      </c>
      <c r="AA1125" s="44">
        <v>0</v>
      </c>
      <c r="AB1125" s="45">
        <v>0</v>
      </c>
      <c r="AC1125" s="54"/>
      <c r="AD1125" s="55">
        <f t="shared" si="283"/>
        <v>0</v>
      </c>
      <c r="AE1125" s="54"/>
    </row>
    <row r="1126" spans="2:31" x14ac:dyDescent="0.3">
      <c r="B1126" s="4" t="s">
        <v>73</v>
      </c>
      <c r="C1126" s="4"/>
      <c r="D1126" s="4"/>
      <c r="E1126" s="44">
        <v>0</v>
      </c>
      <c r="F1126" s="45">
        <v>0</v>
      </c>
      <c r="G1126" s="44">
        <v>0</v>
      </c>
      <c r="H1126" s="45">
        <v>0</v>
      </c>
      <c r="I1126" s="44">
        <v>0</v>
      </c>
      <c r="J1126" s="45">
        <v>0</v>
      </c>
      <c r="K1126" s="44">
        <v>0</v>
      </c>
      <c r="L1126" s="45">
        <v>0</v>
      </c>
      <c r="M1126" s="44">
        <v>34.05749999999999</v>
      </c>
      <c r="N1126" s="45">
        <v>81.171499999999952</v>
      </c>
      <c r="O1126" s="44">
        <v>72.24950000000004</v>
      </c>
      <c r="P1126" s="45">
        <v>61.018833333333376</v>
      </c>
      <c r="Q1126" s="44">
        <v>65.537000000000035</v>
      </c>
      <c r="R1126" s="45">
        <v>73.15900000000002</v>
      </c>
      <c r="S1126" s="44">
        <v>84.553666666666629</v>
      </c>
      <c r="T1126" s="45">
        <v>89.034666666666709</v>
      </c>
      <c r="U1126" s="44">
        <v>88.974666666666707</v>
      </c>
      <c r="V1126" s="45">
        <v>83.991499999999917</v>
      </c>
      <c r="W1126" s="44">
        <v>40.653166666666642</v>
      </c>
      <c r="X1126" s="45">
        <v>5.0096666666666669</v>
      </c>
      <c r="Y1126" s="44">
        <v>0</v>
      </c>
      <c r="Z1126" s="45">
        <v>0</v>
      </c>
      <c r="AA1126" s="44">
        <v>0</v>
      </c>
      <c r="AB1126" s="45">
        <v>0</v>
      </c>
      <c r="AC1126" s="54"/>
      <c r="AD1126" s="55">
        <f t="shared" si="283"/>
        <v>779.41066666666666</v>
      </c>
      <c r="AE1126" s="54"/>
    </row>
    <row r="1127" spans="2:31" x14ac:dyDescent="0.3">
      <c r="B1127" s="4" t="s">
        <v>74</v>
      </c>
      <c r="C1127" s="4"/>
      <c r="D1127" s="4"/>
      <c r="E1127" s="44">
        <v>0</v>
      </c>
      <c r="F1127" s="45">
        <v>0</v>
      </c>
      <c r="G1127" s="44">
        <v>0</v>
      </c>
      <c r="H1127" s="45">
        <v>0</v>
      </c>
      <c r="I1127" s="44">
        <v>0</v>
      </c>
      <c r="J1127" s="45">
        <v>0</v>
      </c>
      <c r="K1127" s="44">
        <v>0</v>
      </c>
      <c r="L1127" s="45">
        <v>0</v>
      </c>
      <c r="M1127" s="44">
        <v>0</v>
      </c>
      <c r="N1127" s="45">
        <v>0</v>
      </c>
      <c r="O1127" s="44">
        <v>0</v>
      </c>
      <c r="P1127" s="45">
        <v>0</v>
      </c>
      <c r="Q1127" s="44">
        <v>0</v>
      </c>
      <c r="R1127" s="45">
        <v>0</v>
      </c>
      <c r="S1127" s="44">
        <v>0</v>
      </c>
      <c r="T1127" s="45">
        <v>0</v>
      </c>
      <c r="U1127" s="44">
        <v>0</v>
      </c>
      <c r="V1127" s="45">
        <v>0</v>
      </c>
      <c r="W1127" s="44">
        <v>0</v>
      </c>
      <c r="X1127" s="45">
        <v>0</v>
      </c>
      <c r="Y1127" s="44">
        <v>0</v>
      </c>
      <c r="Z1127" s="45">
        <v>0</v>
      </c>
      <c r="AA1127" s="44">
        <v>0</v>
      </c>
      <c r="AB1127" s="45">
        <v>0</v>
      </c>
      <c r="AC1127" s="54"/>
      <c r="AD1127" s="55">
        <f t="shared" si="283"/>
        <v>0</v>
      </c>
      <c r="AE1127" s="54"/>
    </row>
    <row r="1128" spans="2:31" x14ac:dyDescent="0.3">
      <c r="B1128" s="4" t="s">
        <v>75</v>
      </c>
      <c r="C1128" s="4"/>
      <c r="D1128" s="4"/>
      <c r="E1128" s="44">
        <v>0</v>
      </c>
      <c r="F1128" s="45">
        <v>0</v>
      </c>
      <c r="G1128" s="44">
        <v>0</v>
      </c>
      <c r="H1128" s="45">
        <v>0</v>
      </c>
      <c r="I1128" s="44">
        <v>0</v>
      </c>
      <c r="J1128" s="45">
        <v>0</v>
      </c>
      <c r="K1128" s="44">
        <v>0</v>
      </c>
      <c r="L1128" s="45">
        <v>0</v>
      </c>
      <c r="M1128" s="44">
        <v>28.112333333333346</v>
      </c>
      <c r="N1128" s="45">
        <v>69.573833333333297</v>
      </c>
      <c r="O1128" s="44">
        <v>27.660000000000043</v>
      </c>
      <c r="P1128" s="45">
        <v>41.67466666666666</v>
      </c>
      <c r="Q1128" s="44">
        <v>90.820166666666651</v>
      </c>
      <c r="R1128" s="45">
        <v>22.098000000000017</v>
      </c>
      <c r="S1128" s="44">
        <v>10.713166666666663</v>
      </c>
      <c r="T1128" s="45">
        <v>27.124166666666667</v>
      </c>
      <c r="U1128" s="44">
        <v>69.082999999999956</v>
      </c>
      <c r="V1128" s="45">
        <v>47.599999999999945</v>
      </c>
      <c r="W1128" s="44">
        <v>5.9419999999999975</v>
      </c>
      <c r="X1128" s="45">
        <v>0.96783333333333343</v>
      </c>
      <c r="Y1128" s="44">
        <v>0</v>
      </c>
      <c r="Z1128" s="45">
        <v>0</v>
      </c>
      <c r="AA1128" s="44">
        <v>0</v>
      </c>
      <c r="AB1128" s="45">
        <v>0</v>
      </c>
      <c r="AC1128" s="54"/>
      <c r="AD1128" s="55">
        <f t="shared" si="283"/>
        <v>441.36916666666662</v>
      </c>
      <c r="AE1128" s="54"/>
    </row>
    <row r="1129" spans="2:31" x14ac:dyDescent="0.3">
      <c r="B1129" s="4" t="s">
        <v>76</v>
      </c>
      <c r="C1129" s="4"/>
      <c r="D1129" s="4"/>
      <c r="E1129" s="44">
        <v>0</v>
      </c>
      <c r="F1129" s="45">
        <v>0</v>
      </c>
      <c r="G1129" s="44">
        <v>0</v>
      </c>
      <c r="H1129" s="45">
        <v>0</v>
      </c>
      <c r="I1129" s="44">
        <v>0</v>
      </c>
      <c r="J1129" s="45">
        <v>0</v>
      </c>
      <c r="K1129" s="44">
        <v>0</v>
      </c>
      <c r="L1129" s="45">
        <v>0</v>
      </c>
      <c r="M1129" s="44">
        <v>31.203499999999995</v>
      </c>
      <c r="N1129" s="45">
        <v>59.433666666666696</v>
      </c>
      <c r="O1129" s="44">
        <v>55.763666666666701</v>
      </c>
      <c r="P1129" s="45">
        <v>48.637666666666718</v>
      </c>
      <c r="Q1129" s="44">
        <v>42.025499999999973</v>
      </c>
      <c r="R1129" s="45">
        <v>56.916000000000018</v>
      </c>
      <c r="S1129" s="44">
        <v>71.180166666666693</v>
      </c>
      <c r="T1129" s="45">
        <v>73.836999999999989</v>
      </c>
      <c r="U1129" s="44">
        <v>70.361999999999924</v>
      </c>
      <c r="V1129" s="45">
        <v>59.015833333333333</v>
      </c>
      <c r="W1129" s="44">
        <v>24.824166666666663</v>
      </c>
      <c r="X1129" s="45">
        <v>1.874666666666666</v>
      </c>
      <c r="Y1129" s="44">
        <v>0</v>
      </c>
      <c r="Z1129" s="45">
        <v>0</v>
      </c>
      <c r="AA1129" s="44">
        <v>0</v>
      </c>
      <c r="AB1129" s="45">
        <v>0</v>
      </c>
      <c r="AC1129" s="54"/>
      <c r="AD1129" s="55">
        <f t="shared" si="283"/>
        <v>595.07383333333337</v>
      </c>
      <c r="AE1129" s="54"/>
    </row>
    <row r="1130" spans="2:31" x14ac:dyDescent="0.3">
      <c r="B1130" s="4" t="s">
        <v>77</v>
      </c>
      <c r="C1130" s="4"/>
      <c r="D1130" s="4"/>
      <c r="E1130" s="44">
        <v>0</v>
      </c>
      <c r="F1130" s="45">
        <v>0</v>
      </c>
      <c r="G1130" s="44">
        <v>0</v>
      </c>
      <c r="H1130" s="45">
        <v>0</v>
      </c>
      <c r="I1130" s="44">
        <v>0</v>
      </c>
      <c r="J1130" s="45">
        <v>0</v>
      </c>
      <c r="K1130" s="44">
        <v>0</v>
      </c>
      <c r="L1130" s="45">
        <v>0.13216666666666674</v>
      </c>
      <c r="M1130" s="44">
        <v>14.547333333333329</v>
      </c>
      <c r="N1130" s="45">
        <v>32.383000000000017</v>
      </c>
      <c r="O1130" s="44">
        <v>33.802000000000007</v>
      </c>
      <c r="P1130" s="45">
        <v>25.494833333333339</v>
      </c>
      <c r="Q1130" s="44">
        <v>27.275333333333357</v>
      </c>
      <c r="R1130" s="45">
        <v>30.643333333333359</v>
      </c>
      <c r="S1130" s="44">
        <v>34.541000000000032</v>
      </c>
      <c r="T1130" s="45">
        <v>33.921166666666686</v>
      </c>
      <c r="U1130" s="44">
        <v>32.294833333333358</v>
      </c>
      <c r="V1130" s="45">
        <v>30.289833333333309</v>
      </c>
      <c r="W1130" s="44">
        <v>15.518499999999998</v>
      </c>
      <c r="X1130" s="45">
        <v>3.4213333333333313</v>
      </c>
      <c r="Y1130" s="44">
        <v>0</v>
      </c>
      <c r="Z1130" s="45">
        <v>0</v>
      </c>
      <c r="AA1130" s="44">
        <v>0</v>
      </c>
      <c r="AB1130" s="45">
        <v>0</v>
      </c>
      <c r="AC1130" s="54"/>
      <c r="AD1130" s="55">
        <f t="shared" si="283"/>
        <v>314.26466666666681</v>
      </c>
      <c r="AE1130" s="54"/>
    </row>
    <row r="1131" spans="2:31" x14ac:dyDescent="0.3">
      <c r="B1131" s="4" t="s">
        <v>78</v>
      </c>
      <c r="C1131" s="4"/>
      <c r="D1131" s="4"/>
      <c r="E1131" s="44">
        <v>0</v>
      </c>
      <c r="F1131" s="45">
        <v>0</v>
      </c>
      <c r="G1131" s="44">
        <v>0</v>
      </c>
      <c r="H1131" s="45">
        <v>0</v>
      </c>
      <c r="I1131" s="44">
        <v>0</v>
      </c>
      <c r="J1131" s="45">
        <v>0</v>
      </c>
      <c r="K1131" s="44">
        <v>0</v>
      </c>
      <c r="L1131" s="45">
        <v>0</v>
      </c>
      <c r="M1131" s="44">
        <v>0</v>
      </c>
      <c r="N1131" s="45">
        <v>0</v>
      </c>
      <c r="O1131" s="44">
        <v>0</v>
      </c>
      <c r="P1131" s="45">
        <v>0</v>
      </c>
      <c r="Q1131" s="44">
        <v>0</v>
      </c>
      <c r="R1131" s="45">
        <v>0</v>
      </c>
      <c r="S1131" s="44">
        <v>0</v>
      </c>
      <c r="T1131" s="45">
        <v>0</v>
      </c>
      <c r="U1131" s="44">
        <v>0</v>
      </c>
      <c r="V1131" s="45">
        <v>0.54883333333333362</v>
      </c>
      <c r="W1131" s="44">
        <v>0</v>
      </c>
      <c r="X1131" s="45">
        <v>0</v>
      </c>
      <c r="Y1131" s="44">
        <v>0</v>
      </c>
      <c r="Z1131" s="45">
        <v>0</v>
      </c>
      <c r="AA1131" s="44">
        <v>0</v>
      </c>
      <c r="AB1131" s="45">
        <v>0</v>
      </c>
      <c r="AC1131" s="54"/>
      <c r="AD1131" s="55">
        <f t="shared" si="283"/>
        <v>0.54883333333333362</v>
      </c>
      <c r="AE1131" s="54"/>
    </row>
    <row r="1132" spans="2:31" x14ac:dyDescent="0.3">
      <c r="B1132" s="4" t="s">
        <v>79</v>
      </c>
      <c r="C1132" s="4"/>
      <c r="D1132" s="4"/>
      <c r="E1132" s="44">
        <v>0</v>
      </c>
      <c r="F1132" s="45">
        <v>0</v>
      </c>
      <c r="G1132" s="44">
        <v>0</v>
      </c>
      <c r="H1132" s="45">
        <v>0</v>
      </c>
      <c r="I1132" s="44">
        <v>0</v>
      </c>
      <c r="J1132" s="45">
        <v>0</v>
      </c>
      <c r="K1132" s="44">
        <v>0</v>
      </c>
      <c r="L1132" s="45">
        <v>0.26999999999999996</v>
      </c>
      <c r="M1132" s="44">
        <v>0</v>
      </c>
      <c r="N1132" s="45">
        <v>0</v>
      </c>
      <c r="O1132" s="44">
        <v>0</v>
      </c>
      <c r="P1132" s="45">
        <v>0</v>
      </c>
      <c r="Q1132" s="44">
        <v>0</v>
      </c>
      <c r="R1132" s="45">
        <v>0</v>
      </c>
      <c r="S1132" s="44">
        <v>0</v>
      </c>
      <c r="T1132" s="45">
        <v>0</v>
      </c>
      <c r="U1132" s="44">
        <v>0</v>
      </c>
      <c r="V1132" s="45">
        <v>11.885999999999997</v>
      </c>
      <c r="W1132" s="44">
        <v>2.2934999999999994</v>
      </c>
      <c r="X1132" s="45">
        <v>0</v>
      </c>
      <c r="Y1132" s="44">
        <v>0</v>
      </c>
      <c r="Z1132" s="45">
        <v>0</v>
      </c>
      <c r="AA1132" s="44">
        <v>0</v>
      </c>
      <c r="AB1132" s="45">
        <v>0</v>
      </c>
      <c r="AC1132" s="54"/>
      <c r="AD1132" s="55">
        <f t="shared" si="283"/>
        <v>14.449499999999997</v>
      </c>
      <c r="AE1132" s="54"/>
    </row>
    <row r="1133" spans="2:31" x14ac:dyDescent="0.3">
      <c r="B1133" s="4" t="s">
        <v>80</v>
      </c>
      <c r="C1133" s="4"/>
      <c r="D1133" s="4"/>
      <c r="E1133" s="44">
        <v>0</v>
      </c>
      <c r="F1133" s="45">
        <v>0</v>
      </c>
      <c r="G1133" s="44">
        <v>0</v>
      </c>
      <c r="H1133" s="45">
        <v>0</v>
      </c>
      <c r="I1133" s="44">
        <v>0</v>
      </c>
      <c r="J1133" s="45">
        <v>0</v>
      </c>
      <c r="K1133" s="44">
        <v>0</v>
      </c>
      <c r="L1133" s="45">
        <v>0.35483333333333339</v>
      </c>
      <c r="M1133" s="44">
        <v>0</v>
      </c>
      <c r="N1133" s="45">
        <v>0</v>
      </c>
      <c r="O1133" s="44">
        <v>0</v>
      </c>
      <c r="P1133" s="45">
        <v>0</v>
      </c>
      <c r="Q1133" s="44">
        <v>0</v>
      </c>
      <c r="R1133" s="45">
        <v>0</v>
      </c>
      <c r="S1133" s="44">
        <v>0</v>
      </c>
      <c r="T1133" s="45">
        <v>0</v>
      </c>
      <c r="U1133" s="44">
        <v>0</v>
      </c>
      <c r="V1133" s="45">
        <v>4.8975</v>
      </c>
      <c r="W1133" s="44">
        <v>0</v>
      </c>
      <c r="X1133" s="45">
        <v>0</v>
      </c>
      <c r="Y1133" s="44">
        <v>0</v>
      </c>
      <c r="Z1133" s="45">
        <v>0</v>
      </c>
      <c r="AA1133" s="44">
        <v>0</v>
      </c>
      <c r="AB1133" s="45">
        <v>0</v>
      </c>
      <c r="AC1133" s="54"/>
      <c r="AD1133" s="55">
        <f t="shared" si="283"/>
        <v>5.2523333333333335</v>
      </c>
      <c r="AE1133" s="54"/>
    </row>
    <row r="1134" spans="2:31" x14ac:dyDescent="0.3">
      <c r="B1134" s="4" t="s">
        <v>88</v>
      </c>
      <c r="C1134" s="4"/>
      <c r="D1134" s="4"/>
      <c r="E1134" s="44">
        <v>0</v>
      </c>
      <c r="F1134" s="45">
        <v>0</v>
      </c>
      <c r="G1134" s="44">
        <v>0</v>
      </c>
      <c r="H1134" s="45">
        <v>0</v>
      </c>
      <c r="I1134" s="44">
        <v>0</v>
      </c>
      <c r="J1134" s="45">
        <v>0</v>
      </c>
      <c r="K1134" s="44">
        <v>0</v>
      </c>
      <c r="L1134" s="45">
        <v>0</v>
      </c>
      <c r="M1134" s="44">
        <v>0</v>
      </c>
      <c r="N1134" s="45">
        <v>0</v>
      </c>
      <c r="O1134" s="44">
        <v>0</v>
      </c>
      <c r="P1134" s="45">
        <v>0</v>
      </c>
      <c r="Q1134" s="44">
        <v>0</v>
      </c>
      <c r="R1134" s="45">
        <v>0</v>
      </c>
      <c r="S1134" s="44">
        <v>0</v>
      </c>
      <c r="T1134" s="45">
        <v>0</v>
      </c>
      <c r="U1134" s="44">
        <v>0</v>
      </c>
      <c r="V1134" s="45">
        <v>0</v>
      </c>
      <c r="W1134" s="44">
        <v>0</v>
      </c>
      <c r="X1134" s="45">
        <v>0</v>
      </c>
      <c r="Y1134" s="44">
        <v>0</v>
      </c>
      <c r="Z1134" s="45">
        <v>0</v>
      </c>
      <c r="AA1134" s="44">
        <v>0</v>
      </c>
      <c r="AB1134" s="45">
        <v>0</v>
      </c>
      <c r="AC1134" s="54"/>
      <c r="AD1134" s="55">
        <f t="shared" si="283"/>
        <v>0</v>
      </c>
      <c r="AE1134" s="54"/>
    </row>
    <row r="1135" spans="2:31" x14ac:dyDescent="0.3">
      <c r="B1135" s="4" t="s">
        <v>97</v>
      </c>
      <c r="C1135" s="4"/>
      <c r="D1135" s="4"/>
      <c r="E1135" s="44">
        <v>0</v>
      </c>
      <c r="F1135" s="45">
        <v>0</v>
      </c>
      <c r="G1135" s="44">
        <v>0</v>
      </c>
      <c r="H1135" s="45">
        <v>0</v>
      </c>
      <c r="I1135" s="44">
        <v>0</v>
      </c>
      <c r="J1135" s="45">
        <v>0</v>
      </c>
      <c r="K1135" s="44">
        <v>0</v>
      </c>
      <c r="L1135" s="45">
        <v>0</v>
      </c>
      <c r="M1135" s="44">
        <v>0</v>
      </c>
      <c r="N1135" s="45">
        <v>0</v>
      </c>
      <c r="O1135" s="44">
        <v>0</v>
      </c>
      <c r="P1135" s="45">
        <v>0</v>
      </c>
      <c r="Q1135" s="44">
        <v>0</v>
      </c>
      <c r="R1135" s="45">
        <v>0</v>
      </c>
      <c r="S1135" s="44">
        <v>0</v>
      </c>
      <c r="T1135" s="45">
        <v>0</v>
      </c>
      <c r="U1135" s="44">
        <v>0</v>
      </c>
      <c r="V1135" s="45">
        <v>0</v>
      </c>
      <c r="W1135" s="44">
        <v>0</v>
      </c>
      <c r="X1135" s="45">
        <v>0</v>
      </c>
      <c r="Y1135" s="44">
        <v>0</v>
      </c>
      <c r="Z1135" s="45">
        <v>0</v>
      </c>
      <c r="AA1135" s="44">
        <v>0</v>
      </c>
      <c r="AB1135" s="45">
        <v>0</v>
      </c>
      <c r="AC1135" s="54"/>
      <c r="AD1135" s="55">
        <f t="shared" si="283"/>
        <v>0</v>
      </c>
      <c r="AE1135" s="54"/>
    </row>
    <row r="1136" spans="2:31" x14ac:dyDescent="0.3">
      <c r="B1136" s="4" t="s">
        <v>94</v>
      </c>
      <c r="C1136" s="4"/>
      <c r="D1136" s="4"/>
      <c r="E1136" s="44">
        <v>0</v>
      </c>
      <c r="F1136" s="45">
        <v>0</v>
      </c>
      <c r="G1136" s="44">
        <v>0</v>
      </c>
      <c r="H1136" s="45">
        <v>0</v>
      </c>
      <c r="I1136" s="44">
        <v>0</v>
      </c>
      <c r="J1136" s="45">
        <v>0</v>
      </c>
      <c r="K1136" s="44">
        <v>0</v>
      </c>
      <c r="L1136" s="45">
        <v>0</v>
      </c>
      <c r="M1136" s="44">
        <v>50.442999999999984</v>
      </c>
      <c r="N1136" s="45">
        <v>148.65833333333327</v>
      </c>
      <c r="O1136" s="44">
        <v>150.99516666666665</v>
      </c>
      <c r="P1136" s="45">
        <v>150.99133333333339</v>
      </c>
      <c r="Q1136" s="44">
        <v>155.64883333333336</v>
      </c>
      <c r="R1136" s="45">
        <v>74.053333333333327</v>
      </c>
      <c r="S1136" s="44">
        <v>131.99133333333336</v>
      </c>
      <c r="T1136" s="45">
        <v>149.98699999999997</v>
      </c>
      <c r="U1136" s="44">
        <v>150.01116666666667</v>
      </c>
      <c r="V1136" s="45">
        <v>149.98600000000002</v>
      </c>
      <c r="W1136" s="44">
        <v>83.650166666666664</v>
      </c>
      <c r="X1136" s="45">
        <v>7.5886666666666631</v>
      </c>
      <c r="Y1136" s="44">
        <v>0</v>
      </c>
      <c r="Z1136" s="45">
        <v>0</v>
      </c>
      <c r="AA1136" s="44">
        <v>0</v>
      </c>
      <c r="AB1136" s="45">
        <v>0</v>
      </c>
      <c r="AC1136" s="54"/>
      <c r="AD1136" s="55">
        <f t="shared" si="283"/>
        <v>1404.0043333333335</v>
      </c>
      <c r="AE1136" s="54"/>
    </row>
    <row r="1137" spans="2:31" x14ac:dyDescent="0.3">
      <c r="B1137" s="4" t="s">
        <v>95</v>
      </c>
      <c r="C1137" s="4"/>
      <c r="D1137" s="4"/>
      <c r="E1137" s="44">
        <v>0</v>
      </c>
      <c r="F1137" s="45">
        <v>0</v>
      </c>
      <c r="G1137" s="44">
        <v>0</v>
      </c>
      <c r="H1137" s="45">
        <v>0</v>
      </c>
      <c r="I1137" s="44">
        <v>0</v>
      </c>
      <c r="J1137" s="45">
        <v>0</v>
      </c>
      <c r="K1137" s="44">
        <v>0</v>
      </c>
      <c r="L1137" s="45">
        <v>0</v>
      </c>
      <c r="M1137" s="44">
        <v>53.896500000000032</v>
      </c>
      <c r="N1137" s="45">
        <v>53.260333333333328</v>
      </c>
      <c r="O1137" s="44">
        <v>60.531833333333324</v>
      </c>
      <c r="P1137" s="45">
        <v>51.459666666666742</v>
      </c>
      <c r="Q1137" s="44">
        <v>54.710166666666638</v>
      </c>
      <c r="R1137" s="45">
        <v>61.039499999999975</v>
      </c>
      <c r="S1137" s="44">
        <v>70.177499999999981</v>
      </c>
      <c r="T1137" s="45">
        <v>73.059999999999974</v>
      </c>
      <c r="U1137" s="44">
        <v>72.476000000000028</v>
      </c>
      <c r="V1137" s="45">
        <v>67.068999999999932</v>
      </c>
      <c r="W1137" s="44">
        <v>25.345333333333333</v>
      </c>
      <c r="X1137" s="45">
        <v>1.5334999999999999</v>
      </c>
      <c r="Y1137" s="44">
        <v>0</v>
      </c>
      <c r="Z1137" s="45">
        <v>0</v>
      </c>
      <c r="AA1137" s="44">
        <v>0</v>
      </c>
      <c r="AB1137" s="45">
        <v>0</v>
      </c>
      <c r="AC1137" s="54"/>
      <c r="AD1137" s="55">
        <f t="shared" si="283"/>
        <v>644.55933333333326</v>
      </c>
      <c r="AE1137" s="54"/>
    </row>
    <row r="1138" spans="2:31" x14ac:dyDescent="0.3">
      <c r="B1138" s="4" t="s">
        <v>96</v>
      </c>
      <c r="C1138" s="4"/>
      <c r="D1138" s="4"/>
      <c r="E1138" s="44">
        <v>0</v>
      </c>
      <c r="F1138" s="45">
        <v>0</v>
      </c>
      <c r="G1138" s="44">
        <v>0</v>
      </c>
      <c r="H1138" s="45">
        <v>0</v>
      </c>
      <c r="I1138" s="44">
        <v>0</v>
      </c>
      <c r="J1138" s="45">
        <v>0</v>
      </c>
      <c r="K1138" s="44">
        <v>0</v>
      </c>
      <c r="L1138" s="45">
        <v>1.3018333333333341</v>
      </c>
      <c r="M1138" s="44">
        <v>59.618166666666674</v>
      </c>
      <c r="N1138" s="45">
        <v>72.518166666666701</v>
      </c>
      <c r="O1138" s="44">
        <v>63.250500000000009</v>
      </c>
      <c r="P1138" s="45">
        <v>51.567999999999977</v>
      </c>
      <c r="Q1138" s="44">
        <v>54.969500000000011</v>
      </c>
      <c r="R1138" s="45">
        <v>55.562833333333316</v>
      </c>
      <c r="S1138" s="44">
        <v>66.846500000000006</v>
      </c>
      <c r="T1138" s="45">
        <v>73.3006666666667</v>
      </c>
      <c r="U1138" s="44">
        <v>73.06750000000001</v>
      </c>
      <c r="V1138" s="45">
        <v>68.01966666666668</v>
      </c>
      <c r="W1138" s="44">
        <v>40.347166666666645</v>
      </c>
      <c r="X1138" s="45">
        <v>1.1521666666666663</v>
      </c>
      <c r="Y1138" s="44">
        <v>0</v>
      </c>
      <c r="Z1138" s="45">
        <v>0</v>
      </c>
      <c r="AA1138" s="44">
        <v>0</v>
      </c>
      <c r="AB1138" s="45">
        <v>0</v>
      </c>
      <c r="AC1138" s="54"/>
      <c r="AD1138" s="55">
        <f t="shared" si="283"/>
        <v>681.52266666666674</v>
      </c>
      <c r="AE1138" s="54"/>
    </row>
    <row r="1139" spans="2:31" x14ac:dyDescent="0.3">
      <c r="B1139" s="4" t="s">
        <v>102</v>
      </c>
      <c r="C1139" s="4"/>
      <c r="D1139" s="4"/>
      <c r="E1139" s="44">
        <v>0</v>
      </c>
      <c r="F1139" s="45">
        <v>0</v>
      </c>
      <c r="G1139" s="44">
        <v>0</v>
      </c>
      <c r="H1139" s="45">
        <v>0</v>
      </c>
      <c r="I1139" s="44">
        <v>0</v>
      </c>
      <c r="J1139" s="45">
        <v>0</v>
      </c>
      <c r="K1139" s="44">
        <v>0</v>
      </c>
      <c r="L1139" s="45">
        <v>0</v>
      </c>
      <c r="M1139" s="44">
        <v>36.200000000000017</v>
      </c>
      <c r="N1139" s="45">
        <v>74.630000000000081</v>
      </c>
      <c r="O1139" s="44">
        <v>82.119999999999919</v>
      </c>
      <c r="P1139" s="45">
        <v>66.500000000000014</v>
      </c>
      <c r="Q1139" s="44">
        <v>82.380000000000081</v>
      </c>
      <c r="R1139" s="45">
        <v>82.5</v>
      </c>
      <c r="S1139" s="44">
        <v>82.560000000000031</v>
      </c>
      <c r="T1139" s="45">
        <v>81.520000000000053</v>
      </c>
      <c r="U1139" s="44">
        <v>77.239999999999881</v>
      </c>
      <c r="V1139" s="45">
        <v>61.920000000000051</v>
      </c>
      <c r="W1139" s="44">
        <v>16.460000000000008</v>
      </c>
      <c r="X1139" s="45">
        <v>0</v>
      </c>
      <c r="Y1139" s="44">
        <v>0</v>
      </c>
      <c r="Z1139" s="45">
        <v>0</v>
      </c>
      <c r="AA1139" s="44">
        <v>0</v>
      </c>
      <c r="AB1139" s="45">
        <v>0</v>
      </c>
      <c r="AC1139" s="54"/>
      <c r="AD1139" s="55">
        <f t="shared" si="283"/>
        <v>744.03000000000031</v>
      </c>
      <c r="AE1139" s="54"/>
    </row>
    <row r="1140" spans="2:31" x14ac:dyDescent="0.3">
      <c r="B1140" s="4" t="s">
        <v>103</v>
      </c>
      <c r="C1140" s="4"/>
      <c r="D1140" s="4"/>
      <c r="E1140" s="44">
        <v>0</v>
      </c>
      <c r="F1140" s="45">
        <v>0</v>
      </c>
      <c r="G1140" s="44">
        <v>0</v>
      </c>
      <c r="H1140" s="45">
        <v>0</v>
      </c>
      <c r="I1140" s="44">
        <v>0</v>
      </c>
      <c r="J1140" s="45">
        <v>0</v>
      </c>
      <c r="K1140" s="44">
        <v>0</v>
      </c>
      <c r="L1140" s="45">
        <v>0</v>
      </c>
      <c r="M1140" s="44">
        <v>0</v>
      </c>
      <c r="N1140" s="45">
        <v>0</v>
      </c>
      <c r="O1140" s="44">
        <v>0</v>
      </c>
      <c r="P1140" s="45">
        <v>0</v>
      </c>
      <c r="Q1140" s="44">
        <v>0</v>
      </c>
      <c r="R1140" s="45">
        <v>0</v>
      </c>
      <c r="S1140" s="44">
        <v>0</v>
      </c>
      <c r="T1140" s="45">
        <v>0</v>
      </c>
      <c r="U1140" s="44">
        <v>0</v>
      </c>
      <c r="V1140" s="45">
        <v>0</v>
      </c>
      <c r="W1140" s="44">
        <v>0</v>
      </c>
      <c r="X1140" s="45">
        <v>0</v>
      </c>
      <c r="Y1140" s="44">
        <v>0</v>
      </c>
      <c r="Z1140" s="45">
        <v>0</v>
      </c>
      <c r="AA1140" s="44">
        <v>0</v>
      </c>
      <c r="AB1140" s="45">
        <v>0</v>
      </c>
      <c r="AC1140" s="54"/>
      <c r="AD1140" s="55">
        <f t="shared" si="283"/>
        <v>0</v>
      </c>
      <c r="AE1140" s="54"/>
    </row>
    <row r="1141" spans="2:31" x14ac:dyDescent="0.3">
      <c r="B1141" s="4" t="s">
        <v>104</v>
      </c>
      <c r="C1141" s="4"/>
      <c r="D1141" s="4"/>
      <c r="E1141" s="44">
        <v>0</v>
      </c>
      <c r="F1141" s="45">
        <v>0</v>
      </c>
      <c r="G1141" s="44">
        <v>0</v>
      </c>
      <c r="H1141" s="45">
        <v>0</v>
      </c>
      <c r="I1141" s="44">
        <v>0</v>
      </c>
      <c r="J1141" s="45">
        <v>0</v>
      </c>
      <c r="K1141" s="44">
        <v>0</v>
      </c>
      <c r="L1141" s="45">
        <v>1.6666666666666666E-2</v>
      </c>
      <c r="M1141" s="44">
        <v>109.52816666666673</v>
      </c>
      <c r="N1141" s="45">
        <v>181.79599999999991</v>
      </c>
      <c r="O1141" s="44">
        <v>170.01699999999994</v>
      </c>
      <c r="P1141" s="45">
        <v>155.13816666666668</v>
      </c>
      <c r="Q1141" s="44">
        <v>162.25466666666665</v>
      </c>
      <c r="R1141" s="45">
        <v>175.99233333333339</v>
      </c>
      <c r="S1141" s="44">
        <v>197.27566666666658</v>
      </c>
      <c r="T1141" s="45">
        <v>203.70400000000001</v>
      </c>
      <c r="U1141" s="44">
        <v>194.48349999999996</v>
      </c>
      <c r="V1141" s="45">
        <v>185.64550000000006</v>
      </c>
      <c r="W1141" s="44">
        <v>116.74899999999994</v>
      </c>
      <c r="X1141" s="45">
        <v>22.097333333333342</v>
      </c>
      <c r="Y1141" s="44">
        <v>0</v>
      </c>
      <c r="Z1141" s="45">
        <v>0</v>
      </c>
      <c r="AA1141" s="44">
        <v>0</v>
      </c>
      <c r="AB1141" s="45">
        <v>0</v>
      </c>
      <c r="AC1141" s="54"/>
      <c r="AD1141" s="55">
        <f t="shared" si="283"/>
        <v>1874.6980000000001</v>
      </c>
      <c r="AE1141" s="54"/>
    </row>
    <row r="1142" spans="2:31" x14ac:dyDescent="0.3">
      <c r="B1142" s="4" t="s">
        <v>113</v>
      </c>
      <c r="C1142" s="4"/>
      <c r="D1142" s="4"/>
      <c r="E1142" s="44">
        <v>0</v>
      </c>
      <c r="F1142" s="45">
        <v>0</v>
      </c>
      <c r="G1142" s="44">
        <v>0</v>
      </c>
      <c r="H1142" s="45">
        <v>0</v>
      </c>
      <c r="I1142" s="44">
        <v>0</v>
      </c>
      <c r="J1142" s="45">
        <v>0</v>
      </c>
      <c r="K1142" s="44">
        <v>0</v>
      </c>
      <c r="L1142" s="45">
        <v>0</v>
      </c>
      <c r="M1142" s="44">
        <v>0</v>
      </c>
      <c r="N1142" s="45">
        <v>0</v>
      </c>
      <c r="O1142" s="44">
        <v>0</v>
      </c>
      <c r="P1142" s="45">
        <v>0</v>
      </c>
      <c r="Q1142" s="44">
        <v>0</v>
      </c>
      <c r="R1142" s="45">
        <v>0</v>
      </c>
      <c r="S1142" s="44">
        <v>0</v>
      </c>
      <c r="T1142" s="45">
        <v>0</v>
      </c>
      <c r="U1142" s="44">
        <v>0</v>
      </c>
      <c r="V1142" s="45">
        <v>0</v>
      </c>
      <c r="W1142" s="44">
        <v>0</v>
      </c>
      <c r="X1142" s="45">
        <v>0</v>
      </c>
      <c r="Y1142" s="44">
        <v>0</v>
      </c>
      <c r="Z1142" s="45">
        <v>0</v>
      </c>
      <c r="AA1142" s="44">
        <v>0</v>
      </c>
      <c r="AB1142" s="45">
        <v>0</v>
      </c>
      <c r="AC1142" s="54"/>
      <c r="AD1142" s="55">
        <f t="shared" si="283"/>
        <v>0</v>
      </c>
      <c r="AE1142" s="54"/>
    </row>
    <row r="1143" spans="2:31" x14ac:dyDescent="0.3">
      <c r="B1143" s="4" t="s">
        <v>115</v>
      </c>
      <c r="C1143" s="4"/>
      <c r="D1143" s="4"/>
      <c r="E1143" s="44">
        <v>0</v>
      </c>
      <c r="F1143" s="45">
        <v>0</v>
      </c>
      <c r="G1143" s="44">
        <v>0</v>
      </c>
      <c r="H1143" s="45">
        <v>0</v>
      </c>
      <c r="I1143" s="44">
        <v>0</v>
      </c>
      <c r="J1143" s="45">
        <v>0</v>
      </c>
      <c r="K1143" s="44">
        <v>0</v>
      </c>
      <c r="L1143" s="45">
        <v>0.32950000000000002</v>
      </c>
      <c r="M1143" s="44">
        <v>0</v>
      </c>
      <c r="N1143" s="45">
        <v>0</v>
      </c>
      <c r="O1143" s="44">
        <v>0</v>
      </c>
      <c r="P1143" s="45">
        <v>0</v>
      </c>
      <c r="Q1143" s="44">
        <v>0</v>
      </c>
      <c r="R1143" s="45">
        <v>0</v>
      </c>
      <c r="S1143" s="44">
        <v>0</v>
      </c>
      <c r="T1143" s="45">
        <v>0</v>
      </c>
      <c r="U1143" s="44">
        <v>0</v>
      </c>
      <c r="V1143" s="45">
        <v>0</v>
      </c>
      <c r="W1143" s="44">
        <v>0</v>
      </c>
      <c r="X1143" s="45">
        <v>0</v>
      </c>
      <c r="Y1143" s="44">
        <v>0</v>
      </c>
      <c r="Z1143" s="45">
        <v>0</v>
      </c>
      <c r="AA1143" s="44">
        <v>0</v>
      </c>
      <c r="AB1143" s="45">
        <v>0</v>
      </c>
      <c r="AC1143" s="54"/>
      <c r="AD1143" s="55">
        <f t="shared" si="283"/>
        <v>0.32950000000000002</v>
      </c>
      <c r="AE1143" s="54"/>
    </row>
    <row r="1144" spans="2:31" x14ac:dyDescent="0.3">
      <c r="B1144" s="4" t="s">
        <v>116</v>
      </c>
      <c r="C1144" s="4"/>
      <c r="D1144" s="4"/>
      <c r="E1144" s="44">
        <v>0</v>
      </c>
      <c r="F1144" s="45">
        <v>0</v>
      </c>
      <c r="G1144" s="44">
        <v>0</v>
      </c>
      <c r="H1144" s="45">
        <v>0</v>
      </c>
      <c r="I1144" s="44">
        <v>0</v>
      </c>
      <c r="J1144" s="45">
        <v>0</v>
      </c>
      <c r="K1144" s="44">
        <v>0</v>
      </c>
      <c r="L1144" s="45">
        <v>0</v>
      </c>
      <c r="M1144" s="44">
        <v>0</v>
      </c>
      <c r="N1144" s="45">
        <v>0</v>
      </c>
      <c r="O1144" s="44">
        <v>0</v>
      </c>
      <c r="P1144" s="45">
        <v>0</v>
      </c>
      <c r="Q1144" s="44">
        <v>0</v>
      </c>
      <c r="R1144" s="45">
        <v>0</v>
      </c>
      <c r="S1144" s="44">
        <v>0</v>
      </c>
      <c r="T1144" s="45">
        <v>0</v>
      </c>
      <c r="U1144" s="44">
        <v>0</v>
      </c>
      <c r="V1144" s="45">
        <v>0</v>
      </c>
      <c r="W1144" s="44">
        <v>0</v>
      </c>
      <c r="X1144" s="45">
        <v>0</v>
      </c>
      <c r="Y1144" s="44">
        <v>0</v>
      </c>
      <c r="Z1144" s="45">
        <v>0</v>
      </c>
      <c r="AA1144" s="44">
        <v>0</v>
      </c>
      <c r="AB1144" s="45">
        <v>0</v>
      </c>
      <c r="AC1144" s="54"/>
      <c r="AD1144" s="55">
        <f t="shared" si="283"/>
        <v>0</v>
      </c>
      <c r="AE1144" s="54"/>
    </row>
    <row r="1145" spans="2:31" x14ac:dyDescent="0.3">
      <c r="B1145" s="4" t="s">
        <v>117</v>
      </c>
      <c r="C1145" s="4"/>
      <c r="D1145" s="4"/>
      <c r="E1145" s="44">
        <v>0</v>
      </c>
      <c r="F1145" s="45">
        <v>0</v>
      </c>
      <c r="G1145" s="44">
        <v>0</v>
      </c>
      <c r="H1145" s="45">
        <v>0</v>
      </c>
      <c r="I1145" s="44">
        <v>0</v>
      </c>
      <c r="J1145" s="45">
        <v>0</v>
      </c>
      <c r="K1145" s="44">
        <v>0</v>
      </c>
      <c r="L1145" s="45">
        <v>0</v>
      </c>
      <c r="M1145" s="44">
        <v>0</v>
      </c>
      <c r="N1145" s="45">
        <v>0</v>
      </c>
      <c r="O1145" s="44">
        <v>0</v>
      </c>
      <c r="P1145" s="45">
        <v>0</v>
      </c>
      <c r="Q1145" s="44">
        <v>0</v>
      </c>
      <c r="R1145" s="45">
        <v>0</v>
      </c>
      <c r="S1145" s="44">
        <v>0</v>
      </c>
      <c r="T1145" s="45">
        <v>0</v>
      </c>
      <c r="U1145" s="44">
        <v>0</v>
      </c>
      <c r="V1145" s="45">
        <v>0</v>
      </c>
      <c r="W1145" s="44">
        <v>0</v>
      </c>
      <c r="X1145" s="45">
        <v>0</v>
      </c>
      <c r="Y1145" s="44">
        <v>0</v>
      </c>
      <c r="Z1145" s="45">
        <v>0</v>
      </c>
      <c r="AA1145" s="44">
        <v>0</v>
      </c>
      <c r="AB1145" s="45">
        <v>0</v>
      </c>
      <c r="AC1145" s="54"/>
      <c r="AD1145" s="55">
        <f t="shared" si="283"/>
        <v>0</v>
      </c>
      <c r="AE1145" s="54"/>
    </row>
    <row r="1146" spans="2:31" x14ac:dyDescent="0.3">
      <c r="B1146" s="4" t="s">
        <v>119</v>
      </c>
      <c r="C1146" s="4"/>
      <c r="D1146" s="4"/>
      <c r="E1146" s="44">
        <v>0</v>
      </c>
      <c r="F1146" s="45">
        <v>0</v>
      </c>
      <c r="G1146" s="44">
        <v>0</v>
      </c>
      <c r="H1146" s="45">
        <v>0</v>
      </c>
      <c r="I1146" s="44">
        <v>0</v>
      </c>
      <c r="J1146" s="45">
        <v>0</v>
      </c>
      <c r="K1146" s="44">
        <v>0</v>
      </c>
      <c r="L1146" s="45">
        <v>0.5006666666666667</v>
      </c>
      <c r="M1146" s="44">
        <v>37.048833333333349</v>
      </c>
      <c r="N1146" s="45">
        <v>56.701333333333338</v>
      </c>
      <c r="O1146" s="44">
        <v>52.680166666666672</v>
      </c>
      <c r="P1146" s="45">
        <v>56.625166666666686</v>
      </c>
      <c r="Q1146" s="44">
        <v>59.72699999999999</v>
      </c>
      <c r="R1146" s="45">
        <v>54.850999999999978</v>
      </c>
      <c r="S1146" s="44">
        <v>61.853666666666676</v>
      </c>
      <c r="T1146" s="45">
        <v>65.975500000000011</v>
      </c>
      <c r="U1146" s="44">
        <v>65.476333333333329</v>
      </c>
      <c r="V1146" s="45">
        <v>64.420666666666691</v>
      </c>
      <c r="W1146" s="44">
        <v>43.738500000000016</v>
      </c>
      <c r="X1146" s="45">
        <v>2.1763333333333321</v>
      </c>
      <c r="Y1146" s="44">
        <v>0</v>
      </c>
      <c r="Z1146" s="45">
        <v>0</v>
      </c>
      <c r="AA1146" s="44">
        <v>0</v>
      </c>
      <c r="AB1146" s="45">
        <v>0</v>
      </c>
      <c r="AC1146" s="54"/>
      <c r="AD1146" s="55">
        <f t="shared" si="283"/>
        <v>621.77516666666679</v>
      </c>
      <c r="AE1146" s="54"/>
    </row>
    <row r="1147" spans="2:31" x14ac:dyDescent="0.3">
      <c r="B1147" s="4" t="s">
        <v>120</v>
      </c>
      <c r="C1147" s="4"/>
      <c r="D1147" s="4"/>
      <c r="E1147" s="44">
        <v>0</v>
      </c>
      <c r="F1147" s="45">
        <v>0</v>
      </c>
      <c r="G1147" s="44">
        <v>0</v>
      </c>
      <c r="H1147" s="45">
        <v>0</v>
      </c>
      <c r="I1147" s="44">
        <v>0</v>
      </c>
      <c r="J1147" s="45">
        <v>0</v>
      </c>
      <c r="K1147" s="44">
        <v>0</v>
      </c>
      <c r="L1147" s="45">
        <v>0</v>
      </c>
      <c r="M1147" s="44">
        <v>60.640000000000008</v>
      </c>
      <c r="N1147" s="45">
        <v>105.56</v>
      </c>
      <c r="O1147" s="44">
        <v>94.210000000000008</v>
      </c>
      <c r="P1147" s="45">
        <v>80.48</v>
      </c>
      <c r="Q1147" s="44">
        <v>88.46</v>
      </c>
      <c r="R1147" s="45">
        <v>99.310000000000016</v>
      </c>
      <c r="S1147" s="44">
        <v>116.74999999999999</v>
      </c>
      <c r="T1147" s="45">
        <v>123.05000000000001</v>
      </c>
      <c r="U1147" s="44">
        <v>118.55000000000001</v>
      </c>
      <c r="V1147" s="45">
        <v>108.68</v>
      </c>
      <c r="W1147" s="44">
        <v>56.77</v>
      </c>
      <c r="X1147" s="45">
        <v>11.669833333333335</v>
      </c>
      <c r="Y1147" s="44">
        <v>0</v>
      </c>
      <c r="Z1147" s="45">
        <v>0</v>
      </c>
      <c r="AA1147" s="44">
        <v>0</v>
      </c>
      <c r="AB1147" s="45">
        <v>0</v>
      </c>
      <c r="AC1147" s="54"/>
      <c r="AD1147" s="55">
        <f t="shared" si="283"/>
        <v>1064.1298333333334</v>
      </c>
      <c r="AE1147" s="54"/>
    </row>
    <row r="1148" spans="2:31" x14ac:dyDescent="0.3">
      <c r="B1148" s="4" t="s">
        <v>122</v>
      </c>
      <c r="C1148" s="4"/>
      <c r="D1148" s="4"/>
      <c r="E1148" s="44">
        <v>0</v>
      </c>
      <c r="F1148" s="45">
        <v>0</v>
      </c>
      <c r="G1148" s="44">
        <v>0</v>
      </c>
      <c r="H1148" s="45">
        <v>0</v>
      </c>
      <c r="I1148" s="44">
        <v>0</v>
      </c>
      <c r="J1148" s="45">
        <v>0</v>
      </c>
      <c r="K1148" s="44">
        <v>0</v>
      </c>
      <c r="L1148" s="45">
        <v>0</v>
      </c>
      <c r="M1148" s="44">
        <v>0</v>
      </c>
      <c r="N1148" s="45">
        <v>0</v>
      </c>
      <c r="O1148" s="44">
        <v>0</v>
      </c>
      <c r="P1148" s="45">
        <v>0</v>
      </c>
      <c r="Q1148" s="44">
        <v>0</v>
      </c>
      <c r="R1148" s="45">
        <v>0</v>
      </c>
      <c r="S1148" s="44">
        <v>0</v>
      </c>
      <c r="T1148" s="45">
        <v>0</v>
      </c>
      <c r="U1148" s="44">
        <v>0</v>
      </c>
      <c r="V1148" s="45">
        <v>0</v>
      </c>
      <c r="W1148" s="44">
        <v>0</v>
      </c>
      <c r="X1148" s="45">
        <v>0</v>
      </c>
      <c r="Y1148" s="44">
        <v>0</v>
      </c>
      <c r="Z1148" s="45">
        <v>0</v>
      </c>
      <c r="AA1148" s="44">
        <v>0</v>
      </c>
      <c r="AB1148" s="45">
        <v>0</v>
      </c>
      <c r="AC1148" s="54"/>
      <c r="AD1148" s="55">
        <f t="shared" si="283"/>
        <v>0</v>
      </c>
      <c r="AE1148" s="54"/>
    </row>
    <row r="1149" spans="2:31" x14ac:dyDescent="0.3">
      <c r="B1149" s="4" t="s">
        <v>127</v>
      </c>
      <c r="C1149" s="4"/>
      <c r="D1149" s="4"/>
      <c r="E1149" s="44">
        <v>0</v>
      </c>
      <c r="F1149" s="45">
        <v>0</v>
      </c>
      <c r="G1149" s="44">
        <v>0</v>
      </c>
      <c r="H1149" s="45">
        <v>0</v>
      </c>
      <c r="I1149" s="44">
        <v>0</v>
      </c>
      <c r="J1149" s="45">
        <v>0</v>
      </c>
      <c r="K1149" s="44">
        <v>0</v>
      </c>
      <c r="L1149" s="45">
        <v>0</v>
      </c>
      <c r="M1149" s="44">
        <v>54.336666666666659</v>
      </c>
      <c r="N1149" s="45">
        <v>135.92416666666668</v>
      </c>
      <c r="O1149" s="44">
        <v>171.23966666666672</v>
      </c>
      <c r="P1149" s="45">
        <v>152.21816666666663</v>
      </c>
      <c r="Q1149" s="44">
        <v>136.31283333333334</v>
      </c>
      <c r="R1149" s="45">
        <v>152.61016666666666</v>
      </c>
      <c r="S1149" s="44">
        <v>169.95299999999995</v>
      </c>
      <c r="T1149" s="45">
        <v>184.88250000000005</v>
      </c>
      <c r="U1149" s="44">
        <v>186.43249999999998</v>
      </c>
      <c r="V1149" s="45">
        <v>107.70516666666666</v>
      </c>
      <c r="W1149" s="44">
        <v>36.081333333333333</v>
      </c>
      <c r="X1149" s="45">
        <v>3.0561666666666656</v>
      </c>
      <c r="Y1149" s="44">
        <v>0</v>
      </c>
      <c r="Z1149" s="45">
        <v>0</v>
      </c>
      <c r="AA1149" s="44">
        <v>0</v>
      </c>
      <c r="AB1149" s="45">
        <v>0</v>
      </c>
      <c r="AC1149" s="54"/>
      <c r="AD1149" s="55">
        <f t="shared" si="283"/>
        <v>1490.7523333333331</v>
      </c>
      <c r="AE1149" s="54"/>
    </row>
    <row r="1150" spans="2:31" x14ac:dyDescent="0.3">
      <c r="B1150" s="4" t="s">
        <v>301</v>
      </c>
      <c r="C1150" s="4"/>
      <c r="D1150" s="4"/>
      <c r="E1150" s="44">
        <v>0</v>
      </c>
      <c r="F1150" s="45">
        <v>0</v>
      </c>
      <c r="G1150" s="44">
        <v>0</v>
      </c>
      <c r="H1150" s="45">
        <v>0</v>
      </c>
      <c r="I1150" s="44">
        <v>0</v>
      </c>
      <c r="J1150" s="45">
        <v>0</v>
      </c>
      <c r="K1150" s="44">
        <v>0</v>
      </c>
      <c r="L1150" s="45">
        <v>0</v>
      </c>
      <c r="M1150" s="44">
        <v>0</v>
      </c>
      <c r="N1150" s="45">
        <v>0</v>
      </c>
      <c r="O1150" s="44">
        <v>0</v>
      </c>
      <c r="P1150" s="45">
        <v>0</v>
      </c>
      <c r="Q1150" s="44">
        <v>0</v>
      </c>
      <c r="R1150" s="45">
        <v>0</v>
      </c>
      <c r="S1150" s="44">
        <v>0</v>
      </c>
      <c r="T1150" s="45">
        <v>0</v>
      </c>
      <c r="U1150" s="44">
        <v>0</v>
      </c>
      <c r="V1150" s="45">
        <v>6.7873333333333328</v>
      </c>
      <c r="W1150" s="44">
        <v>1.7919999999999996</v>
      </c>
      <c r="X1150" s="45">
        <v>0</v>
      </c>
      <c r="Y1150" s="44">
        <v>0</v>
      </c>
      <c r="Z1150" s="45">
        <v>0</v>
      </c>
      <c r="AA1150" s="44">
        <v>0</v>
      </c>
      <c r="AB1150" s="45">
        <v>0</v>
      </c>
      <c r="AC1150" s="54"/>
      <c r="AD1150" s="55">
        <f>SUM(E1150:AB1150)</f>
        <v>8.5793333333333326</v>
      </c>
      <c r="AE1150" s="54"/>
    </row>
    <row r="1151" spans="2:31" x14ac:dyDescent="0.3">
      <c r="B1151" s="4" t="s">
        <v>302</v>
      </c>
      <c r="C1151" s="4"/>
      <c r="D1151" s="4"/>
      <c r="E1151" s="44">
        <v>0</v>
      </c>
      <c r="F1151" s="45">
        <v>0</v>
      </c>
      <c r="G1151" s="44">
        <v>0</v>
      </c>
      <c r="H1151" s="45">
        <v>0</v>
      </c>
      <c r="I1151" s="44">
        <v>0</v>
      </c>
      <c r="J1151" s="45">
        <v>0</v>
      </c>
      <c r="K1151" s="44">
        <v>0</v>
      </c>
      <c r="L1151" s="45">
        <v>0</v>
      </c>
      <c r="M1151" s="44">
        <v>0</v>
      </c>
      <c r="N1151" s="45">
        <v>0</v>
      </c>
      <c r="O1151" s="44">
        <v>0</v>
      </c>
      <c r="P1151" s="45">
        <v>0</v>
      </c>
      <c r="Q1151" s="44">
        <v>0</v>
      </c>
      <c r="R1151" s="45">
        <v>0</v>
      </c>
      <c r="S1151" s="44">
        <v>0</v>
      </c>
      <c r="T1151" s="45">
        <v>0</v>
      </c>
      <c r="U1151" s="44">
        <v>0</v>
      </c>
      <c r="V1151" s="45">
        <v>0</v>
      </c>
      <c r="W1151" s="44">
        <v>0</v>
      </c>
      <c r="X1151" s="45">
        <v>0</v>
      </c>
      <c r="Y1151" s="44">
        <v>0</v>
      </c>
      <c r="Z1151" s="45">
        <v>0</v>
      </c>
      <c r="AA1151" s="44">
        <v>0</v>
      </c>
      <c r="AB1151" s="45">
        <v>0</v>
      </c>
      <c r="AC1151" s="54"/>
      <c r="AD1151" s="55">
        <f>SUM(E1151:AB1151)</f>
        <v>0</v>
      </c>
      <c r="AE1151" s="54"/>
    </row>
    <row r="1152" spans="2:31" x14ac:dyDescent="0.3">
      <c r="B1152" s="4" t="s">
        <v>303</v>
      </c>
      <c r="C1152" s="4"/>
      <c r="D1152" s="4"/>
      <c r="E1152" s="44">
        <v>0</v>
      </c>
      <c r="F1152" s="45">
        <v>0</v>
      </c>
      <c r="G1152" s="44">
        <v>0</v>
      </c>
      <c r="H1152" s="45">
        <v>0</v>
      </c>
      <c r="I1152" s="44">
        <v>0</v>
      </c>
      <c r="J1152" s="45">
        <v>0</v>
      </c>
      <c r="K1152" s="44">
        <v>0</v>
      </c>
      <c r="L1152" s="45">
        <v>0</v>
      </c>
      <c r="M1152" s="44">
        <v>0</v>
      </c>
      <c r="N1152" s="45">
        <v>0</v>
      </c>
      <c r="O1152" s="44">
        <v>0</v>
      </c>
      <c r="P1152" s="45">
        <v>0</v>
      </c>
      <c r="Q1152" s="44">
        <v>0</v>
      </c>
      <c r="R1152" s="45">
        <v>0</v>
      </c>
      <c r="S1152" s="44">
        <v>0</v>
      </c>
      <c r="T1152" s="45">
        <v>0</v>
      </c>
      <c r="U1152" s="44">
        <v>0</v>
      </c>
      <c r="V1152" s="45">
        <v>0</v>
      </c>
      <c r="W1152" s="44">
        <v>0</v>
      </c>
      <c r="X1152" s="45">
        <v>0</v>
      </c>
      <c r="Y1152" s="44">
        <v>0</v>
      </c>
      <c r="Z1152" s="45">
        <v>0</v>
      </c>
      <c r="AA1152" s="44">
        <v>0</v>
      </c>
      <c r="AB1152" s="45">
        <v>0</v>
      </c>
      <c r="AC1152" s="54"/>
      <c r="AD1152" s="55">
        <f t="shared" ref="AD1152:AD1155" si="284">SUM(E1152:AB1152)</f>
        <v>0</v>
      </c>
      <c r="AE1152" s="54"/>
    </row>
    <row r="1153" spans="2:31" x14ac:dyDescent="0.3">
      <c r="B1153" s="4" t="s">
        <v>306</v>
      </c>
      <c r="C1153" s="4"/>
      <c r="D1153" s="4"/>
      <c r="E1153" s="44">
        <v>0</v>
      </c>
      <c r="F1153" s="45">
        <v>0</v>
      </c>
      <c r="G1153" s="44">
        <v>0</v>
      </c>
      <c r="H1153" s="45">
        <v>0</v>
      </c>
      <c r="I1153" s="44">
        <v>0</v>
      </c>
      <c r="J1153" s="45">
        <v>0</v>
      </c>
      <c r="K1153" s="44">
        <v>0</v>
      </c>
      <c r="L1153" s="45">
        <v>0</v>
      </c>
      <c r="M1153" s="44">
        <v>0</v>
      </c>
      <c r="N1153" s="45">
        <v>0</v>
      </c>
      <c r="O1153" s="44">
        <v>0</v>
      </c>
      <c r="P1153" s="45">
        <v>0</v>
      </c>
      <c r="Q1153" s="44">
        <v>0</v>
      </c>
      <c r="R1153" s="45">
        <v>0</v>
      </c>
      <c r="S1153" s="44">
        <v>0</v>
      </c>
      <c r="T1153" s="45">
        <v>0</v>
      </c>
      <c r="U1153" s="44">
        <v>0</v>
      </c>
      <c r="V1153" s="45">
        <v>0</v>
      </c>
      <c r="W1153" s="44">
        <v>0</v>
      </c>
      <c r="X1153" s="45">
        <v>0</v>
      </c>
      <c r="Y1153" s="44">
        <v>0</v>
      </c>
      <c r="Z1153" s="45">
        <v>0</v>
      </c>
      <c r="AA1153" s="44">
        <v>0</v>
      </c>
      <c r="AB1153" s="45">
        <v>0</v>
      </c>
      <c r="AC1153" s="54"/>
      <c r="AD1153" s="55">
        <f t="shared" si="284"/>
        <v>0</v>
      </c>
      <c r="AE1153" s="54"/>
    </row>
    <row r="1154" spans="2:31" x14ac:dyDescent="0.3">
      <c r="B1154" s="4" t="s">
        <v>307</v>
      </c>
      <c r="C1154" s="4"/>
      <c r="D1154" s="4"/>
      <c r="E1154" s="44">
        <v>0</v>
      </c>
      <c r="F1154" s="45">
        <v>0</v>
      </c>
      <c r="G1154" s="44">
        <v>0</v>
      </c>
      <c r="H1154" s="45">
        <v>0</v>
      </c>
      <c r="I1154" s="44">
        <v>0</v>
      </c>
      <c r="J1154" s="45">
        <v>0</v>
      </c>
      <c r="K1154" s="44">
        <v>0</v>
      </c>
      <c r="L1154" s="45">
        <v>0</v>
      </c>
      <c r="M1154" s="44">
        <v>0</v>
      </c>
      <c r="N1154" s="45">
        <v>0</v>
      </c>
      <c r="O1154" s="44">
        <v>0</v>
      </c>
      <c r="P1154" s="45">
        <v>0</v>
      </c>
      <c r="Q1154" s="44">
        <v>0</v>
      </c>
      <c r="R1154" s="45">
        <v>0</v>
      </c>
      <c r="S1154" s="44">
        <v>0</v>
      </c>
      <c r="T1154" s="45">
        <v>0</v>
      </c>
      <c r="U1154" s="44">
        <v>0</v>
      </c>
      <c r="V1154" s="45">
        <v>0</v>
      </c>
      <c r="W1154" s="44">
        <v>0</v>
      </c>
      <c r="X1154" s="45">
        <v>0</v>
      </c>
      <c r="Y1154" s="44">
        <v>0</v>
      </c>
      <c r="Z1154" s="45">
        <v>0</v>
      </c>
      <c r="AA1154" s="44">
        <v>0</v>
      </c>
      <c r="AB1154" s="45">
        <v>0</v>
      </c>
      <c r="AC1154" s="54"/>
      <c r="AD1154" s="55">
        <f t="shared" si="284"/>
        <v>0</v>
      </c>
      <c r="AE1154" s="54"/>
    </row>
    <row r="1155" spans="2:31" x14ac:dyDescent="0.3">
      <c r="B1155" s="4" t="s">
        <v>318</v>
      </c>
      <c r="C1155" s="4"/>
      <c r="D1155" s="4"/>
      <c r="E1155" s="44">
        <v>0</v>
      </c>
      <c r="F1155" s="45">
        <v>0</v>
      </c>
      <c r="G1155" s="44">
        <v>0</v>
      </c>
      <c r="H1155" s="45">
        <v>0</v>
      </c>
      <c r="I1155" s="44">
        <v>0</v>
      </c>
      <c r="J1155" s="45">
        <v>0</v>
      </c>
      <c r="K1155" s="44">
        <v>0</v>
      </c>
      <c r="L1155" s="45">
        <v>0</v>
      </c>
      <c r="M1155" s="44">
        <v>0</v>
      </c>
      <c r="N1155" s="45">
        <v>11.754333333333328</v>
      </c>
      <c r="O1155" s="44">
        <v>9.7996666666666687</v>
      </c>
      <c r="P1155" s="45">
        <v>9.00416666666667</v>
      </c>
      <c r="Q1155" s="44">
        <v>12.294499999999994</v>
      </c>
      <c r="R1155" s="45">
        <v>16.700000000000003</v>
      </c>
      <c r="S1155" s="44">
        <v>1.6140000000000005</v>
      </c>
      <c r="T1155" s="45">
        <v>22.48966666666664</v>
      </c>
      <c r="U1155" s="44">
        <v>21.331333333333337</v>
      </c>
      <c r="V1155" s="45">
        <v>8.1623333333333381</v>
      </c>
      <c r="W1155" s="44">
        <v>0</v>
      </c>
      <c r="X1155" s="45">
        <v>0.47649999999999992</v>
      </c>
      <c r="Y1155" s="44">
        <v>0</v>
      </c>
      <c r="Z1155" s="45">
        <v>0</v>
      </c>
      <c r="AA1155" s="44">
        <v>0</v>
      </c>
      <c r="AB1155" s="45">
        <v>0</v>
      </c>
      <c r="AC1155" s="54"/>
      <c r="AD1155" s="55">
        <f t="shared" si="284"/>
        <v>113.62649999999996</v>
      </c>
      <c r="AE1155" s="54"/>
    </row>
    <row r="1156" spans="2:31" x14ac:dyDescent="0.3">
      <c r="B1156" s="4" t="s">
        <v>319</v>
      </c>
      <c r="C1156" s="4"/>
      <c r="D1156" s="4"/>
      <c r="E1156" s="44">
        <v>0</v>
      </c>
      <c r="F1156" s="45">
        <v>0</v>
      </c>
      <c r="G1156" s="44">
        <v>0</v>
      </c>
      <c r="H1156" s="45">
        <v>0</v>
      </c>
      <c r="I1156" s="44">
        <v>0</v>
      </c>
      <c r="J1156" s="45">
        <v>0</v>
      </c>
      <c r="K1156" s="44">
        <v>0</v>
      </c>
      <c r="L1156" s="45">
        <v>0</v>
      </c>
      <c r="M1156" s="44">
        <v>0</v>
      </c>
      <c r="N1156" s="45">
        <v>0</v>
      </c>
      <c r="O1156" s="44">
        <v>0</v>
      </c>
      <c r="P1156" s="45">
        <v>0</v>
      </c>
      <c r="Q1156" s="44">
        <v>0</v>
      </c>
      <c r="R1156" s="45">
        <v>0</v>
      </c>
      <c r="S1156" s="44">
        <v>0</v>
      </c>
      <c r="T1156" s="45">
        <v>0</v>
      </c>
      <c r="U1156" s="44">
        <v>0</v>
      </c>
      <c r="V1156" s="45">
        <v>0</v>
      </c>
      <c r="W1156" s="44">
        <v>0</v>
      </c>
      <c r="X1156" s="45">
        <v>0</v>
      </c>
      <c r="Y1156" s="44">
        <v>0</v>
      </c>
      <c r="Z1156" s="45">
        <v>0</v>
      </c>
      <c r="AA1156" s="44">
        <v>0</v>
      </c>
      <c r="AB1156" s="45">
        <v>0</v>
      </c>
      <c r="AC1156" s="54"/>
      <c r="AD1156" s="55">
        <f>SUM(E1156:AB1156)</f>
        <v>0</v>
      </c>
      <c r="AE1156" s="54"/>
    </row>
    <row r="1157" spans="2:31" x14ac:dyDescent="0.3">
      <c r="B1157" s="12" t="s">
        <v>2</v>
      </c>
      <c r="C1157" s="12"/>
      <c r="D1157" s="12"/>
      <c r="E1157" s="13">
        <f>SUM(E1086:E1156)</f>
        <v>0</v>
      </c>
      <c r="F1157" s="13">
        <f t="shared" ref="F1157" si="285">SUM(F1086:F1156)</f>
        <v>0</v>
      </c>
      <c r="G1157" s="13">
        <f t="shared" ref="G1157" si="286">SUM(G1086:G1156)</f>
        <v>0</v>
      </c>
      <c r="H1157" s="13">
        <f t="shared" ref="H1157" si="287">SUM(H1086:H1156)</f>
        <v>0</v>
      </c>
      <c r="I1157" s="13">
        <f t="shared" ref="I1157" si="288">SUM(I1086:I1156)</f>
        <v>0</v>
      </c>
      <c r="J1157" s="13">
        <f t="shared" ref="J1157" si="289">SUM(J1086:J1156)</f>
        <v>0</v>
      </c>
      <c r="K1157" s="13">
        <f t="shared" ref="K1157" si="290">SUM(K1086:K1156)</f>
        <v>0</v>
      </c>
      <c r="L1157" s="13">
        <f t="shared" ref="L1157" si="291">SUM(L1086:L1156)</f>
        <v>9.3790000000000013</v>
      </c>
      <c r="M1157" s="13">
        <f t="shared" ref="M1157" si="292">SUM(M1086:M1156)</f>
        <v>1472.4808333333333</v>
      </c>
      <c r="N1157" s="13">
        <f t="shared" ref="N1157" si="293">SUM(N1086:N1156)</f>
        <v>2479.3208680866674</v>
      </c>
      <c r="O1157" s="13">
        <f t="shared" ref="O1157" si="294">SUM(O1086:O1156)</f>
        <v>2217.6655816333332</v>
      </c>
      <c r="P1157" s="13">
        <f t="shared" ref="P1157" si="295">SUM(P1086:P1156)</f>
        <v>1928.3066336333334</v>
      </c>
      <c r="Q1157" s="13">
        <f t="shared" ref="Q1157" si="296">SUM(Q1086:Q1156)</f>
        <v>2131.2744004333335</v>
      </c>
      <c r="R1157" s="13">
        <f t="shared" ref="R1157" si="297">SUM(R1086:R1156)</f>
        <v>2026.1661582833331</v>
      </c>
      <c r="S1157" s="13">
        <f t="shared" ref="S1157" si="298">SUM(S1086:S1156)</f>
        <v>2388.1694863666667</v>
      </c>
      <c r="T1157" s="13">
        <f t="shared" ref="T1157" si="299">SUM(T1086:T1156)</f>
        <v>2616.6284080766668</v>
      </c>
      <c r="U1157" s="13">
        <f t="shared" ref="U1157" si="300">SUM(U1086:U1156)</f>
        <v>2646.2328333333335</v>
      </c>
      <c r="V1157" s="13">
        <f t="shared" ref="V1157" si="301">SUM(V1086:V1156)</f>
        <v>2444.036333333333</v>
      </c>
      <c r="W1157" s="13">
        <f t="shared" ref="W1157" si="302">SUM(W1086:W1156)</f>
        <v>1263.5894999999996</v>
      </c>
      <c r="X1157" s="13">
        <f t="shared" ref="X1157" si="303">SUM(X1086:X1156)</f>
        <v>156.27166666666668</v>
      </c>
      <c r="Y1157" s="13">
        <f t="shared" ref="Y1157" si="304">SUM(Y1086:Y1156)</f>
        <v>0</v>
      </c>
      <c r="Z1157" s="13">
        <f t="shared" ref="Z1157" si="305">SUM(Z1086:Z1156)</f>
        <v>0</v>
      </c>
      <c r="AA1157" s="13">
        <f t="shared" ref="AA1157" si="306">SUM(AA1086:AA1156)</f>
        <v>0</v>
      </c>
      <c r="AB1157" s="13">
        <f t="shared" ref="AB1157" si="307">SUM(AB1086:AB1156)</f>
        <v>0</v>
      </c>
      <c r="AC1157" s="116">
        <f>SUM(AC1086:AE1156)</f>
        <v>23779.521703180006</v>
      </c>
      <c r="AD1157" s="116"/>
      <c r="AE1157" s="116"/>
    </row>
    <row r="1158" spans="2:31" x14ac:dyDescent="0.3">
      <c r="B1158" s="14"/>
      <c r="C1158" s="15"/>
      <c r="D1158" s="16"/>
      <c r="E1158" s="16"/>
      <c r="F1158" s="16"/>
      <c r="G1158" s="16"/>
      <c r="H1158" s="16"/>
      <c r="I1158" s="16"/>
      <c r="J1158" s="16"/>
      <c r="K1158" s="16"/>
      <c r="L1158" s="16"/>
      <c r="M1158" s="16"/>
      <c r="N1158" s="16"/>
      <c r="O1158" s="16"/>
      <c r="P1158" s="16"/>
      <c r="Q1158" s="16"/>
      <c r="R1158" s="16"/>
      <c r="S1158" s="16"/>
      <c r="T1158" s="16"/>
      <c r="U1158" s="16"/>
      <c r="V1158" s="16"/>
      <c r="W1158" s="16"/>
      <c r="X1158" s="16"/>
      <c r="Y1158" s="16"/>
      <c r="Z1158" s="16"/>
      <c r="AA1158" s="16"/>
    </row>
    <row r="1159" spans="2:31" x14ac:dyDescent="0.3">
      <c r="B1159" s="14"/>
      <c r="C1159" s="15"/>
      <c r="D1159" s="16"/>
      <c r="E1159" s="16"/>
      <c r="F1159" s="16"/>
      <c r="G1159" s="16"/>
      <c r="H1159" s="16"/>
      <c r="I1159" s="16"/>
      <c r="J1159" s="16"/>
      <c r="K1159" s="16"/>
      <c r="L1159" s="16"/>
      <c r="M1159" s="16"/>
      <c r="N1159" s="16"/>
      <c r="O1159" s="16"/>
      <c r="P1159" s="16"/>
      <c r="Q1159" s="16"/>
      <c r="R1159" s="16"/>
      <c r="S1159" s="16"/>
      <c r="T1159" s="16"/>
      <c r="U1159" s="16"/>
      <c r="V1159" s="16"/>
      <c r="W1159" s="16"/>
      <c r="X1159" s="16"/>
      <c r="Y1159" s="16"/>
      <c r="Z1159" s="16"/>
      <c r="AA1159" s="16"/>
    </row>
    <row r="1160" spans="2:31" x14ac:dyDescent="0.3">
      <c r="B1160" s="8">
        <f>'Resumen-Mensual'!$T$26</f>
        <v>45946</v>
      </c>
    </row>
    <row r="1161" spans="2:31" x14ac:dyDescent="0.3">
      <c r="B1161" s="8"/>
    </row>
    <row r="1162" spans="2:31" x14ac:dyDescent="0.3">
      <c r="B1162" s="9" t="s">
        <v>81</v>
      </c>
      <c r="C1162" s="10"/>
      <c r="D1162" s="10"/>
      <c r="E1162" s="11">
        <v>1</v>
      </c>
      <c r="F1162" s="11">
        <v>2</v>
      </c>
      <c r="G1162" s="11">
        <v>3</v>
      </c>
      <c r="H1162" s="11">
        <v>4</v>
      </c>
      <c r="I1162" s="11">
        <v>5</v>
      </c>
      <c r="J1162" s="11">
        <v>6</v>
      </c>
      <c r="K1162" s="11">
        <v>7</v>
      </c>
      <c r="L1162" s="11">
        <v>8</v>
      </c>
      <c r="M1162" s="11">
        <v>9</v>
      </c>
      <c r="N1162" s="11">
        <v>10</v>
      </c>
      <c r="O1162" s="11">
        <v>11</v>
      </c>
      <c r="P1162" s="11">
        <v>12</v>
      </c>
      <c r="Q1162" s="11">
        <v>13</v>
      </c>
      <c r="R1162" s="11">
        <v>14</v>
      </c>
      <c r="S1162" s="11">
        <v>15</v>
      </c>
      <c r="T1162" s="11">
        <v>16</v>
      </c>
      <c r="U1162" s="11">
        <v>17</v>
      </c>
      <c r="V1162" s="11">
        <v>18</v>
      </c>
      <c r="W1162" s="11">
        <v>19</v>
      </c>
      <c r="X1162" s="11">
        <v>20</v>
      </c>
      <c r="Y1162" s="11">
        <v>21</v>
      </c>
      <c r="Z1162" s="11">
        <v>22</v>
      </c>
      <c r="AA1162" s="11">
        <v>23</v>
      </c>
      <c r="AB1162" s="11">
        <v>24</v>
      </c>
      <c r="AC1162" s="100" t="s">
        <v>2</v>
      </c>
      <c r="AD1162" s="100"/>
      <c r="AE1162" s="100"/>
    </row>
    <row r="1163" spans="2:31" x14ac:dyDescent="0.3">
      <c r="B1163" s="14" t="s">
        <v>37</v>
      </c>
      <c r="C1163" s="4"/>
      <c r="D1163" s="4"/>
      <c r="E1163" s="44">
        <v>0</v>
      </c>
      <c r="F1163" s="45">
        <v>0</v>
      </c>
      <c r="G1163" s="44">
        <v>0</v>
      </c>
      <c r="H1163" s="45">
        <v>0</v>
      </c>
      <c r="I1163" s="44">
        <v>0</v>
      </c>
      <c r="J1163" s="45">
        <v>0</v>
      </c>
      <c r="K1163" s="44">
        <v>0</v>
      </c>
      <c r="L1163" s="45">
        <v>0.19166666666666668</v>
      </c>
      <c r="M1163" s="44">
        <v>1.0400000000000005</v>
      </c>
      <c r="N1163" s="45">
        <v>0.89999999999999947</v>
      </c>
      <c r="O1163" s="44">
        <v>1.17</v>
      </c>
      <c r="P1163" s="45">
        <v>1.2599999999999998</v>
      </c>
      <c r="Q1163" s="44">
        <v>1.2999999999999998</v>
      </c>
      <c r="R1163" s="45">
        <v>0.94000000000000039</v>
      </c>
      <c r="S1163" s="44">
        <v>1.0300000000000002</v>
      </c>
      <c r="T1163" s="45">
        <v>1.0200000000000005</v>
      </c>
      <c r="U1163" s="44">
        <v>0.90000000000000036</v>
      </c>
      <c r="V1163" s="45">
        <v>0.66000000000000014</v>
      </c>
      <c r="W1163" s="44">
        <v>4</v>
      </c>
      <c r="X1163" s="45">
        <v>0.15333333333333338</v>
      </c>
      <c r="Y1163" s="44">
        <v>0</v>
      </c>
      <c r="Z1163" s="45">
        <v>0</v>
      </c>
      <c r="AA1163" s="44">
        <v>0</v>
      </c>
      <c r="AB1163" s="45">
        <v>0</v>
      </c>
      <c r="AC1163" s="56"/>
      <c r="AD1163" s="57">
        <f>SUM(E1163:AB1163)</f>
        <v>14.565000000000001</v>
      </c>
      <c r="AE1163" s="56"/>
    </row>
    <row r="1164" spans="2:31" x14ac:dyDescent="0.3">
      <c r="B1164" s="14" t="s">
        <v>38</v>
      </c>
      <c r="C1164" s="4"/>
      <c r="D1164" s="4"/>
      <c r="E1164" s="44">
        <v>0</v>
      </c>
      <c r="F1164" s="45">
        <v>0</v>
      </c>
      <c r="G1164" s="44">
        <v>0</v>
      </c>
      <c r="H1164" s="45">
        <v>0</v>
      </c>
      <c r="I1164" s="44">
        <v>0</v>
      </c>
      <c r="J1164" s="45">
        <v>0</v>
      </c>
      <c r="K1164" s="44">
        <v>0</v>
      </c>
      <c r="L1164" s="45">
        <v>0.33349999999999996</v>
      </c>
      <c r="M1164" s="44">
        <v>3.4600000000000013</v>
      </c>
      <c r="N1164" s="45">
        <v>0</v>
      </c>
      <c r="O1164" s="44">
        <v>0</v>
      </c>
      <c r="P1164" s="45">
        <v>0</v>
      </c>
      <c r="Q1164" s="44">
        <v>0</v>
      </c>
      <c r="R1164" s="45">
        <v>0</v>
      </c>
      <c r="S1164" s="44">
        <v>0</v>
      </c>
      <c r="T1164" s="45">
        <v>0</v>
      </c>
      <c r="U1164" s="44">
        <v>0</v>
      </c>
      <c r="V1164" s="45">
        <v>0</v>
      </c>
      <c r="W1164" s="44">
        <v>5.199999999999994</v>
      </c>
      <c r="X1164" s="45">
        <v>0.26833333333333326</v>
      </c>
      <c r="Y1164" s="44">
        <v>0</v>
      </c>
      <c r="Z1164" s="45">
        <v>0</v>
      </c>
      <c r="AA1164" s="44">
        <v>0</v>
      </c>
      <c r="AB1164" s="45">
        <v>0</v>
      </c>
      <c r="AC1164" s="54"/>
      <c r="AD1164" s="55">
        <f>SUM(E1164:AB1164)</f>
        <v>9.2618333333333283</v>
      </c>
      <c r="AE1164" s="54"/>
    </row>
    <row r="1165" spans="2:31" x14ac:dyDescent="0.3">
      <c r="B1165" s="14" t="s">
        <v>39</v>
      </c>
      <c r="C1165" s="4"/>
      <c r="D1165" s="4"/>
      <c r="E1165" s="44">
        <v>0</v>
      </c>
      <c r="F1165" s="45">
        <v>0</v>
      </c>
      <c r="G1165" s="44">
        <v>0</v>
      </c>
      <c r="H1165" s="45">
        <v>0</v>
      </c>
      <c r="I1165" s="44">
        <v>0</v>
      </c>
      <c r="J1165" s="45">
        <v>0</v>
      </c>
      <c r="K1165" s="44">
        <v>0</v>
      </c>
      <c r="L1165" s="45">
        <v>0</v>
      </c>
      <c r="M1165" s="44">
        <v>0</v>
      </c>
      <c r="N1165" s="45">
        <v>0</v>
      </c>
      <c r="O1165" s="44">
        <v>0</v>
      </c>
      <c r="P1165" s="45">
        <v>0</v>
      </c>
      <c r="Q1165" s="44">
        <v>0</v>
      </c>
      <c r="R1165" s="45">
        <v>0</v>
      </c>
      <c r="S1165" s="44">
        <v>0</v>
      </c>
      <c r="T1165" s="45">
        <v>0</v>
      </c>
      <c r="U1165" s="44">
        <v>0</v>
      </c>
      <c r="V1165" s="45">
        <v>0</v>
      </c>
      <c r="W1165" s="44">
        <v>0</v>
      </c>
      <c r="X1165" s="45">
        <v>0</v>
      </c>
      <c r="Y1165" s="44">
        <v>0</v>
      </c>
      <c r="Z1165" s="45">
        <v>0</v>
      </c>
      <c r="AA1165" s="44">
        <v>0</v>
      </c>
      <c r="AB1165" s="45">
        <v>0</v>
      </c>
      <c r="AC1165" s="54"/>
      <c r="AD1165" s="55">
        <f t="shared" ref="AD1165:AD1226" si="308">SUM(E1165:AB1165)</f>
        <v>0</v>
      </c>
      <c r="AE1165" s="54"/>
    </row>
    <row r="1166" spans="2:31" x14ac:dyDescent="0.3">
      <c r="B1166" s="14" t="s">
        <v>40</v>
      </c>
      <c r="C1166" s="4"/>
      <c r="D1166" s="4"/>
      <c r="E1166" s="44">
        <v>0</v>
      </c>
      <c r="F1166" s="45">
        <v>0</v>
      </c>
      <c r="G1166" s="44">
        <v>0</v>
      </c>
      <c r="H1166" s="45">
        <v>0</v>
      </c>
      <c r="I1166" s="44">
        <v>0</v>
      </c>
      <c r="J1166" s="45">
        <v>0</v>
      </c>
      <c r="K1166" s="44">
        <v>0</v>
      </c>
      <c r="L1166" s="45">
        <v>0</v>
      </c>
      <c r="M1166" s="44">
        <v>0</v>
      </c>
      <c r="N1166" s="45">
        <v>0</v>
      </c>
      <c r="O1166" s="44">
        <v>0</v>
      </c>
      <c r="P1166" s="45">
        <v>0</v>
      </c>
      <c r="Q1166" s="44">
        <v>0</v>
      </c>
      <c r="R1166" s="45">
        <v>0</v>
      </c>
      <c r="S1166" s="44">
        <v>0</v>
      </c>
      <c r="T1166" s="45">
        <v>0</v>
      </c>
      <c r="U1166" s="44">
        <v>0</v>
      </c>
      <c r="V1166" s="45">
        <v>0</v>
      </c>
      <c r="W1166" s="44">
        <v>0</v>
      </c>
      <c r="X1166" s="45">
        <v>0</v>
      </c>
      <c r="Y1166" s="44">
        <v>0</v>
      </c>
      <c r="Z1166" s="45">
        <v>0</v>
      </c>
      <c r="AA1166" s="44">
        <v>0</v>
      </c>
      <c r="AB1166" s="45">
        <v>0</v>
      </c>
      <c r="AC1166" s="54"/>
      <c r="AD1166" s="55">
        <f t="shared" si="308"/>
        <v>0</v>
      </c>
      <c r="AE1166" s="54"/>
    </row>
    <row r="1167" spans="2:31" x14ac:dyDescent="0.3">
      <c r="B1167" s="14" t="s">
        <v>41</v>
      </c>
      <c r="C1167" s="4"/>
      <c r="D1167" s="4"/>
      <c r="E1167" s="44">
        <v>0</v>
      </c>
      <c r="F1167" s="45">
        <v>0</v>
      </c>
      <c r="G1167" s="44">
        <v>0</v>
      </c>
      <c r="H1167" s="45">
        <v>0</v>
      </c>
      <c r="I1167" s="44">
        <v>0</v>
      </c>
      <c r="J1167" s="45">
        <v>0</v>
      </c>
      <c r="K1167" s="44">
        <v>0</v>
      </c>
      <c r="L1167" s="45">
        <v>2.0125000000000002</v>
      </c>
      <c r="M1167" s="44">
        <v>27</v>
      </c>
      <c r="N1167" s="45">
        <v>47.929999999999964</v>
      </c>
      <c r="O1167" s="44">
        <v>57.920000000000044</v>
      </c>
      <c r="P1167" s="45">
        <v>61.679999999999943</v>
      </c>
      <c r="Q1167" s="44">
        <v>56.224333333333284</v>
      </c>
      <c r="R1167" s="45">
        <v>25.174333333333326</v>
      </c>
      <c r="S1167" s="44">
        <v>24.37166666666667</v>
      </c>
      <c r="T1167" s="45">
        <v>29.611666666666672</v>
      </c>
      <c r="U1167" s="44">
        <v>33.394166666666656</v>
      </c>
      <c r="V1167" s="45">
        <v>24.330999999999996</v>
      </c>
      <c r="W1167" s="44">
        <v>4.4810000000000025</v>
      </c>
      <c r="X1167" s="45">
        <v>6.8333333333333354E-3</v>
      </c>
      <c r="Y1167" s="44">
        <v>0</v>
      </c>
      <c r="Z1167" s="45">
        <v>0</v>
      </c>
      <c r="AA1167" s="44">
        <v>0</v>
      </c>
      <c r="AB1167" s="45">
        <v>0</v>
      </c>
      <c r="AC1167" s="54"/>
      <c r="AD1167" s="55">
        <f t="shared" si="308"/>
        <v>394.13749999999993</v>
      </c>
      <c r="AE1167" s="54"/>
    </row>
    <row r="1168" spans="2:31" x14ac:dyDescent="0.3">
      <c r="B1168" s="14" t="s">
        <v>42</v>
      </c>
      <c r="C1168" s="4"/>
      <c r="D1168" s="4"/>
      <c r="E1168" s="44">
        <v>0</v>
      </c>
      <c r="F1168" s="45">
        <v>0</v>
      </c>
      <c r="G1168" s="44">
        <v>0</v>
      </c>
      <c r="H1168" s="45">
        <v>0</v>
      </c>
      <c r="I1168" s="44">
        <v>0</v>
      </c>
      <c r="J1168" s="45">
        <v>0</v>
      </c>
      <c r="K1168" s="44">
        <v>0</v>
      </c>
      <c r="L1168" s="45">
        <v>0</v>
      </c>
      <c r="M1168" s="44">
        <v>0</v>
      </c>
      <c r="N1168" s="45">
        <v>0</v>
      </c>
      <c r="O1168" s="44">
        <v>0</v>
      </c>
      <c r="P1168" s="45">
        <v>0</v>
      </c>
      <c r="Q1168" s="44">
        <v>0</v>
      </c>
      <c r="R1168" s="45">
        <v>0</v>
      </c>
      <c r="S1168" s="44">
        <v>0</v>
      </c>
      <c r="T1168" s="45">
        <v>0</v>
      </c>
      <c r="U1168" s="44">
        <v>0</v>
      </c>
      <c r="V1168" s="45">
        <v>0</v>
      </c>
      <c r="W1168" s="44">
        <v>0</v>
      </c>
      <c r="X1168" s="45">
        <v>0</v>
      </c>
      <c r="Y1168" s="44">
        <v>0</v>
      </c>
      <c r="Z1168" s="45">
        <v>0</v>
      </c>
      <c r="AA1168" s="44">
        <v>0</v>
      </c>
      <c r="AB1168" s="45">
        <v>0</v>
      </c>
      <c r="AC1168" s="54"/>
      <c r="AD1168" s="55">
        <f t="shared" si="308"/>
        <v>0</v>
      </c>
      <c r="AE1168" s="54"/>
    </row>
    <row r="1169" spans="2:31" x14ac:dyDescent="0.3">
      <c r="B1169" s="14" t="s">
        <v>43</v>
      </c>
      <c r="C1169" s="4"/>
      <c r="D1169" s="4"/>
      <c r="E1169" s="44">
        <v>0</v>
      </c>
      <c r="F1169" s="45">
        <v>0</v>
      </c>
      <c r="G1169" s="44">
        <v>0</v>
      </c>
      <c r="H1169" s="45">
        <v>0</v>
      </c>
      <c r="I1169" s="44">
        <v>0</v>
      </c>
      <c r="J1169" s="45">
        <v>0</v>
      </c>
      <c r="K1169" s="44">
        <v>0</v>
      </c>
      <c r="L1169" s="45">
        <v>0</v>
      </c>
      <c r="M1169" s="44">
        <v>0</v>
      </c>
      <c r="N1169" s="45">
        <v>0</v>
      </c>
      <c r="O1169" s="44">
        <v>0</v>
      </c>
      <c r="P1169" s="45">
        <v>0</v>
      </c>
      <c r="Q1169" s="44">
        <v>0</v>
      </c>
      <c r="R1169" s="45">
        <v>0</v>
      </c>
      <c r="S1169" s="44">
        <v>0</v>
      </c>
      <c r="T1169" s="45">
        <v>0</v>
      </c>
      <c r="U1169" s="44">
        <v>0</v>
      </c>
      <c r="V1169" s="45">
        <v>0</v>
      </c>
      <c r="W1169" s="44">
        <v>0</v>
      </c>
      <c r="X1169" s="45">
        <v>0</v>
      </c>
      <c r="Y1169" s="44">
        <v>0</v>
      </c>
      <c r="Z1169" s="45">
        <v>0</v>
      </c>
      <c r="AA1169" s="44">
        <v>0</v>
      </c>
      <c r="AB1169" s="45">
        <v>0</v>
      </c>
      <c r="AC1169" s="54"/>
      <c r="AD1169" s="55">
        <f t="shared" si="308"/>
        <v>0</v>
      </c>
      <c r="AE1169" s="54"/>
    </row>
    <row r="1170" spans="2:31" x14ac:dyDescent="0.3">
      <c r="B1170" s="14" t="s">
        <v>44</v>
      </c>
      <c r="C1170" s="4"/>
      <c r="D1170" s="4"/>
      <c r="E1170" s="44">
        <v>0</v>
      </c>
      <c r="F1170" s="45">
        <v>0</v>
      </c>
      <c r="G1170" s="44">
        <v>0</v>
      </c>
      <c r="H1170" s="45">
        <v>0</v>
      </c>
      <c r="I1170" s="44">
        <v>0</v>
      </c>
      <c r="J1170" s="45">
        <v>0</v>
      </c>
      <c r="K1170" s="44">
        <v>0</v>
      </c>
      <c r="L1170" s="45">
        <v>0</v>
      </c>
      <c r="M1170" s="44">
        <v>13.193833333333338</v>
      </c>
      <c r="N1170" s="45">
        <v>26.255499999999984</v>
      </c>
      <c r="O1170" s="44">
        <v>10.633333333333336</v>
      </c>
      <c r="P1170" s="45">
        <v>11.120666666666672</v>
      </c>
      <c r="Q1170" s="44">
        <v>16.92433333333333</v>
      </c>
      <c r="R1170" s="45">
        <v>19.040166666666664</v>
      </c>
      <c r="S1170" s="44">
        <v>27.460833333333319</v>
      </c>
      <c r="T1170" s="45">
        <v>36.790833333333303</v>
      </c>
      <c r="U1170" s="44">
        <v>39.975000000000023</v>
      </c>
      <c r="V1170" s="45">
        <v>39.918333333333337</v>
      </c>
      <c r="W1170" s="44">
        <v>28.214999999999982</v>
      </c>
      <c r="X1170" s="45">
        <v>0</v>
      </c>
      <c r="Y1170" s="44">
        <v>0</v>
      </c>
      <c r="Z1170" s="45">
        <v>0</v>
      </c>
      <c r="AA1170" s="44">
        <v>0</v>
      </c>
      <c r="AB1170" s="45">
        <v>0</v>
      </c>
      <c r="AC1170" s="54"/>
      <c r="AD1170" s="55">
        <f t="shared" si="308"/>
        <v>269.52783333333326</v>
      </c>
      <c r="AE1170" s="54"/>
    </row>
    <row r="1171" spans="2:31" x14ac:dyDescent="0.3">
      <c r="B1171" s="14" t="s">
        <v>45</v>
      </c>
      <c r="C1171" s="4"/>
      <c r="D1171" s="4"/>
      <c r="E1171" s="44">
        <v>0</v>
      </c>
      <c r="F1171" s="45">
        <v>0</v>
      </c>
      <c r="G1171" s="44">
        <v>0</v>
      </c>
      <c r="H1171" s="45">
        <v>0</v>
      </c>
      <c r="I1171" s="44">
        <v>0</v>
      </c>
      <c r="J1171" s="45">
        <v>0</v>
      </c>
      <c r="K1171" s="44">
        <v>0</v>
      </c>
      <c r="L1171" s="45">
        <v>1.3033333333333335</v>
      </c>
      <c r="M1171" s="44">
        <v>11.95066666666666</v>
      </c>
      <c r="N1171" s="45">
        <v>9.0236666666666636</v>
      </c>
      <c r="O1171" s="44">
        <v>34.882333333333335</v>
      </c>
      <c r="P1171" s="45">
        <v>44.686499999999974</v>
      </c>
      <c r="Q1171" s="44">
        <v>42.053166666666669</v>
      </c>
      <c r="R1171" s="45">
        <v>37.606833333333334</v>
      </c>
      <c r="S1171" s="44">
        <v>37.141333333333343</v>
      </c>
      <c r="T1171" s="45">
        <v>27.179166666666667</v>
      </c>
      <c r="U1171" s="44">
        <v>23.597833333333348</v>
      </c>
      <c r="V1171" s="45">
        <v>13.108333333333338</v>
      </c>
      <c r="W1171" s="44">
        <v>3.5926666666666662</v>
      </c>
      <c r="X1171" s="45">
        <v>0.11666666666666667</v>
      </c>
      <c r="Y1171" s="44">
        <v>0</v>
      </c>
      <c r="Z1171" s="45">
        <v>0</v>
      </c>
      <c r="AA1171" s="44">
        <v>0</v>
      </c>
      <c r="AB1171" s="45">
        <v>0</v>
      </c>
      <c r="AC1171" s="54"/>
      <c r="AD1171" s="55">
        <f t="shared" si="308"/>
        <v>286.24250000000001</v>
      </c>
      <c r="AE1171" s="54"/>
    </row>
    <row r="1172" spans="2:31" x14ac:dyDescent="0.3">
      <c r="B1172" s="14" t="s">
        <v>46</v>
      </c>
      <c r="C1172" s="4"/>
      <c r="D1172" s="4"/>
      <c r="E1172" s="44">
        <v>0</v>
      </c>
      <c r="F1172" s="45">
        <v>0</v>
      </c>
      <c r="G1172" s="44">
        <v>0</v>
      </c>
      <c r="H1172" s="45">
        <v>0</v>
      </c>
      <c r="I1172" s="44">
        <v>0</v>
      </c>
      <c r="J1172" s="45">
        <v>0</v>
      </c>
      <c r="K1172" s="44">
        <v>0</v>
      </c>
      <c r="L1172" s="45">
        <v>0</v>
      </c>
      <c r="M1172" s="44">
        <v>31.974833333333279</v>
      </c>
      <c r="N1172" s="45">
        <v>47.182500000000005</v>
      </c>
      <c r="O1172" s="44">
        <v>36.372500000000031</v>
      </c>
      <c r="P1172" s="45">
        <v>40.947833333333307</v>
      </c>
      <c r="Q1172" s="44">
        <v>49.154666666666685</v>
      </c>
      <c r="R1172" s="45">
        <v>52.840166666666647</v>
      </c>
      <c r="S1172" s="44">
        <v>63.739500000000021</v>
      </c>
      <c r="T1172" s="45">
        <v>68.752166666666653</v>
      </c>
      <c r="U1172" s="44">
        <v>66.609000000000037</v>
      </c>
      <c r="V1172" s="45">
        <v>60.207333333333345</v>
      </c>
      <c r="W1172" s="44">
        <v>27.984833333333345</v>
      </c>
      <c r="X1172" s="45">
        <v>1.833333333333332E-2</v>
      </c>
      <c r="Y1172" s="44">
        <v>0</v>
      </c>
      <c r="Z1172" s="45">
        <v>0</v>
      </c>
      <c r="AA1172" s="44">
        <v>0</v>
      </c>
      <c r="AB1172" s="45">
        <v>0</v>
      </c>
      <c r="AC1172" s="54"/>
      <c r="AD1172" s="55">
        <f t="shared" si="308"/>
        <v>545.7836666666667</v>
      </c>
      <c r="AE1172" s="54"/>
    </row>
    <row r="1173" spans="2:31" x14ac:dyDescent="0.3">
      <c r="B1173" s="14" t="s">
        <v>47</v>
      </c>
      <c r="C1173" s="4"/>
      <c r="D1173" s="4"/>
      <c r="E1173" s="44">
        <v>0</v>
      </c>
      <c r="F1173" s="45">
        <v>0</v>
      </c>
      <c r="G1173" s="44">
        <v>0</v>
      </c>
      <c r="H1173" s="45">
        <v>0</v>
      </c>
      <c r="I1173" s="44">
        <v>0</v>
      </c>
      <c r="J1173" s="45">
        <v>0</v>
      </c>
      <c r="K1173" s="44">
        <v>0</v>
      </c>
      <c r="L1173" s="45">
        <v>1.0464999999999993</v>
      </c>
      <c r="M1173" s="44">
        <v>18.149999999999991</v>
      </c>
      <c r="N1173" s="45">
        <v>15.23</v>
      </c>
      <c r="O1173" s="44">
        <v>11.21</v>
      </c>
      <c r="P1173" s="45">
        <v>11.61</v>
      </c>
      <c r="Q1173" s="44">
        <v>11.630000000000003</v>
      </c>
      <c r="R1173" s="45">
        <v>11.610000000000001</v>
      </c>
      <c r="S1173" s="44">
        <v>11.630000000000003</v>
      </c>
      <c r="T1173" s="45">
        <v>16.150000000000002</v>
      </c>
      <c r="U1173" s="44">
        <v>12.21</v>
      </c>
      <c r="V1173" s="45">
        <v>15.27</v>
      </c>
      <c r="W1173" s="44">
        <v>16.12</v>
      </c>
      <c r="X1173" s="45">
        <v>0.66699999999999993</v>
      </c>
      <c r="Y1173" s="44">
        <v>0</v>
      </c>
      <c r="Z1173" s="45">
        <v>0</v>
      </c>
      <c r="AA1173" s="44">
        <v>0</v>
      </c>
      <c r="AB1173" s="45">
        <v>0</v>
      </c>
      <c r="AC1173" s="54"/>
      <c r="AD1173" s="55">
        <f t="shared" si="308"/>
        <v>152.53350000000003</v>
      </c>
      <c r="AE1173" s="54"/>
    </row>
    <row r="1174" spans="2:31" x14ac:dyDescent="0.3">
      <c r="B1174" s="14" t="s">
        <v>48</v>
      </c>
      <c r="C1174" s="4"/>
      <c r="D1174" s="4"/>
      <c r="E1174" s="44">
        <v>0</v>
      </c>
      <c r="F1174" s="45">
        <v>0</v>
      </c>
      <c r="G1174" s="44">
        <v>0</v>
      </c>
      <c r="H1174" s="45">
        <v>0</v>
      </c>
      <c r="I1174" s="44">
        <v>0</v>
      </c>
      <c r="J1174" s="45">
        <v>0</v>
      </c>
      <c r="K1174" s="44">
        <v>0</v>
      </c>
      <c r="L1174" s="45">
        <v>0</v>
      </c>
      <c r="M1174" s="44">
        <v>8.4718333333333327</v>
      </c>
      <c r="N1174" s="45">
        <v>14.617833333333333</v>
      </c>
      <c r="O1174" s="44">
        <v>13.362166666666676</v>
      </c>
      <c r="P1174" s="45">
        <v>13.138666666666673</v>
      </c>
      <c r="Q1174" s="44">
        <v>12.861333333333333</v>
      </c>
      <c r="R1174" s="45">
        <v>12.943666666666672</v>
      </c>
      <c r="S1174" s="44">
        <v>13.026333333333316</v>
      </c>
      <c r="T1174" s="45">
        <v>15.290666666666661</v>
      </c>
      <c r="U1174" s="44">
        <v>13.765666666666668</v>
      </c>
      <c r="V1174" s="45">
        <v>14.142166666666666</v>
      </c>
      <c r="W1174" s="44">
        <v>9.0216666666666665</v>
      </c>
      <c r="X1174" s="45">
        <v>0.48300000000000026</v>
      </c>
      <c r="Y1174" s="44">
        <v>0</v>
      </c>
      <c r="Z1174" s="45">
        <v>0</v>
      </c>
      <c r="AA1174" s="44">
        <v>0</v>
      </c>
      <c r="AB1174" s="45">
        <v>0</v>
      </c>
      <c r="AC1174" s="54"/>
      <c r="AD1174" s="55">
        <f t="shared" si="308"/>
        <v>141.12500000000003</v>
      </c>
      <c r="AE1174" s="54"/>
    </row>
    <row r="1175" spans="2:31" x14ac:dyDescent="0.3">
      <c r="B1175" s="14" t="s">
        <v>49</v>
      </c>
      <c r="C1175" s="4"/>
      <c r="D1175" s="4"/>
      <c r="E1175" s="44">
        <v>0</v>
      </c>
      <c r="F1175" s="45">
        <v>0</v>
      </c>
      <c r="G1175" s="44">
        <v>0</v>
      </c>
      <c r="H1175" s="45">
        <v>0</v>
      </c>
      <c r="I1175" s="44">
        <v>0</v>
      </c>
      <c r="J1175" s="45">
        <v>0</v>
      </c>
      <c r="K1175" s="44">
        <v>0</v>
      </c>
      <c r="L1175" s="45">
        <v>0</v>
      </c>
      <c r="M1175" s="44">
        <v>45.477999999999994</v>
      </c>
      <c r="N1175" s="45">
        <v>101.05616666666667</v>
      </c>
      <c r="O1175" s="44">
        <v>92.72</v>
      </c>
      <c r="P1175" s="45">
        <v>104.88999999999999</v>
      </c>
      <c r="Q1175" s="44">
        <v>123.77433333333335</v>
      </c>
      <c r="R1175" s="45">
        <v>139.49</v>
      </c>
      <c r="S1175" s="44">
        <v>158.46300000000002</v>
      </c>
      <c r="T1175" s="45">
        <v>169.52083333333331</v>
      </c>
      <c r="U1175" s="44">
        <v>164.97466666666665</v>
      </c>
      <c r="V1175" s="45">
        <v>141.69366666666664</v>
      </c>
      <c r="W1175" s="44">
        <v>51.813500000000005</v>
      </c>
      <c r="X1175" s="45">
        <v>0</v>
      </c>
      <c r="Y1175" s="44">
        <v>0</v>
      </c>
      <c r="Z1175" s="45">
        <v>0</v>
      </c>
      <c r="AA1175" s="44">
        <v>0</v>
      </c>
      <c r="AB1175" s="45">
        <v>0</v>
      </c>
      <c r="AC1175" s="54"/>
      <c r="AD1175" s="55">
        <f t="shared" si="308"/>
        <v>1293.8741666666665</v>
      </c>
      <c r="AE1175" s="54"/>
    </row>
    <row r="1176" spans="2:31" x14ac:dyDescent="0.3">
      <c r="B1176" s="14" t="s">
        <v>50</v>
      </c>
      <c r="C1176" s="4"/>
      <c r="D1176" s="4"/>
      <c r="E1176" s="44">
        <v>0</v>
      </c>
      <c r="F1176" s="45">
        <v>0</v>
      </c>
      <c r="G1176" s="44">
        <v>0</v>
      </c>
      <c r="H1176" s="45">
        <v>0</v>
      </c>
      <c r="I1176" s="44">
        <v>0</v>
      </c>
      <c r="J1176" s="45">
        <v>0</v>
      </c>
      <c r="K1176" s="44">
        <v>0</v>
      </c>
      <c r="L1176" s="45">
        <v>0</v>
      </c>
      <c r="M1176" s="44">
        <v>0</v>
      </c>
      <c r="N1176" s="45">
        <v>0</v>
      </c>
      <c r="O1176" s="44">
        <v>0</v>
      </c>
      <c r="P1176" s="45">
        <v>0</v>
      </c>
      <c r="Q1176" s="44">
        <v>0</v>
      </c>
      <c r="R1176" s="45">
        <v>0</v>
      </c>
      <c r="S1176" s="44">
        <v>0</v>
      </c>
      <c r="T1176" s="45">
        <v>0</v>
      </c>
      <c r="U1176" s="44">
        <v>0</v>
      </c>
      <c r="V1176" s="45">
        <v>0</v>
      </c>
      <c r="W1176" s="44">
        <v>0</v>
      </c>
      <c r="X1176" s="45">
        <v>0</v>
      </c>
      <c r="Y1176" s="44">
        <v>0</v>
      </c>
      <c r="Z1176" s="45">
        <v>0</v>
      </c>
      <c r="AA1176" s="44">
        <v>0</v>
      </c>
      <c r="AB1176" s="45">
        <v>0</v>
      </c>
      <c r="AC1176" s="54"/>
      <c r="AD1176" s="55">
        <f t="shared" si="308"/>
        <v>0</v>
      </c>
      <c r="AE1176" s="54"/>
    </row>
    <row r="1177" spans="2:31" x14ac:dyDescent="0.3">
      <c r="B1177" s="14" t="s">
        <v>109</v>
      </c>
      <c r="C1177" s="4"/>
      <c r="D1177" s="4"/>
      <c r="E1177" s="44">
        <v>0</v>
      </c>
      <c r="F1177" s="45">
        <v>0</v>
      </c>
      <c r="G1177" s="44">
        <v>0</v>
      </c>
      <c r="H1177" s="45">
        <v>0</v>
      </c>
      <c r="I1177" s="44">
        <v>0</v>
      </c>
      <c r="J1177" s="45">
        <v>0</v>
      </c>
      <c r="K1177" s="44">
        <v>0</v>
      </c>
      <c r="L1177" s="45">
        <v>4.6333333333333324E-2</v>
      </c>
      <c r="M1177" s="44">
        <v>24.881000000000018</v>
      </c>
      <c r="N1177" s="45">
        <v>26.974666666666632</v>
      </c>
      <c r="O1177" s="44">
        <v>19.447500000000009</v>
      </c>
      <c r="P1177" s="45">
        <v>20.692333333333348</v>
      </c>
      <c r="Q1177" s="44">
        <v>23.94733333333334</v>
      </c>
      <c r="R1177" s="45">
        <v>25.607999999999969</v>
      </c>
      <c r="S1177" s="44">
        <v>30.850333333333356</v>
      </c>
      <c r="T1177" s="45">
        <v>34.214000000000027</v>
      </c>
      <c r="U1177" s="44">
        <v>33.243500000000026</v>
      </c>
      <c r="V1177" s="45">
        <v>30.244999999999983</v>
      </c>
      <c r="W1177" s="44">
        <v>13.531000000000015</v>
      </c>
      <c r="X1177" s="45">
        <v>0</v>
      </c>
      <c r="Y1177" s="44">
        <v>0</v>
      </c>
      <c r="Z1177" s="45">
        <v>0</v>
      </c>
      <c r="AA1177" s="44">
        <v>0</v>
      </c>
      <c r="AB1177" s="45">
        <v>0</v>
      </c>
      <c r="AC1177" s="54"/>
      <c r="AD1177" s="55">
        <f t="shared" si="308"/>
        <v>283.6810000000001</v>
      </c>
      <c r="AE1177" s="54"/>
    </row>
    <row r="1178" spans="2:31" x14ac:dyDescent="0.3">
      <c r="B1178" s="14" t="s">
        <v>51</v>
      </c>
      <c r="C1178" s="4"/>
      <c r="D1178" s="4"/>
      <c r="E1178" s="44">
        <v>0</v>
      </c>
      <c r="F1178" s="45">
        <v>0</v>
      </c>
      <c r="G1178" s="44">
        <v>0</v>
      </c>
      <c r="H1178" s="45">
        <v>0</v>
      </c>
      <c r="I1178" s="44">
        <v>0</v>
      </c>
      <c r="J1178" s="45">
        <v>0</v>
      </c>
      <c r="K1178" s="44">
        <v>0</v>
      </c>
      <c r="L1178" s="45">
        <v>0</v>
      </c>
      <c r="M1178" s="44">
        <v>31.107833333333335</v>
      </c>
      <c r="N1178" s="45">
        <v>116.48983333333329</v>
      </c>
      <c r="O1178" s="44">
        <v>111.06083333333342</v>
      </c>
      <c r="P1178" s="45">
        <v>118.08449999999996</v>
      </c>
      <c r="Q1178" s="44">
        <v>140.66066666666666</v>
      </c>
      <c r="R1178" s="45">
        <v>154.27083333333337</v>
      </c>
      <c r="S1178" s="44">
        <v>173.36033333333333</v>
      </c>
      <c r="T1178" s="45">
        <v>186.22433333333328</v>
      </c>
      <c r="U1178" s="44">
        <v>186.39633333333339</v>
      </c>
      <c r="V1178" s="45">
        <v>158.18499999999997</v>
      </c>
      <c r="W1178" s="44">
        <v>68.155666666666662</v>
      </c>
      <c r="X1178" s="45">
        <v>0.34616666666666673</v>
      </c>
      <c r="Y1178" s="44">
        <v>0</v>
      </c>
      <c r="Z1178" s="45">
        <v>0</v>
      </c>
      <c r="AA1178" s="44">
        <v>0</v>
      </c>
      <c r="AB1178" s="45">
        <v>0</v>
      </c>
      <c r="AC1178" s="54"/>
      <c r="AD1178" s="55">
        <f t="shared" si="308"/>
        <v>1444.3423333333335</v>
      </c>
      <c r="AE1178" s="54"/>
    </row>
    <row r="1179" spans="2:31" x14ac:dyDescent="0.3">
      <c r="B1179" s="14" t="s">
        <v>52</v>
      </c>
      <c r="C1179" s="4"/>
      <c r="D1179" s="4"/>
      <c r="E1179" s="44">
        <v>0</v>
      </c>
      <c r="F1179" s="45">
        <v>0</v>
      </c>
      <c r="G1179" s="44">
        <v>0</v>
      </c>
      <c r="H1179" s="45">
        <v>0</v>
      </c>
      <c r="I1179" s="44">
        <v>0</v>
      </c>
      <c r="J1179" s="45">
        <v>0</v>
      </c>
      <c r="K1179" s="44">
        <v>0</v>
      </c>
      <c r="L1179" s="45">
        <v>4.8683333333333314</v>
      </c>
      <c r="M1179" s="44">
        <v>49.096833333333329</v>
      </c>
      <c r="N1179" s="45">
        <v>36.902833333333305</v>
      </c>
      <c r="O1179" s="44">
        <v>25.655166666666684</v>
      </c>
      <c r="P1179" s="45">
        <v>25.435666666666652</v>
      </c>
      <c r="Q1179" s="44">
        <v>29.939333333333334</v>
      </c>
      <c r="R1179" s="45">
        <v>33.071833333333352</v>
      </c>
      <c r="S1179" s="44">
        <v>37.631333333333338</v>
      </c>
      <c r="T1179" s="45">
        <v>41.572333333333333</v>
      </c>
      <c r="U1179" s="44">
        <v>42.220000000000006</v>
      </c>
      <c r="V1179" s="45">
        <v>41.365999999999985</v>
      </c>
      <c r="W1179" s="44">
        <v>30.431666666666665</v>
      </c>
      <c r="X1179" s="45">
        <v>0.62916666666666665</v>
      </c>
      <c r="Y1179" s="44">
        <v>0</v>
      </c>
      <c r="Z1179" s="45">
        <v>0</v>
      </c>
      <c r="AA1179" s="44">
        <v>0</v>
      </c>
      <c r="AB1179" s="45">
        <v>0</v>
      </c>
      <c r="AC1179" s="54"/>
      <c r="AD1179" s="55">
        <f t="shared" si="308"/>
        <v>398.82050000000004</v>
      </c>
      <c r="AE1179" s="54"/>
    </row>
    <row r="1180" spans="2:31" x14ac:dyDescent="0.3">
      <c r="B1180" s="14" t="s">
        <v>53</v>
      </c>
      <c r="C1180" s="4"/>
      <c r="D1180" s="4"/>
      <c r="E1180" s="44">
        <v>0</v>
      </c>
      <c r="F1180" s="45">
        <v>0</v>
      </c>
      <c r="G1180" s="44">
        <v>0</v>
      </c>
      <c r="H1180" s="45">
        <v>0</v>
      </c>
      <c r="I1180" s="44">
        <v>0</v>
      </c>
      <c r="J1180" s="45">
        <v>0</v>
      </c>
      <c r="K1180" s="44">
        <v>0</v>
      </c>
      <c r="L1180" s="45">
        <v>0</v>
      </c>
      <c r="M1180" s="44">
        <v>0</v>
      </c>
      <c r="N1180" s="45">
        <v>0</v>
      </c>
      <c r="O1180" s="44">
        <v>0</v>
      </c>
      <c r="P1180" s="45">
        <v>0</v>
      </c>
      <c r="Q1180" s="44">
        <v>0</v>
      </c>
      <c r="R1180" s="45">
        <v>0</v>
      </c>
      <c r="S1180" s="44">
        <v>0</v>
      </c>
      <c r="T1180" s="45">
        <v>0</v>
      </c>
      <c r="U1180" s="44">
        <v>0</v>
      </c>
      <c r="V1180" s="45">
        <v>0</v>
      </c>
      <c r="W1180" s="44">
        <v>0</v>
      </c>
      <c r="X1180" s="45">
        <v>0</v>
      </c>
      <c r="Y1180" s="44">
        <v>0</v>
      </c>
      <c r="Z1180" s="45">
        <v>0</v>
      </c>
      <c r="AA1180" s="44">
        <v>0</v>
      </c>
      <c r="AB1180" s="45">
        <v>0</v>
      </c>
      <c r="AC1180" s="54"/>
      <c r="AD1180" s="55">
        <f t="shared" si="308"/>
        <v>0</v>
      </c>
      <c r="AE1180" s="54"/>
    </row>
    <row r="1181" spans="2:31" x14ac:dyDescent="0.3">
      <c r="B1181" s="14" t="s">
        <v>54</v>
      </c>
      <c r="C1181" s="4"/>
      <c r="D1181" s="4"/>
      <c r="E1181" s="44">
        <v>0</v>
      </c>
      <c r="F1181" s="45">
        <v>0</v>
      </c>
      <c r="G1181" s="44">
        <v>0</v>
      </c>
      <c r="H1181" s="45">
        <v>0</v>
      </c>
      <c r="I1181" s="44">
        <v>0</v>
      </c>
      <c r="J1181" s="45">
        <v>0</v>
      </c>
      <c r="K1181" s="44">
        <v>0</v>
      </c>
      <c r="L1181" s="45">
        <v>0</v>
      </c>
      <c r="M1181" s="44">
        <v>14.243833333333335</v>
      </c>
      <c r="N1181" s="45">
        <v>45.029499999999999</v>
      </c>
      <c r="O1181" s="44">
        <v>39.99049999999999</v>
      </c>
      <c r="P1181" s="45">
        <v>44.206000000000017</v>
      </c>
      <c r="Q1181" s="44">
        <v>53.017666666666656</v>
      </c>
      <c r="R1181" s="45">
        <v>56.164500000000018</v>
      </c>
      <c r="S1181" s="44">
        <v>67.09933333333332</v>
      </c>
      <c r="T1181" s="45">
        <v>71.846333333333334</v>
      </c>
      <c r="U1181" s="44">
        <v>70.800166666666669</v>
      </c>
      <c r="V1181" s="45">
        <v>58.031833333333331</v>
      </c>
      <c r="W1181" s="44">
        <v>22.160666666666661</v>
      </c>
      <c r="X1181" s="45">
        <v>0</v>
      </c>
      <c r="Y1181" s="44">
        <v>0</v>
      </c>
      <c r="Z1181" s="45">
        <v>0</v>
      </c>
      <c r="AA1181" s="44">
        <v>0</v>
      </c>
      <c r="AB1181" s="45">
        <v>0</v>
      </c>
      <c r="AC1181" s="54"/>
      <c r="AD1181" s="55">
        <f t="shared" si="308"/>
        <v>542.59033333333332</v>
      </c>
      <c r="AE1181" s="54"/>
    </row>
    <row r="1182" spans="2:31" x14ac:dyDescent="0.3">
      <c r="B1182" s="4" t="s">
        <v>55</v>
      </c>
      <c r="C1182" s="4"/>
      <c r="D1182" s="4"/>
      <c r="E1182" s="44">
        <v>0</v>
      </c>
      <c r="F1182" s="45">
        <v>0</v>
      </c>
      <c r="G1182" s="44">
        <v>0</v>
      </c>
      <c r="H1182" s="45">
        <v>0</v>
      </c>
      <c r="I1182" s="44">
        <v>0</v>
      </c>
      <c r="J1182" s="45">
        <v>0</v>
      </c>
      <c r="K1182" s="44">
        <v>0</v>
      </c>
      <c r="L1182" s="45">
        <v>0.13450000000000001</v>
      </c>
      <c r="M1182" s="44">
        <v>42.880000000000017</v>
      </c>
      <c r="N1182" s="45">
        <v>72.01900000000002</v>
      </c>
      <c r="O1182" s="44">
        <v>34.167659199999989</v>
      </c>
      <c r="P1182" s="45">
        <v>66.003166666666672</v>
      </c>
      <c r="Q1182" s="44">
        <v>65.530907909999982</v>
      </c>
      <c r="R1182" s="45">
        <v>19.468315899999993</v>
      </c>
      <c r="S1182" s="44">
        <v>19.430731399999985</v>
      </c>
      <c r="T1182" s="45">
        <v>54.677720749999992</v>
      </c>
      <c r="U1182" s="44">
        <v>99.109666666666641</v>
      </c>
      <c r="V1182" s="45">
        <v>91.810166666666703</v>
      </c>
      <c r="W1182" s="44">
        <v>31.207666666666622</v>
      </c>
      <c r="X1182" s="45">
        <v>0</v>
      </c>
      <c r="Y1182" s="44">
        <v>0</v>
      </c>
      <c r="Z1182" s="45">
        <v>0</v>
      </c>
      <c r="AA1182" s="44">
        <v>0</v>
      </c>
      <c r="AB1182" s="45">
        <v>0</v>
      </c>
      <c r="AC1182" s="54"/>
      <c r="AD1182" s="55">
        <f t="shared" si="308"/>
        <v>596.43950182666651</v>
      </c>
      <c r="AE1182" s="54"/>
    </row>
    <row r="1183" spans="2:31" x14ac:dyDescent="0.3">
      <c r="B1183" s="4" t="s">
        <v>56</v>
      </c>
      <c r="C1183" s="4"/>
      <c r="D1183" s="4"/>
      <c r="E1183" s="44">
        <v>0</v>
      </c>
      <c r="F1183" s="45">
        <v>0</v>
      </c>
      <c r="G1183" s="44">
        <v>0</v>
      </c>
      <c r="H1183" s="45">
        <v>0</v>
      </c>
      <c r="I1183" s="44">
        <v>0</v>
      </c>
      <c r="J1183" s="45">
        <v>0</v>
      </c>
      <c r="K1183" s="44">
        <v>0</v>
      </c>
      <c r="L1183" s="45">
        <v>1.5716666666666661</v>
      </c>
      <c r="M1183" s="44">
        <v>8.9278333333333304</v>
      </c>
      <c r="N1183" s="45">
        <v>7.5904999999999943</v>
      </c>
      <c r="O1183" s="44">
        <v>6.1135000000000019</v>
      </c>
      <c r="P1183" s="45">
        <v>6.4298333333333284</v>
      </c>
      <c r="Q1183" s="44">
        <v>7.0199999999999951</v>
      </c>
      <c r="R1183" s="45">
        <v>10.103999999999994</v>
      </c>
      <c r="S1183" s="44">
        <v>9.6561666666666657</v>
      </c>
      <c r="T1183" s="45">
        <v>11.696666666666669</v>
      </c>
      <c r="U1183" s="44">
        <v>11.150000000000004</v>
      </c>
      <c r="V1183" s="45">
        <v>11.988499999999998</v>
      </c>
      <c r="W1183" s="44">
        <v>10.304833333333338</v>
      </c>
      <c r="X1183" s="45">
        <v>1.9368333333333339</v>
      </c>
      <c r="Y1183" s="44">
        <v>0</v>
      </c>
      <c r="Z1183" s="45">
        <v>0</v>
      </c>
      <c r="AA1183" s="44">
        <v>0</v>
      </c>
      <c r="AB1183" s="45">
        <v>0</v>
      </c>
      <c r="AC1183" s="54"/>
      <c r="AD1183" s="55">
        <f t="shared" si="308"/>
        <v>104.49033333333333</v>
      </c>
      <c r="AE1183" s="54"/>
    </row>
    <row r="1184" spans="2:31" x14ac:dyDescent="0.3">
      <c r="B1184" s="4" t="s">
        <v>110</v>
      </c>
      <c r="C1184" s="4"/>
      <c r="D1184" s="4"/>
      <c r="E1184" s="44">
        <v>0</v>
      </c>
      <c r="F1184" s="45">
        <v>0</v>
      </c>
      <c r="G1184" s="44">
        <v>0</v>
      </c>
      <c r="H1184" s="45">
        <v>0</v>
      </c>
      <c r="I1184" s="44">
        <v>0</v>
      </c>
      <c r="J1184" s="45">
        <v>0</v>
      </c>
      <c r="K1184" s="44">
        <v>0</v>
      </c>
      <c r="L1184" s="45">
        <v>0</v>
      </c>
      <c r="M1184" s="44">
        <v>12.15266666666667</v>
      </c>
      <c r="N1184" s="45">
        <v>19.880499999999994</v>
      </c>
      <c r="O1184" s="44">
        <v>0.71933333333333327</v>
      </c>
      <c r="P1184" s="45">
        <v>6.3839999999999995</v>
      </c>
      <c r="Q1184" s="44">
        <v>19.514666666666667</v>
      </c>
      <c r="R1184" s="45">
        <v>22.291166666666673</v>
      </c>
      <c r="S1184" s="44">
        <v>30.315333333333317</v>
      </c>
      <c r="T1184" s="45">
        <v>36.873999999999995</v>
      </c>
      <c r="U1184" s="44">
        <v>33.478000000000009</v>
      </c>
      <c r="V1184" s="45">
        <v>29.744166666666658</v>
      </c>
      <c r="W1184" s="44">
        <v>9.2866666666666671</v>
      </c>
      <c r="X1184" s="45">
        <v>0.20183333333333339</v>
      </c>
      <c r="Y1184" s="44">
        <v>0</v>
      </c>
      <c r="Z1184" s="45">
        <v>0</v>
      </c>
      <c r="AA1184" s="44">
        <v>0</v>
      </c>
      <c r="AB1184" s="45">
        <v>0</v>
      </c>
      <c r="AC1184" s="54"/>
      <c r="AD1184" s="55">
        <f t="shared" si="308"/>
        <v>220.84233333333333</v>
      </c>
      <c r="AE1184" s="54"/>
    </row>
    <row r="1185" spans="2:31" x14ac:dyDescent="0.3">
      <c r="B1185" s="4" t="s">
        <v>57</v>
      </c>
      <c r="C1185" s="4"/>
      <c r="D1185" s="4"/>
      <c r="E1185" s="44">
        <v>0</v>
      </c>
      <c r="F1185" s="45">
        <v>0</v>
      </c>
      <c r="G1185" s="44">
        <v>0</v>
      </c>
      <c r="H1185" s="45">
        <v>0</v>
      </c>
      <c r="I1185" s="44">
        <v>0</v>
      </c>
      <c r="J1185" s="45">
        <v>0</v>
      </c>
      <c r="K1185" s="44">
        <v>0</v>
      </c>
      <c r="L1185" s="45">
        <v>0</v>
      </c>
      <c r="M1185" s="44">
        <v>0.35000000000000142</v>
      </c>
      <c r="N1185" s="45">
        <v>5.6499999999999977</v>
      </c>
      <c r="O1185" s="44">
        <v>6.75</v>
      </c>
      <c r="P1185" s="45">
        <v>6.8500000000000068</v>
      </c>
      <c r="Q1185" s="44">
        <v>6.649999999999995</v>
      </c>
      <c r="R1185" s="45">
        <v>6.75</v>
      </c>
      <c r="S1185" s="44">
        <v>6.4499999999999931</v>
      </c>
      <c r="T1185" s="45">
        <v>6.649999999999995</v>
      </c>
      <c r="U1185" s="44">
        <v>6.25</v>
      </c>
      <c r="V1185" s="45">
        <v>4.8499999999999996</v>
      </c>
      <c r="W1185" s="44">
        <v>0.25</v>
      </c>
      <c r="X1185" s="45">
        <v>0</v>
      </c>
      <c r="Y1185" s="44">
        <v>0</v>
      </c>
      <c r="Z1185" s="45">
        <v>0</v>
      </c>
      <c r="AA1185" s="44">
        <v>0</v>
      </c>
      <c r="AB1185" s="45">
        <v>0</v>
      </c>
      <c r="AC1185" s="54"/>
      <c r="AD1185" s="55">
        <f t="shared" si="308"/>
        <v>57.449999999999996</v>
      </c>
      <c r="AE1185" s="54"/>
    </row>
    <row r="1186" spans="2:31" x14ac:dyDescent="0.3">
      <c r="B1186" s="4" t="s">
        <v>58</v>
      </c>
      <c r="C1186" s="4"/>
      <c r="D1186" s="4"/>
      <c r="E1186" s="44">
        <v>0</v>
      </c>
      <c r="F1186" s="45">
        <v>0</v>
      </c>
      <c r="G1186" s="44">
        <v>0</v>
      </c>
      <c r="H1186" s="45">
        <v>0</v>
      </c>
      <c r="I1186" s="44">
        <v>0</v>
      </c>
      <c r="J1186" s="45">
        <v>0</v>
      </c>
      <c r="K1186" s="44">
        <v>0</v>
      </c>
      <c r="L1186" s="45">
        <v>0</v>
      </c>
      <c r="M1186" s="44">
        <v>0</v>
      </c>
      <c r="N1186" s="45">
        <v>0</v>
      </c>
      <c r="O1186" s="44">
        <v>0</v>
      </c>
      <c r="P1186" s="45">
        <v>0</v>
      </c>
      <c r="Q1186" s="44">
        <v>0</v>
      </c>
      <c r="R1186" s="45">
        <v>0</v>
      </c>
      <c r="S1186" s="44">
        <v>0</v>
      </c>
      <c r="T1186" s="45">
        <v>0</v>
      </c>
      <c r="U1186" s="44">
        <v>0</v>
      </c>
      <c r="V1186" s="45">
        <v>0</v>
      </c>
      <c r="W1186" s="44">
        <v>0</v>
      </c>
      <c r="X1186" s="45">
        <v>0</v>
      </c>
      <c r="Y1186" s="44">
        <v>0</v>
      </c>
      <c r="Z1186" s="45">
        <v>0</v>
      </c>
      <c r="AA1186" s="44">
        <v>0</v>
      </c>
      <c r="AB1186" s="45">
        <v>0</v>
      </c>
      <c r="AC1186" s="54"/>
      <c r="AD1186" s="55">
        <f t="shared" si="308"/>
        <v>0</v>
      </c>
      <c r="AE1186" s="54"/>
    </row>
    <row r="1187" spans="2:31" x14ac:dyDescent="0.3">
      <c r="B1187" s="4" t="s">
        <v>111</v>
      </c>
      <c r="C1187" s="4"/>
      <c r="D1187" s="4"/>
      <c r="E1187" s="44">
        <v>0</v>
      </c>
      <c r="F1187" s="45">
        <v>0</v>
      </c>
      <c r="G1187" s="44">
        <v>0</v>
      </c>
      <c r="H1187" s="45">
        <v>0</v>
      </c>
      <c r="I1187" s="44">
        <v>0</v>
      </c>
      <c r="J1187" s="45">
        <v>0</v>
      </c>
      <c r="K1187" s="44">
        <v>0</v>
      </c>
      <c r="L1187" s="45">
        <v>0</v>
      </c>
      <c r="M1187" s="44">
        <v>5.9263333333333339</v>
      </c>
      <c r="N1187" s="45">
        <v>40.870166666666655</v>
      </c>
      <c r="O1187" s="44">
        <v>23.957666666666668</v>
      </c>
      <c r="P1187" s="45">
        <v>27.594666666666676</v>
      </c>
      <c r="Q1187" s="44">
        <v>43.244666666666667</v>
      </c>
      <c r="R1187" s="45">
        <v>53.079999999999991</v>
      </c>
      <c r="S1187" s="44">
        <v>63.341666666666676</v>
      </c>
      <c r="T1187" s="45">
        <v>72.25566666666667</v>
      </c>
      <c r="U1187" s="44">
        <v>73.449166666666642</v>
      </c>
      <c r="V1187" s="45">
        <v>73.893833333333362</v>
      </c>
      <c r="W1187" s="44">
        <v>37.101666666666681</v>
      </c>
      <c r="X1187" s="45">
        <v>0.3261666666666666</v>
      </c>
      <c r="Y1187" s="44">
        <v>0</v>
      </c>
      <c r="Z1187" s="45">
        <v>0</v>
      </c>
      <c r="AA1187" s="44">
        <v>0</v>
      </c>
      <c r="AB1187" s="45">
        <v>0</v>
      </c>
      <c r="AC1187" s="54"/>
      <c r="AD1187" s="55">
        <f t="shared" si="308"/>
        <v>515.04166666666674</v>
      </c>
      <c r="AE1187" s="54"/>
    </row>
    <row r="1188" spans="2:31" x14ac:dyDescent="0.3">
      <c r="B1188" s="4" t="s">
        <v>59</v>
      </c>
      <c r="C1188" s="4"/>
      <c r="D1188" s="4"/>
      <c r="E1188" s="44">
        <v>0</v>
      </c>
      <c r="F1188" s="45">
        <v>0</v>
      </c>
      <c r="G1188" s="44">
        <v>0</v>
      </c>
      <c r="H1188" s="45">
        <v>0</v>
      </c>
      <c r="I1188" s="44">
        <v>0</v>
      </c>
      <c r="J1188" s="45">
        <v>0</v>
      </c>
      <c r="K1188" s="44">
        <v>0</v>
      </c>
      <c r="L1188" s="45">
        <v>0</v>
      </c>
      <c r="M1188" s="44">
        <v>0</v>
      </c>
      <c r="N1188" s="45">
        <v>0</v>
      </c>
      <c r="O1188" s="44">
        <v>0</v>
      </c>
      <c r="P1188" s="45">
        <v>0</v>
      </c>
      <c r="Q1188" s="44">
        <v>0</v>
      </c>
      <c r="R1188" s="45">
        <v>0</v>
      </c>
      <c r="S1188" s="44">
        <v>0</v>
      </c>
      <c r="T1188" s="45">
        <v>0</v>
      </c>
      <c r="U1188" s="44">
        <v>0</v>
      </c>
      <c r="V1188" s="45">
        <v>0</v>
      </c>
      <c r="W1188" s="44">
        <v>0</v>
      </c>
      <c r="X1188" s="45">
        <v>0</v>
      </c>
      <c r="Y1188" s="44">
        <v>0</v>
      </c>
      <c r="Z1188" s="45">
        <v>0</v>
      </c>
      <c r="AA1188" s="44">
        <v>0</v>
      </c>
      <c r="AB1188" s="45">
        <v>0</v>
      </c>
      <c r="AC1188" s="54"/>
      <c r="AD1188" s="55">
        <f t="shared" si="308"/>
        <v>0</v>
      </c>
      <c r="AE1188" s="54"/>
    </row>
    <row r="1189" spans="2:31" x14ac:dyDescent="0.3">
      <c r="B1189" s="4" t="s">
        <v>60</v>
      </c>
      <c r="C1189" s="4"/>
      <c r="D1189" s="4"/>
      <c r="E1189" s="44">
        <v>0</v>
      </c>
      <c r="F1189" s="45">
        <v>0</v>
      </c>
      <c r="G1189" s="44">
        <v>0</v>
      </c>
      <c r="H1189" s="45">
        <v>0</v>
      </c>
      <c r="I1189" s="44">
        <v>0</v>
      </c>
      <c r="J1189" s="45">
        <v>0</v>
      </c>
      <c r="K1189" s="44">
        <v>0</v>
      </c>
      <c r="L1189" s="45">
        <v>0.30349999999999999</v>
      </c>
      <c r="M1189" s="44">
        <v>5.0033333333333347</v>
      </c>
      <c r="N1189" s="45">
        <v>11.017833333333327</v>
      </c>
      <c r="O1189" s="44">
        <v>8.5539999999999985</v>
      </c>
      <c r="P1189" s="45">
        <v>10.017333333333333</v>
      </c>
      <c r="Q1189" s="44">
        <v>15.71766666666667</v>
      </c>
      <c r="R1189" s="45">
        <v>17.094333333333335</v>
      </c>
      <c r="S1189" s="44">
        <v>17.879166666666666</v>
      </c>
      <c r="T1189" s="45">
        <v>19.080000000000005</v>
      </c>
      <c r="U1189" s="44">
        <v>17.041833333333336</v>
      </c>
      <c r="V1189" s="45">
        <v>17.123499999999993</v>
      </c>
      <c r="W1189" s="44">
        <v>11.202000000000002</v>
      </c>
      <c r="X1189" s="45">
        <v>6.4833333333333312E-2</v>
      </c>
      <c r="Y1189" s="44">
        <v>0</v>
      </c>
      <c r="Z1189" s="45">
        <v>0</v>
      </c>
      <c r="AA1189" s="44">
        <v>0</v>
      </c>
      <c r="AB1189" s="45">
        <v>0</v>
      </c>
      <c r="AC1189" s="54"/>
      <c r="AD1189" s="55">
        <f t="shared" si="308"/>
        <v>150.09933333333331</v>
      </c>
      <c r="AE1189" s="54"/>
    </row>
    <row r="1190" spans="2:31" x14ac:dyDescent="0.3">
      <c r="B1190" s="4" t="s">
        <v>61</v>
      </c>
      <c r="C1190" s="4"/>
      <c r="D1190" s="4"/>
      <c r="E1190" s="44">
        <v>0</v>
      </c>
      <c r="F1190" s="45">
        <v>0</v>
      </c>
      <c r="G1190" s="44">
        <v>0</v>
      </c>
      <c r="H1190" s="45">
        <v>0</v>
      </c>
      <c r="I1190" s="44">
        <v>0</v>
      </c>
      <c r="J1190" s="45">
        <v>0</v>
      </c>
      <c r="K1190" s="44">
        <v>0</v>
      </c>
      <c r="L1190" s="45">
        <v>1.9719999999999993</v>
      </c>
      <c r="M1190" s="44">
        <v>40.601833333333353</v>
      </c>
      <c r="N1190" s="45">
        <v>0.58916666666666684</v>
      </c>
      <c r="O1190" s="44">
        <v>0</v>
      </c>
      <c r="P1190" s="45">
        <v>0</v>
      </c>
      <c r="Q1190" s="44">
        <v>0</v>
      </c>
      <c r="R1190" s="45">
        <v>0</v>
      </c>
      <c r="S1190" s="44">
        <v>0</v>
      </c>
      <c r="T1190" s="45">
        <v>0</v>
      </c>
      <c r="U1190" s="44">
        <v>0</v>
      </c>
      <c r="V1190" s="45">
        <v>0</v>
      </c>
      <c r="W1190" s="44">
        <v>0</v>
      </c>
      <c r="X1190" s="45">
        <v>5.1166666666666645E-2</v>
      </c>
      <c r="Y1190" s="44">
        <v>0</v>
      </c>
      <c r="Z1190" s="45">
        <v>0</v>
      </c>
      <c r="AA1190" s="44">
        <v>0</v>
      </c>
      <c r="AB1190" s="45">
        <v>0</v>
      </c>
      <c r="AC1190" s="54"/>
      <c r="AD1190" s="55">
        <f t="shared" si="308"/>
        <v>43.214166666666685</v>
      </c>
      <c r="AE1190" s="54"/>
    </row>
    <row r="1191" spans="2:31" x14ac:dyDescent="0.3">
      <c r="B1191" s="4" t="s">
        <v>62</v>
      </c>
      <c r="C1191" s="4"/>
      <c r="D1191" s="4"/>
      <c r="E1191" s="44">
        <v>0</v>
      </c>
      <c r="F1191" s="45">
        <v>0</v>
      </c>
      <c r="G1191" s="44">
        <v>0</v>
      </c>
      <c r="H1191" s="45">
        <v>0</v>
      </c>
      <c r="I1191" s="44">
        <v>0</v>
      </c>
      <c r="J1191" s="45">
        <v>0</v>
      </c>
      <c r="K1191" s="44">
        <v>0</v>
      </c>
      <c r="L1191" s="45">
        <v>2.9938333333333338</v>
      </c>
      <c r="M1191" s="44">
        <v>38.217333333333336</v>
      </c>
      <c r="N1191" s="45">
        <v>33.044999999999973</v>
      </c>
      <c r="O1191" s="44">
        <v>28.013166666666656</v>
      </c>
      <c r="P1191" s="45">
        <v>28.402666666666665</v>
      </c>
      <c r="Q1191" s="44">
        <v>24.507999999999996</v>
      </c>
      <c r="R1191" s="45">
        <v>24.504999999999985</v>
      </c>
      <c r="S1191" s="44">
        <v>26.90783333333334</v>
      </c>
      <c r="T1191" s="45">
        <v>19.912166666666678</v>
      </c>
      <c r="U1191" s="44">
        <v>32.453000000000053</v>
      </c>
      <c r="V1191" s="45">
        <v>32.652333333333367</v>
      </c>
      <c r="W1191" s="44">
        <v>22.460000000000015</v>
      </c>
      <c r="X1191" s="45">
        <v>6.4999999999999945E-3</v>
      </c>
      <c r="Y1191" s="44">
        <v>0</v>
      </c>
      <c r="Z1191" s="45">
        <v>0</v>
      </c>
      <c r="AA1191" s="44">
        <v>0</v>
      </c>
      <c r="AB1191" s="45">
        <v>0</v>
      </c>
      <c r="AC1191" s="54"/>
      <c r="AD1191" s="55">
        <f t="shared" si="308"/>
        <v>314.07683333333347</v>
      </c>
      <c r="AE1191" s="54"/>
    </row>
    <row r="1192" spans="2:31" x14ac:dyDescent="0.3">
      <c r="B1192" s="4" t="s">
        <v>63</v>
      </c>
      <c r="C1192" s="4"/>
      <c r="D1192" s="4"/>
      <c r="E1192" s="44">
        <v>0</v>
      </c>
      <c r="F1192" s="45">
        <v>0</v>
      </c>
      <c r="G1192" s="44">
        <v>0</v>
      </c>
      <c r="H1192" s="45">
        <v>0</v>
      </c>
      <c r="I1192" s="44">
        <v>0</v>
      </c>
      <c r="J1192" s="45">
        <v>0</v>
      </c>
      <c r="K1192" s="44">
        <v>0</v>
      </c>
      <c r="L1192" s="45">
        <v>8.3333333333328601E-4</v>
      </c>
      <c r="M1192" s="44">
        <v>103.03683333333336</v>
      </c>
      <c r="N1192" s="45">
        <v>112.16883333333341</v>
      </c>
      <c r="O1192" s="44">
        <v>107.66033333333333</v>
      </c>
      <c r="P1192" s="45">
        <v>102.23633333333335</v>
      </c>
      <c r="Q1192" s="44">
        <v>71.36399999999999</v>
      </c>
      <c r="R1192" s="45">
        <v>109.86533333333331</v>
      </c>
      <c r="S1192" s="44">
        <v>74.569500000000033</v>
      </c>
      <c r="T1192" s="45">
        <v>62.047666666666679</v>
      </c>
      <c r="U1192" s="44">
        <v>111.59266666666666</v>
      </c>
      <c r="V1192" s="45">
        <v>122.18599999999994</v>
      </c>
      <c r="W1192" s="44">
        <v>84.058833333333425</v>
      </c>
      <c r="X1192" s="45">
        <v>0</v>
      </c>
      <c r="Y1192" s="44">
        <v>0</v>
      </c>
      <c r="Z1192" s="45">
        <v>0</v>
      </c>
      <c r="AA1192" s="44">
        <v>0</v>
      </c>
      <c r="AB1192" s="45">
        <v>0</v>
      </c>
      <c r="AC1192" s="54"/>
      <c r="AD1192" s="55">
        <f t="shared" si="308"/>
        <v>1060.787166666667</v>
      </c>
      <c r="AE1192" s="54"/>
    </row>
    <row r="1193" spans="2:31" x14ac:dyDescent="0.3">
      <c r="B1193" s="4" t="s">
        <v>64</v>
      </c>
      <c r="C1193" s="4"/>
      <c r="D1193" s="4"/>
      <c r="E1193" s="44">
        <v>0</v>
      </c>
      <c r="F1193" s="45">
        <v>0</v>
      </c>
      <c r="G1193" s="44">
        <v>0</v>
      </c>
      <c r="H1193" s="45">
        <v>0</v>
      </c>
      <c r="I1193" s="44">
        <v>0</v>
      </c>
      <c r="J1193" s="45">
        <v>0</v>
      </c>
      <c r="K1193" s="44">
        <v>0</v>
      </c>
      <c r="L1193" s="45">
        <v>1.5000000000000001E-2</v>
      </c>
      <c r="M1193" s="44">
        <v>18.126833333333334</v>
      </c>
      <c r="N1193" s="45">
        <v>24.765833333333337</v>
      </c>
      <c r="O1193" s="44">
        <v>18.48533333333334</v>
      </c>
      <c r="P1193" s="45">
        <v>22.531166666666671</v>
      </c>
      <c r="Q1193" s="44">
        <v>29.772666666666659</v>
      </c>
      <c r="R1193" s="45">
        <v>33.574333333333328</v>
      </c>
      <c r="S1193" s="44">
        <v>37.420833333333313</v>
      </c>
      <c r="T1193" s="45">
        <v>40.666833333333344</v>
      </c>
      <c r="U1193" s="44">
        <v>38.98749999999999</v>
      </c>
      <c r="V1193" s="45">
        <v>33.155333333333303</v>
      </c>
      <c r="W1193" s="44">
        <v>15.115166666666662</v>
      </c>
      <c r="X1193" s="45">
        <v>0.20566666666666666</v>
      </c>
      <c r="Y1193" s="44">
        <v>0</v>
      </c>
      <c r="Z1193" s="45">
        <v>0</v>
      </c>
      <c r="AA1193" s="44">
        <v>0</v>
      </c>
      <c r="AB1193" s="45">
        <v>0</v>
      </c>
      <c r="AC1193" s="54"/>
      <c r="AD1193" s="55">
        <f t="shared" si="308"/>
        <v>312.82249999999999</v>
      </c>
      <c r="AE1193" s="54"/>
    </row>
    <row r="1194" spans="2:31" x14ac:dyDescent="0.3">
      <c r="B1194" s="4" t="s">
        <v>112</v>
      </c>
      <c r="C1194" s="4"/>
      <c r="D1194" s="4"/>
      <c r="E1194" s="44">
        <v>0</v>
      </c>
      <c r="F1194" s="45">
        <v>0</v>
      </c>
      <c r="G1194" s="44">
        <v>0</v>
      </c>
      <c r="H1194" s="45">
        <v>0</v>
      </c>
      <c r="I1194" s="44">
        <v>0</v>
      </c>
      <c r="J1194" s="45">
        <v>0</v>
      </c>
      <c r="K1194" s="44">
        <v>0</v>
      </c>
      <c r="L1194" s="45">
        <v>5.5166666666666676E-2</v>
      </c>
      <c r="M1194" s="44">
        <v>20.403999999999989</v>
      </c>
      <c r="N1194" s="45">
        <v>18.538166666666687</v>
      </c>
      <c r="O1194" s="44">
        <v>5.9655000000000067</v>
      </c>
      <c r="P1194" s="45">
        <v>2.6343333333333345</v>
      </c>
      <c r="Q1194" s="44">
        <v>6.0155000000000012</v>
      </c>
      <c r="R1194" s="45">
        <v>7.6051666666666673</v>
      </c>
      <c r="S1194" s="44">
        <v>16.275166666666674</v>
      </c>
      <c r="T1194" s="45">
        <v>26.167500000000022</v>
      </c>
      <c r="U1194" s="44">
        <v>32.117833333333358</v>
      </c>
      <c r="V1194" s="45">
        <v>41.20233333333335</v>
      </c>
      <c r="W1194" s="44">
        <v>31.320833333333312</v>
      </c>
      <c r="X1194" s="45">
        <v>3.4166666666666679E-2</v>
      </c>
      <c r="Y1194" s="44">
        <v>0</v>
      </c>
      <c r="Z1194" s="45">
        <v>0</v>
      </c>
      <c r="AA1194" s="44">
        <v>0</v>
      </c>
      <c r="AB1194" s="45">
        <v>0</v>
      </c>
      <c r="AC1194" s="54"/>
      <c r="AD1194" s="55">
        <f t="shared" si="308"/>
        <v>208.33566666666675</v>
      </c>
      <c r="AE1194" s="54"/>
    </row>
    <row r="1195" spans="2:31" x14ac:dyDescent="0.3">
      <c r="B1195" s="4" t="s">
        <v>65</v>
      </c>
      <c r="C1195" s="4"/>
      <c r="D1195" s="4"/>
      <c r="E1195" s="44">
        <v>0</v>
      </c>
      <c r="F1195" s="45">
        <v>0</v>
      </c>
      <c r="G1195" s="44">
        <v>0</v>
      </c>
      <c r="H1195" s="45">
        <v>0</v>
      </c>
      <c r="I1195" s="44">
        <v>0</v>
      </c>
      <c r="J1195" s="45">
        <v>0</v>
      </c>
      <c r="K1195" s="44">
        <v>0</v>
      </c>
      <c r="L1195" s="45">
        <v>0.7321666666666663</v>
      </c>
      <c r="M1195" s="44">
        <v>10.059999999999993</v>
      </c>
      <c r="N1195" s="45">
        <v>11.893166666666666</v>
      </c>
      <c r="O1195" s="44">
        <v>14.183499999999983</v>
      </c>
      <c r="P1195" s="45">
        <v>15.890499999999987</v>
      </c>
      <c r="Q1195" s="44">
        <v>19.180833333333329</v>
      </c>
      <c r="R1195" s="45">
        <v>23.623000000000005</v>
      </c>
      <c r="S1195" s="44">
        <v>22.240000000000002</v>
      </c>
      <c r="T1195" s="45">
        <v>23.84</v>
      </c>
      <c r="U1195" s="44">
        <v>23.12</v>
      </c>
      <c r="V1195" s="45">
        <v>25.740000000000006</v>
      </c>
      <c r="W1195" s="44">
        <v>14.600000000000016</v>
      </c>
      <c r="X1195" s="45">
        <v>1.2841666666666667</v>
      </c>
      <c r="Y1195" s="44">
        <v>0</v>
      </c>
      <c r="Z1195" s="45">
        <v>0</v>
      </c>
      <c r="AA1195" s="44">
        <v>0</v>
      </c>
      <c r="AB1195" s="45">
        <v>0</v>
      </c>
      <c r="AC1195" s="54"/>
      <c r="AD1195" s="55">
        <f t="shared" si="308"/>
        <v>206.38733333333334</v>
      </c>
      <c r="AE1195" s="54"/>
    </row>
    <row r="1196" spans="2:31" x14ac:dyDescent="0.3">
      <c r="B1196" s="4" t="s">
        <v>66</v>
      </c>
      <c r="C1196" s="4"/>
      <c r="D1196" s="4"/>
      <c r="E1196" s="44">
        <v>0</v>
      </c>
      <c r="F1196" s="45">
        <v>0</v>
      </c>
      <c r="G1196" s="44">
        <v>0</v>
      </c>
      <c r="H1196" s="45">
        <v>0</v>
      </c>
      <c r="I1196" s="44">
        <v>0</v>
      </c>
      <c r="J1196" s="45">
        <v>0</v>
      </c>
      <c r="K1196" s="44">
        <v>0</v>
      </c>
      <c r="L1196" s="45">
        <v>0</v>
      </c>
      <c r="M1196" s="44">
        <v>0</v>
      </c>
      <c r="N1196" s="45">
        <v>0</v>
      </c>
      <c r="O1196" s="44">
        <v>0</v>
      </c>
      <c r="P1196" s="45">
        <v>0</v>
      </c>
      <c r="Q1196" s="44">
        <v>0</v>
      </c>
      <c r="R1196" s="45">
        <v>0</v>
      </c>
      <c r="S1196" s="44">
        <v>0</v>
      </c>
      <c r="T1196" s="45">
        <v>0</v>
      </c>
      <c r="U1196" s="44">
        <v>0</v>
      </c>
      <c r="V1196" s="45">
        <v>0</v>
      </c>
      <c r="W1196" s="44">
        <v>0</v>
      </c>
      <c r="X1196" s="45">
        <v>0</v>
      </c>
      <c r="Y1196" s="44">
        <v>0</v>
      </c>
      <c r="Z1196" s="45">
        <v>0</v>
      </c>
      <c r="AA1196" s="44">
        <v>0</v>
      </c>
      <c r="AB1196" s="45">
        <v>0</v>
      </c>
      <c r="AC1196" s="54"/>
      <c r="AD1196" s="55">
        <f t="shared" si="308"/>
        <v>0</v>
      </c>
      <c r="AE1196" s="54"/>
    </row>
    <row r="1197" spans="2:31" x14ac:dyDescent="0.3">
      <c r="B1197" s="4" t="s">
        <v>67</v>
      </c>
      <c r="C1197" s="4"/>
      <c r="D1197" s="4"/>
      <c r="E1197" s="44">
        <v>0</v>
      </c>
      <c r="F1197" s="45">
        <v>0</v>
      </c>
      <c r="G1197" s="44">
        <v>0</v>
      </c>
      <c r="H1197" s="45">
        <v>0</v>
      </c>
      <c r="I1197" s="44">
        <v>0</v>
      </c>
      <c r="J1197" s="45">
        <v>0</v>
      </c>
      <c r="K1197" s="44">
        <v>0</v>
      </c>
      <c r="L1197" s="45">
        <v>0.20316666666666663</v>
      </c>
      <c r="M1197" s="44">
        <v>4.3129999999999935</v>
      </c>
      <c r="N1197" s="45">
        <v>2.8856666666666655</v>
      </c>
      <c r="O1197" s="44">
        <v>1.3411666666666671</v>
      </c>
      <c r="P1197" s="45">
        <v>3.0704999999999982</v>
      </c>
      <c r="Q1197" s="44">
        <v>1.2939999999999998</v>
      </c>
      <c r="R1197" s="45">
        <v>1.4795000000000007</v>
      </c>
      <c r="S1197" s="44">
        <v>3.5391666666666648</v>
      </c>
      <c r="T1197" s="45">
        <v>4.4045000000000014</v>
      </c>
      <c r="U1197" s="44">
        <v>4.2298333333333353</v>
      </c>
      <c r="V1197" s="45">
        <v>3.069999999999999</v>
      </c>
      <c r="W1197" s="44">
        <v>0.75983333333333336</v>
      </c>
      <c r="X1197" s="45">
        <v>0.13200000000000001</v>
      </c>
      <c r="Y1197" s="44">
        <v>0</v>
      </c>
      <c r="Z1197" s="45">
        <v>0</v>
      </c>
      <c r="AA1197" s="44">
        <v>0</v>
      </c>
      <c r="AB1197" s="45">
        <v>0</v>
      </c>
      <c r="AC1197" s="54"/>
      <c r="AD1197" s="55">
        <f t="shared" si="308"/>
        <v>30.722333333333328</v>
      </c>
      <c r="AE1197" s="54"/>
    </row>
    <row r="1198" spans="2:31" x14ac:dyDescent="0.3">
      <c r="B1198" s="4" t="s">
        <v>68</v>
      </c>
      <c r="C1198" s="4"/>
      <c r="D1198" s="4"/>
      <c r="E1198" s="44">
        <v>0</v>
      </c>
      <c r="F1198" s="45">
        <v>0</v>
      </c>
      <c r="G1198" s="44">
        <v>0</v>
      </c>
      <c r="H1198" s="45">
        <v>0</v>
      </c>
      <c r="I1198" s="44">
        <v>0</v>
      </c>
      <c r="J1198" s="45">
        <v>0</v>
      </c>
      <c r="K1198" s="44">
        <v>0</v>
      </c>
      <c r="L1198" s="45">
        <v>0</v>
      </c>
      <c r="M1198" s="44">
        <v>74.776833333333357</v>
      </c>
      <c r="N1198" s="45">
        <v>63.297500000000021</v>
      </c>
      <c r="O1198" s="44">
        <v>0.64666666666666683</v>
      </c>
      <c r="P1198" s="45">
        <v>3.6049999999999969</v>
      </c>
      <c r="Q1198" s="44">
        <v>13.204833333333331</v>
      </c>
      <c r="R1198" s="45">
        <v>19.639166666666661</v>
      </c>
      <c r="S1198" s="44">
        <v>28.647333333333318</v>
      </c>
      <c r="T1198" s="45">
        <v>77.26983333333331</v>
      </c>
      <c r="U1198" s="44">
        <v>102.39399999999999</v>
      </c>
      <c r="V1198" s="45">
        <v>114.53099999999999</v>
      </c>
      <c r="W1198" s="44">
        <v>93.50233333333334</v>
      </c>
      <c r="X1198" s="45">
        <v>0</v>
      </c>
      <c r="Y1198" s="44">
        <v>0</v>
      </c>
      <c r="Z1198" s="45">
        <v>0</v>
      </c>
      <c r="AA1198" s="44">
        <v>0</v>
      </c>
      <c r="AB1198" s="45">
        <v>0</v>
      </c>
      <c r="AC1198" s="54"/>
      <c r="AD1198" s="55">
        <f t="shared" si="308"/>
        <v>591.5145</v>
      </c>
      <c r="AE1198" s="54"/>
    </row>
    <row r="1199" spans="2:31" x14ac:dyDescent="0.3">
      <c r="B1199" s="4" t="s">
        <v>69</v>
      </c>
      <c r="C1199" s="4"/>
      <c r="D1199" s="4"/>
      <c r="E1199" s="44">
        <v>0</v>
      </c>
      <c r="F1199" s="45">
        <v>0</v>
      </c>
      <c r="G1199" s="44">
        <v>0</v>
      </c>
      <c r="H1199" s="45">
        <v>0</v>
      </c>
      <c r="I1199" s="44">
        <v>0</v>
      </c>
      <c r="J1199" s="45">
        <v>0</v>
      </c>
      <c r="K1199" s="44">
        <v>0</v>
      </c>
      <c r="L1199" s="45">
        <v>0.53416666666666679</v>
      </c>
      <c r="M1199" s="44">
        <v>13.402666666666669</v>
      </c>
      <c r="N1199" s="45">
        <v>20.125333333333337</v>
      </c>
      <c r="O1199" s="44">
        <v>14.958333333333337</v>
      </c>
      <c r="P1199" s="45">
        <v>17.488</v>
      </c>
      <c r="Q1199" s="44">
        <v>23.051000000000005</v>
      </c>
      <c r="R1199" s="45">
        <v>22.861999999999998</v>
      </c>
      <c r="S1199" s="44">
        <v>17.603666666666662</v>
      </c>
      <c r="T1199" s="45">
        <v>25.840833333333322</v>
      </c>
      <c r="U1199" s="44">
        <v>23.818833333333352</v>
      </c>
      <c r="V1199" s="45">
        <v>22.152999999999999</v>
      </c>
      <c r="W1199" s="44">
        <v>8.3373333333333299</v>
      </c>
      <c r="X1199" s="45">
        <v>0</v>
      </c>
      <c r="Y1199" s="44">
        <v>0</v>
      </c>
      <c r="Z1199" s="45">
        <v>0</v>
      </c>
      <c r="AA1199" s="44">
        <v>0</v>
      </c>
      <c r="AB1199" s="45">
        <v>0</v>
      </c>
      <c r="AC1199" s="54"/>
      <c r="AD1199" s="55">
        <f t="shared" si="308"/>
        <v>210.17516666666666</v>
      </c>
      <c r="AE1199" s="54"/>
    </row>
    <row r="1200" spans="2:31" x14ac:dyDescent="0.3">
      <c r="B1200" s="4" t="s">
        <v>70</v>
      </c>
      <c r="C1200" s="4"/>
      <c r="D1200" s="4"/>
      <c r="E1200" s="44">
        <v>0</v>
      </c>
      <c r="F1200" s="45">
        <v>0</v>
      </c>
      <c r="G1200" s="44">
        <v>0</v>
      </c>
      <c r="H1200" s="45">
        <v>0</v>
      </c>
      <c r="I1200" s="44">
        <v>0</v>
      </c>
      <c r="J1200" s="45">
        <v>0</v>
      </c>
      <c r="K1200" s="44">
        <v>0</v>
      </c>
      <c r="L1200" s="45">
        <v>0</v>
      </c>
      <c r="M1200" s="44">
        <v>31.193666666666633</v>
      </c>
      <c r="N1200" s="45">
        <v>56.314500000000002</v>
      </c>
      <c r="O1200" s="44">
        <v>73.089833333333317</v>
      </c>
      <c r="P1200" s="45">
        <v>69.293500000000009</v>
      </c>
      <c r="Q1200" s="44">
        <v>69.577999999999989</v>
      </c>
      <c r="R1200" s="45">
        <v>24.659999999999997</v>
      </c>
      <c r="S1200" s="44">
        <v>22.845333333333322</v>
      </c>
      <c r="T1200" s="45">
        <v>100.00983333333335</v>
      </c>
      <c r="U1200" s="44">
        <v>88.493499999999869</v>
      </c>
      <c r="V1200" s="45">
        <v>78.430833333333311</v>
      </c>
      <c r="W1200" s="44">
        <v>45.889833333333371</v>
      </c>
      <c r="X1200" s="45">
        <v>0</v>
      </c>
      <c r="Y1200" s="44">
        <v>0</v>
      </c>
      <c r="Z1200" s="45">
        <v>0</v>
      </c>
      <c r="AA1200" s="44">
        <v>0</v>
      </c>
      <c r="AB1200" s="45">
        <v>0</v>
      </c>
      <c r="AC1200" s="54"/>
      <c r="AD1200" s="55">
        <f t="shared" si="308"/>
        <v>659.79883333333316</v>
      </c>
      <c r="AE1200" s="54"/>
    </row>
    <row r="1201" spans="2:31" x14ac:dyDescent="0.3">
      <c r="B1201" s="4" t="s">
        <v>71</v>
      </c>
      <c r="C1201" s="4"/>
      <c r="D1201" s="4"/>
      <c r="E1201" s="44">
        <v>0</v>
      </c>
      <c r="F1201" s="45">
        <v>0</v>
      </c>
      <c r="G1201" s="44">
        <v>0</v>
      </c>
      <c r="H1201" s="45">
        <v>0</v>
      </c>
      <c r="I1201" s="44">
        <v>0</v>
      </c>
      <c r="J1201" s="45">
        <v>0</v>
      </c>
      <c r="K1201" s="44">
        <v>0</v>
      </c>
      <c r="L1201" s="45">
        <v>0</v>
      </c>
      <c r="M1201" s="44">
        <v>4.899999999999996E-2</v>
      </c>
      <c r="N1201" s="45">
        <v>7.5021666666666658</v>
      </c>
      <c r="O1201" s="44">
        <v>0.10533333333333322</v>
      </c>
      <c r="P1201" s="45">
        <v>2.236499999999999</v>
      </c>
      <c r="Q1201" s="44">
        <v>11.03483333333333</v>
      </c>
      <c r="R1201" s="45">
        <v>12.968166666666663</v>
      </c>
      <c r="S1201" s="44">
        <v>13.393500000000001</v>
      </c>
      <c r="T1201" s="45">
        <v>17.286000000000001</v>
      </c>
      <c r="U1201" s="44">
        <v>18.363499999999998</v>
      </c>
      <c r="V1201" s="45">
        <v>11.334666666666671</v>
      </c>
      <c r="W1201" s="44">
        <v>4.5183333333333335</v>
      </c>
      <c r="X1201" s="45">
        <v>0</v>
      </c>
      <c r="Y1201" s="44">
        <v>0</v>
      </c>
      <c r="Z1201" s="45">
        <v>0</v>
      </c>
      <c r="AA1201" s="44">
        <v>0</v>
      </c>
      <c r="AB1201" s="45">
        <v>0</v>
      </c>
      <c r="AC1201" s="54"/>
      <c r="AD1201" s="55">
        <f t="shared" si="308"/>
        <v>98.792000000000016</v>
      </c>
      <c r="AE1201" s="54"/>
    </row>
    <row r="1202" spans="2:31" x14ac:dyDescent="0.3">
      <c r="B1202" s="4" t="s">
        <v>72</v>
      </c>
      <c r="C1202" s="4"/>
      <c r="D1202" s="4"/>
      <c r="E1202" s="44">
        <v>0</v>
      </c>
      <c r="F1202" s="45">
        <v>0</v>
      </c>
      <c r="G1202" s="44">
        <v>0</v>
      </c>
      <c r="H1202" s="45">
        <v>0</v>
      </c>
      <c r="I1202" s="44">
        <v>0</v>
      </c>
      <c r="J1202" s="45">
        <v>0</v>
      </c>
      <c r="K1202" s="44">
        <v>0</v>
      </c>
      <c r="L1202" s="45">
        <v>0</v>
      </c>
      <c r="M1202" s="44">
        <v>0</v>
      </c>
      <c r="N1202" s="45">
        <v>0</v>
      </c>
      <c r="O1202" s="44">
        <v>0</v>
      </c>
      <c r="P1202" s="45">
        <v>0</v>
      </c>
      <c r="Q1202" s="44">
        <v>0</v>
      </c>
      <c r="R1202" s="45">
        <v>0</v>
      </c>
      <c r="S1202" s="44">
        <v>0</v>
      </c>
      <c r="T1202" s="45">
        <v>0</v>
      </c>
      <c r="U1202" s="44">
        <v>0</v>
      </c>
      <c r="V1202" s="45">
        <v>0</v>
      </c>
      <c r="W1202" s="44">
        <v>0</v>
      </c>
      <c r="X1202" s="45">
        <v>0</v>
      </c>
      <c r="Y1202" s="44">
        <v>0</v>
      </c>
      <c r="Z1202" s="45">
        <v>0</v>
      </c>
      <c r="AA1202" s="44">
        <v>0</v>
      </c>
      <c r="AB1202" s="45">
        <v>0</v>
      </c>
      <c r="AC1202" s="54"/>
      <c r="AD1202" s="55">
        <f t="shared" si="308"/>
        <v>0</v>
      </c>
      <c r="AE1202" s="54"/>
    </row>
    <row r="1203" spans="2:31" x14ac:dyDescent="0.3">
      <c r="B1203" s="4" t="s">
        <v>73</v>
      </c>
      <c r="C1203" s="4"/>
      <c r="D1203" s="4"/>
      <c r="E1203" s="44">
        <v>0</v>
      </c>
      <c r="F1203" s="45">
        <v>0</v>
      </c>
      <c r="G1203" s="44">
        <v>0</v>
      </c>
      <c r="H1203" s="45">
        <v>0</v>
      </c>
      <c r="I1203" s="44">
        <v>0</v>
      </c>
      <c r="J1203" s="45">
        <v>0</v>
      </c>
      <c r="K1203" s="44">
        <v>0</v>
      </c>
      <c r="L1203" s="45">
        <v>2.9833333333333333E-2</v>
      </c>
      <c r="M1203" s="44">
        <v>1.9063333333333332</v>
      </c>
      <c r="N1203" s="45">
        <v>57.595333333333301</v>
      </c>
      <c r="O1203" s="44">
        <v>56.333333333333343</v>
      </c>
      <c r="P1203" s="45">
        <v>60.970166666666657</v>
      </c>
      <c r="Q1203" s="44">
        <v>74.161999999999978</v>
      </c>
      <c r="R1203" s="45">
        <v>80.907666666666671</v>
      </c>
      <c r="S1203" s="44">
        <v>89.595333333333357</v>
      </c>
      <c r="T1203" s="45">
        <v>97.011333333333354</v>
      </c>
      <c r="U1203" s="44">
        <v>97.306333333333342</v>
      </c>
      <c r="V1203" s="45">
        <v>85.002166666666668</v>
      </c>
      <c r="W1203" s="44">
        <v>40.045999999999985</v>
      </c>
      <c r="X1203" s="45">
        <v>0.1565</v>
      </c>
      <c r="Y1203" s="44">
        <v>0</v>
      </c>
      <c r="Z1203" s="45">
        <v>0</v>
      </c>
      <c r="AA1203" s="44">
        <v>0</v>
      </c>
      <c r="AB1203" s="45">
        <v>0</v>
      </c>
      <c r="AC1203" s="54"/>
      <c r="AD1203" s="55">
        <f t="shared" si="308"/>
        <v>741.02233333333334</v>
      </c>
      <c r="AE1203" s="54"/>
    </row>
    <row r="1204" spans="2:31" x14ac:dyDescent="0.3">
      <c r="B1204" s="4" t="s">
        <v>74</v>
      </c>
      <c r="C1204" s="4"/>
      <c r="D1204" s="4"/>
      <c r="E1204" s="44">
        <v>0</v>
      </c>
      <c r="F1204" s="45">
        <v>0</v>
      </c>
      <c r="G1204" s="44">
        <v>0</v>
      </c>
      <c r="H1204" s="45">
        <v>0</v>
      </c>
      <c r="I1204" s="44">
        <v>0</v>
      </c>
      <c r="J1204" s="45">
        <v>0</v>
      </c>
      <c r="K1204" s="44">
        <v>0</v>
      </c>
      <c r="L1204" s="45">
        <v>0</v>
      </c>
      <c r="M1204" s="44">
        <v>0</v>
      </c>
      <c r="N1204" s="45">
        <v>0</v>
      </c>
      <c r="O1204" s="44">
        <v>0</v>
      </c>
      <c r="P1204" s="45">
        <v>0</v>
      </c>
      <c r="Q1204" s="44">
        <v>0</v>
      </c>
      <c r="R1204" s="45">
        <v>0</v>
      </c>
      <c r="S1204" s="44">
        <v>0</v>
      </c>
      <c r="T1204" s="45">
        <v>0</v>
      </c>
      <c r="U1204" s="44">
        <v>0</v>
      </c>
      <c r="V1204" s="45">
        <v>0</v>
      </c>
      <c r="W1204" s="44">
        <v>0</v>
      </c>
      <c r="X1204" s="45">
        <v>0</v>
      </c>
      <c r="Y1204" s="44">
        <v>0</v>
      </c>
      <c r="Z1204" s="45">
        <v>0</v>
      </c>
      <c r="AA1204" s="44">
        <v>0</v>
      </c>
      <c r="AB1204" s="45">
        <v>0</v>
      </c>
      <c r="AC1204" s="54"/>
      <c r="AD1204" s="55">
        <f t="shared" si="308"/>
        <v>0</v>
      </c>
      <c r="AE1204" s="54"/>
    </row>
    <row r="1205" spans="2:31" x14ac:dyDescent="0.3">
      <c r="B1205" s="4" t="s">
        <v>75</v>
      </c>
      <c r="C1205" s="4"/>
      <c r="D1205" s="4"/>
      <c r="E1205" s="44">
        <v>0</v>
      </c>
      <c r="F1205" s="45">
        <v>0</v>
      </c>
      <c r="G1205" s="44">
        <v>0</v>
      </c>
      <c r="H1205" s="45">
        <v>0</v>
      </c>
      <c r="I1205" s="44">
        <v>0</v>
      </c>
      <c r="J1205" s="45">
        <v>0</v>
      </c>
      <c r="K1205" s="44">
        <v>0</v>
      </c>
      <c r="L1205" s="45">
        <v>3.6500000000000005E-2</v>
      </c>
      <c r="M1205" s="44">
        <v>27.450500000000041</v>
      </c>
      <c r="N1205" s="45">
        <v>42.638333333333357</v>
      </c>
      <c r="O1205" s="44">
        <v>91.272833333333423</v>
      </c>
      <c r="P1205" s="45">
        <v>66.807166666666674</v>
      </c>
      <c r="Q1205" s="44">
        <v>0</v>
      </c>
      <c r="R1205" s="45">
        <v>0</v>
      </c>
      <c r="S1205" s="44">
        <v>0.49983333333333868</v>
      </c>
      <c r="T1205" s="45">
        <v>0.68366666666666398</v>
      </c>
      <c r="U1205" s="44">
        <v>86.694666666666777</v>
      </c>
      <c r="V1205" s="45">
        <v>50.451000000000029</v>
      </c>
      <c r="W1205" s="44">
        <v>7.0503333333333318</v>
      </c>
      <c r="X1205" s="45">
        <v>1.4500000000000002E-2</v>
      </c>
      <c r="Y1205" s="44">
        <v>0</v>
      </c>
      <c r="Z1205" s="45">
        <v>0</v>
      </c>
      <c r="AA1205" s="44">
        <v>0</v>
      </c>
      <c r="AB1205" s="45">
        <v>0</v>
      </c>
      <c r="AC1205" s="54"/>
      <c r="AD1205" s="55">
        <f t="shared" si="308"/>
        <v>373.59933333333362</v>
      </c>
      <c r="AE1205" s="54"/>
    </row>
    <row r="1206" spans="2:31" x14ac:dyDescent="0.3">
      <c r="B1206" s="4" t="s">
        <v>76</v>
      </c>
      <c r="C1206" s="4"/>
      <c r="D1206" s="4"/>
      <c r="E1206" s="44">
        <v>0</v>
      </c>
      <c r="F1206" s="45">
        <v>0</v>
      </c>
      <c r="G1206" s="44">
        <v>0</v>
      </c>
      <c r="H1206" s="45">
        <v>0</v>
      </c>
      <c r="I1206" s="44">
        <v>0</v>
      </c>
      <c r="J1206" s="45">
        <v>0</v>
      </c>
      <c r="K1206" s="44">
        <v>0</v>
      </c>
      <c r="L1206" s="45">
        <v>0</v>
      </c>
      <c r="M1206" s="44">
        <v>17.334500000000006</v>
      </c>
      <c r="N1206" s="45">
        <v>46.21899999999998</v>
      </c>
      <c r="O1206" s="44">
        <v>40.743166666666646</v>
      </c>
      <c r="P1206" s="45">
        <v>48.72533333333331</v>
      </c>
      <c r="Q1206" s="44">
        <v>59.734000000000052</v>
      </c>
      <c r="R1206" s="45">
        <v>65.692500000000024</v>
      </c>
      <c r="S1206" s="44">
        <v>71.980833333333308</v>
      </c>
      <c r="T1206" s="45">
        <v>77.347999999999971</v>
      </c>
      <c r="U1206" s="44">
        <v>76.857333333333415</v>
      </c>
      <c r="V1206" s="45">
        <v>67.232833333333332</v>
      </c>
      <c r="W1206" s="44">
        <v>32.187499999999986</v>
      </c>
      <c r="X1206" s="45">
        <v>0</v>
      </c>
      <c r="Y1206" s="44">
        <v>0</v>
      </c>
      <c r="Z1206" s="45">
        <v>0</v>
      </c>
      <c r="AA1206" s="44">
        <v>0</v>
      </c>
      <c r="AB1206" s="45">
        <v>0</v>
      </c>
      <c r="AC1206" s="54"/>
      <c r="AD1206" s="55">
        <f t="shared" si="308"/>
        <v>604.05499999999995</v>
      </c>
      <c r="AE1206" s="54"/>
    </row>
    <row r="1207" spans="2:31" x14ac:dyDescent="0.3">
      <c r="B1207" s="4" t="s">
        <v>77</v>
      </c>
      <c r="C1207" s="4"/>
      <c r="D1207" s="4"/>
      <c r="E1207" s="44">
        <v>0</v>
      </c>
      <c r="F1207" s="45">
        <v>0</v>
      </c>
      <c r="G1207" s="44">
        <v>0</v>
      </c>
      <c r="H1207" s="45">
        <v>0</v>
      </c>
      <c r="I1207" s="44">
        <v>0</v>
      </c>
      <c r="J1207" s="45">
        <v>0</v>
      </c>
      <c r="K1207" s="44">
        <v>0</v>
      </c>
      <c r="L1207" s="45">
        <v>0</v>
      </c>
      <c r="M1207" s="44">
        <v>6.5655000000000001</v>
      </c>
      <c r="N1207" s="45">
        <v>20.099500000000013</v>
      </c>
      <c r="O1207" s="44">
        <v>11.364833333333339</v>
      </c>
      <c r="P1207" s="45">
        <v>12.160833333333324</v>
      </c>
      <c r="Q1207" s="44">
        <v>19.37283333333334</v>
      </c>
      <c r="R1207" s="45">
        <v>21.885833333333341</v>
      </c>
      <c r="S1207" s="44">
        <v>10.789499999999999</v>
      </c>
      <c r="T1207" s="45">
        <v>23.572166666666678</v>
      </c>
      <c r="U1207" s="44">
        <v>26.530833333333305</v>
      </c>
      <c r="V1207" s="45">
        <v>26.892333333333358</v>
      </c>
      <c r="W1207" s="44">
        <v>12.738500000000007</v>
      </c>
      <c r="X1207" s="45">
        <v>3.4999999999999845E-3</v>
      </c>
      <c r="Y1207" s="44">
        <v>0</v>
      </c>
      <c r="Z1207" s="45">
        <v>0</v>
      </c>
      <c r="AA1207" s="44">
        <v>0</v>
      </c>
      <c r="AB1207" s="45">
        <v>0</v>
      </c>
      <c r="AC1207" s="54"/>
      <c r="AD1207" s="55">
        <f t="shared" si="308"/>
        <v>191.97616666666673</v>
      </c>
      <c r="AE1207" s="54"/>
    </row>
    <row r="1208" spans="2:31" x14ac:dyDescent="0.3">
      <c r="B1208" s="4" t="s">
        <v>78</v>
      </c>
      <c r="C1208" s="4"/>
      <c r="D1208" s="4"/>
      <c r="E1208" s="44">
        <v>0</v>
      </c>
      <c r="F1208" s="45">
        <v>0</v>
      </c>
      <c r="G1208" s="44">
        <v>0</v>
      </c>
      <c r="H1208" s="45">
        <v>0</v>
      </c>
      <c r="I1208" s="44">
        <v>0</v>
      </c>
      <c r="J1208" s="45">
        <v>0</v>
      </c>
      <c r="K1208" s="44">
        <v>0</v>
      </c>
      <c r="L1208" s="45">
        <v>0</v>
      </c>
      <c r="M1208" s="44">
        <v>0</v>
      </c>
      <c r="N1208" s="45">
        <v>0</v>
      </c>
      <c r="O1208" s="44">
        <v>0.22166666666666651</v>
      </c>
      <c r="P1208" s="45">
        <v>4.2599999999999962</v>
      </c>
      <c r="Q1208" s="44">
        <v>7.4700000000000113</v>
      </c>
      <c r="R1208" s="45">
        <v>8.6700000000000053</v>
      </c>
      <c r="S1208" s="44">
        <v>8.3799999999999972</v>
      </c>
      <c r="T1208" s="45">
        <v>4.7249999999999988</v>
      </c>
      <c r="U1208" s="44">
        <v>0</v>
      </c>
      <c r="V1208" s="45">
        <v>0</v>
      </c>
      <c r="W1208" s="44">
        <v>0</v>
      </c>
      <c r="X1208" s="45">
        <v>0</v>
      </c>
      <c r="Y1208" s="44">
        <v>0</v>
      </c>
      <c r="Z1208" s="45">
        <v>0</v>
      </c>
      <c r="AA1208" s="44">
        <v>0</v>
      </c>
      <c r="AB1208" s="45">
        <v>0</v>
      </c>
      <c r="AC1208" s="54"/>
      <c r="AD1208" s="55">
        <f t="shared" si="308"/>
        <v>33.726666666666681</v>
      </c>
      <c r="AE1208" s="54"/>
    </row>
    <row r="1209" spans="2:31" x14ac:dyDescent="0.3">
      <c r="B1209" s="4" t="s">
        <v>79</v>
      </c>
      <c r="C1209" s="4"/>
      <c r="D1209" s="4"/>
      <c r="E1209" s="44">
        <v>0</v>
      </c>
      <c r="F1209" s="45">
        <v>0</v>
      </c>
      <c r="G1209" s="44">
        <v>0</v>
      </c>
      <c r="H1209" s="45">
        <v>0</v>
      </c>
      <c r="I1209" s="44">
        <v>0</v>
      </c>
      <c r="J1209" s="45">
        <v>0</v>
      </c>
      <c r="K1209" s="44">
        <v>0</v>
      </c>
      <c r="L1209" s="45">
        <v>0</v>
      </c>
      <c r="M1209" s="44">
        <v>4.035166666666667</v>
      </c>
      <c r="N1209" s="45">
        <v>0</v>
      </c>
      <c r="O1209" s="44">
        <v>1.778</v>
      </c>
      <c r="P1209" s="45">
        <v>23.961333333333336</v>
      </c>
      <c r="Q1209" s="44">
        <v>27.775833333333328</v>
      </c>
      <c r="R1209" s="45">
        <v>28.470500000000001</v>
      </c>
      <c r="S1209" s="44">
        <v>23.889000000000003</v>
      </c>
      <c r="T1209" s="45">
        <v>13.899833333333335</v>
      </c>
      <c r="U1209" s="44">
        <v>0</v>
      </c>
      <c r="V1209" s="45">
        <v>14.602666666666664</v>
      </c>
      <c r="W1209" s="44">
        <v>1.5993333333333335</v>
      </c>
      <c r="X1209" s="45">
        <v>0</v>
      </c>
      <c r="Y1209" s="44">
        <v>0</v>
      </c>
      <c r="Z1209" s="45">
        <v>0</v>
      </c>
      <c r="AA1209" s="44">
        <v>0</v>
      </c>
      <c r="AB1209" s="45">
        <v>0</v>
      </c>
      <c r="AC1209" s="54"/>
      <c r="AD1209" s="55">
        <f t="shared" si="308"/>
        <v>140.01166666666666</v>
      </c>
      <c r="AE1209" s="54"/>
    </row>
    <row r="1210" spans="2:31" x14ac:dyDescent="0.3">
      <c r="B1210" s="4" t="s">
        <v>80</v>
      </c>
      <c r="C1210" s="4"/>
      <c r="D1210" s="4"/>
      <c r="E1210" s="44">
        <v>0</v>
      </c>
      <c r="F1210" s="45">
        <v>0</v>
      </c>
      <c r="G1210" s="44">
        <v>0</v>
      </c>
      <c r="H1210" s="45">
        <v>0</v>
      </c>
      <c r="I1210" s="44">
        <v>0</v>
      </c>
      <c r="J1210" s="45">
        <v>0</v>
      </c>
      <c r="K1210" s="44">
        <v>0</v>
      </c>
      <c r="L1210" s="45">
        <v>0</v>
      </c>
      <c r="M1210" s="44">
        <v>1.1081666666666663</v>
      </c>
      <c r="N1210" s="45">
        <v>0</v>
      </c>
      <c r="O1210" s="44">
        <v>0</v>
      </c>
      <c r="P1210" s="45">
        <v>2.6478333333333293</v>
      </c>
      <c r="Q1210" s="44">
        <v>3.5474999999999985</v>
      </c>
      <c r="R1210" s="45">
        <v>1.1108333333333307</v>
      </c>
      <c r="S1210" s="44">
        <v>1.405833333333335</v>
      </c>
      <c r="T1210" s="45">
        <v>1.2184999999999999</v>
      </c>
      <c r="U1210" s="44">
        <v>0</v>
      </c>
      <c r="V1210" s="45">
        <v>15.166666666666668</v>
      </c>
      <c r="W1210" s="44">
        <v>3.7058333333333335</v>
      </c>
      <c r="X1210" s="45">
        <v>0</v>
      </c>
      <c r="Y1210" s="44">
        <v>0</v>
      </c>
      <c r="Z1210" s="45">
        <v>0</v>
      </c>
      <c r="AA1210" s="44">
        <v>0</v>
      </c>
      <c r="AB1210" s="45">
        <v>0</v>
      </c>
      <c r="AC1210" s="54"/>
      <c r="AD1210" s="55">
        <f t="shared" si="308"/>
        <v>29.911166666666663</v>
      </c>
      <c r="AE1210" s="54"/>
    </row>
    <row r="1211" spans="2:31" x14ac:dyDescent="0.3">
      <c r="B1211" s="4" t="s">
        <v>88</v>
      </c>
      <c r="C1211" s="4"/>
      <c r="D1211" s="4"/>
      <c r="E1211" s="44">
        <v>0</v>
      </c>
      <c r="F1211" s="45">
        <v>0</v>
      </c>
      <c r="G1211" s="44">
        <v>0</v>
      </c>
      <c r="H1211" s="45">
        <v>0</v>
      </c>
      <c r="I1211" s="44">
        <v>0</v>
      </c>
      <c r="J1211" s="45">
        <v>0</v>
      </c>
      <c r="K1211" s="44">
        <v>0</v>
      </c>
      <c r="L1211" s="45">
        <v>0</v>
      </c>
      <c r="M1211" s="44">
        <v>0</v>
      </c>
      <c r="N1211" s="45">
        <v>0</v>
      </c>
      <c r="O1211" s="44">
        <v>0</v>
      </c>
      <c r="P1211" s="45">
        <v>0</v>
      </c>
      <c r="Q1211" s="44">
        <v>0</v>
      </c>
      <c r="R1211" s="45">
        <v>0</v>
      </c>
      <c r="S1211" s="44">
        <v>0</v>
      </c>
      <c r="T1211" s="45">
        <v>0</v>
      </c>
      <c r="U1211" s="44">
        <v>0</v>
      </c>
      <c r="V1211" s="45">
        <v>0</v>
      </c>
      <c r="W1211" s="44">
        <v>0</v>
      </c>
      <c r="X1211" s="45">
        <v>0</v>
      </c>
      <c r="Y1211" s="44">
        <v>0</v>
      </c>
      <c r="Z1211" s="45">
        <v>0</v>
      </c>
      <c r="AA1211" s="44">
        <v>0</v>
      </c>
      <c r="AB1211" s="45">
        <v>0</v>
      </c>
      <c r="AC1211" s="54"/>
      <c r="AD1211" s="55">
        <f t="shared" si="308"/>
        <v>0</v>
      </c>
      <c r="AE1211" s="54"/>
    </row>
    <row r="1212" spans="2:31" x14ac:dyDescent="0.3">
      <c r="B1212" s="4" t="s">
        <v>97</v>
      </c>
      <c r="C1212" s="4"/>
      <c r="D1212" s="4"/>
      <c r="E1212" s="44">
        <v>0</v>
      </c>
      <c r="F1212" s="45">
        <v>0</v>
      </c>
      <c r="G1212" s="44">
        <v>0</v>
      </c>
      <c r="H1212" s="45">
        <v>0</v>
      </c>
      <c r="I1212" s="44">
        <v>0</v>
      </c>
      <c r="J1212" s="45">
        <v>0</v>
      </c>
      <c r="K1212" s="44">
        <v>0</v>
      </c>
      <c r="L1212" s="45">
        <v>0</v>
      </c>
      <c r="M1212" s="44">
        <v>0</v>
      </c>
      <c r="N1212" s="45">
        <v>0</v>
      </c>
      <c r="O1212" s="44">
        <v>0</v>
      </c>
      <c r="P1212" s="45">
        <v>0</v>
      </c>
      <c r="Q1212" s="44">
        <v>0</v>
      </c>
      <c r="R1212" s="45">
        <v>0</v>
      </c>
      <c r="S1212" s="44">
        <v>0</v>
      </c>
      <c r="T1212" s="45">
        <v>0</v>
      </c>
      <c r="U1212" s="44">
        <v>0</v>
      </c>
      <c r="V1212" s="45">
        <v>0</v>
      </c>
      <c r="W1212" s="44">
        <v>0</v>
      </c>
      <c r="X1212" s="45">
        <v>0</v>
      </c>
      <c r="Y1212" s="44">
        <v>0</v>
      </c>
      <c r="Z1212" s="45">
        <v>0</v>
      </c>
      <c r="AA1212" s="44">
        <v>0</v>
      </c>
      <c r="AB1212" s="45">
        <v>0</v>
      </c>
      <c r="AC1212" s="54"/>
      <c r="AD1212" s="55">
        <f t="shared" si="308"/>
        <v>0</v>
      </c>
      <c r="AE1212" s="54"/>
    </row>
    <row r="1213" spans="2:31" x14ac:dyDescent="0.3">
      <c r="B1213" s="4" t="s">
        <v>94</v>
      </c>
      <c r="C1213" s="4"/>
      <c r="D1213" s="4"/>
      <c r="E1213" s="44">
        <v>0</v>
      </c>
      <c r="F1213" s="45">
        <v>0</v>
      </c>
      <c r="G1213" s="44">
        <v>0</v>
      </c>
      <c r="H1213" s="45">
        <v>0</v>
      </c>
      <c r="I1213" s="44">
        <v>0</v>
      </c>
      <c r="J1213" s="45">
        <v>0</v>
      </c>
      <c r="K1213" s="44">
        <v>0</v>
      </c>
      <c r="L1213" s="45">
        <v>0</v>
      </c>
      <c r="M1213" s="44">
        <v>19.139666666666663</v>
      </c>
      <c r="N1213" s="45">
        <v>118.24499999999999</v>
      </c>
      <c r="O1213" s="44">
        <v>133.34616666666668</v>
      </c>
      <c r="P1213" s="45">
        <v>135.7471666666666</v>
      </c>
      <c r="Q1213" s="44">
        <v>128.49</v>
      </c>
      <c r="R1213" s="45">
        <v>133.12</v>
      </c>
      <c r="S1213" s="44">
        <v>152.2613333333334</v>
      </c>
      <c r="T1213" s="45">
        <v>152.29183333333336</v>
      </c>
      <c r="U1213" s="44">
        <v>162.94683333333339</v>
      </c>
      <c r="V1213" s="45">
        <v>163.4736666666667</v>
      </c>
      <c r="W1213" s="44">
        <v>82.978833333333313</v>
      </c>
      <c r="X1213" s="45">
        <v>3.21666666666666E-2</v>
      </c>
      <c r="Y1213" s="44">
        <v>0</v>
      </c>
      <c r="Z1213" s="45">
        <v>0</v>
      </c>
      <c r="AA1213" s="44">
        <v>0</v>
      </c>
      <c r="AB1213" s="45">
        <v>0</v>
      </c>
      <c r="AC1213" s="54"/>
      <c r="AD1213" s="55">
        <f t="shared" si="308"/>
        <v>1382.0726666666667</v>
      </c>
      <c r="AE1213" s="54"/>
    </row>
    <row r="1214" spans="2:31" x14ac:dyDescent="0.3">
      <c r="B1214" s="4" t="s">
        <v>95</v>
      </c>
      <c r="C1214" s="4"/>
      <c r="D1214" s="4"/>
      <c r="E1214" s="44">
        <v>0</v>
      </c>
      <c r="F1214" s="45">
        <v>0</v>
      </c>
      <c r="G1214" s="44">
        <v>0</v>
      </c>
      <c r="H1214" s="45">
        <v>0</v>
      </c>
      <c r="I1214" s="44">
        <v>0</v>
      </c>
      <c r="J1214" s="45">
        <v>0</v>
      </c>
      <c r="K1214" s="44">
        <v>0</v>
      </c>
      <c r="L1214" s="45">
        <v>3.7706666666666684</v>
      </c>
      <c r="M1214" s="44">
        <v>72.73783333333337</v>
      </c>
      <c r="N1214" s="45">
        <v>46.081833333333336</v>
      </c>
      <c r="O1214" s="44">
        <v>41.4806666666667</v>
      </c>
      <c r="P1214" s="45">
        <v>45.493666666666705</v>
      </c>
      <c r="Q1214" s="44">
        <v>52.780000000000058</v>
      </c>
      <c r="R1214" s="45">
        <v>57.53700000000002</v>
      </c>
      <c r="S1214" s="44">
        <v>68.772833333333338</v>
      </c>
      <c r="T1214" s="45">
        <v>74.767333333333326</v>
      </c>
      <c r="U1214" s="44">
        <v>75.231500000000011</v>
      </c>
      <c r="V1214" s="45">
        <v>68.656499999999951</v>
      </c>
      <c r="W1214" s="44">
        <v>23.690333333333353</v>
      </c>
      <c r="X1214" s="45">
        <v>3.3333333333333365E-4</v>
      </c>
      <c r="Y1214" s="44">
        <v>0</v>
      </c>
      <c r="Z1214" s="45">
        <v>0</v>
      </c>
      <c r="AA1214" s="44">
        <v>0</v>
      </c>
      <c r="AB1214" s="45">
        <v>0</v>
      </c>
      <c r="AC1214" s="54"/>
      <c r="AD1214" s="55">
        <f t="shared" si="308"/>
        <v>631.0005000000001</v>
      </c>
      <c r="AE1214" s="54"/>
    </row>
    <row r="1215" spans="2:31" x14ac:dyDescent="0.3">
      <c r="B1215" s="4" t="s">
        <v>96</v>
      </c>
      <c r="C1215" s="4"/>
      <c r="D1215" s="4"/>
      <c r="E1215" s="44">
        <v>0</v>
      </c>
      <c r="F1215" s="45">
        <v>0</v>
      </c>
      <c r="G1215" s="44">
        <v>0</v>
      </c>
      <c r="H1215" s="45">
        <v>0</v>
      </c>
      <c r="I1215" s="44">
        <v>0</v>
      </c>
      <c r="J1215" s="45">
        <v>0</v>
      </c>
      <c r="K1215" s="44">
        <v>0</v>
      </c>
      <c r="L1215" s="45">
        <v>2.0308333333333342</v>
      </c>
      <c r="M1215" s="44">
        <v>51.722499999999997</v>
      </c>
      <c r="N1215" s="45">
        <v>58.221666666666664</v>
      </c>
      <c r="O1215" s="44">
        <v>42.594666666666654</v>
      </c>
      <c r="P1215" s="45">
        <v>46.555500000000002</v>
      </c>
      <c r="Q1215" s="44">
        <v>53.570166666666651</v>
      </c>
      <c r="R1215" s="45">
        <v>57.268000000000001</v>
      </c>
      <c r="S1215" s="44">
        <v>68.494499999999988</v>
      </c>
      <c r="T1215" s="45">
        <v>74.411166666666674</v>
      </c>
      <c r="U1215" s="44">
        <v>74.613833333333346</v>
      </c>
      <c r="V1215" s="45">
        <v>66.874166666666667</v>
      </c>
      <c r="W1215" s="44">
        <v>33.753833333333333</v>
      </c>
      <c r="X1215" s="45">
        <v>0</v>
      </c>
      <c r="Y1215" s="44">
        <v>0</v>
      </c>
      <c r="Z1215" s="45">
        <v>0</v>
      </c>
      <c r="AA1215" s="44">
        <v>0</v>
      </c>
      <c r="AB1215" s="45">
        <v>0</v>
      </c>
      <c r="AC1215" s="54"/>
      <c r="AD1215" s="55">
        <f t="shared" si="308"/>
        <v>630.11083333333329</v>
      </c>
      <c r="AE1215" s="54"/>
    </row>
    <row r="1216" spans="2:31" x14ac:dyDescent="0.3">
      <c r="B1216" s="4" t="s">
        <v>102</v>
      </c>
      <c r="C1216" s="4"/>
      <c r="D1216" s="4"/>
      <c r="E1216" s="44">
        <v>0</v>
      </c>
      <c r="F1216" s="45">
        <v>0</v>
      </c>
      <c r="G1216" s="44">
        <v>0</v>
      </c>
      <c r="H1216" s="45">
        <v>0</v>
      </c>
      <c r="I1216" s="44">
        <v>0</v>
      </c>
      <c r="J1216" s="45">
        <v>0</v>
      </c>
      <c r="K1216" s="44">
        <v>0</v>
      </c>
      <c r="L1216" s="45">
        <v>0</v>
      </c>
      <c r="M1216" s="44">
        <v>36.760000000000012</v>
      </c>
      <c r="N1216" s="45">
        <v>74.969999999999942</v>
      </c>
      <c r="O1216" s="44">
        <v>51.680000000000007</v>
      </c>
      <c r="P1216" s="45">
        <v>55.95</v>
      </c>
      <c r="Q1216" s="44">
        <v>80.889999999999958</v>
      </c>
      <c r="R1216" s="45">
        <v>81.409999999999926</v>
      </c>
      <c r="S1216" s="44">
        <v>82.399999999999991</v>
      </c>
      <c r="T1216" s="45">
        <v>81.28000000000003</v>
      </c>
      <c r="U1216" s="44">
        <v>76.320000000000022</v>
      </c>
      <c r="V1216" s="45">
        <v>60.849999999999937</v>
      </c>
      <c r="W1216" s="44">
        <v>15.730000000000016</v>
      </c>
      <c r="X1216" s="45">
        <v>0</v>
      </c>
      <c r="Y1216" s="44">
        <v>0</v>
      </c>
      <c r="Z1216" s="45">
        <v>0</v>
      </c>
      <c r="AA1216" s="44">
        <v>0</v>
      </c>
      <c r="AB1216" s="45">
        <v>0</v>
      </c>
      <c r="AC1216" s="54"/>
      <c r="AD1216" s="55">
        <f t="shared" si="308"/>
        <v>698.23999999999978</v>
      </c>
      <c r="AE1216" s="54"/>
    </row>
    <row r="1217" spans="2:31" x14ac:dyDescent="0.3">
      <c r="B1217" s="4" t="s">
        <v>103</v>
      </c>
      <c r="C1217" s="4"/>
      <c r="D1217" s="4"/>
      <c r="E1217" s="44">
        <v>0</v>
      </c>
      <c r="F1217" s="45">
        <v>0</v>
      </c>
      <c r="G1217" s="44">
        <v>0</v>
      </c>
      <c r="H1217" s="45">
        <v>0</v>
      </c>
      <c r="I1217" s="44">
        <v>0</v>
      </c>
      <c r="J1217" s="45">
        <v>0</v>
      </c>
      <c r="K1217" s="44">
        <v>0</v>
      </c>
      <c r="L1217" s="45">
        <v>0</v>
      </c>
      <c r="M1217" s="44">
        <v>0</v>
      </c>
      <c r="N1217" s="45">
        <v>0</v>
      </c>
      <c r="O1217" s="44">
        <v>0</v>
      </c>
      <c r="P1217" s="45">
        <v>0</v>
      </c>
      <c r="Q1217" s="44">
        <v>0</v>
      </c>
      <c r="R1217" s="45">
        <v>0</v>
      </c>
      <c r="S1217" s="44">
        <v>0</v>
      </c>
      <c r="T1217" s="45">
        <v>0</v>
      </c>
      <c r="U1217" s="44">
        <v>0</v>
      </c>
      <c r="V1217" s="45">
        <v>0</v>
      </c>
      <c r="W1217" s="44">
        <v>0</v>
      </c>
      <c r="X1217" s="45">
        <v>0</v>
      </c>
      <c r="Y1217" s="44">
        <v>0</v>
      </c>
      <c r="Z1217" s="45">
        <v>0</v>
      </c>
      <c r="AA1217" s="44">
        <v>0</v>
      </c>
      <c r="AB1217" s="45">
        <v>0</v>
      </c>
      <c r="AC1217" s="54"/>
      <c r="AD1217" s="55">
        <f t="shared" si="308"/>
        <v>0</v>
      </c>
      <c r="AE1217" s="54"/>
    </row>
    <row r="1218" spans="2:31" x14ac:dyDescent="0.3">
      <c r="B1218" s="4" t="s">
        <v>104</v>
      </c>
      <c r="C1218" s="4"/>
      <c r="D1218" s="4"/>
      <c r="E1218" s="44">
        <v>0</v>
      </c>
      <c r="F1218" s="45">
        <v>0</v>
      </c>
      <c r="G1218" s="44">
        <v>0</v>
      </c>
      <c r="H1218" s="45">
        <v>0</v>
      </c>
      <c r="I1218" s="44">
        <v>0</v>
      </c>
      <c r="J1218" s="45">
        <v>0</v>
      </c>
      <c r="K1218" s="44">
        <v>0</v>
      </c>
      <c r="L1218" s="45">
        <v>4.3551666666666673</v>
      </c>
      <c r="M1218" s="44">
        <v>86.483833333333351</v>
      </c>
      <c r="N1218" s="45">
        <v>146.0746666666667</v>
      </c>
      <c r="O1218" s="44">
        <v>149.62516666666673</v>
      </c>
      <c r="P1218" s="45">
        <v>156.31299999999999</v>
      </c>
      <c r="Q1218" s="44">
        <v>162.62433333333331</v>
      </c>
      <c r="R1218" s="45">
        <v>175.93599999999998</v>
      </c>
      <c r="S1218" s="44">
        <v>192.96716666666677</v>
      </c>
      <c r="T1218" s="45">
        <v>203.71449999999996</v>
      </c>
      <c r="U1218" s="44">
        <v>196.50916666666672</v>
      </c>
      <c r="V1218" s="45">
        <v>185.16383333333337</v>
      </c>
      <c r="W1218" s="44">
        <v>111.22300000000003</v>
      </c>
      <c r="X1218" s="45">
        <v>1.4636666666666664</v>
      </c>
      <c r="Y1218" s="44">
        <v>0</v>
      </c>
      <c r="Z1218" s="45">
        <v>0</v>
      </c>
      <c r="AA1218" s="44">
        <v>0</v>
      </c>
      <c r="AB1218" s="45">
        <v>0</v>
      </c>
      <c r="AC1218" s="54"/>
      <c r="AD1218" s="55">
        <f t="shared" si="308"/>
        <v>1772.4535000000003</v>
      </c>
      <c r="AE1218" s="54"/>
    </row>
    <row r="1219" spans="2:31" x14ac:dyDescent="0.3">
      <c r="B1219" s="4" t="s">
        <v>113</v>
      </c>
      <c r="C1219" s="4"/>
      <c r="D1219" s="4"/>
      <c r="E1219" s="44">
        <v>0</v>
      </c>
      <c r="F1219" s="45">
        <v>0</v>
      </c>
      <c r="G1219" s="44">
        <v>0</v>
      </c>
      <c r="H1219" s="45">
        <v>0</v>
      </c>
      <c r="I1219" s="44">
        <v>0</v>
      </c>
      <c r="J1219" s="45">
        <v>0</v>
      </c>
      <c r="K1219" s="44">
        <v>0</v>
      </c>
      <c r="L1219" s="45">
        <v>0</v>
      </c>
      <c r="M1219" s="44">
        <v>0</v>
      </c>
      <c r="N1219" s="45">
        <v>0</v>
      </c>
      <c r="O1219" s="44">
        <v>0</v>
      </c>
      <c r="P1219" s="45">
        <v>0</v>
      </c>
      <c r="Q1219" s="44">
        <v>0</v>
      </c>
      <c r="R1219" s="45">
        <v>0</v>
      </c>
      <c r="S1219" s="44">
        <v>0</v>
      </c>
      <c r="T1219" s="45">
        <v>0</v>
      </c>
      <c r="U1219" s="44">
        <v>0</v>
      </c>
      <c r="V1219" s="45">
        <v>0</v>
      </c>
      <c r="W1219" s="44">
        <v>0</v>
      </c>
      <c r="X1219" s="45">
        <v>0</v>
      </c>
      <c r="Y1219" s="44">
        <v>0</v>
      </c>
      <c r="Z1219" s="45">
        <v>0</v>
      </c>
      <c r="AA1219" s="44">
        <v>0</v>
      </c>
      <c r="AB1219" s="45">
        <v>0</v>
      </c>
      <c r="AC1219" s="54"/>
      <c r="AD1219" s="55">
        <f t="shared" si="308"/>
        <v>0</v>
      </c>
      <c r="AE1219" s="54"/>
    </row>
    <row r="1220" spans="2:31" x14ac:dyDescent="0.3">
      <c r="B1220" s="4" t="s">
        <v>115</v>
      </c>
      <c r="C1220" s="4"/>
      <c r="D1220" s="4"/>
      <c r="E1220" s="44">
        <v>0</v>
      </c>
      <c r="F1220" s="45">
        <v>0</v>
      </c>
      <c r="G1220" s="44">
        <v>0</v>
      </c>
      <c r="H1220" s="45">
        <v>0</v>
      </c>
      <c r="I1220" s="44">
        <v>0</v>
      </c>
      <c r="J1220" s="45">
        <v>0</v>
      </c>
      <c r="K1220" s="44">
        <v>0</v>
      </c>
      <c r="L1220" s="45">
        <v>0</v>
      </c>
      <c r="M1220" s="44">
        <v>4.342666666666668</v>
      </c>
      <c r="N1220" s="45">
        <v>0</v>
      </c>
      <c r="O1220" s="44">
        <v>1.1426666666666674</v>
      </c>
      <c r="P1220" s="45">
        <v>3.6583333333333354</v>
      </c>
      <c r="Q1220" s="44">
        <v>2.8278333333333308</v>
      </c>
      <c r="R1220" s="45">
        <v>0</v>
      </c>
      <c r="S1220" s="44">
        <v>0</v>
      </c>
      <c r="T1220" s="45">
        <v>0.35466666666666619</v>
      </c>
      <c r="U1220" s="44">
        <v>0</v>
      </c>
      <c r="V1220" s="45">
        <v>0.41383333333333366</v>
      </c>
      <c r="W1220" s="44">
        <v>0.55300000000000016</v>
      </c>
      <c r="X1220" s="45">
        <v>0</v>
      </c>
      <c r="Y1220" s="44">
        <v>0</v>
      </c>
      <c r="Z1220" s="45">
        <v>0</v>
      </c>
      <c r="AA1220" s="44">
        <v>0</v>
      </c>
      <c r="AB1220" s="45">
        <v>0</v>
      </c>
      <c r="AC1220" s="54"/>
      <c r="AD1220" s="55">
        <f t="shared" si="308"/>
        <v>13.293000000000001</v>
      </c>
      <c r="AE1220" s="54"/>
    </row>
    <row r="1221" spans="2:31" x14ac:dyDescent="0.3">
      <c r="B1221" s="4" t="s">
        <v>116</v>
      </c>
      <c r="C1221" s="4"/>
      <c r="D1221" s="4"/>
      <c r="E1221" s="44">
        <v>0</v>
      </c>
      <c r="F1221" s="45">
        <v>0</v>
      </c>
      <c r="G1221" s="44">
        <v>0</v>
      </c>
      <c r="H1221" s="45">
        <v>0</v>
      </c>
      <c r="I1221" s="44">
        <v>0</v>
      </c>
      <c r="J1221" s="45">
        <v>0</v>
      </c>
      <c r="K1221" s="44">
        <v>0</v>
      </c>
      <c r="L1221" s="45">
        <v>0</v>
      </c>
      <c r="M1221" s="44">
        <v>0</v>
      </c>
      <c r="N1221" s="45">
        <v>0</v>
      </c>
      <c r="O1221" s="44">
        <v>0</v>
      </c>
      <c r="P1221" s="45">
        <v>0</v>
      </c>
      <c r="Q1221" s="44">
        <v>0</v>
      </c>
      <c r="R1221" s="45">
        <v>0</v>
      </c>
      <c r="S1221" s="44">
        <v>0</v>
      </c>
      <c r="T1221" s="45">
        <v>0</v>
      </c>
      <c r="U1221" s="44">
        <v>0</v>
      </c>
      <c r="V1221" s="45">
        <v>0</v>
      </c>
      <c r="W1221" s="44">
        <v>0</v>
      </c>
      <c r="X1221" s="45">
        <v>0</v>
      </c>
      <c r="Y1221" s="44">
        <v>0</v>
      </c>
      <c r="Z1221" s="45">
        <v>0</v>
      </c>
      <c r="AA1221" s="44">
        <v>0</v>
      </c>
      <c r="AB1221" s="45">
        <v>0</v>
      </c>
      <c r="AC1221" s="54"/>
      <c r="AD1221" s="55">
        <f t="shared" si="308"/>
        <v>0</v>
      </c>
      <c r="AE1221" s="54"/>
    </row>
    <row r="1222" spans="2:31" x14ac:dyDescent="0.3">
      <c r="B1222" s="4" t="s">
        <v>117</v>
      </c>
      <c r="C1222" s="4"/>
      <c r="D1222" s="4"/>
      <c r="E1222" s="44">
        <v>0</v>
      </c>
      <c r="F1222" s="45">
        <v>0</v>
      </c>
      <c r="G1222" s="44">
        <v>0</v>
      </c>
      <c r="H1222" s="45">
        <v>0</v>
      </c>
      <c r="I1222" s="44">
        <v>0</v>
      </c>
      <c r="J1222" s="45">
        <v>0</v>
      </c>
      <c r="K1222" s="44">
        <v>0</v>
      </c>
      <c r="L1222" s="45">
        <v>0</v>
      </c>
      <c r="M1222" s="44">
        <v>0</v>
      </c>
      <c r="N1222" s="45">
        <v>0</v>
      </c>
      <c r="O1222" s="44">
        <v>0</v>
      </c>
      <c r="P1222" s="45">
        <v>0</v>
      </c>
      <c r="Q1222" s="44">
        <v>0</v>
      </c>
      <c r="R1222" s="45">
        <v>0</v>
      </c>
      <c r="S1222" s="44">
        <v>0</v>
      </c>
      <c r="T1222" s="45">
        <v>0</v>
      </c>
      <c r="U1222" s="44">
        <v>0</v>
      </c>
      <c r="V1222" s="45">
        <v>0</v>
      </c>
      <c r="W1222" s="44">
        <v>0</v>
      </c>
      <c r="X1222" s="45">
        <v>0</v>
      </c>
      <c r="Y1222" s="44">
        <v>0</v>
      </c>
      <c r="Z1222" s="45">
        <v>0</v>
      </c>
      <c r="AA1222" s="44">
        <v>0</v>
      </c>
      <c r="AB1222" s="45">
        <v>0</v>
      </c>
      <c r="AC1222" s="54"/>
      <c r="AD1222" s="55">
        <f t="shared" si="308"/>
        <v>0</v>
      </c>
      <c r="AE1222" s="54"/>
    </row>
    <row r="1223" spans="2:31" x14ac:dyDescent="0.3">
      <c r="B1223" s="4" t="s">
        <v>119</v>
      </c>
      <c r="C1223" s="4"/>
      <c r="D1223" s="4"/>
      <c r="E1223" s="44">
        <v>0</v>
      </c>
      <c r="F1223" s="45">
        <v>0</v>
      </c>
      <c r="G1223" s="44">
        <v>0</v>
      </c>
      <c r="H1223" s="45">
        <v>0</v>
      </c>
      <c r="I1223" s="44">
        <v>0</v>
      </c>
      <c r="J1223" s="45">
        <v>0</v>
      </c>
      <c r="K1223" s="44">
        <v>0</v>
      </c>
      <c r="L1223" s="45">
        <v>8.1500000000000045E-2</v>
      </c>
      <c r="M1223" s="44">
        <v>38.653166666666671</v>
      </c>
      <c r="N1223" s="45">
        <v>40.472166666666695</v>
      </c>
      <c r="O1223" s="44">
        <v>26.094166666666673</v>
      </c>
      <c r="P1223" s="45">
        <v>33.380500000000026</v>
      </c>
      <c r="Q1223" s="44">
        <v>43.389666666666656</v>
      </c>
      <c r="R1223" s="45">
        <v>47.140833333333354</v>
      </c>
      <c r="S1223" s="44">
        <v>53.904666666666671</v>
      </c>
      <c r="T1223" s="45">
        <v>53.29133333333332</v>
      </c>
      <c r="U1223" s="44">
        <v>50.867333333333335</v>
      </c>
      <c r="V1223" s="45">
        <v>47.636833333333342</v>
      </c>
      <c r="W1223" s="44">
        <v>35.897999999999989</v>
      </c>
      <c r="X1223" s="45">
        <v>3.1666666666666731E-3</v>
      </c>
      <c r="Y1223" s="44">
        <v>0</v>
      </c>
      <c r="Z1223" s="45">
        <v>0</v>
      </c>
      <c r="AA1223" s="44">
        <v>0</v>
      </c>
      <c r="AB1223" s="45">
        <v>0</v>
      </c>
      <c r="AC1223" s="54"/>
      <c r="AD1223" s="55">
        <f t="shared" si="308"/>
        <v>470.81333333333339</v>
      </c>
      <c r="AE1223" s="54"/>
    </row>
    <row r="1224" spans="2:31" x14ac:dyDescent="0.3">
      <c r="B1224" s="4" t="s">
        <v>120</v>
      </c>
      <c r="C1224" s="4"/>
      <c r="D1224" s="4"/>
      <c r="E1224" s="44">
        <v>0</v>
      </c>
      <c r="F1224" s="45">
        <v>0</v>
      </c>
      <c r="G1224" s="44">
        <v>0</v>
      </c>
      <c r="H1224" s="45">
        <v>0</v>
      </c>
      <c r="I1224" s="44">
        <v>0</v>
      </c>
      <c r="J1224" s="45">
        <v>0</v>
      </c>
      <c r="K1224" s="44">
        <v>0</v>
      </c>
      <c r="L1224" s="45">
        <v>0</v>
      </c>
      <c r="M1224" s="44">
        <v>25.230000000000004</v>
      </c>
      <c r="N1224" s="45">
        <v>72.27000000000001</v>
      </c>
      <c r="O1224" s="44">
        <v>53.81</v>
      </c>
      <c r="P1224" s="45">
        <v>63.36</v>
      </c>
      <c r="Q1224" s="44">
        <v>86.550000000000011</v>
      </c>
      <c r="R1224" s="45">
        <v>97.049999999999983</v>
      </c>
      <c r="S1224" s="44">
        <v>111.07999999999998</v>
      </c>
      <c r="T1224" s="45">
        <v>123.94</v>
      </c>
      <c r="U1224" s="44">
        <v>122.79000000000002</v>
      </c>
      <c r="V1224" s="45">
        <v>109.86000000000001</v>
      </c>
      <c r="W1224" s="44">
        <v>53.37</v>
      </c>
      <c r="X1224" s="45">
        <v>1.4761666666666666</v>
      </c>
      <c r="Y1224" s="44">
        <v>0</v>
      </c>
      <c r="Z1224" s="45">
        <v>0</v>
      </c>
      <c r="AA1224" s="44">
        <v>0</v>
      </c>
      <c r="AB1224" s="45">
        <v>0</v>
      </c>
      <c r="AC1224" s="54"/>
      <c r="AD1224" s="55">
        <f t="shared" si="308"/>
        <v>920.78616666666665</v>
      </c>
      <c r="AE1224" s="54"/>
    </row>
    <row r="1225" spans="2:31" x14ac:dyDescent="0.3">
      <c r="B1225" s="4" t="s">
        <v>122</v>
      </c>
      <c r="C1225" s="4"/>
      <c r="D1225" s="4"/>
      <c r="E1225" s="44">
        <v>0</v>
      </c>
      <c r="F1225" s="45">
        <v>0</v>
      </c>
      <c r="G1225" s="44">
        <v>0</v>
      </c>
      <c r="H1225" s="45">
        <v>0</v>
      </c>
      <c r="I1225" s="44">
        <v>0</v>
      </c>
      <c r="J1225" s="45">
        <v>0</v>
      </c>
      <c r="K1225" s="44">
        <v>0</v>
      </c>
      <c r="L1225" s="45">
        <v>0</v>
      </c>
      <c r="M1225" s="44">
        <v>0</v>
      </c>
      <c r="N1225" s="45">
        <v>0</v>
      </c>
      <c r="O1225" s="44">
        <v>0</v>
      </c>
      <c r="P1225" s="45">
        <v>0</v>
      </c>
      <c r="Q1225" s="44">
        <v>0</v>
      </c>
      <c r="R1225" s="45">
        <v>0</v>
      </c>
      <c r="S1225" s="44">
        <v>0</v>
      </c>
      <c r="T1225" s="45">
        <v>0</v>
      </c>
      <c r="U1225" s="44">
        <v>0</v>
      </c>
      <c r="V1225" s="45">
        <v>0</v>
      </c>
      <c r="W1225" s="44">
        <v>0</v>
      </c>
      <c r="X1225" s="45">
        <v>0</v>
      </c>
      <c r="Y1225" s="44">
        <v>0</v>
      </c>
      <c r="Z1225" s="45">
        <v>0</v>
      </c>
      <c r="AA1225" s="44">
        <v>0</v>
      </c>
      <c r="AB1225" s="45">
        <v>0</v>
      </c>
      <c r="AC1225" s="54"/>
      <c r="AD1225" s="55">
        <f t="shared" si="308"/>
        <v>0</v>
      </c>
      <c r="AE1225" s="54"/>
    </row>
    <row r="1226" spans="2:31" x14ac:dyDescent="0.3">
      <c r="B1226" s="4" t="s">
        <v>127</v>
      </c>
      <c r="C1226" s="4"/>
      <c r="D1226" s="4"/>
      <c r="E1226" s="44">
        <v>0</v>
      </c>
      <c r="F1226" s="45">
        <v>0</v>
      </c>
      <c r="G1226" s="44">
        <v>0</v>
      </c>
      <c r="H1226" s="45">
        <v>0</v>
      </c>
      <c r="I1226" s="44">
        <v>0</v>
      </c>
      <c r="J1226" s="45">
        <v>0</v>
      </c>
      <c r="K1226" s="44">
        <v>0</v>
      </c>
      <c r="L1226" s="45">
        <v>0</v>
      </c>
      <c r="M1226" s="44">
        <v>23.789666666666669</v>
      </c>
      <c r="N1226" s="45">
        <v>101.43049999999999</v>
      </c>
      <c r="O1226" s="44">
        <v>115.63433333333334</v>
      </c>
      <c r="P1226" s="45">
        <v>112.40233333333335</v>
      </c>
      <c r="Q1226" s="44">
        <v>140.18100000000001</v>
      </c>
      <c r="R1226" s="45">
        <v>157.47083333333333</v>
      </c>
      <c r="S1226" s="44">
        <v>170.89466666666672</v>
      </c>
      <c r="T1226" s="45">
        <v>172.26416666666668</v>
      </c>
      <c r="U1226" s="44">
        <v>190.38650000000007</v>
      </c>
      <c r="V1226" s="45">
        <v>109.92716666666668</v>
      </c>
      <c r="W1226" s="44">
        <v>32.52000000000001</v>
      </c>
      <c r="X1226" s="45">
        <v>0</v>
      </c>
      <c r="Y1226" s="44">
        <v>0</v>
      </c>
      <c r="Z1226" s="45">
        <v>0</v>
      </c>
      <c r="AA1226" s="44">
        <v>0</v>
      </c>
      <c r="AB1226" s="45">
        <v>0</v>
      </c>
      <c r="AC1226" s="54"/>
      <c r="AD1226" s="55">
        <f t="shared" si="308"/>
        <v>1326.9011666666668</v>
      </c>
      <c r="AE1226" s="54"/>
    </row>
    <row r="1227" spans="2:31" x14ac:dyDescent="0.3">
      <c r="B1227" s="4" t="s">
        <v>301</v>
      </c>
      <c r="C1227" s="4"/>
      <c r="D1227" s="4"/>
      <c r="E1227" s="44">
        <v>0</v>
      </c>
      <c r="F1227" s="45">
        <v>0</v>
      </c>
      <c r="G1227" s="44">
        <v>0</v>
      </c>
      <c r="H1227" s="45">
        <v>0</v>
      </c>
      <c r="I1227" s="44">
        <v>0</v>
      </c>
      <c r="J1227" s="45">
        <v>0</v>
      </c>
      <c r="K1227" s="44">
        <v>0</v>
      </c>
      <c r="L1227" s="45">
        <v>0</v>
      </c>
      <c r="M1227" s="44">
        <v>5.1015000000000015</v>
      </c>
      <c r="N1227" s="45">
        <v>0</v>
      </c>
      <c r="O1227" s="44">
        <v>2.2810000000000006</v>
      </c>
      <c r="P1227" s="45">
        <v>24.911999999999992</v>
      </c>
      <c r="Q1227" s="44">
        <v>32.206500000000034</v>
      </c>
      <c r="R1227" s="45">
        <v>32.400000000000034</v>
      </c>
      <c r="S1227" s="44">
        <v>32.700000000000031</v>
      </c>
      <c r="T1227" s="45">
        <v>23.106999999999996</v>
      </c>
      <c r="U1227" s="44">
        <v>0</v>
      </c>
      <c r="V1227" s="45">
        <v>25.698999999999991</v>
      </c>
      <c r="W1227" s="44">
        <v>3.0586666666666678</v>
      </c>
      <c r="X1227" s="45">
        <v>0</v>
      </c>
      <c r="Y1227" s="44">
        <v>0</v>
      </c>
      <c r="Z1227" s="45">
        <v>0</v>
      </c>
      <c r="AA1227" s="44">
        <v>0</v>
      </c>
      <c r="AB1227" s="45">
        <v>0</v>
      </c>
      <c r="AC1227" s="54"/>
      <c r="AD1227" s="55">
        <f>SUM(E1227:AB1227)</f>
        <v>181.46566666666678</v>
      </c>
      <c r="AE1227" s="54"/>
    </row>
    <row r="1228" spans="2:31" x14ac:dyDescent="0.3">
      <c r="B1228" s="4" t="s">
        <v>302</v>
      </c>
      <c r="C1228" s="4"/>
      <c r="D1228" s="4"/>
      <c r="E1228" s="44">
        <v>0</v>
      </c>
      <c r="F1228" s="45">
        <v>0</v>
      </c>
      <c r="G1228" s="44">
        <v>0</v>
      </c>
      <c r="H1228" s="45">
        <v>0</v>
      </c>
      <c r="I1228" s="44">
        <v>0</v>
      </c>
      <c r="J1228" s="45">
        <v>0</v>
      </c>
      <c r="K1228" s="44">
        <v>0</v>
      </c>
      <c r="L1228" s="45">
        <v>0</v>
      </c>
      <c r="M1228" s="44">
        <v>0</v>
      </c>
      <c r="N1228" s="45">
        <v>0</v>
      </c>
      <c r="O1228" s="44">
        <v>0</v>
      </c>
      <c r="P1228" s="45">
        <v>0</v>
      </c>
      <c r="Q1228" s="44">
        <v>0</v>
      </c>
      <c r="R1228" s="45">
        <v>0</v>
      </c>
      <c r="S1228" s="44">
        <v>0</v>
      </c>
      <c r="T1228" s="45">
        <v>0</v>
      </c>
      <c r="U1228" s="44">
        <v>0</v>
      </c>
      <c r="V1228" s="45">
        <v>0</v>
      </c>
      <c r="W1228" s="44">
        <v>0</v>
      </c>
      <c r="X1228" s="45">
        <v>0</v>
      </c>
      <c r="Y1228" s="44">
        <v>0</v>
      </c>
      <c r="Z1228" s="45">
        <v>0</v>
      </c>
      <c r="AA1228" s="44">
        <v>0</v>
      </c>
      <c r="AB1228" s="45">
        <v>0</v>
      </c>
      <c r="AC1228" s="54"/>
      <c r="AD1228" s="55">
        <f>SUM(E1228:AB1228)</f>
        <v>0</v>
      </c>
      <c r="AE1228" s="54"/>
    </row>
    <row r="1229" spans="2:31" x14ac:dyDescent="0.3">
      <c r="B1229" s="4" t="s">
        <v>303</v>
      </c>
      <c r="C1229" s="4"/>
      <c r="D1229" s="4"/>
      <c r="E1229" s="44">
        <v>0</v>
      </c>
      <c r="F1229" s="45">
        <v>0</v>
      </c>
      <c r="G1229" s="44">
        <v>0</v>
      </c>
      <c r="H1229" s="45">
        <v>0</v>
      </c>
      <c r="I1229" s="44">
        <v>0</v>
      </c>
      <c r="J1229" s="45">
        <v>0</v>
      </c>
      <c r="K1229" s="44">
        <v>0</v>
      </c>
      <c r="L1229" s="45">
        <v>0</v>
      </c>
      <c r="M1229" s="44">
        <v>0</v>
      </c>
      <c r="N1229" s="45">
        <v>0</v>
      </c>
      <c r="O1229" s="44">
        <v>0</v>
      </c>
      <c r="P1229" s="45">
        <v>0</v>
      </c>
      <c r="Q1229" s="44">
        <v>0</v>
      </c>
      <c r="R1229" s="45">
        <v>0</v>
      </c>
      <c r="S1229" s="44">
        <v>0</v>
      </c>
      <c r="T1229" s="45">
        <v>0</v>
      </c>
      <c r="U1229" s="44">
        <v>0</v>
      </c>
      <c r="V1229" s="45">
        <v>0</v>
      </c>
      <c r="W1229" s="44">
        <v>0</v>
      </c>
      <c r="X1229" s="45">
        <v>0</v>
      </c>
      <c r="Y1229" s="44">
        <v>0</v>
      </c>
      <c r="Z1229" s="45">
        <v>0</v>
      </c>
      <c r="AA1229" s="44">
        <v>0</v>
      </c>
      <c r="AB1229" s="45">
        <v>0</v>
      </c>
      <c r="AC1229" s="54"/>
      <c r="AD1229" s="55">
        <f t="shared" ref="AD1229:AD1233" si="309">SUM(E1229:AB1229)</f>
        <v>0</v>
      </c>
      <c r="AE1229" s="54"/>
    </row>
    <row r="1230" spans="2:31" x14ac:dyDescent="0.3">
      <c r="B1230" s="4" t="s">
        <v>306</v>
      </c>
      <c r="C1230" s="4"/>
      <c r="D1230" s="4"/>
      <c r="E1230" s="44">
        <v>0</v>
      </c>
      <c r="F1230" s="45">
        <v>0</v>
      </c>
      <c r="G1230" s="44">
        <v>0</v>
      </c>
      <c r="H1230" s="45">
        <v>0</v>
      </c>
      <c r="I1230" s="44">
        <v>0</v>
      </c>
      <c r="J1230" s="45">
        <v>0</v>
      </c>
      <c r="K1230" s="44">
        <v>0</v>
      </c>
      <c r="L1230" s="45">
        <v>0</v>
      </c>
      <c r="M1230" s="44">
        <v>0</v>
      </c>
      <c r="N1230" s="45">
        <v>0</v>
      </c>
      <c r="O1230" s="44">
        <v>0</v>
      </c>
      <c r="P1230" s="45">
        <v>0</v>
      </c>
      <c r="Q1230" s="44">
        <v>0</v>
      </c>
      <c r="R1230" s="45">
        <v>0</v>
      </c>
      <c r="S1230" s="44">
        <v>0</v>
      </c>
      <c r="T1230" s="45">
        <v>0</v>
      </c>
      <c r="U1230" s="44">
        <v>0</v>
      </c>
      <c r="V1230" s="45">
        <v>0</v>
      </c>
      <c r="W1230" s="44">
        <v>0</v>
      </c>
      <c r="X1230" s="45">
        <v>0</v>
      </c>
      <c r="Y1230" s="44">
        <v>0</v>
      </c>
      <c r="Z1230" s="45">
        <v>0</v>
      </c>
      <c r="AA1230" s="44">
        <v>0</v>
      </c>
      <c r="AB1230" s="45">
        <v>0</v>
      </c>
      <c r="AC1230" s="54"/>
      <c r="AD1230" s="55">
        <f t="shared" si="309"/>
        <v>0</v>
      </c>
      <c r="AE1230" s="54"/>
    </row>
    <row r="1231" spans="2:31" x14ac:dyDescent="0.3">
      <c r="B1231" s="4" t="s">
        <v>307</v>
      </c>
      <c r="C1231" s="4"/>
      <c r="D1231" s="4"/>
      <c r="E1231" s="44">
        <v>0</v>
      </c>
      <c r="F1231" s="45">
        <v>0</v>
      </c>
      <c r="G1231" s="44">
        <v>0</v>
      </c>
      <c r="H1231" s="45">
        <v>0</v>
      </c>
      <c r="I1231" s="44">
        <v>0</v>
      </c>
      <c r="J1231" s="45">
        <v>0</v>
      </c>
      <c r="K1231" s="44">
        <v>0</v>
      </c>
      <c r="L1231" s="45">
        <v>0</v>
      </c>
      <c r="M1231" s="44">
        <v>0</v>
      </c>
      <c r="N1231" s="45">
        <v>0</v>
      </c>
      <c r="O1231" s="44">
        <v>0</v>
      </c>
      <c r="P1231" s="45">
        <v>0</v>
      </c>
      <c r="Q1231" s="44">
        <v>0</v>
      </c>
      <c r="R1231" s="45">
        <v>0</v>
      </c>
      <c r="S1231" s="44">
        <v>0</v>
      </c>
      <c r="T1231" s="45">
        <v>0</v>
      </c>
      <c r="U1231" s="44">
        <v>0</v>
      </c>
      <c r="V1231" s="45">
        <v>0</v>
      </c>
      <c r="W1231" s="44">
        <v>0</v>
      </c>
      <c r="X1231" s="45">
        <v>0</v>
      </c>
      <c r="Y1231" s="44">
        <v>0</v>
      </c>
      <c r="Z1231" s="45">
        <v>0</v>
      </c>
      <c r="AA1231" s="44">
        <v>0</v>
      </c>
      <c r="AB1231" s="45">
        <v>0</v>
      </c>
      <c r="AC1231" s="54"/>
      <c r="AD1231" s="55">
        <f t="shared" si="309"/>
        <v>0</v>
      </c>
      <c r="AE1231" s="54"/>
    </row>
    <row r="1232" spans="2:31" x14ac:dyDescent="0.3">
      <c r="B1232" s="4" t="s">
        <v>318</v>
      </c>
      <c r="C1232" s="4"/>
      <c r="D1232" s="4"/>
      <c r="E1232" s="44">
        <v>0</v>
      </c>
      <c r="F1232" s="45">
        <v>0</v>
      </c>
      <c r="G1232" s="44">
        <v>0</v>
      </c>
      <c r="H1232" s="45">
        <v>0</v>
      </c>
      <c r="I1232" s="44">
        <v>0</v>
      </c>
      <c r="J1232" s="45">
        <v>0</v>
      </c>
      <c r="K1232" s="44">
        <v>0</v>
      </c>
      <c r="L1232" s="45">
        <v>0</v>
      </c>
      <c r="M1232" s="44">
        <v>12.826666666666666</v>
      </c>
      <c r="N1232" s="45">
        <v>33.956333333333333</v>
      </c>
      <c r="O1232" s="44">
        <v>35.938000000000009</v>
      </c>
      <c r="P1232" s="45">
        <v>30.051500000000036</v>
      </c>
      <c r="Q1232" s="44">
        <v>24.731500000000029</v>
      </c>
      <c r="R1232" s="45">
        <v>27.297333333333317</v>
      </c>
      <c r="S1232" s="44">
        <v>32.667000000000002</v>
      </c>
      <c r="T1232" s="45">
        <v>36.861833333333315</v>
      </c>
      <c r="U1232" s="44">
        <v>32.030999999999977</v>
      </c>
      <c r="V1232" s="45">
        <v>13.571833333333343</v>
      </c>
      <c r="W1232" s="44">
        <v>0</v>
      </c>
      <c r="X1232" s="45">
        <v>0</v>
      </c>
      <c r="Y1232" s="44">
        <v>0</v>
      </c>
      <c r="Z1232" s="45">
        <v>0</v>
      </c>
      <c r="AA1232" s="44">
        <v>0</v>
      </c>
      <c r="AB1232" s="45">
        <v>0</v>
      </c>
      <c r="AC1232" s="54"/>
      <c r="AD1232" s="55">
        <f t="shared" si="309"/>
        <v>279.93300000000005</v>
      </c>
      <c r="AE1232" s="54"/>
    </row>
    <row r="1233" spans="2:31" x14ac:dyDescent="0.3">
      <c r="B1233" s="4" t="s">
        <v>319</v>
      </c>
      <c r="C1233" s="4"/>
      <c r="D1233" s="4"/>
      <c r="E1233" s="44">
        <v>0</v>
      </c>
      <c r="F1233" s="45">
        <v>0</v>
      </c>
      <c r="G1233" s="44">
        <v>0</v>
      </c>
      <c r="H1233" s="45">
        <v>0</v>
      </c>
      <c r="I1233" s="44">
        <v>0</v>
      </c>
      <c r="J1233" s="45">
        <v>0</v>
      </c>
      <c r="K1233" s="44">
        <v>0</v>
      </c>
      <c r="L1233" s="45">
        <v>0</v>
      </c>
      <c r="M1233" s="44">
        <v>0</v>
      </c>
      <c r="N1233" s="45">
        <v>0</v>
      </c>
      <c r="O1233" s="44">
        <v>0</v>
      </c>
      <c r="P1233" s="45">
        <v>0</v>
      </c>
      <c r="Q1233" s="44">
        <v>0</v>
      </c>
      <c r="R1233" s="45">
        <v>0</v>
      </c>
      <c r="S1233" s="44">
        <v>0</v>
      </c>
      <c r="T1233" s="45">
        <v>0</v>
      </c>
      <c r="U1233" s="44">
        <v>0</v>
      </c>
      <c r="V1233" s="45">
        <v>0</v>
      </c>
      <c r="W1233" s="44">
        <v>0</v>
      </c>
      <c r="X1233" s="45">
        <v>0</v>
      </c>
      <c r="Y1233" s="44">
        <v>0</v>
      </c>
      <c r="Z1233" s="45">
        <v>0</v>
      </c>
      <c r="AA1233" s="44">
        <v>0</v>
      </c>
      <c r="AB1233" s="45">
        <v>0</v>
      </c>
      <c r="AC1233" s="54"/>
      <c r="AD1233" s="55">
        <f t="shared" si="309"/>
        <v>0</v>
      </c>
      <c r="AE1233" s="54"/>
    </row>
    <row r="1234" spans="2:31" x14ac:dyDescent="0.3">
      <c r="B1234" s="12" t="s">
        <v>2</v>
      </c>
      <c r="C1234" s="12"/>
      <c r="D1234" s="12"/>
      <c r="E1234" s="13">
        <f>SUM(E1163:E1233)</f>
        <v>0</v>
      </c>
      <c r="F1234" s="13">
        <f t="shared" ref="F1234" si="310">SUM(F1163:F1233)</f>
        <v>0</v>
      </c>
      <c r="G1234" s="13">
        <f t="shared" ref="G1234" si="311">SUM(G1163:G1233)</f>
        <v>0</v>
      </c>
      <c r="H1234" s="13">
        <f t="shared" ref="H1234" si="312">SUM(H1163:H1233)</f>
        <v>0</v>
      </c>
      <c r="I1234" s="13">
        <f t="shared" ref="I1234" si="313">SUM(I1163:I1233)</f>
        <v>0</v>
      </c>
      <c r="J1234" s="13">
        <f t="shared" ref="J1234" si="314">SUM(J1163:J1233)</f>
        <v>0</v>
      </c>
      <c r="K1234" s="13">
        <f t="shared" ref="K1234" si="315">SUM(K1163:K1233)</f>
        <v>0</v>
      </c>
      <c r="L1234" s="13">
        <f t="shared" ref="L1234" si="316">SUM(L1163:L1233)</f>
        <v>28.622666666666667</v>
      </c>
      <c r="M1234" s="13">
        <f t="shared" ref="M1234" si="317">SUM(M1163:M1233)</f>
        <v>1144.6585</v>
      </c>
      <c r="N1234" s="13">
        <f t="shared" ref="N1234" si="318">SUM(N1163:N1233)</f>
        <v>1854.0201666666662</v>
      </c>
      <c r="O1234" s="13">
        <f t="shared" ref="O1234" si="319">SUM(O1163:O1233)</f>
        <v>1654.4763258666669</v>
      </c>
      <c r="P1234" s="13">
        <f t="shared" ref="P1234" si="320">SUM(P1163:P1233)</f>
        <v>1815.776333333333</v>
      </c>
      <c r="Q1234" s="13">
        <f t="shared" ref="Q1234" si="321">SUM(Q1163:Q1233)</f>
        <v>1988.47190791</v>
      </c>
      <c r="R1234" s="13">
        <f t="shared" ref="R1234" si="322">SUM(R1163:R1233)</f>
        <v>2051.6971492333332</v>
      </c>
      <c r="S1234" s="13">
        <f t="shared" ref="S1234" si="323">SUM(S1163:S1233)</f>
        <v>2229.0018980666669</v>
      </c>
      <c r="T1234" s="13">
        <f t="shared" ref="T1234" si="324">SUM(T1163:T1233)</f>
        <v>2511.5938874166663</v>
      </c>
      <c r="U1234" s="13">
        <f t="shared" ref="U1234" si="325">SUM(U1163:U1233)</f>
        <v>2673.221</v>
      </c>
      <c r="V1234" s="13">
        <f t="shared" ref="V1234" si="326">SUM(V1163:V1233)</f>
        <v>2422.498833333334</v>
      </c>
      <c r="W1234" s="13">
        <f t="shared" ref="W1234" si="327">SUM(W1163:W1233)</f>
        <v>1194.7261666666666</v>
      </c>
      <c r="X1234" s="13">
        <f t="shared" ref="X1234" si="328">SUM(X1163:X1233)</f>
        <v>10.082166666666668</v>
      </c>
      <c r="Y1234" s="13">
        <f t="shared" ref="Y1234" si="329">SUM(Y1163:Y1233)</f>
        <v>0</v>
      </c>
      <c r="Z1234" s="13">
        <f t="shared" ref="Z1234" si="330">SUM(Z1163:Z1233)</f>
        <v>0</v>
      </c>
      <c r="AA1234" s="13">
        <f t="shared" ref="AA1234" si="331">SUM(AA1163:AA1233)</f>
        <v>0</v>
      </c>
      <c r="AB1234" s="13">
        <f t="shared" ref="AB1234" si="332">SUM(AB1163:AB1233)</f>
        <v>0</v>
      </c>
      <c r="AC1234" s="116">
        <f>SUM(AC1163:AE1233)</f>
        <v>21578.847001826663</v>
      </c>
      <c r="AD1234" s="116"/>
      <c r="AE1234" s="116"/>
    </row>
    <row r="1235" spans="2:31" x14ac:dyDescent="0.3">
      <c r="B1235" s="14"/>
      <c r="C1235" s="15"/>
      <c r="D1235" s="16"/>
      <c r="E1235" s="16"/>
      <c r="F1235" s="16"/>
      <c r="G1235" s="16"/>
      <c r="H1235" s="16"/>
      <c r="I1235" s="16"/>
      <c r="J1235" s="16"/>
      <c r="K1235" s="16"/>
      <c r="L1235" s="16"/>
      <c r="M1235" s="16"/>
      <c r="N1235" s="16"/>
      <c r="O1235" s="16"/>
      <c r="P1235" s="16"/>
      <c r="Q1235" s="16"/>
      <c r="R1235" s="16"/>
      <c r="S1235" s="16"/>
      <c r="T1235" s="16"/>
      <c r="U1235" s="16"/>
      <c r="V1235" s="16"/>
      <c r="W1235" s="16"/>
      <c r="X1235" s="16"/>
      <c r="Y1235" s="16"/>
      <c r="Z1235" s="16"/>
      <c r="AA1235" s="16"/>
    </row>
    <row r="1236" spans="2:31" x14ac:dyDescent="0.3">
      <c r="B1236" s="14"/>
      <c r="C1236" s="15"/>
      <c r="D1236" s="16"/>
      <c r="E1236" s="16"/>
      <c r="F1236" s="16"/>
      <c r="G1236" s="16"/>
      <c r="H1236" s="16"/>
      <c r="I1236" s="16"/>
      <c r="J1236" s="16"/>
      <c r="K1236" s="16"/>
      <c r="L1236" s="16"/>
      <c r="M1236" s="16"/>
      <c r="N1236" s="16"/>
      <c r="O1236" s="16"/>
      <c r="P1236" s="16"/>
      <c r="Q1236" s="16"/>
      <c r="R1236" s="16"/>
      <c r="S1236" s="16"/>
      <c r="T1236" s="16"/>
      <c r="U1236" s="16"/>
      <c r="V1236" s="16"/>
      <c r="W1236" s="16"/>
      <c r="X1236" s="16"/>
      <c r="Y1236" s="16"/>
      <c r="Z1236" s="16"/>
      <c r="AA1236" s="16"/>
    </row>
    <row r="1237" spans="2:31" x14ac:dyDescent="0.3">
      <c r="B1237" s="8">
        <f>'Resumen-Mensual'!$U$26</f>
        <v>45947</v>
      </c>
    </row>
    <row r="1238" spans="2:31" x14ac:dyDescent="0.3">
      <c r="B1238" s="8"/>
    </row>
    <row r="1239" spans="2:31" x14ac:dyDescent="0.3">
      <c r="B1239" s="9" t="s">
        <v>81</v>
      </c>
      <c r="C1239" s="10"/>
      <c r="D1239" s="10"/>
      <c r="E1239" s="11">
        <v>1</v>
      </c>
      <c r="F1239" s="11">
        <v>2</v>
      </c>
      <c r="G1239" s="11">
        <v>3</v>
      </c>
      <c r="H1239" s="11">
        <v>4</v>
      </c>
      <c r="I1239" s="11">
        <v>5</v>
      </c>
      <c r="J1239" s="11">
        <v>6</v>
      </c>
      <c r="K1239" s="11">
        <v>7</v>
      </c>
      <c r="L1239" s="11">
        <v>8</v>
      </c>
      <c r="M1239" s="11">
        <v>9</v>
      </c>
      <c r="N1239" s="11">
        <v>10</v>
      </c>
      <c r="O1239" s="11">
        <v>11</v>
      </c>
      <c r="P1239" s="11">
        <v>12</v>
      </c>
      <c r="Q1239" s="11">
        <v>13</v>
      </c>
      <c r="R1239" s="11">
        <v>14</v>
      </c>
      <c r="S1239" s="11">
        <v>15</v>
      </c>
      <c r="T1239" s="11">
        <v>16</v>
      </c>
      <c r="U1239" s="11">
        <v>17</v>
      </c>
      <c r="V1239" s="11">
        <v>18</v>
      </c>
      <c r="W1239" s="11">
        <v>19</v>
      </c>
      <c r="X1239" s="11">
        <v>20</v>
      </c>
      <c r="Y1239" s="11">
        <v>21</v>
      </c>
      <c r="Z1239" s="11">
        <v>22</v>
      </c>
      <c r="AA1239" s="11">
        <v>23</v>
      </c>
      <c r="AB1239" s="11">
        <v>24</v>
      </c>
      <c r="AC1239" s="100" t="s">
        <v>2</v>
      </c>
      <c r="AD1239" s="100"/>
      <c r="AE1239" s="100"/>
    </row>
    <row r="1240" spans="2:31" x14ac:dyDescent="0.3">
      <c r="B1240" s="14" t="s">
        <v>37</v>
      </c>
      <c r="C1240" s="4"/>
      <c r="D1240" s="4"/>
      <c r="E1240" s="44">
        <v>0</v>
      </c>
      <c r="F1240" s="45">
        <v>0</v>
      </c>
      <c r="G1240" s="44">
        <v>0</v>
      </c>
      <c r="H1240" s="45">
        <v>0</v>
      </c>
      <c r="I1240" s="44">
        <v>0</v>
      </c>
      <c r="J1240" s="45">
        <v>0</v>
      </c>
      <c r="K1240" s="44">
        <v>0</v>
      </c>
      <c r="L1240" s="45">
        <v>0.14166666666666666</v>
      </c>
      <c r="M1240" s="44">
        <v>0.9099999999999997</v>
      </c>
      <c r="N1240" s="45">
        <v>0.86999999999999922</v>
      </c>
      <c r="O1240" s="44">
        <v>1.21</v>
      </c>
      <c r="P1240" s="45">
        <v>1.3099999999999996</v>
      </c>
      <c r="Q1240" s="44">
        <v>1.1600000000000001</v>
      </c>
      <c r="R1240" s="45">
        <v>1.1600000000000001</v>
      </c>
      <c r="S1240" s="44">
        <v>1.04</v>
      </c>
      <c r="T1240" s="45">
        <v>1.1000000000000005</v>
      </c>
      <c r="U1240" s="44">
        <v>0.8199999999999994</v>
      </c>
      <c r="V1240" s="45">
        <v>0.50999999999999979</v>
      </c>
      <c r="W1240" s="44">
        <v>3.8000000000000038</v>
      </c>
      <c r="X1240" s="45">
        <v>5.333333333333333E-2</v>
      </c>
      <c r="Y1240" s="44">
        <v>0</v>
      </c>
      <c r="Z1240" s="45">
        <v>0</v>
      </c>
      <c r="AA1240" s="44">
        <v>0</v>
      </c>
      <c r="AB1240" s="45">
        <v>0</v>
      </c>
      <c r="AC1240" s="56"/>
      <c r="AD1240" s="57">
        <f>SUM(E1240:AB1240)</f>
        <v>14.085000000000001</v>
      </c>
      <c r="AE1240" s="56"/>
    </row>
    <row r="1241" spans="2:31" x14ac:dyDescent="0.3">
      <c r="B1241" s="14" t="s">
        <v>38</v>
      </c>
      <c r="C1241" s="4"/>
      <c r="D1241" s="4"/>
      <c r="E1241" s="44">
        <v>0</v>
      </c>
      <c r="F1241" s="45">
        <v>0</v>
      </c>
      <c r="G1241" s="44">
        <v>0</v>
      </c>
      <c r="H1241" s="45">
        <v>0</v>
      </c>
      <c r="I1241" s="44">
        <v>0</v>
      </c>
      <c r="J1241" s="45">
        <v>0</v>
      </c>
      <c r="K1241" s="44">
        <v>0</v>
      </c>
      <c r="L1241" s="45">
        <v>0.19833333333333328</v>
      </c>
      <c r="M1241" s="44">
        <v>2.5300000000000007</v>
      </c>
      <c r="N1241" s="45">
        <v>0</v>
      </c>
      <c r="O1241" s="44">
        <v>0</v>
      </c>
      <c r="P1241" s="45">
        <v>0</v>
      </c>
      <c r="Q1241" s="44">
        <v>0</v>
      </c>
      <c r="R1241" s="45">
        <v>0</v>
      </c>
      <c r="S1241" s="44">
        <v>0</v>
      </c>
      <c r="T1241" s="45">
        <v>0</v>
      </c>
      <c r="U1241" s="44">
        <v>0</v>
      </c>
      <c r="V1241" s="45">
        <v>0.70999999999999908</v>
      </c>
      <c r="W1241" s="44">
        <v>7.6600000000000099</v>
      </c>
      <c r="X1241" s="45">
        <v>0.14800000000000002</v>
      </c>
      <c r="Y1241" s="44">
        <v>0</v>
      </c>
      <c r="Z1241" s="45">
        <v>0</v>
      </c>
      <c r="AA1241" s="44">
        <v>0</v>
      </c>
      <c r="AB1241" s="45">
        <v>0</v>
      </c>
      <c r="AC1241" s="54"/>
      <c r="AD1241" s="55">
        <f>SUM(E1241:AB1241)</f>
        <v>11.246333333333343</v>
      </c>
      <c r="AE1241" s="54"/>
    </row>
    <row r="1242" spans="2:31" x14ac:dyDescent="0.3">
      <c r="B1242" s="14" t="s">
        <v>39</v>
      </c>
      <c r="C1242" s="4"/>
      <c r="D1242" s="4"/>
      <c r="E1242" s="44">
        <v>0</v>
      </c>
      <c r="F1242" s="45">
        <v>0</v>
      </c>
      <c r="G1242" s="44">
        <v>0</v>
      </c>
      <c r="H1242" s="45">
        <v>0</v>
      </c>
      <c r="I1242" s="44">
        <v>0</v>
      </c>
      <c r="J1242" s="45">
        <v>0</v>
      </c>
      <c r="K1242" s="44">
        <v>0</v>
      </c>
      <c r="L1242" s="45">
        <v>0</v>
      </c>
      <c r="M1242" s="44">
        <v>0</v>
      </c>
      <c r="N1242" s="45">
        <v>0</v>
      </c>
      <c r="O1242" s="44">
        <v>0</v>
      </c>
      <c r="P1242" s="45">
        <v>0</v>
      </c>
      <c r="Q1242" s="44">
        <v>0</v>
      </c>
      <c r="R1242" s="45">
        <v>0</v>
      </c>
      <c r="S1242" s="44">
        <v>0</v>
      </c>
      <c r="T1242" s="45">
        <v>0</v>
      </c>
      <c r="U1242" s="44">
        <v>0</v>
      </c>
      <c r="V1242" s="45">
        <v>0</v>
      </c>
      <c r="W1242" s="44">
        <v>0</v>
      </c>
      <c r="X1242" s="45">
        <v>0</v>
      </c>
      <c r="Y1242" s="44">
        <v>0</v>
      </c>
      <c r="Z1242" s="45">
        <v>0</v>
      </c>
      <c r="AA1242" s="44">
        <v>0</v>
      </c>
      <c r="AB1242" s="45">
        <v>0</v>
      </c>
      <c r="AC1242" s="54"/>
      <c r="AD1242" s="55">
        <f t="shared" ref="AD1242:AD1303" si="333">SUM(E1242:AB1242)</f>
        <v>0</v>
      </c>
      <c r="AE1242" s="54"/>
    </row>
    <row r="1243" spans="2:31" x14ac:dyDescent="0.3">
      <c r="B1243" s="14" t="s">
        <v>40</v>
      </c>
      <c r="C1243" s="4"/>
      <c r="D1243" s="4"/>
      <c r="E1243" s="44">
        <v>0</v>
      </c>
      <c r="F1243" s="45">
        <v>0</v>
      </c>
      <c r="G1243" s="44">
        <v>0</v>
      </c>
      <c r="H1243" s="45">
        <v>0</v>
      </c>
      <c r="I1243" s="44">
        <v>0</v>
      </c>
      <c r="J1243" s="45">
        <v>0</v>
      </c>
      <c r="K1243" s="44">
        <v>0</v>
      </c>
      <c r="L1243" s="45">
        <v>0</v>
      </c>
      <c r="M1243" s="44">
        <v>0</v>
      </c>
      <c r="N1243" s="45">
        <v>0</v>
      </c>
      <c r="O1243" s="44">
        <v>0</v>
      </c>
      <c r="P1243" s="45">
        <v>0</v>
      </c>
      <c r="Q1243" s="44">
        <v>0</v>
      </c>
      <c r="R1243" s="45">
        <v>0</v>
      </c>
      <c r="S1243" s="44">
        <v>0</v>
      </c>
      <c r="T1243" s="45">
        <v>0</v>
      </c>
      <c r="U1243" s="44">
        <v>0</v>
      </c>
      <c r="V1243" s="45">
        <v>0</v>
      </c>
      <c r="W1243" s="44">
        <v>0</v>
      </c>
      <c r="X1243" s="45">
        <v>0</v>
      </c>
      <c r="Y1243" s="44">
        <v>0</v>
      </c>
      <c r="Z1243" s="45">
        <v>0</v>
      </c>
      <c r="AA1243" s="44">
        <v>0</v>
      </c>
      <c r="AB1243" s="45">
        <v>0</v>
      </c>
      <c r="AC1243" s="54"/>
      <c r="AD1243" s="55">
        <f t="shared" si="333"/>
        <v>0</v>
      </c>
      <c r="AE1243" s="54"/>
    </row>
    <row r="1244" spans="2:31" x14ac:dyDescent="0.3">
      <c r="B1244" s="14" t="s">
        <v>41</v>
      </c>
      <c r="C1244" s="4"/>
      <c r="D1244" s="4"/>
      <c r="E1244" s="44">
        <v>0</v>
      </c>
      <c r="F1244" s="45">
        <v>0</v>
      </c>
      <c r="G1244" s="44">
        <v>0</v>
      </c>
      <c r="H1244" s="45">
        <v>0</v>
      </c>
      <c r="I1244" s="44">
        <v>0</v>
      </c>
      <c r="J1244" s="45">
        <v>0</v>
      </c>
      <c r="K1244" s="44">
        <v>0</v>
      </c>
      <c r="L1244" s="45">
        <v>0</v>
      </c>
      <c r="M1244" s="44">
        <v>1.2905000000000002</v>
      </c>
      <c r="N1244" s="45">
        <v>3.3441666666666672</v>
      </c>
      <c r="O1244" s="44">
        <v>3.8419999999999987</v>
      </c>
      <c r="P1244" s="45">
        <v>9.7116666666666696</v>
      </c>
      <c r="Q1244" s="44">
        <v>10.910833333333334</v>
      </c>
      <c r="R1244" s="45">
        <v>20.472333333333331</v>
      </c>
      <c r="S1244" s="44">
        <v>28.453833333333332</v>
      </c>
      <c r="T1244" s="45">
        <v>34.541666666666657</v>
      </c>
      <c r="U1244" s="44">
        <v>31.327499999999997</v>
      </c>
      <c r="V1244" s="45">
        <v>22.915166666666668</v>
      </c>
      <c r="W1244" s="44">
        <v>5.1616666666666697</v>
      </c>
      <c r="X1244" s="45">
        <v>0</v>
      </c>
      <c r="Y1244" s="44">
        <v>0</v>
      </c>
      <c r="Z1244" s="45">
        <v>0</v>
      </c>
      <c r="AA1244" s="44">
        <v>0</v>
      </c>
      <c r="AB1244" s="45">
        <v>0</v>
      </c>
      <c r="AC1244" s="54"/>
      <c r="AD1244" s="55">
        <f t="shared" si="333"/>
        <v>171.97133333333332</v>
      </c>
      <c r="AE1244" s="54"/>
    </row>
    <row r="1245" spans="2:31" x14ac:dyDescent="0.3">
      <c r="B1245" s="14" t="s">
        <v>42</v>
      </c>
      <c r="C1245" s="4"/>
      <c r="D1245" s="4"/>
      <c r="E1245" s="44">
        <v>0</v>
      </c>
      <c r="F1245" s="45">
        <v>0</v>
      </c>
      <c r="G1245" s="44">
        <v>0</v>
      </c>
      <c r="H1245" s="45">
        <v>0</v>
      </c>
      <c r="I1245" s="44">
        <v>0</v>
      </c>
      <c r="J1245" s="45">
        <v>0</v>
      </c>
      <c r="K1245" s="44">
        <v>0</v>
      </c>
      <c r="L1245" s="45">
        <v>0</v>
      </c>
      <c r="M1245" s="44">
        <v>15.723166666666675</v>
      </c>
      <c r="N1245" s="45">
        <v>45.890333333333317</v>
      </c>
      <c r="O1245" s="44">
        <v>56.021833333333319</v>
      </c>
      <c r="P1245" s="45">
        <v>55.115166666666639</v>
      </c>
      <c r="Q1245" s="44">
        <v>51.022666666666645</v>
      </c>
      <c r="R1245" s="45">
        <v>42.958666666666659</v>
      </c>
      <c r="S1245" s="44">
        <v>53.696833333333331</v>
      </c>
      <c r="T1245" s="45">
        <v>57.672166666666641</v>
      </c>
      <c r="U1245" s="44">
        <v>59.859333333333332</v>
      </c>
      <c r="V1245" s="45">
        <v>55.452999999999989</v>
      </c>
      <c r="W1245" s="44">
        <v>23.900166666666674</v>
      </c>
      <c r="X1245" s="45">
        <v>0</v>
      </c>
      <c r="Y1245" s="44">
        <v>0</v>
      </c>
      <c r="Z1245" s="45">
        <v>0</v>
      </c>
      <c r="AA1245" s="44">
        <v>0</v>
      </c>
      <c r="AB1245" s="45">
        <v>0</v>
      </c>
      <c r="AC1245" s="54"/>
      <c r="AD1245" s="55">
        <f t="shared" si="333"/>
        <v>517.31333333333316</v>
      </c>
      <c r="AE1245" s="54"/>
    </row>
    <row r="1246" spans="2:31" x14ac:dyDescent="0.3">
      <c r="B1246" s="14" t="s">
        <v>43</v>
      </c>
      <c r="C1246" s="4"/>
      <c r="D1246" s="4"/>
      <c r="E1246" s="44">
        <v>0</v>
      </c>
      <c r="F1246" s="45">
        <v>0</v>
      </c>
      <c r="G1246" s="44">
        <v>0</v>
      </c>
      <c r="H1246" s="45">
        <v>0</v>
      </c>
      <c r="I1246" s="44">
        <v>0</v>
      </c>
      <c r="J1246" s="45">
        <v>0</v>
      </c>
      <c r="K1246" s="44">
        <v>0</v>
      </c>
      <c r="L1246" s="45">
        <v>0</v>
      </c>
      <c r="M1246" s="44">
        <v>0</v>
      </c>
      <c r="N1246" s="45">
        <v>0</v>
      </c>
      <c r="O1246" s="44">
        <v>0</v>
      </c>
      <c r="P1246" s="45">
        <v>0</v>
      </c>
      <c r="Q1246" s="44">
        <v>0</v>
      </c>
      <c r="R1246" s="45">
        <v>0</v>
      </c>
      <c r="S1246" s="44">
        <v>0</v>
      </c>
      <c r="T1246" s="45">
        <v>0</v>
      </c>
      <c r="U1246" s="44">
        <v>0</v>
      </c>
      <c r="V1246" s="45">
        <v>0</v>
      </c>
      <c r="W1246" s="44">
        <v>0</v>
      </c>
      <c r="X1246" s="45">
        <v>0</v>
      </c>
      <c r="Y1246" s="44">
        <v>0</v>
      </c>
      <c r="Z1246" s="45">
        <v>0</v>
      </c>
      <c r="AA1246" s="44">
        <v>0</v>
      </c>
      <c r="AB1246" s="45">
        <v>0</v>
      </c>
      <c r="AC1246" s="54"/>
      <c r="AD1246" s="55">
        <f t="shared" si="333"/>
        <v>0</v>
      </c>
      <c r="AE1246" s="54"/>
    </row>
    <row r="1247" spans="2:31" x14ac:dyDescent="0.3">
      <c r="B1247" s="14" t="s">
        <v>44</v>
      </c>
      <c r="C1247" s="4"/>
      <c r="D1247" s="4"/>
      <c r="E1247" s="44">
        <v>0</v>
      </c>
      <c r="F1247" s="45">
        <v>0</v>
      </c>
      <c r="G1247" s="44">
        <v>0</v>
      </c>
      <c r="H1247" s="45">
        <v>0</v>
      </c>
      <c r="I1247" s="44">
        <v>0</v>
      </c>
      <c r="J1247" s="45">
        <v>0</v>
      </c>
      <c r="K1247" s="44">
        <v>0</v>
      </c>
      <c r="L1247" s="45">
        <v>0</v>
      </c>
      <c r="M1247" s="44">
        <v>8.5311666666666692</v>
      </c>
      <c r="N1247" s="45">
        <v>12.186833333333329</v>
      </c>
      <c r="O1247" s="44">
        <v>5.0109999999999939</v>
      </c>
      <c r="P1247" s="45">
        <v>5.9524999999999917</v>
      </c>
      <c r="Q1247" s="44">
        <v>7.4533333333333358</v>
      </c>
      <c r="R1247" s="45">
        <v>17.479833333333339</v>
      </c>
      <c r="S1247" s="44">
        <v>19.312166666666656</v>
      </c>
      <c r="T1247" s="45">
        <v>29.81866666666664</v>
      </c>
      <c r="U1247" s="44">
        <v>34.066000000000003</v>
      </c>
      <c r="V1247" s="45">
        <v>35.656333333333329</v>
      </c>
      <c r="W1247" s="44">
        <v>24.409499999999991</v>
      </c>
      <c r="X1247" s="45">
        <v>0</v>
      </c>
      <c r="Y1247" s="44">
        <v>0</v>
      </c>
      <c r="Z1247" s="45">
        <v>0</v>
      </c>
      <c r="AA1247" s="44">
        <v>0</v>
      </c>
      <c r="AB1247" s="45">
        <v>0</v>
      </c>
      <c r="AC1247" s="54"/>
      <c r="AD1247" s="55">
        <f t="shared" si="333"/>
        <v>199.87733333333327</v>
      </c>
      <c r="AE1247" s="54"/>
    </row>
    <row r="1248" spans="2:31" x14ac:dyDescent="0.3">
      <c r="B1248" s="14" t="s">
        <v>45</v>
      </c>
      <c r="C1248" s="4"/>
      <c r="D1248" s="4"/>
      <c r="E1248" s="44">
        <v>0</v>
      </c>
      <c r="F1248" s="45">
        <v>0</v>
      </c>
      <c r="G1248" s="44">
        <v>0</v>
      </c>
      <c r="H1248" s="45">
        <v>0</v>
      </c>
      <c r="I1248" s="44">
        <v>0</v>
      </c>
      <c r="J1248" s="45">
        <v>0</v>
      </c>
      <c r="K1248" s="44">
        <v>0</v>
      </c>
      <c r="L1248" s="45">
        <v>3.3166666666666664E-2</v>
      </c>
      <c r="M1248" s="44">
        <v>4.4998333333333331</v>
      </c>
      <c r="N1248" s="45">
        <v>5.9119999999999999</v>
      </c>
      <c r="O1248" s="44">
        <v>36.059333333333321</v>
      </c>
      <c r="P1248" s="45">
        <v>42.735500000000016</v>
      </c>
      <c r="Q1248" s="44">
        <v>45.326999999999998</v>
      </c>
      <c r="R1248" s="45">
        <v>48.416666666666707</v>
      </c>
      <c r="S1248" s="44">
        <v>36.374999999999986</v>
      </c>
      <c r="T1248" s="45">
        <v>42.497499999999995</v>
      </c>
      <c r="U1248" s="44">
        <v>22.13966666666666</v>
      </c>
      <c r="V1248" s="45">
        <v>11.730000000000009</v>
      </c>
      <c r="W1248" s="44">
        <v>2.4698333333333338</v>
      </c>
      <c r="X1248" s="45">
        <v>0</v>
      </c>
      <c r="Y1248" s="44">
        <v>0</v>
      </c>
      <c r="Z1248" s="45">
        <v>0</v>
      </c>
      <c r="AA1248" s="44">
        <v>0</v>
      </c>
      <c r="AB1248" s="45">
        <v>0</v>
      </c>
      <c r="AC1248" s="54"/>
      <c r="AD1248" s="55">
        <f t="shared" si="333"/>
        <v>298.19550000000004</v>
      </c>
      <c r="AE1248" s="54"/>
    </row>
    <row r="1249" spans="2:31" x14ac:dyDescent="0.3">
      <c r="B1249" s="14" t="s">
        <v>46</v>
      </c>
      <c r="C1249" s="4"/>
      <c r="D1249" s="4"/>
      <c r="E1249" s="44">
        <v>0</v>
      </c>
      <c r="F1249" s="45">
        <v>0</v>
      </c>
      <c r="G1249" s="44">
        <v>0</v>
      </c>
      <c r="H1249" s="45">
        <v>0</v>
      </c>
      <c r="I1249" s="44">
        <v>0</v>
      </c>
      <c r="J1249" s="45">
        <v>0</v>
      </c>
      <c r="K1249" s="44">
        <v>0</v>
      </c>
      <c r="L1249" s="45">
        <v>0</v>
      </c>
      <c r="M1249" s="44">
        <v>23.975666666666672</v>
      </c>
      <c r="N1249" s="45">
        <v>33.812833333333337</v>
      </c>
      <c r="O1249" s="44">
        <v>34.299833333333304</v>
      </c>
      <c r="P1249" s="45">
        <v>38.036666666666711</v>
      </c>
      <c r="Q1249" s="44">
        <v>40.841166666666659</v>
      </c>
      <c r="R1249" s="45">
        <v>53.113666666666674</v>
      </c>
      <c r="S1249" s="44">
        <v>62.312833333333337</v>
      </c>
      <c r="T1249" s="45">
        <v>65.734333333333353</v>
      </c>
      <c r="U1249" s="44">
        <v>65.08499999999998</v>
      </c>
      <c r="V1249" s="45">
        <v>60.007999999999974</v>
      </c>
      <c r="W1249" s="44">
        <v>28.207000000000008</v>
      </c>
      <c r="X1249" s="45">
        <v>0</v>
      </c>
      <c r="Y1249" s="44">
        <v>0</v>
      </c>
      <c r="Z1249" s="45">
        <v>0</v>
      </c>
      <c r="AA1249" s="44">
        <v>0</v>
      </c>
      <c r="AB1249" s="45">
        <v>0</v>
      </c>
      <c r="AC1249" s="54"/>
      <c r="AD1249" s="55">
        <f t="shared" si="333"/>
        <v>505.42700000000002</v>
      </c>
      <c r="AE1249" s="54"/>
    </row>
    <row r="1250" spans="2:31" x14ac:dyDescent="0.3">
      <c r="B1250" s="14" t="s">
        <v>47</v>
      </c>
      <c r="C1250" s="4"/>
      <c r="D1250" s="4"/>
      <c r="E1250" s="44">
        <v>0</v>
      </c>
      <c r="F1250" s="45">
        <v>0</v>
      </c>
      <c r="G1250" s="44">
        <v>0</v>
      </c>
      <c r="H1250" s="45">
        <v>0</v>
      </c>
      <c r="I1250" s="44">
        <v>0</v>
      </c>
      <c r="J1250" s="45">
        <v>0</v>
      </c>
      <c r="K1250" s="44">
        <v>0</v>
      </c>
      <c r="L1250" s="45">
        <v>0.82166666666666643</v>
      </c>
      <c r="M1250" s="44">
        <v>18.619999999999994</v>
      </c>
      <c r="N1250" s="45">
        <v>20.91</v>
      </c>
      <c r="O1250" s="44">
        <v>20.990000000000002</v>
      </c>
      <c r="P1250" s="45">
        <v>21.02</v>
      </c>
      <c r="Q1250" s="44">
        <v>21</v>
      </c>
      <c r="R1250" s="45">
        <v>21.060000000000002</v>
      </c>
      <c r="S1250" s="44">
        <v>20.02</v>
      </c>
      <c r="T1250" s="45">
        <v>15.909999999999998</v>
      </c>
      <c r="U1250" s="44">
        <v>16.509999999999998</v>
      </c>
      <c r="V1250" s="45">
        <v>16.68</v>
      </c>
      <c r="W1250" s="44">
        <v>16.299999999999983</v>
      </c>
      <c r="X1250" s="45">
        <v>0.24000000000000005</v>
      </c>
      <c r="Y1250" s="44">
        <v>0</v>
      </c>
      <c r="Z1250" s="45">
        <v>0</v>
      </c>
      <c r="AA1250" s="44">
        <v>0</v>
      </c>
      <c r="AB1250" s="45">
        <v>0</v>
      </c>
      <c r="AC1250" s="54"/>
      <c r="AD1250" s="55">
        <f t="shared" si="333"/>
        <v>210.08166666666665</v>
      </c>
      <c r="AE1250" s="54"/>
    </row>
    <row r="1251" spans="2:31" x14ac:dyDescent="0.3">
      <c r="B1251" s="14" t="s">
        <v>48</v>
      </c>
      <c r="C1251" s="4"/>
      <c r="D1251" s="4"/>
      <c r="E1251" s="44">
        <v>0</v>
      </c>
      <c r="F1251" s="45">
        <v>0</v>
      </c>
      <c r="G1251" s="44">
        <v>0</v>
      </c>
      <c r="H1251" s="45">
        <v>0</v>
      </c>
      <c r="I1251" s="44">
        <v>0</v>
      </c>
      <c r="J1251" s="45">
        <v>0</v>
      </c>
      <c r="K1251" s="44">
        <v>0</v>
      </c>
      <c r="L1251" s="45">
        <v>0.14250000000000002</v>
      </c>
      <c r="M1251" s="44">
        <v>9.7539999999999978</v>
      </c>
      <c r="N1251" s="45">
        <v>17.340000000000011</v>
      </c>
      <c r="O1251" s="44">
        <v>18.100000000000009</v>
      </c>
      <c r="P1251" s="45">
        <v>18.139999999999993</v>
      </c>
      <c r="Q1251" s="44">
        <v>18.139999999999993</v>
      </c>
      <c r="R1251" s="45">
        <v>18.139999999999993</v>
      </c>
      <c r="S1251" s="44">
        <v>18.174666666666667</v>
      </c>
      <c r="T1251" s="45">
        <v>15.384999999999993</v>
      </c>
      <c r="U1251" s="44">
        <v>16.07</v>
      </c>
      <c r="V1251" s="45">
        <v>14.929999999999998</v>
      </c>
      <c r="W1251" s="44">
        <v>6.4000000000000012</v>
      </c>
      <c r="X1251" s="45">
        <v>0</v>
      </c>
      <c r="Y1251" s="44">
        <v>0</v>
      </c>
      <c r="Z1251" s="45">
        <v>0</v>
      </c>
      <c r="AA1251" s="44">
        <v>0</v>
      </c>
      <c r="AB1251" s="45">
        <v>0</v>
      </c>
      <c r="AC1251" s="54"/>
      <c r="AD1251" s="55">
        <f t="shared" si="333"/>
        <v>170.71616666666665</v>
      </c>
      <c r="AE1251" s="54"/>
    </row>
    <row r="1252" spans="2:31" x14ac:dyDescent="0.3">
      <c r="B1252" s="14" t="s">
        <v>49</v>
      </c>
      <c r="C1252" s="4"/>
      <c r="D1252" s="4"/>
      <c r="E1252" s="44">
        <v>0</v>
      </c>
      <c r="F1252" s="45">
        <v>0</v>
      </c>
      <c r="G1252" s="44">
        <v>0</v>
      </c>
      <c r="H1252" s="45">
        <v>0</v>
      </c>
      <c r="I1252" s="44">
        <v>0</v>
      </c>
      <c r="J1252" s="45">
        <v>0</v>
      </c>
      <c r="K1252" s="44">
        <v>0</v>
      </c>
      <c r="L1252" s="45">
        <v>0</v>
      </c>
      <c r="M1252" s="44">
        <v>48.884333333333331</v>
      </c>
      <c r="N1252" s="45">
        <v>74.039999999999992</v>
      </c>
      <c r="O1252" s="44">
        <v>86.549999999999983</v>
      </c>
      <c r="P1252" s="45">
        <v>97.12</v>
      </c>
      <c r="Q1252" s="44">
        <v>102.75999999999999</v>
      </c>
      <c r="R1252" s="45">
        <v>131.41</v>
      </c>
      <c r="S1252" s="44">
        <v>154.31616666666665</v>
      </c>
      <c r="T1252" s="45">
        <v>159.76799999999997</v>
      </c>
      <c r="U1252" s="44">
        <v>160.6883333333333</v>
      </c>
      <c r="V1252" s="45">
        <v>143.32299999999998</v>
      </c>
      <c r="W1252" s="44">
        <v>51.552999999999997</v>
      </c>
      <c r="X1252" s="45">
        <v>0</v>
      </c>
      <c r="Y1252" s="44">
        <v>0</v>
      </c>
      <c r="Z1252" s="45">
        <v>0</v>
      </c>
      <c r="AA1252" s="44">
        <v>0</v>
      </c>
      <c r="AB1252" s="45">
        <v>0</v>
      </c>
      <c r="AC1252" s="54"/>
      <c r="AD1252" s="55">
        <f t="shared" si="333"/>
        <v>1210.4128333333329</v>
      </c>
      <c r="AE1252" s="54"/>
    </row>
    <row r="1253" spans="2:31" x14ac:dyDescent="0.3">
      <c r="B1253" s="14" t="s">
        <v>50</v>
      </c>
      <c r="C1253" s="4"/>
      <c r="D1253" s="4"/>
      <c r="E1253" s="44">
        <v>0</v>
      </c>
      <c r="F1253" s="45">
        <v>0</v>
      </c>
      <c r="G1253" s="44">
        <v>0</v>
      </c>
      <c r="H1253" s="45">
        <v>0</v>
      </c>
      <c r="I1253" s="44">
        <v>0</v>
      </c>
      <c r="J1253" s="45">
        <v>0</v>
      </c>
      <c r="K1253" s="44">
        <v>0</v>
      </c>
      <c r="L1253" s="45">
        <v>0</v>
      </c>
      <c r="M1253" s="44">
        <v>0.27783333333333354</v>
      </c>
      <c r="N1253" s="45">
        <v>1.7748333333333322</v>
      </c>
      <c r="O1253" s="44">
        <v>3.6588333333333347</v>
      </c>
      <c r="P1253" s="45">
        <v>34.427833333333332</v>
      </c>
      <c r="Q1253" s="44">
        <v>6.8100000000000023</v>
      </c>
      <c r="R1253" s="45">
        <v>0</v>
      </c>
      <c r="S1253" s="44">
        <v>13.512333333333332</v>
      </c>
      <c r="T1253" s="45">
        <v>10.289</v>
      </c>
      <c r="U1253" s="44">
        <v>8.0698333333333387</v>
      </c>
      <c r="V1253" s="45">
        <v>9.4971666666666668</v>
      </c>
      <c r="W1253" s="44">
        <v>6.2651666666666674</v>
      </c>
      <c r="X1253" s="45">
        <v>3.3848333333333334</v>
      </c>
      <c r="Y1253" s="44">
        <v>0</v>
      </c>
      <c r="Z1253" s="45">
        <v>0</v>
      </c>
      <c r="AA1253" s="44">
        <v>0</v>
      </c>
      <c r="AB1253" s="45">
        <v>0</v>
      </c>
      <c r="AC1253" s="54"/>
      <c r="AD1253" s="55">
        <f t="shared" si="333"/>
        <v>97.967666666666673</v>
      </c>
      <c r="AE1253" s="54"/>
    </row>
    <row r="1254" spans="2:31" x14ac:dyDescent="0.3">
      <c r="B1254" s="14" t="s">
        <v>109</v>
      </c>
      <c r="C1254" s="4"/>
      <c r="D1254" s="4"/>
      <c r="E1254" s="44">
        <v>0</v>
      </c>
      <c r="F1254" s="45">
        <v>0</v>
      </c>
      <c r="G1254" s="44">
        <v>0</v>
      </c>
      <c r="H1254" s="45">
        <v>0</v>
      </c>
      <c r="I1254" s="44">
        <v>0</v>
      </c>
      <c r="J1254" s="45">
        <v>0</v>
      </c>
      <c r="K1254" s="44">
        <v>0</v>
      </c>
      <c r="L1254" s="45">
        <v>0</v>
      </c>
      <c r="M1254" s="44">
        <v>19.990333333333346</v>
      </c>
      <c r="N1254" s="45">
        <v>19.490499999999997</v>
      </c>
      <c r="O1254" s="44">
        <v>18.537000000000003</v>
      </c>
      <c r="P1254" s="45">
        <v>19.577500000000001</v>
      </c>
      <c r="Q1254" s="44">
        <v>20.496833333333345</v>
      </c>
      <c r="R1254" s="45">
        <v>26.381666666666653</v>
      </c>
      <c r="S1254" s="44">
        <v>30.814000000000021</v>
      </c>
      <c r="T1254" s="45">
        <v>32.62450000000004</v>
      </c>
      <c r="U1254" s="44">
        <v>32.722666666666676</v>
      </c>
      <c r="V1254" s="45">
        <v>30.33949999999998</v>
      </c>
      <c r="W1254" s="44">
        <v>12.684833333333334</v>
      </c>
      <c r="X1254" s="45">
        <v>0</v>
      </c>
      <c r="Y1254" s="44">
        <v>0</v>
      </c>
      <c r="Z1254" s="45">
        <v>0</v>
      </c>
      <c r="AA1254" s="44">
        <v>0</v>
      </c>
      <c r="AB1254" s="45">
        <v>0</v>
      </c>
      <c r="AC1254" s="54"/>
      <c r="AD1254" s="55">
        <f t="shared" si="333"/>
        <v>263.65933333333339</v>
      </c>
      <c r="AE1254" s="54"/>
    </row>
    <row r="1255" spans="2:31" x14ac:dyDescent="0.3">
      <c r="B1255" s="14" t="s">
        <v>51</v>
      </c>
      <c r="C1255" s="4"/>
      <c r="D1255" s="4"/>
      <c r="E1255" s="44">
        <v>0</v>
      </c>
      <c r="F1255" s="45">
        <v>0</v>
      </c>
      <c r="G1255" s="44">
        <v>0</v>
      </c>
      <c r="H1255" s="45">
        <v>0</v>
      </c>
      <c r="I1255" s="44">
        <v>0</v>
      </c>
      <c r="J1255" s="45">
        <v>0</v>
      </c>
      <c r="K1255" s="44">
        <v>0</v>
      </c>
      <c r="L1255" s="45">
        <v>0</v>
      </c>
      <c r="M1255" s="44">
        <v>25.656166666666671</v>
      </c>
      <c r="N1255" s="45">
        <v>93.086666666666687</v>
      </c>
      <c r="O1255" s="44">
        <v>106.78266666666667</v>
      </c>
      <c r="P1255" s="45">
        <v>115.30800000000002</v>
      </c>
      <c r="Q1255" s="44">
        <v>120.24516666666659</v>
      </c>
      <c r="R1255" s="45">
        <v>145.01233333333332</v>
      </c>
      <c r="S1255" s="44">
        <v>170.04283333333333</v>
      </c>
      <c r="T1255" s="45">
        <v>177.33483333333336</v>
      </c>
      <c r="U1255" s="44">
        <v>180.99800000000005</v>
      </c>
      <c r="V1255" s="45">
        <v>157.89950000000002</v>
      </c>
      <c r="W1255" s="44">
        <v>65.498666666666637</v>
      </c>
      <c r="X1255" s="45">
        <v>0</v>
      </c>
      <c r="Y1255" s="44">
        <v>0</v>
      </c>
      <c r="Z1255" s="45">
        <v>0</v>
      </c>
      <c r="AA1255" s="44">
        <v>0</v>
      </c>
      <c r="AB1255" s="45">
        <v>0</v>
      </c>
      <c r="AC1255" s="54"/>
      <c r="AD1255" s="55">
        <f t="shared" si="333"/>
        <v>1357.8648333333333</v>
      </c>
      <c r="AE1255" s="54"/>
    </row>
    <row r="1256" spans="2:31" x14ac:dyDescent="0.3">
      <c r="B1256" s="14" t="s">
        <v>52</v>
      </c>
      <c r="C1256" s="4"/>
      <c r="D1256" s="4"/>
      <c r="E1256" s="44">
        <v>0</v>
      </c>
      <c r="F1256" s="45">
        <v>0</v>
      </c>
      <c r="G1256" s="44">
        <v>0</v>
      </c>
      <c r="H1256" s="45">
        <v>0</v>
      </c>
      <c r="I1256" s="44">
        <v>0</v>
      </c>
      <c r="J1256" s="45">
        <v>0</v>
      </c>
      <c r="K1256" s="44">
        <v>0</v>
      </c>
      <c r="L1256" s="45">
        <v>0</v>
      </c>
      <c r="M1256" s="44">
        <v>26.286666666666669</v>
      </c>
      <c r="N1256" s="45">
        <v>25.216999999999992</v>
      </c>
      <c r="O1256" s="44">
        <v>21.494000000000003</v>
      </c>
      <c r="P1256" s="45">
        <v>23.393333333333334</v>
      </c>
      <c r="Q1256" s="44">
        <v>25.189333333333334</v>
      </c>
      <c r="R1256" s="45">
        <v>31.610833333333314</v>
      </c>
      <c r="S1256" s="44">
        <v>37.125166666666658</v>
      </c>
      <c r="T1256" s="45">
        <v>39.302333333333344</v>
      </c>
      <c r="U1256" s="44">
        <v>41.084666666666671</v>
      </c>
      <c r="V1256" s="45">
        <v>42.026166666666668</v>
      </c>
      <c r="W1256" s="44">
        <v>32.006833333333333</v>
      </c>
      <c r="X1256" s="45">
        <v>0</v>
      </c>
      <c r="Y1256" s="44">
        <v>0</v>
      </c>
      <c r="Z1256" s="45">
        <v>0</v>
      </c>
      <c r="AA1256" s="44">
        <v>0</v>
      </c>
      <c r="AB1256" s="45">
        <v>0</v>
      </c>
      <c r="AC1256" s="54"/>
      <c r="AD1256" s="55">
        <f t="shared" si="333"/>
        <v>344.73633333333328</v>
      </c>
      <c r="AE1256" s="54"/>
    </row>
    <row r="1257" spans="2:31" x14ac:dyDescent="0.3">
      <c r="B1257" s="14" t="s">
        <v>53</v>
      </c>
      <c r="C1257" s="4"/>
      <c r="D1257" s="4"/>
      <c r="E1257" s="44">
        <v>0</v>
      </c>
      <c r="F1257" s="45">
        <v>0</v>
      </c>
      <c r="G1257" s="44">
        <v>0</v>
      </c>
      <c r="H1257" s="45">
        <v>0</v>
      </c>
      <c r="I1257" s="44">
        <v>0</v>
      </c>
      <c r="J1257" s="45">
        <v>0</v>
      </c>
      <c r="K1257" s="44">
        <v>0</v>
      </c>
      <c r="L1257" s="45">
        <v>0</v>
      </c>
      <c r="M1257" s="44">
        <v>0</v>
      </c>
      <c r="N1257" s="45">
        <v>0</v>
      </c>
      <c r="O1257" s="44">
        <v>0</v>
      </c>
      <c r="P1257" s="45">
        <v>0</v>
      </c>
      <c r="Q1257" s="44">
        <v>0</v>
      </c>
      <c r="R1257" s="45">
        <v>0</v>
      </c>
      <c r="S1257" s="44">
        <v>0</v>
      </c>
      <c r="T1257" s="45">
        <v>0</v>
      </c>
      <c r="U1257" s="44">
        <v>0</v>
      </c>
      <c r="V1257" s="45">
        <v>0</v>
      </c>
      <c r="W1257" s="44">
        <v>0</v>
      </c>
      <c r="X1257" s="45">
        <v>0</v>
      </c>
      <c r="Y1257" s="44">
        <v>0</v>
      </c>
      <c r="Z1257" s="45">
        <v>0</v>
      </c>
      <c r="AA1257" s="44">
        <v>0</v>
      </c>
      <c r="AB1257" s="45">
        <v>0</v>
      </c>
      <c r="AC1257" s="54"/>
      <c r="AD1257" s="55">
        <f t="shared" si="333"/>
        <v>0</v>
      </c>
      <c r="AE1257" s="54"/>
    </row>
    <row r="1258" spans="2:31" x14ac:dyDescent="0.3">
      <c r="B1258" s="14" t="s">
        <v>54</v>
      </c>
      <c r="C1258" s="4"/>
      <c r="D1258" s="4"/>
      <c r="E1258" s="44">
        <v>0</v>
      </c>
      <c r="F1258" s="45">
        <v>0</v>
      </c>
      <c r="G1258" s="44">
        <v>0</v>
      </c>
      <c r="H1258" s="45">
        <v>0</v>
      </c>
      <c r="I1258" s="44">
        <v>0</v>
      </c>
      <c r="J1258" s="45">
        <v>0</v>
      </c>
      <c r="K1258" s="44">
        <v>0</v>
      </c>
      <c r="L1258" s="45">
        <v>0</v>
      </c>
      <c r="M1258" s="44">
        <v>9.7726666666666695</v>
      </c>
      <c r="N1258" s="45">
        <v>36.098166666666657</v>
      </c>
      <c r="O1258" s="44">
        <v>37.563499999999991</v>
      </c>
      <c r="P1258" s="45">
        <v>41.569500000000012</v>
      </c>
      <c r="Q1258" s="44">
        <v>43.404499999999992</v>
      </c>
      <c r="R1258" s="45">
        <v>53.557500000000005</v>
      </c>
      <c r="S1258" s="44">
        <v>65.144500000000008</v>
      </c>
      <c r="T1258" s="45">
        <v>68.335000000000022</v>
      </c>
      <c r="U1258" s="44">
        <v>71.973666666666688</v>
      </c>
      <c r="V1258" s="45">
        <v>73.188666666666691</v>
      </c>
      <c r="W1258" s="44">
        <v>73.749833333333314</v>
      </c>
      <c r="X1258" s="45">
        <v>10.210166666666664</v>
      </c>
      <c r="Y1258" s="44">
        <v>0</v>
      </c>
      <c r="Z1258" s="45">
        <v>0</v>
      </c>
      <c r="AA1258" s="44">
        <v>0</v>
      </c>
      <c r="AB1258" s="45">
        <v>0</v>
      </c>
      <c r="AC1258" s="54"/>
      <c r="AD1258" s="55">
        <f t="shared" si="333"/>
        <v>584.5676666666667</v>
      </c>
      <c r="AE1258" s="54"/>
    </row>
    <row r="1259" spans="2:31" x14ac:dyDescent="0.3">
      <c r="B1259" s="4" t="s">
        <v>55</v>
      </c>
      <c r="C1259" s="4"/>
      <c r="D1259" s="4"/>
      <c r="E1259" s="44">
        <v>0</v>
      </c>
      <c r="F1259" s="45">
        <v>0</v>
      </c>
      <c r="G1259" s="44">
        <v>0</v>
      </c>
      <c r="H1259" s="45">
        <v>0</v>
      </c>
      <c r="I1259" s="44">
        <v>0</v>
      </c>
      <c r="J1259" s="45">
        <v>0</v>
      </c>
      <c r="K1259" s="44">
        <v>0</v>
      </c>
      <c r="L1259" s="45">
        <v>0</v>
      </c>
      <c r="M1259" s="44">
        <v>20.22016666666666</v>
      </c>
      <c r="N1259" s="45">
        <v>53.407999999999994</v>
      </c>
      <c r="O1259" s="44">
        <v>29.250214799999995</v>
      </c>
      <c r="P1259" s="45">
        <v>23.558931599999994</v>
      </c>
      <c r="Q1259" s="44">
        <v>24.432956099999984</v>
      </c>
      <c r="R1259" s="45">
        <v>23.999970699999992</v>
      </c>
      <c r="S1259" s="44">
        <v>83.548833333333278</v>
      </c>
      <c r="T1259" s="45">
        <v>56.744572860000005</v>
      </c>
      <c r="U1259" s="44">
        <v>20.372497899999985</v>
      </c>
      <c r="V1259" s="45">
        <v>13.249342400000003</v>
      </c>
      <c r="W1259" s="44">
        <v>29.088999999999992</v>
      </c>
      <c r="X1259" s="45">
        <v>0</v>
      </c>
      <c r="Y1259" s="44">
        <v>0</v>
      </c>
      <c r="Z1259" s="45">
        <v>0</v>
      </c>
      <c r="AA1259" s="44">
        <v>0</v>
      </c>
      <c r="AB1259" s="45">
        <v>0</v>
      </c>
      <c r="AC1259" s="54"/>
      <c r="AD1259" s="55">
        <f t="shared" si="333"/>
        <v>377.87448635999988</v>
      </c>
      <c r="AE1259" s="54"/>
    </row>
    <row r="1260" spans="2:31" x14ac:dyDescent="0.3">
      <c r="B1260" s="4" t="s">
        <v>56</v>
      </c>
      <c r="C1260" s="4"/>
      <c r="D1260" s="4"/>
      <c r="E1260" s="44">
        <v>0</v>
      </c>
      <c r="F1260" s="45">
        <v>0</v>
      </c>
      <c r="G1260" s="44">
        <v>0</v>
      </c>
      <c r="H1260" s="45">
        <v>0</v>
      </c>
      <c r="I1260" s="44">
        <v>0</v>
      </c>
      <c r="J1260" s="45">
        <v>0</v>
      </c>
      <c r="K1260" s="44">
        <v>0</v>
      </c>
      <c r="L1260" s="45">
        <v>1.1616666666666666</v>
      </c>
      <c r="M1260" s="44">
        <v>10.435</v>
      </c>
      <c r="N1260" s="45">
        <v>6.8416666666666739</v>
      </c>
      <c r="O1260" s="44">
        <v>7.6304999999999996</v>
      </c>
      <c r="P1260" s="45">
        <v>5.7283333333333362</v>
      </c>
      <c r="Q1260" s="44">
        <v>6.3135000000000012</v>
      </c>
      <c r="R1260" s="45">
        <v>7.7496666666666618</v>
      </c>
      <c r="S1260" s="44">
        <v>8.9509999999999987</v>
      </c>
      <c r="T1260" s="45">
        <v>8.9793333333333329</v>
      </c>
      <c r="U1260" s="44">
        <v>9.7565000000000008</v>
      </c>
      <c r="V1260" s="45">
        <v>9.817499999999999</v>
      </c>
      <c r="W1260" s="44">
        <v>9.848833333333328</v>
      </c>
      <c r="X1260" s="45">
        <v>0.54983333333333351</v>
      </c>
      <c r="Y1260" s="44">
        <v>0</v>
      </c>
      <c r="Z1260" s="45">
        <v>0</v>
      </c>
      <c r="AA1260" s="44">
        <v>0</v>
      </c>
      <c r="AB1260" s="45">
        <v>0</v>
      </c>
      <c r="AC1260" s="54"/>
      <c r="AD1260" s="55">
        <f t="shared" si="333"/>
        <v>93.763333333333335</v>
      </c>
      <c r="AE1260" s="54"/>
    </row>
    <row r="1261" spans="2:31" x14ac:dyDescent="0.3">
      <c r="B1261" s="4" t="s">
        <v>110</v>
      </c>
      <c r="C1261" s="4"/>
      <c r="D1261" s="4"/>
      <c r="E1261" s="44">
        <v>0</v>
      </c>
      <c r="F1261" s="45">
        <v>0</v>
      </c>
      <c r="G1261" s="44">
        <v>0</v>
      </c>
      <c r="H1261" s="45">
        <v>0</v>
      </c>
      <c r="I1261" s="44">
        <v>0</v>
      </c>
      <c r="J1261" s="45">
        <v>0</v>
      </c>
      <c r="K1261" s="44">
        <v>0</v>
      </c>
      <c r="L1261" s="45">
        <v>0</v>
      </c>
      <c r="M1261" s="44">
        <v>5.7843333333333344</v>
      </c>
      <c r="N1261" s="45">
        <v>1.0931666666666673</v>
      </c>
      <c r="O1261" s="44">
        <v>0</v>
      </c>
      <c r="P1261" s="45">
        <v>0.70649999999999669</v>
      </c>
      <c r="Q1261" s="44">
        <v>1.577333333333333</v>
      </c>
      <c r="R1261" s="45">
        <v>14.186166666666667</v>
      </c>
      <c r="S1261" s="44">
        <v>28.331833333333336</v>
      </c>
      <c r="T1261" s="45">
        <v>30.736666666666665</v>
      </c>
      <c r="U1261" s="44">
        <v>29.655666666666658</v>
      </c>
      <c r="V1261" s="45">
        <v>26.809666666666665</v>
      </c>
      <c r="W1261" s="44">
        <v>7.3308333333333326</v>
      </c>
      <c r="X1261" s="45">
        <v>0</v>
      </c>
      <c r="Y1261" s="44">
        <v>0</v>
      </c>
      <c r="Z1261" s="45">
        <v>0</v>
      </c>
      <c r="AA1261" s="44">
        <v>0</v>
      </c>
      <c r="AB1261" s="45">
        <v>0</v>
      </c>
      <c r="AC1261" s="54"/>
      <c r="AD1261" s="55">
        <f t="shared" si="333"/>
        <v>146.21216666666666</v>
      </c>
      <c r="AE1261" s="54"/>
    </row>
    <row r="1262" spans="2:31" x14ac:dyDescent="0.3">
      <c r="B1262" s="4" t="s">
        <v>57</v>
      </c>
      <c r="C1262" s="4"/>
      <c r="D1262" s="4"/>
      <c r="E1262" s="44">
        <v>0</v>
      </c>
      <c r="F1262" s="45">
        <v>0</v>
      </c>
      <c r="G1262" s="44">
        <v>0</v>
      </c>
      <c r="H1262" s="45">
        <v>0</v>
      </c>
      <c r="I1262" s="44">
        <v>0</v>
      </c>
      <c r="J1262" s="45">
        <v>0</v>
      </c>
      <c r="K1262" s="44">
        <v>0</v>
      </c>
      <c r="L1262" s="45">
        <v>0</v>
      </c>
      <c r="M1262" s="44">
        <v>0</v>
      </c>
      <c r="N1262" s="45">
        <v>0</v>
      </c>
      <c r="O1262" s="44">
        <v>0</v>
      </c>
      <c r="P1262" s="45">
        <v>0</v>
      </c>
      <c r="Q1262" s="44">
        <v>0</v>
      </c>
      <c r="R1262" s="45">
        <v>0</v>
      </c>
      <c r="S1262" s="44">
        <v>0</v>
      </c>
      <c r="T1262" s="45">
        <v>0</v>
      </c>
      <c r="U1262" s="44">
        <v>0</v>
      </c>
      <c r="V1262" s="45">
        <v>0</v>
      </c>
      <c r="W1262" s="44">
        <v>0</v>
      </c>
      <c r="X1262" s="45">
        <v>0</v>
      </c>
      <c r="Y1262" s="44">
        <v>0</v>
      </c>
      <c r="Z1262" s="45">
        <v>0</v>
      </c>
      <c r="AA1262" s="44">
        <v>0</v>
      </c>
      <c r="AB1262" s="45">
        <v>0</v>
      </c>
      <c r="AC1262" s="54"/>
      <c r="AD1262" s="55">
        <f t="shared" si="333"/>
        <v>0</v>
      </c>
      <c r="AE1262" s="54"/>
    </row>
    <row r="1263" spans="2:31" x14ac:dyDescent="0.3">
      <c r="B1263" s="4" t="s">
        <v>58</v>
      </c>
      <c r="C1263" s="4"/>
      <c r="D1263" s="4"/>
      <c r="E1263" s="44">
        <v>0</v>
      </c>
      <c r="F1263" s="45">
        <v>0</v>
      </c>
      <c r="G1263" s="44">
        <v>0</v>
      </c>
      <c r="H1263" s="45">
        <v>0</v>
      </c>
      <c r="I1263" s="44">
        <v>0</v>
      </c>
      <c r="J1263" s="45">
        <v>0</v>
      </c>
      <c r="K1263" s="44">
        <v>0</v>
      </c>
      <c r="L1263" s="45">
        <v>0</v>
      </c>
      <c r="M1263" s="44">
        <v>0</v>
      </c>
      <c r="N1263" s="45">
        <v>0</v>
      </c>
      <c r="O1263" s="44">
        <v>0</v>
      </c>
      <c r="P1263" s="45">
        <v>0</v>
      </c>
      <c r="Q1263" s="44">
        <v>0</v>
      </c>
      <c r="R1263" s="45">
        <v>0</v>
      </c>
      <c r="S1263" s="44">
        <v>0</v>
      </c>
      <c r="T1263" s="45">
        <v>0</v>
      </c>
      <c r="U1263" s="44">
        <v>0</v>
      </c>
      <c r="V1263" s="45">
        <v>0</v>
      </c>
      <c r="W1263" s="44">
        <v>0</v>
      </c>
      <c r="X1263" s="45">
        <v>0</v>
      </c>
      <c r="Y1263" s="44">
        <v>0</v>
      </c>
      <c r="Z1263" s="45">
        <v>0</v>
      </c>
      <c r="AA1263" s="44">
        <v>0</v>
      </c>
      <c r="AB1263" s="45">
        <v>0</v>
      </c>
      <c r="AC1263" s="54"/>
      <c r="AD1263" s="55">
        <f t="shared" si="333"/>
        <v>0</v>
      </c>
      <c r="AE1263" s="54"/>
    </row>
    <row r="1264" spans="2:31" x14ac:dyDescent="0.3">
      <c r="B1264" s="4" t="s">
        <v>111</v>
      </c>
      <c r="C1264" s="4"/>
      <c r="D1264" s="4"/>
      <c r="E1264" s="44">
        <v>0</v>
      </c>
      <c r="F1264" s="45">
        <v>0</v>
      </c>
      <c r="G1264" s="44">
        <v>0</v>
      </c>
      <c r="H1264" s="45">
        <v>0</v>
      </c>
      <c r="I1264" s="44">
        <v>0</v>
      </c>
      <c r="J1264" s="45">
        <v>0</v>
      </c>
      <c r="K1264" s="44">
        <v>0</v>
      </c>
      <c r="L1264" s="45">
        <v>0.23333333333333339</v>
      </c>
      <c r="M1264" s="44">
        <v>13.062666666666653</v>
      </c>
      <c r="N1264" s="45">
        <v>27.712500000000009</v>
      </c>
      <c r="O1264" s="44">
        <v>20.113666666666663</v>
      </c>
      <c r="P1264" s="45">
        <v>23.925166666666662</v>
      </c>
      <c r="Q1264" s="44">
        <v>28.039666666666676</v>
      </c>
      <c r="R1264" s="45">
        <v>45.689666666666668</v>
      </c>
      <c r="S1264" s="44">
        <v>60.373000000000019</v>
      </c>
      <c r="T1264" s="45">
        <v>66.211666666666673</v>
      </c>
      <c r="U1264" s="44">
        <v>69.805333333333309</v>
      </c>
      <c r="V1264" s="45">
        <v>71.789833333333334</v>
      </c>
      <c r="W1264" s="44">
        <v>33.604166666666664</v>
      </c>
      <c r="X1264" s="45">
        <v>0</v>
      </c>
      <c r="Y1264" s="44">
        <v>0</v>
      </c>
      <c r="Z1264" s="45">
        <v>0</v>
      </c>
      <c r="AA1264" s="44">
        <v>0</v>
      </c>
      <c r="AB1264" s="45">
        <v>0</v>
      </c>
      <c r="AC1264" s="54"/>
      <c r="AD1264" s="55">
        <f t="shared" si="333"/>
        <v>460.56066666666663</v>
      </c>
      <c r="AE1264" s="54"/>
    </row>
    <row r="1265" spans="2:31" x14ac:dyDescent="0.3">
      <c r="B1265" s="4" t="s">
        <v>59</v>
      </c>
      <c r="C1265" s="4"/>
      <c r="D1265" s="4"/>
      <c r="E1265" s="44">
        <v>0</v>
      </c>
      <c r="F1265" s="45">
        <v>0</v>
      </c>
      <c r="G1265" s="44">
        <v>0</v>
      </c>
      <c r="H1265" s="45">
        <v>0</v>
      </c>
      <c r="I1265" s="44">
        <v>0</v>
      </c>
      <c r="J1265" s="45">
        <v>0</v>
      </c>
      <c r="K1265" s="44">
        <v>0</v>
      </c>
      <c r="L1265" s="45">
        <v>0.38433333333333325</v>
      </c>
      <c r="M1265" s="44">
        <v>2.1201666666666665</v>
      </c>
      <c r="N1265" s="45">
        <v>13.408333333333331</v>
      </c>
      <c r="O1265" s="44">
        <v>14.303000000000006</v>
      </c>
      <c r="P1265" s="45">
        <v>13.810333333333347</v>
      </c>
      <c r="Q1265" s="44">
        <v>14.351833333333323</v>
      </c>
      <c r="R1265" s="45">
        <v>15.666333333333345</v>
      </c>
      <c r="S1265" s="44">
        <v>19.5715</v>
      </c>
      <c r="T1265" s="45">
        <v>32.839999999999996</v>
      </c>
      <c r="U1265" s="44">
        <v>28.7805</v>
      </c>
      <c r="V1265" s="45">
        <v>27.45733333333337</v>
      </c>
      <c r="W1265" s="44">
        <v>14.980333333333331</v>
      </c>
      <c r="X1265" s="45">
        <v>0</v>
      </c>
      <c r="Y1265" s="44">
        <v>0</v>
      </c>
      <c r="Z1265" s="45">
        <v>0</v>
      </c>
      <c r="AA1265" s="44">
        <v>0</v>
      </c>
      <c r="AB1265" s="45">
        <v>0</v>
      </c>
      <c r="AC1265" s="54"/>
      <c r="AD1265" s="55">
        <f t="shared" si="333"/>
        <v>197.67400000000004</v>
      </c>
      <c r="AE1265" s="54"/>
    </row>
    <row r="1266" spans="2:31" x14ac:dyDescent="0.3">
      <c r="B1266" s="4" t="s">
        <v>60</v>
      </c>
      <c r="C1266" s="4"/>
      <c r="D1266" s="4"/>
      <c r="E1266" s="44">
        <v>0</v>
      </c>
      <c r="F1266" s="45">
        <v>0</v>
      </c>
      <c r="G1266" s="44">
        <v>0</v>
      </c>
      <c r="H1266" s="45">
        <v>0</v>
      </c>
      <c r="I1266" s="44">
        <v>0</v>
      </c>
      <c r="J1266" s="45">
        <v>0</v>
      </c>
      <c r="K1266" s="44">
        <v>0</v>
      </c>
      <c r="L1266" s="45">
        <v>0.34616666666666662</v>
      </c>
      <c r="M1266" s="44">
        <v>3.0888333333333322</v>
      </c>
      <c r="N1266" s="45">
        <v>2.1746666666666692</v>
      </c>
      <c r="O1266" s="44">
        <v>2.1628333333333356</v>
      </c>
      <c r="P1266" s="45">
        <v>4.6218333333333339</v>
      </c>
      <c r="Q1266" s="44">
        <v>6.5063333333333313</v>
      </c>
      <c r="R1266" s="45">
        <v>12.357666666666667</v>
      </c>
      <c r="S1266" s="44">
        <v>16.022666666666677</v>
      </c>
      <c r="T1266" s="45">
        <v>16.494000000000003</v>
      </c>
      <c r="U1266" s="44">
        <v>15.279166666666667</v>
      </c>
      <c r="V1266" s="45">
        <v>15.418500000000007</v>
      </c>
      <c r="W1266" s="44">
        <v>10.279833333333345</v>
      </c>
      <c r="X1266" s="45">
        <v>0</v>
      </c>
      <c r="Y1266" s="44">
        <v>0</v>
      </c>
      <c r="Z1266" s="45">
        <v>0</v>
      </c>
      <c r="AA1266" s="44">
        <v>0</v>
      </c>
      <c r="AB1266" s="45">
        <v>0</v>
      </c>
      <c r="AC1266" s="54"/>
      <c r="AD1266" s="55">
        <f t="shared" si="333"/>
        <v>104.75250000000003</v>
      </c>
      <c r="AE1266" s="54"/>
    </row>
    <row r="1267" spans="2:31" x14ac:dyDescent="0.3">
      <c r="B1267" s="4" t="s">
        <v>61</v>
      </c>
      <c r="C1267" s="4"/>
      <c r="D1267" s="4"/>
      <c r="E1267" s="44">
        <v>0</v>
      </c>
      <c r="F1267" s="45">
        <v>0</v>
      </c>
      <c r="G1267" s="44">
        <v>0</v>
      </c>
      <c r="H1267" s="45">
        <v>0</v>
      </c>
      <c r="I1267" s="44">
        <v>0</v>
      </c>
      <c r="J1267" s="45">
        <v>0</v>
      </c>
      <c r="K1267" s="44">
        <v>0</v>
      </c>
      <c r="L1267" s="45">
        <v>0.28183333333333338</v>
      </c>
      <c r="M1267" s="44">
        <v>49.873333333333335</v>
      </c>
      <c r="N1267" s="45">
        <v>44.446333333333328</v>
      </c>
      <c r="O1267" s="44">
        <v>29.099499999999995</v>
      </c>
      <c r="P1267" s="45">
        <v>6.0999999999999943</v>
      </c>
      <c r="Q1267" s="44">
        <v>2.5300000000000011</v>
      </c>
      <c r="R1267" s="45">
        <v>22.510000000000005</v>
      </c>
      <c r="S1267" s="44">
        <v>10.269999999999996</v>
      </c>
      <c r="T1267" s="45">
        <v>40.825666666666656</v>
      </c>
      <c r="U1267" s="44">
        <v>42.333166666666656</v>
      </c>
      <c r="V1267" s="45">
        <v>24.345833333333339</v>
      </c>
      <c r="W1267" s="44">
        <v>0</v>
      </c>
      <c r="X1267" s="45">
        <v>0</v>
      </c>
      <c r="Y1267" s="44">
        <v>0</v>
      </c>
      <c r="Z1267" s="45">
        <v>0</v>
      </c>
      <c r="AA1267" s="44">
        <v>0</v>
      </c>
      <c r="AB1267" s="45">
        <v>0</v>
      </c>
      <c r="AC1267" s="54"/>
      <c r="AD1267" s="55">
        <f t="shared" si="333"/>
        <v>272.61566666666664</v>
      </c>
      <c r="AE1267" s="54"/>
    </row>
    <row r="1268" spans="2:31" x14ac:dyDescent="0.3">
      <c r="B1268" s="4" t="s">
        <v>62</v>
      </c>
      <c r="C1268" s="4"/>
      <c r="D1268" s="4"/>
      <c r="E1268" s="44">
        <v>0</v>
      </c>
      <c r="F1268" s="45">
        <v>0</v>
      </c>
      <c r="G1268" s="44">
        <v>0</v>
      </c>
      <c r="H1268" s="45">
        <v>0</v>
      </c>
      <c r="I1268" s="44">
        <v>0</v>
      </c>
      <c r="J1268" s="45">
        <v>0</v>
      </c>
      <c r="K1268" s="44">
        <v>0</v>
      </c>
      <c r="L1268" s="45">
        <v>2.2128333333333337</v>
      </c>
      <c r="M1268" s="44">
        <v>37.811166666666651</v>
      </c>
      <c r="N1268" s="45">
        <v>25.166833333333297</v>
      </c>
      <c r="O1268" s="44">
        <v>25.134666666666643</v>
      </c>
      <c r="P1268" s="45">
        <v>25.006333333333327</v>
      </c>
      <c r="Q1268" s="44">
        <v>23.597333333333331</v>
      </c>
      <c r="R1268" s="45">
        <v>27.203499999999973</v>
      </c>
      <c r="S1268" s="44">
        <v>22.440666666666662</v>
      </c>
      <c r="T1268" s="45">
        <v>28.07200000000002</v>
      </c>
      <c r="U1268" s="44">
        <v>30.705166666666624</v>
      </c>
      <c r="V1268" s="45">
        <v>32.890166666666708</v>
      </c>
      <c r="W1268" s="44">
        <v>23.30483333333331</v>
      </c>
      <c r="X1268" s="45">
        <v>0</v>
      </c>
      <c r="Y1268" s="44">
        <v>0</v>
      </c>
      <c r="Z1268" s="45">
        <v>0</v>
      </c>
      <c r="AA1268" s="44">
        <v>0</v>
      </c>
      <c r="AB1268" s="45">
        <v>0</v>
      </c>
      <c r="AC1268" s="54"/>
      <c r="AD1268" s="55">
        <f t="shared" si="333"/>
        <v>303.54549999999989</v>
      </c>
      <c r="AE1268" s="54"/>
    </row>
    <row r="1269" spans="2:31" x14ac:dyDescent="0.3">
      <c r="B1269" s="4" t="s">
        <v>63</v>
      </c>
      <c r="C1269" s="4"/>
      <c r="D1269" s="4"/>
      <c r="E1269" s="44">
        <v>0</v>
      </c>
      <c r="F1269" s="45">
        <v>0</v>
      </c>
      <c r="G1269" s="44">
        <v>0</v>
      </c>
      <c r="H1269" s="45">
        <v>0</v>
      </c>
      <c r="I1269" s="44">
        <v>0</v>
      </c>
      <c r="J1269" s="45">
        <v>0</v>
      </c>
      <c r="K1269" s="44">
        <v>0</v>
      </c>
      <c r="L1269" s="45">
        <v>0</v>
      </c>
      <c r="M1269" s="44">
        <v>61.63649999999997</v>
      </c>
      <c r="N1269" s="45">
        <v>87.776333333333312</v>
      </c>
      <c r="O1269" s="44">
        <v>134.06416666666667</v>
      </c>
      <c r="P1269" s="45">
        <v>119.42633333333339</v>
      </c>
      <c r="Q1269" s="44">
        <v>113.89133333333332</v>
      </c>
      <c r="R1269" s="45">
        <v>127.79916666666659</v>
      </c>
      <c r="S1269" s="44">
        <v>98.987333333333325</v>
      </c>
      <c r="T1269" s="45">
        <v>136.9435</v>
      </c>
      <c r="U1269" s="44">
        <v>121.87450000000013</v>
      </c>
      <c r="V1269" s="45">
        <v>126.34383333333334</v>
      </c>
      <c r="W1269" s="44">
        <v>78.777833333333362</v>
      </c>
      <c r="X1269" s="45">
        <v>0</v>
      </c>
      <c r="Y1269" s="44">
        <v>0</v>
      </c>
      <c r="Z1269" s="45">
        <v>0</v>
      </c>
      <c r="AA1269" s="44">
        <v>0</v>
      </c>
      <c r="AB1269" s="45">
        <v>0</v>
      </c>
      <c r="AC1269" s="54"/>
      <c r="AD1269" s="55">
        <f t="shared" si="333"/>
        <v>1207.5208333333333</v>
      </c>
      <c r="AE1269" s="54"/>
    </row>
    <row r="1270" spans="2:31" x14ac:dyDescent="0.3">
      <c r="B1270" s="4" t="s">
        <v>64</v>
      </c>
      <c r="C1270" s="4"/>
      <c r="D1270" s="4"/>
      <c r="E1270" s="44">
        <v>0</v>
      </c>
      <c r="F1270" s="45">
        <v>0</v>
      </c>
      <c r="G1270" s="44">
        <v>0</v>
      </c>
      <c r="H1270" s="45">
        <v>0</v>
      </c>
      <c r="I1270" s="44">
        <v>0</v>
      </c>
      <c r="J1270" s="45">
        <v>0</v>
      </c>
      <c r="K1270" s="44">
        <v>0</v>
      </c>
      <c r="L1270" s="45">
        <v>0.38766666666666677</v>
      </c>
      <c r="M1270" s="44">
        <v>21.733833333333322</v>
      </c>
      <c r="N1270" s="45">
        <v>17.710166666666669</v>
      </c>
      <c r="O1270" s="44">
        <v>18.01799999999999</v>
      </c>
      <c r="P1270" s="45">
        <v>20.305166666666661</v>
      </c>
      <c r="Q1270" s="44">
        <v>22.306333333333317</v>
      </c>
      <c r="R1270" s="45">
        <v>31.497499999999995</v>
      </c>
      <c r="S1270" s="44">
        <v>30.954999999999981</v>
      </c>
      <c r="T1270" s="45">
        <v>40.051166666666646</v>
      </c>
      <c r="U1270" s="44">
        <v>40.134833333333312</v>
      </c>
      <c r="V1270" s="45">
        <v>34.279333333333305</v>
      </c>
      <c r="W1270" s="44">
        <v>15.034999999999997</v>
      </c>
      <c r="X1270" s="45">
        <v>0</v>
      </c>
      <c r="Y1270" s="44">
        <v>0</v>
      </c>
      <c r="Z1270" s="45">
        <v>0</v>
      </c>
      <c r="AA1270" s="44">
        <v>0</v>
      </c>
      <c r="AB1270" s="45">
        <v>0</v>
      </c>
      <c r="AC1270" s="54"/>
      <c r="AD1270" s="55">
        <f t="shared" si="333"/>
        <v>292.41399999999987</v>
      </c>
      <c r="AE1270" s="54"/>
    </row>
    <row r="1271" spans="2:31" x14ac:dyDescent="0.3">
      <c r="B1271" s="4" t="s">
        <v>112</v>
      </c>
      <c r="C1271" s="4"/>
      <c r="D1271" s="4"/>
      <c r="E1271" s="44">
        <v>0</v>
      </c>
      <c r="F1271" s="45">
        <v>0</v>
      </c>
      <c r="G1271" s="44">
        <v>0</v>
      </c>
      <c r="H1271" s="45">
        <v>0</v>
      </c>
      <c r="I1271" s="44">
        <v>0</v>
      </c>
      <c r="J1271" s="45">
        <v>0</v>
      </c>
      <c r="K1271" s="44">
        <v>0</v>
      </c>
      <c r="L1271" s="45">
        <v>0</v>
      </c>
      <c r="M1271" s="44">
        <v>17.182166666666653</v>
      </c>
      <c r="N1271" s="45">
        <v>7.9031666666666656</v>
      </c>
      <c r="O1271" s="44">
        <v>2.5841666666666634</v>
      </c>
      <c r="P1271" s="45">
        <v>0</v>
      </c>
      <c r="Q1271" s="44">
        <v>0.65283333333333315</v>
      </c>
      <c r="R1271" s="45">
        <v>6.5799999999999956</v>
      </c>
      <c r="S1271" s="44">
        <v>14.701666666666659</v>
      </c>
      <c r="T1271" s="45">
        <v>22.458166666666671</v>
      </c>
      <c r="U1271" s="44">
        <v>29.709000000000017</v>
      </c>
      <c r="V1271" s="45">
        <v>39.678666666666672</v>
      </c>
      <c r="W1271" s="44">
        <v>29.156166666666685</v>
      </c>
      <c r="X1271" s="45">
        <v>0</v>
      </c>
      <c r="Y1271" s="44">
        <v>0</v>
      </c>
      <c r="Z1271" s="45">
        <v>0</v>
      </c>
      <c r="AA1271" s="44">
        <v>0</v>
      </c>
      <c r="AB1271" s="45">
        <v>0</v>
      </c>
      <c r="AC1271" s="54"/>
      <c r="AD1271" s="55">
        <f t="shared" si="333"/>
        <v>170.60600000000002</v>
      </c>
      <c r="AE1271" s="54"/>
    </row>
    <row r="1272" spans="2:31" x14ac:dyDescent="0.3">
      <c r="B1272" s="4" t="s">
        <v>65</v>
      </c>
      <c r="C1272" s="4"/>
      <c r="D1272" s="4"/>
      <c r="E1272" s="44">
        <v>0</v>
      </c>
      <c r="F1272" s="45">
        <v>0</v>
      </c>
      <c r="G1272" s="44">
        <v>0</v>
      </c>
      <c r="H1272" s="45">
        <v>0</v>
      </c>
      <c r="I1272" s="44">
        <v>0</v>
      </c>
      <c r="J1272" s="45">
        <v>0</v>
      </c>
      <c r="K1272" s="44">
        <v>0</v>
      </c>
      <c r="L1272" s="45">
        <v>0.50149999999999995</v>
      </c>
      <c r="M1272" s="44">
        <v>10.080000000000004</v>
      </c>
      <c r="N1272" s="45">
        <v>10.776666666666651</v>
      </c>
      <c r="O1272" s="44">
        <v>13.726500000000009</v>
      </c>
      <c r="P1272" s="45">
        <v>15.009999999999993</v>
      </c>
      <c r="Q1272" s="44">
        <v>15.764166666666664</v>
      </c>
      <c r="R1272" s="45">
        <v>21.823166666666683</v>
      </c>
      <c r="S1272" s="44">
        <v>22.25</v>
      </c>
      <c r="T1272" s="45">
        <v>22.479999999999997</v>
      </c>
      <c r="U1272" s="44">
        <v>22.759999999999998</v>
      </c>
      <c r="V1272" s="45">
        <v>26.039999999999978</v>
      </c>
      <c r="W1272" s="44">
        <v>14.929999999999982</v>
      </c>
      <c r="X1272" s="45">
        <v>0.46799999999999986</v>
      </c>
      <c r="Y1272" s="44">
        <v>0</v>
      </c>
      <c r="Z1272" s="45">
        <v>0</v>
      </c>
      <c r="AA1272" s="44">
        <v>0</v>
      </c>
      <c r="AB1272" s="45">
        <v>0</v>
      </c>
      <c r="AC1272" s="54"/>
      <c r="AD1272" s="55">
        <f t="shared" si="333"/>
        <v>196.60999999999996</v>
      </c>
      <c r="AE1272" s="54"/>
    </row>
    <row r="1273" spans="2:31" x14ac:dyDescent="0.3">
      <c r="B1273" s="4" t="s">
        <v>66</v>
      </c>
      <c r="C1273" s="4"/>
      <c r="D1273" s="4"/>
      <c r="E1273" s="44">
        <v>0</v>
      </c>
      <c r="F1273" s="45">
        <v>0</v>
      </c>
      <c r="G1273" s="44">
        <v>0</v>
      </c>
      <c r="H1273" s="45">
        <v>0</v>
      </c>
      <c r="I1273" s="44">
        <v>0</v>
      </c>
      <c r="J1273" s="45">
        <v>0</v>
      </c>
      <c r="K1273" s="44">
        <v>0</v>
      </c>
      <c r="L1273" s="45">
        <v>0</v>
      </c>
      <c r="M1273" s="44">
        <v>0</v>
      </c>
      <c r="N1273" s="45">
        <v>0</v>
      </c>
      <c r="O1273" s="44">
        <v>0</v>
      </c>
      <c r="P1273" s="45">
        <v>0</v>
      </c>
      <c r="Q1273" s="44">
        <v>0</v>
      </c>
      <c r="R1273" s="45">
        <v>0</v>
      </c>
      <c r="S1273" s="44">
        <v>0</v>
      </c>
      <c r="T1273" s="45">
        <v>0</v>
      </c>
      <c r="U1273" s="44">
        <v>0</v>
      </c>
      <c r="V1273" s="45">
        <v>0</v>
      </c>
      <c r="W1273" s="44">
        <v>0</v>
      </c>
      <c r="X1273" s="45">
        <v>0</v>
      </c>
      <c r="Y1273" s="44">
        <v>0</v>
      </c>
      <c r="Z1273" s="45">
        <v>0</v>
      </c>
      <c r="AA1273" s="44">
        <v>0</v>
      </c>
      <c r="AB1273" s="45">
        <v>0</v>
      </c>
      <c r="AC1273" s="54"/>
      <c r="AD1273" s="55">
        <f t="shared" si="333"/>
        <v>0</v>
      </c>
      <c r="AE1273" s="54"/>
    </row>
    <row r="1274" spans="2:31" x14ac:dyDescent="0.3">
      <c r="B1274" s="4" t="s">
        <v>67</v>
      </c>
      <c r="C1274" s="4"/>
      <c r="D1274" s="4"/>
      <c r="E1274" s="44">
        <v>0</v>
      </c>
      <c r="F1274" s="45">
        <v>0</v>
      </c>
      <c r="G1274" s="44">
        <v>0</v>
      </c>
      <c r="H1274" s="45">
        <v>0</v>
      </c>
      <c r="I1274" s="44">
        <v>0</v>
      </c>
      <c r="J1274" s="45">
        <v>0</v>
      </c>
      <c r="K1274" s="44">
        <v>0</v>
      </c>
      <c r="L1274" s="45">
        <v>0.16150000000000003</v>
      </c>
      <c r="M1274" s="44">
        <v>3.7634999999999987</v>
      </c>
      <c r="N1274" s="45">
        <v>1.9798333333333338</v>
      </c>
      <c r="O1274" s="44">
        <v>1.7316666666666676</v>
      </c>
      <c r="P1274" s="45">
        <v>0.78666666666666729</v>
      </c>
      <c r="Q1274" s="44">
        <v>3.6500000000000081E-2</v>
      </c>
      <c r="R1274" s="45">
        <v>0.44266666666666682</v>
      </c>
      <c r="S1274" s="44">
        <v>2.2111666666666658</v>
      </c>
      <c r="T1274" s="45">
        <v>2.3506666666666658</v>
      </c>
      <c r="U1274" s="44">
        <v>3.1719999999999993</v>
      </c>
      <c r="V1274" s="45">
        <v>2.3698333333333346</v>
      </c>
      <c r="W1274" s="44">
        <v>1.1925000000000001</v>
      </c>
      <c r="X1274" s="45">
        <v>0</v>
      </c>
      <c r="Y1274" s="44">
        <v>0</v>
      </c>
      <c r="Z1274" s="45">
        <v>0</v>
      </c>
      <c r="AA1274" s="44">
        <v>0</v>
      </c>
      <c r="AB1274" s="45">
        <v>0</v>
      </c>
      <c r="AC1274" s="54"/>
      <c r="AD1274" s="55">
        <f t="shared" si="333"/>
        <v>20.198499999999999</v>
      </c>
      <c r="AE1274" s="54"/>
    </row>
    <row r="1275" spans="2:31" x14ac:dyDescent="0.3">
      <c r="B1275" s="4" t="s">
        <v>68</v>
      </c>
      <c r="C1275" s="4"/>
      <c r="D1275" s="4"/>
      <c r="E1275" s="44">
        <v>0</v>
      </c>
      <c r="F1275" s="45">
        <v>0</v>
      </c>
      <c r="G1275" s="44">
        <v>0</v>
      </c>
      <c r="H1275" s="45">
        <v>0</v>
      </c>
      <c r="I1275" s="44">
        <v>0</v>
      </c>
      <c r="J1275" s="45">
        <v>0</v>
      </c>
      <c r="K1275" s="44">
        <v>0</v>
      </c>
      <c r="L1275" s="45">
        <v>0</v>
      </c>
      <c r="M1275" s="44">
        <v>59.912499999999987</v>
      </c>
      <c r="N1275" s="45">
        <v>19.487666666666673</v>
      </c>
      <c r="O1275" s="44">
        <v>0</v>
      </c>
      <c r="P1275" s="45">
        <v>0</v>
      </c>
      <c r="Q1275" s="44">
        <v>1.1428333333333343</v>
      </c>
      <c r="R1275" s="45">
        <v>6.7268333333333308</v>
      </c>
      <c r="S1275" s="44">
        <v>10.818833333333336</v>
      </c>
      <c r="T1275" s="45">
        <v>60.500499999999995</v>
      </c>
      <c r="U1275" s="44">
        <v>91.78300000000003</v>
      </c>
      <c r="V1275" s="45">
        <v>110.03866666666669</v>
      </c>
      <c r="W1275" s="44">
        <v>54.332166666666666</v>
      </c>
      <c r="X1275" s="45">
        <v>0</v>
      </c>
      <c r="Y1275" s="44">
        <v>0</v>
      </c>
      <c r="Z1275" s="45">
        <v>0</v>
      </c>
      <c r="AA1275" s="44">
        <v>0</v>
      </c>
      <c r="AB1275" s="45">
        <v>0</v>
      </c>
      <c r="AC1275" s="54"/>
      <c r="AD1275" s="55">
        <f t="shared" si="333"/>
        <v>414.74300000000005</v>
      </c>
      <c r="AE1275" s="54"/>
    </row>
    <row r="1276" spans="2:31" x14ac:dyDescent="0.3">
      <c r="B1276" s="4" t="s">
        <v>69</v>
      </c>
      <c r="C1276" s="4"/>
      <c r="D1276" s="4"/>
      <c r="E1276" s="44">
        <v>0</v>
      </c>
      <c r="F1276" s="45">
        <v>0</v>
      </c>
      <c r="G1276" s="44">
        <v>0</v>
      </c>
      <c r="H1276" s="45">
        <v>0</v>
      </c>
      <c r="I1276" s="44">
        <v>0</v>
      </c>
      <c r="J1276" s="45">
        <v>0</v>
      </c>
      <c r="K1276" s="44">
        <v>0</v>
      </c>
      <c r="L1276" s="45">
        <v>0.51866666666666672</v>
      </c>
      <c r="M1276" s="44">
        <v>6.0414999999999992</v>
      </c>
      <c r="N1276" s="45">
        <v>11.22666666666667</v>
      </c>
      <c r="O1276" s="44">
        <v>14.348333333333338</v>
      </c>
      <c r="P1276" s="45">
        <v>15.93166666666667</v>
      </c>
      <c r="Q1276" s="44">
        <v>8.8748333333333278</v>
      </c>
      <c r="R1276" s="45">
        <v>6.2840000000000007</v>
      </c>
      <c r="S1276" s="44">
        <v>24.413499999999985</v>
      </c>
      <c r="T1276" s="45">
        <v>24.871999999999996</v>
      </c>
      <c r="U1276" s="44">
        <v>24.37683333333332</v>
      </c>
      <c r="V1276" s="45">
        <v>22.955500000000011</v>
      </c>
      <c r="W1276" s="44">
        <v>7.3081666666666658</v>
      </c>
      <c r="X1276" s="45">
        <v>0</v>
      </c>
      <c r="Y1276" s="44">
        <v>0</v>
      </c>
      <c r="Z1276" s="45">
        <v>0</v>
      </c>
      <c r="AA1276" s="44">
        <v>0</v>
      </c>
      <c r="AB1276" s="45">
        <v>0</v>
      </c>
      <c r="AC1276" s="54"/>
      <c r="AD1276" s="55">
        <f t="shared" si="333"/>
        <v>167.15166666666664</v>
      </c>
      <c r="AE1276" s="54"/>
    </row>
    <row r="1277" spans="2:31" x14ac:dyDescent="0.3">
      <c r="B1277" s="4" t="s">
        <v>70</v>
      </c>
      <c r="C1277" s="4"/>
      <c r="D1277" s="4"/>
      <c r="E1277" s="44">
        <v>0</v>
      </c>
      <c r="F1277" s="45">
        <v>0</v>
      </c>
      <c r="G1277" s="44">
        <v>0</v>
      </c>
      <c r="H1277" s="45">
        <v>0</v>
      </c>
      <c r="I1277" s="44">
        <v>0</v>
      </c>
      <c r="J1277" s="45">
        <v>0</v>
      </c>
      <c r="K1277" s="44">
        <v>0</v>
      </c>
      <c r="L1277" s="45">
        <v>0</v>
      </c>
      <c r="M1277" s="44">
        <v>15.034833333333331</v>
      </c>
      <c r="N1277" s="45">
        <v>40.795666666666676</v>
      </c>
      <c r="O1277" s="44">
        <v>42.237166666666674</v>
      </c>
      <c r="P1277" s="45">
        <v>45.424499999999981</v>
      </c>
      <c r="Q1277" s="44">
        <v>48.480666666666615</v>
      </c>
      <c r="R1277" s="45">
        <v>62.802999999999997</v>
      </c>
      <c r="S1277" s="44">
        <v>73.682833333333306</v>
      </c>
      <c r="T1277" s="45">
        <v>82.163166666666697</v>
      </c>
      <c r="U1277" s="44">
        <v>84.369833333333375</v>
      </c>
      <c r="V1277" s="45">
        <v>76.635666666666651</v>
      </c>
      <c r="W1277" s="44">
        <v>42.397666666666666</v>
      </c>
      <c r="X1277" s="45">
        <v>0</v>
      </c>
      <c r="Y1277" s="44">
        <v>0</v>
      </c>
      <c r="Z1277" s="45">
        <v>0</v>
      </c>
      <c r="AA1277" s="44">
        <v>0</v>
      </c>
      <c r="AB1277" s="45">
        <v>0</v>
      </c>
      <c r="AC1277" s="54"/>
      <c r="AD1277" s="55">
        <f t="shared" si="333"/>
        <v>614.02499999999998</v>
      </c>
      <c r="AE1277" s="54"/>
    </row>
    <row r="1278" spans="2:31" x14ac:dyDescent="0.3">
      <c r="B1278" s="4" t="s">
        <v>71</v>
      </c>
      <c r="C1278" s="4"/>
      <c r="D1278" s="4"/>
      <c r="E1278" s="44">
        <v>0</v>
      </c>
      <c r="F1278" s="45">
        <v>0</v>
      </c>
      <c r="G1278" s="44">
        <v>0</v>
      </c>
      <c r="H1278" s="45">
        <v>0</v>
      </c>
      <c r="I1278" s="44">
        <v>0</v>
      </c>
      <c r="J1278" s="45">
        <v>0</v>
      </c>
      <c r="K1278" s="44">
        <v>0</v>
      </c>
      <c r="L1278" s="45">
        <v>0</v>
      </c>
      <c r="M1278" s="44">
        <v>6.0999999999999943E-2</v>
      </c>
      <c r="N1278" s="45">
        <v>0.16650000000000004</v>
      </c>
      <c r="O1278" s="44">
        <v>0</v>
      </c>
      <c r="P1278" s="45">
        <v>0</v>
      </c>
      <c r="Q1278" s="44">
        <v>0.88400000000000034</v>
      </c>
      <c r="R1278" s="45">
        <v>7.6741666666666672</v>
      </c>
      <c r="S1278" s="44">
        <v>11.622833333333331</v>
      </c>
      <c r="T1278" s="45">
        <v>13.36849999999999</v>
      </c>
      <c r="U1278" s="44">
        <v>15.10916666666666</v>
      </c>
      <c r="V1278" s="45">
        <v>8.7836666666666634</v>
      </c>
      <c r="W1278" s="44">
        <v>2.2963333333333344</v>
      </c>
      <c r="X1278" s="45">
        <v>0</v>
      </c>
      <c r="Y1278" s="44">
        <v>0</v>
      </c>
      <c r="Z1278" s="45">
        <v>0</v>
      </c>
      <c r="AA1278" s="44">
        <v>0</v>
      </c>
      <c r="AB1278" s="45">
        <v>0</v>
      </c>
      <c r="AC1278" s="54"/>
      <c r="AD1278" s="55">
        <f t="shared" si="333"/>
        <v>59.966166666666645</v>
      </c>
      <c r="AE1278" s="54"/>
    </row>
    <row r="1279" spans="2:31" x14ac:dyDescent="0.3">
      <c r="B1279" s="4" t="s">
        <v>72</v>
      </c>
      <c r="C1279" s="4"/>
      <c r="D1279" s="4"/>
      <c r="E1279" s="44">
        <v>0</v>
      </c>
      <c r="F1279" s="45">
        <v>0</v>
      </c>
      <c r="G1279" s="44">
        <v>0</v>
      </c>
      <c r="H1279" s="45">
        <v>0</v>
      </c>
      <c r="I1279" s="44">
        <v>0</v>
      </c>
      <c r="J1279" s="45">
        <v>0</v>
      </c>
      <c r="K1279" s="44">
        <v>0</v>
      </c>
      <c r="L1279" s="45">
        <v>0</v>
      </c>
      <c r="M1279" s="44">
        <v>0</v>
      </c>
      <c r="N1279" s="45">
        <v>0</v>
      </c>
      <c r="O1279" s="44">
        <v>0</v>
      </c>
      <c r="P1279" s="45">
        <v>0</v>
      </c>
      <c r="Q1279" s="44">
        <v>0</v>
      </c>
      <c r="R1279" s="45">
        <v>0</v>
      </c>
      <c r="S1279" s="44">
        <v>0</v>
      </c>
      <c r="T1279" s="45">
        <v>0</v>
      </c>
      <c r="U1279" s="44">
        <v>0</v>
      </c>
      <c r="V1279" s="45">
        <v>0</v>
      </c>
      <c r="W1279" s="44">
        <v>0</v>
      </c>
      <c r="X1279" s="45">
        <v>0</v>
      </c>
      <c r="Y1279" s="44">
        <v>0</v>
      </c>
      <c r="Z1279" s="45">
        <v>0</v>
      </c>
      <c r="AA1279" s="44">
        <v>0</v>
      </c>
      <c r="AB1279" s="45">
        <v>0</v>
      </c>
      <c r="AC1279" s="54"/>
      <c r="AD1279" s="55">
        <f t="shared" si="333"/>
        <v>0</v>
      </c>
      <c r="AE1279" s="54"/>
    </row>
    <row r="1280" spans="2:31" x14ac:dyDescent="0.3">
      <c r="B1280" s="4" t="s">
        <v>73</v>
      </c>
      <c r="C1280" s="4"/>
      <c r="D1280" s="4"/>
      <c r="E1280" s="44">
        <v>0</v>
      </c>
      <c r="F1280" s="45">
        <v>0</v>
      </c>
      <c r="G1280" s="44">
        <v>0</v>
      </c>
      <c r="H1280" s="45">
        <v>0</v>
      </c>
      <c r="I1280" s="44">
        <v>0</v>
      </c>
      <c r="J1280" s="45">
        <v>0</v>
      </c>
      <c r="K1280" s="44">
        <v>0</v>
      </c>
      <c r="L1280" s="45">
        <v>0</v>
      </c>
      <c r="M1280" s="44">
        <v>1.8830000000000005</v>
      </c>
      <c r="N1280" s="45">
        <v>39.748500000000028</v>
      </c>
      <c r="O1280" s="44">
        <v>53.920833333333341</v>
      </c>
      <c r="P1280" s="45">
        <v>57.541666666666671</v>
      </c>
      <c r="Q1280" s="44">
        <v>60.774500000000003</v>
      </c>
      <c r="R1280" s="45">
        <v>76.020666666666628</v>
      </c>
      <c r="S1280" s="44">
        <v>87.840999999999966</v>
      </c>
      <c r="T1280" s="45">
        <v>92.514833333333357</v>
      </c>
      <c r="U1280" s="44">
        <v>95.193166666666642</v>
      </c>
      <c r="V1280" s="45">
        <v>83.441999999999965</v>
      </c>
      <c r="W1280" s="44">
        <v>38.498999999999988</v>
      </c>
      <c r="X1280" s="45">
        <v>0</v>
      </c>
      <c r="Y1280" s="44">
        <v>0</v>
      </c>
      <c r="Z1280" s="45">
        <v>0</v>
      </c>
      <c r="AA1280" s="44">
        <v>0</v>
      </c>
      <c r="AB1280" s="45">
        <v>0</v>
      </c>
      <c r="AC1280" s="54"/>
      <c r="AD1280" s="55">
        <f t="shared" si="333"/>
        <v>687.37916666666661</v>
      </c>
      <c r="AE1280" s="54"/>
    </row>
    <row r="1281" spans="2:31" x14ac:dyDescent="0.3">
      <c r="B1281" s="4" t="s">
        <v>74</v>
      </c>
      <c r="C1281" s="4"/>
      <c r="D1281" s="4"/>
      <c r="E1281" s="44">
        <v>0</v>
      </c>
      <c r="F1281" s="45">
        <v>0</v>
      </c>
      <c r="G1281" s="44">
        <v>0</v>
      </c>
      <c r="H1281" s="45">
        <v>0</v>
      </c>
      <c r="I1281" s="44">
        <v>0</v>
      </c>
      <c r="J1281" s="45">
        <v>0</v>
      </c>
      <c r="K1281" s="44">
        <v>0</v>
      </c>
      <c r="L1281" s="45">
        <v>0</v>
      </c>
      <c r="M1281" s="44">
        <v>0</v>
      </c>
      <c r="N1281" s="45">
        <v>0</v>
      </c>
      <c r="O1281" s="44">
        <v>0</v>
      </c>
      <c r="P1281" s="45">
        <v>0</v>
      </c>
      <c r="Q1281" s="44">
        <v>0</v>
      </c>
      <c r="R1281" s="45">
        <v>0</v>
      </c>
      <c r="S1281" s="44">
        <v>0</v>
      </c>
      <c r="T1281" s="45">
        <v>0</v>
      </c>
      <c r="U1281" s="44">
        <v>0</v>
      </c>
      <c r="V1281" s="45">
        <v>0</v>
      </c>
      <c r="W1281" s="44">
        <v>0</v>
      </c>
      <c r="X1281" s="45">
        <v>0</v>
      </c>
      <c r="Y1281" s="44">
        <v>0</v>
      </c>
      <c r="Z1281" s="45">
        <v>0</v>
      </c>
      <c r="AA1281" s="44">
        <v>0</v>
      </c>
      <c r="AB1281" s="45">
        <v>0</v>
      </c>
      <c r="AC1281" s="54"/>
      <c r="AD1281" s="55">
        <f t="shared" si="333"/>
        <v>0</v>
      </c>
      <c r="AE1281" s="54"/>
    </row>
    <row r="1282" spans="2:31" x14ac:dyDescent="0.3">
      <c r="B1282" s="4" t="s">
        <v>75</v>
      </c>
      <c r="C1282" s="4"/>
      <c r="D1282" s="4"/>
      <c r="E1282" s="44">
        <v>0</v>
      </c>
      <c r="F1282" s="45">
        <v>0</v>
      </c>
      <c r="G1282" s="44">
        <v>0</v>
      </c>
      <c r="H1282" s="45">
        <v>0</v>
      </c>
      <c r="I1282" s="44">
        <v>0</v>
      </c>
      <c r="J1282" s="45">
        <v>0</v>
      </c>
      <c r="K1282" s="44">
        <v>0</v>
      </c>
      <c r="L1282" s="45">
        <v>0</v>
      </c>
      <c r="M1282" s="44">
        <v>21.989999999999977</v>
      </c>
      <c r="N1282" s="45">
        <v>32.63599999999996</v>
      </c>
      <c r="O1282" s="44">
        <v>15.379500000000005</v>
      </c>
      <c r="P1282" s="45">
        <v>31.686999999999994</v>
      </c>
      <c r="Q1282" s="44">
        <v>47.479500000000016</v>
      </c>
      <c r="R1282" s="45">
        <v>67.693833333333316</v>
      </c>
      <c r="S1282" s="44">
        <v>84.788333333333341</v>
      </c>
      <c r="T1282" s="45">
        <v>117.72700000000006</v>
      </c>
      <c r="U1282" s="44">
        <v>87.790166666666593</v>
      </c>
      <c r="V1282" s="45">
        <v>47.30999999999996</v>
      </c>
      <c r="W1282" s="44">
        <v>7.4526666666666639</v>
      </c>
      <c r="X1282" s="45">
        <v>0</v>
      </c>
      <c r="Y1282" s="44">
        <v>0</v>
      </c>
      <c r="Z1282" s="45">
        <v>0</v>
      </c>
      <c r="AA1282" s="44">
        <v>0</v>
      </c>
      <c r="AB1282" s="45">
        <v>0</v>
      </c>
      <c r="AC1282" s="54"/>
      <c r="AD1282" s="55">
        <f t="shared" si="333"/>
        <v>561.93399999999997</v>
      </c>
      <c r="AE1282" s="54"/>
    </row>
    <row r="1283" spans="2:31" x14ac:dyDescent="0.3">
      <c r="B1283" s="4" t="s">
        <v>76</v>
      </c>
      <c r="C1283" s="4"/>
      <c r="D1283" s="4"/>
      <c r="E1283" s="44">
        <v>0</v>
      </c>
      <c r="F1283" s="45">
        <v>0</v>
      </c>
      <c r="G1283" s="44">
        <v>0</v>
      </c>
      <c r="H1283" s="45">
        <v>0</v>
      </c>
      <c r="I1283" s="44">
        <v>0</v>
      </c>
      <c r="J1283" s="45">
        <v>0</v>
      </c>
      <c r="K1283" s="44">
        <v>0</v>
      </c>
      <c r="L1283" s="45">
        <v>0</v>
      </c>
      <c r="M1283" s="44">
        <v>12.936999999999985</v>
      </c>
      <c r="N1283" s="45">
        <v>35.595166666666678</v>
      </c>
      <c r="O1283" s="44">
        <v>39.190333333333342</v>
      </c>
      <c r="P1283" s="45">
        <v>45.929333333333339</v>
      </c>
      <c r="Q1283" s="44">
        <v>48.187666666666608</v>
      </c>
      <c r="R1283" s="45">
        <v>61.101166666666664</v>
      </c>
      <c r="S1283" s="44">
        <v>70.575000000000003</v>
      </c>
      <c r="T1283" s="45">
        <v>67.963499999999982</v>
      </c>
      <c r="U1283" s="44">
        <v>67.399000000000001</v>
      </c>
      <c r="V1283" s="45">
        <v>60.496500000000005</v>
      </c>
      <c r="W1283" s="44">
        <v>17.20783333333333</v>
      </c>
      <c r="X1283" s="45">
        <v>0</v>
      </c>
      <c r="Y1283" s="44">
        <v>0</v>
      </c>
      <c r="Z1283" s="45">
        <v>0</v>
      </c>
      <c r="AA1283" s="44">
        <v>0</v>
      </c>
      <c r="AB1283" s="45">
        <v>0</v>
      </c>
      <c r="AC1283" s="54"/>
      <c r="AD1283" s="55">
        <f t="shared" si="333"/>
        <v>526.58249999999998</v>
      </c>
      <c r="AE1283" s="54"/>
    </row>
    <row r="1284" spans="2:31" x14ac:dyDescent="0.3">
      <c r="B1284" s="4" t="s">
        <v>77</v>
      </c>
      <c r="C1284" s="4"/>
      <c r="D1284" s="4"/>
      <c r="E1284" s="44">
        <v>0</v>
      </c>
      <c r="F1284" s="45">
        <v>0</v>
      </c>
      <c r="G1284" s="44">
        <v>0</v>
      </c>
      <c r="H1284" s="45">
        <v>0</v>
      </c>
      <c r="I1284" s="44">
        <v>0</v>
      </c>
      <c r="J1284" s="45">
        <v>0</v>
      </c>
      <c r="K1284" s="44">
        <v>0</v>
      </c>
      <c r="L1284" s="45">
        <v>0</v>
      </c>
      <c r="M1284" s="44">
        <v>4.8551666666666655</v>
      </c>
      <c r="N1284" s="45">
        <v>10.278166666666662</v>
      </c>
      <c r="O1284" s="44">
        <v>9.5364999999999949</v>
      </c>
      <c r="P1284" s="45">
        <v>9.7018333333333349</v>
      </c>
      <c r="Q1284" s="44">
        <v>11.565833333333334</v>
      </c>
      <c r="R1284" s="45">
        <v>19.647499999999994</v>
      </c>
      <c r="S1284" s="44">
        <v>23.293500000000002</v>
      </c>
      <c r="T1284" s="45">
        <v>23.327833333333331</v>
      </c>
      <c r="U1284" s="44">
        <v>25.189999999999994</v>
      </c>
      <c r="V1284" s="45">
        <v>25.135666666666665</v>
      </c>
      <c r="W1284" s="44">
        <v>10.529500000000002</v>
      </c>
      <c r="X1284" s="45">
        <v>0</v>
      </c>
      <c r="Y1284" s="44">
        <v>0</v>
      </c>
      <c r="Z1284" s="45">
        <v>0</v>
      </c>
      <c r="AA1284" s="44">
        <v>0</v>
      </c>
      <c r="AB1284" s="45">
        <v>0</v>
      </c>
      <c r="AC1284" s="54"/>
      <c r="AD1284" s="55">
        <f t="shared" si="333"/>
        <v>173.0615</v>
      </c>
      <c r="AE1284" s="54"/>
    </row>
    <row r="1285" spans="2:31" x14ac:dyDescent="0.3">
      <c r="B1285" s="4" t="s">
        <v>78</v>
      </c>
      <c r="C1285" s="4"/>
      <c r="D1285" s="4"/>
      <c r="E1285" s="44">
        <v>0</v>
      </c>
      <c r="F1285" s="45">
        <v>0</v>
      </c>
      <c r="G1285" s="44">
        <v>0</v>
      </c>
      <c r="H1285" s="45">
        <v>0</v>
      </c>
      <c r="I1285" s="44">
        <v>0</v>
      </c>
      <c r="J1285" s="45">
        <v>0</v>
      </c>
      <c r="K1285" s="44">
        <v>0</v>
      </c>
      <c r="L1285" s="45">
        <v>0</v>
      </c>
      <c r="M1285" s="44">
        <v>0</v>
      </c>
      <c r="N1285" s="45">
        <v>0</v>
      </c>
      <c r="O1285" s="44">
        <v>0</v>
      </c>
      <c r="P1285" s="45">
        <v>0</v>
      </c>
      <c r="Q1285" s="44">
        <v>0</v>
      </c>
      <c r="R1285" s="45">
        <v>0</v>
      </c>
      <c r="S1285" s="44">
        <v>0</v>
      </c>
      <c r="T1285" s="45">
        <v>0</v>
      </c>
      <c r="U1285" s="44">
        <v>0</v>
      </c>
      <c r="V1285" s="45">
        <v>0</v>
      </c>
      <c r="W1285" s="44">
        <v>0</v>
      </c>
      <c r="X1285" s="45">
        <v>0</v>
      </c>
      <c r="Y1285" s="44">
        <v>0</v>
      </c>
      <c r="Z1285" s="45">
        <v>0</v>
      </c>
      <c r="AA1285" s="44">
        <v>0</v>
      </c>
      <c r="AB1285" s="45">
        <v>0</v>
      </c>
      <c r="AC1285" s="54"/>
      <c r="AD1285" s="55">
        <f t="shared" si="333"/>
        <v>0</v>
      </c>
      <c r="AE1285" s="54"/>
    </row>
    <row r="1286" spans="2:31" x14ac:dyDescent="0.3">
      <c r="B1286" s="4" t="s">
        <v>79</v>
      </c>
      <c r="C1286" s="4"/>
      <c r="D1286" s="4"/>
      <c r="E1286" s="44">
        <v>0</v>
      </c>
      <c r="F1286" s="45">
        <v>0</v>
      </c>
      <c r="G1286" s="44">
        <v>0</v>
      </c>
      <c r="H1286" s="45">
        <v>0</v>
      </c>
      <c r="I1286" s="44">
        <v>0</v>
      </c>
      <c r="J1286" s="45">
        <v>0</v>
      </c>
      <c r="K1286" s="44">
        <v>0</v>
      </c>
      <c r="L1286" s="45">
        <v>0</v>
      </c>
      <c r="M1286" s="44">
        <v>7.6438333333333297</v>
      </c>
      <c r="N1286" s="45">
        <v>12.466833333333335</v>
      </c>
      <c r="O1286" s="44">
        <v>10.951833333333326</v>
      </c>
      <c r="P1286" s="45">
        <v>18.088499999999996</v>
      </c>
      <c r="Q1286" s="44">
        <v>11.456166666666663</v>
      </c>
      <c r="R1286" s="45">
        <v>10.629666666666671</v>
      </c>
      <c r="S1286" s="44">
        <v>13.408333333333333</v>
      </c>
      <c r="T1286" s="45">
        <v>0</v>
      </c>
      <c r="U1286" s="44">
        <v>17.596166666666672</v>
      </c>
      <c r="V1286" s="45">
        <v>14.18933333333333</v>
      </c>
      <c r="W1286" s="44">
        <v>0.74633333333333363</v>
      </c>
      <c r="X1286" s="45">
        <v>0</v>
      </c>
      <c r="Y1286" s="44">
        <v>0</v>
      </c>
      <c r="Z1286" s="45">
        <v>0</v>
      </c>
      <c r="AA1286" s="44">
        <v>0</v>
      </c>
      <c r="AB1286" s="45">
        <v>0</v>
      </c>
      <c r="AC1286" s="54"/>
      <c r="AD1286" s="55">
        <f t="shared" si="333"/>
        <v>117.17700000000001</v>
      </c>
      <c r="AE1286" s="54"/>
    </row>
    <row r="1287" spans="2:31" x14ac:dyDescent="0.3">
      <c r="B1287" s="4" t="s">
        <v>80</v>
      </c>
      <c r="C1287" s="4"/>
      <c r="D1287" s="4"/>
      <c r="E1287" s="44">
        <v>0</v>
      </c>
      <c r="F1287" s="45">
        <v>0</v>
      </c>
      <c r="G1287" s="44">
        <v>0</v>
      </c>
      <c r="H1287" s="45">
        <v>0</v>
      </c>
      <c r="I1287" s="44">
        <v>0</v>
      </c>
      <c r="J1287" s="45">
        <v>0</v>
      </c>
      <c r="K1287" s="44">
        <v>0</v>
      </c>
      <c r="L1287" s="45">
        <v>0</v>
      </c>
      <c r="M1287" s="44">
        <v>3.9988333333333328</v>
      </c>
      <c r="N1287" s="45">
        <v>1.0716666666666663</v>
      </c>
      <c r="O1287" s="44">
        <v>1.9293333333333327</v>
      </c>
      <c r="P1287" s="45">
        <v>1.4833333333333342E-2</v>
      </c>
      <c r="Q1287" s="44">
        <v>0</v>
      </c>
      <c r="R1287" s="45">
        <v>0</v>
      </c>
      <c r="S1287" s="44">
        <v>0</v>
      </c>
      <c r="T1287" s="45">
        <v>0</v>
      </c>
      <c r="U1287" s="44">
        <v>4.918666666666665</v>
      </c>
      <c r="V1287" s="45">
        <v>0.73799999999999977</v>
      </c>
      <c r="W1287" s="44">
        <v>0</v>
      </c>
      <c r="X1287" s="45">
        <v>0</v>
      </c>
      <c r="Y1287" s="44">
        <v>0</v>
      </c>
      <c r="Z1287" s="45">
        <v>0</v>
      </c>
      <c r="AA1287" s="44">
        <v>0</v>
      </c>
      <c r="AB1287" s="45">
        <v>0</v>
      </c>
      <c r="AC1287" s="54"/>
      <c r="AD1287" s="55">
        <f t="shared" si="333"/>
        <v>12.67133333333333</v>
      </c>
      <c r="AE1287" s="54"/>
    </row>
    <row r="1288" spans="2:31" x14ac:dyDescent="0.3">
      <c r="B1288" s="4" t="s">
        <v>88</v>
      </c>
      <c r="C1288" s="4"/>
      <c r="D1288" s="4"/>
      <c r="E1288" s="44">
        <v>0</v>
      </c>
      <c r="F1288" s="45">
        <v>0</v>
      </c>
      <c r="G1288" s="44">
        <v>0</v>
      </c>
      <c r="H1288" s="45">
        <v>0</v>
      </c>
      <c r="I1288" s="44">
        <v>0</v>
      </c>
      <c r="J1288" s="45">
        <v>0</v>
      </c>
      <c r="K1288" s="44">
        <v>0</v>
      </c>
      <c r="L1288" s="45">
        <v>0</v>
      </c>
      <c r="M1288" s="44">
        <v>0</v>
      </c>
      <c r="N1288" s="45">
        <v>0</v>
      </c>
      <c r="O1288" s="44">
        <v>0</v>
      </c>
      <c r="P1288" s="45">
        <v>0</v>
      </c>
      <c r="Q1288" s="44">
        <v>0</v>
      </c>
      <c r="R1288" s="45">
        <v>0</v>
      </c>
      <c r="S1288" s="44">
        <v>0</v>
      </c>
      <c r="T1288" s="45">
        <v>0</v>
      </c>
      <c r="U1288" s="44">
        <v>0</v>
      </c>
      <c r="V1288" s="45">
        <v>0</v>
      </c>
      <c r="W1288" s="44">
        <v>0</v>
      </c>
      <c r="X1288" s="45">
        <v>0</v>
      </c>
      <c r="Y1288" s="44">
        <v>0</v>
      </c>
      <c r="Z1288" s="45">
        <v>0</v>
      </c>
      <c r="AA1288" s="44">
        <v>0</v>
      </c>
      <c r="AB1288" s="45">
        <v>0</v>
      </c>
      <c r="AC1288" s="54"/>
      <c r="AD1288" s="55">
        <f t="shared" si="333"/>
        <v>0</v>
      </c>
      <c r="AE1288" s="54"/>
    </row>
    <row r="1289" spans="2:31" x14ac:dyDescent="0.3">
      <c r="B1289" s="4" t="s">
        <v>97</v>
      </c>
      <c r="C1289" s="4"/>
      <c r="D1289" s="4"/>
      <c r="E1289" s="44">
        <v>0</v>
      </c>
      <c r="F1289" s="45">
        <v>0</v>
      </c>
      <c r="G1289" s="44">
        <v>0</v>
      </c>
      <c r="H1289" s="45">
        <v>0</v>
      </c>
      <c r="I1289" s="44">
        <v>0</v>
      </c>
      <c r="J1289" s="45">
        <v>0</v>
      </c>
      <c r="K1289" s="44">
        <v>0</v>
      </c>
      <c r="L1289" s="45">
        <v>23.179166666666667</v>
      </c>
      <c r="M1289" s="44">
        <v>62.587833333333343</v>
      </c>
      <c r="N1289" s="45">
        <v>29.810000000000002</v>
      </c>
      <c r="O1289" s="44">
        <v>25.520000000000003</v>
      </c>
      <c r="P1289" s="45">
        <v>24.640000000000008</v>
      </c>
      <c r="Q1289" s="44">
        <v>24.250000000000007</v>
      </c>
      <c r="R1289" s="45">
        <v>24.280000000000008</v>
      </c>
      <c r="S1289" s="44">
        <v>24.460000000000008</v>
      </c>
      <c r="T1289" s="45">
        <v>24.680000000000007</v>
      </c>
      <c r="U1289" s="44">
        <v>25.940000000000005</v>
      </c>
      <c r="V1289" s="45">
        <v>50.610000000000007</v>
      </c>
      <c r="W1289" s="44">
        <v>66.145833333333343</v>
      </c>
      <c r="X1289" s="45">
        <v>9.5916666666666668</v>
      </c>
      <c r="Y1289" s="44">
        <v>0</v>
      </c>
      <c r="Z1289" s="45">
        <v>0</v>
      </c>
      <c r="AA1289" s="44">
        <v>0</v>
      </c>
      <c r="AB1289" s="45">
        <v>0</v>
      </c>
      <c r="AC1289" s="54"/>
      <c r="AD1289" s="55">
        <f t="shared" si="333"/>
        <v>415.69450000000001</v>
      </c>
      <c r="AE1289" s="54"/>
    </row>
    <row r="1290" spans="2:31" x14ac:dyDescent="0.3">
      <c r="B1290" s="4" t="s">
        <v>94</v>
      </c>
      <c r="C1290" s="4"/>
      <c r="D1290" s="4"/>
      <c r="E1290" s="44">
        <v>0</v>
      </c>
      <c r="F1290" s="45">
        <v>0</v>
      </c>
      <c r="G1290" s="44">
        <v>0</v>
      </c>
      <c r="H1290" s="45">
        <v>0</v>
      </c>
      <c r="I1290" s="44">
        <v>0</v>
      </c>
      <c r="J1290" s="45">
        <v>0</v>
      </c>
      <c r="K1290" s="44">
        <v>0</v>
      </c>
      <c r="L1290" s="45">
        <v>0</v>
      </c>
      <c r="M1290" s="44">
        <v>24.890666666666654</v>
      </c>
      <c r="N1290" s="45">
        <v>113.9668333333333</v>
      </c>
      <c r="O1290" s="44">
        <v>97.780499999999989</v>
      </c>
      <c r="P1290" s="45">
        <v>9.3751666666666722</v>
      </c>
      <c r="Q1290" s="44">
        <v>2.0200000000000102</v>
      </c>
      <c r="R1290" s="45">
        <v>3.5199999999999818</v>
      </c>
      <c r="S1290" s="44">
        <v>100.99933333333334</v>
      </c>
      <c r="T1290" s="45">
        <v>127.82849999999999</v>
      </c>
      <c r="U1290" s="44">
        <v>141.55516666666665</v>
      </c>
      <c r="V1290" s="45">
        <v>144.34766666666673</v>
      </c>
      <c r="W1290" s="44">
        <v>70.462666666666649</v>
      </c>
      <c r="X1290" s="45">
        <v>0</v>
      </c>
      <c r="Y1290" s="44">
        <v>0</v>
      </c>
      <c r="Z1290" s="45">
        <v>0</v>
      </c>
      <c r="AA1290" s="44">
        <v>0</v>
      </c>
      <c r="AB1290" s="45">
        <v>0</v>
      </c>
      <c r="AC1290" s="54"/>
      <c r="AD1290" s="55">
        <f t="shared" si="333"/>
        <v>836.74650000000008</v>
      </c>
      <c r="AE1290" s="54"/>
    </row>
    <row r="1291" spans="2:31" x14ac:dyDescent="0.3">
      <c r="B1291" s="4" t="s">
        <v>95</v>
      </c>
      <c r="C1291" s="4"/>
      <c r="D1291" s="4"/>
      <c r="E1291" s="44">
        <v>0</v>
      </c>
      <c r="F1291" s="45">
        <v>0</v>
      </c>
      <c r="G1291" s="44">
        <v>0</v>
      </c>
      <c r="H1291" s="45">
        <v>0</v>
      </c>
      <c r="I1291" s="44">
        <v>0</v>
      </c>
      <c r="J1291" s="45">
        <v>0</v>
      </c>
      <c r="K1291" s="44">
        <v>0</v>
      </c>
      <c r="L1291" s="45">
        <v>2.080833333333334</v>
      </c>
      <c r="M1291" s="44">
        <v>64.859333333333367</v>
      </c>
      <c r="N1291" s="45">
        <v>29.172999999999991</v>
      </c>
      <c r="O1291" s="44">
        <v>38.869999999999941</v>
      </c>
      <c r="P1291" s="45">
        <v>41.725333333333346</v>
      </c>
      <c r="Q1291" s="44">
        <v>44.817833333333326</v>
      </c>
      <c r="R1291" s="45">
        <v>57.439333333333288</v>
      </c>
      <c r="S1291" s="44">
        <v>65.92</v>
      </c>
      <c r="T1291" s="45">
        <v>70.689333333333408</v>
      </c>
      <c r="U1291" s="44">
        <v>72.861166666666648</v>
      </c>
      <c r="V1291" s="45">
        <v>66.067666666666625</v>
      </c>
      <c r="W1291" s="44">
        <v>23.236000000000004</v>
      </c>
      <c r="X1291" s="45">
        <v>0</v>
      </c>
      <c r="Y1291" s="44">
        <v>0</v>
      </c>
      <c r="Z1291" s="45">
        <v>0</v>
      </c>
      <c r="AA1291" s="44">
        <v>0</v>
      </c>
      <c r="AB1291" s="45">
        <v>0</v>
      </c>
      <c r="AC1291" s="54"/>
      <c r="AD1291" s="55">
        <f t="shared" si="333"/>
        <v>577.73983333333331</v>
      </c>
      <c r="AE1291" s="54"/>
    </row>
    <row r="1292" spans="2:31" x14ac:dyDescent="0.3">
      <c r="B1292" s="4" t="s">
        <v>96</v>
      </c>
      <c r="C1292" s="4"/>
      <c r="D1292" s="4"/>
      <c r="E1292" s="44">
        <v>0</v>
      </c>
      <c r="F1292" s="45">
        <v>0</v>
      </c>
      <c r="G1292" s="44">
        <v>0</v>
      </c>
      <c r="H1292" s="45">
        <v>0</v>
      </c>
      <c r="I1292" s="44">
        <v>0</v>
      </c>
      <c r="J1292" s="45">
        <v>0</v>
      </c>
      <c r="K1292" s="44">
        <v>0</v>
      </c>
      <c r="L1292" s="45">
        <v>0.31733333333333352</v>
      </c>
      <c r="M1292" s="44">
        <v>44.77200000000002</v>
      </c>
      <c r="N1292" s="45">
        <v>46.329333333333331</v>
      </c>
      <c r="O1292" s="44">
        <v>40.588833333333312</v>
      </c>
      <c r="P1292" s="45">
        <v>42.983499999999985</v>
      </c>
      <c r="Q1292" s="44">
        <v>44.583666666666652</v>
      </c>
      <c r="R1292" s="45">
        <v>57.705833333333338</v>
      </c>
      <c r="S1292" s="44">
        <v>66.547166666666698</v>
      </c>
      <c r="T1292" s="45">
        <v>70.217333333333329</v>
      </c>
      <c r="U1292" s="44">
        <v>72.479833333333318</v>
      </c>
      <c r="V1292" s="45">
        <v>65.073666666666668</v>
      </c>
      <c r="W1292" s="44">
        <v>32.279666666666678</v>
      </c>
      <c r="X1292" s="45">
        <v>0</v>
      </c>
      <c r="Y1292" s="44">
        <v>0</v>
      </c>
      <c r="Z1292" s="45">
        <v>0</v>
      </c>
      <c r="AA1292" s="44">
        <v>0</v>
      </c>
      <c r="AB1292" s="45">
        <v>0</v>
      </c>
      <c r="AC1292" s="54"/>
      <c r="AD1292" s="55">
        <f t="shared" si="333"/>
        <v>583.87816666666674</v>
      </c>
      <c r="AE1292" s="54"/>
    </row>
    <row r="1293" spans="2:31" x14ac:dyDescent="0.3">
      <c r="B1293" s="4" t="s">
        <v>102</v>
      </c>
      <c r="C1293" s="4"/>
      <c r="D1293" s="4"/>
      <c r="E1293" s="44">
        <v>0</v>
      </c>
      <c r="F1293" s="45">
        <v>0</v>
      </c>
      <c r="G1293" s="44">
        <v>0</v>
      </c>
      <c r="H1293" s="45">
        <v>0</v>
      </c>
      <c r="I1293" s="44">
        <v>0</v>
      </c>
      <c r="J1293" s="45">
        <v>0</v>
      </c>
      <c r="K1293" s="44">
        <v>0</v>
      </c>
      <c r="L1293" s="45">
        <v>0</v>
      </c>
      <c r="M1293" s="44">
        <v>36.25</v>
      </c>
      <c r="N1293" s="45">
        <v>48.349999999999994</v>
      </c>
      <c r="O1293" s="44">
        <v>47.25</v>
      </c>
      <c r="P1293" s="45">
        <v>51.45</v>
      </c>
      <c r="Q1293" s="44">
        <v>55.14</v>
      </c>
      <c r="R1293" s="45">
        <v>82.010000000000133</v>
      </c>
      <c r="S1293" s="44">
        <v>82.260000000000133</v>
      </c>
      <c r="T1293" s="45">
        <v>81.630000000000081</v>
      </c>
      <c r="U1293" s="44">
        <v>77.159999999999926</v>
      </c>
      <c r="V1293" s="45">
        <v>61.809999999999953</v>
      </c>
      <c r="W1293" s="44">
        <v>17.379999999999995</v>
      </c>
      <c r="X1293" s="45">
        <v>0</v>
      </c>
      <c r="Y1293" s="44">
        <v>0</v>
      </c>
      <c r="Z1293" s="45">
        <v>0</v>
      </c>
      <c r="AA1293" s="44">
        <v>0</v>
      </c>
      <c r="AB1293" s="45">
        <v>0</v>
      </c>
      <c r="AC1293" s="54"/>
      <c r="AD1293" s="55">
        <f t="shared" si="333"/>
        <v>640.69000000000028</v>
      </c>
      <c r="AE1293" s="54"/>
    </row>
    <row r="1294" spans="2:31" x14ac:dyDescent="0.3">
      <c r="B1294" s="4" t="s">
        <v>103</v>
      </c>
      <c r="C1294" s="4"/>
      <c r="D1294" s="4"/>
      <c r="E1294" s="44">
        <v>0</v>
      </c>
      <c r="F1294" s="45">
        <v>0</v>
      </c>
      <c r="G1294" s="44">
        <v>0</v>
      </c>
      <c r="H1294" s="45">
        <v>0</v>
      </c>
      <c r="I1294" s="44">
        <v>0</v>
      </c>
      <c r="J1294" s="45">
        <v>0</v>
      </c>
      <c r="K1294" s="44">
        <v>0</v>
      </c>
      <c r="L1294" s="45">
        <v>0</v>
      </c>
      <c r="M1294" s="44">
        <v>0</v>
      </c>
      <c r="N1294" s="45">
        <v>0</v>
      </c>
      <c r="O1294" s="44">
        <v>0</v>
      </c>
      <c r="P1294" s="45">
        <v>0</v>
      </c>
      <c r="Q1294" s="44">
        <v>0</v>
      </c>
      <c r="R1294" s="45">
        <v>0</v>
      </c>
      <c r="S1294" s="44">
        <v>0</v>
      </c>
      <c r="T1294" s="45">
        <v>0</v>
      </c>
      <c r="U1294" s="44">
        <v>0</v>
      </c>
      <c r="V1294" s="45">
        <v>0</v>
      </c>
      <c r="W1294" s="44">
        <v>0</v>
      </c>
      <c r="X1294" s="45">
        <v>0</v>
      </c>
      <c r="Y1294" s="44">
        <v>0</v>
      </c>
      <c r="Z1294" s="45">
        <v>0</v>
      </c>
      <c r="AA1294" s="44">
        <v>0</v>
      </c>
      <c r="AB1294" s="45">
        <v>0</v>
      </c>
      <c r="AC1294" s="54"/>
      <c r="AD1294" s="55">
        <f t="shared" si="333"/>
        <v>0</v>
      </c>
      <c r="AE1294" s="54"/>
    </row>
    <row r="1295" spans="2:31" x14ac:dyDescent="0.3">
      <c r="B1295" s="4" t="s">
        <v>104</v>
      </c>
      <c r="C1295" s="4"/>
      <c r="D1295" s="4"/>
      <c r="E1295" s="44">
        <v>0</v>
      </c>
      <c r="F1295" s="45">
        <v>0</v>
      </c>
      <c r="G1295" s="44">
        <v>0</v>
      </c>
      <c r="H1295" s="45">
        <v>0</v>
      </c>
      <c r="I1295" s="44">
        <v>0</v>
      </c>
      <c r="J1295" s="45">
        <v>0</v>
      </c>
      <c r="K1295" s="44">
        <v>0</v>
      </c>
      <c r="L1295" s="45">
        <v>0</v>
      </c>
      <c r="M1295" s="44">
        <v>58.01033333333335</v>
      </c>
      <c r="N1295" s="45">
        <v>110.94966666666673</v>
      </c>
      <c r="O1295" s="44">
        <v>111.24633333333334</v>
      </c>
      <c r="P1295" s="45">
        <v>123.62933333333338</v>
      </c>
      <c r="Q1295" s="44">
        <v>130.44516666666661</v>
      </c>
      <c r="R1295" s="45">
        <v>162.07733333333343</v>
      </c>
      <c r="S1295" s="44">
        <v>189.08700000000002</v>
      </c>
      <c r="T1295" s="45">
        <v>196.0351666666667</v>
      </c>
      <c r="U1295" s="44">
        <v>194.16166666666666</v>
      </c>
      <c r="V1295" s="45">
        <v>182.97649999999996</v>
      </c>
      <c r="W1295" s="44">
        <v>105.00416666666665</v>
      </c>
      <c r="X1295" s="45">
        <v>0</v>
      </c>
      <c r="Y1295" s="44">
        <v>0</v>
      </c>
      <c r="Z1295" s="45">
        <v>0</v>
      </c>
      <c r="AA1295" s="44">
        <v>0</v>
      </c>
      <c r="AB1295" s="45">
        <v>0</v>
      </c>
      <c r="AC1295" s="54"/>
      <c r="AD1295" s="55">
        <f t="shared" si="333"/>
        <v>1563.6226666666666</v>
      </c>
      <c r="AE1295" s="54"/>
    </row>
    <row r="1296" spans="2:31" x14ac:dyDescent="0.3">
      <c r="B1296" s="4" t="s">
        <v>113</v>
      </c>
      <c r="C1296" s="4"/>
      <c r="D1296" s="4"/>
      <c r="E1296" s="44">
        <v>0</v>
      </c>
      <c r="F1296" s="45">
        <v>0</v>
      </c>
      <c r="G1296" s="44">
        <v>0</v>
      </c>
      <c r="H1296" s="45">
        <v>0</v>
      </c>
      <c r="I1296" s="44">
        <v>0</v>
      </c>
      <c r="J1296" s="45">
        <v>0</v>
      </c>
      <c r="K1296" s="44">
        <v>0</v>
      </c>
      <c r="L1296" s="45">
        <v>0</v>
      </c>
      <c r="M1296" s="44">
        <v>0</v>
      </c>
      <c r="N1296" s="45">
        <v>0</v>
      </c>
      <c r="O1296" s="44">
        <v>0</v>
      </c>
      <c r="P1296" s="45">
        <v>0</v>
      </c>
      <c r="Q1296" s="44">
        <v>0</v>
      </c>
      <c r="R1296" s="45">
        <v>0</v>
      </c>
      <c r="S1296" s="44">
        <v>0</v>
      </c>
      <c r="T1296" s="45">
        <v>0</v>
      </c>
      <c r="U1296" s="44">
        <v>0</v>
      </c>
      <c r="V1296" s="45">
        <v>0</v>
      </c>
      <c r="W1296" s="44">
        <v>0</v>
      </c>
      <c r="X1296" s="45">
        <v>0</v>
      </c>
      <c r="Y1296" s="44">
        <v>0</v>
      </c>
      <c r="Z1296" s="45">
        <v>0</v>
      </c>
      <c r="AA1296" s="44">
        <v>0</v>
      </c>
      <c r="AB1296" s="45">
        <v>0</v>
      </c>
      <c r="AC1296" s="54"/>
      <c r="AD1296" s="55">
        <f t="shared" si="333"/>
        <v>0</v>
      </c>
      <c r="AE1296" s="54"/>
    </row>
    <row r="1297" spans="2:31" x14ac:dyDescent="0.3">
      <c r="B1297" s="4" t="s">
        <v>115</v>
      </c>
      <c r="C1297" s="4"/>
      <c r="D1297" s="4"/>
      <c r="E1297" s="44">
        <v>0</v>
      </c>
      <c r="F1297" s="45">
        <v>0</v>
      </c>
      <c r="G1297" s="44">
        <v>0</v>
      </c>
      <c r="H1297" s="45">
        <v>0</v>
      </c>
      <c r="I1297" s="44">
        <v>0</v>
      </c>
      <c r="J1297" s="45">
        <v>0</v>
      </c>
      <c r="K1297" s="44">
        <v>0</v>
      </c>
      <c r="L1297" s="45">
        <v>0.48749999999999977</v>
      </c>
      <c r="M1297" s="44">
        <v>9.733666666666668</v>
      </c>
      <c r="N1297" s="45">
        <v>0</v>
      </c>
      <c r="O1297" s="44">
        <v>0</v>
      </c>
      <c r="P1297" s="45">
        <v>0</v>
      </c>
      <c r="Q1297" s="44">
        <v>0</v>
      </c>
      <c r="R1297" s="45">
        <v>0</v>
      </c>
      <c r="S1297" s="44">
        <v>0</v>
      </c>
      <c r="T1297" s="45">
        <v>0</v>
      </c>
      <c r="U1297" s="44">
        <v>0.86333333333332829</v>
      </c>
      <c r="V1297" s="45">
        <v>0</v>
      </c>
      <c r="W1297" s="44">
        <v>0</v>
      </c>
      <c r="X1297" s="45">
        <v>0</v>
      </c>
      <c r="Y1297" s="44">
        <v>0</v>
      </c>
      <c r="Z1297" s="45">
        <v>0</v>
      </c>
      <c r="AA1297" s="44">
        <v>0</v>
      </c>
      <c r="AB1297" s="45">
        <v>0</v>
      </c>
      <c r="AC1297" s="54"/>
      <c r="AD1297" s="55">
        <f t="shared" si="333"/>
        <v>11.084499999999995</v>
      </c>
      <c r="AE1297" s="54"/>
    </row>
    <row r="1298" spans="2:31" x14ac:dyDescent="0.3">
      <c r="B1298" s="4" t="s">
        <v>116</v>
      </c>
      <c r="C1298" s="4"/>
      <c r="D1298" s="4"/>
      <c r="E1298" s="44">
        <v>0</v>
      </c>
      <c r="F1298" s="45">
        <v>0</v>
      </c>
      <c r="G1298" s="44">
        <v>0</v>
      </c>
      <c r="H1298" s="45">
        <v>0</v>
      </c>
      <c r="I1298" s="44">
        <v>0</v>
      </c>
      <c r="J1298" s="45">
        <v>0</v>
      </c>
      <c r="K1298" s="44">
        <v>0</v>
      </c>
      <c r="L1298" s="45">
        <v>0</v>
      </c>
      <c r="M1298" s="44">
        <v>0</v>
      </c>
      <c r="N1298" s="45">
        <v>0</v>
      </c>
      <c r="O1298" s="44">
        <v>0</v>
      </c>
      <c r="P1298" s="45">
        <v>0</v>
      </c>
      <c r="Q1298" s="44">
        <v>0</v>
      </c>
      <c r="R1298" s="45">
        <v>0</v>
      </c>
      <c r="S1298" s="44">
        <v>0</v>
      </c>
      <c r="T1298" s="45">
        <v>0</v>
      </c>
      <c r="U1298" s="44">
        <v>0</v>
      </c>
      <c r="V1298" s="45">
        <v>0</v>
      </c>
      <c r="W1298" s="44">
        <v>0</v>
      </c>
      <c r="X1298" s="45">
        <v>0</v>
      </c>
      <c r="Y1298" s="44">
        <v>0</v>
      </c>
      <c r="Z1298" s="45">
        <v>0</v>
      </c>
      <c r="AA1298" s="44">
        <v>0</v>
      </c>
      <c r="AB1298" s="45">
        <v>0</v>
      </c>
      <c r="AC1298" s="54"/>
      <c r="AD1298" s="55">
        <f t="shared" si="333"/>
        <v>0</v>
      </c>
      <c r="AE1298" s="54"/>
    </row>
    <row r="1299" spans="2:31" x14ac:dyDescent="0.3">
      <c r="B1299" s="4" t="s">
        <v>117</v>
      </c>
      <c r="C1299" s="4"/>
      <c r="D1299" s="4"/>
      <c r="E1299" s="44">
        <v>0</v>
      </c>
      <c r="F1299" s="45">
        <v>0</v>
      </c>
      <c r="G1299" s="44">
        <v>0</v>
      </c>
      <c r="H1299" s="45">
        <v>0</v>
      </c>
      <c r="I1299" s="44">
        <v>0</v>
      </c>
      <c r="J1299" s="45">
        <v>0</v>
      </c>
      <c r="K1299" s="44">
        <v>0</v>
      </c>
      <c r="L1299" s="45">
        <v>0</v>
      </c>
      <c r="M1299" s="44">
        <v>0</v>
      </c>
      <c r="N1299" s="45">
        <v>0</v>
      </c>
      <c r="O1299" s="44">
        <v>0</v>
      </c>
      <c r="P1299" s="45">
        <v>0</v>
      </c>
      <c r="Q1299" s="44">
        <v>0</v>
      </c>
      <c r="R1299" s="45">
        <v>0</v>
      </c>
      <c r="S1299" s="44">
        <v>0</v>
      </c>
      <c r="T1299" s="45">
        <v>0</v>
      </c>
      <c r="U1299" s="44">
        <v>0</v>
      </c>
      <c r="V1299" s="45">
        <v>0</v>
      </c>
      <c r="W1299" s="44">
        <v>0</v>
      </c>
      <c r="X1299" s="45">
        <v>0</v>
      </c>
      <c r="Y1299" s="44">
        <v>0</v>
      </c>
      <c r="Z1299" s="45">
        <v>0</v>
      </c>
      <c r="AA1299" s="44">
        <v>0</v>
      </c>
      <c r="AB1299" s="45">
        <v>0</v>
      </c>
      <c r="AC1299" s="54"/>
      <c r="AD1299" s="55">
        <f t="shared" si="333"/>
        <v>0</v>
      </c>
      <c r="AE1299" s="54"/>
    </row>
    <row r="1300" spans="2:31" x14ac:dyDescent="0.3">
      <c r="B1300" s="4" t="s">
        <v>119</v>
      </c>
      <c r="C1300" s="4"/>
      <c r="D1300" s="4"/>
      <c r="E1300" s="44">
        <v>0</v>
      </c>
      <c r="F1300" s="45">
        <v>0</v>
      </c>
      <c r="G1300" s="44">
        <v>0</v>
      </c>
      <c r="H1300" s="45">
        <v>0</v>
      </c>
      <c r="I1300" s="44">
        <v>0</v>
      </c>
      <c r="J1300" s="45">
        <v>0</v>
      </c>
      <c r="K1300" s="44">
        <v>0</v>
      </c>
      <c r="L1300" s="45">
        <v>0</v>
      </c>
      <c r="M1300" s="44">
        <v>33.535499999999999</v>
      </c>
      <c r="N1300" s="45">
        <v>29.3565</v>
      </c>
      <c r="O1300" s="44">
        <v>31.269666666666659</v>
      </c>
      <c r="P1300" s="45">
        <v>37.622999999999998</v>
      </c>
      <c r="Q1300" s="44">
        <v>20.894500000000001</v>
      </c>
      <c r="R1300" s="45">
        <v>47.321499999999979</v>
      </c>
      <c r="S1300" s="44">
        <v>63.258833333333307</v>
      </c>
      <c r="T1300" s="45">
        <v>66.601833333333346</v>
      </c>
      <c r="U1300" s="44">
        <v>68.951999999999984</v>
      </c>
      <c r="V1300" s="45">
        <v>62.75233333333334</v>
      </c>
      <c r="W1300" s="44">
        <v>40.278666666666659</v>
      </c>
      <c r="X1300" s="45">
        <v>0</v>
      </c>
      <c r="Y1300" s="44">
        <v>0</v>
      </c>
      <c r="Z1300" s="45">
        <v>0</v>
      </c>
      <c r="AA1300" s="44">
        <v>0</v>
      </c>
      <c r="AB1300" s="45">
        <v>0</v>
      </c>
      <c r="AC1300" s="54"/>
      <c r="AD1300" s="55">
        <f t="shared" si="333"/>
        <v>501.84433333333328</v>
      </c>
      <c r="AE1300" s="54"/>
    </row>
    <row r="1301" spans="2:31" x14ac:dyDescent="0.3">
      <c r="B1301" s="4" t="s">
        <v>120</v>
      </c>
      <c r="C1301" s="4"/>
      <c r="D1301" s="4"/>
      <c r="E1301" s="44">
        <v>0</v>
      </c>
      <c r="F1301" s="45">
        <v>0</v>
      </c>
      <c r="G1301" s="44">
        <v>0</v>
      </c>
      <c r="H1301" s="45">
        <v>0</v>
      </c>
      <c r="I1301" s="44">
        <v>0</v>
      </c>
      <c r="J1301" s="45">
        <v>0</v>
      </c>
      <c r="K1301" s="44">
        <v>0</v>
      </c>
      <c r="L1301" s="45">
        <v>0</v>
      </c>
      <c r="M1301" s="44">
        <v>21.730000000000004</v>
      </c>
      <c r="N1301" s="45">
        <v>50.220000000000013</v>
      </c>
      <c r="O1301" s="44">
        <v>44.599999999999994</v>
      </c>
      <c r="P1301" s="45">
        <v>58.769999999999996</v>
      </c>
      <c r="Q1301" s="44">
        <v>67.740000000000009</v>
      </c>
      <c r="R1301" s="45">
        <v>92</v>
      </c>
      <c r="S1301" s="44">
        <v>111.55</v>
      </c>
      <c r="T1301" s="45">
        <v>126.22</v>
      </c>
      <c r="U1301" s="44">
        <v>131.03</v>
      </c>
      <c r="V1301" s="45">
        <v>133.44</v>
      </c>
      <c r="W1301" s="44">
        <v>135.46</v>
      </c>
      <c r="X1301" s="45">
        <v>20.044333333333331</v>
      </c>
      <c r="Y1301" s="44">
        <v>0</v>
      </c>
      <c r="Z1301" s="45">
        <v>0</v>
      </c>
      <c r="AA1301" s="44">
        <v>0</v>
      </c>
      <c r="AB1301" s="45">
        <v>0</v>
      </c>
      <c r="AC1301" s="54"/>
      <c r="AD1301" s="55">
        <f t="shared" si="333"/>
        <v>992.80433333333337</v>
      </c>
      <c r="AE1301" s="54"/>
    </row>
    <row r="1302" spans="2:31" x14ac:dyDescent="0.3">
      <c r="B1302" s="4" t="s">
        <v>122</v>
      </c>
      <c r="C1302" s="4"/>
      <c r="D1302" s="4"/>
      <c r="E1302" s="44">
        <v>0</v>
      </c>
      <c r="F1302" s="45">
        <v>0</v>
      </c>
      <c r="G1302" s="44">
        <v>0</v>
      </c>
      <c r="H1302" s="45">
        <v>0</v>
      </c>
      <c r="I1302" s="44">
        <v>0</v>
      </c>
      <c r="J1302" s="45">
        <v>0</v>
      </c>
      <c r="K1302" s="44">
        <v>0</v>
      </c>
      <c r="L1302" s="45">
        <v>0.27133333333333337</v>
      </c>
      <c r="M1302" s="44">
        <v>0.99349999999999972</v>
      </c>
      <c r="N1302" s="45">
        <v>5.5189999999999975</v>
      </c>
      <c r="O1302" s="44">
        <v>6.1413333333333346</v>
      </c>
      <c r="P1302" s="45">
        <v>6.6604999999999954</v>
      </c>
      <c r="Q1302" s="44">
        <v>7.1375000000000011</v>
      </c>
      <c r="R1302" s="45">
        <v>7.3646666666666674</v>
      </c>
      <c r="S1302" s="44">
        <v>8.2206666666666681</v>
      </c>
      <c r="T1302" s="45">
        <v>10.289333333333332</v>
      </c>
      <c r="U1302" s="44">
        <v>9.8118333333333325</v>
      </c>
      <c r="V1302" s="45">
        <v>9.420000000000007</v>
      </c>
      <c r="W1302" s="44">
        <v>5.2711666666666641</v>
      </c>
      <c r="X1302" s="45">
        <v>0</v>
      </c>
      <c r="Y1302" s="44">
        <v>0</v>
      </c>
      <c r="Z1302" s="45">
        <v>0</v>
      </c>
      <c r="AA1302" s="44">
        <v>0</v>
      </c>
      <c r="AB1302" s="45">
        <v>0</v>
      </c>
      <c r="AC1302" s="54"/>
      <c r="AD1302" s="55">
        <f t="shared" si="333"/>
        <v>77.100833333333327</v>
      </c>
      <c r="AE1302" s="54"/>
    </row>
    <row r="1303" spans="2:31" x14ac:dyDescent="0.3">
      <c r="B1303" s="4" t="s">
        <v>127</v>
      </c>
      <c r="C1303" s="4"/>
      <c r="D1303" s="4"/>
      <c r="E1303" s="44">
        <v>0</v>
      </c>
      <c r="F1303" s="45">
        <v>0</v>
      </c>
      <c r="G1303" s="44">
        <v>0</v>
      </c>
      <c r="H1303" s="45">
        <v>0</v>
      </c>
      <c r="I1303" s="44">
        <v>0</v>
      </c>
      <c r="J1303" s="45">
        <v>0</v>
      </c>
      <c r="K1303" s="44">
        <v>0</v>
      </c>
      <c r="L1303" s="45">
        <v>0</v>
      </c>
      <c r="M1303" s="44">
        <v>12.679666666666668</v>
      </c>
      <c r="N1303" s="45">
        <v>62.460333333333352</v>
      </c>
      <c r="O1303" s="44">
        <v>100.50316666666664</v>
      </c>
      <c r="P1303" s="45">
        <v>108.46583333333336</v>
      </c>
      <c r="Q1303" s="44">
        <v>116.68566666666671</v>
      </c>
      <c r="R1303" s="45">
        <v>147.62699999999998</v>
      </c>
      <c r="S1303" s="44">
        <v>168.51133333333334</v>
      </c>
      <c r="T1303" s="45">
        <v>173.89049999999995</v>
      </c>
      <c r="U1303" s="44">
        <v>179.24016666666674</v>
      </c>
      <c r="V1303" s="45">
        <v>102.13849999999998</v>
      </c>
      <c r="W1303" s="44">
        <v>23.265666666666668</v>
      </c>
      <c r="X1303" s="45">
        <v>0</v>
      </c>
      <c r="Y1303" s="44">
        <v>0</v>
      </c>
      <c r="Z1303" s="45">
        <v>0</v>
      </c>
      <c r="AA1303" s="44">
        <v>0</v>
      </c>
      <c r="AB1303" s="45">
        <v>0</v>
      </c>
      <c r="AC1303" s="54"/>
      <c r="AD1303" s="55">
        <f t="shared" si="333"/>
        <v>1195.4678333333336</v>
      </c>
      <c r="AE1303" s="54"/>
    </row>
    <row r="1304" spans="2:31" x14ac:dyDescent="0.3">
      <c r="B1304" s="4" t="s">
        <v>301</v>
      </c>
      <c r="C1304" s="4"/>
      <c r="D1304" s="4"/>
      <c r="E1304" s="44">
        <v>0</v>
      </c>
      <c r="F1304" s="45">
        <v>0</v>
      </c>
      <c r="G1304" s="44">
        <v>0</v>
      </c>
      <c r="H1304" s="45">
        <v>0</v>
      </c>
      <c r="I1304" s="44">
        <v>0</v>
      </c>
      <c r="J1304" s="45">
        <v>0</v>
      </c>
      <c r="K1304" s="44">
        <v>0</v>
      </c>
      <c r="L1304" s="45">
        <v>0</v>
      </c>
      <c r="M1304" s="44">
        <v>11.742999999999999</v>
      </c>
      <c r="N1304" s="45">
        <v>16.490499999999994</v>
      </c>
      <c r="O1304" s="44">
        <v>11.407</v>
      </c>
      <c r="P1304" s="45">
        <v>20.329999999999998</v>
      </c>
      <c r="Q1304" s="44">
        <v>26.506333333333355</v>
      </c>
      <c r="R1304" s="45">
        <v>33.900000000000041</v>
      </c>
      <c r="S1304" s="44">
        <v>32.963333333333296</v>
      </c>
      <c r="T1304" s="45">
        <v>0</v>
      </c>
      <c r="U1304" s="44">
        <v>26.735166666666689</v>
      </c>
      <c r="V1304" s="45">
        <v>29.119999999999955</v>
      </c>
      <c r="W1304" s="44">
        <v>3.9786666666666664</v>
      </c>
      <c r="X1304" s="45">
        <v>0</v>
      </c>
      <c r="Y1304" s="44">
        <v>0</v>
      </c>
      <c r="Z1304" s="45">
        <v>0</v>
      </c>
      <c r="AA1304" s="44">
        <v>0</v>
      </c>
      <c r="AB1304" s="45">
        <v>0</v>
      </c>
      <c r="AC1304" s="54"/>
      <c r="AD1304" s="55">
        <f>SUM(E1304:AB1304)</f>
        <v>213.17399999999998</v>
      </c>
      <c r="AE1304" s="54"/>
    </row>
    <row r="1305" spans="2:31" x14ac:dyDescent="0.3">
      <c r="B1305" s="4" t="s">
        <v>302</v>
      </c>
      <c r="C1305" s="4"/>
      <c r="D1305" s="4"/>
      <c r="E1305" s="44">
        <v>0</v>
      </c>
      <c r="F1305" s="45">
        <v>0</v>
      </c>
      <c r="G1305" s="44">
        <v>0</v>
      </c>
      <c r="H1305" s="45">
        <v>0</v>
      </c>
      <c r="I1305" s="44">
        <v>0</v>
      </c>
      <c r="J1305" s="45">
        <v>0</v>
      </c>
      <c r="K1305" s="44">
        <v>0</v>
      </c>
      <c r="L1305" s="45">
        <v>0</v>
      </c>
      <c r="M1305" s="44">
        <v>0</v>
      </c>
      <c r="N1305" s="45">
        <v>12.611833333333339</v>
      </c>
      <c r="O1305" s="44">
        <v>22.600333333333353</v>
      </c>
      <c r="P1305" s="45">
        <v>25.14250000000003</v>
      </c>
      <c r="Q1305" s="44">
        <v>25.084666666666667</v>
      </c>
      <c r="R1305" s="45">
        <v>25.055833333333297</v>
      </c>
      <c r="S1305" s="44">
        <v>25.069999999999993</v>
      </c>
      <c r="T1305" s="45">
        <v>22.57</v>
      </c>
      <c r="U1305" s="44">
        <v>22.572333333333312</v>
      </c>
      <c r="V1305" s="45">
        <v>20.113000000000017</v>
      </c>
      <c r="W1305" s="44">
        <v>1.8410000000000004</v>
      </c>
      <c r="X1305" s="45">
        <v>0</v>
      </c>
      <c r="Y1305" s="44">
        <v>0</v>
      </c>
      <c r="Z1305" s="45">
        <v>0</v>
      </c>
      <c r="AA1305" s="44">
        <v>0</v>
      </c>
      <c r="AB1305" s="45">
        <v>0</v>
      </c>
      <c r="AC1305" s="54"/>
      <c r="AD1305" s="55">
        <f>SUM(E1305:AB1305)</f>
        <v>202.66150000000002</v>
      </c>
      <c r="AE1305" s="54"/>
    </row>
    <row r="1306" spans="2:31" x14ac:dyDescent="0.3">
      <c r="B1306" s="4" t="s">
        <v>303</v>
      </c>
      <c r="C1306" s="4"/>
      <c r="D1306" s="4"/>
      <c r="E1306" s="44">
        <v>0</v>
      </c>
      <c r="F1306" s="45">
        <v>0</v>
      </c>
      <c r="G1306" s="44">
        <v>0</v>
      </c>
      <c r="H1306" s="45">
        <v>0</v>
      </c>
      <c r="I1306" s="44">
        <v>0</v>
      </c>
      <c r="J1306" s="45">
        <v>0</v>
      </c>
      <c r="K1306" s="44">
        <v>0</v>
      </c>
      <c r="L1306" s="45">
        <v>0</v>
      </c>
      <c r="M1306" s="44">
        <v>0</v>
      </c>
      <c r="N1306" s="45">
        <v>0</v>
      </c>
      <c r="O1306" s="44">
        <v>0</v>
      </c>
      <c r="P1306" s="45">
        <v>0</v>
      </c>
      <c r="Q1306" s="44">
        <v>0</v>
      </c>
      <c r="R1306" s="45">
        <v>0</v>
      </c>
      <c r="S1306" s="44">
        <v>0</v>
      </c>
      <c r="T1306" s="45">
        <v>0</v>
      </c>
      <c r="U1306" s="44">
        <v>0</v>
      </c>
      <c r="V1306" s="45">
        <v>0</v>
      </c>
      <c r="W1306" s="44">
        <v>0</v>
      </c>
      <c r="X1306" s="45">
        <v>0</v>
      </c>
      <c r="Y1306" s="44">
        <v>0</v>
      </c>
      <c r="Z1306" s="45">
        <v>0</v>
      </c>
      <c r="AA1306" s="44">
        <v>0</v>
      </c>
      <c r="AB1306" s="45">
        <v>0</v>
      </c>
      <c r="AC1306" s="54"/>
      <c r="AD1306" s="55">
        <f t="shared" ref="AD1306:AD1309" si="334">SUM(E1306:AB1306)</f>
        <v>0</v>
      </c>
      <c r="AE1306" s="54"/>
    </row>
    <row r="1307" spans="2:31" x14ac:dyDescent="0.3">
      <c r="B1307" s="4" t="s">
        <v>306</v>
      </c>
      <c r="C1307" s="4"/>
      <c r="D1307" s="4"/>
      <c r="E1307" s="44">
        <v>0</v>
      </c>
      <c r="F1307" s="45">
        <v>0</v>
      </c>
      <c r="G1307" s="44">
        <v>0</v>
      </c>
      <c r="H1307" s="45">
        <v>0</v>
      </c>
      <c r="I1307" s="44">
        <v>0</v>
      </c>
      <c r="J1307" s="45">
        <v>0</v>
      </c>
      <c r="K1307" s="44">
        <v>0</v>
      </c>
      <c r="L1307" s="45">
        <v>0</v>
      </c>
      <c r="M1307" s="44">
        <v>0</v>
      </c>
      <c r="N1307" s="45">
        <v>0</v>
      </c>
      <c r="O1307" s="44">
        <v>0</v>
      </c>
      <c r="P1307" s="45">
        <v>0</v>
      </c>
      <c r="Q1307" s="44">
        <v>0</v>
      </c>
      <c r="R1307" s="45">
        <v>0</v>
      </c>
      <c r="S1307" s="44">
        <v>0</v>
      </c>
      <c r="T1307" s="45">
        <v>0</v>
      </c>
      <c r="U1307" s="44">
        <v>0</v>
      </c>
      <c r="V1307" s="45">
        <v>0</v>
      </c>
      <c r="W1307" s="44">
        <v>0</v>
      </c>
      <c r="X1307" s="45">
        <v>0</v>
      </c>
      <c r="Y1307" s="44">
        <v>0</v>
      </c>
      <c r="Z1307" s="45">
        <v>0</v>
      </c>
      <c r="AA1307" s="44">
        <v>0</v>
      </c>
      <c r="AB1307" s="45">
        <v>0</v>
      </c>
      <c r="AC1307" s="54"/>
      <c r="AD1307" s="55">
        <f t="shared" si="334"/>
        <v>0</v>
      </c>
      <c r="AE1307" s="54"/>
    </row>
    <row r="1308" spans="2:31" x14ac:dyDescent="0.3">
      <c r="B1308" s="4" t="s">
        <v>307</v>
      </c>
      <c r="C1308" s="4"/>
      <c r="D1308" s="4"/>
      <c r="E1308" s="44">
        <v>0</v>
      </c>
      <c r="F1308" s="45">
        <v>0</v>
      </c>
      <c r="G1308" s="44">
        <v>0</v>
      </c>
      <c r="H1308" s="45">
        <v>0</v>
      </c>
      <c r="I1308" s="44">
        <v>0</v>
      </c>
      <c r="J1308" s="45">
        <v>0</v>
      </c>
      <c r="K1308" s="44">
        <v>0</v>
      </c>
      <c r="L1308" s="45">
        <v>0</v>
      </c>
      <c r="M1308" s="44">
        <v>0</v>
      </c>
      <c r="N1308" s="45">
        <v>0</v>
      </c>
      <c r="O1308" s="44">
        <v>0</v>
      </c>
      <c r="P1308" s="45">
        <v>0</v>
      </c>
      <c r="Q1308" s="44">
        <v>0</v>
      </c>
      <c r="R1308" s="45">
        <v>0</v>
      </c>
      <c r="S1308" s="44">
        <v>0</v>
      </c>
      <c r="T1308" s="45">
        <v>0</v>
      </c>
      <c r="U1308" s="44">
        <v>0</v>
      </c>
      <c r="V1308" s="45">
        <v>0</v>
      </c>
      <c r="W1308" s="44">
        <v>0</v>
      </c>
      <c r="X1308" s="45">
        <v>0</v>
      </c>
      <c r="Y1308" s="44">
        <v>0</v>
      </c>
      <c r="Z1308" s="45">
        <v>0</v>
      </c>
      <c r="AA1308" s="44">
        <v>0</v>
      </c>
      <c r="AB1308" s="45">
        <v>0</v>
      </c>
      <c r="AC1308" s="54"/>
      <c r="AD1308" s="55">
        <f t="shared" si="334"/>
        <v>0</v>
      </c>
      <c r="AE1308" s="54"/>
    </row>
    <row r="1309" spans="2:31" x14ac:dyDescent="0.3">
      <c r="B1309" s="4" t="s">
        <v>318</v>
      </c>
      <c r="C1309" s="4"/>
      <c r="D1309" s="4"/>
      <c r="E1309" s="44">
        <v>0</v>
      </c>
      <c r="F1309" s="45">
        <v>0</v>
      </c>
      <c r="G1309" s="44">
        <v>0</v>
      </c>
      <c r="H1309" s="45">
        <v>0</v>
      </c>
      <c r="I1309" s="44">
        <v>0</v>
      </c>
      <c r="J1309" s="45">
        <v>0</v>
      </c>
      <c r="K1309" s="44">
        <v>0</v>
      </c>
      <c r="L1309" s="45">
        <v>0.37866666666666676</v>
      </c>
      <c r="M1309" s="44">
        <v>19.859833333333331</v>
      </c>
      <c r="N1309" s="45">
        <v>40.261833333333321</v>
      </c>
      <c r="O1309" s="44">
        <v>60.837666666666664</v>
      </c>
      <c r="P1309" s="45">
        <v>49.685333333333382</v>
      </c>
      <c r="Q1309" s="44">
        <v>38.412666666666659</v>
      </c>
      <c r="R1309" s="45">
        <v>8.5431666666666626</v>
      </c>
      <c r="S1309" s="44">
        <v>4.2146666666666661</v>
      </c>
      <c r="T1309" s="45">
        <v>0</v>
      </c>
      <c r="U1309" s="44">
        <v>23.033499999999986</v>
      </c>
      <c r="V1309" s="45">
        <v>11.06183333333332</v>
      </c>
      <c r="W1309" s="44">
        <v>0</v>
      </c>
      <c r="X1309" s="45">
        <v>0</v>
      </c>
      <c r="Y1309" s="44">
        <v>0</v>
      </c>
      <c r="Z1309" s="45">
        <v>0</v>
      </c>
      <c r="AA1309" s="44">
        <v>0</v>
      </c>
      <c r="AB1309" s="45">
        <v>0</v>
      </c>
      <c r="AC1309" s="54"/>
      <c r="AD1309" s="55">
        <f t="shared" si="334"/>
        <v>256.28916666666663</v>
      </c>
      <c r="AE1309" s="54"/>
    </row>
    <row r="1310" spans="2:31" x14ac:dyDescent="0.3">
      <c r="B1310" s="4" t="s">
        <v>319</v>
      </c>
      <c r="C1310" s="4"/>
      <c r="D1310" s="4"/>
      <c r="E1310" s="44">
        <v>0</v>
      </c>
      <c r="F1310" s="45">
        <v>0</v>
      </c>
      <c r="G1310" s="44">
        <v>0</v>
      </c>
      <c r="H1310" s="45">
        <v>0</v>
      </c>
      <c r="I1310" s="44">
        <v>0</v>
      </c>
      <c r="J1310" s="45">
        <v>0</v>
      </c>
      <c r="K1310" s="44">
        <v>0</v>
      </c>
      <c r="L1310" s="45">
        <v>0</v>
      </c>
      <c r="M1310" s="44">
        <v>0</v>
      </c>
      <c r="N1310" s="45">
        <v>0</v>
      </c>
      <c r="O1310" s="44">
        <v>0</v>
      </c>
      <c r="P1310" s="45">
        <v>0</v>
      </c>
      <c r="Q1310" s="44">
        <v>0</v>
      </c>
      <c r="R1310" s="45">
        <v>0</v>
      </c>
      <c r="S1310" s="44">
        <v>0</v>
      </c>
      <c r="T1310" s="45">
        <v>0</v>
      </c>
      <c r="U1310" s="44">
        <v>0</v>
      </c>
      <c r="V1310" s="45">
        <v>0</v>
      </c>
      <c r="W1310" s="44">
        <v>0</v>
      </c>
      <c r="X1310" s="45">
        <v>0</v>
      </c>
      <c r="Y1310" s="44">
        <v>0</v>
      </c>
      <c r="Z1310" s="45">
        <v>0</v>
      </c>
      <c r="AA1310" s="44">
        <v>0</v>
      </c>
      <c r="AB1310" s="45">
        <v>0</v>
      </c>
      <c r="AC1310" s="54"/>
      <c r="AD1310" s="55">
        <f>SUM(E1310:AB1310)</f>
        <v>0</v>
      </c>
      <c r="AE1310" s="54"/>
    </row>
    <row r="1311" spans="2:31" x14ac:dyDescent="0.3">
      <c r="B1311" s="12" t="s">
        <v>2</v>
      </c>
      <c r="C1311" s="12"/>
      <c r="D1311" s="12"/>
      <c r="E1311" s="13">
        <f>SUM(E1240:E1310)</f>
        <v>0</v>
      </c>
      <c r="F1311" s="13">
        <f t="shared" ref="F1311" si="335">SUM(F1240:F1310)</f>
        <v>0</v>
      </c>
      <c r="G1311" s="13">
        <f t="shared" ref="G1311" si="336">SUM(G1240:G1310)</f>
        <v>0</v>
      </c>
      <c r="H1311" s="13">
        <f t="shared" ref="H1311" si="337">SUM(H1240:H1310)</f>
        <v>0</v>
      </c>
      <c r="I1311" s="13">
        <f t="shared" ref="I1311" si="338">SUM(I1240:I1310)</f>
        <v>0</v>
      </c>
      <c r="J1311" s="13">
        <f t="shared" ref="J1311" si="339">SUM(J1240:J1310)</f>
        <v>0</v>
      </c>
      <c r="K1311" s="13">
        <f t="shared" ref="K1311" si="340">SUM(K1240:K1310)</f>
        <v>0</v>
      </c>
      <c r="L1311" s="13">
        <f t="shared" ref="L1311" si="341">SUM(L1240:L1310)</f>
        <v>34.24166666666666</v>
      </c>
      <c r="M1311" s="13">
        <f t="shared" ref="M1311" si="342">SUM(M1240:M1310)</f>
        <v>1009.4970000000004</v>
      </c>
      <c r="N1311" s="13">
        <f t="shared" ref="N1311" si="343">SUM(N1240:N1310)</f>
        <v>1489.3426666666667</v>
      </c>
      <c r="O1311" s="13">
        <f t="shared" ref="O1311" si="344">SUM(O1240:O1310)</f>
        <v>1574.0475481333326</v>
      </c>
      <c r="P1311" s="13">
        <f t="shared" ref="P1311" si="345">SUM(P1240:P1310)</f>
        <v>1607.2030982666668</v>
      </c>
      <c r="Q1311" s="13">
        <f t="shared" ref="Q1311" si="346">SUM(Q1240:Q1310)</f>
        <v>1617.3249561</v>
      </c>
      <c r="R1311" s="13">
        <f t="shared" ref="R1311" si="347">SUM(R1240:R1310)</f>
        <v>2035.7044706999998</v>
      </c>
      <c r="S1311" s="13">
        <f t="shared" ref="S1311" si="348">SUM(S1240:S1310)</f>
        <v>2472.4615000000003</v>
      </c>
      <c r="T1311" s="13">
        <f t="shared" ref="T1311" si="349">SUM(T1240:T1310)</f>
        <v>2708.589739526667</v>
      </c>
      <c r="U1311" s="13">
        <f t="shared" ref="U1311" si="350">SUM(U1240:U1310)</f>
        <v>2765.8751645666675</v>
      </c>
      <c r="V1311" s="13">
        <f t="shared" ref="V1311" si="351">SUM(V1240:V1310)</f>
        <v>2514.0125090666661</v>
      </c>
      <c r="W1311" s="13">
        <f t="shared" ref="W1311" si="352">SUM(W1240:W1310)</f>
        <v>1332.9689999999998</v>
      </c>
      <c r="X1311" s="13">
        <f t="shared" ref="X1311" si="353">SUM(X1240:X1310)</f>
        <v>44.690166666666663</v>
      </c>
      <c r="Y1311" s="13">
        <f t="shared" ref="Y1311" si="354">SUM(Y1240:Y1310)</f>
        <v>0</v>
      </c>
      <c r="Z1311" s="13">
        <f t="shared" ref="Z1311" si="355">SUM(Z1240:Z1310)</f>
        <v>0</v>
      </c>
      <c r="AA1311" s="13">
        <f t="shared" ref="AA1311" si="356">SUM(AA1240:AA1310)</f>
        <v>0</v>
      </c>
      <c r="AB1311" s="13">
        <f t="shared" ref="AB1311" si="357">SUM(AB1240:AB1310)</f>
        <v>0</v>
      </c>
      <c r="AC1311" s="116">
        <f>SUM(AC1240:AE1310)</f>
        <v>21205.959486359996</v>
      </c>
      <c r="AD1311" s="116"/>
      <c r="AE1311" s="116"/>
    </row>
    <row r="1312" spans="2:31" x14ac:dyDescent="0.3">
      <c r="B1312" s="14"/>
      <c r="C1312" s="15"/>
      <c r="D1312" s="16"/>
      <c r="E1312" s="16"/>
      <c r="F1312" s="16"/>
      <c r="G1312" s="16"/>
      <c r="H1312" s="16"/>
      <c r="I1312" s="16"/>
      <c r="J1312" s="16"/>
      <c r="K1312" s="16"/>
      <c r="L1312" s="16"/>
      <c r="M1312" s="16"/>
      <c r="N1312" s="16"/>
      <c r="O1312" s="16"/>
      <c r="P1312" s="16"/>
      <c r="Q1312" s="16"/>
      <c r="R1312" s="16"/>
      <c r="S1312" s="16"/>
      <c r="T1312" s="16"/>
      <c r="U1312" s="16"/>
      <c r="V1312" s="16"/>
      <c r="W1312" s="16"/>
      <c r="X1312" s="16"/>
      <c r="Y1312" s="16"/>
      <c r="Z1312" s="16"/>
      <c r="AA1312" s="16"/>
    </row>
    <row r="1313" spans="2:31" x14ac:dyDescent="0.3">
      <c r="B1313" s="14"/>
      <c r="C1313" s="15"/>
      <c r="D1313" s="16"/>
      <c r="E1313" s="16"/>
      <c r="F1313" s="16"/>
      <c r="G1313" s="16"/>
      <c r="H1313" s="16"/>
      <c r="I1313" s="16"/>
      <c r="J1313" s="16"/>
      <c r="K1313" s="16"/>
      <c r="L1313" s="16"/>
      <c r="M1313" s="16"/>
      <c r="N1313" s="16"/>
      <c r="O1313" s="16"/>
      <c r="P1313" s="16"/>
      <c r="Q1313" s="16"/>
      <c r="R1313" s="16"/>
      <c r="S1313" s="16"/>
      <c r="T1313" s="16"/>
      <c r="U1313" s="16"/>
      <c r="V1313" s="16"/>
      <c r="W1313" s="16"/>
      <c r="X1313" s="16"/>
      <c r="Y1313" s="16"/>
      <c r="Z1313" s="16"/>
      <c r="AA1313" s="16"/>
    </row>
    <row r="1314" spans="2:31" x14ac:dyDescent="0.3">
      <c r="B1314" s="8">
        <f>'Resumen-Mensual'!$V$26</f>
        <v>45948</v>
      </c>
    </row>
    <row r="1315" spans="2:31" x14ac:dyDescent="0.3">
      <c r="B1315" s="8"/>
    </row>
    <row r="1316" spans="2:31" x14ac:dyDescent="0.3">
      <c r="B1316" s="9" t="s">
        <v>81</v>
      </c>
      <c r="C1316" s="10"/>
      <c r="D1316" s="10"/>
      <c r="E1316" s="11">
        <v>1</v>
      </c>
      <c r="F1316" s="11">
        <v>2</v>
      </c>
      <c r="G1316" s="11">
        <v>3</v>
      </c>
      <c r="H1316" s="11">
        <v>4</v>
      </c>
      <c r="I1316" s="11">
        <v>5</v>
      </c>
      <c r="J1316" s="11">
        <v>6</v>
      </c>
      <c r="K1316" s="11">
        <v>7</v>
      </c>
      <c r="L1316" s="11">
        <v>8</v>
      </c>
      <c r="M1316" s="11">
        <v>9</v>
      </c>
      <c r="N1316" s="11">
        <v>10</v>
      </c>
      <c r="O1316" s="11">
        <v>11</v>
      </c>
      <c r="P1316" s="11">
        <v>12</v>
      </c>
      <c r="Q1316" s="11">
        <v>13</v>
      </c>
      <c r="R1316" s="11">
        <v>14</v>
      </c>
      <c r="S1316" s="11">
        <v>15</v>
      </c>
      <c r="T1316" s="11">
        <v>16</v>
      </c>
      <c r="U1316" s="11">
        <v>17</v>
      </c>
      <c r="V1316" s="11">
        <v>18</v>
      </c>
      <c r="W1316" s="11">
        <v>19</v>
      </c>
      <c r="X1316" s="11">
        <v>20</v>
      </c>
      <c r="Y1316" s="11">
        <v>21</v>
      </c>
      <c r="Z1316" s="11">
        <v>22</v>
      </c>
      <c r="AA1316" s="11">
        <v>23</v>
      </c>
      <c r="AB1316" s="11">
        <v>24</v>
      </c>
      <c r="AC1316" s="100" t="s">
        <v>2</v>
      </c>
      <c r="AD1316" s="100"/>
      <c r="AE1316" s="100"/>
    </row>
    <row r="1317" spans="2:31" x14ac:dyDescent="0.3">
      <c r="B1317" s="14" t="s">
        <v>37</v>
      </c>
      <c r="C1317" s="4"/>
      <c r="D1317" s="4"/>
      <c r="E1317" s="44">
        <v>0</v>
      </c>
      <c r="F1317" s="45">
        <v>0</v>
      </c>
      <c r="G1317" s="44">
        <v>0</v>
      </c>
      <c r="H1317" s="45">
        <v>0</v>
      </c>
      <c r="I1317" s="44">
        <v>0</v>
      </c>
      <c r="J1317" s="45">
        <v>0</v>
      </c>
      <c r="K1317" s="44">
        <v>0</v>
      </c>
      <c r="L1317" s="45">
        <v>0.24499999999999991</v>
      </c>
      <c r="M1317" s="44">
        <v>0.94000000000000039</v>
      </c>
      <c r="N1317" s="45">
        <v>0.89000000000000057</v>
      </c>
      <c r="O1317" s="44">
        <v>1.2299999999999995</v>
      </c>
      <c r="P1317" s="45">
        <v>1.2799999999999994</v>
      </c>
      <c r="Q1317" s="44">
        <v>1.2399999999999993</v>
      </c>
      <c r="R1317" s="45">
        <v>1.0499999999999998</v>
      </c>
      <c r="S1317" s="44">
        <v>1.1399999999999997</v>
      </c>
      <c r="T1317" s="45">
        <v>1.04</v>
      </c>
      <c r="U1317" s="44">
        <v>0.79</v>
      </c>
      <c r="V1317" s="45">
        <v>0.17999999999999972</v>
      </c>
      <c r="W1317" s="44">
        <v>1.741666666666668</v>
      </c>
      <c r="X1317" s="45">
        <v>0</v>
      </c>
      <c r="Y1317" s="44">
        <v>0</v>
      </c>
      <c r="Z1317" s="45">
        <v>0</v>
      </c>
      <c r="AA1317" s="44">
        <v>0</v>
      </c>
      <c r="AB1317" s="45">
        <v>0</v>
      </c>
      <c r="AC1317" s="56"/>
      <c r="AD1317" s="57">
        <f>SUM(E1317:AB1317)</f>
        <v>11.766666666666666</v>
      </c>
      <c r="AE1317" s="56"/>
    </row>
    <row r="1318" spans="2:31" x14ac:dyDescent="0.3">
      <c r="B1318" s="14" t="s">
        <v>38</v>
      </c>
      <c r="C1318" s="4"/>
      <c r="D1318" s="4"/>
      <c r="E1318" s="44">
        <v>0</v>
      </c>
      <c r="F1318" s="45">
        <v>0</v>
      </c>
      <c r="G1318" s="44">
        <v>0</v>
      </c>
      <c r="H1318" s="45">
        <v>0</v>
      </c>
      <c r="I1318" s="44">
        <v>0</v>
      </c>
      <c r="J1318" s="45">
        <v>0</v>
      </c>
      <c r="K1318" s="44">
        <v>0</v>
      </c>
      <c r="L1318" s="45">
        <v>0.30449999999999994</v>
      </c>
      <c r="M1318" s="44">
        <v>3.0399999999999996</v>
      </c>
      <c r="N1318" s="45">
        <v>0</v>
      </c>
      <c r="O1318" s="44">
        <v>0</v>
      </c>
      <c r="P1318" s="45">
        <v>0</v>
      </c>
      <c r="Q1318" s="44">
        <v>0</v>
      </c>
      <c r="R1318" s="45">
        <v>0</v>
      </c>
      <c r="S1318" s="44">
        <v>0</v>
      </c>
      <c r="T1318" s="45">
        <v>0</v>
      </c>
      <c r="U1318" s="44">
        <v>0</v>
      </c>
      <c r="V1318" s="45">
        <v>0</v>
      </c>
      <c r="W1318" s="44">
        <v>6.5083333333333382</v>
      </c>
      <c r="X1318" s="45">
        <v>0</v>
      </c>
      <c r="Y1318" s="44">
        <v>0</v>
      </c>
      <c r="Z1318" s="45">
        <v>0</v>
      </c>
      <c r="AA1318" s="44">
        <v>0</v>
      </c>
      <c r="AB1318" s="45">
        <v>0</v>
      </c>
      <c r="AC1318" s="54"/>
      <c r="AD1318" s="55">
        <f>SUM(E1318:AB1318)</f>
        <v>9.8528333333333382</v>
      </c>
      <c r="AE1318" s="54"/>
    </row>
    <row r="1319" spans="2:31" x14ac:dyDescent="0.3">
      <c r="B1319" s="14" t="s">
        <v>39</v>
      </c>
      <c r="C1319" s="4"/>
      <c r="D1319" s="4"/>
      <c r="E1319" s="44">
        <v>0</v>
      </c>
      <c r="F1319" s="45">
        <v>0</v>
      </c>
      <c r="G1319" s="44">
        <v>0</v>
      </c>
      <c r="H1319" s="45">
        <v>0</v>
      </c>
      <c r="I1319" s="44">
        <v>0</v>
      </c>
      <c r="J1319" s="45">
        <v>0</v>
      </c>
      <c r="K1319" s="44">
        <v>0</v>
      </c>
      <c r="L1319" s="45">
        <v>0</v>
      </c>
      <c r="M1319" s="44">
        <v>0</v>
      </c>
      <c r="N1319" s="45">
        <v>0</v>
      </c>
      <c r="O1319" s="44">
        <v>0</v>
      </c>
      <c r="P1319" s="45">
        <v>0</v>
      </c>
      <c r="Q1319" s="44">
        <v>0</v>
      </c>
      <c r="R1319" s="45">
        <v>0</v>
      </c>
      <c r="S1319" s="44">
        <v>0</v>
      </c>
      <c r="T1319" s="45">
        <v>0</v>
      </c>
      <c r="U1319" s="44">
        <v>0</v>
      </c>
      <c r="V1319" s="45">
        <v>0</v>
      </c>
      <c r="W1319" s="44">
        <v>0</v>
      </c>
      <c r="X1319" s="45">
        <v>0</v>
      </c>
      <c r="Y1319" s="44">
        <v>0</v>
      </c>
      <c r="Z1319" s="45">
        <v>0</v>
      </c>
      <c r="AA1319" s="44">
        <v>0</v>
      </c>
      <c r="AB1319" s="45">
        <v>0</v>
      </c>
      <c r="AC1319" s="54"/>
      <c r="AD1319" s="55">
        <f t="shared" ref="AD1319:AD1380" si="358">SUM(E1319:AB1319)</f>
        <v>0</v>
      </c>
      <c r="AE1319" s="54"/>
    </row>
    <row r="1320" spans="2:31" x14ac:dyDescent="0.3">
      <c r="B1320" s="14" t="s">
        <v>40</v>
      </c>
      <c r="C1320" s="4"/>
      <c r="D1320" s="4"/>
      <c r="E1320" s="44">
        <v>0</v>
      </c>
      <c r="F1320" s="45">
        <v>0</v>
      </c>
      <c r="G1320" s="44">
        <v>0</v>
      </c>
      <c r="H1320" s="45">
        <v>0</v>
      </c>
      <c r="I1320" s="44">
        <v>0</v>
      </c>
      <c r="J1320" s="45">
        <v>0</v>
      </c>
      <c r="K1320" s="44">
        <v>0</v>
      </c>
      <c r="L1320" s="45">
        <v>0</v>
      </c>
      <c r="M1320" s="44">
        <v>0</v>
      </c>
      <c r="N1320" s="45">
        <v>0</v>
      </c>
      <c r="O1320" s="44">
        <v>0</v>
      </c>
      <c r="P1320" s="45">
        <v>0</v>
      </c>
      <c r="Q1320" s="44">
        <v>0</v>
      </c>
      <c r="R1320" s="45">
        <v>0</v>
      </c>
      <c r="S1320" s="44">
        <v>0</v>
      </c>
      <c r="T1320" s="45">
        <v>0</v>
      </c>
      <c r="U1320" s="44">
        <v>0</v>
      </c>
      <c r="V1320" s="45">
        <v>0</v>
      </c>
      <c r="W1320" s="44">
        <v>0</v>
      </c>
      <c r="X1320" s="45">
        <v>0</v>
      </c>
      <c r="Y1320" s="44">
        <v>0</v>
      </c>
      <c r="Z1320" s="45">
        <v>0</v>
      </c>
      <c r="AA1320" s="44">
        <v>0</v>
      </c>
      <c r="AB1320" s="45">
        <v>0</v>
      </c>
      <c r="AC1320" s="54"/>
      <c r="AD1320" s="55">
        <f t="shared" si="358"/>
        <v>0</v>
      </c>
      <c r="AE1320" s="54"/>
    </row>
    <row r="1321" spans="2:31" x14ac:dyDescent="0.3">
      <c r="B1321" s="14" t="s">
        <v>41</v>
      </c>
      <c r="C1321" s="4"/>
      <c r="D1321" s="4"/>
      <c r="E1321" s="44">
        <v>0</v>
      </c>
      <c r="F1321" s="45">
        <v>0</v>
      </c>
      <c r="G1321" s="44">
        <v>0</v>
      </c>
      <c r="H1321" s="45">
        <v>0</v>
      </c>
      <c r="I1321" s="44">
        <v>0</v>
      </c>
      <c r="J1321" s="45">
        <v>0</v>
      </c>
      <c r="K1321" s="44">
        <v>0</v>
      </c>
      <c r="L1321" s="45">
        <v>0.12099999999999998</v>
      </c>
      <c r="M1321" s="44">
        <v>8.5169999999999995</v>
      </c>
      <c r="N1321" s="45">
        <v>9.9509999999999952</v>
      </c>
      <c r="O1321" s="44">
        <v>6.2195</v>
      </c>
      <c r="P1321" s="45">
        <v>4.8883333333333274</v>
      </c>
      <c r="Q1321" s="44">
        <v>0.28316666666666684</v>
      </c>
      <c r="R1321" s="45">
        <v>0</v>
      </c>
      <c r="S1321" s="44">
        <v>0.22933333333333283</v>
      </c>
      <c r="T1321" s="45">
        <v>1.7056666666666691</v>
      </c>
      <c r="U1321" s="44">
        <v>6.057166666666669</v>
      </c>
      <c r="V1321" s="45">
        <v>3.336833333333336</v>
      </c>
      <c r="W1321" s="44">
        <v>1.3121666666666665</v>
      </c>
      <c r="X1321" s="45">
        <v>0</v>
      </c>
      <c r="Y1321" s="44">
        <v>0</v>
      </c>
      <c r="Z1321" s="45">
        <v>0</v>
      </c>
      <c r="AA1321" s="44">
        <v>0</v>
      </c>
      <c r="AB1321" s="45">
        <v>0</v>
      </c>
      <c r="AC1321" s="54"/>
      <c r="AD1321" s="55">
        <f t="shared" si="358"/>
        <v>42.621166666666667</v>
      </c>
      <c r="AE1321" s="54"/>
    </row>
    <row r="1322" spans="2:31" x14ac:dyDescent="0.3">
      <c r="B1322" s="14" t="s">
        <v>42</v>
      </c>
      <c r="C1322" s="4"/>
      <c r="D1322" s="4"/>
      <c r="E1322" s="44">
        <v>0</v>
      </c>
      <c r="F1322" s="45">
        <v>0</v>
      </c>
      <c r="G1322" s="44">
        <v>0</v>
      </c>
      <c r="H1322" s="45">
        <v>0</v>
      </c>
      <c r="I1322" s="44">
        <v>0</v>
      </c>
      <c r="J1322" s="45">
        <v>0</v>
      </c>
      <c r="K1322" s="44">
        <v>0</v>
      </c>
      <c r="L1322" s="45">
        <v>0</v>
      </c>
      <c r="M1322" s="44">
        <v>23.583500000000019</v>
      </c>
      <c r="N1322" s="45">
        <v>32.603166666666674</v>
      </c>
      <c r="O1322" s="44">
        <v>21.653166666666657</v>
      </c>
      <c r="P1322" s="45">
        <v>12.249166666666667</v>
      </c>
      <c r="Q1322" s="44">
        <v>1.6326666666666616</v>
      </c>
      <c r="R1322" s="45">
        <v>0</v>
      </c>
      <c r="S1322" s="44">
        <v>5.2370000000000045</v>
      </c>
      <c r="T1322" s="45">
        <v>3.1836666666666673</v>
      </c>
      <c r="U1322" s="44">
        <v>10.001166666666666</v>
      </c>
      <c r="V1322" s="45">
        <v>14.078333333333335</v>
      </c>
      <c r="W1322" s="44">
        <v>4.1891666666666669</v>
      </c>
      <c r="X1322" s="45">
        <v>0</v>
      </c>
      <c r="Y1322" s="44">
        <v>0</v>
      </c>
      <c r="Z1322" s="45">
        <v>0</v>
      </c>
      <c r="AA1322" s="44">
        <v>0</v>
      </c>
      <c r="AB1322" s="45">
        <v>0</v>
      </c>
      <c r="AC1322" s="54"/>
      <c r="AD1322" s="55">
        <f t="shared" si="358"/>
        <v>128.41100000000003</v>
      </c>
      <c r="AE1322" s="54"/>
    </row>
    <row r="1323" spans="2:31" x14ac:dyDescent="0.3">
      <c r="B1323" s="14" t="s">
        <v>43</v>
      </c>
      <c r="C1323" s="4"/>
      <c r="D1323" s="4"/>
      <c r="E1323" s="44">
        <v>0</v>
      </c>
      <c r="F1323" s="45">
        <v>0</v>
      </c>
      <c r="G1323" s="44">
        <v>0</v>
      </c>
      <c r="H1323" s="45">
        <v>0</v>
      </c>
      <c r="I1323" s="44">
        <v>0</v>
      </c>
      <c r="J1323" s="45">
        <v>0</v>
      </c>
      <c r="K1323" s="44">
        <v>0</v>
      </c>
      <c r="L1323" s="45">
        <v>0</v>
      </c>
      <c r="M1323" s="44">
        <v>0</v>
      </c>
      <c r="N1323" s="45">
        <v>0</v>
      </c>
      <c r="O1323" s="44">
        <v>0</v>
      </c>
      <c r="P1323" s="45">
        <v>0</v>
      </c>
      <c r="Q1323" s="44">
        <v>0</v>
      </c>
      <c r="R1323" s="45">
        <v>0</v>
      </c>
      <c r="S1323" s="44">
        <v>0</v>
      </c>
      <c r="T1323" s="45">
        <v>0</v>
      </c>
      <c r="U1323" s="44">
        <v>0</v>
      </c>
      <c r="V1323" s="45">
        <v>0</v>
      </c>
      <c r="W1323" s="44">
        <v>0</v>
      </c>
      <c r="X1323" s="45">
        <v>0</v>
      </c>
      <c r="Y1323" s="44">
        <v>0</v>
      </c>
      <c r="Z1323" s="45">
        <v>0</v>
      </c>
      <c r="AA1323" s="44">
        <v>0</v>
      </c>
      <c r="AB1323" s="45">
        <v>0</v>
      </c>
      <c r="AC1323" s="54"/>
      <c r="AD1323" s="55">
        <f t="shared" si="358"/>
        <v>0</v>
      </c>
      <c r="AE1323" s="54"/>
    </row>
    <row r="1324" spans="2:31" x14ac:dyDescent="0.3">
      <c r="B1324" s="14" t="s">
        <v>44</v>
      </c>
      <c r="C1324" s="4"/>
      <c r="D1324" s="4"/>
      <c r="E1324" s="44">
        <v>0</v>
      </c>
      <c r="F1324" s="45">
        <v>0</v>
      </c>
      <c r="G1324" s="44">
        <v>0</v>
      </c>
      <c r="H1324" s="45">
        <v>0</v>
      </c>
      <c r="I1324" s="44">
        <v>0</v>
      </c>
      <c r="J1324" s="45">
        <v>0</v>
      </c>
      <c r="K1324" s="44">
        <v>0</v>
      </c>
      <c r="L1324" s="45">
        <v>0.21000000000000002</v>
      </c>
      <c r="M1324" s="44">
        <v>29.667833333333345</v>
      </c>
      <c r="N1324" s="45">
        <v>24.302166666666668</v>
      </c>
      <c r="O1324" s="44">
        <v>4.1433333333333326</v>
      </c>
      <c r="P1324" s="45">
        <v>0</v>
      </c>
      <c r="Q1324" s="44">
        <v>0</v>
      </c>
      <c r="R1324" s="45">
        <v>0</v>
      </c>
      <c r="S1324" s="44">
        <v>0</v>
      </c>
      <c r="T1324" s="45">
        <v>0</v>
      </c>
      <c r="U1324" s="44">
        <v>4.7271666666666681</v>
      </c>
      <c r="V1324" s="45">
        <v>8.4613333333333394</v>
      </c>
      <c r="W1324" s="44">
        <v>8.3391666666666673</v>
      </c>
      <c r="X1324" s="45">
        <v>0</v>
      </c>
      <c r="Y1324" s="44">
        <v>0</v>
      </c>
      <c r="Z1324" s="45">
        <v>0</v>
      </c>
      <c r="AA1324" s="44">
        <v>0</v>
      </c>
      <c r="AB1324" s="45">
        <v>0</v>
      </c>
      <c r="AC1324" s="54"/>
      <c r="AD1324" s="55">
        <f t="shared" si="358"/>
        <v>79.851000000000028</v>
      </c>
      <c r="AE1324" s="54"/>
    </row>
    <row r="1325" spans="2:31" x14ac:dyDescent="0.3">
      <c r="B1325" s="14" t="s">
        <v>45</v>
      </c>
      <c r="C1325" s="4"/>
      <c r="D1325" s="4"/>
      <c r="E1325" s="44">
        <v>0</v>
      </c>
      <c r="F1325" s="45">
        <v>0</v>
      </c>
      <c r="G1325" s="44">
        <v>0</v>
      </c>
      <c r="H1325" s="45">
        <v>0</v>
      </c>
      <c r="I1325" s="44">
        <v>0</v>
      </c>
      <c r="J1325" s="45">
        <v>0</v>
      </c>
      <c r="K1325" s="44">
        <v>0</v>
      </c>
      <c r="L1325" s="45">
        <v>0.97283333333333311</v>
      </c>
      <c r="M1325" s="44">
        <v>4.2623333333333333</v>
      </c>
      <c r="N1325" s="45">
        <v>3.8958333333333295</v>
      </c>
      <c r="O1325" s="44">
        <v>22.866166666666661</v>
      </c>
      <c r="P1325" s="45">
        <v>29.288333333333338</v>
      </c>
      <c r="Q1325" s="44">
        <v>31.883166666666664</v>
      </c>
      <c r="R1325" s="45">
        <v>23.270833333333325</v>
      </c>
      <c r="S1325" s="44">
        <v>21.081666666666671</v>
      </c>
      <c r="T1325" s="45">
        <v>20.924833333333336</v>
      </c>
      <c r="U1325" s="44">
        <v>12.201833333333322</v>
      </c>
      <c r="V1325" s="45">
        <v>1.1003333333333327</v>
      </c>
      <c r="W1325" s="44">
        <v>1.7038333333333335</v>
      </c>
      <c r="X1325" s="45">
        <v>0</v>
      </c>
      <c r="Y1325" s="44">
        <v>0</v>
      </c>
      <c r="Z1325" s="45">
        <v>0</v>
      </c>
      <c r="AA1325" s="44">
        <v>0</v>
      </c>
      <c r="AB1325" s="45">
        <v>0</v>
      </c>
      <c r="AC1325" s="54"/>
      <c r="AD1325" s="55">
        <f t="shared" si="358"/>
        <v>173.452</v>
      </c>
      <c r="AE1325" s="54"/>
    </row>
    <row r="1326" spans="2:31" x14ac:dyDescent="0.3">
      <c r="B1326" s="14" t="s">
        <v>46</v>
      </c>
      <c r="C1326" s="4"/>
      <c r="D1326" s="4"/>
      <c r="E1326" s="44">
        <v>0</v>
      </c>
      <c r="F1326" s="45">
        <v>0</v>
      </c>
      <c r="G1326" s="44">
        <v>0</v>
      </c>
      <c r="H1326" s="45">
        <v>0</v>
      </c>
      <c r="I1326" s="44">
        <v>0</v>
      </c>
      <c r="J1326" s="45">
        <v>0</v>
      </c>
      <c r="K1326" s="44">
        <v>0</v>
      </c>
      <c r="L1326" s="45">
        <v>0</v>
      </c>
      <c r="M1326" s="44">
        <v>34.955333333333357</v>
      </c>
      <c r="N1326" s="45">
        <v>46.040499999999987</v>
      </c>
      <c r="O1326" s="44">
        <v>34.245666666666672</v>
      </c>
      <c r="P1326" s="45">
        <v>27.781833333333307</v>
      </c>
      <c r="Q1326" s="44">
        <v>19.567999999999991</v>
      </c>
      <c r="R1326" s="45">
        <v>18.906999999999982</v>
      </c>
      <c r="S1326" s="44">
        <v>24.805000000000025</v>
      </c>
      <c r="T1326" s="45">
        <v>29.047833333333347</v>
      </c>
      <c r="U1326" s="44">
        <v>36.666999999999987</v>
      </c>
      <c r="V1326" s="45">
        <v>32.247499999999995</v>
      </c>
      <c r="W1326" s="44">
        <v>13.513999999999999</v>
      </c>
      <c r="X1326" s="45">
        <v>0</v>
      </c>
      <c r="Y1326" s="44">
        <v>0</v>
      </c>
      <c r="Z1326" s="45">
        <v>0</v>
      </c>
      <c r="AA1326" s="44">
        <v>0</v>
      </c>
      <c r="AB1326" s="45">
        <v>0</v>
      </c>
      <c r="AC1326" s="54"/>
      <c r="AD1326" s="55">
        <f t="shared" si="358"/>
        <v>317.77966666666669</v>
      </c>
      <c r="AE1326" s="54"/>
    </row>
    <row r="1327" spans="2:31" x14ac:dyDescent="0.3">
      <c r="B1327" s="14" t="s">
        <v>47</v>
      </c>
      <c r="C1327" s="4"/>
      <c r="D1327" s="4"/>
      <c r="E1327" s="44">
        <v>0</v>
      </c>
      <c r="F1327" s="45">
        <v>0</v>
      </c>
      <c r="G1327" s="44">
        <v>0</v>
      </c>
      <c r="H1327" s="45">
        <v>0</v>
      </c>
      <c r="I1327" s="44">
        <v>0</v>
      </c>
      <c r="J1327" s="45">
        <v>0</v>
      </c>
      <c r="K1327" s="44">
        <v>0</v>
      </c>
      <c r="L1327" s="45">
        <v>1.0745</v>
      </c>
      <c r="M1327" s="44">
        <v>18.91</v>
      </c>
      <c r="N1327" s="45">
        <v>5.4699999999999989</v>
      </c>
      <c r="O1327" s="44">
        <v>4.3099999999999987</v>
      </c>
      <c r="P1327" s="45">
        <v>4.9600000000000009</v>
      </c>
      <c r="Q1327" s="44">
        <v>4.5500000000000007</v>
      </c>
      <c r="R1327" s="45">
        <v>5.1900000000000048</v>
      </c>
      <c r="S1327" s="44">
        <v>6.18</v>
      </c>
      <c r="T1327" s="45">
        <v>6.0899999999999963</v>
      </c>
      <c r="U1327" s="44">
        <v>12.86</v>
      </c>
      <c r="V1327" s="45">
        <v>17.189999999999998</v>
      </c>
      <c r="W1327" s="44">
        <v>14.996666666666677</v>
      </c>
      <c r="X1327" s="45">
        <v>0</v>
      </c>
      <c r="Y1327" s="44">
        <v>0</v>
      </c>
      <c r="Z1327" s="45">
        <v>0</v>
      </c>
      <c r="AA1327" s="44">
        <v>0</v>
      </c>
      <c r="AB1327" s="45">
        <v>0</v>
      </c>
      <c r="AC1327" s="54"/>
      <c r="AD1327" s="55">
        <f t="shared" si="358"/>
        <v>101.78116666666668</v>
      </c>
      <c r="AE1327" s="54"/>
    </row>
    <row r="1328" spans="2:31" x14ac:dyDescent="0.3">
      <c r="B1328" s="14" t="s">
        <v>48</v>
      </c>
      <c r="C1328" s="4"/>
      <c r="D1328" s="4"/>
      <c r="E1328" s="44">
        <v>0</v>
      </c>
      <c r="F1328" s="45">
        <v>0</v>
      </c>
      <c r="G1328" s="44">
        <v>0</v>
      </c>
      <c r="H1328" s="45">
        <v>0</v>
      </c>
      <c r="I1328" s="44">
        <v>0</v>
      </c>
      <c r="J1328" s="45">
        <v>0</v>
      </c>
      <c r="K1328" s="44">
        <v>0</v>
      </c>
      <c r="L1328" s="45">
        <v>0</v>
      </c>
      <c r="M1328" s="44">
        <v>9.2028333333333325</v>
      </c>
      <c r="N1328" s="45">
        <v>9.6301666666666677</v>
      </c>
      <c r="O1328" s="44">
        <v>9.8234999999999992</v>
      </c>
      <c r="P1328" s="45">
        <v>10.065333333333339</v>
      </c>
      <c r="Q1328" s="44">
        <v>9.8710000000000004</v>
      </c>
      <c r="R1328" s="45">
        <v>9.7821666666666669</v>
      </c>
      <c r="S1328" s="44">
        <v>11.872833333333341</v>
      </c>
      <c r="T1328" s="45">
        <v>10.785833333333333</v>
      </c>
      <c r="U1328" s="44">
        <v>13.117333333333333</v>
      </c>
      <c r="V1328" s="45">
        <v>14.379999999999997</v>
      </c>
      <c r="W1328" s="44">
        <v>3.7920000000000003</v>
      </c>
      <c r="X1328" s="45">
        <v>0</v>
      </c>
      <c r="Y1328" s="44">
        <v>0</v>
      </c>
      <c r="Z1328" s="45">
        <v>0</v>
      </c>
      <c r="AA1328" s="44">
        <v>0</v>
      </c>
      <c r="AB1328" s="45">
        <v>0</v>
      </c>
      <c r="AC1328" s="54"/>
      <c r="AD1328" s="55">
        <f t="shared" si="358"/>
        <v>112.32300000000001</v>
      </c>
      <c r="AE1328" s="54"/>
    </row>
    <row r="1329" spans="2:31" x14ac:dyDescent="0.3">
      <c r="B1329" s="14" t="s">
        <v>49</v>
      </c>
      <c r="C1329" s="4"/>
      <c r="D1329" s="4"/>
      <c r="E1329" s="44">
        <v>0</v>
      </c>
      <c r="F1329" s="45">
        <v>0</v>
      </c>
      <c r="G1329" s="44">
        <v>0</v>
      </c>
      <c r="H1329" s="45">
        <v>0</v>
      </c>
      <c r="I1329" s="44">
        <v>0</v>
      </c>
      <c r="J1329" s="45">
        <v>0</v>
      </c>
      <c r="K1329" s="44">
        <v>0</v>
      </c>
      <c r="L1329" s="45">
        <v>0</v>
      </c>
      <c r="M1329" s="44">
        <v>54.598500000000016</v>
      </c>
      <c r="N1329" s="45">
        <v>105.59016666666666</v>
      </c>
      <c r="O1329" s="44">
        <v>86.259999999999991</v>
      </c>
      <c r="P1329" s="45">
        <v>72.56</v>
      </c>
      <c r="Q1329" s="44">
        <v>55.679999999999978</v>
      </c>
      <c r="R1329" s="45">
        <v>53.5</v>
      </c>
      <c r="S1329" s="44">
        <v>67.989999999999981</v>
      </c>
      <c r="T1329" s="45">
        <v>76.919999999999987</v>
      </c>
      <c r="U1329" s="44">
        <v>99.572166666666675</v>
      </c>
      <c r="V1329" s="45">
        <v>97.845999999999975</v>
      </c>
      <c r="W1329" s="44">
        <v>22.4605</v>
      </c>
      <c r="X1329" s="45">
        <v>0</v>
      </c>
      <c r="Y1329" s="44">
        <v>0</v>
      </c>
      <c r="Z1329" s="45">
        <v>0</v>
      </c>
      <c r="AA1329" s="44">
        <v>0</v>
      </c>
      <c r="AB1329" s="45">
        <v>0</v>
      </c>
      <c r="AC1329" s="54"/>
      <c r="AD1329" s="55">
        <f t="shared" si="358"/>
        <v>792.97733333333338</v>
      </c>
      <c r="AE1329" s="54"/>
    </row>
    <row r="1330" spans="2:31" x14ac:dyDescent="0.3">
      <c r="B1330" s="14" t="s">
        <v>50</v>
      </c>
      <c r="C1330" s="4"/>
      <c r="D1330" s="4"/>
      <c r="E1330" s="44">
        <v>0</v>
      </c>
      <c r="F1330" s="45">
        <v>0</v>
      </c>
      <c r="G1330" s="44">
        <v>0</v>
      </c>
      <c r="H1330" s="45">
        <v>0</v>
      </c>
      <c r="I1330" s="44">
        <v>0</v>
      </c>
      <c r="J1330" s="45">
        <v>0</v>
      </c>
      <c r="K1330" s="44">
        <v>0</v>
      </c>
      <c r="L1330" s="45">
        <v>0</v>
      </c>
      <c r="M1330" s="44">
        <v>5.3866666666666667</v>
      </c>
      <c r="N1330" s="45">
        <v>3.2176666666666667</v>
      </c>
      <c r="O1330" s="44">
        <v>0.99666666666666803</v>
      </c>
      <c r="P1330" s="45">
        <v>31.183166666666668</v>
      </c>
      <c r="Q1330" s="44">
        <v>4.1600000000000037</v>
      </c>
      <c r="R1330" s="45">
        <v>0</v>
      </c>
      <c r="S1330" s="44">
        <v>13.608500000000001</v>
      </c>
      <c r="T1330" s="45">
        <v>0</v>
      </c>
      <c r="U1330" s="44">
        <v>0</v>
      </c>
      <c r="V1330" s="45">
        <v>0</v>
      </c>
      <c r="W1330" s="44">
        <v>0.26100000000000029</v>
      </c>
      <c r="X1330" s="45">
        <v>0</v>
      </c>
      <c r="Y1330" s="44">
        <v>0</v>
      </c>
      <c r="Z1330" s="45">
        <v>0</v>
      </c>
      <c r="AA1330" s="44">
        <v>0</v>
      </c>
      <c r="AB1330" s="45">
        <v>0</v>
      </c>
      <c r="AC1330" s="54"/>
      <c r="AD1330" s="55">
        <f t="shared" si="358"/>
        <v>58.813666666666677</v>
      </c>
      <c r="AE1330" s="54"/>
    </row>
    <row r="1331" spans="2:31" x14ac:dyDescent="0.3">
      <c r="B1331" s="14" t="s">
        <v>109</v>
      </c>
      <c r="C1331" s="4"/>
      <c r="D1331" s="4"/>
      <c r="E1331" s="44">
        <v>0</v>
      </c>
      <c r="F1331" s="45">
        <v>0</v>
      </c>
      <c r="G1331" s="44">
        <v>0</v>
      </c>
      <c r="H1331" s="45">
        <v>0</v>
      </c>
      <c r="I1331" s="44">
        <v>0</v>
      </c>
      <c r="J1331" s="45">
        <v>0</v>
      </c>
      <c r="K1331" s="44">
        <v>0</v>
      </c>
      <c r="L1331" s="45">
        <v>0.78166666666666662</v>
      </c>
      <c r="M1331" s="44">
        <v>25.088499999999968</v>
      </c>
      <c r="N1331" s="45">
        <v>25.192333333333359</v>
      </c>
      <c r="O1331" s="44">
        <v>18.288333333333352</v>
      </c>
      <c r="P1331" s="45">
        <v>13.955333333333328</v>
      </c>
      <c r="Q1331" s="44">
        <v>9.4039999999999946</v>
      </c>
      <c r="R1331" s="45">
        <v>9.0973333333333333</v>
      </c>
      <c r="S1331" s="44">
        <v>11.846833333333334</v>
      </c>
      <c r="T1331" s="45">
        <v>14.256666666666662</v>
      </c>
      <c r="U1331" s="44">
        <v>17.779333333333327</v>
      </c>
      <c r="V1331" s="45">
        <v>15.781333333333327</v>
      </c>
      <c r="W1331" s="44">
        <v>5.5366666666666662</v>
      </c>
      <c r="X1331" s="45">
        <v>0</v>
      </c>
      <c r="Y1331" s="44">
        <v>0</v>
      </c>
      <c r="Z1331" s="45">
        <v>0</v>
      </c>
      <c r="AA1331" s="44">
        <v>0</v>
      </c>
      <c r="AB1331" s="45">
        <v>0</v>
      </c>
      <c r="AC1331" s="54"/>
      <c r="AD1331" s="55">
        <f t="shared" si="358"/>
        <v>167.00833333333333</v>
      </c>
      <c r="AE1331" s="54"/>
    </row>
    <row r="1332" spans="2:31" x14ac:dyDescent="0.3">
      <c r="B1332" s="14" t="s">
        <v>51</v>
      </c>
      <c r="C1332" s="4"/>
      <c r="D1332" s="4"/>
      <c r="E1332" s="44">
        <v>0</v>
      </c>
      <c r="F1332" s="45">
        <v>0</v>
      </c>
      <c r="G1332" s="44">
        <v>0</v>
      </c>
      <c r="H1332" s="45">
        <v>0</v>
      </c>
      <c r="I1332" s="44">
        <v>0</v>
      </c>
      <c r="J1332" s="45">
        <v>0</v>
      </c>
      <c r="K1332" s="44">
        <v>0</v>
      </c>
      <c r="L1332" s="45">
        <v>0</v>
      </c>
      <c r="M1332" s="44">
        <v>64.382333333333335</v>
      </c>
      <c r="N1332" s="45">
        <v>122.06000000000003</v>
      </c>
      <c r="O1332" s="44">
        <v>110.85866666666666</v>
      </c>
      <c r="P1332" s="45">
        <v>86.373166666666677</v>
      </c>
      <c r="Q1332" s="44">
        <v>61.793666666666674</v>
      </c>
      <c r="R1332" s="45">
        <v>78.173166666666674</v>
      </c>
      <c r="S1332" s="44">
        <v>93.629833333333352</v>
      </c>
      <c r="T1332" s="45">
        <v>104.94016666666663</v>
      </c>
      <c r="U1332" s="44">
        <v>109.74716666666664</v>
      </c>
      <c r="V1332" s="45">
        <v>35.284000000000013</v>
      </c>
      <c r="W1332" s="44">
        <v>10.783833333333337</v>
      </c>
      <c r="X1332" s="45">
        <v>0</v>
      </c>
      <c r="Y1332" s="44">
        <v>0</v>
      </c>
      <c r="Z1332" s="45">
        <v>0</v>
      </c>
      <c r="AA1332" s="44">
        <v>0</v>
      </c>
      <c r="AB1332" s="45">
        <v>0</v>
      </c>
      <c r="AC1332" s="54"/>
      <c r="AD1332" s="55">
        <f t="shared" si="358"/>
        <v>878.02600000000007</v>
      </c>
      <c r="AE1332" s="54"/>
    </row>
    <row r="1333" spans="2:31" x14ac:dyDescent="0.3">
      <c r="B1333" s="14" t="s">
        <v>52</v>
      </c>
      <c r="C1333" s="4"/>
      <c r="D1333" s="4"/>
      <c r="E1333" s="44">
        <v>0</v>
      </c>
      <c r="F1333" s="45">
        <v>0</v>
      </c>
      <c r="G1333" s="44">
        <v>0</v>
      </c>
      <c r="H1333" s="45">
        <v>0</v>
      </c>
      <c r="I1333" s="44">
        <v>0</v>
      </c>
      <c r="J1333" s="45">
        <v>0</v>
      </c>
      <c r="K1333" s="44">
        <v>0</v>
      </c>
      <c r="L1333" s="45">
        <v>0.37950000000000006</v>
      </c>
      <c r="M1333" s="44">
        <v>34.455333333333328</v>
      </c>
      <c r="N1333" s="45">
        <v>31.026166666666676</v>
      </c>
      <c r="O1333" s="44">
        <v>21.192833333333326</v>
      </c>
      <c r="P1333" s="45">
        <v>16.147333333333322</v>
      </c>
      <c r="Q1333" s="44">
        <v>11.602666666666671</v>
      </c>
      <c r="R1333" s="45">
        <v>11.073833333333329</v>
      </c>
      <c r="S1333" s="44">
        <v>14.729833333333328</v>
      </c>
      <c r="T1333" s="45">
        <v>17.867999999999999</v>
      </c>
      <c r="U1333" s="44">
        <v>23.570666666666661</v>
      </c>
      <c r="V1333" s="45">
        <v>27.883999999999997</v>
      </c>
      <c r="W1333" s="44">
        <v>19.20516666666667</v>
      </c>
      <c r="X1333" s="45">
        <v>0</v>
      </c>
      <c r="Y1333" s="44">
        <v>0</v>
      </c>
      <c r="Z1333" s="45">
        <v>0</v>
      </c>
      <c r="AA1333" s="44">
        <v>0</v>
      </c>
      <c r="AB1333" s="45">
        <v>0</v>
      </c>
      <c r="AC1333" s="54"/>
      <c r="AD1333" s="55">
        <f t="shared" si="358"/>
        <v>229.13533333333328</v>
      </c>
      <c r="AE1333" s="54"/>
    </row>
    <row r="1334" spans="2:31" x14ac:dyDescent="0.3">
      <c r="B1334" s="14" t="s">
        <v>53</v>
      </c>
      <c r="C1334" s="4"/>
      <c r="D1334" s="4"/>
      <c r="E1334" s="44">
        <v>0</v>
      </c>
      <c r="F1334" s="45">
        <v>0</v>
      </c>
      <c r="G1334" s="44">
        <v>0</v>
      </c>
      <c r="H1334" s="45">
        <v>0</v>
      </c>
      <c r="I1334" s="44">
        <v>0</v>
      </c>
      <c r="J1334" s="45">
        <v>0</v>
      </c>
      <c r="K1334" s="44">
        <v>0</v>
      </c>
      <c r="L1334" s="45">
        <v>0</v>
      </c>
      <c r="M1334" s="44">
        <v>0</v>
      </c>
      <c r="N1334" s="45">
        <v>0</v>
      </c>
      <c r="O1334" s="44">
        <v>0</v>
      </c>
      <c r="P1334" s="45">
        <v>0</v>
      </c>
      <c r="Q1334" s="44">
        <v>0</v>
      </c>
      <c r="R1334" s="45">
        <v>0</v>
      </c>
      <c r="S1334" s="44">
        <v>0</v>
      </c>
      <c r="T1334" s="45">
        <v>0</v>
      </c>
      <c r="U1334" s="44">
        <v>0</v>
      </c>
      <c r="V1334" s="45">
        <v>0</v>
      </c>
      <c r="W1334" s="44">
        <v>0</v>
      </c>
      <c r="X1334" s="45">
        <v>0</v>
      </c>
      <c r="Y1334" s="44">
        <v>0</v>
      </c>
      <c r="Z1334" s="45">
        <v>0</v>
      </c>
      <c r="AA1334" s="44">
        <v>0</v>
      </c>
      <c r="AB1334" s="45">
        <v>0</v>
      </c>
      <c r="AC1334" s="54"/>
      <c r="AD1334" s="55">
        <f t="shared" si="358"/>
        <v>0</v>
      </c>
      <c r="AE1334" s="54"/>
    </row>
    <row r="1335" spans="2:31" x14ac:dyDescent="0.3">
      <c r="B1335" s="14" t="s">
        <v>54</v>
      </c>
      <c r="C1335" s="4"/>
      <c r="D1335" s="4"/>
      <c r="E1335" s="44">
        <v>0</v>
      </c>
      <c r="F1335" s="45">
        <v>0</v>
      </c>
      <c r="G1335" s="44">
        <v>0</v>
      </c>
      <c r="H1335" s="45">
        <v>0</v>
      </c>
      <c r="I1335" s="44">
        <v>0</v>
      </c>
      <c r="J1335" s="45">
        <v>0</v>
      </c>
      <c r="K1335" s="44">
        <v>0</v>
      </c>
      <c r="L1335" s="45">
        <v>0</v>
      </c>
      <c r="M1335" s="44">
        <v>26.151833333333339</v>
      </c>
      <c r="N1335" s="45">
        <v>46.812000000000005</v>
      </c>
      <c r="O1335" s="44">
        <v>37.736333333333349</v>
      </c>
      <c r="P1335" s="45">
        <v>31.769333333333336</v>
      </c>
      <c r="Q1335" s="44">
        <v>24.320000000000007</v>
      </c>
      <c r="R1335" s="45">
        <v>23.439666666666664</v>
      </c>
      <c r="S1335" s="44">
        <v>29.176000000000002</v>
      </c>
      <c r="T1335" s="45">
        <v>33.813666666666663</v>
      </c>
      <c r="U1335" s="44">
        <v>40.788499999999992</v>
      </c>
      <c r="V1335" s="45">
        <v>27.375666666666675</v>
      </c>
      <c r="W1335" s="44">
        <v>4.2758333333333338</v>
      </c>
      <c r="X1335" s="45">
        <v>0</v>
      </c>
      <c r="Y1335" s="44">
        <v>0</v>
      </c>
      <c r="Z1335" s="45">
        <v>0</v>
      </c>
      <c r="AA1335" s="44">
        <v>0</v>
      </c>
      <c r="AB1335" s="45">
        <v>0</v>
      </c>
      <c r="AC1335" s="54"/>
      <c r="AD1335" s="55">
        <f t="shared" si="358"/>
        <v>325.65883333333335</v>
      </c>
      <c r="AE1335" s="54"/>
    </row>
    <row r="1336" spans="2:31" x14ac:dyDescent="0.3">
      <c r="B1336" s="4" t="s">
        <v>55</v>
      </c>
      <c r="C1336" s="4"/>
      <c r="D1336" s="4"/>
      <c r="E1336" s="44">
        <v>0</v>
      </c>
      <c r="F1336" s="45">
        <v>0</v>
      </c>
      <c r="G1336" s="44">
        <v>0</v>
      </c>
      <c r="H1336" s="45">
        <v>0</v>
      </c>
      <c r="I1336" s="44">
        <v>0</v>
      </c>
      <c r="J1336" s="45">
        <v>0</v>
      </c>
      <c r="K1336" s="44">
        <v>0</v>
      </c>
      <c r="L1336" s="45">
        <v>1.5025000000000006</v>
      </c>
      <c r="M1336" s="44">
        <v>64.031500000000023</v>
      </c>
      <c r="N1336" s="45">
        <v>57.284883930000007</v>
      </c>
      <c r="O1336" s="44">
        <v>23.503466199999991</v>
      </c>
      <c r="P1336" s="45">
        <v>23.32079809999999</v>
      </c>
      <c r="Q1336" s="44">
        <v>23.126537299999995</v>
      </c>
      <c r="R1336" s="45">
        <v>21.526695799999985</v>
      </c>
      <c r="S1336" s="44">
        <v>23.892013299999988</v>
      </c>
      <c r="T1336" s="45">
        <v>43.200166666666668</v>
      </c>
      <c r="U1336" s="44">
        <v>42.358500000000014</v>
      </c>
      <c r="V1336" s="45">
        <v>59.010166666666656</v>
      </c>
      <c r="W1336" s="44">
        <v>10.751499999999997</v>
      </c>
      <c r="X1336" s="45">
        <v>0</v>
      </c>
      <c r="Y1336" s="44">
        <v>0</v>
      </c>
      <c r="Z1336" s="45">
        <v>0</v>
      </c>
      <c r="AA1336" s="44">
        <v>0</v>
      </c>
      <c r="AB1336" s="45">
        <v>0</v>
      </c>
      <c r="AC1336" s="54"/>
      <c r="AD1336" s="55">
        <f t="shared" si="358"/>
        <v>393.50872796333329</v>
      </c>
      <c r="AE1336" s="54"/>
    </row>
    <row r="1337" spans="2:31" x14ac:dyDescent="0.3">
      <c r="B1337" s="4" t="s">
        <v>56</v>
      </c>
      <c r="C1337" s="4"/>
      <c r="D1337" s="4"/>
      <c r="E1337" s="44">
        <v>0</v>
      </c>
      <c r="F1337" s="45">
        <v>0</v>
      </c>
      <c r="G1337" s="44">
        <v>0</v>
      </c>
      <c r="H1337" s="45">
        <v>0</v>
      </c>
      <c r="I1337" s="44">
        <v>0</v>
      </c>
      <c r="J1337" s="45">
        <v>0</v>
      </c>
      <c r="K1337" s="44">
        <v>0</v>
      </c>
      <c r="L1337" s="45">
        <v>1.2501666666666666</v>
      </c>
      <c r="M1337" s="44">
        <v>8.8874999999999975</v>
      </c>
      <c r="N1337" s="45">
        <v>7.4474999999999989</v>
      </c>
      <c r="O1337" s="44">
        <v>5.8338333333333328</v>
      </c>
      <c r="P1337" s="45">
        <v>3.827666666666667</v>
      </c>
      <c r="Q1337" s="44">
        <v>3.0133333333333323</v>
      </c>
      <c r="R1337" s="45">
        <v>3.0099999999999985</v>
      </c>
      <c r="S1337" s="44">
        <v>4.1790000000000012</v>
      </c>
      <c r="T1337" s="45">
        <v>7.4560000000000004</v>
      </c>
      <c r="U1337" s="44">
        <v>5.7045000000000012</v>
      </c>
      <c r="V1337" s="45">
        <v>5.9899999999999984</v>
      </c>
      <c r="W1337" s="44">
        <v>6.2269999999999994</v>
      </c>
      <c r="X1337" s="45">
        <v>0</v>
      </c>
      <c r="Y1337" s="44">
        <v>0</v>
      </c>
      <c r="Z1337" s="45">
        <v>0</v>
      </c>
      <c r="AA1337" s="44">
        <v>0</v>
      </c>
      <c r="AB1337" s="45">
        <v>0</v>
      </c>
      <c r="AC1337" s="54"/>
      <c r="AD1337" s="55">
        <f t="shared" si="358"/>
        <v>62.826500000000003</v>
      </c>
      <c r="AE1337" s="54"/>
    </row>
    <row r="1338" spans="2:31" x14ac:dyDescent="0.3">
      <c r="B1338" s="4" t="s">
        <v>110</v>
      </c>
      <c r="C1338" s="4"/>
      <c r="D1338" s="4"/>
      <c r="E1338" s="44">
        <v>0</v>
      </c>
      <c r="F1338" s="45">
        <v>0</v>
      </c>
      <c r="G1338" s="44">
        <v>0</v>
      </c>
      <c r="H1338" s="45">
        <v>0</v>
      </c>
      <c r="I1338" s="44">
        <v>0</v>
      </c>
      <c r="J1338" s="45">
        <v>0</v>
      </c>
      <c r="K1338" s="44">
        <v>0</v>
      </c>
      <c r="L1338" s="45">
        <v>0</v>
      </c>
      <c r="M1338" s="44">
        <v>9.9968333333333348</v>
      </c>
      <c r="N1338" s="45">
        <v>11.467499999999999</v>
      </c>
      <c r="O1338" s="44">
        <v>0.45166666666666705</v>
      </c>
      <c r="P1338" s="45">
        <v>0</v>
      </c>
      <c r="Q1338" s="44">
        <v>0</v>
      </c>
      <c r="R1338" s="45">
        <v>0</v>
      </c>
      <c r="S1338" s="44">
        <v>0</v>
      </c>
      <c r="T1338" s="45">
        <v>0</v>
      </c>
      <c r="U1338" s="44">
        <v>0</v>
      </c>
      <c r="V1338" s="45">
        <v>0</v>
      </c>
      <c r="W1338" s="44">
        <v>1.0258333333333336</v>
      </c>
      <c r="X1338" s="45">
        <v>0</v>
      </c>
      <c r="Y1338" s="44">
        <v>0</v>
      </c>
      <c r="Z1338" s="45">
        <v>0</v>
      </c>
      <c r="AA1338" s="44">
        <v>0</v>
      </c>
      <c r="AB1338" s="45">
        <v>0</v>
      </c>
      <c r="AC1338" s="54"/>
      <c r="AD1338" s="55">
        <f t="shared" si="358"/>
        <v>22.941833333333339</v>
      </c>
      <c r="AE1338" s="54"/>
    </row>
    <row r="1339" spans="2:31" x14ac:dyDescent="0.3">
      <c r="B1339" s="4" t="s">
        <v>57</v>
      </c>
      <c r="C1339" s="4"/>
      <c r="D1339" s="4"/>
      <c r="E1339" s="44">
        <v>0</v>
      </c>
      <c r="F1339" s="45">
        <v>0</v>
      </c>
      <c r="G1339" s="44">
        <v>0</v>
      </c>
      <c r="H1339" s="45">
        <v>0</v>
      </c>
      <c r="I1339" s="44">
        <v>0</v>
      </c>
      <c r="J1339" s="45">
        <v>0</v>
      </c>
      <c r="K1339" s="44">
        <v>0</v>
      </c>
      <c r="L1339" s="45">
        <v>0</v>
      </c>
      <c r="M1339" s="44">
        <v>0</v>
      </c>
      <c r="N1339" s="45">
        <v>0</v>
      </c>
      <c r="O1339" s="44">
        <v>0</v>
      </c>
      <c r="P1339" s="45">
        <v>0</v>
      </c>
      <c r="Q1339" s="44">
        <v>0</v>
      </c>
      <c r="R1339" s="45">
        <v>0</v>
      </c>
      <c r="S1339" s="44">
        <v>0</v>
      </c>
      <c r="T1339" s="45">
        <v>0</v>
      </c>
      <c r="U1339" s="44">
        <v>0</v>
      </c>
      <c r="V1339" s="45">
        <v>0</v>
      </c>
      <c r="W1339" s="44">
        <v>0</v>
      </c>
      <c r="X1339" s="45">
        <v>0</v>
      </c>
      <c r="Y1339" s="44">
        <v>0</v>
      </c>
      <c r="Z1339" s="45">
        <v>0</v>
      </c>
      <c r="AA1339" s="44">
        <v>0</v>
      </c>
      <c r="AB1339" s="45">
        <v>0</v>
      </c>
      <c r="AC1339" s="54"/>
      <c r="AD1339" s="55">
        <f t="shared" si="358"/>
        <v>0</v>
      </c>
      <c r="AE1339" s="54"/>
    </row>
    <row r="1340" spans="2:31" x14ac:dyDescent="0.3">
      <c r="B1340" s="4" t="s">
        <v>58</v>
      </c>
      <c r="C1340" s="4"/>
      <c r="D1340" s="4"/>
      <c r="E1340" s="44">
        <v>0</v>
      </c>
      <c r="F1340" s="45">
        <v>0</v>
      </c>
      <c r="G1340" s="44">
        <v>0</v>
      </c>
      <c r="H1340" s="45">
        <v>0</v>
      </c>
      <c r="I1340" s="44">
        <v>0</v>
      </c>
      <c r="J1340" s="45">
        <v>0</v>
      </c>
      <c r="K1340" s="44">
        <v>0</v>
      </c>
      <c r="L1340" s="45">
        <v>0</v>
      </c>
      <c r="M1340" s="44">
        <v>0</v>
      </c>
      <c r="N1340" s="45">
        <v>0</v>
      </c>
      <c r="O1340" s="44">
        <v>0</v>
      </c>
      <c r="P1340" s="45">
        <v>0</v>
      </c>
      <c r="Q1340" s="44">
        <v>0</v>
      </c>
      <c r="R1340" s="45">
        <v>0</v>
      </c>
      <c r="S1340" s="44">
        <v>0</v>
      </c>
      <c r="T1340" s="45">
        <v>0</v>
      </c>
      <c r="U1340" s="44">
        <v>0</v>
      </c>
      <c r="V1340" s="45">
        <v>0</v>
      </c>
      <c r="W1340" s="44">
        <v>0</v>
      </c>
      <c r="X1340" s="45">
        <v>0</v>
      </c>
      <c r="Y1340" s="44">
        <v>0</v>
      </c>
      <c r="Z1340" s="45">
        <v>0</v>
      </c>
      <c r="AA1340" s="44">
        <v>0</v>
      </c>
      <c r="AB1340" s="45">
        <v>0</v>
      </c>
      <c r="AC1340" s="54"/>
      <c r="AD1340" s="55">
        <f t="shared" si="358"/>
        <v>0</v>
      </c>
      <c r="AE1340" s="54"/>
    </row>
    <row r="1341" spans="2:31" x14ac:dyDescent="0.3">
      <c r="B1341" s="4" t="s">
        <v>111</v>
      </c>
      <c r="C1341" s="4"/>
      <c r="D1341" s="4"/>
      <c r="E1341" s="44">
        <v>0</v>
      </c>
      <c r="F1341" s="45">
        <v>0</v>
      </c>
      <c r="G1341" s="44">
        <v>0</v>
      </c>
      <c r="H1341" s="45">
        <v>0</v>
      </c>
      <c r="I1341" s="44">
        <v>0</v>
      </c>
      <c r="J1341" s="45">
        <v>0</v>
      </c>
      <c r="K1341" s="44">
        <v>0</v>
      </c>
      <c r="L1341" s="45">
        <v>3.1271666666666675</v>
      </c>
      <c r="M1341" s="44">
        <v>25.642499999999998</v>
      </c>
      <c r="N1341" s="45">
        <v>43.713833333333326</v>
      </c>
      <c r="O1341" s="44">
        <v>19.572833333333342</v>
      </c>
      <c r="P1341" s="45">
        <v>8.0366666666666653</v>
      </c>
      <c r="Q1341" s="44">
        <v>0</v>
      </c>
      <c r="R1341" s="45">
        <v>0</v>
      </c>
      <c r="S1341" s="44">
        <v>5.7698333333333336</v>
      </c>
      <c r="T1341" s="45">
        <v>12.521666666666668</v>
      </c>
      <c r="U1341" s="44">
        <v>27.049666666666674</v>
      </c>
      <c r="V1341" s="45">
        <v>38.461166666666671</v>
      </c>
      <c r="W1341" s="44">
        <v>11.860166666666665</v>
      </c>
      <c r="X1341" s="45">
        <v>0</v>
      </c>
      <c r="Y1341" s="44">
        <v>0</v>
      </c>
      <c r="Z1341" s="45">
        <v>0</v>
      </c>
      <c r="AA1341" s="44">
        <v>0</v>
      </c>
      <c r="AB1341" s="45">
        <v>0</v>
      </c>
      <c r="AC1341" s="54"/>
      <c r="AD1341" s="55">
        <f t="shared" si="358"/>
        <v>195.75549999999998</v>
      </c>
      <c r="AE1341" s="54"/>
    </row>
    <row r="1342" spans="2:31" x14ac:dyDescent="0.3">
      <c r="B1342" s="4" t="s">
        <v>59</v>
      </c>
      <c r="C1342" s="4"/>
      <c r="D1342" s="4"/>
      <c r="E1342" s="44">
        <v>0</v>
      </c>
      <c r="F1342" s="45">
        <v>0</v>
      </c>
      <c r="G1342" s="44">
        <v>0</v>
      </c>
      <c r="H1342" s="45">
        <v>0</v>
      </c>
      <c r="I1342" s="44">
        <v>0</v>
      </c>
      <c r="J1342" s="45">
        <v>0</v>
      </c>
      <c r="K1342" s="44">
        <v>0</v>
      </c>
      <c r="L1342" s="45">
        <v>0.36016666666666663</v>
      </c>
      <c r="M1342" s="44">
        <v>5.2490000000000006</v>
      </c>
      <c r="N1342" s="45">
        <v>17.591833333333334</v>
      </c>
      <c r="O1342" s="44">
        <v>14.381166666666672</v>
      </c>
      <c r="P1342" s="45">
        <v>6.7363333333333326</v>
      </c>
      <c r="Q1342" s="44">
        <v>3.6683333333333308</v>
      </c>
      <c r="R1342" s="45">
        <v>3.696333333333333</v>
      </c>
      <c r="S1342" s="44">
        <v>5.8456666666666708</v>
      </c>
      <c r="T1342" s="45">
        <v>6.3885000000000032</v>
      </c>
      <c r="U1342" s="44">
        <v>11.016833333333334</v>
      </c>
      <c r="V1342" s="45">
        <v>12.225499999999998</v>
      </c>
      <c r="W1342" s="44">
        <v>6.0969999999999978</v>
      </c>
      <c r="X1342" s="45">
        <v>3.1113333333333331</v>
      </c>
      <c r="Y1342" s="44">
        <v>0</v>
      </c>
      <c r="Z1342" s="45">
        <v>0</v>
      </c>
      <c r="AA1342" s="44">
        <v>0</v>
      </c>
      <c r="AB1342" s="45">
        <v>0</v>
      </c>
      <c r="AC1342" s="54"/>
      <c r="AD1342" s="55">
        <f t="shared" si="358"/>
        <v>96.368000000000009</v>
      </c>
      <c r="AE1342" s="54"/>
    </row>
    <row r="1343" spans="2:31" x14ac:dyDescent="0.3">
      <c r="B1343" s="4" t="s">
        <v>60</v>
      </c>
      <c r="C1343" s="4"/>
      <c r="D1343" s="4"/>
      <c r="E1343" s="44">
        <v>0</v>
      </c>
      <c r="F1343" s="45">
        <v>0</v>
      </c>
      <c r="G1343" s="44">
        <v>0</v>
      </c>
      <c r="H1343" s="45">
        <v>0</v>
      </c>
      <c r="I1343" s="44">
        <v>0</v>
      </c>
      <c r="J1343" s="45">
        <v>0</v>
      </c>
      <c r="K1343" s="44">
        <v>0</v>
      </c>
      <c r="L1343" s="45">
        <v>0.317</v>
      </c>
      <c r="M1343" s="44">
        <v>3.6750000000000003</v>
      </c>
      <c r="N1343" s="45">
        <v>4.7386666666666688</v>
      </c>
      <c r="O1343" s="44">
        <v>1.4688333333333339</v>
      </c>
      <c r="P1343" s="45">
        <v>0.69100000000000117</v>
      </c>
      <c r="Q1343" s="44">
        <v>0</v>
      </c>
      <c r="R1343" s="45">
        <v>0</v>
      </c>
      <c r="S1343" s="44">
        <v>0</v>
      </c>
      <c r="T1343" s="45">
        <v>0</v>
      </c>
      <c r="U1343" s="44">
        <v>0</v>
      </c>
      <c r="V1343" s="45">
        <v>0</v>
      </c>
      <c r="W1343" s="44">
        <v>1.259166666666667</v>
      </c>
      <c r="X1343" s="45">
        <v>0</v>
      </c>
      <c r="Y1343" s="44">
        <v>0</v>
      </c>
      <c r="Z1343" s="45">
        <v>0</v>
      </c>
      <c r="AA1343" s="44">
        <v>0</v>
      </c>
      <c r="AB1343" s="45">
        <v>0</v>
      </c>
      <c r="AC1343" s="54"/>
      <c r="AD1343" s="55">
        <f t="shared" si="358"/>
        <v>12.149666666666672</v>
      </c>
      <c r="AE1343" s="54"/>
    </row>
    <row r="1344" spans="2:31" x14ac:dyDescent="0.3">
      <c r="B1344" s="4" t="s">
        <v>61</v>
      </c>
      <c r="C1344" s="4"/>
      <c r="D1344" s="4"/>
      <c r="E1344" s="44">
        <v>0</v>
      </c>
      <c r="F1344" s="45">
        <v>0</v>
      </c>
      <c r="G1344" s="44">
        <v>0</v>
      </c>
      <c r="H1344" s="45">
        <v>0</v>
      </c>
      <c r="I1344" s="44">
        <v>0</v>
      </c>
      <c r="J1344" s="45">
        <v>0</v>
      </c>
      <c r="K1344" s="44">
        <v>0</v>
      </c>
      <c r="L1344" s="45">
        <v>1.8333333333333326E-2</v>
      </c>
      <c r="M1344" s="44">
        <v>33.122333333333337</v>
      </c>
      <c r="N1344" s="45">
        <v>58.825400000000023</v>
      </c>
      <c r="O1344" s="44">
        <v>14.713333333333335</v>
      </c>
      <c r="P1344" s="45">
        <v>6.1319599999999976</v>
      </c>
      <c r="Q1344" s="44">
        <v>7.9121866666666616</v>
      </c>
      <c r="R1344" s="45">
        <v>8.3856266666666635</v>
      </c>
      <c r="S1344" s="44">
        <v>3.2567333333333295</v>
      </c>
      <c r="T1344" s="45">
        <v>10.043400000000002</v>
      </c>
      <c r="U1344" s="44">
        <v>25.264566666666664</v>
      </c>
      <c r="V1344" s="45">
        <v>55.94173333333336</v>
      </c>
      <c r="W1344" s="44">
        <v>32.988666666666674</v>
      </c>
      <c r="X1344" s="45">
        <v>0</v>
      </c>
      <c r="Y1344" s="44">
        <v>0</v>
      </c>
      <c r="Z1344" s="45">
        <v>0</v>
      </c>
      <c r="AA1344" s="44">
        <v>0</v>
      </c>
      <c r="AB1344" s="45">
        <v>0</v>
      </c>
      <c r="AC1344" s="54"/>
      <c r="AD1344" s="55">
        <f t="shared" si="358"/>
        <v>256.60427333333337</v>
      </c>
      <c r="AE1344" s="54"/>
    </row>
    <row r="1345" spans="2:31" x14ac:dyDescent="0.3">
      <c r="B1345" s="4" t="s">
        <v>62</v>
      </c>
      <c r="C1345" s="4"/>
      <c r="D1345" s="4"/>
      <c r="E1345" s="44">
        <v>0</v>
      </c>
      <c r="F1345" s="45">
        <v>0</v>
      </c>
      <c r="G1345" s="44">
        <v>0</v>
      </c>
      <c r="H1345" s="45">
        <v>0</v>
      </c>
      <c r="I1345" s="44">
        <v>0</v>
      </c>
      <c r="J1345" s="45">
        <v>0</v>
      </c>
      <c r="K1345" s="44">
        <v>0</v>
      </c>
      <c r="L1345" s="45">
        <v>2.7335000000000003</v>
      </c>
      <c r="M1345" s="44">
        <v>27.63066666666662</v>
      </c>
      <c r="N1345" s="45">
        <v>22.954500000000003</v>
      </c>
      <c r="O1345" s="44">
        <v>17.437333333333335</v>
      </c>
      <c r="P1345" s="45">
        <v>19.07266666666666</v>
      </c>
      <c r="Q1345" s="44">
        <v>19.051499999999997</v>
      </c>
      <c r="R1345" s="45">
        <v>18.013999999999992</v>
      </c>
      <c r="S1345" s="44">
        <v>15.519833333333333</v>
      </c>
      <c r="T1345" s="45">
        <v>19.773999999999997</v>
      </c>
      <c r="U1345" s="44">
        <v>14.363833333333345</v>
      </c>
      <c r="V1345" s="45">
        <v>20.740666666666673</v>
      </c>
      <c r="W1345" s="44">
        <v>14.121166666666664</v>
      </c>
      <c r="X1345" s="45">
        <v>0</v>
      </c>
      <c r="Y1345" s="44">
        <v>0</v>
      </c>
      <c r="Z1345" s="45">
        <v>0</v>
      </c>
      <c r="AA1345" s="44">
        <v>0</v>
      </c>
      <c r="AB1345" s="45">
        <v>0</v>
      </c>
      <c r="AC1345" s="54"/>
      <c r="AD1345" s="55">
        <f t="shared" si="358"/>
        <v>211.41366666666659</v>
      </c>
      <c r="AE1345" s="54"/>
    </row>
    <row r="1346" spans="2:31" x14ac:dyDescent="0.3">
      <c r="B1346" s="4" t="s">
        <v>63</v>
      </c>
      <c r="C1346" s="4"/>
      <c r="D1346" s="4"/>
      <c r="E1346" s="44">
        <v>0</v>
      </c>
      <c r="F1346" s="45">
        <v>0</v>
      </c>
      <c r="G1346" s="44">
        <v>0</v>
      </c>
      <c r="H1346" s="45">
        <v>0</v>
      </c>
      <c r="I1346" s="44">
        <v>0</v>
      </c>
      <c r="J1346" s="45">
        <v>0</v>
      </c>
      <c r="K1346" s="44">
        <v>0</v>
      </c>
      <c r="L1346" s="45">
        <v>0</v>
      </c>
      <c r="M1346" s="44">
        <v>68.795833333333348</v>
      </c>
      <c r="N1346" s="45">
        <v>87.877833333333314</v>
      </c>
      <c r="O1346" s="44">
        <v>69.40933333333335</v>
      </c>
      <c r="P1346" s="45">
        <v>63.994166666666679</v>
      </c>
      <c r="Q1346" s="44">
        <v>62.33633333333335</v>
      </c>
      <c r="R1346" s="45">
        <v>55.352333333333355</v>
      </c>
      <c r="S1346" s="44">
        <v>43.114500000000014</v>
      </c>
      <c r="T1346" s="45">
        <v>57.382166666666684</v>
      </c>
      <c r="U1346" s="44">
        <v>44.022833333333324</v>
      </c>
      <c r="V1346" s="45">
        <v>71.791666666666657</v>
      </c>
      <c r="W1346" s="44">
        <v>36.045333333333332</v>
      </c>
      <c r="X1346" s="45">
        <v>0</v>
      </c>
      <c r="Y1346" s="44">
        <v>0</v>
      </c>
      <c r="Z1346" s="45">
        <v>0</v>
      </c>
      <c r="AA1346" s="44">
        <v>0</v>
      </c>
      <c r="AB1346" s="45">
        <v>0</v>
      </c>
      <c r="AC1346" s="54"/>
      <c r="AD1346" s="55">
        <f t="shared" si="358"/>
        <v>660.12233333333347</v>
      </c>
      <c r="AE1346" s="54"/>
    </row>
    <row r="1347" spans="2:31" x14ac:dyDescent="0.3">
      <c r="B1347" s="4" t="s">
        <v>64</v>
      </c>
      <c r="C1347" s="4"/>
      <c r="D1347" s="4"/>
      <c r="E1347" s="44">
        <v>0</v>
      </c>
      <c r="F1347" s="45">
        <v>0</v>
      </c>
      <c r="G1347" s="44">
        <v>0</v>
      </c>
      <c r="H1347" s="45">
        <v>0</v>
      </c>
      <c r="I1347" s="44">
        <v>0</v>
      </c>
      <c r="J1347" s="45">
        <v>0</v>
      </c>
      <c r="K1347" s="44">
        <v>0</v>
      </c>
      <c r="L1347" s="45">
        <v>0</v>
      </c>
      <c r="M1347" s="44">
        <v>9.3996666666666648</v>
      </c>
      <c r="N1347" s="45">
        <v>20.771333333333356</v>
      </c>
      <c r="O1347" s="44">
        <v>17.438000000000002</v>
      </c>
      <c r="P1347" s="45">
        <v>12.8535</v>
      </c>
      <c r="Q1347" s="44">
        <v>7.4050000000000029</v>
      </c>
      <c r="R1347" s="45">
        <v>7.2604999999999995</v>
      </c>
      <c r="S1347" s="44">
        <v>11.217500000000001</v>
      </c>
      <c r="T1347" s="45">
        <v>13.804833333333333</v>
      </c>
      <c r="U1347" s="44">
        <v>20.610666666666663</v>
      </c>
      <c r="V1347" s="45">
        <v>18.360666666666681</v>
      </c>
      <c r="W1347" s="44">
        <v>4.6233333333333331</v>
      </c>
      <c r="X1347" s="45">
        <v>0</v>
      </c>
      <c r="Y1347" s="44">
        <v>0</v>
      </c>
      <c r="Z1347" s="45">
        <v>0</v>
      </c>
      <c r="AA1347" s="44">
        <v>0</v>
      </c>
      <c r="AB1347" s="45">
        <v>0</v>
      </c>
      <c r="AC1347" s="54"/>
      <c r="AD1347" s="55">
        <f t="shared" si="358"/>
        <v>143.74500000000003</v>
      </c>
      <c r="AE1347" s="54"/>
    </row>
    <row r="1348" spans="2:31" x14ac:dyDescent="0.3">
      <c r="B1348" s="4" t="s">
        <v>112</v>
      </c>
      <c r="C1348" s="4"/>
      <c r="D1348" s="4"/>
      <c r="E1348" s="44">
        <v>0</v>
      </c>
      <c r="F1348" s="45">
        <v>0</v>
      </c>
      <c r="G1348" s="44">
        <v>0</v>
      </c>
      <c r="H1348" s="45">
        <v>0</v>
      </c>
      <c r="I1348" s="44">
        <v>0</v>
      </c>
      <c r="J1348" s="45">
        <v>0</v>
      </c>
      <c r="K1348" s="44">
        <v>0</v>
      </c>
      <c r="L1348" s="45">
        <v>0.11850000000000002</v>
      </c>
      <c r="M1348" s="44">
        <v>28.695333333333316</v>
      </c>
      <c r="N1348" s="45">
        <v>18.430833333333325</v>
      </c>
      <c r="O1348" s="44">
        <v>1.9939999999999991</v>
      </c>
      <c r="P1348" s="45">
        <v>0</v>
      </c>
      <c r="Q1348" s="44">
        <v>0</v>
      </c>
      <c r="R1348" s="45">
        <v>0</v>
      </c>
      <c r="S1348" s="44">
        <v>0</v>
      </c>
      <c r="T1348" s="45">
        <v>0</v>
      </c>
      <c r="U1348" s="44">
        <v>3.8518333333333334</v>
      </c>
      <c r="V1348" s="45">
        <v>14.5105</v>
      </c>
      <c r="W1348" s="44">
        <v>13.158166666666672</v>
      </c>
      <c r="X1348" s="45">
        <v>0</v>
      </c>
      <c r="Y1348" s="44">
        <v>0</v>
      </c>
      <c r="Z1348" s="45">
        <v>0</v>
      </c>
      <c r="AA1348" s="44">
        <v>0</v>
      </c>
      <c r="AB1348" s="45">
        <v>0</v>
      </c>
      <c r="AC1348" s="54"/>
      <c r="AD1348" s="55">
        <f t="shared" si="358"/>
        <v>80.759166666666644</v>
      </c>
      <c r="AE1348" s="54"/>
    </row>
    <row r="1349" spans="2:31" x14ac:dyDescent="0.3">
      <c r="B1349" s="4" t="s">
        <v>65</v>
      </c>
      <c r="C1349" s="4"/>
      <c r="D1349" s="4"/>
      <c r="E1349" s="44">
        <v>0</v>
      </c>
      <c r="F1349" s="45">
        <v>0</v>
      </c>
      <c r="G1349" s="44">
        <v>0</v>
      </c>
      <c r="H1349" s="45">
        <v>0</v>
      </c>
      <c r="I1349" s="44">
        <v>0</v>
      </c>
      <c r="J1349" s="45">
        <v>0</v>
      </c>
      <c r="K1349" s="44">
        <v>0</v>
      </c>
      <c r="L1349" s="45">
        <v>0.69650000000000001</v>
      </c>
      <c r="M1349" s="44">
        <v>10.320000000000004</v>
      </c>
      <c r="N1349" s="45">
        <v>11.067333333333341</v>
      </c>
      <c r="O1349" s="44">
        <v>13.277666666666669</v>
      </c>
      <c r="P1349" s="45">
        <v>14.280166666666661</v>
      </c>
      <c r="Q1349" s="44">
        <v>14.677999999999987</v>
      </c>
      <c r="R1349" s="45">
        <v>15.016833333333324</v>
      </c>
      <c r="S1349" s="44">
        <v>15.178333333333326</v>
      </c>
      <c r="T1349" s="45">
        <v>14.860000000000012</v>
      </c>
      <c r="U1349" s="44">
        <v>15.302499999999984</v>
      </c>
      <c r="V1349" s="45">
        <v>12.911499999999998</v>
      </c>
      <c r="W1349" s="44">
        <v>2.786666666666668</v>
      </c>
      <c r="X1349" s="45">
        <v>0</v>
      </c>
      <c r="Y1349" s="44">
        <v>0</v>
      </c>
      <c r="Z1349" s="45">
        <v>0</v>
      </c>
      <c r="AA1349" s="44">
        <v>0</v>
      </c>
      <c r="AB1349" s="45">
        <v>0</v>
      </c>
      <c r="AC1349" s="54"/>
      <c r="AD1349" s="55">
        <f t="shared" si="358"/>
        <v>140.37549999999996</v>
      </c>
      <c r="AE1349" s="54"/>
    </row>
    <row r="1350" spans="2:31" x14ac:dyDescent="0.3">
      <c r="B1350" s="4" t="s">
        <v>66</v>
      </c>
      <c r="C1350" s="4"/>
      <c r="D1350" s="4"/>
      <c r="E1350" s="44">
        <v>0</v>
      </c>
      <c r="F1350" s="45">
        <v>0</v>
      </c>
      <c r="G1350" s="44">
        <v>0</v>
      </c>
      <c r="H1350" s="45">
        <v>0</v>
      </c>
      <c r="I1350" s="44">
        <v>0</v>
      </c>
      <c r="J1350" s="45">
        <v>0</v>
      </c>
      <c r="K1350" s="44">
        <v>0</v>
      </c>
      <c r="L1350" s="45">
        <v>0</v>
      </c>
      <c r="M1350" s="44">
        <v>0</v>
      </c>
      <c r="N1350" s="45">
        <v>0</v>
      </c>
      <c r="O1350" s="44">
        <v>0</v>
      </c>
      <c r="P1350" s="45">
        <v>0</v>
      </c>
      <c r="Q1350" s="44">
        <v>0</v>
      </c>
      <c r="R1350" s="45">
        <v>0</v>
      </c>
      <c r="S1350" s="44">
        <v>0</v>
      </c>
      <c r="T1350" s="45">
        <v>0</v>
      </c>
      <c r="U1350" s="44">
        <v>0</v>
      </c>
      <c r="V1350" s="45">
        <v>0</v>
      </c>
      <c r="W1350" s="44">
        <v>0</v>
      </c>
      <c r="X1350" s="45">
        <v>0</v>
      </c>
      <c r="Y1350" s="44">
        <v>0</v>
      </c>
      <c r="Z1350" s="45">
        <v>0</v>
      </c>
      <c r="AA1350" s="44">
        <v>0</v>
      </c>
      <c r="AB1350" s="45">
        <v>0</v>
      </c>
      <c r="AC1350" s="54"/>
      <c r="AD1350" s="55">
        <f t="shared" si="358"/>
        <v>0</v>
      </c>
      <c r="AE1350" s="54"/>
    </row>
    <row r="1351" spans="2:31" x14ac:dyDescent="0.3">
      <c r="B1351" s="4" t="s">
        <v>67</v>
      </c>
      <c r="C1351" s="4"/>
      <c r="D1351" s="4"/>
      <c r="E1351" s="44">
        <v>0</v>
      </c>
      <c r="F1351" s="45">
        <v>0</v>
      </c>
      <c r="G1351" s="44">
        <v>0</v>
      </c>
      <c r="H1351" s="45">
        <v>0</v>
      </c>
      <c r="I1351" s="44">
        <v>0</v>
      </c>
      <c r="J1351" s="45">
        <v>0</v>
      </c>
      <c r="K1351" s="44">
        <v>0</v>
      </c>
      <c r="L1351" s="45">
        <v>0.18899999999999995</v>
      </c>
      <c r="M1351" s="44">
        <v>0.93583333333333329</v>
      </c>
      <c r="N1351" s="45">
        <v>1.2829999999999999</v>
      </c>
      <c r="O1351" s="44">
        <v>0.42433333333333384</v>
      </c>
      <c r="P1351" s="45">
        <v>1.9666666666666631E-2</v>
      </c>
      <c r="Q1351" s="44">
        <v>0</v>
      </c>
      <c r="R1351" s="45">
        <v>0</v>
      </c>
      <c r="S1351" s="44">
        <v>0</v>
      </c>
      <c r="T1351" s="45">
        <v>0</v>
      </c>
      <c r="U1351" s="44">
        <v>0</v>
      </c>
      <c r="V1351" s="45">
        <v>0.78249999999999986</v>
      </c>
      <c r="W1351" s="44">
        <v>0.84000000000000008</v>
      </c>
      <c r="X1351" s="45">
        <v>0</v>
      </c>
      <c r="Y1351" s="44">
        <v>0</v>
      </c>
      <c r="Z1351" s="45">
        <v>0</v>
      </c>
      <c r="AA1351" s="44">
        <v>0</v>
      </c>
      <c r="AB1351" s="45">
        <v>0</v>
      </c>
      <c r="AC1351" s="54"/>
      <c r="AD1351" s="55">
        <f t="shared" si="358"/>
        <v>4.4743333333333331</v>
      </c>
      <c r="AE1351" s="54"/>
    </row>
    <row r="1352" spans="2:31" x14ac:dyDescent="0.3">
      <c r="B1352" s="4" t="s">
        <v>68</v>
      </c>
      <c r="C1352" s="4"/>
      <c r="D1352" s="4"/>
      <c r="E1352" s="44">
        <v>0</v>
      </c>
      <c r="F1352" s="45">
        <v>0</v>
      </c>
      <c r="G1352" s="44">
        <v>0</v>
      </c>
      <c r="H1352" s="45">
        <v>0</v>
      </c>
      <c r="I1352" s="44">
        <v>0</v>
      </c>
      <c r="J1352" s="45">
        <v>0</v>
      </c>
      <c r="K1352" s="44">
        <v>0</v>
      </c>
      <c r="L1352" s="45">
        <v>0</v>
      </c>
      <c r="M1352" s="44">
        <v>127.00450000000002</v>
      </c>
      <c r="N1352" s="45">
        <v>69.699666666666673</v>
      </c>
      <c r="O1352" s="44">
        <v>2.9541666666666662</v>
      </c>
      <c r="P1352" s="45">
        <v>0</v>
      </c>
      <c r="Q1352" s="44">
        <v>0</v>
      </c>
      <c r="R1352" s="45">
        <v>0</v>
      </c>
      <c r="S1352" s="44">
        <v>0</v>
      </c>
      <c r="T1352" s="45">
        <v>0</v>
      </c>
      <c r="U1352" s="44">
        <v>0</v>
      </c>
      <c r="V1352" s="45">
        <v>0</v>
      </c>
      <c r="W1352" s="44">
        <v>9.6149999999999984</v>
      </c>
      <c r="X1352" s="45">
        <v>0</v>
      </c>
      <c r="Y1352" s="44">
        <v>0</v>
      </c>
      <c r="Z1352" s="45">
        <v>0</v>
      </c>
      <c r="AA1352" s="44">
        <v>0</v>
      </c>
      <c r="AB1352" s="45">
        <v>0</v>
      </c>
      <c r="AC1352" s="54"/>
      <c r="AD1352" s="55">
        <f t="shared" si="358"/>
        <v>209.2733333333334</v>
      </c>
      <c r="AE1352" s="54"/>
    </row>
    <row r="1353" spans="2:31" x14ac:dyDescent="0.3">
      <c r="B1353" s="4" t="s">
        <v>69</v>
      </c>
      <c r="C1353" s="4"/>
      <c r="D1353" s="4"/>
      <c r="E1353" s="44">
        <v>0</v>
      </c>
      <c r="F1353" s="45">
        <v>0</v>
      </c>
      <c r="G1353" s="44">
        <v>0</v>
      </c>
      <c r="H1353" s="45">
        <v>0</v>
      </c>
      <c r="I1353" s="44">
        <v>0</v>
      </c>
      <c r="J1353" s="45">
        <v>0</v>
      </c>
      <c r="K1353" s="44">
        <v>0</v>
      </c>
      <c r="L1353" s="45">
        <v>1.1304999999999998</v>
      </c>
      <c r="M1353" s="44">
        <v>5.3380000000000081</v>
      </c>
      <c r="N1353" s="45">
        <v>9.3428333333333367</v>
      </c>
      <c r="O1353" s="44">
        <v>4.7520000000000033</v>
      </c>
      <c r="P1353" s="45">
        <v>0.14266666666666658</v>
      </c>
      <c r="Q1353" s="44">
        <v>0.36566666666666831</v>
      </c>
      <c r="R1353" s="45">
        <v>0</v>
      </c>
      <c r="S1353" s="44">
        <v>0</v>
      </c>
      <c r="T1353" s="45">
        <v>0</v>
      </c>
      <c r="U1353" s="44">
        <v>0</v>
      </c>
      <c r="V1353" s="45">
        <v>0</v>
      </c>
      <c r="W1353" s="44">
        <v>2.6666666666666692E-3</v>
      </c>
      <c r="X1353" s="45">
        <v>0</v>
      </c>
      <c r="Y1353" s="44">
        <v>0</v>
      </c>
      <c r="Z1353" s="45">
        <v>0</v>
      </c>
      <c r="AA1353" s="44">
        <v>0</v>
      </c>
      <c r="AB1353" s="45">
        <v>0</v>
      </c>
      <c r="AC1353" s="54"/>
      <c r="AD1353" s="55">
        <f t="shared" si="358"/>
        <v>21.07433333333335</v>
      </c>
      <c r="AE1353" s="54"/>
    </row>
    <row r="1354" spans="2:31" x14ac:dyDescent="0.3">
      <c r="B1354" s="4" t="s">
        <v>70</v>
      </c>
      <c r="C1354" s="4"/>
      <c r="D1354" s="4"/>
      <c r="E1354" s="44">
        <v>0</v>
      </c>
      <c r="F1354" s="45">
        <v>0</v>
      </c>
      <c r="G1354" s="44">
        <v>0</v>
      </c>
      <c r="H1354" s="45">
        <v>0</v>
      </c>
      <c r="I1354" s="44">
        <v>0</v>
      </c>
      <c r="J1354" s="45">
        <v>0</v>
      </c>
      <c r="K1354" s="44">
        <v>0</v>
      </c>
      <c r="L1354" s="45">
        <v>0</v>
      </c>
      <c r="M1354" s="44">
        <v>36.993666666666648</v>
      </c>
      <c r="N1354" s="45">
        <v>57.09933333333332</v>
      </c>
      <c r="O1354" s="44">
        <v>42.489333333333335</v>
      </c>
      <c r="P1354" s="45">
        <v>22.982166666666672</v>
      </c>
      <c r="Q1354" s="44">
        <v>6.704833333333335</v>
      </c>
      <c r="R1354" s="45">
        <v>41.189333333333316</v>
      </c>
      <c r="S1354" s="44">
        <v>37.381999999999984</v>
      </c>
      <c r="T1354" s="45">
        <v>84.495500000000021</v>
      </c>
      <c r="U1354" s="44">
        <v>74.643166666666673</v>
      </c>
      <c r="V1354" s="45">
        <v>46.00250000000004</v>
      </c>
      <c r="W1354" s="44">
        <v>12.923666666666666</v>
      </c>
      <c r="X1354" s="45">
        <v>0</v>
      </c>
      <c r="Y1354" s="44">
        <v>0</v>
      </c>
      <c r="Z1354" s="45">
        <v>0</v>
      </c>
      <c r="AA1354" s="44">
        <v>0</v>
      </c>
      <c r="AB1354" s="45">
        <v>0</v>
      </c>
      <c r="AC1354" s="54"/>
      <c r="AD1354" s="55">
        <f t="shared" si="358"/>
        <v>462.90550000000002</v>
      </c>
      <c r="AE1354" s="54"/>
    </row>
    <row r="1355" spans="2:31" x14ac:dyDescent="0.3">
      <c r="B1355" s="4" t="s">
        <v>71</v>
      </c>
      <c r="C1355" s="4"/>
      <c r="D1355" s="4"/>
      <c r="E1355" s="44">
        <v>0</v>
      </c>
      <c r="F1355" s="45">
        <v>0</v>
      </c>
      <c r="G1355" s="44">
        <v>0</v>
      </c>
      <c r="H1355" s="45">
        <v>0</v>
      </c>
      <c r="I1355" s="44">
        <v>0</v>
      </c>
      <c r="J1355" s="45">
        <v>0</v>
      </c>
      <c r="K1355" s="44">
        <v>0</v>
      </c>
      <c r="L1355" s="45">
        <v>0</v>
      </c>
      <c r="M1355" s="44">
        <v>7.5234999999999985</v>
      </c>
      <c r="N1355" s="45">
        <v>6.6628333333333396</v>
      </c>
      <c r="O1355" s="44">
        <v>6.3666666666666677E-2</v>
      </c>
      <c r="P1355" s="45">
        <v>0</v>
      </c>
      <c r="Q1355" s="44">
        <v>0</v>
      </c>
      <c r="R1355" s="45">
        <v>0</v>
      </c>
      <c r="S1355" s="44">
        <v>0</v>
      </c>
      <c r="T1355" s="45">
        <v>0</v>
      </c>
      <c r="U1355" s="44">
        <v>0</v>
      </c>
      <c r="V1355" s="45">
        <v>0</v>
      </c>
      <c r="W1355" s="44">
        <v>0</v>
      </c>
      <c r="X1355" s="45">
        <v>0</v>
      </c>
      <c r="Y1355" s="44">
        <v>0</v>
      </c>
      <c r="Z1355" s="45">
        <v>0</v>
      </c>
      <c r="AA1355" s="44">
        <v>0</v>
      </c>
      <c r="AB1355" s="45">
        <v>0</v>
      </c>
      <c r="AC1355" s="54"/>
      <c r="AD1355" s="55">
        <f t="shared" si="358"/>
        <v>14.250000000000004</v>
      </c>
      <c r="AE1355" s="54"/>
    </row>
    <row r="1356" spans="2:31" x14ac:dyDescent="0.3">
      <c r="B1356" s="4" t="s">
        <v>72</v>
      </c>
      <c r="C1356" s="4"/>
      <c r="D1356" s="4"/>
      <c r="E1356" s="44">
        <v>0</v>
      </c>
      <c r="F1356" s="45">
        <v>0</v>
      </c>
      <c r="G1356" s="44">
        <v>0</v>
      </c>
      <c r="H1356" s="45">
        <v>0</v>
      </c>
      <c r="I1356" s="44">
        <v>0</v>
      </c>
      <c r="J1356" s="45">
        <v>0</v>
      </c>
      <c r="K1356" s="44">
        <v>0</v>
      </c>
      <c r="L1356" s="45">
        <v>0</v>
      </c>
      <c r="M1356" s="44">
        <v>0</v>
      </c>
      <c r="N1356" s="45">
        <v>0</v>
      </c>
      <c r="O1356" s="44">
        <v>0</v>
      </c>
      <c r="P1356" s="45">
        <v>0</v>
      </c>
      <c r="Q1356" s="44">
        <v>0</v>
      </c>
      <c r="R1356" s="45">
        <v>0</v>
      </c>
      <c r="S1356" s="44">
        <v>0</v>
      </c>
      <c r="T1356" s="45">
        <v>0</v>
      </c>
      <c r="U1356" s="44">
        <v>0</v>
      </c>
      <c r="V1356" s="45">
        <v>0</v>
      </c>
      <c r="W1356" s="44">
        <v>0</v>
      </c>
      <c r="X1356" s="45">
        <v>0</v>
      </c>
      <c r="Y1356" s="44">
        <v>0</v>
      </c>
      <c r="Z1356" s="45">
        <v>0</v>
      </c>
      <c r="AA1356" s="44">
        <v>0</v>
      </c>
      <c r="AB1356" s="45">
        <v>0</v>
      </c>
      <c r="AC1356" s="54"/>
      <c r="AD1356" s="55">
        <f t="shared" si="358"/>
        <v>0</v>
      </c>
      <c r="AE1356" s="54"/>
    </row>
    <row r="1357" spans="2:31" x14ac:dyDescent="0.3">
      <c r="B1357" s="4" t="s">
        <v>73</v>
      </c>
      <c r="C1357" s="4"/>
      <c r="D1357" s="4"/>
      <c r="E1357" s="44">
        <v>0</v>
      </c>
      <c r="F1357" s="45">
        <v>0</v>
      </c>
      <c r="G1357" s="44">
        <v>0</v>
      </c>
      <c r="H1357" s="45">
        <v>0</v>
      </c>
      <c r="I1357" s="44">
        <v>0</v>
      </c>
      <c r="J1357" s="45">
        <v>0</v>
      </c>
      <c r="K1357" s="44">
        <v>0</v>
      </c>
      <c r="L1357" s="45">
        <v>0</v>
      </c>
      <c r="M1357" s="44">
        <v>23.957166666666673</v>
      </c>
      <c r="N1357" s="45">
        <v>62.528333333333329</v>
      </c>
      <c r="O1357" s="44">
        <v>55.485500000000009</v>
      </c>
      <c r="P1357" s="45">
        <v>43.351500000000016</v>
      </c>
      <c r="Q1357" s="44">
        <v>33.397833333333331</v>
      </c>
      <c r="R1357" s="45">
        <v>33.004166666666677</v>
      </c>
      <c r="S1357" s="44">
        <v>34.207333333333345</v>
      </c>
      <c r="T1357" s="45">
        <v>48.101333333333365</v>
      </c>
      <c r="U1357" s="44">
        <v>57.025999999999996</v>
      </c>
      <c r="V1357" s="45">
        <v>53.421333333333372</v>
      </c>
      <c r="W1357" s="44">
        <v>18.616833333333343</v>
      </c>
      <c r="X1357" s="45">
        <v>0</v>
      </c>
      <c r="Y1357" s="44">
        <v>0</v>
      </c>
      <c r="Z1357" s="45">
        <v>0</v>
      </c>
      <c r="AA1357" s="44">
        <v>0</v>
      </c>
      <c r="AB1357" s="45">
        <v>0</v>
      </c>
      <c r="AC1357" s="54"/>
      <c r="AD1357" s="55">
        <f t="shared" si="358"/>
        <v>463.09733333333344</v>
      </c>
      <c r="AE1357" s="54"/>
    </row>
    <row r="1358" spans="2:31" x14ac:dyDescent="0.3">
      <c r="B1358" s="4" t="s">
        <v>74</v>
      </c>
      <c r="C1358" s="4"/>
      <c r="D1358" s="4"/>
      <c r="E1358" s="44">
        <v>0</v>
      </c>
      <c r="F1358" s="45">
        <v>0</v>
      </c>
      <c r="G1358" s="44">
        <v>0</v>
      </c>
      <c r="H1358" s="45">
        <v>0</v>
      </c>
      <c r="I1358" s="44">
        <v>0</v>
      </c>
      <c r="J1358" s="45">
        <v>0</v>
      </c>
      <c r="K1358" s="44">
        <v>0</v>
      </c>
      <c r="L1358" s="45">
        <v>0</v>
      </c>
      <c r="M1358" s="44">
        <v>0</v>
      </c>
      <c r="N1358" s="45">
        <v>0</v>
      </c>
      <c r="O1358" s="44">
        <v>0</v>
      </c>
      <c r="P1358" s="45">
        <v>0</v>
      </c>
      <c r="Q1358" s="44">
        <v>0</v>
      </c>
      <c r="R1358" s="45">
        <v>0</v>
      </c>
      <c r="S1358" s="44">
        <v>0</v>
      </c>
      <c r="T1358" s="45">
        <v>0</v>
      </c>
      <c r="U1358" s="44">
        <v>0</v>
      </c>
      <c r="V1358" s="45">
        <v>0</v>
      </c>
      <c r="W1358" s="44">
        <v>0</v>
      </c>
      <c r="X1358" s="45">
        <v>0</v>
      </c>
      <c r="Y1358" s="44">
        <v>0</v>
      </c>
      <c r="Z1358" s="45">
        <v>0</v>
      </c>
      <c r="AA1358" s="44">
        <v>0</v>
      </c>
      <c r="AB1358" s="45">
        <v>0</v>
      </c>
      <c r="AC1358" s="54"/>
      <c r="AD1358" s="55">
        <f t="shared" si="358"/>
        <v>0</v>
      </c>
      <c r="AE1358" s="54"/>
    </row>
    <row r="1359" spans="2:31" x14ac:dyDescent="0.3">
      <c r="B1359" s="4" t="s">
        <v>75</v>
      </c>
      <c r="C1359" s="4"/>
      <c r="D1359" s="4"/>
      <c r="E1359" s="44">
        <v>0</v>
      </c>
      <c r="F1359" s="45">
        <v>0</v>
      </c>
      <c r="G1359" s="44">
        <v>0</v>
      </c>
      <c r="H1359" s="45">
        <v>0</v>
      </c>
      <c r="I1359" s="44">
        <v>0</v>
      </c>
      <c r="J1359" s="45">
        <v>0</v>
      </c>
      <c r="K1359" s="44">
        <v>0</v>
      </c>
      <c r="L1359" s="45">
        <v>0</v>
      </c>
      <c r="M1359" s="44">
        <v>18.447333333333344</v>
      </c>
      <c r="N1359" s="45">
        <v>24.272000000000006</v>
      </c>
      <c r="O1359" s="44">
        <v>55.643000000000001</v>
      </c>
      <c r="P1359" s="45">
        <v>80.530499999999989</v>
      </c>
      <c r="Q1359" s="44">
        <v>81.176999999999992</v>
      </c>
      <c r="R1359" s="45">
        <v>70.120166666666719</v>
      </c>
      <c r="S1359" s="44">
        <v>63.923666666666655</v>
      </c>
      <c r="T1359" s="45">
        <v>84.428666666666686</v>
      </c>
      <c r="U1359" s="44">
        <v>45.810499999999998</v>
      </c>
      <c r="V1359" s="45">
        <v>6.2314999999999996</v>
      </c>
      <c r="W1359" s="44">
        <v>4.2326666666666659</v>
      </c>
      <c r="X1359" s="45">
        <v>0</v>
      </c>
      <c r="Y1359" s="44">
        <v>0</v>
      </c>
      <c r="Z1359" s="45">
        <v>0</v>
      </c>
      <c r="AA1359" s="44">
        <v>0</v>
      </c>
      <c r="AB1359" s="45">
        <v>0</v>
      </c>
      <c r="AC1359" s="54"/>
      <c r="AD1359" s="55">
        <f t="shared" si="358"/>
        <v>534.81700000000001</v>
      </c>
      <c r="AE1359" s="54"/>
    </row>
    <row r="1360" spans="2:31" x14ac:dyDescent="0.3">
      <c r="B1360" s="4" t="s">
        <v>76</v>
      </c>
      <c r="C1360" s="4"/>
      <c r="D1360" s="4"/>
      <c r="E1360" s="44">
        <v>0</v>
      </c>
      <c r="F1360" s="45">
        <v>0</v>
      </c>
      <c r="G1360" s="44">
        <v>0</v>
      </c>
      <c r="H1360" s="45">
        <v>0</v>
      </c>
      <c r="I1360" s="44">
        <v>0</v>
      </c>
      <c r="J1360" s="45">
        <v>0</v>
      </c>
      <c r="K1360" s="44">
        <v>0</v>
      </c>
      <c r="L1360" s="45">
        <v>0</v>
      </c>
      <c r="M1360" s="44">
        <v>26.186000000000021</v>
      </c>
      <c r="N1360" s="45">
        <v>46.884999999999998</v>
      </c>
      <c r="O1360" s="44">
        <v>38.170333333333332</v>
      </c>
      <c r="P1360" s="45">
        <v>33.426166666666681</v>
      </c>
      <c r="Q1360" s="44">
        <v>26.26433333333334</v>
      </c>
      <c r="R1360" s="45">
        <v>25.510333333333325</v>
      </c>
      <c r="S1360" s="44">
        <v>32.320500000000024</v>
      </c>
      <c r="T1360" s="45">
        <v>35.540666666666652</v>
      </c>
      <c r="U1360" s="44">
        <v>36.623833333333316</v>
      </c>
      <c r="V1360" s="45">
        <v>36.38799999999997</v>
      </c>
      <c r="W1360" s="44">
        <v>6.9153333333333329</v>
      </c>
      <c r="X1360" s="45">
        <v>0</v>
      </c>
      <c r="Y1360" s="44">
        <v>0</v>
      </c>
      <c r="Z1360" s="45">
        <v>0</v>
      </c>
      <c r="AA1360" s="44">
        <v>0</v>
      </c>
      <c r="AB1360" s="45">
        <v>0</v>
      </c>
      <c r="AC1360" s="54"/>
      <c r="AD1360" s="55">
        <f t="shared" si="358"/>
        <v>344.23050000000001</v>
      </c>
      <c r="AE1360" s="54"/>
    </row>
    <row r="1361" spans="2:31" x14ac:dyDescent="0.3">
      <c r="B1361" s="4" t="s">
        <v>77</v>
      </c>
      <c r="C1361" s="4"/>
      <c r="D1361" s="4"/>
      <c r="E1361" s="44">
        <v>0</v>
      </c>
      <c r="F1361" s="45">
        <v>0</v>
      </c>
      <c r="G1361" s="44">
        <v>0</v>
      </c>
      <c r="H1361" s="45">
        <v>0</v>
      </c>
      <c r="I1361" s="44">
        <v>0</v>
      </c>
      <c r="J1361" s="45">
        <v>0</v>
      </c>
      <c r="K1361" s="44">
        <v>0</v>
      </c>
      <c r="L1361" s="45">
        <v>0.16050000000000017</v>
      </c>
      <c r="M1361" s="44">
        <v>13.286999999999987</v>
      </c>
      <c r="N1361" s="45">
        <v>24.634500000000013</v>
      </c>
      <c r="O1361" s="44">
        <v>16.613500000000005</v>
      </c>
      <c r="P1361" s="45">
        <v>7.1776666666666609</v>
      </c>
      <c r="Q1361" s="44">
        <v>0.32700000000000046</v>
      </c>
      <c r="R1361" s="45">
        <v>0</v>
      </c>
      <c r="S1361" s="44">
        <v>0.84316666666666384</v>
      </c>
      <c r="T1361" s="45">
        <v>2.7356666666666682</v>
      </c>
      <c r="U1361" s="44">
        <v>10.854833333333341</v>
      </c>
      <c r="V1361" s="45">
        <v>15.119666666666658</v>
      </c>
      <c r="W1361" s="44">
        <v>7.2484999999999982</v>
      </c>
      <c r="X1361" s="45">
        <v>0</v>
      </c>
      <c r="Y1361" s="44">
        <v>0</v>
      </c>
      <c r="Z1361" s="45">
        <v>0</v>
      </c>
      <c r="AA1361" s="44">
        <v>0</v>
      </c>
      <c r="AB1361" s="45">
        <v>0</v>
      </c>
      <c r="AC1361" s="54"/>
      <c r="AD1361" s="55">
        <f t="shared" si="358"/>
        <v>99.001999999999995</v>
      </c>
      <c r="AE1361" s="54"/>
    </row>
    <row r="1362" spans="2:31" x14ac:dyDescent="0.3">
      <c r="B1362" s="4" t="s">
        <v>78</v>
      </c>
      <c r="C1362" s="4"/>
      <c r="D1362" s="4"/>
      <c r="E1362" s="44">
        <v>0</v>
      </c>
      <c r="F1362" s="45">
        <v>0</v>
      </c>
      <c r="G1362" s="44">
        <v>0</v>
      </c>
      <c r="H1362" s="45">
        <v>0</v>
      </c>
      <c r="I1362" s="44">
        <v>0</v>
      </c>
      <c r="J1362" s="45">
        <v>0</v>
      </c>
      <c r="K1362" s="44">
        <v>0</v>
      </c>
      <c r="L1362" s="45">
        <v>0.10933333333333335</v>
      </c>
      <c r="M1362" s="44">
        <v>0.17166666666666669</v>
      </c>
      <c r="N1362" s="45">
        <v>0.19133333333333322</v>
      </c>
      <c r="O1362" s="44">
        <v>0</v>
      </c>
      <c r="P1362" s="45">
        <v>0</v>
      </c>
      <c r="Q1362" s="44">
        <v>0</v>
      </c>
      <c r="R1362" s="45">
        <v>0</v>
      </c>
      <c r="S1362" s="44">
        <v>1.3180000000000001</v>
      </c>
      <c r="T1362" s="45">
        <v>0.56249999999999989</v>
      </c>
      <c r="U1362" s="44">
        <v>1.1075000000000002</v>
      </c>
      <c r="V1362" s="45">
        <v>0</v>
      </c>
      <c r="W1362" s="44">
        <v>0</v>
      </c>
      <c r="X1362" s="45">
        <v>0</v>
      </c>
      <c r="Y1362" s="44">
        <v>0</v>
      </c>
      <c r="Z1362" s="45">
        <v>0</v>
      </c>
      <c r="AA1362" s="44">
        <v>0</v>
      </c>
      <c r="AB1362" s="45">
        <v>0</v>
      </c>
      <c r="AC1362" s="54"/>
      <c r="AD1362" s="55">
        <f t="shared" si="358"/>
        <v>3.4603333333333337</v>
      </c>
      <c r="AE1362" s="54"/>
    </row>
    <row r="1363" spans="2:31" x14ac:dyDescent="0.3">
      <c r="B1363" s="4" t="s">
        <v>79</v>
      </c>
      <c r="C1363" s="4"/>
      <c r="D1363" s="4"/>
      <c r="E1363" s="44">
        <v>0</v>
      </c>
      <c r="F1363" s="45">
        <v>0</v>
      </c>
      <c r="G1363" s="44">
        <v>0</v>
      </c>
      <c r="H1363" s="45">
        <v>0</v>
      </c>
      <c r="I1363" s="44">
        <v>0</v>
      </c>
      <c r="J1363" s="45">
        <v>0</v>
      </c>
      <c r="K1363" s="44">
        <v>0</v>
      </c>
      <c r="L1363" s="45">
        <v>0</v>
      </c>
      <c r="M1363" s="44">
        <v>5.1864999999999997</v>
      </c>
      <c r="N1363" s="45">
        <v>7.9876666666666667</v>
      </c>
      <c r="O1363" s="44">
        <v>43.522166666666642</v>
      </c>
      <c r="P1363" s="45">
        <v>30.938333333333329</v>
      </c>
      <c r="Q1363" s="44">
        <v>56.717333333333301</v>
      </c>
      <c r="R1363" s="45">
        <v>23.097833333333334</v>
      </c>
      <c r="S1363" s="44">
        <v>6.7021666666666713</v>
      </c>
      <c r="T1363" s="45">
        <v>20.368333333333332</v>
      </c>
      <c r="U1363" s="44">
        <v>6.310500000000002</v>
      </c>
      <c r="V1363" s="45">
        <v>4.8891666666666671</v>
      </c>
      <c r="W1363" s="44">
        <v>3.6341666666666663</v>
      </c>
      <c r="X1363" s="45">
        <v>0</v>
      </c>
      <c r="Y1363" s="44">
        <v>0</v>
      </c>
      <c r="Z1363" s="45">
        <v>0</v>
      </c>
      <c r="AA1363" s="44">
        <v>0</v>
      </c>
      <c r="AB1363" s="45">
        <v>0</v>
      </c>
      <c r="AC1363" s="54"/>
      <c r="AD1363" s="55">
        <f t="shared" si="358"/>
        <v>209.35416666666657</v>
      </c>
      <c r="AE1363" s="54"/>
    </row>
    <row r="1364" spans="2:31" x14ac:dyDescent="0.3">
      <c r="B1364" s="4" t="s">
        <v>80</v>
      </c>
      <c r="C1364" s="4"/>
      <c r="D1364" s="4"/>
      <c r="E1364" s="44">
        <v>0</v>
      </c>
      <c r="F1364" s="45">
        <v>0</v>
      </c>
      <c r="G1364" s="44">
        <v>0</v>
      </c>
      <c r="H1364" s="45">
        <v>0</v>
      </c>
      <c r="I1364" s="44">
        <v>0</v>
      </c>
      <c r="J1364" s="45">
        <v>0</v>
      </c>
      <c r="K1364" s="44">
        <v>0</v>
      </c>
      <c r="L1364" s="45">
        <v>1.9833333333333338E-2</v>
      </c>
      <c r="M1364" s="44">
        <v>1.1436666666666666</v>
      </c>
      <c r="N1364" s="45">
        <v>1.4115000000000004</v>
      </c>
      <c r="O1364" s="44">
        <v>0.16466666666666671</v>
      </c>
      <c r="P1364" s="45">
        <v>0</v>
      </c>
      <c r="Q1364" s="44">
        <v>0</v>
      </c>
      <c r="R1364" s="45">
        <v>0</v>
      </c>
      <c r="S1364" s="44">
        <v>6.6666666666666428E-3</v>
      </c>
      <c r="T1364" s="45">
        <v>21.657333333333341</v>
      </c>
      <c r="U1364" s="44">
        <v>27.307499999999987</v>
      </c>
      <c r="V1364" s="45">
        <v>26.754333333333342</v>
      </c>
      <c r="W1364" s="44">
        <v>14.679333333333329</v>
      </c>
      <c r="X1364" s="45">
        <v>0</v>
      </c>
      <c r="Y1364" s="44">
        <v>0</v>
      </c>
      <c r="Z1364" s="45">
        <v>0</v>
      </c>
      <c r="AA1364" s="44">
        <v>0</v>
      </c>
      <c r="AB1364" s="45">
        <v>0</v>
      </c>
      <c r="AC1364" s="54"/>
      <c r="AD1364" s="55">
        <f t="shared" si="358"/>
        <v>93.144833333333324</v>
      </c>
      <c r="AE1364" s="54"/>
    </row>
    <row r="1365" spans="2:31" x14ac:dyDescent="0.3">
      <c r="B1365" s="4" t="s">
        <v>88</v>
      </c>
      <c r="C1365" s="4"/>
      <c r="D1365" s="4"/>
      <c r="E1365" s="44">
        <v>0</v>
      </c>
      <c r="F1365" s="45">
        <v>0</v>
      </c>
      <c r="G1365" s="44">
        <v>0</v>
      </c>
      <c r="H1365" s="45">
        <v>0</v>
      </c>
      <c r="I1365" s="44">
        <v>0</v>
      </c>
      <c r="J1365" s="45">
        <v>0</v>
      </c>
      <c r="K1365" s="44">
        <v>0</v>
      </c>
      <c r="L1365" s="45">
        <v>0</v>
      </c>
      <c r="M1365" s="44">
        <v>0</v>
      </c>
      <c r="N1365" s="45">
        <v>0</v>
      </c>
      <c r="O1365" s="44">
        <v>0</v>
      </c>
      <c r="P1365" s="45">
        <v>0</v>
      </c>
      <c r="Q1365" s="44">
        <v>0</v>
      </c>
      <c r="R1365" s="45">
        <v>0</v>
      </c>
      <c r="S1365" s="44">
        <v>0</v>
      </c>
      <c r="T1365" s="45">
        <v>0</v>
      </c>
      <c r="U1365" s="44">
        <v>0</v>
      </c>
      <c r="V1365" s="45">
        <v>0</v>
      </c>
      <c r="W1365" s="44">
        <v>0</v>
      </c>
      <c r="X1365" s="45">
        <v>0</v>
      </c>
      <c r="Y1365" s="44">
        <v>0</v>
      </c>
      <c r="Z1365" s="45">
        <v>0</v>
      </c>
      <c r="AA1365" s="44">
        <v>0</v>
      </c>
      <c r="AB1365" s="45">
        <v>0</v>
      </c>
      <c r="AC1365" s="54"/>
      <c r="AD1365" s="55">
        <f t="shared" si="358"/>
        <v>0</v>
      </c>
      <c r="AE1365" s="54"/>
    </row>
    <row r="1366" spans="2:31" x14ac:dyDescent="0.3">
      <c r="B1366" s="4" t="s">
        <v>97</v>
      </c>
      <c r="C1366" s="4"/>
      <c r="D1366" s="4"/>
      <c r="E1366" s="44">
        <v>0</v>
      </c>
      <c r="F1366" s="45">
        <v>0</v>
      </c>
      <c r="G1366" s="44">
        <v>0</v>
      </c>
      <c r="H1366" s="45">
        <v>0</v>
      </c>
      <c r="I1366" s="44">
        <v>0</v>
      </c>
      <c r="J1366" s="45">
        <v>0</v>
      </c>
      <c r="K1366" s="44">
        <v>0</v>
      </c>
      <c r="L1366" s="45">
        <v>27.422666666666672</v>
      </c>
      <c r="M1366" s="44">
        <v>56.250000000000007</v>
      </c>
      <c r="N1366" s="45">
        <v>29.460000000000008</v>
      </c>
      <c r="O1366" s="44">
        <v>25.400000000000006</v>
      </c>
      <c r="P1366" s="45">
        <v>24.670000000000009</v>
      </c>
      <c r="Q1366" s="44">
        <v>24.630000000000003</v>
      </c>
      <c r="R1366" s="45">
        <v>24.230000000000004</v>
      </c>
      <c r="S1366" s="44">
        <v>29.970000000000006</v>
      </c>
      <c r="T1366" s="45">
        <v>70.713666666666683</v>
      </c>
      <c r="U1366" s="44">
        <v>70.788500000000013</v>
      </c>
      <c r="V1366" s="45">
        <v>70.812333333333328</v>
      </c>
      <c r="W1366" s="44">
        <v>64.890333333333331</v>
      </c>
      <c r="X1366" s="45">
        <v>0</v>
      </c>
      <c r="Y1366" s="44">
        <v>0</v>
      </c>
      <c r="Z1366" s="45">
        <v>0</v>
      </c>
      <c r="AA1366" s="44">
        <v>0</v>
      </c>
      <c r="AB1366" s="45">
        <v>0</v>
      </c>
      <c r="AC1366" s="54"/>
      <c r="AD1366" s="55">
        <f t="shared" si="358"/>
        <v>519.23749999999995</v>
      </c>
      <c r="AE1366" s="54"/>
    </row>
    <row r="1367" spans="2:31" x14ac:dyDescent="0.3">
      <c r="B1367" s="4" t="s">
        <v>94</v>
      </c>
      <c r="C1367" s="4"/>
      <c r="D1367" s="4"/>
      <c r="E1367" s="44">
        <v>0</v>
      </c>
      <c r="F1367" s="45">
        <v>0</v>
      </c>
      <c r="G1367" s="44">
        <v>0</v>
      </c>
      <c r="H1367" s="45">
        <v>0</v>
      </c>
      <c r="I1367" s="44">
        <v>0</v>
      </c>
      <c r="J1367" s="45">
        <v>0</v>
      </c>
      <c r="K1367" s="44">
        <v>0</v>
      </c>
      <c r="L1367" s="45">
        <v>0</v>
      </c>
      <c r="M1367" s="44">
        <v>68.981999999999999</v>
      </c>
      <c r="N1367" s="45">
        <v>107.82366666666664</v>
      </c>
      <c r="O1367" s="44">
        <v>79.330999999999975</v>
      </c>
      <c r="P1367" s="45">
        <v>53.950000000000017</v>
      </c>
      <c r="Q1367" s="44">
        <v>44.759999999999991</v>
      </c>
      <c r="R1367" s="45">
        <v>36.359999999999985</v>
      </c>
      <c r="S1367" s="44">
        <v>38.22999999999999</v>
      </c>
      <c r="T1367" s="45">
        <v>72.548333333333332</v>
      </c>
      <c r="U1367" s="44">
        <v>88.889333333333326</v>
      </c>
      <c r="V1367" s="45">
        <v>95.544000000000025</v>
      </c>
      <c r="W1367" s="44">
        <v>35.671666666666667</v>
      </c>
      <c r="X1367" s="45">
        <v>0</v>
      </c>
      <c r="Y1367" s="44">
        <v>0</v>
      </c>
      <c r="Z1367" s="45">
        <v>0</v>
      </c>
      <c r="AA1367" s="44">
        <v>0</v>
      </c>
      <c r="AB1367" s="45">
        <v>0</v>
      </c>
      <c r="AC1367" s="54"/>
      <c r="AD1367" s="55">
        <f t="shared" si="358"/>
        <v>722.08999999999992</v>
      </c>
      <c r="AE1367" s="54"/>
    </row>
    <row r="1368" spans="2:31" x14ac:dyDescent="0.3">
      <c r="B1368" s="4" t="s">
        <v>95</v>
      </c>
      <c r="C1368" s="4"/>
      <c r="D1368" s="4"/>
      <c r="E1368" s="44">
        <v>0</v>
      </c>
      <c r="F1368" s="45">
        <v>0</v>
      </c>
      <c r="G1368" s="44">
        <v>0</v>
      </c>
      <c r="H1368" s="45">
        <v>0</v>
      </c>
      <c r="I1368" s="44">
        <v>0</v>
      </c>
      <c r="J1368" s="45">
        <v>0</v>
      </c>
      <c r="K1368" s="44">
        <v>0</v>
      </c>
      <c r="L1368" s="45">
        <v>2.7161666666666671</v>
      </c>
      <c r="M1368" s="44">
        <v>64.381000000000057</v>
      </c>
      <c r="N1368" s="45">
        <v>39.134333333333316</v>
      </c>
      <c r="O1368" s="44">
        <v>38.662333333333329</v>
      </c>
      <c r="P1368" s="45">
        <v>30.42466666666666</v>
      </c>
      <c r="Q1368" s="44">
        <v>22.704000000000011</v>
      </c>
      <c r="R1368" s="45">
        <v>22.953833333333375</v>
      </c>
      <c r="S1368" s="44">
        <v>29.405499999999979</v>
      </c>
      <c r="T1368" s="45">
        <v>35.235000000000007</v>
      </c>
      <c r="U1368" s="44">
        <v>44.395999999999965</v>
      </c>
      <c r="V1368" s="45">
        <v>38.16016666666664</v>
      </c>
      <c r="W1368" s="44">
        <v>6.224000000000002</v>
      </c>
      <c r="X1368" s="45">
        <v>0</v>
      </c>
      <c r="Y1368" s="44">
        <v>0</v>
      </c>
      <c r="Z1368" s="45">
        <v>0</v>
      </c>
      <c r="AA1368" s="44">
        <v>0</v>
      </c>
      <c r="AB1368" s="45">
        <v>0</v>
      </c>
      <c r="AC1368" s="54"/>
      <c r="AD1368" s="55">
        <f t="shared" si="358"/>
        <v>374.39699999999999</v>
      </c>
      <c r="AE1368" s="54"/>
    </row>
    <row r="1369" spans="2:31" x14ac:dyDescent="0.3">
      <c r="B1369" s="4" t="s">
        <v>96</v>
      </c>
      <c r="C1369" s="4"/>
      <c r="D1369" s="4"/>
      <c r="E1369" s="44">
        <v>0</v>
      </c>
      <c r="F1369" s="45">
        <v>0</v>
      </c>
      <c r="G1369" s="44">
        <v>0</v>
      </c>
      <c r="H1369" s="45">
        <v>0</v>
      </c>
      <c r="I1369" s="44">
        <v>0</v>
      </c>
      <c r="J1369" s="45">
        <v>0</v>
      </c>
      <c r="K1369" s="44">
        <v>0</v>
      </c>
      <c r="L1369" s="45">
        <v>1.6281666666666663</v>
      </c>
      <c r="M1369" s="44">
        <v>54.397833333333338</v>
      </c>
      <c r="N1369" s="45">
        <v>56.361000000000018</v>
      </c>
      <c r="O1369" s="44">
        <v>41.007999999999967</v>
      </c>
      <c r="P1369" s="45">
        <v>33.275666666666645</v>
      </c>
      <c r="Q1369" s="44">
        <v>25.782666666666636</v>
      </c>
      <c r="R1369" s="45">
        <v>24.633166666666661</v>
      </c>
      <c r="S1369" s="44">
        <v>30.620166666666655</v>
      </c>
      <c r="T1369" s="45">
        <v>32.662666666666652</v>
      </c>
      <c r="U1369" s="44">
        <v>44.074833333333338</v>
      </c>
      <c r="V1369" s="45">
        <v>31.590833333333332</v>
      </c>
      <c r="W1369" s="44">
        <v>18.842666666666659</v>
      </c>
      <c r="X1369" s="45">
        <v>0</v>
      </c>
      <c r="Y1369" s="44">
        <v>0</v>
      </c>
      <c r="Z1369" s="45">
        <v>0</v>
      </c>
      <c r="AA1369" s="44">
        <v>0</v>
      </c>
      <c r="AB1369" s="45">
        <v>0</v>
      </c>
      <c r="AC1369" s="54"/>
      <c r="AD1369" s="55">
        <f t="shared" si="358"/>
        <v>394.87766666666658</v>
      </c>
      <c r="AE1369" s="54"/>
    </row>
    <row r="1370" spans="2:31" x14ac:dyDescent="0.3">
      <c r="B1370" s="4" t="s">
        <v>102</v>
      </c>
      <c r="C1370" s="4"/>
      <c r="D1370" s="4"/>
      <c r="E1370" s="44">
        <v>0</v>
      </c>
      <c r="F1370" s="45">
        <v>0</v>
      </c>
      <c r="G1370" s="44">
        <v>0</v>
      </c>
      <c r="H1370" s="45">
        <v>0</v>
      </c>
      <c r="I1370" s="44">
        <v>0</v>
      </c>
      <c r="J1370" s="45">
        <v>0</v>
      </c>
      <c r="K1370" s="44">
        <v>0</v>
      </c>
      <c r="L1370" s="45">
        <v>0</v>
      </c>
      <c r="M1370" s="44">
        <v>37.05999999999996</v>
      </c>
      <c r="N1370" s="45">
        <v>73.780000000000058</v>
      </c>
      <c r="O1370" s="44">
        <v>45.709999999999994</v>
      </c>
      <c r="P1370" s="45">
        <v>35.89</v>
      </c>
      <c r="Q1370" s="44">
        <v>25.609999999999985</v>
      </c>
      <c r="R1370" s="45">
        <v>25.950000000000003</v>
      </c>
      <c r="S1370" s="44">
        <v>35.530000000000015</v>
      </c>
      <c r="T1370" s="45">
        <v>41.92</v>
      </c>
      <c r="U1370" s="44">
        <v>51.78</v>
      </c>
      <c r="V1370" s="45">
        <v>63.349999999999937</v>
      </c>
      <c r="W1370" s="44">
        <v>17.251666666666633</v>
      </c>
      <c r="X1370" s="45">
        <v>0</v>
      </c>
      <c r="Y1370" s="44">
        <v>0</v>
      </c>
      <c r="Z1370" s="45">
        <v>0</v>
      </c>
      <c r="AA1370" s="44">
        <v>0</v>
      </c>
      <c r="AB1370" s="45">
        <v>0</v>
      </c>
      <c r="AC1370" s="54"/>
      <c r="AD1370" s="55">
        <f t="shared" si="358"/>
        <v>453.83166666666654</v>
      </c>
      <c r="AE1370" s="54"/>
    </row>
    <row r="1371" spans="2:31" x14ac:dyDescent="0.3">
      <c r="B1371" s="4" t="s">
        <v>103</v>
      </c>
      <c r="C1371" s="4"/>
      <c r="D1371" s="4"/>
      <c r="E1371" s="44">
        <v>0</v>
      </c>
      <c r="F1371" s="45">
        <v>0</v>
      </c>
      <c r="G1371" s="44">
        <v>0</v>
      </c>
      <c r="H1371" s="45">
        <v>0</v>
      </c>
      <c r="I1371" s="44">
        <v>0</v>
      </c>
      <c r="J1371" s="45">
        <v>0</v>
      </c>
      <c r="K1371" s="44">
        <v>0</v>
      </c>
      <c r="L1371" s="45">
        <v>0</v>
      </c>
      <c r="M1371" s="44">
        <v>0</v>
      </c>
      <c r="N1371" s="45">
        <v>0</v>
      </c>
      <c r="O1371" s="44">
        <v>0</v>
      </c>
      <c r="P1371" s="45">
        <v>0</v>
      </c>
      <c r="Q1371" s="44">
        <v>0</v>
      </c>
      <c r="R1371" s="45">
        <v>0</v>
      </c>
      <c r="S1371" s="44">
        <v>0</v>
      </c>
      <c r="T1371" s="45">
        <v>0</v>
      </c>
      <c r="U1371" s="44">
        <v>0</v>
      </c>
      <c r="V1371" s="45">
        <v>0</v>
      </c>
      <c r="W1371" s="44">
        <v>0</v>
      </c>
      <c r="X1371" s="45">
        <v>0</v>
      </c>
      <c r="Y1371" s="44">
        <v>0</v>
      </c>
      <c r="Z1371" s="45">
        <v>0</v>
      </c>
      <c r="AA1371" s="44">
        <v>0</v>
      </c>
      <c r="AB1371" s="45">
        <v>0</v>
      </c>
      <c r="AC1371" s="54"/>
      <c r="AD1371" s="55">
        <f t="shared" si="358"/>
        <v>0</v>
      </c>
      <c r="AE1371" s="54"/>
    </row>
    <row r="1372" spans="2:31" x14ac:dyDescent="0.3">
      <c r="B1372" s="4" t="s">
        <v>104</v>
      </c>
      <c r="C1372" s="4"/>
      <c r="D1372" s="4"/>
      <c r="E1372" s="44">
        <v>0</v>
      </c>
      <c r="F1372" s="45">
        <v>0</v>
      </c>
      <c r="G1372" s="44">
        <v>0</v>
      </c>
      <c r="H1372" s="45">
        <v>0</v>
      </c>
      <c r="I1372" s="44">
        <v>0</v>
      </c>
      <c r="J1372" s="45">
        <v>0</v>
      </c>
      <c r="K1372" s="44">
        <v>0</v>
      </c>
      <c r="L1372" s="45">
        <v>0.2475000000000005</v>
      </c>
      <c r="M1372" s="44">
        <v>119.47899999999997</v>
      </c>
      <c r="N1372" s="45">
        <v>148.57433333333336</v>
      </c>
      <c r="O1372" s="44">
        <v>147.90683333333334</v>
      </c>
      <c r="P1372" s="45">
        <v>130.51149999999998</v>
      </c>
      <c r="Q1372" s="44">
        <v>69.849999999999952</v>
      </c>
      <c r="R1372" s="45">
        <v>81.557666666666648</v>
      </c>
      <c r="S1372" s="44">
        <v>97.335666666666654</v>
      </c>
      <c r="T1372" s="45">
        <v>106.94149999999998</v>
      </c>
      <c r="U1372" s="44">
        <v>102.8771666666667</v>
      </c>
      <c r="V1372" s="45">
        <v>45.186333333333344</v>
      </c>
      <c r="W1372" s="44">
        <v>26.401333333333341</v>
      </c>
      <c r="X1372" s="45">
        <v>0</v>
      </c>
      <c r="Y1372" s="44">
        <v>0</v>
      </c>
      <c r="Z1372" s="45">
        <v>0</v>
      </c>
      <c r="AA1372" s="44">
        <v>0</v>
      </c>
      <c r="AB1372" s="45">
        <v>0</v>
      </c>
      <c r="AC1372" s="54"/>
      <c r="AD1372" s="55">
        <f t="shared" si="358"/>
        <v>1076.8688333333332</v>
      </c>
      <c r="AE1372" s="54"/>
    </row>
    <row r="1373" spans="2:31" x14ac:dyDescent="0.3">
      <c r="B1373" s="4" t="s">
        <v>113</v>
      </c>
      <c r="C1373" s="4"/>
      <c r="D1373" s="4"/>
      <c r="E1373" s="44">
        <v>0</v>
      </c>
      <c r="F1373" s="45">
        <v>0</v>
      </c>
      <c r="G1373" s="44">
        <v>0</v>
      </c>
      <c r="H1373" s="45">
        <v>0</v>
      </c>
      <c r="I1373" s="44">
        <v>0</v>
      </c>
      <c r="J1373" s="45">
        <v>0</v>
      </c>
      <c r="K1373" s="44">
        <v>0</v>
      </c>
      <c r="L1373" s="45">
        <v>0</v>
      </c>
      <c r="M1373" s="44">
        <v>0</v>
      </c>
      <c r="N1373" s="45">
        <v>0</v>
      </c>
      <c r="O1373" s="44">
        <v>0</v>
      </c>
      <c r="P1373" s="45">
        <v>0</v>
      </c>
      <c r="Q1373" s="44">
        <v>0</v>
      </c>
      <c r="R1373" s="45">
        <v>0</v>
      </c>
      <c r="S1373" s="44">
        <v>0</v>
      </c>
      <c r="T1373" s="45">
        <v>0</v>
      </c>
      <c r="U1373" s="44">
        <v>0</v>
      </c>
      <c r="V1373" s="45">
        <v>0</v>
      </c>
      <c r="W1373" s="44">
        <v>0</v>
      </c>
      <c r="X1373" s="45">
        <v>0</v>
      </c>
      <c r="Y1373" s="44">
        <v>0</v>
      </c>
      <c r="Z1373" s="45">
        <v>0</v>
      </c>
      <c r="AA1373" s="44">
        <v>0</v>
      </c>
      <c r="AB1373" s="45">
        <v>0</v>
      </c>
      <c r="AC1373" s="54"/>
      <c r="AD1373" s="55">
        <f t="shared" si="358"/>
        <v>0</v>
      </c>
      <c r="AE1373" s="54"/>
    </row>
    <row r="1374" spans="2:31" x14ac:dyDescent="0.3">
      <c r="B1374" s="4" t="s">
        <v>115</v>
      </c>
      <c r="C1374" s="4"/>
      <c r="D1374" s="4"/>
      <c r="E1374" s="44">
        <v>0</v>
      </c>
      <c r="F1374" s="45">
        <v>0</v>
      </c>
      <c r="G1374" s="44">
        <v>0</v>
      </c>
      <c r="H1374" s="45">
        <v>0</v>
      </c>
      <c r="I1374" s="44">
        <v>0</v>
      </c>
      <c r="J1374" s="45">
        <v>0</v>
      </c>
      <c r="K1374" s="44">
        <v>0</v>
      </c>
      <c r="L1374" s="45">
        <v>0.81833333333333369</v>
      </c>
      <c r="M1374" s="44">
        <v>4.035333333333333</v>
      </c>
      <c r="N1374" s="45">
        <v>3.3244999999999987</v>
      </c>
      <c r="O1374" s="44">
        <v>3.1333333333333498E-2</v>
      </c>
      <c r="P1374" s="45">
        <v>0</v>
      </c>
      <c r="Q1374" s="44">
        <v>0</v>
      </c>
      <c r="R1374" s="45">
        <v>0</v>
      </c>
      <c r="S1374" s="44">
        <v>0</v>
      </c>
      <c r="T1374" s="45">
        <v>5.1971666666666669</v>
      </c>
      <c r="U1374" s="44">
        <v>20.919999999999998</v>
      </c>
      <c r="V1374" s="45">
        <v>26.567166666666669</v>
      </c>
      <c r="W1374" s="44">
        <v>16.763666666666673</v>
      </c>
      <c r="X1374" s="45">
        <v>0</v>
      </c>
      <c r="Y1374" s="44">
        <v>0</v>
      </c>
      <c r="Z1374" s="45">
        <v>0</v>
      </c>
      <c r="AA1374" s="44">
        <v>0</v>
      </c>
      <c r="AB1374" s="45">
        <v>0</v>
      </c>
      <c r="AC1374" s="54"/>
      <c r="AD1374" s="55">
        <f t="shared" si="358"/>
        <v>77.657499999999999</v>
      </c>
      <c r="AE1374" s="54"/>
    </row>
    <row r="1375" spans="2:31" x14ac:dyDescent="0.3">
      <c r="B1375" s="4" t="s">
        <v>116</v>
      </c>
      <c r="C1375" s="4"/>
      <c r="D1375" s="4"/>
      <c r="E1375" s="44">
        <v>0</v>
      </c>
      <c r="F1375" s="45">
        <v>0</v>
      </c>
      <c r="G1375" s="44">
        <v>0</v>
      </c>
      <c r="H1375" s="45">
        <v>0</v>
      </c>
      <c r="I1375" s="44">
        <v>0</v>
      </c>
      <c r="J1375" s="45">
        <v>0</v>
      </c>
      <c r="K1375" s="44">
        <v>0</v>
      </c>
      <c r="L1375" s="45">
        <v>0</v>
      </c>
      <c r="M1375" s="44">
        <v>0</v>
      </c>
      <c r="N1375" s="45">
        <v>0</v>
      </c>
      <c r="O1375" s="44">
        <v>0</v>
      </c>
      <c r="P1375" s="45">
        <v>0</v>
      </c>
      <c r="Q1375" s="44">
        <v>0</v>
      </c>
      <c r="R1375" s="45">
        <v>0</v>
      </c>
      <c r="S1375" s="44">
        <v>0</v>
      </c>
      <c r="T1375" s="45">
        <v>0</v>
      </c>
      <c r="U1375" s="44">
        <v>0</v>
      </c>
      <c r="V1375" s="45">
        <v>0</v>
      </c>
      <c r="W1375" s="44">
        <v>0</v>
      </c>
      <c r="X1375" s="45">
        <v>0</v>
      </c>
      <c r="Y1375" s="44">
        <v>0</v>
      </c>
      <c r="Z1375" s="45">
        <v>0</v>
      </c>
      <c r="AA1375" s="44">
        <v>0</v>
      </c>
      <c r="AB1375" s="45">
        <v>0</v>
      </c>
      <c r="AC1375" s="54"/>
      <c r="AD1375" s="55">
        <f t="shared" si="358"/>
        <v>0</v>
      </c>
      <c r="AE1375" s="54"/>
    </row>
    <row r="1376" spans="2:31" x14ac:dyDescent="0.3">
      <c r="B1376" s="4" t="s">
        <v>117</v>
      </c>
      <c r="C1376" s="4"/>
      <c r="D1376" s="4"/>
      <c r="E1376" s="44">
        <v>0</v>
      </c>
      <c r="F1376" s="45">
        <v>0</v>
      </c>
      <c r="G1376" s="44">
        <v>0</v>
      </c>
      <c r="H1376" s="45">
        <v>0</v>
      </c>
      <c r="I1376" s="44">
        <v>0</v>
      </c>
      <c r="J1376" s="45">
        <v>0</v>
      </c>
      <c r="K1376" s="44">
        <v>0</v>
      </c>
      <c r="L1376" s="45">
        <v>0</v>
      </c>
      <c r="M1376" s="44">
        <v>0</v>
      </c>
      <c r="N1376" s="45">
        <v>0</v>
      </c>
      <c r="O1376" s="44">
        <v>0</v>
      </c>
      <c r="P1376" s="45">
        <v>0</v>
      </c>
      <c r="Q1376" s="44">
        <v>0</v>
      </c>
      <c r="R1376" s="45">
        <v>0</v>
      </c>
      <c r="S1376" s="44">
        <v>0</v>
      </c>
      <c r="T1376" s="45">
        <v>0</v>
      </c>
      <c r="U1376" s="44">
        <v>0</v>
      </c>
      <c r="V1376" s="45">
        <v>0</v>
      </c>
      <c r="W1376" s="44">
        <v>0</v>
      </c>
      <c r="X1376" s="45">
        <v>0</v>
      </c>
      <c r="Y1376" s="44">
        <v>0</v>
      </c>
      <c r="Z1376" s="45">
        <v>0</v>
      </c>
      <c r="AA1376" s="44">
        <v>0</v>
      </c>
      <c r="AB1376" s="45">
        <v>0</v>
      </c>
      <c r="AC1376" s="54"/>
      <c r="AD1376" s="55">
        <f t="shared" si="358"/>
        <v>0</v>
      </c>
      <c r="AE1376" s="54"/>
    </row>
    <row r="1377" spans="2:31" x14ac:dyDescent="0.3">
      <c r="B1377" s="4" t="s">
        <v>119</v>
      </c>
      <c r="C1377" s="4"/>
      <c r="D1377" s="4"/>
      <c r="E1377" s="44">
        <v>0</v>
      </c>
      <c r="F1377" s="45">
        <v>0</v>
      </c>
      <c r="G1377" s="44">
        <v>0</v>
      </c>
      <c r="H1377" s="45">
        <v>0</v>
      </c>
      <c r="I1377" s="44">
        <v>0</v>
      </c>
      <c r="J1377" s="45">
        <v>0</v>
      </c>
      <c r="K1377" s="44">
        <v>0</v>
      </c>
      <c r="L1377" s="45">
        <v>0</v>
      </c>
      <c r="M1377" s="44">
        <v>29.134666666666661</v>
      </c>
      <c r="N1377" s="45">
        <v>35.900666666666666</v>
      </c>
      <c r="O1377" s="44">
        <v>30.04666666666667</v>
      </c>
      <c r="P1377" s="45">
        <v>26.566666666666666</v>
      </c>
      <c r="Q1377" s="44">
        <v>21.145333333333333</v>
      </c>
      <c r="R1377" s="45">
        <v>22.593499999999988</v>
      </c>
      <c r="S1377" s="44">
        <v>23.524166666666652</v>
      </c>
      <c r="T1377" s="45">
        <v>30.58766666666666</v>
      </c>
      <c r="U1377" s="44">
        <v>37.982999999999983</v>
      </c>
      <c r="V1377" s="45">
        <v>39.235666666666688</v>
      </c>
      <c r="W1377" s="44">
        <v>26.747500000000002</v>
      </c>
      <c r="X1377" s="45">
        <v>0</v>
      </c>
      <c r="Y1377" s="44">
        <v>0</v>
      </c>
      <c r="Z1377" s="45">
        <v>0</v>
      </c>
      <c r="AA1377" s="44">
        <v>0</v>
      </c>
      <c r="AB1377" s="45">
        <v>0</v>
      </c>
      <c r="AC1377" s="54"/>
      <c r="AD1377" s="55">
        <f t="shared" si="358"/>
        <v>323.46549999999996</v>
      </c>
      <c r="AE1377" s="54"/>
    </row>
    <row r="1378" spans="2:31" x14ac:dyDescent="0.3">
      <c r="B1378" s="4" t="s">
        <v>120</v>
      </c>
      <c r="C1378" s="4"/>
      <c r="D1378" s="4"/>
      <c r="E1378" s="44">
        <v>0</v>
      </c>
      <c r="F1378" s="45">
        <v>0</v>
      </c>
      <c r="G1378" s="44">
        <v>0</v>
      </c>
      <c r="H1378" s="45">
        <v>0</v>
      </c>
      <c r="I1378" s="44">
        <v>0</v>
      </c>
      <c r="J1378" s="45">
        <v>0</v>
      </c>
      <c r="K1378" s="44">
        <v>0</v>
      </c>
      <c r="L1378" s="45">
        <v>2.3585000000000003</v>
      </c>
      <c r="M1378" s="44">
        <v>53.11</v>
      </c>
      <c r="N1378" s="45">
        <v>71.81</v>
      </c>
      <c r="O1378" s="44">
        <v>50.839999999999989</v>
      </c>
      <c r="P1378" s="45">
        <v>40.829999999999984</v>
      </c>
      <c r="Q1378" s="44">
        <v>25.039999999999992</v>
      </c>
      <c r="R1378" s="45">
        <v>23.759999999999991</v>
      </c>
      <c r="S1378" s="44">
        <v>36.550000000000011</v>
      </c>
      <c r="T1378" s="45">
        <v>46.629999999999995</v>
      </c>
      <c r="U1378" s="44">
        <v>60.97</v>
      </c>
      <c r="V1378" s="45">
        <v>61.379999999999995</v>
      </c>
      <c r="W1378" s="44">
        <v>19.28</v>
      </c>
      <c r="X1378" s="45">
        <v>0</v>
      </c>
      <c r="Y1378" s="44">
        <v>0</v>
      </c>
      <c r="Z1378" s="45">
        <v>0</v>
      </c>
      <c r="AA1378" s="44">
        <v>0</v>
      </c>
      <c r="AB1378" s="45">
        <v>0</v>
      </c>
      <c r="AC1378" s="54"/>
      <c r="AD1378" s="55">
        <f t="shared" si="358"/>
        <v>492.55849999999987</v>
      </c>
      <c r="AE1378" s="54"/>
    </row>
    <row r="1379" spans="2:31" x14ac:dyDescent="0.3">
      <c r="B1379" s="4" t="s">
        <v>122</v>
      </c>
      <c r="C1379" s="4"/>
      <c r="D1379" s="4"/>
      <c r="E1379" s="44">
        <v>0</v>
      </c>
      <c r="F1379" s="45">
        <v>0</v>
      </c>
      <c r="G1379" s="44">
        <v>0</v>
      </c>
      <c r="H1379" s="45">
        <v>0</v>
      </c>
      <c r="I1379" s="44">
        <v>0</v>
      </c>
      <c r="J1379" s="45">
        <v>0</v>
      </c>
      <c r="K1379" s="44">
        <v>0</v>
      </c>
      <c r="L1379" s="45">
        <v>0.22200000000000003</v>
      </c>
      <c r="M1379" s="44">
        <v>2.5411666666666646</v>
      </c>
      <c r="N1379" s="45">
        <v>6.9628333333333341</v>
      </c>
      <c r="O1379" s="44">
        <v>6.7468333333333321</v>
      </c>
      <c r="P1379" s="45">
        <v>5.1548333333333352</v>
      </c>
      <c r="Q1379" s="44">
        <v>2.2199999999999989</v>
      </c>
      <c r="R1379" s="45">
        <v>2.2099999999999991</v>
      </c>
      <c r="S1379" s="44">
        <v>2.7799999999999994</v>
      </c>
      <c r="T1379" s="45">
        <v>5.0888333333333353</v>
      </c>
      <c r="U1379" s="44">
        <v>5.7878333333333307</v>
      </c>
      <c r="V1379" s="45">
        <v>5.8873333333333369</v>
      </c>
      <c r="W1379" s="44">
        <v>3.1289999999999991</v>
      </c>
      <c r="X1379" s="45">
        <v>1.3050000000000004</v>
      </c>
      <c r="Y1379" s="44">
        <v>0</v>
      </c>
      <c r="Z1379" s="45">
        <v>0</v>
      </c>
      <c r="AA1379" s="44">
        <v>0</v>
      </c>
      <c r="AB1379" s="45">
        <v>0</v>
      </c>
      <c r="AC1379" s="54"/>
      <c r="AD1379" s="55">
        <f t="shared" si="358"/>
        <v>50.035666666666664</v>
      </c>
      <c r="AE1379" s="54"/>
    </row>
    <row r="1380" spans="2:31" x14ac:dyDescent="0.3">
      <c r="B1380" s="4" t="s">
        <v>127</v>
      </c>
      <c r="C1380" s="4"/>
      <c r="D1380" s="4"/>
      <c r="E1380" s="44">
        <v>0</v>
      </c>
      <c r="F1380" s="45">
        <v>0</v>
      </c>
      <c r="G1380" s="44">
        <v>0</v>
      </c>
      <c r="H1380" s="45">
        <v>0</v>
      </c>
      <c r="I1380" s="44">
        <v>0</v>
      </c>
      <c r="J1380" s="45">
        <v>0</v>
      </c>
      <c r="K1380" s="44">
        <v>0</v>
      </c>
      <c r="L1380" s="45">
        <v>0</v>
      </c>
      <c r="M1380" s="44">
        <v>35.473333333333336</v>
      </c>
      <c r="N1380" s="45">
        <v>89.12433333333334</v>
      </c>
      <c r="O1380" s="44">
        <v>108.86566666666666</v>
      </c>
      <c r="P1380" s="45">
        <v>64.973666666666688</v>
      </c>
      <c r="Q1380" s="44">
        <v>60.977833333333329</v>
      </c>
      <c r="R1380" s="45">
        <v>64.679166666666688</v>
      </c>
      <c r="S1380" s="44">
        <v>79.032499999999985</v>
      </c>
      <c r="T1380" s="45">
        <v>92.883833333333357</v>
      </c>
      <c r="U1380" s="44">
        <v>112.47666666666665</v>
      </c>
      <c r="V1380" s="45">
        <v>50.91983333333333</v>
      </c>
      <c r="W1380" s="44">
        <v>4.6821666666666646</v>
      </c>
      <c r="X1380" s="45">
        <v>0</v>
      </c>
      <c r="Y1380" s="44">
        <v>0</v>
      </c>
      <c r="Z1380" s="45">
        <v>0</v>
      </c>
      <c r="AA1380" s="44">
        <v>0</v>
      </c>
      <c r="AB1380" s="45">
        <v>0</v>
      </c>
      <c r="AC1380" s="54"/>
      <c r="AD1380" s="55">
        <f t="shared" si="358"/>
        <v>764.08900000000006</v>
      </c>
      <c r="AE1380" s="54"/>
    </row>
    <row r="1381" spans="2:31" x14ac:dyDescent="0.3">
      <c r="B1381" s="4" t="s">
        <v>301</v>
      </c>
      <c r="C1381" s="4"/>
      <c r="D1381" s="4"/>
      <c r="E1381" s="44">
        <v>0</v>
      </c>
      <c r="F1381" s="45">
        <v>0</v>
      </c>
      <c r="G1381" s="44">
        <v>0</v>
      </c>
      <c r="H1381" s="45">
        <v>0</v>
      </c>
      <c r="I1381" s="44">
        <v>0</v>
      </c>
      <c r="J1381" s="45">
        <v>0</v>
      </c>
      <c r="K1381" s="44">
        <v>0</v>
      </c>
      <c r="L1381" s="45">
        <v>0</v>
      </c>
      <c r="M1381" s="44">
        <v>8.3959999999999937</v>
      </c>
      <c r="N1381" s="45">
        <v>11.940833333333332</v>
      </c>
      <c r="O1381" s="44">
        <v>12.997000000000005</v>
      </c>
      <c r="P1381" s="45">
        <v>18.700000000000021</v>
      </c>
      <c r="Q1381" s="44">
        <v>18.100000000000009</v>
      </c>
      <c r="R1381" s="45">
        <v>18.104000000000003</v>
      </c>
      <c r="S1381" s="44">
        <v>17.899999999999988</v>
      </c>
      <c r="T1381" s="45">
        <v>18.627166666666664</v>
      </c>
      <c r="U1381" s="44">
        <v>18.107666666666674</v>
      </c>
      <c r="V1381" s="45">
        <v>16.213833333333344</v>
      </c>
      <c r="W1381" s="44">
        <v>10.015166666666667</v>
      </c>
      <c r="X1381" s="45">
        <v>0</v>
      </c>
      <c r="Y1381" s="44">
        <v>0</v>
      </c>
      <c r="Z1381" s="45">
        <v>0</v>
      </c>
      <c r="AA1381" s="44">
        <v>0</v>
      </c>
      <c r="AB1381" s="45">
        <v>0</v>
      </c>
      <c r="AC1381" s="54"/>
      <c r="AD1381" s="55">
        <f>SUM(E1381:AB1381)</f>
        <v>169.10166666666672</v>
      </c>
      <c r="AE1381" s="54"/>
    </row>
    <row r="1382" spans="2:31" x14ac:dyDescent="0.3">
      <c r="B1382" s="4" t="s">
        <v>302</v>
      </c>
      <c r="C1382" s="4"/>
      <c r="D1382" s="4"/>
      <c r="E1382" s="44">
        <v>0</v>
      </c>
      <c r="F1382" s="45">
        <v>0</v>
      </c>
      <c r="G1382" s="44">
        <v>0</v>
      </c>
      <c r="H1382" s="45">
        <v>0</v>
      </c>
      <c r="I1382" s="44">
        <v>0</v>
      </c>
      <c r="J1382" s="45">
        <v>0</v>
      </c>
      <c r="K1382" s="44">
        <v>0</v>
      </c>
      <c r="L1382" s="45">
        <v>0</v>
      </c>
      <c r="M1382" s="44">
        <v>0.8673333333333334</v>
      </c>
      <c r="N1382" s="45">
        <v>20.127999999999979</v>
      </c>
      <c r="O1382" s="44">
        <v>22.621333333333364</v>
      </c>
      <c r="P1382" s="45">
        <v>25.098666666666649</v>
      </c>
      <c r="Q1382" s="44">
        <v>25.105499999999974</v>
      </c>
      <c r="R1382" s="45">
        <v>25.07683333333333</v>
      </c>
      <c r="S1382" s="44">
        <v>25.079166666666655</v>
      </c>
      <c r="T1382" s="45">
        <v>22.594333333333324</v>
      </c>
      <c r="U1382" s="44">
        <v>22.58016666666666</v>
      </c>
      <c r="V1382" s="45">
        <v>20.105666666666661</v>
      </c>
      <c r="W1382" s="44">
        <v>7.6131666666666664</v>
      </c>
      <c r="X1382" s="45">
        <v>0</v>
      </c>
      <c r="Y1382" s="44">
        <v>0</v>
      </c>
      <c r="Z1382" s="45">
        <v>0</v>
      </c>
      <c r="AA1382" s="44">
        <v>0</v>
      </c>
      <c r="AB1382" s="45">
        <v>0</v>
      </c>
      <c r="AC1382" s="54"/>
      <c r="AD1382" s="55">
        <f>SUM(E1382:AB1382)</f>
        <v>216.87016666666659</v>
      </c>
      <c r="AE1382" s="54"/>
    </row>
    <row r="1383" spans="2:31" x14ac:dyDescent="0.3">
      <c r="B1383" s="4" t="s">
        <v>303</v>
      </c>
      <c r="C1383" s="4"/>
      <c r="D1383" s="4"/>
      <c r="E1383" s="44">
        <v>0</v>
      </c>
      <c r="F1383" s="45">
        <v>0</v>
      </c>
      <c r="G1383" s="44">
        <v>0</v>
      </c>
      <c r="H1383" s="45">
        <v>0</v>
      </c>
      <c r="I1383" s="44">
        <v>0</v>
      </c>
      <c r="J1383" s="45">
        <v>0</v>
      </c>
      <c r="K1383" s="44">
        <v>0</v>
      </c>
      <c r="L1383" s="45">
        <v>0</v>
      </c>
      <c r="M1383" s="44">
        <v>0</v>
      </c>
      <c r="N1383" s="45">
        <v>0</v>
      </c>
      <c r="O1383" s="44">
        <v>0</v>
      </c>
      <c r="P1383" s="45">
        <v>0</v>
      </c>
      <c r="Q1383" s="44">
        <v>0</v>
      </c>
      <c r="R1383" s="45">
        <v>0</v>
      </c>
      <c r="S1383" s="44">
        <v>0</v>
      </c>
      <c r="T1383" s="45">
        <v>0</v>
      </c>
      <c r="U1383" s="44">
        <v>0</v>
      </c>
      <c r="V1383" s="45">
        <v>0</v>
      </c>
      <c r="W1383" s="44">
        <v>0</v>
      </c>
      <c r="X1383" s="45">
        <v>0</v>
      </c>
      <c r="Y1383" s="44">
        <v>0</v>
      </c>
      <c r="Z1383" s="45">
        <v>0</v>
      </c>
      <c r="AA1383" s="44">
        <v>0</v>
      </c>
      <c r="AB1383" s="45">
        <v>0</v>
      </c>
      <c r="AC1383" s="54"/>
      <c r="AD1383" s="55">
        <f t="shared" ref="AD1383:AD1386" si="359">SUM(E1383:AB1383)</f>
        <v>0</v>
      </c>
      <c r="AE1383" s="54"/>
    </row>
    <row r="1384" spans="2:31" x14ac:dyDescent="0.3">
      <c r="B1384" s="4" t="s">
        <v>306</v>
      </c>
      <c r="C1384" s="4"/>
      <c r="D1384" s="4"/>
      <c r="E1384" s="44">
        <v>0</v>
      </c>
      <c r="F1384" s="45">
        <v>0</v>
      </c>
      <c r="G1384" s="44">
        <v>0</v>
      </c>
      <c r="H1384" s="45">
        <v>0</v>
      </c>
      <c r="I1384" s="44">
        <v>0</v>
      </c>
      <c r="J1384" s="45">
        <v>0</v>
      </c>
      <c r="K1384" s="44">
        <v>0</v>
      </c>
      <c r="L1384" s="45">
        <v>0</v>
      </c>
      <c r="M1384" s="44">
        <v>0</v>
      </c>
      <c r="N1384" s="45">
        <v>0</v>
      </c>
      <c r="O1384" s="44">
        <v>0</v>
      </c>
      <c r="P1384" s="45">
        <v>0</v>
      </c>
      <c r="Q1384" s="44">
        <v>0</v>
      </c>
      <c r="R1384" s="45">
        <v>0</v>
      </c>
      <c r="S1384" s="44">
        <v>0</v>
      </c>
      <c r="T1384" s="45">
        <v>0</v>
      </c>
      <c r="U1384" s="44">
        <v>0</v>
      </c>
      <c r="V1384" s="45">
        <v>0</v>
      </c>
      <c r="W1384" s="44">
        <v>0</v>
      </c>
      <c r="X1384" s="45">
        <v>0</v>
      </c>
      <c r="Y1384" s="44">
        <v>0</v>
      </c>
      <c r="Z1384" s="45">
        <v>0</v>
      </c>
      <c r="AA1384" s="44">
        <v>0</v>
      </c>
      <c r="AB1384" s="45">
        <v>0</v>
      </c>
      <c r="AC1384" s="54"/>
      <c r="AD1384" s="55">
        <f t="shared" si="359"/>
        <v>0</v>
      </c>
      <c r="AE1384" s="54"/>
    </row>
    <row r="1385" spans="2:31" x14ac:dyDescent="0.3">
      <c r="B1385" s="4" t="s">
        <v>307</v>
      </c>
      <c r="C1385" s="4"/>
      <c r="D1385" s="4"/>
      <c r="E1385" s="44">
        <v>0</v>
      </c>
      <c r="F1385" s="45">
        <v>0</v>
      </c>
      <c r="G1385" s="44">
        <v>0</v>
      </c>
      <c r="H1385" s="45">
        <v>0</v>
      </c>
      <c r="I1385" s="44">
        <v>0</v>
      </c>
      <c r="J1385" s="45">
        <v>0</v>
      </c>
      <c r="K1385" s="44">
        <v>0</v>
      </c>
      <c r="L1385" s="45">
        <v>0</v>
      </c>
      <c r="M1385" s="44">
        <v>0</v>
      </c>
      <c r="N1385" s="45">
        <v>0</v>
      </c>
      <c r="O1385" s="44">
        <v>0</v>
      </c>
      <c r="P1385" s="45">
        <v>0</v>
      </c>
      <c r="Q1385" s="44">
        <v>0</v>
      </c>
      <c r="R1385" s="45">
        <v>0</v>
      </c>
      <c r="S1385" s="44">
        <v>0</v>
      </c>
      <c r="T1385" s="45">
        <v>0</v>
      </c>
      <c r="U1385" s="44">
        <v>0</v>
      </c>
      <c r="V1385" s="45">
        <v>0</v>
      </c>
      <c r="W1385" s="44">
        <v>0</v>
      </c>
      <c r="X1385" s="45">
        <v>0</v>
      </c>
      <c r="Y1385" s="44">
        <v>0</v>
      </c>
      <c r="Z1385" s="45">
        <v>0</v>
      </c>
      <c r="AA1385" s="44">
        <v>0</v>
      </c>
      <c r="AB1385" s="45">
        <v>0</v>
      </c>
      <c r="AC1385" s="54"/>
      <c r="AD1385" s="55">
        <f t="shared" si="359"/>
        <v>0</v>
      </c>
      <c r="AE1385" s="54"/>
    </row>
    <row r="1386" spans="2:31" x14ac:dyDescent="0.3">
      <c r="B1386" s="4" t="s">
        <v>318</v>
      </c>
      <c r="C1386" s="4"/>
      <c r="D1386" s="4"/>
      <c r="E1386" s="44">
        <v>0</v>
      </c>
      <c r="F1386" s="45">
        <v>0</v>
      </c>
      <c r="G1386" s="44">
        <v>0</v>
      </c>
      <c r="H1386" s="45">
        <v>0</v>
      </c>
      <c r="I1386" s="44">
        <v>0</v>
      </c>
      <c r="J1386" s="45">
        <v>0</v>
      </c>
      <c r="K1386" s="44">
        <v>0</v>
      </c>
      <c r="L1386" s="45">
        <v>0.16616666666666668</v>
      </c>
      <c r="M1386" s="44">
        <v>20.623999999999992</v>
      </c>
      <c r="N1386" s="45">
        <v>45.907000000000032</v>
      </c>
      <c r="O1386" s="44">
        <v>54.23299999999999</v>
      </c>
      <c r="P1386" s="45">
        <v>44.87416666666666</v>
      </c>
      <c r="Q1386" s="44">
        <v>12.353333333333342</v>
      </c>
      <c r="R1386" s="45">
        <v>14.508166666666666</v>
      </c>
      <c r="S1386" s="44">
        <v>3.9304999999999994</v>
      </c>
      <c r="T1386" s="45">
        <v>4.4593333333333316</v>
      </c>
      <c r="U1386" s="44">
        <v>0</v>
      </c>
      <c r="V1386" s="45">
        <v>0</v>
      </c>
      <c r="W1386" s="44">
        <v>0</v>
      </c>
      <c r="X1386" s="45">
        <v>0</v>
      </c>
      <c r="Y1386" s="44">
        <v>0</v>
      </c>
      <c r="Z1386" s="45">
        <v>0</v>
      </c>
      <c r="AA1386" s="44">
        <v>0</v>
      </c>
      <c r="AB1386" s="45">
        <v>0</v>
      </c>
      <c r="AC1386" s="54"/>
      <c r="AD1386" s="55">
        <f t="shared" si="359"/>
        <v>201.05566666666667</v>
      </c>
      <c r="AE1386" s="54"/>
    </row>
    <row r="1387" spans="2:31" x14ac:dyDescent="0.3">
      <c r="B1387" s="4" t="s">
        <v>319</v>
      </c>
      <c r="C1387" s="4"/>
      <c r="D1387" s="4"/>
      <c r="E1387" s="44">
        <v>0</v>
      </c>
      <c r="F1387" s="45">
        <v>0</v>
      </c>
      <c r="G1387" s="44">
        <v>0</v>
      </c>
      <c r="H1387" s="45">
        <v>0</v>
      </c>
      <c r="I1387" s="44">
        <v>0</v>
      </c>
      <c r="J1387" s="45">
        <v>0</v>
      </c>
      <c r="K1387" s="44">
        <v>0</v>
      </c>
      <c r="L1387" s="45">
        <v>0</v>
      </c>
      <c r="M1387" s="44">
        <v>0</v>
      </c>
      <c r="N1387" s="45">
        <v>0</v>
      </c>
      <c r="O1387" s="44">
        <v>0</v>
      </c>
      <c r="P1387" s="45">
        <v>0</v>
      </c>
      <c r="Q1387" s="44">
        <v>0</v>
      </c>
      <c r="R1387" s="45">
        <v>0</v>
      </c>
      <c r="S1387" s="44">
        <v>0</v>
      </c>
      <c r="T1387" s="45">
        <v>0</v>
      </c>
      <c r="U1387" s="44">
        <v>0</v>
      </c>
      <c r="V1387" s="45">
        <v>0</v>
      </c>
      <c r="W1387" s="44">
        <v>0</v>
      </c>
      <c r="X1387" s="45">
        <v>0</v>
      </c>
      <c r="Y1387" s="44">
        <v>0</v>
      </c>
      <c r="Z1387" s="45">
        <v>0</v>
      </c>
      <c r="AA1387" s="44">
        <v>0</v>
      </c>
      <c r="AB1387" s="45">
        <v>0</v>
      </c>
      <c r="AC1387" s="54"/>
      <c r="AD1387" s="55">
        <f>SUM(E1387:AB1387)</f>
        <v>0</v>
      </c>
      <c r="AE1387" s="54"/>
    </row>
    <row r="1388" spans="2:31" x14ac:dyDescent="0.3">
      <c r="B1388" s="12" t="s">
        <v>2</v>
      </c>
      <c r="C1388" s="12"/>
      <c r="D1388" s="12"/>
      <c r="E1388" s="13">
        <f>SUM(E1317:E1387)</f>
        <v>0</v>
      </c>
      <c r="F1388" s="13">
        <f t="shared" ref="F1388" si="360">SUM(F1317:F1387)</f>
        <v>0</v>
      </c>
      <c r="G1388" s="13">
        <f t="shared" ref="G1388" si="361">SUM(G1317:G1387)</f>
        <v>0</v>
      </c>
      <c r="H1388" s="13">
        <f t="shared" ref="H1388" si="362">SUM(H1317:H1387)</f>
        <v>0</v>
      </c>
      <c r="I1388" s="13">
        <f t="shared" ref="I1388" si="363">SUM(I1317:I1387)</f>
        <v>0</v>
      </c>
      <c r="J1388" s="13">
        <f t="shared" ref="J1388" si="364">SUM(J1317:J1387)</f>
        <v>0</v>
      </c>
      <c r="K1388" s="13">
        <f t="shared" ref="K1388" si="365">SUM(K1317:K1387)</f>
        <v>0</v>
      </c>
      <c r="L1388" s="13">
        <f t="shared" ref="L1388" si="366">SUM(L1317:L1387)</f>
        <v>51.401500000000013</v>
      </c>
      <c r="M1388" s="13">
        <f t="shared" ref="M1388" si="367">SUM(M1317:M1387)</f>
        <v>1459.4946666666667</v>
      </c>
      <c r="N1388" s="13">
        <f t="shared" ref="N1388" si="368">SUM(N1317:N1387)</f>
        <v>1881.0821172633334</v>
      </c>
      <c r="O1388" s="13">
        <f t="shared" ref="O1388" si="369">SUM(O1317:O1387)</f>
        <v>1503.988299533333</v>
      </c>
      <c r="P1388" s="13">
        <f t="shared" ref="P1388" si="370">SUM(P1317:P1387)</f>
        <v>1254.9347581</v>
      </c>
      <c r="Q1388" s="13">
        <f t="shared" ref="Q1388" si="371">SUM(Q1317:Q1387)</f>
        <v>960.4122239666666</v>
      </c>
      <c r="R1388" s="13">
        <f t="shared" ref="R1388" si="372">SUM(R1317:R1387)</f>
        <v>945.28448913333341</v>
      </c>
      <c r="S1388" s="13">
        <f t="shared" ref="S1388" si="373">SUM(S1317:S1387)</f>
        <v>1056.0914133000001</v>
      </c>
      <c r="T1388" s="13">
        <f t="shared" ref="T1388" si="374">SUM(T1317:T1387)</f>
        <v>1389.9865666666662</v>
      </c>
      <c r="U1388" s="13">
        <f t="shared" ref="U1388" si="375">SUM(U1317:U1387)</f>
        <v>1538.7402333333334</v>
      </c>
      <c r="V1388" s="13">
        <f t="shared" ref="V1388" si="376">SUM(V1317:V1387)</f>
        <v>1359.6310666666664</v>
      </c>
      <c r="W1388" s="13">
        <f t="shared" ref="W1388" si="377">SUM(W1317:W1387)</f>
        <v>595.78449999999987</v>
      </c>
      <c r="X1388" s="13">
        <f t="shared" ref="X1388" si="378">SUM(X1317:X1387)</f>
        <v>4.4163333333333332</v>
      </c>
      <c r="Y1388" s="13">
        <f t="shared" ref="Y1388" si="379">SUM(Y1317:Y1387)</f>
        <v>0</v>
      </c>
      <c r="Z1388" s="13">
        <f t="shared" ref="Z1388" si="380">SUM(Z1317:Z1387)</f>
        <v>0</v>
      </c>
      <c r="AA1388" s="13">
        <f t="shared" ref="AA1388" si="381">SUM(AA1317:AA1387)</f>
        <v>0</v>
      </c>
      <c r="AB1388" s="13">
        <f t="shared" ref="AB1388" si="382">SUM(AB1317:AB1387)</f>
        <v>0</v>
      </c>
      <c r="AC1388" s="116">
        <f>SUM(AC1317:AE1387)</f>
        <v>14001.248167963338</v>
      </c>
      <c r="AD1388" s="116"/>
      <c r="AE1388" s="116"/>
    </row>
    <row r="1389" spans="2:31" x14ac:dyDescent="0.3">
      <c r="B1389" s="14"/>
      <c r="C1389" s="15"/>
      <c r="D1389" s="16"/>
      <c r="E1389" s="16"/>
      <c r="F1389" s="16"/>
      <c r="G1389" s="16"/>
      <c r="H1389" s="16"/>
      <c r="I1389" s="16"/>
      <c r="J1389" s="16"/>
      <c r="K1389" s="16"/>
      <c r="L1389" s="16"/>
      <c r="M1389" s="16"/>
      <c r="N1389" s="16"/>
      <c r="O1389" s="16"/>
      <c r="P1389" s="16"/>
      <c r="Q1389" s="16"/>
      <c r="R1389" s="16"/>
      <c r="S1389" s="16"/>
      <c r="T1389" s="16"/>
      <c r="U1389" s="16"/>
      <c r="V1389" s="16"/>
      <c r="W1389" s="16"/>
      <c r="X1389" s="16"/>
      <c r="Y1389" s="16"/>
      <c r="Z1389" s="16"/>
      <c r="AA1389" s="16"/>
    </row>
    <row r="1390" spans="2:31" x14ac:dyDescent="0.3">
      <c r="B1390" s="14"/>
      <c r="C1390" s="15"/>
      <c r="D1390" s="16"/>
      <c r="E1390" s="16"/>
      <c r="F1390" s="16"/>
      <c r="G1390" s="16"/>
      <c r="H1390" s="16"/>
      <c r="I1390" s="16"/>
      <c r="J1390" s="16"/>
      <c r="K1390" s="16"/>
      <c r="L1390" s="16"/>
      <c r="M1390" s="16"/>
      <c r="N1390" s="16"/>
      <c r="O1390" s="16"/>
      <c r="P1390" s="16"/>
      <c r="Q1390" s="16"/>
      <c r="R1390" s="16"/>
      <c r="S1390" s="16"/>
      <c r="T1390" s="16"/>
      <c r="U1390" s="16"/>
      <c r="V1390" s="16"/>
      <c r="W1390" s="16"/>
      <c r="X1390" s="16"/>
      <c r="Y1390" s="16"/>
      <c r="Z1390" s="16"/>
      <c r="AA1390" s="16"/>
    </row>
    <row r="1391" spans="2:31" x14ac:dyDescent="0.3">
      <c r="B1391" s="8">
        <f>'Resumen-Mensual'!$W$26</f>
        <v>45949</v>
      </c>
    </row>
    <row r="1392" spans="2:31" x14ac:dyDescent="0.3">
      <c r="B1392" s="8"/>
    </row>
    <row r="1393" spans="2:31" x14ac:dyDescent="0.3">
      <c r="B1393" s="9" t="s">
        <v>81</v>
      </c>
      <c r="C1393" s="10"/>
      <c r="D1393" s="10"/>
      <c r="E1393" s="11">
        <v>1</v>
      </c>
      <c r="F1393" s="11">
        <v>2</v>
      </c>
      <c r="G1393" s="11">
        <v>3</v>
      </c>
      <c r="H1393" s="11">
        <v>4</v>
      </c>
      <c r="I1393" s="11">
        <v>5</v>
      </c>
      <c r="J1393" s="11">
        <v>6</v>
      </c>
      <c r="K1393" s="11">
        <v>7</v>
      </c>
      <c r="L1393" s="11">
        <v>8</v>
      </c>
      <c r="M1393" s="11">
        <v>9</v>
      </c>
      <c r="N1393" s="11">
        <v>10</v>
      </c>
      <c r="O1393" s="11">
        <v>11</v>
      </c>
      <c r="P1393" s="11">
        <v>12</v>
      </c>
      <c r="Q1393" s="11">
        <v>13</v>
      </c>
      <c r="R1393" s="11">
        <v>14</v>
      </c>
      <c r="S1393" s="11">
        <v>15</v>
      </c>
      <c r="T1393" s="11">
        <v>16</v>
      </c>
      <c r="U1393" s="11">
        <v>17</v>
      </c>
      <c r="V1393" s="11">
        <v>18</v>
      </c>
      <c r="W1393" s="11">
        <v>19</v>
      </c>
      <c r="X1393" s="11">
        <v>20</v>
      </c>
      <c r="Y1393" s="11">
        <v>21</v>
      </c>
      <c r="Z1393" s="11">
        <v>22</v>
      </c>
      <c r="AA1393" s="11">
        <v>23</v>
      </c>
      <c r="AB1393" s="11">
        <v>24</v>
      </c>
      <c r="AC1393" s="100" t="s">
        <v>2</v>
      </c>
      <c r="AD1393" s="100"/>
      <c r="AE1393" s="100"/>
    </row>
    <row r="1394" spans="2:31" x14ac:dyDescent="0.3">
      <c r="B1394" s="14" t="s">
        <v>37</v>
      </c>
      <c r="C1394" s="4"/>
      <c r="D1394" s="4"/>
      <c r="E1394" s="44">
        <v>0</v>
      </c>
      <c r="F1394" s="45">
        <v>0</v>
      </c>
      <c r="G1394" s="44">
        <v>0</v>
      </c>
      <c r="H1394" s="45">
        <v>0</v>
      </c>
      <c r="I1394" s="44">
        <v>0</v>
      </c>
      <c r="J1394" s="45">
        <v>0</v>
      </c>
      <c r="K1394" s="44">
        <v>0</v>
      </c>
      <c r="L1394" s="45">
        <v>0.10833333333333334</v>
      </c>
      <c r="M1394" s="44">
        <v>0.80000000000000071</v>
      </c>
      <c r="N1394" s="45">
        <v>0.78000000000000025</v>
      </c>
      <c r="O1394" s="44">
        <v>1.2199999999999998</v>
      </c>
      <c r="P1394" s="45">
        <v>1.25</v>
      </c>
      <c r="Q1394" s="44">
        <v>1.2000000000000002</v>
      </c>
      <c r="R1394" s="45">
        <v>1.0899999999999999</v>
      </c>
      <c r="S1394" s="44">
        <v>1.0899999999999999</v>
      </c>
      <c r="T1394" s="45">
        <v>1</v>
      </c>
      <c r="U1394" s="44">
        <v>0.72999999999999954</v>
      </c>
      <c r="V1394" s="45">
        <v>0.52000000000000046</v>
      </c>
      <c r="W1394" s="44">
        <v>3.5750000000000033</v>
      </c>
      <c r="X1394" s="45">
        <v>0</v>
      </c>
      <c r="Y1394" s="44">
        <v>0</v>
      </c>
      <c r="Z1394" s="45">
        <v>0</v>
      </c>
      <c r="AA1394" s="44">
        <v>0</v>
      </c>
      <c r="AB1394" s="45">
        <v>0</v>
      </c>
      <c r="AC1394" s="56"/>
      <c r="AD1394" s="57">
        <f>SUM(E1394:AB1394)</f>
        <v>13.363333333333337</v>
      </c>
      <c r="AE1394" s="56"/>
    </row>
    <row r="1395" spans="2:31" x14ac:dyDescent="0.3">
      <c r="B1395" s="14" t="s">
        <v>38</v>
      </c>
      <c r="C1395" s="4"/>
      <c r="D1395" s="4"/>
      <c r="E1395" s="44">
        <v>0</v>
      </c>
      <c r="F1395" s="45">
        <v>0</v>
      </c>
      <c r="G1395" s="44">
        <v>0</v>
      </c>
      <c r="H1395" s="45">
        <v>0</v>
      </c>
      <c r="I1395" s="44">
        <v>0</v>
      </c>
      <c r="J1395" s="45">
        <v>0</v>
      </c>
      <c r="K1395" s="44">
        <v>0</v>
      </c>
      <c r="L1395" s="45">
        <v>0.2101666666666667</v>
      </c>
      <c r="M1395" s="44">
        <v>4</v>
      </c>
      <c r="N1395" s="45">
        <v>0</v>
      </c>
      <c r="O1395" s="44">
        <v>0</v>
      </c>
      <c r="P1395" s="45">
        <v>0</v>
      </c>
      <c r="Q1395" s="44">
        <v>0</v>
      </c>
      <c r="R1395" s="45">
        <v>0</v>
      </c>
      <c r="S1395" s="44">
        <v>0</v>
      </c>
      <c r="T1395" s="45">
        <v>0</v>
      </c>
      <c r="U1395" s="44">
        <v>0</v>
      </c>
      <c r="V1395" s="45">
        <v>1.9999999999999574E-2</v>
      </c>
      <c r="W1395" s="44">
        <v>6.6916666666666735</v>
      </c>
      <c r="X1395" s="45">
        <v>0</v>
      </c>
      <c r="Y1395" s="44">
        <v>0</v>
      </c>
      <c r="Z1395" s="45">
        <v>0</v>
      </c>
      <c r="AA1395" s="44">
        <v>0</v>
      </c>
      <c r="AB1395" s="45">
        <v>0</v>
      </c>
      <c r="AC1395" s="54"/>
      <c r="AD1395" s="55">
        <f>SUM(E1395:AB1395)</f>
        <v>10.921833333333339</v>
      </c>
      <c r="AE1395" s="54"/>
    </row>
    <row r="1396" spans="2:31" x14ac:dyDescent="0.3">
      <c r="B1396" s="14" t="s">
        <v>39</v>
      </c>
      <c r="C1396" s="4"/>
      <c r="D1396" s="4"/>
      <c r="E1396" s="44">
        <v>0</v>
      </c>
      <c r="F1396" s="45">
        <v>0</v>
      </c>
      <c r="G1396" s="44">
        <v>0</v>
      </c>
      <c r="H1396" s="45">
        <v>0</v>
      </c>
      <c r="I1396" s="44">
        <v>0</v>
      </c>
      <c r="J1396" s="45">
        <v>0</v>
      </c>
      <c r="K1396" s="44">
        <v>0</v>
      </c>
      <c r="L1396" s="45">
        <v>0</v>
      </c>
      <c r="M1396" s="44">
        <v>0</v>
      </c>
      <c r="N1396" s="45">
        <v>0</v>
      </c>
      <c r="O1396" s="44">
        <v>0</v>
      </c>
      <c r="P1396" s="45">
        <v>0</v>
      </c>
      <c r="Q1396" s="44">
        <v>0</v>
      </c>
      <c r="R1396" s="45">
        <v>0</v>
      </c>
      <c r="S1396" s="44">
        <v>0</v>
      </c>
      <c r="T1396" s="45">
        <v>0</v>
      </c>
      <c r="U1396" s="44">
        <v>0</v>
      </c>
      <c r="V1396" s="45">
        <v>0</v>
      </c>
      <c r="W1396" s="44">
        <v>0</v>
      </c>
      <c r="X1396" s="45">
        <v>0</v>
      </c>
      <c r="Y1396" s="44">
        <v>0</v>
      </c>
      <c r="Z1396" s="45">
        <v>0</v>
      </c>
      <c r="AA1396" s="44">
        <v>0</v>
      </c>
      <c r="AB1396" s="45">
        <v>0</v>
      </c>
      <c r="AC1396" s="54"/>
      <c r="AD1396" s="55">
        <f t="shared" ref="AD1396:AD1457" si="383">SUM(E1396:AB1396)</f>
        <v>0</v>
      </c>
      <c r="AE1396" s="54"/>
    </row>
    <row r="1397" spans="2:31" x14ac:dyDescent="0.3">
      <c r="B1397" s="14" t="s">
        <v>40</v>
      </c>
      <c r="C1397" s="4"/>
      <c r="D1397" s="4"/>
      <c r="E1397" s="44">
        <v>0</v>
      </c>
      <c r="F1397" s="45">
        <v>0</v>
      </c>
      <c r="G1397" s="44">
        <v>0</v>
      </c>
      <c r="H1397" s="45">
        <v>0</v>
      </c>
      <c r="I1397" s="44">
        <v>0</v>
      </c>
      <c r="J1397" s="45">
        <v>0</v>
      </c>
      <c r="K1397" s="44">
        <v>0</v>
      </c>
      <c r="L1397" s="45">
        <v>0</v>
      </c>
      <c r="M1397" s="44">
        <v>0</v>
      </c>
      <c r="N1397" s="45">
        <v>0</v>
      </c>
      <c r="O1397" s="44">
        <v>0</v>
      </c>
      <c r="P1397" s="45">
        <v>0</v>
      </c>
      <c r="Q1397" s="44">
        <v>0</v>
      </c>
      <c r="R1397" s="45">
        <v>0</v>
      </c>
      <c r="S1397" s="44">
        <v>0</v>
      </c>
      <c r="T1397" s="45">
        <v>0</v>
      </c>
      <c r="U1397" s="44">
        <v>0</v>
      </c>
      <c r="V1397" s="45">
        <v>0</v>
      </c>
      <c r="W1397" s="44">
        <v>0</v>
      </c>
      <c r="X1397" s="45">
        <v>0</v>
      </c>
      <c r="Y1397" s="44">
        <v>0</v>
      </c>
      <c r="Z1397" s="45">
        <v>0</v>
      </c>
      <c r="AA1397" s="44">
        <v>0</v>
      </c>
      <c r="AB1397" s="45">
        <v>0</v>
      </c>
      <c r="AC1397" s="54"/>
      <c r="AD1397" s="55">
        <f t="shared" si="383"/>
        <v>0</v>
      </c>
      <c r="AE1397" s="54"/>
    </row>
    <row r="1398" spans="2:31" x14ac:dyDescent="0.3">
      <c r="B1398" s="14" t="s">
        <v>41</v>
      </c>
      <c r="C1398" s="4"/>
      <c r="D1398" s="4"/>
      <c r="E1398" s="44">
        <v>0</v>
      </c>
      <c r="F1398" s="45">
        <v>0</v>
      </c>
      <c r="G1398" s="44">
        <v>0</v>
      </c>
      <c r="H1398" s="45">
        <v>0</v>
      </c>
      <c r="I1398" s="44">
        <v>0</v>
      </c>
      <c r="J1398" s="45">
        <v>0</v>
      </c>
      <c r="K1398" s="44">
        <v>0</v>
      </c>
      <c r="L1398" s="45">
        <v>0</v>
      </c>
      <c r="M1398" s="44">
        <v>5.791999999999998</v>
      </c>
      <c r="N1398" s="45">
        <v>1.8681666666666663</v>
      </c>
      <c r="O1398" s="44">
        <v>0.38016666666666515</v>
      </c>
      <c r="P1398" s="45">
        <v>4.9809999999999999</v>
      </c>
      <c r="Q1398" s="44">
        <v>6.6318333333333364</v>
      </c>
      <c r="R1398" s="45">
        <v>5.4979999999999984</v>
      </c>
      <c r="S1398" s="44">
        <v>9.2571666666666683</v>
      </c>
      <c r="T1398" s="45">
        <v>13.925666666666663</v>
      </c>
      <c r="U1398" s="44">
        <v>11.417666666666671</v>
      </c>
      <c r="V1398" s="45">
        <v>10.965666666666667</v>
      </c>
      <c r="W1398" s="44">
        <v>1.3953333333333326</v>
      </c>
      <c r="X1398" s="45">
        <v>0</v>
      </c>
      <c r="Y1398" s="44">
        <v>0</v>
      </c>
      <c r="Z1398" s="45">
        <v>0</v>
      </c>
      <c r="AA1398" s="44">
        <v>0</v>
      </c>
      <c r="AB1398" s="45">
        <v>0</v>
      </c>
      <c r="AC1398" s="54"/>
      <c r="AD1398" s="55">
        <f t="shared" si="383"/>
        <v>72.112666666666655</v>
      </c>
      <c r="AE1398" s="54"/>
    </row>
    <row r="1399" spans="2:31" x14ac:dyDescent="0.3">
      <c r="B1399" s="14" t="s">
        <v>42</v>
      </c>
      <c r="C1399" s="4"/>
      <c r="D1399" s="4"/>
      <c r="E1399" s="44">
        <v>0</v>
      </c>
      <c r="F1399" s="45">
        <v>0</v>
      </c>
      <c r="G1399" s="44">
        <v>0</v>
      </c>
      <c r="H1399" s="45">
        <v>0</v>
      </c>
      <c r="I1399" s="44">
        <v>0</v>
      </c>
      <c r="J1399" s="45">
        <v>0</v>
      </c>
      <c r="K1399" s="44">
        <v>0</v>
      </c>
      <c r="L1399" s="45">
        <v>0</v>
      </c>
      <c r="M1399" s="44">
        <v>9.8738333333333426</v>
      </c>
      <c r="N1399" s="45">
        <v>1.0250000000000019</v>
      </c>
      <c r="O1399" s="44">
        <v>3.3795000000000028</v>
      </c>
      <c r="P1399" s="45">
        <v>9.5996666666666712</v>
      </c>
      <c r="Q1399" s="44">
        <v>13.876833333333337</v>
      </c>
      <c r="R1399" s="45">
        <v>8.4071666666666633</v>
      </c>
      <c r="S1399" s="44">
        <v>13.530499999999998</v>
      </c>
      <c r="T1399" s="45">
        <v>21.535166666666662</v>
      </c>
      <c r="U1399" s="44">
        <v>18.209833333333325</v>
      </c>
      <c r="V1399" s="45">
        <v>28.098166666666668</v>
      </c>
      <c r="W1399" s="44">
        <v>17.022333333333332</v>
      </c>
      <c r="X1399" s="45">
        <v>0</v>
      </c>
      <c r="Y1399" s="44">
        <v>0</v>
      </c>
      <c r="Z1399" s="45">
        <v>0</v>
      </c>
      <c r="AA1399" s="44">
        <v>0</v>
      </c>
      <c r="AB1399" s="45">
        <v>0</v>
      </c>
      <c r="AC1399" s="54"/>
      <c r="AD1399" s="55">
        <f t="shared" si="383"/>
        <v>144.55799999999999</v>
      </c>
      <c r="AE1399" s="54"/>
    </row>
    <row r="1400" spans="2:31" x14ac:dyDescent="0.3">
      <c r="B1400" s="14" t="s">
        <v>43</v>
      </c>
      <c r="C1400" s="4"/>
      <c r="D1400" s="4"/>
      <c r="E1400" s="44">
        <v>0</v>
      </c>
      <c r="F1400" s="45">
        <v>0</v>
      </c>
      <c r="G1400" s="44">
        <v>0</v>
      </c>
      <c r="H1400" s="45">
        <v>0</v>
      </c>
      <c r="I1400" s="44">
        <v>0</v>
      </c>
      <c r="J1400" s="45">
        <v>0</v>
      </c>
      <c r="K1400" s="44">
        <v>0</v>
      </c>
      <c r="L1400" s="45">
        <v>0</v>
      </c>
      <c r="M1400" s="44">
        <v>0</v>
      </c>
      <c r="N1400" s="45">
        <v>0</v>
      </c>
      <c r="O1400" s="44">
        <v>0</v>
      </c>
      <c r="P1400" s="45">
        <v>0</v>
      </c>
      <c r="Q1400" s="44">
        <v>0</v>
      </c>
      <c r="R1400" s="45">
        <v>0</v>
      </c>
      <c r="S1400" s="44">
        <v>0</v>
      </c>
      <c r="T1400" s="45">
        <v>0</v>
      </c>
      <c r="U1400" s="44">
        <v>0</v>
      </c>
      <c r="V1400" s="45">
        <v>0</v>
      </c>
      <c r="W1400" s="44">
        <v>0</v>
      </c>
      <c r="X1400" s="45">
        <v>0</v>
      </c>
      <c r="Y1400" s="44">
        <v>0</v>
      </c>
      <c r="Z1400" s="45">
        <v>0</v>
      </c>
      <c r="AA1400" s="44">
        <v>0</v>
      </c>
      <c r="AB1400" s="45">
        <v>0</v>
      </c>
      <c r="AC1400" s="54"/>
      <c r="AD1400" s="55">
        <f t="shared" si="383"/>
        <v>0</v>
      </c>
      <c r="AE1400" s="54"/>
    </row>
    <row r="1401" spans="2:31" x14ac:dyDescent="0.3">
      <c r="B1401" s="14" t="s">
        <v>44</v>
      </c>
      <c r="C1401" s="4"/>
      <c r="D1401" s="4"/>
      <c r="E1401" s="44">
        <v>0</v>
      </c>
      <c r="F1401" s="45">
        <v>0</v>
      </c>
      <c r="G1401" s="44">
        <v>0</v>
      </c>
      <c r="H1401" s="45">
        <v>0</v>
      </c>
      <c r="I1401" s="44">
        <v>0</v>
      </c>
      <c r="J1401" s="45">
        <v>0</v>
      </c>
      <c r="K1401" s="44">
        <v>0</v>
      </c>
      <c r="L1401" s="45">
        <v>0</v>
      </c>
      <c r="M1401" s="44">
        <v>16.925666666666665</v>
      </c>
      <c r="N1401" s="45">
        <v>11.918999999999999</v>
      </c>
      <c r="O1401" s="44">
        <v>2.822166666666662</v>
      </c>
      <c r="P1401" s="45">
        <v>0.5903333333333326</v>
      </c>
      <c r="Q1401" s="44">
        <v>0</v>
      </c>
      <c r="R1401" s="45">
        <v>0</v>
      </c>
      <c r="S1401" s="44">
        <v>0</v>
      </c>
      <c r="T1401" s="45">
        <v>4.5768333333333375</v>
      </c>
      <c r="U1401" s="44">
        <v>12.042499999999995</v>
      </c>
      <c r="V1401" s="45">
        <v>27.365333333333343</v>
      </c>
      <c r="W1401" s="44">
        <v>23.801999999999978</v>
      </c>
      <c r="X1401" s="45">
        <v>0</v>
      </c>
      <c r="Y1401" s="44">
        <v>0</v>
      </c>
      <c r="Z1401" s="45">
        <v>0</v>
      </c>
      <c r="AA1401" s="44">
        <v>0</v>
      </c>
      <c r="AB1401" s="45">
        <v>0</v>
      </c>
      <c r="AC1401" s="54"/>
      <c r="AD1401" s="55">
        <f t="shared" si="383"/>
        <v>100.04383333333331</v>
      </c>
      <c r="AE1401" s="54"/>
    </row>
    <row r="1402" spans="2:31" x14ac:dyDescent="0.3">
      <c r="B1402" s="14" t="s">
        <v>45</v>
      </c>
      <c r="C1402" s="4"/>
      <c r="D1402" s="4"/>
      <c r="E1402" s="44">
        <v>0</v>
      </c>
      <c r="F1402" s="45">
        <v>0</v>
      </c>
      <c r="G1402" s="44">
        <v>0</v>
      </c>
      <c r="H1402" s="45">
        <v>0</v>
      </c>
      <c r="I1402" s="44">
        <v>0</v>
      </c>
      <c r="J1402" s="45">
        <v>0</v>
      </c>
      <c r="K1402" s="44">
        <v>0</v>
      </c>
      <c r="L1402" s="45">
        <v>5.050000000000001E-2</v>
      </c>
      <c r="M1402" s="44">
        <v>6.1753333333333327</v>
      </c>
      <c r="N1402" s="45">
        <v>2.4823333333333335</v>
      </c>
      <c r="O1402" s="44">
        <v>12.44883333333334</v>
      </c>
      <c r="P1402" s="45">
        <v>15.911999999999999</v>
      </c>
      <c r="Q1402" s="44">
        <v>17.782333333333334</v>
      </c>
      <c r="R1402" s="45">
        <v>21.722666666666658</v>
      </c>
      <c r="S1402" s="44">
        <v>21.068999999999999</v>
      </c>
      <c r="T1402" s="45">
        <v>17.115666666666666</v>
      </c>
      <c r="U1402" s="44">
        <v>12.761166666666657</v>
      </c>
      <c r="V1402" s="45">
        <v>5.1043333333333338</v>
      </c>
      <c r="W1402" s="44">
        <v>1.8511666666666671</v>
      </c>
      <c r="X1402" s="45">
        <v>0</v>
      </c>
      <c r="Y1402" s="44">
        <v>0</v>
      </c>
      <c r="Z1402" s="45">
        <v>0</v>
      </c>
      <c r="AA1402" s="44">
        <v>0</v>
      </c>
      <c r="AB1402" s="45">
        <v>0</v>
      </c>
      <c r="AC1402" s="54"/>
      <c r="AD1402" s="55">
        <f t="shared" si="383"/>
        <v>134.47533333333334</v>
      </c>
      <c r="AE1402" s="54"/>
    </row>
    <row r="1403" spans="2:31" x14ac:dyDescent="0.3">
      <c r="B1403" s="14" t="s">
        <v>46</v>
      </c>
      <c r="C1403" s="4"/>
      <c r="D1403" s="4"/>
      <c r="E1403" s="44">
        <v>0</v>
      </c>
      <c r="F1403" s="45">
        <v>0</v>
      </c>
      <c r="G1403" s="44">
        <v>0</v>
      </c>
      <c r="H1403" s="45">
        <v>0</v>
      </c>
      <c r="I1403" s="44">
        <v>0</v>
      </c>
      <c r="J1403" s="45">
        <v>0</v>
      </c>
      <c r="K1403" s="44">
        <v>0</v>
      </c>
      <c r="L1403" s="45">
        <v>0</v>
      </c>
      <c r="M1403" s="44">
        <v>27.520499999999991</v>
      </c>
      <c r="N1403" s="45">
        <v>31.975499999999972</v>
      </c>
      <c r="O1403" s="44">
        <v>32.794333333333334</v>
      </c>
      <c r="P1403" s="45">
        <v>32.629000000000026</v>
      </c>
      <c r="Q1403" s="44">
        <v>33.523499999999991</v>
      </c>
      <c r="R1403" s="45">
        <v>28.967000000000006</v>
      </c>
      <c r="S1403" s="44">
        <v>38.890000000000022</v>
      </c>
      <c r="T1403" s="45">
        <v>44.44916666666667</v>
      </c>
      <c r="U1403" s="44">
        <v>44.795499999999997</v>
      </c>
      <c r="V1403" s="45">
        <v>45.12466666666667</v>
      </c>
      <c r="W1403" s="44">
        <v>22.559666666666676</v>
      </c>
      <c r="X1403" s="45">
        <v>0</v>
      </c>
      <c r="Y1403" s="44">
        <v>0</v>
      </c>
      <c r="Z1403" s="45">
        <v>0</v>
      </c>
      <c r="AA1403" s="44">
        <v>0</v>
      </c>
      <c r="AB1403" s="45">
        <v>0</v>
      </c>
      <c r="AC1403" s="54"/>
      <c r="AD1403" s="55">
        <f t="shared" si="383"/>
        <v>383.22883333333334</v>
      </c>
      <c r="AE1403" s="54"/>
    </row>
    <row r="1404" spans="2:31" x14ac:dyDescent="0.3">
      <c r="B1404" s="14" t="s">
        <v>47</v>
      </c>
      <c r="C1404" s="4"/>
      <c r="D1404" s="4"/>
      <c r="E1404" s="44">
        <v>0</v>
      </c>
      <c r="F1404" s="45">
        <v>0</v>
      </c>
      <c r="G1404" s="44">
        <v>0</v>
      </c>
      <c r="H1404" s="45">
        <v>0</v>
      </c>
      <c r="I1404" s="44">
        <v>0</v>
      </c>
      <c r="J1404" s="45">
        <v>0</v>
      </c>
      <c r="K1404" s="44">
        <v>0</v>
      </c>
      <c r="L1404" s="45">
        <v>0.70416666666666672</v>
      </c>
      <c r="M1404" s="44">
        <v>0</v>
      </c>
      <c r="N1404" s="45">
        <v>4</v>
      </c>
      <c r="O1404" s="44">
        <v>3.8299999999999983</v>
      </c>
      <c r="P1404" s="45">
        <v>3.8999999999999986</v>
      </c>
      <c r="Q1404" s="44">
        <v>3.5999999999999979</v>
      </c>
      <c r="R1404" s="45">
        <v>3.7199999999999989</v>
      </c>
      <c r="S1404" s="44">
        <v>3.139999999999997</v>
      </c>
      <c r="T1404" s="45">
        <v>2.8000000000000007</v>
      </c>
      <c r="U1404" s="44">
        <v>2.91</v>
      </c>
      <c r="V1404" s="45">
        <v>4.6099999999999994</v>
      </c>
      <c r="W1404" s="44">
        <v>15.042499999999993</v>
      </c>
      <c r="X1404" s="45">
        <v>0</v>
      </c>
      <c r="Y1404" s="44">
        <v>0</v>
      </c>
      <c r="Z1404" s="45">
        <v>0</v>
      </c>
      <c r="AA1404" s="44">
        <v>0</v>
      </c>
      <c r="AB1404" s="45">
        <v>0</v>
      </c>
      <c r="AC1404" s="54"/>
      <c r="AD1404" s="55">
        <f t="shared" si="383"/>
        <v>48.256666666666646</v>
      </c>
      <c r="AE1404" s="54"/>
    </row>
    <row r="1405" spans="2:31" x14ac:dyDescent="0.3">
      <c r="B1405" s="14" t="s">
        <v>48</v>
      </c>
      <c r="C1405" s="4"/>
      <c r="D1405" s="4"/>
      <c r="E1405" s="44">
        <v>0</v>
      </c>
      <c r="F1405" s="45">
        <v>0</v>
      </c>
      <c r="G1405" s="44">
        <v>0</v>
      </c>
      <c r="H1405" s="45">
        <v>0</v>
      </c>
      <c r="I1405" s="44">
        <v>0</v>
      </c>
      <c r="J1405" s="45">
        <v>0</v>
      </c>
      <c r="K1405" s="44">
        <v>0</v>
      </c>
      <c r="L1405" s="45">
        <v>0</v>
      </c>
      <c r="M1405" s="44">
        <v>2.3528333333333333</v>
      </c>
      <c r="N1405" s="45">
        <v>8.0243333333333347</v>
      </c>
      <c r="O1405" s="44">
        <v>8.8448333333333338</v>
      </c>
      <c r="P1405" s="45">
        <v>8.7725000000000009</v>
      </c>
      <c r="Q1405" s="44">
        <v>8.7655000000000012</v>
      </c>
      <c r="R1405" s="45">
        <v>9.1090000000000018</v>
      </c>
      <c r="S1405" s="44">
        <v>8.6013333333333364</v>
      </c>
      <c r="T1405" s="45">
        <v>8.2723333333333358</v>
      </c>
      <c r="U1405" s="44">
        <v>8.3338333333333292</v>
      </c>
      <c r="V1405" s="45">
        <v>8.4748333333333328</v>
      </c>
      <c r="W1405" s="44">
        <v>2.8823333333333343</v>
      </c>
      <c r="X1405" s="45">
        <v>0</v>
      </c>
      <c r="Y1405" s="44">
        <v>0</v>
      </c>
      <c r="Z1405" s="45">
        <v>0</v>
      </c>
      <c r="AA1405" s="44">
        <v>0</v>
      </c>
      <c r="AB1405" s="45">
        <v>0</v>
      </c>
      <c r="AC1405" s="54"/>
      <c r="AD1405" s="55">
        <f t="shared" si="383"/>
        <v>82.433666666666682</v>
      </c>
      <c r="AE1405" s="54"/>
    </row>
    <row r="1406" spans="2:31" x14ac:dyDescent="0.3">
      <c r="B1406" s="14" t="s">
        <v>49</v>
      </c>
      <c r="C1406" s="4"/>
      <c r="D1406" s="4"/>
      <c r="E1406" s="44">
        <v>0</v>
      </c>
      <c r="F1406" s="45">
        <v>0</v>
      </c>
      <c r="G1406" s="44">
        <v>0</v>
      </c>
      <c r="H1406" s="45">
        <v>0</v>
      </c>
      <c r="I1406" s="44">
        <v>0</v>
      </c>
      <c r="J1406" s="45">
        <v>0</v>
      </c>
      <c r="K1406" s="44">
        <v>0</v>
      </c>
      <c r="L1406" s="45">
        <v>0</v>
      </c>
      <c r="M1406" s="44">
        <v>41.018000000000001</v>
      </c>
      <c r="N1406" s="45">
        <v>77.285499999999985</v>
      </c>
      <c r="O1406" s="44">
        <v>84.578166666666675</v>
      </c>
      <c r="P1406" s="45">
        <v>85.791833333333315</v>
      </c>
      <c r="Q1406" s="44">
        <v>89.328499999999991</v>
      </c>
      <c r="R1406" s="45">
        <v>82.509999999999991</v>
      </c>
      <c r="S1406" s="44">
        <v>96.97</v>
      </c>
      <c r="T1406" s="45">
        <v>115.16</v>
      </c>
      <c r="U1406" s="44">
        <v>115.06</v>
      </c>
      <c r="V1406" s="45">
        <v>87.306999999999974</v>
      </c>
      <c r="W1406" s="44">
        <v>53.254333333333307</v>
      </c>
      <c r="X1406" s="45">
        <v>0</v>
      </c>
      <c r="Y1406" s="44">
        <v>0</v>
      </c>
      <c r="Z1406" s="45">
        <v>0</v>
      </c>
      <c r="AA1406" s="44">
        <v>0</v>
      </c>
      <c r="AB1406" s="45">
        <v>0</v>
      </c>
      <c r="AC1406" s="54"/>
      <c r="AD1406" s="55">
        <f t="shared" si="383"/>
        <v>928.26333333333332</v>
      </c>
      <c r="AE1406" s="54"/>
    </row>
    <row r="1407" spans="2:31" x14ac:dyDescent="0.3">
      <c r="B1407" s="14" t="s">
        <v>50</v>
      </c>
      <c r="C1407" s="4"/>
      <c r="D1407" s="4"/>
      <c r="E1407" s="44">
        <v>0</v>
      </c>
      <c r="F1407" s="45">
        <v>0</v>
      </c>
      <c r="G1407" s="44">
        <v>0</v>
      </c>
      <c r="H1407" s="45">
        <v>0</v>
      </c>
      <c r="I1407" s="44">
        <v>0</v>
      </c>
      <c r="J1407" s="45">
        <v>0</v>
      </c>
      <c r="K1407" s="44">
        <v>0</v>
      </c>
      <c r="L1407" s="45">
        <v>0</v>
      </c>
      <c r="M1407" s="44">
        <v>0.24433333333333357</v>
      </c>
      <c r="N1407" s="45">
        <v>2.0155000000000003</v>
      </c>
      <c r="O1407" s="44">
        <v>1.0998333333333343</v>
      </c>
      <c r="P1407" s="45">
        <v>13.369999999999997</v>
      </c>
      <c r="Q1407" s="44">
        <v>7.1600000000000037</v>
      </c>
      <c r="R1407" s="45">
        <v>0</v>
      </c>
      <c r="S1407" s="44">
        <v>11.203333333333321</v>
      </c>
      <c r="T1407" s="45">
        <v>0</v>
      </c>
      <c r="U1407" s="44">
        <v>0</v>
      </c>
      <c r="V1407" s="45">
        <v>0</v>
      </c>
      <c r="W1407" s="44">
        <v>0.26250000000000023</v>
      </c>
      <c r="X1407" s="45">
        <v>0</v>
      </c>
      <c r="Y1407" s="44">
        <v>0</v>
      </c>
      <c r="Z1407" s="45">
        <v>0</v>
      </c>
      <c r="AA1407" s="44">
        <v>0</v>
      </c>
      <c r="AB1407" s="45">
        <v>0</v>
      </c>
      <c r="AC1407" s="54"/>
      <c r="AD1407" s="55">
        <f t="shared" si="383"/>
        <v>35.355499999999992</v>
      </c>
      <c r="AE1407" s="54"/>
    </row>
    <row r="1408" spans="2:31" x14ac:dyDescent="0.3">
      <c r="B1408" s="14" t="s">
        <v>109</v>
      </c>
      <c r="C1408" s="4"/>
      <c r="D1408" s="4"/>
      <c r="E1408" s="44">
        <v>0</v>
      </c>
      <c r="F1408" s="45">
        <v>0</v>
      </c>
      <c r="G1408" s="44">
        <v>0</v>
      </c>
      <c r="H1408" s="45">
        <v>0</v>
      </c>
      <c r="I1408" s="44">
        <v>0</v>
      </c>
      <c r="J1408" s="45">
        <v>0</v>
      </c>
      <c r="K1408" s="44">
        <v>0</v>
      </c>
      <c r="L1408" s="45">
        <v>0</v>
      </c>
      <c r="M1408" s="44">
        <v>21.733333333333324</v>
      </c>
      <c r="N1408" s="45">
        <v>18.731833333333334</v>
      </c>
      <c r="O1408" s="44">
        <v>17.025666666666673</v>
      </c>
      <c r="P1408" s="45">
        <v>16.394333333333318</v>
      </c>
      <c r="Q1408" s="44">
        <v>16.453500000000009</v>
      </c>
      <c r="R1408" s="45">
        <v>12.90049999999999</v>
      </c>
      <c r="S1408" s="44">
        <v>18.082499999999992</v>
      </c>
      <c r="T1408" s="45">
        <v>21.574500000000008</v>
      </c>
      <c r="U1408" s="44">
        <v>22.235833333333314</v>
      </c>
      <c r="V1408" s="45">
        <v>20.48116666666667</v>
      </c>
      <c r="W1408" s="44">
        <v>10.679833333333331</v>
      </c>
      <c r="X1408" s="45">
        <v>0</v>
      </c>
      <c r="Y1408" s="44">
        <v>0</v>
      </c>
      <c r="Z1408" s="45">
        <v>0</v>
      </c>
      <c r="AA1408" s="44">
        <v>0</v>
      </c>
      <c r="AB1408" s="45">
        <v>0</v>
      </c>
      <c r="AC1408" s="54"/>
      <c r="AD1408" s="55">
        <f t="shared" si="383"/>
        <v>196.29299999999998</v>
      </c>
      <c r="AE1408" s="54"/>
    </row>
    <row r="1409" spans="2:31" x14ac:dyDescent="0.3">
      <c r="B1409" s="14" t="s">
        <v>51</v>
      </c>
      <c r="C1409" s="4"/>
      <c r="D1409" s="4"/>
      <c r="E1409" s="44">
        <v>0</v>
      </c>
      <c r="F1409" s="45">
        <v>0</v>
      </c>
      <c r="G1409" s="44">
        <v>0</v>
      </c>
      <c r="H1409" s="45">
        <v>0</v>
      </c>
      <c r="I1409" s="44">
        <v>0</v>
      </c>
      <c r="J1409" s="45">
        <v>0</v>
      </c>
      <c r="K1409" s="44">
        <v>0</v>
      </c>
      <c r="L1409" s="45">
        <v>0</v>
      </c>
      <c r="M1409" s="44">
        <v>47.545833333333356</v>
      </c>
      <c r="N1409" s="45">
        <v>93.097500000000011</v>
      </c>
      <c r="O1409" s="44">
        <v>105.99266666666664</v>
      </c>
      <c r="P1409" s="45">
        <v>106.27133333333336</v>
      </c>
      <c r="Q1409" s="44">
        <v>109.44599999999996</v>
      </c>
      <c r="R1409" s="45">
        <v>105.78199999999998</v>
      </c>
      <c r="S1409" s="44">
        <v>120.82850000000001</v>
      </c>
      <c r="T1409" s="45">
        <v>138.45749999999998</v>
      </c>
      <c r="U1409" s="44">
        <v>142.05016666666663</v>
      </c>
      <c r="V1409" s="45">
        <v>132.49733333333333</v>
      </c>
      <c r="W1409" s="44">
        <v>62.285000000000011</v>
      </c>
      <c r="X1409" s="45">
        <v>0</v>
      </c>
      <c r="Y1409" s="44">
        <v>0</v>
      </c>
      <c r="Z1409" s="45">
        <v>0</v>
      </c>
      <c r="AA1409" s="44">
        <v>0</v>
      </c>
      <c r="AB1409" s="45">
        <v>0</v>
      </c>
      <c r="AC1409" s="54"/>
      <c r="AD1409" s="55">
        <f t="shared" si="383"/>
        <v>1164.2538333333334</v>
      </c>
      <c r="AE1409" s="54"/>
    </row>
    <row r="1410" spans="2:31" x14ac:dyDescent="0.3">
      <c r="B1410" s="14" t="s">
        <v>52</v>
      </c>
      <c r="C1410" s="4"/>
      <c r="D1410" s="4"/>
      <c r="E1410" s="44">
        <v>0</v>
      </c>
      <c r="F1410" s="45">
        <v>0</v>
      </c>
      <c r="G1410" s="44">
        <v>0</v>
      </c>
      <c r="H1410" s="45">
        <v>0</v>
      </c>
      <c r="I1410" s="44">
        <v>0</v>
      </c>
      <c r="J1410" s="45">
        <v>0</v>
      </c>
      <c r="K1410" s="44">
        <v>0</v>
      </c>
      <c r="L1410" s="45">
        <v>0</v>
      </c>
      <c r="M1410" s="44">
        <v>30.487000000000009</v>
      </c>
      <c r="N1410" s="45">
        <v>23.078666666666656</v>
      </c>
      <c r="O1410" s="44">
        <v>19.791000000000004</v>
      </c>
      <c r="P1410" s="45">
        <v>17.978000000000002</v>
      </c>
      <c r="Q1410" s="44">
        <v>18.128666666666668</v>
      </c>
      <c r="R1410" s="45">
        <v>17.071999999999999</v>
      </c>
      <c r="S1410" s="44">
        <v>21.157166666666672</v>
      </c>
      <c r="T1410" s="45">
        <v>26.083666666666677</v>
      </c>
      <c r="U1410" s="44">
        <v>27.554333333333336</v>
      </c>
      <c r="V1410" s="45">
        <v>34.281999999999996</v>
      </c>
      <c r="W1410" s="44">
        <v>27.633166666666661</v>
      </c>
      <c r="X1410" s="45">
        <v>0</v>
      </c>
      <c r="Y1410" s="44">
        <v>0</v>
      </c>
      <c r="Z1410" s="45">
        <v>0</v>
      </c>
      <c r="AA1410" s="44">
        <v>0</v>
      </c>
      <c r="AB1410" s="45">
        <v>0</v>
      </c>
      <c r="AC1410" s="54"/>
      <c r="AD1410" s="55">
        <f t="shared" si="383"/>
        <v>263.24566666666675</v>
      </c>
      <c r="AE1410" s="54"/>
    </row>
    <row r="1411" spans="2:31" x14ac:dyDescent="0.3">
      <c r="B1411" s="14" t="s">
        <v>53</v>
      </c>
      <c r="C1411" s="4"/>
      <c r="D1411" s="4"/>
      <c r="E1411" s="44">
        <v>0</v>
      </c>
      <c r="F1411" s="45">
        <v>0</v>
      </c>
      <c r="G1411" s="44">
        <v>0</v>
      </c>
      <c r="H1411" s="45">
        <v>0</v>
      </c>
      <c r="I1411" s="44">
        <v>0</v>
      </c>
      <c r="J1411" s="45">
        <v>0</v>
      </c>
      <c r="K1411" s="44">
        <v>0</v>
      </c>
      <c r="L1411" s="45">
        <v>0</v>
      </c>
      <c r="M1411" s="44">
        <v>0</v>
      </c>
      <c r="N1411" s="45">
        <v>0</v>
      </c>
      <c r="O1411" s="44">
        <v>0</v>
      </c>
      <c r="P1411" s="45">
        <v>0</v>
      </c>
      <c r="Q1411" s="44">
        <v>0</v>
      </c>
      <c r="R1411" s="45">
        <v>0</v>
      </c>
      <c r="S1411" s="44">
        <v>0</v>
      </c>
      <c r="T1411" s="45">
        <v>0</v>
      </c>
      <c r="U1411" s="44">
        <v>0</v>
      </c>
      <c r="V1411" s="45">
        <v>0</v>
      </c>
      <c r="W1411" s="44">
        <v>0</v>
      </c>
      <c r="X1411" s="45">
        <v>0</v>
      </c>
      <c r="Y1411" s="44">
        <v>0</v>
      </c>
      <c r="Z1411" s="45">
        <v>0</v>
      </c>
      <c r="AA1411" s="44">
        <v>0</v>
      </c>
      <c r="AB1411" s="45">
        <v>0</v>
      </c>
      <c r="AC1411" s="54"/>
      <c r="AD1411" s="55">
        <f t="shared" si="383"/>
        <v>0</v>
      </c>
      <c r="AE1411" s="54"/>
    </row>
    <row r="1412" spans="2:31" x14ac:dyDescent="0.3">
      <c r="B1412" s="14" t="s">
        <v>54</v>
      </c>
      <c r="C1412" s="4"/>
      <c r="D1412" s="4"/>
      <c r="E1412" s="44">
        <v>0</v>
      </c>
      <c r="F1412" s="45">
        <v>0</v>
      </c>
      <c r="G1412" s="44">
        <v>0</v>
      </c>
      <c r="H1412" s="45">
        <v>0</v>
      </c>
      <c r="I1412" s="44">
        <v>0</v>
      </c>
      <c r="J1412" s="45">
        <v>0</v>
      </c>
      <c r="K1412" s="44">
        <v>0</v>
      </c>
      <c r="L1412" s="45">
        <v>0</v>
      </c>
      <c r="M1412" s="44">
        <v>18.182666666666666</v>
      </c>
      <c r="N1412" s="45">
        <v>34.073000000000008</v>
      </c>
      <c r="O1412" s="44">
        <v>35.932833333333321</v>
      </c>
      <c r="P1412" s="45">
        <v>36.353000000000002</v>
      </c>
      <c r="Q1412" s="44">
        <v>37.011833333333335</v>
      </c>
      <c r="R1412" s="45">
        <v>37.047999999999995</v>
      </c>
      <c r="S1412" s="44">
        <v>34.738333333333337</v>
      </c>
      <c r="T1412" s="45">
        <v>45.401499999999984</v>
      </c>
      <c r="U1412" s="44">
        <v>49.306833333333344</v>
      </c>
      <c r="V1412" s="45">
        <v>42.309500000000007</v>
      </c>
      <c r="W1412" s="44">
        <v>15.837500000000006</v>
      </c>
      <c r="X1412" s="45">
        <v>0</v>
      </c>
      <c r="Y1412" s="44">
        <v>0</v>
      </c>
      <c r="Z1412" s="45">
        <v>0</v>
      </c>
      <c r="AA1412" s="44">
        <v>0</v>
      </c>
      <c r="AB1412" s="45">
        <v>0</v>
      </c>
      <c r="AC1412" s="54"/>
      <c r="AD1412" s="55">
        <f t="shared" si="383"/>
        <v>386.19500000000005</v>
      </c>
      <c r="AE1412" s="54"/>
    </row>
    <row r="1413" spans="2:31" x14ac:dyDescent="0.3">
      <c r="B1413" s="4" t="s">
        <v>55</v>
      </c>
      <c r="C1413" s="4"/>
      <c r="D1413" s="4"/>
      <c r="E1413" s="44">
        <v>0</v>
      </c>
      <c r="F1413" s="45">
        <v>0</v>
      </c>
      <c r="G1413" s="44">
        <v>0</v>
      </c>
      <c r="H1413" s="45">
        <v>0</v>
      </c>
      <c r="I1413" s="44">
        <v>0</v>
      </c>
      <c r="J1413" s="45">
        <v>0</v>
      </c>
      <c r="K1413" s="44">
        <v>0</v>
      </c>
      <c r="L1413" s="45">
        <v>0</v>
      </c>
      <c r="M1413" s="44">
        <v>12.678999999999998</v>
      </c>
      <c r="N1413" s="45">
        <v>52.964666666666673</v>
      </c>
      <c r="O1413" s="44">
        <v>37.088501229999991</v>
      </c>
      <c r="P1413" s="45">
        <v>21.457988899999989</v>
      </c>
      <c r="Q1413" s="44">
        <v>21.932552399999992</v>
      </c>
      <c r="R1413" s="45">
        <v>59.921158709999986</v>
      </c>
      <c r="S1413" s="44">
        <v>23.921296199999986</v>
      </c>
      <c r="T1413" s="45">
        <v>33.299431499999983</v>
      </c>
      <c r="U1413" s="44">
        <v>58.352686110000008</v>
      </c>
      <c r="V1413" s="45">
        <v>77.713833333333341</v>
      </c>
      <c r="W1413" s="44">
        <v>21.926499999999994</v>
      </c>
      <c r="X1413" s="45">
        <v>0</v>
      </c>
      <c r="Y1413" s="44">
        <v>0</v>
      </c>
      <c r="Z1413" s="45">
        <v>0</v>
      </c>
      <c r="AA1413" s="44">
        <v>0</v>
      </c>
      <c r="AB1413" s="45">
        <v>0</v>
      </c>
      <c r="AC1413" s="54"/>
      <c r="AD1413" s="55">
        <f t="shared" si="383"/>
        <v>421.25761504999997</v>
      </c>
      <c r="AE1413" s="54"/>
    </row>
    <row r="1414" spans="2:31" x14ac:dyDescent="0.3">
      <c r="B1414" s="4" t="s">
        <v>56</v>
      </c>
      <c r="C1414" s="4"/>
      <c r="D1414" s="4"/>
      <c r="E1414" s="44">
        <v>0</v>
      </c>
      <c r="F1414" s="45">
        <v>0</v>
      </c>
      <c r="G1414" s="44">
        <v>0</v>
      </c>
      <c r="H1414" s="45">
        <v>0</v>
      </c>
      <c r="I1414" s="44">
        <v>0</v>
      </c>
      <c r="J1414" s="45">
        <v>0</v>
      </c>
      <c r="K1414" s="44">
        <v>0</v>
      </c>
      <c r="L1414" s="45">
        <v>0.95333333333333314</v>
      </c>
      <c r="M1414" s="44">
        <v>9.7108333333333334</v>
      </c>
      <c r="N1414" s="45">
        <v>6.0554999999999986</v>
      </c>
      <c r="O1414" s="44">
        <v>7.6333333333333311</v>
      </c>
      <c r="P1414" s="45">
        <v>5.272000000000002</v>
      </c>
      <c r="Q1414" s="44">
        <v>4.9920000000000018</v>
      </c>
      <c r="R1414" s="45">
        <v>3.9524999999999992</v>
      </c>
      <c r="S1414" s="44">
        <v>5.9713333333333329</v>
      </c>
      <c r="T1414" s="45">
        <v>6.7488333333333372</v>
      </c>
      <c r="U1414" s="44">
        <v>9.6516666666666655</v>
      </c>
      <c r="V1414" s="45">
        <v>7.158999999999998</v>
      </c>
      <c r="W1414" s="44">
        <v>8.7833333333333332</v>
      </c>
      <c r="X1414" s="45">
        <v>0</v>
      </c>
      <c r="Y1414" s="44">
        <v>0</v>
      </c>
      <c r="Z1414" s="45">
        <v>0</v>
      </c>
      <c r="AA1414" s="44">
        <v>0</v>
      </c>
      <c r="AB1414" s="45">
        <v>0</v>
      </c>
      <c r="AC1414" s="54"/>
      <c r="AD1414" s="55">
        <f t="shared" si="383"/>
        <v>76.883666666666656</v>
      </c>
      <c r="AE1414" s="54"/>
    </row>
    <row r="1415" spans="2:31" x14ac:dyDescent="0.3">
      <c r="B1415" s="4" t="s">
        <v>110</v>
      </c>
      <c r="C1415" s="4"/>
      <c r="D1415" s="4"/>
      <c r="E1415" s="44">
        <v>0</v>
      </c>
      <c r="F1415" s="45">
        <v>0</v>
      </c>
      <c r="G1415" s="44">
        <v>0</v>
      </c>
      <c r="H1415" s="45">
        <v>0</v>
      </c>
      <c r="I1415" s="44">
        <v>0</v>
      </c>
      <c r="J1415" s="45">
        <v>0</v>
      </c>
      <c r="K1415" s="44">
        <v>0</v>
      </c>
      <c r="L1415" s="45">
        <v>0</v>
      </c>
      <c r="M1415" s="44">
        <v>5.9898333333333333</v>
      </c>
      <c r="N1415" s="45">
        <v>0</v>
      </c>
      <c r="O1415" s="44">
        <v>0</v>
      </c>
      <c r="P1415" s="45">
        <v>0</v>
      </c>
      <c r="Q1415" s="44">
        <v>0</v>
      </c>
      <c r="R1415" s="45">
        <v>0</v>
      </c>
      <c r="S1415" s="44">
        <v>0</v>
      </c>
      <c r="T1415" s="45">
        <v>0</v>
      </c>
      <c r="U1415" s="44">
        <v>0</v>
      </c>
      <c r="V1415" s="45">
        <v>5.9488333333333383</v>
      </c>
      <c r="W1415" s="44">
        <v>1.2539999999999982</v>
      </c>
      <c r="X1415" s="45">
        <v>0</v>
      </c>
      <c r="Y1415" s="44">
        <v>0</v>
      </c>
      <c r="Z1415" s="45">
        <v>0</v>
      </c>
      <c r="AA1415" s="44">
        <v>0</v>
      </c>
      <c r="AB1415" s="45">
        <v>0</v>
      </c>
      <c r="AC1415" s="54"/>
      <c r="AD1415" s="55">
        <f t="shared" si="383"/>
        <v>13.192666666666669</v>
      </c>
      <c r="AE1415" s="54"/>
    </row>
    <row r="1416" spans="2:31" x14ac:dyDescent="0.3">
      <c r="B1416" s="4" t="s">
        <v>57</v>
      </c>
      <c r="C1416" s="4"/>
      <c r="D1416" s="4"/>
      <c r="E1416" s="44">
        <v>0</v>
      </c>
      <c r="F1416" s="45">
        <v>0</v>
      </c>
      <c r="G1416" s="44">
        <v>0</v>
      </c>
      <c r="H1416" s="45">
        <v>0</v>
      </c>
      <c r="I1416" s="44">
        <v>0</v>
      </c>
      <c r="J1416" s="45">
        <v>0</v>
      </c>
      <c r="K1416" s="44">
        <v>0</v>
      </c>
      <c r="L1416" s="45">
        <v>0</v>
      </c>
      <c r="M1416" s="44">
        <v>0</v>
      </c>
      <c r="N1416" s="45">
        <v>0</v>
      </c>
      <c r="O1416" s="44">
        <v>0</v>
      </c>
      <c r="P1416" s="45">
        <v>0</v>
      </c>
      <c r="Q1416" s="44">
        <v>0</v>
      </c>
      <c r="R1416" s="45">
        <v>0</v>
      </c>
      <c r="S1416" s="44">
        <v>0</v>
      </c>
      <c r="T1416" s="45">
        <v>0</v>
      </c>
      <c r="U1416" s="44">
        <v>0</v>
      </c>
      <c r="V1416" s="45">
        <v>0</v>
      </c>
      <c r="W1416" s="44">
        <v>0</v>
      </c>
      <c r="X1416" s="45">
        <v>0</v>
      </c>
      <c r="Y1416" s="44">
        <v>0</v>
      </c>
      <c r="Z1416" s="45">
        <v>0</v>
      </c>
      <c r="AA1416" s="44">
        <v>0</v>
      </c>
      <c r="AB1416" s="45">
        <v>0</v>
      </c>
      <c r="AC1416" s="54"/>
      <c r="AD1416" s="55">
        <f t="shared" si="383"/>
        <v>0</v>
      </c>
      <c r="AE1416" s="54"/>
    </row>
    <row r="1417" spans="2:31" x14ac:dyDescent="0.3">
      <c r="B1417" s="4" t="s">
        <v>58</v>
      </c>
      <c r="C1417" s="4"/>
      <c r="D1417" s="4"/>
      <c r="E1417" s="44">
        <v>0</v>
      </c>
      <c r="F1417" s="45">
        <v>0</v>
      </c>
      <c r="G1417" s="44">
        <v>0</v>
      </c>
      <c r="H1417" s="45">
        <v>0</v>
      </c>
      <c r="I1417" s="44">
        <v>0</v>
      </c>
      <c r="J1417" s="45">
        <v>0</v>
      </c>
      <c r="K1417" s="44">
        <v>0</v>
      </c>
      <c r="L1417" s="45">
        <v>0</v>
      </c>
      <c r="M1417" s="44">
        <v>0</v>
      </c>
      <c r="N1417" s="45">
        <v>0</v>
      </c>
      <c r="O1417" s="44">
        <v>0</v>
      </c>
      <c r="P1417" s="45">
        <v>0</v>
      </c>
      <c r="Q1417" s="44">
        <v>0</v>
      </c>
      <c r="R1417" s="45">
        <v>0</v>
      </c>
      <c r="S1417" s="44">
        <v>0</v>
      </c>
      <c r="T1417" s="45">
        <v>0</v>
      </c>
      <c r="U1417" s="44">
        <v>0</v>
      </c>
      <c r="V1417" s="45">
        <v>0</v>
      </c>
      <c r="W1417" s="44">
        <v>0</v>
      </c>
      <c r="X1417" s="45">
        <v>0</v>
      </c>
      <c r="Y1417" s="44">
        <v>0</v>
      </c>
      <c r="Z1417" s="45">
        <v>0</v>
      </c>
      <c r="AA1417" s="44">
        <v>0</v>
      </c>
      <c r="AB1417" s="45">
        <v>0</v>
      </c>
      <c r="AC1417" s="54"/>
      <c r="AD1417" s="55">
        <f t="shared" si="383"/>
        <v>0</v>
      </c>
      <c r="AE1417" s="54"/>
    </row>
    <row r="1418" spans="2:31" x14ac:dyDescent="0.3">
      <c r="B1418" s="4" t="s">
        <v>111</v>
      </c>
      <c r="C1418" s="4"/>
      <c r="D1418" s="4"/>
      <c r="E1418" s="44">
        <v>0</v>
      </c>
      <c r="F1418" s="45">
        <v>0</v>
      </c>
      <c r="G1418" s="44">
        <v>0</v>
      </c>
      <c r="H1418" s="45">
        <v>0</v>
      </c>
      <c r="I1418" s="44">
        <v>0</v>
      </c>
      <c r="J1418" s="45">
        <v>0</v>
      </c>
      <c r="K1418" s="44">
        <v>0</v>
      </c>
      <c r="L1418" s="45">
        <v>0</v>
      </c>
      <c r="M1418" s="44">
        <v>26.207166666666652</v>
      </c>
      <c r="N1418" s="45">
        <v>31.523833333333336</v>
      </c>
      <c r="O1418" s="44">
        <v>24.512499999999989</v>
      </c>
      <c r="P1418" s="45">
        <v>22.546500000000002</v>
      </c>
      <c r="Q1418" s="44">
        <v>24.587666666666671</v>
      </c>
      <c r="R1418" s="45">
        <v>22.907166666666676</v>
      </c>
      <c r="S1418" s="44">
        <v>32.658499999999989</v>
      </c>
      <c r="T1418" s="45">
        <v>46.865333333333332</v>
      </c>
      <c r="U1418" s="44">
        <v>50.184999999999981</v>
      </c>
      <c r="V1418" s="45">
        <v>67.76166666666667</v>
      </c>
      <c r="W1418" s="44">
        <v>30.45566666666668</v>
      </c>
      <c r="X1418" s="45">
        <v>0</v>
      </c>
      <c r="Y1418" s="44">
        <v>0</v>
      </c>
      <c r="Z1418" s="45">
        <v>0</v>
      </c>
      <c r="AA1418" s="44">
        <v>0</v>
      </c>
      <c r="AB1418" s="45">
        <v>0</v>
      </c>
      <c r="AC1418" s="54"/>
      <c r="AD1418" s="55">
        <f t="shared" si="383"/>
        <v>380.21099999999996</v>
      </c>
      <c r="AE1418" s="54"/>
    </row>
    <row r="1419" spans="2:31" x14ac:dyDescent="0.3">
      <c r="B1419" s="4" t="s">
        <v>59</v>
      </c>
      <c r="C1419" s="4"/>
      <c r="D1419" s="4"/>
      <c r="E1419" s="44">
        <v>0</v>
      </c>
      <c r="F1419" s="45">
        <v>0</v>
      </c>
      <c r="G1419" s="44">
        <v>0</v>
      </c>
      <c r="H1419" s="45">
        <v>0</v>
      </c>
      <c r="I1419" s="44">
        <v>0</v>
      </c>
      <c r="J1419" s="45">
        <v>0</v>
      </c>
      <c r="K1419" s="44">
        <v>0</v>
      </c>
      <c r="L1419" s="45">
        <v>0</v>
      </c>
      <c r="M1419" s="44">
        <v>2.9175</v>
      </c>
      <c r="N1419" s="45">
        <v>9.9656666666666851</v>
      </c>
      <c r="O1419" s="44">
        <v>11.3415</v>
      </c>
      <c r="P1419" s="45">
        <v>10.484000000000005</v>
      </c>
      <c r="Q1419" s="44">
        <v>9.053166666666673</v>
      </c>
      <c r="R1419" s="45">
        <v>11.246</v>
      </c>
      <c r="S1419" s="44">
        <v>10.224166666666671</v>
      </c>
      <c r="T1419" s="45">
        <v>16.553999999999995</v>
      </c>
      <c r="U1419" s="44">
        <v>17.954999999999995</v>
      </c>
      <c r="V1419" s="45">
        <v>20.752333333333329</v>
      </c>
      <c r="W1419" s="44">
        <v>6.9294999999999991</v>
      </c>
      <c r="X1419" s="45">
        <v>0</v>
      </c>
      <c r="Y1419" s="44">
        <v>0</v>
      </c>
      <c r="Z1419" s="45">
        <v>0</v>
      </c>
      <c r="AA1419" s="44">
        <v>0</v>
      </c>
      <c r="AB1419" s="45">
        <v>0</v>
      </c>
      <c r="AC1419" s="54"/>
      <c r="AD1419" s="55">
        <f t="shared" si="383"/>
        <v>127.42283333333336</v>
      </c>
      <c r="AE1419" s="54"/>
    </row>
    <row r="1420" spans="2:31" x14ac:dyDescent="0.3">
      <c r="B1420" s="4" t="s">
        <v>60</v>
      </c>
      <c r="C1420" s="4"/>
      <c r="D1420" s="4"/>
      <c r="E1420" s="44">
        <v>0</v>
      </c>
      <c r="F1420" s="45">
        <v>0</v>
      </c>
      <c r="G1420" s="44">
        <v>0</v>
      </c>
      <c r="H1420" s="45">
        <v>0</v>
      </c>
      <c r="I1420" s="44">
        <v>0</v>
      </c>
      <c r="J1420" s="45">
        <v>0</v>
      </c>
      <c r="K1420" s="44">
        <v>0</v>
      </c>
      <c r="L1420" s="45">
        <v>0</v>
      </c>
      <c r="M1420" s="44">
        <v>5.4285000000000005</v>
      </c>
      <c r="N1420" s="45">
        <v>3.4788333333333328</v>
      </c>
      <c r="O1420" s="44">
        <v>0</v>
      </c>
      <c r="P1420" s="45">
        <v>0</v>
      </c>
      <c r="Q1420" s="44">
        <v>0</v>
      </c>
      <c r="R1420" s="45">
        <v>0</v>
      </c>
      <c r="S1420" s="44">
        <v>0</v>
      </c>
      <c r="T1420" s="45">
        <v>0</v>
      </c>
      <c r="U1420" s="44">
        <v>0</v>
      </c>
      <c r="V1420" s="45">
        <v>5.0890000000000004</v>
      </c>
      <c r="W1420" s="44">
        <v>4.7476666666666656</v>
      </c>
      <c r="X1420" s="45">
        <v>0</v>
      </c>
      <c r="Y1420" s="44">
        <v>0</v>
      </c>
      <c r="Z1420" s="45">
        <v>0</v>
      </c>
      <c r="AA1420" s="44">
        <v>0</v>
      </c>
      <c r="AB1420" s="45">
        <v>0</v>
      </c>
      <c r="AC1420" s="54"/>
      <c r="AD1420" s="55">
        <f t="shared" si="383"/>
        <v>18.744</v>
      </c>
      <c r="AE1420" s="54"/>
    </row>
    <row r="1421" spans="2:31" x14ac:dyDescent="0.3">
      <c r="B1421" s="4" t="s">
        <v>61</v>
      </c>
      <c r="C1421" s="4"/>
      <c r="D1421" s="4"/>
      <c r="E1421" s="44">
        <v>0</v>
      </c>
      <c r="F1421" s="45">
        <v>0</v>
      </c>
      <c r="G1421" s="44">
        <v>0</v>
      </c>
      <c r="H1421" s="45">
        <v>0</v>
      </c>
      <c r="I1421" s="44">
        <v>0</v>
      </c>
      <c r="J1421" s="45">
        <v>0</v>
      </c>
      <c r="K1421" s="44">
        <v>0</v>
      </c>
      <c r="L1421" s="45">
        <v>0</v>
      </c>
      <c r="M1421" s="44">
        <v>23.258500000000005</v>
      </c>
      <c r="N1421" s="45">
        <v>43.876333333333335</v>
      </c>
      <c r="O1421" s="44">
        <v>18.839233333333329</v>
      </c>
      <c r="P1421" s="45">
        <v>13.29406666666666</v>
      </c>
      <c r="Q1421" s="44">
        <v>5.9329399999999977</v>
      </c>
      <c r="R1421" s="45">
        <v>17.832579999999997</v>
      </c>
      <c r="S1421" s="44">
        <v>16.503853333333332</v>
      </c>
      <c r="T1421" s="45">
        <v>15.832233333333329</v>
      </c>
      <c r="U1421" s="44">
        <v>1.1698599999999983</v>
      </c>
      <c r="V1421" s="45">
        <v>17.268733333333333</v>
      </c>
      <c r="W1421" s="44">
        <v>45.943999999999996</v>
      </c>
      <c r="X1421" s="45">
        <v>0</v>
      </c>
      <c r="Y1421" s="44">
        <v>0</v>
      </c>
      <c r="Z1421" s="45">
        <v>0</v>
      </c>
      <c r="AA1421" s="44">
        <v>0</v>
      </c>
      <c r="AB1421" s="45">
        <v>0</v>
      </c>
      <c r="AC1421" s="54"/>
      <c r="AD1421" s="55">
        <f t="shared" si="383"/>
        <v>219.75233333333333</v>
      </c>
      <c r="AE1421" s="54"/>
    </row>
    <row r="1422" spans="2:31" x14ac:dyDescent="0.3">
      <c r="B1422" s="4" t="s">
        <v>62</v>
      </c>
      <c r="C1422" s="4"/>
      <c r="D1422" s="4"/>
      <c r="E1422" s="44">
        <v>0</v>
      </c>
      <c r="F1422" s="45">
        <v>0</v>
      </c>
      <c r="G1422" s="44">
        <v>0</v>
      </c>
      <c r="H1422" s="45">
        <v>0</v>
      </c>
      <c r="I1422" s="44">
        <v>0</v>
      </c>
      <c r="J1422" s="45">
        <v>0</v>
      </c>
      <c r="K1422" s="44">
        <v>0</v>
      </c>
      <c r="L1422" s="45">
        <v>1.1968333333333332</v>
      </c>
      <c r="M1422" s="44">
        <v>27.516333333333325</v>
      </c>
      <c r="N1422" s="45">
        <v>27.892833333333346</v>
      </c>
      <c r="O1422" s="44">
        <v>17.265666666666679</v>
      </c>
      <c r="P1422" s="45">
        <v>6.5831666666666653</v>
      </c>
      <c r="Q1422" s="44">
        <v>5.6648333333333323</v>
      </c>
      <c r="R1422" s="45">
        <v>10.700333333333331</v>
      </c>
      <c r="S1422" s="44">
        <v>10.240166666666669</v>
      </c>
      <c r="T1422" s="45">
        <v>23.705166666666678</v>
      </c>
      <c r="U1422" s="44">
        <v>18.37749999999998</v>
      </c>
      <c r="V1422" s="45">
        <v>28.810499999999987</v>
      </c>
      <c r="W1422" s="44">
        <v>19.288166666666644</v>
      </c>
      <c r="X1422" s="45">
        <v>0</v>
      </c>
      <c r="Y1422" s="44">
        <v>0</v>
      </c>
      <c r="Z1422" s="45">
        <v>0</v>
      </c>
      <c r="AA1422" s="44">
        <v>0</v>
      </c>
      <c r="AB1422" s="45">
        <v>0</v>
      </c>
      <c r="AC1422" s="54"/>
      <c r="AD1422" s="55">
        <f t="shared" si="383"/>
        <v>197.24149999999997</v>
      </c>
      <c r="AE1422" s="54"/>
    </row>
    <row r="1423" spans="2:31" x14ac:dyDescent="0.3">
      <c r="B1423" s="4" t="s">
        <v>63</v>
      </c>
      <c r="C1423" s="4"/>
      <c r="D1423" s="4"/>
      <c r="E1423" s="44">
        <v>0</v>
      </c>
      <c r="F1423" s="45">
        <v>0</v>
      </c>
      <c r="G1423" s="44">
        <v>0</v>
      </c>
      <c r="H1423" s="45">
        <v>0</v>
      </c>
      <c r="I1423" s="44">
        <v>0</v>
      </c>
      <c r="J1423" s="45">
        <v>0</v>
      </c>
      <c r="K1423" s="44">
        <v>0</v>
      </c>
      <c r="L1423" s="45">
        <v>3.1611666666666669</v>
      </c>
      <c r="M1423" s="44">
        <v>83.84099999999998</v>
      </c>
      <c r="N1423" s="45">
        <v>22.739000000000011</v>
      </c>
      <c r="O1423" s="44">
        <v>19.704166666666676</v>
      </c>
      <c r="P1423" s="45">
        <v>14.675833333333324</v>
      </c>
      <c r="Q1423" s="44">
        <v>9.1804999999999986</v>
      </c>
      <c r="R1423" s="45">
        <v>15.983666666666677</v>
      </c>
      <c r="S1423" s="44">
        <v>12.565999999999994</v>
      </c>
      <c r="T1423" s="45">
        <v>40.760000000000005</v>
      </c>
      <c r="U1423" s="44">
        <v>42.376499999999979</v>
      </c>
      <c r="V1423" s="45">
        <v>11.27</v>
      </c>
      <c r="W1423" s="44">
        <v>29.742333333333331</v>
      </c>
      <c r="X1423" s="45">
        <v>0</v>
      </c>
      <c r="Y1423" s="44">
        <v>0</v>
      </c>
      <c r="Z1423" s="45">
        <v>0</v>
      </c>
      <c r="AA1423" s="44">
        <v>0</v>
      </c>
      <c r="AB1423" s="45">
        <v>0</v>
      </c>
      <c r="AC1423" s="54"/>
      <c r="AD1423" s="55">
        <f t="shared" si="383"/>
        <v>306.00016666666659</v>
      </c>
      <c r="AE1423" s="54"/>
    </row>
    <row r="1424" spans="2:31" x14ac:dyDescent="0.3">
      <c r="B1424" s="4" t="s">
        <v>64</v>
      </c>
      <c r="C1424" s="4"/>
      <c r="D1424" s="4"/>
      <c r="E1424" s="44">
        <v>0</v>
      </c>
      <c r="F1424" s="45">
        <v>0</v>
      </c>
      <c r="G1424" s="44">
        <v>0</v>
      </c>
      <c r="H1424" s="45">
        <v>0</v>
      </c>
      <c r="I1424" s="44">
        <v>0</v>
      </c>
      <c r="J1424" s="45">
        <v>0</v>
      </c>
      <c r="K1424" s="44">
        <v>0</v>
      </c>
      <c r="L1424" s="45">
        <v>0</v>
      </c>
      <c r="M1424" s="44">
        <v>12.2605</v>
      </c>
      <c r="N1424" s="45">
        <v>33.882333333333307</v>
      </c>
      <c r="O1424" s="44">
        <v>23.298500000000004</v>
      </c>
      <c r="P1424" s="45">
        <v>15.009833333333331</v>
      </c>
      <c r="Q1424" s="44">
        <v>16.562500000000007</v>
      </c>
      <c r="R1424" s="45">
        <v>15.227499999999985</v>
      </c>
      <c r="S1424" s="44">
        <v>18.738666666666656</v>
      </c>
      <c r="T1424" s="45">
        <v>23.394833333333352</v>
      </c>
      <c r="U1424" s="44">
        <v>23.464000000000016</v>
      </c>
      <c r="V1424" s="45">
        <v>24.715666666666667</v>
      </c>
      <c r="W1424" s="44">
        <v>13.778000000000002</v>
      </c>
      <c r="X1424" s="45">
        <v>0</v>
      </c>
      <c r="Y1424" s="44">
        <v>0</v>
      </c>
      <c r="Z1424" s="45">
        <v>0</v>
      </c>
      <c r="AA1424" s="44">
        <v>0</v>
      </c>
      <c r="AB1424" s="45">
        <v>0</v>
      </c>
      <c r="AC1424" s="54"/>
      <c r="AD1424" s="55">
        <f t="shared" si="383"/>
        <v>220.33233333333334</v>
      </c>
      <c r="AE1424" s="54"/>
    </row>
    <row r="1425" spans="2:31" x14ac:dyDescent="0.3">
      <c r="B1425" s="4" t="s">
        <v>112</v>
      </c>
      <c r="C1425" s="4"/>
      <c r="D1425" s="4"/>
      <c r="E1425" s="44">
        <v>0</v>
      </c>
      <c r="F1425" s="45">
        <v>0</v>
      </c>
      <c r="G1425" s="44">
        <v>0</v>
      </c>
      <c r="H1425" s="45">
        <v>0</v>
      </c>
      <c r="I1425" s="44">
        <v>0</v>
      </c>
      <c r="J1425" s="45">
        <v>0</v>
      </c>
      <c r="K1425" s="44">
        <v>0</v>
      </c>
      <c r="L1425" s="45">
        <v>0.86083333333333345</v>
      </c>
      <c r="M1425" s="44">
        <v>36.97300000000002</v>
      </c>
      <c r="N1425" s="45">
        <v>6.5708333333333346</v>
      </c>
      <c r="O1425" s="44">
        <v>6.1666666666667071E-2</v>
      </c>
      <c r="P1425" s="45">
        <v>0</v>
      </c>
      <c r="Q1425" s="44">
        <v>0</v>
      </c>
      <c r="R1425" s="45">
        <v>0</v>
      </c>
      <c r="S1425" s="44">
        <v>0</v>
      </c>
      <c r="T1425" s="45">
        <v>2.7520000000000002</v>
      </c>
      <c r="U1425" s="44">
        <v>10.712500000000004</v>
      </c>
      <c r="V1425" s="45">
        <v>26.289666666666655</v>
      </c>
      <c r="W1425" s="44">
        <v>25.376333333333324</v>
      </c>
      <c r="X1425" s="45">
        <v>0</v>
      </c>
      <c r="Y1425" s="44">
        <v>0</v>
      </c>
      <c r="Z1425" s="45">
        <v>0</v>
      </c>
      <c r="AA1425" s="44">
        <v>0</v>
      </c>
      <c r="AB1425" s="45">
        <v>0</v>
      </c>
      <c r="AC1425" s="54"/>
      <c r="AD1425" s="55">
        <f t="shared" si="383"/>
        <v>109.59683333333334</v>
      </c>
      <c r="AE1425" s="54"/>
    </row>
    <row r="1426" spans="2:31" x14ac:dyDescent="0.3">
      <c r="B1426" s="4" t="s">
        <v>65</v>
      </c>
      <c r="C1426" s="4"/>
      <c r="D1426" s="4"/>
      <c r="E1426" s="44">
        <v>0</v>
      </c>
      <c r="F1426" s="45">
        <v>0</v>
      </c>
      <c r="G1426" s="44">
        <v>0</v>
      </c>
      <c r="H1426" s="45">
        <v>0</v>
      </c>
      <c r="I1426" s="44">
        <v>0</v>
      </c>
      <c r="J1426" s="45">
        <v>0</v>
      </c>
      <c r="K1426" s="44">
        <v>0</v>
      </c>
      <c r="L1426" s="45">
        <v>0.40733333333333316</v>
      </c>
      <c r="M1426" s="44">
        <v>9.7300000000000093</v>
      </c>
      <c r="N1426" s="45">
        <v>20.730000000000011</v>
      </c>
      <c r="O1426" s="44">
        <v>12.190333333333335</v>
      </c>
      <c r="P1426" s="45">
        <v>12.731999999999996</v>
      </c>
      <c r="Q1426" s="44">
        <v>13.60416666666667</v>
      </c>
      <c r="R1426" s="45">
        <v>14.70366666666666</v>
      </c>
      <c r="S1426" s="44">
        <v>15.652833333333335</v>
      </c>
      <c r="T1426" s="45">
        <v>16.980333333333334</v>
      </c>
      <c r="U1426" s="44">
        <v>16.330000000000013</v>
      </c>
      <c r="V1426" s="45">
        <v>21.940000000000019</v>
      </c>
      <c r="W1426" s="44">
        <v>13.154166666666679</v>
      </c>
      <c r="X1426" s="45">
        <v>0</v>
      </c>
      <c r="Y1426" s="44">
        <v>0</v>
      </c>
      <c r="Z1426" s="45">
        <v>0</v>
      </c>
      <c r="AA1426" s="44">
        <v>0</v>
      </c>
      <c r="AB1426" s="45">
        <v>0</v>
      </c>
      <c r="AC1426" s="54"/>
      <c r="AD1426" s="55">
        <f t="shared" si="383"/>
        <v>168.15483333333339</v>
      </c>
      <c r="AE1426" s="54"/>
    </row>
    <row r="1427" spans="2:31" x14ac:dyDescent="0.3">
      <c r="B1427" s="4" t="s">
        <v>66</v>
      </c>
      <c r="C1427" s="4"/>
      <c r="D1427" s="4"/>
      <c r="E1427" s="44">
        <v>0</v>
      </c>
      <c r="F1427" s="45">
        <v>0</v>
      </c>
      <c r="G1427" s="44">
        <v>0</v>
      </c>
      <c r="H1427" s="45">
        <v>0</v>
      </c>
      <c r="I1427" s="44">
        <v>0</v>
      </c>
      <c r="J1427" s="45">
        <v>0</v>
      </c>
      <c r="K1427" s="44">
        <v>0</v>
      </c>
      <c r="L1427" s="45">
        <v>0</v>
      </c>
      <c r="M1427" s="44">
        <v>0</v>
      </c>
      <c r="N1427" s="45">
        <v>0</v>
      </c>
      <c r="O1427" s="44">
        <v>0</v>
      </c>
      <c r="P1427" s="45">
        <v>0</v>
      </c>
      <c r="Q1427" s="44">
        <v>0</v>
      </c>
      <c r="R1427" s="45">
        <v>0</v>
      </c>
      <c r="S1427" s="44">
        <v>0</v>
      </c>
      <c r="T1427" s="45">
        <v>0</v>
      </c>
      <c r="U1427" s="44">
        <v>0</v>
      </c>
      <c r="V1427" s="45">
        <v>0</v>
      </c>
      <c r="W1427" s="44">
        <v>0</v>
      </c>
      <c r="X1427" s="45">
        <v>0</v>
      </c>
      <c r="Y1427" s="44">
        <v>0</v>
      </c>
      <c r="Z1427" s="45">
        <v>0</v>
      </c>
      <c r="AA1427" s="44">
        <v>0</v>
      </c>
      <c r="AB1427" s="45">
        <v>0</v>
      </c>
      <c r="AC1427" s="54"/>
      <c r="AD1427" s="55">
        <f t="shared" si="383"/>
        <v>0</v>
      </c>
      <c r="AE1427" s="54"/>
    </row>
    <row r="1428" spans="2:31" x14ac:dyDescent="0.3">
      <c r="B1428" s="4" t="s">
        <v>67</v>
      </c>
      <c r="C1428" s="4"/>
      <c r="D1428" s="4"/>
      <c r="E1428" s="44">
        <v>0</v>
      </c>
      <c r="F1428" s="45">
        <v>0</v>
      </c>
      <c r="G1428" s="44">
        <v>0</v>
      </c>
      <c r="H1428" s="45">
        <v>0</v>
      </c>
      <c r="I1428" s="44">
        <v>0</v>
      </c>
      <c r="J1428" s="45">
        <v>0</v>
      </c>
      <c r="K1428" s="44">
        <v>0</v>
      </c>
      <c r="L1428" s="45">
        <v>0.12133333333333338</v>
      </c>
      <c r="M1428" s="44">
        <v>3.9000000000000039</v>
      </c>
      <c r="N1428" s="45">
        <v>7.8053333333333326</v>
      </c>
      <c r="O1428" s="44">
        <v>6.681166666666666</v>
      </c>
      <c r="P1428" s="45">
        <v>0.19816666666666663</v>
      </c>
      <c r="Q1428" s="44">
        <v>0</v>
      </c>
      <c r="R1428" s="45">
        <v>0</v>
      </c>
      <c r="S1428" s="44">
        <v>0</v>
      </c>
      <c r="T1428" s="45">
        <v>0</v>
      </c>
      <c r="U1428" s="44">
        <v>0</v>
      </c>
      <c r="V1428" s="45">
        <v>0.68683333333333374</v>
      </c>
      <c r="W1428" s="44">
        <v>0.63849999999999985</v>
      </c>
      <c r="X1428" s="45">
        <v>0</v>
      </c>
      <c r="Y1428" s="44">
        <v>0</v>
      </c>
      <c r="Z1428" s="45">
        <v>0</v>
      </c>
      <c r="AA1428" s="44">
        <v>0</v>
      </c>
      <c r="AB1428" s="45">
        <v>0</v>
      </c>
      <c r="AC1428" s="54"/>
      <c r="AD1428" s="55">
        <f t="shared" si="383"/>
        <v>20.031333333333336</v>
      </c>
      <c r="AE1428" s="54"/>
    </row>
    <row r="1429" spans="2:31" x14ac:dyDescent="0.3">
      <c r="B1429" s="4" t="s">
        <v>68</v>
      </c>
      <c r="C1429" s="4"/>
      <c r="D1429" s="4"/>
      <c r="E1429" s="44">
        <v>0</v>
      </c>
      <c r="F1429" s="45">
        <v>0</v>
      </c>
      <c r="G1429" s="44">
        <v>0</v>
      </c>
      <c r="H1429" s="45">
        <v>0</v>
      </c>
      <c r="I1429" s="44">
        <v>0</v>
      </c>
      <c r="J1429" s="45">
        <v>0</v>
      </c>
      <c r="K1429" s="44">
        <v>0</v>
      </c>
      <c r="L1429" s="45">
        <v>0</v>
      </c>
      <c r="M1429" s="44">
        <v>71.827666666666644</v>
      </c>
      <c r="N1429" s="45">
        <v>11.223833333333323</v>
      </c>
      <c r="O1429" s="44">
        <v>0</v>
      </c>
      <c r="P1429" s="45">
        <v>0</v>
      </c>
      <c r="Q1429" s="44">
        <v>0</v>
      </c>
      <c r="R1429" s="45">
        <v>0</v>
      </c>
      <c r="S1429" s="44">
        <v>0</v>
      </c>
      <c r="T1429" s="45">
        <v>10.290166666666664</v>
      </c>
      <c r="U1429" s="44">
        <v>25.372166666666665</v>
      </c>
      <c r="V1429" s="45">
        <v>68.356999999999999</v>
      </c>
      <c r="W1429" s="44">
        <v>85.187833333333359</v>
      </c>
      <c r="X1429" s="45">
        <v>0</v>
      </c>
      <c r="Y1429" s="44">
        <v>0</v>
      </c>
      <c r="Z1429" s="45">
        <v>0</v>
      </c>
      <c r="AA1429" s="44">
        <v>0</v>
      </c>
      <c r="AB1429" s="45">
        <v>0</v>
      </c>
      <c r="AC1429" s="54"/>
      <c r="AD1429" s="55">
        <f t="shared" si="383"/>
        <v>272.25866666666667</v>
      </c>
      <c r="AE1429" s="54"/>
    </row>
    <row r="1430" spans="2:31" x14ac:dyDescent="0.3">
      <c r="B1430" s="4" t="s">
        <v>69</v>
      </c>
      <c r="C1430" s="4"/>
      <c r="D1430" s="4"/>
      <c r="E1430" s="44">
        <v>0</v>
      </c>
      <c r="F1430" s="45">
        <v>0</v>
      </c>
      <c r="G1430" s="44">
        <v>0</v>
      </c>
      <c r="H1430" s="45">
        <v>0</v>
      </c>
      <c r="I1430" s="44">
        <v>0</v>
      </c>
      <c r="J1430" s="45">
        <v>0</v>
      </c>
      <c r="K1430" s="44">
        <v>0</v>
      </c>
      <c r="L1430" s="45">
        <v>0</v>
      </c>
      <c r="M1430" s="44">
        <v>4.0811666666666646</v>
      </c>
      <c r="N1430" s="45">
        <v>0</v>
      </c>
      <c r="O1430" s="44">
        <v>0</v>
      </c>
      <c r="P1430" s="45">
        <v>0</v>
      </c>
      <c r="Q1430" s="44">
        <v>0</v>
      </c>
      <c r="R1430" s="45">
        <v>0</v>
      </c>
      <c r="S1430" s="44">
        <v>0</v>
      </c>
      <c r="T1430" s="45">
        <v>0</v>
      </c>
      <c r="U1430" s="44">
        <v>0</v>
      </c>
      <c r="V1430" s="45">
        <v>1.640000000000001</v>
      </c>
      <c r="W1430" s="44">
        <v>0</v>
      </c>
      <c r="X1430" s="45">
        <v>0</v>
      </c>
      <c r="Y1430" s="44">
        <v>0</v>
      </c>
      <c r="Z1430" s="45">
        <v>0</v>
      </c>
      <c r="AA1430" s="44">
        <v>0</v>
      </c>
      <c r="AB1430" s="45">
        <v>0</v>
      </c>
      <c r="AC1430" s="54"/>
      <c r="AD1430" s="55">
        <f t="shared" si="383"/>
        <v>5.7211666666666652</v>
      </c>
      <c r="AE1430" s="54"/>
    </row>
    <row r="1431" spans="2:31" x14ac:dyDescent="0.3">
      <c r="B1431" s="4" t="s">
        <v>70</v>
      </c>
      <c r="C1431" s="4"/>
      <c r="D1431" s="4"/>
      <c r="E1431" s="44">
        <v>0</v>
      </c>
      <c r="F1431" s="45">
        <v>0</v>
      </c>
      <c r="G1431" s="44">
        <v>0</v>
      </c>
      <c r="H1431" s="45">
        <v>0</v>
      </c>
      <c r="I1431" s="44">
        <v>0</v>
      </c>
      <c r="J1431" s="45">
        <v>0</v>
      </c>
      <c r="K1431" s="44">
        <v>0</v>
      </c>
      <c r="L1431" s="45">
        <v>0</v>
      </c>
      <c r="M1431" s="44">
        <v>25.621999999999975</v>
      </c>
      <c r="N1431" s="45">
        <v>36.680500000000002</v>
      </c>
      <c r="O1431" s="44">
        <v>71.830833333333345</v>
      </c>
      <c r="P1431" s="45">
        <v>27.033333333333324</v>
      </c>
      <c r="Q1431" s="44">
        <v>60.066833333333314</v>
      </c>
      <c r="R1431" s="45">
        <v>64.256999999999977</v>
      </c>
      <c r="S1431" s="44">
        <v>48.943499999999986</v>
      </c>
      <c r="T1431" s="45">
        <v>102.20683333333328</v>
      </c>
      <c r="U1431" s="44">
        <v>106.88383333333334</v>
      </c>
      <c r="V1431" s="45">
        <v>72.571666666666673</v>
      </c>
      <c r="W1431" s="44">
        <v>37.159499999999994</v>
      </c>
      <c r="X1431" s="45">
        <v>0</v>
      </c>
      <c r="Y1431" s="44">
        <v>0</v>
      </c>
      <c r="Z1431" s="45">
        <v>0</v>
      </c>
      <c r="AA1431" s="44">
        <v>0</v>
      </c>
      <c r="AB1431" s="45">
        <v>0</v>
      </c>
      <c r="AC1431" s="54"/>
      <c r="AD1431" s="55">
        <f t="shared" si="383"/>
        <v>653.25583333333327</v>
      </c>
      <c r="AE1431" s="54"/>
    </row>
    <row r="1432" spans="2:31" x14ac:dyDescent="0.3">
      <c r="B1432" s="4" t="s">
        <v>71</v>
      </c>
      <c r="C1432" s="4"/>
      <c r="D1432" s="4"/>
      <c r="E1432" s="44">
        <v>0</v>
      </c>
      <c r="F1432" s="45">
        <v>0</v>
      </c>
      <c r="G1432" s="44">
        <v>0</v>
      </c>
      <c r="H1432" s="45">
        <v>0</v>
      </c>
      <c r="I1432" s="44">
        <v>0</v>
      </c>
      <c r="J1432" s="45">
        <v>0</v>
      </c>
      <c r="K1432" s="44">
        <v>0</v>
      </c>
      <c r="L1432" s="45">
        <v>0</v>
      </c>
      <c r="M1432" s="44">
        <v>2.5211666666666663</v>
      </c>
      <c r="N1432" s="45">
        <v>0</v>
      </c>
      <c r="O1432" s="44">
        <v>0</v>
      </c>
      <c r="P1432" s="45">
        <v>0</v>
      </c>
      <c r="Q1432" s="44">
        <v>0</v>
      </c>
      <c r="R1432" s="45">
        <v>0</v>
      </c>
      <c r="S1432" s="44">
        <v>0</v>
      </c>
      <c r="T1432" s="45">
        <v>0</v>
      </c>
      <c r="U1432" s="44">
        <v>0</v>
      </c>
      <c r="V1432" s="45">
        <v>0.25416666666666621</v>
      </c>
      <c r="W1432" s="44">
        <v>0.18783333333333405</v>
      </c>
      <c r="X1432" s="45">
        <v>0</v>
      </c>
      <c r="Y1432" s="44">
        <v>0</v>
      </c>
      <c r="Z1432" s="45">
        <v>0</v>
      </c>
      <c r="AA1432" s="44">
        <v>0</v>
      </c>
      <c r="AB1432" s="45">
        <v>0</v>
      </c>
      <c r="AC1432" s="54"/>
      <c r="AD1432" s="55">
        <f t="shared" si="383"/>
        <v>2.9631666666666665</v>
      </c>
      <c r="AE1432" s="54"/>
    </row>
    <row r="1433" spans="2:31" x14ac:dyDescent="0.3">
      <c r="B1433" s="4" t="s">
        <v>72</v>
      </c>
      <c r="C1433" s="4"/>
      <c r="D1433" s="4"/>
      <c r="E1433" s="44">
        <v>0</v>
      </c>
      <c r="F1433" s="45">
        <v>0</v>
      </c>
      <c r="G1433" s="44">
        <v>0</v>
      </c>
      <c r="H1433" s="45">
        <v>0</v>
      </c>
      <c r="I1433" s="44">
        <v>0</v>
      </c>
      <c r="J1433" s="45">
        <v>0</v>
      </c>
      <c r="K1433" s="44">
        <v>0</v>
      </c>
      <c r="L1433" s="45">
        <v>0</v>
      </c>
      <c r="M1433" s="44">
        <v>0</v>
      </c>
      <c r="N1433" s="45">
        <v>0</v>
      </c>
      <c r="O1433" s="44">
        <v>0</v>
      </c>
      <c r="P1433" s="45">
        <v>0</v>
      </c>
      <c r="Q1433" s="44">
        <v>0</v>
      </c>
      <c r="R1433" s="45">
        <v>0</v>
      </c>
      <c r="S1433" s="44">
        <v>0</v>
      </c>
      <c r="T1433" s="45">
        <v>0</v>
      </c>
      <c r="U1433" s="44">
        <v>0</v>
      </c>
      <c r="V1433" s="45">
        <v>0</v>
      </c>
      <c r="W1433" s="44">
        <v>0</v>
      </c>
      <c r="X1433" s="45">
        <v>0</v>
      </c>
      <c r="Y1433" s="44">
        <v>0</v>
      </c>
      <c r="Z1433" s="45">
        <v>0</v>
      </c>
      <c r="AA1433" s="44">
        <v>0</v>
      </c>
      <c r="AB1433" s="45">
        <v>0</v>
      </c>
      <c r="AC1433" s="54"/>
      <c r="AD1433" s="55">
        <f t="shared" si="383"/>
        <v>0</v>
      </c>
      <c r="AE1433" s="54"/>
    </row>
    <row r="1434" spans="2:31" x14ac:dyDescent="0.3">
      <c r="B1434" s="4" t="s">
        <v>73</v>
      </c>
      <c r="C1434" s="4"/>
      <c r="D1434" s="4"/>
      <c r="E1434" s="44">
        <v>0</v>
      </c>
      <c r="F1434" s="45">
        <v>0</v>
      </c>
      <c r="G1434" s="44">
        <v>0</v>
      </c>
      <c r="H1434" s="45">
        <v>0</v>
      </c>
      <c r="I1434" s="44">
        <v>0</v>
      </c>
      <c r="J1434" s="45">
        <v>0</v>
      </c>
      <c r="K1434" s="44">
        <v>0</v>
      </c>
      <c r="L1434" s="45">
        <v>0</v>
      </c>
      <c r="M1434" s="44">
        <v>6.3546666666666658</v>
      </c>
      <c r="N1434" s="45">
        <v>25.995499999999989</v>
      </c>
      <c r="O1434" s="44">
        <v>42.162500000000016</v>
      </c>
      <c r="P1434" s="45">
        <v>51.932333333333311</v>
      </c>
      <c r="Q1434" s="44">
        <v>53.415999999999983</v>
      </c>
      <c r="R1434" s="45">
        <v>49.941833333333307</v>
      </c>
      <c r="S1434" s="44">
        <v>55.048999999999992</v>
      </c>
      <c r="T1434" s="45">
        <v>67.180166666666707</v>
      </c>
      <c r="U1434" s="44">
        <v>64.389999999999901</v>
      </c>
      <c r="V1434" s="45">
        <v>62.88900000000001</v>
      </c>
      <c r="W1434" s="44">
        <v>34.681000000000019</v>
      </c>
      <c r="X1434" s="45">
        <v>0</v>
      </c>
      <c r="Y1434" s="44">
        <v>0</v>
      </c>
      <c r="Z1434" s="45">
        <v>0</v>
      </c>
      <c r="AA1434" s="44">
        <v>0</v>
      </c>
      <c r="AB1434" s="45">
        <v>0</v>
      </c>
      <c r="AC1434" s="54"/>
      <c r="AD1434" s="55">
        <f t="shared" si="383"/>
        <v>513.99199999999985</v>
      </c>
      <c r="AE1434" s="54"/>
    </row>
    <row r="1435" spans="2:31" x14ac:dyDescent="0.3">
      <c r="B1435" s="4" t="s">
        <v>74</v>
      </c>
      <c r="C1435" s="4"/>
      <c r="D1435" s="4"/>
      <c r="E1435" s="44">
        <v>0</v>
      </c>
      <c r="F1435" s="45">
        <v>0</v>
      </c>
      <c r="G1435" s="44">
        <v>0</v>
      </c>
      <c r="H1435" s="45">
        <v>0</v>
      </c>
      <c r="I1435" s="44">
        <v>0</v>
      </c>
      <c r="J1435" s="45">
        <v>0</v>
      </c>
      <c r="K1435" s="44">
        <v>0</v>
      </c>
      <c r="L1435" s="45">
        <v>0</v>
      </c>
      <c r="M1435" s="44">
        <v>0</v>
      </c>
      <c r="N1435" s="45">
        <v>0</v>
      </c>
      <c r="O1435" s="44">
        <v>0</v>
      </c>
      <c r="P1435" s="45">
        <v>0</v>
      </c>
      <c r="Q1435" s="44">
        <v>0</v>
      </c>
      <c r="R1435" s="45">
        <v>0</v>
      </c>
      <c r="S1435" s="44">
        <v>0</v>
      </c>
      <c r="T1435" s="45">
        <v>0</v>
      </c>
      <c r="U1435" s="44">
        <v>0</v>
      </c>
      <c r="V1435" s="45">
        <v>0</v>
      </c>
      <c r="W1435" s="44">
        <v>0</v>
      </c>
      <c r="X1435" s="45">
        <v>0</v>
      </c>
      <c r="Y1435" s="44">
        <v>0</v>
      </c>
      <c r="Z1435" s="45">
        <v>0</v>
      </c>
      <c r="AA1435" s="44">
        <v>0</v>
      </c>
      <c r="AB1435" s="45">
        <v>0</v>
      </c>
      <c r="AC1435" s="54"/>
      <c r="AD1435" s="55">
        <f t="shared" si="383"/>
        <v>0</v>
      </c>
      <c r="AE1435" s="54"/>
    </row>
    <row r="1436" spans="2:31" x14ac:dyDescent="0.3">
      <c r="B1436" s="4" t="s">
        <v>75</v>
      </c>
      <c r="C1436" s="4"/>
      <c r="D1436" s="4"/>
      <c r="E1436" s="44">
        <v>0</v>
      </c>
      <c r="F1436" s="45">
        <v>0</v>
      </c>
      <c r="G1436" s="44">
        <v>0</v>
      </c>
      <c r="H1436" s="45">
        <v>0</v>
      </c>
      <c r="I1436" s="44">
        <v>0</v>
      </c>
      <c r="J1436" s="45">
        <v>0</v>
      </c>
      <c r="K1436" s="44">
        <v>0</v>
      </c>
      <c r="L1436" s="45">
        <v>0</v>
      </c>
      <c r="M1436" s="44">
        <v>23.663666666666668</v>
      </c>
      <c r="N1436" s="45">
        <v>14.041666666666661</v>
      </c>
      <c r="O1436" s="44">
        <v>66.085333333333338</v>
      </c>
      <c r="P1436" s="45">
        <v>72.168000000000035</v>
      </c>
      <c r="Q1436" s="44">
        <v>75.738666666666674</v>
      </c>
      <c r="R1436" s="45">
        <v>95.620833333333323</v>
      </c>
      <c r="S1436" s="44">
        <v>84.158333333333346</v>
      </c>
      <c r="T1436" s="45">
        <v>79.873999999999995</v>
      </c>
      <c r="U1436" s="44">
        <v>45.221666666666678</v>
      </c>
      <c r="V1436" s="45">
        <v>23.179499999999997</v>
      </c>
      <c r="W1436" s="44">
        <v>3.8275000000000001</v>
      </c>
      <c r="X1436" s="45">
        <v>0</v>
      </c>
      <c r="Y1436" s="44">
        <v>0</v>
      </c>
      <c r="Z1436" s="45">
        <v>0</v>
      </c>
      <c r="AA1436" s="44">
        <v>0</v>
      </c>
      <c r="AB1436" s="45">
        <v>0</v>
      </c>
      <c r="AC1436" s="54"/>
      <c r="AD1436" s="55">
        <f t="shared" si="383"/>
        <v>583.57916666666677</v>
      </c>
      <c r="AE1436" s="54"/>
    </row>
    <row r="1437" spans="2:31" x14ac:dyDescent="0.3">
      <c r="B1437" s="4" t="s">
        <v>76</v>
      </c>
      <c r="C1437" s="4"/>
      <c r="D1437" s="4"/>
      <c r="E1437" s="44">
        <v>0</v>
      </c>
      <c r="F1437" s="45">
        <v>0</v>
      </c>
      <c r="G1437" s="44">
        <v>0</v>
      </c>
      <c r="H1437" s="45">
        <v>0</v>
      </c>
      <c r="I1437" s="44">
        <v>0</v>
      </c>
      <c r="J1437" s="45">
        <v>0</v>
      </c>
      <c r="K1437" s="44">
        <v>0</v>
      </c>
      <c r="L1437" s="45">
        <v>0</v>
      </c>
      <c r="M1437" s="44">
        <v>18.209500000000002</v>
      </c>
      <c r="N1437" s="45">
        <v>30.079833333333323</v>
      </c>
      <c r="O1437" s="44">
        <v>34.041166666666655</v>
      </c>
      <c r="P1437" s="45">
        <v>37.735166666666672</v>
      </c>
      <c r="Q1437" s="44">
        <v>37.88966666666667</v>
      </c>
      <c r="R1437" s="45">
        <v>38.138666666666644</v>
      </c>
      <c r="S1437" s="44">
        <v>45.559499999999993</v>
      </c>
      <c r="T1437" s="45">
        <v>53.435499999999969</v>
      </c>
      <c r="U1437" s="44">
        <v>50.900166666666649</v>
      </c>
      <c r="V1437" s="45">
        <v>48.416500000000006</v>
      </c>
      <c r="W1437" s="44">
        <v>23.839166666666678</v>
      </c>
      <c r="X1437" s="45">
        <v>0</v>
      </c>
      <c r="Y1437" s="44">
        <v>0</v>
      </c>
      <c r="Z1437" s="45">
        <v>0</v>
      </c>
      <c r="AA1437" s="44">
        <v>0</v>
      </c>
      <c r="AB1437" s="45">
        <v>0</v>
      </c>
      <c r="AC1437" s="54"/>
      <c r="AD1437" s="55">
        <f t="shared" si="383"/>
        <v>418.2448333333333</v>
      </c>
      <c r="AE1437" s="54"/>
    </row>
    <row r="1438" spans="2:31" x14ac:dyDescent="0.3">
      <c r="B1438" s="4" t="s">
        <v>77</v>
      </c>
      <c r="C1438" s="4"/>
      <c r="D1438" s="4"/>
      <c r="E1438" s="44">
        <v>0</v>
      </c>
      <c r="F1438" s="45">
        <v>0</v>
      </c>
      <c r="G1438" s="44">
        <v>0</v>
      </c>
      <c r="H1438" s="45">
        <v>0</v>
      </c>
      <c r="I1438" s="44">
        <v>0</v>
      </c>
      <c r="J1438" s="45">
        <v>0</v>
      </c>
      <c r="K1438" s="44">
        <v>0</v>
      </c>
      <c r="L1438" s="45">
        <v>1.4820000000000004</v>
      </c>
      <c r="M1438" s="44">
        <v>27.849999999999973</v>
      </c>
      <c r="N1438" s="45">
        <v>42.94000000000004</v>
      </c>
      <c r="O1438" s="44">
        <v>45.219999999999963</v>
      </c>
      <c r="P1438" s="45">
        <v>44.929999999999971</v>
      </c>
      <c r="Q1438" s="44">
        <v>36.204166666666673</v>
      </c>
      <c r="R1438" s="45">
        <v>2.3096666666666645</v>
      </c>
      <c r="S1438" s="44">
        <v>4.8550000000000004</v>
      </c>
      <c r="T1438" s="45">
        <v>8.3831666666666749</v>
      </c>
      <c r="U1438" s="44">
        <v>6.9990000000000032</v>
      </c>
      <c r="V1438" s="45">
        <v>13.228333333333321</v>
      </c>
      <c r="W1438" s="44">
        <v>8.8268333333333295</v>
      </c>
      <c r="X1438" s="45">
        <v>0</v>
      </c>
      <c r="Y1438" s="44">
        <v>0</v>
      </c>
      <c r="Z1438" s="45">
        <v>0</v>
      </c>
      <c r="AA1438" s="44">
        <v>0</v>
      </c>
      <c r="AB1438" s="45">
        <v>0</v>
      </c>
      <c r="AC1438" s="54"/>
      <c r="AD1438" s="55">
        <f t="shared" si="383"/>
        <v>243.22816666666662</v>
      </c>
      <c r="AE1438" s="54"/>
    </row>
    <row r="1439" spans="2:31" x14ac:dyDescent="0.3">
      <c r="B1439" s="4" t="s">
        <v>78</v>
      </c>
      <c r="C1439" s="4"/>
      <c r="D1439" s="4"/>
      <c r="E1439" s="44">
        <v>0</v>
      </c>
      <c r="F1439" s="45">
        <v>0</v>
      </c>
      <c r="G1439" s="44">
        <v>0</v>
      </c>
      <c r="H1439" s="45">
        <v>0</v>
      </c>
      <c r="I1439" s="44">
        <v>0</v>
      </c>
      <c r="J1439" s="45">
        <v>0</v>
      </c>
      <c r="K1439" s="44">
        <v>0</v>
      </c>
      <c r="L1439" s="45">
        <v>6.4999999999999988E-2</v>
      </c>
      <c r="M1439" s="44">
        <v>1.1800000000000004</v>
      </c>
      <c r="N1439" s="45">
        <v>2.7748333333333357</v>
      </c>
      <c r="O1439" s="44">
        <v>3.7898333333333323</v>
      </c>
      <c r="P1439" s="45">
        <v>5.6260000000000003</v>
      </c>
      <c r="Q1439" s="44">
        <v>7.6231666666666671</v>
      </c>
      <c r="R1439" s="45">
        <v>5.9211666666666698</v>
      </c>
      <c r="S1439" s="44">
        <v>5.0424999999999995</v>
      </c>
      <c r="T1439" s="45">
        <v>3.3608333333333329</v>
      </c>
      <c r="U1439" s="44">
        <v>7.580333333333332</v>
      </c>
      <c r="V1439" s="45">
        <v>6.4738333333333324</v>
      </c>
      <c r="W1439" s="44">
        <v>2.9743333333333339</v>
      </c>
      <c r="X1439" s="45">
        <v>0</v>
      </c>
      <c r="Y1439" s="44">
        <v>0</v>
      </c>
      <c r="Z1439" s="45">
        <v>0</v>
      </c>
      <c r="AA1439" s="44">
        <v>0</v>
      </c>
      <c r="AB1439" s="45">
        <v>0</v>
      </c>
      <c r="AC1439" s="54"/>
      <c r="AD1439" s="55">
        <f t="shared" si="383"/>
        <v>52.411833333333334</v>
      </c>
      <c r="AE1439" s="54"/>
    </row>
    <row r="1440" spans="2:31" x14ac:dyDescent="0.3">
      <c r="B1440" s="4" t="s">
        <v>79</v>
      </c>
      <c r="C1440" s="4"/>
      <c r="D1440" s="4"/>
      <c r="E1440" s="44">
        <v>0</v>
      </c>
      <c r="F1440" s="45">
        <v>0</v>
      </c>
      <c r="G1440" s="44">
        <v>0</v>
      </c>
      <c r="H1440" s="45">
        <v>0</v>
      </c>
      <c r="I1440" s="44">
        <v>0</v>
      </c>
      <c r="J1440" s="45">
        <v>0</v>
      </c>
      <c r="K1440" s="44">
        <v>0</v>
      </c>
      <c r="L1440" s="45">
        <v>0</v>
      </c>
      <c r="M1440" s="44">
        <v>10.1205</v>
      </c>
      <c r="N1440" s="45">
        <v>21.764166666666664</v>
      </c>
      <c r="O1440" s="44">
        <v>24.070166666666662</v>
      </c>
      <c r="P1440" s="45">
        <v>30.820666666666671</v>
      </c>
      <c r="Q1440" s="44">
        <v>33.975833333333341</v>
      </c>
      <c r="R1440" s="45">
        <v>64.021666666666732</v>
      </c>
      <c r="S1440" s="44">
        <v>84.920000000000044</v>
      </c>
      <c r="T1440" s="45">
        <v>40.515333333333317</v>
      </c>
      <c r="U1440" s="44">
        <v>23.164999999999996</v>
      </c>
      <c r="V1440" s="45">
        <v>15.112166666666663</v>
      </c>
      <c r="W1440" s="44">
        <v>10.637999999999998</v>
      </c>
      <c r="X1440" s="45">
        <v>0</v>
      </c>
      <c r="Y1440" s="44">
        <v>0</v>
      </c>
      <c r="Z1440" s="45">
        <v>0</v>
      </c>
      <c r="AA1440" s="44">
        <v>0</v>
      </c>
      <c r="AB1440" s="45">
        <v>0</v>
      </c>
      <c r="AC1440" s="54"/>
      <c r="AD1440" s="55">
        <f t="shared" si="383"/>
        <v>359.12350000000009</v>
      </c>
      <c r="AE1440" s="54"/>
    </row>
    <row r="1441" spans="2:31" x14ac:dyDescent="0.3">
      <c r="B1441" s="4" t="s">
        <v>80</v>
      </c>
      <c r="C1441" s="4"/>
      <c r="D1441" s="4"/>
      <c r="E1441" s="44">
        <v>0</v>
      </c>
      <c r="F1441" s="45">
        <v>0</v>
      </c>
      <c r="G1441" s="44">
        <v>0</v>
      </c>
      <c r="H1441" s="45">
        <v>0</v>
      </c>
      <c r="I1441" s="44">
        <v>0</v>
      </c>
      <c r="J1441" s="45">
        <v>0</v>
      </c>
      <c r="K1441" s="44">
        <v>0</v>
      </c>
      <c r="L1441" s="45">
        <v>0</v>
      </c>
      <c r="M1441" s="44">
        <v>1.398166666666667</v>
      </c>
      <c r="N1441" s="45">
        <v>8.3453333333333308</v>
      </c>
      <c r="O1441" s="44">
        <v>8.566166666666664</v>
      </c>
      <c r="P1441" s="45">
        <v>16.35616666666667</v>
      </c>
      <c r="Q1441" s="44">
        <v>9.4678333333333349</v>
      </c>
      <c r="R1441" s="45">
        <v>3.7444999999999973</v>
      </c>
      <c r="S1441" s="44">
        <v>4.7038333333333329</v>
      </c>
      <c r="T1441" s="45">
        <v>2.7615000000000007</v>
      </c>
      <c r="U1441" s="44">
        <v>1.3333333333333049E-3</v>
      </c>
      <c r="V1441" s="45">
        <v>9.1178333333333299</v>
      </c>
      <c r="W1441" s="44">
        <v>8.1301666666666641</v>
      </c>
      <c r="X1441" s="45">
        <v>0</v>
      </c>
      <c r="Y1441" s="44">
        <v>0</v>
      </c>
      <c r="Z1441" s="45">
        <v>0</v>
      </c>
      <c r="AA1441" s="44">
        <v>0</v>
      </c>
      <c r="AB1441" s="45">
        <v>0</v>
      </c>
      <c r="AC1441" s="54"/>
      <c r="AD1441" s="55">
        <f t="shared" si="383"/>
        <v>72.592833333333331</v>
      </c>
      <c r="AE1441" s="54"/>
    </row>
    <row r="1442" spans="2:31" x14ac:dyDescent="0.3">
      <c r="B1442" s="4" t="s">
        <v>88</v>
      </c>
      <c r="C1442" s="4"/>
      <c r="D1442" s="4"/>
      <c r="E1442" s="44">
        <v>0</v>
      </c>
      <c r="F1442" s="45">
        <v>0</v>
      </c>
      <c r="G1442" s="44">
        <v>0</v>
      </c>
      <c r="H1442" s="45">
        <v>0</v>
      </c>
      <c r="I1442" s="44">
        <v>0</v>
      </c>
      <c r="J1442" s="45">
        <v>0</v>
      </c>
      <c r="K1442" s="44">
        <v>0</v>
      </c>
      <c r="L1442" s="45">
        <v>0</v>
      </c>
      <c r="M1442" s="44">
        <v>0</v>
      </c>
      <c r="N1442" s="45">
        <v>0</v>
      </c>
      <c r="O1442" s="44">
        <v>0</v>
      </c>
      <c r="P1442" s="45">
        <v>0</v>
      </c>
      <c r="Q1442" s="44">
        <v>0</v>
      </c>
      <c r="R1442" s="45">
        <v>0</v>
      </c>
      <c r="S1442" s="44">
        <v>0</v>
      </c>
      <c r="T1442" s="45">
        <v>0</v>
      </c>
      <c r="U1442" s="44">
        <v>0</v>
      </c>
      <c r="V1442" s="45">
        <v>0</v>
      </c>
      <c r="W1442" s="44">
        <v>0</v>
      </c>
      <c r="X1442" s="45">
        <v>0</v>
      </c>
      <c r="Y1442" s="44">
        <v>0</v>
      </c>
      <c r="Z1442" s="45">
        <v>0</v>
      </c>
      <c r="AA1442" s="44">
        <v>0</v>
      </c>
      <c r="AB1442" s="45">
        <v>0</v>
      </c>
      <c r="AC1442" s="54"/>
      <c r="AD1442" s="55">
        <f t="shared" si="383"/>
        <v>0</v>
      </c>
      <c r="AE1442" s="54"/>
    </row>
    <row r="1443" spans="2:31" x14ac:dyDescent="0.3">
      <c r="B1443" s="4" t="s">
        <v>97</v>
      </c>
      <c r="C1443" s="4"/>
      <c r="D1443" s="4"/>
      <c r="E1443" s="44">
        <v>0</v>
      </c>
      <c r="F1443" s="45">
        <v>0</v>
      </c>
      <c r="G1443" s="44">
        <v>0</v>
      </c>
      <c r="H1443" s="45">
        <v>0</v>
      </c>
      <c r="I1443" s="44">
        <v>0</v>
      </c>
      <c r="J1443" s="45">
        <v>0</v>
      </c>
      <c r="K1443" s="44">
        <v>0</v>
      </c>
      <c r="L1443" s="45">
        <v>16.393833333333333</v>
      </c>
      <c r="M1443" s="44">
        <v>56.53</v>
      </c>
      <c r="N1443" s="45">
        <v>29.420000000000009</v>
      </c>
      <c r="O1443" s="44">
        <v>25.170000000000009</v>
      </c>
      <c r="P1443" s="45">
        <v>24.530000000000008</v>
      </c>
      <c r="Q1443" s="44">
        <v>24.380000000000003</v>
      </c>
      <c r="R1443" s="45">
        <v>24.360000000000007</v>
      </c>
      <c r="S1443" s="44">
        <v>25.260000000000005</v>
      </c>
      <c r="T1443" s="45">
        <v>24.570000000000007</v>
      </c>
      <c r="U1443" s="44">
        <v>40.370000000000005</v>
      </c>
      <c r="V1443" s="45">
        <v>59.480833333333337</v>
      </c>
      <c r="W1443" s="44">
        <v>53.929666666666662</v>
      </c>
      <c r="X1443" s="45">
        <v>0</v>
      </c>
      <c r="Y1443" s="44">
        <v>0</v>
      </c>
      <c r="Z1443" s="45">
        <v>0</v>
      </c>
      <c r="AA1443" s="44">
        <v>0</v>
      </c>
      <c r="AB1443" s="45">
        <v>0</v>
      </c>
      <c r="AC1443" s="54"/>
      <c r="AD1443" s="55">
        <f t="shared" si="383"/>
        <v>404.39433333333341</v>
      </c>
      <c r="AE1443" s="54"/>
    </row>
    <row r="1444" spans="2:31" x14ac:dyDescent="0.3">
      <c r="B1444" s="4" t="s">
        <v>94</v>
      </c>
      <c r="C1444" s="4"/>
      <c r="D1444" s="4"/>
      <c r="E1444" s="44">
        <v>0</v>
      </c>
      <c r="F1444" s="45">
        <v>0</v>
      </c>
      <c r="G1444" s="44">
        <v>0</v>
      </c>
      <c r="H1444" s="45">
        <v>0</v>
      </c>
      <c r="I1444" s="44">
        <v>0</v>
      </c>
      <c r="J1444" s="45">
        <v>0</v>
      </c>
      <c r="K1444" s="44">
        <v>0</v>
      </c>
      <c r="L1444" s="45">
        <v>0</v>
      </c>
      <c r="M1444" s="44">
        <v>47.426666666666648</v>
      </c>
      <c r="N1444" s="45">
        <v>81.569833333333335</v>
      </c>
      <c r="O1444" s="44">
        <v>77.273666666666671</v>
      </c>
      <c r="P1444" s="45">
        <v>60.610000000000014</v>
      </c>
      <c r="Q1444" s="44">
        <v>61.099999999999994</v>
      </c>
      <c r="R1444" s="45">
        <v>66.84</v>
      </c>
      <c r="S1444" s="44">
        <v>61.34</v>
      </c>
      <c r="T1444" s="45">
        <v>50.236999999999981</v>
      </c>
      <c r="U1444" s="44">
        <v>24.583000000000002</v>
      </c>
      <c r="V1444" s="45">
        <v>110.99549999999999</v>
      </c>
      <c r="W1444" s="44">
        <v>64.559666666666686</v>
      </c>
      <c r="X1444" s="45">
        <v>0</v>
      </c>
      <c r="Y1444" s="44">
        <v>0</v>
      </c>
      <c r="Z1444" s="45">
        <v>0</v>
      </c>
      <c r="AA1444" s="44">
        <v>0</v>
      </c>
      <c r="AB1444" s="45">
        <v>0</v>
      </c>
      <c r="AC1444" s="54"/>
      <c r="AD1444" s="55">
        <f t="shared" si="383"/>
        <v>706.53533333333326</v>
      </c>
      <c r="AE1444" s="54"/>
    </row>
    <row r="1445" spans="2:31" x14ac:dyDescent="0.3">
      <c r="B1445" s="4" t="s">
        <v>95</v>
      </c>
      <c r="C1445" s="4"/>
      <c r="D1445" s="4"/>
      <c r="E1445" s="44">
        <v>0</v>
      </c>
      <c r="F1445" s="45">
        <v>0</v>
      </c>
      <c r="G1445" s="44">
        <v>0</v>
      </c>
      <c r="H1445" s="45">
        <v>0</v>
      </c>
      <c r="I1445" s="44">
        <v>0</v>
      </c>
      <c r="J1445" s="45">
        <v>0</v>
      </c>
      <c r="K1445" s="44">
        <v>0</v>
      </c>
      <c r="L1445" s="45">
        <v>0.98150000000000004</v>
      </c>
      <c r="M1445" s="44">
        <v>60.61483333333333</v>
      </c>
      <c r="N1445" s="45">
        <v>23.669666666666689</v>
      </c>
      <c r="O1445" s="44">
        <v>36.523999999999958</v>
      </c>
      <c r="P1445" s="45">
        <v>35.98099999999998</v>
      </c>
      <c r="Q1445" s="44">
        <v>37.335666666666675</v>
      </c>
      <c r="R1445" s="45">
        <v>32.100999999999964</v>
      </c>
      <c r="S1445" s="44">
        <v>41.902333333333345</v>
      </c>
      <c r="T1445" s="45">
        <v>48.837833333333371</v>
      </c>
      <c r="U1445" s="44">
        <v>52.070000000000043</v>
      </c>
      <c r="V1445" s="45">
        <v>56.976499999999994</v>
      </c>
      <c r="W1445" s="44">
        <v>20.400333333333336</v>
      </c>
      <c r="X1445" s="45">
        <v>0</v>
      </c>
      <c r="Y1445" s="44">
        <v>0</v>
      </c>
      <c r="Z1445" s="45">
        <v>0</v>
      </c>
      <c r="AA1445" s="44">
        <v>0</v>
      </c>
      <c r="AB1445" s="45">
        <v>0</v>
      </c>
      <c r="AC1445" s="54"/>
      <c r="AD1445" s="55">
        <f t="shared" si="383"/>
        <v>447.39466666666669</v>
      </c>
      <c r="AE1445" s="54"/>
    </row>
    <row r="1446" spans="2:31" x14ac:dyDescent="0.3">
      <c r="B1446" s="4" t="s">
        <v>96</v>
      </c>
      <c r="C1446" s="4"/>
      <c r="D1446" s="4"/>
      <c r="E1446" s="44">
        <v>0</v>
      </c>
      <c r="F1446" s="45">
        <v>0</v>
      </c>
      <c r="G1446" s="44">
        <v>0</v>
      </c>
      <c r="H1446" s="45">
        <v>0</v>
      </c>
      <c r="I1446" s="44">
        <v>0</v>
      </c>
      <c r="J1446" s="45">
        <v>0</v>
      </c>
      <c r="K1446" s="44">
        <v>0</v>
      </c>
      <c r="L1446" s="45">
        <v>1.037166666666667</v>
      </c>
      <c r="M1446" s="44">
        <v>51.491166666666665</v>
      </c>
      <c r="N1446" s="45">
        <v>43.720499999999973</v>
      </c>
      <c r="O1446" s="44">
        <v>38.297666666666643</v>
      </c>
      <c r="P1446" s="45">
        <v>38.292666666666641</v>
      </c>
      <c r="Q1446" s="44">
        <v>38.674999999999983</v>
      </c>
      <c r="R1446" s="45">
        <v>32.408499999999975</v>
      </c>
      <c r="S1446" s="44">
        <v>42.820166666666658</v>
      </c>
      <c r="T1446" s="45">
        <v>49.974166666666662</v>
      </c>
      <c r="U1446" s="44">
        <v>53.563166666666667</v>
      </c>
      <c r="V1446" s="45">
        <v>47.974833333333329</v>
      </c>
      <c r="W1446" s="44">
        <v>29.950999999999972</v>
      </c>
      <c r="X1446" s="45">
        <v>0</v>
      </c>
      <c r="Y1446" s="44">
        <v>0</v>
      </c>
      <c r="Z1446" s="45">
        <v>0</v>
      </c>
      <c r="AA1446" s="44">
        <v>0</v>
      </c>
      <c r="AB1446" s="45">
        <v>0</v>
      </c>
      <c r="AC1446" s="54"/>
      <c r="AD1446" s="55">
        <f t="shared" si="383"/>
        <v>468.20599999999985</v>
      </c>
      <c r="AE1446" s="54"/>
    </row>
    <row r="1447" spans="2:31" x14ac:dyDescent="0.3">
      <c r="B1447" s="4" t="s">
        <v>102</v>
      </c>
      <c r="C1447" s="4"/>
      <c r="D1447" s="4"/>
      <c r="E1447" s="44">
        <v>0</v>
      </c>
      <c r="F1447" s="45">
        <v>0</v>
      </c>
      <c r="G1447" s="44">
        <v>0</v>
      </c>
      <c r="H1447" s="45">
        <v>0</v>
      </c>
      <c r="I1447" s="44">
        <v>0</v>
      </c>
      <c r="J1447" s="45">
        <v>0</v>
      </c>
      <c r="K1447" s="44">
        <v>0</v>
      </c>
      <c r="L1447" s="45">
        <v>0</v>
      </c>
      <c r="M1447" s="44">
        <v>39.28</v>
      </c>
      <c r="N1447" s="45">
        <v>44.2</v>
      </c>
      <c r="O1447" s="44">
        <v>43.59</v>
      </c>
      <c r="P1447" s="45">
        <v>44.000000000000014</v>
      </c>
      <c r="Q1447" s="44">
        <v>45.94</v>
      </c>
      <c r="R1447" s="45">
        <v>45.190000000000012</v>
      </c>
      <c r="S1447" s="44">
        <v>54.059999999999988</v>
      </c>
      <c r="T1447" s="45">
        <v>64.910000000000011</v>
      </c>
      <c r="U1447" s="44">
        <v>77.65000000000002</v>
      </c>
      <c r="V1447" s="45">
        <v>63.07000000000005</v>
      </c>
      <c r="W1447" s="44">
        <v>17.233333333333317</v>
      </c>
      <c r="X1447" s="45">
        <v>0</v>
      </c>
      <c r="Y1447" s="44">
        <v>0</v>
      </c>
      <c r="Z1447" s="45">
        <v>0</v>
      </c>
      <c r="AA1447" s="44">
        <v>0</v>
      </c>
      <c r="AB1447" s="45">
        <v>0</v>
      </c>
      <c r="AC1447" s="54"/>
      <c r="AD1447" s="55">
        <f t="shared" si="383"/>
        <v>539.12333333333345</v>
      </c>
      <c r="AE1447" s="54"/>
    </row>
    <row r="1448" spans="2:31" x14ac:dyDescent="0.3">
      <c r="B1448" s="4" t="s">
        <v>103</v>
      </c>
      <c r="C1448" s="4"/>
      <c r="D1448" s="4"/>
      <c r="E1448" s="44">
        <v>0</v>
      </c>
      <c r="F1448" s="45">
        <v>0</v>
      </c>
      <c r="G1448" s="44">
        <v>0</v>
      </c>
      <c r="H1448" s="45">
        <v>0</v>
      </c>
      <c r="I1448" s="44">
        <v>0</v>
      </c>
      <c r="J1448" s="45">
        <v>0</v>
      </c>
      <c r="K1448" s="44">
        <v>0</v>
      </c>
      <c r="L1448" s="45">
        <v>0</v>
      </c>
      <c r="M1448" s="44">
        <v>0</v>
      </c>
      <c r="N1448" s="45">
        <v>0</v>
      </c>
      <c r="O1448" s="44">
        <v>0</v>
      </c>
      <c r="P1448" s="45">
        <v>0</v>
      </c>
      <c r="Q1448" s="44">
        <v>0</v>
      </c>
      <c r="R1448" s="45">
        <v>0</v>
      </c>
      <c r="S1448" s="44">
        <v>0</v>
      </c>
      <c r="T1448" s="45">
        <v>0</v>
      </c>
      <c r="U1448" s="44">
        <v>0</v>
      </c>
      <c r="V1448" s="45">
        <v>0</v>
      </c>
      <c r="W1448" s="44">
        <v>0</v>
      </c>
      <c r="X1448" s="45">
        <v>0</v>
      </c>
      <c r="Y1448" s="44">
        <v>0</v>
      </c>
      <c r="Z1448" s="45">
        <v>0</v>
      </c>
      <c r="AA1448" s="44">
        <v>0</v>
      </c>
      <c r="AB1448" s="45">
        <v>0</v>
      </c>
      <c r="AC1448" s="54"/>
      <c r="AD1448" s="55">
        <f t="shared" si="383"/>
        <v>0</v>
      </c>
      <c r="AE1448" s="54"/>
    </row>
    <row r="1449" spans="2:31" x14ac:dyDescent="0.3">
      <c r="B1449" s="4" t="s">
        <v>104</v>
      </c>
      <c r="C1449" s="4"/>
      <c r="D1449" s="4"/>
      <c r="E1449" s="44">
        <v>0</v>
      </c>
      <c r="F1449" s="45">
        <v>0</v>
      </c>
      <c r="G1449" s="44">
        <v>0</v>
      </c>
      <c r="H1449" s="45">
        <v>0</v>
      </c>
      <c r="I1449" s="44">
        <v>0</v>
      </c>
      <c r="J1449" s="45">
        <v>0</v>
      </c>
      <c r="K1449" s="44">
        <v>0</v>
      </c>
      <c r="L1449" s="45">
        <v>0</v>
      </c>
      <c r="M1449" s="44">
        <v>80.574333333333328</v>
      </c>
      <c r="N1449" s="45">
        <v>111.70000000000006</v>
      </c>
      <c r="O1449" s="44">
        <v>114.40416666666665</v>
      </c>
      <c r="P1449" s="45">
        <v>115.67933333333332</v>
      </c>
      <c r="Q1449" s="44">
        <v>118.3158333333333</v>
      </c>
      <c r="R1449" s="45">
        <v>116.14116666666671</v>
      </c>
      <c r="S1449" s="44">
        <v>130.43716666666668</v>
      </c>
      <c r="T1449" s="45">
        <v>148.14349999999999</v>
      </c>
      <c r="U1449" s="44">
        <v>145.31166666666675</v>
      </c>
      <c r="V1449" s="45">
        <v>151.76566666666656</v>
      </c>
      <c r="W1449" s="44">
        <v>98.774499999999975</v>
      </c>
      <c r="X1449" s="45">
        <v>0</v>
      </c>
      <c r="Y1449" s="44">
        <v>0</v>
      </c>
      <c r="Z1449" s="45">
        <v>0</v>
      </c>
      <c r="AA1449" s="44">
        <v>0</v>
      </c>
      <c r="AB1449" s="45">
        <v>0</v>
      </c>
      <c r="AC1449" s="54"/>
      <c r="AD1449" s="55">
        <f t="shared" si="383"/>
        <v>1331.2473333333332</v>
      </c>
      <c r="AE1449" s="54"/>
    </row>
    <row r="1450" spans="2:31" x14ac:dyDescent="0.3">
      <c r="B1450" s="4" t="s">
        <v>113</v>
      </c>
      <c r="C1450" s="4"/>
      <c r="D1450" s="4"/>
      <c r="E1450" s="44">
        <v>0</v>
      </c>
      <c r="F1450" s="45">
        <v>0</v>
      </c>
      <c r="G1450" s="44">
        <v>0</v>
      </c>
      <c r="H1450" s="45">
        <v>0</v>
      </c>
      <c r="I1450" s="44">
        <v>0</v>
      </c>
      <c r="J1450" s="45">
        <v>0</v>
      </c>
      <c r="K1450" s="44">
        <v>0</v>
      </c>
      <c r="L1450" s="45">
        <v>0</v>
      </c>
      <c r="M1450" s="44">
        <v>0</v>
      </c>
      <c r="N1450" s="45">
        <v>0</v>
      </c>
      <c r="O1450" s="44">
        <v>0</v>
      </c>
      <c r="P1450" s="45">
        <v>0</v>
      </c>
      <c r="Q1450" s="44">
        <v>0</v>
      </c>
      <c r="R1450" s="45">
        <v>0</v>
      </c>
      <c r="S1450" s="44">
        <v>0</v>
      </c>
      <c r="T1450" s="45">
        <v>0</v>
      </c>
      <c r="U1450" s="44">
        <v>0</v>
      </c>
      <c r="V1450" s="45">
        <v>0</v>
      </c>
      <c r="W1450" s="44">
        <v>0</v>
      </c>
      <c r="X1450" s="45">
        <v>0</v>
      </c>
      <c r="Y1450" s="44">
        <v>0</v>
      </c>
      <c r="Z1450" s="45">
        <v>0</v>
      </c>
      <c r="AA1450" s="44">
        <v>0</v>
      </c>
      <c r="AB1450" s="45">
        <v>0</v>
      </c>
      <c r="AC1450" s="54"/>
      <c r="AD1450" s="55">
        <f t="shared" si="383"/>
        <v>0</v>
      </c>
      <c r="AE1450" s="54"/>
    </row>
    <row r="1451" spans="2:31" x14ac:dyDescent="0.3">
      <c r="B1451" s="4" t="s">
        <v>115</v>
      </c>
      <c r="C1451" s="4"/>
      <c r="D1451" s="4"/>
      <c r="E1451" s="44">
        <v>0</v>
      </c>
      <c r="F1451" s="45">
        <v>0</v>
      </c>
      <c r="G1451" s="44">
        <v>0</v>
      </c>
      <c r="H1451" s="45">
        <v>0</v>
      </c>
      <c r="I1451" s="44">
        <v>0</v>
      </c>
      <c r="J1451" s="45">
        <v>0</v>
      </c>
      <c r="K1451" s="44">
        <v>0</v>
      </c>
      <c r="L1451" s="45">
        <v>0</v>
      </c>
      <c r="M1451" s="44">
        <v>6.1734999999999998</v>
      </c>
      <c r="N1451" s="45">
        <v>15.944833333333333</v>
      </c>
      <c r="O1451" s="44">
        <v>19.759666666666671</v>
      </c>
      <c r="P1451" s="45">
        <v>6.7765000000000004</v>
      </c>
      <c r="Q1451" s="44">
        <v>5.6031666666666693</v>
      </c>
      <c r="R1451" s="45">
        <v>0.16449999999999959</v>
      </c>
      <c r="S1451" s="44">
        <v>1.8333333333333238E-3</v>
      </c>
      <c r="T1451" s="45">
        <v>0</v>
      </c>
      <c r="U1451" s="44">
        <v>0</v>
      </c>
      <c r="V1451" s="45">
        <v>3.3231666666666686</v>
      </c>
      <c r="W1451" s="44">
        <v>2.920499999999997</v>
      </c>
      <c r="X1451" s="45">
        <v>0</v>
      </c>
      <c r="Y1451" s="44">
        <v>0</v>
      </c>
      <c r="Z1451" s="45">
        <v>0</v>
      </c>
      <c r="AA1451" s="44">
        <v>0</v>
      </c>
      <c r="AB1451" s="45">
        <v>0</v>
      </c>
      <c r="AC1451" s="54"/>
      <c r="AD1451" s="55">
        <f t="shared" si="383"/>
        <v>60.667666666666655</v>
      </c>
      <c r="AE1451" s="54"/>
    </row>
    <row r="1452" spans="2:31" x14ac:dyDescent="0.3">
      <c r="B1452" s="4" t="s">
        <v>116</v>
      </c>
      <c r="C1452" s="4"/>
      <c r="D1452" s="4"/>
      <c r="E1452" s="44">
        <v>0</v>
      </c>
      <c r="F1452" s="45">
        <v>0</v>
      </c>
      <c r="G1452" s="44">
        <v>0</v>
      </c>
      <c r="H1452" s="45">
        <v>0</v>
      </c>
      <c r="I1452" s="44">
        <v>0</v>
      </c>
      <c r="J1452" s="45">
        <v>0</v>
      </c>
      <c r="K1452" s="44">
        <v>0</v>
      </c>
      <c r="L1452" s="45">
        <v>0</v>
      </c>
      <c r="M1452" s="44">
        <v>0</v>
      </c>
      <c r="N1452" s="45">
        <v>0</v>
      </c>
      <c r="O1452" s="44">
        <v>0</v>
      </c>
      <c r="P1452" s="45">
        <v>0</v>
      </c>
      <c r="Q1452" s="44">
        <v>0</v>
      </c>
      <c r="R1452" s="45">
        <v>0</v>
      </c>
      <c r="S1452" s="44">
        <v>0</v>
      </c>
      <c r="T1452" s="45">
        <v>0</v>
      </c>
      <c r="U1452" s="44">
        <v>0</v>
      </c>
      <c r="V1452" s="45">
        <v>0</v>
      </c>
      <c r="W1452" s="44">
        <v>0</v>
      </c>
      <c r="X1452" s="45">
        <v>0</v>
      </c>
      <c r="Y1452" s="44">
        <v>0</v>
      </c>
      <c r="Z1452" s="45">
        <v>0</v>
      </c>
      <c r="AA1452" s="44">
        <v>0</v>
      </c>
      <c r="AB1452" s="45">
        <v>0</v>
      </c>
      <c r="AC1452" s="54"/>
      <c r="AD1452" s="55">
        <f t="shared" si="383"/>
        <v>0</v>
      </c>
      <c r="AE1452" s="54"/>
    </row>
    <row r="1453" spans="2:31" x14ac:dyDescent="0.3">
      <c r="B1453" s="4" t="s">
        <v>117</v>
      </c>
      <c r="C1453" s="4"/>
      <c r="D1453" s="4"/>
      <c r="E1453" s="44">
        <v>0</v>
      </c>
      <c r="F1453" s="45">
        <v>0</v>
      </c>
      <c r="G1453" s="44">
        <v>0</v>
      </c>
      <c r="H1453" s="45">
        <v>0</v>
      </c>
      <c r="I1453" s="44">
        <v>0</v>
      </c>
      <c r="J1453" s="45">
        <v>0</v>
      </c>
      <c r="K1453" s="44">
        <v>0</v>
      </c>
      <c r="L1453" s="45">
        <v>0</v>
      </c>
      <c r="M1453" s="44">
        <v>0</v>
      </c>
      <c r="N1453" s="45">
        <v>0</v>
      </c>
      <c r="O1453" s="44">
        <v>0</v>
      </c>
      <c r="P1453" s="45">
        <v>0</v>
      </c>
      <c r="Q1453" s="44">
        <v>0</v>
      </c>
      <c r="R1453" s="45">
        <v>0</v>
      </c>
      <c r="S1453" s="44">
        <v>0</v>
      </c>
      <c r="T1453" s="45">
        <v>0</v>
      </c>
      <c r="U1453" s="44">
        <v>0</v>
      </c>
      <c r="V1453" s="45">
        <v>0</v>
      </c>
      <c r="W1453" s="44">
        <v>0</v>
      </c>
      <c r="X1453" s="45">
        <v>0</v>
      </c>
      <c r="Y1453" s="44">
        <v>0</v>
      </c>
      <c r="Z1453" s="45">
        <v>0</v>
      </c>
      <c r="AA1453" s="44">
        <v>0</v>
      </c>
      <c r="AB1453" s="45">
        <v>0</v>
      </c>
      <c r="AC1453" s="54"/>
      <c r="AD1453" s="55">
        <f t="shared" si="383"/>
        <v>0</v>
      </c>
      <c r="AE1453" s="54"/>
    </row>
    <row r="1454" spans="2:31" x14ac:dyDescent="0.3">
      <c r="B1454" s="4" t="s">
        <v>119</v>
      </c>
      <c r="C1454" s="4"/>
      <c r="D1454" s="4"/>
      <c r="E1454" s="44">
        <v>0</v>
      </c>
      <c r="F1454" s="45">
        <v>0</v>
      </c>
      <c r="G1454" s="44">
        <v>0</v>
      </c>
      <c r="H1454" s="45">
        <v>0</v>
      </c>
      <c r="I1454" s="44">
        <v>0</v>
      </c>
      <c r="J1454" s="45">
        <v>0</v>
      </c>
      <c r="K1454" s="44">
        <v>0</v>
      </c>
      <c r="L1454" s="45">
        <v>0</v>
      </c>
      <c r="M1454" s="44">
        <v>33.624833333333335</v>
      </c>
      <c r="N1454" s="45">
        <v>27.563166666666675</v>
      </c>
      <c r="O1454" s="44">
        <v>32.661333333333353</v>
      </c>
      <c r="P1454" s="45">
        <v>40.227499999999985</v>
      </c>
      <c r="Q1454" s="44">
        <v>39.65649999999998</v>
      </c>
      <c r="R1454" s="45">
        <v>37.334000000000017</v>
      </c>
      <c r="S1454" s="44">
        <v>41.782666666666678</v>
      </c>
      <c r="T1454" s="45">
        <v>50.735333333333315</v>
      </c>
      <c r="U1454" s="44">
        <v>52.024166666666687</v>
      </c>
      <c r="V1454" s="45">
        <v>57.924833333333332</v>
      </c>
      <c r="W1454" s="44">
        <v>41.373166666666656</v>
      </c>
      <c r="X1454" s="45">
        <v>0</v>
      </c>
      <c r="Y1454" s="44">
        <v>0</v>
      </c>
      <c r="Z1454" s="45">
        <v>0</v>
      </c>
      <c r="AA1454" s="44">
        <v>0</v>
      </c>
      <c r="AB1454" s="45">
        <v>0</v>
      </c>
      <c r="AC1454" s="54"/>
      <c r="AD1454" s="55">
        <f t="shared" si="383"/>
        <v>454.90749999999997</v>
      </c>
      <c r="AE1454" s="54"/>
    </row>
    <row r="1455" spans="2:31" x14ac:dyDescent="0.3">
      <c r="B1455" s="4" t="s">
        <v>120</v>
      </c>
      <c r="C1455" s="4"/>
      <c r="D1455" s="4"/>
      <c r="E1455" s="44">
        <v>0</v>
      </c>
      <c r="F1455" s="45">
        <v>0</v>
      </c>
      <c r="G1455" s="44">
        <v>0</v>
      </c>
      <c r="H1455" s="45">
        <v>0</v>
      </c>
      <c r="I1455" s="44">
        <v>0</v>
      </c>
      <c r="J1455" s="45">
        <v>0</v>
      </c>
      <c r="K1455" s="44">
        <v>0</v>
      </c>
      <c r="L1455" s="45">
        <v>0</v>
      </c>
      <c r="M1455" s="44">
        <v>35.61</v>
      </c>
      <c r="N1455" s="45">
        <v>45.430000000000007</v>
      </c>
      <c r="O1455" s="44">
        <v>49.280000000000015</v>
      </c>
      <c r="P1455" s="45">
        <v>53.180000000000007</v>
      </c>
      <c r="Q1455" s="44">
        <v>56.2</v>
      </c>
      <c r="R1455" s="45">
        <v>54.210000000000008</v>
      </c>
      <c r="S1455" s="44">
        <v>66.69</v>
      </c>
      <c r="T1455" s="45">
        <v>82.78</v>
      </c>
      <c r="U1455" s="44">
        <v>82.110000000000014</v>
      </c>
      <c r="V1455" s="45">
        <v>88.25</v>
      </c>
      <c r="W1455" s="44">
        <v>48.199999999999996</v>
      </c>
      <c r="X1455" s="45">
        <v>0</v>
      </c>
      <c r="Y1455" s="44">
        <v>0</v>
      </c>
      <c r="Z1455" s="45">
        <v>0</v>
      </c>
      <c r="AA1455" s="44">
        <v>0</v>
      </c>
      <c r="AB1455" s="45">
        <v>0</v>
      </c>
      <c r="AC1455" s="54"/>
      <c r="AD1455" s="55">
        <f t="shared" si="383"/>
        <v>661.94000000000017</v>
      </c>
      <c r="AE1455" s="54"/>
    </row>
    <row r="1456" spans="2:31" x14ac:dyDescent="0.3">
      <c r="B1456" s="4" t="s">
        <v>122</v>
      </c>
      <c r="C1456" s="4"/>
      <c r="D1456" s="4"/>
      <c r="E1456" s="44">
        <v>0</v>
      </c>
      <c r="F1456" s="45">
        <v>0</v>
      </c>
      <c r="G1456" s="44">
        <v>0</v>
      </c>
      <c r="H1456" s="45">
        <v>0</v>
      </c>
      <c r="I1456" s="44">
        <v>0</v>
      </c>
      <c r="J1456" s="45">
        <v>0</v>
      </c>
      <c r="K1456" s="44">
        <v>0</v>
      </c>
      <c r="L1456" s="45">
        <v>0</v>
      </c>
      <c r="M1456" s="44">
        <v>1.7808333333333333</v>
      </c>
      <c r="N1456" s="45">
        <v>5.0928333333333358</v>
      </c>
      <c r="O1456" s="44">
        <v>5.866166666666671</v>
      </c>
      <c r="P1456" s="45">
        <v>5.7883333333333331</v>
      </c>
      <c r="Q1456" s="44">
        <v>5.5199999999999987</v>
      </c>
      <c r="R1456" s="45">
        <v>5.5651666666666655</v>
      </c>
      <c r="S1456" s="44">
        <v>5.4850000000000003</v>
      </c>
      <c r="T1456" s="45">
        <v>6.7181666666666668</v>
      </c>
      <c r="U1456" s="44">
        <v>7.2900000000000071</v>
      </c>
      <c r="V1456" s="45">
        <v>6.5823333333333336</v>
      </c>
      <c r="W1456" s="44">
        <v>2.9641666666666686</v>
      </c>
      <c r="X1456" s="45">
        <v>0</v>
      </c>
      <c r="Y1456" s="44">
        <v>0</v>
      </c>
      <c r="Z1456" s="45">
        <v>0</v>
      </c>
      <c r="AA1456" s="44">
        <v>0</v>
      </c>
      <c r="AB1456" s="45">
        <v>0</v>
      </c>
      <c r="AC1456" s="54"/>
      <c r="AD1456" s="55">
        <f t="shared" si="383"/>
        <v>58.65300000000002</v>
      </c>
      <c r="AE1456" s="54"/>
    </row>
    <row r="1457" spans="2:31" x14ac:dyDescent="0.3">
      <c r="B1457" s="4" t="s">
        <v>127</v>
      </c>
      <c r="C1457" s="4"/>
      <c r="D1457" s="4"/>
      <c r="E1457" s="44">
        <v>0</v>
      </c>
      <c r="F1457" s="45">
        <v>0</v>
      </c>
      <c r="G1457" s="44">
        <v>0</v>
      </c>
      <c r="H1457" s="45">
        <v>0</v>
      </c>
      <c r="I1457" s="44">
        <v>0</v>
      </c>
      <c r="J1457" s="45">
        <v>0</v>
      </c>
      <c r="K1457" s="44">
        <v>0</v>
      </c>
      <c r="L1457" s="45">
        <v>0</v>
      </c>
      <c r="M1457" s="44">
        <v>24.960833333333333</v>
      </c>
      <c r="N1457" s="45">
        <v>52.733999999999988</v>
      </c>
      <c r="O1457" s="44">
        <v>72.032833333333329</v>
      </c>
      <c r="P1457" s="45">
        <v>83.618000000000038</v>
      </c>
      <c r="Q1457" s="44">
        <v>95.388833333333338</v>
      </c>
      <c r="R1457" s="45">
        <v>63.659833333333331</v>
      </c>
      <c r="S1457" s="44">
        <v>96.183666666666696</v>
      </c>
      <c r="T1457" s="45">
        <v>131.29666666666665</v>
      </c>
      <c r="U1457" s="44">
        <v>135.03599999999997</v>
      </c>
      <c r="V1457" s="45">
        <v>88.452166666666642</v>
      </c>
      <c r="W1457" s="44">
        <v>16.49016666666666</v>
      </c>
      <c r="X1457" s="45">
        <v>0</v>
      </c>
      <c r="Y1457" s="44">
        <v>0</v>
      </c>
      <c r="Z1457" s="45">
        <v>0</v>
      </c>
      <c r="AA1457" s="44">
        <v>0</v>
      </c>
      <c r="AB1457" s="45">
        <v>0</v>
      </c>
      <c r="AC1457" s="54"/>
      <c r="AD1457" s="55">
        <f t="shared" si="383"/>
        <v>859.85300000000007</v>
      </c>
      <c r="AE1457" s="54"/>
    </row>
    <row r="1458" spans="2:31" x14ac:dyDescent="0.3">
      <c r="B1458" s="4" t="s">
        <v>301</v>
      </c>
      <c r="C1458" s="4"/>
      <c r="D1458" s="4"/>
      <c r="E1458" s="44">
        <v>0</v>
      </c>
      <c r="F1458" s="45">
        <v>0</v>
      </c>
      <c r="G1458" s="44">
        <v>0</v>
      </c>
      <c r="H1458" s="45">
        <v>0</v>
      </c>
      <c r="I1458" s="44">
        <v>0</v>
      </c>
      <c r="J1458" s="45">
        <v>0</v>
      </c>
      <c r="K1458" s="44">
        <v>0</v>
      </c>
      <c r="L1458" s="45">
        <v>0</v>
      </c>
      <c r="M1458" s="44">
        <v>3.2528333333333332</v>
      </c>
      <c r="N1458" s="45">
        <v>9.5726666666666702</v>
      </c>
      <c r="O1458" s="44">
        <v>23.14283333333335</v>
      </c>
      <c r="P1458" s="45">
        <v>33.299999999999969</v>
      </c>
      <c r="Q1458" s="44">
        <v>33.900000000000041</v>
      </c>
      <c r="R1458" s="45">
        <v>34.200000000000031</v>
      </c>
      <c r="S1458" s="44">
        <v>34.400000000000041</v>
      </c>
      <c r="T1458" s="45">
        <v>34.400000000000041</v>
      </c>
      <c r="U1458" s="44">
        <v>33.700000000000031</v>
      </c>
      <c r="V1458" s="45">
        <v>33.099999999999959</v>
      </c>
      <c r="W1458" s="44">
        <v>25.632166666666659</v>
      </c>
      <c r="X1458" s="45">
        <v>0</v>
      </c>
      <c r="Y1458" s="44">
        <v>0</v>
      </c>
      <c r="Z1458" s="45">
        <v>0</v>
      </c>
      <c r="AA1458" s="44">
        <v>0</v>
      </c>
      <c r="AB1458" s="45">
        <v>0</v>
      </c>
      <c r="AC1458" s="54"/>
      <c r="AD1458" s="55">
        <f>SUM(E1458:AB1458)</f>
        <v>298.60050000000012</v>
      </c>
      <c r="AE1458" s="54"/>
    </row>
    <row r="1459" spans="2:31" x14ac:dyDescent="0.3">
      <c r="B1459" s="4" t="s">
        <v>302</v>
      </c>
      <c r="C1459" s="4"/>
      <c r="D1459" s="4"/>
      <c r="E1459" s="44">
        <v>0</v>
      </c>
      <c r="F1459" s="45">
        <v>0</v>
      </c>
      <c r="G1459" s="44">
        <v>0</v>
      </c>
      <c r="H1459" s="45">
        <v>0</v>
      </c>
      <c r="I1459" s="44">
        <v>0</v>
      </c>
      <c r="J1459" s="45">
        <v>0</v>
      </c>
      <c r="K1459" s="44">
        <v>0</v>
      </c>
      <c r="L1459" s="45">
        <v>0</v>
      </c>
      <c r="M1459" s="44">
        <v>2.8481666666666681</v>
      </c>
      <c r="N1459" s="45">
        <v>8.5433333333333348</v>
      </c>
      <c r="O1459" s="44">
        <v>4.5529999999999999</v>
      </c>
      <c r="P1459" s="45">
        <v>1.3125</v>
      </c>
      <c r="Q1459" s="44">
        <v>10.121333333333336</v>
      </c>
      <c r="R1459" s="45">
        <v>10.125166666666667</v>
      </c>
      <c r="S1459" s="44">
        <v>7.6193333333333362</v>
      </c>
      <c r="T1459" s="45">
        <v>9.6938333333333322</v>
      </c>
      <c r="U1459" s="44">
        <v>24.972166666666642</v>
      </c>
      <c r="V1459" s="45">
        <v>20.133666666666659</v>
      </c>
      <c r="W1459" s="44">
        <v>9.1810000000000027</v>
      </c>
      <c r="X1459" s="45">
        <v>0</v>
      </c>
      <c r="Y1459" s="44">
        <v>0</v>
      </c>
      <c r="Z1459" s="45">
        <v>0</v>
      </c>
      <c r="AA1459" s="44">
        <v>0</v>
      </c>
      <c r="AB1459" s="45">
        <v>0</v>
      </c>
      <c r="AC1459" s="54"/>
      <c r="AD1459" s="55">
        <f>SUM(E1459:AB1459)</f>
        <v>109.10349999999997</v>
      </c>
      <c r="AE1459" s="54"/>
    </row>
    <row r="1460" spans="2:31" x14ac:dyDescent="0.3">
      <c r="B1460" s="4" t="s">
        <v>303</v>
      </c>
      <c r="C1460" s="4"/>
      <c r="D1460" s="4"/>
      <c r="E1460" s="44">
        <v>0</v>
      </c>
      <c r="F1460" s="45">
        <v>0</v>
      </c>
      <c r="G1460" s="44">
        <v>0</v>
      </c>
      <c r="H1460" s="45">
        <v>0</v>
      </c>
      <c r="I1460" s="44">
        <v>0</v>
      </c>
      <c r="J1460" s="45">
        <v>0</v>
      </c>
      <c r="K1460" s="44">
        <v>0</v>
      </c>
      <c r="L1460" s="45">
        <v>0</v>
      </c>
      <c r="M1460" s="44">
        <v>0</v>
      </c>
      <c r="N1460" s="45">
        <v>0</v>
      </c>
      <c r="O1460" s="44">
        <v>0</v>
      </c>
      <c r="P1460" s="45">
        <v>0</v>
      </c>
      <c r="Q1460" s="44">
        <v>0</v>
      </c>
      <c r="R1460" s="45">
        <v>0</v>
      </c>
      <c r="S1460" s="44">
        <v>0</v>
      </c>
      <c r="T1460" s="45">
        <v>0</v>
      </c>
      <c r="U1460" s="44">
        <v>0</v>
      </c>
      <c r="V1460" s="45">
        <v>0</v>
      </c>
      <c r="W1460" s="44">
        <v>0</v>
      </c>
      <c r="X1460" s="45">
        <v>0</v>
      </c>
      <c r="Y1460" s="44">
        <v>0</v>
      </c>
      <c r="Z1460" s="45">
        <v>0</v>
      </c>
      <c r="AA1460" s="44">
        <v>0</v>
      </c>
      <c r="AB1460" s="45">
        <v>0</v>
      </c>
      <c r="AC1460" s="54"/>
      <c r="AD1460" s="55">
        <f t="shared" ref="AD1460:AD1464" si="384">SUM(E1460:AB1460)</f>
        <v>0</v>
      </c>
      <c r="AE1460" s="54"/>
    </row>
    <row r="1461" spans="2:31" x14ac:dyDescent="0.3">
      <c r="B1461" s="4" t="s">
        <v>306</v>
      </c>
      <c r="C1461" s="4"/>
      <c r="D1461" s="4"/>
      <c r="E1461" s="44">
        <v>0</v>
      </c>
      <c r="F1461" s="45">
        <v>0</v>
      </c>
      <c r="G1461" s="44">
        <v>0</v>
      </c>
      <c r="H1461" s="45">
        <v>0</v>
      </c>
      <c r="I1461" s="44">
        <v>0</v>
      </c>
      <c r="J1461" s="45">
        <v>0</v>
      </c>
      <c r="K1461" s="44">
        <v>0</v>
      </c>
      <c r="L1461" s="45">
        <v>0</v>
      </c>
      <c r="M1461" s="44">
        <v>0</v>
      </c>
      <c r="N1461" s="45">
        <v>0</v>
      </c>
      <c r="O1461" s="44">
        <v>0</v>
      </c>
      <c r="P1461" s="45">
        <v>0</v>
      </c>
      <c r="Q1461" s="44">
        <v>0</v>
      </c>
      <c r="R1461" s="45">
        <v>0</v>
      </c>
      <c r="S1461" s="44">
        <v>0</v>
      </c>
      <c r="T1461" s="45">
        <v>0</v>
      </c>
      <c r="U1461" s="44">
        <v>0</v>
      </c>
      <c r="V1461" s="45">
        <v>0</v>
      </c>
      <c r="W1461" s="44">
        <v>0</v>
      </c>
      <c r="X1461" s="45">
        <v>0</v>
      </c>
      <c r="Y1461" s="44">
        <v>0</v>
      </c>
      <c r="Z1461" s="45">
        <v>0</v>
      </c>
      <c r="AA1461" s="44">
        <v>0</v>
      </c>
      <c r="AB1461" s="45">
        <v>0</v>
      </c>
      <c r="AC1461" s="54"/>
      <c r="AD1461" s="55">
        <f t="shared" si="384"/>
        <v>0</v>
      </c>
      <c r="AE1461" s="54"/>
    </row>
    <row r="1462" spans="2:31" x14ac:dyDescent="0.3">
      <c r="B1462" s="4" t="s">
        <v>307</v>
      </c>
      <c r="C1462" s="4"/>
      <c r="D1462" s="4"/>
      <c r="E1462" s="44">
        <v>0</v>
      </c>
      <c r="F1462" s="45">
        <v>0</v>
      </c>
      <c r="G1462" s="44">
        <v>0</v>
      </c>
      <c r="H1462" s="45">
        <v>0</v>
      </c>
      <c r="I1462" s="44">
        <v>0</v>
      </c>
      <c r="J1462" s="45">
        <v>0</v>
      </c>
      <c r="K1462" s="44">
        <v>0</v>
      </c>
      <c r="L1462" s="45">
        <v>0</v>
      </c>
      <c r="M1462" s="44">
        <v>0</v>
      </c>
      <c r="N1462" s="45">
        <v>0</v>
      </c>
      <c r="O1462" s="44">
        <v>0</v>
      </c>
      <c r="P1462" s="45">
        <v>0</v>
      </c>
      <c r="Q1462" s="44">
        <v>0</v>
      </c>
      <c r="R1462" s="45">
        <v>0</v>
      </c>
      <c r="S1462" s="44">
        <v>0</v>
      </c>
      <c r="T1462" s="45">
        <v>0</v>
      </c>
      <c r="U1462" s="44">
        <v>0</v>
      </c>
      <c r="V1462" s="45">
        <v>0</v>
      </c>
      <c r="W1462" s="44">
        <v>0</v>
      </c>
      <c r="X1462" s="45">
        <v>0</v>
      </c>
      <c r="Y1462" s="44">
        <v>0</v>
      </c>
      <c r="Z1462" s="45">
        <v>0</v>
      </c>
      <c r="AA1462" s="44">
        <v>0</v>
      </c>
      <c r="AB1462" s="45">
        <v>0</v>
      </c>
      <c r="AC1462" s="54"/>
      <c r="AD1462" s="55">
        <f t="shared" si="384"/>
        <v>0</v>
      </c>
      <c r="AE1462" s="54"/>
    </row>
    <row r="1463" spans="2:31" x14ac:dyDescent="0.3">
      <c r="B1463" s="4" t="s">
        <v>318</v>
      </c>
      <c r="C1463" s="4"/>
      <c r="D1463" s="4"/>
      <c r="E1463" s="44">
        <v>0</v>
      </c>
      <c r="F1463" s="45">
        <v>0</v>
      </c>
      <c r="G1463" s="44">
        <v>0</v>
      </c>
      <c r="H1463" s="45">
        <v>0</v>
      </c>
      <c r="I1463" s="44">
        <v>0</v>
      </c>
      <c r="J1463" s="45">
        <v>0</v>
      </c>
      <c r="K1463" s="44">
        <v>0</v>
      </c>
      <c r="L1463" s="45">
        <v>0.24199999999999994</v>
      </c>
      <c r="M1463" s="44">
        <v>20.725666666666662</v>
      </c>
      <c r="N1463" s="45">
        <v>45.668166666666686</v>
      </c>
      <c r="O1463" s="44">
        <v>70.175000000000026</v>
      </c>
      <c r="P1463" s="45">
        <v>46.759500000000003</v>
      </c>
      <c r="Q1463" s="44">
        <v>44.652833333333312</v>
      </c>
      <c r="R1463" s="45">
        <v>33.565666666666672</v>
      </c>
      <c r="S1463" s="44">
        <v>13.872833333333331</v>
      </c>
      <c r="T1463" s="45">
        <v>5.4221666666666684</v>
      </c>
      <c r="U1463" s="44">
        <v>0</v>
      </c>
      <c r="V1463" s="45">
        <v>0.61150000000000093</v>
      </c>
      <c r="W1463" s="44">
        <v>0</v>
      </c>
      <c r="X1463" s="45">
        <v>0</v>
      </c>
      <c r="Y1463" s="44">
        <v>0</v>
      </c>
      <c r="Z1463" s="45">
        <v>0</v>
      </c>
      <c r="AA1463" s="44">
        <v>0</v>
      </c>
      <c r="AB1463" s="45">
        <v>0</v>
      </c>
      <c r="AC1463" s="54"/>
      <c r="AD1463" s="55">
        <f t="shared" si="384"/>
        <v>281.69533333333339</v>
      </c>
      <c r="AE1463" s="54"/>
    </row>
    <row r="1464" spans="2:31" x14ac:dyDescent="0.3">
      <c r="B1464" s="4" t="s">
        <v>319</v>
      </c>
      <c r="C1464" s="4"/>
      <c r="D1464" s="4"/>
      <c r="E1464" s="44">
        <v>0</v>
      </c>
      <c r="F1464" s="45">
        <v>0</v>
      </c>
      <c r="G1464" s="44">
        <v>0</v>
      </c>
      <c r="H1464" s="45">
        <v>0</v>
      </c>
      <c r="I1464" s="44">
        <v>0</v>
      </c>
      <c r="J1464" s="45">
        <v>0</v>
      </c>
      <c r="K1464" s="44">
        <v>0</v>
      </c>
      <c r="L1464" s="45">
        <v>0</v>
      </c>
      <c r="M1464" s="44">
        <v>0</v>
      </c>
      <c r="N1464" s="45">
        <v>0</v>
      </c>
      <c r="O1464" s="44">
        <v>0</v>
      </c>
      <c r="P1464" s="45">
        <v>0</v>
      </c>
      <c r="Q1464" s="44">
        <v>0</v>
      </c>
      <c r="R1464" s="45">
        <v>0</v>
      </c>
      <c r="S1464" s="44">
        <v>0</v>
      </c>
      <c r="T1464" s="45">
        <v>0</v>
      </c>
      <c r="U1464" s="44">
        <v>0</v>
      </c>
      <c r="V1464" s="45">
        <v>0</v>
      </c>
      <c r="W1464" s="44">
        <v>0</v>
      </c>
      <c r="X1464" s="45">
        <v>0</v>
      </c>
      <c r="Y1464" s="44">
        <v>0</v>
      </c>
      <c r="Z1464" s="45">
        <v>0</v>
      </c>
      <c r="AA1464" s="44">
        <v>0</v>
      </c>
      <c r="AB1464" s="45">
        <v>0</v>
      </c>
      <c r="AC1464" s="54"/>
      <c r="AD1464" s="55">
        <f t="shared" si="384"/>
        <v>0</v>
      </c>
      <c r="AE1464" s="54"/>
    </row>
    <row r="1465" spans="2:31" x14ac:dyDescent="0.3">
      <c r="B1465" s="12" t="s">
        <v>2</v>
      </c>
      <c r="C1465" s="12"/>
      <c r="D1465" s="12"/>
      <c r="E1465" s="13">
        <f>SUM(E1394:E1464)</f>
        <v>0</v>
      </c>
      <c r="F1465" s="13">
        <f t="shared" ref="F1465:AB1465" si="385">SUM(F1394:F1464)</f>
        <v>0</v>
      </c>
      <c r="G1465" s="13">
        <f t="shared" si="385"/>
        <v>0</v>
      </c>
      <c r="H1465" s="13">
        <f t="shared" si="385"/>
        <v>0</v>
      </c>
      <c r="I1465" s="13">
        <f t="shared" si="385"/>
        <v>0</v>
      </c>
      <c r="J1465" s="13">
        <f t="shared" si="385"/>
        <v>0</v>
      </c>
      <c r="K1465" s="13">
        <f t="shared" si="385"/>
        <v>0</v>
      </c>
      <c r="L1465" s="13">
        <f t="shared" si="385"/>
        <v>27.9755</v>
      </c>
      <c r="M1465" s="13">
        <f t="shared" si="385"/>
        <v>1150.7856666666662</v>
      </c>
      <c r="N1465" s="13">
        <f t="shared" si="385"/>
        <v>1316.5161666666668</v>
      </c>
      <c r="O1465" s="13">
        <f t="shared" si="385"/>
        <v>1417.2529012299999</v>
      </c>
      <c r="P1465" s="13">
        <f t="shared" si="385"/>
        <v>1352.7035555666662</v>
      </c>
      <c r="Q1465" s="13">
        <f t="shared" si="385"/>
        <v>1405.590159066667</v>
      </c>
      <c r="R1465" s="13">
        <f t="shared" si="385"/>
        <v>1386.1212387100004</v>
      </c>
      <c r="S1465" s="13">
        <f t="shared" si="385"/>
        <v>1500.1213162000001</v>
      </c>
      <c r="T1465" s="13">
        <f t="shared" si="385"/>
        <v>1762.9703314999997</v>
      </c>
      <c r="U1465" s="13">
        <f t="shared" si="385"/>
        <v>1775.1760461099998</v>
      </c>
      <c r="V1465" s="13">
        <f t="shared" si="385"/>
        <v>1872.4470666666662</v>
      </c>
      <c r="W1465" s="13">
        <f t="shared" si="385"/>
        <v>1133.8543333333337</v>
      </c>
      <c r="X1465" s="13">
        <f t="shared" si="385"/>
        <v>0</v>
      </c>
      <c r="Y1465" s="13">
        <f t="shared" si="385"/>
        <v>0</v>
      </c>
      <c r="Z1465" s="13">
        <f t="shared" si="385"/>
        <v>0</v>
      </c>
      <c r="AA1465" s="13">
        <f t="shared" si="385"/>
        <v>0</v>
      </c>
      <c r="AB1465" s="13">
        <f t="shared" si="385"/>
        <v>0</v>
      </c>
      <c r="AC1465" s="116">
        <v>0</v>
      </c>
      <c r="AD1465" s="116"/>
      <c r="AE1465" s="116"/>
    </row>
    <row r="1466" spans="2:31" x14ac:dyDescent="0.3">
      <c r="B1466" s="14"/>
      <c r="C1466" s="15"/>
      <c r="D1466" s="16"/>
      <c r="E1466" s="16"/>
      <c r="F1466" s="16"/>
      <c r="G1466" s="16"/>
      <c r="H1466" s="16"/>
      <c r="I1466" s="16"/>
      <c r="J1466" s="16"/>
      <c r="K1466" s="16"/>
      <c r="L1466" s="16"/>
      <c r="M1466" s="16"/>
      <c r="N1466" s="16"/>
      <c r="O1466" s="16"/>
      <c r="P1466" s="16"/>
      <c r="Q1466" s="16"/>
      <c r="R1466" s="16"/>
      <c r="S1466" s="16"/>
      <c r="T1466" s="16"/>
      <c r="U1466" s="16"/>
      <c r="V1466" s="16"/>
      <c r="W1466" s="16"/>
      <c r="X1466" s="16"/>
      <c r="Y1466" s="16"/>
      <c r="Z1466" s="16"/>
      <c r="AA1466" s="16"/>
    </row>
    <row r="1467" spans="2:31" x14ac:dyDescent="0.3">
      <c r="B1467" s="14"/>
      <c r="C1467" s="15"/>
      <c r="D1467" s="16"/>
      <c r="E1467" s="16"/>
      <c r="F1467" s="16"/>
      <c r="G1467" s="16"/>
      <c r="H1467" s="16"/>
      <c r="I1467" s="16"/>
      <c r="J1467" s="16"/>
      <c r="K1467" s="16"/>
      <c r="L1467" s="16"/>
      <c r="M1467" s="16"/>
      <c r="N1467" s="16"/>
      <c r="O1467" s="16"/>
      <c r="P1467" s="16"/>
      <c r="Q1467" s="16"/>
      <c r="R1467" s="16"/>
      <c r="S1467" s="16"/>
      <c r="T1467" s="16"/>
      <c r="U1467" s="16"/>
      <c r="V1467" s="16"/>
      <c r="W1467" s="16"/>
      <c r="X1467" s="16"/>
      <c r="Y1467" s="16"/>
      <c r="Z1467" s="16"/>
      <c r="AA1467" s="16"/>
    </row>
    <row r="1468" spans="2:31" x14ac:dyDescent="0.3">
      <c r="B1468" s="8">
        <f>'Resumen-Mensual'!$X$26</f>
        <v>45950</v>
      </c>
    </row>
    <row r="1469" spans="2:31" x14ac:dyDescent="0.3">
      <c r="B1469" s="8"/>
    </row>
    <row r="1470" spans="2:31" x14ac:dyDescent="0.3">
      <c r="B1470" s="9" t="s">
        <v>81</v>
      </c>
      <c r="C1470" s="10"/>
      <c r="D1470" s="10"/>
      <c r="E1470" s="11">
        <v>1</v>
      </c>
      <c r="F1470" s="11">
        <v>2</v>
      </c>
      <c r="G1470" s="11">
        <v>3</v>
      </c>
      <c r="H1470" s="11">
        <v>4</v>
      </c>
      <c r="I1470" s="11">
        <v>5</v>
      </c>
      <c r="J1470" s="11">
        <v>6</v>
      </c>
      <c r="K1470" s="11">
        <v>7</v>
      </c>
      <c r="L1470" s="11">
        <v>8</v>
      </c>
      <c r="M1470" s="11">
        <v>9</v>
      </c>
      <c r="N1470" s="11">
        <v>10</v>
      </c>
      <c r="O1470" s="11">
        <v>11</v>
      </c>
      <c r="P1470" s="11">
        <v>12</v>
      </c>
      <c r="Q1470" s="11">
        <v>13</v>
      </c>
      <c r="R1470" s="11">
        <v>14</v>
      </c>
      <c r="S1470" s="11">
        <v>15</v>
      </c>
      <c r="T1470" s="11">
        <v>16</v>
      </c>
      <c r="U1470" s="11">
        <v>17</v>
      </c>
      <c r="V1470" s="11">
        <v>18</v>
      </c>
      <c r="W1470" s="11">
        <v>19</v>
      </c>
      <c r="X1470" s="11">
        <v>20</v>
      </c>
      <c r="Y1470" s="11">
        <v>21</v>
      </c>
      <c r="Z1470" s="11">
        <v>22</v>
      </c>
      <c r="AA1470" s="11">
        <v>23</v>
      </c>
      <c r="AB1470" s="11">
        <v>24</v>
      </c>
      <c r="AC1470" s="100" t="s">
        <v>2</v>
      </c>
      <c r="AD1470" s="100"/>
      <c r="AE1470" s="100"/>
    </row>
    <row r="1471" spans="2:31" x14ac:dyDescent="0.3">
      <c r="B1471" s="14" t="s">
        <v>37</v>
      </c>
      <c r="C1471" s="4"/>
      <c r="D1471" s="4"/>
      <c r="E1471" s="44">
        <v>0</v>
      </c>
      <c r="F1471" s="45">
        <v>0</v>
      </c>
      <c r="G1471" s="44">
        <v>0</v>
      </c>
      <c r="H1471" s="45">
        <v>0</v>
      </c>
      <c r="I1471" s="44">
        <v>0</v>
      </c>
      <c r="J1471" s="45">
        <v>0</v>
      </c>
      <c r="K1471" s="44">
        <v>0</v>
      </c>
      <c r="L1471" s="45">
        <v>8.3333333333333329E-2</v>
      </c>
      <c r="M1471" s="44">
        <v>0.73000000000000043</v>
      </c>
      <c r="N1471" s="45">
        <v>0.94000000000000039</v>
      </c>
      <c r="O1471" s="44">
        <v>1.2199999999999998</v>
      </c>
      <c r="P1471" s="45">
        <v>1.3900000000000006</v>
      </c>
      <c r="Q1471" s="44">
        <v>1.3099999999999996</v>
      </c>
      <c r="R1471" s="45">
        <v>1.2599999999999998</v>
      </c>
      <c r="S1471" s="44">
        <v>1.1799999999999997</v>
      </c>
      <c r="T1471" s="45">
        <v>1.1200000000000001</v>
      </c>
      <c r="U1471" s="44">
        <v>0.82000000000000028</v>
      </c>
      <c r="V1471" s="45">
        <v>0.67999999999999972</v>
      </c>
      <c r="W1471" s="44">
        <v>0.39999999999999991</v>
      </c>
      <c r="X1471" s="45">
        <v>6.6666666666666671E-3</v>
      </c>
      <c r="Y1471" s="44">
        <v>0</v>
      </c>
      <c r="Z1471" s="45">
        <v>0</v>
      </c>
      <c r="AA1471" s="44">
        <v>0</v>
      </c>
      <c r="AB1471" s="45">
        <v>0</v>
      </c>
      <c r="AC1471" s="56"/>
      <c r="AD1471" s="57">
        <f>SUM(E1471:AB1471)</f>
        <v>11.14</v>
      </c>
      <c r="AE1471" s="56"/>
    </row>
    <row r="1472" spans="2:31" x14ac:dyDescent="0.3">
      <c r="B1472" s="14" t="s">
        <v>38</v>
      </c>
      <c r="C1472" s="4"/>
      <c r="D1472" s="4"/>
      <c r="E1472" s="44">
        <v>0</v>
      </c>
      <c r="F1472" s="45">
        <v>0</v>
      </c>
      <c r="G1472" s="44">
        <v>0</v>
      </c>
      <c r="H1472" s="45">
        <v>0</v>
      </c>
      <c r="I1472" s="44">
        <v>0</v>
      </c>
      <c r="J1472" s="45">
        <v>0</v>
      </c>
      <c r="K1472" s="44">
        <v>0</v>
      </c>
      <c r="L1472" s="45">
        <v>0.21333333333333332</v>
      </c>
      <c r="M1472" s="44">
        <v>5.0400000000000018</v>
      </c>
      <c r="N1472" s="45">
        <v>0</v>
      </c>
      <c r="O1472" s="44">
        <v>0</v>
      </c>
      <c r="P1472" s="45">
        <v>0</v>
      </c>
      <c r="Q1472" s="44">
        <v>0</v>
      </c>
      <c r="R1472" s="45">
        <v>0</v>
      </c>
      <c r="S1472" s="44">
        <v>0</v>
      </c>
      <c r="T1472" s="45">
        <v>0</v>
      </c>
      <c r="U1472" s="44">
        <v>0</v>
      </c>
      <c r="V1472" s="45">
        <v>0</v>
      </c>
      <c r="W1472" s="44">
        <v>7.2400000000000055</v>
      </c>
      <c r="X1472" s="45">
        <v>1.8333333333333333E-2</v>
      </c>
      <c r="Y1472" s="44">
        <v>0</v>
      </c>
      <c r="Z1472" s="45">
        <v>0</v>
      </c>
      <c r="AA1472" s="44">
        <v>0</v>
      </c>
      <c r="AB1472" s="45">
        <v>0</v>
      </c>
      <c r="AC1472" s="54"/>
      <c r="AD1472" s="55">
        <f>SUM(E1472:AB1472)</f>
        <v>12.511666666666672</v>
      </c>
      <c r="AE1472" s="54"/>
    </row>
    <row r="1473" spans="2:31" x14ac:dyDescent="0.3">
      <c r="B1473" s="14" t="s">
        <v>39</v>
      </c>
      <c r="C1473" s="4"/>
      <c r="D1473" s="4"/>
      <c r="E1473" s="44">
        <v>0</v>
      </c>
      <c r="F1473" s="45">
        <v>0</v>
      </c>
      <c r="G1473" s="44">
        <v>0</v>
      </c>
      <c r="H1473" s="45">
        <v>0</v>
      </c>
      <c r="I1473" s="44">
        <v>0</v>
      </c>
      <c r="J1473" s="45">
        <v>0</v>
      </c>
      <c r="K1473" s="44">
        <v>0</v>
      </c>
      <c r="L1473" s="45">
        <v>0</v>
      </c>
      <c r="M1473" s="44">
        <v>0</v>
      </c>
      <c r="N1473" s="45">
        <v>0</v>
      </c>
      <c r="O1473" s="44">
        <v>0</v>
      </c>
      <c r="P1473" s="45">
        <v>0</v>
      </c>
      <c r="Q1473" s="44">
        <v>0</v>
      </c>
      <c r="R1473" s="45">
        <v>0</v>
      </c>
      <c r="S1473" s="44">
        <v>0</v>
      </c>
      <c r="T1473" s="45">
        <v>0</v>
      </c>
      <c r="U1473" s="44">
        <v>0</v>
      </c>
      <c r="V1473" s="45">
        <v>0</v>
      </c>
      <c r="W1473" s="44">
        <v>0</v>
      </c>
      <c r="X1473" s="45">
        <v>0</v>
      </c>
      <c r="Y1473" s="44">
        <v>0</v>
      </c>
      <c r="Z1473" s="45">
        <v>0</v>
      </c>
      <c r="AA1473" s="44">
        <v>0</v>
      </c>
      <c r="AB1473" s="45">
        <v>0</v>
      </c>
      <c r="AC1473" s="54"/>
      <c r="AD1473" s="55">
        <f t="shared" ref="AD1473:AD1533" si="386">SUM(E1473:AB1473)</f>
        <v>0</v>
      </c>
      <c r="AE1473" s="54"/>
    </row>
    <row r="1474" spans="2:31" x14ac:dyDescent="0.3">
      <c r="B1474" s="14" t="s">
        <v>40</v>
      </c>
      <c r="C1474" s="4"/>
      <c r="D1474" s="4"/>
      <c r="E1474" s="44">
        <v>0</v>
      </c>
      <c r="F1474" s="45">
        <v>0</v>
      </c>
      <c r="G1474" s="44">
        <v>0</v>
      </c>
      <c r="H1474" s="45">
        <v>0</v>
      </c>
      <c r="I1474" s="44">
        <v>0</v>
      </c>
      <c r="J1474" s="45">
        <v>0</v>
      </c>
      <c r="K1474" s="44">
        <v>0</v>
      </c>
      <c r="L1474" s="45">
        <v>0</v>
      </c>
      <c r="M1474" s="44">
        <v>0</v>
      </c>
      <c r="N1474" s="45">
        <v>0</v>
      </c>
      <c r="O1474" s="44">
        <v>0</v>
      </c>
      <c r="P1474" s="45">
        <v>0</v>
      </c>
      <c r="Q1474" s="44">
        <v>0</v>
      </c>
      <c r="R1474" s="45">
        <v>0</v>
      </c>
      <c r="S1474" s="44">
        <v>0</v>
      </c>
      <c r="T1474" s="45">
        <v>0</v>
      </c>
      <c r="U1474" s="44">
        <v>0</v>
      </c>
      <c r="V1474" s="45">
        <v>0</v>
      </c>
      <c r="W1474" s="44">
        <v>0</v>
      </c>
      <c r="X1474" s="45">
        <v>0</v>
      </c>
      <c r="Y1474" s="44">
        <v>0</v>
      </c>
      <c r="Z1474" s="45">
        <v>0</v>
      </c>
      <c r="AA1474" s="44">
        <v>0</v>
      </c>
      <c r="AB1474" s="45">
        <v>0</v>
      </c>
      <c r="AC1474" s="54"/>
      <c r="AD1474" s="55">
        <f t="shared" si="386"/>
        <v>0</v>
      </c>
      <c r="AE1474" s="54"/>
    </row>
    <row r="1475" spans="2:31" x14ac:dyDescent="0.3">
      <c r="B1475" s="14" t="s">
        <v>41</v>
      </c>
      <c r="C1475" s="4"/>
      <c r="D1475" s="4"/>
      <c r="E1475" s="44">
        <v>0</v>
      </c>
      <c r="F1475" s="45">
        <v>0</v>
      </c>
      <c r="G1475" s="44">
        <v>0</v>
      </c>
      <c r="H1475" s="45">
        <v>0</v>
      </c>
      <c r="I1475" s="44">
        <v>0</v>
      </c>
      <c r="J1475" s="45">
        <v>0</v>
      </c>
      <c r="K1475" s="44">
        <v>0</v>
      </c>
      <c r="L1475" s="45">
        <v>0</v>
      </c>
      <c r="M1475" s="44">
        <v>2.1556666666666673</v>
      </c>
      <c r="N1475" s="45">
        <v>1.6919999999999997</v>
      </c>
      <c r="O1475" s="44">
        <v>6.133333333333333E-2</v>
      </c>
      <c r="P1475" s="45">
        <v>0.29050000000000026</v>
      </c>
      <c r="Q1475" s="44">
        <v>0.23533333333333342</v>
      </c>
      <c r="R1475" s="45">
        <v>3.4701666666666666</v>
      </c>
      <c r="S1475" s="44">
        <v>1.8763333333333336</v>
      </c>
      <c r="T1475" s="45">
        <v>0.73866666666666414</v>
      </c>
      <c r="U1475" s="44">
        <v>2.5893333333333346</v>
      </c>
      <c r="V1475" s="45">
        <v>4.6570000000000027</v>
      </c>
      <c r="W1475" s="44">
        <v>2.0429999999999997</v>
      </c>
      <c r="X1475" s="45">
        <v>0</v>
      </c>
      <c r="Y1475" s="44">
        <v>0</v>
      </c>
      <c r="Z1475" s="45">
        <v>0</v>
      </c>
      <c r="AA1475" s="44">
        <v>0</v>
      </c>
      <c r="AB1475" s="45">
        <v>0</v>
      </c>
      <c r="AC1475" s="54"/>
      <c r="AD1475" s="55">
        <f t="shared" si="386"/>
        <v>19.809333333333335</v>
      </c>
      <c r="AE1475" s="54"/>
    </row>
    <row r="1476" spans="2:31" x14ac:dyDescent="0.3">
      <c r="B1476" s="14" t="s">
        <v>42</v>
      </c>
      <c r="C1476" s="4"/>
      <c r="D1476" s="4"/>
      <c r="E1476" s="44">
        <v>0</v>
      </c>
      <c r="F1476" s="45">
        <v>0</v>
      </c>
      <c r="G1476" s="44">
        <v>0</v>
      </c>
      <c r="H1476" s="45">
        <v>0</v>
      </c>
      <c r="I1476" s="44">
        <v>0</v>
      </c>
      <c r="J1476" s="45">
        <v>0</v>
      </c>
      <c r="K1476" s="44">
        <v>0</v>
      </c>
      <c r="L1476" s="45">
        <v>0</v>
      </c>
      <c r="M1476" s="44">
        <v>14.929499999999999</v>
      </c>
      <c r="N1476" s="45">
        <v>32.273333333333341</v>
      </c>
      <c r="O1476" s="44">
        <v>19.449000000000002</v>
      </c>
      <c r="P1476" s="45">
        <v>23.65466666666666</v>
      </c>
      <c r="Q1476" s="44">
        <v>19.088999999999999</v>
      </c>
      <c r="R1476" s="45">
        <v>30.16566666666667</v>
      </c>
      <c r="S1476" s="44">
        <v>22.615333333333336</v>
      </c>
      <c r="T1476" s="45">
        <v>17.631166666666672</v>
      </c>
      <c r="U1476" s="44">
        <v>18.06133333333333</v>
      </c>
      <c r="V1476" s="45">
        <v>32.722833333333334</v>
      </c>
      <c r="W1476" s="44">
        <v>17.883499999999994</v>
      </c>
      <c r="X1476" s="45">
        <v>0</v>
      </c>
      <c r="Y1476" s="44">
        <v>0</v>
      </c>
      <c r="Z1476" s="45">
        <v>0</v>
      </c>
      <c r="AA1476" s="44">
        <v>0</v>
      </c>
      <c r="AB1476" s="45">
        <v>0</v>
      </c>
      <c r="AC1476" s="54"/>
      <c r="AD1476" s="55">
        <f t="shared" si="386"/>
        <v>248.47533333333334</v>
      </c>
      <c r="AE1476" s="54"/>
    </row>
    <row r="1477" spans="2:31" x14ac:dyDescent="0.3">
      <c r="B1477" s="14" t="s">
        <v>43</v>
      </c>
      <c r="C1477" s="4"/>
      <c r="D1477" s="4"/>
      <c r="E1477" s="44">
        <v>0</v>
      </c>
      <c r="F1477" s="45">
        <v>0</v>
      </c>
      <c r="G1477" s="44">
        <v>0</v>
      </c>
      <c r="H1477" s="45">
        <v>0</v>
      </c>
      <c r="I1477" s="44">
        <v>0</v>
      </c>
      <c r="J1477" s="45">
        <v>0</v>
      </c>
      <c r="K1477" s="44">
        <v>0</v>
      </c>
      <c r="L1477" s="45">
        <v>0</v>
      </c>
      <c r="M1477" s="44">
        <v>0</v>
      </c>
      <c r="N1477" s="45">
        <v>0</v>
      </c>
      <c r="O1477" s="44">
        <v>0</v>
      </c>
      <c r="P1477" s="45">
        <v>0</v>
      </c>
      <c r="Q1477" s="44">
        <v>0</v>
      </c>
      <c r="R1477" s="45">
        <v>0</v>
      </c>
      <c r="S1477" s="44">
        <v>0</v>
      </c>
      <c r="T1477" s="45">
        <v>0</v>
      </c>
      <c r="U1477" s="44">
        <v>0</v>
      </c>
      <c r="V1477" s="45">
        <v>0</v>
      </c>
      <c r="W1477" s="44">
        <v>0</v>
      </c>
      <c r="X1477" s="45">
        <v>0</v>
      </c>
      <c r="Y1477" s="44">
        <v>0</v>
      </c>
      <c r="Z1477" s="45">
        <v>0</v>
      </c>
      <c r="AA1477" s="44">
        <v>0</v>
      </c>
      <c r="AB1477" s="45">
        <v>0</v>
      </c>
      <c r="AC1477" s="54"/>
      <c r="AD1477" s="55">
        <f t="shared" si="386"/>
        <v>0</v>
      </c>
      <c r="AE1477" s="54"/>
    </row>
    <row r="1478" spans="2:31" x14ac:dyDescent="0.3">
      <c r="B1478" s="14" t="s">
        <v>44</v>
      </c>
      <c r="C1478" s="4"/>
      <c r="D1478" s="4"/>
      <c r="E1478" s="44">
        <v>0</v>
      </c>
      <c r="F1478" s="45">
        <v>0</v>
      </c>
      <c r="G1478" s="44">
        <v>0</v>
      </c>
      <c r="H1478" s="45">
        <v>0</v>
      </c>
      <c r="I1478" s="44">
        <v>0</v>
      </c>
      <c r="J1478" s="45">
        <v>0</v>
      </c>
      <c r="K1478" s="44">
        <v>0</v>
      </c>
      <c r="L1478" s="45">
        <v>0</v>
      </c>
      <c r="M1478" s="44">
        <v>1.8791666666666667</v>
      </c>
      <c r="N1478" s="45">
        <v>3.7606666666666673</v>
      </c>
      <c r="O1478" s="44">
        <v>0</v>
      </c>
      <c r="P1478" s="45">
        <v>0</v>
      </c>
      <c r="Q1478" s="44">
        <v>0</v>
      </c>
      <c r="R1478" s="45">
        <v>0</v>
      </c>
      <c r="S1478" s="44">
        <v>0</v>
      </c>
      <c r="T1478" s="45">
        <v>0</v>
      </c>
      <c r="U1478" s="44">
        <v>0.77350000000000019</v>
      </c>
      <c r="V1478" s="45">
        <v>14.801499999999999</v>
      </c>
      <c r="W1478" s="44">
        <v>14.097666666666665</v>
      </c>
      <c r="X1478" s="45">
        <v>0</v>
      </c>
      <c r="Y1478" s="44">
        <v>0</v>
      </c>
      <c r="Z1478" s="45">
        <v>0</v>
      </c>
      <c r="AA1478" s="44">
        <v>0</v>
      </c>
      <c r="AB1478" s="45">
        <v>0</v>
      </c>
      <c r="AC1478" s="54"/>
      <c r="AD1478" s="55">
        <f t="shared" si="386"/>
        <v>35.3125</v>
      </c>
      <c r="AE1478" s="54"/>
    </row>
    <row r="1479" spans="2:31" x14ac:dyDescent="0.3">
      <c r="B1479" s="14" t="s">
        <v>45</v>
      </c>
      <c r="C1479" s="4"/>
      <c r="D1479" s="4"/>
      <c r="E1479" s="44">
        <v>0</v>
      </c>
      <c r="F1479" s="45">
        <v>0</v>
      </c>
      <c r="G1479" s="44">
        <v>0</v>
      </c>
      <c r="H1479" s="45">
        <v>0</v>
      </c>
      <c r="I1479" s="44">
        <v>0</v>
      </c>
      <c r="J1479" s="45">
        <v>0</v>
      </c>
      <c r="K1479" s="44">
        <v>0</v>
      </c>
      <c r="L1479" s="45">
        <v>1.2166666666666659E-2</v>
      </c>
      <c r="M1479" s="44">
        <v>3.2546666666666662</v>
      </c>
      <c r="N1479" s="45">
        <v>3.9971666666666672</v>
      </c>
      <c r="O1479" s="44">
        <v>25.384166666666673</v>
      </c>
      <c r="P1479" s="45">
        <v>35.014666666666677</v>
      </c>
      <c r="Q1479" s="44">
        <v>29.758999999999997</v>
      </c>
      <c r="R1479" s="45">
        <v>22.92400000000001</v>
      </c>
      <c r="S1479" s="44">
        <v>23.5245</v>
      </c>
      <c r="T1479" s="45">
        <v>26.145000000000003</v>
      </c>
      <c r="U1479" s="44">
        <v>10.347666666666667</v>
      </c>
      <c r="V1479" s="45">
        <v>1.9910000000000001</v>
      </c>
      <c r="W1479" s="44">
        <v>2.870333333333333</v>
      </c>
      <c r="X1479" s="45">
        <v>0</v>
      </c>
      <c r="Y1479" s="44">
        <v>0</v>
      </c>
      <c r="Z1479" s="45">
        <v>0</v>
      </c>
      <c r="AA1479" s="44">
        <v>0</v>
      </c>
      <c r="AB1479" s="45">
        <v>0</v>
      </c>
      <c r="AC1479" s="54"/>
      <c r="AD1479" s="55">
        <f t="shared" si="386"/>
        <v>185.22433333333336</v>
      </c>
      <c r="AE1479" s="54"/>
    </row>
    <row r="1480" spans="2:31" x14ac:dyDescent="0.3">
      <c r="B1480" s="14" t="s">
        <v>46</v>
      </c>
      <c r="C1480" s="4"/>
      <c r="D1480" s="4"/>
      <c r="E1480" s="44">
        <v>0</v>
      </c>
      <c r="F1480" s="45">
        <v>0</v>
      </c>
      <c r="G1480" s="44">
        <v>0</v>
      </c>
      <c r="H1480" s="45">
        <v>0</v>
      </c>
      <c r="I1480" s="44">
        <v>0</v>
      </c>
      <c r="J1480" s="45">
        <v>0</v>
      </c>
      <c r="K1480" s="44">
        <v>0</v>
      </c>
      <c r="L1480" s="45">
        <v>0</v>
      </c>
      <c r="M1480" s="44">
        <v>16.997833333333332</v>
      </c>
      <c r="N1480" s="45">
        <v>24.092166666666646</v>
      </c>
      <c r="O1480" s="44">
        <v>23.030499999999996</v>
      </c>
      <c r="P1480" s="45">
        <v>22.16533333333334</v>
      </c>
      <c r="Q1480" s="44">
        <v>16.464166666666664</v>
      </c>
      <c r="R1480" s="45">
        <v>31.686833333333322</v>
      </c>
      <c r="S1480" s="44">
        <v>27.566333333333375</v>
      </c>
      <c r="T1480" s="45">
        <v>25.18416666666668</v>
      </c>
      <c r="U1480" s="44">
        <v>26.450666666666695</v>
      </c>
      <c r="V1480" s="45">
        <v>35.161000000000016</v>
      </c>
      <c r="W1480" s="44">
        <v>19.439833333333333</v>
      </c>
      <c r="X1480" s="45">
        <v>0</v>
      </c>
      <c r="Y1480" s="44">
        <v>0</v>
      </c>
      <c r="Z1480" s="45">
        <v>0</v>
      </c>
      <c r="AA1480" s="44">
        <v>0</v>
      </c>
      <c r="AB1480" s="45">
        <v>0</v>
      </c>
      <c r="AC1480" s="54"/>
      <c r="AD1480" s="55">
        <f t="shared" si="386"/>
        <v>268.23883333333339</v>
      </c>
      <c r="AE1480" s="54"/>
    </row>
    <row r="1481" spans="2:31" x14ac:dyDescent="0.3">
      <c r="B1481" s="14" t="s">
        <v>47</v>
      </c>
      <c r="C1481" s="4"/>
      <c r="D1481" s="4"/>
      <c r="E1481" s="44">
        <v>0</v>
      </c>
      <c r="F1481" s="45">
        <v>0</v>
      </c>
      <c r="G1481" s="44">
        <v>0</v>
      </c>
      <c r="H1481" s="45">
        <v>0</v>
      </c>
      <c r="I1481" s="44">
        <v>0</v>
      </c>
      <c r="J1481" s="45">
        <v>0</v>
      </c>
      <c r="K1481" s="44">
        <v>0</v>
      </c>
      <c r="L1481" s="45">
        <v>0.56000000000000005</v>
      </c>
      <c r="M1481" s="44">
        <v>4.5000000000000036</v>
      </c>
      <c r="N1481" s="45">
        <v>5.1999999999999993</v>
      </c>
      <c r="O1481" s="44">
        <v>4.379999999999999</v>
      </c>
      <c r="P1481" s="45">
        <v>8.73</v>
      </c>
      <c r="Q1481" s="44">
        <v>8.6499999999999986</v>
      </c>
      <c r="R1481" s="45">
        <v>4.4600000000000009</v>
      </c>
      <c r="S1481" s="44">
        <v>3.66</v>
      </c>
      <c r="T1481" s="45">
        <v>3.5599999999999987</v>
      </c>
      <c r="U1481" s="44">
        <v>6.6000000000000014</v>
      </c>
      <c r="V1481" s="45">
        <v>11.24</v>
      </c>
      <c r="W1481" s="44">
        <v>16.52999999999998</v>
      </c>
      <c r="X1481" s="45">
        <v>3.1000000000000003E-2</v>
      </c>
      <c r="Y1481" s="44">
        <v>0</v>
      </c>
      <c r="Z1481" s="45">
        <v>0</v>
      </c>
      <c r="AA1481" s="44">
        <v>0</v>
      </c>
      <c r="AB1481" s="45">
        <v>0</v>
      </c>
      <c r="AC1481" s="54"/>
      <c r="AD1481" s="55">
        <f t="shared" si="386"/>
        <v>78.100999999999999</v>
      </c>
      <c r="AE1481" s="54"/>
    </row>
    <row r="1482" spans="2:31" x14ac:dyDescent="0.3">
      <c r="B1482" s="14" t="s">
        <v>48</v>
      </c>
      <c r="C1482" s="4"/>
      <c r="D1482" s="4"/>
      <c r="E1482" s="44">
        <v>0</v>
      </c>
      <c r="F1482" s="45">
        <v>0</v>
      </c>
      <c r="G1482" s="44">
        <v>0</v>
      </c>
      <c r="H1482" s="45">
        <v>0</v>
      </c>
      <c r="I1482" s="44">
        <v>0</v>
      </c>
      <c r="J1482" s="45">
        <v>0</v>
      </c>
      <c r="K1482" s="44">
        <v>0</v>
      </c>
      <c r="L1482" s="45">
        <v>0</v>
      </c>
      <c r="M1482" s="44">
        <v>6.3229999999999977</v>
      </c>
      <c r="N1482" s="45">
        <v>10.045666666666667</v>
      </c>
      <c r="O1482" s="44">
        <v>10.509999999999994</v>
      </c>
      <c r="P1482" s="45">
        <v>12.289666666666665</v>
      </c>
      <c r="Q1482" s="44">
        <v>11.820999999999996</v>
      </c>
      <c r="R1482" s="45">
        <v>10.590833333333336</v>
      </c>
      <c r="S1482" s="44">
        <v>10.006833333333333</v>
      </c>
      <c r="T1482" s="45">
        <v>9.8251666666666644</v>
      </c>
      <c r="U1482" s="44">
        <v>10.860166666666668</v>
      </c>
      <c r="V1482" s="45">
        <v>12.606666666666666</v>
      </c>
      <c r="W1482" s="44">
        <v>5.5758333333333328</v>
      </c>
      <c r="X1482" s="45">
        <v>0</v>
      </c>
      <c r="Y1482" s="44">
        <v>0</v>
      </c>
      <c r="Z1482" s="45">
        <v>0</v>
      </c>
      <c r="AA1482" s="44">
        <v>0</v>
      </c>
      <c r="AB1482" s="45">
        <v>0</v>
      </c>
      <c r="AC1482" s="54"/>
      <c r="AD1482" s="55">
        <f t="shared" si="386"/>
        <v>110.45483333333333</v>
      </c>
      <c r="AE1482" s="54"/>
    </row>
    <row r="1483" spans="2:31" x14ac:dyDescent="0.3">
      <c r="B1483" s="14" t="s">
        <v>49</v>
      </c>
      <c r="C1483" s="4"/>
      <c r="D1483" s="4"/>
      <c r="E1483" s="44">
        <v>0</v>
      </c>
      <c r="F1483" s="45">
        <v>0</v>
      </c>
      <c r="G1483" s="44">
        <v>0</v>
      </c>
      <c r="H1483" s="45">
        <v>0</v>
      </c>
      <c r="I1483" s="44">
        <v>0</v>
      </c>
      <c r="J1483" s="45">
        <v>0</v>
      </c>
      <c r="K1483" s="44">
        <v>0</v>
      </c>
      <c r="L1483" s="45">
        <v>0</v>
      </c>
      <c r="M1483" s="44">
        <v>9.9270000000000014</v>
      </c>
      <c r="N1483" s="45">
        <v>57.036499999999961</v>
      </c>
      <c r="O1483" s="44">
        <v>60.211500000000001</v>
      </c>
      <c r="P1483" s="45">
        <v>56.289999999999992</v>
      </c>
      <c r="Q1483" s="44">
        <v>49.329999999999984</v>
      </c>
      <c r="R1483" s="45">
        <v>77.099999999999994</v>
      </c>
      <c r="S1483" s="44">
        <v>69.329999999999984</v>
      </c>
      <c r="T1483" s="45">
        <v>67.080000000000013</v>
      </c>
      <c r="U1483" s="44">
        <v>74.22</v>
      </c>
      <c r="V1483" s="45">
        <v>117.95533333333334</v>
      </c>
      <c r="W1483" s="44">
        <v>28.157166666666672</v>
      </c>
      <c r="X1483" s="45">
        <v>0</v>
      </c>
      <c r="Y1483" s="44">
        <v>0</v>
      </c>
      <c r="Z1483" s="45">
        <v>0</v>
      </c>
      <c r="AA1483" s="44">
        <v>0</v>
      </c>
      <c r="AB1483" s="45">
        <v>0</v>
      </c>
      <c r="AC1483" s="54"/>
      <c r="AD1483" s="55">
        <f t="shared" si="386"/>
        <v>666.63749999999993</v>
      </c>
      <c r="AE1483" s="54"/>
    </row>
    <row r="1484" spans="2:31" x14ac:dyDescent="0.3">
      <c r="B1484" s="14" t="s">
        <v>50</v>
      </c>
      <c r="C1484" s="4"/>
      <c r="D1484" s="4"/>
      <c r="E1484" s="44">
        <v>0</v>
      </c>
      <c r="F1484" s="45">
        <v>0</v>
      </c>
      <c r="G1484" s="44">
        <v>0</v>
      </c>
      <c r="H1484" s="45">
        <v>0</v>
      </c>
      <c r="I1484" s="44">
        <v>0</v>
      </c>
      <c r="J1484" s="45">
        <v>0</v>
      </c>
      <c r="K1484" s="44">
        <v>0</v>
      </c>
      <c r="L1484" s="45">
        <v>0</v>
      </c>
      <c r="M1484" s="44">
        <v>4.933333333333341E-2</v>
      </c>
      <c r="N1484" s="45">
        <v>1.8993333333333335</v>
      </c>
      <c r="O1484" s="44">
        <v>1.1525000000000021</v>
      </c>
      <c r="P1484" s="45">
        <v>38.10983333333332</v>
      </c>
      <c r="Q1484" s="44">
        <v>6.9699999999999989</v>
      </c>
      <c r="R1484" s="45">
        <v>0</v>
      </c>
      <c r="S1484" s="44">
        <v>11.150999999999998</v>
      </c>
      <c r="T1484" s="45">
        <v>5.2000000000000372E-2</v>
      </c>
      <c r="U1484" s="44">
        <v>0</v>
      </c>
      <c r="V1484" s="45">
        <v>0</v>
      </c>
      <c r="W1484" s="44">
        <v>0.70700000000000052</v>
      </c>
      <c r="X1484" s="45">
        <v>0.36366666666666664</v>
      </c>
      <c r="Y1484" s="44">
        <v>0</v>
      </c>
      <c r="Z1484" s="45">
        <v>0</v>
      </c>
      <c r="AA1484" s="44">
        <v>0</v>
      </c>
      <c r="AB1484" s="45">
        <v>0</v>
      </c>
      <c r="AC1484" s="54"/>
      <c r="AD1484" s="55">
        <f t="shared" si="386"/>
        <v>60.454666666666654</v>
      </c>
      <c r="AE1484" s="54"/>
    </row>
    <row r="1485" spans="2:31" x14ac:dyDescent="0.3">
      <c r="B1485" s="14" t="s">
        <v>109</v>
      </c>
      <c r="C1485" s="4"/>
      <c r="D1485" s="4"/>
      <c r="E1485" s="44">
        <v>0</v>
      </c>
      <c r="F1485" s="45">
        <v>0</v>
      </c>
      <c r="G1485" s="44">
        <v>0</v>
      </c>
      <c r="H1485" s="45">
        <v>0</v>
      </c>
      <c r="I1485" s="44">
        <v>0</v>
      </c>
      <c r="J1485" s="45">
        <v>0</v>
      </c>
      <c r="K1485" s="44">
        <v>0</v>
      </c>
      <c r="L1485" s="45">
        <v>0</v>
      </c>
      <c r="M1485" s="44">
        <v>15.249999999999993</v>
      </c>
      <c r="N1485" s="45">
        <v>13.988499999999997</v>
      </c>
      <c r="O1485" s="44">
        <v>11.892333333333344</v>
      </c>
      <c r="P1485" s="45">
        <v>11.045833333333324</v>
      </c>
      <c r="Q1485" s="44">
        <v>7.4666666666666632</v>
      </c>
      <c r="R1485" s="45">
        <v>13.574500000000004</v>
      </c>
      <c r="S1485" s="44">
        <v>12.225666666666678</v>
      </c>
      <c r="T1485" s="45">
        <v>12.10633333333333</v>
      </c>
      <c r="U1485" s="44">
        <v>13.874333333333336</v>
      </c>
      <c r="V1485" s="45">
        <v>18.180000000000007</v>
      </c>
      <c r="W1485" s="44">
        <v>18.266166666666667</v>
      </c>
      <c r="X1485" s="45">
        <v>2.6666666666666668E-2</v>
      </c>
      <c r="Y1485" s="44">
        <v>0</v>
      </c>
      <c r="Z1485" s="45">
        <v>0</v>
      </c>
      <c r="AA1485" s="44">
        <v>0</v>
      </c>
      <c r="AB1485" s="45">
        <v>0</v>
      </c>
      <c r="AC1485" s="54"/>
      <c r="AD1485" s="55">
        <f t="shared" si="386"/>
        <v>147.89700000000002</v>
      </c>
      <c r="AE1485" s="54"/>
    </row>
    <row r="1486" spans="2:31" x14ac:dyDescent="0.3">
      <c r="B1486" s="14" t="s">
        <v>51</v>
      </c>
      <c r="C1486" s="4"/>
      <c r="D1486" s="4"/>
      <c r="E1486" s="44">
        <v>0</v>
      </c>
      <c r="F1486" s="45">
        <v>0</v>
      </c>
      <c r="G1486" s="44">
        <v>0</v>
      </c>
      <c r="H1486" s="45">
        <v>0</v>
      </c>
      <c r="I1486" s="44">
        <v>0</v>
      </c>
      <c r="J1486" s="45">
        <v>0</v>
      </c>
      <c r="K1486" s="44">
        <v>0</v>
      </c>
      <c r="L1486" s="45">
        <v>0</v>
      </c>
      <c r="M1486" s="44">
        <v>17.101666666666681</v>
      </c>
      <c r="N1486" s="45">
        <v>75.206500000000005</v>
      </c>
      <c r="O1486" s="44">
        <v>94.542166666666631</v>
      </c>
      <c r="P1486" s="45">
        <v>83.81483333333334</v>
      </c>
      <c r="Q1486" s="44">
        <v>72.630499999999998</v>
      </c>
      <c r="R1486" s="45">
        <v>72.007000000000005</v>
      </c>
      <c r="S1486" s="44">
        <v>94.051833333333306</v>
      </c>
      <c r="T1486" s="45">
        <v>91.469333333333324</v>
      </c>
      <c r="U1486" s="44">
        <v>89.082666666666682</v>
      </c>
      <c r="V1486" s="45">
        <v>96.10333333333331</v>
      </c>
      <c r="W1486" s="44">
        <v>39.335333333333338</v>
      </c>
      <c r="X1486" s="45">
        <v>0</v>
      </c>
      <c r="Y1486" s="44">
        <v>0</v>
      </c>
      <c r="Z1486" s="45">
        <v>0</v>
      </c>
      <c r="AA1486" s="44">
        <v>0</v>
      </c>
      <c r="AB1486" s="45">
        <v>0</v>
      </c>
      <c r="AC1486" s="54"/>
      <c r="AD1486" s="55">
        <f t="shared" si="386"/>
        <v>825.34516666666661</v>
      </c>
      <c r="AE1486" s="54"/>
    </row>
    <row r="1487" spans="2:31" x14ac:dyDescent="0.3">
      <c r="B1487" s="14" t="s">
        <v>52</v>
      </c>
      <c r="C1487" s="4"/>
      <c r="D1487" s="4"/>
      <c r="E1487" s="44">
        <v>0</v>
      </c>
      <c r="F1487" s="45">
        <v>0</v>
      </c>
      <c r="G1487" s="44">
        <v>0</v>
      </c>
      <c r="H1487" s="45">
        <v>0</v>
      </c>
      <c r="I1487" s="44">
        <v>0</v>
      </c>
      <c r="J1487" s="45">
        <v>0</v>
      </c>
      <c r="K1487" s="44">
        <v>0</v>
      </c>
      <c r="L1487" s="45">
        <v>0</v>
      </c>
      <c r="M1487" s="44">
        <v>25.423499999999994</v>
      </c>
      <c r="N1487" s="45">
        <v>19.922333333333349</v>
      </c>
      <c r="O1487" s="44">
        <v>15.495166666666666</v>
      </c>
      <c r="P1487" s="45">
        <v>13.838166666666661</v>
      </c>
      <c r="Q1487" s="44">
        <v>7.9616666666666687</v>
      </c>
      <c r="R1487" s="45">
        <v>15.73283333333333</v>
      </c>
      <c r="S1487" s="44">
        <v>14.477999999999998</v>
      </c>
      <c r="T1487" s="45">
        <v>18.262833333333333</v>
      </c>
      <c r="U1487" s="44">
        <v>20.979499999999994</v>
      </c>
      <c r="V1487" s="45">
        <v>27.612666666666673</v>
      </c>
      <c r="W1487" s="44">
        <v>13.868166666666664</v>
      </c>
      <c r="X1487" s="45">
        <v>0</v>
      </c>
      <c r="Y1487" s="44">
        <v>0</v>
      </c>
      <c r="Z1487" s="45">
        <v>0</v>
      </c>
      <c r="AA1487" s="44">
        <v>0</v>
      </c>
      <c r="AB1487" s="45">
        <v>0</v>
      </c>
      <c r="AC1487" s="54"/>
      <c r="AD1487" s="55">
        <f t="shared" si="386"/>
        <v>193.57483333333337</v>
      </c>
      <c r="AE1487" s="54"/>
    </row>
    <row r="1488" spans="2:31" x14ac:dyDescent="0.3">
      <c r="B1488" s="14" t="s">
        <v>53</v>
      </c>
      <c r="C1488" s="4"/>
      <c r="D1488" s="4"/>
      <c r="E1488" s="44">
        <v>0</v>
      </c>
      <c r="F1488" s="45">
        <v>0</v>
      </c>
      <c r="G1488" s="44">
        <v>0</v>
      </c>
      <c r="H1488" s="45">
        <v>0</v>
      </c>
      <c r="I1488" s="44">
        <v>0</v>
      </c>
      <c r="J1488" s="45">
        <v>0</v>
      </c>
      <c r="K1488" s="44">
        <v>0</v>
      </c>
      <c r="L1488" s="45">
        <v>0</v>
      </c>
      <c r="M1488" s="44">
        <v>0</v>
      </c>
      <c r="N1488" s="45">
        <v>0</v>
      </c>
      <c r="O1488" s="44">
        <v>0</v>
      </c>
      <c r="P1488" s="45">
        <v>0</v>
      </c>
      <c r="Q1488" s="44">
        <v>0</v>
      </c>
      <c r="R1488" s="45">
        <v>0</v>
      </c>
      <c r="S1488" s="44">
        <v>0</v>
      </c>
      <c r="T1488" s="45">
        <v>0</v>
      </c>
      <c r="U1488" s="44">
        <v>0</v>
      </c>
      <c r="V1488" s="45">
        <v>0</v>
      </c>
      <c r="W1488" s="44">
        <v>0</v>
      </c>
      <c r="X1488" s="45">
        <v>0</v>
      </c>
      <c r="Y1488" s="44">
        <v>0</v>
      </c>
      <c r="Z1488" s="45">
        <v>0</v>
      </c>
      <c r="AA1488" s="44">
        <v>0</v>
      </c>
      <c r="AB1488" s="45">
        <v>0</v>
      </c>
      <c r="AC1488" s="54"/>
      <c r="AD1488" s="55">
        <f t="shared" si="386"/>
        <v>0</v>
      </c>
      <c r="AE1488" s="54"/>
    </row>
    <row r="1489" spans="2:31" x14ac:dyDescent="0.3">
      <c r="B1489" s="14" t="s">
        <v>54</v>
      </c>
      <c r="C1489" s="4"/>
      <c r="D1489" s="4"/>
      <c r="E1489" s="44">
        <v>0</v>
      </c>
      <c r="F1489" s="45">
        <v>0</v>
      </c>
      <c r="G1489" s="44">
        <v>0</v>
      </c>
      <c r="H1489" s="45">
        <v>0</v>
      </c>
      <c r="I1489" s="44">
        <v>0</v>
      </c>
      <c r="J1489" s="45">
        <v>0</v>
      </c>
      <c r="K1489" s="44">
        <v>0</v>
      </c>
      <c r="L1489" s="45">
        <v>0</v>
      </c>
      <c r="M1489" s="44">
        <v>4.6981666666666682</v>
      </c>
      <c r="N1489" s="45">
        <v>25.550666666666661</v>
      </c>
      <c r="O1489" s="44">
        <v>25.699666666666669</v>
      </c>
      <c r="P1489" s="45">
        <v>24.771666666666682</v>
      </c>
      <c r="Q1489" s="44">
        <v>21.013000000000002</v>
      </c>
      <c r="R1489" s="45">
        <v>33.934666666666665</v>
      </c>
      <c r="S1489" s="44">
        <v>30.175833333333337</v>
      </c>
      <c r="T1489" s="45">
        <v>29.091333333333328</v>
      </c>
      <c r="U1489" s="44">
        <v>30.566833333333328</v>
      </c>
      <c r="V1489" s="45">
        <v>34.661500000000004</v>
      </c>
      <c r="W1489" s="44">
        <v>9.3328333333333333</v>
      </c>
      <c r="X1489" s="45">
        <v>0</v>
      </c>
      <c r="Y1489" s="44">
        <v>0</v>
      </c>
      <c r="Z1489" s="45">
        <v>0</v>
      </c>
      <c r="AA1489" s="44">
        <v>0</v>
      </c>
      <c r="AB1489" s="45">
        <v>0</v>
      </c>
      <c r="AC1489" s="54"/>
      <c r="AD1489" s="55">
        <f t="shared" si="386"/>
        <v>269.49616666666668</v>
      </c>
      <c r="AE1489" s="54"/>
    </row>
    <row r="1490" spans="2:31" x14ac:dyDescent="0.3">
      <c r="B1490" s="4" t="s">
        <v>55</v>
      </c>
      <c r="C1490" s="4"/>
      <c r="D1490" s="4"/>
      <c r="E1490" s="44">
        <v>0</v>
      </c>
      <c r="F1490" s="45">
        <v>0</v>
      </c>
      <c r="G1490" s="44">
        <v>0</v>
      </c>
      <c r="H1490" s="45">
        <v>0</v>
      </c>
      <c r="I1490" s="44">
        <v>0</v>
      </c>
      <c r="J1490" s="45">
        <v>0</v>
      </c>
      <c r="K1490" s="44">
        <v>0</v>
      </c>
      <c r="L1490" s="45">
        <v>0</v>
      </c>
      <c r="M1490" s="44">
        <v>62.689333333333416</v>
      </c>
      <c r="N1490" s="45">
        <v>68.041611060000008</v>
      </c>
      <c r="O1490" s="44">
        <v>29.244574099999994</v>
      </c>
      <c r="P1490" s="45">
        <v>35.533812699999984</v>
      </c>
      <c r="Q1490" s="44">
        <v>35.505686499999982</v>
      </c>
      <c r="R1490" s="45">
        <v>31.97864349999999</v>
      </c>
      <c r="S1490" s="44">
        <v>35.417850799999982</v>
      </c>
      <c r="T1490" s="45">
        <v>77.187208499999997</v>
      </c>
      <c r="U1490" s="44">
        <v>45.340649100000007</v>
      </c>
      <c r="V1490" s="45">
        <v>25.996536800000001</v>
      </c>
      <c r="W1490" s="44">
        <v>22.758666666666667</v>
      </c>
      <c r="X1490" s="45">
        <v>0</v>
      </c>
      <c r="Y1490" s="44">
        <v>0</v>
      </c>
      <c r="Z1490" s="45">
        <v>0</v>
      </c>
      <c r="AA1490" s="44">
        <v>0</v>
      </c>
      <c r="AB1490" s="45">
        <v>0</v>
      </c>
      <c r="AC1490" s="54"/>
      <c r="AD1490" s="55">
        <f t="shared" si="386"/>
        <v>469.69457306000004</v>
      </c>
      <c r="AE1490" s="54"/>
    </row>
    <row r="1491" spans="2:31" x14ac:dyDescent="0.3">
      <c r="B1491" s="4" t="s">
        <v>56</v>
      </c>
      <c r="C1491" s="4"/>
      <c r="D1491" s="4"/>
      <c r="E1491" s="44">
        <v>0</v>
      </c>
      <c r="F1491" s="45">
        <v>0</v>
      </c>
      <c r="G1491" s="44">
        <v>0</v>
      </c>
      <c r="H1491" s="45">
        <v>0</v>
      </c>
      <c r="I1491" s="44">
        <v>0</v>
      </c>
      <c r="J1491" s="45">
        <v>0</v>
      </c>
      <c r="K1491" s="44">
        <v>0</v>
      </c>
      <c r="L1491" s="45">
        <v>0.70000000000000007</v>
      </c>
      <c r="M1491" s="44">
        <v>11.336666666666666</v>
      </c>
      <c r="N1491" s="45">
        <v>6.9883333333333333</v>
      </c>
      <c r="O1491" s="44">
        <v>3.3628333333333327</v>
      </c>
      <c r="P1491" s="45">
        <v>3.6898333333333326</v>
      </c>
      <c r="Q1491" s="44">
        <v>3.2443333333333331</v>
      </c>
      <c r="R1491" s="45">
        <v>4.4488333333333374</v>
      </c>
      <c r="S1491" s="44">
        <v>5.9733333333333327</v>
      </c>
      <c r="T1491" s="45">
        <v>4.2355</v>
      </c>
      <c r="U1491" s="44">
        <v>6.5224999999999982</v>
      </c>
      <c r="V1491" s="45">
        <v>6.1863333333333319</v>
      </c>
      <c r="W1491" s="44">
        <v>8.1029999999999998</v>
      </c>
      <c r="X1491" s="45">
        <v>5.8666666666666666E-2</v>
      </c>
      <c r="Y1491" s="44">
        <v>0</v>
      </c>
      <c r="Z1491" s="45">
        <v>0</v>
      </c>
      <c r="AA1491" s="44">
        <v>0</v>
      </c>
      <c r="AB1491" s="45">
        <v>0</v>
      </c>
      <c r="AC1491" s="54"/>
      <c r="AD1491" s="55">
        <f t="shared" si="386"/>
        <v>64.850166666666667</v>
      </c>
      <c r="AE1491" s="54"/>
    </row>
    <row r="1492" spans="2:31" x14ac:dyDescent="0.3">
      <c r="B1492" s="4" t="s">
        <v>110</v>
      </c>
      <c r="C1492" s="4"/>
      <c r="D1492" s="4"/>
      <c r="E1492" s="44">
        <v>0</v>
      </c>
      <c r="F1492" s="45">
        <v>0</v>
      </c>
      <c r="G1492" s="44">
        <v>0</v>
      </c>
      <c r="H1492" s="45">
        <v>0</v>
      </c>
      <c r="I1492" s="44">
        <v>0</v>
      </c>
      <c r="J1492" s="45">
        <v>0</v>
      </c>
      <c r="K1492" s="44">
        <v>0</v>
      </c>
      <c r="L1492" s="45">
        <v>0</v>
      </c>
      <c r="M1492" s="44">
        <v>4.7341666666666651</v>
      </c>
      <c r="N1492" s="45">
        <v>0.32383333333333369</v>
      </c>
      <c r="O1492" s="44">
        <v>0</v>
      </c>
      <c r="P1492" s="45">
        <v>0</v>
      </c>
      <c r="Q1492" s="44">
        <v>0</v>
      </c>
      <c r="R1492" s="45">
        <v>0</v>
      </c>
      <c r="S1492" s="44">
        <v>0</v>
      </c>
      <c r="T1492" s="45">
        <v>0</v>
      </c>
      <c r="U1492" s="44">
        <v>0</v>
      </c>
      <c r="V1492" s="45">
        <v>0.61383333333333312</v>
      </c>
      <c r="W1492" s="44">
        <v>1.8071666666666666</v>
      </c>
      <c r="X1492" s="45">
        <v>0</v>
      </c>
      <c r="Y1492" s="44">
        <v>0</v>
      </c>
      <c r="Z1492" s="45">
        <v>0</v>
      </c>
      <c r="AA1492" s="44">
        <v>0</v>
      </c>
      <c r="AB1492" s="45">
        <v>0</v>
      </c>
      <c r="AC1492" s="54"/>
      <c r="AD1492" s="55">
        <f t="shared" si="386"/>
        <v>7.4789999999999983</v>
      </c>
      <c r="AE1492" s="54"/>
    </row>
    <row r="1493" spans="2:31" x14ac:dyDescent="0.3">
      <c r="B1493" s="4" t="s">
        <v>57</v>
      </c>
      <c r="C1493" s="4"/>
      <c r="D1493" s="4"/>
      <c r="E1493" s="44">
        <v>0</v>
      </c>
      <c r="F1493" s="45">
        <v>0</v>
      </c>
      <c r="G1493" s="44">
        <v>0</v>
      </c>
      <c r="H1493" s="45">
        <v>0</v>
      </c>
      <c r="I1493" s="44">
        <v>0</v>
      </c>
      <c r="J1493" s="45">
        <v>0</v>
      </c>
      <c r="K1493" s="44">
        <v>0</v>
      </c>
      <c r="L1493" s="45">
        <v>0</v>
      </c>
      <c r="M1493" s="44">
        <v>0</v>
      </c>
      <c r="N1493" s="45">
        <v>0</v>
      </c>
      <c r="O1493" s="44">
        <v>0</v>
      </c>
      <c r="P1493" s="45">
        <v>0</v>
      </c>
      <c r="Q1493" s="44">
        <v>0</v>
      </c>
      <c r="R1493" s="45">
        <v>0</v>
      </c>
      <c r="S1493" s="44">
        <v>0</v>
      </c>
      <c r="T1493" s="45">
        <v>0</v>
      </c>
      <c r="U1493" s="44">
        <v>0</v>
      </c>
      <c r="V1493" s="45">
        <v>0</v>
      </c>
      <c r="W1493" s="44">
        <v>0</v>
      </c>
      <c r="X1493" s="45">
        <v>0</v>
      </c>
      <c r="Y1493" s="44">
        <v>0</v>
      </c>
      <c r="Z1493" s="45">
        <v>0</v>
      </c>
      <c r="AA1493" s="44">
        <v>0</v>
      </c>
      <c r="AB1493" s="45">
        <v>0</v>
      </c>
      <c r="AC1493" s="54"/>
      <c r="AD1493" s="55">
        <f t="shared" si="386"/>
        <v>0</v>
      </c>
      <c r="AE1493" s="54"/>
    </row>
    <row r="1494" spans="2:31" x14ac:dyDescent="0.3">
      <c r="B1494" s="4" t="s">
        <v>58</v>
      </c>
      <c r="C1494" s="4"/>
      <c r="D1494" s="4"/>
      <c r="E1494" s="44">
        <v>0</v>
      </c>
      <c r="F1494" s="45">
        <v>0</v>
      </c>
      <c r="G1494" s="44">
        <v>0</v>
      </c>
      <c r="H1494" s="45">
        <v>0</v>
      </c>
      <c r="I1494" s="44">
        <v>0</v>
      </c>
      <c r="J1494" s="45">
        <v>0</v>
      </c>
      <c r="K1494" s="44">
        <v>0</v>
      </c>
      <c r="L1494" s="45">
        <v>0</v>
      </c>
      <c r="M1494" s="44">
        <v>0</v>
      </c>
      <c r="N1494" s="45">
        <v>0</v>
      </c>
      <c r="O1494" s="44">
        <v>0</v>
      </c>
      <c r="P1494" s="45">
        <v>0</v>
      </c>
      <c r="Q1494" s="44">
        <v>0</v>
      </c>
      <c r="R1494" s="45">
        <v>0</v>
      </c>
      <c r="S1494" s="44">
        <v>0</v>
      </c>
      <c r="T1494" s="45">
        <v>0</v>
      </c>
      <c r="U1494" s="44">
        <v>0</v>
      </c>
      <c r="V1494" s="45">
        <v>0</v>
      </c>
      <c r="W1494" s="44">
        <v>0</v>
      </c>
      <c r="X1494" s="45">
        <v>0</v>
      </c>
      <c r="Y1494" s="44">
        <v>0</v>
      </c>
      <c r="Z1494" s="45">
        <v>0</v>
      </c>
      <c r="AA1494" s="44">
        <v>0</v>
      </c>
      <c r="AB1494" s="45">
        <v>0</v>
      </c>
      <c r="AC1494" s="54"/>
      <c r="AD1494" s="55">
        <f t="shared" si="386"/>
        <v>0</v>
      </c>
      <c r="AE1494" s="54"/>
    </row>
    <row r="1495" spans="2:31" x14ac:dyDescent="0.3">
      <c r="B1495" s="4" t="s">
        <v>111</v>
      </c>
      <c r="C1495" s="4"/>
      <c r="D1495" s="4"/>
      <c r="E1495" s="44">
        <v>0</v>
      </c>
      <c r="F1495" s="45">
        <v>0</v>
      </c>
      <c r="G1495" s="44">
        <v>0</v>
      </c>
      <c r="H1495" s="45">
        <v>0</v>
      </c>
      <c r="I1495" s="44">
        <v>0</v>
      </c>
      <c r="J1495" s="45">
        <v>0</v>
      </c>
      <c r="K1495" s="44">
        <v>0</v>
      </c>
      <c r="L1495" s="45">
        <v>0</v>
      </c>
      <c r="M1495" s="44">
        <v>10.294499999999996</v>
      </c>
      <c r="N1495" s="45">
        <v>22.736333333333327</v>
      </c>
      <c r="O1495" s="44">
        <v>15.623333333333337</v>
      </c>
      <c r="P1495" s="45">
        <v>25.142833333333336</v>
      </c>
      <c r="Q1495" s="44">
        <v>51.983999999999995</v>
      </c>
      <c r="R1495" s="45">
        <v>51.998833333333344</v>
      </c>
      <c r="S1495" s="44">
        <v>52.002833333333342</v>
      </c>
      <c r="T1495" s="45">
        <v>45.491833333333332</v>
      </c>
      <c r="U1495" s="44">
        <v>25.559833333333327</v>
      </c>
      <c r="V1495" s="45">
        <v>48.247333333333309</v>
      </c>
      <c r="W1495" s="44">
        <v>14.682833333333333</v>
      </c>
      <c r="X1495" s="45">
        <v>0</v>
      </c>
      <c r="Y1495" s="44">
        <v>0</v>
      </c>
      <c r="Z1495" s="45">
        <v>0</v>
      </c>
      <c r="AA1495" s="44">
        <v>0</v>
      </c>
      <c r="AB1495" s="45">
        <v>0</v>
      </c>
      <c r="AC1495" s="54"/>
      <c r="AD1495" s="55">
        <f t="shared" si="386"/>
        <v>363.76449999999994</v>
      </c>
      <c r="AE1495" s="54"/>
    </row>
    <row r="1496" spans="2:31" x14ac:dyDescent="0.3">
      <c r="B1496" s="4" t="s">
        <v>59</v>
      </c>
      <c r="C1496" s="4"/>
      <c r="D1496" s="4"/>
      <c r="E1496" s="44">
        <v>0</v>
      </c>
      <c r="F1496" s="45">
        <v>0</v>
      </c>
      <c r="G1496" s="44">
        <v>0</v>
      </c>
      <c r="H1496" s="45">
        <v>0</v>
      </c>
      <c r="I1496" s="44">
        <v>0</v>
      </c>
      <c r="J1496" s="45">
        <v>0</v>
      </c>
      <c r="K1496" s="44">
        <v>0</v>
      </c>
      <c r="L1496" s="45">
        <v>0.1593333333333333</v>
      </c>
      <c r="M1496" s="44">
        <v>4.8303333333333329</v>
      </c>
      <c r="N1496" s="45">
        <v>4.8486666666666673</v>
      </c>
      <c r="O1496" s="44">
        <v>10.055499999999993</v>
      </c>
      <c r="P1496" s="45">
        <v>11.280166666666666</v>
      </c>
      <c r="Q1496" s="44">
        <v>13.543166666666671</v>
      </c>
      <c r="R1496" s="45">
        <v>15.948833333333312</v>
      </c>
      <c r="S1496" s="44">
        <v>9.6921666666666688</v>
      </c>
      <c r="T1496" s="45">
        <v>10.217499999999996</v>
      </c>
      <c r="U1496" s="44">
        <v>6.8088333333333333</v>
      </c>
      <c r="V1496" s="45">
        <v>9.873999999999997</v>
      </c>
      <c r="W1496" s="44">
        <v>7.7056666666666684</v>
      </c>
      <c r="X1496" s="45">
        <v>0</v>
      </c>
      <c r="Y1496" s="44">
        <v>0</v>
      </c>
      <c r="Z1496" s="45">
        <v>0</v>
      </c>
      <c r="AA1496" s="44">
        <v>0</v>
      </c>
      <c r="AB1496" s="45">
        <v>0</v>
      </c>
      <c r="AC1496" s="54"/>
      <c r="AD1496" s="55">
        <f t="shared" si="386"/>
        <v>104.96416666666666</v>
      </c>
      <c r="AE1496" s="54"/>
    </row>
    <row r="1497" spans="2:31" x14ac:dyDescent="0.3">
      <c r="B1497" s="4" t="s">
        <v>60</v>
      </c>
      <c r="C1497" s="4"/>
      <c r="D1497" s="4"/>
      <c r="E1497" s="44">
        <v>0</v>
      </c>
      <c r="F1497" s="45">
        <v>0</v>
      </c>
      <c r="G1497" s="44">
        <v>0</v>
      </c>
      <c r="H1497" s="45">
        <v>0</v>
      </c>
      <c r="I1497" s="44">
        <v>0</v>
      </c>
      <c r="J1497" s="45">
        <v>0</v>
      </c>
      <c r="K1497" s="44">
        <v>0</v>
      </c>
      <c r="L1497" s="45">
        <v>0.13699999999999998</v>
      </c>
      <c r="M1497" s="44">
        <v>7.9659999999999993</v>
      </c>
      <c r="N1497" s="45">
        <v>1.4298333333333333</v>
      </c>
      <c r="O1497" s="44">
        <v>0.76783333333333614</v>
      </c>
      <c r="P1497" s="45">
        <v>0.14533333333333331</v>
      </c>
      <c r="Q1497" s="44">
        <v>0.28149999999999975</v>
      </c>
      <c r="R1497" s="45">
        <v>0.29466666666667057</v>
      </c>
      <c r="S1497" s="44">
        <v>0</v>
      </c>
      <c r="T1497" s="45">
        <v>0.35250000000000009</v>
      </c>
      <c r="U1497" s="44">
        <v>0</v>
      </c>
      <c r="V1497" s="45">
        <v>2.0433333333333348</v>
      </c>
      <c r="W1497" s="44">
        <v>2.0263333333333331</v>
      </c>
      <c r="X1497" s="45">
        <v>0</v>
      </c>
      <c r="Y1497" s="44">
        <v>0</v>
      </c>
      <c r="Z1497" s="45">
        <v>0</v>
      </c>
      <c r="AA1497" s="44">
        <v>0</v>
      </c>
      <c r="AB1497" s="45">
        <v>0</v>
      </c>
      <c r="AC1497" s="54"/>
      <c r="AD1497" s="55">
        <f t="shared" si="386"/>
        <v>15.44433333333334</v>
      </c>
      <c r="AE1497" s="54"/>
    </row>
    <row r="1498" spans="2:31" x14ac:dyDescent="0.3">
      <c r="B1498" s="4" t="s">
        <v>61</v>
      </c>
      <c r="C1498" s="4"/>
      <c r="D1498" s="4"/>
      <c r="E1498" s="44">
        <v>0</v>
      </c>
      <c r="F1498" s="45">
        <v>0</v>
      </c>
      <c r="G1498" s="44">
        <v>0</v>
      </c>
      <c r="H1498" s="45">
        <v>0</v>
      </c>
      <c r="I1498" s="44">
        <v>0</v>
      </c>
      <c r="J1498" s="45">
        <v>0</v>
      </c>
      <c r="K1498" s="44">
        <v>0</v>
      </c>
      <c r="L1498" s="45">
        <v>0</v>
      </c>
      <c r="M1498" s="44">
        <v>13.826166666666664</v>
      </c>
      <c r="N1498" s="45">
        <v>35.505566666666674</v>
      </c>
      <c r="O1498" s="44">
        <v>17.443413333333336</v>
      </c>
      <c r="P1498" s="45">
        <v>7.3925199999999949</v>
      </c>
      <c r="Q1498" s="44">
        <v>12.169746666666663</v>
      </c>
      <c r="R1498" s="45">
        <v>2.6216399999999984</v>
      </c>
      <c r="S1498" s="44">
        <v>2.9936266666666653</v>
      </c>
      <c r="T1498" s="45">
        <v>16.634566666666661</v>
      </c>
      <c r="U1498" s="44">
        <v>14.877913333333332</v>
      </c>
      <c r="V1498" s="45">
        <v>50.489566666666633</v>
      </c>
      <c r="W1498" s="44">
        <v>40.990333333333332</v>
      </c>
      <c r="X1498" s="45">
        <v>0</v>
      </c>
      <c r="Y1498" s="44">
        <v>0</v>
      </c>
      <c r="Z1498" s="45">
        <v>0</v>
      </c>
      <c r="AA1498" s="44">
        <v>0</v>
      </c>
      <c r="AB1498" s="45">
        <v>0</v>
      </c>
      <c r="AC1498" s="54"/>
      <c r="AD1498" s="55">
        <f t="shared" si="386"/>
        <v>214.94505999999996</v>
      </c>
      <c r="AE1498" s="54"/>
    </row>
    <row r="1499" spans="2:31" x14ac:dyDescent="0.3">
      <c r="B1499" s="4" t="s">
        <v>62</v>
      </c>
      <c r="C1499" s="4"/>
      <c r="D1499" s="4"/>
      <c r="E1499" s="44">
        <v>0</v>
      </c>
      <c r="F1499" s="45">
        <v>0</v>
      </c>
      <c r="G1499" s="44">
        <v>0</v>
      </c>
      <c r="H1499" s="45">
        <v>0</v>
      </c>
      <c r="I1499" s="44">
        <v>0</v>
      </c>
      <c r="J1499" s="45">
        <v>0</v>
      </c>
      <c r="K1499" s="44">
        <v>0</v>
      </c>
      <c r="L1499" s="45">
        <v>1.1383333333333332</v>
      </c>
      <c r="M1499" s="44">
        <v>33.637666666666703</v>
      </c>
      <c r="N1499" s="45">
        <v>37.793166666666664</v>
      </c>
      <c r="O1499" s="44">
        <v>26.048000000000012</v>
      </c>
      <c r="P1499" s="45">
        <v>11.05466666666667</v>
      </c>
      <c r="Q1499" s="44">
        <v>8.4266666666666676</v>
      </c>
      <c r="R1499" s="45">
        <v>11.81733333333333</v>
      </c>
      <c r="S1499" s="44">
        <v>5.4179999999999966</v>
      </c>
      <c r="T1499" s="45">
        <v>12.67766666666666</v>
      </c>
      <c r="U1499" s="44">
        <v>16.768166666666691</v>
      </c>
      <c r="V1499" s="45">
        <v>24.04166666666665</v>
      </c>
      <c r="W1499" s="44">
        <v>16.363500000000005</v>
      </c>
      <c r="X1499" s="45">
        <v>0</v>
      </c>
      <c r="Y1499" s="44">
        <v>0</v>
      </c>
      <c r="Z1499" s="45">
        <v>0</v>
      </c>
      <c r="AA1499" s="44">
        <v>0</v>
      </c>
      <c r="AB1499" s="45">
        <v>0</v>
      </c>
      <c r="AC1499" s="54"/>
      <c r="AD1499" s="55">
        <f t="shared" si="386"/>
        <v>205.18483333333342</v>
      </c>
      <c r="AE1499" s="54"/>
    </row>
    <row r="1500" spans="2:31" x14ac:dyDescent="0.3">
      <c r="B1500" s="4" t="s">
        <v>63</v>
      </c>
      <c r="C1500" s="4"/>
      <c r="D1500" s="4"/>
      <c r="E1500" s="44">
        <v>0</v>
      </c>
      <c r="F1500" s="45">
        <v>0</v>
      </c>
      <c r="G1500" s="44">
        <v>0</v>
      </c>
      <c r="H1500" s="45">
        <v>0</v>
      </c>
      <c r="I1500" s="44">
        <v>0</v>
      </c>
      <c r="J1500" s="45">
        <v>0</v>
      </c>
      <c r="K1500" s="44">
        <v>0</v>
      </c>
      <c r="L1500" s="45">
        <v>2.6268333333333329</v>
      </c>
      <c r="M1500" s="44">
        <v>121.76900000000016</v>
      </c>
      <c r="N1500" s="45">
        <v>74.204166666666666</v>
      </c>
      <c r="O1500" s="44">
        <v>51.91033333333332</v>
      </c>
      <c r="P1500" s="45">
        <v>34.239999999999981</v>
      </c>
      <c r="Q1500" s="44">
        <v>38.534333333333308</v>
      </c>
      <c r="R1500" s="45">
        <v>24.909666666666684</v>
      </c>
      <c r="S1500" s="44">
        <v>30.737500000000001</v>
      </c>
      <c r="T1500" s="45">
        <v>67.615833333333313</v>
      </c>
      <c r="U1500" s="44">
        <v>99.386499999999927</v>
      </c>
      <c r="V1500" s="45">
        <v>76.805666666666667</v>
      </c>
      <c r="W1500" s="44">
        <v>57.116166666666672</v>
      </c>
      <c r="X1500" s="45">
        <v>0</v>
      </c>
      <c r="Y1500" s="44">
        <v>0</v>
      </c>
      <c r="Z1500" s="45">
        <v>0</v>
      </c>
      <c r="AA1500" s="44">
        <v>0</v>
      </c>
      <c r="AB1500" s="45">
        <v>0</v>
      </c>
      <c r="AC1500" s="54"/>
      <c r="AD1500" s="55">
        <f t="shared" si="386"/>
        <v>679.85600000000011</v>
      </c>
      <c r="AE1500" s="54"/>
    </row>
    <row r="1501" spans="2:31" x14ac:dyDescent="0.3">
      <c r="B1501" s="4" t="s">
        <v>64</v>
      </c>
      <c r="C1501" s="4"/>
      <c r="D1501" s="4"/>
      <c r="E1501" s="44">
        <v>0</v>
      </c>
      <c r="F1501" s="45">
        <v>0</v>
      </c>
      <c r="G1501" s="44">
        <v>0</v>
      </c>
      <c r="H1501" s="45">
        <v>0</v>
      </c>
      <c r="I1501" s="44">
        <v>0</v>
      </c>
      <c r="J1501" s="45">
        <v>0</v>
      </c>
      <c r="K1501" s="44">
        <v>0</v>
      </c>
      <c r="L1501" s="45">
        <v>0</v>
      </c>
      <c r="M1501" s="44">
        <v>4.3136666666666663</v>
      </c>
      <c r="N1501" s="45">
        <v>29.761833333333325</v>
      </c>
      <c r="O1501" s="44">
        <v>28.13133333333332</v>
      </c>
      <c r="P1501" s="45">
        <v>3.9884999999999993</v>
      </c>
      <c r="Q1501" s="44">
        <v>3.7351666666666699</v>
      </c>
      <c r="R1501" s="45">
        <v>13.035666666666673</v>
      </c>
      <c r="S1501" s="44">
        <v>10.998166666666675</v>
      </c>
      <c r="T1501" s="45">
        <v>9.2126666666666726</v>
      </c>
      <c r="U1501" s="44">
        <v>11.326833333333324</v>
      </c>
      <c r="V1501" s="45">
        <v>16.017166666666668</v>
      </c>
      <c r="W1501" s="44">
        <v>8.185333333333336</v>
      </c>
      <c r="X1501" s="45">
        <v>0</v>
      </c>
      <c r="Y1501" s="44">
        <v>0</v>
      </c>
      <c r="Z1501" s="45">
        <v>0</v>
      </c>
      <c r="AA1501" s="44">
        <v>0</v>
      </c>
      <c r="AB1501" s="45">
        <v>0</v>
      </c>
      <c r="AC1501" s="54"/>
      <c r="AD1501" s="55">
        <f t="shared" si="386"/>
        <v>138.70633333333336</v>
      </c>
      <c r="AE1501" s="54"/>
    </row>
    <row r="1502" spans="2:31" x14ac:dyDescent="0.3">
      <c r="B1502" s="4" t="s">
        <v>112</v>
      </c>
      <c r="C1502" s="4"/>
      <c r="D1502" s="4"/>
      <c r="E1502" s="44">
        <v>0</v>
      </c>
      <c r="F1502" s="45">
        <v>0</v>
      </c>
      <c r="G1502" s="44">
        <v>0</v>
      </c>
      <c r="H1502" s="45">
        <v>0</v>
      </c>
      <c r="I1502" s="44">
        <v>0</v>
      </c>
      <c r="J1502" s="45">
        <v>0</v>
      </c>
      <c r="K1502" s="44">
        <v>0</v>
      </c>
      <c r="L1502" s="45">
        <v>0.62383333333333324</v>
      </c>
      <c r="M1502" s="44">
        <v>37.353666666666655</v>
      </c>
      <c r="N1502" s="45">
        <v>9.4358333333333313</v>
      </c>
      <c r="O1502" s="44">
        <v>0</v>
      </c>
      <c r="P1502" s="45">
        <v>0</v>
      </c>
      <c r="Q1502" s="44">
        <v>0</v>
      </c>
      <c r="R1502" s="45">
        <v>0</v>
      </c>
      <c r="S1502" s="44">
        <v>0</v>
      </c>
      <c r="T1502" s="45">
        <v>0</v>
      </c>
      <c r="U1502" s="44">
        <v>0</v>
      </c>
      <c r="V1502" s="45">
        <v>13.442999999999994</v>
      </c>
      <c r="W1502" s="44">
        <v>15.796166666666673</v>
      </c>
      <c r="X1502" s="45">
        <v>0</v>
      </c>
      <c r="Y1502" s="44">
        <v>0</v>
      </c>
      <c r="Z1502" s="45">
        <v>0</v>
      </c>
      <c r="AA1502" s="44">
        <v>0</v>
      </c>
      <c r="AB1502" s="45">
        <v>0</v>
      </c>
      <c r="AC1502" s="54"/>
      <c r="AD1502" s="55">
        <f t="shared" si="386"/>
        <v>76.652499999999989</v>
      </c>
      <c r="AE1502" s="54"/>
    </row>
    <row r="1503" spans="2:31" x14ac:dyDescent="0.3">
      <c r="B1503" s="4" t="s">
        <v>65</v>
      </c>
      <c r="C1503" s="4"/>
      <c r="D1503" s="4"/>
      <c r="E1503" s="44">
        <v>0</v>
      </c>
      <c r="F1503" s="45">
        <v>0</v>
      </c>
      <c r="G1503" s="44">
        <v>0</v>
      </c>
      <c r="H1503" s="45">
        <v>0</v>
      </c>
      <c r="I1503" s="44">
        <v>0</v>
      </c>
      <c r="J1503" s="45">
        <v>0</v>
      </c>
      <c r="K1503" s="44">
        <v>0</v>
      </c>
      <c r="L1503" s="45">
        <v>0.32666666666666677</v>
      </c>
      <c r="M1503" s="44">
        <v>9.9299999999999979</v>
      </c>
      <c r="N1503" s="45">
        <v>20.869999999999983</v>
      </c>
      <c r="O1503" s="44">
        <v>15.127833333333335</v>
      </c>
      <c r="P1503" s="45">
        <v>15.486166666666669</v>
      </c>
      <c r="Q1503" s="44">
        <v>16.098333333333322</v>
      </c>
      <c r="R1503" s="45">
        <v>16.25</v>
      </c>
      <c r="S1503" s="44">
        <v>16.340000000000011</v>
      </c>
      <c r="T1503" s="45">
        <v>15.744166666666667</v>
      </c>
      <c r="U1503" s="44">
        <v>14.97000000000002</v>
      </c>
      <c r="V1503" s="45">
        <v>12.205833333333329</v>
      </c>
      <c r="W1503" s="44">
        <v>5.9229999999999992</v>
      </c>
      <c r="X1503" s="45">
        <v>5.7666666666666665E-2</v>
      </c>
      <c r="Y1503" s="44">
        <v>0</v>
      </c>
      <c r="Z1503" s="45">
        <v>0</v>
      </c>
      <c r="AA1503" s="44">
        <v>0</v>
      </c>
      <c r="AB1503" s="45">
        <v>0</v>
      </c>
      <c r="AC1503" s="54"/>
      <c r="AD1503" s="55">
        <f t="shared" si="386"/>
        <v>159.32966666666667</v>
      </c>
      <c r="AE1503" s="54"/>
    </row>
    <row r="1504" spans="2:31" x14ac:dyDescent="0.3">
      <c r="B1504" s="4" t="s">
        <v>66</v>
      </c>
      <c r="C1504" s="4"/>
      <c r="D1504" s="4"/>
      <c r="E1504" s="44">
        <v>0</v>
      </c>
      <c r="F1504" s="45">
        <v>0</v>
      </c>
      <c r="G1504" s="44">
        <v>0</v>
      </c>
      <c r="H1504" s="45">
        <v>0</v>
      </c>
      <c r="I1504" s="44">
        <v>0</v>
      </c>
      <c r="J1504" s="45">
        <v>0</v>
      </c>
      <c r="K1504" s="44">
        <v>0</v>
      </c>
      <c r="L1504" s="45">
        <v>0</v>
      </c>
      <c r="M1504" s="44">
        <v>0</v>
      </c>
      <c r="N1504" s="45">
        <v>0</v>
      </c>
      <c r="O1504" s="44">
        <v>0</v>
      </c>
      <c r="P1504" s="45">
        <v>0</v>
      </c>
      <c r="Q1504" s="44">
        <v>0</v>
      </c>
      <c r="R1504" s="45">
        <v>0</v>
      </c>
      <c r="S1504" s="44">
        <v>0</v>
      </c>
      <c r="T1504" s="45">
        <v>0</v>
      </c>
      <c r="U1504" s="44">
        <v>0</v>
      </c>
      <c r="V1504" s="45">
        <v>0</v>
      </c>
      <c r="W1504" s="44">
        <v>0</v>
      </c>
      <c r="X1504" s="45">
        <v>0</v>
      </c>
      <c r="Y1504" s="44">
        <v>0</v>
      </c>
      <c r="Z1504" s="45">
        <v>0</v>
      </c>
      <c r="AA1504" s="44">
        <v>0</v>
      </c>
      <c r="AB1504" s="45">
        <v>0</v>
      </c>
      <c r="AC1504" s="54"/>
      <c r="AD1504" s="55">
        <f t="shared" si="386"/>
        <v>0</v>
      </c>
      <c r="AE1504" s="54"/>
    </row>
    <row r="1505" spans="2:31" x14ac:dyDescent="0.3">
      <c r="B1505" s="4" t="s">
        <v>67</v>
      </c>
      <c r="C1505" s="4"/>
      <c r="D1505" s="4"/>
      <c r="E1505" s="44">
        <v>0</v>
      </c>
      <c r="F1505" s="45">
        <v>0</v>
      </c>
      <c r="G1505" s="44">
        <v>0</v>
      </c>
      <c r="H1505" s="45">
        <v>0</v>
      </c>
      <c r="I1505" s="44">
        <v>0</v>
      </c>
      <c r="J1505" s="45">
        <v>0</v>
      </c>
      <c r="K1505" s="44">
        <v>0</v>
      </c>
      <c r="L1505" s="45">
        <v>0.10166666666666667</v>
      </c>
      <c r="M1505" s="44">
        <v>4.3600000000000074</v>
      </c>
      <c r="N1505" s="45">
        <v>8.5731666666666673</v>
      </c>
      <c r="O1505" s="44">
        <v>7.7946666666666671</v>
      </c>
      <c r="P1505" s="45">
        <v>2.1348333333333338</v>
      </c>
      <c r="Q1505" s="44">
        <v>0.3818333333333333</v>
      </c>
      <c r="R1505" s="45">
        <v>0</v>
      </c>
      <c r="S1505" s="44">
        <v>0</v>
      </c>
      <c r="T1505" s="45">
        <v>6.9499999999999937E-2</v>
      </c>
      <c r="U1505" s="44">
        <v>0.5601666666666667</v>
      </c>
      <c r="V1505" s="45">
        <v>1.6663333333333341</v>
      </c>
      <c r="W1505" s="44">
        <v>1.3035000000000001</v>
      </c>
      <c r="X1505" s="45">
        <v>0</v>
      </c>
      <c r="Y1505" s="44">
        <v>0</v>
      </c>
      <c r="Z1505" s="45">
        <v>0</v>
      </c>
      <c r="AA1505" s="44">
        <v>0</v>
      </c>
      <c r="AB1505" s="45">
        <v>0</v>
      </c>
      <c r="AC1505" s="54"/>
      <c r="AD1505" s="55">
        <f t="shared" si="386"/>
        <v>26.945666666666678</v>
      </c>
      <c r="AE1505" s="54"/>
    </row>
    <row r="1506" spans="2:31" x14ac:dyDescent="0.3">
      <c r="B1506" s="4" t="s">
        <v>68</v>
      </c>
      <c r="C1506" s="4"/>
      <c r="D1506" s="4"/>
      <c r="E1506" s="44">
        <v>0</v>
      </c>
      <c r="F1506" s="45">
        <v>0</v>
      </c>
      <c r="G1506" s="44">
        <v>0</v>
      </c>
      <c r="H1506" s="45">
        <v>0</v>
      </c>
      <c r="I1506" s="44">
        <v>0</v>
      </c>
      <c r="J1506" s="45">
        <v>0</v>
      </c>
      <c r="K1506" s="44">
        <v>0</v>
      </c>
      <c r="L1506" s="45">
        <v>0</v>
      </c>
      <c r="M1506" s="44">
        <v>13.558833333333345</v>
      </c>
      <c r="N1506" s="45">
        <v>0.24399999999999977</v>
      </c>
      <c r="O1506" s="44">
        <v>0</v>
      </c>
      <c r="P1506" s="45">
        <v>0</v>
      </c>
      <c r="Q1506" s="44">
        <v>0</v>
      </c>
      <c r="R1506" s="45">
        <v>0</v>
      </c>
      <c r="S1506" s="44">
        <v>0</v>
      </c>
      <c r="T1506" s="45">
        <v>0</v>
      </c>
      <c r="U1506" s="44">
        <v>0</v>
      </c>
      <c r="V1506" s="45">
        <v>25.195666666666668</v>
      </c>
      <c r="W1506" s="44">
        <v>47.78100000000002</v>
      </c>
      <c r="X1506" s="45">
        <v>0</v>
      </c>
      <c r="Y1506" s="44">
        <v>0</v>
      </c>
      <c r="Z1506" s="45">
        <v>0</v>
      </c>
      <c r="AA1506" s="44">
        <v>0</v>
      </c>
      <c r="AB1506" s="45">
        <v>0</v>
      </c>
      <c r="AC1506" s="54"/>
      <c r="AD1506" s="55">
        <f t="shared" si="386"/>
        <v>86.779500000000041</v>
      </c>
      <c r="AE1506" s="54"/>
    </row>
    <row r="1507" spans="2:31" x14ac:dyDescent="0.3">
      <c r="B1507" s="4" t="s">
        <v>69</v>
      </c>
      <c r="C1507" s="4"/>
      <c r="D1507" s="4"/>
      <c r="E1507" s="44">
        <v>0</v>
      </c>
      <c r="F1507" s="45">
        <v>0</v>
      </c>
      <c r="G1507" s="44">
        <v>0</v>
      </c>
      <c r="H1507" s="45">
        <v>0</v>
      </c>
      <c r="I1507" s="44">
        <v>0</v>
      </c>
      <c r="J1507" s="45">
        <v>0</v>
      </c>
      <c r="K1507" s="44">
        <v>0</v>
      </c>
      <c r="L1507" s="45">
        <v>7.5833333333333294E-2</v>
      </c>
      <c r="M1507" s="44">
        <v>4.3696666666666655</v>
      </c>
      <c r="N1507" s="45">
        <v>1.6450000000000031</v>
      </c>
      <c r="O1507" s="44">
        <v>3.831833333333333</v>
      </c>
      <c r="P1507" s="45">
        <v>1.045333333333333</v>
      </c>
      <c r="Q1507" s="44">
        <v>0.53749999999999998</v>
      </c>
      <c r="R1507" s="45">
        <v>4.0023333333333353</v>
      </c>
      <c r="S1507" s="44">
        <v>0</v>
      </c>
      <c r="T1507" s="45">
        <v>0</v>
      </c>
      <c r="U1507" s="44">
        <v>0.44849999999999973</v>
      </c>
      <c r="V1507" s="45">
        <v>3.6278333333333328</v>
      </c>
      <c r="W1507" s="44">
        <v>0.78200000000000047</v>
      </c>
      <c r="X1507" s="45">
        <v>0</v>
      </c>
      <c r="Y1507" s="44">
        <v>0</v>
      </c>
      <c r="Z1507" s="45">
        <v>0</v>
      </c>
      <c r="AA1507" s="44">
        <v>0</v>
      </c>
      <c r="AB1507" s="45">
        <v>0</v>
      </c>
      <c r="AC1507" s="54"/>
      <c r="AD1507" s="55">
        <f t="shared" si="386"/>
        <v>20.365833333333335</v>
      </c>
      <c r="AE1507" s="54"/>
    </row>
    <row r="1508" spans="2:31" x14ac:dyDescent="0.3">
      <c r="B1508" s="4" t="s">
        <v>70</v>
      </c>
      <c r="C1508" s="4"/>
      <c r="D1508" s="4"/>
      <c r="E1508" s="44">
        <v>0</v>
      </c>
      <c r="F1508" s="45">
        <v>0</v>
      </c>
      <c r="G1508" s="44">
        <v>0</v>
      </c>
      <c r="H1508" s="45">
        <v>0</v>
      </c>
      <c r="I1508" s="44">
        <v>0</v>
      </c>
      <c r="J1508" s="45">
        <v>0</v>
      </c>
      <c r="K1508" s="44">
        <v>0</v>
      </c>
      <c r="L1508" s="45">
        <v>0</v>
      </c>
      <c r="M1508" s="44">
        <v>9.5623333333333296</v>
      </c>
      <c r="N1508" s="45">
        <v>27.765166666666651</v>
      </c>
      <c r="O1508" s="44">
        <v>64.935999999999979</v>
      </c>
      <c r="P1508" s="45">
        <v>54.607500000000002</v>
      </c>
      <c r="Q1508" s="44">
        <v>39.350666666666676</v>
      </c>
      <c r="R1508" s="45">
        <v>22.675833333333337</v>
      </c>
      <c r="S1508" s="44">
        <v>79.986166666666676</v>
      </c>
      <c r="T1508" s="45">
        <v>89.55883333333334</v>
      </c>
      <c r="U1508" s="44">
        <v>69.83666666666663</v>
      </c>
      <c r="V1508" s="45">
        <v>40.593166666666669</v>
      </c>
      <c r="W1508" s="44">
        <v>26.542333333333339</v>
      </c>
      <c r="X1508" s="45">
        <v>0</v>
      </c>
      <c r="Y1508" s="44">
        <v>0</v>
      </c>
      <c r="Z1508" s="45">
        <v>0</v>
      </c>
      <c r="AA1508" s="44">
        <v>0</v>
      </c>
      <c r="AB1508" s="45">
        <v>0</v>
      </c>
      <c r="AC1508" s="54"/>
      <c r="AD1508" s="55">
        <f t="shared" si="386"/>
        <v>525.41466666666668</v>
      </c>
      <c r="AE1508" s="54"/>
    </row>
    <row r="1509" spans="2:31" x14ac:dyDescent="0.3">
      <c r="B1509" s="4" t="s">
        <v>71</v>
      </c>
      <c r="C1509" s="4"/>
      <c r="D1509" s="4"/>
      <c r="E1509" s="44">
        <v>0</v>
      </c>
      <c r="F1509" s="45">
        <v>0</v>
      </c>
      <c r="G1509" s="44">
        <v>0</v>
      </c>
      <c r="H1509" s="45">
        <v>0</v>
      </c>
      <c r="I1509" s="44">
        <v>0</v>
      </c>
      <c r="J1509" s="45">
        <v>0</v>
      </c>
      <c r="K1509" s="44">
        <v>0</v>
      </c>
      <c r="L1509" s="45">
        <v>0</v>
      </c>
      <c r="M1509" s="44">
        <v>20.589333333333329</v>
      </c>
      <c r="N1509" s="45">
        <v>13.171833333333334</v>
      </c>
      <c r="O1509" s="44">
        <v>0</v>
      </c>
      <c r="P1509" s="45">
        <v>0</v>
      </c>
      <c r="Q1509" s="44">
        <v>0</v>
      </c>
      <c r="R1509" s="45">
        <v>0</v>
      </c>
      <c r="S1509" s="44">
        <v>0</v>
      </c>
      <c r="T1509" s="45">
        <v>0</v>
      </c>
      <c r="U1509" s="44">
        <v>0</v>
      </c>
      <c r="V1509" s="45">
        <v>0</v>
      </c>
      <c r="W1509" s="44">
        <v>0</v>
      </c>
      <c r="X1509" s="45">
        <v>0</v>
      </c>
      <c r="Y1509" s="44">
        <v>0</v>
      </c>
      <c r="Z1509" s="45">
        <v>0</v>
      </c>
      <c r="AA1509" s="44">
        <v>0</v>
      </c>
      <c r="AB1509" s="45">
        <v>0</v>
      </c>
      <c r="AC1509" s="54"/>
      <c r="AD1509" s="55">
        <f t="shared" si="386"/>
        <v>33.761166666666661</v>
      </c>
      <c r="AE1509" s="54"/>
    </row>
    <row r="1510" spans="2:31" x14ac:dyDescent="0.3">
      <c r="B1510" s="4" t="s">
        <v>72</v>
      </c>
      <c r="C1510" s="4"/>
      <c r="D1510" s="4"/>
      <c r="E1510" s="44">
        <v>0</v>
      </c>
      <c r="F1510" s="45">
        <v>0</v>
      </c>
      <c r="G1510" s="44">
        <v>0</v>
      </c>
      <c r="H1510" s="45">
        <v>0</v>
      </c>
      <c r="I1510" s="44">
        <v>0</v>
      </c>
      <c r="J1510" s="45">
        <v>0</v>
      </c>
      <c r="K1510" s="44">
        <v>0</v>
      </c>
      <c r="L1510" s="45">
        <v>0</v>
      </c>
      <c r="M1510" s="44">
        <v>0</v>
      </c>
      <c r="N1510" s="45">
        <v>0</v>
      </c>
      <c r="O1510" s="44">
        <v>0</v>
      </c>
      <c r="P1510" s="45">
        <v>0</v>
      </c>
      <c r="Q1510" s="44">
        <v>0</v>
      </c>
      <c r="R1510" s="45">
        <v>0</v>
      </c>
      <c r="S1510" s="44">
        <v>0</v>
      </c>
      <c r="T1510" s="45">
        <v>0</v>
      </c>
      <c r="U1510" s="44">
        <v>0</v>
      </c>
      <c r="V1510" s="45">
        <v>0</v>
      </c>
      <c r="W1510" s="44">
        <v>0</v>
      </c>
      <c r="X1510" s="45">
        <v>0</v>
      </c>
      <c r="Y1510" s="44">
        <v>0</v>
      </c>
      <c r="Z1510" s="45">
        <v>0</v>
      </c>
      <c r="AA1510" s="44">
        <v>0</v>
      </c>
      <c r="AB1510" s="45">
        <v>0</v>
      </c>
      <c r="AC1510" s="54"/>
      <c r="AD1510" s="55">
        <f t="shared" si="386"/>
        <v>0</v>
      </c>
      <c r="AE1510" s="54"/>
    </row>
    <row r="1511" spans="2:31" x14ac:dyDescent="0.3">
      <c r="B1511" s="4" t="s">
        <v>73</v>
      </c>
      <c r="C1511" s="4"/>
      <c r="D1511" s="4"/>
      <c r="E1511" s="44">
        <v>0</v>
      </c>
      <c r="F1511" s="45">
        <v>0</v>
      </c>
      <c r="G1511" s="44">
        <v>0</v>
      </c>
      <c r="H1511" s="45">
        <v>0</v>
      </c>
      <c r="I1511" s="44">
        <v>0</v>
      </c>
      <c r="J1511" s="45">
        <v>0</v>
      </c>
      <c r="K1511" s="44">
        <v>0</v>
      </c>
      <c r="L1511" s="45">
        <v>0</v>
      </c>
      <c r="M1511" s="44">
        <v>37.662166666666671</v>
      </c>
      <c r="N1511" s="45">
        <v>111.6099999999999</v>
      </c>
      <c r="O1511" s="44">
        <v>128.80000000000013</v>
      </c>
      <c r="P1511" s="45">
        <v>128.80000000000013</v>
      </c>
      <c r="Q1511" s="44">
        <v>128.80000000000013</v>
      </c>
      <c r="R1511" s="45">
        <v>128.80000000000013</v>
      </c>
      <c r="S1511" s="44">
        <v>128.80000000000013</v>
      </c>
      <c r="T1511" s="45">
        <v>128.80000000000013</v>
      </c>
      <c r="U1511" s="44">
        <v>127.32999999999994</v>
      </c>
      <c r="V1511" s="45">
        <v>114.84000000000009</v>
      </c>
      <c r="W1511" s="44">
        <v>69.900000000000048</v>
      </c>
      <c r="X1511" s="45">
        <v>0.16950000000000001</v>
      </c>
      <c r="Y1511" s="44">
        <v>0</v>
      </c>
      <c r="Z1511" s="45">
        <v>0</v>
      </c>
      <c r="AA1511" s="44">
        <v>0</v>
      </c>
      <c r="AB1511" s="45">
        <v>0</v>
      </c>
      <c r="AC1511" s="54"/>
      <c r="AD1511" s="55">
        <f t="shared" si="386"/>
        <v>1234.3116666666676</v>
      </c>
      <c r="AE1511" s="54"/>
    </row>
    <row r="1512" spans="2:31" x14ac:dyDescent="0.3">
      <c r="B1512" s="4" t="s">
        <v>74</v>
      </c>
      <c r="C1512" s="4"/>
      <c r="D1512" s="4"/>
      <c r="E1512" s="44">
        <v>0</v>
      </c>
      <c r="F1512" s="45">
        <v>0</v>
      </c>
      <c r="G1512" s="44">
        <v>0</v>
      </c>
      <c r="H1512" s="45">
        <v>0</v>
      </c>
      <c r="I1512" s="44">
        <v>0</v>
      </c>
      <c r="J1512" s="45">
        <v>0</v>
      </c>
      <c r="K1512" s="44">
        <v>0</v>
      </c>
      <c r="L1512" s="45">
        <v>0.14666666666666664</v>
      </c>
      <c r="M1512" s="44">
        <v>3.2144999999999997</v>
      </c>
      <c r="N1512" s="45">
        <v>3.1793333333333331</v>
      </c>
      <c r="O1512" s="44">
        <v>1.2286666666666664</v>
      </c>
      <c r="P1512" s="45">
        <v>0</v>
      </c>
      <c r="Q1512" s="44">
        <v>0.19583333333333333</v>
      </c>
      <c r="R1512" s="45">
        <v>2.1898333333333349</v>
      </c>
      <c r="S1512" s="44">
        <v>1.7500000000000248E-2</v>
      </c>
      <c r="T1512" s="45">
        <v>1.6666666666669271E-4</v>
      </c>
      <c r="U1512" s="44">
        <v>0.36449999999999999</v>
      </c>
      <c r="V1512" s="45">
        <v>2.2671666666666677</v>
      </c>
      <c r="W1512" s="44">
        <v>1.2798333333333327</v>
      </c>
      <c r="X1512" s="45">
        <v>0</v>
      </c>
      <c r="Y1512" s="44">
        <v>0</v>
      </c>
      <c r="Z1512" s="45">
        <v>0</v>
      </c>
      <c r="AA1512" s="44">
        <v>0</v>
      </c>
      <c r="AB1512" s="45">
        <v>0</v>
      </c>
      <c r="AC1512" s="54"/>
      <c r="AD1512" s="55">
        <f t="shared" si="386"/>
        <v>14.084000000000001</v>
      </c>
      <c r="AE1512" s="54"/>
    </row>
    <row r="1513" spans="2:31" x14ac:dyDescent="0.3">
      <c r="B1513" s="4" t="s">
        <v>75</v>
      </c>
      <c r="C1513" s="4"/>
      <c r="D1513" s="4"/>
      <c r="E1513" s="44">
        <v>0</v>
      </c>
      <c r="F1513" s="45">
        <v>0</v>
      </c>
      <c r="G1513" s="44">
        <v>0</v>
      </c>
      <c r="H1513" s="45">
        <v>0</v>
      </c>
      <c r="I1513" s="44">
        <v>0</v>
      </c>
      <c r="J1513" s="45">
        <v>0</v>
      </c>
      <c r="K1513" s="44">
        <v>0</v>
      </c>
      <c r="L1513" s="45">
        <v>0</v>
      </c>
      <c r="M1513" s="44">
        <v>12.924000000000001</v>
      </c>
      <c r="N1513" s="45">
        <v>22.979333333333329</v>
      </c>
      <c r="O1513" s="44">
        <v>137.4265</v>
      </c>
      <c r="P1513" s="45">
        <v>80.34099999999998</v>
      </c>
      <c r="Q1513" s="44">
        <v>92.805166666666636</v>
      </c>
      <c r="R1513" s="45">
        <v>62.241833333333304</v>
      </c>
      <c r="S1513" s="44">
        <v>47.122166666666658</v>
      </c>
      <c r="T1513" s="45">
        <v>84.392166666666654</v>
      </c>
      <c r="U1513" s="44">
        <v>73.659333333333322</v>
      </c>
      <c r="V1513" s="45">
        <v>40.228500000000004</v>
      </c>
      <c r="W1513" s="44">
        <v>7.1456666666666671</v>
      </c>
      <c r="X1513" s="45">
        <v>0</v>
      </c>
      <c r="Y1513" s="44">
        <v>0</v>
      </c>
      <c r="Z1513" s="45">
        <v>0</v>
      </c>
      <c r="AA1513" s="44">
        <v>0</v>
      </c>
      <c r="AB1513" s="45">
        <v>0</v>
      </c>
      <c r="AC1513" s="54"/>
      <c r="AD1513" s="55">
        <f t="shared" si="386"/>
        <v>661.26566666666656</v>
      </c>
      <c r="AE1513" s="54"/>
    </row>
    <row r="1514" spans="2:31" x14ac:dyDescent="0.3">
      <c r="B1514" s="4" t="s">
        <v>76</v>
      </c>
      <c r="C1514" s="4"/>
      <c r="D1514" s="4"/>
      <c r="E1514" s="44">
        <v>0</v>
      </c>
      <c r="F1514" s="45">
        <v>0</v>
      </c>
      <c r="G1514" s="44">
        <v>0</v>
      </c>
      <c r="H1514" s="45">
        <v>0</v>
      </c>
      <c r="I1514" s="44">
        <v>0</v>
      </c>
      <c r="J1514" s="45">
        <v>0</v>
      </c>
      <c r="K1514" s="44">
        <v>0</v>
      </c>
      <c r="L1514" s="45">
        <v>0</v>
      </c>
      <c r="M1514" s="44">
        <v>3.9655000000000009</v>
      </c>
      <c r="N1514" s="45">
        <v>22.369166666666661</v>
      </c>
      <c r="O1514" s="44">
        <v>24.30083333333333</v>
      </c>
      <c r="P1514" s="45">
        <v>25.014833333333325</v>
      </c>
      <c r="Q1514" s="44">
        <v>33.183166666666679</v>
      </c>
      <c r="R1514" s="45">
        <v>40.458499999999994</v>
      </c>
      <c r="S1514" s="44">
        <v>32.181166666666662</v>
      </c>
      <c r="T1514" s="45">
        <v>26.751333333333328</v>
      </c>
      <c r="U1514" s="44">
        <v>28.268166666666669</v>
      </c>
      <c r="V1514" s="45">
        <v>34.208166666666664</v>
      </c>
      <c r="W1514" s="44">
        <v>18.209500000000009</v>
      </c>
      <c r="X1514" s="45">
        <v>0</v>
      </c>
      <c r="Y1514" s="44">
        <v>0</v>
      </c>
      <c r="Z1514" s="45">
        <v>0</v>
      </c>
      <c r="AA1514" s="44">
        <v>0</v>
      </c>
      <c r="AB1514" s="45">
        <v>0</v>
      </c>
      <c r="AC1514" s="54"/>
      <c r="AD1514" s="55">
        <f t="shared" si="386"/>
        <v>288.91033333333331</v>
      </c>
      <c r="AE1514" s="54"/>
    </row>
    <row r="1515" spans="2:31" x14ac:dyDescent="0.3">
      <c r="B1515" s="4" t="s">
        <v>77</v>
      </c>
      <c r="C1515" s="4"/>
      <c r="D1515" s="4"/>
      <c r="E1515" s="44">
        <v>0</v>
      </c>
      <c r="F1515" s="45">
        <v>0</v>
      </c>
      <c r="G1515" s="44">
        <v>0</v>
      </c>
      <c r="H1515" s="45">
        <v>0</v>
      </c>
      <c r="I1515" s="44">
        <v>0</v>
      </c>
      <c r="J1515" s="45">
        <v>0</v>
      </c>
      <c r="K1515" s="44">
        <v>0</v>
      </c>
      <c r="L1515" s="45">
        <v>0</v>
      </c>
      <c r="M1515" s="44">
        <v>0</v>
      </c>
      <c r="N1515" s="45">
        <v>0</v>
      </c>
      <c r="O1515" s="44">
        <v>0</v>
      </c>
      <c r="P1515" s="45">
        <v>0</v>
      </c>
      <c r="Q1515" s="44">
        <v>0</v>
      </c>
      <c r="R1515" s="45">
        <v>0</v>
      </c>
      <c r="S1515" s="44">
        <v>0</v>
      </c>
      <c r="T1515" s="45">
        <v>0</v>
      </c>
      <c r="U1515" s="44">
        <v>0</v>
      </c>
      <c r="V1515" s="45">
        <v>0</v>
      </c>
      <c r="W1515" s="44">
        <v>0</v>
      </c>
      <c r="X1515" s="45">
        <v>0</v>
      </c>
      <c r="Y1515" s="44">
        <v>0</v>
      </c>
      <c r="Z1515" s="45">
        <v>0</v>
      </c>
      <c r="AA1515" s="44">
        <v>0</v>
      </c>
      <c r="AB1515" s="45">
        <v>0</v>
      </c>
      <c r="AC1515" s="54"/>
      <c r="AD1515" s="55">
        <f t="shared" si="386"/>
        <v>0</v>
      </c>
      <c r="AE1515" s="54"/>
    </row>
    <row r="1516" spans="2:31" x14ac:dyDescent="0.3">
      <c r="B1516" s="4" t="s">
        <v>78</v>
      </c>
      <c r="C1516" s="4"/>
      <c r="D1516" s="4"/>
      <c r="E1516" s="44">
        <v>0</v>
      </c>
      <c r="F1516" s="45">
        <v>0</v>
      </c>
      <c r="G1516" s="44">
        <v>0</v>
      </c>
      <c r="H1516" s="45">
        <v>0</v>
      </c>
      <c r="I1516" s="44">
        <v>0</v>
      </c>
      <c r="J1516" s="45">
        <v>0</v>
      </c>
      <c r="K1516" s="44">
        <v>0</v>
      </c>
      <c r="L1516" s="45">
        <v>0</v>
      </c>
      <c r="M1516" s="44">
        <v>0</v>
      </c>
      <c r="N1516" s="45">
        <v>0</v>
      </c>
      <c r="O1516" s="44">
        <v>0</v>
      </c>
      <c r="P1516" s="45">
        <v>0</v>
      </c>
      <c r="Q1516" s="44">
        <v>0</v>
      </c>
      <c r="R1516" s="45">
        <v>0</v>
      </c>
      <c r="S1516" s="44">
        <v>0</v>
      </c>
      <c r="T1516" s="45">
        <v>0</v>
      </c>
      <c r="U1516" s="44">
        <v>0</v>
      </c>
      <c r="V1516" s="45">
        <v>0</v>
      </c>
      <c r="W1516" s="44">
        <v>0</v>
      </c>
      <c r="X1516" s="45">
        <v>0</v>
      </c>
      <c r="Y1516" s="44">
        <v>0</v>
      </c>
      <c r="Z1516" s="45">
        <v>0</v>
      </c>
      <c r="AA1516" s="44">
        <v>0</v>
      </c>
      <c r="AB1516" s="45">
        <v>0</v>
      </c>
      <c r="AC1516" s="54"/>
      <c r="AD1516" s="55">
        <f t="shared" si="386"/>
        <v>0</v>
      </c>
      <c r="AE1516" s="54"/>
    </row>
    <row r="1517" spans="2:31" x14ac:dyDescent="0.3">
      <c r="B1517" s="4" t="s">
        <v>79</v>
      </c>
      <c r="C1517" s="4"/>
      <c r="D1517" s="4"/>
      <c r="E1517" s="44">
        <v>0</v>
      </c>
      <c r="F1517" s="45">
        <v>0</v>
      </c>
      <c r="G1517" s="44">
        <v>0</v>
      </c>
      <c r="H1517" s="45">
        <v>0</v>
      </c>
      <c r="I1517" s="44">
        <v>0</v>
      </c>
      <c r="J1517" s="45">
        <v>0</v>
      </c>
      <c r="K1517" s="44">
        <v>0</v>
      </c>
      <c r="L1517" s="45">
        <v>0</v>
      </c>
      <c r="M1517" s="44">
        <v>9.3589999999999858</v>
      </c>
      <c r="N1517" s="45">
        <v>13.660833333333329</v>
      </c>
      <c r="O1517" s="44">
        <v>20.836500000000001</v>
      </c>
      <c r="P1517" s="45">
        <v>18.678000000000008</v>
      </c>
      <c r="Q1517" s="44">
        <v>16.100666666666669</v>
      </c>
      <c r="R1517" s="45">
        <v>21.466999999999999</v>
      </c>
      <c r="S1517" s="44">
        <v>25.729166666666668</v>
      </c>
      <c r="T1517" s="45">
        <v>22.905333333333331</v>
      </c>
      <c r="U1517" s="44">
        <v>21.036666666666658</v>
      </c>
      <c r="V1517" s="45">
        <v>20.779333333333334</v>
      </c>
      <c r="W1517" s="44">
        <v>14.313999999999995</v>
      </c>
      <c r="X1517" s="45">
        <v>0</v>
      </c>
      <c r="Y1517" s="44">
        <v>0</v>
      </c>
      <c r="Z1517" s="45">
        <v>0</v>
      </c>
      <c r="AA1517" s="44">
        <v>0</v>
      </c>
      <c r="AB1517" s="45">
        <v>0</v>
      </c>
      <c r="AC1517" s="54"/>
      <c r="AD1517" s="55">
        <f t="shared" si="386"/>
        <v>204.86649999999997</v>
      </c>
      <c r="AE1517" s="54"/>
    </row>
    <row r="1518" spans="2:31" x14ac:dyDescent="0.3">
      <c r="B1518" s="4" t="s">
        <v>80</v>
      </c>
      <c r="C1518" s="4"/>
      <c r="D1518" s="4"/>
      <c r="E1518" s="44">
        <v>0</v>
      </c>
      <c r="F1518" s="45">
        <v>0</v>
      </c>
      <c r="G1518" s="44">
        <v>0</v>
      </c>
      <c r="H1518" s="45">
        <v>0</v>
      </c>
      <c r="I1518" s="44">
        <v>0</v>
      </c>
      <c r="J1518" s="45">
        <v>0</v>
      </c>
      <c r="K1518" s="44">
        <v>0</v>
      </c>
      <c r="L1518" s="45">
        <v>0</v>
      </c>
      <c r="M1518" s="44">
        <v>2.9748333333333332</v>
      </c>
      <c r="N1518" s="45">
        <v>0.47266666666666668</v>
      </c>
      <c r="O1518" s="44">
        <v>0.10233333333333476</v>
      </c>
      <c r="P1518" s="45">
        <v>0</v>
      </c>
      <c r="Q1518" s="44">
        <v>1.2445000000000002</v>
      </c>
      <c r="R1518" s="45">
        <v>6.9839999999999991</v>
      </c>
      <c r="S1518" s="44">
        <v>1.4545000000000046</v>
      </c>
      <c r="T1518" s="45">
        <v>0</v>
      </c>
      <c r="U1518" s="44">
        <v>1.6585000000000001</v>
      </c>
      <c r="V1518" s="45">
        <v>6.8646666666666674</v>
      </c>
      <c r="W1518" s="44">
        <v>5.8476666666666697</v>
      </c>
      <c r="X1518" s="45">
        <v>0</v>
      </c>
      <c r="Y1518" s="44">
        <v>0</v>
      </c>
      <c r="Z1518" s="45">
        <v>0</v>
      </c>
      <c r="AA1518" s="44">
        <v>0</v>
      </c>
      <c r="AB1518" s="45">
        <v>0</v>
      </c>
      <c r="AC1518" s="54"/>
      <c r="AD1518" s="55">
        <f t="shared" si="386"/>
        <v>27.603666666666676</v>
      </c>
      <c r="AE1518" s="54"/>
    </row>
    <row r="1519" spans="2:31" x14ac:dyDescent="0.3">
      <c r="B1519" s="4" t="s">
        <v>88</v>
      </c>
      <c r="C1519" s="4"/>
      <c r="D1519" s="4"/>
      <c r="E1519" s="44">
        <v>0</v>
      </c>
      <c r="F1519" s="45">
        <v>0</v>
      </c>
      <c r="G1519" s="44">
        <v>0</v>
      </c>
      <c r="H1519" s="45">
        <v>0</v>
      </c>
      <c r="I1519" s="44">
        <v>0</v>
      </c>
      <c r="J1519" s="45">
        <v>0</v>
      </c>
      <c r="K1519" s="44">
        <v>0</v>
      </c>
      <c r="L1519" s="45">
        <v>0</v>
      </c>
      <c r="M1519" s="44">
        <v>0</v>
      </c>
      <c r="N1519" s="45">
        <v>0</v>
      </c>
      <c r="O1519" s="44">
        <v>0</v>
      </c>
      <c r="P1519" s="45">
        <v>0</v>
      </c>
      <c r="Q1519" s="44">
        <v>0</v>
      </c>
      <c r="R1519" s="45">
        <v>0</v>
      </c>
      <c r="S1519" s="44">
        <v>0</v>
      </c>
      <c r="T1519" s="45">
        <v>0</v>
      </c>
      <c r="U1519" s="44">
        <v>0</v>
      </c>
      <c r="V1519" s="45">
        <v>0</v>
      </c>
      <c r="W1519" s="44">
        <v>0</v>
      </c>
      <c r="X1519" s="45">
        <v>0</v>
      </c>
      <c r="Y1519" s="44">
        <v>0</v>
      </c>
      <c r="Z1519" s="45">
        <v>0</v>
      </c>
      <c r="AA1519" s="44">
        <v>0</v>
      </c>
      <c r="AB1519" s="45">
        <v>0</v>
      </c>
      <c r="AC1519" s="54"/>
      <c r="AD1519" s="55">
        <f t="shared" si="386"/>
        <v>0</v>
      </c>
      <c r="AE1519" s="54"/>
    </row>
    <row r="1520" spans="2:31" x14ac:dyDescent="0.3">
      <c r="B1520" s="4" t="s">
        <v>97</v>
      </c>
      <c r="C1520" s="4"/>
      <c r="D1520" s="4"/>
      <c r="E1520" s="44">
        <v>0</v>
      </c>
      <c r="F1520" s="45">
        <v>0</v>
      </c>
      <c r="G1520" s="44">
        <v>0</v>
      </c>
      <c r="H1520" s="45">
        <v>0</v>
      </c>
      <c r="I1520" s="44">
        <v>0</v>
      </c>
      <c r="J1520" s="45">
        <v>0</v>
      </c>
      <c r="K1520" s="44">
        <v>0</v>
      </c>
      <c r="L1520" s="45">
        <v>12.336500000000003</v>
      </c>
      <c r="M1520" s="44">
        <v>54.350000000000009</v>
      </c>
      <c r="N1520" s="45">
        <v>27.720000000000006</v>
      </c>
      <c r="O1520" s="44">
        <v>24.030000000000008</v>
      </c>
      <c r="P1520" s="45">
        <v>23.11</v>
      </c>
      <c r="Q1520" s="44">
        <v>22.97</v>
      </c>
      <c r="R1520" s="45">
        <v>23.28</v>
      </c>
      <c r="S1520" s="44">
        <v>22.650000000000006</v>
      </c>
      <c r="T1520" s="45">
        <v>23.38000000000001</v>
      </c>
      <c r="U1520" s="44">
        <v>27.020000000000003</v>
      </c>
      <c r="V1520" s="45">
        <v>57.743666666666691</v>
      </c>
      <c r="W1520" s="44">
        <v>59.637000000000015</v>
      </c>
      <c r="X1520" s="45">
        <v>1.1515</v>
      </c>
      <c r="Y1520" s="44">
        <v>0</v>
      </c>
      <c r="Z1520" s="45">
        <v>0</v>
      </c>
      <c r="AA1520" s="44">
        <v>0</v>
      </c>
      <c r="AB1520" s="45">
        <v>0</v>
      </c>
      <c r="AC1520" s="54"/>
      <c r="AD1520" s="55">
        <f t="shared" si="386"/>
        <v>379.37866666666673</v>
      </c>
      <c r="AE1520" s="54"/>
    </row>
    <row r="1521" spans="2:31" x14ac:dyDescent="0.3">
      <c r="B1521" s="4" t="s">
        <v>94</v>
      </c>
      <c r="C1521" s="4"/>
      <c r="D1521" s="4"/>
      <c r="E1521" s="44">
        <v>0</v>
      </c>
      <c r="F1521" s="45">
        <v>0</v>
      </c>
      <c r="G1521" s="44">
        <v>0</v>
      </c>
      <c r="H1521" s="45">
        <v>0</v>
      </c>
      <c r="I1521" s="44">
        <v>0</v>
      </c>
      <c r="J1521" s="45">
        <v>0</v>
      </c>
      <c r="K1521" s="44">
        <v>0</v>
      </c>
      <c r="L1521" s="45">
        <v>0</v>
      </c>
      <c r="M1521" s="44">
        <v>73.40716666666664</v>
      </c>
      <c r="N1521" s="45">
        <v>116.57266666666668</v>
      </c>
      <c r="O1521" s="44">
        <v>53.632666666666665</v>
      </c>
      <c r="P1521" s="45">
        <v>43.97999999999999</v>
      </c>
      <c r="Q1521" s="44">
        <v>16.990000000000009</v>
      </c>
      <c r="R1521" s="45">
        <v>34.27000000000001</v>
      </c>
      <c r="S1521" s="44">
        <v>52.84</v>
      </c>
      <c r="T1521" s="45">
        <v>65.67949999999999</v>
      </c>
      <c r="U1521" s="44">
        <v>66.798166666666674</v>
      </c>
      <c r="V1521" s="45">
        <v>89.521999999999949</v>
      </c>
      <c r="W1521" s="44">
        <v>46.309166666666663</v>
      </c>
      <c r="X1521" s="45">
        <v>0</v>
      </c>
      <c r="Y1521" s="44">
        <v>0</v>
      </c>
      <c r="Z1521" s="45">
        <v>0</v>
      </c>
      <c r="AA1521" s="44">
        <v>0</v>
      </c>
      <c r="AB1521" s="45">
        <v>0</v>
      </c>
      <c r="AC1521" s="54"/>
      <c r="AD1521" s="55">
        <f t="shared" si="386"/>
        <v>660.00133333333326</v>
      </c>
      <c r="AE1521" s="54"/>
    </row>
    <row r="1522" spans="2:31" x14ac:dyDescent="0.3">
      <c r="B1522" s="4" t="s">
        <v>95</v>
      </c>
      <c r="C1522" s="4"/>
      <c r="D1522" s="4"/>
      <c r="E1522" s="44">
        <v>0</v>
      </c>
      <c r="F1522" s="45">
        <v>0</v>
      </c>
      <c r="G1522" s="44">
        <v>0</v>
      </c>
      <c r="H1522" s="45">
        <v>0</v>
      </c>
      <c r="I1522" s="44">
        <v>0</v>
      </c>
      <c r="J1522" s="45">
        <v>0</v>
      </c>
      <c r="K1522" s="44">
        <v>0</v>
      </c>
      <c r="L1522" s="45">
        <v>0.73083333333333345</v>
      </c>
      <c r="M1522" s="44">
        <v>57.893500000000067</v>
      </c>
      <c r="N1522" s="45">
        <v>21.747333333333327</v>
      </c>
      <c r="O1522" s="44">
        <v>26.206999999999987</v>
      </c>
      <c r="P1522" s="45">
        <v>24.33016666666667</v>
      </c>
      <c r="Q1522" s="44">
        <v>18.68266666666667</v>
      </c>
      <c r="R1522" s="45">
        <v>31.627833333333381</v>
      </c>
      <c r="S1522" s="44">
        <v>29.440333333333367</v>
      </c>
      <c r="T1522" s="45">
        <v>29.671333333333333</v>
      </c>
      <c r="U1522" s="44">
        <v>34.375000000000007</v>
      </c>
      <c r="V1522" s="45">
        <v>43.35916666666666</v>
      </c>
      <c r="W1522" s="44">
        <v>14.848666666666668</v>
      </c>
      <c r="X1522" s="45">
        <v>0</v>
      </c>
      <c r="Y1522" s="44">
        <v>0</v>
      </c>
      <c r="Z1522" s="45">
        <v>0</v>
      </c>
      <c r="AA1522" s="44">
        <v>0</v>
      </c>
      <c r="AB1522" s="45">
        <v>0</v>
      </c>
      <c r="AC1522" s="54"/>
      <c r="AD1522" s="55">
        <f t="shared" si="386"/>
        <v>332.91383333333351</v>
      </c>
      <c r="AE1522" s="54"/>
    </row>
    <row r="1523" spans="2:31" x14ac:dyDescent="0.3">
      <c r="B1523" s="4" t="s">
        <v>96</v>
      </c>
      <c r="C1523" s="4"/>
      <c r="D1523" s="4"/>
      <c r="E1523" s="44">
        <v>0</v>
      </c>
      <c r="F1523" s="45">
        <v>0</v>
      </c>
      <c r="G1523" s="44">
        <v>0</v>
      </c>
      <c r="H1523" s="45">
        <v>0</v>
      </c>
      <c r="I1523" s="44">
        <v>0</v>
      </c>
      <c r="J1523" s="45">
        <v>0</v>
      </c>
      <c r="K1523" s="44">
        <v>0</v>
      </c>
      <c r="L1523" s="45">
        <v>0.13666666666666677</v>
      </c>
      <c r="M1523" s="44">
        <v>79.713833333333326</v>
      </c>
      <c r="N1523" s="45">
        <v>0</v>
      </c>
      <c r="O1523" s="44">
        <v>0</v>
      </c>
      <c r="P1523" s="45">
        <v>0</v>
      </c>
      <c r="Q1523" s="44">
        <v>0</v>
      </c>
      <c r="R1523" s="45">
        <v>0</v>
      </c>
      <c r="S1523" s="44">
        <v>0</v>
      </c>
      <c r="T1523" s="45">
        <v>0</v>
      </c>
      <c r="U1523" s="44">
        <v>0</v>
      </c>
      <c r="V1523" s="45">
        <v>0</v>
      </c>
      <c r="W1523" s="44">
        <v>0</v>
      </c>
      <c r="X1523" s="45">
        <v>0</v>
      </c>
      <c r="Y1523" s="44">
        <v>0</v>
      </c>
      <c r="Z1523" s="45">
        <v>0</v>
      </c>
      <c r="AA1523" s="44">
        <v>0</v>
      </c>
      <c r="AB1523" s="45">
        <v>0</v>
      </c>
      <c r="AC1523" s="54"/>
      <c r="AD1523" s="55">
        <f t="shared" si="386"/>
        <v>79.850499999999997</v>
      </c>
      <c r="AE1523" s="54"/>
    </row>
    <row r="1524" spans="2:31" x14ac:dyDescent="0.3">
      <c r="B1524" s="4" t="s">
        <v>102</v>
      </c>
      <c r="C1524" s="4"/>
      <c r="D1524" s="4"/>
      <c r="E1524" s="44">
        <v>0</v>
      </c>
      <c r="F1524" s="45">
        <v>0</v>
      </c>
      <c r="G1524" s="44">
        <v>0</v>
      </c>
      <c r="H1524" s="45">
        <v>0</v>
      </c>
      <c r="I1524" s="44">
        <v>0</v>
      </c>
      <c r="J1524" s="45">
        <v>0</v>
      </c>
      <c r="K1524" s="44">
        <v>0</v>
      </c>
      <c r="L1524" s="45">
        <v>0</v>
      </c>
      <c r="M1524" s="44">
        <v>39.400000000000048</v>
      </c>
      <c r="N1524" s="45">
        <v>33.040000000000006</v>
      </c>
      <c r="O1524" s="44">
        <v>29.240000000000009</v>
      </c>
      <c r="P1524" s="45">
        <v>29.720000000000013</v>
      </c>
      <c r="Q1524" s="44">
        <v>21.61</v>
      </c>
      <c r="R1524" s="45">
        <v>42.97</v>
      </c>
      <c r="S1524" s="44">
        <v>36.970000000000013</v>
      </c>
      <c r="T1524" s="45">
        <v>33.69</v>
      </c>
      <c r="U1524" s="44">
        <v>35.69</v>
      </c>
      <c r="V1524" s="45">
        <v>63.139999999999965</v>
      </c>
      <c r="W1524" s="44">
        <v>19.519999999999985</v>
      </c>
      <c r="X1524" s="45">
        <v>0</v>
      </c>
      <c r="Y1524" s="44">
        <v>0</v>
      </c>
      <c r="Z1524" s="45">
        <v>0</v>
      </c>
      <c r="AA1524" s="44">
        <v>0</v>
      </c>
      <c r="AB1524" s="45">
        <v>0</v>
      </c>
      <c r="AC1524" s="54"/>
      <c r="AD1524" s="55">
        <f t="shared" si="386"/>
        <v>384.99000000000007</v>
      </c>
      <c r="AE1524" s="54"/>
    </row>
    <row r="1525" spans="2:31" x14ac:dyDescent="0.3">
      <c r="B1525" s="4" t="s">
        <v>103</v>
      </c>
      <c r="C1525" s="4"/>
      <c r="D1525" s="4"/>
      <c r="E1525" s="44">
        <v>0</v>
      </c>
      <c r="F1525" s="45">
        <v>0</v>
      </c>
      <c r="G1525" s="44">
        <v>0</v>
      </c>
      <c r="H1525" s="45">
        <v>0</v>
      </c>
      <c r="I1525" s="44">
        <v>0</v>
      </c>
      <c r="J1525" s="45">
        <v>0</v>
      </c>
      <c r="K1525" s="44">
        <v>0</v>
      </c>
      <c r="L1525" s="45">
        <v>0</v>
      </c>
      <c r="M1525" s="44">
        <v>0</v>
      </c>
      <c r="N1525" s="45">
        <v>0</v>
      </c>
      <c r="O1525" s="44">
        <v>0</v>
      </c>
      <c r="P1525" s="45">
        <v>0</v>
      </c>
      <c r="Q1525" s="44">
        <v>0</v>
      </c>
      <c r="R1525" s="45">
        <v>0</v>
      </c>
      <c r="S1525" s="44">
        <v>0</v>
      </c>
      <c r="T1525" s="45">
        <v>0</v>
      </c>
      <c r="U1525" s="44">
        <v>0</v>
      </c>
      <c r="V1525" s="45">
        <v>0</v>
      </c>
      <c r="W1525" s="44">
        <v>0</v>
      </c>
      <c r="X1525" s="45">
        <v>0</v>
      </c>
      <c r="Y1525" s="44">
        <v>0</v>
      </c>
      <c r="Z1525" s="45">
        <v>0</v>
      </c>
      <c r="AA1525" s="44">
        <v>0</v>
      </c>
      <c r="AB1525" s="45">
        <v>0</v>
      </c>
      <c r="AC1525" s="54"/>
      <c r="AD1525" s="55">
        <f t="shared" si="386"/>
        <v>0</v>
      </c>
      <c r="AE1525" s="54"/>
    </row>
    <row r="1526" spans="2:31" x14ac:dyDescent="0.3">
      <c r="B1526" s="4" t="s">
        <v>104</v>
      </c>
      <c r="C1526" s="4"/>
      <c r="D1526" s="4"/>
      <c r="E1526" s="44">
        <v>0</v>
      </c>
      <c r="F1526" s="45">
        <v>0</v>
      </c>
      <c r="G1526" s="44">
        <v>0</v>
      </c>
      <c r="H1526" s="45">
        <v>0</v>
      </c>
      <c r="I1526" s="44">
        <v>0</v>
      </c>
      <c r="J1526" s="45">
        <v>0</v>
      </c>
      <c r="K1526" s="44">
        <v>0</v>
      </c>
      <c r="L1526" s="45">
        <v>0</v>
      </c>
      <c r="M1526" s="44">
        <v>50.376833333333352</v>
      </c>
      <c r="N1526" s="45">
        <v>105.9083333333333</v>
      </c>
      <c r="O1526" s="44">
        <v>90.527499999999975</v>
      </c>
      <c r="P1526" s="45">
        <v>92.044666666666657</v>
      </c>
      <c r="Q1526" s="44">
        <v>79.039500000000018</v>
      </c>
      <c r="R1526" s="45">
        <v>101.49850000000001</v>
      </c>
      <c r="S1526" s="44">
        <v>106.98516666666666</v>
      </c>
      <c r="T1526" s="45">
        <v>103.16349999999993</v>
      </c>
      <c r="U1526" s="44">
        <v>106.40099999999998</v>
      </c>
      <c r="V1526" s="45">
        <v>126.86366666666667</v>
      </c>
      <c r="W1526" s="44">
        <v>79.868666666666684</v>
      </c>
      <c r="X1526" s="45">
        <v>0</v>
      </c>
      <c r="Y1526" s="44">
        <v>0</v>
      </c>
      <c r="Z1526" s="45">
        <v>0</v>
      </c>
      <c r="AA1526" s="44">
        <v>0</v>
      </c>
      <c r="AB1526" s="45">
        <v>0</v>
      </c>
      <c r="AC1526" s="54"/>
      <c r="AD1526" s="55">
        <f t="shared" si="386"/>
        <v>1042.6773333333331</v>
      </c>
      <c r="AE1526" s="54"/>
    </row>
    <row r="1527" spans="2:31" x14ac:dyDescent="0.3">
      <c r="B1527" s="4" t="s">
        <v>113</v>
      </c>
      <c r="C1527" s="4"/>
      <c r="D1527" s="4"/>
      <c r="E1527" s="44">
        <v>0</v>
      </c>
      <c r="F1527" s="45">
        <v>0</v>
      </c>
      <c r="G1527" s="44">
        <v>0</v>
      </c>
      <c r="H1527" s="45">
        <v>0</v>
      </c>
      <c r="I1527" s="44">
        <v>0</v>
      </c>
      <c r="J1527" s="45">
        <v>0</v>
      </c>
      <c r="K1527" s="44">
        <v>0</v>
      </c>
      <c r="L1527" s="45">
        <v>0</v>
      </c>
      <c r="M1527" s="44">
        <v>0</v>
      </c>
      <c r="N1527" s="45">
        <v>0</v>
      </c>
      <c r="O1527" s="44">
        <v>0</v>
      </c>
      <c r="P1527" s="45">
        <v>0</v>
      </c>
      <c r="Q1527" s="44">
        <v>0</v>
      </c>
      <c r="R1527" s="45">
        <v>0</v>
      </c>
      <c r="S1527" s="44">
        <v>0</v>
      </c>
      <c r="T1527" s="45">
        <v>0</v>
      </c>
      <c r="U1527" s="44">
        <v>0</v>
      </c>
      <c r="V1527" s="45">
        <v>0</v>
      </c>
      <c r="W1527" s="44">
        <v>0</v>
      </c>
      <c r="X1527" s="45">
        <v>0</v>
      </c>
      <c r="Y1527" s="44">
        <v>0</v>
      </c>
      <c r="Z1527" s="45">
        <v>0</v>
      </c>
      <c r="AA1527" s="44">
        <v>0</v>
      </c>
      <c r="AB1527" s="45">
        <v>0</v>
      </c>
      <c r="AC1527" s="54"/>
      <c r="AD1527" s="55">
        <f t="shared" si="386"/>
        <v>0</v>
      </c>
      <c r="AE1527" s="54"/>
    </row>
    <row r="1528" spans="2:31" x14ac:dyDescent="0.3">
      <c r="B1528" s="4" t="s">
        <v>115</v>
      </c>
      <c r="C1528" s="4"/>
      <c r="D1528" s="4"/>
      <c r="E1528" s="44">
        <v>0</v>
      </c>
      <c r="F1528" s="45">
        <v>0</v>
      </c>
      <c r="G1528" s="44">
        <v>0</v>
      </c>
      <c r="H1528" s="45">
        <v>0</v>
      </c>
      <c r="I1528" s="44">
        <v>0</v>
      </c>
      <c r="J1528" s="45">
        <v>0</v>
      </c>
      <c r="K1528" s="44">
        <v>0</v>
      </c>
      <c r="L1528" s="45">
        <v>6.6000000000000017E-2</v>
      </c>
      <c r="M1528" s="44">
        <v>5.780166666666668</v>
      </c>
      <c r="N1528" s="45">
        <v>0</v>
      </c>
      <c r="O1528" s="44">
        <v>0</v>
      </c>
      <c r="P1528" s="45">
        <v>0</v>
      </c>
      <c r="Q1528" s="44">
        <v>0</v>
      </c>
      <c r="R1528" s="45">
        <v>0</v>
      </c>
      <c r="S1528" s="44">
        <v>0</v>
      </c>
      <c r="T1528" s="45">
        <v>0</v>
      </c>
      <c r="U1528" s="44">
        <v>0</v>
      </c>
      <c r="V1528" s="45">
        <v>0.86233333333333573</v>
      </c>
      <c r="W1528" s="44">
        <v>0.40849999999999959</v>
      </c>
      <c r="X1528" s="45">
        <v>0</v>
      </c>
      <c r="Y1528" s="44">
        <v>0</v>
      </c>
      <c r="Z1528" s="45">
        <v>0</v>
      </c>
      <c r="AA1528" s="44">
        <v>0</v>
      </c>
      <c r="AB1528" s="45">
        <v>0</v>
      </c>
      <c r="AC1528" s="54"/>
      <c r="AD1528" s="55">
        <f t="shared" si="386"/>
        <v>7.1170000000000027</v>
      </c>
      <c r="AE1528" s="54"/>
    </row>
    <row r="1529" spans="2:31" x14ac:dyDescent="0.3">
      <c r="B1529" s="4" t="s">
        <v>116</v>
      </c>
      <c r="C1529" s="4"/>
      <c r="D1529" s="4"/>
      <c r="E1529" s="44">
        <v>0</v>
      </c>
      <c r="F1529" s="45">
        <v>0</v>
      </c>
      <c r="G1529" s="44">
        <v>0</v>
      </c>
      <c r="H1529" s="45">
        <v>0</v>
      </c>
      <c r="I1529" s="44">
        <v>0</v>
      </c>
      <c r="J1529" s="45">
        <v>0</v>
      </c>
      <c r="K1529" s="44">
        <v>0</v>
      </c>
      <c r="L1529" s="45">
        <v>0</v>
      </c>
      <c r="M1529" s="44">
        <v>0</v>
      </c>
      <c r="N1529" s="45">
        <v>0</v>
      </c>
      <c r="O1529" s="44">
        <v>0</v>
      </c>
      <c r="P1529" s="45">
        <v>0</v>
      </c>
      <c r="Q1529" s="44">
        <v>0</v>
      </c>
      <c r="R1529" s="45">
        <v>0</v>
      </c>
      <c r="S1529" s="44">
        <v>0</v>
      </c>
      <c r="T1529" s="45">
        <v>0</v>
      </c>
      <c r="U1529" s="44">
        <v>0</v>
      </c>
      <c r="V1529" s="45">
        <v>0</v>
      </c>
      <c r="W1529" s="44">
        <v>0</v>
      </c>
      <c r="X1529" s="45">
        <v>0</v>
      </c>
      <c r="Y1529" s="44">
        <v>0</v>
      </c>
      <c r="Z1529" s="45">
        <v>0</v>
      </c>
      <c r="AA1529" s="44">
        <v>0</v>
      </c>
      <c r="AB1529" s="45">
        <v>0</v>
      </c>
      <c r="AC1529" s="54"/>
      <c r="AD1529" s="55">
        <f t="shared" si="386"/>
        <v>0</v>
      </c>
      <c r="AE1529" s="54"/>
    </row>
    <row r="1530" spans="2:31" x14ac:dyDescent="0.3">
      <c r="B1530" s="4" t="s">
        <v>117</v>
      </c>
      <c r="C1530" s="4"/>
      <c r="D1530" s="4"/>
      <c r="E1530" s="44">
        <v>0</v>
      </c>
      <c r="F1530" s="45">
        <v>0</v>
      </c>
      <c r="G1530" s="44">
        <v>0</v>
      </c>
      <c r="H1530" s="45">
        <v>0</v>
      </c>
      <c r="I1530" s="44">
        <v>0</v>
      </c>
      <c r="J1530" s="45">
        <v>0</v>
      </c>
      <c r="K1530" s="44">
        <v>0</v>
      </c>
      <c r="L1530" s="45">
        <v>0</v>
      </c>
      <c r="M1530" s="44">
        <v>0</v>
      </c>
      <c r="N1530" s="45">
        <v>0</v>
      </c>
      <c r="O1530" s="44">
        <v>0</v>
      </c>
      <c r="P1530" s="45">
        <v>0</v>
      </c>
      <c r="Q1530" s="44">
        <v>0</v>
      </c>
      <c r="R1530" s="45">
        <v>0</v>
      </c>
      <c r="S1530" s="44">
        <v>0</v>
      </c>
      <c r="T1530" s="45">
        <v>0</v>
      </c>
      <c r="U1530" s="44">
        <v>0</v>
      </c>
      <c r="V1530" s="45">
        <v>0</v>
      </c>
      <c r="W1530" s="44">
        <v>0</v>
      </c>
      <c r="X1530" s="45">
        <v>0</v>
      </c>
      <c r="Y1530" s="44">
        <v>0</v>
      </c>
      <c r="Z1530" s="45">
        <v>0</v>
      </c>
      <c r="AA1530" s="44">
        <v>0</v>
      </c>
      <c r="AB1530" s="45">
        <v>0</v>
      </c>
      <c r="AC1530" s="54"/>
      <c r="AD1530" s="55">
        <f t="shared" si="386"/>
        <v>0</v>
      </c>
      <c r="AE1530" s="54"/>
    </row>
    <row r="1531" spans="2:31" x14ac:dyDescent="0.3">
      <c r="B1531" s="4" t="s">
        <v>119</v>
      </c>
      <c r="C1531" s="4"/>
      <c r="D1531" s="4"/>
      <c r="E1531" s="44">
        <v>0</v>
      </c>
      <c r="F1531" s="45">
        <v>0</v>
      </c>
      <c r="G1531" s="44">
        <v>0</v>
      </c>
      <c r="H1531" s="45">
        <v>0</v>
      </c>
      <c r="I1531" s="44">
        <v>0</v>
      </c>
      <c r="J1531" s="45">
        <v>0</v>
      </c>
      <c r="K1531" s="44">
        <v>0</v>
      </c>
      <c r="L1531" s="45">
        <v>0</v>
      </c>
      <c r="M1531" s="44">
        <v>46.274333333333331</v>
      </c>
      <c r="N1531" s="45">
        <v>42.665333333333351</v>
      </c>
      <c r="O1531" s="44">
        <v>25.103666666666673</v>
      </c>
      <c r="P1531" s="45">
        <v>25.535499999999981</v>
      </c>
      <c r="Q1531" s="44">
        <v>21.991666666666678</v>
      </c>
      <c r="R1531" s="45">
        <v>34.257333333333314</v>
      </c>
      <c r="S1531" s="44">
        <v>30.961000000000006</v>
      </c>
      <c r="T1531" s="45">
        <v>30.159000000000017</v>
      </c>
      <c r="U1531" s="44">
        <v>52.97016666666665</v>
      </c>
      <c r="V1531" s="45">
        <v>46.14099999999997</v>
      </c>
      <c r="W1531" s="44">
        <v>38.840166666666661</v>
      </c>
      <c r="X1531" s="45">
        <v>0</v>
      </c>
      <c r="Y1531" s="44">
        <v>0</v>
      </c>
      <c r="Z1531" s="45">
        <v>0</v>
      </c>
      <c r="AA1531" s="44">
        <v>0</v>
      </c>
      <c r="AB1531" s="45">
        <v>0</v>
      </c>
      <c r="AC1531" s="54"/>
      <c r="AD1531" s="55">
        <f t="shared" si="386"/>
        <v>394.89916666666664</v>
      </c>
      <c r="AE1531" s="54"/>
    </row>
    <row r="1532" spans="2:31" x14ac:dyDescent="0.3">
      <c r="B1532" s="4" t="s">
        <v>120</v>
      </c>
      <c r="C1532" s="4"/>
      <c r="D1532" s="4"/>
      <c r="E1532" s="44">
        <v>0</v>
      </c>
      <c r="F1532" s="45">
        <v>0</v>
      </c>
      <c r="G1532" s="44">
        <v>0</v>
      </c>
      <c r="H1532" s="45">
        <v>0</v>
      </c>
      <c r="I1532" s="44">
        <v>0</v>
      </c>
      <c r="J1532" s="45">
        <v>0</v>
      </c>
      <c r="K1532" s="44">
        <v>0</v>
      </c>
      <c r="L1532" s="45">
        <v>0</v>
      </c>
      <c r="M1532" s="44">
        <v>11.699999999999989</v>
      </c>
      <c r="N1532" s="45">
        <v>31.659999999999997</v>
      </c>
      <c r="O1532" s="44">
        <v>31.339999999999975</v>
      </c>
      <c r="P1532" s="45">
        <v>35.52000000000001</v>
      </c>
      <c r="Q1532" s="44">
        <v>23.120000000000005</v>
      </c>
      <c r="R1532" s="45">
        <v>49.72</v>
      </c>
      <c r="S1532" s="44">
        <v>42.819999999999993</v>
      </c>
      <c r="T1532" s="45">
        <v>39.590000000000003</v>
      </c>
      <c r="U1532" s="44">
        <v>42.210000000000008</v>
      </c>
      <c r="V1532" s="45">
        <v>55.480000000000004</v>
      </c>
      <c r="W1532" s="44">
        <v>28.75</v>
      </c>
      <c r="X1532" s="45">
        <v>0</v>
      </c>
      <c r="Y1532" s="44">
        <v>0</v>
      </c>
      <c r="Z1532" s="45">
        <v>0</v>
      </c>
      <c r="AA1532" s="44">
        <v>0</v>
      </c>
      <c r="AB1532" s="45">
        <v>0</v>
      </c>
      <c r="AC1532" s="54"/>
      <c r="AD1532" s="55">
        <f t="shared" si="386"/>
        <v>391.90999999999997</v>
      </c>
      <c r="AE1532" s="54"/>
    </row>
    <row r="1533" spans="2:31" x14ac:dyDescent="0.3">
      <c r="B1533" s="4" t="s">
        <v>122</v>
      </c>
      <c r="C1533" s="4"/>
      <c r="D1533" s="4"/>
      <c r="E1533" s="44">
        <v>0</v>
      </c>
      <c r="F1533" s="45">
        <v>0</v>
      </c>
      <c r="G1533" s="44">
        <v>0</v>
      </c>
      <c r="H1533" s="45">
        <v>0</v>
      </c>
      <c r="I1533" s="44">
        <v>0</v>
      </c>
      <c r="J1533" s="45">
        <v>0</v>
      </c>
      <c r="K1533" s="44">
        <v>0</v>
      </c>
      <c r="L1533" s="45">
        <v>0</v>
      </c>
      <c r="M1533" s="44">
        <v>1.8431666666666671</v>
      </c>
      <c r="N1533" s="45">
        <v>3.8561666666666676</v>
      </c>
      <c r="O1533" s="44">
        <v>5.3464999999999971</v>
      </c>
      <c r="P1533" s="45">
        <v>6.1966666666666645</v>
      </c>
      <c r="Q1533" s="44">
        <v>4.4700000000000006</v>
      </c>
      <c r="R1533" s="45">
        <v>6.7023333333333346</v>
      </c>
      <c r="S1533" s="44">
        <v>3.6300000000000008</v>
      </c>
      <c r="T1533" s="45">
        <v>3.6099999999999994</v>
      </c>
      <c r="U1533" s="44">
        <v>4.9048333333333325</v>
      </c>
      <c r="V1533" s="45">
        <v>4.9358333333333331</v>
      </c>
      <c r="W1533" s="44">
        <v>3.7591666666666668</v>
      </c>
      <c r="X1533" s="45">
        <v>0</v>
      </c>
      <c r="Y1533" s="44">
        <v>0</v>
      </c>
      <c r="Z1533" s="45">
        <v>0</v>
      </c>
      <c r="AA1533" s="44">
        <v>0</v>
      </c>
      <c r="AB1533" s="45">
        <v>0</v>
      </c>
      <c r="AC1533" s="54"/>
      <c r="AD1533" s="55">
        <f t="shared" si="386"/>
        <v>49.254666666666672</v>
      </c>
      <c r="AE1533" s="54"/>
    </row>
    <row r="1534" spans="2:31" x14ac:dyDescent="0.3">
      <c r="B1534" s="4" t="s">
        <v>127</v>
      </c>
      <c r="C1534" s="4"/>
      <c r="D1534" s="4"/>
      <c r="E1534" s="44">
        <v>0</v>
      </c>
      <c r="F1534" s="45">
        <v>0</v>
      </c>
      <c r="G1534" s="44">
        <v>0</v>
      </c>
      <c r="H1534" s="45">
        <v>0</v>
      </c>
      <c r="I1534" s="44">
        <v>0</v>
      </c>
      <c r="J1534" s="45">
        <v>0</v>
      </c>
      <c r="K1534" s="44">
        <v>0</v>
      </c>
      <c r="L1534" s="45">
        <v>0</v>
      </c>
      <c r="M1534" s="44">
        <v>12.540333333333335</v>
      </c>
      <c r="N1534" s="45">
        <v>36.827333333333328</v>
      </c>
      <c r="O1534" s="44">
        <v>69.517166666666697</v>
      </c>
      <c r="P1534" s="45">
        <v>64.849166666666676</v>
      </c>
      <c r="Q1534" s="44">
        <v>51.800499999999992</v>
      </c>
      <c r="R1534" s="45">
        <v>67.299333333333308</v>
      </c>
      <c r="S1534" s="44">
        <v>79.236333333333334</v>
      </c>
      <c r="T1534" s="45">
        <v>84.706499999999991</v>
      </c>
      <c r="U1534" s="44">
        <v>89.681499999999986</v>
      </c>
      <c r="V1534" s="45">
        <v>42.695166666666665</v>
      </c>
      <c r="W1534" s="44">
        <v>5.8126666666666642</v>
      </c>
      <c r="X1534" s="45">
        <v>0</v>
      </c>
      <c r="Y1534" s="44">
        <v>0</v>
      </c>
      <c r="Z1534" s="45">
        <v>0</v>
      </c>
      <c r="AA1534" s="44">
        <v>0</v>
      </c>
      <c r="AB1534" s="45">
        <v>0</v>
      </c>
      <c r="AC1534" s="54"/>
      <c r="AD1534" s="55">
        <f>SUM(E1534:AB1534)</f>
        <v>604.96600000000001</v>
      </c>
      <c r="AE1534" s="54"/>
    </row>
    <row r="1535" spans="2:31" x14ac:dyDescent="0.3">
      <c r="B1535" s="4" t="s">
        <v>301</v>
      </c>
      <c r="C1535" s="4"/>
      <c r="D1535" s="4"/>
      <c r="E1535" s="44">
        <v>0</v>
      </c>
      <c r="F1535" s="45">
        <v>0</v>
      </c>
      <c r="G1535" s="44">
        <v>0</v>
      </c>
      <c r="H1535" s="45">
        <v>0</v>
      </c>
      <c r="I1535" s="44">
        <v>0</v>
      </c>
      <c r="J1535" s="45">
        <v>0</v>
      </c>
      <c r="K1535" s="44">
        <v>0</v>
      </c>
      <c r="L1535" s="45">
        <v>0</v>
      </c>
      <c r="M1535" s="44">
        <v>2.7240000000000015</v>
      </c>
      <c r="N1535" s="45">
        <v>5.867833333333337</v>
      </c>
      <c r="O1535" s="44">
        <v>10.350333333333333</v>
      </c>
      <c r="P1535" s="45">
        <v>14.177666666666672</v>
      </c>
      <c r="Q1535" s="44">
        <v>23.236166666666684</v>
      </c>
      <c r="R1535" s="45">
        <v>23.66650000000001</v>
      </c>
      <c r="S1535" s="44">
        <v>23.866666666666639</v>
      </c>
      <c r="T1535" s="45">
        <v>23.869999999999969</v>
      </c>
      <c r="U1535" s="44">
        <v>22.869999999999973</v>
      </c>
      <c r="V1535" s="45">
        <v>21.679833333333331</v>
      </c>
      <c r="W1535" s="44">
        <v>17.390666666666668</v>
      </c>
      <c r="X1535" s="45">
        <v>0</v>
      </c>
      <c r="Y1535" s="44">
        <v>0</v>
      </c>
      <c r="Z1535" s="45">
        <v>0</v>
      </c>
      <c r="AA1535" s="44">
        <v>0</v>
      </c>
      <c r="AB1535" s="45">
        <v>0</v>
      </c>
      <c r="AC1535" s="54"/>
      <c r="AD1535" s="55">
        <f>SUM(E1535:AB1535)</f>
        <v>189.69966666666664</v>
      </c>
      <c r="AE1535" s="54"/>
    </row>
    <row r="1536" spans="2:31" x14ac:dyDescent="0.3">
      <c r="B1536" s="4" t="s">
        <v>302</v>
      </c>
      <c r="C1536" s="4"/>
      <c r="D1536" s="4"/>
      <c r="E1536" s="44">
        <v>0</v>
      </c>
      <c r="F1536" s="45">
        <v>0</v>
      </c>
      <c r="G1536" s="44">
        <v>0</v>
      </c>
      <c r="H1536" s="45">
        <v>0</v>
      </c>
      <c r="I1536" s="44">
        <v>0</v>
      </c>
      <c r="J1536" s="45">
        <v>0</v>
      </c>
      <c r="K1536" s="44">
        <v>0</v>
      </c>
      <c r="L1536" s="45">
        <v>0</v>
      </c>
      <c r="M1536" s="44">
        <v>2.3173333333333344</v>
      </c>
      <c r="N1536" s="45">
        <v>3.6635000000000009</v>
      </c>
      <c r="O1536" s="44">
        <v>1.9519999999999993</v>
      </c>
      <c r="P1536" s="45">
        <v>8.5403333333333329</v>
      </c>
      <c r="Q1536" s="44">
        <v>27.648499999999999</v>
      </c>
      <c r="R1536" s="45">
        <v>30.049999999999976</v>
      </c>
      <c r="S1536" s="44">
        <v>27.56149999999996</v>
      </c>
      <c r="T1536" s="45">
        <v>27.608333333333306</v>
      </c>
      <c r="U1536" s="44">
        <v>25.050333333333302</v>
      </c>
      <c r="V1536" s="45">
        <v>20.147833333333327</v>
      </c>
      <c r="W1536" s="44">
        <v>6.2031666666666645</v>
      </c>
      <c r="X1536" s="45">
        <v>0</v>
      </c>
      <c r="Y1536" s="44">
        <v>0</v>
      </c>
      <c r="Z1536" s="45">
        <v>0</v>
      </c>
      <c r="AA1536" s="44">
        <v>0</v>
      </c>
      <c r="AB1536" s="45">
        <v>0</v>
      </c>
      <c r="AC1536" s="54"/>
      <c r="AD1536" s="55">
        <f>SUM(E1536:AB1536)</f>
        <v>180.74283333333324</v>
      </c>
      <c r="AE1536" s="54"/>
    </row>
    <row r="1537" spans="2:31" x14ac:dyDescent="0.3">
      <c r="B1537" s="4" t="s">
        <v>303</v>
      </c>
      <c r="C1537" s="4"/>
      <c r="D1537" s="4"/>
      <c r="E1537" s="44">
        <v>0</v>
      </c>
      <c r="F1537" s="45">
        <v>0</v>
      </c>
      <c r="G1537" s="44">
        <v>0</v>
      </c>
      <c r="H1537" s="45">
        <v>0</v>
      </c>
      <c r="I1537" s="44">
        <v>0</v>
      </c>
      <c r="J1537" s="45">
        <v>0</v>
      </c>
      <c r="K1537" s="44">
        <v>0</v>
      </c>
      <c r="L1537" s="45">
        <v>0</v>
      </c>
      <c r="M1537" s="44">
        <v>0</v>
      </c>
      <c r="N1537" s="45">
        <v>0</v>
      </c>
      <c r="O1537" s="44">
        <v>0</v>
      </c>
      <c r="P1537" s="45">
        <v>0</v>
      </c>
      <c r="Q1537" s="44">
        <v>0</v>
      </c>
      <c r="R1537" s="45">
        <v>0</v>
      </c>
      <c r="S1537" s="44">
        <v>0</v>
      </c>
      <c r="T1537" s="45">
        <v>0</v>
      </c>
      <c r="U1537" s="44">
        <v>0</v>
      </c>
      <c r="V1537" s="45">
        <v>0</v>
      </c>
      <c r="W1537" s="44">
        <v>0</v>
      </c>
      <c r="X1537" s="45">
        <v>0</v>
      </c>
      <c r="Y1537" s="44">
        <v>0</v>
      </c>
      <c r="Z1537" s="45">
        <v>0</v>
      </c>
      <c r="AA1537" s="44">
        <v>0</v>
      </c>
      <c r="AB1537" s="45">
        <v>0</v>
      </c>
      <c r="AC1537" s="54"/>
      <c r="AD1537" s="55">
        <f t="shared" ref="AD1537:AD1540" si="387">SUM(E1537:AB1537)</f>
        <v>0</v>
      </c>
      <c r="AE1537" s="54"/>
    </row>
    <row r="1538" spans="2:31" x14ac:dyDescent="0.3">
      <c r="B1538" s="4" t="s">
        <v>306</v>
      </c>
      <c r="C1538" s="4"/>
      <c r="D1538" s="4"/>
      <c r="E1538" s="44">
        <v>0</v>
      </c>
      <c r="F1538" s="45">
        <v>0</v>
      </c>
      <c r="G1538" s="44">
        <v>0</v>
      </c>
      <c r="H1538" s="45">
        <v>0</v>
      </c>
      <c r="I1538" s="44">
        <v>0</v>
      </c>
      <c r="J1538" s="45">
        <v>0</v>
      </c>
      <c r="K1538" s="44">
        <v>0</v>
      </c>
      <c r="L1538" s="45">
        <v>0</v>
      </c>
      <c r="M1538" s="44">
        <v>0</v>
      </c>
      <c r="N1538" s="45">
        <v>0</v>
      </c>
      <c r="O1538" s="44">
        <v>0</v>
      </c>
      <c r="P1538" s="45">
        <v>0</v>
      </c>
      <c r="Q1538" s="44">
        <v>0</v>
      </c>
      <c r="R1538" s="45">
        <v>0</v>
      </c>
      <c r="S1538" s="44">
        <v>0</v>
      </c>
      <c r="T1538" s="45">
        <v>0</v>
      </c>
      <c r="U1538" s="44">
        <v>0</v>
      </c>
      <c r="V1538" s="45">
        <v>0</v>
      </c>
      <c r="W1538" s="44">
        <v>0</v>
      </c>
      <c r="X1538" s="45">
        <v>0</v>
      </c>
      <c r="Y1538" s="44">
        <v>0</v>
      </c>
      <c r="Z1538" s="45">
        <v>0</v>
      </c>
      <c r="AA1538" s="44">
        <v>0</v>
      </c>
      <c r="AB1538" s="45">
        <v>0</v>
      </c>
      <c r="AC1538" s="54"/>
      <c r="AD1538" s="55">
        <f t="shared" si="387"/>
        <v>0</v>
      </c>
      <c r="AE1538" s="54"/>
    </row>
    <row r="1539" spans="2:31" x14ac:dyDescent="0.3">
      <c r="B1539" s="4" t="s">
        <v>307</v>
      </c>
      <c r="C1539" s="4"/>
      <c r="D1539" s="4"/>
      <c r="E1539" s="44">
        <v>0</v>
      </c>
      <c r="F1539" s="45">
        <v>0</v>
      </c>
      <c r="G1539" s="44">
        <v>0</v>
      </c>
      <c r="H1539" s="45">
        <v>0</v>
      </c>
      <c r="I1539" s="44">
        <v>0</v>
      </c>
      <c r="J1539" s="45">
        <v>0</v>
      </c>
      <c r="K1539" s="44">
        <v>0</v>
      </c>
      <c r="L1539" s="45">
        <v>0</v>
      </c>
      <c r="M1539" s="44">
        <v>0</v>
      </c>
      <c r="N1539" s="45">
        <v>0</v>
      </c>
      <c r="O1539" s="44">
        <v>0</v>
      </c>
      <c r="P1539" s="45">
        <v>0</v>
      </c>
      <c r="Q1539" s="44">
        <v>0</v>
      </c>
      <c r="R1539" s="45">
        <v>0</v>
      </c>
      <c r="S1539" s="44">
        <v>0</v>
      </c>
      <c r="T1539" s="45">
        <v>0</v>
      </c>
      <c r="U1539" s="44">
        <v>0</v>
      </c>
      <c r="V1539" s="45">
        <v>0</v>
      </c>
      <c r="W1539" s="44">
        <v>0</v>
      </c>
      <c r="X1539" s="45">
        <v>0</v>
      </c>
      <c r="Y1539" s="44">
        <v>0</v>
      </c>
      <c r="Z1539" s="45">
        <v>0</v>
      </c>
      <c r="AA1539" s="44">
        <v>0</v>
      </c>
      <c r="AB1539" s="45">
        <v>0</v>
      </c>
      <c r="AC1539" s="54"/>
      <c r="AD1539" s="55">
        <f t="shared" ref="AD1539" si="388">SUM(E1539:AB1539)</f>
        <v>0</v>
      </c>
      <c r="AE1539" s="54"/>
    </row>
    <row r="1540" spans="2:31" x14ac:dyDescent="0.3">
      <c r="B1540" s="4" t="s">
        <v>318</v>
      </c>
      <c r="C1540" s="4"/>
      <c r="D1540" s="4"/>
      <c r="E1540" s="44">
        <v>0</v>
      </c>
      <c r="F1540" s="45">
        <v>0</v>
      </c>
      <c r="G1540" s="44">
        <v>0</v>
      </c>
      <c r="H1540" s="45">
        <v>0</v>
      </c>
      <c r="I1540" s="44">
        <v>0</v>
      </c>
      <c r="J1540" s="45">
        <v>0</v>
      </c>
      <c r="K1540" s="44">
        <v>0</v>
      </c>
      <c r="L1540" s="45">
        <v>0.22533333333333333</v>
      </c>
      <c r="M1540" s="44">
        <v>18.498333333333335</v>
      </c>
      <c r="N1540" s="45">
        <v>40.513833333333352</v>
      </c>
      <c r="O1540" s="44">
        <v>62.560333333333361</v>
      </c>
      <c r="P1540" s="45">
        <v>44.578833333333328</v>
      </c>
      <c r="Q1540" s="44">
        <v>58.188833333333342</v>
      </c>
      <c r="R1540" s="45">
        <v>5.7263333333333337</v>
      </c>
      <c r="S1540" s="44">
        <v>7.2588333333333361</v>
      </c>
      <c r="T1540" s="45">
        <v>8.30216666666667</v>
      </c>
      <c r="U1540" s="44">
        <v>0</v>
      </c>
      <c r="V1540" s="45">
        <v>0</v>
      </c>
      <c r="W1540" s="44">
        <v>0</v>
      </c>
      <c r="X1540" s="45">
        <v>0</v>
      </c>
      <c r="Y1540" s="44">
        <v>0</v>
      </c>
      <c r="Z1540" s="45">
        <v>0</v>
      </c>
      <c r="AA1540" s="44">
        <v>0</v>
      </c>
      <c r="AB1540" s="45">
        <v>0</v>
      </c>
      <c r="AC1540" s="54"/>
      <c r="AD1540" s="55">
        <f t="shared" si="387"/>
        <v>245.85283333333342</v>
      </c>
      <c r="AE1540" s="54"/>
    </row>
    <row r="1541" spans="2:31" x14ac:dyDescent="0.3">
      <c r="B1541" s="4" t="s">
        <v>319</v>
      </c>
      <c r="C1541" s="4"/>
      <c r="D1541" s="4"/>
      <c r="E1541" s="44">
        <v>0</v>
      </c>
      <c r="F1541" s="45">
        <v>0</v>
      </c>
      <c r="G1541" s="44">
        <v>0</v>
      </c>
      <c r="H1541" s="45">
        <v>0</v>
      </c>
      <c r="I1541" s="44">
        <v>0</v>
      </c>
      <c r="J1541" s="45">
        <v>0</v>
      </c>
      <c r="K1541" s="44">
        <v>0</v>
      </c>
      <c r="L1541" s="45">
        <v>0</v>
      </c>
      <c r="M1541" s="44">
        <v>0</v>
      </c>
      <c r="N1541" s="45">
        <v>0</v>
      </c>
      <c r="O1541" s="44">
        <v>0</v>
      </c>
      <c r="P1541" s="45">
        <v>0</v>
      </c>
      <c r="Q1541" s="44">
        <v>0</v>
      </c>
      <c r="R1541" s="45">
        <v>0</v>
      </c>
      <c r="S1541" s="44">
        <v>0</v>
      </c>
      <c r="T1541" s="45">
        <v>0</v>
      </c>
      <c r="U1541" s="44">
        <v>0</v>
      </c>
      <c r="V1541" s="45">
        <v>0</v>
      </c>
      <c r="W1541" s="44">
        <v>0</v>
      </c>
      <c r="X1541" s="45">
        <v>0</v>
      </c>
      <c r="Y1541" s="44">
        <v>0</v>
      </c>
      <c r="Z1541" s="45">
        <v>0</v>
      </c>
      <c r="AA1541" s="44">
        <v>0</v>
      </c>
      <c r="AB1541" s="45">
        <v>0</v>
      </c>
      <c r="AC1541" s="54"/>
      <c r="AD1541" s="55">
        <f>SUM(E1541:AB1541)</f>
        <v>0</v>
      </c>
      <c r="AE1541" s="54"/>
    </row>
    <row r="1542" spans="2:31" x14ac:dyDescent="0.3">
      <c r="B1542" s="12" t="s">
        <v>2</v>
      </c>
      <c r="C1542" s="12"/>
      <c r="D1542" s="12"/>
      <c r="E1542" s="13">
        <f>SUM(E1471:E1541)</f>
        <v>0</v>
      </c>
      <c r="F1542" s="13">
        <f t="shared" ref="F1542" si="389">SUM(F1471:F1541)</f>
        <v>0</v>
      </c>
      <c r="G1542" s="13">
        <f t="shared" ref="G1542" si="390">SUM(G1471:G1541)</f>
        <v>0</v>
      </c>
      <c r="H1542" s="13">
        <f t="shared" ref="H1542" si="391">SUM(H1471:H1541)</f>
        <v>0</v>
      </c>
      <c r="I1542" s="13">
        <f t="shared" ref="I1542" si="392">SUM(I1471:I1541)</f>
        <v>0</v>
      </c>
      <c r="J1542" s="13">
        <f t="shared" ref="J1542" si="393">SUM(J1471:J1541)</f>
        <v>0</v>
      </c>
      <c r="K1542" s="13">
        <f t="shared" ref="K1542" si="394">SUM(K1471:K1541)</f>
        <v>0</v>
      </c>
      <c r="L1542" s="13">
        <f t="shared" ref="L1542" si="395">SUM(L1471:L1541)</f>
        <v>20.400333333333332</v>
      </c>
      <c r="M1542" s="13">
        <f t="shared" ref="M1542" si="396">SUM(M1471:M1541)</f>
        <v>1030.2998333333339</v>
      </c>
      <c r="N1542" s="13">
        <f t="shared" ref="N1542" si="397">SUM(N1471:N1541)</f>
        <v>1283.2568443933335</v>
      </c>
      <c r="O1542" s="13">
        <f t="shared" ref="O1542" si="398">SUM(O1471:O1541)</f>
        <v>1309.8078207666667</v>
      </c>
      <c r="P1542" s="13">
        <f t="shared" ref="P1542" si="399">SUM(P1471:P1541)</f>
        <v>1202.5634993666667</v>
      </c>
      <c r="Q1542" s="13">
        <f t="shared" ref="Q1542" si="400">SUM(Q1471:Q1541)</f>
        <v>1118.5704331666668</v>
      </c>
      <c r="R1542" s="13">
        <f t="shared" ref="R1542" si="401">SUM(R1471:R1541)</f>
        <v>1230.0981168333333</v>
      </c>
      <c r="S1542" s="13">
        <f t="shared" ref="S1542" si="402">SUM(S1471:S1541)</f>
        <v>1270.9256441333337</v>
      </c>
      <c r="T1542" s="13">
        <f t="shared" ref="T1542" si="403">SUM(T1471:T1541)</f>
        <v>1387.5431084999998</v>
      </c>
      <c r="U1542" s="13">
        <f t="shared" ref="U1542" si="404">SUM(U1471:U1541)</f>
        <v>1377.9207290999996</v>
      </c>
      <c r="V1542" s="13">
        <f t="shared" ref="V1542" si="405">SUM(V1471:V1541)</f>
        <v>1557.1784367999996</v>
      </c>
      <c r="W1542" s="13">
        <f t="shared" ref="W1542" si="406">SUM(W1471:W1541)</f>
        <v>911.65833333333353</v>
      </c>
      <c r="X1542" s="13">
        <f t="shared" ref="X1542" si="407">SUM(X1471:X1541)</f>
        <v>1.8836666666666666</v>
      </c>
      <c r="Y1542" s="13">
        <f t="shared" ref="Y1542" si="408">SUM(Y1471:Y1541)</f>
        <v>0</v>
      </c>
      <c r="Z1542" s="13">
        <f t="shared" ref="Z1542" si="409">SUM(Z1471:Z1541)</f>
        <v>0</v>
      </c>
      <c r="AA1542" s="13">
        <f t="shared" ref="AA1542" si="410">SUM(AA1471:AA1541)</f>
        <v>0</v>
      </c>
      <c r="AB1542" s="13">
        <f t="shared" ref="AB1542" si="411">SUM(AB1471:AB1541)</f>
        <v>0</v>
      </c>
      <c r="AC1542" s="116">
        <f>SUM(AC1471:AE1541)</f>
        <v>13702.106799726667</v>
      </c>
      <c r="AD1542" s="116"/>
      <c r="AE1542" s="116"/>
    </row>
    <row r="1543" spans="2:31" x14ac:dyDescent="0.3">
      <c r="B1543" s="14"/>
      <c r="C1543" s="15"/>
      <c r="D1543" s="16"/>
      <c r="E1543" s="16"/>
      <c r="F1543" s="16"/>
      <c r="G1543" s="16"/>
      <c r="H1543" s="16"/>
      <c r="I1543" s="16"/>
      <c r="J1543" s="16"/>
      <c r="K1543" s="16"/>
      <c r="L1543" s="16"/>
      <c r="M1543" s="16"/>
      <c r="N1543" s="16"/>
      <c r="O1543" s="16"/>
      <c r="P1543" s="16"/>
      <c r="Q1543" s="16"/>
      <c r="R1543" s="16"/>
      <c r="S1543" s="16"/>
      <c r="T1543" s="16"/>
      <c r="U1543" s="16"/>
      <c r="V1543" s="16"/>
      <c r="W1543" s="16"/>
      <c r="X1543" s="16"/>
      <c r="Y1543" s="16"/>
      <c r="Z1543" s="16"/>
      <c r="AA1543" s="16"/>
    </row>
    <row r="1544" spans="2:31" x14ac:dyDescent="0.3">
      <c r="B1544" s="14"/>
      <c r="C1544" s="15"/>
      <c r="D1544" s="16"/>
      <c r="E1544" s="16"/>
      <c r="F1544" s="16"/>
      <c r="G1544" s="16"/>
      <c r="H1544" s="16"/>
      <c r="I1544" s="16"/>
      <c r="J1544" s="16"/>
      <c r="K1544" s="16"/>
      <c r="L1544" s="16"/>
      <c r="M1544" s="16"/>
      <c r="N1544" s="16"/>
      <c r="O1544" s="16"/>
      <c r="P1544" s="16"/>
      <c r="Q1544" s="16"/>
      <c r="R1544" s="16"/>
      <c r="S1544" s="16"/>
      <c r="T1544" s="16"/>
      <c r="U1544" s="16"/>
      <c r="V1544" s="16"/>
      <c r="W1544" s="16"/>
      <c r="X1544" s="16"/>
      <c r="Y1544" s="16"/>
      <c r="Z1544" s="16"/>
      <c r="AA1544" s="16"/>
    </row>
    <row r="1545" spans="2:31" x14ac:dyDescent="0.3">
      <c r="B1545" s="8">
        <f>'Resumen-Mensual'!$Y$26</f>
        <v>45951</v>
      </c>
    </row>
    <row r="1546" spans="2:31" x14ac:dyDescent="0.3">
      <c r="B1546" s="8"/>
    </row>
    <row r="1547" spans="2:31" x14ac:dyDescent="0.3">
      <c r="B1547" s="9" t="s">
        <v>81</v>
      </c>
      <c r="C1547" s="10"/>
      <c r="D1547" s="10"/>
      <c r="E1547" s="11">
        <v>1</v>
      </c>
      <c r="F1547" s="11">
        <v>2</v>
      </c>
      <c r="G1547" s="11">
        <v>3</v>
      </c>
      <c r="H1547" s="11">
        <v>4</v>
      </c>
      <c r="I1547" s="11">
        <v>5</v>
      </c>
      <c r="J1547" s="11">
        <v>6</v>
      </c>
      <c r="K1547" s="11">
        <v>7</v>
      </c>
      <c r="L1547" s="11">
        <v>8</v>
      </c>
      <c r="M1547" s="11">
        <v>9</v>
      </c>
      <c r="N1547" s="11">
        <v>10</v>
      </c>
      <c r="O1547" s="11">
        <v>11</v>
      </c>
      <c r="P1547" s="11">
        <v>12</v>
      </c>
      <c r="Q1547" s="11">
        <v>13</v>
      </c>
      <c r="R1547" s="11">
        <v>14</v>
      </c>
      <c r="S1547" s="11">
        <v>15</v>
      </c>
      <c r="T1547" s="11">
        <v>16</v>
      </c>
      <c r="U1547" s="11">
        <v>17</v>
      </c>
      <c r="V1547" s="11">
        <v>18</v>
      </c>
      <c r="W1547" s="11">
        <v>19</v>
      </c>
      <c r="X1547" s="11">
        <v>20</v>
      </c>
      <c r="Y1547" s="11">
        <v>21</v>
      </c>
      <c r="Z1547" s="11">
        <v>22</v>
      </c>
      <c r="AA1547" s="11">
        <v>23</v>
      </c>
      <c r="AB1547" s="11">
        <v>24</v>
      </c>
      <c r="AC1547" s="100" t="s">
        <v>2</v>
      </c>
      <c r="AD1547" s="100"/>
      <c r="AE1547" s="100"/>
    </row>
    <row r="1548" spans="2:31" x14ac:dyDescent="0.3">
      <c r="B1548" s="14" t="s">
        <v>37</v>
      </c>
      <c r="C1548" s="4"/>
      <c r="D1548" s="4"/>
      <c r="E1548" s="44">
        <v>0</v>
      </c>
      <c r="F1548" s="45">
        <v>0</v>
      </c>
      <c r="G1548" s="44">
        <v>0</v>
      </c>
      <c r="H1548" s="45">
        <v>0</v>
      </c>
      <c r="I1548" s="44">
        <v>0</v>
      </c>
      <c r="J1548" s="45">
        <v>0</v>
      </c>
      <c r="K1548" s="44">
        <v>0</v>
      </c>
      <c r="L1548" s="45">
        <v>0.2216666666666666</v>
      </c>
      <c r="M1548" s="44">
        <v>0.94999999999999929</v>
      </c>
      <c r="N1548" s="45">
        <v>0.86000000000000032</v>
      </c>
      <c r="O1548" s="44">
        <v>1.1199999999999992</v>
      </c>
      <c r="P1548" s="45">
        <v>0</v>
      </c>
      <c r="Q1548" s="44">
        <v>1.2000000000000002</v>
      </c>
      <c r="R1548" s="45">
        <v>1.2000000000000002</v>
      </c>
      <c r="S1548" s="44">
        <v>1.1399999999999997</v>
      </c>
      <c r="T1548" s="45">
        <v>0.94000000000000039</v>
      </c>
      <c r="U1548" s="44">
        <v>0.74000000000000021</v>
      </c>
      <c r="V1548" s="45">
        <v>0.49000000000000021</v>
      </c>
      <c r="W1548" s="44">
        <v>3.7099999999999964</v>
      </c>
      <c r="X1548" s="45">
        <v>0</v>
      </c>
      <c r="Y1548" s="44">
        <v>0</v>
      </c>
      <c r="Z1548" s="45">
        <v>0</v>
      </c>
      <c r="AA1548" s="44">
        <v>0</v>
      </c>
      <c r="AB1548" s="45">
        <v>0</v>
      </c>
      <c r="AC1548" s="56"/>
      <c r="AD1548" s="57">
        <f>SUM(E1548:AB1548)</f>
        <v>12.571666666666662</v>
      </c>
      <c r="AE1548" s="56"/>
    </row>
    <row r="1549" spans="2:31" x14ac:dyDescent="0.3">
      <c r="B1549" s="14" t="s">
        <v>38</v>
      </c>
      <c r="C1549" s="4"/>
      <c r="D1549" s="4"/>
      <c r="E1549" s="44">
        <v>0</v>
      </c>
      <c r="F1549" s="45">
        <v>0</v>
      </c>
      <c r="G1549" s="44">
        <v>0</v>
      </c>
      <c r="H1549" s="45">
        <v>0</v>
      </c>
      <c r="I1549" s="44">
        <v>0</v>
      </c>
      <c r="J1549" s="45">
        <v>0</v>
      </c>
      <c r="K1549" s="44">
        <v>0</v>
      </c>
      <c r="L1549" s="45">
        <v>0.44966666666666683</v>
      </c>
      <c r="M1549" s="44">
        <v>5.089999999999999</v>
      </c>
      <c r="N1549" s="45">
        <v>0</v>
      </c>
      <c r="O1549" s="44">
        <v>0</v>
      </c>
      <c r="P1549" s="45">
        <v>0</v>
      </c>
      <c r="Q1549" s="44">
        <v>0</v>
      </c>
      <c r="R1549" s="45">
        <v>0</v>
      </c>
      <c r="S1549" s="44">
        <v>0</v>
      </c>
      <c r="T1549" s="45">
        <v>0</v>
      </c>
      <c r="U1549" s="44">
        <v>0</v>
      </c>
      <c r="V1549" s="45">
        <v>0</v>
      </c>
      <c r="W1549" s="44">
        <v>6.7398333333333307</v>
      </c>
      <c r="X1549" s="45">
        <v>0</v>
      </c>
      <c r="Y1549" s="44">
        <v>0</v>
      </c>
      <c r="Z1549" s="45">
        <v>0</v>
      </c>
      <c r="AA1549" s="44">
        <v>0</v>
      </c>
      <c r="AB1549" s="45">
        <v>0</v>
      </c>
      <c r="AC1549" s="54"/>
      <c r="AD1549" s="55">
        <f>SUM(E1549:AB1549)</f>
        <v>12.279499999999995</v>
      </c>
      <c r="AE1549" s="54"/>
    </row>
    <row r="1550" spans="2:31" x14ac:dyDescent="0.3">
      <c r="B1550" s="14" t="s">
        <v>39</v>
      </c>
      <c r="C1550" s="4"/>
      <c r="D1550" s="4"/>
      <c r="E1550" s="44">
        <v>0</v>
      </c>
      <c r="F1550" s="45">
        <v>0</v>
      </c>
      <c r="G1550" s="44">
        <v>0</v>
      </c>
      <c r="H1550" s="45">
        <v>0</v>
      </c>
      <c r="I1550" s="44">
        <v>0</v>
      </c>
      <c r="J1550" s="45">
        <v>0</v>
      </c>
      <c r="K1550" s="44">
        <v>0</v>
      </c>
      <c r="L1550" s="45">
        <v>0.13299999999999998</v>
      </c>
      <c r="M1550" s="44">
        <v>0.79966666666666641</v>
      </c>
      <c r="N1550" s="45">
        <v>1.0089999999999997</v>
      </c>
      <c r="O1550" s="44">
        <v>0.38950000000000029</v>
      </c>
      <c r="P1550" s="45">
        <v>0</v>
      </c>
      <c r="Q1550" s="44">
        <v>0.95999999999999952</v>
      </c>
      <c r="R1550" s="45">
        <v>1.5216666666666669</v>
      </c>
      <c r="S1550" s="44">
        <v>0.79000000000000048</v>
      </c>
      <c r="T1550" s="45">
        <v>0.14249999999999999</v>
      </c>
      <c r="U1550" s="44">
        <v>0.10233333333333361</v>
      </c>
      <c r="V1550" s="45">
        <v>0.92900000000000005</v>
      </c>
      <c r="W1550" s="44">
        <v>0.81416666666666671</v>
      </c>
      <c r="X1550" s="45">
        <v>0</v>
      </c>
      <c r="Y1550" s="44">
        <v>0</v>
      </c>
      <c r="Z1550" s="45">
        <v>0</v>
      </c>
      <c r="AA1550" s="44">
        <v>0</v>
      </c>
      <c r="AB1550" s="45">
        <v>0</v>
      </c>
      <c r="AC1550" s="54"/>
      <c r="AD1550" s="55">
        <f t="shared" ref="AD1550:AD1611" si="412">SUM(E1550:AB1550)</f>
        <v>7.5908333333333342</v>
      </c>
      <c r="AE1550" s="54"/>
    </row>
    <row r="1551" spans="2:31" x14ac:dyDescent="0.3">
      <c r="B1551" s="14" t="s">
        <v>40</v>
      </c>
      <c r="C1551" s="4"/>
      <c r="D1551" s="4"/>
      <c r="E1551" s="44">
        <v>0</v>
      </c>
      <c r="F1551" s="45">
        <v>0</v>
      </c>
      <c r="G1551" s="44">
        <v>0</v>
      </c>
      <c r="H1551" s="45">
        <v>0</v>
      </c>
      <c r="I1551" s="44">
        <v>0</v>
      </c>
      <c r="J1551" s="45">
        <v>0</v>
      </c>
      <c r="K1551" s="44">
        <v>0</v>
      </c>
      <c r="L1551" s="45">
        <v>0</v>
      </c>
      <c r="M1551" s="44">
        <v>0</v>
      </c>
      <c r="N1551" s="45">
        <v>0</v>
      </c>
      <c r="O1551" s="44">
        <v>0</v>
      </c>
      <c r="P1551" s="45">
        <v>0</v>
      </c>
      <c r="Q1551" s="44">
        <v>0</v>
      </c>
      <c r="R1551" s="45">
        <v>0</v>
      </c>
      <c r="S1551" s="44">
        <v>0</v>
      </c>
      <c r="T1551" s="45">
        <v>0</v>
      </c>
      <c r="U1551" s="44">
        <v>0</v>
      </c>
      <c r="V1551" s="45">
        <v>0</v>
      </c>
      <c r="W1551" s="44">
        <v>0</v>
      </c>
      <c r="X1551" s="45">
        <v>0</v>
      </c>
      <c r="Y1551" s="44">
        <v>0</v>
      </c>
      <c r="Z1551" s="45">
        <v>0</v>
      </c>
      <c r="AA1551" s="44">
        <v>0</v>
      </c>
      <c r="AB1551" s="45">
        <v>0</v>
      </c>
      <c r="AC1551" s="54"/>
      <c r="AD1551" s="55">
        <f t="shared" si="412"/>
        <v>0</v>
      </c>
      <c r="AE1551" s="54"/>
    </row>
    <row r="1552" spans="2:31" x14ac:dyDescent="0.3">
      <c r="B1552" s="14" t="s">
        <v>41</v>
      </c>
      <c r="C1552" s="4"/>
      <c r="D1552" s="4"/>
      <c r="E1552" s="44">
        <v>0</v>
      </c>
      <c r="F1552" s="45">
        <v>0</v>
      </c>
      <c r="G1552" s="44">
        <v>0</v>
      </c>
      <c r="H1552" s="45">
        <v>0</v>
      </c>
      <c r="I1552" s="44">
        <v>0</v>
      </c>
      <c r="J1552" s="45">
        <v>0</v>
      </c>
      <c r="K1552" s="44">
        <v>0</v>
      </c>
      <c r="L1552" s="45">
        <v>0</v>
      </c>
      <c r="M1552" s="44">
        <v>6.8913333333333346</v>
      </c>
      <c r="N1552" s="45">
        <v>1.8846666666666658</v>
      </c>
      <c r="O1552" s="44">
        <v>0</v>
      </c>
      <c r="P1552" s="45">
        <v>0</v>
      </c>
      <c r="Q1552" s="44">
        <v>0</v>
      </c>
      <c r="R1552" s="45">
        <v>0</v>
      </c>
      <c r="S1552" s="44">
        <v>0</v>
      </c>
      <c r="T1552" s="45">
        <v>4.5166666666666681E-2</v>
      </c>
      <c r="U1552" s="44">
        <v>1.8555000000000001</v>
      </c>
      <c r="V1552" s="45">
        <v>1.1043333333333341</v>
      </c>
      <c r="W1552" s="44">
        <v>1.4621666666666664</v>
      </c>
      <c r="X1552" s="45">
        <v>0</v>
      </c>
      <c r="Y1552" s="44">
        <v>0</v>
      </c>
      <c r="Z1552" s="45">
        <v>0</v>
      </c>
      <c r="AA1552" s="44">
        <v>0</v>
      </c>
      <c r="AB1552" s="45">
        <v>0</v>
      </c>
      <c r="AC1552" s="54"/>
      <c r="AD1552" s="55">
        <f t="shared" si="412"/>
        <v>13.243166666666667</v>
      </c>
      <c r="AE1552" s="54"/>
    </row>
    <row r="1553" spans="2:31" x14ac:dyDescent="0.3">
      <c r="B1553" s="14" t="s">
        <v>42</v>
      </c>
      <c r="C1553" s="4"/>
      <c r="D1553" s="4"/>
      <c r="E1553" s="44">
        <v>0</v>
      </c>
      <c r="F1553" s="45">
        <v>0</v>
      </c>
      <c r="G1553" s="44">
        <v>0</v>
      </c>
      <c r="H1553" s="45">
        <v>0</v>
      </c>
      <c r="I1553" s="44">
        <v>0</v>
      </c>
      <c r="J1553" s="45">
        <v>0</v>
      </c>
      <c r="K1553" s="44">
        <v>0</v>
      </c>
      <c r="L1553" s="45">
        <v>0</v>
      </c>
      <c r="M1553" s="44">
        <v>7.9250000000000007</v>
      </c>
      <c r="N1553" s="45">
        <v>12.364833333333333</v>
      </c>
      <c r="O1553" s="44">
        <v>4.734833333333337</v>
      </c>
      <c r="P1553" s="45">
        <v>1.6078333333333314</v>
      </c>
      <c r="Q1553" s="44">
        <v>11.514999999999997</v>
      </c>
      <c r="R1553" s="45">
        <v>11.029999999999996</v>
      </c>
      <c r="S1553" s="44">
        <v>2.8779999999999997</v>
      </c>
      <c r="T1553" s="45">
        <v>13.753166666666658</v>
      </c>
      <c r="U1553" s="44">
        <v>21.466166666666659</v>
      </c>
      <c r="V1553" s="45">
        <v>23.46833333333333</v>
      </c>
      <c r="W1553" s="44">
        <v>8.7068333333333285</v>
      </c>
      <c r="X1553" s="45">
        <v>0</v>
      </c>
      <c r="Y1553" s="44">
        <v>0</v>
      </c>
      <c r="Z1553" s="45">
        <v>0</v>
      </c>
      <c r="AA1553" s="44">
        <v>0</v>
      </c>
      <c r="AB1553" s="45">
        <v>0</v>
      </c>
      <c r="AC1553" s="54"/>
      <c r="AD1553" s="55">
        <f t="shared" si="412"/>
        <v>119.44999999999996</v>
      </c>
      <c r="AE1553" s="54"/>
    </row>
    <row r="1554" spans="2:31" x14ac:dyDescent="0.3">
      <c r="B1554" s="14" t="s">
        <v>43</v>
      </c>
      <c r="C1554" s="4"/>
      <c r="D1554" s="4"/>
      <c r="E1554" s="44">
        <v>0</v>
      </c>
      <c r="F1554" s="45">
        <v>0</v>
      </c>
      <c r="G1554" s="44">
        <v>0</v>
      </c>
      <c r="H1554" s="45">
        <v>0</v>
      </c>
      <c r="I1554" s="44">
        <v>0</v>
      </c>
      <c r="J1554" s="45">
        <v>0</v>
      </c>
      <c r="K1554" s="44">
        <v>0</v>
      </c>
      <c r="L1554" s="45">
        <v>0</v>
      </c>
      <c r="M1554" s="44">
        <v>0</v>
      </c>
      <c r="N1554" s="45">
        <v>0</v>
      </c>
      <c r="O1554" s="44">
        <v>0</v>
      </c>
      <c r="P1554" s="45">
        <v>0</v>
      </c>
      <c r="Q1554" s="44">
        <v>0</v>
      </c>
      <c r="R1554" s="45">
        <v>0</v>
      </c>
      <c r="S1554" s="44">
        <v>0</v>
      </c>
      <c r="T1554" s="45">
        <v>0</v>
      </c>
      <c r="U1554" s="44">
        <v>0</v>
      </c>
      <c r="V1554" s="45">
        <v>0</v>
      </c>
      <c r="W1554" s="44">
        <v>0</v>
      </c>
      <c r="X1554" s="45">
        <v>0</v>
      </c>
      <c r="Y1554" s="44">
        <v>0</v>
      </c>
      <c r="Z1554" s="45">
        <v>0</v>
      </c>
      <c r="AA1554" s="44">
        <v>0</v>
      </c>
      <c r="AB1554" s="45">
        <v>0</v>
      </c>
      <c r="AC1554" s="54"/>
      <c r="AD1554" s="55">
        <f t="shared" si="412"/>
        <v>0</v>
      </c>
      <c r="AE1554" s="54"/>
    </row>
    <row r="1555" spans="2:31" x14ac:dyDescent="0.3">
      <c r="B1555" s="14" t="s">
        <v>44</v>
      </c>
      <c r="C1555" s="4"/>
      <c r="D1555" s="4"/>
      <c r="E1555" s="44">
        <v>0</v>
      </c>
      <c r="F1555" s="45">
        <v>0</v>
      </c>
      <c r="G1555" s="44">
        <v>0</v>
      </c>
      <c r="H1555" s="45">
        <v>0</v>
      </c>
      <c r="I1555" s="44">
        <v>0</v>
      </c>
      <c r="J1555" s="45">
        <v>0</v>
      </c>
      <c r="K1555" s="44">
        <v>0</v>
      </c>
      <c r="L1555" s="45">
        <v>0</v>
      </c>
      <c r="M1555" s="44">
        <v>9.3443333333333261</v>
      </c>
      <c r="N1555" s="45">
        <v>0</v>
      </c>
      <c r="O1555" s="44">
        <v>0</v>
      </c>
      <c r="P1555" s="45">
        <v>0</v>
      </c>
      <c r="Q1555" s="44">
        <v>0</v>
      </c>
      <c r="R1555" s="45">
        <v>0</v>
      </c>
      <c r="S1555" s="44">
        <v>0</v>
      </c>
      <c r="T1555" s="45">
        <v>0</v>
      </c>
      <c r="U1555" s="44">
        <v>0.86433333333333284</v>
      </c>
      <c r="V1555" s="45">
        <v>5.5566666666666666</v>
      </c>
      <c r="W1555" s="44">
        <v>13.335499999999998</v>
      </c>
      <c r="X1555" s="45">
        <v>0</v>
      </c>
      <c r="Y1555" s="44">
        <v>0</v>
      </c>
      <c r="Z1555" s="45">
        <v>0</v>
      </c>
      <c r="AA1555" s="44">
        <v>0</v>
      </c>
      <c r="AB1555" s="45">
        <v>0</v>
      </c>
      <c r="AC1555" s="54"/>
      <c r="AD1555" s="55">
        <f t="shared" si="412"/>
        <v>29.100833333333323</v>
      </c>
      <c r="AE1555" s="54"/>
    </row>
    <row r="1556" spans="2:31" x14ac:dyDescent="0.3">
      <c r="B1556" s="14" t="s">
        <v>45</v>
      </c>
      <c r="C1556" s="4"/>
      <c r="D1556" s="4"/>
      <c r="E1556" s="44">
        <v>0</v>
      </c>
      <c r="F1556" s="45">
        <v>0</v>
      </c>
      <c r="G1556" s="44">
        <v>0</v>
      </c>
      <c r="H1556" s="45">
        <v>0</v>
      </c>
      <c r="I1556" s="44">
        <v>0</v>
      </c>
      <c r="J1556" s="45">
        <v>0</v>
      </c>
      <c r="K1556" s="44">
        <v>0</v>
      </c>
      <c r="L1556" s="45">
        <v>0.52183333333333326</v>
      </c>
      <c r="M1556" s="44">
        <v>2.9255000000000004</v>
      </c>
      <c r="N1556" s="45">
        <v>2.9216666666666677</v>
      </c>
      <c r="O1556" s="44">
        <v>14.591833333333334</v>
      </c>
      <c r="P1556" s="45">
        <v>3.8484999999999996</v>
      </c>
      <c r="Q1556" s="44">
        <v>8.9391666666666669</v>
      </c>
      <c r="R1556" s="45">
        <v>38.026166666666668</v>
      </c>
      <c r="S1556" s="44">
        <v>40.138166666666656</v>
      </c>
      <c r="T1556" s="45">
        <v>25.223833333333335</v>
      </c>
      <c r="U1556" s="44">
        <v>9.0585000000000058</v>
      </c>
      <c r="V1556" s="45">
        <v>1.1383333333333334</v>
      </c>
      <c r="W1556" s="44">
        <v>1.4581666666666671</v>
      </c>
      <c r="X1556" s="45">
        <v>0</v>
      </c>
      <c r="Y1556" s="44">
        <v>0</v>
      </c>
      <c r="Z1556" s="45">
        <v>0</v>
      </c>
      <c r="AA1556" s="44">
        <v>0</v>
      </c>
      <c r="AB1556" s="45">
        <v>0</v>
      </c>
      <c r="AC1556" s="54"/>
      <c r="AD1556" s="55">
        <f t="shared" si="412"/>
        <v>148.79166666666666</v>
      </c>
      <c r="AE1556" s="54"/>
    </row>
    <row r="1557" spans="2:31" x14ac:dyDescent="0.3">
      <c r="B1557" s="14" t="s">
        <v>46</v>
      </c>
      <c r="C1557" s="4"/>
      <c r="D1557" s="4"/>
      <c r="E1557" s="44">
        <v>0</v>
      </c>
      <c r="F1557" s="45">
        <v>0</v>
      </c>
      <c r="G1557" s="44">
        <v>0</v>
      </c>
      <c r="H1557" s="45">
        <v>0</v>
      </c>
      <c r="I1557" s="44">
        <v>0</v>
      </c>
      <c r="J1557" s="45">
        <v>0</v>
      </c>
      <c r="K1557" s="44">
        <v>0</v>
      </c>
      <c r="L1557" s="45">
        <v>0</v>
      </c>
      <c r="M1557" s="44">
        <v>18.088333333333335</v>
      </c>
      <c r="N1557" s="45">
        <v>17.007666666666665</v>
      </c>
      <c r="O1557" s="44">
        <v>11.219166666666663</v>
      </c>
      <c r="P1557" s="45">
        <v>0</v>
      </c>
      <c r="Q1557" s="44">
        <v>9.4894999999999996</v>
      </c>
      <c r="R1557" s="45">
        <v>11.178166666666666</v>
      </c>
      <c r="S1557" s="44">
        <v>7.4835000000000003</v>
      </c>
      <c r="T1557" s="45">
        <v>19.487333333333343</v>
      </c>
      <c r="U1557" s="44">
        <v>27.674499999999991</v>
      </c>
      <c r="V1557" s="45">
        <v>25.350666666666651</v>
      </c>
      <c r="W1557" s="44">
        <v>14.398499999999997</v>
      </c>
      <c r="X1557" s="45">
        <v>0</v>
      </c>
      <c r="Y1557" s="44">
        <v>0</v>
      </c>
      <c r="Z1557" s="45">
        <v>0</v>
      </c>
      <c r="AA1557" s="44">
        <v>0</v>
      </c>
      <c r="AB1557" s="45">
        <v>0</v>
      </c>
      <c r="AC1557" s="54"/>
      <c r="AD1557" s="55">
        <f t="shared" si="412"/>
        <v>161.3773333333333</v>
      </c>
      <c r="AE1557" s="54"/>
    </row>
    <row r="1558" spans="2:31" x14ac:dyDescent="0.3">
      <c r="B1558" s="14" t="s">
        <v>47</v>
      </c>
      <c r="C1558" s="4"/>
      <c r="D1558" s="4"/>
      <c r="E1558" s="44">
        <v>0</v>
      </c>
      <c r="F1558" s="45">
        <v>0</v>
      </c>
      <c r="G1558" s="44">
        <v>0</v>
      </c>
      <c r="H1558" s="45">
        <v>0</v>
      </c>
      <c r="I1558" s="44">
        <v>0</v>
      </c>
      <c r="J1558" s="45">
        <v>0</v>
      </c>
      <c r="K1558" s="44">
        <v>0</v>
      </c>
      <c r="L1558" s="45">
        <v>1.1209999999999998</v>
      </c>
      <c r="M1558" s="44">
        <v>5.980000000000004</v>
      </c>
      <c r="N1558" s="45">
        <v>3.4600000000000009</v>
      </c>
      <c r="O1558" s="44">
        <v>3.9800000000000004</v>
      </c>
      <c r="P1558" s="45">
        <v>0</v>
      </c>
      <c r="Q1558" s="44">
        <v>3.5600000000000023</v>
      </c>
      <c r="R1558" s="45">
        <v>6.620000000000001</v>
      </c>
      <c r="S1558" s="44">
        <v>4.5500000000000043</v>
      </c>
      <c r="T1558" s="45">
        <v>2.8299999999999983</v>
      </c>
      <c r="U1558" s="44">
        <v>3.5</v>
      </c>
      <c r="V1558" s="45">
        <v>3.84</v>
      </c>
      <c r="W1558" s="44">
        <v>14.654500000000006</v>
      </c>
      <c r="X1558" s="45">
        <v>0</v>
      </c>
      <c r="Y1558" s="44">
        <v>0</v>
      </c>
      <c r="Z1558" s="45">
        <v>0</v>
      </c>
      <c r="AA1558" s="44">
        <v>0</v>
      </c>
      <c r="AB1558" s="45">
        <v>0</v>
      </c>
      <c r="AC1558" s="54"/>
      <c r="AD1558" s="55">
        <f t="shared" si="412"/>
        <v>54.095500000000023</v>
      </c>
      <c r="AE1558" s="54"/>
    </row>
    <row r="1559" spans="2:31" x14ac:dyDescent="0.3">
      <c r="B1559" s="14" t="s">
        <v>48</v>
      </c>
      <c r="C1559" s="4"/>
      <c r="D1559" s="4"/>
      <c r="E1559" s="44">
        <v>0</v>
      </c>
      <c r="F1559" s="45">
        <v>0</v>
      </c>
      <c r="G1559" s="44">
        <v>0</v>
      </c>
      <c r="H1559" s="45">
        <v>0</v>
      </c>
      <c r="I1559" s="44">
        <v>0</v>
      </c>
      <c r="J1559" s="45">
        <v>0</v>
      </c>
      <c r="K1559" s="44">
        <v>0</v>
      </c>
      <c r="L1559" s="45">
        <v>0</v>
      </c>
      <c r="M1559" s="44">
        <v>7.5663333333333336</v>
      </c>
      <c r="N1559" s="45">
        <v>9.6681666666666715</v>
      </c>
      <c r="O1559" s="44">
        <v>10.419333333333338</v>
      </c>
      <c r="P1559" s="45">
        <v>0</v>
      </c>
      <c r="Q1559" s="44">
        <v>8.7150000000000016</v>
      </c>
      <c r="R1559" s="45">
        <v>11.222500000000002</v>
      </c>
      <c r="S1559" s="44">
        <v>10.823833333333331</v>
      </c>
      <c r="T1559" s="45">
        <v>9.9285000000000032</v>
      </c>
      <c r="U1559" s="44">
        <v>9.9320000000000004</v>
      </c>
      <c r="V1559" s="45">
        <v>10.046666666666665</v>
      </c>
      <c r="W1559" s="44">
        <v>3.7066666666666674</v>
      </c>
      <c r="X1559" s="45">
        <v>0</v>
      </c>
      <c r="Y1559" s="44">
        <v>0</v>
      </c>
      <c r="Z1559" s="45">
        <v>0</v>
      </c>
      <c r="AA1559" s="44">
        <v>0</v>
      </c>
      <c r="AB1559" s="45">
        <v>0</v>
      </c>
      <c r="AC1559" s="54"/>
      <c r="AD1559" s="55">
        <f t="shared" si="412"/>
        <v>92.029000000000011</v>
      </c>
      <c r="AE1559" s="54"/>
    </row>
    <row r="1560" spans="2:31" x14ac:dyDescent="0.3">
      <c r="B1560" s="14" t="s">
        <v>49</v>
      </c>
      <c r="C1560" s="4"/>
      <c r="D1560" s="4"/>
      <c r="E1560" s="44">
        <v>0</v>
      </c>
      <c r="F1560" s="45">
        <v>0</v>
      </c>
      <c r="G1560" s="44">
        <v>0</v>
      </c>
      <c r="H1560" s="45">
        <v>0</v>
      </c>
      <c r="I1560" s="44">
        <v>0</v>
      </c>
      <c r="J1560" s="45">
        <v>0</v>
      </c>
      <c r="K1560" s="44">
        <v>0</v>
      </c>
      <c r="L1560" s="45">
        <v>0</v>
      </c>
      <c r="M1560" s="44">
        <v>19.0365</v>
      </c>
      <c r="N1560" s="45">
        <v>44.400500000000008</v>
      </c>
      <c r="O1560" s="44">
        <v>13</v>
      </c>
      <c r="P1560" s="45">
        <v>0</v>
      </c>
      <c r="Q1560" s="44">
        <v>28.370000000000005</v>
      </c>
      <c r="R1560" s="45">
        <v>37.429999999999978</v>
      </c>
      <c r="S1560" s="44">
        <v>29.379999999999995</v>
      </c>
      <c r="T1560" s="45">
        <v>61.639999999999986</v>
      </c>
      <c r="U1560" s="44">
        <v>77.59</v>
      </c>
      <c r="V1560" s="45">
        <v>77.910000000000011</v>
      </c>
      <c r="W1560" s="44">
        <v>12.623999999999995</v>
      </c>
      <c r="X1560" s="45">
        <v>0</v>
      </c>
      <c r="Y1560" s="44">
        <v>0</v>
      </c>
      <c r="Z1560" s="45">
        <v>0</v>
      </c>
      <c r="AA1560" s="44">
        <v>0</v>
      </c>
      <c r="AB1560" s="45">
        <v>0</v>
      </c>
      <c r="AC1560" s="54"/>
      <c r="AD1560" s="55">
        <f t="shared" si="412"/>
        <v>401.38099999999997</v>
      </c>
      <c r="AE1560" s="54"/>
    </row>
    <row r="1561" spans="2:31" x14ac:dyDescent="0.3">
      <c r="B1561" s="14" t="s">
        <v>50</v>
      </c>
      <c r="C1561" s="4"/>
      <c r="D1561" s="4"/>
      <c r="E1561" s="44">
        <v>0</v>
      </c>
      <c r="F1561" s="45">
        <v>0</v>
      </c>
      <c r="G1561" s="44">
        <v>0</v>
      </c>
      <c r="H1561" s="45">
        <v>0</v>
      </c>
      <c r="I1561" s="44">
        <v>0</v>
      </c>
      <c r="J1561" s="45">
        <v>0</v>
      </c>
      <c r="K1561" s="44">
        <v>0</v>
      </c>
      <c r="L1561" s="45">
        <v>0</v>
      </c>
      <c r="M1561" s="44">
        <v>14.454666666666666</v>
      </c>
      <c r="N1561" s="45">
        <v>14.563333333333334</v>
      </c>
      <c r="O1561" s="44">
        <v>13.479166666666668</v>
      </c>
      <c r="P1561" s="45">
        <v>14.329999999999998</v>
      </c>
      <c r="Q1561" s="44">
        <v>12.899999999999999</v>
      </c>
      <c r="R1561" s="45">
        <v>14.060000000000002</v>
      </c>
      <c r="S1561" s="44">
        <v>15.238833333333327</v>
      </c>
      <c r="T1561" s="45">
        <v>15.3485</v>
      </c>
      <c r="U1561" s="44">
        <v>14.555666666666665</v>
      </c>
      <c r="V1561" s="45">
        <v>13.032833333333334</v>
      </c>
      <c r="W1561" s="44">
        <v>3.0076666666666667</v>
      </c>
      <c r="X1561" s="45">
        <v>0</v>
      </c>
      <c r="Y1561" s="44">
        <v>0</v>
      </c>
      <c r="Z1561" s="45">
        <v>0</v>
      </c>
      <c r="AA1561" s="44">
        <v>0</v>
      </c>
      <c r="AB1561" s="45">
        <v>0</v>
      </c>
      <c r="AC1561" s="54"/>
      <c r="AD1561" s="55">
        <f t="shared" si="412"/>
        <v>144.97066666666669</v>
      </c>
      <c r="AE1561" s="54"/>
    </row>
    <row r="1562" spans="2:31" x14ac:dyDescent="0.3">
      <c r="B1562" s="14" t="s">
        <v>109</v>
      </c>
      <c r="C1562" s="4"/>
      <c r="D1562" s="4"/>
      <c r="E1562" s="44">
        <v>0</v>
      </c>
      <c r="F1562" s="45">
        <v>0</v>
      </c>
      <c r="G1562" s="44">
        <v>0</v>
      </c>
      <c r="H1562" s="45">
        <v>0</v>
      </c>
      <c r="I1562" s="44">
        <v>0</v>
      </c>
      <c r="J1562" s="45">
        <v>0</v>
      </c>
      <c r="K1562" s="44">
        <v>0</v>
      </c>
      <c r="L1562" s="45">
        <v>2.8183333333333342</v>
      </c>
      <c r="M1562" s="44">
        <v>35.95900000000001</v>
      </c>
      <c r="N1562" s="45">
        <v>12.846333333333316</v>
      </c>
      <c r="O1562" s="44">
        <v>2.6848333333333323</v>
      </c>
      <c r="P1562" s="45">
        <v>0</v>
      </c>
      <c r="Q1562" s="44">
        <v>5.5119999999999978</v>
      </c>
      <c r="R1562" s="45">
        <v>7.6514999999999995</v>
      </c>
      <c r="S1562" s="44">
        <v>7.5678333333333372</v>
      </c>
      <c r="T1562" s="45">
        <v>10.12683333333333</v>
      </c>
      <c r="U1562" s="44">
        <v>14.054499999999999</v>
      </c>
      <c r="V1562" s="45">
        <v>12.687666666666667</v>
      </c>
      <c r="W1562" s="44">
        <v>4.4653333333333336</v>
      </c>
      <c r="X1562" s="45">
        <v>0</v>
      </c>
      <c r="Y1562" s="44">
        <v>0</v>
      </c>
      <c r="Z1562" s="45">
        <v>0</v>
      </c>
      <c r="AA1562" s="44">
        <v>0</v>
      </c>
      <c r="AB1562" s="45">
        <v>0</v>
      </c>
      <c r="AC1562" s="54"/>
      <c r="AD1562" s="55">
        <f t="shared" si="412"/>
        <v>116.37416666666667</v>
      </c>
      <c r="AE1562" s="54"/>
    </row>
    <row r="1563" spans="2:31" x14ac:dyDescent="0.3">
      <c r="B1563" s="14" t="s">
        <v>51</v>
      </c>
      <c r="C1563" s="4"/>
      <c r="D1563" s="4"/>
      <c r="E1563" s="44">
        <v>0</v>
      </c>
      <c r="F1563" s="45">
        <v>0</v>
      </c>
      <c r="G1563" s="44">
        <v>0</v>
      </c>
      <c r="H1563" s="45">
        <v>0</v>
      </c>
      <c r="I1563" s="44">
        <v>0</v>
      </c>
      <c r="J1563" s="45">
        <v>0</v>
      </c>
      <c r="K1563" s="44">
        <v>0</v>
      </c>
      <c r="L1563" s="45">
        <v>0</v>
      </c>
      <c r="M1563" s="44">
        <v>24.805166666666651</v>
      </c>
      <c r="N1563" s="45">
        <v>61.734333333333311</v>
      </c>
      <c r="O1563" s="44">
        <v>50.549166666666665</v>
      </c>
      <c r="P1563" s="45">
        <v>0</v>
      </c>
      <c r="Q1563" s="44">
        <v>43.549999999999983</v>
      </c>
      <c r="R1563" s="45">
        <v>74.09883333333336</v>
      </c>
      <c r="S1563" s="44">
        <v>77.741833333333332</v>
      </c>
      <c r="T1563" s="45">
        <v>87.566166666666646</v>
      </c>
      <c r="U1563" s="44">
        <v>99.067166666666665</v>
      </c>
      <c r="V1563" s="45">
        <v>86.542333333333332</v>
      </c>
      <c r="W1563" s="44">
        <v>25.549666666666674</v>
      </c>
      <c r="X1563" s="45">
        <v>0</v>
      </c>
      <c r="Y1563" s="44">
        <v>0</v>
      </c>
      <c r="Z1563" s="45">
        <v>0</v>
      </c>
      <c r="AA1563" s="44">
        <v>0</v>
      </c>
      <c r="AB1563" s="45">
        <v>0</v>
      </c>
      <c r="AC1563" s="54"/>
      <c r="AD1563" s="55">
        <f t="shared" si="412"/>
        <v>631.20466666666664</v>
      </c>
      <c r="AE1563" s="54"/>
    </row>
    <row r="1564" spans="2:31" x14ac:dyDescent="0.3">
      <c r="B1564" s="14" t="s">
        <v>52</v>
      </c>
      <c r="C1564" s="4"/>
      <c r="D1564" s="4"/>
      <c r="E1564" s="44">
        <v>0</v>
      </c>
      <c r="F1564" s="45">
        <v>0</v>
      </c>
      <c r="G1564" s="44">
        <v>0</v>
      </c>
      <c r="H1564" s="45">
        <v>0</v>
      </c>
      <c r="I1564" s="44">
        <v>0</v>
      </c>
      <c r="J1564" s="45">
        <v>0</v>
      </c>
      <c r="K1564" s="44">
        <v>0</v>
      </c>
      <c r="L1564" s="45">
        <v>0.13816666666666688</v>
      </c>
      <c r="M1564" s="44">
        <v>24.249500000000001</v>
      </c>
      <c r="N1564" s="45">
        <v>13.991499999999998</v>
      </c>
      <c r="O1564" s="44">
        <v>2.7449999999999997</v>
      </c>
      <c r="P1564" s="45">
        <v>0.72416666666666696</v>
      </c>
      <c r="Q1564" s="44">
        <v>5.0406666666666649</v>
      </c>
      <c r="R1564" s="45">
        <v>6.1516666666666708</v>
      </c>
      <c r="S1564" s="44">
        <v>6.3906666666666627</v>
      </c>
      <c r="T1564" s="45">
        <v>6.5903333333333336</v>
      </c>
      <c r="U1564" s="44">
        <v>19.313333333333333</v>
      </c>
      <c r="V1564" s="45">
        <v>10.16666666666667</v>
      </c>
      <c r="W1564" s="44">
        <v>8.0418333333333276</v>
      </c>
      <c r="X1564" s="45">
        <v>0</v>
      </c>
      <c r="Y1564" s="44">
        <v>0</v>
      </c>
      <c r="Z1564" s="45">
        <v>0</v>
      </c>
      <c r="AA1564" s="44">
        <v>0</v>
      </c>
      <c r="AB1564" s="45">
        <v>0</v>
      </c>
      <c r="AC1564" s="54"/>
      <c r="AD1564" s="55">
        <f t="shared" si="412"/>
        <v>103.54349999999999</v>
      </c>
      <c r="AE1564" s="54"/>
    </row>
    <row r="1565" spans="2:31" x14ac:dyDescent="0.3">
      <c r="B1565" s="14" t="s">
        <v>53</v>
      </c>
      <c r="C1565" s="4"/>
      <c r="D1565" s="4"/>
      <c r="E1565" s="44">
        <v>0</v>
      </c>
      <c r="F1565" s="45">
        <v>0</v>
      </c>
      <c r="G1565" s="44">
        <v>0</v>
      </c>
      <c r="H1565" s="45">
        <v>0</v>
      </c>
      <c r="I1565" s="44">
        <v>0</v>
      </c>
      <c r="J1565" s="45">
        <v>0</v>
      </c>
      <c r="K1565" s="44">
        <v>0</v>
      </c>
      <c r="L1565" s="45">
        <v>0</v>
      </c>
      <c r="M1565" s="44">
        <v>0</v>
      </c>
      <c r="N1565" s="45">
        <v>0</v>
      </c>
      <c r="O1565" s="44">
        <v>0</v>
      </c>
      <c r="P1565" s="45">
        <v>0</v>
      </c>
      <c r="Q1565" s="44">
        <v>0</v>
      </c>
      <c r="R1565" s="45">
        <v>0</v>
      </c>
      <c r="S1565" s="44">
        <v>0</v>
      </c>
      <c r="T1565" s="45">
        <v>0</v>
      </c>
      <c r="U1565" s="44">
        <v>0</v>
      </c>
      <c r="V1565" s="45">
        <v>0</v>
      </c>
      <c r="W1565" s="44">
        <v>0</v>
      </c>
      <c r="X1565" s="45">
        <v>0</v>
      </c>
      <c r="Y1565" s="44">
        <v>0</v>
      </c>
      <c r="Z1565" s="45">
        <v>0</v>
      </c>
      <c r="AA1565" s="44">
        <v>0</v>
      </c>
      <c r="AB1565" s="45">
        <v>0</v>
      </c>
      <c r="AC1565" s="54"/>
      <c r="AD1565" s="55">
        <f t="shared" si="412"/>
        <v>0</v>
      </c>
      <c r="AE1565" s="54"/>
    </row>
    <row r="1566" spans="2:31" x14ac:dyDescent="0.3">
      <c r="B1566" s="14" t="s">
        <v>54</v>
      </c>
      <c r="C1566" s="4"/>
      <c r="D1566" s="4"/>
      <c r="E1566" s="44">
        <v>0</v>
      </c>
      <c r="F1566" s="45">
        <v>0</v>
      </c>
      <c r="G1566" s="44">
        <v>0</v>
      </c>
      <c r="H1566" s="45">
        <v>0</v>
      </c>
      <c r="I1566" s="44">
        <v>0</v>
      </c>
      <c r="J1566" s="45">
        <v>0</v>
      </c>
      <c r="K1566" s="44">
        <v>0</v>
      </c>
      <c r="L1566" s="45">
        <v>2.6853333333333333</v>
      </c>
      <c r="M1566" s="44">
        <v>30.536666666666672</v>
      </c>
      <c r="N1566" s="45">
        <v>21.866333333333337</v>
      </c>
      <c r="O1566" s="44">
        <v>7.831666666666667</v>
      </c>
      <c r="P1566" s="45">
        <v>0</v>
      </c>
      <c r="Q1566" s="44">
        <v>7.4604999999999979</v>
      </c>
      <c r="R1566" s="45">
        <v>14.583833333333331</v>
      </c>
      <c r="S1566" s="44">
        <v>10.414999999999999</v>
      </c>
      <c r="T1566" s="45">
        <v>21.683000000000007</v>
      </c>
      <c r="U1566" s="44">
        <v>29.681500000000007</v>
      </c>
      <c r="V1566" s="45">
        <v>23.210999999999999</v>
      </c>
      <c r="W1566" s="44">
        <v>0.84733333333333583</v>
      </c>
      <c r="X1566" s="45">
        <v>0</v>
      </c>
      <c r="Y1566" s="44">
        <v>0</v>
      </c>
      <c r="Z1566" s="45">
        <v>0</v>
      </c>
      <c r="AA1566" s="44">
        <v>0</v>
      </c>
      <c r="AB1566" s="45">
        <v>0</v>
      </c>
      <c r="AC1566" s="54"/>
      <c r="AD1566" s="55">
        <f t="shared" si="412"/>
        <v>170.80216666666666</v>
      </c>
      <c r="AE1566" s="54"/>
    </row>
    <row r="1567" spans="2:31" x14ac:dyDescent="0.3">
      <c r="B1567" s="4" t="s">
        <v>55</v>
      </c>
      <c r="C1567" s="4"/>
      <c r="D1567" s="4"/>
      <c r="E1567" s="44">
        <v>0</v>
      </c>
      <c r="F1567" s="45">
        <v>0</v>
      </c>
      <c r="G1567" s="44">
        <v>0</v>
      </c>
      <c r="H1567" s="45">
        <v>0</v>
      </c>
      <c r="I1567" s="44">
        <v>0</v>
      </c>
      <c r="J1567" s="45">
        <v>0</v>
      </c>
      <c r="K1567" s="44">
        <v>0</v>
      </c>
      <c r="L1567" s="45">
        <v>0</v>
      </c>
      <c r="M1567" s="44">
        <v>12.183500000000006</v>
      </c>
      <c r="N1567" s="45">
        <v>29.728166666666706</v>
      </c>
      <c r="O1567" s="44">
        <v>25.439999999999984</v>
      </c>
      <c r="P1567" s="45">
        <v>0</v>
      </c>
      <c r="Q1567" s="44">
        <v>21.599999999999994</v>
      </c>
      <c r="R1567" s="45">
        <v>21.549999999999983</v>
      </c>
      <c r="S1567" s="44">
        <v>25.919999999999987</v>
      </c>
      <c r="T1567" s="45">
        <v>35.096166666666655</v>
      </c>
      <c r="U1567" s="44">
        <v>34.298833333333299</v>
      </c>
      <c r="V1567" s="45">
        <v>26.592166666666671</v>
      </c>
      <c r="W1567" s="44">
        <v>1.8721666666666656</v>
      </c>
      <c r="X1567" s="45">
        <v>0</v>
      </c>
      <c r="Y1567" s="44">
        <v>0</v>
      </c>
      <c r="Z1567" s="45">
        <v>0</v>
      </c>
      <c r="AA1567" s="44">
        <v>0</v>
      </c>
      <c r="AB1567" s="45">
        <v>0</v>
      </c>
      <c r="AC1567" s="54"/>
      <c r="AD1567" s="55">
        <f t="shared" si="412"/>
        <v>234.28099999999995</v>
      </c>
      <c r="AE1567" s="54"/>
    </row>
    <row r="1568" spans="2:31" x14ac:dyDescent="0.3">
      <c r="B1568" s="4" t="s">
        <v>56</v>
      </c>
      <c r="C1568" s="4"/>
      <c r="D1568" s="4"/>
      <c r="E1568" s="44">
        <v>0</v>
      </c>
      <c r="F1568" s="45">
        <v>0</v>
      </c>
      <c r="G1568" s="44">
        <v>0</v>
      </c>
      <c r="H1568" s="45">
        <v>0</v>
      </c>
      <c r="I1568" s="44">
        <v>0</v>
      </c>
      <c r="J1568" s="45">
        <v>0</v>
      </c>
      <c r="K1568" s="44">
        <v>0</v>
      </c>
      <c r="L1568" s="45">
        <v>1.1548333333333332</v>
      </c>
      <c r="M1568" s="44">
        <v>6.2008333333333336</v>
      </c>
      <c r="N1568" s="45">
        <v>3.2946666666666666</v>
      </c>
      <c r="O1568" s="44">
        <v>2.9323333333333337</v>
      </c>
      <c r="P1568" s="45">
        <v>0</v>
      </c>
      <c r="Q1568" s="44">
        <v>1.9281666666666661</v>
      </c>
      <c r="R1568" s="45">
        <v>2.6408333333333336</v>
      </c>
      <c r="S1568" s="44">
        <v>1.3500000000000003</v>
      </c>
      <c r="T1568" s="45">
        <v>4.0463333333333331</v>
      </c>
      <c r="U1568" s="44">
        <v>4.8006666666666673</v>
      </c>
      <c r="V1568" s="45">
        <v>5.3140000000000009</v>
      </c>
      <c r="W1568" s="44">
        <v>6.6516666666666682</v>
      </c>
      <c r="X1568" s="45">
        <v>0</v>
      </c>
      <c r="Y1568" s="44">
        <v>0</v>
      </c>
      <c r="Z1568" s="45">
        <v>0</v>
      </c>
      <c r="AA1568" s="44">
        <v>0</v>
      </c>
      <c r="AB1568" s="45">
        <v>0</v>
      </c>
      <c r="AC1568" s="54"/>
      <c r="AD1568" s="55">
        <f t="shared" si="412"/>
        <v>40.314333333333344</v>
      </c>
      <c r="AE1568" s="54"/>
    </row>
    <row r="1569" spans="2:31" x14ac:dyDescent="0.3">
      <c r="B1569" s="4" t="s">
        <v>110</v>
      </c>
      <c r="C1569" s="4"/>
      <c r="D1569" s="4"/>
      <c r="E1569" s="44">
        <v>0</v>
      </c>
      <c r="F1569" s="45">
        <v>0</v>
      </c>
      <c r="G1569" s="44">
        <v>0</v>
      </c>
      <c r="H1569" s="45">
        <v>0</v>
      </c>
      <c r="I1569" s="44">
        <v>0</v>
      </c>
      <c r="J1569" s="45">
        <v>0</v>
      </c>
      <c r="K1569" s="44">
        <v>0</v>
      </c>
      <c r="L1569" s="45">
        <v>0</v>
      </c>
      <c r="M1569" s="44">
        <v>5.243333333333335</v>
      </c>
      <c r="N1569" s="45">
        <v>0</v>
      </c>
      <c r="O1569" s="44">
        <v>0</v>
      </c>
      <c r="P1569" s="45">
        <v>0</v>
      </c>
      <c r="Q1569" s="44">
        <v>0</v>
      </c>
      <c r="R1569" s="45">
        <v>0</v>
      </c>
      <c r="S1569" s="44">
        <v>0</v>
      </c>
      <c r="T1569" s="45">
        <v>0</v>
      </c>
      <c r="U1569" s="44">
        <v>0</v>
      </c>
      <c r="V1569" s="45">
        <v>0</v>
      </c>
      <c r="W1569" s="44">
        <v>0.45833333333333331</v>
      </c>
      <c r="X1569" s="45">
        <v>0</v>
      </c>
      <c r="Y1569" s="44">
        <v>0</v>
      </c>
      <c r="Z1569" s="45">
        <v>0</v>
      </c>
      <c r="AA1569" s="44">
        <v>0</v>
      </c>
      <c r="AB1569" s="45">
        <v>0</v>
      </c>
      <c r="AC1569" s="54"/>
      <c r="AD1569" s="55">
        <f t="shared" si="412"/>
        <v>5.701666666666668</v>
      </c>
      <c r="AE1569" s="54"/>
    </row>
    <row r="1570" spans="2:31" x14ac:dyDescent="0.3">
      <c r="B1570" s="4" t="s">
        <v>57</v>
      </c>
      <c r="C1570" s="4"/>
      <c r="D1570" s="4"/>
      <c r="E1570" s="44">
        <v>0</v>
      </c>
      <c r="F1570" s="45">
        <v>0</v>
      </c>
      <c r="G1570" s="44">
        <v>0</v>
      </c>
      <c r="H1570" s="45">
        <v>0</v>
      </c>
      <c r="I1570" s="44">
        <v>0</v>
      </c>
      <c r="J1570" s="45">
        <v>0</v>
      </c>
      <c r="K1570" s="44">
        <v>0</v>
      </c>
      <c r="L1570" s="45">
        <v>0</v>
      </c>
      <c r="M1570" s="44">
        <v>0</v>
      </c>
      <c r="N1570" s="45">
        <v>0</v>
      </c>
      <c r="O1570" s="44">
        <v>0</v>
      </c>
      <c r="P1570" s="45">
        <v>0</v>
      </c>
      <c r="Q1570" s="44">
        <v>0</v>
      </c>
      <c r="R1570" s="45">
        <v>0</v>
      </c>
      <c r="S1570" s="44">
        <v>0</v>
      </c>
      <c r="T1570" s="45">
        <v>0</v>
      </c>
      <c r="U1570" s="44">
        <v>0</v>
      </c>
      <c r="V1570" s="45">
        <v>0</v>
      </c>
      <c r="W1570" s="44">
        <v>0</v>
      </c>
      <c r="X1570" s="45">
        <v>0</v>
      </c>
      <c r="Y1570" s="44">
        <v>0</v>
      </c>
      <c r="Z1570" s="45">
        <v>0</v>
      </c>
      <c r="AA1570" s="44">
        <v>0</v>
      </c>
      <c r="AB1570" s="45">
        <v>0</v>
      </c>
      <c r="AC1570" s="54"/>
      <c r="AD1570" s="55">
        <f t="shared" si="412"/>
        <v>0</v>
      </c>
      <c r="AE1570" s="54"/>
    </row>
    <row r="1571" spans="2:31" x14ac:dyDescent="0.3">
      <c r="B1571" s="4" t="s">
        <v>58</v>
      </c>
      <c r="C1571" s="4"/>
      <c r="D1571" s="4"/>
      <c r="E1571" s="44">
        <v>0</v>
      </c>
      <c r="F1571" s="45">
        <v>0</v>
      </c>
      <c r="G1571" s="44">
        <v>0</v>
      </c>
      <c r="H1571" s="45">
        <v>0</v>
      </c>
      <c r="I1571" s="44">
        <v>0</v>
      </c>
      <c r="J1571" s="45">
        <v>0</v>
      </c>
      <c r="K1571" s="44">
        <v>0</v>
      </c>
      <c r="L1571" s="45">
        <v>0</v>
      </c>
      <c r="M1571" s="44">
        <v>0</v>
      </c>
      <c r="N1571" s="45">
        <v>0</v>
      </c>
      <c r="O1571" s="44">
        <v>0</v>
      </c>
      <c r="P1571" s="45">
        <v>0</v>
      </c>
      <c r="Q1571" s="44">
        <v>0</v>
      </c>
      <c r="R1571" s="45">
        <v>0</v>
      </c>
      <c r="S1571" s="44">
        <v>0</v>
      </c>
      <c r="T1571" s="45">
        <v>0</v>
      </c>
      <c r="U1571" s="44">
        <v>0</v>
      </c>
      <c r="V1571" s="45">
        <v>0</v>
      </c>
      <c r="W1571" s="44">
        <v>0</v>
      </c>
      <c r="X1571" s="45">
        <v>0</v>
      </c>
      <c r="Y1571" s="44">
        <v>0</v>
      </c>
      <c r="Z1571" s="45">
        <v>0</v>
      </c>
      <c r="AA1571" s="44">
        <v>0</v>
      </c>
      <c r="AB1571" s="45">
        <v>0</v>
      </c>
      <c r="AC1571" s="54"/>
      <c r="AD1571" s="55">
        <f t="shared" si="412"/>
        <v>0</v>
      </c>
      <c r="AE1571" s="54"/>
    </row>
    <row r="1572" spans="2:31" x14ac:dyDescent="0.3">
      <c r="B1572" s="4" t="s">
        <v>111</v>
      </c>
      <c r="C1572" s="4"/>
      <c r="D1572" s="4"/>
      <c r="E1572" s="44">
        <v>0</v>
      </c>
      <c r="F1572" s="45">
        <v>0</v>
      </c>
      <c r="G1572" s="44">
        <v>0</v>
      </c>
      <c r="H1572" s="45">
        <v>0</v>
      </c>
      <c r="I1572" s="44">
        <v>0</v>
      </c>
      <c r="J1572" s="45">
        <v>0</v>
      </c>
      <c r="K1572" s="44">
        <v>0</v>
      </c>
      <c r="L1572" s="45">
        <v>0</v>
      </c>
      <c r="M1572" s="44">
        <v>15.612333333333334</v>
      </c>
      <c r="N1572" s="45">
        <v>57.606499999999997</v>
      </c>
      <c r="O1572" s="44">
        <v>56.181999999999995</v>
      </c>
      <c r="P1572" s="45">
        <v>30.755333333333336</v>
      </c>
      <c r="Q1572" s="44">
        <v>40.191000000000003</v>
      </c>
      <c r="R1572" s="45">
        <v>59.785333333333348</v>
      </c>
      <c r="S1572" s="44">
        <v>105.37700000000002</v>
      </c>
      <c r="T1572" s="45">
        <v>95.398500000000013</v>
      </c>
      <c r="U1572" s="44">
        <v>95.556333333333356</v>
      </c>
      <c r="V1572" s="45">
        <v>54.16716666666666</v>
      </c>
      <c r="W1572" s="44">
        <v>4.9784999999999986</v>
      </c>
      <c r="X1572" s="45">
        <v>0</v>
      </c>
      <c r="Y1572" s="44">
        <v>0</v>
      </c>
      <c r="Z1572" s="45">
        <v>0</v>
      </c>
      <c r="AA1572" s="44">
        <v>0</v>
      </c>
      <c r="AB1572" s="45">
        <v>0</v>
      </c>
      <c r="AC1572" s="54"/>
      <c r="AD1572" s="55">
        <f t="shared" si="412"/>
        <v>615.61000000000013</v>
      </c>
      <c r="AE1572" s="54"/>
    </row>
    <row r="1573" spans="2:31" x14ac:dyDescent="0.3">
      <c r="B1573" s="4" t="s">
        <v>59</v>
      </c>
      <c r="C1573" s="4"/>
      <c r="D1573" s="4"/>
      <c r="E1573" s="44">
        <v>0</v>
      </c>
      <c r="F1573" s="45">
        <v>0</v>
      </c>
      <c r="G1573" s="44">
        <v>0</v>
      </c>
      <c r="H1573" s="45">
        <v>0</v>
      </c>
      <c r="I1573" s="44">
        <v>0</v>
      </c>
      <c r="J1573" s="45">
        <v>0</v>
      </c>
      <c r="K1573" s="44">
        <v>0</v>
      </c>
      <c r="L1573" s="45">
        <v>1.2948333333333335</v>
      </c>
      <c r="M1573" s="44">
        <v>0.69516666666666671</v>
      </c>
      <c r="N1573" s="45">
        <v>0</v>
      </c>
      <c r="O1573" s="44">
        <v>0</v>
      </c>
      <c r="P1573" s="45">
        <v>0</v>
      </c>
      <c r="Q1573" s="44">
        <v>2.6603333333333343</v>
      </c>
      <c r="R1573" s="45">
        <v>7.8563333333333336</v>
      </c>
      <c r="S1573" s="44">
        <v>4.4513333333333343</v>
      </c>
      <c r="T1573" s="45">
        <v>0</v>
      </c>
      <c r="U1573" s="44">
        <v>0</v>
      </c>
      <c r="V1573" s="45">
        <v>0</v>
      </c>
      <c r="W1573" s="44">
        <v>0</v>
      </c>
      <c r="X1573" s="45">
        <v>0</v>
      </c>
      <c r="Y1573" s="44">
        <v>0</v>
      </c>
      <c r="Z1573" s="45">
        <v>0</v>
      </c>
      <c r="AA1573" s="44">
        <v>0</v>
      </c>
      <c r="AB1573" s="45">
        <v>0</v>
      </c>
      <c r="AC1573" s="54"/>
      <c r="AD1573" s="55">
        <f t="shared" si="412"/>
        <v>16.958000000000002</v>
      </c>
      <c r="AE1573" s="54"/>
    </row>
    <row r="1574" spans="2:31" x14ac:dyDescent="0.3">
      <c r="B1574" s="4" t="s">
        <v>60</v>
      </c>
      <c r="C1574" s="4"/>
      <c r="D1574" s="4"/>
      <c r="E1574" s="44">
        <v>0</v>
      </c>
      <c r="F1574" s="45">
        <v>0</v>
      </c>
      <c r="G1574" s="44">
        <v>0</v>
      </c>
      <c r="H1574" s="45">
        <v>0</v>
      </c>
      <c r="I1574" s="44">
        <v>0</v>
      </c>
      <c r="J1574" s="45">
        <v>0</v>
      </c>
      <c r="K1574" s="44">
        <v>0</v>
      </c>
      <c r="L1574" s="45">
        <v>0.23350000000000001</v>
      </c>
      <c r="M1574" s="44">
        <v>1.6900000000000011</v>
      </c>
      <c r="N1574" s="45">
        <v>0</v>
      </c>
      <c r="O1574" s="44">
        <v>0</v>
      </c>
      <c r="P1574" s="45">
        <v>0.99816666666666765</v>
      </c>
      <c r="Q1574" s="44">
        <v>0</v>
      </c>
      <c r="R1574" s="45">
        <v>0</v>
      </c>
      <c r="S1574" s="44">
        <v>0</v>
      </c>
      <c r="T1574" s="45">
        <v>0</v>
      </c>
      <c r="U1574" s="44">
        <v>0</v>
      </c>
      <c r="V1574" s="45">
        <v>0</v>
      </c>
      <c r="W1574" s="44">
        <v>9.333333333333324E-2</v>
      </c>
      <c r="X1574" s="45">
        <v>0</v>
      </c>
      <c r="Y1574" s="44">
        <v>0</v>
      </c>
      <c r="Z1574" s="45">
        <v>0</v>
      </c>
      <c r="AA1574" s="44">
        <v>0</v>
      </c>
      <c r="AB1574" s="45">
        <v>0</v>
      </c>
      <c r="AC1574" s="54"/>
      <c r="AD1574" s="55">
        <f t="shared" si="412"/>
        <v>3.0150000000000019</v>
      </c>
      <c r="AE1574" s="54"/>
    </row>
    <row r="1575" spans="2:31" x14ac:dyDescent="0.3">
      <c r="B1575" s="4" t="s">
        <v>61</v>
      </c>
      <c r="C1575" s="4"/>
      <c r="D1575" s="4"/>
      <c r="E1575" s="44">
        <v>0</v>
      </c>
      <c r="F1575" s="45">
        <v>0</v>
      </c>
      <c r="G1575" s="44">
        <v>0</v>
      </c>
      <c r="H1575" s="45">
        <v>0</v>
      </c>
      <c r="I1575" s="44">
        <v>0</v>
      </c>
      <c r="J1575" s="45">
        <v>0</v>
      </c>
      <c r="K1575" s="44">
        <v>0</v>
      </c>
      <c r="L1575" s="45">
        <v>0</v>
      </c>
      <c r="M1575" s="44">
        <v>16.330666666666669</v>
      </c>
      <c r="N1575" s="45">
        <v>28.848166666666653</v>
      </c>
      <c r="O1575" s="44">
        <v>35.866566666666671</v>
      </c>
      <c r="P1575" s="45">
        <v>44.903066666666668</v>
      </c>
      <c r="Q1575" s="44">
        <v>44.6389</v>
      </c>
      <c r="R1575" s="45">
        <v>50.31539999999999</v>
      </c>
      <c r="S1575" s="44">
        <v>64.580566666666655</v>
      </c>
      <c r="T1575" s="45">
        <v>13.847233333333332</v>
      </c>
      <c r="U1575" s="44">
        <v>41.197900000000004</v>
      </c>
      <c r="V1575" s="45">
        <v>43.868566666666666</v>
      </c>
      <c r="W1575" s="44">
        <v>20.894166666666663</v>
      </c>
      <c r="X1575" s="45">
        <v>0</v>
      </c>
      <c r="Y1575" s="44">
        <v>0</v>
      </c>
      <c r="Z1575" s="45">
        <v>0</v>
      </c>
      <c r="AA1575" s="44">
        <v>0</v>
      </c>
      <c r="AB1575" s="45">
        <v>0</v>
      </c>
      <c r="AC1575" s="54"/>
      <c r="AD1575" s="55">
        <f t="shared" si="412"/>
        <v>405.29119999999995</v>
      </c>
      <c r="AE1575" s="54"/>
    </row>
    <row r="1576" spans="2:31" x14ac:dyDescent="0.3">
      <c r="B1576" s="4" t="s">
        <v>62</v>
      </c>
      <c r="C1576" s="4"/>
      <c r="D1576" s="4"/>
      <c r="E1576" s="44">
        <v>0</v>
      </c>
      <c r="F1576" s="45">
        <v>0</v>
      </c>
      <c r="G1576" s="44">
        <v>0</v>
      </c>
      <c r="H1576" s="45">
        <v>0</v>
      </c>
      <c r="I1576" s="44">
        <v>0</v>
      </c>
      <c r="J1576" s="45">
        <v>0</v>
      </c>
      <c r="K1576" s="44">
        <v>0</v>
      </c>
      <c r="L1576" s="45">
        <v>1.444333333333333</v>
      </c>
      <c r="M1576" s="44">
        <v>16.879999999999985</v>
      </c>
      <c r="N1576" s="45">
        <v>4.6361666666666697</v>
      </c>
      <c r="O1576" s="44">
        <v>23.916166666666673</v>
      </c>
      <c r="P1576" s="45">
        <v>4.9353333333333316</v>
      </c>
      <c r="Q1576" s="44">
        <v>8.7839999999999989</v>
      </c>
      <c r="R1576" s="45">
        <v>3.5290000000000021</v>
      </c>
      <c r="S1576" s="44">
        <v>12.073</v>
      </c>
      <c r="T1576" s="45">
        <v>19.306000000000001</v>
      </c>
      <c r="U1576" s="44">
        <v>25.876833333333344</v>
      </c>
      <c r="V1576" s="45">
        <v>27.849999999999973</v>
      </c>
      <c r="W1576" s="44">
        <v>12.492666666666656</v>
      </c>
      <c r="X1576" s="45">
        <v>0</v>
      </c>
      <c r="Y1576" s="44">
        <v>0</v>
      </c>
      <c r="Z1576" s="45">
        <v>0</v>
      </c>
      <c r="AA1576" s="44">
        <v>0</v>
      </c>
      <c r="AB1576" s="45">
        <v>0</v>
      </c>
      <c r="AC1576" s="54"/>
      <c r="AD1576" s="55">
        <f t="shared" si="412"/>
        <v>161.72349999999997</v>
      </c>
      <c r="AE1576" s="54"/>
    </row>
    <row r="1577" spans="2:31" x14ac:dyDescent="0.3">
      <c r="B1577" s="4" t="s">
        <v>63</v>
      </c>
      <c r="C1577" s="4"/>
      <c r="D1577" s="4"/>
      <c r="E1577" s="44">
        <v>0</v>
      </c>
      <c r="F1577" s="45">
        <v>0</v>
      </c>
      <c r="G1577" s="44">
        <v>0</v>
      </c>
      <c r="H1577" s="45">
        <v>0</v>
      </c>
      <c r="I1577" s="44">
        <v>0</v>
      </c>
      <c r="J1577" s="45">
        <v>0</v>
      </c>
      <c r="K1577" s="44">
        <v>0</v>
      </c>
      <c r="L1577" s="45">
        <v>0</v>
      </c>
      <c r="M1577" s="44">
        <v>44.753666666666668</v>
      </c>
      <c r="N1577" s="45">
        <v>35.738000000000035</v>
      </c>
      <c r="O1577" s="44">
        <v>0.1363333333333325</v>
      </c>
      <c r="P1577" s="45">
        <v>0</v>
      </c>
      <c r="Q1577" s="44">
        <v>32.652166666666652</v>
      </c>
      <c r="R1577" s="45">
        <v>29.610833333333328</v>
      </c>
      <c r="S1577" s="44">
        <v>20.782833333333354</v>
      </c>
      <c r="T1577" s="45">
        <v>5.7486666666666641</v>
      </c>
      <c r="U1577" s="44">
        <v>21.278499999999998</v>
      </c>
      <c r="V1577" s="45">
        <v>52.995666666666693</v>
      </c>
      <c r="W1577" s="44">
        <v>13.738000000000008</v>
      </c>
      <c r="X1577" s="45">
        <v>0</v>
      </c>
      <c r="Y1577" s="44">
        <v>0</v>
      </c>
      <c r="Z1577" s="45">
        <v>0</v>
      </c>
      <c r="AA1577" s="44">
        <v>0</v>
      </c>
      <c r="AB1577" s="45">
        <v>0</v>
      </c>
      <c r="AC1577" s="54"/>
      <c r="AD1577" s="55">
        <f t="shared" si="412"/>
        <v>257.43466666666671</v>
      </c>
      <c r="AE1577" s="54"/>
    </row>
    <row r="1578" spans="2:31" x14ac:dyDescent="0.3">
      <c r="B1578" s="4" t="s">
        <v>64</v>
      </c>
      <c r="C1578" s="4"/>
      <c r="D1578" s="4"/>
      <c r="E1578" s="44">
        <v>0</v>
      </c>
      <c r="F1578" s="45">
        <v>0</v>
      </c>
      <c r="G1578" s="44">
        <v>0</v>
      </c>
      <c r="H1578" s="45">
        <v>0</v>
      </c>
      <c r="I1578" s="44">
        <v>0</v>
      </c>
      <c r="J1578" s="45">
        <v>0</v>
      </c>
      <c r="K1578" s="44">
        <v>0</v>
      </c>
      <c r="L1578" s="45">
        <v>0</v>
      </c>
      <c r="M1578" s="44">
        <v>6.4984999999999991</v>
      </c>
      <c r="N1578" s="45">
        <v>12.58483333333333</v>
      </c>
      <c r="O1578" s="44">
        <v>5.3558333333333312</v>
      </c>
      <c r="P1578" s="45">
        <v>14.414166666666661</v>
      </c>
      <c r="Q1578" s="44">
        <v>15.840499999999993</v>
      </c>
      <c r="R1578" s="45">
        <v>16.151166666666668</v>
      </c>
      <c r="S1578" s="44">
        <v>15.745666666666668</v>
      </c>
      <c r="T1578" s="45">
        <v>14.775666666666659</v>
      </c>
      <c r="U1578" s="44">
        <v>13.74566666666667</v>
      </c>
      <c r="V1578" s="45">
        <v>8.2919999999999998</v>
      </c>
      <c r="W1578" s="44">
        <v>1.1288333333333336</v>
      </c>
      <c r="X1578" s="45">
        <v>0</v>
      </c>
      <c r="Y1578" s="44">
        <v>0</v>
      </c>
      <c r="Z1578" s="45">
        <v>0</v>
      </c>
      <c r="AA1578" s="44">
        <v>0</v>
      </c>
      <c r="AB1578" s="45">
        <v>0</v>
      </c>
      <c r="AC1578" s="54"/>
      <c r="AD1578" s="55">
        <f t="shared" si="412"/>
        <v>124.5328333333333</v>
      </c>
      <c r="AE1578" s="54"/>
    </row>
    <row r="1579" spans="2:31" x14ac:dyDescent="0.3">
      <c r="B1579" s="4" t="s">
        <v>112</v>
      </c>
      <c r="C1579" s="4"/>
      <c r="D1579" s="4"/>
      <c r="E1579" s="44">
        <v>0</v>
      </c>
      <c r="F1579" s="45">
        <v>0</v>
      </c>
      <c r="G1579" s="44">
        <v>0</v>
      </c>
      <c r="H1579" s="45">
        <v>0</v>
      </c>
      <c r="I1579" s="44">
        <v>0</v>
      </c>
      <c r="J1579" s="45">
        <v>0</v>
      </c>
      <c r="K1579" s="44">
        <v>0</v>
      </c>
      <c r="L1579" s="45">
        <v>0</v>
      </c>
      <c r="M1579" s="44">
        <v>7.9926666666666666</v>
      </c>
      <c r="N1579" s="45">
        <v>0</v>
      </c>
      <c r="O1579" s="44">
        <v>0</v>
      </c>
      <c r="P1579" s="45">
        <v>0</v>
      </c>
      <c r="Q1579" s="44">
        <v>0</v>
      </c>
      <c r="R1579" s="45">
        <v>0</v>
      </c>
      <c r="S1579" s="44">
        <v>0</v>
      </c>
      <c r="T1579" s="45">
        <v>0</v>
      </c>
      <c r="U1579" s="44">
        <v>0</v>
      </c>
      <c r="V1579" s="45">
        <v>4.0899999999999981</v>
      </c>
      <c r="W1579" s="44">
        <v>4.5178333333333347</v>
      </c>
      <c r="X1579" s="45">
        <v>0</v>
      </c>
      <c r="Y1579" s="44">
        <v>0</v>
      </c>
      <c r="Z1579" s="45">
        <v>0</v>
      </c>
      <c r="AA1579" s="44">
        <v>0</v>
      </c>
      <c r="AB1579" s="45">
        <v>0</v>
      </c>
      <c r="AC1579" s="54"/>
      <c r="AD1579" s="55">
        <f t="shared" si="412"/>
        <v>16.6005</v>
      </c>
      <c r="AE1579" s="54"/>
    </row>
    <row r="1580" spans="2:31" x14ac:dyDescent="0.3">
      <c r="B1580" s="4" t="s">
        <v>65</v>
      </c>
      <c r="C1580" s="4"/>
      <c r="D1580" s="4"/>
      <c r="E1580" s="44">
        <v>0</v>
      </c>
      <c r="F1580" s="45">
        <v>0</v>
      </c>
      <c r="G1580" s="44">
        <v>0</v>
      </c>
      <c r="H1580" s="45">
        <v>0</v>
      </c>
      <c r="I1580" s="44">
        <v>0</v>
      </c>
      <c r="J1580" s="45">
        <v>0</v>
      </c>
      <c r="K1580" s="44">
        <v>0</v>
      </c>
      <c r="L1580" s="45">
        <v>0.53516666666666679</v>
      </c>
      <c r="M1580" s="44">
        <v>8.7699999999999925</v>
      </c>
      <c r="N1580" s="45">
        <v>4.9333333333333327</v>
      </c>
      <c r="O1580" s="44">
        <v>7.1609999999999987</v>
      </c>
      <c r="P1580" s="45">
        <v>12.690166666666686</v>
      </c>
      <c r="Q1580" s="44">
        <v>13.470000000000018</v>
      </c>
      <c r="R1580" s="45">
        <v>13.879333333333332</v>
      </c>
      <c r="S1580" s="44">
        <v>14.045833333333324</v>
      </c>
      <c r="T1580" s="45">
        <v>13.870000000000003</v>
      </c>
      <c r="U1580" s="44">
        <v>13.213500000000018</v>
      </c>
      <c r="V1580" s="45">
        <v>8.9644999999999992</v>
      </c>
      <c r="W1580" s="44">
        <v>0.47266666666666668</v>
      </c>
      <c r="X1580" s="45">
        <v>0</v>
      </c>
      <c r="Y1580" s="44">
        <v>0</v>
      </c>
      <c r="Z1580" s="45">
        <v>0</v>
      </c>
      <c r="AA1580" s="44">
        <v>0</v>
      </c>
      <c r="AB1580" s="45">
        <v>0</v>
      </c>
      <c r="AC1580" s="54"/>
      <c r="AD1580" s="55">
        <f t="shared" si="412"/>
        <v>112.00550000000003</v>
      </c>
      <c r="AE1580" s="54"/>
    </row>
    <row r="1581" spans="2:31" x14ac:dyDescent="0.3">
      <c r="B1581" s="4" t="s">
        <v>66</v>
      </c>
      <c r="C1581" s="4"/>
      <c r="D1581" s="4"/>
      <c r="E1581" s="44">
        <v>0</v>
      </c>
      <c r="F1581" s="45">
        <v>0</v>
      </c>
      <c r="G1581" s="44">
        <v>0</v>
      </c>
      <c r="H1581" s="45">
        <v>0</v>
      </c>
      <c r="I1581" s="44">
        <v>0</v>
      </c>
      <c r="J1581" s="45">
        <v>0</v>
      </c>
      <c r="K1581" s="44">
        <v>0</v>
      </c>
      <c r="L1581" s="45">
        <v>0</v>
      </c>
      <c r="M1581" s="44">
        <v>0</v>
      </c>
      <c r="N1581" s="45">
        <v>0</v>
      </c>
      <c r="O1581" s="44">
        <v>0</v>
      </c>
      <c r="P1581" s="45">
        <v>0</v>
      </c>
      <c r="Q1581" s="44">
        <v>0</v>
      </c>
      <c r="R1581" s="45">
        <v>0</v>
      </c>
      <c r="S1581" s="44">
        <v>0</v>
      </c>
      <c r="T1581" s="45">
        <v>0</v>
      </c>
      <c r="U1581" s="44">
        <v>0</v>
      </c>
      <c r="V1581" s="45">
        <v>0</v>
      </c>
      <c r="W1581" s="44">
        <v>0</v>
      </c>
      <c r="X1581" s="45">
        <v>0</v>
      </c>
      <c r="Y1581" s="44">
        <v>0</v>
      </c>
      <c r="Z1581" s="45">
        <v>0</v>
      </c>
      <c r="AA1581" s="44">
        <v>0</v>
      </c>
      <c r="AB1581" s="45">
        <v>0</v>
      </c>
      <c r="AC1581" s="54"/>
      <c r="AD1581" s="55">
        <f t="shared" si="412"/>
        <v>0</v>
      </c>
      <c r="AE1581" s="54"/>
    </row>
    <row r="1582" spans="2:31" x14ac:dyDescent="0.3">
      <c r="B1582" s="4" t="s">
        <v>67</v>
      </c>
      <c r="C1582" s="4"/>
      <c r="D1582" s="4"/>
      <c r="E1582" s="44">
        <v>0</v>
      </c>
      <c r="F1582" s="45">
        <v>0</v>
      </c>
      <c r="G1582" s="44">
        <v>0</v>
      </c>
      <c r="H1582" s="45">
        <v>0</v>
      </c>
      <c r="I1582" s="44">
        <v>0</v>
      </c>
      <c r="J1582" s="45">
        <v>0</v>
      </c>
      <c r="K1582" s="44">
        <v>0</v>
      </c>
      <c r="L1582" s="45">
        <v>0.1646666666666666</v>
      </c>
      <c r="M1582" s="44">
        <v>2.9516666666666658</v>
      </c>
      <c r="N1582" s="45">
        <v>2.4418333333333337</v>
      </c>
      <c r="O1582" s="44">
        <v>1.4295000000000009</v>
      </c>
      <c r="P1582" s="45">
        <v>1.5163333333333344</v>
      </c>
      <c r="Q1582" s="44">
        <v>0.5135000000000004</v>
      </c>
      <c r="R1582" s="45">
        <v>0</v>
      </c>
      <c r="S1582" s="44">
        <v>0</v>
      </c>
      <c r="T1582" s="45">
        <v>0</v>
      </c>
      <c r="U1582" s="44">
        <v>0.13016666666666676</v>
      </c>
      <c r="V1582" s="45">
        <v>1.129833333333333</v>
      </c>
      <c r="W1582" s="44">
        <v>0.62616666666666676</v>
      </c>
      <c r="X1582" s="45">
        <v>0</v>
      </c>
      <c r="Y1582" s="44">
        <v>0</v>
      </c>
      <c r="Z1582" s="45">
        <v>0</v>
      </c>
      <c r="AA1582" s="44">
        <v>0</v>
      </c>
      <c r="AB1582" s="45">
        <v>0</v>
      </c>
      <c r="AC1582" s="54"/>
      <c r="AD1582" s="55">
        <f t="shared" si="412"/>
        <v>10.90366666666667</v>
      </c>
      <c r="AE1582" s="54"/>
    </row>
    <row r="1583" spans="2:31" x14ac:dyDescent="0.3">
      <c r="B1583" s="4" t="s">
        <v>68</v>
      </c>
      <c r="C1583" s="4"/>
      <c r="D1583" s="4"/>
      <c r="E1583" s="44">
        <v>0</v>
      </c>
      <c r="F1583" s="45">
        <v>0</v>
      </c>
      <c r="G1583" s="44">
        <v>0</v>
      </c>
      <c r="H1583" s="45">
        <v>0</v>
      </c>
      <c r="I1583" s="44">
        <v>0</v>
      </c>
      <c r="J1583" s="45">
        <v>0</v>
      </c>
      <c r="K1583" s="44">
        <v>0</v>
      </c>
      <c r="L1583" s="45">
        <v>0</v>
      </c>
      <c r="M1583" s="44">
        <v>34.223000000000006</v>
      </c>
      <c r="N1583" s="45">
        <v>0</v>
      </c>
      <c r="O1583" s="44">
        <v>0</v>
      </c>
      <c r="P1583" s="45">
        <v>0</v>
      </c>
      <c r="Q1583" s="44">
        <v>0</v>
      </c>
      <c r="R1583" s="45">
        <v>0</v>
      </c>
      <c r="S1583" s="44">
        <v>0</v>
      </c>
      <c r="T1583" s="45">
        <v>0</v>
      </c>
      <c r="U1583" s="44">
        <v>0</v>
      </c>
      <c r="V1583" s="45">
        <v>0</v>
      </c>
      <c r="W1583" s="44">
        <v>0</v>
      </c>
      <c r="X1583" s="45">
        <v>0</v>
      </c>
      <c r="Y1583" s="44">
        <v>0</v>
      </c>
      <c r="Z1583" s="45">
        <v>0</v>
      </c>
      <c r="AA1583" s="44">
        <v>0</v>
      </c>
      <c r="AB1583" s="45">
        <v>0</v>
      </c>
      <c r="AC1583" s="54"/>
      <c r="AD1583" s="55">
        <f t="shared" si="412"/>
        <v>34.223000000000006</v>
      </c>
      <c r="AE1583" s="54"/>
    </row>
    <row r="1584" spans="2:31" x14ac:dyDescent="0.3">
      <c r="B1584" s="4" t="s">
        <v>69</v>
      </c>
      <c r="C1584" s="4"/>
      <c r="D1584" s="4"/>
      <c r="E1584" s="44">
        <v>0</v>
      </c>
      <c r="F1584" s="45">
        <v>0</v>
      </c>
      <c r="G1584" s="44">
        <v>0</v>
      </c>
      <c r="H1584" s="45">
        <v>0</v>
      </c>
      <c r="I1584" s="44">
        <v>0</v>
      </c>
      <c r="J1584" s="45">
        <v>0</v>
      </c>
      <c r="K1584" s="44">
        <v>0</v>
      </c>
      <c r="L1584" s="45">
        <v>0.52383333333333304</v>
      </c>
      <c r="M1584" s="44">
        <v>5.1466666666666665</v>
      </c>
      <c r="N1584" s="45">
        <v>2.6231666666666671</v>
      </c>
      <c r="O1584" s="44">
        <v>9.2070000000000025</v>
      </c>
      <c r="P1584" s="45">
        <v>13.772833333333335</v>
      </c>
      <c r="Q1584" s="44">
        <v>13.105833333333333</v>
      </c>
      <c r="R1584" s="45">
        <v>11.069999999999993</v>
      </c>
      <c r="S1584" s="44">
        <v>8.1513333333333371</v>
      </c>
      <c r="T1584" s="45">
        <v>4.7736666666666654</v>
      </c>
      <c r="U1584" s="44">
        <v>0</v>
      </c>
      <c r="V1584" s="45">
        <v>0</v>
      </c>
      <c r="W1584" s="44">
        <v>0.16350000000000023</v>
      </c>
      <c r="X1584" s="45">
        <v>0</v>
      </c>
      <c r="Y1584" s="44">
        <v>0</v>
      </c>
      <c r="Z1584" s="45">
        <v>0</v>
      </c>
      <c r="AA1584" s="44">
        <v>0</v>
      </c>
      <c r="AB1584" s="45">
        <v>0</v>
      </c>
      <c r="AC1584" s="54"/>
      <c r="AD1584" s="55">
        <f t="shared" si="412"/>
        <v>68.537833333333339</v>
      </c>
      <c r="AE1584" s="54"/>
    </row>
    <row r="1585" spans="2:31" x14ac:dyDescent="0.3">
      <c r="B1585" s="4" t="s">
        <v>70</v>
      </c>
      <c r="C1585" s="4"/>
      <c r="D1585" s="4"/>
      <c r="E1585" s="44">
        <v>0</v>
      </c>
      <c r="F1585" s="45">
        <v>0</v>
      </c>
      <c r="G1585" s="44">
        <v>0</v>
      </c>
      <c r="H1585" s="45">
        <v>0</v>
      </c>
      <c r="I1585" s="44">
        <v>0</v>
      </c>
      <c r="J1585" s="45">
        <v>0</v>
      </c>
      <c r="K1585" s="44">
        <v>0</v>
      </c>
      <c r="L1585" s="45">
        <v>0</v>
      </c>
      <c r="M1585" s="44">
        <v>14.745833333333341</v>
      </c>
      <c r="N1585" s="45">
        <v>15.872500000000002</v>
      </c>
      <c r="O1585" s="44">
        <v>5.1568333333333332</v>
      </c>
      <c r="P1585" s="45">
        <v>33.204999999999998</v>
      </c>
      <c r="Q1585" s="44">
        <v>40.214999999999996</v>
      </c>
      <c r="R1585" s="45">
        <v>39.036499999999997</v>
      </c>
      <c r="S1585" s="44">
        <v>14.768333333333324</v>
      </c>
      <c r="T1585" s="45">
        <v>2.1798333333333342</v>
      </c>
      <c r="U1585" s="44">
        <v>16.507666666666672</v>
      </c>
      <c r="V1585" s="45">
        <v>25.886166666666654</v>
      </c>
      <c r="W1585" s="44">
        <v>3.9799999999999986</v>
      </c>
      <c r="X1585" s="45">
        <v>0</v>
      </c>
      <c r="Y1585" s="44">
        <v>0</v>
      </c>
      <c r="Z1585" s="45">
        <v>0</v>
      </c>
      <c r="AA1585" s="44">
        <v>0</v>
      </c>
      <c r="AB1585" s="45">
        <v>0</v>
      </c>
      <c r="AC1585" s="54"/>
      <c r="AD1585" s="55">
        <f t="shared" si="412"/>
        <v>211.5536666666666</v>
      </c>
      <c r="AE1585" s="54"/>
    </row>
    <row r="1586" spans="2:31" x14ac:dyDescent="0.3">
      <c r="B1586" s="4" t="s">
        <v>71</v>
      </c>
      <c r="C1586" s="4"/>
      <c r="D1586" s="4"/>
      <c r="E1586" s="44">
        <v>0</v>
      </c>
      <c r="F1586" s="45">
        <v>0</v>
      </c>
      <c r="G1586" s="44">
        <v>0</v>
      </c>
      <c r="H1586" s="45">
        <v>0</v>
      </c>
      <c r="I1586" s="44">
        <v>0</v>
      </c>
      <c r="J1586" s="45">
        <v>0</v>
      </c>
      <c r="K1586" s="44">
        <v>0</v>
      </c>
      <c r="L1586" s="45">
        <v>0</v>
      </c>
      <c r="M1586" s="44">
        <v>5.8961666666666641</v>
      </c>
      <c r="N1586" s="45">
        <v>0</v>
      </c>
      <c r="O1586" s="44">
        <v>0</v>
      </c>
      <c r="P1586" s="45">
        <v>0</v>
      </c>
      <c r="Q1586" s="44">
        <v>0</v>
      </c>
      <c r="R1586" s="45">
        <v>0</v>
      </c>
      <c r="S1586" s="44">
        <v>0</v>
      </c>
      <c r="T1586" s="45">
        <v>0</v>
      </c>
      <c r="U1586" s="44">
        <v>0</v>
      </c>
      <c r="V1586" s="45">
        <v>0</v>
      </c>
      <c r="W1586" s="44">
        <v>0</v>
      </c>
      <c r="X1586" s="45">
        <v>0</v>
      </c>
      <c r="Y1586" s="44">
        <v>0</v>
      </c>
      <c r="Z1586" s="45">
        <v>0</v>
      </c>
      <c r="AA1586" s="44">
        <v>0</v>
      </c>
      <c r="AB1586" s="45">
        <v>0</v>
      </c>
      <c r="AC1586" s="54"/>
      <c r="AD1586" s="55">
        <f t="shared" si="412"/>
        <v>5.8961666666666641</v>
      </c>
      <c r="AE1586" s="54"/>
    </row>
    <row r="1587" spans="2:31" x14ac:dyDescent="0.3">
      <c r="B1587" s="4" t="s">
        <v>72</v>
      </c>
      <c r="C1587" s="4"/>
      <c r="D1587" s="4"/>
      <c r="E1587" s="44">
        <v>0</v>
      </c>
      <c r="F1587" s="45">
        <v>0</v>
      </c>
      <c r="G1587" s="44">
        <v>0</v>
      </c>
      <c r="H1587" s="45">
        <v>0</v>
      </c>
      <c r="I1587" s="44">
        <v>0</v>
      </c>
      <c r="J1587" s="45">
        <v>0</v>
      </c>
      <c r="K1587" s="44">
        <v>0</v>
      </c>
      <c r="L1587" s="45">
        <v>0</v>
      </c>
      <c r="M1587" s="44">
        <v>0</v>
      </c>
      <c r="N1587" s="45">
        <v>0</v>
      </c>
      <c r="O1587" s="44">
        <v>0</v>
      </c>
      <c r="P1587" s="45">
        <v>0</v>
      </c>
      <c r="Q1587" s="44">
        <v>0</v>
      </c>
      <c r="R1587" s="45">
        <v>0</v>
      </c>
      <c r="S1587" s="44">
        <v>0</v>
      </c>
      <c r="T1587" s="45">
        <v>0</v>
      </c>
      <c r="U1587" s="44">
        <v>0</v>
      </c>
      <c r="V1587" s="45">
        <v>0</v>
      </c>
      <c r="W1587" s="44">
        <v>0</v>
      </c>
      <c r="X1587" s="45">
        <v>0</v>
      </c>
      <c r="Y1587" s="44">
        <v>0</v>
      </c>
      <c r="Z1587" s="45">
        <v>0</v>
      </c>
      <c r="AA1587" s="44">
        <v>0</v>
      </c>
      <c r="AB1587" s="45">
        <v>0</v>
      </c>
      <c r="AC1587" s="54"/>
      <c r="AD1587" s="55">
        <f t="shared" si="412"/>
        <v>0</v>
      </c>
      <c r="AE1587" s="54"/>
    </row>
    <row r="1588" spans="2:31" x14ac:dyDescent="0.3">
      <c r="B1588" s="4" t="s">
        <v>73</v>
      </c>
      <c r="C1588" s="4"/>
      <c r="D1588" s="4"/>
      <c r="E1588" s="44">
        <v>0</v>
      </c>
      <c r="F1588" s="45">
        <v>0</v>
      </c>
      <c r="G1588" s="44">
        <v>0</v>
      </c>
      <c r="H1588" s="45">
        <v>0</v>
      </c>
      <c r="I1588" s="44">
        <v>0</v>
      </c>
      <c r="J1588" s="45">
        <v>0</v>
      </c>
      <c r="K1588" s="44">
        <v>0</v>
      </c>
      <c r="L1588" s="45">
        <v>0.60483333333333322</v>
      </c>
      <c r="M1588" s="44">
        <v>0</v>
      </c>
      <c r="N1588" s="45">
        <v>0</v>
      </c>
      <c r="O1588" s="44">
        <v>0</v>
      </c>
      <c r="P1588" s="45">
        <v>0</v>
      </c>
      <c r="Q1588" s="44">
        <v>0</v>
      </c>
      <c r="R1588" s="45">
        <v>0</v>
      </c>
      <c r="S1588" s="44">
        <v>0</v>
      </c>
      <c r="T1588" s="45">
        <v>0</v>
      </c>
      <c r="U1588" s="44">
        <v>0</v>
      </c>
      <c r="V1588" s="45">
        <v>0</v>
      </c>
      <c r="W1588" s="44">
        <v>0</v>
      </c>
      <c r="X1588" s="45">
        <v>0</v>
      </c>
      <c r="Y1588" s="44">
        <v>0</v>
      </c>
      <c r="Z1588" s="45">
        <v>0</v>
      </c>
      <c r="AA1588" s="44">
        <v>0</v>
      </c>
      <c r="AB1588" s="45">
        <v>0</v>
      </c>
      <c r="AC1588" s="54"/>
      <c r="AD1588" s="55">
        <f t="shared" si="412"/>
        <v>0.60483333333333322</v>
      </c>
      <c r="AE1588" s="54"/>
    </row>
    <row r="1589" spans="2:31" x14ac:dyDescent="0.3">
      <c r="B1589" s="4" t="s">
        <v>74</v>
      </c>
      <c r="C1589" s="4"/>
      <c r="D1589" s="4"/>
      <c r="E1589" s="44">
        <v>0</v>
      </c>
      <c r="F1589" s="45">
        <v>0</v>
      </c>
      <c r="G1589" s="44">
        <v>0</v>
      </c>
      <c r="H1589" s="45">
        <v>0</v>
      </c>
      <c r="I1589" s="44">
        <v>0</v>
      </c>
      <c r="J1589" s="45">
        <v>0</v>
      </c>
      <c r="K1589" s="44">
        <v>0</v>
      </c>
      <c r="L1589" s="45">
        <v>0</v>
      </c>
      <c r="M1589" s="44">
        <v>0.84283333333333355</v>
      </c>
      <c r="N1589" s="45">
        <v>2.9614999999999991</v>
      </c>
      <c r="O1589" s="44">
        <v>0.26449999999999957</v>
      </c>
      <c r="P1589" s="45">
        <v>0</v>
      </c>
      <c r="Q1589" s="44">
        <v>0</v>
      </c>
      <c r="R1589" s="45">
        <v>0</v>
      </c>
      <c r="S1589" s="44">
        <v>0</v>
      </c>
      <c r="T1589" s="45">
        <v>0</v>
      </c>
      <c r="U1589" s="44">
        <v>2.9166666666666667E-2</v>
      </c>
      <c r="V1589" s="45">
        <v>0.44783333333333303</v>
      </c>
      <c r="W1589" s="44">
        <v>0.81450000000000011</v>
      </c>
      <c r="X1589" s="45">
        <v>0</v>
      </c>
      <c r="Y1589" s="44">
        <v>0</v>
      </c>
      <c r="Z1589" s="45">
        <v>0</v>
      </c>
      <c r="AA1589" s="44">
        <v>0</v>
      </c>
      <c r="AB1589" s="45">
        <v>0</v>
      </c>
      <c r="AC1589" s="54"/>
      <c r="AD1589" s="55">
        <f t="shared" si="412"/>
        <v>5.3603333333333314</v>
      </c>
      <c r="AE1589" s="54"/>
    </row>
    <row r="1590" spans="2:31" x14ac:dyDescent="0.3">
      <c r="B1590" s="4" t="s">
        <v>75</v>
      </c>
      <c r="C1590" s="4"/>
      <c r="D1590" s="4"/>
      <c r="E1590" s="44">
        <v>0</v>
      </c>
      <c r="F1590" s="45">
        <v>0</v>
      </c>
      <c r="G1590" s="44">
        <v>0</v>
      </c>
      <c r="H1590" s="45">
        <v>0</v>
      </c>
      <c r="I1590" s="44">
        <v>0</v>
      </c>
      <c r="J1590" s="45">
        <v>0</v>
      </c>
      <c r="K1590" s="44">
        <v>0</v>
      </c>
      <c r="L1590" s="45">
        <v>0</v>
      </c>
      <c r="M1590" s="44">
        <v>11.497166666666669</v>
      </c>
      <c r="N1590" s="45">
        <v>21.768333333333338</v>
      </c>
      <c r="O1590" s="44">
        <v>27.691166666666671</v>
      </c>
      <c r="P1590" s="45">
        <v>0</v>
      </c>
      <c r="Q1590" s="44">
        <v>36.335333333333338</v>
      </c>
      <c r="R1590" s="45">
        <v>27.28149999999998</v>
      </c>
      <c r="S1590" s="44">
        <v>78.29049999999998</v>
      </c>
      <c r="T1590" s="45">
        <v>40.715833333333343</v>
      </c>
      <c r="U1590" s="44">
        <v>26.571166666666677</v>
      </c>
      <c r="V1590" s="45">
        <v>5.4839999999999991</v>
      </c>
      <c r="W1590" s="44">
        <v>3.4526666666666666</v>
      </c>
      <c r="X1590" s="45">
        <v>0</v>
      </c>
      <c r="Y1590" s="44">
        <v>0</v>
      </c>
      <c r="Z1590" s="45">
        <v>0</v>
      </c>
      <c r="AA1590" s="44">
        <v>0</v>
      </c>
      <c r="AB1590" s="45">
        <v>0</v>
      </c>
      <c r="AC1590" s="54"/>
      <c r="AD1590" s="55">
        <f t="shared" si="412"/>
        <v>279.08766666666668</v>
      </c>
      <c r="AE1590" s="54"/>
    </row>
    <row r="1591" spans="2:31" x14ac:dyDescent="0.3">
      <c r="B1591" s="4" t="s">
        <v>76</v>
      </c>
      <c r="C1591" s="4"/>
      <c r="D1591" s="4"/>
      <c r="E1591" s="44">
        <v>0</v>
      </c>
      <c r="F1591" s="45">
        <v>0</v>
      </c>
      <c r="G1591" s="44">
        <v>0</v>
      </c>
      <c r="H1591" s="45">
        <v>0</v>
      </c>
      <c r="I1591" s="44">
        <v>0</v>
      </c>
      <c r="J1591" s="45">
        <v>0</v>
      </c>
      <c r="K1591" s="44">
        <v>0</v>
      </c>
      <c r="L1591" s="45">
        <v>0</v>
      </c>
      <c r="M1591" s="44">
        <v>9.3764999999999983</v>
      </c>
      <c r="N1591" s="45">
        <v>19.670833333333338</v>
      </c>
      <c r="O1591" s="44">
        <v>8.7256666666666653</v>
      </c>
      <c r="P1591" s="45">
        <v>0</v>
      </c>
      <c r="Q1591" s="44">
        <v>13.839666666666668</v>
      </c>
      <c r="R1591" s="45">
        <v>16.548833333333331</v>
      </c>
      <c r="S1591" s="44">
        <v>42.968666666666664</v>
      </c>
      <c r="T1591" s="45">
        <v>23.05350000000001</v>
      </c>
      <c r="U1591" s="44">
        <v>29.149666666666686</v>
      </c>
      <c r="V1591" s="45">
        <v>21.059499999999982</v>
      </c>
      <c r="W1591" s="44">
        <v>8.2693333333333303</v>
      </c>
      <c r="X1591" s="45">
        <v>0</v>
      </c>
      <c r="Y1591" s="44">
        <v>0</v>
      </c>
      <c r="Z1591" s="45">
        <v>0</v>
      </c>
      <c r="AA1591" s="44">
        <v>0</v>
      </c>
      <c r="AB1591" s="45">
        <v>0</v>
      </c>
      <c r="AC1591" s="54"/>
      <c r="AD1591" s="55">
        <f t="shared" si="412"/>
        <v>192.66216666666665</v>
      </c>
      <c r="AE1591" s="54"/>
    </row>
    <row r="1592" spans="2:31" x14ac:dyDescent="0.3">
      <c r="B1592" s="4" t="s">
        <v>77</v>
      </c>
      <c r="C1592" s="4"/>
      <c r="D1592" s="4"/>
      <c r="E1592" s="44">
        <v>0</v>
      </c>
      <c r="F1592" s="45">
        <v>0</v>
      </c>
      <c r="G1592" s="44">
        <v>0</v>
      </c>
      <c r="H1592" s="45">
        <v>0</v>
      </c>
      <c r="I1592" s="44">
        <v>0</v>
      </c>
      <c r="J1592" s="45">
        <v>0</v>
      </c>
      <c r="K1592" s="44">
        <v>0</v>
      </c>
      <c r="L1592" s="45">
        <v>0</v>
      </c>
      <c r="M1592" s="44">
        <v>3.3545000000000007</v>
      </c>
      <c r="N1592" s="45">
        <v>2.1890000000000009</v>
      </c>
      <c r="O1592" s="44">
        <v>26.734500000000015</v>
      </c>
      <c r="P1592" s="45">
        <v>0</v>
      </c>
      <c r="Q1592" s="44">
        <v>15.276499999999997</v>
      </c>
      <c r="R1592" s="45">
        <v>24.943666666666672</v>
      </c>
      <c r="S1592" s="44">
        <v>30.248999999999992</v>
      </c>
      <c r="T1592" s="45">
        <v>29.918833333333335</v>
      </c>
      <c r="U1592" s="44">
        <v>6.924166666666669</v>
      </c>
      <c r="V1592" s="45">
        <v>0.3839999999999994</v>
      </c>
      <c r="W1592" s="44">
        <v>0</v>
      </c>
      <c r="X1592" s="45">
        <v>0</v>
      </c>
      <c r="Y1592" s="44">
        <v>0</v>
      </c>
      <c r="Z1592" s="45">
        <v>0</v>
      </c>
      <c r="AA1592" s="44">
        <v>0</v>
      </c>
      <c r="AB1592" s="45">
        <v>0</v>
      </c>
      <c r="AC1592" s="54"/>
      <c r="AD1592" s="55">
        <f t="shared" si="412"/>
        <v>139.97416666666669</v>
      </c>
      <c r="AE1592" s="54"/>
    </row>
    <row r="1593" spans="2:31" x14ac:dyDescent="0.3">
      <c r="B1593" s="4" t="s">
        <v>78</v>
      </c>
      <c r="C1593" s="4"/>
      <c r="D1593" s="4"/>
      <c r="E1593" s="44">
        <v>0</v>
      </c>
      <c r="F1593" s="45">
        <v>0</v>
      </c>
      <c r="G1593" s="44">
        <v>0</v>
      </c>
      <c r="H1593" s="45">
        <v>0</v>
      </c>
      <c r="I1593" s="44">
        <v>0</v>
      </c>
      <c r="J1593" s="45">
        <v>0</v>
      </c>
      <c r="K1593" s="44">
        <v>0</v>
      </c>
      <c r="L1593" s="45">
        <v>0</v>
      </c>
      <c r="M1593" s="44">
        <v>0</v>
      </c>
      <c r="N1593" s="45">
        <v>0</v>
      </c>
      <c r="O1593" s="44">
        <v>0</v>
      </c>
      <c r="P1593" s="45">
        <v>0</v>
      </c>
      <c r="Q1593" s="44">
        <v>0</v>
      </c>
      <c r="R1593" s="45">
        <v>0</v>
      </c>
      <c r="S1593" s="44">
        <v>0</v>
      </c>
      <c r="T1593" s="45">
        <v>0</v>
      </c>
      <c r="U1593" s="44">
        <v>0</v>
      </c>
      <c r="V1593" s="45">
        <v>0</v>
      </c>
      <c r="W1593" s="44">
        <v>0</v>
      </c>
      <c r="X1593" s="45">
        <v>0</v>
      </c>
      <c r="Y1593" s="44">
        <v>0</v>
      </c>
      <c r="Z1593" s="45">
        <v>0</v>
      </c>
      <c r="AA1593" s="44">
        <v>0</v>
      </c>
      <c r="AB1593" s="45">
        <v>0</v>
      </c>
      <c r="AC1593" s="54"/>
      <c r="AD1593" s="55">
        <f t="shared" si="412"/>
        <v>0</v>
      </c>
      <c r="AE1593" s="54"/>
    </row>
    <row r="1594" spans="2:31" x14ac:dyDescent="0.3">
      <c r="B1594" s="4" t="s">
        <v>79</v>
      </c>
      <c r="C1594" s="4"/>
      <c r="D1594" s="4"/>
      <c r="E1594" s="44">
        <v>0</v>
      </c>
      <c r="F1594" s="45">
        <v>0</v>
      </c>
      <c r="G1594" s="44">
        <v>0</v>
      </c>
      <c r="H1594" s="45">
        <v>0</v>
      </c>
      <c r="I1594" s="44">
        <v>0</v>
      </c>
      <c r="J1594" s="45">
        <v>0</v>
      </c>
      <c r="K1594" s="44">
        <v>0</v>
      </c>
      <c r="L1594" s="45">
        <v>0</v>
      </c>
      <c r="M1594" s="44">
        <v>16.465499999999999</v>
      </c>
      <c r="N1594" s="45">
        <v>28.346833333333336</v>
      </c>
      <c r="O1594" s="44">
        <v>48.563666666666649</v>
      </c>
      <c r="P1594" s="45">
        <v>0</v>
      </c>
      <c r="Q1594" s="44">
        <v>45.571833333333345</v>
      </c>
      <c r="R1594" s="45">
        <v>46.19016666666667</v>
      </c>
      <c r="S1594" s="44">
        <v>36.643000000000001</v>
      </c>
      <c r="T1594" s="45">
        <v>34.818666666666665</v>
      </c>
      <c r="U1594" s="44">
        <v>35.558000000000007</v>
      </c>
      <c r="V1594" s="45">
        <v>34.761166666666668</v>
      </c>
      <c r="W1594" s="44">
        <v>9.2714999999999996</v>
      </c>
      <c r="X1594" s="45">
        <v>0</v>
      </c>
      <c r="Y1594" s="44">
        <v>0</v>
      </c>
      <c r="Z1594" s="45">
        <v>0</v>
      </c>
      <c r="AA1594" s="44">
        <v>0</v>
      </c>
      <c r="AB1594" s="45">
        <v>0</v>
      </c>
      <c r="AC1594" s="54"/>
      <c r="AD1594" s="55">
        <f t="shared" si="412"/>
        <v>336.19033333333334</v>
      </c>
      <c r="AE1594" s="54"/>
    </row>
    <row r="1595" spans="2:31" x14ac:dyDescent="0.3">
      <c r="B1595" s="4" t="s">
        <v>80</v>
      </c>
      <c r="C1595" s="4"/>
      <c r="D1595" s="4"/>
      <c r="E1595" s="44">
        <v>0</v>
      </c>
      <c r="F1595" s="45">
        <v>0</v>
      </c>
      <c r="G1595" s="44">
        <v>0</v>
      </c>
      <c r="H1595" s="45">
        <v>0</v>
      </c>
      <c r="I1595" s="44">
        <v>0</v>
      </c>
      <c r="J1595" s="45">
        <v>0</v>
      </c>
      <c r="K1595" s="44">
        <v>0</v>
      </c>
      <c r="L1595" s="45">
        <v>0</v>
      </c>
      <c r="M1595" s="44">
        <v>1.3704999999999996</v>
      </c>
      <c r="N1595" s="45">
        <v>8.984333333333332</v>
      </c>
      <c r="O1595" s="44">
        <v>15.337499999999999</v>
      </c>
      <c r="P1595" s="45">
        <v>0</v>
      </c>
      <c r="Q1595" s="44">
        <v>10.309333333333337</v>
      </c>
      <c r="R1595" s="45">
        <v>6.74</v>
      </c>
      <c r="S1595" s="44">
        <v>7.923666666666672</v>
      </c>
      <c r="T1595" s="45">
        <v>1.3748333333333329</v>
      </c>
      <c r="U1595" s="44">
        <v>0.70666666666666633</v>
      </c>
      <c r="V1595" s="45">
        <v>16.313166666666664</v>
      </c>
      <c r="W1595" s="44">
        <v>5.096333333333332</v>
      </c>
      <c r="X1595" s="45">
        <v>0</v>
      </c>
      <c r="Y1595" s="44">
        <v>0</v>
      </c>
      <c r="Z1595" s="45">
        <v>0</v>
      </c>
      <c r="AA1595" s="44">
        <v>0</v>
      </c>
      <c r="AB1595" s="45">
        <v>0</v>
      </c>
      <c r="AC1595" s="54"/>
      <c r="AD1595" s="55">
        <f t="shared" si="412"/>
        <v>74.156333333333336</v>
      </c>
      <c r="AE1595" s="54"/>
    </row>
    <row r="1596" spans="2:31" x14ac:dyDescent="0.3">
      <c r="B1596" s="4" t="s">
        <v>88</v>
      </c>
      <c r="C1596" s="4"/>
      <c r="D1596" s="4"/>
      <c r="E1596" s="44">
        <v>0</v>
      </c>
      <c r="F1596" s="45">
        <v>0</v>
      </c>
      <c r="G1596" s="44">
        <v>0</v>
      </c>
      <c r="H1596" s="45">
        <v>0</v>
      </c>
      <c r="I1596" s="44">
        <v>0</v>
      </c>
      <c r="J1596" s="45">
        <v>0</v>
      </c>
      <c r="K1596" s="44">
        <v>0</v>
      </c>
      <c r="L1596" s="45">
        <v>0</v>
      </c>
      <c r="M1596" s="44">
        <v>0</v>
      </c>
      <c r="N1596" s="45">
        <v>0</v>
      </c>
      <c r="O1596" s="44">
        <v>0</v>
      </c>
      <c r="P1596" s="45">
        <v>0</v>
      </c>
      <c r="Q1596" s="44">
        <v>0</v>
      </c>
      <c r="R1596" s="45">
        <v>0</v>
      </c>
      <c r="S1596" s="44">
        <v>0</v>
      </c>
      <c r="T1596" s="45">
        <v>0</v>
      </c>
      <c r="U1596" s="44">
        <v>0</v>
      </c>
      <c r="V1596" s="45">
        <v>0</v>
      </c>
      <c r="W1596" s="44">
        <v>0</v>
      </c>
      <c r="X1596" s="45">
        <v>0</v>
      </c>
      <c r="Y1596" s="44">
        <v>0</v>
      </c>
      <c r="Z1596" s="45">
        <v>0</v>
      </c>
      <c r="AA1596" s="44">
        <v>0</v>
      </c>
      <c r="AB1596" s="45">
        <v>0</v>
      </c>
      <c r="AC1596" s="54"/>
      <c r="AD1596" s="55">
        <f t="shared" si="412"/>
        <v>0</v>
      </c>
      <c r="AE1596" s="54"/>
    </row>
    <row r="1597" spans="2:31" x14ac:dyDescent="0.3">
      <c r="B1597" s="4" t="s">
        <v>97</v>
      </c>
      <c r="C1597" s="4"/>
      <c r="D1597" s="4"/>
      <c r="E1597" s="44">
        <v>0</v>
      </c>
      <c r="F1597" s="45">
        <v>0</v>
      </c>
      <c r="G1597" s="44">
        <v>0</v>
      </c>
      <c r="H1597" s="45">
        <v>0</v>
      </c>
      <c r="I1597" s="44">
        <v>0</v>
      </c>
      <c r="J1597" s="45">
        <v>0</v>
      </c>
      <c r="K1597" s="44">
        <v>0</v>
      </c>
      <c r="L1597" s="45">
        <v>24.337833333333332</v>
      </c>
      <c r="M1597" s="44">
        <v>58.502333333333347</v>
      </c>
      <c r="N1597" s="45">
        <v>29.000000000000007</v>
      </c>
      <c r="O1597" s="44">
        <v>25.040000000000006</v>
      </c>
      <c r="P1597" s="45">
        <v>0</v>
      </c>
      <c r="Q1597" s="44">
        <v>23.190000000000012</v>
      </c>
      <c r="R1597" s="45">
        <v>23.78</v>
      </c>
      <c r="S1597" s="44">
        <v>23.11</v>
      </c>
      <c r="T1597" s="45">
        <v>22.790000000000006</v>
      </c>
      <c r="U1597" s="44">
        <v>24.540000000000006</v>
      </c>
      <c r="V1597" s="45">
        <v>29.380000000000003</v>
      </c>
      <c r="W1597" s="44">
        <v>51.62733333333334</v>
      </c>
      <c r="X1597" s="45">
        <v>0</v>
      </c>
      <c r="Y1597" s="44">
        <v>0</v>
      </c>
      <c r="Z1597" s="45">
        <v>0</v>
      </c>
      <c r="AA1597" s="44">
        <v>0</v>
      </c>
      <c r="AB1597" s="45">
        <v>0</v>
      </c>
      <c r="AC1597" s="54"/>
      <c r="AD1597" s="55">
        <f t="shared" si="412"/>
        <v>335.29750000000007</v>
      </c>
      <c r="AE1597" s="54"/>
    </row>
    <row r="1598" spans="2:31" x14ac:dyDescent="0.3">
      <c r="B1598" s="4" t="s">
        <v>94</v>
      </c>
      <c r="C1598" s="4"/>
      <c r="D1598" s="4"/>
      <c r="E1598" s="44">
        <v>0</v>
      </c>
      <c r="F1598" s="45">
        <v>0</v>
      </c>
      <c r="G1598" s="44">
        <v>0</v>
      </c>
      <c r="H1598" s="45">
        <v>0</v>
      </c>
      <c r="I1598" s="44">
        <v>0</v>
      </c>
      <c r="J1598" s="45">
        <v>0</v>
      </c>
      <c r="K1598" s="44">
        <v>0</v>
      </c>
      <c r="L1598" s="45">
        <v>0</v>
      </c>
      <c r="M1598" s="44">
        <v>30.109500000000001</v>
      </c>
      <c r="N1598" s="45">
        <v>67.739833333333337</v>
      </c>
      <c r="O1598" s="44">
        <v>36.754166666666691</v>
      </c>
      <c r="P1598" s="45">
        <v>71.320833333333354</v>
      </c>
      <c r="Q1598" s="44">
        <v>71.940833333333316</v>
      </c>
      <c r="R1598" s="45">
        <v>63.69</v>
      </c>
      <c r="S1598" s="44">
        <v>64.980000000000018</v>
      </c>
      <c r="T1598" s="45">
        <v>73.205500000000015</v>
      </c>
      <c r="U1598" s="44">
        <v>73.09933333333332</v>
      </c>
      <c r="V1598" s="45">
        <v>72.603666666666655</v>
      </c>
      <c r="W1598" s="44">
        <v>11.829999999999997</v>
      </c>
      <c r="X1598" s="45">
        <v>0</v>
      </c>
      <c r="Y1598" s="44">
        <v>0</v>
      </c>
      <c r="Z1598" s="45">
        <v>0</v>
      </c>
      <c r="AA1598" s="44">
        <v>0</v>
      </c>
      <c r="AB1598" s="45">
        <v>0</v>
      </c>
      <c r="AC1598" s="54"/>
      <c r="AD1598" s="55">
        <f t="shared" si="412"/>
        <v>637.27366666666671</v>
      </c>
      <c r="AE1598" s="54"/>
    </row>
    <row r="1599" spans="2:31" x14ac:dyDescent="0.3">
      <c r="B1599" s="4" t="s">
        <v>95</v>
      </c>
      <c r="C1599" s="4"/>
      <c r="D1599" s="4"/>
      <c r="E1599" s="44">
        <v>0</v>
      </c>
      <c r="F1599" s="45">
        <v>0</v>
      </c>
      <c r="G1599" s="44">
        <v>0</v>
      </c>
      <c r="H1599" s="45">
        <v>0</v>
      </c>
      <c r="I1599" s="44">
        <v>0</v>
      </c>
      <c r="J1599" s="45">
        <v>0</v>
      </c>
      <c r="K1599" s="44">
        <v>0</v>
      </c>
      <c r="L1599" s="45">
        <v>3.0239999999999996</v>
      </c>
      <c r="M1599" s="44">
        <v>48.451833333333347</v>
      </c>
      <c r="N1599" s="45">
        <v>10.564500000000006</v>
      </c>
      <c r="O1599" s="44">
        <v>5.3149999999999959</v>
      </c>
      <c r="P1599" s="45">
        <v>0</v>
      </c>
      <c r="Q1599" s="44">
        <v>10.475333333333333</v>
      </c>
      <c r="R1599" s="45">
        <v>15.030833333333334</v>
      </c>
      <c r="S1599" s="44">
        <v>8.8511666666666677</v>
      </c>
      <c r="T1599" s="45">
        <v>23.978166666666667</v>
      </c>
      <c r="U1599" s="44">
        <v>35.247166666666651</v>
      </c>
      <c r="V1599" s="45">
        <v>32.138333333333343</v>
      </c>
      <c r="W1599" s="44">
        <v>5.4356666666666671</v>
      </c>
      <c r="X1599" s="45">
        <v>0</v>
      </c>
      <c r="Y1599" s="44">
        <v>0</v>
      </c>
      <c r="Z1599" s="45">
        <v>0</v>
      </c>
      <c r="AA1599" s="44">
        <v>0</v>
      </c>
      <c r="AB1599" s="45">
        <v>0</v>
      </c>
      <c r="AC1599" s="54"/>
      <c r="AD1599" s="55">
        <f t="shared" si="412"/>
        <v>198.51200000000003</v>
      </c>
      <c r="AE1599" s="54"/>
    </row>
    <row r="1600" spans="2:31" x14ac:dyDescent="0.3">
      <c r="B1600" s="4" t="s">
        <v>96</v>
      </c>
      <c r="C1600" s="4"/>
      <c r="D1600" s="4"/>
      <c r="E1600" s="44">
        <v>0</v>
      </c>
      <c r="F1600" s="45">
        <v>0</v>
      </c>
      <c r="G1600" s="44">
        <v>0</v>
      </c>
      <c r="H1600" s="45">
        <v>0</v>
      </c>
      <c r="I1600" s="44">
        <v>0</v>
      </c>
      <c r="J1600" s="45">
        <v>0</v>
      </c>
      <c r="K1600" s="44">
        <v>0</v>
      </c>
      <c r="L1600" s="45">
        <v>7.0616666666666692</v>
      </c>
      <c r="M1600" s="44">
        <v>85</v>
      </c>
      <c r="N1600" s="45">
        <v>0</v>
      </c>
      <c r="O1600" s="44">
        <v>0</v>
      </c>
      <c r="P1600" s="45">
        <v>0</v>
      </c>
      <c r="Q1600" s="44">
        <v>0</v>
      </c>
      <c r="R1600" s="45">
        <v>0</v>
      </c>
      <c r="S1600" s="44">
        <v>0</v>
      </c>
      <c r="T1600" s="45">
        <v>0</v>
      </c>
      <c r="U1600" s="44">
        <v>0</v>
      </c>
      <c r="V1600" s="45">
        <v>0</v>
      </c>
      <c r="W1600" s="44">
        <v>0</v>
      </c>
      <c r="X1600" s="45">
        <v>0</v>
      </c>
      <c r="Y1600" s="44">
        <v>0</v>
      </c>
      <c r="Z1600" s="45">
        <v>0</v>
      </c>
      <c r="AA1600" s="44">
        <v>0</v>
      </c>
      <c r="AB1600" s="45">
        <v>0</v>
      </c>
      <c r="AC1600" s="54"/>
      <c r="AD1600" s="55">
        <f t="shared" si="412"/>
        <v>92.061666666666667</v>
      </c>
      <c r="AE1600" s="54"/>
    </row>
    <row r="1601" spans="2:31" x14ac:dyDescent="0.3">
      <c r="B1601" s="4" t="s">
        <v>102</v>
      </c>
      <c r="C1601" s="4"/>
      <c r="D1601" s="4"/>
      <c r="E1601" s="44">
        <v>0</v>
      </c>
      <c r="F1601" s="45">
        <v>0</v>
      </c>
      <c r="G1601" s="44">
        <v>0</v>
      </c>
      <c r="H1601" s="45">
        <v>0</v>
      </c>
      <c r="I1601" s="44">
        <v>0</v>
      </c>
      <c r="J1601" s="45">
        <v>0</v>
      </c>
      <c r="K1601" s="44">
        <v>0</v>
      </c>
      <c r="L1601" s="45">
        <v>0</v>
      </c>
      <c r="M1601" s="44">
        <v>40.420000000000037</v>
      </c>
      <c r="N1601" s="45">
        <v>24.53</v>
      </c>
      <c r="O1601" s="44">
        <v>6.3499999999999943</v>
      </c>
      <c r="P1601" s="45">
        <v>0</v>
      </c>
      <c r="Q1601" s="44">
        <v>11.810000000000002</v>
      </c>
      <c r="R1601" s="45">
        <v>17.289999999999992</v>
      </c>
      <c r="S1601" s="44">
        <v>10.030000000000001</v>
      </c>
      <c r="T1601" s="45">
        <v>30.08</v>
      </c>
      <c r="U1601" s="44">
        <v>33.909999999999997</v>
      </c>
      <c r="V1601" s="45">
        <v>29.349999999999994</v>
      </c>
      <c r="W1601" s="44">
        <v>17.719666666666644</v>
      </c>
      <c r="X1601" s="45">
        <v>0</v>
      </c>
      <c r="Y1601" s="44">
        <v>0</v>
      </c>
      <c r="Z1601" s="45">
        <v>0</v>
      </c>
      <c r="AA1601" s="44">
        <v>0</v>
      </c>
      <c r="AB1601" s="45">
        <v>0</v>
      </c>
      <c r="AC1601" s="54"/>
      <c r="AD1601" s="55">
        <f t="shared" si="412"/>
        <v>221.48966666666669</v>
      </c>
      <c r="AE1601" s="54"/>
    </row>
    <row r="1602" spans="2:31" x14ac:dyDescent="0.3">
      <c r="B1602" s="4" t="s">
        <v>103</v>
      </c>
      <c r="C1602" s="4"/>
      <c r="D1602" s="4"/>
      <c r="E1602" s="44">
        <v>0</v>
      </c>
      <c r="F1602" s="45">
        <v>0</v>
      </c>
      <c r="G1602" s="44">
        <v>0</v>
      </c>
      <c r="H1602" s="45">
        <v>0</v>
      </c>
      <c r="I1602" s="44">
        <v>0</v>
      </c>
      <c r="J1602" s="45">
        <v>0</v>
      </c>
      <c r="K1602" s="44">
        <v>0</v>
      </c>
      <c r="L1602" s="45">
        <v>0</v>
      </c>
      <c r="M1602" s="44">
        <v>0</v>
      </c>
      <c r="N1602" s="45">
        <v>0</v>
      </c>
      <c r="O1602" s="44">
        <v>0</v>
      </c>
      <c r="P1602" s="45">
        <v>0</v>
      </c>
      <c r="Q1602" s="44">
        <v>0</v>
      </c>
      <c r="R1602" s="45">
        <v>0</v>
      </c>
      <c r="S1602" s="44">
        <v>0</v>
      </c>
      <c r="T1602" s="45">
        <v>0</v>
      </c>
      <c r="U1602" s="44">
        <v>0</v>
      </c>
      <c r="V1602" s="45">
        <v>0</v>
      </c>
      <c r="W1602" s="44">
        <v>0</v>
      </c>
      <c r="X1602" s="45">
        <v>0</v>
      </c>
      <c r="Y1602" s="44">
        <v>0</v>
      </c>
      <c r="Z1602" s="45">
        <v>0</v>
      </c>
      <c r="AA1602" s="44">
        <v>0</v>
      </c>
      <c r="AB1602" s="45">
        <v>0</v>
      </c>
      <c r="AC1602" s="54"/>
      <c r="AD1602" s="55">
        <f t="shared" si="412"/>
        <v>0</v>
      </c>
      <c r="AE1602" s="54"/>
    </row>
    <row r="1603" spans="2:31" x14ac:dyDescent="0.3">
      <c r="B1603" s="4" t="s">
        <v>104</v>
      </c>
      <c r="C1603" s="4"/>
      <c r="D1603" s="4"/>
      <c r="E1603" s="44">
        <v>0</v>
      </c>
      <c r="F1603" s="45">
        <v>0</v>
      </c>
      <c r="G1603" s="44">
        <v>0</v>
      </c>
      <c r="H1603" s="45">
        <v>0</v>
      </c>
      <c r="I1603" s="44">
        <v>0</v>
      </c>
      <c r="J1603" s="45">
        <v>0</v>
      </c>
      <c r="K1603" s="44">
        <v>0</v>
      </c>
      <c r="L1603" s="45">
        <v>0</v>
      </c>
      <c r="M1603" s="44">
        <v>107.68366666666665</v>
      </c>
      <c r="N1603" s="45">
        <v>155.43466666666666</v>
      </c>
      <c r="O1603" s="44">
        <v>161.43883333333341</v>
      </c>
      <c r="P1603" s="45">
        <v>163.62033333333332</v>
      </c>
      <c r="Q1603" s="44">
        <v>165.02816666666675</v>
      </c>
      <c r="R1603" s="45">
        <v>165.68899999999996</v>
      </c>
      <c r="S1603" s="44">
        <v>165.25366666666667</v>
      </c>
      <c r="T1603" s="45">
        <v>159.51783333333336</v>
      </c>
      <c r="U1603" s="44">
        <v>149.12433333333334</v>
      </c>
      <c r="V1603" s="45">
        <v>133.44983333333337</v>
      </c>
      <c r="W1603" s="44">
        <v>48.500833333333325</v>
      </c>
      <c r="X1603" s="45">
        <v>0</v>
      </c>
      <c r="Y1603" s="44">
        <v>0</v>
      </c>
      <c r="Z1603" s="45">
        <v>0</v>
      </c>
      <c r="AA1603" s="44">
        <v>0</v>
      </c>
      <c r="AB1603" s="45">
        <v>0</v>
      </c>
      <c r="AC1603" s="54"/>
      <c r="AD1603" s="55">
        <f t="shared" si="412"/>
        <v>1574.7411666666667</v>
      </c>
      <c r="AE1603" s="54"/>
    </row>
    <row r="1604" spans="2:31" x14ac:dyDescent="0.3">
      <c r="B1604" s="4" t="s">
        <v>113</v>
      </c>
      <c r="C1604" s="4"/>
      <c r="D1604" s="4"/>
      <c r="E1604" s="44">
        <v>0</v>
      </c>
      <c r="F1604" s="45">
        <v>0</v>
      </c>
      <c r="G1604" s="44">
        <v>0</v>
      </c>
      <c r="H1604" s="45">
        <v>0</v>
      </c>
      <c r="I1604" s="44">
        <v>0</v>
      </c>
      <c r="J1604" s="45">
        <v>0</v>
      </c>
      <c r="K1604" s="44">
        <v>0</v>
      </c>
      <c r="L1604" s="45">
        <v>0</v>
      </c>
      <c r="M1604" s="44">
        <v>0</v>
      </c>
      <c r="N1604" s="45">
        <v>0</v>
      </c>
      <c r="O1604" s="44">
        <v>0</v>
      </c>
      <c r="P1604" s="45">
        <v>0</v>
      </c>
      <c r="Q1604" s="44">
        <v>0</v>
      </c>
      <c r="R1604" s="45">
        <v>0</v>
      </c>
      <c r="S1604" s="44">
        <v>0</v>
      </c>
      <c r="T1604" s="45">
        <v>0</v>
      </c>
      <c r="U1604" s="44">
        <v>0</v>
      </c>
      <c r="V1604" s="45">
        <v>0</v>
      </c>
      <c r="W1604" s="44">
        <v>0</v>
      </c>
      <c r="X1604" s="45">
        <v>0</v>
      </c>
      <c r="Y1604" s="44">
        <v>0</v>
      </c>
      <c r="Z1604" s="45">
        <v>0</v>
      </c>
      <c r="AA1604" s="44">
        <v>0</v>
      </c>
      <c r="AB1604" s="45">
        <v>0</v>
      </c>
      <c r="AC1604" s="54"/>
      <c r="AD1604" s="55">
        <f t="shared" si="412"/>
        <v>0</v>
      </c>
      <c r="AE1604" s="54"/>
    </row>
    <row r="1605" spans="2:31" x14ac:dyDescent="0.3">
      <c r="B1605" s="4" t="s">
        <v>115</v>
      </c>
      <c r="C1605" s="4"/>
      <c r="D1605" s="4"/>
      <c r="E1605" s="44">
        <v>0</v>
      </c>
      <c r="F1605" s="45">
        <v>0</v>
      </c>
      <c r="G1605" s="44">
        <v>0</v>
      </c>
      <c r="H1605" s="45">
        <v>0</v>
      </c>
      <c r="I1605" s="44">
        <v>0</v>
      </c>
      <c r="J1605" s="45">
        <v>0</v>
      </c>
      <c r="K1605" s="44">
        <v>0</v>
      </c>
      <c r="L1605" s="45">
        <v>0</v>
      </c>
      <c r="M1605" s="44">
        <v>1.5203333333333329</v>
      </c>
      <c r="N1605" s="45">
        <v>5.5151666666666666</v>
      </c>
      <c r="O1605" s="44">
        <v>4.5731666666666664</v>
      </c>
      <c r="P1605" s="45">
        <v>0</v>
      </c>
      <c r="Q1605" s="44">
        <v>2.7029999999999981</v>
      </c>
      <c r="R1605" s="45">
        <v>0</v>
      </c>
      <c r="S1605" s="44">
        <v>0</v>
      </c>
      <c r="T1605" s="45">
        <v>0.20099999999999993</v>
      </c>
      <c r="U1605" s="44">
        <v>8.3333333333328601E-4</v>
      </c>
      <c r="V1605" s="45">
        <v>4.0726666666666675</v>
      </c>
      <c r="W1605" s="44">
        <v>2.5060000000000007</v>
      </c>
      <c r="X1605" s="45">
        <v>0</v>
      </c>
      <c r="Y1605" s="44">
        <v>0</v>
      </c>
      <c r="Z1605" s="45">
        <v>0</v>
      </c>
      <c r="AA1605" s="44">
        <v>0</v>
      </c>
      <c r="AB1605" s="45">
        <v>0</v>
      </c>
      <c r="AC1605" s="54"/>
      <c r="AD1605" s="55">
        <f t="shared" si="412"/>
        <v>21.092166666666664</v>
      </c>
      <c r="AE1605" s="54"/>
    </row>
    <row r="1606" spans="2:31" x14ac:dyDescent="0.3">
      <c r="B1606" s="4" t="s">
        <v>116</v>
      </c>
      <c r="C1606" s="4"/>
      <c r="D1606" s="4"/>
      <c r="E1606" s="44">
        <v>0</v>
      </c>
      <c r="F1606" s="45">
        <v>0</v>
      </c>
      <c r="G1606" s="44">
        <v>0</v>
      </c>
      <c r="H1606" s="45">
        <v>0</v>
      </c>
      <c r="I1606" s="44">
        <v>0</v>
      </c>
      <c r="J1606" s="45">
        <v>0</v>
      </c>
      <c r="K1606" s="44">
        <v>0</v>
      </c>
      <c r="L1606" s="45">
        <v>0</v>
      </c>
      <c r="M1606" s="44">
        <v>0</v>
      </c>
      <c r="N1606" s="45">
        <v>0</v>
      </c>
      <c r="O1606" s="44">
        <v>0</v>
      </c>
      <c r="P1606" s="45">
        <v>0</v>
      </c>
      <c r="Q1606" s="44">
        <v>0</v>
      </c>
      <c r="R1606" s="45">
        <v>0</v>
      </c>
      <c r="S1606" s="44">
        <v>0</v>
      </c>
      <c r="T1606" s="45">
        <v>0</v>
      </c>
      <c r="U1606" s="44">
        <v>0</v>
      </c>
      <c r="V1606" s="45">
        <v>0</v>
      </c>
      <c r="W1606" s="44">
        <v>0</v>
      </c>
      <c r="X1606" s="45">
        <v>0</v>
      </c>
      <c r="Y1606" s="44">
        <v>0</v>
      </c>
      <c r="Z1606" s="45">
        <v>0</v>
      </c>
      <c r="AA1606" s="44">
        <v>0</v>
      </c>
      <c r="AB1606" s="45">
        <v>0</v>
      </c>
      <c r="AC1606" s="54"/>
      <c r="AD1606" s="55">
        <f t="shared" si="412"/>
        <v>0</v>
      </c>
      <c r="AE1606" s="54"/>
    </row>
    <row r="1607" spans="2:31" x14ac:dyDescent="0.3">
      <c r="B1607" s="4" t="s">
        <v>117</v>
      </c>
      <c r="C1607" s="4"/>
      <c r="D1607" s="4"/>
      <c r="E1607" s="44">
        <v>0</v>
      </c>
      <c r="F1607" s="45">
        <v>0</v>
      </c>
      <c r="G1607" s="44">
        <v>0</v>
      </c>
      <c r="H1607" s="45">
        <v>0</v>
      </c>
      <c r="I1607" s="44">
        <v>0</v>
      </c>
      <c r="J1607" s="45">
        <v>0</v>
      </c>
      <c r="K1607" s="44">
        <v>0</v>
      </c>
      <c r="L1607" s="45">
        <v>0</v>
      </c>
      <c r="M1607" s="44">
        <v>0</v>
      </c>
      <c r="N1607" s="45">
        <v>0</v>
      </c>
      <c r="O1607" s="44">
        <v>0</v>
      </c>
      <c r="P1607" s="45">
        <v>0</v>
      </c>
      <c r="Q1607" s="44">
        <v>0</v>
      </c>
      <c r="R1607" s="45">
        <v>0</v>
      </c>
      <c r="S1607" s="44">
        <v>0</v>
      </c>
      <c r="T1607" s="45">
        <v>0</v>
      </c>
      <c r="U1607" s="44">
        <v>0</v>
      </c>
      <c r="V1607" s="45">
        <v>0</v>
      </c>
      <c r="W1607" s="44">
        <v>0</v>
      </c>
      <c r="X1607" s="45">
        <v>0</v>
      </c>
      <c r="Y1607" s="44">
        <v>0</v>
      </c>
      <c r="Z1607" s="45">
        <v>0</v>
      </c>
      <c r="AA1607" s="44">
        <v>0</v>
      </c>
      <c r="AB1607" s="45">
        <v>0</v>
      </c>
      <c r="AC1607" s="54"/>
      <c r="AD1607" s="55">
        <f t="shared" si="412"/>
        <v>0</v>
      </c>
      <c r="AE1607" s="54"/>
    </row>
    <row r="1608" spans="2:31" x14ac:dyDescent="0.3">
      <c r="B1608" s="4" t="s">
        <v>119</v>
      </c>
      <c r="C1608" s="4"/>
      <c r="D1608" s="4"/>
      <c r="E1608" s="44">
        <v>0</v>
      </c>
      <c r="F1608" s="45">
        <v>0</v>
      </c>
      <c r="G1608" s="44">
        <v>0</v>
      </c>
      <c r="H1608" s="45">
        <v>0</v>
      </c>
      <c r="I1608" s="44">
        <v>0</v>
      </c>
      <c r="J1608" s="45">
        <v>0</v>
      </c>
      <c r="K1608" s="44">
        <v>0</v>
      </c>
      <c r="L1608" s="45">
        <v>0.74566666666666681</v>
      </c>
      <c r="M1608" s="44">
        <v>45.063666666666684</v>
      </c>
      <c r="N1608" s="45">
        <v>59.547666666666672</v>
      </c>
      <c r="O1608" s="44">
        <v>39.158500000000004</v>
      </c>
      <c r="P1608" s="45">
        <v>0</v>
      </c>
      <c r="Q1608" s="44">
        <v>9.4681666666666651</v>
      </c>
      <c r="R1608" s="45">
        <v>14.234666666666671</v>
      </c>
      <c r="S1608" s="44">
        <v>13.380166666666659</v>
      </c>
      <c r="T1608" s="45">
        <v>69.102500000000006</v>
      </c>
      <c r="U1608" s="44">
        <v>40.375333333333323</v>
      </c>
      <c r="V1608" s="45">
        <v>31.056499999999993</v>
      </c>
      <c r="W1608" s="44">
        <v>28.394999999999992</v>
      </c>
      <c r="X1608" s="45">
        <v>0</v>
      </c>
      <c r="Y1608" s="44">
        <v>0</v>
      </c>
      <c r="Z1608" s="45">
        <v>0</v>
      </c>
      <c r="AA1608" s="44">
        <v>0</v>
      </c>
      <c r="AB1608" s="45">
        <v>0</v>
      </c>
      <c r="AC1608" s="54"/>
      <c r="AD1608" s="55">
        <f t="shared" si="412"/>
        <v>350.52783333333332</v>
      </c>
      <c r="AE1608" s="54"/>
    </row>
    <row r="1609" spans="2:31" x14ac:dyDescent="0.3">
      <c r="B1609" s="4" t="s">
        <v>120</v>
      </c>
      <c r="C1609" s="4"/>
      <c r="D1609" s="4"/>
      <c r="E1609" s="44">
        <v>0</v>
      </c>
      <c r="F1609" s="45">
        <v>0</v>
      </c>
      <c r="G1609" s="44">
        <v>0</v>
      </c>
      <c r="H1609" s="45">
        <v>0</v>
      </c>
      <c r="I1609" s="44">
        <v>0</v>
      </c>
      <c r="J1609" s="45">
        <v>0</v>
      </c>
      <c r="K1609" s="44">
        <v>0</v>
      </c>
      <c r="L1609" s="45">
        <v>0</v>
      </c>
      <c r="M1609" s="44">
        <v>15.950000000000003</v>
      </c>
      <c r="N1609" s="45">
        <v>18.949999999999989</v>
      </c>
      <c r="O1609" s="44">
        <v>0</v>
      </c>
      <c r="P1609" s="45">
        <v>0</v>
      </c>
      <c r="Q1609" s="44">
        <v>6.2199999999999989</v>
      </c>
      <c r="R1609" s="45">
        <v>14.780000000000001</v>
      </c>
      <c r="S1609" s="44">
        <v>7.3499999999999943</v>
      </c>
      <c r="T1609" s="45">
        <v>32.889999999999986</v>
      </c>
      <c r="U1609" s="44">
        <v>39.680000000000007</v>
      </c>
      <c r="V1609" s="45">
        <v>38.740000000000009</v>
      </c>
      <c r="W1609" s="44">
        <v>23.410000000000011</v>
      </c>
      <c r="X1609" s="45">
        <v>0</v>
      </c>
      <c r="Y1609" s="44">
        <v>0</v>
      </c>
      <c r="Z1609" s="45">
        <v>0</v>
      </c>
      <c r="AA1609" s="44">
        <v>0</v>
      </c>
      <c r="AB1609" s="45">
        <v>0</v>
      </c>
      <c r="AC1609" s="54"/>
      <c r="AD1609" s="55">
        <f t="shared" si="412"/>
        <v>197.97000000000003</v>
      </c>
      <c r="AE1609" s="54"/>
    </row>
    <row r="1610" spans="2:31" x14ac:dyDescent="0.3">
      <c r="B1610" s="4" t="s">
        <v>122</v>
      </c>
      <c r="C1610" s="4"/>
      <c r="D1610" s="4"/>
      <c r="E1610" s="44">
        <v>0</v>
      </c>
      <c r="F1610" s="45">
        <v>0</v>
      </c>
      <c r="G1610" s="44">
        <v>0</v>
      </c>
      <c r="H1610" s="45">
        <v>0</v>
      </c>
      <c r="I1610" s="44">
        <v>0</v>
      </c>
      <c r="J1610" s="45">
        <v>0</v>
      </c>
      <c r="K1610" s="44">
        <v>0</v>
      </c>
      <c r="L1610" s="45">
        <v>0</v>
      </c>
      <c r="M1610" s="44">
        <v>0.61716666666666664</v>
      </c>
      <c r="N1610" s="45">
        <v>2.4880000000000013</v>
      </c>
      <c r="O1610" s="44">
        <v>0</v>
      </c>
      <c r="P1610" s="45">
        <v>0</v>
      </c>
      <c r="Q1610" s="44">
        <v>0</v>
      </c>
      <c r="R1610" s="45">
        <v>0.12999999999999901</v>
      </c>
      <c r="S1610" s="44">
        <v>0.16999999999999993</v>
      </c>
      <c r="T1610" s="45">
        <v>2.42</v>
      </c>
      <c r="U1610" s="44">
        <v>5.0511666666666653</v>
      </c>
      <c r="V1610" s="45">
        <v>3.9431666666666656</v>
      </c>
      <c r="W1610" s="44">
        <v>1.9796666666666665</v>
      </c>
      <c r="X1610" s="45">
        <v>0</v>
      </c>
      <c r="Y1610" s="44">
        <v>0</v>
      </c>
      <c r="Z1610" s="45">
        <v>0</v>
      </c>
      <c r="AA1610" s="44">
        <v>0</v>
      </c>
      <c r="AB1610" s="45">
        <v>0</v>
      </c>
      <c r="AC1610" s="54"/>
      <c r="AD1610" s="55">
        <f t="shared" si="412"/>
        <v>16.799166666666665</v>
      </c>
      <c r="AE1610" s="54"/>
    </row>
    <row r="1611" spans="2:31" x14ac:dyDescent="0.3">
      <c r="B1611" s="4" t="s">
        <v>127</v>
      </c>
      <c r="C1611" s="4"/>
      <c r="D1611" s="4"/>
      <c r="E1611" s="44">
        <v>0</v>
      </c>
      <c r="F1611" s="45">
        <v>0</v>
      </c>
      <c r="G1611" s="44">
        <v>0</v>
      </c>
      <c r="H1611" s="45">
        <v>0</v>
      </c>
      <c r="I1611" s="44">
        <v>0</v>
      </c>
      <c r="J1611" s="45">
        <v>0</v>
      </c>
      <c r="K1611" s="44">
        <v>0</v>
      </c>
      <c r="L1611" s="45">
        <v>0</v>
      </c>
      <c r="M1611" s="44">
        <v>10.880333333333324</v>
      </c>
      <c r="N1611" s="45">
        <v>32.773833333333322</v>
      </c>
      <c r="O1611" s="44">
        <v>31.681166666666648</v>
      </c>
      <c r="P1611" s="45">
        <v>0</v>
      </c>
      <c r="Q1611" s="44">
        <v>31.495166666666666</v>
      </c>
      <c r="R1611" s="45">
        <v>44.039499999999997</v>
      </c>
      <c r="S1611" s="44">
        <v>29.291666666666675</v>
      </c>
      <c r="T1611" s="45">
        <v>70.323166666666651</v>
      </c>
      <c r="U1611" s="44">
        <v>84.804333333333346</v>
      </c>
      <c r="V1611" s="45">
        <v>25.144999999999996</v>
      </c>
      <c r="W1611" s="44">
        <v>3.047499999999999</v>
      </c>
      <c r="X1611" s="45">
        <v>0</v>
      </c>
      <c r="Y1611" s="44">
        <v>0</v>
      </c>
      <c r="Z1611" s="45">
        <v>0</v>
      </c>
      <c r="AA1611" s="44">
        <v>0</v>
      </c>
      <c r="AB1611" s="45">
        <v>0</v>
      </c>
      <c r="AC1611" s="54"/>
      <c r="AD1611" s="55">
        <f t="shared" si="412"/>
        <v>363.48166666666663</v>
      </c>
      <c r="AE1611" s="54"/>
    </row>
    <row r="1612" spans="2:31" x14ac:dyDescent="0.3">
      <c r="B1612" s="4" t="s">
        <v>301</v>
      </c>
      <c r="C1612" s="4"/>
      <c r="D1612" s="4"/>
      <c r="E1612" s="44">
        <v>0</v>
      </c>
      <c r="F1612" s="45">
        <v>0</v>
      </c>
      <c r="G1612" s="44">
        <v>0</v>
      </c>
      <c r="H1612" s="45">
        <v>0</v>
      </c>
      <c r="I1612" s="44">
        <v>0</v>
      </c>
      <c r="J1612" s="45">
        <v>0</v>
      </c>
      <c r="K1612" s="44">
        <v>0</v>
      </c>
      <c r="L1612" s="45">
        <v>0</v>
      </c>
      <c r="M1612" s="44">
        <v>4.8051666666666657</v>
      </c>
      <c r="N1612" s="45">
        <v>19.669000000000004</v>
      </c>
      <c r="O1612" s="44">
        <v>20.446833333333341</v>
      </c>
      <c r="P1612" s="45">
        <v>0</v>
      </c>
      <c r="Q1612" s="44">
        <v>18.525666666666663</v>
      </c>
      <c r="R1612" s="45">
        <v>21.88750000000001</v>
      </c>
      <c r="S1612" s="44">
        <v>21.895333333333344</v>
      </c>
      <c r="T1612" s="45">
        <v>22.088999999999999</v>
      </c>
      <c r="U1612" s="44">
        <v>21.598166666666657</v>
      </c>
      <c r="V1612" s="45">
        <v>20.894833333333338</v>
      </c>
      <c r="W1612" s="44">
        <v>13.999499999999992</v>
      </c>
      <c r="X1612" s="45">
        <v>0</v>
      </c>
      <c r="Y1612" s="44">
        <v>0</v>
      </c>
      <c r="Z1612" s="45">
        <v>0</v>
      </c>
      <c r="AA1612" s="44">
        <v>0</v>
      </c>
      <c r="AB1612" s="45">
        <v>0</v>
      </c>
      <c r="AC1612" s="54"/>
      <c r="AD1612" s="55">
        <f>SUM(E1612:AB1612)</f>
        <v>185.81100000000001</v>
      </c>
      <c r="AE1612" s="54"/>
    </row>
    <row r="1613" spans="2:31" x14ac:dyDescent="0.3">
      <c r="B1613" s="4" t="s">
        <v>302</v>
      </c>
      <c r="C1613" s="4"/>
      <c r="D1613" s="4"/>
      <c r="E1613" s="44">
        <v>0</v>
      </c>
      <c r="F1613" s="45">
        <v>0</v>
      </c>
      <c r="G1613" s="44">
        <v>0</v>
      </c>
      <c r="H1613" s="45">
        <v>0</v>
      </c>
      <c r="I1613" s="44">
        <v>0</v>
      </c>
      <c r="J1613" s="45">
        <v>0</v>
      </c>
      <c r="K1613" s="44">
        <v>0</v>
      </c>
      <c r="L1613" s="45">
        <v>0</v>
      </c>
      <c r="M1613" s="44">
        <v>1.0770000000000002</v>
      </c>
      <c r="N1613" s="45">
        <v>15.151833333333334</v>
      </c>
      <c r="O1613" s="44">
        <v>20.087333333333337</v>
      </c>
      <c r="P1613" s="45">
        <v>22.57</v>
      </c>
      <c r="Q1613" s="44">
        <v>22.571666666666665</v>
      </c>
      <c r="R1613" s="45">
        <v>25.077499999999986</v>
      </c>
      <c r="S1613" s="44">
        <v>22.567333333333313</v>
      </c>
      <c r="T1613" s="45">
        <v>22.592999999999996</v>
      </c>
      <c r="U1613" s="44">
        <v>17.542499999999986</v>
      </c>
      <c r="V1613" s="45">
        <v>10.060333333333334</v>
      </c>
      <c r="W1613" s="44">
        <v>0.76450000000000018</v>
      </c>
      <c r="X1613" s="45">
        <v>0</v>
      </c>
      <c r="Y1613" s="44">
        <v>0</v>
      </c>
      <c r="Z1613" s="45">
        <v>0</v>
      </c>
      <c r="AA1613" s="44">
        <v>0</v>
      </c>
      <c r="AB1613" s="45">
        <v>0</v>
      </c>
      <c r="AC1613" s="54"/>
      <c r="AD1613" s="55">
        <f>SUM(E1613:AB1613)</f>
        <v>180.06299999999996</v>
      </c>
      <c r="AE1613" s="54"/>
    </row>
    <row r="1614" spans="2:31" x14ac:dyDescent="0.3">
      <c r="B1614" s="4" t="s">
        <v>303</v>
      </c>
      <c r="C1614" s="4"/>
      <c r="D1614" s="4"/>
      <c r="E1614" s="44">
        <v>0</v>
      </c>
      <c r="F1614" s="45">
        <v>0</v>
      </c>
      <c r="G1614" s="44">
        <v>0</v>
      </c>
      <c r="H1614" s="45">
        <v>0</v>
      </c>
      <c r="I1614" s="44">
        <v>0</v>
      </c>
      <c r="J1614" s="45">
        <v>0</v>
      </c>
      <c r="K1614" s="44">
        <v>0</v>
      </c>
      <c r="L1614" s="45">
        <v>0</v>
      </c>
      <c r="M1614" s="44">
        <v>0</v>
      </c>
      <c r="N1614" s="45">
        <v>0</v>
      </c>
      <c r="O1614" s="44">
        <v>0</v>
      </c>
      <c r="P1614" s="45">
        <v>0</v>
      </c>
      <c r="Q1614" s="44">
        <v>0</v>
      </c>
      <c r="R1614" s="45">
        <v>0</v>
      </c>
      <c r="S1614" s="44">
        <v>0</v>
      </c>
      <c r="T1614" s="45">
        <v>0</v>
      </c>
      <c r="U1614" s="44">
        <v>0</v>
      </c>
      <c r="V1614" s="45">
        <v>0</v>
      </c>
      <c r="W1614" s="44">
        <v>0</v>
      </c>
      <c r="X1614" s="45">
        <v>0</v>
      </c>
      <c r="Y1614" s="44">
        <v>0</v>
      </c>
      <c r="Z1614" s="45">
        <v>0</v>
      </c>
      <c r="AA1614" s="44">
        <v>0</v>
      </c>
      <c r="AB1614" s="45">
        <v>0</v>
      </c>
      <c r="AC1614" s="54"/>
      <c r="AD1614" s="55">
        <f t="shared" ref="AD1614:AD1617" si="413">SUM(E1614:AB1614)</f>
        <v>0</v>
      </c>
      <c r="AE1614" s="54"/>
    </row>
    <row r="1615" spans="2:31" x14ac:dyDescent="0.3">
      <c r="B1615" s="4" t="s">
        <v>306</v>
      </c>
      <c r="C1615" s="4"/>
      <c r="D1615" s="4"/>
      <c r="E1615" s="44">
        <v>0</v>
      </c>
      <c r="F1615" s="45">
        <v>0</v>
      </c>
      <c r="G1615" s="44">
        <v>0</v>
      </c>
      <c r="H1615" s="45">
        <v>0</v>
      </c>
      <c r="I1615" s="44">
        <v>0</v>
      </c>
      <c r="J1615" s="45">
        <v>0</v>
      </c>
      <c r="K1615" s="44">
        <v>0</v>
      </c>
      <c r="L1615" s="45">
        <v>0</v>
      </c>
      <c r="M1615" s="44">
        <v>0</v>
      </c>
      <c r="N1615" s="45">
        <v>0</v>
      </c>
      <c r="O1615" s="44">
        <v>0</v>
      </c>
      <c r="P1615" s="45">
        <v>0</v>
      </c>
      <c r="Q1615" s="44">
        <v>0</v>
      </c>
      <c r="R1615" s="45">
        <v>0</v>
      </c>
      <c r="S1615" s="44">
        <v>0</v>
      </c>
      <c r="T1615" s="45">
        <v>0</v>
      </c>
      <c r="U1615" s="44">
        <v>0</v>
      </c>
      <c r="V1615" s="45">
        <v>0</v>
      </c>
      <c r="W1615" s="44">
        <v>0</v>
      </c>
      <c r="X1615" s="45">
        <v>0</v>
      </c>
      <c r="Y1615" s="44">
        <v>0</v>
      </c>
      <c r="Z1615" s="45">
        <v>0</v>
      </c>
      <c r="AA1615" s="44">
        <v>0</v>
      </c>
      <c r="AB1615" s="45">
        <v>0</v>
      </c>
      <c r="AC1615" s="54"/>
      <c r="AD1615" s="55">
        <f t="shared" si="413"/>
        <v>0</v>
      </c>
      <c r="AE1615" s="54"/>
    </row>
    <row r="1616" spans="2:31" x14ac:dyDescent="0.3">
      <c r="B1616" s="4" t="s">
        <v>307</v>
      </c>
      <c r="C1616" s="4"/>
      <c r="D1616" s="4"/>
      <c r="E1616" s="44">
        <v>0</v>
      </c>
      <c r="F1616" s="45">
        <v>0</v>
      </c>
      <c r="G1616" s="44">
        <v>0</v>
      </c>
      <c r="H1616" s="45">
        <v>0</v>
      </c>
      <c r="I1616" s="44">
        <v>0</v>
      </c>
      <c r="J1616" s="45">
        <v>0</v>
      </c>
      <c r="K1616" s="44">
        <v>0</v>
      </c>
      <c r="L1616" s="45">
        <v>0</v>
      </c>
      <c r="M1616" s="44">
        <v>0</v>
      </c>
      <c r="N1616" s="45">
        <v>0</v>
      </c>
      <c r="O1616" s="44">
        <v>0</v>
      </c>
      <c r="P1616" s="45">
        <v>0</v>
      </c>
      <c r="Q1616" s="44">
        <v>0</v>
      </c>
      <c r="R1616" s="45">
        <v>0</v>
      </c>
      <c r="S1616" s="44">
        <v>0</v>
      </c>
      <c r="T1616" s="45">
        <v>0</v>
      </c>
      <c r="U1616" s="44">
        <v>0</v>
      </c>
      <c r="V1616" s="45">
        <v>0</v>
      </c>
      <c r="W1616" s="44">
        <v>0</v>
      </c>
      <c r="X1616" s="45">
        <v>0</v>
      </c>
      <c r="Y1616" s="44">
        <v>0</v>
      </c>
      <c r="Z1616" s="45">
        <v>0</v>
      </c>
      <c r="AA1616" s="44">
        <v>0</v>
      </c>
      <c r="AB1616" s="45">
        <v>0</v>
      </c>
      <c r="AC1616" s="54"/>
      <c r="AD1616" s="55">
        <f t="shared" si="413"/>
        <v>0</v>
      </c>
      <c r="AE1616" s="54"/>
    </row>
    <row r="1617" spans="2:31" x14ac:dyDescent="0.3">
      <c r="B1617" s="4" t="s">
        <v>318</v>
      </c>
      <c r="C1617" s="4"/>
      <c r="D1617" s="4"/>
      <c r="E1617" s="44">
        <v>0</v>
      </c>
      <c r="F1617" s="45">
        <v>0</v>
      </c>
      <c r="G1617" s="44">
        <v>0</v>
      </c>
      <c r="H1617" s="45">
        <v>0</v>
      </c>
      <c r="I1617" s="44">
        <v>0</v>
      </c>
      <c r="J1617" s="45">
        <v>0</v>
      </c>
      <c r="K1617" s="44">
        <v>0</v>
      </c>
      <c r="L1617" s="45">
        <v>0.64300000000000013</v>
      </c>
      <c r="M1617" s="44">
        <v>19.907000000000004</v>
      </c>
      <c r="N1617" s="45">
        <v>46.200666666666685</v>
      </c>
      <c r="O1617" s="44">
        <v>61.027833333333305</v>
      </c>
      <c r="P1617" s="45">
        <v>0</v>
      </c>
      <c r="Q1617" s="44">
        <v>13.389333333333324</v>
      </c>
      <c r="R1617" s="45">
        <v>9.273166666666663</v>
      </c>
      <c r="S1617" s="44">
        <v>0.44483333333333402</v>
      </c>
      <c r="T1617" s="45">
        <v>0</v>
      </c>
      <c r="U1617" s="44">
        <v>0</v>
      </c>
      <c r="V1617" s="45">
        <v>0</v>
      </c>
      <c r="W1617" s="44">
        <v>0</v>
      </c>
      <c r="X1617" s="45">
        <v>0</v>
      </c>
      <c r="Y1617" s="44">
        <v>0</v>
      </c>
      <c r="Z1617" s="45">
        <v>0</v>
      </c>
      <c r="AA1617" s="44">
        <v>0</v>
      </c>
      <c r="AB1617" s="45">
        <v>0</v>
      </c>
      <c r="AC1617" s="54"/>
      <c r="AD1617" s="55">
        <f t="shared" si="413"/>
        <v>150.8858333333333</v>
      </c>
      <c r="AE1617" s="54"/>
    </row>
    <row r="1618" spans="2:31" x14ac:dyDescent="0.3">
      <c r="B1618" s="4" t="s">
        <v>319</v>
      </c>
      <c r="C1618" s="4"/>
      <c r="D1618" s="4"/>
      <c r="E1618" s="44">
        <v>0</v>
      </c>
      <c r="F1618" s="45">
        <v>0</v>
      </c>
      <c r="G1618" s="44">
        <v>0</v>
      </c>
      <c r="H1618" s="45">
        <v>0</v>
      </c>
      <c r="I1618" s="44">
        <v>0</v>
      </c>
      <c r="J1618" s="45">
        <v>0</v>
      </c>
      <c r="K1618" s="44">
        <v>0</v>
      </c>
      <c r="L1618" s="45">
        <v>0</v>
      </c>
      <c r="M1618" s="44">
        <v>0</v>
      </c>
      <c r="N1618" s="45">
        <v>0</v>
      </c>
      <c r="O1618" s="44">
        <v>0</v>
      </c>
      <c r="P1618" s="45">
        <v>0</v>
      </c>
      <c r="Q1618" s="44">
        <v>0</v>
      </c>
      <c r="R1618" s="45">
        <v>0</v>
      </c>
      <c r="S1618" s="44">
        <v>0</v>
      </c>
      <c r="T1618" s="45">
        <v>0</v>
      </c>
      <c r="U1618" s="44">
        <v>0</v>
      </c>
      <c r="V1618" s="45">
        <v>0</v>
      </c>
      <c r="W1618" s="44">
        <v>0</v>
      </c>
      <c r="X1618" s="45">
        <v>0</v>
      </c>
      <c r="Y1618" s="44">
        <v>0</v>
      </c>
      <c r="Z1618" s="45">
        <v>0</v>
      </c>
      <c r="AA1618" s="44">
        <v>0</v>
      </c>
      <c r="AB1618" s="45">
        <v>0</v>
      </c>
      <c r="AC1618" s="54"/>
      <c r="AD1618" s="55">
        <f>SUM(E1618:AB1618)</f>
        <v>0</v>
      </c>
      <c r="AE1618" s="54"/>
    </row>
    <row r="1619" spans="2:31" x14ac:dyDescent="0.3">
      <c r="B1619" s="12" t="s">
        <v>2</v>
      </c>
      <c r="C1619" s="12"/>
      <c r="D1619" s="12"/>
      <c r="E1619" s="13">
        <f>SUM(E1548:E1618)</f>
        <v>0</v>
      </c>
      <c r="F1619" s="13">
        <f t="shared" ref="F1619" si="414">SUM(F1548:F1618)</f>
        <v>0</v>
      </c>
      <c r="G1619" s="13">
        <f t="shared" ref="G1619" si="415">SUM(G1548:G1618)</f>
        <v>0</v>
      </c>
      <c r="H1619" s="13">
        <f t="shared" ref="H1619" si="416">SUM(H1548:H1618)</f>
        <v>0</v>
      </c>
      <c r="I1619" s="13">
        <f t="shared" ref="I1619" si="417">SUM(I1548:I1618)</f>
        <v>0</v>
      </c>
      <c r="J1619" s="13">
        <f t="shared" ref="J1619" si="418">SUM(J1548:J1618)</f>
        <v>0</v>
      </c>
      <c r="K1619" s="13">
        <f t="shared" ref="K1619" si="419">SUM(K1548:K1618)</f>
        <v>0</v>
      </c>
      <c r="L1619" s="13">
        <f t="shared" ref="L1619" si="420">SUM(L1548:L1618)</f>
        <v>49.857166666666664</v>
      </c>
      <c r="M1619" s="13">
        <f t="shared" ref="M1619" si="421">SUM(M1548:M1618)</f>
        <v>933.31100000000004</v>
      </c>
      <c r="N1619" s="13">
        <f t="shared" ref="N1619" si="422">SUM(N1548:N1618)</f>
        <v>988.37166666666678</v>
      </c>
      <c r="O1619" s="13">
        <f t="shared" ref="O1619" si="423">SUM(O1548:O1618)</f>
        <v>848.71789999999999</v>
      </c>
      <c r="P1619" s="13">
        <f t="shared" ref="P1619" si="424">SUM(P1548:P1618)</f>
        <v>435.21206666666666</v>
      </c>
      <c r="Q1619" s="13">
        <f t="shared" ref="Q1619" si="425">SUM(Q1548:Q1618)</f>
        <v>890.96123333333344</v>
      </c>
      <c r="R1619" s="13">
        <f t="shared" ref="R1619" si="426">SUM(R1548:R1618)</f>
        <v>1026.8054</v>
      </c>
      <c r="S1619" s="13">
        <f t="shared" ref="S1619" si="427">SUM(S1548:S1618)</f>
        <v>1065.1825666666668</v>
      </c>
      <c r="T1619" s="13">
        <f t="shared" ref="T1619" si="428">SUM(T1548:T1618)</f>
        <v>1143.4192333333333</v>
      </c>
      <c r="U1619" s="13">
        <f t="shared" ref="U1619" si="429">SUM(U1548:U1618)</f>
        <v>1219.9735666666668</v>
      </c>
      <c r="V1619" s="13">
        <f t="shared" ref="V1619" si="430">SUM(V1548:V1618)</f>
        <v>1063.9085666666667</v>
      </c>
      <c r="W1619" s="13">
        <f t="shared" ref="W1619" si="431">SUM(W1548:W1618)</f>
        <v>431.71</v>
      </c>
      <c r="X1619" s="13">
        <f t="shared" ref="X1619" si="432">SUM(X1548:X1618)</f>
        <v>0</v>
      </c>
      <c r="Y1619" s="13">
        <f t="shared" ref="Y1619" si="433">SUM(Y1548:Y1618)</f>
        <v>0</v>
      </c>
      <c r="Z1619" s="13">
        <f t="shared" ref="Z1619" si="434">SUM(Z1548:Z1618)</f>
        <v>0</v>
      </c>
      <c r="AA1619" s="13">
        <f t="shared" ref="AA1619" si="435">SUM(AA1548:AA1618)</f>
        <v>0</v>
      </c>
      <c r="AB1619" s="13">
        <f t="shared" ref="AB1619" si="436">SUM(AB1548:AB1618)</f>
        <v>0</v>
      </c>
      <c r="AC1619" s="116">
        <f>SUM(AC1548:AE1618)</f>
        <v>10097.430366666666</v>
      </c>
      <c r="AD1619" s="116"/>
      <c r="AE1619" s="116"/>
    </row>
    <row r="1620" spans="2:31" x14ac:dyDescent="0.3">
      <c r="B1620" s="14"/>
      <c r="C1620" s="15"/>
      <c r="D1620" s="16"/>
      <c r="E1620" s="16"/>
      <c r="F1620" s="16"/>
      <c r="G1620" s="16"/>
      <c r="H1620" s="16"/>
      <c r="I1620" s="16"/>
      <c r="J1620" s="16"/>
      <c r="K1620" s="16"/>
      <c r="L1620" s="16"/>
      <c r="M1620" s="16"/>
      <c r="N1620" s="16"/>
      <c r="O1620" s="16"/>
      <c r="P1620" s="16"/>
      <c r="Q1620" s="16"/>
      <c r="R1620" s="16"/>
      <c r="S1620" s="16"/>
      <c r="T1620" s="16"/>
      <c r="U1620" s="16"/>
      <c r="V1620" s="16"/>
      <c r="W1620" s="16"/>
      <c r="X1620" s="16"/>
      <c r="Y1620" s="16"/>
      <c r="Z1620" s="16"/>
      <c r="AA1620" s="16"/>
    </row>
    <row r="1621" spans="2:31" x14ac:dyDescent="0.3">
      <c r="B1621" s="14"/>
      <c r="C1621" s="15"/>
      <c r="D1621" s="16"/>
      <c r="E1621" s="16"/>
      <c r="F1621" s="16"/>
      <c r="G1621" s="16"/>
      <c r="H1621" s="16"/>
      <c r="I1621" s="16"/>
      <c r="J1621" s="16"/>
      <c r="K1621" s="16"/>
      <c r="L1621" s="16"/>
      <c r="M1621" s="16"/>
      <c r="N1621" s="16"/>
      <c r="O1621" s="16"/>
      <c r="P1621" s="16"/>
      <c r="Q1621" s="16"/>
      <c r="R1621" s="16"/>
      <c r="S1621" s="16"/>
      <c r="T1621" s="16"/>
      <c r="U1621" s="16"/>
      <c r="V1621" s="16"/>
      <c r="W1621" s="16"/>
      <c r="X1621" s="16"/>
      <c r="Y1621" s="16"/>
      <c r="Z1621" s="16"/>
      <c r="AA1621" s="16"/>
    </row>
    <row r="1622" spans="2:31" x14ac:dyDescent="0.3">
      <c r="B1622" s="8">
        <f>'Resumen-Mensual'!$Z$26</f>
        <v>45952</v>
      </c>
    </row>
    <row r="1623" spans="2:31" x14ac:dyDescent="0.3">
      <c r="B1623" s="8"/>
    </row>
    <row r="1624" spans="2:31" x14ac:dyDescent="0.3">
      <c r="B1624" s="9" t="s">
        <v>81</v>
      </c>
      <c r="C1624" s="10"/>
      <c r="D1624" s="10"/>
      <c r="E1624" s="11">
        <v>1</v>
      </c>
      <c r="F1624" s="11">
        <v>2</v>
      </c>
      <c r="G1624" s="11">
        <v>3</v>
      </c>
      <c r="H1624" s="11">
        <v>4</v>
      </c>
      <c r="I1624" s="11">
        <v>5</v>
      </c>
      <c r="J1624" s="11">
        <v>6</v>
      </c>
      <c r="K1624" s="11">
        <v>7</v>
      </c>
      <c r="L1624" s="11">
        <v>8</v>
      </c>
      <c r="M1624" s="11">
        <v>9</v>
      </c>
      <c r="N1624" s="11">
        <v>10</v>
      </c>
      <c r="O1624" s="11">
        <v>11</v>
      </c>
      <c r="P1624" s="11">
        <v>12</v>
      </c>
      <c r="Q1624" s="11">
        <v>13</v>
      </c>
      <c r="R1624" s="11">
        <v>14</v>
      </c>
      <c r="S1624" s="11">
        <v>15</v>
      </c>
      <c r="T1624" s="11">
        <v>16</v>
      </c>
      <c r="U1624" s="11">
        <v>17</v>
      </c>
      <c r="V1624" s="11">
        <v>18</v>
      </c>
      <c r="W1624" s="11">
        <v>19</v>
      </c>
      <c r="X1624" s="11">
        <v>20</v>
      </c>
      <c r="Y1624" s="11">
        <v>21</v>
      </c>
      <c r="Z1624" s="11">
        <v>22</v>
      </c>
      <c r="AA1624" s="11">
        <v>23</v>
      </c>
      <c r="AB1624" s="11">
        <v>24</v>
      </c>
      <c r="AC1624" s="100" t="s">
        <v>2</v>
      </c>
      <c r="AD1624" s="100"/>
      <c r="AE1624" s="100"/>
    </row>
    <row r="1625" spans="2:31" x14ac:dyDescent="0.3">
      <c r="B1625" s="14" t="s">
        <v>37</v>
      </c>
      <c r="C1625" s="4"/>
      <c r="D1625" s="4"/>
      <c r="E1625" s="44">
        <v>0</v>
      </c>
      <c r="F1625" s="45">
        <v>0</v>
      </c>
      <c r="G1625" s="44">
        <v>0</v>
      </c>
      <c r="H1625" s="45">
        <v>0</v>
      </c>
      <c r="I1625" s="44">
        <v>0</v>
      </c>
      <c r="J1625" s="45">
        <v>0</v>
      </c>
      <c r="K1625" s="44">
        <v>0</v>
      </c>
      <c r="L1625" s="45">
        <v>0.12999999999999998</v>
      </c>
      <c r="M1625" s="44">
        <v>0.67999999999999972</v>
      </c>
      <c r="N1625" s="45">
        <v>0.82000000000000028</v>
      </c>
      <c r="O1625" s="44">
        <v>1.1199999999999992</v>
      </c>
      <c r="P1625" s="45">
        <v>1.2799999999999994</v>
      </c>
      <c r="Q1625" s="44">
        <v>1.25</v>
      </c>
      <c r="R1625" s="45">
        <v>0.98000000000000043</v>
      </c>
      <c r="S1625" s="44">
        <v>1</v>
      </c>
      <c r="T1625" s="45">
        <v>0.89000000000000057</v>
      </c>
      <c r="U1625" s="44">
        <v>0.85000000000000053</v>
      </c>
      <c r="V1625" s="45">
        <v>0.82000000000000028</v>
      </c>
      <c r="W1625" s="44">
        <v>3.8266666666666631</v>
      </c>
      <c r="X1625" s="45">
        <v>0</v>
      </c>
      <c r="Y1625" s="44">
        <v>0</v>
      </c>
      <c r="Z1625" s="45">
        <v>0</v>
      </c>
      <c r="AA1625" s="44">
        <v>0</v>
      </c>
      <c r="AB1625" s="45">
        <v>0</v>
      </c>
      <c r="AC1625" s="56"/>
      <c r="AD1625" s="57">
        <f>SUM(E1625:AB1625)</f>
        <v>13.646666666666663</v>
      </c>
      <c r="AE1625" s="56"/>
    </row>
    <row r="1626" spans="2:31" x14ac:dyDescent="0.3">
      <c r="B1626" s="14" t="s">
        <v>38</v>
      </c>
      <c r="C1626" s="4"/>
      <c r="D1626" s="4"/>
      <c r="E1626" s="44">
        <v>0</v>
      </c>
      <c r="F1626" s="45">
        <v>0</v>
      </c>
      <c r="G1626" s="44">
        <v>0</v>
      </c>
      <c r="H1626" s="45">
        <v>0</v>
      </c>
      <c r="I1626" s="44">
        <v>0</v>
      </c>
      <c r="J1626" s="45">
        <v>0</v>
      </c>
      <c r="K1626" s="44">
        <v>0</v>
      </c>
      <c r="L1626" s="45">
        <v>0.27299999999999996</v>
      </c>
      <c r="M1626" s="44">
        <v>4.7400000000000038</v>
      </c>
      <c r="N1626" s="45">
        <v>0</v>
      </c>
      <c r="O1626" s="44">
        <v>0</v>
      </c>
      <c r="P1626" s="45">
        <v>0</v>
      </c>
      <c r="Q1626" s="44">
        <v>0</v>
      </c>
      <c r="R1626" s="45">
        <v>0</v>
      </c>
      <c r="S1626" s="44">
        <v>0</v>
      </c>
      <c r="T1626" s="45">
        <v>0</v>
      </c>
      <c r="U1626" s="44">
        <v>0</v>
      </c>
      <c r="V1626" s="45">
        <v>0</v>
      </c>
      <c r="W1626" s="44">
        <v>7.1306666666666576</v>
      </c>
      <c r="X1626" s="45">
        <v>0</v>
      </c>
      <c r="Y1626" s="44">
        <v>0</v>
      </c>
      <c r="Z1626" s="45">
        <v>0</v>
      </c>
      <c r="AA1626" s="44">
        <v>0</v>
      </c>
      <c r="AB1626" s="45">
        <v>0</v>
      </c>
      <c r="AC1626" s="54"/>
      <c r="AD1626" s="55">
        <f>SUM(E1626:AB1626)</f>
        <v>12.143666666666661</v>
      </c>
      <c r="AE1626" s="54"/>
    </row>
    <row r="1627" spans="2:31" x14ac:dyDescent="0.3">
      <c r="B1627" s="14" t="s">
        <v>39</v>
      </c>
      <c r="C1627" s="4"/>
      <c r="D1627" s="4"/>
      <c r="E1627" s="44">
        <v>0</v>
      </c>
      <c r="F1627" s="45">
        <v>0</v>
      </c>
      <c r="G1627" s="44">
        <v>0</v>
      </c>
      <c r="H1627" s="45">
        <v>0</v>
      </c>
      <c r="I1627" s="44">
        <v>0</v>
      </c>
      <c r="J1627" s="45">
        <v>0</v>
      </c>
      <c r="K1627" s="44">
        <v>0</v>
      </c>
      <c r="L1627" s="45">
        <v>9.0999999999999998E-2</v>
      </c>
      <c r="M1627" s="44">
        <v>1.152666666666667</v>
      </c>
      <c r="N1627" s="45">
        <v>0.39016666666666666</v>
      </c>
      <c r="O1627" s="44">
        <v>0.24883333333333382</v>
      </c>
      <c r="P1627" s="45">
        <v>2.1959999999999997</v>
      </c>
      <c r="Q1627" s="44">
        <v>6.6401666666666666</v>
      </c>
      <c r="R1627" s="45">
        <v>5.7410000000000014</v>
      </c>
      <c r="S1627" s="44">
        <v>4.4038333333333348</v>
      </c>
      <c r="T1627" s="45">
        <v>3.4518333333333335</v>
      </c>
      <c r="U1627" s="44">
        <v>1.949833333333334</v>
      </c>
      <c r="V1627" s="45">
        <v>0.41083333333333322</v>
      </c>
      <c r="W1627" s="44">
        <v>0.5734999999999999</v>
      </c>
      <c r="X1627" s="45">
        <v>0</v>
      </c>
      <c r="Y1627" s="44">
        <v>0</v>
      </c>
      <c r="Z1627" s="45">
        <v>0</v>
      </c>
      <c r="AA1627" s="44">
        <v>0</v>
      </c>
      <c r="AB1627" s="45">
        <v>0</v>
      </c>
      <c r="AC1627" s="54"/>
      <c r="AD1627" s="55">
        <f t="shared" ref="AD1627:AD1688" si="437">SUM(E1627:AB1627)</f>
        <v>27.24966666666667</v>
      </c>
      <c r="AE1627" s="54"/>
    </row>
    <row r="1628" spans="2:31" x14ac:dyDescent="0.3">
      <c r="B1628" s="14" t="s">
        <v>40</v>
      </c>
      <c r="C1628" s="4"/>
      <c r="D1628" s="4"/>
      <c r="E1628" s="44">
        <v>0</v>
      </c>
      <c r="F1628" s="45">
        <v>0</v>
      </c>
      <c r="G1628" s="44">
        <v>0</v>
      </c>
      <c r="H1628" s="45">
        <v>0</v>
      </c>
      <c r="I1628" s="44">
        <v>0</v>
      </c>
      <c r="J1628" s="45">
        <v>0</v>
      </c>
      <c r="K1628" s="44">
        <v>0</v>
      </c>
      <c r="L1628" s="45">
        <v>0</v>
      </c>
      <c r="M1628" s="44">
        <v>0</v>
      </c>
      <c r="N1628" s="45">
        <v>0</v>
      </c>
      <c r="O1628" s="44">
        <v>0</v>
      </c>
      <c r="P1628" s="45">
        <v>0</v>
      </c>
      <c r="Q1628" s="44">
        <v>0</v>
      </c>
      <c r="R1628" s="45">
        <v>0</v>
      </c>
      <c r="S1628" s="44">
        <v>0</v>
      </c>
      <c r="T1628" s="45">
        <v>0</v>
      </c>
      <c r="U1628" s="44">
        <v>0</v>
      </c>
      <c r="V1628" s="45">
        <v>0</v>
      </c>
      <c r="W1628" s="44">
        <v>0</v>
      </c>
      <c r="X1628" s="45">
        <v>0</v>
      </c>
      <c r="Y1628" s="44">
        <v>0</v>
      </c>
      <c r="Z1628" s="45">
        <v>0</v>
      </c>
      <c r="AA1628" s="44">
        <v>0</v>
      </c>
      <c r="AB1628" s="45">
        <v>0</v>
      </c>
      <c r="AC1628" s="54"/>
      <c r="AD1628" s="55">
        <f t="shared" si="437"/>
        <v>0</v>
      </c>
      <c r="AE1628" s="54"/>
    </row>
    <row r="1629" spans="2:31" x14ac:dyDescent="0.3">
      <c r="B1629" s="14" t="s">
        <v>41</v>
      </c>
      <c r="C1629" s="4"/>
      <c r="D1629" s="4"/>
      <c r="E1629" s="44">
        <v>0</v>
      </c>
      <c r="F1629" s="45">
        <v>0</v>
      </c>
      <c r="G1629" s="44">
        <v>0</v>
      </c>
      <c r="H1629" s="45">
        <v>0</v>
      </c>
      <c r="I1629" s="44">
        <v>0</v>
      </c>
      <c r="J1629" s="45">
        <v>0</v>
      </c>
      <c r="K1629" s="44">
        <v>0</v>
      </c>
      <c r="L1629" s="45">
        <v>0</v>
      </c>
      <c r="M1629" s="44">
        <v>10.983833333333333</v>
      </c>
      <c r="N1629" s="45">
        <v>7.9315000000000033</v>
      </c>
      <c r="O1629" s="44">
        <v>4.9158333333333308</v>
      </c>
      <c r="P1629" s="45">
        <v>2.5994999999999981</v>
      </c>
      <c r="Q1629" s="44">
        <v>0.38983333333333597</v>
      </c>
      <c r="R1629" s="45">
        <v>0.11499999999999962</v>
      </c>
      <c r="S1629" s="44">
        <v>0.87416666666666931</v>
      </c>
      <c r="T1629" s="45">
        <v>0.11899999999999977</v>
      </c>
      <c r="U1629" s="44">
        <v>2.3458333333333319</v>
      </c>
      <c r="V1629" s="45">
        <v>3.1898333333333349</v>
      </c>
      <c r="W1629" s="44">
        <v>2.1813333333333329</v>
      </c>
      <c r="X1629" s="45">
        <v>0</v>
      </c>
      <c r="Y1629" s="44">
        <v>0</v>
      </c>
      <c r="Z1629" s="45">
        <v>0</v>
      </c>
      <c r="AA1629" s="44">
        <v>0</v>
      </c>
      <c r="AB1629" s="45">
        <v>0</v>
      </c>
      <c r="AC1629" s="54"/>
      <c r="AD1629" s="55">
        <f t="shared" si="437"/>
        <v>35.645666666666671</v>
      </c>
      <c r="AE1629" s="54"/>
    </row>
    <row r="1630" spans="2:31" x14ac:dyDescent="0.3">
      <c r="B1630" s="14" t="s">
        <v>42</v>
      </c>
      <c r="C1630" s="4"/>
      <c r="D1630" s="4"/>
      <c r="E1630" s="44">
        <v>0</v>
      </c>
      <c r="F1630" s="45">
        <v>0</v>
      </c>
      <c r="G1630" s="44">
        <v>0</v>
      </c>
      <c r="H1630" s="45">
        <v>0</v>
      </c>
      <c r="I1630" s="44">
        <v>0</v>
      </c>
      <c r="J1630" s="45">
        <v>0</v>
      </c>
      <c r="K1630" s="44">
        <v>0</v>
      </c>
      <c r="L1630" s="45">
        <v>0</v>
      </c>
      <c r="M1630" s="44">
        <v>14.395000000000003</v>
      </c>
      <c r="N1630" s="45">
        <v>34.946333333333321</v>
      </c>
      <c r="O1630" s="44">
        <v>34.094999999999999</v>
      </c>
      <c r="P1630" s="45">
        <v>31.510833333333334</v>
      </c>
      <c r="Q1630" s="44">
        <v>28.850166666666674</v>
      </c>
      <c r="R1630" s="45">
        <v>28.477500000000031</v>
      </c>
      <c r="S1630" s="44">
        <v>20.928166666666666</v>
      </c>
      <c r="T1630" s="45">
        <v>20.888500000000008</v>
      </c>
      <c r="U1630" s="44">
        <v>22.516999999999999</v>
      </c>
      <c r="V1630" s="45">
        <v>29.482166666666679</v>
      </c>
      <c r="W1630" s="44">
        <v>13.498000000000006</v>
      </c>
      <c r="X1630" s="45">
        <v>0</v>
      </c>
      <c r="Y1630" s="44">
        <v>0</v>
      </c>
      <c r="Z1630" s="45">
        <v>0</v>
      </c>
      <c r="AA1630" s="44">
        <v>0</v>
      </c>
      <c r="AB1630" s="45">
        <v>0</v>
      </c>
      <c r="AC1630" s="54"/>
      <c r="AD1630" s="55">
        <f t="shared" si="437"/>
        <v>279.58866666666671</v>
      </c>
      <c r="AE1630" s="54"/>
    </row>
    <row r="1631" spans="2:31" x14ac:dyDescent="0.3">
      <c r="B1631" s="14" t="s">
        <v>43</v>
      </c>
      <c r="C1631" s="4"/>
      <c r="D1631" s="4"/>
      <c r="E1631" s="44">
        <v>0</v>
      </c>
      <c r="F1631" s="45">
        <v>0</v>
      </c>
      <c r="G1631" s="44">
        <v>0</v>
      </c>
      <c r="H1631" s="45">
        <v>0</v>
      </c>
      <c r="I1631" s="44">
        <v>0</v>
      </c>
      <c r="J1631" s="45">
        <v>0</v>
      </c>
      <c r="K1631" s="44">
        <v>0</v>
      </c>
      <c r="L1631" s="45">
        <v>0</v>
      </c>
      <c r="M1631" s="44">
        <v>0</v>
      </c>
      <c r="N1631" s="45">
        <v>0</v>
      </c>
      <c r="O1631" s="44">
        <v>0</v>
      </c>
      <c r="P1631" s="45">
        <v>0</v>
      </c>
      <c r="Q1631" s="44">
        <v>0</v>
      </c>
      <c r="R1631" s="45">
        <v>0</v>
      </c>
      <c r="S1631" s="44">
        <v>0</v>
      </c>
      <c r="T1631" s="45">
        <v>0</v>
      </c>
      <c r="U1631" s="44">
        <v>0</v>
      </c>
      <c r="V1631" s="45">
        <v>0</v>
      </c>
      <c r="W1631" s="44">
        <v>0</v>
      </c>
      <c r="X1631" s="45">
        <v>0</v>
      </c>
      <c r="Y1631" s="44">
        <v>0</v>
      </c>
      <c r="Z1631" s="45">
        <v>0</v>
      </c>
      <c r="AA1631" s="44">
        <v>0</v>
      </c>
      <c r="AB1631" s="45">
        <v>0</v>
      </c>
      <c r="AC1631" s="54"/>
      <c r="AD1631" s="55">
        <f t="shared" si="437"/>
        <v>0</v>
      </c>
      <c r="AE1631" s="54"/>
    </row>
    <row r="1632" spans="2:31" x14ac:dyDescent="0.3">
      <c r="B1632" s="14" t="s">
        <v>44</v>
      </c>
      <c r="C1632" s="4"/>
      <c r="D1632" s="4"/>
      <c r="E1632" s="44">
        <v>0</v>
      </c>
      <c r="F1632" s="45">
        <v>0</v>
      </c>
      <c r="G1632" s="44">
        <v>0</v>
      </c>
      <c r="H1632" s="45">
        <v>0</v>
      </c>
      <c r="I1632" s="44">
        <v>0</v>
      </c>
      <c r="J1632" s="45">
        <v>0</v>
      </c>
      <c r="K1632" s="44">
        <v>0</v>
      </c>
      <c r="L1632" s="45">
        <v>0</v>
      </c>
      <c r="M1632" s="44">
        <v>12.588333333333336</v>
      </c>
      <c r="N1632" s="45">
        <v>12.082999999999997</v>
      </c>
      <c r="O1632" s="44">
        <v>3.8666666666666787E-2</v>
      </c>
      <c r="P1632" s="45">
        <v>0</v>
      </c>
      <c r="Q1632" s="44">
        <v>0</v>
      </c>
      <c r="R1632" s="45">
        <v>0</v>
      </c>
      <c r="S1632" s="44">
        <v>0</v>
      </c>
      <c r="T1632" s="45">
        <v>0</v>
      </c>
      <c r="U1632" s="44">
        <v>0.51066666666666682</v>
      </c>
      <c r="V1632" s="45">
        <v>13.87066666666666</v>
      </c>
      <c r="W1632" s="44">
        <v>16.275000000000006</v>
      </c>
      <c r="X1632" s="45">
        <v>0</v>
      </c>
      <c r="Y1632" s="44">
        <v>0</v>
      </c>
      <c r="Z1632" s="45">
        <v>0</v>
      </c>
      <c r="AA1632" s="44">
        <v>0</v>
      </c>
      <c r="AB1632" s="45">
        <v>0</v>
      </c>
      <c r="AC1632" s="54"/>
      <c r="AD1632" s="55">
        <f t="shared" si="437"/>
        <v>55.36633333333333</v>
      </c>
      <c r="AE1632" s="54"/>
    </row>
    <row r="1633" spans="2:31" x14ac:dyDescent="0.3">
      <c r="B1633" s="14" t="s">
        <v>45</v>
      </c>
      <c r="C1633" s="4"/>
      <c r="D1633" s="4"/>
      <c r="E1633" s="44">
        <v>0</v>
      </c>
      <c r="F1633" s="45">
        <v>0</v>
      </c>
      <c r="G1633" s="44">
        <v>0</v>
      </c>
      <c r="H1633" s="45">
        <v>0</v>
      </c>
      <c r="I1633" s="44">
        <v>0</v>
      </c>
      <c r="J1633" s="45">
        <v>0</v>
      </c>
      <c r="K1633" s="44">
        <v>0</v>
      </c>
      <c r="L1633" s="45">
        <v>0</v>
      </c>
      <c r="M1633" s="44">
        <v>4.3385000000000069</v>
      </c>
      <c r="N1633" s="45">
        <v>6.4644999999999966</v>
      </c>
      <c r="O1633" s="44">
        <v>32.518833333333333</v>
      </c>
      <c r="P1633" s="45">
        <v>34.057833333333328</v>
      </c>
      <c r="Q1633" s="44">
        <v>25.734833333333338</v>
      </c>
      <c r="R1633" s="45">
        <v>22.966499999999993</v>
      </c>
      <c r="S1633" s="44">
        <v>24.134999999999994</v>
      </c>
      <c r="T1633" s="45">
        <v>22.697833333333332</v>
      </c>
      <c r="U1633" s="44">
        <v>12.459833333333325</v>
      </c>
      <c r="V1633" s="45">
        <v>2.9084999999999992</v>
      </c>
      <c r="W1633" s="44">
        <v>1.7806666666666673</v>
      </c>
      <c r="X1633" s="45">
        <v>0</v>
      </c>
      <c r="Y1633" s="44">
        <v>0</v>
      </c>
      <c r="Z1633" s="45">
        <v>0</v>
      </c>
      <c r="AA1633" s="44">
        <v>0</v>
      </c>
      <c r="AB1633" s="45">
        <v>0</v>
      </c>
      <c r="AC1633" s="54"/>
      <c r="AD1633" s="55">
        <f t="shared" si="437"/>
        <v>190.06283333333334</v>
      </c>
      <c r="AE1633" s="54"/>
    </row>
    <row r="1634" spans="2:31" x14ac:dyDescent="0.3">
      <c r="B1634" s="14" t="s">
        <v>46</v>
      </c>
      <c r="C1634" s="4"/>
      <c r="D1634" s="4"/>
      <c r="E1634" s="44">
        <v>0</v>
      </c>
      <c r="F1634" s="45">
        <v>0</v>
      </c>
      <c r="G1634" s="44">
        <v>0</v>
      </c>
      <c r="H1634" s="45">
        <v>0</v>
      </c>
      <c r="I1634" s="44">
        <v>0</v>
      </c>
      <c r="J1634" s="45">
        <v>0</v>
      </c>
      <c r="K1634" s="44">
        <v>0</v>
      </c>
      <c r="L1634" s="45">
        <v>0</v>
      </c>
      <c r="M1634" s="44">
        <v>26.559833333333334</v>
      </c>
      <c r="N1634" s="45">
        <v>36.201666666666632</v>
      </c>
      <c r="O1634" s="44">
        <v>30.886000000000006</v>
      </c>
      <c r="P1634" s="45">
        <v>24.022499999999983</v>
      </c>
      <c r="Q1634" s="44">
        <v>19.454833333333365</v>
      </c>
      <c r="R1634" s="45">
        <v>19.405333333333338</v>
      </c>
      <c r="S1634" s="44">
        <v>17.078499999999998</v>
      </c>
      <c r="T1634" s="45">
        <v>20.765666666666661</v>
      </c>
      <c r="U1634" s="44">
        <v>27.891166666666663</v>
      </c>
      <c r="V1634" s="45">
        <v>32.431166666666655</v>
      </c>
      <c r="W1634" s="44">
        <v>20.961000000000006</v>
      </c>
      <c r="X1634" s="45">
        <v>0</v>
      </c>
      <c r="Y1634" s="44">
        <v>0</v>
      </c>
      <c r="Z1634" s="45">
        <v>0</v>
      </c>
      <c r="AA1634" s="44">
        <v>0</v>
      </c>
      <c r="AB1634" s="45">
        <v>0</v>
      </c>
      <c r="AC1634" s="54"/>
      <c r="AD1634" s="55">
        <f t="shared" si="437"/>
        <v>275.65766666666661</v>
      </c>
      <c r="AE1634" s="54"/>
    </row>
    <row r="1635" spans="2:31" x14ac:dyDescent="0.3">
      <c r="B1635" s="14" t="s">
        <v>47</v>
      </c>
      <c r="C1635" s="4"/>
      <c r="D1635" s="4"/>
      <c r="E1635" s="44">
        <v>0</v>
      </c>
      <c r="F1635" s="45">
        <v>0</v>
      </c>
      <c r="G1635" s="44">
        <v>0</v>
      </c>
      <c r="H1635" s="45">
        <v>0</v>
      </c>
      <c r="I1635" s="44">
        <v>0</v>
      </c>
      <c r="J1635" s="45">
        <v>0</v>
      </c>
      <c r="K1635" s="44">
        <v>0</v>
      </c>
      <c r="L1635" s="45">
        <v>0.8038333333333334</v>
      </c>
      <c r="M1635" s="44">
        <v>3.120000000000001</v>
      </c>
      <c r="N1635" s="45">
        <v>4.9800000000000004</v>
      </c>
      <c r="O1635" s="44">
        <v>4.7699999999999996</v>
      </c>
      <c r="P1635" s="45">
        <v>4.2399999999999984</v>
      </c>
      <c r="Q1635" s="44">
        <v>3.8100000000000023</v>
      </c>
      <c r="R1635" s="45">
        <v>5.93</v>
      </c>
      <c r="S1635" s="44">
        <v>10.83</v>
      </c>
      <c r="T1635" s="45">
        <v>10.85</v>
      </c>
      <c r="U1635" s="44">
        <v>10.81</v>
      </c>
      <c r="V1635" s="45">
        <v>10.91</v>
      </c>
      <c r="W1635" s="44">
        <v>15.539999999999987</v>
      </c>
      <c r="X1635" s="45">
        <v>0</v>
      </c>
      <c r="Y1635" s="44">
        <v>0</v>
      </c>
      <c r="Z1635" s="45">
        <v>0</v>
      </c>
      <c r="AA1635" s="44">
        <v>0</v>
      </c>
      <c r="AB1635" s="45">
        <v>0</v>
      </c>
      <c r="AC1635" s="54"/>
      <c r="AD1635" s="55">
        <f t="shared" si="437"/>
        <v>86.593833333333336</v>
      </c>
      <c r="AE1635" s="54"/>
    </row>
    <row r="1636" spans="2:31" x14ac:dyDescent="0.3">
      <c r="B1636" s="14" t="s">
        <v>48</v>
      </c>
      <c r="C1636" s="4"/>
      <c r="D1636" s="4"/>
      <c r="E1636" s="44">
        <v>0</v>
      </c>
      <c r="F1636" s="45">
        <v>0</v>
      </c>
      <c r="G1636" s="44">
        <v>0</v>
      </c>
      <c r="H1636" s="45">
        <v>0</v>
      </c>
      <c r="I1636" s="44">
        <v>0</v>
      </c>
      <c r="J1636" s="45">
        <v>0</v>
      </c>
      <c r="K1636" s="44">
        <v>0</v>
      </c>
      <c r="L1636" s="45">
        <v>0</v>
      </c>
      <c r="M1636" s="44">
        <v>5.6835000000000031</v>
      </c>
      <c r="N1636" s="45">
        <v>10.240000000000006</v>
      </c>
      <c r="O1636" s="44">
        <v>10.610166666666668</v>
      </c>
      <c r="P1636" s="45">
        <v>10.44866666666667</v>
      </c>
      <c r="Q1636" s="44">
        <v>10.241500000000004</v>
      </c>
      <c r="R1636" s="45">
        <v>10.76633333333333</v>
      </c>
      <c r="S1636" s="44">
        <v>12.719999999999999</v>
      </c>
      <c r="T1636" s="45">
        <v>12.835333333333331</v>
      </c>
      <c r="U1636" s="44">
        <v>13.117999999999997</v>
      </c>
      <c r="V1636" s="45">
        <v>12.379999999999997</v>
      </c>
      <c r="W1636" s="44">
        <v>4.9528333333333334</v>
      </c>
      <c r="X1636" s="45">
        <v>0</v>
      </c>
      <c r="Y1636" s="44">
        <v>0</v>
      </c>
      <c r="Z1636" s="45">
        <v>0</v>
      </c>
      <c r="AA1636" s="44">
        <v>0</v>
      </c>
      <c r="AB1636" s="45">
        <v>0</v>
      </c>
      <c r="AC1636" s="54"/>
      <c r="AD1636" s="55">
        <f t="shared" si="437"/>
        <v>113.99633333333333</v>
      </c>
      <c r="AE1636" s="54"/>
    </row>
    <row r="1637" spans="2:31" x14ac:dyDescent="0.3">
      <c r="B1637" s="14" t="s">
        <v>49</v>
      </c>
      <c r="C1637" s="4"/>
      <c r="D1637" s="4"/>
      <c r="E1637" s="44">
        <v>0</v>
      </c>
      <c r="F1637" s="45">
        <v>0</v>
      </c>
      <c r="G1637" s="44">
        <v>0</v>
      </c>
      <c r="H1637" s="45">
        <v>0</v>
      </c>
      <c r="I1637" s="44">
        <v>0</v>
      </c>
      <c r="J1637" s="45">
        <v>0</v>
      </c>
      <c r="K1637" s="44">
        <v>0</v>
      </c>
      <c r="L1637" s="45">
        <v>0</v>
      </c>
      <c r="M1637" s="44">
        <v>35.230000000000004</v>
      </c>
      <c r="N1637" s="45">
        <v>89.605666666666679</v>
      </c>
      <c r="O1637" s="44">
        <v>81.78</v>
      </c>
      <c r="P1637" s="45">
        <v>62.489999999999981</v>
      </c>
      <c r="Q1637" s="44">
        <v>53.509999999999991</v>
      </c>
      <c r="R1637" s="45">
        <v>54.47</v>
      </c>
      <c r="S1637" s="44">
        <v>51.97999999999999</v>
      </c>
      <c r="T1637" s="45">
        <v>64.419999999999987</v>
      </c>
      <c r="U1637" s="44">
        <v>78.41</v>
      </c>
      <c r="V1637" s="45">
        <v>96.360166666666672</v>
      </c>
      <c r="W1637" s="44">
        <v>22.766999999999999</v>
      </c>
      <c r="X1637" s="45">
        <v>0</v>
      </c>
      <c r="Y1637" s="44">
        <v>0</v>
      </c>
      <c r="Z1637" s="45">
        <v>0</v>
      </c>
      <c r="AA1637" s="44">
        <v>0</v>
      </c>
      <c r="AB1637" s="45">
        <v>0</v>
      </c>
      <c r="AC1637" s="54"/>
      <c r="AD1637" s="55">
        <f t="shared" si="437"/>
        <v>691.02283333333344</v>
      </c>
      <c r="AE1637" s="54"/>
    </row>
    <row r="1638" spans="2:31" x14ac:dyDescent="0.3">
      <c r="B1638" s="14" t="s">
        <v>50</v>
      </c>
      <c r="C1638" s="4"/>
      <c r="D1638" s="4"/>
      <c r="E1638" s="44">
        <v>0</v>
      </c>
      <c r="F1638" s="45">
        <v>0</v>
      </c>
      <c r="G1638" s="44">
        <v>0</v>
      </c>
      <c r="H1638" s="45">
        <v>0</v>
      </c>
      <c r="I1638" s="44">
        <v>0</v>
      </c>
      <c r="J1638" s="45">
        <v>0</v>
      </c>
      <c r="K1638" s="44">
        <v>0</v>
      </c>
      <c r="L1638" s="45">
        <v>0</v>
      </c>
      <c r="M1638" s="44">
        <v>7.9833333333333437E-2</v>
      </c>
      <c r="N1638" s="45">
        <v>0</v>
      </c>
      <c r="O1638" s="44">
        <v>0.55533333333333357</v>
      </c>
      <c r="P1638" s="45">
        <v>25.891333333333325</v>
      </c>
      <c r="Q1638" s="44">
        <v>27.458666666666694</v>
      </c>
      <c r="R1638" s="45">
        <v>13.935499999999982</v>
      </c>
      <c r="S1638" s="44">
        <v>12.911833333333334</v>
      </c>
      <c r="T1638" s="45">
        <v>6.588999999999996</v>
      </c>
      <c r="U1638" s="44">
        <v>2.8660000000000045</v>
      </c>
      <c r="V1638" s="45">
        <v>4.3058333333333332</v>
      </c>
      <c r="W1638" s="44">
        <v>5.8910000000000009</v>
      </c>
      <c r="X1638" s="45">
        <v>0</v>
      </c>
      <c r="Y1638" s="44">
        <v>0</v>
      </c>
      <c r="Z1638" s="45">
        <v>0</v>
      </c>
      <c r="AA1638" s="44">
        <v>0</v>
      </c>
      <c r="AB1638" s="45">
        <v>0</v>
      </c>
      <c r="AC1638" s="54"/>
      <c r="AD1638" s="55">
        <f t="shared" si="437"/>
        <v>100.48433333333334</v>
      </c>
      <c r="AE1638" s="54"/>
    </row>
    <row r="1639" spans="2:31" x14ac:dyDescent="0.3">
      <c r="B1639" s="14" t="s">
        <v>109</v>
      </c>
      <c r="C1639" s="4"/>
      <c r="D1639" s="4"/>
      <c r="E1639" s="44">
        <v>0</v>
      </c>
      <c r="F1639" s="45">
        <v>0</v>
      </c>
      <c r="G1639" s="44">
        <v>0</v>
      </c>
      <c r="H1639" s="45">
        <v>0</v>
      </c>
      <c r="I1639" s="44">
        <v>0</v>
      </c>
      <c r="J1639" s="45">
        <v>0</v>
      </c>
      <c r="K1639" s="44">
        <v>0</v>
      </c>
      <c r="L1639" s="45">
        <v>0</v>
      </c>
      <c r="M1639" s="44">
        <v>20.510333333333339</v>
      </c>
      <c r="N1639" s="45">
        <v>21.096166666666658</v>
      </c>
      <c r="O1639" s="44">
        <v>16.739333333333317</v>
      </c>
      <c r="P1639" s="45">
        <v>11.989999999999995</v>
      </c>
      <c r="Q1639" s="44">
        <v>8.7900000000000063</v>
      </c>
      <c r="R1639" s="45">
        <v>9.2899999999999991</v>
      </c>
      <c r="S1639" s="44">
        <v>8.2000000000000028</v>
      </c>
      <c r="T1639" s="45">
        <v>8.64</v>
      </c>
      <c r="U1639" s="44">
        <v>13.441166666666666</v>
      </c>
      <c r="V1639" s="45">
        <v>13.779000000000005</v>
      </c>
      <c r="W1639" s="44">
        <v>6.6521666666666652</v>
      </c>
      <c r="X1639" s="45">
        <v>0</v>
      </c>
      <c r="Y1639" s="44">
        <v>0</v>
      </c>
      <c r="Z1639" s="45">
        <v>0</v>
      </c>
      <c r="AA1639" s="44">
        <v>0</v>
      </c>
      <c r="AB1639" s="45">
        <v>0</v>
      </c>
      <c r="AC1639" s="54"/>
      <c r="AD1639" s="55">
        <f t="shared" si="437"/>
        <v>139.12816666666666</v>
      </c>
      <c r="AE1639" s="54"/>
    </row>
    <row r="1640" spans="2:31" x14ac:dyDescent="0.3">
      <c r="B1640" s="14" t="s">
        <v>51</v>
      </c>
      <c r="C1640" s="4"/>
      <c r="D1640" s="4"/>
      <c r="E1640" s="44">
        <v>0</v>
      </c>
      <c r="F1640" s="45">
        <v>0</v>
      </c>
      <c r="G1640" s="44">
        <v>0</v>
      </c>
      <c r="H1640" s="45">
        <v>0</v>
      </c>
      <c r="I1640" s="44">
        <v>0</v>
      </c>
      <c r="J1640" s="45">
        <v>0</v>
      </c>
      <c r="K1640" s="44">
        <v>0</v>
      </c>
      <c r="L1640" s="45">
        <v>0</v>
      </c>
      <c r="M1640" s="44">
        <v>51.747666666666674</v>
      </c>
      <c r="N1640" s="45">
        <v>104.71516666666669</v>
      </c>
      <c r="O1640" s="44">
        <v>106.22616666666666</v>
      </c>
      <c r="P1640" s="45">
        <v>93.867000000000004</v>
      </c>
      <c r="Q1640" s="44">
        <v>96.75</v>
      </c>
      <c r="R1640" s="45">
        <v>96.760000000000133</v>
      </c>
      <c r="S1640" s="44">
        <v>96.319999999999951</v>
      </c>
      <c r="T1640" s="45">
        <v>93.72</v>
      </c>
      <c r="U1640" s="44">
        <v>91.840000000000074</v>
      </c>
      <c r="V1640" s="45">
        <v>90.935833333333306</v>
      </c>
      <c r="W1640" s="44">
        <v>39.956999999999979</v>
      </c>
      <c r="X1640" s="45">
        <v>0</v>
      </c>
      <c r="Y1640" s="44">
        <v>0</v>
      </c>
      <c r="Z1640" s="45">
        <v>0</v>
      </c>
      <c r="AA1640" s="44">
        <v>0</v>
      </c>
      <c r="AB1640" s="45">
        <v>0</v>
      </c>
      <c r="AC1640" s="54"/>
      <c r="AD1640" s="55">
        <f t="shared" si="437"/>
        <v>962.83883333333347</v>
      </c>
      <c r="AE1640" s="54"/>
    </row>
    <row r="1641" spans="2:31" x14ac:dyDescent="0.3">
      <c r="B1641" s="14" t="s">
        <v>52</v>
      </c>
      <c r="C1641" s="4"/>
      <c r="D1641" s="4"/>
      <c r="E1641" s="44">
        <v>0</v>
      </c>
      <c r="F1641" s="45">
        <v>0</v>
      </c>
      <c r="G1641" s="44">
        <v>0</v>
      </c>
      <c r="H1641" s="45">
        <v>0</v>
      </c>
      <c r="I1641" s="44">
        <v>0</v>
      </c>
      <c r="J1641" s="45">
        <v>0</v>
      </c>
      <c r="K1641" s="44">
        <v>0</v>
      </c>
      <c r="L1641" s="45">
        <v>0</v>
      </c>
      <c r="M1641" s="44">
        <v>27.909666666666645</v>
      </c>
      <c r="N1641" s="45">
        <v>25.829000000000008</v>
      </c>
      <c r="O1641" s="44">
        <v>19.228666666666662</v>
      </c>
      <c r="P1641" s="45">
        <v>13.369333333333334</v>
      </c>
      <c r="Q1641" s="44">
        <v>10.715666666666664</v>
      </c>
      <c r="R1641" s="45">
        <v>11.276166666666665</v>
      </c>
      <c r="S1641" s="44">
        <v>12.10450000000001</v>
      </c>
      <c r="T1641" s="45">
        <v>21.258166666666664</v>
      </c>
      <c r="U1641" s="44">
        <v>24.681500000000014</v>
      </c>
      <c r="V1641" s="45">
        <v>24.878333333333334</v>
      </c>
      <c r="W1641" s="44">
        <v>15.447166666666664</v>
      </c>
      <c r="X1641" s="45">
        <v>0</v>
      </c>
      <c r="Y1641" s="44">
        <v>0</v>
      </c>
      <c r="Z1641" s="45">
        <v>0</v>
      </c>
      <c r="AA1641" s="44">
        <v>0</v>
      </c>
      <c r="AB1641" s="45">
        <v>0</v>
      </c>
      <c r="AC1641" s="54"/>
      <c r="AD1641" s="55">
        <f t="shared" si="437"/>
        <v>206.69816666666665</v>
      </c>
      <c r="AE1641" s="54"/>
    </row>
    <row r="1642" spans="2:31" x14ac:dyDescent="0.3">
      <c r="B1642" s="14" t="s">
        <v>53</v>
      </c>
      <c r="C1642" s="4"/>
      <c r="D1642" s="4"/>
      <c r="E1642" s="44">
        <v>0</v>
      </c>
      <c r="F1642" s="45">
        <v>0</v>
      </c>
      <c r="G1642" s="44">
        <v>0</v>
      </c>
      <c r="H1642" s="45">
        <v>0</v>
      </c>
      <c r="I1642" s="44">
        <v>0</v>
      </c>
      <c r="J1642" s="45">
        <v>0</v>
      </c>
      <c r="K1642" s="44">
        <v>0</v>
      </c>
      <c r="L1642" s="45">
        <v>0</v>
      </c>
      <c r="M1642" s="44">
        <v>0</v>
      </c>
      <c r="N1642" s="45">
        <v>0</v>
      </c>
      <c r="O1642" s="44">
        <v>0</v>
      </c>
      <c r="P1642" s="45">
        <v>0</v>
      </c>
      <c r="Q1642" s="44">
        <v>0</v>
      </c>
      <c r="R1642" s="45">
        <v>0</v>
      </c>
      <c r="S1642" s="44">
        <v>0</v>
      </c>
      <c r="T1642" s="45">
        <v>0</v>
      </c>
      <c r="U1642" s="44">
        <v>0</v>
      </c>
      <c r="V1642" s="45">
        <v>0</v>
      </c>
      <c r="W1642" s="44">
        <v>0</v>
      </c>
      <c r="X1642" s="45">
        <v>0</v>
      </c>
      <c r="Y1642" s="44">
        <v>0</v>
      </c>
      <c r="Z1642" s="45">
        <v>0</v>
      </c>
      <c r="AA1642" s="44">
        <v>0</v>
      </c>
      <c r="AB1642" s="45">
        <v>0</v>
      </c>
      <c r="AC1642" s="54"/>
      <c r="AD1642" s="55">
        <f t="shared" si="437"/>
        <v>0</v>
      </c>
      <c r="AE1642" s="54"/>
    </row>
    <row r="1643" spans="2:31" x14ac:dyDescent="0.3">
      <c r="B1643" s="14" t="s">
        <v>54</v>
      </c>
      <c r="C1643" s="4"/>
      <c r="D1643" s="4"/>
      <c r="E1643" s="44">
        <v>0</v>
      </c>
      <c r="F1643" s="45">
        <v>0</v>
      </c>
      <c r="G1643" s="44">
        <v>0</v>
      </c>
      <c r="H1643" s="45">
        <v>0</v>
      </c>
      <c r="I1643" s="44">
        <v>0</v>
      </c>
      <c r="J1643" s="45">
        <v>0</v>
      </c>
      <c r="K1643" s="44">
        <v>0</v>
      </c>
      <c r="L1643" s="45">
        <v>0</v>
      </c>
      <c r="M1643" s="44">
        <v>14.212666666666665</v>
      </c>
      <c r="N1643" s="45">
        <v>37.131166666666687</v>
      </c>
      <c r="O1643" s="44">
        <v>35.101500000000001</v>
      </c>
      <c r="P1643" s="45">
        <v>28.199999999999989</v>
      </c>
      <c r="Q1643" s="44">
        <v>23.450000000000003</v>
      </c>
      <c r="R1643" s="45">
        <v>24.090000000000003</v>
      </c>
      <c r="S1643" s="44">
        <v>22.569999999999993</v>
      </c>
      <c r="T1643" s="45">
        <v>24.89</v>
      </c>
      <c r="U1643" s="44">
        <v>26.579999999999984</v>
      </c>
      <c r="V1643" s="45">
        <v>28.684500000000007</v>
      </c>
      <c r="W1643" s="44">
        <v>7.2331666666666683</v>
      </c>
      <c r="X1643" s="45">
        <v>0</v>
      </c>
      <c r="Y1643" s="44">
        <v>0</v>
      </c>
      <c r="Z1643" s="45">
        <v>0</v>
      </c>
      <c r="AA1643" s="44">
        <v>0</v>
      </c>
      <c r="AB1643" s="45">
        <v>0</v>
      </c>
      <c r="AC1643" s="54"/>
      <c r="AD1643" s="55">
        <f t="shared" si="437"/>
        <v>272.14299999999997</v>
      </c>
      <c r="AE1643" s="54"/>
    </row>
    <row r="1644" spans="2:31" x14ac:dyDescent="0.3">
      <c r="B1644" s="4" t="s">
        <v>55</v>
      </c>
      <c r="C1644" s="4"/>
      <c r="D1644" s="4"/>
      <c r="E1644" s="44">
        <v>0</v>
      </c>
      <c r="F1644" s="45">
        <v>0</v>
      </c>
      <c r="G1644" s="44">
        <v>0</v>
      </c>
      <c r="H1644" s="45">
        <v>0</v>
      </c>
      <c r="I1644" s="44">
        <v>0</v>
      </c>
      <c r="J1644" s="45">
        <v>0</v>
      </c>
      <c r="K1644" s="44">
        <v>0</v>
      </c>
      <c r="L1644" s="45">
        <v>0</v>
      </c>
      <c r="M1644" s="44">
        <v>37.267333333333333</v>
      </c>
      <c r="N1644" s="45">
        <v>54.915000000000013</v>
      </c>
      <c r="O1644" s="44">
        <v>50.198666666666661</v>
      </c>
      <c r="P1644" s="45">
        <v>38.417166666666681</v>
      </c>
      <c r="Q1644" s="44">
        <v>27.789999999999992</v>
      </c>
      <c r="R1644" s="45">
        <v>17.239999999999995</v>
      </c>
      <c r="S1644" s="44">
        <v>20.039999999999992</v>
      </c>
      <c r="T1644" s="45">
        <v>18.819999999999993</v>
      </c>
      <c r="U1644" s="44">
        <v>17.669999999999987</v>
      </c>
      <c r="V1644" s="45">
        <v>27.599999999999994</v>
      </c>
      <c r="W1644" s="44">
        <v>6.3956666666666697</v>
      </c>
      <c r="X1644" s="45">
        <v>0</v>
      </c>
      <c r="Y1644" s="44">
        <v>0</v>
      </c>
      <c r="Z1644" s="45">
        <v>0</v>
      </c>
      <c r="AA1644" s="44">
        <v>0</v>
      </c>
      <c r="AB1644" s="45">
        <v>0</v>
      </c>
      <c r="AC1644" s="54"/>
      <c r="AD1644" s="55">
        <f t="shared" si="437"/>
        <v>316.35383333333334</v>
      </c>
      <c r="AE1644" s="54"/>
    </row>
    <row r="1645" spans="2:31" x14ac:dyDescent="0.3">
      <c r="B1645" s="4" t="s">
        <v>56</v>
      </c>
      <c r="C1645" s="4"/>
      <c r="D1645" s="4"/>
      <c r="E1645" s="44">
        <v>0</v>
      </c>
      <c r="F1645" s="45">
        <v>0</v>
      </c>
      <c r="G1645" s="44">
        <v>0</v>
      </c>
      <c r="H1645" s="45">
        <v>0</v>
      </c>
      <c r="I1645" s="44">
        <v>0</v>
      </c>
      <c r="J1645" s="45">
        <v>0</v>
      </c>
      <c r="K1645" s="44">
        <v>0</v>
      </c>
      <c r="L1645" s="45">
        <v>0.24500000000000005</v>
      </c>
      <c r="M1645" s="44">
        <v>8.0701666666666654</v>
      </c>
      <c r="N1645" s="45">
        <v>5.9306666666666672</v>
      </c>
      <c r="O1645" s="44">
        <v>5.0114999999999998</v>
      </c>
      <c r="P1645" s="45">
        <v>3.8321666666666685</v>
      </c>
      <c r="Q1645" s="44">
        <v>3.1261666666666659</v>
      </c>
      <c r="R1645" s="45">
        <v>3.4061666666666701</v>
      </c>
      <c r="S1645" s="44">
        <v>3.0500000000000025</v>
      </c>
      <c r="T1645" s="45">
        <v>3.7863333333333373</v>
      </c>
      <c r="U1645" s="44">
        <v>6.7235000000000005</v>
      </c>
      <c r="V1645" s="45">
        <v>7.6956666666666651</v>
      </c>
      <c r="W1645" s="44">
        <v>7.5786666666666678</v>
      </c>
      <c r="X1645" s="45">
        <v>0</v>
      </c>
      <c r="Y1645" s="44">
        <v>0</v>
      </c>
      <c r="Z1645" s="45">
        <v>0</v>
      </c>
      <c r="AA1645" s="44">
        <v>0</v>
      </c>
      <c r="AB1645" s="45">
        <v>0</v>
      </c>
      <c r="AC1645" s="54"/>
      <c r="AD1645" s="55">
        <f t="shared" si="437"/>
        <v>58.456000000000017</v>
      </c>
      <c r="AE1645" s="54"/>
    </row>
    <row r="1646" spans="2:31" x14ac:dyDescent="0.3">
      <c r="B1646" s="4" t="s">
        <v>110</v>
      </c>
      <c r="C1646" s="4"/>
      <c r="D1646" s="4"/>
      <c r="E1646" s="44">
        <v>0</v>
      </c>
      <c r="F1646" s="45">
        <v>0</v>
      </c>
      <c r="G1646" s="44">
        <v>0</v>
      </c>
      <c r="H1646" s="45">
        <v>0</v>
      </c>
      <c r="I1646" s="44">
        <v>0</v>
      </c>
      <c r="J1646" s="45">
        <v>0</v>
      </c>
      <c r="K1646" s="44">
        <v>0</v>
      </c>
      <c r="L1646" s="45">
        <v>0</v>
      </c>
      <c r="M1646" s="44">
        <v>8.2881666666666671</v>
      </c>
      <c r="N1646" s="45">
        <v>0</v>
      </c>
      <c r="O1646" s="44">
        <v>0</v>
      </c>
      <c r="P1646" s="45">
        <v>0</v>
      </c>
      <c r="Q1646" s="44">
        <v>0</v>
      </c>
      <c r="R1646" s="45">
        <v>0</v>
      </c>
      <c r="S1646" s="44">
        <v>0</v>
      </c>
      <c r="T1646" s="45">
        <v>0</v>
      </c>
      <c r="U1646" s="44">
        <v>0</v>
      </c>
      <c r="V1646" s="45">
        <v>0</v>
      </c>
      <c r="W1646" s="44">
        <v>0.84633333333333305</v>
      </c>
      <c r="X1646" s="45">
        <v>0</v>
      </c>
      <c r="Y1646" s="44">
        <v>0</v>
      </c>
      <c r="Z1646" s="45">
        <v>0</v>
      </c>
      <c r="AA1646" s="44">
        <v>0</v>
      </c>
      <c r="AB1646" s="45">
        <v>0</v>
      </c>
      <c r="AC1646" s="54"/>
      <c r="AD1646" s="55">
        <f t="shared" si="437"/>
        <v>9.134500000000001</v>
      </c>
      <c r="AE1646" s="54"/>
    </row>
    <row r="1647" spans="2:31" x14ac:dyDescent="0.3">
      <c r="B1647" s="4" t="s">
        <v>57</v>
      </c>
      <c r="C1647" s="4"/>
      <c r="D1647" s="4"/>
      <c r="E1647" s="44">
        <v>0</v>
      </c>
      <c r="F1647" s="45">
        <v>0</v>
      </c>
      <c r="G1647" s="44">
        <v>0</v>
      </c>
      <c r="H1647" s="45">
        <v>0</v>
      </c>
      <c r="I1647" s="44">
        <v>0</v>
      </c>
      <c r="J1647" s="45">
        <v>0</v>
      </c>
      <c r="K1647" s="44">
        <v>0</v>
      </c>
      <c r="L1647" s="45">
        <v>0.62833333333333319</v>
      </c>
      <c r="M1647" s="44">
        <v>3.6799999999999997</v>
      </c>
      <c r="N1647" s="45">
        <v>7.1999999999999993</v>
      </c>
      <c r="O1647" s="44">
        <v>6.2299999999999986</v>
      </c>
      <c r="P1647" s="45">
        <v>8.1610000000000014</v>
      </c>
      <c r="Q1647" s="44">
        <v>10.046499999999993</v>
      </c>
      <c r="R1647" s="45">
        <v>8.0689999999999973</v>
      </c>
      <c r="S1647" s="44">
        <v>6.9111666666666682</v>
      </c>
      <c r="T1647" s="45">
        <v>9.3394999999999975</v>
      </c>
      <c r="U1647" s="44">
        <v>9.6643333333333299</v>
      </c>
      <c r="V1647" s="45">
        <v>6.6748333333333303</v>
      </c>
      <c r="W1647" s="44">
        <v>1.4673333333333325</v>
      </c>
      <c r="X1647" s="45">
        <v>0</v>
      </c>
      <c r="Y1647" s="44">
        <v>0</v>
      </c>
      <c r="Z1647" s="45">
        <v>0</v>
      </c>
      <c r="AA1647" s="44">
        <v>0</v>
      </c>
      <c r="AB1647" s="45">
        <v>0</v>
      </c>
      <c r="AC1647" s="54"/>
      <c r="AD1647" s="55">
        <f t="shared" si="437"/>
        <v>78.071999999999974</v>
      </c>
      <c r="AE1647" s="54"/>
    </row>
    <row r="1648" spans="2:31" x14ac:dyDescent="0.3">
      <c r="B1648" s="4" t="s">
        <v>58</v>
      </c>
      <c r="C1648" s="4"/>
      <c r="D1648" s="4"/>
      <c r="E1648" s="44">
        <v>0</v>
      </c>
      <c r="F1648" s="45">
        <v>0</v>
      </c>
      <c r="G1648" s="44">
        <v>0</v>
      </c>
      <c r="H1648" s="45">
        <v>0</v>
      </c>
      <c r="I1648" s="44">
        <v>0</v>
      </c>
      <c r="J1648" s="45">
        <v>0</v>
      </c>
      <c r="K1648" s="44">
        <v>0</v>
      </c>
      <c r="L1648" s="45">
        <v>0</v>
      </c>
      <c r="M1648" s="44">
        <v>0</v>
      </c>
      <c r="N1648" s="45">
        <v>0</v>
      </c>
      <c r="O1648" s="44">
        <v>0</v>
      </c>
      <c r="P1648" s="45">
        <v>0</v>
      </c>
      <c r="Q1648" s="44">
        <v>0</v>
      </c>
      <c r="R1648" s="45">
        <v>0</v>
      </c>
      <c r="S1648" s="44">
        <v>0</v>
      </c>
      <c r="T1648" s="45">
        <v>0</v>
      </c>
      <c r="U1648" s="44">
        <v>0</v>
      </c>
      <c r="V1648" s="45">
        <v>0</v>
      </c>
      <c r="W1648" s="44">
        <v>0</v>
      </c>
      <c r="X1648" s="45">
        <v>0</v>
      </c>
      <c r="Y1648" s="44">
        <v>0</v>
      </c>
      <c r="Z1648" s="45">
        <v>0</v>
      </c>
      <c r="AA1648" s="44">
        <v>0</v>
      </c>
      <c r="AB1648" s="45">
        <v>0</v>
      </c>
      <c r="AC1648" s="54"/>
      <c r="AD1648" s="55">
        <f t="shared" si="437"/>
        <v>0</v>
      </c>
      <c r="AE1648" s="54"/>
    </row>
    <row r="1649" spans="2:31" x14ac:dyDescent="0.3">
      <c r="B1649" s="4" t="s">
        <v>111</v>
      </c>
      <c r="C1649" s="4"/>
      <c r="D1649" s="4"/>
      <c r="E1649" s="44">
        <v>0</v>
      </c>
      <c r="F1649" s="45">
        <v>0</v>
      </c>
      <c r="G1649" s="44">
        <v>0</v>
      </c>
      <c r="H1649" s="45">
        <v>0</v>
      </c>
      <c r="I1649" s="44">
        <v>0</v>
      </c>
      <c r="J1649" s="45">
        <v>0</v>
      </c>
      <c r="K1649" s="44">
        <v>0</v>
      </c>
      <c r="L1649" s="45">
        <v>0</v>
      </c>
      <c r="M1649" s="44">
        <v>18.219166666666659</v>
      </c>
      <c r="N1649" s="45">
        <v>46.975999999999992</v>
      </c>
      <c r="O1649" s="44">
        <v>36.038166666666676</v>
      </c>
      <c r="P1649" s="45">
        <v>40.411499999999997</v>
      </c>
      <c r="Q1649" s="44">
        <v>36.428833333333323</v>
      </c>
      <c r="R1649" s="45">
        <v>42.55033333333332</v>
      </c>
      <c r="S1649" s="44">
        <v>65.366166666666658</v>
      </c>
      <c r="T1649" s="45">
        <v>54.075166666666661</v>
      </c>
      <c r="U1649" s="44">
        <v>55.842166666666671</v>
      </c>
      <c r="V1649" s="45">
        <v>38.431166666666655</v>
      </c>
      <c r="W1649" s="44">
        <v>1.201833333333334</v>
      </c>
      <c r="X1649" s="45">
        <v>0</v>
      </c>
      <c r="Y1649" s="44">
        <v>0</v>
      </c>
      <c r="Z1649" s="45">
        <v>0</v>
      </c>
      <c r="AA1649" s="44">
        <v>0</v>
      </c>
      <c r="AB1649" s="45">
        <v>0</v>
      </c>
      <c r="AC1649" s="54"/>
      <c r="AD1649" s="55">
        <f t="shared" si="437"/>
        <v>435.54049999999989</v>
      </c>
      <c r="AE1649" s="54"/>
    </row>
    <row r="1650" spans="2:31" x14ac:dyDescent="0.3">
      <c r="B1650" s="4" t="s">
        <v>59</v>
      </c>
      <c r="C1650" s="4"/>
      <c r="D1650" s="4"/>
      <c r="E1650" s="44">
        <v>0</v>
      </c>
      <c r="F1650" s="45">
        <v>0</v>
      </c>
      <c r="G1650" s="44">
        <v>0</v>
      </c>
      <c r="H1650" s="45">
        <v>0</v>
      </c>
      <c r="I1650" s="44">
        <v>0</v>
      </c>
      <c r="J1650" s="45">
        <v>0</v>
      </c>
      <c r="K1650" s="44">
        <v>0</v>
      </c>
      <c r="L1650" s="45">
        <v>1.2823333333333333</v>
      </c>
      <c r="M1650" s="44">
        <v>0.67200000000000015</v>
      </c>
      <c r="N1650" s="45">
        <v>0.5618333333333333</v>
      </c>
      <c r="O1650" s="44">
        <v>0</v>
      </c>
      <c r="P1650" s="45">
        <v>10.074833333333329</v>
      </c>
      <c r="Q1650" s="44">
        <v>9.3703333333333365</v>
      </c>
      <c r="R1650" s="45">
        <v>12.708666666666668</v>
      </c>
      <c r="S1650" s="44">
        <v>7.0065000000000008</v>
      </c>
      <c r="T1650" s="45">
        <v>0</v>
      </c>
      <c r="U1650" s="44">
        <v>0</v>
      </c>
      <c r="V1650" s="45">
        <v>0</v>
      </c>
      <c r="W1650" s="44">
        <v>0</v>
      </c>
      <c r="X1650" s="45">
        <v>0</v>
      </c>
      <c r="Y1650" s="44">
        <v>0</v>
      </c>
      <c r="Z1650" s="45">
        <v>0</v>
      </c>
      <c r="AA1650" s="44">
        <v>0</v>
      </c>
      <c r="AB1650" s="45">
        <v>0</v>
      </c>
      <c r="AC1650" s="54"/>
      <c r="AD1650" s="55">
        <f t="shared" si="437"/>
        <v>41.676500000000004</v>
      </c>
      <c r="AE1650" s="54"/>
    </row>
    <row r="1651" spans="2:31" x14ac:dyDescent="0.3">
      <c r="B1651" s="4" t="s">
        <v>60</v>
      </c>
      <c r="C1651" s="4"/>
      <c r="D1651" s="4"/>
      <c r="E1651" s="44">
        <v>0</v>
      </c>
      <c r="F1651" s="45">
        <v>0</v>
      </c>
      <c r="G1651" s="44">
        <v>0</v>
      </c>
      <c r="H1651" s="45">
        <v>0</v>
      </c>
      <c r="I1651" s="44">
        <v>0</v>
      </c>
      <c r="J1651" s="45">
        <v>0</v>
      </c>
      <c r="K1651" s="44">
        <v>0</v>
      </c>
      <c r="L1651" s="45">
        <v>7.2999999999999982E-2</v>
      </c>
      <c r="M1651" s="44">
        <v>2.6181666666666668</v>
      </c>
      <c r="N1651" s="45">
        <v>0.96466666666666545</v>
      </c>
      <c r="O1651" s="44">
        <v>7.6736666666666702</v>
      </c>
      <c r="P1651" s="45">
        <v>10.287666666666667</v>
      </c>
      <c r="Q1651" s="44">
        <v>8.5681666666666683</v>
      </c>
      <c r="R1651" s="45">
        <v>5.8355000000000024</v>
      </c>
      <c r="S1651" s="44">
        <v>2.5836666666666681</v>
      </c>
      <c r="T1651" s="45">
        <v>8.3333333333333332E-3</v>
      </c>
      <c r="U1651" s="44">
        <v>0</v>
      </c>
      <c r="V1651" s="45">
        <v>0</v>
      </c>
      <c r="W1651" s="44">
        <v>0.28300000000000025</v>
      </c>
      <c r="X1651" s="45">
        <v>0</v>
      </c>
      <c r="Y1651" s="44">
        <v>0</v>
      </c>
      <c r="Z1651" s="45">
        <v>0</v>
      </c>
      <c r="AA1651" s="44">
        <v>0</v>
      </c>
      <c r="AB1651" s="45">
        <v>0</v>
      </c>
      <c r="AC1651" s="54"/>
      <c r="AD1651" s="55">
        <f t="shared" si="437"/>
        <v>38.895833333333343</v>
      </c>
      <c r="AE1651" s="54"/>
    </row>
    <row r="1652" spans="2:31" x14ac:dyDescent="0.3">
      <c r="B1652" s="4" t="s">
        <v>61</v>
      </c>
      <c r="C1652" s="4"/>
      <c r="D1652" s="4"/>
      <c r="E1652" s="44">
        <v>0</v>
      </c>
      <c r="F1652" s="45">
        <v>0</v>
      </c>
      <c r="G1652" s="44">
        <v>0</v>
      </c>
      <c r="H1652" s="45">
        <v>0</v>
      </c>
      <c r="I1652" s="44">
        <v>0</v>
      </c>
      <c r="J1652" s="45">
        <v>0</v>
      </c>
      <c r="K1652" s="44">
        <v>0</v>
      </c>
      <c r="L1652" s="45">
        <v>0</v>
      </c>
      <c r="M1652" s="44">
        <v>21.679500000000004</v>
      </c>
      <c r="N1652" s="45">
        <v>47.019500000000001</v>
      </c>
      <c r="O1652" s="44">
        <v>5.4986533333333316</v>
      </c>
      <c r="P1652" s="45">
        <v>7.9233999999999973</v>
      </c>
      <c r="Q1652" s="44">
        <v>7.1828533333333286</v>
      </c>
      <c r="R1652" s="45">
        <v>1.9531866666666646</v>
      </c>
      <c r="S1652" s="44">
        <v>5.4809599999999969</v>
      </c>
      <c r="T1652" s="45">
        <v>6.3991399999999992</v>
      </c>
      <c r="U1652" s="44">
        <v>0.65273333333333317</v>
      </c>
      <c r="V1652" s="45">
        <v>62.746186666666645</v>
      </c>
      <c r="W1652" s="44">
        <v>17.63516666666666</v>
      </c>
      <c r="X1652" s="45">
        <v>0</v>
      </c>
      <c r="Y1652" s="44">
        <v>0</v>
      </c>
      <c r="Z1652" s="45">
        <v>0</v>
      </c>
      <c r="AA1652" s="44">
        <v>0</v>
      </c>
      <c r="AB1652" s="45">
        <v>0</v>
      </c>
      <c r="AC1652" s="54"/>
      <c r="AD1652" s="55">
        <f t="shared" si="437"/>
        <v>184.17128</v>
      </c>
      <c r="AE1652" s="54"/>
    </row>
    <row r="1653" spans="2:31" x14ac:dyDescent="0.3">
      <c r="B1653" s="4" t="s">
        <v>62</v>
      </c>
      <c r="C1653" s="4"/>
      <c r="D1653" s="4"/>
      <c r="E1653" s="44">
        <v>0</v>
      </c>
      <c r="F1653" s="45">
        <v>0</v>
      </c>
      <c r="G1653" s="44">
        <v>0</v>
      </c>
      <c r="H1653" s="45">
        <v>0</v>
      </c>
      <c r="I1653" s="44">
        <v>0</v>
      </c>
      <c r="J1653" s="45">
        <v>0</v>
      </c>
      <c r="K1653" s="44">
        <v>0</v>
      </c>
      <c r="L1653" s="45">
        <v>1.373666666666667</v>
      </c>
      <c r="M1653" s="44">
        <v>32.065166666666649</v>
      </c>
      <c r="N1653" s="45">
        <v>32.598666666666688</v>
      </c>
      <c r="O1653" s="44">
        <v>14.731499999999993</v>
      </c>
      <c r="P1653" s="45">
        <v>7.0105000000000031</v>
      </c>
      <c r="Q1653" s="44">
        <v>15.705833333333333</v>
      </c>
      <c r="R1653" s="45">
        <v>11.818166666666668</v>
      </c>
      <c r="S1653" s="44">
        <v>17.281999999999993</v>
      </c>
      <c r="T1653" s="45">
        <v>19.044333333333338</v>
      </c>
      <c r="U1653" s="44">
        <v>11.107333333333347</v>
      </c>
      <c r="V1653" s="45">
        <v>10.890999999999989</v>
      </c>
      <c r="W1653" s="44">
        <v>2.4643333333333337</v>
      </c>
      <c r="X1653" s="45">
        <v>0</v>
      </c>
      <c r="Y1653" s="44">
        <v>0</v>
      </c>
      <c r="Z1653" s="45">
        <v>0</v>
      </c>
      <c r="AA1653" s="44">
        <v>0</v>
      </c>
      <c r="AB1653" s="45">
        <v>0</v>
      </c>
      <c r="AC1653" s="54"/>
      <c r="AD1653" s="55">
        <f t="shared" si="437"/>
        <v>176.0925</v>
      </c>
      <c r="AE1653" s="54"/>
    </row>
    <row r="1654" spans="2:31" x14ac:dyDescent="0.3">
      <c r="B1654" s="4" t="s">
        <v>63</v>
      </c>
      <c r="C1654" s="4"/>
      <c r="D1654" s="4"/>
      <c r="E1654" s="44">
        <v>0</v>
      </c>
      <c r="F1654" s="45">
        <v>0</v>
      </c>
      <c r="G1654" s="44">
        <v>0</v>
      </c>
      <c r="H1654" s="45">
        <v>0</v>
      </c>
      <c r="I1654" s="44">
        <v>0</v>
      </c>
      <c r="J1654" s="45">
        <v>0</v>
      </c>
      <c r="K1654" s="44">
        <v>0</v>
      </c>
      <c r="L1654" s="45">
        <v>0</v>
      </c>
      <c r="M1654" s="44">
        <v>61.788333333333348</v>
      </c>
      <c r="N1654" s="45">
        <v>66.998166666666677</v>
      </c>
      <c r="O1654" s="44">
        <v>35.431833333333323</v>
      </c>
      <c r="P1654" s="45">
        <v>35.644666666666659</v>
      </c>
      <c r="Q1654" s="44">
        <v>50.654666666666657</v>
      </c>
      <c r="R1654" s="45">
        <v>35.383666666666656</v>
      </c>
      <c r="S1654" s="44">
        <v>32.72583333333332</v>
      </c>
      <c r="T1654" s="45">
        <v>40.682500000000012</v>
      </c>
      <c r="U1654" s="44">
        <v>94.668833333333353</v>
      </c>
      <c r="V1654" s="45">
        <v>93.520000000000124</v>
      </c>
      <c r="W1654" s="44">
        <v>47.005666666666656</v>
      </c>
      <c r="X1654" s="45">
        <v>0</v>
      </c>
      <c r="Y1654" s="44">
        <v>0</v>
      </c>
      <c r="Z1654" s="45">
        <v>0</v>
      </c>
      <c r="AA1654" s="44">
        <v>0</v>
      </c>
      <c r="AB1654" s="45">
        <v>0</v>
      </c>
      <c r="AC1654" s="54"/>
      <c r="AD1654" s="55">
        <f t="shared" si="437"/>
        <v>594.50416666666672</v>
      </c>
      <c r="AE1654" s="54"/>
    </row>
    <row r="1655" spans="2:31" x14ac:dyDescent="0.3">
      <c r="B1655" s="4" t="s">
        <v>64</v>
      </c>
      <c r="C1655" s="4"/>
      <c r="D1655" s="4"/>
      <c r="E1655" s="44">
        <v>0</v>
      </c>
      <c r="F1655" s="45">
        <v>0</v>
      </c>
      <c r="G1655" s="44">
        <v>0</v>
      </c>
      <c r="H1655" s="45">
        <v>0</v>
      </c>
      <c r="I1655" s="44">
        <v>0</v>
      </c>
      <c r="J1655" s="45">
        <v>0</v>
      </c>
      <c r="K1655" s="44">
        <v>0</v>
      </c>
      <c r="L1655" s="45">
        <v>0</v>
      </c>
      <c r="M1655" s="44">
        <v>21.955833333333334</v>
      </c>
      <c r="N1655" s="45">
        <v>19.743333333333336</v>
      </c>
      <c r="O1655" s="44">
        <v>18.388333333333335</v>
      </c>
      <c r="P1655" s="45">
        <v>26.148833333333371</v>
      </c>
      <c r="Q1655" s="44">
        <v>25.909666666666681</v>
      </c>
      <c r="R1655" s="45">
        <v>25.967333333333347</v>
      </c>
      <c r="S1655" s="44">
        <v>25.664166666666695</v>
      </c>
      <c r="T1655" s="45">
        <v>25.192666666666682</v>
      </c>
      <c r="U1655" s="44">
        <v>24.595833333333314</v>
      </c>
      <c r="V1655" s="45">
        <v>17.907499999999981</v>
      </c>
      <c r="W1655" s="44">
        <v>1.6426666666666667</v>
      </c>
      <c r="X1655" s="45">
        <v>0</v>
      </c>
      <c r="Y1655" s="44">
        <v>0</v>
      </c>
      <c r="Z1655" s="45">
        <v>0</v>
      </c>
      <c r="AA1655" s="44">
        <v>0</v>
      </c>
      <c r="AB1655" s="45">
        <v>0</v>
      </c>
      <c r="AC1655" s="54"/>
      <c r="AD1655" s="55">
        <f t="shared" si="437"/>
        <v>233.11616666666671</v>
      </c>
      <c r="AE1655" s="54"/>
    </row>
    <row r="1656" spans="2:31" x14ac:dyDescent="0.3">
      <c r="B1656" s="4" t="s">
        <v>112</v>
      </c>
      <c r="C1656" s="4"/>
      <c r="D1656" s="4"/>
      <c r="E1656" s="44">
        <v>0</v>
      </c>
      <c r="F1656" s="45">
        <v>0</v>
      </c>
      <c r="G1656" s="44">
        <v>0</v>
      </c>
      <c r="H1656" s="45">
        <v>0</v>
      </c>
      <c r="I1656" s="44">
        <v>0</v>
      </c>
      <c r="J1656" s="45">
        <v>0</v>
      </c>
      <c r="K1656" s="44">
        <v>0</v>
      </c>
      <c r="L1656" s="45">
        <v>0</v>
      </c>
      <c r="M1656" s="44">
        <v>13.364499999999991</v>
      </c>
      <c r="N1656" s="45">
        <v>6.8251666666666715</v>
      </c>
      <c r="O1656" s="44">
        <v>2.3579999999999992</v>
      </c>
      <c r="P1656" s="45">
        <v>2.4724999999999984</v>
      </c>
      <c r="Q1656" s="44">
        <v>0</v>
      </c>
      <c r="R1656" s="45">
        <v>0</v>
      </c>
      <c r="S1656" s="44">
        <v>0</v>
      </c>
      <c r="T1656" s="45">
        <v>2.0056666666666696</v>
      </c>
      <c r="U1656" s="44">
        <v>7.4065000000000039</v>
      </c>
      <c r="V1656" s="45">
        <v>14.801499999999997</v>
      </c>
      <c r="W1656" s="44">
        <v>8.6393333333333313</v>
      </c>
      <c r="X1656" s="45">
        <v>0</v>
      </c>
      <c r="Y1656" s="44">
        <v>0</v>
      </c>
      <c r="Z1656" s="45">
        <v>0</v>
      </c>
      <c r="AA1656" s="44">
        <v>0</v>
      </c>
      <c r="AB1656" s="45">
        <v>0</v>
      </c>
      <c r="AC1656" s="54"/>
      <c r="AD1656" s="55">
        <f t="shared" si="437"/>
        <v>57.873166666666663</v>
      </c>
      <c r="AE1656" s="54"/>
    </row>
    <row r="1657" spans="2:31" x14ac:dyDescent="0.3">
      <c r="B1657" s="4" t="s">
        <v>65</v>
      </c>
      <c r="C1657" s="4"/>
      <c r="D1657" s="4"/>
      <c r="E1657" s="44">
        <v>0</v>
      </c>
      <c r="F1657" s="45">
        <v>0</v>
      </c>
      <c r="G1657" s="44">
        <v>0</v>
      </c>
      <c r="H1657" s="45">
        <v>0</v>
      </c>
      <c r="I1657" s="44">
        <v>0</v>
      </c>
      <c r="J1657" s="45">
        <v>0</v>
      </c>
      <c r="K1657" s="44">
        <v>0</v>
      </c>
      <c r="L1657" s="45">
        <v>0.35100000000000015</v>
      </c>
      <c r="M1657" s="44">
        <v>9.4300000000000015</v>
      </c>
      <c r="N1657" s="45">
        <v>9.3360000000000021</v>
      </c>
      <c r="O1657" s="44">
        <v>12.1165</v>
      </c>
      <c r="P1657" s="45">
        <v>17.327999999999996</v>
      </c>
      <c r="Q1657" s="44">
        <v>18.548833333333331</v>
      </c>
      <c r="R1657" s="45">
        <v>18.865333333333318</v>
      </c>
      <c r="S1657" s="44">
        <v>19.191333333333343</v>
      </c>
      <c r="T1657" s="45">
        <v>19.027166666666645</v>
      </c>
      <c r="U1657" s="44">
        <v>18.372666666666657</v>
      </c>
      <c r="V1657" s="45">
        <v>14.300666666666684</v>
      </c>
      <c r="W1657" s="44">
        <v>3.0828333333333346</v>
      </c>
      <c r="X1657" s="45">
        <v>0</v>
      </c>
      <c r="Y1657" s="44">
        <v>0</v>
      </c>
      <c r="Z1657" s="45">
        <v>0</v>
      </c>
      <c r="AA1657" s="44">
        <v>0</v>
      </c>
      <c r="AB1657" s="45">
        <v>0</v>
      </c>
      <c r="AC1657" s="54"/>
      <c r="AD1657" s="55">
        <f t="shared" si="437"/>
        <v>159.9503333333333</v>
      </c>
      <c r="AE1657" s="54"/>
    </row>
    <row r="1658" spans="2:31" x14ac:dyDescent="0.3">
      <c r="B1658" s="4" t="s">
        <v>66</v>
      </c>
      <c r="C1658" s="4"/>
      <c r="D1658" s="4"/>
      <c r="E1658" s="44">
        <v>0</v>
      </c>
      <c r="F1658" s="45">
        <v>0</v>
      </c>
      <c r="G1658" s="44">
        <v>0</v>
      </c>
      <c r="H1658" s="45">
        <v>0</v>
      </c>
      <c r="I1658" s="44">
        <v>0</v>
      </c>
      <c r="J1658" s="45">
        <v>0</v>
      </c>
      <c r="K1658" s="44">
        <v>0</v>
      </c>
      <c r="L1658" s="45">
        <v>0</v>
      </c>
      <c r="M1658" s="44">
        <v>0</v>
      </c>
      <c r="N1658" s="45">
        <v>0</v>
      </c>
      <c r="O1658" s="44">
        <v>0</v>
      </c>
      <c r="P1658" s="45">
        <v>0</v>
      </c>
      <c r="Q1658" s="44">
        <v>0</v>
      </c>
      <c r="R1658" s="45">
        <v>0</v>
      </c>
      <c r="S1658" s="44">
        <v>0</v>
      </c>
      <c r="T1658" s="45">
        <v>0</v>
      </c>
      <c r="U1658" s="44">
        <v>0</v>
      </c>
      <c r="V1658" s="45">
        <v>0</v>
      </c>
      <c r="W1658" s="44">
        <v>0</v>
      </c>
      <c r="X1658" s="45">
        <v>0</v>
      </c>
      <c r="Y1658" s="44">
        <v>0</v>
      </c>
      <c r="Z1658" s="45">
        <v>0</v>
      </c>
      <c r="AA1658" s="44">
        <v>0</v>
      </c>
      <c r="AB1658" s="45">
        <v>0</v>
      </c>
      <c r="AC1658" s="54"/>
      <c r="AD1658" s="55">
        <f t="shared" si="437"/>
        <v>0</v>
      </c>
      <c r="AE1658" s="54"/>
    </row>
    <row r="1659" spans="2:31" x14ac:dyDescent="0.3">
      <c r="B1659" s="4" t="s">
        <v>67</v>
      </c>
      <c r="C1659" s="4"/>
      <c r="D1659" s="4"/>
      <c r="E1659" s="44">
        <v>0</v>
      </c>
      <c r="F1659" s="45">
        <v>0</v>
      </c>
      <c r="G1659" s="44">
        <v>0</v>
      </c>
      <c r="H1659" s="45">
        <v>0</v>
      </c>
      <c r="I1659" s="44">
        <v>0</v>
      </c>
      <c r="J1659" s="45">
        <v>0</v>
      </c>
      <c r="K1659" s="44">
        <v>0</v>
      </c>
      <c r="L1659" s="45">
        <v>0.11266666666666664</v>
      </c>
      <c r="M1659" s="44">
        <v>3.5114999999999981</v>
      </c>
      <c r="N1659" s="45">
        <v>3.4881666666666664</v>
      </c>
      <c r="O1659" s="44">
        <v>1.9475000000000005</v>
      </c>
      <c r="P1659" s="45">
        <v>2.0560000000000018</v>
      </c>
      <c r="Q1659" s="44">
        <v>1.1376666666666682</v>
      </c>
      <c r="R1659" s="45">
        <v>0.16233333333333258</v>
      </c>
      <c r="S1659" s="44">
        <v>0.20199999999999957</v>
      </c>
      <c r="T1659" s="45">
        <v>0.12000000000000005</v>
      </c>
      <c r="U1659" s="44">
        <v>0.62733333333333308</v>
      </c>
      <c r="V1659" s="45">
        <v>1.7869999999999999</v>
      </c>
      <c r="W1659" s="44">
        <v>0.96016666666666617</v>
      </c>
      <c r="X1659" s="45">
        <v>0</v>
      </c>
      <c r="Y1659" s="44">
        <v>0</v>
      </c>
      <c r="Z1659" s="45">
        <v>0</v>
      </c>
      <c r="AA1659" s="44">
        <v>0</v>
      </c>
      <c r="AB1659" s="45">
        <v>0</v>
      </c>
      <c r="AC1659" s="54"/>
      <c r="AD1659" s="55">
        <f t="shared" si="437"/>
        <v>16.112333333333332</v>
      </c>
      <c r="AE1659" s="54"/>
    </row>
    <row r="1660" spans="2:31" x14ac:dyDescent="0.3">
      <c r="B1660" s="4" t="s">
        <v>68</v>
      </c>
      <c r="C1660" s="4"/>
      <c r="D1660" s="4"/>
      <c r="E1660" s="44">
        <v>0</v>
      </c>
      <c r="F1660" s="45">
        <v>0</v>
      </c>
      <c r="G1660" s="44">
        <v>0</v>
      </c>
      <c r="H1660" s="45">
        <v>0</v>
      </c>
      <c r="I1660" s="44">
        <v>0</v>
      </c>
      <c r="J1660" s="45">
        <v>0</v>
      </c>
      <c r="K1660" s="44">
        <v>0</v>
      </c>
      <c r="L1660" s="45">
        <v>1.3311666666666666</v>
      </c>
      <c r="M1660" s="44">
        <v>90.386666666666642</v>
      </c>
      <c r="N1660" s="45">
        <v>63.138500000000008</v>
      </c>
      <c r="O1660" s="44">
        <v>30.273833333333343</v>
      </c>
      <c r="P1660" s="45">
        <v>50.135833333333316</v>
      </c>
      <c r="Q1660" s="44">
        <v>33.143999999999998</v>
      </c>
      <c r="R1660" s="45">
        <v>20.214666666666666</v>
      </c>
      <c r="S1660" s="44">
        <v>8.5976666666666794</v>
      </c>
      <c r="T1660" s="45">
        <v>22.379333333333314</v>
      </c>
      <c r="U1660" s="44">
        <v>37.10866666666665</v>
      </c>
      <c r="V1660" s="45">
        <v>50.60833333333332</v>
      </c>
      <c r="W1660" s="44">
        <v>23.413666666666678</v>
      </c>
      <c r="X1660" s="45">
        <v>0</v>
      </c>
      <c r="Y1660" s="44">
        <v>0</v>
      </c>
      <c r="Z1660" s="45">
        <v>0</v>
      </c>
      <c r="AA1660" s="44">
        <v>0</v>
      </c>
      <c r="AB1660" s="45">
        <v>0</v>
      </c>
      <c r="AC1660" s="54"/>
      <c r="AD1660" s="55">
        <f t="shared" si="437"/>
        <v>430.73233333333326</v>
      </c>
      <c r="AE1660" s="54"/>
    </row>
    <row r="1661" spans="2:31" x14ac:dyDescent="0.3">
      <c r="B1661" s="4" t="s">
        <v>69</v>
      </c>
      <c r="C1661" s="4"/>
      <c r="D1661" s="4"/>
      <c r="E1661" s="44">
        <v>0</v>
      </c>
      <c r="F1661" s="45">
        <v>0</v>
      </c>
      <c r="G1661" s="44">
        <v>0</v>
      </c>
      <c r="H1661" s="45">
        <v>0</v>
      </c>
      <c r="I1661" s="44">
        <v>0</v>
      </c>
      <c r="J1661" s="45">
        <v>0</v>
      </c>
      <c r="K1661" s="44">
        <v>0</v>
      </c>
      <c r="L1661" s="45">
        <v>0</v>
      </c>
      <c r="M1661" s="44">
        <v>5.7014999999999976</v>
      </c>
      <c r="N1661" s="45">
        <v>13.66383333333334</v>
      </c>
      <c r="O1661" s="44">
        <v>15.496166666666666</v>
      </c>
      <c r="P1661" s="45">
        <v>23.860166666666665</v>
      </c>
      <c r="Q1661" s="44">
        <v>22.181999999999995</v>
      </c>
      <c r="R1661" s="45">
        <v>19.26283333333334</v>
      </c>
      <c r="S1661" s="44">
        <v>14.735166666666668</v>
      </c>
      <c r="T1661" s="45">
        <v>11.170333333333335</v>
      </c>
      <c r="U1661" s="44">
        <v>6.4238333333333326</v>
      </c>
      <c r="V1661" s="45">
        <v>2.6506666666666665</v>
      </c>
      <c r="W1661" s="44">
        <v>0.28133333333333349</v>
      </c>
      <c r="X1661" s="45">
        <v>0</v>
      </c>
      <c r="Y1661" s="44">
        <v>0</v>
      </c>
      <c r="Z1661" s="45">
        <v>0</v>
      </c>
      <c r="AA1661" s="44">
        <v>0</v>
      </c>
      <c r="AB1661" s="45">
        <v>0</v>
      </c>
      <c r="AC1661" s="54"/>
      <c r="AD1661" s="55">
        <f t="shared" si="437"/>
        <v>135.42783333333333</v>
      </c>
      <c r="AE1661" s="54"/>
    </row>
    <row r="1662" spans="2:31" x14ac:dyDescent="0.3">
      <c r="B1662" s="4" t="s">
        <v>70</v>
      </c>
      <c r="C1662" s="4"/>
      <c r="D1662" s="4"/>
      <c r="E1662" s="44">
        <v>0</v>
      </c>
      <c r="F1662" s="45">
        <v>0</v>
      </c>
      <c r="G1662" s="44">
        <v>0</v>
      </c>
      <c r="H1662" s="45">
        <v>0</v>
      </c>
      <c r="I1662" s="44">
        <v>0</v>
      </c>
      <c r="J1662" s="45">
        <v>0</v>
      </c>
      <c r="K1662" s="44">
        <v>0</v>
      </c>
      <c r="L1662" s="45">
        <v>0</v>
      </c>
      <c r="M1662" s="44">
        <v>28.695499999999985</v>
      </c>
      <c r="N1662" s="45">
        <v>49.551666666666662</v>
      </c>
      <c r="O1662" s="44">
        <v>110.8571666666667</v>
      </c>
      <c r="P1662" s="45">
        <v>53.326000000000008</v>
      </c>
      <c r="Q1662" s="44">
        <v>52.685833333333328</v>
      </c>
      <c r="R1662" s="45">
        <v>51.832999999999991</v>
      </c>
      <c r="S1662" s="44">
        <v>50.113166666666672</v>
      </c>
      <c r="T1662" s="45">
        <v>47.819833333333342</v>
      </c>
      <c r="U1662" s="44">
        <v>46.720499999999987</v>
      </c>
      <c r="V1662" s="45">
        <v>38.721666666666671</v>
      </c>
      <c r="W1662" s="44">
        <v>8.3083333333333389</v>
      </c>
      <c r="X1662" s="45">
        <v>0</v>
      </c>
      <c r="Y1662" s="44">
        <v>0</v>
      </c>
      <c r="Z1662" s="45">
        <v>0</v>
      </c>
      <c r="AA1662" s="44">
        <v>0</v>
      </c>
      <c r="AB1662" s="45">
        <v>0</v>
      </c>
      <c r="AC1662" s="54"/>
      <c r="AD1662" s="55">
        <f t="shared" si="437"/>
        <v>538.63266666666675</v>
      </c>
      <c r="AE1662" s="54"/>
    </row>
    <row r="1663" spans="2:31" x14ac:dyDescent="0.3">
      <c r="B1663" s="4" t="s">
        <v>71</v>
      </c>
      <c r="C1663" s="4"/>
      <c r="D1663" s="4"/>
      <c r="E1663" s="44">
        <v>0</v>
      </c>
      <c r="F1663" s="45">
        <v>0</v>
      </c>
      <c r="G1663" s="44">
        <v>0</v>
      </c>
      <c r="H1663" s="45">
        <v>0</v>
      </c>
      <c r="I1663" s="44">
        <v>0</v>
      </c>
      <c r="J1663" s="45">
        <v>0</v>
      </c>
      <c r="K1663" s="44">
        <v>0</v>
      </c>
      <c r="L1663" s="45">
        <v>0</v>
      </c>
      <c r="M1663" s="44">
        <v>1.8878333333333333</v>
      </c>
      <c r="N1663" s="45">
        <v>0</v>
      </c>
      <c r="O1663" s="44">
        <v>0</v>
      </c>
      <c r="P1663" s="45">
        <v>0</v>
      </c>
      <c r="Q1663" s="44">
        <v>0</v>
      </c>
      <c r="R1663" s="45">
        <v>0</v>
      </c>
      <c r="S1663" s="44">
        <v>0</v>
      </c>
      <c r="T1663" s="45">
        <v>0</v>
      </c>
      <c r="U1663" s="44">
        <v>0</v>
      </c>
      <c r="V1663" s="45">
        <v>0</v>
      </c>
      <c r="W1663" s="44">
        <v>0</v>
      </c>
      <c r="X1663" s="45">
        <v>0</v>
      </c>
      <c r="Y1663" s="44">
        <v>0</v>
      </c>
      <c r="Z1663" s="45">
        <v>0</v>
      </c>
      <c r="AA1663" s="44">
        <v>0</v>
      </c>
      <c r="AB1663" s="45">
        <v>0</v>
      </c>
      <c r="AC1663" s="54"/>
      <c r="AD1663" s="55">
        <f t="shared" si="437"/>
        <v>1.8878333333333333</v>
      </c>
      <c r="AE1663" s="54"/>
    </row>
    <row r="1664" spans="2:31" x14ac:dyDescent="0.3">
      <c r="B1664" s="4" t="s">
        <v>72</v>
      </c>
      <c r="C1664" s="4"/>
      <c r="D1664" s="4"/>
      <c r="E1664" s="44">
        <v>0</v>
      </c>
      <c r="F1664" s="45">
        <v>0</v>
      </c>
      <c r="G1664" s="44">
        <v>0</v>
      </c>
      <c r="H1664" s="45">
        <v>0</v>
      </c>
      <c r="I1664" s="44">
        <v>0</v>
      </c>
      <c r="J1664" s="45">
        <v>0</v>
      </c>
      <c r="K1664" s="44">
        <v>0</v>
      </c>
      <c r="L1664" s="45">
        <v>0</v>
      </c>
      <c r="M1664" s="44">
        <v>0</v>
      </c>
      <c r="N1664" s="45">
        <v>0</v>
      </c>
      <c r="O1664" s="44">
        <v>0</v>
      </c>
      <c r="P1664" s="45">
        <v>0</v>
      </c>
      <c r="Q1664" s="44">
        <v>0</v>
      </c>
      <c r="R1664" s="45">
        <v>0</v>
      </c>
      <c r="S1664" s="44">
        <v>0</v>
      </c>
      <c r="T1664" s="45">
        <v>0</v>
      </c>
      <c r="U1664" s="44">
        <v>0</v>
      </c>
      <c r="V1664" s="45">
        <v>0</v>
      </c>
      <c r="W1664" s="44">
        <v>0</v>
      </c>
      <c r="X1664" s="45">
        <v>0</v>
      </c>
      <c r="Y1664" s="44">
        <v>0</v>
      </c>
      <c r="Z1664" s="45">
        <v>0</v>
      </c>
      <c r="AA1664" s="44">
        <v>0</v>
      </c>
      <c r="AB1664" s="45">
        <v>0</v>
      </c>
      <c r="AC1664" s="54"/>
      <c r="AD1664" s="55">
        <f t="shared" si="437"/>
        <v>0</v>
      </c>
      <c r="AE1664" s="54"/>
    </row>
    <row r="1665" spans="2:31" x14ac:dyDescent="0.3">
      <c r="B1665" s="4" t="s">
        <v>73</v>
      </c>
      <c r="C1665" s="4"/>
      <c r="D1665" s="4"/>
      <c r="E1665" s="44">
        <v>0</v>
      </c>
      <c r="F1665" s="45">
        <v>0</v>
      </c>
      <c r="G1665" s="44">
        <v>0</v>
      </c>
      <c r="H1665" s="45">
        <v>0</v>
      </c>
      <c r="I1665" s="44">
        <v>0</v>
      </c>
      <c r="J1665" s="45">
        <v>0</v>
      </c>
      <c r="K1665" s="44">
        <v>0</v>
      </c>
      <c r="L1665" s="45">
        <v>0</v>
      </c>
      <c r="M1665" s="44">
        <v>2.9780000000000011</v>
      </c>
      <c r="N1665" s="45">
        <v>35.690833333333316</v>
      </c>
      <c r="O1665" s="44">
        <v>43.846666666666643</v>
      </c>
      <c r="P1665" s="45">
        <v>36.025666666666645</v>
      </c>
      <c r="Q1665" s="44">
        <v>32.977000000000018</v>
      </c>
      <c r="R1665" s="45">
        <v>33.217666666666695</v>
      </c>
      <c r="S1665" s="44">
        <v>31.087333333333358</v>
      </c>
      <c r="T1665" s="45">
        <v>37.19733333333334</v>
      </c>
      <c r="U1665" s="44">
        <v>51.638166666666663</v>
      </c>
      <c r="V1665" s="45">
        <v>44.868833333333335</v>
      </c>
      <c r="W1665" s="44">
        <v>20.638166666666674</v>
      </c>
      <c r="X1665" s="45">
        <v>0</v>
      </c>
      <c r="Y1665" s="44">
        <v>0</v>
      </c>
      <c r="Z1665" s="45">
        <v>0</v>
      </c>
      <c r="AA1665" s="44">
        <v>0</v>
      </c>
      <c r="AB1665" s="45">
        <v>0</v>
      </c>
      <c r="AC1665" s="54"/>
      <c r="AD1665" s="55">
        <f t="shared" si="437"/>
        <v>370.16566666666671</v>
      </c>
      <c r="AE1665" s="54"/>
    </row>
    <row r="1666" spans="2:31" x14ac:dyDescent="0.3">
      <c r="B1666" s="4" t="s">
        <v>74</v>
      </c>
      <c r="C1666" s="4"/>
      <c r="D1666" s="4"/>
      <c r="E1666" s="44">
        <v>0</v>
      </c>
      <c r="F1666" s="45">
        <v>0</v>
      </c>
      <c r="G1666" s="44">
        <v>0</v>
      </c>
      <c r="H1666" s="45">
        <v>0</v>
      </c>
      <c r="I1666" s="44">
        <v>0</v>
      </c>
      <c r="J1666" s="45">
        <v>0</v>
      </c>
      <c r="K1666" s="44">
        <v>0</v>
      </c>
      <c r="L1666" s="45">
        <v>0.13</v>
      </c>
      <c r="M1666" s="44">
        <v>0.87483333333333302</v>
      </c>
      <c r="N1666" s="45">
        <v>2.7338333333333322</v>
      </c>
      <c r="O1666" s="44">
        <v>0.37366666666666742</v>
      </c>
      <c r="P1666" s="45">
        <v>0.36149999999999927</v>
      </c>
      <c r="Q1666" s="44">
        <v>0</v>
      </c>
      <c r="R1666" s="45">
        <v>0</v>
      </c>
      <c r="S1666" s="44">
        <v>0</v>
      </c>
      <c r="T1666" s="45">
        <v>0</v>
      </c>
      <c r="U1666" s="44">
        <v>0</v>
      </c>
      <c r="V1666" s="45">
        <v>0.3481666666666669</v>
      </c>
      <c r="W1666" s="44">
        <v>0.95200000000000029</v>
      </c>
      <c r="X1666" s="45">
        <v>0</v>
      </c>
      <c r="Y1666" s="44">
        <v>0</v>
      </c>
      <c r="Z1666" s="45">
        <v>0</v>
      </c>
      <c r="AA1666" s="44">
        <v>0</v>
      </c>
      <c r="AB1666" s="45">
        <v>0</v>
      </c>
      <c r="AC1666" s="54"/>
      <c r="AD1666" s="55">
        <f t="shared" si="437"/>
        <v>5.7739999999999991</v>
      </c>
      <c r="AE1666" s="54"/>
    </row>
    <row r="1667" spans="2:31" x14ac:dyDescent="0.3">
      <c r="B1667" s="4" t="s">
        <v>75</v>
      </c>
      <c r="C1667" s="4"/>
      <c r="D1667" s="4"/>
      <c r="E1667" s="44">
        <v>0</v>
      </c>
      <c r="F1667" s="45">
        <v>0</v>
      </c>
      <c r="G1667" s="44">
        <v>0</v>
      </c>
      <c r="H1667" s="45">
        <v>0</v>
      </c>
      <c r="I1667" s="44">
        <v>0</v>
      </c>
      <c r="J1667" s="45">
        <v>0</v>
      </c>
      <c r="K1667" s="44">
        <v>0</v>
      </c>
      <c r="L1667" s="45">
        <v>0</v>
      </c>
      <c r="M1667" s="44">
        <v>15.132166666666667</v>
      </c>
      <c r="N1667" s="45">
        <v>30.280166666666691</v>
      </c>
      <c r="O1667" s="44">
        <v>60.861499999999999</v>
      </c>
      <c r="P1667" s="45">
        <v>71.952833333333331</v>
      </c>
      <c r="Q1667" s="44">
        <v>79.73899999999999</v>
      </c>
      <c r="R1667" s="45">
        <v>57.366333333333337</v>
      </c>
      <c r="S1667" s="44">
        <v>70.18816666666666</v>
      </c>
      <c r="T1667" s="45">
        <v>67.241833333333346</v>
      </c>
      <c r="U1667" s="44">
        <v>79.907333333333341</v>
      </c>
      <c r="V1667" s="45">
        <v>60.273999999999987</v>
      </c>
      <c r="W1667" s="44">
        <v>7.9943333333333317</v>
      </c>
      <c r="X1667" s="45">
        <v>0</v>
      </c>
      <c r="Y1667" s="44">
        <v>0</v>
      </c>
      <c r="Z1667" s="45">
        <v>0</v>
      </c>
      <c r="AA1667" s="44">
        <v>0</v>
      </c>
      <c r="AB1667" s="45">
        <v>0</v>
      </c>
      <c r="AC1667" s="54"/>
      <c r="AD1667" s="55">
        <f t="shared" si="437"/>
        <v>600.9376666666667</v>
      </c>
      <c r="AE1667" s="54"/>
    </row>
    <row r="1668" spans="2:31" x14ac:dyDescent="0.3">
      <c r="B1668" s="4" t="s">
        <v>76</v>
      </c>
      <c r="C1668" s="4"/>
      <c r="D1668" s="4"/>
      <c r="E1668" s="44">
        <v>0</v>
      </c>
      <c r="F1668" s="45">
        <v>0</v>
      </c>
      <c r="G1668" s="44">
        <v>0</v>
      </c>
      <c r="H1668" s="45">
        <v>0</v>
      </c>
      <c r="I1668" s="44">
        <v>0</v>
      </c>
      <c r="J1668" s="45">
        <v>0</v>
      </c>
      <c r="K1668" s="44">
        <v>0</v>
      </c>
      <c r="L1668" s="45">
        <v>0</v>
      </c>
      <c r="M1668" s="44">
        <v>26.766166666666649</v>
      </c>
      <c r="N1668" s="45">
        <v>38.605166666666683</v>
      </c>
      <c r="O1668" s="44">
        <v>37.941666666666627</v>
      </c>
      <c r="P1668" s="45">
        <v>32.189333333333337</v>
      </c>
      <c r="Q1668" s="44">
        <v>25.449666666666694</v>
      </c>
      <c r="R1668" s="45">
        <v>26.036333333333342</v>
      </c>
      <c r="S1668" s="44">
        <v>24.856166666666688</v>
      </c>
      <c r="T1668" s="45">
        <v>25.76783333333335</v>
      </c>
      <c r="U1668" s="44">
        <v>29.915999999999983</v>
      </c>
      <c r="V1668" s="45">
        <v>35.136333333333333</v>
      </c>
      <c r="W1668" s="44">
        <v>15.659333333333334</v>
      </c>
      <c r="X1668" s="45">
        <v>0</v>
      </c>
      <c r="Y1668" s="44">
        <v>0</v>
      </c>
      <c r="Z1668" s="45">
        <v>0</v>
      </c>
      <c r="AA1668" s="44">
        <v>0</v>
      </c>
      <c r="AB1668" s="45">
        <v>0</v>
      </c>
      <c r="AC1668" s="54"/>
      <c r="AD1668" s="55">
        <f t="shared" si="437"/>
        <v>318.32400000000001</v>
      </c>
      <c r="AE1668" s="54"/>
    </row>
    <row r="1669" spans="2:31" x14ac:dyDescent="0.3">
      <c r="B1669" s="4" t="s">
        <v>77</v>
      </c>
      <c r="C1669" s="4"/>
      <c r="D1669" s="4"/>
      <c r="E1669" s="44">
        <v>0</v>
      </c>
      <c r="F1669" s="45">
        <v>0</v>
      </c>
      <c r="G1669" s="44">
        <v>0</v>
      </c>
      <c r="H1669" s="45">
        <v>0</v>
      </c>
      <c r="I1669" s="44">
        <v>0</v>
      </c>
      <c r="J1669" s="45">
        <v>0</v>
      </c>
      <c r="K1669" s="44">
        <v>0</v>
      </c>
      <c r="L1669" s="45">
        <v>0</v>
      </c>
      <c r="M1669" s="44">
        <v>4.5990000000000002</v>
      </c>
      <c r="N1669" s="45">
        <v>10.726833333333339</v>
      </c>
      <c r="O1669" s="44">
        <v>5.3179999999999978</v>
      </c>
      <c r="P1669" s="45">
        <v>5.3499999999999895E-2</v>
      </c>
      <c r="Q1669" s="44">
        <v>0</v>
      </c>
      <c r="R1669" s="45">
        <v>0</v>
      </c>
      <c r="S1669" s="44">
        <v>0</v>
      </c>
      <c r="T1669" s="45">
        <v>0</v>
      </c>
      <c r="U1669" s="44">
        <v>0.19833333333333308</v>
      </c>
      <c r="V1669" s="45">
        <v>1.0984999999999989</v>
      </c>
      <c r="W1669" s="44">
        <v>0.34099999999999969</v>
      </c>
      <c r="X1669" s="45">
        <v>0</v>
      </c>
      <c r="Y1669" s="44">
        <v>0</v>
      </c>
      <c r="Z1669" s="45">
        <v>0</v>
      </c>
      <c r="AA1669" s="44">
        <v>0</v>
      </c>
      <c r="AB1669" s="45">
        <v>0</v>
      </c>
      <c r="AC1669" s="54"/>
      <c r="AD1669" s="55">
        <f t="shared" si="437"/>
        <v>22.335166666666669</v>
      </c>
      <c r="AE1669" s="54"/>
    </row>
    <row r="1670" spans="2:31" x14ac:dyDescent="0.3">
      <c r="B1670" s="4" t="s">
        <v>78</v>
      </c>
      <c r="C1670" s="4"/>
      <c r="D1670" s="4"/>
      <c r="E1670" s="44">
        <v>0</v>
      </c>
      <c r="F1670" s="45">
        <v>0</v>
      </c>
      <c r="G1670" s="44">
        <v>0</v>
      </c>
      <c r="H1670" s="45">
        <v>0</v>
      </c>
      <c r="I1670" s="44">
        <v>0</v>
      </c>
      <c r="J1670" s="45">
        <v>0</v>
      </c>
      <c r="K1670" s="44">
        <v>0</v>
      </c>
      <c r="L1670" s="45">
        <v>0</v>
      </c>
      <c r="M1670" s="44">
        <v>0</v>
      </c>
      <c r="N1670" s="45">
        <v>0</v>
      </c>
      <c r="O1670" s="44">
        <v>0</v>
      </c>
      <c r="P1670" s="45">
        <v>0</v>
      </c>
      <c r="Q1670" s="44">
        <v>0</v>
      </c>
      <c r="R1670" s="45">
        <v>0</v>
      </c>
      <c r="S1670" s="44">
        <v>0</v>
      </c>
      <c r="T1670" s="45">
        <v>0</v>
      </c>
      <c r="U1670" s="44">
        <v>0</v>
      </c>
      <c r="V1670" s="45">
        <v>0</v>
      </c>
      <c r="W1670" s="44">
        <v>0</v>
      </c>
      <c r="X1670" s="45">
        <v>0</v>
      </c>
      <c r="Y1670" s="44">
        <v>0</v>
      </c>
      <c r="Z1670" s="45">
        <v>0</v>
      </c>
      <c r="AA1670" s="44">
        <v>0</v>
      </c>
      <c r="AB1670" s="45">
        <v>0</v>
      </c>
      <c r="AC1670" s="54"/>
      <c r="AD1670" s="55">
        <f t="shared" si="437"/>
        <v>0</v>
      </c>
      <c r="AE1670" s="54"/>
    </row>
    <row r="1671" spans="2:31" x14ac:dyDescent="0.3">
      <c r="B1671" s="4" t="s">
        <v>79</v>
      </c>
      <c r="C1671" s="4"/>
      <c r="D1671" s="4"/>
      <c r="E1671" s="44">
        <v>0</v>
      </c>
      <c r="F1671" s="45">
        <v>0</v>
      </c>
      <c r="G1671" s="44">
        <v>0</v>
      </c>
      <c r="H1671" s="45">
        <v>0</v>
      </c>
      <c r="I1671" s="44">
        <v>0</v>
      </c>
      <c r="J1671" s="45">
        <v>0</v>
      </c>
      <c r="K1671" s="44">
        <v>0</v>
      </c>
      <c r="L1671" s="45">
        <v>0</v>
      </c>
      <c r="M1671" s="44">
        <v>10.945833333333336</v>
      </c>
      <c r="N1671" s="45">
        <v>14.699500000000006</v>
      </c>
      <c r="O1671" s="44">
        <v>21.015499999999999</v>
      </c>
      <c r="P1671" s="45">
        <v>21.440166666666663</v>
      </c>
      <c r="Q1671" s="44">
        <v>19.682833333333338</v>
      </c>
      <c r="R1671" s="45">
        <v>19.58216666666668</v>
      </c>
      <c r="S1671" s="44">
        <v>18.042833333333327</v>
      </c>
      <c r="T1671" s="45">
        <v>36.821499999999993</v>
      </c>
      <c r="U1671" s="44">
        <v>25.721499999999992</v>
      </c>
      <c r="V1671" s="45">
        <v>18.929166666666667</v>
      </c>
      <c r="W1671" s="44">
        <v>10.841666666666669</v>
      </c>
      <c r="X1671" s="45">
        <v>0</v>
      </c>
      <c r="Y1671" s="44">
        <v>0</v>
      </c>
      <c r="Z1671" s="45">
        <v>0</v>
      </c>
      <c r="AA1671" s="44">
        <v>0</v>
      </c>
      <c r="AB1671" s="45">
        <v>0</v>
      </c>
      <c r="AC1671" s="54"/>
      <c r="AD1671" s="55">
        <f t="shared" si="437"/>
        <v>217.72266666666667</v>
      </c>
      <c r="AE1671" s="54"/>
    </row>
    <row r="1672" spans="2:31" x14ac:dyDescent="0.3">
      <c r="B1672" s="4" t="s">
        <v>80</v>
      </c>
      <c r="C1672" s="4"/>
      <c r="D1672" s="4"/>
      <c r="E1672" s="44">
        <v>0</v>
      </c>
      <c r="F1672" s="45">
        <v>0</v>
      </c>
      <c r="G1672" s="44">
        <v>0</v>
      </c>
      <c r="H1672" s="45">
        <v>0</v>
      </c>
      <c r="I1672" s="44">
        <v>0</v>
      </c>
      <c r="J1672" s="45">
        <v>0</v>
      </c>
      <c r="K1672" s="44">
        <v>0</v>
      </c>
      <c r="L1672" s="45">
        <v>3.3333333333333361E-3</v>
      </c>
      <c r="M1672" s="44">
        <v>3.5703333333333345</v>
      </c>
      <c r="N1672" s="45">
        <v>4.2076666666666656</v>
      </c>
      <c r="O1672" s="44">
        <v>7.4171666666666738</v>
      </c>
      <c r="P1672" s="45">
        <v>2.2401666666666711</v>
      </c>
      <c r="Q1672" s="44">
        <v>0</v>
      </c>
      <c r="R1672" s="45">
        <v>0</v>
      </c>
      <c r="S1672" s="44">
        <v>0</v>
      </c>
      <c r="T1672" s="45">
        <v>0</v>
      </c>
      <c r="U1672" s="44">
        <v>0.74349999999999994</v>
      </c>
      <c r="V1672" s="45">
        <v>0.43049999999999999</v>
      </c>
      <c r="W1672" s="44">
        <v>1.5605000000000011</v>
      </c>
      <c r="X1672" s="45">
        <v>0</v>
      </c>
      <c r="Y1672" s="44">
        <v>0</v>
      </c>
      <c r="Z1672" s="45">
        <v>0</v>
      </c>
      <c r="AA1672" s="44">
        <v>0</v>
      </c>
      <c r="AB1672" s="45">
        <v>0</v>
      </c>
      <c r="AC1672" s="54"/>
      <c r="AD1672" s="55">
        <f t="shared" si="437"/>
        <v>20.173166666666678</v>
      </c>
      <c r="AE1672" s="54"/>
    </row>
    <row r="1673" spans="2:31" x14ac:dyDescent="0.3">
      <c r="B1673" s="4" t="s">
        <v>88</v>
      </c>
      <c r="C1673" s="4"/>
      <c r="D1673" s="4"/>
      <c r="E1673" s="44">
        <v>0</v>
      </c>
      <c r="F1673" s="45">
        <v>0</v>
      </c>
      <c r="G1673" s="44">
        <v>0</v>
      </c>
      <c r="H1673" s="45">
        <v>0</v>
      </c>
      <c r="I1673" s="44">
        <v>0</v>
      </c>
      <c r="J1673" s="45">
        <v>0</v>
      </c>
      <c r="K1673" s="44">
        <v>0</v>
      </c>
      <c r="L1673" s="45">
        <v>0</v>
      </c>
      <c r="M1673" s="44">
        <v>0</v>
      </c>
      <c r="N1673" s="45">
        <v>0</v>
      </c>
      <c r="O1673" s="44">
        <v>0</v>
      </c>
      <c r="P1673" s="45">
        <v>0</v>
      </c>
      <c r="Q1673" s="44">
        <v>0</v>
      </c>
      <c r="R1673" s="45">
        <v>0</v>
      </c>
      <c r="S1673" s="44">
        <v>0</v>
      </c>
      <c r="T1673" s="45">
        <v>0</v>
      </c>
      <c r="U1673" s="44">
        <v>0</v>
      </c>
      <c r="V1673" s="45">
        <v>0</v>
      </c>
      <c r="W1673" s="44">
        <v>0</v>
      </c>
      <c r="X1673" s="45">
        <v>0</v>
      </c>
      <c r="Y1673" s="44">
        <v>0</v>
      </c>
      <c r="Z1673" s="45">
        <v>0</v>
      </c>
      <c r="AA1673" s="44">
        <v>0</v>
      </c>
      <c r="AB1673" s="45">
        <v>0</v>
      </c>
      <c r="AC1673" s="54"/>
      <c r="AD1673" s="55">
        <f t="shared" si="437"/>
        <v>0</v>
      </c>
      <c r="AE1673" s="54"/>
    </row>
    <row r="1674" spans="2:31" x14ac:dyDescent="0.3">
      <c r="B1674" s="4" t="s">
        <v>97</v>
      </c>
      <c r="C1674" s="4"/>
      <c r="D1674" s="4"/>
      <c r="E1674" s="44">
        <v>0</v>
      </c>
      <c r="F1674" s="45">
        <v>0</v>
      </c>
      <c r="G1674" s="44">
        <v>0</v>
      </c>
      <c r="H1674" s="45">
        <v>0</v>
      </c>
      <c r="I1674" s="44">
        <v>0</v>
      </c>
      <c r="J1674" s="45">
        <v>0</v>
      </c>
      <c r="K1674" s="44">
        <v>0</v>
      </c>
      <c r="L1674" s="45">
        <v>16.234166666666667</v>
      </c>
      <c r="M1674" s="44">
        <v>53.420000000000009</v>
      </c>
      <c r="N1674" s="45">
        <v>28.010000000000005</v>
      </c>
      <c r="O1674" s="44">
        <v>28.980000000000004</v>
      </c>
      <c r="P1674" s="45">
        <v>28.430000000000007</v>
      </c>
      <c r="Q1674" s="44">
        <v>28.200000000000003</v>
      </c>
      <c r="R1674" s="45">
        <v>27.520000000000003</v>
      </c>
      <c r="S1674" s="44">
        <v>28.390000000000008</v>
      </c>
      <c r="T1674" s="45">
        <v>27.550000000000004</v>
      </c>
      <c r="U1674" s="44">
        <v>25.760000000000005</v>
      </c>
      <c r="V1674" s="45">
        <v>46.500000000000007</v>
      </c>
      <c r="W1674" s="44">
        <v>63.287166666666693</v>
      </c>
      <c r="X1674" s="45">
        <v>0</v>
      </c>
      <c r="Y1674" s="44">
        <v>0</v>
      </c>
      <c r="Z1674" s="45">
        <v>0</v>
      </c>
      <c r="AA1674" s="44">
        <v>0</v>
      </c>
      <c r="AB1674" s="45">
        <v>0</v>
      </c>
      <c r="AC1674" s="54"/>
      <c r="AD1674" s="55">
        <f t="shared" si="437"/>
        <v>402.28133333333341</v>
      </c>
      <c r="AE1674" s="54"/>
    </row>
    <row r="1675" spans="2:31" x14ac:dyDescent="0.3">
      <c r="B1675" s="4" t="s">
        <v>94</v>
      </c>
      <c r="C1675" s="4"/>
      <c r="D1675" s="4"/>
      <c r="E1675" s="44">
        <v>0</v>
      </c>
      <c r="F1675" s="45">
        <v>0</v>
      </c>
      <c r="G1675" s="44">
        <v>0</v>
      </c>
      <c r="H1675" s="45">
        <v>0</v>
      </c>
      <c r="I1675" s="44">
        <v>0</v>
      </c>
      <c r="J1675" s="45">
        <v>0</v>
      </c>
      <c r="K1675" s="44">
        <v>0</v>
      </c>
      <c r="L1675" s="45">
        <v>0</v>
      </c>
      <c r="M1675" s="44">
        <v>40.971166666666662</v>
      </c>
      <c r="N1675" s="45">
        <v>81.901666666666699</v>
      </c>
      <c r="O1675" s="44">
        <v>6.7823333333333329</v>
      </c>
      <c r="P1675" s="45">
        <v>38.141666666666652</v>
      </c>
      <c r="Q1675" s="44">
        <v>97.245500000000021</v>
      </c>
      <c r="R1675" s="45">
        <v>97.849833333333365</v>
      </c>
      <c r="S1675" s="44">
        <v>98.558333333333323</v>
      </c>
      <c r="T1675" s="45">
        <v>98.568666666666687</v>
      </c>
      <c r="U1675" s="44">
        <v>98.624166666666667</v>
      </c>
      <c r="V1675" s="45">
        <v>97.770999999999987</v>
      </c>
      <c r="W1675" s="44">
        <v>27.067</v>
      </c>
      <c r="X1675" s="45">
        <v>0</v>
      </c>
      <c r="Y1675" s="44">
        <v>0</v>
      </c>
      <c r="Z1675" s="45">
        <v>0</v>
      </c>
      <c r="AA1675" s="44">
        <v>0</v>
      </c>
      <c r="AB1675" s="45">
        <v>0</v>
      </c>
      <c r="AC1675" s="54"/>
      <c r="AD1675" s="55">
        <f t="shared" si="437"/>
        <v>783.4813333333334</v>
      </c>
      <c r="AE1675" s="54"/>
    </row>
    <row r="1676" spans="2:31" x14ac:dyDescent="0.3">
      <c r="B1676" s="4" t="s">
        <v>95</v>
      </c>
      <c r="C1676" s="4"/>
      <c r="D1676" s="4"/>
      <c r="E1676" s="44">
        <v>0</v>
      </c>
      <c r="F1676" s="45">
        <v>0</v>
      </c>
      <c r="G1676" s="44">
        <v>0</v>
      </c>
      <c r="H1676" s="45">
        <v>0</v>
      </c>
      <c r="I1676" s="44">
        <v>0</v>
      </c>
      <c r="J1676" s="45">
        <v>0</v>
      </c>
      <c r="K1676" s="44">
        <v>0</v>
      </c>
      <c r="L1676" s="45">
        <v>0</v>
      </c>
      <c r="M1676" s="44">
        <v>34.807166666666639</v>
      </c>
      <c r="N1676" s="45">
        <v>27.950333333333329</v>
      </c>
      <c r="O1676" s="44">
        <v>35.173666666666676</v>
      </c>
      <c r="P1676" s="45">
        <v>26.231999999999985</v>
      </c>
      <c r="Q1676" s="44">
        <v>22.309999999999967</v>
      </c>
      <c r="R1676" s="45">
        <v>23.031166666666653</v>
      </c>
      <c r="S1676" s="44">
        <v>21.289999999999985</v>
      </c>
      <c r="T1676" s="45">
        <v>25.483666666666672</v>
      </c>
      <c r="U1676" s="44">
        <v>35.898499999999999</v>
      </c>
      <c r="V1676" s="45">
        <v>38.89650000000001</v>
      </c>
      <c r="W1676" s="44">
        <v>12.876833333333334</v>
      </c>
      <c r="X1676" s="45">
        <v>0</v>
      </c>
      <c r="Y1676" s="44">
        <v>0</v>
      </c>
      <c r="Z1676" s="45">
        <v>0</v>
      </c>
      <c r="AA1676" s="44">
        <v>0</v>
      </c>
      <c r="AB1676" s="45">
        <v>0</v>
      </c>
      <c r="AC1676" s="54"/>
      <c r="AD1676" s="55">
        <f t="shared" si="437"/>
        <v>303.94983333333323</v>
      </c>
      <c r="AE1676" s="54"/>
    </row>
    <row r="1677" spans="2:31" x14ac:dyDescent="0.3">
      <c r="B1677" s="4" t="s">
        <v>96</v>
      </c>
      <c r="C1677" s="4"/>
      <c r="D1677" s="4"/>
      <c r="E1677" s="44">
        <v>0</v>
      </c>
      <c r="F1677" s="45">
        <v>0</v>
      </c>
      <c r="G1677" s="44">
        <v>0</v>
      </c>
      <c r="H1677" s="45">
        <v>0</v>
      </c>
      <c r="I1677" s="44">
        <v>0</v>
      </c>
      <c r="J1677" s="45">
        <v>0</v>
      </c>
      <c r="K1677" s="44">
        <v>0</v>
      </c>
      <c r="L1677" s="45">
        <v>6.1533333333333324</v>
      </c>
      <c r="M1677" s="44">
        <v>88.199999999999903</v>
      </c>
      <c r="N1677" s="45">
        <v>0</v>
      </c>
      <c r="O1677" s="44">
        <v>0</v>
      </c>
      <c r="P1677" s="45">
        <v>0</v>
      </c>
      <c r="Q1677" s="44">
        <v>0</v>
      </c>
      <c r="R1677" s="45">
        <v>0</v>
      </c>
      <c r="S1677" s="44">
        <v>0</v>
      </c>
      <c r="T1677" s="45">
        <v>0</v>
      </c>
      <c r="U1677" s="44">
        <v>0</v>
      </c>
      <c r="V1677" s="45">
        <v>0</v>
      </c>
      <c r="W1677" s="44">
        <v>0</v>
      </c>
      <c r="X1677" s="45">
        <v>0</v>
      </c>
      <c r="Y1677" s="44">
        <v>0</v>
      </c>
      <c r="Z1677" s="45">
        <v>0</v>
      </c>
      <c r="AA1677" s="44">
        <v>0</v>
      </c>
      <c r="AB1677" s="45">
        <v>0</v>
      </c>
      <c r="AC1677" s="54"/>
      <c r="AD1677" s="55">
        <f t="shared" si="437"/>
        <v>94.353333333333239</v>
      </c>
      <c r="AE1677" s="54"/>
    </row>
    <row r="1678" spans="2:31" x14ac:dyDescent="0.3">
      <c r="B1678" s="4" t="s">
        <v>102</v>
      </c>
      <c r="C1678" s="4"/>
      <c r="D1678" s="4"/>
      <c r="E1678" s="44">
        <v>0</v>
      </c>
      <c r="F1678" s="45">
        <v>0</v>
      </c>
      <c r="G1678" s="44">
        <v>0</v>
      </c>
      <c r="H1678" s="45">
        <v>0</v>
      </c>
      <c r="I1678" s="44">
        <v>0</v>
      </c>
      <c r="J1678" s="45">
        <v>0</v>
      </c>
      <c r="K1678" s="44">
        <v>0</v>
      </c>
      <c r="L1678" s="45">
        <v>0</v>
      </c>
      <c r="M1678" s="44">
        <v>0</v>
      </c>
      <c r="N1678" s="45">
        <v>0</v>
      </c>
      <c r="O1678" s="44">
        <v>0</v>
      </c>
      <c r="P1678" s="45">
        <v>0</v>
      </c>
      <c r="Q1678" s="44">
        <v>0</v>
      </c>
      <c r="R1678" s="45">
        <v>0</v>
      </c>
      <c r="S1678" s="44">
        <v>0</v>
      </c>
      <c r="T1678" s="45">
        <v>0</v>
      </c>
      <c r="U1678" s="44">
        <v>0</v>
      </c>
      <c r="V1678" s="45">
        <v>0</v>
      </c>
      <c r="W1678" s="44">
        <v>0</v>
      </c>
      <c r="X1678" s="45">
        <v>0</v>
      </c>
      <c r="Y1678" s="44">
        <v>0</v>
      </c>
      <c r="Z1678" s="45">
        <v>0</v>
      </c>
      <c r="AA1678" s="44">
        <v>0</v>
      </c>
      <c r="AB1678" s="45">
        <v>0</v>
      </c>
      <c r="AC1678" s="54"/>
      <c r="AD1678" s="55">
        <f t="shared" si="437"/>
        <v>0</v>
      </c>
      <c r="AE1678" s="54"/>
    </row>
    <row r="1679" spans="2:31" x14ac:dyDescent="0.3">
      <c r="B1679" s="4" t="s">
        <v>103</v>
      </c>
      <c r="C1679" s="4"/>
      <c r="D1679" s="4"/>
      <c r="E1679" s="44">
        <v>0</v>
      </c>
      <c r="F1679" s="45">
        <v>0</v>
      </c>
      <c r="G1679" s="44">
        <v>0</v>
      </c>
      <c r="H1679" s="45">
        <v>0</v>
      </c>
      <c r="I1679" s="44">
        <v>0</v>
      </c>
      <c r="J1679" s="45">
        <v>0</v>
      </c>
      <c r="K1679" s="44">
        <v>0</v>
      </c>
      <c r="L1679" s="45">
        <v>0</v>
      </c>
      <c r="M1679" s="44">
        <v>0</v>
      </c>
      <c r="N1679" s="45">
        <v>0</v>
      </c>
      <c r="O1679" s="44">
        <v>0</v>
      </c>
      <c r="P1679" s="45">
        <v>0</v>
      </c>
      <c r="Q1679" s="44">
        <v>0</v>
      </c>
      <c r="R1679" s="45">
        <v>0</v>
      </c>
      <c r="S1679" s="44">
        <v>0</v>
      </c>
      <c r="T1679" s="45">
        <v>0</v>
      </c>
      <c r="U1679" s="44">
        <v>0</v>
      </c>
      <c r="V1679" s="45">
        <v>0</v>
      </c>
      <c r="W1679" s="44">
        <v>0</v>
      </c>
      <c r="X1679" s="45">
        <v>0</v>
      </c>
      <c r="Y1679" s="44">
        <v>0</v>
      </c>
      <c r="Z1679" s="45">
        <v>0</v>
      </c>
      <c r="AA1679" s="44">
        <v>0</v>
      </c>
      <c r="AB1679" s="45">
        <v>0</v>
      </c>
      <c r="AC1679" s="54"/>
      <c r="AD1679" s="55">
        <f t="shared" si="437"/>
        <v>0</v>
      </c>
      <c r="AE1679" s="54"/>
    </row>
    <row r="1680" spans="2:31" x14ac:dyDescent="0.3">
      <c r="B1680" s="4" t="s">
        <v>104</v>
      </c>
      <c r="C1680" s="4"/>
      <c r="D1680" s="4"/>
      <c r="E1680" s="44">
        <v>0</v>
      </c>
      <c r="F1680" s="45">
        <v>0</v>
      </c>
      <c r="G1680" s="44">
        <v>0</v>
      </c>
      <c r="H1680" s="45">
        <v>0</v>
      </c>
      <c r="I1680" s="44">
        <v>0</v>
      </c>
      <c r="J1680" s="45">
        <v>0</v>
      </c>
      <c r="K1680" s="44">
        <v>0</v>
      </c>
      <c r="L1680" s="45">
        <v>0</v>
      </c>
      <c r="M1680" s="44">
        <v>101.50833333333337</v>
      </c>
      <c r="N1680" s="45">
        <v>144.96050000000002</v>
      </c>
      <c r="O1680" s="44">
        <v>130.53666666666666</v>
      </c>
      <c r="P1680" s="45">
        <v>158.55100000000007</v>
      </c>
      <c r="Q1680" s="44">
        <v>155.20083333333338</v>
      </c>
      <c r="R1680" s="45">
        <v>155.12250000000003</v>
      </c>
      <c r="S1680" s="44">
        <v>155.04300000000009</v>
      </c>
      <c r="T1680" s="45">
        <v>154.99283333333329</v>
      </c>
      <c r="U1680" s="44">
        <v>150.43166666666667</v>
      </c>
      <c r="V1680" s="45">
        <v>135.83783333333326</v>
      </c>
      <c r="W1680" s="44">
        <v>53.403333333333329</v>
      </c>
      <c r="X1680" s="45">
        <v>0</v>
      </c>
      <c r="Y1680" s="44">
        <v>0</v>
      </c>
      <c r="Z1680" s="45">
        <v>0</v>
      </c>
      <c r="AA1680" s="44">
        <v>0</v>
      </c>
      <c r="AB1680" s="45">
        <v>0</v>
      </c>
      <c r="AC1680" s="54"/>
      <c r="AD1680" s="55">
        <f t="shared" si="437"/>
        <v>1495.5885000000003</v>
      </c>
      <c r="AE1680" s="54"/>
    </row>
    <row r="1681" spans="2:31" ht="21.75" customHeight="1" x14ac:dyDescent="0.3">
      <c r="B1681" s="4" t="s">
        <v>113</v>
      </c>
      <c r="C1681" s="4"/>
      <c r="D1681" s="4"/>
      <c r="E1681" s="44">
        <v>0</v>
      </c>
      <c r="F1681" s="45">
        <v>0</v>
      </c>
      <c r="G1681" s="44">
        <v>0</v>
      </c>
      <c r="H1681" s="45">
        <v>0</v>
      </c>
      <c r="I1681" s="44">
        <v>0</v>
      </c>
      <c r="J1681" s="45">
        <v>0</v>
      </c>
      <c r="K1681" s="44">
        <v>0</v>
      </c>
      <c r="L1681" s="45">
        <v>0</v>
      </c>
      <c r="M1681" s="44">
        <v>0</v>
      </c>
      <c r="N1681" s="45">
        <v>0</v>
      </c>
      <c r="O1681" s="44">
        <v>0</v>
      </c>
      <c r="P1681" s="45">
        <v>0</v>
      </c>
      <c r="Q1681" s="44">
        <v>0</v>
      </c>
      <c r="R1681" s="45">
        <v>0</v>
      </c>
      <c r="S1681" s="44">
        <v>0</v>
      </c>
      <c r="T1681" s="45">
        <v>0</v>
      </c>
      <c r="U1681" s="44">
        <v>0</v>
      </c>
      <c r="V1681" s="45">
        <v>0</v>
      </c>
      <c r="W1681" s="44">
        <v>0</v>
      </c>
      <c r="X1681" s="45">
        <v>0</v>
      </c>
      <c r="Y1681" s="44">
        <v>0</v>
      </c>
      <c r="Z1681" s="45">
        <v>0</v>
      </c>
      <c r="AA1681" s="44">
        <v>0</v>
      </c>
      <c r="AB1681" s="45">
        <v>0</v>
      </c>
      <c r="AC1681" s="54"/>
      <c r="AD1681" s="55">
        <f t="shared" si="437"/>
        <v>0</v>
      </c>
      <c r="AE1681" s="54"/>
    </row>
    <row r="1682" spans="2:31" x14ac:dyDescent="0.3">
      <c r="B1682" s="4" t="s">
        <v>115</v>
      </c>
      <c r="C1682" s="4"/>
      <c r="D1682" s="4"/>
      <c r="E1682" s="44">
        <v>0</v>
      </c>
      <c r="F1682" s="45">
        <v>0</v>
      </c>
      <c r="G1682" s="44">
        <v>0</v>
      </c>
      <c r="H1682" s="45">
        <v>0</v>
      </c>
      <c r="I1682" s="44">
        <v>0</v>
      </c>
      <c r="J1682" s="45">
        <v>0</v>
      </c>
      <c r="K1682" s="44">
        <v>0</v>
      </c>
      <c r="L1682" s="45">
        <v>0.1471666666666667</v>
      </c>
      <c r="M1682" s="44">
        <v>6.7999999999999989</v>
      </c>
      <c r="N1682" s="45">
        <v>0</v>
      </c>
      <c r="O1682" s="44">
        <v>0</v>
      </c>
      <c r="P1682" s="45">
        <v>0</v>
      </c>
      <c r="Q1682" s="44">
        <v>0</v>
      </c>
      <c r="R1682" s="45">
        <v>0</v>
      </c>
      <c r="S1682" s="44">
        <v>0</v>
      </c>
      <c r="T1682" s="45">
        <v>0</v>
      </c>
      <c r="U1682" s="44">
        <v>0</v>
      </c>
      <c r="V1682" s="45">
        <v>0</v>
      </c>
      <c r="W1682" s="44">
        <v>0</v>
      </c>
      <c r="X1682" s="45">
        <v>0</v>
      </c>
      <c r="Y1682" s="44">
        <v>0</v>
      </c>
      <c r="Z1682" s="45">
        <v>0</v>
      </c>
      <c r="AA1682" s="44">
        <v>0</v>
      </c>
      <c r="AB1682" s="45">
        <v>0</v>
      </c>
      <c r="AC1682" s="54"/>
      <c r="AD1682" s="55">
        <f t="shared" si="437"/>
        <v>6.947166666666666</v>
      </c>
      <c r="AE1682" s="54"/>
    </row>
    <row r="1683" spans="2:31" x14ac:dyDescent="0.3">
      <c r="B1683" s="4" t="s">
        <v>116</v>
      </c>
      <c r="C1683" s="4"/>
      <c r="D1683" s="4"/>
      <c r="E1683" s="44">
        <v>0</v>
      </c>
      <c r="F1683" s="45">
        <v>0</v>
      </c>
      <c r="G1683" s="44">
        <v>0</v>
      </c>
      <c r="H1683" s="45">
        <v>0</v>
      </c>
      <c r="I1683" s="44">
        <v>0</v>
      </c>
      <c r="J1683" s="45">
        <v>0</v>
      </c>
      <c r="K1683" s="44">
        <v>0</v>
      </c>
      <c r="L1683" s="45">
        <v>0</v>
      </c>
      <c r="M1683" s="44">
        <v>0</v>
      </c>
      <c r="N1683" s="45">
        <v>0</v>
      </c>
      <c r="O1683" s="44">
        <v>0</v>
      </c>
      <c r="P1683" s="45">
        <v>0</v>
      </c>
      <c r="Q1683" s="44">
        <v>0</v>
      </c>
      <c r="R1683" s="45">
        <v>0</v>
      </c>
      <c r="S1683" s="44">
        <v>0</v>
      </c>
      <c r="T1683" s="45">
        <v>0</v>
      </c>
      <c r="U1683" s="44">
        <v>0</v>
      </c>
      <c r="V1683" s="45">
        <v>0</v>
      </c>
      <c r="W1683" s="44">
        <v>0</v>
      </c>
      <c r="X1683" s="45">
        <v>0</v>
      </c>
      <c r="Y1683" s="44">
        <v>0</v>
      </c>
      <c r="Z1683" s="45">
        <v>0</v>
      </c>
      <c r="AA1683" s="44">
        <v>0</v>
      </c>
      <c r="AB1683" s="45">
        <v>0</v>
      </c>
      <c r="AC1683" s="54"/>
      <c r="AD1683" s="55">
        <f t="shared" si="437"/>
        <v>0</v>
      </c>
      <c r="AE1683" s="54"/>
    </row>
    <row r="1684" spans="2:31" x14ac:dyDescent="0.3">
      <c r="B1684" s="4" t="s">
        <v>117</v>
      </c>
      <c r="C1684" s="4"/>
      <c r="D1684" s="4"/>
      <c r="E1684" s="44">
        <v>0</v>
      </c>
      <c r="F1684" s="45">
        <v>0</v>
      </c>
      <c r="G1684" s="44">
        <v>0</v>
      </c>
      <c r="H1684" s="45">
        <v>0</v>
      </c>
      <c r="I1684" s="44">
        <v>0</v>
      </c>
      <c r="J1684" s="45">
        <v>0</v>
      </c>
      <c r="K1684" s="44">
        <v>0</v>
      </c>
      <c r="L1684" s="45">
        <v>0</v>
      </c>
      <c r="M1684" s="44">
        <v>0</v>
      </c>
      <c r="N1684" s="45">
        <v>0</v>
      </c>
      <c r="O1684" s="44">
        <v>0</v>
      </c>
      <c r="P1684" s="45">
        <v>0</v>
      </c>
      <c r="Q1684" s="44">
        <v>0</v>
      </c>
      <c r="R1684" s="45">
        <v>0</v>
      </c>
      <c r="S1684" s="44">
        <v>0</v>
      </c>
      <c r="T1684" s="45">
        <v>0</v>
      </c>
      <c r="U1684" s="44">
        <v>0</v>
      </c>
      <c r="V1684" s="45">
        <v>0</v>
      </c>
      <c r="W1684" s="44">
        <v>0</v>
      </c>
      <c r="X1684" s="45">
        <v>0</v>
      </c>
      <c r="Y1684" s="44">
        <v>0</v>
      </c>
      <c r="Z1684" s="45">
        <v>0</v>
      </c>
      <c r="AA1684" s="44">
        <v>0</v>
      </c>
      <c r="AB1684" s="45">
        <v>0</v>
      </c>
      <c r="AC1684" s="54"/>
      <c r="AD1684" s="55">
        <f t="shared" si="437"/>
        <v>0</v>
      </c>
      <c r="AE1684" s="54"/>
    </row>
    <row r="1685" spans="2:31" x14ac:dyDescent="0.3">
      <c r="B1685" s="4" t="s">
        <v>119</v>
      </c>
      <c r="C1685" s="4"/>
      <c r="D1685" s="4"/>
      <c r="E1685" s="44">
        <v>0</v>
      </c>
      <c r="F1685" s="45">
        <v>0</v>
      </c>
      <c r="G1685" s="44">
        <v>0</v>
      </c>
      <c r="H1685" s="45">
        <v>0</v>
      </c>
      <c r="I1685" s="44">
        <v>0</v>
      </c>
      <c r="J1685" s="45">
        <v>0</v>
      </c>
      <c r="K1685" s="44">
        <v>0</v>
      </c>
      <c r="L1685" s="45">
        <v>0</v>
      </c>
      <c r="M1685" s="44">
        <v>28.731166666666635</v>
      </c>
      <c r="N1685" s="45">
        <v>30.553666666666672</v>
      </c>
      <c r="O1685" s="44">
        <v>27.939166666666665</v>
      </c>
      <c r="P1685" s="45">
        <v>20.852666666666671</v>
      </c>
      <c r="Q1685" s="44">
        <v>18.864666666666668</v>
      </c>
      <c r="R1685" s="45">
        <v>21.031166666666685</v>
      </c>
      <c r="S1685" s="44">
        <v>20.02716666666667</v>
      </c>
      <c r="T1685" s="45">
        <v>25.034833333333317</v>
      </c>
      <c r="U1685" s="44">
        <v>17.199666666666669</v>
      </c>
      <c r="V1685" s="45">
        <v>37.387333333333331</v>
      </c>
      <c r="W1685" s="44">
        <v>31.867333333333331</v>
      </c>
      <c r="X1685" s="45">
        <v>0</v>
      </c>
      <c r="Y1685" s="44">
        <v>0</v>
      </c>
      <c r="Z1685" s="45">
        <v>0</v>
      </c>
      <c r="AA1685" s="44">
        <v>0</v>
      </c>
      <c r="AB1685" s="45">
        <v>0</v>
      </c>
      <c r="AC1685" s="54"/>
      <c r="AD1685" s="55">
        <f t="shared" si="437"/>
        <v>279.48883333333328</v>
      </c>
      <c r="AE1685" s="54"/>
    </row>
    <row r="1686" spans="2:31" x14ac:dyDescent="0.3">
      <c r="B1686" s="4" t="s">
        <v>120</v>
      </c>
      <c r="C1686" s="4"/>
      <c r="D1686" s="4"/>
      <c r="E1686" s="44">
        <v>0</v>
      </c>
      <c r="F1686" s="45">
        <v>0</v>
      </c>
      <c r="G1686" s="44">
        <v>0</v>
      </c>
      <c r="H1686" s="45">
        <v>0</v>
      </c>
      <c r="I1686" s="44">
        <v>0</v>
      </c>
      <c r="J1686" s="45">
        <v>0</v>
      </c>
      <c r="K1686" s="44">
        <v>0</v>
      </c>
      <c r="L1686" s="45">
        <v>0</v>
      </c>
      <c r="M1686" s="44">
        <v>26.760000000000005</v>
      </c>
      <c r="N1686" s="45">
        <v>57.509999999999991</v>
      </c>
      <c r="O1686" s="44">
        <v>49.320000000000007</v>
      </c>
      <c r="P1686" s="45">
        <v>37.200000000000017</v>
      </c>
      <c r="Q1686" s="44">
        <v>29.620000000000005</v>
      </c>
      <c r="R1686" s="45">
        <v>31.570000000000022</v>
      </c>
      <c r="S1686" s="44">
        <v>27.849999999999994</v>
      </c>
      <c r="T1686" s="45">
        <v>36.509999999999991</v>
      </c>
      <c r="U1686" s="44">
        <v>31.72</v>
      </c>
      <c r="V1686" s="45">
        <v>54.290000000000006</v>
      </c>
      <c r="W1686" s="44">
        <v>24.590000000000003</v>
      </c>
      <c r="X1686" s="45">
        <v>0</v>
      </c>
      <c r="Y1686" s="44">
        <v>0</v>
      </c>
      <c r="Z1686" s="45">
        <v>0</v>
      </c>
      <c r="AA1686" s="44">
        <v>0</v>
      </c>
      <c r="AB1686" s="45">
        <v>0</v>
      </c>
      <c r="AC1686" s="54"/>
      <c r="AD1686" s="55">
        <f t="shared" si="437"/>
        <v>406.94000000000005</v>
      </c>
      <c r="AE1686" s="54"/>
    </row>
    <row r="1687" spans="2:31" x14ac:dyDescent="0.3">
      <c r="B1687" s="4" t="s">
        <v>122</v>
      </c>
      <c r="C1687" s="4"/>
      <c r="D1687" s="4"/>
      <c r="E1687" s="44">
        <v>0</v>
      </c>
      <c r="F1687" s="45">
        <v>0</v>
      </c>
      <c r="G1687" s="44">
        <v>0</v>
      </c>
      <c r="H1687" s="45">
        <v>0</v>
      </c>
      <c r="I1687" s="44">
        <v>0</v>
      </c>
      <c r="J1687" s="45">
        <v>0</v>
      </c>
      <c r="K1687" s="44">
        <v>0</v>
      </c>
      <c r="L1687" s="45">
        <v>0</v>
      </c>
      <c r="M1687" s="44">
        <v>0.71033333333333337</v>
      </c>
      <c r="N1687" s="45">
        <v>2.3191666666666673</v>
      </c>
      <c r="O1687" s="44">
        <v>0</v>
      </c>
      <c r="P1687" s="45">
        <v>0.91000000000000014</v>
      </c>
      <c r="Q1687" s="44">
        <v>0.62000000000000099</v>
      </c>
      <c r="R1687" s="45">
        <v>2.4800000000000004</v>
      </c>
      <c r="S1687" s="44">
        <v>2.41</v>
      </c>
      <c r="T1687" s="45">
        <v>3.24</v>
      </c>
      <c r="U1687" s="44">
        <v>6.1008333333333349</v>
      </c>
      <c r="V1687" s="45">
        <v>5.8473333333333342</v>
      </c>
      <c r="W1687" s="44">
        <v>4.038166666666668</v>
      </c>
      <c r="X1687" s="45">
        <v>0</v>
      </c>
      <c r="Y1687" s="44">
        <v>0</v>
      </c>
      <c r="Z1687" s="45">
        <v>0</v>
      </c>
      <c r="AA1687" s="44">
        <v>0</v>
      </c>
      <c r="AB1687" s="45">
        <v>0</v>
      </c>
      <c r="AC1687" s="54"/>
      <c r="AD1687" s="55">
        <f t="shared" si="437"/>
        <v>28.67583333333334</v>
      </c>
      <c r="AE1687" s="54"/>
    </row>
    <row r="1688" spans="2:31" x14ac:dyDescent="0.3">
      <c r="B1688" s="4" t="s">
        <v>127</v>
      </c>
      <c r="C1688" s="4"/>
      <c r="D1688" s="4"/>
      <c r="E1688" s="44">
        <v>0</v>
      </c>
      <c r="F1688" s="45">
        <v>0</v>
      </c>
      <c r="G1688" s="44">
        <v>0</v>
      </c>
      <c r="H1688" s="45">
        <v>0</v>
      </c>
      <c r="I1688" s="44">
        <v>0</v>
      </c>
      <c r="J1688" s="45">
        <v>0</v>
      </c>
      <c r="K1688" s="44">
        <v>0</v>
      </c>
      <c r="L1688" s="45">
        <v>0</v>
      </c>
      <c r="M1688" s="44">
        <v>20.684333333333335</v>
      </c>
      <c r="N1688" s="45">
        <v>81.151333333333326</v>
      </c>
      <c r="O1688" s="44">
        <v>93.544166666666641</v>
      </c>
      <c r="P1688" s="45">
        <v>70.043166666666693</v>
      </c>
      <c r="Q1688" s="44">
        <v>58.664333333333325</v>
      </c>
      <c r="R1688" s="45">
        <v>59.291666666666693</v>
      </c>
      <c r="S1688" s="44">
        <v>56.173499999999997</v>
      </c>
      <c r="T1688" s="45">
        <v>70.078833333333336</v>
      </c>
      <c r="U1688" s="44">
        <v>88.062500000000014</v>
      </c>
      <c r="V1688" s="45">
        <v>39.335166666666666</v>
      </c>
      <c r="W1688" s="44">
        <v>4.6629999999999976</v>
      </c>
      <c r="X1688" s="45">
        <v>0</v>
      </c>
      <c r="Y1688" s="44">
        <v>0</v>
      </c>
      <c r="Z1688" s="45">
        <v>0</v>
      </c>
      <c r="AA1688" s="44">
        <v>0</v>
      </c>
      <c r="AB1688" s="45">
        <v>0</v>
      </c>
      <c r="AC1688" s="54"/>
      <c r="AD1688" s="55">
        <f t="shared" si="437"/>
        <v>641.69200000000001</v>
      </c>
      <c r="AE1688" s="54"/>
    </row>
    <row r="1689" spans="2:31" x14ac:dyDescent="0.3">
      <c r="B1689" s="4" t="s">
        <v>301</v>
      </c>
      <c r="C1689" s="4"/>
      <c r="D1689" s="4"/>
      <c r="E1689" s="44">
        <v>0</v>
      </c>
      <c r="F1689" s="45">
        <v>0</v>
      </c>
      <c r="G1689" s="44">
        <v>0</v>
      </c>
      <c r="H1689" s="45">
        <v>0</v>
      </c>
      <c r="I1689" s="44">
        <v>0</v>
      </c>
      <c r="J1689" s="45">
        <v>0</v>
      </c>
      <c r="K1689" s="44">
        <v>0</v>
      </c>
      <c r="L1689" s="45">
        <v>0</v>
      </c>
      <c r="M1689" s="44">
        <v>2.2659999999999991</v>
      </c>
      <c r="N1689" s="45">
        <v>11.519333333333337</v>
      </c>
      <c r="O1689" s="44">
        <v>23.584833333333322</v>
      </c>
      <c r="P1689" s="45">
        <v>23.755000000000013</v>
      </c>
      <c r="Q1689" s="44">
        <v>23.859499999999979</v>
      </c>
      <c r="R1689" s="45">
        <v>15.016833333333343</v>
      </c>
      <c r="S1689" s="44">
        <v>13.05299999999999</v>
      </c>
      <c r="T1689" s="45">
        <v>16.20150000000001</v>
      </c>
      <c r="U1689" s="44">
        <v>17.46200000000001</v>
      </c>
      <c r="V1689" s="45">
        <v>17.413666666666657</v>
      </c>
      <c r="W1689" s="44">
        <v>17.446999999999999</v>
      </c>
      <c r="X1689" s="45">
        <v>0</v>
      </c>
      <c r="Y1689" s="44">
        <v>0</v>
      </c>
      <c r="Z1689" s="45">
        <v>0</v>
      </c>
      <c r="AA1689" s="44">
        <v>0</v>
      </c>
      <c r="AB1689" s="45">
        <v>0</v>
      </c>
      <c r="AC1689" s="54"/>
      <c r="AD1689" s="55">
        <f>SUM(E1689:AB1689)</f>
        <v>181.57866666666666</v>
      </c>
      <c r="AE1689" s="54"/>
    </row>
    <row r="1690" spans="2:31" x14ac:dyDescent="0.3">
      <c r="B1690" s="4" t="s">
        <v>302</v>
      </c>
      <c r="C1690" s="4"/>
      <c r="D1690" s="4"/>
      <c r="E1690" s="44">
        <v>0</v>
      </c>
      <c r="F1690" s="45">
        <v>0</v>
      </c>
      <c r="G1690" s="44">
        <v>0</v>
      </c>
      <c r="H1690" s="45">
        <v>0</v>
      </c>
      <c r="I1690" s="44">
        <v>0</v>
      </c>
      <c r="J1690" s="45">
        <v>0</v>
      </c>
      <c r="K1690" s="44">
        <v>0</v>
      </c>
      <c r="L1690" s="45">
        <v>0</v>
      </c>
      <c r="M1690" s="44">
        <v>5.4384999999999968</v>
      </c>
      <c r="N1690" s="45">
        <v>15.160333333333318</v>
      </c>
      <c r="O1690" s="44">
        <v>20.13933333333334</v>
      </c>
      <c r="P1690" s="45">
        <v>22.630666666666638</v>
      </c>
      <c r="Q1690" s="44">
        <v>25.107999999999972</v>
      </c>
      <c r="R1690" s="45">
        <v>25.091333333333314</v>
      </c>
      <c r="S1690" s="44">
        <v>22.598333333333322</v>
      </c>
      <c r="T1690" s="45">
        <v>22.637000000000015</v>
      </c>
      <c r="U1690" s="44">
        <v>22.679833333333356</v>
      </c>
      <c r="V1690" s="45">
        <v>17.601833333333339</v>
      </c>
      <c r="W1690" s="44">
        <v>8.5171666666666628</v>
      </c>
      <c r="X1690" s="45">
        <v>0</v>
      </c>
      <c r="Y1690" s="44">
        <v>0</v>
      </c>
      <c r="Z1690" s="45">
        <v>0</v>
      </c>
      <c r="AA1690" s="44">
        <v>0</v>
      </c>
      <c r="AB1690" s="45">
        <v>0</v>
      </c>
      <c r="AC1690" s="54"/>
      <c r="AD1690" s="55">
        <f>SUM(E1690:AB1690)</f>
        <v>207.60233333333329</v>
      </c>
      <c r="AE1690" s="54"/>
    </row>
    <row r="1691" spans="2:31" x14ac:dyDescent="0.3">
      <c r="B1691" s="4" t="s">
        <v>303</v>
      </c>
      <c r="C1691" s="4"/>
      <c r="D1691" s="4"/>
      <c r="E1691" s="44">
        <v>0</v>
      </c>
      <c r="F1691" s="45">
        <v>0</v>
      </c>
      <c r="G1691" s="44">
        <v>0</v>
      </c>
      <c r="H1691" s="45">
        <v>0</v>
      </c>
      <c r="I1691" s="44">
        <v>0</v>
      </c>
      <c r="J1691" s="45">
        <v>0</v>
      </c>
      <c r="K1691" s="44">
        <v>0</v>
      </c>
      <c r="L1691" s="45">
        <v>0</v>
      </c>
      <c r="M1691" s="44">
        <v>0</v>
      </c>
      <c r="N1691" s="45">
        <v>0</v>
      </c>
      <c r="O1691" s="44">
        <v>0</v>
      </c>
      <c r="P1691" s="45">
        <v>0</v>
      </c>
      <c r="Q1691" s="44">
        <v>0</v>
      </c>
      <c r="R1691" s="45">
        <v>0</v>
      </c>
      <c r="S1691" s="44">
        <v>0</v>
      </c>
      <c r="T1691" s="45">
        <v>0</v>
      </c>
      <c r="U1691" s="44">
        <v>0</v>
      </c>
      <c r="V1691" s="45">
        <v>0</v>
      </c>
      <c r="W1691" s="44">
        <v>0</v>
      </c>
      <c r="X1691" s="45">
        <v>0</v>
      </c>
      <c r="Y1691" s="44">
        <v>0</v>
      </c>
      <c r="Z1691" s="45">
        <v>0</v>
      </c>
      <c r="AA1691" s="44">
        <v>0</v>
      </c>
      <c r="AB1691" s="45">
        <v>0</v>
      </c>
      <c r="AC1691" s="54"/>
      <c r="AD1691" s="55">
        <f t="shared" ref="AD1691:AD1694" si="438">SUM(E1691:AB1691)</f>
        <v>0</v>
      </c>
      <c r="AE1691" s="54"/>
    </row>
    <row r="1692" spans="2:31" x14ac:dyDescent="0.3">
      <c r="B1692" s="4" t="s">
        <v>306</v>
      </c>
      <c r="C1692" s="4"/>
      <c r="D1692" s="4"/>
      <c r="E1692" s="44">
        <v>0</v>
      </c>
      <c r="F1692" s="45">
        <v>0</v>
      </c>
      <c r="G1692" s="44">
        <v>0</v>
      </c>
      <c r="H1692" s="45">
        <v>0</v>
      </c>
      <c r="I1692" s="44">
        <v>0</v>
      </c>
      <c r="J1692" s="45">
        <v>0</v>
      </c>
      <c r="K1692" s="44">
        <v>0</v>
      </c>
      <c r="L1692" s="45">
        <v>0</v>
      </c>
      <c r="M1692" s="44">
        <v>0</v>
      </c>
      <c r="N1692" s="45">
        <v>0</v>
      </c>
      <c r="O1692" s="44">
        <v>0</v>
      </c>
      <c r="P1692" s="45">
        <v>0</v>
      </c>
      <c r="Q1692" s="44">
        <v>0</v>
      </c>
      <c r="R1692" s="45">
        <v>0</v>
      </c>
      <c r="S1692" s="44">
        <v>0</v>
      </c>
      <c r="T1692" s="45">
        <v>0</v>
      </c>
      <c r="U1692" s="44">
        <v>0</v>
      </c>
      <c r="V1692" s="45">
        <v>0</v>
      </c>
      <c r="W1692" s="44">
        <v>0</v>
      </c>
      <c r="X1692" s="45">
        <v>0</v>
      </c>
      <c r="Y1692" s="44">
        <v>0</v>
      </c>
      <c r="Z1692" s="45">
        <v>0</v>
      </c>
      <c r="AA1692" s="44">
        <v>0</v>
      </c>
      <c r="AB1692" s="45">
        <v>0</v>
      </c>
      <c r="AC1692" s="54"/>
      <c r="AD1692" s="55">
        <f t="shared" si="438"/>
        <v>0</v>
      </c>
      <c r="AE1692" s="54"/>
    </row>
    <row r="1693" spans="2:31" x14ac:dyDescent="0.3">
      <c r="B1693" s="4" t="s">
        <v>307</v>
      </c>
      <c r="C1693" s="4"/>
      <c r="D1693" s="4"/>
      <c r="E1693" s="44">
        <v>0</v>
      </c>
      <c r="F1693" s="45">
        <v>0</v>
      </c>
      <c r="G1693" s="44">
        <v>0</v>
      </c>
      <c r="H1693" s="45">
        <v>0</v>
      </c>
      <c r="I1693" s="44">
        <v>0</v>
      </c>
      <c r="J1693" s="45">
        <v>0</v>
      </c>
      <c r="K1693" s="44">
        <v>0</v>
      </c>
      <c r="L1693" s="45">
        <v>0</v>
      </c>
      <c r="M1693" s="44">
        <v>0</v>
      </c>
      <c r="N1693" s="45">
        <v>0</v>
      </c>
      <c r="O1693" s="44">
        <v>0</v>
      </c>
      <c r="P1693" s="45">
        <v>0</v>
      </c>
      <c r="Q1693" s="44">
        <v>0</v>
      </c>
      <c r="R1693" s="45">
        <v>0</v>
      </c>
      <c r="S1693" s="44">
        <v>0</v>
      </c>
      <c r="T1693" s="45">
        <v>0</v>
      </c>
      <c r="U1693" s="44">
        <v>0</v>
      </c>
      <c r="V1693" s="45">
        <v>0</v>
      </c>
      <c r="W1693" s="44">
        <v>0</v>
      </c>
      <c r="X1693" s="45">
        <v>0</v>
      </c>
      <c r="Y1693" s="44">
        <v>0</v>
      </c>
      <c r="Z1693" s="45">
        <v>0</v>
      </c>
      <c r="AA1693" s="44">
        <v>0</v>
      </c>
      <c r="AB1693" s="45">
        <v>0</v>
      </c>
      <c r="AC1693" s="54"/>
      <c r="AD1693" s="55">
        <f t="shared" si="438"/>
        <v>0</v>
      </c>
      <c r="AE1693" s="54"/>
    </row>
    <row r="1694" spans="2:31" x14ac:dyDescent="0.3">
      <c r="B1694" s="4" t="s">
        <v>318</v>
      </c>
      <c r="C1694" s="4"/>
      <c r="D1694" s="4"/>
      <c r="E1694" s="44">
        <v>0</v>
      </c>
      <c r="F1694" s="45">
        <v>0</v>
      </c>
      <c r="G1694" s="44">
        <v>0</v>
      </c>
      <c r="H1694" s="45">
        <v>0</v>
      </c>
      <c r="I1694" s="44">
        <v>0</v>
      </c>
      <c r="J1694" s="45">
        <v>0</v>
      </c>
      <c r="K1694" s="44">
        <v>0</v>
      </c>
      <c r="L1694" s="45">
        <v>0.23050000000000001</v>
      </c>
      <c r="M1694" s="44">
        <v>20.42066666666668</v>
      </c>
      <c r="N1694" s="45">
        <v>41.445000000000007</v>
      </c>
      <c r="O1694" s="44">
        <v>70.764166666666696</v>
      </c>
      <c r="P1694" s="45">
        <v>27.668333333333329</v>
      </c>
      <c r="Q1694" s="44">
        <v>32.744833333333325</v>
      </c>
      <c r="R1694" s="45">
        <v>21.948166666666658</v>
      </c>
      <c r="S1694" s="44">
        <v>1.8641666666666692</v>
      </c>
      <c r="T1694" s="45">
        <v>0</v>
      </c>
      <c r="U1694" s="44">
        <v>0</v>
      </c>
      <c r="V1694" s="45">
        <v>0</v>
      </c>
      <c r="W1694" s="44">
        <v>0</v>
      </c>
      <c r="X1694" s="45">
        <v>0</v>
      </c>
      <c r="Y1694" s="44">
        <v>0</v>
      </c>
      <c r="Z1694" s="45">
        <v>0</v>
      </c>
      <c r="AA1694" s="44">
        <v>0</v>
      </c>
      <c r="AB1694" s="45">
        <v>0</v>
      </c>
      <c r="AC1694" s="54"/>
      <c r="AD1694" s="55">
        <f t="shared" si="438"/>
        <v>217.08583333333337</v>
      </c>
      <c r="AE1694" s="54"/>
    </row>
    <row r="1695" spans="2:31" x14ac:dyDescent="0.3">
      <c r="B1695" s="4" t="s">
        <v>319</v>
      </c>
      <c r="C1695" s="4"/>
      <c r="D1695" s="4"/>
      <c r="E1695" s="44">
        <v>0</v>
      </c>
      <c r="F1695" s="45">
        <v>0</v>
      </c>
      <c r="G1695" s="44">
        <v>0</v>
      </c>
      <c r="H1695" s="45">
        <v>0</v>
      </c>
      <c r="I1695" s="44">
        <v>0</v>
      </c>
      <c r="J1695" s="45">
        <v>0</v>
      </c>
      <c r="K1695" s="44">
        <v>0</v>
      </c>
      <c r="L1695" s="45">
        <v>0</v>
      </c>
      <c r="M1695" s="44">
        <v>0</v>
      </c>
      <c r="N1695" s="45">
        <v>0</v>
      </c>
      <c r="O1695" s="44">
        <v>0</v>
      </c>
      <c r="P1695" s="45">
        <v>0</v>
      </c>
      <c r="Q1695" s="44">
        <v>0</v>
      </c>
      <c r="R1695" s="45">
        <v>0</v>
      </c>
      <c r="S1695" s="44">
        <v>0</v>
      </c>
      <c r="T1695" s="45">
        <v>0</v>
      </c>
      <c r="U1695" s="44">
        <v>0</v>
      </c>
      <c r="V1695" s="45">
        <v>0</v>
      </c>
      <c r="W1695" s="44">
        <v>0</v>
      </c>
      <c r="X1695" s="45">
        <v>0</v>
      </c>
      <c r="Y1695" s="44">
        <v>0</v>
      </c>
      <c r="Z1695" s="45">
        <v>0</v>
      </c>
      <c r="AA1695" s="44">
        <v>0</v>
      </c>
      <c r="AB1695" s="45">
        <v>0</v>
      </c>
      <c r="AC1695" s="54"/>
      <c r="AD1695" s="55">
        <f>SUM(E1695:AB1695)</f>
        <v>0</v>
      </c>
      <c r="AE1695" s="54"/>
    </row>
    <row r="1696" spans="2:31" ht="21.75" customHeight="1" x14ac:dyDescent="0.3">
      <c r="B1696" s="12" t="s">
        <v>2</v>
      </c>
      <c r="C1696" s="12"/>
      <c r="D1696" s="12"/>
      <c r="E1696" s="13">
        <f>SUM(E1625:E1695)</f>
        <v>0</v>
      </c>
      <c r="F1696" s="13">
        <f t="shared" ref="F1696" si="439">SUM(F1625:F1695)</f>
        <v>0</v>
      </c>
      <c r="G1696" s="13">
        <f t="shared" ref="G1696" si="440">SUM(G1625:G1695)</f>
        <v>0</v>
      </c>
      <c r="H1696" s="13">
        <f t="shared" ref="H1696" si="441">SUM(H1625:H1695)</f>
        <v>0</v>
      </c>
      <c r="I1696" s="13">
        <f t="shared" ref="I1696" si="442">SUM(I1625:I1695)</f>
        <v>0</v>
      </c>
      <c r="J1696" s="13">
        <f t="shared" ref="J1696" si="443">SUM(J1625:J1695)</f>
        <v>0</v>
      </c>
      <c r="K1696" s="13">
        <f t="shared" ref="K1696" si="444">SUM(K1625:K1695)</f>
        <v>0</v>
      </c>
      <c r="L1696" s="13">
        <f t="shared" ref="L1696" si="445">SUM(L1625:L1695)</f>
        <v>29.593499999999999</v>
      </c>
      <c r="M1696" s="13">
        <f t="shared" ref="M1696" si="446">SUM(M1625:M1695)</f>
        <v>1098.7971666666665</v>
      </c>
      <c r="N1696" s="13">
        <f t="shared" ref="N1696" si="447">SUM(N1625:N1695)</f>
        <v>1480.7708333333333</v>
      </c>
      <c r="O1696" s="13">
        <f t="shared" ref="O1696" si="448">SUM(O1625:O1695)</f>
        <v>1394.6243199999997</v>
      </c>
      <c r="P1696" s="13">
        <f t="shared" ref="P1696" si="449">SUM(P1625:P1695)</f>
        <v>1301.9309000000003</v>
      </c>
      <c r="Q1696" s="13">
        <f t="shared" ref="Q1696" si="450">SUM(Q1625:Q1695)</f>
        <v>1289.8131866666665</v>
      </c>
      <c r="R1696" s="13">
        <f t="shared" ref="R1696" si="451">SUM(R1625:R1695)</f>
        <v>1195.6286866666669</v>
      </c>
      <c r="S1696" s="13">
        <f t="shared" ref="S1696" si="452">SUM(S1625:S1695)</f>
        <v>1166.4377933333333</v>
      </c>
      <c r="T1696" s="13">
        <f t="shared" ref="T1696" si="453">SUM(T1625:T1695)</f>
        <v>1239.2114733333331</v>
      </c>
      <c r="U1696" s="13">
        <f t="shared" ref="U1696" si="454">SUM(U1625:U1695)</f>
        <v>1349.9192333333335</v>
      </c>
      <c r="V1696" s="13">
        <f t="shared" ref="V1696" si="455">SUM(V1625:V1695)</f>
        <v>1405.6491866666668</v>
      </c>
      <c r="W1696" s="13">
        <f t="shared" ref="W1696" si="456">SUM(W1625:W1695)</f>
        <v>621.61750000000018</v>
      </c>
      <c r="X1696" s="13">
        <f t="shared" ref="X1696" si="457">SUM(X1625:X1695)</f>
        <v>0</v>
      </c>
      <c r="Y1696" s="13">
        <f t="shared" ref="Y1696" si="458">SUM(Y1625:Y1695)</f>
        <v>0</v>
      </c>
      <c r="Z1696" s="13">
        <f t="shared" ref="Z1696" si="459">SUM(Z1625:Z1695)</f>
        <v>0</v>
      </c>
      <c r="AA1696" s="13">
        <f t="shared" ref="AA1696" si="460">SUM(AA1625:AA1695)</f>
        <v>0</v>
      </c>
      <c r="AB1696" s="13">
        <f t="shared" ref="AB1696" si="461">SUM(AB1625:AB1695)</f>
        <v>0</v>
      </c>
      <c r="AC1696" s="116">
        <f>SUM(AC1625:AE1695)</f>
        <v>13573.993779999999</v>
      </c>
      <c r="AD1696" s="116"/>
      <c r="AE1696" s="116"/>
    </row>
    <row r="1697" spans="2:31" x14ac:dyDescent="0.3">
      <c r="B1697" s="14"/>
      <c r="C1697" s="15"/>
      <c r="D1697" s="16"/>
      <c r="E1697" s="16"/>
      <c r="F1697" s="16"/>
      <c r="G1697" s="16"/>
      <c r="H1697" s="16"/>
      <c r="I1697" s="16"/>
      <c r="J1697" s="16"/>
      <c r="K1697" s="16"/>
      <c r="L1697" s="16"/>
      <c r="M1697" s="16"/>
      <c r="N1697" s="16"/>
      <c r="O1697" s="16"/>
      <c r="P1697" s="16"/>
      <c r="Q1697" s="16"/>
      <c r="R1697" s="16"/>
      <c r="S1697" s="16"/>
      <c r="T1697" s="16"/>
      <c r="U1697" s="16"/>
      <c r="V1697" s="16"/>
      <c r="W1697" s="16"/>
      <c r="X1697" s="16"/>
      <c r="Y1697" s="16"/>
      <c r="Z1697" s="16"/>
      <c r="AA1697" s="16"/>
    </row>
    <row r="1698" spans="2:31" x14ac:dyDescent="0.3">
      <c r="B1698" s="14"/>
      <c r="C1698" s="15"/>
      <c r="D1698" s="16"/>
      <c r="E1698" s="16"/>
      <c r="F1698" s="16"/>
      <c r="G1698" s="16"/>
      <c r="H1698" s="16"/>
      <c r="I1698" s="16"/>
      <c r="J1698" s="16"/>
      <c r="K1698" s="16"/>
      <c r="L1698" s="16"/>
      <c r="M1698" s="16"/>
      <c r="N1698" s="16"/>
      <c r="O1698" s="16"/>
      <c r="P1698" s="16"/>
      <c r="Q1698" s="16"/>
      <c r="R1698" s="16"/>
      <c r="S1698" s="16"/>
      <c r="T1698" s="16"/>
      <c r="U1698" s="16"/>
      <c r="V1698" s="16"/>
      <c r="W1698" s="16"/>
      <c r="X1698" s="16"/>
      <c r="Y1698" s="16"/>
      <c r="Z1698" s="16"/>
      <c r="AA1698" s="16"/>
    </row>
    <row r="1699" spans="2:31" x14ac:dyDescent="0.3">
      <c r="B1699" s="8">
        <f>'Resumen-Mensual'!$AA$26</f>
        <v>45953</v>
      </c>
    </row>
    <row r="1700" spans="2:31" x14ac:dyDescent="0.3">
      <c r="B1700" s="8"/>
    </row>
    <row r="1701" spans="2:31" x14ac:dyDescent="0.3">
      <c r="B1701" s="9" t="s">
        <v>81</v>
      </c>
      <c r="C1701" s="10"/>
      <c r="D1701" s="10"/>
      <c r="E1701" s="11">
        <v>1</v>
      </c>
      <c r="F1701" s="11">
        <v>2</v>
      </c>
      <c r="G1701" s="11">
        <v>3</v>
      </c>
      <c r="H1701" s="11">
        <v>4</v>
      </c>
      <c r="I1701" s="11">
        <v>5</v>
      </c>
      <c r="J1701" s="11">
        <v>6</v>
      </c>
      <c r="K1701" s="11">
        <v>7</v>
      </c>
      <c r="L1701" s="11">
        <v>8</v>
      </c>
      <c r="M1701" s="11">
        <v>9</v>
      </c>
      <c r="N1701" s="11">
        <v>10</v>
      </c>
      <c r="O1701" s="11">
        <v>11</v>
      </c>
      <c r="P1701" s="11">
        <v>12</v>
      </c>
      <c r="Q1701" s="11">
        <v>13</v>
      </c>
      <c r="R1701" s="11">
        <v>14</v>
      </c>
      <c r="S1701" s="11">
        <v>15</v>
      </c>
      <c r="T1701" s="11">
        <v>16</v>
      </c>
      <c r="U1701" s="11">
        <v>17</v>
      </c>
      <c r="V1701" s="11">
        <v>18</v>
      </c>
      <c r="W1701" s="11">
        <v>19</v>
      </c>
      <c r="X1701" s="11">
        <v>20</v>
      </c>
      <c r="Y1701" s="11">
        <v>21</v>
      </c>
      <c r="Z1701" s="11">
        <v>22</v>
      </c>
      <c r="AA1701" s="11">
        <v>23</v>
      </c>
      <c r="AB1701" s="11">
        <v>24</v>
      </c>
      <c r="AC1701" s="100" t="s">
        <v>2</v>
      </c>
      <c r="AD1701" s="100"/>
      <c r="AE1701" s="100"/>
    </row>
    <row r="1702" spans="2:31" x14ac:dyDescent="0.3">
      <c r="B1702" s="14" t="s">
        <v>37</v>
      </c>
      <c r="C1702" s="4"/>
      <c r="D1702" s="4"/>
      <c r="E1702" s="44">
        <v>0</v>
      </c>
      <c r="F1702" s="45">
        <v>0</v>
      </c>
      <c r="G1702" s="44">
        <v>0</v>
      </c>
      <c r="H1702" s="45">
        <v>0</v>
      </c>
      <c r="I1702" s="44">
        <v>0</v>
      </c>
      <c r="J1702" s="45">
        <v>0</v>
      </c>
      <c r="K1702" s="44">
        <v>0</v>
      </c>
      <c r="L1702" s="45">
        <v>0.11999999999999997</v>
      </c>
      <c r="M1702" s="44">
        <v>0.58999999999999986</v>
      </c>
      <c r="N1702" s="45">
        <v>0.86000000000000032</v>
      </c>
      <c r="O1702" s="44">
        <v>1.17</v>
      </c>
      <c r="P1702" s="45">
        <v>1.3200000000000003</v>
      </c>
      <c r="Q1702" s="44">
        <v>1.29</v>
      </c>
      <c r="R1702" s="45">
        <v>1.3899999999999997</v>
      </c>
      <c r="S1702" s="44">
        <v>1.2000000000000002</v>
      </c>
      <c r="T1702" s="45">
        <v>1.1100000000000003</v>
      </c>
      <c r="U1702" s="44">
        <v>0.82000000000000028</v>
      </c>
      <c r="V1702" s="45">
        <v>0.66999999999999993</v>
      </c>
      <c r="W1702" s="44">
        <v>3.9633333333333298</v>
      </c>
      <c r="X1702" s="45">
        <v>0</v>
      </c>
      <c r="Y1702" s="44">
        <v>0</v>
      </c>
      <c r="Z1702" s="45">
        <v>0</v>
      </c>
      <c r="AA1702" s="44">
        <v>0</v>
      </c>
      <c r="AB1702" s="45">
        <v>0</v>
      </c>
      <c r="AC1702" s="56"/>
      <c r="AD1702" s="57">
        <f>SUM(E1702:AB1702)</f>
        <v>14.50333333333333</v>
      </c>
      <c r="AE1702" s="56"/>
    </row>
    <row r="1703" spans="2:31" x14ac:dyDescent="0.3">
      <c r="B1703" s="14" t="s">
        <v>38</v>
      </c>
      <c r="C1703" s="4"/>
      <c r="D1703" s="4"/>
      <c r="E1703" s="44">
        <v>0</v>
      </c>
      <c r="F1703" s="45">
        <v>0</v>
      </c>
      <c r="G1703" s="44">
        <v>0</v>
      </c>
      <c r="H1703" s="45">
        <v>0</v>
      </c>
      <c r="I1703" s="44">
        <v>0</v>
      </c>
      <c r="J1703" s="45">
        <v>0</v>
      </c>
      <c r="K1703" s="44">
        <v>0</v>
      </c>
      <c r="L1703" s="45">
        <v>0.28799999999999998</v>
      </c>
      <c r="M1703" s="44">
        <v>5.1100000000000083</v>
      </c>
      <c r="N1703" s="45">
        <v>0</v>
      </c>
      <c r="O1703" s="44">
        <v>0</v>
      </c>
      <c r="P1703" s="45">
        <v>0</v>
      </c>
      <c r="Q1703" s="44">
        <v>0</v>
      </c>
      <c r="R1703" s="45">
        <v>0</v>
      </c>
      <c r="S1703" s="44">
        <v>0</v>
      </c>
      <c r="T1703" s="45">
        <v>0</v>
      </c>
      <c r="U1703" s="44">
        <v>0</v>
      </c>
      <c r="V1703" s="45">
        <v>0</v>
      </c>
      <c r="W1703" s="44">
        <v>7.3853333333333238</v>
      </c>
      <c r="X1703" s="45">
        <v>0</v>
      </c>
      <c r="Y1703" s="44">
        <v>0</v>
      </c>
      <c r="Z1703" s="45">
        <v>0</v>
      </c>
      <c r="AA1703" s="44">
        <v>0</v>
      </c>
      <c r="AB1703" s="45">
        <v>0</v>
      </c>
      <c r="AC1703" s="54"/>
      <c r="AD1703" s="55">
        <f>SUM(E1703:AB1703)</f>
        <v>12.783333333333331</v>
      </c>
      <c r="AE1703" s="54"/>
    </row>
    <row r="1704" spans="2:31" x14ac:dyDescent="0.3">
      <c r="B1704" s="14" t="s">
        <v>39</v>
      </c>
      <c r="C1704" s="4"/>
      <c r="D1704" s="4"/>
      <c r="E1704" s="44">
        <v>0</v>
      </c>
      <c r="F1704" s="45">
        <v>0</v>
      </c>
      <c r="G1704" s="44">
        <v>0</v>
      </c>
      <c r="H1704" s="45">
        <v>0</v>
      </c>
      <c r="I1704" s="44">
        <v>0</v>
      </c>
      <c r="J1704" s="45">
        <v>0</v>
      </c>
      <c r="K1704" s="44">
        <v>0</v>
      </c>
      <c r="L1704" s="45">
        <v>8.4000000000000005E-2</v>
      </c>
      <c r="M1704" s="44">
        <v>0.58883333333333343</v>
      </c>
      <c r="N1704" s="45">
        <v>0.28500000000000003</v>
      </c>
      <c r="O1704" s="44">
        <v>1.513666666666666</v>
      </c>
      <c r="P1704" s="45">
        <v>3.1278333333333324</v>
      </c>
      <c r="Q1704" s="44">
        <v>3.0348333333333315</v>
      </c>
      <c r="R1704" s="45">
        <v>3.0998333333333341</v>
      </c>
      <c r="S1704" s="44">
        <v>0.22983333333333331</v>
      </c>
      <c r="T1704" s="45">
        <v>1.4571666666666663</v>
      </c>
      <c r="U1704" s="44">
        <v>0.86666666666666659</v>
      </c>
      <c r="V1704" s="45">
        <v>0.25066666666666665</v>
      </c>
      <c r="W1704" s="44">
        <v>0.56350000000000011</v>
      </c>
      <c r="X1704" s="45">
        <v>0</v>
      </c>
      <c r="Y1704" s="44">
        <v>0</v>
      </c>
      <c r="Z1704" s="45">
        <v>0</v>
      </c>
      <c r="AA1704" s="44">
        <v>0</v>
      </c>
      <c r="AB1704" s="45">
        <v>0</v>
      </c>
      <c r="AC1704" s="54"/>
      <c r="AD1704" s="55">
        <f t="shared" ref="AD1704:AD1765" si="462">SUM(E1704:AB1704)</f>
        <v>15.101833333333332</v>
      </c>
      <c r="AE1704" s="54"/>
    </row>
    <row r="1705" spans="2:31" x14ac:dyDescent="0.3">
      <c r="B1705" s="14" t="s">
        <v>40</v>
      </c>
      <c r="C1705" s="4"/>
      <c r="D1705" s="4"/>
      <c r="E1705" s="44">
        <v>0</v>
      </c>
      <c r="F1705" s="45">
        <v>0</v>
      </c>
      <c r="G1705" s="44">
        <v>0</v>
      </c>
      <c r="H1705" s="45">
        <v>0</v>
      </c>
      <c r="I1705" s="44">
        <v>0</v>
      </c>
      <c r="J1705" s="45">
        <v>0</v>
      </c>
      <c r="K1705" s="44">
        <v>0</v>
      </c>
      <c r="L1705" s="45">
        <v>0</v>
      </c>
      <c r="M1705" s="44">
        <v>0</v>
      </c>
      <c r="N1705" s="45">
        <v>0</v>
      </c>
      <c r="O1705" s="44">
        <v>0</v>
      </c>
      <c r="P1705" s="45">
        <v>0</v>
      </c>
      <c r="Q1705" s="44">
        <v>0</v>
      </c>
      <c r="R1705" s="45">
        <v>0</v>
      </c>
      <c r="S1705" s="44">
        <v>0</v>
      </c>
      <c r="T1705" s="45">
        <v>0</v>
      </c>
      <c r="U1705" s="44">
        <v>0</v>
      </c>
      <c r="V1705" s="45">
        <v>0</v>
      </c>
      <c r="W1705" s="44">
        <v>0</v>
      </c>
      <c r="X1705" s="45">
        <v>0</v>
      </c>
      <c r="Y1705" s="44">
        <v>0</v>
      </c>
      <c r="Z1705" s="45">
        <v>0</v>
      </c>
      <c r="AA1705" s="44">
        <v>0</v>
      </c>
      <c r="AB1705" s="45">
        <v>0</v>
      </c>
      <c r="AC1705" s="54"/>
      <c r="AD1705" s="55">
        <f t="shared" si="462"/>
        <v>0</v>
      </c>
      <c r="AE1705" s="54"/>
    </row>
    <row r="1706" spans="2:31" x14ac:dyDescent="0.3">
      <c r="B1706" s="14" t="s">
        <v>41</v>
      </c>
      <c r="C1706" s="4"/>
      <c r="D1706" s="4"/>
      <c r="E1706" s="44">
        <v>0</v>
      </c>
      <c r="F1706" s="45">
        <v>0</v>
      </c>
      <c r="G1706" s="44">
        <v>0</v>
      </c>
      <c r="H1706" s="45">
        <v>0</v>
      </c>
      <c r="I1706" s="44">
        <v>0</v>
      </c>
      <c r="J1706" s="45">
        <v>0</v>
      </c>
      <c r="K1706" s="44">
        <v>0</v>
      </c>
      <c r="L1706" s="45">
        <v>0</v>
      </c>
      <c r="M1706" s="44">
        <v>0</v>
      </c>
      <c r="N1706" s="45">
        <v>0</v>
      </c>
      <c r="O1706" s="44">
        <v>0</v>
      </c>
      <c r="P1706" s="45">
        <v>0</v>
      </c>
      <c r="Q1706" s="44">
        <v>0</v>
      </c>
      <c r="R1706" s="45">
        <v>0</v>
      </c>
      <c r="S1706" s="44">
        <v>0</v>
      </c>
      <c r="T1706" s="45">
        <v>0</v>
      </c>
      <c r="U1706" s="44">
        <v>0</v>
      </c>
      <c r="V1706" s="45">
        <v>0</v>
      </c>
      <c r="W1706" s="44">
        <v>0</v>
      </c>
      <c r="X1706" s="45">
        <v>0</v>
      </c>
      <c r="Y1706" s="44">
        <v>0</v>
      </c>
      <c r="Z1706" s="45">
        <v>0</v>
      </c>
      <c r="AA1706" s="44">
        <v>0</v>
      </c>
      <c r="AB1706" s="45">
        <v>0</v>
      </c>
      <c r="AC1706" s="54"/>
      <c r="AD1706" s="55">
        <f t="shared" si="462"/>
        <v>0</v>
      </c>
      <c r="AE1706" s="54"/>
    </row>
    <row r="1707" spans="2:31" x14ac:dyDescent="0.3">
      <c r="B1707" s="14" t="s">
        <v>42</v>
      </c>
      <c r="C1707" s="4"/>
      <c r="D1707" s="4"/>
      <c r="E1707" s="44">
        <v>0</v>
      </c>
      <c r="F1707" s="45">
        <v>0</v>
      </c>
      <c r="G1707" s="44">
        <v>0</v>
      </c>
      <c r="H1707" s="45">
        <v>0</v>
      </c>
      <c r="I1707" s="44">
        <v>0</v>
      </c>
      <c r="J1707" s="45">
        <v>0</v>
      </c>
      <c r="K1707" s="44">
        <v>0</v>
      </c>
      <c r="L1707" s="45">
        <v>0.10183333333333332</v>
      </c>
      <c r="M1707" s="44">
        <v>26.15283333333333</v>
      </c>
      <c r="N1707" s="45">
        <v>4.3071666666666681</v>
      </c>
      <c r="O1707" s="44">
        <v>17.952999999999992</v>
      </c>
      <c r="P1707" s="45">
        <v>71.268499999999989</v>
      </c>
      <c r="Q1707" s="44">
        <v>87.064333333333323</v>
      </c>
      <c r="R1707" s="45">
        <v>83.003166666666658</v>
      </c>
      <c r="S1707" s="44">
        <v>78.042500000000018</v>
      </c>
      <c r="T1707" s="45">
        <v>73.019833333333324</v>
      </c>
      <c r="U1707" s="44">
        <v>67.567499999999981</v>
      </c>
      <c r="V1707" s="45">
        <v>62.498499999999993</v>
      </c>
      <c r="W1707" s="44">
        <v>31.089166666666667</v>
      </c>
      <c r="X1707" s="45">
        <v>0</v>
      </c>
      <c r="Y1707" s="44">
        <v>0</v>
      </c>
      <c r="Z1707" s="45">
        <v>0</v>
      </c>
      <c r="AA1707" s="44">
        <v>0</v>
      </c>
      <c r="AB1707" s="45">
        <v>0</v>
      </c>
      <c r="AC1707" s="54"/>
      <c r="AD1707" s="55">
        <f t="shared" si="462"/>
        <v>602.06833333333327</v>
      </c>
      <c r="AE1707" s="54"/>
    </row>
    <row r="1708" spans="2:31" x14ac:dyDescent="0.3">
      <c r="B1708" s="14" t="s">
        <v>43</v>
      </c>
      <c r="C1708" s="4"/>
      <c r="D1708" s="4"/>
      <c r="E1708" s="44">
        <v>0</v>
      </c>
      <c r="F1708" s="45">
        <v>0</v>
      </c>
      <c r="G1708" s="44">
        <v>0</v>
      </c>
      <c r="H1708" s="45">
        <v>0</v>
      </c>
      <c r="I1708" s="44">
        <v>0</v>
      </c>
      <c r="J1708" s="45">
        <v>0</v>
      </c>
      <c r="K1708" s="44">
        <v>0</v>
      </c>
      <c r="L1708" s="45">
        <v>0</v>
      </c>
      <c r="M1708" s="44">
        <v>0</v>
      </c>
      <c r="N1708" s="45">
        <v>0</v>
      </c>
      <c r="O1708" s="44">
        <v>0</v>
      </c>
      <c r="P1708" s="45">
        <v>0</v>
      </c>
      <c r="Q1708" s="44">
        <v>0</v>
      </c>
      <c r="R1708" s="45">
        <v>0</v>
      </c>
      <c r="S1708" s="44">
        <v>0</v>
      </c>
      <c r="T1708" s="45">
        <v>0</v>
      </c>
      <c r="U1708" s="44">
        <v>0</v>
      </c>
      <c r="V1708" s="45">
        <v>0</v>
      </c>
      <c r="W1708" s="44">
        <v>0</v>
      </c>
      <c r="X1708" s="45">
        <v>0</v>
      </c>
      <c r="Y1708" s="44">
        <v>0</v>
      </c>
      <c r="Z1708" s="45">
        <v>0</v>
      </c>
      <c r="AA1708" s="44">
        <v>0</v>
      </c>
      <c r="AB1708" s="45">
        <v>0</v>
      </c>
      <c r="AC1708" s="54"/>
      <c r="AD1708" s="55">
        <f t="shared" si="462"/>
        <v>0</v>
      </c>
      <c r="AE1708" s="54"/>
    </row>
    <row r="1709" spans="2:31" x14ac:dyDescent="0.3">
      <c r="B1709" s="14" t="s">
        <v>44</v>
      </c>
      <c r="C1709" s="4"/>
      <c r="D1709" s="4"/>
      <c r="E1709" s="44">
        <v>0</v>
      </c>
      <c r="F1709" s="45">
        <v>0</v>
      </c>
      <c r="G1709" s="44">
        <v>0</v>
      </c>
      <c r="H1709" s="45">
        <v>0</v>
      </c>
      <c r="I1709" s="44">
        <v>0</v>
      </c>
      <c r="J1709" s="45">
        <v>0</v>
      </c>
      <c r="K1709" s="44">
        <v>0</v>
      </c>
      <c r="L1709" s="45">
        <v>0</v>
      </c>
      <c r="M1709" s="44">
        <v>4.9243333333333332</v>
      </c>
      <c r="N1709" s="45">
        <v>0</v>
      </c>
      <c r="O1709" s="44">
        <v>0</v>
      </c>
      <c r="P1709" s="45">
        <v>0</v>
      </c>
      <c r="Q1709" s="44">
        <v>0</v>
      </c>
      <c r="R1709" s="45">
        <v>0</v>
      </c>
      <c r="S1709" s="44">
        <v>0</v>
      </c>
      <c r="T1709" s="45">
        <v>0</v>
      </c>
      <c r="U1709" s="44">
        <v>0.10433333333333579</v>
      </c>
      <c r="V1709" s="45">
        <v>9.5528333333333286</v>
      </c>
      <c r="W1709" s="44">
        <v>11.357499999999998</v>
      </c>
      <c r="X1709" s="45">
        <v>0</v>
      </c>
      <c r="Y1709" s="44">
        <v>0</v>
      </c>
      <c r="Z1709" s="45">
        <v>0</v>
      </c>
      <c r="AA1709" s="44">
        <v>0</v>
      </c>
      <c r="AB1709" s="45">
        <v>0</v>
      </c>
      <c r="AC1709" s="54"/>
      <c r="AD1709" s="55">
        <f t="shared" si="462"/>
        <v>25.938999999999997</v>
      </c>
      <c r="AE1709" s="54"/>
    </row>
    <row r="1710" spans="2:31" x14ac:dyDescent="0.3">
      <c r="B1710" s="14" t="s">
        <v>45</v>
      </c>
      <c r="C1710" s="4"/>
      <c r="D1710" s="4"/>
      <c r="E1710" s="44">
        <v>0</v>
      </c>
      <c r="F1710" s="45">
        <v>0</v>
      </c>
      <c r="G1710" s="44">
        <v>0</v>
      </c>
      <c r="H1710" s="45">
        <v>0</v>
      </c>
      <c r="I1710" s="44">
        <v>0</v>
      </c>
      <c r="J1710" s="45">
        <v>0</v>
      </c>
      <c r="K1710" s="44">
        <v>0</v>
      </c>
      <c r="L1710" s="45">
        <v>0</v>
      </c>
      <c r="M1710" s="44">
        <v>5.1988333333333312</v>
      </c>
      <c r="N1710" s="45">
        <v>8.0775000000000041</v>
      </c>
      <c r="O1710" s="44">
        <v>19.413000000000004</v>
      </c>
      <c r="P1710" s="45">
        <v>26.79366666666667</v>
      </c>
      <c r="Q1710" s="44">
        <v>32.551333333333318</v>
      </c>
      <c r="R1710" s="45">
        <v>36.04933333333333</v>
      </c>
      <c r="S1710" s="44">
        <v>43.441666666666677</v>
      </c>
      <c r="T1710" s="45">
        <v>30.191833333333324</v>
      </c>
      <c r="U1710" s="44">
        <v>15.375166666666665</v>
      </c>
      <c r="V1710" s="45">
        <v>3.5086666666666675</v>
      </c>
      <c r="W1710" s="44">
        <v>2.1710000000000003</v>
      </c>
      <c r="X1710" s="45">
        <v>0</v>
      </c>
      <c r="Y1710" s="44">
        <v>0</v>
      </c>
      <c r="Z1710" s="45">
        <v>0</v>
      </c>
      <c r="AA1710" s="44">
        <v>0</v>
      </c>
      <c r="AB1710" s="45">
        <v>0</v>
      </c>
      <c r="AC1710" s="54"/>
      <c r="AD1710" s="55">
        <f t="shared" si="462"/>
        <v>222.77199999999999</v>
      </c>
      <c r="AE1710" s="54"/>
    </row>
    <row r="1711" spans="2:31" x14ac:dyDescent="0.3">
      <c r="B1711" s="14" t="s">
        <v>46</v>
      </c>
      <c r="C1711" s="4"/>
      <c r="D1711" s="4"/>
      <c r="E1711" s="44">
        <v>0</v>
      </c>
      <c r="F1711" s="45">
        <v>0</v>
      </c>
      <c r="G1711" s="44">
        <v>0</v>
      </c>
      <c r="H1711" s="45">
        <v>0</v>
      </c>
      <c r="I1711" s="44">
        <v>0</v>
      </c>
      <c r="J1711" s="45">
        <v>0</v>
      </c>
      <c r="K1711" s="44">
        <v>0</v>
      </c>
      <c r="L1711" s="45">
        <v>0</v>
      </c>
      <c r="M1711" s="44">
        <v>19.831666666666653</v>
      </c>
      <c r="N1711" s="45">
        <v>15.471833333333331</v>
      </c>
      <c r="O1711" s="44">
        <v>16.33433333333333</v>
      </c>
      <c r="P1711" s="45">
        <v>14.455000000000011</v>
      </c>
      <c r="Q1711" s="44">
        <v>6.9485000000000072</v>
      </c>
      <c r="R1711" s="45">
        <v>5.7853333333333294</v>
      </c>
      <c r="S1711" s="44">
        <v>16.587833333333329</v>
      </c>
      <c r="T1711" s="45">
        <v>24.65416666666669</v>
      </c>
      <c r="U1711" s="44">
        <v>31.147000000000034</v>
      </c>
      <c r="V1711" s="45">
        <v>27.67316666666667</v>
      </c>
      <c r="W1711" s="44">
        <v>17.771166666666666</v>
      </c>
      <c r="X1711" s="45">
        <v>0</v>
      </c>
      <c r="Y1711" s="44">
        <v>0</v>
      </c>
      <c r="Z1711" s="45">
        <v>0</v>
      </c>
      <c r="AA1711" s="44">
        <v>0</v>
      </c>
      <c r="AB1711" s="45">
        <v>0</v>
      </c>
      <c r="AC1711" s="54"/>
      <c r="AD1711" s="55">
        <f t="shared" si="462"/>
        <v>196.66000000000005</v>
      </c>
      <c r="AE1711" s="54"/>
    </row>
    <row r="1712" spans="2:31" x14ac:dyDescent="0.3">
      <c r="B1712" s="14" t="s">
        <v>47</v>
      </c>
      <c r="C1712" s="4"/>
      <c r="D1712" s="4"/>
      <c r="E1712" s="44">
        <v>0</v>
      </c>
      <c r="F1712" s="45">
        <v>0</v>
      </c>
      <c r="G1712" s="44">
        <v>0</v>
      </c>
      <c r="H1712" s="45">
        <v>0</v>
      </c>
      <c r="I1712" s="44">
        <v>0</v>
      </c>
      <c r="J1712" s="45">
        <v>0</v>
      </c>
      <c r="K1712" s="44">
        <v>0</v>
      </c>
      <c r="L1712" s="45">
        <v>0.77800000000000002</v>
      </c>
      <c r="M1712" s="44">
        <v>3.1900000000000013</v>
      </c>
      <c r="N1712" s="45">
        <v>4.57</v>
      </c>
      <c r="O1712" s="44">
        <v>4.84</v>
      </c>
      <c r="P1712" s="45">
        <v>4.4600000000000009</v>
      </c>
      <c r="Q1712" s="44">
        <v>4.129999999999999</v>
      </c>
      <c r="R1712" s="45">
        <v>4.2800000000000011</v>
      </c>
      <c r="S1712" s="44">
        <v>4.3799999999999955</v>
      </c>
      <c r="T1712" s="45">
        <v>7.6400000000000006</v>
      </c>
      <c r="U1712" s="44">
        <v>11.48</v>
      </c>
      <c r="V1712" s="45">
        <v>10.61</v>
      </c>
      <c r="W1712" s="44">
        <v>16.143333333333352</v>
      </c>
      <c r="X1712" s="45">
        <v>0</v>
      </c>
      <c r="Y1712" s="44">
        <v>0</v>
      </c>
      <c r="Z1712" s="45">
        <v>0</v>
      </c>
      <c r="AA1712" s="44">
        <v>0</v>
      </c>
      <c r="AB1712" s="45">
        <v>0</v>
      </c>
      <c r="AC1712" s="54"/>
      <c r="AD1712" s="55">
        <f t="shared" si="462"/>
        <v>76.501333333333349</v>
      </c>
      <c r="AE1712" s="54"/>
    </row>
    <row r="1713" spans="2:31" x14ac:dyDescent="0.3">
      <c r="B1713" s="14" t="s">
        <v>48</v>
      </c>
      <c r="C1713" s="4"/>
      <c r="D1713" s="4"/>
      <c r="E1713" s="44">
        <v>0</v>
      </c>
      <c r="F1713" s="45">
        <v>0</v>
      </c>
      <c r="G1713" s="44">
        <v>0</v>
      </c>
      <c r="H1713" s="45">
        <v>0</v>
      </c>
      <c r="I1713" s="44">
        <v>0</v>
      </c>
      <c r="J1713" s="45">
        <v>0</v>
      </c>
      <c r="K1713" s="44">
        <v>0</v>
      </c>
      <c r="L1713" s="45">
        <v>0</v>
      </c>
      <c r="M1713" s="44">
        <v>5.8333333333333348</v>
      </c>
      <c r="N1713" s="45">
        <v>9.8671666666666695</v>
      </c>
      <c r="O1713" s="44">
        <v>10.612333333333336</v>
      </c>
      <c r="P1713" s="45">
        <v>9.033000000000003</v>
      </c>
      <c r="Q1713" s="44">
        <v>8.7223333333333333</v>
      </c>
      <c r="R1713" s="45">
        <v>8.4553333333333356</v>
      </c>
      <c r="S1713" s="44">
        <v>8.3466666666666658</v>
      </c>
      <c r="T1713" s="45">
        <v>9.770500000000002</v>
      </c>
      <c r="U1713" s="44">
        <v>12.287166666666662</v>
      </c>
      <c r="V1713" s="45">
        <v>11.956166666666665</v>
      </c>
      <c r="W1713" s="44">
        <v>3.7326666666666641</v>
      </c>
      <c r="X1713" s="45">
        <v>0</v>
      </c>
      <c r="Y1713" s="44">
        <v>0</v>
      </c>
      <c r="Z1713" s="45">
        <v>0</v>
      </c>
      <c r="AA1713" s="44">
        <v>0</v>
      </c>
      <c r="AB1713" s="45">
        <v>0</v>
      </c>
      <c r="AC1713" s="54"/>
      <c r="AD1713" s="55">
        <f t="shared" si="462"/>
        <v>98.61666666666666</v>
      </c>
      <c r="AE1713" s="54"/>
    </row>
    <row r="1714" spans="2:31" x14ac:dyDescent="0.3">
      <c r="B1714" s="14" t="s">
        <v>49</v>
      </c>
      <c r="C1714" s="4"/>
      <c r="D1714" s="4"/>
      <c r="E1714" s="44">
        <v>0</v>
      </c>
      <c r="F1714" s="45">
        <v>0</v>
      </c>
      <c r="G1714" s="44">
        <v>0</v>
      </c>
      <c r="H1714" s="45">
        <v>0</v>
      </c>
      <c r="I1714" s="44">
        <v>0</v>
      </c>
      <c r="J1714" s="45">
        <v>0</v>
      </c>
      <c r="K1714" s="44">
        <v>0</v>
      </c>
      <c r="L1714" s="45">
        <v>3.8199999999999994</v>
      </c>
      <c r="M1714" s="44">
        <v>56.101666666666674</v>
      </c>
      <c r="N1714" s="45">
        <v>0</v>
      </c>
      <c r="O1714" s="44">
        <v>12.829999999999984</v>
      </c>
      <c r="P1714" s="45">
        <v>22.509999999999991</v>
      </c>
      <c r="Q1714" s="44">
        <v>22.509999999999991</v>
      </c>
      <c r="R1714" s="45">
        <v>24.599999999999994</v>
      </c>
      <c r="S1714" s="44">
        <v>49.519999999999982</v>
      </c>
      <c r="T1714" s="45">
        <v>72.549999999999983</v>
      </c>
      <c r="U1714" s="44">
        <v>89.91283333333331</v>
      </c>
      <c r="V1714" s="45">
        <v>79.985999999999976</v>
      </c>
      <c r="W1714" s="44">
        <v>9.8884999999999987</v>
      </c>
      <c r="X1714" s="45">
        <v>0</v>
      </c>
      <c r="Y1714" s="44">
        <v>0</v>
      </c>
      <c r="Z1714" s="45">
        <v>0</v>
      </c>
      <c r="AA1714" s="44">
        <v>0</v>
      </c>
      <c r="AB1714" s="45">
        <v>0</v>
      </c>
      <c r="AC1714" s="54"/>
      <c r="AD1714" s="55">
        <f t="shared" si="462"/>
        <v>444.22899999999993</v>
      </c>
      <c r="AE1714" s="54"/>
    </row>
    <row r="1715" spans="2:31" x14ac:dyDescent="0.3">
      <c r="B1715" s="14" t="s">
        <v>50</v>
      </c>
      <c r="C1715" s="4"/>
      <c r="D1715" s="4"/>
      <c r="E1715" s="44">
        <v>0</v>
      </c>
      <c r="F1715" s="45">
        <v>0</v>
      </c>
      <c r="G1715" s="44">
        <v>0</v>
      </c>
      <c r="H1715" s="45">
        <v>0</v>
      </c>
      <c r="I1715" s="44">
        <v>0</v>
      </c>
      <c r="J1715" s="45">
        <v>0</v>
      </c>
      <c r="K1715" s="44">
        <v>0</v>
      </c>
      <c r="L1715" s="45">
        <v>4.3833333333333328E-2</v>
      </c>
      <c r="M1715" s="44">
        <v>2.4439999999999995</v>
      </c>
      <c r="N1715" s="45">
        <v>2.3666666666666671</v>
      </c>
      <c r="O1715" s="44">
        <v>2.7490000000000006</v>
      </c>
      <c r="P1715" s="45">
        <v>12.662833333333335</v>
      </c>
      <c r="Q1715" s="44">
        <v>18.168833333333335</v>
      </c>
      <c r="R1715" s="45">
        <v>16.7685</v>
      </c>
      <c r="S1715" s="44">
        <v>5.4836666666666689</v>
      </c>
      <c r="T1715" s="45">
        <v>10.544833333333335</v>
      </c>
      <c r="U1715" s="44">
        <v>10.459333333333335</v>
      </c>
      <c r="V1715" s="45">
        <v>10.690499999999998</v>
      </c>
      <c r="W1715" s="44">
        <v>12.608500000000001</v>
      </c>
      <c r="X1715" s="45">
        <v>0</v>
      </c>
      <c r="Y1715" s="44">
        <v>0</v>
      </c>
      <c r="Z1715" s="45">
        <v>0</v>
      </c>
      <c r="AA1715" s="44">
        <v>0</v>
      </c>
      <c r="AB1715" s="45">
        <v>0</v>
      </c>
      <c r="AC1715" s="54"/>
      <c r="AD1715" s="55">
        <f t="shared" si="462"/>
        <v>104.99050000000003</v>
      </c>
      <c r="AE1715" s="54"/>
    </row>
    <row r="1716" spans="2:31" x14ac:dyDescent="0.3">
      <c r="B1716" s="14" t="s">
        <v>109</v>
      </c>
      <c r="C1716" s="4"/>
      <c r="D1716" s="4"/>
      <c r="E1716" s="44">
        <v>0</v>
      </c>
      <c r="F1716" s="45">
        <v>0</v>
      </c>
      <c r="G1716" s="44">
        <v>0</v>
      </c>
      <c r="H1716" s="45">
        <v>0</v>
      </c>
      <c r="I1716" s="44">
        <v>0</v>
      </c>
      <c r="J1716" s="45">
        <v>0</v>
      </c>
      <c r="K1716" s="44">
        <v>0</v>
      </c>
      <c r="L1716" s="45">
        <v>0</v>
      </c>
      <c r="M1716" s="44">
        <v>15.118000000000004</v>
      </c>
      <c r="N1716" s="45">
        <v>3.5199999999999978</v>
      </c>
      <c r="O1716" s="44">
        <v>4.3233333333333288</v>
      </c>
      <c r="P1716" s="45">
        <v>4.2183333333333302</v>
      </c>
      <c r="Q1716" s="44">
        <v>3.4973333333333358</v>
      </c>
      <c r="R1716" s="45">
        <v>1.4633333333333316</v>
      </c>
      <c r="S1716" s="44">
        <v>6.5206666666666573</v>
      </c>
      <c r="T1716" s="45">
        <v>11.239666666666677</v>
      </c>
      <c r="U1716" s="44">
        <v>15.279166666666667</v>
      </c>
      <c r="V1716" s="45">
        <v>13.805166666666656</v>
      </c>
      <c r="W1716" s="44">
        <v>2.4569999999999994</v>
      </c>
      <c r="X1716" s="45">
        <v>0</v>
      </c>
      <c r="Y1716" s="44">
        <v>0</v>
      </c>
      <c r="Z1716" s="45">
        <v>0</v>
      </c>
      <c r="AA1716" s="44">
        <v>0</v>
      </c>
      <c r="AB1716" s="45">
        <v>0</v>
      </c>
      <c r="AC1716" s="54"/>
      <c r="AD1716" s="55">
        <f t="shared" si="462"/>
        <v>81.441999999999979</v>
      </c>
      <c r="AE1716" s="54"/>
    </row>
    <row r="1717" spans="2:31" x14ac:dyDescent="0.3">
      <c r="B1717" s="14" t="s">
        <v>51</v>
      </c>
      <c r="C1717" s="4"/>
      <c r="D1717" s="4"/>
      <c r="E1717" s="44">
        <v>0</v>
      </c>
      <c r="F1717" s="45">
        <v>0</v>
      </c>
      <c r="G1717" s="44">
        <v>0</v>
      </c>
      <c r="H1717" s="45">
        <v>0</v>
      </c>
      <c r="I1717" s="44">
        <v>0</v>
      </c>
      <c r="J1717" s="45">
        <v>0</v>
      </c>
      <c r="K1717" s="44">
        <v>0</v>
      </c>
      <c r="L1717" s="45">
        <v>0</v>
      </c>
      <c r="M1717" s="44">
        <v>42.559999999999981</v>
      </c>
      <c r="N1717" s="45">
        <v>86.011666666666684</v>
      </c>
      <c r="O1717" s="44">
        <v>83.520999999999987</v>
      </c>
      <c r="P1717" s="45">
        <v>41.821999999999981</v>
      </c>
      <c r="Q1717" s="44">
        <v>44.888666666666651</v>
      </c>
      <c r="R1717" s="45">
        <v>46.31066666666667</v>
      </c>
      <c r="S1717" s="44">
        <v>69.004166666666649</v>
      </c>
      <c r="T1717" s="45">
        <v>88.812166666666656</v>
      </c>
      <c r="U1717" s="44">
        <v>104.53050000000002</v>
      </c>
      <c r="V1717" s="45">
        <v>84.473499999999987</v>
      </c>
      <c r="W1717" s="44">
        <v>19.901166666666658</v>
      </c>
      <c r="X1717" s="45">
        <v>0</v>
      </c>
      <c r="Y1717" s="44">
        <v>0</v>
      </c>
      <c r="Z1717" s="45">
        <v>0</v>
      </c>
      <c r="AA1717" s="44">
        <v>0</v>
      </c>
      <c r="AB1717" s="45">
        <v>0</v>
      </c>
      <c r="AC1717" s="54"/>
      <c r="AD1717" s="55">
        <f t="shared" si="462"/>
        <v>711.83549999999991</v>
      </c>
      <c r="AE1717" s="54"/>
    </row>
    <row r="1718" spans="2:31" x14ac:dyDescent="0.3">
      <c r="B1718" s="14" t="s">
        <v>52</v>
      </c>
      <c r="C1718" s="4"/>
      <c r="D1718" s="4"/>
      <c r="E1718" s="44">
        <v>0</v>
      </c>
      <c r="F1718" s="45">
        <v>0</v>
      </c>
      <c r="G1718" s="44">
        <v>0</v>
      </c>
      <c r="H1718" s="45">
        <v>0</v>
      </c>
      <c r="I1718" s="44">
        <v>0</v>
      </c>
      <c r="J1718" s="45">
        <v>0</v>
      </c>
      <c r="K1718" s="44">
        <v>0</v>
      </c>
      <c r="L1718" s="45">
        <v>0</v>
      </c>
      <c r="M1718" s="44">
        <v>16.090666666666671</v>
      </c>
      <c r="N1718" s="45">
        <v>4.7316666666666674</v>
      </c>
      <c r="O1718" s="44">
        <v>2.476</v>
      </c>
      <c r="P1718" s="45">
        <v>3.2880000000000034</v>
      </c>
      <c r="Q1718" s="44">
        <v>2.7896666666666712</v>
      </c>
      <c r="R1718" s="45">
        <v>2.3894999999999995</v>
      </c>
      <c r="S1718" s="44">
        <v>2.1551666666666676</v>
      </c>
      <c r="T1718" s="45">
        <v>11.679333333333334</v>
      </c>
      <c r="U1718" s="44">
        <v>19.065666666666669</v>
      </c>
      <c r="V1718" s="45">
        <v>20.242666666666668</v>
      </c>
      <c r="W1718" s="44">
        <v>18.526333333333319</v>
      </c>
      <c r="X1718" s="45">
        <v>0</v>
      </c>
      <c r="Y1718" s="44">
        <v>0</v>
      </c>
      <c r="Z1718" s="45">
        <v>0</v>
      </c>
      <c r="AA1718" s="44">
        <v>0</v>
      </c>
      <c r="AB1718" s="45">
        <v>0</v>
      </c>
      <c r="AC1718" s="54"/>
      <c r="AD1718" s="55">
        <f t="shared" si="462"/>
        <v>103.43466666666666</v>
      </c>
      <c r="AE1718" s="54"/>
    </row>
    <row r="1719" spans="2:31" x14ac:dyDescent="0.3">
      <c r="B1719" s="14" t="s">
        <v>53</v>
      </c>
      <c r="C1719" s="4"/>
      <c r="D1719" s="4"/>
      <c r="E1719" s="44">
        <v>0</v>
      </c>
      <c r="F1719" s="45">
        <v>0</v>
      </c>
      <c r="G1719" s="44">
        <v>0</v>
      </c>
      <c r="H1719" s="45">
        <v>0</v>
      </c>
      <c r="I1719" s="44">
        <v>0</v>
      </c>
      <c r="J1719" s="45">
        <v>0</v>
      </c>
      <c r="K1719" s="44">
        <v>0</v>
      </c>
      <c r="L1719" s="45">
        <v>0</v>
      </c>
      <c r="M1719" s="44">
        <v>0</v>
      </c>
      <c r="N1719" s="45">
        <v>0</v>
      </c>
      <c r="O1719" s="44">
        <v>0</v>
      </c>
      <c r="P1719" s="45">
        <v>0</v>
      </c>
      <c r="Q1719" s="44">
        <v>0</v>
      </c>
      <c r="R1719" s="45">
        <v>0</v>
      </c>
      <c r="S1719" s="44">
        <v>0</v>
      </c>
      <c r="T1719" s="45">
        <v>0</v>
      </c>
      <c r="U1719" s="44">
        <v>0</v>
      </c>
      <c r="V1719" s="45">
        <v>0</v>
      </c>
      <c r="W1719" s="44">
        <v>0</v>
      </c>
      <c r="X1719" s="45">
        <v>0</v>
      </c>
      <c r="Y1719" s="44">
        <v>0</v>
      </c>
      <c r="Z1719" s="45">
        <v>0</v>
      </c>
      <c r="AA1719" s="44">
        <v>0</v>
      </c>
      <c r="AB1719" s="45">
        <v>0</v>
      </c>
      <c r="AC1719" s="54"/>
      <c r="AD1719" s="55">
        <f t="shared" si="462"/>
        <v>0</v>
      </c>
      <c r="AE1719" s="54"/>
    </row>
    <row r="1720" spans="2:31" x14ac:dyDescent="0.3">
      <c r="B1720" s="14" t="s">
        <v>54</v>
      </c>
      <c r="C1720" s="4"/>
      <c r="D1720" s="4"/>
      <c r="E1720" s="44">
        <v>0</v>
      </c>
      <c r="F1720" s="45">
        <v>0</v>
      </c>
      <c r="G1720" s="44">
        <v>0</v>
      </c>
      <c r="H1720" s="45">
        <v>0</v>
      </c>
      <c r="I1720" s="44">
        <v>0</v>
      </c>
      <c r="J1720" s="45">
        <v>0</v>
      </c>
      <c r="K1720" s="44">
        <v>0</v>
      </c>
      <c r="L1720" s="45">
        <v>0</v>
      </c>
      <c r="M1720" s="44">
        <v>7.7784999999999984</v>
      </c>
      <c r="N1720" s="45">
        <v>8.5185000000000013</v>
      </c>
      <c r="O1720" s="44">
        <v>5.7021666666666659</v>
      </c>
      <c r="P1720" s="45">
        <v>9.2996666666666581</v>
      </c>
      <c r="Q1720" s="44">
        <v>9.6256666666666675</v>
      </c>
      <c r="R1720" s="45">
        <v>9.7613333333333276</v>
      </c>
      <c r="S1720" s="44">
        <v>19.574833333333338</v>
      </c>
      <c r="T1720" s="45">
        <v>29.096333333333334</v>
      </c>
      <c r="U1720" s="44">
        <v>36.770333333333319</v>
      </c>
      <c r="V1720" s="45">
        <v>28.2135</v>
      </c>
      <c r="W1720" s="44">
        <v>2.0921666666666683</v>
      </c>
      <c r="X1720" s="45">
        <v>0</v>
      </c>
      <c r="Y1720" s="44">
        <v>0</v>
      </c>
      <c r="Z1720" s="45">
        <v>0</v>
      </c>
      <c r="AA1720" s="44">
        <v>0</v>
      </c>
      <c r="AB1720" s="45">
        <v>0</v>
      </c>
      <c r="AC1720" s="54"/>
      <c r="AD1720" s="55">
        <f t="shared" si="462"/>
        <v>166.43299999999996</v>
      </c>
      <c r="AE1720" s="54"/>
    </row>
    <row r="1721" spans="2:31" x14ac:dyDescent="0.3">
      <c r="B1721" s="4" t="s">
        <v>55</v>
      </c>
      <c r="C1721" s="4"/>
      <c r="D1721" s="4"/>
      <c r="E1721" s="44">
        <v>0</v>
      </c>
      <c r="F1721" s="45">
        <v>0</v>
      </c>
      <c r="G1721" s="44">
        <v>0</v>
      </c>
      <c r="H1721" s="45">
        <v>0</v>
      </c>
      <c r="I1721" s="44">
        <v>0</v>
      </c>
      <c r="J1721" s="45">
        <v>0</v>
      </c>
      <c r="K1721" s="44">
        <v>0</v>
      </c>
      <c r="L1721" s="45">
        <v>0</v>
      </c>
      <c r="M1721" s="44">
        <v>28.133333333333329</v>
      </c>
      <c r="N1721" s="45">
        <v>31.087975560000004</v>
      </c>
      <c r="O1721" s="44">
        <v>21.895335399999993</v>
      </c>
      <c r="P1721" s="45">
        <v>49.177658749999992</v>
      </c>
      <c r="Q1721" s="44">
        <v>23.112729399999992</v>
      </c>
      <c r="R1721" s="45">
        <v>21.84149219999999</v>
      </c>
      <c r="S1721" s="44">
        <v>20.653078899999983</v>
      </c>
      <c r="T1721" s="45">
        <v>18.794376999999983</v>
      </c>
      <c r="U1721" s="44">
        <v>17.746783800000017</v>
      </c>
      <c r="V1721" s="45">
        <v>14.471333333333332</v>
      </c>
      <c r="W1721" s="44">
        <v>3.3990000000000005</v>
      </c>
      <c r="X1721" s="45">
        <v>0</v>
      </c>
      <c r="Y1721" s="44">
        <v>0</v>
      </c>
      <c r="Z1721" s="45">
        <v>0</v>
      </c>
      <c r="AA1721" s="44">
        <v>0</v>
      </c>
      <c r="AB1721" s="45">
        <v>0</v>
      </c>
      <c r="AC1721" s="54"/>
      <c r="AD1721" s="55">
        <f t="shared" si="462"/>
        <v>250.31309767666662</v>
      </c>
      <c r="AE1721" s="54"/>
    </row>
    <row r="1722" spans="2:31" x14ac:dyDescent="0.3">
      <c r="B1722" s="4" t="s">
        <v>56</v>
      </c>
      <c r="C1722" s="4"/>
      <c r="D1722" s="4"/>
      <c r="E1722" s="44">
        <v>0</v>
      </c>
      <c r="F1722" s="45">
        <v>0</v>
      </c>
      <c r="G1722" s="44">
        <v>0</v>
      </c>
      <c r="H1722" s="45">
        <v>0</v>
      </c>
      <c r="I1722" s="44">
        <v>0</v>
      </c>
      <c r="J1722" s="45">
        <v>0</v>
      </c>
      <c r="K1722" s="44">
        <v>0</v>
      </c>
      <c r="L1722" s="45">
        <v>1.0934999999999999</v>
      </c>
      <c r="M1722" s="44">
        <v>4.9779999999999989</v>
      </c>
      <c r="N1722" s="45">
        <v>2.6416666666666666</v>
      </c>
      <c r="O1722" s="44">
        <v>0.73383333333333411</v>
      </c>
      <c r="P1722" s="45">
        <v>0.98000000000000209</v>
      </c>
      <c r="Q1722" s="44">
        <v>5.3369999999999989</v>
      </c>
      <c r="R1722" s="45">
        <v>1.2568333333333332</v>
      </c>
      <c r="S1722" s="44">
        <v>3.0741666666666658</v>
      </c>
      <c r="T1722" s="45">
        <v>4.1656666666666657</v>
      </c>
      <c r="U1722" s="44">
        <v>5.2031666666666636</v>
      </c>
      <c r="V1722" s="45">
        <v>5.3056666666666654</v>
      </c>
      <c r="W1722" s="44">
        <v>6.8136666666666654</v>
      </c>
      <c r="X1722" s="45">
        <v>0</v>
      </c>
      <c r="Y1722" s="44">
        <v>0</v>
      </c>
      <c r="Z1722" s="45">
        <v>0</v>
      </c>
      <c r="AA1722" s="44">
        <v>0</v>
      </c>
      <c r="AB1722" s="45">
        <v>0</v>
      </c>
      <c r="AC1722" s="54"/>
      <c r="AD1722" s="55">
        <f t="shared" si="462"/>
        <v>41.583166666666664</v>
      </c>
      <c r="AE1722" s="54"/>
    </row>
    <row r="1723" spans="2:31" x14ac:dyDescent="0.3">
      <c r="B1723" s="4" t="s">
        <v>110</v>
      </c>
      <c r="C1723" s="4"/>
      <c r="D1723" s="4"/>
      <c r="E1723" s="44">
        <v>0</v>
      </c>
      <c r="F1723" s="45">
        <v>0</v>
      </c>
      <c r="G1723" s="44">
        <v>0</v>
      </c>
      <c r="H1723" s="45">
        <v>0</v>
      </c>
      <c r="I1723" s="44">
        <v>0</v>
      </c>
      <c r="J1723" s="45">
        <v>0</v>
      </c>
      <c r="K1723" s="44">
        <v>0</v>
      </c>
      <c r="L1723" s="45">
        <v>2.8720000000000008</v>
      </c>
      <c r="M1723" s="44">
        <v>30.737833333333331</v>
      </c>
      <c r="N1723" s="45">
        <v>4.6996666666666673</v>
      </c>
      <c r="O1723" s="44">
        <v>0</v>
      </c>
      <c r="P1723" s="45">
        <v>0</v>
      </c>
      <c r="Q1723" s="44">
        <v>0</v>
      </c>
      <c r="R1723" s="45">
        <v>0</v>
      </c>
      <c r="S1723" s="44">
        <v>0</v>
      </c>
      <c r="T1723" s="45">
        <v>0</v>
      </c>
      <c r="U1723" s="44">
        <v>0</v>
      </c>
      <c r="V1723" s="45">
        <v>0</v>
      </c>
      <c r="W1723" s="44">
        <v>1.7861666666666665</v>
      </c>
      <c r="X1723" s="45">
        <v>0</v>
      </c>
      <c r="Y1723" s="44">
        <v>0</v>
      </c>
      <c r="Z1723" s="45">
        <v>0</v>
      </c>
      <c r="AA1723" s="44">
        <v>0</v>
      </c>
      <c r="AB1723" s="45">
        <v>0</v>
      </c>
      <c r="AC1723" s="54"/>
      <c r="AD1723" s="55">
        <f t="shared" si="462"/>
        <v>40.095666666666666</v>
      </c>
      <c r="AE1723" s="54"/>
    </row>
    <row r="1724" spans="2:31" x14ac:dyDescent="0.3">
      <c r="B1724" s="4" t="s">
        <v>57</v>
      </c>
      <c r="C1724" s="4"/>
      <c r="D1724" s="4"/>
      <c r="E1724" s="44">
        <v>0</v>
      </c>
      <c r="F1724" s="45">
        <v>0</v>
      </c>
      <c r="G1724" s="44">
        <v>0</v>
      </c>
      <c r="H1724" s="45">
        <v>0</v>
      </c>
      <c r="I1724" s="44">
        <v>0</v>
      </c>
      <c r="J1724" s="45">
        <v>0</v>
      </c>
      <c r="K1724" s="44">
        <v>0</v>
      </c>
      <c r="L1724" s="45">
        <v>0</v>
      </c>
      <c r="M1724" s="44">
        <v>2.4773333333333332</v>
      </c>
      <c r="N1724" s="45">
        <v>7.5019999999999971</v>
      </c>
      <c r="O1724" s="44">
        <v>8.574166666666672</v>
      </c>
      <c r="P1724" s="45">
        <v>8.8401666666666667</v>
      </c>
      <c r="Q1724" s="44">
        <v>8.8570000000000029</v>
      </c>
      <c r="R1724" s="45">
        <v>8.8689999999999998</v>
      </c>
      <c r="S1724" s="44">
        <v>8.7798333333333325</v>
      </c>
      <c r="T1724" s="45">
        <v>9.0801666666666634</v>
      </c>
      <c r="U1724" s="44">
        <v>7.1818333333333344</v>
      </c>
      <c r="V1724" s="45">
        <v>7.2414999999999976</v>
      </c>
      <c r="W1724" s="44">
        <v>3.1128333333333322</v>
      </c>
      <c r="X1724" s="45">
        <v>0</v>
      </c>
      <c r="Y1724" s="44">
        <v>0</v>
      </c>
      <c r="Z1724" s="45">
        <v>0</v>
      </c>
      <c r="AA1724" s="44">
        <v>0</v>
      </c>
      <c r="AB1724" s="45">
        <v>0</v>
      </c>
      <c r="AC1724" s="54"/>
      <c r="AD1724" s="55">
        <f t="shared" si="462"/>
        <v>80.515833333333333</v>
      </c>
      <c r="AE1724" s="54"/>
    </row>
    <row r="1725" spans="2:31" x14ac:dyDescent="0.3">
      <c r="B1725" s="4" t="s">
        <v>58</v>
      </c>
      <c r="C1725" s="4"/>
      <c r="D1725" s="4"/>
      <c r="E1725" s="44">
        <v>0</v>
      </c>
      <c r="F1725" s="45">
        <v>0</v>
      </c>
      <c r="G1725" s="44">
        <v>0</v>
      </c>
      <c r="H1725" s="45">
        <v>0</v>
      </c>
      <c r="I1725" s="44">
        <v>0</v>
      </c>
      <c r="J1725" s="45">
        <v>0</v>
      </c>
      <c r="K1725" s="44">
        <v>0</v>
      </c>
      <c r="L1725" s="45">
        <v>0</v>
      </c>
      <c r="M1725" s="44">
        <v>0</v>
      </c>
      <c r="N1725" s="45">
        <v>0</v>
      </c>
      <c r="O1725" s="44">
        <v>0</v>
      </c>
      <c r="P1725" s="45">
        <v>0</v>
      </c>
      <c r="Q1725" s="44">
        <v>0</v>
      </c>
      <c r="R1725" s="45">
        <v>0</v>
      </c>
      <c r="S1725" s="44">
        <v>0</v>
      </c>
      <c r="T1725" s="45">
        <v>0</v>
      </c>
      <c r="U1725" s="44">
        <v>0</v>
      </c>
      <c r="V1725" s="45">
        <v>0</v>
      </c>
      <c r="W1725" s="44">
        <v>0</v>
      </c>
      <c r="X1725" s="45">
        <v>0</v>
      </c>
      <c r="Y1725" s="44">
        <v>0</v>
      </c>
      <c r="Z1725" s="45">
        <v>0</v>
      </c>
      <c r="AA1725" s="44">
        <v>0</v>
      </c>
      <c r="AB1725" s="45">
        <v>0</v>
      </c>
      <c r="AC1725" s="54"/>
      <c r="AD1725" s="55">
        <f t="shared" si="462"/>
        <v>0</v>
      </c>
      <c r="AE1725" s="54"/>
    </row>
    <row r="1726" spans="2:31" x14ac:dyDescent="0.3">
      <c r="B1726" s="4" t="s">
        <v>111</v>
      </c>
      <c r="C1726" s="4"/>
      <c r="D1726" s="4"/>
      <c r="E1726" s="44">
        <v>0</v>
      </c>
      <c r="F1726" s="45">
        <v>0</v>
      </c>
      <c r="G1726" s="44">
        <v>0</v>
      </c>
      <c r="H1726" s="45">
        <v>0</v>
      </c>
      <c r="I1726" s="44">
        <v>0</v>
      </c>
      <c r="J1726" s="45">
        <v>0</v>
      </c>
      <c r="K1726" s="44">
        <v>0</v>
      </c>
      <c r="L1726" s="45">
        <v>0</v>
      </c>
      <c r="M1726" s="44">
        <v>8.1213333333333235</v>
      </c>
      <c r="N1726" s="45">
        <v>43.106166666666653</v>
      </c>
      <c r="O1726" s="44">
        <v>49.902999999999977</v>
      </c>
      <c r="P1726" s="45">
        <v>33.985833333333346</v>
      </c>
      <c r="Q1726" s="44">
        <v>3.2136666666666676</v>
      </c>
      <c r="R1726" s="45">
        <v>0</v>
      </c>
      <c r="S1726" s="44">
        <v>0</v>
      </c>
      <c r="T1726" s="45">
        <v>8.4165000000000045</v>
      </c>
      <c r="U1726" s="44">
        <v>29.601333333333347</v>
      </c>
      <c r="V1726" s="45">
        <v>36.910999999999994</v>
      </c>
      <c r="W1726" s="44">
        <v>2.7721666666666649</v>
      </c>
      <c r="X1726" s="45">
        <v>0</v>
      </c>
      <c r="Y1726" s="44">
        <v>0</v>
      </c>
      <c r="Z1726" s="45">
        <v>0</v>
      </c>
      <c r="AA1726" s="44">
        <v>0</v>
      </c>
      <c r="AB1726" s="45">
        <v>0</v>
      </c>
      <c r="AC1726" s="54"/>
      <c r="AD1726" s="55">
        <f t="shared" si="462"/>
        <v>216.03099999999998</v>
      </c>
      <c r="AE1726" s="54"/>
    </row>
    <row r="1727" spans="2:31" x14ac:dyDescent="0.3">
      <c r="B1727" s="4" t="s">
        <v>59</v>
      </c>
      <c r="C1727" s="4"/>
      <c r="D1727" s="4"/>
      <c r="E1727" s="44">
        <v>0</v>
      </c>
      <c r="F1727" s="45">
        <v>0</v>
      </c>
      <c r="G1727" s="44">
        <v>0</v>
      </c>
      <c r="H1727" s="45">
        <v>0</v>
      </c>
      <c r="I1727" s="44">
        <v>0</v>
      </c>
      <c r="J1727" s="45">
        <v>0</v>
      </c>
      <c r="K1727" s="44">
        <v>0</v>
      </c>
      <c r="L1727" s="45">
        <v>5.8833333333333356E-2</v>
      </c>
      <c r="M1727" s="44">
        <v>0.63883333333333348</v>
      </c>
      <c r="N1727" s="45">
        <v>0</v>
      </c>
      <c r="O1727" s="44">
        <v>0.41816666666666669</v>
      </c>
      <c r="P1727" s="45">
        <v>9.1148333333333369</v>
      </c>
      <c r="Q1727" s="44">
        <v>0.80933333333333302</v>
      </c>
      <c r="R1727" s="45">
        <v>6.0216666666666656</v>
      </c>
      <c r="S1727" s="44">
        <v>7.4011666666666649</v>
      </c>
      <c r="T1727" s="45">
        <v>0</v>
      </c>
      <c r="U1727" s="44">
        <v>1.0833333333333309E-2</v>
      </c>
      <c r="V1727" s="45">
        <v>0</v>
      </c>
      <c r="W1727" s="44">
        <v>0</v>
      </c>
      <c r="X1727" s="45">
        <v>0</v>
      </c>
      <c r="Y1727" s="44">
        <v>0</v>
      </c>
      <c r="Z1727" s="45">
        <v>0</v>
      </c>
      <c r="AA1727" s="44">
        <v>0</v>
      </c>
      <c r="AB1727" s="45">
        <v>0</v>
      </c>
      <c r="AC1727" s="54"/>
      <c r="AD1727" s="55">
        <f t="shared" si="462"/>
        <v>24.47366666666667</v>
      </c>
      <c r="AE1727" s="54"/>
    </row>
    <row r="1728" spans="2:31" x14ac:dyDescent="0.3">
      <c r="B1728" s="4" t="s">
        <v>60</v>
      </c>
      <c r="C1728" s="4"/>
      <c r="D1728" s="4"/>
      <c r="E1728" s="44">
        <v>0</v>
      </c>
      <c r="F1728" s="45">
        <v>0</v>
      </c>
      <c r="G1728" s="44">
        <v>0</v>
      </c>
      <c r="H1728" s="45">
        <v>0</v>
      </c>
      <c r="I1728" s="44">
        <v>0</v>
      </c>
      <c r="J1728" s="45">
        <v>0</v>
      </c>
      <c r="K1728" s="44">
        <v>0</v>
      </c>
      <c r="L1728" s="45">
        <v>0.7420000000000001</v>
      </c>
      <c r="M1728" s="44">
        <v>11.547333333333341</v>
      </c>
      <c r="N1728" s="45">
        <v>4.7939999999999987</v>
      </c>
      <c r="O1728" s="44">
        <v>0</v>
      </c>
      <c r="P1728" s="45">
        <v>0</v>
      </c>
      <c r="Q1728" s="44">
        <v>0</v>
      </c>
      <c r="R1728" s="45">
        <v>0</v>
      </c>
      <c r="S1728" s="44">
        <v>0</v>
      </c>
      <c r="T1728" s="45">
        <v>0</v>
      </c>
      <c r="U1728" s="44">
        <v>0</v>
      </c>
      <c r="V1728" s="45">
        <v>0</v>
      </c>
      <c r="W1728" s="44">
        <v>0.52816666666666645</v>
      </c>
      <c r="X1728" s="45">
        <v>0</v>
      </c>
      <c r="Y1728" s="44">
        <v>0</v>
      </c>
      <c r="Z1728" s="45">
        <v>0</v>
      </c>
      <c r="AA1728" s="44">
        <v>0</v>
      </c>
      <c r="AB1728" s="45">
        <v>0</v>
      </c>
      <c r="AC1728" s="54"/>
      <c r="AD1728" s="55">
        <f t="shared" si="462"/>
        <v>17.61150000000001</v>
      </c>
      <c r="AE1728" s="54"/>
    </row>
    <row r="1729" spans="2:31" x14ac:dyDescent="0.3">
      <c r="B1729" s="4" t="s">
        <v>61</v>
      </c>
      <c r="C1729" s="4"/>
      <c r="D1729" s="4"/>
      <c r="E1729" s="44">
        <v>0</v>
      </c>
      <c r="F1729" s="45">
        <v>0</v>
      </c>
      <c r="G1729" s="44">
        <v>0</v>
      </c>
      <c r="H1729" s="45">
        <v>0</v>
      </c>
      <c r="I1729" s="44">
        <v>0</v>
      </c>
      <c r="J1729" s="45">
        <v>0</v>
      </c>
      <c r="K1729" s="44">
        <v>0</v>
      </c>
      <c r="L1729" s="45">
        <v>0</v>
      </c>
      <c r="M1729" s="44">
        <v>14.970166666666676</v>
      </c>
      <c r="N1729" s="45">
        <v>10.485666666666667</v>
      </c>
      <c r="O1729" s="44">
        <v>2.1176199999999974</v>
      </c>
      <c r="P1729" s="45">
        <v>22.382566666666662</v>
      </c>
      <c r="Q1729" s="44">
        <v>8.6378066666666609</v>
      </c>
      <c r="R1729" s="45">
        <v>3.9107933333333316</v>
      </c>
      <c r="S1729" s="44">
        <v>16.366126666666663</v>
      </c>
      <c r="T1729" s="45">
        <v>17.987473333333334</v>
      </c>
      <c r="U1729" s="44">
        <v>1.709613333333333</v>
      </c>
      <c r="V1729" s="45">
        <v>8.4238933333333321</v>
      </c>
      <c r="W1729" s="44">
        <v>30.329833333333337</v>
      </c>
      <c r="X1729" s="45">
        <v>0</v>
      </c>
      <c r="Y1729" s="44">
        <v>0</v>
      </c>
      <c r="Z1729" s="45">
        <v>0</v>
      </c>
      <c r="AA1729" s="44">
        <v>0</v>
      </c>
      <c r="AB1729" s="45">
        <v>0</v>
      </c>
      <c r="AC1729" s="54"/>
      <c r="AD1729" s="55">
        <f t="shared" si="462"/>
        <v>137.32156000000001</v>
      </c>
      <c r="AE1729" s="54"/>
    </row>
    <row r="1730" spans="2:31" x14ac:dyDescent="0.3">
      <c r="B1730" s="4" t="s">
        <v>62</v>
      </c>
      <c r="C1730" s="4"/>
      <c r="D1730" s="4"/>
      <c r="E1730" s="44">
        <v>0</v>
      </c>
      <c r="F1730" s="45">
        <v>0</v>
      </c>
      <c r="G1730" s="44">
        <v>0</v>
      </c>
      <c r="H1730" s="45">
        <v>0</v>
      </c>
      <c r="I1730" s="44">
        <v>0</v>
      </c>
      <c r="J1730" s="45">
        <v>0</v>
      </c>
      <c r="K1730" s="44">
        <v>0</v>
      </c>
      <c r="L1730" s="45">
        <v>1.0660000000000001</v>
      </c>
      <c r="M1730" s="44">
        <v>27.143333333333327</v>
      </c>
      <c r="N1730" s="45">
        <v>33.215000000000018</v>
      </c>
      <c r="O1730" s="44">
        <v>18.837166666666668</v>
      </c>
      <c r="P1730" s="45">
        <v>26.317833333333329</v>
      </c>
      <c r="Q1730" s="44">
        <v>26.35983333333332</v>
      </c>
      <c r="R1730" s="45">
        <v>16.438333333333336</v>
      </c>
      <c r="S1730" s="44">
        <v>12.190000000000014</v>
      </c>
      <c r="T1730" s="45">
        <v>14.830999999999984</v>
      </c>
      <c r="U1730" s="44">
        <v>16.499999999999996</v>
      </c>
      <c r="V1730" s="45">
        <v>17.142166666666682</v>
      </c>
      <c r="W1730" s="44">
        <v>9.0499999999999989</v>
      </c>
      <c r="X1730" s="45">
        <v>0</v>
      </c>
      <c r="Y1730" s="44">
        <v>0</v>
      </c>
      <c r="Z1730" s="45">
        <v>0</v>
      </c>
      <c r="AA1730" s="44">
        <v>0</v>
      </c>
      <c r="AB1730" s="45">
        <v>0</v>
      </c>
      <c r="AC1730" s="54"/>
      <c r="AD1730" s="55">
        <f t="shared" si="462"/>
        <v>219.09066666666672</v>
      </c>
      <c r="AE1730" s="54"/>
    </row>
    <row r="1731" spans="2:31" x14ac:dyDescent="0.3">
      <c r="B1731" s="4" t="s">
        <v>63</v>
      </c>
      <c r="C1731" s="4"/>
      <c r="D1731" s="4"/>
      <c r="E1731" s="44">
        <v>0</v>
      </c>
      <c r="F1731" s="45">
        <v>0</v>
      </c>
      <c r="G1731" s="44">
        <v>0</v>
      </c>
      <c r="H1731" s="45">
        <v>0</v>
      </c>
      <c r="I1731" s="44">
        <v>0</v>
      </c>
      <c r="J1731" s="45">
        <v>0</v>
      </c>
      <c r="K1731" s="44">
        <v>0</v>
      </c>
      <c r="L1731" s="45">
        <v>0</v>
      </c>
      <c r="M1731" s="44">
        <v>61.603833333333341</v>
      </c>
      <c r="N1731" s="45">
        <v>32.544666666666672</v>
      </c>
      <c r="O1731" s="44">
        <v>44.800000000000018</v>
      </c>
      <c r="P1731" s="45">
        <v>33.311833333333304</v>
      </c>
      <c r="Q1731" s="44">
        <v>38.274499999999982</v>
      </c>
      <c r="R1731" s="45">
        <v>45.800166666666684</v>
      </c>
      <c r="S1731" s="44">
        <v>53.991166666666615</v>
      </c>
      <c r="T1731" s="45">
        <v>53.583500000000022</v>
      </c>
      <c r="U1731" s="44">
        <v>57.307500000000033</v>
      </c>
      <c r="V1731" s="45">
        <v>51.5625</v>
      </c>
      <c r="W1731" s="44">
        <v>32.101666666666667</v>
      </c>
      <c r="X1731" s="45">
        <v>0</v>
      </c>
      <c r="Y1731" s="44">
        <v>0</v>
      </c>
      <c r="Z1731" s="45">
        <v>0</v>
      </c>
      <c r="AA1731" s="44">
        <v>0</v>
      </c>
      <c r="AB1731" s="45">
        <v>0</v>
      </c>
      <c r="AC1731" s="54"/>
      <c r="AD1731" s="55">
        <f t="shared" si="462"/>
        <v>504.88133333333337</v>
      </c>
      <c r="AE1731" s="54"/>
    </row>
    <row r="1732" spans="2:31" x14ac:dyDescent="0.3">
      <c r="B1732" s="4" t="s">
        <v>64</v>
      </c>
      <c r="C1732" s="4"/>
      <c r="D1732" s="4"/>
      <c r="E1732" s="44">
        <v>0</v>
      </c>
      <c r="F1732" s="45">
        <v>0</v>
      </c>
      <c r="G1732" s="44">
        <v>0</v>
      </c>
      <c r="H1732" s="45">
        <v>0</v>
      </c>
      <c r="I1732" s="44">
        <v>0</v>
      </c>
      <c r="J1732" s="45">
        <v>0</v>
      </c>
      <c r="K1732" s="44">
        <v>0</v>
      </c>
      <c r="L1732" s="45">
        <v>0</v>
      </c>
      <c r="M1732" s="44">
        <v>16.621166666666664</v>
      </c>
      <c r="N1732" s="45">
        <v>0.89049999999999963</v>
      </c>
      <c r="O1732" s="44">
        <v>2.3216666666666659</v>
      </c>
      <c r="P1732" s="45">
        <v>2.0791666666666702</v>
      </c>
      <c r="Q1732" s="44">
        <v>2.7366666666666704</v>
      </c>
      <c r="R1732" s="45">
        <v>4.0565000000000042</v>
      </c>
      <c r="S1732" s="44">
        <v>8.1043333333333329</v>
      </c>
      <c r="T1732" s="45">
        <v>13.637333333333341</v>
      </c>
      <c r="U1732" s="44">
        <v>16.14416666666666</v>
      </c>
      <c r="V1732" s="45">
        <v>11.281833333333333</v>
      </c>
      <c r="W1732" s="44">
        <v>1.9036666666666682</v>
      </c>
      <c r="X1732" s="45">
        <v>0</v>
      </c>
      <c r="Y1732" s="44">
        <v>0</v>
      </c>
      <c r="Z1732" s="45">
        <v>0</v>
      </c>
      <c r="AA1732" s="44">
        <v>0</v>
      </c>
      <c r="AB1732" s="45">
        <v>0</v>
      </c>
      <c r="AC1732" s="54"/>
      <c r="AD1732" s="55">
        <f t="shared" si="462"/>
        <v>79.777000000000015</v>
      </c>
      <c r="AE1732" s="54"/>
    </row>
    <row r="1733" spans="2:31" x14ac:dyDescent="0.3">
      <c r="B1733" s="4" t="s">
        <v>112</v>
      </c>
      <c r="C1733" s="4"/>
      <c r="D1733" s="4"/>
      <c r="E1733" s="44">
        <v>0</v>
      </c>
      <c r="F1733" s="45">
        <v>0</v>
      </c>
      <c r="G1733" s="44">
        <v>0</v>
      </c>
      <c r="H1733" s="45">
        <v>0</v>
      </c>
      <c r="I1733" s="44">
        <v>0</v>
      </c>
      <c r="J1733" s="45">
        <v>0</v>
      </c>
      <c r="K1733" s="44">
        <v>0</v>
      </c>
      <c r="L1733" s="45">
        <v>0</v>
      </c>
      <c r="M1733" s="44">
        <v>8.2259999999999955</v>
      </c>
      <c r="N1733" s="45">
        <v>0</v>
      </c>
      <c r="O1733" s="44">
        <v>0</v>
      </c>
      <c r="P1733" s="45">
        <v>0</v>
      </c>
      <c r="Q1733" s="44">
        <v>0</v>
      </c>
      <c r="R1733" s="45">
        <v>0</v>
      </c>
      <c r="S1733" s="44">
        <v>0</v>
      </c>
      <c r="T1733" s="45">
        <v>0</v>
      </c>
      <c r="U1733" s="44">
        <v>0</v>
      </c>
      <c r="V1733" s="45">
        <v>8.1986666666666661</v>
      </c>
      <c r="W1733" s="44">
        <v>10.698166666666662</v>
      </c>
      <c r="X1733" s="45">
        <v>0</v>
      </c>
      <c r="Y1733" s="44">
        <v>0</v>
      </c>
      <c r="Z1733" s="45">
        <v>0</v>
      </c>
      <c r="AA1733" s="44">
        <v>0</v>
      </c>
      <c r="AB1733" s="45">
        <v>0</v>
      </c>
      <c r="AC1733" s="54"/>
      <c r="AD1733" s="55">
        <f t="shared" si="462"/>
        <v>27.122833333333322</v>
      </c>
      <c r="AE1733" s="54"/>
    </row>
    <row r="1734" spans="2:31" x14ac:dyDescent="0.3">
      <c r="B1734" s="4" t="s">
        <v>65</v>
      </c>
      <c r="C1734" s="4"/>
      <c r="D1734" s="4"/>
      <c r="E1734" s="44">
        <v>0</v>
      </c>
      <c r="F1734" s="45">
        <v>0</v>
      </c>
      <c r="G1734" s="44">
        <v>0</v>
      </c>
      <c r="H1734" s="45">
        <v>0</v>
      </c>
      <c r="I1734" s="44">
        <v>0</v>
      </c>
      <c r="J1734" s="45">
        <v>0</v>
      </c>
      <c r="K1734" s="44">
        <v>0</v>
      </c>
      <c r="L1734" s="45">
        <v>0.33999999999999991</v>
      </c>
      <c r="M1734" s="44">
        <v>4.8721666666666641</v>
      </c>
      <c r="N1734" s="45">
        <v>2.9731666666666663</v>
      </c>
      <c r="O1734" s="44">
        <v>3.3655000000000017</v>
      </c>
      <c r="P1734" s="45">
        <v>7.5026666666666646</v>
      </c>
      <c r="Q1734" s="44">
        <v>8.1685000000000016</v>
      </c>
      <c r="R1734" s="45">
        <v>8.3833333333333311</v>
      </c>
      <c r="S1734" s="44">
        <v>9.3160000000000007</v>
      </c>
      <c r="T1734" s="45">
        <v>12.111000000000001</v>
      </c>
      <c r="U1734" s="44">
        <v>12.96833333333333</v>
      </c>
      <c r="V1734" s="45">
        <v>9.3808333333333263</v>
      </c>
      <c r="W1734" s="44">
        <v>2.0004999999999997</v>
      </c>
      <c r="X1734" s="45">
        <v>0</v>
      </c>
      <c r="Y1734" s="44">
        <v>0</v>
      </c>
      <c r="Z1734" s="45">
        <v>0</v>
      </c>
      <c r="AA1734" s="44">
        <v>0</v>
      </c>
      <c r="AB1734" s="45">
        <v>0</v>
      </c>
      <c r="AC1734" s="54"/>
      <c r="AD1734" s="55">
        <f t="shared" si="462"/>
        <v>81.382000000000005</v>
      </c>
      <c r="AE1734" s="54"/>
    </row>
    <row r="1735" spans="2:31" x14ac:dyDescent="0.3">
      <c r="B1735" s="4" t="s">
        <v>66</v>
      </c>
      <c r="C1735" s="4"/>
      <c r="D1735" s="4"/>
      <c r="E1735" s="44">
        <v>0</v>
      </c>
      <c r="F1735" s="45">
        <v>0</v>
      </c>
      <c r="G1735" s="44">
        <v>0</v>
      </c>
      <c r="H1735" s="45">
        <v>0</v>
      </c>
      <c r="I1735" s="44">
        <v>0</v>
      </c>
      <c r="J1735" s="45">
        <v>0</v>
      </c>
      <c r="K1735" s="44">
        <v>0</v>
      </c>
      <c r="L1735" s="45">
        <v>0</v>
      </c>
      <c r="M1735" s="44">
        <v>0</v>
      </c>
      <c r="N1735" s="45">
        <v>0</v>
      </c>
      <c r="O1735" s="44">
        <v>0</v>
      </c>
      <c r="P1735" s="45">
        <v>0</v>
      </c>
      <c r="Q1735" s="44">
        <v>0</v>
      </c>
      <c r="R1735" s="45">
        <v>0</v>
      </c>
      <c r="S1735" s="44">
        <v>0</v>
      </c>
      <c r="T1735" s="45">
        <v>0</v>
      </c>
      <c r="U1735" s="44">
        <v>0</v>
      </c>
      <c r="V1735" s="45">
        <v>0</v>
      </c>
      <c r="W1735" s="44">
        <v>0</v>
      </c>
      <c r="X1735" s="45">
        <v>0</v>
      </c>
      <c r="Y1735" s="44">
        <v>0</v>
      </c>
      <c r="Z1735" s="45">
        <v>0</v>
      </c>
      <c r="AA1735" s="44">
        <v>0</v>
      </c>
      <c r="AB1735" s="45">
        <v>0</v>
      </c>
      <c r="AC1735" s="54"/>
      <c r="AD1735" s="55">
        <f t="shared" si="462"/>
        <v>0</v>
      </c>
      <c r="AE1735" s="54"/>
    </row>
    <row r="1736" spans="2:31" x14ac:dyDescent="0.3">
      <c r="B1736" s="4" t="s">
        <v>67</v>
      </c>
      <c r="C1736" s="4"/>
      <c r="D1736" s="4"/>
      <c r="E1736" s="44">
        <v>0</v>
      </c>
      <c r="F1736" s="45">
        <v>0</v>
      </c>
      <c r="G1736" s="44">
        <v>0</v>
      </c>
      <c r="H1736" s="45">
        <v>0</v>
      </c>
      <c r="I1736" s="44">
        <v>0</v>
      </c>
      <c r="J1736" s="45">
        <v>0</v>
      </c>
      <c r="K1736" s="44">
        <v>0</v>
      </c>
      <c r="L1736" s="45">
        <v>0.13200000000000001</v>
      </c>
      <c r="M1736" s="44">
        <v>4.5800000000000036</v>
      </c>
      <c r="N1736" s="45">
        <v>4.0066666666666668</v>
      </c>
      <c r="O1736" s="44">
        <v>5.0384999999999991</v>
      </c>
      <c r="P1736" s="45">
        <v>3.2838333333333352</v>
      </c>
      <c r="Q1736" s="44">
        <v>2.3521666666666672</v>
      </c>
      <c r="R1736" s="45">
        <v>1.3726666666666676</v>
      </c>
      <c r="S1736" s="44">
        <v>0</v>
      </c>
      <c r="T1736" s="45">
        <v>4.8499999999999946E-2</v>
      </c>
      <c r="U1736" s="44">
        <v>0.82366666666666621</v>
      </c>
      <c r="V1736" s="45">
        <v>1.8073333333333337</v>
      </c>
      <c r="W1736" s="44">
        <v>1.0575000000000001</v>
      </c>
      <c r="X1736" s="45">
        <v>0</v>
      </c>
      <c r="Y1736" s="44">
        <v>0</v>
      </c>
      <c r="Z1736" s="45">
        <v>0</v>
      </c>
      <c r="AA1736" s="44">
        <v>0</v>
      </c>
      <c r="AB1736" s="45">
        <v>0</v>
      </c>
      <c r="AC1736" s="54"/>
      <c r="AD1736" s="55">
        <f t="shared" si="462"/>
        <v>24.502833333333342</v>
      </c>
      <c r="AE1736" s="54"/>
    </row>
    <row r="1737" spans="2:31" x14ac:dyDescent="0.3">
      <c r="B1737" s="4" t="s">
        <v>68</v>
      </c>
      <c r="C1737" s="4"/>
      <c r="D1737" s="4"/>
      <c r="E1737" s="44">
        <v>0</v>
      </c>
      <c r="F1737" s="45">
        <v>0</v>
      </c>
      <c r="G1737" s="44">
        <v>0</v>
      </c>
      <c r="H1737" s="45">
        <v>0</v>
      </c>
      <c r="I1737" s="44">
        <v>0</v>
      </c>
      <c r="J1737" s="45">
        <v>0</v>
      </c>
      <c r="K1737" s="44">
        <v>0</v>
      </c>
      <c r="L1737" s="45">
        <v>0</v>
      </c>
      <c r="M1737" s="44">
        <v>22.642499999999981</v>
      </c>
      <c r="N1737" s="45">
        <v>1.4879999999999929</v>
      </c>
      <c r="O1737" s="44">
        <v>0</v>
      </c>
      <c r="P1737" s="45">
        <v>0</v>
      </c>
      <c r="Q1737" s="44">
        <v>0</v>
      </c>
      <c r="R1737" s="45">
        <v>0</v>
      </c>
      <c r="S1737" s="44">
        <v>0</v>
      </c>
      <c r="T1737" s="45">
        <v>2.6776666666666609</v>
      </c>
      <c r="U1737" s="44">
        <v>14.603666666666671</v>
      </c>
      <c r="V1737" s="45">
        <v>34.5</v>
      </c>
      <c r="W1737" s="44">
        <v>49.598333333333336</v>
      </c>
      <c r="X1737" s="45">
        <v>0</v>
      </c>
      <c r="Y1737" s="44">
        <v>0</v>
      </c>
      <c r="Z1737" s="45">
        <v>0</v>
      </c>
      <c r="AA1737" s="44">
        <v>0</v>
      </c>
      <c r="AB1737" s="45">
        <v>0</v>
      </c>
      <c r="AC1737" s="54"/>
      <c r="AD1737" s="55">
        <f t="shared" si="462"/>
        <v>125.51016666666663</v>
      </c>
      <c r="AE1737" s="54"/>
    </row>
    <row r="1738" spans="2:31" x14ac:dyDescent="0.3">
      <c r="B1738" s="4" t="s">
        <v>69</v>
      </c>
      <c r="C1738" s="4"/>
      <c r="D1738" s="4"/>
      <c r="E1738" s="44">
        <v>0</v>
      </c>
      <c r="F1738" s="45">
        <v>0</v>
      </c>
      <c r="G1738" s="44">
        <v>0</v>
      </c>
      <c r="H1738" s="45">
        <v>0</v>
      </c>
      <c r="I1738" s="44">
        <v>0</v>
      </c>
      <c r="J1738" s="45">
        <v>0</v>
      </c>
      <c r="K1738" s="44">
        <v>0</v>
      </c>
      <c r="L1738" s="45">
        <v>1.8440000000000001</v>
      </c>
      <c r="M1738" s="44">
        <v>18.024333333333331</v>
      </c>
      <c r="N1738" s="45">
        <v>4.9950000000000028</v>
      </c>
      <c r="O1738" s="44">
        <v>6.1251666666666642</v>
      </c>
      <c r="P1738" s="45">
        <v>3.5425000000000013</v>
      </c>
      <c r="Q1738" s="44">
        <v>0.61299999999999932</v>
      </c>
      <c r="R1738" s="45">
        <v>0</v>
      </c>
      <c r="S1738" s="44">
        <v>0</v>
      </c>
      <c r="T1738" s="45">
        <v>1.6034999999999981</v>
      </c>
      <c r="U1738" s="44">
        <v>0</v>
      </c>
      <c r="V1738" s="45">
        <v>0</v>
      </c>
      <c r="W1738" s="44">
        <v>0.27633333333333343</v>
      </c>
      <c r="X1738" s="45">
        <v>0</v>
      </c>
      <c r="Y1738" s="44">
        <v>0</v>
      </c>
      <c r="Z1738" s="45">
        <v>0</v>
      </c>
      <c r="AA1738" s="44">
        <v>0</v>
      </c>
      <c r="AB1738" s="45">
        <v>0</v>
      </c>
      <c r="AC1738" s="54"/>
      <c r="AD1738" s="55">
        <f t="shared" si="462"/>
        <v>37.023833333333336</v>
      </c>
      <c r="AE1738" s="54"/>
    </row>
    <row r="1739" spans="2:31" x14ac:dyDescent="0.3">
      <c r="B1739" s="4" t="s">
        <v>70</v>
      </c>
      <c r="C1739" s="4"/>
      <c r="D1739" s="4"/>
      <c r="E1739" s="44">
        <v>0</v>
      </c>
      <c r="F1739" s="45">
        <v>0</v>
      </c>
      <c r="G1739" s="44">
        <v>0</v>
      </c>
      <c r="H1739" s="45">
        <v>0</v>
      </c>
      <c r="I1739" s="44">
        <v>0</v>
      </c>
      <c r="J1739" s="45">
        <v>0</v>
      </c>
      <c r="K1739" s="44">
        <v>0</v>
      </c>
      <c r="L1739" s="45">
        <v>0</v>
      </c>
      <c r="M1739" s="44">
        <v>15.222166666666681</v>
      </c>
      <c r="N1739" s="45">
        <v>5.7919999999999998</v>
      </c>
      <c r="O1739" s="44">
        <v>30.093833333333333</v>
      </c>
      <c r="P1739" s="45">
        <v>77.075500000000005</v>
      </c>
      <c r="Q1739" s="44">
        <v>79.110333333333315</v>
      </c>
      <c r="R1739" s="45">
        <v>76.789833333333334</v>
      </c>
      <c r="S1739" s="44">
        <v>44.030500000000011</v>
      </c>
      <c r="T1739" s="45">
        <v>43.205833333333359</v>
      </c>
      <c r="U1739" s="44">
        <v>42.137500000000038</v>
      </c>
      <c r="V1739" s="45">
        <v>35.107999999999983</v>
      </c>
      <c r="W1739" s="44">
        <v>17.662333333333322</v>
      </c>
      <c r="X1739" s="45">
        <v>0</v>
      </c>
      <c r="Y1739" s="44">
        <v>0</v>
      </c>
      <c r="Z1739" s="45">
        <v>0</v>
      </c>
      <c r="AA1739" s="44">
        <v>0</v>
      </c>
      <c r="AB1739" s="45">
        <v>0</v>
      </c>
      <c r="AC1739" s="54"/>
      <c r="AD1739" s="55">
        <f t="shared" si="462"/>
        <v>466.22783333333342</v>
      </c>
      <c r="AE1739" s="54"/>
    </row>
    <row r="1740" spans="2:31" x14ac:dyDescent="0.3">
      <c r="B1740" s="4" t="s">
        <v>71</v>
      </c>
      <c r="C1740" s="4"/>
      <c r="D1740" s="4"/>
      <c r="E1740" s="44">
        <v>0</v>
      </c>
      <c r="F1740" s="45">
        <v>0</v>
      </c>
      <c r="G1740" s="44">
        <v>0</v>
      </c>
      <c r="H1740" s="45">
        <v>0</v>
      </c>
      <c r="I1740" s="44">
        <v>0</v>
      </c>
      <c r="J1740" s="45">
        <v>0</v>
      </c>
      <c r="K1740" s="44">
        <v>0</v>
      </c>
      <c r="L1740" s="45">
        <v>0</v>
      </c>
      <c r="M1740" s="44">
        <v>0</v>
      </c>
      <c r="N1740" s="45">
        <v>0</v>
      </c>
      <c r="O1740" s="44">
        <v>0</v>
      </c>
      <c r="P1740" s="45">
        <v>0</v>
      </c>
      <c r="Q1740" s="44">
        <v>0</v>
      </c>
      <c r="R1740" s="45">
        <v>0</v>
      </c>
      <c r="S1740" s="44">
        <v>0</v>
      </c>
      <c r="T1740" s="45">
        <v>0</v>
      </c>
      <c r="U1740" s="44">
        <v>0</v>
      </c>
      <c r="V1740" s="45">
        <v>0</v>
      </c>
      <c r="W1740" s="44">
        <v>0</v>
      </c>
      <c r="X1740" s="45">
        <v>0</v>
      </c>
      <c r="Y1740" s="44">
        <v>0</v>
      </c>
      <c r="Z1740" s="45">
        <v>0</v>
      </c>
      <c r="AA1740" s="44">
        <v>0</v>
      </c>
      <c r="AB1740" s="45">
        <v>0</v>
      </c>
      <c r="AC1740" s="54"/>
      <c r="AD1740" s="55">
        <f t="shared" si="462"/>
        <v>0</v>
      </c>
      <c r="AE1740" s="54"/>
    </row>
    <row r="1741" spans="2:31" x14ac:dyDescent="0.3">
      <c r="B1741" s="4" t="s">
        <v>72</v>
      </c>
      <c r="C1741" s="4"/>
      <c r="D1741" s="4"/>
      <c r="E1741" s="44">
        <v>0</v>
      </c>
      <c r="F1741" s="45">
        <v>0</v>
      </c>
      <c r="G1741" s="44">
        <v>0</v>
      </c>
      <c r="H1741" s="45">
        <v>0</v>
      </c>
      <c r="I1741" s="44">
        <v>0</v>
      </c>
      <c r="J1741" s="45">
        <v>0</v>
      </c>
      <c r="K1741" s="44">
        <v>0</v>
      </c>
      <c r="L1741" s="45">
        <v>0</v>
      </c>
      <c r="M1741" s="44">
        <v>0</v>
      </c>
      <c r="N1741" s="45">
        <v>0</v>
      </c>
      <c r="O1741" s="44">
        <v>0</v>
      </c>
      <c r="P1741" s="45">
        <v>0</v>
      </c>
      <c r="Q1741" s="44">
        <v>0</v>
      </c>
      <c r="R1741" s="45">
        <v>0</v>
      </c>
      <c r="S1741" s="44">
        <v>0</v>
      </c>
      <c r="T1741" s="45">
        <v>0</v>
      </c>
      <c r="U1741" s="44">
        <v>0</v>
      </c>
      <c r="V1741" s="45">
        <v>0</v>
      </c>
      <c r="W1741" s="44">
        <v>0</v>
      </c>
      <c r="X1741" s="45">
        <v>0</v>
      </c>
      <c r="Y1741" s="44">
        <v>0</v>
      </c>
      <c r="Z1741" s="45">
        <v>0</v>
      </c>
      <c r="AA1741" s="44">
        <v>0</v>
      </c>
      <c r="AB1741" s="45">
        <v>0</v>
      </c>
      <c r="AC1741" s="54"/>
      <c r="AD1741" s="55">
        <f t="shared" si="462"/>
        <v>0</v>
      </c>
      <c r="AE1741" s="54"/>
    </row>
    <row r="1742" spans="2:31" x14ac:dyDescent="0.3">
      <c r="B1742" s="4" t="s">
        <v>73</v>
      </c>
      <c r="C1742" s="4"/>
      <c r="D1742" s="4"/>
      <c r="E1742" s="44">
        <v>0</v>
      </c>
      <c r="F1742" s="45">
        <v>0</v>
      </c>
      <c r="G1742" s="44">
        <v>0</v>
      </c>
      <c r="H1742" s="45">
        <v>0</v>
      </c>
      <c r="I1742" s="44">
        <v>0</v>
      </c>
      <c r="J1742" s="45">
        <v>0</v>
      </c>
      <c r="K1742" s="44">
        <v>0</v>
      </c>
      <c r="L1742" s="45">
        <v>0</v>
      </c>
      <c r="M1742" s="44">
        <v>3.2123333333333344</v>
      </c>
      <c r="N1742" s="45">
        <v>11.468666666666666</v>
      </c>
      <c r="O1742" s="44">
        <v>18.611166666666684</v>
      </c>
      <c r="P1742" s="45">
        <v>11.851833333333335</v>
      </c>
      <c r="Q1742" s="44">
        <v>13.605166666666666</v>
      </c>
      <c r="R1742" s="45">
        <v>14.916999999999994</v>
      </c>
      <c r="S1742" s="44">
        <v>27.746666666666687</v>
      </c>
      <c r="T1742" s="45">
        <v>42.812833333333366</v>
      </c>
      <c r="U1742" s="44">
        <v>48.038000000000004</v>
      </c>
      <c r="V1742" s="45">
        <v>35.473333333333329</v>
      </c>
      <c r="W1742" s="44">
        <v>14.414499999999999</v>
      </c>
      <c r="X1742" s="45">
        <v>0</v>
      </c>
      <c r="Y1742" s="44">
        <v>0</v>
      </c>
      <c r="Z1742" s="45">
        <v>0</v>
      </c>
      <c r="AA1742" s="44">
        <v>0</v>
      </c>
      <c r="AB1742" s="45">
        <v>0</v>
      </c>
      <c r="AC1742" s="54"/>
      <c r="AD1742" s="55">
        <f t="shared" si="462"/>
        <v>242.15150000000006</v>
      </c>
      <c r="AE1742" s="54"/>
    </row>
    <row r="1743" spans="2:31" x14ac:dyDescent="0.3">
      <c r="B1743" s="4" t="s">
        <v>74</v>
      </c>
      <c r="C1743" s="4"/>
      <c r="D1743" s="4"/>
      <c r="E1743" s="44">
        <v>0</v>
      </c>
      <c r="F1743" s="45">
        <v>0</v>
      </c>
      <c r="G1743" s="44">
        <v>0</v>
      </c>
      <c r="H1743" s="45">
        <v>0</v>
      </c>
      <c r="I1743" s="44">
        <v>0</v>
      </c>
      <c r="J1743" s="45">
        <v>0</v>
      </c>
      <c r="K1743" s="44">
        <v>0</v>
      </c>
      <c r="L1743" s="45">
        <v>0</v>
      </c>
      <c r="M1743" s="44">
        <v>0.94633333333333336</v>
      </c>
      <c r="N1743" s="45">
        <v>4.8488333333333342</v>
      </c>
      <c r="O1743" s="44">
        <v>8.8155000000000019</v>
      </c>
      <c r="P1743" s="45">
        <v>0.17299999999999999</v>
      </c>
      <c r="Q1743" s="44">
        <v>0</v>
      </c>
      <c r="R1743" s="45">
        <v>0</v>
      </c>
      <c r="S1743" s="44">
        <v>0</v>
      </c>
      <c r="T1743" s="45">
        <v>0.54200000000000048</v>
      </c>
      <c r="U1743" s="44">
        <v>0</v>
      </c>
      <c r="V1743" s="45">
        <v>0.32883333333333364</v>
      </c>
      <c r="W1743" s="44">
        <v>1.0381666666666667</v>
      </c>
      <c r="X1743" s="45">
        <v>0</v>
      </c>
      <c r="Y1743" s="44">
        <v>0</v>
      </c>
      <c r="Z1743" s="45">
        <v>0</v>
      </c>
      <c r="AA1743" s="44">
        <v>0</v>
      </c>
      <c r="AB1743" s="45">
        <v>0</v>
      </c>
      <c r="AC1743" s="54"/>
      <c r="AD1743" s="55">
        <f t="shared" si="462"/>
        <v>16.692666666666671</v>
      </c>
      <c r="AE1743" s="54"/>
    </row>
    <row r="1744" spans="2:31" x14ac:dyDescent="0.3">
      <c r="B1744" s="4" t="s">
        <v>75</v>
      </c>
      <c r="C1744" s="4"/>
      <c r="D1744" s="4"/>
      <c r="E1744" s="44">
        <v>0</v>
      </c>
      <c r="F1744" s="45">
        <v>0</v>
      </c>
      <c r="G1744" s="44">
        <v>0</v>
      </c>
      <c r="H1744" s="45">
        <v>0</v>
      </c>
      <c r="I1744" s="44">
        <v>0</v>
      </c>
      <c r="J1744" s="45">
        <v>0</v>
      </c>
      <c r="K1744" s="44">
        <v>0</v>
      </c>
      <c r="L1744" s="45">
        <v>0</v>
      </c>
      <c r="M1744" s="44">
        <v>22.409666666666663</v>
      </c>
      <c r="N1744" s="45">
        <v>43.511333333333319</v>
      </c>
      <c r="O1744" s="44">
        <v>73.337333333333319</v>
      </c>
      <c r="P1744" s="45">
        <v>86.866833333333332</v>
      </c>
      <c r="Q1744" s="44">
        <v>100.18233333333329</v>
      </c>
      <c r="R1744" s="45">
        <v>86.741833333333332</v>
      </c>
      <c r="S1744" s="44">
        <v>56.684000000000019</v>
      </c>
      <c r="T1744" s="45">
        <v>48.750333333333337</v>
      </c>
      <c r="U1744" s="44">
        <v>31.539999999999967</v>
      </c>
      <c r="V1744" s="45">
        <v>5.3611666666666675</v>
      </c>
      <c r="W1744" s="44">
        <v>5.8390000000000004</v>
      </c>
      <c r="X1744" s="45">
        <v>0</v>
      </c>
      <c r="Y1744" s="44">
        <v>0</v>
      </c>
      <c r="Z1744" s="45">
        <v>0</v>
      </c>
      <c r="AA1744" s="44">
        <v>0</v>
      </c>
      <c r="AB1744" s="45">
        <v>0</v>
      </c>
      <c r="AC1744" s="54"/>
      <c r="AD1744" s="55">
        <f t="shared" si="462"/>
        <v>561.22383333333335</v>
      </c>
      <c r="AE1744" s="54"/>
    </row>
    <row r="1745" spans="2:31" x14ac:dyDescent="0.3">
      <c r="B1745" s="4" t="s">
        <v>76</v>
      </c>
      <c r="C1745" s="4"/>
      <c r="D1745" s="4"/>
      <c r="E1745" s="44">
        <v>0</v>
      </c>
      <c r="F1745" s="45">
        <v>0</v>
      </c>
      <c r="G1745" s="44">
        <v>0</v>
      </c>
      <c r="H1745" s="45">
        <v>0</v>
      </c>
      <c r="I1745" s="44">
        <v>0</v>
      </c>
      <c r="J1745" s="45">
        <v>0</v>
      </c>
      <c r="K1745" s="44">
        <v>0</v>
      </c>
      <c r="L1745" s="45">
        <v>0</v>
      </c>
      <c r="M1745" s="44">
        <v>12.676499999999995</v>
      </c>
      <c r="N1745" s="45">
        <v>6.0425000000000031</v>
      </c>
      <c r="O1745" s="44">
        <v>6.8613333333333264</v>
      </c>
      <c r="P1745" s="45">
        <v>10.199999999999999</v>
      </c>
      <c r="Q1745" s="44">
        <v>10.699166666666674</v>
      </c>
      <c r="R1745" s="45">
        <v>11.281833333333344</v>
      </c>
      <c r="S1745" s="44">
        <v>23.496833333333335</v>
      </c>
      <c r="T1745" s="45">
        <v>34.609333333333346</v>
      </c>
      <c r="U1745" s="44">
        <v>40.315833333333316</v>
      </c>
      <c r="V1745" s="45">
        <v>28.855666666666675</v>
      </c>
      <c r="W1745" s="44">
        <v>13.199500000000004</v>
      </c>
      <c r="X1745" s="45">
        <v>0</v>
      </c>
      <c r="Y1745" s="44">
        <v>0</v>
      </c>
      <c r="Z1745" s="45">
        <v>0</v>
      </c>
      <c r="AA1745" s="44">
        <v>0</v>
      </c>
      <c r="AB1745" s="45">
        <v>0</v>
      </c>
      <c r="AC1745" s="54"/>
      <c r="AD1745" s="55">
        <f t="shared" si="462"/>
        <v>198.23850000000002</v>
      </c>
      <c r="AE1745" s="54"/>
    </row>
    <row r="1746" spans="2:31" x14ac:dyDescent="0.3">
      <c r="B1746" s="4" t="s">
        <v>77</v>
      </c>
      <c r="C1746" s="4"/>
      <c r="D1746" s="4"/>
      <c r="E1746" s="44">
        <v>0</v>
      </c>
      <c r="F1746" s="45">
        <v>0</v>
      </c>
      <c r="G1746" s="44">
        <v>0</v>
      </c>
      <c r="H1746" s="45">
        <v>0</v>
      </c>
      <c r="I1746" s="44">
        <v>0</v>
      </c>
      <c r="J1746" s="45">
        <v>0</v>
      </c>
      <c r="K1746" s="44">
        <v>0</v>
      </c>
      <c r="L1746" s="45">
        <v>1.778</v>
      </c>
      <c r="M1746" s="44">
        <v>19.926499999999997</v>
      </c>
      <c r="N1746" s="45">
        <v>3.0718333333333336</v>
      </c>
      <c r="O1746" s="44">
        <v>0</v>
      </c>
      <c r="P1746" s="45">
        <v>2.5703333333333349</v>
      </c>
      <c r="Q1746" s="44">
        <v>9.133333333333328E-2</v>
      </c>
      <c r="R1746" s="45">
        <v>0</v>
      </c>
      <c r="S1746" s="44">
        <v>0</v>
      </c>
      <c r="T1746" s="45">
        <v>2.5538333333333316</v>
      </c>
      <c r="U1746" s="44">
        <v>2.5023333333333317</v>
      </c>
      <c r="V1746" s="45">
        <v>1.7296666666666642</v>
      </c>
      <c r="W1746" s="44">
        <v>0.5561666666666667</v>
      </c>
      <c r="X1746" s="45">
        <v>0</v>
      </c>
      <c r="Y1746" s="44">
        <v>0</v>
      </c>
      <c r="Z1746" s="45">
        <v>0</v>
      </c>
      <c r="AA1746" s="44">
        <v>0</v>
      </c>
      <c r="AB1746" s="45">
        <v>0</v>
      </c>
      <c r="AC1746" s="54"/>
      <c r="AD1746" s="55">
        <f t="shared" si="462"/>
        <v>34.78</v>
      </c>
      <c r="AE1746" s="54"/>
    </row>
    <row r="1747" spans="2:31" x14ac:dyDescent="0.3">
      <c r="B1747" s="4" t="s">
        <v>78</v>
      </c>
      <c r="C1747" s="4"/>
      <c r="D1747" s="4"/>
      <c r="E1747" s="44">
        <v>0</v>
      </c>
      <c r="F1747" s="45">
        <v>0</v>
      </c>
      <c r="G1747" s="44">
        <v>0</v>
      </c>
      <c r="H1747" s="45">
        <v>0</v>
      </c>
      <c r="I1747" s="44">
        <v>0</v>
      </c>
      <c r="J1747" s="45">
        <v>0</v>
      </c>
      <c r="K1747" s="44">
        <v>0</v>
      </c>
      <c r="L1747" s="45">
        <v>0</v>
      </c>
      <c r="M1747" s="44">
        <v>0</v>
      </c>
      <c r="N1747" s="45">
        <v>0</v>
      </c>
      <c r="O1747" s="44">
        <v>0</v>
      </c>
      <c r="P1747" s="45">
        <v>0</v>
      </c>
      <c r="Q1747" s="44">
        <v>0</v>
      </c>
      <c r="R1747" s="45">
        <v>0</v>
      </c>
      <c r="S1747" s="44">
        <v>0</v>
      </c>
      <c r="T1747" s="45">
        <v>0</v>
      </c>
      <c r="U1747" s="44">
        <v>0</v>
      </c>
      <c r="V1747" s="45">
        <v>0</v>
      </c>
      <c r="W1747" s="44">
        <v>0</v>
      </c>
      <c r="X1747" s="45">
        <v>0</v>
      </c>
      <c r="Y1747" s="44">
        <v>0</v>
      </c>
      <c r="Z1747" s="45">
        <v>0</v>
      </c>
      <c r="AA1747" s="44">
        <v>0</v>
      </c>
      <c r="AB1747" s="45">
        <v>0</v>
      </c>
      <c r="AC1747" s="54"/>
      <c r="AD1747" s="55">
        <f t="shared" si="462"/>
        <v>0</v>
      </c>
      <c r="AE1747" s="54"/>
    </row>
    <row r="1748" spans="2:31" x14ac:dyDescent="0.3">
      <c r="B1748" s="4" t="s">
        <v>79</v>
      </c>
      <c r="C1748" s="4"/>
      <c r="D1748" s="4"/>
      <c r="E1748" s="44">
        <v>0</v>
      </c>
      <c r="F1748" s="45">
        <v>0</v>
      </c>
      <c r="G1748" s="44">
        <v>0</v>
      </c>
      <c r="H1748" s="45">
        <v>0</v>
      </c>
      <c r="I1748" s="44">
        <v>0</v>
      </c>
      <c r="J1748" s="45">
        <v>0</v>
      </c>
      <c r="K1748" s="44">
        <v>0</v>
      </c>
      <c r="L1748" s="45">
        <v>0</v>
      </c>
      <c r="M1748" s="44">
        <v>8.158333333333335</v>
      </c>
      <c r="N1748" s="45">
        <v>16.972166666666666</v>
      </c>
      <c r="O1748" s="44">
        <v>0</v>
      </c>
      <c r="P1748" s="45">
        <v>0</v>
      </c>
      <c r="Q1748" s="44">
        <v>0</v>
      </c>
      <c r="R1748" s="45">
        <v>0</v>
      </c>
      <c r="S1748" s="44">
        <v>0</v>
      </c>
      <c r="T1748" s="45">
        <v>0</v>
      </c>
      <c r="U1748" s="44">
        <v>0</v>
      </c>
      <c r="V1748" s="45">
        <v>0</v>
      </c>
      <c r="W1748" s="44">
        <v>0</v>
      </c>
      <c r="X1748" s="45">
        <v>0</v>
      </c>
      <c r="Y1748" s="44">
        <v>0</v>
      </c>
      <c r="Z1748" s="45">
        <v>0</v>
      </c>
      <c r="AA1748" s="44">
        <v>0</v>
      </c>
      <c r="AB1748" s="45">
        <v>0</v>
      </c>
      <c r="AC1748" s="54"/>
      <c r="AD1748" s="55">
        <f t="shared" si="462"/>
        <v>25.130500000000001</v>
      </c>
      <c r="AE1748" s="54"/>
    </row>
    <row r="1749" spans="2:31" x14ac:dyDescent="0.3">
      <c r="B1749" s="4" t="s">
        <v>80</v>
      </c>
      <c r="C1749" s="4"/>
      <c r="D1749" s="4"/>
      <c r="E1749" s="44">
        <v>0</v>
      </c>
      <c r="F1749" s="45">
        <v>0</v>
      </c>
      <c r="G1749" s="44">
        <v>0</v>
      </c>
      <c r="H1749" s="45">
        <v>0</v>
      </c>
      <c r="I1749" s="44">
        <v>0</v>
      </c>
      <c r="J1749" s="45">
        <v>0</v>
      </c>
      <c r="K1749" s="44">
        <v>0</v>
      </c>
      <c r="L1749" s="45">
        <v>0</v>
      </c>
      <c r="M1749" s="44">
        <v>2.2734999999999999</v>
      </c>
      <c r="N1749" s="45">
        <v>9.4066666666666698</v>
      </c>
      <c r="O1749" s="44">
        <v>0</v>
      </c>
      <c r="P1749" s="45">
        <v>0</v>
      </c>
      <c r="Q1749" s="44">
        <v>0</v>
      </c>
      <c r="R1749" s="45">
        <v>0</v>
      </c>
      <c r="S1749" s="44">
        <v>0</v>
      </c>
      <c r="T1749" s="45">
        <v>0</v>
      </c>
      <c r="U1749" s="44">
        <v>0</v>
      </c>
      <c r="V1749" s="45">
        <v>0</v>
      </c>
      <c r="W1749" s="44">
        <v>0</v>
      </c>
      <c r="X1749" s="45">
        <v>0</v>
      </c>
      <c r="Y1749" s="44">
        <v>0</v>
      </c>
      <c r="Z1749" s="45">
        <v>0</v>
      </c>
      <c r="AA1749" s="44">
        <v>0</v>
      </c>
      <c r="AB1749" s="45">
        <v>0</v>
      </c>
      <c r="AC1749" s="54"/>
      <c r="AD1749" s="55">
        <f t="shared" si="462"/>
        <v>11.68016666666667</v>
      </c>
      <c r="AE1749" s="54"/>
    </row>
    <row r="1750" spans="2:31" x14ac:dyDescent="0.3">
      <c r="B1750" s="4" t="s">
        <v>88</v>
      </c>
      <c r="C1750" s="4"/>
      <c r="D1750" s="4"/>
      <c r="E1750" s="44">
        <v>0</v>
      </c>
      <c r="F1750" s="45">
        <v>0</v>
      </c>
      <c r="G1750" s="44">
        <v>0</v>
      </c>
      <c r="H1750" s="45">
        <v>0</v>
      </c>
      <c r="I1750" s="44">
        <v>0</v>
      </c>
      <c r="J1750" s="45">
        <v>0</v>
      </c>
      <c r="K1750" s="44">
        <v>0</v>
      </c>
      <c r="L1750" s="45">
        <v>0</v>
      </c>
      <c r="M1750" s="44">
        <v>0</v>
      </c>
      <c r="N1750" s="45">
        <v>0</v>
      </c>
      <c r="O1750" s="44">
        <v>0</v>
      </c>
      <c r="P1750" s="45">
        <v>0</v>
      </c>
      <c r="Q1750" s="44">
        <v>0</v>
      </c>
      <c r="R1750" s="45">
        <v>0</v>
      </c>
      <c r="S1750" s="44">
        <v>0</v>
      </c>
      <c r="T1750" s="45">
        <v>0</v>
      </c>
      <c r="U1750" s="44">
        <v>0</v>
      </c>
      <c r="V1750" s="45">
        <v>0</v>
      </c>
      <c r="W1750" s="44">
        <v>0</v>
      </c>
      <c r="X1750" s="45">
        <v>0</v>
      </c>
      <c r="Y1750" s="44">
        <v>0</v>
      </c>
      <c r="Z1750" s="45">
        <v>0</v>
      </c>
      <c r="AA1750" s="44">
        <v>0</v>
      </c>
      <c r="AB1750" s="45">
        <v>0</v>
      </c>
      <c r="AC1750" s="54"/>
      <c r="AD1750" s="55">
        <f t="shared" si="462"/>
        <v>0</v>
      </c>
      <c r="AE1750" s="54"/>
    </row>
    <row r="1751" spans="2:31" x14ac:dyDescent="0.3">
      <c r="B1751" s="4" t="s">
        <v>97</v>
      </c>
      <c r="C1751" s="4"/>
      <c r="D1751" s="4"/>
      <c r="E1751" s="44">
        <v>0</v>
      </c>
      <c r="F1751" s="45">
        <v>0</v>
      </c>
      <c r="G1751" s="44">
        <v>0</v>
      </c>
      <c r="H1751" s="45">
        <v>0</v>
      </c>
      <c r="I1751" s="44">
        <v>0</v>
      </c>
      <c r="J1751" s="45">
        <v>0</v>
      </c>
      <c r="K1751" s="44">
        <v>0</v>
      </c>
      <c r="L1751" s="45">
        <v>15.373666666666667</v>
      </c>
      <c r="M1751" s="44">
        <v>55.910000000000011</v>
      </c>
      <c r="N1751" s="45">
        <v>29.700000000000003</v>
      </c>
      <c r="O1751" s="44">
        <v>25.570000000000007</v>
      </c>
      <c r="P1751" s="45">
        <v>25.350000000000009</v>
      </c>
      <c r="Q1751" s="44">
        <v>24.610000000000007</v>
      </c>
      <c r="R1751" s="45">
        <v>24.380000000000003</v>
      </c>
      <c r="S1751" s="44">
        <v>23.680000000000007</v>
      </c>
      <c r="T1751" s="45">
        <v>24.160000000000004</v>
      </c>
      <c r="U1751" s="44">
        <v>26.730000000000004</v>
      </c>
      <c r="V1751" s="45">
        <v>46.030000000000008</v>
      </c>
      <c r="W1751" s="44">
        <v>57.149000000000008</v>
      </c>
      <c r="X1751" s="45">
        <v>0</v>
      </c>
      <c r="Y1751" s="44">
        <v>0</v>
      </c>
      <c r="Z1751" s="45">
        <v>0</v>
      </c>
      <c r="AA1751" s="44">
        <v>0</v>
      </c>
      <c r="AB1751" s="45">
        <v>0</v>
      </c>
      <c r="AC1751" s="54"/>
      <c r="AD1751" s="55">
        <f t="shared" si="462"/>
        <v>378.64266666666674</v>
      </c>
      <c r="AE1751" s="54"/>
    </row>
    <row r="1752" spans="2:31" x14ac:dyDescent="0.3">
      <c r="B1752" s="4" t="s">
        <v>94</v>
      </c>
      <c r="C1752" s="4"/>
      <c r="D1752" s="4"/>
      <c r="E1752" s="44">
        <v>0</v>
      </c>
      <c r="F1752" s="45">
        <v>0</v>
      </c>
      <c r="G1752" s="44">
        <v>0</v>
      </c>
      <c r="H1752" s="45">
        <v>0</v>
      </c>
      <c r="I1752" s="44">
        <v>0</v>
      </c>
      <c r="J1752" s="45">
        <v>0</v>
      </c>
      <c r="K1752" s="44">
        <v>0</v>
      </c>
      <c r="L1752" s="45">
        <v>0</v>
      </c>
      <c r="M1752" s="44">
        <v>24.63666666666666</v>
      </c>
      <c r="N1752" s="45">
        <v>24.279833333333332</v>
      </c>
      <c r="O1752" s="44">
        <v>11.463499999999998</v>
      </c>
      <c r="P1752" s="45">
        <v>14.732000000000003</v>
      </c>
      <c r="Q1752" s="44">
        <v>5.7400000000000091</v>
      </c>
      <c r="R1752" s="45">
        <v>6.3600000000000136</v>
      </c>
      <c r="S1752" s="44">
        <v>41.235833333333339</v>
      </c>
      <c r="T1752" s="45">
        <v>58.943000000000019</v>
      </c>
      <c r="U1752" s="44">
        <v>78.186333333333337</v>
      </c>
      <c r="V1752" s="45">
        <v>81.825999999999979</v>
      </c>
      <c r="W1752" s="44">
        <v>73.926666666666662</v>
      </c>
      <c r="X1752" s="45">
        <v>0</v>
      </c>
      <c r="Y1752" s="44">
        <v>0</v>
      </c>
      <c r="Z1752" s="45">
        <v>0</v>
      </c>
      <c r="AA1752" s="44">
        <v>0</v>
      </c>
      <c r="AB1752" s="45">
        <v>0</v>
      </c>
      <c r="AC1752" s="54"/>
      <c r="AD1752" s="55">
        <f t="shared" si="462"/>
        <v>421.32983333333334</v>
      </c>
      <c r="AE1752" s="54"/>
    </row>
    <row r="1753" spans="2:31" x14ac:dyDescent="0.3">
      <c r="B1753" s="4" t="s">
        <v>95</v>
      </c>
      <c r="C1753" s="4"/>
      <c r="D1753" s="4"/>
      <c r="E1753" s="44">
        <v>0</v>
      </c>
      <c r="F1753" s="45">
        <v>0</v>
      </c>
      <c r="G1753" s="44">
        <v>0</v>
      </c>
      <c r="H1753" s="45">
        <v>0</v>
      </c>
      <c r="I1753" s="44">
        <v>0</v>
      </c>
      <c r="J1753" s="45">
        <v>0</v>
      </c>
      <c r="K1753" s="44">
        <v>0</v>
      </c>
      <c r="L1753" s="45">
        <v>0</v>
      </c>
      <c r="M1753" s="44">
        <v>13.353833333333329</v>
      </c>
      <c r="N1753" s="45">
        <v>2.9834999999999976</v>
      </c>
      <c r="O1753" s="44">
        <v>6.9291666666666663</v>
      </c>
      <c r="P1753" s="45">
        <v>8.25</v>
      </c>
      <c r="Q1753" s="44">
        <v>8.25</v>
      </c>
      <c r="R1753" s="45">
        <v>8.25</v>
      </c>
      <c r="S1753" s="44">
        <v>19.703833333333357</v>
      </c>
      <c r="T1753" s="45">
        <v>31.033000000000033</v>
      </c>
      <c r="U1753" s="44">
        <v>39.140000000000022</v>
      </c>
      <c r="V1753" s="45">
        <v>35.163666666666678</v>
      </c>
      <c r="W1753" s="44">
        <v>7.0578333333333303</v>
      </c>
      <c r="X1753" s="45">
        <v>0</v>
      </c>
      <c r="Y1753" s="44">
        <v>0</v>
      </c>
      <c r="Z1753" s="45">
        <v>0</v>
      </c>
      <c r="AA1753" s="44">
        <v>0</v>
      </c>
      <c r="AB1753" s="45">
        <v>0</v>
      </c>
      <c r="AC1753" s="54"/>
      <c r="AD1753" s="55">
        <f t="shared" si="462"/>
        <v>180.11483333333339</v>
      </c>
      <c r="AE1753" s="54"/>
    </row>
    <row r="1754" spans="2:31" x14ac:dyDescent="0.3">
      <c r="B1754" s="4" t="s">
        <v>96</v>
      </c>
      <c r="C1754" s="4"/>
      <c r="D1754" s="4"/>
      <c r="E1754" s="44">
        <v>0</v>
      </c>
      <c r="F1754" s="45">
        <v>0</v>
      </c>
      <c r="G1754" s="44">
        <v>0</v>
      </c>
      <c r="H1754" s="45">
        <v>0</v>
      </c>
      <c r="I1754" s="44">
        <v>0</v>
      </c>
      <c r="J1754" s="45">
        <v>0</v>
      </c>
      <c r="K1754" s="44">
        <v>0</v>
      </c>
      <c r="L1754" s="45">
        <v>5.0199999999999996</v>
      </c>
      <c r="M1754" s="44">
        <v>86.5</v>
      </c>
      <c r="N1754" s="45">
        <v>0</v>
      </c>
      <c r="O1754" s="44">
        <v>0</v>
      </c>
      <c r="P1754" s="45">
        <v>0</v>
      </c>
      <c r="Q1754" s="44">
        <v>0</v>
      </c>
      <c r="R1754" s="45">
        <v>0</v>
      </c>
      <c r="S1754" s="44">
        <v>0</v>
      </c>
      <c r="T1754" s="45">
        <v>0</v>
      </c>
      <c r="U1754" s="44">
        <v>0</v>
      </c>
      <c r="V1754" s="45">
        <v>0</v>
      </c>
      <c r="W1754" s="44">
        <v>0</v>
      </c>
      <c r="X1754" s="45">
        <v>0</v>
      </c>
      <c r="Y1754" s="44">
        <v>0</v>
      </c>
      <c r="Z1754" s="45">
        <v>0</v>
      </c>
      <c r="AA1754" s="44">
        <v>0</v>
      </c>
      <c r="AB1754" s="45">
        <v>0</v>
      </c>
      <c r="AC1754" s="54"/>
      <c r="AD1754" s="55">
        <f t="shared" si="462"/>
        <v>91.52</v>
      </c>
      <c r="AE1754" s="54"/>
    </row>
    <row r="1755" spans="2:31" x14ac:dyDescent="0.3">
      <c r="B1755" s="4" t="s">
        <v>102</v>
      </c>
      <c r="C1755" s="4"/>
      <c r="D1755" s="4"/>
      <c r="E1755" s="44">
        <v>0</v>
      </c>
      <c r="F1755" s="45">
        <v>0</v>
      </c>
      <c r="G1755" s="44">
        <v>0</v>
      </c>
      <c r="H1755" s="45">
        <v>0</v>
      </c>
      <c r="I1755" s="44">
        <v>0</v>
      </c>
      <c r="J1755" s="45">
        <v>0</v>
      </c>
      <c r="K1755" s="44">
        <v>0</v>
      </c>
      <c r="L1755" s="45">
        <v>0</v>
      </c>
      <c r="M1755" s="44">
        <v>0</v>
      </c>
      <c r="N1755" s="45">
        <v>0</v>
      </c>
      <c r="O1755" s="44">
        <v>0</v>
      </c>
      <c r="P1755" s="45">
        <v>0</v>
      </c>
      <c r="Q1755" s="44">
        <v>0</v>
      </c>
      <c r="R1755" s="45">
        <v>0</v>
      </c>
      <c r="S1755" s="44">
        <v>0</v>
      </c>
      <c r="T1755" s="45">
        <v>0</v>
      </c>
      <c r="U1755" s="44">
        <v>0</v>
      </c>
      <c r="V1755" s="45">
        <v>0</v>
      </c>
      <c r="W1755" s="44">
        <v>0</v>
      </c>
      <c r="X1755" s="45">
        <v>0</v>
      </c>
      <c r="Y1755" s="44">
        <v>0</v>
      </c>
      <c r="Z1755" s="45">
        <v>0</v>
      </c>
      <c r="AA1755" s="44">
        <v>0</v>
      </c>
      <c r="AB1755" s="45">
        <v>0</v>
      </c>
      <c r="AC1755" s="54"/>
      <c r="AD1755" s="55">
        <f t="shared" si="462"/>
        <v>0</v>
      </c>
      <c r="AE1755" s="54"/>
    </row>
    <row r="1756" spans="2:31" x14ac:dyDescent="0.3">
      <c r="B1756" s="4" t="s">
        <v>103</v>
      </c>
      <c r="C1756" s="4"/>
      <c r="D1756" s="4"/>
      <c r="E1756" s="44">
        <v>0</v>
      </c>
      <c r="F1756" s="45">
        <v>0</v>
      </c>
      <c r="G1756" s="44">
        <v>0</v>
      </c>
      <c r="H1756" s="45">
        <v>0</v>
      </c>
      <c r="I1756" s="44">
        <v>0</v>
      </c>
      <c r="J1756" s="45">
        <v>0</v>
      </c>
      <c r="K1756" s="44">
        <v>0</v>
      </c>
      <c r="L1756" s="45">
        <v>0</v>
      </c>
      <c r="M1756" s="44">
        <v>0</v>
      </c>
      <c r="N1756" s="45">
        <v>0</v>
      </c>
      <c r="O1756" s="44">
        <v>0</v>
      </c>
      <c r="P1756" s="45">
        <v>0</v>
      </c>
      <c r="Q1756" s="44">
        <v>0</v>
      </c>
      <c r="R1756" s="45">
        <v>0</v>
      </c>
      <c r="S1756" s="44">
        <v>0</v>
      </c>
      <c r="T1756" s="45">
        <v>0</v>
      </c>
      <c r="U1756" s="44">
        <v>0</v>
      </c>
      <c r="V1756" s="45">
        <v>0</v>
      </c>
      <c r="W1756" s="44">
        <v>0</v>
      </c>
      <c r="X1756" s="45">
        <v>0</v>
      </c>
      <c r="Y1756" s="44">
        <v>0</v>
      </c>
      <c r="Z1756" s="45">
        <v>0</v>
      </c>
      <c r="AA1756" s="44">
        <v>0</v>
      </c>
      <c r="AB1756" s="45">
        <v>0</v>
      </c>
      <c r="AC1756" s="54"/>
      <c r="AD1756" s="55">
        <f t="shared" si="462"/>
        <v>0</v>
      </c>
      <c r="AE1756" s="54"/>
    </row>
    <row r="1757" spans="2:31" x14ac:dyDescent="0.3">
      <c r="B1757" s="4" t="s">
        <v>104</v>
      </c>
      <c r="C1757" s="4"/>
      <c r="D1757" s="4"/>
      <c r="E1757" s="44">
        <v>0</v>
      </c>
      <c r="F1757" s="45">
        <v>0</v>
      </c>
      <c r="G1757" s="44">
        <v>0</v>
      </c>
      <c r="H1757" s="45">
        <v>0</v>
      </c>
      <c r="I1757" s="44">
        <v>0</v>
      </c>
      <c r="J1757" s="45">
        <v>0</v>
      </c>
      <c r="K1757" s="44">
        <v>0</v>
      </c>
      <c r="L1757" s="45">
        <v>0</v>
      </c>
      <c r="M1757" s="44">
        <v>132.58883333333333</v>
      </c>
      <c r="N1757" s="45">
        <v>192.90883333333338</v>
      </c>
      <c r="O1757" s="44">
        <v>182.57383333333334</v>
      </c>
      <c r="P1757" s="45">
        <v>177.84549999999993</v>
      </c>
      <c r="Q1757" s="44">
        <v>177.83183333333332</v>
      </c>
      <c r="R1757" s="45">
        <v>177.60116666666673</v>
      </c>
      <c r="S1757" s="44">
        <v>174.0595000000001</v>
      </c>
      <c r="T1757" s="45">
        <v>173.8846666666667</v>
      </c>
      <c r="U1757" s="44">
        <v>174.27916666666664</v>
      </c>
      <c r="V1757" s="45">
        <v>161.86150000000004</v>
      </c>
      <c r="W1757" s="44">
        <v>71.670333333333318</v>
      </c>
      <c r="X1757" s="45">
        <v>0</v>
      </c>
      <c r="Y1757" s="44">
        <v>0</v>
      </c>
      <c r="Z1757" s="45">
        <v>0</v>
      </c>
      <c r="AA1757" s="44">
        <v>0</v>
      </c>
      <c r="AB1757" s="45">
        <v>0</v>
      </c>
      <c r="AC1757" s="54"/>
      <c r="AD1757" s="55">
        <f t="shared" si="462"/>
        <v>1797.1051666666665</v>
      </c>
      <c r="AE1757" s="54"/>
    </row>
    <row r="1758" spans="2:31" x14ac:dyDescent="0.3">
      <c r="B1758" s="4" t="s">
        <v>113</v>
      </c>
      <c r="C1758" s="4"/>
      <c r="D1758" s="4"/>
      <c r="E1758" s="44">
        <v>0</v>
      </c>
      <c r="F1758" s="45">
        <v>0</v>
      </c>
      <c r="G1758" s="44">
        <v>0</v>
      </c>
      <c r="H1758" s="45">
        <v>0</v>
      </c>
      <c r="I1758" s="44">
        <v>0</v>
      </c>
      <c r="J1758" s="45">
        <v>0</v>
      </c>
      <c r="K1758" s="44">
        <v>0</v>
      </c>
      <c r="L1758" s="45">
        <v>0</v>
      </c>
      <c r="M1758" s="44">
        <v>0</v>
      </c>
      <c r="N1758" s="45">
        <v>0</v>
      </c>
      <c r="O1758" s="44">
        <v>0</v>
      </c>
      <c r="P1758" s="45">
        <v>0</v>
      </c>
      <c r="Q1758" s="44">
        <v>0</v>
      </c>
      <c r="R1758" s="45">
        <v>0</v>
      </c>
      <c r="S1758" s="44">
        <v>0</v>
      </c>
      <c r="T1758" s="45">
        <v>0</v>
      </c>
      <c r="U1758" s="44">
        <v>0</v>
      </c>
      <c r="V1758" s="45">
        <v>0</v>
      </c>
      <c r="W1758" s="44">
        <v>0</v>
      </c>
      <c r="X1758" s="45">
        <v>0</v>
      </c>
      <c r="Y1758" s="44">
        <v>0</v>
      </c>
      <c r="Z1758" s="45">
        <v>0</v>
      </c>
      <c r="AA1758" s="44">
        <v>0</v>
      </c>
      <c r="AB1758" s="45">
        <v>0</v>
      </c>
      <c r="AC1758" s="54"/>
      <c r="AD1758" s="55">
        <f t="shared" si="462"/>
        <v>0</v>
      </c>
      <c r="AE1758" s="54"/>
    </row>
    <row r="1759" spans="2:31" x14ac:dyDescent="0.3">
      <c r="B1759" s="4" t="s">
        <v>115</v>
      </c>
      <c r="C1759" s="4"/>
      <c r="D1759" s="4"/>
      <c r="E1759" s="44">
        <v>0</v>
      </c>
      <c r="F1759" s="45">
        <v>0</v>
      </c>
      <c r="G1759" s="44">
        <v>0</v>
      </c>
      <c r="H1759" s="45">
        <v>0</v>
      </c>
      <c r="I1759" s="44">
        <v>0</v>
      </c>
      <c r="J1759" s="45">
        <v>0</v>
      </c>
      <c r="K1759" s="44">
        <v>0</v>
      </c>
      <c r="L1759" s="45">
        <v>0.93199999999999983</v>
      </c>
      <c r="M1759" s="44">
        <v>14.322500000000002</v>
      </c>
      <c r="N1759" s="45">
        <v>15.415833333333335</v>
      </c>
      <c r="O1759" s="44">
        <v>0</v>
      </c>
      <c r="P1759" s="45">
        <v>0</v>
      </c>
      <c r="Q1759" s="44">
        <v>0</v>
      </c>
      <c r="R1759" s="45">
        <v>0</v>
      </c>
      <c r="S1759" s="44">
        <v>0</v>
      </c>
      <c r="T1759" s="45">
        <v>0</v>
      </c>
      <c r="U1759" s="44">
        <v>0</v>
      </c>
      <c r="V1759" s="45">
        <v>0</v>
      </c>
      <c r="W1759" s="44">
        <v>0</v>
      </c>
      <c r="X1759" s="45">
        <v>0</v>
      </c>
      <c r="Y1759" s="44">
        <v>0</v>
      </c>
      <c r="Z1759" s="45">
        <v>0</v>
      </c>
      <c r="AA1759" s="44">
        <v>0</v>
      </c>
      <c r="AB1759" s="45">
        <v>0</v>
      </c>
      <c r="AC1759" s="54"/>
      <c r="AD1759" s="55">
        <f t="shared" si="462"/>
        <v>30.670333333333339</v>
      </c>
      <c r="AE1759" s="54"/>
    </row>
    <row r="1760" spans="2:31" x14ac:dyDescent="0.3">
      <c r="B1760" s="4" t="s">
        <v>116</v>
      </c>
      <c r="C1760" s="4"/>
      <c r="D1760" s="4"/>
      <c r="E1760" s="44">
        <v>0</v>
      </c>
      <c r="F1760" s="45">
        <v>0</v>
      </c>
      <c r="G1760" s="44">
        <v>0</v>
      </c>
      <c r="H1760" s="45">
        <v>0</v>
      </c>
      <c r="I1760" s="44">
        <v>0</v>
      </c>
      <c r="J1760" s="45">
        <v>0</v>
      </c>
      <c r="K1760" s="44">
        <v>0</v>
      </c>
      <c r="L1760" s="45">
        <v>0</v>
      </c>
      <c r="M1760" s="44">
        <v>0</v>
      </c>
      <c r="N1760" s="45">
        <v>0</v>
      </c>
      <c r="O1760" s="44">
        <v>0</v>
      </c>
      <c r="P1760" s="45">
        <v>0</v>
      </c>
      <c r="Q1760" s="44">
        <v>0</v>
      </c>
      <c r="R1760" s="45">
        <v>0</v>
      </c>
      <c r="S1760" s="44">
        <v>0</v>
      </c>
      <c r="T1760" s="45">
        <v>0</v>
      </c>
      <c r="U1760" s="44">
        <v>0</v>
      </c>
      <c r="V1760" s="45">
        <v>0</v>
      </c>
      <c r="W1760" s="44">
        <v>0</v>
      </c>
      <c r="X1760" s="45">
        <v>0</v>
      </c>
      <c r="Y1760" s="44">
        <v>0</v>
      </c>
      <c r="Z1760" s="45">
        <v>0</v>
      </c>
      <c r="AA1760" s="44">
        <v>0</v>
      </c>
      <c r="AB1760" s="45">
        <v>0</v>
      </c>
      <c r="AC1760" s="54"/>
      <c r="AD1760" s="55">
        <f t="shared" si="462"/>
        <v>0</v>
      </c>
      <c r="AE1760" s="54"/>
    </row>
    <row r="1761" spans="2:31" x14ac:dyDescent="0.3">
      <c r="B1761" s="4" t="s">
        <v>117</v>
      </c>
      <c r="C1761" s="4"/>
      <c r="D1761" s="4"/>
      <c r="E1761" s="44">
        <v>0</v>
      </c>
      <c r="F1761" s="45">
        <v>0</v>
      </c>
      <c r="G1761" s="44">
        <v>0</v>
      </c>
      <c r="H1761" s="45">
        <v>0</v>
      </c>
      <c r="I1761" s="44">
        <v>0</v>
      </c>
      <c r="J1761" s="45">
        <v>0</v>
      </c>
      <c r="K1761" s="44">
        <v>0</v>
      </c>
      <c r="L1761" s="45">
        <v>0</v>
      </c>
      <c r="M1761" s="44">
        <v>0</v>
      </c>
      <c r="N1761" s="45">
        <v>0</v>
      </c>
      <c r="O1761" s="44">
        <v>0</v>
      </c>
      <c r="P1761" s="45">
        <v>0</v>
      </c>
      <c r="Q1761" s="44">
        <v>0</v>
      </c>
      <c r="R1761" s="45">
        <v>0</v>
      </c>
      <c r="S1761" s="44">
        <v>0</v>
      </c>
      <c r="T1761" s="45">
        <v>0</v>
      </c>
      <c r="U1761" s="44">
        <v>0</v>
      </c>
      <c r="V1761" s="45">
        <v>0</v>
      </c>
      <c r="W1761" s="44">
        <v>0</v>
      </c>
      <c r="X1761" s="45">
        <v>0</v>
      </c>
      <c r="Y1761" s="44">
        <v>0</v>
      </c>
      <c r="Z1761" s="45">
        <v>0</v>
      </c>
      <c r="AA1761" s="44">
        <v>0</v>
      </c>
      <c r="AB1761" s="45">
        <v>0</v>
      </c>
      <c r="AC1761" s="54"/>
      <c r="AD1761" s="55">
        <f t="shared" si="462"/>
        <v>0</v>
      </c>
      <c r="AE1761" s="54"/>
    </row>
    <row r="1762" spans="2:31" x14ac:dyDescent="0.3">
      <c r="B1762" s="4" t="s">
        <v>119</v>
      </c>
      <c r="C1762" s="4"/>
      <c r="D1762" s="4"/>
      <c r="E1762" s="44">
        <v>0</v>
      </c>
      <c r="F1762" s="45">
        <v>0</v>
      </c>
      <c r="G1762" s="44">
        <v>0</v>
      </c>
      <c r="H1762" s="45">
        <v>0</v>
      </c>
      <c r="I1762" s="44">
        <v>0</v>
      </c>
      <c r="J1762" s="45">
        <v>0</v>
      </c>
      <c r="K1762" s="44">
        <v>0</v>
      </c>
      <c r="L1762" s="45">
        <v>0</v>
      </c>
      <c r="M1762" s="44">
        <v>25.431666666666665</v>
      </c>
      <c r="N1762" s="45">
        <v>21.318666666666669</v>
      </c>
      <c r="O1762" s="44">
        <v>13.336500000000004</v>
      </c>
      <c r="P1762" s="45">
        <v>4.9536666666666598</v>
      </c>
      <c r="Q1762" s="44">
        <v>2.2531666666666608</v>
      </c>
      <c r="R1762" s="45">
        <v>6.3570000000000011</v>
      </c>
      <c r="S1762" s="44">
        <v>17.310000000000002</v>
      </c>
      <c r="T1762" s="45">
        <v>22.387499999999999</v>
      </c>
      <c r="U1762" s="44">
        <v>38.748999999999981</v>
      </c>
      <c r="V1762" s="45">
        <v>36.285166666666662</v>
      </c>
      <c r="W1762" s="44">
        <v>32.50233333333334</v>
      </c>
      <c r="X1762" s="45">
        <v>0</v>
      </c>
      <c r="Y1762" s="44">
        <v>0</v>
      </c>
      <c r="Z1762" s="45">
        <v>0</v>
      </c>
      <c r="AA1762" s="44">
        <v>0</v>
      </c>
      <c r="AB1762" s="45">
        <v>0</v>
      </c>
      <c r="AC1762" s="54"/>
      <c r="AD1762" s="55">
        <f t="shared" si="462"/>
        <v>220.88466666666665</v>
      </c>
      <c r="AE1762" s="54"/>
    </row>
    <row r="1763" spans="2:31" x14ac:dyDescent="0.3">
      <c r="B1763" s="4" t="s">
        <v>120</v>
      </c>
      <c r="C1763" s="4"/>
      <c r="D1763" s="4"/>
      <c r="E1763" s="44">
        <v>0</v>
      </c>
      <c r="F1763" s="45">
        <v>0</v>
      </c>
      <c r="G1763" s="44">
        <v>0</v>
      </c>
      <c r="H1763" s="45">
        <v>0</v>
      </c>
      <c r="I1763" s="44">
        <v>0</v>
      </c>
      <c r="J1763" s="45">
        <v>0</v>
      </c>
      <c r="K1763" s="44">
        <v>0</v>
      </c>
      <c r="L1763" s="45">
        <v>0</v>
      </c>
      <c r="M1763" s="44">
        <v>2.8799999999999955</v>
      </c>
      <c r="N1763" s="45">
        <v>0</v>
      </c>
      <c r="O1763" s="44">
        <v>0</v>
      </c>
      <c r="P1763" s="45">
        <v>1.039999999999992</v>
      </c>
      <c r="Q1763" s="44">
        <v>0.90999999999999659</v>
      </c>
      <c r="R1763" s="45">
        <v>1.0099999999999909</v>
      </c>
      <c r="S1763" s="44">
        <v>23.150000000000006</v>
      </c>
      <c r="T1763" s="45">
        <v>40.419999999999987</v>
      </c>
      <c r="U1763" s="44">
        <v>50.67</v>
      </c>
      <c r="V1763" s="45">
        <v>44.25</v>
      </c>
      <c r="W1763" s="44">
        <v>23.269999999999996</v>
      </c>
      <c r="X1763" s="45">
        <v>0</v>
      </c>
      <c r="Y1763" s="44">
        <v>0</v>
      </c>
      <c r="Z1763" s="45">
        <v>0</v>
      </c>
      <c r="AA1763" s="44">
        <v>0</v>
      </c>
      <c r="AB1763" s="45">
        <v>0</v>
      </c>
      <c r="AC1763" s="54"/>
      <c r="AD1763" s="55">
        <f t="shared" si="462"/>
        <v>187.59999999999997</v>
      </c>
      <c r="AE1763" s="54"/>
    </row>
    <row r="1764" spans="2:31" x14ac:dyDescent="0.3">
      <c r="B1764" s="4" t="s">
        <v>122</v>
      </c>
      <c r="C1764" s="4"/>
      <c r="D1764" s="4"/>
      <c r="E1764" s="44">
        <v>0</v>
      </c>
      <c r="F1764" s="45">
        <v>0</v>
      </c>
      <c r="G1764" s="44">
        <v>0</v>
      </c>
      <c r="H1764" s="45">
        <v>0</v>
      </c>
      <c r="I1764" s="44">
        <v>0</v>
      </c>
      <c r="J1764" s="45">
        <v>0</v>
      </c>
      <c r="K1764" s="44">
        <v>0</v>
      </c>
      <c r="L1764" s="45">
        <v>0</v>
      </c>
      <c r="M1764" s="44">
        <v>1.5378333333333329</v>
      </c>
      <c r="N1764" s="45">
        <v>4.2988333333333326</v>
      </c>
      <c r="O1764" s="44">
        <v>3.8900000000000006</v>
      </c>
      <c r="P1764" s="45">
        <v>6.5600000000000005</v>
      </c>
      <c r="Q1764" s="44">
        <v>3.8800000000000008</v>
      </c>
      <c r="R1764" s="45">
        <v>2.1400000000000006</v>
      </c>
      <c r="S1764" s="44">
        <v>3.9000000000000004</v>
      </c>
      <c r="T1764" s="45">
        <v>2.6400000000000006</v>
      </c>
      <c r="U1764" s="44">
        <v>5.2364999999999986</v>
      </c>
      <c r="V1764" s="45">
        <v>5.6158333333333328</v>
      </c>
      <c r="W1764" s="44">
        <v>3.6718333333333324</v>
      </c>
      <c r="X1764" s="45">
        <v>0</v>
      </c>
      <c r="Y1764" s="44">
        <v>0</v>
      </c>
      <c r="Z1764" s="45">
        <v>0</v>
      </c>
      <c r="AA1764" s="44">
        <v>0</v>
      </c>
      <c r="AB1764" s="45">
        <v>0</v>
      </c>
      <c r="AC1764" s="54"/>
      <c r="AD1764" s="55">
        <f t="shared" si="462"/>
        <v>43.370833333333337</v>
      </c>
      <c r="AE1764" s="54"/>
    </row>
    <row r="1765" spans="2:31" x14ac:dyDescent="0.3">
      <c r="B1765" s="4" t="s">
        <v>127</v>
      </c>
      <c r="C1765" s="4"/>
      <c r="D1765" s="4"/>
      <c r="E1765" s="44">
        <v>0</v>
      </c>
      <c r="F1765" s="45">
        <v>0</v>
      </c>
      <c r="G1765" s="44">
        <v>0</v>
      </c>
      <c r="H1765" s="45">
        <v>0</v>
      </c>
      <c r="I1765" s="44">
        <v>0</v>
      </c>
      <c r="J1765" s="45">
        <v>0</v>
      </c>
      <c r="K1765" s="44">
        <v>0</v>
      </c>
      <c r="L1765" s="45">
        <v>0</v>
      </c>
      <c r="M1765" s="44">
        <v>12.979500000000003</v>
      </c>
      <c r="N1765" s="45">
        <v>12.647500000000003</v>
      </c>
      <c r="O1765" s="44">
        <v>23.467166666666671</v>
      </c>
      <c r="P1765" s="45">
        <v>28.79633333333334</v>
      </c>
      <c r="Q1765" s="44">
        <v>28.853000000000012</v>
      </c>
      <c r="R1765" s="45">
        <v>28.859999999999989</v>
      </c>
      <c r="S1765" s="44">
        <v>55.876000000000012</v>
      </c>
      <c r="T1765" s="45">
        <v>82.423666666666662</v>
      </c>
      <c r="U1765" s="44">
        <v>100.96049999999998</v>
      </c>
      <c r="V1765" s="45">
        <v>31.027333333333324</v>
      </c>
      <c r="W1765" s="44">
        <v>5.7461666666666682</v>
      </c>
      <c r="X1765" s="45">
        <v>0</v>
      </c>
      <c r="Y1765" s="44">
        <v>0</v>
      </c>
      <c r="Z1765" s="45">
        <v>0</v>
      </c>
      <c r="AA1765" s="44">
        <v>0</v>
      </c>
      <c r="AB1765" s="45">
        <v>0</v>
      </c>
      <c r="AC1765" s="54"/>
      <c r="AD1765" s="55">
        <f t="shared" si="462"/>
        <v>411.6371666666667</v>
      </c>
      <c r="AE1765" s="54"/>
    </row>
    <row r="1766" spans="2:31" x14ac:dyDescent="0.3">
      <c r="B1766" s="4" t="s">
        <v>301</v>
      </c>
      <c r="C1766" s="4"/>
      <c r="D1766" s="4"/>
      <c r="E1766" s="44">
        <v>0</v>
      </c>
      <c r="F1766" s="45">
        <v>0</v>
      </c>
      <c r="G1766" s="44">
        <v>0</v>
      </c>
      <c r="H1766" s="45">
        <v>0</v>
      </c>
      <c r="I1766" s="44">
        <v>0</v>
      </c>
      <c r="J1766" s="45">
        <v>0</v>
      </c>
      <c r="K1766" s="44">
        <v>0</v>
      </c>
      <c r="L1766" s="45">
        <v>0</v>
      </c>
      <c r="M1766" s="44">
        <v>4.0310000000000032</v>
      </c>
      <c r="N1766" s="45">
        <v>9.5545000000000027</v>
      </c>
      <c r="O1766" s="44">
        <v>0</v>
      </c>
      <c r="P1766" s="45">
        <v>0</v>
      </c>
      <c r="Q1766" s="44">
        <v>0</v>
      </c>
      <c r="R1766" s="45">
        <v>6.8275000000000023</v>
      </c>
      <c r="S1766" s="44">
        <v>6.7024999999999997</v>
      </c>
      <c r="T1766" s="45">
        <v>10.32983333333334</v>
      </c>
      <c r="U1766" s="44">
        <v>12.438333333333331</v>
      </c>
      <c r="V1766" s="45">
        <v>16.459499999999998</v>
      </c>
      <c r="W1766" s="44">
        <v>6.6453333333333351</v>
      </c>
      <c r="X1766" s="45">
        <v>0</v>
      </c>
      <c r="Y1766" s="44">
        <v>0</v>
      </c>
      <c r="Z1766" s="45">
        <v>0</v>
      </c>
      <c r="AA1766" s="44">
        <v>0</v>
      </c>
      <c r="AB1766" s="45">
        <v>0</v>
      </c>
      <c r="AC1766" s="54"/>
      <c r="AD1766" s="55">
        <f>SUM(E1766:AB1766)</f>
        <v>72.98850000000003</v>
      </c>
      <c r="AE1766" s="54"/>
    </row>
    <row r="1767" spans="2:31" x14ac:dyDescent="0.3">
      <c r="B1767" s="4" t="s">
        <v>302</v>
      </c>
      <c r="C1767" s="4"/>
      <c r="D1767" s="4"/>
      <c r="E1767" s="44">
        <v>0</v>
      </c>
      <c r="F1767" s="45">
        <v>0</v>
      </c>
      <c r="G1767" s="44">
        <v>0</v>
      </c>
      <c r="H1767" s="45">
        <v>0</v>
      </c>
      <c r="I1767" s="44">
        <v>0</v>
      </c>
      <c r="J1767" s="45">
        <v>0</v>
      </c>
      <c r="K1767" s="44">
        <v>0</v>
      </c>
      <c r="L1767" s="45">
        <v>0</v>
      </c>
      <c r="M1767" s="44">
        <v>0</v>
      </c>
      <c r="N1767" s="45">
        <v>0</v>
      </c>
      <c r="O1767" s="44">
        <v>2.4743333333333335</v>
      </c>
      <c r="P1767" s="45">
        <v>19.557499999999997</v>
      </c>
      <c r="Q1767" s="44">
        <v>25.038166666666651</v>
      </c>
      <c r="R1767" s="45">
        <v>27.532666666666646</v>
      </c>
      <c r="S1767" s="44">
        <v>27.557499999999965</v>
      </c>
      <c r="T1767" s="45">
        <v>27.545833333333306</v>
      </c>
      <c r="U1767" s="44">
        <v>25.11733333333337</v>
      </c>
      <c r="V1767" s="45">
        <v>22.598333333333333</v>
      </c>
      <c r="W1767" s="44">
        <v>4.4670000000000014</v>
      </c>
      <c r="X1767" s="45">
        <v>0</v>
      </c>
      <c r="Y1767" s="44">
        <v>0</v>
      </c>
      <c r="Z1767" s="45">
        <v>0</v>
      </c>
      <c r="AA1767" s="44">
        <v>0</v>
      </c>
      <c r="AB1767" s="45">
        <v>0</v>
      </c>
      <c r="AC1767" s="54"/>
      <c r="AD1767" s="55">
        <f>SUM(E1767:AB1767)</f>
        <v>181.88866666666661</v>
      </c>
      <c r="AE1767" s="54"/>
    </row>
    <row r="1768" spans="2:31" x14ac:dyDescent="0.3">
      <c r="B1768" s="4" t="s">
        <v>303</v>
      </c>
      <c r="C1768" s="4"/>
      <c r="D1768" s="4"/>
      <c r="E1768" s="44">
        <v>0</v>
      </c>
      <c r="F1768" s="45">
        <v>0</v>
      </c>
      <c r="G1768" s="44">
        <v>0</v>
      </c>
      <c r="H1768" s="45">
        <v>0</v>
      </c>
      <c r="I1768" s="44">
        <v>0</v>
      </c>
      <c r="J1768" s="45">
        <v>0</v>
      </c>
      <c r="K1768" s="44">
        <v>0</v>
      </c>
      <c r="L1768" s="45">
        <v>0</v>
      </c>
      <c r="M1768" s="44">
        <v>0</v>
      </c>
      <c r="N1768" s="45">
        <v>0</v>
      </c>
      <c r="O1768" s="44">
        <v>0</v>
      </c>
      <c r="P1768" s="45">
        <v>0</v>
      </c>
      <c r="Q1768" s="44">
        <v>0</v>
      </c>
      <c r="R1768" s="45">
        <v>0</v>
      </c>
      <c r="S1768" s="44">
        <v>0</v>
      </c>
      <c r="T1768" s="45">
        <v>0</v>
      </c>
      <c r="U1768" s="44">
        <v>0</v>
      </c>
      <c r="V1768" s="45">
        <v>0</v>
      </c>
      <c r="W1768" s="44">
        <v>0</v>
      </c>
      <c r="X1768" s="45">
        <v>0</v>
      </c>
      <c r="Y1768" s="44">
        <v>0</v>
      </c>
      <c r="Z1768" s="45">
        <v>0</v>
      </c>
      <c r="AA1768" s="44">
        <v>0</v>
      </c>
      <c r="AB1768" s="45">
        <v>0</v>
      </c>
      <c r="AC1768" s="54"/>
      <c r="AD1768" s="55">
        <f t="shared" ref="AD1768:AD1771" si="463">SUM(E1768:AB1768)</f>
        <v>0</v>
      </c>
      <c r="AE1768" s="54"/>
    </row>
    <row r="1769" spans="2:31" x14ac:dyDescent="0.3">
      <c r="B1769" s="4" t="s">
        <v>306</v>
      </c>
      <c r="C1769" s="4"/>
      <c r="D1769" s="4"/>
      <c r="E1769" s="44">
        <v>0</v>
      </c>
      <c r="F1769" s="45">
        <v>0</v>
      </c>
      <c r="G1769" s="44">
        <v>0</v>
      </c>
      <c r="H1769" s="45">
        <v>0</v>
      </c>
      <c r="I1769" s="44">
        <v>0</v>
      </c>
      <c r="J1769" s="45">
        <v>0</v>
      </c>
      <c r="K1769" s="44">
        <v>0</v>
      </c>
      <c r="L1769" s="45">
        <v>0</v>
      </c>
      <c r="M1769" s="44">
        <v>0</v>
      </c>
      <c r="N1769" s="45">
        <v>0</v>
      </c>
      <c r="O1769" s="44">
        <v>0</v>
      </c>
      <c r="P1769" s="45">
        <v>0</v>
      </c>
      <c r="Q1769" s="44">
        <v>0</v>
      </c>
      <c r="R1769" s="45">
        <v>0</v>
      </c>
      <c r="S1769" s="44">
        <v>0</v>
      </c>
      <c r="T1769" s="45">
        <v>0</v>
      </c>
      <c r="U1769" s="44">
        <v>0</v>
      </c>
      <c r="V1769" s="45">
        <v>0</v>
      </c>
      <c r="W1769" s="44">
        <v>0</v>
      </c>
      <c r="X1769" s="45">
        <v>0</v>
      </c>
      <c r="Y1769" s="44">
        <v>0</v>
      </c>
      <c r="Z1769" s="45">
        <v>0</v>
      </c>
      <c r="AA1769" s="44">
        <v>0</v>
      </c>
      <c r="AB1769" s="45">
        <v>0</v>
      </c>
      <c r="AC1769" s="54"/>
      <c r="AD1769" s="55">
        <f t="shared" si="463"/>
        <v>0</v>
      </c>
      <c r="AE1769" s="54"/>
    </row>
    <row r="1770" spans="2:31" x14ac:dyDescent="0.3">
      <c r="B1770" s="4" t="s">
        <v>307</v>
      </c>
      <c r="C1770" s="4"/>
      <c r="D1770" s="4"/>
      <c r="E1770" s="44">
        <v>0</v>
      </c>
      <c r="F1770" s="45">
        <v>0</v>
      </c>
      <c r="G1770" s="44">
        <v>0</v>
      </c>
      <c r="H1770" s="45">
        <v>0</v>
      </c>
      <c r="I1770" s="44">
        <v>0</v>
      </c>
      <c r="J1770" s="45">
        <v>0</v>
      </c>
      <c r="K1770" s="44">
        <v>0</v>
      </c>
      <c r="L1770" s="45">
        <v>0</v>
      </c>
      <c r="M1770" s="44">
        <v>0</v>
      </c>
      <c r="N1770" s="45">
        <v>0</v>
      </c>
      <c r="O1770" s="44">
        <v>0</v>
      </c>
      <c r="P1770" s="45">
        <v>0</v>
      </c>
      <c r="Q1770" s="44">
        <v>0</v>
      </c>
      <c r="R1770" s="45">
        <v>0</v>
      </c>
      <c r="S1770" s="44">
        <v>0</v>
      </c>
      <c r="T1770" s="45">
        <v>0</v>
      </c>
      <c r="U1770" s="44">
        <v>0</v>
      </c>
      <c r="V1770" s="45">
        <v>0</v>
      </c>
      <c r="W1770" s="44">
        <v>0</v>
      </c>
      <c r="X1770" s="45">
        <v>0</v>
      </c>
      <c r="Y1770" s="44">
        <v>0</v>
      </c>
      <c r="Z1770" s="45">
        <v>0</v>
      </c>
      <c r="AA1770" s="44">
        <v>0</v>
      </c>
      <c r="AB1770" s="45">
        <v>0</v>
      </c>
      <c r="AC1770" s="54"/>
      <c r="AD1770" s="55">
        <f t="shared" si="463"/>
        <v>0</v>
      </c>
      <c r="AE1770" s="54"/>
    </row>
    <row r="1771" spans="2:31" x14ac:dyDescent="0.3">
      <c r="B1771" s="4" t="s">
        <v>318</v>
      </c>
      <c r="C1771" s="4"/>
      <c r="D1771" s="4"/>
      <c r="E1771" s="44">
        <v>0</v>
      </c>
      <c r="F1771" s="45">
        <v>0</v>
      </c>
      <c r="G1771" s="44">
        <v>0</v>
      </c>
      <c r="H1771" s="45">
        <v>0</v>
      </c>
      <c r="I1771" s="44">
        <v>0</v>
      </c>
      <c r="J1771" s="45">
        <v>0</v>
      </c>
      <c r="K1771" s="44">
        <v>0</v>
      </c>
      <c r="L1771" s="45">
        <v>1.766666666666666E-2</v>
      </c>
      <c r="M1771" s="44">
        <v>19.732333333333333</v>
      </c>
      <c r="N1771" s="45">
        <v>46.722333333333296</v>
      </c>
      <c r="O1771" s="44">
        <v>59.071999999999981</v>
      </c>
      <c r="P1771" s="45">
        <v>59.334999999999951</v>
      </c>
      <c r="Q1771" s="44">
        <v>50.516833333333366</v>
      </c>
      <c r="R1771" s="45">
        <v>47.836499999999987</v>
      </c>
      <c r="S1771" s="44">
        <v>5.649</v>
      </c>
      <c r="T1771" s="45">
        <v>0</v>
      </c>
      <c r="U1771" s="44">
        <v>0</v>
      </c>
      <c r="V1771" s="45">
        <v>0</v>
      </c>
      <c r="W1771" s="44">
        <v>0</v>
      </c>
      <c r="X1771" s="45">
        <v>0</v>
      </c>
      <c r="Y1771" s="44">
        <v>0</v>
      </c>
      <c r="Z1771" s="45">
        <v>0</v>
      </c>
      <c r="AA1771" s="44">
        <v>0</v>
      </c>
      <c r="AB1771" s="45">
        <v>0</v>
      </c>
      <c r="AC1771" s="54"/>
      <c r="AD1771" s="55">
        <f t="shared" si="463"/>
        <v>288.8816666666666</v>
      </c>
      <c r="AE1771" s="54"/>
    </row>
    <row r="1772" spans="2:31" x14ac:dyDescent="0.3">
      <c r="B1772" s="4" t="s">
        <v>319</v>
      </c>
      <c r="C1772" s="4"/>
      <c r="D1772" s="4"/>
      <c r="E1772" s="44">
        <v>0</v>
      </c>
      <c r="F1772" s="45">
        <v>0</v>
      </c>
      <c r="G1772" s="44">
        <v>0</v>
      </c>
      <c r="H1772" s="45">
        <v>0</v>
      </c>
      <c r="I1772" s="44">
        <v>0</v>
      </c>
      <c r="J1772" s="45">
        <v>0</v>
      </c>
      <c r="K1772" s="44">
        <v>0</v>
      </c>
      <c r="L1772" s="45">
        <v>0</v>
      </c>
      <c r="M1772" s="44">
        <v>0</v>
      </c>
      <c r="N1772" s="45">
        <v>0</v>
      </c>
      <c r="O1772" s="44">
        <v>0</v>
      </c>
      <c r="P1772" s="45">
        <v>0</v>
      </c>
      <c r="Q1772" s="44">
        <v>0</v>
      </c>
      <c r="R1772" s="45">
        <v>0</v>
      </c>
      <c r="S1772" s="44">
        <v>0</v>
      </c>
      <c r="T1772" s="45">
        <v>0</v>
      </c>
      <c r="U1772" s="44">
        <v>0</v>
      </c>
      <c r="V1772" s="45">
        <v>0</v>
      </c>
      <c r="W1772" s="44">
        <v>0</v>
      </c>
      <c r="X1772" s="45">
        <v>0</v>
      </c>
      <c r="Y1772" s="44">
        <v>0</v>
      </c>
      <c r="Z1772" s="45">
        <v>0</v>
      </c>
      <c r="AA1772" s="44">
        <v>0</v>
      </c>
      <c r="AB1772" s="45">
        <v>0</v>
      </c>
      <c r="AC1772" s="54"/>
      <c r="AD1772" s="55">
        <f>SUM(E1772:AB1772)</f>
        <v>0</v>
      </c>
      <c r="AE1772" s="54"/>
    </row>
    <row r="1773" spans="2:31" x14ac:dyDescent="0.3">
      <c r="B1773" s="12" t="s">
        <v>2</v>
      </c>
      <c r="C1773" s="12"/>
      <c r="D1773" s="12"/>
      <c r="E1773" s="13">
        <f>SUM(E1702:E1772)</f>
        <v>0</v>
      </c>
      <c r="F1773" s="13">
        <f t="shared" ref="F1773" si="464">SUM(F1702:F1772)</f>
        <v>0</v>
      </c>
      <c r="G1773" s="13">
        <f t="shared" ref="G1773" si="465">SUM(G1702:G1772)</f>
        <v>0</v>
      </c>
      <c r="H1773" s="13">
        <f t="shared" ref="H1773" si="466">SUM(H1702:H1772)</f>
        <v>0</v>
      </c>
      <c r="I1773" s="13">
        <f t="shared" ref="I1773" si="467">SUM(I1702:I1772)</f>
        <v>0</v>
      </c>
      <c r="J1773" s="13">
        <f t="shared" ref="J1773" si="468">SUM(J1702:J1772)</f>
        <v>0</v>
      </c>
      <c r="K1773" s="13">
        <f t="shared" ref="K1773" si="469">SUM(K1702:K1772)</f>
        <v>0</v>
      </c>
      <c r="L1773" s="13">
        <f t="shared" ref="L1773" si="470">SUM(L1702:L1772)</f>
        <v>36.505333333333333</v>
      </c>
      <c r="M1773" s="13">
        <f t="shared" ref="M1773" si="471">SUM(M1702:M1772)</f>
        <v>955.55966666666654</v>
      </c>
      <c r="N1773" s="13">
        <f t="shared" ref="N1773" si="472">SUM(N1702:N1772)</f>
        <v>793.96114222666665</v>
      </c>
      <c r="O1773" s="13">
        <f t="shared" ref="O1773" si="473">SUM(O1702:O1772)</f>
        <v>814.06362206666665</v>
      </c>
      <c r="P1773" s="13">
        <f t="shared" ref="P1773" si="474">SUM(P1702:P1772)</f>
        <v>959.93522541666664</v>
      </c>
      <c r="Q1773" s="13">
        <f t="shared" ref="Q1773" si="475">SUM(Q1702:Q1772)</f>
        <v>905.26503606666643</v>
      </c>
      <c r="R1773" s="13">
        <f t="shared" ref="R1773" si="476">SUM(R1702:R1772)</f>
        <v>888.19245219999993</v>
      </c>
      <c r="S1773" s="13">
        <f t="shared" ref="S1773" si="477">SUM(S1702:S1772)</f>
        <v>995.1450388999998</v>
      </c>
      <c r="T1773" s="13">
        <f t="shared" ref="T1773" si="478">SUM(T1702:T1772)</f>
        <v>1174.9441836666667</v>
      </c>
      <c r="U1773" s="13">
        <f t="shared" ref="U1773" si="479">SUM(U1702:U1772)</f>
        <v>1311.5073971333334</v>
      </c>
      <c r="V1773" s="13">
        <f>SUM(V1702:V1772)</f>
        <v>1158.3320599999995</v>
      </c>
      <c r="W1773" s="13">
        <f t="shared" ref="W1773" si="480">SUM(W1702:W1772)</f>
        <v>653.89483333333339</v>
      </c>
      <c r="X1773" s="13">
        <f t="shared" ref="X1773" si="481">SUM(X1702:X1772)</f>
        <v>0</v>
      </c>
      <c r="Y1773" s="13">
        <f t="shared" ref="Y1773" si="482">SUM(Y1702:Y1772)</f>
        <v>0</v>
      </c>
      <c r="Z1773" s="13">
        <f t="shared" ref="Z1773" si="483">SUM(Z1702:Z1772)</f>
        <v>0</v>
      </c>
      <c r="AA1773" s="13">
        <f t="shared" ref="AA1773" si="484">SUM(AA1702:AA1772)</f>
        <v>0</v>
      </c>
      <c r="AB1773" s="13">
        <f t="shared" ref="AB1773" si="485">SUM(AB1702:AB1772)</f>
        <v>0</v>
      </c>
      <c r="AC1773" s="116">
        <f>SUM(AC1702:AE1772)</f>
        <v>10647.305991009998</v>
      </c>
      <c r="AD1773" s="116"/>
      <c r="AE1773" s="116"/>
    </row>
    <row r="1774" spans="2:31" x14ac:dyDescent="0.3">
      <c r="B1774" s="14"/>
      <c r="C1774" s="15"/>
      <c r="D1774" s="16"/>
      <c r="E1774" s="16"/>
      <c r="F1774" s="16"/>
      <c r="G1774" s="16"/>
      <c r="H1774" s="16"/>
      <c r="I1774" s="16"/>
      <c r="J1774" s="16"/>
      <c r="K1774" s="16"/>
      <c r="L1774" s="16"/>
      <c r="M1774" s="16"/>
      <c r="N1774" s="16"/>
      <c r="O1774" s="16"/>
      <c r="P1774" s="16"/>
      <c r="Q1774" s="16"/>
      <c r="R1774" s="16"/>
      <c r="S1774" s="16"/>
      <c r="T1774" s="16"/>
      <c r="U1774" s="16"/>
      <c r="V1774" s="16"/>
      <c r="W1774" s="16"/>
      <c r="X1774" s="16"/>
      <c r="Y1774" s="16"/>
      <c r="Z1774" s="16"/>
      <c r="AA1774" s="16"/>
    </row>
    <row r="1775" spans="2:31" x14ac:dyDescent="0.3">
      <c r="B1775" s="14"/>
      <c r="C1775" s="15"/>
      <c r="D1775" s="16"/>
      <c r="E1775" s="16"/>
      <c r="F1775" s="16"/>
      <c r="G1775" s="16"/>
      <c r="H1775" s="16"/>
      <c r="I1775" s="16"/>
      <c r="J1775" s="16"/>
      <c r="K1775" s="16"/>
      <c r="L1775" s="16"/>
      <c r="M1775" s="16"/>
      <c r="N1775" s="16"/>
      <c r="O1775" s="16"/>
      <c r="P1775" s="16"/>
      <c r="Q1775" s="16"/>
      <c r="R1775" s="16"/>
      <c r="S1775" s="16"/>
      <c r="T1775" s="16"/>
      <c r="U1775" s="16"/>
      <c r="V1775" s="16"/>
      <c r="W1775" s="16"/>
      <c r="X1775" s="16"/>
      <c r="Y1775" s="16"/>
      <c r="Z1775" s="16"/>
      <c r="AA1775" s="16"/>
    </row>
    <row r="1776" spans="2:31" x14ac:dyDescent="0.3">
      <c r="B1776" s="8">
        <f>'Resumen-Mensual'!$AB$26</f>
        <v>45954</v>
      </c>
    </row>
    <row r="1777" spans="2:31" x14ac:dyDescent="0.3">
      <c r="B1777" s="8"/>
    </row>
    <row r="1778" spans="2:31" x14ac:dyDescent="0.3">
      <c r="B1778" s="9" t="s">
        <v>81</v>
      </c>
      <c r="C1778" s="10"/>
      <c r="D1778" s="10"/>
      <c r="E1778" s="11">
        <v>1</v>
      </c>
      <c r="F1778" s="11">
        <v>2</v>
      </c>
      <c r="G1778" s="11">
        <v>3</v>
      </c>
      <c r="H1778" s="11">
        <v>4</v>
      </c>
      <c r="I1778" s="11">
        <v>5</v>
      </c>
      <c r="J1778" s="11">
        <v>6</v>
      </c>
      <c r="K1778" s="11">
        <v>7</v>
      </c>
      <c r="L1778" s="11">
        <v>8</v>
      </c>
      <c r="M1778" s="11">
        <v>9</v>
      </c>
      <c r="N1778" s="11">
        <v>10</v>
      </c>
      <c r="O1778" s="11">
        <v>11</v>
      </c>
      <c r="P1778" s="11">
        <v>12</v>
      </c>
      <c r="Q1778" s="11">
        <v>13</v>
      </c>
      <c r="R1778" s="11">
        <v>14</v>
      </c>
      <c r="S1778" s="11">
        <v>15</v>
      </c>
      <c r="T1778" s="11">
        <v>16</v>
      </c>
      <c r="U1778" s="11">
        <v>17</v>
      </c>
      <c r="V1778" s="11">
        <v>18</v>
      </c>
      <c r="W1778" s="11">
        <v>19</v>
      </c>
      <c r="X1778" s="11">
        <v>20</v>
      </c>
      <c r="Y1778" s="11">
        <v>21</v>
      </c>
      <c r="Z1778" s="11">
        <v>22</v>
      </c>
      <c r="AA1778" s="11">
        <v>23</v>
      </c>
      <c r="AB1778" s="11">
        <v>24</v>
      </c>
      <c r="AC1778" s="100" t="s">
        <v>2</v>
      </c>
      <c r="AD1778" s="100"/>
      <c r="AE1778" s="100"/>
    </row>
    <row r="1779" spans="2:31" x14ac:dyDescent="0.3">
      <c r="B1779" s="14" t="s">
        <v>37</v>
      </c>
      <c r="C1779" s="4"/>
      <c r="D1779" s="4"/>
      <c r="E1779" s="44">
        <v>0</v>
      </c>
      <c r="F1779" s="45">
        <v>0</v>
      </c>
      <c r="G1779" s="44">
        <v>0</v>
      </c>
      <c r="H1779" s="45">
        <v>0</v>
      </c>
      <c r="I1779" s="44">
        <v>0</v>
      </c>
      <c r="J1779" s="45">
        <v>0</v>
      </c>
      <c r="K1779" s="44">
        <v>0</v>
      </c>
      <c r="L1779" s="45">
        <v>3.3333333333333333E-2</v>
      </c>
      <c r="M1779" s="44">
        <v>0.70000000000000018</v>
      </c>
      <c r="N1779" s="45">
        <v>1.0333333333333337</v>
      </c>
      <c r="O1779" s="44">
        <v>0</v>
      </c>
      <c r="P1779" s="45">
        <v>1.33</v>
      </c>
      <c r="Q1779" s="44">
        <v>1.2599999999999998</v>
      </c>
      <c r="R1779" s="45">
        <v>1.1999999999999993</v>
      </c>
      <c r="S1779" s="44">
        <v>1.0499999999999998</v>
      </c>
      <c r="T1779" s="45">
        <v>1.0199999999999996</v>
      </c>
      <c r="U1779" s="44">
        <v>0.78000000000000025</v>
      </c>
      <c r="V1779" s="45">
        <v>0.67999999999999972</v>
      </c>
      <c r="W1779" s="44">
        <v>3.8666666666666667</v>
      </c>
      <c r="X1779" s="45">
        <v>0</v>
      </c>
      <c r="Y1779" s="44">
        <v>0</v>
      </c>
      <c r="Z1779" s="45">
        <v>0</v>
      </c>
      <c r="AA1779" s="44">
        <v>0</v>
      </c>
      <c r="AB1779" s="45">
        <v>0</v>
      </c>
      <c r="AC1779" s="56"/>
      <c r="AD1779" s="57">
        <f>SUM(E1779:AB1779)</f>
        <v>12.953333333333333</v>
      </c>
      <c r="AE1779" s="56"/>
    </row>
    <row r="1780" spans="2:31" x14ac:dyDescent="0.3">
      <c r="B1780" s="14" t="s">
        <v>38</v>
      </c>
      <c r="C1780" s="4"/>
      <c r="D1780" s="4"/>
      <c r="E1780" s="44">
        <v>0</v>
      </c>
      <c r="F1780" s="45">
        <v>0</v>
      </c>
      <c r="G1780" s="44">
        <v>0</v>
      </c>
      <c r="H1780" s="45">
        <v>0</v>
      </c>
      <c r="I1780" s="44">
        <v>0</v>
      </c>
      <c r="J1780" s="45">
        <v>0</v>
      </c>
      <c r="K1780" s="44">
        <v>0</v>
      </c>
      <c r="L1780" s="45">
        <v>6.5333333333333327E-2</v>
      </c>
      <c r="M1780" s="44">
        <v>2.049999999999998</v>
      </c>
      <c r="N1780" s="45">
        <v>1.5449999999999995</v>
      </c>
      <c r="O1780" s="44">
        <v>0</v>
      </c>
      <c r="P1780" s="45">
        <v>0</v>
      </c>
      <c r="Q1780" s="44">
        <v>0</v>
      </c>
      <c r="R1780" s="45">
        <v>0</v>
      </c>
      <c r="S1780" s="44">
        <v>0</v>
      </c>
      <c r="T1780" s="45">
        <v>0</v>
      </c>
      <c r="U1780" s="44">
        <v>0</v>
      </c>
      <c r="V1780" s="45">
        <v>0</v>
      </c>
      <c r="W1780" s="44">
        <v>6.4186666666666579</v>
      </c>
      <c r="X1780" s="45">
        <v>0</v>
      </c>
      <c r="Y1780" s="44">
        <v>0</v>
      </c>
      <c r="Z1780" s="45">
        <v>0</v>
      </c>
      <c r="AA1780" s="44">
        <v>0</v>
      </c>
      <c r="AB1780" s="45">
        <v>0</v>
      </c>
      <c r="AC1780" s="54"/>
      <c r="AD1780" s="55">
        <f>SUM(E1780:AB1780)</f>
        <v>10.078999999999988</v>
      </c>
      <c r="AE1780" s="54"/>
    </row>
    <row r="1781" spans="2:31" x14ac:dyDescent="0.3">
      <c r="B1781" s="14" t="s">
        <v>39</v>
      </c>
      <c r="C1781" s="4"/>
      <c r="D1781" s="4"/>
      <c r="E1781" s="44">
        <v>0</v>
      </c>
      <c r="F1781" s="45">
        <v>0</v>
      </c>
      <c r="G1781" s="44">
        <v>0</v>
      </c>
      <c r="H1781" s="45">
        <v>0</v>
      </c>
      <c r="I1781" s="44">
        <v>0</v>
      </c>
      <c r="J1781" s="45">
        <v>0</v>
      </c>
      <c r="K1781" s="44">
        <v>0</v>
      </c>
      <c r="L1781" s="45">
        <v>2.1000000000000001E-2</v>
      </c>
      <c r="M1781" s="44">
        <v>0.93650000000000033</v>
      </c>
      <c r="N1781" s="45">
        <v>0.45450000000000002</v>
      </c>
      <c r="O1781" s="44">
        <v>0</v>
      </c>
      <c r="P1781" s="45">
        <v>0.4548333333333332</v>
      </c>
      <c r="Q1781" s="44">
        <v>2.5806666666666667</v>
      </c>
      <c r="R1781" s="45">
        <v>2.9970000000000003</v>
      </c>
      <c r="S1781" s="44">
        <v>1.0226666666666664</v>
      </c>
      <c r="T1781" s="45">
        <v>1.3926666666666663</v>
      </c>
      <c r="U1781" s="44">
        <v>7.9833333333333326E-2</v>
      </c>
      <c r="V1781" s="45">
        <v>0.35316666666666652</v>
      </c>
      <c r="W1781" s="44">
        <v>0.62899999999999967</v>
      </c>
      <c r="X1781" s="45">
        <v>0</v>
      </c>
      <c r="Y1781" s="44">
        <v>0</v>
      </c>
      <c r="Z1781" s="45">
        <v>0</v>
      </c>
      <c r="AA1781" s="44">
        <v>0</v>
      </c>
      <c r="AB1781" s="45">
        <v>0</v>
      </c>
      <c r="AC1781" s="54"/>
      <c r="AD1781" s="55">
        <f t="shared" ref="AD1781:AD1842" si="486">SUM(E1781:AB1781)</f>
        <v>10.921833333333332</v>
      </c>
      <c r="AE1781" s="54"/>
    </row>
    <row r="1782" spans="2:31" x14ac:dyDescent="0.3">
      <c r="B1782" s="14" t="s">
        <v>40</v>
      </c>
      <c r="C1782" s="4"/>
      <c r="D1782" s="4"/>
      <c r="E1782" s="44">
        <v>0</v>
      </c>
      <c r="F1782" s="45">
        <v>0</v>
      </c>
      <c r="G1782" s="44">
        <v>0</v>
      </c>
      <c r="H1782" s="45">
        <v>0</v>
      </c>
      <c r="I1782" s="44">
        <v>0</v>
      </c>
      <c r="J1782" s="45">
        <v>0</v>
      </c>
      <c r="K1782" s="44">
        <v>0</v>
      </c>
      <c r="L1782" s="45">
        <v>0.50166666666666671</v>
      </c>
      <c r="M1782" s="44">
        <v>53.647833333333331</v>
      </c>
      <c r="N1782" s="45">
        <v>9.6324999999999985</v>
      </c>
      <c r="O1782" s="44">
        <v>0</v>
      </c>
      <c r="P1782" s="45">
        <v>9.0736666666666643</v>
      </c>
      <c r="Q1782" s="44">
        <v>10.324999999999996</v>
      </c>
      <c r="R1782" s="45">
        <v>9.1783333333333363</v>
      </c>
      <c r="S1782" s="44">
        <v>7.3513333333333302</v>
      </c>
      <c r="T1782" s="45">
        <v>4.9554999999999989</v>
      </c>
      <c r="U1782" s="44">
        <v>4.2211666666666714</v>
      </c>
      <c r="V1782" s="45">
        <v>3.782333333333336</v>
      </c>
      <c r="W1782" s="44">
        <v>4.5109999999999992</v>
      </c>
      <c r="X1782" s="45">
        <v>0</v>
      </c>
      <c r="Y1782" s="44">
        <v>0</v>
      </c>
      <c r="Z1782" s="45">
        <v>0</v>
      </c>
      <c r="AA1782" s="44">
        <v>0</v>
      </c>
      <c r="AB1782" s="45">
        <v>0</v>
      </c>
      <c r="AC1782" s="54"/>
      <c r="AD1782" s="55">
        <f t="shared" si="486"/>
        <v>117.18033333333335</v>
      </c>
      <c r="AE1782" s="54"/>
    </row>
    <row r="1783" spans="2:31" x14ac:dyDescent="0.3">
      <c r="B1783" s="14" t="s">
        <v>41</v>
      </c>
      <c r="C1783" s="4"/>
      <c r="D1783" s="4"/>
      <c r="E1783" s="44">
        <v>0</v>
      </c>
      <c r="F1783" s="45">
        <v>0</v>
      </c>
      <c r="G1783" s="44">
        <v>0</v>
      </c>
      <c r="H1783" s="45">
        <v>0</v>
      </c>
      <c r="I1783" s="44">
        <v>0</v>
      </c>
      <c r="J1783" s="45">
        <v>0</v>
      </c>
      <c r="K1783" s="44">
        <v>0</v>
      </c>
      <c r="L1783" s="45">
        <v>0</v>
      </c>
      <c r="M1783" s="44">
        <v>0</v>
      </c>
      <c r="N1783" s="45">
        <v>0</v>
      </c>
      <c r="O1783" s="44">
        <v>0</v>
      </c>
      <c r="P1783" s="45">
        <v>0</v>
      </c>
      <c r="Q1783" s="44">
        <v>0</v>
      </c>
      <c r="R1783" s="45">
        <v>0</v>
      </c>
      <c r="S1783" s="44">
        <v>0</v>
      </c>
      <c r="T1783" s="45">
        <v>0</v>
      </c>
      <c r="U1783" s="44">
        <v>0</v>
      </c>
      <c r="V1783" s="45">
        <v>0</v>
      </c>
      <c r="W1783" s="44">
        <v>0</v>
      </c>
      <c r="X1783" s="45">
        <v>0</v>
      </c>
      <c r="Y1783" s="44">
        <v>0</v>
      </c>
      <c r="Z1783" s="45">
        <v>0</v>
      </c>
      <c r="AA1783" s="44">
        <v>0</v>
      </c>
      <c r="AB1783" s="45">
        <v>0</v>
      </c>
      <c r="AC1783" s="54"/>
      <c r="AD1783" s="55">
        <f t="shared" si="486"/>
        <v>0</v>
      </c>
      <c r="AE1783" s="54"/>
    </row>
    <row r="1784" spans="2:31" x14ac:dyDescent="0.3">
      <c r="B1784" s="14" t="s">
        <v>42</v>
      </c>
      <c r="C1784" s="4"/>
      <c r="D1784" s="4"/>
      <c r="E1784" s="44">
        <v>0</v>
      </c>
      <c r="F1784" s="45">
        <v>0</v>
      </c>
      <c r="G1784" s="44">
        <v>0</v>
      </c>
      <c r="H1784" s="45">
        <v>0</v>
      </c>
      <c r="I1784" s="44">
        <v>0</v>
      </c>
      <c r="J1784" s="45">
        <v>0</v>
      </c>
      <c r="K1784" s="44">
        <v>0</v>
      </c>
      <c r="L1784" s="45">
        <v>0</v>
      </c>
      <c r="M1784" s="44">
        <v>0.95316666666666738</v>
      </c>
      <c r="N1784" s="45">
        <v>3.6686666666666672</v>
      </c>
      <c r="O1784" s="44">
        <v>4.9654999999999996</v>
      </c>
      <c r="P1784" s="45">
        <v>14.520166666666659</v>
      </c>
      <c r="Q1784" s="44">
        <v>20.943500000000004</v>
      </c>
      <c r="R1784" s="45">
        <v>17.81733333333333</v>
      </c>
      <c r="S1784" s="44">
        <v>13.273666666666667</v>
      </c>
      <c r="T1784" s="45">
        <v>8.3436666666666639</v>
      </c>
      <c r="U1784" s="44">
        <v>2.6103333333333381</v>
      </c>
      <c r="V1784" s="45">
        <v>0</v>
      </c>
      <c r="W1784" s="44">
        <v>2.1045000000000007</v>
      </c>
      <c r="X1784" s="45">
        <v>0</v>
      </c>
      <c r="Y1784" s="44">
        <v>0</v>
      </c>
      <c r="Z1784" s="45">
        <v>0</v>
      </c>
      <c r="AA1784" s="44">
        <v>0</v>
      </c>
      <c r="AB1784" s="45">
        <v>0</v>
      </c>
      <c r="AC1784" s="54"/>
      <c r="AD1784" s="55">
        <f t="shared" si="486"/>
        <v>89.200500000000005</v>
      </c>
      <c r="AE1784" s="54"/>
    </row>
    <row r="1785" spans="2:31" x14ac:dyDescent="0.3">
      <c r="B1785" s="14" t="s">
        <v>43</v>
      </c>
      <c r="C1785" s="4"/>
      <c r="D1785" s="4"/>
      <c r="E1785" s="44">
        <v>0</v>
      </c>
      <c r="F1785" s="45">
        <v>0</v>
      </c>
      <c r="G1785" s="44">
        <v>0</v>
      </c>
      <c r="H1785" s="45">
        <v>0</v>
      </c>
      <c r="I1785" s="44">
        <v>0</v>
      </c>
      <c r="J1785" s="45">
        <v>0</v>
      </c>
      <c r="K1785" s="44">
        <v>0</v>
      </c>
      <c r="L1785" s="45">
        <v>0</v>
      </c>
      <c r="M1785" s="44">
        <v>0</v>
      </c>
      <c r="N1785" s="45">
        <v>0</v>
      </c>
      <c r="O1785" s="44">
        <v>0</v>
      </c>
      <c r="P1785" s="45">
        <v>0</v>
      </c>
      <c r="Q1785" s="44">
        <v>0</v>
      </c>
      <c r="R1785" s="45">
        <v>0</v>
      </c>
      <c r="S1785" s="44">
        <v>0</v>
      </c>
      <c r="T1785" s="45">
        <v>0</v>
      </c>
      <c r="U1785" s="44">
        <v>0</v>
      </c>
      <c r="V1785" s="45">
        <v>0</v>
      </c>
      <c r="W1785" s="44">
        <v>0</v>
      </c>
      <c r="X1785" s="45">
        <v>0</v>
      </c>
      <c r="Y1785" s="44">
        <v>0</v>
      </c>
      <c r="Z1785" s="45">
        <v>0</v>
      </c>
      <c r="AA1785" s="44">
        <v>0</v>
      </c>
      <c r="AB1785" s="45">
        <v>0</v>
      </c>
      <c r="AC1785" s="54"/>
      <c r="AD1785" s="55">
        <f t="shared" si="486"/>
        <v>0</v>
      </c>
      <c r="AE1785" s="54"/>
    </row>
    <row r="1786" spans="2:31" x14ac:dyDescent="0.3">
      <c r="B1786" s="14" t="s">
        <v>44</v>
      </c>
      <c r="C1786" s="4"/>
      <c r="D1786" s="4"/>
      <c r="E1786" s="44">
        <v>0</v>
      </c>
      <c r="F1786" s="45">
        <v>0</v>
      </c>
      <c r="G1786" s="44">
        <v>0</v>
      </c>
      <c r="H1786" s="45">
        <v>0</v>
      </c>
      <c r="I1786" s="44">
        <v>0</v>
      </c>
      <c r="J1786" s="45">
        <v>0</v>
      </c>
      <c r="K1786" s="44">
        <v>0</v>
      </c>
      <c r="L1786" s="45">
        <v>0</v>
      </c>
      <c r="M1786" s="44">
        <v>1.9631666666666674</v>
      </c>
      <c r="N1786" s="45">
        <v>0</v>
      </c>
      <c r="O1786" s="44">
        <v>0</v>
      </c>
      <c r="P1786" s="45">
        <v>0</v>
      </c>
      <c r="Q1786" s="44">
        <v>0</v>
      </c>
      <c r="R1786" s="45">
        <v>0</v>
      </c>
      <c r="S1786" s="44">
        <v>0</v>
      </c>
      <c r="T1786" s="45">
        <v>0</v>
      </c>
      <c r="U1786" s="44">
        <v>0</v>
      </c>
      <c r="V1786" s="45">
        <v>10.981166666666665</v>
      </c>
      <c r="W1786" s="44">
        <v>16.955166666666656</v>
      </c>
      <c r="X1786" s="45">
        <v>0</v>
      </c>
      <c r="Y1786" s="44">
        <v>0</v>
      </c>
      <c r="Z1786" s="45">
        <v>0</v>
      </c>
      <c r="AA1786" s="44">
        <v>0</v>
      </c>
      <c r="AB1786" s="45">
        <v>0</v>
      </c>
      <c r="AC1786" s="54"/>
      <c r="AD1786" s="55">
        <f t="shared" si="486"/>
        <v>29.899499999999989</v>
      </c>
      <c r="AE1786" s="54"/>
    </row>
    <row r="1787" spans="2:31" x14ac:dyDescent="0.3">
      <c r="B1787" s="14" t="s">
        <v>45</v>
      </c>
      <c r="C1787" s="4"/>
      <c r="D1787" s="4"/>
      <c r="E1787" s="44">
        <v>0</v>
      </c>
      <c r="F1787" s="45">
        <v>0</v>
      </c>
      <c r="G1787" s="44">
        <v>0</v>
      </c>
      <c r="H1787" s="45">
        <v>0</v>
      </c>
      <c r="I1787" s="44">
        <v>0</v>
      </c>
      <c r="J1787" s="45">
        <v>0</v>
      </c>
      <c r="K1787" s="44">
        <v>0</v>
      </c>
      <c r="L1787" s="45">
        <v>0</v>
      </c>
      <c r="M1787" s="44">
        <v>3.3865000000000003</v>
      </c>
      <c r="N1787" s="45">
        <v>2.527333333333333</v>
      </c>
      <c r="O1787" s="44">
        <v>0</v>
      </c>
      <c r="P1787" s="45">
        <v>17.142833333333336</v>
      </c>
      <c r="Q1787" s="44">
        <v>21.030000000000005</v>
      </c>
      <c r="R1787" s="45">
        <v>26.731000000000005</v>
      </c>
      <c r="S1787" s="44">
        <v>39.119833333333325</v>
      </c>
      <c r="T1787" s="45">
        <v>27.156499999999998</v>
      </c>
      <c r="U1787" s="44">
        <v>19.860166666666665</v>
      </c>
      <c r="V1787" s="45">
        <v>8.5613333333333408</v>
      </c>
      <c r="W1787" s="44">
        <v>2.009666666666666</v>
      </c>
      <c r="X1787" s="45">
        <v>0</v>
      </c>
      <c r="Y1787" s="44">
        <v>0</v>
      </c>
      <c r="Z1787" s="45">
        <v>0</v>
      </c>
      <c r="AA1787" s="44">
        <v>0</v>
      </c>
      <c r="AB1787" s="45">
        <v>0</v>
      </c>
      <c r="AC1787" s="54"/>
      <c r="AD1787" s="55">
        <f t="shared" si="486"/>
        <v>167.52516666666668</v>
      </c>
      <c r="AE1787" s="54"/>
    </row>
    <row r="1788" spans="2:31" x14ac:dyDescent="0.3">
      <c r="B1788" s="14" t="s">
        <v>46</v>
      </c>
      <c r="C1788" s="4"/>
      <c r="D1788" s="4"/>
      <c r="E1788" s="44">
        <v>0</v>
      </c>
      <c r="F1788" s="45">
        <v>0</v>
      </c>
      <c r="G1788" s="44">
        <v>0</v>
      </c>
      <c r="H1788" s="45">
        <v>0</v>
      </c>
      <c r="I1788" s="44">
        <v>0</v>
      </c>
      <c r="J1788" s="45">
        <v>0</v>
      </c>
      <c r="K1788" s="44">
        <v>0</v>
      </c>
      <c r="L1788" s="45">
        <v>0</v>
      </c>
      <c r="M1788" s="44">
        <v>30.337333333333319</v>
      </c>
      <c r="N1788" s="45">
        <v>9.552833333333334</v>
      </c>
      <c r="O1788" s="44">
        <v>0</v>
      </c>
      <c r="P1788" s="45">
        <v>5.337500000000003</v>
      </c>
      <c r="Q1788" s="44">
        <v>8.6306666666666683</v>
      </c>
      <c r="R1788" s="45">
        <v>11.741833333333327</v>
      </c>
      <c r="S1788" s="44">
        <v>6.6544999999999925</v>
      </c>
      <c r="T1788" s="45">
        <v>29.05483333333331</v>
      </c>
      <c r="U1788" s="44">
        <v>25.636666666666681</v>
      </c>
      <c r="V1788" s="45">
        <v>38.346833333333315</v>
      </c>
      <c r="W1788" s="44">
        <v>17.881499999999999</v>
      </c>
      <c r="X1788" s="45">
        <v>0</v>
      </c>
      <c r="Y1788" s="44">
        <v>0</v>
      </c>
      <c r="Z1788" s="45">
        <v>0</v>
      </c>
      <c r="AA1788" s="44">
        <v>0</v>
      </c>
      <c r="AB1788" s="45">
        <v>0</v>
      </c>
      <c r="AC1788" s="54"/>
      <c r="AD1788" s="55">
        <f t="shared" si="486"/>
        <v>183.17449999999994</v>
      </c>
      <c r="AE1788" s="54"/>
    </row>
    <row r="1789" spans="2:31" x14ac:dyDescent="0.3">
      <c r="B1789" s="14" t="s">
        <v>47</v>
      </c>
      <c r="C1789" s="4"/>
      <c r="D1789" s="4"/>
      <c r="E1789" s="44">
        <v>0</v>
      </c>
      <c r="F1789" s="45">
        <v>0</v>
      </c>
      <c r="G1789" s="44">
        <v>0</v>
      </c>
      <c r="H1789" s="45">
        <v>0</v>
      </c>
      <c r="I1789" s="44">
        <v>0</v>
      </c>
      <c r="J1789" s="45">
        <v>0</v>
      </c>
      <c r="K1789" s="44">
        <v>0</v>
      </c>
      <c r="L1789" s="45">
        <v>0.26666666666666666</v>
      </c>
      <c r="M1789" s="44">
        <v>19.77999999999998</v>
      </c>
      <c r="N1789" s="45">
        <v>4.0116666666666658</v>
      </c>
      <c r="O1789" s="44">
        <v>0</v>
      </c>
      <c r="P1789" s="45">
        <v>4.3500000000000014</v>
      </c>
      <c r="Q1789" s="44">
        <v>3.5399999999999991</v>
      </c>
      <c r="R1789" s="45">
        <v>5.6900000000000048</v>
      </c>
      <c r="S1789" s="44">
        <v>12.909999999999998</v>
      </c>
      <c r="T1789" s="45">
        <v>12.379999999999997</v>
      </c>
      <c r="U1789" s="44">
        <v>13.82</v>
      </c>
      <c r="V1789" s="45">
        <v>12.550000000000002</v>
      </c>
      <c r="W1789" s="44">
        <v>14.29699999999999</v>
      </c>
      <c r="X1789" s="45">
        <v>0</v>
      </c>
      <c r="Y1789" s="44">
        <v>0</v>
      </c>
      <c r="Z1789" s="45">
        <v>0</v>
      </c>
      <c r="AA1789" s="44">
        <v>0</v>
      </c>
      <c r="AB1789" s="45">
        <v>0</v>
      </c>
      <c r="AC1789" s="54"/>
      <c r="AD1789" s="55">
        <f t="shared" si="486"/>
        <v>103.59533333333329</v>
      </c>
      <c r="AE1789" s="54"/>
    </row>
    <row r="1790" spans="2:31" x14ac:dyDescent="0.3">
      <c r="B1790" s="14" t="s">
        <v>48</v>
      </c>
      <c r="C1790" s="4"/>
      <c r="D1790" s="4"/>
      <c r="E1790" s="44">
        <v>0</v>
      </c>
      <c r="F1790" s="45">
        <v>0</v>
      </c>
      <c r="G1790" s="44">
        <v>0</v>
      </c>
      <c r="H1790" s="45">
        <v>0</v>
      </c>
      <c r="I1790" s="44">
        <v>0</v>
      </c>
      <c r="J1790" s="45">
        <v>0</v>
      </c>
      <c r="K1790" s="44">
        <v>0</v>
      </c>
      <c r="L1790" s="45">
        <v>0</v>
      </c>
      <c r="M1790" s="44">
        <v>8.2873333333333363</v>
      </c>
      <c r="N1790" s="45">
        <v>2.2171666666666665</v>
      </c>
      <c r="O1790" s="44">
        <v>0</v>
      </c>
      <c r="P1790" s="45">
        <v>4.6504999999999983</v>
      </c>
      <c r="Q1790" s="44">
        <v>5.8055000000000003</v>
      </c>
      <c r="R1790" s="45">
        <v>6.9601666666666651</v>
      </c>
      <c r="S1790" s="44">
        <v>10.160000000000004</v>
      </c>
      <c r="T1790" s="45">
        <v>9.4351666666666727</v>
      </c>
      <c r="U1790" s="44">
        <v>10.800833333333337</v>
      </c>
      <c r="V1790" s="45">
        <v>10.278333333333331</v>
      </c>
      <c r="W1790" s="44">
        <v>3.4203333333333346</v>
      </c>
      <c r="X1790" s="45">
        <v>0</v>
      </c>
      <c r="Y1790" s="44">
        <v>0</v>
      </c>
      <c r="Z1790" s="45">
        <v>0</v>
      </c>
      <c r="AA1790" s="44">
        <v>0</v>
      </c>
      <c r="AB1790" s="45">
        <v>0</v>
      </c>
      <c r="AC1790" s="54"/>
      <c r="AD1790" s="55">
        <f t="shared" si="486"/>
        <v>72.015333333333345</v>
      </c>
      <c r="AE1790" s="54"/>
    </row>
    <row r="1791" spans="2:31" x14ac:dyDescent="0.3">
      <c r="B1791" s="14" t="s">
        <v>49</v>
      </c>
      <c r="C1791" s="4"/>
      <c r="D1791" s="4"/>
      <c r="E1791" s="44">
        <v>0</v>
      </c>
      <c r="F1791" s="45">
        <v>0</v>
      </c>
      <c r="G1791" s="44">
        <v>0</v>
      </c>
      <c r="H1791" s="45">
        <v>0</v>
      </c>
      <c r="I1791" s="44">
        <v>0</v>
      </c>
      <c r="J1791" s="45">
        <v>0</v>
      </c>
      <c r="K1791" s="44">
        <v>0</v>
      </c>
      <c r="L1791" s="45">
        <v>0</v>
      </c>
      <c r="M1791" s="44">
        <v>7.1853333333333342</v>
      </c>
      <c r="N1791" s="45">
        <v>0</v>
      </c>
      <c r="O1791" s="44">
        <v>0</v>
      </c>
      <c r="P1791" s="45">
        <v>41.679999999999978</v>
      </c>
      <c r="Q1791" s="44">
        <v>75.72</v>
      </c>
      <c r="R1791" s="45">
        <v>80.989999999999981</v>
      </c>
      <c r="S1791" s="44">
        <v>23.299999999999983</v>
      </c>
      <c r="T1791" s="45">
        <v>83.240000000000009</v>
      </c>
      <c r="U1791" s="44">
        <v>86.03</v>
      </c>
      <c r="V1791" s="45">
        <v>102.29616666666666</v>
      </c>
      <c r="W1791" s="44">
        <v>20.015833333333326</v>
      </c>
      <c r="X1791" s="45">
        <v>0</v>
      </c>
      <c r="Y1791" s="44">
        <v>0</v>
      </c>
      <c r="Z1791" s="45">
        <v>0</v>
      </c>
      <c r="AA1791" s="44">
        <v>0</v>
      </c>
      <c r="AB1791" s="45">
        <v>0</v>
      </c>
      <c r="AC1791" s="54"/>
      <c r="AD1791" s="55">
        <f t="shared" si="486"/>
        <v>520.45733333333328</v>
      </c>
      <c r="AE1791" s="54"/>
    </row>
    <row r="1792" spans="2:31" x14ac:dyDescent="0.3">
      <c r="B1792" s="14" t="s">
        <v>50</v>
      </c>
      <c r="C1792" s="4"/>
      <c r="D1792" s="4"/>
      <c r="E1792" s="44">
        <v>0</v>
      </c>
      <c r="F1792" s="45">
        <v>0</v>
      </c>
      <c r="G1792" s="44">
        <v>0</v>
      </c>
      <c r="H1792" s="45">
        <v>0</v>
      </c>
      <c r="I1792" s="44">
        <v>0</v>
      </c>
      <c r="J1792" s="45">
        <v>0</v>
      </c>
      <c r="K1792" s="44">
        <v>0</v>
      </c>
      <c r="L1792" s="45">
        <v>0</v>
      </c>
      <c r="M1792" s="44">
        <v>4.9000000000000023E-2</v>
      </c>
      <c r="N1792" s="45">
        <v>0</v>
      </c>
      <c r="O1792" s="44">
        <v>5.3606666666666651</v>
      </c>
      <c r="P1792" s="45">
        <v>13.315499999999995</v>
      </c>
      <c r="Q1792" s="44">
        <v>23.529666666666653</v>
      </c>
      <c r="R1792" s="45">
        <v>32.207666666666647</v>
      </c>
      <c r="S1792" s="44">
        <v>0</v>
      </c>
      <c r="T1792" s="45">
        <v>19.316500000000008</v>
      </c>
      <c r="U1792" s="44">
        <v>9.1178333333333317</v>
      </c>
      <c r="V1792" s="45">
        <v>10.638666666666667</v>
      </c>
      <c r="W1792" s="44">
        <v>8.6204999999999963</v>
      </c>
      <c r="X1792" s="45">
        <v>2.0059999999999998</v>
      </c>
      <c r="Y1792" s="44">
        <v>0</v>
      </c>
      <c r="Z1792" s="45">
        <v>0</v>
      </c>
      <c r="AA1792" s="44">
        <v>0</v>
      </c>
      <c r="AB1792" s="45">
        <v>0</v>
      </c>
      <c r="AC1792" s="54"/>
      <c r="AD1792" s="55">
        <f t="shared" si="486"/>
        <v>124.16199999999995</v>
      </c>
      <c r="AE1792" s="54"/>
    </row>
    <row r="1793" spans="2:31" x14ac:dyDescent="0.3">
      <c r="B1793" s="14" t="s">
        <v>109</v>
      </c>
      <c r="C1793" s="4"/>
      <c r="D1793" s="4"/>
      <c r="E1793" s="44">
        <v>0</v>
      </c>
      <c r="F1793" s="45">
        <v>0</v>
      </c>
      <c r="G1793" s="44">
        <v>0</v>
      </c>
      <c r="H1793" s="45">
        <v>0</v>
      </c>
      <c r="I1793" s="44">
        <v>0</v>
      </c>
      <c r="J1793" s="45">
        <v>0</v>
      </c>
      <c r="K1793" s="44">
        <v>0</v>
      </c>
      <c r="L1793" s="45">
        <v>0</v>
      </c>
      <c r="M1793" s="44">
        <v>17.98899999999999</v>
      </c>
      <c r="N1793" s="45">
        <v>0.60649999999999982</v>
      </c>
      <c r="O1793" s="44">
        <v>0</v>
      </c>
      <c r="P1793" s="45">
        <v>4.8035000000000023</v>
      </c>
      <c r="Q1793" s="44">
        <v>14.061333333333346</v>
      </c>
      <c r="R1793" s="45">
        <v>15.153666666666661</v>
      </c>
      <c r="S1793" s="44">
        <v>7.4198333333333304</v>
      </c>
      <c r="T1793" s="45">
        <v>14.924000000000019</v>
      </c>
      <c r="U1793" s="44">
        <v>15.147500000000003</v>
      </c>
      <c r="V1793" s="45">
        <v>20.118500000000004</v>
      </c>
      <c r="W1793" s="44">
        <v>11.909666666666663</v>
      </c>
      <c r="X1793" s="45">
        <v>0</v>
      </c>
      <c r="Y1793" s="44">
        <v>0</v>
      </c>
      <c r="Z1793" s="45">
        <v>0</v>
      </c>
      <c r="AA1793" s="44">
        <v>0</v>
      </c>
      <c r="AB1793" s="45">
        <v>0</v>
      </c>
      <c r="AC1793" s="54"/>
      <c r="AD1793" s="55">
        <f t="shared" si="486"/>
        <v>122.13350000000001</v>
      </c>
      <c r="AE1793" s="54"/>
    </row>
    <row r="1794" spans="2:31" x14ac:dyDescent="0.3">
      <c r="B1794" s="14" t="s">
        <v>51</v>
      </c>
      <c r="C1794" s="4"/>
      <c r="D1794" s="4"/>
      <c r="E1794" s="44">
        <v>0</v>
      </c>
      <c r="F1794" s="45">
        <v>0</v>
      </c>
      <c r="G1794" s="44">
        <v>0</v>
      </c>
      <c r="H1794" s="45">
        <v>0</v>
      </c>
      <c r="I1794" s="44">
        <v>0</v>
      </c>
      <c r="J1794" s="45">
        <v>0</v>
      </c>
      <c r="K1794" s="44">
        <v>0</v>
      </c>
      <c r="L1794" s="45">
        <v>9.9000000000000019E-2</v>
      </c>
      <c r="M1794" s="44">
        <v>15.233000000000001</v>
      </c>
      <c r="N1794" s="45">
        <v>0</v>
      </c>
      <c r="O1794" s="44">
        <v>0</v>
      </c>
      <c r="P1794" s="45">
        <v>28.309333333333328</v>
      </c>
      <c r="Q1794" s="44">
        <v>60.26033333333335</v>
      </c>
      <c r="R1794" s="45">
        <v>73.586000000000027</v>
      </c>
      <c r="S1794" s="44">
        <v>19.350999999999999</v>
      </c>
      <c r="T1794" s="45">
        <v>61.784666666666645</v>
      </c>
      <c r="U1794" s="44">
        <v>72.959000000000032</v>
      </c>
      <c r="V1794" s="45">
        <v>89.593000000000004</v>
      </c>
      <c r="W1794" s="44">
        <v>67.603999999999985</v>
      </c>
      <c r="X1794" s="45">
        <v>0</v>
      </c>
      <c r="Y1794" s="44">
        <v>0</v>
      </c>
      <c r="Z1794" s="45">
        <v>0</v>
      </c>
      <c r="AA1794" s="44">
        <v>0</v>
      </c>
      <c r="AB1794" s="45">
        <v>0</v>
      </c>
      <c r="AC1794" s="54"/>
      <c r="AD1794" s="55">
        <f t="shared" si="486"/>
        <v>488.7793333333334</v>
      </c>
      <c r="AE1794" s="54"/>
    </row>
    <row r="1795" spans="2:31" x14ac:dyDescent="0.3">
      <c r="B1795" s="14" t="s">
        <v>52</v>
      </c>
      <c r="C1795" s="4"/>
      <c r="D1795" s="4"/>
      <c r="E1795" s="44">
        <v>0</v>
      </c>
      <c r="F1795" s="45">
        <v>0</v>
      </c>
      <c r="G1795" s="44">
        <v>0</v>
      </c>
      <c r="H1795" s="45">
        <v>0</v>
      </c>
      <c r="I1795" s="44">
        <v>0</v>
      </c>
      <c r="J1795" s="45">
        <v>0</v>
      </c>
      <c r="K1795" s="44">
        <v>0</v>
      </c>
      <c r="L1795" s="45">
        <v>0</v>
      </c>
      <c r="M1795" s="44">
        <v>14.495333333333337</v>
      </c>
      <c r="N1795" s="45">
        <v>4.5305</v>
      </c>
      <c r="O1795" s="44">
        <v>0</v>
      </c>
      <c r="P1795" s="45">
        <v>3.5001666666666655</v>
      </c>
      <c r="Q1795" s="44">
        <v>0</v>
      </c>
      <c r="R1795" s="45">
        <v>7.9086666666666678</v>
      </c>
      <c r="S1795" s="44">
        <v>10.187666666666669</v>
      </c>
      <c r="T1795" s="45">
        <v>10.100666666666665</v>
      </c>
      <c r="U1795" s="44">
        <v>11.39016666666666</v>
      </c>
      <c r="V1795" s="45">
        <v>11.695166666666667</v>
      </c>
      <c r="W1795" s="44">
        <v>8.4404999999999948</v>
      </c>
      <c r="X1795" s="45">
        <v>0</v>
      </c>
      <c r="Y1795" s="44">
        <v>0</v>
      </c>
      <c r="Z1795" s="45">
        <v>0</v>
      </c>
      <c r="AA1795" s="44">
        <v>0</v>
      </c>
      <c r="AB1795" s="45">
        <v>0</v>
      </c>
      <c r="AC1795" s="54"/>
      <c r="AD1795" s="55">
        <f t="shared" si="486"/>
        <v>82.248833333333337</v>
      </c>
      <c r="AE1795" s="54"/>
    </row>
    <row r="1796" spans="2:31" x14ac:dyDescent="0.3">
      <c r="B1796" s="14" t="s">
        <v>53</v>
      </c>
      <c r="C1796" s="4"/>
      <c r="D1796" s="4"/>
      <c r="E1796" s="44">
        <v>0</v>
      </c>
      <c r="F1796" s="45">
        <v>0</v>
      </c>
      <c r="G1796" s="44">
        <v>0</v>
      </c>
      <c r="H1796" s="45">
        <v>0</v>
      </c>
      <c r="I1796" s="44">
        <v>0</v>
      </c>
      <c r="J1796" s="45">
        <v>0</v>
      </c>
      <c r="K1796" s="44">
        <v>0</v>
      </c>
      <c r="L1796" s="45">
        <v>0</v>
      </c>
      <c r="M1796" s="44">
        <v>0</v>
      </c>
      <c r="N1796" s="45">
        <v>0</v>
      </c>
      <c r="O1796" s="44">
        <v>0</v>
      </c>
      <c r="P1796" s="45">
        <v>0</v>
      </c>
      <c r="Q1796" s="44">
        <v>0</v>
      </c>
      <c r="R1796" s="45">
        <v>0</v>
      </c>
      <c r="S1796" s="44">
        <v>0</v>
      </c>
      <c r="T1796" s="45">
        <v>0</v>
      </c>
      <c r="U1796" s="44">
        <v>0</v>
      </c>
      <c r="V1796" s="45">
        <v>0</v>
      </c>
      <c r="W1796" s="44">
        <v>0</v>
      </c>
      <c r="X1796" s="45">
        <v>0</v>
      </c>
      <c r="Y1796" s="44">
        <v>0</v>
      </c>
      <c r="Z1796" s="45">
        <v>0</v>
      </c>
      <c r="AA1796" s="44">
        <v>0</v>
      </c>
      <c r="AB1796" s="45">
        <v>0</v>
      </c>
      <c r="AC1796" s="54"/>
      <c r="AD1796" s="55">
        <f t="shared" si="486"/>
        <v>0</v>
      </c>
      <c r="AE1796" s="54"/>
    </row>
    <row r="1797" spans="2:31" x14ac:dyDescent="0.3">
      <c r="B1797" s="14" t="s">
        <v>54</v>
      </c>
      <c r="C1797" s="4"/>
      <c r="D1797" s="4"/>
      <c r="E1797" s="44">
        <v>0</v>
      </c>
      <c r="F1797" s="45">
        <v>0</v>
      </c>
      <c r="G1797" s="44">
        <v>0</v>
      </c>
      <c r="H1797" s="45">
        <v>0</v>
      </c>
      <c r="I1797" s="44">
        <v>0</v>
      </c>
      <c r="J1797" s="45">
        <v>0</v>
      </c>
      <c r="K1797" s="44">
        <v>0</v>
      </c>
      <c r="L1797" s="45">
        <v>0</v>
      </c>
      <c r="M1797" s="44">
        <v>1.2213333333333323</v>
      </c>
      <c r="N1797" s="45">
        <v>0</v>
      </c>
      <c r="O1797" s="44">
        <v>0</v>
      </c>
      <c r="P1797" s="45">
        <v>8.2661666666666651</v>
      </c>
      <c r="Q1797" s="44">
        <v>31.405666666666658</v>
      </c>
      <c r="R1797" s="45">
        <v>36.60499999999999</v>
      </c>
      <c r="S1797" s="44">
        <v>19.112833333333342</v>
      </c>
      <c r="T1797" s="45">
        <v>0</v>
      </c>
      <c r="U1797" s="44">
        <v>0</v>
      </c>
      <c r="V1797" s="45">
        <v>0</v>
      </c>
      <c r="W1797" s="44">
        <v>0</v>
      </c>
      <c r="X1797" s="45">
        <v>0</v>
      </c>
      <c r="Y1797" s="44">
        <v>0</v>
      </c>
      <c r="Z1797" s="45">
        <v>0</v>
      </c>
      <c r="AA1797" s="44">
        <v>0</v>
      </c>
      <c r="AB1797" s="45">
        <v>0</v>
      </c>
      <c r="AC1797" s="54"/>
      <c r="AD1797" s="55">
        <f t="shared" si="486"/>
        <v>96.61099999999999</v>
      </c>
      <c r="AE1797" s="54"/>
    </row>
    <row r="1798" spans="2:31" x14ac:dyDescent="0.3">
      <c r="B1798" s="4" t="s">
        <v>55</v>
      </c>
      <c r="C1798" s="4"/>
      <c r="D1798" s="4"/>
      <c r="E1798" s="44">
        <v>0</v>
      </c>
      <c r="F1798" s="45">
        <v>0</v>
      </c>
      <c r="G1798" s="44">
        <v>0</v>
      </c>
      <c r="H1798" s="45">
        <v>0</v>
      </c>
      <c r="I1798" s="44">
        <v>0</v>
      </c>
      <c r="J1798" s="45">
        <v>0</v>
      </c>
      <c r="K1798" s="44">
        <v>0</v>
      </c>
      <c r="L1798" s="45">
        <v>0</v>
      </c>
      <c r="M1798" s="44">
        <v>13.646833333333332</v>
      </c>
      <c r="N1798" s="45">
        <v>1.7705000000000006</v>
      </c>
      <c r="O1798" s="44">
        <v>0</v>
      </c>
      <c r="P1798" s="45">
        <v>27.052689599999994</v>
      </c>
      <c r="Q1798" s="44">
        <v>23.41242419999999</v>
      </c>
      <c r="R1798" s="45">
        <v>90.679500000000004</v>
      </c>
      <c r="S1798" s="44">
        <v>65.879964479999984</v>
      </c>
      <c r="T1798" s="45">
        <v>60.294129350000006</v>
      </c>
      <c r="U1798" s="44">
        <v>55.201275019999997</v>
      </c>
      <c r="V1798" s="45">
        <v>68.557666666666691</v>
      </c>
      <c r="W1798" s="44">
        <v>32.87533333333333</v>
      </c>
      <c r="X1798" s="45">
        <v>0</v>
      </c>
      <c r="Y1798" s="44">
        <v>0</v>
      </c>
      <c r="Z1798" s="45">
        <v>0</v>
      </c>
      <c r="AA1798" s="44">
        <v>0</v>
      </c>
      <c r="AB1798" s="45">
        <v>0</v>
      </c>
      <c r="AC1798" s="54"/>
      <c r="AD1798" s="55">
        <f t="shared" si="486"/>
        <v>439.37031598333334</v>
      </c>
      <c r="AE1798" s="54"/>
    </row>
    <row r="1799" spans="2:31" x14ac:dyDescent="0.3">
      <c r="B1799" s="4" t="s">
        <v>56</v>
      </c>
      <c r="C1799" s="4"/>
      <c r="D1799" s="4"/>
      <c r="E1799" s="44">
        <v>0</v>
      </c>
      <c r="F1799" s="45">
        <v>0</v>
      </c>
      <c r="G1799" s="44">
        <v>0</v>
      </c>
      <c r="H1799" s="45">
        <v>0</v>
      </c>
      <c r="I1799" s="44">
        <v>0</v>
      </c>
      <c r="J1799" s="45">
        <v>0</v>
      </c>
      <c r="K1799" s="44">
        <v>0</v>
      </c>
      <c r="L1799" s="45">
        <v>0.19799999999999998</v>
      </c>
      <c r="M1799" s="44">
        <v>8.2561666666666671</v>
      </c>
      <c r="N1799" s="45">
        <v>0.28850000000000003</v>
      </c>
      <c r="O1799" s="44">
        <v>0</v>
      </c>
      <c r="P1799" s="45">
        <v>2.7774999999999994</v>
      </c>
      <c r="Q1799" s="44">
        <v>4.5508333333333324</v>
      </c>
      <c r="R1799" s="45">
        <v>4.9011666666666658</v>
      </c>
      <c r="S1799" s="44">
        <v>3.0919999999999996</v>
      </c>
      <c r="T1799" s="45">
        <v>6.309499999999999</v>
      </c>
      <c r="U1799" s="44">
        <v>5.9533333333333331</v>
      </c>
      <c r="V1799" s="45">
        <v>7.6184999999999992</v>
      </c>
      <c r="W1799" s="44">
        <v>8.7170000000000005</v>
      </c>
      <c r="X1799" s="45">
        <v>0</v>
      </c>
      <c r="Y1799" s="44">
        <v>0</v>
      </c>
      <c r="Z1799" s="45">
        <v>0</v>
      </c>
      <c r="AA1799" s="44">
        <v>0</v>
      </c>
      <c r="AB1799" s="45">
        <v>0</v>
      </c>
      <c r="AC1799" s="54"/>
      <c r="AD1799" s="55">
        <f t="shared" si="486"/>
        <v>52.662499999999994</v>
      </c>
      <c r="AE1799" s="54"/>
    </row>
    <row r="1800" spans="2:31" x14ac:dyDescent="0.3">
      <c r="B1800" s="4" t="s">
        <v>110</v>
      </c>
      <c r="C1800" s="4"/>
      <c r="D1800" s="4"/>
      <c r="E1800" s="44">
        <v>0</v>
      </c>
      <c r="F1800" s="45">
        <v>0</v>
      </c>
      <c r="G1800" s="44">
        <v>0</v>
      </c>
      <c r="H1800" s="45">
        <v>0</v>
      </c>
      <c r="I1800" s="44">
        <v>0</v>
      </c>
      <c r="J1800" s="45">
        <v>0</v>
      </c>
      <c r="K1800" s="44">
        <v>0</v>
      </c>
      <c r="L1800" s="45">
        <v>0</v>
      </c>
      <c r="M1800" s="44">
        <v>8.2541666666666718</v>
      </c>
      <c r="N1800" s="45">
        <v>3.4336666666666673</v>
      </c>
      <c r="O1800" s="44">
        <v>0</v>
      </c>
      <c r="P1800" s="45">
        <v>0.78816666666666635</v>
      </c>
      <c r="Q1800" s="44">
        <v>3.1701666666666668</v>
      </c>
      <c r="R1800" s="45">
        <v>5.3041666666666654</v>
      </c>
      <c r="S1800" s="44">
        <v>0.2505</v>
      </c>
      <c r="T1800" s="45">
        <v>6.9790000000000036</v>
      </c>
      <c r="U1800" s="44">
        <v>30.324333333333332</v>
      </c>
      <c r="V1800" s="45">
        <v>43.673499999999997</v>
      </c>
      <c r="W1800" s="44">
        <v>18.038666666666661</v>
      </c>
      <c r="X1800" s="45">
        <v>0</v>
      </c>
      <c r="Y1800" s="44">
        <v>0</v>
      </c>
      <c r="Z1800" s="45">
        <v>0</v>
      </c>
      <c r="AA1800" s="44">
        <v>0</v>
      </c>
      <c r="AB1800" s="45">
        <v>0</v>
      </c>
      <c r="AC1800" s="54"/>
      <c r="AD1800" s="55">
        <f t="shared" si="486"/>
        <v>120.21633333333334</v>
      </c>
      <c r="AE1800" s="54"/>
    </row>
    <row r="1801" spans="2:31" x14ac:dyDescent="0.3">
      <c r="B1801" s="4" t="s">
        <v>57</v>
      </c>
      <c r="C1801" s="4"/>
      <c r="D1801" s="4"/>
      <c r="E1801" s="44">
        <v>0</v>
      </c>
      <c r="F1801" s="45">
        <v>0</v>
      </c>
      <c r="G1801" s="44">
        <v>0</v>
      </c>
      <c r="H1801" s="45">
        <v>0</v>
      </c>
      <c r="I1801" s="44">
        <v>0</v>
      </c>
      <c r="J1801" s="45">
        <v>0</v>
      </c>
      <c r="K1801" s="44">
        <v>0</v>
      </c>
      <c r="L1801" s="45">
        <v>0</v>
      </c>
      <c r="M1801" s="44">
        <v>3.3959999999999995</v>
      </c>
      <c r="N1801" s="45">
        <v>6.6913333333333318</v>
      </c>
      <c r="O1801" s="44">
        <v>6.1999999999999984</v>
      </c>
      <c r="P1801" s="45">
        <v>6.735999999999998</v>
      </c>
      <c r="Q1801" s="44">
        <v>6.5631666666666639</v>
      </c>
      <c r="R1801" s="45">
        <v>5.0903333333333327</v>
      </c>
      <c r="S1801" s="44">
        <v>4.6506666666666669</v>
      </c>
      <c r="T1801" s="45">
        <v>3.9368333333333325</v>
      </c>
      <c r="U1801" s="44">
        <v>2.4121666666666663</v>
      </c>
      <c r="V1801" s="45">
        <v>2.8531666666666675</v>
      </c>
      <c r="W1801" s="44">
        <v>4.2691666666666661</v>
      </c>
      <c r="X1801" s="45">
        <v>0</v>
      </c>
      <c r="Y1801" s="44">
        <v>0</v>
      </c>
      <c r="Z1801" s="45">
        <v>0</v>
      </c>
      <c r="AA1801" s="44">
        <v>0</v>
      </c>
      <c r="AB1801" s="45">
        <v>0</v>
      </c>
      <c r="AC1801" s="54"/>
      <c r="AD1801" s="55">
        <f t="shared" si="486"/>
        <v>52.798833333333313</v>
      </c>
      <c r="AE1801" s="54"/>
    </row>
    <row r="1802" spans="2:31" x14ac:dyDescent="0.3">
      <c r="B1802" s="4" t="s">
        <v>58</v>
      </c>
      <c r="C1802" s="4"/>
      <c r="D1802" s="4"/>
      <c r="E1802" s="44">
        <v>0</v>
      </c>
      <c r="F1802" s="45">
        <v>0</v>
      </c>
      <c r="G1802" s="44">
        <v>0</v>
      </c>
      <c r="H1802" s="45">
        <v>0</v>
      </c>
      <c r="I1802" s="44">
        <v>0</v>
      </c>
      <c r="J1802" s="45">
        <v>0</v>
      </c>
      <c r="K1802" s="44">
        <v>0</v>
      </c>
      <c r="L1802" s="45">
        <v>0</v>
      </c>
      <c r="M1802" s="44">
        <v>0</v>
      </c>
      <c r="N1802" s="45">
        <v>0</v>
      </c>
      <c r="O1802" s="44">
        <v>0</v>
      </c>
      <c r="P1802" s="45">
        <v>0</v>
      </c>
      <c r="Q1802" s="44">
        <v>0</v>
      </c>
      <c r="R1802" s="45">
        <v>0</v>
      </c>
      <c r="S1802" s="44">
        <v>0</v>
      </c>
      <c r="T1802" s="45">
        <v>0</v>
      </c>
      <c r="U1802" s="44">
        <v>0</v>
      </c>
      <c r="V1802" s="45">
        <v>0</v>
      </c>
      <c r="W1802" s="44">
        <v>0</v>
      </c>
      <c r="X1802" s="45">
        <v>0</v>
      </c>
      <c r="Y1802" s="44">
        <v>0</v>
      </c>
      <c r="Z1802" s="45">
        <v>0</v>
      </c>
      <c r="AA1802" s="44">
        <v>0</v>
      </c>
      <c r="AB1802" s="45">
        <v>0</v>
      </c>
      <c r="AC1802" s="54"/>
      <c r="AD1802" s="55">
        <f t="shared" si="486"/>
        <v>0</v>
      </c>
      <c r="AE1802" s="54"/>
    </row>
    <row r="1803" spans="2:31" x14ac:dyDescent="0.3">
      <c r="B1803" s="4" t="s">
        <v>111</v>
      </c>
      <c r="C1803" s="4"/>
      <c r="D1803" s="4"/>
      <c r="E1803" s="44">
        <v>0</v>
      </c>
      <c r="F1803" s="45">
        <v>0</v>
      </c>
      <c r="G1803" s="44">
        <v>0</v>
      </c>
      <c r="H1803" s="45">
        <v>0</v>
      </c>
      <c r="I1803" s="44">
        <v>0</v>
      </c>
      <c r="J1803" s="45">
        <v>0</v>
      </c>
      <c r="K1803" s="44">
        <v>0</v>
      </c>
      <c r="L1803" s="45">
        <v>0</v>
      </c>
      <c r="M1803" s="44">
        <v>2.9391666666666665</v>
      </c>
      <c r="N1803" s="45">
        <v>21.430166666666672</v>
      </c>
      <c r="O1803" s="44">
        <v>16.996500000000005</v>
      </c>
      <c r="P1803" s="45">
        <v>18.153000000000002</v>
      </c>
      <c r="Q1803" s="44">
        <v>12.453666666666665</v>
      </c>
      <c r="R1803" s="45">
        <v>14.888333333333337</v>
      </c>
      <c r="S1803" s="44">
        <v>18.77699999999999</v>
      </c>
      <c r="T1803" s="45">
        <v>6.9905000000000062</v>
      </c>
      <c r="U1803" s="44">
        <v>2.3999999999999726E-2</v>
      </c>
      <c r="V1803" s="45">
        <v>1.1879999999999999</v>
      </c>
      <c r="W1803" s="44">
        <v>10.118</v>
      </c>
      <c r="X1803" s="45">
        <v>0</v>
      </c>
      <c r="Y1803" s="44">
        <v>0</v>
      </c>
      <c r="Z1803" s="45">
        <v>0</v>
      </c>
      <c r="AA1803" s="44">
        <v>0</v>
      </c>
      <c r="AB1803" s="45">
        <v>0</v>
      </c>
      <c r="AC1803" s="54"/>
      <c r="AD1803" s="55">
        <f t="shared" si="486"/>
        <v>123.95833333333334</v>
      </c>
      <c r="AE1803" s="54"/>
    </row>
    <row r="1804" spans="2:31" x14ac:dyDescent="0.3">
      <c r="B1804" s="4" t="s">
        <v>59</v>
      </c>
      <c r="C1804" s="4"/>
      <c r="D1804" s="4"/>
      <c r="E1804" s="44">
        <v>0</v>
      </c>
      <c r="F1804" s="45">
        <v>0</v>
      </c>
      <c r="G1804" s="44">
        <v>0</v>
      </c>
      <c r="H1804" s="45">
        <v>0</v>
      </c>
      <c r="I1804" s="44">
        <v>0</v>
      </c>
      <c r="J1804" s="45">
        <v>0</v>
      </c>
      <c r="K1804" s="44">
        <v>0</v>
      </c>
      <c r="L1804" s="45">
        <v>0</v>
      </c>
      <c r="M1804" s="44">
        <v>6.3686666666666669</v>
      </c>
      <c r="N1804" s="45">
        <v>1.2696666666666672</v>
      </c>
      <c r="O1804" s="44">
        <v>0</v>
      </c>
      <c r="P1804" s="45">
        <v>22.241</v>
      </c>
      <c r="Q1804" s="44">
        <v>22.778166666666674</v>
      </c>
      <c r="R1804" s="45">
        <v>16.147666666666666</v>
      </c>
      <c r="S1804" s="44">
        <v>14.232833333333335</v>
      </c>
      <c r="T1804" s="45">
        <v>13.053500000000003</v>
      </c>
      <c r="U1804" s="44">
        <v>13.235999999999997</v>
      </c>
      <c r="V1804" s="45">
        <v>7.1791666666666654</v>
      </c>
      <c r="W1804" s="44">
        <v>5.400000000000009E-2</v>
      </c>
      <c r="X1804" s="45">
        <v>0</v>
      </c>
      <c r="Y1804" s="44">
        <v>0</v>
      </c>
      <c r="Z1804" s="45">
        <v>0</v>
      </c>
      <c r="AA1804" s="44">
        <v>0</v>
      </c>
      <c r="AB1804" s="45">
        <v>0</v>
      </c>
      <c r="AC1804" s="54"/>
      <c r="AD1804" s="55">
        <f t="shared" si="486"/>
        <v>116.56066666666668</v>
      </c>
      <c r="AE1804" s="54"/>
    </row>
    <row r="1805" spans="2:31" x14ac:dyDescent="0.3">
      <c r="B1805" s="4" t="s">
        <v>60</v>
      </c>
      <c r="C1805" s="4"/>
      <c r="D1805" s="4"/>
      <c r="E1805" s="44">
        <v>0</v>
      </c>
      <c r="F1805" s="45">
        <v>0</v>
      </c>
      <c r="G1805" s="44">
        <v>0</v>
      </c>
      <c r="H1805" s="45">
        <v>0</v>
      </c>
      <c r="I1805" s="44">
        <v>0</v>
      </c>
      <c r="J1805" s="45">
        <v>0</v>
      </c>
      <c r="K1805" s="44">
        <v>0</v>
      </c>
      <c r="L1805" s="45">
        <v>0.18466666666666667</v>
      </c>
      <c r="M1805" s="44">
        <v>10.729499999999998</v>
      </c>
      <c r="N1805" s="45">
        <v>0.67683333333333384</v>
      </c>
      <c r="O1805" s="44">
        <v>0</v>
      </c>
      <c r="P1805" s="45">
        <v>1.9993333333333325</v>
      </c>
      <c r="Q1805" s="44">
        <v>2.8634999999999997</v>
      </c>
      <c r="R1805" s="45">
        <v>7.1316666666666695</v>
      </c>
      <c r="S1805" s="44">
        <v>2.0454999999999992</v>
      </c>
      <c r="T1805" s="45">
        <v>4.1156666666666659</v>
      </c>
      <c r="U1805" s="44">
        <v>5.7846666666666655</v>
      </c>
      <c r="V1805" s="45">
        <v>0.94399999999999928</v>
      </c>
      <c r="W1805" s="44">
        <v>8.9999999999999854E-3</v>
      </c>
      <c r="X1805" s="45">
        <v>0</v>
      </c>
      <c r="Y1805" s="44">
        <v>0</v>
      </c>
      <c r="Z1805" s="45">
        <v>0</v>
      </c>
      <c r="AA1805" s="44">
        <v>0</v>
      </c>
      <c r="AB1805" s="45">
        <v>0</v>
      </c>
      <c r="AC1805" s="54"/>
      <c r="AD1805" s="55">
        <f t="shared" si="486"/>
        <v>36.484333333333339</v>
      </c>
      <c r="AE1805" s="54"/>
    </row>
    <row r="1806" spans="2:31" x14ac:dyDescent="0.3">
      <c r="B1806" s="4" t="s">
        <v>61</v>
      </c>
      <c r="C1806" s="4"/>
      <c r="D1806" s="4"/>
      <c r="E1806" s="44">
        <v>0</v>
      </c>
      <c r="F1806" s="45">
        <v>0</v>
      </c>
      <c r="G1806" s="44">
        <v>0</v>
      </c>
      <c r="H1806" s="45">
        <v>0</v>
      </c>
      <c r="I1806" s="44">
        <v>0</v>
      </c>
      <c r="J1806" s="45">
        <v>0</v>
      </c>
      <c r="K1806" s="44">
        <v>0</v>
      </c>
      <c r="L1806" s="45">
        <v>9.1000000000000025E-2</v>
      </c>
      <c r="M1806" s="44">
        <v>42.453666666666663</v>
      </c>
      <c r="N1806" s="45">
        <v>7.9385000000000003</v>
      </c>
      <c r="O1806" s="44">
        <v>0</v>
      </c>
      <c r="P1806" s="45">
        <v>15.176666666666659</v>
      </c>
      <c r="Q1806" s="44">
        <v>17.312999999999999</v>
      </c>
      <c r="R1806" s="45">
        <v>21.753666666666668</v>
      </c>
      <c r="S1806" s="44">
        <v>28.031833333333338</v>
      </c>
      <c r="T1806" s="45">
        <v>24.804500000000008</v>
      </c>
      <c r="U1806" s="44">
        <v>32.775833333333338</v>
      </c>
      <c r="V1806" s="45">
        <v>34.901833333333336</v>
      </c>
      <c r="W1806" s="44">
        <v>24.20549999999999</v>
      </c>
      <c r="X1806" s="45">
        <v>0</v>
      </c>
      <c r="Y1806" s="44">
        <v>0</v>
      </c>
      <c r="Z1806" s="45">
        <v>0</v>
      </c>
      <c r="AA1806" s="44">
        <v>0</v>
      </c>
      <c r="AB1806" s="45">
        <v>0</v>
      </c>
      <c r="AC1806" s="54"/>
      <c r="AD1806" s="55">
        <f t="shared" si="486"/>
        <v>249.44600000000003</v>
      </c>
      <c r="AE1806" s="54"/>
    </row>
    <row r="1807" spans="2:31" x14ac:dyDescent="0.3">
      <c r="B1807" s="4" t="s">
        <v>62</v>
      </c>
      <c r="C1807" s="4"/>
      <c r="D1807" s="4"/>
      <c r="E1807" s="44">
        <v>0</v>
      </c>
      <c r="F1807" s="45">
        <v>0</v>
      </c>
      <c r="G1807" s="44">
        <v>0</v>
      </c>
      <c r="H1807" s="45">
        <v>0</v>
      </c>
      <c r="I1807" s="44">
        <v>0</v>
      </c>
      <c r="J1807" s="45">
        <v>0</v>
      </c>
      <c r="K1807" s="44">
        <v>0</v>
      </c>
      <c r="L1807" s="45">
        <v>0.37466666666666665</v>
      </c>
      <c r="M1807" s="44">
        <v>28.002999999999989</v>
      </c>
      <c r="N1807" s="45">
        <v>6.2080000000000002</v>
      </c>
      <c r="O1807" s="44">
        <v>0</v>
      </c>
      <c r="P1807" s="45">
        <v>14.363000000000001</v>
      </c>
      <c r="Q1807" s="44">
        <v>33.328499999999991</v>
      </c>
      <c r="R1807" s="45">
        <v>31.340833333333329</v>
      </c>
      <c r="S1807" s="44">
        <v>24.4175</v>
      </c>
      <c r="T1807" s="45">
        <v>27.81433333333333</v>
      </c>
      <c r="U1807" s="44">
        <v>20.406999999999996</v>
      </c>
      <c r="V1807" s="45">
        <v>20.409333333333336</v>
      </c>
      <c r="W1807" s="44">
        <v>8.6460000000000026</v>
      </c>
      <c r="X1807" s="45">
        <v>0</v>
      </c>
      <c r="Y1807" s="44">
        <v>0</v>
      </c>
      <c r="Z1807" s="45">
        <v>0</v>
      </c>
      <c r="AA1807" s="44">
        <v>0</v>
      </c>
      <c r="AB1807" s="45">
        <v>0</v>
      </c>
      <c r="AC1807" s="54"/>
      <c r="AD1807" s="55">
        <f t="shared" si="486"/>
        <v>215.31216666666666</v>
      </c>
      <c r="AE1807" s="54"/>
    </row>
    <row r="1808" spans="2:31" x14ac:dyDescent="0.3">
      <c r="B1808" s="4" t="s">
        <v>63</v>
      </c>
      <c r="C1808" s="4"/>
      <c r="D1808" s="4"/>
      <c r="E1808" s="44">
        <v>0</v>
      </c>
      <c r="F1808" s="45">
        <v>0</v>
      </c>
      <c r="G1808" s="44">
        <v>0</v>
      </c>
      <c r="H1808" s="45">
        <v>0</v>
      </c>
      <c r="I1808" s="44">
        <v>0</v>
      </c>
      <c r="J1808" s="45">
        <v>0</v>
      </c>
      <c r="K1808" s="44">
        <v>0</v>
      </c>
      <c r="L1808" s="45">
        <v>1.5763333333333336</v>
      </c>
      <c r="M1808" s="44">
        <v>137.88583333333332</v>
      </c>
      <c r="N1808" s="45">
        <v>23.578333333333333</v>
      </c>
      <c r="O1808" s="44">
        <v>0</v>
      </c>
      <c r="P1808" s="45">
        <v>52.964000000000013</v>
      </c>
      <c r="Q1808" s="44">
        <v>97.066833333333335</v>
      </c>
      <c r="R1808" s="45">
        <v>86.813833333333378</v>
      </c>
      <c r="S1808" s="44">
        <v>71.74433333333333</v>
      </c>
      <c r="T1808" s="45">
        <v>79.529333333333327</v>
      </c>
      <c r="U1808" s="44">
        <v>110.31049999999996</v>
      </c>
      <c r="V1808" s="45">
        <v>74.799666666666695</v>
      </c>
      <c r="W1808" s="44">
        <v>20.499333333333329</v>
      </c>
      <c r="X1808" s="45">
        <v>0</v>
      </c>
      <c r="Y1808" s="44">
        <v>0</v>
      </c>
      <c r="Z1808" s="45">
        <v>0</v>
      </c>
      <c r="AA1808" s="44">
        <v>0</v>
      </c>
      <c r="AB1808" s="45">
        <v>0</v>
      </c>
      <c r="AC1808" s="54"/>
      <c r="AD1808" s="55">
        <f t="shared" si="486"/>
        <v>756.7683333333332</v>
      </c>
      <c r="AE1808" s="54"/>
    </row>
    <row r="1809" spans="2:31" x14ac:dyDescent="0.3">
      <c r="B1809" s="4" t="s">
        <v>64</v>
      </c>
      <c r="C1809" s="4"/>
      <c r="D1809" s="4"/>
      <c r="E1809" s="44">
        <v>0</v>
      </c>
      <c r="F1809" s="45">
        <v>0</v>
      </c>
      <c r="G1809" s="44">
        <v>0</v>
      </c>
      <c r="H1809" s="45">
        <v>0</v>
      </c>
      <c r="I1809" s="44">
        <v>0</v>
      </c>
      <c r="J1809" s="45">
        <v>0</v>
      </c>
      <c r="K1809" s="44">
        <v>0</v>
      </c>
      <c r="L1809" s="45">
        <v>0</v>
      </c>
      <c r="M1809" s="44">
        <v>1.3658333333333335</v>
      </c>
      <c r="N1809" s="45">
        <v>3.4523333333333333</v>
      </c>
      <c r="O1809" s="44">
        <v>0</v>
      </c>
      <c r="P1809" s="45">
        <v>3.9994999999999989</v>
      </c>
      <c r="Q1809" s="44">
        <v>7.997833333333336</v>
      </c>
      <c r="R1809" s="45">
        <v>14.712166666666663</v>
      </c>
      <c r="S1809" s="44">
        <v>27.0395</v>
      </c>
      <c r="T1809" s="45">
        <v>22.436666666666671</v>
      </c>
      <c r="U1809" s="44">
        <v>19.615166666666667</v>
      </c>
      <c r="V1809" s="45">
        <v>18.828666666666653</v>
      </c>
      <c r="W1809" s="44">
        <v>4.3529999999999989</v>
      </c>
      <c r="X1809" s="45">
        <v>0</v>
      </c>
      <c r="Y1809" s="44">
        <v>0</v>
      </c>
      <c r="Z1809" s="45">
        <v>0</v>
      </c>
      <c r="AA1809" s="44">
        <v>0</v>
      </c>
      <c r="AB1809" s="45">
        <v>0</v>
      </c>
      <c r="AC1809" s="54"/>
      <c r="AD1809" s="55">
        <f t="shared" si="486"/>
        <v>123.80066666666664</v>
      </c>
      <c r="AE1809" s="54"/>
    </row>
    <row r="1810" spans="2:31" x14ac:dyDescent="0.3">
      <c r="B1810" s="4" t="s">
        <v>112</v>
      </c>
      <c r="C1810" s="4"/>
      <c r="D1810" s="4"/>
      <c r="E1810" s="44">
        <v>0</v>
      </c>
      <c r="F1810" s="45">
        <v>0</v>
      </c>
      <c r="G1810" s="44">
        <v>0</v>
      </c>
      <c r="H1810" s="45">
        <v>0</v>
      </c>
      <c r="I1810" s="44">
        <v>0</v>
      </c>
      <c r="J1810" s="45">
        <v>0</v>
      </c>
      <c r="K1810" s="44">
        <v>0</v>
      </c>
      <c r="L1810" s="45">
        <v>0.56950000000000001</v>
      </c>
      <c r="M1810" s="44">
        <v>34.577333333333335</v>
      </c>
      <c r="N1810" s="45">
        <v>1.4775000000000005</v>
      </c>
      <c r="O1810" s="44">
        <v>0</v>
      </c>
      <c r="P1810" s="45">
        <v>0</v>
      </c>
      <c r="Q1810" s="44">
        <v>0</v>
      </c>
      <c r="R1810" s="45">
        <v>0</v>
      </c>
      <c r="S1810" s="44">
        <v>1.000000000000038E-3</v>
      </c>
      <c r="T1810" s="45">
        <v>1.9811666666666659</v>
      </c>
      <c r="U1810" s="44">
        <v>6.0551666666666657</v>
      </c>
      <c r="V1810" s="45">
        <v>22.742999999999988</v>
      </c>
      <c r="W1810" s="44">
        <v>15.890666666666673</v>
      </c>
      <c r="X1810" s="45">
        <v>0</v>
      </c>
      <c r="Y1810" s="44">
        <v>0</v>
      </c>
      <c r="Z1810" s="45">
        <v>0</v>
      </c>
      <c r="AA1810" s="44">
        <v>0</v>
      </c>
      <c r="AB1810" s="45">
        <v>0</v>
      </c>
      <c r="AC1810" s="54"/>
      <c r="AD1810" s="55">
        <f t="shared" si="486"/>
        <v>83.295333333333332</v>
      </c>
      <c r="AE1810" s="54"/>
    </row>
    <row r="1811" spans="2:31" x14ac:dyDescent="0.3">
      <c r="B1811" s="4" t="s">
        <v>65</v>
      </c>
      <c r="C1811" s="4"/>
      <c r="D1811" s="4"/>
      <c r="E1811" s="44">
        <v>0</v>
      </c>
      <c r="F1811" s="45">
        <v>0</v>
      </c>
      <c r="G1811" s="44">
        <v>0</v>
      </c>
      <c r="H1811" s="45">
        <v>0</v>
      </c>
      <c r="I1811" s="44">
        <v>0</v>
      </c>
      <c r="J1811" s="45">
        <v>0</v>
      </c>
      <c r="K1811" s="44">
        <v>0</v>
      </c>
      <c r="L1811" s="45">
        <v>8.8666666666666671E-2</v>
      </c>
      <c r="M1811" s="44">
        <v>6.8000000000000069</v>
      </c>
      <c r="N1811" s="45">
        <v>0.85983333333333334</v>
      </c>
      <c r="O1811" s="44">
        <v>0</v>
      </c>
      <c r="P1811" s="45">
        <v>3.0231666666666661</v>
      </c>
      <c r="Q1811" s="44">
        <v>6.8543333333333338</v>
      </c>
      <c r="R1811" s="45">
        <v>5.926000000000001</v>
      </c>
      <c r="S1811" s="44">
        <v>6.9088333333333356</v>
      </c>
      <c r="T1811" s="45">
        <v>6.9755000000000003</v>
      </c>
      <c r="U1811" s="44">
        <v>6.058500000000004</v>
      </c>
      <c r="V1811" s="45">
        <v>3.3328333333333338</v>
      </c>
      <c r="W1811" s="44">
        <v>1.4231666666666674</v>
      </c>
      <c r="X1811" s="45">
        <v>0</v>
      </c>
      <c r="Y1811" s="44">
        <v>0</v>
      </c>
      <c r="Z1811" s="45">
        <v>0</v>
      </c>
      <c r="AA1811" s="44">
        <v>0</v>
      </c>
      <c r="AB1811" s="45">
        <v>0</v>
      </c>
      <c r="AC1811" s="54"/>
      <c r="AD1811" s="55">
        <f t="shared" si="486"/>
        <v>48.250833333333354</v>
      </c>
      <c r="AE1811" s="54"/>
    </row>
    <row r="1812" spans="2:31" x14ac:dyDescent="0.3">
      <c r="B1812" s="4" t="s">
        <v>66</v>
      </c>
      <c r="C1812" s="4"/>
      <c r="D1812" s="4"/>
      <c r="E1812" s="44">
        <v>0</v>
      </c>
      <c r="F1812" s="45">
        <v>0</v>
      </c>
      <c r="G1812" s="44">
        <v>0</v>
      </c>
      <c r="H1812" s="45">
        <v>0</v>
      </c>
      <c r="I1812" s="44">
        <v>0</v>
      </c>
      <c r="J1812" s="45">
        <v>0</v>
      </c>
      <c r="K1812" s="44">
        <v>0</v>
      </c>
      <c r="L1812" s="45">
        <v>0</v>
      </c>
      <c r="M1812" s="44">
        <v>0</v>
      </c>
      <c r="N1812" s="45">
        <v>0</v>
      </c>
      <c r="O1812" s="44">
        <v>0</v>
      </c>
      <c r="P1812" s="45">
        <v>0</v>
      </c>
      <c r="Q1812" s="44">
        <v>0</v>
      </c>
      <c r="R1812" s="45">
        <v>0</v>
      </c>
      <c r="S1812" s="44">
        <v>0</v>
      </c>
      <c r="T1812" s="45">
        <v>0</v>
      </c>
      <c r="U1812" s="44">
        <v>0</v>
      </c>
      <c r="V1812" s="45">
        <v>0</v>
      </c>
      <c r="W1812" s="44">
        <v>0</v>
      </c>
      <c r="X1812" s="45">
        <v>0</v>
      </c>
      <c r="Y1812" s="44">
        <v>0</v>
      </c>
      <c r="Z1812" s="45">
        <v>0</v>
      </c>
      <c r="AA1812" s="44">
        <v>0</v>
      </c>
      <c r="AB1812" s="45">
        <v>0</v>
      </c>
      <c r="AC1812" s="54"/>
      <c r="AD1812" s="55">
        <f t="shared" si="486"/>
        <v>0</v>
      </c>
      <c r="AE1812" s="54"/>
    </row>
    <row r="1813" spans="2:31" x14ac:dyDescent="0.3">
      <c r="B1813" s="4" t="s">
        <v>67</v>
      </c>
      <c r="C1813" s="4"/>
      <c r="D1813" s="4"/>
      <c r="E1813" s="44">
        <v>0</v>
      </c>
      <c r="F1813" s="45">
        <v>0</v>
      </c>
      <c r="G1813" s="44">
        <v>0</v>
      </c>
      <c r="H1813" s="45">
        <v>0</v>
      </c>
      <c r="I1813" s="44">
        <v>0</v>
      </c>
      <c r="J1813" s="45">
        <v>0</v>
      </c>
      <c r="K1813" s="44">
        <v>0</v>
      </c>
      <c r="L1813" s="45">
        <v>3.2000000000000001E-2</v>
      </c>
      <c r="M1813" s="44">
        <v>3.1294999999999971</v>
      </c>
      <c r="N1813" s="45">
        <v>0.94183333333333341</v>
      </c>
      <c r="O1813" s="44">
        <v>0</v>
      </c>
      <c r="P1813" s="45">
        <v>4.6658333333333335</v>
      </c>
      <c r="Q1813" s="44">
        <v>5.575000000000002</v>
      </c>
      <c r="R1813" s="45">
        <v>4.5996666666666659</v>
      </c>
      <c r="S1813" s="44">
        <v>5.5386666666666686</v>
      </c>
      <c r="T1813" s="45">
        <v>4.6924999999999999</v>
      </c>
      <c r="U1813" s="44">
        <v>3.3596666666666679</v>
      </c>
      <c r="V1813" s="45">
        <v>2.4778333333333338</v>
      </c>
      <c r="W1813" s="44">
        <v>0.21733333333333332</v>
      </c>
      <c r="X1813" s="45">
        <v>0</v>
      </c>
      <c r="Y1813" s="44">
        <v>0</v>
      </c>
      <c r="Z1813" s="45">
        <v>0</v>
      </c>
      <c r="AA1813" s="44">
        <v>0</v>
      </c>
      <c r="AB1813" s="45">
        <v>0</v>
      </c>
      <c r="AC1813" s="54"/>
      <c r="AD1813" s="55">
        <f t="shared" si="486"/>
        <v>35.229833333333339</v>
      </c>
      <c r="AE1813" s="54"/>
    </row>
    <row r="1814" spans="2:31" x14ac:dyDescent="0.3">
      <c r="B1814" s="4" t="s">
        <v>68</v>
      </c>
      <c r="C1814" s="4"/>
      <c r="D1814" s="4"/>
      <c r="E1814" s="44">
        <v>0</v>
      </c>
      <c r="F1814" s="45">
        <v>0</v>
      </c>
      <c r="G1814" s="44">
        <v>0</v>
      </c>
      <c r="H1814" s="45">
        <v>0</v>
      </c>
      <c r="I1814" s="44">
        <v>0</v>
      </c>
      <c r="J1814" s="45">
        <v>0</v>
      </c>
      <c r="K1814" s="44">
        <v>0</v>
      </c>
      <c r="L1814" s="45">
        <v>2.6719999999999997</v>
      </c>
      <c r="M1814" s="44">
        <v>142.89316666666664</v>
      </c>
      <c r="N1814" s="45">
        <v>26.024000000000008</v>
      </c>
      <c r="O1814" s="44">
        <v>0</v>
      </c>
      <c r="P1814" s="45">
        <v>11.075000000000005</v>
      </c>
      <c r="Q1814" s="44">
        <v>8.8734999999999999</v>
      </c>
      <c r="R1814" s="45">
        <v>1.3659999999999983</v>
      </c>
      <c r="S1814" s="44">
        <v>55.188833333333328</v>
      </c>
      <c r="T1814" s="45">
        <v>84.872666666666674</v>
      </c>
      <c r="U1814" s="44">
        <v>114.09483333333336</v>
      </c>
      <c r="V1814" s="45">
        <v>131.4888333333333</v>
      </c>
      <c r="W1814" s="44">
        <v>93.135333333333392</v>
      </c>
      <c r="X1814" s="45">
        <v>0</v>
      </c>
      <c r="Y1814" s="44">
        <v>0</v>
      </c>
      <c r="Z1814" s="45">
        <v>0</v>
      </c>
      <c r="AA1814" s="44">
        <v>0</v>
      </c>
      <c r="AB1814" s="45">
        <v>0</v>
      </c>
      <c r="AC1814" s="54"/>
      <c r="AD1814" s="55">
        <f t="shared" si="486"/>
        <v>671.68416666666667</v>
      </c>
      <c r="AE1814" s="54"/>
    </row>
    <row r="1815" spans="2:31" x14ac:dyDescent="0.3">
      <c r="B1815" s="4" t="s">
        <v>69</v>
      </c>
      <c r="C1815" s="4"/>
      <c r="D1815" s="4"/>
      <c r="E1815" s="44">
        <v>0</v>
      </c>
      <c r="F1815" s="45">
        <v>0</v>
      </c>
      <c r="G1815" s="44">
        <v>0</v>
      </c>
      <c r="H1815" s="45">
        <v>0</v>
      </c>
      <c r="I1815" s="44">
        <v>0</v>
      </c>
      <c r="J1815" s="45">
        <v>0</v>
      </c>
      <c r="K1815" s="44">
        <v>0</v>
      </c>
      <c r="L1815" s="45">
        <v>0</v>
      </c>
      <c r="M1815" s="44">
        <v>15.563999999999997</v>
      </c>
      <c r="N1815" s="45">
        <v>6.5516666666666676</v>
      </c>
      <c r="O1815" s="44">
        <v>0</v>
      </c>
      <c r="P1815" s="45">
        <v>10.879333333333332</v>
      </c>
      <c r="Q1815" s="44">
        <v>13.757333333333337</v>
      </c>
      <c r="R1815" s="45">
        <v>16.445499999999999</v>
      </c>
      <c r="S1815" s="44">
        <v>19.752166666666671</v>
      </c>
      <c r="T1815" s="45">
        <v>19.489833333333333</v>
      </c>
      <c r="U1815" s="44">
        <v>9.7104999999999997</v>
      </c>
      <c r="V1815" s="45">
        <v>3.2638333333333338</v>
      </c>
      <c r="W1815" s="44">
        <v>0</v>
      </c>
      <c r="X1815" s="45">
        <v>0</v>
      </c>
      <c r="Y1815" s="44">
        <v>0</v>
      </c>
      <c r="Z1815" s="45">
        <v>0</v>
      </c>
      <c r="AA1815" s="44">
        <v>0</v>
      </c>
      <c r="AB1815" s="45">
        <v>0</v>
      </c>
      <c r="AC1815" s="54"/>
      <c r="AD1815" s="55">
        <f t="shared" si="486"/>
        <v>115.41416666666666</v>
      </c>
      <c r="AE1815" s="54"/>
    </row>
    <row r="1816" spans="2:31" x14ac:dyDescent="0.3">
      <c r="B1816" s="4" t="s">
        <v>70</v>
      </c>
      <c r="C1816" s="4"/>
      <c r="D1816" s="4"/>
      <c r="E1816" s="44">
        <v>0</v>
      </c>
      <c r="F1816" s="45">
        <v>0</v>
      </c>
      <c r="G1816" s="44">
        <v>0</v>
      </c>
      <c r="H1816" s="45">
        <v>0</v>
      </c>
      <c r="I1816" s="44">
        <v>0</v>
      </c>
      <c r="J1816" s="45">
        <v>0</v>
      </c>
      <c r="K1816" s="44">
        <v>0</v>
      </c>
      <c r="L1816" s="45">
        <v>0</v>
      </c>
      <c r="M1816" s="44">
        <v>20.80466666666667</v>
      </c>
      <c r="N1816" s="45">
        <v>11.236500000000001</v>
      </c>
      <c r="O1816" s="44">
        <v>0</v>
      </c>
      <c r="P1816" s="45">
        <v>34.660333333333334</v>
      </c>
      <c r="Q1816" s="44">
        <v>47.964166666666664</v>
      </c>
      <c r="R1816" s="45">
        <v>17.347000000000001</v>
      </c>
      <c r="S1816" s="44">
        <v>26.478666666666665</v>
      </c>
      <c r="T1816" s="45">
        <v>44.451666666666682</v>
      </c>
      <c r="U1816" s="44">
        <v>57.833333333333343</v>
      </c>
      <c r="V1816" s="45">
        <v>55.514666666666656</v>
      </c>
      <c r="W1816" s="44">
        <v>30.458333333333346</v>
      </c>
      <c r="X1816" s="45">
        <v>0</v>
      </c>
      <c r="Y1816" s="44">
        <v>0</v>
      </c>
      <c r="Z1816" s="45">
        <v>0</v>
      </c>
      <c r="AA1816" s="44">
        <v>0</v>
      </c>
      <c r="AB1816" s="45">
        <v>0</v>
      </c>
      <c r="AC1816" s="54"/>
      <c r="AD1816" s="55">
        <f t="shared" si="486"/>
        <v>346.74933333333337</v>
      </c>
      <c r="AE1816" s="54"/>
    </row>
    <row r="1817" spans="2:31" x14ac:dyDescent="0.3">
      <c r="B1817" s="4" t="s">
        <v>71</v>
      </c>
      <c r="C1817" s="4"/>
      <c r="D1817" s="4"/>
      <c r="E1817" s="44">
        <v>0</v>
      </c>
      <c r="F1817" s="45">
        <v>0</v>
      </c>
      <c r="G1817" s="44">
        <v>0</v>
      </c>
      <c r="H1817" s="45">
        <v>0</v>
      </c>
      <c r="I1817" s="44">
        <v>0</v>
      </c>
      <c r="J1817" s="45">
        <v>0</v>
      </c>
      <c r="K1817" s="44">
        <v>0</v>
      </c>
      <c r="L1817" s="45">
        <v>0</v>
      </c>
      <c r="M1817" s="44">
        <v>2.2160000000000002</v>
      </c>
      <c r="N1817" s="45">
        <v>3.3633333333333337</v>
      </c>
      <c r="O1817" s="44">
        <v>0</v>
      </c>
      <c r="P1817" s="45">
        <v>10.053833333333335</v>
      </c>
      <c r="Q1817" s="44">
        <v>11.678333333333335</v>
      </c>
      <c r="R1817" s="45">
        <v>2.3513333333333346</v>
      </c>
      <c r="S1817" s="44">
        <v>0.46683333333333343</v>
      </c>
      <c r="T1817" s="45">
        <v>0</v>
      </c>
      <c r="U1817" s="44">
        <v>0.50966666666666671</v>
      </c>
      <c r="V1817" s="45">
        <v>0</v>
      </c>
      <c r="W1817" s="44">
        <v>0</v>
      </c>
      <c r="X1817" s="45">
        <v>0</v>
      </c>
      <c r="Y1817" s="44">
        <v>0</v>
      </c>
      <c r="Z1817" s="45">
        <v>0</v>
      </c>
      <c r="AA1817" s="44">
        <v>0</v>
      </c>
      <c r="AB1817" s="45">
        <v>0</v>
      </c>
      <c r="AC1817" s="54"/>
      <c r="AD1817" s="55">
        <f t="shared" si="486"/>
        <v>30.63933333333334</v>
      </c>
      <c r="AE1817" s="54"/>
    </row>
    <row r="1818" spans="2:31" x14ac:dyDescent="0.3">
      <c r="B1818" s="4" t="s">
        <v>72</v>
      </c>
      <c r="C1818" s="4"/>
      <c r="D1818" s="4"/>
      <c r="E1818" s="44">
        <v>0</v>
      </c>
      <c r="F1818" s="45">
        <v>0</v>
      </c>
      <c r="G1818" s="44">
        <v>0</v>
      </c>
      <c r="H1818" s="45">
        <v>0</v>
      </c>
      <c r="I1818" s="44">
        <v>0</v>
      </c>
      <c r="J1818" s="45">
        <v>0</v>
      </c>
      <c r="K1818" s="44">
        <v>0</v>
      </c>
      <c r="L1818" s="45">
        <v>0</v>
      </c>
      <c r="M1818" s="44">
        <v>0</v>
      </c>
      <c r="N1818" s="45">
        <v>0</v>
      </c>
      <c r="O1818" s="44">
        <v>0</v>
      </c>
      <c r="P1818" s="45">
        <v>0</v>
      </c>
      <c r="Q1818" s="44">
        <v>0</v>
      </c>
      <c r="R1818" s="45">
        <v>0</v>
      </c>
      <c r="S1818" s="44">
        <v>0</v>
      </c>
      <c r="T1818" s="45">
        <v>0</v>
      </c>
      <c r="U1818" s="44">
        <v>0</v>
      </c>
      <c r="V1818" s="45">
        <v>0</v>
      </c>
      <c r="W1818" s="44">
        <v>0</v>
      </c>
      <c r="X1818" s="45">
        <v>0</v>
      </c>
      <c r="Y1818" s="44">
        <v>0</v>
      </c>
      <c r="Z1818" s="45">
        <v>0</v>
      </c>
      <c r="AA1818" s="44">
        <v>0</v>
      </c>
      <c r="AB1818" s="45">
        <v>0</v>
      </c>
      <c r="AC1818" s="54"/>
      <c r="AD1818" s="55">
        <f t="shared" si="486"/>
        <v>0</v>
      </c>
      <c r="AE1818" s="54"/>
    </row>
    <row r="1819" spans="2:31" x14ac:dyDescent="0.3">
      <c r="B1819" s="4" t="s">
        <v>73</v>
      </c>
      <c r="C1819" s="4"/>
      <c r="D1819" s="4"/>
      <c r="E1819" s="44">
        <v>0</v>
      </c>
      <c r="F1819" s="45">
        <v>0</v>
      </c>
      <c r="G1819" s="44">
        <v>0</v>
      </c>
      <c r="H1819" s="45">
        <v>0</v>
      </c>
      <c r="I1819" s="44">
        <v>0</v>
      </c>
      <c r="J1819" s="45">
        <v>0</v>
      </c>
      <c r="K1819" s="44">
        <v>0</v>
      </c>
      <c r="L1819" s="45">
        <v>0</v>
      </c>
      <c r="M1819" s="44">
        <v>0</v>
      </c>
      <c r="N1819" s="45">
        <v>1.4324999999999997</v>
      </c>
      <c r="O1819" s="44">
        <v>0</v>
      </c>
      <c r="P1819" s="45">
        <v>28.15883333333333</v>
      </c>
      <c r="Q1819" s="44">
        <v>42.533166666666652</v>
      </c>
      <c r="R1819" s="45">
        <v>52.471500000000006</v>
      </c>
      <c r="S1819" s="44">
        <v>29.61999999999999</v>
      </c>
      <c r="T1819" s="45">
        <v>37.454500000000024</v>
      </c>
      <c r="U1819" s="44">
        <v>40.873666666666672</v>
      </c>
      <c r="V1819" s="45">
        <v>48.064999999999991</v>
      </c>
      <c r="W1819" s="44">
        <v>13.023166666666675</v>
      </c>
      <c r="X1819" s="45">
        <v>0</v>
      </c>
      <c r="Y1819" s="44">
        <v>0</v>
      </c>
      <c r="Z1819" s="45">
        <v>0</v>
      </c>
      <c r="AA1819" s="44">
        <v>0</v>
      </c>
      <c r="AB1819" s="45">
        <v>0</v>
      </c>
      <c r="AC1819" s="54"/>
      <c r="AD1819" s="55">
        <f t="shared" si="486"/>
        <v>293.63233333333335</v>
      </c>
      <c r="AE1819" s="54"/>
    </row>
    <row r="1820" spans="2:31" x14ac:dyDescent="0.3">
      <c r="B1820" s="4" t="s">
        <v>74</v>
      </c>
      <c r="C1820" s="4"/>
      <c r="D1820" s="4"/>
      <c r="E1820" s="44">
        <v>0</v>
      </c>
      <c r="F1820" s="45">
        <v>0</v>
      </c>
      <c r="G1820" s="44">
        <v>0</v>
      </c>
      <c r="H1820" s="45">
        <v>0</v>
      </c>
      <c r="I1820" s="44">
        <v>0</v>
      </c>
      <c r="J1820" s="45">
        <v>0</v>
      </c>
      <c r="K1820" s="44">
        <v>0</v>
      </c>
      <c r="L1820" s="45">
        <v>0</v>
      </c>
      <c r="M1820" s="44">
        <v>1.4033333333333331</v>
      </c>
      <c r="N1820" s="45">
        <v>0.5156666666666665</v>
      </c>
      <c r="O1820" s="44">
        <v>0</v>
      </c>
      <c r="P1820" s="45">
        <v>1.2108333333333332</v>
      </c>
      <c r="Q1820" s="44">
        <v>3.8476666666666683</v>
      </c>
      <c r="R1820" s="45">
        <v>4.753666666666664</v>
      </c>
      <c r="S1820" s="44">
        <v>0.17099999999999996</v>
      </c>
      <c r="T1820" s="45">
        <v>0</v>
      </c>
      <c r="U1820" s="44">
        <v>0.5063333333333333</v>
      </c>
      <c r="V1820" s="45">
        <v>6.6333333333333286E-2</v>
      </c>
      <c r="W1820" s="44">
        <v>0.40133333333333349</v>
      </c>
      <c r="X1820" s="45">
        <v>0</v>
      </c>
      <c r="Y1820" s="44">
        <v>0</v>
      </c>
      <c r="Z1820" s="45">
        <v>0</v>
      </c>
      <c r="AA1820" s="44">
        <v>0</v>
      </c>
      <c r="AB1820" s="45">
        <v>0</v>
      </c>
      <c r="AC1820" s="54"/>
      <c r="AD1820" s="55">
        <f t="shared" si="486"/>
        <v>12.876166666666665</v>
      </c>
      <c r="AE1820" s="54"/>
    </row>
    <row r="1821" spans="2:31" x14ac:dyDescent="0.3">
      <c r="B1821" s="4" t="s">
        <v>75</v>
      </c>
      <c r="C1821" s="4"/>
      <c r="D1821" s="4"/>
      <c r="E1821" s="44">
        <v>0</v>
      </c>
      <c r="F1821" s="45">
        <v>0</v>
      </c>
      <c r="G1821" s="44">
        <v>0</v>
      </c>
      <c r="H1821" s="45">
        <v>0</v>
      </c>
      <c r="I1821" s="44">
        <v>0</v>
      </c>
      <c r="J1821" s="45">
        <v>0</v>
      </c>
      <c r="K1821" s="44">
        <v>0</v>
      </c>
      <c r="L1821" s="45">
        <v>0</v>
      </c>
      <c r="M1821" s="44">
        <v>8.3538333333333323</v>
      </c>
      <c r="N1821" s="45">
        <v>6.5299999999999994</v>
      </c>
      <c r="O1821" s="44">
        <v>0</v>
      </c>
      <c r="P1821" s="45">
        <v>66.512999999999991</v>
      </c>
      <c r="Q1821" s="44">
        <v>114.523</v>
      </c>
      <c r="R1821" s="45">
        <v>94.67583333333333</v>
      </c>
      <c r="S1821" s="44">
        <v>109.07749999999997</v>
      </c>
      <c r="T1821" s="45">
        <v>51.86466666666665</v>
      </c>
      <c r="U1821" s="44">
        <v>58.81016666666666</v>
      </c>
      <c r="V1821" s="45">
        <v>9.6533333333333307</v>
      </c>
      <c r="W1821" s="44">
        <v>3.9774999999999987</v>
      </c>
      <c r="X1821" s="45">
        <v>0</v>
      </c>
      <c r="Y1821" s="44">
        <v>0</v>
      </c>
      <c r="Z1821" s="45">
        <v>0</v>
      </c>
      <c r="AA1821" s="44">
        <v>0</v>
      </c>
      <c r="AB1821" s="45">
        <v>0</v>
      </c>
      <c r="AC1821" s="54"/>
      <c r="AD1821" s="55">
        <f t="shared" si="486"/>
        <v>523.97883333333323</v>
      </c>
      <c r="AE1821" s="54"/>
    </row>
    <row r="1822" spans="2:31" x14ac:dyDescent="0.3">
      <c r="B1822" s="4" t="s">
        <v>76</v>
      </c>
      <c r="C1822" s="4"/>
      <c r="D1822" s="4"/>
      <c r="E1822" s="44">
        <v>0</v>
      </c>
      <c r="F1822" s="45">
        <v>0</v>
      </c>
      <c r="G1822" s="44">
        <v>0</v>
      </c>
      <c r="H1822" s="45">
        <v>0</v>
      </c>
      <c r="I1822" s="44">
        <v>0</v>
      </c>
      <c r="J1822" s="45">
        <v>0</v>
      </c>
      <c r="K1822" s="44">
        <v>0</v>
      </c>
      <c r="L1822" s="45">
        <v>0</v>
      </c>
      <c r="M1822" s="44">
        <v>0.20699999999999991</v>
      </c>
      <c r="N1822" s="45">
        <v>0</v>
      </c>
      <c r="O1822" s="44">
        <v>0</v>
      </c>
      <c r="P1822" s="45">
        <v>10.058</v>
      </c>
      <c r="Q1822" s="44">
        <v>24.260166666666656</v>
      </c>
      <c r="R1822" s="45">
        <v>28.472500000000004</v>
      </c>
      <c r="S1822" s="44">
        <v>31.198499999999981</v>
      </c>
      <c r="T1822" s="45">
        <v>35.01016666666667</v>
      </c>
      <c r="U1822" s="44">
        <v>50.097499999999989</v>
      </c>
      <c r="V1822" s="45">
        <v>45.508333333333333</v>
      </c>
      <c r="W1822" s="44">
        <v>19.71466666666667</v>
      </c>
      <c r="X1822" s="45">
        <v>0</v>
      </c>
      <c r="Y1822" s="44">
        <v>0</v>
      </c>
      <c r="Z1822" s="45">
        <v>0</v>
      </c>
      <c r="AA1822" s="44">
        <v>0</v>
      </c>
      <c r="AB1822" s="45">
        <v>0</v>
      </c>
      <c r="AC1822" s="54"/>
      <c r="AD1822" s="55">
        <f t="shared" si="486"/>
        <v>244.52683333333329</v>
      </c>
      <c r="AE1822" s="54"/>
    </row>
    <row r="1823" spans="2:31" x14ac:dyDescent="0.3">
      <c r="B1823" s="4" t="s">
        <v>77</v>
      </c>
      <c r="C1823" s="4"/>
      <c r="D1823" s="4"/>
      <c r="E1823" s="44">
        <v>0</v>
      </c>
      <c r="F1823" s="45">
        <v>0</v>
      </c>
      <c r="G1823" s="44">
        <v>0</v>
      </c>
      <c r="H1823" s="45">
        <v>0</v>
      </c>
      <c r="I1823" s="44">
        <v>0</v>
      </c>
      <c r="J1823" s="45">
        <v>0</v>
      </c>
      <c r="K1823" s="44">
        <v>0</v>
      </c>
      <c r="L1823" s="45">
        <v>0</v>
      </c>
      <c r="M1823" s="44">
        <v>1.9175000000000006</v>
      </c>
      <c r="N1823" s="45">
        <v>0</v>
      </c>
      <c r="O1823" s="44">
        <v>0</v>
      </c>
      <c r="P1823" s="45">
        <v>18.095166666666671</v>
      </c>
      <c r="Q1823" s="44">
        <v>35.996166666666667</v>
      </c>
      <c r="R1823" s="45">
        <v>28.709500000000016</v>
      </c>
      <c r="S1823" s="44">
        <v>34.605666666666671</v>
      </c>
      <c r="T1823" s="45">
        <v>6.8775000000000013</v>
      </c>
      <c r="U1823" s="44">
        <v>35.694166666666689</v>
      </c>
      <c r="V1823" s="45">
        <v>1.7641666666666675</v>
      </c>
      <c r="W1823" s="44">
        <v>0</v>
      </c>
      <c r="X1823" s="45">
        <v>0</v>
      </c>
      <c r="Y1823" s="44">
        <v>0</v>
      </c>
      <c r="Z1823" s="45">
        <v>0</v>
      </c>
      <c r="AA1823" s="44">
        <v>0</v>
      </c>
      <c r="AB1823" s="45">
        <v>0</v>
      </c>
      <c r="AC1823" s="54"/>
      <c r="AD1823" s="55">
        <f t="shared" si="486"/>
        <v>163.65983333333338</v>
      </c>
      <c r="AE1823" s="54"/>
    </row>
    <row r="1824" spans="2:31" x14ac:dyDescent="0.3">
      <c r="B1824" s="4" t="s">
        <v>78</v>
      </c>
      <c r="C1824" s="4"/>
      <c r="D1824" s="4"/>
      <c r="E1824" s="44">
        <v>0</v>
      </c>
      <c r="F1824" s="45">
        <v>0</v>
      </c>
      <c r="G1824" s="44">
        <v>0</v>
      </c>
      <c r="H1824" s="45">
        <v>0</v>
      </c>
      <c r="I1824" s="44">
        <v>0</v>
      </c>
      <c r="J1824" s="45">
        <v>0</v>
      </c>
      <c r="K1824" s="44">
        <v>0</v>
      </c>
      <c r="L1824" s="45">
        <v>0</v>
      </c>
      <c r="M1824" s="44">
        <v>0</v>
      </c>
      <c r="N1824" s="45">
        <v>0</v>
      </c>
      <c r="O1824" s="44">
        <v>0</v>
      </c>
      <c r="P1824" s="45">
        <v>0</v>
      </c>
      <c r="Q1824" s="44">
        <v>0</v>
      </c>
      <c r="R1824" s="45">
        <v>0</v>
      </c>
      <c r="S1824" s="44">
        <v>0</v>
      </c>
      <c r="T1824" s="45">
        <v>0</v>
      </c>
      <c r="U1824" s="44">
        <v>0</v>
      </c>
      <c r="V1824" s="45">
        <v>0</v>
      </c>
      <c r="W1824" s="44">
        <v>0</v>
      </c>
      <c r="X1824" s="45">
        <v>0</v>
      </c>
      <c r="Y1824" s="44">
        <v>0</v>
      </c>
      <c r="Z1824" s="45">
        <v>0</v>
      </c>
      <c r="AA1824" s="44">
        <v>0</v>
      </c>
      <c r="AB1824" s="45">
        <v>0</v>
      </c>
      <c r="AC1824" s="54"/>
      <c r="AD1824" s="55">
        <f t="shared" si="486"/>
        <v>0</v>
      </c>
      <c r="AE1824" s="54"/>
    </row>
    <row r="1825" spans="2:31" x14ac:dyDescent="0.3">
      <c r="B1825" s="4" t="s">
        <v>79</v>
      </c>
      <c r="C1825" s="4"/>
      <c r="D1825" s="4"/>
      <c r="E1825" s="44">
        <v>0</v>
      </c>
      <c r="F1825" s="45">
        <v>0</v>
      </c>
      <c r="G1825" s="44">
        <v>0</v>
      </c>
      <c r="H1825" s="45">
        <v>0</v>
      </c>
      <c r="I1825" s="44">
        <v>0</v>
      </c>
      <c r="J1825" s="45">
        <v>0</v>
      </c>
      <c r="K1825" s="44">
        <v>0</v>
      </c>
      <c r="L1825" s="45">
        <v>0</v>
      </c>
      <c r="M1825" s="44">
        <v>1.7760000000000005</v>
      </c>
      <c r="N1825" s="45">
        <v>3.8128333333333333</v>
      </c>
      <c r="O1825" s="44">
        <v>0</v>
      </c>
      <c r="P1825" s="45">
        <v>9.1141666666666676</v>
      </c>
      <c r="Q1825" s="44">
        <v>0</v>
      </c>
      <c r="R1825" s="45">
        <v>33.516500000000008</v>
      </c>
      <c r="S1825" s="44">
        <v>24.460500000000003</v>
      </c>
      <c r="T1825" s="45">
        <v>37.020833333333343</v>
      </c>
      <c r="U1825" s="44">
        <v>41.819666666666649</v>
      </c>
      <c r="V1825" s="45">
        <v>27.148666666666664</v>
      </c>
      <c r="W1825" s="44">
        <v>8.3474999999999984</v>
      </c>
      <c r="X1825" s="45">
        <v>0</v>
      </c>
      <c r="Y1825" s="44">
        <v>0</v>
      </c>
      <c r="Z1825" s="45">
        <v>0</v>
      </c>
      <c r="AA1825" s="44">
        <v>0</v>
      </c>
      <c r="AB1825" s="45">
        <v>0</v>
      </c>
      <c r="AC1825" s="54"/>
      <c r="AD1825" s="55">
        <f t="shared" si="486"/>
        <v>187.01666666666665</v>
      </c>
      <c r="AE1825" s="54"/>
    </row>
    <row r="1826" spans="2:31" x14ac:dyDescent="0.3">
      <c r="B1826" s="4" t="s">
        <v>80</v>
      </c>
      <c r="C1826" s="4"/>
      <c r="D1826" s="4"/>
      <c r="E1826" s="44">
        <v>0</v>
      </c>
      <c r="F1826" s="45">
        <v>0</v>
      </c>
      <c r="G1826" s="44">
        <v>0</v>
      </c>
      <c r="H1826" s="45">
        <v>0</v>
      </c>
      <c r="I1826" s="44">
        <v>0</v>
      </c>
      <c r="J1826" s="45">
        <v>0</v>
      </c>
      <c r="K1826" s="44">
        <v>0</v>
      </c>
      <c r="L1826" s="45">
        <v>0</v>
      </c>
      <c r="M1826" s="44">
        <v>0.39150000000000007</v>
      </c>
      <c r="N1826" s="45">
        <v>1.0681666666666667</v>
      </c>
      <c r="O1826" s="44">
        <v>0</v>
      </c>
      <c r="P1826" s="45">
        <v>2.9700000000000006</v>
      </c>
      <c r="Q1826" s="44">
        <v>0</v>
      </c>
      <c r="R1826" s="45">
        <v>24.122500000000002</v>
      </c>
      <c r="S1826" s="44">
        <v>26.369833333333329</v>
      </c>
      <c r="T1826" s="45">
        <v>22.813999999999989</v>
      </c>
      <c r="U1826" s="44">
        <v>8.988999999999999</v>
      </c>
      <c r="V1826" s="45">
        <v>1.366666666666679E-2</v>
      </c>
      <c r="W1826" s="44">
        <v>3.408666666666667</v>
      </c>
      <c r="X1826" s="45">
        <v>0</v>
      </c>
      <c r="Y1826" s="44">
        <v>0</v>
      </c>
      <c r="Z1826" s="45">
        <v>0</v>
      </c>
      <c r="AA1826" s="44">
        <v>0</v>
      </c>
      <c r="AB1826" s="45">
        <v>0</v>
      </c>
      <c r="AC1826" s="54"/>
      <c r="AD1826" s="55">
        <f t="shared" si="486"/>
        <v>90.147333333333322</v>
      </c>
      <c r="AE1826" s="54"/>
    </row>
    <row r="1827" spans="2:31" x14ac:dyDescent="0.3">
      <c r="B1827" s="4" t="s">
        <v>88</v>
      </c>
      <c r="C1827" s="4"/>
      <c r="D1827" s="4"/>
      <c r="E1827" s="44">
        <v>0</v>
      </c>
      <c r="F1827" s="45">
        <v>0</v>
      </c>
      <c r="G1827" s="44">
        <v>0</v>
      </c>
      <c r="H1827" s="45">
        <v>0</v>
      </c>
      <c r="I1827" s="44">
        <v>0</v>
      </c>
      <c r="J1827" s="45">
        <v>0</v>
      </c>
      <c r="K1827" s="44">
        <v>0</v>
      </c>
      <c r="L1827" s="45">
        <v>0</v>
      </c>
      <c r="M1827" s="44">
        <v>0</v>
      </c>
      <c r="N1827" s="45">
        <v>0</v>
      </c>
      <c r="O1827" s="44">
        <v>0</v>
      </c>
      <c r="P1827" s="45">
        <v>0</v>
      </c>
      <c r="Q1827" s="44">
        <v>0</v>
      </c>
      <c r="R1827" s="45">
        <v>0</v>
      </c>
      <c r="S1827" s="44">
        <v>0</v>
      </c>
      <c r="T1827" s="45">
        <v>0</v>
      </c>
      <c r="U1827" s="44">
        <v>0</v>
      </c>
      <c r="V1827" s="45">
        <v>0</v>
      </c>
      <c r="W1827" s="44">
        <v>0</v>
      </c>
      <c r="X1827" s="45">
        <v>0</v>
      </c>
      <c r="Y1827" s="44">
        <v>0</v>
      </c>
      <c r="Z1827" s="45">
        <v>0</v>
      </c>
      <c r="AA1827" s="44">
        <v>0</v>
      </c>
      <c r="AB1827" s="45">
        <v>0</v>
      </c>
      <c r="AC1827" s="54"/>
      <c r="AD1827" s="55">
        <f t="shared" si="486"/>
        <v>0</v>
      </c>
      <c r="AE1827" s="54"/>
    </row>
    <row r="1828" spans="2:31" x14ac:dyDescent="0.3">
      <c r="B1828" s="4" t="s">
        <v>97</v>
      </c>
      <c r="C1828" s="4"/>
      <c r="D1828" s="4"/>
      <c r="E1828" s="44">
        <v>0</v>
      </c>
      <c r="F1828" s="45">
        <v>0</v>
      </c>
      <c r="G1828" s="44">
        <v>0</v>
      </c>
      <c r="H1828" s="45">
        <v>0</v>
      </c>
      <c r="I1828" s="44">
        <v>0</v>
      </c>
      <c r="J1828" s="45">
        <v>0</v>
      </c>
      <c r="K1828" s="44">
        <v>0</v>
      </c>
      <c r="L1828" s="45">
        <v>5.5006666666666666</v>
      </c>
      <c r="M1828" s="44">
        <v>61.714999999999989</v>
      </c>
      <c r="N1828" s="45">
        <v>5.9476666666666667</v>
      </c>
      <c r="O1828" s="44">
        <v>0</v>
      </c>
      <c r="P1828" s="45">
        <v>30.000000000000007</v>
      </c>
      <c r="Q1828" s="44">
        <v>29.040000000000006</v>
      </c>
      <c r="R1828" s="45">
        <v>25.310000000000002</v>
      </c>
      <c r="S1828" s="44">
        <v>28.950000000000003</v>
      </c>
      <c r="T1828" s="45">
        <v>41.300000000000004</v>
      </c>
      <c r="U1828" s="44">
        <v>43.180000000000007</v>
      </c>
      <c r="V1828" s="45">
        <v>33.290000000000006</v>
      </c>
      <c r="W1828" s="44">
        <v>51.970000000000006</v>
      </c>
      <c r="X1828" s="45">
        <v>0</v>
      </c>
      <c r="Y1828" s="44">
        <v>0</v>
      </c>
      <c r="Z1828" s="45">
        <v>0</v>
      </c>
      <c r="AA1828" s="44">
        <v>0</v>
      </c>
      <c r="AB1828" s="45">
        <v>0</v>
      </c>
      <c r="AC1828" s="54"/>
      <c r="AD1828" s="55">
        <f t="shared" si="486"/>
        <v>356.20333333333338</v>
      </c>
      <c r="AE1828" s="54"/>
    </row>
    <row r="1829" spans="2:31" x14ac:dyDescent="0.3">
      <c r="B1829" s="4" t="s">
        <v>94</v>
      </c>
      <c r="C1829" s="4"/>
      <c r="D1829" s="4"/>
      <c r="E1829" s="44">
        <v>0</v>
      </c>
      <c r="F1829" s="45">
        <v>0</v>
      </c>
      <c r="G1829" s="44">
        <v>0</v>
      </c>
      <c r="H1829" s="45">
        <v>0</v>
      </c>
      <c r="I1829" s="44">
        <v>0</v>
      </c>
      <c r="J1829" s="45">
        <v>0</v>
      </c>
      <c r="K1829" s="44">
        <v>0</v>
      </c>
      <c r="L1829" s="45">
        <v>0.18366666666666676</v>
      </c>
      <c r="M1829" s="44">
        <v>51.447500000000005</v>
      </c>
      <c r="N1829" s="45">
        <v>12.169833333333335</v>
      </c>
      <c r="O1829" s="44">
        <v>0</v>
      </c>
      <c r="P1829" s="45">
        <v>61.051499999999962</v>
      </c>
      <c r="Q1829" s="44">
        <v>24.89233333333334</v>
      </c>
      <c r="R1829" s="45">
        <v>33.595666666666666</v>
      </c>
      <c r="S1829" s="44">
        <v>67.882000000000005</v>
      </c>
      <c r="T1829" s="45">
        <v>101.15233333333332</v>
      </c>
      <c r="U1829" s="44">
        <v>105.24816666666665</v>
      </c>
      <c r="V1829" s="45">
        <v>111.46666666666668</v>
      </c>
      <c r="W1829" s="44">
        <v>49.733999999999995</v>
      </c>
      <c r="X1829" s="45">
        <v>0</v>
      </c>
      <c r="Y1829" s="44">
        <v>0</v>
      </c>
      <c r="Z1829" s="45">
        <v>0</v>
      </c>
      <c r="AA1829" s="44">
        <v>0</v>
      </c>
      <c r="AB1829" s="45">
        <v>0</v>
      </c>
      <c r="AC1829" s="54"/>
      <c r="AD1829" s="55">
        <f t="shared" si="486"/>
        <v>618.82366666666667</v>
      </c>
      <c r="AE1829" s="54"/>
    </row>
    <row r="1830" spans="2:31" x14ac:dyDescent="0.3">
      <c r="B1830" s="4" t="s">
        <v>95</v>
      </c>
      <c r="C1830" s="4"/>
      <c r="D1830" s="4"/>
      <c r="E1830" s="44">
        <v>0</v>
      </c>
      <c r="F1830" s="45">
        <v>0</v>
      </c>
      <c r="G1830" s="44">
        <v>0</v>
      </c>
      <c r="H1830" s="45">
        <v>0</v>
      </c>
      <c r="I1830" s="44">
        <v>0</v>
      </c>
      <c r="J1830" s="45">
        <v>0</v>
      </c>
      <c r="K1830" s="44">
        <v>0</v>
      </c>
      <c r="L1830" s="45">
        <v>0</v>
      </c>
      <c r="M1830" s="44">
        <v>47.917500000000004</v>
      </c>
      <c r="N1830" s="45">
        <v>0.55683333333333374</v>
      </c>
      <c r="O1830" s="44">
        <v>0</v>
      </c>
      <c r="P1830" s="45">
        <v>16.279166666666661</v>
      </c>
      <c r="Q1830" s="44">
        <v>33.727333333333334</v>
      </c>
      <c r="R1830" s="45">
        <v>39.883166666666654</v>
      </c>
      <c r="S1830" s="44">
        <v>43.22549999999999</v>
      </c>
      <c r="T1830" s="45">
        <v>33.346666666666671</v>
      </c>
      <c r="U1830" s="44">
        <v>17.489833333333323</v>
      </c>
      <c r="V1830" s="45">
        <v>16.363000000000003</v>
      </c>
      <c r="W1830" s="44">
        <v>4.2446666666666664</v>
      </c>
      <c r="X1830" s="45">
        <v>0</v>
      </c>
      <c r="Y1830" s="44">
        <v>0</v>
      </c>
      <c r="Z1830" s="45">
        <v>0</v>
      </c>
      <c r="AA1830" s="44">
        <v>0</v>
      </c>
      <c r="AB1830" s="45">
        <v>0</v>
      </c>
      <c r="AC1830" s="54"/>
      <c r="AD1830" s="55">
        <f t="shared" si="486"/>
        <v>253.03366666666659</v>
      </c>
      <c r="AE1830" s="54"/>
    </row>
    <row r="1831" spans="2:31" x14ac:dyDescent="0.3">
      <c r="B1831" s="4" t="s">
        <v>96</v>
      </c>
      <c r="C1831" s="4"/>
      <c r="D1831" s="4"/>
      <c r="E1831" s="44">
        <v>0</v>
      </c>
      <c r="F1831" s="45">
        <v>0</v>
      </c>
      <c r="G1831" s="44">
        <v>0</v>
      </c>
      <c r="H1831" s="45">
        <v>0</v>
      </c>
      <c r="I1831" s="44">
        <v>0</v>
      </c>
      <c r="J1831" s="45">
        <v>0</v>
      </c>
      <c r="K1831" s="44">
        <v>0</v>
      </c>
      <c r="L1831" s="45">
        <v>0</v>
      </c>
      <c r="M1831" s="44">
        <v>37.254500000000007</v>
      </c>
      <c r="N1831" s="45">
        <v>0</v>
      </c>
      <c r="O1831" s="44">
        <v>0</v>
      </c>
      <c r="P1831" s="45">
        <v>0</v>
      </c>
      <c r="Q1831" s="44">
        <v>0</v>
      </c>
      <c r="R1831" s="45">
        <v>0</v>
      </c>
      <c r="S1831" s="44">
        <v>0</v>
      </c>
      <c r="T1831" s="45">
        <v>0</v>
      </c>
      <c r="U1831" s="44">
        <v>0</v>
      </c>
      <c r="V1831" s="45">
        <v>0</v>
      </c>
      <c r="W1831" s="44">
        <v>0</v>
      </c>
      <c r="X1831" s="45">
        <v>0</v>
      </c>
      <c r="Y1831" s="44">
        <v>0</v>
      </c>
      <c r="Z1831" s="45">
        <v>0</v>
      </c>
      <c r="AA1831" s="44">
        <v>0</v>
      </c>
      <c r="AB1831" s="45">
        <v>0</v>
      </c>
      <c r="AC1831" s="54"/>
      <c r="AD1831" s="55">
        <f t="shared" si="486"/>
        <v>37.254500000000007</v>
      </c>
      <c r="AE1831" s="54"/>
    </row>
    <row r="1832" spans="2:31" x14ac:dyDescent="0.3">
      <c r="B1832" s="4" t="s">
        <v>102</v>
      </c>
      <c r="C1832" s="4"/>
      <c r="D1832" s="4"/>
      <c r="E1832" s="44">
        <v>0</v>
      </c>
      <c r="F1832" s="45">
        <v>0</v>
      </c>
      <c r="G1832" s="44">
        <v>0</v>
      </c>
      <c r="H1832" s="45">
        <v>0</v>
      </c>
      <c r="I1832" s="44">
        <v>0</v>
      </c>
      <c r="J1832" s="45">
        <v>0</v>
      </c>
      <c r="K1832" s="44">
        <v>0</v>
      </c>
      <c r="L1832" s="45">
        <v>0</v>
      </c>
      <c r="M1832" s="44">
        <v>0</v>
      </c>
      <c r="N1832" s="45">
        <v>0</v>
      </c>
      <c r="O1832" s="44">
        <v>0</v>
      </c>
      <c r="P1832" s="45">
        <v>0</v>
      </c>
      <c r="Q1832" s="44">
        <v>0</v>
      </c>
      <c r="R1832" s="45">
        <v>0</v>
      </c>
      <c r="S1832" s="44">
        <v>0</v>
      </c>
      <c r="T1832" s="45">
        <v>0</v>
      </c>
      <c r="U1832" s="44">
        <v>0</v>
      </c>
      <c r="V1832" s="45">
        <v>0</v>
      </c>
      <c r="W1832" s="44">
        <v>0</v>
      </c>
      <c r="X1832" s="45">
        <v>0</v>
      </c>
      <c r="Y1832" s="44">
        <v>0</v>
      </c>
      <c r="Z1832" s="45">
        <v>0</v>
      </c>
      <c r="AA1832" s="44">
        <v>0</v>
      </c>
      <c r="AB1832" s="45">
        <v>0</v>
      </c>
      <c r="AC1832" s="54"/>
      <c r="AD1832" s="55">
        <f t="shared" si="486"/>
        <v>0</v>
      </c>
      <c r="AE1832" s="54"/>
    </row>
    <row r="1833" spans="2:31" x14ac:dyDescent="0.3">
      <c r="B1833" s="4" t="s">
        <v>103</v>
      </c>
      <c r="C1833" s="4"/>
      <c r="D1833" s="4"/>
      <c r="E1833" s="44">
        <v>0</v>
      </c>
      <c r="F1833" s="45">
        <v>0</v>
      </c>
      <c r="G1833" s="44">
        <v>0</v>
      </c>
      <c r="H1833" s="45">
        <v>0</v>
      </c>
      <c r="I1833" s="44">
        <v>0</v>
      </c>
      <c r="J1833" s="45">
        <v>0</v>
      </c>
      <c r="K1833" s="44">
        <v>0</v>
      </c>
      <c r="L1833" s="45">
        <v>0</v>
      </c>
      <c r="M1833" s="44">
        <v>0</v>
      </c>
      <c r="N1833" s="45">
        <v>0</v>
      </c>
      <c r="O1833" s="44">
        <v>0</v>
      </c>
      <c r="P1833" s="45">
        <v>0</v>
      </c>
      <c r="Q1833" s="44">
        <v>0</v>
      </c>
      <c r="R1833" s="45">
        <v>0</v>
      </c>
      <c r="S1833" s="44">
        <v>0</v>
      </c>
      <c r="T1833" s="45">
        <v>0</v>
      </c>
      <c r="U1833" s="44">
        <v>0</v>
      </c>
      <c r="V1833" s="45">
        <v>0</v>
      </c>
      <c r="W1833" s="44">
        <v>0</v>
      </c>
      <c r="X1833" s="45">
        <v>0</v>
      </c>
      <c r="Y1833" s="44">
        <v>0</v>
      </c>
      <c r="Z1833" s="45">
        <v>0</v>
      </c>
      <c r="AA1833" s="44">
        <v>0</v>
      </c>
      <c r="AB1833" s="45">
        <v>0</v>
      </c>
      <c r="AC1833" s="54"/>
      <c r="AD1833" s="55">
        <f t="shared" si="486"/>
        <v>0</v>
      </c>
      <c r="AE1833" s="54"/>
    </row>
    <row r="1834" spans="2:31" x14ac:dyDescent="0.3">
      <c r="B1834" s="4" t="s">
        <v>104</v>
      </c>
      <c r="C1834" s="4"/>
      <c r="D1834" s="4"/>
      <c r="E1834" s="44">
        <v>0</v>
      </c>
      <c r="F1834" s="45">
        <v>0</v>
      </c>
      <c r="G1834" s="44">
        <v>0</v>
      </c>
      <c r="H1834" s="45">
        <v>0</v>
      </c>
      <c r="I1834" s="44">
        <v>0</v>
      </c>
      <c r="J1834" s="45">
        <v>0</v>
      </c>
      <c r="K1834" s="44">
        <v>0</v>
      </c>
      <c r="L1834" s="45">
        <v>2.0283333333333333</v>
      </c>
      <c r="M1834" s="44">
        <v>91.289833333333291</v>
      </c>
      <c r="N1834" s="45">
        <v>17.779499999999999</v>
      </c>
      <c r="O1834" s="44">
        <v>0</v>
      </c>
      <c r="P1834" s="45">
        <v>28.779333333333327</v>
      </c>
      <c r="Q1834" s="44">
        <v>27.613666666666671</v>
      </c>
      <c r="R1834" s="45">
        <v>24.399000000000015</v>
      </c>
      <c r="S1834" s="44">
        <v>66.382833333333352</v>
      </c>
      <c r="T1834" s="45">
        <v>87.121833333333342</v>
      </c>
      <c r="U1834" s="44">
        <v>30.792666666666669</v>
      </c>
      <c r="V1834" s="45">
        <v>19.355833333333329</v>
      </c>
      <c r="W1834" s="44">
        <v>0.16250000000000023</v>
      </c>
      <c r="X1834" s="45">
        <v>0</v>
      </c>
      <c r="Y1834" s="44">
        <v>0</v>
      </c>
      <c r="Z1834" s="45">
        <v>0</v>
      </c>
      <c r="AA1834" s="44">
        <v>0</v>
      </c>
      <c r="AB1834" s="45">
        <v>0</v>
      </c>
      <c r="AC1834" s="54"/>
      <c r="AD1834" s="55">
        <f t="shared" si="486"/>
        <v>395.70533333333333</v>
      </c>
      <c r="AE1834" s="54"/>
    </row>
    <row r="1835" spans="2:31" x14ac:dyDescent="0.3">
      <c r="B1835" s="4" t="s">
        <v>113</v>
      </c>
      <c r="C1835" s="4"/>
      <c r="D1835" s="4"/>
      <c r="E1835" s="44">
        <v>0</v>
      </c>
      <c r="F1835" s="45">
        <v>0</v>
      </c>
      <c r="G1835" s="44">
        <v>0</v>
      </c>
      <c r="H1835" s="45">
        <v>0</v>
      </c>
      <c r="I1835" s="44">
        <v>0</v>
      </c>
      <c r="J1835" s="45">
        <v>0</v>
      </c>
      <c r="K1835" s="44">
        <v>0</v>
      </c>
      <c r="L1835" s="45">
        <v>0</v>
      </c>
      <c r="M1835" s="44">
        <v>0</v>
      </c>
      <c r="N1835" s="45">
        <v>0</v>
      </c>
      <c r="O1835" s="44">
        <v>0</v>
      </c>
      <c r="P1835" s="45">
        <v>0</v>
      </c>
      <c r="Q1835" s="44">
        <v>0</v>
      </c>
      <c r="R1835" s="45">
        <v>0</v>
      </c>
      <c r="S1835" s="44">
        <v>0</v>
      </c>
      <c r="T1835" s="45">
        <v>0</v>
      </c>
      <c r="U1835" s="44">
        <v>0</v>
      </c>
      <c r="V1835" s="45">
        <v>0</v>
      </c>
      <c r="W1835" s="44">
        <v>0</v>
      </c>
      <c r="X1835" s="45">
        <v>0</v>
      </c>
      <c r="Y1835" s="44">
        <v>0</v>
      </c>
      <c r="Z1835" s="45">
        <v>0</v>
      </c>
      <c r="AA1835" s="44">
        <v>0</v>
      </c>
      <c r="AB1835" s="45">
        <v>0</v>
      </c>
      <c r="AC1835" s="54"/>
      <c r="AD1835" s="55">
        <f t="shared" si="486"/>
        <v>0</v>
      </c>
      <c r="AE1835" s="54"/>
    </row>
    <row r="1836" spans="2:31" x14ac:dyDescent="0.3">
      <c r="B1836" s="4" t="s">
        <v>115</v>
      </c>
      <c r="C1836" s="4"/>
      <c r="D1836" s="4"/>
      <c r="E1836" s="44">
        <v>0</v>
      </c>
      <c r="F1836" s="45">
        <v>0</v>
      </c>
      <c r="G1836" s="44">
        <v>0</v>
      </c>
      <c r="H1836" s="45">
        <v>0</v>
      </c>
      <c r="I1836" s="44">
        <v>0</v>
      </c>
      <c r="J1836" s="45">
        <v>0</v>
      </c>
      <c r="K1836" s="44">
        <v>0</v>
      </c>
      <c r="L1836" s="45">
        <v>0</v>
      </c>
      <c r="M1836" s="44">
        <v>3.649833333333333</v>
      </c>
      <c r="N1836" s="45">
        <v>2.1251666666666669</v>
      </c>
      <c r="O1836" s="44">
        <v>0</v>
      </c>
      <c r="P1836" s="45">
        <v>3.5518333333333336</v>
      </c>
      <c r="Q1836" s="44">
        <v>0</v>
      </c>
      <c r="R1836" s="45">
        <v>9.2741666666666678</v>
      </c>
      <c r="S1836" s="44">
        <v>2.218833333333333</v>
      </c>
      <c r="T1836" s="45">
        <v>0.16283333333333444</v>
      </c>
      <c r="U1836" s="44">
        <v>0</v>
      </c>
      <c r="V1836" s="45">
        <v>0</v>
      </c>
      <c r="W1836" s="44">
        <v>0</v>
      </c>
      <c r="X1836" s="45">
        <v>0</v>
      </c>
      <c r="Y1836" s="44">
        <v>0</v>
      </c>
      <c r="Z1836" s="45">
        <v>0</v>
      </c>
      <c r="AA1836" s="44">
        <v>0</v>
      </c>
      <c r="AB1836" s="45">
        <v>0</v>
      </c>
      <c r="AC1836" s="54"/>
      <c r="AD1836" s="55">
        <f t="shared" si="486"/>
        <v>20.982666666666667</v>
      </c>
      <c r="AE1836" s="54"/>
    </row>
    <row r="1837" spans="2:31" x14ac:dyDescent="0.3">
      <c r="B1837" s="4" t="s">
        <v>116</v>
      </c>
      <c r="C1837" s="4"/>
      <c r="D1837" s="4"/>
      <c r="E1837" s="44">
        <v>0</v>
      </c>
      <c r="F1837" s="45">
        <v>0</v>
      </c>
      <c r="G1837" s="44">
        <v>0</v>
      </c>
      <c r="H1837" s="45">
        <v>0</v>
      </c>
      <c r="I1837" s="44">
        <v>0</v>
      </c>
      <c r="J1837" s="45">
        <v>0</v>
      </c>
      <c r="K1837" s="44">
        <v>0</v>
      </c>
      <c r="L1837" s="45">
        <v>0</v>
      </c>
      <c r="M1837" s="44">
        <v>0</v>
      </c>
      <c r="N1837" s="45">
        <v>0</v>
      </c>
      <c r="O1837" s="44">
        <v>0</v>
      </c>
      <c r="P1837" s="45">
        <v>0</v>
      </c>
      <c r="Q1837" s="44">
        <v>0</v>
      </c>
      <c r="R1837" s="45">
        <v>0</v>
      </c>
      <c r="S1837" s="44">
        <v>0</v>
      </c>
      <c r="T1837" s="45">
        <v>0</v>
      </c>
      <c r="U1837" s="44">
        <v>0</v>
      </c>
      <c r="V1837" s="45">
        <v>0</v>
      </c>
      <c r="W1837" s="44">
        <v>0</v>
      </c>
      <c r="X1837" s="45">
        <v>0</v>
      </c>
      <c r="Y1837" s="44">
        <v>0</v>
      </c>
      <c r="Z1837" s="45">
        <v>0</v>
      </c>
      <c r="AA1837" s="44">
        <v>0</v>
      </c>
      <c r="AB1837" s="45">
        <v>0</v>
      </c>
      <c r="AC1837" s="54"/>
      <c r="AD1837" s="55">
        <f t="shared" si="486"/>
        <v>0</v>
      </c>
      <c r="AE1837" s="54"/>
    </row>
    <row r="1838" spans="2:31" x14ac:dyDescent="0.3">
      <c r="B1838" s="4" t="s">
        <v>117</v>
      </c>
      <c r="C1838" s="4"/>
      <c r="D1838" s="4"/>
      <c r="E1838" s="44">
        <v>0</v>
      </c>
      <c r="F1838" s="45">
        <v>0</v>
      </c>
      <c r="G1838" s="44">
        <v>0</v>
      </c>
      <c r="H1838" s="45">
        <v>0</v>
      </c>
      <c r="I1838" s="44">
        <v>0</v>
      </c>
      <c r="J1838" s="45">
        <v>0</v>
      </c>
      <c r="K1838" s="44">
        <v>0</v>
      </c>
      <c r="L1838" s="45">
        <v>0</v>
      </c>
      <c r="M1838" s="44">
        <v>0</v>
      </c>
      <c r="N1838" s="45">
        <v>0</v>
      </c>
      <c r="O1838" s="44">
        <v>0</v>
      </c>
      <c r="P1838" s="45">
        <v>0</v>
      </c>
      <c r="Q1838" s="44">
        <v>0</v>
      </c>
      <c r="R1838" s="45">
        <v>0</v>
      </c>
      <c r="S1838" s="44">
        <v>0</v>
      </c>
      <c r="T1838" s="45">
        <v>0</v>
      </c>
      <c r="U1838" s="44">
        <v>0</v>
      </c>
      <c r="V1838" s="45">
        <v>0</v>
      </c>
      <c r="W1838" s="44">
        <v>0</v>
      </c>
      <c r="X1838" s="45">
        <v>0</v>
      </c>
      <c r="Y1838" s="44">
        <v>0</v>
      </c>
      <c r="Z1838" s="45">
        <v>0</v>
      </c>
      <c r="AA1838" s="44">
        <v>0</v>
      </c>
      <c r="AB1838" s="45">
        <v>0</v>
      </c>
      <c r="AC1838" s="54"/>
      <c r="AD1838" s="55">
        <f t="shared" si="486"/>
        <v>0</v>
      </c>
      <c r="AE1838" s="54"/>
    </row>
    <row r="1839" spans="2:31" x14ac:dyDescent="0.3">
      <c r="B1839" s="4" t="s">
        <v>119</v>
      </c>
      <c r="C1839" s="4"/>
      <c r="D1839" s="4"/>
      <c r="E1839" s="44">
        <v>0</v>
      </c>
      <c r="F1839" s="45">
        <v>0</v>
      </c>
      <c r="G1839" s="44">
        <v>0</v>
      </c>
      <c r="H1839" s="45">
        <v>0</v>
      </c>
      <c r="I1839" s="44">
        <v>0</v>
      </c>
      <c r="J1839" s="45">
        <v>0</v>
      </c>
      <c r="K1839" s="44">
        <v>0</v>
      </c>
      <c r="L1839" s="45">
        <v>0</v>
      </c>
      <c r="M1839" s="44">
        <v>41.247666666666667</v>
      </c>
      <c r="N1839" s="45">
        <v>8.7840000000000007</v>
      </c>
      <c r="O1839" s="44">
        <v>0</v>
      </c>
      <c r="P1839" s="45">
        <v>8.5696666666666701</v>
      </c>
      <c r="Q1839" s="44">
        <v>26.821666666666676</v>
      </c>
      <c r="R1839" s="45">
        <v>29.452666666666683</v>
      </c>
      <c r="S1839" s="44">
        <v>7.8863333333333347</v>
      </c>
      <c r="T1839" s="45">
        <v>33.14166666666668</v>
      </c>
      <c r="U1839" s="44">
        <v>33.150666666666687</v>
      </c>
      <c r="V1839" s="45">
        <v>38.304333333333346</v>
      </c>
      <c r="W1839" s="44">
        <v>32.148333333333333</v>
      </c>
      <c r="X1839" s="45">
        <v>0</v>
      </c>
      <c r="Y1839" s="44">
        <v>0</v>
      </c>
      <c r="Z1839" s="45">
        <v>0</v>
      </c>
      <c r="AA1839" s="44">
        <v>0</v>
      </c>
      <c r="AB1839" s="45">
        <v>0</v>
      </c>
      <c r="AC1839" s="54"/>
      <c r="AD1839" s="55">
        <f t="shared" si="486"/>
        <v>259.50700000000006</v>
      </c>
      <c r="AE1839" s="54"/>
    </row>
    <row r="1840" spans="2:31" x14ac:dyDescent="0.3">
      <c r="B1840" s="4" t="s">
        <v>120</v>
      </c>
      <c r="C1840" s="4"/>
      <c r="D1840" s="4"/>
      <c r="E1840" s="44">
        <v>0</v>
      </c>
      <c r="F1840" s="45">
        <v>0</v>
      </c>
      <c r="G1840" s="44">
        <v>0</v>
      </c>
      <c r="H1840" s="45">
        <v>0</v>
      </c>
      <c r="I1840" s="44">
        <v>0</v>
      </c>
      <c r="J1840" s="45">
        <v>0</v>
      </c>
      <c r="K1840" s="44">
        <v>0</v>
      </c>
      <c r="L1840" s="45">
        <v>0</v>
      </c>
      <c r="M1840" s="44">
        <v>54.599999999999994</v>
      </c>
      <c r="N1840" s="45">
        <v>0</v>
      </c>
      <c r="O1840" s="44">
        <v>0</v>
      </c>
      <c r="P1840" s="45">
        <v>26.890000000000015</v>
      </c>
      <c r="Q1840" s="44">
        <v>43.88000000000001</v>
      </c>
      <c r="R1840" s="45">
        <v>57.100000000000009</v>
      </c>
      <c r="S1840" s="44">
        <v>45.36</v>
      </c>
      <c r="T1840" s="45">
        <v>54.13000000000001</v>
      </c>
      <c r="U1840" s="44">
        <v>60.129999999999995</v>
      </c>
      <c r="V1840" s="45">
        <v>56.519999999999996</v>
      </c>
      <c r="W1840" s="44">
        <v>9.1799999999999926</v>
      </c>
      <c r="X1840" s="45">
        <v>0</v>
      </c>
      <c r="Y1840" s="44">
        <v>0</v>
      </c>
      <c r="Z1840" s="45">
        <v>0</v>
      </c>
      <c r="AA1840" s="44">
        <v>0</v>
      </c>
      <c r="AB1840" s="45">
        <v>0</v>
      </c>
      <c r="AC1840" s="54"/>
      <c r="AD1840" s="55">
        <f t="shared" si="486"/>
        <v>407.79</v>
      </c>
      <c r="AE1840" s="54"/>
    </row>
    <row r="1841" spans="2:31" x14ac:dyDescent="0.3">
      <c r="B1841" s="4" t="s">
        <v>122</v>
      </c>
      <c r="C1841" s="4"/>
      <c r="D1841" s="4"/>
      <c r="E1841" s="44">
        <v>0</v>
      </c>
      <c r="F1841" s="45">
        <v>0</v>
      </c>
      <c r="G1841" s="44">
        <v>0</v>
      </c>
      <c r="H1841" s="45">
        <v>0</v>
      </c>
      <c r="I1841" s="44">
        <v>0</v>
      </c>
      <c r="J1841" s="45">
        <v>0</v>
      </c>
      <c r="K1841" s="44">
        <v>0</v>
      </c>
      <c r="L1841" s="45">
        <v>9.3333333333333324E-2</v>
      </c>
      <c r="M1841" s="44">
        <v>3.4231666666666682</v>
      </c>
      <c r="N1841" s="45">
        <v>0.9736666666666669</v>
      </c>
      <c r="O1841" s="44">
        <v>0</v>
      </c>
      <c r="P1841" s="45">
        <v>6.9116666666666662</v>
      </c>
      <c r="Q1841" s="44">
        <v>8.282</v>
      </c>
      <c r="R1841" s="45">
        <v>6.8378333333333341</v>
      </c>
      <c r="S1841" s="44">
        <v>5.5490000000000004</v>
      </c>
      <c r="T1841" s="45">
        <v>5.2545000000000011</v>
      </c>
      <c r="U1841" s="44">
        <v>4.6071666666666671</v>
      </c>
      <c r="V1841" s="45">
        <v>3.7491666666666665</v>
      </c>
      <c r="W1841" s="44">
        <v>1.1934999999999998</v>
      </c>
      <c r="X1841" s="45">
        <v>0</v>
      </c>
      <c r="Y1841" s="44">
        <v>0</v>
      </c>
      <c r="Z1841" s="45">
        <v>0</v>
      </c>
      <c r="AA1841" s="44">
        <v>0</v>
      </c>
      <c r="AB1841" s="45">
        <v>0</v>
      </c>
      <c r="AC1841" s="54"/>
      <c r="AD1841" s="55">
        <f t="shared" si="486"/>
        <v>46.875</v>
      </c>
      <c r="AE1841" s="54"/>
    </row>
    <row r="1842" spans="2:31" x14ac:dyDescent="0.3">
      <c r="B1842" s="4" t="s">
        <v>127</v>
      </c>
      <c r="C1842" s="4"/>
      <c r="D1842" s="4"/>
      <c r="E1842" s="44">
        <v>0</v>
      </c>
      <c r="F1842" s="45">
        <v>0</v>
      </c>
      <c r="G1842" s="44">
        <v>0</v>
      </c>
      <c r="H1842" s="45">
        <v>0</v>
      </c>
      <c r="I1842" s="44">
        <v>0</v>
      </c>
      <c r="J1842" s="45">
        <v>0</v>
      </c>
      <c r="K1842" s="44">
        <v>0</v>
      </c>
      <c r="L1842" s="45">
        <v>0</v>
      </c>
      <c r="M1842" s="44">
        <v>14.539666666666667</v>
      </c>
      <c r="N1842" s="45">
        <v>1.5580000000000003</v>
      </c>
      <c r="O1842" s="44">
        <v>0</v>
      </c>
      <c r="P1842" s="45">
        <v>36.157499999999999</v>
      </c>
      <c r="Q1842" s="44">
        <v>85.405999999999992</v>
      </c>
      <c r="R1842" s="45">
        <v>95.276500000000013</v>
      </c>
      <c r="S1842" s="44">
        <v>41.730499999999992</v>
      </c>
      <c r="T1842" s="45">
        <v>66.907333333333341</v>
      </c>
      <c r="U1842" s="44">
        <v>103.58016666666667</v>
      </c>
      <c r="V1842" s="45">
        <v>60.331166666666668</v>
      </c>
      <c r="W1842" s="44">
        <v>28.85</v>
      </c>
      <c r="X1842" s="45">
        <v>0</v>
      </c>
      <c r="Y1842" s="44">
        <v>0</v>
      </c>
      <c r="Z1842" s="45">
        <v>0</v>
      </c>
      <c r="AA1842" s="44">
        <v>0</v>
      </c>
      <c r="AB1842" s="45">
        <v>0</v>
      </c>
      <c r="AC1842" s="54"/>
      <c r="AD1842" s="55">
        <f t="shared" si="486"/>
        <v>534.33683333333329</v>
      </c>
      <c r="AE1842" s="54"/>
    </row>
    <row r="1843" spans="2:31" x14ac:dyDescent="0.3">
      <c r="B1843" s="4" t="s">
        <v>301</v>
      </c>
      <c r="C1843" s="4"/>
      <c r="D1843" s="4"/>
      <c r="E1843" s="44">
        <v>0</v>
      </c>
      <c r="F1843" s="45">
        <v>0</v>
      </c>
      <c r="G1843" s="44">
        <v>0</v>
      </c>
      <c r="H1843" s="45">
        <v>0</v>
      </c>
      <c r="I1843" s="44">
        <v>0</v>
      </c>
      <c r="J1843" s="45">
        <v>0</v>
      </c>
      <c r="K1843" s="44">
        <v>0</v>
      </c>
      <c r="L1843" s="45">
        <v>0</v>
      </c>
      <c r="M1843" s="44">
        <v>3.6114999999999999</v>
      </c>
      <c r="N1843" s="45">
        <v>2.9809999999999994</v>
      </c>
      <c r="O1843" s="44">
        <v>15.548999999999976</v>
      </c>
      <c r="P1843" s="45">
        <v>15.660499999999997</v>
      </c>
      <c r="Q1843" s="44">
        <v>14.911666666666669</v>
      </c>
      <c r="R1843" s="45">
        <v>13.579666666666657</v>
      </c>
      <c r="S1843" s="44">
        <v>10.367166666666671</v>
      </c>
      <c r="T1843" s="45">
        <v>13.111166666666671</v>
      </c>
      <c r="U1843" s="44">
        <v>17.472500000000004</v>
      </c>
      <c r="V1843" s="45">
        <v>26.980333333333327</v>
      </c>
      <c r="W1843" s="44">
        <v>21.702333333333339</v>
      </c>
      <c r="X1843" s="45">
        <v>0</v>
      </c>
      <c r="Y1843" s="44">
        <v>0</v>
      </c>
      <c r="Z1843" s="45">
        <v>0</v>
      </c>
      <c r="AA1843" s="44">
        <v>0</v>
      </c>
      <c r="AB1843" s="45">
        <v>0</v>
      </c>
      <c r="AC1843" s="54"/>
      <c r="AD1843" s="55">
        <f>SUM(E1843:AB1843)</f>
        <v>155.92683333333332</v>
      </c>
      <c r="AE1843" s="54"/>
    </row>
    <row r="1844" spans="2:31" x14ac:dyDescent="0.3">
      <c r="B1844" s="4" t="s">
        <v>302</v>
      </c>
      <c r="C1844" s="4"/>
      <c r="D1844" s="4"/>
      <c r="E1844" s="44">
        <v>0</v>
      </c>
      <c r="F1844" s="45">
        <v>0</v>
      </c>
      <c r="G1844" s="44">
        <v>0</v>
      </c>
      <c r="H1844" s="45">
        <v>0</v>
      </c>
      <c r="I1844" s="44">
        <v>0</v>
      </c>
      <c r="J1844" s="45">
        <v>0</v>
      </c>
      <c r="K1844" s="44">
        <v>0</v>
      </c>
      <c r="L1844" s="45">
        <v>0</v>
      </c>
      <c r="M1844" s="44">
        <v>0</v>
      </c>
      <c r="N1844" s="45">
        <v>7.0593333333333312</v>
      </c>
      <c r="O1844" s="44">
        <v>9.7183333333333319</v>
      </c>
      <c r="P1844" s="45">
        <v>14.952499999999997</v>
      </c>
      <c r="Q1844" s="44">
        <v>17.532999999999991</v>
      </c>
      <c r="R1844" s="45">
        <v>17.549166666666647</v>
      </c>
      <c r="S1844" s="44">
        <v>20.080666666666652</v>
      </c>
      <c r="T1844" s="45">
        <v>22.515166666666662</v>
      </c>
      <c r="U1844" s="44">
        <v>12.55433333333333</v>
      </c>
      <c r="V1844" s="45">
        <v>20.378166666666665</v>
      </c>
      <c r="W1844" s="44">
        <v>10.114999999999998</v>
      </c>
      <c r="X1844" s="45">
        <v>3.0000000000000027E-3</v>
      </c>
      <c r="Y1844" s="44">
        <v>0</v>
      </c>
      <c r="Z1844" s="45">
        <v>0</v>
      </c>
      <c r="AA1844" s="44">
        <v>0</v>
      </c>
      <c r="AB1844" s="45">
        <v>0</v>
      </c>
      <c r="AC1844" s="54"/>
      <c r="AD1844" s="55">
        <f>SUM(E1844:AB1844)</f>
        <v>152.4586666666666</v>
      </c>
      <c r="AE1844" s="54"/>
    </row>
    <row r="1845" spans="2:31" x14ac:dyDescent="0.3">
      <c r="B1845" s="4" t="s">
        <v>303</v>
      </c>
      <c r="C1845" s="4"/>
      <c r="D1845" s="4"/>
      <c r="E1845" s="44">
        <v>0</v>
      </c>
      <c r="F1845" s="45">
        <v>0</v>
      </c>
      <c r="G1845" s="44">
        <v>0</v>
      </c>
      <c r="H1845" s="45">
        <v>0</v>
      </c>
      <c r="I1845" s="44">
        <v>0</v>
      </c>
      <c r="J1845" s="45">
        <v>0</v>
      </c>
      <c r="K1845" s="44">
        <v>0</v>
      </c>
      <c r="L1845" s="45">
        <v>0</v>
      </c>
      <c r="M1845" s="44">
        <v>0</v>
      </c>
      <c r="N1845" s="45">
        <v>0</v>
      </c>
      <c r="O1845" s="44">
        <v>0</v>
      </c>
      <c r="P1845" s="45">
        <v>0</v>
      </c>
      <c r="Q1845" s="44">
        <v>0</v>
      </c>
      <c r="R1845" s="45">
        <v>0</v>
      </c>
      <c r="S1845" s="44">
        <v>0</v>
      </c>
      <c r="T1845" s="45">
        <v>0</v>
      </c>
      <c r="U1845" s="44">
        <v>0</v>
      </c>
      <c r="V1845" s="45">
        <v>0</v>
      </c>
      <c r="W1845" s="44">
        <v>0</v>
      </c>
      <c r="X1845" s="45">
        <v>0</v>
      </c>
      <c r="Y1845" s="44">
        <v>0</v>
      </c>
      <c r="Z1845" s="45">
        <v>0</v>
      </c>
      <c r="AA1845" s="44">
        <v>0</v>
      </c>
      <c r="AB1845" s="45">
        <v>0</v>
      </c>
      <c r="AC1845" s="54"/>
      <c r="AD1845" s="55">
        <f t="shared" ref="AD1845:AD1848" si="487">SUM(E1845:AB1845)</f>
        <v>0</v>
      </c>
      <c r="AE1845" s="54"/>
    </row>
    <row r="1846" spans="2:31" x14ac:dyDescent="0.3">
      <c r="B1846" s="4" t="s">
        <v>306</v>
      </c>
      <c r="C1846" s="4"/>
      <c r="D1846" s="4"/>
      <c r="E1846" s="44">
        <v>0</v>
      </c>
      <c r="F1846" s="45">
        <v>0</v>
      </c>
      <c r="G1846" s="44">
        <v>0</v>
      </c>
      <c r="H1846" s="45">
        <v>0</v>
      </c>
      <c r="I1846" s="44">
        <v>0</v>
      </c>
      <c r="J1846" s="45">
        <v>0</v>
      </c>
      <c r="K1846" s="44">
        <v>0</v>
      </c>
      <c r="L1846" s="45">
        <v>0</v>
      </c>
      <c r="M1846" s="44">
        <v>0</v>
      </c>
      <c r="N1846" s="45">
        <v>0</v>
      </c>
      <c r="O1846" s="44">
        <v>0</v>
      </c>
      <c r="P1846" s="45">
        <v>0</v>
      </c>
      <c r="Q1846" s="44">
        <v>0</v>
      </c>
      <c r="R1846" s="45">
        <v>0</v>
      </c>
      <c r="S1846" s="44">
        <v>0</v>
      </c>
      <c r="T1846" s="45">
        <v>0</v>
      </c>
      <c r="U1846" s="44">
        <v>0</v>
      </c>
      <c r="V1846" s="45">
        <v>0</v>
      </c>
      <c r="W1846" s="44">
        <v>0</v>
      </c>
      <c r="X1846" s="45">
        <v>0</v>
      </c>
      <c r="Y1846" s="44">
        <v>0</v>
      </c>
      <c r="Z1846" s="45">
        <v>0</v>
      </c>
      <c r="AA1846" s="44">
        <v>0</v>
      </c>
      <c r="AB1846" s="45">
        <v>0</v>
      </c>
      <c r="AC1846" s="54"/>
      <c r="AD1846" s="55">
        <f t="shared" si="487"/>
        <v>0</v>
      </c>
      <c r="AE1846" s="54"/>
    </row>
    <row r="1847" spans="2:31" x14ac:dyDescent="0.3">
      <c r="B1847" s="4" t="s">
        <v>307</v>
      </c>
      <c r="C1847" s="4"/>
      <c r="D1847" s="4"/>
      <c r="E1847" s="44">
        <v>0</v>
      </c>
      <c r="F1847" s="45">
        <v>0</v>
      </c>
      <c r="G1847" s="44">
        <v>0</v>
      </c>
      <c r="H1847" s="45">
        <v>0</v>
      </c>
      <c r="I1847" s="44">
        <v>0</v>
      </c>
      <c r="J1847" s="45">
        <v>0</v>
      </c>
      <c r="K1847" s="44">
        <v>0</v>
      </c>
      <c r="L1847" s="45">
        <v>0</v>
      </c>
      <c r="M1847" s="44">
        <v>0</v>
      </c>
      <c r="N1847" s="45">
        <v>0</v>
      </c>
      <c r="O1847" s="44">
        <v>0</v>
      </c>
      <c r="P1847" s="45">
        <v>0</v>
      </c>
      <c r="Q1847" s="44">
        <v>0</v>
      </c>
      <c r="R1847" s="45">
        <v>0</v>
      </c>
      <c r="S1847" s="44">
        <v>0</v>
      </c>
      <c r="T1847" s="45">
        <v>0</v>
      </c>
      <c r="U1847" s="44">
        <v>0</v>
      </c>
      <c r="V1847" s="45">
        <v>0</v>
      </c>
      <c r="W1847" s="44">
        <v>0</v>
      </c>
      <c r="X1847" s="45">
        <v>0</v>
      </c>
      <c r="Y1847" s="44">
        <v>0</v>
      </c>
      <c r="Z1847" s="45">
        <v>0</v>
      </c>
      <c r="AA1847" s="44">
        <v>0</v>
      </c>
      <c r="AB1847" s="45">
        <v>0</v>
      </c>
      <c r="AC1847" s="54"/>
      <c r="AD1847" s="55">
        <f t="shared" si="487"/>
        <v>0</v>
      </c>
      <c r="AE1847" s="54"/>
    </row>
    <row r="1848" spans="2:31" x14ac:dyDescent="0.3">
      <c r="B1848" s="4" t="s">
        <v>318</v>
      </c>
      <c r="C1848" s="4"/>
      <c r="D1848" s="4"/>
      <c r="E1848" s="44">
        <v>0</v>
      </c>
      <c r="F1848" s="45">
        <v>0</v>
      </c>
      <c r="G1848" s="44">
        <v>0</v>
      </c>
      <c r="H1848" s="45">
        <v>0</v>
      </c>
      <c r="I1848" s="44">
        <v>0</v>
      </c>
      <c r="J1848" s="45">
        <v>0</v>
      </c>
      <c r="K1848" s="44">
        <v>0</v>
      </c>
      <c r="L1848" s="45">
        <v>0</v>
      </c>
      <c r="M1848" s="44">
        <v>15.145333333333333</v>
      </c>
      <c r="N1848" s="45">
        <v>7.0928333333333331</v>
      </c>
      <c r="O1848" s="44">
        <v>0</v>
      </c>
      <c r="P1848" s="45">
        <v>38.098333333333329</v>
      </c>
      <c r="Q1848" s="44">
        <v>27.195000000000011</v>
      </c>
      <c r="R1848" s="45">
        <v>0</v>
      </c>
      <c r="S1848" s="44">
        <v>0</v>
      </c>
      <c r="T1848" s="45">
        <v>0.16649999999999968</v>
      </c>
      <c r="U1848" s="44">
        <v>0.60516666666666663</v>
      </c>
      <c r="V1848" s="45">
        <v>0</v>
      </c>
      <c r="W1848" s="44">
        <v>0</v>
      </c>
      <c r="X1848" s="45">
        <v>0</v>
      </c>
      <c r="Y1848" s="44">
        <v>0</v>
      </c>
      <c r="Z1848" s="45">
        <v>0</v>
      </c>
      <c r="AA1848" s="44">
        <v>0</v>
      </c>
      <c r="AB1848" s="45">
        <v>0</v>
      </c>
      <c r="AC1848" s="54"/>
      <c r="AD1848" s="55">
        <f t="shared" si="487"/>
        <v>88.303166666666669</v>
      </c>
      <c r="AE1848" s="54"/>
    </row>
    <row r="1849" spans="2:31" x14ac:dyDescent="0.3">
      <c r="B1849" s="4" t="s">
        <v>319</v>
      </c>
      <c r="C1849" s="4"/>
      <c r="D1849" s="4"/>
      <c r="E1849" s="44">
        <v>0</v>
      </c>
      <c r="F1849" s="45">
        <v>0</v>
      </c>
      <c r="G1849" s="44">
        <v>0</v>
      </c>
      <c r="H1849" s="45">
        <v>0</v>
      </c>
      <c r="I1849" s="44">
        <v>0</v>
      </c>
      <c r="J1849" s="45">
        <v>0</v>
      </c>
      <c r="K1849" s="44">
        <v>0</v>
      </c>
      <c r="L1849" s="45">
        <v>0</v>
      </c>
      <c r="M1849" s="44">
        <v>0</v>
      </c>
      <c r="N1849" s="45">
        <v>0</v>
      </c>
      <c r="O1849" s="44">
        <v>0</v>
      </c>
      <c r="P1849" s="45">
        <v>0</v>
      </c>
      <c r="Q1849" s="44">
        <v>0</v>
      </c>
      <c r="R1849" s="45">
        <v>0</v>
      </c>
      <c r="S1849" s="44">
        <v>0</v>
      </c>
      <c r="T1849" s="45">
        <v>0</v>
      </c>
      <c r="U1849" s="44">
        <v>0</v>
      </c>
      <c r="V1849" s="45">
        <v>0</v>
      </c>
      <c r="W1849" s="44">
        <v>0</v>
      </c>
      <c r="X1849" s="45">
        <v>0</v>
      </c>
      <c r="Y1849" s="44">
        <v>0</v>
      </c>
      <c r="Z1849" s="45">
        <v>0</v>
      </c>
      <c r="AA1849" s="44">
        <v>0</v>
      </c>
      <c r="AB1849" s="45">
        <v>0</v>
      </c>
      <c r="AC1849" s="54"/>
      <c r="AD1849" s="55">
        <f>SUM(E1849:AB1849)</f>
        <v>0</v>
      </c>
      <c r="AE1849" s="54"/>
    </row>
    <row r="1850" spans="2:31" x14ac:dyDescent="0.3">
      <c r="B1850" s="12" t="s">
        <v>2</v>
      </c>
      <c r="C1850" s="12"/>
      <c r="D1850" s="12"/>
      <c r="E1850" s="13">
        <f>SUM(E1779:E1849)</f>
        <v>0</v>
      </c>
      <c r="F1850" s="13">
        <f t="shared" ref="F1850" si="488">SUM(F1779:F1849)</f>
        <v>0</v>
      </c>
      <c r="G1850" s="13">
        <f t="shared" ref="G1850" si="489">SUM(G1779:G1849)</f>
        <v>0</v>
      </c>
      <c r="H1850" s="13">
        <f t="shared" ref="H1850" si="490">SUM(H1779:H1849)</f>
        <v>0</v>
      </c>
      <c r="I1850" s="13">
        <f t="shared" ref="I1850" si="491">SUM(I1779:I1849)</f>
        <v>0</v>
      </c>
      <c r="J1850" s="13">
        <f t="shared" ref="J1850" si="492">SUM(J1779:J1849)</f>
        <v>0</v>
      </c>
      <c r="K1850" s="13">
        <f t="shared" ref="K1850" si="493">SUM(K1779:K1849)</f>
        <v>0</v>
      </c>
      <c r="L1850" s="13">
        <f t="shared" ref="L1850" si="494">SUM(L1779:L1849)</f>
        <v>14.579833333333333</v>
      </c>
      <c r="M1850" s="13">
        <f t="shared" ref="M1850" si="495">SUM(M1779:M1849)</f>
        <v>1107.3889999999997</v>
      </c>
      <c r="N1850" s="13">
        <f t="shared" ref="N1850" si="496">SUM(N1779:N1849)</f>
        <v>247.35950000000008</v>
      </c>
      <c r="O1850" s="13">
        <f t="shared" ref="O1850" si="497">SUM(O1779:O1849)</f>
        <v>58.789999999999978</v>
      </c>
      <c r="P1850" s="13">
        <f t="shared" ref="P1850" si="498">SUM(P1779:P1849)</f>
        <v>820.36452293333298</v>
      </c>
      <c r="Q1850" s="13">
        <f t="shared" ref="Q1850" si="499">SUM(Q1779:Q1849)</f>
        <v>1165.7559241999998</v>
      </c>
      <c r="R1850" s="13">
        <f t="shared" ref="R1850" si="500">SUM(R1779:R1849)</f>
        <v>1294.545333333333</v>
      </c>
      <c r="S1850" s="13">
        <f t="shared" ref="S1850" si="501">SUM(S1779:S1849)</f>
        <v>1140.5457978133331</v>
      </c>
      <c r="T1850" s="13">
        <f t="shared" ref="T1850" si="502">SUM(T1779:T1849)</f>
        <v>1351.1831293499997</v>
      </c>
      <c r="U1850" s="13">
        <f t="shared" ref="U1850" si="503">SUM(U1779:U1849)</f>
        <v>1431.7206083533338</v>
      </c>
      <c r="V1850" s="13">
        <f t="shared" ref="V1850" si="504">SUM(V1779:V1849)</f>
        <v>1338.6073333333334</v>
      </c>
      <c r="W1850" s="13">
        <f t="shared" ref="W1850" si="505">SUM(W1779:W1849)</f>
        <v>719.76700000000005</v>
      </c>
      <c r="X1850" s="13">
        <f t="shared" ref="X1850" si="506">SUM(X1779:X1849)</f>
        <v>2.0089999999999999</v>
      </c>
      <c r="Y1850" s="13">
        <f t="shared" ref="Y1850" si="507">SUM(Y1779:Y1849)</f>
        <v>0</v>
      </c>
      <c r="Z1850" s="13">
        <f t="shared" ref="Z1850" si="508">SUM(Z1779:Z1849)</f>
        <v>0</v>
      </c>
      <c r="AA1850" s="13">
        <f t="shared" ref="AA1850" si="509">SUM(AA1779:AA1849)</f>
        <v>0</v>
      </c>
      <c r="AB1850" s="13">
        <f t="shared" ref="AB1850" si="510">SUM(AB1779:AB1849)</f>
        <v>0</v>
      </c>
      <c r="AC1850" s="116">
        <f>SUM(AC1779:AE1849)</f>
        <v>10692.616982650001</v>
      </c>
      <c r="AD1850" s="116"/>
      <c r="AE1850" s="116"/>
    </row>
    <row r="1851" spans="2:31" x14ac:dyDescent="0.3">
      <c r="B1851" s="14"/>
      <c r="C1851" s="15"/>
      <c r="D1851" s="16"/>
      <c r="E1851" s="16"/>
      <c r="F1851" s="16"/>
      <c r="G1851" s="16"/>
      <c r="H1851" s="16"/>
      <c r="I1851" s="16"/>
      <c r="J1851" s="16"/>
      <c r="K1851" s="16"/>
      <c r="L1851" s="16"/>
      <c r="M1851" s="16"/>
      <c r="N1851" s="16"/>
      <c r="O1851" s="16"/>
      <c r="P1851" s="16"/>
      <c r="Q1851" s="16"/>
      <c r="R1851" s="16"/>
      <c r="S1851" s="16"/>
      <c r="T1851" s="16"/>
      <c r="U1851" s="16"/>
      <c r="V1851" s="16"/>
      <c r="W1851" s="16"/>
      <c r="X1851" s="16"/>
      <c r="Y1851" s="16"/>
      <c r="Z1851" s="16"/>
      <c r="AA1851" s="16"/>
    </row>
    <row r="1852" spans="2:31" x14ac:dyDescent="0.3">
      <c r="B1852" s="14"/>
      <c r="C1852" s="15"/>
      <c r="D1852" s="16"/>
      <c r="E1852" s="16"/>
      <c r="F1852" s="16"/>
      <c r="G1852" s="16"/>
      <c r="H1852" s="16"/>
      <c r="I1852" s="16"/>
      <c r="J1852" s="16"/>
      <c r="K1852" s="16"/>
      <c r="L1852" s="16"/>
      <c r="M1852" s="16"/>
      <c r="N1852" s="16"/>
      <c r="O1852" s="16"/>
      <c r="P1852" s="16"/>
      <c r="Q1852" s="16"/>
      <c r="R1852" s="16"/>
      <c r="S1852" s="16"/>
      <c r="T1852" s="16"/>
      <c r="U1852" s="16"/>
      <c r="V1852" s="16"/>
      <c r="W1852" s="16"/>
      <c r="X1852" s="16"/>
      <c r="Y1852" s="16"/>
      <c r="Z1852" s="16"/>
      <c r="AA1852" s="16"/>
    </row>
    <row r="1853" spans="2:31" x14ac:dyDescent="0.3">
      <c r="B1853" s="8">
        <f>'Resumen-Mensual'!$AC$26</f>
        <v>45955</v>
      </c>
    </row>
    <row r="1854" spans="2:31" x14ac:dyDescent="0.3">
      <c r="B1854" s="8"/>
    </row>
    <row r="1855" spans="2:31" x14ac:dyDescent="0.3">
      <c r="B1855" s="9" t="s">
        <v>81</v>
      </c>
      <c r="C1855" s="10"/>
      <c r="D1855" s="10"/>
      <c r="E1855" s="11">
        <v>1</v>
      </c>
      <c r="F1855" s="11">
        <v>2</v>
      </c>
      <c r="G1855" s="11">
        <v>3</v>
      </c>
      <c r="H1855" s="11">
        <v>4</v>
      </c>
      <c r="I1855" s="11">
        <v>5</v>
      </c>
      <c r="J1855" s="11">
        <v>6</v>
      </c>
      <c r="K1855" s="11">
        <v>7</v>
      </c>
      <c r="L1855" s="11">
        <v>8</v>
      </c>
      <c r="M1855" s="11">
        <v>9</v>
      </c>
      <c r="N1855" s="11">
        <v>10</v>
      </c>
      <c r="O1855" s="11">
        <v>11</v>
      </c>
      <c r="P1855" s="11">
        <v>12</v>
      </c>
      <c r="Q1855" s="11">
        <v>13</v>
      </c>
      <c r="R1855" s="11">
        <v>14</v>
      </c>
      <c r="S1855" s="11">
        <v>15</v>
      </c>
      <c r="T1855" s="11">
        <v>16</v>
      </c>
      <c r="U1855" s="11">
        <v>17</v>
      </c>
      <c r="V1855" s="11">
        <v>18</v>
      </c>
      <c r="W1855" s="11">
        <v>19</v>
      </c>
      <c r="X1855" s="11">
        <v>20</v>
      </c>
      <c r="Y1855" s="11">
        <v>21</v>
      </c>
      <c r="Z1855" s="11">
        <v>22</v>
      </c>
      <c r="AA1855" s="11">
        <v>23</v>
      </c>
      <c r="AB1855" s="11">
        <v>24</v>
      </c>
      <c r="AC1855" s="100" t="s">
        <v>2</v>
      </c>
      <c r="AD1855" s="100"/>
      <c r="AE1855" s="100"/>
    </row>
    <row r="1856" spans="2:31" x14ac:dyDescent="0.3">
      <c r="B1856" s="14" t="s">
        <v>37</v>
      </c>
      <c r="C1856" s="4"/>
      <c r="D1856" s="4"/>
      <c r="E1856" s="44">
        <v>0</v>
      </c>
      <c r="F1856" s="45">
        <v>0</v>
      </c>
      <c r="G1856" s="44">
        <v>0</v>
      </c>
      <c r="H1856" s="45">
        <v>0</v>
      </c>
      <c r="I1856" s="44">
        <v>0</v>
      </c>
      <c r="J1856" s="45">
        <v>0</v>
      </c>
      <c r="K1856" s="44">
        <v>0</v>
      </c>
      <c r="L1856" s="45">
        <v>0.19333333333333341</v>
      </c>
      <c r="M1856" s="44">
        <v>0</v>
      </c>
      <c r="N1856" s="45">
        <v>0.78000000000000025</v>
      </c>
      <c r="O1856" s="44">
        <v>1.29</v>
      </c>
      <c r="P1856" s="45">
        <v>1.4300000000000006</v>
      </c>
      <c r="Q1856" s="44">
        <v>1.2599999999999998</v>
      </c>
      <c r="R1856" s="45">
        <v>1.1999999999999993</v>
      </c>
      <c r="S1856" s="44">
        <v>1.0499999999999998</v>
      </c>
      <c r="T1856" s="45">
        <v>0.91999999999999993</v>
      </c>
      <c r="U1856" s="44">
        <v>0.78000000000000025</v>
      </c>
      <c r="V1856" s="45">
        <v>0.67999999999999972</v>
      </c>
      <c r="W1856" s="44">
        <v>0.79</v>
      </c>
      <c r="X1856" s="45">
        <v>0.10833333333333334</v>
      </c>
      <c r="Y1856" s="44">
        <v>0</v>
      </c>
      <c r="Z1856" s="45">
        <v>0</v>
      </c>
      <c r="AA1856" s="44">
        <v>0</v>
      </c>
      <c r="AB1856" s="45">
        <v>0</v>
      </c>
      <c r="AC1856" s="56"/>
      <c r="AD1856" s="57">
        <f>SUM(E1856:AB1856)</f>
        <v>10.481666666666664</v>
      </c>
      <c r="AE1856" s="56"/>
    </row>
    <row r="1857" spans="2:31" x14ac:dyDescent="0.3">
      <c r="B1857" s="14" t="s">
        <v>38</v>
      </c>
      <c r="C1857" s="4"/>
      <c r="D1857" s="4"/>
      <c r="E1857" s="44">
        <v>0</v>
      </c>
      <c r="F1857" s="45">
        <v>0</v>
      </c>
      <c r="G1857" s="44">
        <v>0</v>
      </c>
      <c r="H1857" s="45">
        <v>0</v>
      </c>
      <c r="I1857" s="44">
        <v>0</v>
      </c>
      <c r="J1857" s="45">
        <v>0</v>
      </c>
      <c r="K1857" s="44">
        <v>0</v>
      </c>
      <c r="L1857" s="45">
        <v>0.81199999999999994</v>
      </c>
      <c r="M1857" s="44">
        <v>0</v>
      </c>
      <c r="N1857" s="45">
        <v>0</v>
      </c>
      <c r="O1857" s="44">
        <v>0</v>
      </c>
      <c r="P1857" s="45">
        <v>0</v>
      </c>
      <c r="Q1857" s="44">
        <v>0</v>
      </c>
      <c r="R1857" s="45">
        <v>0</v>
      </c>
      <c r="S1857" s="44">
        <v>0</v>
      </c>
      <c r="T1857" s="45">
        <v>0</v>
      </c>
      <c r="U1857" s="44">
        <v>0</v>
      </c>
      <c r="V1857" s="45">
        <v>0</v>
      </c>
      <c r="W1857" s="44">
        <v>7.5600000000000014</v>
      </c>
      <c r="X1857" s="45">
        <v>0.26866666666666666</v>
      </c>
      <c r="Y1857" s="44">
        <v>0</v>
      </c>
      <c r="Z1857" s="45">
        <v>0</v>
      </c>
      <c r="AA1857" s="44">
        <v>0</v>
      </c>
      <c r="AB1857" s="45">
        <v>0</v>
      </c>
      <c r="AC1857" s="54"/>
      <c r="AD1857" s="55">
        <f>SUM(E1857:AB1857)</f>
        <v>8.640666666666668</v>
      </c>
      <c r="AE1857" s="54"/>
    </row>
    <row r="1858" spans="2:31" x14ac:dyDescent="0.3">
      <c r="B1858" s="14" t="s">
        <v>39</v>
      </c>
      <c r="C1858" s="4"/>
      <c r="D1858" s="4"/>
      <c r="E1858" s="44">
        <v>0</v>
      </c>
      <c r="F1858" s="45">
        <v>0</v>
      </c>
      <c r="G1858" s="44">
        <v>0</v>
      </c>
      <c r="H1858" s="45">
        <v>0</v>
      </c>
      <c r="I1858" s="44">
        <v>0</v>
      </c>
      <c r="J1858" s="45">
        <v>0</v>
      </c>
      <c r="K1858" s="44">
        <v>0</v>
      </c>
      <c r="L1858" s="45">
        <v>0.20299999999999999</v>
      </c>
      <c r="M1858" s="44">
        <v>0.60166666666666646</v>
      </c>
      <c r="N1858" s="45">
        <v>0.27416666666666678</v>
      </c>
      <c r="O1858" s="44">
        <v>1.4886666666666672</v>
      </c>
      <c r="P1858" s="45">
        <v>3.2096666666666662</v>
      </c>
      <c r="Q1858" s="44">
        <v>3.9266666666666681</v>
      </c>
      <c r="R1858" s="45">
        <v>3.1953333333333327</v>
      </c>
      <c r="S1858" s="44">
        <v>2.1364999999999998</v>
      </c>
      <c r="T1858" s="45">
        <v>2.212499999999999</v>
      </c>
      <c r="U1858" s="44">
        <v>2.9576666666666664</v>
      </c>
      <c r="V1858" s="45">
        <v>0.50983333333333325</v>
      </c>
      <c r="W1858" s="44">
        <v>0.85249999999999948</v>
      </c>
      <c r="X1858" s="45">
        <v>7.8E-2</v>
      </c>
      <c r="Y1858" s="44">
        <v>0</v>
      </c>
      <c r="Z1858" s="45">
        <v>0</v>
      </c>
      <c r="AA1858" s="44">
        <v>0</v>
      </c>
      <c r="AB1858" s="45">
        <v>0</v>
      </c>
      <c r="AC1858" s="54"/>
      <c r="AD1858" s="55">
        <f t="shared" ref="AD1858:AD1919" si="511">SUM(E1858:AB1858)</f>
        <v>21.646166666666662</v>
      </c>
      <c r="AE1858" s="54"/>
    </row>
    <row r="1859" spans="2:31" x14ac:dyDescent="0.3">
      <c r="B1859" s="14" t="s">
        <v>40</v>
      </c>
      <c r="C1859" s="4"/>
      <c r="D1859" s="4"/>
      <c r="E1859" s="44">
        <v>0</v>
      </c>
      <c r="F1859" s="45">
        <v>0</v>
      </c>
      <c r="G1859" s="44">
        <v>0</v>
      </c>
      <c r="H1859" s="45">
        <v>0</v>
      </c>
      <c r="I1859" s="44">
        <v>0</v>
      </c>
      <c r="J1859" s="45">
        <v>0</v>
      </c>
      <c r="K1859" s="44">
        <v>0</v>
      </c>
      <c r="L1859" s="45">
        <v>1.8071666666666659</v>
      </c>
      <c r="M1859" s="44">
        <v>52.823666666666647</v>
      </c>
      <c r="N1859" s="45">
        <v>54.996000000000002</v>
      </c>
      <c r="O1859" s="44">
        <v>49.073500000000031</v>
      </c>
      <c r="P1859" s="45">
        <v>47.140999999999991</v>
      </c>
      <c r="Q1859" s="44">
        <v>46.622833333333382</v>
      </c>
      <c r="R1859" s="45">
        <v>38.591999999999992</v>
      </c>
      <c r="S1859" s="44">
        <v>33.773333333333341</v>
      </c>
      <c r="T1859" s="45">
        <v>36.100333333333332</v>
      </c>
      <c r="U1859" s="44">
        <v>42.605500000000028</v>
      </c>
      <c r="V1859" s="45">
        <v>30.052333333333344</v>
      </c>
      <c r="W1859" s="44">
        <v>5.8026666666666706</v>
      </c>
      <c r="X1859" s="45">
        <v>0</v>
      </c>
      <c r="Y1859" s="44">
        <v>0</v>
      </c>
      <c r="Z1859" s="45">
        <v>0</v>
      </c>
      <c r="AA1859" s="44">
        <v>0</v>
      </c>
      <c r="AB1859" s="45">
        <v>0</v>
      </c>
      <c r="AC1859" s="54"/>
      <c r="AD1859" s="55">
        <f t="shared" si="511"/>
        <v>439.39033333333339</v>
      </c>
      <c r="AE1859" s="54"/>
    </row>
    <row r="1860" spans="2:31" x14ac:dyDescent="0.3">
      <c r="B1860" s="14" t="s">
        <v>41</v>
      </c>
      <c r="C1860" s="4"/>
      <c r="D1860" s="4"/>
      <c r="E1860" s="44">
        <v>0</v>
      </c>
      <c r="F1860" s="45">
        <v>0</v>
      </c>
      <c r="G1860" s="44">
        <v>0</v>
      </c>
      <c r="H1860" s="45">
        <v>0</v>
      </c>
      <c r="I1860" s="44">
        <v>0</v>
      </c>
      <c r="J1860" s="45">
        <v>0</v>
      </c>
      <c r="K1860" s="44">
        <v>0</v>
      </c>
      <c r="L1860" s="45">
        <v>0</v>
      </c>
      <c r="M1860" s="44">
        <v>0</v>
      </c>
      <c r="N1860" s="45">
        <v>0</v>
      </c>
      <c r="O1860" s="44">
        <v>0</v>
      </c>
      <c r="P1860" s="45">
        <v>0</v>
      </c>
      <c r="Q1860" s="44">
        <v>0</v>
      </c>
      <c r="R1860" s="45">
        <v>0</v>
      </c>
      <c r="S1860" s="44">
        <v>0</v>
      </c>
      <c r="T1860" s="45">
        <v>0</v>
      </c>
      <c r="U1860" s="44">
        <v>0</v>
      </c>
      <c r="V1860" s="45">
        <v>0</v>
      </c>
      <c r="W1860" s="44">
        <v>0</v>
      </c>
      <c r="X1860" s="45">
        <v>0</v>
      </c>
      <c r="Y1860" s="44">
        <v>0</v>
      </c>
      <c r="Z1860" s="45">
        <v>0</v>
      </c>
      <c r="AA1860" s="44">
        <v>0</v>
      </c>
      <c r="AB1860" s="45">
        <v>0</v>
      </c>
      <c r="AC1860" s="54"/>
      <c r="AD1860" s="55">
        <f t="shared" si="511"/>
        <v>0</v>
      </c>
      <c r="AE1860" s="54"/>
    </row>
    <row r="1861" spans="2:31" x14ac:dyDescent="0.3">
      <c r="B1861" s="14" t="s">
        <v>42</v>
      </c>
      <c r="C1861" s="4"/>
      <c r="D1861" s="4"/>
      <c r="E1861" s="44">
        <v>0</v>
      </c>
      <c r="F1861" s="45">
        <v>0</v>
      </c>
      <c r="G1861" s="44">
        <v>0</v>
      </c>
      <c r="H1861" s="45">
        <v>0</v>
      </c>
      <c r="I1861" s="44">
        <v>0</v>
      </c>
      <c r="J1861" s="45">
        <v>0</v>
      </c>
      <c r="K1861" s="44">
        <v>0</v>
      </c>
      <c r="L1861" s="45">
        <v>1.6480000000000001</v>
      </c>
      <c r="M1861" s="44">
        <v>3.5328333333333299</v>
      </c>
      <c r="N1861" s="45">
        <v>33.515999999999991</v>
      </c>
      <c r="O1861" s="44">
        <v>38.8795</v>
      </c>
      <c r="P1861" s="45">
        <v>44.330999999999982</v>
      </c>
      <c r="Q1861" s="44">
        <v>44.965833333333329</v>
      </c>
      <c r="R1861" s="45">
        <v>48.452666666666666</v>
      </c>
      <c r="S1861" s="44">
        <v>46.974666666666657</v>
      </c>
      <c r="T1861" s="45">
        <v>44.11099999999999</v>
      </c>
      <c r="U1861" s="44">
        <v>49.847500000000004</v>
      </c>
      <c r="V1861" s="45">
        <v>41.812000000000026</v>
      </c>
      <c r="W1861" s="44">
        <v>2.7325000000000026</v>
      </c>
      <c r="X1861" s="45">
        <v>0</v>
      </c>
      <c r="Y1861" s="44">
        <v>0</v>
      </c>
      <c r="Z1861" s="45">
        <v>0</v>
      </c>
      <c r="AA1861" s="44">
        <v>0</v>
      </c>
      <c r="AB1861" s="45">
        <v>0</v>
      </c>
      <c r="AC1861" s="54"/>
      <c r="AD1861" s="55">
        <f t="shared" si="511"/>
        <v>400.80349999999999</v>
      </c>
      <c r="AE1861" s="54"/>
    </row>
    <row r="1862" spans="2:31" x14ac:dyDescent="0.3">
      <c r="B1862" s="14" t="s">
        <v>43</v>
      </c>
      <c r="C1862" s="4"/>
      <c r="D1862" s="4"/>
      <c r="E1862" s="44">
        <v>0</v>
      </c>
      <c r="F1862" s="45">
        <v>0</v>
      </c>
      <c r="G1862" s="44">
        <v>0</v>
      </c>
      <c r="H1862" s="45">
        <v>0</v>
      </c>
      <c r="I1862" s="44">
        <v>0</v>
      </c>
      <c r="J1862" s="45">
        <v>0</v>
      </c>
      <c r="K1862" s="44">
        <v>0</v>
      </c>
      <c r="L1862" s="45">
        <v>0</v>
      </c>
      <c r="M1862" s="44">
        <v>0</v>
      </c>
      <c r="N1862" s="45">
        <v>0</v>
      </c>
      <c r="O1862" s="44">
        <v>0</v>
      </c>
      <c r="P1862" s="45">
        <v>0</v>
      </c>
      <c r="Q1862" s="44">
        <v>0</v>
      </c>
      <c r="R1862" s="45">
        <v>0</v>
      </c>
      <c r="S1862" s="44">
        <v>0</v>
      </c>
      <c r="T1862" s="45">
        <v>0</v>
      </c>
      <c r="U1862" s="44">
        <v>0</v>
      </c>
      <c r="V1862" s="45">
        <v>0</v>
      </c>
      <c r="W1862" s="44">
        <v>0</v>
      </c>
      <c r="X1862" s="45">
        <v>0</v>
      </c>
      <c r="Y1862" s="44">
        <v>0</v>
      </c>
      <c r="Z1862" s="45">
        <v>0</v>
      </c>
      <c r="AA1862" s="44">
        <v>0</v>
      </c>
      <c r="AB1862" s="45">
        <v>0</v>
      </c>
      <c r="AC1862" s="54"/>
      <c r="AD1862" s="55">
        <f t="shared" si="511"/>
        <v>0</v>
      </c>
      <c r="AE1862" s="54"/>
    </row>
    <row r="1863" spans="2:31" x14ac:dyDescent="0.3">
      <c r="B1863" s="14" t="s">
        <v>44</v>
      </c>
      <c r="C1863" s="4"/>
      <c r="D1863" s="4"/>
      <c r="E1863" s="44">
        <v>0</v>
      </c>
      <c r="F1863" s="45">
        <v>0</v>
      </c>
      <c r="G1863" s="44">
        <v>0</v>
      </c>
      <c r="H1863" s="45">
        <v>0</v>
      </c>
      <c r="I1863" s="44">
        <v>0</v>
      </c>
      <c r="J1863" s="45">
        <v>0</v>
      </c>
      <c r="K1863" s="44">
        <v>0</v>
      </c>
      <c r="L1863" s="45">
        <v>0.6404999999999994</v>
      </c>
      <c r="M1863" s="44">
        <v>0</v>
      </c>
      <c r="N1863" s="45">
        <v>0</v>
      </c>
      <c r="O1863" s="44">
        <v>0</v>
      </c>
      <c r="P1863" s="45">
        <v>8.8094999999999981</v>
      </c>
      <c r="Q1863" s="44">
        <v>6.004666666666667</v>
      </c>
      <c r="R1863" s="45">
        <v>6.1531666666666691</v>
      </c>
      <c r="S1863" s="44">
        <v>2.1853333333333378</v>
      </c>
      <c r="T1863" s="45">
        <v>10.425000000000006</v>
      </c>
      <c r="U1863" s="44">
        <v>23.90283333333333</v>
      </c>
      <c r="V1863" s="45">
        <v>27.662166666666668</v>
      </c>
      <c r="W1863" s="44">
        <v>8.9326666666666608</v>
      </c>
      <c r="X1863" s="45">
        <v>0</v>
      </c>
      <c r="Y1863" s="44">
        <v>0</v>
      </c>
      <c r="Z1863" s="45">
        <v>0</v>
      </c>
      <c r="AA1863" s="44">
        <v>0</v>
      </c>
      <c r="AB1863" s="45">
        <v>0</v>
      </c>
      <c r="AC1863" s="54"/>
      <c r="AD1863" s="55">
        <f t="shared" si="511"/>
        <v>94.715833333333336</v>
      </c>
      <c r="AE1863" s="54"/>
    </row>
    <row r="1864" spans="2:31" x14ac:dyDescent="0.3">
      <c r="B1864" s="14" t="s">
        <v>45</v>
      </c>
      <c r="C1864" s="4"/>
      <c r="D1864" s="4"/>
      <c r="E1864" s="44">
        <v>0</v>
      </c>
      <c r="F1864" s="45">
        <v>0</v>
      </c>
      <c r="G1864" s="44">
        <v>0</v>
      </c>
      <c r="H1864" s="45">
        <v>0</v>
      </c>
      <c r="I1864" s="44">
        <v>0</v>
      </c>
      <c r="J1864" s="45">
        <v>0</v>
      </c>
      <c r="K1864" s="44">
        <v>0</v>
      </c>
      <c r="L1864" s="45">
        <v>0.27733333333333332</v>
      </c>
      <c r="M1864" s="44">
        <v>5.0415000000000081</v>
      </c>
      <c r="N1864" s="45">
        <v>7.2726666666666624</v>
      </c>
      <c r="O1864" s="44">
        <v>26.386666666666667</v>
      </c>
      <c r="P1864" s="45">
        <v>25.811666666666675</v>
      </c>
      <c r="Q1864" s="44">
        <v>24.71416666666666</v>
      </c>
      <c r="R1864" s="45">
        <v>26.569833333333332</v>
      </c>
      <c r="S1864" s="44">
        <v>26.196500000000007</v>
      </c>
      <c r="T1864" s="45">
        <v>27.527333333333331</v>
      </c>
      <c r="U1864" s="44">
        <v>16.461499999999983</v>
      </c>
      <c r="V1864" s="45">
        <v>4.214666666666667</v>
      </c>
      <c r="W1864" s="44">
        <v>2.4438333333333335</v>
      </c>
      <c r="X1864" s="45">
        <v>0</v>
      </c>
      <c r="Y1864" s="44">
        <v>0</v>
      </c>
      <c r="Z1864" s="45">
        <v>0</v>
      </c>
      <c r="AA1864" s="44">
        <v>0</v>
      </c>
      <c r="AB1864" s="45">
        <v>0</v>
      </c>
      <c r="AC1864" s="54"/>
      <c r="AD1864" s="55">
        <f t="shared" si="511"/>
        <v>192.91766666666666</v>
      </c>
      <c r="AE1864" s="54"/>
    </row>
    <row r="1865" spans="2:31" x14ac:dyDescent="0.3">
      <c r="B1865" s="14" t="s">
        <v>46</v>
      </c>
      <c r="C1865" s="4"/>
      <c r="D1865" s="4"/>
      <c r="E1865" s="44">
        <v>0</v>
      </c>
      <c r="F1865" s="45">
        <v>0</v>
      </c>
      <c r="G1865" s="44">
        <v>0</v>
      </c>
      <c r="H1865" s="45">
        <v>0</v>
      </c>
      <c r="I1865" s="44">
        <v>0</v>
      </c>
      <c r="J1865" s="45">
        <v>0</v>
      </c>
      <c r="K1865" s="44">
        <v>0</v>
      </c>
      <c r="L1865" s="45">
        <v>0.45299999999999974</v>
      </c>
      <c r="M1865" s="44">
        <v>35.272166666666642</v>
      </c>
      <c r="N1865" s="45">
        <v>44.375333333333337</v>
      </c>
      <c r="O1865" s="44">
        <v>19.329999999999998</v>
      </c>
      <c r="P1865" s="45">
        <v>9.1499999999999915</v>
      </c>
      <c r="Q1865" s="44">
        <v>12.060000000000002</v>
      </c>
      <c r="R1865" s="45">
        <v>19.460000000000008</v>
      </c>
      <c r="S1865" s="44">
        <v>18.480000000000004</v>
      </c>
      <c r="T1865" s="45">
        <v>33.690000000000005</v>
      </c>
      <c r="U1865" s="44">
        <v>32.199999999999996</v>
      </c>
      <c r="V1865" s="45">
        <v>46.171000000000035</v>
      </c>
      <c r="W1865" s="44">
        <v>20.370666666666668</v>
      </c>
      <c r="X1865" s="45">
        <v>0</v>
      </c>
      <c r="Y1865" s="44">
        <v>0</v>
      </c>
      <c r="Z1865" s="45">
        <v>0</v>
      </c>
      <c r="AA1865" s="44">
        <v>0</v>
      </c>
      <c r="AB1865" s="45">
        <v>0</v>
      </c>
      <c r="AC1865" s="54"/>
      <c r="AD1865" s="55">
        <f t="shared" si="511"/>
        <v>291.0121666666667</v>
      </c>
      <c r="AE1865" s="54"/>
    </row>
    <row r="1866" spans="2:31" x14ac:dyDescent="0.3">
      <c r="B1866" s="14" t="s">
        <v>47</v>
      </c>
      <c r="C1866" s="4"/>
      <c r="D1866" s="4"/>
      <c r="E1866" s="44">
        <v>0</v>
      </c>
      <c r="F1866" s="45">
        <v>0</v>
      </c>
      <c r="G1866" s="44">
        <v>0</v>
      </c>
      <c r="H1866" s="45">
        <v>0</v>
      </c>
      <c r="I1866" s="44">
        <v>0</v>
      </c>
      <c r="J1866" s="45">
        <v>0</v>
      </c>
      <c r="K1866" s="44">
        <v>0</v>
      </c>
      <c r="L1866" s="45">
        <v>1.9333333333333333</v>
      </c>
      <c r="M1866" s="44">
        <v>19.77999999999998</v>
      </c>
      <c r="N1866" s="45">
        <v>15.43</v>
      </c>
      <c r="O1866" s="44">
        <v>4.43</v>
      </c>
      <c r="P1866" s="45">
        <v>4.3500000000000014</v>
      </c>
      <c r="Q1866" s="44">
        <v>3.5399999999999991</v>
      </c>
      <c r="R1866" s="45">
        <v>5.6900000000000048</v>
      </c>
      <c r="S1866" s="44">
        <v>12.909999999999998</v>
      </c>
      <c r="T1866" s="45">
        <v>13.729999999999999</v>
      </c>
      <c r="U1866" s="44">
        <v>13.82</v>
      </c>
      <c r="V1866" s="45">
        <v>13.38</v>
      </c>
      <c r="W1866" s="44">
        <v>16.820000000000022</v>
      </c>
      <c r="X1866" s="45">
        <v>0.43983333333333341</v>
      </c>
      <c r="Y1866" s="44">
        <v>0</v>
      </c>
      <c r="Z1866" s="45">
        <v>0</v>
      </c>
      <c r="AA1866" s="44">
        <v>0</v>
      </c>
      <c r="AB1866" s="45">
        <v>0</v>
      </c>
      <c r="AC1866" s="54"/>
      <c r="AD1866" s="55">
        <f t="shared" si="511"/>
        <v>126.25316666666667</v>
      </c>
      <c r="AE1866" s="54"/>
    </row>
    <row r="1867" spans="2:31" x14ac:dyDescent="0.3">
      <c r="B1867" s="14" t="s">
        <v>48</v>
      </c>
      <c r="C1867" s="4"/>
      <c r="D1867" s="4"/>
      <c r="E1867" s="44">
        <v>0</v>
      </c>
      <c r="F1867" s="45">
        <v>0</v>
      </c>
      <c r="G1867" s="44">
        <v>0</v>
      </c>
      <c r="H1867" s="45">
        <v>0</v>
      </c>
      <c r="I1867" s="44">
        <v>0</v>
      </c>
      <c r="J1867" s="45">
        <v>0</v>
      </c>
      <c r="K1867" s="44">
        <v>0</v>
      </c>
      <c r="L1867" s="45">
        <v>0</v>
      </c>
      <c r="M1867" s="44">
        <v>7.5679999999999996</v>
      </c>
      <c r="N1867" s="45">
        <v>12.365999999999993</v>
      </c>
      <c r="O1867" s="44">
        <v>8.870000000000001</v>
      </c>
      <c r="P1867" s="45">
        <v>8.730000000000004</v>
      </c>
      <c r="Q1867" s="44">
        <v>8.2100000000000009</v>
      </c>
      <c r="R1867" s="45">
        <v>9.240000000000002</v>
      </c>
      <c r="S1867" s="44">
        <v>12.075666666666667</v>
      </c>
      <c r="T1867" s="45">
        <v>11.978333333333333</v>
      </c>
      <c r="U1867" s="44">
        <v>8.5203333333333298</v>
      </c>
      <c r="V1867" s="45">
        <v>7.9276666666666653</v>
      </c>
      <c r="W1867" s="44">
        <v>2.9048333333333329</v>
      </c>
      <c r="X1867" s="45">
        <v>0</v>
      </c>
      <c r="Y1867" s="44">
        <v>0</v>
      </c>
      <c r="Z1867" s="45">
        <v>0</v>
      </c>
      <c r="AA1867" s="44">
        <v>0</v>
      </c>
      <c r="AB1867" s="45">
        <v>0</v>
      </c>
      <c r="AC1867" s="54"/>
      <c r="AD1867" s="55">
        <f t="shared" si="511"/>
        <v>98.390833333333319</v>
      </c>
      <c r="AE1867" s="54"/>
    </row>
    <row r="1868" spans="2:31" x14ac:dyDescent="0.3">
      <c r="B1868" s="14" t="s">
        <v>49</v>
      </c>
      <c r="C1868" s="4"/>
      <c r="D1868" s="4"/>
      <c r="E1868" s="44">
        <v>0</v>
      </c>
      <c r="F1868" s="45">
        <v>0</v>
      </c>
      <c r="G1868" s="44">
        <v>0</v>
      </c>
      <c r="H1868" s="45">
        <v>0</v>
      </c>
      <c r="I1868" s="44">
        <v>0</v>
      </c>
      <c r="J1868" s="45">
        <v>0</v>
      </c>
      <c r="K1868" s="44">
        <v>0</v>
      </c>
      <c r="L1868" s="45">
        <v>0</v>
      </c>
      <c r="M1868" s="44">
        <v>62.288833333333336</v>
      </c>
      <c r="N1868" s="45">
        <v>100.71483333333337</v>
      </c>
      <c r="O1868" s="44">
        <v>107.78149999999998</v>
      </c>
      <c r="P1868" s="45">
        <v>103.50999999999999</v>
      </c>
      <c r="Q1868" s="44">
        <v>103.50999999999999</v>
      </c>
      <c r="R1868" s="45">
        <v>114.22999999999999</v>
      </c>
      <c r="S1868" s="44">
        <v>117.50999999999999</v>
      </c>
      <c r="T1868" s="45">
        <v>121.94999999999999</v>
      </c>
      <c r="U1868" s="44">
        <v>136.49</v>
      </c>
      <c r="V1868" s="45">
        <v>126.5331666666667</v>
      </c>
      <c r="W1868" s="44">
        <v>21.162833333333335</v>
      </c>
      <c r="X1868" s="45">
        <v>0</v>
      </c>
      <c r="Y1868" s="44">
        <v>0</v>
      </c>
      <c r="Z1868" s="45">
        <v>0</v>
      </c>
      <c r="AA1868" s="44">
        <v>0</v>
      </c>
      <c r="AB1868" s="45">
        <v>0</v>
      </c>
      <c r="AC1868" s="54"/>
      <c r="AD1868" s="55">
        <f t="shared" si="511"/>
        <v>1115.6811666666665</v>
      </c>
      <c r="AE1868" s="54"/>
    </row>
    <row r="1869" spans="2:31" x14ac:dyDescent="0.3">
      <c r="B1869" s="14" t="s">
        <v>50</v>
      </c>
      <c r="C1869" s="4"/>
      <c r="D1869" s="4"/>
      <c r="E1869" s="44">
        <v>0</v>
      </c>
      <c r="F1869" s="45">
        <v>0</v>
      </c>
      <c r="G1869" s="44">
        <v>0</v>
      </c>
      <c r="H1869" s="45">
        <v>0</v>
      </c>
      <c r="I1869" s="44">
        <v>0</v>
      </c>
      <c r="J1869" s="45">
        <v>0</v>
      </c>
      <c r="K1869" s="44">
        <v>0</v>
      </c>
      <c r="L1869" s="45">
        <v>0</v>
      </c>
      <c r="M1869" s="44">
        <v>7.2811666666666675</v>
      </c>
      <c r="N1869" s="45">
        <v>1.4906666666666657</v>
      </c>
      <c r="O1869" s="44">
        <v>1.0470000000000013</v>
      </c>
      <c r="P1869" s="45">
        <v>14.845166666666659</v>
      </c>
      <c r="Q1869" s="44">
        <v>25.40000000000002</v>
      </c>
      <c r="R1869" s="45">
        <v>23.901333333333309</v>
      </c>
      <c r="S1869" s="44">
        <v>3.2340000000000013</v>
      </c>
      <c r="T1869" s="45">
        <v>1.9383333333333337</v>
      </c>
      <c r="U1869" s="44">
        <v>1.1460000000000008</v>
      </c>
      <c r="V1869" s="45">
        <v>1.0398333333333327</v>
      </c>
      <c r="W1869" s="44">
        <v>0.78866666666666652</v>
      </c>
      <c r="X1869" s="45">
        <v>5.214666666666667</v>
      </c>
      <c r="Y1869" s="44">
        <v>0</v>
      </c>
      <c r="Z1869" s="45">
        <v>0</v>
      </c>
      <c r="AA1869" s="44">
        <v>0</v>
      </c>
      <c r="AB1869" s="45">
        <v>0</v>
      </c>
      <c r="AC1869" s="54"/>
      <c r="AD1869" s="55">
        <f t="shared" si="511"/>
        <v>87.326833333333326</v>
      </c>
      <c r="AE1869" s="54"/>
    </row>
    <row r="1870" spans="2:31" x14ac:dyDescent="0.3">
      <c r="B1870" s="14" t="s">
        <v>109</v>
      </c>
      <c r="C1870" s="4"/>
      <c r="D1870" s="4"/>
      <c r="E1870" s="44">
        <v>0</v>
      </c>
      <c r="F1870" s="45">
        <v>0</v>
      </c>
      <c r="G1870" s="44">
        <v>0</v>
      </c>
      <c r="H1870" s="45">
        <v>0</v>
      </c>
      <c r="I1870" s="44">
        <v>0</v>
      </c>
      <c r="J1870" s="45">
        <v>0</v>
      </c>
      <c r="K1870" s="44">
        <v>0</v>
      </c>
      <c r="L1870" s="45">
        <v>0.57866666666666666</v>
      </c>
      <c r="M1870" s="44">
        <v>22.900999999999975</v>
      </c>
      <c r="N1870" s="45">
        <v>2.769999999999996</v>
      </c>
      <c r="O1870" s="44">
        <v>1.9499999999999957</v>
      </c>
      <c r="P1870" s="45">
        <v>6.740000000000002</v>
      </c>
      <c r="Q1870" s="44">
        <v>14.080000000000005</v>
      </c>
      <c r="R1870" s="45">
        <v>14.969999999999999</v>
      </c>
      <c r="S1870" s="44">
        <v>7.2999999999999972</v>
      </c>
      <c r="T1870" s="45">
        <v>14.89</v>
      </c>
      <c r="U1870" s="44">
        <v>15.420000000000002</v>
      </c>
      <c r="V1870" s="45">
        <v>22.575999999999997</v>
      </c>
      <c r="W1870" s="44">
        <v>5.0201666666666647</v>
      </c>
      <c r="X1870" s="45">
        <v>0</v>
      </c>
      <c r="Y1870" s="44">
        <v>0</v>
      </c>
      <c r="Z1870" s="45">
        <v>0</v>
      </c>
      <c r="AA1870" s="44">
        <v>0</v>
      </c>
      <c r="AB1870" s="45">
        <v>0</v>
      </c>
      <c r="AC1870" s="54"/>
      <c r="AD1870" s="55">
        <f t="shared" si="511"/>
        <v>129.1958333333333</v>
      </c>
      <c r="AE1870" s="54"/>
    </row>
    <row r="1871" spans="2:31" x14ac:dyDescent="0.3">
      <c r="B1871" s="14" t="s">
        <v>51</v>
      </c>
      <c r="C1871" s="4"/>
      <c r="D1871" s="4"/>
      <c r="E1871" s="44">
        <v>0</v>
      </c>
      <c r="F1871" s="45">
        <v>0</v>
      </c>
      <c r="G1871" s="44">
        <v>0</v>
      </c>
      <c r="H1871" s="45">
        <v>0</v>
      </c>
      <c r="I1871" s="44">
        <v>0</v>
      </c>
      <c r="J1871" s="45">
        <v>0</v>
      </c>
      <c r="K1871" s="44">
        <v>0</v>
      </c>
      <c r="L1871" s="45">
        <v>0.10233333333333441</v>
      </c>
      <c r="M1871" s="44">
        <v>52.269333333333314</v>
      </c>
      <c r="N1871" s="45">
        <v>99.542666666666662</v>
      </c>
      <c r="O1871" s="44">
        <v>101.88666666666668</v>
      </c>
      <c r="P1871" s="45">
        <v>99.165333333333294</v>
      </c>
      <c r="Q1871" s="44">
        <v>99.144166666666678</v>
      </c>
      <c r="R1871" s="45">
        <v>110.3235</v>
      </c>
      <c r="S1871" s="44">
        <v>115.36799999999998</v>
      </c>
      <c r="T1871" s="45">
        <v>118.87733333333334</v>
      </c>
      <c r="U1871" s="44">
        <v>138.06833333333333</v>
      </c>
      <c r="V1871" s="45">
        <v>117.99233333333331</v>
      </c>
      <c r="W1871" s="44">
        <v>13.300166666666666</v>
      </c>
      <c r="X1871" s="45">
        <v>0</v>
      </c>
      <c r="Y1871" s="44">
        <v>0</v>
      </c>
      <c r="Z1871" s="45">
        <v>0</v>
      </c>
      <c r="AA1871" s="44">
        <v>0</v>
      </c>
      <c r="AB1871" s="45">
        <v>0</v>
      </c>
      <c r="AC1871" s="54"/>
      <c r="AD1871" s="55">
        <f t="shared" si="511"/>
        <v>1066.0401666666667</v>
      </c>
      <c r="AE1871" s="54"/>
    </row>
    <row r="1872" spans="2:31" x14ac:dyDescent="0.3">
      <c r="B1872" s="14" t="s">
        <v>52</v>
      </c>
      <c r="C1872" s="4"/>
      <c r="D1872" s="4"/>
      <c r="E1872" s="44">
        <v>0</v>
      </c>
      <c r="F1872" s="45">
        <v>0</v>
      </c>
      <c r="G1872" s="44">
        <v>0</v>
      </c>
      <c r="H1872" s="45">
        <v>0</v>
      </c>
      <c r="I1872" s="44">
        <v>0</v>
      </c>
      <c r="J1872" s="45">
        <v>0</v>
      </c>
      <c r="K1872" s="44">
        <v>0</v>
      </c>
      <c r="L1872" s="45">
        <v>4.7711666666666677</v>
      </c>
      <c r="M1872" s="44">
        <v>38.303666666666672</v>
      </c>
      <c r="N1872" s="45">
        <v>30.816333333333329</v>
      </c>
      <c r="O1872" s="44">
        <v>27.722666666666679</v>
      </c>
      <c r="P1872" s="45">
        <v>27.16866666666667</v>
      </c>
      <c r="Q1872" s="44">
        <v>27.162666666666677</v>
      </c>
      <c r="R1872" s="45">
        <v>28.818999999999985</v>
      </c>
      <c r="S1872" s="44">
        <v>28.88399999999999</v>
      </c>
      <c r="T1872" s="45">
        <v>29.478000000000016</v>
      </c>
      <c r="U1872" s="44">
        <v>33.373166666666677</v>
      </c>
      <c r="V1872" s="45">
        <v>35.027666666666654</v>
      </c>
      <c r="W1872" s="44">
        <v>23.084</v>
      </c>
      <c r="X1872" s="45">
        <v>3.6166666666666639E-2</v>
      </c>
      <c r="Y1872" s="44">
        <v>0</v>
      </c>
      <c r="Z1872" s="45">
        <v>0</v>
      </c>
      <c r="AA1872" s="44">
        <v>0</v>
      </c>
      <c r="AB1872" s="45">
        <v>0</v>
      </c>
      <c r="AC1872" s="54"/>
      <c r="AD1872" s="55">
        <f t="shared" si="511"/>
        <v>334.64716666666669</v>
      </c>
      <c r="AE1872" s="54"/>
    </row>
    <row r="1873" spans="2:31" x14ac:dyDescent="0.3">
      <c r="B1873" s="14" t="s">
        <v>53</v>
      </c>
      <c r="C1873" s="4"/>
      <c r="D1873" s="4"/>
      <c r="E1873" s="44">
        <v>0</v>
      </c>
      <c r="F1873" s="45">
        <v>0</v>
      </c>
      <c r="G1873" s="44">
        <v>0</v>
      </c>
      <c r="H1873" s="45">
        <v>0</v>
      </c>
      <c r="I1873" s="44">
        <v>0</v>
      </c>
      <c r="J1873" s="45">
        <v>0</v>
      </c>
      <c r="K1873" s="44">
        <v>0</v>
      </c>
      <c r="L1873" s="45">
        <v>0</v>
      </c>
      <c r="M1873" s="44">
        <v>0</v>
      </c>
      <c r="N1873" s="45">
        <v>0</v>
      </c>
      <c r="O1873" s="44">
        <v>0</v>
      </c>
      <c r="P1873" s="45">
        <v>0</v>
      </c>
      <c r="Q1873" s="44">
        <v>0</v>
      </c>
      <c r="R1873" s="45">
        <v>0</v>
      </c>
      <c r="S1873" s="44">
        <v>0</v>
      </c>
      <c r="T1873" s="45">
        <v>0</v>
      </c>
      <c r="U1873" s="44">
        <v>0</v>
      </c>
      <c r="V1873" s="45">
        <v>0</v>
      </c>
      <c r="W1873" s="44">
        <v>0</v>
      </c>
      <c r="X1873" s="45">
        <v>0</v>
      </c>
      <c r="Y1873" s="44">
        <v>0</v>
      </c>
      <c r="Z1873" s="45">
        <v>0</v>
      </c>
      <c r="AA1873" s="44">
        <v>0</v>
      </c>
      <c r="AB1873" s="45">
        <v>0</v>
      </c>
      <c r="AC1873" s="54"/>
      <c r="AD1873" s="55">
        <f t="shared" si="511"/>
        <v>0</v>
      </c>
      <c r="AE1873" s="54"/>
    </row>
    <row r="1874" spans="2:31" x14ac:dyDescent="0.3">
      <c r="B1874" s="14" t="s">
        <v>54</v>
      </c>
      <c r="C1874" s="4"/>
      <c r="D1874" s="4"/>
      <c r="E1874" s="44">
        <v>0</v>
      </c>
      <c r="F1874" s="45">
        <v>0</v>
      </c>
      <c r="G1874" s="44">
        <v>0</v>
      </c>
      <c r="H1874" s="45">
        <v>0</v>
      </c>
      <c r="I1874" s="44">
        <v>0</v>
      </c>
      <c r="J1874" s="45">
        <v>0</v>
      </c>
      <c r="K1874" s="44">
        <v>0</v>
      </c>
      <c r="L1874" s="45">
        <v>3.5000000000000024E-2</v>
      </c>
      <c r="M1874" s="44">
        <v>28.817833333333343</v>
      </c>
      <c r="N1874" s="45">
        <v>0</v>
      </c>
      <c r="O1874" s="44">
        <v>2.25</v>
      </c>
      <c r="P1874" s="45">
        <v>10.150000000000006</v>
      </c>
      <c r="Q1874" s="44">
        <v>32.67</v>
      </c>
      <c r="R1874" s="45">
        <v>37.730000000000004</v>
      </c>
      <c r="S1874" s="44">
        <v>20.659999999999997</v>
      </c>
      <c r="T1874" s="45">
        <v>34.680000000000007</v>
      </c>
      <c r="U1874" s="44">
        <v>36.229999999999997</v>
      </c>
      <c r="V1874" s="45">
        <v>48.009166666666673</v>
      </c>
      <c r="W1874" s="44">
        <v>2.8701666666666656</v>
      </c>
      <c r="X1874" s="45">
        <v>0</v>
      </c>
      <c r="Y1874" s="44">
        <v>0</v>
      </c>
      <c r="Z1874" s="45">
        <v>0</v>
      </c>
      <c r="AA1874" s="44">
        <v>0</v>
      </c>
      <c r="AB1874" s="45">
        <v>0</v>
      </c>
      <c r="AC1874" s="54"/>
      <c r="AD1874" s="55">
        <f t="shared" si="511"/>
        <v>254.1021666666667</v>
      </c>
      <c r="AE1874" s="54"/>
    </row>
    <row r="1875" spans="2:31" x14ac:dyDescent="0.3">
      <c r="B1875" s="4" t="s">
        <v>55</v>
      </c>
      <c r="C1875" s="4"/>
      <c r="D1875" s="4"/>
      <c r="E1875" s="44">
        <v>0</v>
      </c>
      <c r="F1875" s="45">
        <v>0</v>
      </c>
      <c r="G1875" s="44">
        <v>0</v>
      </c>
      <c r="H1875" s="45">
        <v>0</v>
      </c>
      <c r="I1875" s="44">
        <v>0</v>
      </c>
      <c r="J1875" s="45">
        <v>0</v>
      </c>
      <c r="K1875" s="44">
        <v>0</v>
      </c>
      <c r="L1875" s="45">
        <v>0.49383333333333357</v>
      </c>
      <c r="M1875" s="44">
        <v>37.326166666666673</v>
      </c>
      <c r="N1875" s="45">
        <v>63.182000000000009</v>
      </c>
      <c r="O1875" s="44">
        <v>49.949999999999989</v>
      </c>
      <c r="P1875" s="45">
        <v>69.719999999999985</v>
      </c>
      <c r="Q1875" s="44">
        <v>33.689999999999984</v>
      </c>
      <c r="R1875" s="45">
        <v>85.032999999999987</v>
      </c>
      <c r="S1875" s="44">
        <v>23.039999999999992</v>
      </c>
      <c r="T1875" s="45">
        <v>22.949999999999989</v>
      </c>
      <c r="U1875" s="44">
        <v>21.11</v>
      </c>
      <c r="V1875" s="45">
        <v>16.299999999999997</v>
      </c>
      <c r="W1875" s="44">
        <v>46.645499999999984</v>
      </c>
      <c r="X1875" s="45">
        <v>0</v>
      </c>
      <c r="Y1875" s="44">
        <v>0</v>
      </c>
      <c r="Z1875" s="45">
        <v>0</v>
      </c>
      <c r="AA1875" s="44">
        <v>0</v>
      </c>
      <c r="AB1875" s="45">
        <v>0</v>
      </c>
      <c r="AC1875" s="54"/>
      <c r="AD1875" s="55">
        <f t="shared" si="511"/>
        <v>469.44049999999993</v>
      </c>
      <c r="AE1875" s="54"/>
    </row>
    <row r="1876" spans="2:31" x14ac:dyDescent="0.3">
      <c r="B1876" s="4" t="s">
        <v>56</v>
      </c>
      <c r="C1876" s="4"/>
      <c r="D1876" s="4"/>
      <c r="E1876" s="44">
        <v>0</v>
      </c>
      <c r="F1876" s="45">
        <v>0</v>
      </c>
      <c r="G1876" s="44">
        <v>0</v>
      </c>
      <c r="H1876" s="45">
        <v>0</v>
      </c>
      <c r="I1876" s="44">
        <v>0</v>
      </c>
      <c r="J1876" s="45">
        <v>0</v>
      </c>
      <c r="K1876" s="44">
        <v>0</v>
      </c>
      <c r="L1876" s="45">
        <v>2.7061666666666664</v>
      </c>
      <c r="M1876" s="44">
        <v>6.9171666666666649</v>
      </c>
      <c r="N1876" s="45">
        <v>7.6631666666666671</v>
      </c>
      <c r="O1876" s="44">
        <v>6.2566666666666686</v>
      </c>
      <c r="P1876" s="45">
        <v>5.9971666666666659</v>
      </c>
      <c r="Q1876" s="44">
        <v>9.6098333333333343</v>
      </c>
      <c r="R1876" s="45">
        <v>6.0814999999999975</v>
      </c>
      <c r="S1876" s="44">
        <v>7.0299999999999896</v>
      </c>
      <c r="T1876" s="45">
        <v>8.2991666666666664</v>
      </c>
      <c r="U1876" s="44">
        <v>7.9741666666666733</v>
      </c>
      <c r="V1876" s="45">
        <v>6.9764999999999979</v>
      </c>
      <c r="W1876" s="44">
        <v>6.9769999999999994</v>
      </c>
      <c r="X1876" s="45">
        <v>1.0901666666666665</v>
      </c>
      <c r="Y1876" s="44">
        <v>0</v>
      </c>
      <c r="Z1876" s="45">
        <v>0</v>
      </c>
      <c r="AA1876" s="44">
        <v>0</v>
      </c>
      <c r="AB1876" s="45">
        <v>0</v>
      </c>
      <c r="AC1876" s="54"/>
      <c r="AD1876" s="55">
        <f t="shared" si="511"/>
        <v>83.578666666666649</v>
      </c>
      <c r="AE1876" s="54"/>
    </row>
    <row r="1877" spans="2:31" x14ac:dyDescent="0.3">
      <c r="B1877" s="4" t="s">
        <v>110</v>
      </c>
      <c r="C1877" s="4"/>
      <c r="D1877" s="4"/>
      <c r="E1877" s="44">
        <v>0</v>
      </c>
      <c r="F1877" s="45">
        <v>0</v>
      </c>
      <c r="G1877" s="44">
        <v>0</v>
      </c>
      <c r="H1877" s="45">
        <v>0</v>
      </c>
      <c r="I1877" s="44">
        <v>0</v>
      </c>
      <c r="J1877" s="45">
        <v>0</v>
      </c>
      <c r="K1877" s="44">
        <v>0</v>
      </c>
      <c r="L1877" s="45">
        <v>0.91833333333333356</v>
      </c>
      <c r="M1877" s="44">
        <v>17.272000000000002</v>
      </c>
      <c r="N1877" s="45">
        <v>30.727999999999998</v>
      </c>
      <c r="O1877" s="44">
        <v>31.433333333333344</v>
      </c>
      <c r="P1877" s="45">
        <v>28.298500000000001</v>
      </c>
      <c r="Q1877" s="44">
        <v>23.948333333333345</v>
      </c>
      <c r="R1877" s="45">
        <v>25.837166666666675</v>
      </c>
      <c r="S1877" s="44">
        <v>22.54516666666666</v>
      </c>
      <c r="T1877" s="45">
        <v>21.117166666666666</v>
      </c>
      <c r="U1877" s="44">
        <v>27.458000000000009</v>
      </c>
      <c r="V1877" s="45">
        <v>22.269666666666669</v>
      </c>
      <c r="W1877" s="44">
        <v>3.5275000000000007</v>
      </c>
      <c r="X1877" s="45">
        <v>0</v>
      </c>
      <c r="Y1877" s="44">
        <v>0</v>
      </c>
      <c r="Z1877" s="45">
        <v>0</v>
      </c>
      <c r="AA1877" s="44">
        <v>0</v>
      </c>
      <c r="AB1877" s="45">
        <v>0</v>
      </c>
      <c r="AC1877" s="54"/>
      <c r="AD1877" s="55">
        <f t="shared" si="511"/>
        <v>255.35316666666668</v>
      </c>
      <c r="AE1877" s="54"/>
    </row>
    <row r="1878" spans="2:31" x14ac:dyDescent="0.3">
      <c r="B1878" s="4" t="s">
        <v>57</v>
      </c>
      <c r="C1878" s="4"/>
      <c r="D1878" s="4"/>
      <c r="E1878" s="44">
        <v>0</v>
      </c>
      <c r="F1878" s="45">
        <v>0</v>
      </c>
      <c r="G1878" s="44">
        <v>0</v>
      </c>
      <c r="H1878" s="45">
        <v>0</v>
      </c>
      <c r="I1878" s="44">
        <v>0</v>
      </c>
      <c r="J1878" s="45">
        <v>0</v>
      </c>
      <c r="K1878" s="44">
        <v>0</v>
      </c>
      <c r="L1878" s="45">
        <v>0.4666666666666669</v>
      </c>
      <c r="M1878" s="44">
        <v>7.9658333333333342</v>
      </c>
      <c r="N1878" s="45">
        <v>8.644499999999999</v>
      </c>
      <c r="O1878" s="44">
        <v>8.6814999999999998</v>
      </c>
      <c r="P1878" s="45">
        <v>8.9471666666666696</v>
      </c>
      <c r="Q1878" s="44">
        <v>8.7701666666666647</v>
      </c>
      <c r="R1878" s="45">
        <v>8.8011666666666688</v>
      </c>
      <c r="S1878" s="44">
        <v>8.7119999999999997</v>
      </c>
      <c r="T1878" s="45">
        <v>9.0768333333333366</v>
      </c>
      <c r="U1878" s="44">
        <v>11.079666666666663</v>
      </c>
      <c r="V1878" s="45">
        <v>9.9703333333333379</v>
      </c>
      <c r="W1878" s="44">
        <v>5.0304999999999982</v>
      </c>
      <c r="X1878" s="45">
        <v>0</v>
      </c>
      <c r="Y1878" s="44">
        <v>0</v>
      </c>
      <c r="Z1878" s="45">
        <v>0</v>
      </c>
      <c r="AA1878" s="44">
        <v>0</v>
      </c>
      <c r="AB1878" s="45">
        <v>0</v>
      </c>
      <c r="AC1878" s="54"/>
      <c r="AD1878" s="55">
        <f t="shared" si="511"/>
        <v>96.146333333333345</v>
      </c>
      <c r="AE1878" s="54"/>
    </row>
    <row r="1879" spans="2:31" x14ac:dyDescent="0.3">
      <c r="B1879" s="4" t="s">
        <v>58</v>
      </c>
      <c r="C1879" s="4"/>
      <c r="D1879" s="4"/>
      <c r="E1879" s="44">
        <v>0</v>
      </c>
      <c r="F1879" s="45">
        <v>0</v>
      </c>
      <c r="G1879" s="44">
        <v>0</v>
      </c>
      <c r="H1879" s="45">
        <v>0</v>
      </c>
      <c r="I1879" s="44">
        <v>0</v>
      </c>
      <c r="J1879" s="45">
        <v>0</v>
      </c>
      <c r="K1879" s="44">
        <v>0</v>
      </c>
      <c r="L1879" s="45">
        <v>0</v>
      </c>
      <c r="M1879" s="44">
        <v>0</v>
      </c>
      <c r="N1879" s="45">
        <v>0</v>
      </c>
      <c r="O1879" s="44">
        <v>0</v>
      </c>
      <c r="P1879" s="45">
        <v>0</v>
      </c>
      <c r="Q1879" s="44">
        <v>0</v>
      </c>
      <c r="R1879" s="45">
        <v>0</v>
      </c>
      <c r="S1879" s="44">
        <v>0</v>
      </c>
      <c r="T1879" s="45">
        <v>0</v>
      </c>
      <c r="U1879" s="44">
        <v>0</v>
      </c>
      <c r="V1879" s="45">
        <v>0</v>
      </c>
      <c r="W1879" s="44">
        <v>0</v>
      </c>
      <c r="X1879" s="45">
        <v>0</v>
      </c>
      <c r="Y1879" s="44">
        <v>0</v>
      </c>
      <c r="Z1879" s="45">
        <v>0</v>
      </c>
      <c r="AA1879" s="44">
        <v>0</v>
      </c>
      <c r="AB1879" s="45">
        <v>0</v>
      </c>
      <c r="AC1879" s="54"/>
      <c r="AD1879" s="55">
        <f t="shared" si="511"/>
        <v>0</v>
      </c>
      <c r="AE1879" s="54"/>
    </row>
    <row r="1880" spans="2:31" x14ac:dyDescent="0.3">
      <c r="B1880" s="4" t="s">
        <v>111</v>
      </c>
      <c r="C1880" s="4"/>
      <c r="D1880" s="4"/>
      <c r="E1880" s="44">
        <v>0</v>
      </c>
      <c r="F1880" s="45">
        <v>0</v>
      </c>
      <c r="G1880" s="44">
        <v>0</v>
      </c>
      <c r="H1880" s="45">
        <v>0</v>
      </c>
      <c r="I1880" s="44">
        <v>0</v>
      </c>
      <c r="J1880" s="45">
        <v>0</v>
      </c>
      <c r="K1880" s="44">
        <v>0</v>
      </c>
      <c r="L1880" s="45">
        <v>2.611499999999999</v>
      </c>
      <c r="M1880" s="44">
        <v>30.933166666666647</v>
      </c>
      <c r="N1880" s="45">
        <v>43.865833333333327</v>
      </c>
      <c r="O1880" s="44">
        <v>38.494</v>
      </c>
      <c r="P1880" s="45">
        <v>36.424166666666665</v>
      </c>
      <c r="Q1880" s="44">
        <v>37.02150000000001</v>
      </c>
      <c r="R1880" s="45">
        <v>46.323999999999998</v>
      </c>
      <c r="S1880" s="44">
        <v>49.668666666666681</v>
      </c>
      <c r="T1880" s="45">
        <v>56.592333333333315</v>
      </c>
      <c r="U1880" s="44">
        <v>70.437333333333342</v>
      </c>
      <c r="V1880" s="45">
        <v>55.29849999999999</v>
      </c>
      <c r="W1880" s="44">
        <v>2.424666666666667</v>
      </c>
      <c r="X1880" s="45">
        <v>0</v>
      </c>
      <c r="Y1880" s="44">
        <v>0</v>
      </c>
      <c r="Z1880" s="45">
        <v>0</v>
      </c>
      <c r="AA1880" s="44">
        <v>0</v>
      </c>
      <c r="AB1880" s="45">
        <v>0</v>
      </c>
      <c r="AC1880" s="54"/>
      <c r="AD1880" s="55">
        <f t="shared" si="511"/>
        <v>470.09566666666666</v>
      </c>
      <c r="AE1880" s="54"/>
    </row>
    <row r="1881" spans="2:31" x14ac:dyDescent="0.3">
      <c r="B1881" s="4" t="s">
        <v>59</v>
      </c>
      <c r="C1881" s="4"/>
      <c r="D1881" s="4"/>
      <c r="E1881" s="44">
        <v>0</v>
      </c>
      <c r="F1881" s="45">
        <v>0</v>
      </c>
      <c r="G1881" s="44">
        <v>0</v>
      </c>
      <c r="H1881" s="45">
        <v>0</v>
      </c>
      <c r="I1881" s="44">
        <v>0</v>
      </c>
      <c r="J1881" s="45">
        <v>0</v>
      </c>
      <c r="K1881" s="44">
        <v>0</v>
      </c>
      <c r="L1881" s="45">
        <v>0.66983333333333328</v>
      </c>
      <c r="M1881" s="44">
        <v>1.3634999999999993</v>
      </c>
      <c r="N1881" s="45">
        <v>8.5828333333333333</v>
      </c>
      <c r="O1881" s="44">
        <v>17.839500000000001</v>
      </c>
      <c r="P1881" s="45">
        <v>17.240000000000006</v>
      </c>
      <c r="Q1881" s="44">
        <v>17.802499999999988</v>
      </c>
      <c r="R1881" s="45">
        <v>19.536166666666663</v>
      </c>
      <c r="S1881" s="44">
        <v>20.551000000000002</v>
      </c>
      <c r="T1881" s="45">
        <v>20.205166666666663</v>
      </c>
      <c r="U1881" s="44">
        <v>23.353333333333339</v>
      </c>
      <c r="V1881" s="45">
        <v>22.394500000000008</v>
      </c>
      <c r="W1881" s="44">
        <v>10.631833333333329</v>
      </c>
      <c r="X1881" s="45">
        <v>0</v>
      </c>
      <c r="Y1881" s="44">
        <v>0</v>
      </c>
      <c r="Z1881" s="45">
        <v>0</v>
      </c>
      <c r="AA1881" s="44">
        <v>0</v>
      </c>
      <c r="AB1881" s="45">
        <v>0</v>
      </c>
      <c r="AC1881" s="54"/>
      <c r="AD1881" s="55">
        <f t="shared" si="511"/>
        <v>180.17016666666663</v>
      </c>
      <c r="AE1881" s="54"/>
    </row>
    <row r="1882" spans="2:31" x14ac:dyDescent="0.3">
      <c r="B1882" s="4" t="s">
        <v>60</v>
      </c>
      <c r="C1882" s="4"/>
      <c r="D1882" s="4"/>
      <c r="E1882" s="44">
        <v>0</v>
      </c>
      <c r="F1882" s="45">
        <v>0</v>
      </c>
      <c r="G1882" s="44">
        <v>0</v>
      </c>
      <c r="H1882" s="45">
        <v>0</v>
      </c>
      <c r="I1882" s="44">
        <v>0</v>
      </c>
      <c r="J1882" s="45">
        <v>0</v>
      </c>
      <c r="K1882" s="44">
        <v>0</v>
      </c>
      <c r="L1882" s="45">
        <v>0.84683333333333388</v>
      </c>
      <c r="M1882" s="44">
        <v>7.4244999999999992</v>
      </c>
      <c r="N1882" s="45">
        <v>3.5673333333333326</v>
      </c>
      <c r="O1882" s="44">
        <v>5.7633333333333354</v>
      </c>
      <c r="P1882" s="45">
        <v>5.2131666666666669</v>
      </c>
      <c r="Q1882" s="44">
        <v>3.6023333333333332</v>
      </c>
      <c r="R1882" s="45">
        <v>3.8181666666666692</v>
      </c>
      <c r="S1882" s="44">
        <v>3.5981666666666685</v>
      </c>
      <c r="T1882" s="45">
        <v>2.9864999999999973</v>
      </c>
      <c r="U1882" s="44">
        <v>6.1329999999999982</v>
      </c>
      <c r="V1882" s="45">
        <v>5.1191666666666684</v>
      </c>
      <c r="W1882" s="44">
        <v>0.61416666666666686</v>
      </c>
      <c r="X1882" s="45">
        <v>0</v>
      </c>
      <c r="Y1882" s="44">
        <v>0</v>
      </c>
      <c r="Z1882" s="45">
        <v>0</v>
      </c>
      <c r="AA1882" s="44">
        <v>0</v>
      </c>
      <c r="AB1882" s="45">
        <v>0</v>
      </c>
      <c r="AC1882" s="54"/>
      <c r="AD1882" s="55">
        <f t="shared" si="511"/>
        <v>48.686666666666675</v>
      </c>
      <c r="AE1882" s="54"/>
    </row>
    <row r="1883" spans="2:31" x14ac:dyDescent="0.3">
      <c r="B1883" s="4" t="s">
        <v>61</v>
      </c>
      <c r="C1883" s="4"/>
      <c r="D1883" s="4"/>
      <c r="E1883" s="44">
        <v>0</v>
      </c>
      <c r="F1883" s="45">
        <v>0</v>
      </c>
      <c r="G1883" s="44">
        <v>0</v>
      </c>
      <c r="H1883" s="45">
        <v>0</v>
      </c>
      <c r="I1883" s="44">
        <v>0</v>
      </c>
      <c r="J1883" s="45">
        <v>0</v>
      </c>
      <c r="K1883" s="44">
        <v>0</v>
      </c>
      <c r="L1883" s="45">
        <v>0.95083333333333342</v>
      </c>
      <c r="M1883" s="44">
        <v>38.622</v>
      </c>
      <c r="N1883" s="45">
        <v>50.246399999999994</v>
      </c>
      <c r="O1883" s="44">
        <v>22.665186666666674</v>
      </c>
      <c r="P1883" s="45">
        <v>12.781293333333332</v>
      </c>
      <c r="Q1883" s="44">
        <v>7.6935199999999986</v>
      </c>
      <c r="R1883" s="45">
        <v>11.080459999999997</v>
      </c>
      <c r="S1883" s="44">
        <v>15.315413333333332</v>
      </c>
      <c r="T1883" s="45">
        <v>19.803459999999994</v>
      </c>
      <c r="U1883" s="44">
        <v>29.546079999999982</v>
      </c>
      <c r="V1883" s="45">
        <v>55.276399999999995</v>
      </c>
      <c r="W1883" s="44">
        <v>42.302666666666646</v>
      </c>
      <c r="X1883" s="45">
        <v>0.17499999999999999</v>
      </c>
      <c r="Y1883" s="44">
        <v>0</v>
      </c>
      <c r="Z1883" s="45">
        <v>0</v>
      </c>
      <c r="AA1883" s="44">
        <v>0</v>
      </c>
      <c r="AB1883" s="45">
        <v>0</v>
      </c>
      <c r="AC1883" s="54"/>
      <c r="AD1883" s="55">
        <f t="shared" si="511"/>
        <v>306.45871333333332</v>
      </c>
      <c r="AE1883" s="54"/>
    </row>
    <row r="1884" spans="2:31" x14ac:dyDescent="0.3">
      <c r="B1884" s="4" t="s">
        <v>62</v>
      </c>
      <c r="C1884" s="4"/>
      <c r="D1884" s="4"/>
      <c r="E1884" s="44">
        <v>0</v>
      </c>
      <c r="F1884" s="45">
        <v>0</v>
      </c>
      <c r="G1884" s="44">
        <v>0</v>
      </c>
      <c r="H1884" s="45">
        <v>0</v>
      </c>
      <c r="I1884" s="44">
        <v>0</v>
      </c>
      <c r="J1884" s="45">
        <v>0</v>
      </c>
      <c r="K1884" s="44">
        <v>0</v>
      </c>
      <c r="L1884" s="45">
        <v>0</v>
      </c>
      <c r="M1884" s="44">
        <v>19.973500000000001</v>
      </c>
      <c r="N1884" s="45">
        <v>20.230833333333319</v>
      </c>
      <c r="O1884" s="44">
        <v>25.844999999999995</v>
      </c>
      <c r="P1884" s="45">
        <v>21.690499999999993</v>
      </c>
      <c r="Q1884" s="44">
        <v>20.937833333333334</v>
      </c>
      <c r="R1884" s="45">
        <v>22.703666666666667</v>
      </c>
      <c r="S1884" s="44">
        <v>15.632166666666674</v>
      </c>
      <c r="T1884" s="45">
        <v>24.944000000000003</v>
      </c>
      <c r="U1884" s="44">
        <v>27.236833333333347</v>
      </c>
      <c r="V1884" s="45">
        <v>22.403666666666641</v>
      </c>
      <c r="W1884" s="44">
        <v>8.284833333333335</v>
      </c>
      <c r="X1884" s="45">
        <v>0</v>
      </c>
      <c r="Y1884" s="44">
        <v>0</v>
      </c>
      <c r="Z1884" s="45">
        <v>0</v>
      </c>
      <c r="AA1884" s="44">
        <v>0</v>
      </c>
      <c r="AB1884" s="45">
        <v>0</v>
      </c>
      <c r="AC1884" s="54"/>
      <c r="AD1884" s="55">
        <f t="shared" si="511"/>
        <v>229.88283333333331</v>
      </c>
      <c r="AE1884" s="54"/>
    </row>
    <row r="1885" spans="2:31" x14ac:dyDescent="0.3">
      <c r="B1885" s="4" t="s">
        <v>63</v>
      </c>
      <c r="C1885" s="4"/>
      <c r="D1885" s="4"/>
      <c r="E1885" s="44">
        <v>0</v>
      </c>
      <c r="F1885" s="45">
        <v>0</v>
      </c>
      <c r="G1885" s="44">
        <v>0</v>
      </c>
      <c r="H1885" s="45">
        <v>0</v>
      </c>
      <c r="I1885" s="44">
        <v>0</v>
      </c>
      <c r="J1885" s="45">
        <v>0</v>
      </c>
      <c r="K1885" s="44">
        <v>0</v>
      </c>
      <c r="L1885" s="45">
        <v>0</v>
      </c>
      <c r="M1885" s="44">
        <v>61.507000000000062</v>
      </c>
      <c r="N1885" s="45">
        <v>69.436666666666667</v>
      </c>
      <c r="O1885" s="44">
        <v>57.907499999999999</v>
      </c>
      <c r="P1885" s="45">
        <v>40.057833333333335</v>
      </c>
      <c r="Q1885" s="44">
        <v>45.153499999999987</v>
      </c>
      <c r="R1885" s="45">
        <v>51.835833333333326</v>
      </c>
      <c r="S1885" s="44">
        <v>57.983999999999988</v>
      </c>
      <c r="T1885" s="45">
        <v>55.887166666666673</v>
      </c>
      <c r="U1885" s="44">
        <v>81.530333333333317</v>
      </c>
      <c r="V1885" s="45">
        <v>81.875833333333318</v>
      </c>
      <c r="W1885" s="44">
        <v>39.829333333333345</v>
      </c>
      <c r="X1885" s="45">
        <v>0</v>
      </c>
      <c r="Y1885" s="44">
        <v>0</v>
      </c>
      <c r="Z1885" s="45">
        <v>0</v>
      </c>
      <c r="AA1885" s="44">
        <v>0</v>
      </c>
      <c r="AB1885" s="45">
        <v>0</v>
      </c>
      <c r="AC1885" s="54"/>
      <c r="AD1885" s="55">
        <f t="shared" si="511"/>
        <v>643.00499999999988</v>
      </c>
      <c r="AE1885" s="54"/>
    </row>
    <row r="1886" spans="2:31" x14ac:dyDescent="0.3">
      <c r="B1886" s="4" t="s">
        <v>64</v>
      </c>
      <c r="C1886" s="4"/>
      <c r="D1886" s="4"/>
      <c r="E1886" s="44">
        <v>0</v>
      </c>
      <c r="F1886" s="45">
        <v>0</v>
      </c>
      <c r="G1886" s="44">
        <v>0</v>
      </c>
      <c r="H1886" s="45">
        <v>0</v>
      </c>
      <c r="I1886" s="44">
        <v>0</v>
      </c>
      <c r="J1886" s="45">
        <v>0</v>
      </c>
      <c r="K1886" s="44">
        <v>0</v>
      </c>
      <c r="L1886" s="45">
        <v>4.0503333333333318</v>
      </c>
      <c r="M1886" s="44">
        <v>24.911166666666695</v>
      </c>
      <c r="N1886" s="45">
        <v>22.267166666666654</v>
      </c>
      <c r="O1886" s="44">
        <v>23.7485</v>
      </c>
      <c r="P1886" s="45">
        <v>24.356500000000015</v>
      </c>
      <c r="Q1886" s="44">
        <v>24.458500000000019</v>
      </c>
      <c r="R1886" s="45">
        <v>27.457333333333342</v>
      </c>
      <c r="S1886" s="44">
        <v>28.546166666666643</v>
      </c>
      <c r="T1886" s="45">
        <v>29.224333333333341</v>
      </c>
      <c r="U1886" s="44">
        <v>33.974333333333348</v>
      </c>
      <c r="V1886" s="45">
        <v>24.874166666666675</v>
      </c>
      <c r="W1886" s="44">
        <v>1.8941666666666674</v>
      </c>
      <c r="X1886" s="45">
        <v>0</v>
      </c>
      <c r="Y1886" s="44">
        <v>0</v>
      </c>
      <c r="Z1886" s="45">
        <v>0</v>
      </c>
      <c r="AA1886" s="44">
        <v>0</v>
      </c>
      <c r="AB1886" s="45">
        <v>0</v>
      </c>
      <c r="AC1886" s="54"/>
      <c r="AD1886" s="55">
        <f t="shared" si="511"/>
        <v>269.76266666666669</v>
      </c>
      <c r="AE1886" s="54"/>
    </row>
    <row r="1887" spans="2:31" x14ac:dyDescent="0.3">
      <c r="B1887" s="4" t="s">
        <v>112</v>
      </c>
      <c r="C1887" s="4"/>
      <c r="D1887" s="4"/>
      <c r="E1887" s="44">
        <v>0</v>
      </c>
      <c r="F1887" s="45">
        <v>0</v>
      </c>
      <c r="G1887" s="44">
        <v>0</v>
      </c>
      <c r="H1887" s="45">
        <v>0</v>
      </c>
      <c r="I1887" s="44">
        <v>0</v>
      </c>
      <c r="J1887" s="45">
        <v>0</v>
      </c>
      <c r="K1887" s="44">
        <v>0</v>
      </c>
      <c r="L1887" s="45">
        <v>1.0583333333333333</v>
      </c>
      <c r="M1887" s="44">
        <v>25.387833333333322</v>
      </c>
      <c r="N1887" s="45">
        <v>13.607333333333326</v>
      </c>
      <c r="O1887" s="44">
        <v>9.7128333333333288</v>
      </c>
      <c r="P1887" s="45">
        <v>0</v>
      </c>
      <c r="Q1887" s="44">
        <v>0</v>
      </c>
      <c r="R1887" s="45">
        <v>0</v>
      </c>
      <c r="S1887" s="44">
        <v>0</v>
      </c>
      <c r="T1887" s="45">
        <v>0.65916666666666679</v>
      </c>
      <c r="U1887" s="44">
        <v>9.1043333333333365</v>
      </c>
      <c r="V1887" s="45">
        <v>14.365833333333342</v>
      </c>
      <c r="W1887" s="44">
        <v>12.343666666666675</v>
      </c>
      <c r="X1887" s="45">
        <v>0</v>
      </c>
      <c r="Y1887" s="44">
        <v>0</v>
      </c>
      <c r="Z1887" s="45">
        <v>0</v>
      </c>
      <c r="AA1887" s="44">
        <v>0</v>
      </c>
      <c r="AB1887" s="45">
        <v>0</v>
      </c>
      <c r="AC1887" s="54"/>
      <c r="AD1887" s="55">
        <f t="shared" si="511"/>
        <v>86.239333333333335</v>
      </c>
      <c r="AE1887" s="54"/>
    </row>
    <row r="1888" spans="2:31" x14ac:dyDescent="0.3">
      <c r="B1888" s="4" t="s">
        <v>65</v>
      </c>
      <c r="C1888" s="4"/>
      <c r="D1888" s="4"/>
      <c r="E1888" s="44">
        <v>0</v>
      </c>
      <c r="F1888" s="45">
        <v>0</v>
      </c>
      <c r="G1888" s="44">
        <v>0</v>
      </c>
      <c r="H1888" s="45">
        <v>0</v>
      </c>
      <c r="I1888" s="44">
        <v>0</v>
      </c>
      <c r="J1888" s="45">
        <v>0</v>
      </c>
      <c r="K1888" s="44">
        <v>0</v>
      </c>
      <c r="L1888" s="45">
        <v>1.5225000000000004</v>
      </c>
      <c r="M1888" s="44">
        <v>4.2831666666666646</v>
      </c>
      <c r="N1888" s="45">
        <v>13.173833333333317</v>
      </c>
      <c r="O1888" s="44">
        <v>16.258333333333347</v>
      </c>
      <c r="P1888" s="45">
        <v>16.324500000000015</v>
      </c>
      <c r="Q1888" s="44">
        <v>16.340500000000013</v>
      </c>
      <c r="R1888" s="45">
        <v>17.786833333333327</v>
      </c>
      <c r="S1888" s="44">
        <v>17.980500000000003</v>
      </c>
      <c r="T1888" s="45">
        <v>17.254833333333337</v>
      </c>
      <c r="U1888" s="44">
        <v>17.587333333333333</v>
      </c>
      <c r="V1888" s="45">
        <v>13.14749999999999</v>
      </c>
      <c r="W1888" s="44">
        <v>2.3219999999999983</v>
      </c>
      <c r="X1888" s="45">
        <v>0.7214999999999997</v>
      </c>
      <c r="Y1888" s="44">
        <v>0</v>
      </c>
      <c r="Z1888" s="45">
        <v>0</v>
      </c>
      <c r="AA1888" s="44">
        <v>0</v>
      </c>
      <c r="AB1888" s="45">
        <v>0</v>
      </c>
      <c r="AC1888" s="54"/>
      <c r="AD1888" s="55">
        <f t="shared" si="511"/>
        <v>154.70333333333332</v>
      </c>
      <c r="AE1888" s="54"/>
    </row>
    <row r="1889" spans="2:31" x14ac:dyDescent="0.3">
      <c r="B1889" s="4" t="s">
        <v>66</v>
      </c>
      <c r="C1889" s="4"/>
      <c r="D1889" s="4"/>
      <c r="E1889" s="44">
        <v>0</v>
      </c>
      <c r="F1889" s="45">
        <v>0</v>
      </c>
      <c r="G1889" s="44">
        <v>0</v>
      </c>
      <c r="H1889" s="45">
        <v>0</v>
      </c>
      <c r="I1889" s="44">
        <v>0</v>
      </c>
      <c r="J1889" s="45">
        <v>0</v>
      </c>
      <c r="K1889" s="44">
        <v>0</v>
      </c>
      <c r="L1889" s="45">
        <v>0</v>
      </c>
      <c r="M1889" s="44">
        <v>0</v>
      </c>
      <c r="N1889" s="45">
        <v>0</v>
      </c>
      <c r="O1889" s="44">
        <v>0</v>
      </c>
      <c r="P1889" s="45">
        <v>0</v>
      </c>
      <c r="Q1889" s="44">
        <v>0</v>
      </c>
      <c r="R1889" s="45">
        <v>0</v>
      </c>
      <c r="S1889" s="44">
        <v>0</v>
      </c>
      <c r="T1889" s="45">
        <v>0</v>
      </c>
      <c r="U1889" s="44">
        <v>0</v>
      </c>
      <c r="V1889" s="45">
        <v>0</v>
      </c>
      <c r="W1889" s="44">
        <v>0</v>
      </c>
      <c r="X1889" s="45">
        <v>0</v>
      </c>
      <c r="Y1889" s="44">
        <v>0</v>
      </c>
      <c r="Z1889" s="45">
        <v>0</v>
      </c>
      <c r="AA1889" s="44">
        <v>0</v>
      </c>
      <c r="AB1889" s="45">
        <v>0</v>
      </c>
      <c r="AC1889" s="54"/>
      <c r="AD1889" s="55">
        <f t="shared" si="511"/>
        <v>0</v>
      </c>
      <c r="AE1889" s="54"/>
    </row>
    <row r="1890" spans="2:31" x14ac:dyDescent="0.3">
      <c r="B1890" s="4" t="s">
        <v>67</v>
      </c>
      <c r="C1890" s="4"/>
      <c r="D1890" s="4"/>
      <c r="E1890" s="44">
        <v>0</v>
      </c>
      <c r="F1890" s="45">
        <v>0</v>
      </c>
      <c r="G1890" s="44">
        <v>0</v>
      </c>
      <c r="H1890" s="45">
        <v>0</v>
      </c>
      <c r="I1890" s="44">
        <v>0</v>
      </c>
      <c r="J1890" s="45">
        <v>0</v>
      </c>
      <c r="K1890" s="44">
        <v>0</v>
      </c>
      <c r="L1890" s="45">
        <v>0.42050000000000004</v>
      </c>
      <c r="M1890" s="44">
        <v>2.6890000000000005</v>
      </c>
      <c r="N1890" s="45">
        <v>3.7306666666666675</v>
      </c>
      <c r="O1890" s="44">
        <v>3.5155000000000007</v>
      </c>
      <c r="P1890" s="45">
        <v>2.6483333333333325</v>
      </c>
      <c r="Q1890" s="44">
        <v>1.6514999999999986</v>
      </c>
      <c r="R1890" s="45">
        <v>0.25049999999999989</v>
      </c>
      <c r="S1890" s="44">
        <v>0</v>
      </c>
      <c r="T1890" s="45">
        <v>0.33583333333333321</v>
      </c>
      <c r="U1890" s="44">
        <v>1.3911666666666667</v>
      </c>
      <c r="V1890" s="45">
        <v>2.2758333333333334</v>
      </c>
      <c r="W1890" s="44">
        <v>1.4098333333333335</v>
      </c>
      <c r="X1890" s="45">
        <v>5.5000000000000007E-2</v>
      </c>
      <c r="Y1890" s="44">
        <v>0</v>
      </c>
      <c r="Z1890" s="45">
        <v>0</v>
      </c>
      <c r="AA1890" s="44">
        <v>0</v>
      </c>
      <c r="AB1890" s="45">
        <v>0</v>
      </c>
      <c r="AC1890" s="54"/>
      <c r="AD1890" s="55">
        <f t="shared" si="511"/>
        <v>20.373666666666669</v>
      </c>
      <c r="AE1890" s="54"/>
    </row>
    <row r="1891" spans="2:31" x14ac:dyDescent="0.3">
      <c r="B1891" s="4" t="s">
        <v>68</v>
      </c>
      <c r="C1891" s="4"/>
      <c r="D1891" s="4"/>
      <c r="E1891" s="44">
        <v>0</v>
      </c>
      <c r="F1891" s="45">
        <v>0</v>
      </c>
      <c r="G1891" s="44">
        <v>0</v>
      </c>
      <c r="H1891" s="45">
        <v>0</v>
      </c>
      <c r="I1891" s="44">
        <v>0</v>
      </c>
      <c r="J1891" s="45">
        <v>0</v>
      </c>
      <c r="K1891" s="44">
        <v>0</v>
      </c>
      <c r="L1891" s="45">
        <v>0</v>
      </c>
      <c r="M1891" s="44">
        <v>125.4228333333334</v>
      </c>
      <c r="N1891" s="45">
        <v>101.43500000000003</v>
      </c>
      <c r="O1891" s="44">
        <v>54.697666666666684</v>
      </c>
      <c r="P1891" s="45">
        <v>17.465333333333341</v>
      </c>
      <c r="Q1891" s="44">
        <v>5.3316666666666626</v>
      </c>
      <c r="R1891" s="45">
        <v>3.6716666666666584</v>
      </c>
      <c r="S1891" s="44">
        <v>0</v>
      </c>
      <c r="T1891" s="45">
        <v>2.1443333333333348</v>
      </c>
      <c r="U1891" s="44">
        <v>37.323000000000008</v>
      </c>
      <c r="V1891" s="45">
        <v>57.885666666666673</v>
      </c>
      <c r="W1891" s="44">
        <v>26.83933333333335</v>
      </c>
      <c r="X1891" s="45">
        <v>0</v>
      </c>
      <c r="Y1891" s="44">
        <v>0</v>
      </c>
      <c r="Z1891" s="45">
        <v>0</v>
      </c>
      <c r="AA1891" s="44">
        <v>0</v>
      </c>
      <c r="AB1891" s="45">
        <v>0</v>
      </c>
      <c r="AC1891" s="54"/>
      <c r="AD1891" s="55">
        <f t="shared" si="511"/>
        <v>432.21650000000011</v>
      </c>
      <c r="AE1891" s="54"/>
    </row>
    <row r="1892" spans="2:31" x14ac:dyDescent="0.3">
      <c r="B1892" s="4" t="s">
        <v>69</v>
      </c>
      <c r="C1892" s="4"/>
      <c r="D1892" s="4"/>
      <c r="E1892" s="44">
        <v>0</v>
      </c>
      <c r="F1892" s="45">
        <v>0</v>
      </c>
      <c r="G1892" s="44">
        <v>0</v>
      </c>
      <c r="H1892" s="45">
        <v>0</v>
      </c>
      <c r="I1892" s="44">
        <v>0</v>
      </c>
      <c r="J1892" s="45">
        <v>0</v>
      </c>
      <c r="K1892" s="44">
        <v>0</v>
      </c>
      <c r="L1892" s="45">
        <v>2.0368333333333331</v>
      </c>
      <c r="M1892" s="44">
        <v>8.1858333333333331</v>
      </c>
      <c r="N1892" s="45">
        <v>4.2338333333333278</v>
      </c>
      <c r="O1892" s="44">
        <v>5.2628333333333348</v>
      </c>
      <c r="P1892" s="45">
        <v>9.0533333333333363</v>
      </c>
      <c r="Q1892" s="44">
        <v>14.179333333333336</v>
      </c>
      <c r="R1892" s="45">
        <v>20.297000000000008</v>
      </c>
      <c r="S1892" s="44">
        <v>20.556666666666668</v>
      </c>
      <c r="T1892" s="45">
        <v>16.897833333333335</v>
      </c>
      <c r="U1892" s="44">
        <v>13.531666666666665</v>
      </c>
      <c r="V1892" s="45">
        <v>8.7406666666666695</v>
      </c>
      <c r="W1892" s="44">
        <v>0.55483333333333318</v>
      </c>
      <c r="X1892" s="45">
        <v>0</v>
      </c>
      <c r="Y1892" s="44">
        <v>0</v>
      </c>
      <c r="Z1892" s="45">
        <v>0</v>
      </c>
      <c r="AA1892" s="44">
        <v>0</v>
      </c>
      <c r="AB1892" s="45">
        <v>0</v>
      </c>
      <c r="AC1892" s="54"/>
      <c r="AD1892" s="55">
        <f t="shared" si="511"/>
        <v>123.53066666666669</v>
      </c>
      <c r="AE1892" s="54"/>
    </row>
    <row r="1893" spans="2:31" x14ac:dyDescent="0.3">
      <c r="B1893" s="4" t="s">
        <v>70</v>
      </c>
      <c r="C1893" s="4"/>
      <c r="D1893" s="4"/>
      <c r="E1893" s="44">
        <v>0</v>
      </c>
      <c r="F1893" s="45">
        <v>0</v>
      </c>
      <c r="G1893" s="44">
        <v>0</v>
      </c>
      <c r="H1893" s="45">
        <v>0</v>
      </c>
      <c r="I1893" s="44">
        <v>0</v>
      </c>
      <c r="J1893" s="45">
        <v>0</v>
      </c>
      <c r="K1893" s="44">
        <v>0</v>
      </c>
      <c r="L1893" s="45">
        <v>0</v>
      </c>
      <c r="M1893" s="44">
        <v>29.181333333333342</v>
      </c>
      <c r="N1893" s="45">
        <v>53.475000000000016</v>
      </c>
      <c r="O1893" s="44">
        <v>74.243333333333325</v>
      </c>
      <c r="P1893" s="45">
        <v>6.8038333333333378</v>
      </c>
      <c r="Q1893" s="44">
        <v>1.4294999999999973</v>
      </c>
      <c r="R1893" s="45">
        <v>0</v>
      </c>
      <c r="S1893" s="44">
        <v>0</v>
      </c>
      <c r="T1893" s="45">
        <v>14.610166666666666</v>
      </c>
      <c r="U1893" s="44">
        <v>64.334000000000003</v>
      </c>
      <c r="V1893" s="45">
        <v>53.355499999999999</v>
      </c>
      <c r="W1893" s="44">
        <v>13.817999999999991</v>
      </c>
      <c r="X1893" s="45">
        <v>0</v>
      </c>
      <c r="Y1893" s="44">
        <v>0</v>
      </c>
      <c r="Z1893" s="45">
        <v>0</v>
      </c>
      <c r="AA1893" s="44">
        <v>0</v>
      </c>
      <c r="AB1893" s="45">
        <v>0</v>
      </c>
      <c r="AC1893" s="54"/>
      <c r="AD1893" s="55">
        <f t="shared" si="511"/>
        <v>311.25066666666663</v>
      </c>
      <c r="AE1893" s="54"/>
    </row>
    <row r="1894" spans="2:31" x14ac:dyDescent="0.3">
      <c r="B1894" s="4" t="s">
        <v>71</v>
      </c>
      <c r="C1894" s="4"/>
      <c r="D1894" s="4"/>
      <c r="E1894" s="44">
        <v>0</v>
      </c>
      <c r="F1894" s="45">
        <v>0</v>
      </c>
      <c r="G1894" s="44">
        <v>0</v>
      </c>
      <c r="H1894" s="45">
        <v>0</v>
      </c>
      <c r="I1894" s="44">
        <v>0</v>
      </c>
      <c r="J1894" s="45">
        <v>0</v>
      </c>
      <c r="K1894" s="44">
        <v>0</v>
      </c>
      <c r="L1894" s="45">
        <v>5.8333333333333128E-3</v>
      </c>
      <c r="M1894" s="44">
        <v>7.6218333333333357</v>
      </c>
      <c r="N1894" s="45">
        <v>5.3301666666666696</v>
      </c>
      <c r="O1894" s="44">
        <v>4.7841666666666649</v>
      </c>
      <c r="P1894" s="45">
        <v>0.75916666666666999</v>
      </c>
      <c r="Q1894" s="44">
        <v>0</v>
      </c>
      <c r="R1894" s="45">
        <v>0</v>
      </c>
      <c r="S1894" s="44">
        <v>0</v>
      </c>
      <c r="T1894" s="45">
        <v>0</v>
      </c>
      <c r="U1894" s="44">
        <v>0</v>
      </c>
      <c r="V1894" s="45">
        <v>0</v>
      </c>
      <c r="W1894" s="44">
        <v>0</v>
      </c>
      <c r="X1894" s="45">
        <v>0</v>
      </c>
      <c r="Y1894" s="44">
        <v>0</v>
      </c>
      <c r="Z1894" s="45">
        <v>0</v>
      </c>
      <c r="AA1894" s="44">
        <v>0</v>
      </c>
      <c r="AB1894" s="45">
        <v>0</v>
      </c>
      <c r="AC1894" s="54"/>
      <c r="AD1894" s="55">
        <f t="shared" si="511"/>
        <v>18.501166666666673</v>
      </c>
      <c r="AE1894" s="54"/>
    </row>
    <row r="1895" spans="2:31" x14ac:dyDescent="0.3">
      <c r="B1895" s="4" t="s">
        <v>72</v>
      </c>
      <c r="C1895" s="4"/>
      <c r="D1895" s="4"/>
      <c r="E1895" s="44">
        <v>0</v>
      </c>
      <c r="F1895" s="45">
        <v>0</v>
      </c>
      <c r="G1895" s="44">
        <v>0</v>
      </c>
      <c r="H1895" s="45">
        <v>0</v>
      </c>
      <c r="I1895" s="44">
        <v>0</v>
      </c>
      <c r="J1895" s="45">
        <v>0</v>
      </c>
      <c r="K1895" s="44">
        <v>0</v>
      </c>
      <c r="L1895" s="45">
        <v>0</v>
      </c>
      <c r="M1895" s="44">
        <v>0</v>
      </c>
      <c r="N1895" s="45">
        <v>0</v>
      </c>
      <c r="O1895" s="44">
        <v>0</v>
      </c>
      <c r="P1895" s="45">
        <v>0</v>
      </c>
      <c r="Q1895" s="44">
        <v>0</v>
      </c>
      <c r="R1895" s="45">
        <v>0</v>
      </c>
      <c r="S1895" s="44">
        <v>0</v>
      </c>
      <c r="T1895" s="45">
        <v>0</v>
      </c>
      <c r="U1895" s="44">
        <v>0</v>
      </c>
      <c r="V1895" s="45">
        <v>0</v>
      </c>
      <c r="W1895" s="44">
        <v>0</v>
      </c>
      <c r="X1895" s="45">
        <v>0</v>
      </c>
      <c r="Y1895" s="44">
        <v>0</v>
      </c>
      <c r="Z1895" s="45">
        <v>0</v>
      </c>
      <c r="AA1895" s="44">
        <v>0</v>
      </c>
      <c r="AB1895" s="45">
        <v>0</v>
      </c>
      <c r="AC1895" s="54"/>
      <c r="AD1895" s="55">
        <f t="shared" si="511"/>
        <v>0</v>
      </c>
      <c r="AE1895" s="54"/>
    </row>
    <row r="1896" spans="2:31" x14ac:dyDescent="0.3">
      <c r="B1896" s="4" t="s">
        <v>73</v>
      </c>
      <c r="C1896" s="4"/>
      <c r="D1896" s="4"/>
      <c r="E1896" s="44">
        <v>0</v>
      </c>
      <c r="F1896" s="45">
        <v>0</v>
      </c>
      <c r="G1896" s="44">
        <v>0</v>
      </c>
      <c r="H1896" s="45">
        <v>0</v>
      </c>
      <c r="I1896" s="44">
        <v>0</v>
      </c>
      <c r="J1896" s="45">
        <v>0</v>
      </c>
      <c r="K1896" s="44">
        <v>0</v>
      </c>
      <c r="L1896" s="45">
        <v>0.32649999999999968</v>
      </c>
      <c r="M1896" s="44">
        <v>44.233500000000028</v>
      </c>
      <c r="N1896" s="45">
        <v>61.975166666666695</v>
      </c>
      <c r="O1896" s="44">
        <v>61.265333333333366</v>
      </c>
      <c r="P1896" s="45">
        <v>60.037333333333365</v>
      </c>
      <c r="Q1896" s="44">
        <v>60.018166666666751</v>
      </c>
      <c r="R1896" s="45">
        <v>60.002000000000002</v>
      </c>
      <c r="S1896" s="44">
        <v>65.36983333333329</v>
      </c>
      <c r="T1896" s="45">
        <v>66.538500000000028</v>
      </c>
      <c r="U1896" s="44">
        <v>42.966333333333345</v>
      </c>
      <c r="V1896" s="45">
        <v>15.321166666666663</v>
      </c>
      <c r="W1896" s="44">
        <v>0</v>
      </c>
      <c r="X1896" s="45">
        <v>0</v>
      </c>
      <c r="Y1896" s="44">
        <v>0</v>
      </c>
      <c r="Z1896" s="45">
        <v>0</v>
      </c>
      <c r="AA1896" s="44">
        <v>0</v>
      </c>
      <c r="AB1896" s="45">
        <v>0</v>
      </c>
      <c r="AC1896" s="54"/>
      <c r="AD1896" s="55">
        <f t="shared" si="511"/>
        <v>538.05383333333339</v>
      </c>
      <c r="AE1896" s="54"/>
    </row>
    <row r="1897" spans="2:31" x14ac:dyDescent="0.3">
      <c r="B1897" s="4" t="s">
        <v>74</v>
      </c>
      <c r="C1897" s="4"/>
      <c r="D1897" s="4"/>
      <c r="E1897" s="44">
        <v>0</v>
      </c>
      <c r="F1897" s="45">
        <v>0</v>
      </c>
      <c r="G1897" s="44">
        <v>0</v>
      </c>
      <c r="H1897" s="45">
        <v>0</v>
      </c>
      <c r="I1897" s="44">
        <v>0</v>
      </c>
      <c r="J1897" s="45">
        <v>0</v>
      </c>
      <c r="K1897" s="44">
        <v>0</v>
      </c>
      <c r="L1897" s="45">
        <v>0.13</v>
      </c>
      <c r="M1897" s="44">
        <v>4.3240000000000007</v>
      </c>
      <c r="N1897" s="45">
        <v>9.4483333333333306</v>
      </c>
      <c r="O1897" s="44">
        <v>3.819999999999995</v>
      </c>
      <c r="P1897" s="45">
        <v>6.519999999999996</v>
      </c>
      <c r="Q1897" s="44">
        <v>7.0199999999999951</v>
      </c>
      <c r="R1897" s="45">
        <v>4.1138333333333348</v>
      </c>
      <c r="S1897" s="44">
        <v>2.6173333333333324</v>
      </c>
      <c r="T1897" s="45">
        <v>1.3891666666666675</v>
      </c>
      <c r="U1897" s="44">
        <v>0.32233333333333197</v>
      </c>
      <c r="V1897" s="45">
        <v>0</v>
      </c>
      <c r="W1897" s="44">
        <v>0.35066666666666652</v>
      </c>
      <c r="X1897" s="45">
        <v>0</v>
      </c>
      <c r="Y1897" s="44">
        <v>0</v>
      </c>
      <c r="Z1897" s="45">
        <v>0</v>
      </c>
      <c r="AA1897" s="44">
        <v>0</v>
      </c>
      <c r="AB1897" s="45">
        <v>0</v>
      </c>
      <c r="AC1897" s="54"/>
      <c r="AD1897" s="55">
        <f t="shared" si="511"/>
        <v>40.055666666666653</v>
      </c>
      <c r="AE1897" s="54"/>
    </row>
    <row r="1898" spans="2:31" x14ac:dyDescent="0.3">
      <c r="B1898" s="4" t="s">
        <v>75</v>
      </c>
      <c r="C1898" s="4"/>
      <c r="D1898" s="4"/>
      <c r="E1898" s="44">
        <v>0</v>
      </c>
      <c r="F1898" s="45">
        <v>0</v>
      </c>
      <c r="G1898" s="44">
        <v>0</v>
      </c>
      <c r="H1898" s="45">
        <v>0</v>
      </c>
      <c r="I1898" s="44">
        <v>0</v>
      </c>
      <c r="J1898" s="45">
        <v>0</v>
      </c>
      <c r="K1898" s="44">
        <v>0</v>
      </c>
      <c r="L1898" s="45">
        <v>5.3333333333333378E-2</v>
      </c>
      <c r="M1898" s="44">
        <v>17.098666666666663</v>
      </c>
      <c r="N1898" s="45">
        <v>37.077333333333321</v>
      </c>
      <c r="O1898" s="44">
        <v>78.743999999999986</v>
      </c>
      <c r="P1898" s="45">
        <v>57.837166666666675</v>
      </c>
      <c r="Q1898" s="44">
        <v>53.325500000000012</v>
      </c>
      <c r="R1898" s="45">
        <v>62.074333333333335</v>
      </c>
      <c r="S1898" s="44">
        <v>71.433999999999969</v>
      </c>
      <c r="T1898" s="45">
        <v>65.213000000000022</v>
      </c>
      <c r="U1898" s="44">
        <v>33.009499999999989</v>
      </c>
      <c r="V1898" s="45">
        <v>9.8140000000000001</v>
      </c>
      <c r="W1898" s="44">
        <v>7.6021666666666654</v>
      </c>
      <c r="X1898" s="45">
        <v>0</v>
      </c>
      <c r="Y1898" s="44">
        <v>0</v>
      </c>
      <c r="Z1898" s="45">
        <v>0</v>
      </c>
      <c r="AA1898" s="44">
        <v>0</v>
      </c>
      <c r="AB1898" s="45">
        <v>0</v>
      </c>
      <c r="AC1898" s="54"/>
      <c r="AD1898" s="55">
        <f t="shared" si="511"/>
        <v>493.28300000000002</v>
      </c>
      <c r="AE1898" s="54"/>
    </row>
    <row r="1899" spans="2:31" x14ac:dyDescent="0.3">
      <c r="B1899" s="4" t="s">
        <v>76</v>
      </c>
      <c r="C1899" s="4"/>
      <c r="D1899" s="4"/>
      <c r="E1899" s="44">
        <v>0</v>
      </c>
      <c r="F1899" s="45">
        <v>0</v>
      </c>
      <c r="G1899" s="44">
        <v>0</v>
      </c>
      <c r="H1899" s="45">
        <v>0</v>
      </c>
      <c r="I1899" s="44">
        <v>0</v>
      </c>
      <c r="J1899" s="45">
        <v>0</v>
      </c>
      <c r="K1899" s="44">
        <v>0</v>
      </c>
      <c r="L1899" s="45">
        <v>0</v>
      </c>
      <c r="M1899" s="44">
        <v>29.948666666666654</v>
      </c>
      <c r="N1899" s="45">
        <v>52.265000000000072</v>
      </c>
      <c r="O1899" s="44">
        <v>59.894833333333395</v>
      </c>
      <c r="P1899" s="45">
        <v>52.346833333333329</v>
      </c>
      <c r="Q1899" s="44">
        <v>47.058666666666632</v>
      </c>
      <c r="R1899" s="45">
        <v>47.55999999999996</v>
      </c>
      <c r="S1899" s="44">
        <v>46.319166666666639</v>
      </c>
      <c r="T1899" s="45">
        <v>42.25800000000001</v>
      </c>
      <c r="U1899" s="44">
        <v>43.563499999999991</v>
      </c>
      <c r="V1899" s="45">
        <v>15.25</v>
      </c>
      <c r="W1899" s="44">
        <v>3.0441666666666651</v>
      </c>
      <c r="X1899" s="45">
        <v>0</v>
      </c>
      <c r="Y1899" s="44">
        <v>0</v>
      </c>
      <c r="Z1899" s="45">
        <v>0</v>
      </c>
      <c r="AA1899" s="44">
        <v>0</v>
      </c>
      <c r="AB1899" s="45">
        <v>0</v>
      </c>
      <c r="AC1899" s="54"/>
      <c r="AD1899" s="55">
        <f t="shared" si="511"/>
        <v>439.50883333333331</v>
      </c>
      <c r="AE1899" s="54"/>
    </row>
    <row r="1900" spans="2:31" x14ac:dyDescent="0.3">
      <c r="B1900" s="4" t="s">
        <v>77</v>
      </c>
      <c r="C1900" s="4"/>
      <c r="D1900" s="4"/>
      <c r="E1900" s="44">
        <v>0</v>
      </c>
      <c r="F1900" s="45">
        <v>0</v>
      </c>
      <c r="G1900" s="44">
        <v>0</v>
      </c>
      <c r="H1900" s="45">
        <v>0</v>
      </c>
      <c r="I1900" s="44">
        <v>0</v>
      </c>
      <c r="J1900" s="45">
        <v>0</v>
      </c>
      <c r="K1900" s="44">
        <v>0</v>
      </c>
      <c r="L1900" s="45">
        <v>0</v>
      </c>
      <c r="M1900" s="44">
        <v>6.9528333333333361</v>
      </c>
      <c r="N1900" s="45">
        <v>24.942</v>
      </c>
      <c r="O1900" s="44">
        <v>28.749833333333335</v>
      </c>
      <c r="P1900" s="45">
        <v>13.703333333333338</v>
      </c>
      <c r="Q1900" s="44">
        <v>7.2056666666666684</v>
      </c>
      <c r="R1900" s="45">
        <v>6.0146666666666704</v>
      </c>
      <c r="S1900" s="44">
        <v>2.6730000000000036</v>
      </c>
      <c r="T1900" s="45">
        <v>3.3333333333326702E-4</v>
      </c>
      <c r="U1900" s="44">
        <v>4.2840000000000016</v>
      </c>
      <c r="V1900" s="45">
        <v>3.4381666666666666</v>
      </c>
      <c r="W1900" s="44">
        <v>4.8518333333333334</v>
      </c>
      <c r="X1900" s="45">
        <v>2.9166666666666653E-2</v>
      </c>
      <c r="Y1900" s="44">
        <v>0</v>
      </c>
      <c r="Z1900" s="45">
        <v>0</v>
      </c>
      <c r="AA1900" s="44">
        <v>0</v>
      </c>
      <c r="AB1900" s="45">
        <v>0</v>
      </c>
      <c r="AC1900" s="54"/>
      <c r="AD1900" s="55">
        <f t="shared" si="511"/>
        <v>102.84483333333336</v>
      </c>
      <c r="AE1900" s="54"/>
    </row>
    <row r="1901" spans="2:31" x14ac:dyDescent="0.3">
      <c r="B1901" s="4" t="s">
        <v>78</v>
      </c>
      <c r="C1901" s="4"/>
      <c r="D1901" s="4"/>
      <c r="E1901" s="44">
        <v>0</v>
      </c>
      <c r="F1901" s="45">
        <v>0</v>
      </c>
      <c r="G1901" s="44">
        <v>0</v>
      </c>
      <c r="H1901" s="45">
        <v>0</v>
      </c>
      <c r="I1901" s="44">
        <v>0</v>
      </c>
      <c r="J1901" s="45">
        <v>0</v>
      </c>
      <c r="K1901" s="44">
        <v>0</v>
      </c>
      <c r="L1901" s="45">
        <v>0</v>
      </c>
      <c r="M1901" s="44">
        <v>0</v>
      </c>
      <c r="N1901" s="45">
        <v>0</v>
      </c>
      <c r="O1901" s="44">
        <v>0</v>
      </c>
      <c r="P1901" s="45">
        <v>0</v>
      </c>
      <c r="Q1901" s="44">
        <v>0</v>
      </c>
      <c r="R1901" s="45">
        <v>0</v>
      </c>
      <c r="S1901" s="44">
        <v>0</v>
      </c>
      <c r="T1901" s="45">
        <v>0</v>
      </c>
      <c r="U1901" s="44">
        <v>0</v>
      </c>
      <c r="V1901" s="45">
        <v>0</v>
      </c>
      <c r="W1901" s="44">
        <v>0</v>
      </c>
      <c r="X1901" s="45">
        <v>0</v>
      </c>
      <c r="Y1901" s="44">
        <v>0</v>
      </c>
      <c r="Z1901" s="45">
        <v>0</v>
      </c>
      <c r="AA1901" s="44">
        <v>0</v>
      </c>
      <c r="AB1901" s="45">
        <v>0</v>
      </c>
      <c r="AC1901" s="54"/>
      <c r="AD1901" s="55">
        <f t="shared" si="511"/>
        <v>0</v>
      </c>
      <c r="AE1901" s="54"/>
    </row>
    <row r="1902" spans="2:31" x14ac:dyDescent="0.3">
      <c r="B1902" s="4" t="s">
        <v>79</v>
      </c>
      <c r="C1902" s="4"/>
      <c r="D1902" s="4"/>
      <c r="E1902" s="44">
        <v>0</v>
      </c>
      <c r="F1902" s="45">
        <v>0</v>
      </c>
      <c r="G1902" s="44">
        <v>0</v>
      </c>
      <c r="H1902" s="45">
        <v>0</v>
      </c>
      <c r="I1902" s="44">
        <v>0</v>
      </c>
      <c r="J1902" s="45">
        <v>0</v>
      </c>
      <c r="K1902" s="44">
        <v>0</v>
      </c>
      <c r="L1902" s="45">
        <v>0</v>
      </c>
      <c r="M1902" s="44">
        <v>12.914500000000023</v>
      </c>
      <c r="N1902" s="45">
        <v>20.355833333333351</v>
      </c>
      <c r="O1902" s="44">
        <v>29.771666666666665</v>
      </c>
      <c r="P1902" s="45">
        <v>39.951499999999996</v>
      </c>
      <c r="Q1902" s="44">
        <v>39.818666666666644</v>
      </c>
      <c r="R1902" s="45">
        <v>44.133833333333335</v>
      </c>
      <c r="S1902" s="44">
        <v>45.104500000000002</v>
      </c>
      <c r="T1902" s="45">
        <v>39.06316666666666</v>
      </c>
      <c r="U1902" s="44">
        <v>27.251666666666669</v>
      </c>
      <c r="V1902" s="45">
        <v>12.264166666666664</v>
      </c>
      <c r="W1902" s="44">
        <v>8.6599999999999984</v>
      </c>
      <c r="X1902" s="45">
        <v>0</v>
      </c>
      <c r="Y1902" s="44">
        <v>0</v>
      </c>
      <c r="Z1902" s="45">
        <v>0</v>
      </c>
      <c r="AA1902" s="44">
        <v>0</v>
      </c>
      <c r="AB1902" s="45">
        <v>0</v>
      </c>
      <c r="AC1902" s="54"/>
      <c r="AD1902" s="55">
        <f t="shared" si="511"/>
        <v>319.28950000000003</v>
      </c>
      <c r="AE1902" s="54"/>
    </row>
    <row r="1903" spans="2:31" x14ac:dyDescent="0.3">
      <c r="B1903" s="4" t="s">
        <v>80</v>
      </c>
      <c r="C1903" s="4"/>
      <c r="D1903" s="4"/>
      <c r="E1903" s="44">
        <v>0</v>
      </c>
      <c r="F1903" s="45">
        <v>0</v>
      </c>
      <c r="G1903" s="44">
        <v>0</v>
      </c>
      <c r="H1903" s="45">
        <v>0</v>
      </c>
      <c r="I1903" s="44">
        <v>0</v>
      </c>
      <c r="J1903" s="45">
        <v>0</v>
      </c>
      <c r="K1903" s="44">
        <v>0</v>
      </c>
      <c r="L1903" s="45">
        <v>2.3199999999999998</v>
      </c>
      <c r="M1903" s="44">
        <v>10.480333333333336</v>
      </c>
      <c r="N1903" s="45">
        <v>1.2211666666666674</v>
      </c>
      <c r="O1903" s="44">
        <v>6.7475000000000085</v>
      </c>
      <c r="P1903" s="45">
        <v>9.8806666666666594</v>
      </c>
      <c r="Q1903" s="44">
        <v>8.5881666666666696</v>
      </c>
      <c r="R1903" s="45">
        <v>10.465666666666666</v>
      </c>
      <c r="S1903" s="44">
        <v>10.674666666666672</v>
      </c>
      <c r="T1903" s="45">
        <v>11.316333333333336</v>
      </c>
      <c r="U1903" s="44">
        <v>15.173499999999994</v>
      </c>
      <c r="V1903" s="45">
        <v>9.9093333333333327</v>
      </c>
      <c r="W1903" s="44">
        <v>2.8066666666666666</v>
      </c>
      <c r="X1903" s="45">
        <v>0</v>
      </c>
      <c r="Y1903" s="44">
        <v>0</v>
      </c>
      <c r="Z1903" s="45">
        <v>0</v>
      </c>
      <c r="AA1903" s="44">
        <v>0</v>
      </c>
      <c r="AB1903" s="45">
        <v>0</v>
      </c>
      <c r="AC1903" s="54"/>
      <c r="AD1903" s="55">
        <f t="shared" si="511"/>
        <v>99.584000000000017</v>
      </c>
      <c r="AE1903" s="54"/>
    </row>
    <row r="1904" spans="2:31" x14ac:dyDescent="0.3">
      <c r="B1904" s="4" t="s">
        <v>88</v>
      </c>
      <c r="C1904" s="4"/>
      <c r="D1904" s="4"/>
      <c r="E1904" s="44">
        <v>0</v>
      </c>
      <c r="F1904" s="45">
        <v>0</v>
      </c>
      <c r="G1904" s="44">
        <v>0</v>
      </c>
      <c r="H1904" s="45">
        <v>0</v>
      </c>
      <c r="I1904" s="44">
        <v>0</v>
      </c>
      <c r="J1904" s="45">
        <v>0</v>
      </c>
      <c r="K1904" s="44">
        <v>0</v>
      </c>
      <c r="L1904" s="45">
        <v>0</v>
      </c>
      <c r="M1904" s="44">
        <v>0</v>
      </c>
      <c r="N1904" s="45">
        <v>0</v>
      </c>
      <c r="O1904" s="44">
        <v>0</v>
      </c>
      <c r="P1904" s="45">
        <v>0</v>
      </c>
      <c r="Q1904" s="44">
        <v>0</v>
      </c>
      <c r="R1904" s="45">
        <v>0</v>
      </c>
      <c r="S1904" s="44">
        <v>0</v>
      </c>
      <c r="T1904" s="45">
        <v>0</v>
      </c>
      <c r="U1904" s="44">
        <v>0</v>
      </c>
      <c r="V1904" s="45">
        <v>0</v>
      </c>
      <c r="W1904" s="44">
        <v>0</v>
      </c>
      <c r="X1904" s="45">
        <v>0</v>
      </c>
      <c r="Y1904" s="44">
        <v>0</v>
      </c>
      <c r="Z1904" s="45">
        <v>0</v>
      </c>
      <c r="AA1904" s="44">
        <v>0</v>
      </c>
      <c r="AB1904" s="45">
        <v>0</v>
      </c>
      <c r="AC1904" s="54"/>
      <c r="AD1904" s="55">
        <f t="shared" si="511"/>
        <v>0</v>
      </c>
      <c r="AE1904" s="54"/>
    </row>
    <row r="1905" spans="2:31" x14ac:dyDescent="0.3">
      <c r="B1905" s="4" t="s">
        <v>97</v>
      </c>
      <c r="C1905" s="4"/>
      <c r="D1905" s="4"/>
      <c r="E1905" s="44">
        <v>0</v>
      </c>
      <c r="F1905" s="45">
        <v>0</v>
      </c>
      <c r="G1905" s="44">
        <v>0</v>
      </c>
      <c r="H1905" s="45">
        <v>0</v>
      </c>
      <c r="I1905" s="44">
        <v>0</v>
      </c>
      <c r="J1905" s="45">
        <v>0</v>
      </c>
      <c r="K1905" s="44">
        <v>0</v>
      </c>
      <c r="L1905" s="45">
        <v>40.251666666666679</v>
      </c>
      <c r="M1905" s="44">
        <v>54.95</v>
      </c>
      <c r="N1905" s="45">
        <v>28.950000000000003</v>
      </c>
      <c r="O1905" s="44">
        <v>25.750000000000007</v>
      </c>
      <c r="P1905" s="45">
        <v>24.420000000000009</v>
      </c>
      <c r="Q1905" s="44">
        <v>24.180000000000007</v>
      </c>
      <c r="R1905" s="45">
        <v>24.380000000000003</v>
      </c>
      <c r="S1905" s="44">
        <v>24.210000000000008</v>
      </c>
      <c r="T1905" s="45">
        <v>25.440000000000005</v>
      </c>
      <c r="U1905" s="44">
        <v>26.080000000000005</v>
      </c>
      <c r="V1905" s="45">
        <v>42.140000000000008</v>
      </c>
      <c r="W1905" s="44">
        <v>54.715166666666683</v>
      </c>
      <c r="X1905" s="45">
        <v>15.35116666666667</v>
      </c>
      <c r="Y1905" s="44">
        <v>0</v>
      </c>
      <c r="Z1905" s="45">
        <v>0</v>
      </c>
      <c r="AA1905" s="44">
        <v>0</v>
      </c>
      <c r="AB1905" s="45">
        <v>0</v>
      </c>
      <c r="AC1905" s="54"/>
      <c r="AD1905" s="55">
        <f t="shared" si="511"/>
        <v>410.81800000000004</v>
      </c>
      <c r="AE1905" s="54"/>
    </row>
    <row r="1906" spans="2:31" x14ac:dyDescent="0.3">
      <c r="B1906" s="4" t="s">
        <v>94</v>
      </c>
      <c r="C1906" s="4"/>
      <c r="D1906" s="4"/>
      <c r="E1906" s="44">
        <v>0</v>
      </c>
      <c r="F1906" s="45">
        <v>0</v>
      </c>
      <c r="G1906" s="44">
        <v>0</v>
      </c>
      <c r="H1906" s="45">
        <v>0</v>
      </c>
      <c r="I1906" s="44">
        <v>0</v>
      </c>
      <c r="J1906" s="45">
        <v>0</v>
      </c>
      <c r="K1906" s="44">
        <v>0</v>
      </c>
      <c r="L1906" s="45">
        <v>0</v>
      </c>
      <c r="M1906" s="44">
        <v>45.331500000000034</v>
      </c>
      <c r="N1906" s="45">
        <v>100.41066666666664</v>
      </c>
      <c r="O1906" s="44">
        <v>89.845000000000041</v>
      </c>
      <c r="P1906" s="45">
        <v>89.125500000000002</v>
      </c>
      <c r="Q1906" s="44">
        <v>89.373666666666679</v>
      </c>
      <c r="R1906" s="45">
        <v>96.144666666666666</v>
      </c>
      <c r="S1906" s="44">
        <v>102.40250000000002</v>
      </c>
      <c r="T1906" s="45">
        <v>104.65833333333333</v>
      </c>
      <c r="U1906" s="44">
        <v>119.86499999999999</v>
      </c>
      <c r="V1906" s="45">
        <v>118.145</v>
      </c>
      <c r="W1906" s="44">
        <v>64.878500000000003</v>
      </c>
      <c r="X1906" s="45">
        <v>0</v>
      </c>
      <c r="Y1906" s="44">
        <v>0</v>
      </c>
      <c r="Z1906" s="45">
        <v>0</v>
      </c>
      <c r="AA1906" s="44">
        <v>0</v>
      </c>
      <c r="AB1906" s="45">
        <v>0</v>
      </c>
      <c r="AC1906" s="54"/>
      <c r="AD1906" s="55">
        <f t="shared" si="511"/>
        <v>1020.1803333333334</v>
      </c>
      <c r="AE1906" s="54"/>
    </row>
    <row r="1907" spans="2:31" x14ac:dyDescent="0.3">
      <c r="B1907" s="4" t="s">
        <v>95</v>
      </c>
      <c r="C1907" s="4"/>
      <c r="D1907" s="4"/>
      <c r="E1907" s="44">
        <v>0</v>
      </c>
      <c r="F1907" s="45">
        <v>0</v>
      </c>
      <c r="G1907" s="44">
        <v>0</v>
      </c>
      <c r="H1907" s="45">
        <v>0</v>
      </c>
      <c r="I1907" s="44">
        <v>0</v>
      </c>
      <c r="J1907" s="45">
        <v>0</v>
      </c>
      <c r="K1907" s="44">
        <v>0</v>
      </c>
      <c r="L1907" s="45">
        <v>0</v>
      </c>
      <c r="M1907" s="44">
        <v>52.726333333333415</v>
      </c>
      <c r="N1907" s="45">
        <v>21.5</v>
      </c>
      <c r="O1907" s="44">
        <v>10.409999999999997</v>
      </c>
      <c r="P1907" s="45">
        <v>20.310000000000002</v>
      </c>
      <c r="Q1907" s="44">
        <v>33.36</v>
      </c>
      <c r="R1907" s="45">
        <v>39.57</v>
      </c>
      <c r="S1907" s="44">
        <v>43.03</v>
      </c>
      <c r="T1907" s="45">
        <v>45.43</v>
      </c>
      <c r="U1907" s="44">
        <v>44.07</v>
      </c>
      <c r="V1907" s="45">
        <v>53.808666666666682</v>
      </c>
      <c r="W1907" s="44">
        <v>9.2185000000000024</v>
      </c>
      <c r="X1907" s="45">
        <v>0</v>
      </c>
      <c r="Y1907" s="44">
        <v>0</v>
      </c>
      <c r="Z1907" s="45">
        <v>0</v>
      </c>
      <c r="AA1907" s="44">
        <v>0</v>
      </c>
      <c r="AB1907" s="45">
        <v>0</v>
      </c>
      <c r="AC1907" s="54"/>
      <c r="AD1907" s="55">
        <f t="shared" si="511"/>
        <v>373.43350000000009</v>
      </c>
      <c r="AE1907" s="54"/>
    </row>
    <row r="1908" spans="2:31" x14ac:dyDescent="0.3">
      <c r="B1908" s="4" t="s">
        <v>96</v>
      </c>
      <c r="C1908" s="4"/>
      <c r="D1908" s="4"/>
      <c r="E1908" s="44">
        <v>0</v>
      </c>
      <c r="F1908" s="45">
        <v>0</v>
      </c>
      <c r="G1908" s="44">
        <v>0</v>
      </c>
      <c r="H1908" s="45">
        <v>0</v>
      </c>
      <c r="I1908" s="44">
        <v>0</v>
      </c>
      <c r="J1908" s="45">
        <v>0</v>
      </c>
      <c r="K1908" s="44">
        <v>0</v>
      </c>
      <c r="L1908" s="45">
        <v>4.8269999999999991</v>
      </c>
      <c r="M1908" s="44">
        <v>38.569999999999993</v>
      </c>
      <c r="N1908" s="45">
        <v>38.509999999999991</v>
      </c>
      <c r="O1908" s="44">
        <v>49.212499999999991</v>
      </c>
      <c r="P1908" s="45">
        <v>33.759999999999991</v>
      </c>
      <c r="Q1908" s="44">
        <v>46.580999999999989</v>
      </c>
      <c r="R1908" s="45">
        <v>50.048833333333356</v>
      </c>
      <c r="S1908" s="44">
        <v>54.631833333333333</v>
      </c>
      <c r="T1908" s="45">
        <v>54.029666666666664</v>
      </c>
      <c r="U1908" s="44">
        <v>56.419833333333351</v>
      </c>
      <c r="V1908" s="45">
        <v>41.861499999999999</v>
      </c>
      <c r="W1908" s="44">
        <v>9.5741666666666667</v>
      </c>
      <c r="X1908" s="45">
        <v>0</v>
      </c>
      <c r="Y1908" s="44">
        <v>0</v>
      </c>
      <c r="Z1908" s="45">
        <v>0</v>
      </c>
      <c r="AA1908" s="44">
        <v>0</v>
      </c>
      <c r="AB1908" s="45">
        <v>0</v>
      </c>
      <c r="AC1908" s="54"/>
      <c r="AD1908" s="55">
        <f t="shared" si="511"/>
        <v>478.02633333333335</v>
      </c>
      <c r="AE1908" s="54"/>
    </row>
    <row r="1909" spans="2:31" x14ac:dyDescent="0.3">
      <c r="B1909" s="4" t="s">
        <v>102</v>
      </c>
      <c r="C1909" s="4"/>
      <c r="D1909" s="4"/>
      <c r="E1909" s="44">
        <v>0</v>
      </c>
      <c r="F1909" s="45">
        <v>0</v>
      </c>
      <c r="G1909" s="44">
        <v>0</v>
      </c>
      <c r="H1909" s="45">
        <v>0</v>
      </c>
      <c r="I1909" s="44">
        <v>0</v>
      </c>
      <c r="J1909" s="45">
        <v>0</v>
      </c>
      <c r="K1909" s="44">
        <v>0</v>
      </c>
      <c r="L1909" s="45">
        <v>0</v>
      </c>
      <c r="M1909" s="44">
        <v>0</v>
      </c>
      <c r="N1909" s="45">
        <v>0</v>
      </c>
      <c r="O1909" s="44">
        <v>0</v>
      </c>
      <c r="P1909" s="45">
        <v>0</v>
      </c>
      <c r="Q1909" s="44">
        <v>0</v>
      </c>
      <c r="R1909" s="45">
        <v>0</v>
      </c>
      <c r="S1909" s="44">
        <v>0</v>
      </c>
      <c r="T1909" s="45">
        <v>0</v>
      </c>
      <c r="U1909" s="44">
        <v>0</v>
      </c>
      <c r="V1909" s="45">
        <v>0</v>
      </c>
      <c r="W1909" s="44">
        <v>0</v>
      </c>
      <c r="X1909" s="45">
        <v>0</v>
      </c>
      <c r="Y1909" s="44">
        <v>0</v>
      </c>
      <c r="Z1909" s="45">
        <v>0</v>
      </c>
      <c r="AA1909" s="44">
        <v>0</v>
      </c>
      <c r="AB1909" s="45">
        <v>0</v>
      </c>
      <c r="AC1909" s="54"/>
      <c r="AD1909" s="55">
        <f t="shared" si="511"/>
        <v>0</v>
      </c>
      <c r="AE1909" s="54"/>
    </row>
    <row r="1910" spans="2:31" x14ac:dyDescent="0.3">
      <c r="B1910" s="4" t="s">
        <v>103</v>
      </c>
      <c r="C1910" s="4"/>
      <c r="D1910" s="4"/>
      <c r="E1910" s="44">
        <v>0</v>
      </c>
      <c r="F1910" s="45">
        <v>0</v>
      </c>
      <c r="G1910" s="44">
        <v>0</v>
      </c>
      <c r="H1910" s="45">
        <v>0</v>
      </c>
      <c r="I1910" s="44">
        <v>0</v>
      </c>
      <c r="J1910" s="45">
        <v>0</v>
      </c>
      <c r="K1910" s="44">
        <v>0</v>
      </c>
      <c r="L1910" s="45">
        <v>0</v>
      </c>
      <c r="M1910" s="44">
        <v>0</v>
      </c>
      <c r="N1910" s="45">
        <v>0</v>
      </c>
      <c r="O1910" s="44">
        <v>0</v>
      </c>
      <c r="P1910" s="45">
        <v>0</v>
      </c>
      <c r="Q1910" s="44">
        <v>0</v>
      </c>
      <c r="R1910" s="45">
        <v>0</v>
      </c>
      <c r="S1910" s="44">
        <v>0</v>
      </c>
      <c r="T1910" s="45">
        <v>0</v>
      </c>
      <c r="U1910" s="44">
        <v>0</v>
      </c>
      <c r="V1910" s="45">
        <v>0</v>
      </c>
      <c r="W1910" s="44">
        <v>0</v>
      </c>
      <c r="X1910" s="45">
        <v>0</v>
      </c>
      <c r="Y1910" s="44">
        <v>0</v>
      </c>
      <c r="Z1910" s="45">
        <v>0</v>
      </c>
      <c r="AA1910" s="44">
        <v>0</v>
      </c>
      <c r="AB1910" s="45">
        <v>0</v>
      </c>
      <c r="AC1910" s="54"/>
      <c r="AD1910" s="55">
        <f t="shared" si="511"/>
        <v>0</v>
      </c>
      <c r="AE1910" s="54"/>
    </row>
    <row r="1911" spans="2:31" x14ac:dyDescent="0.3">
      <c r="B1911" s="4" t="s">
        <v>104</v>
      </c>
      <c r="C1911" s="4"/>
      <c r="D1911" s="4"/>
      <c r="E1911" s="44">
        <v>0</v>
      </c>
      <c r="F1911" s="45">
        <v>0</v>
      </c>
      <c r="G1911" s="44">
        <v>0</v>
      </c>
      <c r="H1911" s="45">
        <v>0</v>
      </c>
      <c r="I1911" s="44">
        <v>0</v>
      </c>
      <c r="J1911" s="45">
        <v>0</v>
      </c>
      <c r="K1911" s="44">
        <v>0</v>
      </c>
      <c r="L1911" s="45">
        <v>4.7341666666666669</v>
      </c>
      <c r="M1911" s="44">
        <v>143.64883333333336</v>
      </c>
      <c r="N1911" s="45">
        <v>190.52900000000005</v>
      </c>
      <c r="O1911" s="44">
        <v>184.04400000000004</v>
      </c>
      <c r="P1911" s="45">
        <v>182.41283333333331</v>
      </c>
      <c r="Q1911" s="44">
        <v>182.49916666666658</v>
      </c>
      <c r="R1911" s="45">
        <v>178.70433333333341</v>
      </c>
      <c r="S1911" s="44">
        <v>177.28383333333332</v>
      </c>
      <c r="T1911" s="45">
        <v>177.24333333333331</v>
      </c>
      <c r="U1911" s="44">
        <v>170.76050000000001</v>
      </c>
      <c r="V1911" s="45">
        <v>143.30949999999999</v>
      </c>
      <c r="W1911" s="44">
        <v>39.231500000000004</v>
      </c>
      <c r="X1911" s="45">
        <v>0</v>
      </c>
      <c r="Y1911" s="44">
        <v>0</v>
      </c>
      <c r="Z1911" s="45">
        <v>0</v>
      </c>
      <c r="AA1911" s="44">
        <v>0</v>
      </c>
      <c r="AB1911" s="45">
        <v>0</v>
      </c>
      <c r="AC1911" s="54"/>
      <c r="AD1911" s="55">
        <f t="shared" si="511"/>
        <v>1774.4010000000005</v>
      </c>
      <c r="AE1911" s="54"/>
    </row>
    <row r="1912" spans="2:31" x14ac:dyDescent="0.3">
      <c r="B1912" s="4" t="s">
        <v>113</v>
      </c>
      <c r="C1912" s="4"/>
      <c r="D1912" s="4"/>
      <c r="E1912" s="44">
        <v>0</v>
      </c>
      <c r="F1912" s="45">
        <v>0</v>
      </c>
      <c r="G1912" s="44">
        <v>0</v>
      </c>
      <c r="H1912" s="45">
        <v>0</v>
      </c>
      <c r="I1912" s="44">
        <v>0</v>
      </c>
      <c r="J1912" s="45">
        <v>0</v>
      </c>
      <c r="K1912" s="44">
        <v>0</v>
      </c>
      <c r="L1912" s="45">
        <v>0</v>
      </c>
      <c r="M1912" s="44">
        <v>0</v>
      </c>
      <c r="N1912" s="45">
        <v>0</v>
      </c>
      <c r="O1912" s="44">
        <v>0</v>
      </c>
      <c r="P1912" s="45">
        <v>0</v>
      </c>
      <c r="Q1912" s="44">
        <v>0</v>
      </c>
      <c r="R1912" s="45">
        <v>0</v>
      </c>
      <c r="S1912" s="44">
        <v>0</v>
      </c>
      <c r="T1912" s="45">
        <v>0</v>
      </c>
      <c r="U1912" s="44">
        <v>0</v>
      </c>
      <c r="V1912" s="45">
        <v>0</v>
      </c>
      <c r="W1912" s="44">
        <v>0</v>
      </c>
      <c r="X1912" s="45">
        <v>0</v>
      </c>
      <c r="Y1912" s="44">
        <v>0</v>
      </c>
      <c r="Z1912" s="45">
        <v>0</v>
      </c>
      <c r="AA1912" s="44">
        <v>0</v>
      </c>
      <c r="AB1912" s="45">
        <v>0</v>
      </c>
      <c r="AC1912" s="54"/>
      <c r="AD1912" s="55">
        <f t="shared" si="511"/>
        <v>0</v>
      </c>
      <c r="AE1912" s="54"/>
    </row>
    <row r="1913" spans="2:31" x14ac:dyDescent="0.3">
      <c r="B1913" s="4" t="s">
        <v>115</v>
      </c>
      <c r="C1913" s="4"/>
      <c r="D1913" s="4"/>
      <c r="E1913" s="44">
        <v>0</v>
      </c>
      <c r="F1913" s="45">
        <v>0</v>
      </c>
      <c r="G1913" s="44">
        <v>0</v>
      </c>
      <c r="H1913" s="45">
        <v>0</v>
      </c>
      <c r="I1913" s="44">
        <v>0</v>
      </c>
      <c r="J1913" s="45">
        <v>0</v>
      </c>
      <c r="K1913" s="44">
        <v>0</v>
      </c>
      <c r="L1913" s="45">
        <v>1.3616666666666675</v>
      </c>
      <c r="M1913" s="44">
        <v>7.1663333333333332</v>
      </c>
      <c r="N1913" s="45">
        <v>0.57850000000000124</v>
      </c>
      <c r="O1913" s="44">
        <v>0.21866666666666745</v>
      </c>
      <c r="P1913" s="45">
        <v>0</v>
      </c>
      <c r="Q1913" s="44">
        <v>0</v>
      </c>
      <c r="R1913" s="45">
        <v>0</v>
      </c>
      <c r="S1913" s="44">
        <v>0.51999999999999602</v>
      </c>
      <c r="T1913" s="45">
        <v>3.0994999999999981</v>
      </c>
      <c r="U1913" s="44">
        <v>12.55566666666668</v>
      </c>
      <c r="V1913" s="45">
        <v>8.2251666666666718</v>
      </c>
      <c r="W1913" s="44">
        <v>1.3333333333333404E-2</v>
      </c>
      <c r="X1913" s="45">
        <v>0</v>
      </c>
      <c r="Y1913" s="44">
        <v>0</v>
      </c>
      <c r="Z1913" s="45">
        <v>0</v>
      </c>
      <c r="AA1913" s="44">
        <v>0</v>
      </c>
      <c r="AB1913" s="45">
        <v>0</v>
      </c>
      <c r="AC1913" s="54"/>
      <c r="AD1913" s="55">
        <f t="shared" si="511"/>
        <v>33.738833333333353</v>
      </c>
      <c r="AE1913" s="54"/>
    </row>
    <row r="1914" spans="2:31" x14ac:dyDescent="0.3">
      <c r="B1914" s="4" t="s">
        <v>116</v>
      </c>
      <c r="C1914" s="4"/>
      <c r="D1914" s="4"/>
      <c r="E1914" s="44">
        <v>0</v>
      </c>
      <c r="F1914" s="45">
        <v>0</v>
      </c>
      <c r="G1914" s="44">
        <v>0</v>
      </c>
      <c r="H1914" s="45">
        <v>0</v>
      </c>
      <c r="I1914" s="44">
        <v>0</v>
      </c>
      <c r="J1914" s="45">
        <v>0</v>
      </c>
      <c r="K1914" s="44">
        <v>0</v>
      </c>
      <c r="L1914" s="45">
        <v>0</v>
      </c>
      <c r="M1914" s="44">
        <v>0</v>
      </c>
      <c r="N1914" s="45">
        <v>0</v>
      </c>
      <c r="O1914" s="44">
        <v>0</v>
      </c>
      <c r="P1914" s="45">
        <v>0</v>
      </c>
      <c r="Q1914" s="44">
        <v>0</v>
      </c>
      <c r="R1914" s="45">
        <v>0</v>
      </c>
      <c r="S1914" s="44">
        <v>0</v>
      </c>
      <c r="T1914" s="45">
        <v>0</v>
      </c>
      <c r="U1914" s="44">
        <v>0</v>
      </c>
      <c r="V1914" s="45">
        <v>0</v>
      </c>
      <c r="W1914" s="44">
        <v>0</v>
      </c>
      <c r="X1914" s="45">
        <v>0</v>
      </c>
      <c r="Y1914" s="44">
        <v>0</v>
      </c>
      <c r="Z1914" s="45">
        <v>0</v>
      </c>
      <c r="AA1914" s="44">
        <v>0</v>
      </c>
      <c r="AB1914" s="45">
        <v>0</v>
      </c>
      <c r="AC1914" s="54"/>
      <c r="AD1914" s="55">
        <f t="shared" si="511"/>
        <v>0</v>
      </c>
      <c r="AE1914" s="54"/>
    </row>
    <row r="1915" spans="2:31" x14ac:dyDescent="0.3">
      <c r="B1915" s="4" t="s">
        <v>117</v>
      </c>
      <c r="C1915" s="4"/>
      <c r="D1915" s="4"/>
      <c r="E1915" s="44">
        <v>0</v>
      </c>
      <c r="F1915" s="45">
        <v>0</v>
      </c>
      <c r="G1915" s="44">
        <v>0</v>
      </c>
      <c r="H1915" s="45">
        <v>0</v>
      </c>
      <c r="I1915" s="44">
        <v>0</v>
      </c>
      <c r="J1915" s="45">
        <v>0</v>
      </c>
      <c r="K1915" s="44">
        <v>0</v>
      </c>
      <c r="L1915" s="45">
        <v>0</v>
      </c>
      <c r="M1915" s="44">
        <v>0</v>
      </c>
      <c r="N1915" s="45">
        <v>0</v>
      </c>
      <c r="O1915" s="44">
        <v>0</v>
      </c>
      <c r="P1915" s="45">
        <v>0</v>
      </c>
      <c r="Q1915" s="44">
        <v>0</v>
      </c>
      <c r="R1915" s="45">
        <v>0</v>
      </c>
      <c r="S1915" s="44">
        <v>0</v>
      </c>
      <c r="T1915" s="45">
        <v>0</v>
      </c>
      <c r="U1915" s="44">
        <v>0</v>
      </c>
      <c r="V1915" s="45">
        <v>0</v>
      </c>
      <c r="W1915" s="44">
        <v>0</v>
      </c>
      <c r="X1915" s="45">
        <v>0</v>
      </c>
      <c r="Y1915" s="44">
        <v>0</v>
      </c>
      <c r="Z1915" s="45">
        <v>0</v>
      </c>
      <c r="AA1915" s="44">
        <v>0</v>
      </c>
      <c r="AB1915" s="45">
        <v>0</v>
      </c>
      <c r="AC1915" s="54"/>
      <c r="AD1915" s="55">
        <f t="shared" si="511"/>
        <v>0</v>
      </c>
      <c r="AE1915" s="54"/>
    </row>
    <row r="1916" spans="2:31" x14ac:dyDescent="0.3">
      <c r="B1916" s="4" t="s">
        <v>119</v>
      </c>
      <c r="C1916" s="4"/>
      <c r="D1916" s="4"/>
      <c r="E1916" s="44">
        <v>0</v>
      </c>
      <c r="F1916" s="45">
        <v>0</v>
      </c>
      <c r="G1916" s="44">
        <v>0</v>
      </c>
      <c r="H1916" s="45">
        <v>0</v>
      </c>
      <c r="I1916" s="44">
        <v>0</v>
      </c>
      <c r="J1916" s="45">
        <v>0</v>
      </c>
      <c r="K1916" s="44">
        <v>0</v>
      </c>
      <c r="L1916" s="45">
        <v>1.3345</v>
      </c>
      <c r="M1916" s="44">
        <v>40.80333333333332</v>
      </c>
      <c r="N1916" s="45">
        <v>57.668499999999973</v>
      </c>
      <c r="O1916" s="44">
        <v>56.119833333333339</v>
      </c>
      <c r="P1916" s="45">
        <v>62.172833333333315</v>
      </c>
      <c r="Q1916" s="44">
        <v>67.608166666666662</v>
      </c>
      <c r="R1916" s="45">
        <v>71.172500000000028</v>
      </c>
      <c r="S1916" s="44">
        <v>55.168500000000002</v>
      </c>
      <c r="T1916" s="45">
        <v>46.236333333333327</v>
      </c>
      <c r="U1916" s="44">
        <v>53.667833333333327</v>
      </c>
      <c r="V1916" s="45">
        <v>49.196666666666665</v>
      </c>
      <c r="W1916" s="44">
        <v>33.073666666666661</v>
      </c>
      <c r="X1916" s="45">
        <v>0.10783333333333331</v>
      </c>
      <c r="Y1916" s="44">
        <v>0</v>
      </c>
      <c r="Z1916" s="45">
        <v>0</v>
      </c>
      <c r="AA1916" s="44">
        <v>0</v>
      </c>
      <c r="AB1916" s="45">
        <v>0</v>
      </c>
      <c r="AC1916" s="54"/>
      <c r="AD1916" s="55">
        <f t="shared" si="511"/>
        <v>594.33049999999992</v>
      </c>
      <c r="AE1916" s="54"/>
    </row>
    <row r="1917" spans="2:31" x14ac:dyDescent="0.3">
      <c r="B1917" s="4" t="s">
        <v>120</v>
      </c>
      <c r="C1917" s="4"/>
      <c r="D1917" s="4"/>
      <c r="E1917" s="44">
        <v>0</v>
      </c>
      <c r="F1917" s="45">
        <v>0</v>
      </c>
      <c r="G1917" s="44">
        <v>0</v>
      </c>
      <c r="H1917" s="45">
        <v>0</v>
      </c>
      <c r="I1917" s="44">
        <v>0</v>
      </c>
      <c r="J1917" s="45">
        <v>0</v>
      </c>
      <c r="K1917" s="44">
        <v>0</v>
      </c>
      <c r="L1917" s="45">
        <v>0.61933333333333218</v>
      </c>
      <c r="M1917" s="44">
        <v>52.510000000000005</v>
      </c>
      <c r="N1917" s="45">
        <v>83.780000000000015</v>
      </c>
      <c r="O1917" s="44">
        <v>96.45</v>
      </c>
      <c r="P1917" s="45">
        <v>102.83999999999999</v>
      </c>
      <c r="Q1917" s="44">
        <v>102.85000000000001</v>
      </c>
      <c r="R1917" s="45">
        <v>102.57999999999998</v>
      </c>
      <c r="S1917" s="44">
        <v>101.54</v>
      </c>
      <c r="T1917" s="45">
        <v>98.76</v>
      </c>
      <c r="U1917" s="44">
        <v>99.669999999999987</v>
      </c>
      <c r="V1917" s="45">
        <v>86.279999999999987</v>
      </c>
      <c r="W1917" s="44">
        <v>23.75</v>
      </c>
      <c r="X1917" s="45">
        <v>0</v>
      </c>
      <c r="Y1917" s="44">
        <v>0</v>
      </c>
      <c r="Z1917" s="45">
        <v>0</v>
      </c>
      <c r="AA1917" s="44">
        <v>0</v>
      </c>
      <c r="AB1917" s="45">
        <v>0</v>
      </c>
      <c r="AC1917" s="54"/>
      <c r="AD1917" s="55">
        <f t="shared" si="511"/>
        <v>951.62933333333319</v>
      </c>
      <c r="AE1917" s="54"/>
    </row>
    <row r="1918" spans="2:31" x14ac:dyDescent="0.3">
      <c r="B1918" s="4" t="s">
        <v>122</v>
      </c>
      <c r="C1918" s="4"/>
      <c r="D1918" s="4"/>
      <c r="E1918" s="44">
        <v>0</v>
      </c>
      <c r="F1918" s="45">
        <v>0</v>
      </c>
      <c r="G1918" s="44">
        <v>0</v>
      </c>
      <c r="H1918" s="45">
        <v>0</v>
      </c>
      <c r="I1918" s="44">
        <v>0</v>
      </c>
      <c r="J1918" s="45">
        <v>0</v>
      </c>
      <c r="K1918" s="44">
        <v>0</v>
      </c>
      <c r="L1918" s="45">
        <v>0.31533333333333335</v>
      </c>
      <c r="M1918" s="44">
        <v>0.68466666666666698</v>
      </c>
      <c r="N1918" s="45">
        <v>5.0290000000000008</v>
      </c>
      <c r="O1918" s="44">
        <v>7.6961666666666648</v>
      </c>
      <c r="P1918" s="45">
        <v>7.6839999999999948</v>
      </c>
      <c r="Q1918" s="44">
        <v>7.8490000000000038</v>
      </c>
      <c r="R1918" s="45">
        <v>8.1833333333333318</v>
      </c>
      <c r="S1918" s="44">
        <v>8.7099999999999955</v>
      </c>
      <c r="T1918" s="45">
        <v>8.7066666666666741</v>
      </c>
      <c r="U1918" s="44">
        <v>9.2063333333333333</v>
      </c>
      <c r="V1918" s="45">
        <v>8.6694999999999993</v>
      </c>
      <c r="W1918" s="44">
        <v>4.4633333333333365</v>
      </c>
      <c r="X1918" s="45">
        <v>5.9999999999999906E-3</v>
      </c>
      <c r="Y1918" s="44">
        <v>0</v>
      </c>
      <c r="Z1918" s="45">
        <v>0</v>
      </c>
      <c r="AA1918" s="44">
        <v>0</v>
      </c>
      <c r="AB1918" s="45">
        <v>0</v>
      </c>
      <c r="AC1918" s="54"/>
      <c r="AD1918" s="55">
        <f t="shared" si="511"/>
        <v>77.203333333333333</v>
      </c>
      <c r="AE1918" s="54"/>
    </row>
    <row r="1919" spans="2:31" x14ac:dyDescent="0.3">
      <c r="B1919" s="4" t="s">
        <v>127</v>
      </c>
      <c r="C1919" s="4"/>
      <c r="D1919" s="4"/>
      <c r="E1919" s="44">
        <v>0</v>
      </c>
      <c r="F1919" s="45">
        <v>0</v>
      </c>
      <c r="G1919" s="44">
        <v>0</v>
      </c>
      <c r="H1919" s="45">
        <v>0</v>
      </c>
      <c r="I1919" s="44">
        <v>0</v>
      </c>
      <c r="J1919" s="45">
        <v>0</v>
      </c>
      <c r="K1919" s="44">
        <v>0</v>
      </c>
      <c r="L1919" s="45">
        <v>0</v>
      </c>
      <c r="M1919" s="44">
        <v>44.27000000000001</v>
      </c>
      <c r="N1919" s="45">
        <v>103.45550000000001</v>
      </c>
      <c r="O1919" s="44">
        <v>119.21300000000001</v>
      </c>
      <c r="P1919" s="45">
        <v>116.93883333333335</v>
      </c>
      <c r="Q1919" s="44">
        <v>116.97399999999995</v>
      </c>
      <c r="R1919" s="45">
        <v>128.18383333333333</v>
      </c>
      <c r="S1919" s="44">
        <v>132.29016666666669</v>
      </c>
      <c r="T1919" s="45">
        <v>136.07483333333329</v>
      </c>
      <c r="U1919" s="44">
        <v>156.47033333333334</v>
      </c>
      <c r="V1919" s="45">
        <v>76.788333333333327</v>
      </c>
      <c r="W1919" s="44">
        <v>8.7505000000000006</v>
      </c>
      <c r="X1919" s="45">
        <v>0</v>
      </c>
      <c r="Y1919" s="44">
        <v>0</v>
      </c>
      <c r="Z1919" s="45">
        <v>0</v>
      </c>
      <c r="AA1919" s="44">
        <v>0</v>
      </c>
      <c r="AB1919" s="45">
        <v>0</v>
      </c>
      <c r="AC1919" s="54"/>
      <c r="AD1919" s="55">
        <f t="shared" si="511"/>
        <v>1139.4093333333335</v>
      </c>
      <c r="AE1919" s="54"/>
    </row>
    <row r="1920" spans="2:31" x14ac:dyDescent="0.3">
      <c r="B1920" s="4" t="s">
        <v>301</v>
      </c>
      <c r="C1920" s="4"/>
      <c r="D1920" s="4"/>
      <c r="E1920" s="44">
        <v>0</v>
      </c>
      <c r="F1920" s="45">
        <v>0</v>
      </c>
      <c r="G1920" s="44">
        <v>0</v>
      </c>
      <c r="H1920" s="45">
        <v>0</v>
      </c>
      <c r="I1920" s="44">
        <v>0</v>
      </c>
      <c r="J1920" s="45">
        <v>0</v>
      </c>
      <c r="K1920" s="44">
        <v>0</v>
      </c>
      <c r="L1920" s="45">
        <v>0</v>
      </c>
      <c r="M1920" s="44">
        <v>11.260500000000009</v>
      </c>
      <c r="N1920" s="45">
        <v>16.020500000000006</v>
      </c>
      <c r="O1920" s="44">
        <v>17.110000000000003</v>
      </c>
      <c r="P1920" s="45">
        <v>17.209999999999997</v>
      </c>
      <c r="Q1920" s="44">
        <v>17.05</v>
      </c>
      <c r="R1920" s="45">
        <v>17.130000000000003</v>
      </c>
      <c r="S1920" s="44">
        <v>16.93</v>
      </c>
      <c r="T1920" s="45">
        <v>18.270000000000003</v>
      </c>
      <c r="U1920" s="44">
        <v>15.379999999999997</v>
      </c>
      <c r="V1920" s="45">
        <v>13.167500000000002</v>
      </c>
      <c r="W1920" s="44">
        <v>6.6609999999999987</v>
      </c>
      <c r="X1920" s="45">
        <v>0</v>
      </c>
      <c r="Y1920" s="44">
        <v>0</v>
      </c>
      <c r="Z1920" s="45">
        <v>0</v>
      </c>
      <c r="AA1920" s="44">
        <v>0</v>
      </c>
      <c r="AB1920" s="45">
        <v>0</v>
      </c>
      <c r="AC1920" s="54"/>
      <c r="AD1920" s="55">
        <f>SUM(E1920:AB1920)</f>
        <v>166.18950000000001</v>
      </c>
      <c r="AE1920" s="54"/>
    </row>
    <row r="1921" spans="2:31" x14ac:dyDescent="0.3">
      <c r="B1921" s="4" t="s">
        <v>302</v>
      </c>
      <c r="C1921" s="4"/>
      <c r="D1921" s="4"/>
      <c r="E1921" s="44">
        <v>0</v>
      </c>
      <c r="F1921" s="45">
        <v>0</v>
      </c>
      <c r="G1921" s="44">
        <v>0</v>
      </c>
      <c r="H1921" s="45">
        <v>0</v>
      </c>
      <c r="I1921" s="44">
        <v>0</v>
      </c>
      <c r="J1921" s="45">
        <v>0</v>
      </c>
      <c r="K1921" s="44">
        <v>0</v>
      </c>
      <c r="L1921" s="45">
        <v>0</v>
      </c>
      <c r="M1921" s="44">
        <v>7.6816666666666675</v>
      </c>
      <c r="N1921" s="45">
        <v>20.139999999999986</v>
      </c>
      <c r="O1921" s="44">
        <v>25.094666666666644</v>
      </c>
      <c r="P1921" s="45">
        <v>27.586499999999983</v>
      </c>
      <c r="Q1921" s="44">
        <v>30.065333333333328</v>
      </c>
      <c r="R1921" s="45">
        <v>30.040333333333304</v>
      </c>
      <c r="S1921" s="44">
        <v>27.581999999999979</v>
      </c>
      <c r="T1921" s="45">
        <v>27.617166666666694</v>
      </c>
      <c r="U1921" s="44">
        <v>25.121999999999993</v>
      </c>
      <c r="V1921" s="45">
        <v>20.098333333333343</v>
      </c>
      <c r="W1921" s="44">
        <v>10.071500000000002</v>
      </c>
      <c r="X1921" s="45">
        <v>2.1666666666666648E-3</v>
      </c>
      <c r="Y1921" s="44">
        <v>0</v>
      </c>
      <c r="Z1921" s="45">
        <v>0</v>
      </c>
      <c r="AA1921" s="44">
        <v>0</v>
      </c>
      <c r="AB1921" s="45">
        <v>0</v>
      </c>
      <c r="AC1921" s="54"/>
      <c r="AD1921" s="55">
        <f>SUM(E1921:AB1921)</f>
        <v>251.10166666666657</v>
      </c>
      <c r="AE1921" s="54"/>
    </row>
    <row r="1922" spans="2:31" x14ac:dyDescent="0.3">
      <c r="B1922" s="4" t="s">
        <v>303</v>
      </c>
      <c r="C1922" s="4"/>
      <c r="D1922" s="4"/>
      <c r="E1922" s="44">
        <v>0</v>
      </c>
      <c r="F1922" s="45">
        <v>0</v>
      </c>
      <c r="G1922" s="44">
        <v>0</v>
      </c>
      <c r="H1922" s="45">
        <v>0</v>
      </c>
      <c r="I1922" s="44">
        <v>0</v>
      </c>
      <c r="J1922" s="45">
        <v>0</v>
      </c>
      <c r="K1922" s="44">
        <v>0</v>
      </c>
      <c r="L1922" s="45">
        <v>0</v>
      </c>
      <c r="M1922" s="44">
        <v>0</v>
      </c>
      <c r="N1922" s="45">
        <v>0</v>
      </c>
      <c r="O1922" s="44">
        <v>0</v>
      </c>
      <c r="P1922" s="45">
        <v>0</v>
      </c>
      <c r="Q1922" s="44">
        <v>0</v>
      </c>
      <c r="R1922" s="45">
        <v>0</v>
      </c>
      <c r="S1922" s="44">
        <v>0</v>
      </c>
      <c r="T1922" s="45">
        <v>0</v>
      </c>
      <c r="U1922" s="44">
        <v>0</v>
      </c>
      <c r="V1922" s="45">
        <v>0</v>
      </c>
      <c r="W1922" s="44">
        <v>0</v>
      </c>
      <c r="X1922" s="45">
        <v>0</v>
      </c>
      <c r="Y1922" s="44">
        <v>0</v>
      </c>
      <c r="Z1922" s="45">
        <v>0</v>
      </c>
      <c r="AA1922" s="44">
        <v>0</v>
      </c>
      <c r="AB1922" s="45">
        <v>0</v>
      </c>
      <c r="AC1922" s="54"/>
      <c r="AD1922" s="55">
        <f t="shared" ref="AD1922:AD1925" si="512">SUM(E1922:AB1922)</f>
        <v>0</v>
      </c>
      <c r="AE1922" s="54"/>
    </row>
    <row r="1923" spans="2:31" x14ac:dyDescent="0.3">
      <c r="B1923" s="4" t="s">
        <v>306</v>
      </c>
      <c r="C1923" s="4"/>
      <c r="D1923" s="4"/>
      <c r="E1923" s="44">
        <v>0</v>
      </c>
      <c r="F1923" s="45">
        <v>0</v>
      </c>
      <c r="G1923" s="44">
        <v>0</v>
      </c>
      <c r="H1923" s="45">
        <v>0</v>
      </c>
      <c r="I1923" s="44">
        <v>0</v>
      </c>
      <c r="J1923" s="45">
        <v>0</v>
      </c>
      <c r="K1923" s="44">
        <v>0</v>
      </c>
      <c r="L1923" s="45">
        <v>0</v>
      </c>
      <c r="M1923" s="44">
        <v>0</v>
      </c>
      <c r="N1923" s="45">
        <v>0</v>
      </c>
      <c r="O1923" s="44">
        <v>0</v>
      </c>
      <c r="P1923" s="45">
        <v>0</v>
      </c>
      <c r="Q1923" s="44">
        <v>0</v>
      </c>
      <c r="R1923" s="45">
        <v>0</v>
      </c>
      <c r="S1923" s="44">
        <v>0</v>
      </c>
      <c r="T1923" s="45">
        <v>0</v>
      </c>
      <c r="U1923" s="44">
        <v>0</v>
      </c>
      <c r="V1923" s="45">
        <v>0</v>
      </c>
      <c r="W1923" s="44">
        <v>0</v>
      </c>
      <c r="X1923" s="45">
        <v>0</v>
      </c>
      <c r="Y1923" s="44">
        <v>0</v>
      </c>
      <c r="Z1923" s="45">
        <v>0</v>
      </c>
      <c r="AA1923" s="44">
        <v>0</v>
      </c>
      <c r="AB1923" s="45">
        <v>0</v>
      </c>
      <c r="AC1923" s="54"/>
      <c r="AD1923" s="55">
        <f t="shared" si="512"/>
        <v>0</v>
      </c>
      <c r="AE1923" s="54"/>
    </row>
    <row r="1924" spans="2:31" x14ac:dyDescent="0.3">
      <c r="B1924" s="4" t="s">
        <v>307</v>
      </c>
      <c r="C1924" s="4"/>
      <c r="D1924" s="4"/>
      <c r="E1924" s="44">
        <v>0</v>
      </c>
      <c r="F1924" s="45">
        <v>0</v>
      </c>
      <c r="G1924" s="44">
        <v>0</v>
      </c>
      <c r="H1924" s="45">
        <v>0</v>
      </c>
      <c r="I1924" s="44">
        <v>0</v>
      </c>
      <c r="J1924" s="45">
        <v>0</v>
      </c>
      <c r="K1924" s="44">
        <v>0</v>
      </c>
      <c r="L1924" s="45">
        <v>0</v>
      </c>
      <c r="M1924" s="44">
        <v>0</v>
      </c>
      <c r="N1924" s="45">
        <v>0</v>
      </c>
      <c r="O1924" s="44">
        <v>0</v>
      </c>
      <c r="P1924" s="45">
        <v>0</v>
      </c>
      <c r="Q1924" s="44">
        <v>0</v>
      </c>
      <c r="R1924" s="45">
        <v>0</v>
      </c>
      <c r="S1924" s="44">
        <v>0</v>
      </c>
      <c r="T1924" s="45">
        <v>0</v>
      </c>
      <c r="U1924" s="44">
        <v>0</v>
      </c>
      <c r="V1924" s="45">
        <v>0</v>
      </c>
      <c r="W1924" s="44">
        <v>0</v>
      </c>
      <c r="X1924" s="45">
        <v>0</v>
      </c>
      <c r="Y1924" s="44">
        <v>0</v>
      </c>
      <c r="Z1924" s="45">
        <v>0</v>
      </c>
      <c r="AA1924" s="44">
        <v>0</v>
      </c>
      <c r="AB1924" s="45">
        <v>0</v>
      </c>
      <c r="AC1924" s="54"/>
      <c r="AD1924" s="55">
        <f t="shared" si="512"/>
        <v>0</v>
      </c>
      <c r="AE1924" s="54"/>
    </row>
    <row r="1925" spans="2:31" x14ac:dyDescent="0.3">
      <c r="B1925" s="4" t="s">
        <v>318</v>
      </c>
      <c r="C1925" s="4"/>
      <c r="D1925" s="4"/>
      <c r="E1925" s="44">
        <v>0</v>
      </c>
      <c r="F1925" s="45">
        <v>0</v>
      </c>
      <c r="G1925" s="44">
        <v>0</v>
      </c>
      <c r="H1925" s="45">
        <v>0</v>
      </c>
      <c r="I1925" s="44">
        <v>0</v>
      </c>
      <c r="J1925" s="45">
        <v>0</v>
      </c>
      <c r="K1925" s="44">
        <v>0</v>
      </c>
      <c r="L1925" s="45">
        <v>0</v>
      </c>
      <c r="M1925" s="44">
        <v>1.2320000000000002</v>
      </c>
      <c r="N1925" s="45">
        <v>8.113999999999999</v>
      </c>
      <c r="O1925" s="44">
        <v>33.447500000000012</v>
      </c>
      <c r="P1925" s="45">
        <v>41.379666666666665</v>
      </c>
      <c r="Q1925" s="44">
        <v>29.547333333333302</v>
      </c>
      <c r="R1925" s="45">
        <v>21.850333333333321</v>
      </c>
      <c r="S1925" s="44">
        <v>13.201666666666677</v>
      </c>
      <c r="T1925" s="45">
        <v>11.16416666666667</v>
      </c>
      <c r="U1925" s="44">
        <v>3.1083333333333352</v>
      </c>
      <c r="V1925" s="45">
        <v>0</v>
      </c>
      <c r="W1925" s="44">
        <v>0</v>
      </c>
      <c r="X1925" s="45">
        <v>0</v>
      </c>
      <c r="Y1925" s="44">
        <v>0</v>
      </c>
      <c r="Z1925" s="45">
        <v>0</v>
      </c>
      <c r="AA1925" s="44">
        <v>0</v>
      </c>
      <c r="AB1925" s="45">
        <v>0</v>
      </c>
      <c r="AC1925" s="54"/>
      <c r="AD1925" s="55">
        <f t="shared" si="512"/>
        <v>163.04499999999999</v>
      </c>
      <c r="AE1925" s="54"/>
    </row>
    <row r="1926" spans="2:31" x14ac:dyDescent="0.3">
      <c r="B1926" s="4" t="s">
        <v>319</v>
      </c>
      <c r="C1926" s="4"/>
      <c r="D1926" s="4"/>
      <c r="E1926" s="44">
        <v>0</v>
      </c>
      <c r="F1926" s="45">
        <v>0</v>
      </c>
      <c r="G1926" s="44">
        <v>0</v>
      </c>
      <c r="H1926" s="45">
        <v>0</v>
      </c>
      <c r="I1926" s="44">
        <v>0</v>
      </c>
      <c r="J1926" s="45">
        <v>0</v>
      </c>
      <c r="K1926" s="44">
        <v>0</v>
      </c>
      <c r="L1926" s="45">
        <v>0</v>
      </c>
      <c r="M1926" s="44">
        <v>0</v>
      </c>
      <c r="N1926" s="45">
        <v>0</v>
      </c>
      <c r="O1926" s="44">
        <v>0</v>
      </c>
      <c r="P1926" s="45">
        <v>0</v>
      </c>
      <c r="Q1926" s="44">
        <v>0</v>
      </c>
      <c r="R1926" s="45">
        <v>0</v>
      </c>
      <c r="S1926" s="44">
        <v>0</v>
      </c>
      <c r="T1926" s="45">
        <v>0</v>
      </c>
      <c r="U1926" s="44">
        <v>0</v>
      </c>
      <c r="V1926" s="45">
        <v>0</v>
      </c>
      <c r="W1926" s="44">
        <v>0</v>
      </c>
      <c r="X1926" s="45">
        <v>0</v>
      </c>
      <c r="Y1926" s="44">
        <v>0</v>
      </c>
      <c r="Z1926" s="45">
        <v>0</v>
      </c>
      <c r="AA1926" s="44">
        <v>0</v>
      </c>
      <c r="AB1926" s="45">
        <v>0</v>
      </c>
      <c r="AC1926" s="54"/>
      <c r="AD1926" s="55">
        <f>SUM(E1926:AB1926)</f>
        <v>0</v>
      </c>
      <c r="AE1926" s="54"/>
    </row>
    <row r="1927" spans="2:31" x14ac:dyDescent="0.3">
      <c r="B1927" s="12" t="s">
        <v>2</v>
      </c>
      <c r="C1927" s="12"/>
      <c r="D1927" s="12"/>
      <c r="E1927" s="13">
        <f>SUM(E1856:E1926)</f>
        <v>0</v>
      </c>
      <c r="F1927" s="13">
        <f t="shared" ref="F1927" si="513">SUM(F1856:F1926)</f>
        <v>0</v>
      </c>
      <c r="G1927" s="13">
        <f t="shared" ref="G1927" si="514">SUM(G1856:G1926)</f>
        <v>0</v>
      </c>
      <c r="H1927" s="13">
        <f t="shared" ref="H1927" si="515">SUM(H1856:H1926)</f>
        <v>0</v>
      </c>
      <c r="I1927" s="13">
        <f t="shared" ref="I1927" si="516">SUM(I1856:I1926)</f>
        <v>0</v>
      </c>
      <c r="J1927" s="13">
        <f t="shared" ref="J1927" si="517">SUM(J1856:J1926)</f>
        <v>0</v>
      </c>
      <c r="K1927" s="13">
        <f t="shared" ref="K1927" si="518">SUM(K1856:K1926)</f>
        <v>0</v>
      </c>
      <c r="L1927" s="13">
        <f t="shared" ref="L1927" si="519">SUM(L1856:L1926)</f>
        <v>88.486666666666679</v>
      </c>
      <c r="M1927" s="13">
        <f t="shared" ref="M1927" si="520">SUM(M1856:M1926)</f>
        <v>1420.257166666667</v>
      </c>
      <c r="N1927" s="13">
        <f t="shared" ref="N1927" si="521">SUM(N1856:N1926)</f>
        <v>1809.7157333333334</v>
      </c>
      <c r="O1927" s="13">
        <f t="shared" ref="O1927" si="522">SUM(O1856:O1926)</f>
        <v>1833.0498533333341</v>
      </c>
      <c r="P1927" s="13">
        <f t="shared" ref="P1927" si="523">SUM(P1856:P1926)</f>
        <v>1704.4397933333332</v>
      </c>
      <c r="Q1927" s="13">
        <f t="shared" ref="Q1927" si="524">SUM(Q1856:Q1926)</f>
        <v>1695.8640199999993</v>
      </c>
      <c r="R1927" s="13">
        <f t="shared" ref="R1927" si="525">SUM(R1856:R1926)</f>
        <v>1841.3937933333334</v>
      </c>
      <c r="S1927" s="13">
        <f t="shared" ref="S1927" si="526">SUM(S1856:S1926)</f>
        <v>1741.5909133333332</v>
      </c>
      <c r="T1927" s="13">
        <f t="shared" ref="T1927" si="527">SUM(T1856:T1926)</f>
        <v>1808.00496</v>
      </c>
      <c r="U1927" s="13">
        <f t="shared" ref="U1927" si="528">SUM(U1856:U1926)</f>
        <v>1993.8740800000003</v>
      </c>
      <c r="V1927" s="13">
        <f t="shared" ref="V1927" si="529">SUM(V1856:V1926)</f>
        <v>1723.8045666666667</v>
      </c>
      <c r="W1927" s="13">
        <f t="shared" ref="W1927" si="530">SUM(W1856:W1926)</f>
        <v>652.60216666666656</v>
      </c>
      <c r="X1927" s="13">
        <f t="shared" ref="X1927" si="531">SUM(X1856:X1926)</f>
        <v>23.683666666666667</v>
      </c>
      <c r="Y1927" s="13">
        <f t="shared" ref="Y1927" si="532">SUM(Y1856:Y1926)</f>
        <v>0</v>
      </c>
      <c r="Z1927" s="13">
        <f t="shared" ref="Z1927" si="533">SUM(Z1856:Z1926)</f>
        <v>0</v>
      </c>
      <c r="AA1927" s="13">
        <f t="shared" ref="AA1927" si="534">SUM(AA1856:AA1926)</f>
        <v>0</v>
      </c>
      <c r="AB1927" s="13">
        <f t="shared" ref="AB1927" si="535">SUM(AB1856:AB1926)</f>
        <v>0</v>
      </c>
      <c r="AC1927" s="116">
        <f>SUM(AC1856:AE1926)</f>
        <v>18336.767379999998</v>
      </c>
      <c r="AD1927" s="116"/>
      <c r="AE1927" s="116"/>
    </row>
    <row r="1928" spans="2:31" x14ac:dyDescent="0.3">
      <c r="B1928" s="14"/>
      <c r="C1928" s="15"/>
      <c r="D1928" s="16"/>
      <c r="E1928" s="16"/>
      <c r="F1928" s="16"/>
      <c r="G1928" s="16"/>
      <c r="H1928" s="16"/>
      <c r="I1928" s="16"/>
      <c r="J1928" s="16"/>
      <c r="K1928" s="16"/>
      <c r="L1928" s="16"/>
      <c r="M1928" s="16"/>
      <c r="N1928" s="16"/>
      <c r="O1928" s="16"/>
      <c r="P1928" s="16"/>
      <c r="Q1928" s="16"/>
      <c r="R1928" s="16"/>
      <c r="S1928" s="16"/>
      <c r="T1928" s="16"/>
      <c r="U1928" s="16"/>
      <c r="V1928" s="16"/>
      <c r="W1928" s="16"/>
      <c r="X1928" s="16"/>
      <c r="Y1928" s="16"/>
      <c r="Z1928" s="16"/>
      <c r="AA1928" s="16"/>
    </row>
    <row r="1929" spans="2:31" x14ac:dyDescent="0.3">
      <c r="B1929" s="14"/>
      <c r="C1929" s="15"/>
      <c r="D1929" s="16"/>
      <c r="E1929" s="16"/>
      <c r="F1929" s="16"/>
      <c r="G1929" s="16"/>
      <c r="H1929" s="16"/>
      <c r="I1929" s="16"/>
      <c r="J1929" s="16"/>
      <c r="K1929" s="16"/>
      <c r="L1929" s="16"/>
      <c r="M1929" s="16"/>
      <c r="N1929" s="16"/>
      <c r="O1929" s="16"/>
      <c r="P1929" s="16"/>
      <c r="Q1929" s="16"/>
      <c r="R1929" s="16"/>
      <c r="S1929" s="16"/>
      <c r="T1929" s="16"/>
      <c r="U1929" s="16"/>
      <c r="V1929" s="16"/>
      <c r="W1929" s="16"/>
      <c r="X1929" s="16"/>
      <c r="Y1929" s="16"/>
      <c r="Z1929" s="16"/>
      <c r="AA1929" s="16"/>
    </row>
    <row r="1930" spans="2:31" x14ac:dyDescent="0.3">
      <c r="B1930" s="8">
        <f>'Resumen-Mensual'!$AD$26</f>
        <v>45956</v>
      </c>
    </row>
    <row r="1931" spans="2:31" x14ac:dyDescent="0.3">
      <c r="B1931" s="8"/>
    </row>
    <row r="1932" spans="2:31" x14ac:dyDescent="0.3">
      <c r="B1932" s="9" t="s">
        <v>81</v>
      </c>
      <c r="C1932" s="10"/>
      <c r="D1932" s="10"/>
      <c r="E1932" s="11">
        <v>1</v>
      </c>
      <c r="F1932" s="11">
        <v>2</v>
      </c>
      <c r="G1932" s="11">
        <v>3</v>
      </c>
      <c r="H1932" s="11">
        <v>4</v>
      </c>
      <c r="I1932" s="11">
        <v>5</v>
      </c>
      <c r="J1932" s="11">
        <v>6</v>
      </c>
      <c r="K1932" s="11">
        <v>7</v>
      </c>
      <c r="L1932" s="11">
        <v>8</v>
      </c>
      <c r="M1932" s="11">
        <v>9</v>
      </c>
      <c r="N1932" s="11">
        <v>10</v>
      </c>
      <c r="O1932" s="11">
        <v>11</v>
      </c>
      <c r="P1932" s="11">
        <v>12</v>
      </c>
      <c r="Q1932" s="11">
        <v>13</v>
      </c>
      <c r="R1932" s="11">
        <v>14</v>
      </c>
      <c r="S1932" s="11">
        <v>15</v>
      </c>
      <c r="T1932" s="11">
        <v>16</v>
      </c>
      <c r="U1932" s="11">
        <v>17</v>
      </c>
      <c r="V1932" s="11">
        <v>18</v>
      </c>
      <c r="W1932" s="11">
        <v>19</v>
      </c>
      <c r="X1932" s="11">
        <v>20</v>
      </c>
      <c r="Y1932" s="11">
        <v>21</v>
      </c>
      <c r="Z1932" s="11">
        <v>22</v>
      </c>
      <c r="AA1932" s="11">
        <v>23</v>
      </c>
      <c r="AB1932" s="11">
        <v>24</v>
      </c>
      <c r="AC1932" s="100" t="s">
        <v>2</v>
      </c>
      <c r="AD1932" s="100"/>
      <c r="AE1932" s="100"/>
    </row>
    <row r="1933" spans="2:31" x14ac:dyDescent="0.3">
      <c r="B1933" s="14" t="s">
        <v>37</v>
      </c>
      <c r="C1933" s="4"/>
      <c r="D1933" s="4"/>
      <c r="E1933" s="44">
        <v>0</v>
      </c>
      <c r="F1933" s="45">
        <v>0</v>
      </c>
      <c r="G1933" s="44">
        <v>0</v>
      </c>
      <c r="H1933" s="45">
        <v>0</v>
      </c>
      <c r="I1933" s="44">
        <v>0</v>
      </c>
      <c r="J1933" s="45">
        <v>0</v>
      </c>
      <c r="K1933" s="44">
        <v>0</v>
      </c>
      <c r="L1933" s="45">
        <v>0.39666666666666645</v>
      </c>
      <c r="M1933" s="44">
        <v>0.83000000000000007</v>
      </c>
      <c r="N1933" s="45">
        <v>0.95000000000000018</v>
      </c>
      <c r="O1933" s="44">
        <v>1.1599999999999993</v>
      </c>
      <c r="P1933" s="45">
        <v>1.2399999999999993</v>
      </c>
      <c r="Q1933" s="44">
        <v>1.3099999999999996</v>
      </c>
      <c r="R1933" s="45">
        <v>1.2199999999999998</v>
      </c>
      <c r="S1933" s="44">
        <v>1.0999999999999996</v>
      </c>
      <c r="T1933" s="45">
        <v>1.04</v>
      </c>
      <c r="U1933" s="44">
        <v>0.89000000000000057</v>
      </c>
      <c r="V1933" s="45">
        <v>0.71999999999999975</v>
      </c>
      <c r="W1933" s="44">
        <v>0.62999999999999945</v>
      </c>
      <c r="X1933" s="45">
        <v>0.05</v>
      </c>
      <c r="Y1933" s="44">
        <v>0</v>
      </c>
      <c r="Z1933" s="45">
        <v>0</v>
      </c>
      <c r="AA1933" s="44">
        <v>0</v>
      </c>
      <c r="AB1933" s="45">
        <v>0</v>
      </c>
      <c r="AC1933" s="56"/>
      <c r="AD1933" s="57">
        <f>SUM(E1933:AB1933)</f>
        <v>11.536666666666662</v>
      </c>
      <c r="AE1933" s="56"/>
    </row>
    <row r="1934" spans="2:31" x14ac:dyDescent="0.3">
      <c r="B1934" s="14" t="s">
        <v>38</v>
      </c>
      <c r="C1934" s="4"/>
      <c r="D1934" s="4"/>
      <c r="E1934" s="44">
        <v>0</v>
      </c>
      <c r="F1934" s="45">
        <v>0</v>
      </c>
      <c r="G1934" s="44">
        <v>0</v>
      </c>
      <c r="H1934" s="45">
        <v>0</v>
      </c>
      <c r="I1934" s="44">
        <v>0</v>
      </c>
      <c r="J1934" s="45">
        <v>0</v>
      </c>
      <c r="K1934" s="44">
        <v>0</v>
      </c>
      <c r="L1934" s="45">
        <v>0.98033333333333261</v>
      </c>
      <c r="M1934" s="44">
        <v>5.1699999999999982</v>
      </c>
      <c r="N1934" s="45">
        <v>0</v>
      </c>
      <c r="O1934" s="44">
        <v>0</v>
      </c>
      <c r="P1934" s="45">
        <v>0</v>
      </c>
      <c r="Q1934" s="44">
        <v>0</v>
      </c>
      <c r="R1934" s="45">
        <v>0</v>
      </c>
      <c r="S1934" s="44">
        <v>0</v>
      </c>
      <c r="T1934" s="45">
        <v>0</v>
      </c>
      <c r="U1934" s="44">
        <v>0</v>
      </c>
      <c r="V1934" s="45">
        <v>0</v>
      </c>
      <c r="W1934" s="44">
        <v>0</v>
      </c>
      <c r="X1934" s="45">
        <v>0.125</v>
      </c>
      <c r="Y1934" s="44">
        <v>0</v>
      </c>
      <c r="Z1934" s="45">
        <v>0</v>
      </c>
      <c r="AA1934" s="44">
        <v>0</v>
      </c>
      <c r="AB1934" s="45">
        <v>0</v>
      </c>
      <c r="AC1934" s="54"/>
      <c r="AD1934" s="55">
        <f>SUM(E1934:AB1934)</f>
        <v>6.2753333333333305</v>
      </c>
      <c r="AE1934" s="54"/>
    </row>
    <row r="1935" spans="2:31" x14ac:dyDescent="0.3">
      <c r="B1935" s="14" t="s">
        <v>39</v>
      </c>
      <c r="C1935" s="4"/>
      <c r="D1935" s="4"/>
      <c r="E1935" s="44">
        <v>0</v>
      </c>
      <c r="F1935" s="45">
        <v>0</v>
      </c>
      <c r="G1935" s="44">
        <v>0</v>
      </c>
      <c r="H1935" s="45">
        <v>0</v>
      </c>
      <c r="I1935" s="44">
        <v>0</v>
      </c>
      <c r="J1935" s="45">
        <v>0</v>
      </c>
      <c r="K1935" s="44">
        <v>0</v>
      </c>
      <c r="L1935" s="45">
        <v>0.27200000000000019</v>
      </c>
      <c r="M1935" s="44">
        <v>1.1681666666666668</v>
      </c>
      <c r="N1935" s="45">
        <v>3.410166666666667</v>
      </c>
      <c r="O1935" s="44">
        <v>5.4539999999999988</v>
      </c>
      <c r="P1935" s="45">
        <v>7.2783333333333342</v>
      </c>
      <c r="Q1935" s="44">
        <v>6.5065000000000044</v>
      </c>
      <c r="R1935" s="45">
        <v>5.8956666666666697</v>
      </c>
      <c r="S1935" s="44">
        <v>5.5473333333333334</v>
      </c>
      <c r="T1935" s="45">
        <v>4.7086666666666677</v>
      </c>
      <c r="U1935" s="44">
        <v>3.6603333333333334</v>
      </c>
      <c r="V1935" s="45">
        <v>0.63183333333333314</v>
      </c>
      <c r="W1935" s="44">
        <v>0.68216666666666625</v>
      </c>
      <c r="X1935" s="45">
        <v>3.5999999999999997E-2</v>
      </c>
      <c r="Y1935" s="44">
        <v>0</v>
      </c>
      <c r="Z1935" s="45">
        <v>0</v>
      </c>
      <c r="AA1935" s="44">
        <v>0</v>
      </c>
      <c r="AB1935" s="45">
        <v>0</v>
      </c>
      <c r="AC1935" s="54"/>
      <c r="AD1935" s="55">
        <f t="shared" ref="AD1935:AD1996" si="536">SUM(E1935:AB1935)</f>
        <v>45.251166666666677</v>
      </c>
      <c r="AE1935" s="54"/>
    </row>
    <row r="1936" spans="2:31" x14ac:dyDescent="0.3">
      <c r="B1936" s="14" t="s">
        <v>40</v>
      </c>
      <c r="C1936" s="4"/>
      <c r="D1936" s="4"/>
      <c r="E1936" s="44">
        <v>0</v>
      </c>
      <c r="F1936" s="45">
        <v>0</v>
      </c>
      <c r="G1936" s="44">
        <v>0</v>
      </c>
      <c r="H1936" s="45">
        <v>0</v>
      </c>
      <c r="I1936" s="44">
        <v>0</v>
      </c>
      <c r="J1936" s="45">
        <v>0</v>
      </c>
      <c r="K1936" s="44">
        <v>0</v>
      </c>
      <c r="L1936" s="45">
        <v>5.1800000000000024</v>
      </c>
      <c r="M1936" s="44">
        <v>50.82466666666668</v>
      </c>
      <c r="N1936" s="45">
        <v>64.457833333333326</v>
      </c>
      <c r="O1936" s="44">
        <v>62.207333333333345</v>
      </c>
      <c r="P1936" s="45">
        <v>64.878666666666703</v>
      </c>
      <c r="Q1936" s="44">
        <v>56.766166666666628</v>
      </c>
      <c r="R1936" s="45">
        <v>51.514333333333333</v>
      </c>
      <c r="S1936" s="44">
        <v>43.694500000000019</v>
      </c>
      <c r="T1936" s="45">
        <v>46.885833333333338</v>
      </c>
      <c r="U1936" s="44">
        <v>47.329833333333319</v>
      </c>
      <c r="V1936" s="45">
        <v>40.643666666666675</v>
      </c>
      <c r="W1936" s="44">
        <v>14.001833333333334</v>
      </c>
      <c r="X1936" s="45">
        <v>0</v>
      </c>
      <c r="Y1936" s="44">
        <v>0</v>
      </c>
      <c r="Z1936" s="45">
        <v>0</v>
      </c>
      <c r="AA1936" s="44">
        <v>0</v>
      </c>
      <c r="AB1936" s="45">
        <v>0</v>
      </c>
      <c r="AC1936" s="54"/>
      <c r="AD1936" s="55">
        <f t="shared" si="536"/>
        <v>548.3846666666667</v>
      </c>
      <c r="AE1936" s="54"/>
    </row>
    <row r="1937" spans="2:31" x14ac:dyDescent="0.3">
      <c r="B1937" s="14" t="s">
        <v>41</v>
      </c>
      <c r="C1937" s="4"/>
      <c r="D1937" s="4"/>
      <c r="E1937" s="44">
        <v>0</v>
      </c>
      <c r="F1937" s="45">
        <v>0</v>
      </c>
      <c r="G1937" s="44">
        <v>0</v>
      </c>
      <c r="H1937" s="45">
        <v>0</v>
      </c>
      <c r="I1937" s="44">
        <v>0</v>
      </c>
      <c r="J1937" s="45">
        <v>0</v>
      </c>
      <c r="K1937" s="44">
        <v>0</v>
      </c>
      <c r="L1937" s="45">
        <v>0</v>
      </c>
      <c r="M1937" s="44">
        <v>0</v>
      </c>
      <c r="N1937" s="45">
        <v>0</v>
      </c>
      <c r="O1937" s="44">
        <v>0</v>
      </c>
      <c r="P1937" s="45">
        <v>0</v>
      </c>
      <c r="Q1937" s="44">
        <v>0</v>
      </c>
      <c r="R1937" s="45">
        <v>0</v>
      </c>
      <c r="S1937" s="44">
        <v>0</v>
      </c>
      <c r="T1937" s="45">
        <v>0</v>
      </c>
      <c r="U1937" s="44">
        <v>0</v>
      </c>
      <c r="V1937" s="45">
        <v>0</v>
      </c>
      <c r="W1937" s="44">
        <v>0</v>
      </c>
      <c r="X1937" s="45">
        <v>0</v>
      </c>
      <c r="Y1937" s="44">
        <v>0</v>
      </c>
      <c r="Z1937" s="45">
        <v>0</v>
      </c>
      <c r="AA1937" s="44">
        <v>0</v>
      </c>
      <c r="AB1937" s="45">
        <v>0</v>
      </c>
      <c r="AC1937" s="54"/>
      <c r="AD1937" s="55">
        <f t="shared" si="536"/>
        <v>0</v>
      </c>
      <c r="AE1937" s="54"/>
    </row>
    <row r="1938" spans="2:31" x14ac:dyDescent="0.3">
      <c r="B1938" s="14" t="s">
        <v>42</v>
      </c>
      <c r="C1938" s="4"/>
      <c r="D1938" s="4"/>
      <c r="E1938" s="44">
        <v>0</v>
      </c>
      <c r="F1938" s="45">
        <v>0</v>
      </c>
      <c r="G1938" s="44">
        <v>0</v>
      </c>
      <c r="H1938" s="45">
        <v>0</v>
      </c>
      <c r="I1938" s="44">
        <v>0</v>
      </c>
      <c r="J1938" s="45">
        <v>0</v>
      </c>
      <c r="K1938" s="44">
        <v>0</v>
      </c>
      <c r="L1938" s="45">
        <v>0.38599999999999995</v>
      </c>
      <c r="M1938" s="44">
        <v>16.183833333333336</v>
      </c>
      <c r="N1938" s="45">
        <v>38.892166666666675</v>
      </c>
      <c r="O1938" s="44">
        <v>48.807833333333342</v>
      </c>
      <c r="P1938" s="45">
        <v>61.130666666666691</v>
      </c>
      <c r="Q1938" s="44">
        <v>55.436000000000007</v>
      </c>
      <c r="R1938" s="45">
        <v>46.470833333333339</v>
      </c>
      <c r="S1938" s="44">
        <v>37.704166666666659</v>
      </c>
      <c r="T1938" s="45">
        <v>40.663999999999994</v>
      </c>
      <c r="U1938" s="44">
        <v>40.437666666666651</v>
      </c>
      <c r="V1938" s="45">
        <v>38.481666666666669</v>
      </c>
      <c r="W1938" s="44">
        <v>8.0946666666666651</v>
      </c>
      <c r="X1938" s="45">
        <v>0</v>
      </c>
      <c r="Y1938" s="44">
        <v>0</v>
      </c>
      <c r="Z1938" s="45">
        <v>0</v>
      </c>
      <c r="AA1938" s="44">
        <v>0</v>
      </c>
      <c r="AB1938" s="45">
        <v>0</v>
      </c>
      <c r="AC1938" s="54"/>
      <c r="AD1938" s="55">
        <f t="shared" si="536"/>
        <v>432.68950000000007</v>
      </c>
      <c r="AE1938" s="54"/>
    </row>
    <row r="1939" spans="2:31" x14ac:dyDescent="0.3">
      <c r="B1939" s="14" t="s">
        <v>43</v>
      </c>
      <c r="C1939" s="4"/>
      <c r="D1939" s="4"/>
      <c r="E1939" s="44">
        <v>0</v>
      </c>
      <c r="F1939" s="45">
        <v>0</v>
      </c>
      <c r="G1939" s="44">
        <v>0</v>
      </c>
      <c r="H1939" s="45">
        <v>0</v>
      </c>
      <c r="I1939" s="44">
        <v>0</v>
      </c>
      <c r="J1939" s="45">
        <v>0</v>
      </c>
      <c r="K1939" s="44">
        <v>0</v>
      </c>
      <c r="L1939" s="45">
        <v>0</v>
      </c>
      <c r="M1939" s="44">
        <v>0</v>
      </c>
      <c r="N1939" s="45">
        <v>0</v>
      </c>
      <c r="O1939" s="44">
        <v>0</v>
      </c>
      <c r="P1939" s="45">
        <v>0</v>
      </c>
      <c r="Q1939" s="44">
        <v>0</v>
      </c>
      <c r="R1939" s="45">
        <v>0</v>
      </c>
      <c r="S1939" s="44">
        <v>0</v>
      </c>
      <c r="T1939" s="45">
        <v>0</v>
      </c>
      <c r="U1939" s="44">
        <v>0</v>
      </c>
      <c r="V1939" s="45">
        <v>0</v>
      </c>
      <c r="W1939" s="44">
        <v>0</v>
      </c>
      <c r="X1939" s="45">
        <v>0</v>
      </c>
      <c r="Y1939" s="44">
        <v>0</v>
      </c>
      <c r="Z1939" s="45">
        <v>0</v>
      </c>
      <c r="AA1939" s="44">
        <v>0</v>
      </c>
      <c r="AB1939" s="45">
        <v>0</v>
      </c>
      <c r="AC1939" s="54"/>
      <c r="AD1939" s="55">
        <f t="shared" si="536"/>
        <v>0</v>
      </c>
      <c r="AE1939" s="54"/>
    </row>
    <row r="1940" spans="2:31" x14ac:dyDescent="0.3">
      <c r="B1940" s="14" t="s">
        <v>44</v>
      </c>
      <c r="C1940" s="4"/>
      <c r="D1940" s="4"/>
      <c r="E1940" s="44">
        <v>0</v>
      </c>
      <c r="F1940" s="45">
        <v>0</v>
      </c>
      <c r="G1940" s="44">
        <v>0</v>
      </c>
      <c r="H1940" s="45">
        <v>0</v>
      </c>
      <c r="I1940" s="44">
        <v>0</v>
      </c>
      <c r="J1940" s="45">
        <v>0</v>
      </c>
      <c r="K1940" s="44">
        <v>0</v>
      </c>
      <c r="L1940" s="45">
        <v>1.8618333333333328</v>
      </c>
      <c r="M1940" s="44">
        <v>41.115166666666646</v>
      </c>
      <c r="N1940" s="45">
        <v>44.737000000000037</v>
      </c>
      <c r="O1940" s="44">
        <v>39.40083333333336</v>
      </c>
      <c r="P1940" s="45">
        <v>38.034166666666692</v>
      </c>
      <c r="Q1940" s="44">
        <v>29.146666666666679</v>
      </c>
      <c r="R1940" s="45">
        <v>19.599666666666664</v>
      </c>
      <c r="S1940" s="44">
        <v>9.0596666666666685</v>
      </c>
      <c r="T1940" s="45">
        <v>20.333833333333349</v>
      </c>
      <c r="U1940" s="44">
        <v>30.179666666666648</v>
      </c>
      <c r="V1940" s="45">
        <v>36.518166666666644</v>
      </c>
      <c r="W1940" s="44">
        <v>20.302500000000016</v>
      </c>
      <c r="X1940" s="45">
        <v>0</v>
      </c>
      <c r="Y1940" s="44">
        <v>0</v>
      </c>
      <c r="Z1940" s="45">
        <v>0</v>
      </c>
      <c r="AA1940" s="44">
        <v>0</v>
      </c>
      <c r="AB1940" s="45">
        <v>0</v>
      </c>
      <c r="AC1940" s="54"/>
      <c r="AD1940" s="55">
        <f t="shared" si="536"/>
        <v>330.28916666666669</v>
      </c>
      <c r="AE1940" s="54"/>
    </row>
    <row r="1941" spans="2:31" x14ac:dyDescent="0.3">
      <c r="B1941" s="14" t="s">
        <v>45</v>
      </c>
      <c r="C1941" s="4"/>
      <c r="D1941" s="4"/>
      <c r="E1941" s="44">
        <v>0</v>
      </c>
      <c r="F1941" s="45">
        <v>0</v>
      </c>
      <c r="G1941" s="44">
        <v>0</v>
      </c>
      <c r="H1941" s="45">
        <v>0</v>
      </c>
      <c r="I1941" s="44">
        <v>0</v>
      </c>
      <c r="J1941" s="45">
        <v>0</v>
      </c>
      <c r="K1941" s="44">
        <v>0</v>
      </c>
      <c r="L1941" s="45">
        <v>1.6283333333333345</v>
      </c>
      <c r="M1941" s="44">
        <v>10.900000000000007</v>
      </c>
      <c r="N1941" s="45">
        <v>13.419833333333335</v>
      </c>
      <c r="O1941" s="44">
        <v>25.341166666666659</v>
      </c>
      <c r="P1941" s="45">
        <v>25.816666666666666</v>
      </c>
      <c r="Q1941" s="44">
        <v>24.432999999999996</v>
      </c>
      <c r="R1941" s="45">
        <v>23.556500000000003</v>
      </c>
      <c r="S1941" s="44">
        <v>25.511666666666667</v>
      </c>
      <c r="T1941" s="45">
        <v>25.275666666666655</v>
      </c>
      <c r="U1941" s="44">
        <v>16.712833333333332</v>
      </c>
      <c r="V1941" s="45">
        <v>6.7506666666666595</v>
      </c>
      <c r="W1941" s="44">
        <v>2.1563333333333339</v>
      </c>
      <c r="X1941" s="45">
        <v>0</v>
      </c>
      <c r="Y1941" s="44">
        <v>0</v>
      </c>
      <c r="Z1941" s="45">
        <v>0</v>
      </c>
      <c r="AA1941" s="44">
        <v>0</v>
      </c>
      <c r="AB1941" s="45">
        <v>0</v>
      </c>
      <c r="AC1941" s="54"/>
      <c r="AD1941" s="55">
        <f t="shared" si="536"/>
        <v>201.50266666666661</v>
      </c>
      <c r="AE1941" s="54"/>
    </row>
    <row r="1942" spans="2:31" x14ac:dyDescent="0.3">
      <c r="B1942" s="14" t="s">
        <v>46</v>
      </c>
      <c r="C1942" s="4"/>
      <c r="D1942" s="4"/>
      <c r="E1942" s="44">
        <v>0</v>
      </c>
      <c r="F1942" s="45">
        <v>0</v>
      </c>
      <c r="G1942" s="44">
        <v>0</v>
      </c>
      <c r="H1942" s="45">
        <v>0</v>
      </c>
      <c r="I1942" s="44">
        <v>0</v>
      </c>
      <c r="J1942" s="45">
        <v>0</v>
      </c>
      <c r="K1942" s="44">
        <v>0</v>
      </c>
      <c r="L1942" s="45">
        <v>1.5238333333333329</v>
      </c>
      <c r="M1942" s="44">
        <v>46.501999999999981</v>
      </c>
      <c r="N1942" s="45">
        <v>60.655500000000004</v>
      </c>
      <c r="O1942" s="44">
        <v>62.267833333333378</v>
      </c>
      <c r="P1942" s="45">
        <v>65.129333333333363</v>
      </c>
      <c r="Q1942" s="44">
        <v>60.050500000000007</v>
      </c>
      <c r="R1942" s="45">
        <v>52.654333333333319</v>
      </c>
      <c r="S1942" s="44">
        <v>50.432166666666653</v>
      </c>
      <c r="T1942" s="45">
        <v>53.776833333333371</v>
      </c>
      <c r="U1942" s="44">
        <v>55.807500000000026</v>
      </c>
      <c r="V1942" s="45">
        <v>52.196666666666694</v>
      </c>
      <c r="W1942" s="44">
        <v>27.323166666666676</v>
      </c>
      <c r="X1942" s="45">
        <v>0</v>
      </c>
      <c r="Y1942" s="44">
        <v>0</v>
      </c>
      <c r="Z1942" s="45">
        <v>0</v>
      </c>
      <c r="AA1942" s="44">
        <v>0</v>
      </c>
      <c r="AB1942" s="45">
        <v>0</v>
      </c>
      <c r="AC1942" s="54"/>
      <c r="AD1942" s="55">
        <f t="shared" si="536"/>
        <v>588.31966666666688</v>
      </c>
      <c r="AE1942" s="54"/>
    </row>
    <row r="1943" spans="2:31" x14ac:dyDescent="0.3">
      <c r="B1943" s="14" t="s">
        <v>47</v>
      </c>
      <c r="C1943" s="4"/>
      <c r="D1943" s="4"/>
      <c r="E1943" s="44">
        <v>0</v>
      </c>
      <c r="F1943" s="45">
        <v>0</v>
      </c>
      <c r="G1943" s="44">
        <v>0</v>
      </c>
      <c r="H1943" s="45">
        <v>0</v>
      </c>
      <c r="I1943" s="44">
        <v>0</v>
      </c>
      <c r="J1943" s="45">
        <v>0</v>
      </c>
      <c r="K1943" s="44">
        <v>0</v>
      </c>
      <c r="L1943" s="45">
        <v>2.4649999999999985</v>
      </c>
      <c r="M1943" s="44">
        <v>7.0599999999999987</v>
      </c>
      <c r="N1943" s="45">
        <v>7.84</v>
      </c>
      <c r="O1943" s="44">
        <v>6.3900000000000006</v>
      </c>
      <c r="P1943" s="45">
        <v>7.0799999999999983</v>
      </c>
      <c r="Q1943" s="44">
        <v>6.3999999999999986</v>
      </c>
      <c r="R1943" s="45">
        <v>2.1799999999999997</v>
      </c>
      <c r="S1943" s="44">
        <v>2.379999999999999</v>
      </c>
      <c r="T1943" s="45">
        <v>2.4200000000000017</v>
      </c>
      <c r="U1943" s="44">
        <v>6.27</v>
      </c>
      <c r="V1943" s="45">
        <v>6.4699999999999989</v>
      </c>
      <c r="W1943" s="44">
        <v>1.3600000000000012</v>
      </c>
      <c r="X1943" s="45">
        <v>0.20899999999999999</v>
      </c>
      <c r="Y1943" s="44">
        <v>0</v>
      </c>
      <c r="Z1943" s="45">
        <v>0</v>
      </c>
      <c r="AA1943" s="44">
        <v>0</v>
      </c>
      <c r="AB1943" s="45">
        <v>0</v>
      </c>
      <c r="AC1943" s="54"/>
      <c r="AD1943" s="55">
        <f t="shared" si="536"/>
        <v>58.523999999999987</v>
      </c>
      <c r="AE1943" s="54"/>
    </row>
    <row r="1944" spans="2:31" x14ac:dyDescent="0.3">
      <c r="B1944" s="14" t="s">
        <v>48</v>
      </c>
      <c r="C1944" s="4"/>
      <c r="D1944" s="4"/>
      <c r="E1944" s="44">
        <v>0</v>
      </c>
      <c r="F1944" s="45">
        <v>0</v>
      </c>
      <c r="G1944" s="44">
        <v>0</v>
      </c>
      <c r="H1944" s="45">
        <v>0</v>
      </c>
      <c r="I1944" s="44">
        <v>0</v>
      </c>
      <c r="J1944" s="45">
        <v>0</v>
      </c>
      <c r="K1944" s="44">
        <v>0</v>
      </c>
      <c r="L1944" s="45">
        <v>4.8333333333333266E-3</v>
      </c>
      <c r="M1944" s="44">
        <v>7.7131666666666661</v>
      </c>
      <c r="N1944" s="45">
        <v>10.598500000000003</v>
      </c>
      <c r="O1944" s="44">
        <v>10.360833333333336</v>
      </c>
      <c r="P1944" s="45">
        <v>10.899333333333338</v>
      </c>
      <c r="Q1944" s="44">
        <v>11.307166666666671</v>
      </c>
      <c r="R1944" s="45">
        <v>9.58</v>
      </c>
      <c r="S1944" s="44">
        <v>9.58</v>
      </c>
      <c r="T1944" s="45">
        <v>9.58</v>
      </c>
      <c r="U1944" s="44">
        <v>11.2965</v>
      </c>
      <c r="V1944" s="45">
        <v>9.610666666666674</v>
      </c>
      <c r="W1944" s="44">
        <v>3.9499999999999997</v>
      </c>
      <c r="X1944" s="45">
        <v>0</v>
      </c>
      <c r="Y1944" s="44">
        <v>0</v>
      </c>
      <c r="Z1944" s="45">
        <v>0</v>
      </c>
      <c r="AA1944" s="44">
        <v>0</v>
      </c>
      <c r="AB1944" s="45">
        <v>0</v>
      </c>
      <c r="AC1944" s="54"/>
      <c r="AD1944" s="55">
        <f t="shared" si="536"/>
        <v>104.48100000000001</v>
      </c>
      <c r="AE1944" s="54"/>
    </row>
    <row r="1945" spans="2:31" x14ac:dyDescent="0.3">
      <c r="B1945" s="14" t="s">
        <v>49</v>
      </c>
      <c r="C1945" s="4"/>
      <c r="D1945" s="4"/>
      <c r="E1945" s="44">
        <v>0</v>
      </c>
      <c r="F1945" s="45">
        <v>0</v>
      </c>
      <c r="G1945" s="44">
        <v>0</v>
      </c>
      <c r="H1945" s="45">
        <v>0</v>
      </c>
      <c r="I1945" s="44">
        <v>0</v>
      </c>
      <c r="J1945" s="45">
        <v>0</v>
      </c>
      <c r="K1945" s="44">
        <v>0</v>
      </c>
      <c r="L1945" s="45">
        <v>0</v>
      </c>
      <c r="M1945" s="44">
        <v>81.087666666666635</v>
      </c>
      <c r="N1945" s="45">
        <v>135.61483333333331</v>
      </c>
      <c r="O1945" s="44">
        <v>104.75149999999999</v>
      </c>
      <c r="P1945" s="45">
        <v>95.937333333333314</v>
      </c>
      <c r="Q1945" s="44">
        <v>108.49383333333336</v>
      </c>
      <c r="R1945" s="45">
        <v>121.33066666666663</v>
      </c>
      <c r="S1945" s="44">
        <v>121.3</v>
      </c>
      <c r="T1945" s="45">
        <v>133.83999999999997</v>
      </c>
      <c r="U1945" s="44">
        <v>140.07866666666669</v>
      </c>
      <c r="V1945" s="45">
        <v>128.82383333333334</v>
      </c>
      <c r="W1945" s="44">
        <v>29.689499999999992</v>
      </c>
      <c r="X1945" s="45">
        <v>0</v>
      </c>
      <c r="Y1945" s="44">
        <v>0</v>
      </c>
      <c r="Z1945" s="45">
        <v>0</v>
      </c>
      <c r="AA1945" s="44">
        <v>0</v>
      </c>
      <c r="AB1945" s="45">
        <v>0</v>
      </c>
      <c r="AC1945" s="54"/>
      <c r="AD1945" s="55">
        <f t="shared" si="536"/>
        <v>1200.9478333333332</v>
      </c>
      <c r="AE1945" s="54"/>
    </row>
    <row r="1946" spans="2:31" x14ac:dyDescent="0.3">
      <c r="B1946" s="14" t="s">
        <v>50</v>
      </c>
      <c r="C1946" s="4"/>
      <c r="D1946" s="4"/>
      <c r="E1946" s="44">
        <v>0</v>
      </c>
      <c r="F1946" s="45">
        <v>0</v>
      </c>
      <c r="G1946" s="44">
        <v>0</v>
      </c>
      <c r="H1946" s="45">
        <v>0</v>
      </c>
      <c r="I1946" s="44">
        <v>0</v>
      </c>
      <c r="J1946" s="45">
        <v>0</v>
      </c>
      <c r="K1946" s="44">
        <v>0</v>
      </c>
      <c r="L1946" s="45">
        <v>1.4333333333333332E-2</v>
      </c>
      <c r="M1946" s="44">
        <v>3.4940000000000011</v>
      </c>
      <c r="N1946" s="45">
        <v>9.3636666666666706</v>
      </c>
      <c r="O1946" s="44">
        <v>8.4916666666666689</v>
      </c>
      <c r="P1946" s="45">
        <v>6.1051666666666655</v>
      </c>
      <c r="Q1946" s="44">
        <v>4.1140000000000017</v>
      </c>
      <c r="R1946" s="45">
        <v>22.839999999999979</v>
      </c>
      <c r="S1946" s="44">
        <v>0</v>
      </c>
      <c r="T1946" s="45">
        <v>0</v>
      </c>
      <c r="U1946" s="44">
        <v>8.2918333333333329</v>
      </c>
      <c r="V1946" s="45">
        <v>5.0818333333333339</v>
      </c>
      <c r="W1946" s="44">
        <v>0.50900000000000001</v>
      </c>
      <c r="X1946" s="45">
        <v>2.0599999999999996</v>
      </c>
      <c r="Y1946" s="44">
        <v>0</v>
      </c>
      <c r="Z1946" s="45">
        <v>0</v>
      </c>
      <c r="AA1946" s="44">
        <v>0</v>
      </c>
      <c r="AB1946" s="45">
        <v>0</v>
      </c>
      <c r="AC1946" s="54"/>
      <c r="AD1946" s="55">
        <f t="shared" si="536"/>
        <v>70.365499999999983</v>
      </c>
      <c r="AE1946" s="54"/>
    </row>
    <row r="1947" spans="2:31" x14ac:dyDescent="0.3">
      <c r="B1947" s="14" t="s">
        <v>109</v>
      </c>
      <c r="C1947" s="4"/>
      <c r="D1947" s="4"/>
      <c r="E1947" s="44">
        <v>0</v>
      </c>
      <c r="F1947" s="45">
        <v>0</v>
      </c>
      <c r="G1947" s="44">
        <v>0</v>
      </c>
      <c r="H1947" s="45">
        <v>0</v>
      </c>
      <c r="I1947" s="44">
        <v>0</v>
      </c>
      <c r="J1947" s="45">
        <v>0</v>
      </c>
      <c r="K1947" s="44">
        <v>0</v>
      </c>
      <c r="L1947" s="45">
        <v>1.4691666666666665</v>
      </c>
      <c r="M1947" s="44">
        <v>29.030333333333356</v>
      </c>
      <c r="N1947" s="45">
        <v>33.230666666666693</v>
      </c>
      <c r="O1947" s="44">
        <v>32.420166666666695</v>
      </c>
      <c r="P1947" s="45">
        <v>32.824500000000036</v>
      </c>
      <c r="Q1947" s="44">
        <v>29.680333333333355</v>
      </c>
      <c r="R1947" s="45">
        <v>26.385166666666652</v>
      </c>
      <c r="S1947" s="44">
        <v>23.664833333333309</v>
      </c>
      <c r="T1947" s="45">
        <v>26.375666666666664</v>
      </c>
      <c r="U1947" s="44">
        <v>28.138000000000027</v>
      </c>
      <c r="V1947" s="45">
        <v>25.624833333333353</v>
      </c>
      <c r="W1947" s="44">
        <v>7.0006666666666622</v>
      </c>
      <c r="X1947" s="45">
        <v>0</v>
      </c>
      <c r="Y1947" s="44">
        <v>0</v>
      </c>
      <c r="Z1947" s="45">
        <v>0</v>
      </c>
      <c r="AA1947" s="44">
        <v>0</v>
      </c>
      <c r="AB1947" s="45">
        <v>0</v>
      </c>
      <c r="AC1947" s="54"/>
      <c r="AD1947" s="55">
        <f t="shared" si="536"/>
        <v>295.84433333333351</v>
      </c>
      <c r="AE1947" s="54"/>
    </row>
    <row r="1948" spans="2:31" x14ac:dyDescent="0.3">
      <c r="B1948" s="14" t="s">
        <v>51</v>
      </c>
      <c r="C1948" s="4"/>
      <c r="D1948" s="4"/>
      <c r="E1948" s="44">
        <v>0</v>
      </c>
      <c r="F1948" s="45">
        <v>0</v>
      </c>
      <c r="G1948" s="44">
        <v>0</v>
      </c>
      <c r="H1948" s="45">
        <v>0</v>
      </c>
      <c r="I1948" s="44">
        <v>0</v>
      </c>
      <c r="J1948" s="45">
        <v>0</v>
      </c>
      <c r="K1948" s="44">
        <v>0</v>
      </c>
      <c r="L1948" s="45">
        <v>3.081</v>
      </c>
      <c r="M1948" s="44">
        <v>72.283666666666676</v>
      </c>
      <c r="N1948" s="45">
        <v>140.93116666666671</v>
      </c>
      <c r="O1948" s="44">
        <v>155.55233333333328</v>
      </c>
      <c r="P1948" s="45">
        <v>162.27550000000002</v>
      </c>
      <c r="Q1948" s="44">
        <v>151.22366666666676</v>
      </c>
      <c r="R1948" s="45">
        <v>139.196</v>
      </c>
      <c r="S1948" s="44">
        <v>130.04599999999999</v>
      </c>
      <c r="T1948" s="45">
        <v>142.24749999999997</v>
      </c>
      <c r="U1948" s="44">
        <v>150.77500000000001</v>
      </c>
      <c r="V1948" s="45">
        <v>131.09533333333334</v>
      </c>
      <c r="W1948" s="44">
        <v>36.367499999999993</v>
      </c>
      <c r="X1948" s="45">
        <v>0</v>
      </c>
      <c r="Y1948" s="44">
        <v>0</v>
      </c>
      <c r="Z1948" s="45">
        <v>0</v>
      </c>
      <c r="AA1948" s="44">
        <v>0</v>
      </c>
      <c r="AB1948" s="45">
        <v>0</v>
      </c>
      <c r="AC1948" s="54"/>
      <c r="AD1948" s="55">
        <f t="shared" si="536"/>
        <v>1415.0746666666669</v>
      </c>
      <c r="AE1948" s="54"/>
    </row>
    <row r="1949" spans="2:31" x14ac:dyDescent="0.3">
      <c r="B1949" s="14" t="s">
        <v>52</v>
      </c>
      <c r="C1949" s="4"/>
      <c r="D1949" s="4"/>
      <c r="E1949" s="44">
        <v>0</v>
      </c>
      <c r="F1949" s="45">
        <v>0</v>
      </c>
      <c r="G1949" s="44">
        <v>0</v>
      </c>
      <c r="H1949" s="45">
        <v>0</v>
      </c>
      <c r="I1949" s="44">
        <v>0</v>
      </c>
      <c r="J1949" s="45">
        <v>0</v>
      </c>
      <c r="K1949" s="44">
        <v>0</v>
      </c>
      <c r="L1949" s="45">
        <v>4.3466666666666676</v>
      </c>
      <c r="M1949" s="44">
        <v>39.272500000000001</v>
      </c>
      <c r="N1949" s="45">
        <v>40.327166666666685</v>
      </c>
      <c r="O1949" s="44">
        <v>37.752000000000002</v>
      </c>
      <c r="P1949" s="45">
        <v>37.423500000000004</v>
      </c>
      <c r="Q1949" s="44">
        <v>33.831833333333329</v>
      </c>
      <c r="R1949" s="45">
        <v>29.477499999999985</v>
      </c>
      <c r="S1949" s="44">
        <v>26.284999999999993</v>
      </c>
      <c r="T1949" s="45">
        <v>29.667833333333324</v>
      </c>
      <c r="U1949" s="44">
        <v>31.873666666666669</v>
      </c>
      <c r="V1949" s="45">
        <v>32.9925</v>
      </c>
      <c r="W1949" s="44">
        <v>24.706166666666668</v>
      </c>
      <c r="X1949" s="45">
        <v>0</v>
      </c>
      <c r="Y1949" s="44">
        <v>0</v>
      </c>
      <c r="Z1949" s="45">
        <v>0</v>
      </c>
      <c r="AA1949" s="44">
        <v>0</v>
      </c>
      <c r="AB1949" s="45">
        <v>0</v>
      </c>
      <c r="AC1949" s="54"/>
      <c r="AD1949" s="55">
        <f t="shared" si="536"/>
        <v>367.95633333333336</v>
      </c>
      <c r="AE1949" s="54"/>
    </row>
    <row r="1950" spans="2:31" x14ac:dyDescent="0.3">
      <c r="B1950" s="14" t="s">
        <v>53</v>
      </c>
      <c r="C1950" s="4"/>
      <c r="D1950" s="4"/>
      <c r="E1950" s="44">
        <v>0</v>
      </c>
      <c r="F1950" s="45">
        <v>0</v>
      </c>
      <c r="G1950" s="44">
        <v>0</v>
      </c>
      <c r="H1950" s="45">
        <v>0</v>
      </c>
      <c r="I1950" s="44">
        <v>0</v>
      </c>
      <c r="J1950" s="45">
        <v>0</v>
      </c>
      <c r="K1950" s="44">
        <v>0</v>
      </c>
      <c r="L1950" s="45">
        <v>0</v>
      </c>
      <c r="M1950" s="44">
        <v>0</v>
      </c>
      <c r="N1950" s="45">
        <v>0</v>
      </c>
      <c r="O1950" s="44">
        <v>0</v>
      </c>
      <c r="P1950" s="45">
        <v>0</v>
      </c>
      <c r="Q1950" s="44">
        <v>0</v>
      </c>
      <c r="R1950" s="45">
        <v>0</v>
      </c>
      <c r="S1950" s="44">
        <v>0</v>
      </c>
      <c r="T1950" s="45">
        <v>0</v>
      </c>
      <c r="U1950" s="44">
        <v>0</v>
      </c>
      <c r="V1950" s="45">
        <v>0</v>
      </c>
      <c r="W1950" s="44">
        <v>0</v>
      </c>
      <c r="X1950" s="45">
        <v>0</v>
      </c>
      <c r="Y1950" s="44">
        <v>0</v>
      </c>
      <c r="Z1950" s="45">
        <v>0</v>
      </c>
      <c r="AA1950" s="44">
        <v>0</v>
      </c>
      <c r="AB1950" s="45">
        <v>0</v>
      </c>
      <c r="AC1950" s="54"/>
      <c r="AD1950" s="55">
        <f t="shared" si="536"/>
        <v>0</v>
      </c>
      <c r="AE1950" s="54"/>
    </row>
    <row r="1951" spans="2:31" x14ac:dyDescent="0.3">
      <c r="B1951" s="14" t="s">
        <v>54</v>
      </c>
      <c r="C1951" s="4"/>
      <c r="D1951" s="4"/>
      <c r="E1951" s="44">
        <v>0</v>
      </c>
      <c r="F1951" s="45">
        <v>0</v>
      </c>
      <c r="G1951" s="44">
        <v>0</v>
      </c>
      <c r="H1951" s="45">
        <v>0</v>
      </c>
      <c r="I1951" s="44">
        <v>0</v>
      </c>
      <c r="J1951" s="45">
        <v>0</v>
      </c>
      <c r="K1951" s="44">
        <v>0</v>
      </c>
      <c r="L1951" s="45">
        <v>0</v>
      </c>
      <c r="M1951" s="44">
        <v>0</v>
      </c>
      <c r="N1951" s="45">
        <v>0</v>
      </c>
      <c r="O1951" s="44">
        <v>0</v>
      </c>
      <c r="P1951" s="45">
        <v>0</v>
      </c>
      <c r="Q1951" s="44">
        <v>0</v>
      </c>
      <c r="R1951" s="45">
        <v>0</v>
      </c>
      <c r="S1951" s="44">
        <v>0</v>
      </c>
      <c r="T1951" s="45">
        <v>0</v>
      </c>
      <c r="U1951" s="44">
        <v>0</v>
      </c>
      <c r="V1951" s="45">
        <v>0</v>
      </c>
      <c r="W1951" s="44">
        <v>0.47666666666666674</v>
      </c>
      <c r="X1951" s="45">
        <v>0</v>
      </c>
      <c r="Y1951" s="44">
        <v>0</v>
      </c>
      <c r="Z1951" s="45">
        <v>0</v>
      </c>
      <c r="AA1951" s="44">
        <v>0</v>
      </c>
      <c r="AB1951" s="45">
        <v>0</v>
      </c>
      <c r="AC1951" s="54"/>
      <c r="AD1951" s="55">
        <f t="shared" si="536"/>
        <v>0.47666666666666674</v>
      </c>
      <c r="AE1951" s="54"/>
    </row>
    <row r="1952" spans="2:31" x14ac:dyDescent="0.3">
      <c r="B1952" s="4" t="s">
        <v>55</v>
      </c>
      <c r="C1952" s="4"/>
      <c r="D1952" s="4"/>
      <c r="E1952" s="44">
        <v>0</v>
      </c>
      <c r="F1952" s="45">
        <v>0</v>
      </c>
      <c r="G1952" s="44">
        <v>0</v>
      </c>
      <c r="H1952" s="45">
        <v>0</v>
      </c>
      <c r="I1952" s="44">
        <v>0</v>
      </c>
      <c r="J1952" s="45">
        <v>0</v>
      </c>
      <c r="K1952" s="44">
        <v>0</v>
      </c>
      <c r="L1952" s="45">
        <v>3.2991666666666672</v>
      </c>
      <c r="M1952" s="44">
        <v>50.784666666666666</v>
      </c>
      <c r="N1952" s="45">
        <v>26.323397459999995</v>
      </c>
      <c r="O1952" s="44">
        <v>22.278803699999997</v>
      </c>
      <c r="P1952" s="45">
        <v>22.243274699999986</v>
      </c>
      <c r="Q1952" s="44">
        <v>37.680937589999985</v>
      </c>
      <c r="R1952" s="45">
        <v>98.712000000000003</v>
      </c>
      <c r="S1952" s="44">
        <v>77.410666666666671</v>
      </c>
      <c r="T1952" s="45">
        <v>77.243333333333283</v>
      </c>
      <c r="U1952" s="44">
        <v>81.613666666666703</v>
      </c>
      <c r="V1952" s="45">
        <v>75.608499999999978</v>
      </c>
      <c r="W1952" s="44">
        <v>15.863000000000007</v>
      </c>
      <c r="X1952" s="45">
        <v>0</v>
      </c>
      <c r="Y1952" s="44">
        <v>0</v>
      </c>
      <c r="Z1952" s="45">
        <v>0</v>
      </c>
      <c r="AA1952" s="44">
        <v>0</v>
      </c>
      <c r="AB1952" s="45">
        <v>0</v>
      </c>
      <c r="AC1952" s="54"/>
      <c r="AD1952" s="55">
        <f t="shared" si="536"/>
        <v>589.06141344999992</v>
      </c>
      <c r="AE1952" s="54"/>
    </row>
    <row r="1953" spans="2:31" x14ac:dyDescent="0.3">
      <c r="B1953" s="4" t="s">
        <v>56</v>
      </c>
      <c r="C1953" s="4"/>
      <c r="D1953" s="4"/>
      <c r="E1953" s="44">
        <v>0</v>
      </c>
      <c r="F1953" s="45">
        <v>0</v>
      </c>
      <c r="G1953" s="44">
        <v>0</v>
      </c>
      <c r="H1953" s="45">
        <v>0</v>
      </c>
      <c r="I1953" s="44">
        <v>0</v>
      </c>
      <c r="J1953" s="45">
        <v>0</v>
      </c>
      <c r="K1953" s="44">
        <v>0</v>
      </c>
      <c r="L1953" s="45">
        <v>3.1730000000000005</v>
      </c>
      <c r="M1953" s="44">
        <v>9.2103333333333364</v>
      </c>
      <c r="N1953" s="45">
        <v>9.0184999999999977</v>
      </c>
      <c r="O1953" s="44">
        <v>10.128333333333332</v>
      </c>
      <c r="P1953" s="45">
        <v>8.9910000000000014</v>
      </c>
      <c r="Q1953" s="44">
        <v>8.1813333333333347</v>
      </c>
      <c r="R1953" s="45">
        <v>7.7849999999999984</v>
      </c>
      <c r="S1953" s="44">
        <v>8.4408333333333321</v>
      </c>
      <c r="T1953" s="45">
        <v>7.567166666666667</v>
      </c>
      <c r="U1953" s="44">
        <v>9.1675000000000004</v>
      </c>
      <c r="V1953" s="45">
        <v>9.0081666666666642</v>
      </c>
      <c r="W1953" s="44">
        <v>7.6219999999999981</v>
      </c>
      <c r="X1953" s="45">
        <v>0.56349999999999978</v>
      </c>
      <c r="Y1953" s="44">
        <v>0</v>
      </c>
      <c r="Z1953" s="45">
        <v>0</v>
      </c>
      <c r="AA1953" s="44">
        <v>0</v>
      </c>
      <c r="AB1953" s="45">
        <v>0</v>
      </c>
      <c r="AC1953" s="54"/>
      <c r="AD1953" s="55">
        <f t="shared" si="536"/>
        <v>98.856666666666669</v>
      </c>
      <c r="AE1953" s="54"/>
    </row>
    <row r="1954" spans="2:31" x14ac:dyDescent="0.3">
      <c r="B1954" s="4" t="s">
        <v>110</v>
      </c>
      <c r="C1954" s="4"/>
      <c r="D1954" s="4"/>
      <c r="E1954" s="44">
        <v>0</v>
      </c>
      <c r="F1954" s="45">
        <v>0</v>
      </c>
      <c r="G1954" s="44">
        <v>0</v>
      </c>
      <c r="H1954" s="45">
        <v>0</v>
      </c>
      <c r="I1954" s="44">
        <v>0</v>
      </c>
      <c r="J1954" s="45">
        <v>0</v>
      </c>
      <c r="K1954" s="44">
        <v>0</v>
      </c>
      <c r="L1954" s="45">
        <v>2.0550000000000006</v>
      </c>
      <c r="M1954" s="44">
        <v>19.230000000000004</v>
      </c>
      <c r="N1954" s="45">
        <v>38.908999999999992</v>
      </c>
      <c r="O1954" s="44">
        <v>41.566666666666656</v>
      </c>
      <c r="P1954" s="45">
        <v>43.79</v>
      </c>
      <c r="Q1954" s="44">
        <v>32.112666666666676</v>
      </c>
      <c r="R1954" s="45">
        <v>20.985999999999994</v>
      </c>
      <c r="S1954" s="44">
        <v>9.9671666666666692</v>
      </c>
      <c r="T1954" s="45">
        <v>14.634500000000005</v>
      </c>
      <c r="U1954" s="44">
        <v>17.948833333333326</v>
      </c>
      <c r="V1954" s="45">
        <v>18.45933333333333</v>
      </c>
      <c r="W1954" s="44">
        <v>2.8718333333333335</v>
      </c>
      <c r="X1954" s="45">
        <v>0</v>
      </c>
      <c r="Y1954" s="44">
        <v>0</v>
      </c>
      <c r="Z1954" s="45">
        <v>0</v>
      </c>
      <c r="AA1954" s="44">
        <v>0</v>
      </c>
      <c r="AB1954" s="45">
        <v>0</v>
      </c>
      <c r="AC1954" s="54"/>
      <c r="AD1954" s="55">
        <f t="shared" si="536"/>
        <v>262.53099999999995</v>
      </c>
      <c r="AE1954" s="54"/>
    </row>
    <row r="1955" spans="2:31" x14ac:dyDescent="0.3">
      <c r="B1955" s="4" t="s">
        <v>57</v>
      </c>
      <c r="C1955" s="4"/>
      <c r="D1955" s="4"/>
      <c r="E1955" s="44">
        <v>0</v>
      </c>
      <c r="F1955" s="45">
        <v>0</v>
      </c>
      <c r="G1955" s="44">
        <v>0</v>
      </c>
      <c r="H1955" s="45">
        <v>0</v>
      </c>
      <c r="I1955" s="44">
        <v>0</v>
      </c>
      <c r="J1955" s="45">
        <v>0</v>
      </c>
      <c r="K1955" s="44">
        <v>0</v>
      </c>
      <c r="L1955" s="45">
        <v>0.19783333333333325</v>
      </c>
      <c r="M1955" s="44">
        <v>8.4831666666666692</v>
      </c>
      <c r="N1955" s="45">
        <v>11.086500000000003</v>
      </c>
      <c r="O1955" s="44">
        <v>11.544333333333334</v>
      </c>
      <c r="P1955" s="45">
        <v>11.767500000000007</v>
      </c>
      <c r="Q1955" s="44">
        <v>11.566333333333342</v>
      </c>
      <c r="R1955" s="45">
        <v>9.1010000000000009</v>
      </c>
      <c r="S1955" s="44">
        <v>8.6749999999999989</v>
      </c>
      <c r="T1955" s="45">
        <v>10.052000000000001</v>
      </c>
      <c r="U1955" s="44">
        <v>10.927833333333341</v>
      </c>
      <c r="V1955" s="45">
        <v>11.010166666666658</v>
      </c>
      <c r="W1955" s="44">
        <v>5.7351666666666654</v>
      </c>
      <c r="X1955" s="45">
        <v>0</v>
      </c>
      <c r="Y1955" s="44">
        <v>0</v>
      </c>
      <c r="Z1955" s="45">
        <v>0</v>
      </c>
      <c r="AA1955" s="44">
        <v>0</v>
      </c>
      <c r="AB1955" s="45">
        <v>0</v>
      </c>
      <c r="AC1955" s="54"/>
      <c r="AD1955" s="55">
        <f t="shared" si="536"/>
        <v>110.14683333333336</v>
      </c>
      <c r="AE1955" s="54"/>
    </row>
    <row r="1956" spans="2:31" x14ac:dyDescent="0.3">
      <c r="B1956" s="4" t="s">
        <v>58</v>
      </c>
      <c r="C1956" s="4"/>
      <c r="D1956" s="4"/>
      <c r="E1956" s="44">
        <v>0</v>
      </c>
      <c r="F1956" s="45">
        <v>0</v>
      </c>
      <c r="G1956" s="44">
        <v>0</v>
      </c>
      <c r="H1956" s="45">
        <v>0</v>
      </c>
      <c r="I1956" s="44">
        <v>0</v>
      </c>
      <c r="J1956" s="45">
        <v>0</v>
      </c>
      <c r="K1956" s="44">
        <v>0</v>
      </c>
      <c r="L1956" s="45">
        <v>0</v>
      </c>
      <c r="M1956" s="44">
        <v>0</v>
      </c>
      <c r="N1956" s="45">
        <v>0</v>
      </c>
      <c r="O1956" s="44">
        <v>0</v>
      </c>
      <c r="P1956" s="45">
        <v>0</v>
      </c>
      <c r="Q1956" s="44">
        <v>0</v>
      </c>
      <c r="R1956" s="45">
        <v>0</v>
      </c>
      <c r="S1956" s="44">
        <v>0</v>
      </c>
      <c r="T1956" s="45">
        <v>0</v>
      </c>
      <c r="U1956" s="44">
        <v>0</v>
      </c>
      <c r="V1956" s="45">
        <v>0</v>
      </c>
      <c r="W1956" s="44">
        <v>0</v>
      </c>
      <c r="X1956" s="45">
        <v>0</v>
      </c>
      <c r="Y1956" s="44">
        <v>0</v>
      </c>
      <c r="Z1956" s="45">
        <v>0</v>
      </c>
      <c r="AA1956" s="44">
        <v>0</v>
      </c>
      <c r="AB1956" s="45">
        <v>0</v>
      </c>
      <c r="AC1956" s="54"/>
      <c r="AD1956" s="55">
        <f t="shared" si="536"/>
        <v>0</v>
      </c>
      <c r="AE1956" s="54"/>
    </row>
    <row r="1957" spans="2:31" x14ac:dyDescent="0.3">
      <c r="B1957" s="4" t="s">
        <v>111</v>
      </c>
      <c r="C1957" s="4"/>
      <c r="D1957" s="4"/>
      <c r="E1957" s="44">
        <v>0</v>
      </c>
      <c r="F1957" s="45">
        <v>0</v>
      </c>
      <c r="G1957" s="44">
        <v>0</v>
      </c>
      <c r="H1957" s="45">
        <v>0</v>
      </c>
      <c r="I1957" s="44">
        <v>0</v>
      </c>
      <c r="J1957" s="45">
        <v>0</v>
      </c>
      <c r="K1957" s="44">
        <v>0</v>
      </c>
      <c r="L1957" s="45">
        <v>2.4433333333333334</v>
      </c>
      <c r="M1957" s="44">
        <v>32.17533333333332</v>
      </c>
      <c r="N1957" s="45">
        <v>64.383166666666654</v>
      </c>
      <c r="O1957" s="44">
        <v>65.706999999999979</v>
      </c>
      <c r="P1957" s="45">
        <v>66.047499999999971</v>
      </c>
      <c r="Q1957" s="44">
        <v>60.039499999999961</v>
      </c>
      <c r="R1957" s="45">
        <v>55.046500000000009</v>
      </c>
      <c r="S1957" s="44">
        <v>45.029666666666657</v>
      </c>
      <c r="T1957" s="45">
        <v>54.122999999999998</v>
      </c>
      <c r="U1957" s="44">
        <v>66.457166666666666</v>
      </c>
      <c r="V1957" s="45">
        <v>60.231833333333306</v>
      </c>
      <c r="W1957" s="44">
        <v>12.268999999999998</v>
      </c>
      <c r="X1957" s="45">
        <v>0</v>
      </c>
      <c r="Y1957" s="44">
        <v>0</v>
      </c>
      <c r="Z1957" s="45">
        <v>0</v>
      </c>
      <c r="AA1957" s="44">
        <v>0</v>
      </c>
      <c r="AB1957" s="45">
        <v>0</v>
      </c>
      <c r="AC1957" s="54"/>
      <c r="AD1957" s="55">
        <f t="shared" si="536"/>
        <v>583.95299999999986</v>
      </c>
      <c r="AE1957" s="54"/>
    </row>
    <row r="1958" spans="2:31" x14ac:dyDescent="0.3">
      <c r="B1958" s="4" t="s">
        <v>59</v>
      </c>
      <c r="C1958" s="4"/>
      <c r="D1958" s="4"/>
      <c r="E1958" s="44">
        <v>0</v>
      </c>
      <c r="F1958" s="45">
        <v>0</v>
      </c>
      <c r="G1958" s="44">
        <v>0</v>
      </c>
      <c r="H1958" s="45">
        <v>0</v>
      </c>
      <c r="I1958" s="44">
        <v>0</v>
      </c>
      <c r="J1958" s="45">
        <v>0</v>
      </c>
      <c r="K1958" s="44">
        <v>0</v>
      </c>
      <c r="L1958" s="45">
        <v>0.3731666666666667</v>
      </c>
      <c r="M1958" s="44">
        <v>2.5249999999999995</v>
      </c>
      <c r="N1958" s="45">
        <v>24.268333333333324</v>
      </c>
      <c r="O1958" s="44">
        <v>29.585000000000015</v>
      </c>
      <c r="P1958" s="45">
        <v>29.618833333333306</v>
      </c>
      <c r="Q1958" s="44">
        <v>28.435333333333329</v>
      </c>
      <c r="R1958" s="45">
        <v>24.958833333333317</v>
      </c>
      <c r="S1958" s="44">
        <v>20.707666666666668</v>
      </c>
      <c r="T1958" s="45">
        <v>19.365000000000002</v>
      </c>
      <c r="U1958" s="44">
        <v>20.978499999999997</v>
      </c>
      <c r="V1958" s="45">
        <v>21.435666666666677</v>
      </c>
      <c r="W1958" s="44">
        <v>8.4451666666666672</v>
      </c>
      <c r="X1958" s="45">
        <v>0</v>
      </c>
      <c r="Y1958" s="44">
        <v>0</v>
      </c>
      <c r="Z1958" s="45">
        <v>0</v>
      </c>
      <c r="AA1958" s="44">
        <v>0</v>
      </c>
      <c r="AB1958" s="45">
        <v>0</v>
      </c>
      <c r="AC1958" s="54"/>
      <c r="AD1958" s="55">
        <f t="shared" si="536"/>
        <v>230.69649999999999</v>
      </c>
      <c r="AE1958" s="54"/>
    </row>
    <row r="1959" spans="2:31" x14ac:dyDescent="0.3">
      <c r="B1959" s="4" t="s">
        <v>60</v>
      </c>
      <c r="C1959" s="4"/>
      <c r="D1959" s="4"/>
      <c r="E1959" s="44">
        <v>0</v>
      </c>
      <c r="F1959" s="45">
        <v>0</v>
      </c>
      <c r="G1959" s="44">
        <v>0</v>
      </c>
      <c r="H1959" s="45">
        <v>0</v>
      </c>
      <c r="I1959" s="44">
        <v>0</v>
      </c>
      <c r="J1959" s="45">
        <v>0</v>
      </c>
      <c r="K1959" s="44">
        <v>0</v>
      </c>
      <c r="L1959" s="45">
        <v>0.30483333333333335</v>
      </c>
      <c r="M1959" s="44">
        <v>7.0081666666666669</v>
      </c>
      <c r="N1959" s="45">
        <v>13.328833333333325</v>
      </c>
      <c r="O1959" s="44">
        <v>14.620666666666663</v>
      </c>
      <c r="P1959" s="45">
        <v>17.812999999999995</v>
      </c>
      <c r="Q1959" s="44">
        <v>15.68883333333334</v>
      </c>
      <c r="R1959" s="45">
        <v>9.3225000000000016</v>
      </c>
      <c r="S1959" s="44">
        <v>3.9794999999999998</v>
      </c>
      <c r="T1959" s="45">
        <v>6.4046666666666603</v>
      </c>
      <c r="U1959" s="44">
        <v>5.0900000000000034</v>
      </c>
      <c r="V1959" s="45">
        <v>5.498000000000002</v>
      </c>
      <c r="W1959" s="44">
        <v>0.19299999999999973</v>
      </c>
      <c r="X1959" s="45">
        <v>0</v>
      </c>
      <c r="Y1959" s="44">
        <v>0</v>
      </c>
      <c r="Z1959" s="45">
        <v>0</v>
      </c>
      <c r="AA1959" s="44">
        <v>0</v>
      </c>
      <c r="AB1959" s="45">
        <v>0</v>
      </c>
      <c r="AC1959" s="54"/>
      <c r="AD1959" s="55">
        <f t="shared" si="536"/>
        <v>99.251999999999995</v>
      </c>
      <c r="AE1959" s="54"/>
    </row>
    <row r="1960" spans="2:31" x14ac:dyDescent="0.3">
      <c r="B1960" s="4" t="s">
        <v>61</v>
      </c>
      <c r="C1960" s="4"/>
      <c r="D1960" s="4"/>
      <c r="E1960" s="44">
        <v>0</v>
      </c>
      <c r="F1960" s="45">
        <v>0</v>
      </c>
      <c r="G1960" s="44">
        <v>0</v>
      </c>
      <c r="H1960" s="45">
        <v>0</v>
      </c>
      <c r="I1960" s="44">
        <v>0</v>
      </c>
      <c r="J1960" s="45">
        <v>0</v>
      </c>
      <c r="K1960" s="44">
        <v>0</v>
      </c>
      <c r="L1960" s="45">
        <v>0.92100000000000004</v>
      </c>
      <c r="M1960" s="44">
        <v>41.473666666666652</v>
      </c>
      <c r="N1960" s="45">
        <v>70.191000000000003</v>
      </c>
      <c r="O1960" s="44">
        <v>20.609833333333349</v>
      </c>
      <c r="P1960" s="45">
        <v>13.463293333333331</v>
      </c>
      <c r="Q1960" s="44">
        <v>5.7366399999999977</v>
      </c>
      <c r="R1960" s="45">
        <v>4.0018533333333313</v>
      </c>
      <c r="S1960" s="44">
        <v>11.692746666666665</v>
      </c>
      <c r="T1960" s="45">
        <v>10.674066666666667</v>
      </c>
      <c r="U1960" s="44">
        <v>26.088326666666674</v>
      </c>
      <c r="V1960" s="45">
        <v>67.838899999999981</v>
      </c>
      <c r="W1960" s="44">
        <v>46.40683333333331</v>
      </c>
      <c r="X1960" s="45">
        <v>0</v>
      </c>
      <c r="Y1960" s="44">
        <v>0</v>
      </c>
      <c r="Z1960" s="45">
        <v>0</v>
      </c>
      <c r="AA1960" s="44">
        <v>0</v>
      </c>
      <c r="AB1960" s="45">
        <v>0</v>
      </c>
      <c r="AC1960" s="54"/>
      <c r="AD1960" s="55">
        <f t="shared" si="536"/>
        <v>319.09816000000001</v>
      </c>
      <c r="AE1960" s="54"/>
    </row>
    <row r="1961" spans="2:31" x14ac:dyDescent="0.3">
      <c r="B1961" s="4" t="s">
        <v>62</v>
      </c>
      <c r="C1961" s="4"/>
      <c r="D1961" s="4"/>
      <c r="E1961" s="44">
        <v>0</v>
      </c>
      <c r="F1961" s="45">
        <v>0</v>
      </c>
      <c r="G1961" s="44">
        <v>0</v>
      </c>
      <c r="H1961" s="45">
        <v>0</v>
      </c>
      <c r="I1961" s="44">
        <v>0</v>
      </c>
      <c r="J1961" s="45">
        <v>0</v>
      </c>
      <c r="K1961" s="44">
        <v>0</v>
      </c>
      <c r="L1961" s="45">
        <v>4.5559999999999974</v>
      </c>
      <c r="M1961" s="44">
        <v>34.966833333333327</v>
      </c>
      <c r="N1961" s="45">
        <v>33.919166666666683</v>
      </c>
      <c r="O1961" s="44">
        <v>24.656499999999994</v>
      </c>
      <c r="P1961" s="45">
        <v>25.072999999999993</v>
      </c>
      <c r="Q1961" s="44">
        <v>19.47133333333333</v>
      </c>
      <c r="R1961" s="45">
        <v>18.521833333333333</v>
      </c>
      <c r="S1961" s="44">
        <v>21.712833333333332</v>
      </c>
      <c r="T1961" s="45">
        <v>24.171000000000003</v>
      </c>
      <c r="U1961" s="44">
        <v>25.31016666666665</v>
      </c>
      <c r="V1961" s="45">
        <v>32.167166666666709</v>
      </c>
      <c r="W1961" s="44">
        <v>19.936666666666692</v>
      </c>
      <c r="X1961" s="45">
        <v>0</v>
      </c>
      <c r="Y1961" s="44">
        <v>0</v>
      </c>
      <c r="Z1961" s="45">
        <v>0</v>
      </c>
      <c r="AA1961" s="44">
        <v>0</v>
      </c>
      <c r="AB1961" s="45">
        <v>0</v>
      </c>
      <c r="AC1961" s="54"/>
      <c r="AD1961" s="55">
        <f t="shared" si="536"/>
        <v>284.46250000000003</v>
      </c>
      <c r="AE1961" s="54"/>
    </row>
    <row r="1962" spans="2:31" x14ac:dyDescent="0.3">
      <c r="B1962" s="4" t="s">
        <v>63</v>
      </c>
      <c r="C1962" s="4"/>
      <c r="D1962" s="4"/>
      <c r="E1962" s="44">
        <v>0</v>
      </c>
      <c r="F1962" s="45">
        <v>0</v>
      </c>
      <c r="G1962" s="44">
        <v>0</v>
      </c>
      <c r="H1962" s="45">
        <v>0</v>
      </c>
      <c r="I1962" s="44">
        <v>0</v>
      </c>
      <c r="J1962" s="45">
        <v>0</v>
      </c>
      <c r="K1962" s="44">
        <v>0</v>
      </c>
      <c r="L1962" s="45">
        <v>0.92316666666666647</v>
      </c>
      <c r="M1962" s="44">
        <v>45.044833333333344</v>
      </c>
      <c r="N1962" s="45">
        <v>80.560666666666663</v>
      </c>
      <c r="O1962" s="44">
        <v>66.555833333333325</v>
      </c>
      <c r="P1962" s="45">
        <v>61.285666666666678</v>
      </c>
      <c r="Q1962" s="44">
        <v>66.072999999999993</v>
      </c>
      <c r="R1962" s="45">
        <v>61.108166666666662</v>
      </c>
      <c r="S1962" s="44">
        <v>61.426833333333335</v>
      </c>
      <c r="T1962" s="45">
        <v>62.754166666666656</v>
      </c>
      <c r="U1962" s="44">
        <v>77.724333333333334</v>
      </c>
      <c r="V1962" s="45">
        <v>73.609999999999971</v>
      </c>
      <c r="W1962" s="44">
        <v>17.876666666666665</v>
      </c>
      <c r="X1962" s="45">
        <v>0</v>
      </c>
      <c r="Y1962" s="44">
        <v>0</v>
      </c>
      <c r="Z1962" s="45">
        <v>0</v>
      </c>
      <c r="AA1962" s="44">
        <v>0</v>
      </c>
      <c r="AB1962" s="45">
        <v>0</v>
      </c>
      <c r="AC1962" s="54"/>
      <c r="AD1962" s="55">
        <f t="shared" si="536"/>
        <v>674.94333333333338</v>
      </c>
      <c r="AE1962" s="54"/>
    </row>
    <row r="1963" spans="2:31" x14ac:dyDescent="0.3">
      <c r="B1963" s="4" t="s">
        <v>64</v>
      </c>
      <c r="C1963" s="4"/>
      <c r="D1963" s="4"/>
      <c r="E1963" s="44">
        <v>0</v>
      </c>
      <c r="F1963" s="45">
        <v>0</v>
      </c>
      <c r="G1963" s="44">
        <v>0</v>
      </c>
      <c r="H1963" s="45">
        <v>0</v>
      </c>
      <c r="I1963" s="44">
        <v>0</v>
      </c>
      <c r="J1963" s="45">
        <v>0</v>
      </c>
      <c r="K1963" s="44">
        <v>0</v>
      </c>
      <c r="L1963" s="45">
        <v>0.26600000000000001</v>
      </c>
      <c r="M1963" s="44">
        <v>23.604833333333321</v>
      </c>
      <c r="N1963" s="45">
        <v>34.698333333333373</v>
      </c>
      <c r="O1963" s="44">
        <v>35.776666666666678</v>
      </c>
      <c r="P1963" s="45">
        <v>38.070333333333309</v>
      </c>
      <c r="Q1963" s="44">
        <v>35.161833333333298</v>
      </c>
      <c r="R1963" s="45">
        <v>32.003500000000017</v>
      </c>
      <c r="S1963" s="44">
        <v>30.027499999999989</v>
      </c>
      <c r="T1963" s="45">
        <v>33.68083333333329</v>
      </c>
      <c r="U1963" s="44">
        <v>34.654833333333343</v>
      </c>
      <c r="V1963" s="45">
        <v>28.806333333333363</v>
      </c>
      <c r="W1963" s="44">
        <v>7.4334999999999987</v>
      </c>
      <c r="X1963" s="45">
        <v>0</v>
      </c>
      <c r="Y1963" s="44">
        <v>0</v>
      </c>
      <c r="Z1963" s="45">
        <v>0</v>
      </c>
      <c r="AA1963" s="44">
        <v>0</v>
      </c>
      <c r="AB1963" s="45">
        <v>0</v>
      </c>
      <c r="AC1963" s="54"/>
      <c r="AD1963" s="55">
        <f t="shared" si="536"/>
        <v>334.18449999999996</v>
      </c>
      <c r="AE1963" s="54"/>
    </row>
    <row r="1964" spans="2:31" x14ac:dyDescent="0.3">
      <c r="B1964" s="4" t="s">
        <v>112</v>
      </c>
      <c r="C1964" s="4"/>
      <c r="D1964" s="4"/>
      <c r="E1964" s="44">
        <v>0</v>
      </c>
      <c r="F1964" s="45">
        <v>0</v>
      </c>
      <c r="G1964" s="44">
        <v>0</v>
      </c>
      <c r="H1964" s="45">
        <v>0</v>
      </c>
      <c r="I1964" s="44">
        <v>0</v>
      </c>
      <c r="J1964" s="45">
        <v>0</v>
      </c>
      <c r="K1964" s="44">
        <v>0</v>
      </c>
      <c r="L1964" s="45">
        <v>2.2063333333333333</v>
      </c>
      <c r="M1964" s="44">
        <v>33.506666666666689</v>
      </c>
      <c r="N1964" s="45">
        <v>27.740666666666684</v>
      </c>
      <c r="O1964" s="44">
        <v>25.139833333333335</v>
      </c>
      <c r="P1964" s="45">
        <v>25.854333333333312</v>
      </c>
      <c r="Q1964" s="44">
        <v>18.54816666666667</v>
      </c>
      <c r="R1964" s="45">
        <v>10.353666666666669</v>
      </c>
      <c r="S1964" s="44">
        <v>1.9983333333333368</v>
      </c>
      <c r="T1964" s="45">
        <v>5.2971666666666657</v>
      </c>
      <c r="U1964" s="44">
        <v>11.893333333333338</v>
      </c>
      <c r="V1964" s="45">
        <v>19.323166666666655</v>
      </c>
      <c r="W1964" s="44">
        <v>21.454999999999998</v>
      </c>
      <c r="X1964" s="45">
        <v>0</v>
      </c>
      <c r="Y1964" s="44">
        <v>0</v>
      </c>
      <c r="Z1964" s="45">
        <v>0</v>
      </c>
      <c r="AA1964" s="44">
        <v>0</v>
      </c>
      <c r="AB1964" s="45">
        <v>0</v>
      </c>
      <c r="AC1964" s="54"/>
      <c r="AD1964" s="55">
        <f t="shared" si="536"/>
        <v>203.31666666666666</v>
      </c>
      <c r="AE1964" s="54"/>
    </row>
    <row r="1965" spans="2:31" x14ac:dyDescent="0.3">
      <c r="B1965" s="4" t="s">
        <v>65</v>
      </c>
      <c r="C1965" s="4"/>
      <c r="D1965" s="4"/>
      <c r="E1965" s="44">
        <v>0</v>
      </c>
      <c r="F1965" s="45">
        <v>0</v>
      </c>
      <c r="G1965" s="44">
        <v>0</v>
      </c>
      <c r="H1965" s="45">
        <v>0</v>
      </c>
      <c r="I1965" s="44">
        <v>0</v>
      </c>
      <c r="J1965" s="45">
        <v>0</v>
      </c>
      <c r="K1965" s="44">
        <v>0</v>
      </c>
      <c r="L1965" s="45">
        <v>1.3543333333333334</v>
      </c>
      <c r="M1965" s="44">
        <v>6.4600000000000017</v>
      </c>
      <c r="N1965" s="45">
        <v>20.427833333333311</v>
      </c>
      <c r="O1965" s="44">
        <v>26.995333333333299</v>
      </c>
      <c r="P1965" s="45">
        <v>22.93</v>
      </c>
      <c r="Q1965" s="44">
        <v>23.659999999999997</v>
      </c>
      <c r="R1965" s="45">
        <v>23.700000000000003</v>
      </c>
      <c r="S1965" s="44">
        <v>23.35</v>
      </c>
      <c r="T1965" s="45">
        <v>22.970000000000002</v>
      </c>
      <c r="U1965" s="44">
        <v>22.11</v>
      </c>
      <c r="V1965" s="45">
        <v>19.519666666666691</v>
      </c>
      <c r="W1965" s="44">
        <v>5.5084999999999988</v>
      </c>
      <c r="X1965" s="45">
        <v>0.38</v>
      </c>
      <c r="Y1965" s="44">
        <v>0</v>
      </c>
      <c r="Z1965" s="45">
        <v>0</v>
      </c>
      <c r="AA1965" s="44">
        <v>0</v>
      </c>
      <c r="AB1965" s="45">
        <v>0</v>
      </c>
      <c r="AC1965" s="54"/>
      <c r="AD1965" s="55">
        <f t="shared" si="536"/>
        <v>219.36566666666661</v>
      </c>
      <c r="AE1965" s="54"/>
    </row>
    <row r="1966" spans="2:31" x14ac:dyDescent="0.3">
      <c r="B1966" s="4" t="s">
        <v>66</v>
      </c>
      <c r="C1966" s="4"/>
      <c r="D1966" s="4"/>
      <c r="E1966" s="44">
        <v>0</v>
      </c>
      <c r="F1966" s="45">
        <v>0</v>
      </c>
      <c r="G1966" s="44">
        <v>0</v>
      </c>
      <c r="H1966" s="45">
        <v>0</v>
      </c>
      <c r="I1966" s="44">
        <v>0</v>
      </c>
      <c r="J1966" s="45">
        <v>0</v>
      </c>
      <c r="K1966" s="44">
        <v>0</v>
      </c>
      <c r="L1966" s="45">
        <v>0</v>
      </c>
      <c r="M1966" s="44">
        <v>0</v>
      </c>
      <c r="N1966" s="45">
        <v>0</v>
      </c>
      <c r="O1966" s="44">
        <v>0</v>
      </c>
      <c r="P1966" s="45">
        <v>0</v>
      </c>
      <c r="Q1966" s="44">
        <v>0</v>
      </c>
      <c r="R1966" s="45">
        <v>0</v>
      </c>
      <c r="S1966" s="44">
        <v>0</v>
      </c>
      <c r="T1966" s="45">
        <v>0</v>
      </c>
      <c r="U1966" s="44">
        <v>0</v>
      </c>
      <c r="V1966" s="45">
        <v>0</v>
      </c>
      <c r="W1966" s="44">
        <v>0</v>
      </c>
      <c r="X1966" s="45">
        <v>0</v>
      </c>
      <c r="Y1966" s="44">
        <v>0</v>
      </c>
      <c r="Z1966" s="45">
        <v>0</v>
      </c>
      <c r="AA1966" s="44">
        <v>0</v>
      </c>
      <c r="AB1966" s="45">
        <v>0</v>
      </c>
      <c r="AC1966" s="54"/>
      <c r="AD1966" s="55">
        <f t="shared" si="536"/>
        <v>0</v>
      </c>
      <c r="AE1966" s="54"/>
    </row>
    <row r="1967" spans="2:31" x14ac:dyDescent="0.3">
      <c r="B1967" s="4" t="s">
        <v>67</v>
      </c>
      <c r="C1967" s="4"/>
      <c r="D1967" s="4"/>
      <c r="E1967" s="44">
        <v>0</v>
      </c>
      <c r="F1967" s="45">
        <v>0</v>
      </c>
      <c r="G1967" s="44">
        <v>0</v>
      </c>
      <c r="H1967" s="45">
        <v>0</v>
      </c>
      <c r="I1967" s="44">
        <v>0</v>
      </c>
      <c r="J1967" s="45">
        <v>0</v>
      </c>
      <c r="K1967" s="44">
        <v>0</v>
      </c>
      <c r="L1967" s="45">
        <v>0.40799999999999986</v>
      </c>
      <c r="M1967" s="44">
        <v>4.6439999999999957</v>
      </c>
      <c r="N1967" s="45">
        <v>4.9914999999999994</v>
      </c>
      <c r="O1967" s="44">
        <v>2.4423333333333321</v>
      </c>
      <c r="P1967" s="45">
        <v>2.3731666666666649</v>
      </c>
      <c r="Q1967" s="44">
        <v>1.4088333333333343</v>
      </c>
      <c r="R1967" s="45">
        <v>0.60883333333333334</v>
      </c>
      <c r="S1967" s="44">
        <v>9.1000000000000067E-2</v>
      </c>
      <c r="T1967" s="45">
        <v>0.23650000000000079</v>
      </c>
      <c r="U1967" s="44">
        <v>0.90133333333333232</v>
      </c>
      <c r="V1967" s="45">
        <v>1.751166666666667</v>
      </c>
      <c r="W1967" s="44">
        <v>1.4189999999999994</v>
      </c>
      <c r="X1967" s="45">
        <v>0</v>
      </c>
      <c r="Y1967" s="44">
        <v>0</v>
      </c>
      <c r="Z1967" s="45">
        <v>0</v>
      </c>
      <c r="AA1967" s="44">
        <v>0</v>
      </c>
      <c r="AB1967" s="45">
        <v>0</v>
      </c>
      <c r="AC1967" s="54"/>
      <c r="AD1967" s="55">
        <f t="shared" si="536"/>
        <v>21.275666666666659</v>
      </c>
      <c r="AE1967" s="54"/>
    </row>
    <row r="1968" spans="2:31" x14ac:dyDescent="0.3">
      <c r="B1968" s="4" t="s">
        <v>68</v>
      </c>
      <c r="C1968" s="4"/>
      <c r="D1968" s="4"/>
      <c r="E1968" s="44">
        <v>0</v>
      </c>
      <c r="F1968" s="45">
        <v>0</v>
      </c>
      <c r="G1968" s="44">
        <v>0</v>
      </c>
      <c r="H1968" s="45">
        <v>0</v>
      </c>
      <c r="I1968" s="44">
        <v>0</v>
      </c>
      <c r="J1968" s="45">
        <v>0</v>
      </c>
      <c r="K1968" s="44">
        <v>0</v>
      </c>
      <c r="L1968" s="45">
        <v>9.3454999999999977</v>
      </c>
      <c r="M1968" s="44">
        <v>126.26549999999997</v>
      </c>
      <c r="N1968" s="45">
        <v>138.75916666666669</v>
      </c>
      <c r="O1968" s="44">
        <v>131.89733333333334</v>
      </c>
      <c r="P1968" s="45">
        <v>133.19466666666671</v>
      </c>
      <c r="Q1968" s="44">
        <v>108.73083333333334</v>
      </c>
      <c r="R1968" s="45">
        <v>77.699666666666644</v>
      </c>
      <c r="S1968" s="44">
        <v>53.276666666666671</v>
      </c>
      <c r="T1968" s="45">
        <v>90.305833333333325</v>
      </c>
      <c r="U1968" s="44">
        <v>118.44750000000002</v>
      </c>
      <c r="V1968" s="45">
        <v>138.27483333333339</v>
      </c>
      <c r="W1968" s="44">
        <v>103.86366666666663</v>
      </c>
      <c r="X1968" s="45">
        <v>0</v>
      </c>
      <c r="Y1968" s="44">
        <v>0</v>
      </c>
      <c r="Z1968" s="45">
        <v>0</v>
      </c>
      <c r="AA1968" s="44">
        <v>0</v>
      </c>
      <c r="AB1968" s="45">
        <v>0</v>
      </c>
      <c r="AC1968" s="54"/>
      <c r="AD1968" s="55">
        <f t="shared" si="536"/>
        <v>1230.0611666666666</v>
      </c>
      <c r="AE1968" s="54"/>
    </row>
    <row r="1969" spans="2:31" x14ac:dyDescent="0.3">
      <c r="B1969" s="4" t="s">
        <v>69</v>
      </c>
      <c r="C1969" s="4"/>
      <c r="D1969" s="4"/>
      <c r="E1969" s="44">
        <v>0</v>
      </c>
      <c r="F1969" s="45">
        <v>0</v>
      </c>
      <c r="G1969" s="44">
        <v>0</v>
      </c>
      <c r="H1969" s="45">
        <v>0</v>
      </c>
      <c r="I1969" s="44">
        <v>0</v>
      </c>
      <c r="J1969" s="45">
        <v>0</v>
      </c>
      <c r="K1969" s="44">
        <v>0</v>
      </c>
      <c r="L1969" s="45">
        <v>2.8041666666666671</v>
      </c>
      <c r="M1969" s="44">
        <v>12.846499999999995</v>
      </c>
      <c r="N1969" s="45">
        <v>15.175500000000001</v>
      </c>
      <c r="O1969" s="44">
        <v>12.45999999999999</v>
      </c>
      <c r="P1969" s="45">
        <v>15.917666666666657</v>
      </c>
      <c r="Q1969" s="44">
        <v>15.394166666666653</v>
      </c>
      <c r="R1969" s="45">
        <v>9.6891666666666705</v>
      </c>
      <c r="S1969" s="44">
        <v>3.4008333333333307</v>
      </c>
      <c r="T1969" s="45">
        <v>3.8409999999999966</v>
      </c>
      <c r="U1969" s="44">
        <v>4.566500000000004</v>
      </c>
      <c r="V1969" s="45">
        <v>6.6550000000000029</v>
      </c>
      <c r="W1969" s="44">
        <v>1.9166666666666644E-2</v>
      </c>
      <c r="X1969" s="45">
        <v>0</v>
      </c>
      <c r="Y1969" s="44">
        <v>0</v>
      </c>
      <c r="Z1969" s="45">
        <v>0</v>
      </c>
      <c r="AA1969" s="44">
        <v>0</v>
      </c>
      <c r="AB1969" s="45">
        <v>0</v>
      </c>
      <c r="AC1969" s="54"/>
      <c r="AD1969" s="55">
        <f t="shared" si="536"/>
        <v>102.76966666666662</v>
      </c>
      <c r="AE1969" s="54"/>
    </row>
    <row r="1970" spans="2:31" x14ac:dyDescent="0.3">
      <c r="B1970" s="4" t="s">
        <v>70</v>
      </c>
      <c r="C1970" s="4"/>
      <c r="D1970" s="4"/>
      <c r="E1970" s="44">
        <v>0</v>
      </c>
      <c r="F1970" s="45">
        <v>0</v>
      </c>
      <c r="G1970" s="44">
        <v>0</v>
      </c>
      <c r="H1970" s="45">
        <v>0</v>
      </c>
      <c r="I1970" s="44">
        <v>0</v>
      </c>
      <c r="J1970" s="45">
        <v>0</v>
      </c>
      <c r="K1970" s="44">
        <v>0</v>
      </c>
      <c r="L1970" s="45">
        <v>1.6775</v>
      </c>
      <c r="M1970" s="44">
        <v>48.789833333333334</v>
      </c>
      <c r="N1970" s="45">
        <v>73.360833333333304</v>
      </c>
      <c r="O1970" s="44">
        <v>98.906833333333381</v>
      </c>
      <c r="P1970" s="45">
        <v>109.4726666666666</v>
      </c>
      <c r="Q1970" s="44">
        <v>112.71433333333337</v>
      </c>
      <c r="R1970" s="45">
        <v>34.821500000000007</v>
      </c>
      <c r="S1970" s="44">
        <v>112.0091666666668</v>
      </c>
      <c r="T1970" s="45">
        <v>111.99783333333329</v>
      </c>
      <c r="U1970" s="44">
        <v>94.517999999999958</v>
      </c>
      <c r="V1970" s="45">
        <v>73.220499999999973</v>
      </c>
      <c r="W1970" s="44">
        <v>35.846499999999992</v>
      </c>
      <c r="X1970" s="45">
        <v>0</v>
      </c>
      <c r="Y1970" s="44">
        <v>0</v>
      </c>
      <c r="Z1970" s="45">
        <v>0</v>
      </c>
      <c r="AA1970" s="44">
        <v>0</v>
      </c>
      <c r="AB1970" s="45">
        <v>0</v>
      </c>
      <c r="AC1970" s="54"/>
      <c r="AD1970" s="55">
        <f t="shared" si="536"/>
        <v>907.33550000000002</v>
      </c>
      <c r="AE1970" s="54"/>
    </row>
    <row r="1971" spans="2:31" x14ac:dyDescent="0.3">
      <c r="B1971" s="4" t="s">
        <v>71</v>
      </c>
      <c r="C1971" s="4"/>
      <c r="D1971" s="4"/>
      <c r="E1971" s="44">
        <v>0</v>
      </c>
      <c r="F1971" s="45">
        <v>0</v>
      </c>
      <c r="G1971" s="44">
        <v>0</v>
      </c>
      <c r="H1971" s="45">
        <v>0</v>
      </c>
      <c r="I1971" s="44">
        <v>0</v>
      </c>
      <c r="J1971" s="45">
        <v>0</v>
      </c>
      <c r="K1971" s="44">
        <v>0</v>
      </c>
      <c r="L1971" s="45">
        <v>1.2538333333333329</v>
      </c>
      <c r="M1971" s="44">
        <v>13.75816666666667</v>
      </c>
      <c r="N1971" s="45">
        <v>19.574333333333335</v>
      </c>
      <c r="O1971" s="44">
        <v>24.320999999999984</v>
      </c>
      <c r="P1971" s="45">
        <v>29.488333333333298</v>
      </c>
      <c r="Q1971" s="44">
        <v>24.752500000000012</v>
      </c>
      <c r="R1971" s="45">
        <v>18.394500000000001</v>
      </c>
      <c r="S1971" s="44">
        <v>9.3873333333333324</v>
      </c>
      <c r="T1971" s="45">
        <v>9.7306666666666555</v>
      </c>
      <c r="U1971" s="44">
        <v>11.397500000000012</v>
      </c>
      <c r="V1971" s="45">
        <v>6.9756666666666653</v>
      </c>
      <c r="W1971" s="44">
        <v>0</v>
      </c>
      <c r="X1971" s="45">
        <v>0</v>
      </c>
      <c r="Y1971" s="44">
        <v>0</v>
      </c>
      <c r="Z1971" s="45">
        <v>0</v>
      </c>
      <c r="AA1971" s="44">
        <v>0</v>
      </c>
      <c r="AB1971" s="45">
        <v>0</v>
      </c>
      <c r="AC1971" s="54"/>
      <c r="AD1971" s="55">
        <f t="shared" si="536"/>
        <v>169.03383333333329</v>
      </c>
      <c r="AE1971" s="54"/>
    </row>
    <row r="1972" spans="2:31" x14ac:dyDescent="0.3">
      <c r="B1972" s="4" t="s">
        <v>72</v>
      </c>
      <c r="C1972" s="4"/>
      <c r="D1972" s="4"/>
      <c r="E1972" s="44">
        <v>0</v>
      </c>
      <c r="F1972" s="45">
        <v>0</v>
      </c>
      <c r="G1972" s="44">
        <v>0</v>
      </c>
      <c r="H1972" s="45">
        <v>0</v>
      </c>
      <c r="I1972" s="44">
        <v>0</v>
      </c>
      <c r="J1972" s="45">
        <v>0</v>
      </c>
      <c r="K1972" s="44">
        <v>0</v>
      </c>
      <c r="L1972" s="45">
        <v>0</v>
      </c>
      <c r="M1972" s="44">
        <v>0</v>
      </c>
      <c r="N1972" s="45">
        <v>0</v>
      </c>
      <c r="O1972" s="44">
        <v>0</v>
      </c>
      <c r="P1972" s="45">
        <v>0</v>
      </c>
      <c r="Q1972" s="44">
        <v>0</v>
      </c>
      <c r="R1972" s="45">
        <v>0</v>
      </c>
      <c r="S1972" s="44">
        <v>0</v>
      </c>
      <c r="T1972" s="45">
        <v>0</v>
      </c>
      <c r="U1972" s="44">
        <v>0</v>
      </c>
      <c r="V1972" s="45">
        <v>0</v>
      </c>
      <c r="W1972" s="44">
        <v>0</v>
      </c>
      <c r="X1972" s="45">
        <v>0</v>
      </c>
      <c r="Y1972" s="44">
        <v>0</v>
      </c>
      <c r="Z1972" s="45">
        <v>0</v>
      </c>
      <c r="AA1972" s="44">
        <v>0</v>
      </c>
      <c r="AB1972" s="45">
        <v>0</v>
      </c>
      <c r="AC1972" s="54"/>
      <c r="AD1972" s="55">
        <f t="shared" si="536"/>
        <v>0</v>
      </c>
      <c r="AE1972" s="54"/>
    </row>
    <row r="1973" spans="2:31" x14ac:dyDescent="0.3">
      <c r="B1973" s="4" t="s">
        <v>73</v>
      </c>
      <c r="C1973" s="4"/>
      <c r="D1973" s="4"/>
      <c r="E1973" s="44">
        <v>0</v>
      </c>
      <c r="F1973" s="45">
        <v>0</v>
      </c>
      <c r="G1973" s="44">
        <v>0</v>
      </c>
      <c r="H1973" s="45">
        <v>0</v>
      </c>
      <c r="I1973" s="44">
        <v>0</v>
      </c>
      <c r="J1973" s="45">
        <v>0</v>
      </c>
      <c r="K1973" s="44">
        <v>0</v>
      </c>
      <c r="L1973" s="45">
        <v>0</v>
      </c>
      <c r="M1973" s="44">
        <v>16.137500000000021</v>
      </c>
      <c r="N1973" s="45">
        <v>65.547166666666669</v>
      </c>
      <c r="O1973" s="44">
        <v>84.34416666666668</v>
      </c>
      <c r="P1973" s="45">
        <v>89.462166666666732</v>
      </c>
      <c r="Q1973" s="44">
        <v>83.658500000000032</v>
      </c>
      <c r="R1973" s="45">
        <v>75.545833333333348</v>
      </c>
      <c r="S1973" s="44">
        <v>70.315166666666684</v>
      </c>
      <c r="T1973" s="45">
        <v>78.457000000000036</v>
      </c>
      <c r="U1973" s="44">
        <v>83.243499999999997</v>
      </c>
      <c r="V1973" s="45">
        <v>72.251833333333337</v>
      </c>
      <c r="W1973" s="44">
        <v>27.496166666666646</v>
      </c>
      <c r="X1973" s="45">
        <v>0</v>
      </c>
      <c r="Y1973" s="44">
        <v>0</v>
      </c>
      <c r="Z1973" s="45">
        <v>0</v>
      </c>
      <c r="AA1973" s="44">
        <v>0</v>
      </c>
      <c r="AB1973" s="45">
        <v>0</v>
      </c>
      <c r="AC1973" s="54"/>
      <c r="AD1973" s="55">
        <f t="shared" si="536"/>
        <v>746.45900000000029</v>
      </c>
      <c r="AE1973" s="54"/>
    </row>
    <row r="1974" spans="2:31" x14ac:dyDescent="0.3">
      <c r="B1974" s="4" t="s">
        <v>74</v>
      </c>
      <c r="C1974" s="4"/>
      <c r="D1974" s="4"/>
      <c r="E1974" s="44">
        <v>0</v>
      </c>
      <c r="F1974" s="45">
        <v>0</v>
      </c>
      <c r="G1974" s="44">
        <v>0</v>
      </c>
      <c r="H1974" s="45">
        <v>0</v>
      </c>
      <c r="I1974" s="44">
        <v>0</v>
      </c>
      <c r="J1974" s="45">
        <v>0</v>
      </c>
      <c r="K1974" s="44">
        <v>0</v>
      </c>
      <c r="L1974" s="45">
        <v>0.13</v>
      </c>
      <c r="M1974" s="44">
        <v>3.1951666666666667</v>
      </c>
      <c r="N1974" s="45">
        <v>7.396166666666665</v>
      </c>
      <c r="O1974" s="44">
        <v>10.804666666666678</v>
      </c>
      <c r="P1974" s="45">
        <v>14.740000000000007</v>
      </c>
      <c r="Q1974" s="44">
        <v>15.78016666666667</v>
      </c>
      <c r="R1974" s="45">
        <v>12.122833333333338</v>
      </c>
      <c r="S1974" s="44">
        <v>8.6030000000000033</v>
      </c>
      <c r="T1974" s="45">
        <v>8.5180000000000078</v>
      </c>
      <c r="U1974" s="44">
        <v>4.7400000000000029</v>
      </c>
      <c r="V1974" s="45">
        <v>2.4808333333333334</v>
      </c>
      <c r="W1974" s="44">
        <v>1.1114999999999999</v>
      </c>
      <c r="X1974" s="45">
        <v>0</v>
      </c>
      <c r="Y1974" s="44">
        <v>0</v>
      </c>
      <c r="Z1974" s="45">
        <v>0</v>
      </c>
      <c r="AA1974" s="44">
        <v>0</v>
      </c>
      <c r="AB1974" s="45">
        <v>0</v>
      </c>
      <c r="AC1974" s="54"/>
      <c r="AD1974" s="55">
        <f t="shared" si="536"/>
        <v>89.622333333333401</v>
      </c>
      <c r="AE1974" s="54"/>
    </row>
    <row r="1975" spans="2:31" x14ac:dyDescent="0.3">
      <c r="B1975" s="4" t="s">
        <v>75</v>
      </c>
      <c r="C1975" s="4"/>
      <c r="D1975" s="4"/>
      <c r="E1975" s="44">
        <v>0</v>
      </c>
      <c r="F1975" s="45">
        <v>0</v>
      </c>
      <c r="G1975" s="44">
        <v>0</v>
      </c>
      <c r="H1975" s="45">
        <v>0</v>
      </c>
      <c r="I1975" s="44">
        <v>0</v>
      </c>
      <c r="J1975" s="45">
        <v>0</v>
      </c>
      <c r="K1975" s="44">
        <v>0</v>
      </c>
      <c r="L1975" s="45">
        <v>0.41333333333333339</v>
      </c>
      <c r="M1975" s="44">
        <v>35.536999999999985</v>
      </c>
      <c r="N1975" s="45">
        <v>40.219666666666669</v>
      </c>
      <c r="O1975" s="44">
        <v>56.236333333333327</v>
      </c>
      <c r="P1975" s="45">
        <v>72.995333333333335</v>
      </c>
      <c r="Q1975" s="44">
        <v>55.84849999999998</v>
      </c>
      <c r="R1975" s="45">
        <v>36.681833333333323</v>
      </c>
      <c r="S1975" s="44">
        <v>56.83483333333335</v>
      </c>
      <c r="T1975" s="45">
        <v>65.097999999999999</v>
      </c>
      <c r="U1975" s="44">
        <v>52.48566666666666</v>
      </c>
      <c r="V1975" s="45">
        <v>28.072166666666636</v>
      </c>
      <c r="W1975" s="44">
        <v>5.581833333333333</v>
      </c>
      <c r="X1975" s="45">
        <v>0</v>
      </c>
      <c r="Y1975" s="44">
        <v>0</v>
      </c>
      <c r="Z1975" s="45">
        <v>0</v>
      </c>
      <c r="AA1975" s="44">
        <v>0</v>
      </c>
      <c r="AB1975" s="45">
        <v>0</v>
      </c>
      <c r="AC1975" s="54"/>
      <c r="AD1975" s="55">
        <f t="shared" si="536"/>
        <v>506.00449999999995</v>
      </c>
      <c r="AE1975" s="54"/>
    </row>
    <row r="1976" spans="2:31" x14ac:dyDescent="0.3">
      <c r="B1976" s="4" t="s">
        <v>76</v>
      </c>
      <c r="C1976" s="4"/>
      <c r="D1976" s="4"/>
      <c r="E1976" s="44">
        <v>0</v>
      </c>
      <c r="F1976" s="45">
        <v>0</v>
      </c>
      <c r="G1976" s="44">
        <v>0</v>
      </c>
      <c r="H1976" s="45">
        <v>0</v>
      </c>
      <c r="I1976" s="44">
        <v>0</v>
      </c>
      <c r="J1976" s="45">
        <v>0</v>
      </c>
      <c r="K1976" s="44">
        <v>0</v>
      </c>
      <c r="L1976" s="45">
        <v>0.49816666666666704</v>
      </c>
      <c r="M1976" s="44">
        <v>41.858999999999945</v>
      </c>
      <c r="N1976" s="45">
        <v>62.987166666666639</v>
      </c>
      <c r="O1976" s="44">
        <v>48.600499999999997</v>
      </c>
      <c r="P1976" s="45">
        <v>56.745666666666601</v>
      </c>
      <c r="Q1976" s="44">
        <v>67.090333333333362</v>
      </c>
      <c r="R1976" s="45">
        <v>11.679333333333334</v>
      </c>
      <c r="S1976" s="44">
        <v>46.289000000000001</v>
      </c>
      <c r="T1976" s="45">
        <v>59.34633333333332</v>
      </c>
      <c r="U1976" s="44">
        <v>59.120833333333351</v>
      </c>
      <c r="V1976" s="45">
        <v>54.56016666666666</v>
      </c>
      <c r="W1976" s="44">
        <v>22.653666666666659</v>
      </c>
      <c r="X1976" s="45">
        <v>0</v>
      </c>
      <c r="Y1976" s="44">
        <v>0</v>
      </c>
      <c r="Z1976" s="45">
        <v>0</v>
      </c>
      <c r="AA1976" s="44">
        <v>0</v>
      </c>
      <c r="AB1976" s="45">
        <v>0</v>
      </c>
      <c r="AC1976" s="54"/>
      <c r="AD1976" s="55">
        <f t="shared" si="536"/>
        <v>531.43016666666642</v>
      </c>
      <c r="AE1976" s="54"/>
    </row>
    <row r="1977" spans="2:31" x14ac:dyDescent="0.3">
      <c r="B1977" s="4" t="s">
        <v>77</v>
      </c>
      <c r="C1977" s="4"/>
      <c r="D1977" s="4"/>
      <c r="E1977" s="44">
        <v>0</v>
      </c>
      <c r="F1977" s="45">
        <v>0</v>
      </c>
      <c r="G1977" s="44">
        <v>0</v>
      </c>
      <c r="H1977" s="45">
        <v>0</v>
      </c>
      <c r="I1977" s="44">
        <v>0</v>
      </c>
      <c r="J1977" s="45">
        <v>0</v>
      </c>
      <c r="K1977" s="44">
        <v>0</v>
      </c>
      <c r="L1977" s="45">
        <v>0.25566666666666688</v>
      </c>
      <c r="M1977" s="44">
        <v>9.273999999999992</v>
      </c>
      <c r="N1977" s="45">
        <v>19.371833333333328</v>
      </c>
      <c r="O1977" s="44">
        <v>18.467333333333329</v>
      </c>
      <c r="P1977" s="45">
        <v>18.338499999999993</v>
      </c>
      <c r="Q1977" s="44">
        <v>11.75200000000001</v>
      </c>
      <c r="R1977" s="45">
        <v>6.686499999999997</v>
      </c>
      <c r="S1977" s="44">
        <v>0.66433333333333178</v>
      </c>
      <c r="T1977" s="45">
        <v>3.1150000000000024</v>
      </c>
      <c r="U1977" s="44">
        <v>7.8813333333333349</v>
      </c>
      <c r="V1977" s="45">
        <v>11.960666666666672</v>
      </c>
      <c r="W1977" s="44">
        <v>0.17199999999999982</v>
      </c>
      <c r="X1977" s="45">
        <v>0</v>
      </c>
      <c r="Y1977" s="44">
        <v>0</v>
      </c>
      <c r="Z1977" s="45">
        <v>0</v>
      </c>
      <c r="AA1977" s="44">
        <v>0</v>
      </c>
      <c r="AB1977" s="45">
        <v>0</v>
      </c>
      <c r="AC1977" s="54"/>
      <c r="AD1977" s="55">
        <f t="shared" si="536"/>
        <v>107.93916666666665</v>
      </c>
      <c r="AE1977" s="54"/>
    </row>
    <row r="1978" spans="2:31" x14ac:dyDescent="0.3">
      <c r="B1978" s="4" t="s">
        <v>78</v>
      </c>
      <c r="C1978" s="4"/>
      <c r="D1978" s="4"/>
      <c r="E1978" s="44">
        <v>0</v>
      </c>
      <c r="F1978" s="45">
        <v>0</v>
      </c>
      <c r="G1978" s="44">
        <v>0</v>
      </c>
      <c r="H1978" s="45">
        <v>0</v>
      </c>
      <c r="I1978" s="44">
        <v>0</v>
      </c>
      <c r="J1978" s="45">
        <v>0</v>
      </c>
      <c r="K1978" s="44">
        <v>0</v>
      </c>
      <c r="L1978" s="45">
        <v>0</v>
      </c>
      <c r="M1978" s="44">
        <v>0</v>
      </c>
      <c r="N1978" s="45">
        <v>0</v>
      </c>
      <c r="O1978" s="44">
        <v>0</v>
      </c>
      <c r="P1978" s="45">
        <v>0</v>
      </c>
      <c r="Q1978" s="44">
        <v>0</v>
      </c>
      <c r="R1978" s="45">
        <v>0</v>
      </c>
      <c r="S1978" s="44">
        <v>0</v>
      </c>
      <c r="T1978" s="45">
        <v>0</v>
      </c>
      <c r="U1978" s="44">
        <v>0</v>
      </c>
      <c r="V1978" s="45">
        <v>0</v>
      </c>
      <c r="W1978" s="44">
        <v>0</v>
      </c>
      <c r="X1978" s="45">
        <v>0</v>
      </c>
      <c r="Y1978" s="44">
        <v>0</v>
      </c>
      <c r="Z1978" s="45">
        <v>0</v>
      </c>
      <c r="AA1978" s="44">
        <v>0</v>
      </c>
      <c r="AB1978" s="45">
        <v>0</v>
      </c>
      <c r="AC1978" s="54"/>
      <c r="AD1978" s="55">
        <f t="shared" si="536"/>
        <v>0</v>
      </c>
      <c r="AE1978" s="54"/>
    </row>
    <row r="1979" spans="2:31" x14ac:dyDescent="0.3">
      <c r="B1979" s="4" t="s">
        <v>79</v>
      </c>
      <c r="C1979" s="4"/>
      <c r="D1979" s="4"/>
      <c r="E1979" s="44">
        <v>0</v>
      </c>
      <c r="F1979" s="45">
        <v>0</v>
      </c>
      <c r="G1979" s="44">
        <v>0</v>
      </c>
      <c r="H1979" s="45">
        <v>0</v>
      </c>
      <c r="I1979" s="44">
        <v>0</v>
      </c>
      <c r="J1979" s="45">
        <v>0</v>
      </c>
      <c r="K1979" s="44">
        <v>0</v>
      </c>
      <c r="L1979" s="45">
        <v>7.0166666666666724E-2</v>
      </c>
      <c r="M1979" s="44">
        <v>15.57666666666668</v>
      </c>
      <c r="N1979" s="45">
        <v>30.034666666666634</v>
      </c>
      <c r="O1979" s="44">
        <v>50.130000000000038</v>
      </c>
      <c r="P1979" s="45">
        <v>62.079999999999949</v>
      </c>
      <c r="Q1979" s="44">
        <v>55.774666666666661</v>
      </c>
      <c r="R1979" s="45">
        <v>51.653999999999982</v>
      </c>
      <c r="S1979" s="44">
        <v>57.932499999999941</v>
      </c>
      <c r="T1979" s="45">
        <v>51.692166666666665</v>
      </c>
      <c r="U1979" s="44">
        <v>35.626999999999974</v>
      </c>
      <c r="V1979" s="45">
        <v>18.926166666666671</v>
      </c>
      <c r="W1979" s="44">
        <v>12.222333333333331</v>
      </c>
      <c r="X1979" s="45">
        <v>0</v>
      </c>
      <c r="Y1979" s="44">
        <v>0</v>
      </c>
      <c r="Z1979" s="45">
        <v>0</v>
      </c>
      <c r="AA1979" s="44">
        <v>0</v>
      </c>
      <c r="AB1979" s="45">
        <v>0</v>
      </c>
      <c r="AC1979" s="54"/>
      <c r="AD1979" s="55">
        <f t="shared" si="536"/>
        <v>441.7203333333332</v>
      </c>
      <c r="AE1979" s="54"/>
    </row>
    <row r="1980" spans="2:31" x14ac:dyDescent="0.3">
      <c r="B1980" s="4" t="s">
        <v>80</v>
      </c>
      <c r="C1980" s="4"/>
      <c r="D1980" s="4"/>
      <c r="E1980" s="44">
        <v>0</v>
      </c>
      <c r="F1980" s="45">
        <v>0</v>
      </c>
      <c r="G1980" s="44">
        <v>0</v>
      </c>
      <c r="H1980" s="45">
        <v>0</v>
      </c>
      <c r="I1980" s="44">
        <v>0</v>
      </c>
      <c r="J1980" s="45">
        <v>0</v>
      </c>
      <c r="K1980" s="44">
        <v>0</v>
      </c>
      <c r="L1980" s="45">
        <v>0.39966666666666661</v>
      </c>
      <c r="M1980" s="44">
        <v>3.9689999999999994</v>
      </c>
      <c r="N1980" s="45">
        <v>18.168833333333332</v>
      </c>
      <c r="O1980" s="44">
        <v>28.100833333333338</v>
      </c>
      <c r="P1980" s="45">
        <v>35.329500000000003</v>
      </c>
      <c r="Q1980" s="44">
        <v>27.965833333333325</v>
      </c>
      <c r="R1980" s="45">
        <v>17.767500000000002</v>
      </c>
      <c r="S1980" s="44">
        <v>11.943</v>
      </c>
      <c r="T1980" s="45">
        <v>16.995666666666676</v>
      </c>
      <c r="U1980" s="44">
        <v>15.252000000000001</v>
      </c>
      <c r="V1980" s="45">
        <v>11.572000000000003</v>
      </c>
      <c r="W1980" s="44">
        <v>0.1009999999999998</v>
      </c>
      <c r="X1980" s="45">
        <v>0</v>
      </c>
      <c r="Y1980" s="44">
        <v>0</v>
      </c>
      <c r="Z1980" s="45">
        <v>0</v>
      </c>
      <c r="AA1980" s="44">
        <v>0</v>
      </c>
      <c r="AB1980" s="45">
        <v>0</v>
      </c>
      <c r="AC1980" s="54"/>
      <c r="AD1980" s="55">
        <f t="shared" si="536"/>
        <v>187.56483333333335</v>
      </c>
      <c r="AE1980" s="54"/>
    </row>
    <row r="1981" spans="2:31" x14ac:dyDescent="0.3">
      <c r="B1981" s="4" t="s">
        <v>88</v>
      </c>
      <c r="C1981" s="4"/>
      <c r="D1981" s="4"/>
      <c r="E1981" s="44">
        <v>0</v>
      </c>
      <c r="F1981" s="45">
        <v>0</v>
      </c>
      <c r="G1981" s="44">
        <v>0</v>
      </c>
      <c r="H1981" s="45">
        <v>0</v>
      </c>
      <c r="I1981" s="44">
        <v>0</v>
      </c>
      <c r="J1981" s="45">
        <v>0</v>
      </c>
      <c r="K1981" s="44">
        <v>0</v>
      </c>
      <c r="L1981" s="45">
        <v>0</v>
      </c>
      <c r="M1981" s="44">
        <v>0</v>
      </c>
      <c r="N1981" s="45">
        <v>0</v>
      </c>
      <c r="O1981" s="44">
        <v>0</v>
      </c>
      <c r="P1981" s="45">
        <v>0</v>
      </c>
      <c r="Q1981" s="44">
        <v>0</v>
      </c>
      <c r="R1981" s="45">
        <v>0</v>
      </c>
      <c r="S1981" s="44">
        <v>0</v>
      </c>
      <c r="T1981" s="45">
        <v>0</v>
      </c>
      <c r="U1981" s="44">
        <v>0</v>
      </c>
      <c r="V1981" s="45">
        <v>0</v>
      </c>
      <c r="W1981" s="44">
        <v>0</v>
      </c>
      <c r="X1981" s="45">
        <v>0</v>
      </c>
      <c r="Y1981" s="44">
        <v>0</v>
      </c>
      <c r="Z1981" s="45">
        <v>0</v>
      </c>
      <c r="AA1981" s="44">
        <v>0</v>
      </c>
      <c r="AB1981" s="45">
        <v>0</v>
      </c>
      <c r="AC1981" s="54"/>
      <c r="AD1981" s="55">
        <f t="shared" si="536"/>
        <v>0</v>
      </c>
      <c r="AE1981" s="54"/>
    </row>
    <row r="1982" spans="2:31" x14ac:dyDescent="0.3">
      <c r="B1982" s="4" t="s">
        <v>97</v>
      </c>
      <c r="C1982" s="4"/>
      <c r="D1982" s="4"/>
      <c r="E1982" s="44">
        <v>0</v>
      </c>
      <c r="F1982" s="45">
        <v>0</v>
      </c>
      <c r="G1982" s="44">
        <v>0</v>
      </c>
      <c r="H1982" s="45">
        <v>0</v>
      </c>
      <c r="I1982" s="44">
        <v>0</v>
      </c>
      <c r="J1982" s="45">
        <v>0</v>
      </c>
      <c r="K1982" s="44">
        <v>0</v>
      </c>
      <c r="L1982" s="45">
        <v>45.164166666666674</v>
      </c>
      <c r="M1982" s="44">
        <v>55.465666666666678</v>
      </c>
      <c r="N1982" s="45">
        <v>28.780000000000008</v>
      </c>
      <c r="O1982" s="44">
        <v>25.990000000000009</v>
      </c>
      <c r="P1982" s="45">
        <v>24.790000000000006</v>
      </c>
      <c r="Q1982" s="44">
        <v>24.150000000000006</v>
      </c>
      <c r="R1982" s="45">
        <v>24.130000000000003</v>
      </c>
      <c r="S1982" s="44">
        <v>24.790000000000006</v>
      </c>
      <c r="T1982" s="45">
        <v>25.670000000000009</v>
      </c>
      <c r="U1982" s="44">
        <v>26.760000000000005</v>
      </c>
      <c r="V1982" s="45">
        <v>30.170000000000009</v>
      </c>
      <c r="W1982" s="44">
        <v>56.50216666666666</v>
      </c>
      <c r="X1982" s="45">
        <v>6.9336666666666664</v>
      </c>
      <c r="Y1982" s="44">
        <v>0</v>
      </c>
      <c r="Z1982" s="45">
        <v>0</v>
      </c>
      <c r="AA1982" s="44">
        <v>0</v>
      </c>
      <c r="AB1982" s="45">
        <v>0</v>
      </c>
      <c r="AC1982" s="54"/>
      <c r="AD1982" s="55">
        <f t="shared" si="536"/>
        <v>399.2956666666667</v>
      </c>
      <c r="AE1982" s="54"/>
    </row>
    <row r="1983" spans="2:31" x14ac:dyDescent="0.3">
      <c r="B1983" s="4" t="s">
        <v>94</v>
      </c>
      <c r="C1983" s="4"/>
      <c r="D1983" s="4"/>
      <c r="E1983" s="44">
        <v>0</v>
      </c>
      <c r="F1983" s="45">
        <v>0</v>
      </c>
      <c r="G1983" s="44">
        <v>0</v>
      </c>
      <c r="H1983" s="45">
        <v>0</v>
      </c>
      <c r="I1983" s="44">
        <v>0</v>
      </c>
      <c r="J1983" s="45">
        <v>0</v>
      </c>
      <c r="K1983" s="44">
        <v>0</v>
      </c>
      <c r="L1983" s="45">
        <v>5.4908333333333319</v>
      </c>
      <c r="M1983" s="44">
        <v>34.590166666666661</v>
      </c>
      <c r="N1983" s="45">
        <v>106.31483333333333</v>
      </c>
      <c r="O1983" s="44">
        <v>97.406333333333393</v>
      </c>
      <c r="P1983" s="45">
        <v>131.43816666666666</v>
      </c>
      <c r="Q1983" s="44">
        <v>117.08999999999999</v>
      </c>
      <c r="R1983" s="45">
        <v>110.97000000000001</v>
      </c>
      <c r="S1983" s="44">
        <v>98.700000000000017</v>
      </c>
      <c r="T1983" s="45">
        <v>119.02750000000005</v>
      </c>
      <c r="U1983" s="44">
        <v>129.1608333333333</v>
      </c>
      <c r="V1983" s="45">
        <v>132.80166666666668</v>
      </c>
      <c r="W1983" s="44">
        <v>62.495333333333321</v>
      </c>
      <c r="X1983" s="45">
        <v>0</v>
      </c>
      <c r="Y1983" s="44">
        <v>0</v>
      </c>
      <c r="Z1983" s="45">
        <v>0</v>
      </c>
      <c r="AA1983" s="44">
        <v>0</v>
      </c>
      <c r="AB1983" s="45">
        <v>0</v>
      </c>
      <c r="AC1983" s="54"/>
      <c r="AD1983" s="55">
        <f t="shared" si="536"/>
        <v>1145.4856666666667</v>
      </c>
      <c r="AE1983" s="54"/>
    </row>
    <row r="1984" spans="2:31" x14ac:dyDescent="0.3">
      <c r="B1984" s="4" t="s">
        <v>95</v>
      </c>
      <c r="C1984" s="4"/>
      <c r="D1984" s="4"/>
      <c r="E1984" s="44">
        <v>0</v>
      </c>
      <c r="F1984" s="45">
        <v>0</v>
      </c>
      <c r="G1984" s="44">
        <v>0</v>
      </c>
      <c r="H1984" s="45">
        <v>0</v>
      </c>
      <c r="I1984" s="44">
        <v>0</v>
      </c>
      <c r="J1984" s="45">
        <v>0</v>
      </c>
      <c r="K1984" s="44">
        <v>0</v>
      </c>
      <c r="L1984" s="45">
        <v>7.69133333333333</v>
      </c>
      <c r="M1984" s="44">
        <v>73.073666666666668</v>
      </c>
      <c r="N1984" s="45">
        <v>56.226333333333372</v>
      </c>
      <c r="O1984" s="44">
        <v>67.369166666666644</v>
      </c>
      <c r="P1984" s="45">
        <v>68.35033333333341</v>
      </c>
      <c r="Q1984" s="44">
        <v>62.092000000000034</v>
      </c>
      <c r="R1984" s="45">
        <v>56.484000000000023</v>
      </c>
      <c r="S1984" s="44">
        <v>52.952666666666673</v>
      </c>
      <c r="T1984" s="45">
        <v>58.659999999999982</v>
      </c>
      <c r="U1984" s="44">
        <v>63.104000000000042</v>
      </c>
      <c r="V1984" s="45">
        <v>59.358666666666629</v>
      </c>
      <c r="W1984" s="44">
        <v>19.946666666666669</v>
      </c>
      <c r="X1984" s="45">
        <v>0</v>
      </c>
      <c r="Y1984" s="44">
        <v>0</v>
      </c>
      <c r="Z1984" s="45">
        <v>0</v>
      </c>
      <c r="AA1984" s="44">
        <v>0</v>
      </c>
      <c r="AB1984" s="45">
        <v>0</v>
      </c>
      <c r="AC1984" s="54"/>
      <c r="AD1984" s="55">
        <f t="shared" si="536"/>
        <v>645.30883333333361</v>
      </c>
      <c r="AE1984" s="54"/>
    </row>
    <row r="1985" spans="2:31" x14ac:dyDescent="0.3">
      <c r="B1985" s="4" t="s">
        <v>96</v>
      </c>
      <c r="C1985" s="4"/>
      <c r="D1985" s="4"/>
      <c r="E1985" s="44">
        <v>0</v>
      </c>
      <c r="F1985" s="45">
        <v>0</v>
      </c>
      <c r="G1985" s="44">
        <v>0</v>
      </c>
      <c r="H1985" s="45">
        <v>0</v>
      </c>
      <c r="I1985" s="44">
        <v>0</v>
      </c>
      <c r="J1985" s="45">
        <v>0</v>
      </c>
      <c r="K1985" s="44">
        <v>0</v>
      </c>
      <c r="L1985" s="45">
        <v>6.469833333333332</v>
      </c>
      <c r="M1985" s="44">
        <v>58.556833333333316</v>
      </c>
      <c r="N1985" s="45">
        <v>65.44783333333335</v>
      </c>
      <c r="O1985" s="44">
        <v>65.21516666666669</v>
      </c>
      <c r="P1985" s="45">
        <v>68.843166666666704</v>
      </c>
      <c r="Q1985" s="44">
        <v>63.859333333333353</v>
      </c>
      <c r="R1985" s="45">
        <v>57.744500000000023</v>
      </c>
      <c r="S1985" s="44">
        <v>53.428666666666672</v>
      </c>
      <c r="T1985" s="45">
        <v>58.40666666666668</v>
      </c>
      <c r="U1985" s="44">
        <v>62.905166666666702</v>
      </c>
      <c r="V1985" s="45">
        <v>61.01550000000001</v>
      </c>
      <c r="W1985" s="44">
        <v>28.168666666666663</v>
      </c>
      <c r="X1985" s="45">
        <v>0</v>
      </c>
      <c r="Y1985" s="44">
        <v>0</v>
      </c>
      <c r="Z1985" s="45">
        <v>0</v>
      </c>
      <c r="AA1985" s="44">
        <v>0</v>
      </c>
      <c r="AB1985" s="45">
        <v>0</v>
      </c>
      <c r="AC1985" s="54"/>
      <c r="AD1985" s="55">
        <f t="shared" si="536"/>
        <v>650.06133333333355</v>
      </c>
      <c r="AE1985" s="54"/>
    </row>
    <row r="1986" spans="2:31" x14ac:dyDescent="0.3">
      <c r="B1986" s="4" t="s">
        <v>102</v>
      </c>
      <c r="C1986" s="4"/>
      <c r="D1986" s="4"/>
      <c r="E1986" s="44">
        <v>0</v>
      </c>
      <c r="F1986" s="45">
        <v>0</v>
      </c>
      <c r="G1986" s="44">
        <v>0</v>
      </c>
      <c r="H1986" s="45">
        <v>0</v>
      </c>
      <c r="I1986" s="44">
        <v>0</v>
      </c>
      <c r="J1986" s="45">
        <v>0</v>
      </c>
      <c r="K1986" s="44">
        <v>0</v>
      </c>
      <c r="L1986" s="45">
        <v>0</v>
      </c>
      <c r="M1986" s="44">
        <v>0</v>
      </c>
      <c r="N1986" s="45">
        <v>0</v>
      </c>
      <c r="O1986" s="44">
        <v>0</v>
      </c>
      <c r="P1986" s="45">
        <v>0</v>
      </c>
      <c r="Q1986" s="44">
        <v>0</v>
      </c>
      <c r="R1986" s="45">
        <v>0</v>
      </c>
      <c r="S1986" s="44">
        <v>0</v>
      </c>
      <c r="T1986" s="45">
        <v>0</v>
      </c>
      <c r="U1986" s="44">
        <v>0</v>
      </c>
      <c r="V1986" s="45">
        <v>0</v>
      </c>
      <c r="W1986" s="44">
        <v>0</v>
      </c>
      <c r="X1986" s="45">
        <v>0</v>
      </c>
      <c r="Y1986" s="44">
        <v>0</v>
      </c>
      <c r="Z1986" s="45">
        <v>0</v>
      </c>
      <c r="AA1986" s="44">
        <v>0</v>
      </c>
      <c r="AB1986" s="45">
        <v>0</v>
      </c>
      <c r="AC1986" s="54"/>
      <c r="AD1986" s="55">
        <f t="shared" si="536"/>
        <v>0</v>
      </c>
      <c r="AE1986" s="54"/>
    </row>
    <row r="1987" spans="2:31" x14ac:dyDescent="0.3">
      <c r="B1987" s="4" t="s">
        <v>103</v>
      </c>
      <c r="C1987" s="4"/>
      <c r="D1987" s="4"/>
      <c r="E1987" s="44">
        <v>0</v>
      </c>
      <c r="F1987" s="45">
        <v>0</v>
      </c>
      <c r="G1987" s="44">
        <v>0</v>
      </c>
      <c r="H1987" s="45">
        <v>0</v>
      </c>
      <c r="I1987" s="44">
        <v>0</v>
      </c>
      <c r="J1987" s="45">
        <v>0</v>
      </c>
      <c r="K1987" s="44">
        <v>0</v>
      </c>
      <c r="L1987" s="45">
        <v>0</v>
      </c>
      <c r="M1987" s="44">
        <v>0</v>
      </c>
      <c r="N1987" s="45">
        <v>0</v>
      </c>
      <c r="O1987" s="44">
        <v>0</v>
      </c>
      <c r="P1987" s="45">
        <v>0</v>
      </c>
      <c r="Q1987" s="44">
        <v>0</v>
      </c>
      <c r="R1987" s="45">
        <v>0</v>
      </c>
      <c r="S1987" s="44">
        <v>0</v>
      </c>
      <c r="T1987" s="45">
        <v>0</v>
      </c>
      <c r="U1987" s="44">
        <v>0</v>
      </c>
      <c r="V1987" s="45">
        <v>0</v>
      </c>
      <c r="W1987" s="44">
        <v>0</v>
      </c>
      <c r="X1987" s="45">
        <v>0</v>
      </c>
      <c r="Y1987" s="44">
        <v>0</v>
      </c>
      <c r="Z1987" s="45">
        <v>0</v>
      </c>
      <c r="AA1987" s="44">
        <v>0</v>
      </c>
      <c r="AB1987" s="45">
        <v>0</v>
      </c>
      <c r="AC1987" s="54"/>
      <c r="AD1987" s="55">
        <f t="shared" si="536"/>
        <v>0</v>
      </c>
      <c r="AE1987" s="54"/>
    </row>
    <row r="1988" spans="2:31" x14ac:dyDescent="0.3">
      <c r="B1988" s="4" t="s">
        <v>104</v>
      </c>
      <c r="C1988" s="4"/>
      <c r="D1988" s="4"/>
      <c r="E1988" s="44">
        <v>0</v>
      </c>
      <c r="F1988" s="45">
        <v>0</v>
      </c>
      <c r="G1988" s="44">
        <v>0</v>
      </c>
      <c r="H1988" s="45">
        <v>0</v>
      </c>
      <c r="I1988" s="44">
        <v>0</v>
      </c>
      <c r="J1988" s="45">
        <v>0</v>
      </c>
      <c r="K1988" s="44">
        <v>0</v>
      </c>
      <c r="L1988" s="45">
        <v>20.171833333333336</v>
      </c>
      <c r="M1988" s="44">
        <v>129.09966666666668</v>
      </c>
      <c r="N1988" s="45">
        <v>200.54700000000003</v>
      </c>
      <c r="O1988" s="44">
        <v>211.24633333333335</v>
      </c>
      <c r="P1988" s="45">
        <v>221.67949999999999</v>
      </c>
      <c r="Q1988" s="44">
        <v>211.20083333333335</v>
      </c>
      <c r="R1988" s="45">
        <v>200.16400000000004</v>
      </c>
      <c r="S1988" s="44">
        <v>198.7528333333334</v>
      </c>
      <c r="T1988" s="45">
        <v>197.03216666666668</v>
      </c>
      <c r="U1988" s="44">
        <v>197.00683333333336</v>
      </c>
      <c r="V1988" s="45">
        <v>187.62733333333338</v>
      </c>
      <c r="W1988" s="44">
        <v>97.018666666666647</v>
      </c>
      <c r="X1988" s="45">
        <v>0</v>
      </c>
      <c r="Y1988" s="44">
        <v>0</v>
      </c>
      <c r="Z1988" s="45">
        <v>0</v>
      </c>
      <c r="AA1988" s="44">
        <v>0</v>
      </c>
      <c r="AB1988" s="45">
        <v>0</v>
      </c>
      <c r="AC1988" s="54"/>
      <c r="AD1988" s="55">
        <f t="shared" si="536"/>
        <v>2071.547</v>
      </c>
      <c r="AE1988" s="54"/>
    </row>
    <row r="1989" spans="2:31" x14ac:dyDescent="0.3">
      <c r="B1989" s="4" t="s">
        <v>113</v>
      </c>
      <c r="C1989" s="4"/>
      <c r="D1989" s="4"/>
      <c r="E1989" s="44">
        <v>0</v>
      </c>
      <c r="F1989" s="45">
        <v>0</v>
      </c>
      <c r="G1989" s="44">
        <v>0</v>
      </c>
      <c r="H1989" s="45">
        <v>0</v>
      </c>
      <c r="I1989" s="44">
        <v>0</v>
      </c>
      <c r="J1989" s="45">
        <v>0</v>
      </c>
      <c r="K1989" s="44">
        <v>0</v>
      </c>
      <c r="L1989" s="45">
        <v>0</v>
      </c>
      <c r="M1989" s="44">
        <v>0</v>
      </c>
      <c r="N1989" s="45">
        <v>0</v>
      </c>
      <c r="O1989" s="44">
        <v>0</v>
      </c>
      <c r="P1989" s="45">
        <v>0</v>
      </c>
      <c r="Q1989" s="44">
        <v>0</v>
      </c>
      <c r="R1989" s="45">
        <v>0</v>
      </c>
      <c r="S1989" s="44">
        <v>0</v>
      </c>
      <c r="T1989" s="45">
        <v>0</v>
      </c>
      <c r="U1989" s="44">
        <v>0</v>
      </c>
      <c r="V1989" s="45">
        <v>0</v>
      </c>
      <c r="W1989" s="44">
        <v>0</v>
      </c>
      <c r="X1989" s="45">
        <v>0</v>
      </c>
      <c r="Y1989" s="44">
        <v>0</v>
      </c>
      <c r="Z1989" s="45">
        <v>0</v>
      </c>
      <c r="AA1989" s="44">
        <v>0</v>
      </c>
      <c r="AB1989" s="45">
        <v>0</v>
      </c>
      <c r="AC1989" s="54"/>
      <c r="AD1989" s="55">
        <f t="shared" si="536"/>
        <v>0</v>
      </c>
      <c r="AE1989" s="54"/>
    </row>
    <row r="1990" spans="2:31" x14ac:dyDescent="0.3">
      <c r="B1990" s="4" t="s">
        <v>115</v>
      </c>
      <c r="C1990" s="4"/>
      <c r="D1990" s="4"/>
      <c r="E1990" s="44">
        <v>0</v>
      </c>
      <c r="F1990" s="45">
        <v>0</v>
      </c>
      <c r="G1990" s="44">
        <v>0</v>
      </c>
      <c r="H1990" s="45">
        <v>0</v>
      </c>
      <c r="I1990" s="44">
        <v>0</v>
      </c>
      <c r="J1990" s="45">
        <v>0</v>
      </c>
      <c r="K1990" s="44">
        <v>0</v>
      </c>
      <c r="L1990" s="45">
        <v>2.2533333333333334</v>
      </c>
      <c r="M1990" s="44">
        <v>7.9881666666666673</v>
      </c>
      <c r="N1990" s="45">
        <v>12.535333333333321</v>
      </c>
      <c r="O1990" s="44">
        <v>13.797166666666666</v>
      </c>
      <c r="P1990" s="45">
        <v>17.158666666666679</v>
      </c>
      <c r="Q1990" s="44">
        <v>4.3831666666666633</v>
      </c>
      <c r="R1990" s="45">
        <v>0</v>
      </c>
      <c r="S1990" s="44">
        <v>0</v>
      </c>
      <c r="T1990" s="45">
        <v>0</v>
      </c>
      <c r="U1990" s="44">
        <v>0</v>
      </c>
      <c r="V1990" s="45">
        <v>1.1021666666666661</v>
      </c>
      <c r="W1990" s="44">
        <v>0</v>
      </c>
      <c r="X1990" s="45">
        <v>0</v>
      </c>
      <c r="Y1990" s="44">
        <v>0</v>
      </c>
      <c r="Z1990" s="45">
        <v>0</v>
      </c>
      <c r="AA1990" s="44">
        <v>0</v>
      </c>
      <c r="AB1990" s="45">
        <v>0</v>
      </c>
      <c r="AC1990" s="54"/>
      <c r="AD1990" s="55">
        <f t="shared" si="536"/>
        <v>59.217999999999989</v>
      </c>
      <c r="AE1990" s="54"/>
    </row>
    <row r="1991" spans="2:31" x14ac:dyDescent="0.3">
      <c r="B1991" s="4" t="s">
        <v>116</v>
      </c>
      <c r="C1991" s="4"/>
      <c r="D1991" s="4"/>
      <c r="E1991" s="44">
        <v>0</v>
      </c>
      <c r="F1991" s="45">
        <v>0</v>
      </c>
      <c r="G1991" s="44">
        <v>0</v>
      </c>
      <c r="H1991" s="45">
        <v>0</v>
      </c>
      <c r="I1991" s="44">
        <v>0</v>
      </c>
      <c r="J1991" s="45">
        <v>0</v>
      </c>
      <c r="K1991" s="44">
        <v>0</v>
      </c>
      <c r="L1991" s="45">
        <v>0</v>
      </c>
      <c r="M1991" s="44">
        <v>0</v>
      </c>
      <c r="N1991" s="45">
        <v>0</v>
      </c>
      <c r="O1991" s="44">
        <v>0</v>
      </c>
      <c r="P1991" s="45">
        <v>0</v>
      </c>
      <c r="Q1991" s="44">
        <v>0</v>
      </c>
      <c r="R1991" s="45">
        <v>0</v>
      </c>
      <c r="S1991" s="44">
        <v>0</v>
      </c>
      <c r="T1991" s="45">
        <v>0</v>
      </c>
      <c r="U1991" s="44">
        <v>0</v>
      </c>
      <c r="V1991" s="45">
        <v>0</v>
      </c>
      <c r="W1991" s="44">
        <v>0</v>
      </c>
      <c r="X1991" s="45">
        <v>0</v>
      </c>
      <c r="Y1991" s="44">
        <v>0</v>
      </c>
      <c r="Z1991" s="45">
        <v>0</v>
      </c>
      <c r="AA1991" s="44">
        <v>0</v>
      </c>
      <c r="AB1991" s="45">
        <v>0</v>
      </c>
      <c r="AC1991" s="54"/>
      <c r="AD1991" s="55">
        <f t="shared" si="536"/>
        <v>0</v>
      </c>
      <c r="AE1991" s="54"/>
    </row>
    <row r="1992" spans="2:31" x14ac:dyDescent="0.3">
      <c r="B1992" s="4" t="s">
        <v>117</v>
      </c>
      <c r="C1992" s="4"/>
      <c r="D1992" s="4"/>
      <c r="E1992" s="44">
        <v>0</v>
      </c>
      <c r="F1992" s="45">
        <v>0</v>
      </c>
      <c r="G1992" s="44">
        <v>0</v>
      </c>
      <c r="H1992" s="45">
        <v>0</v>
      </c>
      <c r="I1992" s="44">
        <v>0</v>
      </c>
      <c r="J1992" s="45">
        <v>0</v>
      </c>
      <c r="K1992" s="44">
        <v>0</v>
      </c>
      <c r="L1992" s="45">
        <v>0</v>
      </c>
      <c r="M1992" s="44">
        <v>0</v>
      </c>
      <c r="N1992" s="45">
        <v>0</v>
      </c>
      <c r="O1992" s="44">
        <v>0</v>
      </c>
      <c r="P1992" s="45">
        <v>0</v>
      </c>
      <c r="Q1992" s="44">
        <v>0</v>
      </c>
      <c r="R1992" s="45">
        <v>0</v>
      </c>
      <c r="S1992" s="44">
        <v>0</v>
      </c>
      <c r="T1992" s="45">
        <v>0</v>
      </c>
      <c r="U1992" s="44">
        <v>0</v>
      </c>
      <c r="V1992" s="45">
        <v>0</v>
      </c>
      <c r="W1992" s="44">
        <v>0</v>
      </c>
      <c r="X1992" s="45">
        <v>0</v>
      </c>
      <c r="Y1992" s="44">
        <v>0</v>
      </c>
      <c r="Z1992" s="45">
        <v>0</v>
      </c>
      <c r="AA1992" s="44">
        <v>0</v>
      </c>
      <c r="AB1992" s="45">
        <v>0</v>
      </c>
      <c r="AC1992" s="54"/>
      <c r="AD1992" s="55">
        <f t="shared" si="536"/>
        <v>0</v>
      </c>
      <c r="AE1992" s="54"/>
    </row>
    <row r="1993" spans="2:31" x14ac:dyDescent="0.3">
      <c r="B1993" s="4" t="s">
        <v>119</v>
      </c>
      <c r="C1993" s="4"/>
      <c r="D1993" s="4"/>
      <c r="E1993" s="44">
        <v>0</v>
      </c>
      <c r="F1993" s="45">
        <v>0</v>
      </c>
      <c r="G1993" s="44">
        <v>0</v>
      </c>
      <c r="H1993" s="45">
        <v>0</v>
      </c>
      <c r="I1993" s="44">
        <v>0</v>
      </c>
      <c r="J1993" s="45">
        <v>0</v>
      </c>
      <c r="K1993" s="44">
        <v>0</v>
      </c>
      <c r="L1993" s="45">
        <v>3.0164999999999997</v>
      </c>
      <c r="M1993" s="44">
        <v>48.437499999999993</v>
      </c>
      <c r="N1993" s="45">
        <v>67.302999999999997</v>
      </c>
      <c r="O1993" s="44">
        <v>52.095833333333331</v>
      </c>
      <c r="P1993" s="45">
        <v>56.931666666666686</v>
      </c>
      <c r="Q1993" s="44">
        <v>55.934499999999993</v>
      </c>
      <c r="R1993" s="45">
        <v>52.007666666666665</v>
      </c>
      <c r="S1993" s="44">
        <v>47.909833333333331</v>
      </c>
      <c r="T1993" s="45">
        <v>53.765666666666661</v>
      </c>
      <c r="U1993" s="44">
        <v>57.900833333333331</v>
      </c>
      <c r="V1993" s="45">
        <v>54.394833333333359</v>
      </c>
      <c r="W1993" s="44">
        <v>35.201999999999998</v>
      </c>
      <c r="X1993" s="45">
        <v>0</v>
      </c>
      <c r="Y1993" s="44">
        <v>0</v>
      </c>
      <c r="Z1993" s="45">
        <v>0</v>
      </c>
      <c r="AA1993" s="44">
        <v>0</v>
      </c>
      <c r="AB1993" s="45">
        <v>0</v>
      </c>
      <c r="AC1993" s="54"/>
      <c r="AD1993" s="55">
        <f t="shared" si="536"/>
        <v>584.89983333333339</v>
      </c>
      <c r="AE1993" s="54"/>
    </row>
    <row r="1994" spans="2:31" x14ac:dyDescent="0.3">
      <c r="B1994" s="4" t="s">
        <v>120</v>
      </c>
      <c r="C1994" s="4"/>
      <c r="D1994" s="4"/>
      <c r="E1994" s="44">
        <v>0</v>
      </c>
      <c r="F1994" s="45">
        <v>0</v>
      </c>
      <c r="G1994" s="44">
        <v>0</v>
      </c>
      <c r="H1994" s="45">
        <v>0</v>
      </c>
      <c r="I1994" s="44">
        <v>0</v>
      </c>
      <c r="J1994" s="45">
        <v>0</v>
      </c>
      <c r="K1994" s="44">
        <v>0</v>
      </c>
      <c r="L1994" s="45">
        <v>3.3001666666666671</v>
      </c>
      <c r="M1994" s="44">
        <v>70.289999999999992</v>
      </c>
      <c r="N1994" s="45">
        <v>105.67000000000002</v>
      </c>
      <c r="O1994" s="44">
        <v>115.61</v>
      </c>
      <c r="P1994" s="45">
        <v>124.70000000000002</v>
      </c>
      <c r="Q1994" s="44">
        <v>126.03</v>
      </c>
      <c r="R1994" s="45">
        <v>122.32</v>
      </c>
      <c r="S1994" s="44">
        <v>96.69</v>
      </c>
      <c r="T1994" s="45">
        <v>101.91</v>
      </c>
      <c r="U1994" s="44">
        <v>105.00999999999999</v>
      </c>
      <c r="V1994" s="45">
        <v>95.2</v>
      </c>
      <c r="W1994" s="44">
        <v>36.54</v>
      </c>
      <c r="X1994" s="45">
        <v>0</v>
      </c>
      <c r="Y1994" s="44">
        <v>0</v>
      </c>
      <c r="Z1994" s="45">
        <v>0</v>
      </c>
      <c r="AA1994" s="44">
        <v>0</v>
      </c>
      <c r="AB1994" s="45">
        <v>0</v>
      </c>
      <c r="AC1994" s="54"/>
      <c r="AD1994" s="55">
        <f t="shared" si="536"/>
        <v>1103.2701666666667</v>
      </c>
      <c r="AE1994" s="54"/>
    </row>
    <row r="1995" spans="2:31" x14ac:dyDescent="0.3">
      <c r="B1995" s="4" t="s">
        <v>122</v>
      </c>
      <c r="C1995" s="4"/>
      <c r="D1995" s="4"/>
      <c r="E1995" s="44">
        <v>0</v>
      </c>
      <c r="F1995" s="45">
        <v>0</v>
      </c>
      <c r="G1995" s="44">
        <v>0</v>
      </c>
      <c r="H1995" s="45">
        <v>0</v>
      </c>
      <c r="I1995" s="44">
        <v>0</v>
      </c>
      <c r="J1995" s="45">
        <v>0</v>
      </c>
      <c r="K1995" s="44">
        <v>0</v>
      </c>
      <c r="L1995" s="45">
        <v>0.13500000000000004</v>
      </c>
      <c r="M1995" s="44">
        <v>1.2219999999999998</v>
      </c>
      <c r="N1995" s="45">
        <v>8.8033333333333328</v>
      </c>
      <c r="O1995" s="44">
        <v>10.304499999999994</v>
      </c>
      <c r="P1995" s="45">
        <v>10.444666666666665</v>
      </c>
      <c r="Q1995" s="44">
        <v>10.158666666666672</v>
      </c>
      <c r="R1995" s="45">
        <v>9.5819999999999972</v>
      </c>
      <c r="S1995" s="44">
        <v>8.970500000000003</v>
      </c>
      <c r="T1995" s="45">
        <v>8.8799999999999972</v>
      </c>
      <c r="U1995" s="44">
        <v>9.1290000000000031</v>
      </c>
      <c r="V1995" s="45">
        <v>8.48</v>
      </c>
      <c r="W1995" s="44">
        <v>4.3708333333333345</v>
      </c>
      <c r="X1995" s="45">
        <v>0</v>
      </c>
      <c r="Y1995" s="44">
        <v>0</v>
      </c>
      <c r="Z1995" s="45">
        <v>0</v>
      </c>
      <c r="AA1995" s="44">
        <v>0</v>
      </c>
      <c r="AB1995" s="45">
        <v>0</v>
      </c>
      <c r="AC1995" s="54"/>
      <c r="AD1995" s="55">
        <f t="shared" si="536"/>
        <v>90.480499999999992</v>
      </c>
      <c r="AE1995" s="54"/>
    </row>
    <row r="1996" spans="2:31" x14ac:dyDescent="0.3">
      <c r="B1996" s="4" t="s">
        <v>127</v>
      </c>
      <c r="C1996" s="4"/>
      <c r="D1996" s="4"/>
      <c r="E1996" s="44">
        <v>0</v>
      </c>
      <c r="F1996" s="45">
        <v>0</v>
      </c>
      <c r="G1996" s="44">
        <v>0</v>
      </c>
      <c r="H1996" s="45">
        <v>0</v>
      </c>
      <c r="I1996" s="44">
        <v>0</v>
      </c>
      <c r="J1996" s="45">
        <v>0</v>
      </c>
      <c r="K1996" s="44">
        <v>0</v>
      </c>
      <c r="L1996" s="45">
        <v>0.99716666666666665</v>
      </c>
      <c r="M1996" s="44">
        <v>58.534999999999997</v>
      </c>
      <c r="N1996" s="45">
        <v>134.12016666666671</v>
      </c>
      <c r="O1996" s="44">
        <v>162.72366666666667</v>
      </c>
      <c r="P1996" s="45">
        <v>66.485500000000002</v>
      </c>
      <c r="Q1996" s="44">
        <v>121.32766666666666</v>
      </c>
      <c r="R1996" s="45">
        <v>141.41550000000004</v>
      </c>
      <c r="S1996" s="44">
        <v>87.040166666666664</v>
      </c>
      <c r="T1996" s="45">
        <v>123.8965</v>
      </c>
      <c r="U1996" s="44">
        <v>159.15700000000001</v>
      </c>
      <c r="V1996" s="45">
        <v>85.518833333333319</v>
      </c>
      <c r="W1996" s="44">
        <v>5.9381666666666666</v>
      </c>
      <c r="X1996" s="45">
        <v>0</v>
      </c>
      <c r="Y1996" s="44">
        <v>0</v>
      </c>
      <c r="Z1996" s="45">
        <v>0</v>
      </c>
      <c r="AA1996" s="44">
        <v>0</v>
      </c>
      <c r="AB1996" s="45">
        <v>0</v>
      </c>
      <c r="AC1996" s="54"/>
      <c r="AD1996" s="55">
        <f t="shared" si="536"/>
        <v>1147.1553333333331</v>
      </c>
      <c r="AE1996" s="54"/>
    </row>
    <row r="1997" spans="2:31" x14ac:dyDescent="0.3">
      <c r="B1997" s="4" t="s">
        <v>301</v>
      </c>
      <c r="C1997" s="4"/>
      <c r="D1997" s="4"/>
      <c r="E1997" s="44">
        <v>0</v>
      </c>
      <c r="F1997" s="45">
        <v>0</v>
      </c>
      <c r="G1997" s="44">
        <v>0</v>
      </c>
      <c r="H1997" s="45">
        <v>0</v>
      </c>
      <c r="I1997" s="44">
        <v>0</v>
      </c>
      <c r="J1997" s="45">
        <v>0</v>
      </c>
      <c r="K1997" s="44">
        <v>0</v>
      </c>
      <c r="L1997" s="45">
        <v>0</v>
      </c>
      <c r="M1997" s="44">
        <v>12.805666666666669</v>
      </c>
      <c r="N1997" s="45">
        <v>19.522333333333314</v>
      </c>
      <c r="O1997" s="44">
        <v>29.91850000000003</v>
      </c>
      <c r="P1997" s="45">
        <v>32.599999999999966</v>
      </c>
      <c r="Q1997" s="44">
        <v>32.099999999999966</v>
      </c>
      <c r="R1997" s="45">
        <v>31.70766666666669</v>
      </c>
      <c r="S1997" s="44">
        <v>32.109999999999957</v>
      </c>
      <c r="T1997" s="45">
        <v>31.910000000000032</v>
      </c>
      <c r="U1997" s="44">
        <v>30.910000000000029</v>
      </c>
      <c r="V1997" s="45">
        <v>28.609999999999964</v>
      </c>
      <c r="W1997" s="44">
        <v>7.8588333333333322</v>
      </c>
      <c r="X1997" s="45">
        <v>0</v>
      </c>
      <c r="Y1997" s="44">
        <v>0</v>
      </c>
      <c r="Z1997" s="45">
        <v>0</v>
      </c>
      <c r="AA1997" s="44">
        <v>0</v>
      </c>
      <c r="AB1997" s="45">
        <v>0</v>
      </c>
      <c r="AC1997" s="54"/>
      <c r="AD1997" s="55">
        <f>SUM(E1997:AB1997)</f>
        <v>290.05299999999994</v>
      </c>
      <c r="AE1997" s="54"/>
    </row>
    <row r="1998" spans="2:31" x14ac:dyDescent="0.3">
      <c r="B1998" s="4" t="s">
        <v>302</v>
      </c>
      <c r="C1998" s="4"/>
      <c r="D1998" s="4"/>
      <c r="E1998" s="44">
        <v>0</v>
      </c>
      <c r="F1998" s="45">
        <v>0</v>
      </c>
      <c r="G1998" s="44">
        <v>0</v>
      </c>
      <c r="H1998" s="45">
        <v>0</v>
      </c>
      <c r="I1998" s="44">
        <v>0</v>
      </c>
      <c r="J1998" s="45">
        <v>0</v>
      </c>
      <c r="K1998" s="44">
        <v>0</v>
      </c>
      <c r="L1998" s="45">
        <v>0</v>
      </c>
      <c r="M1998" s="44">
        <v>8.9843333333333302</v>
      </c>
      <c r="N1998" s="45">
        <v>22.60983333333332</v>
      </c>
      <c r="O1998" s="44">
        <v>25.13983333333335</v>
      </c>
      <c r="P1998" s="45">
        <v>27.679500000000022</v>
      </c>
      <c r="Q1998" s="44">
        <v>30.106999999999985</v>
      </c>
      <c r="R1998" s="45">
        <v>30.006833333333329</v>
      </c>
      <c r="S1998" s="44">
        <v>27.503666666666664</v>
      </c>
      <c r="T1998" s="45">
        <v>27.612666666666694</v>
      </c>
      <c r="U1998" s="44">
        <v>25.125666666666699</v>
      </c>
      <c r="V1998" s="45">
        <v>22.633333333333358</v>
      </c>
      <c r="W1998" s="44">
        <v>9.0738333333333401</v>
      </c>
      <c r="X1998" s="45">
        <v>0</v>
      </c>
      <c r="Y1998" s="44">
        <v>0</v>
      </c>
      <c r="Z1998" s="45">
        <v>0</v>
      </c>
      <c r="AA1998" s="44">
        <v>0</v>
      </c>
      <c r="AB1998" s="45">
        <v>0</v>
      </c>
      <c r="AC1998" s="54"/>
      <c r="AD1998" s="55">
        <f>SUM(E1998:AB1998)</f>
        <v>256.4765000000001</v>
      </c>
      <c r="AE1998" s="54"/>
    </row>
    <row r="1999" spans="2:31" x14ac:dyDescent="0.3">
      <c r="B1999" s="4" t="s">
        <v>303</v>
      </c>
      <c r="C1999" s="4"/>
      <c r="D1999" s="4"/>
      <c r="E1999" s="44">
        <v>0</v>
      </c>
      <c r="F1999" s="45">
        <v>0</v>
      </c>
      <c r="G1999" s="44">
        <v>0</v>
      </c>
      <c r="H1999" s="45">
        <v>0</v>
      </c>
      <c r="I1999" s="44">
        <v>0</v>
      </c>
      <c r="J1999" s="45">
        <v>0</v>
      </c>
      <c r="K1999" s="44">
        <v>0</v>
      </c>
      <c r="L1999" s="45">
        <v>0</v>
      </c>
      <c r="M1999" s="44">
        <v>0</v>
      </c>
      <c r="N1999" s="45">
        <v>0</v>
      </c>
      <c r="O1999" s="44">
        <v>0</v>
      </c>
      <c r="P1999" s="45">
        <v>0</v>
      </c>
      <c r="Q1999" s="44">
        <v>0</v>
      </c>
      <c r="R1999" s="45">
        <v>0</v>
      </c>
      <c r="S1999" s="44">
        <v>0</v>
      </c>
      <c r="T1999" s="45">
        <v>0</v>
      </c>
      <c r="U1999" s="44">
        <v>0</v>
      </c>
      <c r="V1999" s="45">
        <v>0</v>
      </c>
      <c r="W1999" s="44">
        <v>0</v>
      </c>
      <c r="X1999" s="45">
        <v>0</v>
      </c>
      <c r="Y1999" s="44">
        <v>0</v>
      </c>
      <c r="Z1999" s="45">
        <v>0</v>
      </c>
      <c r="AA1999" s="44">
        <v>0</v>
      </c>
      <c r="AB1999" s="45">
        <v>0</v>
      </c>
      <c r="AC1999" s="54"/>
      <c r="AD1999" s="55">
        <f t="shared" ref="AD1999:AD2002" si="537">SUM(E1999:AB1999)</f>
        <v>0</v>
      </c>
      <c r="AE1999" s="54"/>
    </row>
    <row r="2000" spans="2:31" x14ac:dyDescent="0.3">
      <c r="B2000" s="4" t="s">
        <v>306</v>
      </c>
      <c r="C2000" s="4"/>
      <c r="D2000" s="4"/>
      <c r="E2000" s="44">
        <v>0</v>
      </c>
      <c r="F2000" s="45">
        <v>0</v>
      </c>
      <c r="G2000" s="44">
        <v>0</v>
      </c>
      <c r="H2000" s="45">
        <v>0</v>
      </c>
      <c r="I2000" s="44">
        <v>0</v>
      </c>
      <c r="J2000" s="45">
        <v>0</v>
      </c>
      <c r="K2000" s="44">
        <v>0</v>
      </c>
      <c r="L2000" s="45">
        <v>0</v>
      </c>
      <c r="M2000" s="44">
        <v>0</v>
      </c>
      <c r="N2000" s="45">
        <v>0</v>
      </c>
      <c r="O2000" s="44">
        <v>0</v>
      </c>
      <c r="P2000" s="45">
        <v>0</v>
      </c>
      <c r="Q2000" s="44">
        <v>0</v>
      </c>
      <c r="R2000" s="45">
        <v>0</v>
      </c>
      <c r="S2000" s="44">
        <v>0</v>
      </c>
      <c r="T2000" s="45">
        <v>0</v>
      </c>
      <c r="U2000" s="44">
        <v>0</v>
      </c>
      <c r="V2000" s="45">
        <v>0</v>
      </c>
      <c r="W2000" s="44">
        <v>0</v>
      </c>
      <c r="X2000" s="45">
        <v>0</v>
      </c>
      <c r="Y2000" s="44">
        <v>0</v>
      </c>
      <c r="Z2000" s="45">
        <v>0</v>
      </c>
      <c r="AA2000" s="44">
        <v>0</v>
      </c>
      <c r="AB2000" s="45">
        <v>0</v>
      </c>
      <c r="AC2000" s="54"/>
      <c r="AD2000" s="55">
        <f t="shared" si="537"/>
        <v>0</v>
      </c>
      <c r="AE2000" s="54"/>
    </row>
    <row r="2001" spans="2:31" x14ac:dyDescent="0.3">
      <c r="B2001" s="4" t="s">
        <v>307</v>
      </c>
      <c r="C2001" s="4"/>
      <c r="D2001" s="4"/>
      <c r="E2001" s="44">
        <v>0</v>
      </c>
      <c r="F2001" s="45">
        <v>0</v>
      </c>
      <c r="G2001" s="44">
        <v>0</v>
      </c>
      <c r="H2001" s="45">
        <v>0</v>
      </c>
      <c r="I2001" s="44">
        <v>0</v>
      </c>
      <c r="J2001" s="45">
        <v>0</v>
      </c>
      <c r="K2001" s="44">
        <v>0</v>
      </c>
      <c r="L2001" s="45">
        <v>0</v>
      </c>
      <c r="M2001" s="44">
        <v>0</v>
      </c>
      <c r="N2001" s="45">
        <v>0</v>
      </c>
      <c r="O2001" s="44">
        <v>0</v>
      </c>
      <c r="P2001" s="45">
        <v>0</v>
      </c>
      <c r="Q2001" s="44">
        <v>0</v>
      </c>
      <c r="R2001" s="45">
        <v>0</v>
      </c>
      <c r="S2001" s="44">
        <v>0</v>
      </c>
      <c r="T2001" s="45">
        <v>0</v>
      </c>
      <c r="U2001" s="44">
        <v>0</v>
      </c>
      <c r="V2001" s="45">
        <v>0</v>
      </c>
      <c r="W2001" s="44">
        <v>0</v>
      </c>
      <c r="X2001" s="45">
        <v>0</v>
      </c>
      <c r="Y2001" s="44">
        <v>0</v>
      </c>
      <c r="Z2001" s="45">
        <v>0</v>
      </c>
      <c r="AA2001" s="44">
        <v>0</v>
      </c>
      <c r="AB2001" s="45">
        <v>0</v>
      </c>
      <c r="AC2001" s="54"/>
      <c r="AD2001" s="55">
        <f t="shared" si="537"/>
        <v>0</v>
      </c>
      <c r="AE2001" s="54"/>
    </row>
    <row r="2002" spans="2:31" x14ac:dyDescent="0.3">
      <c r="B2002" s="4" t="s">
        <v>318</v>
      </c>
      <c r="C2002" s="4"/>
      <c r="D2002" s="4"/>
      <c r="E2002" s="44">
        <v>0</v>
      </c>
      <c r="F2002" s="45">
        <v>0</v>
      </c>
      <c r="G2002" s="44">
        <v>0</v>
      </c>
      <c r="H2002" s="45">
        <v>0</v>
      </c>
      <c r="I2002" s="44">
        <v>0</v>
      </c>
      <c r="J2002" s="45">
        <v>0</v>
      </c>
      <c r="K2002" s="44">
        <v>0</v>
      </c>
      <c r="L2002" s="45">
        <v>0</v>
      </c>
      <c r="M2002" s="44">
        <v>23.74583333333333</v>
      </c>
      <c r="N2002" s="45">
        <v>48.424500000000016</v>
      </c>
      <c r="O2002" s="44">
        <v>32.813166666666639</v>
      </c>
      <c r="P2002" s="45">
        <v>45.076000000000015</v>
      </c>
      <c r="Q2002" s="44">
        <v>29.500666666666646</v>
      </c>
      <c r="R2002" s="45">
        <v>18.846000000000007</v>
      </c>
      <c r="S2002" s="44">
        <v>5.659166666666664</v>
      </c>
      <c r="T2002" s="45">
        <v>14.066999999999995</v>
      </c>
      <c r="U2002" s="44">
        <v>12.403333333333336</v>
      </c>
      <c r="V2002" s="45">
        <v>0</v>
      </c>
      <c r="W2002" s="44">
        <v>0</v>
      </c>
      <c r="X2002" s="45">
        <v>0</v>
      </c>
      <c r="Y2002" s="44">
        <v>0</v>
      </c>
      <c r="Z2002" s="45">
        <v>0</v>
      </c>
      <c r="AA2002" s="44">
        <v>0</v>
      </c>
      <c r="AB2002" s="45">
        <v>0</v>
      </c>
      <c r="AC2002" s="54"/>
      <c r="AD2002" s="55">
        <f t="shared" si="537"/>
        <v>230.53566666666666</v>
      </c>
      <c r="AE2002" s="54"/>
    </row>
    <row r="2003" spans="2:31" x14ac:dyDescent="0.3">
      <c r="B2003" s="4" t="s">
        <v>319</v>
      </c>
      <c r="C2003" s="4"/>
      <c r="D2003" s="4"/>
      <c r="E2003" s="44">
        <v>0</v>
      </c>
      <c r="F2003" s="45">
        <v>0</v>
      </c>
      <c r="G2003" s="44">
        <v>0</v>
      </c>
      <c r="H2003" s="45">
        <v>0</v>
      </c>
      <c r="I2003" s="44">
        <v>0</v>
      </c>
      <c r="J2003" s="45">
        <v>0</v>
      </c>
      <c r="K2003" s="44">
        <v>0</v>
      </c>
      <c r="L2003" s="45">
        <v>0</v>
      </c>
      <c r="M2003" s="44">
        <v>0</v>
      </c>
      <c r="N2003" s="45">
        <v>0</v>
      </c>
      <c r="O2003" s="44">
        <v>0</v>
      </c>
      <c r="P2003" s="45">
        <v>0</v>
      </c>
      <c r="Q2003" s="44">
        <v>0</v>
      </c>
      <c r="R2003" s="45">
        <v>0</v>
      </c>
      <c r="S2003" s="44">
        <v>0</v>
      </c>
      <c r="T2003" s="45">
        <v>0</v>
      </c>
      <c r="U2003" s="44">
        <v>0</v>
      </c>
      <c r="V2003" s="45">
        <v>0</v>
      </c>
      <c r="W2003" s="44">
        <v>0</v>
      </c>
      <c r="X2003" s="45">
        <v>0</v>
      </c>
      <c r="Y2003" s="44">
        <v>0</v>
      </c>
      <c r="Z2003" s="45">
        <v>0</v>
      </c>
      <c r="AA2003" s="44">
        <v>0</v>
      </c>
      <c r="AB2003" s="45">
        <v>0</v>
      </c>
      <c r="AC2003" s="54"/>
      <c r="AD2003" s="55">
        <f>SUM(E2003:AB2003)</f>
        <v>0</v>
      </c>
      <c r="AE2003" s="54"/>
    </row>
    <row r="2004" spans="2:31" x14ac:dyDescent="0.3">
      <c r="B2004" s="12" t="s">
        <v>2</v>
      </c>
      <c r="C2004" s="12"/>
      <c r="D2004" s="12"/>
      <c r="E2004" s="13">
        <f>SUM(E1933:E2003)</f>
        <v>0</v>
      </c>
      <c r="F2004" s="13">
        <f t="shared" ref="F2004" si="538">SUM(F1933:F2003)</f>
        <v>0</v>
      </c>
      <c r="G2004" s="13">
        <f t="shared" ref="G2004" si="539">SUM(G1933:G2003)</f>
        <v>0</v>
      </c>
      <c r="H2004" s="13">
        <f t="shared" ref="H2004" si="540">SUM(H1933:H2003)</f>
        <v>0</v>
      </c>
      <c r="I2004" s="13">
        <f t="shared" ref="I2004" si="541">SUM(I1933:I2003)</f>
        <v>0</v>
      </c>
      <c r="J2004" s="13">
        <f t="shared" ref="J2004" si="542">SUM(J1933:J2003)</f>
        <v>0</v>
      </c>
      <c r="K2004" s="13">
        <f t="shared" ref="K2004" si="543">SUM(K1933:K2003)</f>
        <v>0</v>
      </c>
      <c r="L2004" s="13">
        <f t="shared" ref="L2004" si="544">SUM(L1933:L2003)</f>
        <v>157.62933333333334</v>
      </c>
      <c r="M2004" s="13">
        <f t="shared" ref="M2004" si="545">SUM(M1933:M2003)</f>
        <v>1641.7555</v>
      </c>
      <c r="N2004" s="13">
        <f t="shared" ref="N2004" si="546">SUM(N1933:N2003)</f>
        <v>2431.1752307933339</v>
      </c>
      <c r="O2004" s="13">
        <f t="shared" ref="O2004" si="547">SUM(O1933:O2003)</f>
        <v>2471.8633037000009</v>
      </c>
      <c r="P2004" s="13">
        <f t="shared" ref="P2004" si="548">SUM(P1933:P2003)</f>
        <v>2539.3157347000001</v>
      </c>
      <c r="Q2004" s="13">
        <f t="shared" ref="Q2004" si="549">SUM(Q1933:Q2003)</f>
        <v>2409.8600775900004</v>
      </c>
      <c r="R2004" s="13">
        <f t="shared" ref="R2004" si="550">SUM(R1933:R2003)</f>
        <v>2136.2311866666664</v>
      </c>
      <c r="S2004" s="13">
        <f t="shared" ref="S2004" si="551">SUM(S1933:S2003)</f>
        <v>1975.9784133333335</v>
      </c>
      <c r="T2004" s="13">
        <f t="shared" ref="T2004" si="552">SUM(T1933:T2003)</f>
        <v>2205.9249000000009</v>
      </c>
      <c r="U2004" s="13">
        <f t="shared" ref="U2004" si="553">SUM(U1933:U2003)</f>
        <v>2348.4598266666667</v>
      </c>
      <c r="V2004" s="13">
        <f t="shared" ref="V2004" si="554">SUM(V1933:V2003)</f>
        <v>2151.7718999999997</v>
      </c>
      <c r="W2004" s="13">
        <f t="shared" ref="W2004" si="555">SUM(W1933:W2003)</f>
        <v>922.46849999999984</v>
      </c>
      <c r="X2004" s="13">
        <f t="shared" ref="X2004" si="556">SUM(X1933:X2003)</f>
        <v>10.357166666666666</v>
      </c>
      <c r="Y2004" s="13">
        <f t="shared" ref="Y2004" si="557">SUM(Y1933:Y2003)</f>
        <v>0</v>
      </c>
      <c r="Z2004" s="13">
        <f t="shared" ref="Z2004" si="558">SUM(Z1933:Z2003)</f>
        <v>0</v>
      </c>
      <c r="AA2004" s="13">
        <f t="shared" ref="AA2004" si="559">SUM(AA1933:AA2003)</f>
        <v>0</v>
      </c>
      <c r="AB2004" s="13">
        <f t="shared" ref="AB2004" si="560">SUM(AB1933:AB2003)</f>
        <v>0</v>
      </c>
      <c r="AC2004" s="116">
        <f>SUM(AC1933:AE2003)</f>
        <v>23402.79107345</v>
      </c>
      <c r="AD2004" s="116"/>
      <c r="AE2004" s="116"/>
    </row>
    <row r="2005" spans="2:31" x14ac:dyDescent="0.3">
      <c r="B2005" s="14"/>
      <c r="C2005" s="15"/>
      <c r="D2005" s="16"/>
      <c r="E2005" s="16"/>
      <c r="F2005" s="16"/>
      <c r="G2005" s="16"/>
      <c r="H2005" s="16"/>
      <c r="I2005" s="16"/>
      <c r="J2005" s="16"/>
      <c r="K2005" s="16"/>
      <c r="L2005" s="16"/>
      <c r="M2005" s="16"/>
      <c r="N2005" s="16"/>
      <c r="O2005" s="16"/>
      <c r="P2005" s="16"/>
      <c r="Q2005" s="16"/>
      <c r="R2005" s="16"/>
      <c r="S2005" s="16"/>
      <c r="T2005" s="16"/>
      <c r="U2005" s="16"/>
      <c r="V2005" s="16"/>
      <c r="W2005" s="16"/>
      <c r="X2005" s="16"/>
      <c r="Y2005" s="16"/>
      <c r="Z2005" s="16"/>
      <c r="AA2005" s="16"/>
    </row>
    <row r="2006" spans="2:31" x14ac:dyDescent="0.3">
      <c r="B2006" s="14"/>
      <c r="C2006" s="15"/>
      <c r="D2006" s="16"/>
      <c r="E2006" s="16"/>
      <c r="F2006" s="16"/>
      <c r="G2006" s="16"/>
      <c r="H2006" s="16"/>
      <c r="I2006" s="16"/>
      <c r="J2006" s="16"/>
      <c r="K2006" s="16"/>
      <c r="L2006" s="16"/>
      <c r="M2006" s="16"/>
      <c r="N2006" s="16"/>
      <c r="O2006" s="16"/>
      <c r="P2006" s="16"/>
      <c r="Q2006" s="16"/>
      <c r="R2006" s="16"/>
      <c r="S2006" s="16"/>
      <c r="T2006" s="16"/>
      <c r="U2006" s="16"/>
      <c r="V2006" s="16"/>
      <c r="W2006" s="16"/>
      <c r="X2006" s="16"/>
      <c r="Y2006" s="16"/>
      <c r="Z2006" s="16"/>
      <c r="AA2006" s="16"/>
    </row>
    <row r="2007" spans="2:31" x14ac:dyDescent="0.3">
      <c r="B2007" s="8">
        <f>'Resumen-Mensual'!$AE$26</f>
        <v>45957</v>
      </c>
    </row>
    <row r="2008" spans="2:31" x14ac:dyDescent="0.3">
      <c r="B2008" s="8"/>
    </row>
    <row r="2009" spans="2:31" x14ac:dyDescent="0.3">
      <c r="B2009" s="9" t="s">
        <v>81</v>
      </c>
      <c r="C2009" s="10"/>
      <c r="D2009" s="10"/>
      <c r="E2009" s="11">
        <v>1</v>
      </c>
      <c r="F2009" s="11">
        <v>2</v>
      </c>
      <c r="G2009" s="11">
        <v>3</v>
      </c>
      <c r="H2009" s="11">
        <v>4</v>
      </c>
      <c r="I2009" s="11">
        <v>5</v>
      </c>
      <c r="J2009" s="11">
        <v>6</v>
      </c>
      <c r="K2009" s="11">
        <v>7</v>
      </c>
      <c r="L2009" s="11">
        <v>8</v>
      </c>
      <c r="M2009" s="11">
        <v>9</v>
      </c>
      <c r="N2009" s="11">
        <v>10</v>
      </c>
      <c r="O2009" s="11">
        <v>11</v>
      </c>
      <c r="P2009" s="11">
        <v>12</v>
      </c>
      <c r="Q2009" s="11">
        <v>13</v>
      </c>
      <c r="R2009" s="11">
        <v>14</v>
      </c>
      <c r="S2009" s="11">
        <v>15</v>
      </c>
      <c r="T2009" s="11">
        <v>16</v>
      </c>
      <c r="U2009" s="11">
        <v>17</v>
      </c>
      <c r="V2009" s="11">
        <v>18</v>
      </c>
      <c r="W2009" s="11">
        <v>19</v>
      </c>
      <c r="X2009" s="11">
        <v>20</v>
      </c>
      <c r="Y2009" s="11">
        <v>21</v>
      </c>
      <c r="Z2009" s="11">
        <v>22</v>
      </c>
      <c r="AA2009" s="11">
        <v>23</v>
      </c>
      <c r="AB2009" s="11">
        <v>24</v>
      </c>
      <c r="AC2009" s="100" t="s">
        <v>2</v>
      </c>
      <c r="AD2009" s="100"/>
      <c r="AE2009" s="100"/>
    </row>
    <row r="2010" spans="2:31" x14ac:dyDescent="0.3">
      <c r="B2010" s="14" t="s">
        <v>37</v>
      </c>
      <c r="C2010" s="4"/>
      <c r="D2010" s="4"/>
      <c r="E2010" s="44">
        <v>0</v>
      </c>
      <c r="F2010" s="45">
        <v>0</v>
      </c>
      <c r="G2010" s="44">
        <v>0</v>
      </c>
      <c r="H2010" s="45">
        <v>0</v>
      </c>
      <c r="I2010" s="44">
        <v>0</v>
      </c>
      <c r="J2010" s="45">
        <v>0</v>
      </c>
      <c r="K2010" s="44">
        <v>0</v>
      </c>
      <c r="L2010" s="45">
        <v>0.20999999999999994</v>
      </c>
      <c r="M2010" s="44">
        <v>0.71</v>
      </c>
      <c r="N2010" s="45">
        <v>0.96</v>
      </c>
      <c r="O2010" s="44">
        <v>1.2999999999999998</v>
      </c>
      <c r="P2010" s="45">
        <v>1.37</v>
      </c>
      <c r="Q2010" s="44">
        <v>1.0699999999999994</v>
      </c>
      <c r="R2010" s="45">
        <v>0.96</v>
      </c>
      <c r="S2010" s="44">
        <v>0.96</v>
      </c>
      <c r="T2010" s="45">
        <v>1.0099999999999998</v>
      </c>
      <c r="U2010" s="44">
        <v>0.75999999999999979</v>
      </c>
      <c r="V2010" s="45">
        <v>0.57999999999999996</v>
      </c>
      <c r="W2010" s="44">
        <v>2.8699999999999988</v>
      </c>
      <c r="X2010" s="45">
        <v>0</v>
      </c>
      <c r="Y2010" s="44">
        <v>0</v>
      </c>
      <c r="Z2010" s="45">
        <v>0</v>
      </c>
      <c r="AA2010" s="44">
        <v>0</v>
      </c>
      <c r="AB2010" s="45">
        <v>0</v>
      </c>
      <c r="AC2010" s="56"/>
      <c r="AD2010" s="57">
        <f>SUM(E2010:AB2010)</f>
        <v>12.759999999999998</v>
      </c>
      <c r="AE2010" s="56"/>
    </row>
    <row r="2011" spans="2:31" x14ac:dyDescent="0.3">
      <c r="B2011" s="14" t="s">
        <v>38</v>
      </c>
      <c r="C2011" s="4"/>
      <c r="D2011" s="4"/>
      <c r="E2011" s="44">
        <v>0</v>
      </c>
      <c r="F2011" s="45">
        <v>0</v>
      </c>
      <c r="G2011" s="44">
        <v>0</v>
      </c>
      <c r="H2011" s="45">
        <v>0</v>
      </c>
      <c r="I2011" s="44">
        <v>0</v>
      </c>
      <c r="J2011" s="45">
        <v>0</v>
      </c>
      <c r="K2011" s="44">
        <v>0</v>
      </c>
      <c r="L2011" s="45">
        <v>0.57900000000000007</v>
      </c>
      <c r="M2011" s="44">
        <v>5.300000000000006</v>
      </c>
      <c r="N2011" s="45">
        <v>0</v>
      </c>
      <c r="O2011" s="44">
        <v>0</v>
      </c>
      <c r="P2011" s="45">
        <v>0</v>
      </c>
      <c r="Q2011" s="44">
        <v>0</v>
      </c>
      <c r="R2011" s="45">
        <v>0</v>
      </c>
      <c r="S2011" s="44">
        <v>0</v>
      </c>
      <c r="T2011" s="45">
        <v>0</v>
      </c>
      <c r="U2011" s="44">
        <v>0</v>
      </c>
      <c r="V2011" s="45">
        <v>0</v>
      </c>
      <c r="W2011" s="44">
        <v>6.4666666666666623</v>
      </c>
      <c r="X2011" s="45">
        <v>0</v>
      </c>
      <c r="Y2011" s="44">
        <v>0</v>
      </c>
      <c r="Z2011" s="45">
        <v>0</v>
      </c>
      <c r="AA2011" s="44">
        <v>0</v>
      </c>
      <c r="AB2011" s="45">
        <v>0</v>
      </c>
      <c r="AC2011" s="54"/>
      <c r="AD2011" s="55">
        <f>SUM(E2011:AB2011)</f>
        <v>12.345666666666668</v>
      </c>
      <c r="AE2011" s="54"/>
    </row>
    <row r="2012" spans="2:31" x14ac:dyDescent="0.3">
      <c r="B2012" s="14" t="s">
        <v>39</v>
      </c>
      <c r="C2012" s="4"/>
      <c r="D2012" s="4"/>
      <c r="E2012" s="44">
        <v>0</v>
      </c>
      <c r="F2012" s="45">
        <v>0</v>
      </c>
      <c r="G2012" s="44">
        <v>0</v>
      </c>
      <c r="H2012" s="45">
        <v>0</v>
      </c>
      <c r="I2012" s="44">
        <v>0</v>
      </c>
      <c r="J2012" s="45">
        <v>0</v>
      </c>
      <c r="K2012" s="44">
        <v>0</v>
      </c>
      <c r="L2012" s="45">
        <v>0</v>
      </c>
      <c r="M2012" s="44">
        <v>0</v>
      </c>
      <c r="N2012" s="45">
        <v>0</v>
      </c>
      <c r="O2012" s="44">
        <v>0</v>
      </c>
      <c r="P2012" s="45">
        <v>0</v>
      </c>
      <c r="Q2012" s="44">
        <v>0</v>
      </c>
      <c r="R2012" s="45">
        <v>0</v>
      </c>
      <c r="S2012" s="44">
        <v>0.11600000000000002</v>
      </c>
      <c r="T2012" s="45">
        <v>0.13566666666666671</v>
      </c>
      <c r="U2012" s="44">
        <v>0</v>
      </c>
      <c r="V2012" s="45">
        <v>0.50883333333333336</v>
      </c>
      <c r="W2012" s="44">
        <v>0</v>
      </c>
      <c r="X2012" s="45">
        <v>0</v>
      </c>
      <c r="Y2012" s="44">
        <v>0</v>
      </c>
      <c r="Z2012" s="45">
        <v>0</v>
      </c>
      <c r="AA2012" s="44">
        <v>0</v>
      </c>
      <c r="AB2012" s="45">
        <v>0</v>
      </c>
      <c r="AC2012" s="54"/>
      <c r="AD2012" s="55">
        <f t="shared" ref="AD2012:AD2073" si="561">SUM(E2012:AB2012)</f>
        <v>0.76050000000000006</v>
      </c>
      <c r="AE2012" s="54"/>
    </row>
    <row r="2013" spans="2:31" x14ac:dyDescent="0.3">
      <c r="B2013" s="14" t="s">
        <v>40</v>
      </c>
      <c r="C2013" s="4"/>
      <c r="D2013" s="4"/>
      <c r="E2013" s="44">
        <v>0</v>
      </c>
      <c r="F2013" s="45">
        <v>0</v>
      </c>
      <c r="G2013" s="44">
        <v>0</v>
      </c>
      <c r="H2013" s="45">
        <v>0</v>
      </c>
      <c r="I2013" s="44">
        <v>0</v>
      </c>
      <c r="J2013" s="45">
        <v>0</v>
      </c>
      <c r="K2013" s="44">
        <v>0</v>
      </c>
      <c r="L2013" s="45">
        <v>0</v>
      </c>
      <c r="M2013" s="44">
        <v>0</v>
      </c>
      <c r="N2013" s="45">
        <v>0</v>
      </c>
      <c r="O2013" s="44">
        <v>0</v>
      </c>
      <c r="P2013" s="45">
        <v>0</v>
      </c>
      <c r="Q2013" s="44">
        <v>0</v>
      </c>
      <c r="R2013" s="45">
        <v>0</v>
      </c>
      <c r="S2013" s="44">
        <v>2.4609999999999999</v>
      </c>
      <c r="T2013" s="45">
        <v>10.347833333333334</v>
      </c>
      <c r="U2013" s="44">
        <v>0</v>
      </c>
      <c r="V2013" s="45">
        <v>20.513666666666673</v>
      </c>
      <c r="W2013" s="44">
        <v>0</v>
      </c>
      <c r="X2013" s="45">
        <v>0</v>
      </c>
      <c r="Y2013" s="44">
        <v>0</v>
      </c>
      <c r="Z2013" s="45">
        <v>0</v>
      </c>
      <c r="AA2013" s="44">
        <v>0</v>
      </c>
      <c r="AB2013" s="45">
        <v>0</v>
      </c>
      <c r="AC2013" s="54"/>
      <c r="AD2013" s="55">
        <f t="shared" si="561"/>
        <v>33.322500000000005</v>
      </c>
      <c r="AE2013" s="54"/>
    </row>
    <row r="2014" spans="2:31" x14ac:dyDescent="0.3">
      <c r="B2014" s="14" t="s">
        <v>41</v>
      </c>
      <c r="C2014" s="4"/>
      <c r="D2014" s="4"/>
      <c r="E2014" s="44">
        <v>0</v>
      </c>
      <c r="F2014" s="45">
        <v>0</v>
      </c>
      <c r="G2014" s="44">
        <v>0</v>
      </c>
      <c r="H2014" s="45">
        <v>0</v>
      </c>
      <c r="I2014" s="44">
        <v>0</v>
      </c>
      <c r="J2014" s="45">
        <v>0</v>
      </c>
      <c r="K2014" s="44">
        <v>0</v>
      </c>
      <c r="L2014" s="45">
        <v>0</v>
      </c>
      <c r="M2014" s="44">
        <v>5.3006666666666682</v>
      </c>
      <c r="N2014" s="45">
        <v>0.3276666666666665</v>
      </c>
      <c r="O2014" s="44">
        <v>0</v>
      </c>
      <c r="P2014" s="45">
        <v>0.58483333333333221</v>
      </c>
      <c r="Q2014" s="44">
        <v>4.8683333333333376</v>
      </c>
      <c r="R2014" s="45">
        <v>6.9119999999999955</v>
      </c>
      <c r="S2014" s="44">
        <v>5.9138333333333355</v>
      </c>
      <c r="T2014" s="45">
        <v>12.019166666666665</v>
      </c>
      <c r="U2014" s="44">
        <v>4.5234999999999976</v>
      </c>
      <c r="V2014" s="45">
        <v>4.173166666666666</v>
      </c>
      <c r="W2014" s="44">
        <v>0.9833333333333335</v>
      </c>
      <c r="X2014" s="45">
        <v>0</v>
      </c>
      <c r="Y2014" s="44">
        <v>0</v>
      </c>
      <c r="Z2014" s="45">
        <v>0</v>
      </c>
      <c r="AA2014" s="44">
        <v>0</v>
      </c>
      <c r="AB2014" s="45">
        <v>0</v>
      </c>
      <c r="AC2014" s="54"/>
      <c r="AD2014" s="55">
        <f t="shared" si="561"/>
        <v>45.606500000000004</v>
      </c>
      <c r="AE2014" s="54"/>
    </row>
    <row r="2015" spans="2:31" x14ac:dyDescent="0.3">
      <c r="B2015" s="14" t="s">
        <v>42</v>
      </c>
      <c r="C2015" s="4"/>
      <c r="D2015" s="4"/>
      <c r="E2015" s="44">
        <v>0</v>
      </c>
      <c r="F2015" s="45">
        <v>0</v>
      </c>
      <c r="G2015" s="44">
        <v>0</v>
      </c>
      <c r="H2015" s="45">
        <v>0</v>
      </c>
      <c r="I2015" s="44">
        <v>0</v>
      </c>
      <c r="J2015" s="45">
        <v>0</v>
      </c>
      <c r="K2015" s="44">
        <v>0</v>
      </c>
      <c r="L2015" s="45">
        <v>0</v>
      </c>
      <c r="M2015" s="44">
        <v>0</v>
      </c>
      <c r="N2015" s="45">
        <v>0</v>
      </c>
      <c r="O2015" s="44">
        <v>0</v>
      </c>
      <c r="P2015" s="45">
        <v>0</v>
      </c>
      <c r="Q2015" s="44">
        <v>0</v>
      </c>
      <c r="R2015" s="45">
        <v>0</v>
      </c>
      <c r="S2015" s="44">
        <v>3.4403333333333337</v>
      </c>
      <c r="T2015" s="45">
        <v>13.503333333333334</v>
      </c>
      <c r="U2015" s="44">
        <v>0</v>
      </c>
      <c r="V2015" s="45">
        <v>25.619833333333343</v>
      </c>
      <c r="W2015" s="44">
        <v>1.6386666666666665</v>
      </c>
      <c r="X2015" s="45">
        <v>0</v>
      </c>
      <c r="Y2015" s="44">
        <v>0</v>
      </c>
      <c r="Z2015" s="45">
        <v>0</v>
      </c>
      <c r="AA2015" s="44">
        <v>0</v>
      </c>
      <c r="AB2015" s="45">
        <v>0</v>
      </c>
      <c r="AC2015" s="54"/>
      <c r="AD2015" s="55">
        <f t="shared" si="561"/>
        <v>44.202166666666677</v>
      </c>
      <c r="AE2015" s="54"/>
    </row>
    <row r="2016" spans="2:31" x14ac:dyDescent="0.3">
      <c r="B2016" s="14" t="s">
        <v>43</v>
      </c>
      <c r="C2016" s="4"/>
      <c r="D2016" s="4"/>
      <c r="E2016" s="44">
        <v>0</v>
      </c>
      <c r="F2016" s="45">
        <v>0</v>
      </c>
      <c r="G2016" s="44">
        <v>0</v>
      </c>
      <c r="H2016" s="45">
        <v>0</v>
      </c>
      <c r="I2016" s="44">
        <v>0</v>
      </c>
      <c r="J2016" s="45">
        <v>0</v>
      </c>
      <c r="K2016" s="44">
        <v>0</v>
      </c>
      <c r="L2016" s="45">
        <v>0</v>
      </c>
      <c r="M2016" s="44">
        <v>0</v>
      </c>
      <c r="N2016" s="45">
        <v>0</v>
      </c>
      <c r="O2016" s="44">
        <v>0</v>
      </c>
      <c r="P2016" s="45">
        <v>0</v>
      </c>
      <c r="Q2016" s="44">
        <v>0</v>
      </c>
      <c r="R2016" s="45">
        <v>0</v>
      </c>
      <c r="S2016" s="44">
        <v>0</v>
      </c>
      <c r="T2016" s="45">
        <v>0</v>
      </c>
      <c r="U2016" s="44">
        <v>0</v>
      </c>
      <c r="V2016" s="45">
        <v>0</v>
      </c>
      <c r="W2016" s="44">
        <v>0</v>
      </c>
      <c r="X2016" s="45">
        <v>0</v>
      </c>
      <c r="Y2016" s="44">
        <v>0</v>
      </c>
      <c r="Z2016" s="45">
        <v>0</v>
      </c>
      <c r="AA2016" s="44">
        <v>0</v>
      </c>
      <c r="AB2016" s="45">
        <v>0</v>
      </c>
      <c r="AC2016" s="54"/>
      <c r="AD2016" s="55">
        <f t="shared" si="561"/>
        <v>0</v>
      </c>
      <c r="AE2016" s="54"/>
    </row>
    <row r="2017" spans="2:31" x14ac:dyDescent="0.3">
      <c r="B2017" s="14" t="s">
        <v>44</v>
      </c>
      <c r="C2017" s="4"/>
      <c r="D2017" s="4"/>
      <c r="E2017" s="44">
        <v>0</v>
      </c>
      <c r="F2017" s="45">
        <v>0</v>
      </c>
      <c r="G2017" s="44">
        <v>0</v>
      </c>
      <c r="H2017" s="45">
        <v>0</v>
      </c>
      <c r="I2017" s="44">
        <v>0</v>
      </c>
      <c r="J2017" s="45">
        <v>0</v>
      </c>
      <c r="K2017" s="44">
        <v>0</v>
      </c>
      <c r="L2017" s="45">
        <v>0</v>
      </c>
      <c r="M2017" s="44">
        <v>22.86983333333335</v>
      </c>
      <c r="N2017" s="45">
        <v>9.3638333333333339</v>
      </c>
      <c r="O2017" s="44">
        <v>0</v>
      </c>
      <c r="P2017" s="45">
        <v>0.17666666666666633</v>
      </c>
      <c r="Q2017" s="44">
        <v>4.3333333333333238E-2</v>
      </c>
      <c r="R2017" s="45">
        <v>0</v>
      </c>
      <c r="S2017" s="44">
        <v>0</v>
      </c>
      <c r="T2017" s="45">
        <v>4.0199999999999978</v>
      </c>
      <c r="U2017" s="44">
        <v>7.3601666666666743</v>
      </c>
      <c r="V2017" s="45">
        <v>17.73233333333334</v>
      </c>
      <c r="W2017" s="44">
        <v>13.873333333333331</v>
      </c>
      <c r="X2017" s="45">
        <v>0</v>
      </c>
      <c r="Y2017" s="44">
        <v>0</v>
      </c>
      <c r="Z2017" s="45">
        <v>0</v>
      </c>
      <c r="AA2017" s="44">
        <v>0</v>
      </c>
      <c r="AB2017" s="45">
        <v>0</v>
      </c>
      <c r="AC2017" s="54"/>
      <c r="AD2017" s="55">
        <f t="shared" si="561"/>
        <v>75.439500000000038</v>
      </c>
      <c r="AE2017" s="54"/>
    </row>
    <row r="2018" spans="2:31" x14ac:dyDescent="0.3">
      <c r="B2018" s="14" t="s">
        <v>45</v>
      </c>
      <c r="C2018" s="4"/>
      <c r="D2018" s="4"/>
      <c r="E2018" s="44">
        <v>0</v>
      </c>
      <c r="F2018" s="45">
        <v>0</v>
      </c>
      <c r="G2018" s="44">
        <v>0</v>
      </c>
      <c r="H2018" s="45">
        <v>0</v>
      </c>
      <c r="I2018" s="44">
        <v>0</v>
      </c>
      <c r="J2018" s="45">
        <v>0</v>
      </c>
      <c r="K2018" s="44">
        <v>0</v>
      </c>
      <c r="L2018" s="45">
        <v>0.21183333333333335</v>
      </c>
      <c r="M2018" s="44">
        <v>3.6321666666666661</v>
      </c>
      <c r="N2018" s="45">
        <v>3.1533333333333342</v>
      </c>
      <c r="O2018" s="44">
        <v>30.371666666666659</v>
      </c>
      <c r="P2018" s="45">
        <v>37.214333333333336</v>
      </c>
      <c r="Q2018" s="44">
        <v>36.433499999999995</v>
      </c>
      <c r="R2018" s="45">
        <v>22.960666666666668</v>
      </c>
      <c r="S2018" s="44">
        <v>23.89183333333332</v>
      </c>
      <c r="T2018" s="45">
        <v>30.860333333333337</v>
      </c>
      <c r="U2018" s="44">
        <v>25.380333333333308</v>
      </c>
      <c r="V2018" s="45">
        <v>15.360000000000012</v>
      </c>
      <c r="W2018" s="44">
        <v>2.0063333333333335</v>
      </c>
      <c r="X2018" s="45">
        <v>0</v>
      </c>
      <c r="Y2018" s="44">
        <v>0</v>
      </c>
      <c r="Z2018" s="45">
        <v>0</v>
      </c>
      <c r="AA2018" s="44">
        <v>0</v>
      </c>
      <c r="AB2018" s="45">
        <v>0</v>
      </c>
      <c r="AC2018" s="54"/>
      <c r="AD2018" s="55">
        <f t="shared" si="561"/>
        <v>231.47633333333332</v>
      </c>
      <c r="AE2018" s="54"/>
    </row>
    <row r="2019" spans="2:31" x14ac:dyDescent="0.3">
      <c r="B2019" s="14" t="s">
        <v>46</v>
      </c>
      <c r="C2019" s="4"/>
      <c r="D2019" s="4"/>
      <c r="E2019" s="44">
        <v>0</v>
      </c>
      <c r="F2019" s="45">
        <v>0</v>
      </c>
      <c r="G2019" s="44">
        <v>0</v>
      </c>
      <c r="H2019" s="45">
        <v>0</v>
      </c>
      <c r="I2019" s="44">
        <v>0</v>
      </c>
      <c r="J2019" s="45">
        <v>0</v>
      </c>
      <c r="K2019" s="44">
        <v>0</v>
      </c>
      <c r="L2019" s="45">
        <v>0</v>
      </c>
      <c r="M2019" s="44">
        <v>27.961333333333325</v>
      </c>
      <c r="N2019" s="45">
        <v>26.665166666666654</v>
      </c>
      <c r="O2019" s="44">
        <v>12.191500000000003</v>
      </c>
      <c r="P2019" s="45">
        <v>14.420166666666649</v>
      </c>
      <c r="Q2019" s="44">
        <v>26.135166666666635</v>
      </c>
      <c r="R2019" s="45">
        <v>31.798833333333302</v>
      </c>
      <c r="S2019" s="44">
        <v>31.708666666666694</v>
      </c>
      <c r="T2019" s="45">
        <v>35.588333333333352</v>
      </c>
      <c r="U2019" s="44">
        <v>33.088333333333331</v>
      </c>
      <c r="V2019" s="45">
        <v>29.910166666666658</v>
      </c>
      <c r="W2019" s="44">
        <v>18.053000000000001</v>
      </c>
      <c r="X2019" s="45">
        <v>0</v>
      </c>
      <c r="Y2019" s="44">
        <v>0</v>
      </c>
      <c r="Z2019" s="45">
        <v>0</v>
      </c>
      <c r="AA2019" s="44">
        <v>0</v>
      </c>
      <c r="AB2019" s="45">
        <v>0</v>
      </c>
      <c r="AC2019" s="54"/>
      <c r="AD2019" s="55">
        <f t="shared" si="561"/>
        <v>287.52066666666656</v>
      </c>
      <c r="AE2019" s="54"/>
    </row>
    <row r="2020" spans="2:31" x14ac:dyDescent="0.3">
      <c r="B2020" s="14" t="s">
        <v>47</v>
      </c>
      <c r="C2020" s="4"/>
      <c r="D2020" s="4"/>
      <c r="E2020" s="44">
        <v>0</v>
      </c>
      <c r="F2020" s="45">
        <v>0</v>
      </c>
      <c r="G2020" s="44">
        <v>0</v>
      </c>
      <c r="H2020" s="45">
        <v>0</v>
      </c>
      <c r="I2020" s="44">
        <v>0</v>
      </c>
      <c r="J2020" s="45">
        <v>0</v>
      </c>
      <c r="K2020" s="44">
        <v>0</v>
      </c>
      <c r="L2020" s="45">
        <v>1.341</v>
      </c>
      <c r="M2020" s="44">
        <v>0</v>
      </c>
      <c r="N2020" s="45">
        <v>4.1099999999999994</v>
      </c>
      <c r="O2020" s="44">
        <v>4.370000000000001</v>
      </c>
      <c r="P2020" s="45">
        <v>9.73</v>
      </c>
      <c r="Q2020" s="44">
        <v>10.79</v>
      </c>
      <c r="R2020" s="45">
        <v>8.6999999999999993</v>
      </c>
      <c r="S2020" s="44">
        <v>3.0300000000000011</v>
      </c>
      <c r="T2020" s="45">
        <v>10.539999999999997</v>
      </c>
      <c r="U2020" s="44">
        <v>2.9600000000000009</v>
      </c>
      <c r="V2020" s="45">
        <v>11.51</v>
      </c>
      <c r="W2020" s="44">
        <v>14.158333333333339</v>
      </c>
      <c r="X2020" s="45">
        <v>0</v>
      </c>
      <c r="Y2020" s="44">
        <v>0</v>
      </c>
      <c r="Z2020" s="45">
        <v>0</v>
      </c>
      <c r="AA2020" s="44">
        <v>0</v>
      </c>
      <c r="AB2020" s="45">
        <v>0</v>
      </c>
      <c r="AC2020" s="54"/>
      <c r="AD2020" s="55">
        <f t="shared" si="561"/>
        <v>81.239333333333349</v>
      </c>
      <c r="AE2020" s="54"/>
    </row>
    <row r="2021" spans="2:31" x14ac:dyDescent="0.3">
      <c r="B2021" s="14" t="s">
        <v>48</v>
      </c>
      <c r="C2021" s="4"/>
      <c r="D2021" s="4"/>
      <c r="E2021" s="44">
        <v>0</v>
      </c>
      <c r="F2021" s="45">
        <v>0</v>
      </c>
      <c r="G2021" s="44">
        <v>0</v>
      </c>
      <c r="H2021" s="45">
        <v>0</v>
      </c>
      <c r="I2021" s="44">
        <v>0</v>
      </c>
      <c r="J2021" s="45">
        <v>0</v>
      </c>
      <c r="K2021" s="44">
        <v>0</v>
      </c>
      <c r="L2021" s="45">
        <v>0</v>
      </c>
      <c r="M2021" s="44">
        <v>4.9658333333333333</v>
      </c>
      <c r="N2021" s="45">
        <v>10.227499999999999</v>
      </c>
      <c r="O2021" s="44">
        <v>11.135666666666669</v>
      </c>
      <c r="P2021" s="45">
        <v>12.089500000000013</v>
      </c>
      <c r="Q2021" s="44">
        <v>12.850000000000014</v>
      </c>
      <c r="R2021" s="45">
        <v>12.069499999999998</v>
      </c>
      <c r="S2021" s="44">
        <v>9.2394999999999978</v>
      </c>
      <c r="T2021" s="45">
        <v>12.798833333333336</v>
      </c>
      <c r="U2021" s="44">
        <v>9.3824999999999985</v>
      </c>
      <c r="V2021" s="45">
        <v>11.547499999999996</v>
      </c>
      <c r="W2021" s="44">
        <v>6.1403333333333325</v>
      </c>
      <c r="X2021" s="45">
        <v>0</v>
      </c>
      <c r="Y2021" s="44">
        <v>0</v>
      </c>
      <c r="Z2021" s="45">
        <v>0</v>
      </c>
      <c r="AA2021" s="44">
        <v>0</v>
      </c>
      <c r="AB2021" s="45">
        <v>0</v>
      </c>
      <c r="AC2021" s="54"/>
      <c r="AD2021" s="55">
        <f t="shared" si="561"/>
        <v>112.44666666666669</v>
      </c>
      <c r="AE2021" s="54"/>
    </row>
    <row r="2022" spans="2:31" x14ac:dyDescent="0.3">
      <c r="B2022" s="14" t="s">
        <v>49</v>
      </c>
      <c r="C2022" s="4"/>
      <c r="D2022" s="4"/>
      <c r="E2022" s="44">
        <v>0</v>
      </c>
      <c r="F2022" s="45">
        <v>0</v>
      </c>
      <c r="G2022" s="44">
        <v>0</v>
      </c>
      <c r="H2022" s="45">
        <v>0</v>
      </c>
      <c r="I2022" s="44">
        <v>0</v>
      </c>
      <c r="J2022" s="45">
        <v>0</v>
      </c>
      <c r="K2022" s="44">
        <v>0</v>
      </c>
      <c r="L2022" s="45">
        <v>0</v>
      </c>
      <c r="M2022" s="44">
        <v>40.707666666666668</v>
      </c>
      <c r="N2022" s="45">
        <v>69.276666666666671</v>
      </c>
      <c r="O2022" s="44">
        <v>31.300000000000011</v>
      </c>
      <c r="P2022" s="45">
        <v>47.03</v>
      </c>
      <c r="Q2022" s="44">
        <v>68.95999999999998</v>
      </c>
      <c r="R2022" s="45">
        <v>81.53</v>
      </c>
      <c r="S2022" s="44">
        <v>81.59</v>
      </c>
      <c r="T2022" s="45">
        <v>98.949999999999989</v>
      </c>
      <c r="U2022" s="44">
        <v>89.07</v>
      </c>
      <c r="V2022" s="45">
        <v>97.267166666666654</v>
      </c>
      <c r="W2022" s="44">
        <v>16.31583333333333</v>
      </c>
      <c r="X2022" s="45">
        <v>0</v>
      </c>
      <c r="Y2022" s="44">
        <v>0</v>
      </c>
      <c r="Z2022" s="45">
        <v>0</v>
      </c>
      <c r="AA2022" s="44">
        <v>0</v>
      </c>
      <c r="AB2022" s="45">
        <v>0</v>
      </c>
      <c r="AC2022" s="54"/>
      <c r="AD2022" s="55">
        <f t="shared" si="561"/>
        <v>721.99733333333313</v>
      </c>
      <c r="AE2022" s="54"/>
    </row>
    <row r="2023" spans="2:31" x14ac:dyDescent="0.3">
      <c r="B2023" s="14" t="s">
        <v>50</v>
      </c>
      <c r="C2023" s="4"/>
      <c r="D2023" s="4"/>
      <c r="E2023" s="44">
        <v>0</v>
      </c>
      <c r="F2023" s="45">
        <v>0</v>
      </c>
      <c r="G2023" s="44">
        <v>0</v>
      </c>
      <c r="H2023" s="45">
        <v>0</v>
      </c>
      <c r="I2023" s="44">
        <v>0</v>
      </c>
      <c r="J2023" s="45">
        <v>0</v>
      </c>
      <c r="K2023" s="44">
        <v>0</v>
      </c>
      <c r="L2023" s="45">
        <v>0</v>
      </c>
      <c r="M2023" s="44">
        <v>0</v>
      </c>
      <c r="N2023" s="45">
        <v>0</v>
      </c>
      <c r="O2023" s="44">
        <v>0</v>
      </c>
      <c r="P2023" s="45">
        <v>0</v>
      </c>
      <c r="Q2023" s="44">
        <v>0</v>
      </c>
      <c r="R2023" s="45">
        <v>0</v>
      </c>
      <c r="S2023" s="44">
        <v>0.42583333333333306</v>
      </c>
      <c r="T2023" s="45">
        <v>0</v>
      </c>
      <c r="U2023" s="44">
        <v>0</v>
      </c>
      <c r="V2023" s="45">
        <v>0.4009999999999988</v>
      </c>
      <c r="W2023" s="44">
        <v>0</v>
      </c>
      <c r="X2023" s="45">
        <v>0</v>
      </c>
      <c r="Y2023" s="44">
        <v>0</v>
      </c>
      <c r="Z2023" s="45">
        <v>0</v>
      </c>
      <c r="AA2023" s="44">
        <v>0</v>
      </c>
      <c r="AB2023" s="45">
        <v>0</v>
      </c>
      <c r="AC2023" s="54"/>
      <c r="AD2023" s="55">
        <f t="shared" si="561"/>
        <v>0.82683333333333187</v>
      </c>
      <c r="AE2023" s="54"/>
    </row>
    <row r="2024" spans="2:31" x14ac:dyDescent="0.3">
      <c r="B2024" s="14" t="s">
        <v>109</v>
      </c>
      <c r="C2024" s="4"/>
      <c r="D2024" s="4"/>
      <c r="E2024" s="44">
        <v>0</v>
      </c>
      <c r="F2024" s="45">
        <v>0</v>
      </c>
      <c r="G2024" s="44">
        <v>0</v>
      </c>
      <c r="H2024" s="45">
        <v>0</v>
      </c>
      <c r="I2024" s="44">
        <v>0</v>
      </c>
      <c r="J2024" s="45">
        <v>0</v>
      </c>
      <c r="K2024" s="44">
        <v>0</v>
      </c>
      <c r="L2024" s="45">
        <v>0</v>
      </c>
      <c r="M2024" s="44">
        <v>19.837666666666667</v>
      </c>
      <c r="N2024" s="45">
        <v>14.312499999999996</v>
      </c>
      <c r="O2024" s="44">
        <v>4.8133333333333335</v>
      </c>
      <c r="P2024" s="45">
        <v>7.6969999999999974</v>
      </c>
      <c r="Q2024" s="44">
        <v>13.241833333333336</v>
      </c>
      <c r="R2024" s="45">
        <v>15.785333333333314</v>
      </c>
      <c r="S2024" s="44">
        <v>15.488833333333341</v>
      </c>
      <c r="T2024" s="45">
        <v>18.545000000000002</v>
      </c>
      <c r="U2024" s="44">
        <v>16.593666666666653</v>
      </c>
      <c r="V2024" s="45">
        <v>15.207833333333321</v>
      </c>
      <c r="W2024" s="44">
        <v>3.4701666666666653</v>
      </c>
      <c r="X2024" s="45">
        <v>0</v>
      </c>
      <c r="Y2024" s="44">
        <v>0</v>
      </c>
      <c r="Z2024" s="45">
        <v>0</v>
      </c>
      <c r="AA2024" s="44">
        <v>0</v>
      </c>
      <c r="AB2024" s="45">
        <v>0</v>
      </c>
      <c r="AC2024" s="54"/>
      <c r="AD2024" s="55">
        <f t="shared" si="561"/>
        <v>144.99316666666664</v>
      </c>
      <c r="AE2024" s="54"/>
    </row>
    <row r="2025" spans="2:31" x14ac:dyDescent="0.3">
      <c r="B2025" s="14" t="s">
        <v>51</v>
      </c>
      <c r="C2025" s="4"/>
      <c r="D2025" s="4"/>
      <c r="E2025" s="44">
        <v>0</v>
      </c>
      <c r="F2025" s="45">
        <v>0</v>
      </c>
      <c r="G2025" s="44">
        <v>0</v>
      </c>
      <c r="H2025" s="45">
        <v>0</v>
      </c>
      <c r="I2025" s="44">
        <v>0</v>
      </c>
      <c r="J2025" s="45">
        <v>0</v>
      </c>
      <c r="K2025" s="44">
        <v>0</v>
      </c>
      <c r="L2025" s="45">
        <v>0</v>
      </c>
      <c r="M2025" s="44">
        <v>24.692833333333343</v>
      </c>
      <c r="N2025" s="45">
        <v>58.62116666666666</v>
      </c>
      <c r="O2025" s="44">
        <v>58.533000000000015</v>
      </c>
      <c r="P2025" s="45">
        <v>47.341666666666654</v>
      </c>
      <c r="Q2025" s="44">
        <v>68.147166666666664</v>
      </c>
      <c r="R2025" s="45">
        <v>80.1965</v>
      </c>
      <c r="S2025" s="44">
        <v>83.159333333333308</v>
      </c>
      <c r="T2025" s="45">
        <v>101.82516666666668</v>
      </c>
      <c r="U2025" s="44">
        <v>91.130499999999998</v>
      </c>
      <c r="V2025" s="45">
        <v>81.914333333333346</v>
      </c>
      <c r="W2025" s="44">
        <v>16.733333333333331</v>
      </c>
      <c r="X2025" s="45">
        <v>0</v>
      </c>
      <c r="Y2025" s="44">
        <v>0</v>
      </c>
      <c r="Z2025" s="45">
        <v>0</v>
      </c>
      <c r="AA2025" s="44">
        <v>0</v>
      </c>
      <c r="AB2025" s="45">
        <v>0</v>
      </c>
      <c r="AC2025" s="54"/>
      <c r="AD2025" s="55">
        <f t="shared" si="561"/>
        <v>712.29499999999996</v>
      </c>
      <c r="AE2025" s="54"/>
    </row>
    <row r="2026" spans="2:31" x14ac:dyDescent="0.3">
      <c r="B2026" s="14" t="s">
        <v>52</v>
      </c>
      <c r="C2026" s="4"/>
      <c r="D2026" s="4"/>
      <c r="E2026" s="44">
        <v>0</v>
      </c>
      <c r="F2026" s="45">
        <v>0</v>
      </c>
      <c r="G2026" s="44">
        <v>0</v>
      </c>
      <c r="H2026" s="45">
        <v>0</v>
      </c>
      <c r="I2026" s="44">
        <v>0</v>
      </c>
      <c r="J2026" s="45">
        <v>0</v>
      </c>
      <c r="K2026" s="44">
        <v>0</v>
      </c>
      <c r="L2026" s="45">
        <v>1.6166666666666708E-2</v>
      </c>
      <c r="M2026" s="44">
        <v>27.680499999999999</v>
      </c>
      <c r="N2026" s="45">
        <v>18.340333333333337</v>
      </c>
      <c r="O2026" s="44">
        <v>6.000166666666666</v>
      </c>
      <c r="P2026" s="45">
        <v>9.0293333333333337</v>
      </c>
      <c r="Q2026" s="44">
        <v>14.163166666666667</v>
      </c>
      <c r="R2026" s="45">
        <v>19.883833333333335</v>
      </c>
      <c r="S2026" s="44">
        <v>23.90016666666666</v>
      </c>
      <c r="T2026" s="45">
        <v>23.36016666666665</v>
      </c>
      <c r="U2026" s="44">
        <v>22.795166666666653</v>
      </c>
      <c r="V2026" s="45">
        <v>23.484500000000001</v>
      </c>
      <c r="W2026" s="44">
        <v>14.284333333333331</v>
      </c>
      <c r="X2026" s="45">
        <v>0</v>
      </c>
      <c r="Y2026" s="44">
        <v>0</v>
      </c>
      <c r="Z2026" s="45">
        <v>0</v>
      </c>
      <c r="AA2026" s="44">
        <v>0</v>
      </c>
      <c r="AB2026" s="45">
        <v>0</v>
      </c>
      <c r="AC2026" s="54"/>
      <c r="AD2026" s="55">
        <f t="shared" si="561"/>
        <v>202.93783333333332</v>
      </c>
      <c r="AE2026" s="54"/>
    </row>
    <row r="2027" spans="2:31" x14ac:dyDescent="0.3">
      <c r="B2027" s="14" t="s">
        <v>53</v>
      </c>
      <c r="C2027" s="4"/>
      <c r="D2027" s="4"/>
      <c r="E2027" s="44">
        <v>0</v>
      </c>
      <c r="F2027" s="45">
        <v>0</v>
      </c>
      <c r="G2027" s="44">
        <v>0</v>
      </c>
      <c r="H2027" s="45">
        <v>0</v>
      </c>
      <c r="I2027" s="44">
        <v>0</v>
      </c>
      <c r="J2027" s="45">
        <v>0</v>
      </c>
      <c r="K2027" s="44">
        <v>0</v>
      </c>
      <c r="L2027" s="45">
        <v>0</v>
      </c>
      <c r="M2027" s="44">
        <v>0</v>
      </c>
      <c r="N2027" s="45">
        <v>0</v>
      </c>
      <c r="O2027" s="44">
        <v>0</v>
      </c>
      <c r="P2027" s="45">
        <v>0</v>
      </c>
      <c r="Q2027" s="44">
        <v>0</v>
      </c>
      <c r="R2027" s="45">
        <v>0</v>
      </c>
      <c r="S2027" s="44">
        <v>0</v>
      </c>
      <c r="T2027" s="45">
        <v>0</v>
      </c>
      <c r="U2027" s="44">
        <v>0</v>
      </c>
      <c r="V2027" s="45">
        <v>0</v>
      </c>
      <c r="W2027" s="44">
        <v>0</v>
      </c>
      <c r="X2027" s="45">
        <v>0</v>
      </c>
      <c r="Y2027" s="44">
        <v>0</v>
      </c>
      <c r="Z2027" s="45">
        <v>0</v>
      </c>
      <c r="AA2027" s="44">
        <v>0</v>
      </c>
      <c r="AB2027" s="45">
        <v>0</v>
      </c>
      <c r="AC2027" s="54"/>
      <c r="AD2027" s="55">
        <f t="shared" si="561"/>
        <v>0</v>
      </c>
      <c r="AE2027" s="54"/>
    </row>
    <row r="2028" spans="2:31" x14ac:dyDescent="0.3">
      <c r="B2028" s="14" t="s">
        <v>54</v>
      </c>
      <c r="C2028" s="4"/>
      <c r="D2028" s="4"/>
      <c r="E2028" s="44">
        <v>0</v>
      </c>
      <c r="F2028" s="45">
        <v>0</v>
      </c>
      <c r="G2028" s="44">
        <v>0</v>
      </c>
      <c r="H2028" s="45">
        <v>0</v>
      </c>
      <c r="I2028" s="44">
        <v>0</v>
      </c>
      <c r="J2028" s="45">
        <v>0</v>
      </c>
      <c r="K2028" s="44">
        <v>0</v>
      </c>
      <c r="L2028" s="45">
        <v>0</v>
      </c>
      <c r="M2028" s="44">
        <v>11.790666666666672</v>
      </c>
      <c r="N2028" s="45">
        <v>22.987499999999997</v>
      </c>
      <c r="O2028" s="44">
        <v>12.358666666666657</v>
      </c>
      <c r="P2028" s="45">
        <v>18.62683333333333</v>
      </c>
      <c r="Q2028" s="44">
        <v>30.904833333333332</v>
      </c>
      <c r="R2028" s="45">
        <v>35.995666666666665</v>
      </c>
      <c r="S2028" s="44">
        <v>35.914999999999999</v>
      </c>
      <c r="T2028" s="45">
        <v>40.786166666666659</v>
      </c>
      <c r="U2028" s="44">
        <v>36.271666666666661</v>
      </c>
      <c r="V2028" s="45">
        <v>30.748333333333328</v>
      </c>
      <c r="W2028" s="44">
        <v>4.535166666666667</v>
      </c>
      <c r="X2028" s="45">
        <v>0</v>
      </c>
      <c r="Y2028" s="44">
        <v>0</v>
      </c>
      <c r="Z2028" s="45">
        <v>0</v>
      </c>
      <c r="AA2028" s="44">
        <v>0</v>
      </c>
      <c r="AB2028" s="45">
        <v>0</v>
      </c>
      <c r="AC2028" s="54"/>
      <c r="AD2028" s="55">
        <f t="shared" si="561"/>
        <v>280.92049999999995</v>
      </c>
      <c r="AE2028" s="54"/>
    </row>
    <row r="2029" spans="2:31" x14ac:dyDescent="0.3">
      <c r="B2029" s="4" t="s">
        <v>55</v>
      </c>
      <c r="C2029" s="4"/>
      <c r="D2029" s="4"/>
      <c r="E2029" s="44">
        <v>0</v>
      </c>
      <c r="F2029" s="45">
        <v>0</v>
      </c>
      <c r="G2029" s="44">
        <v>0</v>
      </c>
      <c r="H2029" s="45">
        <v>0</v>
      </c>
      <c r="I2029" s="44">
        <v>0</v>
      </c>
      <c r="J2029" s="45">
        <v>0</v>
      </c>
      <c r="K2029" s="44">
        <v>0</v>
      </c>
      <c r="L2029" s="45">
        <v>0</v>
      </c>
      <c r="M2029" s="44">
        <v>50.256166666666601</v>
      </c>
      <c r="N2029" s="45">
        <v>32.165689100000009</v>
      </c>
      <c r="O2029" s="44">
        <v>23.124359199999986</v>
      </c>
      <c r="P2029" s="45">
        <v>21.003455499999987</v>
      </c>
      <c r="Q2029" s="44">
        <v>18.207955799999993</v>
      </c>
      <c r="R2029" s="45">
        <v>22.849794899999992</v>
      </c>
      <c r="S2029" s="44">
        <v>30.765174799999983</v>
      </c>
      <c r="T2029" s="45">
        <v>35.147666666666659</v>
      </c>
      <c r="U2029" s="44">
        <v>33.378166666666672</v>
      </c>
      <c r="V2029" s="45">
        <v>39.940999999999995</v>
      </c>
      <c r="W2029" s="44">
        <v>5.9906666666666615</v>
      </c>
      <c r="X2029" s="45">
        <v>0</v>
      </c>
      <c r="Y2029" s="44">
        <v>0</v>
      </c>
      <c r="Z2029" s="45">
        <v>0</v>
      </c>
      <c r="AA2029" s="44">
        <v>0</v>
      </c>
      <c r="AB2029" s="45">
        <v>0</v>
      </c>
      <c r="AC2029" s="54"/>
      <c r="AD2029" s="55">
        <f t="shared" si="561"/>
        <v>312.83009596666653</v>
      </c>
      <c r="AE2029" s="54"/>
    </row>
    <row r="2030" spans="2:31" x14ac:dyDescent="0.3">
      <c r="B2030" s="4" t="s">
        <v>56</v>
      </c>
      <c r="C2030" s="4"/>
      <c r="D2030" s="4"/>
      <c r="E2030" s="44">
        <v>0</v>
      </c>
      <c r="F2030" s="45">
        <v>0</v>
      </c>
      <c r="G2030" s="44">
        <v>0</v>
      </c>
      <c r="H2030" s="45">
        <v>0</v>
      </c>
      <c r="I2030" s="44">
        <v>0</v>
      </c>
      <c r="J2030" s="45">
        <v>0</v>
      </c>
      <c r="K2030" s="44">
        <v>0</v>
      </c>
      <c r="L2030" s="45">
        <v>1.8</v>
      </c>
      <c r="M2030" s="44">
        <v>11.851499999999996</v>
      </c>
      <c r="N2030" s="45">
        <v>4.0656666666666688</v>
      </c>
      <c r="O2030" s="44">
        <v>6.5230000000000006</v>
      </c>
      <c r="P2030" s="45">
        <v>2.8000000000000003</v>
      </c>
      <c r="Q2030" s="44">
        <v>3.0823333333333323</v>
      </c>
      <c r="R2030" s="45">
        <v>9.1136666666666653</v>
      </c>
      <c r="S2030" s="44">
        <v>5.1379999999999963</v>
      </c>
      <c r="T2030" s="45">
        <v>5.9351666666666656</v>
      </c>
      <c r="U2030" s="44">
        <v>4.9721666666666637</v>
      </c>
      <c r="V2030" s="45">
        <v>4.5006666666666666</v>
      </c>
      <c r="W2030" s="44">
        <v>6.0826666666666656</v>
      </c>
      <c r="X2030" s="45">
        <v>0</v>
      </c>
      <c r="Y2030" s="44">
        <v>0</v>
      </c>
      <c r="Z2030" s="45">
        <v>0</v>
      </c>
      <c r="AA2030" s="44">
        <v>0</v>
      </c>
      <c r="AB2030" s="45">
        <v>0</v>
      </c>
      <c r="AC2030" s="54"/>
      <c r="AD2030" s="55">
        <f t="shared" si="561"/>
        <v>65.864833333333323</v>
      </c>
      <c r="AE2030" s="54"/>
    </row>
    <row r="2031" spans="2:31" x14ac:dyDescent="0.3">
      <c r="B2031" s="4" t="s">
        <v>110</v>
      </c>
      <c r="C2031" s="4"/>
      <c r="D2031" s="4"/>
      <c r="E2031" s="44">
        <v>0</v>
      </c>
      <c r="F2031" s="45">
        <v>0</v>
      </c>
      <c r="G2031" s="44">
        <v>0</v>
      </c>
      <c r="H2031" s="45">
        <v>0</v>
      </c>
      <c r="I2031" s="44">
        <v>0</v>
      </c>
      <c r="J2031" s="45">
        <v>0</v>
      </c>
      <c r="K2031" s="44">
        <v>0</v>
      </c>
      <c r="L2031" s="45">
        <v>0</v>
      </c>
      <c r="M2031" s="44">
        <v>6.203999999999998</v>
      </c>
      <c r="N2031" s="45">
        <v>1.1739999999999999</v>
      </c>
      <c r="O2031" s="44">
        <v>0</v>
      </c>
      <c r="P2031" s="45">
        <v>0</v>
      </c>
      <c r="Q2031" s="44">
        <v>0.1105000000000004</v>
      </c>
      <c r="R2031" s="45">
        <v>0</v>
      </c>
      <c r="S2031" s="44">
        <v>0</v>
      </c>
      <c r="T2031" s="45">
        <v>3.0728333333333353</v>
      </c>
      <c r="U2031" s="44">
        <v>0</v>
      </c>
      <c r="V2031" s="45">
        <v>4.1936666666666707</v>
      </c>
      <c r="W2031" s="44">
        <v>1.009333333333333</v>
      </c>
      <c r="X2031" s="45">
        <v>0</v>
      </c>
      <c r="Y2031" s="44">
        <v>0</v>
      </c>
      <c r="Z2031" s="45">
        <v>0</v>
      </c>
      <c r="AA2031" s="44">
        <v>0</v>
      </c>
      <c r="AB2031" s="45">
        <v>0</v>
      </c>
      <c r="AC2031" s="54"/>
      <c r="AD2031" s="55">
        <f t="shared" si="561"/>
        <v>15.764333333333337</v>
      </c>
      <c r="AE2031" s="54"/>
    </row>
    <row r="2032" spans="2:31" x14ac:dyDescent="0.3">
      <c r="B2032" s="4" t="s">
        <v>57</v>
      </c>
      <c r="C2032" s="4"/>
      <c r="D2032" s="4"/>
      <c r="E2032" s="44">
        <v>0</v>
      </c>
      <c r="F2032" s="45">
        <v>0</v>
      </c>
      <c r="G2032" s="44">
        <v>0</v>
      </c>
      <c r="H2032" s="45">
        <v>0</v>
      </c>
      <c r="I2032" s="44">
        <v>0</v>
      </c>
      <c r="J2032" s="45">
        <v>0</v>
      </c>
      <c r="K2032" s="44">
        <v>0</v>
      </c>
      <c r="L2032" s="45">
        <v>0</v>
      </c>
      <c r="M2032" s="44">
        <v>5.922666666666669</v>
      </c>
      <c r="N2032" s="45">
        <v>5.1481666666666648</v>
      </c>
      <c r="O2032" s="44">
        <v>0.53266666666666662</v>
      </c>
      <c r="P2032" s="45">
        <v>0.75433333333333252</v>
      </c>
      <c r="Q2032" s="44">
        <v>4.9823333333333357</v>
      </c>
      <c r="R2032" s="45">
        <v>5.9776666666666651</v>
      </c>
      <c r="S2032" s="44">
        <v>6.8165000000000013</v>
      </c>
      <c r="T2032" s="45">
        <v>6.4243333333333332</v>
      </c>
      <c r="U2032" s="44">
        <v>7.9830000000000023</v>
      </c>
      <c r="V2032" s="45">
        <v>7.7638333333333351</v>
      </c>
      <c r="W2032" s="44">
        <v>3.265499999999999</v>
      </c>
      <c r="X2032" s="45">
        <v>0</v>
      </c>
      <c r="Y2032" s="44">
        <v>0</v>
      </c>
      <c r="Z2032" s="45">
        <v>0</v>
      </c>
      <c r="AA2032" s="44">
        <v>0</v>
      </c>
      <c r="AB2032" s="45">
        <v>0</v>
      </c>
      <c r="AC2032" s="54"/>
      <c r="AD2032" s="55">
        <f t="shared" si="561"/>
        <v>55.571000000000005</v>
      </c>
      <c r="AE2032" s="54"/>
    </row>
    <row r="2033" spans="2:31" x14ac:dyDescent="0.3">
      <c r="B2033" s="4" t="s">
        <v>58</v>
      </c>
      <c r="C2033" s="4"/>
      <c r="D2033" s="4"/>
      <c r="E2033" s="44">
        <v>0</v>
      </c>
      <c r="F2033" s="45">
        <v>0</v>
      </c>
      <c r="G2033" s="44">
        <v>0</v>
      </c>
      <c r="H2033" s="45">
        <v>0</v>
      </c>
      <c r="I2033" s="44">
        <v>0</v>
      </c>
      <c r="J2033" s="45">
        <v>0</v>
      </c>
      <c r="K2033" s="44">
        <v>0</v>
      </c>
      <c r="L2033" s="45">
        <v>0</v>
      </c>
      <c r="M2033" s="44">
        <v>0</v>
      </c>
      <c r="N2033" s="45">
        <v>0</v>
      </c>
      <c r="O2033" s="44">
        <v>0</v>
      </c>
      <c r="P2033" s="45">
        <v>0</v>
      </c>
      <c r="Q2033" s="44">
        <v>0</v>
      </c>
      <c r="R2033" s="45">
        <v>0</v>
      </c>
      <c r="S2033" s="44">
        <v>5.0100000000000007</v>
      </c>
      <c r="T2033" s="45">
        <v>21.634166666666665</v>
      </c>
      <c r="U2033" s="44">
        <v>8.432500000000001</v>
      </c>
      <c r="V2033" s="45">
        <v>11.528499999999989</v>
      </c>
      <c r="W2033" s="44">
        <v>17.955333333333336</v>
      </c>
      <c r="X2033" s="45">
        <v>0</v>
      </c>
      <c r="Y2033" s="44">
        <v>0</v>
      </c>
      <c r="Z2033" s="45">
        <v>0</v>
      </c>
      <c r="AA2033" s="44">
        <v>0</v>
      </c>
      <c r="AB2033" s="45">
        <v>0</v>
      </c>
      <c r="AC2033" s="54"/>
      <c r="AD2033" s="55">
        <f t="shared" si="561"/>
        <v>64.56049999999999</v>
      </c>
      <c r="AE2033" s="54"/>
    </row>
    <row r="2034" spans="2:31" x14ac:dyDescent="0.3">
      <c r="B2034" s="4" t="s">
        <v>111</v>
      </c>
      <c r="C2034" s="4"/>
      <c r="D2034" s="4"/>
      <c r="E2034" s="44">
        <v>0</v>
      </c>
      <c r="F2034" s="45">
        <v>0</v>
      </c>
      <c r="G2034" s="44">
        <v>0</v>
      </c>
      <c r="H2034" s="45">
        <v>0</v>
      </c>
      <c r="I2034" s="44">
        <v>0</v>
      </c>
      <c r="J2034" s="45">
        <v>0</v>
      </c>
      <c r="K2034" s="44">
        <v>0</v>
      </c>
      <c r="L2034" s="45">
        <v>0</v>
      </c>
      <c r="M2034" s="44">
        <v>11.633166666666659</v>
      </c>
      <c r="N2034" s="45">
        <v>19.443833333333352</v>
      </c>
      <c r="O2034" s="44">
        <v>0</v>
      </c>
      <c r="P2034" s="45">
        <v>2.8368333333333284</v>
      </c>
      <c r="Q2034" s="44">
        <v>16.782999999999991</v>
      </c>
      <c r="R2034" s="45">
        <v>28.037666666666667</v>
      </c>
      <c r="S2034" s="44">
        <v>24.786333333333314</v>
      </c>
      <c r="T2034" s="45">
        <v>45.309166666666663</v>
      </c>
      <c r="U2034" s="44">
        <v>46.40033333333335</v>
      </c>
      <c r="V2034" s="45">
        <v>42.811666666666646</v>
      </c>
      <c r="W2034" s="44">
        <v>2.3701666666666674</v>
      </c>
      <c r="X2034" s="45">
        <v>0</v>
      </c>
      <c r="Y2034" s="44">
        <v>0</v>
      </c>
      <c r="Z2034" s="45">
        <v>0</v>
      </c>
      <c r="AA2034" s="44">
        <v>0</v>
      </c>
      <c r="AB2034" s="45">
        <v>0</v>
      </c>
      <c r="AC2034" s="54"/>
      <c r="AD2034" s="55">
        <f t="shared" si="561"/>
        <v>240.41216666666665</v>
      </c>
      <c r="AE2034" s="54"/>
    </row>
    <row r="2035" spans="2:31" x14ac:dyDescent="0.3">
      <c r="B2035" s="4" t="s">
        <v>59</v>
      </c>
      <c r="C2035" s="4"/>
      <c r="D2035" s="4"/>
      <c r="E2035" s="44">
        <v>0</v>
      </c>
      <c r="F2035" s="45">
        <v>0</v>
      </c>
      <c r="G2035" s="44">
        <v>0</v>
      </c>
      <c r="H2035" s="45">
        <v>0</v>
      </c>
      <c r="I2035" s="44">
        <v>0</v>
      </c>
      <c r="J2035" s="45">
        <v>0</v>
      </c>
      <c r="K2035" s="44">
        <v>0</v>
      </c>
      <c r="L2035" s="45">
        <v>0</v>
      </c>
      <c r="M2035" s="44">
        <v>0</v>
      </c>
      <c r="N2035" s="45">
        <v>15.004666666666669</v>
      </c>
      <c r="O2035" s="44">
        <v>24.512333333333338</v>
      </c>
      <c r="P2035" s="45">
        <v>29.048666666666659</v>
      </c>
      <c r="Q2035" s="44">
        <v>26.607000000000003</v>
      </c>
      <c r="R2035" s="45">
        <v>24.164666666666665</v>
      </c>
      <c r="S2035" s="44">
        <v>24.12833333333333</v>
      </c>
      <c r="T2035" s="45">
        <v>16.499166666666671</v>
      </c>
      <c r="U2035" s="44">
        <v>10.065833333333334</v>
      </c>
      <c r="V2035" s="45">
        <v>8.4356666666666609</v>
      </c>
      <c r="W2035" s="44">
        <v>0.10966666666666663</v>
      </c>
      <c r="X2035" s="45">
        <v>0</v>
      </c>
      <c r="Y2035" s="44">
        <v>0</v>
      </c>
      <c r="Z2035" s="45">
        <v>0</v>
      </c>
      <c r="AA2035" s="44">
        <v>0</v>
      </c>
      <c r="AB2035" s="45">
        <v>0</v>
      </c>
      <c r="AC2035" s="54"/>
      <c r="AD2035" s="55">
        <f t="shared" si="561"/>
        <v>178.57599999999999</v>
      </c>
      <c r="AE2035" s="54"/>
    </row>
    <row r="2036" spans="2:31" x14ac:dyDescent="0.3">
      <c r="B2036" s="4" t="s">
        <v>60</v>
      </c>
      <c r="C2036" s="4"/>
      <c r="D2036" s="4"/>
      <c r="E2036" s="44">
        <v>0</v>
      </c>
      <c r="F2036" s="45">
        <v>0</v>
      </c>
      <c r="G2036" s="44">
        <v>0</v>
      </c>
      <c r="H2036" s="45">
        <v>0</v>
      </c>
      <c r="I2036" s="44">
        <v>0</v>
      </c>
      <c r="J2036" s="45">
        <v>0</v>
      </c>
      <c r="K2036" s="44">
        <v>0</v>
      </c>
      <c r="L2036" s="45">
        <v>0.60099999999999987</v>
      </c>
      <c r="M2036" s="44">
        <v>1.7188333333333334</v>
      </c>
      <c r="N2036" s="45">
        <v>1.5705000000000031</v>
      </c>
      <c r="O2036" s="44">
        <v>5.3584999999999967</v>
      </c>
      <c r="P2036" s="45">
        <v>2.8501666666666621</v>
      </c>
      <c r="Q2036" s="44">
        <v>1.4120000000000004</v>
      </c>
      <c r="R2036" s="45">
        <v>1.7625000000000033</v>
      </c>
      <c r="S2036" s="44">
        <v>0</v>
      </c>
      <c r="T2036" s="45">
        <v>1.4140000000000001</v>
      </c>
      <c r="U2036" s="44">
        <v>1.1260000000000034</v>
      </c>
      <c r="V2036" s="45">
        <v>2.0245000000000002</v>
      </c>
      <c r="W2036" s="44">
        <v>0.6788333333333334</v>
      </c>
      <c r="X2036" s="45">
        <v>0</v>
      </c>
      <c r="Y2036" s="44">
        <v>0</v>
      </c>
      <c r="Z2036" s="45">
        <v>0</v>
      </c>
      <c r="AA2036" s="44">
        <v>0</v>
      </c>
      <c r="AB2036" s="45">
        <v>0</v>
      </c>
      <c r="AC2036" s="54"/>
      <c r="AD2036" s="55">
        <f t="shared" si="561"/>
        <v>20.516833333333338</v>
      </c>
      <c r="AE2036" s="54"/>
    </row>
    <row r="2037" spans="2:31" x14ac:dyDescent="0.3">
      <c r="B2037" s="4" t="s">
        <v>61</v>
      </c>
      <c r="C2037" s="4"/>
      <c r="D2037" s="4"/>
      <c r="E2037" s="44">
        <v>0</v>
      </c>
      <c r="F2037" s="45">
        <v>0</v>
      </c>
      <c r="G2037" s="44">
        <v>0</v>
      </c>
      <c r="H2037" s="45">
        <v>0</v>
      </c>
      <c r="I2037" s="44">
        <v>0</v>
      </c>
      <c r="J2037" s="45">
        <v>0</v>
      </c>
      <c r="K2037" s="44">
        <v>0</v>
      </c>
      <c r="L2037" s="45">
        <v>0</v>
      </c>
      <c r="M2037" s="44">
        <v>18.135833333333334</v>
      </c>
      <c r="N2037" s="45">
        <v>33.611666666666629</v>
      </c>
      <c r="O2037" s="44">
        <v>36.911166666666688</v>
      </c>
      <c r="P2037" s="45">
        <v>40.697399999999988</v>
      </c>
      <c r="Q2037" s="44">
        <v>19.867579999999997</v>
      </c>
      <c r="R2037" s="45">
        <v>1.4630199999999978</v>
      </c>
      <c r="S2037" s="44">
        <v>4.1287933333333315</v>
      </c>
      <c r="T2037" s="45">
        <v>38.191413333333323</v>
      </c>
      <c r="U2037" s="44">
        <v>0.55974666666666506</v>
      </c>
      <c r="V2037" s="45">
        <v>20.065853333333337</v>
      </c>
      <c r="W2037" s="44">
        <v>30.691500000000001</v>
      </c>
      <c r="X2037" s="45">
        <v>0</v>
      </c>
      <c r="Y2037" s="44">
        <v>0</v>
      </c>
      <c r="Z2037" s="45">
        <v>0</v>
      </c>
      <c r="AA2037" s="44">
        <v>0</v>
      </c>
      <c r="AB2037" s="45">
        <v>0</v>
      </c>
      <c r="AC2037" s="54"/>
      <c r="AD2037" s="55">
        <f t="shared" si="561"/>
        <v>244.32397333333327</v>
      </c>
      <c r="AE2037" s="54"/>
    </row>
    <row r="2038" spans="2:31" x14ac:dyDescent="0.3">
      <c r="B2038" s="4" t="s">
        <v>62</v>
      </c>
      <c r="C2038" s="4"/>
      <c r="D2038" s="4"/>
      <c r="E2038" s="44">
        <v>0</v>
      </c>
      <c r="F2038" s="45">
        <v>0</v>
      </c>
      <c r="G2038" s="44">
        <v>0</v>
      </c>
      <c r="H2038" s="45">
        <v>0</v>
      </c>
      <c r="I2038" s="44">
        <v>0</v>
      </c>
      <c r="J2038" s="45">
        <v>0</v>
      </c>
      <c r="K2038" s="44">
        <v>0</v>
      </c>
      <c r="L2038" s="45">
        <v>2.4119999999999986</v>
      </c>
      <c r="M2038" s="44">
        <v>38.414999999999985</v>
      </c>
      <c r="N2038" s="45">
        <v>38.695500000000003</v>
      </c>
      <c r="O2038" s="44">
        <v>28.793833333333321</v>
      </c>
      <c r="P2038" s="45">
        <v>31.465666666666667</v>
      </c>
      <c r="Q2038" s="44">
        <v>28.057666666666666</v>
      </c>
      <c r="R2038" s="45">
        <v>17.359999999999996</v>
      </c>
      <c r="S2038" s="44">
        <v>11.014666666666667</v>
      </c>
      <c r="T2038" s="45">
        <v>19.376333333333342</v>
      </c>
      <c r="U2038" s="44">
        <v>7.3584999999999905</v>
      </c>
      <c r="V2038" s="45">
        <v>14.382666666666683</v>
      </c>
      <c r="W2038" s="44">
        <v>12.54083333333333</v>
      </c>
      <c r="X2038" s="45">
        <v>0</v>
      </c>
      <c r="Y2038" s="44">
        <v>0</v>
      </c>
      <c r="Z2038" s="45">
        <v>0</v>
      </c>
      <c r="AA2038" s="44">
        <v>0</v>
      </c>
      <c r="AB2038" s="45">
        <v>0</v>
      </c>
      <c r="AC2038" s="54"/>
      <c r="AD2038" s="55">
        <f t="shared" si="561"/>
        <v>249.87266666666667</v>
      </c>
      <c r="AE2038" s="54"/>
    </row>
    <row r="2039" spans="2:31" x14ac:dyDescent="0.3">
      <c r="B2039" s="4" t="s">
        <v>63</v>
      </c>
      <c r="C2039" s="4"/>
      <c r="D2039" s="4"/>
      <c r="E2039" s="44">
        <v>0</v>
      </c>
      <c r="F2039" s="45">
        <v>0</v>
      </c>
      <c r="G2039" s="44">
        <v>0</v>
      </c>
      <c r="H2039" s="45">
        <v>0</v>
      </c>
      <c r="I2039" s="44">
        <v>0</v>
      </c>
      <c r="J2039" s="45">
        <v>0</v>
      </c>
      <c r="K2039" s="44">
        <v>0</v>
      </c>
      <c r="L2039" s="45">
        <v>0</v>
      </c>
      <c r="M2039" s="44">
        <v>61.795833333333356</v>
      </c>
      <c r="N2039" s="45">
        <v>44.060000000000009</v>
      </c>
      <c r="O2039" s="44">
        <v>73.159000000000006</v>
      </c>
      <c r="P2039" s="45">
        <v>83.876833333333309</v>
      </c>
      <c r="Q2039" s="44">
        <v>90.306166666666655</v>
      </c>
      <c r="R2039" s="45">
        <v>83.181666666666644</v>
      </c>
      <c r="S2039" s="44">
        <v>75.08816666666668</v>
      </c>
      <c r="T2039" s="45">
        <v>131.18266666666668</v>
      </c>
      <c r="U2039" s="44">
        <v>91.832166666666581</v>
      </c>
      <c r="V2039" s="45">
        <v>82.9495</v>
      </c>
      <c r="W2039" s="44">
        <v>39.013833333333316</v>
      </c>
      <c r="X2039" s="45">
        <v>0</v>
      </c>
      <c r="Y2039" s="44">
        <v>0</v>
      </c>
      <c r="Z2039" s="45">
        <v>0</v>
      </c>
      <c r="AA2039" s="44">
        <v>0</v>
      </c>
      <c r="AB2039" s="45">
        <v>0</v>
      </c>
      <c r="AC2039" s="54"/>
      <c r="AD2039" s="55">
        <f t="shared" si="561"/>
        <v>856.4458333333331</v>
      </c>
      <c r="AE2039" s="54"/>
    </row>
    <row r="2040" spans="2:31" x14ac:dyDescent="0.3">
      <c r="B2040" s="4" t="s">
        <v>64</v>
      </c>
      <c r="C2040" s="4"/>
      <c r="D2040" s="4"/>
      <c r="E2040" s="44">
        <v>0</v>
      </c>
      <c r="F2040" s="45">
        <v>0</v>
      </c>
      <c r="G2040" s="44">
        <v>0</v>
      </c>
      <c r="H2040" s="45">
        <v>0</v>
      </c>
      <c r="I2040" s="44">
        <v>0</v>
      </c>
      <c r="J2040" s="45">
        <v>0</v>
      </c>
      <c r="K2040" s="44">
        <v>0</v>
      </c>
      <c r="L2040" s="45">
        <v>0</v>
      </c>
      <c r="M2040" s="44">
        <v>21.132166666666659</v>
      </c>
      <c r="N2040" s="45">
        <v>30.633500000000005</v>
      </c>
      <c r="O2040" s="44">
        <v>18.668000000000003</v>
      </c>
      <c r="P2040" s="45">
        <v>8.1808333333333323</v>
      </c>
      <c r="Q2040" s="44">
        <v>14.152166666666664</v>
      </c>
      <c r="R2040" s="45">
        <v>18.127166666666675</v>
      </c>
      <c r="S2040" s="44">
        <v>17.399499999999986</v>
      </c>
      <c r="T2040" s="45">
        <v>21.686333333333355</v>
      </c>
      <c r="U2040" s="44">
        <v>17.9925</v>
      </c>
      <c r="V2040" s="45">
        <v>15.964333333333322</v>
      </c>
      <c r="W2040" s="44">
        <v>1.0706666666666664</v>
      </c>
      <c r="X2040" s="45">
        <v>0</v>
      </c>
      <c r="Y2040" s="44">
        <v>0</v>
      </c>
      <c r="Z2040" s="45">
        <v>0</v>
      </c>
      <c r="AA2040" s="44">
        <v>0</v>
      </c>
      <c r="AB2040" s="45">
        <v>0</v>
      </c>
      <c r="AC2040" s="54"/>
      <c r="AD2040" s="55">
        <f t="shared" si="561"/>
        <v>185.00716666666665</v>
      </c>
      <c r="AE2040" s="54"/>
    </row>
    <row r="2041" spans="2:31" x14ac:dyDescent="0.3">
      <c r="B2041" s="4" t="s">
        <v>112</v>
      </c>
      <c r="C2041" s="4"/>
      <c r="D2041" s="4"/>
      <c r="E2041" s="44">
        <v>0</v>
      </c>
      <c r="F2041" s="45">
        <v>0</v>
      </c>
      <c r="G2041" s="44">
        <v>0</v>
      </c>
      <c r="H2041" s="45">
        <v>0</v>
      </c>
      <c r="I2041" s="44">
        <v>0</v>
      </c>
      <c r="J2041" s="45">
        <v>0</v>
      </c>
      <c r="K2041" s="44">
        <v>0</v>
      </c>
      <c r="L2041" s="45">
        <v>7.583333333333335E-2</v>
      </c>
      <c r="M2041" s="44">
        <v>19.899333333333328</v>
      </c>
      <c r="N2041" s="45">
        <v>0.61683333333333279</v>
      </c>
      <c r="O2041" s="44">
        <v>0</v>
      </c>
      <c r="P2041" s="45">
        <v>0</v>
      </c>
      <c r="Q2041" s="44">
        <v>0</v>
      </c>
      <c r="R2041" s="45">
        <v>0</v>
      </c>
      <c r="S2041" s="44">
        <v>0</v>
      </c>
      <c r="T2041" s="45">
        <v>0</v>
      </c>
      <c r="U2041" s="44">
        <v>0</v>
      </c>
      <c r="V2041" s="45">
        <v>2.5219999999999998</v>
      </c>
      <c r="W2041" s="44">
        <v>13.669500000000006</v>
      </c>
      <c r="X2041" s="45">
        <v>0</v>
      </c>
      <c r="Y2041" s="44">
        <v>0</v>
      </c>
      <c r="Z2041" s="45">
        <v>0</v>
      </c>
      <c r="AA2041" s="44">
        <v>0</v>
      </c>
      <c r="AB2041" s="45">
        <v>0</v>
      </c>
      <c r="AC2041" s="54"/>
      <c r="AD2041" s="55">
        <f t="shared" si="561"/>
        <v>36.783499999999997</v>
      </c>
      <c r="AE2041" s="54"/>
    </row>
    <row r="2042" spans="2:31" x14ac:dyDescent="0.3">
      <c r="B2042" s="4" t="s">
        <v>65</v>
      </c>
      <c r="C2042" s="4"/>
      <c r="D2042" s="4"/>
      <c r="E2042" s="44">
        <v>0</v>
      </c>
      <c r="F2042" s="45">
        <v>0</v>
      </c>
      <c r="G2042" s="44">
        <v>0</v>
      </c>
      <c r="H2042" s="45">
        <v>0</v>
      </c>
      <c r="I2042" s="44">
        <v>0</v>
      </c>
      <c r="J2042" s="45">
        <v>0</v>
      </c>
      <c r="K2042" s="44">
        <v>0</v>
      </c>
      <c r="L2042" s="45">
        <v>0.66300000000000014</v>
      </c>
      <c r="M2042" s="44">
        <v>5.3566666666666665</v>
      </c>
      <c r="N2042" s="45">
        <v>5.966166666666668</v>
      </c>
      <c r="O2042" s="44">
        <v>6.8575000000000053</v>
      </c>
      <c r="P2042" s="45">
        <v>9.7935000000000016</v>
      </c>
      <c r="Q2042" s="44">
        <v>12.392500000000002</v>
      </c>
      <c r="R2042" s="45">
        <v>13.54166666666667</v>
      </c>
      <c r="S2042" s="44">
        <v>13.451166666666655</v>
      </c>
      <c r="T2042" s="45">
        <v>15.239500000000017</v>
      </c>
      <c r="U2042" s="44">
        <v>15.743666666666673</v>
      </c>
      <c r="V2042" s="45">
        <v>11.99883333333333</v>
      </c>
      <c r="W2042" s="44">
        <v>3.5861666666666654</v>
      </c>
      <c r="X2042" s="45">
        <v>0</v>
      </c>
      <c r="Y2042" s="44">
        <v>0</v>
      </c>
      <c r="Z2042" s="45">
        <v>0</v>
      </c>
      <c r="AA2042" s="44">
        <v>0</v>
      </c>
      <c r="AB2042" s="45">
        <v>0</v>
      </c>
      <c r="AC2042" s="54"/>
      <c r="AD2042" s="55">
        <f t="shared" si="561"/>
        <v>114.59033333333336</v>
      </c>
      <c r="AE2042" s="54"/>
    </row>
    <row r="2043" spans="2:31" x14ac:dyDescent="0.3">
      <c r="B2043" s="4" t="s">
        <v>66</v>
      </c>
      <c r="C2043" s="4"/>
      <c r="D2043" s="4"/>
      <c r="E2043" s="44">
        <v>0</v>
      </c>
      <c r="F2043" s="45">
        <v>0</v>
      </c>
      <c r="G2043" s="44">
        <v>0</v>
      </c>
      <c r="H2043" s="45">
        <v>0</v>
      </c>
      <c r="I2043" s="44">
        <v>0</v>
      </c>
      <c r="J2043" s="45">
        <v>0</v>
      </c>
      <c r="K2043" s="44">
        <v>0</v>
      </c>
      <c r="L2043" s="45">
        <v>0</v>
      </c>
      <c r="M2043" s="44">
        <v>0</v>
      </c>
      <c r="N2043" s="45">
        <v>0</v>
      </c>
      <c r="O2043" s="44">
        <v>0</v>
      </c>
      <c r="P2043" s="45">
        <v>0</v>
      </c>
      <c r="Q2043" s="44">
        <v>0</v>
      </c>
      <c r="R2043" s="45">
        <v>0</v>
      </c>
      <c r="S2043" s="44">
        <v>0</v>
      </c>
      <c r="T2043" s="45">
        <v>0</v>
      </c>
      <c r="U2043" s="44">
        <v>0</v>
      </c>
      <c r="V2043" s="45">
        <v>0</v>
      </c>
      <c r="W2043" s="44">
        <v>0</v>
      </c>
      <c r="X2043" s="45">
        <v>0</v>
      </c>
      <c r="Y2043" s="44">
        <v>0</v>
      </c>
      <c r="Z2043" s="45">
        <v>0</v>
      </c>
      <c r="AA2043" s="44">
        <v>0</v>
      </c>
      <c r="AB2043" s="45">
        <v>0</v>
      </c>
      <c r="AC2043" s="54"/>
      <c r="AD2043" s="55">
        <f t="shared" si="561"/>
        <v>0</v>
      </c>
      <c r="AE2043" s="54"/>
    </row>
    <row r="2044" spans="2:31" x14ac:dyDescent="0.3">
      <c r="B2044" s="4" t="s">
        <v>67</v>
      </c>
      <c r="C2044" s="4"/>
      <c r="D2044" s="4"/>
      <c r="E2044" s="44">
        <v>0</v>
      </c>
      <c r="F2044" s="45">
        <v>0</v>
      </c>
      <c r="G2044" s="44">
        <v>0</v>
      </c>
      <c r="H2044" s="45">
        <v>0</v>
      </c>
      <c r="I2044" s="44">
        <v>0</v>
      </c>
      <c r="J2044" s="45">
        <v>0</v>
      </c>
      <c r="K2044" s="44">
        <v>0</v>
      </c>
      <c r="L2044" s="45">
        <v>0.22200000000000003</v>
      </c>
      <c r="M2044" s="44">
        <v>4.6051666666666664</v>
      </c>
      <c r="N2044" s="45">
        <v>6.5833333333333321</v>
      </c>
      <c r="O2044" s="44">
        <v>4.0863333333333332</v>
      </c>
      <c r="P2044" s="45">
        <v>3.9931666666666659</v>
      </c>
      <c r="Q2044" s="44">
        <v>2.6626666666666665</v>
      </c>
      <c r="R2044" s="45">
        <v>1.2451666666666683</v>
      </c>
      <c r="S2044" s="44">
        <v>1.2821666666666665</v>
      </c>
      <c r="T2044" s="45">
        <v>2.0866666666666656</v>
      </c>
      <c r="U2044" s="44">
        <v>2.6931666666666678</v>
      </c>
      <c r="V2044" s="45">
        <v>3.8941666666666661</v>
      </c>
      <c r="W2044" s="44">
        <v>1.0135000000000001</v>
      </c>
      <c r="X2044" s="45">
        <v>0</v>
      </c>
      <c r="Y2044" s="44">
        <v>0</v>
      </c>
      <c r="Z2044" s="45">
        <v>0</v>
      </c>
      <c r="AA2044" s="44">
        <v>0</v>
      </c>
      <c r="AB2044" s="45">
        <v>0</v>
      </c>
      <c r="AC2044" s="54"/>
      <c r="AD2044" s="55">
        <f t="shared" si="561"/>
        <v>34.3675</v>
      </c>
      <c r="AE2044" s="54"/>
    </row>
    <row r="2045" spans="2:31" x14ac:dyDescent="0.3">
      <c r="B2045" s="4" t="s">
        <v>68</v>
      </c>
      <c r="C2045" s="4"/>
      <c r="D2045" s="4"/>
      <c r="E2045" s="44">
        <v>0</v>
      </c>
      <c r="F2045" s="45">
        <v>0</v>
      </c>
      <c r="G2045" s="44">
        <v>0</v>
      </c>
      <c r="H2045" s="45">
        <v>0</v>
      </c>
      <c r="I2045" s="44">
        <v>0</v>
      </c>
      <c r="J2045" s="45">
        <v>0</v>
      </c>
      <c r="K2045" s="44">
        <v>0</v>
      </c>
      <c r="L2045" s="45">
        <v>7.9303333333333335</v>
      </c>
      <c r="M2045" s="44">
        <v>52.644499999999987</v>
      </c>
      <c r="N2045" s="45">
        <v>2.8495000000000008</v>
      </c>
      <c r="O2045" s="44">
        <v>0</v>
      </c>
      <c r="P2045" s="45">
        <v>0</v>
      </c>
      <c r="Q2045" s="44">
        <v>0</v>
      </c>
      <c r="R2045" s="45">
        <v>0</v>
      </c>
      <c r="S2045" s="44">
        <v>0</v>
      </c>
      <c r="T2045" s="45">
        <v>0</v>
      </c>
      <c r="U2045" s="44">
        <v>0</v>
      </c>
      <c r="V2045" s="45">
        <v>0</v>
      </c>
      <c r="W2045" s="44">
        <v>3.7993333333333328</v>
      </c>
      <c r="X2045" s="45">
        <v>0</v>
      </c>
      <c r="Y2045" s="44">
        <v>0</v>
      </c>
      <c r="Z2045" s="45">
        <v>0</v>
      </c>
      <c r="AA2045" s="44">
        <v>0</v>
      </c>
      <c r="AB2045" s="45">
        <v>0</v>
      </c>
      <c r="AC2045" s="54"/>
      <c r="AD2045" s="55">
        <f t="shared" si="561"/>
        <v>67.223666666666645</v>
      </c>
      <c r="AE2045" s="54"/>
    </row>
    <row r="2046" spans="2:31" x14ac:dyDescent="0.3">
      <c r="B2046" s="4" t="s">
        <v>69</v>
      </c>
      <c r="C2046" s="4"/>
      <c r="D2046" s="4"/>
      <c r="E2046" s="44">
        <v>0</v>
      </c>
      <c r="F2046" s="45">
        <v>0</v>
      </c>
      <c r="G2046" s="44">
        <v>0</v>
      </c>
      <c r="H2046" s="45">
        <v>0</v>
      </c>
      <c r="I2046" s="44">
        <v>0</v>
      </c>
      <c r="J2046" s="45">
        <v>0</v>
      </c>
      <c r="K2046" s="44">
        <v>0</v>
      </c>
      <c r="L2046" s="45">
        <v>0.33316666666666672</v>
      </c>
      <c r="M2046" s="44">
        <v>4.9634999999999998</v>
      </c>
      <c r="N2046" s="45">
        <v>6.0349999999999966</v>
      </c>
      <c r="O2046" s="44">
        <v>11.818500000000002</v>
      </c>
      <c r="P2046" s="45">
        <v>14.665833333333323</v>
      </c>
      <c r="Q2046" s="44">
        <v>20.07350000000001</v>
      </c>
      <c r="R2046" s="45">
        <v>23.795500000000001</v>
      </c>
      <c r="S2046" s="44">
        <v>21.384999999999994</v>
      </c>
      <c r="T2046" s="45">
        <v>22.216333333333328</v>
      </c>
      <c r="U2046" s="44">
        <v>23.246500000000001</v>
      </c>
      <c r="V2046" s="45">
        <v>15.665000000000003</v>
      </c>
      <c r="W2046" s="44">
        <v>0.56666666666666687</v>
      </c>
      <c r="X2046" s="45">
        <v>0</v>
      </c>
      <c r="Y2046" s="44">
        <v>0</v>
      </c>
      <c r="Z2046" s="45">
        <v>0</v>
      </c>
      <c r="AA2046" s="44">
        <v>0</v>
      </c>
      <c r="AB2046" s="45">
        <v>0</v>
      </c>
      <c r="AC2046" s="54"/>
      <c r="AD2046" s="55">
        <f t="shared" si="561"/>
        <v>164.76449999999997</v>
      </c>
      <c r="AE2046" s="54"/>
    </row>
    <row r="2047" spans="2:31" x14ac:dyDescent="0.3">
      <c r="B2047" s="4" t="s">
        <v>70</v>
      </c>
      <c r="C2047" s="4"/>
      <c r="D2047" s="4"/>
      <c r="E2047" s="44">
        <v>0</v>
      </c>
      <c r="F2047" s="45">
        <v>0</v>
      </c>
      <c r="G2047" s="44">
        <v>0</v>
      </c>
      <c r="H2047" s="45">
        <v>0</v>
      </c>
      <c r="I2047" s="44">
        <v>0</v>
      </c>
      <c r="J2047" s="45">
        <v>0</v>
      </c>
      <c r="K2047" s="44">
        <v>0</v>
      </c>
      <c r="L2047" s="45">
        <v>0</v>
      </c>
      <c r="M2047" s="44">
        <v>29.948833333333329</v>
      </c>
      <c r="N2047" s="45">
        <v>17.628499999999995</v>
      </c>
      <c r="O2047" s="44">
        <v>88.339833333333289</v>
      </c>
      <c r="P2047" s="45">
        <v>80.614166666666662</v>
      </c>
      <c r="Q2047" s="44">
        <v>76.599333333333348</v>
      </c>
      <c r="R2047" s="45">
        <v>89.326499999999967</v>
      </c>
      <c r="S2047" s="44">
        <v>62.893833333333333</v>
      </c>
      <c r="T2047" s="45">
        <v>90.357833333333346</v>
      </c>
      <c r="U2047" s="44">
        <v>63.817833333333304</v>
      </c>
      <c r="V2047" s="45">
        <v>62.981166666666674</v>
      </c>
      <c r="W2047" s="44">
        <v>11.842999999999996</v>
      </c>
      <c r="X2047" s="45">
        <v>0</v>
      </c>
      <c r="Y2047" s="44">
        <v>0</v>
      </c>
      <c r="Z2047" s="45">
        <v>0</v>
      </c>
      <c r="AA2047" s="44">
        <v>0</v>
      </c>
      <c r="AB2047" s="45">
        <v>0</v>
      </c>
      <c r="AC2047" s="54"/>
      <c r="AD2047" s="55">
        <f t="shared" si="561"/>
        <v>674.35083333333318</v>
      </c>
      <c r="AE2047" s="54"/>
    </row>
    <row r="2048" spans="2:31" x14ac:dyDescent="0.3">
      <c r="B2048" s="4" t="s">
        <v>71</v>
      </c>
      <c r="C2048" s="4"/>
      <c r="D2048" s="4"/>
      <c r="E2048" s="44">
        <v>0</v>
      </c>
      <c r="F2048" s="45">
        <v>0</v>
      </c>
      <c r="G2048" s="44">
        <v>0</v>
      </c>
      <c r="H2048" s="45">
        <v>0</v>
      </c>
      <c r="I2048" s="44">
        <v>0</v>
      </c>
      <c r="J2048" s="45">
        <v>0</v>
      </c>
      <c r="K2048" s="44">
        <v>0</v>
      </c>
      <c r="L2048" s="45">
        <v>0</v>
      </c>
      <c r="M2048" s="44">
        <v>1.3861666666666672</v>
      </c>
      <c r="N2048" s="45">
        <v>0</v>
      </c>
      <c r="O2048" s="44">
        <v>0</v>
      </c>
      <c r="P2048" s="45">
        <v>0</v>
      </c>
      <c r="Q2048" s="44">
        <v>0</v>
      </c>
      <c r="R2048" s="45">
        <v>0</v>
      </c>
      <c r="S2048" s="44">
        <v>0</v>
      </c>
      <c r="T2048" s="45">
        <v>0</v>
      </c>
      <c r="U2048" s="44">
        <v>0</v>
      </c>
      <c r="V2048" s="45">
        <v>0</v>
      </c>
      <c r="W2048" s="44">
        <v>0</v>
      </c>
      <c r="X2048" s="45">
        <v>0</v>
      </c>
      <c r="Y2048" s="44">
        <v>0</v>
      </c>
      <c r="Z2048" s="45">
        <v>0</v>
      </c>
      <c r="AA2048" s="44">
        <v>0</v>
      </c>
      <c r="AB2048" s="45">
        <v>0</v>
      </c>
      <c r="AC2048" s="54"/>
      <c r="AD2048" s="55">
        <f t="shared" si="561"/>
        <v>1.3861666666666672</v>
      </c>
      <c r="AE2048" s="54"/>
    </row>
    <row r="2049" spans="2:31" x14ac:dyDescent="0.3">
      <c r="B2049" s="4" t="s">
        <v>72</v>
      </c>
      <c r="C2049" s="4"/>
      <c r="D2049" s="4"/>
      <c r="E2049" s="44">
        <v>0</v>
      </c>
      <c r="F2049" s="45">
        <v>0</v>
      </c>
      <c r="G2049" s="44">
        <v>0</v>
      </c>
      <c r="H2049" s="45">
        <v>0</v>
      </c>
      <c r="I2049" s="44">
        <v>0</v>
      </c>
      <c r="J2049" s="45">
        <v>0</v>
      </c>
      <c r="K2049" s="44">
        <v>0</v>
      </c>
      <c r="L2049" s="45">
        <v>0</v>
      </c>
      <c r="M2049" s="44">
        <v>0</v>
      </c>
      <c r="N2049" s="45">
        <v>0</v>
      </c>
      <c r="O2049" s="44">
        <v>0</v>
      </c>
      <c r="P2049" s="45">
        <v>0</v>
      </c>
      <c r="Q2049" s="44">
        <v>0</v>
      </c>
      <c r="R2049" s="45">
        <v>0</v>
      </c>
      <c r="S2049" s="44">
        <v>0</v>
      </c>
      <c r="T2049" s="45">
        <v>0</v>
      </c>
      <c r="U2049" s="44">
        <v>0</v>
      </c>
      <c r="V2049" s="45">
        <v>0</v>
      </c>
      <c r="W2049" s="44">
        <v>0</v>
      </c>
      <c r="X2049" s="45">
        <v>0</v>
      </c>
      <c r="Y2049" s="44">
        <v>0</v>
      </c>
      <c r="Z2049" s="45">
        <v>0</v>
      </c>
      <c r="AA2049" s="44">
        <v>0</v>
      </c>
      <c r="AB2049" s="45">
        <v>0</v>
      </c>
      <c r="AC2049" s="54"/>
      <c r="AD2049" s="55">
        <f t="shared" si="561"/>
        <v>0</v>
      </c>
      <c r="AE2049" s="54"/>
    </row>
    <row r="2050" spans="2:31" x14ac:dyDescent="0.3">
      <c r="B2050" s="4" t="s">
        <v>73</v>
      </c>
      <c r="C2050" s="4"/>
      <c r="D2050" s="4"/>
      <c r="E2050" s="44">
        <v>0</v>
      </c>
      <c r="F2050" s="45">
        <v>0</v>
      </c>
      <c r="G2050" s="44">
        <v>0</v>
      </c>
      <c r="H2050" s="45">
        <v>0</v>
      </c>
      <c r="I2050" s="44">
        <v>0</v>
      </c>
      <c r="J2050" s="45">
        <v>0</v>
      </c>
      <c r="K2050" s="44">
        <v>0</v>
      </c>
      <c r="L2050" s="45">
        <v>0</v>
      </c>
      <c r="M2050" s="44">
        <v>7.0770000000000008</v>
      </c>
      <c r="N2050" s="45">
        <v>51.546499999999988</v>
      </c>
      <c r="O2050" s="44">
        <v>20.051833333333345</v>
      </c>
      <c r="P2050" s="45">
        <v>27.524000000000019</v>
      </c>
      <c r="Q2050" s="44">
        <v>41.479000000000006</v>
      </c>
      <c r="R2050" s="45">
        <v>48.955833333333359</v>
      </c>
      <c r="S2050" s="44">
        <v>48.968166666666669</v>
      </c>
      <c r="T2050" s="45">
        <v>53.134500000000003</v>
      </c>
      <c r="U2050" s="44">
        <v>53.741999999999997</v>
      </c>
      <c r="V2050" s="45">
        <v>36.926833333333342</v>
      </c>
      <c r="W2050" s="44">
        <v>3.7413333333333312</v>
      </c>
      <c r="X2050" s="45">
        <v>0</v>
      </c>
      <c r="Y2050" s="44">
        <v>0</v>
      </c>
      <c r="Z2050" s="45">
        <v>0</v>
      </c>
      <c r="AA2050" s="44">
        <v>0</v>
      </c>
      <c r="AB2050" s="45">
        <v>0</v>
      </c>
      <c r="AC2050" s="54"/>
      <c r="AD2050" s="55">
        <f t="shared" si="561"/>
        <v>393.14700000000005</v>
      </c>
      <c r="AE2050" s="54"/>
    </row>
    <row r="2051" spans="2:31" x14ac:dyDescent="0.3">
      <c r="B2051" s="4" t="s">
        <v>74</v>
      </c>
      <c r="C2051" s="4"/>
      <c r="D2051" s="4"/>
      <c r="E2051" s="44">
        <v>0</v>
      </c>
      <c r="F2051" s="45">
        <v>0</v>
      </c>
      <c r="G2051" s="44">
        <v>0</v>
      </c>
      <c r="H2051" s="45">
        <v>0</v>
      </c>
      <c r="I2051" s="44">
        <v>0</v>
      </c>
      <c r="J2051" s="45">
        <v>0</v>
      </c>
      <c r="K2051" s="44">
        <v>0</v>
      </c>
      <c r="L2051" s="45">
        <v>0.16499999999999998</v>
      </c>
      <c r="M2051" s="44">
        <v>0.41633333333333328</v>
      </c>
      <c r="N2051" s="45">
        <v>0</v>
      </c>
      <c r="O2051" s="44">
        <v>0</v>
      </c>
      <c r="P2051" s="45">
        <v>0</v>
      </c>
      <c r="Q2051" s="44">
        <v>0</v>
      </c>
      <c r="R2051" s="45">
        <v>0</v>
      </c>
      <c r="S2051" s="44">
        <v>0</v>
      </c>
      <c r="T2051" s="45">
        <v>0</v>
      </c>
      <c r="U2051" s="44">
        <v>0</v>
      </c>
      <c r="V2051" s="45">
        <v>0</v>
      </c>
      <c r="W2051" s="44">
        <v>8.6166666666666641E-2</v>
      </c>
      <c r="X2051" s="45">
        <v>0</v>
      </c>
      <c r="Y2051" s="44">
        <v>0</v>
      </c>
      <c r="Z2051" s="45">
        <v>0</v>
      </c>
      <c r="AA2051" s="44">
        <v>0</v>
      </c>
      <c r="AB2051" s="45">
        <v>0</v>
      </c>
      <c r="AC2051" s="54"/>
      <c r="AD2051" s="55">
        <f t="shared" si="561"/>
        <v>0.66749999999999987</v>
      </c>
      <c r="AE2051" s="54"/>
    </row>
    <row r="2052" spans="2:31" x14ac:dyDescent="0.3">
      <c r="B2052" s="4" t="s">
        <v>75</v>
      </c>
      <c r="C2052" s="4"/>
      <c r="D2052" s="4"/>
      <c r="E2052" s="44">
        <v>0</v>
      </c>
      <c r="F2052" s="45">
        <v>0</v>
      </c>
      <c r="G2052" s="44">
        <v>0</v>
      </c>
      <c r="H2052" s="45">
        <v>0</v>
      </c>
      <c r="I2052" s="44">
        <v>0</v>
      </c>
      <c r="J2052" s="45">
        <v>0</v>
      </c>
      <c r="K2052" s="44">
        <v>0</v>
      </c>
      <c r="L2052" s="45">
        <v>0</v>
      </c>
      <c r="M2052" s="44">
        <v>19.013499999999983</v>
      </c>
      <c r="N2052" s="45">
        <v>47.963499999999989</v>
      </c>
      <c r="O2052" s="44">
        <v>83.160333333333341</v>
      </c>
      <c r="P2052" s="45">
        <v>53.610333333333344</v>
      </c>
      <c r="Q2052" s="44">
        <v>88.49</v>
      </c>
      <c r="R2052" s="45">
        <v>52.694333333333319</v>
      </c>
      <c r="S2052" s="44">
        <v>62.84833333333335</v>
      </c>
      <c r="T2052" s="45">
        <v>107.89633333333337</v>
      </c>
      <c r="U2052" s="44">
        <v>82.573666666666668</v>
      </c>
      <c r="V2052" s="45">
        <v>48.058833333333347</v>
      </c>
      <c r="W2052" s="44">
        <v>0</v>
      </c>
      <c r="X2052" s="45">
        <v>0</v>
      </c>
      <c r="Y2052" s="44">
        <v>0</v>
      </c>
      <c r="Z2052" s="45">
        <v>0</v>
      </c>
      <c r="AA2052" s="44">
        <v>0</v>
      </c>
      <c r="AB2052" s="45">
        <v>0</v>
      </c>
      <c r="AC2052" s="54"/>
      <c r="AD2052" s="55">
        <f t="shared" si="561"/>
        <v>646.30916666666678</v>
      </c>
      <c r="AE2052" s="54"/>
    </row>
    <row r="2053" spans="2:31" x14ac:dyDescent="0.3">
      <c r="B2053" s="4" t="s">
        <v>76</v>
      </c>
      <c r="C2053" s="4"/>
      <c r="D2053" s="4"/>
      <c r="E2053" s="44">
        <v>0</v>
      </c>
      <c r="F2053" s="45">
        <v>0</v>
      </c>
      <c r="G2053" s="44">
        <v>0</v>
      </c>
      <c r="H2053" s="45">
        <v>0</v>
      </c>
      <c r="I2053" s="44">
        <v>0</v>
      </c>
      <c r="J2053" s="45">
        <v>0</v>
      </c>
      <c r="K2053" s="44">
        <v>0</v>
      </c>
      <c r="L2053" s="45">
        <v>0</v>
      </c>
      <c r="M2053" s="44">
        <v>24.985666666666667</v>
      </c>
      <c r="N2053" s="45">
        <v>50.601833333333353</v>
      </c>
      <c r="O2053" s="44">
        <v>61.00116666666667</v>
      </c>
      <c r="P2053" s="45">
        <v>32.423666666666669</v>
      </c>
      <c r="Q2053" s="44">
        <v>32.180333333333344</v>
      </c>
      <c r="R2053" s="45">
        <v>38.293166666666657</v>
      </c>
      <c r="S2053" s="44">
        <v>39.66766666666669</v>
      </c>
      <c r="T2053" s="45">
        <v>46.141833333333338</v>
      </c>
      <c r="U2053" s="44">
        <v>48.232166666666679</v>
      </c>
      <c r="V2053" s="45">
        <v>38.228833333333341</v>
      </c>
      <c r="W2053" s="44">
        <v>15.776333333333335</v>
      </c>
      <c r="X2053" s="45">
        <v>0</v>
      </c>
      <c r="Y2053" s="44">
        <v>0</v>
      </c>
      <c r="Z2053" s="45">
        <v>0</v>
      </c>
      <c r="AA2053" s="44">
        <v>0</v>
      </c>
      <c r="AB2053" s="45">
        <v>0</v>
      </c>
      <c r="AC2053" s="54"/>
      <c r="AD2053" s="55">
        <f t="shared" si="561"/>
        <v>427.53266666666673</v>
      </c>
      <c r="AE2053" s="54"/>
    </row>
    <row r="2054" spans="2:31" x14ac:dyDescent="0.3">
      <c r="B2054" s="4" t="s">
        <v>77</v>
      </c>
      <c r="C2054" s="4"/>
      <c r="D2054" s="4"/>
      <c r="E2054" s="44">
        <v>0</v>
      </c>
      <c r="F2054" s="45">
        <v>0</v>
      </c>
      <c r="G2054" s="44">
        <v>0</v>
      </c>
      <c r="H2054" s="45">
        <v>0</v>
      </c>
      <c r="I2054" s="44">
        <v>0</v>
      </c>
      <c r="J2054" s="45">
        <v>0</v>
      </c>
      <c r="K2054" s="44">
        <v>0</v>
      </c>
      <c r="L2054" s="45">
        <v>0</v>
      </c>
      <c r="M2054" s="44">
        <v>7.6625000000000005</v>
      </c>
      <c r="N2054" s="45">
        <v>14.667499999999999</v>
      </c>
      <c r="O2054" s="44">
        <v>24.346333333333337</v>
      </c>
      <c r="P2054" s="45">
        <v>5.0318333333333332</v>
      </c>
      <c r="Q2054" s="44">
        <v>1.993333333333331</v>
      </c>
      <c r="R2054" s="45">
        <v>0.64000000000000334</v>
      </c>
      <c r="S2054" s="44">
        <v>0.84416666666666695</v>
      </c>
      <c r="T2054" s="45">
        <v>4.6846666666666641</v>
      </c>
      <c r="U2054" s="44">
        <v>6.5680000000000014</v>
      </c>
      <c r="V2054" s="45">
        <v>10.090500000000002</v>
      </c>
      <c r="W2054" s="44">
        <v>1.1701666666666668</v>
      </c>
      <c r="X2054" s="45">
        <v>0</v>
      </c>
      <c r="Y2054" s="44">
        <v>0</v>
      </c>
      <c r="Z2054" s="45">
        <v>0</v>
      </c>
      <c r="AA2054" s="44">
        <v>0</v>
      </c>
      <c r="AB2054" s="45">
        <v>0</v>
      </c>
      <c r="AC2054" s="54"/>
      <c r="AD2054" s="55">
        <f t="shared" si="561"/>
        <v>77.699000000000012</v>
      </c>
      <c r="AE2054" s="54"/>
    </row>
    <row r="2055" spans="2:31" x14ac:dyDescent="0.3">
      <c r="B2055" s="4" t="s">
        <v>78</v>
      </c>
      <c r="C2055" s="4"/>
      <c r="D2055" s="4"/>
      <c r="E2055" s="44">
        <v>0</v>
      </c>
      <c r="F2055" s="45">
        <v>0</v>
      </c>
      <c r="G2055" s="44">
        <v>0</v>
      </c>
      <c r="H2055" s="45">
        <v>0</v>
      </c>
      <c r="I2055" s="44">
        <v>0</v>
      </c>
      <c r="J2055" s="45">
        <v>0</v>
      </c>
      <c r="K2055" s="44">
        <v>0</v>
      </c>
      <c r="L2055" s="45">
        <v>0</v>
      </c>
      <c r="M2055" s="44">
        <v>0</v>
      </c>
      <c r="N2055" s="45">
        <v>1.6099999999999997</v>
      </c>
      <c r="O2055" s="44">
        <v>3.1800000000000046</v>
      </c>
      <c r="P2055" s="45">
        <v>4.8499999999999988</v>
      </c>
      <c r="Q2055" s="44">
        <v>5.699999999999994</v>
      </c>
      <c r="R2055" s="45">
        <v>5.680000000000005</v>
      </c>
      <c r="S2055" s="44">
        <v>4.9408333333333267</v>
      </c>
      <c r="T2055" s="45">
        <v>4.1366666666666694</v>
      </c>
      <c r="U2055" s="44">
        <v>7.0899999999999919</v>
      </c>
      <c r="V2055" s="45">
        <v>0.45899999999999996</v>
      </c>
      <c r="W2055" s="44">
        <v>2.0841666666666656</v>
      </c>
      <c r="X2055" s="45">
        <v>0</v>
      </c>
      <c r="Y2055" s="44">
        <v>0</v>
      </c>
      <c r="Z2055" s="45">
        <v>0</v>
      </c>
      <c r="AA2055" s="44">
        <v>0</v>
      </c>
      <c r="AB2055" s="45">
        <v>0</v>
      </c>
      <c r="AC2055" s="54"/>
      <c r="AD2055" s="55">
        <f t="shared" si="561"/>
        <v>39.730666666666664</v>
      </c>
      <c r="AE2055" s="54"/>
    </row>
    <row r="2056" spans="2:31" x14ac:dyDescent="0.3">
      <c r="B2056" s="4" t="s">
        <v>79</v>
      </c>
      <c r="C2056" s="4"/>
      <c r="D2056" s="4"/>
      <c r="E2056" s="44">
        <v>0</v>
      </c>
      <c r="F2056" s="45">
        <v>0</v>
      </c>
      <c r="G2056" s="44">
        <v>0</v>
      </c>
      <c r="H2056" s="45">
        <v>0</v>
      </c>
      <c r="I2056" s="44">
        <v>0</v>
      </c>
      <c r="J2056" s="45">
        <v>0</v>
      </c>
      <c r="K2056" s="44">
        <v>0</v>
      </c>
      <c r="L2056" s="45">
        <v>0</v>
      </c>
      <c r="M2056" s="44">
        <v>5.4456666666666669</v>
      </c>
      <c r="N2056" s="45">
        <v>4.0603333333333333</v>
      </c>
      <c r="O2056" s="44">
        <v>5.9856666666666687</v>
      </c>
      <c r="P2056" s="45">
        <v>10.414333333333326</v>
      </c>
      <c r="Q2056" s="44">
        <v>7.5311666666666648</v>
      </c>
      <c r="R2056" s="45">
        <v>10.315833333333341</v>
      </c>
      <c r="S2056" s="44">
        <v>13.346666666666668</v>
      </c>
      <c r="T2056" s="45">
        <v>2.8328333333333324</v>
      </c>
      <c r="U2056" s="44">
        <v>10.907</v>
      </c>
      <c r="V2056" s="45">
        <v>1.0261666666666664</v>
      </c>
      <c r="W2056" s="44">
        <v>1.7635000000000001</v>
      </c>
      <c r="X2056" s="45">
        <v>0</v>
      </c>
      <c r="Y2056" s="44">
        <v>0</v>
      </c>
      <c r="Z2056" s="45">
        <v>0</v>
      </c>
      <c r="AA2056" s="44">
        <v>0</v>
      </c>
      <c r="AB2056" s="45">
        <v>0</v>
      </c>
      <c r="AC2056" s="54"/>
      <c r="AD2056" s="55">
        <f t="shared" si="561"/>
        <v>73.629166666666663</v>
      </c>
      <c r="AE2056" s="54"/>
    </row>
    <row r="2057" spans="2:31" x14ac:dyDescent="0.3">
      <c r="B2057" s="4" t="s">
        <v>80</v>
      </c>
      <c r="C2057" s="4"/>
      <c r="D2057" s="4"/>
      <c r="E2057" s="44">
        <v>0</v>
      </c>
      <c r="F2057" s="45">
        <v>0</v>
      </c>
      <c r="G2057" s="44">
        <v>0</v>
      </c>
      <c r="H2057" s="45">
        <v>0</v>
      </c>
      <c r="I2057" s="44">
        <v>0</v>
      </c>
      <c r="J2057" s="45">
        <v>0</v>
      </c>
      <c r="K2057" s="44">
        <v>0</v>
      </c>
      <c r="L2057" s="45">
        <v>0</v>
      </c>
      <c r="M2057" s="44">
        <v>0</v>
      </c>
      <c r="N2057" s="45">
        <v>0</v>
      </c>
      <c r="O2057" s="44">
        <v>0</v>
      </c>
      <c r="P2057" s="45">
        <v>4.6170000000000018</v>
      </c>
      <c r="Q2057" s="44">
        <v>7.2071666666666676</v>
      </c>
      <c r="R2057" s="45">
        <v>1.0361666666666662</v>
      </c>
      <c r="S2057" s="44">
        <v>1.0070000000000014</v>
      </c>
      <c r="T2057" s="45">
        <v>0.63499999999999956</v>
      </c>
      <c r="U2057" s="44">
        <v>5.8248333333333315</v>
      </c>
      <c r="V2057" s="45">
        <v>1.474833333333333</v>
      </c>
      <c r="W2057" s="44">
        <v>2.519333333333333</v>
      </c>
      <c r="X2057" s="45">
        <v>0</v>
      </c>
      <c r="Y2057" s="44">
        <v>0</v>
      </c>
      <c r="Z2057" s="45">
        <v>0</v>
      </c>
      <c r="AA2057" s="44">
        <v>0</v>
      </c>
      <c r="AB2057" s="45">
        <v>0</v>
      </c>
      <c r="AC2057" s="54"/>
      <c r="AD2057" s="55">
        <f t="shared" si="561"/>
        <v>24.321333333333335</v>
      </c>
      <c r="AE2057" s="54"/>
    </row>
    <row r="2058" spans="2:31" x14ac:dyDescent="0.3">
      <c r="B2058" s="4" t="s">
        <v>88</v>
      </c>
      <c r="C2058" s="4"/>
      <c r="D2058" s="4"/>
      <c r="E2058" s="44">
        <v>0</v>
      </c>
      <c r="F2058" s="45">
        <v>0</v>
      </c>
      <c r="G2058" s="44">
        <v>0</v>
      </c>
      <c r="H2058" s="45">
        <v>0</v>
      </c>
      <c r="I2058" s="44">
        <v>0</v>
      </c>
      <c r="J2058" s="45">
        <v>0</v>
      </c>
      <c r="K2058" s="44">
        <v>0</v>
      </c>
      <c r="L2058" s="45">
        <v>0</v>
      </c>
      <c r="M2058" s="44">
        <v>0</v>
      </c>
      <c r="N2058" s="45">
        <v>0</v>
      </c>
      <c r="O2058" s="44">
        <v>0</v>
      </c>
      <c r="P2058" s="45">
        <v>0</v>
      </c>
      <c r="Q2058" s="44">
        <v>0</v>
      </c>
      <c r="R2058" s="45">
        <v>0</v>
      </c>
      <c r="S2058" s="44">
        <v>0</v>
      </c>
      <c r="T2058" s="45">
        <v>0</v>
      </c>
      <c r="U2058" s="44">
        <v>0</v>
      </c>
      <c r="V2058" s="45">
        <v>0</v>
      </c>
      <c r="W2058" s="44">
        <v>0</v>
      </c>
      <c r="X2058" s="45">
        <v>0</v>
      </c>
      <c r="Y2058" s="44">
        <v>0</v>
      </c>
      <c r="Z2058" s="45">
        <v>0</v>
      </c>
      <c r="AA2058" s="44">
        <v>0</v>
      </c>
      <c r="AB2058" s="45">
        <v>0</v>
      </c>
      <c r="AC2058" s="54"/>
      <c r="AD2058" s="55">
        <f t="shared" si="561"/>
        <v>0</v>
      </c>
      <c r="AE2058" s="54"/>
    </row>
    <row r="2059" spans="2:31" x14ac:dyDescent="0.3">
      <c r="B2059" s="4" t="s">
        <v>97</v>
      </c>
      <c r="C2059" s="4"/>
      <c r="D2059" s="4"/>
      <c r="E2059" s="44">
        <v>0</v>
      </c>
      <c r="F2059" s="45">
        <v>0</v>
      </c>
      <c r="G2059" s="44">
        <v>0</v>
      </c>
      <c r="H2059" s="45">
        <v>0</v>
      </c>
      <c r="I2059" s="44">
        <v>0</v>
      </c>
      <c r="J2059" s="45">
        <v>0</v>
      </c>
      <c r="K2059" s="44">
        <v>0</v>
      </c>
      <c r="L2059" s="45">
        <v>0</v>
      </c>
      <c r="M2059" s="44">
        <v>0</v>
      </c>
      <c r="N2059" s="45">
        <v>0</v>
      </c>
      <c r="O2059" s="44">
        <v>0</v>
      </c>
      <c r="P2059" s="45">
        <v>0</v>
      </c>
      <c r="Q2059" s="44">
        <v>0</v>
      </c>
      <c r="R2059" s="45">
        <v>0</v>
      </c>
      <c r="S2059" s="44">
        <v>0</v>
      </c>
      <c r="T2059" s="45">
        <v>0</v>
      </c>
      <c r="U2059" s="44">
        <v>0</v>
      </c>
      <c r="V2059" s="45">
        <v>0</v>
      </c>
      <c r="W2059" s="44">
        <v>0</v>
      </c>
      <c r="X2059" s="45">
        <v>0</v>
      </c>
      <c r="Y2059" s="44">
        <v>0</v>
      </c>
      <c r="Z2059" s="45">
        <v>0</v>
      </c>
      <c r="AA2059" s="44">
        <v>0</v>
      </c>
      <c r="AB2059" s="45">
        <v>0</v>
      </c>
      <c r="AC2059" s="54"/>
      <c r="AD2059" s="55">
        <f t="shared" si="561"/>
        <v>0</v>
      </c>
      <c r="AE2059" s="54"/>
    </row>
    <row r="2060" spans="2:31" x14ac:dyDescent="0.3">
      <c r="B2060" s="4" t="s">
        <v>94</v>
      </c>
      <c r="C2060" s="4"/>
      <c r="D2060" s="4"/>
      <c r="E2060" s="44">
        <v>0</v>
      </c>
      <c r="F2060" s="45">
        <v>0</v>
      </c>
      <c r="G2060" s="44">
        <v>0</v>
      </c>
      <c r="H2060" s="45">
        <v>0</v>
      </c>
      <c r="I2060" s="44">
        <v>0</v>
      </c>
      <c r="J2060" s="45">
        <v>0</v>
      </c>
      <c r="K2060" s="44">
        <v>0</v>
      </c>
      <c r="L2060" s="45">
        <v>0</v>
      </c>
      <c r="M2060" s="44">
        <v>18.077333333333332</v>
      </c>
      <c r="N2060" s="45">
        <v>27.188666666666677</v>
      </c>
      <c r="O2060" s="44">
        <v>9.8216666666666832</v>
      </c>
      <c r="P2060" s="45">
        <v>22.724000000000004</v>
      </c>
      <c r="Q2060" s="44">
        <v>35.42966666666667</v>
      </c>
      <c r="R2060" s="45">
        <v>57.460333333333338</v>
      </c>
      <c r="S2060" s="44">
        <v>57.78700000000002</v>
      </c>
      <c r="T2060" s="45">
        <v>65.004166666666663</v>
      </c>
      <c r="U2060" s="44">
        <v>59.648333333333333</v>
      </c>
      <c r="V2060" s="45">
        <v>57.335499999999996</v>
      </c>
      <c r="W2060" s="44">
        <v>25.94</v>
      </c>
      <c r="X2060" s="45">
        <v>0</v>
      </c>
      <c r="Y2060" s="44">
        <v>0</v>
      </c>
      <c r="Z2060" s="45">
        <v>0</v>
      </c>
      <c r="AA2060" s="44">
        <v>0</v>
      </c>
      <c r="AB2060" s="45">
        <v>0</v>
      </c>
      <c r="AC2060" s="54"/>
      <c r="AD2060" s="55">
        <f t="shared" si="561"/>
        <v>436.41666666666669</v>
      </c>
      <c r="AE2060" s="54"/>
    </row>
    <row r="2061" spans="2:31" x14ac:dyDescent="0.3">
      <c r="B2061" s="4" t="s">
        <v>95</v>
      </c>
      <c r="C2061" s="4"/>
      <c r="D2061" s="4"/>
      <c r="E2061" s="44">
        <v>0</v>
      </c>
      <c r="F2061" s="45">
        <v>0</v>
      </c>
      <c r="G2061" s="44">
        <v>0</v>
      </c>
      <c r="H2061" s="45">
        <v>0</v>
      </c>
      <c r="I2061" s="44">
        <v>0</v>
      </c>
      <c r="J2061" s="45">
        <v>0</v>
      </c>
      <c r="K2061" s="44">
        <v>0</v>
      </c>
      <c r="L2061" s="45">
        <v>0</v>
      </c>
      <c r="M2061" s="44">
        <v>44.907999999999994</v>
      </c>
      <c r="N2061" s="45">
        <v>18.998000000000008</v>
      </c>
      <c r="O2061" s="44">
        <v>13.240000000000006</v>
      </c>
      <c r="P2061" s="45">
        <v>19.907666666666664</v>
      </c>
      <c r="Q2061" s="44">
        <v>29.493666666666666</v>
      </c>
      <c r="R2061" s="45">
        <v>35.28633333333331</v>
      </c>
      <c r="S2061" s="44">
        <v>35.926000000000002</v>
      </c>
      <c r="T2061" s="45">
        <v>42.842833333333331</v>
      </c>
      <c r="U2061" s="44">
        <v>39.20000000000001</v>
      </c>
      <c r="V2061" s="45">
        <v>40.374333333333333</v>
      </c>
      <c r="W2061" s="44">
        <v>9.5761666666666638</v>
      </c>
      <c r="X2061" s="45">
        <v>0</v>
      </c>
      <c r="Y2061" s="44">
        <v>0</v>
      </c>
      <c r="Z2061" s="45">
        <v>0</v>
      </c>
      <c r="AA2061" s="44">
        <v>0</v>
      </c>
      <c r="AB2061" s="45">
        <v>0</v>
      </c>
      <c r="AC2061" s="54"/>
      <c r="AD2061" s="55">
        <f t="shared" si="561"/>
        <v>329.75299999999993</v>
      </c>
      <c r="AE2061" s="54"/>
    </row>
    <row r="2062" spans="2:31" x14ac:dyDescent="0.3">
      <c r="B2062" s="4" t="s">
        <v>96</v>
      </c>
      <c r="C2062" s="4"/>
      <c r="D2062" s="4"/>
      <c r="E2062" s="44">
        <v>0</v>
      </c>
      <c r="F2062" s="45">
        <v>0</v>
      </c>
      <c r="G2062" s="44">
        <v>0</v>
      </c>
      <c r="H2062" s="45">
        <v>0</v>
      </c>
      <c r="I2062" s="44">
        <v>0</v>
      </c>
      <c r="J2062" s="45">
        <v>0</v>
      </c>
      <c r="K2062" s="44">
        <v>0</v>
      </c>
      <c r="L2062" s="45">
        <v>0</v>
      </c>
      <c r="M2062" s="44">
        <v>26.179333333333318</v>
      </c>
      <c r="N2062" s="45">
        <v>24.399000000000001</v>
      </c>
      <c r="O2062" s="44">
        <v>23.408999999999992</v>
      </c>
      <c r="P2062" s="45">
        <v>23.673499999999997</v>
      </c>
      <c r="Q2062" s="44">
        <v>31.547666666666654</v>
      </c>
      <c r="R2062" s="45">
        <v>36.618333333333311</v>
      </c>
      <c r="S2062" s="44">
        <v>36.624833333333328</v>
      </c>
      <c r="T2062" s="45">
        <v>42.401166666666654</v>
      </c>
      <c r="U2062" s="44">
        <v>43.524000000000015</v>
      </c>
      <c r="V2062" s="45">
        <v>34.761000000000003</v>
      </c>
      <c r="W2062" s="44">
        <v>13.728333333333332</v>
      </c>
      <c r="X2062" s="45">
        <v>0</v>
      </c>
      <c r="Y2062" s="44">
        <v>0</v>
      </c>
      <c r="Z2062" s="45">
        <v>0</v>
      </c>
      <c r="AA2062" s="44">
        <v>0</v>
      </c>
      <c r="AB2062" s="45">
        <v>0</v>
      </c>
      <c r="AC2062" s="54"/>
      <c r="AD2062" s="55">
        <f t="shared" si="561"/>
        <v>336.86616666666663</v>
      </c>
      <c r="AE2062" s="54"/>
    </row>
    <row r="2063" spans="2:31" x14ac:dyDescent="0.3">
      <c r="B2063" s="4" t="s">
        <v>102</v>
      </c>
      <c r="C2063" s="4"/>
      <c r="D2063" s="4"/>
      <c r="E2063" s="44">
        <v>0</v>
      </c>
      <c r="F2063" s="45">
        <v>0</v>
      </c>
      <c r="G2063" s="44">
        <v>0</v>
      </c>
      <c r="H2063" s="45">
        <v>0</v>
      </c>
      <c r="I2063" s="44">
        <v>0</v>
      </c>
      <c r="J2063" s="45">
        <v>0</v>
      </c>
      <c r="K2063" s="44">
        <v>0</v>
      </c>
      <c r="L2063" s="45">
        <v>0</v>
      </c>
      <c r="M2063" s="44">
        <v>40.079999999999963</v>
      </c>
      <c r="N2063" s="45">
        <v>32.480000000000004</v>
      </c>
      <c r="O2063" s="44">
        <v>7.8499999999999943</v>
      </c>
      <c r="P2063" s="45">
        <v>20.75</v>
      </c>
      <c r="Q2063" s="44">
        <v>36.700000000000003</v>
      </c>
      <c r="R2063" s="45">
        <v>44.84</v>
      </c>
      <c r="S2063" s="44">
        <v>44.150000000000006</v>
      </c>
      <c r="T2063" s="45">
        <v>52.360000000000014</v>
      </c>
      <c r="U2063" s="44">
        <v>40.53</v>
      </c>
      <c r="V2063" s="45">
        <v>60.039999999999971</v>
      </c>
      <c r="W2063" s="44">
        <v>15.500000000000011</v>
      </c>
      <c r="X2063" s="45">
        <v>0</v>
      </c>
      <c r="Y2063" s="44">
        <v>0</v>
      </c>
      <c r="Z2063" s="45">
        <v>0</v>
      </c>
      <c r="AA2063" s="44">
        <v>0</v>
      </c>
      <c r="AB2063" s="45">
        <v>0</v>
      </c>
      <c r="AC2063" s="54"/>
      <c r="AD2063" s="55">
        <f t="shared" si="561"/>
        <v>395.28</v>
      </c>
      <c r="AE2063" s="54"/>
    </row>
    <row r="2064" spans="2:31" x14ac:dyDescent="0.3">
      <c r="B2064" s="4" t="s">
        <v>103</v>
      </c>
      <c r="C2064" s="4"/>
      <c r="D2064" s="4"/>
      <c r="E2064" s="44">
        <v>0</v>
      </c>
      <c r="F2064" s="45">
        <v>0</v>
      </c>
      <c r="G2064" s="44">
        <v>0</v>
      </c>
      <c r="H2064" s="45">
        <v>0</v>
      </c>
      <c r="I2064" s="44">
        <v>0</v>
      </c>
      <c r="J2064" s="45">
        <v>0</v>
      </c>
      <c r="K2064" s="44">
        <v>0</v>
      </c>
      <c r="L2064" s="45">
        <v>0</v>
      </c>
      <c r="M2064" s="44">
        <v>0</v>
      </c>
      <c r="N2064" s="45">
        <v>0</v>
      </c>
      <c r="O2064" s="44">
        <v>0</v>
      </c>
      <c r="P2064" s="45">
        <v>0</v>
      </c>
      <c r="Q2064" s="44">
        <v>0</v>
      </c>
      <c r="R2064" s="45">
        <v>0</v>
      </c>
      <c r="S2064" s="44">
        <v>0</v>
      </c>
      <c r="T2064" s="45">
        <v>0</v>
      </c>
      <c r="U2064" s="44">
        <v>0</v>
      </c>
      <c r="V2064" s="45">
        <v>0</v>
      </c>
      <c r="W2064" s="44">
        <v>0</v>
      </c>
      <c r="X2064" s="45">
        <v>0</v>
      </c>
      <c r="Y2064" s="44">
        <v>0</v>
      </c>
      <c r="Z2064" s="45">
        <v>0</v>
      </c>
      <c r="AA2064" s="44">
        <v>0</v>
      </c>
      <c r="AB2064" s="45">
        <v>0</v>
      </c>
      <c r="AC2064" s="54"/>
      <c r="AD2064" s="55">
        <f t="shared" si="561"/>
        <v>0</v>
      </c>
      <c r="AE2064" s="54"/>
    </row>
    <row r="2065" spans="2:31" x14ac:dyDescent="0.3">
      <c r="B2065" s="4" t="s">
        <v>104</v>
      </c>
      <c r="C2065" s="4"/>
      <c r="D2065" s="4"/>
      <c r="E2065" s="44">
        <v>0</v>
      </c>
      <c r="F2065" s="45">
        <v>0</v>
      </c>
      <c r="G2065" s="44">
        <v>0</v>
      </c>
      <c r="H2065" s="45">
        <v>0</v>
      </c>
      <c r="I2065" s="44">
        <v>0</v>
      </c>
      <c r="J2065" s="45">
        <v>0</v>
      </c>
      <c r="K2065" s="44">
        <v>0</v>
      </c>
      <c r="L2065" s="45">
        <v>0</v>
      </c>
      <c r="M2065" s="44">
        <v>94.47533333333331</v>
      </c>
      <c r="N2065" s="45">
        <v>82.256666666666646</v>
      </c>
      <c r="O2065" s="44">
        <v>66.096499999999978</v>
      </c>
      <c r="P2065" s="45">
        <v>77.693999999999974</v>
      </c>
      <c r="Q2065" s="44">
        <v>106.03966666666658</v>
      </c>
      <c r="R2065" s="45">
        <v>122.31983333333334</v>
      </c>
      <c r="S2065" s="44">
        <v>120.60716666666669</v>
      </c>
      <c r="T2065" s="45">
        <v>134.03233333333336</v>
      </c>
      <c r="U2065" s="44">
        <v>131.58683333333337</v>
      </c>
      <c r="V2065" s="45">
        <v>113.63700000000001</v>
      </c>
      <c r="W2065" s="44">
        <v>40.369833333333318</v>
      </c>
      <c r="X2065" s="45">
        <v>0</v>
      </c>
      <c r="Y2065" s="44">
        <v>0</v>
      </c>
      <c r="Z2065" s="45">
        <v>0</v>
      </c>
      <c r="AA2065" s="44">
        <v>0</v>
      </c>
      <c r="AB2065" s="45">
        <v>0</v>
      </c>
      <c r="AC2065" s="54"/>
      <c r="AD2065" s="55">
        <f t="shared" si="561"/>
        <v>1089.1151666666667</v>
      </c>
      <c r="AE2065" s="54"/>
    </row>
    <row r="2066" spans="2:31" x14ac:dyDescent="0.3">
      <c r="B2066" s="4" t="s">
        <v>113</v>
      </c>
      <c r="C2066" s="4"/>
      <c r="D2066" s="4"/>
      <c r="E2066" s="44">
        <v>0</v>
      </c>
      <c r="F2066" s="45">
        <v>0</v>
      </c>
      <c r="G2066" s="44">
        <v>0</v>
      </c>
      <c r="H2066" s="45">
        <v>0</v>
      </c>
      <c r="I2066" s="44">
        <v>0</v>
      </c>
      <c r="J2066" s="45">
        <v>0</v>
      </c>
      <c r="K2066" s="44">
        <v>0</v>
      </c>
      <c r="L2066" s="45">
        <v>0</v>
      </c>
      <c r="M2066" s="44">
        <v>0</v>
      </c>
      <c r="N2066" s="45">
        <v>0</v>
      </c>
      <c r="O2066" s="44">
        <v>0</v>
      </c>
      <c r="P2066" s="45">
        <v>0</v>
      </c>
      <c r="Q2066" s="44">
        <v>0</v>
      </c>
      <c r="R2066" s="45">
        <v>0</v>
      </c>
      <c r="S2066" s="44">
        <v>0</v>
      </c>
      <c r="T2066" s="45">
        <v>0</v>
      </c>
      <c r="U2066" s="44">
        <v>0</v>
      </c>
      <c r="V2066" s="45">
        <v>0</v>
      </c>
      <c r="W2066" s="44">
        <v>0</v>
      </c>
      <c r="X2066" s="45">
        <v>0</v>
      </c>
      <c r="Y2066" s="44">
        <v>0</v>
      </c>
      <c r="Z2066" s="45">
        <v>0</v>
      </c>
      <c r="AA2066" s="44">
        <v>0</v>
      </c>
      <c r="AB2066" s="45">
        <v>0</v>
      </c>
      <c r="AC2066" s="54"/>
      <c r="AD2066" s="55">
        <f t="shared" si="561"/>
        <v>0</v>
      </c>
      <c r="AE2066" s="54"/>
    </row>
    <row r="2067" spans="2:31" x14ac:dyDescent="0.3">
      <c r="B2067" s="4" t="s">
        <v>115</v>
      </c>
      <c r="C2067" s="4"/>
      <c r="D2067" s="4"/>
      <c r="E2067" s="44">
        <v>0</v>
      </c>
      <c r="F2067" s="45">
        <v>0</v>
      </c>
      <c r="G2067" s="44">
        <v>0</v>
      </c>
      <c r="H2067" s="45">
        <v>0</v>
      </c>
      <c r="I2067" s="44">
        <v>0</v>
      </c>
      <c r="J2067" s="45">
        <v>0</v>
      </c>
      <c r="K2067" s="44">
        <v>0</v>
      </c>
      <c r="L2067" s="45">
        <v>0</v>
      </c>
      <c r="M2067" s="44">
        <v>1.3686666666666667</v>
      </c>
      <c r="N2067" s="45">
        <v>4.6499999999999986E-2</v>
      </c>
      <c r="O2067" s="44">
        <v>0</v>
      </c>
      <c r="P2067" s="45">
        <v>0</v>
      </c>
      <c r="Q2067" s="44">
        <v>0</v>
      </c>
      <c r="R2067" s="45">
        <v>0</v>
      </c>
      <c r="S2067" s="44">
        <v>0.93349999999999933</v>
      </c>
      <c r="T2067" s="45">
        <v>8.5000000000000381E-2</v>
      </c>
      <c r="U2067" s="44">
        <v>0.53399999999999992</v>
      </c>
      <c r="V2067" s="45">
        <v>0</v>
      </c>
      <c r="W2067" s="44">
        <v>0</v>
      </c>
      <c r="X2067" s="45">
        <v>0</v>
      </c>
      <c r="Y2067" s="44">
        <v>0</v>
      </c>
      <c r="Z2067" s="45">
        <v>0</v>
      </c>
      <c r="AA2067" s="44">
        <v>0</v>
      </c>
      <c r="AB2067" s="45">
        <v>0</v>
      </c>
      <c r="AC2067" s="54"/>
      <c r="AD2067" s="55">
        <f t="shared" si="561"/>
        <v>2.9676666666666662</v>
      </c>
      <c r="AE2067" s="54"/>
    </row>
    <row r="2068" spans="2:31" x14ac:dyDescent="0.3">
      <c r="B2068" s="4" t="s">
        <v>116</v>
      </c>
      <c r="C2068" s="4"/>
      <c r="D2068" s="4"/>
      <c r="E2068" s="44">
        <v>0</v>
      </c>
      <c r="F2068" s="45">
        <v>0</v>
      </c>
      <c r="G2068" s="44">
        <v>0</v>
      </c>
      <c r="H2068" s="45">
        <v>0</v>
      </c>
      <c r="I2068" s="44">
        <v>0</v>
      </c>
      <c r="J2068" s="45">
        <v>0</v>
      </c>
      <c r="K2068" s="44">
        <v>0</v>
      </c>
      <c r="L2068" s="45">
        <v>0</v>
      </c>
      <c r="M2068" s="44">
        <v>0</v>
      </c>
      <c r="N2068" s="45">
        <v>0</v>
      </c>
      <c r="O2068" s="44">
        <v>0</v>
      </c>
      <c r="P2068" s="45">
        <v>0</v>
      </c>
      <c r="Q2068" s="44">
        <v>0</v>
      </c>
      <c r="R2068" s="45">
        <v>0</v>
      </c>
      <c r="S2068" s="44">
        <v>0</v>
      </c>
      <c r="T2068" s="45">
        <v>0</v>
      </c>
      <c r="U2068" s="44">
        <v>0</v>
      </c>
      <c r="V2068" s="45">
        <v>0</v>
      </c>
      <c r="W2068" s="44">
        <v>0</v>
      </c>
      <c r="X2068" s="45">
        <v>0</v>
      </c>
      <c r="Y2068" s="44">
        <v>0</v>
      </c>
      <c r="Z2068" s="45">
        <v>0</v>
      </c>
      <c r="AA2068" s="44">
        <v>0</v>
      </c>
      <c r="AB2068" s="45">
        <v>0</v>
      </c>
      <c r="AC2068" s="54"/>
      <c r="AD2068" s="55">
        <f t="shared" si="561"/>
        <v>0</v>
      </c>
      <c r="AE2068" s="54"/>
    </row>
    <row r="2069" spans="2:31" x14ac:dyDescent="0.3">
      <c r="B2069" s="4" t="s">
        <v>117</v>
      </c>
      <c r="C2069" s="4"/>
      <c r="D2069" s="4"/>
      <c r="E2069" s="44">
        <v>0</v>
      </c>
      <c r="F2069" s="45">
        <v>0</v>
      </c>
      <c r="G2069" s="44">
        <v>0</v>
      </c>
      <c r="H2069" s="45">
        <v>0</v>
      </c>
      <c r="I2069" s="44">
        <v>0</v>
      </c>
      <c r="J2069" s="45">
        <v>0</v>
      </c>
      <c r="K2069" s="44">
        <v>0</v>
      </c>
      <c r="L2069" s="45">
        <v>0</v>
      </c>
      <c r="M2069" s="44">
        <v>0</v>
      </c>
      <c r="N2069" s="45">
        <v>0</v>
      </c>
      <c r="O2069" s="44">
        <v>0</v>
      </c>
      <c r="P2069" s="45">
        <v>0</v>
      </c>
      <c r="Q2069" s="44">
        <v>0</v>
      </c>
      <c r="R2069" s="45">
        <v>0</v>
      </c>
      <c r="S2069" s="44">
        <v>0</v>
      </c>
      <c r="T2069" s="45">
        <v>0</v>
      </c>
      <c r="U2069" s="44">
        <v>0</v>
      </c>
      <c r="V2069" s="45">
        <v>0</v>
      </c>
      <c r="W2069" s="44">
        <v>0</v>
      </c>
      <c r="X2069" s="45">
        <v>0</v>
      </c>
      <c r="Y2069" s="44">
        <v>0</v>
      </c>
      <c r="Z2069" s="45">
        <v>0</v>
      </c>
      <c r="AA2069" s="44">
        <v>0</v>
      </c>
      <c r="AB2069" s="45">
        <v>0</v>
      </c>
      <c r="AC2069" s="54"/>
      <c r="AD2069" s="55">
        <f t="shared" si="561"/>
        <v>0</v>
      </c>
      <c r="AE2069" s="54"/>
    </row>
    <row r="2070" spans="2:31" x14ac:dyDescent="0.3">
      <c r="B2070" s="4" t="s">
        <v>119</v>
      </c>
      <c r="C2070" s="4"/>
      <c r="D2070" s="4"/>
      <c r="E2070" s="44">
        <v>0</v>
      </c>
      <c r="F2070" s="45">
        <v>0</v>
      </c>
      <c r="G2070" s="44">
        <v>0</v>
      </c>
      <c r="H2070" s="45">
        <v>0</v>
      </c>
      <c r="I2070" s="44">
        <v>0</v>
      </c>
      <c r="J2070" s="45">
        <v>0</v>
      </c>
      <c r="K2070" s="44">
        <v>0</v>
      </c>
      <c r="L2070" s="45">
        <v>0.89500000000000002</v>
      </c>
      <c r="M2070" s="44">
        <v>47.5</v>
      </c>
      <c r="N2070" s="45">
        <v>61.179666666666662</v>
      </c>
      <c r="O2070" s="44">
        <v>56.96516666666669</v>
      </c>
      <c r="P2070" s="45">
        <v>36.928833333333316</v>
      </c>
      <c r="Q2070" s="44">
        <v>22.277666666666686</v>
      </c>
      <c r="R2070" s="45">
        <v>29.097833333333316</v>
      </c>
      <c r="S2070" s="44">
        <v>29.171333333333319</v>
      </c>
      <c r="T2070" s="45">
        <v>33.087500000000013</v>
      </c>
      <c r="U2070" s="44">
        <v>37.100499999999968</v>
      </c>
      <c r="V2070" s="45">
        <v>34.673666666666655</v>
      </c>
      <c r="W2070" s="44">
        <v>24.433500000000002</v>
      </c>
      <c r="X2070" s="45">
        <v>0</v>
      </c>
      <c r="Y2070" s="44">
        <v>0</v>
      </c>
      <c r="Z2070" s="45">
        <v>0</v>
      </c>
      <c r="AA2070" s="44">
        <v>0</v>
      </c>
      <c r="AB2070" s="45">
        <v>0</v>
      </c>
      <c r="AC2070" s="54"/>
      <c r="AD2070" s="55">
        <f t="shared" si="561"/>
        <v>413.31066666666663</v>
      </c>
      <c r="AE2070" s="54"/>
    </row>
    <row r="2071" spans="2:31" x14ac:dyDescent="0.3">
      <c r="B2071" s="4" t="s">
        <v>120</v>
      </c>
      <c r="C2071" s="4"/>
      <c r="D2071" s="4"/>
      <c r="E2071" s="44">
        <v>0</v>
      </c>
      <c r="F2071" s="45">
        <v>0</v>
      </c>
      <c r="G2071" s="44">
        <v>0</v>
      </c>
      <c r="H2071" s="45">
        <v>0</v>
      </c>
      <c r="I2071" s="44">
        <v>0</v>
      </c>
      <c r="J2071" s="45">
        <v>0</v>
      </c>
      <c r="K2071" s="44">
        <v>0</v>
      </c>
      <c r="L2071" s="45">
        <v>0</v>
      </c>
      <c r="M2071" s="44">
        <v>35.129999999999995</v>
      </c>
      <c r="N2071" s="45">
        <v>64.33</v>
      </c>
      <c r="O2071" s="44">
        <v>76.56</v>
      </c>
      <c r="P2071" s="45">
        <v>84.49</v>
      </c>
      <c r="Q2071" s="44">
        <v>86.76</v>
      </c>
      <c r="R2071" s="45">
        <v>87.500000000000014</v>
      </c>
      <c r="S2071" s="44">
        <v>88.42</v>
      </c>
      <c r="T2071" s="45">
        <v>88.72</v>
      </c>
      <c r="U2071" s="44">
        <v>83.9</v>
      </c>
      <c r="V2071" s="45">
        <v>74.77</v>
      </c>
      <c r="W2071" s="44">
        <v>28.730000000000004</v>
      </c>
      <c r="X2071" s="45">
        <v>0</v>
      </c>
      <c r="Y2071" s="44">
        <v>0</v>
      </c>
      <c r="Z2071" s="45">
        <v>0</v>
      </c>
      <c r="AA2071" s="44">
        <v>0</v>
      </c>
      <c r="AB2071" s="45">
        <v>0</v>
      </c>
      <c r="AC2071" s="54"/>
      <c r="AD2071" s="55">
        <f t="shared" si="561"/>
        <v>799.31</v>
      </c>
      <c r="AE2071" s="54"/>
    </row>
    <row r="2072" spans="2:31" x14ac:dyDescent="0.3">
      <c r="B2072" s="4" t="s">
        <v>122</v>
      </c>
      <c r="C2072" s="4"/>
      <c r="D2072" s="4"/>
      <c r="E2072" s="44">
        <v>0</v>
      </c>
      <c r="F2072" s="45">
        <v>0</v>
      </c>
      <c r="G2072" s="44">
        <v>0</v>
      </c>
      <c r="H2072" s="45">
        <v>0</v>
      </c>
      <c r="I2072" s="44">
        <v>0</v>
      </c>
      <c r="J2072" s="45">
        <v>0</v>
      </c>
      <c r="K2072" s="44">
        <v>0</v>
      </c>
      <c r="L2072" s="45">
        <v>0</v>
      </c>
      <c r="M2072" s="44">
        <v>0</v>
      </c>
      <c r="N2072" s="45">
        <v>6.0158333333333349</v>
      </c>
      <c r="O2072" s="44">
        <v>9.2533333333333303</v>
      </c>
      <c r="P2072" s="45">
        <v>9.5384999999999973</v>
      </c>
      <c r="Q2072" s="44">
        <v>9.664666666666669</v>
      </c>
      <c r="R2072" s="45">
        <v>9.5663333333333291</v>
      </c>
      <c r="S2072" s="44">
        <v>8.6283333333333321</v>
      </c>
      <c r="T2072" s="45">
        <v>5.9218333333333248</v>
      </c>
      <c r="U2072" s="44">
        <v>6.8331666666666697</v>
      </c>
      <c r="V2072" s="45">
        <v>6.553833333333329</v>
      </c>
      <c r="W2072" s="44">
        <v>1.1288333333333331</v>
      </c>
      <c r="X2072" s="45">
        <v>0</v>
      </c>
      <c r="Y2072" s="44">
        <v>0</v>
      </c>
      <c r="Z2072" s="45">
        <v>0</v>
      </c>
      <c r="AA2072" s="44">
        <v>0</v>
      </c>
      <c r="AB2072" s="45">
        <v>0</v>
      </c>
      <c r="AC2072" s="54"/>
      <c r="AD2072" s="55">
        <f t="shared" si="561"/>
        <v>73.104666666666645</v>
      </c>
      <c r="AE2072" s="54"/>
    </row>
    <row r="2073" spans="2:31" x14ac:dyDescent="0.3">
      <c r="B2073" s="4" t="s">
        <v>127</v>
      </c>
      <c r="C2073" s="4"/>
      <c r="D2073" s="4"/>
      <c r="E2073" s="44">
        <v>0</v>
      </c>
      <c r="F2073" s="45">
        <v>0</v>
      </c>
      <c r="G2073" s="44">
        <v>0</v>
      </c>
      <c r="H2073" s="45">
        <v>0</v>
      </c>
      <c r="I2073" s="44">
        <v>0</v>
      </c>
      <c r="J2073" s="45">
        <v>0</v>
      </c>
      <c r="K2073" s="44">
        <v>0</v>
      </c>
      <c r="L2073" s="45">
        <v>0</v>
      </c>
      <c r="M2073" s="44">
        <v>15.856166666666672</v>
      </c>
      <c r="N2073" s="45">
        <v>27.474166666666665</v>
      </c>
      <c r="O2073" s="44">
        <v>37.287666666666659</v>
      </c>
      <c r="P2073" s="45">
        <v>53.709333333333383</v>
      </c>
      <c r="Q2073" s="44">
        <v>80.525166666666649</v>
      </c>
      <c r="R2073" s="45">
        <v>92.761999999999958</v>
      </c>
      <c r="S2073" s="44">
        <v>92.974500000000006</v>
      </c>
      <c r="T2073" s="45">
        <v>110.07650000000002</v>
      </c>
      <c r="U2073" s="44">
        <v>123.23050000000002</v>
      </c>
      <c r="V2073" s="45">
        <v>48.679166666666674</v>
      </c>
      <c r="W2073" s="44">
        <v>2.0941666666666658</v>
      </c>
      <c r="X2073" s="45">
        <v>0</v>
      </c>
      <c r="Y2073" s="44">
        <v>0</v>
      </c>
      <c r="Z2073" s="45">
        <v>0</v>
      </c>
      <c r="AA2073" s="44">
        <v>0</v>
      </c>
      <c r="AB2073" s="45">
        <v>0</v>
      </c>
      <c r="AC2073" s="54"/>
      <c r="AD2073" s="55">
        <f t="shared" si="561"/>
        <v>684.66933333333327</v>
      </c>
      <c r="AE2073" s="54"/>
    </row>
    <row r="2074" spans="2:31" x14ac:dyDescent="0.3">
      <c r="B2074" s="4" t="s">
        <v>301</v>
      </c>
      <c r="C2074" s="4"/>
      <c r="D2074" s="4"/>
      <c r="E2074" s="44">
        <v>0</v>
      </c>
      <c r="F2074" s="45">
        <v>0</v>
      </c>
      <c r="G2074" s="44">
        <v>0</v>
      </c>
      <c r="H2074" s="45">
        <v>0</v>
      </c>
      <c r="I2074" s="44">
        <v>0</v>
      </c>
      <c r="J2074" s="45">
        <v>0</v>
      </c>
      <c r="K2074" s="44">
        <v>0</v>
      </c>
      <c r="L2074" s="45">
        <v>0</v>
      </c>
      <c r="M2074" s="44">
        <v>0.94933333333333336</v>
      </c>
      <c r="N2074" s="45">
        <v>0.73933333333333295</v>
      </c>
      <c r="O2074" s="44">
        <v>0.83450000000000013</v>
      </c>
      <c r="P2074" s="45">
        <v>9.5274999999999999</v>
      </c>
      <c r="Q2074" s="44">
        <v>12.089833333333335</v>
      </c>
      <c r="R2074" s="45">
        <v>14.739166666666673</v>
      </c>
      <c r="S2074" s="44">
        <v>21.509666666666689</v>
      </c>
      <c r="T2074" s="45">
        <v>13.250166666666663</v>
      </c>
      <c r="U2074" s="44">
        <v>21.076999999999998</v>
      </c>
      <c r="V2074" s="45">
        <v>2.1081666666666665</v>
      </c>
      <c r="W2074" s="44">
        <v>11.752833333333333</v>
      </c>
      <c r="X2074" s="45">
        <v>0</v>
      </c>
      <c r="Y2074" s="44">
        <v>0</v>
      </c>
      <c r="Z2074" s="45">
        <v>0</v>
      </c>
      <c r="AA2074" s="44">
        <v>0</v>
      </c>
      <c r="AB2074" s="45">
        <v>0</v>
      </c>
      <c r="AC2074" s="54"/>
      <c r="AD2074" s="55">
        <f>SUM(E2074:AB2074)</f>
        <v>108.57750000000001</v>
      </c>
      <c r="AE2074" s="54"/>
    </row>
    <row r="2075" spans="2:31" x14ac:dyDescent="0.3">
      <c r="B2075" s="4" t="s">
        <v>302</v>
      </c>
      <c r="C2075" s="4"/>
      <c r="D2075" s="4"/>
      <c r="E2075" s="44">
        <v>0</v>
      </c>
      <c r="F2075" s="45">
        <v>0</v>
      </c>
      <c r="G2075" s="44">
        <v>0</v>
      </c>
      <c r="H2075" s="45">
        <v>0</v>
      </c>
      <c r="I2075" s="44">
        <v>0</v>
      </c>
      <c r="J2075" s="45">
        <v>0</v>
      </c>
      <c r="K2075" s="44">
        <v>0</v>
      </c>
      <c r="L2075" s="45">
        <v>0</v>
      </c>
      <c r="M2075" s="44">
        <v>0</v>
      </c>
      <c r="N2075" s="45">
        <v>0</v>
      </c>
      <c r="O2075" s="44">
        <v>0</v>
      </c>
      <c r="P2075" s="45">
        <v>0</v>
      </c>
      <c r="Q2075" s="44">
        <v>0</v>
      </c>
      <c r="R2075" s="45">
        <v>0</v>
      </c>
      <c r="S2075" s="44">
        <v>0</v>
      </c>
      <c r="T2075" s="45">
        <v>0</v>
      </c>
      <c r="U2075" s="44">
        <v>0</v>
      </c>
      <c r="V2075" s="45">
        <v>0</v>
      </c>
      <c r="W2075" s="44">
        <v>0</v>
      </c>
      <c r="X2075" s="45">
        <v>0</v>
      </c>
      <c r="Y2075" s="44">
        <v>0</v>
      </c>
      <c r="Z2075" s="45">
        <v>0</v>
      </c>
      <c r="AA2075" s="44">
        <v>0</v>
      </c>
      <c r="AB2075" s="45">
        <v>0</v>
      </c>
      <c r="AC2075" s="54"/>
      <c r="AD2075" s="55">
        <f>SUM(E2075:AB2075)</f>
        <v>0</v>
      </c>
      <c r="AE2075" s="54"/>
    </row>
    <row r="2076" spans="2:31" x14ac:dyDescent="0.3">
      <c r="B2076" s="4" t="s">
        <v>303</v>
      </c>
      <c r="C2076" s="4"/>
      <c r="D2076" s="4"/>
      <c r="E2076" s="44">
        <v>0</v>
      </c>
      <c r="F2076" s="45">
        <v>0</v>
      </c>
      <c r="G2076" s="44">
        <v>0</v>
      </c>
      <c r="H2076" s="45">
        <v>0</v>
      </c>
      <c r="I2076" s="44">
        <v>0</v>
      </c>
      <c r="J2076" s="45">
        <v>0</v>
      </c>
      <c r="K2076" s="44">
        <v>0</v>
      </c>
      <c r="L2076" s="45">
        <v>0</v>
      </c>
      <c r="M2076" s="44">
        <v>0</v>
      </c>
      <c r="N2076" s="45">
        <v>0</v>
      </c>
      <c r="O2076" s="44">
        <v>0</v>
      </c>
      <c r="P2076" s="45">
        <v>0</v>
      </c>
      <c r="Q2076" s="44">
        <v>0</v>
      </c>
      <c r="R2076" s="45">
        <v>0</v>
      </c>
      <c r="S2076" s="44">
        <v>0</v>
      </c>
      <c r="T2076" s="45">
        <v>0</v>
      </c>
      <c r="U2076" s="44">
        <v>0</v>
      </c>
      <c r="V2076" s="45">
        <v>0</v>
      </c>
      <c r="W2076" s="44">
        <v>0</v>
      </c>
      <c r="X2076" s="45">
        <v>0</v>
      </c>
      <c r="Y2076" s="44">
        <v>0</v>
      </c>
      <c r="Z2076" s="45">
        <v>0</v>
      </c>
      <c r="AA2076" s="44">
        <v>0</v>
      </c>
      <c r="AB2076" s="45">
        <v>0</v>
      </c>
      <c r="AC2076" s="54"/>
      <c r="AD2076" s="55">
        <f t="shared" ref="AD2076:AD2079" si="562">SUM(E2076:AB2076)</f>
        <v>0</v>
      </c>
      <c r="AE2076" s="54"/>
    </row>
    <row r="2077" spans="2:31" x14ac:dyDescent="0.3">
      <c r="B2077" s="4" t="s">
        <v>306</v>
      </c>
      <c r="C2077" s="4"/>
      <c r="D2077" s="4"/>
      <c r="E2077" s="44">
        <v>0</v>
      </c>
      <c r="F2077" s="45">
        <v>0</v>
      </c>
      <c r="G2077" s="44">
        <v>0</v>
      </c>
      <c r="H2077" s="45">
        <v>0</v>
      </c>
      <c r="I2077" s="44">
        <v>0</v>
      </c>
      <c r="J2077" s="45">
        <v>0</v>
      </c>
      <c r="K2077" s="44">
        <v>0</v>
      </c>
      <c r="L2077" s="45">
        <v>0</v>
      </c>
      <c r="M2077" s="44">
        <v>0</v>
      </c>
      <c r="N2077" s="45">
        <v>0</v>
      </c>
      <c r="O2077" s="44">
        <v>0</v>
      </c>
      <c r="P2077" s="45">
        <v>0</v>
      </c>
      <c r="Q2077" s="44">
        <v>0</v>
      </c>
      <c r="R2077" s="45">
        <v>0</v>
      </c>
      <c r="S2077" s="44">
        <v>0</v>
      </c>
      <c r="T2077" s="45">
        <v>0</v>
      </c>
      <c r="U2077" s="44">
        <v>0</v>
      </c>
      <c r="V2077" s="45">
        <v>0</v>
      </c>
      <c r="W2077" s="44">
        <v>0</v>
      </c>
      <c r="X2077" s="45">
        <v>0</v>
      </c>
      <c r="Y2077" s="44">
        <v>0</v>
      </c>
      <c r="Z2077" s="45">
        <v>0</v>
      </c>
      <c r="AA2077" s="44">
        <v>0</v>
      </c>
      <c r="AB2077" s="45">
        <v>0</v>
      </c>
      <c r="AC2077" s="54"/>
      <c r="AD2077" s="55">
        <f t="shared" si="562"/>
        <v>0</v>
      </c>
      <c r="AE2077" s="54"/>
    </row>
    <row r="2078" spans="2:31" x14ac:dyDescent="0.3">
      <c r="B2078" s="4" t="s">
        <v>307</v>
      </c>
      <c r="C2078" s="4"/>
      <c r="D2078" s="4"/>
      <c r="E2078" s="44">
        <v>0</v>
      </c>
      <c r="F2078" s="45">
        <v>0</v>
      </c>
      <c r="G2078" s="44">
        <v>0</v>
      </c>
      <c r="H2078" s="45">
        <v>0</v>
      </c>
      <c r="I2078" s="44">
        <v>0</v>
      </c>
      <c r="J2078" s="45">
        <v>0</v>
      </c>
      <c r="K2078" s="44">
        <v>0</v>
      </c>
      <c r="L2078" s="45">
        <v>0</v>
      </c>
      <c r="M2078" s="44">
        <v>0</v>
      </c>
      <c r="N2078" s="45">
        <v>0</v>
      </c>
      <c r="O2078" s="44">
        <v>0</v>
      </c>
      <c r="P2078" s="45">
        <v>0</v>
      </c>
      <c r="Q2078" s="44">
        <v>0</v>
      </c>
      <c r="R2078" s="45">
        <v>0</v>
      </c>
      <c r="S2078" s="44">
        <v>0</v>
      </c>
      <c r="T2078" s="45">
        <v>0</v>
      </c>
      <c r="U2078" s="44">
        <v>0</v>
      </c>
      <c r="V2078" s="45">
        <v>0</v>
      </c>
      <c r="W2078" s="44">
        <v>0</v>
      </c>
      <c r="X2078" s="45">
        <v>0</v>
      </c>
      <c r="Y2078" s="44">
        <v>0</v>
      </c>
      <c r="Z2078" s="45">
        <v>0</v>
      </c>
      <c r="AA2078" s="44">
        <v>0</v>
      </c>
      <c r="AB2078" s="45">
        <v>0</v>
      </c>
      <c r="AC2078" s="54"/>
      <c r="AD2078" s="55">
        <f t="shared" si="562"/>
        <v>0</v>
      </c>
      <c r="AE2078" s="54"/>
    </row>
    <row r="2079" spans="2:31" x14ac:dyDescent="0.3">
      <c r="B2079" s="4" t="s">
        <v>318</v>
      </c>
      <c r="C2079" s="4"/>
      <c r="D2079" s="4"/>
      <c r="E2079" s="44">
        <v>0</v>
      </c>
      <c r="F2079" s="45">
        <v>0</v>
      </c>
      <c r="G2079" s="44">
        <v>0</v>
      </c>
      <c r="H2079" s="45">
        <v>0</v>
      </c>
      <c r="I2079" s="44">
        <v>0</v>
      </c>
      <c r="J2079" s="45">
        <v>0</v>
      </c>
      <c r="K2079" s="44">
        <v>0</v>
      </c>
      <c r="L2079" s="45">
        <v>0</v>
      </c>
      <c r="M2079" s="44">
        <v>2.5359999999999996</v>
      </c>
      <c r="N2079" s="45">
        <v>35.059166666666663</v>
      </c>
      <c r="O2079" s="44">
        <v>54.845499999999994</v>
      </c>
      <c r="P2079" s="45">
        <v>33.470999999999989</v>
      </c>
      <c r="Q2079" s="44">
        <v>0</v>
      </c>
      <c r="R2079" s="45">
        <v>0</v>
      </c>
      <c r="S2079" s="44">
        <v>0</v>
      </c>
      <c r="T2079" s="45">
        <v>0</v>
      </c>
      <c r="U2079" s="44">
        <v>0</v>
      </c>
      <c r="V2079" s="45">
        <v>0.78466666666666796</v>
      </c>
      <c r="W2079" s="44">
        <v>0</v>
      </c>
      <c r="X2079" s="45">
        <v>0</v>
      </c>
      <c r="Y2079" s="44">
        <v>0</v>
      </c>
      <c r="Z2079" s="45">
        <v>0</v>
      </c>
      <c r="AA2079" s="44">
        <v>0</v>
      </c>
      <c r="AB2079" s="45">
        <v>0</v>
      </c>
      <c r="AC2079" s="54"/>
      <c r="AD2079" s="55">
        <f t="shared" si="562"/>
        <v>126.69633333333331</v>
      </c>
      <c r="AE2079" s="54"/>
    </row>
    <row r="2080" spans="2:31" x14ac:dyDescent="0.3">
      <c r="B2080" s="4" t="s">
        <v>319</v>
      </c>
      <c r="C2080" s="4"/>
      <c r="D2080" s="4"/>
      <c r="E2080" s="44">
        <v>0</v>
      </c>
      <c r="F2080" s="45">
        <v>0</v>
      </c>
      <c r="G2080" s="44">
        <v>0</v>
      </c>
      <c r="H2080" s="45">
        <v>0</v>
      </c>
      <c r="I2080" s="44">
        <v>0</v>
      </c>
      <c r="J2080" s="45">
        <v>0</v>
      </c>
      <c r="K2080" s="44">
        <v>0</v>
      </c>
      <c r="L2080" s="45">
        <v>0</v>
      </c>
      <c r="M2080" s="44">
        <v>0</v>
      </c>
      <c r="N2080" s="45">
        <v>0</v>
      </c>
      <c r="O2080" s="44">
        <v>0</v>
      </c>
      <c r="P2080" s="45">
        <v>0</v>
      </c>
      <c r="Q2080" s="44">
        <v>0</v>
      </c>
      <c r="R2080" s="45">
        <v>0</v>
      </c>
      <c r="S2080" s="44">
        <v>0</v>
      </c>
      <c r="T2080" s="45">
        <v>0</v>
      </c>
      <c r="U2080" s="44">
        <v>0</v>
      </c>
      <c r="V2080" s="45">
        <v>0</v>
      </c>
      <c r="W2080" s="44">
        <v>0</v>
      </c>
      <c r="X2080" s="45">
        <v>0</v>
      </c>
      <c r="Y2080" s="44">
        <v>0</v>
      </c>
      <c r="Z2080" s="45">
        <v>0</v>
      </c>
      <c r="AA2080" s="44">
        <v>0</v>
      </c>
      <c r="AB2080" s="45">
        <v>0</v>
      </c>
      <c r="AC2080" s="54"/>
      <c r="AD2080" s="55">
        <f>SUM(E2080:AB2080)</f>
        <v>0</v>
      </c>
      <c r="AE2080" s="54"/>
    </row>
    <row r="2081" spans="2:31" x14ac:dyDescent="0.3">
      <c r="B2081" s="12" t="s">
        <v>2</v>
      </c>
      <c r="C2081" s="12"/>
      <c r="D2081" s="12"/>
      <c r="E2081" s="13">
        <f>SUM(E2010:E2080)</f>
        <v>0</v>
      </c>
      <c r="F2081" s="13">
        <f t="shared" ref="F2081" si="563">SUM(F2010:F2080)</f>
        <v>0</v>
      </c>
      <c r="G2081" s="13">
        <f t="shared" ref="G2081" si="564">SUM(G2010:G2080)</f>
        <v>0</v>
      </c>
      <c r="H2081" s="13">
        <f t="shared" ref="H2081" si="565">SUM(H2010:H2080)</f>
        <v>0</v>
      </c>
      <c r="I2081" s="13">
        <f t="shared" ref="I2081" si="566">SUM(I2010:I2080)</f>
        <v>0</v>
      </c>
      <c r="J2081" s="13">
        <f t="shared" ref="J2081" si="567">SUM(J2010:J2080)</f>
        <v>0</v>
      </c>
      <c r="K2081" s="13">
        <f t="shared" ref="K2081" si="568">SUM(K2010:K2080)</f>
        <v>0</v>
      </c>
      <c r="L2081" s="13">
        <f t="shared" ref="L2081" si="569">SUM(L2010:L2080)</f>
        <v>17.455333333333332</v>
      </c>
      <c r="M2081" s="13">
        <f t="shared" ref="M2081" si="570">SUM(M2010:M2080)</f>
        <v>932.97933333333322</v>
      </c>
      <c r="N2081" s="13">
        <f t="shared" ref="N2081" si="571">SUM(N2010:N2080)</f>
        <v>1054.2148557666667</v>
      </c>
      <c r="O2081" s="13">
        <f t="shared" ref="O2081" si="572">SUM(O2010:O2080)</f>
        <v>1054.9476925333336</v>
      </c>
      <c r="P2081" s="13">
        <f t="shared" ref="P2081" si="573">SUM(P2010:P2080)</f>
        <v>1068.7766888333331</v>
      </c>
      <c r="Q2081" s="13">
        <f t="shared" ref="Q2081" si="574">SUM(Q2010:Q2080)</f>
        <v>1258.0130357999997</v>
      </c>
      <c r="R2081" s="13">
        <f t="shared" ref="R2081" si="575">SUM(R2010:R2080)</f>
        <v>1344.5444815666665</v>
      </c>
      <c r="S2081" s="13">
        <f t="shared" ref="S2081" si="576">SUM(S2010:S2080)</f>
        <v>1332.8831347999999</v>
      </c>
      <c r="T2081" s="13">
        <f t="shared" ref="T2081" si="577">SUM(T2010:T2080)</f>
        <v>1697.3069133333343</v>
      </c>
      <c r="U2081" s="13">
        <f t="shared" ref="U2081" si="578">SUM(U2010:U2080)</f>
        <v>1477.0199133333333</v>
      </c>
      <c r="V2081" s="13">
        <f t="shared" ref="V2081" si="579">SUM(V2010:V2080)</f>
        <v>1348.0840199999998</v>
      </c>
      <c r="W2081" s="13">
        <f t="shared" ref="W2081" si="580">SUM(W2010:W2080)</f>
        <v>477.18066666666658</v>
      </c>
      <c r="X2081" s="13">
        <f t="shared" ref="X2081" si="581">SUM(X2010:X2080)</f>
        <v>0</v>
      </c>
      <c r="Y2081" s="13">
        <f t="shared" ref="Y2081" si="582">SUM(Y2010:Y2080)</f>
        <v>0</v>
      </c>
      <c r="Z2081" s="13">
        <f t="shared" ref="Z2081" si="583">SUM(Z2010:Z2080)</f>
        <v>0</v>
      </c>
      <c r="AA2081" s="13">
        <f t="shared" ref="AA2081" si="584">SUM(AA2010:AA2080)</f>
        <v>0</v>
      </c>
      <c r="AB2081" s="13">
        <f t="shared" ref="AB2081" si="585">SUM(AB2010:AB2080)</f>
        <v>0</v>
      </c>
      <c r="AC2081" s="116">
        <f>SUM(AC2010:AE2080)</f>
        <v>13063.406069299997</v>
      </c>
      <c r="AD2081" s="116"/>
      <c r="AE2081" s="116"/>
    </row>
    <row r="2082" spans="2:31" x14ac:dyDescent="0.3">
      <c r="B2082" s="14"/>
      <c r="C2082" s="15"/>
      <c r="D2082" s="16"/>
      <c r="E2082" s="16"/>
      <c r="F2082" s="16"/>
      <c r="G2082" s="16"/>
      <c r="H2082" s="16"/>
      <c r="I2082" s="16"/>
      <c r="J2082" s="16"/>
      <c r="K2082" s="16"/>
      <c r="L2082" s="16"/>
      <c r="M2082" s="16"/>
      <c r="N2082" s="16"/>
      <c r="O2082" s="16"/>
      <c r="P2082" s="16"/>
      <c r="Q2082" s="16"/>
      <c r="R2082" s="16"/>
      <c r="S2082" s="16"/>
      <c r="T2082" s="16"/>
      <c r="U2082" s="16"/>
      <c r="V2082" s="16"/>
      <c r="W2082" s="16"/>
      <c r="X2082" s="16"/>
      <c r="Y2082" s="16"/>
      <c r="Z2082" s="16"/>
      <c r="AA2082" s="16"/>
    </row>
    <row r="2083" spans="2:31" x14ac:dyDescent="0.3">
      <c r="B2083" s="14"/>
      <c r="C2083" s="15"/>
      <c r="D2083" s="16"/>
      <c r="E2083" s="16"/>
      <c r="F2083" s="16"/>
      <c r="G2083" s="16"/>
      <c r="H2083" s="16"/>
      <c r="I2083" s="16"/>
      <c r="J2083" s="16"/>
      <c r="K2083" s="16"/>
      <c r="L2083" s="16"/>
      <c r="M2083" s="16"/>
      <c r="N2083" s="16"/>
      <c r="O2083" s="16"/>
      <c r="P2083" s="16"/>
      <c r="Q2083" s="16"/>
      <c r="R2083" s="16"/>
      <c r="S2083" s="16"/>
      <c r="T2083" s="16"/>
      <c r="U2083" s="16"/>
      <c r="V2083" s="16"/>
      <c r="W2083" s="16"/>
      <c r="X2083" s="16"/>
      <c r="Y2083" s="16"/>
      <c r="Z2083" s="16"/>
      <c r="AA2083" s="16"/>
    </row>
    <row r="2084" spans="2:31" x14ac:dyDescent="0.3">
      <c r="B2084" s="8">
        <f>'Resumen-Mensual'!$AF$26</f>
        <v>45958</v>
      </c>
    </row>
    <row r="2085" spans="2:31" x14ac:dyDescent="0.3">
      <c r="B2085" s="8"/>
    </row>
    <row r="2086" spans="2:31" x14ac:dyDescent="0.3">
      <c r="B2086" s="9" t="s">
        <v>81</v>
      </c>
      <c r="C2086" s="10"/>
      <c r="D2086" s="10"/>
      <c r="E2086" s="11">
        <v>1</v>
      </c>
      <c r="F2086" s="11">
        <v>2</v>
      </c>
      <c r="G2086" s="11">
        <v>3</v>
      </c>
      <c r="H2086" s="11">
        <v>4</v>
      </c>
      <c r="I2086" s="11">
        <v>5</v>
      </c>
      <c r="J2086" s="11">
        <v>6</v>
      </c>
      <c r="K2086" s="11">
        <v>7</v>
      </c>
      <c r="L2086" s="11">
        <v>8</v>
      </c>
      <c r="M2086" s="11">
        <v>9</v>
      </c>
      <c r="N2086" s="11">
        <v>10</v>
      </c>
      <c r="O2086" s="11">
        <v>11</v>
      </c>
      <c r="P2086" s="11">
        <v>12</v>
      </c>
      <c r="Q2086" s="11">
        <v>13</v>
      </c>
      <c r="R2086" s="11">
        <v>14</v>
      </c>
      <c r="S2086" s="11">
        <v>15</v>
      </c>
      <c r="T2086" s="11">
        <v>16</v>
      </c>
      <c r="U2086" s="11">
        <v>17</v>
      </c>
      <c r="V2086" s="11">
        <v>18</v>
      </c>
      <c r="W2086" s="11">
        <v>19</v>
      </c>
      <c r="X2086" s="11">
        <v>20</v>
      </c>
      <c r="Y2086" s="11">
        <v>21</v>
      </c>
      <c r="Z2086" s="11">
        <v>22</v>
      </c>
      <c r="AA2086" s="11">
        <v>23</v>
      </c>
      <c r="AB2086" s="11">
        <v>24</v>
      </c>
      <c r="AC2086" s="100" t="s">
        <v>2</v>
      </c>
      <c r="AD2086" s="100"/>
      <c r="AE2086" s="100"/>
    </row>
    <row r="2087" spans="2:31" x14ac:dyDescent="0.3">
      <c r="B2087" s="14" t="s">
        <v>37</v>
      </c>
      <c r="C2087" s="4"/>
      <c r="D2087" s="4"/>
      <c r="E2087" s="44">
        <v>0</v>
      </c>
      <c r="F2087" s="45">
        <v>0</v>
      </c>
      <c r="G2087" s="44">
        <v>0</v>
      </c>
      <c r="H2087" s="45">
        <v>0</v>
      </c>
      <c r="I2087" s="44">
        <v>0</v>
      </c>
      <c r="J2087" s="45">
        <v>0</v>
      </c>
      <c r="K2087" s="44">
        <v>0</v>
      </c>
      <c r="L2087" s="45">
        <v>0.29333333333333339</v>
      </c>
      <c r="M2087" s="44">
        <v>0.5699999999999994</v>
      </c>
      <c r="N2087" s="45">
        <v>0.91999999999999993</v>
      </c>
      <c r="O2087" s="44">
        <v>1.2599999999999998</v>
      </c>
      <c r="P2087" s="45">
        <v>1.2799999999999994</v>
      </c>
      <c r="Q2087" s="44">
        <v>1.29</v>
      </c>
      <c r="R2087" s="45">
        <v>1.1399999999999997</v>
      </c>
      <c r="S2087" s="44">
        <v>1.0899999999999999</v>
      </c>
      <c r="T2087" s="45">
        <v>1.08</v>
      </c>
      <c r="U2087" s="44">
        <v>0.83000000000000007</v>
      </c>
      <c r="V2087" s="45">
        <v>0.64999999999999947</v>
      </c>
      <c r="W2087" s="44">
        <v>0.69</v>
      </c>
      <c r="X2087" s="45">
        <v>0.02</v>
      </c>
      <c r="Y2087" s="44">
        <v>0</v>
      </c>
      <c r="Z2087" s="45">
        <v>0</v>
      </c>
      <c r="AA2087" s="44">
        <v>0</v>
      </c>
      <c r="AB2087" s="45">
        <v>0</v>
      </c>
      <c r="AC2087" s="56"/>
      <c r="AD2087" s="57">
        <f>SUM(E2087:AB2087)</f>
        <v>11.113333333333332</v>
      </c>
      <c r="AE2087" s="56"/>
    </row>
    <row r="2088" spans="2:31" x14ac:dyDescent="0.3">
      <c r="B2088" s="14" t="s">
        <v>38</v>
      </c>
      <c r="C2088" s="4"/>
      <c r="D2088" s="4"/>
      <c r="E2088" s="44">
        <v>0</v>
      </c>
      <c r="F2088" s="45">
        <v>0</v>
      </c>
      <c r="G2088" s="44">
        <v>0</v>
      </c>
      <c r="H2088" s="45">
        <v>0</v>
      </c>
      <c r="I2088" s="44">
        <v>0</v>
      </c>
      <c r="J2088" s="45">
        <v>0</v>
      </c>
      <c r="K2088" s="44">
        <v>0</v>
      </c>
      <c r="L2088" s="45">
        <v>0.70033333333333303</v>
      </c>
      <c r="M2088" s="44">
        <v>5.2400000000000047</v>
      </c>
      <c r="N2088" s="45">
        <v>0</v>
      </c>
      <c r="O2088" s="44">
        <v>0</v>
      </c>
      <c r="P2088" s="45">
        <v>0</v>
      </c>
      <c r="Q2088" s="44">
        <v>0</v>
      </c>
      <c r="R2088" s="45">
        <v>0</v>
      </c>
      <c r="S2088" s="44">
        <v>0</v>
      </c>
      <c r="T2088" s="45">
        <v>0</v>
      </c>
      <c r="U2088" s="44">
        <v>0</v>
      </c>
      <c r="V2088" s="45">
        <v>0</v>
      </c>
      <c r="W2088" s="44">
        <v>0</v>
      </c>
      <c r="X2088" s="45">
        <v>4.2000000000000003E-2</v>
      </c>
      <c r="Y2088" s="44">
        <v>0</v>
      </c>
      <c r="Z2088" s="45">
        <v>0</v>
      </c>
      <c r="AA2088" s="44">
        <v>0</v>
      </c>
      <c r="AB2088" s="45">
        <v>0</v>
      </c>
      <c r="AC2088" s="54"/>
      <c r="AD2088" s="55">
        <f>SUM(E2088:AB2088)</f>
        <v>5.9823333333333375</v>
      </c>
      <c r="AE2088" s="54"/>
    </row>
    <row r="2089" spans="2:31" x14ac:dyDescent="0.3">
      <c r="B2089" s="14" t="s">
        <v>39</v>
      </c>
      <c r="C2089" s="4"/>
      <c r="D2089" s="4"/>
      <c r="E2089" s="44">
        <v>0</v>
      </c>
      <c r="F2089" s="45">
        <v>0</v>
      </c>
      <c r="G2089" s="44">
        <v>0</v>
      </c>
      <c r="H2089" s="45">
        <v>0</v>
      </c>
      <c r="I2089" s="44">
        <v>0</v>
      </c>
      <c r="J2089" s="45">
        <v>0</v>
      </c>
      <c r="K2089" s="44">
        <v>0</v>
      </c>
      <c r="L2089" s="45">
        <v>0</v>
      </c>
      <c r="M2089" s="44">
        <v>0</v>
      </c>
      <c r="N2089" s="45">
        <v>0.55149999999999999</v>
      </c>
      <c r="O2089" s="44">
        <v>0.86416666666666742</v>
      </c>
      <c r="P2089" s="45">
        <v>1.6329999999999991</v>
      </c>
      <c r="Q2089" s="44">
        <v>2.3571666666666666</v>
      </c>
      <c r="R2089" s="45">
        <v>2.4933333333333327</v>
      </c>
      <c r="S2089" s="44">
        <v>2.0403333333333333</v>
      </c>
      <c r="T2089" s="45">
        <v>0.98349999999999971</v>
      </c>
      <c r="U2089" s="44">
        <v>0</v>
      </c>
      <c r="V2089" s="45">
        <v>0</v>
      </c>
      <c r="W2089" s="44">
        <v>0</v>
      </c>
      <c r="X2089" s="45">
        <v>0</v>
      </c>
      <c r="Y2089" s="44">
        <v>0</v>
      </c>
      <c r="Z2089" s="45">
        <v>0</v>
      </c>
      <c r="AA2089" s="44">
        <v>0</v>
      </c>
      <c r="AB2089" s="45">
        <v>0</v>
      </c>
      <c r="AC2089" s="54"/>
      <c r="AD2089" s="55">
        <f t="shared" ref="AD2089:AD2150" si="586">SUM(E2089:AB2089)</f>
        <v>10.922999999999998</v>
      </c>
      <c r="AE2089" s="54"/>
    </row>
    <row r="2090" spans="2:31" x14ac:dyDescent="0.3">
      <c r="B2090" s="14" t="s">
        <v>40</v>
      </c>
      <c r="C2090" s="4"/>
      <c r="D2090" s="4"/>
      <c r="E2090" s="44">
        <v>0</v>
      </c>
      <c r="F2090" s="45">
        <v>0</v>
      </c>
      <c r="G2090" s="44">
        <v>0</v>
      </c>
      <c r="H2090" s="45">
        <v>0</v>
      </c>
      <c r="I2090" s="44">
        <v>0</v>
      </c>
      <c r="J2090" s="45">
        <v>0</v>
      </c>
      <c r="K2090" s="44">
        <v>0</v>
      </c>
      <c r="L2090" s="45">
        <v>0</v>
      </c>
      <c r="M2090" s="44">
        <v>0</v>
      </c>
      <c r="N2090" s="45">
        <v>0</v>
      </c>
      <c r="O2090" s="44">
        <v>0</v>
      </c>
      <c r="P2090" s="45">
        <v>0</v>
      </c>
      <c r="Q2090" s="44">
        <v>0</v>
      </c>
      <c r="R2090" s="45">
        <v>0</v>
      </c>
      <c r="S2090" s="44">
        <v>0</v>
      </c>
      <c r="T2090" s="45">
        <v>0</v>
      </c>
      <c r="U2090" s="44">
        <v>0</v>
      </c>
      <c r="V2090" s="45">
        <v>0</v>
      </c>
      <c r="W2090" s="44">
        <v>0</v>
      </c>
      <c r="X2090" s="45">
        <v>0</v>
      </c>
      <c r="Y2090" s="44">
        <v>0</v>
      </c>
      <c r="Z2090" s="45">
        <v>0</v>
      </c>
      <c r="AA2090" s="44">
        <v>0</v>
      </c>
      <c r="AB2090" s="45">
        <v>0</v>
      </c>
      <c r="AC2090" s="54"/>
      <c r="AD2090" s="55">
        <f t="shared" si="586"/>
        <v>0</v>
      </c>
      <c r="AE2090" s="54"/>
    </row>
    <row r="2091" spans="2:31" x14ac:dyDescent="0.3">
      <c r="B2091" s="14" t="s">
        <v>41</v>
      </c>
      <c r="C2091" s="4"/>
      <c r="D2091" s="4"/>
      <c r="E2091" s="44">
        <v>0</v>
      </c>
      <c r="F2091" s="45">
        <v>0</v>
      </c>
      <c r="G2091" s="44">
        <v>0</v>
      </c>
      <c r="H2091" s="45">
        <v>0</v>
      </c>
      <c r="I2091" s="44">
        <v>0</v>
      </c>
      <c r="J2091" s="45">
        <v>0</v>
      </c>
      <c r="K2091" s="44">
        <v>0</v>
      </c>
      <c r="L2091" s="45">
        <v>0</v>
      </c>
      <c r="M2091" s="44">
        <v>3.5371666666666668</v>
      </c>
      <c r="N2091" s="45">
        <v>1.1178333333333328</v>
      </c>
      <c r="O2091" s="44">
        <v>0.15333333333333349</v>
      </c>
      <c r="P2091" s="45">
        <v>0.15033333333333362</v>
      </c>
      <c r="Q2091" s="44">
        <v>1.1154999999999988</v>
      </c>
      <c r="R2091" s="45">
        <v>0</v>
      </c>
      <c r="S2091" s="44">
        <v>0.47600000000000003</v>
      </c>
      <c r="T2091" s="45">
        <v>14.170999999999999</v>
      </c>
      <c r="U2091" s="44">
        <v>14.1165</v>
      </c>
      <c r="V2091" s="45">
        <v>8.7893333333333299</v>
      </c>
      <c r="W2091" s="44">
        <v>2.9046666666666656</v>
      </c>
      <c r="X2091" s="45">
        <v>0</v>
      </c>
      <c r="Y2091" s="44">
        <v>0</v>
      </c>
      <c r="Z2091" s="45">
        <v>0</v>
      </c>
      <c r="AA2091" s="44">
        <v>0</v>
      </c>
      <c r="AB2091" s="45">
        <v>0</v>
      </c>
      <c r="AC2091" s="54"/>
      <c r="AD2091" s="55">
        <f t="shared" si="586"/>
        <v>46.531666666666659</v>
      </c>
      <c r="AE2091" s="54"/>
    </row>
    <row r="2092" spans="2:31" x14ac:dyDescent="0.3">
      <c r="B2092" s="14" t="s">
        <v>42</v>
      </c>
      <c r="C2092" s="4"/>
      <c r="D2092" s="4"/>
      <c r="E2092" s="44">
        <v>0</v>
      </c>
      <c r="F2092" s="45">
        <v>0</v>
      </c>
      <c r="G2092" s="44">
        <v>0</v>
      </c>
      <c r="H2092" s="45">
        <v>0</v>
      </c>
      <c r="I2092" s="44">
        <v>0</v>
      </c>
      <c r="J2092" s="45">
        <v>0</v>
      </c>
      <c r="K2092" s="44">
        <v>0</v>
      </c>
      <c r="L2092" s="45">
        <v>0</v>
      </c>
      <c r="M2092" s="44">
        <v>0</v>
      </c>
      <c r="N2092" s="45">
        <v>23.192999999999998</v>
      </c>
      <c r="O2092" s="44">
        <v>28.429833333333338</v>
      </c>
      <c r="P2092" s="45">
        <v>22.003833333333315</v>
      </c>
      <c r="Q2092" s="44">
        <v>28.448500000000006</v>
      </c>
      <c r="R2092" s="45">
        <v>23.3</v>
      </c>
      <c r="S2092" s="44">
        <v>17.374166666666664</v>
      </c>
      <c r="T2092" s="45">
        <v>31.480166666666655</v>
      </c>
      <c r="U2092" s="44">
        <v>0</v>
      </c>
      <c r="V2092" s="45">
        <v>0</v>
      </c>
      <c r="W2092" s="44">
        <v>0</v>
      </c>
      <c r="X2092" s="45">
        <v>0</v>
      </c>
      <c r="Y2092" s="44">
        <v>0</v>
      </c>
      <c r="Z2092" s="45">
        <v>0</v>
      </c>
      <c r="AA2092" s="44">
        <v>0</v>
      </c>
      <c r="AB2092" s="45">
        <v>0</v>
      </c>
      <c r="AC2092" s="54"/>
      <c r="AD2092" s="55">
        <f t="shared" si="586"/>
        <v>174.22949999999997</v>
      </c>
      <c r="AE2092" s="54"/>
    </row>
    <row r="2093" spans="2:31" x14ac:dyDescent="0.3">
      <c r="B2093" s="14" t="s">
        <v>43</v>
      </c>
      <c r="C2093" s="4"/>
      <c r="D2093" s="4"/>
      <c r="E2093" s="44">
        <v>0</v>
      </c>
      <c r="F2093" s="45">
        <v>0</v>
      </c>
      <c r="G2093" s="44">
        <v>0</v>
      </c>
      <c r="H2093" s="45">
        <v>0</v>
      </c>
      <c r="I2093" s="44">
        <v>0</v>
      </c>
      <c r="J2093" s="45">
        <v>0</v>
      </c>
      <c r="K2093" s="44">
        <v>0</v>
      </c>
      <c r="L2093" s="45">
        <v>0</v>
      </c>
      <c r="M2093" s="44">
        <v>0</v>
      </c>
      <c r="N2093" s="45">
        <v>0</v>
      </c>
      <c r="O2093" s="44">
        <v>0</v>
      </c>
      <c r="P2093" s="45">
        <v>0</v>
      </c>
      <c r="Q2093" s="44">
        <v>0</v>
      </c>
      <c r="R2093" s="45">
        <v>0</v>
      </c>
      <c r="S2093" s="44">
        <v>0</v>
      </c>
      <c r="T2093" s="45">
        <v>0</v>
      </c>
      <c r="U2093" s="44">
        <v>0</v>
      </c>
      <c r="V2093" s="45">
        <v>0</v>
      </c>
      <c r="W2093" s="44">
        <v>0</v>
      </c>
      <c r="X2093" s="45">
        <v>0</v>
      </c>
      <c r="Y2093" s="44">
        <v>0</v>
      </c>
      <c r="Z2093" s="45">
        <v>0</v>
      </c>
      <c r="AA2093" s="44">
        <v>0</v>
      </c>
      <c r="AB2093" s="45">
        <v>0</v>
      </c>
      <c r="AC2093" s="54"/>
      <c r="AD2093" s="55">
        <f t="shared" si="586"/>
        <v>0</v>
      </c>
      <c r="AE2093" s="54"/>
    </row>
    <row r="2094" spans="2:31" x14ac:dyDescent="0.3">
      <c r="B2094" s="14" t="s">
        <v>44</v>
      </c>
      <c r="C2094" s="4"/>
      <c r="D2094" s="4"/>
      <c r="E2094" s="44">
        <v>0</v>
      </c>
      <c r="F2094" s="45">
        <v>0</v>
      </c>
      <c r="G2094" s="44">
        <v>0</v>
      </c>
      <c r="H2094" s="45">
        <v>0</v>
      </c>
      <c r="I2094" s="44">
        <v>0</v>
      </c>
      <c r="J2094" s="45">
        <v>0</v>
      </c>
      <c r="K2094" s="44">
        <v>0</v>
      </c>
      <c r="L2094" s="45">
        <v>0</v>
      </c>
      <c r="M2094" s="44">
        <v>20.418833333333328</v>
      </c>
      <c r="N2094" s="45">
        <v>12.005333333333329</v>
      </c>
      <c r="O2094" s="44">
        <v>0.82950000000000013</v>
      </c>
      <c r="P2094" s="45">
        <v>0.4</v>
      </c>
      <c r="Q2094" s="44">
        <v>5.183333333333285E-2</v>
      </c>
      <c r="R2094" s="45">
        <v>0</v>
      </c>
      <c r="S2094" s="44">
        <v>0</v>
      </c>
      <c r="T2094" s="45">
        <v>8.6833333333333235E-2</v>
      </c>
      <c r="U2094" s="44">
        <v>17.94166666666667</v>
      </c>
      <c r="V2094" s="45">
        <v>25.869000000000021</v>
      </c>
      <c r="W2094" s="44">
        <v>13.581333333333328</v>
      </c>
      <c r="X2094" s="45">
        <v>0</v>
      </c>
      <c r="Y2094" s="44">
        <v>0</v>
      </c>
      <c r="Z2094" s="45">
        <v>0</v>
      </c>
      <c r="AA2094" s="44">
        <v>0</v>
      </c>
      <c r="AB2094" s="45">
        <v>0</v>
      </c>
      <c r="AC2094" s="54"/>
      <c r="AD2094" s="55">
        <f t="shared" si="586"/>
        <v>91.184333333333342</v>
      </c>
      <c r="AE2094" s="54"/>
    </row>
    <row r="2095" spans="2:31" x14ac:dyDescent="0.3">
      <c r="B2095" s="14" t="s">
        <v>45</v>
      </c>
      <c r="C2095" s="4"/>
      <c r="D2095" s="4"/>
      <c r="E2095" s="44">
        <v>0</v>
      </c>
      <c r="F2095" s="45">
        <v>0</v>
      </c>
      <c r="G2095" s="44">
        <v>0</v>
      </c>
      <c r="H2095" s="45">
        <v>0</v>
      </c>
      <c r="I2095" s="44">
        <v>0</v>
      </c>
      <c r="J2095" s="45">
        <v>0</v>
      </c>
      <c r="K2095" s="44">
        <v>0</v>
      </c>
      <c r="L2095" s="45">
        <v>0.41233333333333338</v>
      </c>
      <c r="M2095" s="44">
        <v>3.6653333333333333</v>
      </c>
      <c r="N2095" s="45">
        <v>2.6865000000000001</v>
      </c>
      <c r="O2095" s="44">
        <v>27.157833333333325</v>
      </c>
      <c r="P2095" s="45">
        <v>27.622333333333323</v>
      </c>
      <c r="Q2095" s="44">
        <v>24.467666666666663</v>
      </c>
      <c r="R2095" s="45">
        <v>23.102999999999998</v>
      </c>
      <c r="S2095" s="44">
        <v>11.464333333333332</v>
      </c>
      <c r="T2095" s="45">
        <v>20.000833333333333</v>
      </c>
      <c r="U2095" s="44">
        <v>10.504333333333326</v>
      </c>
      <c r="V2095" s="45">
        <v>1.3368333333333338</v>
      </c>
      <c r="W2095" s="44">
        <v>2.249333333333333</v>
      </c>
      <c r="X2095" s="45">
        <v>0</v>
      </c>
      <c r="Y2095" s="44">
        <v>0</v>
      </c>
      <c r="Z2095" s="45">
        <v>0</v>
      </c>
      <c r="AA2095" s="44">
        <v>0</v>
      </c>
      <c r="AB2095" s="45">
        <v>0</v>
      </c>
      <c r="AC2095" s="54"/>
      <c r="AD2095" s="55">
        <f t="shared" si="586"/>
        <v>154.67066666666665</v>
      </c>
      <c r="AE2095" s="54"/>
    </row>
    <row r="2096" spans="2:31" x14ac:dyDescent="0.3">
      <c r="B2096" s="14" t="s">
        <v>46</v>
      </c>
      <c r="C2096" s="4"/>
      <c r="D2096" s="4"/>
      <c r="E2096" s="44">
        <v>0</v>
      </c>
      <c r="F2096" s="45">
        <v>0</v>
      </c>
      <c r="G2096" s="44">
        <v>0</v>
      </c>
      <c r="H2096" s="45">
        <v>0</v>
      </c>
      <c r="I2096" s="44">
        <v>0</v>
      </c>
      <c r="J2096" s="45">
        <v>0</v>
      </c>
      <c r="K2096" s="44">
        <v>0</v>
      </c>
      <c r="L2096" s="45">
        <v>0</v>
      </c>
      <c r="M2096" s="44">
        <v>23.834333333333312</v>
      </c>
      <c r="N2096" s="45">
        <v>26.607166666666654</v>
      </c>
      <c r="O2096" s="44">
        <v>17.081500000000002</v>
      </c>
      <c r="P2096" s="45">
        <v>18.134833333333315</v>
      </c>
      <c r="Q2096" s="44">
        <v>21.898333333333351</v>
      </c>
      <c r="R2096" s="45">
        <v>20.857166666666654</v>
      </c>
      <c r="S2096" s="44">
        <v>20.759999999999984</v>
      </c>
      <c r="T2096" s="45">
        <v>41.333999999999975</v>
      </c>
      <c r="U2096" s="44">
        <v>42.365166666666674</v>
      </c>
      <c r="V2096" s="45">
        <v>39.396166666666694</v>
      </c>
      <c r="W2096" s="44">
        <v>26.827500000000004</v>
      </c>
      <c r="X2096" s="45">
        <v>0</v>
      </c>
      <c r="Y2096" s="44">
        <v>0</v>
      </c>
      <c r="Z2096" s="45">
        <v>0</v>
      </c>
      <c r="AA2096" s="44">
        <v>0</v>
      </c>
      <c r="AB2096" s="45">
        <v>0</v>
      </c>
      <c r="AC2096" s="54"/>
      <c r="AD2096" s="55">
        <f t="shared" si="586"/>
        <v>299.09616666666665</v>
      </c>
      <c r="AE2096" s="54"/>
    </row>
    <row r="2097" spans="2:31" x14ac:dyDescent="0.3">
      <c r="B2097" s="14" t="s">
        <v>47</v>
      </c>
      <c r="C2097" s="4"/>
      <c r="D2097" s="4"/>
      <c r="E2097" s="44">
        <v>0</v>
      </c>
      <c r="F2097" s="45">
        <v>0</v>
      </c>
      <c r="G2097" s="44">
        <v>0</v>
      </c>
      <c r="H2097" s="45">
        <v>0</v>
      </c>
      <c r="I2097" s="44">
        <v>0</v>
      </c>
      <c r="J2097" s="45">
        <v>0</v>
      </c>
      <c r="K2097" s="44">
        <v>0</v>
      </c>
      <c r="L2097" s="45">
        <v>1.7013333333333334</v>
      </c>
      <c r="M2097" s="44">
        <v>0</v>
      </c>
      <c r="N2097" s="45">
        <v>4.0399999999999991</v>
      </c>
      <c r="O2097" s="44">
        <v>3.3599999999999994</v>
      </c>
      <c r="P2097" s="45">
        <v>3</v>
      </c>
      <c r="Q2097" s="44">
        <v>2.8999999999999986</v>
      </c>
      <c r="R2097" s="45">
        <v>2.7600000000000016</v>
      </c>
      <c r="S2097" s="44">
        <v>3.0599999999999987</v>
      </c>
      <c r="T2097" s="45">
        <v>2.9699999999999989</v>
      </c>
      <c r="U2097" s="44">
        <v>3.0700000000000003</v>
      </c>
      <c r="V2097" s="45">
        <v>3.75</v>
      </c>
      <c r="W2097" s="44">
        <v>0.80000000000000071</v>
      </c>
      <c r="X2097" s="45">
        <v>7.166666666666667E-2</v>
      </c>
      <c r="Y2097" s="44">
        <v>0</v>
      </c>
      <c r="Z2097" s="45">
        <v>0</v>
      </c>
      <c r="AA2097" s="44">
        <v>0</v>
      </c>
      <c r="AB2097" s="45">
        <v>0</v>
      </c>
      <c r="AC2097" s="54"/>
      <c r="AD2097" s="55">
        <f t="shared" si="586"/>
        <v>31.482999999999997</v>
      </c>
      <c r="AE2097" s="54"/>
    </row>
    <row r="2098" spans="2:31" x14ac:dyDescent="0.3">
      <c r="B2098" s="14" t="s">
        <v>48</v>
      </c>
      <c r="C2098" s="4"/>
      <c r="D2098" s="4"/>
      <c r="E2098" s="44">
        <v>0</v>
      </c>
      <c r="F2098" s="45">
        <v>0</v>
      </c>
      <c r="G2098" s="44">
        <v>0</v>
      </c>
      <c r="H2098" s="45">
        <v>0</v>
      </c>
      <c r="I2098" s="44">
        <v>0</v>
      </c>
      <c r="J2098" s="45">
        <v>0</v>
      </c>
      <c r="K2098" s="44">
        <v>0</v>
      </c>
      <c r="L2098" s="45">
        <v>0</v>
      </c>
      <c r="M2098" s="44">
        <v>3.9091666666666653</v>
      </c>
      <c r="N2098" s="45">
        <v>9.2118333333333329</v>
      </c>
      <c r="O2098" s="44">
        <v>9.8213333333333335</v>
      </c>
      <c r="P2098" s="45">
        <v>9.3903333333333396</v>
      </c>
      <c r="Q2098" s="44">
        <v>9.1888333333333332</v>
      </c>
      <c r="R2098" s="45">
        <v>9.4573333333333416</v>
      </c>
      <c r="S2098" s="44">
        <v>9.4100000000000072</v>
      </c>
      <c r="T2098" s="45">
        <v>9.4058333333333355</v>
      </c>
      <c r="U2098" s="44">
        <v>9.8916666666666639</v>
      </c>
      <c r="V2098" s="45">
        <v>9.2004999999999963</v>
      </c>
      <c r="W2098" s="44">
        <v>3.6096666666666666</v>
      </c>
      <c r="X2098" s="45">
        <v>0</v>
      </c>
      <c r="Y2098" s="44">
        <v>0</v>
      </c>
      <c r="Z2098" s="45">
        <v>0</v>
      </c>
      <c r="AA2098" s="44">
        <v>0</v>
      </c>
      <c r="AB2098" s="45">
        <v>0</v>
      </c>
      <c r="AC2098" s="54"/>
      <c r="AD2098" s="55">
        <f t="shared" si="586"/>
        <v>92.496500000000012</v>
      </c>
      <c r="AE2098" s="54"/>
    </row>
    <row r="2099" spans="2:31" x14ac:dyDescent="0.3">
      <c r="B2099" s="14" t="s">
        <v>49</v>
      </c>
      <c r="C2099" s="4"/>
      <c r="D2099" s="4"/>
      <c r="E2099" s="44">
        <v>0</v>
      </c>
      <c r="F2099" s="45">
        <v>0</v>
      </c>
      <c r="G2099" s="44">
        <v>0</v>
      </c>
      <c r="H2099" s="45">
        <v>0</v>
      </c>
      <c r="I2099" s="44">
        <v>0</v>
      </c>
      <c r="J2099" s="45">
        <v>0</v>
      </c>
      <c r="K2099" s="44">
        <v>0</v>
      </c>
      <c r="L2099" s="45">
        <v>0</v>
      </c>
      <c r="M2099" s="44">
        <v>29.495999999999992</v>
      </c>
      <c r="N2099" s="45">
        <v>54.29000000000002</v>
      </c>
      <c r="O2099" s="44">
        <v>34.52000000000001</v>
      </c>
      <c r="P2099" s="45">
        <v>50.20999999999998</v>
      </c>
      <c r="Q2099" s="44">
        <v>57.97</v>
      </c>
      <c r="R2099" s="45">
        <v>56.5</v>
      </c>
      <c r="S2099" s="44">
        <v>56.509999999999991</v>
      </c>
      <c r="T2099" s="45">
        <v>106.14999999999999</v>
      </c>
      <c r="U2099" s="44">
        <v>119.82816666666665</v>
      </c>
      <c r="V2099" s="45">
        <v>107.72449999999999</v>
      </c>
      <c r="W2099" s="44">
        <v>21.281333333333329</v>
      </c>
      <c r="X2099" s="45">
        <v>0</v>
      </c>
      <c r="Y2099" s="44">
        <v>0</v>
      </c>
      <c r="Z2099" s="45">
        <v>0</v>
      </c>
      <c r="AA2099" s="44">
        <v>0</v>
      </c>
      <c r="AB2099" s="45">
        <v>0</v>
      </c>
      <c r="AC2099" s="54"/>
      <c r="AD2099" s="55">
        <f t="shared" si="586"/>
        <v>694.48</v>
      </c>
      <c r="AE2099" s="54"/>
    </row>
    <row r="2100" spans="2:31" x14ac:dyDescent="0.3">
      <c r="B2100" s="14" t="s">
        <v>50</v>
      </c>
      <c r="C2100" s="4"/>
      <c r="D2100" s="4"/>
      <c r="E2100" s="44">
        <v>0</v>
      </c>
      <c r="F2100" s="45">
        <v>0</v>
      </c>
      <c r="G2100" s="44">
        <v>0</v>
      </c>
      <c r="H2100" s="45">
        <v>0</v>
      </c>
      <c r="I2100" s="44">
        <v>0</v>
      </c>
      <c r="J2100" s="45">
        <v>0</v>
      </c>
      <c r="K2100" s="44">
        <v>0</v>
      </c>
      <c r="L2100" s="45">
        <v>0</v>
      </c>
      <c r="M2100" s="44">
        <v>0</v>
      </c>
      <c r="N2100" s="45">
        <v>1.3634999999999999</v>
      </c>
      <c r="O2100" s="44">
        <v>0.39600000000000007</v>
      </c>
      <c r="P2100" s="45">
        <v>30.479333333333344</v>
      </c>
      <c r="Q2100" s="44">
        <v>5</v>
      </c>
      <c r="R2100" s="45">
        <v>5.8999999999999986</v>
      </c>
      <c r="S2100" s="44">
        <v>26.970999999999989</v>
      </c>
      <c r="T2100" s="45">
        <v>0</v>
      </c>
      <c r="U2100" s="44">
        <v>0</v>
      </c>
      <c r="V2100" s="45">
        <v>0</v>
      </c>
      <c r="W2100" s="44">
        <v>0</v>
      </c>
      <c r="X2100" s="45">
        <v>0</v>
      </c>
      <c r="Y2100" s="44">
        <v>0</v>
      </c>
      <c r="Z2100" s="45">
        <v>0</v>
      </c>
      <c r="AA2100" s="44">
        <v>0</v>
      </c>
      <c r="AB2100" s="45">
        <v>0</v>
      </c>
      <c r="AC2100" s="54"/>
      <c r="AD2100" s="55">
        <f t="shared" si="586"/>
        <v>70.109833333333341</v>
      </c>
      <c r="AE2100" s="54"/>
    </row>
    <row r="2101" spans="2:31" x14ac:dyDescent="0.3">
      <c r="B2101" s="14" t="s">
        <v>109</v>
      </c>
      <c r="C2101" s="4"/>
      <c r="D2101" s="4"/>
      <c r="E2101" s="44">
        <v>0</v>
      </c>
      <c r="F2101" s="45">
        <v>0</v>
      </c>
      <c r="G2101" s="44">
        <v>0</v>
      </c>
      <c r="H2101" s="45">
        <v>0</v>
      </c>
      <c r="I2101" s="44">
        <v>0</v>
      </c>
      <c r="J2101" s="45">
        <v>0</v>
      </c>
      <c r="K2101" s="44">
        <v>0</v>
      </c>
      <c r="L2101" s="45">
        <v>0</v>
      </c>
      <c r="M2101" s="44">
        <v>18.542666666666694</v>
      </c>
      <c r="N2101" s="45">
        <v>15.365500000000004</v>
      </c>
      <c r="O2101" s="44">
        <v>7.0675000000000043</v>
      </c>
      <c r="P2101" s="45">
        <v>8.7106666666666648</v>
      </c>
      <c r="Q2101" s="44">
        <v>10.114166666666673</v>
      </c>
      <c r="R2101" s="45">
        <v>9.3720000000000034</v>
      </c>
      <c r="S2101" s="44">
        <v>8.9688333333333343</v>
      </c>
      <c r="T2101" s="45">
        <v>18.601500000000001</v>
      </c>
      <c r="U2101" s="44">
        <v>21.711166666666692</v>
      </c>
      <c r="V2101" s="45">
        <v>19.430333333333333</v>
      </c>
      <c r="W2101" s="44">
        <v>6.3404999999999978</v>
      </c>
      <c r="X2101" s="45">
        <v>0</v>
      </c>
      <c r="Y2101" s="44">
        <v>0</v>
      </c>
      <c r="Z2101" s="45">
        <v>0</v>
      </c>
      <c r="AA2101" s="44">
        <v>0</v>
      </c>
      <c r="AB2101" s="45">
        <v>0</v>
      </c>
      <c r="AC2101" s="54"/>
      <c r="AD2101" s="55">
        <f t="shared" si="586"/>
        <v>144.22483333333338</v>
      </c>
      <c r="AE2101" s="54"/>
    </row>
    <row r="2102" spans="2:31" x14ac:dyDescent="0.3">
      <c r="B2102" s="14" t="s">
        <v>51</v>
      </c>
      <c r="C2102" s="4"/>
      <c r="D2102" s="4"/>
      <c r="E2102" s="44">
        <v>0</v>
      </c>
      <c r="F2102" s="45">
        <v>0</v>
      </c>
      <c r="G2102" s="44">
        <v>0</v>
      </c>
      <c r="H2102" s="45">
        <v>0</v>
      </c>
      <c r="I2102" s="44">
        <v>0</v>
      </c>
      <c r="J2102" s="45">
        <v>0</v>
      </c>
      <c r="K2102" s="44">
        <v>0</v>
      </c>
      <c r="L2102" s="45">
        <v>0</v>
      </c>
      <c r="M2102" s="44">
        <v>20.462166666666668</v>
      </c>
      <c r="N2102" s="45">
        <v>58.223166666666664</v>
      </c>
      <c r="O2102" s="44">
        <v>34.571999999999981</v>
      </c>
      <c r="P2102" s="45">
        <v>52.391999999999982</v>
      </c>
      <c r="Q2102" s="44">
        <v>62.267333333333355</v>
      </c>
      <c r="R2102" s="45">
        <v>60.151666666666671</v>
      </c>
      <c r="S2102" s="44">
        <v>61.624166666666675</v>
      </c>
      <c r="T2102" s="45">
        <v>110.34916666666665</v>
      </c>
      <c r="U2102" s="44">
        <v>119.70050000000001</v>
      </c>
      <c r="V2102" s="45">
        <v>104.59733333333335</v>
      </c>
      <c r="W2102" s="44">
        <v>26.03616666666667</v>
      </c>
      <c r="X2102" s="45">
        <v>0</v>
      </c>
      <c r="Y2102" s="44">
        <v>0</v>
      </c>
      <c r="Z2102" s="45">
        <v>0</v>
      </c>
      <c r="AA2102" s="44">
        <v>0</v>
      </c>
      <c r="AB2102" s="45">
        <v>0</v>
      </c>
      <c r="AC2102" s="54"/>
      <c r="AD2102" s="55">
        <f t="shared" si="586"/>
        <v>710.37566666666658</v>
      </c>
      <c r="AE2102" s="54"/>
    </row>
    <row r="2103" spans="2:31" x14ac:dyDescent="0.3">
      <c r="B2103" s="14" t="s">
        <v>52</v>
      </c>
      <c r="C2103" s="4"/>
      <c r="D2103" s="4"/>
      <c r="E2103" s="44">
        <v>0</v>
      </c>
      <c r="F2103" s="45">
        <v>0</v>
      </c>
      <c r="G2103" s="44">
        <v>0</v>
      </c>
      <c r="H2103" s="45">
        <v>0</v>
      </c>
      <c r="I2103" s="44">
        <v>0</v>
      </c>
      <c r="J2103" s="45">
        <v>0</v>
      </c>
      <c r="K2103" s="44">
        <v>0</v>
      </c>
      <c r="L2103" s="45">
        <v>0.79900000000000004</v>
      </c>
      <c r="M2103" s="44">
        <v>26.972333333333331</v>
      </c>
      <c r="N2103" s="45">
        <v>19.519333333333346</v>
      </c>
      <c r="O2103" s="44">
        <v>17.307166666666671</v>
      </c>
      <c r="P2103" s="45">
        <v>15.991000000000001</v>
      </c>
      <c r="Q2103" s="44">
        <v>14.506333333333334</v>
      </c>
      <c r="R2103" s="45">
        <v>13.386833333333332</v>
      </c>
      <c r="S2103" s="44">
        <v>12.602666666666668</v>
      </c>
      <c r="T2103" s="45">
        <v>12.706333333333331</v>
      </c>
      <c r="U2103" s="44">
        <v>21.291666666666668</v>
      </c>
      <c r="V2103" s="45">
        <v>25.656666666666663</v>
      </c>
      <c r="W2103" s="44">
        <v>21.540000000000006</v>
      </c>
      <c r="X2103" s="45">
        <v>0</v>
      </c>
      <c r="Y2103" s="44">
        <v>0</v>
      </c>
      <c r="Z2103" s="45">
        <v>0</v>
      </c>
      <c r="AA2103" s="44">
        <v>0</v>
      </c>
      <c r="AB2103" s="45">
        <v>0</v>
      </c>
      <c r="AC2103" s="54"/>
      <c r="AD2103" s="55">
        <f t="shared" si="586"/>
        <v>202.27933333333334</v>
      </c>
      <c r="AE2103" s="54"/>
    </row>
    <row r="2104" spans="2:31" x14ac:dyDescent="0.3">
      <c r="B2104" s="14" t="s">
        <v>53</v>
      </c>
      <c r="C2104" s="4"/>
      <c r="D2104" s="4"/>
      <c r="E2104" s="44">
        <v>0</v>
      </c>
      <c r="F2104" s="45">
        <v>0</v>
      </c>
      <c r="G2104" s="44">
        <v>0</v>
      </c>
      <c r="H2104" s="45">
        <v>0</v>
      </c>
      <c r="I2104" s="44">
        <v>0</v>
      </c>
      <c r="J2104" s="45">
        <v>0</v>
      </c>
      <c r="K2104" s="44">
        <v>0</v>
      </c>
      <c r="L2104" s="45">
        <v>0</v>
      </c>
      <c r="M2104" s="44">
        <v>0</v>
      </c>
      <c r="N2104" s="45">
        <v>0</v>
      </c>
      <c r="O2104" s="44">
        <v>0</v>
      </c>
      <c r="P2104" s="45">
        <v>0</v>
      </c>
      <c r="Q2104" s="44">
        <v>0</v>
      </c>
      <c r="R2104" s="45">
        <v>0</v>
      </c>
      <c r="S2104" s="44">
        <v>0</v>
      </c>
      <c r="T2104" s="45">
        <v>0</v>
      </c>
      <c r="U2104" s="44">
        <v>0</v>
      </c>
      <c r="V2104" s="45">
        <v>0</v>
      </c>
      <c r="W2104" s="44">
        <v>0</v>
      </c>
      <c r="X2104" s="45">
        <v>0</v>
      </c>
      <c r="Y2104" s="44">
        <v>0</v>
      </c>
      <c r="Z2104" s="45">
        <v>0</v>
      </c>
      <c r="AA2104" s="44">
        <v>0</v>
      </c>
      <c r="AB2104" s="45">
        <v>0</v>
      </c>
      <c r="AC2104" s="54"/>
      <c r="AD2104" s="55">
        <f t="shared" si="586"/>
        <v>0</v>
      </c>
      <c r="AE2104" s="54"/>
    </row>
    <row r="2105" spans="2:31" x14ac:dyDescent="0.3">
      <c r="B2105" s="14" t="s">
        <v>54</v>
      </c>
      <c r="C2105" s="4"/>
      <c r="D2105" s="4"/>
      <c r="E2105" s="44">
        <v>0</v>
      </c>
      <c r="F2105" s="45">
        <v>0</v>
      </c>
      <c r="G2105" s="44">
        <v>0</v>
      </c>
      <c r="H2105" s="45">
        <v>0</v>
      </c>
      <c r="I2105" s="44">
        <v>0</v>
      </c>
      <c r="J2105" s="45">
        <v>0</v>
      </c>
      <c r="K2105" s="44">
        <v>0</v>
      </c>
      <c r="L2105" s="45">
        <v>0</v>
      </c>
      <c r="M2105" s="44">
        <v>12.484666666666671</v>
      </c>
      <c r="N2105" s="45">
        <v>24.620666666666679</v>
      </c>
      <c r="O2105" s="44">
        <v>18.737500000000001</v>
      </c>
      <c r="P2105" s="45">
        <v>20.748166666666673</v>
      </c>
      <c r="Q2105" s="44">
        <v>25.114333333333335</v>
      </c>
      <c r="R2105" s="45">
        <v>25.797500000000003</v>
      </c>
      <c r="S2105" s="44">
        <v>25.779166666666661</v>
      </c>
      <c r="T2105" s="45">
        <v>24.873500000000003</v>
      </c>
      <c r="U2105" s="44">
        <v>47.828833333333336</v>
      </c>
      <c r="V2105" s="45">
        <v>39.111666666666665</v>
      </c>
      <c r="W2105" s="44">
        <v>7.932166666666669</v>
      </c>
      <c r="X2105" s="45">
        <v>0</v>
      </c>
      <c r="Y2105" s="44">
        <v>0</v>
      </c>
      <c r="Z2105" s="45">
        <v>0</v>
      </c>
      <c r="AA2105" s="44">
        <v>0</v>
      </c>
      <c r="AB2105" s="45">
        <v>0</v>
      </c>
      <c r="AC2105" s="54"/>
      <c r="AD2105" s="55">
        <f t="shared" si="586"/>
        <v>273.02816666666666</v>
      </c>
      <c r="AE2105" s="54"/>
    </row>
    <row r="2106" spans="2:31" x14ac:dyDescent="0.3">
      <c r="B2106" s="4" t="s">
        <v>55</v>
      </c>
      <c r="C2106" s="4"/>
      <c r="D2106" s="4"/>
      <c r="E2106" s="44">
        <v>0</v>
      </c>
      <c r="F2106" s="45">
        <v>0</v>
      </c>
      <c r="G2106" s="44">
        <v>0</v>
      </c>
      <c r="H2106" s="45">
        <v>0</v>
      </c>
      <c r="I2106" s="44">
        <v>0</v>
      </c>
      <c r="J2106" s="45">
        <v>0</v>
      </c>
      <c r="K2106" s="44">
        <v>0</v>
      </c>
      <c r="L2106" s="45">
        <v>0.2416666666666665</v>
      </c>
      <c r="M2106" s="44">
        <v>42.480333333333313</v>
      </c>
      <c r="N2106" s="45">
        <v>43.244166666666665</v>
      </c>
      <c r="O2106" s="44">
        <v>38.929999999999993</v>
      </c>
      <c r="P2106" s="45">
        <v>27.919999999999987</v>
      </c>
      <c r="Q2106" s="44">
        <v>120.67416666666651</v>
      </c>
      <c r="R2106" s="45">
        <v>91.199999999999989</v>
      </c>
      <c r="S2106" s="44">
        <v>45.489999999999995</v>
      </c>
      <c r="T2106" s="45">
        <v>37.939999999999984</v>
      </c>
      <c r="U2106" s="44">
        <v>80.00916666666663</v>
      </c>
      <c r="V2106" s="45">
        <v>53.217166666666635</v>
      </c>
      <c r="W2106" s="44">
        <v>14.365333333333332</v>
      </c>
      <c r="X2106" s="45">
        <v>0</v>
      </c>
      <c r="Y2106" s="44">
        <v>0</v>
      </c>
      <c r="Z2106" s="45">
        <v>0</v>
      </c>
      <c r="AA2106" s="44">
        <v>0</v>
      </c>
      <c r="AB2106" s="45">
        <v>0</v>
      </c>
      <c r="AC2106" s="54"/>
      <c r="AD2106" s="55">
        <f t="shared" si="586"/>
        <v>595.71199999999976</v>
      </c>
      <c r="AE2106" s="54"/>
    </row>
    <row r="2107" spans="2:31" x14ac:dyDescent="0.3">
      <c r="B2107" s="4" t="s">
        <v>56</v>
      </c>
      <c r="C2107" s="4"/>
      <c r="D2107" s="4"/>
      <c r="E2107" s="44">
        <v>0</v>
      </c>
      <c r="F2107" s="45">
        <v>0</v>
      </c>
      <c r="G2107" s="44">
        <v>0</v>
      </c>
      <c r="H2107" s="45">
        <v>0</v>
      </c>
      <c r="I2107" s="44">
        <v>0</v>
      </c>
      <c r="J2107" s="45">
        <v>0</v>
      </c>
      <c r="K2107" s="44">
        <v>0</v>
      </c>
      <c r="L2107" s="45">
        <v>1.1993333333333334</v>
      </c>
      <c r="M2107" s="44">
        <v>8.6160000000000014</v>
      </c>
      <c r="N2107" s="45">
        <v>5.8709999999999987</v>
      </c>
      <c r="O2107" s="44">
        <v>2.5733333333333324</v>
      </c>
      <c r="P2107" s="45">
        <v>2.837333333333333</v>
      </c>
      <c r="Q2107" s="44">
        <v>3.1628333333333289</v>
      </c>
      <c r="R2107" s="45">
        <v>3.0699999999999954</v>
      </c>
      <c r="S2107" s="44">
        <v>3.0699999999999954</v>
      </c>
      <c r="T2107" s="45">
        <v>4.5363333333333342</v>
      </c>
      <c r="U2107" s="44">
        <v>7</v>
      </c>
      <c r="V2107" s="45">
        <v>9.5693333333333328</v>
      </c>
      <c r="W2107" s="44">
        <v>7.3629999999999995</v>
      </c>
      <c r="X2107" s="45">
        <v>0.16783333333333333</v>
      </c>
      <c r="Y2107" s="44">
        <v>0</v>
      </c>
      <c r="Z2107" s="45">
        <v>0</v>
      </c>
      <c r="AA2107" s="44">
        <v>0</v>
      </c>
      <c r="AB2107" s="45">
        <v>0</v>
      </c>
      <c r="AC2107" s="54"/>
      <c r="AD2107" s="55">
        <f t="shared" si="586"/>
        <v>59.036333333333324</v>
      </c>
      <c r="AE2107" s="54"/>
    </row>
    <row r="2108" spans="2:31" x14ac:dyDescent="0.3">
      <c r="B2108" s="4" t="s">
        <v>110</v>
      </c>
      <c r="C2108" s="4"/>
      <c r="D2108" s="4"/>
      <c r="E2108" s="44">
        <v>0</v>
      </c>
      <c r="F2108" s="45">
        <v>0</v>
      </c>
      <c r="G2108" s="44">
        <v>0</v>
      </c>
      <c r="H2108" s="45">
        <v>0</v>
      </c>
      <c r="I2108" s="44">
        <v>0</v>
      </c>
      <c r="J2108" s="45">
        <v>0</v>
      </c>
      <c r="K2108" s="44">
        <v>0</v>
      </c>
      <c r="L2108" s="45">
        <v>0</v>
      </c>
      <c r="M2108" s="44">
        <v>6.1774999999999993</v>
      </c>
      <c r="N2108" s="45">
        <v>13.550166666666662</v>
      </c>
      <c r="O2108" s="44">
        <v>2.4908333333333306</v>
      </c>
      <c r="P2108" s="45">
        <v>1.660499999999997</v>
      </c>
      <c r="Q2108" s="44">
        <v>3.9610000000000003</v>
      </c>
      <c r="R2108" s="45">
        <v>1.2001666666666606</v>
      </c>
      <c r="S2108" s="44">
        <v>0</v>
      </c>
      <c r="T2108" s="45">
        <v>8.6306666666666683</v>
      </c>
      <c r="U2108" s="44">
        <v>17.858333333333327</v>
      </c>
      <c r="V2108" s="45">
        <v>19.451333333333334</v>
      </c>
      <c r="W2108" s="44">
        <v>6.7244999999999964</v>
      </c>
      <c r="X2108" s="45">
        <v>0</v>
      </c>
      <c r="Y2108" s="44">
        <v>0</v>
      </c>
      <c r="Z2108" s="45">
        <v>0</v>
      </c>
      <c r="AA2108" s="44">
        <v>0</v>
      </c>
      <c r="AB2108" s="45">
        <v>0</v>
      </c>
      <c r="AC2108" s="54"/>
      <c r="AD2108" s="55">
        <f t="shared" si="586"/>
        <v>81.70499999999997</v>
      </c>
      <c r="AE2108" s="54"/>
    </row>
    <row r="2109" spans="2:31" x14ac:dyDescent="0.3">
      <c r="B2109" s="4" t="s">
        <v>57</v>
      </c>
      <c r="C2109" s="4"/>
      <c r="D2109" s="4"/>
      <c r="E2109" s="44">
        <v>0</v>
      </c>
      <c r="F2109" s="45">
        <v>0</v>
      </c>
      <c r="G2109" s="44">
        <v>0</v>
      </c>
      <c r="H2109" s="45">
        <v>0</v>
      </c>
      <c r="I2109" s="44">
        <v>0</v>
      </c>
      <c r="J2109" s="45">
        <v>0</v>
      </c>
      <c r="K2109" s="44">
        <v>0</v>
      </c>
      <c r="L2109" s="45">
        <v>0</v>
      </c>
      <c r="M2109" s="44">
        <v>3.5954999999999999</v>
      </c>
      <c r="N2109" s="45">
        <v>4.8984999999999994</v>
      </c>
      <c r="O2109" s="44">
        <v>8.9511666666666692</v>
      </c>
      <c r="P2109" s="45">
        <v>9.4738333333333351</v>
      </c>
      <c r="Q2109" s="44">
        <v>8.9151666666666713</v>
      </c>
      <c r="R2109" s="45">
        <v>8.3371666666666666</v>
      </c>
      <c r="S2109" s="44">
        <v>9.4848333333333308</v>
      </c>
      <c r="T2109" s="45">
        <v>9.9066666666666681</v>
      </c>
      <c r="U2109" s="44">
        <v>9.9574999999999978</v>
      </c>
      <c r="V2109" s="45">
        <v>8.430000000000005</v>
      </c>
      <c r="W2109" s="44">
        <v>3.5300000000000007</v>
      </c>
      <c r="X2109" s="45">
        <v>0</v>
      </c>
      <c r="Y2109" s="44">
        <v>0</v>
      </c>
      <c r="Z2109" s="45">
        <v>0</v>
      </c>
      <c r="AA2109" s="44">
        <v>0</v>
      </c>
      <c r="AB2109" s="45">
        <v>0</v>
      </c>
      <c r="AC2109" s="54"/>
      <c r="AD2109" s="55">
        <f t="shared" si="586"/>
        <v>85.480333333333348</v>
      </c>
      <c r="AE2109" s="54"/>
    </row>
    <row r="2110" spans="2:31" x14ac:dyDescent="0.3">
      <c r="B2110" s="4" t="s">
        <v>58</v>
      </c>
      <c r="C2110" s="4"/>
      <c r="D2110" s="4"/>
      <c r="E2110" s="44">
        <v>0</v>
      </c>
      <c r="F2110" s="45">
        <v>0</v>
      </c>
      <c r="G2110" s="44">
        <v>0</v>
      </c>
      <c r="H2110" s="45">
        <v>0</v>
      </c>
      <c r="I2110" s="44">
        <v>0</v>
      </c>
      <c r="J2110" s="45">
        <v>0</v>
      </c>
      <c r="K2110" s="44">
        <v>0</v>
      </c>
      <c r="L2110" s="45">
        <v>0</v>
      </c>
      <c r="M2110" s="44">
        <v>0</v>
      </c>
      <c r="N2110" s="45">
        <v>17.873833333333327</v>
      </c>
      <c r="O2110" s="44">
        <v>0</v>
      </c>
      <c r="P2110" s="45">
        <v>0</v>
      </c>
      <c r="Q2110" s="44">
        <v>0</v>
      </c>
      <c r="R2110" s="45">
        <v>0</v>
      </c>
      <c r="S2110" s="44">
        <v>3.5499999999999972</v>
      </c>
      <c r="T2110" s="45">
        <v>36.699333333333357</v>
      </c>
      <c r="U2110" s="44">
        <v>21.468500000000006</v>
      </c>
      <c r="V2110" s="45">
        <v>11.127333333333338</v>
      </c>
      <c r="W2110" s="44">
        <v>0</v>
      </c>
      <c r="X2110" s="45">
        <v>0</v>
      </c>
      <c r="Y2110" s="44">
        <v>0</v>
      </c>
      <c r="Z2110" s="45">
        <v>0</v>
      </c>
      <c r="AA2110" s="44">
        <v>0</v>
      </c>
      <c r="AB2110" s="45">
        <v>0</v>
      </c>
      <c r="AC2110" s="54"/>
      <c r="AD2110" s="55">
        <f t="shared" si="586"/>
        <v>90.719000000000023</v>
      </c>
      <c r="AE2110" s="54"/>
    </row>
    <row r="2111" spans="2:31" x14ac:dyDescent="0.3">
      <c r="B2111" s="4" t="s">
        <v>111</v>
      </c>
      <c r="C2111" s="4"/>
      <c r="D2111" s="4"/>
      <c r="E2111" s="44">
        <v>0</v>
      </c>
      <c r="F2111" s="45">
        <v>0</v>
      </c>
      <c r="G2111" s="44">
        <v>0</v>
      </c>
      <c r="H2111" s="45">
        <v>0</v>
      </c>
      <c r="I2111" s="44">
        <v>0</v>
      </c>
      <c r="J2111" s="45">
        <v>0</v>
      </c>
      <c r="K2111" s="44">
        <v>0</v>
      </c>
      <c r="L2111" s="45">
        <v>0</v>
      </c>
      <c r="M2111" s="44">
        <v>3.7881666666666676</v>
      </c>
      <c r="N2111" s="45">
        <v>7.2070000000000034</v>
      </c>
      <c r="O2111" s="44">
        <v>57.376333333333342</v>
      </c>
      <c r="P2111" s="45">
        <v>50.797499999999985</v>
      </c>
      <c r="Q2111" s="44">
        <v>41.260166666666663</v>
      </c>
      <c r="R2111" s="45">
        <v>36.695000000000014</v>
      </c>
      <c r="S2111" s="44">
        <v>38.976833333333346</v>
      </c>
      <c r="T2111" s="45">
        <v>45.990666666666634</v>
      </c>
      <c r="U2111" s="44">
        <v>43.531999999999996</v>
      </c>
      <c r="V2111" s="45">
        <v>31.365499999999997</v>
      </c>
      <c r="W2111" s="44">
        <v>0.41866666666666663</v>
      </c>
      <c r="X2111" s="45">
        <v>0</v>
      </c>
      <c r="Y2111" s="44">
        <v>0</v>
      </c>
      <c r="Z2111" s="45">
        <v>0</v>
      </c>
      <c r="AA2111" s="44">
        <v>0</v>
      </c>
      <c r="AB2111" s="45">
        <v>0</v>
      </c>
      <c r="AC2111" s="54"/>
      <c r="AD2111" s="55">
        <f t="shared" si="586"/>
        <v>357.40783333333331</v>
      </c>
      <c r="AE2111" s="54"/>
    </row>
    <row r="2112" spans="2:31" x14ac:dyDescent="0.3">
      <c r="B2112" s="4" t="s">
        <v>59</v>
      </c>
      <c r="C2112" s="4"/>
      <c r="D2112" s="4"/>
      <c r="E2112" s="44">
        <v>0</v>
      </c>
      <c r="F2112" s="45">
        <v>0</v>
      </c>
      <c r="G2112" s="44">
        <v>0</v>
      </c>
      <c r="H2112" s="45">
        <v>0</v>
      </c>
      <c r="I2112" s="44">
        <v>0</v>
      </c>
      <c r="J2112" s="45">
        <v>0</v>
      </c>
      <c r="K2112" s="44">
        <v>3.0000000000000023E-2</v>
      </c>
      <c r="L2112" s="45">
        <v>3.6804999999999994</v>
      </c>
      <c r="M2112" s="44">
        <v>2.1164999999999998</v>
      </c>
      <c r="N2112" s="45">
        <v>15.679000000000002</v>
      </c>
      <c r="O2112" s="44">
        <v>19.043666666666656</v>
      </c>
      <c r="P2112" s="45">
        <v>15.377333333333333</v>
      </c>
      <c r="Q2112" s="44">
        <v>23.117333333333324</v>
      </c>
      <c r="R2112" s="45">
        <v>23.678499999999989</v>
      </c>
      <c r="S2112" s="44">
        <v>8.9466666666666601</v>
      </c>
      <c r="T2112" s="45">
        <v>3.3223333333333342</v>
      </c>
      <c r="U2112" s="44">
        <v>0</v>
      </c>
      <c r="V2112" s="45">
        <v>0</v>
      </c>
      <c r="W2112" s="44">
        <v>0</v>
      </c>
      <c r="X2112" s="45">
        <v>0</v>
      </c>
      <c r="Y2112" s="44">
        <v>0</v>
      </c>
      <c r="Z2112" s="45">
        <v>0</v>
      </c>
      <c r="AA2112" s="44">
        <v>0</v>
      </c>
      <c r="AB2112" s="45">
        <v>0</v>
      </c>
      <c r="AC2112" s="54"/>
      <c r="AD2112" s="55">
        <f t="shared" si="586"/>
        <v>114.99183333333329</v>
      </c>
      <c r="AE2112" s="54"/>
    </row>
    <row r="2113" spans="2:31" x14ac:dyDescent="0.3">
      <c r="B2113" s="4" t="s">
        <v>60</v>
      </c>
      <c r="C2113" s="4"/>
      <c r="D2113" s="4"/>
      <c r="E2113" s="44">
        <v>0</v>
      </c>
      <c r="F2113" s="45">
        <v>0</v>
      </c>
      <c r="G2113" s="44">
        <v>0</v>
      </c>
      <c r="H2113" s="45">
        <v>0</v>
      </c>
      <c r="I2113" s="44">
        <v>0</v>
      </c>
      <c r="J2113" s="45">
        <v>0</v>
      </c>
      <c r="K2113" s="44">
        <v>0</v>
      </c>
      <c r="L2113" s="45">
        <v>0.44583333333333347</v>
      </c>
      <c r="M2113" s="44">
        <v>2.8158333333333334</v>
      </c>
      <c r="N2113" s="45">
        <v>0.15649999999999953</v>
      </c>
      <c r="O2113" s="44">
        <v>1.0923333333333356</v>
      </c>
      <c r="P2113" s="45">
        <v>0.66416666666666435</v>
      </c>
      <c r="Q2113" s="44">
        <v>0.69433333333333658</v>
      </c>
      <c r="R2113" s="45">
        <v>0</v>
      </c>
      <c r="S2113" s="44">
        <v>0</v>
      </c>
      <c r="T2113" s="45">
        <v>2.2915000000000023</v>
      </c>
      <c r="U2113" s="44">
        <v>3.2603333333333313</v>
      </c>
      <c r="V2113" s="45">
        <v>3.7723333333333313</v>
      </c>
      <c r="W2113" s="44">
        <v>1.5156666666666658</v>
      </c>
      <c r="X2113" s="45">
        <v>0</v>
      </c>
      <c r="Y2113" s="44">
        <v>0</v>
      </c>
      <c r="Z2113" s="45">
        <v>0</v>
      </c>
      <c r="AA2113" s="44">
        <v>0</v>
      </c>
      <c r="AB2113" s="45">
        <v>0</v>
      </c>
      <c r="AC2113" s="54"/>
      <c r="AD2113" s="55">
        <f t="shared" si="586"/>
        <v>16.708833333333335</v>
      </c>
      <c r="AE2113" s="54"/>
    </row>
    <row r="2114" spans="2:31" x14ac:dyDescent="0.3">
      <c r="B2114" s="4" t="s">
        <v>61</v>
      </c>
      <c r="C2114" s="4"/>
      <c r="D2114" s="4"/>
      <c r="E2114" s="44">
        <v>0</v>
      </c>
      <c r="F2114" s="45">
        <v>0</v>
      </c>
      <c r="G2114" s="44">
        <v>0</v>
      </c>
      <c r="H2114" s="45">
        <v>0</v>
      </c>
      <c r="I2114" s="44">
        <v>0</v>
      </c>
      <c r="J2114" s="45">
        <v>0</v>
      </c>
      <c r="K2114" s="44">
        <v>0</v>
      </c>
      <c r="L2114" s="45">
        <v>0</v>
      </c>
      <c r="M2114" s="44">
        <v>23.726500000000012</v>
      </c>
      <c r="N2114" s="45">
        <v>37.091233333333349</v>
      </c>
      <c r="O2114" s="44">
        <v>29.527246666666667</v>
      </c>
      <c r="P2114" s="45">
        <v>18.722820000000002</v>
      </c>
      <c r="Q2114" s="44">
        <v>6.2861866666666639</v>
      </c>
      <c r="R2114" s="45">
        <v>2.276519999999997</v>
      </c>
      <c r="S2114" s="44">
        <v>11.356533333333335</v>
      </c>
      <c r="T2114" s="45">
        <v>17.050733333333326</v>
      </c>
      <c r="U2114" s="44">
        <v>1.7321733333333329</v>
      </c>
      <c r="V2114" s="45">
        <v>46.533533333333295</v>
      </c>
      <c r="W2114" s="44">
        <v>45.373000000000012</v>
      </c>
      <c r="X2114" s="45">
        <v>0</v>
      </c>
      <c r="Y2114" s="44">
        <v>0</v>
      </c>
      <c r="Z2114" s="45">
        <v>0</v>
      </c>
      <c r="AA2114" s="44">
        <v>0</v>
      </c>
      <c r="AB2114" s="45">
        <v>0</v>
      </c>
      <c r="AC2114" s="54"/>
      <c r="AD2114" s="55">
        <f t="shared" si="586"/>
        <v>239.67648</v>
      </c>
      <c r="AE2114" s="54"/>
    </row>
    <row r="2115" spans="2:31" x14ac:dyDescent="0.3">
      <c r="B2115" s="4" t="s">
        <v>62</v>
      </c>
      <c r="C2115" s="4"/>
      <c r="D2115" s="4"/>
      <c r="E2115" s="44">
        <v>0</v>
      </c>
      <c r="F2115" s="45">
        <v>0</v>
      </c>
      <c r="G2115" s="44">
        <v>0</v>
      </c>
      <c r="H2115" s="45">
        <v>0</v>
      </c>
      <c r="I2115" s="44">
        <v>0</v>
      </c>
      <c r="J2115" s="45">
        <v>0</v>
      </c>
      <c r="K2115" s="44">
        <v>0</v>
      </c>
      <c r="L2115" s="45">
        <v>0.12016666666666655</v>
      </c>
      <c r="M2115" s="44">
        <v>16.875</v>
      </c>
      <c r="N2115" s="45">
        <v>16.58916666666666</v>
      </c>
      <c r="O2115" s="44">
        <v>25.537500000000001</v>
      </c>
      <c r="P2115" s="45">
        <v>12.495166666666668</v>
      </c>
      <c r="Q2115" s="44">
        <v>19.966999999999995</v>
      </c>
      <c r="R2115" s="45">
        <v>14.521166666666668</v>
      </c>
      <c r="S2115" s="44">
        <v>8.1908333333333339</v>
      </c>
      <c r="T2115" s="45">
        <v>9.6833333333333336</v>
      </c>
      <c r="U2115" s="44">
        <v>9.917333333333346</v>
      </c>
      <c r="V2115" s="45">
        <v>23.125499999999999</v>
      </c>
      <c r="W2115" s="44">
        <v>13.836999999999996</v>
      </c>
      <c r="X2115" s="45">
        <v>0</v>
      </c>
      <c r="Y2115" s="44">
        <v>0</v>
      </c>
      <c r="Z2115" s="45">
        <v>0</v>
      </c>
      <c r="AA2115" s="44">
        <v>0</v>
      </c>
      <c r="AB2115" s="45">
        <v>0</v>
      </c>
      <c r="AC2115" s="54"/>
      <c r="AD2115" s="55">
        <f t="shared" si="586"/>
        <v>170.85916666666665</v>
      </c>
      <c r="AE2115" s="54"/>
    </row>
    <row r="2116" spans="2:31" x14ac:dyDescent="0.3">
      <c r="B2116" s="4" t="s">
        <v>63</v>
      </c>
      <c r="C2116" s="4"/>
      <c r="D2116" s="4"/>
      <c r="E2116" s="44">
        <v>0</v>
      </c>
      <c r="F2116" s="45">
        <v>0</v>
      </c>
      <c r="G2116" s="44">
        <v>0</v>
      </c>
      <c r="H2116" s="45">
        <v>0</v>
      </c>
      <c r="I2116" s="44">
        <v>0</v>
      </c>
      <c r="J2116" s="45">
        <v>0</v>
      </c>
      <c r="K2116" s="44">
        <v>0</v>
      </c>
      <c r="L2116" s="45">
        <v>0</v>
      </c>
      <c r="M2116" s="44">
        <v>57.551499999999947</v>
      </c>
      <c r="N2116" s="45">
        <v>59.56733333333333</v>
      </c>
      <c r="O2116" s="44">
        <v>80.007166666666677</v>
      </c>
      <c r="P2116" s="45">
        <v>69.605333333333348</v>
      </c>
      <c r="Q2116" s="44">
        <v>58.612833333333313</v>
      </c>
      <c r="R2116" s="45">
        <v>47.115833333333313</v>
      </c>
      <c r="S2116" s="44">
        <v>85.331666666666635</v>
      </c>
      <c r="T2116" s="45">
        <v>92.367999999999967</v>
      </c>
      <c r="U2116" s="44">
        <v>90.23066666666665</v>
      </c>
      <c r="V2116" s="45">
        <v>89.303166666666613</v>
      </c>
      <c r="W2116" s="44">
        <v>54.142833333333314</v>
      </c>
      <c r="X2116" s="45">
        <v>0</v>
      </c>
      <c r="Y2116" s="44">
        <v>0</v>
      </c>
      <c r="Z2116" s="45">
        <v>0</v>
      </c>
      <c r="AA2116" s="44">
        <v>0</v>
      </c>
      <c r="AB2116" s="45">
        <v>0</v>
      </c>
      <c r="AC2116" s="54"/>
      <c r="AD2116" s="55">
        <f t="shared" si="586"/>
        <v>783.83633333333319</v>
      </c>
      <c r="AE2116" s="54"/>
    </row>
    <row r="2117" spans="2:31" x14ac:dyDescent="0.3">
      <c r="B2117" s="4" t="s">
        <v>64</v>
      </c>
      <c r="C2117" s="4"/>
      <c r="D2117" s="4"/>
      <c r="E2117" s="44">
        <v>0</v>
      </c>
      <c r="F2117" s="45">
        <v>0</v>
      </c>
      <c r="G2117" s="44">
        <v>0</v>
      </c>
      <c r="H2117" s="45">
        <v>0</v>
      </c>
      <c r="I2117" s="44">
        <v>0</v>
      </c>
      <c r="J2117" s="45">
        <v>0</v>
      </c>
      <c r="K2117" s="44">
        <v>0</v>
      </c>
      <c r="L2117" s="45">
        <v>0.58299999999999974</v>
      </c>
      <c r="M2117" s="44">
        <v>22.361166666666666</v>
      </c>
      <c r="N2117" s="45">
        <v>10.07666666666667</v>
      </c>
      <c r="O2117" s="44">
        <v>3.9249999999999972</v>
      </c>
      <c r="P2117" s="45">
        <v>7.9321666666666637</v>
      </c>
      <c r="Q2117" s="44">
        <v>11.177333333333335</v>
      </c>
      <c r="R2117" s="45">
        <v>11.004833333333336</v>
      </c>
      <c r="S2117" s="44">
        <v>10.891500000000002</v>
      </c>
      <c r="T2117" s="45">
        <v>25.413166666666662</v>
      </c>
      <c r="U2117" s="44">
        <v>27.377499999999998</v>
      </c>
      <c r="V2117" s="45">
        <v>24.345500000000001</v>
      </c>
      <c r="W2117" s="44">
        <v>5.9533333333333367</v>
      </c>
      <c r="X2117" s="45">
        <v>0</v>
      </c>
      <c r="Y2117" s="44">
        <v>0</v>
      </c>
      <c r="Z2117" s="45">
        <v>0</v>
      </c>
      <c r="AA2117" s="44">
        <v>0</v>
      </c>
      <c r="AB2117" s="45">
        <v>0</v>
      </c>
      <c r="AC2117" s="54"/>
      <c r="AD2117" s="55">
        <f t="shared" si="586"/>
        <v>161.04116666666667</v>
      </c>
      <c r="AE2117" s="54"/>
    </row>
    <row r="2118" spans="2:31" x14ac:dyDescent="0.3">
      <c r="B2118" s="4" t="s">
        <v>112</v>
      </c>
      <c r="C2118" s="4"/>
      <c r="D2118" s="4"/>
      <c r="E2118" s="44">
        <v>0</v>
      </c>
      <c r="F2118" s="45">
        <v>0</v>
      </c>
      <c r="G2118" s="44">
        <v>0</v>
      </c>
      <c r="H2118" s="45">
        <v>0</v>
      </c>
      <c r="I2118" s="44">
        <v>0</v>
      </c>
      <c r="J2118" s="45">
        <v>0</v>
      </c>
      <c r="K2118" s="44">
        <v>0</v>
      </c>
      <c r="L2118" s="45">
        <v>0</v>
      </c>
      <c r="M2118" s="44">
        <v>11.691500000000003</v>
      </c>
      <c r="N2118" s="45">
        <v>0</v>
      </c>
      <c r="O2118" s="44">
        <v>0</v>
      </c>
      <c r="P2118" s="45">
        <v>0</v>
      </c>
      <c r="Q2118" s="44">
        <v>0</v>
      </c>
      <c r="R2118" s="45">
        <v>0</v>
      </c>
      <c r="S2118" s="44">
        <v>0</v>
      </c>
      <c r="T2118" s="45">
        <v>0</v>
      </c>
      <c r="U2118" s="44">
        <v>0</v>
      </c>
      <c r="V2118" s="45">
        <v>8.2866666666666653</v>
      </c>
      <c r="W2118" s="44">
        <v>19.727833333333322</v>
      </c>
      <c r="X2118" s="45">
        <v>0</v>
      </c>
      <c r="Y2118" s="44">
        <v>0</v>
      </c>
      <c r="Z2118" s="45">
        <v>0</v>
      </c>
      <c r="AA2118" s="44">
        <v>0</v>
      </c>
      <c r="AB2118" s="45">
        <v>0</v>
      </c>
      <c r="AC2118" s="54"/>
      <c r="AD2118" s="55">
        <f t="shared" si="586"/>
        <v>39.705999999999989</v>
      </c>
      <c r="AE2118" s="54"/>
    </row>
    <row r="2119" spans="2:31" x14ac:dyDescent="0.3">
      <c r="B2119" s="4" t="s">
        <v>65</v>
      </c>
      <c r="C2119" s="4"/>
      <c r="D2119" s="4"/>
      <c r="E2119" s="44">
        <v>0</v>
      </c>
      <c r="F2119" s="45">
        <v>0</v>
      </c>
      <c r="G2119" s="44">
        <v>0</v>
      </c>
      <c r="H2119" s="45">
        <v>0</v>
      </c>
      <c r="I2119" s="44">
        <v>0</v>
      </c>
      <c r="J2119" s="45">
        <v>0</v>
      </c>
      <c r="K2119" s="44">
        <v>0</v>
      </c>
      <c r="L2119" s="45">
        <v>1.1990000000000005</v>
      </c>
      <c r="M2119" s="44">
        <v>5.0635000000000021</v>
      </c>
      <c r="N2119" s="45">
        <v>7.7561666666666662</v>
      </c>
      <c r="O2119" s="44">
        <v>9.7931666666666661</v>
      </c>
      <c r="P2119" s="45">
        <v>10.819000000000001</v>
      </c>
      <c r="Q2119" s="44">
        <v>13.486000000000001</v>
      </c>
      <c r="R2119" s="45">
        <v>13.538499999999999</v>
      </c>
      <c r="S2119" s="44">
        <v>13.320000000000014</v>
      </c>
      <c r="T2119" s="45">
        <v>17.639333333333315</v>
      </c>
      <c r="U2119" s="44">
        <v>18.081833333333361</v>
      </c>
      <c r="V2119" s="45">
        <v>15.191166666666673</v>
      </c>
      <c r="W2119" s="44">
        <v>5.8398333333333321</v>
      </c>
      <c r="X2119" s="45">
        <v>0</v>
      </c>
      <c r="Y2119" s="44">
        <v>0</v>
      </c>
      <c r="Z2119" s="45">
        <v>0</v>
      </c>
      <c r="AA2119" s="44">
        <v>0</v>
      </c>
      <c r="AB2119" s="45">
        <v>0</v>
      </c>
      <c r="AC2119" s="54"/>
      <c r="AD2119" s="55">
        <f t="shared" si="586"/>
        <v>131.72750000000002</v>
      </c>
      <c r="AE2119" s="54"/>
    </row>
    <row r="2120" spans="2:31" x14ac:dyDescent="0.3">
      <c r="B2120" s="4" t="s">
        <v>66</v>
      </c>
      <c r="C2120" s="4"/>
      <c r="D2120" s="4"/>
      <c r="E2120" s="44">
        <v>0</v>
      </c>
      <c r="F2120" s="45">
        <v>0</v>
      </c>
      <c r="G2120" s="44">
        <v>0</v>
      </c>
      <c r="H2120" s="45">
        <v>0</v>
      </c>
      <c r="I2120" s="44">
        <v>0</v>
      </c>
      <c r="J2120" s="45">
        <v>0</v>
      </c>
      <c r="K2120" s="44">
        <v>0</v>
      </c>
      <c r="L2120" s="45">
        <v>0</v>
      </c>
      <c r="M2120" s="44">
        <v>0</v>
      </c>
      <c r="N2120" s="45">
        <v>0</v>
      </c>
      <c r="O2120" s="44">
        <v>0</v>
      </c>
      <c r="P2120" s="45">
        <v>0</v>
      </c>
      <c r="Q2120" s="44">
        <v>0</v>
      </c>
      <c r="R2120" s="45">
        <v>0</v>
      </c>
      <c r="S2120" s="44">
        <v>0</v>
      </c>
      <c r="T2120" s="45">
        <v>0</v>
      </c>
      <c r="U2120" s="44">
        <v>0</v>
      </c>
      <c r="V2120" s="45">
        <v>0</v>
      </c>
      <c r="W2120" s="44">
        <v>0</v>
      </c>
      <c r="X2120" s="45">
        <v>0</v>
      </c>
      <c r="Y2120" s="44">
        <v>0</v>
      </c>
      <c r="Z2120" s="45">
        <v>0</v>
      </c>
      <c r="AA2120" s="44">
        <v>0</v>
      </c>
      <c r="AB2120" s="45">
        <v>0</v>
      </c>
      <c r="AC2120" s="54"/>
      <c r="AD2120" s="55">
        <f t="shared" si="586"/>
        <v>0</v>
      </c>
      <c r="AE2120" s="54"/>
    </row>
    <row r="2121" spans="2:31" x14ac:dyDescent="0.3">
      <c r="B2121" s="4" t="s">
        <v>67</v>
      </c>
      <c r="C2121" s="4"/>
      <c r="D2121" s="4"/>
      <c r="E2121" s="44">
        <v>0</v>
      </c>
      <c r="F2121" s="45">
        <v>0</v>
      </c>
      <c r="G2121" s="44">
        <v>0</v>
      </c>
      <c r="H2121" s="45">
        <v>0</v>
      </c>
      <c r="I2121" s="44">
        <v>0</v>
      </c>
      <c r="J2121" s="45">
        <v>0</v>
      </c>
      <c r="K2121" s="44">
        <v>0</v>
      </c>
      <c r="L2121" s="45">
        <v>0.31199999999999989</v>
      </c>
      <c r="M2121" s="44">
        <v>1.8109999999999999</v>
      </c>
      <c r="N2121" s="45">
        <v>4.3596666666666684</v>
      </c>
      <c r="O2121" s="44">
        <v>5.2824999999999989</v>
      </c>
      <c r="P2121" s="45">
        <v>3.8356666666666661</v>
      </c>
      <c r="Q2121" s="44">
        <v>1.9645000000000001</v>
      </c>
      <c r="R2121" s="45">
        <v>0.95633333333333426</v>
      </c>
      <c r="S2121" s="44">
        <v>0.74449999999999972</v>
      </c>
      <c r="T2121" s="45">
        <v>1.0256666666666672</v>
      </c>
      <c r="U2121" s="44">
        <v>2.3206666666666655</v>
      </c>
      <c r="V2121" s="45">
        <v>3.2190000000000003</v>
      </c>
      <c r="W2121" s="44">
        <v>1.7051666666666663</v>
      </c>
      <c r="X2121" s="45">
        <v>0</v>
      </c>
      <c r="Y2121" s="44">
        <v>0</v>
      </c>
      <c r="Z2121" s="45">
        <v>0</v>
      </c>
      <c r="AA2121" s="44">
        <v>0</v>
      </c>
      <c r="AB2121" s="45">
        <v>0</v>
      </c>
      <c r="AC2121" s="54"/>
      <c r="AD2121" s="55">
        <f t="shared" si="586"/>
        <v>27.536666666666665</v>
      </c>
      <c r="AE2121" s="54"/>
    </row>
    <row r="2122" spans="2:31" x14ac:dyDescent="0.3">
      <c r="B2122" s="4" t="s">
        <v>68</v>
      </c>
      <c r="C2122" s="4"/>
      <c r="D2122" s="4"/>
      <c r="E2122" s="44">
        <v>0</v>
      </c>
      <c r="F2122" s="45">
        <v>0</v>
      </c>
      <c r="G2122" s="44">
        <v>0</v>
      </c>
      <c r="H2122" s="45">
        <v>0</v>
      </c>
      <c r="I2122" s="44">
        <v>0</v>
      </c>
      <c r="J2122" s="45">
        <v>0</v>
      </c>
      <c r="K2122" s="44">
        <v>0</v>
      </c>
      <c r="L2122" s="45">
        <v>7.5986666666666673</v>
      </c>
      <c r="M2122" s="44">
        <v>72.56516666666667</v>
      </c>
      <c r="N2122" s="45">
        <v>33.61033333333333</v>
      </c>
      <c r="O2122" s="44">
        <v>0.77600000000000235</v>
      </c>
      <c r="P2122" s="45">
        <v>2.3999999999999962E-2</v>
      </c>
      <c r="Q2122" s="44">
        <v>0</v>
      </c>
      <c r="R2122" s="45">
        <v>0</v>
      </c>
      <c r="S2122" s="44">
        <v>3.4273333333333342</v>
      </c>
      <c r="T2122" s="45">
        <v>45.396166666666666</v>
      </c>
      <c r="U2122" s="44">
        <v>55.769333333333364</v>
      </c>
      <c r="V2122" s="45">
        <v>56.899166666666659</v>
      </c>
      <c r="W2122" s="44">
        <v>41.279833333333322</v>
      </c>
      <c r="X2122" s="45">
        <v>0</v>
      </c>
      <c r="Y2122" s="44">
        <v>0</v>
      </c>
      <c r="Z2122" s="45">
        <v>0</v>
      </c>
      <c r="AA2122" s="44">
        <v>0</v>
      </c>
      <c r="AB2122" s="45">
        <v>0</v>
      </c>
      <c r="AC2122" s="54"/>
      <c r="AD2122" s="55">
        <f t="shared" si="586"/>
        <v>317.346</v>
      </c>
      <c r="AE2122" s="54"/>
    </row>
    <row r="2123" spans="2:31" x14ac:dyDescent="0.3">
      <c r="B2123" s="4" t="s">
        <v>69</v>
      </c>
      <c r="C2123" s="4"/>
      <c r="D2123" s="4"/>
      <c r="E2123" s="44">
        <v>0</v>
      </c>
      <c r="F2123" s="45">
        <v>0</v>
      </c>
      <c r="G2123" s="44">
        <v>0</v>
      </c>
      <c r="H2123" s="45">
        <v>0</v>
      </c>
      <c r="I2123" s="44">
        <v>0</v>
      </c>
      <c r="J2123" s="45">
        <v>0</v>
      </c>
      <c r="K2123" s="44">
        <v>0</v>
      </c>
      <c r="L2123" s="45">
        <v>9.8666666666666639E-2</v>
      </c>
      <c r="M2123" s="44">
        <v>2.5448333333333322</v>
      </c>
      <c r="N2123" s="45">
        <v>4.6371666666666629</v>
      </c>
      <c r="O2123" s="44">
        <v>3.4275000000000024</v>
      </c>
      <c r="P2123" s="45">
        <v>1.9041666666666661</v>
      </c>
      <c r="Q2123" s="44">
        <v>4.0559999999999965</v>
      </c>
      <c r="R2123" s="45">
        <v>0</v>
      </c>
      <c r="S2123" s="44">
        <v>0</v>
      </c>
      <c r="T2123" s="45">
        <v>5.905166666666668</v>
      </c>
      <c r="U2123" s="44">
        <v>9.5159999999999965</v>
      </c>
      <c r="V2123" s="45">
        <v>9.0954999999999924</v>
      </c>
      <c r="W2123" s="44">
        <v>0.64266666666666628</v>
      </c>
      <c r="X2123" s="45">
        <v>0</v>
      </c>
      <c r="Y2123" s="44">
        <v>0</v>
      </c>
      <c r="Z2123" s="45">
        <v>0</v>
      </c>
      <c r="AA2123" s="44">
        <v>0</v>
      </c>
      <c r="AB2123" s="45">
        <v>0</v>
      </c>
      <c r="AC2123" s="54"/>
      <c r="AD2123" s="55">
        <f t="shared" si="586"/>
        <v>41.827666666666651</v>
      </c>
      <c r="AE2123" s="54"/>
    </row>
    <row r="2124" spans="2:31" x14ac:dyDescent="0.3">
      <c r="B2124" s="4" t="s">
        <v>70</v>
      </c>
      <c r="C2124" s="4"/>
      <c r="D2124" s="4"/>
      <c r="E2124" s="44">
        <v>0</v>
      </c>
      <c r="F2124" s="45">
        <v>0</v>
      </c>
      <c r="G2124" s="44">
        <v>0</v>
      </c>
      <c r="H2124" s="45">
        <v>0</v>
      </c>
      <c r="I2124" s="44">
        <v>0</v>
      </c>
      <c r="J2124" s="45">
        <v>0</v>
      </c>
      <c r="K2124" s="44">
        <v>0</v>
      </c>
      <c r="L2124" s="45">
        <v>0</v>
      </c>
      <c r="M2124" s="44">
        <v>31.987333333333346</v>
      </c>
      <c r="N2124" s="45">
        <v>40.373500000000014</v>
      </c>
      <c r="O2124" s="44">
        <v>59.684833333333344</v>
      </c>
      <c r="P2124" s="45">
        <v>103.28249999999996</v>
      </c>
      <c r="Q2124" s="44">
        <v>15.972833333333323</v>
      </c>
      <c r="R2124" s="45">
        <v>91.682833333333349</v>
      </c>
      <c r="S2124" s="44">
        <v>74.748666666666665</v>
      </c>
      <c r="T2124" s="45">
        <v>85.699333333333314</v>
      </c>
      <c r="U2124" s="44">
        <v>98.76433333333334</v>
      </c>
      <c r="V2124" s="45">
        <v>59.597333333333353</v>
      </c>
      <c r="W2124" s="44">
        <v>31.70166666666665</v>
      </c>
      <c r="X2124" s="45">
        <v>0</v>
      </c>
      <c r="Y2124" s="44">
        <v>0</v>
      </c>
      <c r="Z2124" s="45">
        <v>0</v>
      </c>
      <c r="AA2124" s="44">
        <v>0</v>
      </c>
      <c r="AB2124" s="45">
        <v>0</v>
      </c>
      <c r="AC2124" s="54"/>
      <c r="AD2124" s="55">
        <f t="shared" si="586"/>
        <v>693.49516666666659</v>
      </c>
      <c r="AE2124" s="54"/>
    </row>
    <row r="2125" spans="2:31" x14ac:dyDescent="0.3">
      <c r="B2125" s="4" t="s">
        <v>71</v>
      </c>
      <c r="C2125" s="4"/>
      <c r="D2125" s="4"/>
      <c r="E2125" s="44">
        <v>0</v>
      </c>
      <c r="F2125" s="45">
        <v>0</v>
      </c>
      <c r="G2125" s="44">
        <v>0</v>
      </c>
      <c r="H2125" s="45">
        <v>0</v>
      </c>
      <c r="I2125" s="44">
        <v>0</v>
      </c>
      <c r="J2125" s="45">
        <v>0</v>
      </c>
      <c r="K2125" s="44">
        <v>0</v>
      </c>
      <c r="L2125" s="45">
        <v>0</v>
      </c>
      <c r="M2125" s="44">
        <v>8.6666666666666711E-2</v>
      </c>
      <c r="N2125" s="45">
        <v>0.69316666666666638</v>
      </c>
      <c r="O2125" s="44">
        <v>0</v>
      </c>
      <c r="P2125" s="45">
        <v>0</v>
      </c>
      <c r="Q2125" s="44">
        <v>0</v>
      </c>
      <c r="R2125" s="45">
        <v>0</v>
      </c>
      <c r="S2125" s="44">
        <v>0</v>
      </c>
      <c r="T2125" s="45">
        <v>0.60316666666666807</v>
      </c>
      <c r="U2125" s="44">
        <v>2.4444999999999975</v>
      </c>
      <c r="V2125" s="45">
        <v>0</v>
      </c>
      <c r="W2125" s="44">
        <v>0</v>
      </c>
      <c r="X2125" s="45">
        <v>0</v>
      </c>
      <c r="Y2125" s="44">
        <v>0</v>
      </c>
      <c r="Z2125" s="45">
        <v>0</v>
      </c>
      <c r="AA2125" s="44">
        <v>0</v>
      </c>
      <c r="AB2125" s="45">
        <v>0</v>
      </c>
      <c r="AC2125" s="54"/>
      <c r="AD2125" s="55">
        <f t="shared" si="586"/>
        <v>3.8274999999999988</v>
      </c>
      <c r="AE2125" s="54"/>
    </row>
    <row r="2126" spans="2:31" x14ac:dyDescent="0.3">
      <c r="B2126" s="4" t="s">
        <v>72</v>
      </c>
      <c r="C2126" s="4"/>
      <c r="D2126" s="4"/>
      <c r="E2126" s="44">
        <v>0</v>
      </c>
      <c r="F2126" s="45">
        <v>0</v>
      </c>
      <c r="G2126" s="44">
        <v>0</v>
      </c>
      <c r="H2126" s="45">
        <v>0</v>
      </c>
      <c r="I2126" s="44">
        <v>0</v>
      </c>
      <c r="J2126" s="45">
        <v>0</v>
      </c>
      <c r="K2126" s="44">
        <v>0</v>
      </c>
      <c r="L2126" s="45">
        <v>0</v>
      </c>
      <c r="M2126" s="44">
        <v>0</v>
      </c>
      <c r="N2126" s="45">
        <v>0</v>
      </c>
      <c r="O2126" s="44">
        <v>0</v>
      </c>
      <c r="P2126" s="45">
        <v>0</v>
      </c>
      <c r="Q2126" s="44">
        <v>0</v>
      </c>
      <c r="R2126" s="45">
        <v>0</v>
      </c>
      <c r="S2126" s="44">
        <v>0</v>
      </c>
      <c r="T2126" s="45">
        <v>0</v>
      </c>
      <c r="U2126" s="44">
        <v>0</v>
      </c>
      <c r="V2126" s="45">
        <v>0</v>
      </c>
      <c r="W2126" s="44">
        <v>0</v>
      </c>
      <c r="X2126" s="45">
        <v>0</v>
      </c>
      <c r="Y2126" s="44">
        <v>0</v>
      </c>
      <c r="Z2126" s="45">
        <v>0</v>
      </c>
      <c r="AA2126" s="44">
        <v>0</v>
      </c>
      <c r="AB2126" s="45">
        <v>0</v>
      </c>
      <c r="AC2126" s="54"/>
      <c r="AD2126" s="55">
        <f t="shared" si="586"/>
        <v>0</v>
      </c>
      <c r="AE2126" s="54"/>
    </row>
    <row r="2127" spans="2:31" x14ac:dyDescent="0.3">
      <c r="B2127" s="4" t="s">
        <v>73</v>
      </c>
      <c r="C2127" s="4"/>
      <c r="D2127" s="4"/>
      <c r="E2127" s="44">
        <v>0</v>
      </c>
      <c r="F2127" s="45">
        <v>0</v>
      </c>
      <c r="G2127" s="44">
        <v>0</v>
      </c>
      <c r="H2127" s="45">
        <v>0</v>
      </c>
      <c r="I2127" s="44">
        <v>0</v>
      </c>
      <c r="J2127" s="45">
        <v>0</v>
      </c>
      <c r="K2127" s="44">
        <v>0</v>
      </c>
      <c r="L2127" s="45">
        <v>0</v>
      </c>
      <c r="M2127" s="44">
        <v>17.048000000000009</v>
      </c>
      <c r="N2127" s="45">
        <v>40.461166666666678</v>
      </c>
      <c r="O2127" s="44">
        <v>27.612666666666676</v>
      </c>
      <c r="P2127" s="45">
        <v>30.077500000000018</v>
      </c>
      <c r="Q2127" s="44">
        <v>35.754666666666687</v>
      </c>
      <c r="R2127" s="45">
        <v>34.933000000000021</v>
      </c>
      <c r="S2127" s="44">
        <v>34.95983333333335</v>
      </c>
      <c r="T2127" s="45">
        <v>35.223000000000035</v>
      </c>
      <c r="U2127" s="44">
        <v>67.910333333333327</v>
      </c>
      <c r="V2127" s="45">
        <v>61.474166666666676</v>
      </c>
      <c r="W2127" s="44">
        <v>22.627333333333329</v>
      </c>
      <c r="X2127" s="45">
        <v>0</v>
      </c>
      <c r="Y2127" s="44">
        <v>0</v>
      </c>
      <c r="Z2127" s="45">
        <v>0</v>
      </c>
      <c r="AA2127" s="44">
        <v>0</v>
      </c>
      <c r="AB2127" s="45">
        <v>0</v>
      </c>
      <c r="AC2127" s="54"/>
      <c r="AD2127" s="55">
        <f t="shared" si="586"/>
        <v>408.08166666666682</v>
      </c>
      <c r="AE2127" s="54"/>
    </row>
    <row r="2128" spans="2:31" x14ac:dyDescent="0.3">
      <c r="B2128" s="4" t="s">
        <v>74</v>
      </c>
      <c r="C2128" s="4"/>
      <c r="D2128" s="4"/>
      <c r="E2128" s="44">
        <v>0</v>
      </c>
      <c r="F2128" s="45">
        <v>0</v>
      </c>
      <c r="G2128" s="44">
        <v>0</v>
      </c>
      <c r="H2128" s="45">
        <v>0</v>
      </c>
      <c r="I2128" s="44">
        <v>0</v>
      </c>
      <c r="J2128" s="45">
        <v>0</v>
      </c>
      <c r="K2128" s="44">
        <v>0</v>
      </c>
      <c r="L2128" s="45">
        <v>0</v>
      </c>
      <c r="M2128" s="44">
        <v>3.4589999999999992</v>
      </c>
      <c r="N2128" s="45">
        <v>0</v>
      </c>
      <c r="O2128" s="44">
        <v>0</v>
      </c>
      <c r="P2128" s="45">
        <v>0</v>
      </c>
      <c r="Q2128" s="44">
        <v>0</v>
      </c>
      <c r="R2128" s="45">
        <v>0</v>
      </c>
      <c r="S2128" s="44">
        <v>0</v>
      </c>
      <c r="T2128" s="45">
        <v>0</v>
      </c>
      <c r="U2128" s="44">
        <v>0</v>
      </c>
      <c r="V2128" s="45">
        <v>0.54816666666666636</v>
      </c>
      <c r="W2128" s="44">
        <v>1.1618333333333337</v>
      </c>
      <c r="X2128" s="45">
        <v>0</v>
      </c>
      <c r="Y2128" s="44">
        <v>0</v>
      </c>
      <c r="Z2128" s="45">
        <v>0</v>
      </c>
      <c r="AA2128" s="44">
        <v>0</v>
      </c>
      <c r="AB2128" s="45">
        <v>0</v>
      </c>
      <c r="AC2128" s="54"/>
      <c r="AD2128" s="55">
        <f t="shared" si="586"/>
        <v>5.1689999999999996</v>
      </c>
      <c r="AE2128" s="54"/>
    </row>
    <row r="2129" spans="2:31" x14ac:dyDescent="0.3">
      <c r="B2129" s="4" t="s">
        <v>75</v>
      </c>
      <c r="C2129" s="4"/>
      <c r="D2129" s="4"/>
      <c r="E2129" s="44">
        <v>0</v>
      </c>
      <c r="F2129" s="45">
        <v>0</v>
      </c>
      <c r="G2129" s="44">
        <v>0</v>
      </c>
      <c r="H2129" s="45">
        <v>0</v>
      </c>
      <c r="I2129" s="44">
        <v>0</v>
      </c>
      <c r="J2129" s="45">
        <v>0</v>
      </c>
      <c r="K2129" s="44">
        <v>0</v>
      </c>
      <c r="L2129" s="45">
        <v>0</v>
      </c>
      <c r="M2129" s="44">
        <v>11.693000000000003</v>
      </c>
      <c r="N2129" s="45">
        <v>14.24633333333335</v>
      </c>
      <c r="O2129" s="44">
        <v>80.186166666666665</v>
      </c>
      <c r="P2129" s="45">
        <v>88.49083333333337</v>
      </c>
      <c r="Q2129" s="44">
        <v>73.38266666666668</v>
      </c>
      <c r="R2129" s="45">
        <v>66.193999999999988</v>
      </c>
      <c r="S2129" s="44">
        <v>82.481333333333311</v>
      </c>
      <c r="T2129" s="45">
        <v>82.457500000000024</v>
      </c>
      <c r="U2129" s="44">
        <v>54.452999999999989</v>
      </c>
      <c r="V2129" s="45">
        <v>28.952166666666642</v>
      </c>
      <c r="W2129" s="44">
        <v>6.0046666666666679</v>
      </c>
      <c r="X2129" s="45">
        <v>0</v>
      </c>
      <c r="Y2129" s="44">
        <v>0</v>
      </c>
      <c r="Z2129" s="45">
        <v>0</v>
      </c>
      <c r="AA2129" s="44">
        <v>0</v>
      </c>
      <c r="AB2129" s="45">
        <v>0</v>
      </c>
      <c r="AC2129" s="54"/>
      <c r="AD2129" s="55">
        <f t="shared" si="586"/>
        <v>588.54166666666674</v>
      </c>
      <c r="AE2129" s="54"/>
    </row>
    <row r="2130" spans="2:31" x14ac:dyDescent="0.3">
      <c r="B2130" s="4" t="s">
        <v>76</v>
      </c>
      <c r="C2130" s="4"/>
      <c r="D2130" s="4"/>
      <c r="E2130" s="44">
        <v>0</v>
      </c>
      <c r="F2130" s="45">
        <v>0</v>
      </c>
      <c r="G2130" s="44">
        <v>0</v>
      </c>
      <c r="H2130" s="45">
        <v>0</v>
      </c>
      <c r="I2130" s="44">
        <v>0</v>
      </c>
      <c r="J2130" s="45">
        <v>0</v>
      </c>
      <c r="K2130" s="44">
        <v>0</v>
      </c>
      <c r="L2130" s="45">
        <v>0</v>
      </c>
      <c r="M2130" s="44">
        <v>21.067666666666678</v>
      </c>
      <c r="N2130" s="45">
        <v>33.935166666666717</v>
      </c>
      <c r="O2130" s="44">
        <v>19.974666666666685</v>
      </c>
      <c r="P2130" s="45">
        <v>12.130000000000003</v>
      </c>
      <c r="Q2130" s="44">
        <v>14.664833333333336</v>
      </c>
      <c r="R2130" s="45">
        <v>8.3798333333333357</v>
      </c>
      <c r="S2130" s="44">
        <v>7.6478333333333328</v>
      </c>
      <c r="T2130" s="45">
        <v>48.629833333333359</v>
      </c>
      <c r="U2130" s="44">
        <v>49.257166666666656</v>
      </c>
      <c r="V2130" s="45">
        <v>44.07500000000001</v>
      </c>
      <c r="W2130" s="44">
        <v>19.175666666666665</v>
      </c>
      <c r="X2130" s="45">
        <v>0</v>
      </c>
      <c r="Y2130" s="44">
        <v>0</v>
      </c>
      <c r="Z2130" s="45">
        <v>0</v>
      </c>
      <c r="AA2130" s="44">
        <v>0</v>
      </c>
      <c r="AB2130" s="45">
        <v>0</v>
      </c>
      <c r="AC2130" s="54"/>
      <c r="AD2130" s="55">
        <f t="shared" si="586"/>
        <v>278.93766666666676</v>
      </c>
      <c r="AE2130" s="54"/>
    </row>
    <row r="2131" spans="2:31" x14ac:dyDescent="0.3">
      <c r="B2131" s="4" t="s">
        <v>77</v>
      </c>
      <c r="C2131" s="4"/>
      <c r="D2131" s="4"/>
      <c r="E2131" s="44">
        <v>0</v>
      </c>
      <c r="F2131" s="45">
        <v>0</v>
      </c>
      <c r="G2131" s="44">
        <v>0</v>
      </c>
      <c r="H2131" s="45">
        <v>0</v>
      </c>
      <c r="I2131" s="44">
        <v>0</v>
      </c>
      <c r="J2131" s="45">
        <v>0</v>
      </c>
      <c r="K2131" s="44">
        <v>0</v>
      </c>
      <c r="L2131" s="45">
        <v>0</v>
      </c>
      <c r="M2131" s="44">
        <v>2.7491666666666656</v>
      </c>
      <c r="N2131" s="45">
        <v>4.714666666666667</v>
      </c>
      <c r="O2131" s="44">
        <v>0.67766666666666697</v>
      </c>
      <c r="P2131" s="45">
        <v>0.4044999999999998</v>
      </c>
      <c r="Q2131" s="44">
        <v>0.47166666666666685</v>
      </c>
      <c r="R2131" s="45">
        <v>0</v>
      </c>
      <c r="S2131" s="44">
        <v>0</v>
      </c>
      <c r="T2131" s="45">
        <v>5.1601666666666697</v>
      </c>
      <c r="U2131" s="44">
        <v>8.4655000000000022</v>
      </c>
      <c r="V2131" s="45">
        <v>9.9891666666666712</v>
      </c>
      <c r="W2131" s="44">
        <v>1.8994999999999989</v>
      </c>
      <c r="X2131" s="45">
        <v>0</v>
      </c>
      <c r="Y2131" s="44">
        <v>0</v>
      </c>
      <c r="Z2131" s="45">
        <v>0</v>
      </c>
      <c r="AA2131" s="44">
        <v>0</v>
      </c>
      <c r="AB2131" s="45">
        <v>0</v>
      </c>
      <c r="AC2131" s="54"/>
      <c r="AD2131" s="55">
        <f t="shared" si="586"/>
        <v>34.532000000000004</v>
      </c>
      <c r="AE2131" s="54"/>
    </row>
    <row r="2132" spans="2:31" x14ac:dyDescent="0.3">
      <c r="B2132" s="4" t="s">
        <v>78</v>
      </c>
      <c r="C2132" s="4"/>
      <c r="D2132" s="4"/>
      <c r="E2132" s="44">
        <v>0</v>
      </c>
      <c r="F2132" s="45">
        <v>0</v>
      </c>
      <c r="G2132" s="44">
        <v>0</v>
      </c>
      <c r="H2132" s="45">
        <v>0</v>
      </c>
      <c r="I2132" s="44">
        <v>0</v>
      </c>
      <c r="J2132" s="45">
        <v>0</v>
      </c>
      <c r="K2132" s="44">
        <v>0</v>
      </c>
      <c r="L2132" s="45">
        <v>0.11733333333333335</v>
      </c>
      <c r="M2132" s="44">
        <v>7.1499999999999932</v>
      </c>
      <c r="N2132" s="45">
        <v>15.950000000000017</v>
      </c>
      <c r="O2132" s="44">
        <v>23.47000000000002</v>
      </c>
      <c r="P2132" s="45">
        <v>19.84666666666666</v>
      </c>
      <c r="Q2132" s="44">
        <v>11.504833333333332</v>
      </c>
      <c r="R2132" s="45">
        <v>10.9025</v>
      </c>
      <c r="S2132" s="44">
        <v>11.393999999999998</v>
      </c>
      <c r="T2132" s="45">
        <v>9.0225000000000009</v>
      </c>
      <c r="U2132" s="44">
        <v>0</v>
      </c>
      <c r="V2132" s="45">
        <v>0</v>
      </c>
      <c r="W2132" s="44">
        <v>0</v>
      </c>
      <c r="X2132" s="45">
        <v>0</v>
      </c>
      <c r="Y2132" s="44">
        <v>0</v>
      </c>
      <c r="Z2132" s="45">
        <v>0</v>
      </c>
      <c r="AA2132" s="44">
        <v>0</v>
      </c>
      <c r="AB2132" s="45">
        <v>0</v>
      </c>
      <c r="AC2132" s="54"/>
      <c r="AD2132" s="55">
        <f t="shared" si="586"/>
        <v>109.35783333333336</v>
      </c>
      <c r="AE2132" s="54"/>
    </row>
    <row r="2133" spans="2:31" x14ac:dyDescent="0.3">
      <c r="B2133" s="4" t="s">
        <v>79</v>
      </c>
      <c r="C2133" s="4"/>
      <c r="D2133" s="4"/>
      <c r="E2133" s="44">
        <v>0</v>
      </c>
      <c r="F2133" s="45">
        <v>0</v>
      </c>
      <c r="G2133" s="44">
        <v>0</v>
      </c>
      <c r="H2133" s="45">
        <v>0</v>
      </c>
      <c r="I2133" s="44">
        <v>0</v>
      </c>
      <c r="J2133" s="45">
        <v>0</v>
      </c>
      <c r="K2133" s="44">
        <v>0</v>
      </c>
      <c r="L2133" s="45">
        <v>0</v>
      </c>
      <c r="M2133" s="44">
        <v>6.5523333333333404</v>
      </c>
      <c r="N2133" s="45">
        <v>10.491833333333338</v>
      </c>
      <c r="O2133" s="44">
        <v>19.258833333333332</v>
      </c>
      <c r="P2133" s="45">
        <v>18.899500000000003</v>
      </c>
      <c r="Q2133" s="44">
        <v>19.961666666666666</v>
      </c>
      <c r="R2133" s="45">
        <v>20.72983333333335</v>
      </c>
      <c r="S2133" s="44">
        <v>16.58016666666667</v>
      </c>
      <c r="T2133" s="45">
        <v>27.328833333333343</v>
      </c>
      <c r="U2133" s="44">
        <v>0</v>
      </c>
      <c r="V2133" s="45">
        <v>0</v>
      </c>
      <c r="W2133" s="44">
        <v>0</v>
      </c>
      <c r="X2133" s="45">
        <v>0</v>
      </c>
      <c r="Y2133" s="44">
        <v>0</v>
      </c>
      <c r="Z2133" s="45">
        <v>0</v>
      </c>
      <c r="AA2133" s="44">
        <v>0</v>
      </c>
      <c r="AB2133" s="45">
        <v>0</v>
      </c>
      <c r="AC2133" s="54"/>
      <c r="AD2133" s="55">
        <f t="shared" si="586"/>
        <v>139.80300000000005</v>
      </c>
      <c r="AE2133" s="54"/>
    </row>
    <row r="2134" spans="2:31" x14ac:dyDescent="0.3">
      <c r="B2134" s="4" t="s">
        <v>80</v>
      </c>
      <c r="C2134" s="4"/>
      <c r="D2134" s="4"/>
      <c r="E2134" s="44">
        <v>0</v>
      </c>
      <c r="F2134" s="45">
        <v>0</v>
      </c>
      <c r="G2134" s="44">
        <v>0</v>
      </c>
      <c r="H2134" s="45">
        <v>0</v>
      </c>
      <c r="I2134" s="44">
        <v>0</v>
      </c>
      <c r="J2134" s="45">
        <v>0</v>
      </c>
      <c r="K2134" s="44">
        <v>0</v>
      </c>
      <c r="L2134" s="45">
        <v>0</v>
      </c>
      <c r="M2134" s="44">
        <v>1.2436666666666669</v>
      </c>
      <c r="N2134" s="45">
        <v>0</v>
      </c>
      <c r="O2134" s="44">
        <v>0</v>
      </c>
      <c r="P2134" s="45">
        <v>0.19566666666666657</v>
      </c>
      <c r="Q2134" s="44">
        <v>0.22249999999999967</v>
      </c>
      <c r="R2134" s="45">
        <v>0</v>
      </c>
      <c r="S2134" s="44">
        <v>0</v>
      </c>
      <c r="T2134" s="45">
        <v>9.8430000000000071</v>
      </c>
      <c r="U2134" s="44">
        <v>0</v>
      </c>
      <c r="V2134" s="45">
        <v>0</v>
      </c>
      <c r="W2134" s="44">
        <v>0</v>
      </c>
      <c r="X2134" s="45">
        <v>0</v>
      </c>
      <c r="Y2134" s="44">
        <v>0</v>
      </c>
      <c r="Z2134" s="45">
        <v>0</v>
      </c>
      <c r="AA2134" s="44">
        <v>0</v>
      </c>
      <c r="AB2134" s="45">
        <v>0</v>
      </c>
      <c r="AC2134" s="54"/>
      <c r="AD2134" s="55">
        <f t="shared" si="586"/>
        <v>11.504833333333341</v>
      </c>
      <c r="AE2134" s="54"/>
    </row>
    <row r="2135" spans="2:31" x14ac:dyDescent="0.3">
      <c r="B2135" s="4" t="s">
        <v>88</v>
      </c>
      <c r="C2135" s="4"/>
      <c r="D2135" s="4"/>
      <c r="E2135" s="44">
        <v>0</v>
      </c>
      <c r="F2135" s="45">
        <v>0</v>
      </c>
      <c r="G2135" s="44">
        <v>0</v>
      </c>
      <c r="H2135" s="45">
        <v>0</v>
      </c>
      <c r="I2135" s="44">
        <v>0</v>
      </c>
      <c r="J2135" s="45">
        <v>0</v>
      </c>
      <c r="K2135" s="44">
        <v>0</v>
      </c>
      <c r="L2135" s="45">
        <v>0</v>
      </c>
      <c r="M2135" s="44">
        <v>0</v>
      </c>
      <c r="N2135" s="45">
        <v>0</v>
      </c>
      <c r="O2135" s="44">
        <v>0</v>
      </c>
      <c r="P2135" s="45">
        <v>0</v>
      </c>
      <c r="Q2135" s="44">
        <v>0</v>
      </c>
      <c r="R2135" s="45">
        <v>0</v>
      </c>
      <c r="S2135" s="44">
        <v>0</v>
      </c>
      <c r="T2135" s="45">
        <v>0</v>
      </c>
      <c r="U2135" s="44">
        <v>0</v>
      </c>
      <c r="V2135" s="45">
        <v>0</v>
      </c>
      <c r="W2135" s="44">
        <v>0</v>
      </c>
      <c r="X2135" s="45">
        <v>0</v>
      </c>
      <c r="Y2135" s="44">
        <v>0</v>
      </c>
      <c r="Z2135" s="45">
        <v>0</v>
      </c>
      <c r="AA2135" s="44">
        <v>0</v>
      </c>
      <c r="AB2135" s="45">
        <v>0</v>
      </c>
      <c r="AC2135" s="54"/>
      <c r="AD2135" s="55">
        <f t="shared" si="586"/>
        <v>0</v>
      </c>
      <c r="AE2135" s="54"/>
    </row>
    <row r="2136" spans="2:31" x14ac:dyDescent="0.3">
      <c r="B2136" s="4" t="s">
        <v>97</v>
      </c>
      <c r="C2136" s="4"/>
      <c r="D2136" s="4"/>
      <c r="E2136" s="44">
        <v>0</v>
      </c>
      <c r="F2136" s="45">
        <v>0</v>
      </c>
      <c r="G2136" s="44">
        <v>0</v>
      </c>
      <c r="H2136" s="45">
        <v>0</v>
      </c>
      <c r="I2136" s="44">
        <v>0</v>
      </c>
      <c r="J2136" s="45">
        <v>0</v>
      </c>
      <c r="K2136" s="44">
        <v>0</v>
      </c>
      <c r="L2136" s="45">
        <v>0</v>
      </c>
      <c r="M2136" s="44">
        <v>0</v>
      </c>
      <c r="N2136" s="45">
        <v>29.680000000000007</v>
      </c>
      <c r="O2136" s="44">
        <v>26.650000000000006</v>
      </c>
      <c r="P2136" s="45">
        <v>26.370000000000005</v>
      </c>
      <c r="Q2136" s="44">
        <v>26.260000000000005</v>
      </c>
      <c r="R2136" s="45">
        <v>28.420000000000009</v>
      </c>
      <c r="S2136" s="44">
        <v>30.280000000000008</v>
      </c>
      <c r="T2136" s="45">
        <v>32.050000000000004</v>
      </c>
      <c r="U2136" s="44">
        <v>0</v>
      </c>
      <c r="V2136" s="45">
        <v>0</v>
      </c>
      <c r="W2136" s="44">
        <v>0</v>
      </c>
      <c r="X2136" s="45">
        <v>0</v>
      </c>
      <c r="Y2136" s="44">
        <v>0</v>
      </c>
      <c r="Z2136" s="45">
        <v>0</v>
      </c>
      <c r="AA2136" s="44">
        <v>0</v>
      </c>
      <c r="AB2136" s="45">
        <v>0</v>
      </c>
      <c r="AC2136" s="54"/>
      <c r="AD2136" s="55">
        <f t="shared" si="586"/>
        <v>199.71000000000004</v>
      </c>
      <c r="AE2136" s="54"/>
    </row>
    <row r="2137" spans="2:31" x14ac:dyDescent="0.3">
      <c r="B2137" s="4" t="s">
        <v>94</v>
      </c>
      <c r="C2137" s="4"/>
      <c r="D2137" s="4"/>
      <c r="E2137" s="44">
        <v>0</v>
      </c>
      <c r="F2137" s="45">
        <v>0</v>
      </c>
      <c r="G2137" s="44">
        <v>0</v>
      </c>
      <c r="H2137" s="45">
        <v>0</v>
      </c>
      <c r="I2137" s="44">
        <v>0</v>
      </c>
      <c r="J2137" s="45">
        <v>0</v>
      </c>
      <c r="K2137" s="44">
        <v>0</v>
      </c>
      <c r="L2137" s="45">
        <v>0</v>
      </c>
      <c r="M2137" s="44">
        <v>28.101833333333335</v>
      </c>
      <c r="N2137" s="45">
        <v>61.423333333333325</v>
      </c>
      <c r="O2137" s="44">
        <v>47.571333333333349</v>
      </c>
      <c r="P2137" s="45">
        <v>96.7946666666667</v>
      </c>
      <c r="Q2137" s="44">
        <v>40.22999999999999</v>
      </c>
      <c r="R2137" s="45">
        <v>38.349999999999994</v>
      </c>
      <c r="S2137" s="44">
        <v>38.349999999999994</v>
      </c>
      <c r="T2137" s="45">
        <v>87.469833333333327</v>
      </c>
      <c r="U2137" s="44">
        <v>101.61383333333335</v>
      </c>
      <c r="V2137" s="45">
        <v>105.61116666666672</v>
      </c>
      <c r="W2137" s="44">
        <v>54.046666666666646</v>
      </c>
      <c r="X2137" s="45">
        <v>0</v>
      </c>
      <c r="Y2137" s="44">
        <v>0</v>
      </c>
      <c r="Z2137" s="45">
        <v>0</v>
      </c>
      <c r="AA2137" s="44">
        <v>0</v>
      </c>
      <c r="AB2137" s="45">
        <v>0</v>
      </c>
      <c r="AC2137" s="54"/>
      <c r="AD2137" s="55">
        <f t="shared" si="586"/>
        <v>699.5626666666667</v>
      </c>
      <c r="AE2137" s="54"/>
    </row>
    <row r="2138" spans="2:31" x14ac:dyDescent="0.3">
      <c r="B2138" s="4" t="s">
        <v>95</v>
      </c>
      <c r="C2138" s="4"/>
      <c r="D2138" s="4"/>
      <c r="E2138" s="44">
        <v>0</v>
      </c>
      <c r="F2138" s="45">
        <v>0</v>
      </c>
      <c r="G2138" s="44">
        <v>0</v>
      </c>
      <c r="H2138" s="45">
        <v>0</v>
      </c>
      <c r="I2138" s="44">
        <v>0</v>
      </c>
      <c r="J2138" s="45">
        <v>0</v>
      </c>
      <c r="K2138" s="44">
        <v>0</v>
      </c>
      <c r="L2138" s="45">
        <v>5.6466666666666656</v>
      </c>
      <c r="M2138" s="44">
        <v>86.100000000000037</v>
      </c>
      <c r="N2138" s="45">
        <v>86.331666666666692</v>
      </c>
      <c r="O2138" s="44">
        <v>100</v>
      </c>
      <c r="P2138" s="45">
        <v>100</v>
      </c>
      <c r="Q2138" s="44">
        <v>100</v>
      </c>
      <c r="R2138" s="45">
        <v>100</v>
      </c>
      <c r="S2138" s="44">
        <v>100</v>
      </c>
      <c r="T2138" s="45">
        <v>100</v>
      </c>
      <c r="U2138" s="44">
        <v>100</v>
      </c>
      <c r="V2138" s="45">
        <v>93</v>
      </c>
      <c r="W2138" s="44">
        <v>53.900000000000055</v>
      </c>
      <c r="X2138" s="45">
        <v>0.1</v>
      </c>
      <c r="Y2138" s="44">
        <v>0</v>
      </c>
      <c r="Z2138" s="45">
        <v>0</v>
      </c>
      <c r="AA2138" s="44">
        <v>0</v>
      </c>
      <c r="AB2138" s="45">
        <v>0</v>
      </c>
      <c r="AC2138" s="54"/>
      <c r="AD2138" s="55">
        <f t="shared" si="586"/>
        <v>1025.0783333333334</v>
      </c>
      <c r="AE2138" s="54"/>
    </row>
    <row r="2139" spans="2:31" x14ac:dyDescent="0.3">
      <c r="B2139" s="4" t="s">
        <v>96</v>
      </c>
      <c r="C2139" s="4"/>
      <c r="D2139" s="4"/>
      <c r="E2139" s="44">
        <v>0</v>
      </c>
      <c r="F2139" s="45">
        <v>0</v>
      </c>
      <c r="G2139" s="44">
        <v>0</v>
      </c>
      <c r="H2139" s="45">
        <v>0</v>
      </c>
      <c r="I2139" s="44">
        <v>0</v>
      </c>
      <c r="J2139" s="45">
        <v>0</v>
      </c>
      <c r="K2139" s="44">
        <v>0</v>
      </c>
      <c r="L2139" s="45">
        <v>1.3299999999999996</v>
      </c>
      <c r="M2139" s="44">
        <v>41.328499999999991</v>
      </c>
      <c r="N2139" s="45">
        <v>36.602833333333294</v>
      </c>
      <c r="O2139" s="44">
        <v>22.70999999999998</v>
      </c>
      <c r="P2139" s="45">
        <v>23.433999999999983</v>
      </c>
      <c r="Q2139" s="44">
        <v>27.320333333333306</v>
      </c>
      <c r="R2139" s="45">
        <v>26.634166666666676</v>
      </c>
      <c r="S2139" s="44">
        <v>26.62850000000001</v>
      </c>
      <c r="T2139" s="45">
        <v>26.63549999999999</v>
      </c>
      <c r="U2139" s="44">
        <v>50.298500000000011</v>
      </c>
      <c r="V2139" s="45">
        <v>47.774166666666666</v>
      </c>
      <c r="W2139" s="44">
        <v>22.887333333333334</v>
      </c>
      <c r="X2139" s="45">
        <v>0</v>
      </c>
      <c r="Y2139" s="44">
        <v>0</v>
      </c>
      <c r="Z2139" s="45">
        <v>0</v>
      </c>
      <c r="AA2139" s="44">
        <v>0</v>
      </c>
      <c r="AB2139" s="45">
        <v>0</v>
      </c>
      <c r="AC2139" s="54"/>
      <c r="AD2139" s="55">
        <f t="shared" si="586"/>
        <v>353.58383333333319</v>
      </c>
      <c r="AE2139" s="54"/>
    </row>
    <row r="2140" spans="2:31" x14ac:dyDescent="0.3">
      <c r="B2140" s="4" t="s">
        <v>102</v>
      </c>
      <c r="C2140" s="4"/>
      <c r="D2140" s="4"/>
      <c r="E2140" s="44">
        <v>0</v>
      </c>
      <c r="F2140" s="45">
        <v>0</v>
      </c>
      <c r="G2140" s="44">
        <v>0</v>
      </c>
      <c r="H2140" s="45">
        <v>0</v>
      </c>
      <c r="I2140" s="44">
        <v>0</v>
      </c>
      <c r="J2140" s="45">
        <v>0</v>
      </c>
      <c r="K2140" s="44">
        <v>0</v>
      </c>
      <c r="L2140" s="45">
        <v>0</v>
      </c>
      <c r="M2140" s="44">
        <v>38.630000000000059</v>
      </c>
      <c r="N2140" s="45">
        <v>33.97999999999999</v>
      </c>
      <c r="O2140" s="44">
        <v>14.239999999999995</v>
      </c>
      <c r="P2140" s="45">
        <v>23.070000000000007</v>
      </c>
      <c r="Q2140" s="44">
        <v>29.910000000000011</v>
      </c>
      <c r="R2140" s="45">
        <v>29.97</v>
      </c>
      <c r="S2140" s="44">
        <v>29.870000000000005</v>
      </c>
      <c r="T2140" s="45">
        <v>58.900000000000006</v>
      </c>
      <c r="U2140" s="44">
        <v>77.050000000000097</v>
      </c>
      <c r="V2140" s="45">
        <v>62.940000000000047</v>
      </c>
      <c r="W2140" s="44">
        <v>21.390000000000011</v>
      </c>
      <c r="X2140" s="45">
        <v>0</v>
      </c>
      <c r="Y2140" s="44">
        <v>0</v>
      </c>
      <c r="Z2140" s="45">
        <v>0</v>
      </c>
      <c r="AA2140" s="44">
        <v>0</v>
      </c>
      <c r="AB2140" s="45">
        <v>0</v>
      </c>
      <c r="AC2140" s="54"/>
      <c r="AD2140" s="55">
        <f t="shared" si="586"/>
        <v>419.95000000000016</v>
      </c>
      <c r="AE2140" s="54"/>
    </row>
    <row r="2141" spans="2:31" x14ac:dyDescent="0.3">
      <c r="B2141" s="4" t="s">
        <v>103</v>
      </c>
      <c r="C2141" s="4"/>
      <c r="D2141" s="4"/>
      <c r="E2141" s="44">
        <v>0</v>
      </c>
      <c r="F2141" s="45">
        <v>0</v>
      </c>
      <c r="G2141" s="44">
        <v>0</v>
      </c>
      <c r="H2141" s="45">
        <v>0</v>
      </c>
      <c r="I2141" s="44">
        <v>0</v>
      </c>
      <c r="J2141" s="45">
        <v>0</v>
      </c>
      <c r="K2141" s="44">
        <v>0</v>
      </c>
      <c r="L2141" s="45">
        <v>0</v>
      </c>
      <c r="M2141" s="44">
        <v>0</v>
      </c>
      <c r="N2141" s="45">
        <v>0</v>
      </c>
      <c r="O2141" s="44">
        <v>0</v>
      </c>
      <c r="P2141" s="45">
        <v>0</v>
      </c>
      <c r="Q2141" s="44">
        <v>0</v>
      </c>
      <c r="R2141" s="45">
        <v>0</v>
      </c>
      <c r="S2141" s="44">
        <v>0</v>
      </c>
      <c r="T2141" s="45">
        <v>0</v>
      </c>
      <c r="U2141" s="44">
        <v>0</v>
      </c>
      <c r="V2141" s="45">
        <v>0</v>
      </c>
      <c r="W2141" s="44">
        <v>0</v>
      </c>
      <c r="X2141" s="45">
        <v>0</v>
      </c>
      <c r="Y2141" s="44">
        <v>0</v>
      </c>
      <c r="Z2141" s="45">
        <v>0</v>
      </c>
      <c r="AA2141" s="44">
        <v>0</v>
      </c>
      <c r="AB2141" s="45">
        <v>0</v>
      </c>
      <c r="AC2141" s="54"/>
      <c r="AD2141" s="55">
        <f t="shared" si="586"/>
        <v>0</v>
      </c>
      <c r="AE2141" s="54"/>
    </row>
    <row r="2142" spans="2:31" x14ac:dyDescent="0.3">
      <c r="B2142" s="4" t="s">
        <v>104</v>
      </c>
      <c r="C2142" s="4"/>
      <c r="D2142" s="4"/>
      <c r="E2142" s="44">
        <v>0</v>
      </c>
      <c r="F2142" s="45">
        <v>0</v>
      </c>
      <c r="G2142" s="44">
        <v>0</v>
      </c>
      <c r="H2142" s="45">
        <v>0</v>
      </c>
      <c r="I2142" s="44">
        <v>0</v>
      </c>
      <c r="J2142" s="45">
        <v>0</v>
      </c>
      <c r="K2142" s="44">
        <v>0</v>
      </c>
      <c r="L2142" s="45">
        <v>6.6246666666666654</v>
      </c>
      <c r="M2142" s="44">
        <v>90.178666666666686</v>
      </c>
      <c r="N2142" s="45">
        <v>109.61250000000005</v>
      </c>
      <c r="O2142" s="44">
        <v>73.460000000000022</v>
      </c>
      <c r="P2142" s="45">
        <v>91.241666666666717</v>
      </c>
      <c r="Q2142" s="44">
        <v>103.37316666666666</v>
      </c>
      <c r="R2142" s="45">
        <v>101.06100000000005</v>
      </c>
      <c r="S2142" s="44">
        <v>97.820499999999996</v>
      </c>
      <c r="T2142" s="45">
        <v>146.64599999999993</v>
      </c>
      <c r="U2142" s="44">
        <v>157.70449999999997</v>
      </c>
      <c r="V2142" s="45">
        <v>154.10233333333335</v>
      </c>
      <c r="W2142" s="44">
        <v>83.087666666666649</v>
      </c>
      <c r="X2142" s="45">
        <v>0</v>
      </c>
      <c r="Y2142" s="44">
        <v>0</v>
      </c>
      <c r="Z2142" s="45">
        <v>0</v>
      </c>
      <c r="AA2142" s="44">
        <v>0</v>
      </c>
      <c r="AB2142" s="45">
        <v>0</v>
      </c>
      <c r="AC2142" s="54"/>
      <c r="AD2142" s="55">
        <f t="shared" si="586"/>
        <v>1214.9126666666666</v>
      </c>
      <c r="AE2142" s="54"/>
    </row>
    <row r="2143" spans="2:31" x14ac:dyDescent="0.3">
      <c r="B2143" s="4" t="s">
        <v>113</v>
      </c>
      <c r="C2143" s="4"/>
      <c r="D2143" s="4"/>
      <c r="E2143" s="44">
        <v>0</v>
      </c>
      <c r="F2143" s="45">
        <v>0</v>
      </c>
      <c r="G2143" s="44">
        <v>0</v>
      </c>
      <c r="H2143" s="45">
        <v>0</v>
      </c>
      <c r="I2143" s="44">
        <v>0</v>
      </c>
      <c r="J2143" s="45">
        <v>0</v>
      </c>
      <c r="K2143" s="44">
        <v>0</v>
      </c>
      <c r="L2143" s="45">
        <v>0</v>
      </c>
      <c r="M2143" s="44">
        <v>0</v>
      </c>
      <c r="N2143" s="45">
        <v>0</v>
      </c>
      <c r="O2143" s="44">
        <v>0</v>
      </c>
      <c r="P2143" s="45">
        <v>0</v>
      </c>
      <c r="Q2143" s="44">
        <v>0</v>
      </c>
      <c r="R2143" s="45">
        <v>0</v>
      </c>
      <c r="S2143" s="44">
        <v>0</v>
      </c>
      <c r="T2143" s="45">
        <v>0</v>
      </c>
      <c r="U2143" s="44">
        <v>0</v>
      </c>
      <c r="V2143" s="45">
        <v>0</v>
      </c>
      <c r="W2143" s="44">
        <v>0</v>
      </c>
      <c r="X2143" s="45">
        <v>0</v>
      </c>
      <c r="Y2143" s="44">
        <v>0</v>
      </c>
      <c r="Z2143" s="45">
        <v>0</v>
      </c>
      <c r="AA2143" s="44">
        <v>0</v>
      </c>
      <c r="AB2143" s="45">
        <v>0</v>
      </c>
      <c r="AC2143" s="54"/>
      <c r="AD2143" s="55">
        <f t="shared" si="586"/>
        <v>0</v>
      </c>
      <c r="AE2143" s="54"/>
    </row>
    <row r="2144" spans="2:31" x14ac:dyDescent="0.3">
      <c r="B2144" s="4" t="s">
        <v>115</v>
      </c>
      <c r="C2144" s="4"/>
      <c r="D2144" s="4"/>
      <c r="E2144" s="44">
        <v>0</v>
      </c>
      <c r="F2144" s="45">
        <v>0</v>
      </c>
      <c r="G2144" s="44">
        <v>0</v>
      </c>
      <c r="H2144" s="45">
        <v>0</v>
      </c>
      <c r="I2144" s="44">
        <v>0</v>
      </c>
      <c r="J2144" s="45">
        <v>0</v>
      </c>
      <c r="K2144" s="44">
        <v>0</v>
      </c>
      <c r="L2144" s="45">
        <v>0.30633333333333324</v>
      </c>
      <c r="M2144" s="44">
        <v>3.0133333333333332</v>
      </c>
      <c r="N2144" s="45">
        <v>0</v>
      </c>
      <c r="O2144" s="44">
        <v>0</v>
      </c>
      <c r="P2144" s="45">
        <v>0</v>
      </c>
      <c r="Q2144" s="44">
        <v>0</v>
      </c>
      <c r="R2144" s="45">
        <v>0</v>
      </c>
      <c r="S2144" s="44">
        <v>0</v>
      </c>
      <c r="T2144" s="45">
        <v>6.0023333333333362</v>
      </c>
      <c r="U2144" s="44">
        <v>0</v>
      </c>
      <c r="V2144" s="45">
        <v>0</v>
      </c>
      <c r="W2144" s="44">
        <v>0</v>
      </c>
      <c r="X2144" s="45">
        <v>0</v>
      </c>
      <c r="Y2144" s="44">
        <v>0</v>
      </c>
      <c r="Z2144" s="45">
        <v>0</v>
      </c>
      <c r="AA2144" s="44">
        <v>0</v>
      </c>
      <c r="AB2144" s="45">
        <v>0</v>
      </c>
      <c r="AC2144" s="54"/>
      <c r="AD2144" s="55">
        <f t="shared" si="586"/>
        <v>9.3220000000000027</v>
      </c>
      <c r="AE2144" s="54"/>
    </row>
    <row r="2145" spans="2:31" x14ac:dyDescent="0.3">
      <c r="B2145" s="4" t="s">
        <v>116</v>
      </c>
      <c r="C2145" s="4"/>
      <c r="D2145" s="4"/>
      <c r="E2145" s="44">
        <v>0</v>
      </c>
      <c r="F2145" s="45">
        <v>0</v>
      </c>
      <c r="G2145" s="44">
        <v>0</v>
      </c>
      <c r="H2145" s="45">
        <v>0</v>
      </c>
      <c r="I2145" s="44">
        <v>0</v>
      </c>
      <c r="J2145" s="45">
        <v>0</v>
      </c>
      <c r="K2145" s="44">
        <v>0</v>
      </c>
      <c r="L2145" s="45">
        <v>0</v>
      </c>
      <c r="M2145" s="44">
        <v>0</v>
      </c>
      <c r="N2145" s="45">
        <v>0</v>
      </c>
      <c r="O2145" s="44">
        <v>0</v>
      </c>
      <c r="P2145" s="45">
        <v>0</v>
      </c>
      <c r="Q2145" s="44">
        <v>0</v>
      </c>
      <c r="R2145" s="45">
        <v>0</v>
      </c>
      <c r="S2145" s="44">
        <v>0</v>
      </c>
      <c r="T2145" s="45">
        <v>0</v>
      </c>
      <c r="U2145" s="44">
        <v>0</v>
      </c>
      <c r="V2145" s="45">
        <v>0</v>
      </c>
      <c r="W2145" s="44">
        <v>0</v>
      </c>
      <c r="X2145" s="45">
        <v>0</v>
      </c>
      <c r="Y2145" s="44">
        <v>0</v>
      </c>
      <c r="Z2145" s="45">
        <v>0</v>
      </c>
      <c r="AA2145" s="44">
        <v>0</v>
      </c>
      <c r="AB2145" s="45">
        <v>0</v>
      </c>
      <c r="AC2145" s="54"/>
      <c r="AD2145" s="55">
        <f t="shared" si="586"/>
        <v>0</v>
      </c>
      <c r="AE2145" s="54"/>
    </row>
    <row r="2146" spans="2:31" x14ac:dyDescent="0.3">
      <c r="B2146" s="4" t="s">
        <v>117</v>
      </c>
      <c r="C2146" s="4"/>
      <c r="D2146" s="4"/>
      <c r="E2146" s="44">
        <v>0</v>
      </c>
      <c r="F2146" s="45">
        <v>0</v>
      </c>
      <c r="G2146" s="44">
        <v>0</v>
      </c>
      <c r="H2146" s="45">
        <v>0</v>
      </c>
      <c r="I2146" s="44">
        <v>0</v>
      </c>
      <c r="J2146" s="45">
        <v>0</v>
      </c>
      <c r="K2146" s="44">
        <v>0</v>
      </c>
      <c r="L2146" s="45">
        <v>0</v>
      </c>
      <c r="M2146" s="44">
        <v>0</v>
      </c>
      <c r="N2146" s="45">
        <v>0</v>
      </c>
      <c r="O2146" s="44">
        <v>0</v>
      </c>
      <c r="P2146" s="45">
        <v>0</v>
      </c>
      <c r="Q2146" s="44">
        <v>0</v>
      </c>
      <c r="R2146" s="45">
        <v>0</v>
      </c>
      <c r="S2146" s="44">
        <v>0</v>
      </c>
      <c r="T2146" s="45">
        <v>0</v>
      </c>
      <c r="U2146" s="44">
        <v>0</v>
      </c>
      <c r="V2146" s="45">
        <v>0</v>
      </c>
      <c r="W2146" s="44">
        <v>0</v>
      </c>
      <c r="X2146" s="45">
        <v>0</v>
      </c>
      <c r="Y2146" s="44">
        <v>0</v>
      </c>
      <c r="Z2146" s="45">
        <v>0</v>
      </c>
      <c r="AA2146" s="44">
        <v>0</v>
      </c>
      <c r="AB2146" s="45">
        <v>0</v>
      </c>
      <c r="AC2146" s="54"/>
      <c r="AD2146" s="55">
        <f t="shared" si="586"/>
        <v>0</v>
      </c>
      <c r="AE2146" s="54"/>
    </row>
    <row r="2147" spans="2:31" x14ac:dyDescent="0.3">
      <c r="B2147" s="4" t="s">
        <v>119</v>
      </c>
      <c r="C2147" s="4"/>
      <c r="D2147" s="4"/>
      <c r="E2147" s="44">
        <v>0</v>
      </c>
      <c r="F2147" s="45">
        <v>0</v>
      </c>
      <c r="G2147" s="44">
        <v>0</v>
      </c>
      <c r="H2147" s="45">
        <v>0</v>
      </c>
      <c r="I2147" s="44">
        <v>0</v>
      </c>
      <c r="J2147" s="45">
        <v>0</v>
      </c>
      <c r="K2147" s="44">
        <v>0</v>
      </c>
      <c r="L2147" s="45">
        <v>4.3333333333333444E-3</v>
      </c>
      <c r="M2147" s="44">
        <v>28.753166666666669</v>
      </c>
      <c r="N2147" s="45">
        <v>20.650166666666678</v>
      </c>
      <c r="O2147" s="44">
        <v>9.9484999999999921</v>
      </c>
      <c r="P2147" s="45">
        <v>15.422333333333334</v>
      </c>
      <c r="Q2147" s="44">
        <v>18.743333333333336</v>
      </c>
      <c r="R2147" s="45">
        <v>18.109833333333334</v>
      </c>
      <c r="S2147" s="44">
        <v>21.719666666666679</v>
      </c>
      <c r="T2147" s="45">
        <v>37.616833333333325</v>
      </c>
      <c r="U2147" s="44">
        <v>47.765333333333309</v>
      </c>
      <c r="V2147" s="45">
        <v>44.401333333333341</v>
      </c>
      <c r="W2147" s="44">
        <v>33.825999999999993</v>
      </c>
      <c r="X2147" s="45">
        <v>0</v>
      </c>
      <c r="Y2147" s="44">
        <v>0</v>
      </c>
      <c r="Z2147" s="45">
        <v>0</v>
      </c>
      <c r="AA2147" s="44">
        <v>0</v>
      </c>
      <c r="AB2147" s="45">
        <v>0</v>
      </c>
      <c r="AC2147" s="54"/>
      <c r="AD2147" s="55">
        <f t="shared" si="586"/>
        <v>296.96083333333331</v>
      </c>
      <c r="AE2147" s="54"/>
    </row>
    <row r="2148" spans="2:31" x14ac:dyDescent="0.3">
      <c r="B2148" s="4" t="s">
        <v>120</v>
      </c>
      <c r="C2148" s="4"/>
      <c r="D2148" s="4"/>
      <c r="E2148" s="44">
        <v>0</v>
      </c>
      <c r="F2148" s="45">
        <v>0</v>
      </c>
      <c r="G2148" s="44">
        <v>0</v>
      </c>
      <c r="H2148" s="45">
        <v>0</v>
      </c>
      <c r="I2148" s="44">
        <v>0</v>
      </c>
      <c r="J2148" s="45">
        <v>0</v>
      </c>
      <c r="K2148" s="44">
        <v>0</v>
      </c>
      <c r="L2148" s="45">
        <v>0</v>
      </c>
      <c r="M2148" s="44">
        <v>32.010000000000005</v>
      </c>
      <c r="N2148" s="45">
        <v>53.210000000000008</v>
      </c>
      <c r="O2148" s="44">
        <v>48.539999999999992</v>
      </c>
      <c r="P2148" s="45">
        <v>59.960000000000008</v>
      </c>
      <c r="Q2148" s="44">
        <v>62.14</v>
      </c>
      <c r="R2148" s="45">
        <v>62.769999999999996</v>
      </c>
      <c r="S2148" s="44">
        <v>63.120000000000005</v>
      </c>
      <c r="T2148" s="45">
        <v>80.290000000000006</v>
      </c>
      <c r="U2148" s="44">
        <v>80.830000000000013</v>
      </c>
      <c r="V2148" s="45">
        <v>73.990000000000009</v>
      </c>
      <c r="W2148" s="44">
        <v>32.730000000000004</v>
      </c>
      <c r="X2148" s="45">
        <v>0</v>
      </c>
      <c r="Y2148" s="44">
        <v>0</v>
      </c>
      <c r="Z2148" s="45">
        <v>0</v>
      </c>
      <c r="AA2148" s="44">
        <v>0</v>
      </c>
      <c r="AB2148" s="45">
        <v>0</v>
      </c>
      <c r="AC2148" s="54"/>
      <c r="AD2148" s="55">
        <f t="shared" si="586"/>
        <v>649.59</v>
      </c>
      <c r="AE2148" s="54"/>
    </row>
    <row r="2149" spans="2:31" x14ac:dyDescent="0.3">
      <c r="B2149" s="4" t="s">
        <v>122</v>
      </c>
      <c r="C2149" s="4"/>
      <c r="D2149" s="4"/>
      <c r="E2149" s="44">
        <v>0</v>
      </c>
      <c r="F2149" s="45">
        <v>0</v>
      </c>
      <c r="G2149" s="44">
        <v>0</v>
      </c>
      <c r="H2149" s="45">
        <v>0</v>
      </c>
      <c r="I2149" s="44">
        <v>0</v>
      </c>
      <c r="J2149" s="45">
        <v>0</v>
      </c>
      <c r="K2149" s="44">
        <v>1.0000000000000005E-2</v>
      </c>
      <c r="L2149" s="45">
        <v>1.0751666666666677</v>
      </c>
      <c r="M2149" s="44">
        <v>2.9811666666666667</v>
      </c>
      <c r="N2149" s="45">
        <v>7.7433333333333279</v>
      </c>
      <c r="O2149" s="44">
        <v>8.2564999999999991</v>
      </c>
      <c r="P2149" s="45">
        <v>8.215166666666665</v>
      </c>
      <c r="Q2149" s="44">
        <v>10.078833333333336</v>
      </c>
      <c r="R2149" s="45">
        <v>10.282666666666662</v>
      </c>
      <c r="S2149" s="44">
        <v>4.76</v>
      </c>
      <c r="T2149" s="45">
        <v>4.7038333333333364</v>
      </c>
      <c r="U2149" s="44">
        <v>0</v>
      </c>
      <c r="V2149" s="45">
        <v>0</v>
      </c>
      <c r="W2149" s="44">
        <v>0</v>
      </c>
      <c r="X2149" s="45">
        <v>0</v>
      </c>
      <c r="Y2149" s="44">
        <v>0</v>
      </c>
      <c r="Z2149" s="45">
        <v>0</v>
      </c>
      <c r="AA2149" s="44">
        <v>0</v>
      </c>
      <c r="AB2149" s="45">
        <v>0</v>
      </c>
      <c r="AC2149" s="54"/>
      <c r="AD2149" s="55">
        <f t="shared" si="586"/>
        <v>58.106666666666655</v>
      </c>
      <c r="AE2149" s="54"/>
    </row>
    <row r="2150" spans="2:31" x14ac:dyDescent="0.3">
      <c r="B2150" s="4" t="s">
        <v>127</v>
      </c>
      <c r="C2150" s="4"/>
      <c r="D2150" s="4"/>
      <c r="E2150" s="44">
        <v>0</v>
      </c>
      <c r="F2150" s="45">
        <v>0</v>
      </c>
      <c r="G2150" s="44">
        <v>0</v>
      </c>
      <c r="H2150" s="45">
        <v>0</v>
      </c>
      <c r="I2150" s="44">
        <v>0</v>
      </c>
      <c r="J2150" s="45">
        <v>0</v>
      </c>
      <c r="K2150" s="44">
        <v>0</v>
      </c>
      <c r="L2150" s="45">
        <v>0</v>
      </c>
      <c r="M2150" s="44">
        <v>10.722833333333334</v>
      </c>
      <c r="N2150" s="45">
        <v>52.107500000000009</v>
      </c>
      <c r="O2150" s="44">
        <v>48.869833333333332</v>
      </c>
      <c r="P2150" s="45">
        <v>49.625166666666672</v>
      </c>
      <c r="Q2150" s="44">
        <v>67.715999999999994</v>
      </c>
      <c r="R2150" s="45">
        <v>65.604666666666645</v>
      </c>
      <c r="S2150" s="44">
        <v>70.229000000000013</v>
      </c>
      <c r="T2150" s="45">
        <v>118.99700000000001</v>
      </c>
      <c r="U2150" s="44">
        <v>132.15016666666665</v>
      </c>
      <c r="V2150" s="45">
        <v>60.421000000000006</v>
      </c>
      <c r="W2150" s="44">
        <v>5.3143333333333347</v>
      </c>
      <c r="X2150" s="45">
        <v>0</v>
      </c>
      <c r="Y2150" s="44">
        <v>0</v>
      </c>
      <c r="Z2150" s="45">
        <v>0</v>
      </c>
      <c r="AA2150" s="44">
        <v>0</v>
      </c>
      <c r="AB2150" s="45">
        <v>0</v>
      </c>
      <c r="AC2150" s="54"/>
      <c r="AD2150" s="55">
        <f t="shared" si="586"/>
        <v>681.75750000000005</v>
      </c>
      <c r="AE2150" s="54"/>
    </row>
    <row r="2151" spans="2:31" x14ac:dyDescent="0.3">
      <c r="B2151" s="4" t="s">
        <v>301</v>
      </c>
      <c r="C2151" s="4"/>
      <c r="D2151" s="4"/>
      <c r="E2151" s="44">
        <v>0</v>
      </c>
      <c r="F2151" s="45">
        <v>0</v>
      </c>
      <c r="G2151" s="44">
        <v>0</v>
      </c>
      <c r="H2151" s="45">
        <v>0</v>
      </c>
      <c r="I2151" s="44">
        <v>0</v>
      </c>
      <c r="J2151" s="45">
        <v>0</v>
      </c>
      <c r="K2151" s="44">
        <v>0</v>
      </c>
      <c r="L2151" s="45">
        <v>0.22</v>
      </c>
      <c r="M2151" s="44">
        <v>1.8940000000000006</v>
      </c>
      <c r="N2151" s="45">
        <v>4.614666666666662</v>
      </c>
      <c r="O2151" s="44">
        <v>8.2676666666666545</v>
      </c>
      <c r="P2151" s="45">
        <v>8.3711666666666691</v>
      </c>
      <c r="Q2151" s="44">
        <v>8.2644999999999911</v>
      </c>
      <c r="R2151" s="45">
        <v>8.5691666666666642</v>
      </c>
      <c r="S2151" s="44">
        <v>8.7648333333333213</v>
      </c>
      <c r="T2151" s="45">
        <v>7.6768333333333354</v>
      </c>
      <c r="U2151" s="44">
        <v>0</v>
      </c>
      <c r="V2151" s="45">
        <v>0</v>
      </c>
      <c r="W2151" s="44">
        <v>0</v>
      </c>
      <c r="X2151" s="45">
        <v>0</v>
      </c>
      <c r="Y2151" s="44">
        <v>0</v>
      </c>
      <c r="Z2151" s="45">
        <v>0</v>
      </c>
      <c r="AA2151" s="44">
        <v>0</v>
      </c>
      <c r="AB2151" s="45">
        <v>0</v>
      </c>
      <c r="AC2151" s="54"/>
      <c r="AD2151" s="55">
        <f>SUM(E2151:AB2151)</f>
        <v>56.642833333333293</v>
      </c>
      <c r="AE2151" s="54"/>
    </row>
    <row r="2152" spans="2:31" x14ac:dyDescent="0.3">
      <c r="B2152" s="4" t="s">
        <v>302</v>
      </c>
      <c r="C2152" s="4"/>
      <c r="D2152" s="4"/>
      <c r="E2152" s="44">
        <v>0</v>
      </c>
      <c r="F2152" s="45">
        <v>0</v>
      </c>
      <c r="G2152" s="44">
        <v>0</v>
      </c>
      <c r="H2152" s="45">
        <v>0</v>
      </c>
      <c r="I2152" s="44">
        <v>0</v>
      </c>
      <c r="J2152" s="45">
        <v>0</v>
      </c>
      <c r="K2152" s="44">
        <v>0</v>
      </c>
      <c r="L2152" s="45">
        <v>0</v>
      </c>
      <c r="M2152" s="44">
        <v>0</v>
      </c>
      <c r="N2152" s="45">
        <v>15.291833333333326</v>
      </c>
      <c r="O2152" s="44">
        <v>27.647166666666667</v>
      </c>
      <c r="P2152" s="45">
        <v>30.0745</v>
      </c>
      <c r="Q2152" s="44">
        <v>32.635333333333378</v>
      </c>
      <c r="R2152" s="45">
        <v>32.628333333333352</v>
      </c>
      <c r="S2152" s="44">
        <v>30.131166666666712</v>
      </c>
      <c r="T2152" s="45">
        <v>25.618500000000026</v>
      </c>
      <c r="U2152" s="44">
        <v>0</v>
      </c>
      <c r="V2152" s="45">
        <v>0</v>
      </c>
      <c r="W2152" s="44">
        <v>0</v>
      </c>
      <c r="X2152" s="45">
        <v>0</v>
      </c>
      <c r="Y2152" s="44">
        <v>0</v>
      </c>
      <c r="Z2152" s="45">
        <v>0</v>
      </c>
      <c r="AA2152" s="44">
        <v>0</v>
      </c>
      <c r="AB2152" s="45">
        <v>0</v>
      </c>
      <c r="AC2152" s="54"/>
      <c r="AD2152" s="55">
        <f>SUM(E2152:AB2152)</f>
        <v>194.02683333333346</v>
      </c>
      <c r="AE2152" s="54"/>
    </row>
    <row r="2153" spans="2:31" x14ac:dyDescent="0.3">
      <c r="B2153" s="4" t="s">
        <v>303</v>
      </c>
      <c r="C2153" s="4"/>
      <c r="D2153" s="4"/>
      <c r="E2153" s="44">
        <v>0</v>
      </c>
      <c r="F2153" s="45">
        <v>0</v>
      </c>
      <c r="G2153" s="44">
        <v>0</v>
      </c>
      <c r="H2153" s="45">
        <v>0</v>
      </c>
      <c r="I2153" s="44">
        <v>0</v>
      </c>
      <c r="J2153" s="45">
        <v>0</v>
      </c>
      <c r="K2153" s="44">
        <v>0</v>
      </c>
      <c r="L2153" s="45">
        <v>0</v>
      </c>
      <c r="M2153" s="44">
        <v>0</v>
      </c>
      <c r="N2153" s="45">
        <v>0</v>
      </c>
      <c r="O2153" s="44">
        <v>0</v>
      </c>
      <c r="P2153" s="45">
        <v>0</v>
      </c>
      <c r="Q2153" s="44">
        <v>0</v>
      </c>
      <c r="R2153" s="45">
        <v>0</v>
      </c>
      <c r="S2153" s="44">
        <v>0</v>
      </c>
      <c r="T2153" s="45">
        <v>0</v>
      </c>
      <c r="U2153" s="44">
        <v>0</v>
      </c>
      <c r="V2153" s="45">
        <v>0</v>
      </c>
      <c r="W2153" s="44">
        <v>0</v>
      </c>
      <c r="X2153" s="45">
        <v>0</v>
      </c>
      <c r="Y2153" s="44">
        <v>0</v>
      </c>
      <c r="Z2153" s="45">
        <v>0</v>
      </c>
      <c r="AA2153" s="44">
        <v>0</v>
      </c>
      <c r="AB2153" s="45">
        <v>0</v>
      </c>
      <c r="AC2153" s="54"/>
      <c r="AD2153" s="55">
        <f t="shared" ref="AD2153:AD2156" si="587">SUM(E2153:AB2153)</f>
        <v>0</v>
      </c>
      <c r="AE2153" s="54"/>
    </row>
    <row r="2154" spans="2:31" x14ac:dyDescent="0.3">
      <c r="B2154" s="4" t="s">
        <v>306</v>
      </c>
      <c r="C2154" s="4"/>
      <c r="D2154" s="4"/>
      <c r="E2154" s="44">
        <v>0</v>
      </c>
      <c r="F2154" s="45">
        <v>0</v>
      </c>
      <c r="G2154" s="44">
        <v>0</v>
      </c>
      <c r="H2154" s="45">
        <v>0</v>
      </c>
      <c r="I2154" s="44">
        <v>0</v>
      </c>
      <c r="J2154" s="45">
        <v>0</v>
      </c>
      <c r="K2154" s="44">
        <v>0</v>
      </c>
      <c r="L2154" s="45">
        <v>0</v>
      </c>
      <c r="M2154" s="44">
        <v>0</v>
      </c>
      <c r="N2154" s="45">
        <v>0</v>
      </c>
      <c r="O2154" s="44">
        <v>0</v>
      </c>
      <c r="P2154" s="45">
        <v>0</v>
      </c>
      <c r="Q2154" s="44">
        <v>0</v>
      </c>
      <c r="R2154" s="45">
        <v>0</v>
      </c>
      <c r="S2154" s="44">
        <v>0</v>
      </c>
      <c r="T2154" s="45">
        <v>0</v>
      </c>
      <c r="U2154" s="44">
        <v>0</v>
      </c>
      <c r="V2154" s="45">
        <v>0</v>
      </c>
      <c r="W2154" s="44">
        <v>0</v>
      </c>
      <c r="X2154" s="45">
        <v>0</v>
      </c>
      <c r="Y2154" s="44">
        <v>0</v>
      </c>
      <c r="Z2154" s="45">
        <v>0</v>
      </c>
      <c r="AA2154" s="44">
        <v>0</v>
      </c>
      <c r="AB2154" s="45">
        <v>0</v>
      </c>
      <c r="AC2154" s="54"/>
      <c r="AD2154" s="55">
        <f t="shared" si="587"/>
        <v>0</v>
      </c>
      <c r="AE2154" s="54"/>
    </row>
    <row r="2155" spans="2:31" x14ac:dyDescent="0.3">
      <c r="B2155" s="4" t="s">
        <v>307</v>
      </c>
      <c r="C2155" s="4"/>
      <c r="D2155" s="4"/>
      <c r="E2155" s="44">
        <v>0</v>
      </c>
      <c r="F2155" s="45">
        <v>0</v>
      </c>
      <c r="G2155" s="44">
        <v>0</v>
      </c>
      <c r="H2155" s="45">
        <v>0</v>
      </c>
      <c r="I2155" s="44">
        <v>0</v>
      </c>
      <c r="J2155" s="45">
        <v>0</v>
      </c>
      <c r="K2155" s="44">
        <v>0</v>
      </c>
      <c r="L2155" s="45">
        <v>0</v>
      </c>
      <c r="M2155" s="44">
        <v>0</v>
      </c>
      <c r="N2155" s="45">
        <v>0</v>
      </c>
      <c r="O2155" s="44">
        <v>0</v>
      </c>
      <c r="P2155" s="45">
        <v>0</v>
      </c>
      <c r="Q2155" s="44">
        <v>0</v>
      </c>
      <c r="R2155" s="45">
        <v>0</v>
      </c>
      <c r="S2155" s="44">
        <v>0</v>
      </c>
      <c r="T2155" s="45">
        <v>0</v>
      </c>
      <c r="U2155" s="44">
        <v>0</v>
      </c>
      <c r="V2155" s="45">
        <v>0</v>
      </c>
      <c r="W2155" s="44">
        <v>0</v>
      </c>
      <c r="X2155" s="45">
        <v>0</v>
      </c>
      <c r="Y2155" s="44">
        <v>0</v>
      </c>
      <c r="Z2155" s="45">
        <v>0</v>
      </c>
      <c r="AA2155" s="44">
        <v>0</v>
      </c>
      <c r="AB2155" s="45">
        <v>0</v>
      </c>
      <c r="AC2155" s="54"/>
      <c r="AD2155" s="55">
        <f>SUM(E2155:AB2155)</f>
        <v>0</v>
      </c>
      <c r="AE2155" s="54"/>
    </row>
    <row r="2156" spans="2:31" x14ac:dyDescent="0.3">
      <c r="B2156" s="4" t="s">
        <v>318</v>
      </c>
      <c r="C2156" s="4"/>
      <c r="D2156" s="4"/>
      <c r="E2156" s="44">
        <v>0</v>
      </c>
      <c r="F2156" s="45">
        <v>0</v>
      </c>
      <c r="G2156" s="44">
        <v>0</v>
      </c>
      <c r="H2156" s="45">
        <v>0</v>
      </c>
      <c r="I2156" s="44">
        <v>0</v>
      </c>
      <c r="J2156" s="45">
        <v>0</v>
      </c>
      <c r="K2156" s="44">
        <v>0</v>
      </c>
      <c r="L2156" s="45">
        <v>0.23699999999999993</v>
      </c>
      <c r="M2156" s="44">
        <v>20.38783333333334</v>
      </c>
      <c r="N2156" s="45">
        <v>28.242833333333305</v>
      </c>
      <c r="O2156" s="44">
        <v>20.652999999999999</v>
      </c>
      <c r="P2156" s="45">
        <v>2.0376666666666665</v>
      </c>
      <c r="Q2156" s="44">
        <v>0</v>
      </c>
      <c r="R2156" s="45">
        <v>0</v>
      </c>
      <c r="S2156" s="44">
        <v>0</v>
      </c>
      <c r="T2156" s="45">
        <v>1.4500000000000075E-2</v>
      </c>
      <c r="U2156" s="44">
        <v>0</v>
      </c>
      <c r="V2156" s="45">
        <v>0</v>
      </c>
      <c r="W2156" s="44">
        <v>0</v>
      </c>
      <c r="X2156" s="45">
        <v>0</v>
      </c>
      <c r="Y2156" s="44">
        <v>0</v>
      </c>
      <c r="Z2156" s="45">
        <v>0</v>
      </c>
      <c r="AA2156" s="44">
        <v>0</v>
      </c>
      <c r="AB2156" s="45">
        <v>0</v>
      </c>
      <c r="AC2156" s="54"/>
      <c r="AD2156" s="55">
        <f t="shared" si="587"/>
        <v>71.572833333333307</v>
      </c>
      <c r="AE2156" s="54"/>
    </row>
    <row r="2157" spans="2:31" x14ac:dyDescent="0.3">
      <c r="B2157" s="4" t="s">
        <v>319</v>
      </c>
      <c r="C2157" s="4"/>
      <c r="D2157" s="4"/>
      <c r="E2157" s="44">
        <v>0</v>
      </c>
      <c r="F2157" s="45">
        <v>0</v>
      </c>
      <c r="G2157" s="44">
        <v>0</v>
      </c>
      <c r="H2157" s="45">
        <v>0</v>
      </c>
      <c r="I2157" s="44">
        <v>0</v>
      </c>
      <c r="J2157" s="45">
        <v>0</v>
      </c>
      <c r="K2157" s="44">
        <v>0</v>
      </c>
      <c r="L2157" s="45">
        <v>0</v>
      </c>
      <c r="M2157" s="44">
        <v>0</v>
      </c>
      <c r="N2157" s="45">
        <v>0</v>
      </c>
      <c r="O2157" s="44">
        <v>0</v>
      </c>
      <c r="P2157" s="45">
        <v>0</v>
      </c>
      <c r="Q2157" s="44">
        <v>0</v>
      </c>
      <c r="R2157" s="45">
        <v>0</v>
      </c>
      <c r="S2157" s="44">
        <v>0</v>
      </c>
      <c r="T2157" s="45">
        <v>0</v>
      </c>
      <c r="U2157" s="44">
        <v>0</v>
      </c>
      <c r="V2157" s="45">
        <v>0</v>
      </c>
      <c r="W2157" s="44">
        <v>0</v>
      </c>
      <c r="X2157" s="45">
        <v>0</v>
      </c>
      <c r="Y2157" s="44">
        <v>0</v>
      </c>
      <c r="Z2157" s="45">
        <v>0</v>
      </c>
      <c r="AA2157" s="44">
        <v>0</v>
      </c>
      <c r="AB2157" s="45">
        <v>0</v>
      </c>
      <c r="AC2157" s="54"/>
      <c r="AD2157" s="55">
        <f>SUM(E2157:AB2157)</f>
        <v>0</v>
      </c>
      <c r="AE2157" s="54"/>
    </row>
    <row r="2158" spans="2:31" x14ac:dyDescent="0.3">
      <c r="B2158" s="12" t="s">
        <v>2</v>
      </c>
      <c r="C2158" s="12"/>
      <c r="D2158" s="12"/>
      <c r="E2158" s="13">
        <f t="shared" ref="E2158:AB2158" si="588">SUM(E2087:E2157)</f>
        <v>0</v>
      </c>
      <c r="F2158" s="13">
        <f t="shared" si="588"/>
        <v>0</v>
      </c>
      <c r="G2158" s="13">
        <f t="shared" si="588"/>
        <v>0</v>
      </c>
      <c r="H2158" s="13">
        <f t="shared" si="588"/>
        <v>0</v>
      </c>
      <c r="I2158" s="13">
        <f t="shared" si="588"/>
        <v>0</v>
      </c>
      <c r="J2158" s="13">
        <f t="shared" si="588"/>
        <v>0</v>
      </c>
      <c r="K2158" s="13">
        <f t="shared" si="588"/>
        <v>4.0000000000000029E-2</v>
      </c>
      <c r="L2158" s="13">
        <f t="shared" si="588"/>
        <v>34.946666666666665</v>
      </c>
      <c r="M2158" s="13">
        <f t="shared" si="588"/>
        <v>940.05083333333334</v>
      </c>
      <c r="N2158" s="13">
        <f t="shared" si="588"/>
        <v>1236.2397333333336</v>
      </c>
      <c r="O2158" s="13">
        <f t="shared" si="588"/>
        <v>1177.9702466666665</v>
      </c>
      <c r="P2158" s="13">
        <f t="shared" si="588"/>
        <v>1304.15832</v>
      </c>
      <c r="Q2158" s="13">
        <f t="shared" si="588"/>
        <v>1282.63202</v>
      </c>
      <c r="R2158" s="13">
        <f t="shared" si="588"/>
        <v>1263.0346866666669</v>
      </c>
      <c r="S2158" s="13">
        <f t="shared" si="588"/>
        <v>1250.3968666666665</v>
      </c>
      <c r="T2158" s="13">
        <f t="shared" si="588"/>
        <v>1794.5802333333334</v>
      </c>
      <c r="U2158" s="13">
        <f t="shared" si="588"/>
        <v>1855.8181733333333</v>
      </c>
      <c r="V2158" s="13">
        <f t="shared" si="588"/>
        <v>1645.3205333333331</v>
      </c>
      <c r="W2158" s="13">
        <f t="shared" si="588"/>
        <v>745.96400000000006</v>
      </c>
      <c r="X2158" s="13">
        <f t="shared" si="588"/>
        <v>0.40149999999999997</v>
      </c>
      <c r="Y2158" s="13">
        <f t="shared" si="588"/>
        <v>0</v>
      </c>
      <c r="Z2158" s="13">
        <f t="shared" si="588"/>
        <v>0</v>
      </c>
      <c r="AA2158" s="13">
        <f t="shared" si="588"/>
        <v>0</v>
      </c>
      <c r="AB2158" s="13">
        <f t="shared" si="588"/>
        <v>0</v>
      </c>
      <c r="AC2158" s="116">
        <f>SUM(AC2087:AE2157)</f>
        <v>14531.553813333334</v>
      </c>
      <c r="AD2158" s="116"/>
      <c r="AE2158" s="116"/>
    </row>
    <row r="2159" spans="2:31" x14ac:dyDescent="0.3">
      <c r="B2159" s="14"/>
      <c r="C2159" s="15"/>
      <c r="D2159" s="16"/>
      <c r="E2159" s="16"/>
      <c r="F2159" s="16"/>
      <c r="G2159" s="16"/>
      <c r="H2159" s="16"/>
      <c r="I2159" s="16"/>
      <c r="J2159" s="16"/>
      <c r="K2159" s="16"/>
      <c r="L2159" s="16"/>
      <c r="M2159" s="16"/>
      <c r="N2159" s="16"/>
      <c r="O2159" s="16"/>
      <c r="P2159" s="16"/>
      <c r="Q2159" s="16"/>
      <c r="R2159" s="16"/>
      <c r="S2159" s="16"/>
      <c r="T2159" s="16"/>
      <c r="U2159" s="16"/>
      <c r="V2159" s="16"/>
      <c r="W2159" s="16"/>
      <c r="X2159" s="16"/>
      <c r="Y2159" s="16"/>
      <c r="Z2159" s="16"/>
      <c r="AA2159" s="16"/>
    </row>
    <row r="2160" spans="2:31" x14ac:dyDescent="0.3">
      <c r="B2160" s="14"/>
      <c r="C2160" s="15"/>
      <c r="D2160" s="16"/>
      <c r="E2160" s="16"/>
      <c r="F2160" s="16"/>
      <c r="G2160" s="16"/>
      <c r="H2160" s="16"/>
      <c r="I2160" s="16"/>
      <c r="J2160" s="16"/>
      <c r="K2160" s="16"/>
      <c r="L2160" s="16"/>
      <c r="M2160" s="16"/>
      <c r="N2160" s="16"/>
      <c r="O2160" s="16"/>
      <c r="P2160" s="16"/>
      <c r="Q2160" s="16"/>
      <c r="R2160" s="16"/>
      <c r="S2160" s="16"/>
      <c r="T2160" s="16"/>
      <c r="U2160" s="16"/>
      <c r="V2160" s="16"/>
      <c r="W2160" s="16"/>
      <c r="X2160" s="16"/>
      <c r="Y2160" s="16"/>
      <c r="Z2160" s="16"/>
      <c r="AA2160" s="16"/>
    </row>
    <row r="2161" spans="2:31" x14ac:dyDescent="0.3">
      <c r="B2161" s="8">
        <f>'Resumen-Mensual'!$AG$26</f>
        <v>45959</v>
      </c>
    </row>
    <row r="2162" spans="2:31" x14ac:dyDescent="0.3">
      <c r="B2162" s="8"/>
    </row>
    <row r="2163" spans="2:31" x14ac:dyDescent="0.3">
      <c r="B2163" s="9" t="s">
        <v>81</v>
      </c>
      <c r="C2163" s="10"/>
      <c r="D2163" s="10"/>
      <c r="E2163" s="11">
        <v>1</v>
      </c>
      <c r="F2163" s="11">
        <v>2</v>
      </c>
      <c r="G2163" s="11">
        <v>3</v>
      </c>
      <c r="H2163" s="11">
        <v>4</v>
      </c>
      <c r="I2163" s="11">
        <v>5</v>
      </c>
      <c r="J2163" s="11">
        <v>6</v>
      </c>
      <c r="K2163" s="11">
        <v>7</v>
      </c>
      <c r="L2163" s="11">
        <v>8</v>
      </c>
      <c r="M2163" s="11">
        <v>9</v>
      </c>
      <c r="N2163" s="11">
        <v>10</v>
      </c>
      <c r="O2163" s="11">
        <v>11</v>
      </c>
      <c r="P2163" s="11">
        <v>12</v>
      </c>
      <c r="Q2163" s="11">
        <v>13</v>
      </c>
      <c r="R2163" s="11">
        <v>14</v>
      </c>
      <c r="S2163" s="11">
        <v>15</v>
      </c>
      <c r="T2163" s="11">
        <v>16</v>
      </c>
      <c r="U2163" s="11">
        <v>17</v>
      </c>
      <c r="V2163" s="11">
        <v>18</v>
      </c>
      <c r="W2163" s="11">
        <v>19</v>
      </c>
      <c r="X2163" s="11">
        <v>20</v>
      </c>
      <c r="Y2163" s="11">
        <v>21</v>
      </c>
      <c r="Z2163" s="11">
        <v>22</v>
      </c>
      <c r="AA2163" s="11">
        <v>23</v>
      </c>
      <c r="AB2163" s="11">
        <v>24</v>
      </c>
      <c r="AC2163" s="100" t="s">
        <v>2</v>
      </c>
      <c r="AD2163" s="100"/>
      <c r="AE2163" s="100"/>
    </row>
    <row r="2164" spans="2:31" x14ac:dyDescent="0.3">
      <c r="B2164" s="14" t="s">
        <v>37</v>
      </c>
      <c r="C2164" s="4"/>
      <c r="D2164" s="4"/>
      <c r="E2164" s="44">
        <v>0</v>
      </c>
      <c r="F2164" s="45">
        <v>0</v>
      </c>
      <c r="G2164" s="44">
        <v>0</v>
      </c>
      <c r="H2164" s="45">
        <v>0</v>
      </c>
      <c r="I2164" s="44">
        <v>0</v>
      </c>
      <c r="J2164" s="45">
        <v>0</v>
      </c>
      <c r="K2164" s="44">
        <v>0</v>
      </c>
      <c r="L2164" s="45">
        <v>0.27999999999999992</v>
      </c>
      <c r="M2164" s="44">
        <v>0.52999999999999936</v>
      </c>
      <c r="N2164" s="45">
        <v>0.9300000000000006</v>
      </c>
      <c r="O2164" s="44">
        <v>1.1799999999999997</v>
      </c>
      <c r="P2164" s="45">
        <v>1.1999999999999993</v>
      </c>
      <c r="Q2164" s="44">
        <v>1.2699999999999996</v>
      </c>
      <c r="R2164" s="45">
        <v>1.17</v>
      </c>
      <c r="S2164" s="44">
        <v>1.1600000000000001</v>
      </c>
      <c r="T2164" s="45">
        <v>0.91000000000000014</v>
      </c>
      <c r="U2164" s="44">
        <v>0.66999999999999993</v>
      </c>
      <c r="V2164" s="45">
        <v>0.54999999999999982</v>
      </c>
      <c r="W2164" s="44">
        <v>0.44000000000000039</v>
      </c>
      <c r="X2164" s="45">
        <v>0.10999999999999997</v>
      </c>
      <c r="Y2164" s="44">
        <v>0</v>
      </c>
      <c r="Z2164" s="45">
        <v>0</v>
      </c>
      <c r="AA2164" s="44">
        <v>0</v>
      </c>
      <c r="AB2164" s="45">
        <v>0</v>
      </c>
      <c r="AC2164" s="56"/>
      <c r="AD2164" s="57">
        <f>SUM(E2164:AB2164)</f>
        <v>10.399999999999999</v>
      </c>
      <c r="AE2164" s="56"/>
    </row>
    <row r="2165" spans="2:31" x14ac:dyDescent="0.3">
      <c r="B2165" s="14" t="s">
        <v>38</v>
      </c>
      <c r="C2165" s="4"/>
      <c r="D2165" s="4"/>
      <c r="E2165" s="44">
        <v>0</v>
      </c>
      <c r="F2165" s="45">
        <v>0</v>
      </c>
      <c r="G2165" s="44">
        <v>0</v>
      </c>
      <c r="H2165" s="45">
        <v>0</v>
      </c>
      <c r="I2165" s="44">
        <v>0</v>
      </c>
      <c r="J2165" s="45">
        <v>0</v>
      </c>
      <c r="K2165" s="44">
        <v>0</v>
      </c>
      <c r="L2165" s="45">
        <v>0.81599999999999973</v>
      </c>
      <c r="M2165" s="44">
        <v>5.5</v>
      </c>
      <c r="N2165" s="45">
        <v>0</v>
      </c>
      <c r="O2165" s="44">
        <v>0</v>
      </c>
      <c r="P2165" s="45">
        <v>0</v>
      </c>
      <c r="Q2165" s="44">
        <v>0</v>
      </c>
      <c r="R2165" s="45">
        <v>0</v>
      </c>
      <c r="S2165" s="44">
        <v>0</v>
      </c>
      <c r="T2165" s="45">
        <v>0</v>
      </c>
      <c r="U2165" s="44">
        <v>0</v>
      </c>
      <c r="V2165" s="45">
        <v>0</v>
      </c>
      <c r="W2165" s="44">
        <v>0</v>
      </c>
      <c r="X2165" s="45">
        <v>0.21633333333333332</v>
      </c>
      <c r="Y2165" s="44">
        <v>0</v>
      </c>
      <c r="Z2165" s="45">
        <v>0</v>
      </c>
      <c r="AA2165" s="44">
        <v>0</v>
      </c>
      <c r="AB2165" s="45">
        <v>0</v>
      </c>
      <c r="AC2165" s="54"/>
      <c r="AD2165" s="55">
        <f>SUM(E2165:AB2165)</f>
        <v>6.5323333333333329</v>
      </c>
      <c r="AE2165" s="54"/>
    </row>
    <row r="2166" spans="2:31" x14ac:dyDescent="0.3">
      <c r="B2166" s="14" t="s">
        <v>39</v>
      </c>
      <c r="C2166" s="4"/>
      <c r="D2166" s="4"/>
      <c r="E2166" s="44">
        <v>0</v>
      </c>
      <c r="F2166" s="45">
        <v>0</v>
      </c>
      <c r="G2166" s="44">
        <v>0</v>
      </c>
      <c r="H2166" s="45">
        <v>0</v>
      </c>
      <c r="I2166" s="44">
        <v>0</v>
      </c>
      <c r="J2166" s="45">
        <v>0</v>
      </c>
      <c r="K2166" s="44">
        <v>0</v>
      </c>
      <c r="L2166" s="45">
        <v>0</v>
      </c>
      <c r="M2166" s="44">
        <v>0</v>
      </c>
      <c r="N2166" s="45">
        <v>0</v>
      </c>
      <c r="O2166" s="44">
        <v>0</v>
      </c>
      <c r="P2166" s="45">
        <v>0</v>
      </c>
      <c r="Q2166" s="44">
        <v>0</v>
      </c>
      <c r="R2166" s="45">
        <v>0</v>
      </c>
      <c r="S2166" s="44">
        <v>0</v>
      </c>
      <c r="T2166" s="45">
        <v>0</v>
      </c>
      <c r="U2166" s="44">
        <v>0</v>
      </c>
      <c r="V2166" s="45">
        <v>0</v>
      </c>
      <c r="W2166" s="44">
        <v>0</v>
      </c>
      <c r="X2166" s="45">
        <v>0</v>
      </c>
      <c r="Y2166" s="44">
        <v>0</v>
      </c>
      <c r="Z2166" s="45">
        <v>0</v>
      </c>
      <c r="AA2166" s="44">
        <v>0</v>
      </c>
      <c r="AB2166" s="45">
        <v>0</v>
      </c>
      <c r="AC2166" s="54"/>
      <c r="AD2166" s="55">
        <f t="shared" ref="AD2166:AD2227" si="589">SUM(E2166:AB2166)</f>
        <v>0</v>
      </c>
      <c r="AE2166" s="54"/>
    </row>
    <row r="2167" spans="2:31" x14ac:dyDescent="0.3">
      <c r="B2167" s="14" t="s">
        <v>40</v>
      </c>
      <c r="C2167" s="4"/>
      <c r="D2167" s="4"/>
      <c r="E2167" s="44">
        <v>0</v>
      </c>
      <c r="F2167" s="45">
        <v>0</v>
      </c>
      <c r="G2167" s="44">
        <v>0</v>
      </c>
      <c r="H2167" s="45">
        <v>0</v>
      </c>
      <c r="I2167" s="44">
        <v>0</v>
      </c>
      <c r="J2167" s="45">
        <v>0</v>
      </c>
      <c r="K2167" s="44">
        <v>0</v>
      </c>
      <c r="L2167" s="45">
        <v>0</v>
      </c>
      <c r="M2167" s="44">
        <v>0</v>
      </c>
      <c r="N2167" s="45">
        <v>0</v>
      </c>
      <c r="O2167" s="44">
        <v>0</v>
      </c>
      <c r="P2167" s="45">
        <v>0</v>
      </c>
      <c r="Q2167" s="44">
        <v>0</v>
      </c>
      <c r="R2167" s="45">
        <v>0</v>
      </c>
      <c r="S2167" s="44">
        <v>0</v>
      </c>
      <c r="T2167" s="45">
        <v>0</v>
      </c>
      <c r="U2167" s="44">
        <v>0</v>
      </c>
      <c r="V2167" s="45">
        <v>0</v>
      </c>
      <c r="W2167" s="44">
        <v>0</v>
      </c>
      <c r="X2167" s="45">
        <v>0</v>
      </c>
      <c r="Y2167" s="44">
        <v>0</v>
      </c>
      <c r="Z2167" s="45">
        <v>0</v>
      </c>
      <c r="AA2167" s="44">
        <v>0</v>
      </c>
      <c r="AB2167" s="45">
        <v>0</v>
      </c>
      <c r="AC2167" s="54"/>
      <c r="AD2167" s="55">
        <f t="shared" si="589"/>
        <v>0</v>
      </c>
      <c r="AE2167" s="54"/>
    </row>
    <row r="2168" spans="2:31" x14ac:dyDescent="0.3">
      <c r="B2168" s="14" t="s">
        <v>41</v>
      </c>
      <c r="C2168" s="4"/>
      <c r="D2168" s="4"/>
      <c r="E2168" s="44">
        <v>0</v>
      </c>
      <c r="F2168" s="45">
        <v>0</v>
      </c>
      <c r="G2168" s="44">
        <v>0</v>
      </c>
      <c r="H2168" s="45">
        <v>0</v>
      </c>
      <c r="I2168" s="44">
        <v>0</v>
      </c>
      <c r="J2168" s="45">
        <v>0</v>
      </c>
      <c r="K2168" s="44">
        <v>0</v>
      </c>
      <c r="L2168" s="45">
        <v>0</v>
      </c>
      <c r="M2168" s="44">
        <v>3.9244999999999997</v>
      </c>
      <c r="N2168" s="45">
        <v>9.0323333333333355</v>
      </c>
      <c r="O2168" s="44">
        <v>12.004333333333337</v>
      </c>
      <c r="P2168" s="45">
        <v>21.097000000000005</v>
      </c>
      <c r="Q2168" s="44">
        <v>20.807333333333322</v>
      </c>
      <c r="R2168" s="45">
        <v>17.60883333333333</v>
      </c>
      <c r="S2168" s="44">
        <v>12.300000000000002</v>
      </c>
      <c r="T2168" s="45">
        <v>19.942166666666669</v>
      </c>
      <c r="U2168" s="44">
        <v>19.271333333333335</v>
      </c>
      <c r="V2168" s="45">
        <v>14.036833333333332</v>
      </c>
      <c r="W2168" s="44">
        <v>1.6311666666666673</v>
      </c>
      <c r="X2168" s="45">
        <v>0</v>
      </c>
      <c r="Y2168" s="44">
        <v>0</v>
      </c>
      <c r="Z2168" s="45">
        <v>0</v>
      </c>
      <c r="AA2168" s="44">
        <v>0</v>
      </c>
      <c r="AB2168" s="45">
        <v>0</v>
      </c>
      <c r="AC2168" s="54"/>
      <c r="AD2168" s="55">
        <f t="shared" si="589"/>
        <v>151.65583333333333</v>
      </c>
      <c r="AE2168" s="54"/>
    </row>
    <row r="2169" spans="2:31" x14ac:dyDescent="0.3">
      <c r="B2169" s="14" t="s">
        <v>42</v>
      </c>
      <c r="C2169" s="4"/>
      <c r="D2169" s="4"/>
      <c r="E2169" s="44">
        <v>0</v>
      </c>
      <c r="F2169" s="45">
        <v>0</v>
      </c>
      <c r="G2169" s="44">
        <v>0</v>
      </c>
      <c r="H2169" s="45">
        <v>0</v>
      </c>
      <c r="I2169" s="44">
        <v>0</v>
      </c>
      <c r="J2169" s="45">
        <v>0</v>
      </c>
      <c r="K2169" s="44">
        <v>0</v>
      </c>
      <c r="L2169" s="45">
        <v>0</v>
      </c>
      <c r="M2169" s="44">
        <v>0</v>
      </c>
      <c r="N2169" s="45">
        <v>0</v>
      </c>
      <c r="O2169" s="44">
        <v>0</v>
      </c>
      <c r="P2169" s="45">
        <v>0</v>
      </c>
      <c r="Q2169" s="44">
        <v>0</v>
      </c>
      <c r="R2169" s="45">
        <v>0</v>
      </c>
      <c r="S2169" s="44">
        <v>0</v>
      </c>
      <c r="T2169" s="45">
        <v>0</v>
      </c>
      <c r="U2169" s="44">
        <v>0</v>
      </c>
      <c r="V2169" s="45">
        <v>0</v>
      </c>
      <c r="W2169" s="44">
        <v>0</v>
      </c>
      <c r="X2169" s="45">
        <v>0</v>
      </c>
      <c r="Y2169" s="44">
        <v>0</v>
      </c>
      <c r="Z2169" s="45">
        <v>0</v>
      </c>
      <c r="AA2169" s="44">
        <v>0</v>
      </c>
      <c r="AB2169" s="45">
        <v>0</v>
      </c>
      <c r="AC2169" s="54"/>
      <c r="AD2169" s="55">
        <f t="shared" si="589"/>
        <v>0</v>
      </c>
      <c r="AE2169" s="54"/>
    </row>
    <row r="2170" spans="2:31" x14ac:dyDescent="0.3">
      <c r="B2170" s="14" t="s">
        <v>43</v>
      </c>
      <c r="C2170" s="4"/>
      <c r="D2170" s="4"/>
      <c r="E2170" s="44">
        <v>0</v>
      </c>
      <c r="F2170" s="45">
        <v>0</v>
      </c>
      <c r="G2170" s="44">
        <v>0</v>
      </c>
      <c r="H2170" s="45">
        <v>0</v>
      </c>
      <c r="I2170" s="44">
        <v>0</v>
      </c>
      <c r="J2170" s="45">
        <v>0</v>
      </c>
      <c r="K2170" s="44">
        <v>0</v>
      </c>
      <c r="L2170" s="45">
        <v>0</v>
      </c>
      <c r="M2170" s="44">
        <v>0</v>
      </c>
      <c r="N2170" s="45">
        <v>0</v>
      </c>
      <c r="O2170" s="44">
        <v>0</v>
      </c>
      <c r="P2170" s="45">
        <v>0</v>
      </c>
      <c r="Q2170" s="44">
        <v>0</v>
      </c>
      <c r="R2170" s="45">
        <v>0</v>
      </c>
      <c r="S2170" s="44">
        <v>0</v>
      </c>
      <c r="T2170" s="45">
        <v>0</v>
      </c>
      <c r="U2170" s="44">
        <v>0</v>
      </c>
      <c r="V2170" s="45">
        <v>0</v>
      </c>
      <c r="W2170" s="44">
        <v>0</v>
      </c>
      <c r="X2170" s="45">
        <v>0</v>
      </c>
      <c r="Y2170" s="44">
        <v>0</v>
      </c>
      <c r="Z2170" s="45">
        <v>0</v>
      </c>
      <c r="AA2170" s="44">
        <v>0</v>
      </c>
      <c r="AB2170" s="45">
        <v>0</v>
      </c>
      <c r="AC2170" s="54"/>
      <c r="AD2170" s="55">
        <f t="shared" si="589"/>
        <v>0</v>
      </c>
      <c r="AE2170" s="54"/>
    </row>
    <row r="2171" spans="2:31" x14ac:dyDescent="0.3">
      <c r="B2171" s="14" t="s">
        <v>44</v>
      </c>
      <c r="C2171" s="4"/>
      <c r="D2171" s="4"/>
      <c r="E2171" s="44">
        <v>0</v>
      </c>
      <c r="F2171" s="45">
        <v>0</v>
      </c>
      <c r="G2171" s="44">
        <v>0</v>
      </c>
      <c r="H2171" s="45">
        <v>0</v>
      </c>
      <c r="I2171" s="44">
        <v>0</v>
      </c>
      <c r="J2171" s="45">
        <v>0</v>
      </c>
      <c r="K2171" s="44">
        <v>0</v>
      </c>
      <c r="L2171" s="45">
        <v>0</v>
      </c>
      <c r="M2171" s="44">
        <v>36.671833333333332</v>
      </c>
      <c r="N2171" s="45">
        <v>27.712</v>
      </c>
      <c r="O2171" s="44">
        <v>16.586666666666673</v>
      </c>
      <c r="P2171" s="45">
        <v>12.316666666666663</v>
      </c>
      <c r="Q2171" s="44">
        <v>14.185833333333338</v>
      </c>
      <c r="R2171" s="45">
        <v>10.375999999999996</v>
      </c>
      <c r="S2171" s="44">
        <v>1.4011666666666645</v>
      </c>
      <c r="T2171" s="45">
        <v>16.115166666666681</v>
      </c>
      <c r="U2171" s="44">
        <v>22.27999999999998</v>
      </c>
      <c r="V2171" s="45">
        <v>27.490000000000006</v>
      </c>
      <c r="W2171" s="44">
        <v>14.192500000000019</v>
      </c>
      <c r="X2171" s="45">
        <v>0</v>
      </c>
      <c r="Y2171" s="44">
        <v>0</v>
      </c>
      <c r="Z2171" s="45">
        <v>0</v>
      </c>
      <c r="AA2171" s="44">
        <v>0</v>
      </c>
      <c r="AB2171" s="45">
        <v>0</v>
      </c>
      <c r="AC2171" s="54"/>
      <c r="AD2171" s="55">
        <f t="shared" si="589"/>
        <v>199.32783333333336</v>
      </c>
      <c r="AE2171" s="54"/>
    </row>
    <row r="2172" spans="2:31" x14ac:dyDescent="0.3">
      <c r="B2172" s="14" t="s">
        <v>45</v>
      </c>
      <c r="C2172" s="4"/>
      <c r="D2172" s="4"/>
      <c r="E2172" s="44">
        <v>0</v>
      </c>
      <c r="F2172" s="45">
        <v>0</v>
      </c>
      <c r="G2172" s="44">
        <v>0</v>
      </c>
      <c r="H2172" s="45">
        <v>0</v>
      </c>
      <c r="I2172" s="44">
        <v>0</v>
      </c>
      <c r="J2172" s="45">
        <v>0</v>
      </c>
      <c r="K2172" s="44">
        <v>0</v>
      </c>
      <c r="L2172" s="45">
        <v>0.56583333333333341</v>
      </c>
      <c r="M2172" s="44">
        <v>4.8073333333333332</v>
      </c>
      <c r="N2172" s="45">
        <v>3.4128333333333343</v>
      </c>
      <c r="O2172" s="44">
        <v>14.364666666666663</v>
      </c>
      <c r="P2172" s="45">
        <v>43.193166666666663</v>
      </c>
      <c r="Q2172" s="44">
        <v>42.407666666666678</v>
      </c>
      <c r="R2172" s="45">
        <v>40.053666666666665</v>
      </c>
      <c r="S2172" s="44">
        <v>36.851999999999997</v>
      </c>
      <c r="T2172" s="45">
        <v>40.373333333333328</v>
      </c>
      <c r="U2172" s="44">
        <v>16.436333333333334</v>
      </c>
      <c r="V2172" s="45">
        <v>5.634833333333332</v>
      </c>
      <c r="W2172" s="44">
        <v>2.2903333333333338</v>
      </c>
      <c r="X2172" s="45">
        <v>0</v>
      </c>
      <c r="Y2172" s="44">
        <v>0</v>
      </c>
      <c r="Z2172" s="45">
        <v>0</v>
      </c>
      <c r="AA2172" s="44">
        <v>0</v>
      </c>
      <c r="AB2172" s="45">
        <v>0</v>
      </c>
      <c r="AC2172" s="54"/>
      <c r="AD2172" s="55">
        <f t="shared" si="589"/>
        <v>250.39199999999997</v>
      </c>
      <c r="AE2172" s="54"/>
    </row>
    <row r="2173" spans="2:31" x14ac:dyDescent="0.3">
      <c r="B2173" s="14" t="s">
        <v>46</v>
      </c>
      <c r="C2173" s="4"/>
      <c r="D2173" s="4"/>
      <c r="E2173" s="44">
        <v>0</v>
      </c>
      <c r="F2173" s="45">
        <v>0</v>
      </c>
      <c r="G2173" s="44">
        <v>0</v>
      </c>
      <c r="H2173" s="45">
        <v>0</v>
      </c>
      <c r="I2173" s="44">
        <v>0</v>
      </c>
      <c r="J2173" s="45">
        <v>0</v>
      </c>
      <c r="K2173" s="44">
        <v>0</v>
      </c>
      <c r="L2173" s="45">
        <v>0</v>
      </c>
      <c r="M2173" s="44">
        <v>34.05116666666666</v>
      </c>
      <c r="N2173" s="45">
        <v>42.219333333333353</v>
      </c>
      <c r="O2173" s="44">
        <v>39.313833333333349</v>
      </c>
      <c r="P2173" s="45">
        <v>45.488500000000016</v>
      </c>
      <c r="Q2173" s="44">
        <v>46.492666666666665</v>
      </c>
      <c r="R2173" s="45">
        <v>44.715499999999999</v>
      </c>
      <c r="S2173" s="44">
        <v>41.17316666666666</v>
      </c>
      <c r="T2173" s="45">
        <v>49.77016666666664</v>
      </c>
      <c r="U2173" s="44">
        <v>49.45133333333338</v>
      </c>
      <c r="V2173" s="45">
        <v>47.921499999999966</v>
      </c>
      <c r="W2173" s="44">
        <v>26.49783333333334</v>
      </c>
      <c r="X2173" s="45">
        <v>0</v>
      </c>
      <c r="Y2173" s="44">
        <v>0</v>
      </c>
      <c r="Z2173" s="45">
        <v>0</v>
      </c>
      <c r="AA2173" s="44">
        <v>0</v>
      </c>
      <c r="AB2173" s="45">
        <v>0</v>
      </c>
      <c r="AC2173" s="54"/>
      <c r="AD2173" s="55">
        <f t="shared" si="589"/>
        <v>467.09500000000003</v>
      </c>
      <c r="AE2173" s="54"/>
    </row>
    <row r="2174" spans="2:31" x14ac:dyDescent="0.3">
      <c r="B2174" s="14" t="s">
        <v>47</v>
      </c>
      <c r="C2174" s="4"/>
      <c r="D2174" s="4"/>
      <c r="E2174" s="44">
        <v>0</v>
      </c>
      <c r="F2174" s="45">
        <v>0</v>
      </c>
      <c r="G2174" s="44">
        <v>0</v>
      </c>
      <c r="H2174" s="45">
        <v>0</v>
      </c>
      <c r="I2174" s="44">
        <v>0</v>
      </c>
      <c r="J2174" s="45">
        <v>0</v>
      </c>
      <c r="K2174" s="44">
        <v>0</v>
      </c>
      <c r="L2174" s="45">
        <v>1.9240000000000004</v>
      </c>
      <c r="M2174" s="44">
        <v>0.30000000000000071</v>
      </c>
      <c r="N2174" s="45">
        <v>4.2600000000000016</v>
      </c>
      <c r="O2174" s="44">
        <v>4.1499999999999986</v>
      </c>
      <c r="P2174" s="45">
        <v>3.25</v>
      </c>
      <c r="Q2174" s="44">
        <v>7.2800000000000011</v>
      </c>
      <c r="R2174" s="45">
        <v>2.7100000000000044</v>
      </c>
      <c r="S2174" s="44">
        <v>2.91</v>
      </c>
      <c r="T2174" s="45">
        <v>9.0399999999999991</v>
      </c>
      <c r="U2174" s="44">
        <v>16.78</v>
      </c>
      <c r="V2174" s="45">
        <v>16.79</v>
      </c>
      <c r="W2174" s="44">
        <v>17.11000000000001</v>
      </c>
      <c r="X2174" s="45">
        <v>0.40333333333333327</v>
      </c>
      <c r="Y2174" s="44">
        <v>0</v>
      </c>
      <c r="Z2174" s="45">
        <v>0</v>
      </c>
      <c r="AA2174" s="44">
        <v>0</v>
      </c>
      <c r="AB2174" s="45">
        <v>0</v>
      </c>
      <c r="AC2174" s="54"/>
      <c r="AD2174" s="55">
        <f t="shared" si="589"/>
        <v>86.907333333333355</v>
      </c>
      <c r="AE2174" s="54"/>
    </row>
    <row r="2175" spans="2:31" x14ac:dyDescent="0.3">
      <c r="B2175" s="14" t="s">
        <v>48</v>
      </c>
      <c r="C2175" s="4"/>
      <c r="D2175" s="4"/>
      <c r="E2175" s="44">
        <v>0</v>
      </c>
      <c r="F2175" s="45">
        <v>0</v>
      </c>
      <c r="G2175" s="44">
        <v>0</v>
      </c>
      <c r="H2175" s="45">
        <v>0</v>
      </c>
      <c r="I2175" s="44">
        <v>0</v>
      </c>
      <c r="J2175" s="45">
        <v>0</v>
      </c>
      <c r="K2175" s="44">
        <v>0</v>
      </c>
      <c r="L2175" s="45">
        <v>0</v>
      </c>
      <c r="M2175" s="44">
        <v>4.1889999999999992</v>
      </c>
      <c r="N2175" s="45">
        <v>9.7440000000000015</v>
      </c>
      <c r="O2175" s="44">
        <v>9.7854999999999936</v>
      </c>
      <c r="P2175" s="45">
        <v>9.3938333333333368</v>
      </c>
      <c r="Q2175" s="44">
        <v>10.838000000000005</v>
      </c>
      <c r="R2175" s="45">
        <v>9.3671666666666678</v>
      </c>
      <c r="S2175" s="44">
        <v>9.179000000000002</v>
      </c>
      <c r="T2175" s="45">
        <v>11.560166666666674</v>
      </c>
      <c r="U2175" s="44">
        <v>15.918333333333344</v>
      </c>
      <c r="V2175" s="45">
        <v>14.989666666666665</v>
      </c>
      <c r="W2175" s="44">
        <v>6.9498333333333298</v>
      </c>
      <c r="X2175" s="45">
        <v>0</v>
      </c>
      <c r="Y2175" s="44">
        <v>0</v>
      </c>
      <c r="Z2175" s="45">
        <v>0</v>
      </c>
      <c r="AA2175" s="44">
        <v>0</v>
      </c>
      <c r="AB2175" s="45">
        <v>0</v>
      </c>
      <c r="AC2175" s="54"/>
      <c r="AD2175" s="55">
        <f t="shared" si="589"/>
        <v>111.91450000000002</v>
      </c>
      <c r="AE2175" s="54"/>
    </row>
    <row r="2176" spans="2:31" x14ac:dyDescent="0.3">
      <c r="B2176" s="14" t="s">
        <v>49</v>
      </c>
      <c r="C2176" s="4"/>
      <c r="D2176" s="4"/>
      <c r="E2176" s="44">
        <v>0</v>
      </c>
      <c r="F2176" s="45">
        <v>0</v>
      </c>
      <c r="G2176" s="44">
        <v>0</v>
      </c>
      <c r="H2176" s="45">
        <v>0</v>
      </c>
      <c r="I2176" s="44">
        <v>0</v>
      </c>
      <c r="J2176" s="45">
        <v>0</v>
      </c>
      <c r="K2176" s="44">
        <v>0</v>
      </c>
      <c r="L2176" s="45">
        <v>0</v>
      </c>
      <c r="M2176" s="44">
        <v>66.794166666666712</v>
      </c>
      <c r="N2176" s="45">
        <v>98.852333333333434</v>
      </c>
      <c r="O2176" s="44">
        <v>98.909999999999982</v>
      </c>
      <c r="P2176" s="45">
        <v>110.02999999999999</v>
      </c>
      <c r="Q2176" s="44">
        <v>111.07</v>
      </c>
      <c r="R2176" s="45">
        <v>109.49</v>
      </c>
      <c r="S2176" s="44">
        <v>98.429999999999993</v>
      </c>
      <c r="T2176" s="45">
        <v>122.86999999999999</v>
      </c>
      <c r="U2176" s="44">
        <v>127.89999999999999</v>
      </c>
      <c r="V2176" s="45">
        <v>127.66033333333328</v>
      </c>
      <c r="W2176" s="44">
        <v>32.608833333333337</v>
      </c>
      <c r="X2176" s="45">
        <v>0</v>
      </c>
      <c r="Y2176" s="44">
        <v>0</v>
      </c>
      <c r="Z2176" s="45">
        <v>0</v>
      </c>
      <c r="AA2176" s="44">
        <v>0</v>
      </c>
      <c r="AB2176" s="45">
        <v>0</v>
      </c>
      <c r="AC2176" s="54"/>
      <c r="AD2176" s="55">
        <f t="shared" si="589"/>
        <v>1104.6156666666666</v>
      </c>
      <c r="AE2176" s="54"/>
    </row>
    <row r="2177" spans="2:31" x14ac:dyDescent="0.3">
      <c r="B2177" s="14" t="s">
        <v>50</v>
      </c>
      <c r="C2177" s="4"/>
      <c r="D2177" s="4"/>
      <c r="E2177" s="44">
        <v>0</v>
      </c>
      <c r="F2177" s="45">
        <v>0</v>
      </c>
      <c r="G2177" s="44">
        <v>0</v>
      </c>
      <c r="H2177" s="45">
        <v>0</v>
      </c>
      <c r="I2177" s="44">
        <v>0</v>
      </c>
      <c r="J2177" s="45">
        <v>0</v>
      </c>
      <c r="K2177" s="44">
        <v>0</v>
      </c>
      <c r="L2177" s="45">
        <v>0</v>
      </c>
      <c r="M2177" s="44">
        <v>0</v>
      </c>
      <c r="N2177" s="45">
        <v>0</v>
      </c>
      <c r="O2177" s="44">
        <v>0</v>
      </c>
      <c r="P2177" s="45">
        <v>0</v>
      </c>
      <c r="Q2177" s="44">
        <v>0</v>
      </c>
      <c r="R2177" s="45">
        <v>0</v>
      </c>
      <c r="S2177" s="44">
        <v>0</v>
      </c>
      <c r="T2177" s="45">
        <v>0</v>
      </c>
      <c r="U2177" s="44">
        <v>0</v>
      </c>
      <c r="V2177" s="45">
        <v>0</v>
      </c>
      <c r="W2177" s="44">
        <v>0</v>
      </c>
      <c r="X2177" s="45">
        <v>0</v>
      </c>
      <c r="Y2177" s="44">
        <v>0</v>
      </c>
      <c r="Z2177" s="45">
        <v>0</v>
      </c>
      <c r="AA2177" s="44">
        <v>0</v>
      </c>
      <c r="AB2177" s="45">
        <v>0</v>
      </c>
      <c r="AC2177" s="54"/>
      <c r="AD2177" s="55">
        <f t="shared" si="589"/>
        <v>0</v>
      </c>
      <c r="AE2177" s="54"/>
    </row>
    <row r="2178" spans="2:31" x14ac:dyDescent="0.3">
      <c r="B2178" s="14" t="s">
        <v>109</v>
      </c>
      <c r="C2178" s="4"/>
      <c r="D2178" s="4"/>
      <c r="E2178" s="44">
        <v>0</v>
      </c>
      <c r="F2178" s="45">
        <v>0</v>
      </c>
      <c r="G2178" s="44">
        <v>0</v>
      </c>
      <c r="H2178" s="45">
        <v>0</v>
      </c>
      <c r="I2178" s="44">
        <v>0</v>
      </c>
      <c r="J2178" s="45">
        <v>0</v>
      </c>
      <c r="K2178" s="44">
        <v>0</v>
      </c>
      <c r="L2178" s="45">
        <v>0</v>
      </c>
      <c r="M2178" s="44">
        <v>23.976166666666654</v>
      </c>
      <c r="N2178" s="45">
        <v>23.627166666666653</v>
      </c>
      <c r="O2178" s="44">
        <v>20.61783333333333</v>
      </c>
      <c r="P2178" s="45">
        <v>22.625333333333352</v>
      </c>
      <c r="Q2178" s="44">
        <v>22.175666666666661</v>
      </c>
      <c r="R2178" s="45">
        <v>20.91533333333334</v>
      </c>
      <c r="S2178" s="44">
        <v>18.552333333333344</v>
      </c>
      <c r="T2178" s="45">
        <v>23.777833333333323</v>
      </c>
      <c r="U2178" s="44">
        <v>24.001666666666679</v>
      </c>
      <c r="V2178" s="45">
        <v>23.023333333333348</v>
      </c>
      <c r="W2178" s="44">
        <v>7.7711666666666677</v>
      </c>
      <c r="X2178" s="45">
        <v>0</v>
      </c>
      <c r="Y2178" s="44">
        <v>0</v>
      </c>
      <c r="Z2178" s="45">
        <v>0</v>
      </c>
      <c r="AA2178" s="44">
        <v>0</v>
      </c>
      <c r="AB2178" s="45">
        <v>0</v>
      </c>
      <c r="AC2178" s="54"/>
      <c r="AD2178" s="55">
        <f t="shared" si="589"/>
        <v>231.06383333333335</v>
      </c>
      <c r="AE2178" s="54"/>
    </row>
    <row r="2179" spans="2:31" x14ac:dyDescent="0.3">
      <c r="B2179" s="14" t="s">
        <v>51</v>
      </c>
      <c r="C2179" s="4"/>
      <c r="D2179" s="4"/>
      <c r="E2179" s="44">
        <v>0</v>
      </c>
      <c r="F2179" s="45">
        <v>0</v>
      </c>
      <c r="G2179" s="44">
        <v>0</v>
      </c>
      <c r="H2179" s="45">
        <v>0</v>
      </c>
      <c r="I2179" s="44">
        <v>0</v>
      </c>
      <c r="J2179" s="45">
        <v>0</v>
      </c>
      <c r="K2179" s="44">
        <v>0</v>
      </c>
      <c r="L2179" s="45">
        <v>0</v>
      </c>
      <c r="M2179" s="44">
        <v>54.625166666666694</v>
      </c>
      <c r="N2179" s="45">
        <v>96.96933333333331</v>
      </c>
      <c r="O2179" s="44">
        <v>103.56616666666669</v>
      </c>
      <c r="P2179" s="45">
        <v>120.90366666666667</v>
      </c>
      <c r="Q2179" s="44">
        <v>123.90883333333336</v>
      </c>
      <c r="R2179" s="45">
        <v>120.65700000000001</v>
      </c>
      <c r="S2179" s="44">
        <v>107.90816666666667</v>
      </c>
      <c r="T2179" s="45">
        <v>132.6045</v>
      </c>
      <c r="U2179" s="44">
        <v>140.12533333333332</v>
      </c>
      <c r="V2179" s="45">
        <v>124.47800000000002</v>
      </c>
      <c r="W2179" s="44">
        <v>34.123333333333321</v>
      </c>
      <c r="X2179" s="45">
        <v>0</v>
      </c>
      <c r="Y2179" s="44">
        <v>0</v>
      </c>
      <c r="Z2179" s="45">
        <v>0</v>
      </c>
      <c r="AA2179" s="44">
        <v>0</v>
      </c>
      <c r="AB2179" s="45">
        <v>0</v>
      </c>
      <c r="AC2179" s="54"/>
      <c r="AD2179" s="55">
        <f t="shared" si="589"/>
        <v>1159.8695</v>
      </c>
      <c r="AE2179" s="54"/>
    </row>
    <row r="2180" spans="2:31" x14ac:dyDescent="0.3">
      <c r="B2180" s="14" t="s">
        <v>52</v>
      </c>
      <c r="C2180" s="4"/>
      <c r="D2180" s="4"/>
      <c r="E2180" s="44">
        <v>0</v>
      </c>
      <c r="F2180" s="45">
        <v>0</v>
      </c>
      <c r="G2180" s="44">
        <v>0</v>
      </c>
      <c r="H2180" s="45">
        <v>0</v>
      </c>
      <c r="I2180" s="44">
        <v>0</v>
      </c>
      <c r="J2180" s="45">
        <v>0</v>
      </c>
      <c r="K2180" s="44">
        <v>0</v>
      </c>
      <c r="L2180" s="45">
        <v>0.44749999999999984</v>
      </c>
      <c r="M2180" s="44">
        <v>32.237833333333342</v>
      </c>
      <c r="N2180" s="45">
        <v>27.531500000000005</v>
      </c>
      <c r="O2180" s="44">
        <v>23.403500000000022</v>
      </c>
      <c r="P2180" s="45">
        <v>26.095333333333329</v>
      </c>
      <c r="Q2180" s="44">
        <v>25.628166666666662</v>
      </c>
      <c r="R2180" s="45">
        <v>24.20266666666668</v>
      </c>
      <c r="S2180" s="44">
        <v>21.109833333333334</v>
      </c>
      <c r="T2180" s="45">
        <v>27.43816666666665</v>
      </c>
      <c r="U2180" s="44">
        <v>29.349166666666669</v>
      </c>
      <c r="V2180" s="45">
        <v>31.418000000000003</v>
      </c>
      <c r="W2180" s="44">
        <v>24.160499999999988</v>
      </c>
      <c r="X2180" s="45">
        <v>0</v>
      </c>
      <c r="Y2180" s="44">
        <v>0</v>
      </c>
      <c r="Z2180" s="45">
        <v>0</v>
      </c>
      <c r="AA2180" s="44">
        <v>0</v>
      </c>
      <c r="AB2180" s="45">
        <v>0</v>
      </c>
      <c r="AC2180" s="54"/>
      <c r="AD2180" s="55">
        <f t="shared" si="589"/>
        <v>293.02216666666669</v>
      </c>
      <c r="AE2180" s="54"/>
    </row>
    <row r="2181" spans="2:31" x14ac:dyDescent="0.3">
      <c r="B2181" s="14" t="s">
        <v>53</v>
      </c>
      <c r="C2181" s="4"/>
      <c r="D2181" s="4"/>
      <c r="E2181" s="44">
        <v>0</v>
      </c>
      <c r="F2181" s="45">
        <v>0</v>
      </c>
      <c r="G2181" s="44">
        <v>0</v>
      </c>
      <c r="H2181" s="45">
        <v>0</v>
      </c>
      <c r="I2181" s="44">
        <v>0</v>
      </c>
      <c r="J2181" s="45">
        <v>0</v>
      </c>
      <c r="K2181" s="44">
        <v>0</v>
      </c>
      <c r="L2181" s="45">
        <v>0</v>
      </c>
      <c r="M2181" s="44">
        <v>0</v>
      </c>
      <c r="N2181" s="45">
        <v>0</v>
      </c>
      <c r="O2181" s="44">
        <v>0</v>
      </c>
      <c r="P2181" s="45">
        <v>0</v>
      </c>
      <c r="Q2181" s="44">
        <v>0</v>
      </c>
      <c r="R2181" s="45">
        <v>0</v>
      </c>
      <c r="S2181" s="44">
        <v>0</v>
      </c>
      <c r="T2181" s="45">
        <v>0</v>
      </c>
      <c r="U2181" s="44">
        <v>0</v>
      </c>
      <c r="V2181" s="45">
        <v>0</v>
      </c>
      <c r="W2181" s="44">
        <v>0</v>
      </c>
      <c r="X2181" s="45">
        <v>0</v>
      </c>
      <c r="Y2181" s="44">
        <v>0</v>
      </c>
      <c r="Z2181" s="45">
        <v>0</v>
      </c>
      <c r="AA2181" s="44">
        <v>0</v>
      </c>
      <c r="AB2181" s="45">
        <v>0</v>
      </c>
      <c r="AC2181" s="54"/>
      <c r="AD2181" s="55">
        <f t="shared" si="589"/>
        <v>0</v>
      </c>
      <c r="AE2181" s="54"/>
    </row>
    <row r="2182" spans="2:31" x14ac:dyDescent="0.3">
      <c r="B2182" s="14" t="s">
        <v>54</v>
      </c>
      <c r="C2182" s="4"/>
      <c r="D2182" s="4"/>
      <c r="E2182" s="44">
        <v>0</v>
      </c>
      <c r="F2182" s="45">
        <v>0</v>
      </c>
      <c r="G2182" s="44">
        <v>0</v>
      </c>
      <c r="H2182" s="45">
        <v>0</v>
      </c>
      <c r="I2182" s="44">
        <v>0</v>
      </c>
      <c r="J2182" s="45">
        <v>0</v>
      </c>
      <c r="K2182" s="44">
        <v>0</v>
      </c>
      <c r="L2182" s="45">
        <v>0</v>
      </c>
      <c r="M2182" s="44">
        <v>27.737000000000005</v>
      </c>
      <c r="N2182" s="45">
        <v>40.681833333333337</v>
      </c>
      <c r="O2182" s="44">
        <v>42.045499999999976</v>
      </c>
      <c r="P2182" s="45">
        <v>46.99</v>
      </c>
      <c r="Q2182" s="44">
        <v>49.240333333333318</v>
      </c>
      <c r="R2182" s="45">
        <v>48.016166666666642</v>
      </c>
      <c r="S2182" s="44">
        <v>43.972999999999999</v>
      </c>
      <c r="T2182" s="45">
        <v>52.132500000000014</v>
      </c>
      <c r="U2182" s="44">
        <v>53.850833333333348</v>
      </c>
      <c r="V2182" s="45">
        <v>48.004000000000005</v>
      </c>
      <c r="W2182" s="44">
        <v>11.43166666666667</v>
      </c>
      <c r="X2182" s="45">
        <v>0</v>
      </c>
      <c r="Y2182" s="44">
        <v>0</v>
      </c>
      <c r="Z2182" s="45">
        <v>0</v>
      </c>
      <c r="AA2182" s="44">
        <v>0</v>
      </c>
      <c r="AB2182" s="45">
        <v>0</v>
      </c>
      <c r="AC2182" s="54"/>
      <c r="AD2182" s="55">
        <f t="shared" si="589"/>
        <v>464.10283333333331</v>
      </c>
      <c r="AE2182" s="54"/>
    </row>
    <row r="2183" spans="2:31" x14ac:dyDescent="0.3">
      <c r="B2183" s="4" t="s">
        <v>55</v>
      </c>
      <c r="C2183" s="4"/>
      <c r="D2183" s="4"/>
      <c r="E2183" s="44">
        <v>0</v>
      </c>
      <c r="F2183" s="45">
        <v>0</v>
      </c>
      <c r="G2183" s="44">
        <v>0</v>
      </c>
      <c r="H2183" s="45">
        <v>0</v>
      </c>
      <c r="I2183" s="44">
        <v>0</v>
      </c>
      <c r="J2183" s="45">
        <v>0</v>
      </c>
      <c r="K2183" s="44">
        <v>0</v>
      </c>
      <c r="L2183" s="45">
        <v>8.8499999999999926E-2</v>
      </c>
      <c r="M2183" s="44">
        <v>45.219833333333312</v>
      </c>
      <c r="N2183" s="45">
        <v>63.253166666666658</v>
      </c>
      <c r="O2183" s="44">
        <v>23.769999999999982</v>
      </c>
      <c r="P2183" s="45">
        <v>22.409999999999982</v>
      </c>
      <c r="Q2183" s="44">
        <v>21.039999999999992</v>
      </c>
      <c r="R2183" s="45">
        <v>20.799999999999983</v>
      </c>
      <c r="S2183" s="44">
        <v>43.499999999999986</v>
      </c>
      <c r="T2183" s="45">
        <v>21.97999999999999</v>
      </c>
      <c r="U2183" s="44">
        <v>49.569999999999993</v>
      </c>
      <c r="V2183" s="45">
        <v>28.58</v>
      </c>
      <c r="W2183" s="44">
        <v>19.535499999999999</v>
      </c>
      <c r="X2183" s="45">
        <v>0</v>
      </c>
      <c r="Y2183" s="44">
        <v>0</v>
      </c>
      <c r="Z2183" s="45">
        <v>0</v>
      </c>
      <c r="AA2183" s="44">
        <v>0</v>
      </c>
      <c r="AB2183" s="45">
        <v>0</v>
      </c>
      <c r="AC2183" s="54"/>
      <c r="AD2183" s="55">
        <f t="shared" si="589"/>
        <v>359.7469999999999</v>
      </c>
      <c r="AE2183" s="54"/>
    </row>
    <row r="2184" spans="2:31" x14ac:dyDescent="0.3">
      <c r="B2184" s="4" t="s">
        <v>56</v>
      </c>
      <c r="C2184" s="4"/>
      <c r="D2184" s="4"/>
      <c r="E2184" s="44">
        <v>0</v>
      </c>
      <c r="F2184" s="45">
        <v>0</v>
      </c>
      <c r="G2184" s="44">
        <v>0</v>
      </c>
      <c r="H2184" s="45">
        <v>0</v>
      </c>
      <c r="I2184" s="44">
        <v>0</v>
      </c>
      <c r="J2184" s="45">
        <v>0</v>
      </c>
      <c r="K2184" s="44">
        <v>0</v>
      </c>
      <c r="L2184" s="45">
        <v>2.8</v>
      </c>
      <c r="M2184" s="44">
        <v>9.7910000000000021</v>
      </c>
      <c r="N2184" s="45">
        <v>8.2101666666666677</v>
      </c>
      <c r="O2184" s="44">
        <v>8.6453333333333315</v>
      </c>
      <c r="P2184" s="45">
        <v>7.2046666666666663</v>
      </c>
      <c r="Q2184" s="44">
        <v>6.8501666666666683</v>
      </c>
      <c r="R2184" s="45">
        <v>5.875666666666663</v>
      </c>
      <c r="S2184" s="44">
        <v>5.6291666666666691</v>
      </c>
      <c r="T2184" s="45">
        <v>6.7041666666666675</v>
      </c>
      <c r="U2184" s="44">
        <v>7.9575000000000014</v>
      </c>
      <c r="V2184" s="45">
        <v>9.8421666666666674</v>
      </c>
      <c r="W2184" s="44">
        <v>7.8173333333333295</v>
      </c>
      <c r="X2184" s="45">
        <v>1.0666666666666667</v>
      </c>
      <c r="Y2184" s="44">
        <v>0</v>
      </c>
      <c r="Z2184" s="45">
        <v>0</v>
      </c>
      <c r="AA2184" s="44">
        <v>0</v>
      </c>
      <c r="AB2184" s="45">
        <v>0</v>
      </c>
      <c r="AC2184" s="54"/>
      <c r="AD2184" s="55">
        <f t="shared" si="589"/>
        <v>88.393999999999991</v>
      </c>
      <c r="AE2184" s="54"/>
    </row>
    <row r="2185" spans="2:31" x14ac:dyDescent="0.3">
      <c r="B2185" s="4" t="s">
        <v>110</v>
      </c>
      <c r="C2185" s="4"/>
      <c r="D2185" s="4"/>
      <c r="E2185" s="44">
        <v>0</v>
      </c>
      <c r="F2185" s="45">
        <v>0</v>
      </c>
      <c r="G2185" s="44">
        <v>0</v>
      </c>
      <c r="H2185" s="45">
        <v>0</v>
      </c>
      <c r="I2185" s="44">
        <v>0</v>
      </c>
      <c r="J2185" s="45">
        <v>0</v>
      </c>
      <c r="K2185" s="44">
        <v>0</v>
      </c>
      <c r="L2185" s="45">
        <v>0</v>
      </c>
      <c r="M2185" s="44">
        <v>0</v>
      </c>
      <c r="N2185" s="45">
        <v>0</v>
      </c>
      <c r="O2185" s="44">
        <v>0</v>
      </c>
      <c r="P2185" s="45">
        <v>0</v>
      </c>
      <c r="Q2185" s="44">
        <v>0</v>
      </c>
      <c r="R2185" s="45">
        <v>0</v>
      </c>
      <c r="S2185" s="44">
        <v>0</v>
      </c>
      <c r="T2185" s="45">
        <v>0</v>
      </c>
      <c r="U2185" s="44">
        <v>0</v>
      </c>
      <c r="V2185" s="45">
        <v>0</v>
      </c>
      <c r="W2185" s="44">
        <v>0</v>
      </c>
      <c r="X2185" s="45">
        <v>0</v>
      </c>
      <c r="Y2185" s="44">
        <v>0</v>
      </c>
      <c r="Z2185" s="45">
        <v>0</v>
      </c>
      <c r="AA2185" s="44">
        <v>0</v>
      </c>
      <c r="AB2185" s="45">
        <v>0</v>
      </c>
      <c r="AC2185" s="54"/>
      <c r="AD2185" s="55">
        <f t="shared" si="589"/>
        <v>0</v>
      </c>
      <c r="AE2185" s="54"/>
    </row>
    <row r="2186" spans="2:31" x14ac:dyDescent="0.3">
      <c r="B2186" s="4" t="s">
        <v>57</v>
      </c>
      <c r="C2186" s="4"/>
      <c r="D2186" s="4"/>
      <c r="E2186" s="44">
        <v>0</v>
      </c>
      <c r="F2186" s="45">
        <v>0</v>
      </c>
      <c r="G2186" s="44">
        <v>0</v>
      </c>
      <c r="H2186" s="45">
        <v>0</v>
      </c>
      <c r="I2186" s="44">
        <v>0</v>
      </c>
      <c r="J2186" s="45">
        <v>0</v>
      </c>
      <c r="K2186" s="44">
        <v>0</v>
      </c>
      <c r="L2186" s="45">
        <v>0</v>
      </c>
      <c r="M2186" s="44">
        <v>1.7998333333333345</v>
      </c>
      <c r="N2186" s="45">
        <v>5.419999999999999</v>
      </c>
      <c r="O2186" s="44">
        <v>6.5199999999999969</v>
      </c>
      <c r="P2186" s="45">
        <v>6.8199999999999941</v>
      </c>
      <c r="Q2186" s="44">
        <v>6.9200000000000026</v>
      </c>
      <c r="R2186" s="45">
        <v>6.8199999999999941</v>
      </c>
      <c r="S2186" s="44">
        <v>7.8199999999999941</v>
      </c>
      <c r="T2186" s="45">
        <v>7.6200000000000037</v>
      </c>
      <c r="U2186" s="44">
        <v>7.7200000000000122</v>
      </c>
      <c r="V2186" s="45">
        <v>6.2200000000000086</v>
      </c>
      <c r="W2186" s="44">
        <v>5.2109999999999994</v>
      </c>
      <c r="X2186" s="45">
        <v>0</v>
      </c>
      <c r="Y2186" s="44">
        <v>0</v>
      </c>
      <c r="Z2186" s="45">
        <v>0</v>
      </c>
      <c r="AA2186" s="44">
        <v>0</v>
      </c>
      <c r="AB2186" s="45">
        <v>0</v>
      </c>
      <c r="AC2186" s="54"/>
      <c r="AD2186" s="55">
        <f t="shared" si="589"/>
        <v>68.890833333333333</v>
      </c>
      <c r="AE2186" s="54"/>
    </row>
    <row r="2187" spans="2:31" x14ac:dyDescent="0.3">
      <c r="B2187" s="4" t="s">
        <v>58</v>
      </c>
      <c r="C2187" s="4"/>
      <c r="D2187" s="4"/>
      <c r="E2187" s="44">
        <v>0</v>
      </c>
      <c r="F2187" s="45">
        <v>0</v>
      </c>
      <c r="G2187" s="44">
        <v>0</v>
      </c>
      <c r="H2187" s="45">
        <v>0</v>
      </c>
      <c r="I2187" s="44">
        <v>0</v>
      </c>
      <c r="J2187" s="45">
        <v>0</v>
      </c>
      <c r="K2187" s="44">
        <v>0</v>
      </c>
      <c r="L2187" s="45">
        <v>0</v>
      </c>
      <c r="M2187" s="44">
        <v>0</v>
      </c>
      <c r="N2187" s="45">
        <v>0</v>
      </c>
      <c r="O2187" s="44">
        <v>0</v>
      </c>
      <c r="P2187" s="45">
        <v>0</v>
      </c>
      <c r="Q2187" s="44">
        <v>0</v>
      </c>
      <c r="R2187" s="45">
        <v>0</v>
      </c>
      <c r="S2187" s="44">
        <v>0</v>
      </c>
      <c r="T2187" s="45">
        <v>0</v>
      </c>
      <c r="U2187" s="44">
        <v>0</v>
      </c>
      <c r="V2187" s="45">
        <v>0</v>
      </c>
      <c r="W2187" s="44">
        <v>0</v>
      </c>
      <c r="X2187" s="45">
        <v>0</v>
      </c>
      <c r="Y2187" s="44">
        <v>0</v>
      </c>
      <c r="Z2187" s="45">
        <v>0</v>
      </c>
      <c r="AA2187" s="44">
        <v>0</v>
      </c>
      <c r="AB2187" s="45">
        <v>0</v>
      </c>
      <c r="AC2187" s="54"/>
      <c r="AD2187" s="55">
        <f t="shared" si="589"/>
        <v>0</v>
      </c>
      <c r="AE2187" s="54"/>
    </row>
    <row r="2188" spans="2:31" x14ac:dyDescent="0.3">
      <c r="B2188" s="4" t="s">
        <v>111</v>
      </c>
      <c r="C2188" s="4"/>
      <c r="D2188" s="4"/>
      <c r="E2188" s="44">
        <v>0</v>
      </c>
      <c r="F2188" s="45">
        <v>0</v>
      </c>
      <c r="G2188" s="44">
        <v>0</v>
      </c>
      <c r="H2188" s="45">
        <v>0</v>
      </c>
      <c r="I2188" s="44">
        <v>0</v>
      </c>
      <c r="J2188" s="45">
        <v>0</v>
      </c>
      <c r="K2188" s="44">
        <v>0</v>
      </c>
      <c r="L2188" s="45">
        <v>0</v>
      </c>
      <c r="M2188" s="44">
        <v>33.338333333333331</v>
      </c>
      <c r="N2188" s="45">
        <v>50.757166666666677</v>
      </c>
      <c r="O2188" s="44">
        <v>47.205666666666659</v>
      </c>
      <c r="P2188" s="45">
        <v>48.977166666666648</v>
      </c>
      <c r="Q2188" s="44">
        <v>32.847333333333339</v>
      </c>
      <c r="R2188" s="45">
        <v>24.801833333333317</v>
      </c>
      <c r="S2188" s="44">
        <v>26.307333333333343</v>
      </c>
      <c r="T2188" s="45">
        <v>55.336500000000015</v>
      </c>
      <c r="U2188" s="44">
        <v>64.306833333333344</v>
      </c>
      <c r="V2188" s="45">
        <v>59.783999999999992</v>
      </c>
      <c r="W2188" s="44">
        <v>13.6585</v>
      </c>
      <c r="X2188" s="45">
        <v>0</v>
      </c>
      <c r="Y2188" s="44">
        <v>0</v>
      </c>
      <c r="Z2188" s="45">
        <v>0</v>
      </c>
      <c r="AA2188" s="44">
        <v>0</v>
      </c>
      <c r="AB2188" s="45">
        <v>0</v>
      </c>
      <c r="AC2188" s="54"/>
      <c r="AD2188" s="55">
        <f t="shared" si="589"/>
        <v>457.32066666666674</v>
      </c>
      <c r="AE2188" s="54"/>
    </row>
    <row r="2189" spans="2:31" x14ac:dyDescent="0.3">
      <c r="B2189" s="4" t="s">
        <v>59</v>
      </c>
      <c r="C2189" s="4"/>
      <c r="D2189" s="4"/>
      <c r="E2189" s="44">
        <v>0</v>
      </c>
      <c r="F2189" s="45">
        <v>0</v>
      </c>
      <c r="G2189" s="44">
        <v>0</v>
      </c>
      <c r="H2189" s="45">
        <v>0</v>
      </c>
      <c r="I2189" s="44">
        <v>0</v>
      </c>
      <c r="J2189" s="45">
        <v>0</v>
      </c>
      <c r="K2189" s="44">
        <v>0</v>
      </c>
      <c r="L2189" s="45">
        <v>0</v>
      </c>
      <c r="M2189" s="44">
        <v>0</v>
      </c>
      <c r="N2189" s="45">
        <v>0</v>
      </c>
      <c r="O2189" s="44">
        <v>6.9119999999999981</v>
      </c>
      <c r="P2189" s="45">
        <v>16.86</v>
      </c>
      <c r="Q2189" s="44">
        <v>19.702166666666677</v>
      </c>
      <c r="R2189" s="45">
        <v>19.69933333333335</v>
      </c>
      <c r="S2189" s="44">
        <v>0</v>
      </c>
      <c r="T2189" s="45">
        <v>0</v>
      </c>
      <c r="U2189" s="44">
        <v>0</v>
      </c>
      <c r="V2189" s="45">
        <v>0</v>
      </c>
      <c r="W2189" s="44">
        <v>0</v>
      </c>
      <c r="X2189" s="45">
        <v>0</v>
      </c>
      <c r="Y2189" s="44">
        <v>0</v>
      </c>
      <c r="Z2189" s="45">
        <v>0</v>
      </c>
      <c r="AA2189" s="44">
        <v>0</v>
      </c>
      <c r="AB2189" s="45">
        <v>0</v>
      </c>
      <c r="AC2189" s="54"/>
      <c r="AD2189" s="55">
        <f t="shared" si="589"/>
        <v>63.173500000000026</v>
      </c>
      <c r="AE2189" s="54"/>
    </row>
    <row r="2190" spans="2:31" x14ac:dyDescent="0.3">
      <c r="B2190" s="4" t="s">
        <v>60</v>
      </c>
      <c r="C2190" s="4"/>
      <c r="D2190" s="4"/>
      <c r="E2190" s="44">
        <v>0</v>
      </c>
      <c r="F2190" s="45">
        <v>0</v>
      </c>
      <c r="G2190" s="44">
        <v>0</v>
      </c>
      <c r="H2190" s="45">
        <v>0</v>
      </c>
      <c r="I2190" s="44">
        <v>0</v>
      </c>
      <c r="J2190" s="45">
        <v>0</v>
      </c>
      <c r="K2190" s="44">
        <v>0</v>
      </c>
      <c r="L2190" s="45">
        <v>0.84833333333333316</v>
      </c>
      <c r="M2190" s="44">
        <v>2.4063333333333339</v>
      </c>
      <c r="N2190" s="45">
        <v>6.6246666666666636</v>
      </c>
      <c r="O2190" s="44">
        <v>7.3596666666666701</v>
      </c>
      <c r="P2190" s="45">
        <v>11.521166666666666</v>
      </c>
      <c r="Q2190" s="44">
        <v>10.935333333333318</v>
      </c>
      <c r="R2190" s="45">
        <v>6.8000000000000096</v>
      </c>
      <c r="S2190" s="44">
        <v>0.93900000000000206</v>
      </c>
      <c r="T2190" s="45">
        <v>5.6503333333333376</v>
      </c>
      <c r="U2190" s="44">
        <v>5.9620000000000024</v>
      </c>
      <c r="V2190" s="45">
        <v>7.8518333333333317</v>
      </c>
      <c r="W2190" s="44">
        <v>3.0011666666666645</v>
      </c>
      <c r="X2190" s="45">
        <v>0</v>
      </c>
      <c r="Y2190" s="44">
        <v>0</v>
      </c>
      <c r="Z2190" s="45">
        <v>0</v>
      </c>
      <c r="AA2190" s="44">
        <v>0</v>
      </c>
      <c r="AB2190" s="45">
        <v>0</v>
      </c>
      <c r="AC2190" s="54"/>
      <c r="AD2190" s="55">
        <f t="shared" si="589"/>
        <v>69.899833333333319</v>
      </c>
      <c r="AE2190" s="54"/>
    </row>
    <row r="2191" spans="2:31" x14ac:dyDescent="0.3">
      <c r="B2191" s="4" t="s">
        <v>61</v>
      </c>
      <c r="C2191" s="4"/>
      <c r="D2191" s="4"/>
      <c r="E2191" s="44">
        <v>0</v>
      </c>
      <c r="F2191" s="45">
        <v>0</v>
      </c>
      <c r="G2191" s="44">
        <v>0</v>
      </c>
      <c r="H2191" s="45">
        <v>0</v>
      </c>
      <c r="I2191" s="44">
        <v>0</v>
      </c>
      <c r="J2191" s="45">
        <v>0</v>
      </c>
      <c r="K2191" s="44">
        <v>0</v>
      </c>
      <c r="L2191" s="45">
        <v>0</v>
      </c>
      <c r="M2191" s="44">
        <v>37.467166666666678</v>
      </c>
      <c r="N2191" s="45">
        <v>52.894066666666667</v>
      </c>
      <c r="O2191" s="44">
        <v>28.824666666666669</v>
      </c>
      <c r="P2191" s="45">
        <v>23.586399999999998</v>
      </c>
      <c r="Q2191" s="44">
        <v>0</v>
      </c>
      <c r="R2191" s="45">
        <v>0</v>
      </c>
      <c r="S2191" s="44">
        <v>3.0774266666666668</v>
      </c>
      <c r="T2191" s="45">
        <v>4.8764000000000038</v>
      </c>
      <c r="U2191" s="44">
        <v>17.153860000000002</v>
      </c>
      <c r="V2191" s="45">
        <v>63.46956666666668</v>
      </c>
      <c r="W2191" s="44">
        <v>48.388166666666656</v>
      </c>
      <c r="X2191" s="45">
        <v>6.5999999999999961E-2</v>
      </c>
      <c r="Y2191" s="44">
        <v>0</v>
      </c>
      <c r="Z2191" s="45">
        <v>0</v>
      </c>
      <c r="AA2191" s="44">
        <v>0</v>
      </c>
      <c r="AB2191" s="45">
        <v>0</v>
      </c>
      <c r="AC2191" s="54"/>
      <c r="AD2191" s="55">
        <f t="shared" si="589"/>
        <v>279.80372</v>
      </c>
      <c r="AE2191" s="54"/>
    </row>
    <row r="2192" spans="2:31" x14ac:dyDescent="0.3">
      <c r="B2192" s="4" t="s">
        <v>62</v>
      </c>
      <c r="C2192" s="4"/>
      <c r="D2192" s="4"/>
      <c r="E2192" s="44">
        <v>0</v>
      </c>
      <c r="F2192" s="45">
        <v>0</v>
      </c>
      <c r="G2192" s="44">
        <v>0</v>
      </c>
      <c r="H2192" s="45">
        <v>0</v>
      </c>
      <c r="I2192" s="44">
        <v>0</v>
      </c>
      <c r="J2192" s="45">
        <v>0</v>
      </c>
      <c r="K2192" s="44">
        <v>0</v>
      </c>
      <c r="L2192" s="45">
        <v>0</v>
      </c>
      <c r="M2192" s="44">
        <v>21.974499999999985</v>
      </c>
      <c r="N2192" s="45">
        <v>24.652166666666652</v>
      </c>
      <c r="O2192" s="44">
        <v>5.631833333333331</v>
      </c>
      <c r="P2192" s="45">
        <v>25.346833333333336</v>
      </c>
      <c r="Q2192" s="44">
        <v>25.049333333333333</v>
      </c>
      <c r="R2192" s="45">
        <v>24.001333333333331</v>
      </c>
      <c r="S2192" s="44">
        <v>6.0798333333333403</v>
      </c>
      <c r="T2192" s="45">
        <v>0.80766666666666553</v>
      </c>
      <c r="U2192" s="44">
        <v>27.426166666666663</v>
      </c>
      <c r="V2192" s="45">
        <v>29.875000000000039</v>
      </c>
      <c r="W2192" s="44">
        <v>15.222</v>
      </c>
      <c r="X2192" s="45">
        <v>0</v>
      </c>
      <c r="Y2192" s="44">
        <v>0</v>
      </c>
      <c r="Z2192" s="45">
        <v>0</v>
      </c>
      <c r="AA2192" s="44">
        <v>0</v>
      </c>
      <c r="AB2192" s="45">
        <v>0</v>
      </c>
      <c r="AC2192" s="54"/>
      <c r="AD2192" s="55">
        <f t="shared" si="589"/>
        <v>206.06666666666669</v>
      </c>
      <c r="AE2192" s="54"/>
    </row>
    <row r="2193" spans="2:31" x14ac:dyDescent="0.3">
      <c r="B2193" s="4" t="s">
        <v>63</v>
      </c>
      <c r="C2193" s="4"/>
      <c r="D2193" s="4"/>
      <c r="E2193" s="44">
        <v>0</v>
      </c>
      <c r="F2193" s="45">
        <v>0</v>
      </c>
      <c r="G2193" s="44">
        <v>0</v>
      </c>
      <c r="H2193" s="45">
        <v>0</v>
      </c>
      <c r="I2193" s="44">
        <v>0</v>
      </c>
      <c r="J2193" s="45">
        <v>0</v>
      </c>
      <c r="K2193" s="44">
        <v>0</v>
      </c>
      <c r="L2193" s="45">
        <v>0</v>
      </c>
      <c r="M2193" s="44">
        <v>81.811999999999998</v>
      </c>
      <c r="N2193" s="45">
        <v>74.194666666666691</v>
      </c>
      <c r="O2193" s="44">
        <v>96.970499999999973</v>
      </c>
      <c r="P2193" s="45">
        <v>92.922666666666657</v>
      </c>
      <c r="Q2193" s="44">
        <v>68.873333333333306</v>
      </c>
      <c r="R2193" s="45">
        <v>64.98399999999998</v>
      </c>
      <c r="S2193" s="44">
        <v>50.151833333333329</v>
      </c>
      <c r="T2193" s="45">
        <v>67.823666666666682</v>
      </c>
      <c r="U2193" s="44">
        <v>86.595000000000013</v>
      </c>
      <c r="V2193" s="45">
        <v>95.671000000000021</v>
      </c>
      <c r="W2193" s="44">
        <v>59.726166666666678</v>
      </c>
      <c r="X2193" s="45">
        <v>0</v>
      </c>
      <c r="Y2193" s="44">
        <v>0</v>
      </c>
      <c r="Z2193" s="45">
        <v>0</v>
      </c>
      <c r="AA2193" s="44">
        <v>0</v>
      </c>
      <c r="AB2193" s="45">
        <v>0</v>
      </c>
      <c r="AC2193" s="54"/>
      <c r="AD2193" s="55">
        <f t="shared" si="589"/>
        <v>839.72483333333332</v>
      </c>
      <c r="AE2193" s="54"/>
    </row>
    <row r="2194" spans="2:31" x14ac:dyDescent="0.3">
      <c r="B2194" s="4" t="s">
        <v>64</v>
      </c>
      <c r="C2194" s="4"/>
      <c r="D2194" s="4"/>
      <c r="E2194" s="44">
        <v>0</v>
      </c>
      <c r="F2194" s="45">
        <v>0</v>
      </c>
      <c r="G2194" s="44">
        <v>0</v>
      </c>
      <c r="H2194" s="45">
        <v>0</v>
      </c>
      <c r="I2194" s="44">
        <v>0</v>
      </c>
      <c r="J2194" s="45">
        <v>0</v>
      </c>
      <c r="K2194" s="44">
        <v>0</v>
      </c>
      <c r="L2194" s="45">
        <v>0.37033333333333301</v>
      </c>
      <c r="M2194" s="44">
        <v>22.797166666666655</v>
      </c>
      <c r="N2194" s="45">
        <v>20.317999999999987</v>
      </c>
      <c r="O2194" s="44">
        <v>21.821666666666662</v>
      </c>
      <c r="P2194" s="45">
        <v>27.369333333333305</v>
      </c>
      <c r="Q2194" s="44">
        <v>28.081166666666697</v>
      </c>
      <c r="R2194" s="45">
        <v>27.352166666666665</v>
      </c>
      <c r="S2194" s="44">
        <v>24.101833333333353</v>
      </c>
      <c r="T2194" s="45">
        <v>30.766666666666666</v>
      </c>
      <c r="U2194" s="44">
        <v>32.13649999999997</v>
      </c>
      <c r="V2194" s="45">
        <v>28.543666666666653</v>
      </c>
      <c r="W2194" s="44">
        <v>7.378666666666664</v>
      </c>
      <c r="X2194" s="45">
        <v>0</v>
      </c>
      <c r="Y2194" s="44">
        <v>0</v>
      </c>
      <c r="Z2194" s="45">
        <v>0</v>
      </c>
      <c r="AA2194" s="44">
        <v>0</v>
      </c>
      <c r="AB2194" s="45">
        <v>0</v>
      </c>
      <c r="AC2194" s="54"/>
      <c r="AD2194" s="55">
        <f t="shared" si="589"/>
        <v>271.03716666666662</v>
      </c>
      <c r="AE2194" s="54"/>
    </row>
    <row r="2195" spans="2:31" x14ac:dyDescent="0.3">
      <c r="B2195" s="4" t="s">
        <v>112</v>
      </c>
      <c r="C2195" s="4"/>
      <c r="D2195" s="4"/>
      <c r="E2195" s="44">
        <v>0</v>
      </c>
      <c r="F2195" s="45">
        <v>0</v>
      </c>
      <c r="G2195" s="44">
        <v>0</v>
      </c>
      <c r="H2195" s="45">
        <v>0</v>
      </c>
      <c r="I2195" s="44">
        <v>0</v>
      </c>
      <c r="J2195" s="45">
        <v>0</v>
      </c>
      <c r="K2195" s="44">
        <v>0</v>
      </c>
      <c r="L2195" s="45">
        <v>0</v>
      </c>
      <c r="M2195" s="44">
        <v>27.221833333333358</v>
      </c>
      <c r="N2195" s="45">
        <v>10.936000000000009</v>
      </c>
      <c r="O2195" s="44">
        <v>1.8950000000000002</v>
      </c>
      <c r="P2195" s="45">
        <v>6.4033333333333342</v>
      </c>
      <c r="Q2195" s="44">
        <v>4.6265000000000009</v>
      </c>
      <c r="R2195" s="45">
        <v>1.6071666666666642</v>
      </c>
      <c r="S2195" s="44">
        <v>8.6666666666667183E-3</v>
      </c>
      <c r="T2195" s="45">
        <v>1.2031666666666661</v>
      </c>
      <c r="U2195" s="44">
        <v>5.1798333333333328</v>
      </c>
      <c r="V2195" s="45">
        <v>17.184166666666666</v>
      </c>
      <c r="W2195" s="44">
        <v>21.109833333333338</v>
      </c>
      <c r="X2195" s="45">
        <v>0</v>
      </c>
      <c r="Y2195" s="44">
        <v>0</v>
      </c>
      <c r="Z2195" s="45">
        <v>0</v>
      </c>
      <c r="AA2195" s="44">
        <v>0</v>
      </c>
      <c r="AB2195" s="45">
        <v>0</v>
      </c>
      <c r="AC2195" s="54"/>
      <c r="AD2195" s="55">
        <f t="shared" si="589"/>
        <v>97.375500000000045</v>
      </c>
      <c r="AE2195" s="54"/>
    </row>
    <row r="2196" spans="2:31" x14ac:dyDescent="0.3">
      <c r="B2196" s="4" t="s">
        <v>65</v>
      </c>
      <c r="C2196" s="4"/>
      <c r="D2196" s="4"/>
      <c r="E2196" s="44">
        <v>0</v>
      </c>
      <c r="F2196" s="45">
        <v>0</v>
      </c>
      <c r="G2196" s="44">
        <v>0</v>
      </c>
      <c r="H2196" s="45">
        <v>0</v>
      </c>
      <c r="I2196" s="44">
        <v>0</v>
      </c>
      <c r="J2196" s="45">
        <v>0</v>
      </c>
      <c r="K2196" s="44">
        <v>0</v>
      </c>
      <c r="L2196" s="45">
        <v>1.3360000000000007</v>
      </c>
      <c r="M2196" s="44">
        <v>5.7913333333333297</v>
      </c>
      <c r="N2196" s="45">
        <v>12.330833333333327</v>
      </c>
      <c r="O2196" s="44">
        <v>16.048666666666659</v>
      </c>
      <c r="P2196" s="45">
        <v>17.423500000000004</v>
      </c>
      <c r="Q2196" s="44">
        <v>18.179999999999986</v>
      </c>
      <c r="R2196" s="45">
        <v>18.412333333333336</v>
      </c>
      <c r="S2196" s="44">
        <v>18.217166666666678</v>
      </c>
      <c r="T2196" s="45">
        <v>19.281000000000002</v>
      </c>
      <c r="U2196" s="44">
        <v>19.819166666666678</v>
      </c>
      <c r="V2196" s="45">
        <v>16.105166666666666</v>
      </c>
      <c r="W2196" s="44">
        <v>7.1608333333333318</v>
      </c>
      <c r="X2196" s="45">
        <v>0.70400000000000018</v>
      </c>
      <c r="Y2196" s="44">
        <v>0</v>
      </c>
      <c r="Z2196" s="45">
        <v>0</v>
      </c>
      <c r="AA2196" s="44">
        <v>0</v>
      </c>
      <c r="AB2196" s="45">
        <v>0</v>
      </c>
      <c r="AC2196" s="54"/>
      <c r="AD2196" s="55">
        <f t="shared" si="589"/>
        <v>170.81</v>
      </c>
      <c r="AE2196" s="54"/>
    </row>
    <row r="2197" spans="2:31" x14ac:dyDescent="0.3">
      <c r="B2197" s="4" t="s">
        <v>66</v>
      </c>
      <c r="C2197" s="4"/>
      <c r="D2197" s="4"/>
      <c r="E2197" s="44">
        <v>0</v>
      </c>
      <c r="F2197" s="45">
        <v>0</v>
      </c>
      <c r="G2197" s="44">
        <v>0</v>
      </c>
      <c r="H2197" s="45">
        <v>0</v>
      </c>
      <c r="I2197" s="44">
        <v>0</v>
      </c>
      <c r="J2197" s="45">
        <v>0</v>
      </c>
      <c r="K2197" s="44">
        <v>0</v>
      </c>
      <c r="L2197" s="45">
        <v>0</v>
      </c>
      <c r="M2197" s="44">
        <v>0</v>
      </c>
      <c r="N2197" s="45">
        <v>0</v>
      </c>
      <c r="O2197" s="44">
        <v>0</v>
      </c>
      <c r="P2197" s="45">
        <v>0</v>
      </c>
      <c r="Q2197" s="44">
        <v>0</v>
      </c>
      <c r="R2197" s="45">
        <v>0</v>
      </c>
      <c r="S2197" s="44">
        <v>0</v>
      </c>
      <c r="T2197" s="45">
        <v>0</v>
      </c>
      <c r="U2197" s="44">
        <v>0</v>
      </c>
      <c r="V2197" s="45">
        <v>0</v>
      </c>
      <c r="W2197" s="44">
        <v>0</v>
      </c>
      <c r="X2197" s="45">
        <v>0</v>
      </c>
      <c r="Y2197" s="44">
        <v>0</v>
      </c>
      <c r="Z2197" s="45">
        <v>0</v>
      </c>
      <c r="AA2197" s="44">
        <v>0</v>
      </c>
      <c r="AB2197" s="45">
        <v>0</v>
      </c>
      <c r="AC2197" s="54"/>
      <c r="AD2197" s="55">
        <f t="shared" si="589"/>
        <v>0</v>
      </c>
      <c r="AE2197" s="54"/>
    </row>
    <row r="2198" spans="2:31" x14ac:dyDescent="0.3">
      <c r="B2198" s="4" t="s">
        <v>67</v>
      </c>
      <c r="C2198" s="4"/>
      <c r="D2198" s="4"/>
      <c r="E2198" s="44">
        <v>0</v>
      </c>
      <c r="F2198" s="45">
        <v>0</v>
      </c>
      <c r="G2198" s="44">
        <v>0</v>
      </c>
      <c r="H2198" s="45">
        <v>0</v>
      </c>
      <c r="I2198" s="44">
        <v>0</v>
      </c>
      <c r="J2198" s="45">
        <v>0</v>
      </c>
      <c r="K2198" s="44">
        <v>0</v>
      </c>
      <c r="L2198" s="45">
        <v>0.42000000000000015</v>
      </c>
      <c r="M2198" s="44">
        <v>2.2138333333333331</v>
      </c>
      <c r="N2198" s="45">
        <v>4.3204999999999982</v>
      </c>
      <c r="O2198" s="44">
        <v>5.0526666666666662</v>
      </c>
      <c r="P2198" s="45">
        <v>3.2638333333333325</v>
      </c>
      <c r="Q2198" s="44">
        <v>1.5788333333333335</v>
      </c>
      <c r="R2198" s="45">
        <v>0.52199999999999991</v>
      </c>
      <c r="S2198" s="44">
        <v>0.27833333333333315</v>
      </c>
      <c r="T2198" s="45">
        <v>0.65916666666666612</v>
      </c>
      <c r="U2198" s="44">
        <v>2.0603333333333333</v>
      </c>
      <c r="V2198" s="45">
        <v>3.2533333333333343</v>
      </c>
      <c r="W2198" s="44">
        <v>1.8249999999999997</v>
      </c>
      <c r="X2198" s="45">
        <v>0</v>
      </c>
      <c r="Y2198" s="44">
        <v>0</v>
      </c>
      <c r="Z2198" s="45">
        <v>0</v>
      </c>
      <c r="AA2198" s="44">
        <v>0</v>
      </c>
      <c r="AB2198" s="45">
        <v>0</v>
      </c>
      <c r="AC2198" s="54"/>
      <c r="AD2198" s="55">
        <f t="shared" si="589"/>
        <v>25.447833333333328</v>
      </c>
      <c r="AE2198" s="54"/>
    </row>
    <row r="2199" spans="2:31" x14ac:dyDescent="0.3">
      <c r="B2199" s="4" t="s">
        <v>68</v>
      </c>
      <c r="C2199" s="4"/>
      <c r="D2199" s="4"/>
      <c r="E2199" s="44">
        <v>0</v>
      </c>
      <c r="F2199" s="45">
        <v>0</v>
      </c>
      <c r="G2199" s="44">
        <v>0</v>
      </c>
      <c r="H2199" s="45">
        <v>0</v>
      </c>
      <c r="I2199" s="44">
        <v>0</v>
      </c>
      <c r="J2199" s="45">
        <v>0</v>
      </c>
      <c r="K2199" s="44">
        <v>0</v>
      </c>
      <c r="L2199" s="45">
        <v>29.490333333333336</v>
      </c>
      <c r="M2199" s="44">
        <v>113.3451666666667</v>
      </c>
      <c r="N2199" s="45">
        <v>5.1821666666666655</v>
      </c>
      <c r="O2199" s="44">
        <v>25.009166666666676</v>
      </c>
      <c r="P2199" s="45">
        <v>19.46716666666666</v>
      </c>
      <c r="Q2199" s="44">
        <v>40.500166666666679</v>
      </c>
      <c r="R2199" s="45">
        <v>51.618000000000002</v>
      </c>
      <c r="S2199" s="44">
        <v>30.102333333333345</v>
      </c>
      <c r="T2199" s="45">
        <v>74.447499999999977</v>
      </c>
      <c r="U2199" s="44">
        <v>81.238666666666674</v>
      </c>
      <c r="V2199" s="45">
        <v>105.51799999999999</v>
      </c>
      <c r="W2199" s="44">
        <v>55.762333333333338</v>
      </c>
      <c r="X2199" s="45">
        <v>0</v>
      </c>
      <c r="Y2199" s="44">
        <v>0</v>
      </c>
      <c r="Z2199" s="45">
        <v>0</v>
      </c>
      <c r="AA2199" s="44">
        <v>0</v>
      </c>
      <c r="AB2199" s="45">
        <v>0</v>
      </c>
      <c r="AC2199" s="54"/>
      <c r="AD2199" s="55">
        <f t="shared" si="589"/>
        <v>631.68100000000004</v>
      </c>
      <c r="AE2199" s="54"/>
    </row>
    <row r="2200" spans="2:31" x14ac:dyDescent="0.3">
      <c r="B2200" s="4" t="s">
        <v>69</v>
      </c>
      <c r="C2200" s="4"/>
      <c r="D2200" s="4"/>
      <c r="E2200" s="44">
        <v>0</v>
      </c>
      <c r="F2200" s="45">
        <v>0</v>
      </c>
      <c r="G2200" s="44">
        <v>0</v>
      </c>
      <c r="H2200" s="45">
        <v>0</v>
      </c>
      <c r="I2200" s="44">
        <v>0</v>
      </c>
      <c r="J2200" s="45">
        <v>0</v>
      </c>
      <c r="K2200" s="44">
        <v>0</v>
      </c>
      <c r="L2200" s="45">
        <v>0.5748333333333332</v>
      </c>
      <c r="M2200" s="44">
        <v>7.6741666666666744</v>
      </c>
      <c r="N2200" s="45">
        <v>13.745000000000005</v>
      </c>
      <c r="O2200" s="44">
        <v>14.040333333333335</v>
      </c>
      <c r="P2200" s="45">
        <v>20.13133333333333</v>
      </c>
      <c r="Q2200" s="44">
        <v>19.498333333333324</v>
      </c>
      <c r="R2200" s="45">
        <v>13.662999999999998</v>
      </c>
      <c r="S2200" s="44">
        <v>6.940833333333333</v>
      </c>
      <c r="T2200" s="45">
        <v>11.569000000000004</v>
      </c>
      <c r="U2200" s="44">
        <v>8.5531666666666624</v>
      </c>
      <c r="V2200" s="45">
        <v>9.3924999999999965</v>
      </c>
      <c r="W2200" s="44">
        <v>0.24150000000000016</v>
      </c>
      <c r="X2200" s="45">
        <v>0</v>
      </c>
      <c r="Y2200" s="44">
        <v>0</v>
      </c>
      <c r="Z2200" s="45">
        <v>0</v>
      </c>
      <c r="AA2200" s="44">
        <v>0</v>
      </c>
      <c r="AB2200" s="45">
        <v>0</v>
      </c>
      <c r="AC2200" s="54"/>
      <c r="AD2200" s="55">
        <f t="shared" si="589"/>
        <v>126.02399999999999</v>
      </c>
      <c r="AE2200" s="54"/>
    </row>
    <row r="2201" spans="2:31" x14ac:dyDescent="0.3">
      <c r="B2201" s="4" t="s">
        <v>70</v>
      </c>
      <c r="C2201" s="4"/>
      <c r="D2201" s="4"/>
      <c r="E2201" s="44">
        <v>0</v>
      </c>
      <c r="F2201" s="45">
        <v>0</v>
      </c>
      <c r="G2201" s="44">
        <v>0</v>
      </c>
      <c r="H2201" s="45">
        <v>0</v>
      </c>
      <c r="I2201" s="44">
        <v>0</v>
      </c>
      <c r="J2201" s="45">
        <v>0</v>
      </c>
      <c r="K2201" s="44">
        <v>0</v>
      </c>
      <c r="L2201" s="45">
        <v>0</v>
      </c>
      <c r="M2201" s="44">
        <v>46.149666666666697</v>
      </c>
      <c r="N2201" s="45">
        <v>52.335166666666659</v>
      </c>
      <c r="O2201" s="44">
        <v>110.24833333333332</v>
      </c>
      <c r="P2201" s="45">
        <v>116.24783333333338</v>
      </c>
      <c r="Q2201" s="44">
        <v>85.837166666666661</v>
      </c>
      <c r="R2201" s="45">
        <v>60.79816666666666</v>
      </c>
      <c r="S2201" s="44">
        <v>54.922000000000011</v>
      </c>
      <c r="T2201" s="45">
        <v>66.43383333333334</v>
      </c>
      <c r="U2201" s="44">
        <v>70.844833333333327</v>
      </c>
      <c r="V2201" s="45">
        <v>68.393500000000031</v>
      </c>
      <c r="W2201" s="44">
        <v>33.494833333333354</v>
      </c>
      <c r="X2201" s="45">
        <v>0</v>
      </c>
      <c r="Y2201" s="44">
        <v>0</v>
      </c>
      <c r="Z2201" s="45">
        <v>0</v>
      </c>
      <c r="AA2201" s="44">
        <v>0</v>
      </c>
      <c r="AB2201" s="45">
        <v>0</v>
      </c>
      <c r="AC2201" s="54"/>
      <c r="AD2201" s="55">
        <f t="shared" si="589"/>
        <v>765.70533333333333</v>
      </c>
      <c r="AE2201" s="54"/>
    </row>
    <row r="2202" spans="2:31" x14ac:dyDescent="0.3">
      <c r="B2202" s="4" t="s">
        <v>71</v>
      </c>
      <c r="C2202" s="4"/>
      <c r="D2202" s="4"/>
      <c r="E2202" s="44">
        <v>0</v>
      </c>
      <c r="F2202" s="45">
        <v>0</v>
      </c>
      <c r="G2202" s="44">
        <v>0</v>
      </c>
      <c r="H2202" s="45">
        <v>0</v>
      </c>
      <c r="I2202" s="44">
        <v>0</v>
      </c>
      <c r="J2202" s="45">
        <v>0</v>
      </c>
      <c r="K2202" s="44">
        <v>0</v>
      </c>
      <c r="L2202" s="45">
        <v>0</v>
      </c>
      <c r="M2202" s="44">
        <v>6.5535000000000005</v>
      </c>
      <c r="N2202" s="45">
        <v>7.7773333333333303</v>
      </c>
      <c r="O2202" s="44">
        <v>6.7483333333333348</v>
      </c>
      <c r="P2202" s="45">
        <v>12.300833333333339</v>
      </c>
      <c r="Q2202" s="44">
        <v>11.748166666666672</v>
      </c>
      <c r="R2202" s="45">
        <v>9.2283333333333353</v>
      </c>
      <c r="S2202" s="44">
        <v>1.8505000000000005</v>
      </c>
      <c r="T2202" s="45">
        <v>3.5896666666666666</v>
      </c>
      <c r="U2202" s="44">
        <v>4.3086666666666682</v>
      </c>
      <c r="V2202" s="45">
        <v>0.19249999999999842</v>
      </c>
      <c r="W2202" s="44">
        <v>0</v>
      </c>
      <c r="X2202" s="45">
        <v>0</v>
      </c>
      <c r="Y2202" s="44">
        <v>0</v>
      </c>
      <c r="Z2202" s="45">
        <v>0</v>
      </c>
      <c r="AA2202" s="44">
        <v>0</v>
      </c>
      <c r="AB2202" s="45">
        <v>0</v>
      </c>
      <c r="AC2202" s="54"/>
      <c r="AD2202" s="55">
        <f t="shared" si="589"/>
        <v>64.297833333333344</v>
      </c>
      <c r="AE2202" s="54"/>
    </row>
    <row r="2203" spans="2:31" x14ac:dyDescent="0.3">
      <c r="B2203" s="4" t="s">
        <v>72</v>
      </c>
      <c r="C2203" s="4"/>
      <c r="D2203" s="4"/>
      <c r="E2203" s="44">
        <v>0</v>
      </c>
      <c r="F2203" s="45">
        <v>0</v>
      </c>
      <c r="G2203" s="44">
        <v>0</v>
      </c>
      <c r="H2203" s="45">
        <v>0</v>
      </c>
      <c r="I2203" s="44">
        <v>0</v>
      </c>
      <c r="J2203" s="45">
        <v>0</v>
      </c>
      <c r="K2203" s="44">
        <v>0</v>
      </c>
      <c r="L2203" s="45">
        <v>0</v>
      </c>
      <c r="M2203" s="44">
        <v>0</v>
      </c>
      <c r="N2203" s="45">
        <v>0</v>
      </c>
      <c r="O2203" s="44">
        <v>0</v>
      </c>
      <c r="P2203" s="45">
        <v>0</v>
      </c>
      <c r="Q2203" s="44">
        <v>0</v>
      </c>
      <c r="R2203" s="45">
        <v>0</v>
      </c>
      <c r="S2203" s="44">
        <v>0</v>
      </c>
      <c r="T2203" s="45">
        <v>0</v>
      </c>
      <c r="U2203" s="44">
        <v>0</v>
      </c>
      <c r="V2203" s="45">
        <v>0</v>
      </c>
      <c r="W2203" s="44">
        <v>0</v>
      </c>
      <c r="X2203" s="45">
        <v>0</v>
      </c>
      <c r="Y2203" s="44">
        <v>0</v>
      </c>
      <c r="Z2203" s="45">
        <v>0</v>
      </c>
      <c r="AA2203" s="44">
        <v>0</v>
      </c>
      <c r="AB2203" s="45">
        <v>0</v>
      </c>
      <c r="AC2203" s="54"/>
      <c r="AD2203" s="55">
        <f t="shared" si="589"/>
        <v>0</v>
      </c>
      <c r="AE2203" s="54"/>
    </row>
    <row r="2204" spans="2:31" x14ac:dyDescent="0.3">
      <c r="B2204" s="4" t="s">
        <v>73</v>
      </c>
      <c r="C2204" s="4"/>
      <c r="D2204" s="4"/>
      <c r="E2204" s="44">
        <v>0</v>
      </c>
      <c r="F2204" s="45">
        <v>0</v>
      </c>
      <c r="G2204" s="44">
        <v>0</v>
      </c>
      <c r="H2204" s="45">
        <v>0</v>
      </c>
      <c r="I2204" s="44">
        <v>0</v>
      </c>
      <c r="J2204" s="45">
        <v>0</v>
      </c>
      <c r="K2204" s="44">
        <v>0</v>
      </c>
      <c r="L2204" s="45">
        <v>0</v>
      </c>
      <c r="M2204" s="44">
        <v>26.399166666666634</v>
      </c>
      <c r="N2204" s="45">
        <v>54.193499999999979</v>
      </c>
      <c r="O2204" s="44">
        <v>58.028666666666673</v>
      </c>
      <c r="P2204" s="45">
        <v>64.090666666666678</v>
      </c>
      <c r="Q2204" s="44">
        <v>64.688000000000031</v>
      </c>
      <c r="R2204" s="45">
        <v>65.518499999999989</v>
      </c>
      <c r="S2204" s="44">
        <v>67.513500000000036</v>
      </c>
      <c r="T2204" s="45">
        <v>75.236000000000033</v>
      </c>
      <c r="U2204" s="44">
        <v>78.60750000000003</v>
      </c>
      <c r="V2204" s="45">
        <v>72.772166666666635</v>
      </c>
      <c r="W2204" s="44">
        <v>38.282166666666662</v>
      </c>
      <c r="X2204" s="45">
        <v>0</v>
      </c>
      <c r="Y2204" s="44">
        <v>0</v>
      </c>
      <c r="Z2204" s="45">
        <v>0</v>
      </c>
      <c r="AA2204" s="44">
        <v>0</v>
      </c>
      <c r="AB2204" s="45">
        <v>0</v>
      </c>
      <c r="AC2204" s="54"/>
      <c r="AD2204" s="55">
        <f t="shared" si="589"/>
        <v>665.32983333333334</v>
      </c>
      <c r="AE2204" s="54"/>
    </row>
    <row r="2205" spans="2:31" x14ac:dyDescent="0.3">
      <c r="B2205" s="4" t="s">
        <v>74</v>
      </c>
      <c r="C2205" s="4"/>
      <c r="D2205" s="4"/>
      <c r="E2205" s="44">
        <v>0</v>
      </c>
      <c r="F2205" s="45">
        <v>0</v>
      </c>
      <c r="G2205" s="44">
        <v>0</v>
      </c>
      <c r="H2205" s="45">
        <v>0</v>
      </c>
      <c r="I2205" s="44">
        <v>0</v>
      </c>
      <c r="J2205" s="45">
        <v>0</v>
      </c>
      <c r="K2205" s="44">
        <v>0</v>
      </c>
      <c r="L2205" s="45">
        <v>0.37333333333333335</v>
      </c>
      <c r="M2205" s="44">
        <v>0.93466666666666642</v>
      </c>
      <c r="N2205" s="45">
        <v>0</v>
      </c>
      <c r="O2205" s="44">
        <v>0</v>
      </c>
      <c r="P2205" s="45">
        <v>0</v>
      </c>
      <c r="Q2205" s="44">
        <v>0</v>
      </c>
      <c r="R2205" s="45">
        <v>0</v>
      </c>
      <c r="S2205" s="44">
        <v>0</v>
      </c>
      <c r="T2205" s="45">
        <v>0</v>
      </c>
      <c r="U2205" s="44">
        <v>0</v>
      </c>
      <c r="V2205" s="45">
        <v>0.25383333333333341</v>
      </c>
      <c r="W2205" s="44">
        <v>1.2006666666666665</v>
      </c>
      <c r="X2205" s="45">
        <v>0</v>
      </c>
      <c r="Y2205" s="44">
        <v>0</v>
      </c>
      <c r="Z2205" s="45">
        <v>0</v>
      </c>
      <c r="AA2205" s="44">
        <v>0</v>
      </c>
      <c r="AB2205" s="45">
        <v>0</v>
      </c>
      <c r="AC2205" s="54"/>
      <c r="AD2205" s="55">
        <f t="shared" si="589"/>
        <v>2.7624999999999997</v>
      </c>
      <c r="AE2205" s="54"/>
    </row>
    <row r="2206" spans="2:31" x14ac:dyDescent="0.3">
      <c r="B2206" s="4" t="s">
        <v>75</v>
      </c>
      <c r="C2206" s="4"/>
      <c r="D2206" s="4"/>
      <c r="E2206" s="44">
        <v>0</v>
      </c>
      <c r="F2206" s="45">
        <v>0</v>
      </c>
      <c r="G2206" s="44">
        <v>0</v>
      </c>
      <c r="H2206" s="45">
        <v>0</v>
      </c>
      <c r="I2206" s="44">
        <v>0</v>
      </c>
      <c r="J2206" s="45">
        <v>0</v>
      </c>
      <c r="K2206" s="44">
        <v>0</v>
      </c>
      <c r="L2206" s="45">
        <v>0</v>
      </c>
      <c r="M2206" s="44">
        <v>15.196166666666668</v>
      </c>
      <c r="N2206" s="45">
        <v>19.167833333333341</v>
      </c>
      <c r="O2206" s="44">
        <v>124.13166666666663</v>
      </c>
      <c r="P2206" s="45">
        <v>72.413000000000025</v>
      </c>
      <c r="Q2206" s="44">
        <v>83.474833333333351</v>
      </c>
      <c r="R2206" s="45">
        <v>87.301833333333306</v>
      </c>
      <c r="S2206" s="44">
        <v>159.40733333333336</v>
      </c>
      <c r="T2206" s="45">
        <v>78.831999999999979</v>
      </c>
      <c r="U2206" s="44">
        <v>58.68866666666672</v>
      </c>
      <c r="V2206" s="45">
        <v>27.467000000000009</v>
      </c>
      <c r="W2206" s="44">
        <v>6.5611666666666668</v>
      </c>
      <c r="X2206" s="45">
        <v>0</v>
      </c>
      <c r="Y2206" s="44">
        <v>0</v>
      </c>
      <c r="Z2206" s="45">
        <v>0</v>
      </c>
      <c r="AA2206" s="44">
        <v>0</v>
      </c>
      <c r="AB2206" s="45">
        <v>0</v>
      </c>
      <c r="AC2206" s="54"/>
      <c r="AD2206" s="55">
        <f t="shared" si="589"/>
        <v>732.64149999999995</v>
      </c>
      <c r="AE2206" s="54"/>
    </row>
    <row r="2207" spans="2:31" x14ac:dyDescent="0.3">
      <c r="B2207" s="4" t="s">
        <v>76</v>
      </c>
      <c r="C2207" s="4"/>
      <c r="D2207" s="4"/>
      <c r="E2207" s="44">
        <v>0</v>
      </c>
      <c r="F2207" s="45">
        <v>0</v>
      </c>
      <c r="G2207" s="44">
        <v>0</v>
      </c>
      <c r="H2207" s="45">
        <v>0</v>
      </c>
      <c r="I2207" s="44">
        <v>0</v>
      </c>
      <c r="J2207" s="45">
        <v>0</v>
      </c>
      <c r="K2207" s="44">
        <v>0</v>
      </c>
      <c r="L2207" s="45">
        <v>0</v>
      </c>
      <c r="M2207" s="44">
        <v>31.464499999999994</v>
      </c>
      <c r="N2207" s="45">
        <v>42.404500000000006</v>
      </c>
      <c r="O2207" s="44">
        <v>46.485166666666615</v>
      </c>
      <c r="P2207" s="45">
        <v>51.58266666666664</v>
      </c>
      <c r="Q2207" s="44">
        <v>52.203999999999979</v>
      </c>
      <c r="R2207" s="45">
        <v>51.014166666666704</v>
      </c>
      <c r="S2207" s="44">
        <v>48.100499999999982</v>
      </c>
      <c r="T2207" s="45">
        <v>57.224333333333327</v>
      </c>
      <c r="U2207" s="44">
        <v>61.392833333333307</v>
      </c>
      <c r="V2207" s="45">
        <v>55.876666666666679</v>
      </c>
      <c r="W2207" s="44">
        <v>25.616833333333314</v>
      </c>
      <c r="X2207" s="45">
        <v>0</v>
      </c>
      <c r="Y2207" s="44">
        <v>0</v>
      </c>
      <c r="Z2207" s="45">
        <v>0</v>
      </c>
      <c r="AA2207" s="44">
        <v>0</v>
      </c>
      <c r="AB2207" s="45">
        <v>0</v>
      </c>
      <c r="AC2207" s="54"/>
      <c r="AD2207" s="55">
        <f t="shared" si="589"/>
        <v>523.36616666666646</v>
      </c>
      <c r="AE2207" s="54"/>
    </row>
    <row r="2208" spans="2:31" x14ac:dyDescent="0.3">
      <c r="B2208" s="4" t="s">
        <v>77</v>
      </c>
      <c r="C2208" s="4"/>
      <c r="D2208" s="4"/>
      <c r="E2208" s="44">
        <v>0</v>
      </c>
      <c r="F2208" s="45">
        <v>0</v>
      </c>
      <c r="G2208" s="44">
        <v>0</v>
      </c>
      <c r="H2208" s="45">
        <v>0</v>
      </c>
      <c r="I2208" s="44">
        <v>0</v>
      </c>
      <c r="J2208" s="45">
        <v>0</v>
      </c>
      <c r="K2208" s="44">
        <v>0</v>
      </c>
      <c r="L2208" s="45">
        <v>0</v>
      </c>
      <c r="M2208" s="44">
        <v>10.398666666666667</v>
      </c>
      <c r="N2208" s="45">
        <v>20.463333333333335</v>
      </c>
      <c r="O2208" s="44">
        <v>17.734333333333336</v>
      </c>
      <c r="P2208" s="45">
        <v>16.836166666666667</v>
      </c>
      <c r="Q2208" s="44">
        <v>16.615333333333329</v>
      </c>
      <c r="R2208" s="45">
        <v>15.244000000000005</v>
      </c>
      <c r="S2208" s="44">
        <v>12.758500000000003</v>
      </c>
      <c r="T2208" s="45">
        <v>17.755999999999997</v>
      </c>
      <c r="U2208" s="44">
        <v>18.544166666666676</v>
      </c>
      <c r="V2208" s="45">
        <v>18.299833333333336</v>
      </c>
      <c r="W2208" s="44">
        <v>3.5036666666666685</v>
      </c>
      <c r="X2208" s="45">
        <v>0</v>
      </c>
      <c r="Y2208" s="44">
        <v>0</v>
      </c>
      <c r="Z2208" s="45">
        <v>0</v>
      </c>
      <c r="AA2208" s="44">
        <v>0</v>
      </c>
      <c r="AB2208" s="45">
        <v>0</v>
      </c>
      <c r="AC2208" s="54"/>
      <c r="AD2208" s="55">
        <f t="shared" si="589"/>
        <v>168.15400000000002</v>
      </c>
      <c r="AE2208" s="54"/>
    </row>
    <row r="2209" spans="2:31" x14ac:dyDescent="0.3">
      <c r="B2209" s="4" t="s">
        <v>78</v>
      </c>
      <c r="C2209" s="4"/>
      <c r="D2209" s="4"/>
      <c r="E2209" s="44">
        <v>0</v>
      </c>
      <c r="F2209" s="45">
        <v>0</v>
      </c>
      <c r="G2209" s="44">
        <v>0</v>
      </c>
      <c r="H2209" s="45">
        <v>0</v>
      </c>
      <c r="I2209" s="44">
        <v>0</v>
      </c>
      <c r="J2209" s="45">
        <v>0</v>
      </c>
      <c r="K2209" s="44">
        <v>0</v>
      </c>
      <c r="L2209" s="45">
        <v>0.91200000000000025</v>
      </c>
      <c r="M2209" s="44">
        <v>5.6051666666666664</v>
      </c>
      <c r="N2209" s="45">
        <v>5.8813333333333322</v>
      </c>
      <c r="O2209" s="44">
        <v>7.9815000000000014</v>
      </c>
      <c r="P2209" s="45">
        <v>7.976166666666666</v>
      </c>
      <c r="Q2209" s="44">
        <v>7.8266666666666564</v>
      </c>
      <c r="R2209" s="45">
        <v>6.2710000000000017</v>
      </c>
      <c r="S2209" s="44">
        <v>8.4289999999999967</v>
      </c>
      <c r="T2209" s="45">
        <v>9.0729999999999986</v>
      </c>
      <c r="U2209" s="44">
        <v>9.1858333333333366</v>
      </c>
      <c r="V2209" s="45">
        <v>6.22</v>
      </c>
      <c r="W2209" s="44">
        <v>4.8806666666666665</v>
      </c>
      <c r="X2209" s="45">
        <v>0.28666666666666668</v>
      </c>
      <c r="Y2209" s="44">
        <v>0</v>
      </c>
      <c r="Z2209" s="45">
        <v>0</v>
      </c>
      <c r="AA2209" s="44">
        <v>0</v>
      </c>
      <c r="AB2209" s="45">
        <v>0</v>
      </c>
      <c r="AC2209" s="54"/>
      <c r="AD2209" s="55">
        <f t="shared" si="589"/>
        <v>80.528999999999982</v>
      </c>
      <c r="AE2209" s="54"/>
    </row>
    <row r="2210" spans="2:31" x14ac:dyDescent="0.3">
      <c r="B2210" s="4" t="s">
        <v>79</v>
      </c>
      <c r="C2210" s="4"/>
      <c r="D2210" s="4"/>
      <c r="E2210" s="44">
        <v>0</v>
      </c>
      <c r="F2210" s="45">
        <v>0</v>
      </c>
      <c r="G2210" s="44">
        <v>0</v>
      </c>
      <c r="H2210" s="45">
        <v>0</v>
      </c>
      <c r="I2210" s="44">
        <v>0</v>
      </c>
      <c r="J2210" s="45">
        <v>0</v>
      </c>
      <c r="K2210" s="44">
        <v>0</v>
      </c>
      <c r="L2210" s="45">
        <v>0</v>
      </c>
      <c r="M2210" s="44">
        <v>8.7033333333333349</v>
      </c>
      <c r="N2210" s="45">
        <v>10.60616666666667</v>
      </c>
      <c r="O2210" s="44">
        <v>19.884166666666651</v>
      </c>
      <c r="P2210" s="45">
        <v>30.564833333333322</v>
      </c>
      <c r="Q2210" s="44">
        <v>43.047333333333341</v>
      </c>
      <c r="R2210" s="45">
        <v>42.210000000000022</v>
      </c>
      <c r="S2210" s="44">
        <v>41.883499999999998</v>
      </c>
      <c r="T2210" s="45">
        <v>42.701833333333319</v>
      </c>
      <c r="U2210" s="44">
        <v>36.214333333333371</v>
      </c>
      <c r="V2210" s="45">
        <v>21.277166666666663</v>
      </c>
      <c r="W2210" s="44">
        <v>24.152833333333337</v>
      </c>
      <c r="X2210" s="45">
        <v>0.26100000000000007</v>
      </c>
      <c r="Y2210" s="44">
        <v>0</v>
      </c>
      <c r="Z2210" s="45">
        <v>0</v>
      </c>
      <c r="AA2210" s="44">
        <v>0</v>
      </c>
      <c r="AB2210" s="45">
        <v>0</v>
      </c>
      <c r="AC2210" s="54"/>
      <c r="AD2210" s="55">
        <f t="shared" si="589"/>
        <v>321.50650000000007</v>
      </c>
      <c r="AE2210" s="54"/>
    </row>
    <row r="2211" spans="2:31" x14ac:dyDescent="0.3">
      <c r="B2211" s="4" t="s">
        <v>80</v>
      </c>
      <c r="C2211" s="4"/>
      <c r="D2211" s="4"/>
      <c r="E2211" s="44">
        <v>0</v>
      </c>
      <c r="F2211" s="45">
        <v>0</v>
      </c>
      <c r="G2211" s="44">
        <v>0</v>
      </c>
      <c r="H2211" s="45">
        <v>0</v>
      </c>
      <c r="I2211" s="44">
        <v>0</v>
      </c>
      <c r="J2211" s="45">
        <v>0</v>
      </c>
      <c r="K2211" s="44">
        <v>0</v>
      </c>
      <c r="L2211" s="45">
        <v>0.10033333333333334</v>
      </c>
      <c r="M2211" s="44">
        <v>1.4655</v>
      </c>
      <c r="N2211" s="45">
        <v>3.9203333333333346</v>
      </c>
      <c r="O2211" s="44">
        <v>8.1728333333333243</v>
      </c>
      <c r="P2211" s="45">
        <v>16.855333333333338</v>
      </c>
      <c r="Q2211" s="44">
        <v>18.055000000000003</v>
      </c>
      <c r="R2211" s="45">
        <v>15.603999999999996</v>
      </c>
      <c r="S2211" s="44">
        <v>5.902333333333325</v>
      </c>
      <c r="T2211" s="45">
        <v>14.230499999999999</v>
      </c>
      <c r="U2211" s="44">
        <v>14.250333333333336</v>
      </c>
      <c r="V2211" s="45">
        <v>6.9093333333333344</v>
      </c>
      <c r="W2211" s="44">
        <v>1.984166666666666</v>
      </c>
      <c r="X2211" s="45">
        <v>0</v>
      </c>
      <c r="Y2211" s="44">
        <v>0</v>
      </c>
      <c r="Z2211" s="45">
        <v>0</v>
      </c>
      <c r="AA2211" s="44">
        <v>0</v>
      </c>
      <c r="AB2211" s="45">
        <v>0</v>
      </c>
      <c r="AC2211" s="54"/>
      <c r="AD2211" s="55">
        <f t="shared" si="589"/>
        <v>107.44999999999999</v>
      </c>
      <c r="AE2211" s="54"/>
    </row>
    <row r="2212" spans="2:31" x14ac:dyDescent="0.3">
      <c r="B2212" s="4" t="s">
        <v>88</v>
      </c>
      <c r="C2212" s="4"/>
      <c r="D2212" s="4"/>
      <c r="E2212" s="44">
        <v>0</v>
      </c>
      <c r="F2212" s="45">
        <v>0</v>
      </c>
      <c r="G2212" s="44">
        <v>0</v>
      </c>
      <c r="H2212" s="45">
        <v>0</v>
      </c>
      <c r="I2212" s="44">
        <v>0</v>
      </c>
      <c r="J2212" s="45">
        <v>0</v>
      </c>
      <c r="K2212" s="44">
        <v>0</v>
      </c>
      <c r="L2212" s="45">
        <v>0</v>
      </c>
      <c r="M2212" s="44">
        <v>0</v>
      </c>
      <c r="N2212" s="45">
        <v>0</v>
      </c>
      <c r="O2212" s="44">
        <v>0</v>
      </c>
      <c r="P2212" s="45">
        <v>0</v>
      </c>
      <c r="Q2212" s="44">
        <v>0</v>
      </c>
      <c r="R2212" s="45">
        <v>0</v>
      </c>
      <c r="S2212" s="44">
        <v>0</v>
      </c>
      <c r="T2212" s="45">
        <v>0</v>
      </c>
      <c r="U2212" s="44">
        <v>0</v>
      </c>
      <c r="V2212" s="45">
        <v>0</v>
      </c>
      <c r="W2212" s="44">
        <v>0</v>
      </c>
      <c r="X2212" s="45">
        <v>0</v>
      </c>
      <c r="Y2212" s="44">
        <v>0</v>
      </c>
      <c r="Z2212" s="45">
        <v>0</v>
      </c>
      <c r="AA2212" s="44">
        <v>0</v>
      </c>
      <c r="AB2212" s="45">
        <v>0</v>
      </c>
      <c r="AC2212" s="54"/>
      <c r="AD2212" s="55">
        <f t="shared" si="589"/>
        <v>0</v>
      </c>
      <c r="AE2212" s="54"/>
    </row>
    <row r="2213" spans="2:31" x14ac:dyDescent="0.3">
      <c r="B2213" s="4" t="s">
        <v>97</v>
      </c>
      <c r="C2213" s="4"/>
      <c r="D2213" s="4"/>
      <c r="E2213" s="44">
        <v>0</v>
      </c>
      <c r="F2213" s="45">
        <v>0</v>
      </c>
      <c r="G2213" s="44">
        <v>0</v>
      </c>
      <c r="H2213" s="45">
        <v>0</v>
      </c>
      <c r="I2213" s="44">
        <v>0</v>
      </c>
      <c r="J2213" s="45">
        <v>0</v>
      </c>
      <c r="K2213" s="44">
        <v>0</v>
      </c>
      <c r="L2213" s="45">
        <v>0</v>
      </c>
      <c r="M2213" s="44">
        <v>0</v>
      </c>
      <c r="N2213" s="45">
        <v>0</v>
      </c>
      <c r="O2213" s="44">
        <v>0</v>
      </c>
      <c r="P2213" s="45">
        <v>0</v>
      </c>
      <c r="Q2213" s="44">
        <v>0</v>
      </c>
      <c r="R2213" s="45">
        <v>0</v>
      </c>
      <c r="S2213" s="44">
        <v>0</v>
      </c>
      <c r="T2213" s="45">
        <v>0</v>
      </c>
      <c r="U2213" s="44">
        <v>0</v>
      </c>
      <c r="V2213" s="45">
        <v>0</v>
      </c>
      <c r="W2213" s="44">
        <v>0</v>
      </c>
      <c r="X2213" s="45">
        <v>0</v>
      </c>
      <c r="Y2213" s="44">
        <v>0</v>
      </c>
      <c r="Z2213" s="45">
        <v>0</v>
      </c>
      <c r="AA2213" s="44">
        <v>0</v>
      </c>
      <c r="AB2213" s="45">
        <v>0</v>
      </c>
      <c r="AC2213" s="54"/>
      <c r="AD2213" s="55">
        <f t="shared" si="589"/>
        <v>0</v>
      </c>
      <c r="AE2213" s="54"/>
    </row>
    <row r="2214" spans="2:31" x14ac:dyDescent="0.3">
      <c r="B2214" s="4" t="s">
        <v>94</v>
      </c>
      <c r="C2214" s="4"/>
      <c r="D2214" s="4"/>
      <c r="E2214" s="44">
        <v>0</v>
      </c>
      <c r="F2214" s="45">
        <v>0</v>
      </c>
      <c r="G2214" s="44">
        <v>0</v>
      </c>
      <c r="H2214" s="45">
        <v>0</v>
      </c>
      <c r="I2214" s="44">
        <v>0</v>
      </c>
      <c r="J2214" s="45">
        <v>0</v>
      </c>
      <c r="K2214" s="44">
        <v>0</v>
      </c>
      <c r="L2214" s="45">
        <v>0</v>
      </c>
      <c r="M2214" s="44">
        <v>44.948833333333361</v>
      </c>
      <c r="N2214" s="45">
        <v>89.945166666666665</v>
      </c>
      <c r="O2214" s="44">
        <v>81.422833333333315</v>
      </c>
      <c r="P2214" s="45">
        <v>94.171833333333339</v>
      </c>
      <c r="Q2214" s="44">
        <v>89.639999999999986</v>
      </c>
      <c r="R2214" s="45">
        <v>87.589999999999989</v>
      </c>
      <c r="S2214" s="44">
        <v>81.189999999999984</v>
      </c>
      <c r="T2214" s="45">
        <v>108.30633333333331</v>
      </c>
      <c r="U2214" s="44">
        <v>114.95416666666665</v>
      </c>
      <c r="V2214" s="45">
        <v>121.2028333333333</v>
      </c>
      <c r="W2214" s="44">
        <v>62.924166666666665</v>
      </c>
      <c r="X2214" s="45">
        <v>0</v>
      </c>
      <c r="Y2214" s="44">
        <v>0</v>
      </c>
      <c r="Z2214" s="45">
        <v>0</v>
      </c>
      <c r="AA2214" s="44">
        <v>0</v>
      </c>
      <c r="AB2214" s="45">
        <v>0</v>
      </c>
      <c r="AC2214" s="54"/>
      <c r="AD2214" s="55">
        <f t="shared" si="589"/>
        <v>976.29616666666652</v>
      </c>
      <c r="AE2214" s="54"/>
    </row>
    <row r="2215" spans="2:31" x14ac:dyDescent="0.3">
      <c r="B2215" s="4" t="s">
        <v>95</v>
      </c>
      <c r="C2215" s="4"/>
      <c r="D2215" s="4"/>
      <c r="E2215" s="44">
        <v>0</v>
      </c>
      <c r="F2215" s="45">
        <v>0</v>
      </c>
      <c r="G2215" s="44">
        <v>0</v>
      </c>
      <c r="H2215" s="45">
        <v>0</v>
      </c>
      <c r="I2215" s="44">
        <v>0</v>
      </c>
      <c r="J2215" s="45">
        <v>0</v>
      </c>
      <c r="K2215" s="44">
        <v>0</v>
      </c>
      <c r="L2215" s="45">
        <v>6.4400000000000022</v>
      </c>
      <c r="M2215" s="44">
        <v>85.699999999999903</v>
      </c>
      <c r="N2215" s="45">
        <v>85.938333333333247</v>
      </c>
      <c r="O2215" s="44">
        <v>100</v>
      </c>
      <c r="P2215" s="45">
        <v>100</v>
      </c>
      <c r="Q2215" s="44">
        <v>100</v>
      </c>
      <c r="R2215" s="45">
        <v>100</v>
      </c>
      <c r="S2215" s="44">
        <v>100</v>
      </c>
      <c r="T2215" s="45">
        <v>100</v>
      </c>
      <c r="U2215" s="44">
        <v>100</v>
      </c>
      <c r="V2215" s="45">
        <v>88.705666666666744</v>
      </c>
      <c r="W2215" s="44">
        <v>32.68983333333334</v>
      </c>
      <c r="X2215" s="45">
        <v>0</v>
      </c>
      <c r="Y2215" s="44">
        <v>0</v>
      </c>
      <c r="Z2215" s="45">
        <v>0</v>
      </c>
      <c r="AA2215" s="44">
        <v>0</v>
      </c>
      <c r="AB2215" s="45">
        <v>0</v>
      </c>
      <c r="AC2215" s="54"/>
      <c r="AD2215" s="55">
        <f t="shared" si="589"/>
        <v>999.47383333333323</v>
      </c>
      <c r="AE2215" s="54"/>
    </row>
    <row r="2216" spans="2:31" x14ac:dyDescent="0.3">
      <c r="B2216" s="4" t="s">
        <v>96</v>
      </c>
      <c r="C2216" s="4"/>
      <c r="D2216" s="4"/>
      <c r="E2216" s="44">
        <v>0</v>
      </c>
      <c r="F2216" s="45">
        <v>0</v>
      </c>
      <c r="G2216" s="44">
        <v>0</v>
      </c>
      <c r="H2216" s="45">
        <v>0</v>
      </c>
      <c r="I2216" s="44">
        <v>0</v>
      </c>
      <c r="J2216" s="45">
        <v>0</v>
      </c>
      <c r="K2216" s="44">
        <v>0</v>
      </c>
      <c r="L2216" s="45">
        <v>0.56733333333333347</v>
      </c>
      <c r="M2216" s="44">
        <v>53.915666666666702</v>
      </c>
      <c r="N2216" s="45">
        <v>50.96416666666665</v>
      </c>
      <c r="O2216" s="44">
        <v>44.29083333333331</v>
      </c>
      <c r="P2216" s="45">
        <v>49.004666666666658</v>
      </c>
      <c r="Q2216" s="44">
        <v>49.842333333333336</v>
      </c>
      <c r="R2216" s="45">
        <v>48.576499999999989</v>
      </c>
      <c r="S2216" s="44">
        <v>43.975499999999982</v>
      </c>
      <c r="T2216" s="45">
        <v>54.75183333333333</v>
      </c>
      <c r="U2216" s="44">
        <v>56.55983333333333</v>
      </c>
      <c r="V2216" s="45">
        <v>53.342500000000001</v>
      </c>
      <c r="W2216" s="44">
        <v>27.949500000000004</v>
      </c>
      <c r="X2216" s="45">
        <v>0</v>
      </c>
      <c r="Y2216" s="44">
        <v>0</v>
      </c>
      <c r="Z2216" s="45">
        <v>0</v>
      </c>
      <c r="AA2216" s="44">
        <v>0</v>
      </c>
      <c r="AB2216" s="45">
        <v>0</v>
      </c>
      <c r="AC2216" s="54"/>
      <c r="AD2216" s="55">
        <f t="shared" si="589"/>
        <v>533.74066666666658</v>
      </c>
      <c r="AE2216" s="54"/>
    </row>
    <row r="2217" spans="2:31" x14ac:dyDescent="0.3">
      <c r="B2217" s="4" t="s">
        <v>102</v>
      </c>
      <c r="C2217" s="4"/>
      <c r="D2217" s="4"/>
      <c r="E2217" s="44">
        <v>0</v>
      </c>
      <c r="F2217" s="45">
        <v>0</v>
      </c>
      <c r="G2217" s="44">
        <v>0</v>
      </c>
      <c r="H2217" s="45">
        <v>0</v>
      </c>
      <c r="I2217" s="44">
        <v>0</v>
      </c>
      <c r="J2217" s="45">
        <v>0</v>
      </c>
      <c r="K2217" s="44">
        <v>0</v>
      </c>
      <c r="L2217" s="45">
        <v>0</v>
      </c>
      <c r="M2217" s="44">
        <v>42.099999999999952</v>
      </c>
      <c r="N2217" s="45">
        <v>76.670000000000044</v>
      </c>
      <c r="O2217" s="44">
        <v>53.83</v>
      </c>
      <c r="P2217" s="45">
        <v>65.69</v>
      </c>
      <c r="Q2217" s="44">
        <v>66.969999999999985</v>
      </c>
      <c r="R2217" s="45">
        <v>65.61</v>
      </c>
      <c r="S2217" s="44">
        <v>57.09999999999998</v>
      </c>
      <c r="T2217" s="45">
        <v>83.909999999999926</v>
      </c>
      <c r="U2217" s="44">
        <v>76.949999999999903</v>
      </c>
      <c r="V2217" s="45">
        <v>61.849999999999937</v>
      </c>
      <c r="W2217" s="44">
        <v>20.590000000000007</v>
      </c>
      <c r="X2217" s="45">
        <v>0</v>
      </c>
      <c r="Y2217" s="44">
        <v>0</v>
      </c>
      <c r="Z2217" s="45">
        <v>0</v>
      </c>
      <c r="AA2217" s="44">
        <v>0</v>
      </c>
      <c r="AB2217" s="45">
        <v>0</v>
      </c>
      <c r="AC2217" s="54"/>
      <c r="AD2217" s="55">
        <f t="shared" si="589"/>
        <v>671.26999999999975</v>
      </c>
      <c r="AE2217" s="54"/>
    </row>
    <row r="2218" spans="2:31" x14ac:dyDescent="0.3">
      <c r="B2218" s="4" t="s">
        <v>103</v>
      </c>
      <c r="C2218" s="4"/>
      <c r="D2218" s="4"/>
      <c r="E2218" s="44">
        <v>0</v>
      </c>
      <c r="F2218" s="45">
        <v>0</v>
      </c>
      <c r="G2218" s="44">
        <v>0</v>
      </c>
      <c r="H2218" s="45">
        <v>0</v>
      </c>
      <c r="I2218" s="44">
        <v>0</v>
      </c>
      <c r="J2218" s="45">
        <v>0</v>
      </c>
      <c r="K2218" s="44">
        <v>0</v>
      </c>
      <c r="L2218" s="45">
        <v>0</v>
      </c>
      <c r="M2218" s="44">
        <v>0</v>
      </c>
      <c r="N2218" s="45">
        <v>0</v>
      </c>
      <c r="O2218" s="44">
        <v>0</v>
      </c>
      <c r="P2218" s="45">
        <v>0</v>
      </c>
      <c r="Q2218" s="44">
        <v>0</v>
      </c>
      <c r="R2218" s="45">
        <v>0</v>
      </c>
      <c r="S2218" s="44">
        <v>0</v>
      </c>
      <c r="T2218" s="45">
        <v>0</v>
      </c>
      <c r="U2218" s="44">
        <v>0</v>
      </c>
      <c r="V2218" s="45">
        <v>0</v>
      </c>
      <c r="W2218" s="44">
        <v>0</v>
      </c>
      <c r="X2218" s="45">
        <v>0</v>
      </c>
      <c r="Y2218" s="44">
        <v>0</v>
      </c>
      <c r="Z2218" s="45">
        <v>0</v>
      </c>
      <c r="AA2218" s="44">
        <v>0</v>
      </c>
      <c r="AB2218" s="45">
        <v>0</v>
      </c>
      <c r="AC2218" s="54"/>
      <c r="AD2218" s="55">
        <f t="shared" si="589"/>
        <v>0</v>
      </c>
      <c r="AE2218" s="54"/>
    </row>
    <row r="2219" spans="2:31" x14ac:dyDescent="0.3">
      <c r="B2219" s="4" t="s">
        <v>104</v>
      </c>
      <c r="C2219" s="4"/>
      <c r="D2219" s="4"/>
      <c r="E2219" s="44">
        <v>0</v>
      </c>
      <c r="F2219" s="45">
        <v>0</v>
      </c>
      <c r="G2219" s="44">
        <v>0</v>
      </c>
      <c r="H2219" s="45">
        <v>0</v>
      </c>
      <c r="I2219" s="44">
        <v>0</v>
      </c>
      <c r="J2219" s="45">
        <v>0</v>
      </c>
      <c r="K2219" s="44">
        <v>0</v>
      </c>
      <c r="L2219" s="45">
        <v>6.6836666666666646</v>
      </c>
      <c r="M2219" s="44">
        <v>144.67116666666669</v>
      </c>
      <c r="N2219" s="45">
        <v>191.84099999999989</v>
      </c>
      <c r="O2219" s="44">
        <v>196.63483333333326</v>
      </c>
      <c r="P2219" s="45">
        <v>199.81033333333343</v>
      </c>
      <c r="Q2219" s="44">
        <v>201.49916666666664</v>
      </c>
      <c r="R2219" s="45">
        <v>201.1251666666667</v>
      </c>
      <c r="S2219" s="44">
        <v>198.70199999999997</v>
      </c>
      <c r="T2219" s="45">
        <v>192.89933333333343</v>
      </c>
      <c r="U2219" s="44">
        <v>184.03466666666665</v>
      </c>
      <c r="V2219" s="45">
        <v>172.6646666666667</v>
      </c>
      <c r="W2219" s="44">
        <v>69.336499999999987</v>
      </c>
      <c r="X2219" s="45">
        <v>0</v>
      </c>
      <c r="Y2219" s="44">
        <v>0</v>
      </c>
      <c r="Z2219" s="45">
        <v>0</v>
      </c>
      <c r="AA2219" s="44">
        <v>0</v>
      </c>
      <c r="AB2219" s="45">
        <v>0</v>
      </c>
      <c r="AC2219" s="54"/>
      <c r="AD2219" s="55">
        <f t="shared" si="589"/>
        <v>1959.9025000000001</v>
      </c>
      <c r="AE2219" s="54"/>
    </row>
    <row r="2220" spans="2:31" x14ac:dyDescent="0.3">
      <c r="B2220" s="4" t="s">
        <v>113</v>
      </c>
      <c r="C2220" s="4"/>
      <c r="D2220" s="4"/>
      <c r="E2220" s="44">
        <v>0</v>
      </c>
      <c r="F2220" s="45">
        <v>0</v>
      </c>
      <c r="G2220" s="44">
        <v>0</v>
      </c>
      <c r="H2220" s="45">
        <v>0</v>
      </c>
      <c r="I2220" s="44">
        <v>0</v>
      </c>
      <c r="J2220" s="45">
        <v>0</v>
      </c>
      <c r="K2220" s="44">
        <v>0</v>
      </c>
      <c r="L2220" s="45">
        <v>0</v>
      </c>
      <c r="M2220" s="44">
        <v>0</v>
      </c>
      <c r="N2220" s="45">
        <v>0</v>
      </c>
      <c r="O2220" s="44">
        <v>0</v>
      </c>
      <c r="P2220" s="45">
        <v>0</v>
      </c>
      <c r="Q2220" s="44">
        <v>0</v>
      </c>
      <c r="R2220" s="45">
        <v>0</v>
      </c>
      <c r="S2220" s="44">
        <v>0</v>
      </c>
      <c r="T2220" s="45">
        <v>0</v>
      </c>
      <c r="U2220" s="44">
        <v>0</v>
      </c>
      <c r="V2220" s="45">
        <v>0</v>
      </c>
      <c r="W2220" s="44">
        <v>0</v>
      </c>
      <c r="X2220" s="45">
        <v>0</v>
      </c>
      <c r="Y2220" s="44">
        <v>0</v>
      </c>
      <c r="Z2220" s="45">
        <v>0</v>
      </c>
      <c r="AA2220" s="44">
        <v>0</v>
      </c>
      <c r="AB2220" s="45">
        <v>0</v>
      </c>
      <c r="AC2220" s="54"/>
      <c r="AD2220" s="55">
        <f t="shared" si="589"/>
        <v>0</v>
      </c>
      <c r="AE2220" s="54"/>
    </row>
    <row r="2221" spans="2:31" x14ac:dyDescent="0.3">
      <c r="B2221" s="4" t="s">
        <v>115</v>
      </c>
      <c r="C2221" s="4"/>
      <c r="D2221" s="4"/>
      <c r="E2221" s="44">
        <v>0</v>
      </c>
      <c r="F2221" s="45">
        <v>0</v>
      </c>
      <c r="G2221" s="44">
        <v>0</v>
      </c>
      <c r="H2221" s="45">
        <v>0</v>
      </c>
      <c r="I2221" s="44">
        <v>0</v>
      </c>
      <c r="J2221" s="45">
        <v>0</v>
      </c>
      <c r="K2221" s="44">
        <v>0</v>
      </c>
      <c r="L2221" s="45">
        <v>2.2733333333333325</v>
      </c>
      <c r="M2221" s="44">
        <v>2.0033333333333347</v>
      </c>
      <c r="N2221" s="45">
        <v>3.9148333333333323</v>
      </c>
      <c r="O2221" s="44">
        <v>4.5561666666666589</v>
      </c>
      <c r="P2221" s="45">
        <v>12.442500000000006</v>
      </c>
      <c r="Q2221" s="44">
        <v>11.843333333333337</v>
      </c>
      <c r="R2221" s="45">
        <v>6.5900000000000132</v>
      </c>
      <c r="S2221" s="44">
        <v>0.25366666666666593</v>
      </c>
      <c r="T2221" s="45">
        <v>9.5371666666666766</v>
      </c>
      <c r="U2221" s="44">
        <v>7.0921666666666727</v>
      </c>
      <c r="V2221" s="45">
        <v>13.846166666666667</v>
      </c>
      <c r="W2221" s="44">
        <v>7.9666666666666659</v>
      </c>
      <c r="X2221" s="45">
        <v>0</v>
      </c>
      <c r="Y2221" s="44">
        <v>0</v>
      </c>
      <c r="Z2221" s="45">
        <v>0</v>
      </c>
      <c r="AA2221" s="44">
        <v>0</v>
      </c>
      <c r="AB2221" s="45">
        <v>0</v>
      </c>
      <c r="AC2221" s="54"/>
      <c r="AD2221" s="55">
        <f t="shared" si="589"/>
        <v>82.319333333333361</v>
      </c>
      <c r="AE2221" s="54"/>
    </row>
    <row r="2222" spans="2:31" x14ac:dyDescent="0.3">
      <c r="B2222" s="4" t="s">
        <v>116</v>
      </c>
      <c r="C2222" s="4"/>
      <c r="D2222" s="4"/>
      <c r="E2222" s="44">
        <v>0</v>
      </c>
      <c r="F2222" s="45">
        <v>0</v>
      </c>
      <c r="G2222" s="44">
        <v>0</v>
      </c>
      <c r="H2222" s="45">
        <v>0</v>
      </c>
      <c r="I2222" s="44">
        <v>0</v>
      </c>
      <c r="J2222" s="45">
        <v>0</v>
      </c>
      <c r="K2222" s="44">
        <v>0</v>
      </c>
      <c r="L2222" s="45">
        <v>0</v>
      </c>
      <c r="M2222" s="44">
        <v>0</v>
      </c>
      <c r="N2222" s="45">
        <v>0</v>
      </c>
      <c r="O2222" s="44">
        <v>0</v>
      </c>
      <c r="P2222" s="45">
        <v>0</v>
      </c>
      <c r="Q2222" s="44">
        <v>0</v>
      </c>
      <c r="R2222" s="45">
        <v>0</v>
      </c>
      <c r="S2222" s="44">
        <v>0</v>
      </c>
      <c r="T2222" s="45">
        <v>0</v>
      </c>
      <c r="U2222" s="44">
        <v>0</v>
      </c>
      <c r="V2222" s="45">
        <v>0</v>
      </c>
      <c r="W2222" s="44">
        <v>0</v>
      </c>
      <c r="X2222" s="45">
        <v>0</v>
      </c>
      <c r="Y2222" s="44">
        <v>0</v>
      </c>
      <c r="Z2222" s="45">
        <v>0</v>
      </c>
      <c r="AA2222" s="44">
        <v>0</v>
      </c>
      <c r="AB2222" s="45">
        <v>0</v>
      </c>
      <c r="AC2222" s="54"/>
      <c r="AD2222" s="55">
        <f t="shared" si="589"/>
        <v>0</v>
      </c>
      <c r="AE2222" s="54"/>
    </row>
    <row r="2223" spans="2:31" x14ac:dyDescent="0.3">
      <c r="B2223" s="4" t="s">
        <v>117</v>
      </c>
      <c r="C2223" s="4"/>
      <c r="D2223" s="4"/>
      <c r="E2223" s="44">
        <v>0</v>
      </c>
      <c r="F2223" s="45">
        <v>0</v>
      </c>
      <c r="G2223" s="44">
        <v>0</v>
      </c>
      <c r="H2223" s="45">
        <v>0</v>
      </c>
      <c r="I2223" s="44">
        <v>0</v>
      </c>
      <c r="J2223" s="45">
        <v>0</v>
      </c>
      <c r="K2223" s="44">
        <v>0</v>
      </c>
      <c r="L2223" s="45">
        <v>0</v>
      </c>
      <c r="M2223" s="44">
        <v>0</v>
      </c>
      <c r="N2223" s="45">
        <v>0</v>
      </c>
      <c r="O2223" s="44">
        <v>0</v>
      </c>
      <c r="P2223" s="45">
        <v>0</v>
      </c>
      <c r="Q2223" s="44">
        <v>0</v>
      </c>
      <c r="R2223" s="45">
        <v>0</v>
      </c>
      <c r="S2223" s="44">
        <v>0</v>
      </c>
      <c r="T2223" s="45">
        <v>0</v>
      </c>
      <c r="U2223" s="44">
        <v>0</v>
      </c>
      <c r="V2223" s="45">
        <v>0</v>
      </c>
      <c r="W2223" s="44">
        <v>0</v>
      </c>
      <c r="X2223" s="45">
        <v>0</v>
      </c>
      <c r="Y2223" s="44">
        <v>0</v>
      </c>
      <c r="Z2223" s="45">
        <v>0</v>
      </c>
      <c r="AA2223" s="44">
        <v>0</v>
      </c>
      <c r="AB2223" s="45">
        <v>0</v>
      </c>
      <c r="AC2223" s="54"/>
      <c r="AD2223" s="55">
        <f t="shared" si="589"/>
        <v>0</v>
      </c>
      <c r="AE2223" s="54"/>
    </row>
    <row r="2224" spans="2:31" x14ac:dyDescent="0.3">
      <c r="B2224" s="4" t="s">
        <v>119</v>
      </c>
      <c r="C2224" s="4"/>
      <c r="D2224" s="4"/>
      <c r="E2224" s="44">
        <v>0</v>
      </c>
      <c r="F2224" s="45">
        <v>0</v>
      </c>
      <c r="G2224" s="44">
        <v>0</v>
      </c>
      <c r="H2224" s="45">
        <v>0</v>
      </c>
      <c r="I2224" s="44">
        <v>0</v>
      </c>
      <c r="J2224" s="45">
        <v>0</v>
      </c>
      <c r="K2224" s="44">
        <v>0</v>
      </c>
      <c r="L2224" s="45">
        <v>0.22683333333333339</v>
      </c>
      <c r="M2224" s="44">
        <v>39.909333333333343</v>
      </c>
      <c r="N2224" s="45">
        <v>33.185999999999993</v>
      </c>
      <c r="O2224" s="44">
        <v>32.912833333333325</v>
      </c>
      <c r="P2224" s="45">
        <v>42.832166666666652</v>
      </c>
      <c r="Q2224" s="44">
        <v>45.035166666666669</v>
      </c>
      <c r="R2224" s="45">
        <v>42.89933333333331</v>
      </c>
      <c r="S2224" s="44">
        <v>37.165333333333329</v>
      </c>
      <c r="T2224" s="45">
        <v>46.066833333333328</v>
      </c>
      <c r="U2224" s="44">
        <v>49.614499999999985</v>
      </c>
      <c r="V2224" s="45">
        <v>47.834666666666656</v>
      </c>
      <c r="W2224" s="44">
        <v>36.666500000000006</v>
      </c>
      <c r="X2224" s="45">
        <v>0</v>
      </c>
      <c r="Y2224" s="44">
        <v>0</v>
      </c>
      <c r="Z2224" s="45">
        <v>0</v>
      </c>
      <c r="AA2224" s="44">
        <v>0</v>
      </c>
      <c r="AB2224" s="45">
        <v>0</v>
      </c>
      <c r="AC2224" s="54"/>
      <c r="AD2224" s="55">
        <f t="shared" si="589"/>
        <v>454.34949999999986</v>
      </c>
      <c r="AE2224" s="54"/>
    </row>
    <row r="2225" spans="2:31" x14ac:dyDescent="0.3">
      <c r="B2225" s="4" t="s">
        <v>120</v>
      </c>
      <c r="C2225" s="4"/>
      <c r="D2225" s="4"/>
      <c r="E2225" s="44">
        <v>0</v>
      </c>
      <c r="F2225" s="45">
        <v>0</v>
      </c>
      <c r="G2225" s="44">
        <v>0</v>
      </c>
      <c r="H2225" s="45">
        <v>0</v>
      </c>
      <c r="I2225" s="44">
        <v>0</v>
      </c>
      <c r="J2225" s="45">
        <v>0</v>
      </c>
      <c r="K2225" s="44">
        <v>0</v>
      </c>
      <c r="L2225" s="45">
        <v>0</v>
      </c>
      <c r="M2225" s="44">
        <v>53.58</v>
      </c>
      <c r="N2225" s="45">
        <v>87.939999999999984</v>
      </c>
      <c r="O2225" s="44">
        <v>100.87</v>
      </c>
      <c r="P2225" s="45">
        <v>109.76999999999998</v>
      </c>
      <c r="Q2225" s="44">
        <v>111.67</v>
      </c>
      <c r="R2225" s="45">
        <v>112.37</v>
      </c>
      <c r="S2225" s="44">
        <v>115.82999999999998</v>
      </c>
      <c r="T2225" s="45">
        <v>115.07</v>
      </c>
      <c r="U2225" s="44">
        <v>97.17</v>
      </c>
      <c r="V2225" s="45">
        <v>89.36</v>
      </c>
      <c r="W2225" s="44">
        <v>33.240000000000009</v>
      </c>
      <c r="X2225" s="45">
        <v>0.71316666666666673</v>
      </c>
      <c r="Y2225" s="44">
        <v>0</v>
      </c>
      <c r="Z2225" s="45">
        <v>0</v>
      </c>
      <c r="AA2225" s="44">
        <v>0</v>
      </c>
      <c r="AB2225" s="45">
        <v>0</v>
      </c>
      <c r="AC2225" s="54"/>
      <c r="AD2225" s="55">
        <f t="shared" si="589"/>
        <v>1027.5831666666666</v>
      </c>
      <c r="AE2225" s="54"/>
    </row>
    <row r="2226" spans="2:31" x14ac:dyDescent="0.3">
      <c r="B2226" s="4" t="s">
        <v>122</v>
      </c>
      <c r="C2226" s="4"/>
      <c r="D2226" s="4"/>
      <c r="E2226" s="44">
        <v>0</v>
      </c>
      <c r="F2226" s="45">
        <v>0</v>
      </c>
      <c r="G2226" s="44">
        <v>0</v>
      </c>
      <c r="H2226" s="45">
        <v>0</v>
      </c>
      <c r="I2226" s="44">
        <v>0</v>
      </c>
      <c r="J2226" s="45">
        <v>0</v>
      </c>
      <c r="K2226" s="44">
        <v>0</v>
      </c>
      <c r="L2226" s="45">
        <v>0</v>
      </c>
      <c r="M2226" s="44">
        <v>0</v>
      </c>
      <c r="N2226" s="45">
        <v>0</v>
      </c>
      <c r="O2226" s="44">
        <v>2.5383333333333336</v>
      </c>
      <c r="P2226" s="45">
        <v>8.484</v>
      </c>
      <c r="Q2226" s="44">
        <v>7.7668333333333344</v>
      </c>
      <c r="R2226" s="45">
        <v>7.6268333333333347</v>
      </c>
      <c r="S2226" s="44">
        <v>0</v>
      </c>
      <c r="T2226" s="45">
        <v>0</v>
      </c>
      <c r="U2226" s="44">
        <v>0</v>
      </c>
      <c r="V2226" s="45">
        <v>0</v>
      </c>
      <c r="W2226" s="44">
        <v>0</v>
      </c>
      <c r="X2226" s="45">
        <v>0</v>
      </c>
      <c r="Y2226" s="44">
        <v>0</v>
      </c>
      <c r="Z2226" s="45">
        <v>0</v>
      </c>
      <c r="AA2226" s="44">
        <v>0</v>
      </c>
      <c r="AB2226" s="45">
        <v>0</v>
      </c>
      <c r="AC2226" s="54"/>
      <c r="AD2226" s="55">
        <f t="shared" si="589"/>
        <v>26.416</v>
      </c>
      <c r="AE2226" s="54"/>
    </row>
    <row r="2227" spans="2:31" x14ac:dyDescent="0.3">
      <c r="B2227" s="4" t="s">
        <v>127</v>
      </c>
      <c r="C2227" s="4"/>
      <c r="D2227" s="4"/>
      <c r="E2227" s="44">
        <v>0</v>
      </c>
      <c r="F2227" s="45">
        <v>0</v>
      </c>
      <c r="G2227" s="44">
        <v>0</v>
      </c>
      <c r="H2227" s="45">
        <v>0</v>
      </c>
      <c r="I2227" s="44">
        <v>0</v>
      </c>
      <c r="J2227" s="45">
        <v>0</v>
      </c>
      <c r="K2227" s="44">
        <v>0</v>
      </c>
      <c r="L2227" s="45">
        <v>0</v>
      </c>
      <c r="M2227" s="44">
        <v>40.131499999999988</v>
      </c>
      <c r="N2227" s="45">
        <v>91.538833333333329</v>
      </c>
      <c r="O2227" s="44">
        <v>111.18400000000003</v>
      </c>
      <c r="P2227" s="45">
        <v>113.5738333333333</v>
      </c>
      <c r="Q2227" s="44">
        <v>125.30733333333336</v>
      </c>
      <c r="R2227" s="45">
        <v>121.90533333333333</v>
      </c>
      <c r="S2227" s="44">
        <v>113.78016666666666</v>
      </c>
      <c r="T2227" s="45">
        <v>138.82250000000002</v>
      </c>
      <c r="U2227" s="44">
        <v>147.33833333333334</v>
      </c>
      <c r="V2227" s="45">
        <v>77.778166666666692</v>
      </c>
      <c r="W2227" s="44">
        <v>4.6914999999999996</v>
      </c>
      <c r="X2227" s="45">
        <v>0</v>
      </c>
      <c r="Y2227" s="44">
        <v>0</v>
      </c>
      <c r="Z2227" s="45">
        <v>0</v>
      </c>
      <c r="AA2227" s="44">
        <v>0</v>
      </c>
      <c r="AB2227" s="45">
        <v>0</v>
      </c>
      <c r="AC2227" s="54"/>
      <c r="AD2227" s="55">
        <f t="shared" si="589"/>
        <v>1086.0515</v>
      </c>
      <c r="AE2227" s="54"/>
    </row>
    <row r="2228" spans="2:31" x14ac:dyDescent="0.3">
      <c r="B2228" s="4" t="s">
        <v>301</v>
      </c>
      <c r="C2228" s="4"/>
      <c r="D2228" s="4"/>
      <c r="E2228" s="44">
        <v>0</v>
      </c>
      <c r="F2228" s="45">
        <v>0</v>
      </c>
      <c r="G2228" s="44">
        <v>0</v>
      </c>
      <c r="H2228" s="45">
        <v>0</v>
      </c>
      <c r="I2228" s="44">
        <v>0</v>
      </c>
      <c r="J2228" s="45">
        <v>0</v>
      </c>
      <c r="K2228" s="44">
        <v>0</v>
      </c>
      <c r="L2228" s="45">
        <v>0</v>
      </c>
      <c r="M2228" s="44">
        <v>6.1833333333333435E-2</v>
      </c>
      <c r="N2228" s="45">
        <v>10.471333333333332</v>
      </c>
      <c r="O2228" s="44">
        <v>14.373833333333325</v>
      </c>
      <c r="P2228" s="45">
        <v>19.325666666666674</v>
      </c>
      <c r="Q2228" s="44">
        <v>20.218166666666679</v>
      </c>
      <c r="R2228" s="45">
        <v>24.902999999999988</v>
      </c>
      <c r="S2228" s="44">
        <v>26.869999999999965</v>
      </c>
      <c r="T2228" s="45">
        <v>26.970333333333354</v>
      </c>
      <c r="U2228" s="44">
        <v>26.579999999999984</v>
      </c>
      <c r="V2228" s="45">
        <v>25.717500000000005</v>
      </c>
      <c r="W2228" s="44">
        <v>22.67733333333333</v>
      </c>
      <c r="X2228" s="45">
        <v>7.1499999999999939E-2</v>
      </c>
      <c r="Y2228" s="44">
        <v>0</v>
      </c>
      <c r="Z2228" s="45">
        <v>0</v>
      </c>
      <c r="AA2228" s="44">
        <v>0</v>
      </c>
      <c r="AB2228" s="45">
        <v>0</v>
      </c>
      <c r="AC2228" s="54"/>
      <c r="AD2228" s="55">
        <f>SUM(E2228:AB2228)</f>
        <v>218.24049999999994</v>
      </c>
      <c r="AE2228" s="54"/>
    </row>
    <row r="2229" spans="2:31" x14ac:dyDescent="0.3">
      <c r="B2229" s="4" t="s">
        <v>302</v>
      </c>
      <c r="C2229" s="4"/>
      <c r="D2229" s="4"/>
      <c r="E2229" s="44">
        <v>0</v>
      </c>
      <c r="F2229" s="45">
        <v>0</v>
      </c>
      <c r="G2229" s="44">
        <v>0</v>
      </c>
      <c r="H2229" s="45">
        <v>0</v>
      </c>
      <c r="I2229" s="44">
        <v>0</v>
      </c>
      <c r="J2229" s="45">
        <v>0</v>
      </c>
      <c r="K2229" s="44">
        <v>0</v>
      </c>
      <c r="L2229" s="45">
        <v>0</v>
      </c>
      <c r="M2229" s="44">
        <v>5.7039999999999997</v>
      </c>
      <c r="N2229" s="45">
        <v>22.562166666666663</v>
      </c>
      <c r="O2229" s="44">
        <v>27.508833333333328</v>
      </c>
      <c r="P2229" s="45">
        <v>30.139333333333365</v>
      </c>
      <c r="Q2229" s="44">
        <v>30.054833333333338</v>
      </c>
      <c r="R2229" s="45">
        <v>30.016333333333318</v>
      </c>
      <c r="S2229" s="44">
        <v>30.024833333333319</v>
      </c>
      <c r="T2229" s="45">
        <v>27.531999999999986</v>
      </c>
      <c r="U2229" s="44">
        <v>25.165166666666686</v>
      </c>
      <c r="V2229" s="45">
        <v>22.657333333333337</v>
      </c>
      <c r="W2229" s="44">
        <v>9.7135000000000016</v>
      </c>
      <c r="X2229" s="45">
        <v>0</v>
      </c>
      <c r="Y2229" s="44">
        <v>0</v>
      </c>
      <c r="Z2229" s="45">
        <v>0</v>
      </c>
      <c r="AA2229" s="44">
        <v>0</v>
      </c>
      <c r="AB2229" s="45">
        <v>0</v>
      </c>
      <c r="AC2229" s="54"/>
      <c r="AD2229" s="55">
        <f>SUM(E2229:AB2229)</f>
        <v>261.07833333333332</v>
      </c>
      <c r="AE2229" s="54"/>
    </row>
    <row r="2230" spans="2:31" x14ac:dyDescent="0.3">
      <c r="B2230" s="4" t="s">
        <v>303</v>
      </c>
      <c r="C2230" s="4"/>
      <c r="D2230" s="4"/>
      <c r="E2230" s="44">
        <v>0</v>
      </c>
      <c r="F2230" s="45">
        <v>0</v>
      </c>
      <c r="G2230" s="44">
        <v>0</v>
      </c>
      <c r="H2230" s="45">
        <v>0</v>
      </c>
      <c r="I2230" s="44">
        <v>0</v>
      </c>
      <c r="J2230" s="45">
        <v>0</v>
      </c>
      <c r="K2230" s="44">
        <v>0</v>
      </c>
      <c r="L2230" s="45">
        <v>0</v>
      </c>
      <c r="M2230" s="44">
        <v>0</v>
      </c>
      <c r="N2230" s="45">
        <v>0</v>
      </c>
      <c r="O2230" s="44">
        <v>0</v>
      </c>
      <c r="P2230" s="45">
        <v>0</v>
      </c>
      <c r="Q2230" s="44">
        <v>0</v>
      </c>
      <c r="R2230" s="45">
        <v>0</v>
      </c>
      <c r="S2230" s="44">
        <v>0</v>
      </c>
      <c r="T2230" s="45">
        <v>0</v>
      </c>
      <c r="U2230" s="44">
        <v>0</v>
      </c>
      <c r="V2230" s="45">
        <v>0</v>
      </c>
      <c r="W2230" s="44">
        <v>0</v>
      </c>
      <c r="X2230" s="45">
        <v>0</v>
      </c>
      <c r="Y2230" s="44">
        <v>0</v>
      </c>
      <c r="Z2230" s="45">
        <v>0</v>
      </c>
      <c r="AA2230" s="44">
        <v>0</v>
      </c>
      <c r="AB2230" s="45">
        <v>0</v>
      </c>
      <c r="AC2230" s="54"/>
      <c r="AD2230" s="55">
        <f t="shared" ref="AD2230:AD2233" si="590">SUM(E2230:AB2230)</f>
        <v>0</v>
      </c>
      <c r="AE2230" s="54"/>
    </row>
    <row r="2231" spans="2:31" x14ac:dyDescent="0.3">
      <c r="B2231" s="4" t="s">
        <v>306</v>
      </c>
      <c r="C2231" s="4"/>
      <c r="D2231" s="4"/>
      <c r="E2231" s="44">
        <v>0</v>
      </c>
      <c r="F2231" s="45">
        <v>0</v>
      </c>
      <c r="G2231" s="44">
        <v>0</v>
      </c>
      <c r="H2231" s="45">
        <v>0</v>
      </c>
      <c r="I2231" s="44">
        <v>0</v>
      </c>
      <c r="J2231" s="45">
        <v>0</v>
      </c>
      <c r="K2231" s="44">
        <v>0</v>
      </c>
      <c r="L2231" s="45">
        <v>0</v>
      </c>
      <c r="M2231" s="44">
        <v>0</v>
      </c>
      <c r="N2231" s="45">
        <v>0</v>
      </c>
      <c r="O2231" s="44">
        <v>0</v>
      </c>
      <c r="P2231" s="45">
        <v>0</v>
      </c>
      <c r="Q2231" s="44">
        <v>0</v>
      </c>
      <c r="R2231" s="45">
        <v>0</v>
      </c>
      <c r="S2231" s="44">
        <v>0</v>
      </c>
      <c r="T2231" s="45">
        <v>0</v>
      </c>
      <c r="U2231" s="44">
        <v>0</v>
      </c>
      <c r="V2231" s="45">
        <v>0</v>
      </c>
      <c r="W2231" s="44">
        <v>0</v>
      </c>
      <c r="X2231" s="45">
        <v>0</v>
      </c>
      <c r="Y2231" s="44">
        <v>0</v>
      </c>
      <c r="Z2231" s="45">
        <v>0</v>
      </c>
      <c r="AA2231" s="44">
        <v>0</v>
      </c>
      <c r="AB2231" s="45">
        <v>0</v>
      </c>
      <c r="AC2231" s="54"/>
      <c r="AD2231" s="55">
        <f t="shared" si="590"/>
        <v>0</v>
      </c>
      <c r="AE2231" s="54"/>
    </row>
    <row r="2232" spans="2:31" x14ac:dyDescent="0.3">
      <c r="B2232" s="4" t="s">
        <v>307</v>
      </c>
      <c r="C2232" s="4"/>
      <c r="D2232" s="4"/>
      <c r="E2232" s="44">
        <v>0</v>
      </c>
      <c r="F2232" s="45">
        <v>0</v>
      </c>
      <c r="G2232" s="44">
        <v>0</v>
      </c>
      <c r="H2232" s="45">
        <v>0</v>
      </c>
      <c r="I2232" s="44">
        <v>0</v>
      </c>
      <c r="J2232" s="45">
        <v>0</v>
      </c>
      <c r="K2232" s="44">
        <v>0</v>
      </c>
      <c r="L2232" s="45">
        <v>0</v>
      </c>
      <c r="M2232" s="44">
        <v>0</v>
      </c>
      <c r="N2232" s="45">
        <v>0</v>
      </c>
      <c r="O2232" s="44">
        <v>0</v>
      </c>
      <c r="P2232" s="45">
        <v>0</v>
      </c>
      <c r="Q2232" s="44">
        <v>0</v>
      </c>
      <c r="R2232" s="45">
        <v>0</v>
      </c>
      <c r="S2232" s="44">
        <v>0</v>
      </c>
      <c r="T2232" s="45">
        <v>0</v>
      </c>
      <c r="U2232" s="44">
        <v>0</v>
      </c>
      <c r="V2232" s="45">
        <v>0</v>
      </c>
      <c r="W2232" s="44">
        <v>0</v>
      </c>
      <c r="X2232" s="45">
        <v>0</v>
      </c>
      <c r="Y2232" s="44">
        <v>0</v>
      </c>
      <c r="Z2232" s="45">
        <v>0</v>
      </c>
      <c r="AA2232" s="44">
        <v>0</v>
      </c>
      <c r="AB2232" s="45">
        <v>0</v>
      </c>
      <c r="AC2232" s="54"/>
      <c r="AD2232" s="55">
        <f t="shared" si="590"/>
        <v>0</v>
      </c>
      <c r="AE2232" s="54"/>
    </row>
    <row r="2233" spans="2:31" x14ac:dyDescent="0.3">
      <c r="B2233" s="4" t="s">
        <v>318</v>
      </c>
      <c r="C2233" s="4"/>
      <c r="D2233" s="4"/>
      <c r="E2233" s="44">
        <v>0</v>
      </c>
      <c r="F2233" s="45">
        <v>0</v>
      </c>
      <c r="G2233" s="44">
        <v>0</v>
      </c>
      <c r="H2233" s="45">
        <v>0</v>
      </c>
      <c r="I2233" s="44">
        <v>0</v>
      </c>
      <c r="J2233" s="45">
        <v>0</v>
      </c>
      <c r="K2233" s="44">
        <v>0</v>
      </c>
      <c r="L2233" s="45">
        <v>0</v>
      </c>
      <c r="M2233" s="44">
        <v>0</v>
      </c>
      <c r="N2233" s="45">
        <v>0</v>
      </c>
      <c r="O2233" s="44">
        <v>0</v>
      </c>
      <c r="P2233" s="45">
        <v>7.3711666666666664</v>
      </c>
      <c r="Q2233" s="44">
        <v>1.0711666666666639</v>
      </c>
      <c r="R2233" s="45">
        <v>0</v>
      </c>
      <c r="S2233" s="44">
        <v>0</v>
      </c>
      <c r="T2233" s="45">
        <v>9.9646666666666643</v>
      </c>
      <c r="U2233" s="44">
        <v>1.6669999999999978</v>
      </c>
      <c r="V2233" s="45">
        <v>0</v>
      </c>
      <c r="W2233" s="44">
        <v>0</v>
      </c>
      <c r="X2233" s="45">
        <v>0</v>
      </c>
      <c r="Y2233" s="44">
        <v>0</v>
      </c>
      <c r="Z2233" s="45">
        <v>0</v>
      </c>
      <c r="AA2233" s="44">
        <v>0</v>
      </c>
      <c r="AB2233" s="45">
        <v>0</v>
      </c>
      <c r="AC2233" s="54"/>
      <c r="AD2233" s="55">
        <f t="shared" si="590"/>
        <v>20.073999999999995</v>
      </c>
      <c r="AE2233" s="54"/>
    </row>
    <row r="2234" spans="2:31" x14ac:dyDescent="0.3">
      <c r="B2234" s="4" t="s">
        <v>319</v>
      </c>
      <c r="C2234" s="4"/>
      <c r="D2234" s="4"/>
      <c r="E2234" s="44">
        <v>0</v>
      </c>
      <c r="F2234" s="45">
        <v>0</v>
      </c>
      <c r="G2234" s="44">
        <v>0</v>
      </c>
      <c r="H2234" s="45">
        <v>0</v>
      </c>
      <c r="I2234" s="44">
        <v>0</v>
      </c>
      <c r="J2234" s="45">
        <v>0</v>
      </c>
      <c r="K2234" s="44">
        <v>0</v>
      </c>
      <c r="L2234" s="45">
        <v>0</v>
      </c>
      <c r="M2234" s="44">
        <v>0</v>
      </c>
      <c r="N2234" s="45">
        <v>0</v>
      </c>
      <c r="O2234" s="44">
        <v>0</v>
      </c>
      <c r="P2234" s="45">
        <v>0</v>
      </c>
      <c r="Q2234" s="44">
        <v>0</v>
      </c>
      <c r="R2234" s="45">
        <v>0</v>
      </c>
      <c r="S2234" s="44">
        <v>0</v>
      </c>
      <c r="T2234" s="45">
        <v>0</v>
      </c>
      <c r="U2234" s="44">
        <v>0</v>
      </c>
      <c r="V2234" s="45">
        <v>0</v>
      </c>
      <c r="W2234" s="44">
        <v>0</v>
      </c>
      <c r="X2234" s="45">
        <v>0</v>
      </c>
      <c r="Y2234" s="44">
        <v>0</v>
      </c>
      <c r="Z2234" s="45">
        <v>0</v>
      </c>
      <c r="AA2234" s="44">
        <v>0</v>
      </c>
      <c r="AB2234" s="45">
        <v>0</v>
      </c>
      <c r="AC2234" s="54"/>
      <c r="AD2234" s="55">
        <f>SUM(E2234:AB2234)</f>
        <v>0</v>
      </c>
      <c r="AE2234" s="54"/>
    </row>
    <row r="2235" spans="2:31" x14ac:dyDescent="0.3">
      <c r="B2235" s="12" t="s">
        <v>2</v>
      </c>
      <c r="C2235" s="12"/>
      <c r="D2235" s="12"/>
      <c r="E2235" s="13">
        <f t="shared" ref="E2235:AB2235" si="591">SUM(E2164:E2234)</f>
        <v>0</v>
      </c>
      <c r="F2235" s="13">
        <f t="shared" si="591"/>
        <v>0</v>
      </c>
      <c r="G2235" s="13">
        <f t="shared" si="591"/>
        <v>0</v>
      </c>
      <c r="H2235" s="13">
        <f t="shared" si="591"/>
        <v>0</v>
      </c>
      <c r="I2235" s="13">
        <f t="shared" si="591"/>
        <v>0</v>
      </c>
      <c r="J2235" s="13">
        <f t="shared" si="591"/>
        <v>0</v>
      </c>
      <c r="K2235" s="13">
        <f t="shared" si="591"/>
        <v>0</v>
      </c>
      <c r="L2235" s="13">
        <f t="shared" si="591"/>
        <v>57.538499999999999</v>
      </c>
      <c r="M2235" s="13">
        <f t="shared" si="591"/>
        <v>1373.7926666666667</v>
      </c>
      <c r="N2235" s="13">
        <f t="shared" si="591"/>
        <v>1699.5325666666665</v>
      </c>
      <c r="O2235" s="13">
        <f t="shared" si="591"/>
        <v>1871.1726666666668</v>
      </c>
      <c r="P2235" s="13">
        <f t="shared" si="591"/>
        <v>2053.7739000000001</v>
      </c>
      <c r="Q2235" s="13">
        <f t="shared" si="591"/>
        <v>2024.4020000000005</v>
      </c>
      <c r="R2235" s="13">
        <f t="shared" si="591"/>
        <v>1938.6416666666662</v>
      </c>
      <c r="S2235" s="13">
        <f t="shared" si="591"/>
        <v>1823.7610933333333</v>
      </c>
      <c r="T2235" s="13">
        <f t="shared" si="591"/>
        <v>2094.1673999999998</v>
      </c>
      <c r="U2235" s="13">
        <f t="shared" si="591"/>
        <v>2170.8763599999997</v>
      </c>
      <c r="V2235" s="13">
        <f t="shared" si="591"/>
        <v>2015.9084000000005</v>
      </c>
      <c r="W2235" s="13">
        <f t="shared" si="591"/>
        <v>913.36766666666665</v>
      </c>
      <c r="X2235" s="13">
        <f t="shared" si="591"/>
        <v>3.8986666666666667</v>
      </c>
      <c r="Y2235" s="13">
        <f t="shared" si="591"/>
        <v>0</v>
      </c>
      <c r="Z2235" s="13">
        <f t="shared" si="591"/>
        <v>0</v>
      </c>
      <c r="AA2235" s="13">
        <f t="shared" si="591"/>
        <v>0</v>
      </c>
      <c r="AB2235" s="13">
        <f t="shared" si="591"/>
        <v>0</v>
      </c>
      <c r="AC2235" s="116">
        <f>SUM(AC2164:AE2234)</f>
        <v>20040.833553333341</v>
      </c>
      <c r="AD2235" s="116"/>
      <c r="AE2235" s="116"/>
    </row>
    <row r="2236" spans="2:31" x14ac:dyDescent="0.3">
      <c r="B2236" s="14"/>
      <c r="C2236" s="15"/>
      <c r="D2236" s="16"/>
      <c r="E2236" s="16"/>
      <c r="F2236" s="16"/>
      <c r="G2236" s="16"/>
      <c r="H2236" s="16"/>
      <c r="I2236" s="16"/>
      <c r="J2236" s="16"/>
      <c r="K2236" s="16"/>
      <c r="L2236" s="16"/>
      <c r="M2236" s="16"/>
      <c r="N2236" s="16"/>
      <c r="O2236" s="16"/>
      <c r="P2236" s="16"/>
      <c r="Q2236" s="16"/>
      <c r="R2236" s="16"/>
      <c r="S2236" s="16"/>
      <c r="T2236" s="16"/>
      <c r="U2236" s="16"/>
      <c r="V2236" s="16"/>
      <c r="W2236" s="16"/>
      <c r="X2236" s="16"/>
      <c r="Y2236" s="16"/>
      <c r="Z2236" s="16"/>
      <c r="AA2236" s="16"/>
    </row>
    <row r="2237" spans="2:31" x14ac:dyDescent="0.3">
      <c r="B2237" s="14"/>
      <c r="C2237" s="15"/>
      <c r="D2237" s="16"/>
      <c r="E2237" s="16"/>
      <c r="F2237" s="16"/>
      <c r="G2237" s="16"/>
      <c r="H2237" s="16"/>
      <c r="I2237" s="16"/>
      <c r="J2237" s="16"/>
      <c r="K2237" s="16"/>
      <c r="L2237" s="16"/>
      <c r="M2237" s="16"/>
      <c r="N2237" s="16"/>
      <c r="O2237" s="16"/>
      <c r="P2237" s="16"/>
      <c r="Q2237" s="16"/>
      <c r="R2237" s="16"/>
      <c r="S2237" s="16"/>
      <c r="T2237" s="16"/>
      <c r="U2237" s="16"/>
      <c r="V2237" s="16"/>
      <c r="W2237" s="16"/>
      <c r="X2237" s="16"/>
      <c r="Y2237" s="16"/>
      <c r="Z2237" s="16"/>
      <c r="AA2237" s="16"/>
    </row>
    <row r="2238" spans="2:31" x14ac:dyDescent="0.3">
      <c r="B2238" s="8">
        <f>'Resumen-Mensual'!$AH$26</f>
        <v>45960</v>
      </c>
    </row>
    <row r="2239" spans="2:31" x14ac:dyDescent="0.3">
      <c r="B2239" s="8"/>
    </row>
    <row r="2240" spans="2:31" x14ac:dyDescent="0.3">
      <c r="B2240" s="9" t="s">
        <v>81</v>
      </c>
      <c r="C2240" s="10"/>
      <c r="D2240" s="10"/>
      <c r="E2240" s="11">
        <v>1</v>
      </c>
      <c r="F2240" s="11">
        <v>2</v>
      </c>
      <c r="G2240" s="11">
        <v>3</v>
      </c>
      <c r="H2240" s="11">
        <v>4</v>
      </c>
      <c r="I2240" s="11">
        <v>5</v>
      </c>
      <c r="J2240" s="11">
        <v>6</v>
      </c>
      <c r="K2240" s="11">
        <v>7</v>
      </c>
      <c r="L2240" s="11">
        <v>8</v>
      </c>
      <c r="M2240" s="11">
        <v>9</v>
      </c>
      <c r="N2240" s="11">
        <v>10</v>
      </c>
      <c r="O2240" s="11">
        <v>11</v>
      </c>
      <c r="P2240" s="11">
        <v>12</v>
      </c>
      <c r="Q2240" s="11">
        <v>13</v>
      </c>
      <c r="R2240" s="11">
        <v>14</v>
      </c>
      <c r="S2240" s="11">
        <v>15</v>
      </c>
      <c r="T2240" s="11">
        <v>16</v>
      </c>
      <c r="U2240" s="11">
        <v>17</v>
      </c>
      <c r="V2240" s="11">
        <v>18</v>
      </c>
      <c r="W2240" s="11">
        <v>19</v>
      </c>
      <c r="X2240" s="11">
        <v>20</v>
      </c>
      <c r="Y2240" s="11">
        <v>21</v>
      </c>
      <c r="Z2240" s="11">
        <v>22</v>
      </c>
      <c r="AA2240" s="11">
        <v>23</v>
      </c>
      <c r="AB2240" s="11">
        <v>24</v>
      </c>
      <c r="AC2240" s="100" t="s">
        <v>2</v>
      </c>
      <c r="AD2240" s="100"/>
      <c r="AE2240" s="100"/>
    </row>
    <row r="2241" spans="2:31" x14ac:dyDescent="0.3">
      <c r="B2241" s="14" t="s">
        <v>37</v>
      </c>
      <c r="C2241" s="4"/>
      <c r="D2241" s="4"/>
      <c r="E2241" s="44">
        <v>0</v>
      </c>
      <c r="F2241" s="45">
        <v>0</v>
      </c>
      <c r="G2241" s="44">
        <v>0</v>
      </c>
      <c r="H2241" s="45">
        <v>0</v>
      </c>
      <c r="I2241" s="44">
        <v>0</v>
      </c>
      <c r="J2241" s="45">
        <v>0</v>
      </c>
      <c r="K2241" s="44">
        <v>0</v>
      </c>
      <c r="L2241" s="45">
        <v>0.37499999999999989</v>
      </c>
      <c r="M2241" s="44">
        <v>0.86000000000000032</v>
      </c>
      <c r="N2241" s="45">
        <v>0.79</v>
      </c>
      <c r="O2241" s="44">
        <v>1.25</v>
      </c>
      <c r="P2241" s="45">
        <v>1.37</v>
      </c>
      <c r="Q2241" s="44">
        <v>1.0999999999999996</v>
      </c>
      <c r="R2241" s="45">
        <v>0.96999999999999975</v>
      </c>
      <c r="S2241" s="44">
        <v>1.0299999999999994</v>
      </c>
      <c r="T2241" s="45">
        <v>1.1799999999999997</v>
      </c>
      <c r="U2241" s="44">
        <v>1.25</v>
      </c>
      <c r="V2241" s="45">
        <v>0.91999999999999993</v>
      </c>
      <c r="W2241" s="44">
        <v>0.60999999999999988</v>
      </c>
      <c r="X2241" s="45">
        <v>4.6666666666666662E-2</v>
      </c>
      <c r="Y2241" s="44">
        <v>0</v>
      </c>
      <c r="Z2241" s="45">
        <v>0</v>
      </c>
      <c r="AA2241" s="44">
        <v>0</v>
      </c>
      <c r="AB2241" s="45">
        <v>0</v>
      </c>
      <c r="AC2241" s="56"/>
      <c r="AD2241" s="57">
        <f>SUM(E2241:AB2241)</f>
        <v>11.751666666666665</v>
      </c>
      <c r="AE2241" s="56"/>
    </row>
    <row r="2242" spans="2:31" x14ac:dyDescent="0.3">
      <c r="B2242" s="14" t="s">
        <v>38</v>
      </c>
      <c r="C2242" s="4"/>
      <c r="D2242" s="4"/>
      <c r="E2242" s="44">
        <v>0</v>
      </c>
      <c r="F2242" s="45">
        <v>0</v>
      </c>
      <c r="G2242" s="44">
        <v>0</v>
      </c>
      <c r="H2242" s="45">
        <v>0</v>
      </c>
      <c r="I2242" s="44">
        <v>0</v>
      </c>
      <c r="J2242" s="45">
        <v>0</v>
      </c>
      <c r="K2242" s="44">
        <v>0</v>
      </c>
      <c r="L2242" s="45">
        <v>0.84166666666666712</v>
      </c>
      <c r="M2242" s="44">
        <v>5.069999999999995</v>
      </c>
      <c r="N2242" s="45">
        <v>0</v>
      </c>
      <c r="O2242" s="44">
        <v>0</v>
      </c>
      <c r="P2242" s="45">
        <v>0</v>
      </c>
      <c r="Q2242" s="44">
        <v>0</v>
      </c>
      <c r="R2242" s="45">
        <v>0</v>
      </c>
      <c r="S2242" s="44">
        <v>0</v>
      </c>
      <c r="T2242" s="45">
        <v>0</v>
      </c>
      <c r="U2242" s="44">
        <v>0</v>
      </c>
      <c r="V2242" s="45">
        <v>0</v>
      </c>
      <c r="W2242" s="44">
        <v>5.9700000000000077</v>
      </c>
      <c r="X2242" s="45">
        <v>6.6000000000000003E-2</v>
      </c>
      <c r="Y2242" s="44">
        <v>0</v>
      </c>
      <c r="Z2242" s="45">
        <v>0</v>
      </c>
      <c r="AA2242" s="44">
        <v>0</v>
      </c>
      <c r="AB2242" s="45">
        <v>0</v>
      </c>
      <c r="AC2242" s="54"/>
      <c r="AD2242" s="55">
        <f>SUM(E2242:AB2242)</f>
        <v>11.94766666666667</v>
      </c>
      <c r="AE2242" s="54"/>
    </row>
    <row r="2243" spans="2:31" x14ac:dyDescent="0.3">
      <c r="B2243" s="14" t="s">
        <v>39</v>
      </c>
      <c r="C2243" s="4"/>
      <c r="D2243" s="4"/>
      <c r="E2243" s="44">
        <v>0</v>
      </c>
      <c r="F2243" s="45">
        <v>0</v>
      </c>
      <c r="G2243" s="44">
        <v>0</v>
      </c>
      <c r="H2243" s="45">
        <v>0</v>
      </c>
      <c r="I2243" s="44">
        <v>0</v>
      </c>
      <c r="J2243" s="45">
        <v>0</v>
      </c>
      <c r="K2243" s="44">
        <v>0</v>
      </c>
      <c r="L2243" s="45">
        <v>0</v>
      </c>
      <c r="M2243" s="44">
        <v>0</v>
      </c>
      <c r="N2243" s="45">
        <v>0</v>
      </c>
      <c r="O2243" s="44">
        <v>0</v>
      </c>
      <c r="P2243" s="45">
        <v>0</v>
      </c>
      <c r="Q2243" s="44">
        <v>0</v>
      </c>
      <c r="R2243" s="45">
        <v>0</v>
      </c>
      <c r="S2243" s="44">
        <v>0</v>
      </c>
      <c r="T2243" s="45">
        <v>0</v>
      </c>
      <c r="U2243" s="44">
        <v>0</v>
      </c>
      <c r="V2243" s="45">
        <v>0</v>
      </c>
      <c r="W2243" s="44">
        <v>0</v>
      </c>
      <c r="X2243" s="45">
        <v>0</v>
      </c>
      <c r="Y2243" s="44">
        <v>0</v>
      </c>
      <c r="Z2243" s="45">
        <v>0</v>
      </c>
      <c r="AA2243" s="44">
        <v>0</v>
      </c>
      <c r="AB2243" s="45">
        <v>0</v>
      </c>
      <c r="AC2243" s="54"/>
      <c r="AD2243" s="55">
        <f t="shared" ref="AD2243:AD2304" si="592">SUM(E2243:AB2243)</f>
        <v>0</v>
      </c>
      <c r="AE2243" s="54"/>
    </row>
    <row r="2244" spans="2:31" x14ac:dyDescent="0.3">
      <c r="B2244" s="14" t="s">
        <v>40</v>
      </c>
      <c r="C2244" s="4"/>
      <c r="D2244" s="4"/>
      <c r="E2244" s="44">
        <v>0</v>
      </c>
      <c r="F2244" s="45">
        <v>0</v>
      </c>
      <c r="G2244" s="44">
        <v>0</v>
      </c>
      <c r="H2244" s="45">
        <v>0</v>
      </c>
      <c r="I2244" s="44">
        <v>0</v>
      </c>
      <c r="J2244" s="45">
        <v>0</v>
      </c>
      <c r="K2244" s="44">
        <v>0</v>
      </c>
      <c r="L2244" s="45">
        <v>0</v>
      </c>
      <c r="M2244" s="44">
        <v>0</v>
      </c>
      <c r="N2244" s="45">
        <v>0</v>
      </c>
      <c r="O2244" s="44">
        <v>0</v>
      </c>
      <c r="P2244" s="45">
        <v>0</v>
      </c>
      <c r="Q2244" s="44">
        <v>0</v>
      </c>
      <c r="R2244" s="45">
        <v>0</v>
      </c>
      <c r="S2244" s="44">
        <v>0</v>
      </c>
      <c r="T2244" s="45">
        <v>0</v>
      </c>
      <c r="U2244" s="44">
        <v>0</v>
      </c>
      <c r="V2244" s="45">
        <v>0</v>
      </c>
      <c r="W2244" s="44">
        <v>0</v>
      </c>
      <c r="X2244" s="45">
        <v>0</v>
      </c>
      <c r="Y2244" s="44">
        <v>0</v>
      </c>
      <c r="Z2244" s="45">
        <v>0</v>
      </c>
      <c r="AA2244" s="44">
        <v>0</v>
      </c>
      <c r="AB2244" s="45">
        <v>0</v>
      </c>
      <c r="AC2244" s="54"/>
      <c r="AD2244" s="55">
        <f t="shared" si="592"/>
        <v>0</v>
      </c>
      <c r="AE2244" s="54"/>
    </row>
    <row r="2245" spans="2:31" x14ac:dyDescent="0.3">
      <c r="B2245" s="14" t="s">
        <v>41</v>
      </c>
      <c r="C2245" s="4"/>
      <c r="D2245" s="4"/>
      <c r="E2245" s="44">
        <v>0</v>
      </c>
      <c r="F2245" s="45">
        <v>0</v>
      </c>
      <c r="G2245" s="44">
        <v>0</v>
      </c>
      <c r="H2245" s="45">
        <v>0</v>
      </c>
      <c r="I2245" s="44">
        <v>0</v>
      </c>
      <c r="J2245" s="45">
        <v>0</v>
      </c>
      <c r="K2245" s="44">
        <v>0</v>
      </c>
      <c r="L2245" s="45">
        <v>0</v>
      </c>
      <c r="M2245" s="44">
        <v>3.0010000000000008</v>
      </c>
      <c r="N2245" s="45">
        <v>0.97899999999999865</v>
      </c>
      <c r="O2245" s="44">
        <v>5.1461666666666641</v>
      </c>
      <c r="P2245" s="45">
        <v>1.0513333333333339</v>
      </c>
      <c r="Q2245" s="44">
        <v>2.1865000000000014</v>
      </c>
      <c r="R2245" s="45">
        <v>6.6140000000000079</v>
      </c>
      <c r="S2245" s="44">
        <v>13.62166666666667</v>
      </c>
      <c r="T2245" s="45">
        <v>20.254999999999999</v>
      </c>
      <c r="U2245" s="44">
        <v>21.616833333333332</v>
      </c>
      <c r="V2245" s="45">
        <v>15.349166666666665</v>
      </c>
      <c r="W2245" s="44">
        <v>1.8753333333333333</v>
      </c>
      <c r="X2245" s="45">
        <v>0</v>
      </c>
      <c r="Y2245" s="44">
        <v>0</v>
      </c>
      <c r="Z2245" s="45">
        <v>0</v>
      </c>
      <c r="AA2245" s="44">
        <v>0</v>
      </c>
      <c r="AB2245" s="45">
        <v>0</v>
      </c>
      <c r="AC2245" s="54"/>
      <c r="AD2245" s="55">
        <f t="shared" si="592"/>
        <v>91.695999999999998</v>
      </c>
      <c r="AE2245" s="54"/>
    </row>
    <row r="2246" spans="2:31" x14ac:dyDescent="0.3">
      <c r="B2246" s="14" t="s">
        <v>42</v>
      </c>
      <c r="C2246" s="4"/>
      <c r="D2246" s="4"/>
      <c r="E2246" s="44">
        <v>0</v>
      </c>
      <c r="F2246" s="45">
        <v>0</v>
      </c>
      <c r="G2246" s="44">
        <v>0</v>
      </c>
      <c r="H2246" s="45">
        <v>0</v>
      </c>
      <c r="I2246" s="44">
        <v>0</v>
      </c>
      <c r="J2246" s="45">
        <v>0</v>
      </c>
      <c r="K2246" s="44">
        <v>0</v>
      </c>
      <c r="L2246" s="45">
        <v>0</v>
      </c>
      <c r="M2246" s="44">
        <v>0</v>
      </c>
      <c r="N2246" s="45">
        <v>0</v>
      </c>
      <c r="O2246" s="44">
        <v>0</v>
      </c>
      <c r="P2246" s="45">
        <v>0</v>
      </c>
      <c r="Q2246" s="44">
        <v>0</v>
      </c>
      <c r="R2246" s="45">
        <v>0</v>
      </c>
      <c r="S2246" s="44">
        <v>0</v>
      </c>
      <c r="T2246" s="45">
        <v>0</v>
      </c>
      <c r="U2246" s="44">
        <v>0</v>
      </c>
      <c r="V2246" s="45">
        <v>0</v>
      </c>
      <c r="W2246" s="44">
        <v>0</v>
      </c>
      <c r="X2246" s="45">
        <v>0</v>
      </c>
      <c r="Y2246" s="44">
        <v>0</v>
      </c>
      <c r="Z2246" s="45">
        <v>0</v>
      </c>
      <c r="AA2246" s="44">
        <v>0</v>
      </c>
      <c r="AB2246" s="45">
        <v>0</v>
      </c>
      <c r="AC2246" s="54"/>
      <c r="AD2246" s="55">
        <f t="shared" si="592"/>
        <v>0</v>
      </c>
      <c r="AE2246" s="54"/>
    </row>
    <row r="2247" spans="2:31" x14ac:dyDescent="0.3">
      <c r="B2247" s="14" t="s">
        <v>43</v>
      </c>
      <c r="C2247" s="4"/>
      <c r="D2247" s="4"/>
      <c r="E2247" s="44">
        <v>0</v>
      </c>
      <c r="F2247" s="45">
        <v>0</v>
      </c>
      <c r="G2247" s="44">
        <v>0</v>
      </c>
      <c r="H2247" s="45">
        <v>0</v>
      </c>
      <c r="I2247" s="44">
        <v>0</v>
      </c>
      <c r="J2247" s="45">
        <v>0</v>
      </c>
      <c r="K2247" s="44">
        <v>0</v>
      </c>
      <c r="L2247" s="45">
        <v>0</v>
      </c>
      <c r="M2247" s="44">
        <v>0</v>
      </c>
      <c r="N2247" s="45">
        <v>0</v>
      </c>
      <c r="O2247" s="44">
        <v>0</v>
      </c>
      <c r="P2247" s="45">
        <v>0</v>
      </c>
      <c r="Q2247" s="44">
        <v>0</v>
      </c>
      <c r="R2247" s="45">
        <v>0</v>
      </c>
      <c r="S2247" s="44">
        <v>0</v>
      </c>
      <c r="T2247" s="45">
        <v>0</v>
      </c>
      <c r="U2247" s="44">
        <v>0</v>
      </c>
      <c r="V2247" s="45">
        <v>0</v>
      </c>
      <c r="W2247" s="44">
        <v>0</v>
      </c>
      <c r="X2247" s="45">
        <v>0</v>
      </c>
      <c r="Y2247" s="44">
        <v>0</v>
      </c>
      <c r="Z2247" s="45">
        <v>0</v>
      </c>
      <c r="AA2247" s="44">
        <v>0</v>
      </c>
      <c r="AB2247" s="45">
        <v>0</v>
      </c>
      <c r="AC2247" s="54"/>
      <c r="AD2247" s="55">
        <f t="shared" si="592"/>
        <v>0</v>
      </c>
      <c r="AE2247" s="54"/>
    </row>
    <row r="2248" spans="2:31" x14ac:dyDescent="0.3">
      <c r="B2248" s="14" t="s">
        <v>44</v>
      </c>
      <c r="C2248" s="4"/>
      <c r="D2248" s="4"/>
      <c r="E2248" s="44">
        <v>0</v>
      </c>
      <c r="F2248" s="45">
        <v>0</v>
      </c>
      <c r="G2248" s="44">
        <v>0</v>
      </c>
      <c r="H2248" s="45">
        <v>0</v>
      </c>
      <c r="I2248" s="44">
        <v>0</v>
      </c>
      <c r="J2248" s="45">
        <v>0</v>
      </c>
      <c r="K2248" s="44">
        <v>0</v>
      </c>
      <c r="L2248" s="45">
        <v>0</v>
      </c>
      <c r="M2248" s="44">
        <v>24.420000000000009</v>
      </c>
      <c r="N2248" s="45">
        <v>28.420000000000016</v>
      </c>
      <c r="O2248" s="44">
        <v>16.108999999999998</v>
      </c>
      <c r="P2248" s="45">
        <v>5.7486666666666633</v>
      </c>
      <c r="Q2248" s="44">
        <v>8.4333333333333607E-2</v>
      </c>
      <c r="R2248" s="45">
        <v>1.8170000000000026</v>
      </c>
      <c r="S2248" s="44">
        <v>1.5871666666666679</v>
      </c>
      <c r="T2248" s="45">
        <v>16.426499999999997</v>
      </c>
      <c r="U2248" s="44">
        <v>26.903333333333325</v>
      </c>
      <c r="V2248" s="45">
        <v>31.530499999999996</v>
      </c>
      <c r="W2248" s="44">
        <v>19.323500000000003</v>
      </c>
      <c r="X2248" s="45">
        <v>0</v>
      </c>
      <c r="Y2248" s="44">
        <v>0</v>
      </c>
      <c r="Z2248" s="45">
        <v>0</v>
      </c>
      <c r="AA2248" s="44">
        <v>0</v>
      </c>
      <c r="AB2248" s="45">
        <v>0</v>
      </c>
      <c r="AC2248" s="54"/>
      <c r="AD2248" s="55">
        <f t="shared" si="592"/>
        <v>172.37</v>
      </c>
      <c r="AE2248" s="54"/>
    </row>
    <row r="2249" spans="2:31" x14ac:dyDescent="0.3">
      <c r="B2249" s="14" t="s">
        <v>45</v>
      </c>
      <c r="C2249" s="4"/>
      <c r="D2249" s="4"/>
      <c r="E2249" s="44">
        <v>0</v>
      </c>
      <c r="F2249" s="45">
        <v>0</v>
      </c>
      <c r="G2249" s="44">
        <v>0</v>
      </c>
      <c r="H2249" s="45">
        <v>0</v>
      </c>
      <c r="I2249" s="44">
        <v>0</v>
      </c>
      <c r="J2249" s="45">
        <v>0</v>
      </c>
      <c r="K2249" s="44">
        <v>0</v>
      </c>
      <c r="L2249" s="45">
        <v>0.5139999999999999</v>
      </c>
      <c r="M2249" s="44">
        <v>3.7121666666666671</v>
      </c>
      <c r="N2249" s="45">
        <v>3.7351666666666659</v>
      </c>
      <c r="O2249" s="44">
        <v>10.146166666666677</v>
      </c>
      <c r="P2249" s="45">
        <v>40.063499999999998</v>
      </c>
      <c r="Q2249" s="44">
        <v>39.416499999999992</v>
      </c>
      <c r="R2249" s="45">
        <v>41.563500000000005</v>
      </c>
      <c r="S2249" s="44">
        <v>42.741333333333358</v>
      </c>
      <c r="T2249" s="45">
        <v>38.513333333333328</v>
      </c>
      <c r="U2249" s="44">
        <v>20.858833333333326</v>
      </c>
      <c r="V2249" s="45">
        <v>6.1191666666666658</v>
      </c>
      <c r="W2249" s="44">
        <v>2.4086666666666665</v>
      </c>
      <c r="X2249" s="45">
        <v>0</v>
      </c>
      <c r="Y2249" s="44">
        <v>0</v>
      </c>
      <c r="Z2249" s="45">
        <v>0</v>
      </c>
      <c r="AA2249" s="44">
        <v>0</v>
      </c>
      <c r="AB2249" s="45">
        <v>0</v>
      </c>
      <c r="AC2249" s="54"/>
      <c r="AD2249" s="55">
        <f t="shared" si="592"/>
        <v>249.79233333333337</v>
      </c>
      <c r="AE2249" s="54"/>
    </row>
    <row r="2250" spans="2:31" x14ac:dyDescent="0.3">
      <c r="B2250" s="14" t="s">
        <v>46</v>
      </c>
      <c r="C2250" s="4"/>
      <c r="D2250" s="4"/>
      <c r="E2250" s="44">
        <v>0</v>
      </c>
      <c r="F2250" s="45">
        <v>0</v>
      </c>
      <c r="G2250" s="44">
        <v>0</v>
      </c>
      <c r="H2250" s="45">
        <v>0</v>
      </c>
      <c r="I2250" s="44">
        <v>0</v>
      </c>
      <c r="J2250" s="45">
        <v>0</v>
      </c>
      <c r="K2250" s="44">
        <v>0</v>
      </c>
      <c r="L2250" s="45">
        <v>0</v>
      </c>
      <c r="M2250" s="44">
        <v>26.056333333333335</v>
      </c>
      <c r="N2250" s="45">
        <v>31.542166666666652</v>
      </c>
      <c r="O2250" s="44">
        <v>31.297833333333351</v>
      </c>
      <c r="P2250" s="45">
        <v>31.32933333333332</v>
      </c>
      <c r="Q2250" s="44">
        <v>26.192499999999985</v>
      </c>
      <c r="R2250" s="45">
        <v>30.488666666666628</v>
      </c>
      <c r="S2250" s="44">
        <v>40.840833333333357</v>
      </c>
      <c r="T2250" s="45">
        <v>48.671333333333337</v>
      </c>
      <c r="U2250" s="44">
        <v>52.330333333333321</v>
      </c>
      <c r="V2250" s="45">
        <v>49.445499999999996</v>
      </c>
      <c r="W2250" s="44">
        <v>31.738166666666665</v>
      </c>
      <c r="X2250" s="45">
        <v>0</v>
      </c>
      <c r="Y2250" s="44">
        <v>0</v>
      </c>
      <c r="Z2250" s="45">
        <v>0</v>
      </c>
      <c r="AA2250" s="44">
        <v>0</v>
      </c>
      <c r="AB2250" s="45">
        <v>0</v>
      </c>
      <c r="AC2250" s="54"/>
      <c r="AD2250" s="55">
        <f t="shared" si="592"/>
        <v>399.93299999999994</v>
      </c>
      <c r="AE2250" s="54"/>
    </row>
    <row r="2251" spans="2:31" x14ac:dyDescent="0.3">
      <c r="B2251" s="14" t="s">
        <v>47</v>
      </c>
      <c r="C2251" s="4"/>
      <c r="D2251" s="4"/>
      <c r="E2251" s="44">
        <v>0</v>
      </c>
      <c r="F2251" s="45">
        <v>0</v>
      </c>
      <c r="G2251" s="44">
        <v>0</v>
      </c>
      <c r="H2251" s="45">
        <v>0</v>
      </c>
      <c r="I2251" s="44">
        <v>0</v>
      </c>
      <c r="J2251" s="45">
        <v>0</v>
      </c>
      <c r="K2251" s="44">
        <v>0</v>
      </c>
      <c r="L2251" s="45">
        <v>2.0791666666666662</v>
      </c>
      <c r="M2251" s="44">
        <v>11.990000000000002</v>
      </c>
      <c r="N2251" s="45">
        <v>16.7</v>
      </c>
      <c r="O2251" s="44">
        <v>9.379999999999999</v>
      </c>
      <c r="P2251" s="45">
        <v>3.6700000000000017</v>
      </c>
      <c r="Q2251" s="44">
        <v>9.75</v>
      </c>
      <c r="R2251" s="45">
        <v>10.87</v>
      </c>
      <c r="S2251" s="44">
        <v>3.16</v>
      </c>
      <c r="T2251" s="45">
        <v>19.97</v>
      </c>
      <c r="U2251" s="44">
        <v>26</v>
      </c>
      <c r="V2251" s="45">
        <v>26</v>
      </c>
      <c r="W2251" s="44">
        <v>15.77999999999998</v>
      </c>
      <c r="X2251" s="45">
        <v>0.13533333333333333</v>
      </c>
      <c r="Y2251" s="44">
        <v>0</v>
      </c>
      <c r="Z2251" s="45">
        <v>0</v>
      </c>
      <c r="AA2251" s="44">
        <v>0</v>
      </c>
      <c r="AB2251" s="45">
        <v>0</v>
      </c>
      <c r="AC2251" s="54"/>
      <c r="AD2251" s="55">
        <f t="shared" si="592"/>
        <v>155.48449999999997</v>
      </c>
      <c r="AE2251" s="54"/>
    </row>
    <row r="2252" spans="2:31" x14ac:dyDescent="0.3">
      <c r="B2252" s="14" t="s">
        <v>48</v>
      </c>
      <c r="C2252" s="4"/>
      <c r="D2252" s="4"/>
      <c r="E2252" s="44">
        <v>0</v>
      </c>
      <c r="F2252" s="45">
        <v>0</v>
      </c>
      <c r="G2252" s="44">
        <v>0</v>
      </c>
      <c r="H2252" s="45">
        <v>0</v>
      </c>
      <c r="I2252" s="44">
        <v>0</v>
      </c>
      <c r="J2252" s="45">
        <v>0</v>
      </c>
      <c r="K2252" s="44">
        <v>0</v>
      </c>
      <c r="L2252" s="45">
        <v>0</v>
      </c>
      <c r="M2252" s="44">
        <v>9.8799999999999972</v>
      </c>
      <c r="N2252" s="45">
        <v>15.549999999999983</v>
      </c>
      <c r="O2252" s="44">
        <v>12.634000000000002</v>
      </c>
      <c r="P2252" s="45">
        <v>9.5463333333333349</v>
      </c>
      <c r="Q2252" s="44">
        <v>11.900999999999994</v>
      </c>
      <c r="R2252" s="45">
        <v>12.639999999999993</v>
      </c>
      <c r="S2252" s="44">
        <v>9.5043333333333386</v>
      </c>
      <c r="T2252" s="45">
        <v>16.588166666666652</v>
      </c>
      <c r="U2252" s="44">
        <v>16.920833333333331</v>
      </c>
      <c r="V2252" s="45">
        <v>16.055500000000002</v>
      </c>
      <c r="W2252" s="44">
        <v>8.9918333333333305</v>
      </c>
      <c r="X2252" s="45">
        <v>0</v>
      </c>
      <c r="Y2252" s="44">
        <v>0</v>
      </c>
      <c r="Z2252" s="45">
        <v>0</v>
      </c>
      <c r="AA2252" s="44">
        <v>0</v>
      </c>
      <c r="AB2252" s="45">
        <v>0</v>
      </c>
      <c r="AC2252" s="54"/>
      <c r="AD2252" s="55">
        <f t="shared" si="592"/>
        <v>140.21199999999993</v>
      </c>
      <c r="AE2252" s="54"/>
    </row>
    <row r="2253" spans="2:31" x14ac:dyDescent="0.3">
      <c r="B2253" s="14" t="s">
        <v>49</v>
      </c>
      <c r="C2253" s="4"/>
      <c r="D2253" s="4"/>
      <c r="E2253" s="44">
        <v>0</v>
      </c>
      <c r="F2253" s="45">
        <v>0</v>
      </c>
      <c r="G2253" s="44">
        <v>0</v>
      </c>
      <c r="H2253" s="45">
        <v>0</v>
      </c>
      <c r="I2253" s="44">
        <v>0</v>
      </c>
      <c r="J2253" s="45">
        <v>0</v>
      </c>
      <c r="K2253" s="44">
        <v>0</v>
      </c>
      <c r="L2253" s="45">
        <v>0</v>
      </c>
      <c r="M2253" s="44">
        <v>50.34216666666665</v>
      </c>
      <c r="N2253" s="45">
        <v>73.12</v>
      </c>
      <c r="O2253" s="44">
        <v>81.079999999999984</v>
      </c>
      <c r="P2253" s="45">
        <v>75.88</v>
      </c>
      <c r="Q2253" s="44">
        <v>64.509999999999991</v>
      </c>
      <c r="R2253" s="45">
        <v>79.47</v>
      </c>
      <c r="S2253" s="44">
        <v>102.13999999999999</v>
      </c>
      <c r="T2253" s="45">
        <v>127.02899999999998</v>
      </c>
      <c r="U2253" s="44">
        <v>135.94633333333337</v>
      </c>
      <c r="V2253" s="45">
        <v>128.48266666666669</v>
      </c>
      <c r="W2253" s="44">
        <v>37.452666666666666</v>
      </c>
      <c r="X2253" s="45">
        <v>0</v>
      </c>
      <c r="Y2253" s="44">
        <v>0</v>
      </c>
      <c r="Z2253" s="45">
        <v>0</v>
      </c>
      <c r="AA2253" s="44">
        <v>0</v>
      </c>
      <c r="AB2253" s="45">
        <v>0</v>
      </c>
      <c r="AC2253" s="54"/>
      <c r="AD2253" s="55">
        <f t="shared" si="592"/>
        <v>955.45283333333327</v>
      </c>
      <c r="AE2253" s="54"/>
    </row>
    <row r="2254" spans="2:31" x14ac:dyDescent="0.3">
      <c r="B2254" s="14" t="s">
        <v>50</v>
      </c>
      <c r="C2254" s="4"/>
      <c r="D2254" s="4"/>
      <c r="E2254" s="44">
        <v>0</v>
      </c>
      <c r="F2254" s="45">
        <v>0</v>
      </c>
      <c r="G2254" s="44">
        <v>0</v>
      </c>
      <c r="H2254" s="45">
        <v>0</v>
      </c>
      <c r="I2254" s="44">
        <v>0</v>
      </c>
      <c r="J2254" s="45">
        <v>0</v>
      </c>
      <c r="K2254" s="44">
        <v>0</v>
      </c>
      <c r="L2254" s="45">
        <v>0</v>
      </c>
      <c r="M2254" s="44">
        <v>0</v>
      </c>
      <c r="N2254" s="45">
        <v>0</v>
      </c>
      <c r="O2254" s="44">
        <v>0</v>
      </c>
      <c r="P2254" s="45">
        <v>0</v>
      </c>
      <c r="Q2254" s="44">
        <v>0</v>
      </c>
      <c r="R2254" s="45">
        <v>0</v>
      </c>
      <c r="S2254" s="44">
        <v>0</v>
      </c>
      <c r="T2254" s="45">
        <v>0</v>
      </c>
      <c r="U2254" s="44">
        <v>0</v>
      </c>
      <c r="V2254" s="45">
        <v>0</v>
      </c>
      <c r="W2254" s="44">
        <v>0</v>
      </c>
      <c r="X2254" s="45">
        <v>0</v>
      </c>
      <c r="Y2254" s="44">
        <v>0</v>
      </c>
      <c r="Z2254" s="45">
        <v>0</v>
      </c>
      <c r="AA2254" s="44">
        <v>0</v>
      </c>
      <c r="AB2254" s="45">
        <v>0</v>
      </c>
      <c r="AC2254" s="54"/>
      <c r="AD2254" s="55">
        <f t="shared" si="592"/>
        <v>0</v>
      </c>
      <c r="AE2254" s="54"/>
    </row>
    <row r="2255" spans="2:31" x14ac:dyDescent="0.3">
      <c r="B2255" s="14" t="s">
        <v>109</v>
      </c>
      <c r="C2255" s="4"/>
      <c r="D2255" s="4"/>
      <c r="E2255" s="44">
        <v>0</v>
      </c>
      <c r="F2255" s="45">
        <v>0</v>
      </c>
      <c r="G2255" s="44">
        <v>0</v>
      </c>
      <c r="H2255" s="45">
        <v>0</v>
      </c>
      <c r="I2255" s="44">
        <v>0</v>
      </c>
      <c r="J2255" s="45">
        <v>0</v>
      </c>
      <c r="K2255" s="44">
        <v>0</v>
      </c>
      <c r="L2255" s="45">
        <v>0</v>
      </c>
      <c r="M2255" s="44">
        <v>19.047999999999995</v>
      </c>
      <c r="N2255" s="45">
        <v>17.461999999999982</v>
      </c>
      <c r="O2255" s="44">
        <v>16.34933333333332</v>
      </c>
      <c r="P2255" s="45">
        <v>15.242000000000003</v>
      </c>
      <c r="Q2255" s="44">
        <v>11.902666666666674</v>
      </c>
      <c r="R2255" s="45">
        <v>14.375333333333323</v>
      </c>
      <c r="S2255" s="44">
        <v>19.60916666666667</v>
      </c>
      <c r="T2255" s="45">
        <v>24.265500000000017</v>
      </c>
      <c r="U2255" s="44">
        <v>25.985999999999997</v>
      </c>
      <c r="V2255" s="45">
        <v>24.846333333333316</v>
      </c>
      <c r="W2255" s="44">
        <v>7.696666666666669</v>
      </c>
      <c r="X2255" s="45">
        <v>0</v>
      </c>
      <c r="Y2255" s="44">
        <v>0</v>
      </c>
      <c r="Z2255" s="45">
        <v>0</v>
      </c>
      <c r="AA2255" s="44">
        <v>0</v>
      </c>
      <c r="AB2255" s="45">
        <v>0</v>
      </c>
      <c r="AC2255" s="54"/>
      <c r="AD2255" s="55">
        <f t="shared" si="592"/>
        <v>196.78299999999996</v>
      </c>
      <c r="AE2255" s="54"/>
    </row>
    <row r="2256" spans="2:31" x14ac:dyDescent="0.3">
      <c r="B2256" s="14" t="s">
        <v>51</v>
      </c>
      <c r="C2256" s="4"/>
      <c r="D2256" s="4"/>
      <c r="E2256" s="44">
        <v>0</v>
      </c>
      <c r="F2256" s="45">
        <v>0</v>
      </c>
      <c r="G2256" s="44">
        <v>0</v>
      </c>
      <c r="H2256" s="45">
        <v>0</v>
      </c>
      <c r="I2256" s="44">
        <v>0</v>
      </c>
      <c r="J2256" s="45">
        <v>0</v>
      </c>
      <c r="K2256" s="44">
        <v>0</v>
      </c>
      <c r="L2256" s="45">
        <v>0</v>
      </c>
      <c r="M2256" s="44">
        <v>28.844500000000014</v>
      </c>
      <c r="N2256" s="45">
        <v>70.368333333333339</v>
      </c>
      <c r="O2256" s="44">
        <v>82.879333333333363</v>
      </c>
      <c r="P2256" s="45">
        <v>83.123666666666665</v>
      </c>
      <c r="Q2256" s="44">
        <v>74.81</v>
      </c>
      <c r="R2256" s="45">
        <v>91.37</v>
      </c>
      <c r="S2256" s="44">
        <v>112.78883333333332</v>
      </c>
      <c r="T2256" s="45">
        <v>130.57683333333338</v>
      </c>
      <c r="U2256" s="44">
        <v>144.6841666666667</v>
      </c>
      <c r="V2256" s="45">
        <v>126.50916666666669</v>
      </c>
      <c r="W2256" s="44">
        <v>41.847333333333331</v>
      </c>
      <c r="X2256" s="45">
        <v>0</v>
      </c>
      <c r="Y2256" s="44">
        <v>0</v>
      </c>
      <c r="Z2256" s="45">
        <v>0</v>
      </c>
      <c r="AA2256" s="44">
        <v>0</v>
      </c>
      <c r="AB2256" s="45">
        <v>0</v>
      </c>
      <c r="AC2256" s="54"/>
      <c r="AD2256" s="55">
        <f t="shared" si="592"/>
        <v>987.80216666666684</v>
      </c>
      <c r="AE2256" s="54"/>
    </row>
    <row r="2257" spans="2:31" x14ac:dyDescent="0.3">
      <c r="B2257" s="14" t="s">
        <v>52</v>
      </c>
      <c r="C2257" s="4"/>
      <c r="D2257" s="4"/>
      <c r="E2257" s="44">
        <v>0</v>
      </c>
      <c r="F2257" s="45">
        <v>0</v>
      </c>
      <c r="G2257" s="44">
        <v>0</v>
      </c>
      <c r="H2257" s="45">
        <v>0</v>
      </c>
      <c r="I2257" s="44">
        <v>0</v>
      </c>
      <c r="J2257" s="45">
        <v>0</v>
      </c>
      <c r="K2257" s="44">
        <v>0</v>
      </c>
      <c r="L2257" s="45">
        <v>0.56483333333333319</v>
      </c>
      <c r="M2257" s="44">
        <v>30.729499999999984</v>
      </c>
      <c r="N2257" s="45">
        <v>23.0015</v>
      </c>
      <c r="O2257" s="44">
        <v>19.974500000000013</v>
      </c>
      <c r="P2257" s="45">
        <v>17.784166666666671</v>
      </c>
      <c r="Q2257" s="44">
        <v>14.483833333333337</v>
      </c>
      <c r="R2257" s="45">
        <v>17.166333333333331</v>
      </c>
      <c r="S2257" s="44">
        <v>21.265666666666661</v>
      </c>
      <c r="T2257" s="45">
        <v>26.389833333333335</v>
      </c>
      <c r="U2257" s="44">
        <v>29.837833333333322</v>
      </c>
      <c r="V2257" s="45">
        <v>31.059000000000012</v>
      </c>
      <c r="W2257" s="44">
        <v>25.189666666666671</v>
      </c>
      <c r="X2257" s="45">
        <v>0</v>
      </c>
      <c r="Y2257" s="44">
        <v>0</v>
      </c>
      <c r="Z2257" s="45">
        <v>0</v>
      </c>
      <c r="AA2257" s="44">
        <v>0</v>
      </c>
      <c r="AB2257" s="45">
        <v>0</v>
      </c>
      <c r="AC2257" s="54"/>
      <c r="AD2257" s="55">
        <f t="shared" si="592"/>
        <v>257.44666666666666</v>
      </c>
      <c r="AE2257" s="54"/>
    </row>
    <row r="2258" spans="2:31" x14ac:dyDescent="0.3">
      <c r="B2258" s="14" t="s">
        <v>53</v>
      </c>
      <c r="C2258" s="4"/>
      <c r="D2258" s="4"/>
      <c r="E2258" s="44">
        <v>0</v>
      </c>
      <c r="F2258" s="45">
        <v>0</v>
      </c>
      <c r="G2258" s="44">
        <v>0</v>
      </c>
      <c r="H2258" s="45">
        <v>0</v>
      </c>
      <c r="I2258" s="44">
        <v>0</v>
      </c>
      <c r="J2258" s="45">
        <v>0</v>
      </c>
      <c r="K2258" s="44">
        <v>0</v>
      </c>
      <c r="L2258" s="45">
        <v>0</v>
      </c>
      <c r="M2258" s="44">
        <v>0</v>
      </c>
      <c r="N2258" s="45">
        <v>0</v>
      </c>
      <c r="O2258" s="44">
        <v>0</v>
      </c>
      <c r="P2258" s="45">
        <v>0</v>
      </c>
      <c r="Q2258" s="44">
        <v>0</v>
      </c>
      <c r="R2258" s="45">
        <v>0</v>
      </c>
      <c r="S2258" s="44">
        <v>0</v>
      </c>
      <c r="T2258" s="45">
        <v>0</v>
      </c>
      <c r="U2258" s="44">
        <v>0</v>
      </c>
      <c r="V2258" s="45">
        <v>0</v>
      </c>
      <c r="W2258" s="44">
        <v>0</v>
      </c>
      <c r="X2258" s="45">
        <v>0</v>
      </c>
      <c r="Y2258" s="44">
        <v>0</v>
      </c>
      <c r="Z2258" s="45">
        <v>0</v>
      </c>
      <c r="AA2258" s="44">
        <v>0</v>
      </c>
      <c r="AB2258" s="45">
        <v>0</v>
      </c>
      <c r="AC2258" s="54"/>
      <c r="AD2258" s="55">
        <f t="shared" si="592"/>
        <v>0</v>
      </c>
      <c r="AE2258" s="54"/>
    </row>
    <row r="2259" spans="2:31" x14ac:dyDescent="0.3">
      <c r="B2259" s="14" t="s">
        <v>54</v>
      </c>
      <c r="C2259" s="4"/>
      <c r="D2259" s="4"/>
      <c r="E2259" s="44">
        <v>0</v>
      </c>
      <c r="F2259" s="45">
        <v>0</v>
      </c>
      <c r="G2259" s="44">
        <v>0</v>
      </c>
      <c r="H2259" s="45">
        <v>0</v>
      </c>
      <c r="I2259" s="44">
        <v>0</v>
      </c>
      <c r="J2259" s="45">
        <v>0</v>
      </c>
      <c r="K2259" s="44">
        <v>0</v>
      </c>
      <c r="L2259" s="45">
        <v>0</v>
      </c>
      <c r="M2259" s="44">
        <v>21.870166666666673</v>
      </c>
      <c r="N2259" s="45">
        <v>32.215666666666664</v>
      </c>
      <c r="O2259" s="44">
        <v>35.218333333333327</v>
      </c>
      <c r="P2259" s="45">
        <v>34.737499999999997</v>
      </c>
      <c r="Q2259" s="44">
        <v>30.127666666666659</v>
      </c>
      <c r="R2259" s="45">
        <v>34.597166666666666</v>
      </c>
      <c r="S2259" s="44">
        <v>44.790333333333315</v>
      </c>
      <c r="T2259" s="45">
        <v>52.805833333333332</v>
      </c>
      <c r="U2259" s="44">
        <v>56.831499999999998</v>
      </c>
      <c r="V2259" s="45">
        <v>49.741333333333337</v>
      </c>
      <c r="W2259" s="44">
        <v>13.437500000000002</v>
      </c>
      <c r="X2259" s="45">
        <v>0</v>
      </c>
      <c r="Y2259" s="44">
        <v>0</v>
      </c>
      <c r="Z2259" s="45">
        <v>0</v>
      </c>
      <c r="AA2259" s="44">
        <v>0</v>
      </c>
      <c r="AB2259" s="45">
        <v>0</v>
      </c>
      <c r="AC2259" s="54"/>
      <c r="AD2259" s="55">
        <f t="shared" si="592"/>
        <v>406.37299999999999</v>
      </c>
      <c r="AE2259" s="54"/>
    </row>
    <row r="2260" spans="2:31" x14ac:dyDescent="0.3">
      <c r="B2260" s="4" t="s">
        <v>55</v>
      </c>
      <c r="C2260" s="4"/>
      <c r="D2260" s="4"/>
      <c r="E2260" s="44">
        <v>0</v>
      </c>
      <c r="F2260" s="45">
        <v>0</v>
      </c>
      <c r="G2260" s="44">
        <v>0</v>
      </c>
      <c r="H2260" s="45">
        <v>0</v>
      </c>
      <c r="I2260" s="44">
        <v>0</v>
      </c>
      <c r="J2260" s="45">
        <v>0</v>
      </c>
      <c r="K2260" s="44">
        <v>0</v>
      </c>
      <c r="L2260" s="45">
        <v>0.45550000000000007</v>
      </c>
      <c r="M2260" s="44">
        <v>48.059833333333316</v>
      </c>
      <c r="N2260" s="45">
        <v>51.141499999999994</v>
      </c>
      <c r="O2260" s="44">
        <v>29.809999999999988</v>
      </c>
      <c r="P2260" s="45">
        <v>19.569999999999993</v>
      </c>
      <c r="Q2260" s="44">
        <v>18.86999999999999</v>
      </c>
      <c r="R2260" s="45">
        <v>19.669999999999987</v>
      </c>
      <c r="S2260" s="44">
        <v>22.329999999999984</v>
      </c>
      <c r="T2260" s="45">
        <v>27.069999999999993</v>
      </c>
      <c r="U2260" s="44">
        <v>78.865000000000023</v>
      </c>
      <c r="V2260" s="45">
        <v>74.879999999999981</v>
      </c>
      <c r="W2260" s="44">
        <v>23.935999999999975</v>
      </c>
      <c r="X2260" s="45">
        <v>0</v>
      </c>
      <c r="Y2260" s="44">
        <v>0</v>
      </c>
      <c r="Z2260" s="45">
        <v>0</v>
      </c>
      <c r="AA2260" s="44">
        <v>0</v>
      </c>
      <c r="AB2260" s="45">
        <v>0</v>
      </c>
      <c r="AC2260" s="54"/>
      <c r="AD2260" s="55">
        <f t="shared" si="592"/>
        <v>414.65783333333326</v>
      </c>
      <c r="AE2260" s="54"/>
    </row>
    <row r="2261" spans="2:31" x14ac:dyDescent="0.3">
      <c r="B2261" s="4" t="s">
        <v>56</v>
      </c>
      <c r="C2261" s="4"/>
      <c r="D2261" s="4"/>
      <c r="E2261" s="44">
        <v>0</v>
      </c>
      <c r="F2261" s="45">
        <v>0</v>
      </c>
      <c r="G2261" s="44">
        <v>0</v>
      </c>
      <c r="H2261" s="45">
        <v>0</v>
      </c>
      <c r="I2261" s="44">
        <v>0</v>
      </c>
      <c r="J2261" s="45">
        <v>0</v>
      </c>
      <c r="K2261" s="44">
        <v>0</v>
      </c>
      <c r="L2261" s="45">
        <v>2.1895000000000007</v>
      </c>
      <c r="M2261" s="44">
        <v>6.7295000000000007</v>
      </c>
      <c r="N2261" s="45">
        <v>6.5774999999999997</v>
      </c>
      <c r="O2261" s="44">
        <v>4.359</v>
      </c>
      <c r="P2261" s="45">
        <v>2.9073333333333338</v>
      </c>
      <c r="Q2261" s="44">
        <v>3.9958333333333322</v>
      </c>
      <c r="R2261" s="45">
        <v>4.6503333333333376</v>
      </c>
      <c r="S2261" s="44">
        <v>5.9823333333333339</v>
      </c>
      <c r="T2261" s="45">
        <v>9.2673333333333385</v>
      </c>
      <c r="U2261" s="44">
        <v>7.9721666666666664</v>
      </c>
      <c r="V2261" s="45">
        <v>8.136000000000001</v>
      </c>
      <c r="W2261" s="44">
        <v>7.3811666666666671</v>
      </c>
      <c r="X2261" s="45">
        <v>0.34866666666666668</v>
      </c>
      <c r="Y2261" s="44">
        <v>0</v>
      </c>
      <c r="Z2261" s="45">
        <v>0</v>
      </c>
      <c r="AA2261" s="44">
        <v>0</v>
      </c>
      <c r="AB2261" s="45">
        <v>0</v>
      </c>
      <c r="AC2261" s="54"/>
      <c r="AD2261" s="55">
        <f t="shared" si="592"/>
        <v>70.496666666666698</v>
      </c>
      <c r="AE2261" s="54"/>
    </row>
    <row r="2262" spans="2:31" x14ac:dyDescent="0.3">
      <c r="B2262" s="4" t="s">
        <v>110</v>
      </c>
      <c r="C2262" s="4"/>
      <c r="D2262" s="4"/>
      <c r="E2262" s="44">
        <v>0</v>
      </c>
      <c r="F2262" s="45">
        <v>0</v>
      </c>
      <c r="G2262" s="44">
        <v>0</v>
      </c>
      <c r="H2262" s="45">
        <v>0</v>
      </c>
      <c r="I2262" s="44">
        <v>0</v>
      </c>
      <c r="J2262" s="45">
        <v>0</v>
      </c>
      <c r="K2262" s="44">
        <v>0</v>
      </c>
      <c r="L2262" s="45">
        <v>0</v>
      </c>
      <c r="M2262" s="44">
        <v>4.4028333333333363</v>
      </c>
      <c r="N2262" s="45">
        <v>13.4145</v>
      </c>
      <c r="O2262" s="44">
        <v>16.431500000000007</v>
      </c>
      <c r="P2262" s="45">
        <v>11.069000000000006</v>
      </c>
      <c r="Q2262" s="44">
        <v>2.8271666666666651</v>
      </c>
      <c r="R2262" s="45">
        <v>6.7665000000000033</v>
      </c>
      <c r="S2262" s="44">
        <v>14.349833333333335</v>
      </c>
      <c r="T2262" s="45">
        <v>24.275333333333332</v>
      </c>
      <c r="U2262" s="44">
        <v>27.583499999999994</v>
      </c>
      <c r="V2262" s="45">
        <v>29.891500000000008</v>
      </c>
      <c r="W2262" s="44">
        <v>12.663500000000003</v>
      </c>
      <c r="X2262" s="45">
        <v>0</v>
      </c>
      <c r="Y2262" s="44">
        <v>0</v>
      </c>
      <c r="Z2262" s="45">
        <v>0</v>
      </c>
      <c r="AA2262" s="44">
        <v>0</v>
      </c>
      <c r="AB2262" s="45">
        <v>0</v>
      </c>
      <c r="AC2262" s="54"/>
      <c r="AD2262" s="55">
        <f t="shared" si="592"/>
        <v>163.67516666666668</v>
      </c>
      <c r="AE2262" s="54"/>
    </row>
    <row r="2263" spans="2:31" x14ac:dyDescent="0.3">
      <c r="B2263" s="4" t="s">
        <v>57</v>
      </c>
      <c r="C2263" s="4"/>
      <c r="D2263" s="4"/>
      <c r="E2263" s="44">
        <v>0</v>
      </c>
      <c r="F2263" s="45">
        <v>0</v>
      </c>
      <c r="G2263" s="44">
        <v>0</v>
      </c>
      <c r="H2263" s="45">
        <v>0</v>
      </c>
      <c r="I2263" s="44">
        <v>0</v>
      </c>
      <c r="J2263" s="45">
        <v>0</v>
      </c>
      <c r="K2263" s="44">
        <v>0</v>
      </c>
      <c r="L2263" s="45">
        <v>0</v>
      </c>
      <c r="M2263" s="44">
        <v>3.8821666666666661</v>
      </c>
      <c r="N2263" s="45">
        <v>6.4161666666666655</v>
      </c>
      <c r="O2263" s="44">
        <v>6.5893333333333333</v>
      </c>
      <c r="P2263" s="45">
        <v>6.1856666666666662</v>
      </c>
      <c r="Q2263" s="44">
        <v>6.3099999999999969</v>
      </c>
      <c r="R2263" s="45">
        <v>6.2271666666666681</v>
      </c>
      <c r="S2263" s="44">
        <v>8.7041666666666693</v>
      </c>
      <c r="T2263" s="45">
        <v>9.6695000000000029</v>
      </c>
      <c r="U2263" s="44">
        <v>10.832833333333337</v>
      </c>
      <c r="V2263" s="45">
        <v>10.369666666666671</v>
      </c>
      <c r="W2263" s="44">
        <v>5.9026666666666694</v>
      </c>
      <c r="X2263" s="45">
        <v>0</v>
      </c>
      <c r="Y2263" s="44">
        <v>0</v>
      </c>
      <c r="Z2263" s="45">
        <v>0</v>
      </c>
      <c r="AA2263" s="44">
        <v>0</v>
      </c>
      <c r="AB2263" s="45">
        <v>0</v>
      </c>
      <c r="AC2263" s="54"/>
      <c r="AD2263" s="55">
        <f t="shared" si="592"/>
        <v>81.089333333333357</v>
      </c>
      <c r="AE2263" s="54"/>
    </row>
    <row r="2264" spans="2:31" x14ac:dyDescent="0.3">
      <c r="B2264" s="4" t="s">
        <v>58</v>
      </c>
      <c r="C2264" s="4"/>
      <c r="D2264" s="4"/>
      <c r="E2264" s="44">
        <v>0</v>
      </c>
      <c r="F2264" s="45">
        <v>0</v>
      </c>
      <c r="G2264" s="44">
        <v>0</v>
      </c>
      <c r="H2264" s="45">
        <v>0</v>
      </c>
      <c r="I2264" s="44">
        <v>0</v>
      </c>
      <c r="J2264" s="45">
        <v>0</v>
      </c>
      <c r="K2264" s="44">
        <v>0</v>
      </c>
      <c r="L2264" s="45">
        <v>0</v>
      </c>
      <c r="M2264" s="44">
        <v>0</v>
      </c>
      <c r="N2264" s="45">
        <v>0</v>
      </c>
      <c r="O2264" s="44">
        <v>0</v>
      </c>
      <c r="P2264" s="45">
        <v>0</v>
      </c>
      <c r="Q2264" s="44">
        <v>0</v>
      </c>
      <c r="R2264" s="45">
        <v>0</v>
      </c>
      <c r="S2264" s="44">
        <v>0</v>
      </c>
      <c r="T2264" s="45">
        <v>0</v>
      </c>
      <c r="U2264" s="44">
        <v>0</v>
      </c>
      <c r="V2264" s="45">
        <v>0</v>
      </c>
      <c r="W2264" s="44">
        <v>0</v>
      </c>
      <c r="X2264" s="45">
        <v>0</v>
      </c>
      <c r="Y2264" s="44">
        <v>0</v>
      </c>
      <c r="Z2264" s="45">
        <v>0</v>
      </c>
      <c r="AA2264" s="44">
        <v>0</v>
      </c>
      <c r="AB2264" s="45">
        <v>0</v>
      </c>
      <c r="AC2264" s="54"/>
      <c r="AD2264" s="55">
        <f t="shared" si="592"/>
        <v>0</v>
      </c>
      <c r="AE2264" s="54"/>
    </row>
    <row r="2265" spans="2:31" x14ac:dyDescent="0.3">
      <c r="B2265" s="4" t="s">
        <v>111</v>
      </c>
      <c r="C2265" s="4"/>
      <c r="D2265" s="4"/>
      <c r="E2265" s="44">
        <v>0</v>
      </c>
      <c r="F2265" s="45">
        <v>0</v>
      </c>
      <c r="G2265" s="44">
        <v>0</v>
      </c>
      <c r="H2265" s="45">
        <v>0</v>
      </c>
      <c r="I2265" s="44">
        <v>0</v>
      </c>
      <c r="J2265" s="45">
        <v>0</v>
      </c>
      <c r="K2265" s="44">
        <v>0</v>
      </c>
      <c r="L2265" s="45">
        <v>0</v>
      </c>
      <c r="M2265" s="44">
        <v>10.857833333333327</v>
      </c>
      <c r="N2265" s="45">
        <v>25.739000000000001</v>
      </c>
      <c r="O2265" s="44">
        <v>29.057666666666687</v>
      </c>
      <c r="P2265" s="45">
        <v>17.826166666666662</v>
      </c>
      <c r="Q2265" s="44">
        <v>0</v>
      </c>
      <c r="R2265" s="45">
        <v>0.35150000000000003</v>
      </c>
      <c r="S2265" s="44">
        <v>14.484500000000006</v>
      </c>
      <c r="T2265" s="45">
        <v>46.51466666666667</v>
      </c>
      <c r="U2265" s="44">
        <v>57.464666666666673</v>
      </c>
      <c r="V2265" s="45">
        <v>54.773166666666661</v>
      </c>
      <c r="W2265" s="44">
        <v>14.141166666666672</v>
      </c>
      <c r="X2265" s="45">
        <v>0</v>
      </c>
      <c r="Y2265" s="44">
        <v>0</v>
      </c>
      <c r="Z2265" s="45">
        <v>0</v>
      </c>
      <c r="AA2265" s="44">
        <v>0</v>
      </c>
      <c r="AB2265" s="45">
        <v>0</v>
      </c>
      <c r="AC2265" s="54"/>
      <c r="AD2265" s="55">
        <f t="shared" si="592"/>
        <v>271.21033333333338</v>
      </c>
      <c r="AE2265" s="54"/>
    </row>
    <row r="2266" spans="2:31" x14ac:dyDescent="0.3">
      <c r="B2266" s="4" t="s">
        <v>59</v>
      </c>
      <c r="C2266" s="4"/>
      <c r="D2266" s="4"/>
      <c r="E2266" s="44">
        <v>0</v>
      </c>
      <c r="F2266" s="45">
        <v>0</v>
      </c>
      <c r="G2266" s="44">
        <v>0</v>
      </c>
      <c r="H2266" s="45">
        <v>0</v>
      </c>
      <c r="I2266" s="44">
        <v>0</v>
      </c>
      <c r="J2266" s="45">
        <v>0</v>
      </c>
      <c r="K2266" s="44">
        <v>0</v>
      </c>
      <c r="L2266" s="45">
        <v>0</v>
      </c>
      <c r="M2266" s="44">
        <v>0</v>
      </c>
      <c r="N2266" s="45">
        <v>0</v>
      </c>
      <c r="O2266" s="44">
        <v>0</v>
      </c>
      <c r="P2266" s="45">
        <v>18.089833333333324</v>
      </c>
      <c r="Q2266" s="44">
        <v>5.5551666666666675</v>
      </c>
      <c r="R2266" s="45">
        <v>0</v>
      </c>
      <c r="S2266" s="44">
        <v>0</v>
      </c>
      <c r="T2266" s="45">
        <v>0</v>
      </c>
      <c r="U2266" s="44">
        <v>0</v>
      </c>
      <c r="V2266" s="45">
        <v>0</v>
      </c>
      <c r="W2266" s="44">
        <v>0</v>
      </c>
      <c r="X2266" s="45">
        <v>0</v>
      </c>
      <c r="Y2266" s="44">
        <v>0</v>
      </c>
      <c r="Z2266" s="45">
        <v>0</v>
      </c>
      <c r="AA2266" s="44">
        <v>0</v>
      </c>
      <c r="AB2266" s="45">
        <v>0</v>
      </c>
      <c r="AC2266" s="54"/>
      <c r="AD2266" s="55">
        <f t="shared" si="592"/>
        <v>23.644999999999992</v>
      </c>
      <c r="AE2266" s="54"/>
    </row>
    <row r="2267" spans="2:31" x14ac:dyDescent="0.3">
      <c r="B2267" s="4" t="s">
        <v>60</v>
      </c>
      <c r="C2267" s="4"/>
      <c r="D2267" s="4"/>
      <c r="E2267" s="44">
        <v>0</v>
      </c>
      <c r="F2267" s="45">
        <v>0</v>
      </c>
      <c r="G2267" s="44">
        <v>0</v>
      </c>
      <c r="H2267" s="45">
        <v>0</v>
      </c>
      <c r="I2267" s="44">
        <v>0</v>
      </c>
      <c r="J2267" s="45">
        <v>0</v>
      </c>
      <c r="K2267" s="44">
        <v>0</v>
      </c>
      <c r="L2267" s="45">
        <v>0.15066666666666662</v>
      </c>
      <c r="M2267" s="44">
        <v>1.0728333333333331</v>
      </c>
      <c r="N2267" s="45">
        <v>0.68450000000000033</v>
      </c>
      <c r="O2267" s="44">
        <v>2.4013333333333304</v>
      </c>
      <c r="P2267" s="45">
        <v>0.30766666666666598</v>
      </c>
      <c r="Q2267" s="44">
        <v>0.1798333333333331</v>
      </c>
      <c r="R2267" s="45">
        <v>0.13516666666666691</v>
      </c>
      <c r="S2267" s="44">
        <v>0.58466666666666989</v>
      </c>
      <c r="T2267" s="45">
        <v>2.8218333333333323</v>
      </c>
      <c r="U2267" s="44">
        <v>4.6225000000000005</v>
      </c>
      <c r="V2267" s="45">
        <v>7.1741666666666655</v>
      </c>
      <c r="W2267" s="44">
        <v>3.4029999999999987</v>
      </c>
      <c r="X2267" s="45">
        <v>0</v>
      </c>
      <c r="Y2267" s="44">
        <v>0</v>
      </c>
      <c r="Z2267" s="45">
        <v>0</v>
      </c>
      <c r="AA2267" s="44">
        <v>0</v>
      </c>
      <c r="AB2267" s="45">
        <v>0</v>
      </c>
      <c r="AC2267" s="54"/>
      <c r="AD2267" s="55">
        <f t="shared" si="592"/>
        <v>23.538166666666662</v>
      </c>
      <c r="AE2267" s="54"/>
    </row>
    <row r="2268" spans="2:31" x14ac:dyDescent="0.3">
      <c r="B2268" s="4" t="s">
        <v>61</v>
      </c>
      <c r="C2268" s="4"/>
      <c r="D2268" s="4"/>
      <c r="E2268" s="44">
        <v>0</v>
      </c>
      <c r="F2268" s="45">
        <v>0</v>
      </c>
      <c r="G2268" s="44">
        <v>0</v>
      </c>
      <c r="H2268" s="45">
        <v>0</v>
      </c>
      <c r="I2268" s="44">
        <v>0</v>
      </c>
      <c r="J2268" s="45">
        <v>0</v>
      </c>
      <c r="K2268" s="44">
        <v>0</v>
      </c>
      <c r="L2268" s="45">
        <v>0</v>
      </c>
      <c r="M2268" s="44">
        <v>27.729499999999973</v>
      </c>
      <c r="N2268" s="45">
        <v>41.668233333333355</v>
      </c>
      <c r="O2268" s="44">
        <v>12.369399999999995</v>
      </c>
      <c r="P2268" s="45">
        <v>13.670746666666668</v>
      </c>
      <c r="Q2268" s="44">
        <v>21.275626666666668</v>
      </c>
      <c r="R2268" s="45">
        <v>16.211566666666659</v>
      </c>
      <c r="S2268" s="44">
        <v>9.1728066666666646</v>
      </c>
      <c r="T2268" s="45">
        <v>10.656399999999991</v>
      </c>
      <c r="U2268" s="44">
        <v>42.686646666666668</v>
      </c>
      <c r="V2268" s="45">
        <v>64.917233333333357</v>
      </c>
      <c r="W2268" s="44">
        <v>51.795166666666653</v>
      </c>
      <c r="X2268" s="45">
        <v>0</v>
      </c>
      <c r="Y2268" s="44">
        <v>0</v>
      </c>
      <c r="Z2268" s="45">
        <v>0</v>
      </c>
      <c r="AA2268" s="44">
        <v>0</v>
      </c>
      <c r="AB2268" s="45">
        <v>0</v>
      </c>
      <c r="AC2268" s="54"/>
      <c r="AD2268" s="55">
        <f t="shared" si="592"/>
        <v>312.15332666666666</v>
      </c>
      <c r="AE2268" s="54"/>
    </row>
    <row r="2269" spans="2:31" x14ac:dyDescent="0.3">
      <c r="B2269" s="4" t="s">
        <v>62</v>
      </c>
      <c r="C2269" s="4"/>
      <c r="D2269" s="4"/>
      <c r="E2269" s="44">
        <v>0</v>
      </c>
      <c r="F2269" s="45">
        <v>0</v>
      </c>
      <c r="G2269" s="44">
        <v>0</v>
      </c>
      <c r="H2269" s="45">
        <v>0</v>
      </c>
      <c r="I2269" s="44">
        <v>0</v>
      </c>
      <c r="J2269" s="45">
        <v>0</v>
      </c>
      <c r="K2269" s="44">
        <v>0</v>
      </c>
      <c r="L2269" s="45">
        <v>0</v>
      </c>
      <c r="M2269" s="44">
        <v>16.744166666666651</v>
      </c>
      <c r="N2269" s="45">
        <v>18.729166666666671</v>
      </c>
      <c r="O2269" s="44">
        <v>0.78300000000000025</v>
      </c>
      <c r="P2269" s="45">
        <v>27.382666666666655</v>
      </c>
      <c r="Q2269" s="44">
        <v>9.0981666666666623</v>
      </c>
      <c r="R2269" s="45">
        <v>10.361166666666668</v>
      </c>
      <c r="S2269" s="44">
        <v>16.368166666666678</v>
      </c>
      <c r="T2269" s="45">
        <v>11.817999999999993</v>
      </c>
      <c r="U2269" s="44">
        <v>22.059666666666669</v>
      </c>
      <c r="V2269" s="45">
        <v>29.94000000000004</v>
      </c>
      <c r="W2269" s="44">
        <v>17.408000000000012</v>
      </c>
      <c r="X2269" s="45">
        <v>0</v>
      </c>
      <c r="Y2269" s="44">
        <v>0</v>
      </c>
      <c r="Z2269" s="45">
        <v>0</v>
      </c>
      <c r="AA2269" s="44">
        <v>0</v>
      </c>
      <c r="AB2269" s="45">
        <v>0</v>
      </c>
      <c r="AC2269" s="54"/>
      <c r="AD2269" s="55">
        <f t="shared" si="592"/>
        <v>180.69216666666671</v>
      </c>
      <c r="AE2269" s="54"/>
    </row>
    <row r="2270" spans="2:31" x14ac:dyDescent="0.3">
      <c r="B2270" s="4" t="s">
        <v>63</v>
      </c>
      <c r="C2270" s="4"/>
      <c r="D2270" s="4"/>
      <c r="E2270" s="44">
        <v>0</v>
      </c>
      <c r="F2270" s="45">
        <v>0</v>
      </c>
      <c r="G2270" s="44">
        <v>0</v>
      </c>
      <c r="H2270" s="45">
        <v>0</v>
      </c>
      <c r="I2270" s="44">
        <v>0</v>
      </c>
      <c r="J2270" s="45">
        <v>0</v>
      </c>
      <c r="K2270" s="44">
        <v>0</v>
      </c>
      <c r="L2270" s="45">
        <v>0</v>
      </c>
      <c r="M2270" s="44">
        <v>54.4568333333333</v>
      </c>
      <c r="N2270" s="45">
        <v>77.111000000000004</v>
      </c>
      <c r="O2270" s="44">
        <v>38.298500000000004</v>
      </c>
      <c r="P2270" s="45">
        <v>71.12266666666666</v>
      </c>
      <c r="Q2270" s="44">
        <v>35.821999999999996</v>
      </c>
      <c r="R2270" s="45">
        <v>6.2004999999999928</v>
      </c>
      <c r="S2270" s="44">
        <v>48.518166666666659</v>
      </c>
      <c r="T2270" s="45">
        <v>10.993166666666665</v>
      </c>
      <c r="U2270" s="44">
        <v>51.785833333333365</v>
      </c>
      <c r="V2270" s="45">
        <v>93.054499999999976</v>
      </c>
      <c r="W2270" s="44">
        <v>66.67383333333332</v>
      </c>
      <c r="X2270" s="45">
        <v>0</v>
      </c>
      <c r="Y2270" s="44">
        <v>0</v>
      </c>
      <c r="Z2270" s="45">
        <v>0</v>
      </c>
      <c r="AA2270" s="44">
        <v>0</v>
      </c>
      <c r="AB2270" s="45">
        <v>0</v>
      </c>
      <c r="AC2270" s="54"/>
      <c r="AD2270" s="55">
        <f t="shared" si="592"/>
        <v>554.03699999999992</v>
      </c>
      <c r="AE2270" s="54"/>
    </row>
    <row r="2271" spans="2:31" x14ac:dyDescent="0.3">
      <c r="B2271" s="4" t="s">
        <v>64</v>
      </c>
      <c r="C2271" s="4"/>
      <c r="D2271" s="4"/>
      <c r="E2271" s="44">
        <v>0</v>
      </c>
      <c r="F2271" s="45">
        <v>0</v>
      </c>
      <c r="G2271" s="44">
        <v>0</v>
      </c>
      <c r="H2271" s="45">
        <v>0</v>
      </c>
      <c r="I2271" s="44">
        <v>0</v>
      </c>
      <c r="J2271" s="45">
        <v>0</v>
      </c>
      <c r="K2271" s="44">
        <v>0</v>
      </c>
      <c r="L2271" s="45">
        <v>0.51716666666666666</v>
      </c>
      <c r="M2271" s="44">
        <v>15.310166666666678</v>
      </c>
      <c r="N2271" s="45">
        <v>13.212833333333332</v>
      </c>
      <c r="O2271" s="44">
        <v>16.266333333333332</v>
      </c>
      <c r="P2271" s="45">
        <v>16.602333333333341</v>
      </c>
      <c r="Q2271" s="44">
        <v>14.415999999999993</v>
      </c>
      <c r="R2271" s="45">
        <v>18.853166666666667</v>
      </c>
      <c r="S2271" s="44">
        <v>25.340000000000007</v>
      </c>
      <c r="T2271" s="45">
        <v>30.597333333333349</v>
      </c>
      <c r="U2271" s="44">
        <v>33.552500000000016</v>
      </c>
      <c r="V2271" s="45">
        <v>30.04416666666663</v>
      </c>
      <c r="W2271" s="44">
        <v>9.1206666666666649</v>
      </c>
      <c r="X2271" s="45">
        <v>0</v>
      </c>
      <c r="Y2271" s="44">
        <v>0</v>
      </c>
      <c r="Z2271" s="45">
        <v>0</v>
      </c>
      <c r="AA2271" s="44">
        <v>0</v>
      </c>
      <c r="AB2271" s="45">
        <v>0</v>
      </c>
      <c r="AC2271" s="54"/>
      <c r="AD2271" s="55">
        <f t="shared" si="592"/>
        <v>223.83266666666665</v>
      </c>
      <c r="AE2271" s="54"/>
    </row>
    <row r="2272" spans="2:31" x14ac:dyDescent="0.3">
      <c r="B2272" s="4" t="s">
        <v>112</v>
      </c>
      <c r="C2272" s="4"/>
      <c r="D2272" s="4"/>
      <c r="E2272" s="44">
        <v>0</v>
      </c>
      <c r="F2272" s="45">
        <v>0</v>
      </c>
      <c r="G2272" s="44">
        <v>0</v>
      </c>
      <c r="H2272" s="45">
        <v>0</v>
      </c>
      <c r="I2272" s="44">
        <v>0</v>
      </c>
      <c r="J2272" s="45">
        <v>0</v>
      </c>
      <c r="K2272" s="44">
        <v>0</v>
      </c>
      <c r="L2272" s="45">
        <v>2.6666666666666692E-3</v>
      </c>
      <c r="M2272" s="44">
        <v>19.424333333333347</v>
      </c>
      <c r="N2272" s="45">
        <v>2.7038333333333315</v>
      </c>
      <c r="O2272" s="44">
        <v>0</v>
      </c>
      <c r="P2272" s="45">
        <v>0</v>
      </c>
      <c r="Q2272" s="44">
        <v>0</v>
      </c>
      <c r="R2272" s="45">
        <v>0</v>
      </c>
      <c r="S2272" s="44">
        <v>0</v>
      </c>
      <c r="T2272" s="45">
        <v>1.1285000000000016</v>
      </c>
      <c r="U2272" s="44">
        <v>7.2988333333333335</v>
      </c>
      <c r="V2272" s="45">
        <v>18.304833333333324</v>
      </c>
      <c r="W2272" s="44">
        <v>24.215333333333355</v>
      </c>
      <c r="X2272" s="45">
        <v>0</v>
      </c>
      <c r="Y2272" s="44">
        <v>0</v>
      </c>
      <c r="Z2272" s="45">
        <v>0</v>
      </c>
      <c r="AA2272" s="44">
        <v>0</v>
      </c>
      <c r="AB2272" s="45">
        <v>0</v>
      </c>
      <c r="AC2272" s="54"/>
      <c r="AD2272" s="55">
        <f t="shared" si="592"/>
        <v>73.078333333333362</v>
      </c>
      <c r="AE2272" s="54"/>
    </row>
    <row r="2273" spans="2:31" x14ac:dyDescent="0.3">
      <c r="B2273" s="4" t="s">
        <v>65</v>
      </c>
      <c r="C2273" s="4"/>
      <c r="D2273" s="4"/>
      <c r="E2273" s="44">
        <v>0</v>
      </c>
      <c r="F2273" s="45">
        <v>0</v>
      </c>
      <c r="G2273" s="44">
        <v>0</v>
      </c>
      <c r="H2273" s="45">
        <v>0</v>
      </c>
      <c r="I2273" s="44">
        <v>0</v>
      </c>
      <c r="J2273" s="45">
        <v>0</v>
      </c>
      <c r="K2273" s="44">
        <v>0</v>
      </c>
      <c r="L2273" s="45">
        <v>0</v>
      </c>
      <c r="M2273" s="44">
        <v>1.4768333333333328</v>
      </c>
      <c r="N2273" s="45">
        <v>9.2024999999999952</v>
      </c>
      <c r="O2273" s="44">
        <v>13.354833333333326</v>
      </c>
      <c r="P2273" s="45">
        <v>13.889500000000018</v>
      </c>
      <c r="Q2273" s="44">
        <v>14.23283333333333</v>
      </c>
      <c r="R2273" s="45">
        <v>14.815333333333335</v>
      </c>
      <c r="S2273" s="44">
        <v>17.042166666666652</v>
      </c>
      <c r="T2273" s="45">
        <v>18.713000000000008</v>
      </c>
      <c r="U2273" s="44">
        <v>20.149333333333335</v>
      </c>
      <c r="V2273" s="45">
        <v>16.733333333333348</v>
      </c>
      <c r="W2273" s="44">
        <v>5.1798333333333311</v>
      </c>
      <c r="X2273" s="45">
        <v>0.182</v>
      </c>
      <c r="Y2273" s="44">
        <v>0</v>
      </c>
      <c r="Z2273" s="45">
        <v>0</v>
      </c>
      <c r="AA2273" s="44">
        <v>0</v>
      </c>
      <c r="AB2273" s="45">
        <v>0</v>
      </c>
      <c r="AC2273" s="54"/>
      <c r="AD2273" s="55">
        <f t="shared" si="592"/>
        <v>144.97149999999999</v>
      </c>
      <c r="AE2273" s="54"/>
    </row>
    <row r="2274" spans="2:31" x14ac:dyDescent="0.3">
      <c r="B2274" s="4" t="s">
        <v>66</v>
      </c>
      <c r="C2274" s="4"/>
      <c r="D2274" s="4"/>
      <c r="E2274" s="44">
        <v>0</v>
      </c>
      <c r="F2274" s="45">
        <v>0</v>
      </c>
      <c r="G2274" s="44">
        <v>0</v>
      </c>
      <c r="H2274" s="45">
        <v>0</v>
      </c>
      <c r="I2274" s="44">
        <v>0</v>
      </c>
      <c r="J2274" s="45">
        <v>0</v>
      </c>
      <c r="K2274" s="44">
        <v>0</v>
      </c>
      <c r="L2274" s="45">
        <v>0</v>
      </c>
      <c r="M2274" s="44">
        <v>0</v>
      </c>
      <c r="N2274" s="45">
        <v>0</v>
      </c>
      <c r="O2274" s="44">
        <v>0</v>
      </c>
      <c r="P2274" s="45">
        <v>0</v>
      </c>
      <c r="Q2274" s="44">
        <v>0</v>
      </c>
      <c r="R2274" s="45">
        <v>0</v>
      </c>
      <c r="S2274" s="44">
        <v>0</v>
      </c>
      <c r="T2274" s="45">
        <v>0</v>
      </c>
      <c r="U2274" s="44">
        <v>0</v>
      </c>
      <c r="V2274" s="45">
        <v>0</v>
      </c>
      <c r="W2274" s="44">
        <v>0</v>
      </c>
      <c r="X2274" s="45">
        <v>0</v>
      </c>
      <c r="Y2274" s="44">
        <v>0</v>
      </c>
      <c r="Z2274" s="45">
        <v>0</v>
      </c>
      <c r="AA2274" s="44">
        <v>0</v>
      </c>
      <c r="AB2274" s="45">
        <v>0</v>
      </c>
      <c r="AC2274" s="54"/>
      <c r="AD2274" s="55">
        <f t="shared" si="592"/>
        <v>0</v>
      </c>
      <c r="AE2274" s="54"/>
    </row>
    <row r="2275" spans="2:31" x14ac:dyDescent="0.3">
      <c r="B2275" s="4" t="s">
        <v>67</v>
      </c>
      <c r="C2275" s="4"/>
      <c r="D2275" s="4"/>
      <c r="E2275" s="44">
        <v>0</v>
      </c>
      <c r="F2275" s="45">
        <v>0</v>
      </c>
      <c r="G2275" s="44">
        <v>0</v>
      </c>
      <c r="H2275" s="45">
        <v>0</v>
      </c>
      <c r="I2275" s="44">
        <v>0</v>
      </c>
      <c r="J2275" s="45">
        <v>0</v>
      </c>
      <c r="K2275" s="44">
        <v>0</v>
      </c>
      <c r="L2275" s="45">
        <v>0.40250000000000014</v>
      </c>
      <c r="M2275" s="44">
        <v>1.4685000000000004</v>
      </c>
      <c r="N2275" s="45">
        <v>3.8198333333333347</v>
      </c>
      <c r="O2275" s="44">
        <v>4.1040000000000001</v>
      </c>
      <c r="P2275" s="45">
        <v>3.6405000000000003</v>
      </c>
      <c r="Q2275" s="44">
        <v>1.8494999999999995</v>
      </c>
      <c r="R2275" s="45">
        <v>0.61416666666666708</v>
      </c>
      <c r="S2275" s="44">
        <v>0.11299999999999981</v>
      </c>
      <c r="T2275" s="45">
        <v>0.20683333333333304</v>
      </c>
      <c r="U2275" s="44">
        <v>1.6013333333333335</v>
      </c>
      <c r="V2275" s="45">
        <v>3.0196666666666672</v>
      </c>
      <c r="W2275" s="44">
        <v>1.6958333333333335</v>
      </c>
      <c r="X2275" s="45">
        <v>0</v>
      </c>
      <c r="Y2275" s="44">
        <v>0</v>
      </c>
      <c r="Z2275" s="45">
        <v>0</v>
      </c>
      <c r="AA2275" s="44">
        <v>0</v>
      </c>
      <c r="AB2275" s="45">
        <v>0</v>
      </c>
      <c r="AC2275" s="54"/>
      <c r="AD2275" s="55">
        <f t="shared" si="592"/>
        <v>22.535666666666668</v>
      </c>
      <c r="AE2275" s="54"/>
    </row>
    <row r="2276" spans="2:31" x14ac:dyDescent="0.3">
      <c r="B2276" s="4" t="s">
        <v>68</v>
      </c>
      <c r="C2276" s="4"/>
      <c r="D2276" s="4"/>
      <c r="E2276" s="44">
        <v>0</v>
      </c>
      <c r="F2276" s="45">
        <v>0</v>
      </c>
      <c r="G2276" s="44">
        <v>0</v>
      </c>
      <c r="H2276" s="45">
        <v>0</v>
      </c>
      <c r="I2276" s="44">
        <v>0</v>
      </c>
      <c r="J2276" s="45">
        <v>0</v>
      </c>
      <c r="K2276" s="44">
        <v>0</v>
      </c>
      <c r="L2276" s="45">
        <v>0</v>
      </c>
      <c r="M2276" s="44">
        <v>83.143500000000003</v>
      </c>
      <c r="N2276" s="45">
        <v>45.738333333333379</v>
      </c>
      <c r="O2276" s="44">
        <v>22.620833333333348</v>
      </c>
      <c r="P2276" s="45">
        <v>4.1776666666666786</v>
      </c>
      <c r="Q2276" s="44">
        <v>0</v>
      </c>
      <c r="R2276" s="45">
        <v>10.732333333333328</v>
      </c>
      <c r="S2276" s="44">
        <v>51.62433333333334</v>
      </c>
      <c r="T2276" s="45">
        <v>78.648499999999984</v>
      </c>
      <c r="U2276" s="44">
        <v>101.56833333333331</v>
      </c>
      <c r="V2276" s="45">
        <v>116.3431666666667</v>
      </c>
      <c r="W2276" s="44">
        <v>102.55516666666672</v>
      </c>
      <c r="X2276" s="45">
        <v>0</v>
      </c>
      <c r="Y2276" s="44">
        <v>0</v>
      </c>
      <c r="Z2276" s="45">
        <v>0</v>
      </c>
      <c r="AA2276" s="44">
        <v>0</v>
      </c>
      <c r="AB2276" s="45">
        <v>0</v>
      </c>
      <c r="AC2276" s="54"/>
      <c r="AD2276" s="55">
        <f t="shared" si="592"/>
        <v>617.15216666666686</v>
      </c>
      <c r="AE2276" s="54"/>
    </row>
    <row r="2277" spans="2:31" x14ac:dyDescent="0.3">
      <c r="B2277" s="4" t="s">
        <v>69</v>
      </c>
      <c r="C2277" s="4"/>
      <c r="D2277" s="4"/>
      <c r="E2277" s="44">
        <v>0</v>
      </c>
      <c r="F2277" s="45">
        <v>0</v>
      </c>
      <c r="G2277" s="44">
        <v>0</v>
      </c>
      <c r="H2277" s="45">
        <v>0</v>
      </c>
      <c r="I2277" s="44">
        <v>0</v>
      </c>
      <c r="J2277" s="45">
        <v>0</v>
      </c>
      <c r="K2277" s="44">
        <v>0</v>
      </c>
      <c r="L2277" s="45">
        <v>1.9333333333333334E-2</v>
      </c>
      <c r="M2277" s="44">
        <v>2.4051666666666671</v>
      </c>
      <c r="N2277" s="45">
        <v>4.0189999999999957</v>
      </c>
      <c r="O2277" s="44">
        <v>5.6863333333333248</v>
      </c>
      <c r="P2277" s="45">
        <v>5.2325000000000026</v>
      </c>
      <c r="Q2277" s="44">
        <v>0.16000000000000406</v>
      </c>
      <c r="R2277" s="45">
        <v>1.0286666666666684</v>
      </c>
      <c r="S2277" s="44">
        <v>3.0551666666666666</v>
      </c>
      <c r="T2277" s="45">
        <v>5.3378333333333341</v>
      </c>
      <c r="U2277" s="44">
        <v>5.5513333333333303</v>
      </c>
      <c r="V2277" s="45">
        <v>8.7113333333333305</v>
      </c>
      <c r="W2277" s="44">
        <v>0.88833333333333397</v>
      </c>
      <c r="X2277" s="45">
        <v>0</v>
      </c>
      <c r="Y2277" s="44">
        <v>0</v>
      </c>
      <c r="Z2277" s="45">
        <v>0</v>
      </c>
      <c r="AA2277" s="44">
        <v>0</v>
      </c>
      <c r="AB2277" s="45">
        <v>0</v>
      </c>
      <c r="AC2277" s="54"/>
      <c r="AD2277" s="55">
        <f t="shared" si="592"/>
        <v>42.094999999999999</v>
      </c>
      <c r="AE2277" s="54"/>
    </row>
    <row r="2278" spans="2:31" x14ac:dyDescent="0.3">
      <c r="B2278" s="4" t="s">
        <v>70</v>
      </c>
      <c r="C2278" s="4"/>
      <c r="D2278" s="4"/>
      <c r="E2278" s="44">
        <v>0</v>
      </c>
      <c r="F2278" s="45">
        <v>0</v>
      </c>
      <c r="G2278" s="44">
        <v>0</v>
      </c>
      <c r="H2278" s="45">
        <v>0</v>
      </c>
      <c r="I2278" s="44">
        <v>0</v>
      </c>
      <c r="J2278" s="45">
        <v>0</v>
      </c>
      <c r="K2278" s="44">
        <v>0</v>
      </c>
      <c r="L2278" s="45">
        <v>0</v>
      </c>
      <c r="M2278" s="44">
        <v>33.196333333333328</v>
      </c>
      <c r="N2278" s="45">
        <v>36.625500000000017</v>
      </c>
      <c r="O2278" s="44">
        <v>40.265333333333338</v>
      </c>
      <c r="P2278" s="45">
        <v>88.420499999999976</v>
      </c>
      <c r="Q2278" s="44">
        <v>65.852999999999994</v>
      </c>
      <c r="R2278" s="45">
        <v>40.437166666666677</v>
      </c>
      <c r="S2278" s="44">
        <v>54.738833333333346</v>
      </c>
      <c r="T2278" s="45">
        <v>66.801999999999992</v>
      </c>
      <c r="U2278" s="44">
        <v>73.932666666666663</v>
      </c>
      <c r="V2278" s="45">
        <v>70.226499999999987</v>
      </c>
      <c r="W2278" s="44">
        <v>39.768499999999996</v>
      </c>
      <c r="X2278" s="45">
        <v>0</v>
      </c>
      <c r="Y2278" s="44">
        <v>0</v>
      </c>
      <c r="Z2278" s="45">
        <v>0</v>
      </c>
      <c r="AA2278" s="44">
        <v>0</v>
      </c>
      <c r="AB2278" s="45">
        <v>0</v>
      </c>
      <c r="AC2278" s="54"/>
      <c r="AD2278" s="55">
        <f t="shared" si="592"/>
        <v>610.26633333333336</v>
      </c>
      <c r="AE2278" s="54"/>
    </row>
    <row r="2279" spans="2:31" x14ac:dyDescent="0.3">
      <c r="B2279" s="4" t="s">
        <v>71</v>
      </c>
      <c r="C2279" s="4"/>
      <c r="D2279" s="4"/>
      <c r="E2279" s="44">
        <v>0</v>
      </c>
      <c r="F2279" s="45">
        <v>0</v>
      </c>
      <c r="G2279" s="44">
        <v>0</v>
      </c>
      <c r="H2279" s="45">
        <v>0</v>
      </c>
      <c r="I2279" s="44">
        <v>0</v>
      </c>
      <c r="J2279" s="45">
        <v>0</v>
      </c>
      <c r="K2279" s="44">
        <v>0</v>
      </c>
      <c r="L2279" s="45">
        <v>0</v>
      </c>
      <c r="M2279" s="44">
        <v>0.5359999999999997</v>
      </c>
      <c r="N2279" s="45">
        <v>1.4666666666666472E-2</v>
      </c>
      <c r="O2279" s="44">
        <v>0</v>
      </c>
      <c r="P2279" s="45">
        <v>0</v>
      </c>
      <c r="Q2279" s="44">
        <v>0</v>
      </c>
      <c r="R2279" s="45">
        <v>0.54666666666666686</v>
      </c>
      <c r="S2279" s="44">
        <v>1.2011666666666676</v>
      </c>
      <c r="T2279" s="45">
        <v>5.9549999999999956</v>
      </c>
      <c r="U2279" s="44">
        <v>5.2980000000000009</v>
      </c>
      <c r="V2279" s="45">
        <v>5.7128333333333341</v>
      </c>
      <c r="W2279" s="44">
        <v>1.2</v>
      </c>
      <c r="X2279" s="45">
        <v>0</v>
      </c>
      <c r="Y2279" s="44">
        <v>0</v>
      </c>
      <c r="Z2279" s="45">
        <v>0</v>
      </c>
      <c r="AA2279" s="44">
        <v>0</v>
      </c>
      <c r="AB2279" s="45">
        <v>0</v>
      </c>
      <c r="AC2279" s="54"/>
      <c r="AD2279" s="55">
        <f t="shared" si="592"/>
        <v>20.464333333333332</v>
      </c>
      <c r="AE2279" s="54"/>
    </row>
    <row r="2280" spans="2:31" x14ac:dyDescent="0.3">
      <c r="B2280" s="4" t="s">
        <v>72</v>
      </c>
      <c r="C2280" s="4"/>
      <c r="D2280" s="4"/>
      <c r="E2280" s="44">
        <v>0</v>
      </c>
      <c r="F2280" s="45">
        <v>0</v>
      </c>
      <c r="G2280" s="44">
        <v>0</v>
      </c>
      <c r="H2280" s="45">
        <v>0</v>
      </c>
      <c r="I2280" s="44">
        <v>0</v>
      </c>
      <c r="J2280" s="45">
        <v>0</v>
      </c>
      <c r="K2280" s="44">
        <v>0</v>
      </c>
      <c r="L2280" s="45">
        <v>0</v>
      </c>
      <c r="M2280" s="44">
        <v>0</v>
      </c>
      <c r="N2280" s="45">
        <v>0</v>
      </c>
      <c r="O2280" s="44">
        <v>0</v>
      </c>
      <c r="P2280" s="45">
        <v>0</v>
      </c>
      <c r="Q2280" s="44">
        <v>0</v>
      </c>
      <c r="R2280" s="45">
        <v>0</v>
      </c>
      <c r="S2280" s="44">
        <v>0</v>
      </c>
      <c r="T2280" s="45">
        <v>0</v>
      </c>
      <c r="U2280" s="44">
        <v>0</v>
      </c>
      <c r="V2280" s="45">
        <v>0</v>
      </c>
      <c r="W2280" s="44">
        <v>0</v>
      </c>
      <c r="X2280" s="45">
        <v>0</v>
      </c>
      <c r="Y2280" s="44">
        <v>0</v>
      </c>
      <c r="Z2280" s="45">
        <v>0</v>
      </c>
      <c r="AA2280" s="44">
        <v>0</v>
      </c>
      <c r="AB2280" s="45">
        <v>0</v>
      </c>
      <c r="AC2280" s="54"/>
      <c r="AD2280" s="55">
        <f t="shared" si="592"/>
        <v>0</v>
      </c>
      <c r="AE2280" s="54"/>
    </row>
    <row r="2281" spans="2:31" x14ac:dyDescent="0.3">
      <c r="B2281" s="4" t="s">
        <v>73</v>
      </c>
      <c r="C2281" s="4"/>
      <c r="D2281" s="4"/>
      <c r="E2281" s="44">
        <v>0</v>
      </c>
      <c r="F2281" s="45">
        <v>0</v>
      </c>
      <c r="G2281" s="44">
        <v>0</v>
      </c>
      <c r="H2281" s="45">
        <v>0</v>
      </c>
      <c r="I2281" s="44">
        <v>0</v>
      </c>
      <c r="J2281" s="45">
        <v>0</v>
      </c>
      <c r="K2281" s="44">
        <v>0</v>
      </c>
      <c r="L2281" s="45">
        <v>0</v>
      </c>
      <c r="M2281" s="44">
        <v>12.617166666666662</v>
      </c>
      <c r="N2281" s="45">
        <v>32.771833333333305</v>
      </c>
      <c r="O2281" s="44">
        <v>28.121833333333349</v>
      </c>
      <c r="P2281" s="45">
        <v>25.072166666666682</v>
      </c>
      <c r="Q2281" s="44">
        <v>18.575500000000016</v>
      </c>
      <c r="R2281" s="45">
        <v>27.5966666666667</v>
      </c>
      <c r="S2281" s="44">
        <v>43.084333333333355</v>
      </c>
      <c r="T2281" s="45">
        <v>56.981833333333334</v>
      </c>
      <c r="U2281" s="44">
        <v>66.312666666666715</v>
      </c>
      <c r="V2281" s="45">
        <v>60.409000000000063</v>
      </c>
      <c r="W2281" s="44">
        <v>24.768333333333331</v>
      </c>
      <c r="X2281" s="45">
        <v>0</v>
      </c>
      <c r="Y2281" s="44">
        <v>0</v>
      </c>
      <c r="Z2281" s="45">
        <v>0</v>
      </c>
      <c r="AA2281" s="44">
        <v>0</v>
      </c>
      <c r="AB2281" s="45">
        <v>0</v>
      </c>
      <c r="AC2281" s="54"/>
      <c r="AD2281" s="55">
        <f t="shared" si="592"/>
        <v>396.31133333333349</v>
      </c>
      <c r="AE2281" s="54"/>
    </row>
    <row r="2282" spans="2:31" x14ac:dyDescent="0.3">
      <c r="B2282" s="4" t="s">
        <v>74</v>
      </c>
      <c r="C2282" s="4"/>
      <c r="D2282" s="4"/>
      <c r="E2282" s="44">
        <v>0</v>
      </c>
      <c r="F2282" s="45">
        <v>0</v>
      </c>
      <c r="G2282" s="44">
        <v>0</v>
      </c>
      <c r="H2282" s="45">
        <v>0</v>
      </c>
      <c r="I2282" s="44">
        <v>0</v>
      </c>
      <c r="J2282" s="45">
        <v>0</v>
      </c>
      <c r="K2282" s="44">
        <v>0</v>
      </c>
      <c r="L2282" s="45">
        <v>0</v>
      </c>
      <c r="M2282" s="44">
        <v>0.64216666666666677</v>
      </c>
      <c r="N2282" s="45">
        <v>0</v>
      </c>
      <c r="O2282" s="44">
        <v>0</v>
      </c>
      <c r="P2282" s="45">
        <v>0</v>
      </c>
      <c r="Q2282" s="44">
        <v>0</v>
      </c>
      <c r="R2282" s="45">
        <v>0</v>
      </c>
      <c r="S2282" s="44">
        <v>0</v>
      </c>
      <c r="T2282" s="45">
        <v>0</v>
      </c>
      <c r="U2282" s="44">
        <v>0</v>
      </c>
      <c r="V2282" s="45">
        <v>0.19633333333333342</v>
      </c>
      <c r="W2282" s="44">
        <v>1.1343333333333334</v>
      </c>
      <c r="X2282" s="45">
        <v>0</v>
      </c>
      <c r="Y2282" s="44">
        <v>0</v>
      </c>
      <c r="Z2282" s="45">
        <v>0</v>
      </c>
      <c r="AA2282" s="44">
        <v>0</v>
      </c>
      <c r="AB2282" s="45">
        <v>0</v>
      </c>
      <c r="AC2282" s="54"/>
      <c r="AD2282" s="55">
        <f t="shared" si="592"/>
        <v>1.9728333333333337</v>
      </c>
      <c r="AE2282" s="54"/>
    </row>
    <row r="2283" spans="2:31" x14ac:dyDescent="0.3">
      <c r="B2283" s="4" t="s">
        <v>75</v>
      </c>
      <c r="C2283" s="4"/>
      <c r="D2283" s="4"/>
      <c r="E2283" s="44">
        <v>0</v>
      </c>
      <c r="F2283" s="45">
        <v>0</v>
      </c>
      <c r="G2283" s="44">
        <v>0</v>
      </c>
      <c r="H2283" s="45">
        <v>0</v>
      </c>
      <c r="I2283" s="44">
        <v>0</v>
      </c>
      <c r="J2283" s="45">
        <v>0</v>
      </c>
      <c r="K2283" s="44">
        <v>0</v>
      </c>
      <c r="L2283" s="45">
        <v>0</v>
      </c>
      <c r="M2283" s="44">
        <v>11.283666666666667</v>
      </c>
      <c r="N2283" s="45">
        <v>53.961833333333331</v>
      </c>
      <c r="O2283" s="44">
        <v>80.485833333333304</v>
      </c>
      <c r="P2283" s="45">
        <v>53.314333333333295</v>
      </c>
      <c r="Q2283" s="44">
        <v>106.33550000000001</v>
      </c>
      <c r="R2283" s="45">
        <v>106.00549999999998</v>
      </c>
      <c r="S2283" s="44">
        <v>84.80616666666667</v>
      </c>
      <c r="T2283" s="45">
        <v>106.41050000000001</v>
      </c>
      <c r="U2283" s="44">
        <v>78.560833333333392</v>
      </c>
      <c r="V2283" s="45">
        <v>29.204999999999995</v>
      </c>
      <c r="W2283" s="44">
        <v>6.3991666666666651</v>
      </c>
      <c r="X2283" s="45">
        <v>0</v>
      </c>
      <c r="Y2283" s="44">
        <v>0</v>
      </c>
      <c r="Z2283" s="45">
        <v>0</v>
      </c>
      <c r="AA2283" s="44">
        <v>0</v>
      </c>
      <c r="AB2283" s="45">
        <v>0</v>
      </c>
      <c r="AC2283" s="54"/>
      <c r="AD2283" s="55">
        <f t="shared" si="592"/>
        <v>716.76833333333343</v>
      </c>
      <c r="AE2283" s="54"/>
    </row>
    <row r="2284" spans="2:31" x14ac:dyDescent="0.3">
      <c r="B2284" s="4" t="s">
        <v>76</v>
      </c>
      <c r="C2284" s="4"/>
      <c r="D2284" s="4"/>
      <c r="E2284" s="44">
        <v>0</v>
      </c>
      <c r="F2284" s="45">
        <v>0</v>
      </c>
      <c r="G2284" s="44">
        <v>0</v>
      </c>
      <c r="H2284" s="45">
        <v>0</v>
      </c>
      <c r="I2284" s="44">
        <v>0</v>
      </c>
      <c r="J2284" s="45">
        <v>0</v>
      </c>
      <c r="K2284" s="44">
        <v>0</v>
      </c>
      <c r="L2284" s="45">
        <v>0</v>
      </c>
      <c r="M2284" s="44">
        <v>22.772000000000009</v>
      </c>
      <c r="N2284" s="45">
        <v>32.425500000000021</v>
      </c>
      <c r="O2284" s="44">
        <v>38.437500000000014</v>
      </c>
      <c r="P2284" s="45">
        <v>35.948833333333333</v>
      </c>
      <c r="Q2284" s="44">
        <v>30.392666666666702</v>
      </c>
      <c r="R2284" s="45">
        <v>36.314166666666658</v>
      </c>
      <c r="S2284" s="44">
        <v>47.87766666666667</v>
      </c>
      <c r="T2284" s="45">
        <v>57.788333333333306</v>
      </c>
      <c r="U2284" s="44">
        <v>63.210333333333324</v>
      </c>
      <c r="V2284" s="45">
        <v>56.293833333333346</v>
      </c>
      <c r="W2284" s="44">
        <v>30.018500000000014</v>
      </c>
      <c r="X2284" s="45">
        <v>0</v>
      </c>
      <c r="Y2284" s="44">
        <v>0</v>
      </c>
      <c r="Z2284" s="45">
        <v>0</v>
      </c>
      <c r="AA2284" s="44">
        <v>0</v>
      </c>
      <c r="AB2284" s="45">
        <v>0</v>
      </c>
      <c r="AC2284" s="54"/>
      <c r="AD2284" s="55">
        <f t="shared" si="592"/>
        <v>451.47933333333344</v>
      </c>
      <c r="AE2284" s="54"/>
    </row>
    <row r="2285" spans="2:31" x14ac:dyDescent="0.3">
      <c r="B2285" s="4" t="s">
        <v>77</v>
      </c>
      <c r="C2285" s="4"/>
      <c r="D2285" s="4"/>
      <c r="E2285" s="44">
        <v>0</v>
      </c>
      <c r="F2285" s="45">
        <v>0</v>
      </c>
      <c r="G2285" s="44">
        <v>0</v>
      </c>
      <c r="H2285" s="45">
        <v>0</v>
      </c>
      <c r="I2285" s="44">
        <v>0</v>
      </c>
      <c r="J2285" s="45">
        <v>0</v>
      </c>
      <c r="K2285" s="44">
        <v>0</v>
      </c>
      <c r="L2285" s="45">
        <v>0</v>
      </c>
      <c r="M2285" s="44">
        <v>3.0620000000000016</v>
      </c>
      <c r="N2285" s="45">
        <v>9.0603333333333271</v>
      </c>
      <c r="O2285" s="44">
        <v>10.174500000000004</v>
      </c>
      <c r="P2285" s="45">
        <v>8.4929999999999968</v>
      </c>
      <c r="Q2285" s="44">
        <v>6.7885000000000044</v>
      </c>
      <c r="R2285" s="45">
        <v>11.670833333333338</v>
      </c>
      <c r="S2285" s="44">
        <v>13.693666666666662</v>
      </c>
      <c r="T2285" s="45">
        <v>15.504499999999997</v>
      </c>
      <c r="U2285" s="44">
        <v>19.017166666666654</v>
      </c>
      <c r="V2285" s="45">
        <v>20.846166666666669</v>
      </c>
      <c r="W2285" s="44">
        <v>7.7799999999999976</v>
      </c>
      <c r="X2285" s="45">
        <v>0</v>
      </c>
      <c r="Y2285" s="44">
        <v>0</v>
      </c>
      <c r="Z2285" s="45">
        <v>0</v>
      </c>
      <c r="AA2285" s="44">
        <v>0</v>
      </c>
      <c r="AB2285" s="45">
        <v>0</v>
      </c>
      <c r="AC2285" s="54"/>
      <c r="AD2285" s="55">
        <f t="shared" si="592"/>
        <v>126.09066666666664</v>
      </c>
      <c r="AE2285" s="54"/>
    </row>
    <row r="2286" spans="2:31" x14ac:dyDescent="0.3">
      <c r="B2286" s="4" t="s">
        <v>78</v>
      </c>
      <c r="C2286" s="4"/>
      <c r="D2286" s="4"/>
      <c r="E2286" s="44">
        <v>0</v>
      </c>
      <c r="F2286" s="45">
        <v>0</v>
      </c>
      <c r="G2286" s="44">
        <v>0</v>
      </c>
      <c r="H2286" s="45">
        <v>0</v>
      </c>
      <c r="I2286" s="44">
        <v>0</v>
      </c>
      <c r="J2286" s="45">
        <v>0</v>
      </c>
      <c r="K2286" s="44">
        <v>0</v>
      </c>
      <c r="L2286" s="45">
        <v>1.4666666666666666</v>
      </c>
      <c r="M2286" s="44">
        <v>8.7418333333333287</v>
      </c>
      <c r="N2286" s="45">
        <v>14.167666666666667</v>
      </c>
      <c r="O2286" s="44">
        <v>13.146166666666666</v>
      </c>
      <c r="P2286" s="45">
        <v>12.70466666666667</v>
      </c>
      <c r="Q2286" s="44">
        <v>11.509833333333329</v>
      </c>
      <c r="R2286" s="45">
        <v>11.749666666666656</v>
      </c>
      <c r="S2286" s="44">
        <v>14.155333333333335</v>
      </c>
      <c r="T2286" s="45">
        <v>14.970000000000002</v>
      </c>
      <c r="U2286" s="44">
        <v>11.975499999999998</v>
      </c>
      <c r="V2286" s="45">
        <v>7.280333333333334</v>
      </c>
      <c r="W2286" s="44">
        <v>4.7928333333333342</v>
      </c>
      <c r="X2286" s="45">
        <v>6.7000000000000018E-2</v>
      </c>
      <c r="Y2286" s="44">
        <v>0</v>
      </c>
      <c r="Z2286" s="45">
        <v>0</v>
      </c>
      <c r="AA2286" s="44">
        <v>0</v>
      </c>
      <c r="AB2286" s="45">
        <v>0</v>
      </c>
      <c r="AC2286" s="54"/>
      <c r="AD2286" s="55">
        <f t="shared" si="592"/>
        <v>126.72749999999996</v>
      </c>
      <c r="AE2286" s="54"/>
    </row>
    <row r="2287" spans="2:31" x14ac:dyDescent="0.3">
      <c r="B2287" s="4" t="s">
        <v>79</v>
      </c>
      <c r="C2287" s="4"/>
      <c r="D2287" s="4"/>
      <c r="E2287" s="44">
        <v>0</v>
      </c>
      <c r="F2287" s="45">
        <v>0</v>
      </c>
      <c r="G2287" s="44">
        <v>0</v>
      </c>
      <c r="H2287" s="45">
        <v>0</v>
      </c>
      <c r="I2287" s="44">
        <v>0</v>
      </c>
      <c r="J2287" s="45">
        <v>0</v>
      </c>
      <c r="K2287" s="44">
        <v>0</v>
      </c>
      <c r="L2287" s="45">
        <v>0</v>
      </c>
      <c r="M2287" s="44">
        <v>9.9228333333333492</v>
      </c>
      <c r="N2287" s="45">
        <v>15.154666666666666</v>
      </c>
      <c r="O2287" s="44">
        <v>24.527333333333335</v>
      </c>
      <c r="P2287" s="45">
        <v>28.329666666666682</v>
      </c>
      <c r="Q2287" s="44">
        <v>23.657166666666672</v>
      </c>
      <c r="R2287" s="45">
        <v>23.801333333333329</v>
      </c>
      <c r="S2287" s="44">
        <v>39.18483333333333</v>
      </c>
      <c r="T2287" s="45">
        <v>43.932999999999993</v>
      </c>
      <c r="U2287" s="44">
        <v>37.533666666666676</v>
      </c>
      <c r="V2287" s="45">
        <v>23.800166666666662</v>
      </c>
      <c r="W2287" s="44">
        <v>20.532833333333333</v>
      </c>
      <c r="X2287" s="45">
        <v>0</v>
      </c>
      <c r="Y2287" s="44">
        <v>0</v>
      </c>
      <c r="Z2287" s="45">
        <v>0</v>
      </c>
      <c r="AA2287" s="44">
        <v>0</v>
      </c>
      <c r="AB2287" s="45">
        <v>0</v>
      </c>
      <c r="AC2287" s="54"/>
      <c r="AD2287" s="55">
        <f t="shared" si="592"/>
        <v>290.3775</v>
      </c>
      <c r="AE2287" s="54"/>
    </row>
    <row r="2288" spans="2:31" x14ac:dyDescent="0.3">
      <c r="B2288" s="4" t="s">
        <v>80</v>
      </c>
      <c r="C2288" s="4"/>
      <c r="D2288" s="4"/>
      <c r="E2288" s="44">
        <v>0</v>
      </c>
      <c r="F2288" s="45">
        <v>0</v>
      </c>
      <c r="G2288" s="44">
        <v>0</v>
      </c>
      <c r="H2288" s="45">
        <v>0</v>
      </c>
      <c r="I2288" s="44">
        <v>0</v>
      </c>
      <c r="J2288" s="45">
        <v>0</v>
      </c>
      <c r="K2288" s="44">
        <v>0</v>
      </c>
      <c r="L2288" s="45">
        <v>0</v>
      </c>
      <c r="M2288" s="44">
        <v>0.93566666666666631</v>
      </c>
      <c r="N2288" s="45">
        <v>0.37816666666666637</v>
      </c>
      <c r="O2288" s="44">
        <v>5.9661666666666671</v>
      </c>
      <c r="P2288" s="45">
        <v>8.3863333333333347</v>
      </c>
      <c r="Q2288" s="44">
        <v>1.8570000000000051</v>
      </c>
      <c r="R2288" s="45">
        <v>6.80866666666667</v>
      </c>
      <c r="S2288" s="44">
        <v>17.376999999999999</v>
      </c>
      <c r="T2288" s="45">
        <v>24.342833333333331</v>
      </c>
      <c r="U2288" s="44">
        <v>24.604500000000005</v>
      </c>
      <c r="V2288" s="45">
        <v>21.545499999999993</v>
      </c>
      <c r="W2288" s="44">
        <v>9.2658333333333349</v>
      </c>
      <c r="X2288" s="45">
        <v>0</v>
      </c>
      <c r="Y2288" s="44">
        <v>0</v>
      </c>
      <c r="Z2288" s="45">
        <v>0</v>
      </c>
      <c r="AA2288" s="44">
        <v>0</v>
      </c>
      <c r="AB2288" s="45">
        <v>0</v>
      </c>
      <c r="AC2288" s="54"/>
      <c r="AD2288" s="55">
        <f t="shared" si="592"/>
        <v>121.46766666666667</v>
      </c>
      <c r="AE2288" s="54"/>
    </row>
    <row r="2289" spans="2:31" x14ac:dyDescent="0.3">
      <c r="B2289" s="4" t="s">
        <v>88</v>
      </c>
      <c r="C2289" s="4"/>
      <c r="D2289" s="4"/>
      <c r="E2289" s="44">
        <v>0</v>
      </c>
      <c r="F2289" s="45">
        <v>0</v>
      </c>
      <c r="G2289" s="44">
        <v>0</v>
      </c>
      <c r="H2289" s="45">
        <v>0</v>
      </c>
      <c r="I2289" s="44">
        <v>0</v>
      </c>
      <c r="J2289" s="45">
        <v>0</v>
      </c>
      <c r="K2289" s="44">
        <v>0</v>
      </c>
      <c r="L2289" s="45">
        <v>0</v>
      </c>
      <c r="M2289" s="44">
        <v>0</v>
      </c>
      <c r="N2289" s="45">
        <v>0</v>
      </c>
      <c r="O2289" s="44">
        <v>0</v>
      </c>
      <c r="P2289" s="45">
        <v>0</v>
      </c>
      <c r="Q2289" s="44">
        <v>0</v>
      </c>
      <c r="R2289" s="45">
        <v>0</v>
      </c>
      <c r="S2289" s="44">
        <v>0</v>
      </c>
      <c r="T2289" s="45">
        <v>0</v>
      </c>
      <c r="U2289" s="44">
        <v>0</v>
      </c>
      <c r="V2289" s="45">
        <v>0</v>
      </c>
      <c r="W2289" s="44">
        <v>0</v>
      </c>
      <c r="X2289" s="45">
        <v>0</v>
      </c>
      <c r="Y2289" s="44">
        <v>0</v>
      </c>
      <c r="Z2289" s="45">
        <v>0</v>
      </c>
      <c r="AA2289" s="44">
        <v>0</v>
      </c>
      <c r="AB2289" s="45">
        <v>0</v>
      </c>
      <c r="AC2289" s="54"/>
      <c r="AD2289" s="55">
        <f t="shared" si="592"/>
        <v>0</v>
      </c>
      <c r="AE2289" s="54"/>
    </row>
    <row r="2290" spans="2:31" x14ac:dyDescent="0.3">
      <c r="B2290" s="4" t="s">
        <v>97</v>
      </c>
      <c r="C2290" s="4"/>
      <c r="D2290" s="4"/>
      <c r="E2290" s="44">
        <v>0</v>
      </c>
      <c r="F2290" s="45">
        <v>0</v>
      </c>
      <c r="G2290" s="44">
        <v>0</v>
      </c>
      <c r="H2290" s="45">
        <v>0</v>
      </c>
      <c r="I2290" s="44">
        <v>0</v>
      </c>
      <c r="J2290" s="45">
        <v>0</v>
      </c>
      <c r="K2290" s="44">
        <v>0</v>
      </c>
      <c r="L2290" s="45">
        <v>0</v>
      </c>
      <c r="M2290" s="44">
        <v>0</v>
      </c>
      <c r="N2290" s="45">
        <v>0</v>
      </c>
      <c r="O2290" s="44">
        <v>0</v>
      </c>
      <c r="P2290" s="45">
        <v>0</v>
      </c>
      <c r="Q2290" s="44">
        <v>0</v>
      </c>
      <c r="R2290" s="45">
        <v>0</v>
      </c>
      <c r="S2290" s="44">
        <v>0</v>
      </c>
      <c r="T2290" s="45">
        <v>0</v>
      </c>
      <c r="U2290" s="44">
        <v>0</v>
      </c>
      <c r="V2290" s="45">
        <v>0</v>
      </c>
      <c r="W2290" s="44">
        <v>0</v>
      </c>
      <c r="X2290" s="45">
        <v>0</v>
      </c>
      <c r="Y2290" s="44">
        <v>0</v>
      </c>
      <c r="Z2290" s="45">
        <v>0</v>
      </c>
      <c r="AA2290" s="44">
        <v>0</v>
      </c>
      <c r="AB2290" s="45">
        <v>0</v>
      </c>
      <c r="AC2290" s="54"/>
      <c r="AD2290" s="55">
        <f t="shared" si="592"/>
        <v>0</v>
      </c>
      <c r="AE2290" s="54"/>
    </row>
    <row r="2291" spans="2:31" x14ac:dyDescent="0.3">
      <c r="B2291" s="4" t="s">
        <v>94</v>
      </c>
      <c r="C2291" s="4"/>
      <c r="D2291" s="4"/>
      <c r="E2291" s="44">
        <v>0</v>
      </c>
      <c r="F2291" s="45">
        <v>0</v>
      </c>
      <c r="G2291" s="44">
        <v>0</v>
      </c>
      <c r="H2291" s="45">
        <v>0</v>
      </c>
      <c r="I2291" s="44">
        <v>0</v>
      </c>
      <c r="J2291" s="45">
        <v>0</v>
      </c>
      <c r="K2291" s="44">
        <v>0</v>
      </c>
      <c r="L2291" s="45">
        <v>0</v>
      </c>
      <c r="M2291" s="44">
        <v>33.331833333333329</v>
      </c>
      <c r="N2291" s="45">
        <v>81.936499999999995</v>
      </c>
      <c r="O2291" s="44">
        <v>64.815166666666698</v>
      </c>
      <c r="P2291" s="45">
        <v>66.47</v>
      </c>
      <c r="Q2291" s="44">
        <v>46.429999999999978</v>
      </c>
      <c r="R2291" s="45">
        <v>46.429999999999978</v>
      </c>
      <c r="S2291" s="44">
        <v>80.649999999999991</v>
      </c>
      <c r="T2291" s="45">
        <v>108.39566666666668</v>
      </c>
      <c r="U2291" s="44">
        <v>120.87083333333334</v>
      </c>
      <c r="V2291" s="45">
        <v>124.77766666666665</v>
      </c>
      <c r="W2291" s="44">
        <v>64.131000000000014</v>
      </c>
      <c r="X2291" s="45">
        <v>0</v>
      </c>
      <c r="Y2291" s="44">
        <v>0</v>
      </c>
      <c r="Z2291" s="45">
        <v>0</v>
      </c>
      <c r="AA2291" s="44">
        <v>0</v>
      </c>
      <c r="AB2291" s="45">
        <v>0</v>
      </c>
      <c r="AC2291" s="54"/>
      <c r="AD2291" s="55">
        <f t="shared" si="592"/>
        <v>838.23866666666652</v>
      </c>
      <c r="AE2291" s="54"/>
    </row>
    <row r="2292" spans="2:31" x14ac:dyDescent="0.3">
      <c r="B2292" s="4" t="s">
        <v>95</v>
      </c>
      <c r="C2292" s="4"/>
      <c r="D2292" s="4"/>
      <c r="E2292" s="44">
        <v>0</v>
      </c>
      <c r="F2292" s="45">
        <v>0</v>
      </c>
      <c r="G2292" s="44">
        <v>0</v>
      </c>
      <c r="H2292" s="45">
        <v>0</v>
      </c>
      <c r="I2292" s="44">
        <v>0</v>
      </c>
      <c r="J2292" s="45">
        <v>0</v>
      </c>
      <c r="K2292" s="44">
        <v>0</v>
      </c>
      <c r="L2292" s="45">
        <v>4.804666666666666</v>
      </c>
      <c r="M2292" s="44">
        <v>78.428333333333327</v>
      </c>
      <c r="N2292" s="45">
        <v>47.321666666666701</v>
      </c>
      <c r="O2292" s="44">
        <v>34.992666666666686</v>
      </c>
      <c r="P2292" s="45">
        <v>34.410000000000032</v>
      </c>
      <c r="Q2292" s="44">
        <v>27.886333333333333</v>
      </c>
      <c r="R2292" s="45">
        <v>33.917666666666634</v>
      </c>
      <c r="S2292" s="44">
        <v>43.660833333333343</v>
      </c>
      <c r="T2292" s="45">
        <v>54.310499999999962</v>
      </c>
      <c r="U2292" s="44">
        <v>60.102999999999959</v>
      </c>
      <c r="V2292" s="45">
        <v>56.036166666666645</v>
      </c>
      <c r="W2292" s="44">
        <v>14.463833333333332</v>
      </c>
      <c r="X2292" s="45">
        <v>0</v>
      </c>
      <c r="Y2292" s="44">
        <v>0</v>
      </c>
      <c r="Z2292" s="45">
        <v>0</v>
      </c>
      <c r="AA2292" s="44">
        <v>0</v>
      </c>
      <c r="AB2292" s="45">
        <v>0</v>
      </c>
      <c r="AC2292" s="54"/>
      <c r="AD2292" s="55">
        <f t="shared" si="592"/>
        <v>490.33566666666661</v>
      </c>
      <c r="AE2292" s="54"/>
    </row>
    <row r="2293" spans="2:31" x14ac:dyDescent="0.3">
      <c r="B2293" s="4" t="s">
        <v>96</v>
      </c>
      <c r="C2293" s="4"/>
      <c r="D2293" s="4"/>
      <c r="E2293" s="44">
        <v>0</v>
      </c>
      <c r="F2293" s="45">
        <v>0</v>
      </c>
      <c r="G2293" s="44">
        <v>0</v>
      </c>
      <c r="H2293" s="45">
        <v>0</v>
      </c>
      <c r="I2293" s="44">
        <v>0</v>
      </c>
      <c r="J2293" s="45">
        <v>0</v>
      </c>
      <c r="K2293" s="44">
        <v>0</v>
      </c>
      <c r="L2293" s="45">
        <v>1.5819999999999999</v>
      </c>
      <c r="M2293" s="44">
        <v>49.28016666666668</v>
      </c>
      <c r="N2293" s="45">
        <v>41.209999999999987</v>
      </c>
      <c r="O2293" s="44">
        <v>36.916333333333313</v>
      </c>
      <c r="P2293" s="45">
        <v>35.612666666666648</v>
      </c>
      <c r="Q2293" s="44">
        <v>30.501333333333314</v>
      </c>
      <c r="R2293" s="45">
        <v>35.046833333333304</v>
      </c>
      <c r="S2293" s="44">
        <v>44.769833333333317</v>
      </c>
      <c r="T2293" s="45">
        <v>53.105333333333334</v>
      </c>
      <c r="U2293" s="44">
        <v>60.041333333333363</v>
      </c>
      <c r="V2293" s="45">
        <v>58.435499999999998</v>
      </c>
      <c r="W2293" s="44">
        <v>33.938499999999998</v>
      </c>
      <c r="X2293" s="45">
        <v>0</v>
      </c>
      <c r="Y2293" s="44">
        <v>0</v>
      </c>
      <c r="Z2293" s="45">
        <v>0</v>
      </c>
      <c r="AA2293" s="44">
        <v>0</v>
      </c>
      <c r="AB2293" s="45">
        <v>0</v>
      </c>
      <c r="AC2293" s="54"/>
      <c r="AD2293" s="55">
        <f t="shared" si="592"/>
        <v>480.43983333333318</v>
      </c>
      <c r="AE2293" s="54"/>
    </row>
    <row r="2294" spans="2:31" x14ac:dyDescent="0.3">
      <c r="B2294" s="4" t="s">
        <v>102</v>
      </c>
      <c r="C2294" s="4"/>
      <c r="D2294" s="4"/>
      <c r="E2294" s="44">
        <v>0</v>
      </c>
      <c r="F2294" s="45">
        <v>0</v>
      </c>
      <c r="G2294" s="44">
        <v>0</v>
      </c>
      <c r="H2294" s="45">
        <v>0</v>
      </c>
      <c r="I2294" s="44">
        <v>0</v>
      </c>
      <c r="J2294" s="45">
        <v>0</v>
      </c>
      <c r="K2294" s="44">
        <v>0</v>
      </c>
      <c r="L2294" s="45">
        <v>0</v>
      </c>
      <c r="M2294" s="44">
        <v>40.590000000000003</v>
      </c>
      <c r="N2294" s="45">
        <v>41.109999999999985</v>
      </c>
      <c r="O2294" s="44">
        <v>42.080000000000013</v>
      </c>
      <c r="P2294" s="45">
        <v>43.250000000000014</v>
      </c>
      <c r="Q2294" s="44">
        <v>36.790000000000006</v>
      </c>
      <c r="R2294" s="45">
        <v>45.800000000000011</v>
      </c>
      <c r="S2294" s="44">
        <v>58.650000000000006</v>
      </c>
      <c r="T2294" s="45">
        <v>82.880000000000081</v>
      </c>
      <c r="U2294" s="44">
        <v>75.989999999999881</v>
      </c>
      <c r="V2294" s="45">
        <v>61.519999999999989</v>
      </c>
      <c r="W2294" s="44">
        <v>20.799999999999976</v>
      </c>
      <c r="X2294" s="45">
        <v>0</v>
      </c>
      <c r="Y2294" s="44">
        <v>0</v>
      </c>
      <c r="Z2294" s="45">
        <v>0</v>
      </c>
      <c r="AA2294" s="44">
        <v>0</v>
      </c>
      <c r="AB2294" s="45">
        <v>0</v>
      </c>
      <c r="AC2294" s="54"/>
      <c r="AD2294" s="55">
        <f t="shared" si="592"/>
        <v>549.46</v>
      </c>
      <c r="AE2294" s="54"/>
    </row>
    <row r="2295" spans="2:31" x14ac:dyDescent="0.3">
      <c r="B2295" s="4" t="s">
        <v>103</v>
      </c>
      <c r="C2295" s="4"/>
      <c r="D2295" s="4"/>
      <c r="E2295" s="44">
        <v>0</v>
      </c>
      <c r="F2295" s="45">
        <v>0</v>
      </c>
      <c r="G2295" s="44">
        <v>0</v>
      </c>
      <c r="H2295" s="45">
        <v>0</v>
      </c>
      <c r="I2295" s="44">
        <v>0</v>
      </c>
      <c r="J2295" s="45">
        <v>0</v>
      </c>
      <c r="K2295" s="44">
        <v>0</v>
      </c>
      <c r="L2295" s="45">
        <v>0</v>
      </c>
      <c r="M2295" s="44">
        <v>0</v>
      </c>
      <c r="N2295" s="45">
        <v>0</v>
      </c>
      <c r="O2295" s="44">
        <v>0</v>
      </c>
      <c r="P2295" s="45">
        <v>0</v>
      </c>
      <c r="Q2295" s="44">
        <v>0</v>
      </c>
      <c r="R2295" s="45">
        <v>0</v>
      </c>
      <c r="S2295" s="44">
        <v>0</v>
      </c>
      <c r="T2295" s="45">
        <v>0</v>
      </c>
      <c r="U2295" s="44">
        <v>0</v>
      </c>
      <c r="V2295" s="45">
        <v>0</v>
      </c>
      <c r="W2295" s="44">
        <v>0</v>
      </c>
      <c r="X2295" s="45">
        <v>0</v>
      </c>
      <c r="Y2295" s="44">
        <v>0</v>
      </c>
      <c r="Z2295" s="45">
        <v>0</v>
      </c>
      <c r="AA2295" s="44">
        <v>0</v>
      </c>
      <c r="AB2295" s="45">
        <v>0</v>
      </c>
      <c r="AC2295" s="54"/>
      <c r="AD2295" s="55">
        <f t="shared" si="592"/>
        <v>0</v>
      </c>
      <c r="AE2295" s="54"/>
    </row>
    <row r="2296" spans="2:31" x14ac:dyDescent="0.3">
      <c r="B2296" s="4" t="s">
        <v>104</v>
      </c>
      <c r="C2296" s="4"/>
      <c r="D2296" s="4"/>
      <c r="E2296" s="44">
        <v>0</v>
      </c>
      <c r="F2296" s="45">
        <v>0</v>
      </c>
      <c r="G2296" s="44">
        <v>0</v>
      </c>
      <c r="H2296" s="45">
        <v>0</v>
      </c>
      <c r="I2296" s="44">
        <v>0</v>
      </c>
      <c r="J2296" s="45">
        <v>0</v>
      </c>
      <c r="K2296" s="44">
        <v>0</v>
      </c>
      <c r="L2296" s="45">
        <v>7.2456666666666667</v>
      </c>
      <c r="M2296" s="44">
        <v>139.51383333333337</v>
      </c>
      <c r="N2296" s="45">
        <v>191.89749999999998</v>
      </c>
      <c r="O2296" s="44">
        <v>198.10399999999996</v>
      </c>
      <c r="P2296" s="45">
        <v>201.95049999999989</v>
      </c>
      <c r="Q2296" s="44">
        <v>203.39033333333325</v>
      </c>
      <c r="R2296" s="45">
        <v>199.17400000000009</v>
      </c>
      <c r="S2296" s="44">
        <v>167.36749999999998</v>
      </c>
      <c r="T2296" s="45">
        <v>179.8836666666667</v>
      </c>
      <c r="U2296" s="44">
        <v>190.82650000000001</v>
      </c>
      <c r="V2296" s="45">
        <v>182.11699999999999</v>
      </c>
      <c r="W2296" s="44">
        <v>117.51983333333332</v>
      </c>
      <c r="X2296" s="45">
        <v>0</v>
      </c>
      <c r="Y2296" s="44">
        <v>0</v>
      </c>
      <c r="Z2296" s="45">
        <v>0</v>
      </c>
      <c r="AA2296" s="44">
        <v>0</v>
      </c>
      <c r="AB2296" s="45">
        <v>0</v>
      </c>
      <c r="AC2296" s="54"/>
      <c r="AD2296" s="55">
        <f t="shared" si="592"/>
        <v>1978.990333333333</v>
      </c>
      <c r="AE2296" s="54"/>
    </row>
    <row r="2297" spans="2:31" x14ac:dyDescent="0.3">
      <c r="B2297" s="4" t="s">
        <v>113</v>
      </c>
      <c r="C2297" s="4"/>
      <c r="D2297" s="4"/>
      <c r="E2297" s="44">
        <v>0</v>
      </c>
      <c r="F2297" s="45">
        <v>0</v>
      </c>
      <c r="G2297" s="44">
        <v>0</v>
      </c>
      <c r="H2297" s="45">
        <v>0</v>
      </c>
      <c r="I2297" s="44">
        <v>0</v>
      </c>
      <c r="J2297" s="45">
        <v>0</v>
      </c>
      <c r="K2297" s="44">
        <v>0</v>
      </c>
      <c r="L2297" s="45">
        <v>0</v>
      </c>
      <c r="M2297" s="44">
        <v>0</v>
      </c>
      <c r="N2297" s="45">
        <v>0</v>
      </c>
      <c r="O2297" s="44">
        <v>0</v>
      </c>
      <c r="P2297" s="45">
        <v>0</v>
      </c>
      <c r="Q2297" s="44">
        <v>0</v>
      </c>
      <c r="R2297" s="45">
        <v>0</v>
      </c>
      <c r="S2297" s="44">
        <v>0</v>
      </c>
      <c r="T2297" s="45">
        <v>0</v>
      </c>
      <c r="U2297" s="44">
        <v>0</v>
      </c>
      <c r="V2297" s="45">
        <v>0</v>
      </c>
      <c r="W2297" s="44">
        <v>0</v>
      </c>
      <c r="X2297" s="45">
        <v>0</v>
      </c>
      <c r="Y2297" s="44">
        <v>0</v>
      </c>
      <c r="Z2297" s="45">
        <v>0</v>
      </c>
      <c r="AA2297" s="44">
        <v>0</v>
      </c>
      <c r="AB2297" s="45">
        <v>0</v>
      </c>
      <c r="AC2297" s="54"/>
      <c r="AD2297" s="55">
        <f t="shared" si="592"/>
        <v>0</v>
      </c>
      <c r="AE2297" s="54"/>
    </row>
    <row r="2298" spans="2:31" x14ac:dyDescent="0.3">
      <c r="B2298" s="4" t="s">
        <v>115</v>
      </c>
      <c r="C2298" s="4"/>
      <c r="D2298" s="4"/>
      <c r="E2298" s="44">
        <v>0</v>
      </c>
      <c r="F2298" s="45">
        <v>0</v>
      </c>
      <c r="G2298" s="44">
        <v>0</v>
      </c>
      <c r="H2298" s="45">
        <v>0</v>
      </c>
      <c r="I2298" s="44">
        <v>0</v>
      </c>
      <c r="J2298" s="45">
        <v>0</v>
      </c>
      <c r="K2298" s="44">
        <v>0</v>
      </c>
      <c r="L2298" s="45">
        <v>1.4451666666666663</v>
      </c>
      <c r="M2298" s="44">
        <v>1.9426666666666672</v>
      </c>
      <c r="N2298" s="45">
        <v>0</v>
      </c>
      <c r="O2298" s="44">
        <v>0</v>
      </c>
      <c r="P2298" s="45">
        <v>0</v>
      </c>
      <c r="Q2298" s="44">
        <v>0</v>
      </c>
      <c r="R2298" s="45">
        <v>0</v>
      </c>
      <c r="S2298" s="44">
        <v>0.70549999999999968</v>
      </c>
      <c r="T2298" s="45">
        <v>6.5915000000000061</v>
      </c>
      <c r="U2298" s="44">
        <v>4.902166666666667</v>
      </c>
      <c r="V2298" s="45">
        <v>6.7998333333333276</v>
      </c>
      <c r="W2298" s="44">
        <v>0.61316666666666686</v>
      </c>
      <c r="X2298" s="45">
        <v>0</v>
      </c>
      <c r="Y2298" s="44">
        <v>0</v>
      </c>
      <c r="Z2298" s="45">
        <v>0</v>
      </c>
      <c r="AA2298" s="44">
        <v>0</v>
      </c>
      <c r="AB2298" s="45">
        <v>0</v>
      </c>
      <c r="AC2298" s="54"/>
      <c r="AD2298" s="55">
        <f t="shared" si="592"/>
        <v>23.000000000000004</v>
      </c>
      <c r="AE2298" s="54"/>
    </row>
    <row r="2299" spans="2:31" x14ac:dyDescent="0.3">
      <c r="B2299" s="4" t="s">
        <v>116</v>
      </c>
      <c r="C2299" s="4"/>
      <c r="D2299" s="4"/>
      <c r="E2299" s="44">
        <v>0</v>
      </c>
      <c r="F2299" s="45">
        <v>0</v>
      </c>
      <c r="G2299" s="44">
        <v>0</v>
      </c>
      <c r="H2299" s="45">
        <v>0</v>
      </c>
      <c r="I2299" s="44">
        <v>0</v>
      </c>
      <c r="J2299" s="45">
        <v>0</v>
      </c>
      <c r="K2299" s="44">
        <v>0</v>
      </c>
      <c r="L2299" s="45">
        <v>0</v>
      </c>
      <c r="M2299" s="44">
        <v>0</v>
      </c>
      <c r="N2299" s="45">
        <v>0</v>
      </c>
      <c r="O2299" s="44">
        <v>0</v>
      </c>
      <c r="P2299" s="45">
        <v>0</v>
      </c>
      <c r="Q2299" s="44">
        <v>0</v>
      </c>
      <c r="R2299" s="45">
        <v>0</v>
      </c>
      <c r="S2299" s="44">
        <v>0</v>
      </c>
      <c r="T2299" s="45">
        <v>0</v>
      </c>
      <c r="U2299" s="44">
        <v>0</v>
      </c>
      <c r="V2299" s="45">
        <v>0</v>
      </c>
      <c r="W2299" s="44">
        <v>0</v>
      </c>
      <c r="X2299" s="45">
        <v>0</v>
      </c>
      <c r="Y2299" s="44">
        <v>0</v>
      </c>
      <c r="Z2299" s="45">
        <v>0</v>
      </c>
      <c r="AA2299" s="44">
        <v>0</v>
      </c>
      <c r="AB2299" s="45">
        <v>0</v>
      </c>
      <c r="AC2299" s="54"/>
      <c r="AD2299" s="55">
        <f t="shared" si="592"/>
        <v>0</v>
      </c>
      <c r="AE2299" s="54"/>
    </row>
    <row r="2300" spans="2:31" x14ac:dyDescent="0.3">
      <c r="B2300" s="4" t="s">
        <v>117</v>
      </c>
      <c r="C2300" s="4"/>
      <c r="D2300" s="4"/>
      <c r="E2300" s="44">
        <v>0</v>
      </c>
      <c r="F2300" s="45">
        <v>0</v>
      </c>
      <c r="G2300" s="44">
        <v>0</v>
      </c>
      <c r="H2300" s="45">
        <v>0</v>
      </c>
      <c r="I2300" s="44">
        <v>0</v>
      </c>
      <c r="J2300" s="45">
        <v>0</v>
      </c>
      <c r="K2300" s="44">
        <v>0</v>
      </c>
      <c r="L2300" s="45">
        <v>0</v>
      </c>
      <c r="M2300" s="44">
        <v>0</v>
      </c>
      <c r="N2300" s="45">
        <v>0</v>
      </c>
      <c r="O2300" s="44">
        <v>0</v>
      </c>
      <c r="P2300" s="45">
        <v>0</v>
      </c>
      <c r="Q2300" s="44">
        <v>0</v>
      </c>
      <c r="R2300" s="45">
        <v>0</v>
      </c>
      <c r="S2300" s="44">
        <v>0</v>
      </c>
      <c r="T2300" s="45">
        <v>0</v>
      </c>
      <c r="U2300" s="44">
        <v>0</v>
      </c>
      <c r="V2300" s="45">
        <v>0</v>
      </c>
      <c r="W2300" s="44">
        <v>0</v>
      </c>
      <c r="X2300" s="45">
        <v>0</v>
      </c>
      <c r="Y2300" s="44">
        <v>0</v>
      </c>
      <c r="Z2300" s="45">
        <v>0</v>
      </c>
      <c r="AA2300" s="44">
        <v>0</v>
      </c>
      <c r="AB2300" s="45">
        <v>0</v>
      </c>
      <c r="AC2300" s="54"/>
      <c r="AD2300" s="55">
        <f t="shared" si="592"/>
        <v>0</v>
      </c>
      <c r="AE2300" s="54"/>
    </row>
    <row r="2301" spans="2:31" x14ac:dyDescent="0.3">
      <c r="B2301" s="4" t="s">
        <v>119</v>
      </c>
      <c r="C2301" s="4"/>
      <c r="D2301" s="4"/>
      <c r="E2301" s="44">
        <v>0</v>
      </c>
      <c r="F2301" s="45">
        <v>0</v>
      </c>
      <c r="G2301" s="44">
        <v>0</v>
      </c>
      <c r="H2301" s="45">
        <v>0</v>
      </c>
      <c r="I2301" s="44">
        <v>0</v>
      </c>
      <c r="J2301" s="45">
        <v>0</v>
      </c>
      <c r="K2301" s="44">
        <v>0</v>
      </c>
      <c r="L2301" s="45">
        <v>0.32766666666666672</v>
      </c>
      <c r="M2301" s="44">
        <v>39.476166666666686</v>
      </c>
      <c r="N2301" s="45">
        <v>30.532500000000006</v>
      </c>
      <c r="O2301" s="44">
        <v>23.087833333333332</v>
      </c>
      <c r="P2301" s="45">
        <v>23.771333333333335</v>
      </c>
      <c r="Q2301" s="44">
        <v>23.917999999999985</v>
      </c>
      <c r="R2301" s="45">
        <v>28.423166666666656</v>
      </c>
      <c r="S2301" s="44">
        <v>36.50033333333333</v>
      </c>
      <c r="T2301" s="45">
        <v>43.415666666666667</v>
      </c>
      <c r="U2301" s="44">
        <v>49.087500000000013</v>
      </c>
      <c r="V2301" s="45">
        <v>46.116833333333346</v>
      </c>
      <c r="W2301" s="44">
        <v>36.266000000000005</v>
      </c>
      <c r="X2301" s="45">
        <v>0</v>
      </c>
      <c r="Y2301" s="44">
        <v>0</v>
      </c>
      <c r="Z2301" s="45">
        <v>0</v>
      </c>
      <c r="AA2301" s="44">
        <v>0</v>
      </c>
      <c r="AB2301" s="45">
        <v>0</v>
      </c>
      <c r="AC2301" s="54"/>
      <c r="AD2301" s="55">
        <f t="shared" si="592"/>
        <v>380.92300000000006</v>
      </c>
      <c r="AE2301" s="54"/>
    </row>
    <row r="2302" spans="2:31" x14ac:dyDescent="0.3">
      <c r="B2302" s="4" t="s">
        <v>120</v>
      </c>
      <c r="C2302" s="4"/>
      <c r="D2302" s="4"/>
      <c r="E2302" s="44">
        <v>0</v>
      </c>
      <c r="F2302" s="45">
        <v>0</v>
      </c>
      <c r="G2302" s="44">
        <v>0</v>
      </c>
      <c r="H2302" s="45">
        <v>0</v>
      </c>
      <c r="I2302" s="44">
        <v>0</v>
      </c>
      <c r="J2302" s="45">
        <v>0</v>
      </c>
      <c r="K2302" s="44">
        <v>0</v>
      </c>
      <c r="L2302" s="45">
        <v>0</v>
      </c>
      <c r="M2302" s="44">
        <v>37.049999999999997</v>
      </c>
      <c r="N2302" s="45">
        <v>61.920000000000016</v>
      </c>
      <c r="O2302" s="44">
        <v>65.19</v>
      </c>
      <c r="P2302" s="45">
        <v>71.459999999999994</v>
      </c>
      <c r="Q2302" s="44">
        <v>71.38</v>
      </c>
      <c r="R2302" s="45">
        <v>72.41</v>
      </c>
      <c r="S2302" s="44">
        <v>80.66</v>
      </c>
      <c r="T2302" s="45">
        <v>94.480000000000018</v>
      </c>
      <c r="U2302" s="44">
        <v>99.65</v>
      </c>
      <c r="V2302" s="45">
        <v>92.35</v>
      </c>
      <c r="W2302" s="44">
        <v>40.799999999999997</v>
      </c>
      <c r="X2302" s="45">
        <v>0</v>
      </c>
      <c r="Y2302" s="44">
        <v>0</v>
      </c>
      <c r="Z2302" s="45">
        <v>0</v>
      </c>
      <c r="AA2302" s="44">
        <v>0</v>
      </c>
      <c r="AB2302" s="45">
        <v>0</v>
      </c>
      <c r="AC2302" s="54"/>
      <c r="AD2302" s="55">
        <f t="shared" si="592"/>
        <v>787.34999999999991</v>
      </c>
      <c r="AE2302" s="54"/>
    </row>
    <row r="2303" spans="2:31" x14ac:dyDescent="0.3">
      <c r="B2303" s="4" t="s">
        <v>122</v>
      </c>
      <c r="C2303" s="4"/>
      <c r="D2303" s="4"/>
      <c r="E2303" s="44">
        <v>0</v>
      </c>
      <c r="F2303" s="45">
        <v>0</v>
      </c>
      <c r="G2303" s="44">
        <v>0</v>
      </c>
      <c r="H2303" s="45">
        <v>0</v>
      </c>
      <c r="I2303" s="44">
        <v>0</v>
      </c>
      <c r="J2303" s="45">
        <v>0</v>
      </c>
      <c r="K2303" s="44">
        <v>0</v>
      </c>
      <c r="L2303" s="45">
        <v>0</v>
      </c>
      <c r="M2303" s="44">
        <v>0</v>
      </c>
      <c r="N2303" s="45">
        <v>0</v>
      </c>
      <c r="O2303" s="44">
        <v>0</v>
      </c>
      <c r="P2303" s="45">
        <v>7.2134999999999989</v>
      </c>
      <c r="Q2303" s="44">
        <v>1.7719999999999998</v>
      </c>
      <c r="R2303" s="45">
        <v>0</v>
      </c>
      <c r="S2303" s="44">
        <v>0</v>
      </c>
      <c r="T2303" s="45">
        <v>0</v>
      </c>
      <c r="U2303" s="44">
        <v>0</v>
      </c>
      <c r="V2303" s="45">
        <v>0</v>
      </c>
      <c r="W2303" s="44">
        <v>0</v>
      </c>
      <c r="X2303" s="45">
        <v>0</v>
      </c>
      <c r="Y2303" s="44">
        <v>0</v>
      </c>
      <c r="Z2303" s="45">
        <v>0</v>
      </c>
      <c r="AA2303" s="44">
        <v>0</v>
      </c>
      <c r="AB2303" s="45">
        <v>0</v>
      </c>
      <c r="AC2303" s="54"/>
      <c r="AD2303" s="55">
        <f t="shared" si="592"/>
        <v>8.9854999999999983</v>
      </c>
      <c r="AE2303" s="54"/>
    </row>
    <row r="2304" spans="2:31" x14ac:dyDescent="0.3">
      <c r="B2304" s="4" t="s">
        <v>127</v>
      </c>
      <c r="C2304" s="4"/>
      <c r="D2304" s="4"/>
      <c r="E2304" s="44">
        <v>0</v>
      </c>
      <c r="F2304" s="45">
        <v>0</v>
      </c>
      <c r="G2304" s="44">
        <v>0</v>
      </c>
      <c r="H2304" s="45">
        <v>0</v>
      </c>
      <c r="I2304" s="44">
        <v>0</v>
      </c>
      <c r="J2304" s="45">
        <v>0</v>
      </c>
      <c r="K2304" s="44">
        <v>0</v>
      </c>
      <c r="L2304" s="45">
        <v>0</v>
      </c>
      <c r="M2304" s="44">
        <v>20.36866666666667</v>
      </c>
      <c r="N2304" s="45">
        <v>71.698666666666696</v>
      </c>
      <c r="O2304" s="44">
        <v>93.484999999999999</v>
      </c>
      <c r="P2304" s="45">
        <v>86.953499999999991</v>
      </c>
      <c r="Q2304" s="44">
        <v>74.970666666666688</v>
      </c>
      <c r="R2304" s="45">
        <v>75.453000000000017</v>
      </c>
      <c r="S2304" s="44">
        <v>115.71866666666665</v>
      </c>
      <c r="T2304" s="45">
        <v>138.48500000000001</v>
      </c>
      <c r="U2304" s="44">
        <v>153.42016666666666</v>
      </c>
      <c r="V2304" s="45">
        <v>86.107500000000002</v>
      </c>
      <c r="W2304" s="44">
        <v>8.6081666666666656</v>
      </c>
      <c r="X2304" s="45">
        <v>0</v>
      </c>
      <c r="Y2304" s="44">
        <v>0</v>
      </c>
      <c r="Z2304" s="45">
        <v>0</v>
      </c>
      <c r="AA2304" s="44">
        <v>0</v>
      </c>
      <c r="AB2304" s="45">
        <v>0</v>
      </c>
      <c r="AC2304" s="54"/>
      <c r="AD2304" s="55">
        <f t="shared" si="592"/>
        <v>925.26900000000012</v>
      </c>
      <c r="AE2304" s="54"/>
    </row>
    <row r="2305" spans="2:31" x14ac:dyDescent="0.3">
      <c r="B2305" s="4" t="s">
        <v>301</v>
      </c>
      <c r="C2305" s="4"/>
      <c r="D2305" s="4"/>
      <c r="E2305" s="44">
        <v>0</v>
      </c>
      <c r="F2305" s="45">
        <v>0</v>
      </c>
      <c r="G2305" s="44">
        <v>0</v>
      </c>
      <c r="H2305" s="45">
        <v>0</v>
      </c>
      <c r="I2305" s="44">
        <v>0</v>
      </c>
      <c r="J2305" s="45">
        <v>0</v>
      </c>
      <c r="K2305" s="44">
        <v>0</v>
      </c>
      <c r="L2305" s="45">
        <v>0</v>
      </c>
      <c r="M2305" s="44">
        <v>2.7093333333333329</v>
      </c>
      <c r="N2305" s="45">
        <v>4.4573333333333336</v>
      </c>
      <c r="O2305" s="44">
        <v>4.1181666666666619</v>
      </c>
      <c r="P2305" s="45">
        <v>15.363499999999993</v>
      </c>
      <c r="Q2305" s="44">
        <v>26.032333333333334</v>
      </c>
      <c r="R2305" s="45">
        <v>27.55483333333331</v>
      </c>
      <c r="S2305" s="44">
        <v>27.842666666666648</v>
      </c>
      <c r="T2305" s="45">
        <v>15.668000000000001</v>
      </c>
      <c r="U2305" s="44">
        <v>13.066166666666648</v>
      </c>
      <c r="V2305" s="45">
        <v>13.294999999999998</v>
      </c>
      <c r="W2305" s="44">
        <v>10.518666666666665</v>
      </c>
      <c r="X2305" s="45">
        <v>0</v>
      </c>
      <c r="Y2305" s="44">
        <v>0</v>
      </c>
      <c r="Z2305" s="45">
        <v>0</v>
      </c>
      <c r="AA2305" s="44">
        <v>0</v>
      </c>
      <c r="AB2305" s="45">
        <v>0</v>
      </c>
      <c r="AC2305" s="54"/>
      <c r="AD2305" s="55">
        <f>SUM(E2305:AB2305)</f>
        <v>160.62599999999992</v>
      </c>
      <c r="AE2305" s="54"/>
    </row>
    <row r="2306" spans="2:31" x14ac:dyDescent="0.3">
      <c r="B2306" s="4" t="s">
        <v>302</v>
      </c>
      <c r="C2306" s="4"/>
      <c r="D2306" s="4"/>
      <c r="E2306" s="44">
        <v>0</v>
      </c>
      <c r="F2306" s="45">
        <v>0</v>
      </c>
      <c r="G2306" s="44">
        <v>0</v>
      </c>
      <c r="H2306" s="45">
        <v>0</v>
      </c>
      <c r="I2306" s="44">
        <v>0</v>
      </c>
      <c r="J2306" s="45">
        <v>0</v>
      </c>
      <c r="K2306" s="44">
        <v>0</v>
      </c>
      <c r="L2306" s="45">
        <v>0</v>
      </c>
      <c r="M2306" s="44">
        <v>0</v>
      </c>
      <c r="N2306" s="45">
        <v>0</v>
      </c>
      <c r="O2306" s="44">
        <v>0</v>
      </c>
      <c r="P2306" s="45">
        <v>0</v>
      </c>
      <c r="Q2306" s="44">
        <v>0</v>
      </c>
      <c r="R2306" s="45">
        <v>0</v>
      </c>
      <c r="S2306" s="44">
        <v>0</v>
      </c>
      <c r="T2306" s="45">
        <v>0</v>
      </c>
      <c r="U2306" s="44">
        <v>0</v>
      </c>
      <c r="V2306" s="45">
        <v>0</v>
      </c>
      <c r="W2306" s="44">
        <v>0</v>
      </c>
      <c r="X2306" s="45">
        <v>0</v>
      </c>
      <c r="Y2306" s="44">
        <v>0</v>
      </c>
      <c r="Z2306" s="45">
        <v>0</v>
      </c>
      <c r="AA2306" s="44">
        <v>0</v>
      </c>
      <c r="AB2306" s="45">
        <v>0</v>
      </c>
      <c r="AC2306" s="54"/>
      <c r="AD2306" s="55">
        <f>SUM(E2306:AB2306)</f>
        <v>0</v>
      </c>
      <c r="AE2306" s="54"/>
    </row>
    <row r="2307" spans="2:31" x14ac:dyDescent="0.3">
      <c r="B2307" s="4" t="s">
        <v>303</v>
      </c>
      <c r="C2307" s="4"/>
      <c r="D2307" s="4"/>
      <c r="E2307" s="44">
        <v>0</v>
      </c>
      <c r="F2307" s="45">
        <v>0</v>
      </c>
      <c r="G2307" s="44">
        <v>0</v>
      </c>
      <c r="H2307" s="45">
        <v>0</v>
      </c>
      <c r="I2307" s="44">
        <v>0</v>
      </c>
      <c r="J2307" s="45">
        <v>0</v>
      </c>
      <c r="K2307" s="44">
        <v>0</v>
      </c>
      <c r="L2307" s="45">
        <v>0</v>
      </c>
      <c r="M2307" s="44">
        <v>0</v>
      </c>
      <c r="N2307" s="45">
        <v>0</v>
      </c>
      <c r="O2307" s="44">
        <v>0</v>
      </c>
      <c r="P2307" s="45">
        <v>0</v>
      </c>
      <c r="Q2307" s="44">
        <v>0</v>
      </c>
      <c r="R2307" s="45">
        <v>0</v>
      </c>
      <c r="S2307" s="44">
        <v>0</v>
      </c>
      <c r="T2307" s="45">
        <v>0</v>
      </c>
      <c r="U2307" s="44">
        <v>0</v>
      </c>
      <c r="V2307" s="45">
        <v>0</v>
      </c>
      <c r="W2307" s="44">
        <v>0</v>
      </c>
      <c r="X2307" s="45">
        <v>0</v>
      </c>
      <c r="Y2307" s="44">
        <v>0</v>
      </c>
      <c r="Z2307" s="45">
        <v>0</v>
      </c>
      <c r="AA2307" s="44">
        <v>0</v>
      </c>
      <c r="AB2307" s="45">
        <v>0</v>
      </c>
      <c r="AC2307" s="54"/>
      <c r="AD2307" s="55">
        <f t="shared" ref="AD2307:AD2310" si="593">SUM(E2307:AB2307)</f>
        <v>0</v>
      </c>
      <c r="AE2307" s="54"/>
    </row>
    <row r="2308" spans="2:31" x14ac:dyDescent="0.3">
      <c r="B2308" s="4" t="s">
        <v>306</v>
      </c>
      <c r="C2308" s="4"/>
      <c r="D2308" s="4"/>
      <c r="E2308" s="44">
        <v>0</v>
      </c>
      <c r="F2308" s="45">
        <v>0</v>
      </c>
      <c r="G2308" s="44">
        <v>0</v>
      </c>
      <c r="H2308" s="45">
        <v>0</v>
      </c>
      <c r="I2308" s="44">
        <v>0</v>
      </c>
      <c r="J2308" s="45">
        <v>0</v>
      </c>
      <c r="K2308" s="44">
        <v>0</v>
      </c>
      <c r="L2308" s="45">
        <v>0</v>
      </c>
      <c r="M2308" s="44">
        <v>0</v>
      </c>
      <c r="N2308" s="45">
        <v>0</v>
      </c>
      <c r="O2308" s="44">
        <v>0</v>
      </c>
      <c r="P2308" s="45">
        <v>0</v>
      </c>
      <c r="Q2308" s="44">
        <v>0</v>
      </c>
      <c r="R2308" s="45">
        <v>0</v>
      </c>
      <c r="S2308" s="44">
        <v>0</v>
      </c>
      <c r="T2308" s="45">
        <v>0</v>
      </c>
      <c r="U2308" s="44">
        <v>0</v>
      </c>
      <c r="V2308" s="45">
        <v>0</v>
      </c>
      <c r="W2308" s="44">
        <v>0</v>
      </c>
      <c r="X2308" s="45">
        <v>0</v>
      </c>
      <c r="Y2308" s="44">
        <v>0</v>
      </c>
      <c r="Z2308" s="45">
        <v>0</v>
      </c>
      <c r="AA2308" s="44">
        <v>0</v>
      </c>
      <c r="AB2308" s="45">
        <v>0</v>
      </c>
      <c r="AC2308" s="54"/>
      <c r="AD2308" s="55">
        <f t="shared" si="593"/>
        <v>0</v>
      </c>
      <c r="AE2308" s="54"/>
    </row>
    <row r="2309" spans="2:31" x14ac:dyDescent="0.3">
      <c r="B2309" s="4" t="s">
        <v>307</v>
      </c>
      <c r="C2309" s="4"/>
      <c r="D2309" s="4"/>
      <c r="E2309" s="44">
        <v>0</v>
      </c>
      <c r="F2309" s="45">
        <v>0</v>
      </c>
      <c r="G2309" s="44">
        <v>0</v>
      </c>
      <c r="H2309" s="45">
        <v>0</v>
      </c>
      <c r="I2309" s="44">
        <v>0</v>
      </c>
      <c r="J2309" s="45">
        <v>0</v>
      </c>
      <c r="K2309" s="44">
        <v>0</v>
      </c>
      <c r="L2309" s="45">
        <v>0</v>
      </c>
      <c r="M2309" s="44">
        <v>0</v>
      </c>
      <c r="N2309" s="45">
        <v>0</v>
      </c>
      <c r="O2309" s="44">
        <v>0</v>
      </c>
      <c r="P2309" s="45">
        <v>0</v>
      </c>
      <c r="Q2309" s="44">
        <v>0</v>
      </c>
      <c r="R2309" s="45">
        <v>0</v>
      </c>
      <c r="S2309" s="44">
        <v>0</v>
      </c>
      <c r="T2309" s="45">
        <v>0</v>
      </c>
      <c r="U2309" s="44">
        <v>0</v>
      </c>
      <c r="V2309" s="45">
        <v>0</v>
      </c>
      <c r="W2309" s="44">
        <v>0</v>
      </c>
      <c r="X2309" s="45">
        <v>0</v>
      </c>
      <c r="Y2309" s="44">
        <v>0</v>
      </c>
      <c r="Z2309" s="45">
        <v>0</v>
      </c>
      <c r="AA2309" s="44">
        <v>0</v>
      </c>
      <c r="AB2309" s="45">
        <v>0</v>
      </c>
      <c r="AC2309" s="54"/>
      <c r="AD2309" s="55">
        <f t="shared" si="593"/>
        <v>0</v>
      </c>
      <c r="AE2309" s="54"/>
    </row>
    <row r="2310" spans="2:31" x14ac:dyDescent="0.3">
      <c r="B2310" s="4" t="s">
        <v>318</v>
      </c>
      <c r="C2310" s="4"/>
      <c r="D2310" s="4"/>
      <c r="E2310" s="44">
        <v>0</v>
      </c>
      <c r="F2310" s="45">
        <v>0</v>
      </c>
      <c r="G2310" s="44">
        <v>0</v>
      </c>
      <c r="H2310" s="45">
        <v>0</v>
      </c>
      <c r="I2310" s="44">
        <v>0</v>
      </c>
      <c r="J2310" s="45">
        <v>0</v>
      </c>
      <c r="K2310" s="44">
        <v>0</v>
      </c>
      <c r="L2310" s="45">
        <v>0</v>
      </c>
      <c r="M2310" s="44">
        <v>0</v>
      </c>
      <c r="N2310" s="45">
        <v>0</v>
      </c>
      <c r="O2310" s="44">
        <v>0</v>
      </c>
      <c r="P2310" s="45">
        <v>2.7400000000000091</v>
      </c>
      <c r="Q2310" s="44">
        <v>0</v>
      </c>
      <c r="R2310" s="45">
        <v>0</v>
      </c>
      <c r="S2310" s="44">
        <v>0</v>
      </c>
      <c r="T2310" s="45">
        <v>4.3071666666666708</v>
      </c>
      <c r="U2310" s="44">
        <v>3.8483333333333305</v>
      </c>
      <c r="V2310" s="45">
        <v>0</v>
      </c>
      <c r="W2310" s="44">
        <v>0</v>
      </c>
      <c r="X2310" s="45">
        <v>0</v>
      </c>
      <c r="Y2310" s="44">
        <v>0</v>
      </c>
      <c r="Z2310" s="45">
        <v>0</v>
      </c>
      <c r="AA2310" s="44">
        <v>0</v>
      </c>
      <c r="AB2310" s="45">
        <v>0</v>
      </c>
      <c r="AC2310" s="54"/>
      <c r="AD2310" s="55">
        <f t="shared" si="593"/>
        <v>10.895500000000011</v>
      </c>
      <c r="AE2310" s="54"/>
    </row>
    <row r="2311" spans="2:31" x14ac:dyDescent="0.3">
      <c r="B2311" s="4" t="s">
        <v>319</v>
      </c>
      <c r="C2311" s="4"/>
      <c r="D2311" s="4"/>
      <c r="E2311" s="44">
        <v>0</v>
      </c>
      <c r="F2311" s="45">
        <v>0</v>
      </c>
      <c r="G2311" s="44">
        <v>0</v>
      </c>
      <c r="H2311" s="45">
        <v>0</v>
      </c>
      <c r="I2311" s="44">
        <v>0</v>
      </c>
      <c r="J2311" s="45">
        <v>0</v>
      </c>
      <c r="K2311" s="44">
        <v>0</v>
      </c>
      <c r="L2311" s="45">
        <v>0</v>
      </c>
      <c r="M2311" s="44">
        <v>0</v>
      </c>
      <c r="N2311" s="45">
        <v>0</v>
      </c>
      <c r="O2311" s="44">
        <v>0</v>
      </c>
      <c r="P2311" s="45">
        <v>0</v>
      </c>
      <c r="Q2311" s="44">
        <v>0</v>
      </c>
      <c r="R2311" s="45">
        <v>0</v>
      </c>
      <c r="S2311" s="44">
        <v>0</v>
      </c>
      <c r="T2311" s="45">
        <v>0</v>
      </c>
      <c r="U2311" s="44">
        <v>0</v>
      </c>
      <c r="V2311" s="45">
        <v>0</v>
      </c>
      <c r="W2311" s="44">
        <v>0</v>
      </c>
      <c r="X2311" s="45">
        <v>0</v>
      </c>
      <c r="Y2311" s="44">
        <v>0</v>
      </c>
      <c r="Z2311" s="45">
        <v>0</v>
      </c>
      <c r="AA2311" s="44">
        <v>0</v>
      </c>
      <c r="AB2311" s="45">
        <v>0</v>
      </c>
      <c r="AC2311" s="54"/>
      <c r="AD2311" s="55">
        <f>SUM(E2311:AB2311)</f>
        <v>0</v>
      </c>
      <c r="AE2311" s="54"/>
    </row>
    <row r="2312" spans="2:31" x14ac:dyDescent="0.3">
      <c r="B2312" s="12" t="s">
        <v>2</v>
      </c>
      <c r="C2312" s="12"/>
      <c r="D2312" s="12"/>
      <c r="E2312" s="13">
        <f t="shared" ref="E2312:AB2312" si="594">SUM(E2241:E2311)</f>
        <v>0</v>
      </c>
      <c r="F2312" s="13">
        <f t="shared" si="594"/>
        <v>0</v>
      </c>
      <c r="G2312" s="13">
        <f t="shared" si="594"/>
        <v>0</v>
      </c>
      <c r="H2312" s="13">
        <f t="shared" si="594"/>
        <v>0</v>
      </c>
      <c r="I2312" s="13">
        <f t="shared" si="594"/>
        <v>0</v>
      </c>
      <c r="J2312" s="13">
        <f t="shared" si="594"/>
        <v>0</v>
      </c>
      <c r="K2312" s="13">
        <f t="shared" si="594"/>
        <v>0</v>
      </c>
      <c r="L2312" s="13">
        <f t="shared" si="594"/>
        <v>24.98383333333333</v>
      </c>
      <c r="M2312" s="13">
        <f t="shared" si="594"/>
        <v>1079.3884999999998</v>
      </c>
      <c r="N2312" s="13">
        <f t="shared" si="594"/>
        <v>1400.7060666666671</v>
      </c>
      <c r="O2312" s="13">
        <f t="shared" si="594"/>
        <v>1327.5105666666668</v>
      </c>
      <c r="P2312" s="13">
        <f t="shared" si="594"/>
        <v>1401.0852466666668</v>
      </c>
      <c r="Q2312" s="13">
        <f t="shared" si="594"/>
        <v>1229.0972933333326</v>
      </c>
      <c r="R2312" s="13">
        <f t="shared" si="594"/>
        <v>1287.6997333333336</v>
      </c>
      <c r="S2312" s="13">
        <f t="shared" si="594"/>
        <v>1623.3929733333337</v>
      </c>
      <c r="T2312" s="13">
        <f t="shared" si="594"/>
        <v>1984.6000666666673</v>
      </c>
      <c r="U2312" s="13">
        <f t="shared" si="594"/>
        <v>2245.0118133333335</v>
      </c>
      <c r="V2312" s="13">
        <f t="shared" si="594"/>
        <v>2095.4222333333332</v>
      </c>
      <c r="W2312" s="13">
        <f t="shared" si="594"/>
        <v>1052.6004999999998</v>
      </c>
      <c r="X2312" s="13">
        <f t="shared" si="594"/>
        <v>0.84566666666666668</v>
      </c>
      <c r="Y2312" s="13">
        <f t="shared" si="594"/>
        <v>0</v>
      </c>
      <c r="Z2312" s="13">
        <f t="shared" si="594"/>
        <v>0</v>
      </c>
      <c r="AA2312" s="13">
        <f t="shared" si="594"/>
        <v>0</v>
      </c>
      <c r="AB2312" s="13">
        <f t="shared" si="594"/>
        <v>0</v>
      </c>
      <c r="AC2312" s="116">
        <f>SUM(AC2241:AE2311)</f>
        <v>16752.344493333334</v>
      </c>
      <c r="AD2312" s="116"/>
      <c r="AE2312" s="116"/>
    </row>
    <row r="2313" spans="2:31" x14ac:dyDescent="0.3">
      <c r="B2313" s="14"/>
      <c r="C2313" s="15"/>
      <c r="D2313" s="16"/>
      <c r="E2313" s="16"/>
      <c r="F2313" s="16"/>
      <c r="G2313" s="16"/>
      <c r="H2313" s="16"/>
      <c r="I2313" s="16"/>
      <c r="J2313" s="16"/>
      <c r="K2313" s="16"/>
      <c r="L2313" s="16"/>
      <c r="M2313" s="16"/>
      <c r="N2313" s="16"/>
      <c r="O2313" s="16"/>
      <c r="P2313" s="16"/>
      <c r="Q2313" s="16"/>
      <c r="R2313" s="16"/>
      <c r="S2313" s="16"/>
      <c r="T2313" s="16"/>
      <c r="U2313" s="16"/>
      <c r="V2313" s="16"/>
      <c r="W2313" s="16"/>
      <c r="X2313" s="16"/>
      <c r="Y2313" s="16"/>
      <c r="Z2313" s="16"/>
      <c r="AA2313" s="16"/>
    </row>
    <row r="2314" spans="2:31" x14ac:dyDescent="0.3">
      <c r="B2314" s="14"/>
      <c r="C2314" s="15"/>
      <c r="D2314" s="16"/>
      <c r="E2314" s="16"/>
      <c r="F2314" s="16"/>
      <c r="G2314" s="16"/>
      <c r="H2314" s="16"/>
      <c r="I2314" s="16"/>
      <c r="J2314" s="16"/>
      <c r="K2314" s="16"/>
      <c r="L2314" s="16"/>
      <c r="M2314" s="16"/>
      <c r="N2314" s="16"/>
      <c r="O2314" s="16"/>
      <c r="P2314" s="16"/>
      <c r="Q2314" s="16"/>
      <c r="R2314" s="16"/>
      <c r="S2314" s="16"/>
      <c r="T2314" s="16"/>
      <c r="U2314" s="16"/>
      <c r="V2314" s="16"/>
      <c r="W2314" s="16"/>
      <c r="X2314" s="16"/>
      <c r="Y2314" s="16"/>
      <c r="Z2314" s="16"/>
      <c r="AA2314" s="16"/>
    </row>
    <row r="2315" spans="2:31" x14ac:dyDescent="0.3">
      <c r="B2315" s="8">
        <f>'Resumen-Mensual'!$AI$26</f>
        <v>45961</v>
      </c>
    </row>
    <row r="2316" spans="2:31" x14ac:dyDescent="0.3">
      <c r="B2316" s="8"/>
    </row>
    <row r="2317" spans="2:31" x14ac:dyDescent="0.3">
      <c r="B2317" s="9" t="s">
        <v>81</v>
      </c>
      <c r="C2317" s="10"/>
      <c r="D2317" s="10"/>
      <c r="E2317" s="11">
        <v>1</v>
      </c>
      <c r="F2317" s="11">
        <v>2</v>
      </c>
      <c r="G2317" s="11">
        <v>3</v>
      </c>
      <c r="H2317" s="11">
        <v>4</v>
      </c>
      <c r="I2317" s="11">
        <v>5</v>
      </c>
      <c r="J2317" s="11">
        <v>6</v>
      </c>
      <c r="K2317" s="11">
        <v>7</v>
      </c>
      <c r="L2317" s="11">
        <v>8</v>
      </c>
      <c r="M2317" s="11">
        <v>9</v>
      </c>
      <c r="N2317" s="11">
        <v>10</v>
      </c>
      <c r="O2317" s="11">
        <v>11</v>
      </c>
      <c r="P2317" s="11">
        <v>12</v>
      </c>
      <c r="Q2317" s="11">
        <v>13</v>
      </c>
      <c r="R2317" s="11">
        <v>14</v>
      </c>
      <c r="S2317" s="11">
        <v>15</v>
      </c>
      <c r="T2317" s="11">
        <v>16</v>
      </c>
      <c r="U2317" s="11">
        <v>17</v>
      </c>
      <c r="V2317" s="11">
        <v>18</v>
      </c>
      <c r="W2317" s="11">
        <v>19</v>
      </c>
      <c r="X2317" s="11">
        <v>20</v>
      </c>
      <c r="Y2317" s="11">
        <v>21</v>
      </c>
      <c r="Z2317" s="11">
        <v>22</v>
      </c>
      <c r="AA2317" s="11">
        <v>23</v>
      </c>
      <c r="AB2317" s="11">
        <v>24</v>
      </c>
      <c r="AC2317" s="100" t="s">
        <v>2</v>
      </c>
      <c r="AD2317" s="100"/>
      <c r="AE2317" s="100"/>
    </row>
    <row r="2318" spans="2:31" x14ac:dyDescent="0.3">
      <c r="B2318" s="14" t="s">
        <v>37</v>
      </c>
      <c r="C2318" s="4"/>
      <c r="D2318" s="4"/>
      <c r="E2318" s="44">
        <v>0</v>
      </c>
      <c r="F2318" s="45">
        <v>0</v>
      </c>
      <c r="G2318" s="44">
        <v>0</v>
      </c>
      <c r="H2318" s="45">
        <v>0</v>
      </c>
      <c r="I2318" s="44">
        <v>0</v>
      </c>
      <c r="J2318" s="45">
        <v>0</v>
      </c>
      <c r="K2318" s="44">
        <v>0</v>
      </c>
      <c r="L2318" s="45">
        <v>0.3</v>
      </c>
      <c r="M2318" s="44">
        <v>0.30999999999999961</v>
      </c>
      <c r="N2318" s="45">
        <v>0.83000000000000007</v>
      </c>
      <c r="O2318" s="44">
        <v>1.21</v>
      </c>
      <c r="P2318" s="45">
        <v>1.4799999999999995</v>
      </c>
      <c r="Q2318" s="44">
        <v>1.42</v>
      </c>
      <c r="R2318" s="45">
        <v>1.21</v>
      </c>
      <c r="S2318" s="44">
        <v>1.2599999999999998</v>
      </c>
      <c r="T2318" s="45">
        <v>1.2599999999999998</v>
      </c>
      <c r="U2318" s="44">
        <v>1.0999999999999996</v>
      </c>
      <c r="V2318" s="45">
        <v>1.0300000000000002</v>
      </c>
      <c r="W2318" s="44">
        <v>0.87000000000000011</v>
      </c>
      <c r="X2318" s="45">
        <v>0.13999999999999999</v>
      </c>
      <c r="Y2318" s="44">
        <v>0</v>
      </c>
      <c r="Z2318" s="45">
        <v>0</v>
      </c>
      <c r="AA2318" s="44">
        <v>0</v>
      </c>
      <c r="AB2318" s="45">
        <v>0</v>
      </c>
      <c r="AC2318" s="56"/>
      <c r="AD2318" s="57">
        <f>SUM(E2318:AB2318)</f>
        <v>12.420000000000002</v>
      </c>
      <c r="AE2318" s="56"/>
    </row>
    <row r="2319" spans="2:31" x14ac:dyDescent="0.3">
      <c r="B2319" s="14" t="s">
        <v>38</v>
      </c>
      <c r="C2319" s="4"/>
      <c r="D2319" s="4"/>
      <c r="E2319" s="44">
        <v>0</v>
      </c>
      <c r="F2319" s="45">
        <v>0</v>
      </c>
      <c r="G2319" s="44">
        <v>0</v>
      </c>
      <c r="H2319" s="45">
        <v>0</v>
      </c>
      <c r="I2319" s="44">
        <v>0</v>
      </c>
      <c r="J2319" s="45">
        <v>0</v>
      </c>
      <c r="K2319" s="44">
        <v>0</v>
      </c>
      <c r="L2319" s="45">
        <v>0.88500000000000045</v>
      </c>
      <c r="M2319" s="44">
        <v>2.9099999999999975</v>
      </c>
      <c r="N2319" s="45">
        <v>0</v>
      </c>
      <c r="O2319" s="44">
        <v>0</v>
      </c>
      <c r="P2319" s="45">
        <v>0</v>
      </c>
      <c r="Q2319" s="44">
        <v>0</v>
      </c>
      <c r="R2319" s="45">
        <v>0</v>
      </c>
      <c r="S2319" s="44">
        <v>0</v>
      </c>
      <c r="T2319" s="45">
        <v>0</v>
      </c>
      <c r="U2319" s="44">
        <v>0</v>
      </c>
      <c r="V2319" s="45">
        <v>0</v>
      </c>
      <c r="W2319" s="44">
        <v>6.3299999999999983</v>
      </c>
      <c r="X2319" s="45">
        <v>0.25433333333333336</v>
      </c>
      <c r="Y2319" s="44">
        <v>0</v>
      </c>
      <c r="Z2319" s="45">
        <v>0</v>
      </c>
      <c r="AA2319" s="44">
        <v>0</v>
      </c>
      <c r="AB2319" s="45">
        <v>0</v>
      </c>
      <c r="AC2319" s="54"/>
      <c r="AD2319" s="55">
        <f>SUM(E2319:AB2319)</f>
        <v>10.37933333333333</v>
      </c>
      <c r="AE2319" s="54"/>
    </row>
    <row r="2320" spans="2:31" x14ac:dyDescent="0.3">
      <c r="B2320" s="14" t="s">
        <v>39</v>
      </c>
      <c r="C2320" s="4"/>
      <c r="D2320" s="4"/>
      <c r="E2320" s="44">
        <v>0</v>
      </c>
      <c r="F2320" s="45">
        <v>0</v>
      </c>
      <c r="G2320" s="44">
        <v>0</v>
      </c>
      <c r="H2320" s="45">
        <v>0</v>
      </c>
      <c r="I2320" s="44">
        <v>0</v>
      </c>
      <c r="J2320" s="45">
        <v>0</v>
      </c>
      <c r="K2320" s="44">
        <v>0</v>
      </c>
      <c r="L2320" s="45">
        <v>0</v>
      </c>
      <c r="M2320" s="44">
        <v>0</v>
      </c>
      <c r="N2320" s="45">
        <v>0</v>
      </c>
      <c r="O2320" s="44">
        <v>0</v>
      </c>
      <c r="P2320" s="45">
        <v>0</v>
      </c>
      <c r="Q2320" s="44">
        <v>0</v>
      </c>
      <c r="R2320" s="45">
        <v>0</v>
      </c>
      <c r="S2320" s="44">
        <v>0</v>
      </c>
      <c r="T2320" s="45">
        <v>0</v>
      </c>
      <c r="U2320" s="44">
        <v>0</v>
      </c>
      <c r="V2320" s="45">
        <v>0</v>
      </c>
      <c r="W2320" s="44">
        <v>0</v>
      </c>
      <c r="X2320" s="45">
        <v>0</v>
      </c>
      <c r="Y2320" s="44">
        <v>0</v>
      </c>
      <c r="Z2320" s="45">
        <v>0</v>
      </c>
      <c r="AA2320" s="44">
        <v>0</v>
      </c>
      <c r="AB2320" s="45">
        <v>0</v>
      </c>
      <c r="AC2320" s="54"/>
      <c r="AD2320" s="55">
        <f t="shared" ref="AD2320:AD2381" si="595">SUM(E2320:AB2320)</f>
        <v>0</v>
      </c>
      <c r="AE2320" s="54"/>
    </row>
    <row r="2321" spans="2:31" x14ac:dyDescent="0.3">
      <c r="B2321" s="14" t="s">
        <v>40</v>
      </c>
      <c r="C2321" s="4"/>
      <c r="D2321" s="4"/>
      <c r="E2321" s="44">
        <v>0</v>
      </c>
      <c r="F2321" s="45">
        <v>0</v>
      </c>
      <c r="G2321" s="44">
        <v>0</v>
      </c>
      <c r="H2321" s="45">
        <v>0</v>
      </c>
      <c r="I2321" s="44">
        <v>0</v>
      </c>
      <c r="J2321" s="45">
        <v>0</v>
      </c>
      <c r="K2321" s="44">
        <v>0</v>
      </c>
      <c r="L2321" s="45">
        <v>0</v>
      </c>
      <c r="M2321" s="44">
        <v>0</v>
      </c>
      <c r="N2321" s="45">
        <v>0</v>
      </c>
      <c r="O2321" s="44">
        <v>0</v>
      </c>
      <c r="P2321" s="45">
        <v>0</v>
      </c>
      <c r="Q2321" s="44">
        <v>0</v>
      </c>
      <c r="R2321" s="45">
        <v>0</v>
      </c>
      <c r="S2321" s="44">
        <v>0</v>
      </c>
      <c r="T2321" s="45">
        <v>0</v>
      </c>
      <c r="U2321" s="44">
        <v>0</v>
      </c>
      <c r="V2321" s="45">
        <v>0</v>
      </c>
      <c r="W2321" s="44">
        <v>0</v>
      </c>
      <c r="X2321" s="45">
        <v>0</v>
      </c>
      <c r="Y2321" s="44">
        <v>0</v>
      </c>
      <c r="Z2321" s="45">
        <v>0</v>
      </c>
      <c r="AA2321" s="44">
        <v>0</v>
      </c>
      <c r="AB2321" s="45">
        <v>0</v>
      </c>
      <c r="AC2321" s="54"/>
      <c r="AD2321" s="55">
        <f t="shared" si="595"/>
        <v>0</v>
      </c>
      <c r="AE2321" s="54"/>
    </row>
    <row r="2322" spans="2:31" x14ac:dyDescent="0.3">
      <c r="B2322" s="14" t="s">
        <v>41</v>
      </c>
      <c r="C2322" s="4"/>
      <c r="D2322" s="4"/>
      <c r="E2322" s="44">
        <v>0</v>
      </c>
      <c r="F2322" s="45">
        <v>0</v>
      </c>
      <c r="G2322" s="44">
        <v>0</v>
      </c>
      <c r="H2322" s="45">
        <v>0</v>
      </c>
      <c r="I2322" s="44">
        <v>0</v>
      </c>
      <c r="J2322" s="45">
        <v>0</v>
      </c>
      <c r="K2322" s="44">
        <v>0</v>
      </c>
      <c r="L2322" s="45">
        <v>5.8333333333333275E-3</v>
      </c>
      <c r="M2322" s="44">
        <v>4.9759999999999991</v>
      </c>
      <c r="N2322" s="45">
        <v>12.10316666666667</v>
      </c>
      <c r="O2322" s="44">
        <v>11.792166666666668</v>
      </c>
      <c r="P2322" s="45">
        <v>23.330500000000004</v>
      </c>
      <c r="Q2322" s="44">
        <v>21.333166666666664</v>
      </c>
      <c r="R2322" s="45">
        <v>18.103333333333339</v>
      </c>
      <c r="S2322" s="44">
        <v>21.23083333333334</v>
      </c>
      <c r="T2322" s="45">
        <v>21.535333333333327</v>
      </c>
      <c r="U2322" s="44">
        <v>21.616000000000003</v>
      </c>
      <c r="V2322" s="45">
        <v>12.945500000000001</v>
      </c>
      <c r="W2322" s="44">
        <v>4.796333333333334</v>
      </c>
      <c r="X2322" s="45">
        <v>0</v>
      </c>
      <c r="Y2322" s="44">
        <v>0</v>
      </c>
      <c r="Z2322" s="45">
        <v>0</v>
      </c>
      <c r="AA2322" s="44">
        <v>0</v>
      </c>
      <c r="AB2322" s="45">
        <v>0</v>
      </c>
      <c r="AC2322" s="54"/>
      <c r="AD2322" s="55">
        <f t="shared" si="595"/>
        <v>173.76816666666667</v>
      </c>
      <c r="AE2322" s="54"/>
    </row>
    <row r="2323" spans="2:31" x14ac:dyDescent="0.3">
      <c r="B2323" s="14" t="s">
        <v>42</v>
      </c>
      <c r="C2323" s="4"/>
      <c r="D2323" s="4"/>
      <c r="E2323" s="44">
        <v>0</v>
      </c>
      <c r="F2323" s="45">
        <v>0</v>
      </c>
      <c r="G2323" s="44">
        <v>0</v>
      </c>
      <c r="H2323" s="45">
        <v>0</v>
      </c>
      <c r="I2323" s="44">
        <v>0</v>
      </c>
      <c r="J2323" s="45">
        <v>0</v>
      </c>
      <c r="K2323" s="44">
        <v>0</v>
      </c>
      <c r="L2323" s="45">
        <v>0</v>
      </c>
      <c r="M2323" s="44">
        <v>0</v>
      </c>
      <c r="N2323" s="45">
        <v>0</v>
      </c>
      <c r="O2323" s="44">
        <v>0</v>
      </c>
      <c r="P2323" s="45">
        <v>0</v>
      </c>
      <c r="Q2323" s="44">
        <v>0</v>
      </c>
      <c r="R2323" s="45">
        <v>0</v>
      </c>
      <c r="S2323" s="44">
        <v>0</v>
      </c>
      <c r="T2323" s="45">
        <v>0</v>
      </c>
      <c r="U2323" s="44">
        <v>0</v>
      </c>
      <c r="V2323" s="45">
        <v>0</v>
      </c>
      <c r="W2323" s="44">
        <v>0</v>
      </c>
      <c r="X2323" s="45">
        <v>0</v>
      </c>
      <c r="Y2323" s="44">
        <v>0</v>
      </c>
      <c r="Z2323" s="45">
        <v>0</v>
      </c>
      <c r="AA2323" s="44">
        <v>0</v>
      </c>
      <c r="AB2323" s="45">
        <v>0</v>
      </c>
      <c r="AC2323" s="54"/>
      <c r="AD2323" s="55">
        <f t="shared" si="595"/>
        <v>0</v>
      </c>
      <c r="AE2323" s="54"/>
    </row>
    <row r="2324" spans="2:31" x14ac:dyDescent="0.3">
      <c r="B2324" s="14" t="s">
        <v>43</v>
      </c>
      <c r="C2324" s="4"/>
      <c r="D2324" s="4"/>
      <c r="E2324" s="44">
        <v>0</v>
      </c>
      <c r="F2324" s="45">
        <v>0</v>
      </c>
      <c r="G2324" s="44">
        <v>0</v>
      </c>
      <c r="H2324" s="45">
        <v>0</v>
      </c>
      <c r="I2324" s="44">
        <v>0</v>
      </c>
      <c r="J2324" s="45">
        <v>0</v>
      </c>
      <c r="K2324" s="44">
        <v>0</v>
      </c>
      <c r="L2324" s="45">
        <v>0</v>
      </c>
      <c r="M2324" s="44">
        <v>0</v>
      </c>
      <c r="N2324" s="45">
        <v>0</v>
      </c>
      <c r="O2324" s="44">
        <v>0</v>
      </c>
      <c r="P2324" s="45">
        <v>0</v>
      </c>
      <c r="Q2324" s="44">
        <v>0</v>
      </c>
      <c r="R2324" s="45">
        <v>0</v>
      </c>
      <c r="S2324" s="44">
        <v>0</v>
      </c>
      <c r="T2324" s="45">
        <v>0</v>
      </c>
      <c r="U2324" s="44">
        <v>0</v>
      </c>
      <c r="V2324" s="45">
        <v>0</v>
      </c>
      <c r="W2324" s="44">
        <v>0</v>
      </c>
      <c r="X2324" s="45">
        <v>0</v>
      </c>
      <c r="Y2324" s="44">
        <v>0</v>
      </c>
      <c r="Z2324" s="45">
        <v>0</v>
      </c>
      <c r="AA2324" s="44">
        <v>0</v>
      </c>
      <c r="AB2324" s="45">
        <v>0</v>
      </c>
      <c r="AC2324" s="54"/>
      <c r="AD2324" s="55">
        <f t="shared" si="595"/>
        <v>0</v>
      </c>
      <c r="AE2324" s="54"/>
    </row>
    <row r="2325" spans="2:31" x14ac:dyDescent="0.3">
      <c r="B2325" s="14" t="s">
        <v>44</v>
      </c>
      <c r="C2325" s="4"/>
      <c r="D2325" s="4"/>
      <c r="E2325" s="44">
        <v>0</v>
      </c>
      <c r="F2325" s="45">
        <v>0</v>
      </c>
      <c r="G2325" s="44">
        <v>0</v>
      </c>
      <c r="H2325" s="45">
        <v>0</v>
      </c>
      <c r="I2325" s="44">
        <v>0</v>
      </c>
      <c r="J2325" s="45">
        <v>0</v>
      </c>
      <c r="K2325" s="44">
        <v>0</v>
      </c>
      <c r="L2325" s="45">
        <v>9.9166666666666708E-2</v>
      </c>
      <c r="M2325" s="44">
        <v>34.173000000000002</v>
      </c>
      <c r="N2325" s="45">
        <v>27.890166666666673</v>
      </c>
      <c r="O2325" s="44">
        <v>16.133166666666661</v>
      </c>
      <c r="P2325" s="45">
        <v>19.784833333333328</v>
      </c>
      <c r="Q2325" s="44">
        <v>12.52166666666667</v>
      </c>
      <c r="R2325" s="45">
        <v>8.3130000000000042</v>
      </c>
      <c r="S2325" s="44">
        <v>7.834833333333326</v>
      </c>
      <c r="T2325" s="45">
        <v>14.92350000000001</v>
      </c>
      <c r="U2325" s="44">
        <v>25.244166666666668</v>
      </c>
      <c r="V2325" s="45">
        <v>33.811166666666658</v>
      </c>
      <c r="W2325" s="44">
        <v>21.608000000000004</v>
      </c>
      <c r="X2325" s="45">
        <v>0</v>
      </c>
      <c r="Y2325" s="44">
        <v>0</v>
      </c>
      <c r="Z2325" s="45">
        <v>0</v>
      </c>
      <c r="AA2325" s="44">
        <v>0</v>
      </c>
      <c r="AB2325" s="45">
        <v>0</v>
      </c>
      <c r="AC2325" s="54"/>
      <c r="AD2325" s="55">
        <f t="shared" si="595"/>
        <v>222.33666666666667</v>
      </c>
      <c r="AE2325" s="54"/>
    </row>
    <row r="2326" spans="2:31" x14ac:dyDescent="0.3">
      <c r="B2326" s="14" t="s">
        <v>45</v>
      </c>
      <c r="C2326" s="4"/>
      <c r="D2326" s="4"/>
      <c r="E2326" s="44">
        <v>0</v>
      </c>
      <c r="F2326" s="45">
        <v>0</v>
      </c>
      <c r="G2326" s="44">
        <v>0</v>
      </c>
      <c r="H2326" s="45">
        <v>0</v>
      </c>
      <c r="I2326" s="44">
        <v>0</v>
      </c>
      <c r="J2326" s="45">
        <v>0</v>
      </c>
      <c r="K2326" s="44">
        <v>0</v>
      </c>
      <c r="L2326" s="45">
        <v>0.98583333333333345</v>
      </c>
      <c r="M2326" s="44">
        <v>4.8038333333333334</v>
      </c>
      <c r="N2326" s="45">
        <v>6.7448333333333332</v>
      </c>
      <c r="O2326" s="44">
        <v>26.691499999999984</v>
      </c>
      <c r="P2326" s="45">
        <v>29.809166666666677</v>
      </c>
      <c r="Q2326" s="44">
        <v>32.585666666666661</v>
      </c>
      <c r="R2326" s="45">
        <v>26.726666666666667</v>
      </c>
      <c r="S2326" s="44">
        <v>25.695499999999992</v>
      </c>
      <c r="T2326" s="45">
        <v>25.001333333333335</v>
      </c>
      <c r="U2326" s="44">
        <v>17.144999999999982</v>
      </c>
      <c r="V2326" s="45">
        <v>5.319999999999995</v>
      </c>
      <c r="W2326" s="44">
        <v>1.8061666666666667</v>
      </c>
      <c r="X2326" s="45">
        <v>0</v>
      </c>
      <c r="Y2326" s="44">
        <v>0</v>
      </c>
      <c r="Z2326" s="45">
        <v>0</v>
      </c>
      <c r="AA2326" s="44">
        <v>0</v>
      </c>
      <c r="AB2326" s="45">
        <v>0</v>
      </c>
      <c r="AC2326" s="54"/>
      <c r="AD2326" s="55">
        <f t="shared" si="595"/>
        <v>203.31549999999996</v>
      </c>
      <c r="AE2326" s="54"/>
    </row>
    <row r="2327" spans="2:31" x14ac:dyDescent="0.3">
      <c r="B2327" s="14" t="s">
        <v>46</v>
      </c>
      <c r="C2327" s="4"/>
      <c r="D2327" s="4"/>
      <c r="E2327" s="44">
        <v>0</v>
      </c>
      <c r="F2327" s="45">
        <v>0</v>
      </c>
      <c r="G2327" s="44">
        <v>0</v>
      </c>
      <c r="H2327" s="45">
        <v>0</v>
      </c>
      <c r="I2327" s="44">
        <v>0</v>
      </c>
      <c r="J2327" s="45">
        <v>0</v>
      </c>
      <c r="K2327" s="44">
        <v>0</v>
      </c>
      <c r="L2327" s="45">
        <v>5.1833333333333384E-2</v>
      </c>
      <c r="M2327" s="44">
        <v>36.993833333333335</v>
      </c>
      <c r="N2327" s="45">
        <v>45.114666666666679</v>
      </c>
      <c r="O2327" s="44">
        <v>42.818000000000012</v>
      </c>
      <c r="P2327" s="45">
        <v>49.442833333333326</v>
      </c>
      <c r="Q2327" s="44">
        <v>47.470499999999973</v>
      </c>
      <c r="R2327" s="45">
        <v>45.194500000000019</v>
      </c>
      <c r="S2327" s="44">
        <v>49.18949999999996</v>
      </c>
      <c r="T2327" s="45">
        <v>49.34</v>
      </c>
      <c r="U2327" s="44">
        <v>49.653333333333293</v>
      </c>
      <c r="V2327" s="45">
        <v>45.768833333333291</v>
      </c>
      <c r="W2327" s="44">
        <v>29.811666666666657</v>
      </c>
      <c r="X2327" s="45">
        <v>0</v>
      </c>
      <c r="Y2327" s="44">
        <v>0</v>
      </c>
      <c r="Z2327" s="45">
        <v>0</v>
      </c>
      <c r="AA2327" s="44">
        <v>0</v>
      </c>
      <c r="AB2327" s="45">
        <v>0</v>
      </c>
      <c r="AC2327" s="54"/>
      <c r="AD2327" s="55">
        <f t="shared" si="595"/>
        <v>490.84949999999986</v>
      </c>
      <c r="AE2327" s="54"/>
    </row>
    <row r="2328" spans="2:31" x14ac:dyDescent="0.3">
      <c r="B2328" s="14" t="s">
        <v>47</v>
      </c>
      <c r="C2328" s="4"/>
      <c r="D2328" s="4"/>
      <c r="E2328" s="44">
        <v>0</v>
      </c>
      <c r="F2328" s="45">
        <v>0</v>
      </c>
      <c r="G2328" s="44">
        <v>0</v>
      </c>
      <c r="H2328" s="45">
        <v>0</v>
      </c>
      <c r="I2328" s="44">
        <v>0</v>
      </c>
      <c r="J2328" s="45">
        <v>0</v>
      </c>
      <c r="K2328" s="44">
        <v>0</v>
      </c>
      <c r="L2328" s="45">
        <v>2.4650000000000021</v>
      </c>
      <c r="M2328" s="44">
        <v>8.7499999999999964</v>
      </c>
      <c r="N2328" s="45">
        <v>3.620000000000001</v>
      </c>
      <c r="O2328" s="44">
        <v>3.3599999999999994</v>
      </c>
      <c r="P2328" s="45">
        <v>2.5700000000000003</v>
      </c>
      <c r="Q2328" s="44">
        <v>2.1000000000000014</v>
      </c>
      <c r="R2328" s="45">
        <v>2.0799999999999983</v>
      </c>
      <c r="S2328" s="44">
        <v>2.2800000000000011</v>
      </c>
      <c r="T2328" s="45">
        <v>2.3299999999999983</v>
      </c>
      <c r="U2328" s="44">
        <v>8.4600000000000009</v>
      </c>
      <c r="V2328" s="45">
        <v>16.8</v>
      </c>
      <c r="W2328" s="44">
        <v>16.88</v>
      </c>
      <c r="X2328" s="45">
        <v>0.45966666666666656</v>
      </c>
      <c r="Y2328" s="44">
        <v>0</v>
      </c>
      <c r="Z2328" s="45">
        <v>0</v>
      </c>
      <c r="AA2328" s="44">
        <v>0</v>
      </c>
      <c r="AB2328" s="45">
        <v>0</v>
      </c>
      <c r="AC2328" s="54"/>
      <c r="AD2328" s="55">
        <f t="shared" si="595"/>
        <v>72.154666666666657</v>
      </c>
      <c r="AE2328" s="54"/>
    </row>
    <row r="2329" spans="2:31" x14ac:dyDescent="0.3">
      <c r="B2329" s="14" t="s">
        <v>48</v>
      </c>
      <c r="C2329" s="4"/>
      <c r="D2329" s="4"/>
      <c r="E2329" s="44">
        <v>0</v>
      </c>
      <c r="F2329" s="45">
        <v>0</v>
      </c>
      <c r="G2329" s="44">
        <v>0</v>
      </c>
      <c r="H2329" s="45">
        <v>0</v>
      </c>
      <c r="I2329" s="44">
        <v>0</v>
      </c>
      <c r="J2329" s="45">
        <v>0</v>
      </c>
      <c r="K2329" s="44">
        <v>0</v>
      </c>
      <c r="L2329" s="45">
        <v>0.48633333333333328</v>
      </c>
      <c r="M2329" s="44">
        <v>8.3973333333333322</v>
      </c>
      <c r="N2329" s="45">
        <v>8.6084999999999994</v>
      </c>
      <c r="O2329" s="44">
        <v>7.5616666666666683</v>
      </c>
      <c r="P2329" s="45">
        <v>7.6461666666666712</v>
      </c>
      <c r="Q2329" s="44">
        <v>8.0500000000000078</v>
      </c>
      <c r="R2329" s="45">
        <v>7.4599999999999929</v>
      </c>
      <c r="S2329" s="44">
        <v>7.8966666666666656</v>
      </c>
      <c r="T2329" s="45">
        <v>7.5703333333333349</v>
      </c>
      <c r="U2329" s="44">
        <v>9.7044999999999977</v>
      </c>
      <c r="V2329" s="45">
        <v>13.980000000000011</v>
      </c>
      <c r="W2329" s="44">
        <v>8.1529999999999987</v>
      </c>
      <c r="X2329" s="45">
        <v>0</v>
      </c>
      <c r="Y2329" s="44">
        <v>0</v>
      </c>
      <c r="Z2329" s="45">
        <v>0</v>
      </c>
      <c r="AA2329" s="44">
        <v>0</v>
      </c>
      <c r="AB2329" s="45">
        <v>0</v>
      </c>
      <c r="AC2329" s="54"/>
      <c r="AD2329" s="55">
        <f t="shared" si="595"/>
        <v>95.514500000000027</v>
      </c>
      <c r="AE2329" s="54"/>
    </row>
    <row r="2330" spans="2:31" x14ac:dyDescent="0.3">
      <c r="B2330" s="14" t="s">
        <v>49</v>
      </c>
      <c r="C2330" s="4"/>
      <c r="D2330" s="4"/>
      <c r="E2330" s="44">
        <v>0</v>
      </c>
      <c r="F2330" s="45">
        <v>0</v>
      </c>
      <c r="G2330" s="44">
        <v>0</v>
      </c>
      <c r="H2330" s="45">
        <v>0</v>
      </c>
      <c r="I2330" s="44">
        <v>0</v>
      </c>
      <c r="J2330" s="45">
        <v>0</v>
      </c>
      <c r="K2330" s="44">
        <v>0</v>
      </c>
      <c r="L2330" s="45">
        <v>0</v>
      </c>
      <c r="M2330" s="44">
        <v>70.685166666666632</v>
      </c>
      <c r="N2330" s="45">
        <v>112.43</v>
      </c>
      <c r="O2330" s="44">
        <v>104.86999999999999</v>
      </c>
      <c r="P2330" s="45">
        <v>125.55933333333333</v>
      </c>
      <c r="Q2330" s="44">
        <v>117.27</v>
      </c>
      <c r="R2330" s="45">
        <v>114.27</v>
      </c>
      <c r="S2330" s="44">
        <v>125.07</v>
      </c>
      <c r="T2330" s="45">
        <v>130.4723333333333</v>
      </c>
      <c r="U2330" s="44">
        <v>135.93600000000001</v>
      </c>
      <c r="V2330" s="45">
        <v>125.14499999999998</v>
      </c>
      <c r="W2330" s="44">
        <v>28.724166666666676</v>
      </c>
      <c r="X2330" s="45">
        <v>0</v>
      </c>
      <c r="Y2330" s="44">
        <v>0</v>
      </c>
      <c r="Z2330" s="45">
        <v>0</v>
      </c>
      <c r="AA2330" s="44">
        <v>0</v>
      </c>
      <c r="AB2330" s="45">
        <v>0</v>
      </c>
      <c r="AC2330" s="54"/>
      <c r="AD2330" s="55">
        <f t="shared" si="595"/>
        <v>1190.4319999999998</v>
      </c>
      <c r="AE2330" s="54"/>
    </row>
    <row r="2331" spans="2:31" x14ac:dyDescent="0.3">
      <c r="B2331" s="14" t="s">
        <v>50</v>
      </c>
      <c r="C2331" s="4"/>
      <c r="D2331" s="4"/>
      <c r="E2331" s="44">
        <v>0</v>
      </c>
      <c r="F2331" s="45">
        <v>0</v>
      </c>
      <c r="G2331" s="44">
        <v>0</v>
      </c>
      <c r="H2331" s="45">
        <v>0</v>
      </c>
      <c r="I2331" s="44">
        <v>0</v>
      </c>
      <c r="J2331" s="45">
        <v>0</v>
      </c>
      <c r="K2331" s="44">
        <v>0</v>
      </c>
      <c r="L2331" s="45">
        <v>0</v>
      </c>
      <c r="M2331" s="44">
        <v>0</v>
      </c>
      <c r="N2331" s="45">
        <v>0</v>
      </c>
      <c r="O2331" s="44">
        <v>0</v>
      </c>
      <c r="P2331" s="45">
        <v>0</v>
      </c>
      <c r="Q2331" s="44">
        <v>0</v>
      </c>
      <c r="R2331" s="45">
        <v>0</v>
      </c>
      <c r="S2331" s="44">
        <v>0</v>
      </c>
      <c r="T2331" s="45">
        <v>0</v>
      </c>
      <c r="U2331" s="44">
        <v>0</v>
      </c>
      <c r="V2331" s="45">
        <v>0</v>
      </c>
      <c r="W2331" s="44">
        <v>0</v>
      </c>
      <c r="X2331" s="45">
        <v>0</v>
      </c>
      <c r="Y2331" s="44">
        <v>0</v>
      </c>
      <c r="Z2331" s="45">
        <v>0</v>
      </c>
      <c r="AA2331" s="44">
        <v>0</v>
      </c>
      <c r="AB2331" s="45">
        <v>0</v>
      </c>
      <c r="AC2331" s="54"/>
      <c r="AD2331" s="55">
        <f t="shared" si="595"/>
        <v>0</v>
      </c>
      <c r="AE2331" s="54"/>
    </row>
    <row r="2332" spans="2:31" x14ac:dyDescent="0.3">
      <c r="B2332" s="14" t="s">
        <v>109</v>
      </c>
      <c r="C2332" s="4"/>
      <c r="D2332" s="4"/>
      <c r="E2332" s="44">
        <v>0</v>
      </c>
      <c r="F2332" s="45">
        <v>0</v>
      </c>
      <c r="G2332" s="44">
        <v>0</v>
      </c>
      <c r="H2332" s="45">
        <v>0</v>
      </c>
      <c r="I2332" s="44">
        <v>0</v>
      </c>
      <c r="J2332" s="45">
        <v>0</v>
      </c>
      <c r="K2332" s="44">
        <v>0</v>
      </c>
      <c r="L2332" s="45">
        <v>3.0500000000000031E-2</v>
      </c>
      <c r="M2332" s="44">
        <v>24.216499999999982</v>
      </c>
      <c r="N2332" s="45">
        <v>24.860000000000014</v>
      </c>
      <c r="O2332" s="44">
        <v>22.054666666666648</v>
      </c>
      <c r="P2332" s="45">
        <v>24.746333333333322</v>
      </c>
      <c r="Q2332" s="44">
        <v>23.688499999999987</v>
      </c>
      <c r="R2332" s="45">
        <v>23.483000000000015</v>
      </c>
      <c r="S2332" s="44">
        <v>25.046666666666646</v>
      </c>
      <c r="T2332" s="45">
        <v>25.506499999999974</v>
      </c>
      <c r="U2332" s="44">
        <v>26.103666666666665</v>
      </c>
      <c r="V2332" s="45">
        <v>24.283333333333307</v>
      </c>
      <c r="W2332" s="44">
        <v>10.16866666666667</v>
      </c>
      <c r="X2332" s="45">
        <v>0</v>
      </c>
      <c r="Y2332" s="44">
        <v>0</v>
      </c>
      <c r="Z2332" s="45">
        <v>0</v>
      </c>
      <c r="AA2332" s="44">
        <v>0</v>
      </c>
      <c r="AB2332" s="45">
        <v>0</v>
      </c>
      <c r="AC2332" s="54"/>
      <c r="AD2332" s="55">
        <f t="shared" si="595"/>
        <v>254.18833333333322</v>
      </c>
      <c r="AE2332" s="54"/>
    </row>
    <row r="2333" spans="2:31" x14ac:dyDescent="0.3">
      <c r="B2333" s="14" t="s">
        <v>51</v>
      </c>
      <c r="C2333" s="4"/>
      <c r="D2333" s="4"/>
      <c r="E2333" s="44">
        <v>0</v>
      </c>
      <c r="F2333" s="45">
        <v>0</v>
      </c>
      <c r="G2333" s="44">
        <v>0</v>
      </c>
      <c r="H2333" s="45">
        <v>0</v>
      </c>
      <c r="I2333" s="44">
        <v>0</v>
      </c>
      <c r="J2333" s="45">
        <v>0</v>
      </c>
      <c r="K2333" s="44">
        <v>0</v>
      </c>
      <c r="L2333" s="45">
        <v>0</v>
      </c>
      <c r="M2333" s="44">
        <v>60.836666666666638</v>
      </c>
      <c r="N2333" s="45">
        <v>130.91133333333335</v>
      </c>
      <c r="O2333" s="44">
        <v>119.35</v>
      </c>
      <c r="P2333" s="45">
        <v>141.03</v>
      </c>
      <c r="Q2333" s="44">
        <v>130.91</v>
      </c>
      <c r="R2333" s="45">
        <v>128.34</v>
      </c>
      <c r="S2333" s="44">
        <v>139.75</v>
      </c>
      <c r="T2333" s="45">
        <v>142.15</v>
      </c>
      <c r="U2333" s="44">
        <v>150.25</v>
      </c>
      <c r="V2333" s="45">
        <v>152.74100000000001</v>
      </c>
      <c r="W2333" s="44">
        <v>62.049333333333337</v>
      </c>
      <c r="X2333" s="45">
        <v>0</v>
      </c>
      <c r="Y2333" s="44">
        <v>0</v>
      </c>
      <c r="Z2333" s="45">
        <v>0</v>
      </c>
      <c r="AA2333" s="44">
        <v>0</v>
      </c>
      <c r="AB2333" s="45">
        <v>0</v>
      </c>
      <c r="AC2333" s="54"/>
      <c r="AD2333" s="55">
        <f t="shared" si="595"/>
        <v>1358.3183333333332</v>
      </c>
      <c r="AE2333" s="54"/>
    </row>
    <row r="2334" spans="2:31" x14ac:dyDescent="0.3">
      <c r="B2334" s="14" t="s">
        <v>52</v>
      </c>
      <c r="C2334" s="4"/>
      <c r="D2334" s="4"/>
      <c r="E2334" s="44">
        <v>0</v>
      </c>
      <c r="F2334" s="45">
        <v>0</v>
      </c>
      <c r="G2334" s="44">
        <v>0</v>
      </c>
      <c r="H2334" s="45">
        <v>0</v>
      </c>
      <c r="I2334" s="44">
        <v>0</v>
      </c>
      <c r="J2334" s="45">
        <v>0</v>
      </c>
      <c r="K2334" s="44">
        <v>0</v>
      </c>
      <c r="L2334" s="45">
        <v>1.2075000000000002</v>
      </c>
      <c r="M2334" s="44">
        <v>32.580500000000001</v>
      </c>
      <c r="N2334" s="45">
        <v>28.938999999999997</v>
      </c>
      <c r="O2334" s="44">
        <v>22.437500000000004</v>
      </c>
      <c r="P2334" s="45">
        <v>28.164666666666676</v>
      </c>
      <c r="Q2334" s="44">
        <v>26.162500000000009</v>
      </c>
      <c r="R2334" s="45">
        <v>23.696333333333349</v>
      </c>
      <c r="S2334" s="44">
        <v>23.485166666666675</v>
      </c>
      <c r="T2334" s="45">
        <v>21.763333333333325</v>
      </c>
      <c r="U2334" s="44">
        <v>21.967000000000002</v>
      </c>
      <c r="V2334" s="45">
        <v>22.997333333333344</v>
      </c>
      <c r="W2334" s="44">
        <v>16.890999999999995</v>
      </c>
      <c r="X2334" s="45">
        <v>0</v>
      </c>
      <c r="Y2334" s="44">
        <v>0</v>
      </c>
      <c r="Z2334" s="45">
        <v>0</v>
      </c>
      <c r="AA2334" s="44">
        <v>0</v>
      </c>
      <c r="AB2334" s="45">
        <v>0</v>
      </c>
      <c r="AC2334" s="54"/>
      <c r="AD2334" s="55">
        <f t="shared" si="595"/>
        <v>270.29183333333339</v>
      </c>
      <c r="AE2334" s="54"/>
    </row>
    <row r="2335" spans="2:31" x14ac:dyDescent="0.3">
      <c r="B2335" s="14" t="s">
        <v>53</v>
      </c>
      <c r="C2335" s="4"/>
      <c r="D2335" s="4"/>
      <c r="E2335" s="44">
        <v>0</v>
      </c>
      <c r="F2335" s="45">
        <v>0</v>
      </c>
      <c r="G2335" s="44">
        <v>0</v>
      </c>
      <c r="H2335" s="45">
        <v>0</v>
      </c>
      <c r="I2335" s="44">
        <v>0</v>
      </c>
      <c r="J2335" s="45">
        <v>0</v>
      </c>
      <c r="K2335" s="44">
        <v>0</v>
      </c>
      <c r="L2335" s="45">
        <v>0</v>
      </c>
      <c r="M2335" s="44">
        <v>0</v>
      </c>
      <c r="N2335" s="45">
        <v>0</v>
      </c>
      <c r="O2335" s="44">
        <v>0</v>
      </c>
      <c r="P2335" s="45">
        <v>0</v>
      </c>
      <c r="Q2335" s="44">
        <v>0</v>
      </c>
      <c r="R2335" s="45">
        <v>0</v>
      </c>
      <c r="S2335" s="44">
        <v>0</v>
      </c>
      <c r="T2335" s="45">
        <v>0</v>
      </c>
      <c r="U2335" s="44">
        <v>0</v>
      </c>
      <c r="V2335" s="45">
        <v>0</v>
      </c>
      <c r="W2335" s="44">
        <v>0</v>
      </c>
      <c r="X2335" s="45">
        <v>0</v>
      </c>
      <c r="Y2335" s="44">
        <v>0</v>
      </c>
      <c r="Z2335" s="45">
        <v>0</v>
      </c>
      <c r="AA2335" s="44">
        <v>0</v>
      </c>
      <c r="AB2335" s="45">
        <v>0</v>
      </c>
      <c r="AC2335" s="54"/>
      <c r="AD2335" s="55">
        <f t="shared" si="595"/>
        <v>0</v>
      </c>
      <c r="AE2335" s="54"/>
    </row>
    <row r="2336" spans="2:31" x14ac:dyDescent="0.3">
      <c r="B2336" s="14" t="s">
        <v>54</v>
      </c>
      <c r="C2336" s="4"/>
      <c r="D2336" s="4"/>
      <c r="E2336" s="44">
        <v>0</v>
      </c>
      <c r="F2336" s="45">
        <v>0</v>
      </c>
      <c r="G2336" s="44">
        <v>0</v>
      </c>
      <c r="H2336" s="45">
        <v>0</v>
      </c>
      <c r="I2336" s="44">
        <v>0</v>
      </c>
      <c r="J2336" s="45">
        <v>0</v>
      </c>
      <c r="K2336" s="44">
        <v>0</v>
      </c>
      <c r="L2336" s="45">
        <v>5.6333333333333346E-2</v>
      </c>
      <c r="M2336" s="44">
        <v>18.083999999999993</v>
      </c>
      <c r="N2336" s="45">
        <v>48.419166666666655</v>
      </c>
      <c r="O2336" s="44">
        <v>45.607166666666686</v>
      </c>
      <c r="P2336" s="45">
        <v>46.200833333333335</v>
      </c>
      <c r="Q2336" s="44">
        <v>52.759833333333333</v>
      </c>
      <c r="R2336" s="45">
        <v>50.343666666666671</v>
      </c>
      <c r="S2336" s="44">
        <v>54.046666666666653</v>
      </c>
      <c r="T2336" s="45">
        <v>55.108500000000006</v>
      </c>
      <c r="U2336" s="44">
        <v>56.17433333333333</v>
      </c>
      <c r="V2336" s="45">
        <v>47.349333333333348</v>
      </c>
      <c r="W2336" s="44">
        <v>7.7559999999999993</v>
      </c>
      <c r="X2336" s="45">
        <v>0</v>
      </c>
      <c r="Y2336" s="44">
        <v>0</v>
      </c>
      <c r="Z2336" s="45">
        <v>0</v>
      </c>
      <c r="AA2336" s="44">
        <v>0</v>
      </c>
      <c r="AB2336" s="45">
        <v>0</v>
      </c>
      <c r="AC2336" s="54"/>
      <c r="AD2336" s="55">
        <f t="shared" si="595"/>
        <v>481.90583333333325</v>
      </c>
      <c r="AE2336" s="54"/>
    </row>
    <row r="2337" spans="2:31" x14ac:dyDescent="0.3">
      <c r="B2337" s="4" t="s">
        <v>55</v>
      </c>
      <c r="C2337" s="4"/>
      <c r="D2337" s="4"/>
      <c r="E2337" s="44">
        <v>0</v>
      </c>
      <c r="F2337" s="45">
        <v>0</v>
      </c>
      <c r="G2337" s="44">
        <v>0</v>
      </c>
      <c r="H2337" s="45">
        <v>0</v>
      </c>
      <c r="I2337" s="44">
        <v>0</v>
      </c>
      <c r="J2337" s="45">
        <v>0</v>
      </c>
      <c r="K2337" s="44">
        <v>0</v>
      </c>
      <c r="L2337" s="45">
        <v>1.3916666666666671</v>
      </c>
      <c r="M2337" s="44">
        <v>59.061</v>
      </c>
      <c r="N2337" s="45">
        <v>69.168500000000009</v>
      </c>
      <c r="O2337" s="44">
        <v>21.481122599999992</v>
      </c>
      <c r="P2337" s="45">
        <v>16.461610099999987</v>
      </c>
      <c r="Q2337" s="44">
        <v>16.106228499999986</v>
      </c>
      <c r="R2337" s="45">
        <v>17.278902599999981</v>
      </c>
      <c r="S2337" s="44">
        <v>18.91939339999999</v>
      </c>
      <c r="T2337" s="45">
        <v>49.736168059999983</v>
      </c>
      <c r="U2337" s="44">
        <v>78.20733333333331</v>
      </c>
      <c r="V2337" s="45">
        <v>77.612333333333297</v>
      </c>
      <c r="W2337" s="44">
        <v>25.737333333333321</v>
      </c>
      <c r="X2337" s="45">
        <v>0</v>
      </c>
      <c r="Y2337" s="44">
        <v>0</v>
      </c>
      <c r="Z2337" s="45">
        <v>0</v>
      </c>
      <c r="AA2337" s="44">
        <v>0</v>
      </c>
      <c r="AB2337" s="45">
        <v>0</v>
      </c>
      <c r="AC2337" s="54"/>
      <c r="AD2337" s="55">
        <f t="shared" si="595"/>
        <v>451.16159192666646</v>
      </c>
      <c r="AE2337" s="54"/>
    </row>
    <row r="2338" spans="2:31" x14ac:dyDescent="0.3">
      <c r="B2338" s="4" t="s">
        <v>56</v>
      </c>
      <c r="C2338" s="4"/>
      <c r="D2338" s="4"/>
      <c r="E2338" s="44">
        <v>0</v>
      </c>
      <c r="F2338" s="45">
        <v>0</v>
      </c>
      <c r="G2338" s="44">
        <v>0</v>
      </c>
      <c r="H2338" s="45">
        <v>0</v>
      </c>
      <c r="I2338" s="44">
        <v>0</v>
      </c>
      <c r="J2338" s="45">
        <v>0</v>
      </c>
      <c r="K2338" s="44">
        <v>0</v>
      </c>
      <c r="L2338" s="45">
        <v>2.9215000000000004</v>
      </c>
      <c r="M2338" s="44">
        <v>8.1041666666666679</v>
      </c>
      <c r="N2338" s="45">
        <v>7.1003333333333343</v>
      </c>
      <c r="O2338" s="44">
        <v>6.6315</v>
      </c>
      <c r="P2338" s="45">
        <v>6.8873333333333333</v>
      </c>
      <c r="Q2338" s="44">
        <v>7.2249999999999996</v>
      </c>
      <c r="R2338" s="45">
        <v>7.0139999999999985</v>
      </c>
      <c r="S2338" s="44">
        <v>7.2856666666666596</v>
      </c>
      <c r="T2338" s="45">
        <v>7.5503333333333327</v>
      </c>
      <c r="U2338" s="44">
        <v>7.9328333333333338</v>
      </c>
      <c r="V2338" s="45">
        <v>7.9561666666666557</v>
      </c>
      <c r="W2338" s="44">
        <v>8.0665000000000013</v>
      </c>
      <c r="X2338" s="45">
        <v>1.4426666666666663</v>
      </c>
      <c r="Y2338" s="44">
        <v>0</v>
      </c>
      <c r="Z2338" s="45">
        <v>0</v>
      </c>
      <c r="AA2338" s="44">
        <v>0</v>
      </c>
      <c r="AB2338" s="45">
        <v>0</v>
      </c>
      <c r="AC2338" s="54"/>
      <c r="AD2338" s="55">
        <f t="shared" si="595"/>
        <v>86.117999999999981</v>
      </c>
      <c r="AE2338" s="54"/>
    </row>
    <row r="2339" spans="2:31" x14ac:dyDescent="0.3">
      <c r="B2339" s="4" t="s">
        <v>110</v>
      </c>
      <c r="C2339" s="4"/>
      <c r="D2339" s="4"/>
      <c r="E2339" s="44">
        <v>0</v>
      </c>
      <c r="F2339" s="45">
        <v>0</v>
      </c>
      <c r="G2339" s="44">
        <v>0</v>
      </c>
      <c r="H2339" s="45">
        <v>0</v>
      </c>
      <c r="I2339" s="44">
        <v>0</v>
      </c>
      <c r="J2339" s="45">
        <v>0</v>
      </c>
      <c r="K2339" s="44">
        <v>0</v>
      </c>
      <c r="L2339" s="45">
        <v>0.10050000000000005</v>
      </c>
      <c r="M2339" s="44">
        <v>9.3693333333333317</v>
      </c>
      <c r="N2339" s="45">
        <v>29.811833333333333</v>
      </c>
      <c r="O2339" s="44">
        <v>26.117499999999996</v>
      </c>
      <c r="P2339" s="45">
        <v>35.445166666666672</v>
      </c>
      <c r="Q2339" s="44">
        <v>29.048333333333325</v>
      </c>
      <c r="R2339" s="45">
        <v>24.644166666666671</v>
      </c>
      <c r="S2339" s="44">
        <v>26.558999999999976</v>
      </c>
      <c r="T2339" s="45">
        <v>25.050666666666668</v>
      </c>
      <c r="U2339" s="44">
        <v>25.947833333333339</v>
      </c>
      <c r="V2339" s="45">
        <v>28.861999999999981</v>
      </c>
      <c r="W2339" s="44">
        <v>7.5296666666666718</v>
      </c>
      <c r="X2339" s="45">
        <v>0</v>
      </c>
      <c r="Y2339" s="44">
        <v>0</v>
      </c>
      <c r="Z2339" s="45">
        <v>0</v>
      </c>
      <c r="AA2339" s="44">
        <v>0</v>
      </c>
      <c r="AB2339" s="45">
        <v>0</v>
      </c>
      <c r="AC2339" s="54"/>
      <c r="AD2339" s="55">
        <f t="shared" si="595"/>
        <v>268.48599999999999</v>
      </c>
      <c r="AE2339" s="54"/>
    </row>
    <row r="2340" spans="2:31" x14ac:dyDescent="0.3">
      <c r="B2340" s="4" t="s">
        <v>57</v>
      </c>
      <c r="C2340" s="4"/>
      <c r="D2340" s="4"/>
      <c r="E2340" s="44">
        <v>0</v>
      </c>
      <c r="F2340" s="45">
        <v>0</v>
      </c>
      <c r="G2340" s="44">
        <v>0</v>
      </c>
      <c r="H2340" s="45">
        <v>0</v>
      </c>
      <c r="I2340" s="44">
        <v>0</v>
      </c>
      <c r="J2340" s="45">
        <v>0</v>
      </c>
      <c r="K2340" s="44">
        <v>0</v>
      </c>
      <c r="L2340" s="45">
        <v>6.6666666666666729E-4</v>
      </c>
      <c r="M2340" s="44">
        <v>1.8996666666666668</v>
      </c>
      <c r="N2340" s="45">
        <v>10.211000000000002</v>
      </c>
      <c r="O2340" s="44">
        <v>10.722833333333343</v>
      </c>
      <c r="P2340" s="45">
        <v>11.089999999999998</v>
      </c>
      <c r="Q2340" s="44">
        <v>10.990000000000006</v>
      </c>
      <c r="R2340" s="45">
        <v>5.9227177699999984</v>
      </c>
      <c r="S2340" s="44">
        <v>5.93317871</v>
      </c>
      <c r="T2340" s="45">
        <v>5.8751318399999999</v>
      </c>
      <c r="U2340" s="44">
        <v>6.0749733900000003</v>
      </c>
      <c r="V2340" s="45">
        <v>4.7845353999999993</v>
      </c>
      <c r="W2340" s="44">
        <v>5.3899999999999917</v>
      </c>
      <c r="X2340" s="45">
        <v>0</v>
      </c>
      <c r="Y2340" s="44">
        <v>0</v>
      </c>
      <c r="Z2340" s="45">
        <v>0</v>
      </c>
      <c r="AA2340" s="44">
        <v>0</v>
      </c>
      <c r="AB2340" s="45">
        <v>0</v>
      </c>
      <c r="AC2340" s="54"/>
      <c r="AD2340" s="55">
        <f t="shared" si="595"/>
        <v>78.894703776666674</v>
      </c>
      <c r="AE2340" s="54"/>
    </row>
    <row r="2341" spans="2:31" x14ac:dyDescent="0.3">
      <c r="B2341" s="4" t="s">
        <v>58</v>
      </c>
      <c r="C2341" s="4"/>
      <c r="D2341" s="4"/>
      <c r="E2341" s="44">
        <v>0</v>
      </c>
      <c r="F2341" s="45">
        <v>0</v>
      </c>
      <c r="G2341" s="44">
        <v>0</v>
      </c>
      <c r="H2341" s="45">
        <v>0</v>
      </c>
      <c r="I2341" s="44">
        <v>0</v>
      </c>
      <c r="J2341" s="45">
        <v>0</v>
      </c>
      <c r="K2341" s="44">
        <v>0</v>
      </c>
      <c r="L2341" s="45">
        <v>0</v>
      </c>
      <c r="M2341" s="44">
        <v>0</v>
      </c>
      <c r="N2341" s="45">
        <v>0</v>
      </c>
      <c r="O2341" s="44">
        <v>0</v>
      </c>
      <c r="P2341" s="45">
        <v>0</v>
      </c>
      <c r="Q2341" s="44">
        <v>0</v>
      </c>
      <c r="R2341" s="45">
        <v>0</v>
      </c>
      <c r="S2341" s="44">
        <v>0</v>
      </c>
      <c r="T2341" s="45">
        <v>0</v>
      </c>
      <c r="U2341" s="44">
        <v>0</v>
      </c>
      <c r="V2341" s="45">
        <v>0</v>
      </c>
      <c r="W2341" s="44">
        <v>0</v>
      </c>
      <c r="X2341" s="45">
        <v>0</v>
      </c>
      <c r="Y2341" s="44">
        <v>0</v>
      </c>
      <c r="Z2341" s="45">
        <v>0</v>
      </c>
      <c r="AA2341" s="44">
        <v>0</v>
      </c>
      <c r="AB2341" s="45">
        <v>0</v>
      </c>
      <c r="AC2341" s="54"/>
      <c r="AD2341" s="55">
        <f t="shared" si="595"/>
        <v>0</v>
      </c>
      <c r="AE2341" s="54"/>
    </row>
    <row r="2342" spans="2:31" x14ac:dyDescent="0.3">
      <c r="B2342" s="4" t="s">
        <v>111</v>
      </c>
      <c r="C2342" s="4"/>
      <c r="D2342" s="4"/>
      <c r="E2342" s="44">
        <v>0</v>
      </c>
      <c r="F2342" s="45">
        <v>0</v>
      </c>
      <c r="G2342" s="44">
        <v>0</v>
      </c>
      <c r="H2342" s="45">
        <v>0</v>
      </c>
      <c r="I2342" s="44">
        <v>0</v>
      </c>
      <c r="J2342" s="45">
        <v>0</v>
      </c>
      <c r="K2342" s="44">
        <v>0</v>
      </c>
      <c r="L2342" s="45">
        <v>1.7166666666666684E-2</v>
      </c>
      <c r="M2342" s="44">
        <v>13.660500000000006</v>
      </c>
      <c r="N2342" s="45">
        <v>40.499166666666689</v>
      </c>
      <c r="O2342" s="44">
        <v>35.471499999999978</v>
      </c>
      <c r="P2342" s="45">
        <v>34.616833333333325</v>
      </c>
      <c r="Q2342" s="44">
        <v>28.509333333333338</v>
      </c>
      <c r="R2342" s="45">
        <v>3.261833333333334</v>
      </c>
      <c r="S2342" s="44">
        <v>0</v>
      </c>
      <c r="T2342" s="45">
        <v>1.1771666666666634</v>
      </c>
      <c r="U2342" s="44">
        <v>3.5345000000000111</v>
      </c>
      <c r="V2342" s="45">
        <v>0</v>
      </c>
      <c r="W2342" s="44">
        <v>1.6043333333333323</v>
      </c>
      <c r="X2342" s="45">
        <v>0</v>
      </c>
      <c r="Y2342" s="44">
        <v>0</v>
      </c>
      <c r="Z2342" s="45">
        <v>0</v>
      </c>
      <c r="AA2342" s="44">
        <v>0</v>
      </c>
      <c r="AB2342" s="45">
        <v>0</v>
      </c>
      <c r="AC2342" s="54"/>
      <c r="AD2342" s="55">
        <f t="shared" si="595"/>
        <v>162.35233333333332</v>
      </c>
      <c r="AE2342" s="54"/>
    </row>
    <row r="2343" spans="2:31" x14ac:dyDescent="0.3">
      <c r="B2343" s="4" t="s">
        <v>59</v>
      </c>
      <c r="C2343" s="4"/>
      <c r="D2343" s="4"/>
      <c r="E2343" s="44">
        <v>0</v>
      </c>
      <c r="F2343" s="45">
        <v>0</v>
      </c>
      <c r="G2343" s="44">
        <v>0</v>
      </c>
      <c r="H2343" s="45">
        <v>0</v>
      </c>
      <c r="I2343" s="44">
        <v>0</v>
      </c>
      <c r="J2343" s="45">
        <v>0</v>
      </c>
      <c r="K2343" s="44">
        <v>0</v>
      </c>
      <c r="L2343" s="45">
        <v>0</v>
      </c>
      <c r="M2343" s="44">
        <v>0</v>
      </c>
      <c r="N2343" s="45">
        <v>0</v>
      </c>
      <c r="O2343" s="44">
        <v>12.039166666666665</v>
      </c>
      <c r="P2343" s="45">
        <v>18.938333333333329</v>
      </c>
      <c r="Q2343" s="44">
        <v>19.353000000000002</v>
      </c>
      <c r="R2343" s="45">
        <v>4.383</v>
      </c>
      <c r="S2343" s="44">
        <v>0</v>
      </c>
      <c r="T2343" s="45">
        <v>0</v>
      </c>
      <c r="U2343" s="44">
        <v>0</v>
      </c>
      <c r="V2343" s="45">
        <v>0</v>
      </c>
      <c r="W2343" s="44">
        <v>0</v>
      </c>
      <c r="X2343" s="45">
        <v>0</v>
      </c>
      <c r="Y2343" s="44">
        <v>0</v>
      </c>
      <c r="Z2343" s="45">
        <v>0</v>
      </c>
      <c r="AA2343" s="44">
        <v>0</v>
      </c>
      <c r="AB2343" s="45">
        <v>0</v>
      </c>
      <c r="AC2343" s="54"/>
      <c r="AD2343" s="55">
        <f t="shared" si="595"/>
        <v>54.713499999999996</v>
      </c>
      <c r="AE2343" s="54"/>
    </row>
    <row r="2344" spans="2:31" x14ac:dyDescent="0.3">
      <c r="B2344" s="4" t="s">
        <v>60</v>
      </c>
      <c r="C2344" s="4"/>
      <c r="D2344" s="4"/>
      <c r="E2344" s="44">
        <v>0</v>
      </c>
      <c r="F2344" s="45">
        <v>0</v>
      </c>
      <c r="G2344" s="44">
        <v>0</v>
      </c>
      <c r="H2344" s="45">
        <v>0</v>
      </c>
      <c r="I2344" s="44">
        <v>0</v>
      </c>
      <c r="J2344" s="45">
        <v>0</v>
      </c>
      <c r="K2344" s="44">
        <v>0</v>
      </c>
      <c r="L2344" s="45">
        <v>5.9166666666666666E-2</v>
      </c>
      <c r="M2344" s="44">
        <v>0.73450000000000026</v>
      </c>
      <c r="N2344" s="45">
        <v>9.0488333333333362</v>
      </c>
      <c r="O2344" s="44">
        <v>8.4393333333333356</v>
      </c>
      <c r="P2344" s="45">
        <v>14.597833333333325</v>
      </c>
      <c r="Q2344" s="44">
        <v>11.876500000000005</v>
      </c>
      <c r="R2344" s="45">
        <v>7.4163333333333279</v>
      </c>
      <c r="S2344" s="44">
        <v>6.5071666666666692</v>
      </c>
      <c r="T2344" s="45">
        <v>6.313333333333329</v>
      </c>
      <c r="U2344" s="44">
        <v>5.9478333333333326</v>
      </c>
      <c r="V2344" s="45">
        <v>7.5635000000000012</v>
      </c>
      <c r="W2344" s="44">
        <v>1.1431666666666664</v>
      </c>
      <c r="X2344" s="45">
        <v>0</v>
      </c>
      <c r="Y2344" s="44">
        <v>0</v>
      </c>
      <c r="Z2344" s="45">
        <v>0</v>
      </c>
      <c r="AA2344" s="44">
        <v>0</v>
      </c>
      <c r="AB2344" s="45">
        <v>0</v>
      </c>
      <c r="AC2344" s="54"/>
      <c r="AD2344" s="55">
        <f t="shared" si="595"/>
        <v>79.647500000000008</v>
      </c>
      <c r="AE2344" s="54"/>
    </row>
    <row r="2345" spans="2:31" x14ac:dyDescent="0.3">
      <c r="B2345" s="4" t="s">
        <v>61</v>
      </c>
      <c r="C2345" s="4"/>
      <c r="D2345" s="4"/>
      <c r="E2345" s="44">
        <v>0</v>
      </c>
      <c r="F2345" s="45">
        <v>0</v>
      </c>
      <c r="G2345" s="44">
        <v>0</v>
      </c>
      <c r="H2345" s="45">
        <v>0</v>
      </c>
      <c r="I2345" s="44">
        <v>0</v>
      </c>
      <c r="J2345" s="45">
        <v>0</v>
      </c>
      <c r="K2345" s="44">
        <v>0</v>
      </c>
      <c r="L2345" s="45">
        <v>8.7500000000000036E-2</v>
      </c>
      <c r="M2345" s="44">
        <v>38.38766666666664</v>
      </c>
      <c r="N2345" s="45">
        <v>56.356733333333359</v>
      </c>
      <c r="O2345" s="44">
        <v>25.424686666666666</v>
      </c>
      <c r="P2345" s="45">
        <v>10.242066666666659</v>
      </c>
      <c r="Q2345" s="44">
        <v>5.294626666666665</v>
      </c>
      <c r="R2345" s="45">
        <v>16.978066666666667</v>
      </c>
      <c r="S2345" s="44">
        <v>9.853233333333332</v>
      </c>
      <c r="T2345" s="45">
        <v>7.5989066666666645</v>
      </c>
      <c r="U2345" s="44">
        <v>38.103753333333337</v>
      </c>
      <c r="V2345" s="45">
        <v>61.801399999999965</v>
      </c>
      <c r="W2345" s="44">
        <v>44.071833333333366</v>
      </c>
      <c r="X2345" s="45">
        <v>0.11883333333333343</v>
      </c>
      <c r="Y2345" s="44">
        <v>0</v>
      </c>
      <c r="Z2345" s="45">
        <v>0</v>
      </c>
      <c r="AA2345" s="44">
        <v>0</v>
      </c>
      <c r="AB2345" s="45">
        <v>0</v>
      </c>
      <c r="AC2345" s="54"/>
      <c r="AD2345" s="55">
        <f t="shared" si="595"/>
        <v>314.31930666666665</v>
      </c>
      <c r="AE2345" s="54"/>
    </row>
    <row r="2346" spans="2:31" x14ac:dyDescent="0.3">
      <c r="B2346" s="4" t="s">
        <v>62</v>
      </c>
      <c r="C2346" s="4"/>
      <c r="D2346" s="4"/>
      <c r="E2346" s="44">
        <v>0</v>
      </c>
      <c r="F2346" s="45">
        <v>0</v>
      </c>
      <c r="G2346" s="44">
        <v>0</v>
      </c>
      <c r="H2346" s="45">
        <v>0</v>
      </c>
      <c r="I2346" s="44">
        <v>0</v>
      </c>
      <c r="J2346" s="45">
        <v>0</v>
      </c>
      <c r="K2346" s="44">
        <v>0</v>
      </c>
      <c r="L2346" s="45">
        <v>5.4300000000000042</v>
      </c>
      <c r="M2346" s="44">
        <v>33.939000000000028</v>
      </c>
      <c r="N2346" s="45">
        <v>22.505333333333304</v>
      </c>
      <c r="O2346" s="44">
        <v>26.04999999999999</v>
      </c>
      <c r="P2346" s="45">
        <v>9.1036666666666708</v>
      </c>
      <c r="Q2346" s="44">
        <v>17.909666666666666</v>
      </c>
      <c r="R2346" s="45">
        <v>25.480166666666658</v>
      </c>
      <c r="S2346" s="44">
        <v>24.056499999999996</v>
      </c>
      <c r="T2346" s="45">
        <v>11.468500000000001</v>
      </c>
      <c r="U2346" s="44">
        <v>21.614166666666677</v>
      </c>
      <c r="V2346" s="45">
        <v>31.068999999999985</v>
      </c>
      <c r="W2346" s="44">
        <v>22.547833333333308</v>
      </c>
      <c r="X2346" s="45">
        <v>0</v>
      </c>
      <c r="Y2346" s="44">
        <v>0</v>
      </c>
      <c r="Z2346" s="45">
        <v>0</v>
      </c>
      <c r="AA2346" s="44">
        <v>0</v>
      </c>
      <c r="AB2346" s="45">
        <v>0</v>
      </c>
      <c r="AC2346" s="54"/>
      <c r="AD2346" s="55">
        <f t="shared" si="595"/>
        <v>251.17383333333328</v>
      </c>
      <c r="AE2346" s="54"/>
    </row>
    <row r="2347" spans="2:31" x14ac:dyDescent="0.3">
      <c r="B2347" s="4" t="s">
        <v>63</v>
      </c>
      <c r="C2347" s="4"/>
      <c r="D2347" s="4"/>
      <c r="E2347" s="44">
        <v>0</v>
      </c>
      <c r="F2347" s="45">
        <v>0</v>
      </c>
      <c r="G2347" s="44">
        <v>0</v>
      </c>
      <c r="H2347" s="45">
        <v>0</v>
      </c>
      <c r="I2347" s="44">
        <v>0</v>
      </c>
      <c r="J2347" s="45">
        <v>0</v>
      </c>
      <c r="K2347" s="44">
        <v>0</v>
      </c>
      <c r="L2347" s="45">
        <v>0.16450000000000006</v>
      </c>
      <c r="M2347" s="44">
        <v>89.840333333333348</v>
      </c>
      <c r="N2347" s="45">
        <v>90.712333333333333</v>
      </c>
      <c r="O2347" s="44">
        <v>80.46316666666668</v>
      </c>
      <c r="P2347" s="45">
        <v>119.09716666666667</v>
      </c>
      <c r="Q2347" s="44">
        <v>60.573999999999998</v>
      </c>
      <c r="R2347" s="45">
        <v>60.808666666666682</v>
      </c>
      <c r="S2347" s="44">
        <v>71.103666666666669</v>
      </c>
      <c r="T2347" s="45">
        <v>80.054666666666662</v>
      </c>
      <c r="U2347" s="44">
        <v>94.03383333333332</v>
      </c>
      <c r="V2347" s="45">
        <v>106.98499999999999</v>
      </c>
      <c r="W2347" s="44">
        <v>78.214666666666616</v>
      </c>
      <c r="X2347" s="45">
        <v>0</v>
      </c>
      <c r="Y2347" s="44">
        <v>0</v>
      </c>
      <c r="Z2347" s="45">
        <v>0</v>
      </c>
      <c r="AA2347" s="44">
        <v>0</v>
      </c>
      <c r="AB2347" s="45">
        <v>0</v>
      </c>
      <c r="AC2347" s="54"/>
      <c r="AD2347" s="55">
        <f t="shared" si="595"/>
        <v>932.05200000000002</v>
      </c>
      <c r="AE2347" s="54"/>
    </row>
    <row r="2348" spans="2:31" x14ac:dyDescent="0.3">
      <c r="B2348" s="4" t="s">
        <v>64</v>
      </c>
      <c r="C2348" s="4"/>
      <c r="D2348" s="4"/>
      <c r="E2348" s="44">
        <v>0</v>
      </c>
      <c r="F2348" s="45">
        <v>0</v>
      </c>
      <c r="G2348" s="44">
        <v>0</v>
      </c>
      <c r="H2348" s="45">
        <v>0</v>
      </c>
      <c r="I2348" s="44">
        <v>0</v>
      </c>
      <c r="J2348" s="45">
        <v>0</v>
      </c>
      <c r="K2348" s="44">
        <v>0</v>
      </c>
      <c r="L2348" s="45">
        <v>0</v>
      </c>
      <c r="M2348" s="44">
        <v>20.640999999999998</v>
      </c>
      <c r="N2348" s="45">
        <v>23.514166666666661</v>
      </c>
      <c r="O2348" s="44">
        <v>22.427833333333314</v>
      </c>
      <c r="P2348" s="45">
        <v>30.058833333333318</v>
      </c>
      <c r="Q2348" s="44">
        <v>28.192333333333316</v>
      </c>
      <c r="R2348" s="45">
        <v>27.88933333333334</v>
      </c>
      <c r="S2348" s="44">
        <v>30.610999999999972</v>
      </c>
      <c r="T2348" s="45">
        <v>30.341833333333341</v>
      </c>
      <c r="U2348" s="44">
        <v>30.963999999999963</v>
      </c>
      <c r="V2348" s="45">
        <v>25.567333333333327</v>
      </c>
      <c r="W2348" s="44">
        <v>7.8393333333333377</v>
      </c>
      <c r="X2348" s="45">
        <v>0</v>
      </c>
      <c r="Y2348" s="44">
        <v>0</v>
      </c>
      <c r="Z2348" s="45">
        <v>0</v>
      </c>
      <c r="AA2348" s="44">
        <v>0</v>
      </c>
      <c r="AB2348" s="45">
        <v>0</v>
      </c>
      <c r="AC2348" s="54"/>
      <c r="AD2348" s="55">
        <f t="shared" si="595"/>
        <v>278.04699999999991</v>
      </c>
      <c r="AE2348" s="54"/>
    </row>
    <row r="2349" spans="2:31" x14ac:dyDescent="0.3">
      <c r="B2349" s="4" t="s">
        <v>112</v>
      </c>
      <c r="C2349" s="4"/>
      <c r="D2349" s="4"/>
      <c r="E2349" s="44">
        <v>0</v>
      </c>
      <c r="F2349" s="45">
        <v>0</v>
      </c>
      <c r="G2349" s="44">
        <v>0</v>
      </c>
      <c r="H2349" s="45">
        <v>0</v>
      </c>
      <c r="I2349" s="44">
        <v>0</v>
      </c>
      <c r="J2349" s="45">
        <v>0</v>
      </c>
      <c r="K2349" s="44">
        <v>0</v>
      </c>
      <c r="L2349" s="45">
        <v>0.22783333333333339</v>
      </c>
      <c r="M2349" s="44">
        <v>25.604999999999979</v>
      </c>
      <c r="N2349" s="45">
        <v>12.04116666666666</v>
      </c>
      <c r="O2349" s="44">
        <v>6.5923333333333316</v>
      </c>
      <c r="P2349" s="45">
        <v>13.32316666666666</v>
      </c>
      <c r="Q2349" s="44">
        <v>8.6148333333333333</v>
      </c>
      <c r="R2349" s="45">
        <v>6.2538333333333336</v>
      </c>
      <c r="S2349" s="44">
        <v>2.7511666666666654</v>
      </c>
      <c r="T2349" s="45">
        <v>3.078666666666666</v>
      </c>
      <c r="U2349" s="44">
        <v>7.2321666666666697</v>
      </c>
      <c r="V2349" s="45">
        <v>16.717833333333346</v>
      </c>
      <c r="W2349" s="44">
        <v>22.577999999999996</v>
      </c>
      <c r="X2349" s="45">
        <v>0</v>
      </c>
      <c r="Y2349" s="44">
        <v>0</v>
      </c>
      <c r="Z2349" s="45">
        <v>0</v>
      </c>
      <c r="AA2349" s="44">
        <v>0</v>
      </c>
      <c r="AB2349" s="45">
        <v>0</v>
      </c>
      <c r="AC2349" s="54"/>
      <c r="AD2349" s="55">
        <f t="shared" si="595"/>
        <v>125.01599999999996</v>
      </c>
      <c r="AE2349" s="54"/>
    </row>
    <row r="2350" spans="2:31" x14ac:dyDescent="0.3">
      <c r="B2350" s="4" t="s">
        <v>65</v>
      </c>
      <c r="C2350" s="4"/>
      <c r="D2350" s="4"/>
      <c r="E2350" s="44">
        <v>0</v>
      </c>
      <c r="F2350" s="45">
        <v>0</v>
      </c>
      <c r="G2350" s="44">
        <v>0</v>
      </c>
      <c r="H2350" s="45">
        <v>0</v>
      </c>
      <c r="I2350" s="44">
        <v>0</v>
      </c>
      <c r="J2350" s="45">
        <v>0</v>
      </c>
      <c r="K2350" s="44">
        <v>0</v>
      </c>
      <c r="L2350" s="45">
        <v>0.96499999999999997</v>
      </c>
      <c r="M2350" s="44">
        <v>9.3899999999999899</v>
      </c>
      <c r="N2350" s="45">
        <v>15.530499999999998</v>
      </c>
      <c r="O2350" s="44">
        <v>15.629166666666675</v>
      </c>
      <c r="P2350" s="45">
        <v>17.684666666666654</v>
      </c>
      <c r="Q2350" s="44">
        <v>19.998666666666672</v>
      </c>
      <c r="R2350" s="45">
        <v>20.673166666666663</v>
      </c>
      <c r="S2350" s="44">
        <v>20.740000000000006</v>
      </c>
      <c r="T2350" s="45">
        <v>20.399999999999999</v>
      </c>
      <c r="U2350" s="44">
        <v>19.812833333333337</v>
      </c>
      <c r="V2350" s="45">
        <v>20.583833333333349</v>
      </c>
      <c r="W2350" s="44">
        <v>7.7304999999999984</v>
      </c>
      <c r="X2350" s="45">
        <v>0.73799999999999988</v>
      </c>
      <c r="Y2350" s="44">
        <v>0</v>
      </c>
      <c r="Z2350" s="45">
        <v>0</v>
      </c>
      <c r="AA2350" s="44">
        <v>0</v>
      </c>
      <c r="AB2350" s="45">
        <v>0</v>
      </c>
      <c r="AC2350" s="54"/>
      <c r="AD2350" s="55">
        <f t="shared" si="595"/>
        <v>189.87633333333335</v>
      </c>
      <c r="AE2350" s="54"/>
    </row>
    <row r="2351" spans="2:31" x14ac:dyDescent="0.3">
      <c r="B2351" s="4" t="s">
        <v>66</v>
      </c>
      <c r="C2351" s="4"/>
      <c r="D2351" s="4"/>
      <c r="E2351" s="44">
        <v>0</v>
      </c>
      <c r="F2351" s="45">
        <v>0</v>
      </c>
      <c r="G2351" s="44">
        <v>0</v>
      </c>
      <c r="H2351" s="45">
        <v>0</v>
      </c>
      <c r="I2351" s="44">
        <v>0</v>
      </c>
      <c r="J2351" s="45">
        <v>0</v>
      </c>
      <c r="K2351" s="44">
        <v>0</v>
      </c>
      <c r="L2351" s="45">
        <v>0</v>
      </c>
      <c r="M2351" s="44">
        <v>0</v>
      </c>
      <c r="N2351" s="45">
        <v>0</v>
      </c>
      <c r="O2351" s="44">
        <v>0</v>
      </c>
      <c r="P2351" s="45">
        <v>0</v>
      </c>
      <c r="Q2351" s="44">
        <v>0</v>
      </c>
      <c r="R2351" s="45">
        <v>0</v>
      </c>
      <c r="S2351" s="44">
        <v>0</v>
      </c>
      <c r="T2351" s="45">
        <v>0</v>
      </c>
      <c r="U2351" s="44">
        <v>0</v>
      </c>
      <c r="V2351" s="45">
        <v>0</v>
      </c>
      <c r="W2351" s="44">
        <v>0</v>
      </c>
      <c r="X2351" s="45">
        <v>0</v>
      </c>
      <c r="Y2351" s="44">
        <v>0</v>
      </c>
      <c r="Z2351" s="45">
        <v>0</v>
      </c>
      <c r="AA2351" s="44">
        <v>0</v>
      </c>
      <c r="AB2351" s="45">
        <v>0</v>
      </c>
      <c r="AC2351" s="54"/>
      <c r="AD2351" s="55">
        <f t="shared" si="595"/>
        <v>0</v>
      </c>
      <c r="AE2351" s="54"/>
    </row>
    <row r="2352" spans="2:31" x14ac:dyDescent="0.3">
      <c r="B2352" s="4" t="s">
        <v>67</v>
      </c>
      <c r="C2352" s="4"/>
      <c r="D2352" s="4"/>
      <c r="E2352" s="44">
        <v>0</v>
      </c>
      <c r="F2352" s="45">
        <v>0</v>
      </c>
      <c r="G2352" s="44">
        <v>0</v>
      </c>
      <c r="H2352" s="45">
        <v>0</v>
      </c>
      <c r="I2352" s="44">
        <v>0</v>
      </c>
      <c r="J2352" s="45">
        <v>0</v>
      </c>
      <c r="K2352" s="44">
        <v>0</v>
      </c>
      <c r="L2352" s="45">
        <v>0.35500000000000026</v>
      </c>
      <c r="M2352" s="44">
        <v>4.1613333333333316</v>
      </c>
      <c r="N2352" s="45">
        <v>6.6765000000000008</v>
      </c>
      <c r="O2352" s="44">
        <v>5.1159999999999988</v>
      </c>
      <c r="P2352" s="45">
        <v>2.822500000000002</v>
      </c>
      <c r="Q2352" s="44">
        <v>1.2365000000000002</v>
      </c>
      <c r="R2352" s="45">
        <v>0.41883333333333367</v>
      </c>
      <c r="S2352" s="44">
        <v>0.22716666666666702</v>
      </c>
      <c r="T2352" s="45">
        <v>0.40683333333333327</v>
      </c>
      <c r="U2352" s="44">
        <v>1.7736666666666665</v>
      </c>
      <c r="V2352" s="45">
        <v>2.9146666666666663</v>
      </c>
      <c r="W2352" s="44">
        <v>1.4889999999999999</v>
      </c>
      <c r="X2352" s="45">
        <v>1.9833333333333331E-2</v>
      </c>
      <c r="Y2352" s="44">
        <v>0</v>
      </c>
      <c r="Z2352" s="45">
        <v>0</v>
      </c>
      <c r="AA2352" s="44">
        <v>0</v>
      </c>
      <c r="AB2352" s="45">
        <v>0</v>
      </c>
      <c r="AC2352" s="54"/>
      <c r="AD2352" s="55">
        <f t="shared" si="595"/>
        <v>27.617833333333337</v>
      </c>
      <c r="AE2352" s="54"/>
    </row>
    <row r="2353" spans="2:31" x14ac:dyDescent="0.3">
      <c r="B2353" s="4" t="s">
        <v>68</v>
      </c>
      <c r="C2353" s="4"/>
      <c r="D2353" s="4"/>
      <c r="E2353" s="44">
        <v>0</v>
      </c>
      <c r="F2353" s="45">
        <v>0</v>
      </c>
      <c r="G2353" s="44">
        <v>0</v>
      </c>
      <c r="H2353" s="45">
        <v>0</v>
      </c>
      <c r="I2353" s="44">
        <v>0</v>
      </c>
      <c r="J2353" s="45">
        <v>0</v>
      </c>
      <c r="K2353" s="44">
        <v>0</v>
      </c>
      <c r="L2353" s="45">
        <v>0</v>
      </c>
      <c r="M2353" s="44">
        <v>136.63866666666667</v>
      </c>
      <c r="N2353" s="45">
        <v>104.53449999999999</v>
      </c>
      <c r="O2353" s="44">
        <v>50.448166666666658</v>
      </c>
      <c r="P2353" s="45">
        <v>65.465666666666664</v>
      </c>
      <c r="Q2353" s="44">
        <v>40.63066666666667</v>
      </c>
      <c r="R2353" s="45">
        <v>27.305833333333339</v>
      </c>
      <c r="S2353" s="44">
        <v>37.740166666666674</v>
      </c>
      <c r="T2353" s="45">
        <v>54.23749999999999</v>
      </c>
      <c r="U2353" s="44">
        <v>86.103000000000023</v>
      </c>
      <c r="V2353" s="45">
        <v>123.74399999999997</v>
      </c>
      <c r="W2353" s="44">
        <v>136.3845</v>
      </c>
      <c r="X2353" s="45">
        <v>0</v>
      </c>
      <c r="Y2353" s="44">
        <v>0</v>
      </c>
      <c r="Z2353" s="45">
        <v>0</v>
      </c>
      <c r="AA2353" s="44">
        <v>0</v>
      </c>
      <c r="AB2353" s="45">
        <v>0</v>
      </c>
      <c r="AC2353" s="54"/>
      <c r="AD2353" s="55">
        <f t="shared" si="595"/>
        <v>863.23266666666666</v>
      </c>
      <c r="AE2353" s="54"/>
    </row>
    <row r="2354" spans="2:31" x14ac:dyDescent="0.3">
      <c r="B2354" s="4" t="s">
        <v>69</v>
      </c>
      <c r="C2354" s="4"/>
      <c r="D2354" s="4"/>
      <c r="E2354" s="44">
        <v>0</v>
      </c>
      <c r="F2354" s="45">
        <v>0</v>
      </c>
      <c r="G2354" s="44">
        <v>0</v>
      </c>
      <c r="H2354" s="45">
        <v>0</v>
      </c>
      <c r="I2354" s="44">
        <v>0</v>
      </c>
      <c r="J2354" s="45">
        <v>0</v>
      </c>
      <c r="K2354" s="44">
        <v>0</v>
      </c>
      <c r="L2354" s="45">
        <v>0.10149999999999991</v>
      </c>
      <c r="M2354" s="44">
        <v>2.5709999999999975</v>
      </c>
      <c r="N2354" s="45">
        <v>14.046833333333332</v>
      </c>
      <c r="O2354" s="44">
        <v>14.673333333333343</v>
      </c>
      <c r="P2354" s="45">
        <v>21.873500000000003</v>
      </c>
      <c r="Q2354" s="44">
        <v>15.691499999999992</v>
      </c>
      <c r="R2354" s="45">
        <v>11.304333333333338</v>
      </c>
      <c r="S2354" s="44">
        <v>13.558999999999994</v>
      </c>
      <c r="T2354" s="45">
        <v>11.112166666666671</v>
      </c>
      <c r="U2354" s="44">
        <v>10.338000000000005</v>
      </c>
      <c r="V2354" s="45">
        <v>10.464499999999996</v>
      </c>
      <c r="W2354" s="44">
        <v>0.34816666666666662</v>
      </c>
      <c r="X2354" s="45">
        <v>0</v>
      </c>
      <c r="Y2354" s="44">
        <v>0</v>
      </c>
      <c r="Z2354" s="45">
        <v>0</v>
      </c>
      <c r="AA2354" s="44">
        <v>0</v>
      </c>
      <c r="AB2354" s="45">
        <v>0</v>
      </c>
      <c r="AC2354" s="54"/>
      <c r="AD2354" s="55">
        <f t="shared" si="595"/>
        <v>126.08383333333335</v>
      </c>
      <c r="AE2354" s="54"/>
    </row>
    <row r="2355" spans="2:31" x14ac:dyDescent="0.3">
      <c r="B2355" s="4" t="s">
        <v>70</v>
      </c>
      <c r="C2355" s="4"/>
      <c r="D2355" s="4"/>
      <c r="E2355" s="44">
        <v>0</v>
      </c>
      <c r="F2355" s="45">
        <v>0</v>
      </c>
      <c r="G2355" s="44">
        <v>0</v>
      </c>
      <c r="H2355" s="45">
        <v>0</v>
      </c>
      <c r="I2355" s="44">
        <v>0</v>
      </c>
      <c r="J2355" s="45">
        <v>0</v>
      </c>
      <c r="K2355" s="44">
        <v>0</v>
      </c>
      <c r="L2355" s="45">
        <v>0</v>
      </c>
      <c r="M2355" s="44">
        <v>41.963166666666645</v>
      </c>
      <c r="N2355" s="45">
        <v>60.72616666666665</v>
      </c>
      <c r="O2355" s="44">
        <v>77</v>
      </c>
      <c r="P2355" s="45">
        <v>79.289333333333346</v>
      </c>
      <c r="Q2355" s="44">
        <v>87.800000000000011</v>
      </c>
      <c r="R2355" s="45">
        <v>73.699999999999989</v>
      </c>
      <c r="S2355" s="44">
        <v>71.899333333333331</v>
      </c>
      <c r="T2355" s="45">
        <v>70.817166666666665</v>
      </c>
      <c r="U2355" s="44">
        <v>73.608833333333351</v>
      </c>
      <c r="V2355" s="45">
        <v>69.105499999999978</v>
      </c>
      <c r="W2355" s="44">
        <v>33.309999999999995</v>
      </c>
      <c r="X2355" s="45">
        <v>0</v>
      </c>
      <c r="Y2355" s="44">
        <v>0</v>
      </c>
      <c r="Z2355" s="45">
        <v>0</v>
      </c>
      <c r="AA2355" s="44">
        <v>0</v>
      </c>
      <c r="AB2355" s="45">
        <v>0</v>
      </c>
      <c r="AC2355" s="54"/>
      <c r="AD2355" s="55">
        <f t="shared" si="595"/>
        <v>739.21949999999993</v>
      </c>
      <c r="AE2355" s="54"/>
    </row>
    <row r="2356" spans="2:31" x14ac:dyDescent="0.3">
      <c r="B2356" s="4" t="s">
        <v>71</v>
      </c>
      <c r="C2356" s="4"/>
      <c r="D2356" s="4"/>
      <c r="E2356" s="44">
        <v>0</v>
      </c>
      <c r="F2356" s="45">
        <v>0</v>
      </c>
      <c r="G2356" s="44">
        <v>0</v>
      </c>
      <c r="H2356" s="45">
        <v>0</v>
      </c>
      <c r="I2356" s="44">
        <v>0</v>
      </c>
      <c r="J2356" s="45">
        <v>0</v>
      </c>
      <c r="K2356" s="44">
        <v>0</v>
      </c>
      <c r="L2356" s="45">
        <v>0</v>
      </c>
      <c r="M2356" s="44">
        <v>0.73183333333333411</v>
      </c>
      <c r="N2356" s="45">
        <v>8.5835000000000043</v>
      </c>
      <c r="O2356" s="44">
        <v>8.7309999999999999</v>
      </c>
      <c r="P2356" s="45">
        <v>19.500833333333333</v>
      </c>
      <c r="Q2356" s="44">
        <v>15.931333333333335</v>
      </c>
      <c r="R2356" s="45">
        <v>10.873666666666663</v>
      </c>
      <c r="S2356" s="44">
        <v>11.441666666666681</v>
      </c>
      <c r="T2356" s="45">
        <v>7.1298333333333348</v>
      </c>
      <c r="U2356" s="44">
        <v>2.884833333333332</v>
      </c>
      <c r="V2356" s="45">
        <v>2.3853333333333344</v>
      </c>
      <c r="W2356" s="44">
        <v>0.27116666666666667</v>
      </c>
      <c r="X2356" s="45">
        <v>0</v>
      </c>
      <c r="Y2356" s="44">
        <v>0</v>
      </c>
      <c r="Z2356" s="45">
        <v>0</v>
      </c>
      <c r="AA2356" s="44">
        <v>0</v>
      </c>
      <c r="AB2356" s="45">
        <v>0</v>
      </c>
      <c r="AC2356" s="54"/>
      <c r="AD2356" s="55">
        <f t="shared" si="595"/>
        <v>88.465000000000018</v>
      </c>
      <c r="AE2356" s="54"/>
    </row>
    <row r="2357" spans="2:31" x14ac:dyDescent="0.3">
      <c r="B2357" s="4" t="s">
        <v>72</v>
      </c>
      <c r="C2357" s="4"/>
      <c r="D2357" s="4"/>
      <c r="E2357" s="44">
        <v>0</v>
      </c>
      <c r="F2357" s="45">
        <v>0</v>
      </c>
      <c r="G2357" s="44">
        <v>0</v>
      </c>
      <c r="H2357" s="45">
        <v>0</v>
      </c>
      <c r="I2357" s="44">
        <v>0</v>
      </c>
      <c r="J2357" s="45">
        <v>0</v>
      </c>
      <c r="K2357" s="44">
        <v>0</v>
      </c>
      <c r="L2357" s="45">
        <v>0</v>
      </c>
      <c r="M2357" s="44">
        <v>0</v>
      </c>
      <c r="N2357" s="45">
        <v>0</v>
      </c>
      <c r="O2357" s="44">
        <v>0</v>
      </c>
      <c r="P2357" s="45">
        <v>0</v>
      </c>
      <c r="Q2357" s="44">
        <v>0</v>
      </c>
      <c r="R2357" s="45">
        <v>0</v>
      </c>
      <c r="S2357" s="44">
        <v>0</v>
      </c>
      <c r="T2357" s="45">
        <v>0</v>
      </c>
      <c r="U2357" s="44">
        <v>0</v>
      </c>
      <c r="V2357" s="45">
        <v>0</v>
      </c>
      <c r="W2357" s="44">
        <v>0</v>
      </c>
      <c r="X2357" s="45">
        <v>0</v>
      </c>
      <c r="Y2357" s="44">
        <v>0</v>
      </c>
      <c r="Z2357" s="45">
        <v>0</v>
      </c>
      <c r="AA2357" s="44">
        <v>0</v>
      </c>
      <c r="AB2357" s="45">
        <v>0</v>
      </c>
      <c r="AC2357" s="54"/>
      <c r="AD2357" s="55">
        <f t="shared" si="595"/>
        <v>0</v>
      </c>
      <c r="AE2357" s="54"/>
    </row>
    <row r="2358" spans="2:31" x14ac:dyDescent="0.3">
      <c r="B2358" s="4" t="s">
        <v>73</v>
      </c>
      <c r="C2358" s="4"/>
      <c r="D2358" s="4"/>
      <c r="E2358" s="44">
        <v>0</v>
      </c>
      <c r="F2358" s="45">
        <v>0</v>
      </c>
      <c r="G2358" s="44">
        <v>0</v>
      </c>
      <c r="H2358" s="45">
        <v>0</v>
      </c>
      <c r="I2358" s="44">
        <v>0</v>
      </c>
      <c r="J2358" s="45">
        <v>0</v>
      </c>
      <c r="K2358" s="44">
        <v>0</v>
      </c>
      <c r="L2358" s="45">
        <v>0</v>
      </c>
      <c r="M2358" s="44">
        <v>9.5976666666666723</v>
      </c>
      <c r="N2358" s="45">
        <v>40.887666666666654</v>
      </c>
      <c r="O2358" s="44">
        <v>38.184500000000021</v>
      </c>
      <c r="P2358" s="45">
        <v>57.875333333333302</v>
      </c>
      <c r="Q2358" s="44">
        <v>58.893666666666697</v>
      </c>
      <c r="R2358" s="45">
        <v>55.930500000000002</v>
      </c>
      <c r="S2358" s="44">
        <v>64.323166666666694</v>
      </c>
      <c r="T2358" s="45">
        <v>61.137333333333302</v>
      </c>
      <c r="U2358" s="44">
        <v>61.82916666666673</v>
      </c>
      <c r="V2358" s="45">
        <v>55.414500000000025</v>
      </c>
      <c r="W2358" s="44">
        <v>27.287166666666682</v>
      </c>
      <c r="X2358" s="45">
        <v>0</v>
      </c>
      <c r="Y2358" s="44">
        <v>0</v>
      </c>
      <c r="Z2358" s="45">
        <v>0</v>
      </c>
      <c r="AA2358" s="44">
        <v>0</v>
      </c>
      <c r="AB2358" s="45">
        <v>0</v>
      </c>
      <c r="AC2358" s="54"/>
      <c r="AD2358" s="55">
        <f t="shared" si="595"/>
        <v>531.36066666666682</v>
      </c>
      <c r="AE2358" s="54"/>
    </row>
    <row r="2359" spans="2:31" x14ac:dyDescent="0.3">
      <c r="B2359" s="4" t="s">
        <v>74</v>
      </c>
      <c r="C2359" s="4"/>
      <c r="D2359" s="4"/>
      <c r="E2359" s="44">
        <v>0</v>
      </c>
      <c r="F2359" s="45">
        <v>0</v>
      </c>
      <c r="G2359" s="44">
        <v>0</v>
      </c>
      <c r="H2359" s="45">
        <v>0</v>
      </c>
      <c r="I2359" s="44">
        <v>0</v>
      </c>
      <c r="J2359" s="45">
        <v>0</v>
      </c>
      <c r="K2359" s="44">
        <v>0</v>
      </c>
      <c r="L2359" s="45">
        <v>6.6666666666666729E-4</v>
      </c>
      <c r="M2359" s="44">
        <v>1.0590000000000002</v>
      </c>
      <c r="N2359" s="45">
        <v>0.27483333333333354</v>
      </c>
      <c r="O2359" s="44">
        <v>0</v>
      </c>
      <c r="P2359" s="45">
        <v>0</v>
      </c>
      <c r="Q2359" s="44">
        <v>0</v>
      </c>
      <c r="R2359" s="45">
        <v>0</v>
      </c>
      <c r="S2359" s="44">
        <v>0</v>
      </c>
      <c r="T2359" s="45">
        <v>0</v>
      </c>
      <c r="U2359" s="44">
        <v>0</v>
      </c>
      <c r="V2359" s="45">
        <v>0.85599999999999998</v>
      </c>
      <c r="W2359" s="44">
        <v>1.7734999999999994</v>
      </c>
      <c r="X2359" s="45">
        <v>2.1666666666666667E-2</v>
      </c>
      <c r="Y2359" s="44">
        <v>0</v>
      </c>
      <c r="Z2359" s="45">
        <v>0</v>
      </c>
      <c r="AA2359" s="44">
        <v>0</v>
      </c>
      <c r="AB2359" s="45">
        <v>0</v>
      </c>
      <c r="AC2359" s="54"/>
      <c r="AD2359" s="55">
        <f t="shared" si="595"/>
        <v>3.985666666666666</v>
      </c>
      <c r="AE2359" s="54"/>
    </row>
    <row r="2360" spans="2:31" x14ac:dyDescent="0.3">
      <c r="B2360" s="4" t="s">
        <v>75</v>
      </c>
      <c r="C2360" s="4"/>
      <c r="D2360" s="4"/>
      <c r="E2360" s="44">
        <v>0</v>
      </c>
      <c r="F2360" s="45">
        <v>0</v>
      </c>
      <c r="G2360" s="44">
        <v>0</v>
      </c>
      <c r="H2360" s="45">
        <v>0</v>
      </c>
      <c r="I2360" s="44">
        <v>0</v>
      </c>
      <c r="J2360" s="45">
        <v>0</v>
      </c>
      <c r="K2360" s="44">
        <v>0</v>
      </c>
      <c r="L2360" s="45">
        <v>0.20499999999999996</v>
      </c>
      <c r="M2360" s="44">
        <v>15.047333333333331</v>
      </c>
      <c r="N2360" s="45">
        <v>28.189000000000004</v>
      </c>
      <c r="O2360" s="44">
        <v>85.941666666666634</v>
      </c>
      <c r="P2360" s="45">
        <v>86.285333333333341</v>
      </c>
      <c r="Q2360" s="44">
        <v>78.124833333333342</v>
      </c>
      <c r="R2360" s="45">
        <v>93.634000000000015</v>
      </c>
      <c r="S2360" s="44">
        <v>87.165999999999968</v>
      </c>
      <c r="T2360" s="45">
        <v>82.812333333333314</v>
      </c>
      <c r="U2360" s="44">
        <v>70.969666666666654</v>
      </c>
      <c r="V2360" s="45">
        <v>29.68116666666668</v>
      </c>
      <c r="W2360" s="44">
        <v>7.2475000000000005</v>
      </c>
      <c r="X2360" s="45">
        <v>0</v>
      </c>
      <c r="Y2360" s="44">
        <v>0</v>
      </c>
      <c r="Z2360" s="45">
        <v>0</v>
      </c>
      <c r="AA2360" s="44">
        <v>0</v>
      </c>
      <c r="AB2360" s="45">
        <v>0</v>
      </c>
      <c r="AC2360" s="54"/>
      <c r="AD2360" s="55">
        <f t="shared" si="595"/>
        <v>665.30383333333316</v>
      </c>
      <c r="AE2360" s="54"/>
    </row>
    <row r="2361" spans="2:31" x14ac:dyDescent="0.3">
      <c r="B2361" s="4" t="s">
        <v>76</v>
      </c>
      <c r="C2361" s="4"/>
      <c r="D2361" s="4"/>
      <c r="E2361" s="44">
        <v>0</v>
      </c>
      <c r="F2361" s="45">
        <v>0</v>
      </c>
      <c r="G2361" s="44">
        <v>0</v>
      </c>
      <c r="H2361" s="45">
        <v>0</v>
      </c>
      <c r="I2361" s="44">
        <v>0</v>
      </c>
      <c r="J2361" s="45">
        <v>0</v>
      </c>
      <c r="K2361" s="44">
        <v>0</v>
      </c>
      <c r="L2361" s="45">
        <v>0</v>
      </c>
      <c r="M2361" s="44">
        <v>29.642333333333365</v>
      </c>
      <c r="N2361" s="45">
        <v>46.45033333333334</v>
      </c>
      <c r="O2361" s="44">
        <v>48.863833333333297</v>
      </c>
      <c r="P2361" s="45">
        <v>59.34616666666669</v>
      </c>
      <c r="Q2361" s="44">
        <v>54.982499999999973</v>
      </c>
      <c r="R2361" s="45">
        <v>53.545833333333313</v>
      </c>
      <c r="S2361" s="44">
        <v>60.822500000000012</v>
      </c>
      <c r="T2361" s="45">
        <v>59.913499999999999</v>
      </c>
      <c r="U2361" s="44">
        <v>59.958666666666666</v>
      </c>
      <c r="V2361" s="45">
        <v>50.688666666666627</v>
      </c>
      <c r="W2361" s="44">
        <v>19.719166666666684</v>
      </c>
      <c r="X2361" s="45">
        <v>0</v>
      </c>
      <c r="Y2361" s="44">
        <v>0</v>
      </c>
      <c r="Z2361" s="45">
        <v>0</v>
      </c>
      <c r="AA2361" s="44">
        <v>0</v>
      </c>
      <c r="AB2361" s="45">
        <v>0</v>
      </c>
      <c r="AC2361" s="54"/>
      <c r="AD2361" s="55">
        <f t="shared" si="595"/>
        <v>543.93349999999987</v>
      </c>
      <c r="AE2361" s="54"/>
    </row>
    <row r="2362" spans="2:31" x14ac:dyDescent="0.3">
      <c r="B2362" s="4" t="s">
        <v>77</v>
      </c>
      <c r="C2362" s="4"/>
      <c r="D2362" s="4"/>
      <c r="E2362" s="44">
        <v>0</v>
      </c>
      <c r="F2362" s="45">
        <v>0</v>
      </c>
      <c r="G2362" s="44">
        <v>0</v>
      </c>
      <c r="H2362" s="45">
        <v>0</v>
      </c>
      <c r="I2362" s="44">
        <v>0</v>
      </c>
      <c r="J2362" s="45">
        <v>0</v>
      </c>
      <c r="K2362" s="44">
        <v>0</v>
      </c>
      <c r="L2362" s="45">
        <v>0</v>
      </c>
      <c r="M2362" s="44">
        <v>7.4006666666666696</v>
      </c>
      <c r="N2362" s="45">
        <v>22.347333333333356</v>
      </c>
      <c r="O2362" s="44">
        <v>17.613166666666643</v>
      </c>
      <c r="P2362" s="45">
        <v>25.720999999999986</v>
      </c>
      <c r="Q2362" s="44">
        <v>23.843499999999995</v>
      </c>
      <c r="R2362" s="45">
        <v>20.506499999999999</v>
      </c>
      <c r="S2362" s="44">
        <v>19.741499999999988</v>
      </c>
      <c r="T2362" s="45">
        <v>16.955499999999997</v>
      </c>
      <c r="U2362" s="44">
        <v>19.89683333333334</v>
      </c>
      <c r="V2362" s="45">
        <v>17.529999999999998</v>
      </c>
      <c r="W2362" s="44">
        <v>2.7419999999999973</v>
      </c>
      <c r="X2362" s="45">
        <v>0</v>
      </c>
      <c r="Y2362" s="44">
        <v>0</v>
      </c>
      <c r="Z2362" s="45">
        <v>0</v>
      </c>
      <c r="AA2362" s="44">
        <v>0</v>
      </c>
      <c r="AB2362" s="45">
        <v>0</v>
      </c>
      <c r="AC2362" s="54"/>
      <c r="AD2362" s="55">
        <f t="shared" si="595"/>
        <v>194.29799999999997</v>
      </c>
      <c r="AE2362" s="54"/>
    </row>
    <row r="2363" spans="2:31" x14ac:dyDescent="0.3">
      <c r="B2363" s="4" t="s">
        <v>78</v>
      </c>
      <c r="C2363" s="4"/>
      <c r="D2363" s="4"/>
      <c r="E2363" s="44">
        <v>0</v>
      </c>
      <c r="F2363" s="45">
        <v>0</v>
      </c>
      <c r="G2363" s="44">
        <v>0</v>
      </c>
      <c r="H2363" s="45">
        <v>0</v>
      </c>
      <c r="I2363" s="44">
        <v>0</v>
      </c>
      <c r="J2363" s="45">
        <v>0</v>
      </c>
      <c r="K2363" s="44">
        <v>0</v>
      </c>
      <c r="L2363" s="45">
        <v>1.0300000000000005</v>
      </c>
      <c r="M2363" s="44">
        <v>5.6391666666666662</v>
      </c>
      <c r="N2363" s="45">
        <v>8.4608333333333334</v>
      </c>
      <c r="O2363" s="44">
        <v>9.4733333333333274</v>
      </c>
      <c r="P2363" s="45">
        <v>6.9916666666666636</v>
      </c>
      <c r="Q2363" s="44">
        <v>1.3276666666666679</v>
      </c>
      <c r="R2363" s="45">
        <v>6.5333333333333327E-2</v>
      </c>
      <c r="S2363" s="44">
        <v>4.2796666666666701</v>
      </c>
      <c r="T2363" s="45">
        <v>0</v>
      </c>
      <c r="U2363" s="44">
        <v>1.0499999999999983E-2</v>
      </c>
      <c r="V2363" s="45">
        <v>1.9318333333333333</v>
      </c>
      <c r="W2363" s="44">
        <v>2.0860000000000003</v>
      </c>
      <c r="X2363" s="45">
        <v>0</v>
      </c>
      <c r="Y2363" s="44">
        <v>0</v>
      </c>
      <c r="Z2363" s="45">
        <v>0</v>
      </c>
      <c r="AA2363" s="44">
        <v>0</v>
      </c>
      <c r="AB2363" s="45">
        <v>0</v>
      </c>
      <c r="AC2363" s="54"/>
      <c r="AD2363" s="55">
        <f t="shared" si="595"/>
        <v>41.295999999999992</v>
      </c>
      <c r="AE2363" s="54"/>
    </row>
    <row r="2364" spans="2:31" x14ac:dyDescent="0.3">
      <c r="B2364" s="4" t="s">
        <v>79</v>
      </c>
      <c r="C2364" s="4"/>
      <c r="D2364" s="4"/>
      <c r="E2364" s="44">
        <v>0</v>
      </c>
      <c r="F2364" s="45">
        <v>0</v>
      </c>
      <c r="G2364" s="44">
        <v>0</v>
      </c>
      <c r="H2364" s="45">
        <v>0</v>
      </c>
      <c r="I2364" s="44">
        <v>0</v>
      </c>
      <c r="J2364" s="45">
        <v>0</v>
      </c>
      <c r="K2364" s="44">
        <v>0</v>
      </c>
      <c r="L2364" s="45">
        <v>2.0333333333333346E-2</v>
      </c>
      <c r="M2364" s="44">
        <v>12.561166666666669</v>
      </c>
      <c r="N2364" s="45">
        <v>15.329499999999994</v>
      </c>
      <c r="O2364" s="44">
        <v>63.647166666666685</v>
      </c>
      <c r="P2364" s="45">
        <v>85.618166666666667</v>
      </c>
      <c r="Q2364" s="44">
        <v>46.319499999999998</v>
      </c>
      <c r="R2364" s="45">
        <v>44.66899999999999</v>
      </c>
      <c r="S2364" s="44">
        <v>48.74666666666667</v>
      </c>
      <c r="T2364" s="45">
        <v>25.699166666666667</v>
      </c>
      <c r="U2364" s="44">
        <v>29.558833333333329</v>
      </c>
      <c r="V2364" s="45">
        <v>35.124999999999993</v>
      </c>
      <c r="W2364" s="44">
        <v>10.920833333333341</v>
      </c>
      <c r="X2364" s="45">
        <v>0</v>
      </c>
      <c r="Y2364" s="44">
        <v>0</v>
      </c>
      <c r="Z2364" s="45">
        <v>0</v>
      </c>
      <c r="AA2364" s="44">
        <v>0</v>
      </c>
      <c r="AB2364" s="45">
        <v>0</v>
      </c>
      <c r="AC2364" s="54"/>
      <c r="AD2364" s="55">
        <f t="shared" si="595"/>
        <v>418.21533333333332</v>
      </c>
      <c r="AE2364" s="54"/>
    </row>
    <row r="2365" spans="2:31" x14ac:dyDescent="0.3">
      <c r="B2365" s="4" t="s">
        <v>80</v>
      </c>
      <c r="C2365" s="4"/>
      <c r="D2365" s="4"/>
      <c r="E2365" s="44">
        <v>0</v>
      </c>
      <c r="F2365" s="45">
        <v>0</v>
      </c>
      <c r="G2365" s="44">
        <v>0</v>
      </c>
      <c r="H2365" s="45">
        <v>0</v>
      </c>
      <c r="I2365" s="44">
        <v>0</v>
      </c>
      <c r="J2365" s="45">
        <v>0</v>
      </c>
      <c r="K2365" s="44">
        <v>0</v>
      </c>
      <c r="L2365" s="45">
        <v>2.7833333333333331E-2</v>
      </c>
      <c r="M2365" s="44">
        <v>1.5343333333333338</v>
      </c>
      <c r="N2365" s="45">
        <v>6.9930000000000048</v>
      </c>
      <c r="O2365" s="44">
        <v>9.6338333333333317</v>
      </c>
      <c r="P2365" s="45">
        <v>22.483666666666668</v>
      </c>
      <c r="Q2365" s="44">
        <v>18.627500000000005</v>
      </c>
      <c r="R2365" s="45">
        <v>15.312666666666667</v>
      </c>
      <c r="S2365" s="44">
        <v>19.008166666666664</v>
      </c>
      <c r="T2365" s="45">
        <v>16.174833333333332</v>
      </c>
      <c r="U2365" s="44">
        <v>16.470666666666666</v>
      </c>
      <c r="V2365" s="45">
        <v>29.613166666666668</v>
      </c>
      <c r="W2365" s="44">
        <v>21.805666666666671</v>
      </c>
      <c r="X2365" s="45">
        <v>1.3336666666666666</v>
      </c>
      <c r="Y2365" s="44">
        <v>0</v>
      </c>
      <c r="Z2365" s="45">
        <v>0</v>
      </c>
      <c r="AA2365" s="44">
        <v>0</v>
      </c>
      <c r="AB2365" s="45">
        <v>0</v>
      </c>
      <c r="AC2365" s="54"/>
      <c r="AD2365" s="55">
        <f t="shared" si="595"/>
        <v>179.01900000000001</v>
      </c>
      <c r="AE2365" s="54"/>
    </row>
    <row r="2366" spans="2:31" x14ac:dyDescent="0.3">
      <c r="B2366" s="4" t="s">
        <v>88</v>
      </c>
      <c r="C2366" s="4"/>
      <c r="D2366" s="4"/>
      <c r="E2366" s="44">
        <v>0</v>
      </c>
      <c r="F2366" s="45">
        <v>0</v>
      </c>
      <c r="G2366" s="44">
        <v>0</v>
      </c>
      <c r="H2366" s="45">
        <v>0</v>
      </c>
      <c r="I2366" s="44">
        <v>0</v>
      </c>
      <c r="J2366" s="45">
        <v>0</v>
      </c>
      <c r="K2366" s="44">
        <v>0</v>
      </c>
      <c r="L2366" s="45">
        <v>0</v>
      </c>
      <c r="M2366" s="44">
        <v>0</v>
      </c>
      <c r="N2366" s="45">
        <v>0</v>
      </c>
      <c r="O2366" s="44">
        <v>0</v>
      </c>
      <c r="P2366" s="45">
        <v>0</v>
      </c>
      <c r="Q2366" s="44">
        <v>0</v>
      </c>
      <c r="R2366" s="45">
        <v>0</v>
      </c>
      <c r="S2366" s="44">
        <v>0</v>
      </c>
      <c r="T2366" s="45">
        <v>0</v>
      </c>
      <c r="U2366" s="44">
        <v>0</v>
      </c>
      <c r="V2366" s="45">
        <v>0</v>
      </c>
      <c r="W2366" s="44">
        <v>0</v>
      </c>
      <c r="X2366" s="45">
        <v>0</v>
      </c>
      <c r="Y2366" s="44">
        <v>0</v>
      </c>
      <c r="Z2366" s="45">
        <v>0</v>
      </c>
      <c r="AA2366" s="44">
        <v>0</v>
      </c>
      <c r="AB2366" s="45">
        <v>0</v>
      </c>
      <c r="AC2366" s="54"/>
      <c r="AD2366" s="55">
        <f t="shared" si="595"/>
        <v>0</v>
      </c>
      <c r="AE2366" s="54"/>
    </row>
    <row r="2367" spans="2:31" x14ac:dyDescent="0.3">
      <c r="B2367" s="4" t="s">
        <v>97</v>
      </c>
      <c r="C2367" s="4"/>
      <c r="D2367" s="4"/>
      <c r="E2367" s="44">
        <v>0</v>
      </c>
      <c r="F2367" s="45">
        <v>0</v>
      </c>
      <c r="G2367" s="44">
        <v>0</v>
      </c>
      <c r="H2367" s="45">
        <v>0</v>
      </c>
      <c r="I2367" s="44">
        <v>0</v>
      </c>
      <c r="J2367" s="45">
        <v>0</v>
      </c>
      <c r="K2367" s="44">
        <v>0</v>
      </c>
      <c r="L2367" s="45">
        <v>0</v>
      </c>
      <c r="M2367" s="44">
        <v>0</v>
      </c>
      <c r="N2367" s="45">
        <v>0</v>
      </c>
      <c r="O2367" s="44">
        <v>0</v>
      </c>
      <c r="P2367" s="45">
        <v>0</v>
      </c>
      <c r="Q2367" s="44">
        <v>0</v>
      </c>
      <c r="R2367" s="45">
        <v>0</v>
      </c>
      <c r="S2367" s="44">
        <v>0</v>
      </c>
      <c r="T2367" s="45">
        <v>0</v>
      </c>
      <c r="U2367" s="44">
        <v>0</v>
      </c>
      <c r="V2367" s="45">
        <v>0</v>
      </c>
      <c r="W2367" s="44">
        <v>0</v>
      </c>
      <c r="X2367" s="45">
        <v>0</v>
      </c>
      <c r="Y2367" s="44">
        <v>0</v>
      </c>
      <c r="Z2367" s="45">
        <v>0</v>
      </c>
      <c r="AA2367" s="44">
        <v>0</v>
      </c>
      <c r="AB2367" s="45">
        <v>0</v>
      </c>
      <c r="AC2367" s="54"/>
      <c r="AD2367" s="55">
        <f t="shared" si="595"/>
        <v>0</v>
      </c>
      <c r="AE2367" s="54"/>
    </row>
    <row r="2368" spans="2:31" x14ac:dyDescent="0.3">
      <c r="B2368" s="4" t="s">
        <v>94</v>
      </c>
      <c r="C2368" s="4"/>
      <c r="D2368" s="4"/>
      <c r="E2368" s="44">
        <v>0</v>
      </c>
      <c r="F2368" s="45">
        <v>0</v>
      </c>
      <c r="G2368" s="44">
        <v>0</v>
      </c>
      <c r="H2368" s="45">
        <v>0</v>
      </c>
      <c r="I2368" s="44">
        <v>0</v>
      </c>
      <c r="J2368" s="45">
        <v>0</v>
      </c>
      <c r="K2368" s="44">
        <v>0</v>
      </c>
      <c r="L2368" s="45">
        <v>0</v>
      </c>
      <c r="M2368" s="44">
        <v>42.54483333333333</v>
      </c>
      <c r="N2368" s="45">
        <v>107.14266666666666</v>
      </c>
      <c r="O2368" s="44">
        <v>91.25</v>
      </c>
      <c r="P2368" s="45">
        <v>104.53</v>
      </c>
      <c r="Q2368" s="44">
        <v>109.23</v>
      </c>
      <c r="R2368" s="45">
        <v>94.71</v>
      </c>
      <c r="S2368" s="44">
        <v>104.40833333333335</v>
      </c>
      <c r="T2368" s="45">
        <v>111.56966666666668</v>
      </c>
      <c r="U2368" s="44">
        <v>121.42566666666669</v>
      </c>
      <c r="V2368" s="45">
        <v>122.79549999999999</v>
      </c>
      <c r="W2368" s="44">
        <v>61.655833333333341</v>
      </c>
      <c r="X2368" s="45">
        <v>0</v>
      </c>
      <c r="Y2368" s="44">
        <v>0</v>
      </c>
      <c r="Z2368" s="45">
        <v>0</v>
      </c>
      <c r="AA2368" s="44">
        <v>0</v>
      </c>
      <c r="AB2368" s="45">
        <v>0</v>
      </c>
      <c r="AC2368" s="54"/>
      <c r="AD2368" s="55">
        <f t="shared" si="595"/>
        <v>1071.2624999999998</v>
      </c>
      <c r="AE2368" s="54"/>
    </row>
    <row r="2369" spans="2:31" x14ac:dyDescent="0.3">
      <c r="B2369" s="4" t="s">
        <v>95</v>
      </c>
      <c r="C2369" s="4"/>
      <c r="D2369" s="4"/>
      <c r="E2369" s="44">
        <v>0</v>
      </c>
      <c r="F2369" s="45">
        <v>0</v>
      </c>
      <c r="G2369" s="44">
        <v>0</v>
      </c>
      <c r="H2369" s="45">
        <v>0</v>
      </c>
      <c r="I2369" s="44">
        <v>0</v>
      </c>
      <c r="J2369" s="45">
        <v>0</v>
      </c>
      <c r="K2369" s="44">
        <v>0</v>
      </c>
      <c r="L2369" s="45">
        <v>0</v>
      </c>
      <c r="M2369" s="44">
        <v>51.935166666666653</v>
      </c>
      <c r="N2369" s="45">
        <v>44.222000000000008</v>
      </c>
      <c r="O2369" s="44">
        <v>45.328166666666661</v>
      </c>
      <c r="P2369" s="45">
        <v>54.160166666666655</v>
      </c>
      <c r="Q2369" s="44">
        <v>51.086166666666664</v>
      </c>
      <c r="R2369" s="45">
        <v>50.084833333333357</v>
      </c>
      <c r="S2369" s="44">
        <v>53.501333333333385</v>
      </c>
      <c r="T2369" s="45">
        <v>55.839500000000058</v>
      </c>
      <c r="U2369" s="44">
        <v>58.816000000000003</v>
      </c>
      <c r="V2369" s="45">
        <v>55.539666666666669</v>
      </c>
      <c r="W2369" s="44">
        <v>25.105833333333358</v>
      </c>
      <c r="X2369" s="45">
        <v>0</v>
      </c>
      <c r="Y2369" s="44">
        <v>0</v>
      </c>
      <c r="Z2369" s="45">
        <v>0</v>
      </c>
      <c r="AA2369" s="44">
        <v>0</v>
      </c>
      <c r="AB2369" s="45">
        <v>0</v>
      </c>
      <c r="AC2369" s="54"/>
      <c r="AD2369" s="55">
        <f t="shared" si="595"/>
        <v>545.61883333333344</v>
      </c>
      <c r="AE2369" s="54"/>
    </row>
    <row r="2370" spans="2:31" x14ac:dyDescent="0.3">
      <c r="B2370" s="4" t="s">
        <v>96</v>
      </c>
      <c r="C2370" s="4"/>
      <c r="D2370" s="4"/>
      <c r="E2370" s="44">
        <v>0</v>
      </c>
      <c r="F2370" s="45">
        <v>0</v>
      </c>
      <c r="G2370" s="44">
        <v>0</v>
      </c>
      <c r="H2370" s="45">
        <v>0</v>
      </c>
      <c r="I2370" s="44">
        <v>0</v>
      </c>
      <c r="J2370" s="45">
        <v>0</v>
      </c>
      <c r="K2370" s="44">
        <v>0</v>
      </c>
      <c r="L2370" s="45">
        <v>5.0906666666666673</v>
      </c>
      <c r="M2370" s="44">
        <v>53.632000000000041</v>
      </c>
      <c r="N2370" s="45">
        <v>56.031500000000008</v>
      </c>
      <c r="O2370" s="44">
        <v>47.823333333333316</v>
      </c>
      <c r="P2370" s="45">
        <v>54.464666666666652</v>
      </c>
      <c r="Q2370" s="44">
        <v>56.01483333333335</v>
      </c>
      <c r="R2370" s="45">
        <v>52.102833333333329</v>
      </c>
      <c r="S2370" s="44">
        <v>54.850166666666652</v>
      </c>
      <c r="T2370" s="45">
        <v>56.236833333333344</v>
      </c>
      <c r="U2370" s="44">
        <v>58.550500000000014</v>
      </c>
      <c r="V2370" s="45">
        <v>56.948833333333354</v>
      </c>
      <c r="W2370" s="44">
        <v>37.084333333333355</v>
      </c>
      <c r="X2370" s="45">
        <v>0</v>
      </c>
      <c r="Y2370" s="44">
        <v>0</v>
      </c>
      <c r="Z2370" s="45">
        <v>0</v>
      </c>
      <c r="AA2370" s="44">
        <v>0</v>
      </c>
      <c r="AB2370" s="45">
        <v>0</v>
      </c>
      <c r="AC2370" s="54"/>
      <c r="AD2370" s="55">
        <f t="shared" si="595"/>
        <v>588.83050000000003</v>
      </c>
      <c r="AE2370" s="54"/>
    </row>
    <row r="2371" spans="2:31" x14ac:dyDescent="0.3">
      <c r="B2371" s="4" t="s">
        <v>102</v>
      </c>
      <c r="C2371" s="4"/>
      <c r="D2371" s="4"/>
      <c r="E2371" s="44">
        <v>0</v>
      </c>
      <c r="F2371" s="45">
        <v>0</v>
      </c>
      <c r="G2371" s="44">
        <v>0</v>
      </c>
      <c r="H2371" s="45">
        <v>0</v>
      </c>
      <c r="I2371" s="44">
        <v>0</v>
      </c>
      <c r="J2371" s="45">
        <v>0</v>
      </c>
      <c r="K2371" s="44">
        <v>0</v>
      </c>
      <c r="L2371" s="45">
        <v>0</v>
      </c>
      <c r="M2371" s="44">
        <v>41.109999999999985</v>
      </c>
      <c r="N2371" s="45">
        <v>76.360000000000056</v>
      </c>
      <c r="O2371" s="44">
        <v>58.67</v>
      </c>
      <c r="P2371" s="45">
        <v>85.32</v>
      </c>
      <c r="Q2371" s="44">
        <v>69.750000000000014</v>
      </c>
      <c r="R2371" s="45">
        <v>68.019999999999982</v>
      </c>
      <c r="S2371" s="44">
        <v>85.420000000000044</v>
      </c>
      <c r="T2371" s="45">
        <v>83.119999999999919</v>
      </c>
      <c r="U2371" s="44">
        <v>76.579999999999956</v>
      </c>
      <c r="V2371" s="45">
        <v>61.719999999999921</v>
      </c>
      <c r="W2371" s="44">
        <v>21.380000000000017</v>
      </c>
      <c r="X2371" s="45">
        <v>0</v>
      </c>
      <c r="Y2371" s="44">
        <v>0</v>
      </c>
      <c r="Z2371" s="45">
        <v>0</v>
      </c>
      <c r="AA2371" s="44">
        <v>0</v>
      </c>
      <c r="AB2371" s="45">
        <v>0</v>
      </c>
      <c r="AC2371" s="54"/>
      <c r="AD2371" s="55">
        <f t="shared" si="595"/>
        <v>727.44999999999982</v>
      </c>
      <c r="AE2371" s="54"/>
    </row>
    <row r="2372" spans="2:31" x14ac:dyDescent="0.3">
      <c r="B2372" s="4" t="s">
        <v>103</v>
      </c>
      <c r="C2372" s="4"/>
      <c r="D2372" s="4"/>
      <c r="E2372" s="44">
        <v>0</v>
      </c>
      <c r="F2372" s="45">
        <v>0</v>
      </c>
      <c r="G2372" s="44">
        <v>0</v>
      </c>
      <c r="H2372" s="45">
        <v>0</v>
      </c>
      <c r="I2372" s="44">
        <v>0</v>
      </c>
      <c r="J2372" s="45">
        <v>0</v>
      </c>
      <c r="K2372" s="44">
        <v>0</v>
      </c>
      <c r="L2372" s="45">
        <v>0</v>
      </c>
      <c r="M2372" s="44">
        <v>0</v>
      </c>
      <c r="N2372" s="45">
        <v>0</v>
      </c>
      <c r="O2372" s="44">
        <v>0</v>
      </c>
      <c r="P2372" s="45">
        <v>0</v>
      </c>
      <c r="Q2372" s="44">
        <v>0</v>
      </c>
      <c r="R2372" s="45">
        <v>0</v>
      </c>
      <c r="S2372" s="44">
        <v>0</v>
      </c>
      <c r="T2372" s="45">
        <v>0</v>
      </c>
      <c r="U2372" s="44">
        <v>0</v>
      </c>
      <c r="V2372" s="45">
        <v>0</v>
      </c>
      <c r="W2372" s="44">
        <v>0</v>
      </c>
      <c r="X2372" s="45">
        <v>0</v>
      </c>
      <c r="Y2372" s="44">
        <v>0</v>
      </c>
      <c r="Z2372" s="45">
        <v>0</v>
      </c>
      <c r="AA2372" s="44">
        <v>0</v>
      </c>
      <c r="AB2372" s="45">
        <v>0</v>
      </c>
      <c r="AC2372" s="54"/>
      <c r="AD2372" s="55">
        <f t="shared" si="595"/>
        <v>0</v>
      </c>
      <c r="AE2372" s="54"/>
    </row>
    <row r="2373" spans="2:31" x14ac:dyDescent="0.3">
      <c r="B2373" s="4" t="s">
        <v>104</v>
      </c>
      <c r="C2373" s="4"/>
      <c r="D2373" s="4"/>
      <c r="E2373" s="44">
        <v>0</v>
      </c>
      <c r="F2373" s="45">
        <v>0</v>
      </c>
      <c r="G2373" s="44">
        <v>0</v>
      </c>
      <c r="H2373" s="45">
        <v>0</v>
      </c>
      <c r="I2373" s="44">
        <v>0</v>
      </c>
      <c r="J2373" s="45">
        <v>0</v>
      </c>
      <c r="K2373" s="44">
        <v>0</v>
      </c>
      <c r="L2373" s="45">
        <v>5.4456666666666687</v>
      </c>
      <c r="M2373" s="44">
        <v>152.24199999999999</v>
      </c>
      <c r="N2373" s="45">
        <v>197.06816666666677</v>
      </c>
      <c r="O2373" s="44">
        <v>202.21083333333328</v>
      </c>
      <c r="P2373" s="45">
        <v>203.25349999999995</v>
      </c>
      <c r="Q2373" s="44">
        <v>201.86516666666668</v>
      </c>
      <c r="R2373" s="45">
        <v>203.0278333333334</v>
      </c>
      <c r="S2373" s="44">
        <v>200.34500000000006</v>
      </c>
      <c r="T2373" s="45">
        <v>195.0205</v>
      </c>
      <c r="U2373" s="44">
        <v>187.33449999999999</v>
      </c>
      <c r="V2373" s="45">
        <v>182.97083333333333</v>
      </c>
      <c r="W2373" s="44">
        <v>118.33483333333332</v>
      </c>
      <c r="X2373" s="45">
        <v>0</v>
      </c>
      <c r="Y2373" s="44">
        <v>0</v>
      </c>
      <c r="Z2373" s="45">
        <v>0</v>
      </c>
      <c r="AA2373" s="44">
        <v>0</v>
      </c>
      <c r="AB2373" s="45">
        <v>0</v>
      </c>
      <c r="AC2373" s="54"/>
      <c r="AD2373" s="55">
        <f t="shared" si="595"/>
        <v>2049.1188333333334</v>
      </c>
      <c r="AE2373" s="54"/>
    </row>
    <row r="2374" spans="2:31" x14ac:dyDescent="0.3">
      <c r="B2374" s="4" t="s">
        <v>113</v>
      </c>
      <c r="C2374" s="4"/>
      <c r="D2374" s="4"/>
      <c r="E2374" s="44">
        <v>0</v>
      </c>
      <c r="F2374" s="45">
        <v>0</v>
      </c>
      <c r="G2374" s="44">
        <v>0</v>
      </c>
      <c r="H2374" s="45">
        <v>0</v>
      </c>
      <c r="I2374" s="44">
        <v>0</v>
      </c>
      <c r="J2374" s="45">
        <v>0</v>
      </c>
      <c r="K2374" s="44">
        <v>0</v>
      </c>
      <c r="L2374" s="45">
        <v>0</v>
      </c>
      <c r="M2374" s="44">
        <v>0</v>
      </c>
      <c r="N2374" s="45">
        <v>0</v>
      </c>
      <c r="O2374" s="44">
        <v>0</v>
      </c>
      <c r="P2374" s="45">
        <v>0</v>
      </c>
      <c r="Q2374" s="44">
        <v>0</v>
      </c>
      <c r="R2374" s="45">
        <v>0</v>
      </c>
      <c r="S2374" s="44">
        <v>0</v>
      </c>
      <c r="T2374" s="45">
        <v>0</v>
      </c>
      <c r="U2374" s="44">
        <v>0</v>
      </c>
      <c r="V2374" s="45">
        <v>0</v>
      </c>
      <c r="W2374" s="44">
        <v>0</v>
      </c>
      <c r="X2374" s="45">
        <v>0</v>
      </c>
      <c r="Y2374" s="44">
        <v>0</v>
      </c>
      <c r="Z2374" s="45">
        <v>0</v>
      </c>
      <c r="AA2374" s="44">
        <v>0</v>
      </c>
      <c r="AB2374" s="45">
        <v>0</v>
      </c>
      <c r="AC2374" s="54"/>
      <c r="AD2374" s="55">
        <f t="shared" si="595"/>
        <v>0</v>
      </c>
      <c r="AE2374" s="54"/>
    </row>
    <row r="2375" spans="2:31" x14ac:dyDescent="0.3">
      <c r="B2375" s="4" t="s">
        <v>115</v>
      </c>
      <c r="C2375" s="4"/>
      <c r="D2375" s="4"/>
      <c r="E2375" s="44">
        <v>0</v>
      </c>
      <c r="F2375" s="45">
        <v>0</v>
      </c>
      <c r="G2375" s="44">
        <v>0</v>
      </c>
      <c r="H2375" s="45">
        <v>0</v>
      </c>
      <c r="I2375" s="44">
        <v>0</v>
      </c>
      <c r="J2375" s="45">
        <v>0</v>
      </c>
      <c r="K2375" s="44">
        <v>0</v>
      </c>
      <c r="L2375" s="45">
        <v>2.4118333333333331</v>
      </c>
      <c r="M2375" s="44">
        <v>0.44600000000000029</v>
      </c>
      <c r="N2375" s="45">
        <v>9.2518333333333285</v>
      </c>
      <c r="O2375" s="44">
        <v>9.9058333333333302</v>
      </c>
      <c r="P2375" s="45">
        <v>25.052833333333343</v>
      </c>
      <c r="Q2375" s="44">
        <v>19.319500000000001</v>
      </c>
      <c r="R2375" s="45">
        <v>15.597166666666668</v>
      </c>
      <c r="S2375" s="44">
        <v>17.017333333333358</v>
      </c>
      <c r="T2375" s="45">
        <v>11.441500000000008</v>
      </c>
      <c r="U2375" s="44">
        <v>9.954166666666671</v>
      </c>
      <c r="V2375" s="45">
        <v>25.925333333333338</v>
      </c>
      <c r="W2375" s="44">
        <v>18.171666666666667</v>
      </c>
      <c r="X2375" s="45">
        <v>0.6110000000000001</v>
      </c>
      <c r="Y2375" s="44">
        <v>0</v>
      </c>
      <c r="Z2375" s="45">
        <v>0</v>
      </c>
      <c r="AA2375" s="44">
        <v>0</v>
      </c>
      <c r="AB2375" s="45">
        <v>0</v>
      </c>
      <c r="AC2375" s="54"/>
      <c r="AD2375" s="55">
        <f t="shared" si="595"/>
        <v>165.10599999999999</v>
      </c>
      <c r="AE2375" s="54"/>
    </row>
    <row r="2376" spans="2:31" x14ac:dyDescent="0.3">
      <c r="B2376" s="4" t="s">
        <v>116</v>
      </c>
      <c r="C2376" s="4"/>
      <c r="D2376" s="4"/>
      <c r="E2376" s="44">
        <v>0</v>
      </c>
      <c r="F2376" s="45">
        <v>0</v>
      </c>
      <c r="G2376" s="44">
        <v>0</v>
      </c>
      <c r="H2376" s="45">
        <v>0</v>
      </c>
      <c r="I2376" s="44">
        <v>0</v>
      </c>
      <c r="J2376" s="45">
        <v>0</v>
      </c>
      <c r="K2376" s="44">
        <v>0</v>
      </c>
      <c r="L2376" s="45">
        <v>0</v>
      </c>
      <c r="M2376" s="44">
        <v>0</v>
      </c>
      <c r="N2376" s="45">
        <v>0</v>
      </c>
      <c r="O2376" s="44">
        <v>0</v>
      </c>
      <c r="P2376" s="45">
        <v>0</v>
      </c>
      <c r="Q2376" s="44">
        <v>0</v>
      </c>
      <c r="R2376" s="45">
        <v>0</v>
      </c>
      <c r="S2376" s="44">
        <v>0</v>
      </c>
      <c r="T2376" s="45">
        <v>0</v>
      </c>
      <c r="U2376" s="44">
        <v>0</v>
      </c>
      <c r="V2376" s="45">
        <v>0</v>
      </c>
      <c r="W2376" s="44">
        <v>0</v>
      </c>
      <c r="X2376" s="45">
        <v>0</v>
      </c>
      <c r="Y2376" s="44">
        <v>0</v>
      </c>
      <c r="Z2376" s="45">
        <v>0</v>
      </c>
      <c r="AA2376" s="44">
        <v>0</v>
      </c>
      <c r="AB2376" s="45">
        <v>0</v>
      </c>
      <c r="AC2376" s="54"/>
      <c r="AD2376" s="55">
        <f t="shared" si="595"/>
        <v>0</v>
      </c>
      <c r="AE2376" s="54"/>
    </row>
    <row r="2377" spans="2:31" x14ac:dyDescent="0.3">
      <c r="B2377" s="4" t="s">
        <v>117</v>
      </c>
      <c r="C2377" s="4"/>
      <c r="D2377" s="4"/>
      <c r="E2377" s="44">
        <v>0</v>
      </c>
      <c r="F2377" s="45">
        <v>0</v>
      </c>
      <c r="G2377" s="44">
        <v>0</v>
      </c>
      <c r="H2377" s="45">
        <v>0</v>
      </c>
      <c r="I2377" s="44">
        <v>0</v>
      </c>
      <c r="J2377" s="45">
        <v>0</v>
      </c>
      <c r="K2377" s="44">
        <v>0</v>
      </c>
      <c r="L2377" s="45">
        <v>0</v>
      </c>
      <c r="M2377" s="44">
        <v>0</v>
      </c>
      <c r="N2377" s="45">
        <v>0</v>
      </c>
      <c r="O2377" s="44">
        <v>0</v>
      </c>
      <c r="P2377" s="45">
        <v>0</v>
      </c>
      <c r="Q2377" s="44">
        <v>0</v>
      </c>
      <c r="R2377" s="45">
        <v>0</v>
      </c>
      <c r="S2377" s="44">
        <v>0</v>
      </c>
      <c r="T2377" s="45">
        <v>0</v>
      </c>
      <c r="U2377" s="44">
        <v>0</v>
      </c>
      <c r="V2377" s="45">
        <v>0</v>
      </c>
      <c r="W2377" s="44">
        <v>0</v>
      </c>
      <c r="X2377" s="45">
        <v>0</v>
      </c>
      <c r="Y2377" s="44">
        <v>0</v>
      </c>
      <c r="Z2377" s="45">
        <v>0</v>
      </c>
      <c r="AA2377" s="44">
        <v>0</v>
      </c>
      <c r="AB2377" s="45">
        <v>0</v>
      </c>
      <c r="AC2377" s="54"/>
      <c r="AD2377" s="55">
        <f t="shared" si="595"/>
        <v>0</v>
      </c>
      <c r="AE2377" s="54"/>
    </row>
    <row r="2378" spans="2:31" x14ac:dyDescent="0.3">
      <c r="B2378" s="4" t="s">
        <v>119</v>
      </c>
      <c r="C2378" s="4"/>
      <c r="D2378" s="4"/>
      <c r="E2378" s="44">
        <v>0</v>
      </c>
      <c r="F2378" s="45">
        <v>0</v>
      </c>
      <c r="G2378" s="44">
        <v>0</v>
      </c>
      <c r="H2378" s="45">
        <v>0</v>
      </c>
      <c r="I2378" s="44">
        <v>0</v>
      </c>
      <c r="J2378" s="45">
        <v>0</v>
      </c>
      <c r="K2378" s="44">
        <v>0</v>
      </c>
      <c r="L2378" s="45">
        <v>0.2040000000000001</v>
      </c>
      <c r="M2378" s="44">
        <v>32.659666666666681</v>
      </c>
      <c r="N2378" s="45">
        <v>32.331166666666654</v>
      </c>
      <c r="O2378" s="44">
        <v>29.281333333333336</v>
      </c>
      <c r="P2378" s="45">
        <v>41.109999999999978</v>
      </c>
      <c r="Q2378" s="44">
        <v>39.814833333333354</v>
      </c>
      <c r="R2378" s="45">
        <v>38.246000000000009</v>
      </c>
      <c r="S2378" s="44">
        <v>40.683333333333323</v>
      </c>
      <c r="T2378" s="45">
        <v>42.754500000000014</v>
      </c>
      <c r="U2378" s="44">
        <v>46.541166666666683</v>
      </c>
      <c r="V2378" s="45">
        <v>45.202666666666659</v>
      </c>
      <c r="W2378" s="44">
        <v>31.91983333333334</v>
      </c>
      <c r="X2378" s="45">
        <v>0</v>
      </c>
      <c r="Y2378" s="44">
        <v>0</v>
      </c>
      <c r="Z2378" s="45">
        <v>0</v>
      </c>
      <c r="AA2378" s="44">
        <v>0</v>
      </c>
      <c r="AB2378" s="45">
        <v>0</v>
      </c>
      <c r="AC2378" s="54"/>
      <c r="AD2378" s="55">
        <f t="shared" si="595"/>
        <v>420.74849999999998</v>
      </c>
      <c r="AE2378" s="54"/>
    </row>
    <row r="2379" spans="2:31" x14ac:dyDescent="0.3">
      <c r="B2379" s="4" t="s">
        <v>120</v>
      </c>
      <c r="C2379" s="4"/>
      <c r="D2379" s="4"/>
      <c r="E2379" s="44">
        <v>0</v>
      </c>
      <c r="F2379" s="45">
        <v>0</v>
      </c>
      <c r="G2379" s="44">
        <v>0</v>
      </c>
      <c r="H2379" s="45">
        <v>0</v>
      </c>
      <c r="I2379" s="44">
        <v>0</v>
      </c>
      <c r="J2379" s="45">
        <v>0</v>
      </c>
      <c r="K2379" s="44">
        <v>0</v>
      </c>
      <c r="L2379" s="45">
        <v>0</v>
      </c>
      <c r="M2379" s="44">
        <v>47.36999999999999</v>
      </c>
      <c r="N2379" s="45">
        <v>76.789999999999992</v>
      </c>
      <c r="O2379" s="44">
        <v>87.139999999999986</v>
      </c>
      <c r="P2379" s="45">
        <v>98.31</v>
      </c>
      <c r="Q2379" s="44">
        <v>91.559999999999988</v>
      </c>
      <c r="R2379" s="45">
        <v>93.050000000000011</v>
      </c>
      <c r="S2379" s="44">
        <v>101.69</v>
      </c>
      <c r="T2379" s="45">
        <v>100.48999999999998</v>
      </c>
      <c r="U2379" s="44">
        <v>96.359999999999985</v>
      </c>
      <c r="V2379" s="45">
        <v>91.54</v>
      </c>
      <c r="W2379" s="44">
        <v>40.69</v>
      </c>
      <c r="X2379" s="45">
        <v>0</v>
      </c>
      <c r="Y2379" s="44">
        <v>0</v>
      </c>
      <c r="Z2379" s="45">
        <v>0</v>
      </c>
      <c r="AA2379" s="44">
        <v>0</v>
      </c>
      <c r="AB2379" s="45">
        <v>0</v>
      </c>
      <c r="AC2379" s="54"/>
      <c r="AD2379" s="55">
        <f t="shared" si="595"/>
        <v>924.99</v>
      </c>
      <c r="AE2379" s="54"/>
    </row>
    <row r="2380" spans="2:31" x14ac:dyDescent="0.3">
      <c r="B2380" s="4" t="s">
        <v>122</v>
      </c>
      <c r="C2380" s="4"/>
      <c r="D2380" s="4"/>
      <c r="E2380" s="44">
        <v>0</v>
      </c>
      <c r="F2380" s="45">
        <v>0</v>
      </c>
      <c r="G2380" s="44">
        <v>0</v>
      </c>
      <c r="H2380" s="45">
        <v>0</v>
      </c>
      <c r="I2380" s="44">
        <v>0</v>
      </c>
      <c r="J2380" s="45">
        <v>0</v>
      </c>
      <c r="K2380" s="44">
        <v>0</v>
      </c>
      <c r="L2380" s="45">
        <v>0</v>
      </c>
      <c r="M2380" s="44">
        <v>0</v>
      </c>
      <c r="N2380" s="45">
        <v>0</v>
      </c>
      <c r="O2380" s="44">
        <v>4.4163333333333323</v>
      </c>
      <c r="P2380" s="45">
        <v>8.069999999999995</v>
      </c>
      <c r="Q2380" s="44">
        <v>8.1700000000000053</v>
      </c>
      <c r="R2380" s="45">
        <v>1.9023333333333334</v>
      </c>
      <c r="S2380" s="44">
        <v>0</v>
      </c>
      <c r="T2380" s="45">
        <v>0</v>
      </c>
      <c r="U2380" s="44">
        <v>0</v>
      </c>
      <c r="V2380" s="45">
        <v>0</v>
      </c>
      <c r="W2380" s="44">
        <v>0</v>
      </c>
      <c r="X2380" s="45">
        <v>0</v>
      </c>
      <c r="Y2380" s="44">
        <v>0</v>
      </c>
      <c r="Z2380" s="45">
        <v>0</v>
      </c>
      <c r="AA2380" s="44">
        <v>0</v>
      </c>
      <c r="AB2380" s="45">
        <v>0</v>
      </c>
      <c r="AC2380" s="54"/>
      <c r="AD2380" s="55">
        <f t="shared" si="595"/>
        <v>22.558666666666667</v>
      </c>
      <c r="AE2380" s="54"/>
    </row>
    <row r="2381" spans="2:31" x14ac:dyDescent="0.3">
      <c r="B2381" s="4" t="s">
        <v>127</v>
      </c>
      <c r="C2381" s="4"/>
      <c r="D2381" s="4"/>
      <c r="E2381" s="44">
        <v>0</v>
      </c>
      <c r="F2381" s="45">
        <v>0</v>
      </c>
      <c r="G2381" s="44">
        <v>0</v>
      </c>
      <c r="H2381" s="45">
        <v>0</v>
      </c>
      <c r="I2381" s="44">
        <v>0</v>
      </c>
      <c r="J2381" s="45">
        <v>0</v>
      </c>
      <c r="K2381" s="44">
        <v>0</v>
      </c>
      <c r="L2381" s="45">
        <v>4.3666666666666742E-2</v>
      </c>
      <c r="M2381" s="44">
        <v>35.47816666666666</v>
      </c>
      <c r="N2381" s="45">
        <v>113.67100000000002</v>
      </c>
      <c r="O2381" s="44">
        <v>117.31166666666665</v>
      </c>
      <c r="P2381" s="45">
        <v>140.249</v>
      </c>
      <c r="Q2381" s="44">
        <v>134.49816666666666</v>
      </c>
      <c r="R2381" s="45">
        <v>126.24199999999996</v>
      </c>
      <c r="S2381" s="44">
        <v>139.608</v>
      </c>
      <c r="T2381" s="45">
        <v>142.00483333333335</v>
      </c>
      <c r="U2381" s="44">
        <v>195.97666666666674</v>
      </c>
      <c r="V2381" s="45">
        <v>180.72999999999973</v>
      </c>
      <c r="W2381" s="44">
        <v>85.575500000000105</v>
      </c>
      <c r="X2381" s="45">
        <v>3.0263333333333335</v>
      </c>
      <c r="Y2381" s="44">
        <v>0</v>
      </c>
      <c r="Z2381" s="45">
        <v>0</v>
      </c>
      <c r="AA2381" s="44">
        <v>0</v>
      </c>
      <c r="AB2381" s="45">
        <v>0</v>
      </c>
      <c r="AC2381" s="54"/>
      <c r="AD2381" s="55">
        <f t="shared" si="595"/>
        <v>1414.415</v>
      </c>
      <c r="AE2381" s="54"/>
    </row>
    <row r="2382" spans="2:31" x14ac:dyDescent="0.3">
      <c r="B2382" s="4" t="s">
        <v>301</v>
      </c>
      <c r="C2382" s="4"/>
      <c r="D2382" s="4"/>
      <c r="E2382" s="44">
        <v>0</v>
      </c>
      <c r="F2382" s="45">
        <v>0</v>
      </c>
      <c r="G2382" s="44">
        <v>0</v>
      </c>
      <c r="H2382" s="45">
        <v>0</v>
      </c>
      <c r="I2382" s="44">
        <v>0</v>
      </c>
      <c r="J2382" s="45">
        <v>0</v>
      </c>
      <c r="K2382" s="44">
        <v>0</v>
      </c>
      <c r="L2382" s="45">
        <v>0</v>
      </c>
      <c r="M2382" s="44">
        <v>4.3993333333333347</v>
      </c>
      <c r="N2382" s="45">
        <v>19.602166666666669</v>
      </c>
      <c r="O2382" s="44">
        <v>12.073666666666668</v>
      </c>
      <c r="P2382" s="45">
        <v>13.12699999999999</v>
      </c>
      <c r="Q2382" s="44">
        <v>9.4773333333333269</v>
      </c>
      <c r="R2382" s="45">
        <v>5.867</v>
      </c>
      <c r="S2382" s="44">
        <v>8.4658333333333324</v>
      </c>
      <c r="T2382" s="45">
        <v>9.9924999999999997</v>
      </c>
      <c r="U2382" s="44">
        <v>10.579166666666662</v>
      </c>
      <c r="V2382" s="45">
        <v>14.16883333333333</v>
      </c>
      <c r="W2382" s="44">
        <v>8.6018333333333334</v>
      </c>
      <c r="X2382" s="45">
        <v>0</v>
      </c>
      <c r="Y2382" s="44">
        <v>0</v>
      </c>
      <c r="Z2382" s="45">
        <v>0</v>
      </c>
      <c r="AA2382" s="44">
        <v>0</v>
      </c>
      <c r="AB2382" s="45">
        <v>0</v>
      </c>
      <c r="AC2382" s="54"/>
      <c r="AD2382" s="55">
        <f>SUM(E2382:AB2382)</f>
        <v>116.35466666666665</v>
      </c>
      <c r="AE2382" s="54"/>
    </row>
    <row r="2383" spans="2:31" x14ac:dyDescent="0.3">
      <c r="B2383" s="4" t="s">
        <v>302</v>
      </c>
      <c r="C2383" s="4"/>
      <c r="D2383" s="4"/>
      <c r="E2383" s="44">
        <v>0</v>
      </c>
      <c r="F2383" s="45">
        <v>0</v>
      </c>
      <c r="G2383" s="44">
        <v>0</v>
      </c>
      <c r="H2383" s="45">
        <v>0</v>
      </c>
      <c r="I2383" s="44">
        <v>0</v>
      </c>
      <c r="J2383" s="45">
        <v>0</v>
      </c>
      <c r="K2383" s="44">
        <v>0</v>
      </c>
      <c r="L2383" s="45">
        <v>0</v>
      </c>
      <c r="M2383" s="44">
        <v>0</v>
      </c>
      <c r="N2383" s="45">
        <v>0</v>
      </c>
      <c r="O2383" s="44">
        <v>22.031500000000012</v>
      </c>
      <c r="P2383" s="45">
        <v>30.102333333333302</v>
      </c>
      <c r="Q2383" s="44">
        <v>35.109999999999964</v>
      </c>
      <c r="R2383" s="45">
        <v>35.093166666666654</v>
      </c>
      <c r="S2383" s="44">
        <v>35.143500000000039</v>
      </c>
      <c r="T2383" s="45">
        <v>32.650333333333364</v>
      </c>
      <c r="U2383" s="44">
        <v>27.573166666666655</v>
      </c>
      <c r="V2383" s="45">
        <v>25.058333333333312</v>
      </c>
      <c r="W2383" s="44">
        <v>11.79716666666666</v>
      </c>
      <c r="X2383" s="45">
        <v>0</v>
      </c>
      <c r="Y2383" s="44">
        <v>0</v>
      </c>
      <c r="Z2383" s="45">
        <v>0</v>
      </c>
      <c r="AA2383" s="44">
        <v>0</v>
      </c>
      <c r="AB2383" s="45">
        <v>0</v>
      </c>
      <c r="AC2383" s="54"/>
      <c r="AD2383" s="55">
        <f>SUM(E2383:AB2383)</f>
        <v>254.55949999999996</v>
      </c>
      <c r="AE2383" s="54"/>
    </row>
    <row r="2384" spans="2:31" x14ac:dyDescent="0.3">
      <c r="B2384" s="4" t="s">
        <v>303</v>
      </c>
      <c r="C2384" s="4"/>
      <c r="D2384" s="4"/>
      <c r="E2384" s="44">
        <v>0</v>
      </c>
      <c r="F2384" s="45">
        <v>0</v>
      </c>
      <c r="G2384" s="44">
        <v>0</v>
      </c>
      <c r="H2384" s="45">
        <v>0</v>
      </c>
      <c r="I2384" s="44">
        <v>0</v>
      </c>
      <c r="J2384" s="45">
        <v>0</v>
      </c>
      <c r="K2384" s="44">
        <v>0</v>
      </c>
      <c r="L2384" s="45">
        <v>0</v>
      </c>
      <c r="M2384" s="44">
        <v>0</v>
      </c>
      <c r="N2384" s="45">
        <v>0</v>
      </c>
      <c r="O2384" s="44">
        <v>0</v>
      </c>
      <c r="P2384" s="45">
        <v>0</v>
      </c>
      <c r="Q2384" s="44">
        <v>0</v>
      </c>
      <c r="R2384" s="45">
        <v>0</v>
      </c>
      <c r="S2384" s="44">
        <v>0</v>
      </c>
      <c r="T2384" s="45">
        <v>0</v>
      </c>
      <c r="U2384" s="44">
        <v>0</v>
      </c>
      <c r="V2384" s="45">
        <v>0</v>
      </c>
      <c r="W2384" s="44">
        <v>0</v>
      </c>
      <c r="X2384" s="45">
        <v>0</v>
      </c>
      <c r="Y2384" s="44">
        <v>0</v>
      </c>
      <c r="Z2384" s="45">
        <v>0</v>
      </c>
      <c r="AA2384" s="44">
        <v>0</v>
      </c>
      <c r="AB2384" s="45">
        <v>0</v>
      </c>
      <c r="AC2384" s="54"/>
      <c r="AD2384" s="55">
        <f t="shared" ref="AD2384:AD2387" si="596">SUM(E2384:AB2384)</f>
        <v>0</v>
      </c>
      <c r="AE2384" s="54"/>
    </row>
    <row r="2385" spans="2:31" x14ac:dyDescent="0.3">
      <c r="B2385" s="4" t="s">
        <v>306</v>
      </c>
      <c r="C2385" s="4"/>
      <c r="D2385" s="4"/>
      <c r="E2385" s="44">
        <v>0</v>
      </c>
      <c r="F2385" s="45">
        <v>0</v>
      </c>
      <c r="G2385" s="44">
        <v>0</v>
      </c>
      <c r="H2385" s="45">
        <v>0</v>
      </c>
      <c r="I2385" s="44">
        <v>0</v>
      </c>
      <c r="J2385" s="45">
        <v>0</v>
      </c>
      <c r="K2385" s="44">
        <v>0</v>
      </c>
      <c r="L2385" s="45">
        <v>0</v>
      </c>
      <c r="M2385" s="44">
        <v>0</v>
      </c>
      <c r="N2385" s="45">
        <v>0</v>
      </c>
      <c r="O2385" s="44">
        <v>0</v>
      </c>
      <c r="P2385" s="45">
        <v>0</v>
      </c>
      <c r="Q2385" s="44">
        <v>0</v>
      </c>
      <c r="R2385" s="45">
        <v>0</v>
      </c>
      <c r="S2385" s="44">
        <v>0</v>
      </c>
      <c r="T2385" s="45">
        <v>0</v>
      </c>
      <c r="U2385" s="44">
        <v>0</v>
      </c>
      <c r="V2385" s="45">
        <v>0</v>
      </c>
      <c r="W2385" s="44">
        <v>0</v>
      </c>
      <c r="X2385" s="45">
        <v>0</v>
      </c>
      <c r="Y2385" s="44">
        <v>0</v>
      </c>
      <c r="Z2385" s="45">
        <v>0</v>
      </c>
      <c r="AA2385" s="44">
        <v>0</v>
      </c>
      <c r="AB2385" s="45">
        <v>0</v>
      </c>
      <c r="AC2385" s="54"/>
      <c r="AD2385" s="55">
        <f t="shared" si="596"/>
        <v>0</v>
      </c>
      <c r="AE2385" s="54"/>
    </row>
    <row r="2386" spans="2:31" x14ac:dyDescent="0.3">
      <c r="B2386" s="4" t="s">
        <v>307</v>
      </c>
      <c r="C2386" s="4"/>
      <c r="D2386" s="4"/>
      <c r="E2386" s="44">
        <v>0</v>
      </c>
      <c r="F2386" s="45">
        <v>0</v>
      </c>
      <c r="G2386" s="44">
        <v>0</v>
      </c>
      <c r="H2386" s="45">
        <v>0</v>
      </c>
      <c r="I2386" s="44">
        <v>0</v>
      </c>
      <c r="J2386" s="45">
        <v>0</v>
      </c>
      <c r="K2386" s="44">
        <v>0</v>
      </c>
      <c r="L2386" s="45">
        <v>0</v>
      </c>
      <c r="M2386" s="44">
        <v>0</v>
      </c>
      <c r="N2386" s="45">
        <v>0</v>
      </c>
      <c r="O2386" s="44">
        <v>0</v>
      </c>
      <c r="P2386" s="45">
        <v>0</v>
      </c>
      <c r="Q2386" s="44">
        <v>0</v>
      </c>
      <c r="R2386" s="45">
        <v>0</v>
      </c>
      <c r="S2386" s="44">
        <v>0</v>
      </c>
      <c r="T2386" s="45">
        <v>0</v>
      </c>
      <c r="U2386" s="44">
        <v>0</v>
      </c>
      <c r="V2386" s="45">
        <v>0</v>
      </c>
      <c r="W2386" s="44">
        <v>0</v>
      </c>
      <c r="X2386" s="45">
        <v>0</v>
      </c>
      <c r="Y2386" s="44">
        <v>0</v>
      </c>
      <c r="Z2386" s="45">
        <v>0</v>
      </c>
      <c r="AA2386" s="44">
        <v>0</v>
      </c>
      <c r="AB2386" s="45">
        <v>0</v>
      </c>
      <c r="AC2386" s="54"/>
      <c r="AD2386" s="55">
        <f t="shared" si="596"/>
        <v>0</v>
      </c>
      <c r="AE2386" s="54"/>
    </row>
    <row r="2387" spans="2:31" x14ac:dyDescent="0.3">
      <c r="B2387" s="4" t="s">
        <v>318</v>
      </c>
      <c r="C2387" s="4"/>
      <c r="D2387" s="4"/>
      <c r="E2387" s="44">
        <v>0</v>
      </c>
      <c r="F2387" s="45">
        <v>0</v>
      </c>
      <c r="G2387" s="44">
        <v>0</v>
      </c>
      <c r="H2387" s="45">
        <v>0</v>
      </c>
      <c r="I2387" s="44">
        <v>0</v>
      </c>
      <c r="J2387" s="45">
        <v>0</v>
      </c>
      <c r="K2387" s="44">
        <v>0</v>
      </c>
      <c r="L2387" s="45">
        <v>0.80966666666666653</v>
      </c>
      <c r="M2387" s="44">
        <v>22.239333333333335</v>
      </c>
      <c r="N2387" s="45">
        <v>42.161166666666688</v>
      </c>
      <c r="O2387" s="44">
        <v>47.569833333333328</v>
      </c>
      <c r="P2387" s="45">
        <v>40.852833333333358</v>
      </c>
      <c r="Q2387" s="44">
        <v>4.8794999999999966</v>
      </c>
      <c r="R2387" s="45">
        <v>0.1734999999999996</v>
      </c>
      <c r="S2387" s="44">
        <v>0.73516666666666775</v>
      </c>
      <c r="T2387" s="45">
        <v>1.7419999999999995</v>
      </c>
      <c r="U2387" s="44">
        <v>0.53549999999999831</v>
      </c>
      <c r="V2387" s="45">
        <v>0.79283333333333394</v>
      </c>
      <c r="W2387" s="44">
        <v>0</v>
      </c>
      <c r="X2387" s="45">
        <v>0</v>
      </c>
      <c r="Y2387" s="44">
        <v>0</v>
      </c>
      <c r="Z2387" s="45">
        <v>0</v>
      </c>
      <c r="AA2387" s="44">
        <v>0</v>
      </c>
      <c r="AB2387" s="45">
        <v>0</v>
      </c>
      <c r="AC2387" s="54"/>
      <c r="AD2387" s="55">
        <f t="shared" si="596"/>
        <v>162.49133333333333</v>
      </c>
      <c r="AE2387" s="54"/>
    </row>
    <row r="2388" spans="2:31" x14ac:dyDescent="0.3">
      <c r="B2388" s="4" t="s">
        <v>319</v>
      </c>
      <c r="C2388" s="4"/>
      <c r="D2388" s="4"/>
      <c r="E2388" s="44">
        <v>0</v>
      </c>
      <c r="F2388" s="45">
        <v>0</v>
      </c>
      <c r="G2388" s="44">
        <v>0</v>
      </c>
      <c r="H2388" s="45">
        <v>0</v>
      </c>
      <c r="I2388" s="44">
        <v>0</v>
      </c>
      <c r="J2388" s="45">
        <v>0</v>
      </c>
      <c r="K2388" s="44">
        <v>0</v>
      </c>
      <c r="L2388" s="45">
        <v>0</v>
      </c>
      <c r="M2388" s="44">
        <v>0</v>
      </c>
      <c r="N2388" s="45">
        <v>0</v>
      </c>
      <c r="O2388" s="44">
        <v>0</v>
      </c>
      <c r="P2388" s="45">
        <v>0</v>
      </c>
      <c r="Q2388" s="44">
        <v>0</v>
      </c>
      <c r="R2388" s="45">
        <v>0</v>
      </c>
      <c r="S2388" s="44">
        <v>0</v>
      </c>
      <c r="T2388" s="45">
        <v>0</v>
      </c>
      <c r="U2388" s="44">
        <v>0</v>
      </c>
      <c r="V2388" s="45">
        <v>0</v>
      </c>
      <c r="W2388" s="44">
        <v>0</v>
      </c>
      <c r="X2388" s="45">
        <v>0</v>
      </c>
      <c r="Y2388" s="44">
        <v>0</v>
      </c>
      <c r="Z2388" s="45">
        <v>0</v>
      </c>
      <c r="AA2388" s="44">
        <v>0</v>
      </c>
      <c r="AB2388" s="45">
        <v>0</v>
      </c>
      <c r="AC2388" s="54"/>
      <c r="AD2388" s="55">
        <f>SUM(E2388:AB2388)</f>
        <v>0</v>
      </c>
      <c r="AE2388" s="54"/>
    </row>
    <row r="2389" spans="2:31" x14ac:dyDescent="0.3">
      <c r="B2389" s="12" t="s">
        <v>2</v>
      </c>
      <c r="C2389" s="12"/>
      <c r="D2389" s="12"/>
      <c r="E2389" s="13">
        <f t="shared" ref="E2389:AB2389" si="597">SUM(E2318:E2388)</f>
        <v>0</v>
      </c>
      <c r="F2389" s="13">
        <f t="shared" si="597"/>
        <v>0</v>
      </c>
      <c r="G2389" s="13">
        <f t="shared" si="597"/>
        <v>0</v>
      </c>
      <c r="H2389" s="13">
        <f t="shared" si="597"/>
        <v>0</v>
      </c>
      <c r="I2389" s="13">
        <f t="shared" si="597"/>
        <v>0</v>
      </c>
      <c r="J2389" s="13">
        <f t="shared" si="597"/>
        <v>0</v>
      </c>
      <c r="K2389" s="13">
        <f t="shared" si="597"/>
        <v>0</v>
      </c>
      <c r="L2389" s="13">
        <f t="shared" si="597"/>
        <v>33.684666666666679</v>
      </c>
      <c r="M2389" s="13">
        <f t="shared" si="597"/>
        <v>1370.9531666666664</v>
      </c>
      <c r="N2389" s="13">
        <f t="shared" si="597"/>
        <v>1975.1024000000007</v>
      </c>
      <c r="O2389" s="13">
        <f t="shared" si="597"/>
        <v>1925.714475933333</v>
      </c>
      <c r="P2389" s="13">
        <f t="shared" si="597"/>
        <v>2269.1868434333333</v>
      </c>
      <c r="Q2389" s="13">
        <f t="shared" si="597"/>
        <v>2014.1490218333333</v>
      </c>
      <c r="R2389" s="13">
        <f t="shared" si="597"/>
        <v>1868.6078537033336</v>
      </c>
      <c r="S2389" s="13">
        <f t="shared" si="597"/>
        <v>1987.9288054433337</v>
      </c>
      <c r="T2389" s="13">
        <f t="shared" si="597"/>
        <v>1994.8648732333334</v>
      </c>
      <c r="U2389" s="13">
        <f t="shared" si="597"/>
        <v>2186.3892267233332</v>
      </c>
      <c r="V2389" s="13">
        <f t="shared" si="597"/>
        <v>2184.5216020666658</v>
      </c>
      <c r="W2389" s="13">
        <f t="shared" si="597"/>
        <v>1173.999</v>
      </c>
      <c r="X2389" s="13">
        <f t="shared" si="597"/>
        <v>8.1659999999999986</v>
      </c>
      <c r="Y2389" s="13">
        <f t="shared" si="597"/>
        <v>0</v>
      </c>
      <c r="Z2389" s="13">
        <f t="shared" si="597"/>
        <v>0</v>
      </c>
      <c r="AA2389" s="13">
        <f t="shared" si="597"/>
        <v>0</v>
      </c>
      <c r="AB2389" s="13">
        <f t="shared" si="597"/>
        <v>0</v>
      </c>
      <c r="AC2389" s="116">
        <f>SUM(AC2318:AE2388)</f>
        <v>20993.267935703338</v>
      </c>
      <c r="AD2389" s="116"/>
      <c r="AE2389" s="116"/>
    </row>
  </sheetData>
  <mergeCells count="62">
    <mergeCell ref="AC2235:AE2235"/>
    <mergeCell ref="AC2312:AE2312"/>
    <mergeCell ref="AC2240:AE2240"/>
    <mergeCell ref="AC1773:AE1773"/>
    <mergeCell ref="AC1850:AE1850"/>
    <mergeCell ref="AC1855:AE1855"/>
    <mergeCell ref="AC1932:AE1932"/>
    <mergeCell ref="AC1927:AE1927"/>
    <mergeCell ref="AC2004:AE2004"/>
    <mergeCell ref="AC2009:AE2009"/>
    <mergeCell ref="AC2081:AE2081"/>
    <mergeCell ref="AC2086:AE2086"/>
    <mergeCell ref="AC2158:AE2158"/>
    <mergeCell ref="AC2163:AE2163"/>
    <mergeCell ref="AC469:AE469"/>
    <mergeCell ref="AC1547:AE1547"/>
    <mergeCell ref="AC1239:AE1239"/>
    <mergeCell ref="AC1316:AE1316"/>
    <mergeCell ref="AC1008:AE1008"/>
    <mergeCell ref="AC1085:AE1085"/>
    <mergeCell ref="AC1080:AE1080"/>
    <mergeCell ref="AC1157:AE1157"/>
    <mergeCell ref="AC1162:AE1162"/>
    <mergeCell ref="AC1234:AE1234"/>
    <mergeCell ref="AC1388:AE1388"/>
    <mergeCell ref="AC1311:AE1311"/>
    <mergeCell ref="AC1393:AE1393"/>
    <mergeCell ref="AC1470:AE1470"/>
    <mergeCell ref="AC1465:AE1465"/>
    <mergeCell ref="AC1542:AE1542"/>
    <mergeCell ref="AC2389:AE2389"/>
    <mergeCell ref="AC7:AE7"/>
    <mergeCell ref="AC156:AE156"/>
    <mergeCell ref="AC310:AE310"/>
    <mergeCell ref="AC315:AE315"/>
    <mergeCell ref="AC464:AE464"/>
    <mergeCell ref="AC161:AE161"/>
    <mergeCell ref="AC79:AE79"/>
    <mergeCell ref="AC84:AE84"/>
    <mergeCell ref="AC233:AE233"/>
    <mergeCell ref="AC238:AE238"/>
    <mergeCell ref="AC392:AE392"/>
    <mergeCell ref="AC387:AE387"/>
    <mergeCell ref="AC1003:AE1003"/>
    <mergeCell ref="AC623:AE623"/>
    <mergeCell ref="AC854:AE854"/>
    <mergeCell ref="AC541:AE541"/>
    <mergeCell ref="AC618:AE618"/>
    <mergeCell ref="AC546:AE546"/>
    <mergeCell ref="AC926:AE926"/>
    <mergeCell ref="AC2317:AE2317"/>
    <mergeCell ref="AC777:AE777"/>
    <mergeCell ref="AC849:AE849"/>
    <mergeCell ref="AC931:AE931"/>
    <mergeCell ref="AC700:AE700"/>
    <mergeCell ref="AC695:AE695"/>
    <mergeCell ref="AC772:AE772"/>
    <mergeCell ref="AC1701:AE1701"/>
    <mergeCell ref="AC1696:AE1696"/>
    <mergeCell ref="AC1778:AE1778"/>
    <mergeCell ref="AC1624:AE1624"/>
    <mergeCell ref="AC1619:AE1619"/>
  </mergeCells>
  <pageMargins left="0.7" right="0.7" top="0.75" bottom="0.75" header="0.3" footer="0.3"/>
  <pageSetup scale="11" orientation="portrait" r:id="rId1"/>
  <rowBreaks count="6" manualBreakCount="6">
    <brk id="388" max="31" man="1"/>
    <brk id="773" max="31" man="1"/>
    <brk id="1158" max="31" man="1"/>
    <brk id="1543" max="31" man="1"/>
    <brk id="1928" max="31" man="1"/>
    <brk id="2313" max="31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20821F-98FD-4150-9EA9-8413D72B7882}">
  <sheetPr codeName="Hoja6"/>
  <dimension ref="B2:AE4466"/>
  <sheetViews>
    <sheetView topLeftCell="A4426" zoomScale="70" zoomScaleNormal="70" workbookViewId="0">
      <selection activeCell="AD4328" sqref="AD4328:AD4465"/>
    </sheetView>
  </sheetViews>
  <sheetFormatPr baseColWidth="10" defaultColWidth="11.42578125" defaultRowHeight="18.75" x14ac:dyDescent="0.3"/>
  <cols>
    <col min="1" max="1" width="2.42578125" style="4" customWidth="1"/>
    <col min="2" max="2" width="32.5703125" style="4" customWidth="1"/>
    <col min="3" max="12" width="10.140625" style="3" customWidth="1"/>
    <col min="13" max="13" width="11.85546875" style="3" bestFit="1" customWidth="1"/>
    <col min="14" max="14" width="12.28515625" style="3" bestFit="1" customWidth="1"/>
    <col min="15" max="23" width="11.85546875" style="3" bestFit="1" customWidth="1"/>
    <col min="24" max="28" width="10.140625" style="3" customWidth="1"/>
    <col min="29" max="16384" width="11.42578125" style="4"/>
  </cols>
  <sheetData>
    <row r="2" spans="2:31" x14ac:dyDescent="0.3">
      <c r="B2" s="72" t="s">
        <v>300</v>
      </c>
      <c r="C2" s="2"/>
      <c r="D2" s="2"/>
      <c r="E2" s="2"/>
      <c r="F2" s="2"/>
      <c r="G2" s="2"/>
      <c r="H2" s="2"/>
      <c r="I2" s="2"/>
      <c r="J2" s="2"/>
      <c r="K2" s="2"/>
      <c r="L2" s="1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1"/>
      <c r="AC2" s="1"/>
      <c r="AD2" s="1"/>
      <c r="AE2" s="1"/>
    </row>
    <row r="3" spans="2:31" ht="16.5" customHeight="1" x14ac:dyDescent="0.3"/>
    <row r="5" spans="2:31" x14ac:dyDescent="0.3">
      <c r="B5" s="8">
        <f>+'Resumen-Mensual'!E26</f>
        <v>45931</v>
      </c>
    </row>
    <row r="6" spans="2:31" x14ac:dyDescent="0.3">
      <c r="B6" s="8"/>
    </row>
    <row r="7" spans="2:31" x14ac:dyDescent="0.3">
      <c r="B7" s="9" t="s">
        <v>81</v>
      </c>
      <c r="C7" s="10"/>
      <c r="D7" s="10"/>
      <c r="E7" s="11">
        <v>1</v>
      </c>
      <c r="F7" s="11">
        <v>2</v>
      </c>
      <c r="G7" s="11">
        <v>3</v>
      </c>
      <c r="H7" s="11">
        <v>4</v>
      </c>
      <c r="I7" s="11">
        <v>5</v>
      </c>
      <c r="J7" s="11">
        <v>6</v>
      </c>
      <c r="K7" s="11">
        <v>7</v>
      </c>
      <c r="L7" s="11">
        <v>8</v>
      </c>
      <c r="M7" s="11">
        <v>9</v>
      </c>
      <c r="N7" s="11">
        <v>10</v>
      </c>
      <c r="O7" s="11">
        <v>11</v>
      </c>
      <c r="P7" s="11">
        <v>12</v>
      </c>
      <c r="Q7" s="11">
        <v>13</v>
      </c>
      <c r="R7" s="11">
        <v>14</v>
      </c>
      <c r="S7" s="11">
        <v>15</v>
      </c>
      <c r="T7" s="11">
        <v>16</v>
      </c>
      <c r="U7" s="11">
        <v>17</v>
      </c>
      <c r="V7" s="11">
        <v>18</v>
      </c>
      <c r="W7" s="11">
        <v>19</v>
      </c>
      <c r="X7" s="11">
        <v>20</v>
      </c>
      <c r="Y7" s="11">
        <v>21</v>
      </c>
      <c r="Z7" s="11">
        <v>22</v>
      </c>
      <c r="AA7" s="11">
        <v>23</v>
      </c>
      <c r="AB7" s="11">
        <v>24</v>
      </c>
      <c r="AC7" s="100" t="s">
        <v>2</v>
      </c>
      <c r="AD7" s="100"/>
      <c r="AE7" s="100"/>
    </row>
    <row r="8" spans="2:31" x14ac:dyDescent="0.3">
      <c r="B8" s="4" t="s">
        <v>245</v>
      </c>
      <c r="C8" s="14"/>
      <c r="D8" s="14"/>
      <c r="E8" s="68">
        <v>0</v>
      </c>
      <c r="F8" s="69">
        <v>0</v>
      </c>
      <c r="G8" s="68">
        <v>0</v>
      </c>
      <c r="H8" s="69">
        <v>0</v>
      </c>
      <c r="I8" s="68">
        <v>0</v>
      </c>
      <c r="J8" s="69">
        <v>0</v>
      </c>
      <c r="K8" s="68">
        <v>0</v>
      </c>
      <c r="L8" s="69">
        <v>0</v>
      </c>
      <c r="M8" s="68">
        <v>0</v>
      </c>
      <c r="N8" s="69">
        <v>0</v>
      </c>
      <c r="O8" s="68">
        <v>0.90238318119049654</v>
      </c>
      <c r="P8" s="69">
        <v>1.3584889993561722</v>
      </c>
      <c r="Q8" s="68">
        <v>1.3818436001141949</v>
      </c>
      <c r="R8" s="69">
        <v>1.3704164797465095</v>
      </c>
      <c r="S8" s="68">
        <v>1.3417317665206143</v>
      </c>
      <c r="T8" s="69">
        <v>1.3811545177892244</v>
      </c>
      <c r="U8" s="68">
        <v>1.390029304663349</v>
      </c>
      <c r="V8" s="69">
        <v>1.361080028173522</v>
      </c>
      <c r="W8" s="68">
        <v>0.56808403794912765</v>
      </c>
      <c r="X8" s="69">
        <v>0</v>
      </c>
      <c r="Y8" s="68">
        <v>0</v>
      </c>
      <c r="Z8" s="69">
        <v>0</v>
      </c>
      <c r="AA8" s="68">
        <v>0</v>
      </c>
      <c r="AB8" s="69">
        <v>0</v>
      </c>
      <c r="AC8" s="56"/>
      <c r="AD8" s="55">
        <f t="shared" ref="AD8:AD83" si="0">SUM(E8:AB8)</f>
        <v>11.055211915503211</v>
      </c>
      <c r="AE8" s="56"/>
    </row>
    <row r="9" spans="2:31" x14ac:dyDescent="0.3">
      <c r="B9" s="4" t="s">
        <v>246</v>
      </c>
      <c r="C9" s="14"/>
      <c r="D9" s="14"/>
      <c r="E9" s="68">
        <v>0</v>
      </c>
      <c r="F9" s="69">
        <v>0</v>
      </c>
      <c r="G9" s="68">
        <v>0</v>
      </c>
      <c r="H9" s="69">
        <v>0</v>
      </c>
      <c r="I9" s="68">
        <v>0</v>
      </c>
      <c r="J9" s="69">
        <v>0</v>
      </c>
      <c r="K9" s="68">
        <v>0</v>
      </c>
      <c r="L9" s="69">
        <v>0</v>
      </c>
      <c r="M9" s="68">
        <v>0</v>
      </c>
      <c r="N9" s="69">
        <v>0</v>
      </c>
      <c r="O9" s="68">
        <v>0.90238318119049654</v>
      </c>
      <c r="P9" s="69">
        <v>1.3584889993561722</v>
      </c>
      <c r="Q9" s="68">
        <v>1.3818436001141949</v>
      </c>
      <c r="R9" s="69">
        <v>1.3704164797465095</v>
      </c>
      <c r="S9" s="68">
        <v>1.3417317665206143</v>
      </c>
      <c r="T9" s="69">
        <v>1.3811545177892244</v>
      </c>
      <c r="U9" s="68">
        <v>1.390029304663349</v>
      </c>
      <c r="V9" s="69">
        <v>1.361080028173522</v>
      </c>
      <c r="W9" s="68">
        <v>0.56808403794912765</v>
      </c>
      <c r="X9" s="69">
        <v>0</v>
      </c>
      <c r="Y9" s="68">
        <v>0</v>
      </c>
      <c r="Z9" s="69">
        <v>0</v>
      </c>
      <c r="AA9" s="68">
        <v>0</v>
      </c>
      <c r="AB9" s="69">
        <v>0</v>
      </c>
      <c r="AC9" s="54"/>
      <c r="AD9" s="55">
        <f t="shared" si="0"/>
        <v>11.055211915503211</v>
      </c>
      <c r="AE9" s="54"/>
    </row>
    <row r="10" spans="2:31" x14ac:dyDescent="0.3">
      <c r="B10" s="4" t="s">
        <v>247</v>
      </c>
      <c r="C10" s="14"/>
      <c r="D10" s="14"/>
      <c r="E10" s="68">
        <v>0</v>
      </c>
      <c r="F10" s="69">
        <v>0</v>
      </c>
      <c r="G10" s="68">
        <v>0</v>
      </c>
      <c r="H10" s="69">
        <v>0</v>
      </c>
      <c r="I10" s="68">
        <v>0</v>
      </c>
      <c r="J10" s="69">
        <v>0</v>
      </c>
      <c r="K10" s="68">
        <v>0</v>
      </c>
      <c r="L10" s="69">
        <v>0</v>
      </c>
      <c r="M10" s="68">
        <v>0</v>
      </c>
      <c r="N10" s="69">
        <v>0</v>
      </c>
      <c r="O10" s="68">
        <v>0.90238318119049654</v>
      </c>
      <c r="P10" s="69">
        <v>1.3584889993561722</v>
      </c>
      <c r="Q10" s="68">
        <v>1.3818436001141949</v>
      </c>
      <c r="R10" s="69">
        <v>1.3704164797465095</v>
      </c>
      <c r="S10" s="68">
        <v>1.3417317665206143</v>
      </c>
      <c r="T10" s="69">
        <v>1.3811545177892244</v>
      </c>
      <c r="U10" s="68">
        <v>1.390029304663349</v>
      </c>
      <c r="V10" s="69">
        <v>1.361080028173522</v>
      </c>
      <c r="W10" s="68">
        <v>0.56808403794912765</v>
      </c>
      <c r="X10" s="69">
        <v>0</v>
      </c>
      <c r="Y10" s="68">
        <v>0</v>
      </c>
      <c r="Z10" s="69">
        <v>0</v>
      </c>
      <c r="AA10" s="68">
        <v>0</v>
      </c>
      <c r="AB10" s="69">
        <v>0</v>
      </c>
      <c r="AC10" s="54"/>
      <c r="AD10" s="55">
        <f t="shared" si="0"/>
        <v>11.055211915503211</v>
      </c>
      <c r="AE10" s="54"/>
    </row>
    <row r="11" spans="2:31" x14ac:dyDescent="0.3">
      <c r="B11" s="4" t="s">
        <v>248</v>
      </c>
      <c r="C11" s="14"/>
      <c r="D11" s="14"/>
      <c r="E11" s="68">
        <v>0</v>
      </c>
      <c r="F11" s="69">
        <v>0</v>
      </c>
      <c r="G11" s="68">
        <v>0</v>
      </c>
      <c r="H11" s="69">
        <v>0</v>
      </c>
      <c r="I11" s="68">
        <v>0</v>
      </c>
      <c r="J11" s="69">
        <v>0</v>
      </c>
      <c r="K11" s="68">
        <v>0</v>
      </c>
      <c r="L11" s="69">
        <v>0</v>
      </c>
      <c r="M11" s="68">
        <v>0</v>
      </c>
      <c r="N11" s="69">
        <v>0</v>
      </c>
      <c r="O11" s="68">
        <v>0.90238318119049654</v>
      </c>
      <c r="P11" s="69">
        <v>1.3584889993561722</v>
      </c>
      <c r="Q11" s="68">
        <v>1.3818436001141949</v>
      </c>
      <c r="R11" s="69">
        <v>1.3704164797465095</v>
      </c>
      <c r="S11" s="68">
        <v>1.3417317665206143</v>
      </c>
      <c r="T11" s="69">
        <v>1.3811545177892244</v>
      </c>
      <c r="U11" s="68">
        <v>1.390029304663349</v>
      </c>
      <c r="V11" s="69">
        <v>1.361080028173522</v>
      </c>
      <c r="W11" s="68">
        <v>0.56808403794912765</v>
      </c>
      <c r="X11" s="69">
        <v>0</v>
      </c>
      <c r="Y11" s="68">
        <v>0</v>
      </c>
      <c r="Z11" s="69">
        <v>0</v>
      </c>
      <c r="AA11" s="68">
        <v>0</v>
      </c>
      <c r="AB11" s="69">
        <v>0</v>
      </c>
      <c r="AC11" s="54"/>
      <c r="AD11" s="55">
        <f t="shared" si="0"/>
        <v>11.055211915503211</v>
      </c>
      <c r="AE11" s="54"/>
    </row>
    <row r="12" spans="2:31" x14ac:dyDescent="0.3">
      <c r="B12" s="4" t="s">
        <v>239</v>
      </c>
      <c r="C12" s="14"/>
      <c r="D12" s="14"/>
      <c r="E12" s="68">
        <v>0</v>
      </c>
      <c r="F12" s="69">
        <v>0</v>
      </c>
      <c r="G12" s="68">
        <v>0</v>
      </c>
      <c r="H12" s="69">
        <v>0</v>
      </c>
      <c r="I12" s="68">
        <v>0</v>
      </c>
      <c r="J12" s="69">
        <v>0</v>
      </c>
      <c r="K12" s="68">
        <v>0</v>
      </c>
      <c r="L12" s="69">
        <v>0</v>
      </c>
      <c r="M12" s="68">
        <v>0</v>
      </c>
      <c r="N12" s="69">
        <v>0</v>
      </c>
      <c r="O12" s="68">
        <v>0</v>
      </c>
      <c r="P12" s="69">
        <v>0</v>
      </c>
      <c r="Q12" s="68">
        <v>0</v>
      </c>
      <c r="R12" s="69">
        <v>0</v>
      </c>
      <c r="S12" s="68">
        <v>0</v>
      </c>
      <c r="T12" s="69">
        <v>0</v>
      </c>
      <c r="U12" s="68">
        <v>0</v>
      </c>
      <c r="V12" s="69">
        <v>0</v>
      </c>
      <c r="W12" s="68">
        <v>0</v>
      </c>
      <c r="X12" s="69">
        <v>0</v>
      </c>
      <c r="Y12" s="68">
        <v>0</v>
      </c>
      <c r="Z12" s="69">
        <v>0</v>
      </c>
      <c r="AA12" s="68">
        <v>0</v>
      </c>
      <c r="AB12" s="69">
        <v>0</v>
      </c>
      <c r="AC12" s="54"/>
      <c r="AD12" s="55">
        <f t="shared" si="0"/>
        <v>0</v>
      </c>
      <c r="AE12" s="54"/>
    </row>
    <row r="13" spans="2:31" x14ac:dyDescent="0.3">
      <c r="B13" s="4" t="s">
        <v>139</v>
      </c>
      <c r="C13" s="14"/>
      <c r="D13" s="14"/>
      <c r="E13" s="68">
        <v>0</v>
      </c>
      <c r="F13" s="69">
        <v>0</v>
      </c>
      <c r="G13" s="68">
        <v>0</v>
      </c>
      <c r="H13" s="69">
        <v>0</v>
      </c>
      <c r="I13" s="68">
        <v>0</v>
      </c>
      <c r="J13" s="69">
        <v>0</v>
      </c>
      <c r="K13" s="68">
        <v>0</v>
      </c>
      <c r="L13" s="69">
        <v>0</v>
      </c>
      <c r="M13" s="68">
        <v>0</v>
      </c>
      <c r="N13" s="69">
        <v>0</v>
      </c>
      <c r="O13" s="68">
        <v>0</v>
      </c>
      <c r="P13" s="69">
        <v>0</v>
      </c>
      <c r="Q13" s="68">
        <v>0</v>
      </c>
      <c r="R13" s="69">
        <v>0</v>
      </c>
      <c r="S13" s="68">
        <v>0</v>
      </c>
      <c r="T13" s="69">
        <v>0</v>
      </c>
      <c r="U13" s="68">
        <v>0</v>
      </c>
      <c r="V13" s="69">
        <v>0</v>
      </c>
      <c r="W13" s="68">
        <v>0</v>
      </c>
      <c r="X13" s="69">
        <v>0</v>
      </c>
      <c r="Y13" s="68">
        <v>0</v>
      </c>
      <c r="Z13" s="69">
        <v>0</v>
      </c>
      <c r="AA13" s="68">
        <v>0</v>
      </c>
      <c r="AB13" s="69">
        <v>0</v>
      </c>
      <c r="AC13" s="54"/>
      <c r="AD13" s="55">
        <f t="shared" si="0"/>
        <v>0</v>
      </c>
      <c r="AE13" s="54"/>
    </row>
    <row r="14" spans="2:31" x14ac:dyDescent="0.3">
      <c r="B14" s="4" t="s">
        <v>140</v>
      </c>
      <c r="C14" s="14"/>
      <c r="D14" s="14"/>
      <c r="E14" s="68">
        <v>0</v>
      </c>
      <c r="F14" s="69">
        <v>0</v>
      </c>
      <c r="G14" s="68">
        <v>0</v>
      </c>
      <c r="H14" s="69">
        <v>0</v>
      </c>
      <c r="I14" s="68">
        <v>0</v>
      </c>
      <c r="J14" s="69">
        <v>0</v>
      </c>
      <c r="K14" s="68">
        <v>0</v>
      </c>
      <c r="L14" s="69">
        <v>0</v>
      </c>
      <c r="M14" s="68">
        <v>0</v>
      </c>
      <c r="N14" s="69">
        <v>0</v>
      </c>
      <c r="O14" s="68">
        <v>0</v>
      </c>
      <c r="P14" s="69">
        <v>0</v>
      </c>
      <c r="Q14" s="68">
        <v>0</v>
      </c>
      <c r="R14" s="69">
        <v>0</v>
      </c>
      <c r="S14" s="68">
        <v>0</v>
      </c>
      <c r="T14" s="69">
        <v>0</v>
      </c>
      <c r="U14" s="68">
        <v>0</v>
      </c>
      <c r="V14" s="69">
        <v>0</v>
      </c>
      <c r="W14" s="68">
        <v>0</v>
      </c>
      <c r="X14" s="69">
        <v>0</v>
      </c>
      <c r="Y14" s="68">
        <v>0</v>
      </c>
      <c r="Z14" s="69">
        <v>0</v>
      </c>
      <c r="AA14" s="68">
        <v>0</v>
      </c>
      <c r="AB14" s="69">
        <v>0</v>
      </c>
      <c r="AC14" s="54"/>
      <c r="AD14" s="55">
        <f t="shared" si="0"/>
        <v>0</v>
      </c>
      <c r="AE14" s="54"/>
    </row>
    <row r="15" spans="2:31" x14ac:dyDescent="0.3">
      <c r="B15" s="4" t="s">
        <v>128</v>
      </c>
      <c r="C15" s="14"/>
      <c r="D15" s="14"/>
      <c r="E15" s="68">
        <v>0</v>
      </c>
      <c r="F15" s="69">
        <v>0</v>
      </c>
      <c r="G15" s="68">
        <v>0</v>
      </c>
      <c r="H15" s="69">
        <v>0</v>
      </c>
      <c r="I15" s="68">
        <v>0</v>
      </c>
      <c r="J15" s="69">
        <v>0</v>
      </c>
      <c r="K15" s="68">
        <v>0</v>
      </c>
      <c r="L15" s="69">
        <v>0</v>
      </c>
      <c r="M15" s="68">
        <v>0</v>
      </c>
      <c r="N15" s="69">
        <v>0</v>
      </c>
      <c r="O15" s="68">
        <v>0</v>
      </c>
      <c r="P15" s="69">
        <v>0</v>
      </c>
      <c r="Q15" s="68">
        <v>0</v>
      </c>
      <c r="R15" s="69">
        <v>0</v>
      </c>
      <c r="S15" s="68">
        <v>0</v>
      </c>
      <c r="T15" s="69">
        <v>0</v>
      </c>
      <c r="U15" s="68">
        <v>0</v>
      </c>
      <c r="V15" s="69">
        <v>0</v>
      </c>
      <c r="W15" s="68">
        <v>0</v>
      </c>
      <c r="X15" s="69">
        <v>0</v>
      </c>
      <c r="Y15" s="68">
        <v>0</v>
      </c>
      <c r="Z15" s="69">
        <v>0</v>
      </c>
      <c r="AA15" s="68">
        <v>0</v>
      </c>
      <c r="AB15" s="69">
        <v>0</v>
      </c>
      <c r="AC15" s="54"/>
      <c r="AD15" s="55">
        <f t="shared" si="0"/>
        <v>0</v>
      </c>
      <c r="AE15" s="54"/>
    </row>
    <row r="16" spans="2:31" x14ac:dyDescent="0.3">
      <c r="B16" s="4" t="s">
        <v>129</v>
      </c>
      <c r="C16" s="14"/>
      <c r="D16" s="14"/>
      <c r="E16" s="68">
        <v>0</v>
      </c>
      <c r="F16" s="69">
        <v>0</v>
      </c>
      <c r="G16" s="68">
        <v>0</v>
      </c>
      <c r="H16" s="69">
        <v>0</v>
      </c>
      <c r="I16" s="68">
        <v>0</v>
      </c>
      <c r="J16" s="69">
        <v>0</v>
      </c>
      <c r="K16" s="68">
        <v>0</v>
      </c>
      <c r="L16" s="69">
        <v>0</v>
      </c>
      <c r="M16" s="68">
        <v>0</v>
      </c>
      <c r="N16" s="69">
        <v>0</v>
      </c>
      <c r="O16" s="68">
        <v>0</v>
      </c>
      <c r="P16" s="69">
        <v>0</v>
      </c>
      <c r="Q16" s="68">
        <v>0</v>
      </c>
      <c r="R16" s="69">
        <v>0</v>
      </c>
      <c r="S16" s="68">
        <v>0</v>
      </c>
      <c r="T16" s="69">
        <v>0</v>
      </c>
      <c r="U16" s="68">
        <v>0</v>
      </c>
      <c r="V16" s="69">
        <v>0</v>
      </c>
      <c r="W16" s="68">
        <v>0</v>
      </c>
      <c r="X16" s="69">
        <v>0</v>
      </c>
      <c r="Y16" s="68">
        <v>0</v>
      </c>
      <c r="Z16" s="69">
        <v>0</v>
      </c>
      <c r="AA16" s="68">
        <v>0</v>
      </c>
      <c r="AB16" s="69">
        <v>0</v>
      </c>
      <c r="AC16" s="54"/>
      <c r="AD16" s="55">
        <f t="shared" si="0"/>
        <v>0</v>
      </c>
      <c r="AE16" s="54"/>
    </row>
    <row r="17" spans="2:31" x14ac:dyDescent="0.3">
      <c r="B17" s="4" t="s">
        <v>196</v>
      </c>
      <c r="C17" s="14"/>
      <c r="D17" s="14"/>
      <c r="E17" s="68">
        <v>0</v>
      </c>
      <c r="F17" s="69">
        <v>0</v>
      </c>
      <c r="G17" s="68">
        <v>0</v>
      </c>
      <c r="H17" s="69">
        <v>0</v>
      </c>
      <c r="I17" s="68">
        <v>0</v>
      </c>
      <c r="J17" s="69">
        <v>0</v>
      </c>
      <c r="K17" s="68">
        <v>0</v>
      </c>
      <c r="L17" s="69">
        <v>0</v>
      </c>
      <c r="M17" s="68">
        <v>0</v>
      </c>
      <c r="N17" s="69">
        <v>0</v>
      </c>
      <c r="O17" s="68">
        <v>0</v>
      </c>
      <c r="P17" s="69">
        <v>0</v>
      </c>
      <c r="Q17" s="68">
        <v>0</v>
      </c>
      <c r="R17" s="69">
        <v>0</v>
      </c>
      <c r="S17" s="68">
        <v>0</v>
      </c>
      <c r="T17" s="69">
        <v>0</v>
      </c>
      <c r="U17" s="68">
        <v>0</v>
      </c>
      <c r="V17" s="69">
        <v>0</v>
      </c>
      <c r="W17" s="68">
        <v>0</v>
      </c>
      <c r="X17" s="69">
        <v>0</v>
      </c>
      <c r="Y17" s="68">
        <v>0</v>
      </c>
      <c r="Z17" s="69">
        <v>0</v>
      </c>
      <c r="AA17" s="68">
        <v>0</v>
      </c>
      <c r="AB17" s="69">
        <v>0</v>
      </c>
      <c r="AC17" s="54"/>
      <c r="AD17" s="55">
        <f t="shared" si="0"/>
        <v>0</v>
      </c>
      <c r="AE17" s="54"/>
    </row>
    <row r="18" spans="2:31" x14ac:dyDescent="0.3">
      <c r="B18" s="4" t="s">
        <v>207</v>
      </c>
      <c r="C18" s="14"/>
      <c r="D18" s="14"/>
      <c r="E18" s="68">
        <v>0</v>
      </c>
      <c r="F18" s="69">
        <v>0</v>
      </c>
      <c r="G18" s="68">
        <v>0</v>
      </c>
      <c r="H18" s="69">
        <v>0</v>
      </c>
      <c r="I18" s="68">
        <v>0</v>
      </c>
      <c r="J18" s="69">
        <v>0</v>
      </c>
      <c r="K18" s="68">
        <v>0</v>
      </c>
      <c r="L18" s="69">
        <v>0</v>
      </c>
      <c r="M18" s="68">
        <v>0</v>
      </c>
      <c r="N18" s="69">
        <v>0</v>
      </c>
      <c r="O18" s="68">
        <v>0</v>
      </c>
      <c r="P18" s="69">
        <v>0</v>
      </c>
      <c r="Q18" s="68">
        <v>0</v>
      </c>
      <c r="R18" s="69">
        <v>0</v>
      </c>
      <c r="S18" s="68">
        <v>0</v>
      </c>
      <c r="T18" s="69">
        <v>0</v>
      </c>
      <c r="U18" s="68">
        <v>0</v>
      </c>
      <c r="V18" s="69">
        <v>0</v>
      </c>
      <c r="W18" s="68">
        <v>0</v>
      </c>
      <c r="X18" s="69">
        <v>0</v>
      </c>
      <c r="Y18" s="68">
        <v>0</v>
      </c>
      <c r="Z18" s="69">
        <v>0</v>
      </c>
      <c r="AA18" s="68">
        <v>0</v>
      </c>
      <c r="AB18" s="69">
        <v>0</v>
      </c>
      <c r="AC18" s="54"/>
      <c r="AD18" s="55">
        <f t="shared" si="0"/>
        <v>0</v>
      </c>
      <c r="AE18" s="54"/>
    </row>
    <row r="19" spans="2:31" x14ac:dyDescent="0.3">
      <c r="B19" s="4" t="s">
        <v>208</v>
      </c>
      <c r="C19" s="14"/>
      <c r="D19" s="14"/>
      <c r="E19" s="70">
        <v>0</v>
      </c>
      <c r="F19" s="71">
        <v>0</v>
      </c>
      <c r="G19" s="70">
        <v>0</v>
      </c>
      <c r="H19" s="71">
        <v>0</v>
      </c>
      <c r="I19" s="70">
        <v>0</v>
      </c>
      <c r="J19" s="71">
        <v>0</v>
      </c>
      <c r="K19" s="70">
        <v>0</v>
      </c>
      <c r="L19" s="71">
        <v>0</v>
      </c>
      <c r="M19" s="70">
        <v>0</v>
      </c>
      <c r="N19" s="71">
        <v>0</v>
      </c>
      <c r="O19" s="70">
        <v>0</v>
      </c>
      <c r="P19" s="71">
        <v>0</v>
      </c>
      <c r="Q19" s="70">
        <v>0</v>
      </c>
      <c r="R19" s="71">
        <v>0</v>
      </c>
      <c r="S19" s="70">
        <v>0</v>
      </c>
      <c r="T19" s="71">
        <v>0</v>
      </c>
      <c r="U19" s="70">
        <v>0</v>
      </c>
      <c r="V19" s="71">
        <v>0</v>
      </c>
      <c r="W19" s="70">
        <v>0</v>
      </c>
      <c r="X19" s="71">
        <v>0</v>
      </c>
      <c r="Y19" s="70">
        <v>0</v>
      </c>
      <c r="Z19" s="71">
        <v>0</v>
      </c>
      <c r="AA19" s="70">
        <v>0</v>
      </c>
      <c r="AB19" s="71">
        <v>0</v>
      </c>
      <c r="AC19" s="54"/>
      <c r="AD19" s="55">
        <f t="shared" si="0"/>
        <v>0</v>
      </c>
      <c r="AE19" s="54"/>
    </row>
    <row r="20" spans="2:31" x14ac:dyDescent="0.3">
      <c r="B20" s="4" t="s">
        <v>147</v>
      </c>
      <c r="C20" s="14"/>
      <c r="D20" s="14"/>
      <c r="E20" s="70">
        <v>0</v>
      </c>
      <c r="F20" s="71">
        <v>0</v>
      </c>
      <c r="G20" s="70">
        <v>0</v>
      </c>
      <c r="H20" s="71">
        <v>0</v>
      </c>
      <c r="I20" s="70">
        <v>0</v>
      </c>
      <c r="J20" s="71">
        <v>0</v>
      </c>
      <c r="K20" s="70">
        <v>0</v>
      </c>
      <c r="L20" s="71">
        <v>0</v>
      </c>
      <c r="M20" s="70">
        <v>0</v>
      </c>
      <c r="N20" s="71">
        <v>0</v>
      </c>
      <c r="O20" s="70">
        <v>0</v>
      </c>
      <c r="P20" s="71">
        <v>0</v>
      </c>
      <c r="Q20" s="70">
        <v>0</v>
      </c>
      <c r="R20" s="71">
        <v>0</v>
      </c>
      <c r="S20" s="70">
        <v>0</v>
      </c>
      <c r="T20" s="71">
        <v>0</v>
      </c>
      <c r="U20" s="70">
        <v>0</v>
      </c>
      <c r="V20" s="71">
        <v>0</v>
      </c>
      <c r="W20" s="70">
        <v>0</v>
      </c>
      <c r="X20" s="71">
        <v>0</v>
      </c>
      <c r="Y20" s="70">
        <v>0</v>
      </c>
      <c r="Z20" s="71">
        <v>0</v>
      </c>
      <c r="AA20" s="70">
        <v>0</v>
      </c>
      <c r="AB20" s="71">
        <v>0</v>
      </c>
      <c r="AC20" s="54"/>
      <c r="AD20" s="55">
        <f t="shared" si="0"/>
        <v>0</v>
      </c>
      <c r="AE20" s="54"/>
    </row>
    <row r="21" spans="2:31" x14ac:dyDescent="0.3">
      <c r="B21" s="4" t="s">
        <v>220</v>
      </c>
      <c r="C21" s="14"/>
      <c r="D21" s="14"/>
      <c r="E21" s="70">
        <v>0</v>
      </c>
      <c r="F21" s="71">
        <v>0</v>
      </c>
      <c r="G21" s="70">
        <v>0</v>
      </c>
      <c r="H21" s="71">
        <v>0</v>
      </c>
      <c r="I21" s="70">
        <v>0</v>
      </c>
      <c r="J21" s="71">
        <v>0</v>
      </c>
      <c r="K21" s="70">
        <v>0</v>
      </c>
      <c r="L21" s="71">
        <v>0</v>
      </c>
      <c r="M21" s="70">
        <v>0</v>
      </c>
      <c r="N21" s="71">
        <v>0</v>
      </c>
      <c r="O21" s="70">
        <v>0</v>
      </c>
      <c r="P21" s="71">
        <v>0</v>
      </c>
      <c r="Q21" s="70">
        <v>0</v>
      </c>
      <c r="R21" s="71">
        <v>0</v>
      </c>
      <c r="S21" s="70">
        <v>0</v>
      </c>
      <c r="T21" s="71">
        <v>0</v>
      </c>
      <c r="U21" s="70">
        <v>0</v>
      </c>
      <c r="V21" s="71">
        <v>0</v>
      </c>
      <c r="W21" s="70">
        <v>0</v>
      </c>
      <c r="X21" s="71">
        <v>0</v>
      </c>
      <c r="Y21" s="70">
        <v>0</v>
      </c>
      <c r="Z21" s="71">
        <v>0</v>
      </c>
      <c r="AA21" s="70">
        <v>0</v>
      </c>
      <c r="AB21" s="71">
        <v>0</v>
      </c>
      <c r="AC21" s="54"/>
      <c r="AD21" s="55">
        <f t="shared" si="0"/>
        <v>0</v>
      </c>
      <c r="AE21" s="54"/>
    </row>
    <row r="22" spans="2:31" x14ac:dyDescent="0.3">
      <c r="B22" s="4" t="s">
        <v>221</v>
      </c>
      <c r="C22" s="14"/>
      <c r="D22" s="14"/>
      <c r="E22" s="70">
        <v>0</v>
      </c>
      <c r="F22" s="71">
        <v>0</v>
      </c>
      <c r="G22" s="70">
        <v>0</v>
      </c>
      <c r="H22" s="71">
        <v>0</v>
      </c>
      <c r="I22" s="70">
        <v>0</v>
      </c>
      <c r="J22" s="71">
        <v>0</v>
      </c>
      <c r="K22" s="70">
        <v>0</v>
      </c>
      <c r="L22" s="71">
        <v>0</v>
      </c>
      <c r="M22" s="70">
        <v>0</v>
      </c>
      <c r="N22" s="71">
        <v>0</v>
      </c>
      <c r="O22" s="70">
        <v>0</v>
      </c>
      <c r="P22" s="71">
        <v>0</v>
      </c>
      <c r="Q22" s="70">
        <v>0</v>
      </c>
      <c r="R22" s="71">
        <v>0</v>
      </c>
      <c r="S22" s="70">
        <v>0</v>
      </c>
      <c r="T22" s="71">
        <v>0</v>
      </c>
      <c r="U22" s="70">
        <v>0</v>
      </c>
      <c r="V22" s="71">
        <v>0</v>
      </c>
      <c r="W22" s="70">
        <v>0</v>
      </c>
      <c r="X22" s="71">
        <v>0</v>
      </c>
      <c r="Y22" s="70">
        <v>0</v>
      </c>
      <c r="Z22" s="71">
        <v>0</v>
      </c>
      <c r="AA22" s="70">
        <v>0</v>
      </c>
      <c r="AB22" s="71">
        <v>0</v>
      </c>
      <c r="AC22" s="54"/>
      <c r="AD22" s="55">
        <f t="shared" si="0"/>
        <v>0</v>
      </c>
      <c r="AE22" s="54"/>
    </row>
    <row r="23" spans="2:31" x14ac:dyDescent="0.3">
      <c r="B23" s="4" t="s">
        <v>144</v>
      </c>
      <c r="C23" s="14"/>
      <c r="D23" s="14"/>
      <c r="E23" s="70">
        <v>2.7673880259195959E-3</v>
      </c>
      <c r="F23" s="71">
        <v>0</v>
      </c>
      <c r="G23" s="70">
        <v>0</v>
      </c>
      <c r="H23" s="71">
        <v>0</v>
      </c>
      <c r="I23" s="70">
        <v>0</v>
      </c>
      <c r="J23" s="71">
        <v>2.9573440551757809E-4</v>
      </c>
      <c r="K23" s="70">
        <v>4.8323949178059895E-3</v>
      </c>
      <c r="L23" s="71">
        <v>9.2747688293457042E-3</v>
      </c>
      <c r="M23" s="70">
        <v>1.1445051272710165</v>
      </c>
      <c r="N23" s="71">
        <v>5.4055454810460404</v>
      </c>
      <c r="O23" s="70">
        <v>5.417805171012879</v>
      </c>
      <c r="P23" s="71">
        <v>4.251408608754474</v>
      </c>
      <c r="Q23" s="70">
        <v>4.322011168797812</v>
      </c>
      <c r="R23" s="71">
        <v>5.2008415778478012</v>
      </c>
      <c r="S23" s="70">
        <v>5.2199380397796586</v>
      </c>
      <c r="T23" s="71">
        <v>5.2390345255533841</v>
      </c>
      <c r="U23" s="70">
        <v>5.2581310113271105</v>
      </c>
      <c r="V23" s="71">
        <v>6.7102162599563613</v>
      </c>
      <c r="W23" s="70">
        <v>6.2101204474767053</v>
      </c>
      <c r="X23" s="71">
        <v>0</v>
      </c>
      <c r="Y23" s="70">
        <v>0</v>
      </c>
      <c r="Z23" s="71">
        <v>0</v>
      </c>
      <c r="AA23" s="70">
        <v>0</v>
      </c>
      <c r="AB23" s="71">
        <v>0</v>
      </c>
      <c r="AC23" s="54"/>
      <c r="AD23" s="55">
        <f t="shared" si="0"/>
        <v>54.39672770500183</v>
      </c>
      <c r="AE23" s="54"/>
    </row>
    <row r="24" spans="2:31" x14ac:dyDescent="0.3">
      <c r="B24" s="4" t="s">
        <v>188</v>
      </c>
      <c r="C24" s="14"/>
      <c r="D24" s="14"/>
      <c r="E24" s="70">
        <v>0.79385695457458516</v>
      </c>
      <c r="F24" s="71">
        <v>0.79518079757690419</v>
      </c>
      <c r="G24" s="70">
        <v>0.79650463660558091</v>
      </c>
      <c r="H24" s="71">
        <v>0.79781348705291755</v>
      </c>
      <c r="I24" s="70">
        <v>0.79897408485412602</v>
      </c>
      <c r="J24" s="71">
        <v>0.80009678999582934</v>
      </c>
      <c r="K24" s="70">
        <v>0.80041052500406895</v>
      </c>
      <c r="L24" s="71">
        <v>0.70638430515925088</v>
      </c>
      <c r="M24" s="70">
        <v>0.79887897570927935</v>
      </c>
      <c r="N24" s="71">
        <v>0.79811056057612106</v>
      </c>
      <c r="O24" s="70">
        <v>0.80232864220937083</v>
      </c>
      <c r="P24" s="71">
        <v>0.95187556942303986</v>
      </c>
      <c r="Q24" s="70">
        <v>1.0204545696576437</v>
      </c>
      <c r="R24" s="71">
        <v>1.0419951140880583</v>
      </c>
      <c r="S24" s="70">
        <v>1.0720771332581838</v>
      </c>
      <c r="T24" s="71">
        <v>1.1021591564019522</v>
      </c>
      <c r="U24" s="70">
        <v>1.1236233294010152</v>
      </c>
      <c r="V24" s="71">
        <v>1.1624336640040078</v>
      </c>
      <c r="W24" s="70">
        <v>1.5389072517553963</v>
      </c>
      <c r="X24" s="71">
        <v>0</v>
      </c>
      <c r="Y24" s="70">
        <v>0</v>
      </c>
      <c r="Z24" s="71">
        <v>0</v>
      </c>
      <c r="AA24" s="70">
        <v>0</v>
      </c>
      <c r="AB24" s="71">
        <v>0</v>
      </c>
      <c r="AC24" s="54"/>
      <c r="AD24" s="55">
        <f t="shared" si="0"/>
        <v>17.702065547307328</v>
      </c>
      <c r="AE24" s="54"/>
    </row>
    <row r="25" spans="2:31" x14ac:dyDescent="0.3">
      <c r="B25" s="4" t="s">
        <v>189</v>
      </c>
      <c r="C25" s="14"/>
      <c r="D25" s="14"/>
      <c r="E25" s="70">
        <v>0.79385695457458516</v>
      </c>
      <c r="F25" s="71">
        <v>0.79518079757690419</v>
      </c>
      <c r="G25" s="70">
        <v>0.79650463660558091</v>
      </c>
      <c r="H25" s="71">
        <v>0.79781348705291755</v>
      </c>
      <c r="I25" s="70">
        <v>0.79897408485412602</v>
      </c>
      <c r="J25" s="71">
        <v>0.80009678999582934</v>
      </c>
      <c r="K25" s="70">
        <v>0.80041052500406895</v>
      </c>
      <c r="L25" s="71">
        <v>0.70638430515925088</v>
      </c>
      <c r="M25" s="70">
        <v>0.79887897570927935</v>
      </c>
      <c r="N25" s="71">
        <v>0.79811056057612106</v>
      </c>
      <c r="O25" s="70">
        <v>0.80232864220937083</v>
      </c>
      <c r="P25" s="71">
        <v>0.95187556942303986</v>
      </c>
      <c r="Q25" s="70">
        <v>1.0204545696576437</v>
      </c>
      <c r="R25" s="71">
        <v>1.0419951140880583</v>
      </c>
      <c r="S25" s="70">
        <v>1.0720771332581838</v>
      </c>
      <c r="T25" s="71">
        <v>1.1021591564019522</v>
      </c>
      <c r="U25" s="70">
        <v>1.1236233294010152</v>
      </c>
      <c r="V25" s="71">
        <v>1.1624336640040078</v>
      </c>
      <c r="W25" s="70">
        <v>1.5389072517553963</v>
      </c>
      <c r="X25" s="71">
        <v>0</v>
      </c>
      <c r="Y25" s="70">
        <v>0</v>
      </c>
      <c r="Z25" s="71">
        <v>0</v>
      </c>
      <c r="AA25" s="70">
        <v>0</v>
      </c>
      <c r="AB25" s="71">
        <v>0</v>
      </c>
      <c r="AC25" s="54"/>
      <c r="AD25" s="55">
        <f t="shared" si="0"/>
        <v>17.702065547307328</v>
      </c>
      <c r="AE25" s="54"/>
    </row>
    <row r="26" spans="2:31" x14ac:dyDescent="0.3">
      <c r="B26" s="4" t="s">
        <v>235</v>
      </c>
      <c r="C26" s="14"/>
      <c r="D26" s="14"/>
      <c r="E26" s="70">
        <v>0</v>
      </c>
      <c r="F26" s="71">
        <v>0</v>
      </c>
      <c r="G26" s="70">
        <v>0</v>
      </c>
      <c r="H26" s="71">
        <v>0</v>
      </c>
      <c r="I26" s="70">
        <v>0</v>
      </c>
      <c r="J26" s="71">
        <v>0</v>
      </c>
      <c r="K26" s="70">
        <v>0</v>
      </c>
      <c r="L26" s="71">
        <v>0</v>
      </c>
      <c r="M26" s="70">
        <v>0</v>
      </c>
      <c r="N26" s="71">
        <v>0</v>
      </c>
      <c r="O26" s="70">
        <v>0</v>
      </c>
      <c r="P26" s="71">
        <v>0</v>
      </c>
      <c r="Q26" s="70">
        <v>0</v>
      </c>
      <c r="R26" s="71">
        <v>0</v>
      </c>
      <c r="S26" s="70">
        <v>0</v>
      </c>
      <c r="T26" s="71">
        <v>0</v>
      </c>
      <c r="U26" s="70">
        <v>0</v>
      </c>
      <c r="V26" s="71">
        <v>0</v>
      </c>
      <c r="W26" s="70">
        <v>0</v>
      </c>
      <c r="X26" s="71">
        <v>0</v>
      </c>
      <c r="Y26" s="70">
        <v>0</v>
      </c>
      <c r="Z26" s="71">
        <v>0</v>
      </c>
      <c r="AA26" s="70">
        <v>0</v>
      </c>
      <c r="AB26" s="71">
        <v>0</v>
      </c>
      <c r="AC26" s="54"/>
      <c r="AD26" s="55">
        <f t="shared" si="0"/>
        <v>0</v>
      </c>
      <c r="AE26" s="54"/>
    </row>
    <row r="27" spans="2:31" x14ac:dyDescent="0.3">
      <c r="B27" s="4" t="s">
        <v>244</v>
      </c>
      <c r="C27" s="14"/>
      <c r="D27" s="14"/>
      <c r="E27" s="70">
        <v>0</v>
      </c>
      <c r="F27" s="71">
        <v>0</v>
      </c>
      <c r="G27" s="70">
        <v>0</v>
      </c>
      <c r="H27" s="71">
        <v>0</v>
      </c>
      <c r="I27" s="70">
        <v>0</v>
      </c>
      <c r="J27" s="71">
        <v>0</v>
      </c>
      <c r="K27" s="70">
        <v>0</v>
      </c>
      <c r="L27" s="71">
        <v>0</v>
      </c>
      <c r="M27" s="70">
        <v>0</v>
      </c>
      <c r="N27" s="71">
        <v>0</v>
      </c>
      <c r="O27" s="70">
        <v>0</v>
      </c>
      <c r="P27" s="71">
        <v>0</v>
      </c>
      <c r="Q27" s="70">
        <v>0</v>
      </c>
      <c r="R27" s="71">
        <v>0</v>
      </c>
      <c r="S27" s="70">
        <v>0</v>
      </c>
      <c r="T27" s="71">
        <v>0</v>
      </c>
      <c r="U27" s="70">
        <v>0</v>
      </c>
      <c r="V27" s="71">
        <v>0</v>
      </c>
      <c r="W27" s="70">
        <v>0</v>
      </c>
      <c r="X27" s="71">
        <v>0</v>
      </c>
      <c r="Y27" s="70">
        <v>0</v>
      </c>
      <c r="Z27" s="71">
        <v>0</v>
      </c>
      <c r="AA27" s="70">
        <v>0</v>
      </c>
      <c r="AB27" s="71">
        <v>0</v>
      </c>
      <c r="AC27" s="54"/>
      <c r="AD27" s="55">
        <f t="shared" si="0"/>
        <v>0</v>
      </c>
      <c r="AE27" s="54"/>
    </row>
    <row r="28" spans="2:31" x14ac:dyDescent="0.3">
      <c r="B28" s="4" t="s">
        <v>148</v>
      </c>
      <c r="C28" s="14"/>
      <c r="D28" s="14"/>
      <c r="E28" s="70">
        <v>0</v>
      </c>
      <c r="F28" s="71">
        <v>0</v>
      </c>
      <c r="G28" s="70">
        <v>0</v>
      </c>
      <c r="H28" s="71">
        <v>0</v>
      </c>
      <c r="I28" s="70">
        <v>0</v>
      </c>
      <c r="J28" s="71">
        <v>0</v>
      </c>
      <c r="K28" s="70">
        <v>0</v>
      </c>
      <c r="L28" s="71">
        <v>0</v>
      </c>
      <c r="M28" s="70">
        <v>0</v>
      </c>
      <c r="N28" s="71">
        <v>0</v>
      </c>
      <c r="O28" s="70">
        <v>0</v>
      </c>
      <c r="P28" s="71">
        <v>0</v>
      </c>
      <c r="Q28" s="70">
        <v>0</v>
      </c>
      <c r="R28" s="71">
        <v>0</v>
      </c>
      <c r="S28" s="70">
        <v>0</v>
      </c>
      <c r="T28" s="71">
        <v>0</v>
      </c>
      <c r="U28" s="70">
        <v>0</v>
      </c>
      <c r="V28" s="71">
        <v>0</v>
      </c>
      <c r="W28" s="70">
        <v>0</v>
      </c>
      <c r="X28" s="71">
        <v>0</v>
      </c>
      <c r="Y28" s="70">
        <v>0</v>
      </c>
      <c r="Z28" s="71">
        <v>0</v>
      </c>
      <c r="AA28" s="70">
        <v>0</v>
      </c>
      <c r="AB28" s="71">
        <v>0</v>
      </c>
      <c r="AC28" s="54"/>
      <c r="AD28" s="55">
        <f t="shared" si="0"/>
        <v>0</v>
      </c>
      <c r="AE28" s="54"/>
    </row>
    <row r="29" spans="2:31" x14ac:dyDescent="0.3">
      <c r="B29" s="4" t="s">
        <v>149</v>
      </c>
      <c r="C29" s="14"/>
      <c r="D29" s="14"/>
      <c r="E29" s="70">
        <v>0</v>
      </c>
      <c r="F29" s="71">
        <v>0</v>
      </c>
      <c r="G29" s="70">
        <v>0</v>
      </c>
      <c r="H29" s="71">
        <v>0</v>
      </c>
      <c r="I29" s="70">
        <v>0</v>
      </c>
      <c r="J29" s="71">
        <v>0</v>
      </c>
      <c r="K29" s="70">
        <v>0</v>
      </c>
      <c r="L29" s="71">
        <v>0</v>
      </c>
      <c r="M29" s="70">
        <v>0</v>
      </c>
      <c r="N29" s="71">
        <v>0</v>
      </c>
      <c r="O29" s="70">
        <v>0</v>
      </c>
      <c r="P29" s="71">
        <v>0</v>
      </c>
      <c r="Q29" s="70">
        <v>0</v>
      </c>
      <c r="R29" s="71">
        <v>0</v>
      </c>
      <c r="S29" s="70">
        <v>0</v>
      </c>
      <c r="T29" s="71">
        <v>0</v>
      </c>
      <c r="U29" s="70">
        <v>0</v>
      </c>
      <c r="V29" s="71">
        <v>0</v>
      </c>
      <c r="W29" s="70">
        <v>0</v>
      </c>
      <c r="X29" s="71">
        <v>0</v>
      </c>
      <c r="Y29" s="70">
        <v>0</v>
      </c>
      <c r="Z29" s="71">
        <v>0</v>
      </c>
      <c r="AA29" s="70">
        <v>0</v>
      </c>
      <c r="AB29" s="71">
        <v>0</v>
      </c>
      <c r="AC29" s="54"/>
      <c r="AD29" s="55">
        <f t="shared" si="0"/>
        <v>0</v>
      </c>
      <c r="AE29" s="54"/>
    </row>
    <row r="30" spans="2:31" x14ac:dyDescent="0.3">
      <c r="B30" s="4" t="s">
        <v>150</v>
      </c>
      <c r="C30" s="14"/>
      <c r="D30" s="14"/>
      <c r="E30" s="70">
        <v>0</v>
      </c>
      <c r="F30" s="71">
        <v>0</v>
      </c>
      <c r="G30" s="70">
        <v>0</v>
      </c>
      <c r="H30" s="71">
        <v>0</v>
      </c>
      <c r="I30" s="70">
        <v>0</v>
      </c>
      <c r="J30" s="71">
        <v>0</v>
      </c>
      <c r="K30" s="70">
        <v>0</v>
      </c>
      <c r="L30" s="71">
        <v>0</v>
      </c>
      <c r="M30" s="70">
        <v>0</v>
      </c>
      <c r="N30" s="71">
        <v>0</v>
      </c>
      <c r="O30" s="70">
        <v>0</v>
      </c>
      <c r="P30" s="71">
        <v>0</v>
      </c>
      <c r="Q30" s="70">
        <v>0</v>
      </c>
      <c r="R30" s="71">
        <v>0</v>
      </c>
      <c r="S30" s="70">
        <v>0</v>
      </c>
      <c r="T30" s="71">
        <v>0</v>
      </c>
      <c r="U30" s="70">
        <v>0</v>
      </c>
      <c r="V30" s="71">
        <v>0</v>
      </c>
      <c r="W30" s="70">
        <v>0</v>
      </c>
      <c r="X30" s="71">
        <v>0</v>
      </c>
      <c r="Y30" s="70">
        <v>0</v>
      </c>
      <c r="Z30" s="71">
        <v>0</v>
      </c>
      <c r="AA30" s="70">
        <v>0</v>
      </c>
      <c r="AB30" s="71">
        <v>0</v>
      </c>
      <c r="AC30" s="54"/>
      <c r="AD30" s="55">
        <f t="shared" si="0"/>
        <v>0</v>
      </c>
      <c r="AE30" s="54"/>
    </row>
    <row r="31" spans="2:31" x14ac:dyDescent="0.3">
      <c r="B31" s="4" t="s">
        <v>151</v>
      </c>
      <c r="C31" s="14"/>
      <c r="D31" s="14"/>
      <c r="E31" s="70">
        <v>0</v>
      </c>
      <c r="F31" s="71">
        <v>0</v>
      </c>
      <c r="G31" s="70">
        <v>0</v>
      </c>
      <c r="H31" s="71">
        <v>0</v>
      </c>
      <c r="I31" s="70">
        <v>0</v>
      </c>
      <c r="J31" s="71">
        <v>0</v>
      </c>
      <c r="K31" s="70">
        <v>0</v>
      </c>
      <c r="L31" s="71">
        <v>0</v>
      </c>
      <c r="M31" s="70">
        <v>0</v>
      </c>
      <c r="N31" s="71">
        <v>0</v>
      </c>
      <c r="O31" s="70">
        <v>0</v>
      </c>
      <c r="P31" s="71">
        <v>0</v>
      </c>
      <c r="Q31" s="70">
        <v>0</v>
      </c>
      <c r="R31" s="71">
        <v>0</v>
      </c>
      <c r="S31" s="70">
        <v>0</v>
      </c>
      <c r="T31" s="71">
        <v>0</v>
      </c>
      <c r="U31" s="70">
        <v>0</v>
      </c>
      <c r="V31" s="71">
        <v>0</v>
      </c>
      <c r="W31" s="70">
        <v>0</v>
      </c>
      <c r="X31" s="71">
        <v>0</v>
      </c>
      <c r="Y31" s="70">
        <v>0</v>
      </c>
      <c r="Z31" s="71">
        <v>0</v>
      </c>
      <c r="AA31" s="70">
        <v>0</v>
      </c>
      <c r="AB31" s="71">
        <v>0</v>
      </c>
      <c r="AC31" s="54"/>
      <c r="AD31" s="55">
        <f t="shared" si="0"/>
        <v>0</v>
      </c>
      <c r="AE31" s="54"/>
    </row>
    <row r="32" spans="2:31" x14ac:dyDescent="0.3">
      <c r="B32" s="4" t="s">
        <v>194</v>
      </c>
      <c r="C32" s="14"/>
      <c r="D32" s="14"/>
      <c r="E32" s="70">
        <v>0</v>
      </c>
      <c r="F32" s="71">
        <v>0</v>
      </c>
      <c r="G32" s="70">
        <v>0</v>
      </c>
      <c r="H32" s="71">
        <v>0</v>
      </c>
      <c r="I32" s="70">
        <v>0</v>
      </c>
      <c r="J32" s="71">
        <v>0</v>
      </c>
      <c r="K32" s="70">
        <v>0</v>
      </c>
      <c r="L32" s="71">
        <v>0</v>
      </c>
      <c r="M32" s="70">
        <v>0</v>
      </c>
      <c r="N32" s="71">
        <v>0</v>
      </c>
      <c r="O32" s="70">
        <v>0</v>
      </c>
      <c r="P32" s="71">
        <v>0</v>
      </c>
      <c r="Q32" s="70">
        <v>0</v>
      </c>
      <c r="R32" s="71">
        <v>0</v>
      </c>
      <c r="S32" s="70">
        <v>0</v>
      </c>
      <c r="T32" s="71">
        <v>0</v>
      </c>
      <c r="U32" s="70">
        <v>0</v>
      </c>
      <c r="V32" s="71">
        <v>0</v>
      </c>
      <c r="W32" s="70">
        <v>0</v>
      </c>
      <c r="X32" s="71">
        <v>0</v>
      </c>
      <c r="Y32" s="70">
        <v>0</v>
      </c>
      <c r="Z32" s="71">
        <v>0</v>
      </c>
      <c r="AA32" s="70">
        <v>0</v>
      </c>
      <c r="AB32" s="71">
        <v>0</v>
      </c>
      <c r="AC32" s="54"/>
      <c r="AD32" s="55">
        <f t="shared" si="0"/>
        <v>0</v>
      </c>
      <c r="AE32" s="54"/>
    </row>
    <row r="33" spans="2:31" x14ac:dyDescent="0.3">
      <c r="B33" s="4" t="s">
        <v>195</v>
      </c>
      <c r="C33" s="14"/>
      <c r="D33" s="14"/>
      <c r="E33" s="70">
        <v>0</v>
      </c>
      <c r="F33" s="71">
        <v>0</v>
      </c>
      <c r="G33" s="70">
        <v>0</v>
      </c>
      <c r="H33" s="71">
        <v>0</v>
      </c>
      <c r="I33" s="70">
        <v>0</v>
      </c>
      <c r="J33" s="71">
        <v>0</v>
      </c>
      <c r="K33" s="70">
        <v>0</v>
      </c>
      <c r="L33" s="71">
        <v>0</v>
      </c>
      <c r="M33" s="70">
        <v>0</v>
      </c>
      <c r="N33" s="71">
        <v>0</v>
      </c>
      <c r="O33" s="70">
        <v>0</v>
      </c>
      <c r="P33" s="71">
        <v>0</v>
      </c>
      <c r="Q33" s="70">
        <v>0</v>
      </c>
      <c r="R33" s="71">
        <v>0</v>
      </c>
      <c r="S33" s="70">
        <v>0</v>
      </c>
      <c r="T33" s="71">
        <v>0</v>
      </c>
      <c r="U33" s="70">
        <v>0</v>
      </c>
      <c r="V33" s="71">
        <v>0</v>
      </c>
      <c r="W33" s="70">
        <v>0</v>
      </c>
      <c r="X33" s="71">
        <v>0</v>
      </c>
      <c r="Y33" s="70">
        <v>0</v>
      </c>
      <c r="Z33" s="71">
        <v>0</v>
      </c>
      <c r="AA33" s="70">
        <v>0</v>
      </c>
      <c r="AB33" s="71">
        <v>0</v>
      </c>
      <c r="AC33" s="54"/>
      <c r="AD33" s="55">
        <f t="shared" si="0"/>
        <v>0</v>
      </c>
      <c r="AE33" s="54"/>
    </row>
    <row r="34" spans="2:31" x14ac:dyDescent="0.3">
      <c r="B34" s="4" t="s">
        <v>179</v>
      </c>
      <c r="C34" s="14"/>
      <c r="D34" s="14"/>
      <c r="E34" s="70">
        <v>0</v>
      </c>
      <c r="F34" s="71">
        <v>0</v>
      </c>
      <c r="G34" s="70">
        <v>0</v>
      </c>
      <c r="H34" s="71">
        <v>0</v>
      </c>
      <c r="I34" s="70">
        <v>0</v>
      </c>
      <c r="J34" s="71">
        <v>0</v>
      </c>
      <c r="K34" s="70">
        <v>0</v>
      </c>
      <c r="L34" s="71">
        <v>8.7735189016287518E-2</v>
      </c>
      <c r="M34" s="70">
        <v>0.28841719046079861</v>
      </c>
      <c r="N34" s="71">
        <v>0</v>
      </c>
      <c r="O34" s="70">
        <v>0</v>
      </c>
      <c r="P34" s="71">
        <v>0</v>
      </c>
      <c r="Q34" s="70">
        <v>0</v>
      </c>
      <c r="R34" s="71">
        <v>0</v>
      </c>
      <c r="S34" s="70">
        <v>0</v>
      </c>
      <c r="T34" s="71">
        <v>0</v>
      </c>
      <c r="U34" s="70">
        <v>0</v>
      </c>
      <c r="V34" s="71">
        <v>0</v>
      </c>
      <c r="W34" s="70">
        <v>0</v>
      </c>
      <c r="X34" s="71">
        <v>0</v>
      </c>
      <c r="Y34" s="70">
        <v>0</v>
      </c>
      <c r="Z34" s="71">
        <v>0</v>
      </c>
      <c r="AA34" s="70">
        <v>0</v>
      </c>
      <c r="AB34" s="71">
        <v>0</v>
      </c>
      <c r="AC34" s="54"/>
      <c r="AD34" s="55">
        <f t="shared" si="0"/>
        <v>0.37615237947708613</v>
      </c>
      <c r="AE34" s="54"/>
    </row>
    <row r="35" spans="2:31" x14ac:dyDescent="0.3">
      <c r="B35" s="4" t="s">
        <v>180</v>
      </c>
      <c r="C35" s="14"/>
      <c r="D35" s="14"/>
      <c r="E35" s="70">
        <v>0</v>
      </c>
      <c r="F35" s="71">
        <v>0</v>
      </c>
      <c r="G35" s="70">
        <v>0</v>
      </c>
      <c r="H35" s="71">
        <v>0</v>
      </c>
      <c r="I35" s="70">
        <v>0</v>
      </c>
      <c r="J35" s="71">
        <v>0</v>
      </c>
      <c r="K35" s="70">
        <v>0</v>
      </c>
      <c r="L35" s="71">
        <v>8.7735189016287518E-2</v>
      </c>
      <c r="M35" s="70">
        <v>0.28841719046079861</v>
      </c>
      <c r="N35" s="71">
        <v>0</v>
      </c>
      <c r="O35" s="70">
        <v>0</v>
      </c>
      <c r="P35" s="71">
        <v>0</v>
      </c>
      <c r="Q35" s="70">
        <v>0</v>
      </c>
      <c r="R35" s="71">
        <v>0</v>
      </c>
      <c r="S35" s="70">
        <v>0</v>
      </c>
      <c r="T35" s="71">
        <v>0</v>
      </c>
      <c r="U35" s="70">
        <v>0</v>
      </c>
      <c r="V35" s="71">
        <v>0</v>
      </c>
      <c r="W35" s="70">
        <v>0</v>
      </c>
      <c r="X35" s="71">
        <v>0</v>
      </c>
      <c r="Y35" s="70">
        <v>0</v>
      </c>
      <c r="Z35" s="71">
        <v>0</v>
      </c>
      <c r="AA35" s="70">
        <v>0</v>
      </c>
      <c r="AB35" s="71">
        <v>0</v>
      </c>
      <c r="AC35" s="54"/>
      <c r="AD35" s="55">
        <f t="shared" si="0"/>
        <v>0.37615237947708613</v>
      </c>
      <c r="AE35" s="54"/>
    </row>
    <row r="36" spans="2:31" x14ac:dyDescent="0.3">
      <c r="B36" s="4" t="s">
        <v>251</v>
      </c>
      <c r="C36" s="14"/>
      <c r="D36" s="14"/>
      <c r="E36" s="70">
        <v>0</v>
      </c>
      <c r="F36" s="71">
        <v>0</v>
      </c>
      <c r="G36" s="70">
        <v>0</v>
      </c>
      <c r="H36" s="71">
        <v>0</v>
      </c>
      <c r="I36" s="70">
        <v>0</v>
      </c>
      <c r="J36" s="71">
        <v>0</v>
      </c>
      <c r="K36" s="70">
        <v>0</v>
      </c>
      <c r="L36" s="71">
        <v>0</v>
      </c>
      <c r="M36" s="70">
        <v>0</v>
      </c>
      <c r="N36" s="71">
        <v>0</v>
      </c>
      <c r="O36" s="70">
        <v>0</v>
      </c>
      <c r="P36" s="71">
        <v>0</v>
      </c>
      <c r="Q36" s="70">
        <v>0</v>
      </c>
      <c r="R36" s="71">
        <v>0</v>
      </c>
      <c r="S36" s="70">
        <v>0</v>
      </c>
      <c r="T36" s="71">
        <v>0</v>
      </c>
      <c r="U36" s="70">
        <v>0</v>
      </c>
      <c r="V36" s="71">
        <v>0</v>
      </c>
      <c r="W36" s="70">
        <v>0</v>
      </c>
      <c r="X36" s="71">
        <v>0</v>
      </c>
      <c r="Y36" s="70">
        <v>0</v>
      </c>
      <c r="Z36" s="71">
        <v>0</v>
      </c>
      <c r="AA36" s="70">
        <v>0</v>
      </c>
      <c r="AB36" s="71">
        <v>0</v>
      </c>
      <c r="AC36" s="54"/>
      <c r="AD36" s="55">
        <f t="shared" si="0"/>
        <v>0</v>
      </c>
      <c r="AE36" s="54"/>
    </row>
    <row r="37" spans="2:31" x14ac:dyDescent="0.3">
      <c r="B37" s="4" t="s">
        <v>152</v>
      </c>
      <c r="C37" s="14"/>
      <c r="D37" s="14"/>
      <c r="E37" s="70">
        <v>0</v>
      </c>
      <c r="F37" s="71">
        <v>0</v>
      </c>
      <c r="G37" s="70">
        <v>0</v>
      </c>
      <c r="H37" s="71">
        <v>0</v>
      </c>
      <c r="I37" s="70">
        <v>0</v>
      </c>
      <c r="J37" s="71">
        <v>0</v>
      </c>
      <c r="K37" s="70">
        <v>0</v>
      </c>
      <c r="L37" s="71">
        <v>0</v>
      </c>
      <c r="M37" s="70">
        <v>0</v>
      </c>
      <c r="N37" s="71">
        <v>0</v>
      </c>
      <c r="O37" s="70">
        <v>0</v>
      </c>
      <c r="P37" s="71">
        <v>0</v>
      </c>
      <c r="Q37" s="70">
        <v>0</v>
      </c>
      <c r="R37" s="71">
        <v>0</v>
      </c>
      <c r="S37" s="70">
        <v>0</v>
      </c>
      <c r="T37" s="71">
        <v>0</v>
      </c>
      <c r="U37" s="70">
        <v>0</v>
      </c>
      <c r="V37" s="71">
        <v>0</v>
      </c>
      <c r="W37" s="70">
        <v>0</v>
      </c>
      <c r="X37" s="71">
        <v>0</v>
      </c>
      <c r="Y37" s="70">
        <v>0</v>
      </c>
      <c r="Z37" s="71">
        <v>0</v>
      </c>
      <c r="AA37" s="70">
        <v>0</v>
      </c>
      <c r="AB37" s="71">
        <v>0</v>
      </c>
      <c r="AC37" s="54"/>
      <c r="AD37" s="55">
        <f t="shared" si="0"/>
        <v>0</v>
      </c>
      <c r="AE37" s="54"/>
    </row>
    <row r="38" spans="2:31" x14ac:dyDescent="0.3">
      <c r="B38" s="4" t="s">
        <v>153</v>
      </c>
      <c r="C38" s="14"/>
      <c r="D38" s="14"/>
      <c r="E38" s="70">
        <v>0</v>
      </c>
      <c r="F38" s="71">
        <v>0</v>
      </c>
      <c r="G38" s="70">
        <v>0</v>
      </c>
      <c r="H38" s="71">
        <v>0</v>
      </c>
      <c r="I38" s="70">
        <v>0</v>
      </c>
      <c r="J38" s="71">
        <v>0</v>
      </c>
      <c r="K38" s="70">
        <v>0</v>
      </c>
      <c r="L38" s="71">
        <v>0</v>
      </c>
      <c r="M38" s="70">
        <v>0</v>
      </c>
      <c r="N38" s="71">
        <v>0</v>
      </c>
      <c r="O38" s="70">
        <v>0</v>
      </c>
      <c r="P38" s="71">
        <v>0</v>
      </c>
      <c r="Q38" s="70">
        <v>0</v>
      </c>
      <c r="R38" s="71">
        <v>0</v>
      </c>
      <c r="S38" s="70">
        <v>0</v>
      </c>
      <c r="T38" s="71">
        <v>0</v>
      </c>
      <c r="U38" s="70">
        <v>0</v>
      </c>
      <c r="V38" s="71">
        <v>0</v>
      </c>
      <c r="W38" s="70">
        <v>0</v>
      </c>
      <c r="X38" s="71">
        <v>0</v>
      </c>
      <c r="Y38" s="70">
        <v>0</v>
      </c>
      <c r="Z38" s="71">
        <v>0</v>
      </c>
      <c r="AA38" s="70">
        <v>0</v>
      </c>
      <c r="AB38" s="71">
        <v>0</v>
      </c>
      <c r="AC38" s="54"/>
      <c r="AD38" s="55">
        <f t="shared" si="0"/>
        <v>0</v>
      </c>
      <c r="AE38" s="54"/>
    </row>
    <row r="39" spans="2:31" x14ac:dyDescent="0.3">
      <c r="B39" s="4" t="s">
        <v>154</v>
      </c>
      <c r="C39" s="14"/>
      <c r="D39" s="14"/>
      <c r="E39" s="70">
        <v>0</v>
      </c>
      <c r="F39" s="71">
        <v>0</v>
      </c>
      <c r="G39" s="70">
        <v>0</v>
      </c>
      <c r="H39" s="71">
        <v>0</v>
      </c>
      <c r="I39" s="70">
        <v>0</v>
      </c>
      <c r="J39" s="71">
        <v>0</v>
      </c>
      <c r="K39" s="70">
        <v>0</v>
      </c>
      <c r="L39" s="71">
        <v>0</v>
      </c>
      <c r="M39" s="70">
        <v>0</v>
      </c>
      <c r="N39" s="71">
        <v>0</v>
      </c>
      <c r="O39" s="70">
        <v>0</v>
      </c>
      <c r="P39" s="71">
        <v>0</v>
      </c>
      <c r="Q39" s="70">
        <v>0</v>
      </c>
      <c r="R39" s="71">
        <v>0</v>
      </c>
      <c r="S39" s="70">
        <v>0</v>
      </c>
      <c r="T39" s="71">
        <v>0</v>
      </c>
      <c r="U39" s="70">
        <v>0</v>
      </c>
      <c r="V39" s="71">
        <v>0</v>
      </c>
      <c r="W39" s="70">
        <v>0</v>
      </c>
      <c r="X39" s="71">
        <v>0</v>
      </c>
      <c r="Y39" s="70">
        <v>0</v>
      </c>
      <c r="Z39" s="71">
        <v>0</v>
      </c>
      <c r="AA39" s="70">
        <v>0</v>
      </c>
      <c r="AB39" s="71">
        <v>0</v>
      </c>
      <c r="AC39" s="54"/>
      <c r="AD39" s="55">
        <f t="shared" si="0"/>
        <v>0</v>
      </c>
      <c r="AE39" s="54"/>
    </row>
    <row r="40" spans="2:31" x14ac:dyDescent="0.3">
      <c r="B40" s="4" t="s">
        <v>141</v>
      </c>
      <c r="C40" s="14"/>
      <c r="D40" s="14"/>
      <c r="E40" s="70">
        <v>0</v>
      </c>
      <c r="F40" s="71">
        <v>0</v>
      </c>
      <c r="G40" s="70">
        <v>0</v>
      </c>
      <c r="H40" s="71">
        <v>0</v>
      </c>
      <c r="I40" s="70">
        <v>0</v>
      </c>
      <c r="J40" s="71">
        <v>0</v>
      </c>
      <c r="K40" s="70">
        <v>0</v>
      </c>
      <c r="L40" s="71">
        <v>0</v>
      </c>
      <c r="M40" s="70">
        <v>0</v>
      </c>
      <c r="N40" s="71">
        <v>0</v>
      </c>
      <c r="O40" s="70">
        <v>0</v>
      </c>
      <c r="P40" s="71">
        <v>0</v>
      </c>
      <c r="Q40" s="70">
        <v>0</v>
      </c>
      <c r="R40" s="71">
        <v>0</v>
      </c>
      <c r="S40" s="70">
        <v>0</v>
      </c>
      <c r="T40" s="71">
        <v>0</v>
      </c>
      <c r="U40" s="70">
        <v>0</v>
      </c>
      <c r="V40" s="71">
        <v>0</v>
      </c>
      <c r="W40" s="70">
        <v>0</v>
      </c>
      <c r="X40" s="71">
        <v>0</v>
      </c>
      <c r="Y40" s="70">
        <v>0</v>
      </c>
      <c r="Z40" s="71">
        <v>0</v>
      </c>
      <c r="AA40" s="70">
        <v>0</v>
      </c>
      <c r="AB40" s="71">
        <v>0</v>
      </c>
      <c r="AC40" s="54"/>
      <c r="AD40" s="55">
        <f t="shared" si="0"/>
        <v>0</v>
      </c>
      <c r="AE40" s="54"/>
    </row>
    <row r="41" spans="2:31" x14ac:dyDescent="0.3">
      <c r="B41" s="4" t="s">
        <v>222</v>
      </c>
      <c r="C41" s="14"/>
      <c r="D41" s="14"/>
      <c r="E41" s="70">
        <v>0</v>
      </c>
      <c r="F41" s="71">
        <v>0</v>
      </c>
      <c r="G41" s="70">
        <v>0</v>
      </c>
      <c r="H41" s="71">
        <v>0</v>
      </c>
      <c r="I41" s="70">
        <v>0</v>
      </c>
      <c r="J41" s="71">
        <v>0</v>
      </c>
      <c r="K41" s="70">
        <v>0</v>
      </c>
      <c r="L41" s="71">
        <v>0</v>
      </c>
      <c r="M41" s="70">
        <v>0</v>
      </c>
      <c r="N41" s="71">
        <v>0</v>
      </c>
      <c r="O41" s="70">
        <v>0</v>
      </c>
      <c r="P41" s="71">
        <v>0</v>
      </c>
      <c r="Q41" s="70">
        <v>0</v>
      </c>
      <c r="R41" s="71">
        <v>0</v>
      </c>
      <c r="S41" s="70">
        <v>0</v>
      </c>
      <c r="T41" s="71">
        <v>0</v>
      </c>
      <c r="U41" s="70">
        <v>0</v>
      </c>
      <c r="V41" s="71">
        <v>0</v>
      </c>
      <c r="W41" s="70">
        <v>0</v>
      </c>
      <c r="X41" s="71">
        <v>0</v>
      </c>
      <c r="Y41" s="70">
        <v>0</v>
      </c>
      <c r="Z41" s="71">
        <v>0</v>
      </c>
      <c r="AA41" s="70">
        <v>0</v>
      </c>
      <c r="AB41" s="71">
        <v>0</v>
      </c>
      <c r="AC41" s="54"/>
      <c r="AD41" s="55">
        <f t="shared" si="0"/>
        <v>0</v>
      </c>
      <c r="AE41" s="54"/>
    </row>
    <row r="42" spans="2:31" x14ac:dyDescent="0.3">
      <c r="B42" s="4" t="s">
        <v>240</v>
      </c>
      <c r="C42" s="14"/>
      <c r="D42" s="14"/>
      <c r="E42" s="70">
        <v>0</v>
      </c>
      <c r="F42" s="71">
        <v>0</v>
      </c>
      <c r="G42" s="70">
        <v>0</v>
      </c>
      <c r="H42" s="71">
        <v>0</v>
      </c>
      <c r="I42" s="70">
        <v>0</v>
      </c>
      <c r="J42" s="71">
        <v>0</v>
      </c>
      <c r="K42" s="70">
        <v>0</v>
      </c>
      <c r="L42" s="71">
        <v>0</v>
      </c>
      <c r="M42" s="70">
        <v>0</v>
      </c>
      <c r="N42" s="71">
        <v>0</v>
      </c>
      <c r="O42" s="70">
        <v>0</v>
      </c>
      <c r="P42" s="71">
        <v>0</v>
      </c>
      <c r="Q42" s="70">
        <v>0</v>
      </c>
      <c r="R42" s="71">
        <v>0</v>
      </c>
      <c r="S42" s="70">
        <v>0</v>
      </c>
      <c r="T42" s="71">
        <v>0</v>
      </c>
      <c r="U42" s="70">
        <v>0</v>
      </c>
      <c r="V42" s="71">
        <v>0</v>
      </c>
      <c r="W42" s="70">
        <v>0</v>
      </c>
      <c r="X42" s="71">
        <v>0</v>
      </c>
      <c r="Y42" s="70">
        <v>0</v>
      </c>
      <c r="Z42" s="71">
        <v>0</v>
      </c>
      <c r="AA42" s="70">
        <v>0</v>
      </c>
      <c r="AB42" s="71">
        <v>0</v>
      </c>
      <c r="AC42" s="54"/>
      <c r="AD42" s="55">
        <f t="shared" si="0"/>
        <v>0</v>
      </c>
      <c r="AE42" s="54"/>
    </row>
    <row r="43" spans="2:31" x14ac:dyDescent="0.3">
      <c r="B43" s="4" t="s">
        <v>223</v>
      </c>
      <c r="C43" s="14"/>
      <c r="D43" s="14"/>
      <c r="E43" s="70">
        <v>0.14467329978942872</v>
      </c>
      <c r="F43" s="71">
        <v>0.19575300216674804</v>
      </c>
      <c r="G43" s="70">
        <v>0.23788347244262695</v>
      </c>
      <c r="H43" s="71">
        <v>0.28001394271850577</v>
      </c>
      <c r="I43" s="70">
        <v>0.32214439709981285</v>
      </c>
      <c r="J43" s="71">
        <v>0.36887359619140625</v>
      </c>
      <c r="K43" s="70">
        <v>0.47108362515767416</v>
      </c>
      <c r="L43" s="71">
        <v>0.45935200055440251</v>
      </c>
      <c r="M43" s="70">
        <v>0.55767809549967451</v>
      </c>
      <c r="N43" s="71">
        <v>0.59378514289855966</v>
      </c>
      <c r="O43" s="70">
        <v>0.64844430287679022</v>
      </c>
      <c r="P43" s="71">
        <v>0.68380066553751617</v>
      </c>
      <c r="Q43" s="70">
        <v>0.71247798601786305</v>
      </c>
      <c r="R43" s="71">
        <v>0.72754203478495283</v>
      </c>
      <c r="S43" s="70">
        <v>0.68115258216857921</v>
      </c>
      <c r="T43" s="71">
        <v>0.65462328592936192</v>
      </c>
      <c r="U43" s="70">
        <v>0.61828754742940273</v>
      </c>
      <c r="V43" s="71">
        <v>0.1688220776451958</v>
      </c>
      <c r="W43" s="70">
        <v>0</v>
      </c>
      <c r="X43" s="71">
        <v>0</v>
      </c>
      <c r="Y43" s="70">
        <v>0</v>
      </c>
      <c r="Z43" s="71">
        <v>0</v>
      </c>
      <c r="AA43" s="70">
        <v>0</v>
      </c>
      <c r="AB43" s="71">
        <v>0</v>
      </c>
      <c r="AC43" s="54"/>
      <c r="AD43" s="55">
        <f t="shared" si="0"/>
        <v>8.5263910569085013</v>
      </c>
      <c r="AE43" s="54"/>
    </row>
    <row r="44" spans="2:31" x14ac:dyDescent="0.3">
      <c r="B44" s="4" t="s">
        <v>284</v>
      </c>
      <c r="C44" s="14"/>
      <c r="D44" s="14"/>
      <c r="E44" s="70">
        <v>0</v>
      </c>
      <c r="F44" s="71">
        <v>0</v>
      </c>
      <c r="G44" s="70">
        <v>0</v>
      </c>
      <c r="H44" s="71">
        <v>0</v>
      </c>
      <c r="I44" s="70">
        <v>0</v>
      </c>
      <c r="J44" s="71">
        <v>0</v>
      </c>
      <c r="K44" s="70">
        <v>0</v>
      </c>
      <c r="L44" s="71">
        <v>0</v>
      </c>
      <c r="M44" s="70">
        <v>0</v>
      </c>
      <c r="N44" s="71">
        <v>0</v>
      </c>
      <c r="O44" s="70">
        <v>0</v>
      </c>
      <c r="P44" s="71">
        <v>0</v>
      </c>
      <c r="Q44" s="70">
        <v>0</v>
      </c>
      <c r="R44" s="71">
        <v>0</v>
      </c>
      <c r="S44" s="70">
        <v>0</v>
      </c>
      <c r="T44" s="71">
        <v>0</v>
      </c>
      <c r="U44" s="70">
        <v>0</v>
      </c>
      <c r="V44" s="71">
        <v>0</v>
      </c>
      <c r="W44" s="70">
        <v>0</v>
      </c>
      <c r="X44" s="71">
        <v>0</v>
      </c>
      <c r="Y44" s="70">
        <v>0</v>
      </c>
      <c r="Z44" s="71">
        <v>0</v>
      </c>
      <c r="AA44" s="70">
        <v>0</v>
      </c>
      <c r="AB44" s="71">
        <v>0</v>
      </c>
      <c r="AC44" s="54"/>
      <c r="AD44" s="55">
        <f t="shared" si="0"/>
        <v>0</v>
      </c>
      <c r="AE44" s="54"/>
    </row>
    <row r="45" spans="2:31" x14ac:dyDescent="0.3">
      <c r="B45" s="4" t="s">
        <v>236</v>
      </c>
      <c r="C45" s="14"/>
      <c r="D45" s="14"/>
      <c r="E45" s="70">
        <v>0</v>
      </c>
      <c r="F45" s="71">
        <v>0</v>
      </c>
      <c r="G45" s="70">
        <v>0</v>
      </c>
      <c r="H45" s="71">
        <v>0</v>
      </c>
      <c r="I45" s="70">
        <v>0</v>
      </c>
      <c r="J45" s="71">
        <v>0</v>
      </c>
      <c r="K45" s="70">
        <v>0</v>
      </c>
      <c r="L45" s="71">
        <v>0</v>
      </c>
      <c r="M45" s="70">
        <v>0</v>
      </c>
      <c r="N45" s="71">
        <v>0</v>
      </c>
      <c r="O45" s="70">
        <v>0</v>
      </c>
      <c r="P45" s="71">
        <v>0</v>
      </c>
      <c r="Q45" s="70">
        <v>0</v>
      </c>
      <c r="R45" s="71">
        <v>0</v>
      </c>
      <c r="S45" s="70">
        <v>0</v>
      </c>
      <c r="T45" s="71">
        <v>0</v>
      </c>
      <c r="U45" s="70">
        <v>0</v>
      </c>
      <c r="V45" s="71">
        <v>0</v>
      </c>
      <c r="W45" s="70">
        <v>0</v>
      </c>
      <c r="X45" s="71">
        <v>0</v>
      </c>
      <c r="Y45" s="70">
        <v>0</v>
      </c>
      <c r="Z45" s="71">
        <v>0</v>
      </c>
      <c r="AA45" s="70">
        <v>0</v>
      </c>
      <c r="AB45" s="71">
        <v>0</v>
      </c>
      <c r="AC45" s="54"/>
      <c r="AD45" s="55">
        <f t="shared" si="0"/>
        <v>0</v>
      </c>
      <c r="AE45" s="54"/>
    </row>
    <row r="46" spans="2:31" x14ac:dyDescent="0.3">
      <c r="B46" s="4" t="s">
        <v>237</v>
      </c>
      <c r="C46" s="14"/>
      <c r="D46" s="14"/>
      <c r="E46" s="70">
        <v>0</v>
      </c>
      <c r="F46" s="71">
        <v>0</v>
      </c>
      <c r="G46" s="70">
        <v>0</v>
      </c>
      <c r="H46" s="71">
        <v>0</v>
      </c>
      <c r="I46" s="70">
        <v>0</v>
      </c>
      <c r="J46" s="71">
        <v>0</v>
      </c>
      <c r="K46" s="70">
        <v>0</v>
      </c>
      <c r="L46" s="71">
        <v>0</v>
      </c>
      <c r="M46" s="70">
        <v>0</v>
      </c>
      <c r="N46" s="71">
        <v>0</v>
      </c>
      <c r="O46" s="70">
        <v>0</v>
      </c>
      <c r="P46" s="71">
        <v>0</v>
      </c>
      <c r="Q46" s="70">
        <v>0</v>
      </c>
      <c r="R46" s="71">
        <v>0</v>
      </c>
      <c r="S46" s="70">
        <v>0</v>
      </c>
      <c r="T46" s="71">
        <v>0</v>
      </c>
      <c r="U46" s="70">
        <v>0</v>
      </c>
      <c r="V46" s="71">
        <v>0</v>
      </c>
      <c r="W46" s="70">
        <v>0</v>
      </c>
      <c r="X46" s="71">
        <v>0</v>
      </c>
      <c r="Y46" s="70">
        <v>0</v>
      </c>
      <c r="Z46" s="71">
        <v>0</v>
      </c>
      <c r="AA46" s="70">
        <v>0</v>
      </c>
      <c r="AB46" s="71">
        <v>0</v>
      </c>
      <c r="AC46" s="54"/>
      <c r="AD46" s="55">
        <f t="shared" si="0"/>
        <v>0</v>
      </c>
      <c r="AE46" s="54"/>
    </row>
    <row r="47" spans="2:31" x14ac:dyDescent="0.3">
      <c r="B47" s="4" t="s">
        <v>249</v>
      </c>
      <c r="C47" s="14"/>
      <c r="D47" s="14"/>
      <c r="E47" s="70">
        <v>0</v>
      </c>
      <c r="F47" s="71">
        <v>0</v>
      </c>
      <c r="G47" s="70">
        <v>0</v>
      </c>
      <c r="H47" s="71">
        <v>0</v>
      </c>
      <c r="I47" s="70">
        <v>0</v>
      </c>
      <c r="J47" s="71">
        <v>0</v>
      </c>
      <c r="K47" s="70">
        <v>0</v>
      </c>
      <c r="L47" s="71">
        <v>0</v>
      </c>
      <c r="M47" s="70">
        <v>0</v>
      </c>
      <c r="N47" s="71">
        <v>0</v>
      </c>
      <c r="O47" s="70">
        <v>0</v>
      </c>
      <c r="P47" s="71">
        <v>0</v>
      </c>
      <c r="Q47" s="70">
        <v>0</v>
      </c>
      <c r="R47" s="71">
        <v>0</v>
      </c>
      <c r="S47" s="70">
        <v>0</v>
      </c>
      <c r="T47" s="71">
        <v>0</v>
      </c>
      <c r="U47" s="70">
        <v>0</v>
      </c>
      <c r="V47" s="71">
        <v>0</v>
      </c>
      <c r="W47" s="70">
        <v>0</v>
      </c>
      <c r="X47" s="71">
        <v>0</v>
      </c>
      <c r="Y47" s="70">
        <v>0</v>
      </c>
      <c r="Z47" s="71">
        <v>0</v>
      </c>
      <c r="AA47" s="70">
        <v>0</v>
      </c>
      <c r="AB47" s="71">
        <v>0</v>
      </c>
      <c r="AC47" s="54"/>
      <c r="AD47" s="55">
        <f t="shared" si="0"/>
        <v>0</v>
      </c>
      <c r="AE47" s="54"/>
    </row>
    <row r="48" spans="2:31" x14ac:dyDescent="0.3">
      <c r="B48" s="4" t="s">
        <v>214</v>
      </c>
      <c r="C48" s="14"/>
      <c r="D48" s="14"/>
      <c r="E48" s="70">
        <v>0</v>
      </c>
      <c r="F48" s="71">
        <v>0</v>
      </c>
      <c r="G48" s="70">
        <v>0</v>
      </c>
      <c r="H48" s="71">
        <v>0</v>
      </c>
      <c r="I48" s="70">
        <v>0</v>
      </c>
      <c r="J48" s="71">
        <v>0</v>
      </c>
      <c r="K48" s="70">
        <v>0</v>
      </c>
      <c r="L48" s="71">
        <v>0</v>
      </c>
      <c r="M48" s="70">
        <v>0</v>
      </c>
      <c r="N48" s="71">
        <v>0</v>
      </c>
      <c r="O48" s="70">
        <v>0</v>
      </c>
      <c r="P48" s="71">
        <v>0</v>
      </c>
      <c r="Q48" s="70">
        <v>0</v>
      </c>
      <c r="R48" s="71">
        <v>0</v>
      </c>
      <c r="S48" s="70">
        <v>0</v>
      </c>
      <c r="T48" s="71">
        <v>0</v>
      </c>
      <c r="U48" s="70">
        <v>0</v>
      </c>
      <c r="V48" s="71">
        <v>0</v>
      </c>
      <c r="W48" s="70">
        <v>0</v>
      </c>
      <c r="X48" s="71">
        <v>0</v>
      </c>
      <c r="Y48" s="70">
        <v>0</v>
      </c>
      <c r="Z48" s="71">
        <v>0</v>
      </c>
      <c r="AA48" s="70">
        <v>0</v>
      </c>
      <c r="AB48" s="71">
        <v>0</v>
      </c>
      <c r="AC48" s="54"/>
      <c r="AD48" s="55">
        <f t="shared" si="0"/>
        <v>0</v>
      </c>
      <c r="AE48" s="54"/>
    </row>
    <row r="49" spans="2:31" x14ac:dyDescent="0.3">
      <c r="B49" s="4" t="s">
        <v>215</v>
      </c>
      <c r="C49" s="14"/>
      <c r="D49" s="14"/>
      <c r="E49" s="70">
        <v>0</v>
      </c>
      <c r="F49" s="71">
        <v>0</v>
      </c>
      <c r="G49" s="70">
        <v>0</v>
      </c>
      <c r="H49" s="71">
        <v>0</v>
      </c>
      <c r="I49" s="70">
        <v>0</v>
      </c>
      <c r="J49" s="71">
        <v>0</v>
      </c>
      <c r="K49" s="70">
        <v>0</v>
      </c>
      <c r="L49" s="71">
        <v>0</v>
      </c>
      <c r="M49" s="70">
        <v>0</v>
      </c>
      <c r="N49" s="71">
        <v>0</v>
      </c>
      <c r="O49" s="70">
        <v>0</v>
      </c>
      <c r="P49" s="71">
        <v>0</v>
      </c>
      <c r="Q49" s="70">
        <v>0</v>
      </c>
      <c r="R49" s="71">
        <v>0</v>
      </c>
      <c r="S49" s="70">
        <v>0</v>
      </c>
      <c r="T49" s="71">
        <v>0</v>
      </c>
      <c r="U49" s="70">
        <v>0</v>
      </c>
      <c r="V49" s="71">
        <v>0</v>
      </c>
      <c r="W49" s="70">
        <v>0</v>
      </c>
      <c r="X49" s="71">
        <v>0</v>
      </c>
      <c r="Y49" s="70">
        <v>0</v>
      </c>
      <c r="Z49" s="71">
        <v>0</v>
      </c>
      <c r="AA49" s="70">
        <v>0</v>
      </c>
      <c r="AB49" s="71">
        <v>0</v>
      </c>
      <c r="AC49" s="54"/>
      <c r="AD49" s="55">
        <f t="shared" si="0"/>
        <v>0</v>
      </c>
      <c r="AE49" s="54"/>
    </row>
    <row r="50" spans="2:31" x14ac:dyDescent="0.3">
      <c r="B50" s="4" t="s">
        <v>216</v>
      </c>
      <c r="C50" s="14"/>
      <c r="D50" s="14"/>
      <c r="E50" s="70">
        <v>0</v>
      </c>
      <c r="F50" s="71">
        <v>0</v>
      </c>
      <c r="G50" s="70">
        <v>0</v>
      </c>
      <c r="H50" s="71">
        <v>0</v>
      </c>
      <c r="I50" s="70">
        <v>0</v>
      </c>
      <c r="J50" s="71">
        <v>0</v>
      </c>
      <c r="K50" s="70">
        <v>0</v>
      </c>
      <c r="L50" s="71">
        <v>0</v>
      </c>
      <c r="M50" s="70">
        <v>0</v>
      </c>
      <c r="N50" s="71">
        <v>0</v>
      </c>
      <c r="O50" s="70">
        <v>0</v>
      </c>
      <c r="P50" s="71">
        <v>0</v>
      </c>
      <c r="Q50" s="70">
        <v>0</v>
      </c>
      <c r="R50" s="71">
        <v>0</v>
      </c>
      <c r="S50" s="70">
        <v>0</v>
      </c>
      <c r="T50" s="71">
        <v>0</v>
      </c>
      <c r="U50" s="70">
        <v>0</v>
      </c>
      <c r="V50" s="71">
        <v>0</v>
      </c>
      <c r="W50" s="70">
        <v>0</v>
      </c>
      <c r="X50" s="71">
        <v>0</v>
      </c>
      <c r="Y50" s="70">
        <v>0</v>
      </c>
      <c r="Z50" s="71">
        <v>0</v>
      </c>
      <c r="AA50" s="70">
        <v>0</v>
      </c>
      <c r="AB50" s="71">
        <v>0</v>
      </c>
      <c r="AC50" s="54"/>
      <c r="AD50" s="55">
        <f t="shared" si="0"/>
        <v>0</v>
      </c>
      <c r="AE50" s="54"/>
    </row>
    <row r="51" spans="2:31" x14ac:dyDescent="0.3">
      <c r="B51" s="4" t="s">
        <v>250</v>
      </c>
      <c r="C51" s="14"/>
      <c r="D51" s="14"/>
      <c r="E51" s="70">
        <v>0</v>
      </c>
      <c r="F51" s="71">
        <v>0</v>
      </c>
      <c r="G51" s="70">
        <v>0</v>
      </c>
      <c r="H51" s="71">
        <v>0</v>
      </c>
      <c r="I51" s="70">
        <v>0</v>
      </c>
      <c r="J51" s="71">
        <v>0</v>
      </c>
      <c r="K51" s="70">
        <v>0</v>
      </c>
      <c r="L51" s="71">
        <v>0</v>
      </c>
      <c r="M51" s="70">
        <v>0</v>
      </c>
      <c r="N51" s="71">
        <v>0</v>
      </c>
      <c r="O51" s="70">
        <v>0</v>
      </c>
      <c r="P51" s="71">
        <v>0</v>
      </c>
      <c r="Q51" s="70">
        <v>0</v>
      </c>
      <c r="R51" s="71">
        <v>0</v>
      </c>
      <c r="S51" s="70">
        <v>0</v>
      </c>
      <c r="T51" s="71">
        <v>0</v>
      </c>
      <c r="U51" s="70">
        <v>0</v>
      </c>
      <c r="V51" s="71">
        <v>0</v>
      </c>
      <c r="W51" s="70">
        <v>0</v>
      </c>
      <c r="X51" s="71">
        <v>0</v>
      </c>
      <c r="Y51" s="70">
        <v>0</v>
      </c>
      <c r="Z51" s="71">
        <v>0</v>
      </c>
      <c r="AA51" s="70">
        <v>0</v>
      </c>
      <c r="AB51" s="71">
        <v>0</v>
      </c>
      <c r="AC51" s="54"/>
      <c r="AD51" s="55">
        <f t="shared" si="0"/>
        <v>0</v>
      </c>
      <c r="AE51" s="54"/>
    </row>
    <row r="52" spans="2:31" x14ac:dyDescent="0.3">
      <c r="B52" s="4" t="s">
        <v>238</v>
      </c>
      <c r="C52" s="14"/>
      <c r="D52" s="14"/>
      <c r="E52" s="70">
        <v>0</v>
      </c>
      <c r="F52" s="71">
        <v>0</v>
      </c>
      <c r="G52" s="70">
        <v>0</v>
      </c>
      <c r="H52" s="71">
        <v>0</v>
      </c>
      <c r="I52" s="70">
        <v>0</v>
      </c>
      <c r="J52" s="71">
        <v>0</v>
      </c>
      <c r="K52" s="70">
        <v>0</v>
      </c>
      <c r="L52" s="71">
        <v>0</v>
      </c>
      <c r="M52" s="70">
        <v>0</v>
      </c>
      <c r="N52" s="71">
        <v>0</v>
      </c>
      <c r="O52" s="70">
        <v>0</v>
      </c>
      <c r="P52" s="71">
        <v>0</v>
      </c>
      <c r="Q52" s="70">
        <v>0</v>
      </c>
      <c r="R52" s="71">
        <v>0</v>
      </c>
      <c r="S52" s="70">
        <v>0</v>
      </c>
      <c r="T52" s="71">
        <v>0</v>
      </c>
      <c r="U52" s="70">
        <v>0</v>
      </c>
      <c r="V52" s="71">
        <v>0</v>
      </c>
      <c r="W52" s="70">
        <v>0</v>
      </c>
      <c r="X52" s="71">
        <v>0</v>
      </c>
      <c r="Y52" s="70">
        <v>0</v>
      </c>
      <c r="Z52" s="71">
        <v>0</v>
      </c>
      <c r="AA52" s="70">
        <v>0</v>
      </c>
      <c r="AB52" s="71">
        <v>0</v>
      </c>
      <c r="AC52" s="54"/>
      <c r="AD52" s="55">
        <f t="shared" si="0"/>
        <v>0</v>
      </c>
      <c r="AE52" s="54"/>
    </row>
    <row r="53" spans="2:31" x14ac:dyDescent="0.3">
      <c r="B53" s="4" t="s">
        <v>181</v>
      </c>
      <c r="C53" s="14"/>
      <c r="D53" s="14"/>
      <c r="E53" s="70">
        <v>0</v>
      </c>
      <c r="F53" s="71">
        <v>0</v>
      </c>
      <c r="G53" s="70">
        <v>0</v>
      </c>
      <c r="H53" s="71">
        <v>0</v>
      </c>
      <c r="I53" s="70">
        <v>0</v>
      </c>
      <c r="J53" s="71">
        <v>0</v>
      </c>
      <c r="K53" s="70">
        <v>0</v>
      </c>
      <c r="L53" s="71">
        <v>0</v>
      </c>
      <c r="M53" s="70">
        <v>0</v>
      </c>
      <c r="N53" s="71">
        <v>0</v>
      </c>
      <c r="O53" s="70">
        <v>0</v>
      </c>
      <c r="P53" s="71">
        <v>0</v>
      </c>
      <c r="Q53" s="70">
        <v>0</v>
      </c>
      <c r="R53" s="71">
        <v>0</v>
      </c>
      <c r="S53" s="70">
        <v>0</v>
      </c>
      <c r="T53" s="71">
        <v>0</v>
      </c>
      <c r="U53" s="70">
        <v>0</v>
      </c>
      <c r="V53" s="71">
        <v>0</v>
      </c>
      <c r="W53" s="70">
        <v>0</v>
      </c>
      <c r="X53" s="71">
        <v>0</v>
      </c>
      <c r="Y53" s="70">
        <v>0</v>
      </c>
      <c r="Z53" s="71">
        <v>0</v>
      </c>
      <c r="AA53" s="70">
        <v>0</v>
      </c>
      <c r="AB53" s="71">
        <v>0</v>
      </c>
      <c r="AC53" s="54"/>
      <c r="AD53" s="55">
        <f t="shared" si="0"/>
        <v>0</v>
      </c>
      <c r="AE53" s="54"/>
    </row>
    <row r="54" spans="2:31" x14ac:dyDescent="0.3">
      <c r="B54" s="4" t="s">
        <v>182</v>
      </c>
      <c r="C54" s="14"/>
      <c r="D54" s="14"/>
      <c r="E54" s="70">
        <v>0</v>
      </c>
      <c r="F54" s="71">
        <v>0</v>
      </c>
      <c r="G54" s="70">
        <v>0</v>
      </c>
      <c r="H54" s="71">
        <v>0</v>
      </c>
      <c r="I54" s="70">
        <v>0</v>
      </c>
      <c r="J54" s="71">
        <v>0</v>
      </c>
      <c r="K54" s="70">
        <v>0</v>
      </c>
      <c r="L54" s="71">
        <v>0</v>
      </c>
      <c r="M54" s="70">
        <v>0</v>
      </c>
      <c r="N54" s="71">
        <v>0</v>
      </c>
      <c r="O54" s="70">
        <v>0</v>
      </c>
      <c r="P54" s="71">
        <v>0</v>
      </c>
      <c r="Q54" s="70">
        <v>0</v>
      </c>
      <c r="R54" s="71">
        <v>0</v>
      </c>
      <c r="S54" s="70">
        <v>0</v>
      </c>
      <c r="T54" s="71">
        <v>0</v>
      </c>
      <c r="U54" s="70">
        <v>0</v>
      </c>
      <c r="V54" s="71">
        <v>0</v>
      </c>
      <c r="W54" s="70">
        <v>0</v>
      </c>
      <c r="X54" s="71">
        <v>0</v>
      </c>
      <c r="Y54" s="70">
        <v>0</v>
      </c>
      <c r="Z54" s="71">
        <v>0</v>
      </c>
      <c r="AA54" s="70">
        <v>0</v>
      </c>
      <c r="AB54" s="71">
        <v>0</v>
      </c>
      <c r="AC54" s="54"/>
      <c r="AD54" s="55">
        <f t="shared" si="0"/>
        <v>0</v>
      </c>
      <c r="AE54" s="54"/>
    </row>
    <row r="55" spans="2:31" x14ac:dyDescent="0.3">
      <c r="B55" s="4" t="s">
        <v>200</v>
      </c>
      <c r="C55" s="14"/>
      <c r="D55" s="14"/>
      <c r="E55" s="70">
        <v>0</v>
      </c>
      <c r="F55" s="71">
        <v>0</v>
      </c>
      <c r="G55" s="70">
        <v>0</v>
      </c>
      <c r="H55" s="71">
        <v>0</v>
      </c>
      <c r="I55" s="70">
        <v>0</v>
      </c>
      <c r="J55" s="71">
        <v>0</v>
      </c>
      <c r="K55" s="70">
        <v>0</v>
      </c>
      <c r="L55" s="71">
        <v>0</v>
      </c>
      <c r="M55" s="70">
        <v>0</v>
      </c>
      <c r="N55" s="71">
        <v>0</v>
      </c>
      <c r="O55" s="70">
        <v>0</v>
      </c>
      <c r="P55" s="71">
        <v>0</v>
      </c>
      <c r="Q55" s="70">
        <v>0</v>
      </c>
      <c r="R55" s="71">
        <v>0</v>
      </c>
      <c r="S55" s="70">
        <v>0</v>
      </c>
      <c r="T55" s="71">
        <v>0</v>
      </c>
      <c r="U55" s="70">
        <v>0</v>
      </c>
      <c r="V55" s="71">
        <v>0</v>
      </c>
      <c r="W55" s="70">
        <v>0</v>
      </c>
      <c r="X55" s="71">
        <v>0</v>
      </c>
      <c r="Y55" s="70">
        <v>0</v>
      </c>
      <c r="Z55" s="71">
        <v>0</v>
      </c>
      <c r="AA55" s="70">
        <v>0</v>
      </c>
      <c r="AB55" s="71">
        <v>0</v>
      </c>
      <c r="AC55" s="54"/>
      <c r="AD55" s="55">
        <f t="shared" si="0"/>
        <v>0</v>
      </c>
      <c r="AE55" s="54"/>
    </row>
    <row r="56" spans="2:31" x14ac:dyDescent="0.3">
      <c r="B56" s="4" t="s">
        <v>201</v>
      </c>
      <c r="C56" s="14"/>
      <c r="D56" s="14"/>
      <c r="E56" s="70">
        <v>0</v>
      </c>
      <c r="F56" s="71">
        <v>0</v>
      </c>
      <c r="G56" s="70">
        <v>0</v>
      </c>
      <c r="H56" s="71">
        <v>0</v>
      </c>
      <c r="I56" s="70">
        <v>0</v>
      </c>
      <c r="J56" s="71">
        <v>0</v>
      </c>
      <c r="K56" s="70">
        <v>0</v>
      </c>
      <c r="L56" s="71">
        <v>0</v>
      </c>
      <c r="M56" s="70">
        <v>0</v>
      </c>
      <c r="N56" s="71">
        <v>0</v>
      </c>
      <c r="O56" s="70">
        <v>0</v>
      </c>
      <c r="P56" s="71">
        <v>0</v>
      </c>
      <c r="Q56" s="70">
        <v>0</v>
      </c>
      <c r="R56" s="71">
        <v>0</v>
      </c>
      <c r="S56" s="70">
        <v>0</v>
      </c>
      <c r="T56" s="71">
        <v>0</v>
      </c>
      <c r="U56" s="70">
        <v>0</v>
      </c>
      <c r="V56" s="71">
        <v>0</v>
      </c>
      <c r="W56" s="70">
        <v>0</v>
      </c>
      <c r="X56" s="71">
        <v>0</v>
      </c>
      <c r="Y56" s="70">
        <v>0</v>
      </c>
      <c r="Z56" s="71">
        <v>0</v>
      </c>
      <c r="AA56" s="70">
        <v>0</v>
      </c>
      <c r="AB56" s="71">
        <v>0</v>
      </c>
      <c r="AC56" s="54"/>
      <c r="AD56" s="55">
        <f t="shared" si="0"/>
        <v>0</v>
      </c>
      <c r="AE56" s="54"/>
    </row>
    <row r="57" spans="2:31" x14ac:dyDescent="0.3">
      <c r="B57" s="4" t="s">
        <v>202</v>
      </c>
      <c r="C57" s="14"/>
      <c r="D57" s="14"/>
      <c r="E57" s="70">
        <v>0</v>
      </c>
      <c r="F57" s="71">
        <v>0</v>
      </c>
      <c r="G57" s="70">
        <v>0</v>
      </c>
      <c r="H57" s="71">
        <v>0</v>
      </c>
      <c r="I57" s="70">
        <v>0</v>
      </c>
      <c r="J57" s="71">
        <v>0</v>
      </c>
      <c r="K57" s="70">
        <v>0</v>
      </c>
      <c r="L57" s="71">
        <v>3.740287621815989E-3</v>
      </c>
      <c r="M57" s="70">
        <v>3.2641963164011543E-2</v>
      </c>
      <c r="N57" s="71">
        <v>3.3685004711151031E-2</v>
      </c>
      <c r="O57" s="70">
        <v>3.699312210082998E-2</v>
      </c>
      <c r="P57" s="71">
        <v>2.1030428806940626E-2</v>
      </c>
      <c r="Q57" s="70">
        <v>1.5291599432627269E-2</v>
      </c>
      <c r="R57" s="71">
        <v>1.9769069552421484E-2</v>
      </c>
      <c r="S57" s="70">
        <v>2.4246530731518969E-2</v>
      </c>
      <c r="T57" s="71">
        <v>2.8723995884259453E-2</v>
      </c>
      <c r="U57" s="70">
        <v>3.1000013152758212E-2</v>
      </c>
      <c r="V57" s="71">
        <v>3.1122890114784148E-2</v>
      </c>
      <c r="W57" s="70">
        <v>2.7175379594166996E-2</v>
      </c>
      <c r="X57" s="71">
        <v>0</v>
      </c>
      <c r="Y57" s="70">
        <v>0</v>
      </c>
      <c r="Z57" s="71">
        <v>0</v>
      </c>
      <c r="AA57" s="70">
        <v>0</v>
      </c>
      <c r="AB57" s="71">
        <v>0</v>
      </c>
      <c r="AC57" s="54"/>
      <c r="AD57" s="55">
        <f t="shared" si="0"/>
        <v>0.30542028486728567</v>
      </c>
      <c r="AE57" s="54"/>
    </row>
    <row r="58" spans="2:31" x14ac:dyDescent="0.3">
      <c r="B58" s="4" t="s">
        <v>203</v>
      </c>
      <c r="C58" s="14"/>
      <c r="D58" s="14"/>
      <c r="E58" s="70">
        <v>0</v>
      </c>
      <c r="F58" s="71">
        <v>0</v>
      </c>
      <c r="G58" s="70">
        <v>0</v>
      </c>
      <c r="H58" s="71">
        <v>0</v>
      </c>
      <c r="I58" s="70">
        <v>0</v>
      </c>
      <c r="J58" s="71">
        <v>0</v>
      </c>
      <c r="K58" s="70">
        <v>0</v>
      </c>
      <c r="L58" s="71">
        <v>3.740287621815989E-3</v>
      </c>
      <c r="M58" s="70">
        <v>3.2641963164011543E-2</v>
      </c>
      <c r="N58" s="71">
        <v>3.3685004711151031E-2</v>
      </c>
      <c r="O58" s="70">
        <v>3.699312210082998E-2</v>
      </c>
      <c r="P58" s="71">
        <v>2.1030428806940626E-2</v>
      </c>
      <c r="Q58" s="70">
        <v>1.5291599432627269E-2</v>
      </c>
      <c r="R58" s="71">
        <v>1.9769069552421484E-2</v>
      </c>
      <c r="S58" s="70">
        <v>2.4246530731518969E-2</v>
      </c>
      <c r="T58" s="71">
        <v>2.8723995884259453E-2</v>
      </c>
      <c r="U58" s="70">
        <v>3.1000013152758212E-2</v>
      </c>
      <c r="V58" s="71">
        <v>3.1122890114784148E-2</v>
      </c>
      <c r="W58" s="70">
        <v>2.7175379594166996E-2</v>
      </c>
      <c r="X58" s="71">
        <v>0</v>
      </c>
      <c r="Y58" s="70">
        <v>0</v>
      </c>
      <c r="Z58" s="71">
        <v>0</v>
      </c>
      <c r="AA58" s="70">
        <v>0</v>
      </c>
      <c r="AB58" s="71">
        <v>0</v>
      </c>
      <c r="AC58" s="54"/>
      <c r="AD58" s="55">
        <f t="shared" si="0"/>
        <v>0.30542028486728567</v>
      </c>
      <c r="AE58" s="54"/>
    </row>
    <row r="59" spans="2:31" x14ac:dyDescent="0.3">
      <c r="B59" s="4" t="s">
        <v>130</v>
      </c>
      <c r="C59" s="14"/>
      <c r="D59" s="14"/>
      <c r="E59" s="70">
        <v>0</v>
      </c>
      <c r="F59" s="71">
        <v>0</v>
      </c>
      <c r="G59" s="70">
        <v>0</v>
      </c>
      <c r="H59" s="71">
        <v>0</v>
      </c>
      <c r="I59" s="70">
        <v>0</v>
      </c>
      <c r="J59" s="71">
        <v>0</v>
      </c>
      <c r="K59" s="70">
        <v>0</v>
      </c>
      <c r="L59" s="71">
        <v>0</v>
      </c>
      <c r="M59" s="70">
        <v>0</v>
      </c>
      <c r="N59" s="71">
        <v>0</v>
      </c>
      <c r="O59" s="70">
        <v>0</v>
      </c>
      <c r="P59" s="71">
        <v>0</v>
      </c>
      <c r="Q59" s="70">
        <v>0</v>
      </c>
      <c r="R59" s="71">
        <v>0</v>
      </c>
      <c r="S59" s="70">
        <v>0</v>
      </c>
      <c r="T59" s="71">
        <v>0</v>
      </c>
      <c r="U59" s="70">
        <v>0</v>
      </c>
      <c r="V59" s="71">
        <v>0.48755599992010457</v>
      </c>
      <c r="W59" s="70">
        <v>0.63964447922441836</v>
      </c>
      <c r="X59" s="71">
        <v>0</v>
      </c>
      <c r="Y59" s="70">
        <v>0</v>
      </c>
      <c r="Z59" s="71">
        <v>0</v>
      </c>
      <c r="AA59" s="70">
        <v>0</v>
      </c>
      <c r="AB59" s="71">
        <v>0</v>
      </c>
      <c r="AC59" s="54"/>
      <c r="AD59" s="55">
        <f t="shared" si="0"/>
        <v>1.1272004791445229</v>
      </c>
      <c r="AE59" s="54"/>
    </row>
    <row r="60" spans="2:31" x14ac:dyDescent="0.3">
      <c r="B60" s="4" t="s">
        <v>131</v>
      </c>
      <c r="C60" s="14"/>
      <c r="D60" s="14"/>
      <c r="E60" s="70">
        <v>0</v>
      </c>
      <c r="F60" s="71">
        <v>0</v>
      </c>
      <c r="G60" s="70">
        <v>0</v>
      </c>
      <c r="H60" s="71">
        <v>0</v>
      </c>
      <c r="I60" s="70">
        <v>0</v>
      </c>
      <c r="J60" s="71">
        <v>0</v>
      </c>
      <c r="K60" s="70">
        <v>0</v>
      </c>
      <c r="L60" s="71">
        <v>0</v>
      </c>
      <c r="M60" s="70">
        <v>0</v>
      </c>
      <c r="N60" s="71">
        <v>0</v>
      </c>
      <c r="O60" s="70">
        <v>0</v>
      </c>
      <c r="P60" s="71">
        <v>0</v>
      </c>
      <c r="Q60" s="70">
        <v>0</v>
      </c>
      <c r="R60" s="71">
        <v>0</v>
      </c>
      <c r="S60" s="70">
        <v>0</v>
      </c>
      <c r="T60" s="71">
        <v>0</v>
      </c>
      <c r="U60" s="70">
        <v>0</v>
      </c>
      <c r="V60" s="71">
        <v>0.48755599992010457</v>
      </c>
      <c r="W60" s="70">
        <v>0.63964447922441836</v>
      </c>
      <c r="X60" s="71">
        <v>0</v>
      </c>
      <c r="Y60" s="70">
        <v>0</v>
      </c>
      <c r="Z60" s="71">
        <v>0</v>
      </c>
      <c r="AA60" s="70">
        <v>0</v>
      </c>
      <c r="AB60" s="71">
        <v>0</v>
      </c>
      <c r="AC60" s="54"/>
      <c r="AD60" s="55">
        <f t="shared" si="0"/>
        <v>1.1272004791445229</v>
      </c>
      <c r="AE60" s="54"/>
    </row>
    <row r="61" spans="2:31" x14ac:dyDescent="0.3">
      <c r="B61" s="4" t="s">
        <v>219</v>
      </c>
      <c r="C61" s="14"/>
      <c r="D61" s="14"/>
      <c r="E61" s="70">
        <v>0</v>
      </c>
      <c r="F61" s="71">
        <v>0</v>
      </c>
      <c r="G61" s="70">
        <v>5.9475294748942052E-2</v>
      </c>
      <c r="H61" s="71">
        <v>0.15699396133422852</v>
      </c>
      <c r="I61" s="70">
        <v>0.27113410631815593</v>
      </c>
      <c r="J61" s="71">
        <v>0.4177717049916585</v>
      </c>
      <c r="K61" s="70">
        <v>0.50271034240722667</v>
      </c>
      <c r="L61" s="71">
        <v>0.51026336352030444</v>
      </c>
      <c r="M61" s="70">
        <v>0.65898564656575498</v>
      </c>
      <c r="N61" s="71">
        <v>3.7376586119333903</v>
      </c>
      <c r="O61" s="70">
        <v>2.2559399127960202</v>
      </c>
      <c r="P61" s="71">
        <v>2.1727836132049561</v>
      </c>
      <c r="Q61" s="70">
        <v>3.431465299924215</v>
      </c>
      <c r="R61" s="71">
        <v>3.2014508565266926</v>
      </c>
      <c r="S61" s="70">
        <v>3.2475224494934083</v>
      </c>
      <c r="T61" s="71">
        <v>3.2935940583546959</v>
      </c>
      <c r="U61" s="70">
        <v>4.2395714759826655</v>
      </c>
      <c r="V61" s="71">
        <v>5.7722453514734902</v>
      </c>
      <c r="W61" s="70">
        <v>6.0685430208841966</v>
      </c>
      <c r="X61" s="71">
        <v>0</v>
      </c>
      <c r="Y61" s="70">
        <v>0</v>
      </c>
      <c r="Z61" s="71">
        <v>0</v>
      </c>
      <c r="AA61" s="70">
        <v>0</v>
      </c>
      <c r="AB61" s="71">
        <v>0</v>
      </c>
      <c r="AC61" s="54"/>
      <c r="AD61" s="55">
        <f t="shared" si="0"/>
        <v>39.998109070460004</v>
      </c>
      <c r="AE61" s="54"/>
    </row>
    <row r="62" spans="2:31" x14ac:dyDescent="0.3">
      <c r="B62" s="4" t="s">
        <v>285</v>
      </c>
      <c r="C62" s="14"/>
      <c r="D62" s="14"/>
      <c r="E62" s="70">
        <v>0</v>
      </c>
      <c r="F62" s="71">
        <v>0</v>
      </c>
      <c r="G62" s="70">
        <v>0</v>
      </c>
      <c r="H62" s="71">
        <v>0</v>
      </c>
      <c r="I62" s="70">
        <v>0</v>
      </c>
      <c r="J62" s="71">
        <v>0</v>
      </c>
      <c r="K62" s="70">
        <v>0</v>
      </c>
      <c r="L62" s="71">
        <v>0</v>
      </c>
      <c r="M62" s="70">
        <v>0</v>
      </c>
      <c r="N62" s="71">
        <v>0</v>
      </c>
      <c r="O62" s="70">
        <v>0</v>
      </c>
      <c r="P62" s="71">
        <v>0</v>
      </c>
      <c r="Q62" s="70">
        <v>0</v>
      </c>
      <c r="R62" s="71">
        <v>0</v>
      </c>
      <c r="S62" s="70">
        <v>0</v>
      </c>
      <c r="T62" s="71">
        <v>0</v>
      </c>
      <c r="U62" s="70">
        <v>0</v>
      </c>
      <c r="V62" s="71">
        <v>0</v>
      </c>
      <c r="W62" s="70">
        <v>0</v>
      </c>
      <c r="X62" s="71">
        <v>0</v>
      </c>
      <c r="Y62" s="70">
        <v>0</v>
      </c>
      <c r="Z62" s="71">
        <v>0</v>
      </c>
      <c r="AA62" s="70">
        <v>0</v>
      </c>
      <c r="AB62" s="71">
        <v>0</v>
      </c>
      <c r="AC62" s="54"/>
      <c r="AD62" s="55">
        <f t="shared" si="0"/>
        <v>0</v>
      </c>
      <c r="AE62" s="54"/>
    </row>
    <row r="63" spans="2:31" x14ac:dyDescent="0.3">
      <c r="B63" s="4" t="s">
        <v>286</v>
      </c>
      <c r="C63" s="14"/>
      <c r="D63" s="14"/>
      <c r="E63" s="70">
        <v>0</v>
      </c>
      <c r="F63" s="71">
        <v>0</v>
      </c>
      <c r="G63" s="70">
        <v>0</v>
      </c>
      <c r="H63" s="71">
        <v>0</v>
      </c>
      <c r="I63" s="70">
        <v>0</v>
      </c>
      <c r="J63" s="71">
        <v>0</v>
      </c>
      <c r="K63" s="70">
        <v>0</v>
      </c>
      <c r="L63" s="71">
        <v>0</v>
      </c>
      <c r="M63" s="70">
        <v>0</v>
      </c>
      <c r="N63" s="71">
        <v>0</v>
      </c>
      <c r="O63" s="70">
        <v>0</v>
      </c>
      <c r="P63" s="71">
        <v>0</v>
      </c>
      <c r="Q63" s="70">
        <v>0</v>
      </c>
      <c r="R63" s="71">
        <v>0</v>
      </c>
      <c r="S63" s="70">
        <v>0</v>
      </c>
      <c r="T63" s="71">
        <v>0</v>
      </c>
      <c r="U63" s="70">
        <v>0</v>
      </c>
      <c r="V63" s="71">
        <v>0</v>
      </c>
      <c r="W63" s="70">
        <v>0</v>
      </c>
      <c r="X63" s="71">
        <v>0</v>
      </c>
      <c r="Y63" s="70">
        <v>0</v>
      </c>
      <c r="Z63" s="71">
        <v>0</v>
      </c>
      <c r="AA63" s="70">
        <v>0</v>
      </c>
      <c r="AB63" s="71">
        <v>0</v>
      </c>
      <c r="AC63" s="54"/>
      <c r="AD63" s="55">
        <f t="shared" si="0"/>
        <v>0</v>
      </c>
      <c r="AE63" s="54"/>
    </row>
    <row r="64" spans="2:31" x14ac:dyDescent="0.3">
      <c r="B64" s="4" t="s">
        <v>198</v>
      </c>
      <c r="C64" s="14"/>
      <c r="D64" s="14"/>
      <c r="E64" s="70">
        <v>0</v>
      </c>
      <c r="F64" s="71">
        <v>0</v>
      </c>
      <c r="G64" s="70">
        <v>0</v>
      </c>
      <c r="H64" s="71">
        <v>0</v>
      </c>
      <c r="I64" s="70">
        <v>0</v>
      </c>
      <c r="J64" s="71">
        <v>0</v>
      </c>
      <c r="K64" s="70">
        <v>0</v>
      </c>
      <c r="L64" s="71">
        <v>0</v>
      </c>
      <c r="M64" s="70">
        <v>0</v>
      </c>
      <c r="N64" s="71">
        <v>0</v>
      </c>
      <c r="O64" s="70">
        <v>0.61746145089467341</v>
      </c>
      <c r="P64" s="71">
        <v>2.1323887538909903</v>
      </c>
      <c r="Q64" s="70">
        <v>2.3837188005447381</v>
      </c>
      <c r="R64" s="71">
        <v>2.4042641878128048</v>
      </c>
      <c r="S64" s="70">
        <v>2.4411805113156633</v>
      </c>
      <c r="T64" s="71">
        <v>2.4045594652493794</v>
      </c>
      <c r="U64" s="70">
        <v>2.4124826431274418</v>
      </c>
      <c r="V64" s="71">
        <v>2.3964791178703306</v>
      </c>
      <c r="W64" s="70">
        <v>0.9929229259490967</v>
      </c>
      <c r="X64" s="71">
        <v>0</v>
      </c>
      <c r="Y64" s="70">
        <v>0</v>
      </c>
      <c r="Z64" s="71">
        <v>0</v>
      </c>
      <c r="AA64" s="70">
        <v>0</v>
      </c>
      <c r="AB64" s="71">
        <v>0</v>
      </c>
      <c r="AC64" s="54"/>
      <c r="AD64" s="55">
        <f t="shared" si="0"/>
        <v>18.185457856655116</v>
      </c>
      <c r="AE64" s="54"/>
    </row>
    <row r="65" spans="2:31" x14ac:dyDescent="0.3">
      <c r="B65" s="4" t="s">
        <v>199</v>
      </c>
      <c r="C65" s="14"/>
      <c r="D65" s="14"/>
      <c r="E65" s="70">
        <v>0</v>
      </c>
      <c r="F65" s="71">
        <v>0</v>
      </c>
      <c r="G65" s="70">
        <v>0</v>
      </c>
      <c r="H65" s="71">
        <v>0</v>
      </c>
      <c r="I65" s="70">
        <v>0</v>
      </c>
      <c r="J65" s="71">
        <v>0</v>
      </c>
      <c r="K65" s="70">
        <v>0</v>
      </c>
      <c r="L65" s="71">
        <v>0</v>
      </c>
      <c r="M65" s="70">
        <v>0</v>
      </c>
      <c r="N65" s="71">
        <v>0</v>
      </c>
      <c r="O65" s="70">
        <v>0.61746145089467341</v>
      </c>
      <c r="P65" s="71">
        <v>2.1323887538909903</v>
      </c>
      <c r="Q65" s="70">
        <v>2.3837188005447381</v>
      </c>
      <c r="R65" s="71">
        <v>2.4042641878128048</v>
      </c>
      <c r="S65" s="70">
        <v>2.4411805113156633</v>
      </c>
      <c r="T65" s="71">
        <v>2.4045594652493794</v>
      </c>
      <c r="U65" s="70">
        <v>2.4124826431274418</v>
      </c>
      <c r="V65" s="71">
        <v>2.3964791178703306</v>
      </c>
      <c r="W65" s="70">
        <v>0.9929229259490967</v>
      </c>
      <c r="X65" s="71">
        <v>0</v>
      </c>
      <c r="Y65" s="70">
        <v>0</v>
      </c>
      <c r="Z65" s="71">
        <v>0</v>
      </c>
      <c r="AA65" s="70">
        <v>0</v>
      </c>
      <c r="AB65" s="71">
        <v>0</v>
      </c>
      <c r="AC65" s="54"/>
      <c r="AD65" s="55">
        <f t="shared" si="0"/>
        <v>18.185457856655116</v>
      </c>
      <c r="AE65" s="54"/>
    </row>
    <row r="66" spans="2:31" x14ac:dyDescent="0.3">
      <c r="B66" s="4" t="s">
        <v>155</v>
      </c>
      <c r="C66" s="14"/>
      <c r="D66" s="14"/>
      <c r="E66" s="70">
        <v>0</v>
      </c>
      <c r="F66" s="71">
        <v>0</v>
      </c>
      <c r="G66" s="70">
        <v>0</v>
      </c>
      <c r="H66" s="71">
        <v>0</v>
      </c>
      <c r="I66" s="70">
        <v>0</v>
      </c>
      <c r="J66" s="71">
        <v>0</v>
      </c>
      <c r="K66" s="70">
        <v>0</v>
      </c>
      <c r="L66" s="71">
        <v>0</v>
      </c>
      <c r="M66" s="70">
        <v>0</v>
      </c>
      <c r="N66" s="71">
        <v>0</v>
      </c>
      <c r="O66" s="70">
        <v>0</v>
      </c>
      <c r="P66" s="71">
        <v>0</v>
      </c>
      <c r="Q66" s="70">
        <v>0</v>
      </c>
      <c r="R66" s="71">
        <v>0</v>
      </c>
      <c r="S66" s="70">
        <v>0</v>
      </c>
      <c r="T66" s="71">
        <v>0</v>
      </c>
      <c r="U66" s="70">
        <v>0</v>
      </c>
      <c r="V66" s="71">
        <v>0</v>
      </c>
      <c r="W66" s="70">
        <v>0</v>
      </c>
      <c r="X66" s="71">
        <v>0</v>
      </c>
      <c r="Y66" s="70">
        <v>0</v>
      </c>
      <c r="Z66" s="71">
        <v>0</v>
      </c>
      <c r="AA66" s="70">
        <v>0</v>
      </c>
      <c r="AB66" s="71">
        <v>0</v>
      </c>
      <c r="AC66" s="54"/>
      <c r="AD66" s="55">
        <f t="shared" si="0"/>
        <v>0</v>
      </c>
      <c r="AE66" s="54"/>
    </row>
    <row r="67" spans="2:31" x14ac:dyDescent="0.3">
      <c r="B67" s="4" t="s">
        <v>231</v>
      </c>
      <c r="C67" s="14"/>
      <c r="D67" s="14"/>
      <c r="E67" s="70">
        <v>0</v>
      </c>
      <c r="F67" s="71">
        <v>0</v>
      </c>
      <c r="G67" s="70">
        <v>0</v>
      </c>
      <c r="H67" s="71">
        <v>0</v>
      </c>
      <c r="I67" s="70">
        <v>0</v>
      </c>
      <c r="J67" s="71">
        <v>0</v>
      </c>
      <c r="K67" s="70">
        <v>0</v>
      </c>
      <c r="L67" s="71">
        <v>0</v>
      </c>
      <c r="M67" s="70">
        <v>0</v>
      </c>
      <c r="N67" s="71">
        <v>0</v>
      </c>
      <c r="O67" s="70">
        <v>0</v>
      </c>
      <c r="P67" s="71">
        <v>0</v>
      </c>
      <c r="Q67" s="70">
        <v>0</v>
      </c>
      <c r="R67" s="71">
        <v>0</v>
      </c>
      <c r="S67" s="70">
        <v>0</v>
      </c>
      <c r="T67" s="71">
        <v>0</v>
      </c>
      <c r="U67" s="70">
        <v>0</v>
      </c>
      <c r="V67" s="71">
        <v>0</v>
      </c>
      <c r="W67" s="70">
        <v>0</v>
      </c>
      <c r="X67" s="71">
        <v>0</v>
      </c>
      <c r="Y67" s="70">
        <v>0</v>
      </c>
      <c r="Z67" s="71">
        <v>0</v>
      </c>
      <c r="AA67" s="70">
        <v>0</v>
      </c>
      <c r="AB67" s="71">
        <v>0</v>
      </c>
      <c r="AC67" s="54"/>
      <c r="AD67" s="55">
        <f t="shared" si="0"/>
        <v>0</v>
      </c>
      <c r="AE67" s="54"/>
    </row>
    <row r="68" spans="2:31" x14ac:dyDescent="0.3">
      <c r="B68" s="4" t="s">
        <v>232</v>
      </c>
      <c r="C68" s="14"/>
      <c r="D68" s="14"/>
      <c r="E68" s="70">
        <v>0</v>
      </c>
      <c r="F68" s="71">
        <v>0</v>
      </c>
      <c r="G68" s="70">
        <v>0</v>
      </c>
      <c r="H68" s="71">
        <v>0</v>
      </c>
      <c r="I68" s="70">
        <v>0</v>
      </c>
      <c r="J68" s="71">
        <v>0</v>
      </c>
      <c r="K68" s="70">
        <v>0</v>
      </c>
      <c r="L68" s="71">
        <v>0</v>
      </c>
      <c r="M68" s="70">
        <v>0</v>
      </c>
      <c r="N68" s="71">
        <v>0</v>
      </c>
      <c r="O68" s="70">
        <v>0</v>
      </c>
      <c r="P68" s="71">
        <v>0</v>
      </c>
      <c r="Q68" s="70">
        <v>0</v>
      </c>
      <c r="R68" s="71">
        <v>0</v>
      </c>
      <c r="S68" s="70">
        <v>0</v>
      </c>
      <c r="T68" s="71">
        <v>0</v>
      </c>
      <c r="U68" s="70">
        <v>0</v>
      </c>
      <c r="V68" s="71">
        <v>0</v>
      </c>
      <c r="W68" s="70">
        <v>0</v>
      </c>
      <c r="X68" s="71">
        <v>0</v>
      </c>
      <c r="Y68" s="70">
        <v>0</v>
      </c>
      <c r="Z68" s="71">
        <v>0</v>
      </c>
      <c r="AA68" s="70">
        <v>0</v>
      </c>
      <c r="AB68" s="71">
        <v>0</v>
      </c>
      <c r="AC68" s="54"/>
      <c r="AD68" s="55">
        <f t="shared" si="0"/>
        <v>0</v>
      </c>
      <c r="AE68" s="54"/>
    </row>
    <row r="69" spans="2:31" x14ac:dyDescent="0.3">
      <c r="B69" s="4" t="s">
        <v>233</v>
      </c>
      <c r="C69" s="14"/>
      <c r="D69" s="14"/>
      <c r="E69" s="70">
        <v>0</v>
      </c>
      <c r="F69" s="71">
        <v>0</v>
      </c>
      <c r="G69" s="70">
        <v>0</v>
      </c>
      <c r="H69" s="71">
        <v>0</v>
      </c>
      <c r="I69" s="70">
        <v>0</v>
      </c>
      <c r="J69" s="71">
        <v>0</v>
      </c>
      <c r="K69" s="70">
        <v>0</v>
      </c>
      <c r="L69" s="71">
        <v>2.0441944444444444</v>
      </c>
      <c r="M69" s="70">
        <v>10.616666666666664</v>
      </c>
      <c r="N69" s="71">
        <v>1.2880555555555555</v>
      </c>
      <c r="O69" s="70">
        <v>6.145833333333333</v>
      </c>
      <c r="P69" s="71">
        <v>13.729166666666666</v>
      </c>
      <c r="Q69" s="70">
        <v>7.6250000000000009</v>
      </c>
      <c r="R69" s="71">
        <v>0</v>
      </c>
      <c r="S69" s="70">
        <v>0</v>
      </c>
      <c r="T69" s="71">
        <v>0</v>
      </c>
      <c r="U69" s="70">
        <v>0</v>
      </c>
      <c r="V69" s="71">
        <v>0</v>
      </c>
      <c r="W69" s="70">
        <v>0</v>
      </c>
      <c r="X69" s="71">
        <v>0</v>
      </c>
      <c r="Y69" s="70">
        <v>0</v>
      </c>
      <c r="Z69" s="71">
        <v>0</v>
      </c>
      <c r="AA69" s="70">
        <v>0</v>
      </c>
      <c r="AB69" s="71">
        <v>0</v>
      </c>
      <c r="AC69" s="54"/>
      <c r="AD69" s="55">
        <f t="shared" si="0"/>
        <v>41.448916666666662</v>
      </c>
      <c r="AE69" s="54"/>
    </row>
    <row r="70" spans="2:31" x14ac:dyDescent="0.3">
      <c r="B70" s="4" t="s">
        <v>234</v>
      </c>
      <c r="C70" s="4"/>
      <c r="D70" s="4"/>
      <c r="E70" s="70">
        <v>0</v>
      </c>
      <c r="F70" s="71">
        <v>0</v>
      </c>
      <c r="G70" s="70">
        <v>0</v>
      </c>
      <c r="H70" s="71">
        <v>0</v>
      </c>
      <c r="I70" s="70">
        <v>0</v>
      </c>
      <c r="J70" s="71">
        <v>0</v>
      </c>
      <c r="K70" s="70">
        <v>0</v>
      </c>
      <c r="L70" s="71">
        <v>2.0441944444444444</v>
      </c>
      <c r="M70" s="70">
        <v>10.616666666666664</v>
      </c>
      <c r="N70" s="71">
        <v>1.2880555555555555</v>
      </c>
      <c r="O70" s="70">
        <v>6.145833333333333</v>
      </c>
      <c r="P70" s="71">
        <v>13.729166666666666</v>
      </c>
      <c r="Q70" s="70">
        <v>7.6250000000000009</v>
      </c>
      <c r="R70" s="71">
        <v>0</v>
      </c>
      <c r="S70" s="70">
        <v>0</v>
      </c>
      <c r="T70" s="71">
        <v>0</v>
      </c>
      <c r="U70" s="70">
        <v>0</v>
      </c>
      <c r="V70" s="71">
        <v>0</v>
      </c>
      <c r="W70" s="70">
        <v>0</v>
      </c>
      <c r="X70" s="71">
        <v>0</v>
      </c>
      <c r="Y70" s="70">
        <v>0</v>
      </c>
      <c r="Z70" s="71">
        <v>0</v>
      </c>
      <c r="AA70" s="70">
        <v>0</v>
      </c>
      <c r="AB70" s="71">
        <v>0</v>
      </c>
      <c r="AC70" s="54"/>
      <c r="AD70" s="55">
        <f t="shared" si="0"/>
        <v>41.448916666666662</v>
      </c>
      <c r="AE70" s="54"/>
    </row>
    <row r="71" spans="2:31" x14ac:dyDescent="0.3">
      <c r="B71" s="4" t="s">
        <v>288</v>
      </c>
      <c r="C71" s="4"/>
      <c r="D71" s="4"/>
      <c r="E71" s="70">
        <v>0</v>
      </c>
      <c r="F71" s="71">
        <v>2.4186826073584244E-2</v>
      </c>
      <c r="G71" s="70">
        <v>0</v>
      </c>
      <c r="H71" s="71">
        <v>0</v>
      </c>
      <c r="I71" s="70">
        <v>0</v>
      </c>
      <c r="J71" s="71">
        <v>0</v>
      </c>
      <c r="K71" s="70">
        <v>2.1307331049646763</v>
      </c>
      <c r="L71" s="71">
        <v>0.27368741249678724</v>
      </c>
      <c r="M71" s="70">
        <v>0</v>
      </c>
      <c r="N71" s="71">
        <v>0</v>
      </c>
      <c r="O71" s="70">
        <v>0</v>
      </c>
      <c r="P71" s="71">
        <v>0</v>
      </c>
      <c r="Q71" s="70">
        <v>0</v>
      </c>
      <c r="R71" s="71">
        <v>0</v>
      </c>
      <c r="S71" s="70">
        <v>0</v>
      </c>
      <c r="T71" s="71">
        <v>0</v>
      </c>
      <c r="U71" s="70">
        <v>0</v>
      </c>
      <c r="V71" s="71">
        <v>0.30085925920564183</v>
      </c>
      <c r="W71" s="70">
        <v>0.92928782066364379</v>
      </c>
      <c r="X71" s="71">
        <v>0</v>
      </c>
      <c r="Y71" s="70">
        <v>0</v>
      </c>
      <c r="Z71" s="71">
        <v>0</v>
      </c>
      <c r="AA71" s="70">
        <v>0</v>
      </c>
      <c r="AB71" s="71">
        <v>0</v>
      </c>
      <c r="AC71" s="54"/>
      <c r="AD71" s="55">
        <f t="shared" si="0"/>
        <v>3.658754423404333</v>
      </c>
      <c r="AE71" s="54"/>
    </row>
    <row r="72" spans="2:31" x14ac:dyDescent="0.3">
      <c r="B72" s="4" t="s">
        <v>289</v>
      </c>
      <c r="C72" s="4"/>
      <c r="D72" s="4"/>
      <c r="E72" s="70">
        <v>0</v>
      </c>
      <c r="F72" s="71">
        <v>2.4186826073584244E-2</v>
      </c>
      <c r="G72" s="70">
        <v>0</v>
      </c>
      <c r="H72" s="71">
        <v>0</v>
      </c>
      <c r="I72" s="70">
        <v>0</v>
      </c>
      <c r="J72" s="71">
        <v>0</v>
      </c>
      <c r="K72" s="70">
        <v>2.1307331049646763</v>
      </c>
      <c r="L72" s="71">
        <v>0.27368741249678724</v>
      </c>
      <c r="M72" s="70">
        <v>0</v>
      </c>
      <c r="N72" s="71">
        <v>0</v>
      </c>
      <c r="O72" s="70">
        <v>0</v>
      </c>
      <c r="P72" s="71">
        <v>0</v>
      </c>
      <c r="Q72" s="70">
        <v>0</v>
      </c>
      <c r="R72" s="71">
        <v>0</v>
      </c>
      <c r="S72" s="70">
        <v>0</v>
      </c>
      <c r="T72" s="71">
        <v>0</v>
      </c>
      <c r="U72" s="70">
        <v>0</v>
      </c>
      <c r="V72" s="71">
        <v>0.30085925920564183</v>
      </c>
      <c r="W72" s="70">
        <v>0.92928782066364379</v>
      </c>
      <c r="X72" s="71">
        <v>0</v>
      </c>
      <c r="Y72" s="70">
        <v>0</v>
      </c>
      <c r="Z72" s="71">
        <v>0</v>
      </c>
      <c r="AA72" s="70">
        <v>0</v>
      </c>
      <c r="AB72" s="71">
        <v>0</v>
      </c>
      <c r="AC72" s="54"/>
      <c r="AD72" s="55">
        <f t="shared" si="0"/>
        <v>3.658754423404333</v>
      </c>
      <c r="AE72" s="54"/>
    </row>
    <row r="73" spans="2:31" x14ac:dyDescent="0.3">
      <c r="B73" s="4" t="s">
        <v>156</v>
      </c>
      <c r="C73" s="4"/>
      <c r="D73" s="4"/>
      <c r="E73" s="70">
        <v>0</v>
      </c>
      <c r="F73" s="71">
        <v>0</v>
      </c>
      <c r="G73" s="70">
        <v>0</v>
      </c>
      <c r="H73" s="71">
        <v>0</v>
      </c>
      <c r="I73" s="70">
        <v>0</v>
      </c>
      <c r="J73" s="71">
        <v>0</v>
      </c>
      <c r="K73" s="70">
        <v>0</v>
      </c>
      <c r="L73" s="71">
        <v>1.0291263670672221E-2</v>
      </c>
      <c r="M73" s="70">
        <v>2.4485507772964441</v>
      </c>
      <c r="N73" s="71">
        <v>0.3899718449748788</v>
      </c>
      <c r="O73" s="70">
        <v>0.61002684226400405</v>
      </c>
      <c r="P73" s="71">
        <v>0.31252158034420918</v>
      </c>
      <c r="Q73" s="70">
        <v>0.56124991189389661</v>
      </c>
      <c r="R73" s="71">
        <v>0.64514634222735201</v>
      </c>
      <c r="S73" s="70">
        <v>0.52554103941668306</v>
      </c>
      <c r="T73" s="71">
        <v>0.20428838977703789</v>
      </c>
      <c r="U73" s="70">
        <v>1.0551734983994174E-2</v>
      </c>
      <c r="V73" s="71">
        <v>0</v>
      </c>
      <c r="W73" s="70">
        <v>0</v>
      </c>
      <c r="X73" s="71">
        <v>0</v>
      </c>
      <c r="Y73" s="70">
        <v>0</v>
      </c>
      <c r="Z73" s="71">
        <v>0</v>
      </c>
      <c r="AA73" s="70">
        <v>0</v>
      </c>
      <c r="AB73" s="71">
        <v>0</v>
      </c>
      <c r="AC73" s="54"/>
      <c r="AD73" s="55">
        <f t="shared" si="0"/>
        <v>5.7181397268491718</v>
      </c>
      <c r="AE73" s="54"/>
    </row>
    <row r="74" spans="2:31" x14ac:dyDescent="0.3">
      <c r="B74" s="4" t="s">
        <v>192</v>
      </c>
      <c r="C74" s="4"/>
      <c r="D74" s="4"/>
      <c r="E74" s="70">
        <v>1.9924213727315265</v>
      </c>
      <c r="F74" s="71">
        <v>2.0038141846656803</v>
      </c>
      <c r="G74" s="70">
        <v>1.998624742031097</v>
      </c>
      <c r="H74" s="71">
        <v>1.9964221636454267</v>
      </c>
      <c r="I74" s="70">
        <v>2.001466572284698</v>
      </c>
      <c r="J74" s="71">
        <v>1.9970060348510739</v>
      </c>
      <c r="K74" s="70">
        <v>1.998758697509766</v>
      </c>
      <c r="L74" s="71">
        <v>1.8968296865357297</v>
      </c>
      <c r="M74" s="70">
        <v>2.1269354077127249</v>
      </c>
      <c r="N74" s="71">
        <v>2.1941091458002728</v>
      </c>
      <c r="O74" s="70">
        <v>1.945782585938771</v>
      </c>
      <c r="P74" s="71">
        <v>1.9497082750002552</v>
      </c>
      <c r="Q74" s="70">
        <v>1.9465545654296879</v>
      </c>
      <c r="R74" s="71">
        <v>1.9550314188003544</v>
      </c>
      <c r="S74" s="70">
        <v>1.9510837872823075</v>
      </c>
      <c r="T74" s="71">
        <v>1.950957620143891</v>
      </c>
      <c r="U74" s="70">
        <v>2.2335408906141918</v>
      </c>
      <c r="V74" s="71">
        <v>2.8351071655750277</v>
      </c>
      <c r="W74" s="70">
        <v>2.4454184015591935</v>
      </c>
      <c r="X74" s="71">
        <v>0</v>
      </c>
      <c r="Y74" s="70">
        <v>0</v>
      </c>
      <c r="Z74" s="71">
        <v>0</v>
      </c>
      <c r="AA74" s="70">
        <v>0</v>
      </c>
      <c r="AB74" s="71">
        <v>0</v>
      </c>
      <c r="AC74" s="54"/>
      <c r="AD74" s="55">
        <f t="shared" si="0"/>
        <v>39.419572718111674</v>
      </c>
      <c r="AE74" s="54"/>
    </row>
    <row r="75" spans="2:31" x14ac:dyDescent="0.3">
      <c r="B75" s="4" t="s">
        <v>193</v>
      </c>
      <c r="C75" s="4"/>
      <c r="D75" s="4"/>
      <c r="E75" s="70">
        <v>1.9924213727315265</v>
      </c>
      <c r="F75" s="71">
        <v>2.0038141846656803</v>
      </c>
      <c r="G75" s="70">
        <v>1.998624742031097</v>
      </c>
      <c r="H75" s="71">
        <v>1.9964221636454267</v>
      </c>
      <c r="I75" s="70">
        <v>2.001466572284698</v>
      </c>
      <c r="J75" s="71">
        <v>1.9970060348510739</v>
      </c>
      <c r="K75" s="70">
        <v>1.998758697509766</v>
      </c>
      <c r="L75" s="71">
        <v>1.8968296865357297</v>
      </c>
      <c r="M75" s="70">
        <v>2.1269354077127249</v>
      </c>
      <c r="N75" s="71">
        <v>2.1941091458002728</v>
      </c>
      <c r="O75" s="70">
        <v>1.945782585938771</v>
      </c>
      <c r="P75" s="71">
        <v>1.9497082750002552</v>
      </c>
      <c r="Q75" s="70">
        <v>1.9465545654296879</v>
      </c>
      <c r="R75" s="71">
        <v>1.9550314188003544</v>
      </c>
      <c r="S75" s="70">
        <v>1.9510837872823075</v>
      </c>
      <c r="T75" s="71">
        <v>1.950957620143891</v>
      </c>
      <c r="U75" s="70">
        <v>2.2335408906141918</v>
      </c>
      <c r="V75" s="71">
        <v>2.8351071655750277</v>
      </c>
      <c r="W75" s="70">
        <v>2.4454184015591935</v>
      </c>
      <c r="X75" s="71">
        <v>0</v>
      </c>
      <c r="Y75" s="70">
        <v>0</v>
      </c>
      <c r="Z75" s="71">
        <v>0</v>
      </c>
      <c r="AA75" s="70">
        <v>0</v>
      </c>
      <c r="AB75" s="71">
        <v>0</v>
      </c>
      <c r="AC75" s="54"/>
      <c r="AD75" s="55">
        <f t="shared" si="0"/>
        <v>39.419572718111674</v>
      </c>
      <c r="AE75" s="54"/>
    </row>
    <row r="76" spans="2:31" x14ac:dyDescent="0.3">
      <c r="B76" s="4" t="s">
        <v>184</v>
      </c>
      <c r="C76" s="4"/>
      <c r="D76" s="4"/>
      <c r="E76" s="70">
        <v>0</v>
      </c>
      <c r="F76" s="71">
        <v>0</v>
      </c>
      <c r="G76" s="70">
        <v>0</v>
      </c>
      <c r="H76" s="71">
        <v>0</v>
      </c>
      <c r="I76" s="70">
        <v>0</v>
      </c>
      <c r="J76" s="71">
        <v>0</v>
      </c>
      <c r="K76" s="70">
        <v>0</v>
      </c>
      <c r="L76" s="71">
        <v>0</v>
      </c>
      <c r="M76" s="70">
        <v>0</v>
      </c>
      <c r="N76" s="71">
        <v>0</v>
      </c>
      <c r="O76" s="70">
        <v>0</v>
      </c>
      <c r="P76" s="71">
        <v>0</v>
      </c>
      <c r="Q76" s="70">
        <v>0</v>
      </c>
      <c r="R76" s="71">
        <v>0</v>
      </c>
      <c r="S76" s="70">
        <v>0</v>
      </c>
      <c r="T76" s="71">
        <v>0</v>
      </c>
      <c r="U76" s="70">
        <v>5.9016265471776325E-2</v>
      </c>
      <c r="V76" s="71">
        <v>0.13551719586054481</v>
      </c>
      <c r="W76" s="70">
        <v>0.149304594596227</v>
      </c>
      <c r="X76" s="71">
        <v>0</v>
      </c>
      <c r="Y76" s="70">
        <v>0</v>
      </c>
      <c r="Z76" s="71">
        <v>0</v>
      </c>
      <c r="AA76" s="70">
        <v>0</v>
      </c>
      <c r="AB76" s="71">
        <v>0</v>
      </c>
      <c r="AC76" s="54"/>
      <c r="AD76" s="55">
        <f t="shared" si="0"/>
        <v>0.3438380559285481</v>
      </c>
      <c r="AE76" s="54"/>
    </row>
    <row r="77" spans="2:31" x14ac:dyDescent="0.3">
      <c r="B77" s="4" t="s">
        <v>185</v>
      </c>
      <c r="C77" s="4"/>
      <c r="D77" s="4"/>
      <c r="E77" s="70">
        <v>0</v>
      </c>
      <c r="F77" s="71">
        <v>0</v>
      </c>
      <c r="G77" s="70">
        <v>0</v>
      </c>
      <c r="H77" s="71">
        <v>0</v>
      </c>
      <c r="I77" s="70">
        <v>0</v>
      </c>
      <c r="J77" s="71">
        <v>0</v>
      </c>
      <c r="K77" s="70">
        <v>0</v>
      </c>
      <c r="L77" s="71">
        <v>0</v>
      </c>
      <c r="M77" s="70">
        <v>0</v>
      </c>
      <c r="N77" s="71">
        <v>0</v>
      </c>
      <c r="O77" s="70">
        <v>0</v>
      </c>
      <c r="P77" s="71">
        <v>0</v>
      </c>
      <c r="Q77" s="70">
        <v>0</v>
      </c>
      <c r="R77" s="71">
        <v>0</v>
      </c>
      <c r="S77" s="70">
        <v>0</v>
      </c>
      <c r="T77" s="71">
        <v>0</v>
      </c>
      <c r="U77" s="70">
        <v>5.9016265471776325E-2</v>
      </c>
      <c r="V77" s="71">
        <v>0.13551719586054481</v>
      </c>
      <c r="W77" s="70">
        <v>0.149304594596227</v>
      </c>
      <c r="X77" s="71">
        <v>0</v>
      </c>
      <c r="Y77" s="70">
        <v>0</v>
      </c>
      <c r="Z77" s="71">
        <v>0</v>
      </c>
      <c r="AA77" s="70">
        <v>0</v>
      </c>
      <c r="AB77" s="71">
        <v>0</v>
      </c>
      <c r="AC77" s="54"/>
      <c r="AD77" s="55">
        <f t="shared" si="0"/>
        <v>0.3438380559285481</v>
      </c>
      <c r="AE77" s="54"/>
    </row>
    <row r="78" spans="2:31" x14ac:dyDescent="0.3">
      <c r="B78" s="4" t="s">
        <v>287</v>
      </c>
      <c r="C78" s="4"/>
      <c r="D78" s="4"/>
      <c r="E78" s="70">
        <v>0</v>
      </c>
      <c r="F78" s="71">
        <v>0</v>
      </c>
      <c r="G78" s="70">
        <v>0</v>
      </c>
      <c r="H78" s="71">
        <v>0</v>
      </c>
      <c r="I78" s="70">
        <v>0</v>
      </c>
      <c r="J78" s="71">
        <v>0</v>
      </c>
      <c r="K78" s="70">
        <v>0</v>
      </c>
      <c r="L78" s="71">
        <v>0</v>
      </c>
      <c r="M78" s="70">
        <v>0</v>
      </c>
      <c r="N78" s="71">
        <v>0</v>
      </c>
      <c r="O78" s="70">
        <v>0</v>
      </c>
      <c r="P78" s="71">
        <v>0</v>
      </c>
      <c r="Q78" s="70">
        <v>0</v>
      </c>
      <c r="R78" s="71">
        <v>0</v>
      </c>
      <c r="S78" s="70">
        <v>0</v>
      </c>
      <c r="T78" s="71">
        <v>0</v>
      </c>
      <c r="U78" s="70">
        <v>0</v>
      </c>
      <c r="V78" s="71">
        <v>0</v>
      </c>
      <c r="W78" s="70">
        <v>0</v>
      </c>
      <c r="X78" s="71">
        <v>0</v>
      </c>
      <c r="Y78" s="70">
        <v>0</v>
      </c>
      <c r="Z78" s="71">
        <v>0</v>
      </c>
      <c r="AA78" s="70">
        <v>0</v>
      </c>
      <c r="AB78" s="71">
        <v>0</v>
      </c>
      <c r="AC78" s="54"/>
      <c r="AD78" s="55">
        <f t="shared" si="0"/>
        <v>0</v>
      </c>
      <c r="AE78" s="54"/>
    </row>
    <row r="79" spans="2:31" x14ac:dyDescent="0.3">
      <c r="B79" s="4" t="s">
        <v>320</v>
      </c>
      <c r="C79" s="4"/>
      <c r="D79" s="4"/>
      <c r="E79" s="70">
        <v>0</v>
      </c>
      <c r="F79" s="71">
        <v>0</v>
      </c>
      <c r="G79" s="70">
        <v>0</v>
      </c>
      <c r="H79" s="71">
        <v>0</v>
      </c>
      <c r="I79" s="70">
        <v>0</v>
      </c>
      <c r="J79" s="71">
        <v>0</v>
      </c>
      <c r="K79" s="70">
        <v>0</v>
      </c>
      <c r="L79" s="71">
        <v>0</v>
      </c>
      <c r="M79" s="70">
        <v>0</v>
      </c>
      <c r="N79" s="71">
        <v>0</v>
      </c>
      <c r="O79" s="70">
        <v>0</v>
      </c>
      <c r="P79" s="71">
        <v>0</v>
      </c>
      <c r="Q79" s="70">
        <v>0</v>
      </c>
      <c r="R79" s="71">
        <v>0</v>
      </c>
      <c r="S79" s="70">
        <v>0</v>
      </c>
      <c r="T79" s="71">
        <v>0</v>
      </c>
      <c r="U79" s="70">
        <v>0</v>
      </c>
      <c r="V79" s="71">
        <v>0</v>
      </c>
      <c r="W79" s="70">
        <v>0</v>
      </c>
      <c r="X79" s="71">
        <v>0</v>
      </c>
      <c r="Y79" s="70">
        <v>0</v>
      </c>
      <c r="Z79" s="71">
        <v>0</v>
      </c>
      <c r="AA79" s="70">
        <v>0</v>
      </c>
      <c r="AB79" s="71">
        <v>0</v>
      </c>
      <c r="AC79" s="54"/>
      <c r="AD79" s="55">
        <f t="shared" si="0"/>
        <v>0</v>
      </c>
      <c r="AE79" s="54"/>
    </row>
    <row r="80" spans="2:31" x14ac:dyDescent="0.3">
      <c r="B80" s="4" t="s">
        <v>321</v>
      </c>
      <c r="C80" s="4"/>
      <c r="D80" s="4"/>
      <c r="E80" s="70">
        <v>0</v>
      </c>
      <c r="F80" s="71">
        <v>0</v>
      </c>
      <c r="G80" s="70">
        <v>0</v>
      </c>
      <c r="H80" s="71">
        <v>0</v>
      </c>
      <c r="I80" s="70">
        <v>0</v>
      </c>
      <c r="J80" s="71">
        <v>0</v>
      </c>
      <c r="K80" s="70">
        <v>0</v>
      </c>
      <c r="L80" s="71">
        <v>0</v>
      </c>
      <c r="M80" s="70">
        <v>0</v>
      </c>
      <c r="N80" s="71">
        <v>0</v>
      </c>
      <c r="O80" s="70">
        <v>0</v>
      </c>
      <c r="P80" s="71">
        <v>0</v>
      </c>
      <c r="Q80" s="70">
        <v>0</v>
      </c>
      <c r="R80" s="71">
        <v>0</v>
      </c>
      <c r="S80" s="70">
        <v>0</v>
      </c>
      <c r="T80" s="71">
        <v>0</v>
      </c>
      <c r="U80" s="70">
        <v>0</v>
      </c>
      <c r="V80" s="71">
        <v>0</v>
      </c>
      <c r="W80" s="70">
        <v>0</v>
      </c>
      <c r="X80" s="71">
        <v>0</v>
      </c>
      <c r="Y80" s="70">
        <v>0</v>
      </c>
      <c r="Z80" s="71">
        <v>0</v>
      </c>
      <c r="AA80" s="70">
        <v>0</v>
      </c>
      <c r="AB80" s="71">
        <v>0</v>
      </c>
      <c r="AC80" s="54"/>
      <c r="AD80" s="55">
        <f t="shared" si="0"/>
        <v>0</v>
      </c>
      <c r="AE80" s="54"/>
    </row>
    <row r="81" spans="2:31" x14ac:dyDescent="0.3">
      <c r="B81" s="4" t="s">
        <v>142</v>
      </c>
      <c r="C81" s="4"/>
      <c r="D81" s="4"/>
      <c r="E81" s="70">
        <v>0</v>
      </c>
      <c r="F81" s="71">
        <v>0</v>
      </c>
      <c r="G81" s="70">
        <v>0</v>
      </c>
      <c r="H81" s="71">
        <v>0</v>
      </c>
      <c r="I81" s="70">
        <v>0</v>
      </c>
      <c r="J81" s="71">
        <v>0</v>
      </c>
      <c r="K81" s="70">
        <v>0</v>
      </c>
      <c r="L81" s="71">
        <v>0</v>
      </c>
      <c r="M81" s="70">
        <v>0</v>
      </c>
      <c r="N81" s="71">
        <v>0</v>
      </c>
      <c r="O81" s="70">
        <v>0</v>
      </c>
      <c r="P81" s="71">
        <v>0</v>
      </c>
      <c r="Q81" s="70">
        <v>0</v>
      </c>
      <c r="R81" s="71">
        <v>0</v>
      </c>
      <c r="S81" s="70">
        <v>0</v>
      </c>
      <c r="T81" s="71">
        <v>0</v>
      </c>
      <c r="U81" s="70">
        <v>0</v>
      </c>
      <c r="V81" s="71">
        <v>0</v>
      </c>
      <c r="W81" s="70">
        <v>0</v>
      </c>
      <c r="X81" s="71">
        <v>0</v>
      </c>
      <c r="Y81" s="70">
        <v>0</v>
      </c>
      <c r="Z81" s="71">
        <v>0</v>
      </c>
      <c r="AA81" s="70">
        <v>0</v>
      </c>
      <c r="AB81" s="71">
        <v>0</v>
      </c>
      <c r="AC81" s="54"/>
      <c r="AD81" s="55">
        <f t="shared" si="0"/>
        <v>0</v>
      </c>
      <c r="AE81" s="54"/>
    </row>
    <row r="82" spans="2:31" x14ac:dyDescent="0.3">
      <c r="B82" s="4" t="s">
        <v>143</v>
      </c>
      <c r="C82" s="4"/>
      <c r="D82" s="4"/>
      <c r="E82" s="70">
        <v>0</v>
      </c>
      <c r="F82" s="71">
        <v>0</v>
      </c>
      <c r="G82" s="70">
        <v>0</v>
      </c>
      <c r="H82" s="71">
        <v>0</v>
      </c>
      <c r="I82" s="70">
        <v>0</v>
      </c>
      <c r="J82" s="71">
        <v>0</v>
      </c>
      <c r="K82" s="70">
        <v>0</v>
      </c>
      <c r="L82" s="71">
        <v>0</v>
      </c>
      <c r="M82" s="70">
        <v>0</v>
      </c>
      <c r="N82" s="71">
        <v>0</v>
      </c>
      <c r="O82" s="70">
        <v>0</v>
      </c>
      <c r="P82" s="71">
        <v>0</v>
      </c>
      <c r="Q82" s="70">
        <v>0</v>
      </c>
      <c r="R82" s="71">
        <v>0</v>
      </c>
      <c r="S82" s="70">
        <v>0</v>
      </c>
      <c r="T82" s="71">
        <v>0</v>
      </c>
      <c r="U82" s="70">
        <v>0</v>
      </c>
      <c r="V82" s="71">
        <v>0</v>
      </c>
      <c r="W82" s="70">
        <v>0</v>
      </c>
      <c r="X82" s="71">
        <v>0</v>
      </c>
      <c r="Y82" s="70">
        <v>0</v>
      </c>
      <c r="Z82" s="71">
        <v>0</v>
      </c>
      <c r="AA82" s="70">
        <v>0</v>
      </c>
      <c r="AB82" s="71">
        <v>0</v>
      </c>
      <c r="AC82" s="54"/>
      <c r="AD82" s="55">
        <f t="shared" si="0"/>
        <v>0</v>
      </c>
      <c r="AE82" s="54"/>
    </row>
    <row r="83" spans="2:31" x14ac:dyDescent="0.3">
      <c r="B83" s="4" t="s">
        <v>241</v>
      </c>
      <c r="C83" s="4"/>
      <c r="D83" s="4"/>
      <c r="E83" s="70">
        <v>0</v>
      </c>
      <c r="F83" s="71">
        <v>0</v>
      </c>
      <c r="G83" s="70">
        <v>0</v>
      </c>
      <c r="H83" s="71">
        <v>0</v>
      </c>
      <c r="I83" s="70">
        <v>0</v>
      </c>
      <c r="J83" s="71">
        <v>0</v>
      </c>
      <c r="K83" s="70">
        <v>0</v>
      </c>
      <c r="L83" s="71">
        <v>0.28186666666666665</v>
      </c>
      <c r="M83" s="70">
        <v>2.4815000000000005</v>
      </c>
      <c r="N83" s="71">
        <v>2.4440833333333329</v>
      </c>
      <c r="O83" s="70">
        <v>2.4803333333333337</v>
      </c>
      <c r="P83" s="71">
        <v>2.4157500000000001</v>
      </c>
      <c r="Q83" s="70">
        <v>2.3503333333333329</v>
      </c>
      <c r="R83" s="71">
        <v>2.3496666666666663</v>
      </c>
      <c r="S83" s="70">
        <v>2.3994999999999997</v>
      </c>
      <c r="T83" s="71">
        <v>2.4594999999999998</v>
      </c>
      <c r="U83" s="70">
        <v>2.4654166666666666</v>
      </c>
      <c r="V83" s="71">
        <v>2.3367499999999999</v>
      </c>
      <c r="W83" s="70">
        <v>1.5901166666666666</v>
      </c>
      <c r="X83" s="71">
        <v>0</v>
      </c>
      <c r="Y83" s="70">
        <v>0</v>
      </c>
      <c r="Z83" s="71">
        <v>0</v>
      </c>
      <c r="AA83" s="70">
        <v>0</v>
      </c>
      <c r="AB83" s="71">
        <v>0</v>
      </c>
      <c r="AC83" s="54"/>
      <c r="AD83" s="55">
        <f t="shared" si="0"/>
        <v>26.054816666666664</v>
      </c>
      <c r="AE83" s="54"/>
    </row>
    <row r="84" spans="2:31" x14ac:dyDescent="0.3">
      <c r="B84" s="4" t="s">
        <v>160</v>
      </c>
      <c r="C84" s="4"/>
      <c r="D84" s="4"/>
      <c r="E84" s="70">
        <v>0</v>
      </c>
      <c r="F84" s="71">
        <v>0</v>
      </c>
      <c r="G84" s="70">
        <v>0</v>
      </c>
      <c r="H84" s="71">
        <v>0</v>
      </c>
      <c r="I84" s="70">
        <v>0</v>
      </c>
      <c r="J84" s="71">
        <v>0</v>
      </c>
      <c r="K84" s="70">
        <v>0</v>
      </c>
      <c r="L84" s="71">
        <v>0</v>
      </c>
      <c r="M84" s="70">
        <v>0</v>
      </c>
      <c r="N84" s="71">
        <v>0</v>
      </c>
      <c r="O84" s="70">
        <v>0</v>
      </c>
      <c r="P84" s="71">
        <v>0</v>
      </c>
      <c r="Q84" s="70">
        <v>0</v>
      </c>
      <c r="R84" s="71">
        <v>0</v>
      </c>
      <c r="S84" s="70">
        <v>0</v>
      </c>
      <c r="T84" s="71">
        <v>0</v>
      </c>
      <c r="U84" s="70">
        <v>0</v>
      </c>
      <c r="V84" s="71">
        <v>0</v>
      </c>
      <c r="W84" s="70">
        <v>0</v>
      </c>
      <c r="X84" s="71">
        <v>0</v>
      </c>
      <c r="Y84" s="70">
        <v>0</v>
      </c>
      <c r="Z84" s="71">
        <v>0</v>
      </c>
      <c r="AA84" s="70">
        <v>0</v>
      </c>
      <c r="AB84" s="71">
        <v>0</v>
      </c>
      <c r="AC84" s="54"/>
      <c r="AD84" s="55">
        <f t="shared" ref="AD84:AD145" si="1">SUM(E84:AB84)</f>
        <v>0</v>
      </c>
      <c r="AE84" s="54"/>
    </row>
    <row r="85" spans="2:31" x14ac:dyDescent="0.3">
      <c r="B85" s="4" t="s">
        <v>161</v>
      </c>
      <c r="C85" s="4"/>
      <c r="D85" s="4"/>
      <c r="E85" s="70">
        <v>0</v>
      </c>
      <c r="F85" s="71">
        <v>0</v>
      </c>
      <c r="G85" s="70">
        <v>0</v>
      </c>
      <c r="H85" s="71">
        <v>0</v>
      </c>
      <c r="I85" s="70">
        <v>0</v>
      </c>
      <c r="J85" s="71">
        <v>0</v>
      </c>
      <c r="K85" s="70">
        <v>0</v>
      </c>
      <c r="L85" s="71">
        <v>0</v>
      </c>
      <c r="M85" s="70">
        <v>0</v>
      </c>
      <c r="N85" s="71">
        <v>0</v>
      </c>
      <c r="O85" s="70">
        <v>0</v>
      </c>
      <c r="P85" s="71">
        <v>0</v>
      </c>
      <c r="Q85" s="70">
        <v>0</v>
      </c>
      <c r="R85" s="71">
        <v>0</v>
      </c>
      <c r="S85" s="70">
        <v>0</v>
      </c>
      <c r="T85" s="71">
        <v>0</v>
      </c>
      <c r="U85" s="70">
        <v>0</v>
      </c>
      <c r="V85" s="71">
        <v>0</v>
      </c>
      <c r="W85" s="70">
        <v>0</v>
      </c>
      <c r="X85" s="71">
        <v>0</v>
      </c>
      <c r="Y85" s="70">
        <v>0</v>
      </c>
      <c r="Z85" s="71">
        <v>0</v>
      </c>
      <c r="AA85" s="70">
        <v>0</v>
      </c>
      <c r="AB85" s="71">
        <v>0</v>
      </c>
      <c r="AC85" s="54"/>
      <c r="AD85" s="55">
        <f t="shared" si="1"/>
        <v>0</v>
      </c>
      <c r="AE85" s="54"/>
    </row>
    <row r="86" spans="2:31" x14ac:dyDescent="0.3">
      <c r="B86" s="4" t="s">
        <v>157</v>
      </c>
      <c r="C86" s="4"/>
      <c r="D86" s="4"/>
      <c r="E86" s="70">
        <v>0</v>
      </c>
      <c r="F86" s="71">
        <v>0</v>
      </c>
      <c r="G86" s="70">
        <v>0</v>
      </c>
      <c r="H86" s="71">
        <v>0</v>
      </c>
      <c r="I86" s="70">
        <v>0</v>
      </c>
      <c r="J86" s="71">
        <v>0</v>
      </c>
      <c r="K86" s="70">
        <v>0</v>
      </c>
      <c r="L86" s="71">
        <v>0</v>
      </c>
      <c r="M86" s="70">
        <v>0</v>
      </c>
      <c r="N86" s="71">
        <v>0</v>
      </c>
      <c r="O86" s="70">
        <v>0</v>
      </c>
      <c r="P86" s="71">
        <v>0</v>
      </c>
      <c r="Q86" s="70">
        <v>0</v>
      </c>
      <c r="R86" s="71">
        <v>0</v>
      </c>
      <c r="S86" s="70">
        <v>0</v>
      </c>
      <c r="T86" s="71">
        <v>0</v>
      </c>
      <c r="U86" s="70">
        <v>0</v>
      </c>
      <c r="V86" s="71">
        <v>0</v>
      </c>
      <c r="W86" s="70">
        <v>0</v>
      </c>
      <c r="X86" s="71">
        <v>0</v>
      </c>
      <c r="Y86" s="70">
        <v>0</v>
      </c>
      <c r="Z86" s="71">
        <v>0</v>
      </c>
      <c r="AA86" s="70">
        <v>0</v>
      </c>
      <c r="AB86" s="71">
        <v>0</v>
      </c>
      <c r="AC86" s="54"/>
      <c r="AD86" s="55">
        <f t="shared" si="1"/>
        <v>0</v>
      </c>
      <c r="AE86" s="54"/>
    </row>
    <row r="87" spans="2:31" x14ac:dyDescent="0.3">
      <c r="B87" s="4" t="s">
        <v>158</v>
      </c>
      <c r="C87" s="4"/>
      <c r="D87" s="4"/>
      <c r="E87" s="70">
        <v>0</v>
      </c>
      <c r="F87" s="71">
        <v>0</v>
      </c>
      <c r="G87" s="70">
        <v>0</v>
      </c>
      <c r="H87" s="71">
        <v>0</v>
      </c>
      <c r="I87" s="70">
        <v>0</v>
      </c>
      <c r="J87" s="71">
        <v>0</v>
      </c>
      <c r="K87" s="70">
        <v>0</v>
      </c>
      <c r="L87" s="71">
        <v>0</v>
      </c>
      <c r="M87" s="70">
        <v>0</v>
      </c>
      <c r="N87" s="71">
        <v>0</v>
      </c>
      <c r="O87" s="70">
        <v>0</v>
      </c>
      <c r="P87" s="71">
        <v>0</v>
      </c>
      <c r="Q87" s="70">
        <v>0</v>
      </c>
      <c r="R87" s="71">
        <v>0</v>
      </c>
      <c r="S87" s="70">
        <v>0</v>
      </c>
      <c r="T87" s="71">
        <v>0</v>
      </c>
      <c r="U87" s="70">
        <v>0</v>
      </c>
      <c r="V87" s="71">
        <v>0</v>
      </c>
      <c r="W87" s="70">
        <v>0</v>
      </c>
      <c r="X87" s="71">
        <v>0</v>
      </c>
      <c r="Y87" s="70">
        <v>0</v>
      </c>
      <c r="Z87" s="71">
        <v>0</v>
      </c>
      <c r="AA87" s="70">
        <v>0</v>
      </c>
      <c r="AB87" s="71">
        <v>0</v>
      </c>
      <c r="AC87" s="54"/>
      <c r="AD87" s="55">
        <f t="shared" si="1"/>
        <v>0</v>
      </c>
      <c r="AE87" s="54"/>
    </row>
    <row r="88" spans="2:31" x14ac:dyDescent="0.3">
      <c r="B88" s="4" t="s">
        <v>159</v>
      </c>
      <c r="C88" s="4"/>
      <c r="D88" s="4"/>
      <c r="E88" s="70">
        <v>0</v>
      </c>
      <c r="F88" s="71">
        <v>0</v>
      </c>
      <c r="G88" s="70">
        <v>0</v>
      </c>
      <c r="H88" s="71">
        <v>0</v>
      </c>
      <c r="I88" s="70">
        <v>0</v>
      </c>
      <c r="J88" s="71">
        <v>0</v>
      </c>
      <c r="K88" s="70">
        <v>0</v>
      </c>
      <c r="L88" s="71">
        <v>0</v>
      </c>
      <c r="M88" s="70">
        <v>0</v>
      </c>
      <c r="N88" s="71">
        <v>0</v>
      </c>
      <c r="O88" s="70">
        <v>0</v>
      </c>
      <c r="P88" s="71">
        <v>0</v>
      </c>
      <c r="Q88" s="70">
        <v>0</v>
      </c>
      <c r="R88" s="71">
        <v>0</v>
      </c>
      <c r="S88" s="70">
        <v>0</v>
      </c>
      <c r="T88" s="71">
        <v>0</v>
      </c>
      <c r="U88" s="70">
        <v>0</v>
      </c>
      <c r="V88" s="71">
        <v>0</v>
      </c>
      <c r="W88" s="70">
        <v>0</v>
      </c>
      <c r="X88" s="71">
        <v>0</v>
      </c>
      <c r="Y88" s="70">
        <v>0</v>
      </c>
      <c r="Z88" s="71">
        <v>0</v>
      </c>
      <c r="AA88" s="70">
        <v>0</v>
      </c>
      <c r="AB88" s="71">
        <v>0</v>
      </c>
      <c r="AC88" s="54"/>
      <c r="AD88" s="55">
        <f t="shared" si="1"/>
        <v>0</v>
      </c>
      <c r="AE88" s="54"/>
    </row>
    <row r="89" spans="2:31" x14ac:dyDescent="0.3">
      <c r="B89" s="4" t="s">
        <v>132</v>
      </c>
      <c r="C89" s="4"/>
      <c r="D89" s="4"/>
      <c r="E89" s="70">
        <v>0</v>
      </c>
      <c r="F89" s="71">
        <v>0</v>
      </c>
      <c r="G89" s="70">
        <v>0</v>
      </c>
      <c r="H89" s="71">
        <v>0</v>
      </c>
      <c r="I89" s="70">
        <v>0</v>
      </c>
      <c r="J89" s="71">
        <v>0</v>
      </c>
      <c r="K89" s="70">
        <v>0</v>
      </c>
      <c r="L89" s="71">
        <v>0</v>
      </c>
      <c r="M89" s="70">
        <v>0</v>
      </c>
      <c r="N89" s="71">
        <v>0</v>
      </c>
      <c r="O89" s="70">
        <v>0</v>
      </c>
      <c r="P89" s="71">
        <v>0</v>
      </c>
      <c r="Q89" s="70">
        <v>0</v>
      </c>
      <c r="R89" s="71">
        <v>0</v>
      </c>
      <c r="S89" s="70">
        <v>0</v>
      </c>
      <c r="T89" s="71">
        <v>0</v>
      </c>
      <c r="U89" s="70">
        <v>0</v>
      </c>
      <c r="V89" s="71">
        <v>0</v>
      </c>
      <c r="W89" s="70">
        <v>0</v>
      </c>
      <c r="X89" s="71">
        <v>0</v>
      </c>
      <c r="Y89" s="70">
        <v>0</v>
      </c>
      <c r="Z89" s="71">
        <v>0</v>
      </c>
      <c r="AA89" s="70">
        <v>0</v>
      </c>
      <c r="AB89" s="71">
        <v>0</v>
      </c>
      <c r="AC89" s="54"/>
      <c r="AD89" s="55">
        <f t="shared" si="1"/>
        <v>0</v>
      </c>
      <c r="AE89" s="54"/>
    </row>
    <row r="90" spans="2:31" x14ac:dyDescent="0.3">
      <c r="B90" s="4" t="s">
        <v>133</v>
      </c>
      <c r="C90" s="4"/>
      <c r="D90" s="4"/>
      <c r="E90" s="70">
        <v>0</v>
      </c>
      <c r="F90" s="71">
        <v>0</v>
      </c>
      <c r="G90" s="70">
        <v>0</v>
      </c>
      <c r="H90" s="71">
        <v>0</v>
      </c>
      <c r="I90" s="70">
        <v>0</v>
      </c>
      <c r="J90" s="71">
        <v>0</v>
      </c>
      <c r="K90" s="70">
        <v>0</v>
      </c>
      <c r="L90" s="71">
        <v>0</v>
      </c>
      <c r="M90" s="70">
        <v>0</v>
      </c>
      <c r="N90" s="71">
        <v>0</v>
      </c>
      <c r="O90" s="70">
        <v>0</v>
      </c>
      <c r="P90" s="71">
        <v>0</v>
      </c>
      <c r="Q90" s="70">
        <v>0</v>
      </c>
      <c r="R90" s="71">
        <v>0</v>
      </c>
      <c r="S90" s="70">
        <v>0</v>
      </c>
      <c r="T90" s="71">
        <v>0</v>
      </c>
      <c r="U90" s="70">
        <v>0</v>
      </c>
      <c r="V90" s="71">
        <v>0</v>
      </c>
      <c r="W90" s="70">
        <v>0</v>
      </c>
      <c r="X90" s="71">
        <v>0</v>
      </c>
      <c r="Y90" s="70">
        <v>0</v>
      </c>
      <c r="Z90" s="71">
        <v>0</v>
      </c>
      <c r="AA90" s="70">
        <v>0</v>
      </c>
      <c r="AB90" s="71">
        <v>0</v>
      </c>
      <c r="AC90" s="54"/>
      <c r="AD90" s="55">
        <f t="shared" si="1"/>
        <v>0</v>
      </c>
      <c r="AE90" s="54"/>
    </row>
    <row r="91" spans="2:31" x14ac:dyDescent="0.3">
      <c r="B91" s="4" t="s">
        <v>134</v>
      </c>
      <c r="C91" s="4"/>
      <c r="D91" s="4"/>
      <c r="E91" s="70">
        <v>0</v>
      </c>
      <c r="F91" s="71">
        <v>0</v>
      </c>
      <c r="G91" s="70">
        <v>0</v>
      </c>
      <c r="H91" s="71">
        <v>0</v>
      </c>
      <c r="I91" s="70">
        <v>0</v>
      </c>
      <c r="J91" s="71">
        <v>0</v>
      </c>
      <c r="K91" s="70">
        <v>0</v>
      </c>
      <c r="L91" s="71">
        <v>0</v>
      </c>
      <c r="M91" s="70">
        <v>0</v>
      </c>
      <c r="N91" s="71">
        <v>0</v>
      </c>
      <c r="O91" s="70">
        <v>0</v>
      </c>
      <c r="P91" s="71">
        <v>0</v>
      </c>
      <c r="Q91" s="70">
        <v>0</v>
      </c>
      <c r="R91" s="71">
        <v>0</v>
      </c>
      <c r="S91" s="70">
        <v>0</v>
      </c>
      <c r="T91" s="71">
        <v>0</v>
      </c>
      <c r="U91" s="70">
        <v>0</v>
      </c>
      <c r="V91" s="71">
        <v>0</v>
      </c>
      <c r="W91" s="70">
        <v>0</v>
      </c>
      <c r="X91" s="71">
        <v>0</v>
      </c>
      <c r="Y91" s="70">
        <v>0</v>
      </c>
      <c r="Z91" s="71">
        <v>0</v>
      </c>
      <c r="AA91" s="70">
        <v>0</v>
      </c>
      <c r="AB91" s="71">
        <v>0</v>
      </c>
      <c r="AC91" s="54"/>
      <c r="AD91" s="55">
        <f t="shared" si="1"/>
        <v>0</v>
      </c>
      <c r="AE91" s="54"/>
    </row>
    <row r="92" spans="2:31" x14ac:dyDescent="0.3">
      <c r="B92" s="4" t="s">
        <v>190</v>
      </c>
      <c r="C92" s="4"/>
      <c r="D92" s="4"/>
      <c r="E92" s="70">
        <v>0.26423286596933998</v>
      </c>
      <c r="F92" s="71">
        <v>0.27048589785893756</v>
      </c>
      <c r="G92" s="70">
        <v>0.2767389218012492</v>
      </c>
      <c r="H92" s="71">
        <v>0.28299196561177581</v>
      </c>
      <c r="I92" s="70">
        <v>0.2892449875672658</v>
      </c>
      <c r="J92" s="71">
        <v>0.29517730673154197</v>
      </c>
      <c r="K92" s="70">
        <v>0.2996161003907522</v>
      </c>
      <c r="L92" s="71">
        <v>0.26752855976422629</v>
      </c>
      <c r="M92" s="70">
        <v>0.71950300137201928</v>
      </c>
      <c r="N92" s="71">
        <v>0.85003919402758277</v>
      </c>
      <c r="O92" s="70">
        <v>0.85129198233286563</v>
      </c>
      <c r="P92" s="71">
        <v>0.87483531435330708</v>
      </c>
      <c r="Q92" s="70">
        <v>1.6087856948375701</v>
      </c>
      <c r="R92" s="71">
        <v>1.8954234600067139</v>
      </c>
      <c r="S92" s="70">
        <v>1.1634036223093669</v>
      </c>
      <c r="T92" s="71">
        <v>1.778597950935364</v>
      </c>
      <c r="U92" s="70">
        <v>1.8743032753467561</v>
      </c>
      <c r="V92" s="71">
        <v>2.2094686945279438</v>
      </c>
      <c r="W92" s="70">
        <v>2.4495144526163735</v>
      </c>
      <c r="X92" s="71">
        <v>0</v>
      </c>
      <c r="Y92" s="70">
        <v>0</v>
      </c>
      <c r="Z92" s="71">
        <v>0</v>
      </c>
      <c r="AA92" s="70">
        <v>0</v>
      </c>
      <c r="AB92" s="71">
        <v>0</v>
      </c>
      <c r="AC92" s="54"/>
      <c r="AD92" s="55">
        <f t="shared" si="1"/>
        <v>18.521183248360952</v>
      </c>
      <c r="AE92" s="54"/>
    </row>
    <row r="93" spans="2:31" x14ac:dyDescent="0.3">
      <c r="B93" s="4" t="s">
        <v>191</v>
      </c>
      <c r="C93" s="4"/>
      <c r="D93" s="4"/>
      <c r="E93" s="70">
        <v>0.26423286596933998</v>
      </c>
      <c r="F93" s="71">
        <v>0.27048589785893756</v>
      </c>
      <c r="G93" s="70">
        <v>0.2767389218012492</v>
      </c>
      <c r="H93" s="71">
        <v>0.28299196561177581</v>
      </c>
      <c r="I93" s="70">
        <v>0.2892449875672658</v>
      </c>
      <c r="J93" s="71">
        <v>0.29517730673154197</v>
      </c>
      <c r="K93" s="70">
        <v>0.2996161003907522</v>
      </c>
      <c r="L93" s="71">
        <v>0.26752855976422629</v>
      </c>
      <c r="M93" s="70">
        <v>0.71950300137201928</v>
      </c>
      <c r="N93" s="71">
        <v>0.85003919402758277</v>
      </c>
      <c r="O93" s="70">
        <v>0.85129198233286563</v>
      </c>
      <c r="P93" s="71">
        <v>0.87483531435330708</v>
      </c>
      <c r="Q93" s="70">
        <v>1.6087856948375701</v>
      </c>
      <c r="R93" s="71">
        <v>1.8954234600067139</v>
      </c>
      <c r="S93" s="70">
        <v>1.1634036223093669</v>
      </c>
      <c r="T93" s="71">
        <v>1.778597950935364</v>
      </c>
      <c r="U93" s="70">
        <v>1.8743032753467561</v>
      </c>
      <c r="V93" s="71">
        <v>2.2094686945279438</v>
      </c>
      <c r="W93" s="70">
        <v>2.4495144526163735</v>
      </c>
      <c r="X93" s="71">
        <v>0</v>
      </c>
      <c r="Y93" s="70">
        <v>0</v>
      </c>
      <c r="Z93" s="71">
        <v>0</v>
      </c>
      <c r="AA93" s="70">
        <v>0</v>
      </c>
      <c r="AB93" s="71">
        <v>0</v>
      </c>
      <c r="AC93" s="54"/>
      <c r="AD93" s="55">
        <f t="shared" si="1"/>
        <v>18.521183248360952</v>
      </c>
      <c r="AE93" s="54"/>
    </row>
    <row r="94" spans="2:31" x14ac:dyDescent="0.3">
      <c r="B94" s="4" t="s">
        <v>175</v>
      </c>
      <c r="C94" s="4"/>
      <c r="D94" s="4"/>
      <c r="E94" s="70">
        <v>0</v>
      </c>
      <c r="F94" s="71">
        <v>1.0689122504658173</v>
      </c>
      <c r="G94" s="70">
        <v>2.8713810257047592E-3</v>
      </c>
      <c r="H94" s="71">
        <v>0</v>
      </c>
      <c r="I94" s="70">
        <v>0</v>
      </c>
      <c r="J94" s="71">
        <v>0</v>
      </c>
      <c r="K94" s="70">
        <v>0</v>
      </c>
      <c r="L94" s="71">
        <v>0</v>
      </c>
      <c r="M94" s="70">
        <v>0</v>
      </c>
      <c r="N94" s="71">
        <v>0</v>
      </c>
      <c r="O94" s="70">
        <v>0</v>
      </c>
      <c r="P94" s="71">
        <v>0</v>
      </c>
      <c r="Q94" s="70">
        <v>4.9725453058878568E-3</v>
      </c>
      <c r="R94" s="71">
        <v>2.4089229992020886</v>
      </c>
      <c r="S94" s="70">
        <v>2.0331694523510428</v>
      </c>
      <c r="T94" s="71">
        <v>0</v>
      </c>
      <c r="U94" s="70">
        <v>1.2363030233730872E-2</v>
      </c>
      <c r="V94" s="71">
        <v>5.6100080585479731E-2</v>
      </c>
      <c r="W94" s="70">
        <v>2.021173139413198</v>
      </c>
      <c r="X94" s="71">
        <v>0</v>
      </c>
      <c r="Y94" s="70">
        <v>0</v>
      </c>
      <c r="Z94" s="71">
        <v>0</v>
      </c>
      <c r="AA94" s="70">
        <v>0</v>
      </c>
      <c r="AB94" s="71">
        <v>0</v>
      </c>
      <c r="AC94" s="54"/>
      <c r="AD94" s="55">
        <f t="shared" si="1"/>
        <v>7.6084848785829493</v>
      </c>
      <c r="AE94" s="54"/>
    </row>
    <row r="95" spans="2:31" x14ac:dyDescent="0.3">
      <c r="B95" s="4" t="s">
        <v>176</v>
      </c>
      <c r="C95" s="4"/>
      <c r="D95" s="4"/>
      <c r="E95" s="70">
        <v>0</v>
      </c>
      <c r="F95" s="71">
        <v>1.0689122504658173</v>
      </c>
      <c r="G95" s="70">
        <v>2.8713810257047592E-3</v>
      </c>
      <c r="H95" s="71">
        <v>0</v>
      </c>
      <c r="I95" s="70">
        <v>0</v>
      </c>
      <c r="J95" s="71">
        <v>0</v>
      </c>
      <c r="K95" s="70">
        <v>0</v>
      </c>
      <c r="L95" s="71">
        <v>0</v>
      </c>
      <c r="M95" s="70">
        <v>0</v>
      </c>
      <c r="N95" s="71">
        <v>0</v>
      </c>
      <c r="O95" s="70">
        <v>0</v>
      </c>
      <c r="P95" s="71">
        <v>0</v>
      </c>
      <c r="Q95" s="70">
        <v>4.9725453058878568E-3</v>
      </c>
      <c r="R95" s="71">
        <v>2.4089229992020886</v>
      </c>
      <c r="S95" s="70">
        <v>2.0331694523510428</v>
      </c>
      <c r="T95" s="71">
        <v>0</v>
      </c>
      <c r="U95" s="70">
        <v>1.2363030233730872E-2</v>
      </c>
      <c r="V95" s="71">
        <v>5.6100080585479731E-2</v>
      </c>
      <c r="W95" s="70">
        <v>2.021173139413198</v>
      </c>
      <c r="X95" s="71">
        <v>0</v>
      </c>
      <c r="Y95" s="70">
        <v>0</v>
      </c>
      <c r="Z95" s="71">
        <v>0</v>
      </c>
      <c r="AA95" s="70">
        <v>0</v>
      </c>
      <c r="AB95" s="71">
        <v>0</v>
      </c>
      <c r="AC95" s="54"/>
      <c r="AD95" s="55">
        <f t="shared" si="1"/>
        <v>7.6084848785829493</v>
      </c>
      <c r="AE95" s="54"/>
    </row>
    <row r="96" spans="2:31" x14ac:dyDescent="0.3">
      <c r="B96" s="4" t="s">
        <v>183</v>
      </c>
      <c r="C96" s="4"/>
      <c r="D96" s="4"/>
      <c r="E96" s="70">
        <v>0</v>
      </c>
      <c r="F96" s="71">
        <v>0</v>
      </c>
      <c r="G96" s="70">
        <v>0</v>
      </c>
      <c r="H96" s="71">
        <v>0</v>
      </c>
      <c r="I96" s="70">
        <v>0</v>
      </c>
      <c r="J96" s="71">
        <v>0</v>
      </c>
      <c r="K96" s="70">
        <v>0</v>
      </c>
      <c r="L96" s="71">
        <v>0</v>
      </c>
      <c r="M96" s="70">
        <v>0</v>
      </c>
      <c r="N96" s="71">
        <v>0</v>
      </c>
      <c r="O96" s="70">
        <v>0</v>
      </c>
      <c r="P96" s="71">
        <v>0</v>
      </c>
      <c r="Q96" s="70">
        <v>0</v>
      </c>
      <c r="R96" s="71">
        <v>0</v>
      </c>
      <c r="S96" s="70">
        <v>0</v>
      </c>
      <c r="T96" s="71">
        <v>0</v>
      </c>
      <c r="U96" s="70">
        <v>0</v>
      </c>
      <c r="V96" s="71">
        <v>0</v>
      </c>
      <c r="W96" s="70">
        <v>0</v>
      </c>
      <c r="X96" s="71">
        <v>0</v>
      </c>
      <c r="Y96" s="70">
        <v>0</v>
      </c>
      <c r="Z96" s="71">
        <v>0</v>
      </c>
      <c r="AA96" s="70">
        <v>0</v>
      </c>
      <c r="AB96" s="71">
        <v>0</v>
      </c>
      <c r="AC96" s="54"/>
      <c r="AD96" s="55">
        <f t="shared" si="1"/>
        <v>0</v>
      </c>
      <c r="AE96" s="54"/>
    </row>
    <row r="97" spans="2:31" x14ac:dyDescent="0.3">
      <c r="B97" s="4" t="s">
        <v>224</v>
      </c>
      <c r="C97" s="4"/>
      <c r="D97" s="4"/>
      <c r="E97" s="70">
        <v>0</v>
      </c>
      <c r="F97" s="71">
        <v>8.2155395878685852E-2</v>
      </c>
      <c r="G97" s="70">
        <v>0.11009060144424439</v>
      </c>
      <c r="H97" s="71">
        <v>0.13651629024081766</v>
      </c>
      <c r="I97" s="70">
        <v>0.16791507403055825</v>
      </c>
      <c r="J97" s="71">
        <v>0.19687410360427074</v>
      </c>
      <c r="K97" s="70">
        <v>6.767332024044459E-2</v>
      </c>
      <c r="L97" s="71">
        <v>0</v>
      </c>
      <c r="M97" s="70">
        <v>0</v>
      </c>
      <c r="N97" s="71">
        <v>0</v>
      </c>
      <c r="O97" s="70">
        <v>0</v>
      </c>
      <c r="P97" s="71">
        <v>0</v>
      </c>
      <c r="Q97" s="70">
        <v>0</v>
      </c>
      <c r="R97" s="71">
        <v>0</v>
      </c>
      <c r="S97" s="70">
        <v>0</v>
      </c>
      <c r="T97" s="71">
        <v>0</v>
      </c>
      <c r="U97" s="70">
        <v>0</v>
      </c>
      <c r="V97" s="71">
        <v>0</v>
      </c>
      <c r="W97" s="70">
        <v>0</v>
      </c>
      <c r="X97" s="71">
        <v>0</v>
      </c>
      <c r="Y97" s="70">
        <v>0</v>
      </c>
      <c r="Z97" s="71">
        <v>0</v>
      </c>
      <c r="AA97" s="70">
        <v>0</v>
      </c>
      <c r="AB97" s="71">
        <v>0</v>
      </c>
      <c r="AC97" s="54"/>
      <c r="AD97" s="55">
        <f t="shared" si="1"/>
        <v>0.7612247854390215</v>
      </c>
      <c r="AE97" s="54"/>
    </row>
    <row r="98" spans="2:31" x14ac:dyDescent="0.3">
      <c r="B98" s="4" t="s">
        <v>225</v>
      </c>
      <c r="C98" s="4"/>
      <c r="D98" s="4"/>
      <c r="E98" s="70">
        <v>0</v>
      </c>
      <c r="F98" s="71">
        <v>8.2155395878685852E-2</v>
      </c>
      <c r="G98" s="70">
        <v>0.11009060144424439</v>
      </c>
      <c r="H98" s="71">
        <v>0.13651629024081766</v>
      </c>
      <c r="I98" s="70">
        <v>0.16791507403055825</v>
      </c>
      <c r="J98" s="71">
        <v>0.19687410360427074</v>
      </c>
      <c r="K98" s="70">
        <v>6.767332024044459E-2</v>
      </c>
      <c r="L98" s="71">
        <v>0</v>
      </c>
      <c r="M98" s="70">
        <v>0</v>
      </c>
      <c r="N98" s="71">
        <v>0</v>
      </c>
      <c r="O98" s="70">
        <v>0</v>
      </c>
      <c r="P98" s="71">
        <v>0</v>
      </c>
      <c r="Q98" s="70">
        <v>0</v>
      </c>
      <c r="R98" s="71">
        <v>0</v>
      </c>
      <c r="S98" s="70">
        <v>0</v>
      </c>
      <c r="T98" s="71">
        <v>0</v>
      </c>
      <c r="U98" s="70">
        <v>0</v>
      </c>
      <c r="V98" s="71">
        <v>0</v>
      </c>
      <c r="W98" s="70">
        <v>0</v>
      </c>
      <c r="X98" s="71">
        <v>0</v>
      </c>
      <c r="Y98" s="70">
        <v>0</v>
      </c>
      <c r="Z98" s="71">
        <v>0</v>
      </c>
      <c r="AA98" s="70">
        <v>0</v>
      </c>
      <c r="AB98" s="71">
        <v>0</v>
      </c>
      <c r="AC98" s="54"/>
      <c r="AD98" s="55">
        <f t="shared" si="1"/>
        <v>0.7612247854390215</v>
      </c>
      <c r="AE98" s="54"/>
    </row>
    <row r="99" spans="2:31" x14ac:dyDescent="0.3">
      <c r="B99" s="4" t="s">
        <v>226</v>
      </c>
      <c r="C99" s="4"/>
      <c r="D99" s="4"/>
      <c r="E99" s="70">
        <v>0</v>
      </c>
      <c r="F99" s="71">
        <v>8.2155395878685852E-2</v>
      </c>
      <c r="G99" s="70">
        <v>0.11009060144424439</v>
      </c>
      <c r="H99" s="71">
        <v>0.13651629024081766</v>
      </c>
      <c r="I99" s="70">
        <v>0.16791507403055825</v>
      </c>
      <c r="J99" s="71">
        <v>0.19687410360427074</v>
      </c>
      <c r="K99" s="70">
        <v>6.767332024044459E-2</v>
      </c>
      <c r="L99" s="71">
        <v>0</v>
      </c>
      <c r="M99" s="70">
        <v>0</v>
      </c>
      <c r="N99" s="71">
        <v>0</v>
      </c>
      <c r="O99" s="70">
        <v>0</v>
      </c>
      <c r="P99" s="71">
        <v>0</v>
      </c>
      <c r="Q99" s="70">
        <v>0</v>
      </c>
      <c r="R99" s="71">
        <v>0</v>
      </c>
      <c r="S99" s="70">
        <v>0</v>
      </c>
      <c r="T99" s="71">
        <v>0</v>
      </c>
      <c r="U99" s="70">
        <v>0</v>
      </c>
      <c r="V99" s="71">
        <v>0</v>
      </c>
      <c r="W99" s="70">
        <v>0</v>
      </c>
      <c r="X99" s="71">
        <v>0</v>
      </c>
      <c r="Y99" s="70">
        <v>0</v>
      </c>
      <c r="Z99" s="71">
        <v>0</v>
      </c>
      <c r="AA99" s="70">
        <v>0</v>
      </c>
      <c r="AB99" s="71">
        <v>0</v>
      </c>
      <c r="AC99" s="54"/>
      <c r="AD99" s="55">
        <f t="shared" si="1"/>
        <v>0.7612247854390215</v>
      </c>
      <c r="AE99" s="54"/>
    </row>
    <row r="100" spans="2:31" x14ac:dyDescent="0.3">
      <c r="B100" s="4" t="s">
        <v>174</v>
      </c>
      <c r="C100" s="4"/>
      <c r="D100" s="4"/>
      <c r="E100" s="70">
        <v>0</v>
      </c>
      <c r="F100" s="71">
        <v>0</v>
      </c>
      <c r="G100" s="70">
        <v>0</v>
      </c>
      <c r="H100" s="71">
        <v>0</v>
      </c>
      <c r="I100" s="70">
        <v>0</v>
      </c>
      <c r="J100" s="71">
        <v>0</v>
      </c>
      <c r="K100" s="70">
        <v>0</v>
      </c>
      <c r="L100" s="71">
        <v>0</v>
      </c>
      <c r="M100" s="70">
        <v>0</v>
      </c>
      <c r="N100" s="71">
        <v>0</v>
      </c>
      <c r="O100" s="70">
        <v>0</v>
      </c>
      <c r="P100" s="71">
        <v>0</v>
      </c>
      <c r="Q100" s="70">
        <v>0</v>
      </c>
      <c r="R100" s="71">
        <v>0</v>
      </c>
      <c r="S100" s="70">
        <v>0</v>
      </c>
      <c r="T100" s="71">
        <v>0</v>
      </c>
      <c r="U100" s="70">
        <v>0</v>
      </c>
      <c r="V100" s="71">
        <v>0</v>
      </c>
      <c r="W100" s="70">
        <v>0</v>
      </c>
      <c r="X100" s="71">
        <v>0</v>
      </c>
      <c r="Y100" s="70">
        <v>0</v>
      </c>
      <c r="Z100" s="71">
        <v>0</v>
      </c>
      <c r="AA100" s="70">
        <v>0</v>
      </c>
      <c r="AB100" s="71">
        <v>0</v>
      </c>
      <c r="AC100" s="54"/>
      <c r="AD100" s="55">
        <f t="shared" si="1"/>
        <v>0</v>
      </c>
      <c r="AE100" s="54"/>
    </row>
    <row r="101" spans="2:31" x14ac:dyDescent="0.3">
      <c r="B101" s="4" t="s">
        <v>242</v>
      </c>
      <c r="C101" s="4"/>
      <c r="D101" s="4"/>
      <c r="E101" s="70">
        <v>0</v>
      </c>
      <c r="F101" s="71">
        <v>0</v>
      </c>
      <c r="G101" s="70">
        <v>0</v>
      </c>
      <c r="H101" s="71">
        <v>0</v>
      </c>
      <c r="I101" s="70">
        <v>0</v>
      </c>
      <c r="J101" s="71">
        <v>0</v>
      </c>
      <c r="K101" s="70">
        <v>0</v>
      </c>
      <c r="L101" s="71">
        <v>0</v>
      </c>
      <c r="M101" s="70">
        <v>0</v>
      </c>
      <c r="N101" s="71">
        <v>0</v>
      </c>
      <c r="O101" s="70">
        <v>0</v>
      </c>
      <c r="P101" s="71">
        <v>0</v>
      </c>
      <c r="Q101" s="70">
        <v>0</v>
      </c>
      <c r="R101" s="71">
        <v>0</v>
      </c>
      <c r="S101" s="70">
        <v>0</v>
      </c>
      <c r="T101" s="71">
        <v>0</v>
      </c>
      <c r="U101" s="70">
        <v>0</v>
      </c>
      <c r="V101" s="71">
        <v>0</v>
      </c>
      <c r="W101" s="70">
        <v>0</v>
      </c>
      <c r="X101" s="71">
        <v>0</v>
      </c>
      <c r="Y101" s="70">
        <v>0</v>
      </c>
      <c r="Z101" s="71">
        <v>0</v>
      </c>
      <c r="AA101" s="70">
        <v>0</v>
      </c>
      <c r="AB101" s="71">
        <v>0</v>
      </c>
      <c r="AC101" s="54"/>
      <c r="AD101" s="55">
        <f t="shared" si="1"/>
        <v>0</v>
      </c>
      <c r="AE101" s="54"/>
    </row>
    <row r="102" spans="2:31" x14ac:dyDescent="0.3">
      <c r="B102" s="4" t="s">
        <v>227</v>
      </c>
      <c r="C102" s="4"/>
      <c r="D102" s="4"/>
      <c r="E102" s="70">
        <v>0</v>
      </c>
      <c r="F102" s="71">
        <v>0</v>
      </c>
      <c r="G102" s="70">
        <v>0</v>
      </c>
      <c r="H102" s="71">
        <v>0</v>
      </c>
      <c r="I102" s="70">
        <v>0</v>
      </c>
      <c r="J102" s="71">
        <v>0</v>
      </c>
      <c r="K102" s="70">
        <v>0</v>
      </c>
      <c r="L102" s="71">
        <v>0</v>
      </c>
      <c r="M102" s="70">
        <v>0</v>
      </c>
      <c r="N102" s="71">
        <v>0</v>
      </c>
      <c r="O102" s="70">
        <v>0</v>
      </c>
      <c r="P102" s="71">
        <v>0</v>
      </c>
      <c r="Q102" s="70">
        <v>0</v>
      </c>
      <c r="R102" s="71">
        <v>0</v>
      </c>
      <c r="S102" s="70">
        <v>0</v>
      </c>
      <c r="T102" s="71">
        <v>0</v>
      </c>
      <c r="U102" s="70">
        <v>0</v>
      </c>
      <c r="V102" s="71">
        <v>0</v>
      </c>
      <c r="W102" s="70">
        <v>0</v>
      </c>
      <c r="X102" s="71">
        <v>0</v>
      </c>
      <c r="Y102" s="70">
        <v>0</v>
      </c>
      <c r="Z102" s="71">
        <v>0</v>
      </c>
      <c r="AA102" s="70">
        <v>0</v>
      </c>
      <c r="AB102" s="71">
        <v>0</v>
      </c>
      <c r="AC102" s="54"/>
      <c r="AD102" s="55">
        <f t="shared" si="1"/>
        <v>0</v>
      </c>
      <c r="AE102" s="54"/>
    </row>
    <row r="103" spans="2:31" x14ac:dyDescent="0.3">
      <c r="B103" s="4" t="s">
        <v>228</v>
      </c>
      <c r="C103" s="4"/>
      <c r="D103" s="4"/>
      <c r="E103" s="70">
        <v>0</v>
      </c>
      <c r="F103" s="71">
        <v>0</v>
      </c>
      <c r="G103" s="70">
        <v>0</v>
      </c>
      <c r="H103" s="71">
        <v>0</v>
      </c>
      <c r="I103" s="70">
        <v>0</v>
      </c>
      <c r="J103" s="71">
        <v>0</v>
      </c>
      <c r="K103" s="70">
        <v>0</v>
      </c>
      <c r="L103" s="71">
        <v>0</v>
      </c>
      <c r="M103" s="70">
        <v>0</v>
      </c>
      <c r="N103" s="71">
        <v>0</v>
      </c>
      <c r="O103" s="70">
        <v>0</v>
      </c>
      <c r="P103" s="71">
        <v>0</v>
      </c>
      <c r="Q103" s="70">
        <v>0</v>
      </c>
      <c r="R103" s="71">
        <v>0</v>
      </c>
      <c r="S103" s="70">
        <v>0</v>
      </c>
      <c r="T103" s="71">
        <v>0</v>
      </c>
      <c r="U103" s="70">
        <v>0</v>
      </c>
      <c r="V103" s="71">
        <v>0</v>
      </c>
      <c r="W103" s="70">
        <v>0</v>
      </c>
      <c r="X103" s="71">
        <v>0</v>
      </c>
      <c r="Y103" s="70">
        <v>0</v>
      </c>
      <c r="Z103" s="71">
        <v>0</v>
      </c>
      <c r="AA103" s="70">
        <v>0</v>
      </c>
      <c r="AB103" s="71">
        <v>0</v>
      </c>
      <c r="AC103" s="54"/>
      <c r="AD103" s="55">
        <f t="shared" si="1"/>
        <v>0</v>
      </c>
      <c r="AE103" s="54"/>
    </row>
    <row r="104" spans="2:31" x14ac:dyDescent="0.3">
      <c r="B104" s="4" t="s">
        <v>290</v>
      </c>
      <c r="C104" s="4"/>
      <c r="D104" s="4"/>
      <c r="E104" s="70">
        <v>0</v>
      </c>
      <c r="F104" s="71">
        <v>0</v>
      </c>
      <c r="G104" s="70">
        <v>0</v>
      </c>
      <c r="H104" s="71">
        <v>0</v>
      </c>
      <c r="I104" s="70">
        <v>0</v>
      </c>
      <c r="J104" s="71">
        <v>0</v>
      </c>
      <c r="K104" s="70">
        <v>0</v>
      </c>
      <c r="L104" s="71">
        <v>0</v>
      </c>
      <c r="M104" s="70">
        <v>0</v>
      </c>
      <c r="N104" s="71">
        <v>0</v>
      </c>
      <c r="O104" s="70">
        <v>0</v>
      </c>
      <c r="P104" s="71">
        <v>0</v>
      </c>
      <c r="Q104" s="70">
        <v>0</v>
      </c>
      <c r="R104" s="71">
        <v>0</v>
      </c>
      <c r="S104" s="70">
        <v>0</v>
      </c>
      <c r="T104" s="71">
        <v>0</v>
      </c>
      <c r="U104" s="70">
        <v>0</v>
      </c>
      <c r="V104" s="71">
        <v>0</v>
      </c>
      <c r="W104" s="70">
        <v>0</v>
      </c>
      <c r="X104" s="71">
        <v>0</v>
      </c>
      <c r="Y104" s="70">
        <v>0</v>
      </c>
      <c r="Z104" s="71">
        <v>0</v>
      </c>
      <c r="AA104" s="70">
        <v>0</v>
      </c>
      <c r="AB104" s="71">
        <v>0</v>
      </c>
      <c r="AC104" s="54"/>
      <c r="AD104" s="55">
        <f t="shared" si="1"/>
        <v>0</v>
      </c>
      <c r="AE104" s="54"/>
    </row>
    <row r="105" spans="2:31" x14ac:dyDescent="0.3">
      <c r="B105" s="4" t="s">
        <v>177</v>
      </c>
      <c r="C105" s="4"/>
      <c r="D105" s="4"/>
      <c r="E105" s="70">
        <v>0</v>
      </c>
      <c r="F105" s="71">
        <v>0</v>
      </c>
      <c r="G105" s="70">
        <v>0</v>
      </c>
      <c r="H105" s="71">
        <v>0</v>
      </c>
      <c r="I105" s="70">
        <v>0</v>
      </c>
      <c r="J105" s="71">
        <v>0</v>
      </c>
      <c r="K105" s="70">
        <v>0</v>
      </c>
      <c r="L105" s="71">
        <v>0</v>
      </c>
      <c r="M105" s="70">
        <v>0</v>
      </c>
      <c r="N105" s="71">
        <v>0</v>
      </c>
      <c r="O105" s="70">
        <v>0</v>
      </c>
      <c r="P105" s="71">
        <v>0</v>
      </c>
      <c r="Q105" s="70">
        <v>0</v>
      </c>
      <c r="R105" s="71">
        <v>0</v>
      </c>
      <c r="S105" s="70">
        <v>0</v>
      </c>
      <c r="T105" s="71">
        <v>0</v>
      </c>
      <c r="U105" s="70">
        <v>4.4249999999999989</v>
      </c>
      <c r="V105" s="71">
        <v>12.497399546107228</v>
      </c>
      <c r="W105" s="70">
        <v>13.885263720613148</v>
      </c>
      <c r="X105" s="71">
        <v>0</v>
      </c>
      <c r="Y105" s="70">
        <v>0</v>
      </c>
      <c r="Z105" s="71">
        <v>0</v>
      </c>
      <c r="AA105" s="70">
        <v>0</v>
      </c>
      <c r="AB105" s="71">
        <v>0</v>
      </c>
      <c r="AC105" s="54"/>
      <c r="AD105" s="55">
        <f t="shared" si="1"/>
        <v>30.807663266720375</v>
      </c>
      <c r="AE105" s="54"/>
    </row>
    <row r="106" spans="2:31" x14ac:dyDescent="0.3">
      <c r="B106" s="4" t="s">
        <v>178</v>
      </c>
      <c r="C106" s="4"/>
      <c r="D106" s="4"/>
      <c r="E106" s="70">
        <v>0</v>
      </c>
      <c r="F106" s="71">
        <v>0</v>
      </c>
      <c r="G106" s="70">
        <v>0</v>
      </c>
      <c r="H106" s="71">
        <v>0</v>
      </c>
      <c r="I106" s="70">
        <v>0</v>
      </c>
      <c r="J106" s="71">
        <v>0</v>
      </c>
      <c r="K106" s="70">
        <v>0</v>
      </c>
      <c r="L106" s="71">
        <v>0</v>
      </c>
      <c r="M106" s="70">
        <v>0</v>
      </c>
      <c r="N106" s="71">
        <v>0</v>
      </c>
      <c r="O106" s="70">
        <v>0</v>
      </c>
      <c r="P106" s="71">
        <v>0</v>
      </c>
      <c r="Q106" s="70">
        <v>0</v>
      </c>
      <c r="R106" s="71">
        <v>0</v>
      </c>
      <c r="S106" s="70">
        <v>0</v>
      </c>
      <c r="T106" s="71">
        <v>0</v>
      </c>
      <c r="U106" s="70">
        <v>4.4249999999999989</v>
      </c>
      <c r="V106" s="71">
        <v>12.497399546107228</v>
      </c>
      <c r="W106" s="70">
        <v>13.885263720613148</v>
      </c>
      <c r="X106" s="71">
        <v>0</v>
      </c>
      <c r="Y106" s="70">
        <v>0</v>
      </c>
      <c r="Z106" s="71">
        <v>0</v>
      </c>
      <c r="AA106" s="70">
        <v>0</v>
      </c>
      <c r="AB106" s="71">
        <v>0</v>
      </c>
      <c r="AC106" s="54"/>
      <c r="AD106" s="55">
        <f t="shared" si="1"/>
        <v>30.807663266720375</v>
      </c>
      <c r="AE106" s="54"/>
    </row>
    <row r="107" spans="2:31" x14ac:dyDescent="0.3">
      <c r="B107" s="4" t="s">
        <v>162</v>
      </c>
      <c r="C107" s="4"/>
      <c r="D107" s="4"/>
      <c r="E107" s="70">
        <v>0.37470051650262753</v>
      </c>
      <c r="F107" s="71">
        <v>0.34896125953270479</v>
      </c>
      <c r="G107" s="70">
        <v>0.35268620087949776</v>
      </c>
      <c r="H107" s="71">
        <v>0.2903346181446384</v>
      </c>
      <c r="I107" s="70">
        <v>4.471092834319465E-2</v>
      </c>
      <c r="J107" s="71">
        <v>0.11899747607641652</v>
      </c>
      <c r="K107" s="70">
        <v>0.11969629149172319</v>
      </c>
      <c r="L107" s="71">
        <v>0.17990880020490638</v>
      </c>
      <c r="M107" s="70">
        <v>0.74456116075062295</v>
      </c>
      <c r="N107" s="71">
        <v>0.99999728157097689</v>
      </c>
      <c r="O107" s="70">
        <v>0.85201908028353368</v>
      </c>
      <c r="P107" s="71">
        <v>0.5780941164535176</v>
      </c>
      <c r="Q107" s="70">
        <v>0.51418020330959724</v>
      </c>
      <c r="R107" s="71">
        <v>0.43651696397568784</v>
      </c>
      <c r="S107" s="70">
        <v>0.44965482894692621</v>
      </c>
      <c r="T107" s="71">
        <v>1.1596648473733508</v>
      </c>
      <c r="U107" s="70">
        <v>1.351374438804402</v>
      </c>
      <c r="V107" s="71">
        <v>0.81653476342515674</v>
      </c>
      <c r="W107" s="70">
        <v>1.0748001123724358</v>
      </c>
      <c r="X107" s="71">
        <v>0</v>
      </c>
      <c r="Y107" s="70">
        <v>0</v>
      </c>
      <c r="Z107" s="71">
        <v>0</v>
      </c>
      <c r="AA107" s="70">
        <v>0</v>
      </c>
      <c r="AB107" s="71">
        <v>0</v>
      </c>
      <c r="AC107" s="54"/>
      <c r="AD107" s="55">
        <f t="shared" si="1"/>
        <v>10.807393888441917</v>
      </c>
      <c r="AE107" s="54"/>
    </row>
    <row r="108" spans="2:31" x14ac:dyDescent="0.3">
      <c r="B108" s="4" t="s">
        <v>163</v>
      </c>
      <c r="C108" s="4"/>
      <c r="D108" s="4"/>
      <c r="E108" s="70">
        <v>0.37470051650262753</v>
      </c>
      <c r="F108" s="71">
        <v>0.34896125953270479</v>
      </c>
      <c r="G108" s="70">
        <v>0.35268620087949776</v>
      </c>
      <c r="H108" s="71">
        <v>0.2903346181446384</v>
      </c>
      <c r="I108" s="70">
        <v>4.471092834319465E-2</v>
      </c>
      <c r="J108" s="71">
        <v>0.11899747607641652</v>
      </c>
      <c r="K108" s="70">
        <v>0.11969629149172319</v>
      </c>
      <c r="L108" s="71">
        <v>0.17990880020490638</v>
      </c>
      <c r="M108" s="70">
        <v>0.74456116075062295</v>
      </c>
      <c r="N108" s="71">
        <v>0.99999728157097689</v>
      </c>
      <c r="O108" s="70">
        <v>0.85201908028353368</v>
      </c>
      <c r="P108" s="71">
        <v>0.5780941164535176</v>
      </c>
      <c r="Q108" s="70">
        <v>0.51418020330959724</v>
      </c>
      <c r="R108" s="71">
        <v>0.43651696397568784</v>
      </c>
      <c r="S108" s="70">
        <v>0.44965482894692621</v>
      </c>
      <c r="T108" s="71">
        <v>1.1596648473733508</v>
      </c>
      <c r="U108" s="70">
        <v>1.351374438804402</v>
      </c>
      <c r="V108" s="71">
        <v>0.81653476342515674</v>
      </c>
      <c r="W108" s="70">
        <v>1.0748001123724358</v>
      </c>
      <c r="X108" s="71">
        <v>0</v>
      </c>
      <c r="Y108" s="70">
        <v>0</v>
      </c>
      <c r="Z108" s="71">
        <v>0</v>
      </c>
      <c r="AA108" s="70">
        <v>0</v>
      </c>
      <c r="AB108" s="71">
        <v>0</v>
      </c>
      <c r="AC108" s="54"/>
      <c r="AD108" s="55">
        <f t="shared" si="1"/>
        <v>10.807393888441917</v>
      </c>
      <c r="AE108" s="54"/>
    </row>
    <row r="109" spans="2:31" x14ac:dyDescent="0.3">
      <c r="B109" s="4" t="s">
        <v>164</v>
      </c>
      <c r="C109" s="4"/>
      <c r="D109" s="4"/>
      <c r="E109" s="70">
        <v>0.37470051650262753</v>
      </c>
      <c r="F109" s="71">
        <v>0.34896125953270479</v>
      </c>
      <c r="G109" s="70">
        <v>0.35268620087949776</v>
      </c>
      <c r="H109" s="71">
        <v>0.2903346181446384</v>
      </c>
      <c r="I109" s="70">
        <v>4.471092834319465E-2</v>
      </c>
      <c r="J109" s="71">
        <v>0.11899747607641652</v>
      </c>
      <c r="K109" s="70">
        <v>0.11969629149172319</v>
      </c>
      <c r="L109" s="71">
        <v>0.17990880020490638</v>
      </c>
      <c r="M109" s="70">
        <v>0.74456116075062295</v>
      </c>
      <c r="N109" s="71">
        <v>0.99999728157097689</v>
      </c>
      <c r="O109" s="70">
        <v>0.85201908028353368</v>
      </c>
      <c r="P109" s="71">
        <v>0.5780941164535176</v>
      </c>
      <c r="Q109" s="70">
        <v>0.51418020330959724</v>
      </c>
      <c r="R109" s="71">
        <v>0.43651696397568784</v>
      </c>
      <c r="S109" s="70">
        <v>0.44965482894692621</v>
      </c>
      <c r="T109" s="71">
        <v>1.1596648473733508</v>
      </c>
      <c r="U109" s="70">
        <v>1.351374438804402</v>
      </c>
      <c r="V109" s="71">
        <v>0.81653476342515674</v>
      </c>
      <c r="W109" s="70">
        <v>1.0748001123724358</v>
      </c>
      <c r="X109" s="71">
        <v>0</v>
      </c>
      <c r="Y109" s="70">
        <v>0</v>
      </c>
      <c r="Z109" s="71">
        <v>0</v>
      </c>
      <c r="AA109" s="70">
        <v>0</v>
      </c>
      <c r="AB109" s="71">
        <v>0</v>
      </c>
      <c r="AC109" s="54"/>
      <c r="AD109" s="55">
        <f t="shared" si="1"/>
        <v>10.807393888441917</v>
      </c>
      <c r="AE109" s="54"/>
    </row>
    <row r="110" spans="2:31" x14ac:dyDescent="0.3">
      <c r="B110" s="4" t="s">
        <v>165</v>
      </c>
      <c r="C110" s="4"/>
      <c r="D110" s="4"/>
      <c r="E110" s="70">
        <v>0.80292967821991645</v>
      </c>
      <c r="F110" s="71">
        <v>0.74777412757008188</v>
      </c>
      <c r="G110" s="70">
        <v>0.75575614474178121</v>
      </c>
      <c r="H110" s="71">
        <v>0.62214561030993931</v>
      </c>
      <c r="I110" s="70">
        <v>9.5809132163988703E-2</v>
      </c>
      <c r="J110" s="71">
        <v>0.25499459159232118</v>
      </c>
      <c r="K110" s="70">
        <v>0.25649205319655</v>
      </c>
      <c r="L110" s="71">
        <v>0.38551885758194243</v>
      </c>
      <c r="M110" s="70">
        <v>1.5954882016084779</v>
      </c>
      <c r="N110" s="71">
        <v>2.1428513176520947</v>
      </c>
      <c r="O110" s="70">
        <v>1.825755172036144</v>
      </c>
      <c r="P110" s="71">
        <v>1.238773106686109</v>
      </c>
      <c r="Q110" s="70">
        <v>1.1018147213777085</v>
      </c>
      <c r="R110" s="71">
        <v>0.93539349423361684</v>
      </c>
      <c r="S110" s="70">
        <v>0.96354606202912718</v>
      </c>
      <c r="T110" s="71">
        <v>2.4849961015143238</v>
      </c>
      <c r="U110" s="70">
        <v>2.895802368866577</v>
      </c>
      <c r="V110" s="71">
        <v>1.7497173501967647</v>
      </c>
      <c r="W110" s="70">
        <v>2.3031430979409331</v>
      </c>
      <c r="X110" s="71">
        <v>0</v>
      </c>
      <c r="Y110" s="70">
        <v>0</v>
      </c>
      <c r="Z110" s="71">
        <v>0</v>
      </c>
      <c r="AA110" s="70">
        <v>0</v>
      </c>
      <c r="AB110" s="71">
        <v>0</v>
      </c>
      <c r="AC110" s="54"/>
      <c r="AD110" s="55">
        <f t="shared" si="1"/>
        <v>23.158701189518396</v>
      </c>
      <c r="AE110" s="54"/>
    </row>
    <row r="111" spans="2:31" x14ac:dyDescent="0.3">
      <c r="B111" s="4" t="s">
        <v>166</v>
      </c>
      <c r="C111" s="4"/>
      <c r="D111" s="4"/>
      <c r="E111" s="70">
        <v>0.80292967821991645</v>
      </c>
      <c r="F111" s="71">
        <v>0.74777412757008188</v>
      </c>
      <c r="G111" s="70">
        <v>0.75575614474178121</v>
      </c>
      <c r="H111" s="71">
        <v>0.62214561030993931</v>
      </c>
      <c r="I111" s="70">
        <v>9.5809132163988703E-2</v>
      </c>
      <c r="J111" s="71">
        <v>0.25499459159232118</v>
      </c>
      <c r="K111" s="70">
        <v>0.25649205319655</v>
      </c>
      <c r="L111" s="71">
        <v>0.38551885758194243</v>
      </c>
      <c r="M111" s="70">
        <v>1.5954882016084779</v>
      </c>
      <c r="N111" s="71">
        <v>2.1428513176520947</v>
      </c>
      <c r="O111" s="70">
        <v>1.825755172036144</v>
      </c>
      <c r="P111" s="71">
        <v>1.238773106686109</v>
      </c>
      <c r="Q111" s="70">
        <v>1.1018147213777085</v>
      </c>
      <c r="R111" s="71">
        <v>0.93539349423361684</v>
      </c>
      <c r="S111" s="70">
        <v>0.96354606202912718</v>
      </c>
      <c r="T111" s="71">
        <v>2.4849961015143238</v>
      </c>
      <c r="U111" s="70">
        <v>2.895802368866577</v>
      </c>
      <c r="V111" s="71">
        <v>1.7497173501967647</v>
      </c>
      <c r="W111" s="70">
        <v>2.3031430979409331</v>
      </c>
      <c r="X111" s="71">
        <v>0</v>
      </c>
      <c r="Y111" s="70">
        <v>0</v>
      </c>
      <c r="Z111" s="71">
        <v>0</v>
      </c>
      <c r="AA111" s="70">
        <v>0</v>
      </c>
      <c r="AB111" s="71">
        <v>0</v>
      </c>
      <c r="AC111" s="54"/>
      <c r="AD111" s="55">
        <f t="shared" si="1"/>
        <v>23.158701189518396</v>
      </c>
      <c r="AE111" s="54"/>
    </row>
    <row r="112" spans="2:31" x14ac:dyDescent="0.3">
      <c r="B112" s="4" t="s">
        <v>186</v>
      </c>
      <c r="C112" s="4"/>
      <c r="D112" s="4"/>
      <c r="E112" s="70">
        <v>0</v>
      </c>
      <c r="F112" s="71">
        <v>0</v>
      </c>
      <c r="G112" s="70">
        <v>0</v>
      </c>
      <c r="H112" s="71">
        <v>0</v>
      </c>
      <c r="I112" s="70">
        <v>0</v>
      </c>
      <c r="J112" s="71">
        <v>0</v>
      </c>
      <c r="K112" s="70">
        <v>0</v>
      </c>
      <c r="L112" s="71">
        <v>9.1689894596735638E-3</v>
      </c>
      <c r="M112" s="70">
        <v>8.9472941557566327E-2</v>
      </c>
      <c r="N112" s="71">
        <v>0.14935659784823657</v>
      </c>
      <c r="O112" s="70">
        <v>0.46388449277728799</v>
      </c>
      <c r="P112" s="71">
        <v>0.46203813621153439</v>
      </c>
      <c r="Q112" s="70">
        <v>0.46019177970786884</v>
      </c>
      <c r="R112" s="71">
        <v>0.45834542308002713</v>
      </c>
      <c r="S112" s="70">
        <v>0.45649906657636169</v>
      </c>
      <c r="T112" s="71">
        <v>0.45465270994851986</v>
      </c>
      <c r="U112" s="70">
        <v>0.45280635344485443</v>
      </c>
      <c r="V112" s="71">
        <v>0.21999314750234283</v>
      </c>
      <c r="W112" s="70">
        <v>0</v>
      </c>
      <c r="X112" s="71">
        <v>0</v>
      </c>
      <c r="Y112" s="70">
        <v>0</v>
      </c>
      <c r="Z112" s="71">
        <v>0</v>
      </c>
      <c r="AA112" s="70">
        <v>0</v>
      </c>
      <c r="AB112" s="71">
        <v>0</v>
      </c>
      <c r="AC112" s="54"/>
      <c r="AD112" s="55">
        <f t="shared" si="1"/>
        <v>3.6764096381142739</v>
      </c>
      <c r="AE112" s="54"/>
    </row>
    <row r="113" spans="2:31" x14ac:dyDescent="0.3">
      <c r="B113" s="4" t="s">
        <v>187</v>
      </c>
      <c r="C113" s="4"/>
      <c r="D113" s="4"/>
      <c r="E113" s="70">
        <v>0</v>
      </c>
      <c r="F113" s="71">
        <v>0</v>
      </c>
      <c r="G113" s="70">
        <v>0</v>
      </c>
      <c r="H113" s="71">
        <v>0</v>
      </c>
      <c r="I113" s="70">
        <v>0</v>
      </c>
      <c r="J113" s="71">
        <v>0</v>
      </c>
      <c r="K113" s="70">
        <v>0</v>
      </c>
      <c r="L113" s="71">
        <v>9.1689894596735638E-3</v>
      </c>
      <c r="M113" s="70">
        <v>8.9472941557566327E-2</v>
      </c>
      <c r="N113" s="71">
        <v>0.14935659784823657</v>
      </c>
      <c r="O113" s="70">
        <v>0.46388449277728799</v>
      </c>
      <c r="P113" s="71">
        <v>0.46203813621153439</v>
      </c>
      <c r="Q113" s="70">
        <v>0.46019177970786884</v>
      </c>
      <c r="R113" s="71">
        <v>0.45834542308002713</v>
      </c>
      <c r="S113" s="70">
        <v>0.45649906657636169</v>
      </c>
      <c r="T113" s="71">
        <v>0.45465270994851986</v>
      </c>
      <c r="U113" s="70">
        <v>0.45280635344485443</v>
      </c>
      <c r="V113" s="71">
        <v>0.21999314750234283</v>
      </c>
      <c r="W113" s="70">
        <v>0</v>
      </c>
      <c r="X113" s="71">
        <v>0</v>
      </c>
      <c r="Y113" s="70">
        <v>0</v>
      </c>
      <c r="Z113" s="71">
        <v>0</v>
      </c>
      <c r="AA113" s="70">
        <v>0</v>
      </c>
      <c r="AB113" s="71">
        <v>0</v>
      </c>
      <c r="AC113" s="54"/>
      <c r="AD113" s="55">
        <f t="shared" si="1"/>
        <v>3.6764096381142739</v>
      </c>
      <c r="AE113" s="54"/>
    </row>
    <row r="114" spans="2:31" x14ac:dyDescent="0.3">
      <c r="B114" s="4" t="s">
        <v>145</v>
      </c>
      <c r="C114" s="4"/>
      <c r="D114" s="4"/>
      <c r="E114" s="70">
        <v>0</v>
      </c>
      <c r="F114" s="71">
        <v>0.1020833333333334</v>
      </c>
      <c r="G114" s="70">
        <v>0.25000000000000033</v>
      </c>
      <c r="H114" s="71">
        <v>0.25000000000000033</v>
      </c>
      <c r="I114" s="70">
        <v>0.25018883943557774</v>
      </c>
      <c r="J114" s="71">
        <v>0.25000000000000033</v>
      </c>
      <c r="K114" s="70">
        <v>0.2513455510139469</v>
      </c>
      <c r="L114" s="71">
        <v>0.46387142539554171</v>
      </c>
      <c r="M114" s="70">
        <v>1.5401221014128794</v>
      </c>
      <c r="N114" s="71">
        <v>2.7626206109921143</v>
      </c>
      <c r="O114" s="70">
        <v>2.7657761176427211</v>
      </c>
      <c r="P114" s="71">
        <v>2.4225071293115614</v>
      </c>
      <c r="Q114" s="70">
        <v>1.982705450057983</v>
      </c>
      <c r="R114" s="71">
        <v>1.7965147753556563</v>
      </c>
      <c r="S114" s="70">
        <v>1.787708044052124</v>
      </c>
      <c r="T114" s="71">
        <v>1.7950773179531092</v>
      </c>
      <c r="U114" s="70">
        <v>1.8272338151931762</v>
      </c>
      <c r="V114" s="71">
        <v>2.4365029166142143</v>
      </c>
      <c r="W114" s="70">
        <v>2.2222401094436641</v>
      </c>
      <c r="X114" s="71">
        <v>0</v>
      </c>
      <c r="Y114" s="70">
        <v>0</v>
      </c>
      <c r="Z114" s="71">
        <v>0</v>
      </c>
      <c r="AA114" s="70">
        <v>0</v>
      </c>
      <c r="AB114" s="71">
        <v>0</v>
      </c>
      <c r="AC114" s="54"/>
      <c r="AD114" s="55">
        <f t="shared" si="1"/>
        <v>25.156497537207603</v>
      </c>
      <c r="AE114" s="54"/>
    </row>
    <row r="115" spans="2:31" x14ac:dyDescent="0.3">
      <c r="B115" s="4" t="s">
        <v>146</v>
      </c>
      <c r="C115" s="4"/>
      <c r="D115" s="4"/>
      <c r="E115" s="70">
        <v>0</v>
      </c>
      <c r="F115" s="71">
        <v>0.1020833333333334</v>
      </c>
      <c r="G115" s="70">
        <v>0.25000000000000033</v>
      </c>
      <c r="H115" s="71">
        <v>0.25000000000000033</v>
      </c>
      <c r="I115" s="70">
        <v>0.25018883943557774</v>
      </c>
      <c r="J115" s="71">
        <v>0.25000000000000033</v>
      </c>
      <c r="K115" s="70">
        <v>0.2513455510139469</v>
      </c>
      <c r="L115" s="71">
        <v>0.46387142539554171</v>
      </c>
      <c r="M115" s="70">
        <v>1.5401221014128794</v>
      </c>
      <c r="N115" s="71">
        <v>2.7626206109921143</v>
      </c>
      <c r="O115" s="70">
        <v>2.7657761176427211</v>
      </c>
      <c r="P115" s="71">
        <v>2.4225071293115614</v>
      </c>
      <c r="Q115" s="70">
        <v>1.982705450057983</v>
      </c>
      <c r="R115" s="71">
        <v>1.7965147753556563</v>
      </c>
      <c r="S115" s="70">
        <v>1.787708044052124</v>
      </c>
      <c r="T115" s="71">
        <v>1.7950773179531092</v>
      </c>
      <c r="U115" s="70">
        <v>1.8272338151931762</v>
      </c>
      <c r="V115" s="71">
        <v>2.4365029166142143</v>
      </c>
      <c r="W115" s="70">
        <v>2.2222401094436641</v>
      </c>
      <c r="X115" s="71">
        <v>0</v>
      </c>
      <c r="Y115" s="70">
        <v>0</v>
      </c>
      <c r="Z115" s="71">
        <v>0</v>
      </c>
      <c r="AA115" s="70">
        <v>0</v>
      </c>
      <c r="AB115" s="71">
        <v>0</v>
      </c>
      <c r="AC115" s="54"/>
      <c r="AD115" s="55">
        <f t="shared" si="1"/>
        <v>25.156497537207603</v>
      </c>
      <c r="AE115" s="54"/>
    </row>
    <row r="116" spans="2:31" x14ac:dyDescent="0.3">
      <c r="B116" s="4" t="s">
        <v>167</v>
      </c>
      <c r="C116" s="4"/>
      <c r="D116" s="4"/>
      <c r="E116" s="70">
        <v>0</v>
      </c>
      <c r="F116" s="71">
        <v>0</v>
      </c>
      <c r="G116" s="70">
        <v>0</v>
      </c>
      <c r="H116" s="71">
        <v>0</v>
      </c>
      <c r="I116" s="70">
        <v>0</v>
      </c>
      <c r="J116" s="71">
        <v>0</v>
      </c>
      <c r="K116" s="70">
        <v>0</v>
      </c>
      <c r="L116" s="71">
        <v>0</v>
      </c>
      <c r="M116" s="70">
        <v>0.11636286593857217</v>
      </c>
      <c r="N116" s="71">
        <v>1.2112229172489599</v>
      </c>
      <c r="O116" s="70">
        <v>1.2071599219764004</v>
      </c>
      <c r="P116" s="71">
        <v>1.0781341330878573</v>
      </c>
      <c r="Q116" s="70">
        <v>0.93545675099190251</v>
      </c>
      <c r="R116" s="71">
        <v>0.94818349935457147</v>
      </c>
      <c r="S116" s="70">
        <v>0.90674058492354659</v>
      </c>
      <c r="T116" s="71">
        <v>0.85788454390890823</v>
      </c>
      <c r="U116" s="70">
        <v>1.1437720576715142</v>
      </c>
      <c r="V116" s="71">
        <v>1.8441318219320635</v>
      </c>
      <c r="W116" s="70">
        <v>2.7885738639367941</v>
      </c>
      <c r="X116" s="71">
        <v>0</v>
      </c>
      <c r="Y116" s="70">
        <v>0</v>
      </c>
      <c r="Z116" s="71">
        <v>0</v>
      </c>
      <c r="AA116" s="70">
        <v>0</v>
      </c>
      <c r="AB116" s="71">
        <v>0</v>
      </c>
      <c r="AC116" s="54"/>
      <c r="AD116" s="55">
        <f t="shared" si="1"/>
        <v>13.03762296097109</v>
      </c>
      <c r="AE116" s="54"/>
    </row>
    <row r="117" spans="2:31" x14ac:dyDescent="0.3">
      <c r="B117" s="4" t="s">
        <v>168</v>
      </c>
      <c r="C117" s="4"/>
      <c r="D117" s="4"/>
      <c r="E117" s="70">
        <v>0</v>
      </c>
      <c r="F117" s="71">
        <v>0</v>
      </c>
      <c r="G117" s="70">
        <v>0</v>
      </c>
      <c r="H117" s="71">
        <v>0</v>
      </c>
      <c r="I117" s="70">
        <v>0</v>
      </c>
      <c r="J117" s="71">
        <v>0</v>
      </c>
      <c r="K117" s="70">
        <v>0</v>
      </c>
      <c r="L117" s="71">
        <v>0</v>
      </c>
      <c r="M117" s="70">
        <v>0.11636286593857217</v>
      </c>
      <c r="N117" s="71">
        <v>1.2112229172489599</v>
      </c>
      <c r="O117" s="70">
        <v>1.2071599219764004</v>
      </c>
      <c r="P117" s="71">
        <v>1.0781341330878573</v>
      </c>
      <c r="Q117" s="70">
        <v>0.93545675099190251</v>
      </c>
      <c r="R117" s="71">
        <v>0.94818349935457147</v>
      </c>
      <c r="S117" s="70">
        <v>0.90674058492354659</v>
      </c>
      <c r="T117" s="71">
        <v>0.85788454390890823</v>
      </c>
      <c r="U117" s="70">
        <v>1.1437720576715142</v>
      </c>
      <c r="V117" s="71">
        <v>1.8441318219320635</v>
      </c>
      <c r="W117" s="70">
        <v>2.7885738639367941</v>
      </c>
      <c r="X117" s="71">
        <v>0</v>
      </c>
      <c r="Y117" s="70">
        <v>0</v>
      </c>
      <c r="Z117" s="71">
        <v>0</v>
      </c>
      <c r="AA117" s="70">
        <v>0</v>
      </c>
      <c r="AB117" s="71">
        <v>0</v>
      </c>
      <c r="AC117" s="54"/>
      <c r="AD117" s="55">
        <f t="shared" si="1"/>
        <v>13.03762296097109</v>
      </c>
      <c r="AE117" s="54"/>
    </row>
    <row r="118" spans="2:31" x14ac:dyDescent="0.3">
      <c r="B118" s="4" t="s">
        <v>169</v>
      </c>
      <c r="C118" s="4"/>
      <c r="D118" s="4"/>
      <c r="E118" s="70">
        <v>0</v>
      </c>
      <c r="F118" s="71">
        <v>0</v>
      </c>
      <c r="G118" s="70">
        <v>0</v>
      </c>
      <c r="H118" s="71">
        <v>0</v>
      </c>
      <c r="I118" s="70">
        <v>0</v>
      </c>
      <c r="J118" s="71">
        <v>0</v>
      </c>
      <c r="K118" s="70">
        <v>0</v>
      </c>
      <c r="L118" s="71">
        <v>0</v>
      </c>
      <c r="M118" s="70">
        <v>0.11636286593857217</v>
      </c>
      <c r="N118" s="71">
        <v>1.2112229172489599</v>
      </c>
      <c r="O118" s="70">
        <v>1.2071599219764004</v>
      </c>
      <c r="P118" s="71">
        <v>1.0781341330878573</v>
      </c>
      <c r="Q118" s="70">
        <v>0.93545675099190251</v>
      </c>
      <c r="R118" s="71">
        <v>0.94818349935457147</v>
      </c>
      <c r="S118" s="70">
        <v>0.90674058492354659</v>
      </c>
      <c r="T118" s="71">
        <v>0.85788454390890823</v>
      </c>
      <c r="U118" s="70">
        <v>1.1437720576715142</v>
      </c>
      <c r="V118" s="71">
        <v>1.8441318219320635</v>
      </c>
      <c r="W118" s="70">
        <v>2.7885738639367941</v>
      </c>
      <c r="X118" s="71">
        <v>0</v>
      </c>
      <c r="Y118" s="70">
        <v>0</v>
      </c>
      <c r="Z118" s="71">
        <v>0</v>
      </c>
      <c r="AA118" s="70">
        <v>0</v>
      </c>
      <c r="AB118" s="71">
        <v>0</v>
      </c>
      <c r="AC118" s="54"/>
      <c r="AD118" s="55">
        <f t="shared" si="1"/>
        <v>13.03762296097109</v>
      </c>
      <c r="AE118" s="54"/>
    </row>
    <row r="119" spans="2:31" x14ac:dyDescent="0.3">
      <c r="B119" s="4" t="s">
        <v>204</v>
      </c>
      <c r="C119" s="4"/>
      <c r="D119" s="4"/>
      <c r="E119" s="70">
        <v>0</v>
      </c>
      <c r="F119" s="71">
        <v>0</v>
      </c>
      <c r="G119" s="70">
        <v>0</v>
      </c>
      <c r="H119" s="71">
        <v>0</v>
      </c>
      <c r="I119" s="70">
        <v>0</v>
      </c>
      <c r="J119" s="71">
        <v>0</v>
      </c>
      <c r="K119" s="70">
        <v>0</v>
      </c>
      <c r="L119" s="71">
        <v>0</v>
      </c>
      <c r="M119" s="70">
        <v>0</v>
      </c>
      <c r="N119" s="71">
        <v>0</v>
      </c>
      <c r="O119" s="70">
        <v>0</v>
      </c>
      <c r="P119" s="71">
        <v>0</v>
      </c>
      <c r="Q119" s="70">
        <v>0</v>
      </c>
      <c r="R119" s="71">
        <v>0</v>
      </c>
      <c r="S119" s="70">
        <v>0</v>
      </c>
      <c r="T119" s="71">
        <v>0</v>
      </c>
      <c r="U119" s="70">
        <v>0</v>
      </c>
      <c r="V119" s="71">
        <v>0</v>
      </c>
      <c r="W119" s="70">
        <v>0</v>
      </c>
      <c r="X119" s="71">
        <v>0</v>
      </c>
      <c r="Y119" s="70">
        <v>0</v>
      </c>
      <c r="Z119" s="71">
        <v>0</v>
      </c>
      <c r="AA119" s="70">
        <v>0</v>
      </c>
      <c r="AB119" s="71">
        <v>0</v>
      </c>
      <c r="AC119" s="54"/>
      <c r="AD119" s="55">
        <f t="shared" si="1"/>
        <v>0</v>
      </c>
      <c r="AE119" s="54"/>
    </row>
    <row r="120" spans="2:31" x14ac:dyDescent="0.3">
      <c r="B120" s="4" t="s">
        <v>205</v>
      </c>
      <c r="C120" s="4"/>
      <c r="D120" s="4"/>
      <c r="E120" s="70">
        <v>0</v>
      </c>
      <c r="F120" s="71">
        <v>0</v>
      </c>
      <c r="G120" s="70">
        <v>0</v>
      </c>
      <c r="H120" s="71">
        <v>0</v>
      </c>
      <c r="I120" s="70">
        <v>0</v>
      </c>
      <c r="J120" s="71">
        <v>0</v>
      </c>
      <c r="K120" s="70">
        <v>0</v>
      </c>
      <c r="L120" s="71">
        <v>0</v>
      </c>
      <c r="M120" s="70">
        <v>0</v>
      </c>
      <c r="N120" s="71">
        <v>0</v>
      </c>
      <c r="O120" s="70">
        <v>0</v>
      </c>
      <c r="P120" s="71">
        <v>0</v>
      </c>
      <c r="Q120" s="70">
        <v>0</v>
      </c>
      <c r="R120" s="71">
        <v>0</v>
      </c>
      <c r="S120" s="70">
        <v>0</v>
      </c>
      <c r="T120" s="71">
        <v>0</v>
      </c>
      <c r="U120" s="70">
        <v>0</v>
      </c>
      <c r="V120" s="71">
        <v>0</v>
      </c>
      <c r="W120" s="70">
        <v>0</v>
      </c>
      <c r="X120" s="71">
        <v>0</v>
      </c>
      <c r="Y120" s="70">
        <v>0</v>
      </c>
      <c r="Z120" s="71">
        <v>0</v>
      </c>
      <c r="AA120" s="70">
        <v>0</v>
      </c>
      <c r="AB120" s="71">
        <v>0</v>
      </c>
      <c r="AC120" s="54"/>
      <c r="AD120" s="55">
        <f t="shared" si="1"/>
        <v>0</v>
      </c>
      <c r="AE120" s="54"/>
    </row>
    <row r="121" spans="2:31" x14ac:dyDescent="0.3">
      <c r="B121" s="4" t="s">
        <v>206</v>
      </c>
      <c r="C121" s="4"/>
      <c r="D121" s="4"/>
      <c r="E121" s="70">
        <v>0</v>
      </c>
      <c r="F121" s="71">
        <v>0</v>
      </c>
      <c r="G121" s="70">
        <v>0</v>
      </c>
      <c r="H121" s="71">
        <v>0</v>
      </c>
      <c r="I121" s="70">
        <v>0</v>
      </c>
      <c r="J121" s="71">
        <v>0</v>
      </c>
      <c r="K121" s="70">
        <v>0</v>
      </c>
      <c r="L121" s="71">
        <v>0</v>
      </c>
      <c r="M121" s="70">
        <v>0</v>
      </c>
      <c r="N121" s="71">
        <v>0</v>
      </c>
      <c r="O121" s="70">
        <v>0</v>
      </c>
      <c r="P121" s="71">
        <v>0</v>
      </c>
      <c r="Q121" s="70">
        <v>0</v>
      </c>
      <c r="R121" s="71">
        <v>0</v>
      </c>
      <c r="S121" s="70">
        <v>0</v>
      </c>
      <c r="T121" s="71">
        <v>0</v>
      </c>
      <c r="U121" s="70">
        <v>0</v>
      </c>
      <c r="V121" s="71">
        <v>0</v>
      </c>
      <c r="W121" s="70">
        <v>0</v>
      </c>
      <c r="X121" s="71">
        <v>0</v>
      </c>
      <c r="Y121" s="70">
        <v>0</v>
      </c>
      <c r="Z121" s="71">
        <v>0</v>
      </c>
      <c r="AA121" s="70">
        <v>0</v>
      </c>
      <c r="AB121" s="71">
        <v>0</v>
      </c>
      <c r="AC121" s="54"/>
      <c r="AD121" s="55">
        <f t="shared" si="1"/>
        <v>0</v>
      </c>
      <c r="AE121" s="54"/>
    </row>
    <row r="122" spans="2:31" x14ac:dyDescent="0.3">
      <c r="B122" s="4" t="s">
        <v>135</v>
      </c>
      <c r="C122" s="4"/>
      <c r="D122" s="4"/>
      <c r="E122" s="70">
        <v>0</v>
      </c>
      <c r="F122" s="71">
        <v>0</v>
      </c>
      <c r="G122" s="70">
        <v>0</v>
      </c>
      <c r="H122" s="71">
        <v>0</v>
      </c>
      <c r="I122" s="70">
        <v>0</v>
      </c>
      <c r="J122" s="71">
        <v>0</v>
      </c>
      <c r="K122" s="70">
        <v>0</v>
      </c>
      <c r="L122" s="71">
        <v>0</v>
      </c>
      <c r="M122" s="70">
        <v>0</v>
      </c>
      <c r="N122" s="71">
        <v>0</v>
      </c>
      <c r="O122" s="70">
        <v>0</v>
      </c>
      <c r="P122" s="71">
        <v>0</v>
      </c>
      <c r="Q122" s="70">
        <v>0</v>
      </c>
      <c r="R122" s="71">
        <v>0</v>
      </c>
      <c r="S122" s="70">
        <v>0</v>
      </c>
      <c r="T122" s="71">
        <v>0</v>
      </c>
      <c r="U122" s="70">
        <v>0</v>
      </c>
      <c r="V122" s="71">
        <v>0</v>
      </c>
      <c r="W122" s="70">
        <v>0</v>
      </c>
      <c r="X122" s="71">
        <v>0</v>
      </c>
      <c r="Y122" s="70">
        <v>0</v>
      </c>
      <c r="Z122" s="71">
        <v>0</v>
      </c>
      <c r="AA122" s="70">
        <v>0</v>
      </c>
      <c r="AB122" s="71">
        <v>0</v>
      </c>
      <c r="AC122" s="54"/>
      <c r="AD122" s="55">
        <f t="shared" si="1"/>
        <v>0</v>
      </c>
      <c r="AE122" s="54"/>
    </row>
    <row r="123" spans="2:31" x14ac:dyDescent="0.3">
      <c r="B123" s="4" t="s">
        <v>136</v>
      </c>
      <c r="C123" s="4"/>
      <c r="D123" s="4"/>
      <c r="E123" s="70">
        <v>0</v>
      </c>
      <c r="F123" s="71">
        <v>0</v>
      </c>
      <c r="G123" s="70">
        <v>0</v>
      </c>
      <c r="H123" s="71">
        <v>0</v>
      </c>
      <c r="I123" s="70">
        <v>0</v>
      </c>
      <c r="J123" s="71">
        <v>0</v>
      </c>
      <c r="K123" s="70">
        <v>0</v>
      </c>
      <c r="L123" s="71">
        <v>0</v>
      </c>
      <c r="M123" s="70">
        <v>0</v>
      </c>
      <c r="N123" s="71">
        <v>0</v>
      </c>
      <c r="O123" s="70">
        <v>0</v>
      </c>
      <c r="P123" s="71">
        <v>0</v>
      </c>
      <c r="Q123" s="70">
        <v>0</v>
      </c>
      <c r="R123" s="71">
        <v>0</v>
      </c>
      <c r="S123" s="70">
        <v>0</v>
      </c>
      <c r="T123" s="71">
        <v>0</v>
      </c>
      <c r="U123" s="70">
        <v>0</v>
      </c>
      <c r="V123" s="71">
        <v>0</v>
      </c>
      <c r="W123" s="70">
        <v>0</v>
      </c>
      <c r="X123" s="71">
        <v>0</v>
      </c>
      <c r="Y123" s="70">
        <v>0</v>
      </c>
      <c r="Z123" s="71">
        <v>0</v>
      </c>
      <c r="AA123" s="70">
        <v>0</v>
      </c>
      <c r="AB123" s="71">
        <v>0</v>
      </c>
      <c r="AC123" s="54"/>
      <c r="AD123" s="55">
        <f t="shared" si="1"/>
        <v>0</v>
      </c>
      <c r="AE123" s="54"/>
    </row>
    <row r="124" spans="2:31" x14ac:dyDescent="0.3">
      <c r="B124" s="4" t="s">
        <v>137</v>
      </c>
      <c r="C124" s="4"/>
      <c r="D124" s="4"/>
      <c r="E124" s="70">
        <v>0</v>
      </c>
      <c r="F124" s="71">
        <v>0</v>
      </c>
      <c r="G124" s="70">
        <v>0</v>
      </c>
      <c r="H124" s="71">
        <v>0</v>
      </c>
      <c r="I124" s="70">
        <v>0</v>
      </c>
      <c r="J124" s="71">
        <v>0</v>
      </c>
      <c r="K124" s="70">
        <v>0</v>
      </c>
      <c r="L124" s="71">
        <v>0</v>
      </c>
      <c r="M124" s="70">
        <v>0</v>
      </c>
      <c r="N124" s="71">
        <v>0</v>
      </c>
      <c r="O124" s="70">
        <v>0</v>
      </c>
      <c r="P124" s="71">
        <v>0</v>
      </c>
      <c r="Q124" s="70">
        <v>0</v>
      </c>
      <c r="R124" s="71">
        <v>0</v>
      </c>
      <c r="S124" s="70">
        <v>0</v>
      </c>
      <c r="T124" s="71">
        <v>0</v>
      </c>
      <c r="U124" s="70">
        <v>0</v>
      </c>
      <c r="V124" s="71">
        <v>0</v>
      </c>
      <c r="W124" s="70">
        <v>0</v>
      </c>
      <c r="X124" s="71">
        <v>0</v>
      </c>
      <c r="Y124" s="70">
        <v>0</v>
      </c>
      <c r="Z124" s="71">
        <v>0</v>
      </c>
      <c r="AA124" s="70">
        <v>0</v>
      </c>
      <c r="AB124" s="71">
        <v>0</v>
      </c>
      <c r="AC124" s="54"/>
      <c r="AD124" s="55">
        <f t="shared" si="1"/>
        <v>0</v>
      </c>
      <c r="AE124" s="54"/>
    </row>
    <row r="125" spans="2:31" x14ac:dyDescent="0.3">
      <c r="B125" s="4" t="s">
        <v>261</v>
      </c>
      <c r="C125" s="4"/>
      <c r="D125" s="4"/>
      <c r="E125" s="70">
        <v>0</v>
      </c>
      <c r="F125" s="71">
        <v>0</v>
      </c>
      <c r="G125" s="70">
        <v>0</v>
      </c>
      <c r="H125" s="71">
        <v>0</v>
      </c>
      <c r="I125" s="70">
        <v>0</v>
      </c>
      <c r="J125" s="71">
        <v>0</v>
      </c>
      <c r="K125" s="70">
        <v>0</v>
      </c>
      <c r="L125" s="71">
        <v>0</v>
      </c>
      <c r="M125" s="70">
        <v>0</v>
      </c>
      <c r="N125" s="71">
        <v>0</v>
      </c>
      <c r="O125" s="70">
        <v>0</v>
      </c>
      <c r="P125" s="71">
        <v>0</v>
      </c>
      <c r="Q125" s="70">
        <v>0</v>
      </c>
      <c r="R125" s="71">
        <v>0</v>
      </c>
      <c r="S125" s="70">
        <v>0</v>
      </c>
      <c r="T125" s="71">
        <v>0</v>
      </c>
      <c r="U125" s="70">
        <v>0</v>
      </c>
      <c r="V125" s="71">
        <v>0</v>
      </c>
      <c r="W125" s="70">
        <v>0</v>
      </c>
      <c r="X125" s="71">
        <v>0</v>
      </c>
      <c r="Y125" s="70">
        <v>0</v>
      </c>
      <c r="Z125" s="71">
        <v>0</v>
      </c>
      <c r="AA125" s="70">
        <v>0</v>
      </c>
      <c r="AB125" s="71">
        <v>0</v>
      </c>
      <c r="AC125" s="54"/>
      <c r="AD125" s="55">
        <f t="shared" si="1"/>
        <v>0</v>
      </c>
      <c r="AE125" s="54"/>
    </row>
    <row r="126" spans="2:31" x14ac:dyDescent="0.3">
      <c r="B126" s="4" t="s">
        <v>262</v>
      </c>
      <c r="C126" s="4"/>
      <c r="D126" s="4"/>
      <c r="E126" s="70">
        <v>0</v>
      </c>
      <c r="F126" s="71">
        <v>0</v>
      </c>
      <c r="G126" s="70">
        <v>0</v>
      </c>
      <c r="H126" s="71">
        <v>0</v>
      </c>
      <c r="I126" s="70">
        <v>0</v>
      </c>
      <c r="J126" s="71">
        <v>0</v>
      </c>
      <c r="K126" s="70">
        <v>0</v>
      </c>
      <c r="L126" s="71">
        <v>0</v>
      </c>
      <c r="M126" s="70">
        <v>0</v>
      </c>
      <c r="N126" s="71">
        <v>0</v>
      </c>
      <c r="O126" s="70">
        <v>0</v>
      </c>
      <c r="P126" s="71">
        <v>0</v>
      </c>
      <c r="Q126" s="70">
        <v>0</v>
      </c>
      <c r="R126" s="71">
        <v>0</v>
      </c>
      <c r="S126" s="70">
        <v>0</v>
      </c>
      <c r="T126" s="71">
        <v>0</v>
      </c>
      <c r="U126" s="70">
        <v>0</v>
      </c>
      <c r="V126" s="71">
        <v>0</v>
      </c>
      <c r="W126" s="70">
        <v>0</v>
      </c>
      <c r="X126" s="71">
        <v>0</v>
      </c>
      <c r="Y126" s="70">
        <v>0</v>
      </c>
      <c r="Z126" s="71">
        <v>0</v>
      </c>
      <c r="AA126" s="70">
        <v>0</v>
      </c>
      <c r="AB126" s="71">
        <v>0</v>
      </c>
      <c r="AC126" s="54"/>
      <c r="AD126" s="55">
        <f t="shared" si="1"/>
        <v>0</v>
      </c>
      <c r="AE126" s="54"/>
    </row>
    <row r="127" spans="2:31" x14ac:dyDescent="0.3">
      <c r="B127" s="4" t="s">
        <v>197</v>
      </c>
      <c r="C127" s="4"/>
      <c r="D127" s="4"/>
      <c r="E127" s="70">
        <v>0</v>
      </c>
      <c r="F127" s="71">
        <v>0</v>
      </c>
      <c r="G127" s="70">
        <v>0</v>
      </c>
      <c r="H127" s="71">
        <v>0</v>
      </c>
      <c r="I127" s="70">
        <v>0</v>
      </c>
      <c r="J127" s="71">
        <v>0</v>
      </c>
      <c r="K127" s="70">
        <v>0</v>
      </c>
      <c r="L127" s="71">
        <v>0</v>
      </c>
      <c r="M127" s="70">
        <v>0</v>
      </c>
      <c r="N127" s="71">
        <v>0</v>
      </c>
      <c r="O127" s="70">
        <v>0</v>
      </c>
      <c r="P127" s="71">
        <v>0</v>
      </c>
      <c r="Q127" s="70">
        <v>0</v>
      </c>
      <c r="R127" s="71">
        <v>0</v>
      </c>
      <c r="S127" s="70">
        <v>0</v>
      </c>
      <c r="T127" s="71">
        <v>0</v>
      </c>
      <c r="U127" s="70">
        <v>0</v>
      </c>
      <c r="V127" s="71">
        <v>0</v>
      </c>
      <c r="W127" s="70">
        <v>0</v>
      </c>
      <c r="X127" s="71">
        <v>0</v>
      </c>
      <c r="Y127" s="70">
        <v>0</v>
      </c>
      <c r="Z127" s="71">
        <v>0</v>
      </c>
      <c r="AA127" s="70">
        <v>0</v>
      </c>
      <c r="AB127" s="71">
        <v>0</v>
      </c>
      <c r="AC127" s="54"/>
      <c r="AD127" s="55">
        <f t="shared" si="1"/>
        <v>0</v>
      </c>
      <c r="AE127" s="54"/>
    </row>
    <row r="128" spans="2:31" x14ac:dyDescent="0.3">
      <c r="B128" s="4" t="s">
        <v>209</v>
      </c>
      <c r="C128" s="4"/>
      <c r="D128" s="4"/>
      <c r="E128" s="70">
        <v>0</v>
      </c>
      <c r="F128" s="71">
        <v>0</v>
      </c>
      <c r="G128" s="70">
        <v>0</v>
      </c>
      <c r="H128" s="71">
        <v>0</v>
      </c>
      <c r="I128" s="70">
        <v>0</v>
      </c>
      <c r="J128" s="71">
        <v>0</v>
      </c>
      <c r="K128" s="70">
        <v>0</v>
      </c>
      <c r="L128" s="71">
        <v>0</v>
      </c>
      <c r="M128" s="70">
        <v>0</v>
      </c>
      <c r="N128" s="71">
        <v>0</v>
      </c>
      <c r="O128" s="70">
        <v>0</v>
      </c>
      <c r="P128" s="71">
        <v>0</v>
      </c>
      <c r="Q128" s="70">
        <v>0</v>
      </c>
      <c r="R128" s="71">
        <v>0</v>
      </c>
      <c r="S128" s="70">
        <v>0</v>
      </c>
      <c r="T128" s="71">
        <v>0</v>
      </c>
      <c r="U128" s="70">
        <v>0</v>
      </c>
      <c r="V128" s="71">
        <v>0</v>
      </c>
      <c r="W128" s="70">
        <v>0</v>
      </c>
      <c r="X128" s="71">
        <v>0</v>
      </c>
      <c r="Y128" s="70">
        <v>0</v>
      </c>
      <c r="Z128" s="71">
        <v>0</v>
      </c>
      <c r="AA128" s="70">
        <v>0</v>
      </c>
      <c r="AB128" s="71">
        <v>0</v>
      </c>
      <c r="AC128" s="54"/>
      <c r="AD128" s="55">
        <f t="shared" si="1"/>
        <v>0</v>
      </c>
      <c r="AE128" s="54"/>
    </row>
    <row r="129" spans="2:31" x14ac:dyDescent="0.3">
      <c r="B129" s="4" t="s">
        <v>210</v>
      </c>
      <c r="C129" s="4"/>
      <c r="D129" s="4"/>
      <c r="E129" s="70">
        <v>0</v>
      </c>
      <c r="F129" s="71">
        <v>0</v>
      </c>
      <c r="G129" s="70">
        <v>0</v>
      </c>
      <c r="H129" s="71">
        <v>0</v>
      </c>
      <c r="I129" s="70">
        <v>0</v>
      </c>
      <c r="J129" s="71">
        <v>0</v>
      </c>
      <c r="K129" s="70">
        <v>0</v>
      </c>
      <c r="L129" s="71">
        <v>0</v>
      </c>
      <c r="M129" s="70">
        <v>0</v>
      </c>
      <c r="N129" s="71">
        <v>0</v>
      </c>
      <c r="O129" s="70">
        <v>0</v>
      </c>
      <c r="P129" s="71">
        <v>0</v>
      </c>
      <c r="Q129" s="70">
        <v>0</v>
      </c>
      <c r="R129" s="71">
        <v>0</v>
      </c>
      <c r="S129" s="70">
        <v>0</v>
      </c>
      <c r="T129" s="71">
        <v>0</v>
      </c>
      <c r="U129" s="70">
        <v>0</v>
      </c>
      <c r="V129" s="71">
        <v>0</v>
      </c>
      <c r="W129" s="70">
        <v>0</v>
      </c>
      <c r="X129" s="71">
        <v>0</v>
      </c>
      <c r="Y129" s="70">
        <v>0</v>
      </c>
      <c r="Z129" s="71">
        <v>0</v>
      </c>
      <c r="AA129" s="70">
        <v>0</v>
      </c>
      <c r="AB129" s="71">
        <v>0</v>
      </c>
      <c r="AC129" s="54"/>
      <c r="AD129" s="55">
        <f t="shared" si="1"/>
        <v>0</v>
      </c>
      <c r="AE129" s="54"/>
    </row>
    <row r="130" spans="2:31" x14ac:dyDescent="0.3">
      <c r="B130" s="4" t="s">
        <v>211</v>
      </c>
      <c r="C130" s="4"/>
      <c r="D130" s="4"/>
      <c r="E130" s="70">
        <v>0</v>
      </c>
      <c r="F130" s="71">
        <v>0</v>
      </c>
      <c r="G130" s="70">
        <v>0</v>
      </c>
      <c r="H130" s="71">
        <v>0</v>
      </c>
      <c r="I130" s="70">
        <v>0</v>
      </c>
      <c r="J130" s="71">
        <v>0</v>
      </c>
      <c r="K130" s="70">
        <v>0</v>
      </c>
      <c r="L130" s="71">
        <v>0</v>
      </c>
      <c r="M130" s="70">
        <v>0</v>
      </c>
      <c r="N130" s="71">
        <v>0</v>
      </c>
      <c r="O130" s="70">
        <v>0</v>
      </c>
      <c r="P130" s="71">
        <v>0</v>
      </c>
      <c r="Q130" s="70">
        <v>0</v>
      </c>
      <c r="R130" s="71">
        <v>0</v>
      </c>
      <c r="S130" s="70">
        <v>0</v>
      </c>
      <c r="T130" s="71">
        <v>0</v>
      </c>
      <c r="U130" s="70">
        <v>0</v>
      </c>
      <c r="V130" s="71">
        <v>0</v>
      </c>
      <c r="W130" s="70">
        <v>0</v>
      </c>
      <c r="X130" s="71">
        <v>0</v>
      </c>
      <c r="Y130" s="70">
        <v>0</v>
      </c>
      <c r="Z130" s="71">
        <v>0</v>
      </c>
      <c r="AA130" s="70">
        <v>0</v>
      </c>
      <c r="AB130" s="71">
        <v>0</v>
      </c>
      <c r="AC130" s="54"/>
      <c r="AD130" s="55">
        <f t="shared" si="1"/>
        <v>0</v>
      </c>
      <c r="AE130" s="54"/>
    </row>
    <row r="131" spans="2:31" x14ac:dyDescent="0.3">
      <c r="B131" s="4" t="s">
        <v>212</v>
      </c>
      <c r="C131" s="4"/>
      <c r="D131" s="4"/>
      <c r="E131" s="70">
        <v>0</v>
      </c>
      <c r="F131" s="71">
        <v>0</v>
      </c>
      <c r="G131" s="70">
        <v>0</v>
      </c>
      <c r="H131" s="71">
        <v>0</v>
      </c>
      <c r="I131" s="70">
        <v>0</v>
      </c>
      <c r="J131" s="71">
        <v>0</v>
      </c>
      <c r="K131" s="70">
        <v>0</v>
      </c>
      <c r="L131" s="71">
        <v>0</v>
      </c>
      <c r="M131" s="70">
        <v>0</v>
      </c>
      <c r="N131" s="71">
        <v>0</v>
      </c>
      <c r="O131" s="70">
        <v>0</v>
      </c>
      <c r="P131" s="71">
        <v>0</v>
      </c>
      <c r="Q131" s="70">
        <v>0</v>
      </c>
      <c r="R131" s="71">
        <v>0</v>
      </c>
      <c r="S131" s="70">
        <v>0</v>
      </c>
      <c r="T131" s="71">
        <v>0</v>
      </c>
      <c r="U131" s="70">
        <v>0</v>
      </c>
      <c r="V131" s="71">
        <v>0</v>
      </c>
      <c r="W131" s="70">
        <v>0</v>
      </c>
      <c r="X131" s="71">
        <v>0</v>
      </c>
      <c r="Y131" s="70">
        <v>0</v>
      </c>
      <c r="Z131" s="71">
        <v>0</v>
      </c>
      <c r="AA131" s="70">
        <v>0</v>
      </c>
      <c r="AB131" s="71">
        <v>0</v>
      </c>
      <c r="AC131" s="54"/>
      <c r="AD131" s="55">
        <f t="shared" si="1"/>
        <v>0</v>
      </c>
      <c r="AE131" s="54"/>
    </row>
    <row r="132" spans="2:31" x14ac:dyDescent="0.3">
      <c r="B132" s="4" t="s">
        <v>229</v>
      </c>
      <c r="C132" s="4"/>
      <c r="D132" s="4"/>
      <c r="E132" s="70">
        <v>2.3573510011037184</v>
      </c>
      <c r="F132" s="71">
        <v>2.3945271015167231</v>
      </c>
      <c r="G132" s="70">
        <v>2.4266545693079631</v>
      </c>
      <c r="H132" s="71">
        <v>2.459532090028127</v>
      </c>
      <c r="I132" s="70">
        <v>2.4642237703005474</v>
      </c>
      <c r="J132" s="71">
        <v>2.4638926068941749</v>
      </c>
      <c r="K132" s="70">
        <v>2.4640434940656024</v>
      </c>
      <c r="L132" s="71">
        <v>2.1766993125279748</v>
      </c>
      <c r="M132" s="70">
        <v>2.4643452644348147</v>
      </c>
      <c r="N132" s="71">
        <v>2.4644961476325991</v>
      </c>
      <c r="O132" s="70">
        <v>2.4666133006413773</v>
      </c>
      <c r="P132" s="71">
        <v>2.4596911843617759</v>
      </c>
      <c r="Q132" s="70">
        <v>2.4663123746342137</v>
      </c>
      <c r="R132" s="71">
        <v>2.4824500997861225</v>
      </c>
      <c r="S132" s="70">
        <v>2.494351991017659</v>
      </c>
      <c r="T132" s="71">
        <v>2.5062538623809818</v>
      </c>
      <c r="U132" s="70">
        <v>3.3759736100832622</v>
      </c>
      <c r="V132" s="71">
        <v>3.8856699844201406</v>
      </c>
      <c r="W132" s="70">
        <v>3.7354063987731929</v>
      </c>
      <c r="X132" s="71">
        <v>0</v>
      </c>
      <c r="Y132" s="70">
        <v>0</v>
      </c>
      <c r="Z132" s="71">
        <v>0</v>
      </c>
      <c r="AA132" s="70">
        <v>0</v>
      </c>
      <c r="AB132" s="71">
        <v>0</v>
      </c>
      <c r="AC132" s="54"/>
      <c r="AD132" s="55">
        <f t="shared" si="1"/>
        <v>50.008488163910975</v>
      </c>
      <c r="AE132" s="54"/>
    </row>
    <row r="133" spans="2:31" x14ac:dyDescent="0.3">
      <c r="B133" s="4" t="s">
        <v>230</v>
      </c>
      <c r="C133" s="4"/>
      <c r="D133" s="4"/>
      <c r="E133" s="70">
        <v>2.3573510011037184</v>
      </c>
      <c r="F133" s="71">
        <v>2.3945271015167231</v>
      </c>
      <c r="G133" s="70">
        <v>2.4266545693079631</v>
      </c>
      <c r="H133" s="71">
        <v>2.459532090028127</v>
      </c>
      <c r="I133" s="70">
        <v>2.4642237703005474</v>
      </c>
      <c r="J133" s="71">
        <v>2.4638926068941749</v>
      </c>
      <c r="K133" s="70">
        <v>2.4640434940656024</v>
      </c>
      <c r="L133" s="71">
        <v>2.1766993125279748</v>
      </c>
      <c r="M133" s="70">
        <v>2.4643452644348147</v>
      </c>
      <c r="N133" s="71">
        <v>2.4644961476325991</v>
      </c>
      <c r="O133" s="70">
        <v>2.4666133006413773</v>
      </c>
      <c r="P133" s="71">
        <v>2.4596911843617759</v>
      </c>
      <c r="Q133" s="70">
        <v>2.4663123746342137</v>
      </c>
      <c r="R133" s="71">
        <v>2.4824500997861225</v>
      </c>
      <c r="S133" s="70">
        <v>2.494351991017659</v>
      </c>
      <c r="T133" s="71">
        <v>2.5062538623809818</v>
      </c>
      <c r="U133" s="70">
        <v>3.3759736100832622</v>
      </c>
      <c r="V133" s="71">
        <v>3.8856699844201406</v>
      </c>
      <c r="W133" s="70">
        <v>3.7354063987731929</v>
      </c>
      <c r="X133" s="71">
        <v>0</v>
      </c>
      <c r="Y133" s="70">
        <v>0</v>
      </c>
      <c r="Z133" s="71">
        <v>0</v>
      </c>
      <c r="AA133" s="70">
        <v>0</v>
      </c>
      <c r="AB133" s="71">
        <v>0</v>
      </c>
      <c r="AC133" s="54"/>
      <c r="AD133" s="55">
        <f t="shared" si="1"/>
        <v>50.008488163910975</v>
      </c>
      <c r="AE133" s="54"/>
    </row>
    <row r="134" spans="2:31" x14ac:dyDescent="0.3">
      <c r="B134" s="4" t="s">
        <v>213</v>
      </c>
      <c r="C134" s="4"/>
      <c r="D134" s="4"/>
      <c r="E134" s="70">
        <v>0</v>
      </c>
      <c r="F134" s="71">
        <v>0</v>
      </c>
      <c r="G134" s="70">
        <v>9.6874237060546871E-4</v>
      </c>
      <c r="H134" s="71">
        <v>0.65811193254258926</v>
      </c>
      <c r="I134" s="70">
        <v>5.5777254422505687</v>
      </c>
      <c r="J134" s="71">
        <v>10.147824732462567</v>
      </c>
      <c r="K134" s="70">
        <v>10.150127347310386</v>
      </c>
      <c r="L134" s="71">
        <v>5.0837367396884492</v>
      </c>
      <c r="M134" s="70">
        <v>4.6577044423421228</v>
      </c>
      <c r="N134" s="71">
        <v>2.0965930175781251</v>
      </c>
      <c r="O134" s="70">
        <v>0</v>
      </c>
      <c r="P134" s="71">
        <v>0</v>
      </c>
      <c r="Q134" s="70">
        <v>0</v>
      </c>
      <c r="R134" s="71">
        <v>0</v>
      </c>
      <c r="S134" s="70">
        <v>0</v>
      </c>
      <c r="T134" s="71">
        <v>0</v>
      </c>
      <c r="U134" s="70">
        <v>2.249760437011719</v>
      </c>
      <c r="V134" s="71">
        <v>5.7393827120463055</v>
      </c>
      <c r="W134" s="70">
        <v>12.920965054829912</v>
      </c>
      <c r="X134" s="71">
        <v>0</v>
      </c>
      <c r="Y134" s="70">
        <v>0</v>
      </c>
      <c r="Z134" s="71">
        <v>0</v>
      </c>
      <c r="AA134" s="70">
        <v>0</v>
      </c>
      <c r="AB134" s="71">
        <v>0</v>
      </c>
      <c r="AC134" s="54"/>
      <c r="AD134" s="55">
        <f t="shared" si="1"/>
        <v>59.282900600433344</v>
      </c>
      <c r="AE134" s="54"/>
    </row>
    <row r="135" spans="2:31" x14ac:dyDescent="0.3">
      <c r="B135" s="4" t="s">
        <v>263</v>
      </c>
      <c r="C135" s="4"/>
      <c r="D135" s="4"/>
      <c r="E135" s="70">
        <v>0</v>
      </c>
      <c r="F135" s="71">
        <v>0</v>
      </c>
      <c r="G135" s="70">
        <v>0</v>
      </c>
      <c r="H135" s="71">
        <v>0</v>
      </c>
      <c r="I135" s="70">
        <v>0</v>
      </c>
      <c r="J135" s="71">
        <v>0</v>
      </c>
      <c r="K135" s="70">
        <v>0</v>
      </c>
      <c r="L135" s="71">
        <v>0.16656634012858071</v>
      </c>
      <c r="M135" s="70">
        <v>9.2712721695331624</v>
      </c>
      <c r="N135" s="71">
        <v>0</v>
      </c>
      <c r="O135" s="70">
        <v>0</v>
      </c>
      <c r="P135" s="71">
        <v>1.7366085514878431E-2</v>
      </c>
      <c r="Q135" s="70">
        <v>0.76521967373078215</v>
      </c>
      <c r="R135" s="71">
        <v>1.2687484803956564</v>
      </c>
      <c r="S135" s="70">
        <v>1.2915321234501202E-2</v>
      </c>
      <c r="T135" s="71">
        <v>9.5188252304541268E-2</v>
      </c>
      <c r="U135" s="70">
        <v>3.2542417228236418</v>
      </c>
      <c r="V135" s="71">
        <v>15.064614270273847</v>
      </c>
      <c r="W135" s="70">
        <v>22.356199995676679</v>
      </c>
      <c r="X135" s="71">
        <v>0</v>
      </c>
      <c r="Y135" s="70">
        <v>0</v>
      </c>
      <c r="Z135" s="71">
        <v>0</v>
      </c>
      <c r="AA135" s="70">
        <v>0</v>
      </c>
      <c r="AB135" s="71">
        <v>0</v>
      </c>
      <c r="AC135" s="54"/>
      <c r="AD135" s="55">
        <f t="shared" si="1"/>
        <v>52.272332311616267</v>
      </c>
      <c r="AE135" s="54"/>
    </row>
    <row r="136" spans="2:31" x14ac:dyDescent="0.3">
      <c r="B136" s="4" t="s">
        <v>264</v>
      </c>
      <c r="C136" s="4"/>
      <c r="D136" s="4"/>
      <c r="E136" s="70">
        <v>0</v>
      </c>
      <c r="F136" s="71">
        <v>0</v>
      </c>
      <c r="G136" s="70">
        <v>0</v>
      </c>
      <c r="H136" s="71">
        <v>0</v>
      </c>
      <c r="I136" s="70">
        <v>0</v>
      </c>
      <c r="J136" s="71">
        <v>0</v>
      </c>
      <c r="K136" s="70">
        <v>0</v>
      </c>
      <c r="L136" s="71">
        <v>0.16656634012858071</v>
      </c>
      <c r="M136" s="70">
        <v>9.2712721695331624</v>
      </c>
      <c r="N136" s="71">
        <v>0</v>
      </c>
      <c r="O136" s="70">
        <v>0</v>
      </c>
      <c r="P136" s="71">
        <v>1.7366085514878431E-2</v>
      </c>
      <c r="Q136" s="70">
        <v>0.76521967373078215</v>
      </c>
      <c r="R136" s="71">
        <v>1.2687484803956564</v>
      </c>
      <c r="S136" s="70">
        <v>1.2915321234501202E-2</v>
      </c>
      <c r="T136" s="71">
        <v>9.5188252304541268E-2</v>
      </c>
      <c r="U136" s="70">
        <v>3.2542417228236418</v>
      </c>
      <c r="V136" s="71">
        <v>15.064614270273847</v>
      </c>
      <c r="W136" s="70">
        <v>22.356199995676679</v>
      </c>
      <c r="X136" s="71">
        <v>0</v>
      </c>
      <c r="Y136" s="70">
        <v>0</v>
      </c>
      <c r="Z136" s="71">
        <v>0</v>
      </c>
      <c r="AA136" s="70">
        <v>0</v>
      </c>
      <c r="AB136" s="71">
        <v>0</v>
      </c>
      <c r="AC136" s="54"/>
      <c r="AD136" s="55">
        <f t="shared" si="1"/>
        <v>52.272332311616267</v>
      </c>
      <c r="AE136" s="54"/>
    </row>
    <row r="137" spans="2:31" x14ac:dyDescent="0.3">
      <c r="B137" s="4" t="s">
        <v>217</v>
      </c>
      <c r="C137" s="4"/>
      <c r="D137" s="4"/>
      <c r="E137" s="70">
        <v>0</v>
      </c>
      <c r="F137" s="71">
        <v>0</v>
      </c>
      <c r="G137" s="70">
        <v>0</v>
      </c>
      <c r="H137" s="71">
        <v>0</v>
      </c>
      <c r="I137" s="70">
        <v>0</v>
      </c>
      <c r="J137" s="71">
        <v>0</v>
      </c>
      <c r="K137" s="70">
        <v>0</v>
      </c>
      <c r="L137" s="71">
        <v>0</v>
      </c>
      <c r="M137" s="70">
        <v>0</v>
      </c>
      <c r="N137" s="71">
        <v>0</v>
      </c>
      <c r="O137" s="70">
        <v>0</v>
      </c>
      <c r="P137" s="71">
        <v>0</v>
      </c>
      <c r="Q137" s="70">
        <v>0</v>
      </c>
      <c r="R137" s="71">
        <v>0</v>
      </c>
      <c r="S137" s="70">
        <v>0</v>
      </c>
      <c r="T137" s="71">
        <v>0</v>
      </c>
      <c r="U137" s="70">
        <v>0</v>
      </c>
      <c r="V137" s="71">
        <v>0</v>
      </c>
      <c r="W137" s="70">
        <v>0</v>
      </c>
      <c r="X137" s="71">
        <v>0</v>
      </c>
      <c r="Y137" s="70">
        <v>0</v>
      </c>
      <c r="Z137" s="71">
        <v>0</v>
      </c>
      <c r="AA137" s="70">
        <v>0</v>
      </c>
      <c r="AB137" s="71">
        <v>0</v>
      </c>
      <c r="AC137" s="54"/>
      <c r="AD137" s="55">
        <f t="shared" si="1"/>
        <v>0</v>
      </c>
      <c r="AE137" s="54"/>
    </row>
    <row r="138" spans="2:31" x14ac:dyDescent="0.3">
      <c r="B138" s="4" t="s">
        <v>218</v>
      </c>
      <c r="C138" s="4"/>
      <c r="D138" s="4"/>
      <c r="E138" s="70">
        <v>0</v>
      </c>
      <c r="F138" s="71">
        <v>0</v>
      </c>
      <c r="G138" s="70">
        <v>0</v>
      </c>
      <c r="H138" s="71">
        <v>0</v>
      </c>
      <c r="I138" s="70">
        <v>0</v>
      </c>
      <c r="J138" s="71">
        <v>0</v>
      </c>
      <c r="K138" s="70">
        <v>0</v>
      </c>
      <c r="L138" s="71">
        <v>0</v>
      </c>
      <c r="M138" s="70">
        <v>0</v>
      </c>
      <c r="N138" s="71">
        <v>0</v>
      </c>
      <c r="O138" s="70">
        <v>0</v>
      </c>
      <c r="P138" s="71">
        <v>0</v>
      </c>
      <c r="Q138" s="70">
        <v>0</v>
      </c>
      <c r="R138" s="71">
        <v>0</v>
      </c>
      <c r="S138" s="70">
        <v>0</v>
      </c>
      <c r="T138" s="71">
        <v>0</v>
      </c>
      <c r="U138" s="70">
        <v>0</v>
      </c>
      <c r="V138" s="71">
        <v>0</v>
      </c>
      <c r="W138" s="70">
        <v>0</v>
      </c>
      <c r="X138" s="71">
        <v>0</v>
      </c>
      <c r="Y138" s="70">
        <v>0</v>
      </c>
      <c r="Z138" s="71">
        <v>0</v>
      </c>
      <c r="AA138" s="70">
        <v>0</v>
      </c>
      <c r="AB138" s="71">
        <v>0</v>
      </c>
      <c r="AC138" s="54"/>
      <c r="AD138" s="55">
        <f t="shared" si="1"/>
        <v>0</v>
      </c>
      <c r="AE138" s="54"/>
    </row>
    <row r="139" spans="2:31" x14ac:dyDescent="0.3">
      <c r="B139" s="4" t="s">
        <v>243</v>
      </c>
      <c r="C139" s="4"/>
      <c r="D139" s="4"/>
      <c r="E139" s="70">
        <v>0</v>
      </c>
      <c r="F139" s="71">
        <v>0</v>
      </c>
      <c r="G139" s="70">
        <v>0</v>
      </c>
      <c r="H139" s="71">
        <v>0</v>
      </c>
      <c r="I139" s="70">
        <v>0</v>
      </c>
      <c r="J139" s="71">
        <v>0</v>
      </c>
      <c r="K139" s="70">
        <v>0</v>
      </c>
      <c r="L139" s="71">
        <v>0</v>
      </c>
      <c r="M139" s="70">
        <v>0</v>
      </c>
      <c r="N139" s="71">
        <v>0</v>
      </c>
      <c r="O139" s="70">
        <v>0</v>
      </c>
      <c r="P139" s="71">
        <v>0</v>
      </c>
      <c r="Q139" s="70">
        <v>0</v>
      </c>
      <c r="R139" s="71">
        <v>0</v>
      </c>
      <c r="S139" s="70">
        <v>0</v>
      </c>
      <c r="T139" s="71">
        <v>0</v>
      </c>
      <c r="U139" s="70">
        <v>0</v>
      </c>
      <c r="V139" s="71">
        <v>0</v>
      </c>
      <c r="W139" s="70">
        <v>0</v>
      </c>
      <c r="X139" s="71">
        <v>0</v>
      </c>
      <c r="Y139" s="70">
        <v>0</v>
      </c>
      <c r="Z139" s="71">
        <v>0</v>
      </c>
      <c r="AA139" s="70">
        <v>0</v>
      </c>
      <c r="AB139" s="71">
        <v>0</v>
      </c>
      <c r="AC139" s="54"/>
      <c r="AD139" s="55">
        <f t="shared" si="1"/>
        <v>0</v>
      </c>
      <c r="AE139" s="54"/>
    </row>
    <row r="140" spans="2:31" x14ac:dyDescent="0.3">
      <c r="B140" s="4" t="s">
        <v>265</v>
      </c>
      <c r="C140" s="4"/>
      <c r="D140" s="4"/>
      <c r="E140" s="70">
        <v>0</v>
      </c>
      <c r="F140" s="71">
        <v>0</v>
      </c>
      <c r="G140" s="70">
        <v>0</v>
      </c>
      <c r="H140" s="71">
        <v>0</v>
      </c>
      <c r="I140" s="70">
        <v>0</v>
      </c>
      <c r="J140" s="71">
        <v>0</v>
      </c>
      <c r="K140" s="70">
        <v>0</v>
      </c>
      <c r="L140" s="71">
        <v>0</v>
      </c>
      <c r="M140" s="70">
        <v>0</v>
      </c>
      <c r="N140" s="71">
        <v>0</v>
      </c>
      <c r="O140" s="70">
        <v>0</v>
      </c>
      <c r="P140" s="71">
        <v>0</v>
      </c>
      <c r="Q140" s="70">
        <v>0</v>
      </c>
      <c r="R140" s="71">
        <v>0</v>
      </c>
      <c r="S140" s="70">
        <v>0</v>
      </c>
      <c r="T140" s="71">
        <v>0</v>
      </c>
      <c r="U140" s="70">
        <v>0</v>
      </c>
      <c r="V140" s="71">
        <v>0</v>
      </c>
      <c r="W140" s="70">
        <v>0</v>
      </c>
      <c r="X140" s="71">
        <v>0</v>
      </c>
      <c r="Y140" s="70">
        <v>0</v>
      </c>
      <c r="Z140" s="71">
        <v>0</v>
      </c>
      <c r="AA140" s="70">
        <v>0</v>
      </c>
      <c r="AB140" s="71">
        <v>0</v>
      </c>
      <c r="AC140" s="54"/>
      <c r="AD140" s="55">
        <f t="shared" si="1"/>
        <v>0</v>
      </c>
      <c r="AE140" s="54"/>
    </row>
    <row r="141" spans="2:31" x14ac:dyDescent="0.3">
      <c r="B141" s="4" t="s">
        <v>170</v>
      </c>
      <c r="C141" s="4"/>
      <c r="D141" s="4"/>
      <c r="E141" s="70">
        <v>0</v>
      </c>
      <c r="F141" s="71">
        <v>0</v>
      </c>
      <c r="G141" s="70">
        <v>0</v>
      </c>
      <c r="H141" s="71">
        <v>0</v>
      </c>
      <c r="I141" s="70">
        <v>0</v>
      </c>
      <c r="J141" s="71">
        <v>0</v>
      </c>
      <c r="K141" s="70">
        <v>0</v>
      </c>
      <c r="L141" s="71">
        <v>0</v>
      </c>
      <c r="M141" s="70">
        <v>0</v>
      </c>
      <c r="N141" s="71">
        <v>0</v>
      </c>
      <c r="O141" s="70">
        <v>0</v>
      </c>
      <c r="P141" s="71">
        <v>0</v>
      </c>
      <c r="Q141" s="70">
        <v>0</v>
      </c>
      <c r="R141" s="71">
        <v>0</v>
      </c>
      <c r="S141" s="70">
        <v>0</v>
      </c>
      <c r="T141" s="71">
        <v>0</v>
      </c>
      <c r="U141" s="70">
        <v>0</v>
      </c>
      <c r="V141" s="71">
        <v>0</v>
      </c>
      <c r="W141" s="70">
        <v>0</v>
      </c>
      <c r="X141" s="71">
        <v>0</v>
      </c>
      <c r="Y141" s="70">
        <v>0</v>
      </c>
      <c r="Z141" s="71">
        <v>0</v>
      </c>
      <c r="AA141" s="70">
        <v>0</v>
      </c>
      <c r="AB141" s="71">
        <v>0</v>
      </c>
      <c r="AC141" s="54"/>
      <c r="AD141" s="55">
        <f t="shared" si="1"/>
        <v>0</v>
      </c>
      <c r="AE141" s="54"/>
    </row>
    <row r="142" spans="2:31" x14ac:dyDescent="0.3">
      <c r="B142" s="4" t="s">
        <v>171</v>
      </c>
      <c r="C142" s="4"/>
      <c r="D142" s="4"/>
      <c r="E142" s="70">
        <v>0</v>
      </c>
      <c r="F142" s="71">
        <v>0</v>
      </c>
      <c r="G142" s="70">
        <v>0</v>
      </c>
      <c r="H142" s="71">
        <v>0</v>
      </c>
      <c r="I142" s="70">
        <v>0</v>
      </c>
      <c r="J142" s="71">
        <v>0</v>
      </c>
      <c r="K142" s="70">
        <v>0</v>
      </c>
      <c r="L142" s="71">
        <v>0</v>
      </c>
      <c r="M142" s="70">
        <v>0</v>
      </c>
      <c r="N142" s="71">
        <v>0</v>
      </c>
      <c r="O142" s="70">
        <v>0</v>
      </c>
      <c r="P142" s="71">
        <v>0</v>
      </c>
      <c r="Q142" s="70">
        <v>0</v>
      </c>
      <c r="R142" s="71">
        <v>0</v>
      </c>
      <c r="S142" s="70">
        <v>0</v>
      </c>
      <c r="T142" s="71">
        <v>0</v>
      </c>
      <c r="U142" s="70">
        <v>0</v>
      </c>
      <c r="V142" s="71">
        <v>0</v>
      </c>
      <c r="W142" s="70">
        <v>0</v>
      </c>
      <c r="X142" s="71">
        <v>0</v>
      </c>
      <c r="Y142" s="70">
        <v>0</v>
      </c>
      <c r="Z142" s="71">
        <v>0</v>
      </c>
      <c r="AA142" s="70">
        <v>0</v>
      </c>
      <c r="AB142" s="71">
        <v>0</v>
      </c>
      <c r="AC142" s="54"/>
      <c r="AD142" s="55">
        <f t="shared" si="1"/>
        <v>0</v>
      </c>
      <c r="AE142" s="54"/>
    </row>
    <row r="143" spans="2:31" x14ac:dyDescent="0.3">
      <c r="B143" s="4" t="s">
        <v>172</v>
      </c>
      <c r="C143" s="4"/>
      <c r="D143" s="4"/>
      <c r="E143" s="70">
        <v>0</v>
      </c>
      <c r="F143" s="71">
        <v>0</v>
      </c>
      <c r="G143" s="70">
        <v>0</v>
      </c>
      <c r="H143" s="71">
        <v>0</v>
      </c>
      <c r="I143" s="70">
        <v>0</v>
      </c>
      <c r="J143" s="71">
        <v>0</v>
      </c>
      <c r="K143" s="70">
        <v>0</v>
      </c>
      <c r="L143" s="71">
        <v>0</v>
      </c>
      <c r="M143" s="70">
        <v>0</v>
      </c>
      <c r="N143" s="71">
        <v>0</v>
      </c>
      <c r="O143" s="70">
        <v>0</v>
      </c>
      <c r="P143" s="71">
        <v>0</v>
      </c>
      <c r="Q143" s="70">
        <v>0</v>
      </c>
      <c r="R143" s="71">
        <v>0</v>
      </c>
      <c r="S143" s="70">
        <v>0</v>
      </c>
      <c r="T143" s="71">
        <v>0</v>
      </c>
      <c r="U143" s="70">
        <v>0</v>
      </c>
      <c r="V143" s="71">
        <v>0</v>
      </c>
      <c r="W143" s="70">
        <v>0</v>
      </c>
      <c r="X143" s="71">
        <v>0</v>
      </c>
      <c r="Y143" s="70">
        <v>0</v>
      </c>
      <c r="Z143" s="71">
        <v>0</v>
      </c>
      <c r="AA143" s="70">
        <v>0</v>
      </c>
      <c r="AB143" s="71">
        <v>0</v>
      </c>
      <c r="AC143" s="54"/>
      <c r="AD143" s="55">
        <f t="shared" si="1"/>
        <v>0</v>
      </c>
      <c r="AE143" s="54"/>
    </row>
    <row r="144" spans="2:31" x14ac:dyDescent="0.3">
      <c r="B144" s="4" t="s">
        <v>173</v>
      </c>
      <c r="C144" s="4"/>
      <c r="D144" s="4"/>
      <c r="E144" s="70">
        <v>0</v>
      </c>
      <c r="F144" s="71">
        <v>0</v>
      </c>
      <c r="G144" s="70">
        <v>0</v>
      </c>
      <c r="H144" s="71">
        <v>0</v>
      </c>
      <c r="I144" s="70">
        <v>0</v>
      </c>
      <c r="J144" s="71">
        <v>0</v>
      </c>
      <c r="K144" s="70">
        <v>0</v>
      </c>
      <c r="L144" s="71">
        <v>0</v>
      </c>
      <c r="M144" s="70">
        <v>0</v>
      </c>
      <c r="N144" s="71">
        <v>0</v>
      </c>
      <c r="O144" s="70">
        <v>0</v>
      </c>
      <c r="P144" s="71">
        <v>0</v>
      </c>
      <c r="Q144" s="70">
        <v>0</v>
      </c>
      <c r="R144" s="71">
        <v>0</v>
      </c>
      <c r="S144" s="70">
        <v>0</v>
      </c>
      <c r="T144" s="71">
        <v>0</v>
      </c>
      <c r="U144" s="70">
        <v>0</v>
      </c>
      <c r="V144" s="71">
        <v>0</v>
      </c>
      <c r="W144" s="70">
        <v>0</v>
      </c>
      <c r="X144" s="71">
        <v>0</v>
      </c>
      <c r="Y144" s="70">
        <v>0</v>
      </c>
      <c r="Z144" s="71">
        <v>0</v>
      </c>
      <c r="AA144" s="70">
        <v>0</v>
      </c>
      <c r="AB144" s="71">
        <v>0</v>
      </c>
      <c r="AC144" s="54"/>
      <c r="AD144" s="55">
        <f t="shared" si="1"/>
        <v>0</v>
      </c>
      <c r="AE144" s="54"/>
    </row>
    <row r="145" spans="2:31" x14ac:dyDescent="0.3">
      <c r="B145" s="4" t="s">
        <v>138</v>
      </c>
      <c r="C145" s="4"/>
      <c r="D145" s="4"/>
      <c r="E145" s="70">
        <v>0</v>
      </c>
      <c r="F145" s="71">
        <v>0</v>
      </c>
      <c r="G145" s="70">
        <v>0</v>
      </c>
      <c r="H145" s="71">
        <v>0</v>
      </c>
      <c r="I145" s="70">
        <v>0</v>
      </c>
      <c r="J145" s="71">
        <v>0</v>
      </c>
      <c r="K145" s="70">
        <v>0</v>
      </c>
      <c r="L145" s="71">
        <v>0</v>
      </c>
      <c r="M145" s="70">
        <v>0</v>
      </c>
      <c r="N145" s="71">
        <v>0</v>
      </c>
      <c r="O145" s="70">
        <v>0</v>
      </c>
      <c r="P145" s="71">
        <v>0</v>
      </c>
      <c r="Q145" s="70">
        <v>0</v>
      </c>
      <c r="R145" s="71">
        <v>0</v>
      </c>
      <c r="S145" s="70">
        <v>0</v>
      </c>
      <c r="T145" s="71">
        <v>0</v>
      </c>
      <c r="U145" s="70">
        <v>0</v>
      </c>
      <c r="V145" s="71">
        <v>0</v>
      </c>
      <c r="W145" s="70">
        <v>0</v>
      </c>
      <c r="X145" s="71">
        <v>0</v>
      </c>
      <c r="Y145" s="70">
        <v>0</v>
      </c>
      <c r="Z145" s="71">
        <v>0</v>
      </c>
      <c r="AA145" s="70">
        <v>0</v>
      </c>
      <c r="AB145" s="71">
        <v>0</v>
      </c>
      <c r="AC145" s="54"/>
      <c r="AD145" s="55">
        <f t="shared" si="1"/>
        <v>0</v>
      </c>
      <c r="AE145" s="54"/>
    </row>
    <row r="146" spans="2:31" x14ac:dyDescent="0.3">
      <c r="B146" s="12" t="s">
        <v>2</v>
      </c>
      <c r="C146" s="12"/>
      <c r="D146" s="12"/>
      <c r="E146" s="13">
        <f t="shared" ref="E146:AB146" si="2">SUM(E8:E145)</f>
        <v>13.693125982521401</v>
      </c>
      <c r="F146" s="13">
        <f t="shared" si="2"/>
        <v>16.303032006523047</v>
      </c>
      <c r="G146" s="13">
        <f t="shared" si="2"/>
        <v>14.700958707560156</v>
      </c>
      <c r="H146" s="13">
        <f t="shared" si="2"/>
        <v>15.193483195048062</v>
      </c>
      <c r="I146" s="13">
        <f t="shared" si="2"/>
        <v>18.608696726002204</v>
      </c>
      <c r="J146" s="13">
        <f t="shared" si="2"/>
        <v>24.004715167223097</v>
      </c>
      <c r="K146" s="13">
        <f t="shared" si="2"/>
        <v>28.093661597280317</v>
      </c>
      <c r="L146" s="13">
        <f t="shared" si="2"/>
        <v>23.858360823809072</v>
      </c>
      <c r="M146" s="13">
        <f t="shared" si="2"/>
        <v>73.619183936307365</v>
      </c>
      <c r="N146" s="13">
        <f t="shared" si="2"/>
        <v>46.667946297815597</v>
      </c>
      <c r="O146" s="13">
        <f t="shared" si="2"/>
        <v>57.04305969363957</v>
      </c>
      <c r="P146" s="13">
        <f t="shared" si="2"/>
        <v>72.757666514344081</v>
      </c>
      <c r="Q146" s="13">
        <f t="shared" si="2"/>
        <v>64.015866512761832</v>
      </c>
      <c r="R146" s="13">
        <f t="shared" si="2"/>
        <v>55.094131831657322</v>
      </c>
      <c r="S146" s="13">
        <f t="shared" si="2"/>
        <v>50.310130462867917</v>
      </c>
      <c r="T146" s="13">
        <f t="shared" si="2"/>
        <v>52.630639370050794</v>
      </c>
      <c r="U146" s="13">
        <f t="shared" si="2"/>
        <v>75.842050217001017</v>
      </c>
      <c r="V146" s="13">
        <f t="shared" si="2"/>
        <v>125.09081883544391</v>
      </c>
      <c r="W146" s="13">
        <f t="shared" si="2"/>
        <v>152.0434068062203</v>
      </c>
      <c r="X146" s="13">
        <f t="shared" si="2"/>
        <v>0</v>
      </c>
      <c r="Y146" s="13">
        <f t="shared" si="2"/>
        <v>0</v>
      </c>
      <c r="Z146" s="13">
        <f t="shared" si="2"/>
        <v>0</v>
      </c>
      <c r="AA146" s="13">
        <f t="shared" si="2"/>
        <v>0</v>
      </c>
      <c r="AB146" s="13">
        <f t="shared" si="2"/>
        <v>0</v>
      </c>
      <c r="AC146" s="116">
        <f>SUM(AC8:AE145)</f>
        <v>979.57093468407743</v>
      </c>
      <c r="AD146" s="116"/>
      <c r="AE146" s="116"/>
    </row>
    <row r="147" spans="2:31" x14ac:dyDescent="0.3">
      <c r="B147" s="14"/>
      <c r="C147" s="15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  <c r="AA147" s="16"/>
    </row>
    <row r="148" spans="2:31" x14ac:dyDescent="0.3">
      <c r="B148" s="14"/>
      <c r="C148" s="15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</row>
    <row r="149" spans="2:31" x14ac:dyDescent="0.3">
      <c r="B149" s="8">
        <f>+B5+1</f>
        <v>45932</v>
      </c>
    </row>
    <row r="150" spans="2:31" x14ac:dyDescent="0.3">
      <c r="B150" s="8"/>
    </row>
    <row r="151" spans="2:31" x14ac:dyDescent="0.3">
      <c r="B151" s="9" t="s">
        <v>81</v>
      </c>
      <c r="C151" s="10"/>
      <c r="D151" s="10"/>
      <c r="E151" s="11">
        <v>1</v>
      </c>
      <c r="F151" s="11">
        <v>2</v>
      </c>
      <c r="G151" s="11">
        <v>3</v>
      </c>
      <c r="H151" s="11">
        <v>4</v>
      </c>
      <c r="I151" s="11">
        <v>5</v>
      </c>
      <c r="J151" s="11">
        <v>6</v>
      </c>
      <c r="K151" s="11">
        <v>7</v>
      </c>
      <c r="L151" s="11">
        <v>8</v>
      </c>
      <c r="M151" s="11">
        <v>9</v>
      </c>
      <c r="N151" s="11">
        <v>10</v>
      </c>
      <c r="O151" s="11">
        <v>11</v>
      </c>
      <c r="P151" s="11">
        <v>12</v>
      </c>
      <c r="Q151" s="11">
        <v>13</v>
      </c>
      <c r="R151" s="11">
        <v>14</v>
      </c>
      <c r="S151" s="11">
        <v>15</v>
      </c>
      <c r="T151" s="11">
        <v>16</v>
      </c>
      <c r="U151" s="11">
        <v>17</v>
      </c>
      <c r="V151" s="11">
        <v>18</v>
      </c>
      <c r="W151" s="11">
        <v>19</v>
      </c>
      <c r="X151" s="11">
        <v>20</v>
      </c>
      <c r="Y151" s="11">
        <v>21</v>
      </c>
      <c r="Z151" s="11">
        <v>22</v>
      </c>
      <c r="AA151" s="11">
        <v>23</v>
      </c>
      <c r="AB151" s="11">
        <v>24</v>
      </c>
      <c r="AC151" s="100" t="s">
        <v>2</v>
      </c>
      <c r="AD151" s="100"/>
      <c r="AE151" s="100"/>
    </row>
    <row r="152" spans="2:31" x14ac:dyDescent="0.3">
      <c r="B152" s="4" t="s">
        <v>245</v>
      </c>
      <c r="C152" s="14"/>
      <c r="D152" s="14"/>
      <c r="E152" s="68">
        <v>0</v>
      </c>
      <c r="F152" s="69">
        <v>0</v>
      </c>
      <c r="G152" s="68">
        <v>0</v>
      </c>
      <c r="H152" s="69">
        <v>0</v>
      </c>
      <c r="I152" s="68">
        <v>0</v>
      </c>
      <c r="J152" s="69">
        <v>0</v>
      </c>
      <c r="K152" s="68">
        <v>0</v>
      </c>
      <c r="L152" s="69">
        <v>0</v>
      </c>
      <c r="M152" s="68">
        <v>0</v>
      </c>
      <c r="N152" s="69">
        <v>0</v>
      </c>
      <c r="O152" s="68">
        <v>0</v>
      </c>
      <c r="P152" s="69">
        <v>0</v>
      </c>
      <c r="Q152" s="68">
        <v>0</v>
      </c>
      <c r="R152" s="69">
        <v>0</v>
      </c>
      <c r="S152" s="68">
        <v>0</v>
      </c>
      <c r="T152" s="69">
        <v>0</v>
      </c>
      <c r="U152" s="68">
        <v>0</v>
      </c>
      <c r="V152" s="69">
        <v>0</v>
      </c>
      <c r="W152" s="68">
        <v>0</v>
      </c>
      <c r="X152" s="69">
        <v>0</v>
      </c>
      <c r="Y152" s="68">
        <v>0</v>
      </c>
      <c r="Z152" s="69">
        <v>0</v>
      </c>
      <c r="AA152" s="68">
        <v>0</v>
      </c>
      <c r="AB152" s="69">
        <v>0</v>
      </c>
      <c r="AC152" s="56"/>
      <c r="AD152" s="55">
        <f t="shared" ref="AD152:AD227" si="3">SUM(E152:AB152)</f>
        <v>0</v>
      </c>
      <c r="AE152" s="56"/>
    </row>
    <row r="153" spans="2:31" x14ac:dyDescent="0.3">
      <c r="B153" s="4" t="s">
        <v>246</v>
      </c>
      <c r="C153" s="14"/>
      <c r="D153" s="14"/>
      <c r="E153" s="68">
        <v>0</v>
      </c>
      <c r="F153" s="69">
        <v>0</v>
      </c>
      <c r="G153" s="68">
        <v>0</v>
      </c>
      <c r="H153" s="69">
        <v>0</v>
      </c>
      <c r="I153" s="68">
        <v>0</v>
      </c>
      <c r="J153" s="69">
        <v>0</v>
      </c>
      <c r="K153" s="68">
        <v>0</v>
      </c>
      <c r="L153" s="69">
        <v>0</v>
      </c>
      <c r="M153" s="68">
        <v>0</v>
      </c>
      <c r="N153" s="69">
        <v>0</v>
      </c>
      <c r="O153" s="68">
        <v>0</v>
      </c>
      <c r="P153" s="69">
        <v>0</v>
      </c>
      <c r="Q153" s="68">
        <v>0</v>
      </c>
      <c r="R153" s="69">
        <v>0</v>
      </c>
      <c r="S153" s="68">
        <v>0</v>
      </c>
      <c r="T153" s="69">
        <v>0</v>
      </c>
      <c r="U153" s="68">
        <v>0</v>
      </c>
      <c r="V153" s="69">
        <v>0</v>
      </c>
      <c r="W153" s="68">
        <v>0</v>
      </c>
      <c r="X153" s="69">
        <v>0</v>
      </c>
      <c r="Y153" s="68">
        <v>0</v>
      </c>
      <c r="Z153" s="69">
        <v>0</v>
      </c>
      <c r="AA153" s="68">
        <v>0</v>
      </c>
      <c r="AB153" s="69">
        <v>0</v>
      </c>
      <c r="AC153" s="54"/>
      <c r="AD153" s="55">
        <f t="shared" si="3"/>
        <v>0</v>
      </c>
      <c r="AE153" s="54"/>
    </row>
    <row r="154" spans="2:31" x14ac:dyDescent="0.3">
      <c r="B154" s="4" t="s">
        <v>247</v>
      </c>
      <c r="C154" s="14"/>
      <c r="D154" s="14"/>
      <c r="E154" s="68">
        <v>0</v>
      </c>
      <c r="F154" s="69">
        <v>0</v>
      </c>
      <c r="G154" s="68">
        <v>0</v>
      </c>
      <c r="H154" s="69">
        <v>0</v>
      </c>
      <c r="I154" s="68">
        <v>0</v>
      </c>
      <c r="J154" s="69">
        <v>0</v>
      </c>
      <c r="K154" s="68">
        <v>0</v>
      </c>
      <c r="L154" s="69">
        <v>0</v>
      </c>
      <c r="M154" s="68">
        <v>0</v>
      </c>
      <c r="N154" s="69">
        <v>0</v>
      </c>
      <c r="O154" s="68">
        <v>0</v>
      </c>
      <c r="P154" s="69">
        <v>0</v>
      </c>
      <c r="Q154" s="68">
        <v>0</v>
      </c>
      <c r="R154" s="69">
        <v>0</v>
      </c>
      <c r="S154" s="68">
        <v>0</v>
      </c>
      <c r="T154" s="69">
        <v>0</v>
      </c>
      <c r="U154" s="68">
        <v>0</v>
      </c>
      <c r="V154" s="69">
        <v>0</v>
      </c>
      <c r="W154" s="68">
        <v>0</v>
      </c>
      <c r="X154" s="69">
        <v>0</v>
      </c>
      <c r="Y154" s="68">
        <v>0</v>
      </c>
      <c r="Z154" s="69">
        <v>0</v>
      </c>
      <c r="AA154" s="68">
        <v>0</v>
      </c>
      <c r="AB154" s="69">
        <v>0</v>
      </c>
      <c r="AC154" s="54"/>
      <c r="AD154" s="55">
        <f t="shared" si="3"/>
        <v>0</v>
      </c>
      <c r="AE154" s="54"/>
    </row>
    <row r="155" spans="2:31" x14ac:dyDescent="0.3">
      <c r="B155" s="4" t="s">
        <v>248</v>
      </c>
      <c r="C155" s="14"/>
      <c r="D155" s="14"/>
      <c r="E155" s="68">
        <v>0</v>
      </c>
      <c r="F155" s="69">
        <v>0</v>
      </c>
      <c r="G155" s="68">
        <v>0</v>
      </c>
      <c r="H155" s="69">
        <v>0</v>
      </c>
      <c r="I155" s="68">
        <v>0</v>
      </c>
      <c r="J155" s="69">
        <v>0</v>
      </c>
      <c r="K155" s="68">
        <v>0</v>
      </c>
      <c r="L155" s="69">
        <v>0</v>
      </c>
      <c r="M155" s="68">
        <v>0</v>
      </c>
      <c r="N155" s="69">
        <v>0</v>
      </c>
      <c r="O155" s="68">
        <v>0</v>
      </c>
      <c r="P155" s="69">
        <v>0</v>
      </c>
      <c r="Q155" s="68">
        <v>0</v>
      </c>
      <c r="R155" s="69">
        <v>0</v>
      </c>
      <c r="S155" s="68">
        <v>0</v>
      </c>
      <c r="T155" s="69">
        <v>0</v>
      </c>
      <c r="U155" s="68">
        <v>0</v>
      </c>
      <c r="V155" s="69">
        <v>0</v>
      </c>
      <c r="W155" s="68">
        <v>0</v>
      </c>
      <c r="X155" s="69">
        <v>0</v>
      </c>
      <c r="Y155" s="68">
        <v>0</v>
      </c>
      <c r="Z155" s="69">
        <v>0</v>
      </c>
      <c r="AA155" s="68">
        <v>0</v>
      </c>
      <c r="AB155" s="69">
        <v>0</v>
      </c>
      <c r="AC155" s="54"/>
      <c r="AD155" s="55">
        <f t="shared" si="3"/>
        <v>0</v>
      </c>
      <c r="AE155" s="54"/>
    </row>
    <row r="156" spans="2:31" x14ac:dyDescent="0.3">
      <c r="B156" s="4" t="s">
        <v>239</v>
      </c>
      <c r="C156" s="14"/>
      <c r="D156" s="14"/>
      <c r="E156" s="68">
        <v>0</v>
      </c>
      <c r="F156" s="69">
        <v>0</v>
      </c>
      <c r="G156" s="68">
        <v>0</v>
      </c>
      <c r="H156" s="69">
        <v>0</v>
      </c>
      <c r="I156" s="68">
        <v>0</v>
      </c>
      <c r="J156" s="69">
        <v>0</v>
      </c>
      <c r="K156" s="68">
        <v>0</v>
      </c>
      <c r="L156" s="69">
        <v>0</v>
      </c>
      <c r="M156" s="68">
        <v>0</v>
      </c>
      <c r="N156" s="69">
        <v>0</v>
      </c>
      <c r="O156" s="68">
        <v>0</v>
      </c>
      <c r="P156" s="69">
        <v>0</v>
      </c>
      <c r="Q156" s="68">
        <v>0</v>
      </c>
      <c r="R156" s="69">
        <v>0</v>
      </c>
      <c r="S156" s="68">
        <v>0</v>
      </c>
      <c r="T156" s="69">
        <v>0</v>
      </c>
      <c r="U156" s="68">
        <v>0</v>
      </c>
      <c r="V156" s="69">
        <v>0</v>
      </c>
      <c r="W156" s="68">
        <v>0</v>
      </c>
      <c r="X156" s="69">
        <v>0</v>
      </c>
      <c r="Y156" s="68">
        <v>0</v>
      </c>
      <c r="Z156" s="69">
        <v>0</v>
      </c>
      <c r="AA156" s="68">
        <v>0</v>
      </c>
      <c r="AB156" s="69">
        <v>0</v>
      </c>
      <c r="AC156" s="54"/>
      <c r="AD156" s="55">
        <f t="shared" si="3"/>
        <v>0</v>
      </c>
      <c r="AE156" s="54"/>
    </row>
    <row r="157" spans="2:31" x14ac:dyDescent="0.3">
      <c r="B157" s="4" t="s">
        <v>139</v>
      </c>
      <c r="C157" s="14"/>
      <c r="D157" s="14"/>
      <c r="E157" s="68">
        <v>0</v>
      </c>
      <c r="F157" s="69">
        <v>0</v>
      </c>
      <c r="G157" s="68">
        <v>0</v>
      </c>
      <c r="H157" s="69">
        <v>0</v>
      </c>
      <c r="I157" s="68">
        <v>0</v>
      </c>
      <c r="J157" s="69">
        <v>0</v>
      </c>
      <c r="K157" s="68">
        <v>0</v>
      </c>
      <c r="L157" s="69">
        <v>0</v>
      </c>
      <c r="M157" s="68">
        <v>0</v>
      </c>
      <c r="N157" s="69">
        <v>0</v>
      </c>
      <c r="O157" s="68">
        <v>0</v>
      </c>
      <c r="P157" s="69">
        <v>0</v>
      </c>
      <c r="Q157" s="68">
        <v>0</v>
      </c>
      <c r="R157" s="69">
        <v>0</v>
      </c>
      <c r="S157" s="68">
        <v>0</v>
      </c>
      <c r="T157" s="69">
        <v>0</v>
      </c>
      <c r="U157" s="68">
        <v>0</v>
      </c>
      <c r="V157" s="69">
        <v>0</v>
      </c>
      <c r="W157" s="68">
        <v>0</v>
      </c>
      <c r="X157" s="69">
        <v>0</v>
      </c>
      <c r="Y157" s="68">
        <v>0</v>
      </c>
      <c r="Z157" s="69">
        <v>0</v>
      </c>
      <c r="AA157" s="68">
        <v>0</v>
      </c>
      <c r="AB157" s="69">
        <v>0</v>
      </c>
      <c r="AC157" s="54"/>
      <c r="AD157" s="55">
        <f t="shared" si="3"/>
        <v>0</v>
      </c>
      <c r="AE157" s="54"/>
    </row>
    <row r="158" spans="2:31" x14ac:dyDescent="0.3">
      <c r="B158" s="4" t="s">
        <v>140</v>
      </c>
      <c r="C158" s="14"/>
      <c r="D158" s="14"/>
      <c r="E158" s="68">
        <v>0</v>
      </c>
      <c r="F158" s="69">
        <v>0</v>
      </c>
      <c r="G158" s="68">
        <v>0</v>
      </c>
      <c r="H158" s="69">
        <v>0</v>
      </c>
      <c r="I158" s="68">
        <v>0</v>
      </c>
      <c r="J158" s="69">
        <v>0</v>
      </c>
      <c r="K158" s="68">
        <v>0</v>
      </c>
      <c r="L158" s="69">
        <v>0</v>
      </c>
      <c r="M158" s="68">
        <v>0</v>
      </c>
      <c r="N158" s="69">
        <v>0</v>
      </c>
      <c r="O158" s="68">
        <v>0</v>
      </c>
      <c r="P158" s="69">
        <v>0</v>
      </c>
      <c r="Q158" s="68">
        <v>0</v>
      </c>
      <c r="R158" s="69">
        <v>0</v>
      </c>
      <c r="S158" s="68">
        <v>0</v>
      </c>
      <c r="T158" s="69">
        <v>0</v>
      </c>
      <c r="U158" s="68">
        <v>0</v>
      </c>
      <c r="V158" s="69">
        <v>0</v>
      </c>
      <c r="W158" s="68">
        <v>0</v>
      </c>
      <c r="X158" s="69">
        <v>0</v>
      </c>
      <c r="Y158" s="68">
        <v>0</v>
      </c>
      <c r="Z158" s="69">
        <v>0</v>
      </c>
      <c r="AA158" s="68">
        <v>0</v>
      </c>
      <c r="AB158" s="69">
        <v>0</v>
      </c>
      <c r="AC158" s="54"/>
      <c r="AD158" s="55">
        <f t="shared" si="3"/>
        <v>0</v>
      </c>
      <c r="AE158" s="54"/>
    </row>
    <row r="159" spans="2:31" x14ac:dyDescent="0.3">
      <c r="B159" s="4" t="s">
        <v>128</v>
      </c>
      <c r="C159" s="14"/>
      <c r="D159" s="14"/>
      <c r="E159" s="68">
        <v>0</v>
      </c>
      <c r="F159" s="69">
        <v>0</v>
      </c>
      <c r="G159" s="68">
        <v>0</v>
      </c>
      <c r="H159" s="69">
        <v>0</v>
      </c>
      <c r="I159" s="68">
        <v>0</v>
      </c>
      <c r="J159" s="69">
        <v>0</v>
      </c>
      <c r="K159" s="68">
        <v>0</v>
      </c>
      <c r="L159" s="69">
        <v>0</v>
      </c>
      <c r="M159" s="68">
        <v>0</v>
      </c>
      <c r="N159" s="69">
        <v>0</v>
      </c>
      <c r="O159" s="68">
        <v>0</v>
      </c>
      <c r="P159" s="69">
        <v>0</v>
      </c>
      <c r="Q159" s="68">
        <v>0</v>
      </c>
      <c r="R159" s="69">
        <v>0</v>
      </c>
      <c r="S159" s="68">
        <v>0</v>
      </c>
      <c r="T159" s="69">
        <v>0</v>
      </c>
      <c r="U159" s="68">
        <v>0</v>
      </c>
      <c r="V159" s="69">
        <v>0</v>
      </c>
      <c r="W159" s="68">
        <v>0</v>
      </c>
      <c r="X159" s="69">
        <v>0</v>
      </c>
      <c r="Y159" s="68">
        <v>0</v>
      </c>
      <c r="Z159" s="69">
        <v>0</v>
      </c>
      <c r="AA159" s="68">
        <v>0</v>
      </c>
      <c r="AB159" s="69">
        <v>0</v>
      </c>
      <c r="AC159" s="54"/>
      <c r="AD159" s="55">
        <f t="shared" si="3"/>
        <v>0</v>
      </c>
      <c r="AE159" s="54"/>
    </row>
    <row r="160" spans="2:31" x14ac:dyDescent="0.3">
      <c r="B160" s="4" t="s">
        <v>129</v>
      </c>
      <c r="C160" s="14"/>
      <c r="D160" s="14"/>
      <c r="E160" s="68">
        <v>0</v>
      </c>
      <c r="F160" s="69">
        <v>0</v>
      </c>
      <c r="G160" s="68">
        <v>0</v>
      </c>
      <c r="H160" s="69">
        <v>0</v>
      </c>
      <c r="I160" s="68">
        <v>0</v>
      </c>
      <c r="J160" s="69">
        <v>0</v>
      </c>
      <c r="K160" s="68">
        <v>0</v>
      </c>
      <c r="L160" s="69">
        <v>0</v>
      </c>
      <c r="M160" s="68">
        <v>0</v>
      </c>
      <c r="N160" s="69">
        <v>0</v>
      </c>
      <c r="O160" s="68">
        <v>0</v>
      </c>
      <c r="P160" s="69">
        <v>0</v>
      </c>
      <c r="Q160" s="68">
        <v>0</v>
      </c>
      <c r="R160" s="69">
        <v>0</v>
      </c>
      <c r="S160" s="68">
        <v>0</v>
      </c>
      <c r="T160" s="69">
        <v>0</v>
      </c>
      <c r="U160" s="68">
        <v>0</v>
      </c>
      <c r="V160" s="69">
        <v>0</v>
      </c>
      <c r="W160" s="68">
        <v>0</v>
      </c>
      <c r="X160" s="69">
        <v>0</v>
      </c>
      <c r="Y160" s="68">
        <v>0</v>
      </c>
      <c r="Z160" s="69">
        <v>0</v>
      </c>
      <c r="AA160" s="68">
        <v>0</v>
      </c>
      <c r="AB160" s="69">
        <v>0</v>
      </c>
      <c r="AC160" s="54"/>
      <c r="AD160" s="55">
        <f t="shared" si="3"/>
        <v>0</v>
      </c>
      <c r="AE160" s="54"/>
    </row>
    <row r="161" spans="2:31" x14ac:dyDescent="0.3">
      <c r="B161" s="4" t="s">
        <v>196</v>
      </c>
      <c r="C161" s="14"/>
      <c r="D161" s="14"/>
      <c r="E161" s="68">
        <v>0</v>
      </c>
      <c r="F161" s="69">
        <v>0</v>
      </c>
      <c r="G161" s="68">
        <v>0</v>
      </c>
      <c r="H161" s="69">
        <v>0</v>
      </c>
      <c r="I161" s="68">
        <v>0</v>
      </c>
      <c r="J161" s="69">
        <v>0</v>
      </c>
      <c r="K161" s="68">
        <v>0</v>
      </c>
      <c r="L161" s="69">
        <v>0</v>
      </c>
      <c r="M161" s="68">
        <v>0</v>
      </c>
      <c r="N161" s="69">
        <v>0</v>
      </c>
      <c r="O161" s="68">
        <v>0</v>
      </c>
      <c r="P161" s="69">
        <v>0</v>
      </c>
      <c r="Q161" s="68">
        <v>0</v>
      </c>
      <c r="R161" s="69">
        <v>0</v>
      </c>
      <c r="S161" s="68">
        <v>0</v>
      </c>
      <c r="T161" s="69">
        <v>0</v>
      </c>
      <c r="U161" s="68">
        <v>0</v>
      </c>
      <c r="V161" s="69">
        <v>0</v>
      </c>
      <c r="W161" s="68">
        <v>0</v>
      </c>
      <c r="X161" s="69">
        <v>0</v>
      </c>
      <c r="Y161" s="68">
        <v>0</v>
      </c>
      <c r="Z161" s="69">
        <v>0</v>
      </c>
      <c r="AA161" s="68">
        <v>0</v>
      </c>
      <c r="AB161" s="69">
        <v>0</v>
      </c>
      <c r="AC161" s="54"/>
      <c r="AD161" s="55">
        <f t="shared" si="3"/>
        <v>0</v>
      </c>
      <c r="AE161" s="54"/>
    </row>
    <row r="162" spans="2:31" x14ac:dyDescent="0.3">
      <c r="B162" s="4" t="s">
        <v>207</v>
      </c>
      <c r="C162" s="14"/>
      <c r="D162" s="14"/>
      <c r="E162" s="68">
        <v>0</v>
      </c>
      <c r="F162" s="69">
        <v>0</v>
      </c>
      <c r="G162" s="68">
        <v>0</v>
      </c>
      <c r="H162" s="69">
        <v>0</v>
      </c>
      <c r="I162" s="68">
        <v>0</v>
      </c>
      <c r="J162" s="69">
        <v>0</v>
      </c>
      <c r="K162" s="68">
        <v>0</v>
      </c>
      <c r="L162" s="69">
        <v>0</v>
      </c>
      <c r="M162" s="68">
        <v>0</v>
      </c>
      <c r="N162" s="69">
        <v>0</v>
      </c>
      <c r="O162" s="68">
        <v>0</v>
      </c>
      <c r="P162" s="69">
        <v>0</v>
      </c>
      <c r="Q162" s="68">
        <v>0</v>
      </c>
      <c r="R162" s="69">
        <v>0</v>
      </c>
      <c r="S162" s="68">
        <v>0</v>
      </c>
      <c r="T162" s="69">
        <v>0</v>
      </c>
      <c r="U162" s="68">
        <v>0</v>
      </c>
      <c r="V162" s="69">
        <v>0</v>
      </c>
      <c r="W162" s="68">
        <v>0</v>
      </c>
      <c r="X162" s="69">
        <v>0</v>
      </c>
      <c r="Y162" s="68">
        <v>0</v>
      </c>
      <c r="Z162" s="69">
        <v>0</v>
      </c>
      <c r="AA162" s="68">
        <v>0</v>
      </c>
      <c r="AB162" s="69">
        <v>0</v>
      </c>
      <c r="AC162" s="54"/>
      <c r="AD162" s="55">
        <f t="shared" si="3"/>
        <v>0</v>
      </c>
      <c r="AE162" s="54"/>
    </row>
    <row r="163" spans="2:31" x14ac:dyDescent="0.3">
      <c r="B163" s="4" t="s">
        <v>208</v>
      </c>
      <c r="C163" s="14"/>
      <c r="D163" s="14"/>
      <c r="E163" s="70">
        <v>0</v>
      </c>
      <c r="F163" s="71">
        <v>0</v>
      </c>
      <c r="G163" s="70">
        <v>0</v>
      </c>
      <c r="H163" s="71">
        <v>0</v>
      </c>
      <c r="I163" s="70">
        <v>0</v>
      </c>
      <c r="J163" s="71">
        <v>0</v>
      </c>
      <c r="K163" s="70">
        <v>0</v>
      </c>
      <c r="L163" s="71">
        <v>0</v>
      </c>
      <c r="M163" s="70">
        <v>0</v>
      </c>
      <c r="N163" s="71">
        <v>0</v>
      </c>
      <c r="O163" s="70">
        <v>0</v>
      </c>
      <c r="P163" s="71">
        <v>0</v>
      </c>
      <c r="Q163" s="70">
        <v>0</v>
      </c>
      <c r="R163" s="71">
        <v>0</v>
      </c>
      <c r="S163" s="70">
        <v>0</v>
      </c>
      <c r="T163" s="71">
        <v>0</v>
      </c>
      <c r="U163" s="70">
        <v>0</v>
      </c>
      <c r="V163" s="71">
        <v>0</v>
      </c>
      <c r="W163" s="70">
        <v>0</v>
      </c>
      <c r="X163" s="71">
        <v>0</v>
      </c>
      <c r="Y163" s="70">
        <v>0</v>
      </c>
      <c r="Z163" s="71">
        <v>0</v>
      </c>
      <c r="AA163" s="70">
        <v>0</v>
      </c>
      <c r="AB163" s="71">
        <v>0</v>
      </c>
      <c r="AC163" s="54"/>
      <c r="AD163" s="55">
        <f t="shared" si="3"/>
        <v>0</v>
      </c>
      <c r="AE163" s="54"/>
    </row>
    <row r="164" spans="2:31" x14ac:dyDescent="0.3">
      <c r="B164" s="4" t="s">
        <v>147</v>
      </c>
      <c r="C164" s="14"/>
      <c r="D164" s="14"/>
      <c r="E164" s="70">
        <v>0</v>
      </c>
      <c r="F164" s="71">
        <v>0</v>
      </c>
      <c r="G164" s="70">
        <v>0</v>
      </c>
      <c r="H164" s="71">
        <v>0</v>
      </c>
      <c r="I164" s="70">
        <v>0</v>
      </c>
      <c r="J164" s="71">
        <v>0</v>
      </c>
      <c r="K164" s="70">
        <v>0</v>
      </c>
      <c r="L164" s="71">
        <v>0</v>
      </c>
      <c r="M164" s="70">
        <v>0</v>
      </c>
      <c r="N164" s="71">
        <v>0</v>
      </c>
      <c r="O164" s="70">
        <v>0</v>
      </c>
      <c r="P164" s="71">
        <v>0</v>
      </c>
      <c r="Q164" s="70">
        <v>0</v>
      </c>
      <c r="R164" s="71">
        <v>0</v>
      </c>
      <c r="S164" s="70">
        <v>0</v>
      </c>
      <c r="T164" s="71">
        <v>0</v>
      </c>
      <c r="U164" s="70">
        <v>0</v>
      </c>
      <c r="V164" s="71">
        <v>0</v>
      </c>
      <c r="W164" s="70">
        <v>0</v>
      </c>
      <c r="X164" s="71">
        <v>0</v>
      </c>
      <c r="Y164" s="70">
        <v>0</v>
      </c>
      <c r="Z164" s="71">
        <v>0</v>
      </c>
      <c r="AA164" s="70">
        <v>0</v>
      </c>
      <c r="AB164" s="71">
        <v>0</v>
      </c>
      <c r="AC164" s="54"/>
      <c r="AD164" s="55">
        <f t="shared" si="3"/>
        <v>0</v>
      </c>
      <c r="AE164" s="54"/>
    </row>
    <row r="165" spans="2:31" x14ac:dyDescent="0.3">
      <c r="B165" s="4" t="s">
        <v>220</v>
      </c>
      <c r="C165" s="14"/>
      <c r="D165" s="14"/>
      <c r="E165" s="70">
        <v>0</v>
      </c>
      <c r="F165" s="71">
        <v>0</v>
      </c>
      <c r="G165" s="70">
        <v>0</v>
      </c>
      <c r="H165" s="71">
        <v>0</v>
      </c>
      <c r="I165" s="70">
        <v>0</v>
      </c>
      <c r="J165" s="71">
        <v>0</v>
      </c>
      <c r="K165" s="70">
        <v>0</v>
      </c>
      <c r="L165" s="71">
        <v>0</v>
      </c>
      <c r="M165" s="70">
        <v>0</v>
      </c>
      <c r="N165" s="71">
        <v>0</v>
      </c>
      <c r="O165" s="70">
        <v>0</v>
      </c>
      <c r="P165" s="71">
        <v>0</v>
      </c>
      <c r="Q165" s="70">
        <v>0</v>
      </c>
      <c r="R165" s="71">
        <v>0</v>
      </c>
      <c r="S165" s="70">
        <v>0</v>
      </c>
      <c r="T165" s="71">
        <v>0</v>
      </c>
      <c r="U165" s="70">
        <v>0</v>
      </c>
      <c r="V165" s="71">
        <v>0</v>
      </c>
      <c r="W165" s="70">
        <v>0</v>
      </c>
      <c r="X165" s="71">
        <v>0</v>
      </c>
      <c r="Y165" s="70">
        <v>0</v>
      </c>
      <c r="Z165" s="71">
        <v>0</v>
      </c>
      <c r="AA165" s="70">
        <v>0</v>
      </c>
      <c r="AB165" s="71">
        <v>0</v>
      </c>
      <c r="AC165" s="54"/>
      <c r="AD165" s="55">
        <f t="shared" si="3"/>
        <v>0</v>
      </c>
      <c r="AE165" s="54"/>
    </row>
    <row r="166" spans="2:31" x14ac:dyDescent="0.3">
      <c r="B166" s="4" t="s">
        <v>221</v>
      </c>
      <c r="C166" s="14"/>
      <c r="D166" s="14"/>
      <c r="E166" s="70">
        <v>0</v>
      </c>
      <c r="F166" s="71">
        <v>0</v>
      </c>
      <c r="G166" s="70">
        <v>0</v>
      </c>
      <c r="H166" s="71">
        <v>0</v>
      </c>
      <c r="I166" s="70">
        <v>0</v>
      </c>
      <c r="J166" s="71">
        <v>0</v>
      </c>
      <c r="K166" s="70">
        <v>0</v>
      </c>
      <c r="L166" s="71">
        <v>0</v>
      </c>
      <c r="M166" s="70">
        <v>0</v>
      </c>
      <c r="N166" s="71">
        <v>0</v>
      </c>
      <c r="O166" s="70">
        <v>0</v>
      </c>
      <c r="P166" s="71">
        <v>0</v>
      </c>
      <c r="Q166" s="70">
        <v>0</v>
      </c>
      <c r="R166" s="71">
        <v>0</v>
      </c>
      <c r="S166" s="70">
        <v>0</v>
      </c>
      <c r="T166" s="71">
        <v>0</v>
      </c>
      <c r="U166" s="70">
        <v>0</v>
      </c>
      <c r="V166" s="71">
        <v>0</v>
      </c>
      <c r="W166" s="70">
        <v>0</v>
      </c>
      <c r="X166" s="71">
        <v>0</v>
      </c>
      <c r="Y166" s="70">
        <v>0</v>
      </c>
      <c r="Z166" s="71">
        <v>0</v>
      </c>
      <c r="AA166" s="70">
        <v>0</v>
      </c>
      <c r="AB166" s="71">
        <v>0</v>
      </c>
      <c r="AC166" s="54"/>
      <c r="AD166" s="55">
        <f t="shared" si="3"/>
        <v>0</v>
      </c>
      <c r="AE166" s="54"/>
    </row>
    <row r="167" spans="2:31" x14ac:dyDescent="0.3">
      <c r="B167" s="4" t="s">
        <v>144</v>
      </c>
      <c r="C167" s="14"/>
      <c r="D167" s="14"/>
      <c r="E167" s="70">
        <v>0</v>
      </c>
      <c r="F167" s="71">
        <v>0</v>
      </c>
      <c r="G167" s="70">
        <v>0</v>
      </c>
      <c r="H167" s="71">
        <v>0</v>
      </c>
      <c r="I167" s="70">
        <v>0</v>
      </c>
      <c r="J167" s="71">
        <v>0</v>
      </c>
      <c r="K167" s="70">
        <v>0</v>
      </c>
      <c r="L167" s="71">
        <v>0</v>
      </c>
      <c r="M167" s="70">
        <v>0.25515901724497481</v>
      </c>
      <c r="N167" s="71">
        <v>5.1384519815444936</v>
      </c>
      <c r="O167" s="70">
        <v>3.7804490089416514</v>
      </c>
      <c r="P167" s="71">
        <v>3.74037212530772</v>
      </c>
      <c r="Q167" s="70">
        <v>3.0444038867950445</v>
      </c>
      <c r="R167" s="71">
        <v>1.9321751435597743</v>
      </c>
      <c r="S167" s="70">
        <v>1.7875995318094893</v>
      </c>
      <c r="T167" s="71">
        <v>3.0299996852874758</v>
      </c>
      <c r="U167" s="70">
        <v>3.6138424078623448</v>
      </c>
      <c r="V167" s="71">
        <v>4.657755295435587</v>
      </c>
      <c r="W167" s="70">
        <v>4.2235785833994548</v>
      </c>
      <c r="X167" s="71">
        <v>0</v>
      </c>
      <c r="Y167" s="70">
        <v>0</v>
      </c>
      <c r="Z167" s="71">
        <v>0</v>
      </c>
      <c r="AA167" s="70">
        <v>0</v>
      </c>
      <c r="AB167" s="71">
        <v>0</v>
      </c>
      <c r="AC167" s="54"/>
      <c r="AD167" s="55">
        <f t="shared" si="3"/>
        <v>35.203786667188012</v>
      </c>
      <c r="AE167" s="54"/>
    </row>
    <row r="168" spans="2:31" x14ac:dyDescent="0.3">
      <c r="B168" s="4" t="s">
        <v>188</v>
      </c>
      <c r="C168" s="14"/>
      <c r="D168" s="14"/>
      <c r="E168" s="70">
        <v>0</v>
      </c>
      <c r="F168" s="71">
        <v>0</v>
      </c>
      <c r="G168" s="70">
        <v>0</v>
      </c>
      <c r="H168" s="71">
        <v>0</v>
      </c>
      <c r="I168" s="70">
        <v>0</v>
      </c>
      <c r="J168" s="71">
        <v>0</v>
      </c>
      <c r="K168" s="70">
        <v>0</v>
      </c>
      <c r="L168" s="71">
        <v>7.6480694611867267E-2</v>
      </c>
      <c r="M168" s="70">
        <v>0.76266022125879906</v>
      </c>
      <c r="N168" s="71">
        <v>0.77833368579546613</v>
      </c>
      <c r="O168" s="70">
        <v>0.93060715595881127</v>
      </c>
      <c r="P168" s="71">
        <v>1.0170661846796671</v>
      </c>
      <c r="Q168" s="70">
        <v>1.0352319578329721</v>
      </c>
      <c r="R168" s="71">
        <v>1.0533977429072061</v>
      </c>
      <c r="S168" s="70">
        <v>1.0715635299682618</v>
      </c>
      <c r="T168" s="71">
        <v>1.0857775983651481</v>
      </c>
      <c r="U168" s="70">
        <v>1.0905868599467807</v>
      </c>
      <c r="V168" s="71">
        <v>1.093340069055557</v>
      </c>
      <c r="W168" s="70">
        <v>0.64039225379625964</v>
      </c>
      <c r="X168" s="71">
        <v>0</v>
      </c>
      <c r="Y168" s="70">
        <v>0</v>
      </c>
      <c r="Z168" s="71">
        <v>0</v>
      </c>
      <c r="AA168" s="70">
        <v>0</v>
      </c>
      <c r="AB168" s="71">
        <v>0</v>
      </c>
      <c r="AC168" s="54"/>
      <c r="AD168" s="55">
        <f t="shared" si="3"/>
        <v>10.635437954176796</v>
      </c>
      <c r="AE168" s="54"/>
    </row>
    <row r="169" spans="2:31" x14ac:dyDescent="0.3">
      <c r="B169" s="4" t="s">
        <v>189</v>
      </c>
      <c r="C169" s="14"/>
      <c r="D169" s="14"/>
      <c r="E169" s="70">
        <v>0</v>
      </c>
      <c r="F169" s="71">
        <v>0</v>
      </c>
      <c r="G169" s="70">
        <v>0</v>
      </c>
      <c r="H169" s="71">
        <v>0</v>
      </c>
      <c r="I169" s="70">
        <v>0</v>
      </c>
      <c r="J169" s="71">
        <v>0</v>
      </c>
      <c r="K169" s="70">
        <v>0</v>
      </c>
      <c r="L169" s="71">
        <v>7.6480694611867267E-2</v>
      </c>
      <c r="M169" s="70">
        <v>0.76266022125879906</v>
      </c>
      <c r="N169" s="71">
        <v>0.77833368579546613</v>
      </c>
      <c r="O169" s="70">
        <v>0.93060715595881127</v>
      </c>
      <c r="P169" s="71">
        <v>1.0170661846796671</v>
      </c>
      <c r="Q169" s="70">
        <v>1.0352319578329721</v>
      </c>
      <c r="R169" s="71">
        <v>1.0533977429072061</v>
      </c>
      <c r="S169" s="70">
        <v>1.0715635299682618</v>
      </c>
      <c r="T169" s="71">
        <v>1.0857775983651481</v>
      </c>
      <c r="U169" s="70">
        <v>1.0905868599467807</v>
      </c>
      <c r="V169" s="71">
        <v>1.093340069055557</v>
      </c>
      <c r="W169" s="70">
        <v>0.64039225379625964</v>
      </c>
      <c r="X169" s="71">
        <v>0</v>
      </c>
      <c r="Y169" s="70">
        <v>0</v>
      </c>
      <c r="Z169" s="71">
        <v>0</v>
      </c>
      <c r="AA169" s="70">
        <v>0</v>
      </c>
      <c r="AB169" s="71">
        <v>0</v>
      </c>
      <c r="AC169" s="54"/>
      <c r="AD169" s="55">
        <f t="shared" si="3"/>
        <v>10.635437954176796</v>
      </c>
      <c r="AE169" s="54"/>
    </row>
    <row r="170" spans="2:31" x14ac:dyDescent="0.3">
      <c r="B170" s="4" t="s">
        <v>235</v>
      </c>
      <c r="C170" s="14"/>
      <c r="D170" s="14"/>
      <c r="E170" s="70">
        <v>0</v>
      </c>
      <c r="F170" s="71">
        <v>0</v>
      </c>
      <c r="G170" s="70">
        <v>0</v>
      </c>
      <c r="H170" s="71">
        <v>0</v>
      </c>
      <c r="I170" s="70">
        <v>0</v>
      </c>
      <c r="J170" s="71">
        <v>0</v>
      </c>
      <c r="K170" s="70">
        <v>0</v>
      </c>
      <c r="L170" s="71">
        <v>0</v>
      </c>
      <c r="M170" s="70">
        <v>0</v>
      </c>
      <c r="N170" s="71">
        <v>0</v>
      </c>
      <c r="O170" s="70">
        <v>0</v>
      </c>
      <c r="P170" s="71">
        <v>0</v>
      </c>
      <c r="Q170" s="70">
        <v>0</v>
      </c>
      <c r="R170" s="71">
        <v>0</v>
      </c>
      <c r="S170" s="70">
        <v>0</v>
      </c>
      <c r="T170" s="71">
        <v>0</v>
      </c>
      <c r="U170" s="70">
        <v>0</v>
      </c>
      <c r="V170" s="71">
        <v>0</v>
      </c>
      <c r="W170" s="70">
        <v>0</v>
      </c>
      <c r="X170" s="71">
        <v>0</v>
      </c>
      <c r="Y170" s="70">
        <v>0</v>
      </c>
      <c r="Z170" s="71">
        <v>0</v>
      </c>
      <c r="AA170" s="70">
        <v>0</v>
      </c>
      <c r="AB170" s="71">
        <v>0</v>
      </c>
      <c r="AC170" s="54"/>
      <c r="AD170" s="55">
        <f t="shared" si="3"/>
        <v>0</v>
      </c>
      <c r="AE170" s="54"/>
    </row>
    <row r="171" spans="2:31" x14ac:dyDescent="0.3">
      <c r="B171" s="4" t="s">
        <v>244</v>
      </c>
      <c r="C171" s="14"/>
      <c r="D171" s="14"/>
      <c r="E171" s="70">
        <v>0</v>
      </c>
      <c r="F171" s="71">
        <v>0</v>
      </c>
      <c r="G171" s="70">
        <v>0</v>
      </c>
      <c r="H171" s="71">
        <v>0</v>
      </c>
      <c r="I171" s="70">
        <v>0</v>
      </c>
      <c r="J171" s="71">
        <v>0</v>
      </c>
      <c r="K171" s="70">
        <v>0</v>
      </c>
      <c r="L171" s="71">
        <v>0</v>
      </c>
      <c r="M171" s="70">
        <v>0</v>
      </c>
      <c r="N171" s="71">
        <v>0</v>
      </c>
      <c r="O171" s="70">
        <v>0</v>
      </c>
      <c r="P171" s="71">
        <v>0</v>
      </c>
      <c r="Q171" s="70">
        <v>0</v>
      </c>
      <c r="R171" s="71">
        <v>0</v>
      </c>
      <c r="S171" s="70">
        <v>0</v>
      </c>
      <c r="T171" s="71">
        <v>0</v>
      </c>
      <c r="U171" s="70">
        <v>0</v>
      </c>
      <c r="V171" s="71">
        <v>0</v>
      </c>
      <c r="W171" s="70">
        <v>0</v>
      </c>
      <c r="X171" s="71">
        <v>0</v>
      </c>
      <c r="Y171" s="70">
        <v>0</v>
      </c>
      <c r="Z171" s="71">
        <v>0</v>
      </c>
      <c r="AA171" s="70">
        <v>0</v>
      </c>
      <c r="AB171" s="71">
        <v>0</v>
      </c>
      <c r="AC171" s="54"/>
      <c r="AD171" s="55">
        <f t="shared" si="3"/>
        <v>0</v>
      </c>
      <c r="AE171" s="54"/>
    </row>
    <row r="172" spans="2:31" x14ac:dyDescent="0.3">
      <c r="B172" s="4" t="s">
        <v>148</v>
      </c>
      <c r="C172" s="14"/>
      <c r="D172" s="14"/>
      <c r="E172" s="70">
        <v>0</v>
      </c>
      <c r="F172" s="71">
        <v>0</v>
      </c>
      <c r="G172" s="70">
        <v>0</v>
      </c>
      <c r="H172" s="71">
        <v>0</v>
      </c>
      <c r="I172" s="70">
        <v>0</v>
      </c>
      <c r="J172" s="71">
        <v>0</v>
      </c>
      <c r="K172" s="70">
        <v>0</v>
      </c>
      <c r="L172" s="71">
        <v>0</v>
      </c>
      <c r="M172" s="70">
        <v>0</v>
      </c>
      <c r="N172" s="71">
        <v>0</v>
      </c>
      <c r="O172" s="70">
        <v>0</v>
      </c>
      <c r="P172" s="71">
        <v>0</v>
      </c>
      <c r="Q172" s="70">
        <v>0</v>
      </c>
      <c r="R172" s="71">
        <v>0</v>
      </c>
      <c r="S172" s="70">
        <v>0</v>
      </c>
      <c r="T172" s="71">
        <v>0</v>
      </c>
      <c r="U172" s="70">
        <v>0</v>
      </c>
      <c r="V172" s="71">
        <v>0</v>
      </c>
      <c r="W172" s="70">
        <v>0</v>
      </c>
      <c r="X172" s="71">
        <v>0</v>
      </c>
      <c r="Y172" s="70">
        <v>0</v>
      </c>
      <c r="Z172" s="71">
        <v>0</v>
      </c>
      <c r="AA172" s="70">
        <v>0</v>
      </c>
      <c r="AB172" s="71">
        <v>0</v>
      </c>
      <c r="AC172" s="54"/>
      <c r="AD172" s="55">
        <f t="shared" si="3"/>
        <v>0</v>
      </c>
      <c r="AE172" s="54"/>
    </row>
    <row r="173" spans="2:31" x14ac:dyDescent="0.3">
      <c r="B173" s="4" t="s">
        <v>149</v>
      </c>
      <c r="C173" s="14"/>
      <c r="D173" s="14"/>
      <c r="E173" s="70">
        <v>0</v>
      </c>
      <c r="F173" s="71">
        <v>0</v>
      </c>
      <c r="G173" s="70">
        <v>0</v>
      </c>
      <c r="H173" s="71">
        <v>0</v>
      </c>
      <c r="I173" s="70">
        <v>0</v>
      </c>
      <c r="J173" s="71">
        <v>0</v>
      </c>
      <c r="K173" s="70">
        <v>0</v>
      </c>
      <c r="L173" s="71">
        <v>0</v>
      </c>
      <c r="M173" s="70">
        <v>0</v>
      </c>
      <c r="N173" s="71">
        <v>0</v>
      </c>
      <c r="O173" s="70">
        <v>0</v>
      </c>
      <c r="P173" s="71">
        <v>0</v>
      </c>
      <c r="Q173" s="70">
        <v>0</v>
      </c>
      <c r="R173" s="71">
        <v>0</v>
      </c>
      <c r="S173" s="70">
        <v>0</v>
      </c>
      <c r="T173" s="71">
        <v>0</v>
      </c>
      <c r="U173" s="70">
        <v>0</v>
      </c>
      <c r="V173" s="71">
        <v>0</v>
      </c>
      <c r="W173" s="70">
        <v>0</v>
      </c>
      <c r="X173" s="71">
        <v>0</v>
      </c>
      <c r="Y173" s="70">
        <v>0</v>
      </c>
      <c r="Z173" s="71">
        <v>0</v>
      </c>
      <c r="AA173" s="70">
        <v>0</v>
      </c>
      <c r="AB173" s="71">
        <v>0</v>
      </c>
      <c r="AC173" s="54"/>
      <c r="AD173" s="55">
        <f t="shared" si="3"/>
        <v>0</v>
      </c>
      <c r="AE173" s="54"/>
    </row>
    <row r="174" spans="2:31" x14ac:dyDescent="0.3">
      <c r="B174" s="4" t="s">
        <v>150</v>
      </c>
      <c r="C174" s="14"/>
      <c r="D174" s="14"/>
      <c r="E174" s="70">
        <v>0</v>
      </c>
      <c r="F174" s="71">
        <v>0</v>
      </c>
      <c r="G174" s="70">
        <v>0</v>
      </c>
      <c r="H174" s="71">
        <v>0</v>
      </c>
      <c r="I174" s="70">
        <v>0</v>
      </c>
      <c r="J174" s="71">
        <v>0</v>
      </c>
      <c r="K174" s="70">
        <v>0</v>
      </c>
      <c r="L174" s="71">
        <v>0</v>
      </c>
      <c r="M174" s="70">
        <v>0</v>
      </c>
      <c r="N174" s="71">
        <v>0</v>
      </c>
      <c r="O174" s="70">
        <v>0</v>
      </c>
      <c r="P174" s="71">
        <v>0</v>
      </c>
      <c r="Q174" s="70">
        <v>0</v>
      </c>
      <c r="R174" s="71">
        <v>0</v>
      </c>
      <c r="S174" s="70">
        <v>0</v>
      </c>
      <c r="T174" s="71">
        <v>0</v>
      </c>
      <c r="U174" s="70">
        <v>0</v>
      </c>
      <c r="V174" s="71">
        <v>0</v>
      </c>
      <c r="W174" s="70">
        <v>0</v>
      </c>
      <c r="X174" s="71">
        <v>0</v>
      </c>
      <c r="Y174" s="70">
        <v>0</v>
      </c>
      <c r="Z174" s="71">
        <v>0</v>
      </c>
      <c r="AA174" s="70">
        <v>0</v>
      </c>
      <c r="AB174" s="71">
        <v>0</v>
      </c>
      <c r="AC174" s="54"/>
      <c r="AD174" s="55">
        <f t="shared" si="3"/>
        <v>0</v>
      </c>
      <c r="AE174" s="54"/>
    </row>
    <row r="175" spans="2:31" x14ac:dyDescent="0.3">
      <c r="B175" s="4" t="s">
        <v>151</v>
      </c>
      <c r="C175" s="14"/>
      <c r="D175" s="14"/>
      <c r="E175" s="70">
        <v>0</v>
      </c>
      <c r="F175" s="71">
        <v>0</v>
      </c>
      <c r="G175" s="70">
        <v>0</v>
      </c>
      <c r="H175" s="71">
        <v>0</v>
      </c>
      <c r="I175" s="70">
        <v>0</v>
      </c>
      <c r="J175" s="71">
        <v>0</v>
      </c>
      <c r="K175" s="70">
        <v>0</v>
      </c>
      <c r="L175" s="71">
        <v>0</v>
      </c>
      <c r="M175" s="70">
        <v>0</v>
      </c>
      <c r="N175" s="71">
        <v>0</v>
      </c>
      <c r="O175" s="70">
        <v>0</v>
      </c>
      <c r="P175" s="71">
        <v>0</v>
      </c>
      <c r="Q175" s="70">
        <v>0</v>
      </c>
      <c r="R175" s="71">
        <v>0</v>
      </c>
      <c r="S175" s="70">
        <v>0</v>
      </c>
      <c r="T175" s="71">
        <v>0</v>
      </c>
      <c r="U175" s="70">
        <v>0</v>
      </c>
      <c r="V175" s="71">
        <v>0</v>
      </c>
      <c r="W175" s="70">
        <v>0</v>
      </c>
      <c r="X175" s="71">
        <v>0</v>
      </c>
      <c r="Y175" s="70">
        <v>0</v>
      </c>
      <c r="Z175" s="71">
        <v>0</v>
      </c>
      <c r="AA175" s="70">
        <v>0</v>
      </c>
      <c r="AB175" s="71">
        <v>0</v>
      </c>
      <c r="AC175" s="54"/>
      <c r="AD175" s="55">
        <f t="shared" si="3"/>
        <v>0</v>
      </c>
      <c r="AE175" s="54"/>
    </row>
    <row r="176" spans="2:31" x14ac:dyDescent="0.3">
      <c r="B176" s="4" t="s">
        <v>194</v>
      </c>
      <c r="C176" s="14"/>
      <c r="D176" s="14"/>
      <c r="E176" s="70">
        <v>0</v>
      </c>
      <c r="F176" s="71">
        <v>0</v>
      </c>
      <c r="G176" s="70">
        <v>0</v>
      </c>
      <c r="H176" s="71">
        <v>0</v>
      </c>
      <c r="I176" s="70">
        <v>0</v>
      </c>
      <c r="J176" s="71">
        <v>0</v>
      </c>
      <c r="K176" s="70">
        <v>0</v>
      </c>
      <c r="L176" s="71">
        <v>0</v>
      </c>
      <c r="M176" s="70">
        <v>0</v>
      </c>
      <c r="N176" s="71">
        <v>0</v>
      </c>
      <c r="O176" s="70">
        <v>0</v>
      </c>
      <c r="P176" s="71">
        <v>0</v>
      </c>
      <c r="Q176" s="70">
        <v>0</v>
      </c>
      <c r="R176" s="71">
        <v>0</v>
      </c>
      <c r="S176" s="70">
        <v>0</v>
      </c>
      <c r="T176" s="71">
        <v>0</v>
      </c>
      <c r="U176" s="70">
        <v>0</v>
      </c>
      <c r="V176" s="71">
        <v>0</v>
      </c>
      <c r="W176" s="70">
        <v>0</v>
      </c>
      <c r="X176" s="71">
        <v>0</v>
      </c>
      <c r="Y176" s="70">
        <v>0</v>
      </c>
      <c r="Z176" s="71">
        <v>0</v>
      </c>
      <c r="AA176" s="70">
        <v>0</v>
      </c>
      <c r="AB176" s="71">
        <v>0</v>
      </c>
      <c r="AC176" s="54"/>
      <c r="AD176" s="55">
        <f t="shared" si="3"/>
        <v>0</v>
      </c>
      <c r="AE176" s="54"/>
    </row>
    <row r="177" spans="2:31" x14ac:dyDescent="0.3">
      <c r="B177" s="4" t="s">
        <v>195</v>
      </c>
      <c r="C177" s="14"/>
      <c r="D177" s="14"/>
      <c r="E177" s="70">
        <v>0</v>
      </c>
      <c r="F177" s="71">
        <v>0</v>
      </c>
      <c r="G177" s="70">
        <v>0</v>
      </c>
      <c r="H177" s="71">
        <v>0</v>
      </c>
      <c r="I177" s="70">
        <v>0</v>
      </c>
      <c r="J177" s="71">
        <v>0</v>
      </c>
      <c r="K177" s="70">
        <v>0</v>
      </c>
      <c r="L177" s="71">
        <v>0</v>
      </c>
      <c r="M177" s="70">
        <v>0</v>
      </c>
      <c r="N177" s="71">
        <v>0</v>
      </c>
      <c r="O177" s="70">
        <v>0</v>
      </c>
      <c r="P177" s="71">
        <v>0</v>
      </c>
      <c r="Q177" s="70">
        <v>0</v>
      </c>
      <c r="R177" s="71">
        <v>0</v>
      </c>
      <c r="S177" s="70">
        <v>0</v>
      </c>
      <c r="T177" s="71">
        <v>0</v>
      </c>
      <c r="U177" s="70">
        <v>0</v>
      </c>
      <c r="V177" s="71">
        <v>0</v>
      </c>
      <c r="W177" s="70">
        <v>0</v>
      </c>
      <c r="X177" s="71">
        <v>0</v>
      </c>
      <c r="Y177" s="70">
        <v>0</v>
      </c>
      <c r="Z177" s="71">
        <v>0</v>
      </c>
      <c r="AA177" s="70">
        <v>0</v>
      </c>
      <c r="AB177" s="71">
        <v>0</v>
      </c>
      <c r="AC177" s="54"/>
      <c r="AD177" s="55">
        <f t="shared" si="3"/>
        <v>0</v>
      </c>
      <c r="AE177" s="54"/>
    </row>
    <row r="178" spans="2:31" x14ac:dyDescent="0.3">
      <c r="B178" s="4" t="s">
        <v>179</v>
      </c>
      <c r="C178" s="14"/>
      <c r="D178" s="14"/>
      <c r="E178" s="70">
        <v>0</v>
      </c>
      <c r="F178" s="71">
        <v>0</v>
      </c>
      <c r="G178" s="70">
        <v>0</v>
      </c>
      <c r="H178" s="71">
        <v>0</v>
      </c>
      <c r="I178" s="70">
        <v>0</v>
      </c>
      <c r="J178" s="71">
        <v>0</v>
      </c>
      <c r="K178" s="70">
        <v>0</v>
      </c>
      <c r="L178" s="71">
        <v>0</v>
      </c>
      <c r="M178" s="70">
        <v>3.5931177873992255E-2</v>
      </c>
      <c r="N178" s="71">
        <v>0</v>
      </c>
      <c r="O178" s="70">
        <v>0</v>
      </c>
      <c r="P178" s="71">
        <v>0</v>
      </c>
      <c r="Q178" s="70">
        <v>0</v>
      </c>
      <c r="R178" s="71">
        <v>0</v>
      </c>
      <c r="S178" s="70">
        <v>0</v>
      </c>
      <c r="T178" s="71">
        <v>0</v>
      </c>
      <c r="U178" s="70">
        <v>0</v>
      </c>
      <c r="V178" s="71">
        <v>0</v>
      </c>
      <c r="W178" s="70">
        <v>0</v>
      </c>
      <c r="X178" s="71">
        <v>0</v>
      </c>
      <c r="Y178" s="70">
        <v>0</v>
      </c>
      <c r="Z178" s="71">
        <v>0</v>
      </c>
      <c r="AA178" s="70">
        <v>0</v>
      </c>
      <c r="AB178" s="71">
        <v>0</v>
      </c>
      <c r="AC178" s="54"/>
      <c r="AD178" s="55">
        <f t="shared" si="3"/>
        <v>3.5931177873992255E-2</v>
      </c>
      <c r="AE178" s="54"/>
    </row>
    <row r="179" spans="2:31" x14ac:dyDescent="0.3">
      <c r="B179" s="4" t="s">
        <v>180</v>
      </c>
      <c r="C179" s="14"/>
      <c r="D179" s="14"/>
      <c r="E179" s="70">
        <v>0</v>
      </c>
      <c r="F179" s="71">
        <v>0</v>
      </c>
      <c r="G179" s="70">
        <v>0</v>
      </c>
      <c r="H179" s="71">
        <v>0</v>
      </c>
      <c r="I179" s="70">
        <v>0</v>
      </c>
      <c r="J179" s="71">
        <v>0</v>
      </c>
      <c r="K179" s="70">
        <v>0</v>
      </c>
      <c r="L179" s="71">
        <v>0</v>
      </c>
      <c r="M179" s="70">
        <v>3.5931177873992255E-2</v>
      </c>
      <c r="N179" s="71">
        <v>0</v>
      </c>
      <c r="O179" s="70">
        <v>0</v>
      </c>
      <c r="P179" s="71">
        <v>0</v>
      </c>
      <c r="Q179" s="70">
        <v>0</v>
      </c>
      <c r="R179" s="71">
        <v>0</v>
      </c>
      <c r="S179" s="70">
        <v>0</v>
      </c>
      <c r="T179" s="71">
        <v>0</v>
      </c>
      <c r="U179" s="70">
        <v>0</v>
      </c>
      <c r="V179" s="71">
        <v>0</v>
      </c>
      <c r="W179" s="70">
        <v>0</v>
      </c>
      <c r="X179" s="71">
        <v>0</v>
      </c>
      <c r="Y179" s="70">
        <v>0</v>
      </c>
      <c r="Z179" s="71">
        <v>0</v>
      </c>
      <c r="AA179" s="70">
        <v>0</v>
      </c>
      <c r="AB179" s="71">
        <v>0</v>
      </c>
      <c r="AC179" s="54"/>
      <c r="AD179" s="55">
        <f t="shared" si="3"/>
        <v>3.5931177873992255E-2</v>
      </c>
      <c r="AE179" s="54"/>
    </row>
    <row r="180" spans="2:31" x14ac:dyDescent="0.3">
      <c r="B180" s="4" t="s">
        <v>251</v>
      </c>
      <c r="C180" s="14"/>
      <c r="D180" s="14"/>
      <c r="E180" s="70">
        <v>0</v>
      </c>
      <c r="F180" s="71">
        <v>0</v>
      </c>
      <c r="G180" s="70">
        <v>0</v>
      </c>
      <c r="H180" s="71">
        <v>0</v>
      </c>
      <c r="I180" s="70">
        <v>0</v>
      </c>
      <c r="J180" s="71">
        <v>0</v>
      </c>
      <c r="K180" s="70">
        <v>0</v>
      </c>
      <c r="L180" s="71">
        <v>0</v>
      </c>
      <c r="M180" s="70">
        <v>0</v>
      </c>
      <c r="N180" s="71">
        <v>0</v>
      </c>
      <c r="O180" s="70">
        <v>0</v>
      </c>
      <c r="P180" s="71">
        <v>0</v>
      </c>
      <c r="Q180" s="70">
        <v>0</v>
      </c>
      <c r="R180" s="71">
        <v>0</v>
      </c>
      <c r="S180" s="70">
        <v>0</v>
      </c>
      <c r="T180" s="71">
        <v>0</v>
      </c>
      <c r="U180" s="70">
        <v>0</v>
      </c>
      <c r="V180" s="71">
        <v>0</v>
      </c>
      <c r="W180" s="70">
        <v>0</v>
      </c>
      <c r="X180" s="71">
        <v>0</v>
      </c>
      <c r="Y180" s="70">
        <v>0</v>
      </c>
      <c r="Z180" s="71">
        <v>0</v>
      </c>
      <c r="AA180" s="70">
        <v>0</v>
      </c>
      <c r="AB180" s="71">
        <v>0</v>
      </c>
      <c r="AC180" s="54"/>
      <c r="AD180" s="55">
        <f t="shared" si="3"/>
        <v>0</v>
      </c>
      <c r="AE180" s="54"/>
    </row>
    <row r="181" spans="2:31" x14ac:dyDescent="0.3">
      <c r="B181" s="4" t="s">
        <v>152</v>
      </c>
      <c r="C181" s="14"/>
      <c r="D181" s="14"/>
      <c r="E181" s="70">
        <v>0</v>
      </c>
      <c r="F181" s="71">
        <v>0</v>
      </c>
      <c r="G181" s="70">
        <v>0</v>
      </c>
      <c r="H181" s="71">
        <v>0</v>
      </c>
      <c r="I181" s="70">
        <v>0</v>
      </c>
      <c r="J181" s="71">
        <v>0</v>
      </c>
      <c r="K181" s="70">
        <v>0</v>
      </c>
      <c r="L181" s="71">
        <v>0</v>
      </c>
      <c r="M181" s="70">
        <v>0</v>
      </c>
      <c r="N181" s="71">
        <v>0</v>
      </c>
      <c r="O181" s="70">
        <v>0</v>
      </c>
      <c r="P181" s="71">
        <v>0</v>
      </c>
      <c r="Q181" s="70">
        <v>0</v>
      </c>
      <c r="R181" s="71">
        <v>0</v>
      </c>
      <c r="S181" s="70">
        <v>0</v>
      </c>
      <c r="T181" s="71">
        <v>0</v>
      </c>
      <c r="U181" s="70">
        <v>0</v>
      </c>
      <c r="V181" s="71">
        <v>0</v>
      </c>
      <c r="W181" s="70">
        <v>0</v>
      </c>
      <c r="X181" s="71">
        <v>0</v>
      </c>
      <c r="Y181" s="70">
        <v>0</v>
      </c>
      <c r="Z181" s="71">
        <v>0</v>
      </c>
      <c r="AA181" s="70">
        <v>0</v>
      </c>
      <c r="AB181" s="71">
        <v>0</v>
      </c>
      <c r="AC181" s="54"/>
      <c r="AD181" s="55">
        <f t="shared" si="3"/>
        <v>0</v>
      </c>
      <c r="AE181" s="54"/>
    </row>
    <row r="182" spans="2:31" x14ac:dyDescent="0.3">
      <c r="B182" s="4" t="s">
        <v>153</v>
      </c>
      <c r="C182" s="14"/>
      <c r="D182" s="14"/>
      <c r="E182" s="70">
        <v>0</v>
      </c>
      <c r="F182" s="71">
        <v>0</v>
      </c>
      <c r="G182" s="70">
        <v>0</v>
      </c>
      <c r="H182" s="71">
        <v>0</v>
      </c>
      <c r="I182" s="70">
        <v>0</v>
      </c>
      <c r="J182" s="71">
        <v>0</v>
      </c>
      <c r="K182" s="70">
        <v>0</v>
      </c>
      <c r="L182" s="71">
        <v>0</v>
      </c>
      <c r="M182" s="70">
        <v>0</v>
      </c>
      <c r="N182" s="71">
        <v>0</v>
      </c>
      <c r="O182" s="70">
        <v>0</v>
      </c>
      <c r="P182" s="71">
        <v>0</v>
      </c>
      <c r="Q182" s="70">
        <v>0</v>
      </c>
      <c r="R182" s="71">
        <v>0</v>
      </c>
      <c r="S182" s="70">
        <v>0</v>
      </c>
      <c r="T182" s="71">
        <v>0</v>
      </c>
      <c r="U182" s="70">
        <v>0</v>
      </c>
      <c r="V182" s="71">
        <v>0</v>
      </c>
      <c r="W182" s="70">
        <v>0</v>
      </c>
      <c r="X182" s="71">
        <v>0</v>
      </c>
      <c r="Y182" s="70">
        <v>0</v>
      </c>
      <c r="Z182" s="71">
        <v>0</v>
      </c>
      <c r="AA182" s="70">
        <v>0</v>
      </c>
      <c r="AB182" s="71">
        <v>0</v>
      </c>
      <c r="AC182" s="54"/>
      <c r="AD182" s="55">
        <f t="shared" si="3"/>
        <v>0</v>
      </c>
      <c r="AE182" s="54"/>
    </row>
    <row r="183" spans="2:31" x14ac:dyDescent="0.3">
      <c r="B183" s="4" t="s">
        <v>154</v>
      </c>
      <c r="C183" s="14"/>
      <c r="D183" s="14"/>
      <c r="E183" s="70">
        <v>0</v>
      </c>
      <c r="F183" s="71">
        <v>0</v>
      </c>
      <c r="G183" s="70">
        <v>0</v>
      </c>
      <c r="H183" s="71">
        <v>0</v>
      </c>
      <c r="I183" s="70">
        <v>0</v>
      </c>
      <c r="J183" s="71">
        <v>0</v>
      </c>
      <c r="K183" s="70">
        <v>0</v>
      </c>
      <c r="L183" s="71">
        <v>0</v>
      </c>
      <c r="M183" s="70">
        <v>0</v>
      </c>
      <c r="N183" s="71">
        <v>0</v>
      </c>
      <c r="O183" s="70">
        <v>0</v>
      </c>
      <c r="P183" s="71">
        <v>0</v>
      </c>
      <c r="Q183" s="70">
        <v>0</v>
      </c>
      <c r="R183" s="71">
        <v>0</v>
      </c>
      <c r="S183" s="70">
        <v>0</v>
      </c>
      <c r="T183" s="71">
        <v>0</v>
      </c>
      <c r="U183" s="70">
        <v>0</v>
      </c>
      <c r="V183" s="71">
        <v>0</v>
      </c>
      <c r="W183" s="70">
        <v>0</v>
      </c>
      <c r="X183" s="71">
        <v>0</v>
      </c>
      <c r="Y183" s="70">
        <v>0</v>
      </c>
      <c r="Z183" s="71">
        <v>0</v>
      </c>
      <c r="AA183" s="70">
        <v>0</v>
      </c>
      <c r="AB183" s="71">
        <v>0</v>
      </c>
      <c r="AC183" s="54"/>
      <c r="AD183" s="55">
        <f t="shared" si="3"/>
        <v>0</v>
      </c>
      <c r="AE183" s="54"/>
    </row>
    <row r="184" spans="2:31" x14ac:dyDescent="0.3">
      <c r="B184" s="4" t="s">
        <v>141</v>
      </c>
      <c r="C184" s="14"/>
      <c r="D184" s="14"/>
      <c r="E184" s="70">
        <v>0</v>
      </c>
      <c r="F184" s="71">
        <v>0</v>
      </c>
      <c r="G184" s="70">
        <v>0</v>
      </c>
      <c r="H184" s="71">
        <v>0</v>
      </c>
      <c r="I184" s="70">
        <v>0</v>
      </c>
      <c r="J184" s="71">
        <v>0</v>
      </c>
      <c r="K184" s="70">
        <v>0</v>
      </c>
      <c r="L184" s="71">
        <v>0</v>
      </c>
      <c r="M184" s="70">
        <v>0</v>
      </c>
      <c r="N184" s="71">
        <v>0</v>
      </c>
      <c r="O184" s="70">
        <v>0</v>
      </c>
      <c r="P184" s="71">
        <v>0</v>
      </c>
      <c r="Q184" s="70">
        <v>0</v>
      </c>
      <c r="R184" s="71">
        <v>0</v>
      </c>
      <c r="S184" s="70">
        <v>0</v>
      </c>
      <c r="T184" s="71">
        <v>0</v>
      </c>
      <c r="U184" s="70">
        <v>0</v>
      </c>
      <c r="V184" s="71">
        <v>0</v>
      </c>
      <c r="W184" s="70">
        <v>0</v>
      </c>
      <c r="X184" s="71">
        <v>0</v>
      </c>
      <c r="Y184" s="70">
        <v>0</v>
      </c>
      <c r="Z184" s="71">
        <v>0</v>
      </c>
      <c r="AA184" s="70">
        <v>0</v>
      </c>
      <c r="AB184" s="71">
        <v>0</v>
      </c>
      <c r="AC184" s="54"/>
      <c r="AD184" s="55">
        <f t="shared" si="3"/>
        <v>0</v>
      </c>
      <c r="AE184" s="54"/>
    </row>
    <row r="185" spans="2:31" x14ac:dyDescent="0.3">
      <c r="B185" s="4" t="s">
        <v>222</v>
      </c>
      <c r="C185" s="14"/>
      <c r="D185" s="14"/>
      <c r="E185" s="70">
        <v>0</v>
      </c>
      <c r="F185" s="71">
        <v>0</v>
      </c>
      <c r="G185" s="70">
        <v>0</v>
      </c>
      <c r="H185" s="71">
        <v>0</v>
      </c>
      <c r="I185" s="70">
        <v>0</v>
      </c>
      <c r="J185" s="71">
        <v>0</v>
      </c>
      <c r="K185" s="70">
        <v>0</v>
      </c>
      <c r="L185" s="71">
        <v>0</v>
      </c>
      <c r="M185" s="70">
        <v>0</v>
      </c>
      <c r="N185" s="71">
        <v>0</v>
      </c>
      <c r="O185" s="70">
        <v>0</v>
      </c>
      <c r="P185" s="71">
        <v>0</v>
      </c>
      <c r="Q185" s="70">
        <v>0</v>
      </c>
      <c r="R185" s="71">
        <v>0</v>
      </c>
      <c r="S185" s="70">
        <v>0</v>
      </c>
      <c r="T185" s="71">
        <v>0</v>
      </c>
      <c r="U185" s="70">
        <v>0</v>
      </c>
      <c r="V185" s="71">
        <v>0</v>
      </c>
      <c r="W185" s="70">
        <v>0</v>
      </c>
      <c r="X185" s="71">
        <v>0</v>
      </c>
      <c r="Y185" s="70">
        <v>0</v>
      </c>
      <c r="Z185" s="71">
        <v>0</v>
      </c>
      <c r="AA185" s="70">
        <v>0</v>
      </c>
      <c r="AB185" s="71">
        <v>0</v>
      </c>
      <c r="AC185" s="54"/>
      <c r="AD185" s="55">
        <f t="shared" si="3"/>
        <v>0</v>
      </c>
      <c r="AE185" s="54"/>
    </row>
    <row r="186" spans="2:31" x14ac:dyDescent="0.3">
      <c r="B186" s="4" t="s">
        <v>240</v>
      </c>
      <c r="C186" s="14"/>
      <c r="D186" s="14"/>
      <c r="E186" s="70">
        <v>0</v>
      </c>
      <c r="F186" s="71">
        <v>0</v>
      </c>
      <c r="G186" s="70">
        <v>0</v>
      </c>
      <c r="H186" s="71">
        <v>0</v>
      </c>
      <c r="I186" s="70">
        <v>0</v>
      </c>
      <c r="J186" s="71">
        <v>0</v>
      </c>
      <c r="K186" s="70">
        <v>0</v>
      </c>
      <c r="L186" s="71">
        <v>0</v>
      </c>
      <c r="M186" s="70">
        <v>0</v>
      </c>
      <c r="N186" s="71">
        <v>0</v>
      </c>
      <c r="O186" s="70">
        <v>0</v>
      </c>
      <c r="P186" s="71">
        <v>0</v>
      </c>
      <c r="Q186" s="70">
        <v>0</v>
      </c>
      <c r="R186" s="71">
        <v>0</v>
      </c>
      <c r="S186" s="70">
        <v>0</v>
      </c>
      <c r="T186" s="71">
        <v>0</v>
      </c>
      <c r="U186" s="70">
        <v>0</v>
      </c>
      <c r="V186" s="71">
        <v>0</v>
      </c>
      <c r="W186" s="70">
        <v>0</v>
      </c>
      <c r="X186" s="71">
        <v>0</v>
      </c>
      <c r="Y186" s="70">
        <v>0</v>
      </c>
      <c r="Z186" s="71">
        <v>0</v>
      </c>
      <c r="AA186" s="70">
        <v>0</v>
      </c>
      <c r="AB186" s="71">
        <v>0</v>
      </c>
      <c r="AC186" s="54"/>
      <c r="AD186" s="55">
        <f t="shared" si="3"/>
        <v>0</v>
      </c>
      <c r="AE186" s="54"/>
    </row>
    <row r="187" spans="2:31" x14ac:dyDescent="0.3">
      <c r="B187" s="4" t="s">
        <v>223</v>
      </c>
      <c r="C187" s="14"/>
      <c r="D187" s="14"/>
      <c r="E187" s="70">
        <v>0</v>
      </c>
      <c r="F187" s="71">
        <v>0</v>
      </c>
      <c r="G187" s="70">
        <v>0</v>
      </c>
      <c r="H187" s="71">
        <v>0</v>
      </c>
      <c r="I187" s="70">
        <v>0</v>
      </c>
      <c r="J187" s="71">
        <v>0</v>
      </c>
      <c r="K187" s="70">
        <v>0</v>
      </c>
      <c r="L187" s="71">
        <v>5.504112243652344E-2</v>
      </c>
      <c r="M187" s="70">
        <v>0.56615505218505868</v>
      </c>
      <c r="N187" s="71">
        <v>0.49454374313354488</v>
      </c>
      <c r="O187" s="70">
        <v>0.45686326026916507</v>
      </c>
      <c r="P187" s="71">
        <v>0.57249253845214843</v>
      </c>
      <c r="Q187" s="70">
        <v>0.65192519823710116</v>
      </c>
      <c r="R187" s="71">
        <v>0.71939841906229673</v>
      </c>
      <c r="S187" s="70">
        <v>0.74166380564371737</v>
      </c>
      <c r="T187" s="71">
        <v>0.70367967287699373</v>
      </c>
      <c r="U187" s="70">
        <v>0.71857140858968094</v>
      </c>
      <c r="V187" s="71">
        <v>0.74376600583394359</v>
      </c>
      <c r="W187" s="70">
        <v>0.43267426490783695</v>
      </c>
      <c r="X187" s="71">
        <v>0</v>
      </c>
      <c r="Y187" s="70">
        <v>0</v>
      </c>
      <c r="Z187" s="71">
        <v>0</v>
      </c>
      <c r="AA187" s="70">
        <v>0</v>
      </c>
      <c r="AB187" s="71">
        <v>0</v>
      </c>
      <c r="AC187" s="54"/>
      <c r="AD187" s="55">
        <f t="shared" si="3"/>
        <v>6.8567744916280109</v>
      </c>
      <c r="AE187" s="54"/>
    </row>
    <row r="188" spans="2:31" x14ac:dyDescent="0.3">
      <c r="B188" s="4" t="s">
        <v>284</v>
      </c>
      <c r="C188" s="14"/>
      <c r="D188" s="14"/>
      <c r="E188" s="70">
        <v>0</v>
      </c>
      <c r="F188" s="71">
        <v>0</v>
      </c>
      <c r="G188" s="70">
        <v>0</v>
      </c>
      <c r="H188" s="71">
        <v>0</v>
      </c>
      <c r="I188" s="70">
        <v>0</v>
      </c>
      <c r="J188" s="71">
        <v>0</v>
      </c>
      <c r="K188" s="70">
        <v>0</v>
      </c>
      <c r="L188" s="71">
        <v>0</v>
      </c>
      <c r="M188" s="70">
        <v>0</v>
      </c>
      <c r="N188" s="71">
        <v>0</v>
      </c>
      <c r="O188" s="70">
        <v>0</v>
      </c>
      <c r="P188" s="71">
        <v>0</v>
      </c>
      <c r="Q188" s="70">
        <v>0</v>
      </c>
      <c r="R188" s="71">
        <v>0</v>
      </c>
      <c r="S188" s="70">
        <v>0</v>
      </c>
      <c r="T188" s="71">
        <v>0</v>
      </c>
      <c r="U188" s="70">
        <v>0</v>
      </c>
      <c r="V188" s="71">
        <v>0</v>
      </c>
      <c r="W188" s="70">
        <v>0</v>
      </c>
      <c r="X188" s="71">
        <v>0</v>
      </c>
      <c r="Y188" s="70">
        <v>0</v>
      </c>
      <c r="Z188" s="71">
        <v>0</v>
      </c>
      <c r="AA188" s="70">
        <v>0</v>
      </c>
      <c r="AB188" s="71">
        <v>0</v>
      </c>
      <c r="AC188" s="54"/>
      <c r="AD188" s="55">
        <f t="shared" si="3"/>
        <v>0</v>
      </c>
      <c r="AE188" s="54"/>
    </row>
    <row r="189" spans="2:31" x14ac:dyDescent="0.3">
      <c r="B189" s="4" t="s">
        <v>236</v>
      </c>
      <c r="C189" s="14"/>
      <c r="D189" s="14"/>
      <c r="E189" s="70">
        <v>0</v>
      </c>
      <c r="F189" s="71">
        <v>0</v>
      </c>
      <c r="G189" s="70">
        <v>0</v>
      </c>
      <c r="H189" s="71">
        <v>0</v>
      </c>
      <c r="I189" s="70">
        <v>0</v>
      </c>
      <c r="J189" s="71">
        <v>0</v>
      </c>
      <c r="K189" s="70">
        <v>0</v>
      </c>
      <c r="L189" s="71">
        <v>0</v>
      </c>
      <c r="M189" s="70">
        <v>0</v>
      </c>
      <c r="N189" s="71">
        <v>0</v>
      </c>
      <c r="O189" s="70">
        <v>0</v>
      </c>
      <c r="P189" s="71">
        <v>0</v>
      </c>
      <c r="Q189" s="70">
        <v>0</v>
      </c>
      <c r="R189" s="71">
        <v>0</v>
      </c>
      <c r="S189" s="70">
        <v>0</v>
      </c>
      <c r="T189" s="71">
        <v>0</v>
      </c>
      <c r="U189" s="70">
        <v>0</v>
      </c>
      <c r="V189" s="71">
        <v>0</v>
      </c>
      <c r="W189" s="70">
        <v>0</v>
      </c>
      <c r="X189" s="71">
        <v>0</v>
      </c>
      <c r="Y189" s="70">
        <v>0</v>
      </c>
      <c r="Z189" s="71">
        <v>0</v>
      </c>
      <c r="AA189" s="70">
        <v>0</v>
      </c>
      <c r="AB189" s="71">
        <v>0</v>
      </c>
      <c r="AC189" s="54"/>
      <c r="AD189" s="55">
        <f t="shared" si="3"/>
        <v>0</v>
      </c>
      <c r="AE189" s="54"/>
    </row>
    <row r="190" spans="2:31" x14ac:dyDescent="0.3">
      <c r="B190" s="4" t="s">
        <v>237</v>
      </c>
      <c r="C190" s="14"/>
      <c r="D190" s="14"/>
      <c r="E190" s="70">
        <v>0</v>
      </c>
      <c r="F190" s="71">
        <v>0</v>
      </c>
      <c r="G190" s="70">
        <v>0</v>
      </c>
      <c r="H190" s="71">
        <v>0</v>
      </c>
      <c r="I190" s="70">
        <v>0</v>
      </c>
      <c r="J190" s="71">
        <v>0</v>
      </c>
      <c r="K190" s="70">
        <v>0</v>
      </c>
      <c r="L190" s="71">
        <v>0</v>
      </c>
      <c r="M190" s="70">
        <v>0</v>
      </c>
      <c r="N190" s="71">
        <v>0</v>
      </c>
      <c r="O190" s="70">
        <v>0</v>
      </c>
      <c r="P190" s="71">
        <v>0</v>
      </c>
      <c r="Q190" s="70">
        <v>0</v>
      </c>
      <c r="R190" s="71">
        <v>0</v>
      </c>
      <c r="S190" s="70">
        <v>0</v>
      </c>
      <c r="T190" s="71">
        <v>0</v>
      </c>
      <c r="U190" s="70">
        <v>0</v>
      </c>
      <c r="V190" s="71">
        <v>0</v>
      </c>
      <c r="W190" s="70">
        <v>0</v>
      </c>
      <c r="X190" s="71">
        <v>0</v>
      </c>
      <c r="Y190" s="70">
        <v>0</v>
      </c>
      <c r="Z190" s="71">
        <v>0</v>
      </c>
      <c r="AA190" s="70">
        <v>0</v>
      </c>
      <c r="AB190" s="71">
        <v>0</v>
      </c>
      <c r="AC190" s="54"/>
      <c r="AD190" s="55">
        <f t="shared" si="3"/>
        <v>0</v>
      </c>
      <c r="AE190" s="54"/>
    </row>
    <row r="191" spans="2:31" x14ac:dyDescent="0.3">
      <c r="B191" s="4" t="s">
        <v>249</v>
      </c>
      <c r="C191" s="14"/>
      <c r="D191" s="14"/>
      <c r="E191" s="70">
        <v>0</v>
      </c>
      <c r="F191" s="71">
        <v>0</v>
      </c>
      <c r="G191" s="70">
        <v>0</v>
      </c>
      <c r="H191" s="71">
        <v>0</v>
      </c>
      <c r="I191" s="70">
        <v>0</v>
      </c>
      <c r="J191" s="71">
        <v>0</v>
      </c>
      <c r="K191" s="70">
        <v>0</v>
      </c>
      <c r="L191" s="71">
        <v>0</v>
      </c>
      <c r="M191" s="70">
        <v>0</v>
      </c>
      <c r="N191" s="71">
        <v>0</v>
      </c>
      <c r="O191" s="70">
        <v>0</v>
      </c>
      <c r="P191" s="71">
        <v>0</v>
      </c>
      <c r="Q191" s="70">
        <v>0</v>
      </c>
      <c r="R191" s="71">
        <v>0</v>
      </c>
      <c r="S191" s="70">
        <v>0</v>
      </c>
      <c r="T191" s="71">
        <v>0</v>
      </c>
      <c r="U191" s="70">
        <v>0</v>
      </c>
      <c r="V191" s="71">
        <v>0</v>
      </c>
      <c r="W191" s="70">
        <v>0</v>
      </c>
      <c r="X191" s="71">
        <v>0</v>
      </c>
      <c r="Y191" s="70">
        <v>0</v>
      </c>
      <c r="Z191" s="71">
        <v>0</v>
      </c>
      <c r="AA191" s="70">
        <v>0</v>
      </c>
      <c r="AB191" s="71">
        <v>0</v>
      </c>
      <c r="AC191" s="54"/>
      <c r="AD191" s="55">
        <f t="shared" si="3"/>
        <v>0</v>
      </c>
      <c r="AE191" s="54"/>
    </row>
    <row r="192" spans="2:31" x14ac:dyDescent="0.3">
      <c r="B192" s="4" t="s">
        <v>214</v>
      </c>
      <c r="C192" s="14"/>
      <c r="D192" s="14"/>
      <c r="E192" s="70">
        <v>0</v>
      </c>
      <c r="F192" s="71">
        <v>0</v>
      </c>
      <c r="G192" s="70">
        <v>0</v>
      </c>
      <c r="H192" s="71">
        <v>0</v>
      </c>
      <c r="I192" s="70">
        <v>0</v>
      </c>
      <c r="J192" s="71">
        <v>0</v>
      </c>
      <c r="K192" s="70">
        <v>0</v>
      </c>
      <c r="L192" s="71">
        <v>0</v>
      </c>
      <c r="M192" s="70">
        <v>0</v>
      </c>
      <c r="N192" s="71">
        <v>0</v>
      </c>
      <c r="O192" s="70">
        <v>0</v>
      </c>
      <c r="P192" s="71">
        <v>0</v>
      </c>
      <c r="Q192" s="70">
        <v>0</v>
      </c>
      <c r="R192" s="71">
        <v>0</v>
      </c>
      <c r="S192" s="70">
        <v>0</v>
      </c>
      <c r="T192" s="71">
        <v>0</v>
      </c>
      <c r="U192" s="70">
        <v>0</v>
      </c>
      <c r="V192" s="71">
        <v>0</v>
      </c>
      <c r="W192" s="70">
        <v>0</v>
      </c>
      <c r="X192" s="71">
        <v>0</v>
      </c>
      <c r="Y192" s="70">
        <v>0</v>
      </c>
      <c r="Z192" s="71">
        <v>0</v>
      </c>
      <c r="AA192" s="70">
        <v>0</v>
      </c>
      <c r="AB192" s="71">
        <v>0</v>
      </c>
      <c r="AC192" s="54"/>
      <c r="AD192" s="55">
        <f t="shared" si="3"/>
        <v>0</v>
      </c>
      <c r="AE192" s="54"/>
    </row>
    <row r="193" spans="2:31" x14ac:dyDescent="0.3">
      <c r="B193" s="4" t="s">
        <v>215</v>
      </c>
      <c r="C193" s="14"/>
      <c r="D193" s="14"/>
      <c r="E193" s="70">
        <v>0</v>
      </c>
      <c r="F193" s="71">
        <v>0</v>
      </c>
      <c r="G193" s="70">
        <v>0</v>
      </c>
      <c r="H193" s="71">
        <v>0</v>
      </c>
      <c r="I193" s="70">
        <v>0</v>
      </c>
      <c r="J193" s="71">
        <v>0</v>
      </c>
      <c r="K193" s="70">
        <v>0</v>
      </c>
      <c r="L193" s="71">
        <v>0</v>
      </c>
      <c r="M193" s="70">
        <v>0</v>
      </c>
      <c r="N193" s="71">
        <v>0</v>
      </c>
      <c r="O193" s="70">
        <v>0</v>
      </c>
      <c r="P193" s="71">
        <v>0</v>
      </c>
      <c r="Q193" s="70">
        <v>0</v>
      </c>
      <c r="R193" s="71">
        <v>0</v>
      </c>
      <c r="S193" s="70">
        <v>0</v>
      </c>
      <c r="T193" s="71">
        <v>0</v>
      </c>
      <c r="U193" s="70">
        <v>0</v>
      </c>
      <c r="V193" s="71">
        <v>0</v>
      </c>
      <c r="W193" s="70">
        <v>0</v>
      </c>
      <c r="X193" s="71">
        <v>0</v>
      </c>
      <c r="Y193" s="70">
        <v>0</v>
      </c>
      <c r="Z193" s="71">
        <v>0</v>
      </c>
      <c r="AA193" s="70">
        <v>0</v>
      </c>
      <c r="AB193" s="71">
        <v>0</v>
      </c>
      <c r="AC193" s="54"/>
      <c r="AD193" s="55">
        <f t="shared" si="3"/>
        <v>0</v>
      </c>
      <c r="AE193" s="54"/>
    </row>
    <row r="194" spans="2:31" x14ac:dyDescent="0.3">
      <c r="B194" s="4" t="s">
        <v>216</v>
      </c>
      <c r="C194" s="14"/>
      <c r="D194" s="14"/>
      <c r="E194" s="70">
        <v>0</v>
      </c>
      <c r="F194" s="71">
        <v>0</v>
      </c>
      <c r="G194" s="70">
        <v>0</v>
      </c>
      <c r="H194" s="71">
        <v>0</v>
      </c>
      <c r="I194" s="70">
        <v>0</v>
      </c>
      <c r="J194" s="71">
        <v>0</v>
      </c>
      <c r="K194" s="70">
        <v>0</v>
      </c>
      <c r="L194" s="71">
        <v>0</v>
      </c>
      <c r="M194" s="70">
        <v>0</v>
      </c>
      <c r="N194" s="71">
        <v>0</v>
      </c>
      <c r="O194" s="70">
        <v>0</v>
      </c>
      <c r="P194" s="71">
        <v>0</v>
      </c>
      <c r="Q194" s="70">
        <v>0</v>
      </c>
      <c r="R194" s="71">
        <v>0</v>
      </c>
      <c r="S194" s="70">
        <v>0</v>
      </c>
      <c r="T194" s="71">
        <v>0</v>
      </c>
      <c r="U194" s="70">
        <v>0</v>
      </c>
      <c r="V194" s="71">
        <v>0</v>
      </c>
      <c r="W194" s="70">
        <v>0</v>
      </c>
      <c r="X194" s="71">
        <v>0</v>
      </c>
      <c r="Y194" s="70">
        <v>0</v>
      </c>
      <c r="Z194" s="71">
        <v>0</v>
      </c>
      <c r="AA194" s="70">
        <v>0</v>
      </c>
      <c r="AB194" s="71">
        <v>0</v>
      </c>
      <c r="AC194" s="54"/>
      <c r="AD194" s="55">
        <f t="shared" si="3"/>
        <v>0</v>
      </c>
      <c r="AE194" s="54"/>
    </row>
    <row r="195" spans="2:31" x14ac:dyDescent="0.3">
      <c r="B195" s="4" t="s">
        <v>250</v>
      </c>
      <c r="C195" s="14"/>
      <c r="D195" s="14"/>
      <c r="E195" s="70">
        <v>0</v>
      </c>
      <c r="F195" s="71">
        <v>0</v>
      </c>
      <c r="G195" s="70">
        <v>0</v>
      </c>
      <c r="H195" s="71">
        <v>0</v>
      </c>
      <c r="I195" s="70">
        <v>0</v>
      </c>
      <c r="J195" s="71">
        <v>0</v>
      </c>
      <c r="K195" s="70">
        <v>0</v>
      </c>
      <c r="L195" s="71">
        <v>0</v>
      </c>
      <c r="M195" s="70">
        <v>0</v>
      </c>
      <c r="N195" s="71">
        <v>0</v>
      </c>
      <c r="O195" s="70">
        <v>0</v>
      </c>
      <c r="P195" s="71">
        <v>0</v>
      </c>
      <c r="Q195" s="70">
        <v>0</v>
      </c>
      <c r="R195" s="71">
        <v>0</v>
      </c>
      <c r="S195" s="70">
        <v>0</v>
      </c>
      <c r="T195" s="71">
        <v>0</v>
      </c>
      <c r="U195" s="70">
        <v>0</v>
      </c>
      <c r="V195" s="71">
        <v>0</v>
      </c>
      <c r="W195" s="70">
        <v>0</v>
      </c>
      <c r="X195" s="71">
        <v>0</v>
      </c>
      <c r="Y195" s="70">
        <v>0</v>
      </c>
      <c r="Z195" s="71">
        <v>0</v>
      </c>
      <c r="AA195" s="70">
        <v>0</v>
      </c>
      <c r="AB195" s="71">
        <v>0</v>
      </c>
      <c r="AC195" s="54"/>
      <c r="AD195" s="55">
        <f t="shared" si="3"/>
        <v>0</v>
      </c>
      <c r="AE195" s="54"/>
    </row>
    <row r="196" spans="2:31" x14ac:dyDescent="0.3">
      <c r="B196" s="4" t="s">
        <v>238</v>
      </c>
      <c r="C196" s="14"/>
      <c r="D196" s="14"/>
      <c r="E196" s="70">
        <v>0</v>
      </c>
      <c r="F196" s="71">
        <v>0</v>
      </c>
      <c r="G196" s="70">
        <v>0</v>
      </c>
      <c r="H196" s="71">
        <v>0</v>
      </c>
      <c r="I196" s="70">
        <v>0</v>
      </c>
      <c r="J196" s="71">
        <v>0</v>
      </c>
      <c r="K196" s="70">
        <v>0</v>
      </c>
      <c r="L196" s="71">
        <v>0</v>
      </c>
      <c r="M196" s="70">
        <v>0</v>
      </c>
      <c r="N196" s="71">
        <v>0</v>
      </c>
      <c r="O196" s="70">
        <v>0</v>
      </c>
      <c r="P196" s="71">
        <v>0</v>
      </c>
      <c r="Q196" s="70">
        <v>0</v>
      </c>
      <c r="R196" s="71">
        <v>0</v>
      </c>
      <c r="S196" s="70">
        <v>0</v>
      </c>
      <c r="T196" s="71">
        <v>0</v>
      </c>
      <c r="U196" s="70">
        <v>0</v>
      </c>
      <c r="V196" s="71">
        <v>0</v>
      </c>
      <c r="W196" s="70">
        <v>0</v>
      </c>
      <c r="X196" s="71">
        <v>0</v>
      </c>
      <c r="Y196" s="70">
        <v>0</v>
      </c>
      <c r="Z196" s="71">
        <v>0</v>
      </c>
      <c r="AA196" s="70">
        <v>0</v>
      </c>
      <c r="AB196" s="71">
        <v>0</v>
      </c>
      <c r="AC196" s="54"/>
      <c r="AD196" s="55">
        <f t="shared" si="3"/>
        <v>0</v>
      </c>
      <c r="AE196" s="54"/>
    </row>
    <row r="197" spans="2:31" x14ac:dyDescent="0.3">
      <c r="B197" s="4" t="s">
        <v>181</v>
      </c>
      <c r="C197" s="14"/>
      <c r="D197" s="14"/>
      <c r="E197" s="70">
        <v>0</v>
      </c>
      <c r="F197" s="71">
        <v>0</v>
      </c>
      <c r="G197" s="70">
        <v>0</v>
      </c>
      <c r="H197" s="71">
        <v>0</v>
      </c>
      <c r="I197" s="70">
        <v>0</v>
      </c>
      <c r="J197" s="71">
        <v>0</v>
      </c>
      <c r="K197" s="70">
        <v>0</v>
      </c>
      <c r="L197" s="71">
        <v>0</v>
      </c>
      <c r="M197" s="70">
        <v>0</v>
      </c>
      <c r="N197" s="71">
        <v>0</v>
      </c>
      <c r="O197" s="70">
        <v>0</v>
      </c>
      <c r="P197" s="71">
        <v>0</v>
      </c>
      <c r="Q197" s="70">
        <v>0</v>
      </c>
      <c r="R197" s="71">
        <v>0</v>
      </c>
      <c r="S197" s="70">
        <v>0</v>
      </c>
      <c r="T197" s="71">
        <v>0</v>
      </c>
      <c r="U197" s="70">
        <v>0</v>
      </c>
      <c r="V197" s="71">
        <v>0</v>
      </c>
      <c r="W197" s="70">
        <v>0</v>
      </c>
      <c r="X197" s="71">
        <v>0</v>
      </c>
      <c r="Y197" s="70">
        <v>0</v>
      </c>
      <c r="Z197" s="71">
        <v>0</v>
      </c>
      <c r="AA197" s="70">
        <v>0</v>
      </c>
      <c r="AB197" s="71">
        <v>0</v>
      </c>
      <c r="AC197" s="54"/>
      <c r="AD197" s="55">
        <f t="shared" si="3"/>
        <v>0</v>
      </c>
      <c r="AE197" s="54"/>
    </row>
    <row r="198" spans="2:31" x14ac:dyDescent="0.3">
      <c r="B198" s="4" t="s">
        <v>182</v>
      </c>
      <c r="C198" s="14"/>
      <c r="D198" s="14"/>
      <c r="E198" s="70">
        <v>0</v>
      </c>
      <c r="F198" s="71">
        <v>0</v>
      </c>
      <c r="G198" s="70">
        <v>0</v>
      </c>
      <c r="H198" s="71">
        <v>0</v>
      </c>
      <c r="I198" s="70">
        <v>0</v>
      </c>
      <c r="J198" s="71">
        <v>0</v>
      </c>
      <c r="K198" s="70">
        <v>0</v>
      </c>
      <c r="L198" s="71">
        <v>0</v>
      </c>
      <c r="M198" s="70">
        <v>0</v>
      </c>
      <c r="N198" s="71">
        <v>0</v>
      </c>
      <c r="O198" s="70">
        <v>0</v>
      </c>
      <c r="P198" s="71">
        <v>0</v>
      </c>
      <c r="Q198" s="70">
        <v>0</v>
      </c>
      <c r="R198" s="71">
        <v>0</v>
      </c>
      <c r="S198" s="70">
        <v>0</v>
      </c>
      <c r="T198" s="71">
        <v>0</v>
      </c>
      <c r="U198" s="70">
        <v>0</v>
      </c>
      <c r="V198" s="71">
        <v>0</v>
      </c>
      <c r="W198" s="70">
        <v>0</v>
      </c>
      <c r="X198" s="71">
        <v>0</v>
      </c>
      <c r="Y198" s="70">
        <v>0</v>
      </c>
      <c r="Z198" s="71">
        <v>0</v>
      </c>
      <c r="AA198" s="70">
        <v>0</v>
      </c>
      <c r="AB198" s="71">
        <v>0</v>
      </c>
      <c r="AC198" s="54"/>
      <c r="AD198" s="55">
        <f t="shared" si="3"/>
        <v>0</v>
      </c>
      <c r="AE198" s="54"/>
    </row>
    <row r="199" spans="2:31" x14ac:dyDescent="0.3">
      <c r="B199" s="4" t="s">
        <v>200</v>
      </c>
      <c r="C199" s="14"/>
      <c r="D199" s="14"/>
      <c r="E199" s="70">
        <v>0</v>
      </c>
      <c r="F199" s="71">
        <v>0</v>
      </c>
      <c r="G199" s="70">
        <v>0</v>
      </c>
      <c r="H199" s="71">
        <v>0</v>
      </c>
      <c r="I199" s="70">
        <v>0</v>
      </c>
      <c r="J199" s="71">
        <v>0</v>
      </c>
      <c r="K199" s="70">
        <v>0</v>
      </c>
      <c r="L199" s="71">
        <v>0</v>
      </c>
      <c r="M199" s="70">
        <v>0</v>
      </c>
      <c r="N199" s="71">
        <v>0</v>
      </c>
      <c r="O199" s="70">
        <v>0</v>
      </c>
      <c r="P199" s="71">
        <v>0</v>
      </c>
      <c r="Q199" s="70">
        <v>0</v>
      </c>
      <c r="R199" s="71">
        <v>0</v>
      </c>
      <c r="S199" s="70">
        <v>0</v>
      </c>
      <c r="T199" s="71">
        <v>0</v>
      </c>
      <c r="U199" s="70">
        <v>0</v>
      </c>
      <c r="V199" s="71">
        <v>0</v>
      </c>
      <c r="W199" s="70">
        <v>0</v>
      </c>
      <c r="X199" s="71">
        <v>0</v>
      </c>
      <c r="Y199" s="70">
        <v>0</v>
      </c>
      <c r="Z199" s="71">
        <v>0</v>
      </c>
      <c r="AA199" s="70">
        <v>0</v>
      </c>
      <c r="AB199" s="71">
        <v>0</v>
      </c>
      <c r="AC199" s="54"/>
      <c r="AD199" s="55">
        <f t="shared" si="3"/>
        <v>0</v>
      </c>
      <c r="AE199" s="54"/>
    </row>
    <row r="200" spans="2:31" x14ac:dyDescent="0.3">
      <c r="B200" s="4" t="s">
        <v>201</v>
      </c>
      <c r="C200" s="14"/>
      <c r="D200" s="14"/>
      <c r="E200" s="70">
        <v>0</v>
      </c>
      <c r="F200" s="71">
        <v>0</v>
      </c>
      <c r="G200" s="70">
        <v>0</v>
      </c>
      <c r="H200" s="71">
        <v>0</v>
      </c>
      <c r="I200" s="70">
        <v>0</v>
      </c>
      <c r="J200" s="71">
        <v>0</v>
      </c>
      <c r="K200" s="70">
        <v>0</v>
      </c>
      <c r="L200" s="71">
        <v>0</v>
      </c>
      <c r="M200" s="70">
        <v>0</v>
      </c>
      <c r="N200" s="71">
        <v>0</v>
      </c>
      <c r="O200" s="70">
        <v>0</v>
      </c>
      <c r="P200" s="71">
        <v>0</v>
      </c>
      <c r="Q200" s="70">
        <v>0</v>
      </c>
      <c r="R200" s="71">
        <v>0</v>
      </c>
      <c r="S200" s="70">
        <v>0</v>
      </c>
      <c r="T200" s="71">
        <v>0</v>
      </c>
      <c r="U200" s="70">
        <v>0</v>
      </c>
      <c r="V200" s="71">
        <v>0</v>
      </c>
      <c r="W200" s="70">
        <v>0</v>
      </c>
      <c r="X200" s="71">
        <v>0</v>
      </c>
      <c r="Y200" s="70">
        <v>0</v>
      </c>
      <c r="Z200" s="71">
        <v>0</v>
      </c>
      <c r="AA200" s="70">
        <v>0</v>
      </c>
      <c r="AB200" s="71">
        <v>0</v>
      </c>
      <c r="AC200" s="54"/>
      <c r="AD200" s="55">
        <f t="shared" si="3"/>
        <v>0</v>
      </c>
      <c r="AE200" s="54"/>
    </row>
    <row r="201" spans="2:31" x14ac:dyDescent="0.3">
      <c r="B201" s="4" t="s">
        <v>202</v>
      </c>
      <c r="C201" s="14"/>
      <c r="D201" s="14"/>
      <c r="E201" s="70">
        <v>0</v>
      </c>
      <c r="F201" s="71">
        <v>0</v>
      </c>
      <c r="G201" s="70">
        <v>0</v>
      </c>
      <c r="H201" s="71">
        <v>0</v>
      </c>
      <c r="I201" s="70">
        <v>0</v>
      </c>
      <c r="J201" s="71">
        <v>0</v>
      </c>
      <c r="K201" s="70">
        <v>0</v>
      </c>
      <c r="L201" s="71">
        <v>3.7471377849578771E-3</v>
      </c>
      <c r="M201" s="70">
        <v>0.12019331951936078</v>
      </c>
      <c r="N201" s="71">
        <v>6.3498060156901584E-2</v>
      </c>
      <c r="O201" s="70">
        <v>1.5696094433466506E-2</v>
      </c>
      <c r="P201" s="71">
        <v>1.6641861200332557E-2</v>
      </c>
      <c r="Q201" s="70">
        <v>1.799140473206829E-2</v>
      </c>
      <c r="R201" s="71">
        <v>1.8737506866454978E-2</v>
      </c>
      <c r="S201" s="70">
        <v>1.9745815793673106E-2</v>
      </c>
      <c r="T201" s="71">
        <v>2.0522377888361525E-2</v>
      </c>
      <c r="U201" s="70">
        <v>2.1584875384966437E-2</v>
      </c>
      <c r="V201" s="71">
        <v>2.2647374868392852E-2</v>
      </c>
      <c r="W201" s="70">
        <v>1.489288429419194E-2</v>
      </c>
      <c r="X201" s="71">
        <v>0</v>
      </c>
      <c r="Y201" s="70">
        <v>0</v>
      </c>
      <c r="Z201" s="71">
        <v>0</v>
      </c>
      <c r="AA201" s="70">
        <v>0</v>
      </c>
      <c r="AB201" s="71">
        <v>0</v>
      </c>
      <c r="AC201" s="54"/>
      <c r="AD201" s="55">
        <f t="shared" si="3"/>
        <v>0.35589871292312847</v>
      </c>
      <c r="AE201" s="54"/>
    </row>
    <row r="202" spans="2:31" x14ac:dyDescent="0.3">
      <c r="B202" s="4" t="s">
        <v>203</v>
      </c>
      <c r="C202" s="14"/>
      <c r="D202" s="14"/>
      <c r="E202" s="70">
        <v>0</v>
      </c>
      <c r="F202" s="71">
        <v>0</v>
      </c>
      <c r="G202" s="70">
        <v>0</v>
      </c>
      <c r="H202" s="71">
        <v>0</v>
      </c>
      <c r="I202" s="70">
        <v>0</v>
      </c>
      <c r="J202" s="71">
        <v>0</v>
      </c>
      <c r="K202" s="70">
        <v>0</v>
      </c>
      <c r="L202" s="71">
        <v>3.7471377849578771E-3</v>
      </c>
      <c r="M202" s="70">
        <v>0.12019331951936078</v>
      </c>
      <c r="N202" s="71">
        <v>6.3498060156901584E-2</v>
      </c>
      <c r="O202" s="70">
        <v>1.5696094433466506E-2</v>
      </c>
      <c r="P202" s="71">
        <v>1.6641861200332557E-2</v>
      </c>
      <c r="Q202" s="70">
        <v>1.799140473206829E-2</v>
      </c>
      <c r="R202" s="71">
        <v>1.8737506866454978E-2</v>
      </c>
      <c r="S202" s="70">
        <v>1.9745815793673106E-2</v>
      </c>
      <c r="T202" s="71">
        <v>2.0522377888361525E-2</v>
      </c>
      <c r="U202" s="70">
        <v>2.1584875384966437E-2</v>
      </c>
      <c r="V202" s="71">
        <v>2.2647374868392852E-2</v>
      </c>
      <c r="W202" s="70">
        <v>1.489288429419194E-2</v>
      </c>
      <c r="X202" s="71">
        <v>0</v>
      </c>
      <c r="Y202" s="70">
        <v>0</v>
      </c>
      <c r="Z202" s="71">
        <v>0</v>
      </c>
      <c r="AA202" s="70">
        <v>0</v>
      </c>
      <c r="AB202" s="71">
        <v>0</v>
      </c>
      <c r="AC202" s="54"/>
      <c r="AD202" s="55">
        <f t="shared" si="3"/>
        <v>0.35589871292312847</v>
      </c>
      <c r="AE202" s="54"/>
    </row>
    <row r="203" spans="2:31" x14ac:dyDescent="0.3">
      <c r="B203" s="4" t="s">
        <v>130</v>
      </c>
      <c r="C203" s="14"/>
      <c r="D203" s="14"/>
      <c r="E203" s="70">
        <v>0</v>
      </c>
      <c r="F203" s="71">
        <v>0</v>
      </c>
      <c r="G203" s="70">
        <v>0</v>
      </c>
      <c r="H203" s="71">
        <v>0</v>
      </c>
      <c r="I203" s="70">
        <v>0</v>
      </c>
      <c r="J203" s="71">
        <v>0</v>
      </c>
      <c r="K203" s="70">
        <v>0</v>
      </c>
      <c r="L203" s="71">
        <v>0</v>
      </c>
      <c r="M203" s="70">
        <v>0.70785265183448676</v>
      </c>
      <c r="N203" s="71">
        <v>0.86664143617947775</v>
      </c>
      <c r="O203" s="70">
        <v>0.90612630661328464</v>
      </c>
      <c r="P203" s="71">
        <v>0.62225191410382441</v>
      </c>
      <c r="Q203" s="70">
        <v>0.36959086473782693</v>
      </c>
      <c r="R203" s="71">
        <v>0.37242418940861854</v>
      </c>
      <c r="S203" s="70">
        <v>0.37525751606623164</v>
      </c>
      <c r="T203" s="71">
        <v>0.38195259785652003</v>
      </c>
      <c r="U203" s="70">
        <v>0.25928647868368249</v>
      </c>
      <c r="V203" s="71">
        <v>0</v>
      </c>
      <c r="W203" s="70">
        <v>0</v>
      </c>
      <c r="X203" s="71">
        <v>0</v>
      </c>
      <c r="Y203" s="70">
        <v>0</v>
      </c>
      <c r="Z203" s="71">
        <v>0</v>
      </c>
      <c r="AA203" s="70">
        <v>0</v>
      </c>
      <c r="AB203" s="71">
        <v>0</v>
      </c>
      <c r="AC203" s="54"/>
      <c r="AD203" s="55">
        <f t="shared" si="3"/>
        <v>4.8613839554839533</v>
      </c>
      <c r="AE203" s="54"/>
    </row>
    <row r="204" spans="2:31" x14ac:dyDescent="0.3">
      <c r="B204" s="4" t="s">
        <v>131</v>
      </c>
      <c r="C204" s="14"/>
      <c r="D204" s="14"/>
      <c r="E204" s="70">
        <v>0</v>
      </c>
      <c r="F204" s="71">
        <v>0</v>
      </c>
      <c r="G204" s="70">
        <v>0</v>
      </c>
      <c r="H204" s="71">
        <v>0</v>
      </c>
      <c r="I204" s="70">
        <v>0</v>
      </c>
      <c r="J204" s="71">
        <v>0</v>
      </c>
      <c r="K204" s="70">
        <v>0</v>
      </c>
      <c r="L204" s="71">
        <v>0</v>
      </c>
      <c r="M204" s="70">
        <v>0.70785265183448676</v>
      </c>
      <c r="N204" s="71">
        <v>0.86664143617947775</v>
      </c>
      <c r="O204" s="70">
        <v>0.90612630661328464</v>
      </c>
      <c r="P204" s="71">
        <v>0.62225191410382441</v>
      </c>
      <c r="Q204" s="70">
        <v>0.36959086473782693</v>
      </c>
      <c r="R204" s="71">
        <v>0.37242418940861854</v>
      </c>
      <c r="S204" s="70">
        <v>0.37525751606623164</v>
      </c>
      <c r="T204" s="71">
        <v>0.38195259785652003</v>
      </c>
      <c r="U204" s="70">
        <v>0.25928647868368249</v>
      </c>
      <c r="V204" s="71">
        <v>0</v>
      </c>
      <c r="W204" s="70">
        <v>0</v>
      </c>
      <c r="X204" s="71">
        <v>0</v>
      </c>
      <c r="Y204" s="70">
        <v>0</v>
      </c>
      <c r="Z204" s="71">
        <v>0</v>
      </c>
      <c r="AA204" s="70">
        <v>0</v>
      </c>
      <c r="AB204" s="71">
        <v>0</v>
      </c>
      <c r="AC204" s="54"/>
      <c r="AD204" s="55">
        <f t="shared" si="3"/>
        <v>4.8613839554839533</v>
      </c>
      <c r="AE204" s="54"/>
    </row>
    <row r="205" spans="2:31" x14ac:dyDescent="0.3">
      <c r="B205" s="4" t="s">
        <v>219</v>
      </c>
      <c r="C205" s="14"/>
      <c r="D205" s="14"/>
      <c r="E205" s="70">
        <v>0</v>
      </c>
      <c r="F205" s="71">
        <v>0</v>
      </c>
      <c r="G205" s="70">
        <v>0</v>
      </c>
      <c r="H205" s="71">
        <v>0</v>
      </c>
      <c r="I205" s="70">
        <v>0</v>
      </c>
      <c r="J205" s="71">
        <v>0</v>
      </c>
      <c r="K205" s="70">
        <v>0</v>
      </c>
      <c r="L205" s="71">
        <v>0.1207395871480306</v>
      </c>
      <c r="M205" s="70">
        <v>2.1699547290801999</v>
      </c>
      <c r="N205" s="71">
        <v>3.4327374458312989</v>
      </c>
      <c r="O205" s="70">
        <v>2.0832479000091553</v>
      </c>
      <c r="P205" s="71">
        <v>1.6377464987436932</v>
      </c>
      <c r="Q205" s="70">
        <v>1.1478097438812256</v>
      </c>
      <c r="R205" s="71">
        <v>1.4177522818247474</v>
      </c>
      <c r="S205" s="70">
        <v>1.4205951054890953</v>
      </c>
      <c r="T205" s="71">
        <v>1.4708216349283847</v>
      </c>
      <c r="U205" s="70">
        <v>1.7649280389149984</v>
      </c>
      <c r="V205" s="71">
        <v>4.8740899403889966</v>
      </c>
      <c r="W205" s="70">
        <v>3.6258660793304434</v>
      </c>
      <c r="X205" s="71">
        <v>0</v>
      </c>
      <c r="Y205" s="70">
        <v>0</v>
      </c>
      <c r="Z205" s="71">
        <v>0</v>
      </c>
      <c r="AA205" s="70">
        <v>0</v>
      </c>
      <c r="AB205" s="71">
        <v>0</v>
      </c>
      <c r="AC205" s="54"/>
      <c r="AD205" s="55">
        <f t="shared" si="3"/>
        <v>25.166288985570269</v>
      </c>
      <c r="AE205" s="54"/>
    </row>
    <row r="206" spans="2:31" x14ac:dyDescent="0.3">
      <c r="B206" s="4" t="s">
        <v>285</v>
      </c>
      <c r="C206" s="14"/>
      <c r="D206" s="14"/>
      <c r="E206" s="70">
        <v>0</v>
      </c>
      <c r="F206" s="71">
        <v>0</v>
      </c>
      <c r="G206" s="70">
        <v>0</v>
      </c>
      <c r="H206" s="71">
        <v>0</v>
      </c>
      <c r="I206" s="70">
        <v>0</v>
      </c>
      <c r="J206" s="71">
        <v>0</v>
      </c>
      <c r="K206" s="70">
        <v>0</v>
      </c>
      <c r="L206" s="71">
        <v>0</v>
      </c>
      <c r="M206" s="70">
        <v>0</v>
      </c>
      <c r="N206" s="71">
        <v>0</v>
      </c>
      <c r="O206" s="70">
        <v>0</v>
      </c>
      <c r="P206" s="71">
        <v>0</v>
      </c>
      <c r="Q206" s="70">
        <v>0</v>
      </c>
      <c r="R206" s="71">
        <v>0</v>
      </c>
      <c r="S206" s="70">
        <v>0</v>
      </c>
      <c r="T206" s="71">
        <v>0</v>
      </c>
      <c r="U206" s="70">
        <v>0</v>
      </c>
      <c r="V206" s="71">
        <v>0</v>
      </c>
      <c r="W206" s="70">
        <v>0</v>
      </c>
      <c r="X206" s="71">
        <v>0</v>
      </c>
      <c r="Y206" s="70">
        <v>0</v>
      </c>
      <c r="Z206" s="71">
        <v>0</v>
      </c>
      <c r="AA206" s="70">
        <v>0</v>
      </c>
      <c r="AB206" s="71">
        <v>0</v>
      </c>
      <c r="AC206" s="54"/>
      <c r="AD206" s="55">
        <f t="shared" si="3"/>
        <v>0</v>
      </c>
      <c r="AE206" s="54"/>
    </row>
    <row r="207" spans="2:31" x14ac:dyDescent="0.3">
      <c r="B207" s="4" t="s">
        <v>286</v>
      </c>
      <c r="C207" s="14"/>
      <c r="D207" s="14"/>
      <c r="E207" s="70">
        <v>0</v>
      </c>
      <c r="F207" s="71">
        <v>0</v>
      </c>
      <c r="G207" s="70">
        <v>0</v>
      </c>
      <c r="H207" s="71">
        <v>0</v>
      </c>
      <c r="I207" s="70">
        <v>0</v>
      </c>
      <c r="J207" s="71">
        <v>0</v>
      </c>
      <c r="K207" s="70">
        <v>0</v>
      </c>
      <c r="L207" s="71">
        <v>0</v>
      </c>
      <c r="M207" s="70">
        <v>0</v>
      </c>
      <c r="N207" s="71">
        <v>0</v>
      </c>
      <c r="O207" s="70">
        <v>0</v>
      </c>
      <c r="P207" s="71">
        <v>0</v>
      </c>
      <c r="Q207" s="70">
        <v>0</v>
      </c>
      <c r="R207" s="71">
        <v>0</v>
      </c>
      <c r="S207" s="70">
        <v>0</v>
      </c>
      <c r="T207" s="71">
        <v>0</v>
      </c>
      <c r="U207" s="70">
        <v>0</v>
      </c>
      <c r="V207" s="71">
        <v>0</v>
      </c>
      <c r="W207" s="70">
        <v>0</v>
      </c>
      <c r="X207" s="71">
        <v>0</v>
      </c>
      <c r="Y207" s="70">
        <v>0</v>
      </c>
      <c r="Z207" s="71">
        <v>0</v>
      </c>
      <c r="AA207" s="70">
        <v>0</v>
      </c>
      <c r="AB207" s="71">
        <v>0</v>
      </c>
      <c r="AC207" s="54"/>
      <c r="AD207" s="55">
        <f t="shared" si="3"/>
        <v>0</v>
      </c>
      <c r="AE207" s="54"/>
    </row>
    <row r="208" spans="2:31" x14ac:dyDescent="0.3">
      <c r="B208" s="4" t="s">
        <v>198</v>
      </c>
      <c r="C208" s="14"/>
      <c r="D208" s="14"/>
      <c r="E208" s="70">
        <v>0</v>
      </c>
      <c r="F208" s="71">
        <v>0</v>
      </c>
      <c r="G208" s="70">
        <v>0</v>
      </c>
      <c r="H208" s="71">
        <v>0</v>
      </c>
      <c r="I208" s="70">
        <v>0</v>
      </c>
      <c r="J208" s="71">
        <v>0</v>
      </c>
      <c r="K208" s="70">
        <v>0</v>
      </c>
      <c r="L208" s="71">
        <v>0</v>
      </c>
      <c r="M208" s="70">
        <v>0</v>
      </c>
      <c r="N208" s="71">
        <v>0</v>
      </c>
      <c r="O208" s="70">
        <v>0</v>
      </c>
      <c r="P208" s="71">
        <v>0</v>
      </c>
      <c r="Q208" s="70">
        <v>0</v>
      </c>
      <c r="R208" s="71">
        <v>0</v>
      </c>
      <c r="S208" s="70">
        <v>0</v>
      </c>
      <c r="T208" s="71">
        <v>0</v>
      </c>
      <c r="U208" s="70">
        <v>0</v>
      </c>
      <c r="V208" s="71">
        <v>0</v>
      </c>
      <c r="W208" s="70">
        <v>0</v>
      </c>
      <c r="X208" s="71">
        <v>0</v>
      </c>
      <c r="Y208" s="70">
        <v>0</v>
      </c>
      <c r="Z208" s="71">
        <v>0</v>
      </c>
      <c r="AA208" s="70">
        <v>0</v>
      </c>
      <c r="AB208" s="71">
        <v>0</v>
      </c>
      <c r="AC208" s="54"/>
      <c r="AD208" s="55">
        <f t="shared" si="3"/>
        <v>0</v>
      </c>
      <c r="AE208" s="54"/>
    </row>
    <row r="209" spans="2:31" x14ac:dyDescent="0.3">
      <c r="B209" s="4" t="s">
        <v>199</v>
      </c>
      <c r="C209" s="14"/>
      <c r="D209" s="14"/>
      <c r="E209" s="70">
        <v>0</v>
      </c>
      <c r="F209" s="71">
        <v>0</v>
      </c>
      <c r="G209" s="70">
        <v>0</v>
      </c>
      <c r="H209" s="71">
        <v>0</v>
      </c>
      <c r="I209" s="70">
        <v>0</v>
      </c>
      <c r="J209" s="71">
        <v>0</v>
      </c>
      <c r="K209" s="70">
        <v>0</v>
      </c>
      <c r="L209" s="71">
        <v>0</v>
      </c>
      <c r="M209" s="70">
        <v>0</v>
      </c>
      <c r="N209" s="71">
        <v>0</v>
      </c>
      <c r="O209" s="70">
        <v>0</v>
      </c>
      <c r="P209" s="71">
        <v>0</v>
      </c>
      <c r="Q209" s="70">
        <v>0</v>
      </c>
      <c r="R209" s="71">
        <v>0</v>
      </c>
      <c r="S209" s="70">
        <v>0</v>
      </c>
      <c r="T209" s="71">
        <v>0</v>
      </c>
      <c r="U209" s="70">
        <v>0</v>
      </c>
      <c r="V209" s="71">
        <v>0</v>
      </c>
      <c r="W209" s="70">
        <v>0</v>
      </c>
      <c r="X209" s="71">
        <v>0</v>
      </c>
      <c r="Y209" s="70">
        <v>0</v>
      </c>
      <c r="Z209" s="71">
        <v>0</v>
      </c>
      <c r="AA209" s="70">
        <v>0</v>
      </c>
      <c r="AB209" s="71">
        <v>0</v>
      </c>
      <c r="AC209" s="54"/>
      <c r="AD209" s="55">
        <f t="shared" si="3"/>
        <v>0</v>
      </c>
      <c r="AE209" s="54"/>
    </row>
    <row r="210" spans="2:31" x14ac:dyDescent="0.3">
      <c r="B210" s="4" t="s">
        <v>155</v>
      </c>
      <c r="C210" s="14"/>
      <c r="D210" s="14"/>
      <c r="E210" s="70">
        <v>0</v>
      </c>
      <c r="F210" s="71">
        <v>0</v>
      </c>
      <c r="G210" s="70">
        <v>0</v>
      </c>
      <c r="H210" s="71">
        <v>0</v>
      </c>
      <c r="I210" s="70">
        <v>0</v>
      </c>
      <c r="J210" s="71">
        <v>0</v>
      </c>
      <c r="K210" s="70">
        <v>0</v>
      </c>
      <c r="L210" s="71">
        <v>0</v>
      </c>
      <c r="M210" s="70">
        <v>0</v>
      </c>
      <c r="N210" s="71">
        <v>0</v>
      </c>
      <c r="O210" s="70">
        <v>0</v>
      </c>
      <c r="P210" s="71">
        <v>0</v>
      </c>
      <c r="Q210" s="70">
        <v>0</v>
      </c>
      <c r="R210" s="71">
        <v>0</v>
      </c>
      <c r="S210" s="70">
        <v>0</v>
      </c>
      <c r="T210" s="71">
        <v>0</v>
      </c>
      <c r="U210" s="70">
        <v>0</v>
      </c>
      <c r="V210" s="71">
        <v>0</v>
      </c>
      <c r="W210" s="70">
        <v>0</v>
      </c>
      <c r="X210" s="71">
        <v>0</v>
      </c>
      <c r="Y210" s="70">
        <v>0</v>
      </c>
      <c r="Z210" s="71">
        <v>0</v>
      </c>
      <c r="AA210" s="70">
        <v>0</v>
      </c>
      <c r="AB210" s="71">
        <v>0</v>
      </c>
      <c r="AC210" s="54"/>
      <c r="AD210" s="55">
        <f t="shared" si="3"/>
        <v>0</v>
      </c>
      <c r="AE210" s="54"/>
    </row>
    <row r="211" spans="2:31" x14ac:dyDescent="0.3">
      <c r="B211" s="4" t="s">
        <v>231</v>
      </c>
      <c r="C211" s="14"/>
      <c r="D211" s="14"/>
      <c r="E211" s="70">
        <v>0</v>
      </c>
      <c r="F211" s="71">
        <v>0</v>
      </c>
      <c r="G211" s="70">
        <v>0</v>
      </c>
      <c r="H211" s="71">
        <v>0</v>
      </c>
      <c r="I211" s="70">
        <v>0</v>
      </c>
      <c r="J211" s="71">
        <v>0</v>
      </c>
      <c r="K211" s="70">
        <v>0</v>
      </c>
      <c r="L211" s="71">
        <v>0</v>
      </c>
      <c r="M211" s="70">
        <v>0</v>
      </c>
      <c r="N211" s="71">
        <v>0</v>
      </c>
      <c r="O211" s="70">
        <v>0</v>
      </c>
      <c r="P211" s="71">
        <v>0</v>
      </c>
      <c r="Q211" s="70">
        <v>0</v>
      </c>
      <c r="R211" s="71">
        <v>0</v>
      </c>
      <c r="S211" s="70">
        <v>0</v>
      </c>
      <c r="T211" s="71">
        <v>0</v>
      </c>
      <c r="U211" s="70">
        <v>0</v>
      </c>
      <c r="V211" s="71">
        <v>0</v>
      </c>
      <c r="W211" s="70">
        <v>0</v>
      </c>
      <c r="X211" s="71">
        <v>0</v>
      </c>
      <c r="Y211" s="70">
        <v>0</v>
      </c>
      <c r="Z211" s="71">
        <v>0</v>
      </c>
      <c r="AA211" s="70">
        <v>0</v>
      </c>
      <c r="AB211" s="71">
        <v>0</v>
      </c>
      <c r="AC211" s="54"/>
      <c r="AD211" s="55">
        <f t="shared" si="3"/>
        <v>0</v>
      </c>
      <c r="AE211" s="54"/>
    </row>
    <row r="212" spans="2:31" x14ac:dyDescent="0.3">
      <c r="B212" s="4" t="s">
        <v>232</v>
      </c>
      <c r="C212" s="14"/>
      <c r="D212" s="14"/>
      <c r="E212" s="70">
        <v>0</v>
      </c>
      <c r="F212" s="71">
        <v>0</v>
      </c>
      <c r="G212" s="70">
        <v>0</v>
      </c>
      <c r="H212" s="71">
        <v>0</v>
      </c>
      <c r="I212" s="70">
        <v>0</v>
      </c>
      <c r="J212" s="71">
        <v>0</v>
      </c>
      <c r="K212" s="70">
        <v>0</v>
      </c>
      <c r="L212" s="71">
        <v>0</v>
      </c>
      <c r="M212" s="70">
        <v>0</v>
      </c>
      <c r="N212" s="71">
        <v>0</v>
      </c>
      <c r="O212" s="70">
        <v>0</v>
      </c>
      <c r="P212" s="71">
        <v>0</v>
      </c>
      <c r="Q212" s="70">
        <v>0</v>
      </c>
      <c r="R212" s="71">
        <v>0</v>
      </c>
      <c r="S212" s="70">
        <v>0</v>
      </c>
      <c r="T212" s="71">
        <v>0</v>
      </c>
      <c r="U212" s="70">
        <v>0</v>
      </c>
      <c r="V212" s="71">
        <v>0</v>
      </c>
      <c r="W212" s="70">
        <v>0</v>
      </c>
      <c r="X212" s="71">
        <v>0</v>
      </c>
      <c r="Y212" s="70">
        <v>0</v>
      </c>
      <c r="Z212" s="71">
        <v>0</v>
      </c>
      <c r="AA212" s="70">
        <v>0</v>
      </c>
      <c r="AB212" s="71">
        <v>0</v>
      </c>
      <c r="AC212" s="54"/>
      <c r="AD212" s="55">
        <f t="shared" si="3"/>
        <v>0</v>
      </c>
      <c r="AE212" s="54"/>
    </row>
    <row r="213" spans="2:31" x14ac:dyDescent="0.3">
      <c r="B213" s="4" t="s">
        <v>233</v>
      </c>
      <c r="C213" s="14"/>
      <c r="D213" s="14"/>
      <c r="E213" s="70">
        <v>0</v>
      </c>
      <c r="F213" s="71">
        <v>0</v>
      </c>
      <c r="G213" s="70">
        <v>0</v>
      </c>
      <c r="H213" s="71">
        <v>0</v>
      </c>
      <c r="I213" s="70">
        <v>0</v>
      </c>
      <c r="J213" s="71">
        <v>0</v>
      </c>
      <c r="K213" s="70">
        <v>0</v>
      </c>
      <c r="L213" s="71">
        <v>1.8184166666666668</v>
      </c>
      <c r="M213" s="70">
        <v>9.217625</v>
      </c>
      <c r="N213" s="71">
        <v>1.8092777777777775</v>
      </c>
      <c r="O213" s="70">
        <v>6.145833333333333</v>
      </c>
      <c r="P213" s="71">
        <v>13.729166666666666</v>
      </c>
      <c r="Q213" s="70">
        <v>7.6250000000000009</v>
      </c>
      <c r="R213" s="71">
        <v>0</v>
      </c>
      <c r="S213" s="70">
        <v>0</v>
      </c>
      <c r="T213" s="71">
        <v>0</v>
      </c>
      <c r="U213" s="70">
        <v>0</v>
      </c>
      <c r="V213" s="71">
        <v>0</v>
      </c>
      <c r="W213" s="70">
        <v>0</v>
      </c>
      <c r="X213" s="71">
        <v>0</v>
      </c>
      <c r="Y213" s="70">
        <v>0</v>
      </c>
      <c r="Z213" s="71">
        <v>0</v>
      </c>
      <c r="AA213" s="70">
        <v>0</v>
      </c>
      <c r="AB213" s="71">
        <v>0</v>
      </c>
      <c r="AC213" s="54"/>
      <c r="AD213" s="55">
        <f t="shared" si="3"/>
        <v>40.345319444444442</v>
      </c>
      <c r="AE213" s="54"/>
    </row>
    <row r="214" spans="2:31" x14ac:dyDescent="0.3">
      <c r="B214" s="4" t="s">
        <v>234</v>
      </c>
      <c r="C214" s="4"/>
      <c r="D214" s="4"/>
      <c r="E214" s="70">
        <v>0</v>
      </c>
      <c r="F214" s="71">
        <v>0</v>
      </c>
      <c r="G214" s="70">
        <v>0</v>
      </c>
      <c r="H214" s="71">
        <v>0</v>
      </c>
      <c r="I214" s="70">
        <v>0</v>
      </c>
      <c r="J214" s="71">
        <v>0</v>
      </c>
      <c r="K214" s="70">
        <v>0</v>
      </c>
      <c r="L214" s="71">
        <v>1.8184166666666668</v>
      </c>
      <c r="M214" s="70">
        <v>9.217625</v>
      </c>
      <c r="N214" s="71">
        <v>1.8092777777777775</v>
      </c>
      <c r="O214" s="70">
        <v>6.145833333333333</v>
      </c>
      <c r="P214" s="71">
        <v>13.729166666666666</v>
      </c>
      <c r="Q214" s="70">
        <v>7.6250000000000009</v>
      </c>
      <c r="R214" s="71">
        <v>0</v>
      </c>
      <c r="S214" s="70">
        <v>0</v>
      </c>
      <c r="T214" s="71">
        <v>0</v>
      </c>
      <c r="U214" s="70">
        <v>0</v>
      </c>
      <c r="V214" s="71">
        <v>0</v>
      </c>
      <c r="W214" s="70">
        <v>0</v>
      </c>
      <c r="X214" s="71">
        <v>0</v>
      </c>
      <c r="Y214" s="70">
        <v>0</v>
      </c>
      <c r="Z214" s="71">
        <v>0</v>
      </c>
      <c r="AA214" s="70">
        <v>0</v>
      </c>
      <c r="AB214" s="71">
        <v>0</v>
      </c>
      <c r="AC214" s="54"/>
      <c r="AD214" s="55">
        <f t="shared" si="3"/>
        <v>40.345319444444442</v>
      </c>
      <c r="AE214" s="54"/>
    </row>
    <row r="215" spans="2:31" x14ac:dyDescent="0.3">
      <c r="B215" s="4" t="s">
        <v>288</v>
      </c>
      <c r="C215" s="4"/>
      <c r="D215" s="4"/>
      <c r="E215" s="70">
        <v>0</v>
      </c>
      <c r="F215" s="71">
        <v>0</v>
      </c>
      <c r="G215" s="70">
        <v>0</v>
      </c>
      <c r="H215" s="71">
        <v>0</v>
      </c>
      <c r="I215" s="70">
        <v>0</v>
      </c>
      <c r="J215" s="71">
        <v>0</v>
      </c>
      <c r="K215" s="70">
        <v>0</v>
      </c>
      <c r="L215" s="71">
        <v>0.16093631744384762</v>
      </c>
      <c r="M215" s="70">
        <v>1.4787570238113403</v>
      </c>
      <c r="N215" s="71">
        <v>0.34510585641860958</v>
      </c>
      <c r="O215" s="70">
        <v>0</v>
      </c>
      <c r="P215" s="71">
        <v>0</v>
      </c>
      <c r="Q215" s="70">
        <v>1.094978120591783E-4</v>
      </c>
      <c r="R215" s="71">
        <v>7.624643113877857E-4</v>
      </c>
      <c r="S215" s="70">
        <v>0</v>
      </c>
      <c r="T215" s="71">
        <v>3.6707878112792375E-4</v>
      </c>
      <c r="U215" s="70">
        <v>0</v>
      </c>
      <c r="V215" s="71">
        <v>0</v>
      </c>
      <c r="W215" s="70">
        <v>9.7298542658486769E-4</v>
      </c>
      <c r="X215" s="71">
        <v>0</v>
      </c>
      <c r="Y215" s="70">
        <v>0</v>
      </c>
      <c r="Z215" s="71">
        <v>0</v>
      </c>
      <c r="AA215" s="70">
        <v>0</v>
      </c>
      <c r="AB215" s="71">
        <v>0</v>
      </c>
      <c r="AC215" s="54"/>
      <c r="AD215" s="55">
        <f t="shared" si="3"/>
        <v>1.9870112240049573</v>
      </c>
      <c r="AE215" s="54"/>
    </row>
    <row r="216" spans="2:31" x14ac:dyDescent="0.3">
      <c r="B216" s="4" t="s">
        <v>289</v>
      </c>
      <c r="C216" s="4"/>
      <c r="D216" s="4"/>
      <c r="E216" s="70">
        <v>0</v>
      </c>
      <c r="F216" s="71">
        <v>0</v>
      </c>
      <c r="G216" s="70">
        <v>0</v>
      </c>
      <c r="H216" s="71">
        <v>0</v>
      </c>
      <c r="I216" s="70">
        <v>0</v>
      </c>
      <c r="J216" s="71">
        <v>0</v>
      </c>
      <c r="K216" s="70">
        <v>0</v>
      </c>
      <c r="L216" s="71">
        <v>0.16093631744384762</v>
      </c>
      <c r="M216" s="70">
        <v>1.4787570238113403</v>
      </c>
      <c r="N216" s="71">
        <v>0.34510585641860958</v>
      </c>
      <c r="O216" s="70">
        <v>0</v>
      </c>
      <c r="P216" s="71">
        <v>0</v>
      </c>
      <c r="Q216" s="70">
        <v>1.094978120591783E-4</v>
      </c>
      <c r="R216" s="71">
        <v>7.624643113877857E-4</v>
      </c>
      <c r="S216" s="70">
        <v>0</v>
      </c>
      <c r="T216" s="71">
        <v>3.6707878112792375E-4</v>
      </c>
      <c r="U216" s="70">
        <v>0</v>
      </c>
      <c r="V216" s="71">
        <v>0</v>
      </c>
      <c r="W216" s="70">
        <v>9.7298542658486769E-4</v>
      </c>
      <c r="X216" s="71">
        <v>0</v>
      </c>
      <c r="Y216" s="70">
        <v>0</v>
      </c>
      <c r="Z216" s="71">
        <v>0</v>
      </c>
      <c r="AA216" s="70">
        <v>0</v>
      </c>
      <c r="AB216" s="71">
        <v>0</v>
      </c>
      <c r="AC216" s="54"/>
      <c r="AD216" s="55">
        <f t="shared" si="3"/>
        <v>1.9870112240049573</v>
      </c>
      <c r="AE216" s="54"/>
    </row>
    <row r="217" spans="2:31" x14ac:dyDescent="0.3">
      <c r="B217" s="4" t="s">
        <v>156</v>
      </c>
      <c r="C217" s="4"/>
      <c r="D217" s="4"/>
      <c r="E217" s="70">
        <v>0</v>
      </c>
      <c r="F217" s="71">
        <v>0</v>
      </c>
      <c r="G217" s="70">
        <v>0</v>
      </c>
      <c r="H217" s="71">
        <v>0</v>
      </c>
      <c r="I217" s="70">
        <v>0</v>
      </c>
      <c r="J217" s="71">
        <v>0</v>
      </c>
      <c r="K217" s="70">
        <v>0</v>
      </c>
      <c r="L217" s="71">
        <v>0</v>
      </c>
      <c r="M217" s="70">
        <v>0</v>
      </c>
      <c r="N217" s="71">
        <v>0</v>
      </c>
      <c r="O217" s="70">
        <v>0</v>
      </c>
      <c r="P217" s="71">
        <v>0</v>
      </c>
      <c r="Q217" s="70">
        <v>0</v>
      </c>
      <c r="R217" s="71">
        <v>0</v>
      </c>
      <c r="S217" s="70">
        <v>0</v>
      </c>
      <c r="T217" s="71">
        <v>3.4620446654319768</v>
      </c>
      <c r="U217" s="70">
        <v>4.209851647445892</v>
      </c>
      <c r="V217" s="71">
        <v>0.11094026565551755</v>
      </c>
      <c r="W217" s="70">
        <v>5.472071965535482E-2</v>
      </c>
      <c r="X217" s="71">
        <v>0</v>
      </c>
      <c r="Y217" s="70">
        <v>0</v>
      </c>
      <c r="Z217" s="71">
        <v>0</v>
      </c>
      <c r="AA217" s="70">
        <v>0</v>
      </c>
      <c r="AB217" s="71">
        <v>0</v>
      </c>
      <c r="AC217" s="54"/>
      <c r="AD217" s="55">
        <f t="shared" si="3"/>
        <v>7.8375572981887407</v>
      </c>
      <c r="AE217" s="54"/>
    </row>
    <row r="218" spans="2:31" x14ac:dyDescent="0.3">
      <c r="B218" s="4" t="s">
        <v>192</v>
      </c>
      <c r="C218" s="4"/>
      <c r="D218" s="4"/>
      <c r="E218" s="70">
        <v>0</v>
      </c>
      <c r="F218" s="71">
        <v>0</v>
      </c>
      <c r="G218" s="70">
        <v>0</v>
      </c>
      <c r="H218" s="71">
        <v>0</v>
      </c>
      <c r="I218" s="70">
        <v>0</v>
      </c>
      <c r="J218" s="71">
        <v>0</v>
      </c>
      <c r="K218" s="70">
        <v>0</v>
      </c>
      <c r="L218" s="71">
        <v>0.28834099494086368</v>
      </c>
      <c r="M218" s="70">
        <v>2.7065313378969824</v>
      </c>
      <c r="N218" s="71">
        <v>2.4150042096773796</v>
      </c>
      <c r="O218" s="70">
        <v>2.3036327918370576</v>
      </c>
      <c r="P218" s="71">
        <v>2.2507269581158953</v>
      </c>
      <c r="Q218" s="70">
        <v>2.2547636429468798</v>
      </c>
      <c r="R218" s="71">
        <v>2.2433255116144815</v>
      </c>
      <c r="S218" s="70">
        <v>2.2516871054967234</v>
      </c>
      <c r="T218" s="71">
        <v>2.2363960504531866</v>
      </c>
      <c r="U218" s="70">
        <v>2.2464236617088327</v>
      </c>
      <c r="V218" s="71">
        <v>2.2471245686213179</v>
      </c>
      <c r="W218" s="70">
        <v>1.4187671303749088</v>
      </c>
      <c r="X218" s="71">
        <v>0</v>
      </c>
      <c r="Y218" s="70">
        <v>0</v>
      </c>
      <c r="Z218" s="71">
        <v>0</v>
      </c>
      <c r="AA218" s="70">
        <v>0</v>
      </c>
      <c r="AB218" s="71">
        <v>0</v>
      </c>
      <c r="AC218" s="54"/>
      <c r="AD218" s="55">
        <f t="shared" si="3"/>
        <v>24.862723963684509</v>
      </c>
      <c r="AE218" s="54"/>
    </row>
    <row r="219" spans="2:31" x14ac:dyDescent="0.3">
      <c r="B219" s="4" t="s">
        <v>193</v>
      </c>
      <c r="C219" s="4"/>
      <c r="D219" s="4"/>
      <c r="E219" s="70">
        <v>0</v>
      </c>
      <c r="F219" s="71">
        <v>0</v>
      </c>
      <c r="G219" s="70">
        <v>0</v>
      </c>
      <c r="H219" s="71">
        <v>0</v>
      </c>
      <c r="I219" s="70">
        <v>0</v>
      </c>
      <c r="J219" s="71">
        <v>0</v>
      </c>
      <c r="K219" s="70">
        <v>0</v>
      </c>
      <c r="L219" s="71">
        <v>0.28834099494086368</v>
      </c>
      <c r="M219" s="70">
        <v>2.7065313378969824</v>
      </c>
      <c r="N219" s="71">
        <v>2.4150042096773796</v>
      </c>
      <c r="O219" s="70">
        <v>2.3036327918370576</v>
      </c>
      <c r="P219" s="71">
        <v>2.2507269581158953</v>
      </c>
      <c r="Q219" s="70">
        <v>2.2547636429468798</v>
      </c>
      <c r="R219" s="71">
        <v>2.2433255116144815</v>
      </c>
      <c r="S219" s="70">
        <v>2.2516871054967234</v>
      </c>
      <c r="T219" s="71">
        <v>2.2363960504531866</v>
      </c>
      <c r="U219" s="70">
        <v>2.2464236617088327</v>
      </c>
      <c r="V219" s="71">
        <v>2.2471245686213179</v>
      </c>
      <c r="W219" s="70">
        <v>1.4187671303749088</v>
      </c>
      <c r="X219" s="71">
        <v>0</v>
      </c>
      <c r="Y219" s="70">
        <v>0</v>
      </c>
      <c r="Z219" s="71">
        <v>0</v>
      </c>
      <c r="AA219" s="70">
        <v>0</v>
      </c>
      <c r="AB219" s="71">
        <v>0</v>
      </c>
      <c r="AC219" s="54"/>
      <c r="AD219" s="55">
        <f t="shared" si="3"/>
        <v>24.862723963684509</v>
      </c>
      <c r="AE219" s="54"/>
    </row>
    <row r="220" spans="2:31" x14ac:dyDescent="0.3">
      <c r="B220" s="4" t="s">
        <v>184</v>
      </c>
      <c r="C220" s="4"/>
      <c r="D220" s="4"/>
      <c r="E220" s="70">
        <v>0</v>
      </c>
      <c r="F220" s="71">
        <v>0</v>
      </c>
      <c r="G220" s="70">
        <v>0</v>
      </c>
      <c r="H220" s="71">
        <v>0</v>
      </c>
      <c r="I220" s="70">
        <v>0</v>
      </c>
      <c r="J220" s="71">
        <v>0</v>
      </c>
      <c r="K220" s="70">
        <v>0</v>
      </c>
      <c r="L220" s="71">
        <v>1.2621402740478518E-3</v>
      </c>
      <c r="M220" s="70">
        <v>0.17298606236775718</v>
      </c>
      <c r="N220" s="71">
        <v>0.19419114788373315</v>
      </c>
      <c r="O220" s="70">
        <v>0.19286760091781621</v>
      </c>
      <c r="P220" s="71">
        <v>1.0880635182062781E-2</v>
      </c>
      <c r="Q220" s="70">
        <v>0</v>
      </c>
      <c r="R220" s="71">
        <v>0</v>
      </c>
      <c r="S220" s="70">
        <v>0</v>
      </c>
      <c r="T220" s="71">
        <v>0</v>
      </c>
      <c r="U220" s="70">
        <v>0</v>
      </c>
      <c r="V220" s="71">
        <v>0</v>
      </c>
      <c r="W220" s="70">
        <v>0.35956478804349901</v>
      </c>
      <c r="X220" s="71">
        <v>0</v>
      </c>
      <c r="Y220" s="70">
        <v>0</v>
      </c>
      <c r="Z220" s="71">
        <v>0</v>
      </c>
      <c r="AA220" s="70">
        <v>0</v>
      </c>
      <c r="AB220" s="71">
        <v>0</v>
      </c>
      <c r="AC220" s="54"/>
      <c r="AD220" s="55">
        <f t="shared" si="3"/>
        <v>0.93175237466891614</v>
      </c>
      <c r="AE220" s="54"/>
    </row>
    <row r="221" spans="2:31" x14ac:dyDescent="0.3">
      <c r="B221" s="4" t="s">
        <v>185</v>
      </c>
      <c r="C221" s="4"/>
      <c r="D221" s="4"/>
      <c r="E221" s="70">
        <v>0</v>
      </c>
      <c r="F221" s="71">
        <v>0</v>
      </c>
      <c r="G221" s="70">
        <v>0</v>
      </c>
      <c r="H221" s="71">
        <v>0</v>
      </c>
      <c r="I221" s="70">
        <v>0</v>
      </c>
      <c r="J221" s="71">
        <v>0</v>
      </c>
      <c r="K221" s="70">
        <v>0</v>
      </c>
      <c r="L221" s="71">
        <v>1.2621402740478518E-3</v>
      </c>
      <c r="M221" s="70">
        <v>0.17298606236775718</v>
      </c>
      <c r="N221" s="71">
        <v>0.19419114788373315</v>
      </c>
      <c r="O221" s="70">
        <v>0.19286760091781621</v>
      </c>
      <c r="P221" s="71">
        <v>1.0880635182062781E-2</v>
      </c>
      <c r="Q221" s="70">
        <v>0</v>
      </c>
      <c r="R221" s="71">
        <v>0</v>
      </c>
      <c r="S221" s="70">
        <v>0</v>
      </c>
      <c r="T221" s="71">
        <v>0</v>
      </c>
      <c r="U221" s="70">
        <v>0</v>
      </c>
      <c r="V221" s="71">
        <v>0</v>
      </c>
      <c r="W221" s="70">
        <v>0.35956478804349901</v>
      </c>
      <c r="X221" s="71">
        <v>0</v>
      </c>
      <c r="Y221" s="70">
        <v>0</v>
      </c>
      <c r="Z221" s="71">
        <v>0</v>
      </c>
      <c r="AA221" s="70">
        <v>0</v>
      </c>
      <c r="AB221" s="71">
        <v>0</v>
      </c>
      <c r="AC221" s="54"/>
      <c r="AD221" s="55">
        <f t="shared" si="3"/>
        <v>0.93175237466891614</v>
      </c>
      <c r="AE221" s="54"/>
    </row>
    <row r="222" spans="2:31" x14ac:dyDescent="0.3">
      <c r="B222" s="4" t="s">
        <v>287</v>
      </c>
      <c r="C222" s="4"/>
      <c r="D222" s="4"/>
      <c r="E222" s="70">
        <v>0</v>
      </c>
      <c r="F222" s="71">
        <v>0</v>
      </c>
      <c r="G222" s="70">
        <v>0</v>
      </c>
      <c r="H222" s="71">
        <v>0</v>
      </c>
      <c r="I222" s="70">
        <v>0</v>
      </c>
      <c r="J222" s="71">
        <v>0</v>
      </c>
      <c r="K222" s="70">
        <v>0</v>
      </c>
      <c r="L222" s="71">
        <v>0</v>
      </c>
      <c r="M222" s="70">
        <v>0</v>
      </c>
      <c r="N222" s="71">
        <v>0</v>
      </c>
      <c r="O222" s="70">
        <v>0</v>
      </c>
      <c r="P222" s="71">
        <v>0</v>
      </c>
      <c r="Q222" s="70">
        <v>0</v>
      </c>
      <c r="R222" s="71">
        <v>0</v>
      </c>
      <c r="S222" s="70">
        <v>0</v>
      </c>
      <c r="T222" s="71">
        <v>0</v>
      </c>
      <c r="U222" s="70">
        <v>0</v>
      </c>
      <c r="V222" s="71">
        <v>0</v>
      </c>
      <c r="W222" s="70">
        <v>0</v>
      </c>
      <c r="X222" s="71">
        <v>0</v>
      </c>
      <c r="Y222" s="70">
        <v>0</v>
      </c>
      <c r="Z222" s="71">
        <v>0</v>
      </c>
      <c r="AA222" s="70">
        <v>0</v>
      </c>
      <c r="AB222" s="71">
        <v>0</v>
      </c>
      <c r="AC222" s="54"/>
      <c r="AD222" s="55">
        <f t="shared" si="3"/>
        <v>0</v>
      </c>
      <c r="AE222" s="54"/>
    </row>
    <row r="223" spans="2:31" x14ac:dyDescent="0.3">
      <c r="B223" s="4" t="s">
        <v>320</v>
      </c>
      <c r="C223" s="4"/>
      <c r="D223" s="4"/>
      <c r="E223" s="70">
        <v>0</v>
      </c>
      <c r="F223" s="71">
        <v>0</v>
      </c>
      <c r="G223" s="70">
        <v>0</v>
      </c>
      <c r="H223" s="71">
        <v>0</v>
      </c>
      <c r="I223" s="70">
        <v>0</v>
      </c>
      <c r="J223" s="71">
        <v>0</v>
      </c>
      <c r="K223" s="70">
        <v>0</v>
      </c>
      <c r="L223" s="71">
        <v>0</v>
      </c>
      <c r="M223" s="70">
        <v>0</v>
      </c>
      <c r="N223" s="71">
        <v>0</v>
      </c>
      <c r="O223" s="70">
        <v>0</v>
      </c>
      <c r="P223" s="71">
        <v>0</v>
      </c>
      <c r="Q223" s="70">
        <v>0</v>
      </c>
      <c r="R223" s="71">
        <v>0</v>
      </c>
      <c r="S223" s="70">
        <v>0</v>
      </c>
      <c r="T223" s="71">
        <v>0</v>
      </c>
      <c r="U223" s="70">
        <v>0</v>
      </c>
      <c r="V223" s="71">
        <v>0</v>
      </c>
      <c r="W223" s="70">
        <v>0</v>
      </c>
      <c r="X223" s="71">
        <v>0</v>
      </c>
      <c r="Y223" s="70">
        <v>0</v>
      </c>
      <c r="Z223" s="71">
        <v>0</v>
      </c>
      <c r="AA223" s="70">
        <v>0</v>
      </c>
      <c r="AB223" s="71">
        <v>0</v>
      </c>
      <c r="AC223" s="54"/>
      <c r="AD223" s="55">
        <f t="shared" si="3"/>
        <v>0</v>
      </c>
      <c r="AE223" s="54"/>
    </row>
    <row r="224" spans="2:31" x14ac:dyDescent="0.3">
      <c r="B224" s="4" t="s">
        <v>321</v>
      </c>
      <c r="C224" s="4"/>
      <c r="D224" s="4"/>
      <c r="E224" s="70">
        <v>0</v>
      </c>
      <c r="F224" s="71">
        <v>0</v>
      </c>
      <c r="G224" s="70">
        <v>0</v>
      </c>
      <c r="H224" s="71">
        <v>0</v>
      </c>
      <c r="I224" s="70">
        <v>0</v>
      </c>
      <c r="J224" s="71">
        <v>0</v>
      </c>
      <c r="K224" s="70">
        <v>0</v>
      </c>
      <c r="L224" s="71">
        <v>0</v>
      </c>
      <c r="M224" s="70">
        <v>0</v>
      </c>
      <c r="N224" s="71">
        <v>0</v>
      </c>
      <c r="O224" s="70">
        <v>0</v>
      </c>
      <c r="P224" s="71">
        <v>0</v>
      </c>
      <c r="Q224" s="70">
        <v>0</v>
      </c>
      <c r="R224" s="71">
        <v>0</v>
      </c>
      <c r="S224" s="70">
        <v>0</v>
      </c>
      <c r="T224" s="71">
        <v>0</v>
      </c>
      <c r="U224" s="70">
        <v>0</v>
      </c>
      <c r="V224" s="71">
        <v>0</v>
      </c>
      <c r="W224" s="70">
        <v>0</v>
      </c>
      <c r="X224" s="71">
        <v>0</v>
      </c>
      <c r="Y224" s="70">
        <v>0</v>
      </c>
      <c r="Z224" s="71">
        <v>0</v>
      </c>
      <c r="AA224" s="70">
        <v>0</v>
      </c>
      <c r="AB224" s="71">
        <v>0</v>
      </c>
      <c r="AC224" s="54"/>
      <c r="AD224" s="55">
        <f t="shared" si="3"/>
        <v>0</v>
      </c>
      <c r="AE224" s="54"/>
    </row>
    <row r="225" spans="2:31" x14ac:dyDescent="0.3">
      <c r="B225" s="4" t="s">
        <v>142</v>
      </c>
      <c r="C225" s="4"/>
      <c r="D225" s="4"/>
      <c r="E225" s="70">
        <v>0</v>
      </c>
      <c r="F225" s="71">
        <v>0</v>
      </c>
      <c r="G225" s="70">
        <v>0</v>
      </c>
      <c r="H225" s="71">
        <v>0</v>
      </c>
      <c r="I225" s="70">
        <v>0</v>
      </c>
      <c r="J225" s="71">
        <v>0</v>
      </c>
      <c r="K225" s="70">
        <v>0</v>
      </c>
      <c r="L225" s="71">
        <v>0</v>
      </c>
      <c r="M225" s="70">
        <v>0</v>
      </c>
      <c r="N225" s="71">
        <v>0</v>
      </c>
      <c r="O225" s="70">
        <v>0</v>
      </c>
      <c r="P225" s="71">
        <v>0</v>
      </c>
      <c r="Q225" s="70">
        <v>0</v>
      </c>
      <c r="R225" s="71">
        <v>0</v>
      </c>
      <c r="S225" s="70">
        <v>0</v>
      </c>
      <c r="T225" s="71">
        <v>0</v>
      </c>
      <c r="U225" s="70">
        <v>0</v>
      </c>
      <c r="V225" s="71">
        <v>0</v>
      </c>
      <c r="W225" s="70">
        <v>0</v>
      </c>
      <c r="X225" s="71">
        <v>0</v>
      </c>
      <c r="Y225" s="70">
        <v>0</v>
      </c>
      <c r="Z225" s="71">
        <v>0</v>
      </c>
      <c r="AA225" s="70">
        <v>0</v>
      </c>
      <c r="AB225" s="71">
        <v>0</v>
      </c>
      <c r="AC225" s="54"/>
      <c r="AD225" s="55">
        <f t="shared" si="3"/>
        <v>0</v>
      </c>
      <c r="AE225" s="54"/>
    </row>
    <row r="226" spans="2:31" x14ac:dyDescent="0.3">
      <c r="B226" s="4" t="s">
        <v>143</v>
      </c>
      <c r="C226" s="4"/>
      <c r="D226" s="4"/>
      <c r="E226" s="70">
        <v>0</v>
      </c>
      <c r="F226" s="71">
        <v>0</v>
      </c>
      <c r="G226" s="70">
        <v>0</v>
      </c>
      <c r="H226" s="71">
        <v>0</v>
      </c>
      <c r="I226" s="70">
        <v>0</v>
      </c>
      <c r="J226" s="71">
        <v>0</v>
      </c>
      <c r="K226" s="70">
        <v>0</v>
      </c>
      <c r="L226" s="71">
        <v>0</v>
      </c>
      <c r="M226" s="70">
        <v>0</v>
      </c>
      <c r="N226" s="71">
        <v>0</v>
      </c>
      <c r="O226" s="70">
        <v>0</v>
      </c>
      <c r="P226" s="71">
        <v>0</v>
      </c>
      <c r="Q226" s="70">
        <v>0</v>
      </c>
      <c r="R226" s="71">
        <v>0</v>
      </c>
      <c r="S226" s="70">
        <v>0</v>
      </c>
      <c r="T226" s="71">
        <v>0</v>
      </c>
      <c r="U226" s="70">
        <v>0</v>
      </c>
      <c r="V226" s="71">
        <v>0</v>
      </c>
      <c r="W226" s="70">
        <v>0</v>
      </c>
      <c r="X226" s="71">
        <v>0</v>
      </c>
      <c r="Y226" s="70">
        <v>0</v>
      </c>
      <c r="Z226" s="71">
        <v>0</v>
      </c>
      <c r="AA226" s="70">
        <v>0</v>
      </c>
      <c r="AB226" s="71">
        <v>0</v>
      </c>
      <c r="AC226" s="54"/>
      <c r="AD226" s="55">
        <f t="shared" si="3"/>
        <v>0</v>
      </c>
      <c r="AE226" s="54"/>
    </row>
    <row r="227" spans="2:31" x14ac:dyDescent="0.3">
      <c r="B227" s="4" t="s">
        <v>241</v>
      </c>
      <c r="C227" s="4"/>
      <c r="D227" s="4"/>
      <c r="E227" s="70">
        <v>0</v>
      </c>
      <c r="F227" s="71">
        <v>0</v>
      </c>
      <c r="G227" s="70">
        <v>0</v>
      </c>
      <c r="H227" s="71">
        <v>0</v>
      </c>
      <c r="I227" s="70">
        <v>0</v>
      </c>
      <c r="J227" s="71">
        <v>0</v>
      </c>
      <c r="K227" s="70">
        <v>0</v>
      </c>
      <c r="L227" s="71">
        <v>0.23739999999999997</v>
      </c>
      <c r="M227" s="70">
        <v>2.5196666666666672</v>
      </c>
      <c r="N227" s="71">
        <v>2.5006666666666675</v>
      </c>
      <c r="O227" s="70">
        <v>2.4698333333333333</v>
      </c>
      <c r="P227" s="71">
        <v>2.4849166666666669</v>
      </c>
      <c r="Q227" s="70">
        <v>2.509666666666666</v>
      </c>
      <c r="R227" s="71">
        <v>2.5054166666666666</v>
      </c>
      <c r="S227" s="70">
        <v>2.4554166666666664</v>
      </c>
      <c r="T227" s="71">
        <v>2.4250833333333333</v>
      </c>
      <c r="U227" s="70">
        <v>2.3657491961956034</v>
      </c>
      <c r="V227" s="71">
        <v>2.3155514240264892</v>
      </c>
      <c r="W227" s="70">
        <v>1.4245390355587002</v>
      </c>
      <c r="X227" s="71">
        <v>0</v>
      </c>
      <c r="Y227" s="70">
        <v>0</v>
      </c>
      <c r="Z227" s="71">
        <v>0</v>
      </c>
      <c r="AA227" s="70">
        <v>0</v>
      </c>
      <c r="AB227" s="71">
        <v>0</v>
      </c>
      <c r="AC227" s="54"/>
      <c r="AD227" s="55">
        <f t="shared" si="3"/>
        <v>26.213906322447457</v>
      </c>
      <c r="AE227" s="54"/>
    </row>
    <row r="228" spans="2:31" x14ac:dyDescent="0.3">
      <c r="B228" s="4" t="s">
        <v>160</v>
      </c>
      <c r="C228" s="4"/>
      <c r="D228" s="4"/>
      <c r="E228" s="70">
        <v>0</v>
      </c>
      <c r="F228" s="71">
        <v>0</v>
      </c>
      <c r="G228" s="70">
        <v>0</v>
      </c>
      <c r="H228" s="71">
        <v>0</v>
      </c>
      <c r="I228" s="70">
        <v>0</v>
      </c>
      <c r="J228" s="71">
        <v>0</v>
      </c>
      <c r="K228" s="70">
        <v>0</v>
      </c>
      <c r="L228" s="71">
        <v>0</v>
      </c>
      <c r="M228" s="70">
        <v>0</v>
      </c>
      <c r="N228" s="71">
        <v>0</v>
      </c>
      <c r="O228" s="70">
        <v>0</v>
      </c>
      <c r="P228" s="71">
        <v>0</v>
      </c>
      <c r="Q228" s="70">
        <v>0</v>
      </c>
      <c r="R228" s="71">
        <v>0</v>
      </c>
      <c r="S228" s="70">
        <v>0</v>
      </c>
      <c r="T228" s="71">
        <v>0</v>
      </c>
      <c r="U228" s="70">
        <v>0</v>
      </c>
      <c r="V228" s="71">
        <v>0</v>
      </c>
      <c r="W228" s="70">
        <v>0</v>
      </c>
      <c r="X228" s="71">
        <v>0</v>
      </c>
      <c r="Y228" s="70">
        <v>0</v>
      </c>
      <c r="Z228" s="71">
        <v>0</v>
      </c>
      <c r="AA228" s="70">
        <v>0</v>
      </c>
      <c r="AB228" s="71">
        <v>0</v>
      </c>
      <c r="AC228" s="54"/>
      <c r="AD228" s="55">
        <f t="shared" ref="AD228:AD289" si="4">SUM(E228:AB228)</f>
        <v>0</v>
      </c>
      <c r="AE228" s="54"/>
    </row>
    <row r="229" spans="2:31" x14ac:dyDescent="0.3">
      <c r="B229" s="4" t="s">
        <v>161</v>
      </c>
      <c r="C229" s="4"/>
      <c r="D229" s="4"/>
      <c r="E229" s="70">
        <v>0</v>
      </c>
      <c r="F229" s="71">
        <v>0</v>
      </c>
      <c r="G229" s="70">
        <v>0</v>
      </c>
      <c r="H229" s="71">
        <v>0</v>
      </c>
      <c r="I229" s="70">
        <v>0</v>
      </c>
      <c r="J229" s="71">
        <v>0</v>
      </c>
      <c r="K229" s="70">
        <v>0</v>
      </c>
      <c r="L229" s="71">
        <v>0</v>
      </c>
      <c r="M229" s="70">
        <v>0</v>
      </c>
      <c r="N229" s="71">
        <v>0</v>
      </c>
      <c r="O229" s="70">
        <v>0</v>
      </c>
      <c r="P229" s="71">
        <v>0</v>
      </c>
      <c r="Q229" s="70">
        <v>0</v>
      </c>
      <c r="R229" s="71">
        <v>0</v>
      </c>
      <c r="S229" s="70">
        <v>0</v>
      </c>
      <c r="T229" s="71">
        <v>0</v>
      </c>
      <c r="U229" s="70">
        <v>0</v>
      </c>
      <c r="V229" s="71">
        <v>0</v>
      </c>
      <c r="W229" s="70">
        <v>0</v>
      </c>
      <c r="X229" s="71">
        <v>0</v>
      </c>
      <c r="Y229" s="70">
        <v>0</v>
      </c>
      <c r="Z229" s="71">
        <v>0</v>
      </c>
      <c r="AA229" s="70">
        <v>0</v>
      </c>
      <c r="AB229" s="71">
        <v>0</v>
      </c>
      <c r="AC229" s="54"/>
      <c r="AD229" s="55">
        <f t="shared" si="4"/>
        <v>0</v>
      </c>
      <c r="AE229" s="54"/>
    </row>
    <row r="230" spans="2:31" x14ac:dyDescent="0.3">
      <c r="B230" s="4" t="s">
        <v>157</v>
      </c>
      <c r="C230" s="4"/>
      <c r="D230" s="4"/>
      <c r="E230" s="70">
        <v>0</v>
      </c>
      <c r="F230" s="71">
        <v>0</v>
      </c>
      <c r="G230" s="70">
        <v>0</v>
      </c>
      <c r="H230" s="71">
        <v>0</v>
      </c>
      <c r="I230" s="70">
        <v>0</v>
      </c>
      <c r="J230" s="71">
        <v>0</v>
      </c>
      <c r="K230" s="70">
        <v>0</v>
      </c>
      <c r="L230" s="71">
        <v>0</v>
      </c>
      <c r="M230" s="70">
        <v>0</v>
      </c>
      <c r="N230" s="71">
        <v>0</v>
      </c>
      <c r="O230" s="70">
        <v>0</v>
      </c>
      <c r="P230" s="71">
        <v>0</v>
      </c>
      <c r="Q230" s="70">
        <v>0</v>
      </c>
      <c r="R230" s="71">
        <v>0</v>
      </c>
      <c r="S230" s="70">
        <v>0</v>
      </c>
      <c r="T230" s="71">
        <v>0</v>
      </c>
      <c r="U230" s="70">
        <v>0</v>
      </c>
      <c r="V230" s="71">
        <v>0</v>
      </c>
      <c r="W230" s="70">
        <v>0</v>
      </c>
      <c r="X230" s="71">
        <v>0</v>
      </c>
      <c r="Y230" s="70">
        <v>0</v>
      </c>
      <c r="Z230" s="71">
        <v>0</v>
      </c>
      <c r="AA230" s="70">
        <v>0</v>
      </c>
      <c r="AB230" s="71">
        <v>0</v>
      </c>
      <c r="AC230" s="54"/>
      <c r="AD230" s="55">
        <f t="shared" si="4"/>
        <v>0</v>
      </c>
      <c r="AE230" s="54"/>
    </row>
    <row r="231" spans="2:31" x14ac:dyDescent="0.3">
      <c r="B231" s="4" t="s">
        <v>158</v>
      </c>
      <c r="C231" s="4"/>
      <c r="D231" s="4"/>
      <c r="E231" s="70">
        <v>0</v>
      </c>
      <c r="F231" s="71">
        <v>0</v>
      </c>
      <c r="G231" s="70">
        <v>0</v>
      </c>
      <c r="H231" s="71">
        <v>0</v>
      </c>
      <c r="I231" s="70">
        <v>0</v>
      </c>
      <c r="J231" s="71">
        <v>0</v>
      </c>
      <c r="K231" s="70">
        <v>0</v>
      </c>
      <c r="L231" s="71">
        <v>0</v>
      </c>
      <c r="M231" s="70">
        <v>0</v>
      </c>
      <c r="N231" s="71">
        <v>0</v>
      </c>
      <c r="O231" s="70">
        <v>0</v>
      </c>
      <c r="P231" s="71">
        <v>0</v>
      </c>
      <c r="Q231" s="70">
        <v>0</v>
      </c>
      <c r="R231" s="71">
        <v>0</v>
      </c>
      <c r="S231" s="70">
        <v>0</v>
      </c>
      <c r="T231" s="71">
        <v>0</v>
      </c>
      <c r="U231" s="70">
        <v>0</v>
      </c>
      <c r="V231" s="71">
        <v>0</v>
      </c>
      <c r="W231" s="70">
        <v>0</v>
      </c>
      <c r="X231" s="71">
        <v>0</v>
      </c>
      <c r="Y231" s="70">
        <v>0</v>
      </c>
      <c r="Z231" s="71">
        <v>0</v>
      </c>
      <c r="AA231" s="70">
        <v>0</v>
      </c>
      <c r="AB231" s="71">
        <v>0</v>
      </c>
      <c r="AC231" s="54"/>
      <c r="AD231" s="55">
        <f t="shared" si="4"/>
        <v>0</v>
      </c>
      <c r="AE231" s="54"/>
    </row>
    <row r="232" spans="2:31" x14ac:dyDescent="0.3">
      <c r="B232" s="4" t="s">
        <v>159</v>
      </c>
      <c r="C232" s="4"/>
      <c r="D232" s="4"/>
      <c r="E232" s="70">
        <v>0</v>
      </c>
      <c r="F232" s="71">
        <v>0</v>
      </c>
      <c r="G232" s="70">
        <v>0</v>
      </c>
      <c r="H232" s="71">
        <v>0</v>
      </c>
      <c r="I232" s="70">
        <v>0</v>
      </c>
      <c r="J232" s="71">
        <v>0</v>
      </c>
      <c r="K232" s="70">
        <v>0</v>
      </c>
      <c r="L232" s="71">
        <v>0</v>
      </c>
      <c r="M232" s="70">
        <v>0</v>
      </c>
      <c r="N232" s="71">
        <v>0</v>
      </c>
      <c r="O232" s="70">
        <v>0</v>
      </c>
      <c r="P232" s="71">
        <v>0</v>
      </c>
      <c r="Q232" s="70">
        <v>0</v>
      </c>
      <c r="R232" s="71">
        <v>0</v>
      </c>
      <c r="S232" s="70">
        <v>0</v>
      </c>
      <c r="T232" s="71">
        <v>0</v>
      </c>
      <c r="U232" s="70">
        <v>0</v>
      </c>
      <c r="V232" s="71">
        <v>0</v>
      </c>
      <c r="W232" s="70">
        <v>0</v>
      </c>
      <c r="X232" s="71">
        <v>0</v>
      </c>
      <c r="Y232" s="70">
        <v>0</v>
      </c>
      <c r="Z232" s="71">
        <v>0</v>
      </c>
      <c r="AA232" s="70">
        <v>0</v>
      </c>
      <c r="AB232" s="71">
        <v>0</v>
      </c>
      <c r="AC232" s="54"/>
      <c r="AD232" s="55">
        <f t="shared" si="4"/>
        <v>0</v>
      </c>
      <c r="AE232" s="54"/>
    </row>
    <row r="233" spans="2:31" x14ac:dyDescent="0.3">
      <c r="B233" s="4" t="s">
        <v>132</v>
      </c>
      <c r="C233" s="4"/>
      <c r="D233" s="4"/>
      <c r="E233" s="70">
        <v>0</v>
      </c>
      <c r="F233" s="71">
        <v>0</v>
      </c>
      <c r="G233" s="70">
        <v>0</v>
      </c>
      <c r="H233" s="71">
        <v>0</v>
      </c>
      <c r="I233" s="70">
        <v>0</v>
      </c>
      <c r="J233" s="71">
        <v>0</v>
      </c>
      <c r="K233" s="70">
        <v>0</v>
      </c>
      <c r="L233" s="71">
        <v>0</v>
      </c>
      <c r="M233" s="70">
        <v>0</v>
      </c>
      <c r="N233" s="71">
        <v>0</v>
      </c>
      <c r="O233" s="70">
        <v>0</v>
      </c>
      <c r="P233" s="71">
        <v>0</v>
      </c>
      <c r="Q233" s="70">
        <v>0</v>
      </c>
      <c r="R233" s="71">
        <v>0</v>
      </c>
      <c r="S233" s="70">
        <v>0</v>
      </c>
      <c r="T233" s="71">
        <v>0</v>
      </c>
      <c r="U233" s="70">
        <v>0</v>
      </c>
      <c r="V233" s="71">
        <v>0</v>
      </c>
      <c r="W233" s="70">
        <v>0</v>
      </c>
      <c r="X233" s="71">
        <v>0</v>
      </c>
      <c r="Y233" s="70">
        <v>0</v>
      </c>
      <c r="Z233" s="71">
        <v>0</v>
      </c>
      <c r="AA233" s="70">
        <v>0</v>
      </c>
      <c r="AB233" s="71">
        <v>0</v>
      </c>
      <c r="AC233" s="54"/>
      <c r="AD233" s="55">
        <f t="shared" si="4"/>
        <v>0</v>
      </c>
      <c r="AE233" s="54"/>
    </row>
    <row r="234" spans="2:31" x14ac:dyDescent="0.3">
      <c r="B234" s="4" t="s">
        <v>133</v>
      </c>
      <c r="C234" s="4"/>
      <c r="D234" s="4"/>
      <c r="E234" s="70">
        <v>0</v>
      </c>
      <c r="F234" s="71">
        <v>0</v>
      </c>
      <c r="G234" s="70">
        <v>0</v>
      </c>
      <c r="H234" s="71">
        <v>0</v>
      </c>
      <c r="I234" s="70">
        <v>0</v>
      </c>
      <c r="J234" s="71">
        <v>0</v>
      </c>
      <c r="K234" s="70">
        <v>0</v>
      </c>
      <c r="L234" s="71">
        <v>0</v>
      </c>
      <c r="M234" s="70">
        <v>0</v>
      </c>
      <c r="N234" s="71">
        <v>0</v>
      </c>
      <c r="O234" s="70">
        <v>0</v>
      </c>
      <c r="P234" s="71">
        <v>0</v>
      </c>
      <c r="Q234" s="70">
        <v>0</v>
      </c>
      <c r="R234" s="71">
        <v>0</v>
      </c>
      <c r="S234" s="70">
        <v>0</v>
      </c>
      <c r="T234" s="71">
        <v>0</v>
      </c>
      <c r="U234" s="70">
        <v>0</v>
      </c>
      <c r="V234" s="71">
        <v>0</v>
      </c>
      <c r="W234" s="70">
        <v>0</v>
      </c>
      <c r="X234" s="71">
        <v>0</v>
      </c>
      <c r="Y234" s="70">
        <v>0</v>
      </c>
      <c r="Z234" s="71">
        <v>0</v>
      </c>
      <c r="AA234" s="70">
        <v>0</v>
      </c>
      <c r="AB234" s="71">
        <v>0</v>
      </c>
      <c r="AC234" s="54"/>
      <c r="AD234" s="55">
        <f t="shared" si="4"/>
        <v>0</v>
      </c>
      <c r="AE234" s="54"/>
    </row>
    <row r="235" spans="2:31" x14ac:dyDescent="0.3">
      <c r="B235" s="4" t="s">
        <v>134</v>
      </c>
      <c r="C235" s="4"/>
      <c r="D235" s="4"/>
      <c r="E235" s="70">
        <v>0</v>
      </c>
      <c r="F235" s="71">
        <v>0</v>
      </c>
      <c r="G235" s="70">
        <v>0</v>
      </c>
      <c r="H235" s="71">
        <v>0</v>
      </c>
      <c r="I235" s="70">
        <v>0</v>
      </c>
      <c r="J235" s="71">
        <v>0</v>
      </c>
      <c r="K235" s="70">
        <v>0</v>
      </c>
      <c r="L235" s="71">
        <v>0</v>
      </c>
      <c r="M235" s="70">
        <v>0</v>
      </c>
      <c r="N235" s="71">
        <v>0</v>
      </c>
      <c r="O235" s="70">
        <v>0</v>
      </c>
      <c r="P235" s="71">
        <v>0</v>
      </c>
      <c r="Q235" s="70">
        <v>0</v>
      </c>
      <c r="R235" s="71">
        <v>0</v>
      </c>
      <c r="S235" s="70">
        <v>0</v>
      </c>
      <c r="T235" s="71">
        <v>0</v>
      </c>
      <c r="U235" s="70">
        <v>0</v>
      </c>
      <c r="V235" s="71">
        <v>0</v>
      </c>
      <c r="W235" s="70">
        <v>0</v>
      </c>
      <c r="X235" s="71">
        <v>0</v>
      </c>
      <c r="Y235" s="70">
        <v>0</v>
      </c>
      <c r="Z235" s="71">
        <v>0</v>
      </c>
      <c r="AA235" s="70">
        <v>0</v>
      </c>
      <c r="AB235" s="71">
        <v>0</v>
      </c>
      <c r="AC235" s="54"/>
      <c r="AD235" s="55">
        <f t="shared" si="4"/>
        <v>0</v>
      </c>
      <c r="AE235" s="54"/>
    </row>
    <row r="236" spans="2:31" x14ac:dyDescent="0.3">
      <c r="B236" s="4" t="s">
        <v>190</v>
      </c>
      <c r="C236" s="4"/>
      <c r="D236" s="4"/>
      <c r="E236" s="70">
        <v>0</v>
      </c>
      <c r="F236" s="71">
        <v>0</v>
      </c>
      <c r="G236" s="70">
        <v>0</v>
      </c>
      <c r="H236" s="71">
        <v>0</v>
      </c>
      <c r="I236" s="70">
        <v>0</v>
      </c>
      <c r="J236" s="71">
        <v>0</v>
      </c>
      <c r="K236" s="70">
        <v>0</v>
      </c>
      <c r="L236" s="71">
        <v>6.6251979271570838E-2</v>
      </c>
      <c r="M236" s="70">
        <v>0.65732978979746504</v>
      </c>
      <c r="N236" s="71">
        <v>0.64789340893427505</v>
      </c>
      <c r="O236" s="70">
        <v>0.63845702409744243</v>
      </c>
      <c r="P236" s="71">
        <v>0.62902063528696694</v>
      </c>
      <c r="Q236" s="70">
        <v>0.61958425243695614</v>
      </c>
      <c r="R236" s="71">
        <v>0.61158499519030263</v>
      </c>
      <c r="S236" s="70">
        <v>0.60810292164484669</v>
      </c>
      <c r="T236" s="71">
        <v>0.62304422865973585</v>
      </c>
      <c r="U236" s="70">
        <v>0.92206343589888695</v>
      </c>
      <c r="V236" s="71">
        <v>1.530140165487925</v>
      </c>
      <c r="W236" s="70">
        <v>0.95933464765548693</v>
      </c>
      <c r="X236" s="71">
        <v>0</v>
      </c>
      <c r="Y236" s="70">
        <v>0</v>
      </c>
      <c r="Z236" s="71">
        <v>0</v>
      </c>
      <c r="AA236" s="70">
        <v>0</v>
      </c>
      <c r="AB236" s="71">
        <v>0</v>
      </c>
      <c r="AC236" s="54"/>
      <c r="AD236" s="55">
        <f t="shared" si="4"/>
        <v>8.5128074843618613</v>
      </c>
      <c r="AE236" s="54"/>
    </row>
    <row r="237" spans="2:31" x14ac:dyDescent="0.3">
      <c r="B237" s="4" t="s">
        <v>191</v>
      </c>
      <c r="C237" s="4"/>
      <c r="D237" s="4"/>
      <c r="E237" s="70">
        <v>0</v>
      </c>
      <c r="F237" s="71">
        <v>0</v>
      </c>
      <c r="G237" s="70">
        <v>0</v>
      </c>
      <c r="H237" s="71">
        <v>0</v>
      </c>
      <c r="I237" s="70">
        <v>0</v>
      </c>
      <c r="J237" s="71">
        <v>0</v>
      </c>
      <c r="K237" s="70">
        <v>0</v>
      </c>
      <c r="L237" s="71">
        <v>6.6251979271570838E-2</v>
      </c>
      <c r="M237" s="70">
        <v>0.65732978979746504</v>
      </c>
      <c r="N237" s="71">
        <v>0.64789340893427505</v>
      </c>
      <c r="O237" s="70">
        <v>0.63845702409744243</v>
      </c>
      <c r="P237" s="71">
        <v>0.62902063528696694</v>
      </c>
      <c r="Q237" s="70">
        <v>0.61958425243695614</v>
      </c>
      <c r="R237" s="71">
        <v>0.61158499519030263</v>
      </c>
      <c r="S237" s="70">
        <v>0.60810292164484669</v>
      </c>
      <c r="T237" s="71">
        <v>0.62304422865973585</v>
      </c>
      <c r="U237" s="70">
        <v>0.92206343589888695</v>
      </c>
      <c r="V237" s="71">
        <v>1.530140165487925</v>
      </c>
      <c r="W237" s="70">
        <v>0.95933464765548693</v>
      </c>
      <c r="X237" s="71">
        <v>0</v>
      </c>
      <c r="Y237" s="70">
        <v>0</v>
      </c>
      <c r="Z237" s="71">
        <v>0</v>
      </c>
      <c r="AA237" s="70">
        <v>0</v>
      </c>
      <c r="AB237" s="71">
        <v>0</v>
      </c>
      <c r="AC237" s="54"/>
      <c r="AD237" s="55">
        <f t="shared" si="4"/>
        <v>8.5128074843618613</v>
      </c>
      <c r="AE237" s="54"/>
    </row>
    <row r="238" spans="2:31" x14ac:dyDescent="0.3">
      <c r="B238" s="4" t="s">
        <v>175</v>
      </c>
      <c r="C238" s="4"/>
      <c r="D238" s="4"/>
      <c r="E238" s="70">
        <v>0</v>
      </c>
      <c r="F238" s="71">
        <v>0</v>
      </c>
      <c r="G238" s="70">
        <v>0</v>
      </c>
      <c r="H238" s="71">
        <v>0</v>
      </c>
      <c r="I238" s="70">
        <v>0</v>
      </c>
      <c r="J238" s="71">
        <v>0</v>
      </c>
      <c r="K238" s="70">
        <v>0</v>
      </c>
      <c r="L238" s="71">
        <v>0</v>
      </c>
      <c r="M238" s="70">
        <v>0</v>
      </c>
      <c r="N238" s="71">
        <v>0</v>
      </c>
      <c r="O238" s="70">
        <v>0</v>
      </c>
      <c r="P238" s="71">
        <v>0</v>
      </c>
      <c r="Q238" s="70">
        <v>0</v>
      </c>
      <c r="R238" s="71">
        <v>2.8864129407982313</v>
      </c>
      <c r="S238" s="70">
        <v>2.0333333333333332</v>
      </c>
      <c r="T238" s="71">
        <v>0</v>
      </c>
      <c r="U238" s="70">
        <v>0</v>
      </c>
      <c r="V238" s="71">
        <v>0</v>
      </c>
      <c r="W238" s="70">
        <v>1.7322994491499732</v>
      </c>
      <c r="X238" s="71">
        <v>0</v>
      </c>
      <c r="Y238" s="70">
        <v>0</v>
      </c>
      <c r="Z238" s="71">
        <v>0</v>
      </c>
      <c r="AA238" s="70">
        <v>0</v>
      </c>
      <c r="AB238" s="71">
        <v>0</v>
      </c>
      <c r="AC238" s="54"/>
      <c r="AD238" s="55">
        <f t="shared" si="4"/>
        <v>6.652045723281538</v>
      </c>
      <c r="AE238" s="54"/>
    </row>
    <row r="239" spans="2:31" x14ac:dyDescent="0.3">
      <c r="B239" s="4" t="s">
        <v>176</v>
      </c>
      <c r="C239" s="4"/>
      <c r="D239" s="4"/>
      <c r="E239" s="70">
        <v>0</v>
      </c>
      <c r="F239" s="71">
        <v>0</v>
      </c>
      <c r="G239" s="70">
        <v>0</v>
      </c>
      <c r="H239" s="71">
        <v>0</v>
      </c>
      <c r="I239" s="70">
        <v>0</v>
      </c>
      <c r="J239" s="71">
        <v>0</v>
      </c>
      <c r="K239" s="70">
        <v>0</v>
      </c>
      <c r="L239" s="71">
        <v>0</v>
      </c>
      <c r="M239" s="70">
        <v>0</v>
      </c>
      <c r="N239" s="71">
        <v>0</v>
      </c>
      <c r="O239" s="70">
        <v>0</v>
      </c>
      <c r="P239" s="71">
        <v>0</v>
      </c>
      <c r="Q239" s="70">
        <v>0</v>
      </c>
      <c r="R239" s="71">
        <v>2.8864129407982313</v>
      </c>
      <c r="S239" s="70">
        <v>2.0333333333333332</v>
      </c>
      <c r="T239" s="71">
        <v>0</v>
      </c>
      <c r="U239" s="70">
        <v>0</v>
      </c>
      <c r="V239" s="71">
        <v>0</v>
      </c>
      <c r="W239" s="70">
        <v>1.7322994491499732</v>
      </c>
      <c r="X239" s="71">
        <v>0</v>
      </c>
      <c r="Y239" s="70">
        <v>0</v>
      </c>
      <c r="Z239" s="71">
        <v>0</v>
      </c>
      <c r="AA239" s="70">
        <v>0</v>
      </c>
      <c r="AB239" s="71">
        <v>0</v>
      </c>
      <c r="AC239" s="54"/>
      <c r="AD239" s="55">
        <f t="shared" si="4"/>
        <v>6.652045723281538</v>
      </c>
      <c r="AE239" s="54"/>
    </row>
    <row r="240" spans="2:31" x14ac:dyDescent="0.3">
      <c r="B240" s="4" t="s">
        <v>183</v>
      </c>
      <c r="C240" s="4"/>
      <c r="D240" s="4"/>
      <c r="E240" s="70">
        <v>0</v>
      </c>
      <c r="F240" s="71">
        <v>0</v>
      </c>
      <c r="G240" s="70">
        <v>0</v>
      </c>
      <c r="H240" s="71">
        <v>0</v>
      </c>
      <c r="I240" s="70">
        <v>0</v>
      </c>
      <c r="J240" s="71">
        <v>0</v>
      </c>
      <c r="K240" s="70">
        <v>0</v>
      </c>
      <c r="L240" s="71">
        <v>0</v>
      </c>
      <c r="M240" s="70">
        <v>0</v>
      </c>
      <c r="N240" s="71">
        <v>0</v>
      </c>
      <c r="O240" s="70">
        <v>0</v>
      </c>
      <c r="P240" s="71">
        <v>0</v>
      </c>
      <c r="Q240" s="70">
        <v>0</v>
      </c>
      <c r="R240" s="71">
        <v>0</v>
      </c>
      <c r="S240" s="70">
        <v>0</v>
      </c>
      <c r="T240" s="71">
        <v>0</v>
      </c>
      <c r="U240" s="70">
        <v>0</v>
      </c>
      <c r="V240" s="71">
        <v>0</v>
      </c>
      <c r="W240" s="70">
        <v>0</v>
      </c>
      <c r="X240" s="71">
        <v>0</v>
      </c>
      <c r="Y240" s="70">
        <v>0</v>
      </c>
      <c r="Z240" s="71">
        <v>0</v>
      </c>
      <c r="AA240" s="70">
        <v>0</v>
      </c>
      <c r="AB240" s="71">
        <v>0</v>
      </c>
      <c r="AC240" s="54"/>
      <c r="AD240" s="55">
        <f t="shared" si="4"/>
        <v>0</v>
      </c>
      <c r="AE240" s="54"/>
    </row>
    <row r="241" spans="2:31" x14ac:dyDescent="0.3">
      <c r="B241" s="4" t="s">
        <v>224</v>
      </c>
      <c r="C241" s="4"/>
      <c r="D241" s="4"/>
      <c r="E241" s="70">
        <v>0</v>
      </c>
      <c r="F241" s="71">
        <v>0</v>
      </c>
      <c r="G241" s="70">
        <v>0</v>
      </c>
      <c r="H241" s="71">
        <v>0</v>
      </c>
      <c r="I241" s="70">
        <v>0</v>
      </c>
      <c r="J241" s="71">
        <v>0</v>
      </c>
      <c r="K241" s="70">
        <v>0</v>
      </c>
      <c r="L241" s="71">
        <v>0</v>
      </c>
      <c r="M241" s="70">
        <v>0</v>
      </c>
      <c r="N241" s="71">
        <v>0</v>
      </c>
      <c r="O241" s="70">
        <v>0</v>
      </c>
      <c r="P241" s="71">
        <v>0</v>
      </c>
      <c r="Q241" s="70">
        <v>0</v>
      </c>
      <c r="R241" s="71">
        <v>0</v>
      </c>
      <c r="S241" s="70">
        <v>0</v>
      </c>
      <c r="T241" s="71">
        <v>0</v>
      </c>
      <c r="U241" s="70">
        <v>0</v>
      </c>
      <c r="V241" s="71">
        <v>0</v>
      </c>
      <c r="W241" s="70">
        <v>0</v>
      </c>
      <c r="X241" s="71">
        <v>0</v>
      </c>
      <c r="Y241" s="70">
        <v>0</v>
      </c>
      <c r="Z241" s="71">
        <v>0</v>
      </c>
      <c r="AA241" s="70">
        <v>0</v>
      </c>
      <c r="AB241" s="71">
        <v>0</v>
      </c>
      <c r="AC241" s="54"/>
      <c r="AD241" s="55">
        <f t="shared" si="4"/>
        <v>0</v>
      </c>
      <c r="AE241" s="54"/>
    </row>
    <row r="242" spans="2:31" x14ac:dyDescent="0.3">
      <c r="B242" s="4" t="s">
        <v>225</v>
      </c>
      <c r="C242" s="4"/>
      <c r="D242" s="4"/>
      <c r="E242" s="70">
        <v>0</v>
      </c>
      <c r="F242" s="71">
        <v>0</v>
      </c>
      <c r="G242" s="70">
        <v>0</v>
      </c>
      <c r="H242" s="71">
        <v>0</v>
      </c>
      <c r="I242" s="70">
        <v>0</v>
      </c>
      <c r="J242" s="71">
        <v>0</v>
      </c>
      <c r="K242" s="70">
        <v>0</v>
      </c>
      <c r="L242" s="71">
        <v>0</v>
      </c>
      <c r="M242" s="70">
        <v>0</v>
      </c>
      <c r="N242" s="71">
        <v>0</v>
      </c>
      <c r="O242" s="70">
        <v>0</v>
      </c>
      <c r="P242" s="71">
        <v>0</v>
      </c>
      <c r="Q242" s="70">
        <v>0</v>
      </c>
      <c r="R242" s="71">
        <v>0</v>
      </c>
      <c r="S242" s="70">
        <v>0</v>
      </c>
      <c r="T242" s="71">
        <v>0</v>
      </c>
      <c r="U242" s="70">
        <v>0</v>
      </c>
      <c r="V242" s="71">
        <v>0</v>
      </c>
      <c r="W242" s="70">
        <v>0</v>
      </c>
      <c r="X242" s="71">
        <v>0</v>
      </c>
      <c r="Y242" s="70">
        <v>0</v>
      </c>
      <c r="Z242" s="71">
        <v>0</v>
      </c>
      <c r="AA242" s="70">
        <v>0</v>
      </c>
      <c r="AB242" s="71">
        <v>0</v>
      </c>
      <c r="AC242" s="54"/>
      <c r="AD242" s="55">
        <f t="shared" si="4"/>
        <v>0</v>
      </c>
      <c r="AE242" s="54"/>
    </row>
    <row r="243" spans="2:31" x14ac:dyDescent="0.3">
      <c r="B243" s="4" t="s">
        <v>226</v>
      </c>
      <c r="C243" s="4"/>
      <c r="D243" s="4"/>
      <c r="E243" s="70">
        <v>0</v>
      </c>
      <c r="F243" s="71">
        <v>0</v>
      </c>
      <c r="G243" s="70">
        <v>0</v>
      </c>
      <c r="H243" s="71">
        <v>0</v>
      </c>
      <c r="I243" s="70">
        <v>0</v>
      </c>
      <c r="J243" s="71">
        <v>0</v>
      </c>
      <c r="K243" s="70">
        <v>0</v>
      </c>
      <c r="L243" s="71">
        <v>0</v>
      </c>
      <c r="M243" s="70">
        <v>0</v>
      </c>
      <c r="N243" s="71">
        <v>0</v>
      </c>
      <c r="O243" s="70">
        <v>0</v>
      </c>
      <c r="P243" s="71">
        <v>0</v>
      </c>
      <c r="Q243" s="70">
        <v>0</v>
      </c>
      <c r="R243" s="71">
        <v>0</v>
      </c>
      <c r="S243" s="70">
        <v>0</v>
      </c>
      <c r="T243" s="71">
        <v>0</v>
      </c>
      <c r="U243" s="70">
        <v>0</v>
      </c>
      <c r="V243" s="71">
        <v>0</v>
      </c>
      <c r="W243" s="70">
        <v>0</v>
      </c>
      <c r="X243" s="71">
        <v>0</v>
      </c>
      <c r="Y243" s="70">
        <v>0</v>
      </c>
      <c r="Z243" s="71">
        <v>0</v>
      </c>
      <c r="AA243" s="70">
        <v>0</v>
      </c>
      <c r="AB243" s="71">
        <v>0</v>
      </c>
      <c r="AC243" s="54"/>
      <c r="AD243" s="55">
        <f t="shared" si="4"/>
        <v>0</v>
      </c>
      <c r="AE243" s="54"/>
    </row>
    <row r="244" spans="2:31" x14ac:dyDescent="0.3">
      <c r="B244" s="4" t="s">
        <v>174</v>
      </c>
      <c r="C244" s="4"/>
      <c r="D244" s="4"/>
      <c r="E244" s="70">
        <v>0</v>
      </c>
      <c r="F244" s="71">
        <v>0</v>
      </c>
      <c r="G244" s="70">
        <v>0</v>
      </c>
      <c r="H244" s="71">
        <v>0</v>
      </c>
      <c r="I244" s="70">
        <v>0</v>
      </c>
      <c r="J244" s="71">
        <v>0</v>
      </c>
      <c r="K244" s="70">
        <v>0</v>
      </c>
      <c r="L244" s="71">
        <v>0</v>
      </c>
      <c r="M244" s="70">
        <v>0</v>
      </c>
      <c r="N244" s="71">
        <v>0</v>
      </c>
      <c r="O244" s="70">
        <v>0</v>
      </c>
      <c r="P244" s="71">
        <v>0</v>
      </c>
      <c r="Q244" s="70">
        <v>0</v>
      </c>
      <c r="R244" s="71">
        <v>0</v>
      </c>
      <c r="S244" s="70">
        <v>0</v>
      </c>
      <c r="T244" s="71">
        <v>0</v>
      </c>
      <c r="U244" s="70">
        <v>0</v>
      </c>
      <c r="V244" s="71">
        <v>0</v>
      </c>
      <c r="W244" s="70">
        <v>0</v>
      </c>
      <c r="X244" s="71">
        <v>0</v>
      </c>
      <c r="Y244" s="70">
        <v>0</v>
      </c>
      <c r="Z244" s="71">
        <v>0</v>
      </c>
      <c r="AA244" s="70">
        <v>0</v>
      </c>
      <c r="AB244" s="71">
        <v>0</v>
      </c>
      <c r="AC244" s="54"/>
      <c r="AD244" s="55">
        <f t="shared" si="4"/>
        <v>0</v>
      </c>
      <c r="AE244" s="54"/>
    </row>
    <row r="245" spans="2:31" x14ac:dyDescent="0.3">
      <c r="B245" s="4" t="s">
        <v>242</v>
      </c>
      <c r="C245" s="4"/>
      <c r="D245" s="4"/>
      <c r="E245" s="70">
        <v>0</v>
      </c>
      <c r="F245" s="71">
        <v>0</v>
      </c>
      <c r="G245" s="70">
        <v>0</v>
      </c>
      <c r="H245" s="71">
        <v>0</v>
      </c>
      <c r="I245" s="70">
        <v>0</v>
      </c>
      <c r="J245" s="71">
        <v>0</v>
      </c>
      <c r="K245" s="70">
        <v>0</v>
      </c>
      <c r="L245" s="71">
        <v>0</v>
      </c>
      <c r="M245" s="70">
        <v>0</v>
      </c>
      <c r="N245" s="71">
        <v>0</v>
      </c>
      <c r="O245" s="70">
        <v>0</v>
      </c>
      <c r="P245" s="71">
        <v>0</v>
      </c>
      <c r="Q245" s="70">
        <v>0</v>
      </c>
      <c r="R245" s="71">
        <v>0</v>
      </c>
      <c r="S245" s="70">
        <v>0</v>
      </c>
      <c r="T245" s="71">
        <v>0</v>
      </c>
      <c r="U245" s="70">
        <v>0</v>
      </c>
      <c r="V245" s="71">
        <v>0</v>
      </c>
      <c r="W245" s="70">
        <v>0</v>
      </c>
      <c r="X245" s="71">
        <v>0</v>
      </c>
      <c r="Y245" s="70">
        <v>0</v>
      </c>
      <c r="Z245" s="71">
        <v>0</v>
      </c>
      <c r="AA245" s="70">
        <v>0</v>
      </c>
      <c r="AB245" s="71">
        <v>0</v>
      </c>
      <c r="AC245" s="54"/>
      <c r="AD245" s="55">
        <f t="shared" si="4"/>
        <v>0</v>
      </c>
      <c r="AE245" s="54"/>
    </row>
    <row r="246" spans="2:31" x14ac:dyDescent="0.3">
      <c r="B246" s="4" t="s">
        <v>227</v>
      </c>
      <c r="C246" s="4"/>
      <c r="D246" s="4"/>
      <c r="E246" s="70">
        <v>0</v>
      </c>
      <c r="F246" s="71">
        <v>0</v>
      </c>
      <c r="G246" s="70">
        <v>0</v>
      </c>
      <c r="H246" s="71">
        <v>0</v>
      </c>
      <c r="I246" s="70">
        <v>0</v>
      </c>
      <c r="J246" s="71">
        <v>0</v>
      </c>
      <c r="K246" s="70">
        <v>0</v>
      </c>
      <c r="L246" s="71">
        <v>0</v>
      </c>
      <c r="M246" s="70">
        <v>0</v>
      </c>
      <c r="N246" s="71">
        <v>0</v>
      </c>
      <c r="O246" s="70">
        <v>0</v>
      </c>
      <c r="P246" s="71">
        <v>0</v>
      </c>
      <c r="Q246" s="70">
        <v>0</v>
      </c>
      <c r="R246" s="71">
        <v>0</v>
      </c>
      <c r="S246" s="70">
        <v>0</v>
      </c>
      <c r="T246" s="71">
        <v>0</v>
      </c>
      <c r="U246" s="70">
        <v>0</v>
      </c>
      <c r="V246" s="71">
        <v>0</v>
      </c>
      <c r="W246" s="70">
        <v>0</v>
      </c>
      <c r="X246" s="71">
        <v>0</v>
      </c>
      <c r="Y246" s="70">
        <v>0</v>
      </c>
      <c r="Z246" s="71">
        <v>0</v>
      </c>
      <c r="AA246" s="70">
        <v>0</v>
      </c>
      <c r="AB246" s="71">
        <v>0</v>
      </c>
      <c r="AC246" s="54"/>
      <c r="AD246" s="55">
        <f t="shared" si="4"/>
        <v>0</v>
      </c>
      <c r="AE246" s="54"/>
    </row>
    <row r="247" spans="2:31" x14ac:dyDescent="0.3">
      <c r="B247" s="4" t="s">
        <v>228</v>
      </c>
      <c r="C247" s="4"/>
      <c r="D247" s="4"/>
      <c r="E247" s="70">
        <v>0</v>
      </c>
      <c r="F247" s="71">
        <v>0</v>
      </c>
      <c r="G247" s="70">
        <v>0</v>
      </c>
      <c r="H247" s="71">
        <v>0</v>
      </c>
      <c r="I247" s="70">
        <v>0</v>
      </c>
      <c r="J247" s="71">
        <v>0</v>
      </c>
      <c r="K247" s="70">
        <v>0</v>
      </c>
      <c r="L247" s="71">
        <v>0</v>
      </c>
      <c r="M247" s="70">
        <v>0</v>
      </c>
      <c r="N247" s="71">
        <v>0</v>
      </c>
      <c r="O247" s="70">
        <v>0</v>
      </c>
      <c r="P247" s="71">
        <v>0</v>
      </c>
      <c r="Q247" s="70">
        <v>0</v>
      </c>
      <c r="R247" s="71">
        <v>0</v>
      </c>
      <c r="S247" s="70">
        <v>0</v>
      </c>
      <c r="T247" s="71">
        <v>0</v>
      </c>
      <c r="U247" s="70">
        <v>0</v>
      </c>
      <c r="V247" s="71">
        <v>0</v>
      </c>
      <c r="W247" s="70">
        <v>0</v>
      </c>
      <c r="X247" s="71">
        <v>0</v>
      </c>
      <c r="Y247" s="70">
        <v>0</v>
      </c>
      <c r="Z247" s="71">
        <v>0</v>
      </c>
      <c r="AA247" s="70">
        <v>0</v>
      </c>
      <c r="AB247" s="71">
        <v>0</v>
      </c>
      <c r="AC247" s="54"/>
      <c r="AD247" s="55">
        <f t="shared" si="4"/>
        <v>0</v>
      </c>
      <c r="AE247" s="54"/>
    </row>
    <row r="248" spans="2:31" x14ac:dyDescent="0.3">
      <c r="B248" s="4" t="s">
        <v>290</v>
      </c>
      <c r="C248" s="4"/>
      <c r="D248" s="4"/>
      <c r="E248" s="70">
        <v>0</v>
      </c>
      <c r="F248" s="71">
        <v>0</v>
      </c>
      <c r="G248" s="70">
        <v>0</v>
      </c>
      <c r="H248" s="71">
        <v>0</v>
      </c>
      <c r="I248" s="70">
        <v>0</v>
      </c>
      <c r="J248" s="71">
        <v>0</v>
      </c>
      <c r="K248" s="70">
        <v>0</v>
      </c>
      <c r="L248" s="71">
        <v>0</v>
      </c>
      <c r="M248" s="70">
        <v>0</v>
      </c>
      <c r="N248" s="71">
        <v>0</v>
      </c>
      <c r="O248" s="70">
        <v>0</v>
      </c>
      <c r="P248" s="71">
        <v>0</v>
      </c>
      <c r="Q248" s="70">
        <v>0</v>
      </c>
      <c r="R248" s="71">
        <v>0</v>
      </c>
      <c r="S248" s="70">
        <v>0</v>
      </c>
      <c r="T248" s="71">
        <v>0</v>
      </c>
      <c r="U248" s="70">
        <v>0</v>
      </c>
      <c r="V248" s="71">
        <v>0</v>
      </c>
      <c r="W248" s="70">
        <v>0</v>
      </c>
      <c r="X248" s="71">
        <v>0</v>
      </c>
      <c r="Y248" s="70">
        <v>0</v>
      </c>
      <c r="Z248" s="71">
        <v>0</v>
      </c>
      <c r="AA248" s="70">
        <v>0</v>
      </c>
      <c r="AB248" s="71">
        <v>0</v>
      </c>
      <c r="AC248" s="54"/>
      <c r="AD248" s="55">
        <f t="shared" si="4"/>
        <v>0</v>
      </c>
      <c r="AE248" s="54"/>
    </row>
    <row r="249" spans="2:31" x14ac:dyDescent="0.3">
      <c r="B249" s="4" t="s">
        <v>177</v>
      </c>
      <c r="C249" s="4"/>
      <c r="D249" s="4"/>
      <c r="E249" s="70">
        <v>0</v>
      </c>
      <c r="F249" s="71">
        <v>0</v>
      </c>
      <c r="G249" s="70">
        <v>0</v>
      </c>
      <c r="H249" s="71">
        <v>0</v>
      </c>
      <c r="I249" s="70">
        <v>0</v>
      </c>
      <c r="J249" s="71">
        <v>0</v>
      </c>
      <c r="K249" s="70">
        <v>0</v>
      </c>
      <c r="L249" s="71">
        <v>0</v>
      </c>
      <c r="M249" s="70">
        <v>0</v>
      </c>
      <c r="N249" s="71">
        <v>0</v>
      </c>
      <c r="O249" s="70">
        <v>0</v>
      </c>
      <c r="P249" s="71">
        <v>0</v>
      </c>
      <c r="Q249" s="70">
        <v>0</v>
      </c>
      <c r="R249" s="71">
        <v>0</v>
      </c>
      <c r="S249" s="70">
        <v>0</v>
      </c>
      <c r="T249" s="71">
        <v>0</v>
      </c>
      <c r="U249" s="70">
        <v>4.3978588748416465</v>
      </c>
      <c r="V249" s="71">
        <v>15.591651432697343</v>
      </c>
      <c r="W249" s="70">
        <v>15.676028623711803</v>
      </c>
      <c r="X249" s="71">
        <v>0</v>
      </c>
      <c r="Y249" s="70">
        <v>0</v>
      </c>
      <c r="Z249" s="71">
        <v>0</v>
      </c>
      <c r="AA249" s="70">
        <v>0</v>
      </c>
      <c r="AB249" s="71">
        <v>0</v>
      </c>
      <c r="AC249" s="54"/>
      <c r="AD249" s="55">
        <f t="shared" si="4"/>
        <v>35.665538931250794</v>
      </c>
      <c r="AE249" s="54"/>
    </row>
    <row r="250" spans="2:31" x14ac:dyDescent="0.3">
      <c r="B250" s="4" t="s">
        <v>178</v>
      </c>
      <c r="C250" s="4"/>
      <c r="D250" s="4"/>
      <c r="E250" s="70">
        <v>0</v>
      </c>
      <c r="F250" s="71">
        <v>0</v>
      </c>
      <c r="G250" s="70">
        <v>0</v>
      </c>
      <c r="H250" s="71">
        <v>0</v>
      </c>
      <c r="I250" s="70">
        <v>0</v>
      </c>
      <c r="J250" s="71">
        <v>0</v>
      </c>
      <c r="K250" s="70">
        <v>0</v>
      </c>
      <c r="L250" s="71">
        <v>0</v>
      </c>
      <c r="M250" s="70">
        <v>0</v>
      </c>
      <c r="N250" s="71">
        <v>0</v>
      </c>
      <c r="O250" s="70">
        <v>0</v>
      </c>
      <c r="P250" s="71">
        <v>0</v>
      </c>
      <c r="Q250" s="70">
        <v>0</v>
      </c>
      <c r="R250" s="71">
        <v>0</v>
      </c>
      <c r="S250" s="70">
        <v>0</v>
      </c>
      <c r="T250" s="71">
        <v>0</v>
      </c>
      <c r="U250" s="70">
        <v>4.3978588748416465</v>
      </c>
      <c r="V250" s="71">
        <v>15.591651432697343</v>
      </c>
      <c r="W250" s="70">
        <v>15.676028623711803</v>
      </c>
      <c r="X250" s="71">
        <v>0</v>
      </c>
      <c r="Y250" s="70">
        <v>0</v>
      </c>
      <c r="Z250" s="71">
        <v>0</v>
      </c>
      <c r="AA250" s="70">
        <v>0</v>
      </c>
      <c r="AB250" s="71">
        <v>0</v>
      </c>
      <c r="AC250" s="54"/>
      <c r="AD250" s="55">
        <f t="shared" si="4"/>
        <v>35.665538931250794</v>
      </c>
      <c r="AE250" s="54"/>
    </row>
    <row r="251" spans="2:31" x14ac:dyDescent="0.3">
      <c r="B251" s="4" t="s">
        <v>162</v>
      </c>
      <c r="C251" s="4"/>
      <c r="D251" s="4"/>
      <c r="E251" s="70">
        <v>0</v>
      </c>
      <c r="F251" s="71">
        <v>0</v>
      </c>
      <c r="G251" s="70">
        <v>0</v>
      </c>
      <c r="H251" s="71">
        <v>0</v>
      </c>
      <c r="I251" s="70">
        <v>0</v>
      </c>
      <c r="J251" s="71">
        <v>0</v>
      </c>
      <c r="K251" s="70">
        <v>0</v>
      </c>
      <c r="L251" s="71">
        <v>9.8454534727607679E-2</v>
      </c>
      <c r="M251" s="70">
        <v>1.3569429764666339</v>
      </c>
      <c r="N251" s="71">
        <v>1.3383217938271479</v>
      </c>
      <c r="O251" s="70">
        <v>1.1998451388731952</v>
      </c>
      <c r="P251" s="71">
        <v>0.9826629797404931</v>
      </c>
      <c r="Q251" s="70">
        <v>1.1053354799436113</v>
      </c>
      <c r="R251" s="71">
        <v>1.1148201973599896</v>
      </c>
      <c r="S251" s="70">
        <v>1.1213176022042801</v>
      </c>
      <c r="T251" s="71">
        <v>1.1120103293605021</v>
      </c>
      <c r="U251" s="70">
        <v>1.0713781537015674</v>
      </c>
      <c r="V251" s="71">
        <v>1.3848236896065615</v>
      </c>
      <c r="W251" s="70">
        <v>1.052670086291597</v>
      </c>
      <c r="X251" s="71">
        <v>0</v>
      </c>
      <c r="Y251" s="70">
        <v>0</v>
      </c>
      <c r="Z251" s="71">
        <v>0</v>
      </c>
      <c r="AA251" s="70">
        <v>0</v>
      </c>
      <c r="AB251" s="71">
        <v>0</v>
      </c>
      <c r="AC251" s="54"/>
      <c r="AD251" s="55">
        <f t="shared" si="4"/>
        <v>12.938582962103188</v>
      </c>
      <c r="AE251" s="54"/>
    </row>
    <row r="252" spans="2:31" x14ac:dyDescent="0.3">
      <c r="B252" s="4" t="s">
        <v>163</v>
      </c>
      <c r="C252" s="4"/>
      <c r="D252" s="4"/>
      <c r="E252" s="70">
        <v>0</v>
      </c>
      <c r="F252" s="71">
        <v>0</v>
      </c>
      <c r="G252" s="70">
        <v>0</v>
      </c>
      <c r="H252" s="71">
        <v>0</v>
      </c>
      <c r="I252" s="70">
        <v>0</v>
      </c>
      <c r="J252" s="71">
        <v>0</v>
      </c>
      <c r="K252" s="70">
        <v>0</v>
      </c>
      <c r="L252" s="71">
        <v>9.8454534727607679E-2</v>
      </c>
      <c r="M252" s="70">
        <v>1.3569429764666339</v>
      </c>
      <c r="N252" s="71">
        <v>1.3383217938271479</v>
      </c>
      <c r="O252" s="70">
        <v>1.1998451388731952</v>
      </c>
      <c r="P252" s="71">
        <v>0.9826629797404931</v>
      </c>
      <c r="Q252" s="70">
        <v>1.1053354799436113</v>
      </c>
      <c r="R252" s="71">
        <v>1.1148201973599896</v>
      </c>
      <c r="S252" s="70">
        <v>1.1213176022042801</v>
      </c>
      <c r="T252" s="71">
        <v>1.1120103293605021</v>
      </c>
      <c r="U252" s="70">
        <v>1.0713781537015674</v>
      </c>
      <c r="V252" s="71">
        <v>1.3848236896065615</v>
      </c>
      <c r="W252" s="70">
        <v>1.052670086291597</v>
      </c>
      <c r="X252" s="71">
        <v>0</v>
      </c>
      <c r="Y252" s="70">
        <v>0</v>
      </c>
      <c r="Z252" s="71">
        <v>0</v>
      </c>
      <c r="AA252" s="70">
        <v>0</v>
      </c>
      <c r="AB252" s="71">
        <v>0</v>
      </c>
      <c r="AC252" s="54"/>
      <c r="AD252" s="55">
        <f t="shared" si="4"/>
        <v>12.938582962103188</v>
      </c>
      <c r="AE252" s="54"/>
    </row>
    <row r="253" spans="2:31" x14ac:dyDescent="0.3">
      <c r="B253" s="4" t="s">
        <v>164</v>
      </c>
      <c r="C253" s="4"/>
      <c r="D253" s="4"/>
      <c r="E253" s="70">
        <v>0</v>
      </c>
      <c r="F253" s="71">
        <v>0</v>
      </c>
      <c r="G253" s="70">
        <v>0</v>
      </c>
      <c r="H253" s="71">
        <v>0</v>
      </c>
      <c r="I253" s="70">
        <v>0</v>
      </c>
      <c r="J253" s="71">
        <v>0</v>
      </c>
      <c r="K253" s="70">
        <v>0</v>
      </c>
      <c r="L253" s="71">
        <v>9.8454534727607679E-2</v>
      </c>
      <c r="M253" s="70">
        <v>1.3569429764666339</v>
      </c>
      <c r="N253" s="71">
        <v>1.3383217938271479</v>
      </c>
      <c r="O253" s="70">
        <v>1.1998451388731952</v>
      </c>
      <c r="P253" s="71">
        <v>0.9826629797404931</v>
      </c>
      <c r="Q253" s="70">
        <v>1.1053354799436113</v>
      </c>
      <c r="R253" s="71">
        <v>1.1148201973599896</v>
      </c>
      <c r="S253" s="70">
        <v>1.1213176022042801</v>
      </c>
      <c r="T253" s="71">
        <v>1.1120103293605021</v>
      </c>
      <c r="U253" s="70">
        <v>1.0713781537015674</v>
      </c>
      <c r="V253" s="71">
        <v>1.3848236896065615</v>
      </c>
      <c r="W253" s="70">
        <v>1.052670086291597</v>
      </c>
      <c r="X253" s="71">
        <v>0</v>
      </c>
      <c r="Y253" s="70">
        <v>0</v>
      </c>
      <c r="Z253" s="71">
        <v>0</v>
      </c>
      <c r="AA253" s="70">
        <v>0</v>
      </c>
      <c r="AB253" s="71">
        <v>0</v>
      </c>
      <c r="AC253" s="54"/>
      <c r="AD253" s="55">
        <f t="shared" si="4"/>
        <v>12.938582962103188</v>
      </c>
      <c r="AE253" s="54"/>
    </row>
    <row r="254" spans="2:31" x14ac:dyDescent="0.3">
      <c r="B254" s="4" t="s">
        <v>165</v>
      </c>
      <c r="C254" s="4"/>
      <c r="D254" s="4"/>
      <c r="E254" s="70">
        <v>0</v>
      </c>
      <c r="F254" s="71">
        <v>0</v>
      </c>
      <c r="G254" s="70">
        <v>0</v>
      </c>
      <c r="H254" s="71">
        <v>0</v>
      </c>
      <c r="I254" s="70">
        <v>0</v>
      </c>
      <c r="J254" s="71">
        <v>0</v>
      </c>
      <c r="K254" s="70">
        <v>0</v>
      </c>
      <c r="L254" s="71">
        <v>0.21097400298773072</v>
      </c>
      <c r="M254" s="70">
        <v>2.9077349495713598</v>
      </c>
      <c r="N254" s="71">
        <v>2.867832415343889</v>
      </c>
      <c r="O254" s="70">
        <v>2.5710967261568487</v>
      </c>
      <c r="P254" s="71">
        <v>2.1057063851582001</v>
      </c>
      <c r="Q254" s="70">
        <v>2.3685760284505957</v>
      </c>
      <c r="R254" s="71">
        <v>2.3889004229142627</v>
      </c>
      <c r="S254" s="70">
        <v>2.4028234332948859</v>
      </c>
      <c r="T254" s="71">
        <v>2.3828792772010772</v>
      </c>
      <c r="U254" s="70">
        <v>2.2958103293605023</v>
      </c>
      <c r="V254" s="71">
        <v>2.9674793348712036</v>
      </c>
      <c r="W254" s="70">
        <v>2.2557216134819935</v>
      </c>
      <c r="X254" s="71">
        <v>0</v>
      </c>
      <c r="Y254" s="70">
        <v>0</v>
      </c>
      <c r="Z254" s="71">
        <v>0</v>
      </c>
      <c r="AA254" s="70">
        <v>0</v>
      </c>
      <c r="AB254" s="71">
        <v>0</v>
      </c>
      <c r="AC254" s="54"/>
      <c r="AD254" s="55">
        <f t="shared" si="4"/>
        <v>27.725534918792555</v>
      </c>
      <c r="AE254" s="54"/>
    </row>
    <row r="255" spans="2:31" x14ac:dyDescent="0.3">
      <c r="B255" s="4" t="s">
        <v>166</v>
      </c>
      <c r="C255" s="4"/>
      <c r="D255" s="4"/>
      <c r="E255" s="70">
        <v>0</v>
      </c>
      <c r="F255" s="71">
        <v>0</v>
      </c>
      <c r="G255" s="70">
        <v>0</v>
      </c>
      <c r="H255" s="71">
        <v>0</v>
      </c>
      <c r="I255" s="70">
        <v>0</v>
      </c>
      <c r="J255" s="71">
        <v>0</v>
      </c>
      <c r="K255" s="70">
        <v>0</v>
      </c>
      <c r="L255" s="71">
        <v>0.21097400298773072</v>
      </c>
      <c r="M255" s="70">
        <v>2.9077349495713598</v>
      </c>
      <c r="N255" s="71">
        <v>2.867832415343889</v>
      </c>
      <c r="O255" s="70">
        <v>2.5710967261568487</v>
      </c>
      <c r="P255" s="71">
        <v>2.1057063851582001</v>
      </c>
      <c r="Q255" s="70">
        <v>2.3685760284505957</v>
      </c>
      <c r="R255" s="71">
        <v>2.3889004229142627</v>
      </c>
      <c r="S255" s="70">
        <v>2.4028234332948859</v>
      </c>
      <c r="T255" s="71">
        <v>2.3828792772010772</v>
      </c>
      <c r="U255" s="70">
        <v>2.2958103293605023</v>
      </c>
      <c r="V255" s="71">
        <v>2.9674793348712036</v>
      </c>
      <c r="W255" s="70">
        <v>2.2557216134819935</v>
      </c>
      <c r="X255" s="71">
        <v>0</v>
      </c>
      <c r="Y255" s="70">
        <v>0</v>
      </c>
      <c r="Z255" s="71">
        <v>0</v>
      </c>
      <c r="AA255" s="70">
        <v>0</v>
      </c>
      <c r="AB255" s="71">
        <v>0</v>
      </c>
      <c r="AC255" s="54"/>
      <c r="AD255" s="55">
        <f t="shared" si="4"/>
        <v>27.725534918792555</v>
      </c>
      <c r="AE255" s="54"/>
    </row>
    <row r="256" spans="2:31" x14ac:dyDescent="0.3">
      <c r="B256" s="4" t="s">
        <v>186</v>
      </c>
      <c r="C256" s="4"/>
      <c r="D256" s="4"/>
      <c r="E256" s="70">
        <v>0</v>
      </c>
      <c r="F256" s="71">
        <v>0</v>
      </c>
      <c r="G256" s="70">
        <v>0</v>
      </c>
      <c r="H256" s="71">
        <v>0</v>
      </c>
      <c r="I256" s="70">
        <v>0</v>
      </c>
      <c r="J256" s="71">
        <v>0</v>
      </c>
      <c r="K256" s="70">
        <v>0</v>
      </c>
      <c r="L256" s="71">
        <v>7.0921237270037338E-3</v>
      </c>
      <c r="M256" s="70">
        <v>8.179524888594944E-2</v>
      </c>
      <c r="N256" s="71">
        <v>0.10156618158022562</v>
      </c>
      <c r="O256" s="70">
        <v>0.22628641356568549</v>
      </c>
      <c r="P256" s="71">
        <v>0.49374729081755514</v>
      </c>
      <c r="Q256" s="70">
        <v>0.48554473154557248</v>
      </c>
      <c r="R256" s="71">
        <v>0.47745157967632018</v>
      </c>
      <c r="S256" s="70">
        <v>0.46625158695448282</v>
      </c>
      <c r="T256" s="71">
        <v>0.45268815158245473</v>
      </c>
      <c r="U256" s="70">
        <v>0.43818401176627308</v>
      </c>
      <c r="V256" s="71">
        <v>0.40220666810249295</v>
      </c>
      <c r="W256" s="70">
        <v>0.11001943141842882</v>
      </c>
      <c r="X256" s="71">
        <v>0</v>
      </c>
      <c r="Y256" s="70">
        <v>0</v>
      </c>
      <c r="Z256" s="71">
        <v>0</v>
      </c>
      <c r="AA256" s="70">
        <v>0</v>
      </c>
      <c r="AB256" s="71">
        <v>0</v>
      </c>
      <c r="AC256" s="54"/>
      <c r="AD256" s="55">
        <f t="shared" si="4"/>
        <v>3.7428334196224444</v>
      </c>
      <c r="AE256" s="54"/>
    </row>
    <row r="257" spans="2:31" x14ac:dyDescent="0.3">
      <c r="B257" s="4" t="s">
        <v>187</v>
      </c>
      <c r="C257" s="4"/>
      <c r="D257" s="4"/>
      <c r="E257" s="70">
        <v>0</v>
      </c>
      <c r="F257" s="71">
        <v>0</v>
      </c>
      <c r="G257" s="70">
        <v>0</v>
      </c>
      <c r="H257" s="71">
        <v>0</v>
      </c>
      <c r="I257" s="70">
        <v>0</v>
      </c>
      <c r="J257" s="71">
        <v>0</v>
      </c>
      <c r="K257" s="70">
        <v>0</v>
      </c>
      <c r="L257" s="71">
        <v>7.0921237270037338E-3</v>
      </c>
      <c r="M257" s="70">
        <v>8.179524888594944E-2</v>
      </c>
      <c r="N257" s="71">
        <v>0.10156618158022562</v>
      </c>
      <c r="O257" s="70">
        <v>0.22628641356568549</v>
      </c>
      <c r="P257" s="71">
        <v>0.49374729081755514</v>
      </c>
      <c r="Q257" s="70">
        <v>0.48554473154557248</v>
      </c>
      <c r="R257" s="71">
        <v>0.47745157967632018</v>
      </c>
      <c r="S257" s="70">
        <v>0.46625158695448282</v>
      </c>
      <c r="T257" s="71">
        <v>0.45268815158245473</v>
      </c>
      <c r="U257" s="70">
        <v>0.43818401176627308</v>
      </c>
      <c r="V257" s="71">
        <v>0.40220666810249295</v>
      </c>
      <c r="W257" s="70">
        <v>0.11001943141842882</v>
      </c>
      <c r="X257" s="71">
        <v>0</v>
      </c>
      <c r="Y257" s="70">
        <v>0</v>
      </c>
      <c r="Z257" s="71">
        <v>0</v>
      </c>
      <c r="AA257" s="70">
        <v>0</v>
      </c>
      <c r="AB257" s="71">
        <v>0</v>
      </c>
      <c r="AC257" s="54"/>
      <c r="AD257" s="55">
        <f t="shared" si="4"/>
        <v>3.7428334196224444</v>
      </c>
      <c r="AE257" s="54"/>
    </row>
    <row r="258" spans="2:31" x14ac:dyDescent="0.3">
      <c r="B258" s="4" t="s">
        <v>145</v>
      </c>
      <c r="C258" s="4"/>
      <c r="D258" s="4"/>
      <c r="E258" s="70">
        <v>0</v>
      </c>
      <c r="F258" s="71">
        <v>0</v>
      </c>
      <c r="G258" s="70">
        <v>0</v>
      </c>
      <c r="H258" s="71">
        <v>0</v>
      </c>
      <c r="I258" s="70">
        <v>0</v>
      </c>
      <c r="J258" s="71">
        <v>0</v>
      </c>
      <c r="K258" s="70">
        <v>0</v>
      </c>
      <c r="L258" s="71">
        <v>7.0655101537704462E-2</v>
      </c>
      <c r="M258" s="70">
        <v>0.91906795104344685</v>
      </c>
      <c r="N258" s="71">
        <v>2.6161722431580219</v>
      </c>
      <c r="O258" s="70">
        <v>2.745626677076022</v>
      </c>
      <c r="P258" s="71">
        <v>2.4212095242738725</v>
      </c>
      <c r="Q258" s="70">
        <v>1.3983139952023824</v>
      </c>
      <c r="R258" s="71">
        <v>0.73379510641097967</v>
      </c>
      <c r="S258" s="70">
        <v>0.60116839210192319</v>
      </c>
      <c r="T258" s="71">
        <v>1.1202083170413968</v>
      </c>
      <c r="U258" s="70">
        <v>1.4355311314264934</v>
      </c>
      <c r="V258" s="71">
        <v>2.0921730309724809</v>
      </c>
      <c r="W258" s="70">
        <v>1.3003887104988094</v>
      </c>
      <c r="X258" s="71">
        <v>0</v>
      </c>
      <c r="Y258" s="70">
        <v>0</v>
      </c>
      <c r="Z258" s="71">
        <v>0</v>
      </c>
      <c r="AA258" s="70">
        <v>0</v>
      </c>
      <c r="AB258" s="71">
        <v>0</v>
      </c>
      <c r="AC258" s="54"/>
      <c r="AD258" s="55">
        <f t="shared" si="4"/>
        <v>17.454310180743537</v>
      </c>
      <c r="AE258" s="54"/>
    </row>
    <row r="259" spans="2:31" x14ac:dyDescent="0.3">
      <c r="B259" s="4" t="s">
        <v>146</v>
      </c>
      <c r="C259" s="4"/>
      <c r="D259" s="4"/>
      <c r="E259" s="70">
        <v>0</v>
      </c>
      <c r="F259" s="71">
        <v>0</v>
      </c>
      <c r="G259" s="70">
        <v>0</v>
      </c>
      <c r="H259" s="71">
        <v>0</v>
      </c>
      <c r="I259" s="70">
        <v>0</v>
      </c>
      <c r="J259" s="71">
        <v>0</v>
      </c>
      <c r="K259" s="70">
        <v>0</v>
      </c>
      <c r="L259" s="71">
        <v>7.0655101537704462E-2</v>
      </c>
      <c r="M259" s="70">
        <v>0.91906795104344685</v>
      </c>
      <c r="N259" s="71">
        <v>2.6161722431580219</v>
      </c>
      <c r="O259" s="70">
        <v>2.745626677076022</v>
      </c>
      <c r="P259" s="71">
        <v>2.4212095242738725</v>
      </c>
      <c r="Q259" s="70">
        <v>1.3983139952023824</v>
      </c>
      <c r="R259" s="71">
        <v>0.73379510641097967</v>
      </c>
      <c r="S259" s="70">
        <v>0.60116839210192319</v>
      </c>
      <c r="T259" s="71">
        <v>1.1202083170413968</v>
      </c>
      <c r="U259" s="70">
        <v>1.4355311314264934</v>
      </c>
      <c r="V259" s="71">
        <v>2.0921730309724809</v>
      </c>
      <c r="W259" s="70">
        <v>1.3003887104988094</v>
      </c>
      <c r="X259" s="71">
        <v>0</v>
      </c>
      <c r="Y259" s="70">
        <v>0</v>
      </c>
      <c r="Z259" s="71">
        <v>0</v>
      </c>
      <c r="AA259" s="70">
        <v>0</v>
      </c>
      <c r="AB259" s="71">
        <v>0</v>
      </c>
      <c r="AC259" s="54"/>
      <c r="AD259" s="55">
        <f t="shared" si="4"/>
        <v>17.454310180743537</v>
      </c>
      <c r="AE259" s="54"/>
    </row>
    <row r="260" spans="2:31" x14ac:dyDescent="0.3">
      <c r="B260" s="4" t="s">
        <v>167</v>
      </c>
      <c r="C260" s="4"/>
      <c r="D260" s="4"/>
      <c r="E260" s="70">
        <v>0</v>
      </c>
      <c r="F260" s="71">
        <v>0</v>
      </c>
      <c r="G260" s="70">
        <v>0</v>
      </c>
      <c r="H260" s="71">
        <v>0</v>
      </c>
      <c r="I260" s="70">
        <v>0</v>
      </c>
      <c r="J260" s="71">
        <v>0</v>
      </c>
      <c r="K260" s="70">
        <v>0</v>
      </c>
      <c r="L260" s="71">
        <v>0</v>
      </c>
      <c r="M260" s="70">
        <v>0.72014434785918024</v>
      </c>
      <c r="N260" s="71">
        <v>0.50705110945353993</v>
      </c>
      <c r="O260" s="70">
        <v>0.48997664628857585</v>
      </c>
      <c r="P260" s="71">
        <v>0.47128557846733954</v>
      </c>
      <c r="Q260" s="70">
        <v>0.44303003581881029</v>
      </c>
      <c r="R260" s="71">
        <v>0.44340333567330742</v>
      </c>
      <c r="S260" s="70">
        <v>0.45575960099716484</v>
      </c>
      <c r="T260" s="71">
        <v>0.42839331345218362</v>
      </c>
      <c r="U260" s="70">
        <v>0.33908231235626635</v>
      </c>
      <c r="V260" s="71">
        <v>1.722992110348962</v>
      </c>
      <c r="W260" s="70">
        <v>1.4830104615953228</v>
      </c>
      <c r="X260" s="71">
        <v>0</v>
      </c>
      <c r="Y260" s="70">
        <v>0</v>
      </c>
      <c r="Z260" s="71">
        <v>0</v>
      </c>
      <c r="AA260" s="70">
        <v>0</v>
      </c>
      <c r="AB260" s="71">
        <v>0</v>
      </c>
      <c r="AC260" s="54"/>
      <c r="AD260" s="55">
        <f t="shared" si="4"/>
        <v>7.5041288523106529</v>
      </c>
      <c r="AE260" s="54"/>
    </row>
    <row r="261" spans="2:31" x14ac:dyDescent="0.3">
      <c r="B261" s="4" t="s">
        <v>168</v>
      </c>
      <c r="C261" s="4"/>
      <c r="D261" s="4"/>
      <c r="E261" s="70">
        <v>0</v>
      </c>
      <c r="F261" s="71">
        <v>0</v>
      </c>
      <c r="G261" s="70">
        <v>0</v>
      </c>
      <c r="H261" s="71">
        <v>0</v>
      </c>
      <c r="I261" s="70">
        <v>0</v>
      </c>
      <c r="J261" s="71">
        <v>0</v>
      </c>
      <c r="K261" s="70">
        <v>0</v>
      </c>
      <c r="L261" s="71">
        <v>0</v>
      </c>
      <c r="M261" s="70">
        <v>0.72014434785918024</v>
      </c>
      <c r="N261" s="71">
        <v>0.50705110945353993</v>
      </c>
      <c r="O261" s="70">
        <v>0.48997664628857585</v>
      </c>
      <c r="P261" s="71">
        <v>0.47128557846733954</v>
      </c>
      <c r="Q261" s="70">
        <v>0.44303003581881029</v>
      </c>
      <c r="R261" s="71">
        <v>0.44340333567330742</v>
      </c>
      <c r="S261" s="70">
        <v>0.45575960099716484</v>
      </c>
      <c r="T261" s="71">
        <v>0.42839331345218362</v>
      </c>
      <c r="U261" s="70">
        <v>0.33908231235626635</v>
      </c>
      <c r="V261" s="71">
        <v>1.722992110348962</v>
      </c>
      <c r="W261" s="70">
        <v>1.4830104615953228</v>
      </c>
      <c r="X261" s="71">
        <v>0</v>
      </c>
      <c r="Y261" s="70">
        <v>0</v>
      </c>
      <c r="Z261" s="71">
        <v>0</v>
      </c>
      <c r="AA261" s="70">
        <v>0</v>
      </c>
      <c r="AB261" s="71">
        <v>0</v>
      </c>
      <c r="AC261" s="54"/>
      <c r="AD261" s="55">
        <f t="shared" si="4"/>
        <v>7.5041288523106529</v>
      </c>
      <c r="AE261" s="54"/>
    </row>
    <row r="262" spans="2:31" x14ac:dyDescent="0.3">
      <c r="B262" s="4" t="s">
        <v>169</v>
      </c>
      <c r="C262" s="4"/>
      <c r="D262" s="4"/>
      <c r="E262" s="70">
        <v>0</v>
      </c>
      <c r="F262" s="71">
        <v>0</v>
      </c>
      <c r="G262" s="70">
        <v>0</v>
      </c>
      <c r="H262" s="71">
        <v>0</v>
      </c>
      <c r="I262" s="70">
        <v>0</v>
      </c>
      <c r="J262" s="71">
        <v>0</v>
      </c>
      <c r="K262" s="70">
        <v>0</v>
      </c>
      <c r="L262" s="71">
        <v>0</v>
      </c>
      <c r="M262" s="70">
        <v>0.72014434785918024</v>
      </c>
      <c r="N262" s="71">
        <v>0.50705110945353993</v>
      </c>
      <c r="O262" s="70">
        <v>0.48997664628857585</v>
      </c>
      <c r="P262" s="71">
        <v>0.47128557846733954</v>
      </c>
      <c r="Q262" s="70">
        <v>0.44303003581881029</v>
      </c>
      <c r="R262" s="71">
        <v>0.44340333567330742</v>
      </c>
      <c r="S262" s="70">
        <v>0.45575960099716484</v>
      </c>
      <c r="T262" s="71">
        <v>0.42839331345218362</v>
      </c>
      <c r="U262" s="70">
        <v>0.33908231235626635</v>
      </c>
      <c r="V262" s="71">
        <v>1.722992110348962</v>
      </c>
      <c r="W262" s="70">
        <v>1.4830104615953228</v>
      </c>
      <c r="X262" s="71">
        <v>0</v>
      </c>
      <c r="Y262" s="70">
        <v>0</v>
      </c>
      <c r="Z262" s="71">
        <v>0</v>
      </c>
      <c r="AA262" s="70">
        <v>0</v>
      </c>
      <c r="AB262" s="71">
        <v>0</v>
      </c>
      <c r="AC262" s="54"/>
      <c r="AD262" s="55">
        <f t="shared" si="4"/>
        <v>7.5041288523106529</v>
      </c>
      <c r="AE262" s="54"/>
    </row>
    <row r="263" spans="2:31" x14ac:dyDescent="0.3">
      <c r="B263" s="4" t="s">
        <v>204</v>
      </c>
      <c r="C263" s="4"/>
      <c r="D263" s="4"/>
      <c r="E263" s="70">
        <v>0</v>
      </c>
      <c r="F263" s="71">
        <v>0</v>
      </c>
      <c r="G263" s="70">
        <v>0</v>
      </c>
      <c r="H263" s="71">
        <v>0</v>
      </c>
      <c r="I263" s="70">
        <v>0</v>
      </c>
      <c r="J263" s="71">
        <v>0</v>
      </c>
      <c r="K263" s="70">
        <v>0</v>
      </c>
      <c r="L263" s="71">
        <v>0</v>
      </c>
      <c r="M263" s="70">
        <v>0</v>
      </c>
      <c r="N263" s="71">
        <v>0</v>
      </c>
      <c r="O263" s="70">
        <v>0</v>
      </c>
      <c r="P263" s="71">
        <v>0</v>
      </c>
      <c r="Q263" s="70">
        <v>0</v>
      </c>
      <c r="R263" s="71">
        <v>0</v>
      </c>
      <c r="S263" s="70">
        <v>0</v>
      </c>
      <c r="T263" s="71">
        <v>0</v>
      </c>
      <c r="U263" s="70">
        <v>0</v>
      </c>
      <c r="V263" s="71">
        <v>0</v>
      </c>
      <c r="W263" s="70">
        <v>0</v>
      </c>
      <c r="X263" s="71">
        <v>0</v>
      </c>
      <c r="Y263" s="70">
        <v>0</v>
      </c>
      <c r="Z263" s="71">
        <v>0</v>
      </c>
      <c r="AA263" s="70">
        <v>0</v>
      </c>
      <c r="AB263" s="71">
        <v>0</v>
      </c>
      <c r="AC263" s="54"/>
      <c r="AD263" s="55">
        <f t="shared" si="4"/>
        <v>0</v>
      </c>
      <c r="AE263" s="54"/>
    </row>
    <row r="264" spans="2:31" x14ac:dyDescent="0.3">
      <c r="B264" s="4" t="s">
        <v>205</v>
      </c>
      <c r="C264" s="4"/>
      <c r="D264" s="4"/>
      <c r="E264" s="70">
        <v>0</v>
      </c>
      <c r="F264" s="71">
        <v>0</v>
      </c>
      <c r="G264" s="70">
        <v>0</v>
      </c>
      <c r="H264" s="71">
        <v>0</v>
      </c>
      <c r="I264" s="70">
        <v>0</v>
      </c>
      <c r="J264" s="71">
        <v>0</v>
      </c>
      <c r="K264" s="70">
        <v>0</v>
      </c>
      <c r="L264" s="71">
        <v>0</v>
      </c>
      <c r="M264" s="70">
        <v>0</v>
      </c>
      <c r="N264" s="71">
        <v>0</v>
      </c>
      <c r="O264" s="70">
        <v>0</v>
      </c>
      <c r="P264" s="71">
        <v>0</v>
      </c>
      <c r="Q264" s="70">
        <v>0</v>
      </c>
      <c r="R264" s="71">
        <v>0</v>
      </c>
      <c r="S264" s="70">
        <v>0</v>
      </c>
      <c r="T264" s="71">
        <v>0</v>
      </c>
      <c r="U264" s="70">
        <v>0</v>
      </c>
      <c r="V264" s="71">
        <v>0</v>
      </c>
      <c r="W264" s="70">
        <v>0</v>
      </c>
      <c r="X264" s="71">
        <v>0</v>
      </c>
      <c r="Y264" s="70">
        <v>0</v>
      </c>
      <c r="Z264" s="71">
        <v>0</v>
      </c>
      <c r="AA264" s="70">
        <v>0</v>
      </c>
      <c r="AB264" s="71">
        <v>0</v>
      </c>
      <c r="AC264" s="54"/>
      <c r="AD264" s="55">
        <f t="shared" si="4"/>
        <v>0</v>
      </c>
      <c r="AE264" s="54"/>
    </row>
    <row r="265" spans="2:31" x14ac:dyDescent="0.3">
      <c r="B265" s="4" t="s">
        <v>206</v>
      </c>
      <c r="C265" s="4"/>
      <c r="D265" s="4"/>
      <c r="E265" s="70">
        <v>0</v>
      </c>
      <c r="F265" s="71">
        <v>0</v>
      </c>
      <c r="G265" s="70">
        <v>0</v>
      </c>
      <c r="H265" s="71">
        <v>0</v>
      </c>
      <c r="I265" s="70">
        <v>0</v>
      </c>
      <c r="J265" s="71">
        <v>0</v>
      </c>
      <c r="K265" s="70">
        <v>0</v>
      </c>
      <c r="L265" s="71">
        <v>0</v>
      </c>
      <c r="M265" s="70">
        <v>0</v>
      </c>
      <c r="N265" s="71">
        <v>0</v>
      </c>
      <c r="O265" s="70">
        <v>0</v>
      </c>
      <c r="P265" s="71">
        <v>0</v>
      </c>
      <c r="Q265" s="70">
        <v>0</v>
      </c>
      <c r="R265" s="71">
        <v>0</v>
      </c>
      <c r="S265" s="70">
        <v>0</v>
      </c>
      <c r="T265" s="71">
        <v>0</v>
      </c>
      <c r="U265" s="70">
        <v>0</v>
      </c>
      <c r="V265" s="71">
        <v>0</v>
      </c>
      <c r="W265" s="70">
        <v>0</v>
      </c>
      <c r="X265" s="71">
        <v>0</v>
      </c>
      <c r="Y265" s="70">
        <v>0</v>
      </c>
      <c r="Z265" s="71">
        <v>0</v>
      </c>
      <c r="AA265" s="70">
        <v>0</v>
      </c>
      <c r="AB265" s="71">
        <v>0</v>
      </c>
      <c r="AC265" s="54"/>
      <c r="AD265" s="55">
        <f t="shared" si="4"/>
        <v>0</v>
      </c>
      <c r="AE265" s="54"/>
    </row>
    <row r="266" spans="2:31" x14ac:dyDescent="0.3">
      <c r="B266" s="4" t="s">
        <v>135</v>
      </c>
      <c r="C266" s="4"/>
      <c r="D266" s="4"/>
      <c r="E266" s="70">
        <v>0</v>
      </c>
      <c r="F266" s="71">
        <v>0</v>
      </c>
      <c r="G266" s="70">
        <v>0</v>
      </c>
      <c r="H266" s="71">
        <v>0</v>
      </c>
      <c r="I266" s="70">
        <v>0</v>
      </c>
      <c r="J266" s="71">
        <v>0</v>
      </c>
      <c r="K266" s="70">
        <v>0</v>
      </c>
      <c r="L266" s="71">
        <v>0</v>
      </c>
      <c r="M266" s="70">
        <v>0</v>
      </c>
      <c r="N266" s="71">
        <v>0</v>
      </c>
      <c r="O266" s="70">
        <v>0</v>
      </c>
      <c r="P266" s="71">
        <v>0</v>
      </c>
      <c r="Q266" s="70">
        <v>0</v>
      </c>
      <c r="R266" s="71">
        <v>0</v>
      </c>
      <c r="S266" s="70">
        <v>0</v>
      </c>
      <c r="T266" s="71">
        <v>0</v>
      </c>
      <c r="U266" s="70">
        <v>0</v>
      </c>
      <c r="V266" s="71">
        <v>0</v>
      </c>
      <c r="W266" s="70">
        <v>0</v>
      </c>
      <c r="X266" s="71">
        <v>0</v>
      </c>
      <c r="Y266" s="70">
        <v>0</v>
      </c>
      <c r="Z266" s="71">
        <v>0</v>
      </c>
      <c r="AA266" s="70">
        <v>0</v>
      </c>
      <c r="AB266" s="71">
        <v>0</v>
      </c>
      <c r="AC266" s="54"/>
      <c r="AD266" s="55">
        <f t="shared" si="4"/>
        <v>0</v>
      </c>
      <c r="AE266" s="54"/>
    </row>
    <row r="267" spans="2:31" x14ac:dyDescent="0.3">
      <c r="B267" s="4" t="s">
        <v>136</v>
      </c>
      <c r="C267" s="4"/>
      <c r="D267" s="4"/>
      <c r="E267" s="70">
        <v>0</v>
      </c>
      <c r="F267" s="71">
        <v>0</v>
      </c>
      <c r="G267" s="70">
        <v>0</v>
      </c>
      <c r="H267" s="71">
        <v>0</v>
      </c>
      <c r="I267" s="70">
        <v>0</v>
      </c>
      <c r="J267" s="71">
        <v>0</v>
      </c>
      <c r="K267" s="70">
        <v>0</v>
      </c>
      <c r="L267" s="71">
        <v>0</v>
      </c>
      <c r="M267" s="70">
        <v>0</v>
      </c>
      <c r="N267" s="71">
        <v>0</v>
      </c>
      <c r="O267" s="70">
        <v>0</v>
      </c>
      <c r="P267" s="71">
        <v>0</v>
      </c>
      <c r="Q267" s="70">
        <v>0</v>
      </c>
      <c r="R267" s="71">
        <v>0</v>
      </c>
      <c r="S267" s="70">
        <v>0</v>
      </c>
      <c r="T267" s="71">
        <v>0</v>
      </c>
      <c r="U267" s="70">
        <v>0</v>
      </c>
      <c r="V267" s="71">
        <v>0</v>
      </c>
      <c r="W267" s="70">
        <v>0</v>
      </c>
      <c r="X267" s="71">
        <v>0</v>
      </c>
      <c r="Y267" s="70">
        <v>0</v>
      </c>
      <c r="Z267" s="71">
        <v>0</v>
      </c>
      <c r="AA267" s="70">
        <v>0</v>
      </c>
      <c r="AB267" s="71">
        <v>0</v>
      </c>
      <c r="AC267" s="54"/>
      <c r="AD267" s="55">
        <f t="shared" si="4"/>
        <v>0</v>
      </c>
      <c r="AE267" s="54"/>
    </row>
    <row r="268" spans="2:31" x14ac:dyDescent="0.3">
      <c r="B268" s="4" t="s">
        <v>137</v>
      </c>
      <c r="C268" s="4"/>
      <c r="D268" s="4"/>
      <c r="E268" s="70">
        <v>0</v>
      </c>
      <c r="F268" s="71">
        <v>0</v>
      </c>
      <c r="G268" s="70">
        <v>0</v>
      </c>
      <c r="H268" s="71">
        <v>0</v>
      </c>
      <c r="I268" s="70">
        <v>0</v>
      </c>
      <c r="J268" s="71">
        <v>0</v>
      </c>
      <c r="K268" s="70">
        <v>0</v>
      </c>
      <c r="L268" s="71">
        <v>0</v>
      </c>
      <c r="M268" s="70">
        <v>0</v>
      </c>
      <c r="N268" s="71">
        <v>0</v>
      </c>
      <c r="O268" s="70">
        <v>0</v>
      </c>
      <c r="P268" s="71">
        <v>0</v>
      </c>
      <c r="Q268" s="70">
        <v>0</v>
      </c>
      <c r="R268" s="71">
        <v>0</v>
      </c>
      <c r="S268" s="70">
        <v>0</v>
      </c>
      <c r="T268" s="71">
        <v>0</v>
      </c>
      <c r="U268" s="70">
        <v>0</v>
      </c>
      <c r="V268" s="71">
        <v>0</v>
      </c>
      <c r="W268" s="70">
        <v>0</v>
      </c>
      <c r="X268" s="71">
        <v>0</v>
      </c>
      <c r="Y268" s="70">
        <v>0</v>
      </c>
      <c r="Z268" s="71">
        <v>0</v>
      </c>
      <c r="AA268" s="70">
        <v>0</v>
      </c>
      <c r="AB268" s="71">
        <v>0</v>
      </c>
      <c r="AC268" s="54"/>
      <c r="AD268" s="55">
        <f t="shared" si="4"/>
        <v>0</v>
      </c>
      <c r="AE268" s="54"/>
    </row>
    <row r="269" spans="2:31" x14ac:dyDescent="0.3">
      <c r="B269" s="4" t="s">
        <v>261</v>
      </c>
      <c r="C269" s="4"/>
      <c r="D269" s="4"/>
      <c r="E269" s="70">
        <v>0</v>
      </c>
      <c r="F269" s="71">
        <v>0</v>
      </c>
      <c r="G269" s="70">
        <v>0</v>
      </c>
      <c r="H269" s="71">
        <v>0</v>
      </c>
      <c r="I269" s="70">
        <v>0</v>
      </c>
      <c r="J269" s="71">
        <v>0</v>
      </c>
      <c r="K269" s="70">
        <v>0</v>
      </c>
      <c r="L269" s="71">
        <v>0</v>
      </c>
      <c r="M269" s="70">
        <v>0</v>
      </c>
      <c r="N269" s="71">
        <v>0</v>
      </c>
      <c r="O269" s="70">
        <v>0</v>
      </c>
      <c r="P269" s="71">
        <v>0</v>
      </c>
      <c r="Q269" s="70">
        <v>0</v>
      </c>
      <c r="R269" s="71">
        <v>0</v>
      </c>
      <c r="S269" s="70">
        <v>0</v>
      </c>
      <c r="T269" s="71">
        <v>0</v>
      </c>
      <c r="U269" s="70">
        <v>0</v>
      </c>
      <c r="V269" s="71">
        <v>0</v>
      </c>
      <c r="W269" s="70">
        <v>0</v>
      </c>
      <c r="X269" s="71">
        <v>0</v>
      </c>
      <c r="Y269" s="70">
        <v>0</v>
      </c>
      <c r="Z269" s="71">
        <v>0</v>
      </c>
      <c r="AA269" s="70">
        <v>0</v>
      </c>
      <c r="AB269" s="71">
        <v>0</v>
      </c>
      <c r="AC269" s="54"/>
      <c r="AD269" s="55">
        <f t="shared" si="4"/>
        <v>0</v>
      </c>
      <c r="AE269" s="54"/>
    </row>
    <row r="270" spans="2:31" x14ac:dyDescent="0.3">
      <c r="B270" s="4" t="s">
        <v>262</v>
      </c>
      <c r="C270" s="4"/>
      <c r="D270" s="4"/>
      <c r="E270" s="70">
        <v>0</v>
      </c>
      <c r="F270" s="71">
        <v>0</v>
      </c>
      <c r="G270" s="70">
        <v>0</v>
      </c>
      <c r="H270" s="71">
        <v>0</v>
      </c>
      <c r="I270" s="70">
        <v>0</v>
      </c>
      <c r="J270" s="71">
        <v>0</v>
      </c>
      <c r="K270" s="70">
        <v>0</v>
      </c>
      <c r="L270" s="71">
        <v>0</v>
      </c>
      <c r="M270" s="70">
        <v>0</v>
      </c>
      <c r="N270" s="71">
        <v>0</v>
      </c>
      <c r="O270" s="70">
        <v>0</v>
      </c>
      <c r="P270" s="71">
        <v>0</v>
      </c>
      <c r="Q270" s="70">
        <v>0</v>
      </c>
      <c r="R270" s="71">
        <v>0</v>
      </c>
      <c r="S270" s="70">
        <v>0</v>
      </c>
      <c r="T270" s="71">
        <v>0</v>
      </c>
      <c r="U270" s="70">
        <v>0</v>
      </c>
      <c r="V270" s="71">
        <v>0</v>
      </c>
      <c r="W270" s="70">
        <v>0</v>
      </c>
      <c r="X270" s="71">
        <v>0</v>
      </c>
      <c r="Y270" s="70">
        <v>0</v>
      </c>
      <c r="Z270" s="71">
        <v>0</v>
      </c>
      <c r="AA270" s="70">
        <v>0</v>
      </c>
      <c r="AB270" s="71">
        <v>0</v>
      </c>
      <c r="AC270" s="54"/>
      <c r="AD270" s="55">
        <f t="shared" si="4"/>
        <v>0</v>
      </c>
      <c r="AE270" s="54"/>
    </row>
    <row r="271" spans="2:31" x14ac:dyDescent="0.3">
      <c r="B271" s="4" t="s">
        <v>197</v>
      </c>
      <c r="C271" s="4"/>
      <c r="D271" s="4"/>
      <c r="E271" s="70">
        <v>0</v>
      </c>
      <c r="F271" s="71">
        <v>0</v>
      </c>
      <c r="G271" s="70">
        <v>0</v>
      </c>
      <c r="H271" s="71">
        <v>0</v>
      </c>
      <c r="I271" s="70">
        <v>0</v>
      </c>
      <c r="J271" s="71">
        <v>0</v>
      </c>
      <c r="K271" s="70">
        <v>0</v>
      </c>
      <c r="L271" s="71">
        <v>0</v>
      </c>
      <c r="M271" s="70">
        <v>0</v>
      </c>
      <c r="N271" s="71">
        <v>0</v>
      </c>
      <c r="O271" s="70">
        <v>0</v>
      </c>
      <c r="P271" s="71">
        <v>0</v>
      </c>
      <c r="Q271" s="70">
        <v>0</v>
      </c>
      <c r="R271" s="71">
        <v>0</v>
      </c>
      <c r="S271" s="70">
        <v>0</v>
      </c>
      <c r="T271" s="71">
        <v>0</v>
      </c>
      <c r="U271" s="70">
        <v>0</v>
      </c>
      <c r="V271" s="71">
        <v>0</v>
      </c>
      <c r="W271" s="70">
        <v>0</v>
      </c>
      <c r="X271" s="71">
        <v>0</v>
      </c>
      <c r="Y271" s="70">
        <v>0</v>
      </c>
      <c r="Z271" s="71">
        <v>0</v>
      </c>
      <c r="AA271" s="70">
        <v>0</v>
      </c>
      <c r="AB271" s="71">
        <v>0</v>
      </c>
      <c r="AC271" s="54"/>
      <c r="AD271" s="55">
        <f t="shared" si="4"/>
        <v>0</v>
      </c>
      <c r="AE271" s="54"/>
    </row>
    <row r="272" spans="2:31" x14ac:dyDescent="0.3">
      <c r="B272" s="4" t="s">
        <v>209</v>
      </c>
      <c r="C272" s="4"/>
      <c r="D272" s="4"/>
      <c r="E272" s="70">
        <v>0</v>
      </c>
      <c r="F272" s="71">
        <v>0</v>
      </c>
      <c r="G272" s="70">
        <v>0</v>
      </c>
      <c r="H272" s="71">
        <v>0</v>
      </c>
      <c r="I272" s="70">
        <v>0</v>
      </c>
      <c r="J272" s="71">
        <v>0</v>
      </c>
      <c r="K272" s="70">
        <v>0</v>
      </c>
      <c r="L272" s="71">
        <v>0</v>
      </c>
      <c r="M272" s="70">
        <v>0</v>
      </c>
      <c r="N272" s="71">
        <v>0</v>
      </c>
      <c r="O272" s="70">
        <v>0</v>
      </c>
      <c r="P272" s="71">
        <v>0</v>
      </c>
      <c r="Q272" s="70">
        <v>0</v>
      </c>
      <c r="R272" s="71">
        <v>0</v>
      </c>
      <c r="S272" s="70">
        <v>0</v>
      </c>
      <c r="T272" s="71">
        <v>0</v>
      </c>
      <c r="U272" s="70">
        <v>0</v>
      </c>
      <c r="V272" s="71">
        <v>0</v>
      </c>
      <c r="W272" s="70">
        <v>0</v>
      </c>
      <c r="X272" s="71">
        <v>0</v>
      </c>
      <c r="Y272" s="70">
        <v>0</v>
      </c>
      <c r="Z272" s="71">
        <v>0</v>
      </c>
      <c r="AA272" s="70">
        <v>0</v>
      </c>
      <c r="AB272" s="71">
        <v>0</v>
      </c>
      <c r="AC272" s="54"/>
      <c r="AD272" s="55">
        <f t="shared" si="4"/>
        <v>0</v>
      </c>
      <c r="AE272" s="54"/>
    </row>
    <row r="273" spans="2:31" x14ac:dyDescent="0.3">
      <c r="B273" s="4" t="s">
        <v>210</v>
      </c>
      <c r="C273" s="4"/>
      <c r="D273" s="4"/>
      <c r="E273" s="70">
        <v>0</v>
      </c>
      <c r="F273" s="71">
        <v>0</v>
      </c>
      <c r="G273" s="70">
        <v>0</v>
      </c>
      <c r="H273" s="71">
        <v>0</v>
      </c>
      <c r="I273" s="70">
        <v>0</v>
      </c>
      <c r="J273" s="71">
        <v>0</v>
      </c>
      <c r="K273" s="70">
        <v>0</v>
      </c>
      <c r="L273" s="71">
        <v>0</v>
      </c>
      <c r="M273" s="70">
        <v>0</v>
      </c>
      <c r="N273" s="71">
        <v>0</v>
      </c>
      <c r="O273" s="70">
        <v>0</v>
      </c>
      <c r="P273" s="71">
        <v>0</v>
      </c>
      <c r="Q273" s="70">
        <v>0</v>
      </c>
      <c r="R273" s="71">
        <v>0</v>
      </c>
      <c r="S273" s="70">
        <v>0</v>
      </c>
      <c r="T273" s="71">
        <v>0</v>
      </c>
      <c r="U273" s="70">
        <v>0</v>
      </c>
      <c r="V273" s="71">
        <v>0</v>
      </c>
      <c r="W273" s="70">
        <v>0</v>
      </c>
      <c r="X273" s="71">
        <v>0</v>
      </c>
      <c r="Y273" s="70">
        <v>0</v>
      </c>
      <c r="Z273" s="71">
        <v>0</v>
      </c>
      <c r="AA273" s="70">
        <v>0</v>
      </c>
      <c r="AB273" s="71">
        <v>0</v>
      </c>
      <c r="AC273" s="54"/>
      <c r="AD273" s="55">
        <f t="shared" si="4"/>
        <v>0</v>
      </c>
      <c r="AE273" s="54"/>
    </row>
    <row r="274" spans="2:31" x14ac:dyDescent="0.3">
      <c r="B274" s="4" t="s">
        <v>211</v>
      </c>
      <c r="C274" s="4"/>
      <c r="D274" s="4"/>
      <c r="E274" s="70">
        <v>0</v>
      </c>
      <c r="F274" s="71">
        <v>0</v>
      </c>
      <c r="G274" s="70">
        <v>0</v>
      </c>
      <c r="H274" s="71">
        <v>0</v>
      </c>
      <c r="I274" s="70">
        <v>0</v>
      </c>
      <c r="J274" s="71">
        <v>0</v>
      </c>
      <c r="K274" s="70">
        <v>0</v>
      </c>
      <c r="L274" s="71">
        <v>0</v>
      </c>
      <c r="M274" s="70">
        <v>0</v>
      </c>
      <c r="N274" s="71">
        <v>0</v>
      </c>
      <c r="O274" s="70">
        <v>0</v>
      </c>
      <c r="P274" s="71">
        <v>0</v>
      </c>
      <c r="Q274" s="70">
        <v>0</v>
      </c>
      <c r="R274" s="71">
        <v>0</v>
      </c>
      <c r="S274" s="70">
        <v>0</v>
      </c>
      <c r="T274" s="71">
        <v>0</v>
      </c>
      <c r="U274" s="70">
        <v>0</v>
      </c>
      <c r="V274" s="71">
        <v>0</v>
      </c>
      <c r="W274" s="70">
        <v>0</v>
      </c>
      <c r="X274" s="71">
        <v>0</v>
      </c>
      <c r="Y274" s="70">
        <v>0</v>
      </c>
      <c r="Z274" s="71">
        <v>0</v>
      </c>
      <c r="AA274" s="70">
        <v>0</v>
      </c>
      <c r="AB274" s="71">
        <v>0</v>
      </c>
      <c r="AC274" s="54"/>
      <c r="AD274" s="55">
        <f t="shared" si="4"/>
        <v>0</v>
      </c>
      <c r="AE274" s="54"/>
    </row>
    <row r="275" spans="2:31" x14ac:dyDescent="0.3">
      <c r="B275" s="4" t="s">
        <v>212</v>
      </c>
      <c r="C275" s="4"/>
      <c r="D275" s="4"/>
      <c r="E275" s="70">
        <v>0</v>
      </c>
      <c r="F275" s="71">
        <v>0</v>
      </c>
      <c r="G275" s="70">
        <v>0</v>
      </c>
      <c r="H275" s="71">
        <v>0</v>
      </c>
      <c r="I275" s="70">
        <v>0</v>
      </c>
      <c r="J275" s="71">
        <v>0</v>
      </c>
      <c r="K275" s="70">
        <v>0</v>
      </c>
      <c r="L275" s="71">
        <v>0</v>
      </c>
      <c r="M275" s="70">
        <v>0</v>
      </c>
      <c r="N275" s="71">
        <v>0</v>
      </c>
      <c r="O275" s="70">
        <v>0</v>
      </c>
      <c r="P275" s="71">
        <v>0</v>
      </c>
      <c r="Q275" s="70">
        <v>0</v>
      </c>
      <c r="R275" s="71">
        <v>0</v>
      </c>
      <c r="S275" s="70">
        <v>0</v>
      </c>
      <c r="T275" s="71">
        <v>0</v>
      </c>
      <c r="U275" s="70">
        <v>0</v>
      </c>
      <c r="V275" s="71">
        <v>0</v>
      </c>
      <c r="W275" s="70">
        <v>0</v>
      </c>
      <c r="X275" s="71">
        <v>0</v>
      </c>
      <c r="Y275" s="70">
        <v>0</v>
      </c>
      <c r="Z275" s="71">
        <v>0</v>
      </c>
      <c r="AA275" s="70">
        <v>0</v>
      </c>
      <c r="AB275" s="71">
        <v>0</v>
      </c>
      <c r="AC275" s="54"/>
      <c r="AD275" s="55">
        <f t="shared" si="4"/>
        <v>0</v>
      </c>
      <c r="AE275" s="54"/>
    </row>
    <row r="276" spans="2:31" x14ac:dyDescent="0.3">
      <c r="B276" s="4" t="s">
        <v>229</v>
      </c>
      <c r="C276" s="4"/>
      <c r="D276" s="4"/>
      <c r="E276" s="70">
        <v>0</v>
      </c>
      <c r="F276" s="71">
        <v>0</v>
      </c>
      <c r="G276" s="70">
        <v>0</v>
      </c>
      <c r="H276" s="71">
        <v>0</v>
      </c>
      <c r="I276" s="70">
        <v>0</v>
      </c>
      <c r="J276" s="71">
        <v>0</v>
      </c>
      <c r="K276" s="70">
        <v>0</v>
      </c>
      <c r="L276" s="71">
        <v>6.5421789487202925E-2</v>
      </c>
      <c r="M276" s="70">
        <v>0.65864524046579953</v>
      </c>
      <c r="N276" s="71">
        <v>0.59050566763348011</v>
      </c>
      <c r="O276" s="70">
        <v>0.51919691562652548</v>
      </c>
      <c r="P276" s="71">
        <v>0.45801596851348836</v>
      </c>
      <c r="Q276" s="70">
        <v>0.42409346103668172</v>
      </c>
      <c r="R276" s="71">
        <v>0.41087132294972706</v>
      </c>
      <c r="S276" s="70">
        <v>0.40845449368158943</v>
      </c>
      <c r="T276" s="71">
        <v>0.41095181592305463</v>
      </c>
      <c r="U276" s="70">
        <v>0.42397014955944451</v>
      </c>
      <c r="V276" s="71">
        <v>0.43734730482101408</v>
      </c>
      <c r="W276" s="70">
        <v>0.28377567609151177</v>
      </c>
      <c r="X276" s="71">
        <v>0</v>
      </c>
      <c r="Y276" s="70">
        <v>0</v>
      </c>
      <c r="Z276" s="71">
        <v>0</v>
      </c>
      <c r="AA276" s="70">
        <v>0</v>
      </c>
      <c r="AB276" s="71">
        <v>0</v>
      </c>
      <c r="AC276" s="54"/>
      <c r="AD276" s="55">
        <f t="shared" si="4"/>
        <v>5.091249805789519</v>
      </c>
      <c r="AE276" s="54"/>
    </row>
    <row r="277" spans="2:31" x14ac:dyDescent="0.3">
      <c r="B277" s="4" t="s">
        <v>230</v>
      </c>
      <c r="C277" s="4"/>
      <c r="D277" s="4"/>
      <c r="E277" s="70">
        <v>0</v>
      </c>
      <c r="F277" s="71">
        <v>0</v>
      </c>
      <c r="G277" s="70">
        <v>0</v>
      </c>
      <c r="H277" s="71">
        <v>0</v>
      </c>
      <c r="I277" s="70">
        <v>0</v>
      </c>
      <c r="J277" s="71">
        <v>0</v>
      </c>
      <c r="K277" s="70">
        <v>0</v>
      </c>
      <c r="L277" s="71">
        <v>6.5421789487202925E-2</v>
      </c>
      <c r="M277" s="70">
        <v>0.65864524046579953</v>
      </c>
      <c r="N277" s="71">
        <v>0.59050566763348011</v>
      </c>
      <c r="O277" s="70">
        <v>0.51919691562652548</v>
      </c>
      <c r="P277" s="71">
        <v>0.45801596851348836</v>
      </c>
      <c r="Q277" s="70">
        <v>0.42409346103668172</v>
      </c>
      <c r="R277" s="71">
        <v>0.41087132294972706</v>
      </c>
      <c r="S277" s="70">
        <v>0.40845449368158943</v>
      </c>
      <c r="T277" s="71">
        <v>0.41095181592305463</v>
      </c>
      <c r="U277" s="70">
        <v>0.42397014955944451</v>
      </c>
      <c r="V277" s="71">
        <v>0.43734730482101408</v>
      </c>
      <c r="W277" s="70">
        <v>0.28377567609151177</v>
      </c>
      <c r="X277" s="71">
        <v>0</v>
      </c>
      <c r="Y277" s="70">
        <v>0</v>
      </c>
      <c r="Z277" s="71">
        <v>0</v>
      </c>
      <c r="AA277" s="70">
        <v>0</v>
      </c>
      <c r="AB277" s="71">
        <v>0</v>
      </c>
      <c r="AC277" s="54"/>
      <c r="AD277" s="55">
        <f t="shared" si="4"/>
        <v>5.091249805789519</v>
      </c>
      <c r="AE277" s="54"/>
    </row>
    <row r="278" spans="2:31" x14ac:dyDescent="0.3">
      <c r="B278" s="4" t="s">
        <v>213</v>
      </c>
      <c r="C278" s="4"/>
      <c r="D278" s="4"/>
      <c r="E278" s="70">
        <v>0</v>
      </c>
      <c r="F278" s="71">
        <v>0</v>
      </c>
      <c r="G278" s="70">
        <v>0</v>
      </c>
      <c r="H278" s="71">
        <v>0</v>
      </c>
      <c r="I278" s="70">
        <v>0</v>
      </c>
      <c r="J278" s="71">
        <v>0</v>
      </c>
      <c r="K278" s="70">
        <v>0</v>
      </c>
      <c r="L278" s="71">
        <v>0.44501648585001624</v>
      </c>
      <c r="M278" s="70">
        <v>8.867009798685709</v>
      </c>
      <c r="N278" s="71">
        <v>9.6104487419128386</v>
      </c>
      <c r="O278" s="70">
        <v>7.4289899190266926</v>
      </c>
      <c r="P278" s="71">
        <v>6.8207784652709957</v>
      </c>
      <c r="Q278" s="70">
        <v>7.2457280794779475</v>
      </c>
      <c r="R278" s="71">
        <v>8.0478776295979824</v>
      </c>
      <c r="S278" s="70">
        <v>8.4089870452880842</v>
      </c>
      <c r="T278" s="71">
        <v>3.7648932075500503</v>
      </c>
      <c r="U278" s="70">
        <v>0</v>
      </c>
      <c r="V278" s="71">
        <v>4.5185772895812981</v>
      </c>
      <c r="W278" s="70">
        <v>8.4906821568806965</v>
      </c>
      <c r="X278" s="71">
        <v>0</v>
      </c>
      <c r="Y278" s="70">
        <v>0</v>
      </c>
      <c r="Z278" s="71">
        <v>0</v>
      </c>
      <c r="AA278" s="70">
        <v>0</v>
      </c>
      <c r="AB278" s="71">
        <v>0</v>
      </c>
      <c r="AC278" s="54"/>
      <c r="AD278" s="55">
        <f t="shared" si="4"/>
        <v>73.648988819122323</v>
      </c>
      <c r="AE278" s="54"/>
    </row>
    <row r="279" spans="2:31" x14ac:dyDescent="0.3">
      <c r="B279" s="4" t="s">
        <v>263</v>
      </c>
      <c r="C279" s="4"/>
      <c r="D279" s="4"/>
      <c r="E279" s="70">
        <v>0</v>
      </c>
      <c r="F279" s="71">
        <v>0</v>
      </c>
      <c r="G279" s="70">
        <v>0</v>
      </c>
      <c r="H279" s="71">
        <v>0</v>
      </c>
      <c r="I279" s="70">
        <v>0</v>
      </c>
      <c r="J279" s="71">
        <v>0</v>
      </c>
      <c r="K279" s="70">
        <v>0</v>
      </c>
      <c r="L279" s="71">
        <v>2.36625</v>
      </c>
      <c r="M279" s="70">
        <v>19.421555647532148</v>
      </c>
      <c r="N279" s="71">
        <v>7.1991075388590504</v>
      </c>
      <c r="O279" s="70">
        <v>2.836526635487874</v>
      </c>
      <c r="P279" s="71">
        <v>3.959104494730632</v>
      </c>
      <c r="Q279" s="70">
        <v>9.4462830060323082</v>
      </c>
      <c r="R279" s="71">
        <v>9.7178555997212737</v>
      </c>
      <c r="S279" s="70">
        <v>8.6193771781921402</v>
      </c>
      <c r="T279" s="71">
        <v>6.6219495684305851</v>
      </c>
      <c r="U279" s="70">
        <v>0</v>
      </c>
      <c r="V279" s="71">
        <v>11.533003654479975</v>
      </c>
      <c r="W279" s="70">
        <v>15.925356038411461</v>
      </c>
      <c r="X279" s="71">
        <v>0</v>
      </c>
      <c r="Y279" s="70">
        <v>0</v>
      </c>
      <c r="Z279" s="71">
        <v>0</v>
      </c>
      <c r="AA279" s="70">
        <v>0</v>
      </c>
      <c r="AB279" s="71">
        <v>0</v>
      </c>
      <c r="AC279" s="54"/>
      <c r="AD279" s="55">
        <f t="shared" si="4"/>
        <v>97.646369361877447</v>
      </c>
      <c r="AE279" s="54"/>
    </row>
    <row r="280" spans="2:31" x14ac:dyDescent="0.3">
      <c r="B280" s="4" t="s">
        <v>264</v>
      </c>
      <c r="C280" s="4"/>
      <c r="D280" s="4"/>
      <c r="E280" s="70">
        <v>0</v>
      </c>
      <c r="F280" s="71">
        <v>0</v>
      </c>
      <c r="G280" s="70">
        <v>0</v>
      </c>
      <c r="H280" s="71">
        <v>0</v>
      </c>
      <c r="I280" s="70">
        <v>0</v>
      </c>
      <c r="J280" s="71">
        <v>0</v>
      </c>
      <c r="K280" s="70">
        <v>0</v>
      </c>
      <c r="L280" s="71">
        <v>2.36625</v>
      </c>
      <c r="M280" s="70">
        <v>19.421555647532148</v>
      </c>
      <c r="N280" s="71">
        <v>7.1991075388590504</v>
      </c>
      <c r="O280" s="70">
        <v>2.836526635487874</v>
      </c>
      <c r="P280" s="71">
        <v>3.959104494730632</v>
      </c>
      <c r="Q280" s="70">
        <v>9.4462830060323082</v>
      </c>
      <c r="R280" s="71">
        <v>9.7178555997212737</v>
      </c>
      <c r="S280" s="70">
        <v>8.6193771781921402</v>
      </c>
      <c r="T280" s="71">
        <v>6.6219495684305851</v>
      </c>
      <c r="U280" s="70">
        <v>0</v>
      </c>
      <c r="V280" s="71">
        <v>11.533003654479975</v>
      </c>
      <c r="W280" s="70">
        <v>15.925356038411461</v>
      </c>
      <c r="X280" s="71">
        <v>0</v>
      </c>
      <c r="Y280" s="70">
        <v>0</v>
      </c>
      <c r="Z280" s="71">
        <v>0</v>
      </c>
      <c r="AA280" s="70">
        <v>0</v>
      </c>
      <c r="AB280" s="71">
        <v>0</v>
      </c>
      <c r="AC280" s="54"/>
      <c r="AD280" s="55">
        <f t="shared" si="4"/>
        <v>97.646369361877447</v>
      </c>
      <c r="AE280" s="54"/>
    </row>
    <row r="281" spans="2:31" x14ac:dyDescent="0.3">
      <c r="B281" s="4" t="s">
        <v>217</v>
      </c>
      <c r="C281" s="4"/>
      <c r="D281" s="4"/>
      <c r="E281" s="70">
        <v>0</v>
      </c>
      <c r="F281" s="71">
        <v>0</v>
      </c>
      <c r="G281" s="70">
        <v>0</v>
      </c>
      <c r="H281" s="71">
        <v>0</v>
      </c>
      <c r="I281" s="70">
        <v>0</v>
      </c>
      <c r="J281" s="71">
        <v>0</v>
      </c>
      <c r="K281" s="70">
        <v>0</v>
      </c>
      <c r="L281" s="71">
        <v>0</v>
      </c>
      <c r="M281" s="70">
        <v>0</v>
      </c>
      <c r="N281" s="71">
        <v>0</v>
      </c>
      <c r="O281" s="70">
        <v>0</v>
      </c>
      <c r="P281" s="71">
        <v>0</v>
      </c>
      <c r="Q281" s="70">
        <v>0</v>
      </c>
      <c r="R281" s="71">
        <v>0</v>
      </c>
      <c r="S281" s="70">
        <v>0</v>
      </c>
      <c r="T281" s="71">
        <v>0</v>
      </c>
      <c r="U281" s="70">
        <v>0</v>
      </c>
      <c r="V281" s="71">
        <v>5.3541939432526391</v>
      </c>
      <c r="W281" s="70">
        <v>8.1957930194969251</v>
      </c>
      <c r="X281" s="71">
        <v>0</v>
      </c>
      <c r="Y281" s="70">
        <v>0</v>
      </c>
      <c r="Z281" s="71">
        <v>0</v>
      </c>
      <c r="AA281" s="70">
        <v>0</v>
      </c>
      <c r="AB281" s="71">
        <v>0</v>
      </c>
      <c r="AC281" s="54"/>
      <c r="AD281" s="55">
        <f t="shared" si="4"/>
        <v>13.549986962749564</v>
      </c>
      <c r="AE281" s="54"/>
    </row>
    <row r="282" spans="2:31" x14ac:dyDescent="0.3">
      <c r="B282" s="4" t="s">
        <v>218</v>
      </c>
      <c r="C282" s="4"/>
      <c r="D282" s="4"/>
      <c r="E282" s="70">
        <v>0</v>
      </c>
      <c r="F282" s="71">
        <v>0</v>
      </c>
      <c r="G282" s="70">
        <v>0</v>
      </c>
      <c r="H282" s="71">
        <v>0</v>
      </c>
      <c r="I282" s="70">
        <v>0</v>
      </c>
      <c r="J282" s="71">
        <v>0</v>
      </c>
      <c r="K282" s="70">
        <v>0</v>
      </c>
      <c r="L282" s="71">
        <v>0</v>
      </c>
      <c r="M282" s="70">
        <v>0</v>
      </c>
      <c r="N282" s="71">
        <v>0</v>
      </c>
      <c r="O282" s="70">
        <v>0</v>
      </c>
      <c r="P282" s="71">
        <v>0</v>
      </c>
      <c r="Q282" s="70">
        <v>0</v>
      </c>
      <c r="R282" s="71">
        <v>0</v>
      </c>
      <c r="S282" s="70">
        <v>0</v>
      </c>
      <c r="T282" s="71">
        <v>0</v>
      </c>
      <c r="U282" s="70">
        <v>0</v>
      </c>
      <c r="V282" s="71">
        <v>5.3541939432526391</v>
      </c>
      <c r="W282" s="70">
        <v>8.1957930194969251</v>
      </c>
      <c r="X282" s="71">
        <v>0</v>
      </c>
      <c r="Y282" s="70">
        <v>0</v>
      </c>
      <c r="Z282" s="71">
        <v>0</v>
      </c>
      <c r="AA282" s="70">
        <v>0</v>
      </c>
      <c r="AB282" s="71">
        <v>0</v>
      </c>
      <c r="AC282" s="54"/>
      <c r="AD282" s="55">
        <f t="shared" si="4"/>
        <v>13.549986962749564</v>
      </c>
      <c r="AE282" s="54"/>
    </row>
    <row r="283" spans="2:31" x14ac:dyDescent="0.3">
      <c r="B283" s="4" t="s">
        <v>243</v>
      </c>
      <c r="C283" s="4"/>
      <c r="D283" s="4"/>
      <c r="E283" s="70">
        <v>0</v>
      </c>
      <c r="F283" s="71">
        <v>0</v>
      </c>
      <c r="G283" s="70">
        <v>0</v>
      </c>
      <c r="H283" s="71">
        <v>0</v>
      </c>
      <c r="I283" s="70">
        <v>0</v>
      </c>
      <c r="J283" s="71">
        <v>0</v>
      </c>
      <c r="K283" s="70">
        <v>0</v>
      </c>
      <c r="L283" s="71">
        <v>0</v>
      </c>
      <c r="M283" s="70">
        <v>0</v>
      </c>
      <c r="N283" s="71">
        <v>0</v>
      </c>
      <c r="O283" s="70">
        <v>0</v>
      </c>
      <c r="P283" s="71">
        <v>0</v>
      </c>
      <c r="Q283" s="70">
        <v>0</v>
      </c>
      <c r="R283" s="71">
        <v>0</v>
      </c>
      <c r="S283" s="70">
        <v>0</v>
      </c>
      <c r="T283" s="71">
        <v>0</v>
      </c>
      <c r="U283" s="70">
        <v>0</v>
      </c>
      <c r="V283" s="71">
        <v>0</v>
      </c>
      <c r="W283" s="70">
        <v>0</v>
      </c>
      <c r="X283" s="71">
        <v>0</v>
      </c>
      <c r="Y283" s="70">
        <v>0</v>
      </c>
      <c r="Z283" s="71">
        <v>0</v>
      </c>
      <c r="AA283" s="70">
        <v>0</v>
      </c>
      <c r="AB283" s="71">
        <v>0</v>
      </c>
      <c r="AC283" s="54"/>
      <c r="AD283" s="55">
        <f t="shared" si="4"/>
        <v>0</v>
      </c>
      <c r="AE283" s="54"/>
    </row>
    <row r="284" spans="2:31" x14ac:dyDescent="0.3">
      <c r="B284" s="4" t="s">
        <v>265</v>
      </c>
      <c r="C284" s="4"/>
      <c r="D284" s="4"/>
      <c r="E284" s="70">
        <v>0</v>
      </c>
      <c r="F284" s="71">
        <v>0</v>
      </c>
      <c r="G284" s="70">
        <v>0</v>
      </c>
      <c r="H284" s="71">
        <v>0</v>
      </c>
      <c r="I284" s="70">
        <v>0</v>
      </c>
      <c r="J284" s="71">
        <v>0</v>
      </c>
      <c r="K284" s="70">
        <v>0</v>
      </c>
      <c r="L284" s="71">
        <v>0</v>
      </c>
      <c r="M284" s="70">
        <v>0</v>
      </c>
      <c r="N284" s="71">
        <v>0</v>
      </c>
      <c r="O284" s="70">
        <v>0</v>
      </c>
      <c r="P284" s="71">
        <v>0</v>
      </c>
      <c r="Q284" s="70">
        <v>0</v>
      </c>
      <c r="R284" s="71">
        <v>0</v>
      </c>
      <c r="S284" s="70">
        <v>0</v>
      </c>
      <c r="T284" s="71">
        <v>0</v>
      </c>
      <c r="U284" s="70">
        <v>0</v>
      </c>
      <c r="V284" s="71">
        <v>0</v>
      </c>
      <c r="W284" s="70">
        <v>0</v>
      </c>
      <c r="X284" s="71">
        <v>0</v>
      </c>
      <c r="Y284" s="70">
        <v>0</v>
      </c>
      <c r="Z284" s="71">
        <v>0</v>
      </c>
      <c r="AA284" s="70">
        <v>0</v>
      </c>
      <c r="AB284" s="71">
        <v>0</v>
      </c>
      <c r="AC284" s="54"/>
      <c r="AD284" s="55">
        <f t="shared" si="4"/>
        <v>0</v>
      </c>
      <c r="AE284" s="54"/>
    </row>
    <row r="285" spans="2:31" x14ac:dyDescent="0.3">
      <c r="B285" s="4" t="s">
        <v>170</v>
      </c>
      <c r="C285" s="4"/>
      <c r="D285" s="4"/>
      <c r="E285" s="70">
        <v>0</v>
      </c>
      <c r="F285" s="71">
        <v>0</v>
      </c>
      <c r="G285" s="70">
        <v>0</v>
      </c>
      <c r="H285" s="71">
        <v>0</v>
      </c>
      <c r="I285" s="70">
        <v>0</v>
      </c>
      <c r="J285" s="71">
        <v>0</v>
      </c>
      <c r="K285" s="70">
        <v>0</v>
      </c>
      <c r="L285" s="71">
        <v>0</v>
      </c>
      <c r="M285" s="70">
        <v>0</v>
      </c>
      <c r="N285" s="71">
        <v>0</v>
      </c>
      <c r="O285" s="70">
        <v>0</v>
      </c>
      <c r="P285" s="71">
        <v>0</v>
      </c>
      <c r="Q285" s="70">
        <v>0</v>
      </c>
      <c r="R285" s="71">
        <v>0</v>
      </c>
      <c r="S285" s="70">
        <v>0</v>
      </c>
      <c r="T285" s="71">
        <v>0</v>
      </c>
      <c r="U285" s="70">
        <v>0</v>
      </c>
      <c r="V285" s="71">
        <v>0</v>
      </c>
      <c r="W285" s="70">
        <v>0</v>
      </c>
      <c r="X285" s="71">
        <v>0</v>
      </c>
      <c r="Y285" s="70">
        <v>0</v>
      </c>
      <c r="Z285" s="71">
        <v>0</v>
      </c>
      <c r="AA285" s="70">
        <v>0</v>
      </c>
      <c r="AB285" s="71">
        <v>0</v>
      </c>
      <c r="AC285" s="54"/>
      <c r="AD285" s="55">
        <f t="shared" si="4"/>
        <v>0</v>
      </c>
      <c r="AE285" s="54"/>
    </row>
    <row r="286" spans="2:31" x14ac:dyDescent="0.3">
      <c r="B286" s="4" t="s">
        <v>171</v>
      </c>
      <c r="C286" s="4"/>
      <c r="D286" s="4"/>
      <c r="E286" s="70">
        <v>0</v>
      </c>
      <c r="F286" s="71">
        <v>0</v>
      </c>
      <c r="G286" s="70">
        <v>0</v>
      </c>
      <c r="H286" s="71">
        <v>0</v>
      </c>
      <c r="I286" s="70">
        <v>0</v>
      </c>
      <c r="J286" s="71">
        <v>0</v>
      </c>
      <c r="K286" s="70">
        <v>0</v>
      </c>
      <c r="L286" s="71">
        <v>0</v>
      </c>
      <c r="M286" s="70">
        <v>0</v>
      </c>
      <c r="N286" s="71">
        <v>0</v>
      </c>
      <c r="O286" s="70">
        <v>0</v>
      </c>
      <c r="P286" s="71">
        <v>0</v>
      </c>
      <c r="Q286" s="70">
        <v>0</v>
      </c>
      <c r="R286" s="71">
        <v>0</v>
      </c>
      <c r="S286" s="70">
        <v>0</v>
      </c>
      <c r="T286" s="71">
        <v>0</v>
      </c>
      <c r="U286" s="70">
        <v>0</v>
      </c>
      <c r="V286" s="71">
        <v>0</v>
      </c>
      <c r="W286" s="70">
        <v>0</v>
      </c>
      <c r="X286" s="71">
        <v>0</v>
      </c>
      <c r="Y286" s="70">
        <v>0</v>
      </c>
      <c r="Z286" s="71">
        <v>0</v>
      </c>
      <c r="AA286" s="70">
        <v>0</v>
      </c>
      <c r="AB286" s="71">
        <v>0</v>
      </c>
      <c r="AC286" s="54"/>
      <c r="AD286" s="55">
        <f t="shared" si="4"/>
        <v>0</v>
      </c>
      <c r="AE286" s="54"/>
    </row>
    <row r="287" spans="2:31" x14ac:dyDescent="0.3">
      <c r="B287" s="4" t="s">
        <v>172</v>
      </c>
      <c r="C287" s="4"/>
      <c r="D287" s="4"/>
      <c r="E287" s="70">
        <v>0</v>
      </c>
      <c r="F287" s="71">
        <v>0</v>
      </c>
      <c r="G287" s="70">
        <v>0</v>
      </c>
      <c r="H287" s="71">
        <v>0</v>
      </c>
      <c r="I287" s="70">
        <v>0</v>
      </c>
      <c r="J287" s="71">
        <v>0</v>
      </c>
      <c r="K287" s="70">
        <v>0</v>
      </c>
      <c r="L287" s="71">
        <v>0</v>
      </c>
      <c r="M287" s="70">
        <v>0</v>
      </c>
      <c r="N287" s="71">
        <v>0</v>
      </c>
      <c r="O287" s="70">
        <v>0</v>
      </c>
      <c r="P287" s="71">
        <v>0</v>
      </c>
      <c r="Q287" s="70">
        <v>0</v>
      </c>
      <c r="R287" s="71">
        <v>0</v>
      </c>
      <c r="S287" s="70">
        <v>0</v>
      </c>
      <c r="T287" s="71">
        <v>0</v>
      </c>
      <c r="U287" s="70">
        <v>0</v>
      </c>
      <c r="V287" s="71">
        <v>0</v>
      </c>
      <c r="W287" s="70">
        <v>0</v>
      </c>
      <c r="X287" s="71">
        <v>0</v>
      </c>
      <c r="Y287" s="70">
        <v>0</v>
      </c>
      <c r="Z287" s="71">
        <v>0</v>
      </c>
      <c r="AA287" s="70">
        <v>0</v>
      </c>
      <c r="AB287" s="71">
        <v>0</v>
      </c>
      <c r="AC287" s="54"/>
      <c r="AD287" s="55">
        <f t="shared" si="4"/>
        <v>0</v>
      </c>
      <c r="AE287" s="54"/>
    </row>
    <row r="288" spans="2:31" x14ac:dyDescent="0.3">
      <c r="B288" s="4" t="s">
        <v>173</v>
      </c>
      <c r="C288" s="4"/>
      <c r="D288" s="4"/>
      <c r="E288" s="70">
        <v>0</v>
      </c>
      <c r="F288" s="71">
        <v>0</v>
      </c>
      <c r="G288" s="70">
        <v>0</v>
      </c>
      <c r="H288" s="71">
        <v>0</v>
      </c>
      <c r="I288" s="70">
        <v>0</v>
      </c>
      <c r="J288" s="71">
        <v>0</v>
      </c>
      <c r="K288" s="70">
        <v>0</v>
      </c>
      <c r="L288" s="71">
        <v>0</v>
      </c>
      <c r="M288" s="70">
        <v>0</v>
      </c>
      <c r="N288" s="71">
        <v>0</v>
      </c>
      <c r="O288" s="70">
        <v>0</v>
      </c>
      <c r="P288" s="71">
        <v>0</v>
      </c>
      <c r="Q288" s="70">
        <v>0</v>
      </c>
      <c r="R288" s="71">
        <v>0</v>
      </c>
      <c r="S288" s="70">
        <v>0</v>
      </c>
      <c r="T288" s="71">
        <v>0</v>
      </c>
      <c r="U288" s="70">
        <v>0</v>
      </c>
      <c r="V288" s="71">
        <v>0</v>
      </c>
      <c r="W288" s="70">
        <v>0</v>
      </c>
      <c r="X288" s="71">
        <v>0</v>
      </c>
      <c r="Y288" s="70">
        <v>0</v>
      </c>
      <c r="Z288" s="71">
        <v>0</v>
      </c>
      <c r="AA288" s="70">
        <v>0</v>
      </c>
      <c r="AB288" s="71">
        <v>0</v>
      </c>
      <c r="AC288" s="54"/>
      <c r="AD288" s="55">
        <f t="shared" si="4"/>
        <v>0</v>
      </c>
      <c r="AE288" s="54"/>
    </row>
    <row r="289" spans="2:31" x14ac:dyDescent="0.3">
      <c r="B289" s="4" t="s">
        <v>138</v>
      </c>
      <c r="C289" s="4"/>
      <c r="D289" s="4"/>
      <c r="E289" s="70">
        <v>0</v>
      </c>
      <c r="F289" s="71">
        <v>0</v>
      </c>
      <c r="G289" s="70">
        <v>0</v>
      </c>
      <c r="H289" s="71">
        <v>0</v>
      </c>
      <c r="I289" s="70">
        <v>0</v>
      </c>
      <c r="J289" s="71">
        <v>0</v>
      </c>
      <c r="K289" s="70">
        <v>0</v>
      </c>
      <c r="L289" s="71">
        <v>0</v>
      </c>
      <c r="M289" s="70">
        <v>0</v>
      </c>
      <c r="N289" s="71">
        <v>0</v>
      </c>
      <c r="O289" s="70">
        <v>0</v>
      </c>
      <c r="P289" s="71">
        <v>0</v>
      </c>
      <c r="Q289" s="70">
        <v>0</v>
      </c>
      <c r="R289" s="71">
        <v>0</v>
      </c>
      <c r="S289" s="70">
        <v>0</v>
      </c>
      <c r="T289" s="71">
        <v>0</v>
      </c>
      <c r="U289" s="70">
        <v>0</v>
      </c>
      <c r="V289" s="71">
        <v>0</v>
      </c>
      <c r="W289" s="70">
        <v>0</v>
      </c>
      <c r="X289" s="71">
        <v>0</v>
      </c>
      <c r="Y289" s="70">
        <v>0</v>
      </c>
      <c r="Z289" s="71">
        <v>0</v>
      </c>
      <c r="AA289" s="70">
        <v>0</v>
      </c>
      <c r="AB289" s="71">
        <v>0</v>
      </c>
      <c r="AC289" s="54"/>
      <c r="AD289" s="55">
        <f t="shared" si="4"/>
        <v>0</v>
      </c>
      <c r="AE289" s="54"/>
    </row>
    <row r="290" spans="2:31" x14ac:dyDescent="0.3">
      <c r="B290" s="12" t="s">
        <v>2</v>
      </c>
      <c r="C290" s="12"/>
      <c r="D290" s="12"/>
      <c r="E290" s="13">
        <f t="shared" ref="E290:AB290" si="5">SUM(E152:E289)</f>
        <v>0</v>
      </c>
      <c r="F290" s="13">
        <f t="shared" si="5"/>
        <v>0</v>
      </c>
      <c r="G290" s="13">
        <f t="shared" si="5"/>
        <v>0</v>
      </c>
      <c r="H290" s="13">
        <f t="shared" si="5"/>
        <v>0</v>
      </c>
      <c r="I290" s="13">
        <f t="shared" si="5"/>
        <v>0</v>
      </c>
      <c r="J290" s="13">
        <f t="shared" si="5"/>
        <v>0</v>
      </c>
      <c r="K290" s="13">
        <f t="shared" si="5"/>
        <v>0</v>
      </c>
      <c r="L290" s="13">
        <f t="shared" si="5"/>
        <v>11.425218697084322</v>
      </c>
      <c r="M290" s="13">
        <f t="shared" si="5"/>
        <v>100.30653848055782</v>
      </c>
      <c r="N290" s="13">
        <f t="shared" si="5"/>
        <v>67.703226547727482</v>
      </c>
      <c r="O290" s="13">
        <f t="shared" si="5"/>
        <v>61.352756127273622</v>
      </c>
      <c r="P290" s="13">
        <f t="shared" si="5"/>
        <v>75.045229006523059</v>
      </c>
      <c r="Q290" s="13">
        <f t="shared" si="5"/>
        <v>71.334795807877853</v>
      </c>
      <c r="R290" s="13">
        <f t="shared" si="5"/>
        <v>61.128329505349846</v>
      </c>
      <c r="S290" s="13">
        <f t="shared" si="5"/>
        <v>57.261024377557547</v>
      </c>
      <c r="T290" s="13">
        <f t="shared" si="5"/>
        <v>50.15120725221157</v>
      </c>
      <c r="U290" s="13">
        <f t="shared" si="5"/>
        <v>43.966923714337042</v>
      </c>
      <c r="V290" s="13">
        <f t="shared" si="5"/>
        <v>113.08674271524909</v>
      </c>
      <c r="W290" s="13">
        <f t="shared" si="5"/>
        <v>123.60571698709694</v>
      </c>
      <c r="X290" s="13">
        <f t="shared" si="5"/>
        <v>0</v>
      </c>
      <c r="Y290" s="13">
        <f t="shared" si="5"/>
        <v>0</v>
      </c>
      <c r="Z290" s="13">
        <f t="shared" si="5"/>
        <v>0</v>
      </c>
      <c r="AA290" s="13">
        <f t="shared" si="5"/>
        <v>0</v>
      </c>
      <c r="AB290" s="13">
        <f t="shared" si="5"/>
        <v>0</v>
      </c>
      <c r="AC290" s="118">
        <f>SUM(AC152:AE289)</f>
        <v>836.36770921884624</v>
      </c>
      <c r="AD290" s="118"/>
      <c r="AE290" s="118"/>
    </row>
    <row r="291" spans="2:31" x14ac:dyDescent="0.3">
      <c r="B291" s="14"/>
      <c r="C291" s="15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  <c r="AA291" s="16"/>
    </row>
    <row r="292" spans="2:31" x14ac:dyDescent="0.3">
      <c r="B292" s="14"/>
      <c r="C292" s="15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  <c r="AA292" s="16"/>
    </row>
    <row r="293" spans="2:31" x14ac:dyDescent="0.3">
      <c r="B293" s="8">
        <f>+B149+1</f>
        <v>45933</v>
      </c>
    </row>
    <row r="294" spans="2:31" x14ac:dyDescent="0.3">
      <c r="B294" s="8"/>
    </row>
    <row r="295" spans="2:31" x14ac:dyDescent="0.3">
      <c r="B295" s="9" t="s">
        <v>81</v>
      </c>
      <c r="C295" s="10"/>
      <c r="D295" s="10"/>
      <c r="E295" s="11">
        <v>1</v>
      </c>
      <c r="F295" s="11">
        <v>2</v>
      </c>
      <c r="G295" s="11">
        <v>3</v>
      </c>
      <c r="H295" s="11">
        <v>4</v>
      </c>
      <c r="I295" s="11">
        <v>5</v>
      </c>
      <c r="J295" s="11">
        <v>6</v>
      </c>
      <c r="K295" s="11">
        <v>7</v>
      </c>
      <c r="L295" s="11">
        <v>8</v>
      </c>
      <c r="M295" s="11">
        <v>9</v>
      </c>
      <c r="N295" s="11">
        <v>10</v>
      </c>
      <c r="O295" s="11">
        <v>11</v>
      </c>
      <c r="P295" s="11">
        <v>12</v>
      </c>
      <c r="Q295" s="11">
        <v>13</v>
      </c>
      <c r="R295" s="11">
        <v>14</v>
      </c>
      <c r="S295" s="11">
        <v>15</v>
      </c>
      <c r="T295" s="11">
        <v>16</v>
      </c>
      <c r="U295" s="11">
        <v>17</v>
      </c>
      <c r="V295" s="11">
        <v>18</v>
      </c>
      <c r="W295" s="11">
        <v>19</v>
      </c>
      <c r="X295" s="11">
        <v>20</v>
      </c>
      <c r="Y295" s="11">
        <v>21</v>
      </c>
      <c r="Z295" s="11">
        <v>22</v>
      </c>
      <c r="AA295" s="11">
        <v>23</v>
      </c>
      <c r="AB295" s="11">
        <v>24</v>
      </c>
      <c r="AC295" s="100" t="s">
        <v>2</v>
      </c>
      <c r="AD295" s="100"/>
      <c r="AE295" s="100"/>
    </row>
    <row r="296" spans="2:31" x14ac:dyDescent="0.3">
      <c r="B296" s="4" t="s">
        <v>245</v>
      </c>
      <c r="C296" s="14"/>
      <c r="D296" s="14"/>
      <c r="E296" s="68">
        <v>0</v>
      </c>
      <c r="F296" s="69">
        <v>0</v>
      </c>
      <c r="G296" s="68">
        <v>0</v>
      </c>
      <c r="H296" s="69">
        <v>0</v>
      </c>
      <c r="I296" s="68">
        <v>0</v>
      </c>
      <c r="J296" s="69">
        <v>0</v>
      </c>
      <c r="K296" s="68">
        <v>0</v>
      </c>
      <c r="L296" s="69">
        <v>0</v>
      </c>
      <c r="M296" s="68">
        <v>0</v>
      </c>
      <c r="N296" s="69">
        <v>0</v>
      </c>
      <c r="O296" s="68">
        <v>0</v>
      </c>
      <c r="P296" s="69">
        <v>0</v>
      </c>
      <c r="Q296" s="68">
        <v>0</v>
      </c>
      <c r="R296" s="69">
        <v>0</v>
      </c>
      <c r="S296" s="68">
        <v>0</v>
      </c>
      <c r="T296" s="69">
        <v>0</v>
      </c>
      <c r="U296" s="68">
        <v>1.735668912325959</v>
      </c>
      <c r="V296" s="69">
        <v>3.8055783852736074</v>
      </c>
      <c r="W296" s="68">
        <v>3.0419718114375991</v>
      </c>
      <c r="X296" s="69">
        <v>0</v>
      </c>
      <c r="Y296" s="68">
        <v>0</v>
      </c>
      <c r="Z296" s="69">
        <v>0</v>
      </c>
      <c r="AA296" s="68">
        <v>0</v>
      </c>
      <c r="AB296" s="69">
        <v>0</v>
      </c>
      <c r="AC296" s="56"/>
      <c r="AD296" s="55">
        <f t="shared" ref="AD296:AD371" si="6">SUM(E296:AB296)</f>
        <v>8.5832191090371666</v>
      </c>
      <c r="AE296" s="56"/>
    </row>
    <row r="297" spans="2:31" x14ac:dyDescent="0.3">
      <c r="B297" s="4" t="s">
        <v>246</v>
      </c>
      <c r="C297" s="14"/>
      <c r="D297" s="14"/>
      <c r="E297" s="68">
        <v>0</v>
      </c>
      <c r="F297" s="69">
        <v>0</v>
      </c>
      <c r="G297" s="68">
        <v>0</v>
      </c>
      <c r="H297" s="69">
        <v>0</v>
      </c>
      <c r="I297" s="68">
        <v>0</v>
      </c>
      <c r="J297" s="69">
        <v>0</v>
      </c>
      <c r="K297" s="68">
        <v>0</v>
      </c>
      <c r="L297" s="69">
        <v>0</v>
      </c>
      <c r="M297" s="68">
        <v>0</v>
      </c>
      <c r="N297" s="69">
        <v>0</v>
      </c>
      <c r="O297" s="68">
        <v>0</v>
      </c>
      <c r="P297" s="69">
        <v>0</v>
      </c>
      <c r="Q297" s="68">
        <v>0</v>
      </c>
      <c r="R297" s="69">
        <v>0</v>
      </c>
      <c r="S297" s="68">
        <v>0</v>
      </c>
      <c r="T297" s="69">
        <v>0</v>
      </c>
      <c r="U297" s="68">
        <v>1.735668912325959</v>
      </c>
      <c r="V297" s="69">
        <v>3.8055783852736074</v>
      </c>
      <c r="W297" s="68">
        <v>3.0419718114375991</v>
      </c>
      <c r="X297" s="69">
        <v>0</v>
      </c>
      <c r="Y297" s="68">
        <v>0</v>
      </c>
      <c r="Z297" s="69">
        <v>0</v>
      </c>
      <c r="AA297" s="68">
        <v>0</v>
      </c>
      <c r="AB297" s="69">
        <v>0</v>
      </c>
      <c r="AC297" s="54"/>
      <c r="AD297" s="55">
        <f t="shared" si="6"/>
        <v>8.5832191090371666</v>
      </c>
      <c r="AE297" s="54"/>
    </row>
    <row r="298" spans="2:31" x14ac:dyDescent="0.3">
      <c r="B298" s="4" t="s">
        <v>247</v>
      </c>
      <c r="C298" s="14"/>
      <c r="D298" s="14"/>
      <c r="E298" s="68">
        <v>0</v>
      </c>
      <c r="F298" s="69">
        <v>0</v>
      </c>
      <c r="G298" s="68">
        <v>0</v>
      </c>
      <c r="H298" s="69">
        <v>0</v>
      </c>
      <c r="I298" s="68">
        <v>0</v>
      </c>
      <c r="J298" s="69">
        <v>0</v>
      </c>
      <c r="K298" s="68">
        <v>0</v>
      </c>
      <c r="L298" s="69">
        <v>0</v>
      </c>
      <c r="M298" s="68">
        <v>0</v>
      </c>
      <c r="N298" s="69">
        <v>0</v>
      </c>
      <c r="O298" s="68">
        <v>0</v>
      </c>
      <c r="P298" s="69">
        <v>0</v>
      </c>
      <c r="Q298" s="68">
        <v>0</v>
      </c>
      <c r="R298" s="69">
        <v>0</v>
      </c>
      <c r="S298" s="68">
        <v>0</v>
      </c>
      <c r="T298" s="69">
        <v>0</v>
      </c>
      <c r="U298" s="68">
        <v>1.735668912325959</v>
      </c>
      <c r="V298" s="69">
        <v>3.8055783852736074</v>
      </c>
      <c r="W298" s="68">
        <v>3.0419718114375991</v>
      </c>
      <c r="X298" s="69">
        <v>0</v>
      </c>
      <c r="Y298" s="68">
        <v>0</v>
      </c>
      <c r="Z298" s="69">
        <v>0</v>
      </c>
      <c r="AA298" s="68">
        <v>0</v>
      </c>
      <c r="AB298" s="69">
        <v>0</v>
      </c>
      <c r="AC298" s="54"/>
      <c r="AD298" s="55">
        <f t="shared" si="6"/>
        <v>8.5832191090371666</v>
      </c>
      <c r="AE298" s="54"/>
    </row>
    <row r="299" spans="2:31" x14ac:dyDescent="0.3">
      <c r="B299" s="4" t="s">
        <v>248</v>
      </c>
      <c r="C299" s="14"/>
      <c r="D299" s="14"/>
      <c r="E299" s="68">
        <v>0</v>
      </c>
      <c r="F299" s="69">
        <v>0</v>
      </c>
      <c r="G299" s="68">
        <v>0</v>
      </c>
      <c r="H299" s="69">
        <v>0</v>
      </c>
      <c r="I299" s="68">
        <v>0</v>
      </c>
      <c r="J299" s="69">
        <v>0</v>
      </c>
      <c r="K299" s="68">
        <v>0</v>
      </c>
      <c r="L299" s="69">
        <v>0</v>
      </c>
      <c r="M299" s="68">
        <v>0</v>
      </c>
      <c r="N299" s="69">
        <v>0</v>
      </c>
      <c r="O299" s="68">
        <v>0</v>
      </c>
      <c r="P299" s="69">
        <v>0</v>
      </c>
      <c r="Q299" s="68">
        <v>0</v>
      </c>
      <c r="R299" s="69">
        <v>0</v>
      </c>
      <c r="S299" s="68">
        <v>0</v>
      </c>
      <c r="T299" s="69">
        <v>0</v>
      </c>
      <c r="U299" s="68">
        <v>1.735668912325959</v>
      </c>
      <c r="V299" s="69">
        <v>3.8055783852736074</v>
      </c>
      <c r="W299" s="68">
        <v>3.0419718114375991</v>
      </c>
      <c r="X299" s="69">
        <v>0</v>
      </c>
      <c r="Y299" s="68">
        <v>0</v>
      </c>
      <c r="Z299" s="69">
        <v>0</v>
      </c>
      <c r="AA299" s="68">
        <v>0</v>
      </c>
      <c r="AB299" s="69">
        <v>0</v>
      </c>
      <c r="AC299" s="54"/>
      <c r="AD299" s="55">
        <f t="shared" si="6"/>
        <v>8.5832191090371666</v>
      </c>
      <c r="AE299" s="54"/>
    </row>
    <row r="300" spans="2:31" x14ac:dyDescent="0.3">
      <c r="B300" s="4" t="s">
        <v>239</v>
      </c>
      <c r="C300" s="14"/>
      <c r="D300" s="14"/>
      <c r="E300" s="68">
        <v>0</v>
      </c>
      <c r="F300" s="69">
        <v>0</v>
      </c>
      <c r="G300" s="68">
        <v>0</v>
      </c>
      <c r="H300" s="69">
        <v>0</v>
      </c>
      <c r="I300" s="68">
        <v>0</v>
      </c>
      <c r="J300" s="69">
        <v>0</v>
      </c>
      <c r="K300" s="68">
        <v>0</v>
      </c>
      <c r="L300" s="69">
        <v>0</v>
      </c>
      <c r="M300" s="68">
        <v>0</v>
      </c>
      <c r="N300" s="69">
        <v>0</v>
      </c>
      <c r="O300" s="68">
        <v>0</v>
      </c>
      <c r="P300" s="69">
        <v>0</v>
      </c>
      <c r="Q300" s="68">
        <v>0</v>
      </c>
      <c r="R300" s="69">
        <v>0</v>
      </c>
      <c r="S300" s="68">
        <v>0</v>
      </c>
      <c r="T300" s="69">
        <v>0</v>
      </c>
      <c r="U300" s="68">
        <v>0</v>
      </c>
      <c r="V300" s="69">
        <v>0</v>
      </c>
      <c r="W300" s="68">
        <v>0</v>
      </c>
      <c r="X300" s="69">
        <v>0</v>
      </c>
      <c r="Y300" s="68">
        <v>0</v>
      </c>
      <c r="Z300" s="69">
        <v>0</v>
      </c>
      <c r="AA300" s="68">
        <v>0</v>
      </c>
      <c r="AB300" s="69">
        <v>0</v>
      </c>
      <c r="AC300" s="54"/>
      <c r="AD300" s="55">
        <f t="shared" si="6"/>
        <v>0</v>
      </c>
      <c r="AE300" s="54"/>
    </row>
    <row r="301" spans="2:31" x14ac:dyDescent="0.3">
      <c r="B301" s="4" t="s">
        <v>139</v>
      </c>
      <c r="C301" s="14"/>
      <c r="D301" s="14"/>
      <c r="E301" s="68">
        <v>0</v>
      </c>
      <c r="F301" s="69">
        <v>0</v>
      </c>
      <c r="G301" s="68">
        <v>0</v>
      </c>
      <c r="H301" s="69">
        <v>0</v>
      </c>
      <c r="I301" s="68">
        <v>0</v>
      </c>
      <c r="J301" s="69">
        <v>0</v>
      </c>
      <c r="K301" s="68">
        <v>0</v>
      </c>
      <c r="L301" s="69">
        <v>0</v>
      </c>
      <c r="M301" s="68">
        <v>0</v>
      </c>
      <c r="N301" s="69">
        <v>0</v>
      </c>
      <c r="O301" s="68">
        <v>0</v>
      </c>
      <c r="P301" s="69">
        <v>0</v>
      </c>
      <c r="Q301" s="68">
        <v>0</v>
      </c>
      <c r="R301" s="69">
        <v>0</v>
      </c>
      <c r="S301" s="68">
        <v>0</v>
      </c>
      <c r="T301" s="69">
        <v>0</v>
      </c>
      <c r="U301" s="68">
        <v>0</v>
      </c>
      <c r="V301" s="69">
        <v>0</v>
      </c>
      <c r="W301" s="68">
        <v>0</v>
      </c>
      <c r="X301" s="69">
        <v>0</v>
      </c>
      <c r="Y301" s="68">
        <v>0</v>
      </c>
      <c r="Z301" s="69">
        <v>0</v>
      </c>
      <c r="AA301" s="68">
        <v>0</v>
      </c>
      <c r="AB301" s="69">
        <v>0</v>
      </c>
      <c r="AC301" s="54"/>
      <c r="AD301" s="55">
        <f t="shared" si="6"/>
        <v>0</v>
      </c>
      <c r="AE301" s="54"/>
    </row>
    <row r="302" spans="2:31" x14ac:dyDescent="0.3">
      <c r="B302" s="4" t="s">
        <v>140</v>
      </c>
      <c r="C302" s="14"/>
      <c r="D302" s="14"/>
      <c r="E302" s="68">
        <v>0</v>
      </c>
      <c r="F302" s="69">
        <v>0</v>
      </c>
      <c r="G302" s="68">
        <v>0</v>
      </c>
      <c r="H302" s="69">
        <v>0</v>
      </c>
      <c r="I302" s="68">
        <v>0</v>
      </c>
      <c r="J302" s="69">
        <v>0</v>
      </c>
      <c r="K302" s="68">
        <v>0</v>
      </c>
      <c r="L302" s="69">
        <v>0</v>
      </c>
      <c r="M302" s="68">
        <v>0</v>
      </c>
      <c r="N302" s="69">
        <v>0</v>
      </c>
      <c r="O302" s="68">
        <v>0</v>
      </c>
      <c r="P302" s="69">
        <v>0</v>
      </c>
      <c r="Q302" s="68">
        <v>0</v>
      </c>
      <c r="R302" s="69">
        <v>0</v>
      </c>
      <c r="S302" s="68">
        <v>0</v>
      </c>
      <c r="T302" s="69">
        <v>0</v>
      </c>
      <c r="U302" s="68">
        <v>0</v>
      </c>
      <c r="V302" s="69">
        <v>0</v>
      </c>
      <c r="W302" s="68">
        <v>0</v>
      </c>
      <c r="X302" s="69">
        <v>0</v>
      </c>
      <c r="Y302" s="68">
        <v>0</v>
      </c>
      <c r="Z302" s="69">
        <v>0</v>
      </c>
      <c r="AA302" s="68">
        <v>0</v>
      </c>
      <c r="AB302" s="69">
        <v>0</v>
      </c>
      <c r="AC302" s="54"/>
      <c r="AD302" s="55">
        <f t="shared" si="6"/>
        <v>0</v>
      </c>
      <c r="AE302" s="54"/>
    </row>
    <row r="303" spans="2:31" x14ac:dyDescent="0.3">
      <c r="B303" s="4" t="s">
        <v>128</v>
      </c>
      <c r="C303" s="14"/>
      <c r="D303" s="14"/>
      <c r="E303" s="68">
        <v>0</v>
      </c>
      <c r="F303" s="69">
        <v>0</v>
      </c>
      <c r="G303" s="68">
        <v>0</v>
      </c>
      <c r="H303" s="69">
        <v>0</v>
      </c>
      <c r="I303" s="68">
        <v>0</v>
      </c>
      <c r="J303" s="69">
        <v>0</v>
      </c>
      <c r="K303" s="68">
        <v>0</v>
      </c>
      <c r="L303" s="69">
        <v>0</v>
      </c>
      <c r="M303" s="68">
        <v>0</v>
      </c>
      <c r="N303" s="69">
        <v>0</v>
      </c>
      <c r="O303" s="68">
        <v>0</v>
      </c>
      <c r="P303" s="69">
        <v>0</v>
      </c>
      <c r="Q303" s="68">
        <v>0</v>
      </c>
      <c r="R303" s="69">
        <v>0</v>
      </c>
      <c r="S303" s="68">
        <v>0</v>
      </c>
      <c r="T303" s="69">
        <v>0</v>
      </c>
      <c r="U303" s="68">
        <v>0</v>
      </c>
      <c r="V303" s="69">
        <v>0</v>
      </c>
      <c r="W303" s="68">
        <v>0</v>
      </c>
      <c r="X303" s="69">
        <v>0</v>
      </c>
      <c r="Y303" s="68">
        <v>0</v>
      </c>
      <c r="Z303" s="69">
        <v>0</v>
      </c>
      <c r="AA303" s="68">
        <v>0</v>
      </c>
      <c r="AB303" s="69">
        <v>0</v>
      </c>
      <c r="AC303" s="54"/>
      <c r="AD303" s="55">
        <f t="shared" si="6"/>
        <v>0</v>
      </c>
      <c r="AE303" s="54"/>
    </row>
    <row r="304" spans="2:31" x14ac:dyDescent="0.3">
      <c r="B304" s="4" t="s">
        <v>129</v>
      </c>
      <c r="C304" s="14"/>
      <c r="D304" s="14"/>
      <c r="E304" s="68">
        <v>0</v>
      </c>
      <c r="F304" s="69">
        <v>0</v>
      </c>
      <c r="G304" s="68">
        <v>0</v>
      </c>
      <c r="H304" s="69">
        <v>0</v>
      </c>
      <c r="I304" s="68">
        <v>0</v>
      </c>
      <c r="J304" s="69">
        <v>0</v>
      </c>
      <c r="K304" s="68">
        <v>0</v>
      </c>
      <c r="L304" s="69">
        <v>0</v>
      </c>
      <c r="M304" s="68">
        <v>0</v>
      </c>
      <c r="N304" s="69">
        <v>0</v>
      </c>
      <c r="O304" s="68">
        <v>0</v>
      </c>
      <c r="P304" s="69">
        <v>0</v>
      </c>
      <c r="Q304" s="68">
        <v>0</v>
      </c>
      <c r="R304" s="69">
        <v>0</v>
      </c>
      <c r="S304" s="68">
        <v>0</v>
      </c>
      <c r="T304" s="69">
        <v>0</v>
      </c>
      <c r="U304" s="68">
        <v>0</v>
      </c>
      <c r="V304" s="69">
        <v>0</v>
      </c>
      <c r="W304" s="68">
        <v>0</v>
      </c>
      <c r="X304" s="69">
        <v>0</v>
      </c>
      <c r="Y304" s="68">
        <v>0</v>
      </c>
      <c r="Z304" s="69">
        <v>0</v>
      </c>
      <c r="AA304" s="68">
        <v>0</v>
      </c>
      <c r="AB304" s="69">
        <v>0</v>
      </c>
      <c r="AC304" s="54"/>
      <c r="AD304" s="55">
        <f t="shared" si="6"/>
        <v>0</v>
      </c>
      <c r="AE304" s="54"/>
    </row>
    <row r="305" spans="2:31" x14ac:dyDescent="0.3">
      <c r="B305" s="4" t="s">
        <v>196</v>
      </c>
      <c r="C305" s="14"/>
      <c r="D305" s="14"/>
      <c r="E305" s="68">
        <v>0</v>
      </c>
      <c r="F305" s="69">
        <v>0</v>
      </c>
      <c r="G305" s="68">
        <v>0</v>
      </c>
      <c r="H305" s="69">
        <v>0</v>
      </c>
      <c r="I305" s="68">
        <v>0</v>
      </c>
      <c r="J305" s="69">
        <v>0</v>
      </c>
      <c r="K305" s="68">
        <v>0</v>
      </c>
      <c r="L305" s="69">
        <v>0</v>
      </c>
      <c r="M305" s="68">
        <v>0</v>
      </c>
      <c r="N305" s="69">
        <v>0</v>
      </c>
      <c r="O305" s="68">
        <v>0</v>
      </c>
      <c r="P305" s="69">
        <v>0</v>
      </c>
      <c r="Q305" s="68">
        <v>0</v>
      </c>
      <c r="R305" s="69">
        <v>0</v>
      </c>
      <c r="S305" s="68">
        <v>0</v>
      </c>
      <c r="T305" s="69">
        <v>0</v>
      </c>
      <c r="U305" s="68">
        <v>0</v>
      </c>
      <c r="V305" s="69">
        <v>0</v>
      </c>
      <c r="W305" s="68">
        <v>0</v>
      </c>
      <c r="X305" s="69">
        <v>0</v>
      </c>
      <c r="Y305" s="68">
        <v>0</v>
      </c>
      <c r="Z305" s="69">
        <v>0</v>
      </c>
      <c r="AA305" s="68">
        <v>0</v>
      </c>
      <c r="AB305" s="69">
        <v>0</v>
      </c>
      <c r="AC305" s="54"/>
      <c r="AD305" s="55">
        <f t="shared" si="6"/>
        <v>0</v>
      </c>
      <c r="AE305" s="54"/>
    </row>
    <row r="306" spans="2:31" x14ac:dyDescent="0.3">
      <c r="B306" s="4" t="s">
        <v>207</v>
      </c>
      <c r="C306" s="14"/>
      <c r="D306" s="14"/>
      <c r="E306" s="68">
        <v>0</v>
      </c>
      <c r="F306" s="69">
        <v>0</v>
      </c>
      <c r="G306" s="68">
        <v>0</v>
      </c>
      <c r="H306" s="69">
        <v>0</v>
      </c>
      <c r="I306" s="68">
        <v>0</v>
      </c>
      <c r="J306" s="69">
        <v>0</v>
      </c>
      <c r="K306" s="68">
        <v>0</v>
      </c>
      <c r="L306" s="69">
        <v>0</v>
      </c>
      <c r="M306" s="68">
        <v>0</v>
      </c>
      <c r="N306" s="69">
        <v>0</v>
      </c>
      <c r="O306" s="68">
        <v>0</v>
      </c>
      <c r="P306" s="69">
        <v>0</v>
      </c>
      <c r="Q306" s="68">
        <v>0</v>
      </c>
      <c r="R306" s="69">
        <v>0</v>
      </c>
      <c r="S306" s="68">
        <v>0</v>
      </c>
      <c r="T306" s="69">
        <v>0</v>
      </c>
      <c r="U306" s="68">
        <v>0</v>
      </c>
      <c r="V306" s="69">
        <v>0</v>
      </c>
      <c r="W306" s="68">
        <v>0</v>
      </c>
      <c r="X306" s="69">
        <v>0</v>
      </c>
      <c r="Y306" s="68">
        <v>0</v>
      </c>
      <c r="Z306" s="69">
        <v>0</v>
      </c>
      <c r="AA306" s="68">
        <v>0</v>
      </c>
      <c r="AB306" s="69">
        <v>0</v>
      </c>
      <c r="AC306" s="54"/>
      <c r="AD306" s="55">
        <f t="shared" si="6"/>
        <v>0</v>
      </c>
      <c r="AE306" s="54"/>
    </row>
    <row r="307" spans="2:31" x14ac:dyDescent="0.3">
      <c r="B307" s="4" t="s">
        <v>208</v>
      </c>
      <c r="C307" s="14"/>
      <c r="D307" s="14"/>
      <c r="E307" s="70">
        <v>0</v>
      </c>
      <c r="F307" s="71">
        <v>0</v>
      </c>
      <c r="G307" s="70">
        <v>0</v>
      </c>
      <c r="H307" s="71">
        <v>0</v>
      </c>
      <c r="I307" s="70">
        <v>0</v>
      </c>
      <c r="J307" s="71">
        <v>0</v>
      </c>
      <c r="K307" s="70">
        <v>0</v>
      </c>
      <c r="L307" s="71">
        <v>0</v>
      </c>
      <c r="M307" s="70">
        <v>0</v>
      </c>
      <c r="N307" s="71">
        <v>0</v>
      </c>
      <c r="O307" s="70">
        <v>0</v>
      </c>
      <c r="P307" s="71">
        <v>0</v>
      </c>
      <c r="Q307" s="70">
        <v>0</v>
      </c>
      <c r="R307" s="71">
        <v>0</v>
      </c>
      <c r="S307" s="70">
        <v>0</v>
      </c>
      <c r="T307" s="71">
        <v>0</v>
      </c>
      <c r="U307" s="70">
        <v>0</v>
      </c>
      <c r="V307" s="71">
        <v>0</v>
      </c>
      <c r="W307" s="70">
        <v>0</v>
      </c>
      <c r="X307" s="71">
        <v>0</v>
      </c>
      <c r="Y307" s="70">
        <v>0</v>
      </c>
      <c r="Z307" s="71">
        <v>0</v>
      </c>
      <c r="AA307" s="70">
        <v>0</v>
      </c>
      <c r="AB307" s="71">
        <v>0</v>
      </c>
      <c r="AC307" s="54"/>
      <c r="AD307" s="55">
        <f t="shared" si="6"/>
        <v>0</v>
      </c>
      <c r="AE307" s="54"/>
    </row>
    <row r="308" spans="2:31" x14ac:dyDescent="0.3">
      <c r="B308" s="4" t="s">
        <v>147</v>
      </c>
      <c r="C308" s="14"/>
      <c r="D308" s="14"/>
      <c r="E308" s="70">
        <v>0</v>
      </c>
      <c r="F308" s="71">
        <v>0</v>
      </c>
      <c r="G308" s="70">
        <v>0</v>
      </c>
      <c r="H308" s="71">
        <v>0</v>
      </c>
      <c r="I308" s="70">
        <v>0</v>
      </c>
      <c r="J308" s="71">
        <v>0</v>
      </c>
      <c r="K308" s="70">
        <v>0</v>
      </c>
      <c r="L308" s="71">
        <v>0</v>
      </c>
      <c r="M308" s="70">
        <v>0</v>
      </c>
      <c r="N308" s="71">
        <v>0</v>
      </c>
      <c r="O308" s="70">
        <v>0</v>
      </c>
      <c r="P308" s="71">
        <v>0</v>
      </c>
      <c r="Q308" s="70">
        <v>0</v>
      </c>
      <c r="R308" s="71">
        <v>0</v>
      </c>
      <c r="S308" s="70">
        <v>0</v>
      </c>
      <c r="T308" s="71">
        <v>0</v>
      </c>
      <c r="U308" s="70">
        <v>0</v>
      </c>
      <c r="V308" s="71">
        <v>0</v>
      </c>
      <c r="W308" s="70">
        <v>0</v>
      </c>
      <c r="X308" s="71">
        <v>0</v>
      </c>
      <c r="Y308" s="70">
        <v>0</v>
      </c>
      <c r="Z308" s="71">
        <v>0</v>
      </c>
      <c r="AA308" s="70">
        <v>0</v>
      </c>
      <c r="AB308" s="71">
        <v>0</v>
      </c>
      <c r="AC308" s="54"/>
      <c r="AD308" s="55">
        <f t="shared" si="6"/>
        <v>0</v>
      </c>
      <c r="AE308" s="54"/>
    </row>
    <row r="309" spans="2:31" x14ac:dyDescent="0.3">
      <c r="B309" s="4" t="s">
        <v>220</v>
      </c>
      <c r="C309" s="14"/>
      <c r="D309" s="14"/>
      <c r="E309" s="70">
        <v>0</v>
      </c>
      <c r="F309" s="71">
        <v>0</v>
      </c>
      <c r="G309" s="70">
        <v>0</v>
      </c>
      <c r="H309" s="71">
        <v>0</v>
      </c>
      <c r="I309" s="70">
        <v>0</v>
      </c>
      <c r="J309" s="71">
        <v>0</v>
      </c>
      <c r="K309" s="70">
        <v>0</v>
      </c>
      <c r="L309" s="71">
        <v>0</v>
      </c>
      <c r="M309" s="70">
        <v>0</v>
      </c>
      <c r="N309" s="71">
        <v>0</v>
      </c>
      <c r="O309" s="70">
        <v>0</v>
      </c>
      <c r="P309" s="71">
        <v>0</v>
      </c>
      <c r="Q309" s="70">
        <v>0</v>
      </c>
      <c r="R309" s="71">
        <v>0</v>
      </c>
      <c r="S309" s="70">
        <v>0</v>
      </c>
      <c r="T309" s="71">
        <v>0</v>
      </c>
      <c r="U309" s="70">
        <v>0</v>
      </c>
      <c r="V309" s="71">
        <v>0</v>
      </c>
      <c r="W309" s="70">
        <v>0</v>
      </c>
      <c r="X309" s="71">
        <v>0</v>
      </c>
      <c r="Y309" s="70">
        <v>0</v>
      </c>
      <c r="Z309" s="71">
        <v>0</v>
      </c>
      <c r="AA309" s="70">
        <v>0</v>
      </c>
      <c r="AB309" s="71">
        <v>0</v>
      </c>
      <c r="AC309" s="54"/>
      <c r="AD309" s="55">
        <f t="shared" si="6"/>
        <v>0</v>
      </c>
      <c r="AE309" s="54"/>
    </row>
    <row r="310" spans="2:31" x14ac:dyDescent="0.3">
      <c r="B310" s="4" t="s">
        <v>221</v>
      </c>
      <c r="C310" s="14"/>
      <c r="D310" s="14"/>
      <c r="E310" s="70">
        <v>0</v>
      </c>
      <c r="F310" s="71">
        <v>0</v>
      </c>
      <c r="G310" s="70">
        <v>0</v>
      </c>
      <c r="H310" s="71">
        <v>0</v>
      </c>
      <c r="I310" s="70">
        <v>0</v>
      </c>
      <c r="J310" s="71">
        <v>0</v>
      </c>
      <c r="K310" s="70">
        <v>0</v>
      </c>
      <c r="L310" s="71">
        <v>0</v>
      </c>
      <c r="M310" s="70">
        <v>0</v>
      </c>
      <c r="N310" s="71">
        <v>0</v>
      </c>
      <c r="O310" s="70">
        <v>0</v>
      </c>
      <c r="P310" s="71">
        <v>0</v>
      </c>
      <c r="Q310" s="70">
        <v>0</v>
      </c>
      <c r="R310" s="71">
        <v>0</v>
      </c>
      <c r="S310" s="70">
        <v>0</v>
      </c>
      <c r="T310" s="71">
        <v>0</v>
      </c>
      <c r="U310" s="70">
        <v>0</v>
      </c>
      <c r="V310" s="71">
        <v>0</v>
      </c>
      <c r="W310" s="70">
        <v>0</v>
      </c>
      <c r="X310" s="71">
        <v>0</v>
      </c>
      <c r="Y310" s="70">
        <v>0</v>
      </c>
      <c r="Z310" s="71">
        <v>0</v>
      </c>
      <c r="AA310" s="70">
        <v>0</v>
      </c>
      <c r="AB310" s="71">
        <v>0</v>
      </c>
      <c r="AC310" s="54"/>
      <c r="AD310" s="55">
        <f t="shared" si="6"/>
        <v>0</v>
      </c>
      <c r="AE310" s="54"/>
    </row>
    <row r="311" spans="2:31" x14ac:dyDescent="0.3">
      <c r="B311" s="4" t="s">
        <v>144</v>
      </c>
      <c r="C311" s="14"/>
      <c r="D311" s="14"/>
      <c r="E311" s="70">
        <v>0</v>
      </c>
      <c r="F311" s="71">
        <v>0</v>
      </c>
      <c r="G311" s="70">
        <v>0</v>
      </c>
      <c r="H311" s="71">
        <v>0</v>
      </c>
      <c r="I311" s="70">
        <v>0</v>
      </c>
      <c r="J311" s="71">
        <v>0</v>
      </c>
      <c r="K311" s="70">
        <v>0</v>
      </c>
      <c r="L311" s="71">
        <v>0</v>
      </c>
      <c r="M311" s="70">
        <v>0.87422863960266151</v>
      </c>
      <c r="N311" s="71">
        <v>1.310510889689128</v>
      </c>
      <c r="O311" s="70">
        <v>0.71255225181579607</v>
      </c>
      <c r="P311" s="71">
        <v>0.20886495272318528</v>
      </c>
      <c r="Q311" s="70">
        <v>1.3970213731129968</v>
      </c>
      <c r="R311" s="71">
        <v>3.3063195387522382</v>
      </c>
      <c r="S311" s="70">
        <v>4.8967542092005401</v>
      </c>
      <c r="T311" s="71">
        <v>5.433197585741679</v>
      </c>
      <c r="U311" s="70">
        <v>5.4635378440221176</v>
      </c>
      <c r="V311" s="71">
        <v>5.4686998367309565</v>
      </c>
      <c r="W311" s="70">
        <v>4.1049124240875248</v>
      </c>
      <c r="X311" s="71">
        <v>2.5665289560953812E-2</v>
      </c>
      <c r="Y311" s="70">
        <v>0</v>
      </c>
      <c r="Z311" s="71">
        <v>4.3283144632975853E-4</v>
      </c>
      <c r="AA311" s="70">
        <v>0</v>
      </c>
      <c r="AB311" s="71">
        <v>0</v>
      </c>
      <c r="AC311" s="54"/>
      <c r="AD311" s="55">
        <f t="shared" si="6"/>
        <v>33.20269766648611</v>
      </c>
      <c r="AE311" s="54"/>
    </row>
    <row r="312" spans="2:31" x14ac:dyDescent="0.3">
      <c r="B312" s="4" t="s">
        <v>188</v>
      </c>
      <c r="C312" s="14"/>
      <c r="D312" s="14"/>
      <c r="E312" s="70">
        <v>0</v>
      </c>
      <c r="F312" s="71">
        <v>0</v>
      </c>
      <c r="G312" s="70">
        <v>0</v>
      </c>
      <c r="H312" s="71">
        <v>0</v>
      </c>
      <c r="I312" s="70">
        <v>0</v>
      </c>
      <c r="J312" s="71">
        <v>0</v>
      </c>
      <c r="K312" s="70">
        <v>0</v>
      </c>
      <c r="L312" s="71">
        <v>0</v>
      </c>
      <c r="M312" s="70">
        <v>0.26200394233067825</v>
      </c>
      <c r="N312" s="71">
        <v>0.33354055086771672</v>
      </c>
      <c r="O312" s="70">
        <v>0.17495683828989664</v>
      </c>
      <c r="P312" s="71">
        <v>6.8130067984263104E-2</v>
      </c>
      <c r="Q312" s="70">
        <v>0.49949780901273089</v>
      </c>
      <c r="R312" s="71">
        <v>0.49828444719314574</v>
      </c>
      <c r="S312" s="70">
        <v>0.49707113703091937</v>
      </c>
      <c r="T312" s="71">
        <v>0.49585782090822855</v>
      </c>
      <c r="U312" s="70">
        <v>0.49576386213302609</v>
      </c>
      <c r="V312" s="71">
        <v>0.49682725866635635</v>
      </c>
      <c r="W312" s="70">
        <v>0.37329549392064415</v>
      </c>
      <c r="X312" s="71">
        <v>0.40679281949996948</v>
      </c>
      <c r="Y312" s="70">
        <v>0.49828320940335591</v>
      </c>
      <c r="Z312" s="71">
        <v>4.9838588635126753E-2</v>
      </c>
      <c r="AA312" s="70">
        <v>0</v>
      </c>
      <c r="AB312" s="71">
        <v>0</v>
      </c>
      <c r="AC312" s="54"/>
      <c r="AD312" s="55">
        <f t="shared" si="6"/>
        <v>5.150143845876058</v>
      </c>
      <c r="AE312" s="54"/>
    </row>
    <row r="313" spans="2:31" x14ac:dyDescent="0.3">
      <c r="B313" s="4" t="s">
        <v>189</v>
      </c>
      <c r="C313" s="14"/>
      <c r="D313" s="14"/>
      <c r="E313" s="70">
        <v>0</v>
      </c>
      <c r="F313" s="71">
        <v>0</v>
      </c>
      <c r="G313" s="70">
        <v>0</v>
      </c>
      <c r="H313" s="71">
        <v>0</v>
      </c>
      <c r="I313" s="70">
        <v>0</v>
      </c>
      <c r="J313" s="71">
        <v>0</v>
      </c>
      <c r="K313" s="70">
        <v>0</v>
      </c>
      <c r="L313" s="71">
        <v>0</v>
      </c>
      <c r="M313" s="70">
        <v>0.26200394233067825</v>
      </c>
      <c r="N313" s="71">
        <v>0.33354055086771672</v>
      </c>
      <c r="O313" s="70">
        <v>0.17495683828989664</v>
      </c>
      <c r="P313" s="71">
        <v>6.8130067984263104E-2</v>
      </c>
      <c r="Q313" s="70">
        <v>0.49949780901273089</v>
      </c>
      <c r="R313" s="71">
        <v>0.49828444719314574</v>
      </c>
      <c r="S313" s="70">
        <v>0.49707113703091937</v>
      </c>
      <c r="T313" s="71">
        <v>0.49585782090822855</v>
      </c>
      <c r="U313" s="70">
        <v>0.49576386213302609</v>
      </c>
      <c r="V313" s="71">
        <v>0.49682725866635635</v>
      </c>
      <c r="W313" s="70">
        <v>0.37329549392064415</v>
      </c>
      <c r="X313" s="71">
        <v>0.40679281949996948</v>
      </c>
      <c r="Y313" s="70">
        <v>0.49828320940335591</v>
      </c>
      <c r="Z313" s="71">
        <v>4.9838588635126753E-2</v>
      </c>
      <c r="AA313" s="70">
        <v>0</v>
      </c>
      <c r="AB313" s="71">
        <v>0</v>
      </c>
      <c r="AC313" s="54"/>
      <c r="AD313" s="55">
        <f t="shared" si="6"/>
        <v>5.150143845876058</v>
      </c>
      <c r="AE313" s="54"/>
    </row>
    <row r="314" spans="2:31" x14ac:dyDescent="0.3">
      <c r="B314" s="4" t="s">
        <v>235</v>
      </c>
      <c r="C314" s="14"/>
      <c r="D314" s="14"/>
      <c r="E314" s="70">
        <v>0</v>
      </c>
      <c r="F314" s="71">
        <v>0</v>
      </c>
      <c r="G314" s="70">
        <v>0</v>
      </c>
      <c r="H314" s="71">
        <v>0</v>
      </c>
      <c r="I314" s="70">
        <v>0</v>
      </c>
      <c r="J314" s="71">
        <v>0</v>
      </c>
      <c r="K314" s="70">
        <v>0</v>
      </c>
      <c r="L314" s="71">
        <v>0</v>
      </c>
      <c r="M314" s="70">
        <v>0</v>
      </c>
      <c r="N314" s="71">
        <v>0</v>
      </c>
      <c r="O314" s="70">
        <v>0</v>
      </c>
      <c r="P314" s="71">
        <v>0</v>
      </c>
      <c r="Q314" s="70">
        <v>0</v>
      </c>
      <c r="R314" s="71">
        <v>0</v>
      </c>
      <c r="S314" s="70">
        <v>0</v>
      </c>
      <c r="T314" s="71">
        <v>0</v>
      </c>
      <c r="U314" s="70">
        <v>0</v>
      </c>
      <c r="V314" s="71">
        <v>0</v>
      </c>
      <c r="W314" s="70">
        <v>0</v>
      </c>
      <c r="X314" s="71">
        <v>0</v>
      </c>
      <c r="Y314" s="70">
        <v>0</v>
      </c>
      <c r="Z314" s="71">
        <v>0</v>
      </c>
      <c r="AA314" s="70">
        <v>0</v>
      </c>
      <c r="AB314" s="71">
        <v>0</v>
      </c>
      <c r="AC314" s="54"/>
      <c r="AD314" s="55">
        <f t="shared" si="6"/>
        <v>0</v>
      </c>
      <c r="AE314" s="54"/>
    </row>
    <row r="315" spans="2:31" x14ac:dyDescent="0.3">
      <c r="B315" s="4" t="s">
        <v>244</v>
      </c>
      <c r="C315" s="14"/>
      <c r="D315" s="14"/>
      <c r="E315" s="70">
        <v>0</v>
      </c>
      <c r="F315" s="71">
        <v>0</v>
      </c>
      <c r="G315" s="70">
        <v>0</v>
      </c>
      <c r="H315" s="71">
        <v>0</v>
      </c>
      <c r="I315" s="70">
        <v>0</v>
      </c>
      <c r="J315" s="71">
        <v>0</v>
      </c>
      <c r="K315" s="70">
        <v>0</v>
      </c>
      <c r="L315" s="71">
        <v>0</v>
      </c>
      <c r="M315" s="70">
        <v>0</v>
      </c>
      <c r="N315" s="71">
        <v>0</v>
      </c>
      <c r="O315" s="70">
        <v>0</v>
      </c>
      <c r="P315" s="71">
        <v>0</v>
      </c>
      <c r="Q315" s="70">
        <v>0</v>
      </c>
      <c r="R315" s="71">
        <v>0</v>
      </c>
      <c r="S315" s="70">
        <v>0</v>
      </c>
      <c r="T315" s="71">
        <v>0</v>
      </c>
      <c r="U315" s="70">
        <v>0</v>
      </c>
      <c r="V315" s="71">
        <v>0</v>
      </c>
      <c r="W315" s="70">
        <v>0</v>
      </c>
      <c r="X315" s="71">
        <v>0</v>
      </c>
      <c r="Y315" s="70">
        <v>0</v>
      </c>
      <c r="Z315" s="71">
        <v>0</v>
      </c>
      <c r="AA315" s="70">
        <v>0</v>
      </c>
      <c r="AB315" s="71">
        <v>0</v>
      </c>
      <c r="AC315" s="54"/>
      <c r="AD315" s="55">
        <f t="shared" si="6"/>
        <v>0</v>
      </c>
      <c r="AE315" s="54"/>
    </row>
    <row r="316" spans="2:31" x14ac:dyDescent="0.3">
      <c r="B316" s="4" t="s">
        <v>148</v>
      </c>
      <c r="C316" s="14"/>
      <c r="D316" s="14"/>
      <c r="E316" s="70">
        <v>0</v>
      </c>
      <c r="F316" s="71">
        <v>0</v>
      </c>
      <c r="G316" s="70">
        <v>0</v>
      </c>
      <c r="H316" s="71">
        <v>0</v>
      </c>
      <c r="I316" s="70">
        <v>0</v>
      </c>
      <c r="J316" s="71">
        <v>0</v>
      </c>
      <c r="K316" s="70">
        <v>0</v>
      </c>
      <c r="L316" s="71">
        <v>0</v>
      </c>
      <c r="M316" s="70">
        <v>0</v>
      </c>
      <c r="N316" s="71">
        <v>0</v>
      </c>
      <c r="O316" s="70">
        <v>0</v>
      </c>
      <c r="P316" s="71">
        <v>0</v>
      </c>
      <c r="Q316" s="70">
        <v>0</v>
      </c>
      <c r="R316" s="71">
        <v>0</v>
      </c>
      <c r="S316" s="70">
        <v>0</v>
      </c>
      <c r="T316" s="71">
        <v>0</v>
      </c>
      <c r="U316" s="70">
        <v>0</v>
      </c>
      <c r="V316" s="71">
        <v>0</v>
      </c>
      <c r="W316" s="70">
        <v>0</v>
      </c>
      <c r="X316" s="71">
        <v>0</v>
      </c>
      <c r="Y316" s="70">
        <v>0</v>
      </c>
      <c r="Z316" s="71">
        <v>0</v>
      </c>
      <c r="AA316" s="70">
        <v>0</v>
      </c>
      <c r="AB316" s="71">
        <v>0</v>
      </c>
      <c r="AC316" s="54"/>
      <c r="AD316" s="55">
        <f t="shared" si="6"/>
        <v>0</v>
      </c>
      <c r="AE316" s="54"/>
    </row>
    <row r="317" spans="2:31" x14ac:dyDescent="0.3">
      <c r="B317" s="4" t="s">
        <v>149</v>
      </c>
      <c r="C317" s="14"/>
      <c r="D317" s="14"/>
      <c r="E317" s="70">
        <v>0</v>
      </c>
      <c r="F317" s="71">
        <v>0</v>
      </c>
      <c r="G317" s="70">
        <v>0</v>
      </c>
      <c r="H317" s="71">
        <v>0</v>
      </c>
      <c r="I317" s="70">
        <v>0</v>
      </c>
      <c r="J317" s="71">
        <v>0</v>
      </c>
      <c r="K317" s="70">
        <v>0</v>
      </c>
      <c r="L317" s="71">
        <v>0</v>
      </c>
      <c r="M317" s="70">
        <v>0</v>
      </c>
      <c r="N317" s="71">
        <v>0</v>
      </c>
      <c r="O317" s="70">
        <v>0</v>
      </c>
      <c r="P317" s="71">
        <v>0</v>
      </c>
      <c r="Q317" s="70">
        <v>0</v>
      </c>
      <c r="R317" s="71">
        <v>0</v>
      </c>
      <c r="S317" s="70">
        <v>0</v>
      </c>
      <c r="T317" s="71">
        <v>0</v>
      </c>
      <c r="U317" s="70">
        <v>0</v>
      </c>
      <c r="V317" s="71">
        <v>0</v>
      </c>
      <c r="W317" s="70">
        <v>0</v>
      </c>
      <c r="X317" s="71">
        <v>0</v>
      </c>
      <c r="Y317" s="70">
        <v>0</v>
      </c>
      <c r="Z317" s="71">
        <v>0</v>
      </c>
      <c r="AA317" s="70">
        <v>0</v>
      </c>
      <c r="AB317" s="71">
        <v>0</v>
      </c>
      <c r="AC317" s="54"/>
      <c r="AD317" s="55">
        <f t="shared" si="6"/>
        <v>0</v>
      </c>
      <c r="AE317" s="54"/>
    </row>
    <row r="318" spans="2:31" x14ac:dyDescent="0.3">
      <c r="B318" s="4" t="s">
        <v>150</v>
      </c>
      <c r="C318" s="14"/>
      <c r="D318" s="14"/>
      <c r="E318" s="70">
        <v>0</v>
      </c>
      <c r="F318" s="71">
        <v>0</v>
      </c>
      <c r="G318" s="70">
        <v>0</v>
      </c>
      <c r="H318" s="71">
        <v>0</v>
      </c>
      <c r="I318" s="70">
        <v>0</v>
      </c>
      <c r="J318" s="71">
        <v>0</v>
      </c>
      <c r="K318" s="70">
        <v>0</v>
      </c>
      <c r="L318" s="71">
        <v>0</v>
      </c>
      <c r="M318" s="70">
        <v>0</v>
      </c>
      <c r="N318" s="71">
        <v>0</v>
      </c>
      <c r="O318" s="70">
        <v>0</v>
      </c>
      <c r="P318" s="71">
        <v>0</v>
      </c>
      <c r="Q318" s="70">
        <v>0</v>
      </c>
      <c r="R318" s="71">
        <v>0</v>
      </c>
      <c r="S318" s="70">
        <v>0</v>
      </c>
      <c r="T318" s="71">
        <v>0</v>
      </c>
      <c r="U318" s="70">
        <v>0</v>
      </c>
      <c r="V318" s="71">
        <v>0</v>
      </c>
      <c r="W318" s="70">
        <v>0</v>
      </c>
      <c r="X318" s="71">
        <v>0</v>
      </c>
      <c r="Y318" s="70">
        <v>0</v>
      </c>
      <c r="Z318" s="71">
        <v>0</v>
      </c>
      <c r="AA318" s="70">
        <v>0</v>
      </c>
      <c r="AB318" s="71">
        <v>0</v>
      </c>
      <c r="AC318" s="54"/>
      <c r="AD318" s="55">
        <f t="shared" si="6"/>
        <v>0</v>
      </c>
      <c r="AE318" s="54"/>
    </row>
    <row r="319" spans="2:31" x14ac:dyDescent="0.3">
      <c r="B319" s="4" t="s">
        <v>151</v>
      </c>
      <c r="C319" s="14"/>
      <c r="D319" s="14"/>
      <c r="E319" s="70">
        <v>0</v>
      </c>
      <c r="F319" s="71">
        <v>0</v>
      </c>
      <c r="G319" s="70">
        <v>0</v>
      </c>
      <c r="H319" s="71">
        <v>0</v>
      </c>
      <c r="I319" s="70">
        <v>0</v>
      </c>
      <c r="J319" s="71">
        <v>0</v>
      </c>
      <c r="K319" s="70">
        <v>0</v>
      </c>
      <c r="L319" s="71">
        <v>0</v>
      </c>
      <c r="M319" s="70">
        <v>0</v>
      </c>
      <c r="N319" s="71">
        <v>0</v>
      </c>
      <c r="O319" s="70">
        <v>0</v>
      </c>
      <c r="P319" s="71">
        <v>0</v>
      </c>
      <c r="Q319" s="70">
        <v>0</v>
      </c>
      <c r="R319" s="71">
        <v>0</v>
      </c>
      <c r="S319" s="70">
        <v>0</v>
      </c>
      <c r="T319" s="71">
        <v>0</v>
      </c>
      <c r="U319" s="70">
        <v>0</v>
      </c>
      <c r="V319" s="71">
        <v>0</v>
      </c>
      <c r="W319" s="70">
        <v>0</v>
      </c>
      <c r="X319" s="71">
        <v>0</v>
      </c>
      <c r="Y319" s="70">
        <v>0</v>
      </c>
      <c r="Z319" s="71">
        <v>0</v>
      </c>
      <c r="AA319" s="70">
        <v>0</v>
      </c>
      <c r="AB319" s="71">
        <v>0</v>
      </c>
      <c r="AC319" s="54"/>
      <c r="AD319" s="55">
        <f t="shared" si="6"/>
        <v>0</v>
      </c>
      <c r="AE319" s="54"/>
    </row>
    <row r="320" spans="2:31" x14ac:dyDescent="0.3">
      <c r="B320" s="4" t="s">
        <v>194</v>
      </c>
      <c r="C320" s="14"/>
      <c r="D320" s="14"/>
      <c r="E320" s="70">
        <v>0</v>
      </c>
      <c r="F320" s="71">
        <v>0</v>
      </c>
      <c r="G320" s="70">
        <v>0</v>
      </c>
      <c r="H320" s="71">
        <v>0</v>
      </c>
      <c r="I320" s="70">
        <v>0</v>
      </c>
      <c r="J320" s="71">
        <v>0</v>
      </c>
      <c r="K320" s="70">
        <v>0</v>
      </c>
      <c r="L320" s="71">
        <v>0</v>
      </c>
      <c r="M320" s="70">
        <v>0</v>
      </c>
      <c r="N320" s="71">
        <v>0</v>
      </c>
      <c r="O320" s="70">
        <v>0</v>
      </c>
      <c r="P320" s="71">
        <v>0</v>
      </c>
      <c r="Q320" s="70">
        <v>0</v>
      </c>
      <c r="R320" s="71">
        <v>0</v>
      </c>
      <c r="S320" s="70">
        <v>0</v>
      </c>
      <c r="T320" s="71">
        <v>0</v>
      </c>
      <c r="U320" s="70">
        <v>0</v>
      </c>
      <c r="V320" s="71">
        <v>0</v>
      </c>
      <c r="W320" s="70">
        <v>0</v>
      </c>
      <c r="X320" s="71">
        <v>0</v>
      </c>
      <c r="Y320" s="70">
        <v>0</v>
      </c>
      <c r="Z320" s="71">
        <v>0</v>
      </c>
      <c r="AA320" s="70">
        <v>0</v>
      </c>
      <c r="AB320" s="71">
        <v>0</v>
      </c>
      <c r="AC320" s="54"/>
      <c r="AD320" s="55">
        <f t="shared" si="6"/>
        <v>0</v>
      </c>
      <c r="AE320" s="54"/>
    </row>
    <row r="321" spans="2:31" x14ac:dyDescent="0.3">
      <c r="B321" s="4" t="s">
        <v>195</v>
      </c>
      <c r="C321" s="14"/>
      <c r="D321" s="14"/>
      <c r="E321" s="70">
        <v>0</v>
      </c>
      <c r="F321" s="71">
        <v>0</v>
      </c>
      <c r="G321" s="70">
        <v>0</v>
      </c>
      <c r="H321" s="71">
        <v>0</v>
      </c>
      <c r="I321" s="70">
        <v>0</v>
      </c>
      <c r="J321" s="71">
        <v>0</v>
      </c>
      <c r="K321" s="70">
        <v>0</v>
      </c>
      <c r="L321" s="71">
        <v>0</v>
      </c>
      <c r="M321" s="70">
        <v>0</v>
      </c>
      <c r="N321" s="71">
        <v>0</v>
      </c>
      <c r="O321" s="70">
        <v>0</v>
      </c>
      <c r="P321" s="71">
        <v>0</v>
      </c>
      <c r="Q321" s="70">
        <v>0</v>
      </c>
      <c r="R321" s="71">
        <v>0</v>
      </c>
      <c r="S321" s="70">
        <v>0</v>
      </c>
      <c r="T321" s="71">
        <v>0</v>
      </c>
      <c r="U321" s="70">
        <v>0</v>
      </c>
      <c r="V321" s="71">
        <v>0</v>
      </c>
      <c r="W321" s="70">
        <v>0</v>
      </c>
      <c r="X321" s="71">
        <v>0</v>
      </c>
      <c r="Y321" s="70">
        <v>0</v>
      </c>
      <c r="Z321" s="71">
        <v>0</v>
      </c>
      <c r="AA321" s="70">
        <v>0</v>
      </c>
      <c r="AB321" s="71">
        <v>0</v>
      </c>
      <c r="AC321" s="54"/>
      <c r="AD321" s="55">
        <f t="shared" si="6"/>
        <v>0</v>
      </c>
      <c r="AE321" s="54"/>
    </row>
    <row r="322" spans="2:31" x14ac:dyDescent="0.3">
      <c r="B322" s="4" t="s">
        <v>179</v>
      </c>
      <c r="C322" s="14"/>
      <c r="D322" s="14"/>
      <c r="E322" s="70">
        <v>0</v>
      </c>
      <c r="F322" s="71">
        <v>0</v>
      </c>
      <c r="G322" s="70">
        <v>0</v>
      </c>
      <c r="H322" s="71">
        <v>0</v>
      </c>
      <c r="I322" s="70">
        <v>0</v>
      </c>
      <c r="J322" s="71">
        <v>0</v>
      </c>
      <c r="K322" s="70">
        <v>0</v>
      </c>
      <c r="L322" s="71">
        <v>0</v>
      </c>
      <c r="M322" s="70">
        <v>0</v>
      </c>
      <c r="N322" s="71">
        <v>0</v>
      </c>
      <c r="O322" s="70">
        <v>0</v>
      </c>
      <c r="P322" s="71">
        <v>0</v>
      </c>
      <c r="Q322" s="70">
        <v>0</v>
      </c>
      <c r="R322" s="71">
        <v>0</v>
      </c>
      <c r="S322" s="70">
        <v>0</v>
      </c>
      <c r="T322" s="71">
        <v>0</v>
      </c>
      <c r="U322" s="70">
        <v>0</v>
      </c>
      <c r="V322" s="71">
        <v>0</v>
      </c>
      <c r="W322" s="70">
        <v>0</v>
      </c>
      <c r="X322" s="71">
        <v>0</v>
      </c>
      <c r="Y322" s="70">
        <v>0</v>
      </c>
      <c r="Z322" s="71">
        <v>0</v>
      </c>
      <c r="AA322" s="70">
        <v>0</v>
      </c>
      <c r="AB322" s="71">
        <v>0</v>
      </c>
      <c r="AC322" s="54"/>
      <c r="AD322" s="55">
        <f t="shared" si="6"/>
        <v>0</v>
      </c>
      <c r="AE322" s="54"/>
    </row>
    <row r="323" spans="2:31" x14ac:dyDescent="0.3">
      <c r="B323" s="4" t="s">
        <v>180</v>
      </c>
      <c r="C323" s="14"/>
      <c r="D323" s="14"/>
      <c r="E323" s="70">
        <v>0</v>
      </c>
      <c r="F323" s="71">
        <v>0</v>
      </c>
      <c r="G323" s="70">
        <v>0</v>
      </c>
      <c r="H323" s="71">
        <v>0</v>
      </c>
      <c r="I323" s="70">
        <v>0</v>
      </c>
      <c r="J323" s="71">
        <v>0</v>
      </c>
      <c r="K323" s="70">
        <v>0</v>
      </c>
      <c r="L323" s="71">
        <v>0</v>
      </c>
      <c r="M323" s="70">
        <v>0</v>
      </c>
      <c r="N323" s="71">
        <v>0</v>
      </c>
      <c r="O323" s="70">
        <v>0</v>
      </c>
      <c r="P323" s="71">
        <v>0</v>
      </c>
      <c r="Q323" s="70">
        <v>0</v>
      </c>
      <c r="R323" s="71">
        <v>0</v>
      </c>
      <c r="S323" s="70">
        <v>0</v>
      </c>
      <c r="T323" s="71">
        <v>0</v>
      </c>
      <c r="U323" s="70">
        <v>0</v>
      </c>
      <c r="V323" s="71">
        <v>0</v>
      </c>
      <c r="W323" s="70">
        <v>0</v>
      </c>
      <c r="X323" s="71">
        <v>0</v>
      </c>
      <c r="Y323" s="70">
        <v>0</v>
      </c>
      <c r="Z323" s="71">
        <v>0</v>
      </c>
      <c r="AA323" s="70">
        <v>0</v>
      </c>
      <c r="AB323" s="71">
        <v>0</v>
      </c>
      <c r="AC323" s="54"/>
      <c r="AD323" s="55">
        <f t="shared" si="6"/>
        <v>0</v>
      </c>
      <c r="AE323" s="54"/>
    </row>
    <row r="324" spans="2:31" x14ac:dyDescent="0.3">
      <c r="B324" s="4" t="s">
        <v>251</v>
      </c>
      <c r="C324" s="14"/>
      <c r="D324" s="14"/>
      <c r="E324" s="70">
        <v>0</v>
      </c>
      <c r="F324" s="71">
        <v>0</v>
      </c>
      <c r="G324" s="70">
        <v>0</v>
      </c>
      <c r="H324" s="71">
        <v>0</v>
      </c>
      <c r="I324" s="70">
        <v>0</v>
      </c>
      <c r="J324" s="71">
        <v>0</v>
      </c>
      <c r="K324" s="70">
        <v>0</v>
      </c>
      <c r="L324" s="71">
        <v>0</v>
      </c>
      <c r="M324" s="70">
        <v>0</v>
      </c>
      <c r="N324" s="71">
        <v>0</v>
      </c>
      <c r="O324" s="70">
        <v>0</v>
      </c>
      <c r="P324" s="71">
        <v>0</v>
      </c>
      <c r="Q324" s="70">
        <v>0</v>
      </c>
      <c r="R324" s="71">
        <v>0</v>
      </c>
      <c r="S324" s="70">
        <v>0</v>
      </c>
      <c r="T324" s="71">
        <v>0</v>
      </c>
      <c r="U324" s="70">
        <v>0</v>
      </c>
      <c r="V324" s="71">
        <v>0</v>
      </c>
      <c r="W324" s="70">
        <v>0</v>
      </c>
      <c r="X324" s="71">
        <v>0</v>
      </c>
      <c r="Y324" s="70">
        <v>0</v>
      </c>
      <c r="Z324" s="71">
        <v>0</v>
      </c>
      <c r="AA324" s="70">
        <v>0</v>
      </c>
      <c r="AB324" s="71">
        <v>0</v>
      </c>
      <c r="AC324" s="54"/>
      <c r="AD324" s="55">
        <f t="shared" si="6"/>
        <v>0</v>
      </c>
      <c r="AE324" s="54"/>
    </row>
    <row r="325" spans="2:31" x14ac:dyDescent="0.3">
      <c r="B325" s="4" t="s">
        <v>152</v>
      </c>
      <c r="C325" s="14"/>
      <c r="D325" s="14"/>
      <c r="E325" s="70">
        <v>0</v>
      </c>
      <c r="F325" s="71">
        <v>0</v>
      </c>
      <c r="G325" s="70">
        <v>0</v>
      </c>
      <c r="H325" s="71">
        <v>0</v>
      </c>
      <c r="I325" s="70">
        <v>0</v>
      </c>
      <c r="J325" s="71">
        <v>0</v>
      </c>
      <c r="K325" s="70">
        <v>0</v>
      </c>
      <c r="L325" s="71">
        <v>0</v>
      </c>
      <c r="M325" s="70">
        <v>0</v>
      </c>
      <c r="N325" s="71">
        <v>0</v>
      </c>
      <c r="O325" s="70">
        <v>0</v>
      </c>
      <c r="P325" s="71">
        <v>0</v>
      </c>
      <c r="Q325" s="70">
        <v>0</v>
      </c>
      <c r="R325" s="71">
        <v>0</v>
      </c>
      <c r="S325" s="70">
        <v>0</v>
      </c>
      <c r="T325" s="71">
        <v>0</v>
      </c>
      <c r="U325" s="70">
        <v>0</v>
      </c>
      <c r="V325" s="71">
        <v>0</v>
      </c>
      <c r="W325" s="70">
        <v>0</v>
      </c>
      <c r="X325" s="71">
        <v>0</v>
      </c>
      <c r="Y325" s="70">
        <v>0</v>
      </c>
      <c r="Z325" s="71">
        <v>0</v>
      </c>
      <c r="AA325" s="70">
        <v>0</v>
      </c>
      <c r="AB325" s="71">
        <v>0</v>
      </c>
      <c r="AC325" s="54"/>
      <c r="AD325" s="55">
        <f t="shared" si="6"/>
        <v>0</v>
      </c>
      <c r="AE325" s="54"/>
    </row>
    <row r="326" spans="2:31" x14ac:dyDescent="0.3">
      <c r="B326" s="4" t="s">
        <v>153</v>
      </c>
      <c r="C326" s="14"/>
      <c r="D326" s="14"/>
      <c r="E326" s="70">
        <v>0</v>
      </c>
      <c r="F326" s="71">
        <v>0</v>
      </c>
      <c r="G326" s="70">
        <v>0</v>
      </c>
      <c r="H326" s="71">
        <v>0</v>
      </c>
      <c r="I326" s="70">
        <v>0</v>
      </c>
      <c r="J326" s="71">
        <v>0</v>
      </c>
      <c r="K326" s="70">
        <v>0</v>
      </c>
      <c r="L326" s="71">
        <v>0</v>
      </c>
      <c r="M326" s="70">
        <v>0</v>
      </c>
      <c r="N326" s="71">
        <v>0</v>
      </c>
      <c r="O326" s="70">
        <v>0</v>
      </c>
      <c r="P326" s="71">
        <v>0</v>
      </c>
      <c r="Q326" s="70">
        <v>0</v>
      </c>
      <c r="R326" s="71">
        <v>0</v>
      </c>
      <c r="S326" s="70">
        <v>0</v>
      </c>
      <c r="T326" s="71">
        <v>0</v>
      </c>
      <c r="U326" s="70">
        <v>0</v>
      </c>
      <c r="V326" s="71">
        <v>0</v>
      </c>
      <c r="W326" s="70">
        <v>0</v>
      </c>
      <c r="X326" s="71">
        <v>0</v>
      </c>
      <c r="Y326" s="70">
        <v>0</v>
      </c>
      <c r="Z326" s="71">
        <v>0</v>
      </c>
      <c r="AA326" s="70">
        <v>0</v>
      </c>
      <c r="AB326" s="71">
        <v>0</v>
      </c>
      <c r="AC326" s="54"/>
      <c r="AD326" s="55">
        <f t="shared" si="6"/>
        <v>0</v>
      </c>
      <c r="AE326" s="54"/>
    </row>
    <row r="327" spans="2:31" x14ac:dyDescent="0.3">
      <c r="B327" s="4" t="s">
        <v>154</v>
      </c>
      <c r="C327" s="14"/>
      <c r="D327" s="14"/>
      <c r="E327" s="70">
        <v>0</v>
      </c>
      <c r="F327" s="71">
        <v>0</v>
      </c>
      <c r="G327" s="70">
        <v>0</v>
      </c>
      <c r="H327" s="71">
        <v>0</v>
      </c>
      <c r="I327" s="70">
        <v>0</v>
      </c>
      <c r="J327" s="71">
        <v>0</v>
      </c>
      <c r="K327" s="70">
        <v>0</v>
      </c>
      <c r="L327" s="71">
        <v>0</v>
      </c>
      <c r="M327" s="70">
        <v>0</v>
      </c>
      <c r="N327" s="71">
        <v>0</v>
      </c>
      <c r="O327" s="70">
        <v>0</v>
      </c>
      <c r="P327" s="71">
        <v>0</v>
      </c>
      <c r="Q327" s="70">
        <v>0</v>
      </c>
      <c r="R327" s="71">
        <v>0</v>
      </c>
      <c r="S327" s="70">
        <v>0</v>
      </c>
      <c r="T327" s="71">
        <v>0</v>
      </c>
      <c r="U327" s="70">
        <v>0</v>
      </c>
      <c r="V327" s="71">
        <v>0</v>
      </c>
      <c r="W327" s="70">
        <v>0</v>
      </c>
      <c r="X327" s="71">
        <v>0</v>
      </c>
      <c r="Y327" s="70">
        <v>0</v>
      </c>
      <c r="Z327" s="71">
        <v>0</v>
      </c>
      <c r="AA327" s="70">
        <v>0</v>
      </c>
      <c r="AB327" s="71">
        <v>0</v>
      </c>
      <c r="AC327" s="54"/>
      <c r="AD327" s="55">
        <f t="shared" si="6"/>
        <v>0</v>
      </c>
      <c r="AE327" s="54"/>
    </row>
    <row r="328" spans="2:31" x14ac:dyDescent="0.3">
      <c r="B328" s="4" t="s">
        <v>141</v>
      </c>
      <c r="C328" s="14"/>
      <c r="D328" s="14"/>
      <c r="E328" s="70">
        <v>0</v>
      </c>
      <c r="F328" s="71">
        <v>0</v>
      </c>
      <c r="G328" s="70">
        <v>0</v>
      </c>
      <c r="H328" s="71">
        <v>0</v>
      </c>
      <c r="I328" s="70">
        <v>0</v>
      </c>
      <c r="J328" s="71">
        <v>0</v>
      </c>
      <c r="K328" s="70">
        <v>0</v>
      </c>
      <c r="L328" s="71">
        <v>0</v>
      </c>
      <c r="M328" s="70">
        <v>0</v>
      </c>
      <c r="N328" s="71">
        <v>0</v>
      </c>
      <c r="O328" s="70">
        <v>0</v>
      </c>
      <c r="P328" s="71">
        <v>0</v>
      </c>
      <c r="Q328" s="70">
        <v>0</v>
      </c>
      <c r="R328" s="71">
        <v>0</v>
      </c>
      <c r="S328" s="70">
        <v>0</v>
      </c>
      <c r="T328" s="71">
        <v>0</v>
      </c>
      <c r="U328" s="70">
        <v>0</v>
      </c>
      <c r="V328" s="71">
        <v>0</v>
      </c>
      <c r="W328" s="70">
        <v>0</v>
      </c>
      <c r="X328" s="71">
        <v>0</v>
      </c>
      <c r="Y328" s="70">
        <v>0</v>
      </c>
      <c r="Z328" s="71">
        <v>0</v>
      </c>
      <c r="AA328" s="70">
        <v>0</v>
      </c>
      <c r="AB328" s="71">
        <v>0</v>
      </c>
      <c r="AC328" s="54"/>
      <c r="AD328" s="55">
        <f t="shared" si="6"/>
        <v>0</v>
      </c>
      <c r="AE328" s="54"/>
    </row>
    <row r="329" spans="2:31" x14ac:dyDescent="0.3">
      <c r="B329" s="4" t="s">
        <v>222</v>
      </c>
      <c r="C329" s="14"/>
      <c r="D329" s="14"/>
      <c r="E329" s="70">
        <v>0</v>
      </c>
      <c r="F329" s="71">
        <v>0</v>
      </c>
      <c r="G329" s="70">
        <v>0</v>
      </c>
      <c r="H329" s="71">
        <v>0</v>
      </c>
      <c r="I329" s="70">
        <v>0</v>
      </c>
      <c r="J329" s="71">
        <v>0</v>
      </c>
      <c r="K329" s="70">
        <v>0</v>
      </c>
      <c r="L329" s="71">
        <v>0</v>
      </c>
      <c r="M329" s="70">
        <v>0</v>
      </c>
      <c r="N329" s="71">
        <v>0</v>
      </c>
      <c r="O329" s="70">
        <v>0</v>
      </c>
      <c r="P329" s="71">
        <v>0</v>
      </c>
      <c r="Q329" s="70">
        <v>0</v>
      </c>
      <c r="R329" s="71">
        <v>0</v>
      </c>
      <c r="S329" s="70">
        <v>0</v>
      </c>
      <c r="T329" s="71">
        <v>0</v>
      </c>
      <c r="U329" s="70">
        <v>0</v>
      </c>
      <c r="V329" s="71">
        <v>0</v>
      </c>
      <c r="W329" s="70">
        <v>0</v>
      </c>
      <c r="X329" s="71">
        <v>0</v>
      </c>
      <c r="Y329" s="70">
        <v>0</v>
      </c>
      <c r="Z329" s="71">
        <v>0</v>
      </c>
      <c r="AA329" s="70">
        <v>0</v>
      </c>
      <c r="AB329" s="71">
        <v>0</v>
      </c>
      <c r="AC329" s="54"/>
      <c r="AD329" s="55">
        <f t="shared" si="6"/>
        <v>0</v>
      </c>
      <c r="AE329" s="54"/>
    </row>
    <row r="330" spans="2:31" x14ac:dyDescent="0.3">
      <c r="B330" s="4" t="s">
        <v>240</v>
      </c>
      <c r="C330" s="14"/>
      <c r="D330" s="14"/>
      <c r="E330" s="70">
        <v>0</v>
      </c>
      <c r="F330" s="71">
        <v>0</v>
      </c>
      <c r="G330" s="70">
        <v>0</v>
      </c>
      <c r="H330" s="71">
        <v>0</v>
      </c>
      <c r="I330" s="70">
        <v>0</v>
      </c>
      <c r="J330" s="71">
        <v>0</v>
      </c>
      <c r="K330" s="70">
        <v>0</v>
      </c>
      <c r="L330" s="71">
        <v>0</v>
      </c>
      <c r="M330" s="70">
        <v>0</v>
      </c>
      <c r="N330" s="71">
        <v>0</v>
      </c>
      <c r="O330" s="70">
        <v>0</v>
      </c>
      <c r="P330" s="71">
        <v>0</v>
      </c>
      <c r="Q330" s="70">
        <v>0</v>
      </c>
      <c r="R330" s="71">
        <v>0</v>
      </c>
      <c r="S330" s="70">
        <v>0</v>
      </c>
      <c r="T330" s="71">
        <v>0</v>
      </c>
      <c r="U330" s="70">
        <v>0</v>
      </c>
      <c r="V330" s="71">
        <v>0</v>
      </c>
      <c r="W330" s="70">
        <v>0</v>
      </c>
      <c r="X330" s="71">
        <v>0</v>
      </c>
      <c r="Y330" s="70">
        <v>0</v>
      </c>
      <c r="Z330" s="71">
        <v>0</v>
      </c>
      <c r="AA330" s="70">
        <v>0</v>
      </c>
      <c r="AB330" s="71">
        <v>0</v>
      </c>
      <c r="AC330" s="54"/>
      <c r="AD330" s="55">
        <f t="shared" si="6"/>
        <v>0</v>
      </c>
      <c r="AE330" s="54"/>
    </row>
    <row r="331" spans="2:31" x14ac:dyDescent="0.3">
      <c r="B331" s="4" t="s">
        <v>223</v>
      </c>
      <c r="C331" s="14"/>
      <c r="D331" s="14"/>
      <c r="E331" s="70">
        <v>0</v>
      </c>
      <c r="F331" s="71">
        <v>0</v>
      </c>
      <c r="G331" s="70">
        <v>0</v>
      </c>
      <c r="H331" s="71">
        <v>0</v>
      </c>
      <c r="I331" s="70">
        <v>0</v>
      </c>
      <c r="J331" s="71">
        <v>0</v>
      </c>
      <c r="K331" s="70">
        <v>0</v>
      </c>
      <c r="L331" s="71">
        <v>0</v>
      </c>
      <c r="M331" s="70">
        <v>1.9183585643768313</v>
      </c>
      <c r="N331" s="71">
        <v>2.4234558741251631</v>
      </c>
      <c r="O331" s="70">
        <v>1.254874277114868</v>
      </c>
      <c r="P331" s="71">
        <v>0.36607648531595866</v>
      </c>
      <c r="Q331" s="70">
        <v>2.4445536931355796</v>
      </c>
      <c r="R331" s="71">
        <v>2.4516780058542884</v>
      </c>
      <c r="S331" s="70">
        <v>2.459202194213868</v>
      </c>
      <c r="T331" s="71">
        <v>2.4589483420054123</v>
      </c>
      <c r="U331" s="70">
        <v>2.4056822458903002</v>
      </c>
      <c r="V331" s="71">
        <v>2.3498747507731115</v>
      </c>
      <c r="W331" s="70">
        <v>1.7501919746398924</v>
      </c>
      <c r="X331" s="71">
        <v>1.893371613820394</v>
      </c>
      <c r="Y331" s="70">
        <v>2.3070847988128675</v>
      </c>
      <c r="Z331" s="71">
        <v>0.23002252578735349</v>
      </c>
      <c r="AA331" s="70">
        <v>0</v>
      </c>
      <c r="AB331" s="71">
        <v>0</v>
      </c>
      <c r="AC331" s="54"/>
      <c r="AD331" s="55">
        <f t="shared" si="6"/>
        <v>26.713375345865888</v>
      </c>
      <c r="AE331" s="54"/>
    </row>
    <row r="332" spans="2:31" x14ac:dyDescent="0.3">
      <c r="B332" s="4" t="s">
        <v>284</v>
      </c>
      <c r="C332" s="14"/>
      <c r="D332" s="14"/>
      <c r="E332" s="70">
        <v>0</v>
      </c>
      <c r="F332" s="71">
        <v>0</v>
      </c>
      <c r="G332" s="70">
        <v>0</v>
      </c>
      <c r="H332" s="71">
        <v>0</v>
      </c>
      <c r="I332" s="70">
        <v>0</v>
      </c>
      <c r="J332" s="71">
        <v>0</v>
      </c>
      <c r="K332" s="70">
        <v>0</v>
      </c>
      <c r="L332" s="71">
        <v>0</v>
      </c>
      <c r="M332" s="70">
        <v>0</v>
      </c>
      <c r="N332" s="71">
        <v>0</v>
      </c>
      <c r="O332" s="70">
        <v>0</v>
      </c>
      <c r="P332" s="71">
        <v>0</v>
      </c>
      <c r="Q332" s="70">
        <v>0</v>
      </c>
      <c r="R332" s="71">
        <v>0</v>
      </c>
      <c r="S332" s="70">
        <v>0</v>
      </c>
      <c r="T332" s="71">
        <v>0</v>
      </c>
      <c r="U332" s="70">
        <v>0</v>
      </c>
      <c r="V332" s="71">
        <v>0</v>
      </c>
      <c r="W332" s="70">
        <v>0</v>
      </c>
      <c r="X332" s="71">
        <v>0</v>
      </c>
      <c r="Y332" s="70">
        <v>0</v>
      </c>
      <c r="Z332" s="71">
        <v>0</v>
      </c>
      <c r="AA332" s="70">
        <v>0</v>
      </c>
      <c r="AB332" s="71">
        <v>0</v>
      </c>
      <c r="AC332" s="54"/>
      <c r="AD332" s="55">
        <f t="shared" si="6"/>
        <v>0</v>
      </c>
      <c r="AE332" s="54"/>
    </row>
    <row r="333" spans="2:31" x14ac:dyDescent="0.3">
      <c r="B333" s="4" t="s">
        <v>236</v>
      </c>
      <c r="C333" s="14"/>
      <c r="D333" s="14"/>
      <c r="E333" s="70">
        <v>0</v>
      </c>
      <c r="F333" s="71">
        <v>0</v>
      </c>
      <c r="G333" s="70">
        <v>0</v>
      </c>
      <c r="H333" s="71">
        <v>0</v>
      </c>
      <c r="I333" s="70">
        <v>0</v>
      </c>
      <c r="J333" s="71">
        <v>0</v>
      </c>
      <c r="K333" s="70">
        <v>0</v>
      </c>
      <c r="L333" s="71">
        <v>0</v>
      </c>
      <c r="M333" s="70">
        <v>0</v>
      </c>
      <c r="N333" s="71">
        <v>0</v>
      </c>
      <c r="O333" s="70">
        <v>0</v>
      </c>
      <c r="P333" s="71">
        <v>0</v>
      </c>
      <c r="Q333" s="70">
        <v>0</v>
      </c>
      <c r="R333" s="71">
        <v>0</v>
      </c>
      <c r="S333" s="70">
        <v>0</v>
      </c>
      <c r="T333" s="71">
        <v>0</v>
      </c>
      <c r="U333" s="70">
        <v>0</v>
      </c>
      <c r="V333" s="71">
        <v>0</v>
      </c>
      <c r="W333" s="70">
        <v>0</v>
      </c>
      <c r="X333" s="71">
        <v>0</v>
      </c>
      <c r="Y333" s="70">
        <v>0</v>
      </c>
      <c r="Z333" s="71">
        <v>0</v>
      </c>
      <c r="AA333" s="70">
        <v>0</v>
      </c>
      <c r="AB333" s="71">
        <v>0</v>
      </c>
      <c r="AC333" s="54"/>
      <c r="AD333" s="55">
        <f t="shared" si="6"/>
        <v>0</v>
      </c>
      <c r="AE333" s="54"/>
    </row>
    <row r="334" spans="2:31" x14ac:dyDescent="0.3">
      <c r="B334" s="4" t="s">
        <v>237</v>
      </c>
      <c r="C334" s="14"/>
      <c r="D334" s="14"/>
      <c r="E334" s="70">
        <v>0</v>
      </c>
      <c r="F334" s="71">
        <v>0</v>
      </c>
      <c r="G334" s="70">
        <v>0</v>
      </c>
      <c r="H334" s="71">
        <v>0</v>
      </c>
      <c r="I334" s="70">
        <v>0</v>
      </c>
      <c r="J334" s="71">
        <v>0</v>
      </c>
      <c r="K334" s="70">
        <v>0</v>
      </c>
      <c r="L334" s="71">
        <v>0</v>
      </c>
      <c r="M334" s="70">
        <v>0</v>
      </c>
      <c r="N334" s="71">
        <v>0</v>
      </c>
      <c r="O334" s="70">
        <v>0</v>
      </c>
      <c r="P334" s="71">
        <v>0</v>
      </c>
      <c r="Q334" s="70">
        <v>0</v>
      </c>
      <c r="R334" s="71">
        <v>0</v>
      </c>
      <c r="S334" s="70">
        <v>0</v>
      </c>
      <c r="T334" s="71">
        <v>0</v>
      </c>
      <c r="U334" s="70">
        <v>0</v>
      </c>
      <c r="V334" s="71">
        <v>0</v>
      </c>
      <c r="W334" s="70">
        <v>0</v>
      </c>
      <c r="X334" s="71">
        <v>0</v>
      </c>
      <c r="Y334" s="70">
        <v>0</v>
      </c>
      <c r="Z334" s="71">
        <v>0</v>
      </c>
      <c r="AA334" s="70">
        <v>0</v>
      </c>
      <c r="AB334" s="71">
        <v>0</v>
      </c>
      <c r="AC334" s="54"/>
      <c r="AD334" s="55">
        <f t="shared" si="6"/>
        <v>0</v>
      </c>
      <c r="AE334" s="54"/>
    </row>
    <row r="335" spans="2:31" x14ac:dyDescent="0.3">
      <c r="B335" s="4" t="s">
        <v>249</v>
      </c>
      <c r="C335" s="14"/>
      <c r="D335" s="14"/>
      <c r="E335" s="70">
        <v>0</v>
      </c>
      <c r="F335" s="71">
        <v>0</v>
      </c>
      <c r="G335" s="70">
        <v>0</v>
      </c>
      <c r="H335" s="71">
        <v>0</v>
      </c>
      <c r="I335" s="70">
        <v>0</v>
      </c>
      <c r="J335" s="71">
        <v>0</v>
      </c>
      <c r="K335" s="70">
        <v>0</v>
      </c>
      <c r="L335" s="71">
        <v>0</v>
      </c>
      <c r="M335" s="70">
        <v>0</v>
      </c>
      <c r="N335" s="71">
        <v>0</v>
      </c>
      <c r="O335" s="70">
        <v>0</v>
      </c>
      <c r="P335" s="71">
        <v>0</v>
      </c>
      <c r="Q335" s="70">
        <v>0</v>
      </c>
      <c r="R335" s="71">
        <v>0</v>
      </c>
      <c r="S335" s="70">
        <v>0</v>
      </c>
      <c r="T335" s="71">
        <v>0</v>
      </c>
      <c r="U335" s="70">
        <v>0</v>
      </c>
      <c r="V335" s="71">
        <v>0</v>
      </c>
      <c r="W335" s="70">
        <v>0</v>
      </c>
      <c r="X335" s="71">
        <v>0</v>
      </c>
      <c r="Y335" s="70">
        <v>0</v>
      </c>
      <c r="Z335" s="71">
        <v>0</v>
      </c>
      <c r="AA335" s="70">
        <v>0</v>
      </c>
      <c r="AB335" s="71">
        <v>0</v>
      </c>
      <c r="AC335" s="54"/>
      <c r="AD335" s="55">
        <f t="shared" si="6"/>
        <v>0</v>
      </c>
      <c r="AE335" s="54"/>
    </row>
    <row r="336" spans="2:31" x14ac:dyDescent="0.3">
      <c r="B336" s="4" t="s">
        <v>214</v>
      </c>
      <c r="C336" s="14"/>
      <c r="D336" s="14"/>
      <c r="E336" s="70">
        <v>0</v>
      </c>
      <c r="F336" s="71">
        <v>0</v>
      </c>
      <c r="G336" s="70">
        <v>0</v>
      </c>
      <c r="H336" s="71">
        <v>0</v>
      </c>
      <c r="I336" s="70">
        <v>0</v>
      </c>
      <c r="J336" s="71">
        <v>0</v>
      </c>
      <c r="K336" s="70">
        <v>0</v>
      </c>
      <c r="L336" s="71">
        <v>0</v>
      </c>
      <c r="M336" s="70">
        <v>0</v>
      </c>
      <c r="N336" s="71">
        <v>0</v>
      </c>
      <c r="O336" s="70">
        <v>0</v>
      </c>
      <c r="P336" s="71">
        <v>0</v>
      </c>
      <c r="Q336" s="70">
        <v>0</v>
      </c>
      <c r="R336" s="71">
        <v>0</v>
      </c>
      <c r="S336" s="70">
        <v>0</v>
      </c>
      <c r="T336" s="71">
        <v>0</v>
      </c>
      <c r="U336" s="70">
        <v>0</v>
      </c>
      <c r="V336" s="71">
        <v>0</v>
      </c>
      <c r="W336" s="70">
        <v>0</v>
      </c>
      <c r="X336" s="71">
        <v>0</v>
      </c>
      <c r="Y336" s="70">
        <v>0</v>
      </c>
      <c r="Z336" s="71">
        <v>0</v>
      </c>
      <c r="AA336" s="70">
        <v>0</v>
      </c>
      <c r="AB336" s="71">
        <v>0</v>
      </c>
      <c r="AC336" s="54"/>
      <c r="AD336" s="55">
        <f t="shared" si="6"/>
        <v>0</v>
      </c>
      <c r="AE336" s="54"/>
    </row>
    <row r="337" spans="2:31" x14ac:dyDescent="0.3">
      <c r="B337" s="4" t="s">
        <v>215</v>
      </c>
      <c r="C337" s="14"/>
      <c r="D337" s="14"/>
      <c r="E337" s="70">
        <v>0</v>
      </c>
      <c r="F337" s="71">
        <v>0</v>
      </c>
      <c r="G337" s="70">
        <v>0</v>
      </c>
      <c r="H337" s="71">
        <v>0</v>
      </c>
      <c r="I337" s="70">
        <v>0</v>
      </c>
      <c r="J337" s="71">
        <v>0</v>
      </c>
      <c r="K337" s="70">
        <v>0</v>
      </c>
      <c r="L337" s="71">
        <v>0</v>
      </c>
      <c r="M337" s="70">
        <v>0</v>
      </c>
      <c r="N337" s="71">
        <v>0</v>
      </c>
      <c r="O337" s="70">
        <v>0</v>
      </c>
      <c r="P337" s="71">
        <v>0</v>
      </c>
      <c r="Q337" s="70">
        <v>0</v>
      </c>
      <c r="R337" s="71">
        <v>0</v>
      </c>
      <c r="S337" s="70">
        <v>0</v>
      </c>
      <c r="T337" s="71">
        <v>0</v>
      </c>
      <c r="U337" s="70">
        <v>0</v>
      </c>
      <c r="V337" s="71">
        <v>0</v>
      </c>
      <c r="W337" s="70">
        <v>0</v>
      </c>
      <c r="X337" s="71">
        <v>0</v>
      </c>
      <c r="Y337" s="70">
        <v>0</v>
      </c>
      <c r="Z337" s="71">
        <v>0</v>
      </c>
      <c r="AA337" s="70">
        <v>0</v>
      </c>
      <c r="AB337" s="71">
        <v>0</v>
      </c>
      <c r="AC337" s="54"/>
      <c r="AD337" s="55">
        <f t="shared" si="6"/>
        <v>0</v>
      </c>
      <c r="AE337" s="54"/>
    </row>
    <row r="338" spans="2:31" x14ac:dyDescent="0.3">
      <c r="B338" s="4" t="s">
        <v>216</v>
      </c>
      <c r="C338" s="14"/>
      <c r="D338" s="14"/>
      <c r="E338" s="70">
        <v>0</v>
      </c>
      <c r="F338" s="71">
        <v>0</v>
      </c>
      <c r="G338" s="70">
        <v>0</v>
      </c>
      <c r="H338" s="71">
        <v>0</v>
      </c>
      <c r="I338" s="70">
        <v>0</v>
      </c>
      <c r="J338" s="71">
        <v>0</v>
      </c>
      <c r="K338" s="70">
        <v>0</v>
      </c>
      <c r="L338" s="71">
        <v>0</v>
      </c>
      <c r="M338" s="70">
        <v>0</v>
      </c>
      <c r="N338" s="71">
        <v>0</v>
      </c>
      <c r="O338" s="70">
        <v>0</v>
      </c>
      <c r="P338" s="71">
        <v>0</v>
      </c>
      <c r="Q338" s="70">
        <v>0</v>
      </c>
      <c r="R338" s="71">
        <v>0</v>
      </c>
      <c r="S338" s="70">
        <v>0</v>
      </c>
      <c r="T338" s="71">
        <v>0</v>
      </c>
      <c r="U338" s="70">
        <v>0</v>
      </c>
      <c r="V338" s="71">
        <v>0</v>
      </c>
      <c r="W338" s="70">
        <v>0</v>
      </c>
      <c r="X338" s="71">
        <v>0</v>
      </c>
      <c r="Y338" s="70">
        <v>0</v>
      </c>
      <c r="Z338" s="71">
        <v>0</v>
      </c>
      <c r="AA338" s="70">
        <v>0</v>
      </c>
      <c r="AB338" s="71">
        <v>0</v>
      </c>
      <c r="AC338" s="54"/>
      <c r="AD338" s="55">
        <f t="shared" si="6"/>
        <v>0</v>
      </c>
      <c r="AE338" s="54"/>
    </row>
    <row r="339" spans="2:31" x14ac:dyDescent="0.3">
      <c r="B339" s="4" t="s">
        <v>250</v>
      </c>
      <c r="C339" s="14"/>
      <c r="D339" s="14"/>
      <c r="E339" s="70">
        <v>0</v>
      </c>
      <c r="F339" s="71">
        <v>0</v>
      </c>
      <c r="G339" s="70">
        <v>0</v>
      </c>
      <c r="H339" s="71">
        <v>0</v>
      </c>
      <c r="I339" s="70">
        <v>0</v>
      </c>
      <c r="J339" s="71">
        <v>0</v>
      </c>
      <c r="K339" s="70">
        <v>0</v>
      </c>
      <c r="L339" s="71">
        <v>0</v>
      </c>
      <c r="M339" s="70">
        <v>0</v>
      </c>
      <c r="N339" s="71">
        <v>0</v>
      </c>
      <c r="O339" s="70">
        <v>0</v>
      </c>
      <c r="P339" s="71">
        <v>0</v>
      </c>
      <c r="Q339" s="70">
        <v>0</v>
      </c>
      <c r="R339" s="71">
        <v>0</v>
      </c>
      <c r="S339" s="70">
        <v>0</v>
      </c>
      <c r="T339" s="71">
        <v>0</v>
      </c>
      <c r="U339" s="70">
        <v>0</v>
      </c>
      <c r="V339" s="71">
        <v>0</v>
      </c>
      <c r="W339" s="70">
        <v>0</v>
      </c>
      <c r="X339" s="71">
        <v>0</v>
      </c>
      <c r="Y339" s="70">
        <v>0</v>
      </c>
      <c r="Z339" s="71">
        <v>0</v>
      </c>
      <c r="AA339" s="70">
        <v>0</v>
      </c>
      <c r="AB339" s="71">
        <v>0</v>
      </c>
      <c r="AC339" s="54"/>
      <c r="AD339" s="55">
        <f t="shared" si="6"/>
        <v>0</v>
      </c>
      <c r="AE339" s="54"/>
    </row>
    <row r="340" spans="2:31" x14ac:dyDescent="0.3">
      <c r="B340" s="4" t="s">
        <v>238</v>
      </c>
      <c r="C340" s="14"/>
      <c r="D340" s="14"/>
      <c r="E340" s="70">
        <v>0</v>
      </c>
      <c r="F340" s="71">
        <v>0</v>
      </c>
      <c r="G340" s="70">
        <v>0</v>
      </c>
      <c r="H340" s="71">
        <v>0</v>
      </c>
      <c r="I340" s="70">
        <v>0</v>
      </c>
      <c r="J340" s="71">
        <v>0</v>
      </c>
      <c r="K340" s="70">
        <v>0</v>
      </c>
      <c r="L340" s="71">
        <v>0</v>
      </c>
      <c r="M340" s="70">
        <v>0</v>
      </c>
      <c r="N340" s="71">
        <v>0</v>
      </c>
      <c r="O340" s="70">
        <v>0</v>
      </c>
      <c r="P340" s="71">
        <v>0</v>
      </c>
      <c r="Q340" s="70">
        <v>0</v>
      </c>
      <c r="R340" s="71">
        <v>0</v>
      </c>
      <c r="S340" s="70">
        <v>0</v>
      </c>
      <c r="T340" s="71">
        <v>0</v>
      </c>
      <c r="U340" s="70">
        <v>0</v>
      </c>
      <c r="V340" s="71">
        <v>0</v>
      </c>
      <c r="W340" s="70">
        <v>0</v>
      </c>
      <c r="X340" s="71">
        <v>0</v>
      </c>
      <c r="Y340" s="70">
        <v>0</v>
      </c>
      <c r="Z340" s="71">
        <v>0</v>
      </c>
      <c r="AA340" s="70">
        <v>0</v>
      </c>
      <c r="AB340" s="71">
        <v>0</v>
      </c>
      <c r="AC340" s="54"/>
      <c r="AD340" s="55">
        <f t="shared" si="6"/>
        <v>0</v>
      </c>
      <c r="AE340" s="54"/>
    </row>
    <row r="341" spans="2:31" x14ac:dyDescent="0.3">
      <c r="B341" s="4" t="s">
        <v>181</v>
      </c>
      <c r="C341" s="14"/>
      <c r="D341" s="14"/>
      <c r="E341" s="70">
        <v>0</v>
      </c>
      <c r="F341" s="71">
        <v>0</v>
      </c>
      <c r="G341" s="70">
        <v>0</v>
      </c>
      <c r="H341" s="71">
        <v>0</v>
      </c>
      <c r="I341" s="70">
        <v>0</v>
      </c>
      <c r="J341" s="71">
        <v>0</v>
      </c>
      <c r="K341" s="70">
        <v>0</v>
      </c>
      <c r="L341" s="71">
        <v>0</v>
      </c>
      <c r="M341" s="70">
        <v>0</v>
      </c>
      <c r="N341" s="71">
        <v>0</v>
      </c>
      <c r="O341" s="70">
        <v>0</v>
      </c>
      <c r="P341" s="71">
        <v>0</v>
      </c>
      <c r="Q341" s="70">
        <v>0</v>
      </c>
      <c r="R341" s="71">
        <v>0</v>
      </c>
      <c r="S341" s="70">
        <v>0</v>
      </c>
      <c r="T341" s="71">
        <v>0</v>
      </c>
      <c r="U341" s="70">
        <v>0</v>
      </c>
      <c r="V341" s="71">
        <v>0</v>
      </c>
      <c r="W341" s="70">
        <v>0</v>
      </c>
      <c r="X341" s="71">
        <v>0</v>
      </c>
      <c r="Y341" s="70">
        <v>0</v>
      </c>
      <c r="Z341" s="71">
        <v>0</v>
      </c>
      <c r="AA341" s="70">
        <v>0</v>
      </c>
      <c r="AB341" s="71">
        <v>0</v>
      </c>
      <c r="AC341" s="54"/>
      <c r="AD341" s="55">
        <f t="shared" si="6"/>
        <v>0</v>
      </c>
      <c r="AE341" s="54"/>
    </row>
    <row r="342" spans="2:31" x14ac:dyDescent="0.3">
      <c r="B342" s="4" t="s">
        <v>182</v>
      </c>
      <c r="C342" s="14"/>
      <c r="D342" s="14"/>
      <c r="E342" s="70">
        <v>0</v>
      </c>
      <c r="F342" s="71">
        <v>0</v>
      </c>
      <c r="G342" s="70">
        <v>0</v>
      </c>
      <c r="H342" s="71">
        <v>0</v>
      </c>
      <c r="I342" s="70">
        <v>0</v>
      </c>
      <c r="J342" s="71">
        <v>0</v>
      </c>
      <c r="K342" s="70">
        <v>0</v>
      </c>
      <c r="L342" s="71">
        <v>0</v>
      </c>
      <c r="M342" s="70">
        <v>0</v>
      </c>
      <c r="N342" s="71">
        <v>0</v>
      </c>
      <c r="O342" s="70">
        <v>0</v>
      </c>
      <c r="P342" s="71">
        <v>0</v>
      </c>
      <c r="Q342" s="70">
        <v>0</v>
      </c>
      <c r="R342" s="71">
        <v>0</v>
      </c>
      <c r="S342" s="70">
        <v>0</v>
      </c>
      <c r="T342" s="71">
        <v>0</v>
      </c>
      <c r="U342" s="70">
        <v>0</v>
      </c>
      <c r="V342" s="71">
        <v>0</v>
      </c>
      <c r="W342" s="70">
        <v>0</v>
      </c>
      <c r="X342" s="71">
        <v>0</v>
      </c>
      <c r="Y342" s="70">
        <v>0</v>
      </c>
      <c r="Z342" s="71">
        <v>0</v>
      </c>
      <c r="AA342" s="70">
        <v>0</v>
      </c>
      <c r="AB342" s="71">
        <v>0</v>
      </c>
      <c r="AC342" s="54"/>
      <c r="AD342" s="55">
        <f t="shared" si="6"/>
        <v>0</v>
      </c>
      <c r="AE342" s="54"/>
    </row>
    <row r="343" spans="2:31" x14ac:dyDescent="0.3">
      <c r="B343" s="4" t="s">
        <v>200</v>
      </c>
      <c r="C343" s="14"/>
      <c r="D343" s="14"/>
      <c r="E343" s="70">
        <v>0</v>
      </c>
      <c r="F343" s="71">
        <v>0</v>
      </c>
      <c r="G343" s="70">
        <v>0</v>
      </c>
      <c r="H343" s="71">
        <v>0</v>
      </c>
      <c r="I343" s="70">
        <v>0</v>
      </c>
      <c r="J343" s="71">
        <v>0</v>
      </c>
      <c r="K343" s="70">
        <v>0</v>
      </c>
      <c r="L343" s="71">
        <v>0</v>
      </c>
      <c r="M343" s="70">
        <v>0</v>
      </c>
      <c r="N343" s="71">
        <v>0</v>
      </c>
      <c r="O343" s="70">
        <v>0</v>
      </c>
      <c r="P343" s="71">
        <v>0</v>
      </c>
      <c r="Q343" s="70">
        <v>0</v>
      </c>
      <c r="R343" s="71">
        <v>0</v>
      </c>
      <c r="S343" s="70">
        <v>0</v>
      </c>
      <c r="T343" s="71">
        <v>0</v>
      </c>
      <c r="U343" s="70">
        <v>0</v>
      </c>
      <c r="V343" s="71">
        <v>0</v>
      </c>
      <c r="W343" s="70">
        <v>0</v>
      </c>
      <c r="X343" s="71">
        <v>0</v>
      </c>
      <c r="Y343" s="70">
        <v>0</v>
      </c>
      <c r="Z343" s="71">
        <v>0</v>
      </c>
      <c r="AA343" s="70">
        <v>0</v>
      </c>
      <c r="AB343" s="71">
        <v>0</v>
      </c>
      <c r="AC343" s="54"/>
      <c r="AD343" s="55">
        <f t="shared" si="6"/>
        <v>0</v>
      </c>
      <c r="AE343" s="54"/>
    </row>
    <row r="344" spans="2:31" x14ac:dyDescent="0.3">
      <c r="B344" s="4" t="s">
        <v>201</v>
      </c>
      <c r="C344" s="14"/>
      <c r="D344" s="14"/>
      <c r="E344" s="70">
        <v>0</v>
      </c>
      <c r="F344" s="71">
        <v>0</v>
      </c>
      <c r="G344" s="70">
        <v>0</v>
      </c>
      <c r="H344" s="71">
        <v>0</v>
      </c>
      <c r="I344" s="70">
        <v>0</v>
      </c>
      <c r="J344" s="71">
        <v>0</v>
      </c>
      <c r="K344" s="70">
        <v>0</v>
      </c>
      <c r="L344" s="71">
        <v>0</v>
      </c>
      <c r="M344" s="70">
        <v>0</v>
      </c>
      <c r="N344" s="71">
        <v>0</v>
      </c>
      <c r="O344" s="70">
        <v>0</v>
      </c>
      <c r="P344" s="71">
        <v>0</v>
      </c>
      <c r="Q344" s="70">
        <v>0</v>
      </c>
      <c r="R344" s="71">
        <v>0</v>
      </c>
      <c r="S344" s="70">
        <v>0</v>
      </c>
      <c r="T344" s="71">
        <v>0</v>
      </c>
      <c r="U344" s="70">
        <v>0</v>
      </c>
      <c r="V344" s="71">
        <v>0</v>
      </c>
      <c r="W344" s="70">
        <v>0</v>
      </c>
      <c r="X344" s="71">
        <v>0</v>
      </c>
      <c r="Y344" s="70">
        <v>0</v>
      </c>
      <c r="Z344" s="71">
        <v>0</v>
      </c>
      <c r="AA344" s="70">
        <v>0</v>
      </c>
      <c r="AB344" s="71">
        <v>0</v>
      </c>
      <c r="AC344" s="54"/>
      <c r="AD344" s="55">
        <f t="shared" si="6"/>
        <v>0</v>
      </c>
      <c r="AE344" s="54"/>
    </row>
    <row r="345" spans="2:31" x14ac:dyDescent="0.3">
      <c r="B345" s="4" t="s">
        <v>202</v>
      </c>
      <c r="C345" s="14"/>
      <c r="D345" s="14"/>
      <c r="E345" s="70">
        <v>0</v>
      </c>
      <c r="F345" s="71">
        <v>0</v>
      </c>
      <c r="G345" s="70">
        <v>0</v>
      </c>
      <c r="H345" s="71">
        <v>0</v>
      </c>
      <c r="I345" s="70">
        <v>0</v>
      </c>
      <c r="J345" s="71">
        <v>0</v>
      </c>
      <c r="K345" s="70">
        <v>0</v>
      </c>
      <c r="L345" s="71">
        <v>0</v>
      </c>
      <c r="M345" s="70">
        <v>2.2980003754297821E-2</v>
      </c>
      <c r="N345" s="71">
        <v>3.8541628917058222E-2</v>
      </c>
      <c r="O345" s="70">
        <v>2.8712173700332598E-2</v>
      </c>
      <c r="P345" s="71">
        <v>1.3950177133083328E-2</v>
      </c>
      <c r="Q345" s="70">
        <v>6.9254034757614061E-2</v>
      </c>
      <c r="R345" s="71">
        <v>5.8065857489903679E-2</v>
      </c>
      <c r="S345" s="70">
        <v>5.3128015001614813E-2</v>
      </c>
      <c r="T345" s="71">
        <v>4.8190173506736662E-2</v>
      </c>
      <c r="U345" s="70">
        <v>4.3252329031626291E-2</v>
      </c>
      <c r="V345" s="71">
        <v>3.8314489523569646E-2</v>
      </c>
      <c r="W345" s="70">
        <v>2.5495404998461341E-2</v>
      </c>
      <c r="X345" s="71">
        <v>0</v>
      </c>
      <c r="Y345" s="70">
        <v>0</v>
      </c>
      <c r="Z345" s="71">
        <v>0</v>
      </c>
      <c r="AA345" s="70">
        <v>0</v>
      </c>
      <c r="AB345" s="71">
        <v>0</v>
      </c>
      <c r="AC345" s="54"/>
      <c r="AD345" s="55">
        <f t="shared" si="6"/>
        <v>0.43988428781429845</v>
      </c>
      <c r="AE345" s="54"/>
    </row>
    <row r="346" spans="2:31" x14ac:dyDescent="0.3">
      <c r="B346" s="4" t="s">
        <v>203</v>
      </c>
      <c r="C346" s="14"/>
      <c r="D346" s="14"/>
      <c r="E346" s="70">
        <v>0</v>
      </c>
      <c r="F346" s="71">
        <v>0</v>
      </c>
      <c r="G346" s="70">
        <v>0</v>
      </c>
      <c r="H346" s="71">
        <v>0</v>
      </c>
      <c r="I346" s="70">
        <v>0</v>
      </c>
      <c r="J346" s="71">
        <v>0</v>
      </c>
      <c r="K346" s="70">
        <v>0</v>
      </c>
      <c r="L346" s="71">
        <v>0</v>
      </c>
      <c r="M346" s="70">
        <v>2.2980003754297821E-2</v>
      </c>
      <c r="N346" s="71">
        <v>3.8541628917058222E-2</v>
      </c>
      <c r="O346" s="70">
        <v>2.8712173700332598E-2</v>
      </c>
      <c r="P346" s="71">
        <v>1.3950177133083328E-2</v>
      </c>
      <c r="Q346" s="70">
        <v>6.9254034757614061E-2</v>
      </c>
      <c r="R346" s="71">
        <v>5.8065857489903679E-2</v>
      </c>
      <c r="S346" s="70">
        <v>5.3128015001614813E-2</v>
      </c>
      <c r="T346" s="71">
        <v>4.8190173506736662E-2</v>
      </c>
      <c r="U346" s="70">
        <v>4.3252329031626291E-2</v>
      </c>
      <c r="V346" s="71">
        <v>3.8314489523569646E-2</v>
      </c>
      <c r="W346" s="70">
        <v>2.5495404998461341E-2</v>
      </c>
      <c r="X346" s="71">
        <v>0</v>
      </c>
      <c r="Y346" s="70">
        <v>0</v>
      </c>
      <c r="Z346" s="71">
        <v>0</v>
      </c>
      <c r="AA346" s="70">
        <v>0</v>
      </c>
      <c r="AB346" s="71">
        <v>0</v>
      </c>
      <c r="AC346" s="54"/>
      <c r="AD346" s="55">
        <f t="shared" si="6"/>
        <v>0.43988428781429845</v>
      </c>
      <c r="AE346" s="54"/>
    </row>
    <row r="347" spans="2:31" x14ac:dyDescent="0.3">
      <c r="B347" s="4" t="s">
        <v>130</v>
      </c>
      <c r="C347" s="14"/>
      <c r="D347" s="14"/>
      <c r="E347" s="70">
        <v>0</v>
      </c>
      <c r="F347" s="71">
        <v>0</v>
      </c>
      <c r="G347" s="70">
        <v>0</v>
      </c>
      <c r="H347" s="71">
        <v>0</v>
      </c>
      <c r="I347" s="70">
        <v>0</v>
      </c>
      <c r="J347" s="71">
        <v>0</v>
      </c>
      <c r="K347" s="70">
        <v>0</v>
      </c>
      <c r="L347" s="71">
        <v>0</v>
      </c>
      <c r="M347" s="70">
        <v>5.7477768156258234E-3</v>
      </c>
      <c r="N347" s="71">
        <v>8.1111111111108094E-4</v>
      </c>
      <c r="O347" s="70">
        <v>0</v>
      </c>
      <c r="P347" s="71">
        <v>0</v>
      </c>
      <c r="Q347" s="70">
        <v>0</v>
      </c>
      <c r="R347" s="71">
        <v>0</v>
      </c>
      <c r="S347" s="70">
        <v>3.023948282665426E-3</v>
      </c>
      <c r="T347" s="71">
        <v>0.28358175885412307</v>
      </c>
      <c r="U347" s="70">
        <v>0.56160945304234633</v>
      </c>
      <c r="V347" s="71">
        <v>0.83554515315691447</v>
      </c>
      <c r="W347" s="70">
        <v>0.10722317949400957</v>
      </c>
      <c r="X347" s="71">
        <v>0</v>
      </c>
      <c r="Y347" s="70">
        <v>0</v>
      </c>
      <c r="Z347" s="71">
        <v>0</v>
      </c>
      <c r="AA347" s="70">
        <v>0</v>
      </c>
      <c r="AB347" s="71">
        <v>0</v>
      </c>
      <c r="AC347" s="54"/>
      <c r="AD347" s="55">
        <f t="shared" si="6"/>
        <v>1.7975423807567956</v>
      </c>
      <c r="AE347" s="54"/>
    </row>
    <row r="348" spans="2:31" x14ac:dyDescent="0.3">
      <c r="B348" s="4" t="s">
        <v>131</v>
      </c>
      <c r="C348" s="14"/>
      <c r="D348" s="14"/>
      <c r="E348" s="70">
        <v>0</v>
      </c>
      <c r="F348" s="71">
        <v>0</v>
      </c>
      <c r="G348" s="70">
        <v>0</v>
      </c>
      <c r="H348" s="71">
        <v>0</v>
      </c>
      <c r="I348" s="70">
        <v>0</v>
      </c>
      <c r="J348" s="71">
        <v>0</v>
      </c>
      <c r="K348" s="70">
        <v>0</v>
      </c>
      <c r="L348" s="71">
        <v>0</v>
      </c>
      <c r="M348" s="70">
        <v>5.7477768156258234E-3</v>
      </c>
      <c r="N348" s="71">
        <v>8.1111111111108094E-4</v>
      </c>
      <c r="O348" s="70">
        <v>0</v>
      </c>
      <c r="P348" s="71">
        <v>0</v>
      </c>
      <c r="Q348" s="70">
        <v>0</v>
      </c>
      <c r="R348" s="71">
        <v>0</v>
      </c>
      <c r="S348" s="70">
        <v>3.023948282665426E-3</v>
      </c>
      <c r="T348" s="71">
        <v>0.28358175885412307</v>
      </c>
      <c r="U348" s="70">
        <v>0.56160945304234633</v>
      </c>
      <c r="V348" s="71">
        <v>0.83554515315691447</v>
      </c>
      <c r="W348" s="70">
        <v>0.10722317949400957</v>
      </c>
      <c r="X348" s="71">
        <v>0</v>
      </c>
      <c r="Y348" s="70">
        <v>0</v>
      </c>
      <c r="Z348" s="71">
        <v>0</v>
      </c>
      <c r="AA348" s="70">
        <v>0</v>
      </c>
      <c r="AB348" s="71">
        <v>0</v>
      </c>
      <c r="AC348" s="54"/>
      <c r="AD348" s="55">
        <f t="shared" si="6"/>
        <v>1.7975423807567956</v>
      </c>
      <c r="AE348" s="54"/>
    </row>
    <row r="349" spans="2:31" x14ac:dyDescent="0.3">
      <c r="B349" s="4" t="s">
        <v>219</v>
      </c>
      <c r="C349" s="14"/>
      <c r="D349" s="14"/>
      <c r="E349" s="70">
        <v>0</v>
      </c>
      <c r="F349" s="71">
        <v>0</v>
      </c>
      <c r="G349" s="70">
        <v>0</v>
      </c>
      <c r="H349" s="71">
        <v>0</v>
      </c>
      <c r="I349" s="70">
        <v>0</v>
      </c>
      <c r="J349" s="71">
        <v>0</v>
      </c>
      <c r="K349" s="70">
        <v>0</v>
      </c>
      <c r="L349" s="71">
        <v>0</v>
      </c>
      <c r="M349" s="70">
        <v>1.6414810180664061</v>
      </c>
      <c r="N349" s="71">
        <v>2.0801309585571284</v>
      </c>
      <c r="O349" s="70">
        <v>1.0842806816101078</v>
      </c>
      <c r="P349" s="71">
        <v>0.32670075098673507</v>
      </c>
      <c r="Q349" s="70">
        <v>2.2061981519063316</v>
      </c>
      <c r="R349" s="71">
        <v>2.2638287862141921</v>
      </c>
      <c r="S349" s="70">
        <v>3.0682213624318431</v>
      </c>
      <c r="T349" s="71">
        <v>3.8872014125188197</v>
      </c>
      <c r="U349" s="70">
        <v>4.7736662626266488</v>
      </c>
      <c r="V349" s="71">
        <v>4.9626746416091931</v>
      </c>
      <c r="W349" s="70">
        <v>3.9633496205012002</v>
      </c>
      <c r="X349" s="71">
        <v>1.1257046699523923</v>
      </c>
      <c r="Y349" s="70">
        <v>2.1259543100992846</v>
      </c>
      <c r="Z349" s="71">
        <v>0.2066579818725586</v>
      </c>
      <c r="AA349" s="70">
        <v>0</v>
      </c>
      <c r="AB349" s="71">
        <v>0</v>
      </c>
      <c r="AC349" s="54"/>
      <c r="AD349" s="55">
        <f t="shared" si="6"/>
        <v>33.716050608952841</v>
      </c>
      <c r="AE349" s="54"/>
    </row>
    <row r="350" spans="2:31" x14ac:dyDescent="0.3">
      <c r="B350" s="4" t="s">
        <v>285</v>
      </c>
      <c r="C350" s="14"/>
      <c r="D350" s="14"/>
      <c r="E350" s="70">
        <v>0</v>
      </c>
      <c r="F350" s="71">
        <v>0</v>
      </c>
      <c r="G350" s="70">
        <v>0</v>
      </c>
      <c r="H350" s="71">
        <v>0</v>
      </c>
      <c r="I350" s="70">
        <v>0</v>
      </c>
      <c r="J350" s="71">
        <v>0</v>
      </c>
      <c r="K350" s="70">
        <v>0</v>
      </c>
      <c r="L350" s="71">
        <v>0</v>
      </c>
      <c r="M350" s="70">
        <v>0</v>
      </c>
      <c r="N350" s="71">
        <v>0</v>
      </c>
      <c r="O350" s="70">
        <v>0</v>
      </c>
      <c r="P350" s="71">
        <v>0</v>
      </c>
      <c r="Q350" s="70">
        <v>0</v>
      </c>
      <c r="R350" s="71">
        <v>0</v>
      </c>
      <c r="S350" s="70">
        <v>0</v>
      </c>
      <c r="T350" s="71">
        <v>0</v>
      </c>
      <c r="U350" s="70">
        <v>0</v>
      </c>
      <c r="V350" s="71">
        <v>0</v>
      </c>
      <c r="W350" s="70">
        <v>0</v>
      </c>
      <c r="X350" s="71">
        <v>0</v>
      </c>
      <c r="Y350" s="70">
        <v>0</v>
      </c>
      <c r="Z350" s="71">
        <v>0</v>
      </c>
      <c r="AA350" s="70">
        <v>0</v>
      </c>
      <c r="AB350" s="71">
        <v>0</v>
      </c>
      <c r="AC350" s="54"/>
      <c r="AD350" s="55">
        <f t="shared" si="6"/>
        <v>0</v>
      </c>
      <c r="AE350" s="54"/>
    </row>
    <row r="351" spans="2:31" x14ac:dyDescent="0.3">
      <c r="B351" s="4" t="s">
        <v>286</v>
      </c>
      <c r="C351" s="14"/>
      <c r="D351" s="14"/>
      <c r="E351" s="70">
        <v>0</v>
      </c>
      <c r="F351" s="71">
        <v>0</v>
      </c>
      <c r="G351" s="70">
        <v>0</v>
      </c>
      <c r="H351" s="71">
        <v>0</v>
      </c>
      <c r="I351" s="70">
        <v>0</v>
      </c>
      <c r="J351" s="71">
        <v>0</v>
      </c>
      <c r="K351" s="70">
        <v>0</v>
      </c>
      <c r="L351" s="71">
        <v>0</v>
      </c>
      <c r="M351" s="70">
        <v>0</v>
      </c>
      <c r="N351" s="71">
        <v>0</v>
      </c>
      <c r="O351" s="70">
        <v>0</v>
      </c>
      <c r="P351" s="71">
        <v>0</v>
      </c>
      <c r="Q351" s="70">
        <v>0</v>
      </c>
      <c r="R351" s="71">
        <v>0</v>
      </c>
      <c r="S351" s="70">
        <v>0</v>
      </c>
      <c r="T351" s="71">
        <v>0</v>
      </c>
      <c r="U351" s="70">
        <v>0</v>
      </c>
      <c r="V351" s="71">
        <v>0</v>
      </c>
      <c r="W351" s="70">
        <v>0</v>
      </c>
      <c r="X351" s="71">
        <v>0</v>
      </c>
      <c r="Y351" s="70">
        <v>0</v>
      </c>
      <c r="Z351" s="71">
        <v>0</v>
      </c>
      <c r="AA351" s="70">
        <v>0</v>
      </c>
      <c r="AB351" s="71">
        <v>0</v>
      </c>
      <c r="AC351" s="54"/>
      <c r="AD351" s="55">
        <f t="shared" si="6"/>
        <v>0</v>
      </c>
      <c r="AE351" s="54"/>
    </row>
    <row r="352" spans="2:31" x14ac:dyDescent="0.3">
      <c r="B352" s="4" t="s">
        <v>198</v>
      </c>
      <c r="C352" s="14"/>
      <c r="D352" s="14"/>
      <c r="E352" s="70">
        <v>0</v>
      </c>
      <c r="F352" s="71">
        <v>0</v>
      </c>
      <c r="G352" s="70">
        <v>0</v>
      </c>
      <c r="H352" s="71">
        <v>0</v>
      </c>
      <c r="I352" s="70">
        <v>0</v>
      </c>
      <c r="J352" s="71">
        <v>0</v>
      </c>
      <c r="K352" s="70">
        <v>0</v>
      </c>
      <c r="L352" s="71">
        <v>0</v>
      </c>
      <c r="M352" s="70">
        <v>0</v>
      </c>
      <c r="N352" s="71">
        <v>0</v>
      </c>
      <c r="O352" s="70">
        <v>0</v>
      </c>
      <c r="P352" s="71">
        <v>0</v>
      </c>
      <c r="Q352" s="70">
        <v>0</v>
      </c>
      <c r="R352" s="71">
        <v>0</v>
      </c>
      <c r="S352" s="70">
        <v>0</v>
      </c>
      <c r="T352" s="71">
        <v>0</v>
      </c>
      <c r="U352" s="70">
        <v>2.8853352063428628</v>
      </c>
      <c r="V352" s="71">
        <v>3.6906527758110315</v>
      </c>
      <c r="W352" s="70">
        <v>2.9523061845824148</v>
      </c>
      <c r="X352" s="71">
        <v>0</v>
      </c>
      <c r="Y352" s="70">
        <v>0</v>
      </c>
      <c r="Z352" s="71">
        <v>0</v>
      </c>
      <c r="AA352" s="70">
        <v>0</v>
      </c>
      <c r="AB352" s="71">
        <v>0</v>
      </c>
      <c r="AC352" s="54"/>
      <c r="AD352" s="55">
        <f t="shared" si="6"/>
        <v>9.528294166736309</v>
      </c>
      <c r="AE352" s="54"/>
    </row>
    <row r="353" spans="2:31" x14ac:dyDescent="0.3">
      <c r="B353" s="4" t="s">
        <v>199</v>
      </c>
      <c r="C353" s="14"/>
      <c r="D353" s="14"/>
      <c r="E353" s="70">
        <v>0</v>
      </c>
      <c r="F353" s="71">
        <v>0</v>
      </c>
      <c r="G353" s="70">
        <v>0</v>
      </c>
      <c r="H353" s="71">
        <v>0</v>
      </c>
      <c r="I353" s="70">
        <v>0</v>
      </c>
      <c r="J353" s="71">
        <v>0</v>
      </c>
      <c r="K353" s="70">
        <v>0</v>
      </c>
      <c r="L353" s="71">
        <v>0</v>
      </c>
      <c r="M353" s="70">
        <v>0</v>
      </c>
      <c r="N353" s="71">
        <v>0</v>
      </c>
      <c r="O353" s="70">
        <v>0</v>
      </c>
      <c r="P353" s="71">
        <v>0</v>
      </c>
      <c r="Q353" s="70">
        <v>0</v>
      </c>
      <c r="R353" s="71">
        <v>0</v>
      </c>
      <c r="S353" s="70">
        <v>0</v>
      </c>
      <c r="T353" s="71">
        <v>0</v>
      </c>
      <c r="U353" s="70">
        <v>2.8853352063428628</v>
      </c>
      <c r="V353" s="71">
        <v>3.6906527758110315</v>
      </c>
      <c r="W353" s="70">
        <v>2.9523061845824148</v>
      </c>
      <c r="X353" s="71">
        <v>0</v>
      </c>
      <c r="Y353" s="70">
        <v>0</v>
      </c>
      <c r="Z353" s="71">
        <v>0</v>
      </c>
      <c r="AA353" s="70">
        <v>0</v>
      </c>
      <c r="AB353" s="71">
        <v>0</v>
      </c>
      <c r="AC353" s="54"/>
      <c r="AD353" s="55">
        <f t="shared" si="6"/>
        <v>9.528294166736309</v>
      </c>
      <c r="AE353" s="54"/>
    </row>
    <row r="354" spans="2:31" x14ac:dyDescent="0.3">
      <c r="B354" s="4" t="s">
        <v>155</v>
      </c>
      <c r="C354" s="14"/>
      <c r="D354" s="14"/>
      <c r="E354" s="70">
        <v>0</v>
      </c>
      <c r="F354" s="71">
        <v>0</v>
      </c>
      <c r="G354" s="70">
        <v>0</v>
      </c>
      <c r="H354" s="71">
        <v>0</v>
      </c>
      <c r="I354" s="70">
        <v>0</v>
      </c>
      <c r="J354" s="71">
        <v>0</v>
      </c>
      <c r="K354" s="70">
        <v>0</v>
      </c>
      <c r="L354" s="71">
        <v>0</v>
      </c>
      <c r="M354" s="70">
        <v>0</v>
      </c>
      <c r="N354" s="71">
        <v>0</v>
      </c>
      <c r="O354" s="70">
        <v>0</v>
      </c>
      <c r="P354" s="71">
        <v>0</v>
      </c>
      <c r="Q354" s="70">
        <v>0</v>
      </c>
      <c r="R354" s="71">
        <v>0</v>
      </c>
      <c r="S354" s="70">
        <v>0</v>
      </c>
      <c r="T354" s="71">
        <v>0</v>
      </c>
      <c r="U354" s="70">
        <v>0</v>
      </c>
      <c r="V354" s="71">
        <v>0</v>
      </c>
      <c r="W354" s="70">
        <v>0</v>
      </c>
      <c r="X354" s="71">
        <v>0</v>
      </c>
      <c r="Y354" s="70">
        <v>0</v>
      </c>
      <c r="Z354" s="71">
        <v>0</v>
      </c>
      <c r="AA354" s="70">
        <v>0</v>
      </c>
      <c r="AB354" s="71">
        <v>0</v>
      </c>
      <c r="AC354" s="54"/>
      <c r="AD354" s="55">
        <f t="shared" si="6"/>
        <v>0</v>
      </c>
      <c r="AE354" s="54"/>
    </row>
    <row r="355" spans="2:31" x14ac:dyDescent="0.3">
      <c r="B355" s="4" t="s">
        <v>231</v>
      </c>
      <c r="C355" s="14"/>
      <c r="D355" s="14"/>
      <c r="E355" s="70">
        <v>0</v>
      </c>
      <c r="F355" s="71">
        <v>0</v>
      </c>
      <c r="G355" s="70">
        <v>0</v>
      </c>
      <c r="H355" s="71">
        <v>0</v>
      </c>
      <c r="I355" s="70">
        <v>0</v>
      </c>
      <c r="J355" s="71">
        <v>0</v>
      </c>
      <c r="K355" s="70">
        <v>0</v>
      </c>
      <c r="L355" s="71">
        <v>0</v>
      </c>
      <c r="M355" s="70">
        <v>0</v>
      </c>
      <c r="N355" s="71">
        <v>0</v>
      </c>
      <c r="O355" s="70">
        <v>0</v>
      </c>
      <c r="P355" s="71">
        <v>0</v>
      </c>
      <c r="Q355" s="70">
        <v>0</v>
      </c>
      <c r="R355" s="71">
        <v>0</v>
      </c>
      <c r="S355" s="70">
        <v>0</v>
      </c>
      <c r="T355" s="71">
        <v>0</v>
      </c>
      <c r="U355" s="70">
        <v>0</v>
      </c>
      <c r="V355" s="71">
        <v>0</v>
      </c>
      <c r="W355" s="70">
        <v>0</v>
      </c>
      <c r="X355" s="71">
        <v>0</v>
      </c>
      <c r="Y355" s="70">
        <v>0</v>
      </c>
      <c r="Z355" s="71">
        <v>0</v>
      </c>
      <c r="AA355" s="70">
        <v>0</v>
      </c>
      <c r="AB355" s="71">
        <v>0</v>
      </c>
      <c r="AC355" s="54"/>
      <c r="AD355" s="55">
        <f t="shared" si="6"/>
        <v>0</v>
      </c>
      <c r="AE355" s="54"/>
    </row>
    <row r="356" spans="2:31" x14ac:dyDescent="0.3">
      <c r="B356" s="4" t="s">
        <v>232</v>
      </c>
      <c r="C356" s="14"/>
      <c r="D356" s="14"/>
      <c r="E356" s="70">
        <v>0</v>
      </c>
      <c r="F356" s="71">
        <v>0</v>
      </c>
      <c r="G356" s="70">
        <v>0</v>
      </c>
      <c r="H356" s="71">
        <v>0</v>
      </c>
      <c r="I356" s="70">
        <v>0</v>
      </c>
      <c r="J356" s="71">
        <v>0</v>
      </c>
      <c r="K356" s="70">
        <v>0</v>
      </c>
      <c r="L356" s="71">
        <v>0</v>
      </c>
      <c r="M356" s="70">
        <v>0</v>
      </c>
      <c r="N356" s="71">
        <v>0</v>
      </c>
      <c r="O356" s="70">
        <v>0</v>
      </c>
      <c r="P356" s="71">
        <v>0</v>
      </c>
      <c r="Q356" s="70">
        <v>0</v>
      </c>
      <c r="R356" s="71">
        <v>0</v>
      </c>
      <c r="S356" s="70">
        <v>0</v>
      </c>
      <c r="T356" s="71">
        <v>0</v>
      </c>
      <c r="U356" s="70">
        <v>0</v>
      </c>
      <c r="V356" s="71">
        <v>0</v>
      </c>
      <c r="W356" s="70">
        <v>0</v>
      </c>
      <c r="X356" s="71">
        <v>0</v>
      </c>
      <c r="Y356" s="70">
        <v>0</v>
      </c>
      <c r="Z356" s="71">
        <v>0</v>
      </c>
      <c r="AA356" s="70">
        <v>0</v>
      </c>
      <c r="AB356" s="71">
        <v>0</v>
      </c>
      <c r="AC356" s="54"/>
      <c r="AD356" s="55">
        <f t="shared" si="6"/>
        <v>0</v>
      </c>
      <c r="AE356" s="54"/>
    </row>
    <row r="357" spans="2:31" x14ac:dyDescent="0.3">
      <c r="B357" s="4" t="s">
        <v>233</v>
      </c>
      <c r="C357" s="14"/>
      <c r="D357" s="14"/>
      <c r="E357" s="70">
        <v>0</v>
      </c>
      <c r="F357" s="71">
        <v>0</v>
      </c>
      <c r="G357" s="70">
        <v>0</v>
      </c>
      <c r="H357" s="71">
        <v>0</v>
      </c>
      <c r="I357" s="70">
        <v>0</v>
      </c>
      <c r="J357" s="71">
        <v>0</v>
      </c>
      <c r="K357" s="70">
        <v>0</v>
      </c>
      <c r="L357" s="71">
        <v>0</v>
      </c>
      <c r="M357" s="70">
        <v>5.273229166666666</v>
      </c>
      <c r="N357" s="71">
        <v>0</v>
      </c>
      <c r="O357" s="70">
        <v>0</v>
      </c>
      <c r="P357" s="71">
        <v>0</v>
      </c>
      <c r="Q357" s="70">
        <v>0</v>
      </c>
      <c r="R357" s="71">
        <v>0</v>
      </c>
      <c r="S357" s="70">
        <v>0</v>
      </c>
      <c r="T357" s="71">
        <v>0</v>
      </c>
      <c r="U357" s="70">
        <v>0</v>
      </c>
      <c r="V357" s="71">
        <v>0</v>
      </c>
      <c r="W357" s="70">
        <v>0</v>
      </c>
      <c r="X357" s="71">
        <v>0</v>
      </c>
      <c r="Y357" s="70">
        <v>0</v>
      </c>
      <c r="Z357" s="71">
        <v>0</v>
      </c>
      <c r="AA357" s="70">
        <v>0</v>
      </c>
      <c r="AB357" s="71">
        <v>0</v>
      </c>
      <c r="AC357" s="54"/>
      <c r="AD357" s="55">
        <f t="shared" si="6"/>
        <v>5.273229166666666</v>
      </c>
      <c r="AE357" s="54"/>
    </row>
    <row r="358" spans="2:31" x14ac:dyDescent="0.3">
      <c r="B358" s="4" t="s">
        <v>234</v>
      </c>
      <c r="C358" s="4"/>
      <c r="D358" s="4"/>
      <c r="E358" s="70">
        <v>0</v>
      </c>
      <c r="F358" s="71">
        <v>0</v>
      </c>
      <c r="G358" s="70">
        <v>0</v>
      </c>
      <c r="H358" s="71">
        <v>0</v>
      </c>
      <c r="I358" s="70">
        <v>0</v>
      </c>
      <c r="J358" s="71">
        <v>0</v>
      </c>
      <c r="K358" s="70">
        <v>0</v>
      </c>
      <c r="L358" s="71">
        <v>0</v>
      </c>
      <c r="M358" s="70">
        <v>5.273229166666666</v>
      </c>
      <c r="N358" s="71">
        <v>0</v>
      </c>
      <c r="O358" s="70">
        <v>0</v>
      </c>
      <c r="P358" s="71">
        <v>0</v>
      </c>
      <c r="Q358" s="70">
        <v>0</v>
      </c>
      <c r="R358" s="71">
        <v>0</v>
      </c>
      <c r="S358" s="70">
        <v>0</v>
      </c>
      <c r="T358" s="71">
        <v>0</v>
      </c>
      <c r="U358" s="70">
        <v>0</v>
      </c>
      <c r="V358" s="71">
        <v>0</v>
      </c>
      <c r="W358" s="70">
        <v>0</v>
      </c>
      <c r="X358" s="71">
        <v>0</v>
      </c>
      <c r="Y358" s="70">
        <v>0</v>
      </c>
      <c r="Z358" s="71">
        <v>0</v>
      </c>
      <c r="AA358" s="70">
        <v>0</v>
      </c>
      <c r="AB358" s="71">
        <v>0</v>
      </c>
      <c r="AC358" s="54"/>
      <c r="AD358" s="55">
        <f t="shared" si="6"/>
        <v>5.273229166666666</v>
      </c>
      <c r="AE358" s="54"/>
    </row>
    <row r="359" spans="2:31" x14ac:dyDescent="0.3">
      <c r="B359" s="4" t="s">
        <v>288</v>
      </c>
      <c r="C359" s="4"/>
      <c r="D359" s="4"/>
      <c r="E359" s="70">
        <v>0</v>
      </c>
      <c r="F359" s="71">
        <v>0</v>
      </c>
      <c r="G359" s="70">
        <v>0</v>
      </c>
      <c r="H359" s="71">
        <v>0</v>
      </c>
      <c r="I359" s="70">
        <v>0</v>
      </c>
      <c r="J359" s="71">
        <v>0</v>
      </c>
      <c r="K359" s="70">
        <v>0</v>
      </c>
      <c r="L359" s="71">
        <v>0</v>
      </c>
      <c r="M359" s="70">
        <v>0.98376207318444009</v>
      </c>
      <c r="N359" s="71">
        <v>0.16956323126906894</v>
      </c>
      <c r="O359" s="70">
        <v>0</v>
      </c>
      <c r="P359" s="71">
        <v>0</v>
      </c>
      <c r="Q359" s="70">
        <v>0</v>
      </c>
      <c r="R359" s="71">
        <v>0</v>
      </c>
      <c r="S359" s="70">
        <v>0</v>
      </c>
      <c r="T359" s="71">
        <v>0</v>
      </c>
      <c r="U359" s="70">
        <v>0</v>
      </c>
      <c r="V359" s="71">
        <v>0.39009622246140369</v>
      </c>
      <c r="W359" s="70">
        <v>1.1197998533976767</v>
      </c>
      <c r="X359" s="71">
        <v>2.7136916902415829</v>
      </c>
      <c r="Y359" s="70">
        <v>3.2949802022290178</v>
      </c>
      <c r="Z359" s="71">
        <v>0.21451716769188661</v>
      </c>
      <c r="AA359" s="70">
        <v>0</v>
      </c>
      <c r="AB359" s="71">
        <v>0</v>
      </c>
      <c r="AC359" s="54"/>
      <c r="AD359" s="55">
        <f t="shared" si="6"/>
        <v>8.8864104404750766</v>
      </c>
      <c r="AE359" s="54"/>
    </row>
    <row r="360" spans="2:31" x14ac:dyDescent="0.3">
      <c r="B360" s="4" t="s">
        <v>289</v>
      </c>
      <c r="C360" s="4"/>
      <c r="D360" s="4"/>
      <c r="E360" s="70">
        <v>0</v>
      </c>
      <c r="F360" s="71">
        <v>0</v>
      </c>
      <c r="G360" s="70">
        <v>0</v>
      </c>
      <c r="H360" s="71">
        <v>0</v>
      </c>
      <c r="I360" s="70">
        <v>0</v>
      </c>
      <c r="J360" s="71">
        <v>0</v>
      </c>
      <c r="K360" s="70">
        <v>0</v>
      </c>
      <c r="L360" s="71">
        <v>0</v>
      </c>
      <c r="M360" s="70">
        <v>0.98376207318444009</v>
      </c>
      <c r="N360" s="71">
        <v>0.16956323126906894</v>
      </c>
      <c r="O360" s="70">
        <v>0</v>
      </c>
      <c r="P360" s="71">
        <v>0</v>
      </c>
      <c r="Q360" s="70">
        <v>0</v>
      </c>
      <c r="R360" s="71">
        <v>0</v>
      </c>
      <c r="S360" s="70">
        <v>0</v>
      </c>
      <c r="T360" s="71">
        <v>0</v>
      </c>
      <c r="U360" s="70">
        <v>0</v>
      </c>
      <c r="V360" s="71">
        <v>0.39009622246140369</v>
      </c>
      <c r="W360" s="70">
        <v>1.1197998533976767</v>
      </c>
      <c r="X360" s="71">
        <v>2.7136916902415829</v>
      </c>
      <c r="Y360" s="70">
        <v>3.2949802022290178</v>
      </c>
      <c r="Z360" s="71">
        <v>0.21451716769188661</v>
      </c>
      <c r="AA360" s="70">
        <v>0</v>
      </c>
      <c r="AB360" s="71">
        <v>0</v>
      </c>
      <c r="AC360" s="54"/>
      <c r="AD360" s="55">
        <f t="shared" si="6"/>
        <v>8.8864104404750766</v>
      </c>
      <c r="AE360" s="54"/>
    </row>
    <row r="361" spans="2:31" x14ac:dyDescent="0.3">
      <c r="B361" s="4" t="s">
        <v>156</v>
      </c>
      <c r="C361" s="4"/>
      <c r="D361" s="4"/>
      <c r="E361" s="70">
        <v>0</v>
      </c>
      <c r="F361" s="71">
        <v>0</v>
      </c>
      <c r="G361" s="70">
        <v>0</v>
      </c>
      <c r="H361" s="71">
        <v>0</v>
      </c>
      <c r="I361" s="70">
        <v>0</v>
      </c>
      <c r="J361" s="71">
        <v>0</v>
      </c>
      <c r="K361" s="70">
        <v>0</v>
      </c>
      <c r="L361" s="71">
        <v>0</v>
      </c>
      <c r="M361" s="70">
        <v>0</v>
      </c>
      <c r="N361" s="71">
        <v>0</v>
      </c>
      <c r="O361" s="70">
        <v>0</v>
      </c>
      <c r="P361" s="71">
        <v>0</v>
      </c>
      <c r="Q361" s="70">
        <v>0</v>
      </c>
      <c r="R361" s="71">
        <v>0</v>
      </c>
      <c r="S361" s="70">
        <v>0</v>
      </c>
      <c r="T361" s="71">
        <v>0</v>
      </c>
      <c r="U361" s="70">
        <v>0</v>
      </c>
      <c r="V361" s="71">
        <v>0</v>
      </c>
      <c r="W361" s="70">
        <v>0</v>
      </c>
      <c r="X361" s="71">
        <v>0</v>
      </c>
      <c r="Y361" s="70">
        <v>0</v>
      </c>
      <c r="Z361" s="71">
        <v>0</v>
      </c>
      <c r="AA361" s="70">
        <v>0</v>
      </c>
      <c r="AB361" s="71">
        <v>0</v>
      </c>
      <c r="AC361" s="54"/>
      <c r="AD361" s="55">
        <f t="shared" si="6"/>
        <v>0</v>
      </c>
      <c r="AE361" s="54"/>
    </row>
    <row r="362" spans="2:31" x14ac:dyDescent="0.3">
      <c r="B362" s="4" t="s">
        <v>192</v>
      </c>
      <c r="C362" s="4"/>
      <c r="D362" s="4"/>
      <c r="E362" s="70">
        <v>0</v>
      </c>
      <c r="F362" s="71">
        <v>0</v>
      </c>
      <c r="G362" s="70">
        <v>0</v>
      </c>
      <c r="H362" s="71">
        <v>0</v>
      </c>
      <c r="I362" s="70">
        <v>0</v>
      </c>
      <c r="J362" s="71">
        <v>0</v>
      </c>
      <c r="K362" s="70">
        <v>0</v>
      </c>
      <c r="L362" s="71">
        <v>0</v>
      </c>
      <c r="M362" s="70">
        <v>1.8920480062166845</v>
      </c>
      <c r="N362" s="71">
        <v>4.2997999897258223</v>
      </c>
      <c r="O362" s="70">
        <v>2.3187332222859061</v>
      </c>
      <c r="P362" s="71">
        <v>2.7821079889933271E-2</v>
      </c>
      <c r="Q362" s="70">
        <v>0.96342965761820476</v>
      </c>
      <c r="R362" s="71">
        <v>1.6227574308713273</v>
      </c>
      <c r="S362" s="70">
        <v>2.0440455834070841</v>
      </c>
      <c r="T362" s="71">
        <v>2.4601311703522994</v>
      </c>
      <c r="U362" s="70">
        <v>2.6324983994166051</v>
      </c>
      <c r="V362" s="71">
        <v>2.7813179949919387</v>
      </c>
      <c r="W362" s="70">
        <v>2.2174605429172516</v>
      </c>
      <c r="X362" s="71">
        <v>0.72414327065149953</v>
      </c>
      <c r="Y362" s="70">
        <v>1.0325827042261759</v>
      </c>
      <c r="Z362" s="71">
        <v>0.10118587414423624</v>
      </c>
      <c r="AA362" s="70">
        <v>0</v>
      </c>
      <c r="AB362" s="71">
        <v>0</v>
      </c>
      <c r="AC362" s="54"/>
      <c r="AD362" s="55">
        <f t="shared" si="6"/>
        <v>25.117954926714969</v>
      </c>
      <c r="AE362" s="54"/>
    </row>
    <row r="363" spans="2:31" x14ac:dyDescent="0.3">
      <c r="B363" s="4" t="s">
        <v>193</v>
      </c>
      <c r="C363" s="4"/>
      <c r="D363" s="4"/>
      <c r="E363" s="70">
        <v>0</v>
      </c>
      <c r="F363" s="71">
        <v>0</v>
      </c>
      <c r="G363" s="70">
        <v>0</v>
      </c>
      <c r="H363" s="71">
        <v>0</v>
      </c>
      <c r="I363" s="70">
        <v>0</v>
      </c>
      <c r="J363" s="71">
        <v>0</v>
      </c>
      <c r="K363" s="70">
        <v>0</v>
      </c>
      <c r="L363" s="71">
        <v>0</v>
      </c>
      <c r="M363" s="70">
        <v>1.8920480062166845</v>
      </c>
      <c r="N363" s="71">
        <v>4.2997999897258223</v>
      </c>
      <c r="O363" s="70">
        <v>2.3187332222859061</v>
      </c>
      <c r="P363" s="71">
        <v>2.7821079889933271E-2</v>
      </c>
      <c r="Q363" s="70">
        <v>0.96342965761820476</v>
      </c>
      <c r="R363" s="71">
        <v>1.6227574308713273</v>
      </c>
      <c r="S363" s="70">
        <v>2.0440455834070841</v>
      </c>
      <c r="T363" s="71">
        <v>2.4601311703522994</v>
      </c>
      <c r="U363" s="70">
        <v>2.6324983994166051</v>
      </c>
      <c r="V363" s="71">
        <v>2.7813179949919387</v>
      </c>
      <c r="W363" s="70">
        <v>2.2174605429172516</v>
      </c>
      <c r="X363" s="71">
        <v>0.72414327065149953</v>
      </c>
      <c r="Y363" s="70">
        <v>1.0325827042261759</v>
      </c>
      <c r="Z363" s="71">
        <v>0.10118587414423624</v>
      </c>
      <c r="AA363" s="70">
        <v>0</v>
      </c>
      <c r="AB363" s="71">
        <v>0</v>
      </c>
      <c r="AC363" s="54"/>
      <c r="AD363" s="55">
        <f t="shared" si="6"/>
        <v>25.117954926714969</v>
      </c>
      <c r="AE363" s="54"/>
    </row>
    <row r="364" spans="2:31" x14ac:dyDescent="0.3">
      <c r="B364" s="4" t="s">
        <v>184</v>
      </c>
      <c r="C364" s="4"/>
      <c r="D364" s="4"/>
      <c r="E364" s="70">
        <v>0</v>
      </c>
      <c r="F364" s="71">
        <v>0</v>
      </c>
      <c r="G364" s="70">
        <v>0</v>
      </c>
      <c r="H364" s="71">
        <v>0</v>
      </c>
      <c r="I364" s="70">
        <v>0</v>
      </c>
      <c r="J364" s="71">
        <v>0</v>
      </c>
      <c r="K364" s="70">
        <v>0</v>
      </c>
      <c r="L364" s="71">
        <v>0</v>
      </c>
      <c r="M364" s="70">
        <v>0</v>
      </c>
      <c r="N364" s="71">
        <v>0</v>
      </c>
      <c r="O364" s="70">
        <v>0</v>
      </c>
      <c r="P364" s="71">
        <v>0</v>
      </c>
      <c r="Q364" s="70">
        <v>0</v>
      </c>
      <c r="R364" s="71">
        <v>0</v>
      </c>
      <c r="S364" s="70">
        <v>0</v>
      </c>
      <c r="T364" s="71">
        <v>0</v>
      </c>
      <c r="U364" s="70">
        <v>0</v>
      </c>
      <c r="V364" s="71">
        <v>0</v>
      </c>
      <c r="W364" s="70">
        <v>0</v>
      </c>
      <c r="X364" s="71">
        <v>0</v>
      </c>
      <c r="Y364" s="70">
        <v>0</v>
      </c>
      <c r="Z364" s="71">
        <v>0</v>
      </c>
      <c r="AA364" s="70">
        <v>0</v>
      </c>
      <c r="AB364" s="71">
        <v>0</v>
      </c>
      <c r="AC364" s="54"/>
      <c r="AD364" s="55">
        <f t="shared" si="6"/>
        <v>0</v>
      </c>
      <c r="AE364" s="54"/>
    </row>
    <row r="365" spans="2:31" x14ac:dyDescent="0.3">
      <c r="B365" s="4" t="s">
        <v>185</v>
      </c>
      <c r="C365" s="4"/>
      <c r="D365" s="4"/>
      <c r="E365" s="70">
        <v>0</v>
      </c>
      <c r="F365" s="71">
        <v>0</v>
      </c>
      <c r="G365" s="70">
        <v>0</v>
      </c>
      <c r="H365" s="71">
        <v>0</v>
      </c>
      <c r="I365" s="70">
        <v>0</v>
      </c>
      <c r="J365" s="71">
        <v>0</v>
      </c>
      <c r="K365" s="70">
        <v>0</v>
      </c>
      <c r="L365" s="71">
        <v>0</v>
      </c>
      <c r="M365" s="70">
        <v>0</v>
      </c>
      <c r="N365" s="71">
        <v>0</v>
      </c>
      <c r="O365" s="70">
        <v>0</v>
      </c>
      <c r="P365" s="71">
        <v>0</v>
      </c>
      <c r="Q365" s="70">
        <v>0</v>
      </c>
      <c r="R365" s="71">
        <v>0</v>
      </c>
      <c r="S365" s="70">
        <v>0</v>
      </c>
      <c r="T365" s="71">
        <v>0</v>
      </c>
      <c r="U365" s="70">
        <v>0</v>
      </c>
      <c r="V365" s="71">
        <v>0</v>
      </c>
      <c r="W365" s="70">
        <v>0</v>
      </c>
      <c r="X365" s="71">
        <v>0</v>
      </c>
      <c r="Y365" s="70">
        <v>0</v>
      </c>
      <c r="Z365" s="71">
        <v>0</v>
      </c>
      <c r="AA365" s="70">
        <v>0</v>
      </c>
      <c r="AB365" s="71">
        <v>0</v>
      </c>
      <c r="AC365" s="54"/>
      <c r="AD365" s="55">
        <f t="shared" si="6"/>
        <v>0</v>
      </c>
      <c r="AE365" s="54"/>
    </row>
    <row r="366" spans="2:31" x14ac:dyDescent="0.3">
      <c r="B366" s="4" t="s">
        <v>287</v>
      </c>
      <c r="C366" s="4"/>
      <c r="D366" s="4"/>
      <c r="E366" s="70">
        <v>0</v>
      </c>
      <c r="F366" s="71">
        <v>0</v>
      </c>
      <c r="G366" s="70">
        <v>0</v>
      </c>
      <c r="H366" s="71">
        <v>0</v>
      </c>
      <c r="I366" s="70">
        <v>0</v>
      </c>
      <c r="J366" s="71">
        <v>0</v>
      </c>
      <c r="K366" s="70">
        <v>0</v>
      </c>
      <c r="L366" s="71">
        <v>0</v>
      </c>
      <c r="M366" s="70">
        <v>0</v>
      </c>
      <c r="N366" s="71">
        <v>0</v>
      </c>
      <c r="O366" s="70">
        <v>0</v>
      </c>
      <c r="P366" s="71">
        <v>0</v>
      </c>
      <c r="Q366" s="70">
        <v>0</v>
      </c>
      <c r="R366" s="71">
        <v>0</v>
      </c>
      <c r="S366" s="70">
        <v>0</v>
      </c>
      <c r="T366" s="71">
        <v>0</v>
      </c>
      <c r="U366" s="70">
        <v>0</v>
      </c>
      <c r="V366" s="71">
        <v>0</v>
      </c>
      <c r="W366" s="70">
        <v>0</v>
      </c>
      <c r="X366" s="71">
        <v>0</v>
      </c>
      <c r="Y366" s="70">
        <v>0</v>
      </c>
      <c r="Z366" s="71">
        <v>0</v>
      </c>
      <c r="AA366" s="70">
        <v>0</v>
      </c>
      <c r="AB366" s="71">
        <v>0</v>
      </c>
      <c r="AC366" s="54"/>
      <c r="AD366" s="55">
        <f t="shared" si="6"/>
        <v>0</v>
      </c>
      <c r="AE366" s="54"/>
    </row>
    <row r="367" spans="2:31" x14ac:dyDescent="0.3">
      <c r="B367" s="4" t="s">
        <v>320</v>
      </c>
      <c r="C367" s="4"/>
      <c r="D367" s="4"/>
      <c r="E367" s="70">
        <v>0</v>
      </c>
      <c r="F367" s="71">
        <v>0</v>
      </c>
      <c r="G367" s="70">
        <v>0</v>
      </c>
      <c r="H367" s="71">
        <v>0</v>
      </c>
      <c r="I367" s="70">
        <v>0</v>
      </c>
      <c r="J367" s="71">
        <v>0</v>
      </c>
      <c r="K367" s="70">
        <v>0</v>
      </c>
      <c r="L367" s="71">
        <v>0</v>
      </c>
      <c r="M367" s="70">
        <v>0</v>
      </c>
      <c r="N367" s="71">
        <v>0</v>
      </c>
      <c r="O367" s="70">
        <v>0</v>
      </c>
      <c r="P367" s="71">
        <v>0</v>
      </c>
      <c r="Q367" s="70">
        <v>0</v>
      </c>
      <c r="R367" s="71">
        <v>0</v>
      </c>
      <c r="S367" s="70">
        <v>0</v>
      </c>
      <c r="T367" s="71">
        <v>0</v>
      </c>
      <c r="U367" s="70">
        <v>0</v>
      </c>
      <c r="V367" s="71">
        <v>0</v>
      </c>
      <c r="W367" s="70">
        <v>0</v>
      </c>
      <c r="X367" s="71">
        <v>0</v>
      </c>
      <c r="Y367" s="70">
        <v>0</v>
      </c>
      <c r="Z367" s="71">
        <v>0</v>
      </c>
      <c r="AA367" s="70">
        <v>0</v>
      </c>
      <c r="AB367" s="71">
        <v>0</v>
      </c>
      <c r="AC367" s="54"/>
      <c r="AD367" s="55">
        <f t="shared" si="6"/>
        <v>0</v>
      </c>
      <c r="AE367" s="54"/>
    </row>
    <row r="368" spans="2:31" x14ac:dyDescent="0.3">
      <c r="B368" s="4" t="s">
        <v>321</v>
      </c>
      <c r="C368" s="4"/>
      <c r="D368" s="4"/>
      <c r="E368" s="70">
        <v>0</v>
      </c>
      <c r="F368" s="71">
        <v>0</v>
      </c>
      <c r="G368" s="70">
        <v>0</v>
      </c>
      <c r="H368" s="71">
        <v>0</v>
      </c>
      <c r="I368" s="70">
        <v>0</v>
      </c>
      <c r="J368" s="71">
        <v>0</v>
      </c>
      <c r="K368" s="70">
        <v>0</v>
      </c>
      <c r="L368" s="71">
        <v>0</v>
      </c>
      <c r="M368" s="70">
        <v>0</v>
      </c>
      <c r="N368" s="71">
        <v>0</v>
      </c>
      <c r="O368" s="70">
        <v>0</v>
      </c>
      <c r="P368" s="71">
        <v>0</v>
      </c>
      <c r="Q368" s="70">
        <v>0</v>
      </c>
      <c r="R368" s="71">
        <v>0</v>
      </c>
      <c r="S368" s="70">
        <v>0</v>
      </c>
      <c r="T368" s="71">
        <v>0</v>
      </c>
      <c r="U368" s="70">
        <v>0</v>
      </c>
      <c r="V368" s="71">
        <v>0</v>
      </c>
      <c r="W368" s="70">
        <v>0</v>
      </c>
      <c r="X368" s="71">
        <v>0</v>
      </c>
      <c r="Y368" s="70">
        <v>0</v>
      </c>
      <c r="Z368" s="71">
        <v>0</v>
      </c>
      <c r="AA368" s="70">
        <v>0</v>
      </c>
      <c r="AB368" s="71">
        <v>0</v>
      </c>
      <c r="AC368" s="54"/>
      <c r="AD368" s="55">
        <f t="shared" si="6"/>
        <v>0</v>
      </c>
      <c r="AE368" s="54"/>
    </row>
    <row r="369" spans="2:31" x14ac:dyDescent="0.3">
      <c r="B369" s="4" t="s">
        <v>142</v>
      </c>
      <c r="C369" s="4"/>
      <c r="D369" s="4"/>
      <c r="E369" s="70">
        <v>0</v>
      </c>
      <c r="F369" s="71">
        <v>0</v>
      </c>
      <c r="G369" s="70">
        <v>0</v>
      </c>
      <c r="H369" s="71">
        <v>0</v>
      </c>
      <c r="I369" s="70">
        <v>0</v>
      </c>
      <c r="J369" s="71">
        <v>0</v>
      </c>
      <c r="K369" s="70">
        <v>0</v>
      </c>
      <c r="L369" s="71">
        <v>0</v>
      </c>
      <c r="M369" s="70">
        <v>0</v>
      </c>
      <c r="N369" s="71">
        <v>0</v>
      </c>
      <c r="O369" s="70">
        <v>0</v>
      </c>
      <c r="P369" s="71">
        <v>0</v>
      </c>
      <c r="Q369" s="70">
        <v>0</v>
      </c>
      <c r="R369" s="71">
        <v>0</v>
      </c>
      <c r="S369" s="70">
        <v>0</v>
      </c>
      <c r="T369" s="71">
        <v>0</v>
      </c>
      <c r="U369" s="70">
        <v>0</v>
      </c>
      <c r="V369" s="71">
        <v>0</v>
      </c>
      <c r="W369" s="70">
        <v>0</v>
      </c>
      <c r="X369" s="71">
        <v>0</v>
      </c>
      <c r="Y369" s="70">
        <v>0</v>
      </c>
      <c r="Z369" s="71">
        <v>0</v>
      </c>
      <c r="AA369" s="70">
        <v>0</v>
      </c>
      <c r="AB369" s="71">
        <v>0</v>
      </c>
      <c r="AC369" s="54"/>
      <c r="AD369" s="55">
        <f t="shared" si="6"/>
        <v>0</v>
      </c>
      <c r="AE369" s="54"/>
    </row>
    <row r="370" spans="2:31" x14ac:dyDescent="0.3">
      <c r="B370" s="4" t="s">
        <v>143</v>
      </c>
      <c r="C370" s="4"/>
      <c r="D370" s="4"/>
      <c r="E370" s="70">
        <v>0</v>
      </c>
      <c r="F370" s="71">
        <v>0</v>
      </c>
      <c r="G370" s="70">
        <v>0</v>
      </c>
      <c r="H370" s="71">
        <v>0</v>
      </c>
      <c r="I370" s="70">
        <v>0</v>
      </c>
      <c r="J370" s="71">
        <v>0</v>
      </c>
      <c r="K370" s="70">
        <v>0</v>
      </c>
      <c r="L370" s="71">
        <v>0</v>
      </c>
      <c r="M370" s="70">
        <v>0</v>
      </c>
      <c r="N370" s="71">
        <v>0</v>
      </c>
      <c r="O370" s="70">
        <v>0</v>
      </c>
      <c r="P370" s="71">
        <v>0</v>
      </c>
      <c r="Q370" s="70">
        <v>0</v>
      </c>
      <c r="R370" s="71">
        <v>0</v>
      </c>
      <c r="S370" s="70">
        <v>0</v>
      </c>
      <c r="T370" s="71">
        <v>0</v>
      </c>
      <c r="U370" s="70">
        <v>0</v>
      </c>
      <c r="V370" s="71">
        <v>0</v>
      </c>
      <c r="W370" s="70">
        <v>0</v>
      </c>
      <c r="X370" s="71">
        <v>0</v>
      </c>
      <c r="Y370" s="70">
        <v>0</v>
      </c>
      <c r="Z370" s="71">
        <v>0</v>
      </c>
      <c r="AA370" s="70">
        <v>0</v>
      </c>
      <c r="AB370" s="71">
        <v>0</v>
      </c>
      <c r="AC370" s="54"/>
      <c r="AD370" s="55">
        <f t="shared" si="6"/>
        <v>0</v>
      </c>
      <c r="AE370" s="54"/>
    </row>
    <row r="371" spans="2:31" x14ac:dyDescent="0.3">
      <c r="B371" s="4" t="s">
        <v>241</v>
      </c>
      <c r="C371" s="4"/>
      <c r="D371" s="4"/>
      <c r="E371" s="70">
        <v>0</v>
      </c>
      <c r="F371" s="71">
        <v>0</v>
      </c>
      <c r="G371" s="70">
        <v>0</v>
      </c>
      <c r="H371" s="71">
        <v>0</v>
      </c>
      <c r="I371" s="70">
        <v>0</v>
      </c>
      <c r="J371" s="71">
        <v>0</v>
      </c>
      <c r="K371" s="70">
        <v>0</v>
      </c>
      <c r="L371" s="71">
        <v>0</v>
      </c>
      <c r="M371" s="70">
        <v>2.0648382852474851</v>
      </c>
      <c r="N371" s="71">
        <v>2.5704728603363041</v>
      </c>
      <c r="O371" s="70">
        <v>1.3234739303588865</v>
      </c>
      <c r="P371" s="71">
        <v>0.38119395324389138</v>
      </c>
      <c r="Q371" s="70">
        <v>2.5312724617719651</v>
      </c>
      <c r="R371" s="71">
        <v>2.5132549494504923</v>
      </c>
      <c r="S371" s="70">
        <v>2.4946549524863562</v>
      </c>
      <c r="T371" s="71">
        <v>2.476054952541987</v>
      </c>
      <c r="U371" s="70">
        <v>2.4574549516042064</v>
      </c>
      <c r="V371" s="71">
        <v>2.4530393580595651</v>
      </c>
      <c r="W371" s="70">
        <v>1.3366243739922841</v>
      </c>
      <c r="X371" s="71">
        <v>0</v>
      </c>
      <c r="Y371" s="70">
        <v>0</v>
      </c>
      <c r="Z371" s="71">
        <v>0</v>
      </c>
      <c r="AA371" s="70">
        <v>0</v>
      </c>
      <c r="AB371" s="71">
        <v>0</v>
      </c>
      <c r="AC371" s="54"/>
      <c r="AD371" s="55">
        <f t="shared" si="6"/>
        <v>22.602335029093421</v>
      </c>
      <c r="AE371" s="54"/>
    </row>
    <row r="372" spans="2:31" x14ac:dyDescent="0.3">
      <c r="B372" s="4" t="s">
        <v>160</v>
      </c>
      <c r="C372" s="4"/>
      <c r="D372" s="4"/>
      <c r="E372" s="70">
        <v>0</v>
      </c>
      <c r="F372" s="71">
        <v>0</v>
      </c>
      <c r="G372" s="70">
        <v>0</v>
      </c>
      <c r="H372" s="71">
        <v>0</v>
      </c>
      <c r="I372" s="70">
        <v>0</v>
      </c>
      <c r="J372" s="71">
        <v>0</v>
      </c>
      <c r="K372" s="70">
        <v>0</v>
      </c>
      <c r="L372" s="71">
        <v>0</v>
      </c>
      <c r="M372" s="70">
        <v>0</v>
      </c>
      <c r="N372" s="71">
        <v>0</v>
      </c>
      <c r="O372" s="70">
        <v>0</v>
      </c>
      <c r="P372" s="71">
        <v>0</v>
      </c>
      <c r="Q372" s="70">
        <v>0</v>
      </c>
      <c r="R372" s="71">
        <v>0</v>
      </c>
      <c r="S372" s="70">
        <v>0</v>
      </c>
      <c r="T372" s="71">
        <v>0</v>
      </c>
      <c r="U372" s="70">
        <v>0</v>
      </c>
      <c r="V372" s="71">
        <v>0</v>
      </c>
      <c r="W372" s="70">
        <v>0</v>
      </c>
      <c r="X372" s="71">
        <v>0</v>
      </c>
      <c r="Y372" s="70">
        <v>0</v>
      </c>
      <c r="Z372" s="71">
        <v>0</v>
      </c>
      <c r="AA372" s="70">
        <v>0</v>
      </c>
      <c r="AB372" s="71">
        <v>0</v>
      </c>
      <c r="AC372" s="54"/>
      <c r="AD372" s="55">
        <f t="shared" ref="AD372:AD433" si="7">SUM(E372:AB372)</f>
        <v>0</v>
      </c>
      <c r="AE372" s="54"/>
    </row>
    <row r="373" spans="2:31" x14ac:dyDescent="0.3">
      <c r="B373" s="4" t="s">
        <v>161</v>
      </c>
      <c r="C373" s="4"/>
      <c r="D373" s="4"/>
      <c r="E373" s="70">
        <v>0</v>
      </c>
      <c r="F373" s="71">
        <v>0</v>
      </c>
      <c r="G373" s="70">
        <v>0</v>
      </c>
      <c r="H373" s="71">
        <v>0</v>
      </c>
      <c r="I373" s="70">
        <v>0</v>
      </c>
      <c r="J373" s="71">
        <v>0</v>
      </c>
      <c r="K373" s="70">
        <v>0</v>
      </c>
      <c r="L373" s="71">
        <v>0</v>
      </c>
      <c r="M373" s="70">
        <v>0</v>
      </c>
      <c r="N373" s="71">
        <v>0</v>
      </c>
      <c r="O373" s="70">
        <v>0</v>
      </c>
      <c r="P373" s="71">
        <v>0</v>
      </c>
      <c r="Q373" s="70">
        <v>0</v>
      </c>
      <c r="R373" s="71">
        <v>0</v>
      </c>
      <c r="S373" s="70">
        <v>0</v>
      </c>
      <c r="T373" s="71">
        <v>0</v>
      </c>
      <c r="U373" s="70">
        <v>0</v>
      </c>
      <c r="V373" s="71">
        <v>0</v>
      </c>
      <c r="W373" s="70">
        <v>0</v>
      </c>
      <c r="X373" s="71">
        <v>0</v>
      </c>
      <c r="Y373" s="70">
        <v>0</v>
      </c>
      <c r="Z373" s="71">
        <v>0</v>
      </c>
      <c r="AA373" s="70">
        <v>0</v>
      </c>
      <c r="AB373" s="71">
        <v>0</v>
      </c>
      <c r="AC373" s="54"/>
      <c r="AD373" s="55">
        <f t="shared" si="7"/>
        <v>0</v>
      </c>
      <c r="AE373" s="54"/>
    </row>
    <row r="374" spans="2:31" x14ac:dyDescent="0.3">
      <c r="B374" s="4" t="s">
        <v>157</v>
      </c>
      <c r="C374" s="4"/>
      <c r="D374" s="4"/>
      <c r="E374" s="70">
        <v>0</v>
      </c>
      <c r="F374" s="71">
        <v>0</v>
      </c>
      <c r="G374" s="70">
        <v>0</v>
      </c>
      <c r="H374" s="71">
        <v>0</v>
      </c>
      <c r="I374" s="70">
        <v>0</v>
      </c>
      <c r="J374" s="71">
        <v>0</v>
      </c>
      <c r="K374" s="70">
        <v>0</v>
      </c>
      <c r="L374" s="71">
        <v>0</v>
      </c>
      <c r="M374" s="70">
        <v>0</v>
      </c>
      <c r="N374" s="71">
        <v>0</v>
      </c>
      <c r="O374" s="70">
        <v>0</v>
      </c>
      <c r="P374" s="71">
        <v>0</v>
      </c>
      <c r="Q374" s="70">
        <v>0</v>
      </c>
      <c r="R374" s="71">
        <v>0</v>
      </c>
      <c r="S374" s="70">
        <v>0</v>
      </c>
      <c r="T374" s="71">
        <v>0</v>
      </c>
      <c r="U374" s="70">
        <v>0</v>
      </c>
      <c r="V374" s="71">
        <v>0</v>
      </c>
      <c r="W374" s="70">
        <v>0</v>
      </c>
      <c r="X374" s="71">
        <v>0</v>
      </c>
      <c r="Y374" s="70">
        <v>0</v>
      </c>
      <c r="Z374" s="71">
        <v>0</v>
      </c>
      <c r="AA374" s="70">
        <v>0</v>
      </c>
      <c r="AB374" s="71">
        <v>0</v>
      </c>
      <c r="AC374" s="54"/>
      <c r="AD374" s="55">
        <f t="shared" si="7"/>
        <v>0</v>
      </c>
      <c r="AE374" s="54"/>
    </row>
    <row r="375" spans="2:31" x14ac:dyDescent="0.3">
      <c r="B375" s="4" t="s">
        <v>158</v>
      </c>
      <c r="C375" s="4"/>
      <c r="D375" s="4"/>
      <c r="E375" s="70">
        <v>0</v>
      </c>
      <c r="F375" s="71">
        <v>0</v>
      </c>
      <c r="G375" s="70">
        <v>0</v>
      </c>
      <c r="H375" s="71">
        <v>0</v>
      </c>
      <c r="I375" s="70">
        <v>0</v>
      </c>
      <c r="J375" s="71">
        <v>0</v>
      </c>
      <c r="K375" s="70">
        <v>0</v>
      </c>
      <c r="L375" s="71">
        <v>0</v>
      </c>
      <c r="M375" s="70">
        <v>0</v>
      </c>
      <c r="N375" s="71">
        <v>0</v>
      </c>
      <c r="O375" s="70">
        <v>0</v>
      </c>
      <c r="P375" s="71">
        <v>0</v>
      </c>
      <c r="Q375" s="70">
        <v>0</v>
      </c>
      <c r="R375" s="71">
        <v>0</v>
      </c>
      <c r="S375" s="70">
        <v>0</v>
      </c>
      <c r="T375" s="71">
        <v>0</v>
      </c>
      <c r="U375" s="70">
        <v>0</v>
      </c>
      <c r="V375" s="71">
        <v>0</v>
      </c>
      <c r="W375" s="70">
        <v>0</v>
      </c>
      <c r="X375" s="71">
        <v>0</v>
      </c>
      <c r="Y375" s="70">
        <v>0</v>
      </c>
      <c r="Z375" s="71">
        <v>0</v>
      </c>
      <c r="AA375" s="70">
        <v>0</v>
      </c>
      <c r="AB375" s="71">
        <v>0</v>
      </c>
      <c r="AC375" s="54"/>
      <c r="AD375" s="55">
        <f t="shared" si="7"/>
        <v>0</v>
      </c>
      <c r="AE375" s="54"/>
    </row>
    <row r="376" spans="2:31" x14ac:dyDescent="0.3">
      <c r="B376" s="4" t="s">
        <v>159</v>
      </c>
      <c r="C376" s="4"/>
      <c r="D376" s="4"/>
      <c r="E376" s="70">
        <v>0</v>
      </c>
      <c r="F376" s="71">
        <v>0</v>
      </c>
      <c r="G376" s="70">
        <v>0</v>
      </c>
      <c r="H376" s="71">
        <v>0</v>
      </c>
      <c r="I376" s="70">
        <v>0</v>
      </c>
      <c r="J376" s="71">
        <v>0</v>
      </c>
      <c r="K376" s="70">
        <v>0</v>
      </c>
      <c r="L376" s="71">
        <v>0</v>
      </c>
      <c r="M376" s="70">
        <v>0</v>
      </c>
      <c r="N376" s="71">
        <v>0</v>
      </c>
      <c r="O376" s="70">
        <v>0</v>
      </c>
      <c r="P376" s="71">
        <v>0</v>
      </c>
      <c r="Q376" s="70">
        <v>0</v>
      </c>
      <c r="R376" s="71">
        <v>0</v>
      </c>
      <c r="S376" s="70">
        <v>0</v>
      </c>
      <c r="T376" s="71">
        <v>0</v>
      </c>
      <c r="U376" s="70">
        <v>0</v>
      </c>
      <c r="V376" s="71">
        <v>0</v>
      </c>
      <c r="W376" s="70">
        <v>0</v>
      </c>
      <c r="X376" s="71">
        <v>0</v>
      </c>
      <c r="Y376" s="70">
        <v>0</v>
      </c>
      <c r="Z376" s="71">
        <v>0</v>
      </c>
      <c r="AA376" s="70">
        <v>0</v>
      </c>
      <c r="AB376" s="71">
        <v>0</v>
      </c>
      <c r="AC376" s="54"/>
      <c r="AD376" s="55">
        <f t="shared" si="7"/>
        <v>0</v>
      </c>
      <c r="AE376" s="54"/>
    </row>
    <row r="377" spans="2:31" x14ac:dyDescent="0.3">
      <c r="B377" s="4" t="s">
        <v>132</v>
      </c>
      <c r="C377" s="4"/>
      <c r="D377" s="4"/>
      <c r="E377" s="70">
        <v>0</v>
      </c>
      <c r="F377" s="71">
        <v>0</v>
      </c>
      <c r="G377" s="70">
        <v>0</v>
      </c>
      <c r="H377" s="71">
        <v>0</v>
      </c>
      <c r="I377" s="70">
        <v>0</v>
      </c>
      <c r="J377" s="71">
        <v>0</v>
      </c>
      <c r="K377" s="70">
        <v>0</v>
      </c>
      <c r="L377" s="71">
        <v>0</v>
      </c>
      <c r="M377" s="70">
        <v>0</v>
      </c>
      <c r="N377" s="71">
        <v>0</v>
      </c>
      <c r="O377" s="70">
        <v>0</v>
      </c>
      <c r="P377" s="71">
        <v>0</v>
      </c>
      <c r="Q377" s="70">
        <v>0</v>
      </c>
      <c r="R377" s="71">
        <v>0</v>
      </c>
      <c r="S377" s="70">
        <v>0</v>
      </c>
      <c r="T377" s="71">
        <v>0</v>
      </c>
      <c r="U377" s="70">
        <v>0</v>
      </c>
      <c r="V377" s="71">
        <v>0</v>
      </c>
      <c r="W377" s="70">
        <v>0</v>
      </c>
      <c r="X377" s="71">
        <v>0</v>
      </c>
      <c r="Y377" s="70">
        <v>0</v>
      </c>
      <c r="Z377" s="71">
        <v>0</v>
      </c>
      <c r="AA377" s="70">
        <v>0</v>
      </c>
      <c r="AB377" s="71">
        <v>0</v>
      </c>
      <c r="AC377" s="54"/>
      <c r="AD377" s="55">
        <f t="shared" si="7"/>
        <v>0</v>
      </c>
      <c r="AE377" s="54"/>
    </row>
    <row r="378" spans="2:31" x14ac:dyDescent="0.3">
      <c r="B378" s="4" t="s">
        <v>133</v>
      </c>
      <c r="C378" s="4"/>
      <c r="D378" s="4"/>
      <c r="E378" s="70">
        <v>0</v>
      </c>
      <c r="F378" s="71">
        <v>0</v>
      </c>
      <c r="G378" s="70">
        <v>0</v>
      </c>
      <c r="H378" s="71">
        <v>0</v>
      </c>
      <c r="I378" s="70">
        <v>0</v>
      </c>
      <c r="J378" s="71">
        <v>0</v>
      </c>
      <c r="K378" s="70">
        <v>0</v>
      </c>
      <c r="L378" s="71">
        <v>0</v>
      </c>
      <c r="M378" s="70">
        <v>0</v>
      </c>
      <c r="N378" s="71">
        <v>0</v>
      </c>
      <c r="O378" s="70">
        <v>0</v>
      </c>
      <c r="P378" s="71">
        <v>0</v>
      </c>
      <c r="Q378" s="70">
        <v>0</v>
      </c>
      <c r="R378" s="71">
        <v>0</v>
      </c>
      <c r="S378" s="70">
        <v>0</v>
      </c>
      <c r="T378" s="71">
        <v>0</v>
      </c>
      <c r="U378" s="70">
        <v>0</v>
      </c>
      <c r="V378" s="71">
        <v>0</v>
      </c>
      <c r="W378" s="70">
        <v>0</v>
      </c>
      <c r="X378" s="71">
        <v>0</v>
      </c>
      <c r="Y378" s="70">
        <v>0</v>
      </c>
      <c r="Z378" s="71">
        <v>0</v>
      </c>
      <c r="AA378" s="70">
        <v>0</v>
      </c>
      <c r="AB378" s="71">
        <v>0</v>
      </c>
      <c r="AC378" s="54"/>
      <c r="AD378" s="55">
        <f t="shared" si="7"/>
        <v>0</v>
      </c>
      <c r="AE378" s="54"/>
    </row>
    <row r="379" spans="2:31" x14ac:dyDescent="0.3">
      <c r="B379" s="4" t="s">
        <v>134</v>
      </c>
      <c r="C379" s="4"/>
      <c r="D379" s="4"/>
      <c r="E379" s="70">
        <v>0</v>
      </c>
      <c r="F379" s="71">
        <v>0</v>
      </c>
      <c r="G379" s="70">
        <v>0</v>
      </c>
      <c r="H379" s="71">
        <v>0</v>
      </c>
      <c r="I379" s="70">
        <v>0</v>
      </c>
      <c r="J379" s="71">
        <v>0</v>
      </c>
      <c r="K379" s="70">
        <v>0</v>
      </c>
      <c r="L379" s="71">
        <v>0</v>
      </c>
      <c r="M379" s="70">
        <v>0</v>
      </c>
      <c r="N379" s="71">
        <v>0</v>
      </c>
      <c r="O379" s="70">
        <v>0</v>
      </c>
      <c r="P379" s="71">
        <v>0</v>
      </c>
      <c r="Q379" s="70">
        <v>0</v>
      </c>
      <c r="R379" s="71">
        <v>0</v>
      </c>
      <c r="S379" s="70">
        <v>0</v>
      </c>
      <c r="T379" s="71">
        <v>0</v>
      </c>
      <c r="U379" s="70">
        <v>0</v>
      </c>
      <c r="V379" s="71">
        <v>0</v>
      </c>
      <c r="W379" s="70">
        <v>0</v>
      </c>
      <c r="X379" s="71">
        <v>0</v>
      </c>
      <c r="Y379" s="70">
        <v>0</v>
      </c>
      <c r="Z379" s="71">
        <v>0</v>
      </c>
      <c r="AA379" s="70">
        <v>0</v>
      </c>
      <c r="AB379" s="71">
        <v>0</v>
      </c>
      <c r="AC379" s="54"/>
      <c r="AD379" s="55">
        <f t="shared" si="7"/>
        <v>0</v>
      </c>
      <c r="AE379" s="54"/>
    </row>
    <row r="380" spans="2:31" x14ac:dyDescent="0.3">
      <c r="B380" s="4" t="s">
        <v>190</v>
      </c>
      <c r="C380" s="4"/>
      <c r="D380" s="4"/>
      <c r="E380" s="70">
        <v>0</v>
      </c>
      <c r="F380" s="71">
        <v>0</v>
      </c>
      <c r="G380" s="70">
        <v>0</v>
      </c>
      <c r="H380" s="71">
        <v>0</v>
      </c>
      <c r="I380" s="70">
        <v>0</v>
      </c>
      <c r="J380" s="71">
        <v>0</v>
      </c>
      <c r="K380" s="70">
        <v>0</v>
      </c>
      <c r="L380" s="71">
        <v>0</v>
      </c>
      <c r="M380" s="70">
        <v>0.4266764024893443</v>
      </c>
      <c r="N380" s="71">
        <v>0.52164176702499399</v>
      </c>
      <c r="O380" s="70">
        <v>0.23951605558395392</v>
      </c>
      <c r="P380" s="71">
        <v>7.1256057421366384E-2</v>
      </c>
      <c r="Q380" s="70">
        <v>0.48916151920954382</v>
      </c>
      <c r="R380" s="71">
        <v>0.51372000575065613</v>
      </c>
      <c r="S380" s="70">
        <v>1.1029232243696849</v>
      </c>
      <c r="T380" s="71">
        <v>1.5072534243265787</v>
      </c>
      <c r="U380" s="70">
        <v>1.5098028103510539</v>
      </c>
      <c r="V380" s="71">
        <v>1.5123521943887077</v>
      </c>
      <c r="W380" s="70">
        <v>1.1359371721744538</v>
      </c>
      <c r="X380" s="71">
        <v>0.45596190293629962</v>
      </c>
      <c r="Y380" s="70">
        <v>0.55089558561642959</v>
      </c>
      <c r="Z380" s="71">
        <v>5.4639963308970134E-2</v>
      </c>
      <c r="AA380" s="70">
        <v>0</v>
      </c>
      <c r="AB380" s="71">
        <v>0</v>
      </c>
      <c r="AC380" s="54"/>
      <c r="AD380" s="55">
        <f t="shared" si="7"/>
        <v>10.091738084952038</v>
      </c>
      <c r="AE380" s="54"/>
    </row>
    <row r="381" spans="2:31" x14ac:dyDescent="0.3">
      <c r="B381" s="4" t="s">
        <v>191</v>
      </c>
      <c r="C381" s="4"/>
      <c r="D381" s="4"/>
      <c r="E381" s="70">
        <v>0</v>
      </c>
      <c r="F381" s="71">
        <v>0</v>
      </c>
      <c r="G381" s="70">
        <v>0</v>
      </c>
      <c r="H381" s="71">
        <v>0</v>
      </c>
      <c r="I381" s="70">
        <v>0</v>
      </c>
      <c r="J381" s="71">
        <v>0</v>
      </c>
      <c r="K381" s="70">
        <v>0</v>
      </c>
      <c r="L381" s="71">
        <v>0</v>
      </c>
      <c r="M381" s="70">
        <v>0.4266764024893443</v>
      </c>
      <c r="N381" s="71">
        <v>0.52164176702499399</v>
      </c>
      <c r="O381" s="70">
        <v>0.23951605558395392</v>
      </c>
      <c r="P381" s="71">
        <v>7.1256057421366384E-2</v>
      </c>
      <c r="Q381" s="70">
        <v>0.48916151920954382</v>
      </c>
      <c r="R381" s="71">
        <v>0.51372000575065613</v>
      </c>
      <c r="S381" s="70">
        <v>1.1029232243696849</v>
      </c>
      <c r="T381" s="71">
        <v>1.5072534243265787</v>
      </c>
      <c r="U381" s="70">
        <v>1.5098028103510539</v>
      </c>
      <c r="V381" s="71">
        <v>1.5123521943887077</v>
      </c>
      <c r="W381" s="70">
        <v>1.1359371721744538</v>
      </c>
      <c r="X381" s="71">
        <v>0.45596190293629962</v>
      </c>
      <c r="Y381" s="70">
        <v>0.55089558561642959</v>
      </c>
      <c r="Z381" s="71">
        <v>5.4639963308970134E-2</v>
      </c>
      <c r="AA381" s="70">
        <v>0</v>
      </c>
      <c r="AB381" s="71">
        <v>0</v>
      </c>
      <c r="AC381" s="54"/>
      <c r="AD381" s="55">
        <f t="shared" si="7"/>
        <v>10.091738084952038</v>
      </c>
      <c r="AE381" s="54"/>
    </row>
    <row r="382" spans="2:31" x14ac:dyDescent="0.3">
      <c r="B382" s="4" t="s">
        <v>175</v>
      </c>
      <c r="C382" s="4"/>
      <c r="D382" s="4"/>
      <c r="E382" s="70">
        <v>0</v>
      </c>
      <c r="F382" s="71">
        <v>0</v>
      </c>
      <c r="G382" s="70">
        <v>0</v>
      </c>
      <c r="H382" s="71">
        <v>0</v>
      </c>
      <c r="I382" s="70">
        <v>0</v>
      </c>
      <c r="J382" s="71">
        <v>0</v>
      </c>
      <c r="K382" s="70">
        <v>0</v>
      </c>
      <c r="L382" s="71">
        <v>0</v>
      </c>
      <c r="M382" s="70">
        <v>0</v>
      </c>
      <c r="N382" s="71">
        <v>0</v>
      </c>
      <c r="O382" s="70">
        <v>0</v>
      </c>
      <c r="P382" s="71">
        <v>0</v>
      </c>
      <c r="Q382" s="70">
        <v>1.4127810796101888E-3</v>
      </c>
      <c r="R382" s="71">
        <v>7.7879428863525385E-5</v>
      </c>
      <c r="S382" s="70">
        <v>0</v>
      </c>
      <c r="T382" s="71">
        <v>0</v>
      </c>
      <c r="U382" s="70">
        <v>0</v>
      </c>
      <c r="V382" s="71">
        <v>0</v>
      </c>
      <c r="W382" s="70">
        <v>1.3760151227315265</v>
      </c>
      <c r="X382" s="71">
        <v>0</v>
      </c>
      <c r="Y382" s="70">
        <v>0</v>
      </c>
      <c r="Z382" s="71">
        <v>0</v>
      </c>
      <c r="AA382" s="70">
        <v>0</v>
      </c>
      <c r="AB382" s="71">
        <v>0</v>
      </c>
      <c r="AC382" s="54"/>
      <c r="AD382" s="55">
        <f t="shared" si="7"/>
        <v>1.3775057832400002</v>
      </c>
      <c r="AE382" s="54"/>
    </row>
    <row r="383" spans="2:31" x14ac:dyDescent="0.3">
      <c r="B383" s="4" t="s">
        <v>176</v>
      </c>
      <c r="C383" s="4"/>
      <c r="D383" s="4"/>
      <c r="E383" s="70">
        <v>0</v>
      </c>
      <c r="F383" s="71">
        <v>0</v>
      </c>
      <c r="G383" s="70">
        <v>0</v>
      </c>
      <c r="H383" s="71">
        <v>0</v>
      </c>
      <c r="I383" s="70">
        <v>0</v>
      </c>
      <c r="J383" s="71">
        <v>0</v>
      </c>
      <c r="K383" s="70">
        <v>0</v>
      </c>
      <c r="L383" s="71">
        <v>0</v>
      </c>
      <c r="M383" s="70">
        <v>0</v>
      </c>
      <c r="N383" s="71">
        <v>0</v>
      </c>
      <c r="O383" s="70">
        <v>0</v>
      </c>
      <c r="P383" s="71">
        <v>0</v>
      </c>
      <c r="Q383" s="70">
        <v>1.4127810796101888E-3</v>
      </c>
      <c r="R383" s="71">
        <v>7.7879428863525385E-5</v>
      </c>
      <c r="S383" s="70">
        <v>0</v>
      </c>
      <c r="T383" s="71">
        <v>0</v>
      </c>
      <c r="U383" s="70">
        <v>0</v>
      </c>
      <c r="V383" s="71">
        <v>0</v>
      </c>
      <c r="W383" s="70">
        <v>1.3760151227315265</v>
      </c>
      <c r="X383" s="71">
        <v>0</v>
      </c>
      <c r="Y383" s="70">
        <v>0</v>
      </c>
      <c r="Z383" s="71">
        <v>0</v>
      </c>
      <c r="AA383" s="70">
        <v>0</v>
      </c>
      <c r="AB383" s="71">
        <v>0</v>
      </c>
      <c r="AC383" s="54"/>
      <c r="AD383" s="55">
        <f t="shared" si="7"/>
        <v>1.3775057832400002</v>
      </c>
      <c r="AE383" s="54"/>
    </row>
    <row r="384" spans="2:31" x14ac:dyDescent="0.3">
      <c r="B384" s="4" t="s">
        <v>183</v>
      </c>
      <c r="C384" s="4"/>
      <c r="D384" s="4"/>
      <c r="E384" s="70">
        <v>0</v>
      </c>
      <c r="F384" s="71">
        <v>0</v>
      </c>
      <c r="G384" s="70">
        <v>0</v>
      </c>
      <c r="H384" s="71">
        <v>0</v>
      </c>
      <c r="I384" s="70">
        <v>0</v>
      </c>
      <c r="J384" s="71">
        <v>0</v>
      </c>
      <c r="K384" s="70">
        <v>0</v>
      </c>
      <c r="L384" s="71">
        <v>0</v>
      </c>
      <c r="M384" s="70">
        <v>0</v>
      </c>
      <c r="N384" s="71">
        <v>0</v>
      </c>
      <c r="O384" s="70">
        <v>0</v>
      </c>
      <c r="P384" s="71">
        <v>0</v>
      </c>
      <c r="Q384" s="70">
        <v>0</v>
      </c>
      <c r="R384" s="71">
        <v>0</v>
      </c>
      <c r="S384" s="70">
        <v>0</v>
      </c>
      <c r="T384" s="71">
        <v>0</v>
      </c>
      <c r="U384" s="70">
        <v>0</v>
      </c>
      <c r="V384" s="71">
        <v>0</v>
      </c>
      <c r="W384" s="70">
        <v>0</v>
      </c>
      <c r="X384" s="71">
        <v>0</v>
      </c>
      <c r="Y384" s="70">
        <v>0</v>
      </c>
      <c r="Z384" s="71">
        <v>0</v>
      </c>
      <c r="AA384" s="70">
        <v>0</v>
      </c>
      <c r="AB384" s="71">
        <v>0</v>
      </c>
      <c r="AC384" s="54"/>
      <c r="AD384" s="55">
        <f t="shared" si="7"/>
        <v>0</v>
      </c>
      <c r="AE384" s="54"/>
    </row>
    <row r="385" spans="2:31" x14ac:dyDescent="0.3">
      <c r="B385" s="4" t="s">
        <v>224</v>
      </c>
      <c r="C385" s="4"/>
      <c r="D385" s="4"/>
      <c r="E385" s="70">
        <v>0</v>
      </c>
      <c r="F385" s="71">
        <v>0</v>
      </c>
      <c r="G385" s="70">
        <v>0</v>
      </c>
      <c r="H385" s="71">
        <v>0</v>
      </c>
      <c r="I385" s="70">
        <v>0</v>
      </c>
      <c r="J385" s="71">
        <v>0</v>
      </c>
      <c r="K385" s="70">
        <v>0</v>
      </c>
      <c r="L385" s="71">
        <v>0</v>
      </c>
      <c r="M385" s="70">
        <v>0</v>
      </c>
      <c r="N385" s="71">
        <v>0</v>
      </c>
      <c r="O385" s="70">
        <v>0</v>
      </c>
      <c r="P385" s="71">
        <v>0</v>
      </c>
      <c r="Q385" s="70">
        <v>0</v>
      </c>
      <c r="R385" s="71">
        <v>0</v>
      </c>
      <c r="S385" s="70">
        <v>0</v>
      </c>
      <c r="T385" s="71">
        <v>0</v>
      </c>
      <c r="U385" s="70">
        <v>0</v>
      </c>
      <c r="V385" s="71">
        <v>0</v>
      </c>
      <c r="W385" s="70">
        <v>0</v>
      </c>
      <c r="X385" s="71">
        <v>0</v>
      </c>
      <c r="Y385" s="70">
        <v>0</v>
      </c>
      <c r="Z385" s="71">
        <v>0</v>
      </c>
      <c r="AA385" s="70">
        <v>0</v>
      </c>
      <c r="AB385" s="71">
        <v>0</v>
      </c>
      <c r="AC385" s="54"/>
      <c r="AD385" s="55">
        <f t="shared" si="7"/>
        <v>0</v>
      </c>
      <c r="AE385" s="54"/>
    </row>
    <row r="386" spans="2:31" x14ac:dyDescent="0.3">
      <c r="B386" s="4" t="s">
        <v>225</v>
      </c>
      <c r="C386" s="4"/>
      <c r="D386" s="4"/>
      <c r="E386" s="70">
        <v>0</v>
      </c>
      <c r="F386" s="71">
        <v>0</v>
      </c>
      <c r="G386" s="70">
        <v>0</v>
      </c>
      <c r="H386" s="71">
        <v>0</v>
      </c>
      <c r="I386" s="70">
        <v>0</v>
      </c>
      <c r="J386" s="71">
        <v>0</v>
      </c>
      <c r="K386" s="70">
        <v>0</v>
      </c>
      <c r="L386" s="71">
        <v>0</v>
      </c>
      <c r="M386" s="70">
        <v>0</v>
      </c>
      <c r="N386" s="71">
        <v>0</v>
      </c>
      <c r="O386" s="70">
        <v>0</v>
      </c>
      <c r="P386" s="71">
        <v>0</v>
      </c>
      <c r="Q386" s="70">
        <v>0</v>
      </c>
      <c r="R386" s="71">
        <v>0</v>
      </c>
      <c r="S386" s="70">
        <v>0</v>
      </c>
      <c r="T386" s="71">
        <v>0</v>
      </c>
      <c r="U386" s="70">
        <v>0</v>
      </c>
      <c r="V386" s="71">
        <v>0</v>
      </c>
      <c r="W386" s="70">
        <v>0</v>
      </c>
      <c r="X386" s="71">
        <v>0</v>
      </c>
      <c r="Y386" s="70">
        <v>0</v>
      </c>
      <c r="Z386" s="71">
        <v>0</v>
      </c>
      <c r="AA386" s="70">
        <v>0</v>
      </c>
      <c r="AB386" s="71">
        <v>0</v>
      </c>
      <c r="AC386" s="54"/>
      <c r="AD386" s="55">
        <f t="shared" si="7"/>
        <v>0</v>
      </c>
      <c r="AE386" s="54"/>
    </row>
    <row r="387" spans="2:31" x14ac:dyDescent="0.3">
      <c r="B387" s="4" t="s">
        <v>226</v>
      </c>
      <c r="C387" s="4"/>
      <c r="D387" s="4"/>
      <c r="E387" s="70">
        <v>0</v>
      </c>
      <c r="F387" s="71">
        <v>0</v>
      </c>
      <c r="G387" s="70">
        <v>0</v>
      </c>
      <c r="H387" s="71">
        <v>0</v>
      </c>
      <c r="I387" s="70">
        <v>0</v>
      </c>
      <c r="J387" s="71">
        <v>0</v>
      </c>
      <c r="K387" s="70">
        <v>0</v>
      </c>
      <c r="L387" s="71">
        <v>0</v>
      </c>
      <c r="M387" s="70">
        <v>0</v>
      </c>
      <c r="N387" s="71">
        <v>0</v>
      </c>
      <c r="O387" s="70">
        <v>0</v>
      </c>
      <c r="P387" s="71">
        <v>0</v>
      </c>
      <c r="Q387" s="70">
        <v>0</v>
      </c>
      <c r="R387" s="71">
        <v>0</v>
      </c>
      <c r="S387" s="70">
        <v>0</v>
      </c>
      <c r="T387" s="71">
        <v>0</v>
      </c>
      <c r="U387" s="70">
        <v>0</v>
      </c>
      <c r="V387" s="71">
        <v>0</v>
      </c>
      <c r="W387" s="70">
        <v>0</v>
      </c>
      <c r="X387" s="71">
        <v>0</v>
      </c>
      <c r="Y387" s="70">
        <v>0</v>
      </c>
      <c r="Z387" s="71">
        <v>0</v>
      </c>
      <c r="AA387" s="70">
        <v>0</v>
      </c>
      <c r="AB387" s="71">
        <v>0</v>
      </c>
      <c r="AC387" s="54"/>
      <c r="AD387" s="55">
        <f t="shared" si="7"/>
        <v>0</v>
      </c>
      <c r="AE387" s="54"/>
    </row>
    <row r="388" spans="2:31" x14ac:dyDescent="0.3">
      <c r="B388" s="4" t="s">
        <v>174</v>
      </c>
      <c r="C388" s="4"/>
      <c r="D388" s="4"/>
      <c r="E388" s="70">
        <v>0</v>
      </c>
      <c r="F388" s="71">
        <v>0</v>
      </c>
      <c r="G388" s="70">
        <v>0</v>
      </c>
      <c r="H388" s="71">
        <v>0</v>
      </c>
      <c r="I388" s="70">
        <v>0</v>
      </c>
      <c r="J388" s="71">
        <v>0</v>
      </c>
      <c r="K388" s="70">
        <v>0</v>
      </c>
      <c r="L388" s="71">
        <v>0</v>
      </c>
      <c r="M388" s="70">
        <v>0</v>
      </c>
      <c r="N388" s="71">
        <v>0</v>
      </c>
      <c r="O388" s="70">
        <v>0</v>
      </c>
      <c r="P388" s="71">
        <v>0</v>
      </c>
      <c r="Q388" s="70">
        <v>0</v>
      </c>
      <c r="R388" s="71">
        <v>0</v>
      </c>
      <c r="S388" s="70">
        <v>0</v>
      </c>
      <c r="T388" s="71">
        <v>0</v>
      </c>
      <c r="U388" s="70">
        <v>0</v>
      </c>
      <c r="V388" s="71">
        <v>0</v>
      </c>
      <c r="W388" s="70">
        <v>0</v>
      </c>
      <c r="X388" s="71">
        <v>0</v>
      </c>
      <c r="Y388" s="70">
        <v>0</v>
      </c>
      <c r="Z388" s="71">
        <v>0</v>
      </c>
      <c r="AA388" s="70">
        <v>0</v>
      </c>
      <c r="AB388" s="71">
        <v>0</v>
      </c>
      <c r="AC388" s="54"/>
      <c r="AD388" s="55">
        <f t="shared" si="7"/>
        <v>0</v>
      </c>
      <c r="AE388" s="54"/>
    </row>
    <row r="389" spans="2:31" x14ac:dyDescent="0.3">
      <c r="B389" s="4" t="s">
        <v>242</v>
      </c>
      <c r="C389" s="4"/>
      <c r="D389" s="4"/>
      <c r="E389" s="70">
        <v>0</v>
      </c>
      <c r="F389" s="71">
        <v>0</v>
      </c>
      <c r="G389" s="70">
        <v>0</v>
      </c>
      <c r="H389" s="71">
        <v>0</v>
      </c>
      <c r="I389" s="70">
        <v>0</v>
      </c>
      <c r="J389" s="71">
        <v>0</v>
      </c>
      <c r="K389" s="70">
        <v>0</v>
      </c>
      <c r="L389" s="71">
        <v>0</v>
      </c>
      <c r="M389" s="70">
        <v>0</v>
      </c>
      <c r="N389" s="71">
        <v>0</v>
      </c>
      <c r="O389" s="70">
        <v>0</v>
      </c>
      <c r="P389" s="71">
        <v>0</v>
      </c>
      <c r="Q389" s="70">
        <v>0</v>
      </c>
      <c r="R389" s="71">
        <v>0</v>
      </c>
      <c r="S389" s="70">
        <v>0</v>
      </c>
      <c r="T389" s="71">
        <v>0</v>
      </c>
      <c r="U389" s="70">
        <v>0</v>
      </c>
      <c r="V389" s="71">
        <v>0</v>
      </c>
      <c r="W389" s="70">
        <v>0</v>
      </c>
      <c r="X389" s="71">
        <v>0</v>
      </c>
      <c r="Y389" s="70">
        <v>0</v>
      </c>
      <c r="Z389" s="71">
        <v>0</v>
      </c>
      <c r="AA389" s="70">
        <v>0</v>
      </c>
      <c r="AB389" s="71">
        <v>0</v>
      </c>
      <c r="AC389" s="54"/>
      <c r="AD389" s="55">
        <f t="shared" si="7"/>
        <v>0</v>
      </c>
      <c r="AE389" s="54"/>
    </row>
    <row r="390" spans="2:31" x14ac:dyDescent="0.3">
      <c r="B390" s="4" t="s">
        <v>227</v>
      </c>
      <c r="C390" s="4"/>
      <c r="D390" s="4"/>
      <c r="E390" s="70">
        <v>0</v>
      </c>
      <c r="F390" s="71">
        <v>0</v>
      </c>
      <c r="G390" s="70">
        <v>0</v>
      </c>
      <c r="H390" s="71">
        <v>0</v>
      </c>
      <c r="I390" s="70">
        <v>0</v>
      </c>
      <c r="J390" s="71">
        <v>0</v>
      </c>
      <c r="K390" s="70">
        <v>0</v>
      </c>
      <c r="L390" s="71">
        <v>0</v>
      </c>
      <c r="M390" s="70">
        <v>0</v>
      </c>
      <c r="N390" s="71">
        <v>0</v>
      </c>
      <c r="O390" s="70">
        <v>0</v>
      </c>
      <c r="P390" s="71">
        <v>0</v>
      </c>
      <c r="Q390" s="70">
        <v>0</v>
      </c>
      <c r="R390" s="71">
        <v>0</v>
      </c>
      <c r="S390" s="70">
        <v>0</v>
      </c>
      <c r="T390" s="71">
        <v>0</v>
      </c>
      <c r="U390" s="70">
        <v>0</v>
      </c>
      <c r="V390" s="71">
        <v>0</v>
      </c>
      <c r="W390" s="70">
        <v>0</v>
      </c>
      <c r="X390" s="71">
        <v>0</v>
      </c>
      <c r="Y390" s="70">
        <v>0</v>
      </c>
      <c r="Z390" s="71">
        <v>0</v>
      </c>
      <c r="AA390" s="70">
        <v>0</v>
      </c>
      <c r="AB390" s="71">
        <v>0</v>
      </c>
      <c r="AC390" s="54"/>
      <c r="AD390" s="55">
        <f t="shared" si="7"/>
        <v>0</v>
      </c>
      <c r="AE390" s="54"/>
    </row>
    <row r="391" spans="2:31" x14ac:dyDescent="0.3">
      <c r="B391" s="4" t="s">
        <v>228</v>
      </c>
      <c r="C391" s="4"/>
      <c r="D391" s="4"/>
      <c r="E391" s="70">
        <v>0</v>
      </c>
      <c r="F391" s="71">
        <v>0</v>
      </c>
      <c r="G391" s="70">
        <v>0</v>
      </c>
      <c r="H391" s="71">
        <v>0</v>
      </c>
      <c r="I391" s="70">
        <v>0</v>
      </c>
      <c r="J391" s="71">
        <v>0</v>
      </c>
      <c r="K391" s="70">
        <v>0</v>
      </c>
      <c r="L391" s="71">
        <v>0</v>
      </c>
      <c r="M391" s="70">
        <v>0</v>
      </c>
      <c r="N391" s="71">
        <v>0</v>
      </c>
      <c r="O391" s="70">
        <v>0</v>
      </c>
      <c r="P391" s="71">
        <v>0</v>
      </c>
      <c r="Q391" s="70">
        <v>0</v>
      </c>
      <c r="R391" s="71">
        <v>0</v>
      </c>
      <c r="S391" s="70">
        <v>0</v>
      </c>
      <c r="T391" s="71">
        <v>0</v>
      </c>
      <c r="U391" s="70">
        <v>0</v>
      </c>
      <c r="V391" s="71">
        <v>0</v>
      </c>
      <c r="W391" s="70">
        <v>0</v>
      </c>
      <c r="X391" s="71">
        <v>0</v>
      </c>
      <c r="Y391" s="70">
        <v>0</v>
      </c>
      <c r="Z391" s="71">
        <v>0</v>
      </c>
      <c r="AA391" s="70">
        <v>0</v>
      </c>
      <c r="AB391" s="71">
        <v>0</v>
      </c>
      <c r="AC391" s="54"/>
      <c r="AD391" s="55">
        <f t="shared" si="7"/>
        <v>0</v>
      </c>
      <c r="AE391" s="54"/>
    </row>
    <row r="392" spans="2:31" x14ac:dyDescent="0.3">
      <c r="B392" s="4" t="s">
        <v>290</v>
      </c>
      <c r="C392" s="4"/>
      <c r="D392" s="4"/>
      <c r="E392" s="70">
        <v>0</v>
      </c>
      <c r="F392" s="71">
        <v>0</v>
      </c>
      <c r="G392" s="70">
        <v>0</v>
      </c>
      <c r="H392" s="71">
        <v>0</v>
      </c>
      <c r="I392" s="70">
        <v>0</v>
      </c>
      <c r="J392" s="71">
        <v>0</v>
      </c>
      <c r="K392" s="70">
        <v>0</v>
      </c>
      <c r="L392" s="71">
        <v>0</v>
      </c>
      <c r="M392" s="70">
        <v>0</v>
      </c>
      <c r="N392" s="71">
        <v>0</v>
      </c>
      <c r="O392" s="70">
        <v>0</v>
      </c>
      <c r="P392" s="71">
        <v>0</v>
      </c>
      <c r="Q392" s="70">
        <v>0</v>
      </c>
      <c r="R392" s="71">
        <v>0</v>
      </c>
      <c r="S392" s="70">
        <v>0</v>
      </c>
      <c r="T392" s="71">
        <v>0</v>
      </c>
      <c r="U392" s="70">
        <v>0</v>
      </c>
      <c r="V392" s="71">
        <v>0</v>
      </c>
      <c r="W392" s="70">
        <v>0</v>
      </c>
      <c r="X392" s="71">
        <v>0</v>
      </c>
      <c r="Y392" s="70">
        <v>0</v>
      </c>
      <c r="Z392" s="71">
        <v>0</v>
      </c>
      <c r="AA392" s="70">
        <v>0</v>
      </c>
      <c r="AB392" s="71">
        <v>0</v>
      </c>
      <c r="AC392" s="54"/>
      <c r="AD392" s="55">
        <f t="shared" si="7"/>
        <v>0</v>
      </c>
      <c r="AE392" s="54"/>
    </row>
    <row r="393" spans="2:31" x14ac:dyDescent="0.3">
      <c r="B393" s="4" t="s">
        <v>177</v>
      </c>
      <c r="C393" s="4"/>
      <c r="D393" s="4"/>
      <c r="E393" s="70">
        <v>0</v>
      </c>
      <c r="F393" s="71">
        <v>0</v>
      </c>
      <c r="G393" s="70">
        <v>0</v>
      </c>
      <c r="H393" s="71">
        <v>0</v>
      </c>
      <c r="I393" s="70">
        <v>0</v>
      </c>
      <c r="J393" s="71">
        <v>0</v>
      </c>
      <c r="K393" s="70">
        <v>0</v>
      </c>
      <c r="L393" s="71">
        <v>0</v>
      </c>
      <c r="M393" s="70">
        <v>0</v>
      </c>
      <c r="N393" s="71">
        <v>0</v>
      </c>
      <c r="O393" s="70">
        <v>0</v>
      </c>
      <c r="P393" s="71">
        <v>0</v>
      </c>
      <c r="Q393" s="70">
        <v>0</v>
      </c>
      <c r="R393" s="71">
        <v>0</v>
      </c>
      <c r="S393" s="70">
        <v>0</v>
      </c>
      <c r="T393" s="71">
        <v>0</v>
      </c>
      <c r="U393" s="70">
        <v>0</v>
      </c>
      <c r="V393" s="71">
        <v>0</v>
      </c>
      <c r="W393" s="70">
        <v>0</v>
      </c>
      <c r="X393" s="71">
        <v>0</v>
      </c>
      <c r="Y393" s="70">
        <v>0</v>
      </c>
      <c r="Z393" s="71">
        <v>0</v>
      </c>
      <c r="AA393" s="70">
        <v>0</v>
      </c>
      <c r="AB393" s="71">
        <v>0</v>
      </c>
      <c r="AC393" s="54"/>
      <c r="AD393" s="55">
        <f t="shared" si="7"/>
        <v>0</v>
      </c>
      <c r="AE393" s="54"/>
    </row>
    <row r="394" spans="2:31" x14ac:dyDescent="0.3">
      <c r="B394" s="4" t="s">
        <v>178</v>
      </c>
      <c r="C394" s="4"/>
      <c r="D394" s="4"/>
      <c r="E394" s="70">
        <v>0</v>
      </c>
      <c r="F394" s="71">
        <v>0</v>
      </c>
      <c r="G394" s="70">
        <v>0</v>
      </c>
      <c r="H394" s="71">
        <v>0</v>
      </c>
      <c r="I394" s="70">
        <v>0</v>
      </c>
      <c r="J394" s="71">
        <v>0</v>
      </c>
      <c r="K394" s="70">
        <v>0</v>
      </c>
      <c r="L394" s="71">
        <v>0</v>
      </c>
      <c r="M394" s="70">
        <v>0</v>
      </c>
      <c r="N394" s="71">
        <v>0</v>
      </c>
      <c r="O394" s="70">
        <v>0</v>
      </c>
      <c r="P394" s="71">
        <v>0</v>
      </c>
      <c r="Q394" s="70">
        <v>0</v>
      </c>
      <c r="R394" s="71">
        <v>0</v>
      </c>
      <c r="S394" s="70">
        <v>0</v>
      </c>
      <c r="T394" s="71">
        <v>0</v>
      </c>
      <c r="U394" s="70">
        <v>0</v>
      </c>
      <c r="V394" s="71">
        <v>0</v>
      </c>
      <c r="W394" s="70">
        <v>0</v>
      </c>
      <c r="X394" s="71">
        <v>0</v>
      </c>
      <c r="Y394" s="70">
        <v>0</v>
      </c>
      <c r="Z394" s="71">
        <v>0</v>
      </c>
      <c r="AA394" s="70">
        <v>0</v>
      </c>
      <c r="AB394" s="71">
        <v>0</v>
      </c>
      <c r="AC394" s="54"/>
      <c r="AD394" s="55">
        <f t="shared" si="7"/>
        <v>0</v>
      </c>
      <c r="AE394" s="54"/>
    </row>
    <row r="395" spans="2:31" x14ac:dyDescent="0.3">
      <c r="B395" s="4" t="s">
        <v>162</v>
      </c>
      <c r="C395" s="4"/>
      <c r="D395" s="4"/>
      <c r="E395" s="70">
        <v>0</v>
      </c>
      <c r="F395" s="71">
        <v>0</v>
      </c>
      <c r="G395" s="70">
        <v>0</v>
      </c>
      <c r="H395" s="71">
        <v>0</v>
      </c>
      <c r="I395" s="70">
        <v>0</v>
      </c>
      <c r="J395" s="71">
        <v>0</v>
      </c>
      <c r="K395" s="70">
        <v>0</v>
      </c>
      <c r="L395" s="71">
        <v>0</v>
      </c>
      <c r="M395" s="70">
        <v>1.1122889286545046</v>
      </c>
      <c r="N395" s="71">
        <v>1.1005672051125297</v>
      </c>
      <c r="O395" s="70">
        <v>0.51127224260169102</v>
      </c>
      <c r="P395" s="71">
        <v>0.11403235326955428</v>
      </c>
      <c r="Q395" s="70">
        <v>0.76106724084983401</v>
      </c>
      <c r="R395" s="71">
        <v>0.84792061506875338</v>
      </c>
      <c r="S395" s="70">
        <v>1.2356363947529923</v>
      </c>
      <c r="T395" s="71">
        <v>1.5074710424075626</v>
      </c>
      <c r="U395" s="70">
        <v>1.3606467225343528</v>
      </c>
      <c r="V395" s="71">
        <v>1.0924520849703092</v>
      </c>
      <c r="W395" s="70">
        <v>1.0650201532671151</v>
      </c>
      <c r="X395" s="71">
        <v>0.97025216414009874</v>
      </c>
      <c r="Y395" s="70">
        <v>1.4288584321867908</v>
      </c>
      <c r="Z395" s="71">
        <v>0.14251886342498532</v>
      </c>
      <c r="AA395" s="70">
        <v>0</v>
      </c>
      <c r="AB395" s="71">
        <v>0</v>
      </c>
      <c r="AC395" s="54"/>
      <c r="AD395" s="55">
        <f t="shared" si="7"/>
        <v>13.250004443241076</v>
      </c>
      <c r="AE395" s="54"/>
    </row>
    <row r="396" spans="2:31" x14ac:dyDescent="0.3">
      <c r="B396" s="4" t="s">
        <v>163</v>
      </c>
      <c r="C396" s="4"/>
      <c r="D396" s="4"/>
      <c r="E396" s="70">
        <v>0</v>
      </c>
      <c r="F396" s="71">
        <v>0</v>
      </c>
      <c r="G396" s="70">
        <v>0</v>
      </c>
      <c r="H396" s="71">
        <v>0</v>
      </c>
      <c r="I396" s="70">
        <v>0</v>
      </c>
      <c r="J396" s="71">
        <v>0</v>
      </c>
      <c r="K396" s="70">
        <v>0</v>
      </c>
      <c r="L396" s="71">
        <v>0</v>
      </c>
      <c r="M396" s="70">
        <v>1.1122889286545046</v>
      </c>
      <c r="N396" s="71">
        <v>1.1005672051125297</v>
      </c>
      <c r="O396" s="70">
        <v>0.51127224260169102</v>
      </c>
      <c r="P396" s="71">
        <v>0.11403235326955428</v>
      </c>
      <c r="Q396" s="70">
        <v>0.76106724084983401</v>
      </c>
      <c r="R396" s="71">
        <v>0.84792061506875338</v>
      </c>
      <c r="S396" s="70">
        <v>1.2356363947529923</v>
      </c>
      <c r="T396" s="71">
        <v>1.5074710424075626</v>
      </c>
      <c r="U396" s="70">
        <v>1.3606467225343528</v>
      </c>
      <c r="V396" s="71">
        <v>1.0924520849703092</v>
      </c>
      <c r="W396" s="70">
        <v>1.0650201532671151</v>
      </c>
      <c r="X396" s="71">
        <v>0.97025216414009874</v>
      </c>
      <c r="Y396" s="70">
        <v>1.4288584321867908</v>
      </c>
      <c r="Z396" s="71">
        <v>0.14251886342498532</v>
      </c>
      <c r="AA396" s="70">
        <v>0</v>
      </c>
      <c r="AB396" s="71">
        <v>0</v>
      </c>
      <c r="AC396" s="54"/>
      <c r="AD396" s="55">
        <f t="shared" si="7"/>
        <v>13.250004443241076</v>
      </c>
      <c r="AE396" s="54"/>
    </row>
    <row r="397" spans="2:31" x14ac:dyDescent="0.3">
      <c r="B397" s="4" t="s">
        <v>164</v>
      </c>
      <c r="C397" s="4"/>
      <c r="D397" s="4"/>
      <c r="E397" s="70">
        <v>0</v>
      </c>
      <c r="F397" s="71">
        <v>0</v>
      </c>
      <c r="G397" s="70">
        <v>0</v>
      </c>
      <c r="H397" s="71">
        <v>0</v>
      </c>
      <c r="I397" s="70">
        <v>0</v>
      </c>
      <c r="J397" s="71">
        <v>0</v>
      </c>
      <c r="K397" s="70">
        <v>0</v>
      </c>
      <c r="L397" s="71">
        <v>0</v>
      </c>
      <c r="M397" s="70">
        <v>1.1122889286545046</v>
      </c>
      <c r="N397" s="71">
        <v>1.1005672051125297</v>
      </c>
      <c r="O397" s="70">
        <v>0.51127224260169102</v>
      </c>
      <c r="P397" s="71">
        <v>0.11403235326955428</v>
      </c>
      <c r="Q397" s="70">
        <v>0.76106724084983401</v>
      </c>
      <c r="R397" s="71">
        <v>0.84792061506875338</v>
      </c>
      <c r="S397" s="70">
        <v>1.2356363947529923</v>
      </c>
      <c r="T397" s="71">
        <v>1.5074710424075626</v>
      </c>
      <c r="U397" s="70">
        <v>1.3606467225343528</v>
      </c>
      <c r="V397" s="71">
        <v>1.0924520849703092</v>
      </c>
      <c r="W397" s="70">
        <v>1.0650201532671151</v>
      </c>
      <c r="X397" s="71">
        <v>0.97025216414009874</v>
      </c>
      <c r="Y397" s="70">
        <v>1.4288584321867908</v>
      </c>
      <c r="Z397" s="71">
        <v>0.14251886342498532</v>
      </c>
      <c r="AA397" s="70">
        <v>0</v>
      </c>
      <c r="AB397" s="71">
        <v>0</v>
      </c>
      <c r="AC397" s="54"/>
      <c r="AD397" s="55">
        <f t="shared" si="7"/>
        <v>13.250004443241076</v>
      </c>
      <c r="AE397" s="54"/>
    </row>
    <row r="398" spans="2:31" x14ac:dyDescent="0.3">
      <c r="B398" s="4" t="s">
        <v>165</v>
      </c>
      <c r="C398" s="4"/>
      <c r="D398" s="4"/>
      <c r="E398" s="70">
        <v>0</v>
      </c>
      <c r="F398" s="71">
        <v>0</v>
      </c>
      <c r="G398" s="70">
        <v>0</v>
      </c>
      <c r="H398" s="71">
        <v>0</v>
      </c>
      <c r="I398" s="70">
        <v>0</v>
      </c>
      <c r="J398" s="71">
        <v>0</v>
      </c>
      <c r="K398" s="70">
        <v>0</v>
      </c>
      <c r="L398" s="71">
        <v>0</v>
      </c>
      <c r="M398" s="70">
        <v>2.3834762756882233</v>
      </c>
      <c r="N398" s="71">
        <v>2.3583582966697083</v>
      </c>
      <c r="O398" s="70">
        <v>1.0955833770036236</v>
      </c>
      <c r="P398" s="71">
        <v>0.24435504272047351</v>
      </c>
      <c r="Q398" s="70">
        <v>1.6308583732496444</v>
      </c>
      <c r="R398" s="71">
        <v>1.8169727465759005</v>
      </c>
      <c r="S398" s="70">
        <v>2.6477922744706981</v>
      </c>
      <c r="T398" s="71">
        <v>3.2302950908733492</v>
      </c>
      <c r="U398" s="70">
        <v>2.9156715482878983</v>
      </c>
      <c r="V398" s="71">
        <v>2.3409687535078056</v>
      </c>
      <c r="W398" s="70">
        <v>2.2821860427152463</v>
      </c>
      <c r="X398" s="71">
        <v>2.0791117803002122</v>
      </c>
      <c r="Y398" s="70">
        <v>3.0618394975431231</v>
      </c>
      <c r="Z398" s="71">
        <v>0.30539756448211142</v>
      </c>
      <c r="AA398" s="70">
        <v>0</v>
      </c>
      <c r="AB398" s="71">
        <v>0</v>
      </c>
      <c r="AC398" s="54"/>
      <c r="AD398" s="55">
        <f t="shared" si="7"/>
        <v>28.392866664088018</v>
      </c>
      <c r="AE398" s="54"/>
    </row>
    <row r="399" spans="2:31" x14ac:dyDescent="0.3">
      <c r="B399" s="4" t="s">
        <v>166</v>
      </c>
      <c r="C399" s="4"/>
      <c r="D399" s="4"/>
      <c r="E399" s="70">
        <v>0</v>
      </c>
      <c r="F399" s="71">
        <v>0</v>
      </c>
      <c r="G399" s="70">
        <v>0</v>
      </c>
      <c r="H399" s="71">
        <v>0</v>
      </c>
      <c r="I399" s="70">
        <v>0</v>
      </c>
      <c r="J399" s="71">
        <v>0</v>
      </c>
      <c r="K399" s="70">
        <v>0</v>
      </c>
      <c r="L399" s="71">
        <v>0</v>
      </c>
      <c r="M399" s="70">
        <v>2.3834762756882233</v>
      </c>
      <c r="N399" s="71">
        <v>2.3583582966697083</v>
      </c>
      <c r="O399" s="70">
        <v>1.0955833770036236</v>
      </c>
      <c r="P399" s="71">
        <v>0.24435504272047351</v>
      </c>
      <c r="Q399" s="70">
        <v>1.6308583732496444</v>
      </c>
      <c r="R399" s="71">
        <v>1.8169727465759005</v>
      </c>
      <c r="S399" s="70">
        <v>2.6477922744706981</v>
      </c>
      <c r="T399" s="71">
        <v>3.2302950908733492</v>
      </c>
      <c r="U399" s="70">
        <v>2.9156715482878983</v>
      </c>
      <c r="V399" s="71">
        <v>2.3409687535078056</v>
      </c>
      <c r="W399" s="70">
        <v>2.2821860427152463</v>
      </c>
      <c r="X399" s="71">
        <v>2.0791117803002122</v>
      </c>
      <c r="Y399" s="70">
        <v>3.0618394975431231</v>
      </c>
      <c r="Z399" s="71">
        <v>0.30539756448211142</v>
      </c>
      <c r="AA399" s="70">
        <v>0</v>
      </c>
      <c r="AB399" s="71">
        <v>0</v>
      </c>
      <c r="AC399" s="54"/>
      <c r="AD399" s="55">
        <f t="shared" si="7"/>
        <v>28.392866664088018</v>
      </c>
      <c r="AE399" s="54"/>
    </row>
    <row r="400" spans="2:31" x14ac:dyDescent="0.3">
      <c r="B400" s="4" t="s">
        <v>186</v>
      </c>
      <c r="C400" s="4"/>
      <c r="D400" s="4"/>
      <c r="E400" s="70">
        <v>0</v>
      </c>
      <c r="F400" s="71">
        <v>0</v>
      </c>
      <c r="G400" s="70">
        <v>0</v>
      </c>
      <c r="H400" s="71">
        <v>0</v>
      </c>
      <c r="I400" s="70">
        <v>0</v>
      </c>
      <c r="J400" s="71">
        <v>0</v>
      </c>
      <c r="K400" s="70">
        <v>0</v>
      </c>
      <c r="L400" s="71">
        <v>0</v>
      </c>
      <c r="M400" s="70">
        <v>4.9696665008862807E-2</v>
      </c>
      <c r="N400" s="71">
        <v>0.29978810148628937</v>
      </c>
      <c r="O400" s="70">
        <v>0.25652999612114702</v>
      </c>
      <c r="P400" s="71">
        <v>7.3300375215088323E-2</v>
      </c>
      <c r="Q400" s="70">
        <v>0.48596419496461757</v>
      </c>
      <c r="R400" s="71">
        <v>0.48125989387432733</v>
      </c>
      <c r="S400" s="70">
        <v>0.47655559281508131</v>
      </c>
      <c r="T400" s="71">
        <v>0.47185129169374707</v>
      </c>
      <c r="U400" s="70">
        <v>0.44903666221847144</v>
      </c>
      <c r="V400" s="71">
        <v>0</v>
      </c>
      <c r="W400" s="70">
        <v>0</v>
      </c>
      <c r="X400" s="71">
        <v>0</v>
      </c>
      <c r="Y400" s="70">
        <v>0</v>
      </c>
      <c r="Z400" s="71">
        <v>0</v>
      </c>
      <c r="AA400" s="70">
        <v>0</v>
      </c>
      <c r="AB400" s="71">
        <v>0</v>
      </c>
      <c r="AC400" s="54"/>
      <c r="AD400" s="55">
        <f t="shared" si="7"/>
        <v>3.0439827733976323</v>
      </c>
      <c r="AE400" s="54"/>
    </row>
    <row r="401" spans="2:31" x14ac:dyDescent="0.3">
      <c r="B401" s="4" t="s">
        <v>187</v>
      </c>
      <c r="C401" s="4"/>
      <c r="D401" s="4"/>
      <c r="E401" s="70">
        <v>0</v>
      </c>
      <c r="F401" s="71">
        <v>0</v>
      </c>
      <c r="G401" s="70">
        <v>0</v>
      </c>
      <c r="H401" s="71">
        <v>0</v>
      </c>
      <c r="I401" s="70">
        <v>0</v>
      </c>
      <c r="J401" s="71">
        <v>0</v>
      </c>
      <c r="K401" s="70">
        <v>0</v>
      </c>
      <c r="L401" s="71">
        <v>0</v>
      </c>
      <c r="M401" s="70">
        <v>4.9696665008862807E-2</v>
      </c>
      <c r="N401" s="71">
        <v>0.29978810148628937</v>
      </c>
      <c r="O401" s="70">
        <v>0.25652999612114702</v>
      </c>
      <c r="P401" s="71">
        <v>7.3300375215088323E-2</v>
      </c>
      <c r="Q401" s="70">
        <v>0.48596419496461757</v>
      </c>
      <c r="R401" s="71">
        <v>0.48125989387432733</v>
      </c>
      <c r="S401" s="70">
        <v>0.47655559281508131</v>
      </c>
      <c r="T401" s="71">
        <v>0.47185129169374707</v>
      </c>
      <c r="U401" s="70">
        <v>0.44903666221847144</v>
      </c>
      <c r="V401" s="71">
        <v>0</v>
      </c>
      <c r="W401" s="70">
        <v>0</v>
      </c>
      <c r="X401" s="71">
        <v>0</v>
      </c>
      <c r="Y401" s="70">
        <v>0</v>
      </c>
      <c r="Z401" s="71">
        <v>0</v>
      </c>
      <c r="AA401" s="70">
        <v>0</v>
      </c>
      <c r="AB401" s="71">
        <v>0</v>
      </c>
      <c r="AC401" s="54"/>
      <c r="AD401" s="55">
        <f t="shared" si="7"/>
        <v>3.0439827733976323</v>
      </c>
      <c r="AE401" s="54"/>
    </row>
    <row r="402" spans="2:31" x14ac:dyDescent="0.3">
      <c r="B402" s="4" t="s">
        <v>145</v>
      </c>
      <c r="C402" s="4"/>
      <c r="D402" s="4"/>
      <c r="E402" s="70">
        <v>0</v>
      </c>
      <c r="F402" s="71">
        <v>0</v>
      </c>
      <c r="G402" s="70">
        <v>0</v>
      </c>
      <c r="H402" s="71">
        <v>0</v>
      </c>
      <c r="I402" s="70">
        <v>0</v>
      </c>
      <c r="J402" s="71">
        <v>0</v>
      </c>
      <c r="K402" s="70">
        <v>0</v>
      </c>
      <c r="L402" s="71">
        <v>0</v>
      </c>
      <c r="M402" s="70">
        <v>0.90826317469278972</v>
      </c>
      <c r="N402" s="71">
        <v>1.2132090012232462</v>
      </c>
      <c r="O402" s="70">
        <v>0.63171057899792982</v>
      </c>
      <c r="P402" s="71">
        <v>9.6250141859054519E-2</v>
      </c>
      <c r="Q402" s="70">
        <v>0.60459896127382862</v>
      </c>
      <c r="R402" s="71">
        <v>1.0859074473381036</v>
      </c>
      <c r="S402" s="70">
        <v>1.5564021031061803</v>
      </c>
      <c r="T402" s="71">
        <v>1.8844189385573069</v>
      </c>
      <c r="U402" s="70">
        <v>1.8793356577555342</v>
      </c>
      <c r="V402" s="71">
        <v>1.8613424777984615</v>
      </c>
      <c r="W402" s="70">
        <v>1.3840037931998568</v>
      </c>
      <c r="X402" s="71">
        <v>2.4715491135915025E-2</v>
      </c>
      <c r="Y402" s="70">
        <v>0.21720669269561726</v>
      </c>
      <c r="Z402" s="71">
        <v>3.6455779870351118E-2</v>
      </c>
      <c r="AA402" s="70">
        <v>0</v>
      </c>
      <c r="AB402" s="71">
        <v>0</v>
      </c>
      <c r="AC402" s="54"/>
      <c r="AD402" s="55">
        <f t="shared" si="7"/>
        <v>13.383820239504177</v>
      </c>
      <c r="AE402" s="54"/>
    </row>
    <row r="403" spans="2:31" x14ac:dyDescent="0.3">
      <c r="B403" s="4" t="s">
        <v>146</v>
      </c>
      <c r="C403" s="4"/>
      <c r="D403" s="4"/>
      <c r="E403" s="70">
        <v>0</v>
      </c>
      <c r="F403" s="71">
        <v>0</v>
      </c>
      <c r="G403" s="70">
        <v>0</v>
      </c>
      <c r="H403" s="71">
        <v>0</v>
      </c>
      <c r="I403" s="70">
        <v>0</v>
      </c>
      <c r="J403" s="71">
        <v>0</v>
      </c>
      <c r="K403" s="70">
        <v>0</v>
      </c>
      <c r="L403" s="71">
        <v>0</v>
      </c>
      <c r="M403" s="70">
        <v>0.90826317469278972</v>
      </c>
      <c r="N403" s="71">
        <v>1.2132090012232462</v>
      </c>
      <c r="O403" s="70">
        <v>0.63171057899792982</v>
      </c>
      <c r="P403" s="71">
        <v>9.6250141859054519E-2</v>
      </c>
      <c r="Q403" s="70">
        <v>0.60459896127382862</v>
      </c>
      <c r="R403" s="71">
        <v>1.0859074473381036</v>
      </c>
      <c r="S403" s="70">
        <v>1.5564021031061803</v>
      </c>
      <c r="T403" s="71">
        <v>1.8844189385573069</v>
      </c>
      <c r="U403" s="70">
        <v>1.8793356577555342</v>
      </c>
      <c r="V403" s="71">
        <v>1.8613424777984615</v>
      </c>
      <c r="W403" s="70">
        <v>1.3840037931998568</v>
      </c>
      <c r="X403" s="71">
        <v>2.4715491135915025E-2</v>
      </c>
      <c r="Y403" s="70">
        <v>0.21720669269561726</v>
      </c>
      <c r="Z403" s="71">
        <v>3.6455779870351118E-2</v>
      </c>
      <c r="AA403" s="70">
        <v>0</v>
      </c>
      <c r="AB403" s="71">
        <v>0</v>
      </c>
      <c r="AC403" s="54"/>
      <c r="AD403" s="55">
        <f t="shared" si="7"/>
        <v>13.383820239504177</v>
      </c>
      <c r="AE403" s="54"/>
    </row>
    <row r="404" spans="2:31" x14ac:dyDescent="0.3">
      <c r="B404" s="4" t="s">
        <v>167</v>
      </c>
      <c r="C404" s="4"/>
      <c r="D404" s="4"/>
      <c r="E404" s="70">
        <v>0</v>
      </c>
      <c r="F404" s="71">
        <v>0</v>
      </c>
      <c r="G404" s="70">
        <v>0</v>
      </c>
      <c r="H404" s="71">
        <v>0</v>
      </c>
      <c r="I404" s="70">
        <v>0</v>
      </c>
      <c r="J404" s="71">
        <v>0</v>
      </c>
      <c r="K404" s="70">
        <v>0</v>
      </c>
      <c r="L404" s="71">
        <v>0</v>
      </c>
      <c r="M404" s="70">
        <v>0.70979483392503484</v>
      </c>
      <c r="N404" s="71">
        <v>0.51640513737996396</v>
      </c>
      <c r="O404" s="70">
        <v>0.26570590337117506</v>
      </c>
      <c r="P404" s="71">
        <v>0</v>
      </c>
      <c r="Q404" s="70">
        <v>0</v>
      </c>
      <c r="R404" s="71">
        <v>0</v>
      </c>
      <c r="S404" s="70">
        <v>0.17904767460293231</v>
      </c>
      <c r="T404" s="71">
        <v>0.52471885360242165</v>
      </c>
      <c r="U404" s="70">
        <v>0.42785084062876749</v>
      </c>
      <c r="V404" s="71">
        <v>1.6677118380795475</v>
      </c>
      <c r="W404" s="70">
        <v>3.5830486137419935</v>
      </c>
      <c r="X404" s="71">
        <v>5.0448196568836758</v>
      </c>
      <c r="Y404" s="70">
        <v>1.6171390798356793</v>
      </c>
      <c r="Z404" s="71">
        <v>8.3827786975436663E-2</v>
      </c>
      <c r="AA404" s="70">
        <v>0</v>
      </c>
      <c r="AB404" s="71">
        <v>0</v>
      </c>
      <c r="AC404" s="54"/>
      <c r="AD404" s="55">
        <f t="shared" si="7"/>
        <v>14.620070219026628</v>
      </c>
      <c r="AE404" s="54"/>
    </row>
    <row r="405" spans="2:31" x14ac:dyDescent="0.3">
      <c r="B405" s="4" t="s">
        <v>168</v>
      </c>
      <c r="C405" s="4"/>
      <c r="D405" s="4"/>
      <c r="E405" s="70">
        <v>0</v>
      </c>
      <c r="F405" s="71">
        <v>0</v>
      </c>
      <c r="G405" s="70">
        <v>0</v>
      </c>
      <c r="H405" s="71">
        <v>0</v>
      </c>
      <c r="I405" s="70">
        <v>0</v>
      </c>
      <c r="J405" s="71">
        <v>0</v>
      </c>
      <c r="K405" s="70">
        <v>0</v>
      </c>
      <c r="L405" s="71">
        <v>0</v>
      </c>
      <c r="M405" s="70">
        <v>0.70979483392503484</v>
      </c>
      <c r="N405" s="71">
        <v>0.51640513737996396</v>
      </c>
      <c r="O405" s="70">
        <v>0.26570590337117506</v>
      </c>
      <c r="P405" s="71">
        <v>0</v>
      </c>
      <c r="Q405" s="70">
        <v>0</v>
      </c>
      <c r="R405" s="71">
        <v>0</v>
      </c>
      <c r="S405" s="70">
        <v>0.17904767460293231</v>
      </c>
      <c r="T405" s="71">
        <v>0.52471885360242165</v>
      </c>
      <c r="U405" s="70">
        <v>0.42785084062876749</v>
      </c>
      <c r="V405" s="71">
        <v>1.6677118380795475</v>
      </c>
      <c r="W405" s="70">
        <v>3.5830486137419935</v>
      </c>
      <c r="X405" s="71">
        <v>5.0448196568836758</v>
      </c>
      <c r="Y405" s="70">
        <v>1.6171390798356793</v>
      </c>
      <c r="Z405" s="71">
        <v>8.3827786975436663E-2</v>
      </c>
      <c r="AA405" s="70">
        <v>0</v>
      </c>
      <c r="AB405" s="71">
        <v>0</v>
      </c>
      <c r="AC405" s="54"/>
      <c r="AD405" s="55">
        <f t="shared" si="7"/>
        <v>14.620070219026628</v>
      </c>
      <c r="AE405" s="54"/>
    </row>
    <row r="406" spans="2:31" x14ac:dyDescent="0.3">
      <c r="B406" s="4" t="s">
        <v>169</v>
      </c>
      <c r="C406" s="4"/>
      <c r="D406" s="4"/>
      <c r="E406" s="70">
        <v>0</v>
      </c>
      <c r="F406" s="71">
        <v>0</v>
      </c>
      <c r="G406" s="70">
        <v>0</v>
      </c>
      <c r="H406" s="71">
        <v>0</v>
      </c>
      <c r="I406" s="70">
        <v>0</v>
      </c>
      <c r="J406" s="71">
        <v>0</v>
      </c>
      <c r="K406" s="70">
        <v>0</v>
      </c>
      <c r="L406" s="71">
        <v>0</v>
      </c>
      <c r="M406" s="70">
        <v>0.70979483392503484</v>
      </c>
      <c r="N406" s="71">
        <v>0.51640513737996396</v>
      </c>
      <c r="O406" s="70">
        <v>0.26570590337117506</v>
      </c>
      <c r="P406" s="71">
        <v>0</v>
      </c>
      <c r="Q406" s="70">
        <v>0</v>
      </c>
      <c r="R406" s="71">
        <v>0</v>
      </c>
      <c r="S406" s="70">
        <v>0.17904767460293231</v>
      </c>
      <c r="T406" s="71">
        <v>0.52471885360242165</v>
      </c>
      <c r="U406" s="70">
        <v>0.42785084062876749</v>
      </c>
      <c r="V406" s="71">
        <v>1.6677118380795475</v>
      </c>
      <c r="W406" s="70">
        <v>3.5830486137419935</v>
      </c>
      <c r="X406" s="71">
        <v>5.0448196568836758</v>
      </c>
      <c r="Y406" s="70">
        <v>1.6171390798356793</v>
      </c>
      <c r="Z406" s="71">
        <v>8.3827786975436663E-2</v>
      </c>
      <c r="AA406" s="70">
        <v>0</v>
      </c>
      <c r="AB406" s="71">
        <v>0</v>
      </c>
      <c r="AC406" s="54"/>
      <c r="AD406" s="55">
        <f t="shared" si="7"/>
        <v>14.620070219026628</v>
      </c>
      <c r="AE406" s="54"/>
    </row>
    <row r="407" spans="2:31" x14ac:dyDescent="0.3">
      <c r="B407" s="4" t="s">
        <v>204</v>
      </c>
      <c r="C407" s="4"/>
      <c r="D407" s="4"/>
      <c r="E407" s="70">
        <v>0</v>
      </c>
      <c r="F407" s="71">
        <v>0</v>
      </c>
      <c r="G407" s="70">
        <v>0</v>
      </c>
      <c r="H407" s="71">
        <v>0</v>
      </c>
      <c r="I407" s="70">
        <v>0</v>
      </c>
      <c r="J407" s="71">
        <v>0</v>
      </c>
      <c r="K407" s="70">
        <v>0</v>
      </c>
      <c r="L407" s="71">
        <v>0</v>
      </c>
      <c r="M407" s="70">
        <v>0</v>
      </c>
      <c r="N407" s="71">
        <v>0</v>
      </c>
      <c r="O407" s="70">
        <v>0</v>
      </c>
      <c r="P407" s="71">
        <v>0</v>
      </c>
      <c r="Q407" s="70">
        <v>0</v>
      </c>
      <c r="R407" s="71">
        <v>0</v>
      </c>
      <c r="S407" s="70">
        <v>0</v>
      </c>
      <c r="T407" s="71">
        <v>0</v>
      </c>
      <c r="U407" s="70">
        <v>0</v>
      </c>
      <c r="V407" s="71">
        <v>0</v>
      </c>
      <c r="W407" s="70">
        <v>0</v>
      </c>
      <c r="X407" s="71">
        <v>0</v>
      </c>
      <c r="Y407" s="70">
        <v>0</v>
      </c>
      <c r="Z407" s="71">
        <v>0</v>
      </c>
      <c r="AA407" s="70">
        <v>0</v>
      </c>
      <c r="AB407" s="71">
        <v>0</v>
      </c>
      <c r="AC407" s="54"/>
      <c r="AD407" s="55">
        <f t="shared" si="7"/>
        <v>0</v>
      </c>
      <c r="AE407" s="54"/>
    </row>
    <row r="408" spans="2:31" x14ac:dyDescent="0.3">
      <c r="B408" s="4" t="s">
        <v>205</v>
      </c>
      <c r="C408" s="4"/>
      <c r="D408" s="4"/>
      <c r="E408" s="70">
        <v>0</v>
      </c>
      <c r="F408" s="71">
        <v>0</v>
      </c>
      <c r="G408" s="70">
        <v>0</v>
      </c>
      <c r="H408" s="71">
        <v>0</v>
      </c>
      <c r="I408" s="70">
        <v>0</v>
      </c>
      <c r="J408" s="71">
        <v>0</v>
      </c>
      <c r="K408" s="70">
        <v>0</v>
      </c>
      <c r="L408" s="71">
        <v>0</v>
      </c>
      <c r="M408" s="70">
        <v>0</v>
      </c>
      <c r="N408" s="71">
        <v>0</v>
      </c>
      <c r="O408" s="70">
        <v>0</v>
      </c>
      <c r="P408" s="71">
        <v>0</v>
      </c>
      <c r="Q408" s="70">
        <v>0</v>
      </c>
      <c r="R408" s="71">
        <v>0</v>
      </c>
      <c r="S408" s="70">
        <v>0</v>
      </c>
      <c r="T408" s="71">
        <v>0</v>
      </c>
      <c r="U408" s="70">
        <v>0</v>
      </c>
      <c r="V408" s="71">
        <v>0</v>
      </c>
      <c r="W408" s="70">
        <v>0</v>
      </c>
      <c r="X408" s="71">
        <v>0</v>
      </c>
      <c r="Y408" s="70">
        <v>0</v>
      </c>
      <c r="Z408" s="71">
        <v>0</v>
      </c>
      <c r="AA408" s="70">
        <v>0</v>
      </c>
      <c r="AB408" s="71">
        <v>0</v>
      </c>
      <c r="AC408" s="54"/>
      <c r="AD408" s="55">
        <f t="shared" si="7"/>
        <v>0</v>
      </c>
      <c r="AE408" s="54"/>
    </row>
    <row r="409" spans="2:31" x14ac:dyDescent="0.3">
      <c r="B409" s="4" t="s">
        <v>206</v>
      </c>
      <c r="C409" s="4"/>
      <c r="D409" s="4"/>
      <c r="E409" s="70">
        <v>0</v>
      </c>
      <c r="F409" s="71">
        <v>0</v>
      </c>
      <c r="G409" s="70">
        <v>0</v>
      </c>
      <c r="H409" s="71">
        <v>0</v>
      </c>
      <c r="I409" s="70">
        <v>0</v>
      </c>
      <c r="J409" s="71">
        <v>0</v>
      </c>
      <c r="K409" s="70">
        <v>0</v>
      </c>
      <c r="L409" s="71">
        <v>0</v>
      </c>
      <c r="M409" s="70">
        <v>0</v>
      </c>
      <c r="N409" s="71">
        <v>0</v>
      </c>
      <c r="O409" s="70">
        <v>0</v>
      </c>
      <c r="P409" s="71">
        <v>0</v>
      </c>
      <c r="Q409" s="70">
        <v>0</v>
      </c>
      <c r="R409" s="71">
        <v>0</v>
      </c>
      <c r="S409" s="70">
        <v>0</v>
      </c>
      <c r="T409" s="71">
        <v>0</v>
      </c>
      <c r="U409" s="70">
        <v>0</v>
      </c>
      <c r="V409" s="71">
        <v>0</v>
      </c>
      <c r="W409" s="70">
        <v>0</v>
      </c>
      <c r="X409" s="71">
        <v>0</v>
      </c>
      <c r="Y409" s="70">
        <v>0</v>
      </c>
      <c r="Z409" s="71">
        <v>0</v>
      </c>
      <c r="AA409" s="70">
        <v>0</v>
      </c>
      <c r="AB409" s="71">
        <v>0</v>
      </c>
      <c r="AC409" s="54"/>
      <c r="AD409" s="55">
        <f t="shared" si="7"/>
        <v>0</v>
      </c>
      <c r="AE409" s="54"/>
    </row>
    <row r="410" spans="2:31" x14ac:dyDescent="0.3">
      <c r="B410" s="4" t="s">
        <v>135</v>
      </c>
      <c r="C410" s="4"/>
      <c r="D410" s="4"/>
      <c r="E410" s="70">
        <v>0</v>
      </c>
      <c r="F410" s="71">
        <v>0</v>
      </c>
      <c r="G410" s="70">
        <v>0</v>
      </c>
      <c r="H410" s="71">
        <v>0</v>
      </c>
      <c r="I410" s="70">
        <v>0</v>
      </c>
      <c r="J410" s="71">
        <v>0</v>
      </c>
      <c r="K410" s="70">
        <v>0</v>
      </c>
      <c r="L410" s="71">
        <v>0</v>
      </c>
      <c r="M410" s="70">
        <v>0</v>
      </c>
      <c r="N410" s="71">
        <v>0</v>
      </c>
      <c r="O410" s="70">
        <v>0</v>
      </c>
      <c r="P410" s="71">
        <v>0</v>
      </c>
      <c r="Q410" s="70">
        <v>0</v>
      </c>
      <c r="R410" s="71">
        <v>0</v>
      </c>
      <c r="S410" s="70">
        <v>0</v>
      </c>
      <c r="T410" s="71">
        <v>0</v>
      </c>
      <c r="U410" s="70">
        <v>0</v>
      </c>
      <c r="V410" s="71">
        <v>0</v>
      </c>
      <c r="W410" s="70">
        <v>0</v>
      </c>
      <c r="X410" s="71">
        <v>0</v>
      </c>
      <c r="Y410" s="70">
        <v>0</v>
      </c>
      <c r="Z410" s="71">
        <v>0</v>
      </c>
      <c r="AA410" s="70">
        <v>0</v>
      </c>
      <c r="AB410" s="71">
        <v>0</v>
      </c>
      <c r="AC410" s="54"/>
      <c r="AD410" s="55">
        <f t="shared" si="7"/>
        <v>0</v>
      </c>
      <c r="AE410" s="54"/>
    </row>
    <row r="411" spans="2:31" x14ac:dyDescent="0.3">
      <c r="B411" s="4" t="s">
        <v>136</v>
      </c>
      <c r="C411" s="4"/>
      <c r="D411" s="4"/>
      <c r="E411" s="70">
        <v>0</v>
      </c>
      <c r="F411" s="71">
        <v>0</v>
      </c>
      <c r="G411" s="70">
        <v>0</v>
      </c>
      <c r="H411" s="71">
        <v>0</v>
      </c>
      <c r="I411" s="70">
        <v>0</v>
      </c>
      <c r="J411" s="71">
        <v>0</v>
      </c>
      <c r="K411" s="70">
        <v>0</v>
      </c>
      <c r="L411" s="71">
        <v>0</v>
      </c>
      <c r="M411" s="70">
        <v>0</v>
      </c>
      <c r="N411" s="71">
        <v>0</v>
      </c>
      <c r="O411" s="70">
        <v>0</v>
      </c>
      <c r="P411" s="71">
        <v>0</v>
      </c>
      <c r="Q411" s="70">
        <v>0</v>
      </c>
      <c r="R411" s="71">
        <v>0</v>
      </c>
      <c r="S411" s="70">
        <v>0</v>
      </c>
      <c r="T411" s="71">
        <v>0</v>
      </c>
      <c r="U411" s="70">
        <v>0</v>
      </c>
      <c r="V411" s="71">
        <v>0</v>
      </c>
      <c r="W411" s="70">
        <v>0</v>
      </c>
      <c r="X411" s="71">
        <v>0</v>
      </c>
      <c r="Y411" s="70">
        <v>0</v>
      </c>
      <c r="Z411" s="71">
        <v>0</v>
      </c>
      <c r="AA411" s="70">
        <v>0</v>
      </c>
      <c r="AB411" s="71">
        <v>0</v>
      </c>
      <c r="AC411" s="54"/>
      <c r="AD411" s="55">
        <f t="shared" si="7"/>
        <v>0</v>
      </c>
      <c r="AE411" s="54"/>
    </row>
    <row r="412" spans="2:31" x14ac:dyDescent="0.3">
      <c r="B412" s="4" t="s">
        <v>137</v>
      </c>
      <c r="C412" s="4"/>
      <c r="D412" s="4"/>
      <c r="E412" s="70">
        <v>0</v>
      </c>
      <c r="F412" s="71">
        <v>0</v>
      </c>
      <c r="G412" s="70">
        <v>0</v>
      </c>
      <c r="H412" s="71">
        <v>0</v>
      </c>
      <c r="I412" s="70">
        <v>0</v>
      </c>
      <c r="J412" s="71">
        <v>0</v>
      </c>
      <c r="K412" s="70">
        <v>0</v>
      </c>
      <c r="L412" s="71">
        <v>0</v>
      </c>
      <c r="M412" s="70">
        <v>0</v>
      </c>
      <c r="N412" s="71">
        <v>0</v>
      </c>
      <c r="O412" s="70">
        <v>0</v>
      </c>
      <c r="P412" s="71">
        <v>0</v>
      </c>
      <c r="Q412" s="70">
        <v>0</v>
      </c>
      <c r="R412" s="71">
        <v>0</v>
      </c>
      <c r="S412" s="70">
        <v>0</v>
      </c>
      <c r="T412" s="71">
        <v>0</v>
      </c>
      <c r="U412" s="70">
        <v>0</v>
      </c>
      <c r="V412" s="71">
        <v>0</v>
      </c>
      <c r="W412" s="70">
        <v>0</v>
      </c>
      <c r="X412" s="71">
        <v>0</v>
      </c>
      <c r="Y412" s="70">
        <v>0</v>
      </c>
      <c r="Z412" s="71">
        <v>0</v>
      </c>
      <c r="AA412" s="70">
        <v>0</v>
      </c>
      <c r="AB412" s="71">
        <v>0</v>
      </c>
      <c r="AC412" s="54"/>
      <c r="AD412" s="55">
        <f t="shared" si="7"/>
        <v>0</v>
      </c>
      <c r="AE412" s="54"/>
    </row>
    <row r="413" spans="2:31" x14ac:dyDescent="0.3">
      <c r="B413" s="4" t="s">
        <v>261</v>
      </c>
      <c r="C413" s="4"/>
      <c r="D413" s="4"/>
      <c r="E413" s="70">
        <v>0</v>
      </c>
      <c r="F413" s="71">
        <v>0</v>
      </c>
      <c r="G413" s="70">
        <v>0</v>
      </c>
      <c r="H413" s="71">
        <v>0</v>
      </c>
      <c r="I413" s="70">
        <v>0</v>
      </c>
      <c r="J413" s="71">
        <v>0</v>
      </c>
      <c r="K413" s="70">
        <v>0</v>
      </c>
      <c r="L413" s="71">
        <v>0</v>
      </c>
      <c r="M413" s="70">
        <v>0</v>
      </c>
      <c r="N413" s="71">
        <v>0</v>
      </c>
      <c r="O413" s="70">
        <v>0</v>
      </c>
      <c r="P413" s="71">
        <v>0</v>
      </c>
      <c r="Q413" s="70">
        <v>0</v>
      </c>
      <c r="R413" s="71">
        <v>0</v>
      </c>
      <c r="S413" s="70">
        <v>0</v>
      </c>
      <c r="T413" s="71">
        <v>0</v>
      </c>
      <c r="U413" s="70">
        <v>0</v>
      </c>
      <c r="V413" s="71">
        <v>0</v>
      </c>
      <c r="W413" s="70">
        <v>0</v>
      </c>
      <c r="X413" s="71">
        <v>0</v>
      </c>
      <c r="Y413" s="70">
        <v>0</v>
      </c>
      <c r="Z413" s="71">
        <v>0</v>
      </c>
      <c r="AA413" s="70">
        <v>0</v>
      </c>
      <c r="AB413" s="71">
        <v>0</v>
      </c>
      <c r="AC413" s="54"/>
      <c r="AD413" s="55">
        <f t="shared" si="7"/>
        <v>0</v>
      </c>
      <c r="AE413" s="54"/>
    </row>
    <row r="414" spans="2:31" x14ac:dyDescent="0.3">
      <c r="B414" s="4" t="s">
        <v>262</v>
      </c>
      <c r="C414" s="4"/>
      <c r="D414" s="4"/>
      <c r="E414" s="70">
        <v>0</v>
      </c>
      <c r="F414" s="71">
        <v>0</v>
      </c>
      <c r="G414" s="70">
        <v>0</v>
      </c>
      <c r="H414" s="71">
        <v>0</v>
      </c>
      <c r="I414" s="70">
        <v>0</v>
      </c>
      <c r="J414" s="71">
        <v>0</v>
      </c>
      <c r="K414" s="70">
        <v>0</v>
      </c>
      <c r="L414" s="71">
        <v>0</v>
      </c>
      <c r="M414" s="70">
        <v>0</v>
      </c>
      <c r="N414" s="71">
        <v>0</v>
      </c>
      <c r="O414" s="70">
        <v>0</v>
      </c>
      <c r="P414" s="71">
        <v>0</v>
      </c>
      <c r="Q414" s="70">
        <v>0</v>
      </c>
      <c r="R414" s="71">
        <v>0</v>
      </c>
      <c r="S414" s="70">
        <v>0</v>
      </c>
      <c r="T414" s="71">
        <v>0</v>
      </c>
      <c r="U414" s="70">
        <v>0</v>
      </c>
      <c r="V414" s="71">
        <v>0</v>
      </c>
      <c r="W414" s="70">
        <v>0</v>
      </c>
      <c r="X414" s="71">
        <v>0</v>
      </c>
      <c r="Y414" s="70">
        <v>0</v>
      </c>
      <c r="Z414" s="71">
        <v>0</v>
      </c>
      <c r="AA414" s="70">
        <v>0</v>
      </c>
      <c r="AB414" s="71">
        <v>0</v>
      </c>
      <c r="AC414" s="54"/>
      <c r="AD414" s="55">
        <f t="shared" si="7"/>
        <v>0</v>
      </c>
      <c r="AE414" s="54"/>
    </row>
    <row r="415" spans="2:31" x14ac:dyDescent="0.3">
      <c r="B415" s="4" t="s">
        <v>197</v>
      </c>
      <c r="C415" s="4"/>
      <c r="D415" s="4"/>
      <c r="E415" s="70">
        <v>0</v>
      </c>
      <c r="F415" s="71">
        <v>0</v>
      </c>
      <c r="G415" s="70">
        <v>0</v>
      </c>
      <c r="H415" s="71">
        <v>0</v>
      </c>
      <c r="I415" s="70">
        <v>0</v>
      </c>
      <c r="J415" s="71">
        <v>0</v>
      </c>
      <c r="K415" s="70">
        <v>0</v>
      </c>
      <c r="L415" s="71">
        <v>0</v>
      </c>
      <c r="M415" s="70">
        <v>0</v>
      </c>
      <c r="N415" s="71">
        <v>0</v>
      </c>
      <c r="O415" s="70">
        <v>0</v>
      </c>
      <c r="P415" s="71">
        <v>0</v>
      </c>
      <c r="Q415" s="70">
        <v>0</v>
      </c>
      <c r="R415" s="71">
        <v>0</v>
      </c>
      <c r="S415" s="70">
        <v>0</v>
      </c>
      <c r="T415" s="71">
        <v>0</v>
      </c>
      <c r="U415" s="70">
        <v>0</v>
      </c>
      <c r="V415" s="71">
        <v>0</v>
      </c>
      <c r="W415" s="70">
        <v>0</v>
      </c>
      <c r="X415" s="71">
        <v>0</v>
      </c>
      <c r="Y415" s="70">
        <v>0</v>
      </c>
      <c r="Z415" s="71">
        <v>0</v>
      </c>
      <c r="AA415" s="70">
        <v>0</v>
      </c>
      <c r="AB415" s="71">
        <v>0</v>
      </c>
      <c r="AC415" s="54"/>
      <c r="AD415" s="55">
        <f t="shared" si="7"/>
        <v>0</v>
      </c>
      <c r="AE415" s="54"/>
    </row>
    <row r="416" spans="2:31" x14ac:dyDescent="0.3">
      <c r="B416" s="4" t="s">
        <v>209</v>
      </c>
      <c r="C416" s="4"/>
      <c r="D416" s="4"/>
      <c r="E416" s="70">
        <v>0</v>
      </c>
      <c r="F416" s="71">
        <v>0</v>
      </c>
      <c r="G416" s="70">
        <v>0</v>
      </c>
      <c r="H416" s="71">
        <v>0</v>
      </c>
      <c r="I416" s="70">
        <v>0</v>
      </c>
      <c r="J416" s="71">
        <v>0</v>
      </c>
      <c r="K416" s="70">
        <v>0</v>
      </c>
      <c r="L416" s="71">
        <v>0</v>
      </c>
      <c r="M416" s="70">
        <v>0</v>
      </c>
      <c r="N416" s="71">
        <v>0</v>
      </c>
      <c r="O416" s="70">
        <v>0</v>
      </c>
      <c r="P416" s="71">
        <v>0</v>
      </c>
      <c r="Q416" s="70">
        <v>0</v>
      </c>
      <c r="R416" s="71">
        <v>0</v>
      </c>
      <c r="S416" s="70">
        <v>0</v>
      </c>
      <c r="T416" s="71">
        <v>0</v>
      </c>
      <c r="U416" s="70">
        <v>0</v>
      </c>
      <c r="V416" s="71">
        <v>0</v>
      </c>
      <c r="W416" s="70">
        <v>0</v>
      </c>
      <c r="X416" s="71">
        <v>0</v>
      </c>
      <c r="Y416" s="70">
        <v>0</v>
      </c>
      <c r="Z416" s="71">
        <v>0</v>
      </c>
      <c r="AA416" s="70">
        <v>0</v>
      </c>
      <c r="AB416" s="71">
        <v>0</v>
      </c>
      <c r="AC416" s="54"/>
      <c r="AD416" s="55">
        <f t="shared" si="7"/>
        <v>0</v>
      </c>
      <c r="AE416" s="54"/>
    </row>
    <row r="417" spans="2:31" x14ac:dyDescent="0.3">
      <c r="B417" s="4" t="s">
        <v>210</v>
      </c>
      <c r="C417" s="4"/>
      <c r="D417" s="4"/>
      <c r="E417" s="70">
        <v>0</v>
      </c>
      <c r="F417" s="71">
        <v>0</v>
      </c>
      <c r="G417" s="70">
        <v>0</v>
      </c>
      <c r="H417" s="71">
        <v>0</v>
      </c>
      <c r="I417" s="70">
        <v>0</v>
      </c>
      <c r="J417" s="71">
        <v>0</v>
      </c>
      <c r="K417" s="70">
        <v>0</v>
      </c>
      <c r="L417" s="71">
        <v>0</v>
      </c>
      <c r="M417" s="70">
        <v>0</v>
      </c>
      <c r="N417" s="71">
        <v>0</v>
      </c>
      <c r="O417" s="70">
        <v>0</v>
      </c>
      <c r="P417" s="71">
        <v>0</v>
      </c>
      <c r="Q417" s="70">
        <v>0</v>
      </c>
      <c r="R417" s="71">
        <v>0</v>
      </c>
      <c r="S417" s="70">
        <v>0</v>
      </c>
      <c r="T417" s="71">
        <v>0</v>
      </c>
      <c r="U417" s="70">
        <v>0</v>
      </c>
      <c r="V417" s="71">
        <v>0</v>
      </c>
      <c r="W417" s="70">
        <v>0</v>
      </c>
      <c r="X417" s="71">
        <v>0</v>
      </c>
      <c r="Y417" s="70">
        <v>0</v>
      </c>
      <c r="Z417" s="71">
        <v>0</v>
      </c>
      <c r="AA417" s="70">
        <v>0</v>
      </c>
      <c r="AB417" s="71">
        <v>0</v>
      </c>
      <c r="AC417" s="54"/>
      <c r="AD417" s="55">
        <f t="shared" si="7"/>
        <v>0</v>
      </c>
      <c r="AE417" s="54"/>
    </row>
    <row r="418" spans="2:31" x14ac:dyDescent="0.3">
      <c r="B418" s="4" t="s">
        <v>211</v>
      </c>
      <c r="C418" s="4"/>
      <c r="D418" s="4"/>
      <c r="E418" s="70">
        <v>0</v>
      </c>
      <c r="F418" s="71">
        <v>0</v>
      </c>
      <c r="G418" s="70">
        <v>0</v>
      </c>
      <c r="H418" s="71">
        <v>0</v>
      </c>
      <c r="I418" s="70">
        <v>0</v>
      </c>
      <c r="J418" s="71">
        <v>0</v>
      </c>
      <c r="K418" s="70">
        <v>0</v>
      </c>
      <c r="L418" s="71">
        <v>0</v>
      </c>
      <c r="M418" s="70">
        <v>0</v>
      </c>
      <c r="N418" s="71">
        <v>0</v>
      </c>
      <c r="O418" s="70">
        <v>0</v>
      </c>
      <c r="P418" s="71">
        <v>0</v>
      </c>
      <c r="Q418" s="70">
        <v>0</v>
      </c>
      <c r="R418" s="71">
        <v>0</v>
      </c>
      <c r="S418" s="70">
        <v>0</v>
      </c>
      <c r="T418" s="71">
        <v>0</v>
      </c>
      <c r="U418" s="70">
        <v>0</v>
      </c>
      <c r="V418" s="71">
        <v>0</v>
      </c>
      <c r="W418" s="70">
        <v>0</v>
      </c>
      <c r="X418" s="71">
        <v>0</v>
      </c>
      <c r="Y418" s="70">
        <v>0</v>
      </c>
      <c r="Z418" s="71">
        <v>0</v>
      </c>
      <c r="AA418" s="70">
        <v>0</v>
      </c>
      <c r="AB418" s="71">
        <v>0</v>
      </c>
      <c r="AC418" s="54"/>
      <c r="AD418" s="55">
        <f t="shared" si="7"/>
        <v>0</v>
      </c>
      <c r="AE418" s="54"/>
    </row>
    <row r="419" spans="2:31" x14ac:dyDescent="0.3">
      <c r="B419" s="4" t="s">
        <v>212</v>
      </c>
      <c r="C419" s="4"/>
      <c r="D419" s="4"/>
      <c r="E419" s="70">
        <v>0</v>
      </c>
      <c r="F419" s="71">
        <v>0</v>
      </c>
      <c r="G419" s="70">
        <v>0</v>
      </c>
      <c r="H419" s="71">
        <v>0</v>
      </c>
      <c r="I419" s="70">
        <v>0</v>
      </c>
      <c r="J419" s="71">
        <v>0</v>
      </c>
      <c r="K419" s="70">
        <v>0</v>
      </c>
      <c r="L419" s="71">
        <v>0</v>
      </c>
      <c r="M419" s="70">
        <v>0</v>
      </c>
      <c r="N419" s="71">
        <v>0</v>
      </c>
      <c r="O419" s="70">
        <v>0</v>
      </c>
      <c r="P419" s="71">
        <v>0</v>
      </c>
      <c r="Q419" s="70">
        <v>0</v>
      </c>
      <c r="R419" s="71">
        <v>0</v>
      </c>
      <c r="S419" s="70">
        <v>0</v>
      </c>
      <c r="T419" s="71">
        <v>0</v>
      </c>
      <c r="U419" s="70">
        <v>0</v>
      </c>
      <c r="V419" s="71">
        <v>0</v>
      </c>
      <c r="W419" s="70">
        <v>0</v>
      </c>
      <c r="X419" s="71">
        <v>0</v>
      </c>
      <c r="Y419" s="70">
        <v>0</v>
      </c>
      <c r="Z419" s="71">
        <v>0</v>
      </c>
      <c r="AA419" s="70">
        <v>0</v>
      </c>
      <c r="AB419" s="71">
        <v>0</v>
      </c>
      <c r="AC419" s="54"/>
      <c r="AD419" s="55">
        <f t="shared" si="7"/>
        <v>0</v>
      </c>
      <c r="AE419" s="54"/>
    </row>
    <row r="420" spans="2:31" x14ac:dyDescent="0.3">
      <c r="B420" s="4" t="s">
        <v>229</v>
      </c>
      <c r="C420" s="4"/>
      <c r="D420" s="4"/>
      <c r="E420" s="70">
        <v>0</v>
      </c>
      <c r="F420" s="71">
        <v>0</v>
      </c>
      <c r="G420" s="70">
        <v>0</v>
      </c>
      <c r="H420" s="71">
        <v>0</v>
      </c>
      <c r="I420" s="70">
        <v>0</v>
      </c>
      <c r="J420" s="71">
        <v>0</v>
      </c>
      <c r="K420" s="70">
        <v>0</v>
      </c>
      <c r="L420" s="71">
        <v>0</v>
      </c>
      <c r="M420" s="70">
        <v>0.71206367492675759</v>
      </c>
      <c r="N420" s="71">
        <v>0.86057216723759911</v>
      </c>
      <c r="O420" s="70">
        <v>0.43189430395762102</v>
      </c>
      <c r="P420" s="71">
        <v>0.11726305325826004</v>
      </c>
      <c r="Q420" s="70">
        <v>0.76306476593017514</v>
      </c>
      <c r="R420" s="71">
        <v>0.73056228160858128</v>
      </c>
      <c r="S420" s="70">
        <v>0.69805980523427302</v>
      </c>
      <c r="T420" s="71">
        <v>0.66555734475453687</v>
      </c>
      <c r="U420" s="70">
        <v>0.64344210624694809</v>
      </c>
      <c r="V420" s="71">
        <v>0.64282225370407087</v>
      </c>
      <c r="W420" s="70">
        <v>0.48900784651438367</v>
      </c>
      <c r="X420" s="71">
        <v>0.54290890932083091</v>
      </c>
      <c r="Y420" s="70">
        <v>0.67432465155919352</v>
      </c>
      <c r="Z420" s="71">
        <v>6.8148558934529591E-2</v>
      </c>
      <c r="AA420" s="70">
        <v>0</v>
      </c>
      <c r="AB420" s="71">
        <v>0</v>
      </c>
      <c r="AC420" s="54"/>
      <c r="AD420" s="55">
        <f t="shared" si="7"/>
        <v>8.0396917231877598</v>
      </c>
      <c r="AE420" s="54"/>
    </row>
    <row r="421" spans="2:31" x14ac:dyDescent="0.3">
      <c r="B421" s="4" t="s">
        <v>230</v>
      </c>
      <c r="C421" s="4"/>
      <c r="D421" s="4"/>
      <c r="E421" s="70">
        <v>0</v>
      </c>
      <c r="F421" s="71">
        <v>0</v>
      </c>
      <c r="G421" s="70">
        <v>0</v>
      </c>
      <c r="H421" s="71">
        <v>0</v>
      </c>
      <c r="I421" s="70">
        <v>0</v>
      </c>
      <c r="J421" s="71">
        <v>0</v>
      </c>
      <c r="K421" s="70">
        <v>0</v>
      </c>
      <c r="L421" s="71">
        <v>0</v>
      </c>
      <c r="M421" s="70">
        <v>0.71206367492675759</v>
      </c>
      <c r="N421" s="71">
        <v>0.86057216723759911</v>
      </c>
      <c r="O421" s="70">
        <v>0.43189430395762102</v>
      </c>
      <c r="P421" s="71">
        <v>0.11726305325826004</v>
      </c>
      <c r="Q421" s="70">
        <v>0.76306476593017514</v>
      </c>
      <c r="R421" s="71">
        <v>0.73056228160858128</v>
      </c>
      <c r="S421" s="70">
        <v>0.69805980523427302</v>
      </c>
      <c r="T421" s="71">
        <v>0.66555734475453687</v>
      </c>
      <c r="U421" s="70">
        <v>0.64344210624694809</v>
      </c>
      <c r="V421" s="71">
        <v>0.64282225370407087</v>
      </c>
      <c r="W421" s="70">
        <v>0.48900784651438367</v>
      </c>
      <c r="X421" s="71">
        <v>0.54290890932083091</v>
      </c>
      <c r="Y421" s="70">
        <v>0.67432465155919352</v>
      </c>
      <c r="Z421" s="71">
        <v>6.8148558934529591E-2</v>
      </c>
      <c r="AA421" s="70">
        <v>0</v>
      </c>
      <c r="AB421" s="71">
        <v>0</v>
      </c>
      <c r="AC421" s="54"/>
      <c r="AD421" s="55">
        <f t="shared" si="7"/>
        <v>8.0396917231877598</v>
      </c>
      <c r="AE421" s="54"/>
    </row>
    <row r="422" spans="2:31" x14ac:dyDescent="0.3">
      <c r="B422" s="4" t="s">
        <v>213</v>
      </c>
      <c r="C422" s="4"/>
      <c r="D422" s="4"/>
      <c r="E422" s="70">
        <v>0</v>
      </c>
      <c r="F422" s="71">
        <v>0</v>
      </c>
      <c r="G422" s="70">
        <v>0</v>
      </c>
      <c r="H422" s="71">
        <v>0</v>
      </c>
      <c r="I422" s="70">
        <v>0</v>
      </c>
      <c r="J422" s="71">
        <v>0</v>
      </c>
      <c r="K422" s="70">
        <v>0</v>
      </c>
      <c r="L422" s="71">
        <v>0</v>
      </c>
      <c r="M422" s="70">
        <v>0.3572427029079861</v>
      </c>
      <c r="N422" s="71">
        <v>0</v>
      </c>
      <c r="O422" s="70">
        <v>0</v>
      </c>
      <c r="P422" s="71">
        <v>0</v>
      </c>
      <c r="Q422" s="70">
        <v>0</v>
      </c>
      <c r="R422" s="71">
        <v>0</v>
      </c>
      <c r="S422" s="70">
        <v>0</v>
      </c>
      <c r="T422" s="71">
        <v>7.4235429387850038</v>
      </c>
      <c r="U422" s="70">
        <v>19.999999999999996</v>
      </c>
      <c r="V422" s="71">
        <v>21.966666666666672</v>
      </c>
      <c r="W422" s="70">
        <v>20.2</v>
      </c>
      <c r="X422" s="71">
        <v>0</v>
      </c>
      <c r="Y422" s="70">
        <v>0</v>
      </c>
      <c r="Z422" s="71">
        <v>0</v>
      </c>
      <c r="AA422" s="70">
        <v>0</v>
      </c>
      <c r="AB422" s="71">
        <v>0</v>
      </c>
      <c r="AC422" s="54"/>
      <c r="AD422" s="55">
        <f t="shared" si="7"/>
        <v>69.947452308359658</v>
      </c>
      <c r="AE422" s="54"/>
    </row>
    <row r="423" spans="2:31" x14ac:dyDescent="0.3">
      <c r="B423" s="4" t="s">
        <v>263</v>
      </c>
      <c r="C423" s="4"/>
      <c r="D423" s="4"/>
      <c r="E423" s="70">
        <v>0</v>
      </c>
      <c r="F423" s="71">
        <v>0</v>
      </c>
      <c r="G423" s="70">
        <v>0</v>
      </c>
      <c r="H423" s="71">
        <v>0</v>
      </c>
      <c r="I423" s="70">
        <v>0</v>
      </c>
      <c r="J423" s="71">
        <v>0</v>
      </c>
      <c r="K423" s="70">
        <v>0</v>
      </c>
      <c r="L423" s="71">
        <v>0</v>
      </c>
      <c r="M423" s="70">
        <v>16.220932285741288</v>
      </c>
      <c r="N423" s="71">
        <v>11.115268933471544</v>
      </c>
      <c r="O423" s="70">
        <v>0</v>
      </c>
      <c r="P423" s="71">
        <v>0</v>
      </c>
      <c r="Q423" s="70">
        <v>0</v>
      </c>
      <c r="R423" s="71">
        <v>0</v>
      </c>
      <c r="S423" s="70">
        <v>0</v>
      </c>
      <c r="T423" s="71">
        <v>0</v>
      </c>
      <c r="U423" s="70">
        <v>1.9397805531819638E-2</v>
      </c>
      <c r="V423" s="71">
        <v>12.502705585479736</v>
      </c>
      <c r="W423" s="70">
        <v>19.535038884480791</v>
      </c>
      <c r="X423" s="71">
        <v>0</v>
      </c>
      <c r="Y423" s="70">
        <v>0</v>
      </c>
      <c r="Z423" s="71">
        <v>0</v>
      </c>
      <c r="AA423" s="70">
        <v>0</v>
      </c>
      <c r="AB423" s="71">
        <v>0</v>
      </c>
      <c r="AC423" s="54"/>
      <c r="AD423" s="55">
        <f t="shared" si="7"/>
        <v>59.393343494705178</v>
      </c>
      <c r="AE423" s="54"/>
    </row>
    <row r="424" spans="2:31" x14ac:dyDescent="0.3">
      <c r="B424" s="4" t="s">
        <v>264</v>
      </c>
      <c r="C424" s="4"/>
      <c r="D424" s="4"/>
      <c r="E424" s="70">
        <v>0</v>
      </c>
      <c r="F424" s="71">
        <v>0</v>
      </c>
      <c r="G424" s="70">
        <v>0</v>
      </c>
      <c r="H424" s="71">
        <v>0</v>
      </c>
      <c r="I424" s="70">
        <v>0</v>
      </c>
      <c r="J424" s="71">
        <v>0</v>
      </c>
      <c r="K424" s="70">
        <v>0</v>
      </c>
      <c r="L424" s="71">
        <v>0</v>
      </c>
      <c r="M424" s="70">
        <v>16.220932285741288</v>
      </c>
      <c r="N424" s="71">
        <v>11.115268933471544</v>
      </c>
      <c r="O424" s="70">
        <v>0</v>
      </c>
      <c r="P424" s="71">
        <v>0</v>
      </c>
      <c r="Q424" s="70">
        <v>0</v>
      </c>
      <c r="R424" s="71">
        <v>0</v>
      </c>
      <c r="S424" s="70">
        <v>0</v>
      </c>
      <c r="T424" s="71">
        <v>0</v>
      </c>
      <c r="U424" s="70">
        <v>1.9397805531819638E-2</v>
      </c>
      <c r="V424" s="71">
        <v>12.502705585479736</v>
      </c>
      <c r="W424" s="70">
        <v>19.535038884480791</v>
      </c>
      <c r="X424" s="71">
        <v>0</v>
      </c>
      <c r="Y424" s="70">
        <v>0</v>
      </c>
      <c r="Z424" s="71">
        <v>0</v>
      </c>
      <c r="AA424" s="70">
        <v>0</v>
      </c>
      <c r="AB424" s="71">
        <v>0</v>
      </c>
      <c r="AC424" s="54"/>
      <c r="AD424" s="55">
        <f t="shared" si="7"/>
        <v>59.393343494705178</v>
      </c>
      <c r="AE424" s="54"/>
    </row>
    <row r="425" spans="2:31" x14ac:dyDescent="0.3">
      <c r="B425" s="4" t="s">
        <v>217</v>
      </c>
      <c r="C425" s="4"/>
      <c r="D425" s="4"/>
      <c r="E425" s="70">
        <v>0</v>
      </c>
      <c r="F425" s="71">
        <v>0</v>
      </c>
      <c r="G425" s="70">
        <v>0</v>
      </c>
      <c r="H425" s="71">
        <v>0</v>
      </c>
      <c r="I425" s="70">
        <v>0</v>
      </c>
      <c r="J425" s="71">
        <v>0</v>
      </c>
      <c r="K425" s="70">
        <v>0</v>
      </c>
      <c r="L425" s="71">
        <v>0</v>
      </c>
      <c r="M425" s="70">
        <v>0</v>
      </c>
      <c r="N425" s="71">
        <v>0</v>
      </c>
      <c r="O425" s="70">
        <v>0</v>
      </c>
      <c r="P425" s="71">
        <v>0</v>
      </c>
      <c r="Q425" s="70">
        <v>0</v>
      </c>
      <c r="R425" s="71">
        <v>0</v>
      </c>
      <c r="S425" s="70">
        <v>0</v>
      </c>
      <c r="T425" s="71">
        <v>0</v>
      </c>
      <c r="U425" s="70">
        <v>0</v>
      </c>
      <c r="V425" s="71">
        <v>7.6644861981987225</v>
      </c>
      <c r="W425" s="70">
        <v>11.691589115896342</v>
      </c>
      <c r="X425" s="71">
        <v>0</v>
      </c>
      <c r="Y425" s="70">
        <v>0</v>
      </c>
      <c r="Z425" s="71">
        <v>0</v>
      </c>
      <c r="AA425" s="70">
        <v>0</v>
      </c>
      <c r="AB425" s="71">
        <v>0</v>
      </c>
      <c r="AC425" s="54"/>
      <c r="AD425" s="55">
        <f t="shared" si="7"/>
        <v>19.356075314095065</v>
      </c>
      <c r="AE425" s="54"/>
    </row>
    <row r="426" spans="2:31" x14ac:dyDescent="0.3">
      <c r="B426" s="4" t="s">
        <v>218</v>
      </c>
      <c r="C426" s="4"/>
      <c r="D426" s="4"/>
      <c r="E426" s="70">
        <v>0</v>
      </c>
      <c r="F426" s="71">
        <v>0</v>
      </c>
      <c r="G426" s="70">
        <v>0</v>
      </c>
      <c r="H426" s="71">
        <v>0</v>
      </c>
      <c r="I426" s="70">
        <v>0</v>
      </c>
      <c r="J426" s="71">
        <v>0</v>
      </c>
      <c r="K426" s="70">
        <v>0</v>
      </c>
      <c r="L426" s="71">
        <v>0</v>
      </c>
      <c r="M426" s="70">
        <v>0</v>
      </c>
      <c r="N426" s="71">
        <v>0</v>
      </c>
      <c r="O426" s="70">
        <v>0</v>
      </c>
      <c r="P426" s="71">
        <v>0</v>
      </c>
      <c r="Q426" s="70">
        <v>0</v>
      </c>
      <c r="R426" s="71">
        <v>0</v>
      </c>
      <c r="S426" s="70">
        <v>0</v>
      </c>
      <c r="T426" s="71">
        <v>0</v>
      </c>
      <c r="U426" s="70">
        <v>0</v>
      </c>
      <c r="V426" s="71">
        <v>7.6644861981987225</v>
      </c>
      <c r="W426" s="70">
        <v>11.691589115896342</v>
      </c>
      <c r="X426" s="71">
        <v>0</v>
      </c>
      <c r="Y426" s="70">
        <v>0</v>
      </c>
      <c r="Z426" s="71">
        <v>0</v>
      </c>
      <c r="AA426" s="70">
        <v>0</v>
      </c>
      <c r="AB426" s="71">
        <v>0</v>
      </c>
      <c r="AC426" s="54"/>
      <c r="AD426" s="55">
        <f t="shared" si="7"/>
        <v>19.356075314095065</v>
      </c>
      <c r="AE426" s="54"/>
    </row>
    <row r="427" spans="2:31" x14ac:dyDescent="0.3">
      <c r="B427" s="4" t="s">
        <v>243</v>
      </c>
      <c r="C427" s="4"/>
      <c r="D427" s="4"/>
      <c r="E427" s="70">
        <v>0</v>
      </c>
      <c r="F427" s="71">
        <v>0</v>
      </c>
      <c r="G427" s="70">
        <v>0</v>
      </c>
      <c r="H427" s="71">
        <v>0</v>
      </c>
      <c r="I427" s="70">
        <v>0</v>
      </c>
      <c r="J427" s="71">
        <v>0</v>
      </c>
      <c r="K427" s="70">
        <v>0</v>
      </c>
      <c r="L427" s="71">
        <v>0</v>
      </c>
      <c r="M427" s="70">
        <v>0</v>
      </c>
      <c r="N427" s="71">
        <v>0</v>
      </c>
      <c r="O427" s="70">
        <v>0</v>
      </c>
      <c r="P427" s="71">
        <v>0</v>
      </c>
      <c r="Q427" s="70">
        <v>0</v>
      </c>
      <c r="R427" s="71">
        <v>0</v>
      </c>
      <c r="S427" s="70">
        <v>0</v>
      </c>
      <c r="T427" s="71">
        <v>0</v>
      </c>
      <c r="U427" s="70">
        <v>0</v>
      </c>
      <c r="V427" s="71">
        <v>0</v>
      </c>
      <c r="W427" s="70">
        <v>0</v>
      </c>
      <c r="X427" s="71">
        <v>0</v>
      </c>
      <c r="Y427" s="70">
        <v>0</v>
      </c>
      <c r="Z427" s="71">
        <v>0</v>
      </c>
      <c r="AA427" s="70">
        <v>0</v>
      </c>
      <c r="AB427" s="71">
        <v>0</v>
      </c>
      <c r="AC427" s="54"/>
      <c r="AD427" s="55">
        <f t="shared" si="7"/>
        <v>0</v>
      </c>
      <c r="AE427" s="54"/>
    </row>
    <row r="428" spans="2:31" x14ac:dyDescent="0.3">
      <c r="B428" s="4" t="s">
        <v>265</v>
      </c>
      <c r="C428" s="4"/>
      <c r="D428" s="4"/>
      <c r="E428" s="70">
        <v>0</v>
      </c>
      <c r="F428" s="71">
        <v>0</v>
      </c>
      <c r="G428" s="70">
        <v>0</v>
      </c>
      <c r="H428" s="71">
        <v>0</v>
      </c>
      <c r="I428" s="70">
        <v>0</v>
      </c>
      <c r="J428" s="71">
        <v>0</v>
      </c>
      <c r="K428" s="70">
        <v>0</v>
      </c>
      <c r="L428" s="71">
        <v>0</v>
      </c>
      <c r="M428" s="70">
        <v>0</v>
      </c>
      <c r="N428" s="71">
        <v>0</v>
      </c>
      <c r="O428" s="70">
        <v>0</v>
      </c>
      <c r="P428" s="71">
        <v>0</v>
      </c>
      <c r="Q428" s="70">
        <v>0</v>
      </c>
      <c r="R428" s="71">
        <v>0</v>
      </c>
      <c r="S428" s="70">
        <v>0</v>
      </c>
      <c r="T428" s="71">
        <v>0</v>
      </c>
      <c r="U428" s="70">
        <v>0</v>
      </c>
      <c r="V428" s="71">
        <v>0</v>
      </c>
      <c r="W428" s="70">
        <v>0</v>
      </c>
      <c r="X428" s="71">
        <v>0</v>
      </c>
      <c r="Y428" s="70">
        <v>0</v>
      </c>
      <c r="Z428" s="71">
        <v>0</v>
      </c>
      <c r="AA428" s="70">
        <v>0</v>
      </c>
      <c r="AB428" s="71">
        <v>0</v>
      </c>
      <c r="AC428" s="54"/>
      <c r="AD428" s="55">
        <f t="shared" si="7"/>
        <v>0</v>
      </c>
      <c r="AE428" s="54"/>
    </row>
    <row r="429" spans="2:31" x14ac:dyDescent="0.3">
      <c r="B429" s="4" t="s">
        <v>170</v>
      </c>
      <c r="C429" s="4"/>
      <c r="D429" s="4"/>
      <c r="E429" s="70">
        <v>0</v>
      </c>
      <c r="F429" s="71">
        <v>0</v>
      </c>
      <c r="G429" s="70">
        <v>0</v>
      </c>
      <c r="H429" s="71">
        <v>0</v>
      </c>
      <c r="I429" s="70">
        <v>0</v>
      </c>
      <c r="J429" s="71">
        <v>0</v>
      </c>
      <c r="K429" s="70">
        <v>0</v>
      </c>
      <c r="L429" s="71">
        <v>0</v>
      </c>
      <c r="M429" s="70">
        <v>0</v>
      </c>
      <c r="N429" s="71">
        <v>0</v>
      </c>
      <c r="O429" s="70">
        <v>0</v>
      </c>
      <c r="P429" s="71">
        <v>0</v>
      </c>
      <c r="Q429" s="70">
        <v>0</v>
      </c>
      <c r="R429" s="71">
        <v>0</v>
      </c>
      <c r="S429" s="70">
        <v>0</v>
      </c>
      <c r="T429" s="71">
        <v>0</v>
      </c>
      <c r="U429" s="70">
        <v>0</v>
      </c>
      <c r="V429" s="71">
        <v>0</v>
      </c>
      <c r="W429" s="70">
        <v>0</v>
      </c>
      <c r="X429" s="71">
        <v>0</v>
      </c>
      <c r="Y429" s="70">
        <v>0</v>
      </c>
      <c r="Z429" s="71">
        <v>0</v>
      </c>
      <c r="AA429" s="70">
        <v>0</v>
      </c>
      <c r="AB429" s="71">
        <v>0</v>
      </c>
      <c r="AC429" s="54"/>
      <c r="AD429" s="55">
        <f t="shared" si="7"/>
        <v>0</v>
      </c>
      <c r="AE429" s="54"/>
    </row>
    <row r="430" spans="2:31" x14ac:dyDescent="0.3">
      <c r="B430" s="4" t="s">
        <v>171</v>
      </c>
      <c r="C430" s="4"/>
      <c r="D430" s="4"/>
      <c r="E430" s="70">
        <v>0</v>
      </c>
      <c r="F430" s="71">
        <v>0</v>
      </c>
      <c r="G430" s="70">
        <v>0</v>
      </c>
      <c r="H430" s="71">
        <v>0</v>
      </c>
      <c r="I430" s="70">
        <v>0</v>
      </c>
      <c r="J430" s="71">
        <v>0</v>
      </c>
      <c r="K430" s="70">
        <v>0</v>
      </c>
      <c r="L430" s="71">
        <v>0</v>
      </c>
      <c r="M430" s="70">
        <v>0</v>
      </c>
      <c r="N430" s="71">
        <v>0</v>
      </c>
      <c r="O430" s="70">
        <v>0</v>
      </c>
      <c r="P430" s="71">
        <v>0</v>
      </c>
      <c r="Q430" s="70">
        <v>0</v>
      </c>
      <c r="R430" s="71">
        <v>0</v>
      </c>
      <c r="S430" s="70">
        <v>0</v>
      </c>
      <c r="T430" s="71">
        <v>0</v>
      </c>
      <c r="U430" s="70">
        <v>0</v>
      </c>
      <c r="V430" s="71">
        <v>0</v>
      </c>
      <c r="W430" s="70">
        <v>0</v>
      </c>
      <c r="X430" s="71">
        <v>0</v>
      </c>
      <c r="Y430" s="70">
        <v>0</v>
      </c>
      <c r="Z430" s="71">
        <v>0</v>
      </c>
      <c r="AA430" s="70">
        <v>0</v>
      </c>
      <c r="AB430" s="71">
        <v>0</v>
      </c>
      <c r="AC430" s="54"/>
      <c r="AD430" s="55">
        <f t="shared" si="7"/>
        <v>0</v>
      </c>
      <c r="AE430" s="54"/>
    </row>
    <row r="431" spans="2:31" x14ac:dyDescent="0.3">
      <c r="B431" s="4" t="s">
        <v>172</v>
      </c>
      <c r="C431" s="4"/>
      <c r="D431" s="4"/>
      <c r="E431" s="70">
        <v>0</v>
      </c>
      <c r="F431" s="71">
        <v>0</v>
      </c>
      <c r="G431" s="70">
        <v>0</v>
      </c>
      <c r="H431" s="71">
        <v>0</v>
      </c>
      <c r="I431" s="70">
        <v>0</v>
      </c>
      <c r="J431" s="71">
        <v>0</v>
      </c>
      <c r="K431" s="70">
        <v>0</v>
      </c>
      <c r="L431" s="71">
        <v>0</v>
      </c>
      <c r="M431" s="70">
        <v>0</v>
      </c>
      <c r="N431" s="71">
        <v>0</v>
      </c>
      <c r="O431" s="70">
        <v>0</v>
      </c>
      <c r="P431" s="71">
        <v>0</v>
      </c>
      <c r="Q431" s="70">
        <v>0</v>
      </c>
      <c r="R431" s="71">
        <v>0</v>
      </c>
      <c r="S431" s="70">
        <v>0</v>
      </c>
      <c r="T431" s="71">
        <v>0</v>
      </c>
      <c r="U431" s="70">
        <v>0</v>
      </c>
      <c r="V431" s="71">
        <v>0</v>
      </c>
      <c r="W431" s="70">
        <v>0</v>
      </c>
      <c r="X431" s="71">
        <v>0</v>
      </c>
      <c r="Y431" s="70">
        <v>0</v>
      </c>
      <c r="Z431" s="71">
        <v>0</v>
      </c>
      <c r="AA431" s="70">
        <v>0</v>
      </c>
      <c r="AB431" s="71">
        <v>0</v>
      </c>
      <c r="AC431" s="54"/>
      <c r="AD431" s="55">
        <f t="shared" si="7"/>
        <v>0</v>
      </c>
      <c r="AE431" s="54"/>
    </row>
    <row r="432" spans="2:31" x14ac:dyDescent="0.3">
      <c r="B432" s="4" t="s">
        <v>173</v>
      </c>
      <c r="C432" s="4"/>
      <c r="D432" s="4"/>
      <c r="E432" s="70">
        <v>0</v>
      </c>
      <c r="F432" s="71">
        <v>0</v>
      </c>
      <c r="G432" s="70">
        <v>0</v>
      </c>
      <c r="H432" s="71">
        <v>0</v>
      </c>
      <c r="I432" s="70">
        <v>0</v>
      </c>
      <c r="J432" s="71">
        <v>0</v>
      </c>
      <c r="K432" s="70">
        <v>0</v>
      </c>
      <c r="L432" s="71">
        <v>0</v>
      </c>
      <c r="M432" s="70">
        <v>0</v>
      </c>
      <c r="N432" s="71">
        <v>0</v>
      </c>
      <c r="O432" s="70">
        <v>0</v>
      </c>
      <c r="P432" s="71">
        <v>0</v>
      </c>
      <c r="Q432" s="70">
        <v>0</v>
      </c>
      <c r="R432" s="71">
        <v>0</v>
      </c>
      <c r="S432" s="70">
        <v>0</v>
      </c>
      <c r="T432" s="71">
        <v>0</v>
      </c>
      <c r="U432" s="70">
        <v>0</v>
      </c>
      <c r="V432" s="71">
        <v>0</v>
      </c>
      <c r="W432" s="70">
        <v>0</v>
      </c>
      <c r="X432" s="71">
        <v>0</v>
      </c>
      <c r="Y432" s="70">
        <v>0</v>
      </c>
      <c r="Z432" s="71">
        <v>0</v>
      </c>
      <c r="AA432" s="70">
        <v>0</v>
      </c>
      <c r="AB432" s="71">
        <v>0</v>
      </c>
      <c r="AC432" s="54"/>
      <c r="AD432" s="55">
        <f t="shared" si="7"/>
        <v>0</v>
      </c>
      <c r="AE432" s="54"/>
    </row>
    <row r="433" spans="2:31" x14ac:dyDescent="0.3">
      <c r="B433" s="4" t="s">
        <v>138</v>
      </c>
      <c r="C433" s="4"/>
      <c r="D433" s="4"/>
      <c r="E433" s="70">
        <v>0</v>
      </c>
      <c r="F433" s="71">
        <v>0</v>
      </c>
      <c r="G433" s="70">
        <v>0</v>
      </c>
      <c r="H433" s="71">
        <v>0</v>
      </c>
      <c r="I433" s="70">
        <v>0</v>
      </c>
      <c r="J433" s="71">
        <v>0</v>
      </c>
      <c r="K433" s="70">
        <v>0</v>
      </c>
      <c r="L433" s="71">
        <v>0</v>
      </c>
      <c r="M433" s="70">
        <v>0</v>
      </c>
      <c r="N433" s="71">
        <v>0</v>
      </c>
      <c r="O433" s="70">
        <v>0</v>
      </c>
      <c r="P433" s="71">
        <v>0</v>
      </c>
      <c r="Q433" s="70">
        <v>0</v>
      </c>
      <c r="R433" s="71">
        <v>0</v>
      </c>
      <c r="S433" s="70">
        <v>0</v>
      </c>
      <c r="T433" s="71">
        <v>0</v>
      </c>
      <c r="U433" s="70">
        <v>0</v>
      </c>
      <c r="V433" s="71">
        <v>0</v>
      </c>
      <c r="W433" s="70">
        <v>0</v>
      </c>
      <c r="X433" s="71">
        <v>0</v>
      </c>
      <c r="Y433" s="70">
        <v>0</v>
      </c>
      <c r="Z433" s="71">
        <v>0</v>
      </c>
      <c r="AA433" s="70">
        <v>0</v>
      </c>
      <c r="AB433" s="71">
        <v>0</v>
      </c>
      <c r="AC433" s="54"/>
      <c r="AD433" s="55">
        <f t="shared" si="7"/>
        <v>0</v>
      </c>
      <c r="AE433" s="54"/>
    </row>
    <row r="434" spans="2:31" x14ac:dyDescent="0.3">
      <c r="B434" s="12" t="s">
        <v>2</v>
      </c>
      <c r="C434" s="12"/>
      <c r="D434" s="12"/>
      <c r="E434" s="13">
        <f t="shared" ref="E434:AB434" si="8">SUM(E296:E433)</f>
        <v>0</v>
      </c>
      <c r="F434" s="13">
        <f t="shared" si="8"/>
        <v>0</v>
      </c>
      <c r="G434" s="13">
        <f t="shared" si="8"/>
        <v>0</v>
      </c>
      <c r="H434" s="13">
        <f t="shared" si="8"/>
        <v>0</v>
      </c>
      <c r="I434" s="13">
        <f t="shared" si="8"/>
        <v>0</v>
      </c>
      <c r="J434" s="13">
        <f t="shared" si="8"/>
        <v>0</v>
      </c>
      <c r="K434" s="13">
        <f t="shared" si="8"/>
        <v>0</v>
      </c>
      <c r="L434" s="13">
        <f t="shared" si="8"/>
        <v>0</v>
      </c>
      <c r="M434" s="13">
        <f t="shared" si="8"/>
        <v>70.604159392971312</v>
      </c>
      <c r="N434" s="13">
        <f t="shared" si="8"/>
        <v>55.657677168193516</v>
      </c>
      <c r="O434" s="13">
        <f t="shared" si="8"/>
        <v>17.061388670699078</v>
      </c>
      <c r="P434" s="13">
        <f t="shared" si="8"/>
        <v>3.0495851930414783</v>
      </c>
      <c r="Q434" s="13">
        <f t="shared" si="8"/>
        <v>21.876731596668311</v>
      </c>
      <c r="R434" s="13">
        <f t="shared" si="8"/>
        <v>26.694059105739086</v>
      </c>
      <c r="S434" s="13">
        <f t="shared" si="8"/>
        <v>35.320888293836788</v>
      </c>
      <c r="T434" s="13">
        <f t="shared" si="8"/>
        <v>49.869788947276675</v>
      </c>
      <c r="U434" s="13">
        <f t="shared" si="8"/>
        <v>75.478801323652846</v>
      </c>
      <c r="V434" s="13">
        <f t="shared" si="8"/>
        <v>130.2186232794609</v>
      </c>
      <c r="W434" s="13">
        <f t="shared" si="8"/>
        <v>146.84588921404475</v>
      </c>
      <c r="X434" s="13">
        <f t="shared" si="8"/>
        <v>34.984608764577679</v>
      </c>
      <c r="Y434" s="13">
        <f t="shared" si="8"/>
        <v>32.231256731525384</v>
      </c>
      <c r="Z434" s="13">
        <f t="shared" si="8"/>
        <v>2.776520284441931</v>
      </c>
      <c r="AA434" s="13">
        <f t="shared" si="8"/>
        <v>0</v>
      </c>
      <c r="AB434" s="13">
        <f t="shared" si="8"/>
        <v>0</v>
      </c>
      <c r="AC434" s="116">
        <f>SUM(AC296:AE433)</f>
        <v>702.66997796612986</v>
      </c>
      <c r="AD434" s="116"/>
      <c r="AE434" s="116"/>
    </row>
    <row r="435" spans="2:31" x14ac:dyDescent="0.3">
      <c r="B435" s="14"/>
      <c r="C435" s="15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  <c r="AA435" s="16"/>
    </row>
    <row r="436" spans="2:31" x14ac:dyDescent="0.3">
      <c r="B436" s="14"/>
      <c r="C436" s="15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  <c r="AA436" s="16"/>
    </row>
    <row r="437" spans="2:31" x14ac:dyDescent="0.3">
      <c r="B437" s="8">
        <f>+B293+1</f>
        <v>45934</v>
      </c>
    </row>
    <row r="438" spans="2:31" x14ac:dyDescent="0.3">
      <c r="B438" s="8"/>
    </row>
    <row r="439" spans="2:31" x14ac:dyDescent="0.3">
      <c r="B439" s="9" t="s">
        <v>81</v>
      </c>
      <c r="C439" s="10"/>
      <c r="D439" s="10"/>
      <c r="E439" s="11">
        <v>1</v>
      </c>
      <c r="F439" s="11">
        <v>2</v>
      </c>
      <c r="G439" s="11">
        <v>3</v>
      </c>
      <c r="H439" s="11">
        <v>4</v>
      </c>
      <c r="I439" s="11">
        <v>5</v>
      </c>
      <c r="J439" s="11">
        <v>6</v>
      </c>
      <c r="K439" s="11">
        <v>7</v>
      </c>
      <c r="L439" s="11">
        <v>8</v>
      </c>
      <c r="M439" s="11">
        <v>9</v>
      </c>
      <c r="N439" s="11">
        <v>10</v>
      </c>
      <c r="O439" s="11">
        <v>11</v>
      </c>
      <c r="P439" s="11">
        <v>12</v>
      </c>
      <c r="Q439" s="11">
        <v>13</v>
      </c>
      <c r="R439" s="11">
        <v>14</v>
      </c>
      <c r="S439" s="11">
        <v>15</v>
      </c>
      <c r="T439" s="11">
        <v>16</v>
      </c>
      <c r="U439" s="11">
        <v>17</v>
      </c>
      <c r="V439" s="11">
        <v>18</v>
      </c>
      <c r="W439" s="11">
        <v>19</v>
      </c>
      <c r="X439" s="11">
        <v>20</v>
      </c>
      <c r="Y439" s="11">
        <v>21</v>
      </c>
      <c r="Z439" s="11">
        <v>22</v>
      </c>
      <c r="AA439" s="11">
        <v>23</v>
      </c>
      <c r="AB439" s="11">
        <v>24</v>
      </c>
      <c r="AC439" s="100" t="s">
        <v>2</v>
      </c>
      <c r="AD439" s="100"/>
      <c r="AE439" s="100"/>
    </row>
    <row r="440" spans="2:31" x14ac:dyDescent="0.3">
      <c r="B440" s="4" t="s">
        <v>245</v>
      </c>
      <c r="C440" s="14"/>
      <c r="D440" s="14"/>
      <c r="E440" s="68">
        <v>0</v>
      </c>
      <c r="F440" s="69">
        <v>0</v>
      </c>
      <c r="G440" s="68">
        <v>0</v>
      </c>
      <c r="H440" s="69">
        <v>0</v>
      </c>
      <c r="I440" s="68">
        <v>0</v>
      </c>
      <c r="J440" s="69">
        <v>0</v>
      </c>
      <c r="K440" s="68">
        <v>0</v>
      </c>
      <c r="L440" s="69">
        <v>0</v>
      </c>
      <c r="M440" s="68">
        <v>0</v>
      </c>
      <c r="N440" s="69">
        <v>0</v>
      </c>
      <c r="O440" s="68">
        <v>0</v>
      </c>
      <c r="P440" s="69">
        <v>0</v>
      </c>
      <c r="Q440" s="68">
        <v>0</v>
      </c>
      <c r="R440" s="69">
        <v>0</v>
      </c>
      <c r="S440" s="68">
        <v>0</v>
      </c>
      <c r="T440" s="69">
        <v>0</v>
      </c>
      <c r="U440" s="68">
        <v>0</v>
      </c>
      <c r="V440" s="69">
        <v>0</v>
      </c>
      <c r="W440" s="68">
        <v>0</v>
      </c>
      <c r="X440" s="69">
        <v>0</v>
      </c>
      <c r="Y440" s="68">
        <v>0</v>
      </c>
      <c r="Z440" s="69">
        <v>0</v>
      </c>
      <c r="AA440" s="68">
        <v>0</v>
      </c>
      <c r="AB440" s="69">
        <v>0</v>
      </c>
      <c r="AC440" s="56"/>
      <c r="AD440" s="55">
        <f t="shared" ref="AD440:AD515" si="9">SUM(E440:AB440)</f>
        <v>0</v>
      </c>
      <c r="AE440" s="56"/>
    </row>
    <row r="441" spans="2:31" x14ac:dyDescent="0.3">
      <c r="B441" s="4" t="s">
        <v>246</v>
      </c>
      <c r="C441" s="14"/>
      <c r="D441" s="14"/>
      <c r="E441" s="70">
        <v>0</v>
      </c>
      <c r="F441" s="71">
        <v>0</v>
      </c>
      <c r="G441" s="70">
        <v>0</v>
      </c>
      <c r="H441" s="71">
        <v>0</v>
      </c>
      <c r="I441" s="70">
        <v>0</v>
      </c>
      <c r="J441" s="71">
        <v>0</v>
      </c>
      <c r="K441" s="70">
        <v>0</v>
      </c>
      <c r="L441" s="71">
        <v>0</v>
      </c>
      <c r="M441" s="70">
        <v>0</v>
      </c>
      <c r="N441" s="71">
        <v>0</v>
      </c>
      <c r="O441" s="70">
        <v>0</v>
      </c>
      <c r="P441" s="71">
        <v>0</v>
      </c>
      <c r="Q441" s="70">
        <v>0</v>
      </c>
      <c r="R441" s="71">
        <v>0</v>
      </c>
      <c r="S441" s="70">
        <v>0</v>
      </c>
      <c r="T441" s="71">
        <v>0</v>
      </c>
      <c r="U441" s="70">
        <v>0</v>
      </c>
      <c r="V441" s="71">
        <v>0</v>
      </c>
      <c r="W441" s="70">
        <v>0</v>
      </c>
      <c r="X441" s="71">
        <v>0</v>
      </c>
      <c r="Y441" s="70">
        <v>0</v>
      </c>
      <c r="Z441" s="71">
        <v>0</v>
      </c>
      <c r="AA441" s="70">
        <v>0</v>
      </c>
      <c r="AB441" s="71">
        <v>0</v>
      </c>
      <c r="AC441" s="54"/>
      <c r="AD441" s="55">
        <f t="shared" si="9"/>
        <v>0</v>
      </c>
      <c r="AE441" s="54"/>
    </row>
    <row r="442" spans="2:31" x14ac:dyDescent="0.3">
      <c r="B442" s="4" t="s">
        <v>247</v>
      </c>
      <c r="C442" s="14"/>
      <c r="D442" s="14"/>
      <c r="E442" s="70">
        <v>0</v>
      </c>
      <c r="F442" s="71">
        <v>0</v>
      </c>
      <c r="G442" s="70">
        <v>0</v>
      </c>
      <c r="H442" s="71">
        <v>0</v>
      </c>
      <c r="I442" s="70">
        <v>0</v>
      </c>
      <c r="J442" s="71">
        <v>0</v>
      </c>
      <c r="K442" s="70">
        <v>0</v>
      </c>
      <c r="L442" s="71">
        <v>0</v>
      </c>
      <c r="M442" s="70">
        <v>0</v>
      </c>
      <c r="N442" s="71">
        <v>0</v>
      </c>
      <c r="O442" s="70">
        <v>0</v>
      </c>
      <c r="P442" s="71">
        <v>0</v>
      </c>
      <c r="Q442" s="70">
        <v>0</v>
      </c>
      <c r="R442" s="71">
        <v>0</v>
      </c>
      <c r="S442" s="70">
        <v>0</v>
      </c>
      <c r="T442" s="71">
        <v>0</v>
      </c>
      <c r="U442" s="70">
        <v>0</v>
      </c>
      <c r="V442" s="71">
        <v>0</v>
      </c>
      <c r="W442" s="70">
        <v>0</v>
      </c>
      <c r="X442" s="71">
        <v>0</v>
      </c>
      <c r="Y442" s="70">
        <v>0</v>
      </c>
      <c r="Z442" s="71">
        <v>0</v>
      </c>
      <c r="AA442" s="70">
        <v>0</v>
      </c>
      <c r="AB442" s="71">
        <v>0</v>
      </c>
      <c r="AC442" s="54"/>
      <c r="AD442" s="55">
        <f t="shared" si="9"/>
        <v>0</v>
      </c>
      <c r="AE442" s="54"/>
    </row>
    <row r="443" spans="2:31" x14ac:dyDescent="0.3">
      <c r="B443" s="4" t="s">
        <v>248</v>
      </c>
      <c r="C443" s="14"/>
      <c r="D443" s="14"/>
      <c r="E443" s="70">
        <v>0</v>
      </c>
      <c r="F443" s="71">
        <v>0</v>
      </c>
      <c r="G443" s="70">
        <v>0</v>
      </c>
      <c r="H443" s="71">
        <v>0</v>
      </c>
      <c r="I443" s="70">
        <v>0</v>
      </c>
      <c r="J443" s="71">
        <v>0</v>
      </c>
      <c r="K443" s="70">
        <v>0</v>
      </c>
      <c r="L443" s="71">
        <v>0</v>
      </c>
      <c r="M443" s="70">
        <v>0</v>
      </c>
      <c r="N443" s="71">
        <v>0</v>
      </c>
      <c r="O443" s="70">
        <v>0</v>
      </c>
      <c r="P443" s="71">
        <v>0</v>
      </c>
      <c r="Q443" s="70">
        <v>0</v>
      </c>
      <c r="R443" s="71">
        <v>0</v>
      </c>
      <c r="S443" s="70">
        <v>0</v>
      </c>
      <c r="T443" s="71">
        <v>0</v>
      </c>
      <c r="U443" s="70">
        <v>0</v>
      </c>
      <c r="V443" s="71">
        <v>0</v>
      </c>
      <c r="W443" s="70">
        <v>0</v>
      </c>
      <c r="X443" s="71">
        <v>0</v>
      </c>
      <c r="Y443" s="70">
        <v>0</v>
      </c>
      <c r="Z443" s="71">
        <v>0</v>
      </c>
      <c r="AA443" s="70">
        <v>0</v>
      </c>
      <c r="AB443" s="71">
        <v>0</v>
      </c>
      <c r="AC443" s="54"/>
      <c r="AD443" s="55">
        <f t="shared" si="9"/>
        <v>0</v>
      </c>
      <c r="AE443" s="54"/>
    </row>
    <row r="444" spans="2:31" x14ac:dyDescent="0.3">
      <c r="B444" s="4" t="s">
        <v>239</v>
      </c>
      <c r="C444" s="14"/>
      <c r="D444" s="14"/>
      <c r="E444" s="70">
        <v>0</v>
      </c>
      <c r="F444" s="71">
        <v>0</v>
      </c>
      <c r="G444" s="70">
        <v>0</v>
      </c>
      <c r="H444" s="71">
        <v>0</v>
      </c>
      <c r="I444" s="70">
        <v>0</v>
      </c>
      <c r="J444" s="71">
        <v>0</v>
      </c>
      <c r="K444" s="70">
        <v>0</v>
      </c>
      <c r="L444" s="71">
        <v>0</v>
      </c>
      <c r="M444" s="70">
        <v>0</v>
      </c>
      <c r="N444" s="71">
        <v>0</v>
      </c>
      <c r="O444" s="70">
        <v>0</v>
      </c>
      <c r="P444" s="71">
        <v>0</v>
      </c>
      <c r="Q444" s="70">
        <v>0</v>
      </c>
      <c r="R444" s="71">
        <v>0</v>
      </c>
      <c r="S444" s="70">
        <v>0</v>
      </c>
      <c r="T444" s="71">
        <v>0</v>
      </c>
      <c r="U444" s="70">
        <v>0</v>
      </c>
      <c r="V444" s="71">
        <v>0</v>
      </c>
      <c r="W444" s="70">
        <v>0</v>
      </c>
      <c r="X444" s="71">
        <v>0</v>
      </c>
      <c r="Y444" s="70">
        <v>0</v>
      </c>
      <c r="Z444" s="71">
        <v>0</v>
      </c>
      <c r="AA444" s="70">
        <v>0</v>
      </c>
      <c r="AB444" s="71">
        <v>0</v>
      </c>
      <c r="AC444" s="54"/>
      <c r="AD444" s="55">
        <f t="shared" si="9"/>
        <v>0</v>
      </c>
      <c r="AE444" s="54"/>
    </row>
    <row r="445" spans="2:31" x14ac:dyDescent="0.3">
      <c r="B445" s="4" t="s">
        <v>139</v>
      </c>
      <c r="C445" s="14"/>
      <c r="D445" s="14"/>
      <c r="E445" s="70">
        <v>0</v>
      </c>
      <c r="F445" s="71">
        <v>0</v>
      </c>
      <c r="G445" s="70">
        <v>0</v>
      </c>
      <c r="H445" s="71">
        <v>0</v>
      </c>
      <c r="I445" s="70">
        <v>0</v>
      </c>
      <c r="J445" s="71">
        <v>0</v>
      </c>
      <c r="K445" s="70">
        <v>0</v>
      </c>
      <c r="L445" s="71">
        <v>0</v>
      </c>
      <c r="M445" s="70">
        <v>0</v>
      </c>
      <c r="N445" s="71">
        <v>0</v>
      </c>
      <c r="O445" s="70">
        <v>0</v>
      </c>
      <c r="P445" s="71">
        <v>0</v>
      </c>
      <c r="Q445" s="70">
        <v>0</v>
      </c>
      <c r="R445" s="71">
        <v>0</v>
      </c>
      <c r="S445" s="70">
        <v>0</v>
      </c>
      <c r="T445" s="71">
        <v>0</v>
      </c>
      <c r="U445" s="70">
        <v>0</v>
      </c>
      <c r="V445" s="71">
        <v>0</v>
      </c>
      <c r="W445" s="70">
        <v>0</v>
      </c>
      <c r="X445" s="71">
        <v>0</v>
      </c>
      <c r="Y445" s="70">
        <v>0</v>
      </c>
      <c r="Z445" s="71">
        <v>0</v>
      </c>
      <c r="AA445" s="70">
        <v>0</v>
      </c>
      <c r="AB445" s="71">
        <v>0</v>
      </c>
      <c r="AC445" s="54"/>
      <c r="AD445" s="55">
        <f t="shared" si="9"/>
        <v>0</v>
      </c>
      <c r="AE445" s="54"/>
    </row>
    <row r="446" spans="2:31" x14ac:dyDescent="0.3">
      <c r="B446" s="4" t="s">
        <v>140</v>
      </c>
      <c r="C446" s="14"/>
      <c r="D446" s="14"/>
      <c r="E446" s="70">
        <v>0</v>
      </c>
      <c r="F446" s="71">
        <v>0</v>
      </c>
      <c r="G446" s="70">
        <v>0</v>
      </c>
      <c r="H446" s="71">
        <v>0</v>
      </c>
      <c r="I446" s="70">
        <v>0</v>
      </c>
      <c r="J446" s="71">
        <v>0</v>
      </c>
      <c r="K446" s="70">
        <v>0</v>
      </c>
      <c r="L446" s="71">
        <v>0</v>
      </c>
      <c r="M446" s="70">
        <v>0</v>
      </c>
      <c r="N446" s="71">
        <v>0</v>
      </c>
      <c r="O446" s="70">
        <v>0</v>
      </c>
      <c r="P446" s="71">
        <v>0</v>
      </c>
      <c r="Q446" s="70">
        <v>0</v>
      </c>
      <c r="R446" s="71">
        <v>0</v>
      </c>
      <c r="S446" s="70">
        <v>0</v>
      </c>
      <c r="T446" s="71">
        <v>0</v>
      </c>
      <c r="U446" s="70">
        <v>0</v>
      </c>
      <c r="V446" s="71">
        <v>0</v>
      </c>
      <c r="W446" s="70">
        <v>0</v>
      </c>
      <c r="X446" s="71">
        <v>0</v>
      </c>
      <c r="Y446" s="70">
        <v>0</v>
      </c>
      <c r="Z446" s="71">
        <v>0</v>
      </c>
      <c r="AA446" s="70">
        <v>0</v>
      </c>
      <c r="AB446" s="71">
        <v>0</v>
      </c>
      <c r="AC446" s="54"/>
      <c r="AD446" s="55">
        <f t="shared" si="9"/>
        <v>0</v>
      </c>
      <c r="AE446" s="54"/>
    </row>
    <row r="447" spans="2:31" x14ac:dyDescent="0.3">
      <c r="B447" s="4" t="s">
        <v>128</v>
      </c>
      <c r="C447" s="14"/>
      <c r="D447" s="14"/>
      <c r="E447" s="70">
        <v>0</v>
      </c>
      <c r="F447" s="71">
        <v>0</v>
      </c>
      <c r="G447" s="70">
        <v>0</v>
      </c>
      <c r="H447" s="71">
        <v>0</v>
      </c>
      <c r="I447" s="70">
        <v>0</v>
      </c>
      <c r="J447" s="71">
        <v>0</v>
      </c>
      <c r="K447" s="70">
        <v>0</v>
      </c>
      <c r="L447" s="71">
        <v>0</v>
      </c>
      <c r="M447" s="70">
        <v>0</v>
      </c>
      <c r="N447" s="71">
        <v>0</v>
      </c>
      <c r="O447" s="70">
        <v>0</v>
      </c>
      <c r="P447" s="71">
        <v>0</v>
      </c>
      <c r="Q447" s="70">
        <v>0</v>
      </c>
      <c r="R447" s="71">
        <v>0</v>
      </c>
      <c r="S447" s="70">
        <v>0</v>
      </c>
      <c r="T447" s="71">
        <v>0</v>
      </c>
      <c r="U447" s="70">
        <v>0</v>
      </c>
      <c r="V447" s="71">
        <v>0</v>
      </c>
      <c r="W447" s="70">
        <v>0</v>
      </c>
      <c r="X447" s="71">
        <v>0</v>
      </c>
      <c r="Y447" s="70">
        <v>0</v>
      </c>
      <c r="Z447" s="71">
        <v>0</v>
      </c>
      <c r="AA447" s="70">
        <v>0</v>
      </c>
      <c r="AB447" s="71">
        <v>0</v>
      </c>
      <c r="AC447" s="54"/>
      <c r="AD447" s="55">
        <f t="shared" si="9"/>
        <v>0</v>
      </c>
      <c r="AE447" s="54"/>
    </row>
    <row r="448" spans="2:31" x14ac:dyDescent="0.3">
      <c r="B448" s="4" t="s">
        <v>129</v>
      </c>
      <c r="C448" s="14"/>
      <c r="D448" s="14"/>
      <c r="E448" s="70">
        <v>0</v>
      </c>
      <c r="F448" s="71">
        <v>0</v>
      </c>
      <c r="G448" s="70">
        <v>0</v>
      </c>
      <c r="H448" s="71">
        <v>0</v>
      </c>
      <c r="I448" s="70">
        <v>0</v>
      </c>
      <c r="J448" s="71">
        <v>0</v>
      </c>
      <c r="K448" s="70">
        <v>0</v>
      </c>
      <c r="L448" s="71">
        <v>0</v>
      </c>
      <c r="M448" s="70">
        <v>0</v>
      </c>
      <c r="N448" s="71">
        <v>0</v>
      </c>
      <c r="O448" s="70">
        <v>0</v>
      </c>
      <c r="P448" s="71">
        <v>0</v>
      </c>
      <c r="Q448" s="70">
        <v>0</v>
      </c>
      <c r="R448" s="71">
        <v>0</v>
      </c>
      <c r="S448" s="70">
        <v>0</v>
      </c>
      <c r="T448" s="71">
        <v>0</v>
      </c>
      <c r="U448" s="70">
        <v>0</v>
      </c>
      <c r="V448" s="71">
        <v>0</v>
      </c>
      <c r="W448" s="70">
        <v>0</v>
      </c>
      <c r="X448" s="71">
        <v>0</v>
      </c>
      <c r="Y448" s="70">
        <v>0</v>
      </c>
      <c r="Z448" s="71">
        <v>0</v>
      </c>
      <c r="AA448" s="70">
        <v>0</v>
      </c>
      <c r="AB448" s="71">
        <v>0</v>
      </c>
      <c r="AC448" s="54"/>
      <c r="AD448" s="55">
        <f t="shared" si="9"/>
        <v>0</v>
      </c>
      <c r="AE448" s="54"/>
    </row>
    <row r="449" spans="2:31" x14ac:dyDescent="0.3">
      <c r="B449" s="4" t="s">
        <v>196</v>
      </c>
      <c r="C449" s="14"/>
      <c r="D449" s="14"/>
      <c r="E449" s="70">
        <v>0</v>
      </c>
      <c r="F449" s="71">
        <v>0</v>
      </c>
      <c r="G449" s="70">
        <v>0</v>
      </c>
      <c r="H449" s="71">
        <v>0</v>
      </c>
      <c r="I449" s="70">
        <v>0</v>
      </c>
      <c r="J449" s="71">
        <v>0</v>
      </c>
      <c r="K449" s="70">
        <v>0</v>
      </c>
      <c r="L449" s="71">
        <v>0</v>
      </c>
      <c r="M449" s="70">
        <v>0</v>
      </c>
      <c r="N449" s="71">
        <v>0</v>
      </c>
      <c r="O449" s="70">
        <v>0</v>
      </c>
      <c r="P449" s="71">
        <v>0</v>
      </c>
      <c r="Q449" s="70">
        <v>0</v>
      </c>
      <c r="R449" s="71">
        <v>0</v>
      </c>
      <c r="S449" s="70">
        <v>0</v>
      </c>
      <c r="T449" s="71">
        <v>0</v>
      </c>
      <c r="U449" s="70">
        <v>0</v>
      </c>
      <c r="V449" s="71">
        <v>0</v>
      </c>
      <c r="W449" s="70">
        <v>0</v>
      </c>
      <c r="X449" s="71">
        <v>0</v>
      </c>
      <c r="Y449" s="70">
        <v>0</v>
      </c>
      <c r="Z449" s="71">
        <v>0</v>
      </c>
      <c r="AA449" s="70">
        <v>0</v>
      </c>
      <c r="AB449" s="71">
        <v>0</v>
      </c>
      <c r="AC449" s="54"/>
      <c r="AD449" s="55">
        <f t="shared" si="9"/>
        <v>0</v>
      </c>
      <c r="AE449" s="54"/>
    </row>
    <row r="450" spans="2:31" x14ac:dyDescent="0.3">
      <c r="B450" s="4" t="s">
        <v>207</v>
      </c>
      <c r="C450" s="14"/>
      <c r="D450" s="14"/>
      <c r="E450" s="70">
        <v>0</v>
      </c>
      <c r="F450" s="71">
        <v>0</v>
      </c>
      <c r="G450" s="70">
        <v>0</v>
      </c>
      <c r="H450" s="71">
        <v>0</v>
      </c>
      <c r="I450" s="70">
        <v>0</v>
      </c>
      <c r="J450" s="71">
        <v>0</v>
      </c>
      <c r="K450" s="70">
        <v>0</v>
      </c>
      <c r="L450" s="71">
        <v>0</v>
      </c>
      <c r="M450" s="70">
        <v>0</v>
      </c>
      <c r="N450" s="71">
        <v>0</v>
      </c>
      <c r="O450" s="70">
        <v>0</v>
      </c>
      <c r="P450" s="71">
        <v>0</v>
      </c>
      <c r="Q450" s="70">
        <v>0</v>
      </c>
      <c r="R450" s="71">
        <v>0</v>
      </c>
      <c r="S450" s="70">
        <v>0</v>
      </c>
      <c r="T450" s="71">
        <v>0</v>
      </c>
      <c r="U450" s="70">
        <v>0</v>
      </c>
      <c r="V450" s="71">
        <v>0</v>
      </c>
      <c r="W450" s="70">
        <v>0</v>
      </c>
      <c r="X450" s="71">
        <v>0</v>
      </c>
      <c r="Y450" s="70">
        <v>0</v>
      </c>
      <c r="Z450" s="71">
        <v>0</v>
      </c>
      <c r="AA450" s="70">
        <v>0</v>
      </c>
      <c r="AB450" s="71">
        <v>0</v>
      </c>
      <c r="AC450" s="54"/>
      <c r="AD450" s="55">
        <f t="shared" si="9"/>
        <v>0</v>
      </c>
      <c r="AE450" s="54"/>
    </row>
    <row r="451" spans="2:31" x14ac:dyDescent="0.3">
      <c r="B451" s="4" t="s">
        <v>208</v>
      </c>
      <c r="C451" s="14"/>
      <c r="D451" s="14"/>
      <c r="E451" s="70">
        <v>0</v>
      </c>
      <c r="F451" s="71">
        <v>0</v>
      </c>
      <c r="G451" s="70">
        <v>0</v>
      </c>
      <c r="H451" s="71">
        <v>0</v>
      </c>
      <c r="I451" s="70">
        <v>0</v>
      </c>
      <c r="J451" s="71">
        <v>0</v>
      </c>
      <c r="K451" s="70">
        <v>0</v>
      </c>
      <c r="L451" s="71">
        <v>0</v>
      </c>
      <c r="M451" s="70">
        <v>0</v>
      </c>
      <c r="N451" s="71">
        <v>0</v>
      </c>
      <c r="O451" s="70">
        <v>0</v>
      </c>
      <c r="P451" s="71">
        <v>0</v>
      </c>
      <c r="Q451" s="70">
        <v>0</v>
      </c>
      <c r="R451" s="71">
        <v>0</v>
      </c>
      <c r="S451" s="70">
        <v>0</v>
      </c>
      <c r="T451" s="71">
        <v>0</v>
      </c>
      <c r="U451" s="70">
        <v>0</v>
      </c>
      <c r="V451" s="71">
        <v>0</v>
      </c>
      <c r="W451" s="70">
        <v>0</v>
      </c>
      <c r="X451" s="71">
        <v>0</v>
      </c>
      <c r="Y451" s="70">
        <v>0</v>
      </c>
      <c r="Z451" s="71">
        <v>0</v>
      </c>
      <c r="AA451" s="70">
        <v>0</v>
      </c>
      <c r="AB451" s="71">
        <v>0</v>
      </c>
      <c r="AC451" s="54"/>
      <c r="AD451" s="55">
        <f t="shared" si="9"/>
        <v>0</v>
      </c>
      <c r="AE451" s="54"/>
    </row>
    <row r="452" spans="2:31" x14ac:dyDescent="0.3">
      <c r="B452" s="4" t="s">
        <v>147</v>
      </c>
      <c r="C452" s="14"/>
      <c r="D452" s="14"/>
      <c r="E452" s="70">
        <v>0</v>
      </c>
      <c r="F452" s="71">
        <v>0</v>
      </c>
      <c r="G452" s="70">
        <v>0</v>
      </c>
      <c r="H452" s="71">
        <v>0</v>
      </c>
      <c r="I452" s="70">
        <v>0</v>
      </c>
      <c r="J452" s="71">
        <v>0</v>
      </c>
      <c r="K452" s="70">
        <v>0</v>
      </c>
      <c r="L452" s="71">
        <v>0</v>
      </c>
      <c r="M452" s="70">
        <v>0</v>
      </c>
      <c r="N452" s="71">
        <v>0</v>
      </c>
      <c r="O452" s="70">
        <v>0</v>
      </c>
      <c r="P452" s="71">
        <v>0</v>
      </c>
      <c r="Q452" s="70">
        <v>0</v>
      </c>
      <c r="R452" s="71">
        <v>0</v>
      </c>
      <c r="S452" s="70">
        <v>0</v>
      </c>
      <c r="T452" s="71">
        <v>0</v>
      </c>
      <c r="U452" s="70">
        <v>0</v>
      </c>
      <c r="V452" s="71">
        <v>0</v>
      </c>
      <c r="W452" s="70">
        <v>0</v>
      </c>
      <c r="X452" s="71">
        <v>0</v>
      </c>
      <c r="Y452" s="70">
        <v>0</v>
      </c>
      <c r="Z452" s="71">
        <v>0</v>
      </c>
      <c r="AA452" s="70">
        <v>0</v>
      </c>
      <c r="AB452" s="71">
        <v>0</v>
      </c>
      <c r="AC452" s="54"/>
      <c r="AD452" s="55">
        <f t="shared" si="9"/>
        <v>0</v>
      </c>
      <c r="AE452" s="54"/>
    </row>
    <row r="453" spans="2:31" x14ac:dyDescent="0.3">
      <c r="B453" s="4" t="s">
        <v>220</v>
      </c>
      <c r="C453" s="14"/>
      <c r="D453" s="14"/>
      <c r="E453" s="70">
        <v>0</v>
      </c>
      <c r="F453" s="71">
        <v>0</v>
      </c>
      <c r="G453" s="70">
        <v>0</v>
      </c>
      <c r="H453" s="71">
        <v>0</v>
      </c>
      <c r="I453" s="70">
        <v>0</v>
      </c>
      <c r="J453" s="71">
        <v>0</v>
      </c>
      <c r="K453" s="70">
        <v>0</v>
      </c>
      <c r="L453" s="71">
        <v>0</v>
      </c>
      <c r="M453" s="70">
        <v>0</v>
      </c>
      <c r="N453" s="71">
        <v>0</v>
      </c>
      <c r="O453" s="70">
        <v>0</v>
      </c>
      <c r="P453" s="71">
        <v>0</v>
      </c>
      <c r="Q453" s="70">
        <v>0</v>
      </c>
      <c r="R453" s="71">
        <v>0</v>
      </c>
      <c r="S453" s="70">
        <v>0</v>
      </c>
      <c r="T453" s="71">
        <v>0</v>
      </c>
      <c r="U453" s="70">
        <v>0</v>
      </c>
      <c r="V453" s="71">
        <v>0</v>
      </c>
      <c r="W453" s="70">
        <v>0</v>
      </c>
      <c r="X453" s="71">
        <v>0</v>
      </c>
      <c r="Y453" s="70">
        <v>0</v>
      </c>
      <c r="Z453" s="71">
        <v>0</v>
      </c>
      <c r="AA453" s="70">
        <v>0</v>
      </c>
      <c r="AB453" s="71">
        <v>0</v>
      </c>
      <c r="AC453" s="54"/>
      <c r="AD453" s="55">
        <f t="shared" si="9"/>
        <v>0</v>
      </c>
      <c r="AE453" s="54"/>
    </row>
    <row r="454" spans="2:31" x14ac:dyDescent="0.3">
      <c r="B454" s="4" t="s">
        <v>221</v>
      </c>
      <c r="C454" s="14"/>
      <c r="D454" s="14"/>
      <c r="E454" s="70">
        <v>0</v>
      </c>
      <c r="F454" s="71">
        <v>0</v>
      </c>
      <c r="G454" s="70">
        <v>0</v>
      </c>
      <c r="H454" s="71">
        <v>0</v>
      </c>
      <c r="I454" s="70">
        <v>0</v>
      </c>
      <c r="J454" s="71">
        <v>0</v>
      </c>
      <c r="K454" s="70">
        <v>0</v>
      </c>
      <c r="L454" s="71">
        <v>0</v>
      </c>
      <c r="M454" s="70">
        <v>0</v>
      </c>
      <c r="N454" s="71">
        <v>0</v>
      </c>
      <c r="O454" s="70">
        <v>0</v>
      </c>
      <c r="P454" s="71">
        <v>0</v>
      </c>
      <c r="Q454" s="70">
        <v>0</v>
      </c>
      <c r="R454" s="71">
        <v>0</v>
      </c>
      <c r="S454" s="70">
        <v>0</v>
      </c>
      <c r="T454" s="71">
        <v>0</v>
      </c>
      <c r="U454" s="70">
        <v>0</v>
      </c>
      <c r="V454" s="71">
        <v>0</v>
      </c>
      <c r="W454" s="70">
        <v>0</v>
      </c>
      <c r="X454" s="71">
        <v>0</v>
      </c>
      <c r="Y454" s="70">
        <v>0</v>
      </c>
      <c r="Z454" s="71">
        <v>0</v>
      </c>
      <c r="AA454" s="70">
        <v>0</v>
      </c>
      <c r="AB454" s="71">
        <v>0</v>
      </c>
      <c r="AC454" s="54"/>
      <c r="AD454" s="55">
        <f t="shared" si="9"/>
        <v>0</v>
      </c>
      <c r="AE454" s="54"/>
    </row>
    <row r="455" spans="2:31" x14ac:dyDescent="0.3">
      <c r="B455" s="4" t="s">
        <v>144</v>
      </c>
      <c r="C455" s="14"/>
      <c r="D455" s="14"/>
      <c r="E455" s="70">
        <v>1.7615162531534838</v>
      </c>
      <c r="F455" s="71">
        <v>1.6995163122812913</v>
      </c>
      <c r="G455" s="70">
        <v>1.6788164615631107</v>
      </c>
      <c r="H455" s="71">
        <v>1.4947921276092533</v>
      </c>
      <c r="I455" s="70">
        <v>1.2942638874053964</v>
      </c>
      <c r="J455" s="71">
        <v>0.77452238400777262</v>
      </c>
      <c r="K455" s="70">
        <v>0.33621197382609053</v>
      </c>
      <c r="L455" s="71">
        <v>0</v>
      </c>
      <c r="M455" s="70">
        <v>0</v>
      </c>
      <c r="N455" s="71">
        <v>2.9050170993804936</v>
      </c>
      <c r="O455" s="70">
        <v>1.4030806001027427</v>
      </c>
      <c r="P455" s="71">
        <v>1.5642887751261547E-2</v>
      </c>
      <c r="Q455" s="70">
        <v>1.1999347368876141</v>
      </c>
      <c r="R455" s="71">
        <v>3.0507170041402181</v>
      </c>
      <c r="S455" s="70">
        <v>3.1198164463043212</v>
      </c>
      <c r="T455" s="71">
        <v>4.1303595145543417</v>
      </c>
      <c r="U455" s="70">
        <v>6.0712026993433623</v>
      </c>
      <c r="V455" s="71">
        <v>6.3545082887013749</v>
      </c>
      <c r="W455" s="70">
        <v>5.4017217143376675</v>
      </c>
      <c r="X455" s="71">
        <v>0</v>
      </c>
      <c r="Y455" s="70">
        <v>0</v>
      </c>
      <c r="Z455" s="71">
        <v>0</v>
      </c>
      <c r="AA455" s="70">
        <v>0</v>
      </c>
      <c r="AB455" s="71">
        <v>0</v>
      </c>
      <c r="AC455" s="54"/>
      <c r="AD455" s="55">
        <f t="shared" si="9"/>
        <v>42.6916403913498</v>
      </c>
      <c r="AE455" s="54"/>
    </row>
    <row r="456" spans="2:31" x14ac:dyDescent="0.3">
      <c r="B456" s="4" t="s">
        <v>188</v>
      </c>
      <c r="C456" s="14"/>
      <c r="D456" s="14"/>
      <c r="E456" s="70">
        <v>0.49869184494018554</v>
      </c>
      <c r="F456" s="71">
        <v>0.49819096724192319</v>
      </c>
      <c r="G456" s="70">
        <v>0.49773634672164924</v>
      </c>
      <c r="H456" s="71">
        <v>0.49756361246109004</v>
      </c>
      <c r="I456" s="70">
        <v>0.49743859767913812</v>
      </c>
      <c r="J456" s="71">
        <v>0.49731356700261431</v>
      </c>
      <c r="K456" s="70">
        <v>0.29832813739776615</v>
      </c>
      <c r="L456" s="71">
        <v>0</v>
      </c>
      <c r="M456" s="70">
        <v>6.6435718536376934E-2</v>
      </c>
      <c r="N456" s="71">
        <v>3.6999626954396569E-2</v>
      </c>
      <c r="O456" s="70">
        <v>4.8023422559102377E-3</v>
      </c>
      <c r="P456" s="71">
        <v>0</v>
      </c>
      <c r="Q456" s="70">
        <v>0</v>
      </c>
      <c r="R456" s="71">
        <v>0</v>
      </c>
      <c r="S456" s="70">
        <v>0</v>
      </c>
      <c r="T456" s="71">
        <v>0</v>
      </c>
      <c r="U456" s="70">
        <v>0.10830918153127032</v>
      </c>
      <c r="V456" s="71">
        <v>9.9006728331247948E-2</v>
      </c>
      <c r="W456" s="70">
        <v>8.91473134358724E-2</v>
      </c>
      <c r="X456" s="71">
        <v>0</v>
      </c>
      <c r="Y456" s="70">
        <v>0</v>
      </c>
      <c r="Z456" s="71">
        <v>0</v>
      </c>
      <c r="AA456" s="70">
        <v>0</v>
      </c>
      <c r="AB456" s="71">
        <v>0</v>
      </c>
      <c r="AC456" s="54"/>
      <c r="AD456" s="55">
        <f t="shared" si="9"/>
        <v>3.6899639844894407</v>
      </c>
      <c r="AE456" s="54"/>
    </row>
    <row r="457" spans="2:31" x14ac:dyDescent="0.3">
      <c r="B457" s="4" t="s">
        <v>189</v>
      </c>
      <c r="C457" s="14"/>
      <c r="D457" s="14"/>
      <c r="E457" s="70">
        <v>0.49869184494018554</v>
      </c>
      <c r="F457" s="71">
        <v>0.49819096724192319</v>
      </c>
      <c r="G457" s="70">
        <v>0.49773634672164924</v>
      </c>
      <c r="H457" s="71">
        <v>0.49756361246109004</v>
      </c>
      <c r="I457" s="70">
        <v>0.49743859767913812</v>
      </c>
      <c r="J457" s="71">
        <v>0.49731356700261431</v>
      </c>
      <c r="K457" s="70">
        <v>0.29832813739776615</v>
      </c>
      <c r="L457" s="71">
        <v>0</v>
      </c>
      <c r="M457" s="70">
        <v>6.6435718536376934E-2</v>
      </c>
      <c r="N457" s="71">
        <v>3.6999626954396569E-2</v>
      </c>
      <c r="O457" s="70">
        <v>4.8023422559102377E-3</v>
      </c>
      <c r="P457" s="71">
        <v>0</v>
      </c>
      <c r="Q457" s="70">
        <v>0</v>
      </c>
      <c r="R457" s="71">
        <v>0</v>
      </c>
      <c r="S457" s="70">
        <v>0</v>
      </c>
      <c r="T457" s="71">
        <v>0</v>
      </c>
      <c r="U457" s="70">
        <v>0.10830918153127032</v>
      </c>
      <c r="V457" s="71">
        <v>9.9006728331247948E-2</v>
      </c>
      <c r="W457" s="70">
        <v>8.91473134358724E-2</v>
      </c>
      <c r="X457" s="71">
        <v>0</v>
      </c>
      <c r="Y457" s="70">
        <v>0</v>
      </c>
      <c r="Z457" s="71">
        <v>0</v>
      </c>
      <c r="AA457" s="70">
        <v>0</v>
      </c>
      <c r="AB457" s="71">
        <v>0</v>
      </c>
      <c r="AC457" s="54"/>
      <c r="AD457" s="55">
        <f t="shared" si="9"/>
        <v>3.6899639844894407</v>
      </c>
      <c r="AE457" s="54"/>
    </row>
    <row r="458" spans="2:31" x14ac:dyDescent="0.3">
      <c r="B458" s="4" t="s">
        <v>235</v>
      </c>
      <c r="C458" s="14"/>
      <c r="D458" s="14"/>
      <c r="E458" s="70">
        <v>0</v>
      </c>
      <c r="F458" s="71">
        <v>0</v>
      </c>
      <c r="G458" s="70">
        <v>0</v>
      </c>
      <c r="H458" s="71">
        <v>0</v>
      </c>
      <c r="I458" s="70">
        <v>0</v>
      </c>
      <c r="J458" s="71">
        <v>0</v>
      </c>
      <c r="K458" s="70">
        <v>0</v>
      </c>
      <c r="L458" s="71">
        <v>0</v>
      </c>
      <c r="M458" s="70">
        <v>0</v>
      </c>
      <c r="N458" s="71">
        <v>0</v>
      </c>
      <c r="O458" s="70">
        <v>0</v>
      </c>
      <c r="P458" s="71">
        <v>0</v>
      </c>
      <c r="Q458" s="70">
        <v>0</v>
      </c>
      <c r="R458" s="71">
        <v>0</v>
      </c>
      <c r="S458" s="70">
        <v>0</v>
      </c>
      <c r="T458" s="71">
        <v>0</v>
      </c>
      <c r="U458" s="70">
        <v>0</v>
      </c>
      <c r="V458" s="71">
        <v>0</v>
      </c>
      <c r="W458" s="70">
        <v>0</v>
      </c>
      <c r="X458" s="71">
        <v>0</v>
      </c>
      <c r="Y458" s="70">
        <v>0</v>
      </c>
      <c r="Z458" s="71">
        <v>0</v>
      </c>
      <c r="AA458" s="70">
        <v>0</v>
      </c>
      <c r="AB458" s="71">
        <v>0</v>
      </c>
      <c r="AC458" s="54"/>
      <c r="AD458" s="55">
        <f t="shared" si="9"/>
        <v>0</v>
      </c>
      <c r="AE458" s="54"/>
    </row>
    <row r="459" spans="2:31" x14ac:dyDescent="0.3">
      <c r="B459" s="4" t="s">
        <v>244</v>
      </c>
      <c r="C459" s="14"/>
      <c r="D459" s="14"/>
      <c r="E459" s="70">
        <v>0</v>
      </c>
      <c r="F459" s="71">
        <v>0</v>
      </c>
      <c r="G459" s="70">
        <v>0</v>
      </c>
      <c r="H459" s="71">
        <v>0</v>
      </c>
      <c r="I459" s="70">
        <v>0</v>
      </c>
      <c r="J459" s="71">
        <v>0</v>
      </c>
      <c r="K459" s="70">
        <v>0</v>
      </c>
      <c r="L459" s="71">
        <v>0</v>
      </c>
      <c r="M459" s="70">
        <v>0</v>
      </c>
      <c r="N459" s="71">
        <v>0</v>
      </c>
      <c r="O459" s="70">
        <v>0</v>
      </c>
      <c r="P459" s="71">
        <v>0</v>
      </c>
      <c r="Q459" s="70">
        <v>0</v>
      </c>
      <c r="R459" s="71">
        <v>0</v>
      </c>
      <c r="S459" s="70">
        <v>0</v>
      </c>
      <c r="T459" s="71">
        <v>0</v>
      </c>
      <c r="U459" s="70">
        <v>0</v>
      </c>
      <c r="V459" s="71">
        <v>0</v>
      </c>
      <c r="W459" s="70">
        <v>0</v>
      </c>
      <c r="X459" s="71">
        <v>0</v>
      </c>
      <c r="Y459" s="70">
        <v>0</v>
      </c>
      <c r="Z459" s="71">
        <v>0</v>
      </c>
      <c r="AA459" s="70">
        <v>0</v>
      </c>
      <c r="AB459" s="71">
        <v>0</v>
      </c>
      <c r="AC459" s="54"/>
      <c r="AD459" s="55">
        <f t="shared" si="9"/>
        <v>0</v>
      </c>
      <c r="AE459" s="54"/>
    </row>
    <row r="460" spans="2:31" x14ac:dyDescent="0.3">
      <c r="B460" s="4" t="s">
        <v>148</v>
      </c>
      <c r="C460" s="14"/>
      <c r="D460" s="14"/>
      <c r="E460" s="70">
        <v>0</v>
      </c>
      <c r="F460" s="71">
        <v>0</v>
      </c>
      <c r="G460" s="70">
        <v>0</v>
      </c>
      <c r="H460" s="71">
        <v>0</v>
      </c>
      <c r="I460" s="70">
        <v>0</v>
      </c>
      <c r="J460" s="71">
        <v>0</v>
      </c>
      <c r="K460" s="70">
        <v>0</v>
      </c>
      <c r="L460" s="71">
        <v>0</v>
      </c>
      <c r="M460" s="70">
        <v>0</v>
      </c>
      <c r="N460" s="71">
        <v>0</v>
      </c>
      <c r="O460" s="70">
        <v>0</v>
      </c>
      <c r="P460" s="71">
        <v>0</v>
      </c>
      <c r="Q460" s="70">
        <v>0</v>
      </c>
      <c r="R460" s="71">
        <v>0</v>
      </c>
      <c r="S460" s="70">
        <v>0</v>
      </c>
      <c r="T460" s="71">
        <v>0</v>
      </c>
      <c r="U460" s="70">
        <v>0</v>
      </c>
      <c r="V460" s="71">
        <v>0</v>
      </c>
      <c r="W460" s="70">
        <v>0</v>
      </c>
      <c r="X460" s="71">
        <v>0</v>
      </c>
      <c r="Y460" s="70">
        <v>0</v>
      </c>
      <c r="Z460" s="71">
        <v>0</v>
      </c>
      <c r="AA460" s="70">
        <v>0</v>
      </c>
      <c r="AB460" s="71">
        <v>0</v>
      </c>
      <c r="AC460" s="54"/>
      <c r="AD460" s="55">
        <f t="shared" si="9"/>
        <v>0</v>
      </c>
      <c r="AE460" s="54"/>
    </row>
    <row r="461" spans="2:31" x14ac:dyDescent="0.3">
      <c r="B461" s="4" t="s">
        <v>149</v>
      </c>
      <c r="C461" s="14"/>
      <c r="D461" s="14"/>
      <c r="E461" s="70">
        <v>0</v>
      </c>
      <c r="F461" s="71">
        <v>0</v>
      </c>
      <c r="G461" s="70">
        <v>0</v>
      </c>
      <c r="H461" s="71">
        <v>0</v>
      </c>
      <c r="I461" s="70">
        <v>0</v>
      </c>
      <c r="J461" s="71">
        <v>0</v>
      </c>
      <c r="K461" s="70">
        <v>0</v>
      </c>
      <c r="L461" s="71">
        <v>0</v>
      </c>
      <c r="M461" s="70">
        <v>0</v>
      </c>
      <c r="N461" s="71">
        <v>0</v>
      </c>
      <c r="O461" s="70">
        <v>0</v>
      </c>
      <c r="P461" s="71">
        <v>0</v>
      </c>
      <c r="Q461" s="70">
        <v>0</v>
      </c>
      <c r="R461" s="71">
        <v>0</v>
      </c>
      <c r="S461" s="70">
        <v>0</v>
      </c>
      <c r="T461" s="71">
        <v>0</v>
      </c>
      <c r="U461" s="70">
        <v>0</v>
      </c>
      <c r="V461" s="71">
        <v>0</v>
      </c>
      <c r="W461" s="70">
        <v>0</v>
      </c>
      <c r="X461" s="71">
        <v>0</v>
      </c>
      <c r="Y461" s="70">
        <v>0</v>
      </c>
      <c r="Z461" s="71">
        <v>0</v>
      </c>
      <c r="AA461" s="70">
        <v>0</v>
      </c>
      <c r="AB461" s="71">
        <v>0</v>
      </c>
      <c r="AC461" s="54"/>
      <c r="AD461" s="55">
        <f t="shared" si="9"/>
        <v>0</v>
      </c>
      <c r="AE461" s="54"/>
    </row>
    <row r="462" spans="2:31" x14ac:dyDescent="0.3">
      <c r="B462" s="4" t="s">
        <v>150</v>
      </c>
      <c r="C462" s="14"/>
      <c r="D462" s="14"/>
      <c r="E462" s="70">
        <v>0</v>
      </c>
      <c r="F462" s="71">
        <v>0</v>
      </c>
      <c r="G462" s="70">
        <v>0</v>
      </c>
      <c r="H462" s="71">
        <v>0</v>
      </c>
      <c r="I462" s="70">
        <v>0</v>
      </c>
      <c r="J462" s="71">
        <v>0</v>
      </c>
      <c r="K462" s="70">
        <v>0</v>
      </c>
      <c r="L462" s="71">
        <v>0</v>
      </c>
      <c r="M462" s="70">
        <v>0</v>
      </c>
      <c r="N462" s="71">
        <v>0</v>
      </c>
      <c r="O462" s="70">
        <v>0</v>
      </c>
      <c r="P462" s="71">
        <v>0</v>
      </c>
      <c r="Q462" s="70">
        <v>0</v>
      </c>
      <c r="R462" s="71">
        <v>0</v>
      </c>
      <c r="S462" s="70">
        <v>0</v>
      </c>
      <c r="T462" s="71">
        <v>0</v>
      </c>
      <c r="U462" s="70">
        <v>0</v>
      </c>
      <c r="V462" s="71">
        <v>0</v>
      </c>
      <c r="W462" s="70">
        <v>0</v>
      </c>
      <c r="X462" s="71">
        <v>0</v>
      </c>
      <c r="Y462" s="70">
        <v>0</v>
      </c>
      <c r="Z462" s="71">
        <v>0</v>
      </c>
      <c r="AA462" s="70">
        <v>0</v>
      </c>
      <c r="AB462" s="71">
        <v>0</v>
      </c>
      <c r="AC462" s="54"/>
      <c r="AD462" s="55">
        <f t="shared" si="9"/>
        <v>0</v>
      </c>
      <c r="AE462" s="54"/>
    </row>
    <row r="463" spans="2:31" x14ac:dyDescent="0.3">
      <c r="B463" s="4" t="s">
        <v>151</v>
      </c>
      <c r="C463" s="14"/>
      <c r="D463" s="14"/>
      <c r="E463" s="70">
        <v>0</v>
      </c>
      <c r="F463" s="71">
        <v>0</v>
      </c>
      <c r="G463" s="70">
        <v>0</v>
      </c>
      <c r="H463" s="71">
        <v>0</v>
      </c>
      <c r="I463" s="70">
        <v>0</v>
      </c>
      <c r="J463" s="71">
        <v>0</v>
      </c>
      <c r="K463" s="70">
        <v>0</v>
      </c>
      <c r="L463" s="71">
        <v>0</v>
      </c>
      <c r="M463" s="70">
        <v>0</v>
      </c>
      <c r="N463" s="71">
        <v>0</v>
      </c>
      <c r="O463" s="70">
        <v>0</v>
      </c>
      <c r="P463" s="71">
        <v>0</v>
      </c>
      <c r="Q463" s="70">
        <v>0</v>
      </c>
      <c r="R463" s="71">
        <v>0</v>
      </c>
      <c r="S463" s="70">
        <v>0</v>
      </c>
      <c r="T463" s="71">
        <v>0</v>
      </c>
      <c r="U463" s="70">
        <v>0</v>
      </c>
      <c r="V463" s="71">
        <v>0</v>
      </c>
      <c r="W463" s="70">
        <v>0</v>
      </c>
      <c r="X463" s="71">
        <v>0</v>
      </c>
      <c r="Y463" s="70">
        <v>0</v>
      </c>
      <c r="Z463" s="71">
        <v>0</v>
      </c>
      <c r="AA463" s="70">
        <v>0</v>
      </c>
      <c r="AB463" s="71">
        <v>0</v>
      </c>
      <c r="AC463" s="54"/>
      <c r="AD463" s="55">
        <f t="shared" si="9"/>
        <v>0</v>
      </c>
      <c r="AE463" s="54"/>
    </row>
    <row r="464" spans="2:31" x14ac:dyDescent="0.3">
      <c r="B464" s="4" t="s">
        <v>194</v>
      </c>
      <c r="C464" s="14"/>
      <c r="D464" s="14"/>
      <c r="E464" s="70">
        <v>0</v>
      </c>
      <c r="F464" s="71">
        <v>0</v>
      </c>
      <c r="G464" s="70">
        <v>0</v>
      </c>
      <c r="H464" s="71">
        <v>0</v>
      </c>
      <c r="I464" s="70">
        <v>0</v>
      </c>
      <c r="J464" s="71">
        <v>0</v>
      </c>
      <c r="K464" s="70">
        <v>0</v>
      </c>
      <c r="L464" s="71">
        <v>0</v>
      </c>
      <c r="M464" s="70">
        <v>0</v>
      </c>
      <c r="N464" s="71">
        <v>0</v>
      </c>
      <c r="O464" s="70">
        <v>0</v>
      </c>
      <c r="P464" s="71">
        <v>0</v>
      </c>
      <c r="Q464" s="70">
        <v>0</v>
      </c>
      <c r="R464" s="71">
        <v>0</v>
      </c>
      <c r="S464" s="70">
        <v>0</v>
      </c>
      <c r="T464" s="71">
        <v>0</v>
      </c>
      <c r="U464" s="70">
        <v>0</v>
      </c>
      <c r="V464" s="71">
        <v>0</v>
      </c>
      <c r="W464" s="70">
        <v>0</v>
      </c>
      <c r="X464" s="71">
        <v>0</v>
      </c>
      <c r="Y464" s="70">
        <v>0</v>
      </c>
      <c r="Z464" s="71">
        <v>0</v>
      </c>
      <c r="AA464" s="70">
        <v>0</v>
      </c>
      <c r="AB464" s="71">
        <v>0</v>
      </c>
      <c r="AC464" s="54"/>
      <c r="AD464" s="55">
        <f t="shared" si="9"/>
        <v>0</v>
      </c>
      <c r="AE464" s="54"/>
    </row>
    <row r="465" spans="2:31" x14ac:dyDescent="0.3">
      <c r="B465" s="4" t="s">
        <v>195</v>
      </c>
      <c r="C465" s="14"/>
      <c r="D465" s="14"/>
      <c r="E465" s="70">
        <v>0</v>
      </c>
      <c r="F465" s="71">
        <v>0</v>
      </c>
      <c r="G465" s="70">
        <v>0</v>
      </c>
      <c r="H465" s="71">
        <v>0</v>
      </c>
      <c r="I465" s="70">
        <v>0</v>
      </c>
      <c r="J465" s="71">
        <v>0</v>
      </c>
      <c r="K465" s="70">
        <v>0</v>
      </c>
      <c r="L465" s="71">
        <v>0</v>
      </c>
      <c r="M465" s="70">
        <v>0</v>
      </c>
      <c r="N465" s="71">
        <v>0</v>
      </c>
      <c r="O465" s="70">
        <v>0</v>
      </c>
      <c r="P465" s="71">
        <v>0</v>
      </c>
      <c r="Q465" s="70">
        <v>0</v>
      </c>
      <c r="R465" s="71">
        <v>0</v>
      </c>
      <c r="S465" s="70">
        <v>0</v>
      </c>
      <c r="T465" s="71">
        <v>0</v>
      </c>
      <c r="U465" s="70">
        <v>0</v>
      </c>
      <c r="V465" s="71">
        <v>0</v>
      </c>
      <c r="W465" s="70">
        <v>0</v>
      </c>
      <c r="X465" s="71">
        <v>0</v>
      </c>
      <c r="Y465" s="70">
        <v>0</v>
      </c>
      <c r="Z465" s="71">
        <v>0</v>
      </c>
      <c r="AA465" s="70">
        <v>0</v>
      </c>
      <c r="AB465" s="71">
        <v>0</v>
      </c>
      <c r="AC465" s="54"/>
      <c r="AD465" s="55">
        <f t="shared" si="9"/>
        <v>0</v>
      </c>
      <c r="AE465" s="54"/>
    </row>
    <row r="466" spans="2:31" x14ac:dyDescent="0.3">
      <c r="B466" s="4" t="s">
        <v>179</v>
      </c>
      <c r="C466" s="14"/>
      <c r="D466" s="14"/>
      <c r="E466" s="70">
        <v>0</v>
      </c>
      <c r="F466" s="71">
        <v>0</v>
      </c>
      <c r="G466" s="70">
        <v>0</v>
      </c>
      <c r="H466" s="71">
        <v>0</v>
      </c>
      <c r="I466" s="70">
        <v>0</v>
      </c>
      <c r="J466" s="71">
        <v>0</v>
      </c>
      <c r="K466" s="70">
        <v>0</v>
      </c>
      <c r="L466" s="71">
        <v>0</v>
      </c>
      <c r="M466" s="70">
        <v>3.9159017925461132E-3</v>
      </c>
      <c r="N466" s="71">
        <v>0</v>
      </c>
      <c r="O466" s="70">
        <v>0</v>
      </c>
      <c r="P466" s="71">
        <v>0</v>
      </c>
      <c r="Q466" s="70">
        <v>0</v>
      </c>
      <c r="R466" s="71">
        <v>0</v>
      </c>
      <c r="S466" s="70">
        <v>0</v>
      </c>
      <c r="T466" s="71">
        <v>0</v>
      </c>
      <c r="U466" s="70">
        <v>0</v>
      </c>
      <c r="V466" s="71">
        <v>0</v>
      </c>
      <c r="W466" s="70">
        <v>0</v>
      </c>
      <c r="X466" s="71">
        <v>0</v>
      </c>
      <c r="Y466" s="70">
        <v>0</v>
      </c>
      <c r="Z466" s="71">
        <v>0</v>
      </c>
      <c r="AA466" s="70">
        <v>0</v>
      </c>
      <c r="AB466" s="71">
        <v>0</v>
      </c>
      <c r="AC466" s="54"/>
      <c r="AD466" s="55">
        <f t="shared" si="9"/>
        <v>3.9159017925461132E-3</v>
      </c>
      <c r="AE466" s="54"/>
    </row>
    <row r="467" spans="2:31" x14ac:dyDescent="0.3">
      <c r="B467" s="4" t="s">
        <v>180</v>
      </c>
      <c r="C467" s="14"/>
      <c r="D467" s="14"/>
      <c r="E467" s="70">
        <v>0</v>
      </c>
      <c r="F467" s="71">
        <v>0</v>
      </c>
      <c r="G467" s="70">
        <v>0</v>
      </c>
      <c r="H467" s="71">
        <v>0</v>
      </c>
      <c r="I467" s="70">
        <v>0</v>
      </c>
      <c r="J467" s="71">
        <v>0</v>
      </c>
      <c r="K467" s="70">
        <v>0</v>
      </c>
      <c r="L467" s="71">
        <v>0</v>
      </c>
      <c r="M467" s="70">
        <v>3.9159017925461132E-3</v>
      </c>
      <c r="N467" s="71">
        <v>0</v>
      </c>
      <c r="O467" s="70">
        <v>0</v>
      </c>
      <c r="P467" s="71">
        <v>0</v>
      </c>
      <c r="Q467" s="70">
        <v>0</v>
      </c>
      <c r="R467" s="71">
        <v>0</v>
      </c>
      <c r="S467" s="70">
        <v>0</v>
      </c>
      <c r="T467" s="71">
        <v>0</v>
      </c>
      <c r="U467" s="70">
        <v>0</v>
      </c>
      <c r="V467" s="71">
        <v>0</v>
      </c>
      <c r="W467" s="70">
        <v>0</v>
      </c>
      <c r="X467" s="71">
        <v>0</v>
      </c>
      <c r="Y467" s="70">
        <v>0</v>
      </c>
      <c r="Z467" s="71">
        <v>0</v>
      </c>
      <c r="AA467" s="70">
        <v>0</v>
      </c>
      <c r="AB467" s="71">
        <v>0</v>
      </c>
      <c r="AC467" s="54"/>
      <c r="AD467" s="55">
        <f t="shared" si="9"/>
        <v>3.9159017925461132E-3</v>
      </c>
      <c r="AE467" s="54"/>
    </row>
    <row r="468" spans="2:31" x14ac:dyDescent="0.3">
      <c r="B468" s="4" t="s">
        <v>251</v>
      </c>
      <c r="C468" s="14"/>
      <c r="D468" s="14"/>
      <c r="E468" s="70">
        <v>0</v>
      </c>
      <c r="F468" s="71">
        <v>0</v>
      </c>
      <c r="G468" s="70">
        <v>0</v>
      </c>
      <c r="H468" s="71">
        <v>0</v>
      </c>
      <c r="I468" s="70">
        <v>0</v>
      </c>
      <c r="J468" s="71">
        <v>0</v>
      </c>
      <c r="K468" s="70">
        <v>0</v>
      </c>
      <c r="L468" s="71">
        <v>0</v>
      </c>
      <c r="M468" s="70">
        <v>0</v>
      </c>
      <c r="N468" s="71">
        <v>0</v>
      </c>
      <c r="O468" s="70">
        <v>0</v>
      </c>
      <c r="P468" s="71">
        <v>0</v>
      </c>
      <c r="Q468" s="70">
        <v>0</v>
      </c>
      <c r="R468" s="71">
        <v>0</v>
      </c>
      <c r="S468" s="70">
        <v>0</v>
      </c>
      <c r="T468" s="71">
        <v>0</v>
      </c>
      <c r="U468" s="70">
        <v>0</v>
      </c>
      <c r="V468" s="71">
        <v>0</v>
      </c>
      <c r="W468" s="70">
        <v>0</v>
      </c>
      <c r="X468" s="71">
        <v>0</v>
      </c>
      <c r="Y468" s="70">
        <v>0</v>
      </c>
      <c r="Z468" s="71">
        <v>0</v>
      </c>
      <c r="AA468" s="70">
        <v>0</v>
      </c>
      <c r="AB468" s="71">
        <v>0</v>
      </c>
      <c r="AC468" s="54"/>
      <c r="AD468" s="55">
        <f t="shared" si="9"/>
        <v>0</v>
      </c>
      <c r="AE468" s="54"/>
    </row>
    <row r="469" spans="2:31" x14ac:dyDescent="0.3">
      <c r="B469" s="4" t="s">
        <v>152</v>
      </c>
      <c r="C469" s="14"/>
      <c r="D469" s="14"/>
      <c r="E469" s="70">
        <v>0</v>
      </c>
      <c r="F469" s="71">
        <v>0</v>
      </c>
      <c r="G469" s="70">
        <v>0</v>
      </c>
      <c r="H469" s="71">
        <v>0</v>
      </c>
      <c r="I469" s="70">
        <v>0</v>
      </c>
      <c r="J469" s="71">
        <v>0</v>
      </c>
      <c r="K469" s="70">
        <v>0</v>
      </c>
      <c r="L469" s="71">
        <v>0</v>
      </c>
      <c r="M469" s="70">
        <v>0</v>
      </c>
      <c r="N469" s="71">
        <v>0</v>
      </c>
      <c r="O469" s="70">
        <v>0</v>
      </c>
      <c r="P469" s="71">
        <v>0</v>
      </c>
      <c r="Q469" s="70">
        <v>0</v>
      </c>
      <c r="R469" s="71">
        <v>0</v>
      </c>
      <c r="S469" s="70">
        <v>0</v>
      </c>
      <c r="T469" s="71">
        <v>0</v>
      </c>
      <c r="U469" s="70">
        <v>0</v>
      </c>
      <c r="V469" s="71">
        <v>0</v>
      </c>
      <c r="W469" s="70">
        <v>0</v>
      </c>
      <c r="X469" s="71">
        <v>0</v>
      </c>
      <c r="Y469" s="70">
        <v>0</v>
      </c>
      <c r="Z469" s="71">
        <v>0</v>
      </c>
      <c r="AA469" s="70">
        <v>0</v>
      </c>
      <c r="AB469" s="71">
        <v>0</v>
      </c>
      <c r="AC469" s="54"/>
      <c r="AD469" s="55">
        <f t="shared" si="9"/>
        <v>0</v>
      </c>
      <c r="AE469" s="54"/>
    </row>
    <row r="470" spans="2:31" x14ac:dyDescent="0.3">
      <c r="B470" s="4" t="s">
        <v>153</v>
      </c>
      <c r="C470" s="14"/>
      <c r="D470" s="14"/>
      <c r="E470" s="70">
        <v>0</v>
      </c>
      <c r="F470" s="71">
        <v>0</v>
      </c>
      <c r="G470" s="70">
        <v>0</v>
      </c>
      <c r="H470" s="71">
        <v>0</v>
      </c>
      <c r="I470" s="70">
        <v>0</v>
      </c>
      <c r="J470" s="71">
        <v>0</v>
      </c>
      <c r="K470" s="70">
        <v>0</v>
      </c>
      <c r="L470" s="71">
        <v>0</v>
      </c>
      <c r="M470" s="70">
        <v>0</v>
      </c>
      <c r="N470" s="71">
        <v>0</v>
      </c>
      <c r="O470" s="70">
        <v>0</v>
      </c>
      <c r="P470" s="71">
        <v>0</v>
      </c>
      <c r="Q470" s="70">
        <v>0</v>
      </c>
      <c r="R470" s="71">
        <v>0</v>
      </c>
      <c r="S470" s="70">
        <v>0</v>
      </c>
      <c r="T470" s="71">
        <v>0</v>
      </c>
      <c r="U470" s="70">
        <v>0</v>
      </c>
      <c r="V470" s="71">
        <v>0</v>
      </c>
      <c r="W470" s="70">
        <v>0</v>
      </c>
      <c r="X470" s="71">
        <v>0</v>
      </c>
      <c r="Y470" s="70">
        <v>0</v>
      </c>
      <c r="Z470" s="71">
        <v>0</v>
      </c>
      <c r="AA470" s="70">
        <v>0</v>
      </c>
      <c r="AB470" s="71">
        <v>0</v>
      </c>
      <c r="AC470" s="54"/>
      <c r="AD470" s="55">
        <f t="shared" si="9"/>
        <v>0</v>
      </c>
      <c r="AE470" s="54"/>
    </row>
    <row r="471" spans="2:31" x14ac:dyDescent="0.3">
      <c r="B471" s="4" t="s">
        <v>154</v>
      </c>
      <c r="C471" s="14"/>
      <c r="D471" s="14"/>
      <c r="E471" s="70">
        <v>0</v>
      </c>
      <c r="F471" s="71">
        <v>0</v>
      </c>
      <c r="G471" s="70">
        <v>0</v>
      </c>
      <c r="H471" s="71">
        <v>0</v>
      </c>
      <c r="I471" s="70">
        <v>0</v>
      </c>
      <c r="J471" s="71">
        <v>0</v>
      </c>
      <c r="K471" s="70">
        <v>0</v>
      </c>
      <c r="L471" s="71">
        <v>0</v>
      </c>
      <c r="M471" s="70">
        <v>0</v>
      </c>
      <c r="N471" s="71">
        <v>0</v>
      </c>
      <c r="O471" s="70">
        <v>0</v>
      </c>
      <c r="P471" s="71">
        <v>0</v>
      </c>
      <c r="Q471" s="70">
        <v>0</v>
      </c>
      <c r="R471" s="71">
        <v>0</v>
      </c>
      <c r="S471" s="70">
        <v>0</v>
      </c>
      <c r="T471" s="71">
        <v>0</v>
      </c>
      <c r="U471" s="70">
        <v>0</v>
      </c>
      <c r="V471" s="71">
        <v>0</v>
      </c>
      <c r="W471" s="70">
        <v>0</v>
      </c>
      <c r="X471" s="71">
        <v>0</v>
      </c>
      <c r="Y471" s="70">
        <v>0</v>
      </c>
      <c r="Z471" s="71">
        <v>0</v>
      </c>
      <c r="AA471" s="70">
        <v>0</v>
      </c>
      <c r="AB471" s="71">
        <v>0</v>
      </c>
      <c r="AC471" s="54"/>
      <c r="AD471" s="55">
        <f t="shared" si="9"/>
        <v>0</v>
      </c>
      <c r="AE471" s="54"/>
    </row>
    <row r="472" spans="2:31" x14ac:dyDescent="0.3">
      <c r="B472" s="4" t="s">
        <v>141</v>
      </c>
      <c r="C472" s="14"/>
      <c r="D472" s="14"/>
      <c r="E472" s="70">
        <v>0</v>
      </c>
      <c r="F472" s="71">
        <v>0</v>
      </c>
      <c r="G472" s="70">
        <v>0</v>
      </c>
      <c r="H472" s="71">
        <v>0</v>
      </c>
      <c r="I472" s="70">
        <v>0</v>
      </c>
      <c r="J472" s="71">
        <v>0</v>
      </c>
      <c r="K472" s="70">
        <v>0</v>
      </c>
      <c r="L472" s="71">
        <v>0</v>
      </c>
      <c r="M472" s="70">
        <v>0</v>
      </c>
      <c r="N472" s="71">
        <v>0</v>
      </c>
      <c r="O472" s="70">
        <v>0</v>
      </c>
      <c r="P472" s="71">
        <v>0</v>
      </c>
      <c r="Q472" s="70">
        <v>0</v>
      </c>
      <c r="R472" s="71">
        <v>0</v>
      </c>
      <c r="S472" s="70">
        <v>0</v>
      </c>
      <c r="T472" s="71">
        <v>0</v>
      </c>
      <c r="U472" s="70">
        <v>0</v>
      </c>
      <c r="V472" s="71">
        <v>0</v>
      </c>
      <c r="W472" s="70">
        <v>0</v>
      </c>
      <c r="X472" s="71">
        <v>0</v>
      </c>
      <c r="Y472" s="70">
        <v>0</v>
      </c>
      <c r="Z472" s="71">
        <v>0</v>
      </c>
      <c r="AA472" s="70">
        <v>0</v>
      </c>
      <c r="AB472" s="71">
        <v>0</v>
      </c>
      <c r="AC472" s="54"/>
      <c r="AD472" s="55">
        <f t="shared" si="9"/>
        <v>0</v>
      </c>
      <c r="AE472" s="54"/>
    </row>
    <row r="473" spans="2:31" x14ac:dyDescent="0.3">
      <c r="B473" s="4" t="s">
        <v>222</v>
      </c>
      <c r="C473" s="14"/>
      <c r="D473" s="14"/>
      <c r="E473" s="70">
        <v>0</v>
      </c>
      <c r="F473" s="71">
        <v>0</v>
      </c>
      <c r="G473" s="70">
        <v>0</v>
      </c>
      <c r="H473" s="71">
        <v>0</v>
      </c>
      <c r="I473" s="70">
        <v>0</v>
      </c>
      <c r="J473" s="71">
        <v>0</v>
      </c>
      <c r="K473" s="70">
        <v>0</v>
      </c>
      <c r="L473" s="71">
        <v>0</v>
      </c>
      <c r="M473" s="70">
        <v>0</v>
      </c>
      <c r="N473" s="71">
        <v>0</v>
      </c>
      <c r="O473" s="70">
        <v>0</v>
      </c>
      <c r="P473" s="71">
        <v>0</v>
      </c>
      <c r="Q473" s="70">
        <v>0</v>
      </c>
      <c r="R473" s="71">
        <v>0</v>
      </c>
      <c r="S473" s="70">
        <v>0</v>
      </c>
      <c r="T473" s="71">
        <v>0</v>
      </c>
      <c r="U473" s="70">
        <v>0</v>
      </c>
      <c r="V473" s="71">
        <v>0</v>
      </c>
      <c r="W473" s="70">
        <v>0</v>
      </c>
      <c r="X473" s="71">
        <v>0</v>
      </c>
      <c r="Y473" s="70">
        <v>0</v>
      </c>
      <c r="Z473" s="71">
        <v>0</v>
      </c>
      <c r="AA473" s="70">
        <v>0</v>
      </c>
      <c r="AB473" s="71">
        <v>0</v>
      </c>
      <c r="AC473" s="54"/>
      <c r="AD473" s="55">
        <f t="shared" si="9"/>
        <v>0</v>
      </c>
      <c r="AE473" s="54"/>
    </row>
    <row r="474" spans="2:31" x14ac:dyDescent="0.3">
      <c r="B474" s="4" t="s">
        <v>240</v>
      </c>
      <c r="C474" s="14"/>
      <c r="D474" s="14"/>
      <c r="E474" s="70">
        <v>0</v>
      </c>
      <c r="F474" s="71">
        <v>0</v>
      </c>
      <c r="G474" s="70">
        <v>0</v>
      </c>
      <c r="H474" s="71">
        <v>0</v>
      </c>
      <c r="I474" s="70">
        <v>0</v>
      </c>
      <c r="J474" s="71">
        <v>0</v>
      </c>
      <c r="K474" s="70">
        <v>0</v>
      </c>
      <c r="L474" s="71">
        <v>0</v>
      </c>
      <c r="M474" s="70">
        <v>0</v>
      </c>
      <c r="N474" s="71">
        <v>0</v>
      </c>
      <c r="O474" s="70">
        <v>0</v>
      </c>
      <c r="P474" s="71">
        <v>0</v>
      </c>
      <c r="Q474" s="70">
        <v>0</v>
      </c>
      <c r="R474" s="71">
        <v>0</v>
      </c>
      <c r="S474" s="70">
        <v>0</v>
      </c>
      <c r="T474" s="71">
        <v>0</v>
      </c>
      <c r="U474" s="70">
        <v>0</v>
      </c>
      <c r="V474" s="71">
        <v>0</v>
      </c>
      <c r="W474" s="70">
        <v>0</v>
      </c>
      <c r="X474" s="71">
        <v>0</v>
      </c>
      <c r="Y474" s="70">
        <v>0</v>
      </c>
      <c r="Z474" s="71">
        <v>0</v>
      </c>
      <c r="AA474" s="70">
        <v>0</v>
      </c>
      <c r="AB474" s="71">
        <v>0</v>
      </c>
      <c r="AC474" s="54"/>
      <c r="AD474" s="55">
        <f t="shared" si="9"/>
        <v>0</v>
      </c>
      <c r="AE474" s="54"/>
    </row>
    <row r="475" spans="2:31" x14ac:dyDescent="0.3">
      <c r="B475" s="4" t="s">
        <v>223</v>
      </c>
      <c r="C475" s="14"/>
      <c r="D475" s="14"/>
      <c r="E475" s="70">
        <v>2.1339070161183677</v>
      </c>
      <c r="F475" s="71">
        <v>2.0566919008890787</v>
      </c>
      <c r="G475" s="70">
        <v>1.623880004882813</v>
      </c>
      <c r="H475" s="71">
        <v>1.1796683311462401</v>
      </c>
      <c r="I475" s="70">
        <v>0.90031137466430666</v>
      </c>
      <c r="J475" s="71">
        <v>0.78416508038838695</v>
      </c>
      <c r="K475" s="70">
        <v>0.55075879096984848</v>
      </c>
      <c r="L475" s="71">
        <v>0</v>
      </c>
      <c r="M475" s="70">
        <v>0.87133946418762176</v>
      </c>
      <c r="N475" s="71">
        <v>1.7086818377176929</v>
      </c>
      <c r="O475" s="70">
        <v>0.71057359377543139</v>
      </c>
      <c r="P475" s="71">
        <v>0.82111900647481295</v>
      </c>
      <c r="Q475" s="70">
        <v>1.8689289093017578</v>
      </c>
      <c r="R475" s="71">
        <v>1.8397375265757243</v>
      </c>
      <c r="S475" s="70">
        <v>1.9501742839813232</v>
      </c>
      <c r="T475" s="71">
        <v>1.7877403736114501</v>
      </c>
      <c r="U475" s="70">
        <v>1.8116870244344072</v>
      </c>
      <c r="V475" s="71">
        <v>1.8835403919219971</v>
      </c>
      <c r="W475" s="70">
        <v>1.6812279383341469</v>
      </c>
      <c r="X475" s="71">
        <v>0</v>
      </c>
      <c r="Y475" s="70">
        <v>0</v>
      </c>
      <c r="Z475" s="71">
        <v>0</v>
      </c>
      <c r="AA475" s="70">
        <v>0</v>
      </c>
      <c r="AB475" s="71">
        <v>0</v>
      </c>
      <c r="AC475" s="54"/>
      <c r="AD475" s="55">
        <f t="shared" si="9"/>
        <v>26.164132849375402</v>
      </c>
      <c r="AE475" s="54"/>
    </row>
    <row r="476" spans="2:31" x14ac:dyDescent="0.3">
      <c r="B476" s="4" t="s">
        <v>284</v>
      </c>
      <c r="C476" s="14"/>
      <c r="D476" s="14"/>
      <c r="E476" s="70">
        <v>0</v>
      </c>
      <c r="F476" s="71">
        <v>0</v>
      </c>
      <c r="G476" s="70">
        <v>0</v>
      </c>
      <c r="H476" s="71">
        <v>0</v>
      </c>
      <c r="I476" s="70">
        <v>0</v>
      </c>
      <c r="J476" s="71">
        <v>0</v>
      </c>
      <c r="K476" s="70">
        <v>0</v>
      </c>
      <c r="L476" s="71">
        <v>0</v>
      </c>
      <c r="M476" s="70">
        <v>0</v>
      </c>
      <c r="N476" s="71">
        <v>0</v>
      </c>
      <c r="O476" s="70">
        <v>0</v>
      </c>
      <c r="P476" s="71">
        <v>0</v>
      </c>
      <c r="Q476" s="70">
        <v>0</v>
      </c>
      <c r="R476" s="71">
        <v>0</v>
      </c>
      <c r="S476" s="70">
        <v>0</v>
      </c>
      <c r="T476" s="71">
        <v>0</v>
      </c>
      <c r="U476" s="70">
        <v>0</v>
      </c>
      <c r="V476" s="71">
        <v>0</v>
      </c>
      <c r="W476" s="70">
        <v>0</v>
      </c>
      <c r="X476" s="71">
        <v>0</v>
      </c>
      <c r="Y476" s="70">
        <v>0</v>
      </c>
      <c r="Z476" s="71">
        <v>0</v>
      </c>
      <c r="AA476" s="70">
        <v>0</v>
      </c>
      <c r="AB476" s="71">
        <v>0</v>
      </c>
      <c r="AC476" s="54"/>
      <c r="AD476" s="55">
        <f t="shared" si="9"/>
        <v>0</v>
      </c>
      <c r="AE476" s="54"/>
    </row>
    <row r="477" spans="2:31" x14ac:dyDescent="0.3">
      <c r="B477" s="4" t="s">
        <v>236</v>
      </c>
      <c r="C477" s="14"/>
      <c r="D477" s="14"/>
      <c r="E477" s="70">
        <v>0</v>
      </c>
      <c r="F477" s="71">
        <v>0</v>
      </c>
      <c r="G477" s="70">
        <v>0</v>
      </c>
      <c r="H477" s="71">
        <v>0</v>
      </c>
      <c r="I477" s="70">
        <v>0</v>
      </c>
      <c r="J477" s="71">
        <v>0</v>
      </c>
      <c r="K477" s="70">
        <v>0</v>
      </c>
      <c r="L477" s="71">
        <v>0</v>
      </c>
      <c r="M477" s="70">
        <v>0</v>
      </c>
      <c r="N477" s="71">
        <v>0</v>
      </c>
      <c r="O477" s="70">
        <v>0</v>
      </c>
      <c r="P477" s="71">
        <v>0</v>
      </c>
      <c r="Q477" s="70">
        <v>0</v>
      </c>
      <c r="R477" s="71">
        <v>0</v>
      </c>
      <c r="S477" s="70">
        <v>0</v>
      </c>
      <c r="T477" s="71">
        <v>0</v>
      </c>
      <c r="U477" s="70">
        <v>0</v>
      </c>
      <c r="V477" s="71">
        <v>0</v>
      </c>
      <c r="W477" s="70">
        <v>0</v>
      </c>
      <c r="X477" s="71">
        <v>0</v>
      </c>
      <c r="Y477" s="70">
        <v>0</v>
      </c>
      <c r="Z477" s="71">
        <v>0</v>
      </c>
      <c r="AA477" s="70">
        <v>0</v>
      </c>
      <c r="AB477" s="71">
        <v>0</v>
      </c>
      <c r="AC477" s="54"/>
      <c r="AD477" s="55">
        <f t="shared" si="9"/>
        <v>0</v>
      </c>
      <c r="AE477" s="54"/>
    </row>
    <row r="478" spans="2:31" x14ac:dyDescent="0.3">
      <c r="B478" s="4" t="s">
        <v>237</v>
      </c>
      <c r="C478" s="14"/>
      <c r="D478" s="14"/>
      <c r="E478" s="70">
        <v>0</v>
      </c>
      <c r="F478" s="71">
        <v>0</v>
      </c>
      <c r="G478" s="70">
        <v>0</v>
      </c>
      <c r="H478" s="71">
        <v>0</v>
      </c>
      <c r="I478" s="70">
        <v>0</v>
      </c>
      <c r="J478" s="71">
        <v>0</v>
      </c>
      <c r="K478" s="70">
        <v>0</v>
      </c>
      <c r="L478" s="71">
        <v>0</v>
      </c>
      <c r="M478" s="70">
        <v>0</v>
      </c>
      <c r="N478" s="71">
        <v>0</v>
      </c>
      <c r="O478" s="70">
        <v>0</v>
      </c>
      <c r="P478" s="71">
        <v>0</v>
      </c>
      <c r="Q478" s="70">
        <v>0</v>
      </c>
      <c r="R478" s="71">
        <v>0</v>
      </c>
      <c r="S478" s="70">
        <v>0</v>
      </c>
      <c r="T478" s="71">
        <v>0</v>
      </c>
      <c r="U478" s="70">
        <v>0</v>
      </c>
      <c r="V478" s="71">
        <v>0</v>
      </c>
      <c r="W478" s="70">
        <v>0</v>
      </c>
      <c r="X478" s="71">
        <v>0</v>
      </c>
      <c r="Y478" s="70">
        <v>0</v>
      </c>
      <c r="Z478" s="71">
        <v>0</v>
      </c>
      <c r="AA478" s="70">
        <v>0</v>
      </c>
      <c r="AB478" s="71">
        <v>0</v>
      </c>
      <c r="AC478" s="54"/>
      <c r="AD478" s="55">
        <f t="shared" si="9"/>
        <v>0</v>
      </c>
      <c r="AE478" s="54"/>
    </row>
    <row r="479" spans="2:31" x14ac:dyDescent="0.3">
      <c r="B479" s="4" t="s">
        <v>249</v>
      </c>
      <c r="C479" s="14"/>
      <c r="D479" s="14"/>
      <c r="E479" s="70">
        <v>0</v>
      </c>
      <c r="F479" s="71">
        <v>0</v>
      </c>
      <c r="G479" s="70">
        <v>0</v>
      </c>
      <c r="H479" s="71">
        <v>0</v>
      </c>
      <c r="I479" s="70">
        <v>0</v>
      </c>
      <c r="J479" s="71">
        <v>0</v>
      </c>
      <c r="K479" s="70">
        <v>0</v>
      </c>
      <c r="L479" s="71">
        <v>0</v>
      </c>
      <c r="M479" s="70">
        <v>0</v>
      </c>
      <c r="N479" s="71">
        <v>0</v>
      </c>
      <c r="O479" s="70">
        <v>0</v>
      </c>
      <c r="P479" s="71">
        <v>0</v>
      </c>
      <c r="Q479" s="70">
        <v>0</v>
      </c>
      <c r="R479" s="71">
        <v>0</v>
      </c>
      <c r="S479" s="70">
        <v>0</v>
      </c>
      <c r="T479" s="71">
        <v>0</v>
      </c>
      <c r="U479" s="70">
        <v>0</v>
      </c>
      <c r="V479" s="71">
        <v>0</v>
      </c>
      <c r="W479" s="70">
        <v>0</v>
      </c>
      <c r="X479" s="71">
        <v>0</v>
      </c>
      <c r="Y479" s="70">
        <v>0</v>
      </c>
      <c r="Z479" s="71">
        <v>0</v>
      </c>
      <c r="AA479" s="70">
        <v>0</v>
      </c>
      <c r="AB479" s="71">
        <v>0</v>
      </c>
      <c r="AC479" s="54"/>
      <c r="AD479" s="55">
        <f t="shared" si="9"/>
        <v>0</v>
      </c>
      <c r="AE479" s="54"/>
    </row>
    <row r="480" spans="2:31" x14ac:dyDescent="0.3">
      <c r="B480" s="4" t="s">
        <v>214</v>
      </c>
      <c r="C480" s="14"/>
      <c r="D480" s="14"/>
      <c r="E480" s="70">
        <v>0</v>
      </c>
      <c r="F480" s="71">
        <v>0</v>
      </c>
      <c r="G480" s="70">
        <v>0</v>
      </c>
      <c r="H480" s="71">
        <v>0</v>
      </c>
      <c r="I480" s="70">
        <v>0</v>
      </c>
      <c r="J480" s="71">
        <v>0</v>
      </c>
      <c r="K480" s="70">
        <v>0</v>
      </c>
      <c r="L480" s="71">
        <v>0</v>
      </c>
      <c r="M480" s="70">
        <v>0</v>
      </c>
      <c r="N480" s="71">
        <v>0</v>
      </c>
      <c r="O480" s="70">
        <v>0</v>
      </c>
      <c r="P480" s="71">
        <v>0</v>
      </c>
      <c r="Q480" s="70">
        <v>0</v>
      </c>
      <c r="R480" s="71">
        <v>0</v>
      </c>
      <c r="S480" s="70">
        <v>0</v>
      </c>
      <c r="T480" s="71">
        <v>0</v>
      </c>
      <c r="U480" s="70">
        <v>0</v>
      </c>
      <c r="V480" s="71">
        <v>0</v>
      </c>
      <c r="W480" s="70">
        <v>0</v>
      </c>
      <c r="X480" s="71">
        <v>0</v>
      </c>
      <c r="Y480" s="70">
        <v>0</v>
      </c>
      <c r="Z480" s="71">
        <v>0</v>
      </c>
      <c r="AA480" s="70">
        <v>0</v>
      </c>
      <c r="AB480" s="71">
        <v>0</v>
      </c>
      <c r="AC480" s="54"/>
      <c r="AD480" s="55">
        <f t="shared" si="9"/>
        <v>0</v>
      </c>
      <c r="AE480" s="54"/>
    </row>
    <row r="481" spans="2:31" x14ac:dyDescent="0.3">
      <c r="B481" s="4" t="s">
        <v>215</v>
      </c>
      <c r="C481" s="14"/>
      <c r="D481" s="14"/>
      <c r="E481" s="70">
        <v>0</v>
      </c>
      <c r="F481" s="71">
        <v>0</v>
      </c>
      <c r="G481" s="70">
        <v>0</v>
      </c>
      <c r="H481" s="71">
        <v>0</v>
      </c>
      <c r="I481" s="70">
        <v>0</v>
      </c>
      <c r="J481" s="71">
        <v>0</v>
      </c>
      <c r="K481" s="70">
        <v>0</v>
      </c>
      <c r="L481" s="71">
        <v>0</v>
      </c>
      <c r="M481" s="70">
        <v>0</v>
      </c>
      <c r="N481" s="71">
        <v>0</v>
      </c>
      <c r="O481" s="70">
        <v>0</v>
      </c>
      <c r="P481" s="71">
        <v>0</v>
      </c>
      <c r="Q481" s="70">
        <v>0</v>
      </c>
      <c r="R481" s="71">
        <v>0</v>
      </c>
      <c r="S481" s="70">
        <v>0</v>
      </c>
      <c r="T481" s="71">
        <v>0</v>
      </c>
      <c r="U481" s="70">
        <v>0</v>
      </c>
      <c r="V481" s="71">
        <v>0</v>
      </c>
      <c r="W481" s="70">
        <v>0</v>
      </c>
      <c r="X481" s="71">
        <v>0</v>
      </c>
      <c r="Y481" s="70">
        <v>0</v>
      </c>
      <c r="Z481" s="71">
        <v>0</v>
      </c>
      <c r="AA481" s="70">
        <v>0</v>
      </c>
      <c r="AB481" s="71">
        <v>0</v>
      </c>
      <c r="AC481" s="54"/>
      <c r="AD481" s="55">
        <f t="shared" si="9"/>
        <v>0</v>
      </c>
      <c r="AE481" s="54"/>
    </row>
    <row r="482" spans="2:31" x14ac:dyDescent="0.3">
      <c r="B482" s="4" t="s">
        <v>216</v>
      </c>
      <c r="C482" s="14"/>
      <c r="D482" s="14"/>
      <c r="E482" s="70">
        <v>0</v>
      </c>
      <c r="F482" s="71">
        <v>0</v>
      </c>
      <c r="G482" s="70">
        <v>0</v>
      </c>
      <c r="H482" s="71">
        <v>0</v>
      </c>
      <c r="I482" s="70">
        <v>0</v>
      </c>
      <c r="J482" s="71">
        <v>0</v>
      </c>
      <c r="K482" s="70">
        <v>0</v>
      </c>
      <c r="L482" s="71">
        <v>0</v>
      </c>
      <c r="M482" s="70">
        <v>0</v>
      </c>
      <c r="N482" s="71">
        <v>0</v>
      </c>
      <c r="O482" s="70">
        <v>0</v>
      </c>
      <c r="P482" s="71">
        <v>0</v>
      </c>
      <c r="Q482" s="70">
        <v>0</v>
      </c>
      <c r="R482" s="71">
        <v>0</v>
      </c>
      <c r="S482" s="70">
        <v>0</v>
      </c>
      <c r="T482" s="71">
        <v>0</v>
      </c>
      <c r="U482" s="70">
        <v>0</v>
      </c>
      <c r="V482" s="71">
        <v>0</v>
      </c>
      <c r="W482" s="70">
        <v>0</v>
      </c>
      <c r="X482" s="71">
        <v>0</v>
      </c>
      <c r="Y482" s="70">
        <v>0</v>
      </c>
      <c r="Z482" s="71">
        <v>0</v>
      </c>
      <c r="AA482" s="70">
        <v>0</v>
      </c>
      <c r="AB482" s="71">
        <v>0</v>
      </c>
      <c r="AC482" s="54"/>
      <c r="AD482" s="55">
        <f t="shared" si="9"/>
        <v>0</v>
      </c>
      <c r="AE482" s="54"/>
    </row>
    <row r="483" spans="2:31" x14ac:dyDescent="0.3">
      <c r="B483" s="4" t="s">
        <v>250</v>
      </c>
      <c r="C483" s="14"/>
      <c r="D483" s="14"/>
      <c r="E483" s="70">
        <v>0</v>
      </c>
      <c r="F483" s="71">
        <v>0</v>
      </c>
      <c r="G483" s="70">
        <v>0</v>
      </c>
      <c r="H483" s="71">
        <v>0</v>
      </c>
      <c r="I483" s="70">
        <v>0</v>
      </c>
      <c r="J483" s="71">
        <v>0</v>
      </c>
      <c r="K483" s="70">
        <v>0</v>
      </c>
      <c r="L483" s="71">
        <v>0</v>
      </c>
      <c r="M483" s="70">
        <v>0</v>
      </c>
      <c r="N483" s="71">
        <v>0</v>
      </c>
      <c r="O483" s="70">
        <v>0</v>
      </c>
      <c r="P483" s="71">
        <v>0</v>
      </c>
      <c r="Q483" s="70">
        <v>0</v>
      </c>
      <c r="R483" s="71">
        <v>0</v>
      </c>
      <c r="S483" s="70">
        <v>0</v>
      </c>
      <c r="T483" s="71">
        <v>0</v>
      </c>
      <c r="U483" s="70">
        <v>0</v>
      </c>
      <c r="V483" s="71">
        <v>0</v>
      </c>
      <c r="W483" s="70">
        <v>0</v>
      </c>
      <c r="X483" s="71">
        <v>0</v>
      </c>
      <c r="Y483" s="70">
        <v>0</v>
      </c>
      <c r="Z483" s="71">
        <v>0</v>
      </c>
      <c r="AA483" s="70">
        <v>0</v>
      </c>
      <c r="AB483" s="71">
        <v>0</v>
      </c>
      <c r="AC483" s="54"/>
      <c r="AD483" s="55">
        <f t="shared" si="9"/>
        <v>0</v>
      </c>
      <c r="AE483" s="54"/>
    </row>
    <row r="484" spans="2:31" x14ac:dyDescent="0.3">
      <c r="B484" s="4" t="s">
        <v>238</v>
      </c>
      <c r="C484" s="14"/>
      <c r="D484" s="14"/>
      <c r="E484" s="70">
        <v>0</v>
      </c>
      <c r="F484" s="71">
        <v>0</v>
      </c>
      <c r="G484" s="70">
        <v>0</v>
      </c>
      <c r="H484" s="71">
        <v>0</v>
      </c>
      <c r="I484" s="70">
        <v>0</v>
      </c>
      <c r="J484" s="71">
        <v>0</v>
      </c>
      <c r="K484" s="70">
        <v>0</v>
      </c>
      <c r="L484" s="71">
        <v>0</v>
      </c>
      <c r="M484" s="70">
        <v>0</v>
      </c>
      <c r="N484" s="71">
        <v>0</v>
      </c>
      <c r="O484" s="70">
        <v>0</v>
      </c>
      <c r="P484" s="71">
        <v>0</v>
      </c>
      <c r="Q484" s="70">
        <v>0</v>
      </c>
      <c r="R484" s="71">
        <v>0</v>
      </c>
      <c r="S484" s="70">
        <v>0</v>
      </c>
      <c r="T484" s="71">
        <v>0</v>
      </c>
      <c r="U484" s="70">
        <v>0</v>
      </c>
      <c r="V484" s="71">
        <v>0</v>
      </c>
      <c r="W484" s="70">
        <v>0</v>
      </c>
      <c r="X484" s="71">
        <v>0</v>
      </c>
      <c r="Y484" s="70">
        <v>0</v>
      </c>
      <c r="Z484" s="71">
        <v>0</v>
      </c>
      <c r="AA484" s="70">
        <v>0</v>
      </c>
      <c r="AB484" s="71">
        <v>0</v>
      </c>
      <c r="AC484" s="54"/>
      <c r="AD484" s="55">
        <f t="shared" si="9"/>
        <v>0</v>
      </c>
      <c r="AE484" s="54"/>
    </row>
    <row r="485" spans="2:31" x14ac:dyDescent="0.3">
      <c r="B485" s="4" t="s">
        <v>181</v>
      </c>
      <c r="C485" s="14"/>
      <c r="D485" s="14"/>
      <c r="E485" s="70">
        <v>0</v>
      </c>
      <c r="F485" s="71">
        <v>0</v>
      </c>
      <c r="G485" s="70">
        <v>0</v>
      </c>
      <c r="H485" s="71">
        <v>0</v>
      </c>
      <c r="I485" s="70">
        <v>0</v>
      </c>
      <c r="J485" s="71">
        <v>0</v>
      </c>
      <c r="K485" s="70">
        <v>0</v>
      </c>
      <c r="L485" s="71">
        <v>0</v>
      </c>
      <c r="M485" s="70">
        <v>0</v>
      </c>
      <c r="N485" s="71">
        <v>0</v>
      </c>
      <c r="O485" s="70">
        <v>0</v>
      </c>
      <c r="P485" s="71">
        <v>0</v>
      </c>
      <c r="Q485" s="70">
        <v>0</v>
      </c>
      <c r="R485" s="71">
        <v>0</v>
      </c>
      <c r="S485" s="70">
        <v>0</v>
      </c>
      <c r="T485" s="71">
        <v>0</v>
      </c>
      <c r="U485" s="70">
        <v>0</v>
      </c>
      <c r="V485" s="71">
        <v>0</v>
      </c>
      <c r="W485" s="70">
        <v>0</v>
      </c>
      <c r="X485" s="71">
        <v>0</v>
      </c>
      <c r="Y485" s="70">
        <v>0</v>
      </c>
      <c r="Z485" s="71">
        <v>0</v>
      </c>
      <c r="AA485" s="70">
        <v>0</v>
      </c>
      <c r="AB485" s="71">
        <v>0</v>
      </c>
      <c r="AC485" s="54"/>
      <c r="AD485" s="55">
        <f t="shared" si="9"/>
        <v>0</v>
      </c>
      <c r="AE485" s="54"/>
    </row>
    <row r="486" spans="2:31" x14ac:dyDescent="0.3">
      <c r="B486" s="4" t="s">
        <v>182</v>
      </c>
      <c r="C486" s="14"/>
      <c r="D486" s="14"/>
      <c r="E486" s="70">
        <v>0</v>
      </c>
      <c r="F486" s="71">
        <v>0</v>
      </c>
      <c r="G486" s="70">
        <v>0</v>
      </c>
      <c r="H486" s="71">
        <v>0</v>
      </c>
      <c r="I486" s="70">
        <v>0</v>
      </c>
      <c r="J486" s="71">
        <v>0</v>
      </c>
      <c r="K486" s="70">
        <v>0</v>
      </c>
      <c r="L486" s="71">
        <v>0</v>
      </c>
      <c r="M486" s="70">
        <v>0</v>
      </c>
      <c r="N486" s="71">
        <v>0</v>
      </c>
      <c r="O486" s="70">
        <v>0</v>
      </c>
      <c r="P486" s="71">
        <v>0</v>
      </c>
      <c r="Q486" s="70">
        <v>0</v>
      </c>
      <c r="R486" s="71">
        <v>0</v>
      </c>
      <c r="S486" s="70">
        <v>0</v>
      </c>
      <c r="T486" s="71">
        <v>0</v>
      </c>
      <c r="U486" s="70">
        <v>0</v>
      </c>
      <c r="V486" s="71">
        <v>0</v>
      </c>
      <c r="W486" s="70">
        <v>0</v>
      </c>
      <c r="X486" s="71">
        <v>0</v>
      </c>
      <c r="Y486" s="70">
        <v>0</v>
      </c>
      <c r="Z486" s="71">
        <v>0</v>
      </c>
      <c r="AA486" s="70">
        <v>0</v>
      </c>
      <c r="AB486" s="71">
        <v>0</v>
      </c>
      <c r="AC486" s="54"/>
      <c r="AD486" s="55">
        <f t="shared" si="9"/>
        <v>0</v>
      </c>
      <c r="AE486" s="54"/>
    </row>
    <row r="487" spans="2:31" x14ac:dyDescent="0.3">
      <c r="B487" s="4" t="s">
        <v>200</v>
      </c>
      <c r="C487" s="14"/>
      <c r="D487" s="14"/>
      <c r="E487" s="70">
        <v>0</v>
      </c>
      <c r="F487" s="71">
        <v>0</v>
      </c>
      <c r="G487" s="70">
        <v>0</v>
      </c>
      <c r="H487" s="71">
        <v>0</v>
      </c>
      <c r="I487" s="70">
        <v>0</v>
      </c>
      <c r="J487" s="71">
        <v>0</v>
      </c>
      <c r="K487" s="70">
        <v>0</v>
      </c>
      <c r="L487" s="71">
        <v>0</v>
      </c>
      <c r="M487" s="70">
        <v>0</v>
      </c>
      <c r="N487" s="71">
        <v>0</v>
      </c>
      <c r="O487" s="70">
        <v>0</v>
      </c>
      <c r="P487" s="71">
        <v>0</v>
      </c>
      <c r="Q487" s="70">
        <v>0</v>
      </c>
      <c r="R487" s="71">
        <v>0</v>
      </c>
      <c r="S487" s="70">
        <v>0</v>
      </c>
      <c r="T487" s="71">
        <v>0</v>
      </c>
      <c r="U487" s="70">
        <v>0</v>
      </c>
      <c r="V487" s="71">
        <v>0</v>
      </c>
      <c r="W487" s="70">
        <v>0</v>
      </c>
      <c r="X487" s="71">
        <v>0</v>
      </c>
      <c r="Y487" s="70">
        <v>0</v>
      </c>
      <c r="Z487" s="71">
        <v>0</v>
      </c>
      <c r="AA487" s="70">
        <v>0</v>
      </c>
      <c r="AB487" s="71">
        <v>0</v>
      </c>
      <c r="AC487" s="54"/>
      <c r="AD487" s="55">
        <f t="shared" si="9"/>
        <v>0</v>
      </c>
      <c r="AE487" s="54"/>
    </row>
    <row r="488" spans="2:31" x14ac:dyDescent="0.3">
      <c r="B488" s="4" t="s">
        <v>201</v>
      </c>
      <c r="C488" s="14"/>
      <c r="D488" s="14"/>
      <c r="E488" s="70">
        <v>0</v>
      </c>
      <c r="F488" s="71">
        <v>0</v>
      </c>
      <c r="G488" s="70">
        <v>0</v>
      </c>
      <c r="H488" s="71">
        <v>0</v>
      </c>
      <c r="I488" s="70">
        <v>0</v>
      </c>
      <c r="J488" s="71">
        <v>0</v>
      </c>
      <c r="K488" s="70">
        <v>0</v>
      </c>
      <c r="L488" s="71">
        <v>0</v>
      </c>
      <c r="M488" s="70">
        <v>0</v>
      </c>
      <c r="N488" s="71">
        <v>0</v>
      </c>
      <c r="O488" s="70">
        <v>0</v>
      </c>
      <c r="P488" s="71">
        <v>0</v>
      </c>
      <c r="Q488" s="70">
        <v>0</v>
      </c>
      <c r="R488" s="71">
        <v>0</v>
      </c>
      <c r="S488" s="70">
        <v>0</v>
      </c>
      <c r="T488" s="71">
        <v>0</v>
      </c>
      <c r="U488" s="70">
        <v>0</v>
      </c>
      <c r="V488" s="71">
        <v>0</v>
      </c>
      <c r="W488" s="70">
        <v>0</v>
      </c>
      <c r="X488" s="71">
        <v>0</v>
      </c>
      <c r="Y488" s="70">
        <v>0</v>
      </c>
      <c r="Z488" s="71">
        <v>0</v>
      </c>
      <c r="AA488" s="70">
        <v>0</v>
      </c>
      <c r="AB488" s="71">
        <v>0</v>
      </c>
      <c r="AC488" s="54"/>
      <c r="AD488" s="55">
        <f t="shared" si="9"/>
        <v>0</v>
      </c>
      <c r="AE488" s="54"/>
    </row>
    <row r="489" spans="2:31" x14ac:dyDescent="0.3">
      <c r="B489" s="4" t="s">
        <v>202</v>
      </c>
      <c r="C489" s="14"/>
      <c r="D489" s="14"/>
      <c r="E489" s="70">
        <v>0</v>
      </c>
      <c r="F489" s="71">
        <v>0</v>
      </c>
      <c r="G489" s="70">
        <v>0</v>
      </c>
      <c r="H489" s="71">
        <v>0</v>
      </c>
      <c r="I489" s="70">
        <v>0</v>
      </c>
      <c r="J489" s="71">
        <v>0</v>
      </c>
      <c r="K489" s="70">
        <v>0</v>
      </c>
      <c r="L489" s="71">
        <v>0</v>
      </c>
      <c r="M489" s="70">
        <v>1.3913516004880217E-2</v>
      </c>
      <c r="N489" s="71">
        <v>2.5800373156865376E-2</v>
      </c>
      <c r="O489" s="70">
        <v>1.0215156873067184E-2</v>
      </c>
      <c r="P489" s="71">
        <v>1.0809155702590903E-2</v>
      </c>
      <c r="Q489" s="70">
        <v>2.4675724903742396E-2</v>
      </c>
      <c r="R489" s="71">
        <v>2.4747417370478225E-2</v>
      </c>
      <c r="S489" s="70">
        <v>2.5223364432652707E-2</v>
      </c>
      <c r="T489" s="71">
        <v>2.569930851459494E-2</v>
      </c>
      <c r="U489" s="70">
        <v>2.6175250609715695E-2</v>
      </c>
      <c r="V489" s="71">
        <v>2.6651191711425694E-2</v>
      </c>
      <c r="W489" s="70">
        <v>1.9956977566083198E-2</v>
      </c>
      <c r="X489" s="71">
        <v>0</v>
      </c>
      <c r="Y489" s="70">
        <v>0</v>
      </c>
      <c r="Z489" s="71">
        <v>0</v>
      </c>
      <c r="AA489" s="70">
        <v>0</v>
      </c>
      <c r="AB489" s="71">
        <v>0</v>
      </c>
      <c r="AC489" s="54"/>
      <c r="AD489" s="55">
        <f t="shared" si="9"/>
        <v>0.23386743684609657</v>
      </c>
      <c r="AE489" s="54"/>
    </row>
    <row r="490" spans="2:31" x14ac:dyDescent="0.3">
      <c r="B490" s="4" t="s">
        <v>203</v>
      </c>
      <c r="C490" s="14"/>
      <c r="D490" s="14"/>
      <c r="E490" s="70">
        <v>0</v>
      </c>
      <c r="F490" s="71">
        <v>0</v>
      </c>
      <c r="G490" s="70">
        <v>0</v>
      </c>
      <c r="H490" s="71">
        <v>0</v>
      </c>
      <c r="I490" s="70">
        <v>0</v>
      </c>
      <c r="J490" s="71">
        <v>0</v>
      </c>
      <c r="K490" s="70">
        <v>0</v>
      </c>
      <c r="L490" s="71">
        <v>0</v>
      </c>
      <c r="M490" s="70">
        <v>1.3913516004880217E-2</v>
      </c>
      <c r="N490" s="71">
        <v>2.5800373156865376E-2</v>
      </c>
      <c r="O490" s="70">
        <v>1.0215156873067184E-2</v>
      </c>
      <c r="P490" s="71">
        <v>1.0809155702590903E-2</v>
      </c>
      <c r="Q490" s="70">
        <v>2.4675724903742396E-2</v>
      </c>
      <c r="R490" s="71">
        <v>2.4747417370478225E-2</v>
      </c>
      <c r="S490" s="70">
        <v>2.5223364432652707E-2</v>
      </c>
      <c r="T490" s="71">
        <v>2.569930851459494E-2</v>
      </c>
      <c r="U490" s="70">
        <v>2.6175250609715695E-2</v>
      </c>
      <c r="V490" s="71">
        <v>2.6651191711425694E-2</v>
      </c>
      <c r="W490" s="70">
        <v>1.9956977566083198E-2</v>
      </c>
      <c r="X490" s="71">
        <v>0</v>
      </c>
      <c r="Y490" s="70">
        <v>0</v>
      </c>
      <c r="Z490" s="71">
        <v>0</v>
      </c>
      <c r="AA490" s="70">
        <v>0</v>
      </c>
      <c r="AB490" s="71">
        <v>0</v>
      </c>
      <c r="AC490" s="54"/>
      <c r="AD490" s="55">
        <f t="shared" si="9"/>
        <v>0.23386743684609657</v>
      </c>
      <c r="AE490" s="54"/>
    </row>
    <row r="491" spans="2:31" x14ac:dyDescent="0.3">
      <c r="B491" s="4" t="s">
        <v>130</v>
      </c>
      <c r="C491" s="14"/>
      <c r="D491" s="14"/>
      <c r="E491" s="70">
        <v>0</v>
      </c>
      <c r="F491" s="71">
        <v>0</v>
      </c>
      <c r="G491" s="70">
        <v>0</v>
      </c>
      <c r="H491" s="71">
        <v>0</v>
      </c>
      <c r="I491" s="70">
        <v>0</v>
      </c>
      <c r="J491" s="71">
        <v>0</v>
      </c>
      <c r="K491" s="70">
        <v>0</v>
      </c>
      <c r="L491" s="71">
        <v>0</v>
      </c>
      <c r="M491" s="70">
        <v>0</v>
      </c>
      <c r="N491" s="71">
        <v>0</v>
      </c>
      <c r="O491" s="70">
        <v>0</v>
      </c>
      <c r="P491" s="71">
        <v>0</v>
      </c>
      <c r="Q491" s="70">
        <v>0</v>
      </c>
      <c r="R491" s="71">
        <v>0</v>
      </c>
      <c r="S491" s="70">
        <v>0</v>
      </c>
      <c r="T491" s="71">
        <v>0</v>
      </c>
      <c r="U491" s="70">
        <v>0.18200690019925503</v>
      </c>
      <c r="V491" s="71">
        <v>0.81974982730547741</v>
      </c>
      <c r="W491" s="70">
        <v>0.78700335974693425</v>
      </c>
      <c r="X491" s="71">
        <v>0</v>
      </c>
      <c r="Y491" s="70">
        <v>0</v>
      </c>
      <c r="Z491" s="71">
        <v>0</v>
      </c>
      <c r="AA491" s="70">
        <v>0</v>
      </c>
      <c r="AB491" s="71">
        <v>0</v>
      </c>
      <c r="AC491" s="54"/>
      <c r="AD491" s="55">
        <f t="shared" si="9"/>
        <v>1.7887600872516667</v>
      </c>
      <c r="AE491" s="54"/>
    </row>
    <row r="492" spans="2:31" x14ac:dyDescent="0.3">
      <c r="B492" s="4" t="s">
        <v>131</v>
      </c>
      <c r="C492" s="14"/>
      <c r="D492" s="14"/>
      <c r="E492" s="70">
        <v>0</v>
      </c>
      <c r="F492" s="71">
        <v>0</v>
      </c>
      <c r="G492" s="70">
        <v>0</v>
      </c>
      <c r="H492" s="71">
        <v>0</v>
      </c>
      <c r="I492" s="70">
        <v>0</v>
      </c>
      <c r="J492" s="71">
        <v>0</v>
      </c>
      <c r="K492" s="70">
        <v>0</v>
      </c>
      <c r="L492" s="71">
        <v>0</v>
      </c>
      <c r="M492" s="70">
        <v>0</v>
      </c>
      <c r="N492" s="71">
        <v>0</v>
      </c>
      <c r="O492" s="70">
        <v>0</v>
      </c>
      <c r="P492" s="71">
        <v>0</v>
      </c>
      <c r="Q492" s="70">
        <v>0</v>
      </c>
      <c r="R492" s="71">
        <v>0</v>
      </c>
      <c r="S492" s="70">
        <v>0</v>
      </c>
      <c r="T492" s="71">
        <v>0</v>
      </c>
      <c r="U492" s="70">
        <v>0.18200690019925503</v>
      </c>
      <c r="V492" s="71">
        <v>0.81974982730547741</v>
      </c>
      <c r="W492" s="70">
        <v>0.78700335974693425</v>
      </c>
      <c r="X492" s="71">
        <v>0</v>
      </c>
      <c r="Y492" s="70">
        <v>0</v>
      </c>
      <c r="Z492" s="71">
        <v>0</v>
      </c>
      <c r="AA492" s="70">
        <v>0</v>
      </c>
      <c r="AB492" s="71">
        <v>0</v>
      </c>
      <c r="AC492" s="54"/>
      <c r="AD492" s="55">
        <f t="shared" si="9"/>
        <v>1.7887600872516667</v>
      </c>
      <c r="AE492" s="54"/>
    </row>
    <row r="493" spans="2:31" x14ac:dyDescent="0.3">
      <c r="B493" s="4" t="s">
        <v>219</v>
      </c>
      <c r="C493" s="14"/>
      <c r="D493" s="14"/>
      <c r="E493" s="70">
        <v>1.8998434702555338</v>
      </c>
      <c r="F493" s="71">
        <v>1.7821435133616133</v>
      </c>
      <c r="G493" s="70">
        <v>1.4214183966318783</v>
      </c>
      <c r="H493" s="71">
        <v>0.60323405265808139</v>
      </c>
      <c r="I493" s="70">
        <v>8.8816165924072259E-3</v>
      </c>
      <c r="J493" s="71">
        <v>0</v>
      </c>
      <c r="K493" s="70">
        <v>0</v>
      </c>
      <c r="L493" s="71">
        <v>0</v>
      </c>
      <c r="M493" s="70">
        <v>8.4301630655924482E-4</v>
      </c>
      <c r="N493" s="71">
        <v>1.5756881872812905</v>
      </c>
      <c r="O493" s="70">
        <v>0</v>
      </c>
      <c r="P493" s="71">
        <v>0.21966915130615233</v>
      </c>
      <c r="Q493" s="70">
        <v>0.56436680157979335</v>
      </c>
      <c r="R493" s="71">
        <v>0.5668192068735759</v>
      </c>
      <c r="S493" s="70">
        <v>0.39911754926045734</v>
      </c>
      <c r="T493" s="71">
        <v>2.3505305051803584</v>
      </c>
      <c r="U493" s="70">
        <v>4.4302778402964282</v>
      </c>
      <c r="V493" s="71">
        <v>4.769171229998272</v>
      </c>
      <c r="W493" s="70">
        <v>4.0871701081593832</v>
      </c>
      <c r="X493" s="71">
        <v>0</v>
      </c>
      <c r="Y493" s="70">
        <v>0</v>
      </c>
      <c r="Z493" s="71">
        <v>0</v>
      </c>
      <c r="AA493" s="70">
        <v>0</v>
      </c>
      <c r="AB493" s="71">
        <v>0</v>
      </c>
      <c r="AC493" s="54"/>
      <c r="AD493" s="55">
        <f t="shared" si="9"/>
        <v>24.679174645741789</v>
      </c>
      <c r="AE493" s="54"/>
    </row>
    <row r="494" spans="2:31" x14ac:dyDescent="0.3">
      <c r="B494" s="4" t="s">
        <v>285</v>
      </c>
      <c r="C494" s="14"/>
      <c r="D494" s="14"/>
      <c r="E494" s="70">
        <v>0</v>
      </c>
      <c r="F494" s="71">
        <v>0</v>
      </c>
      <c r="G494" s="70">
        <v>0</v>
      </c>
      <c r="H494" s="71">
        <v>0</v>
      </c>
      <c r="I494" s="70">
        <v>0</v>
      </c>
      <c r="J494" s="71">
        <v>0</v>
      </c>
      <c r="K494" s="70">
        <v>0</v>
      </c>
      <c r="L494" s="71">
        <v>0</v>
      </c>
      <c r="M494" s="70">
        <v>0</v>
      </c>
      <c r="N494" s="71">
        <v>0</v>
      </c>
      <c r="O494" s="70">
        <v>0</v>
      </c>
      <c r="P494" s="71">
        <v>0</v>
      </c>
      <c r="Q494" s="70">
        <v>0</v>
      </c>
      <c r="R494" s="71">
        <v>0</v>
      </c>
      <c r="S494" s="70">
        <v>0</v>
      </c>
      <c r="T494" s="71">
        <v>0</v>
      </c>
      <c r="U494" s="70">
        <v>0</v>
      </c>
      <c r="V494" s="71">
        <v>0</v>
      </c>
      <c r="W494" s="70">
        <v>0</v>
      </c>
      <c r="X494" s="71">
        <v>0</v>
      </c>
      <c r="Y494" s="70">
        <v>0</v>
      </c>
      <c r="Z494" s="71">
        <v>0</v>
      </c>
      <c r="AA494" s="70">
        <v>0</v>
      </c>
      <c r="AB494" s="71">
        <v>0</v>
      </c>
      <c r="AC494" s="54"/>
      <c r="AD494" s="55">
        <f t="shared" si="9"/>
        <v>0</v>
      </c>
      <c r="AE494" s="54"/>
    </row>
    <row r="495" spans="2:31" x14ac:dyDescent="0.3">
      <c r="B495" s="4" t="s">
        <v>286</v>
      </c>
      <c r="C495" s="14"/>
      <c r="D495" s="14"/>
      <c r="E495" s="70">
        <v>0</v>
      </c>
      <c r="F495" s="71">
        <v>0</v>
      </c>
      <c r="G495" s="70">
        <v>0</v>
      </c>
      <c r="H495" s="71">
        <v>0</v>
      </c>
      <c r="I495" s="70">
        <v>0</v>
      </c>
      <c r="J495" s="71">
        <v>0</v>
      </c>
      <c r="K495" s="70">
        <v>0</v>
      </c>
      <c r="L495" s="71">
        <v>0</v>
      </c>
      <c r="M495" s="70">
        <v>0</v>
      </c>
      <c r="N495" s="71">
        <v>0</v>
      </c>
      <c r="O495" s="70">
        <v>0</v>
      </c>
      <c r="P495" s="71">
        <v>0</v>
      </c>
      <c r="Q495" s="70">
        <v>0</v>
      </c>
      <c r="R495" s="71">
        <v>0</v>
      </c>
      <c r="S495" s="70">
        <v>0</v>
      </c>
      <c r="T495" s="71">
        <v>0</v>
      </c>
      <c r="U495" s="70">
        <v>0</v>
      </c>
      <c r="V495" s="71">
        <v>0</v>
      </c>
      <c r="W495" s="70">
        <v>0</v>
      </c>
      <c r="X495" s="71">
        <v>0</v>
      </c>
      <c r="Y495" s="70">
        <v>0</v>
      </c>
      <c r="Z495" s="71">
        <v>0</v>
      </c>
      <c r="AA495" s="70">
        <v>0</v>
      </c>
      <c r="AB495" s="71">
        <v>0</v>
      </c>
      <c r="AC495" s="54"/>
      <c r="AD495" s="55">
        <f t="shared" si="9"/>
        <v>0</v>
      </c>
      <c r="AE495" s="54"/>
    </row>
    <row r="496" spans="2:31" x14ac:dyDescent="0.3">
      <c r="B496" s="4" t="s">
        <v>198</v>
      </c>
      <c r="C496" s="14"/>
      <c r="D496" s="14"/>
      <c r="E496" s="70">
        <v>0</v>
      </c>
      <c r="F496" s="71">
        <v>0</v>
      </c>
      <c r="G496" s="70">
        <v>0</v>
      </c>
      <c r="H496" s="71">
        <v>0</v>
      </c>
      <c r="I496" s="70">
        <v>0</v>
      </c>
      <c r="J496" s="71">
        <v>0</v>
      </c>
      <c r="K496" s="70">
        <v>0</v>
      </c>
      <c r="L496" s="71">
        <v>0</v>
      </c>
      <c r="M496" s="70">
        <v>0</v>
      </c>
      <c r="N496" s="71">
        <v>0</v>
      </c>
      <c r="O496" s="70">
        <v>0</v>
      </c>
      <c r="P496" s="71">
        <v>0</v>
      </c>
      <c r="Q496" s="70">
        <v>0</v>
      </c>
      <c r="R496" s="71">
        <v>0</v>
      </c>
      <c r="S496" s="70">
        <v>0</v>
      </c>
      <c r="T496" s="71">
        <v>0</v>
      </c>
      <c r="U496" s="70">
        <v>0</v>
      </c>
      <c r="V496" s="71">
        <v>0</v>
      </c>
      <c r="W496" s="70">
        <v>0</v>
      </c>
      <c r="X496" s="71">
        <v>0</v>
      </c>
      <c r="Y496" s="70">
        <v>0</v>
      </c>
      <c r="Z496" s="71">
        <v>0</v>
      </c>
      <c r="AA496" s="70">
        <v>0</v>
      </c>
      <c r="AB496" s="71">
        <v>0</v>
      </c>
      <c r="AC496" s="54"/>
      <c r="AD496" s="55">
        <f t="shared" si="9"/>
        <v>0</v>
      </c>
      <c r="AE496" s="54"/>
    </row>
    <row r="497" spans="2:31" x14ac:dyDescent="0.3">
      <c r="B497" s="4" t="s">
        <v>199</v>
      </c>
      <c r="C497" s="14"/>
      <c r="D497" s="14"/>
      <c r="E497" s="70">
        <v>0</v>
      </c>
      <c r="F497" s="71">
        <v>0</v>
      </c>
      <c r="G497" s="70">
        <v>0</v>
      </c>
      <c r="H497" s="71">
        <v>0</v>
      </c>
      <c r="I497" s="70">
        <v>0</v>
      </c>
      <c r="J497" s="71">
        <v>0</v>
      </c>
      <c r="K497" s="70">
        <v>0</v>
      </c>
      <c r="L497" s="71">
        <v>0</v>
      </c>
      <c r="M497" s="70">
        <v>0</v>
      </c>
      <c r="N497" s="71">
        <v>0</v>
      </c>
      <c r="O497" s="70">
        <v>0</v>
      </c>
      <c r="P497" s="71">
        <v>0</v>
      </c>
      <c r="Q497" s="70">
        <v>0</v>
      </c>
      <c r="R497" s="71">
        <v>0</v>
      </c>
      <c r="S497" s="70">
        <v>0</v>
      </c>
      <c r="T497" s="71">
        <v>0</v>
      </c>
      <c r="U497" s="70">
        <v>0</v>
      </c>
      <c r="V497" s="71">
        <v>0</v>
      </c>
      <c r="W497" s="70">
        <v>0</v>
      </c>
      <c r="X497" s="71">
        <v>0</v>
      </c>
      <c r="Y497" s="70">
        <v>0</v>
      </c>
      <c r="Z497" s="71">
        <v>0</v>
      </c>
      <c r="AA497" s="70">
        <v>0</v>
      </c>
      <c r="AB497" s="71">
        <v>0</v>
      </c>
      <c r="AC497" s="54"/>
      <c r="AD497" s="55">
        <f t="shared" si="9"/>
        <v>0</v>
      </c>
      <c r="AE497" s="54"/>
    </row>
    <row r="498" spans="2:31" x14ac:dyDescent="0.3">
      <c r="B498" s="4" t="s">
        <v>155</v>
      </c>
      <c r="C498" s="14"/>
      <c r="D498" s="14"/>
      <c r="E498" s="70">
        <v>0</v>
      </c>
      <c r="F498" s="71">
        <v>0</v>
      </c>
      <c r="G498" s="70">
        <v>0</v>
      </c>
      <c r="H498" s="71">
        <v>0</v>
      </c>
      <c r="I498" s="70">
        <v>0</v>
      </c>
      <c r="J498" s="71">
        <v>0</v>
      </c>
      <c r="K498" s="70">
        <v>0</v>
      </c>
      <c r="L498" s="71">
        <v>0</v>
      </c>
      <c r="M498" s="70">
        <v>0</v>
      </c>
      <c r="N498" s="71">
        <v>0</v>
      </c>
      <c r="O498" s="70">
        <v>0</v>
      </c>
      <c r="P498" s="71">
        <v>0</v>
      </c>
      <c r="Q498" s="70">
        <v>0</v>
      </c>
      <c r="R498" s="71">
        <v>0</v>
      </c>
      <c r="S498" s="70">
        <v>0</v>
      </c>
      <c r="T498" s="71">
        <v>0</v>
      </c>
      <c r="U498" s="70">
        <v>0</v>
      </c>
      <c r="V498" s="71">
        <v>0</v>
      </c>
      <c r="W498" s="70">
        <v>0</v>
      </c>
      <c r="X498" s="71">
        <v>0</v>
      </c>
      <c r="Y498" s="70">
        <v>0</v>
      </c>
      <c r="Z498" s="71">
        <v>0</v>
      </c>
      <c r="AA498" s="70">
        <v>0</v>
      </c>
      <c r="AB498" s="71">
        <v>0</v>
      </c>
      <c r="AC498" s="54"/>
      <c r="AD498" s="55">
        <f t="shared" si="9"/>
        <v>0</v>
      </c>
      <c r="AE498" s="54"/>
    </row>
    <row r="499" spans="2:31" x14ac:dyDescent="0.3">
      <c r="B499" s="4" t="s">
        <v>231</v>
      </c>
      <c r="C499" s="14"/>
      <c r="D499" s="14"/>
      <c r="E499" s="70">
        <v>0</v>
      </c>
      <c r="F499" s="71">
        <v>0</v>
      </c>
      <c r="G499" s="70">
        <v>0</v>
      </c>
      <c r="H499" s="71">
        <v>0</v>
      </c>
      <c r="I499" s="70">
        <v>0</v>
      </c>
      <c r="J499" s="71">
        <v>0</v>
      </c>
      <c r="K499" s="70">
        <v>0</v>
      </c>
      <c r="L499" s="71">
        <v>0</v>
      </c>
      <c r="M499" s="70">
        <v>0</v>
      </c>
      <c r="N499" s="71">
        <v>0</v>
      </c>
      <c r="O499" s="70">
        <v>0</v>
      </c>
      <c r="P499" s="71">
        <v>0</v>
      </c>
      <c r="Q499" s="70">
        <v>0</v>
      </c>
      <c r="R499" s="71">
        <v>0</v>
      </c>
      <c r="S499" s="70">
        <v>0</v>
      </c>
      <c r="T499" s="71">
        <v>0</v>
      </c>
      <c r="U499" s="70">
        <v>0</v>
      </c>
      <c r="V499" s="71">
        <v>0</v>
      </c>
      <c r="W499" s="70">
        <v>0</v>
      </c>
      <c r="X499" s="71">
        <v>0</v>
      </c>
      <c r="Y499" s="70">
        <v>0</v>
      </c>
      <c r="Z499" s="71">
        <v>0</v>
      </c>
      <c r="AA499" s="70">
        <v>0</v>
      </c>
      <c r="AB499" s="71">
        <v>0</v>
      </c>
      <c r="AC499" s="54"/>
      <c r="AD499" s="55">
        <f t="shared" si="9"/>
        <v>0</v>
      </c>
      <c r="AE499" s="54"/>
    </row>
    <row r="500" spans="2:31" x14ac:dyDescent="0.3">
      <c r="B500" s="4" t="s">
        <v>232</v>
      </c>
      <c r="C500" s="14"/>
      <c r="D500" s="14"/>
      <c r="E500" s="70">
        <v>0</v>
      </c>
      <c r="F500" s="71">
        <v>0</v>
      </c>
      <c r="G500" s="70">
        <v>0</v>
      </c>
      <c r="H500" s="71">
        <v>0</v>
      </c>
      <c r="I500" s="70">
        <v>0</v>
      </c>
      <c r="J500" s="71">
        <v>0</v>
      </c>
      <c r="K500" s="70">
        <v>0</v>
      </c>
      <c r="L500" s="71">
        <v>0</v>
      </c>
      <c r="M500" s="70">
        <v>0</v>
      </c>
      <c r="N500" s="71">
        <v>0</v>
      </c>
      <c r="O500" s="70">
        <v>0</v>
      </c>
      <c r="P500" s="71">
        <v>0</v>
      </c>
      <c r="Q500" s="70">
        <v>0</v>
      </c>
      <c r="R500" s="71">
        <v>0</v>
      </c>
      <c r="S500" s="70">
        <v>0</v>
      </c>
      <c r="T500" s="71">
        <v>0</v>
      </c>
      <c r="U500" s="70">
        <v>0</v>
      </c>
      <c r="V500" s="71">
        <v>0</v>
      </c>
      <c r="W500" s="70">
        <v>0</v>
      </c>
      <c r="X500" s="71">
        <v>0</v>
      </c>
      <c r="Y500" s="70">
        <v>0</v>
      </c>
      <c r="Z500" s="71">
        <v>0</v>
      </c>
      <c r="AA500" s="70">
        <v>0</v>
      </c>
      <c r="AB500" s="71">
        <v>0</v>
      </c>
      <c r="AC500" s="54"/>
      <c r="AD500" s="55">
        <f t="shared" si="9"/>
        <v>0</v>
      </c>
      <c r="AE500" s="54"/>
    </row>
    <row r="501" spans="2:31" x14ac:dyDescent="0.3">
      <c r="B501" s="4" t="s">
        <v>233</v>
      </c>
      <c r="C501" s="14"/>
      <c r="D501" s="14"/>
      <c r="E501" s="70">
        <v>0</v>
      </c>
      <c r="F501" s="71">
        <v>0</v>
      </c>
      <c r="G501" s="70">
        <v>0</v>
      </c>
      <c r="H501" s="71">
        <v>0</v>
      </c>
      <c r="I501" s="70">
        <v>0</v>
      </c>
      <c r="J501" s="71">
        <v>0</v>
      </c>
      <c r="K501" s="70">
        <v>0</v>
      </c>
      <c r="L501" s="71">
        <v>0</v>
      </c>
      <c r="M501" s="70">
        <v>0</v>
      </c>
      <c r="N501" s="71">
        <v>0</v>
      </c>
      <c r="O501" s="70">
        <v>0</v>
      </c>
      <c r="P501" s="71">
        <v>0</v>
      </c>
      <c r="Q501" s="70">
        <v>0</v>
      </c>
      <c r="R501" s="71">
        <v>0</v>
      </c>
      <c r="S501" s="70">
        <v>0</v>
      </c>
      <c r="T501" s="71">
        <v>0</v>
      </c>
      <c r="U501" s="70">
        <v>0</v>
      </c>
      <c r="V501" s="71">
        <v>0</v>
      </c>
      <c r="W501" s="70">
        <v>0</v>
      </c>
      <c r="X501" s="71">
        <v>0</v>
      </c>
      <c r="Y501" s="70">
        <v>0</v>
      </c>
      <c r="Z501" s="71">
        <v>0</v>
      </c>
      <c r="AA501" s="70">
        <v>0</v>
      </c>
      <c r="AB501" s="71">
        <v>0</v>
      </c>
      <c r="AC501" s="54"/>
      <c r="AD501" s="55">
        <f t="shared" si="9"/>
        <v>0</v>
      </c>
      <c r="AE501" s="54"/>
    </row>
    <row r="502" spans="2:31" x14ac:dyDescent="0.3">
      <c r="B502" s="4" t="s">
        <v>234</v>
      </c>
      <c r="C502" s="4"/>
      <c r="D502" s="4"/>
      <c r="E502" s="70">
        <v>0</v>
      </c>
      <c r="F502" s="71">
        <v>0</v>
      </c>
      <c r="G502" s="70">
        <v>0</v>
      </c>
      <c r="H502" s="71">
        <v>0</v>
      </c>
      <c r="I502" s="70">
        <v>0</v>
      </c>
      <c r="J502" s="71">
        <v>0</v>
      </c>
      <c r="K502" s="70">
        <v>0</v>
      </c>
      <c r="L502" s="71">
        <v>0</v>
      </c>
      <c r="M502" s="70">
        <v>0</v>
      </c>
      <c r="N502" s="71">
        <v>0</v>
      </c>
      <c r="O502" s="70">
        <v>0</v>
      </c>
      <c r="P502" s="71">
        <v>0</v>
      </c>
      <c r="Q502" s="70">
        <v>0</v>
      </c>
      <c r="R502" s="71">
        <v>0</v>
      </c>
      <c r="S502" s="70">
        <v>0</v>
      </c>
      <c r="T502" s="71">
        <v>0</v>
      </c>
      <c r="U502" s="70">
        <v>0</v>
      </c>
      <c r="V502" s="71">
        <v>0</v>
      </c>
      <c r="W502" s="70">
        <v>0</v>
      </c>
      <c r="X502" s="71">
        <v>0</v>
      </c>
      <c r="Y502" s="70">
        <v>0</v>
      </c>
      <c r="Z502" s="71">
        <v>0</v>
      </c>
      <c r="AA502" s="70">
        <v>0</v>
      </c>
      <c r="AB502" s="71">
        <v>0</v>
      </c>
      <c r="AC502" s="54"/>
      <c r="AD502" s="55">
        <f t="shared" si="9"/>
        <v>0</v>
      </c>
      <c r="AE502" s="54"/>
    </row>
    <row r="503" spans="2:31" x14ac:dyDescent="0.3">
      <c r="B503" s="4" t="s">
        <v>288</v>
      </c>
      <c r="C503" s="4"/>
      <c r="D503" s="4"/>
      <c r="E503" s="70">
        <v>1.1861416935920708</v>
      </c>
      <c r="F503" s="71">
        <v>2.2860845247904442</v>
      </c>
      <c r="G503" s="70">
        <v>2.2836631615956615</v>
      </c>
      <c r="H503" s="71">
        <v>2.2812418182690926</v>
      </c>
      <c r="I503" s="70">
        <v>2.2788204590479531</v>
      </c>
      <c r="J503" s="71">
        <v>2.5328567842642462</v>
      </c>
      <c r="K503" s="70">
        <v>2.1042080628871913</v>
      </c>
      <c r="L503" s="71">
        <v>0</v>
      </c>
      <c r="M503" s="70">
        <v>0.85820951938629186</v>
      </c>
      <c r="N503" s="71">
        <v>1.5878527204195665</v>
      </c>
      <c r="O503" s="70">
        <v>0.62508137782414763</v>
      </c>
      <c r="P503" s="71">
        <v>0.58202471176783255</v>
      </c>
      <c r="Q503" s="70">
        <v>0.22633546272913621</v>
      </c>
      <c r="R503" s="71">
        <v>0</v>
      </c>
      <c r="S503" s="70">
        <v>0</v>
      </c>
      <c r="T503" s="71">
        <v>0</v>
      </c>
      <c r="U503" s="70">
        <v>0.17739395529495033</v>
      </c>
      <c r="V503" s="71">
        <v>0.38543734617732972</v>
      </c>
      <c r="W503" s="70">
        <v>0.58782153149881933</v>
      </c>
      <c r="X503" s="71">
        <v>0</v>
      </c>
      <c r="Y503" s="70">
        <v>0</v>
      </c>
      <c r="Z503" s="71">
        <v>0</v>
      </c>
      <c r="AA503" s="70">
        <v>0</v>
      </c>
      <c r="AB503" s="71">
        <v>0</v>
      </c>
      <c r="AC503" s="54"/>
      <c r="AD503" s="55">
        <f t="shared" si="9"/>
        <v>19.983173129544735</v>
      </c>
      <c r="AE503" s="54"/>
    </row>
    <row r="504" spans="2:31" x14ac:dyDescent="0.3">
      <c r="B504" s="4" t="s">
        <v>289</v>
      </c>
      <c r="C504" s="4"/>
      <c r="D504" s="4"/>
      <c r="E504" s="70">
        <v>1.1861416935920708</v>
      </c>
      <c r="F504" s="71">
        <v>2.2860845247904442</v>
      </c>
      <c r="G504" s="70">
        <v>2.2836631615956615</v>
      </c>
      <c r="H504" s="71">
        <v>2.2812418182690926</v>
      </c>
      <c r="I504" s="70">
        <v>2.2788204590479531</v>
      </c>
      <c r="J504" s="71">
        <v>2.5328567842642462</v>
      </c>
      <c r="K504" s="70">
        <v>2.1042080628871913</v>
      </c>
      <c r="L504" s="71">
        <v>0</v>
      </c>
      <c r="M504" s="70">
        <v>0.85820951938629186</v>
      </c>
      <c r="N504" s="71">
        <v>1.5878527204195665</v>
      </c>
      <c r="O504" s="70">
        <v>0.62508137782414763</v>
      </c>
      <c r="P504" s="71">
        <v>0.58202471176783255</v>
      </c>
      <c r="Q504" s="70">
        <v>0.22633546272913621</v>
      </c>
      <c r="R504" s="71">
        <v>0</v>
      </c>
      <c r="S504" s="70">
        <v>0</v>
      </c>
      <c r="T504" s="71">
        <v>0</v>
      </c>
      <c r="U504" s="70">
        <v>0.17739395529495033</v>
      </c>
      <c r="V504" s="71">
        <v>0.38543734617732972</v>
      </c>
      <c r="W504" s="70">
        <v>0.58782153149881933</v>
      </c>
      <c r="X504" s="71">
        <v>0</v>
      </c>
      <c r="Y504" s="70">
        <v>0</v>
      </c>
      <c r="Z504" s="71">
        <v>0</v>
      </c>
      <c r="AA504" s="70">
        <v>0</v>
      </c>
      <c r="AB504" s="71">
        <v>0</v>
      </c>
      <c r="AC504" s="54"/>
      <c r="AD504" s="55">
        <f t="shared" si="9"/>
        <v>19.983173129544735</v>
      </c>
      <c r="AE504" s="54"/>
    </row>
    <row r="505" spans="2:31" x14ac:dyDescent="0.3">
      <c r="B505" s="4" t="s">
        <v>156</v>
      </c>
      <c r="C505" s="4"/>
      <c r="D505" s="4"/>
      <c r="E505" s="70">
        <v>0</v>
      </c>
      <c r="F505" s="71">
        <v>0</v>
      </c>
      <c r="G505" s="70">
        <v>0</v>
      </c>
      <c r="H505" s="71">
        <v>0</v>
      </c>
      <c r="I505" s="70">
        <v>0</v>
      </c>
      <c r="J505" s="71">
        <v>0</v>
      </c>
      <c r="K505" s="70">
        <v>0</v>
      </c>
      <c r="L505" s="71">
        <v>0</v>
      </c>
      <c r="M505" s="70">
        <v>0</v>
      </c>
      <c r="N505" s="71">
        <v>0</v>
      </c>
      <c r="O505" s="70">
        <v>0</v>
      </c>
      <c r="P505" s="71">
        <v>0</v>
      </c>
      <c r="Q505" s="70">
        <v>0</v>
      </c>
      <c r="R505" s="71">
        <v>0</v>
      </c>
      <c r="S505" s="70">
        <v>0</v>
      </c>
      <c r="T505" s="71">
        <v>0</v>
      </c>
      <c r="U505" s="70">
        <v>0</v>
      </c>
      <c r="V505" s="71">
        <v>0</v>
      </c>
      <c r="W505" s="70">
        <v>0</v>
      </c>
      <c r="X505" s="71">
        <v>0</v>
      </c>
      <c r="Y505" s="70">
        <v>0</v>
      </c>
      <c r="Z505" s="71">
        <v>0</v>
      </c>
      <c r="AA505" s="70">
        <v>0</v>
      </c>
      <c r="AB505" s="71">
        <v>0</v>
      </c>
      <c r="AC505" s="54"/>
      <c r="AD505" s="55">
        <f t="shared" si="9"/>
        <v>0</v>
      </c>
      <c r="AE505" s="54"/>
    </row>
    <row r="506" spans="2:31" x14ac:dyDescent="0.3">
      <c r="B506" s="4" t="s">
        <v>192</v>
      </c>
      <c r="C506" s="4"/>
      <c r="D506" s="4"/>
      <c r="E506" s="70">
        <v>1.0175296783447267</v>
      </c>
      <c r="F506" s="71">
        <v>0.99176475207010784</v>
      </c>
      <c r="G506" s="70">
        <v>1.0039012432098386</v>
      </c>
      <c r="H506" s="71">
        <v>1.0363396128018696</v>
      </c>
      <c r="I506" s="70">
        <v>1.6746360540390024</v>
      </c>
      <c r="J506" s="71">
        <v>1.7519031643867489</v>
      </c>
      <c r="K506" s="70">
        <v>1.0515173662927415</v>
      </c>
      <c r="L506" s="71">
        <v>0</v>
      </c>
      <c r="M506" s="70">
        <v>0.60200359821319571</v>
      </c>
      <c r="N506" s="71">
        <v>2.0502875526746114</v>
      </c>
      <c r="O506" s="70">
        <v>0.82137698729832964</v>
      </c>
      <c r="P506" s="71">
        <v>0.35869943698247275</v>
      </c>
      <c r="Q506" s="70">
        <v>1.3954434474309287</v>
      </c>
      <c r="R506" s="71">
        <v>1.3697961211204528</v>
      </c>
      <c r="S506" s="70">
        <v>1.6260574221611024</v>
      </c>
      <c r="T506" s="71">
        <v>2.1023405989011126</v>
      </c>
      <c r="U506" s="70">
        <v>2.5826622625192006</v>
      </c>
      <c r="V506" s="71">
        <v>2.6069984416166943</v>
      </c>
      <c r="W506" s="70">
        <v>2.3228098849455505</v>
      </c>
      <c r="X506" s="71">
        <v>0</v>
      </c>
      <c r="Y506" s="70">
        <v>0</v>
      </c>
      <c r="Z506" s="71">
        <v>0</v>
      </c>
      <c r="AA506" s="70">
        <v>0</v>
      </c>
      <c r="AB506" s="71">
        <v>0</v>
      </c>
      <c r="AC506" s="54"/>
      <c r="AD506" s="55">
        <f t="shared" si="9"/>
        <v>26.366067625008682</v>
      </c>
      <c r="AE506" s="54"/>
    </row>
    <row r="507" spans="2:31" x14ac:dyDescent="0.3">
      <c r="B507" s="4" t="s">
        <v>193</v>
      </c>
      <c r="C507" s="4"/>
      <c r="D507" s="4"/>
      <c r="E507" s="70">
        <v>1.0175296783447267</v>
      </c>
      <c r="F507" s="71">
        <v>0.99176475207010784</v>
      </c>
      <c r="G507" s="70">
        <v>1.0039012432098386</v>
      </c>
      <c r="H507" s="71">
        <v>1.0363396128018696</v>
      </c>
      <c r="I507" s="70">
        <v>1.6746360540390024</v>
      </c>
      <c r="J507" s="71">
        <v>1.7519031643867489</v>
      </c>
      <c r="K507" s="70">
        <v>1.0515173662927415</v>
      </c>
      <c r="L507" s="71">
        <v>0</v>
      </c>
      <c r="M507" s="70">
        <v>0.60200359821319571</v>
      </c>
      <c r="N507" s="71">
        <v>2.0502875526746114</v>
      </c>
      <c r="O507" s="70">
        <v>0.82137698729832964</v>
      </c>
      <c r="P507" s="71">
        <v>0.35869943698247275</v>
      </c>
      <c r="Q507" s="70">
        <v>1.3954434474309287</v>
      </c>
      <c r="R507" s="71">
        <v>1.3697961211204528</v>
      </c>
      <c r="S507" s="70">
        <v>1.6260574221611024</v>
      </c>
      <c r="T507" s="71">
        <v>2.1023405989011126</v>
      </c>
      <c r="U507" s="70">
        <v>2.5826622625192006</v>
      </c>
      <c r="V507" s="71">
        <v>2.6069984416166943</v>
      </c>
      <c r="W507" s="70">
        <v>2.3228098849455505</v>
      </c>
      <c r="X507" s="71">
        <v>0</v>
      </c>
      <c r="Y507" s="70">
        <v>0</v>
      </c>
      <c r="Z507" s="71">
        <v>0</v>
      </c>
      <c r="AA507" s="70">
        <v>0</v>
      </c>
      <c r="AB507" s="71">
        <v>0</v>
      </c>
      <c r="AC507" s="54"/>
      <c r="AD507" s="55">
        <f t="shared" si="9"/>
        <v>26.366067625008682</v>
      </c>
      <c r="AE507" s="54"/>
    </row>
    <row r="508" spans="2:31" x14ac:dyDescent="0.3">
      <c r="B508" s="4" t="s">
        <v>184</v>
      </c>
      <c r="C508" s="4"/>
      <c r="D508" s="4"/>
      <c r="E508" s="70">
        <v>0</v>
      </c>
      <c r="F508" s="71">
        <v>0</v>
      </c>
      <c r="G508" s="70">
        <v>0</v>
      </c>
      <c r="H508" s="71">
        <v>0</v>
      </c>
      <c r="I508" s="70">
        <v>0</v>
      </c>
      <c r="J508" s="71">
        <v>0</v>
      </c>
      <c r="K508" s="70">
        <v>0</v>
      </c>
      <c r="L508" s="71">
        <v>0</v>
      </c>
      <c r="M508" s="70">
        <v>2.5939480463663737E-2</v>
      </c>
      <c r="N508" s="71">
        <v>5.0223030646642054E-2</v>
      </c>
      <c r="O508" s="70">
        <v>2.0668633778889976E-2</v>
      </c>
      <c r="P508" s="71">
        <v>2.3810829718907679E-2</v>
      </c>
      <c r="Q508" s="70">
        <v>4.2760145664215085E-2</v>
      </c>
      <c r="R508" s="71">
        <v>3.3907055854797358E-3</v>
      </c>
      <c r="S508" s="70">
        <v>0</v>
      </c>
      <c r="T508" s="71">
        <v>0</v>
      </c>
      <c r="U508" s="70">
        <v>0</v>
      </c>
      <c r="V508" s="71">
        <v>9.8413228988647456E-5</v>
      </c>
      <c r="W508" s="70">
        <v>0.15638050834337869</v>
      </c>
      <c r="X508" s="71">
        <v>0</v>
      </c>
      <c r="Y508" s="70">
        <v>0</v>
      </c>
      <c r="Z508" s="71">
        <v>0</v>
      </c>
      <c r="AA508" s="70">
        <v>0</v>
      </c>
      <c r="AB508" s="71">
        <v>0</v>
      </c>
      <c r="AC508" s="54"/>
      <c r="AD508" s="55">
        <f t="shared" si="9"/>
        <v>0.32327174743016562</v>
      </c>
      <c r="AE508" s="54"/>
    </row>
    <row r="509" spans="2:31" x14ac:dyDescent="0.3">
      <c r="B509" s="4" t="s">
        <v>185</v>
      </c>
      <c r="C509" s="4"/>
      <c r="D509" s="4"/>
      <c r="E509" s="70">
        <v>0</v>
      </c>
      <c r="F509" s="71">
        <v>0</v>
      </c>
      <c r="G509" s="70">
        <v>0</v>
      </c>
      <c r="H509" s="71">
        <v>0</v>
      </c>
      <c r="I509" s="70">
        <v>0</v>
      </c>
      <c r="J509" s="71">
        <v>0</v>
      </c>
      <c r="K509" s="70">
        <v>0</v>
      </c>
      <c r="L509" s="71">
        <v>0</v>
      </c>
      <c r="M509" s="70">
        <v>2.5939480463663737E-2</v>
      </c>
      <c r="N509" s="71">
        <v>5.0223030646642054E-2</v>
      </c>
      <c r="O509" s="70">
        <v>2.0668633778889976E-2</v>
      </c>
      <c r="P509" s="71">
        <v>2.3810829718907679E-2</v>
      </c>
      <c r="Q509" s="70">
        <v>4.2760145664215085E-2</v>
      </c>
      <c r="R509" s="71">
        <v>3.3907055854797358E-3</v>
      </c>
      <c r="S509" s="70">
        <v>0</v>
      </c>
      <c r="T509" s="71">
        <v>0</v>
      </c>
      <c r="U509" s="70">
        <v>0</v>
      </c>
      <c r="V509" s="71">
        <v>9.8413228988647456E-5</v>
      </c>
      <c r="W509" s="70">
        <v>0.15638050834337869</v>
      </c>
      <c r="X509" s="71">
        <v>0</v>
      </c>
      <c r="Y509" s="70">
        <v>0</v>
      </c>
      <c r="Z509" s="71">
        <v>0</v>
      </c>
      <c r="AA509" s="70">
        <v>0</v>
      </c>
      <c r="AB509" s="71">
        <v>0</v>
      </c>
      <c r="AC509" s="54"/>
      <c r="AD509" s="55">
        <f t="shared" si="9"/>
        <v>0.32327174743016562</v>
      </c>
      <c r="AE509" s="54"/>
    </row>
    <row r="510" spans="2:31" x14ac:dyDescent="0.3">
      <c r="B510" s="4" t="s">
        <v>287</v>
      </c>
      <c r="C510" s="4"/>
      <c r="D510" s="4"/>
      <c r="E510" s="70">
        <v>0</v>
      </c>
      <c r="F510" s="71">
        <v>0</v>
      </c>
      <c r="G510" s="70">
        <v>0</v>
      </c>
      <c r="H510" s="71">
        <v>0</v>
      </c>
      <c r="I510" s="70">
        <v>0</v>
      </c>
      <c r="J510" s="71">
        <v>0</v>
      </c>
      <c r="K510" s="70">
        <v>0</v>
      </c>
      <c r="L510" s="71">
        <v>0</v>
      </c>
      <c r="M510" s="70">
        <v>0</v>
      </c>
      <c r="N510" s="71">
        <v>0</v>
      </c>
      <c r="O510" s="70">
        <v>0</v>
      </c>
      <c r="P510" s="71">
        <v>0</v>
      </c>
      <c r="Q510" s="70">
        <v>0</v>
      </c>
      <c r="R510" s="71">
        <v>0</v>
      </c>
      <c r="S510" s="70">
        <v>0</v>
      </c>
      <c r="T510" s="71">
        <v>0</v>
      </c>
      <c r="U510" s="70">
        <v>0</v>
      </c>
      <c r="V510" s="71">
        <v>0</v>
      </c>
      <c r="W510" s="70">
        <v>0</v>
      </c>
      <c r="X510" s="71">
        <v>0</v>
      </c>
      <c r="Y510" s="70">
        <v>0</v>
      </c>
      <c r="Z510" s="71">
        <v>0</v>
      </c>
      <c r="AA510" s="70">
        <v>0</v>
      </c>
      <c r="AB510" s="71">
        <v>0</v>
      </c>
      <c r="AC510" s="54"/>
      <c r="AD510" s="55">
        <f t="shared" si="9"/>
        <v>0</v>
      </c>
      <c r="AE510" s="54"/>
    </row>
    <row r="511" spans="2:31" x14ac:dyDescent="0.3">
      <c r="B511" s="4" t="s">
        <v>320</v>
      </c>
      <c r="C511" s="4"/>
      <c r="D511" s="4"/>
      <c r="E511" s="70">
        <v>0</v>
      </c>
      <c r="F511" s="71">
        <v>0</v>
      </c>
      <c r="G511" s="70">
        <v>0</v>
      </c>
      <c r="H511" s="71">
        <v>0</v>
      </c>
      <c r="I511" s="70">
        <v>0</v>
      </c>
      <c r="J511" s="71">
        <v>0</v>
      </c>
      <c r="K511" s="70">
        <v>0</v>
      </c>
      <c r="L511" s="71">
        <v>0</v>
      </c>
      <c r="M511" s="70">
        <v>0</v>
      </c>
      <c r="N511" s="71">
        <v>0</v>
      </c>
      <c r="O511" s="70">
        <v>0</v>
      </c>
      <c r="P511" s="71">
        <v>0</v>
      </c>
      <c r="Q511" s="70">
        <v>0</v>
      </c>
      <c r="R511" s="71">
        <v>0</v>
      </c>
      <c r="S511" s="70">
        <v>0</v>
      </c>
      <c r="T511" s="71">
        <v>0</v>
      </c>
      <c r="U511" s="70">
        <v>0</v>
      </c>
      <c r="V511" s="71">
        <v>0</v>
      </c>
      <c r="W511" s="70">
        <v>0</v>
      </c>
      <c r="X511" s="71">
        <v>0</v>
      </c>
      <c r="Y511" s="70">
        <v>0</v>
      </c>
      <c r="Z511" s="71">
        <v>0</v>
      </c>
      <c r="AA511" s="70">
        <v>0</v>
      </c>
      <c r="AB511" s="71">
        <v>0</v>
      </c>
      <c r="AC511" s="54"/>
      <c r="AD511" s="55">
        <f t="shared" si="9"/>
        <v>0</v>
      </c>
      <c r="AE511" s="54"/>
    </row>
    <row r="512" spans="2:31" x14ac:dyDescent="0.3">
      <c r="B512" s="4" t="s">
        <v>321</v>
      </c>
      <c r="C512" s="4"/>
      <c r="D512" s="4"/>
      <c r="E512" s="70">
        <v>0</v>
      </c>
      <c r="F512" s="71">
        <v>0</v>
      </c>
      <c r="G512" s="70">
        <v>0</v>
      </c>
      <c r="H512" s="71">
        <v>0</v>
      </c>
      <c r="I512" s="70">
        <v>0</v>
      </c>
      <c r="J512" s="71">
        <v>0</v>
      </c>
      <c r="K512" s="70">
        <v>0</v>
      </c>
      <c r="L512" s="71">
        <v>0</v>
      </c>
      <c r="M512" s="70">
        <v>0</v>
      </c>
      <c r="N512" s="71">
        <v>0</v>
      </c>
      <c r="O512" s="70">
        <v>0</v>
      </c>
      <c r="P512" s="71">
        <v>0</v>
      </c>
      <c r="Q512" s="70">
        <v>0</v>
      </c>
      <c r="R512" s="71">
        <v>0</v>
      </c>
      <c r="S512" s="70">
        <v>0</v>
      </c>
      <c r="T512" s="71">
        <v>0</v>
      </c>
      <c r="U512" s="70">
        <v>0</v>
      </c>
      <c r="V512" s="71">
        <v>0</v>
      </c>
      <c r="W512" s="70">
        <v>0</v>
      </c>
      <c r="X512" s="71">
        <v>0</v>
      </c>
      <c r="Y512" s="70">
        <v>0</v>
      </c>
      <c r="Z512" s="71">
        <v>0</v>
      </c>
      <c r="AA512" s="70">
        <v>0</v>
      </c>
      <c r="AB512" s="71">
        <v>0</v>
      </c>
      <c r="AC512" s="54"/>
      <c r="AD512" s="55">
        <f t="shared" si="9"/>
        <v>0</v>
      </c>
      <c r="AE512" s="54"/>
    </row>
    <row r="513" spans="2:31" x14ac:dyDescent="0.3">
      <c r="B513" s="4" t="s">
        <v>142</v>
      </c>
      <c r="C513" s="4"/>
      <c r="D513" s="4"/>
      <c r="E513" s="70">
        <v>0</v>
      </c>
      <c r="F513" s="71">
        <v>0</v>
      </c>
      <c r="G513" s="70">
        <v>0</v>
      </c>
      <c r="H513" s="71">
        <v>0</v>
      </c>
      <c r="I513" s="70">
        <v>0</v>
      </c>
      <c r="J513" s="71">
        <v>0</v>
      </c>
      <c r="K513" s="70">
        <v>0</v>
      </c>
      <c r="L513" s="71">
        <v>0</v>
      </c>
      <c r="M513" s="70">
        <v>0</v>
      </c>
      <c r="N513" s="71">
        <v>0</v>
      </c>
      <c r="O513" s="70">
        <v>0</v>
      </c>
      <c r="P513" s="71">
        <v>0</v>
      </c>
      <c r="Q513" s="70">
        <v>0</v>
      </c>
      <c r="R513" s="71">
        <v>0</v>
      </c>
      <c r="S513" s="70">
        <v>0</v>
      </c>
      <c r="T513" s="71">
        <v>0</v>
      </c>
      <c r="U513" s="70">
        <v>0</v>
      </c>
      <c r="V513" s="71">
        <v>0</v>
      </c>
      <c r="W513" s="70">
        <v>0</v>
      </c>
      <c r="X513" s="71">
        <v>0</v>
      </c>
      <c r="Y513" s="70">
        <v>0</v>
      </c>
      <c r="Z513" s="71">
        <v>0</v>
      </c>
      <c r="AA513" s="70">
        <v>0</v>
      </c>
      <c r="AB513" s="71">
        <v>0</v>
      </c>
      <c r="AC513" s="54"/>
      <c r="AD513" s="55">
        <f t="shared" si="9"/>
        <v>0</v>
      </c>
      <c r="AE513" s="54"/>
    </row>
    <row r="514" spans="2:31" x14ac:dyDescent="0.3">
      <c r="B514" s="4" t="s">
        <v>143</v>
      </c>
      <c r="C514" s="4"/>
      <c r="D514" s="4"/>
      <c r="E514" s="70">
        <v>0</v>
      </c>
      <c r="F514" s="71">
        <v>0</v>
      </c>
      <c r="G514" s="70">
        <v>0</v>
      </c>
      <c r="H514" s="71">
        <v>0</v>
      </c>
      <c r="I514" s="70">
        <v>0</v>
      </c>
      <c r="J514" s="71">
        <v>0</v>
      </c>
      <c r="K514" s="70">
        <v>0</v>
      </c>
      <c r="L514" s="71">
        <v>0</v>
      </c>
      <c r="M514" s="70">
        <v>0</v>
      </c>
      <c r="N514" s="71">
        <v>0</v>
      </c>
      <c r="O514" s="70">
        <v>0</v>
      </c>
      <c r="P514" s="71">
        <v>0</v>
      </c>
      <c r="Q514" s="70">
        <v>0</v>
      </c>
      <c r="R514" s="71">
        <v>0</v>
      </c>
      <c r="S514" s="70">
        <v>0</v>
      </c>
      <c r="T514" s="71">
        <v>0</v>
      </c>
      <c r="U514" s="70">
        <v>0</v>
      </c>
      <c r="V514" s="71">
        <v>0</v>
      </c>
      <c r="W514" s="70">
        <v>0</v>
      </c>
      <c r="X514" s="71">
        <v>0</v>
      </c>
      <c r="Y514" s="70">
        <v>0</v>
      </c>
      <c r="Z514" s="71">
        <v>0</v>
      </c>
      <c r="AA514" s="70">
        <v>0</v>
      </c>
      <c r="AB514" s="71">
        <v>0</v>
      </c>
      <c r="AC514" s="54"/>
      <c r="AD514" s="55">
        <f t="shared" si="9"/>
        <v>0</v>
      </c>
      <c r="AE514" s="54"/>
    </row>
    <row r="515" spans="2:31" x14ac:dyDescent="0.3">
      <c r="B515" s="4" t="s">
        <v>241</v>
      </c>
      <c r="C515" s="4"/>
      <c r="D515" s="4"/>
      <c r="E515" s="70">
        <v>0</v>
      </c>
      <c r="F515" s="71">
        <v>0</v>
      </c>
      <c r="G515" s="70">
        <v>0</v>
      </c>
      <c r="H515" s="71">
        <v>0</v>
      </c>
      <c r="I515" s="70">
        <v>0</v>
      </c>
      <c r="J515" s="71">
        <v>0</v>
      </c>
      <c r="K515" s="70">
        <v>0</v>
      </c>
      <c r="L515" s="71">
        <v>0</v>
      </c>
      <c r="M515" s="70">
        <v>1.5952534476915994E-2</v>
      </c>
      <c r="N515" s="71">
        <v>2.2591187556584659E-2</v>
      </c>
      <c r="O515" s="70">
        <v>6.3631504774093609E-3</v>
      </c>
      <c r="P515" s="71">
        <v>4.2821268240610751E-4</v>
      </c>
      <c r="Q515" s="70">
        <v>0</v>
      </c>
      <c r="R515" s="71">
        <v>0</v>
      </c>
      <c r="S515" s="70">
        <v>0</v>
      </c>
      <c r="T515" s="71">
        <v>0</v>
      </c>
      <c r="U515" s="70">
        <v>0</v>
      </c>
      <c r="V515" s="71">
        <v>0</v>
      </c>
      <c r="W515" s="70">
        <v>0</v>
      </c>
      <c r="X515" s="71">
        <v>0</v>
      </c>
      <c r="Y515" s="70">
        <v>0</v>
      </c>
      <c r="Z515" s="71">
        <v>0</v>
      </c>
      <c r="AA515" s="70">
        <v>0</v>
      </c>
      <c r="AB515" s="71">
        <v>0</v>
      </c>
      <c r="AC515" s="54"/>
      <c r="AD515" s="55">
        <f t="shared" si="9"/>
        <v>4.5335085193316117E-2</v>
      </c>
      <c r="AE515" s="54"/>
    </row>
    <row r="516" spans="2:31" x14ac:dyDescent="0.3">
      <c r="B516" s="4" t="s">
        <v>160</v>
      </c>
      <c r="C516" s="4"/>
      <c r="D516" s="4"/>
      <c r="E516" s="70">
        <v>0</v>
      </c>
      <c r="F516" s="71">
        <v>0</v>
      </c>
      <c r="G516" s="70">
        <v>0</v>
      </c>
      <c r="H516" s="71">
        <v>0</v>
      </c>
      <c r="I516" s="70">
        <v>0</v>
      </c>
      <c r="J516" s="71">
        <v>0</v>
      </c>
      <c r="K516" s="70">
        <v>0</v>
      </c>
      <c r="L516" s="71">
        <v>0</v>
      </c>
      <c r="M516" s="70">
        <v>0</v>
      </c>
      <c r="N516" s="71">
        <v>0</v>
      </c>
      <c r="O516" s="70">
        <v>0</v>
      </c>
      <c r="P516" s="71">
        <v>0</v>
      </c>
      <c r="Q516" s="70">
        <v>0</v>
      </c>
      <c r="R516" s="71">
        <v>0</v>
      </c>
      <c r="S516" s="70">
        <v>0</v>
      </c>
      <c r="T516" s="71">
        <v>0</v>
      </c>
      <c r="U516" s="70">
        <v>0</v>
      </c>
      <c r="V516" s="71">
        <v>0</v>
      </c>
      <c r="W516" s="70">
        <v>0</v>
      </c>
      <c r="X516" s="71">
        <v>0</v>
      </c>
      <c r="Y516" s="70">
        <v>0</v>
      </c>
      <c r="Z516" s="71">
        <v>0</v>
      </c>
      <c r="AA516" s="70">
        <v>0</v>
      </c>
      <c r="AB516" s="71">
        <v>0</v>
      </c>
      <c r="AC516" s="54"/>
      <c r="AD516" s="55">
        <f t="shared" ref="AD516:AD577" si="10">SUM(E516:AB516)</f>
        <v>0</v>
      </c>
      <c r="AE516" s="54"/>
    </row>
    <row r="517" spans="2:31" x14ac:dyDescent="0.3">
      <c r="B517" s="4" t="s">
        <v>161</v>
      </c>
      <c r="C517" s="4"/>
      <c r="D517" s="4"/>
      <c r="E517" s="70">
        <v>0</v>
      </c>
      <c r="F517" s="71">
        <v>0</v>
      </c>
      <c r="G517" s="70">
        <v>0</v>
      </c>
      <c r="H517" s="71">
        <v>0</v>
      </c>
      <c r="I517" s="70">
        <v>0</v>
      </c>
      <c r="J517" s="71">
        <v>0</v>
      </c>
      <c r="K517" s="70">
        <v>0</v>
      </c>
      <c r="L517" s="71">
        <v>0</v>
      </c>
      <c r="M517" s="70">
        <v>0</v>
      </c>
      <c r="N517" s="71">
        <v>0</v>
      </c>
      <c r="O517" s="70">
        <v>0</v>
      </c>
      <c r="P517" s="71">
        <v>0</v>
      </c>
      <c r="Q517" s="70">
        <v>0</v>
      </c>
      <c r="R517" s="71">
        <v>0</v>
      </c>
      <c r="S517" s="70">
        <v>0</v>
      </c>
      <c r="T517" s="71">
        <v>0</v>
      </c>
      <c r="U517" s="70">
        <v>0</v>
      </c>
      <c r="V517" s="71">
        <v>0</v>
      </c>
      <c r="W517" s="70">
        <v>0</v>
      </c>
      <c r="X517" s="71">
        <v>0</v>
      </c>
      <c r="Y517" s="70">
        <v>0</v>
      </c>
      <c r="Z517" s="71">
        <v>0</v>
      </c>
      <c r="AA517" s="70">
        <v>0</v>
      </c>
      <c r="AB517" s="71">
        <v>0</v>
      </c>
      <c r="AC517" s="54"/>
      <c r="AD517" s="55">
        <f t="shared" si="10"/>
        <v>0</v>
      </c>
      <c r="AE517" s="54"/>
    </row>
    <row r="518" spans="2:31" x14ac:dyDescent="0.3">
      <c r="B518" s="4" t="s">
        <v>157</v>
      </c>
      <c r="C518" s="4"/>
      <c r="D518" s="4"/>
      <c r="E518" s="70">
        <v>0</v>
      </c>
      <c r="F518" s="71">
        <v>0</v>
      </c>
      <c r="G518" s="70">
        <v>0</v>
      </c>
      <c r="H518" s="71">
        <v>0</v>
      </c>
      <c r="I518" s="70">
        <v>0</v>
      </c>
      <c r="J518" s="71">
        <v>0</v>
      </c>
      <c r="K518" s="70">
        <v>0</v>
      </c>
      <c r="L518" s="71">
        <v>0</v>
      </c>
      <c r="M518" s="70">
        <v>0</v>
      </c>
      <c r="N518" s="71">
        <v>0</v>
      </c>
      <c r="O518" s="70">
        <v>0</v>
      </c>
      <c r="P518" s="71">
        <v>0</v>
      </c>
      <c r="Q518" s="70">
        <v>0</v>
      </c>
      <c r="R518" s="71">
        <v>0</v>
      </c>
      <c r="S518" s="70">
        <v>0</v>
      </c>
      <c r="T518" s="71">
        <v>0</v>
      </c>
      <c r="U518" s="70">
        <v>0</v>
      </c>
      <c r="V518" s="71">
        <v>0</v>
      </c>
      <c r="W518" s="70">
        <v>0</v>
      </c>
      <c r="X518" s="71">
        <v>0</v>
      </c>
      <c r="Y518" s="70">
        <v>0</v>
      </c>
      <c r="Z518" s="71">
        <v>0</v>
      </c>
      <c r="AA518" s="70">
        <v>0</v>
      </c>
      <c r="AB518" s="71">
        <v>0</v>
      </c>
      <c r="AC518" s="54"/>
      <c r="AD518" s="55">
        <f t="shared" si="10"/>
        <v>0</v>
      </c>
      <c r="AE518" s="54"/>
    </row>
    <row r="519" spans="2:31" x14ac:dyDescent="0.3">
      <c r="B519" s="4" t="s">
        <v>158</v>
      </c>
      <c r="C519" s="4"/>
      <c r="D519" s="4"/>
      <c r="E519" s="70">
        <v>0</v>
      </c>
      <c r="F519" s="71">
        <v>0</v>
      </c>
      <c r="G519" s="70">
        <v>0</v>
      </c>
      <c r="H519" s="71">
        <v>0</v>
      </c>
      <c r="I519" s="70">
        <v>0</v>
      </c>
      <c r="J519" s="71">
        <v>0</v>
      </c>
      <c r="K519" s="70">
        <v>0</v>
      </c>
      <c r="L519" s="71">
        <v>0</v>
      </c>
      <c r="M519" s="70">
        <v>0</v>
      </c>
      <c r="N519" s="71">
        <v>0</v>
      </c>
      <c r="O519" s="70">
        <v>0</v>
      </c>
      <c r="P519" s="71">
        <v>0</v>
      </c>
      <c r="Q519" s="70">
        <v>0</v>
      </c>
      <c r="R519" s="71">
        <v>0</v>
      </c>
      <c r="S519" s="70">
        <v>0</v>
      </c>
      <c r="T519" s="71">
        <v>0</v>
      </c>
      <c r="U519" s="70">
        <v>0</v>
      </c>
      <c r="V519" s="71">
        <v>0</v>
      </c>
      <c r="W519" s="70">
        <v>0</v>
      </c>
      <c r="X519" s="71">
        <v>0</v>
      </c>
      <c r="Y519" s="70">
        <v>0</v>
      </c>
      <c r="Z519" s="71">
        <v>0</v>
      </c>
      <c r="AA519" s="70">
        <v>0</v>
      </c>
      <c r="AB519" s="71">
        <v>0</v>
      </c>
      <c r="AC519" s="54"/>
      <c r="AD519" s="55">
        <f t="shared" si="10"/>
        <v>0</v>
      </c>
      <c r="AE519" s="54"/>
    </row>
    <row r="520" spans="2:31" x14ac:dyDescent="0.3">
      <c r="B520" s="4" t="s">
        <v>159</v>
      </c>
      <c r="C520" s="4"/>
      <c r="D520" s="4"/>
      <c r="E520" s="70">
        <v>0</v>
      </c>
      <c r="F520" s="71">
        <v>0</v>
      </c>
      <c r="G520" s="70">
        <v>0</v>
      </c>
      <c r="H520" s="71">
        <v>0</v>
      </c>
      <c r="I520" s="70">
        <v>0</v>
      </c>
      <c r="J520" s="71">
        <v>0</v>
      </c>
      <c r="K520" s="70">
        <v>0</v>
      </c>
      <c r="L520" s="71">
        <v>0</v>
      </c>
      <c r="M520" s="70">
        <v>0</v>
      </c>
      <c r="N520" s="71">
        <v>0</v>
      </c>
      <c r="O520" s="70">
        <v>0</v>
      </c>
      <c r="P520" s="71">
        <v>0</v>
      </c>
      <c r="Q520" s="70">
        <v>0</v>
      </c>
      <c r="R520" s="71">
        <v>0</v>
      </c>
      <c r="S520" s="70">
        <v>0</v>
      </c>
      <c r="T520" s="71">
        <v>0</v>
      </c>
      <c r="U520" s="70">
        <v>0</v>
      </c>
      <c r="V520" s="71">
        <v>0</v>
      </c>
      <c r="W520" s="70">
        <v>0</v>
      </c>
      <c r="X520" s="71">
        <v>0</v>
      </c>
      <c r="Y520" s="70">
        <v>0</v>
      </c>
      <c r="Z520" s="71">
        <v>0</v>
      </c>
      <c r="AA520" s="70">
        <v>0</v>
      </c>
      <c r="AB520" s="71">
        <v>0</v>
      </c>
      <c r="AC520" s="54"/>
      <c r="AD520" s="55">
        <f t="shared" si="10"/>
        <v>0</v>
      </c>
      <c r="AE520" s="54"/>
    </row>
    <row r="521" spans="2:31" x14ac:dyDescent="0.3">
      <c r="B521" s="4" t="s">
        <v>132</v>
      </c>
      <c r="C521" s="4"/>
      <c r="D521" s="4"/>
      <c r="E521" s="70">
        <v>0</v>
      </c>
      <c r="F521" s="71">
        <v>0</v>
      </c>
      <c r="G521" s="70">
        <v>0</v>
      </c>
      <c r="H521" s="71">
        <v>0</v>
      </c>
      <c r="I521" s="70">
        <v>0</v>
      </c>
      <c r="J521" s="71">
        <v>0</v>
      </c>
      <c r="K521" s="70">
        <v>0</v>
      </c>
      <c r="L521" s="71">
        <v>0</v>
      </c>
      <c r="M521" s="70">
        <v>0</v>
      </c>
      <c r="N521" s="71">
        <v>0</v>
      </c>
      <c r="O521" s="70">
        <v>0</v>
      </c>
      <c r="P521" s="71">
        <v>0</v>
      </c>
      <c r="Q521" s="70">
        <v>0</v>
      </c>
      <c r="R521" s="71">
        <v>0</v>
      </c>
      <c r="S521" s="70">
        <v>0</v>
      </c>
      <c r="T521" s="71">
        <v>0</v>
      </c>
      <c r="U521" s="70">
        <v>0</v>
      </c>
      <c r="V521" s="71">
        <v>0</v>
      </c>
      <c r="W521" s="70">
        <v>0</v>
      </c>
      <c r="X521" s="71">
        <v>0</v>
      </c>
      <c r="Y521" s="70">
        <v>0</v>
      </c>
      <c r="Z521" s="71">
        <v>0</v>
      </c>
      <c r="AA521" s="70">
        <v>0</v>
      </c>
      <c r="AB521" s="71">
        <v>0</v>
      </c>
      <c r="AC521" s="54"/>
      <c r="AD521" s="55">
        <f t="shared" si="10"/>
        <v>0</v>
      </c>
      <c r="AE521" s="54"/>
    </row>
    <row r="522" spans="2:31" x14ac:dyDescent="0.3">
      <c r="B522" s="4" t="s">
        <v>133</v>
      </c>
      <c r="C522" s="4"/>
      <c r="D522" s="4"/>
      <c r="E522" s="70">
        <v>0</v>
      </c>
      <c r="F522" s="71">
        <v>0</v>
      </c>
      <c r="G522" s="70">
        <v>0</v>
      </c>
      <c r="H522" s="71">
        <v>0</v>
      </c>
      <c r="I522" s="70">
        <v>0</v>
      </c>
      <c r="J522" s="71">
        <v>0</v>
      </c>
      <c r="K522" s="70">
        <v>0</v>
      </c>
      <c r="L522" s="71">
        <v>0</v>
      </c>
      <c r="M522" s="70">
        <v>0</v>
      </c>
      <c r="N522" s="71">
        <v>0</v>
      </c>
      <c r="O522" s="70">
        <v>0</v>
      </c>
      <c r="P522" s="71">
        <v>0</v>
      </c>
      <c r="Q522" s="70">
        <v>0</v>
      </c>
      <c r="R522" s="71">
        <v>0</v>
      </c>
      <c r="S522" s="70">
        <v>0</v>
      </c>
      <c r="T522" s="71">
        <v>0</v>
      </c>
      <c r="U522" s="70">
        <v>0</v>
      </c>
      <c r="V522" s="71">
        <v>0</v>
      </c>
      <c r="W522" s="70">
        <v>0</v>
      </c>
      <c r="X522" s="71">
        <v>0</v>
      </c>
      <c r="Y522" s="70">
        <v>0</v>
      </c>
      <c r="Z522" s="71">
        <v>0</v>
      </c>
      <c r="AA522" s="70">
        <v>0</v>
      </c>
      <c r="AB522" s="71">
        <v>0</v>
      </c>
      <c r="AC522" s="54"/>
      <c r="AD522" s="55">
        <f t="shared" si="10"/>
        <v>0</v>
      </c>
      <c r="AE522" s="54"/>
    </row>
    <row r="523" spans="2:31" x14ac:dyDescent="0.3">
      <c r="B523" s="4" t="s">
        <v>134</v>
      </c>
      <c r="C523" s="4"/>
      <c r="D523" s="4"/>
      <c r="E523" s="70">
        <v>0</v>
      </c>
      <c r="F523" s="71">
        <v>0</v>
      </c>
      <c r="G523" s="70">
        <v>0</v>
      </c>
      <c r="H523" s="71">
        <v>0</v>
      </c>
      <c r="I523" s="70">
        <v>0</v>
      </c>
      <c r="J523" s="71">
        <v>0</v>
      </c>
      <c r="K523" s="70">
        <v>0</v>
      </c>
      <c r="L523" s="71">
        <v>0</v>
      </c>
      <c r="M523" s="70">
        <v>0</v>
      </c>
      <c r="N523" s="71">
        <v>0</v>
      </c>
      <c r="O523" s="70">
        <v>0</v>
      </c>
      <c r="P523" s="71">
        <v>0</v>
      </c>
      <c r="Q523" s="70">
        <v>0</v>
      </c>
      <c r="R523" s="71">
        <v>0</v>
      </c>
      <c r="S523" s="70">
        <v>0</v>
      </c>
      <c r="T523" s="71">
        <v>0</v>
      </c>
      <c r="U523" s="70">
        <v>0</v>
      </c>
      <c r="V523" s="71">
        <v>0</v>
      </c>
      <c r="W523" s="70">
        <v>0</v>
      </c>
      <c r="X523" s="71">
        <v>0</v>
      </c>
      <c r="Y523" s="70">
        <v>0</v>
      </c>
      <c r="Z523" s="71">
        <v>0</v>
      </c>
      <c r="AA523" s="70">
        <v>0</v>
      </c>
      <c r="AB523" s="71">
        <v>0</v>
      </c>
      <c r="AC523" s="54"/>
      <c r="AD523" s="55">
        <f t="shared" si="10"/>
        <v>0</v>
      </c>
      <c r="AE523" s="54"/>
    </row>
    <row r="524" spans="2:31" x14ac:dyDescent="0.3">
      <c r="B524" s="4" t="s">
        <v>190</v>
      </c>
      <c r="C524" s="4"/>
      <c r="D524" s="4"/>
      <c r="E524" s="70">
        <v>0.51819776495297754</v>
      </c>
      <c r="F524" s="71">
        <v>0.51002332766850789</v>
      </c>
      <c r="G524" s="70">
        <v>0.5018488824367523</v>
      </c>
      <c r="H524" s="71">
        <v>0.49322405457496638</v>
      </c>
      <c r="I524" s="70">
        <v>0.48402191797892252</v>
      </c>
      <c r="J524" s="71">
        <v>0.47482018272082011</v>
      </c>
      <c r="K524" s="70">
        <v>0.28047527273495992</v>
      </c>
      <c r="L524" s="71">
        <v>0</v>
      </c>
      <c r="M524" s="70">
        <v>0.23736954331398014</v>
      </c>
      <c r="N524" s="71">
        <v>0.43801322778065993</v>
      </c>
      <c r="O524" s="70">
        <v>0.17262880603472391</v>
      </c>
      <c r="P524" s="71">
        <v>0.10778565804163615</v>
      </c>
      <c r="Q524" s="70">
        <v>0.26264409820238749</v>
      </c>
      <c r="R524" s="71">
        <v>0.281636130809784</v>
      </c>
      <c r="S524" s="70">
        <v>0.30062819719314582</v>
      </c>
      <c r="T524" s="71">
        <v>1.4716555813948313</v>
      </c>
      <c r="U524" s="70">
        <v>1.6188504358132678</v>
      </c>
      <c r="V524" s="71">
        <v>1.4591509819030763</v>
      </c>
      <c r="W524" s="70">
        <v>1.0235967636108398</v>
      </c>
      <c r="X524" s="71">
        <v>0</v>
      </c>
      <c r="Y524" s="70">
        <v>0</v>
      </c>
      <c r="Z524" s="71">
        <v>0</v>
      </c>
      <c r="AA524" s="70">
        <v>0</v>
      </c>
      <c r="AB524" s="71">
        <v>0</v>
      </c>
      <c r="AC524" s="54"/>
      <c r="AD524" s="55">
        <f t="shared" si="10"/>
        <v>10.636570827166238</v>
      </c>
      <c r="AE524" s="54"/>
    </row>
    <row r="525" spans="2:31" x14ac:dyDescent="0.3">
      <c r="B525" s="4" t="s">
        <v>191</v>
      </c>
      <c r="C525" s="4"/>
      <c r="D525" s="4"/>
      <c r="E525" s="70">
        <v>0.51819776495297754</v>
      </c>
      <c r="F525" s="71">
        <v>0.51002332766850789</v>
      </c>
      <c r="G525" s="70">
        <v>0.5018488824367523</v>
      </c>
      <c r="H525" s="71">
        <v>0.49322405457496638</v>
      </c>
      <c r="I525" s="70">
        <v>0.48402191797892252</v>
      </c>
      <c r="J525" s="71">
        <v>0.47482018272082011</v>
      </c>
      <c r="K525" s="70">
        <v>0.28047527273495992</v>
      </c>
      <c r="L525" s="71">
        <v>0</v>
      </c>
      <c r="M525" s="70">
        <v>0.23736954331398014</v>
      </c>
      <c r="N525" s="71">
        <v>0.43801322778065993</v>
      </c>
      <c r="O525" s="70">
        <v>0.17262880603472391</v>
      </c>
      <c r="P525" s="71">
        <v>0.10778565804163615</v>
      </c>
      <c r="Q525" s="70">
        <v>0.26264409820238749</v>
      </c>
      <c r="R525" s="71">
        <v>0.281636130809784</v>
      </c>
      <c r="S525" s="70">
        <v>0.30062819719314582</v>
      </c>
      <c r="T525" s="71">
        <v>1.4716555813948313</v>
      </c>
      <c r="U525" s="70">
        <v>1.6188504358132678</v>
      </c>
      <c r="V525" s="71">
        <v>1.4591509819030763</v>
      </c>
      <c r="W525" s="70">
        <v>1.0235967636108398</v>
      </c>
      <c r="X525" s="71">
        <v>0</v>
      </c>
      <c r="Y525" s="70">
        <v>0</v>
      </c>
      <c r="Z525" s="71">
        <v>0</v>
      </c>
      <c r="AA525" s="70">
        <v>0</v>
      </c>
      <c r="AB525" s="71">
        <v>0</v>
      </c>
      <c r="AC525" s="54"/>
      <c r="AD525" s="55">
        <f t="shared" si="10"/>
        <v>10.636570827166238</v>
      </c>
      <c r="AE525" s="54"/>
    </row>
    <row r="526" spans="2:31" x14ac:dyDescent="0.3">
      <c r="B526" s="4" t="s">
        <v>175</v>
      </c>
      <c r="C526" s="4"/>
      <c r="D526" s="4"/>
      <c r="E526" s="70">
        <v>0</v>
      </c>
      <c r="F526" s="71">
        <v>0</v>
      </c>
      <c r="G526" s="70">
        <v>0</v>
      </c>
      <c r="H526" s="71">
        <v>0</v>
      </c>
      <c r="I526" s="70">
        <v>0</v>
      </c>
      <c r="J526" s="71">
        <v>0</v>
      </c>
      <c r="K526" s="70">
        <v>0</v>
      </c>
      <c r="L526" s="71">
        <v>0</v>
      </c>
      <c r="M526" s="70">
        <v>0</v>
      </c>
      <c r="N526" s="71">
        <v>0</v>
      </c>
      <c r="O526" s="70">
        <v>1.1413017908732098E-3</v>
      </c>
      <c r="P526" s="71">
        <v>0.66581493095873157</v>
      </c>
      <c r="Q526" s="70">
        <v>3.9478543917667897</v>
      </c>
      <c r="R526" s="71">
        <v>1.434028699469442</v>
      </c>
      <c r="S526" s="70">
        <v>0</v>
      </c>
      <c r="T526" s="71">
        <v>0</v>
      </c>
      <c r="U526" s="70">
        <v>0</v>
      </c>
      <c r="V526" s="71">
        <v>0</v>
      </c>
      <c r="W526" s="70">
        <v>1.7737724860509232</v>
      </c>
      <c r="X526" s="71">
        <v>0</v>
      </c>
      <c r="Y526" s="70">
        <v>0</v>
      </c>
      <c r="Z526" s="71">
        <v>0</v>
      </c>
      <c r="AA526" s="70">
        <v>0</v>
      </c>
      <c r="AB526" s="71">
        <v>0</v>
      </c>
      <c r="AC526" s="54"/>
      <c r="AD526" s="55">
        <f t="shared" si="10"/>
        <v>7.8226118100367596</v>
      </c>
      <c r="AE526" s="54"/>
    </row>
    <row r="527" spans="2:31" x14ac:dyDescent="0.3">
      <c r="B527" s="4" t="s">
        <v>176</v>
      </c>
      <c r="C527" s="4"/>
      <c r="D527" s="4"/>
      <c r="E527" s="70">
        <v>0</v>
      </c>
      <c r="F527" s="71">
        <v>0</v>
      </c>
      <c r="G527" s="70">
        <v>0</v>
      </c>
      <c r="H527" s="71">
        <v>0</v>
      </c>
      <c r="I527" s="70">
        <v>0</v>
      </c>
      <c r="J527" s="71">
        <v>0</v>
      </c>
      <c r="K527" s="70">
        <v>0</v>
      </c>
      <c r="L527" s="71">
        <v>0</v>
      </c>
      <c r="M527" s="70">
        <v>0</v>
      </c>
      <c r="N527" s="71">
        <v>0</v>
      </c>
      <c r="O527" s="70">
        <v>1.1413017908732098E-3</v>
      </c>
      <c r="P527" s="71">
        <v>0.66581493095873157</v>
      </c>
      <c r="Q527" s="70">
        <v>3.9478543917667897</v>
      </c>
      <c r="R527" s="71">
        <v>1.434028699469442</v>
      </c>
      <c r="S527" s="70">
        <v>0</v>
      </c>
      <c r="T527" s="71">
        <v>0</v>
      </c>
      <c r="U527" s="70">
        <v>0</v>
      </c>
      <c r="V527" s="71">
        <v>0</v>
      </c>
      <c r="W527" s="70">
        <v>1.7737724860509232</v>
      </c>
      <c r="X527" s="71">
        <v>0</v>
      </c>
      <c r="Y527" s="70">
        <v>0</v>
      </c>
      <c r="Z527" s="71">
        <v>0</v>
      </c>
      <c r="AA527" s="70">
        <v>0</v>
      </c>
      <c r="AB527" s="71">
        <v>0</v>
      </c>
      <c r="AC527" s="54"/>
      <c r="AD527" s="55">
        <f t="shared" si="10"/>
        <v>7.8226118100367596</v>
      </c>
      <c r="AE527" s="54"/>
    </row>
    <row r="528" spans="2:31" x14ac:dyDescent="0.3">
      <c r="B528" s="4" t="s">
        <v>183</v>
      </c>
      <c r="C528" s="4"/>
      <c r="D528" s="4"/>
      <c r="E528" s="70">
        <v>0</v>
      </c>
      <c r="F528" s="71">
        <v>0</v>
      </c>
      <c r="G528" s="70">
        <v>0</v>
      </c>
      <c r="H528" s="71">
        <v>0</v>
      </c>
      <c r="I528" s="70">
        <v>0</v>
      </c>
      <c r="J528" s="71">
        <v>0</v>
      </c>
      <c r="K528" s="70">
        <v>0</v>
      </c>
      <c r="L528" s="71">
        <v>0</v>
      </c>
      <c r="M528" s="70">
        <v>0</v>
      </c>
      <c r="N528" s="71">
        <v>0</v>
      </c>
      <c r="O528" s="70">
        <v>0</v>
      </c>
      <c r="P528" s="71">
        <v>0</v>
      </c>
      <c r="Q528" s="70">
        <v>0</v>
      </c>
      <c r="R528" s="71">
        <v>0</v>
      </c>
      <c r="S528" s="70">
        <v>0</v>
      </c>
      <c r="T528" s="71">
        <v>0</v>
      </c>
      <c r="U528" s="70">
        <v>0</v>
      </c>
      <c r="V528" s="71">
        <v>0</v>
      </c>
      <c r="W528" s="70">
        <v>0</v>
      </c>
      <c r="X528" s="71">
        <v>0</v>
      </c>
      <c r="Y528" s="70">
        <v>0</v>
      </c>
      <c r="Z528" s="71">
        <v>0</v>
      </c>
      <c r="AA528" s="70">
        <v>0</v>
      </c>
      <c r="AB528" s="71">
        <v>0</v>
      </c>
      <c r="AC528" s="54"/>
      <c r="AD528" s="55">
        <f t="shared" si="10"/>
        <v>0</v>
      </c>
      <c r="AE528" s="54"/>
    </row>
    <row r="529" spans="2:31" x14ac:dyDescent="0.3">
      <c r="B529" s="4" t="s">
        <v>224</v>
      </c>
      <c r="C529" s="4"/>
      <c r="D529" s="4"/>
      <c r="E529" s="70">
        <v>0</v>
      </c>
      <c r="F529" s="71">
        <v>0</v>
      </c>
      <c r="G529" s="70">
        <v>0</v>
      </c>
      <c r="H529" s="71">
        <v>0</v>
      </c>
      <c r="I529" s="70">
        <v>0</v>
      </c>
      <c r="J529" s="71">
        <v>0</v>
      </c>
      <c r="K529" s="70">
        <v>0</v>
      </c>
      <c r="L529" s="71">
        <v>0</v>
      </c>
      <c r="M529" s="70">
        <v>0</v>
      </c>
      <c r="N529" s="71">
        <v>0</v>
      </c>
      <c r="O529" s="70">
        <v>0</v>
      </c>
      <c r="P529" s="71">
        <v>0</v>
      </c>
      <c r="Q529" s="70">
        <v>0</v>
      </c>
      <c r="R529" s="71">
        <v>0</v>
      </c>
      <c r="S529" s="70">
        <v>0</v>
      </c>
      <c r="T529" s="71">
        <v>0</v>
      </c>
      <c r="U529" s="70">
        <v>0</v>
      </c>
      <c r="V529" s="71">
        <v>0</v>
      </c>
      <c r="W529" s="70">
        <v>0</v>
      </c>
      <c r="X529" s="71">
        <v>0</v>
      </c>
      <c r="Y529" s="70">
        <v>0</v>
      </c>
      <c r="Z529" s="71">
        <v>0</v>
      </c>
      <c r="AA529" s="70">
        <v>0</v>
      </c>
      <c r="AB529" s="71">
        <v>0</v>
      </c>
      <c r="AC529" s="54"/>
      <c r="AD529" s="55">
        <f t="shared" si="10"/>
        <v>0</v>
      </c>
      <c r="AE529" s="54"/>
    </row>
    <row r="530" spans="2:31" x14ac:dyDescent="0.3">
      <c r="B530" s="4" t="s">
        <v>225</v>
      </c>
      <c r="C530" s="4"/>
      <c r="D530" s="4"/>
      <c r="E530" s="70">
        <v>0</v>
      </c>
      <c r="F530" s="71">
        <v>0</v>
      </c>
      <c r="G530" s="70">
        <v>0</v>
      </c>
      <c r="H530" s="71">
        <v>0</v>
      </c>
      <c r="I530" s="70">
        <v>0</v>
      </c>
      <c r="J530" s="71">
        <v>0</v>
      </c>
      <c r="K530" s="70">
        <v>0</v>
      </c>
      <c r="L530" s="71">
        <v>0</v>
      </c>
      <c r="M530" s="70">
        <v>0</v>
      </c>
      <c r="N530" s="71">
        <v>0</v>
      </c>
      <c r="O530" s="70">
        <v>0</v>
      </c>
      <c r="P530" s="71">
        <v>0</v>
      </c>
      <c r="Q530" s="70">
        <v>0</v>
      </c>
      <c r="R530" s="71">
        <v>0</v>
      </c>
      <c r="S530" s="70">
        <v>0</v>
      </c>
      <c r="T530" s="71">
        <v>0</v>
      </c>
      <c r="U530" s="70">
        <v>0</v>
      </c>
      <c r="V530" s="71">
        <v>0</v>
      </c>
      <c r="W530" s="70">
        <v>0</v>
      </c>
      <c r="X530" s="71">
        <v>0</v>
      </c>
      <c r="Y530" s="70">
        <v>0</v>
      </c>
      <c r="Z530" s="71">
        <v>0</v>
      </c>
      <c r="AA530" s="70">
        <v>0</v>
      </c>
      <c r="AB530" s="71">
        <v>0</v>
      </c>
      <c r="AC530" s="54"/>
      <c r="AD530" s="55">
        <f t="shared" si="10"/>
        <v>0</v>
      </c>
      <c r="AE530" s="54"/>
    </row>
    <row r="531" spans="2:31" x14ac:dyDescent="0.3">
      <c r="B531" s="4" t="s">
        <v>226</v>
      </c>
      <c r="C531" s="4"/>
      <c r="D531" s="4"/>
      <c r="E531" s="70">
        <v>0</v>
      </c>
      <c r="F531" s="71">
        <v>0</v>
      </c>
      <c r="G531" s="70">
        <v>0</v>
      </c>
      <c r="H531" s="71">
        <v>0</v>
      </c>
      <c r="I531" s="70">
        <v>0</v>
      </c>
      <c r="J531" s="71">
        <v>0</v>
      </c>
      <c r="K531" s="70">
        <v>0</v>
      </c>
      <c r="L531" s="71">
        <v>0</v>
      </c>
      <c r="M531" s="70">
        <v>0</v>
      </c>
      <c r="N531" s="71">
        <v>0</v>
      </c>
      <c r="O531" s="70">
        <v>0</v>
      </c>
      <c r="P531" s="71">
        <v>0</v>
      </c>
      <c r="Q531" s="70">
        <v>0</v>
      </c>
      <c r="R531" s="71">
        <v>0</v>
      </c>
      <c r="S531" s="70">
        <v>0</v>
      </c>
      <c r="T531" s="71">
        <v>0</v>
      </c>
      <c r="U531" s="70">
        <v>0</v>
      </c>
      <c r="V531" s="71">
        <v>0</v>
      </c>
      <c r="W531" s="70">
        <v>0</v>
      </c>
      <c r="X531" s="71">
        <v>0</v>
      </c>
      <c r="Y531" s="70">
        <v>0</v>
      </c>
      <c r="Z531" s="71">
        <v>0</v>
      </c>
      <c r="AA531" s="70">
        <v>0</v>
      </c>
      <c r="AB531" s="71">
        <v>0</v>
      </c>
      <c r="AC531" s="54"/>
      <c r="AD531" s="55">
        <f t="shared" si="10"/>
        <v>0</v>
      </c>
      <c r="AE531" s="54"/>
    </row>
    <row r="532" spans="2:31" x14ac:dyDescent="0.3">
      <c r="B532" s="4" t="s">
        <v>174</v>
      </c>
      <c r="C532" s="4"/>
      <c r="D532" s="4"/>
      <c r="E532" s="70">
        <v>0</v>
      </c>
      <c r="F532" s="71">
        <v>0</v>
      </c>
      <c r="G532" s="70">
        <v>0</v>
      </c>
      <c r="H532" s="71">
        <v>0</v>
      </c>
      <c r="I532" s="70">
        <v>0</v>
      </c>
      <c r="J532" s="71">
        <v>0</v>
      </c>
      <c r="K532" s="70">
        <v>0</v>
      </c>
      <c r="L532" s="71">
        <v>0</v>
      </c>
      <c r="M532" s="70">
        <v>0</v>
      </c>
      <c r="N532" s="71">
        <v>0</v>
      </c>
      <c r="O532" s="70">
        <v>0</v>
      </c>
      <c r="P532" s="71">
        <v>0</v>
      </c>
      <c r="Q532" s="70">
        <v>0</v>
      </c>
      <c r="R532" s="71">
        <v>0</v>
      </c>
      <c r="S532" s="70">
        <v>0</v>
      </c>
      <c r="T532" s="71">
        <v>0</v>
      </c>
      <c r="U532" s="70">
        <v>0</v>
      </c>
      <c r="V532" s="71">
        <v>0</v>
      </c>
      <c r="W532" s="70">
        <v>0</v>
      </c>
      <c r="X532" s="71">
        <v>0</v>
      </c>
      <c r="Y532" s="70">
        <v>0</v>
      </c>
      <c r="Z532" s="71">
        <v>0</v>
      </c>
      <c r="AA532" s="70">
        <v>0</v>
      </c>
      <c r="AB532" s="71">
        <v>0</v>
      </c>
      <c r="AC532" s="54"/>
      <c r="AD532" s="55">
        <f t="shared" si="10"/>
        <v>0</v>
      </c>
      <c r="AE532" s="54"/>
    </row>
    <row r="533" spans="2:31" x14ac:dyDescent="0.3">
      <c r="B533" s="4" t="s">
        <v>242</v>
      </c>
      <c r="C533" s="4"/>
      <c r="D533" s="4"/>
      <c r="E533" s="70">
        <v>0</v>
      </c>
      <c r="F533" s="71">
        <v>0</v>
      </c>
      <c r="G533" s="70">
        <v>0</v>
      </c>
      <c r="H533" s="71">
        <v>0</v>
      </c>
      <c r="I533" s="70">
        <v>0</v>
      </c>
      <c r="J533" s="71">
        <v>0</v>
      </c>
      <c r="K533" s="70">
        <v>0</v>
      </c>
      <c r="L533" s="71">
        <v>0</v>
      </c>
      <c r="M533" s="70">
        <v>0</v>
      </c>
      <c r="N533" s="71">
        <v>0</v>
      </c>
      <c r="O533" s="70">
        <v>0</v>
      </c>
      <c r="P533" s="71">
        <v>0</v>
      </c>
      <c r="Q533" s="70">
        <v>0</v>
      </c>
      <c r="R533" s="71">
        <v>0</v>
      </c>
      <c r="S533" s="70">
        <v>0</v>
      </c>
      <c r="T533" s="71">
        <v>0</v>
      </c>
      <c r="U533" s="70">
        <v>0</v>
      </c>
      <c r="V533" s="71">
        <v>0</v>
      </c>
      <c r="W533" s="70">
        <v>0</v>
      </c>
      <c r="X533" s="71">
        <v>0</v>
      </c>
      <c r="Y533" s="70">
        <v>0</v>
      </c>
      <c r="Z533" s="71">
        <v>0</v>
      </c>
      <c r="AA533" s="70">
        <v>0</v>
      </c>
      <c r="AB533" s="71">
        <v>0</v>
      </c>
      <c r="AC533" s="54"/>
      <c r="AD533" s="55">
        <f t="shared" si="10"/>
        <v>0</v>
      </c>
      <c r="AE533" s="54"/>
    </row>
    <row r="534" spans="2:31" x14ac:dyDescent="0.3">
      <c r="B534" s="4" t="s">
        <v>227</v>
      </c>
      <c r="C534" s="4"/>
      <c r="D534" s="4"/>
      <c r="E534" s="70">
        <v>0</v>
      </c>
      <c r="F534" s="71">
        <v>0</v>
      </c>
      <c r="G534" s="70">
        <v>0</v>
      </c>
      <c r="H534" s="71">
        <v>0</v>
      </c>
      <c r="I534" s="70">
        <v>0</v>
      </c>
      <c r="J534" s="71">
        <v>0</v>
      </c>
      <c r="K534" s="70">
        <v>0</v>
      </c>
      <c r="L534" s="71">
        <v>0</v>
      </c>
      <c r="M534" s="70">
        <v>0</v>
      </c>
      <c r="N534" s="71">
        <v>0</v>
      </c>
      <c r="O534" s="70">
        <v>0</v>
      </c>
      <c r="P534" s="71">
        <v>0</v>
      </c>
      <c r="Q534" s="70">
        <v>0</v>
      </c>
      <c r="R534" s="71">
        <v>0</v>
      </c>
      <c r="S534" s="70">
        <v>0</v>
      </c>
      <c r="T534" s="71">
        <v>0</v>
      </c>
      <c r="U534" s="70">
        <v>0</v>
      </c>
      <c r="V534" s="71">
        <v>0</v>
      </c>
      <c r="W534" s="70">
        <v>0</v>
      </c>
      <c r="X534" s="71">
        <v>0</v>
      </c>
      <c r="Y534" s="70">
        <v>0</v>
      </c>
      <c r="Z534" s="71">
        <v>0</v>
      </c>
      <c r="AA534" s="70">
        <v>0</v>
      </c>
      <c r="AB534" s="71">
        <v>0</v>
      </c>
      <c r="AC534" s="54"/>
      <c r="AD534" s="55">
        <f t="shared" si="10"/>
        <v>0</v>
      </c>
      <c r="AE534" s="54"/>
    </row>
    <row r="535" spans="2:31" x14ac:dyDescent="0.3">
      <c r="B535" s="4" t="s">
        <v>228</v>
      </c>
      <c r="C535" s="4"/>
      <c r="D535" s="4"/>
      <c r="E535" s="70">
        <v>0</v>
      </c>
      <c r="F535" s="71">
        <v>0</v>
      </c>
      <c r="G535" s="70">
        <v>0</v>
      </c>
      <c r="H535" s="71">
        <v>0</v>
      </c>
      <c r="I535" s="70">
        <v>0</v>
      </c>
      <c r="J535" s="71">
        <v>0</v>
      </c>
      <c r="K535" s="70">
        <v>0</v>
      </c>
      <c r="L535" s="71">
        <v>0</v>
      </c>
      <c r="M535" s="70">
        <v>0</v>
      </c>
      <c r="N535" s="71">
        <v>0</v>
      </c>
      <c r="O535" s="70">
        <v>0</v>
      </c>
      <c r="P535" s="71">
        <v>0</v>
      </c>
      <c r="Q535" s="70">
        <v>0</v>
      </c>
      <c r="R535" s="71">
        <v>0</v>
      </c>
      <c r="S535" s="70">
        <v>0</v>
      </c>
      <c r="T535" s="71">
        <v>0</v>
      </c>
      <c r="U535" s="70">
        <v>0</v>
      </c>
      <c r="V535" s="71">
        <v>0</v>
      </c>
      <c r="W535" s="70">
        <v>0</v>
      </c>
      <c r="X535" s="71">
        <v>0</v>
      </c>
      <c r="Y535" s="70">
        <v>0</v>
      </c>
      <c r="Z535" s="71">
        <v>0</v>
      </c>
      <c r="AA535" s="70">
        <v>0</v>
      </c>
      <c r="AB535" s="71">
        <v>0</v>
      </c>
      <c r="AC535" s="54"/>
      <c r="AD535" s="55">
        <f t="shared" si="10"/>
        <v>0</v>
      </c>
      <c r="AE535" s="54"/>
    </row>
    <row r="536" spans="2:31" x14ac:dyDescent="0.3">
      <c r="B536" s="4" t="s">
        <v>290</v>
      </c>
      <c r="C536" s="4"/>
      <c r="D536" s="4"/>
      <c r="E536" s="70">
        <v>0</v>
      </c>
      <c r="F536" s="71">
        <v>0</v>
      </c>
      <c r="G536" s="70">
        <v>0</v>
      </c>
      <c r="H536" s="71">
        <v>0</v>
      </c>
      <c r="I536" s="70">
        <v>0</v>
      </c>
      <c r="J536" s="71">
        <v>0</v>
      </c>
      <c r="K536" s="70">
        <v>0</v>
      </c>
      <c r="L536" s="71">
        <v>0</v>
      </c>
      <c r="M536" s="70">
        <v>0</v>
      </c>
      <c r="N536" s="71">
        <v>0</v>
      </c>
      <c r="O536" s="70">
        <v>0</v>
      </c>
      <c r="P536" s="71">
        <v>0</v>
      </c>
      <c r="Q536" s="70">
        <v>0</v>
      </c>
      <c r="R536" s="71">
        <v>0</v>
      </c>
      <c r="S536" s="70">
        <v>0</v>
      </c>
      <c r="T536" s="71">
        <v>0</v>
      </c>
      <c r="U536" s="70">
        <v>0</v>
      </c>
      <c r="V536" s="71">
        <v>0</v>
      </c>
      <c r="W536" s="70">
        <v>0</v>
      </c>
      <c r="X536" s="71">
        <v>0</v>
      </c>
      <c r="Y536" s="70">
        <v>0</v>
      </c>
      <c r="Z536" s="71">
        <v>0</v>
      </c>
      <c r="AA536" s="70">
        <v>0</v>
      </c>
      <c r="AB536" s="71">
        <v>0</v>
      </c>
      <c r="AC536" s="54"/>
      <c r="AD536" s="55">
        <f t="shared" si="10"/>
        <v>0</v>
      </c>
      <c r="AE536" s="54"/>
    </row>
    <row r="537" spans="2:31" x14ac:dyDescent="0.3">
      <c r="B537" s="4" t="s">
        <v>177</v>
      </c>
      <c r="C537" s="4"/>
      <c r="D537" s="4"/>
      <c r="E537" s="70">
        <v>0</v>
      </c>
      <c r="F537" s="71">
        <v>0</v>
      </c>
      <c r="G537" s="70">
        <v>0</v>
      </c>
      <c r="H537" s="71">
        <v>0</v>
      </c>
      <c r="I537" s="70">
        <v>0</v>
      </c>
      <c r="J537" s="71">
        <v>0</v>
      </c>
      <c r="K537" s="70">
        <v>0</v>
      </c>
      <c r="L537" s="71">
        <v>0</v>
      </c>
      <c r="M537" s="70">
        <v>0</v>
      </c>
      <c r="N537" s="71">
        <v>0</v>
      </c>
      <c r="O537" s="70">
        <v>0</v>
      </c>
      <c r="P537" s="71">
        <v>0</v>
      </c>
      <c r="Q537" s="70">
        <v>0</v>
      </c>
      <c r="R537" s="71">
        <v>0</v>
      </c>
      <c r="S537" s="70">
        <v>0</v>
      </c>
      <c r="T537" s="71">
        <v>0</v>
      </c>
      <c r="U537" s="70">
        <v>4.4249999999999989</v>
      </c>
      <c r="V537" s="71">
        <v>16.375</v>
      </c>
      <c r="W537" s="70">
        <v>22.48868891305543</v>
      </c>
      <c r="X537" s="71">
        <v>0</v>
      </c>
      <c r="Y537" s="70">
        <v>0</v>
      </c>
      <c r="Z537" s="71">
        <v>0</v>
      </c>
      <c r="AA537" s="70">
        <v>0</v>
      </c>
      <c r="AB537" s="71">
        <v>0</v>
      </c>
      <c r="AC537" s="54"/>
      <c r="AD537" s="55">
        <f t="shared" si="10"/>
        <v>43.288688913055424</v>
      </c>
      <c r="AE537" s="54"/>
    </row>
    <row r="538" spans="2:31" x14ac:dyDescent="0.3">
      <c r="B538" s="4" t="s">
        <v>178</v>
      </c>
      <c r="C538" s="4"/>
      <c r="D538" s="4"/>
      <c r="E538" s="70">
        <v>0</v>
      </c>
      <c r="F538" s="71">
        <v>0</v>
      </c>
      <c r="G538" s="70">
        <v>0</v>
      </c>
      <c r="H538" s="71">
        <v>0</v>
      </c>
      <c r="I538" s="70">
        <v>0</v>
      </c>
      <c r="J538" s="71">
        <v>0</v>
      </c>
      <c r="K538" s="70">
        <v>0</v>
      </c>
      <c r="L538" s="71">
        <v>0</v>
      </c>
      <c r="M538" s="70">
        <v>0</v>
      </c>
      <c r="N538" s="71">
        <v>0</v>
      </c>
      <c r="O538" s="70">
        <v>0</v>
      </c>
      <c r="P538" s="71">
        <v>0</v>
      </c>
      <c r="Q538" s="70">
        <v>0</v>
      </c>
      <c r="R538" s="71">
        <v>0</v>
      </c>
      <c r="S538" s="70">
        <v>0</v>
      </c>
      <c r="T538" s="71">
        <v>0</v>
      </c>
      <c r="U538" s="70">
        <v>4.4249999999999989</v>
      </c>
      <c r="V538" s="71">
        <v>16.375</v>
      </c>
      <c r="W538" s="70">
        <v>22.48868891305543</v>
      </c>
      <c r="X538" s="71">
        <v>0</v>
      </c>
      <c r="Y538" s="70">
        <v>0</v>
      </c>
      <c r="Z538" s="71">
        <v>0</v>
      </c>
      <c r="AA538" s="70">
        <v>0</v>
      </c>
      <c r="AB538" s="71">
        <v>0</v>
      </c>
      <c r="AC538" s="54"/>
      <c r="AD538" s="55">
        <f t="shared" si="10"/>
        <v>43.288688913055424</v>
      </c>
      <c r="AE538" s="54"/>
    </row>
    <row r="539" spans="2:31" x14ac:dyDescent="0.3">
      <c r="B539" s="4" t="s">
        <v>162</v>
      </c>
      <c r="C539" s="4"/>
      <c r="D539" s="4"/>
      <c r="E539" s="70">
        <v>0.72345486963905892</v>
      </c>
      <c r="F539" s="71">
        <v>0.79918350113909375</v>
      </c>
      <c r="G539" s="70">
        <v>0.79735079366763895</v>
      </c>
      <c r="H539" s="71">
        <v>0.79551104807752848</v>
      </c>
      <c r="I539" s="70">
        <v>0.80120541124149547</v>
      </c>
      <c r="J539" s="71">
        <v>0.79593856014435982</v>
      </c>
      <c r="K539" s="70">
        <v>0.47594758944161253</v>
      </c>
      <c r="L539" s="71">
        <v>0</v>
      </c>
      <c r="M539" s="70">
        <v>0.46811096288910065</v>
      </c>
      <c r="N539" s="71">
        <v>1.0368753510113018</v>
      </c>
      <c r="O539" s="70">
        <v>0.2705313954212169</v>
      </c>
      <c r="P539" s="71">
        <v>0.30875889118878508</v>
      </c>
      <c r="Q539" s="70">
        <v>1.0449244124004204</v>
      </c>
      <c r="R539" s="71">
        <v>1.0445232660593502</v>
      </c>
      <c r="S539" s="70">
        <v>1.0784951774329998</v>
      </c>
      <c r="T539" s="71">
        <v>1.5678719404042878</v>
      </c>
      <c r="U539" s="70">
        <v>1.8913000219658704</v>
      </c>
      <c r="V539" s="71">
        <v>1.279885814660515</v>
      </c>
      <c r="W539" s="70">
        <v>1.2782160073531739</v>
      </c>
      <c r="X539" s="71">
        <v>0</v>
      </c>
      <c r="Y539" s="70">
        <v>0</v>
      </c>
      <c r="Z539" s="71">
        <v>0</v>
      </c>
      <c r="AA539" s="70">
        <v>0</v>
      </c>
      <c r="AB539" s="71">
        <v>0</v>
      </c>
      <c r="AC539" s="54"/>
      <c r="AD539" s="55">
        <f t="shared" si="10"/>
        <v>16.458085014137811</v>
      </c>
      <c r="AE539" s="54"/>
    </row>
    <row r="540" spans="2:31" x14ac:dyDescent="0.3">
      <c r="B540" s="4" t="s">
        <v>163</v>
      </c>
      <c r="C540" s="4"/>
      <c r="D540" s="4"/>
      <c r="E540" s="70">
        <v>0.72345486963905892</v>
      </c>
      <c r="F540" s="71">
        <v>0.79918350113909375</v>
      </c>
      <c r="G540" s="70">
        <v>0.79735079366763895</v>
      </c>
      <c r="H540" s="71">
        <v>0.79551104807752848</v>
      </c>
      <c r="I540" s="70">
        <v>0.80120541124149547</v>
      </c>
      <c r="J540" s="71">
        <v>0.79593856014435982</v>
      </c>
      <c r="K540" s="70">
        <v>0.47594758944161253</v>
      </c>
      <c r="L540" s="71">
        <v>0</v>
      </c>
      <c r="M540" s="70">
        <v>0.46811096288910065</v>
      </c>
      <c r="N540" s="71">
        <v>1.0368753510113018</v>
      </c>
      <c r="O540" s="70">
        <v>0.2705313954212169</v>
      </c>
      <c r="P540" s="71">
        <v>0.30875889118878508</v>
      </c>
      <c r="Q540" s="70">
        <v>1.0449244124004204</v>
      </c>
      <c r="R540" s="71">
        <v>1.0445232660593502</v>
      </c>
      <c r="S540" s="70">
        <v>1.0784951774329998</v>
      </c>
      <c r="T540" s="71">
        <v>1.5678719404042878</v>
      </c>
      <c r="U540" s="70">
        <v>1.8913000219658704</v>
      </c>
      <c r="V540" s="71">
        <v>1.279885814660515</v>
      </c>
      <c r="W540" s="70">
        <v>1.2782160073531739</v>
      </c>
      <c r="X540" s="71">
        <v>0</v>
      </c>
      <c r="Y540" s="70">
        <v>0</v>
      </c>
      <c r="Z540" s="71">
        <v>0</v>
      </c>
      <c r="AA540" s="70">
        <v>0</v>
      </c>
      <c r="AB540" s="71">
        <v>0</v>
      </c>
      <c r="AC540" s="54"/>
      <c r="AD540" s="55">
        <f t="shared" si="10"/>
        <v>16.458085014137811</v>
      </c>
      <c r="AE540" s="54"/>
    </row>
    <row r="541" spans="2:31" x14ac:dyDescent="0.3">
      <c r="B541" s="4" t="s">
        <v>164</v>
      </c>
      <c r="C541" s="4"/>
      <c r="D541" s="4"/>
      <c r="E541" s="70">
        <v>0.72345486963905892</v>
      </c>
      <c r="F541" s="71">
        <v>0.79918350113909375</v>
      </c>
      <c r="G541" s="70">
        <v>0.79735079366763895</v>
      </c>
      <c r="H541" s="71">
        <v>0.79551104807752848</v>
      </c>
      <c r="I541" s="70">
        <v>0.80120541124149547</v>
      </c>
      <c r="J541" s="71">
        <v>0.79593856014435982</v>
      </c>
      <c r="K541" s="70">
        <v>0.47594758944161253</v>
      </c>
      <c r="L541" s="71">
        <v>0</v>
      </c>
      <c r="M541" s="70">
        <v>0.46811096288910065</v>
      </c>
      <c r="N541" s="71">
        <v>1.0368753510113018</v>
      </c>
      <c r="O541" s="70">
        <v>0.2705313954212169</v>
      </c>
      <c r="P541" s="71">
        <v>0.30875889118878508</v>
      </c>
      <c r="Q541" s="70">
        <v>1.0449244124004204</v>
      </c>
      <c r="R541" s="71">
        <v>1.0445232660593502</v>
      </c>
      <c r="S541" s="70">
        <v>1.0784951774329998</v>
      </c>
      <c r="T541" s="71">
        <v>1.5678719404042878</v>
      </c>
      <c r="U541" s="70">
        <v>1.8913000219658704</v>
      </c>
      <c r="V541" s="71">
        <v>1.279885814660515</v>
      </c>
      <c r="W541" s="70">
        <v>1.2782160073531739</v>
      </c>
      <c r="X541" s="71">
        <v>0</v>
      </c>
      <c r="Y541" s="70">
        <v>0</v>
      </c>
      <c r="Z541" s="71">
        <v>0</v>
      </c>
      <c r="AA541" s="70">
        <v>0</v>
      </c>
      <c r="AB541" s="71">
        <v>0</v>
      </c>
      <c r="AC541" s="54"/>
      <c r="AD541" s="55">
        <f t="shared" si="10"/>
        <v>16.458085014137811</v>
      </c>
      <c r="AE541" s="54"/>
    </row>
    <row r="542" spans="2:31" x14ac:dyDescent="0.3">
      <c r="B542" s="4" t="s">
        <v>165</v>
      </c>
      <c r="C542" s="4"/>
      <c r="D542" s="4"/>
      <c r="E542" s="70">
        <v>1.5502604349408411</v>
      </c>
      <c r="F542" s="71">
        <v>1.7125360738694861</v>
      </c>
      <c r="G542" s="70">
        <v>1.7086088435735123</v>
      </c>
      <c r="H542" s="71">
        <v>1.7046665315947045</v>
      </c>
      <c r="I542" s="70">
        <v>1.7168687383746331</v>
      </c>
      <c r="J542" s="71">
        <v>1.7055826288807721</v>
      </c>
      <c r="K542" s="70">
        <v>1.0198876916605986</v>
      </c>
      <c r="L542" s="71">
        <v>0</v>
      </c>
      <c r="M542" s="70">
        <v>1.0030949204766444</v>
      </c>
      <c r="N542" s="71">
        <v>2.2218757521670773</v>
      </c>
      <c r="O542" s="70">
        <v>0.57971013304546493</v>
      </c>
      <c r="P542" s="71">
        <v>0.66162619540453949</v>
      </c>
      <c r="Q542" s="70">
        <v>2.2391237408580431</v>
      </c>
      <c r="R542" s="71">
        <v>2.2382641415557512</v>
      </c>
      <c r="S542" s="70">
        <v>2.3110610944992853</v>
      </c>
      <c r="T542" s="71">
        <v>3.3597255865806166</v>
      </c>
      <c r="U542" s="70">
        <v>4.0527857613554383</v>
      </c>
      <c r="V542" s="71">
        <v>2.7426124599868174</v>
      </c>
      <c r="W542" s="70">
        <v>2.7390343014710865</v>
      </c>
      <c r="X542" s="71">
        <v>0</v>
      </c>
      <c r="Y542" s="70">
        <v>0</v>
      </c>
      <c r="Z542" s="71">
        <v>0</v>
      </c>
      <c r="AA542" s="70">
        <v>0</v>
      </c>
      <c r="AB542" s="71">
        <v>0</v>
      </c>
      <c r="AC542" s="54"/>
      <c r="AD542" s="55">
        <f t="shared" si="10"/>
        <v>35.267325030295311</v>
      </c>
      <c r="AE542" s="54"/>
    </row>
    <row r="543" spans="2:31" x14ac:dyDescent="0.3">
      <c r="B543" s="4" t="s">
        <v>166</v>
      </c>
      <c r="C543" s="4"/>
      <c r="D543" s="4"/>
      <c r="E543" s="70">
        <v>1.5502604349408411</v>
      </c>
      <c r="F543" s="71">
        <v>1.7125360738694861</v>
      </c>
      <c r="G543" s="70">
        <v>1.7086088435735123</v>
      </c>
      <c r="H543" s="71">
        <v>1.7046665315947045</v>
      </c>
      <c r="I543" s="70">
        <v>1.7168687383746331</v>
      </c>
      <c r="J543" s="71">
        <v>1.7055826288807721</v>
      </c>
      <c r="K543" s="70">
        <v>1.0198876916605986</v>
      </c>
      <c r="L543" s="71">
        <v>0</v>
      </c>
      <c r="M543" s="70">
        <v>1.0030949204766444</v>
      </c>
      <c r="N543" s="71">
        <v>2.2218757521670773</v>
      </c>
      <c r="O543" s="70">
        <v>0.57971013304546493</v>
      </c>
      <c r="P543" s="71">
        <v>0.66162619540453949</v>
      </c>
      <c r="Q543" s="70">
        <v>2.2391237408580431</v>
      </c>
      <c r="R543" s="71">
        <v>2.2382641415557512</v>
      </c>
      <c r="S543" s="70">
        <v>2.3110610944992853</v>
      </c>
      <c r="T543" s="71">
        <v>3.3597255865806166</v>
      </c>
      <c r="U543" s="70">
        <v>4.0527857613554383</v>
      </c>
      <c r="V543" s="71">
        <v>2.7426124599868174</v>
      </c>
      <c r="W543" s="70">
        <v>2.7390343014710865</v>
      </c>
      <c r="X543" s="71">
        <v>0</v>
      </c>
      <c r="Y543" s="70">
        <v>0</v>
      </c>
      <c r="Z543" s="71">
        <v>0</v>
      </c>
      <c r="AA543" s="70">
        <v>0</v>
      </c>
      <c r="AB543" s="71">
        <v>0</v>
      </c>
      <c r="AC543" s="54"/>
      <c r="AD543" s="55">
        <f t="shared" si="10"/>
        <v>35.267325030295311</v>
      </c>
      <c r="AE543" s="54"/>
    </row>
    <row r="544" spans="2:31" x14ac:dyDescent="0.3">
      <c r="B544" s="4" t="s">
        <v>186</v>
      </c>
      <c r="C544" s="4"/>
      <c r="D544" s="4"/>
      <c r="E544" s="70">
        <v>0</v>
      </c>
      <c r="F544" s="71">
        <v>0</v>
      </c>
      <c r="G544" s="70">
        <v>0</v>
      </c>
      <c r="H544" s="71">
        <v>0</v>
      </c>
      <c r="I544" s="70">
        <v>0</v>
      </c>
      <c r="J544" s="71">
        <v>0</v>
      </c>
      <c r="K544" s="70">
        <v>0</v>
      </c>
      <c r="L544" s="71">
        <v>0</v>
      </c>
      <c r="M544" s="70">
        <v>1.5088441967964172E-2</v>
      </c>
      <c r="N544" s="71">
        <v>0.22612541566292441</v>
      </c>
      <c r="O544" s="70">
        <v>0.19999999999999998</v>
      </c>
      <c r="P544" s="71">
        <v>0.21666666666666665</v>
      </c>
      <c r="Q544" s="70">
        <v>0.50000000000000067</v>
      </c>
      <c r="R544" s="71">
        <v>0.50000000000000067</v>
      </c>
      <c r="S544" s="70">
        <v>0.50000000000000067</v>
      </c>
      <c r="T544" s="71">
        <v>0.50000000000000067</v>
      </c>
      <c r="U544" s="70">
        <v>0.50000000000000067</v>
      </c>
      <c r="V544" s="71">
        <v>0.46522591328248381</v>
      </c>
      <c r="W544" s="70">
        <v>0.15807814970612524</v>
      </c>
      <c r="X544" s="71">
        <v>0</v>
      </c>
      <c r="Y544" s="70">
        <v>0</v>
      </c>
      <c r="Z544" s="71">
        <v>0</v>
      </c>
      <c r="AA544" s="70">
        <v>0</v>
      </c>
      <c r="AB544" s="71">
        <v>0</v>
      </c>
      <c r="AC544" s="54"/>
      <c r="AD544" s="55">
        <f t="shared" si="10"/>
        <v>3.7811845872861678</v>
      </c>
      <c r="AE544" s="54"/>
    </row>
    <row r="545" spans="2:31" x14ac:dyDescent="0.3">
      <c r="B545" s="4" t="s">
        <v>187</v>
      </c>
      <c r="C545" s="4"/>
      <c r="D545" s="4"/>
      <c r="E545" s="70">
        <v>0</v>
      </c>
      <c r="F545" s="71">
        <v>0</v>
      </c>
      <c r="G545" s="70">
        <v>0</v>
      </c>
      <c r="H545" s="71">
        <v>0</v>
      </c>
      <c r="I545" s="70">
        <v>0</v>
      </c>
      <c r="J545" s="71">
        <v>0</v>
      </c>
      <c r="K545" s="70">
        <v>0</v>
      </c>
      <c r="L545" s="71">
        <v>0</v>
      </c>
      <c r="M545" s="70">
        <v>1.5088441967964172E-2</v>
      </c>
      <c r="N545" s="71">
        <v>0.22612541566292441</v>
      </c>
      <c r="O545" s="70">
        <v>0.19999999999999998</v>
      </c>
      <c r="P545" s="71">
        <v>0.21666666666666665</v>
      </c>
      <c r="Q545" s="70">
        <v>0.50000000000000067</v>
      </c>
      <c r="R545" s="71">
        <v>0.50000000000000067</v>
      </c>
      <c r="S545" s="70">
        <v>0.50000000000000067</v>
      </c>
      <c r="T545" s="71">
        <v>0.50000000000000067</v>
      </c>
      <c r="U545" s="70">
        <v>0.50000000000000067</v>
      </c>
      <c r="V545" s="71">
        <v>0.46522591328248381</v>
      </c>
      <c r="W545" s="70">
        <v>0.15807814970612524</v>
      </c>
      <c r="X545" s="71">
        <v>0</v>
      </c>
      <c r="Y545" s="70">
        <v>0</v>
      </c>
      <c r="Z545" s="71">
        <v>0</v>
      </c>
      <c r="AA545" s="70">
        <v>0</v>
      </c>
      <c r="AB545" s="71">
        <v>0</v>
      </c>
      <c r="AC545" s="54"/>
      <c r="AD545" s="55">
        <f t="shared" si="10"/>
        <v>3.7811845872861678</v>
      </c>
      <c r="AE545" s="54"/>
    </row>
    <row r="546" spans="2:31" x14ac:dyDescent="0.3">
      <c r="B546" s="4" t="s">
        <v>145</v>
      </c>
      <c r="C546" s="4"/>
      <c r="D546" s="4"/>
      <c r="E546" s="70">
        <v>1.0067277471224467</v>
      </c>
      <c r="F546" s="71">
        <v>1.115590178569158</v>
      </c>
      <c r="G546" s="70">
        <v>1.2800945917765296</v>
      </c>
      <c r="H546" s="71">
        <v>1.2153574069341024</v>
      </c>
      <c r="I546" s="70">
        <v>1.0438238998254139</v>
      </c>
      <c r="J546" s="71">
        <v>0.92477002541224163</v>
      </c>
      <c r="K546" s="70">
        <v>0.49454496701558426</v>
      </c>
      <c r="L546" s="71">
        <v>0</v>
      </c>
      <c r="M546" s="70">
        <v>0.78259999999999974</v>
      </c>
      <c r="N546" s="71">
        <v>1.9563997720082602</v>
      </c>
      <c r="O546" s="70">
        <v>0.83455644845962518</v>
      </c>
      <c r="P546" s="71">
        <v>1.3699960517883284E-2</v>
      </c>
      <c r="Q546" s="70">
        <v>0.39822361707687348</v>
      </c>
      <c r="R546" s="71">
        <v>0.80243960618972732</v>
      </c>
      <c r="S546" s="70">
        <v>0.83453522920608481</v>
      </c>
      <c r="T546" s="71">
        <v>1.267167655626932</v>
      </c>
      <c r="U546" s="70">
        <v>2.0474420040845867</v>
      </c>
      <c r="V546" s="71">
        <v>2.1246751884619397</v>
      </c>
      <c r="W546" s="70">
        <v>1.7923047329982122</v>
      </c>
      <c r="X546" s="71">
        <v>0</v>
      </c>
      <c r="Y546" s="70">
        <v>0</v>
      </c>
      <c r="Z546" s="71">
        <v>0</v>
      </c>
      <c r="AA546" s="70">
        <v>0</v>
      </c>
      <c r="AB546" s="71">
        <v>0</v>
      </c>
      <c r="AC546" s="54"/>
      <c r="AD546" s="55">
        <f t="shared" si="10"/>
        <v>19.934953031285598</v>
      </c>
      <c r="AE546" s="54"/>
    </row>
    <row r="547" spans="2:31" x14ac:dyDescent="0.3">
      <c r="B547" s="4" t="s">
        <v>146</v>
      </c>
      <c r="C547" s="4"/>
      <c r="D547" s="4"/>
      <c r="E547" s="70">
        <v>1.0067277471224467</v>
      </c>
      <c r="F547" s="71">
        <v>1.115590178569158</v>
      </c>
      <c r="G547" s="70">
        <v>1.2800945917765296</v>
      </c>
      <c r="H547" s="71">
        <v>1.2153574069341024</v>
      </c>
      <c r="I547" s="70">
        <v>1.0438238998254139</v>
      </c>
      <c r="J547" s="71">
        <v>0.92477002541224163</v>
      </c>
      <c r="K547" s="70">
        <v>0.49454496701558426</v>
      </c>
      <c r="L547" s="71">
        <v>0</v>
      </c>
      <c r="M547" s="70">
        <v>0.78259999999999974</v>
      </c>
      <c r="N547" s="71">
        <v>1.9563997720082602</v>
      </c>
      <c r="O547" s="70">
        <v>0.83455644845962518</v>
      </c>
      <c r="P547" s="71">
        <v>1.3699960517883284E-2</v>
      </c>
      <c r="Q547" s="70">
        <v>0.39822361707687348</v>
      </c>
      <c r="R547" s="71">
        <v>0.80243960618972732</v>
      </c>
      <c r="S547" s="70">
        <v>0.83453522920608481</v>
      </c>
      <c r="T547" s="71">
        <v>1.267167655626932</v>
      </c>
      <c r="U547" s="70">
        <v>2.0474420040845867</v>
      </c>
      <c r="V547" s="71">
        <v>2.1246751884619397</v>
      </c>
      <c r="W547" s="70">
        <v>1.7923047329982122</v>
      </c>
      <c r="X547" s="71">
        <v>0</v>
      </c>
      <c r="Y547" s="70">
        <v>0</v>
      </c>
      <c r="Z547" s="71">
        <v>0</v>
      </c>
      <c r="AA547" s="70">
        <v>0</v>
      </c>
      <c r="AB547" s="71">
        <v>0</v>
      </c>
      <c r="AC547" s="54"/>
      <c r="AD547" s="55">
        <f t="shared" si="10"/>
        <v>19.934953031285598</v>
      </c>
      <c r="AE547" s="54"/>
    </row>
    <row r="548" spans="2:31" x14ac:dyDescent="0.3">
      <c r="B548" s="4" t="s">
        <v>167</v>
      </c>
      <c r="C548" s="4"/>
      <c r="D548" s="4"/>
      <c r="E548" s="70">
        <v>0</v>
      </c>
      <c r="F548" s="71">
        <v>0</v>
      </c>
      <c r="G548" s="70">
        <v>0</v>
      </c>
      <c r="H548" s="71">
        <v>0</v>
      </c>
      <c r="I548" s="70">
        <v>0</v>
      </c>
      <c r="J548" s="71">
        <v>0</v>
      </c>
      <c r="K548" s="70">
        <v>0</v>
      </c>
      <c r="L548" s="71">
        <v>0</v>
      </c>
      <c r="M548" s="70">
        <v>4.7900411817762095E-4</v>
      </c>
      <c r="N548" s="71">
        <v>0.44900750584072513</v>
      </c>
      <c r="O548" s="70">
        <v>0</v>
      </c>
      <c r="P548" s="71">
        <v>0</v>
      </c>
      <c r="Q548" s="70">
        <v>0</v>
      </c>
      <c r="R548" s="71">
        <v>0</v>
      </c>
      <c r="S548" s="70">
        <v>0</v>
      </c>
      <c r="T548" s="71">
        <v>0.51813975225150977</v>
      </c>
      <c r="U548" s="70">
        <v>1.9240267058937908</v>
      </c>
      <c r="V548" s="71">
        <v>2.4939674630864626</v>
      </c>
      <c r="W548" s="70">
        <v>4.3056934808691336</v>
      </c>
      <c r="X548" s="71">
        <v>0</v>
      </c>
      <c r="Y548" s="70">
        <v>0</v>
      </c>
      <c r="Z548" s="71">
        <v>0</v>
      </c>
      <c r="AA548" s="70">
        <v>0</v>
      </c>
      <c r="AB548" s="71">
        <v>0</v>
      </c>
      <c r="AC548" s="54"/>
      <c r="AD548" s="55">
        <f t="shared" si="10"/>
        <v>9.6913139120598011</v>
      </c>
      <c r="AE548" s="54"/>
    </row>
    <row r="549" spans="2:31" x14ac:dyDescent="0.3">
      <c r="B549" s="4" t="s">
        <v>168</v>
      </c>
      <c r="C549" s="4"/>
      <c r="D549" s="4"/>
      <c r="E549" s="70">
        <v>0</v>
      </c>
      <c r="F549" s="71">
        <v>0</v>
      </c>
      <c r="G549" s="70">
        <v>0</v>
      </c>
      <c r="H549" s="71">
        <v>0</v>
      </c>
      <c r="I549" s="70">
        <v>0</v>
      </c>
      <c r="J549" s="71">
        <v>0</v>
      </c>
      <c r="K549" s="70">
        <v>0</v>
      </c>
      <c r="L549" s="71">
        <v>0</v>
      </c>
      <c r="M549" s="70">
        <v>4.7900411817762095E-4</v>
      </c>
      <c r="N549" s="71">
        <v>0.44900750584072513</v>
      </c>
      <c r="O549" s="70">
        <v>0</v>
      </c>
      <c r="P549" s="71">
        <v>0</v>
      </c>
      <c r="Q549" s="70">
        <v>0</v>
      </c>
      <c r="R549" s="71">
        <v>0</v>
      </c>
      <c r="S549" s="70">
        <v>0</v>
      </c>
      <c r="T549" s="71">
        <v>0.51813975225150977</v>
      </c>
      <c r="U549" s="70">
        <v>1.9240267058937908</v>
      </c>
      <c r="V549" s="71">
        <v>2.4939674630864626</v>
      </c>
      <c r="W549" s="70">
        <v>4.3056934808691336</v>
      </c>
      <c r="X549" s="71">
        <v>0</v>
      </c>
      <c r="Y549" s="70">
        <v>0</v>
      </c>
      <c r="Z549" s="71">
        <v>0</v>
      </c>
      <c r="AA549" s="70">
        <v>0</v>
      </c>
      <c r="AB549" s="71">
        <v>0</v>
      </c>
      <c r="AC549" s="54"/>
      <c r="AD549" s="55">
        <f t="shared" si="10"/>
        <v>9.6913139120598011</v>
      </c>
      <c r="AE549" s="54"/>
    </row>
    <row r="550" spans="2:31" x14ac:dyDescent="0.3">
      <c r="B550" s="4" t="s">
        <v>169</v>
      </c>
      <c r="C550" s="4"/>
      <c r="D550" s="4"/>
      <c r="E550" s="70">
        <v>0</v>
      </c>
      <c r="F550" s="71">
        <v>0</v>
      </c>
      <c r="G550" s="70">
        <v>0</v>
      </c>
      <c r="H550" s="71">
        <v>0</v>
      </c>
      <c r="I550" s="70">
        <v>0</v>
      </c>
      <c r="J550" s="71">
        <v>0</v>
      </c>
      <c r="K550" s="70">
        <v>0</v>
      </c>
      <c r="L550" s="71">
        <v>0</v>
      </c>
      <c r="M550" s="70">
        <v>4.7900411817762095E-4</v>
      </c>
      <c r="N550" s="71">
        <v>0.44900750584072513</v>
      </c>
      <c r="O550" s="70">
        <v>0</v>
      </c>
      <c r="P550" s="71">
        <v>0</v>
      </c>
      <c r="Q550" s="70">
        <v>0</v>
      </c>
      <c r="R550" s="71">
        <v>0</v>
      </c>
      <c r="S550" s="70">
        <v>0</v>
      </c>
      <c r="T550" s="71">
        <v>0.51813975225150977</v>
      </c>
      <c r="U550" s="70">
        <v>1.9240267058937908</v>
      </c>
      <c r="V550" s="71">
        <v>2.4939674630864626</v>
      </c>
      <c r="W550" s="70">
        <v>4.3056934808691336</v>
      </c>
      <c r="X550" s="71">
        <v>0</v>
      </c>
      <c r="Y550" s="70">
        <v>0</v>
      </c>
      <c r="Z550" s="71">
        <v>0</v>
      </c>
      <c r="AA550" s="70">
        <v>0</v>
      </c>
      <c r="AB550" s="71">
        <v>0</v>
      </c>
      <c r="AC550" s="54"/>
      <c r="AD550" s="55">
        <f t="shared" si="10"/>
        <v>9.6913139120598011</v>
      </c>
      <c r="AE550" s="54"/>
    </row>
    <row r="551" spans="2:31" x14ac:dyDescent="0.3">
      <c r="B551" s="4" t="s">
        <v>204</v>
      </c>
      <c r="C551" s="4"/>
      <c r="D551" s="4"/>
      <c r="E551" s="70">
        <v>0</v>
      </c>
      <c r="F551" s="71">
        <v>0</v>
      </c>
      <c r="G551" s="70">
        <v>0</v>
      </c>
      <c r="H551" s="71">
        <v>0</v>
      </c>
      <c r="I551" s="70">
        <v>0</v>
      </c>
      <c r="J551" s="71">
        <v>0</v>
      </c>
      <c r="K551" s="70">
        <v>0</v>
      </c>
      <c r="L551" s="71">
        <v>0</v>
      </c>
      <c r="M551" s="70">
        <v>0</v>
      </c>
      <c r="N551" s="71">
        <v>0</v>
      </c>
      <c r="O551" s="70">
        <v>0</v>
      </c>
      <c r="P551" s="71">
        <v>0</v>
      </c>
      <c r="Q551" s="70">
        <v>0</v>
      </c>
      <c r="R551" s="71">
        <v>0</v>
      </c>
      <c r="S551" s="70">
        <v>0</v>
      </c>
      <c r="T551" s="71">
        <v>0</v>
      </c>
      <c r="U551" s="70">
        <v>0</v>
      </c>
      <c r="V551" s="71">
        <v>0</v>
      </c>
      <c r="W551" s="70">
        <v>0</v>
      </c>
      <c r="X551" s="71">
        <v>0</v>
      </c>
      <c r="Y551" s="70">
        <v>0</v>
      </c>
      <c r="Z551" s="71">
        <v>0</v>
      </c>
      <c r="AA551" s="70">
        <v>0</v>
      </c>
      <c r="AB551" s="71">
        <v>0</v>
      </c>
      <c r="AC551" s="54"/>
      <c r="AD551" s="55">
        <f t="shared" si="10"/>
        <v>0</v>
      </c>
      <c r="AE551" s="54"/>
    </row>
    <row r="552" spans="2:31" x14ac:dyDescent="0.3">
      <c r="B552" s="4" t="s">
        <v>205</v>
      </c>
      <c r="C552" s="4"/>
      <c r="D552" s="4"/>
      <c r="E552" s="70">
        <v>0</v>
      </c>
      <c r="F552" s="71">
        <v>0</v>
      </c>
      <c r="G552" s="70">
        <v>0</v>
      </c>
      <c r="H552" s="71">
        <v>0</v>
      </c>
      <c r="I552" s="70">
        <v>0</v>
      </c>
      <c r="J552" s="71">
        <v>0</v>
      </c>
      <c r="K552" s="70">
        <v>0</v>
      </c>
      <c r="L552" s="71">
        <v>0</v>
      </c>
      <c r="M552" s="70">
        <v>0</v>
      </c>
      <c r="N552" s="71">
        <v>0</v>
      </c>
      <c r="O552" s="70">
        <v>0</v>
      </c>
      <c r="P552" s="71">
        <v>0</v>
      </c>
      <c r="Q552" s="70">
        <v>0</v>
      </c>
      <c r="R552" s="71">
        <v>0</v>
      </c>
      <c r="S552" s="70">
        <v>0</v>
      </c>
      <c r="T552" s="71">
        <v>0</v>
      </c>
      <c r="U552" s="70">
        <v>0</v>
      </c>
      <c r="V552" s="71">
        <v>0</v>
      </c>
      <c r="W552" s="70">
        <v>0</v>
      </c>
      <c r="X552" s="71">
        <v>0</v>
      </c>
      <c r="Y552" s="70">
        <v>0</v>
      </c>
      <c r="Z552" s="71">
        <v>0</v>
      </c>
      <c r="AA552" s="70">
        <v>0</v>
      </c>
      <c r="AB552" s="71">
        <v>0</v>
      </c>
      <c r="AC552" s="54"/>
      <c r="AD552" s="55">
        <f t="shared" si="10"/>
        <v>0</v>
      </c>
      <c r="AE552" s="54"/>
    </row>
    <row r="553" spans="2:31" x14ac:dyDescent="0.3">
      <c r="B553" s="4" t="s">
        <v>206</v>
      </c>
      <c r="C553" s="4"/>
      <c r="D553" s="4"/>
      <c r="E553" s="70">
        <v>0</v>
      </c>
      <c r="F553" s="71">
        <v>0</v>
      </c>
      <c r="G553" s="70">
        <v>0</v>
      </c>
      <c r="H553" s="71">
        <v>0</v>
      </c>
      <c r="I553" s="70">
        <v>0</v>
      </c>
      <c r="J553" s="71">
        <v>0</v>
      </c>
      <c r="K553" s="70">
        <v>0</v>
      </c>
      <c r="L553" s="71">
        <v>0</v>
      </c>
      <c r="M553" s="70">
        <v>0</v>
      </c>
      <c r="N553" s="71">
        <v>0</v>
      </c>
      <c r="O553" s="70">
        <v>0</v>
      </c>
      <c r="P553" s="71">
        <v>0</v>
      </c>
      <c r="Q553" s="70">
        <v>0</v>
      </c>
      <c r="R553" s="71">
        <v>0</v>
      </c>
      <c r="S553" s="70">
        <v>0</v>
      </c>
      <c r="T553" s="71">
        <v>0</v>
      </c>
      <c r="U553" s="70">
        <v>0</v>
      </c>
      <c r="V553" s="71">
        <v>0</v>
      </c>
      <c r="W553" s="70">
        <v>0</v>
      </c>
      <c r="X553" s="71">
        <v>0</v>
      </c>
      <c r="Y553" s="70">
        <v>0</v>
      </c>
      <c r="Z553" s="71">
        <v>0</v>
      </c>
      <c r="AA553" s="70">
        <v>0</v>
      </c>
      <c r="AB553" s="71">
        <v>0</v>
      </c>
      <c r="AC553" s="54"/>
      <c r="AD553" s="55">
        <f t="shared" si="10"/>
        <v>0</v>
      </c>
      <c r="AE553" s="54"/>
    </row>
    <row r="554" spans="2:31" x14ac:dyDescent="0.3">
      <c r="B554" s="4" t="s">
        <v>135</v>
      </c>
      <c r="C554" s="4"/>
      <c r="D554" s="4"/>
      <c r="E554" s="70">
        <v>0</v>
      </c>
      <c r="F554" s="71">
        <v>0</v>
      </c>
      <c r="G554" s="70">
        <v>0</v>
      </c>
      <c r="H554" s="71">
        <v>0</v>
      </c>
      <c r="I554" s="70">
        <v>0</v>
      </c>
      <c r="J554" s="71">
        <v>0</v>
      </c>
      <c r="K554" s="70">
        <v>0</v>
      </c>
      <c r="L554" s="71">
        <v>0</v>
      </c>
      <c r="M554" s="70">
        <v>0</v>
      </c>
      <c r="N554" s="71">
        <v>0</v>
      </c>
      <c r="O554" s="70">
        <v>0</v>
      </c>
      <c r="P554" s="71">
        <v>0</v>
      </c>
      <c r="Q554" s="70">
        <v>0</v>
      </c>
      <c r="R554" s="71">
        <v>0</v>
      </c>
      <c r="S554" s="70">
        <v>0</v>
      </c>
      <c r="T554" s="71">
        <v>0</v>
      </c>
      <c r="U554" s="70">
        <v>0</v>
      </c>
      <c r="V554" s="71">
        <v>0</v>
      </c>
      <c r="W554" s="70">
        <v>0</v>
      </c>
      <c r="X554" s="71">
        <v>0</v>
      </c>
      <c r="Y554" s="70">
        <v>0</v>
      </c>
      <c r="Z554" s="71">
        <v>0</v>
      </c>
      <c r="AA554" s="70">
        <v>0</v>
      </c>
      <c r="AB554" s="71">
        <v>0</v>
      </c>
      <c r="AC554" s="54"/>
      <c r="AD554" s="55">
        <f t="shared" si="10"/>
        <v>0</v>
      </c>
      <c r="AE554" s="54"/>
    </row>
    <row r="555" spans="2:31" x14ac:dyDescent="0.3">
      <c r="B555" s="4" t="s">
        <v>136</v>
      </c>
      <c r="C555" s="4"/>
      <c r="D555" s="4"/>
      <c r="E555" s="70">
        <v>0</v>
      </c>
      <c r="F555" s="71">
        <v>0</v>
      </c>
      <c r="G555" s="70">
        <v>0</v>
      </c>
      <c r="H555" s="71">
        <v>0</v>
      </c>
      <c r="I555" s="70">
        <v>0</v>
      </c>
      <c r="J555" s="71">
        <v>0</v>
      </c>
      <c r="K555" s="70">
        <v>0</v>
      </c>
      <c r="L555" s="71">
        <v>0</v>
      </c>
      <c r="M555" s="70">
        <v>0</v>
      </c>
      <c r="N555" s="71">
        <v>0</v>
      </c>
      <c r="O555" s="70">
        <v>0</v>
      </c>
      <c r="P555" s="71">
        <v>0</v>
      </c>
      <c r="Q555" s="70">
        <v>0</v>
      </c>
      <c r="R555" s="71">
        <v>0</v>
      </c>
      <c r="S555" s="70">
        <v>0</v>
      </c>
      <c r="T555" s="71">
        <v>0</v>
      </c>
      <c r="U555" s="70">
        <v>0</v>
      </c>
      <c r="V555" s="71">
        <v>0</v>
      </c>
      <c r="W555" s="70">
        <v>0</v>
      </c>
      <c r="X555" s="71">
        <v>0</v>
      </c>
      <c r="Y555" s="70">
        <v>0</v>
      </c>
      <c r="Z555" s="71">
        <v>0</v>
      </c>
      <c r="AA555" s="70">
        <v>0</v>
      </c>
      <c r="AB555" s="71">
        <v>0</v>
      </c>
      <c r="AC555" s="54"/>
      <c r="AD555" s="55">
        <f t="shared" si="10"/>
        <v>0</v>
      </c>
      <c r="AE555" s="54"/>
    </row>
    <row r="556" spans="2:31" x14ac:dyDescent="0.3">
      <c r="B556" s="4" t="s">
        <v>137</v>
      </c>
      <c r="C556" s="4"/>
      <c r="D556" s="4"/>
      <c r="E556" s="70">
        <v>0</v>
      </c>
      <c r="F556" s="71">
        <v>0</v>
      </c>
      <c r="G556" s="70">
        <v>0</v>
      </c>
      <c r="H556" s="71">
        <v>0</v>
      </c>
      <c r="I556" s="70">
        <v>0</v>
      </c>
      <c r="J556" s="71">
        <v>0</v>
      </c>
      <c r="K556" s="70">
        <v>0</v>
      </c>
      <c r="L556" s="71">
        <v>0</v>
      </c>
      <c r="M556" s="70">
        <v>0</v>
      </c>
      <c r="N556" s="71">
        <v>0</v>
      </c>
      <c r="O556" s="70">
        <v>0</v>
      </c>
      <c r="P556" s="71">
        <v>0</v>
      </c>
      <c r="Q556" s="70">
        <v>0</v>
      </c>
      <c r="R556" s="71">
        <v>0</v>
      </c>
      <c r="S556" s="70">
        <v>0</v>
      </c>
      <c r="T556" s="71">
        <v>0</v>
      </c>
      <c r="U556" s="70">
        <v>0</v>
      </c>
      <c r="V556" s="71">
        <v>0</v>
      </c>
      <c r="W556" s="70">
        <v>0</v>
      </c>
      <c r="X556" s="71">
        <v>0</v>
      </c>
      <c r="Y556" s="70">
        <v>0</v>
      </c>
      <c r="Z556" s="71">
        <v>0</v>
      </c>
      <c r="AA556" s="70">
        <v>0</v>
      </c>
      <c r="AB556" s="71">
        <v>0</v>
      </c>
      <c r="AC556" s="54"/>
      <c r="AD556" s="55">
        <f t="shared" si="10"/>
        <v>0</v>
      </c>
      <c r="AE556" s="54"/>
    </row>
    <row r="557" spans="2:31" x14ac:dyDescent="0.3">
      <c r="B557" s="4" t="s">
        <v>261</v>
      </c>
      <c r="C557" s="4"/>
      <c r="D557" s="4"/>
      <c r="E557" s="70">
        <v>0</v>
      </c>
      <c r="F557" s="71">
        <v>0</v>
      </c>
      <c r="G557" s="70">
        <v>0</v>
      </c>
      <c r="H557" s="71">
        <v>0</v>
      </c>
      <c r="I557" s="70">
        <v>0</v>
      </c>
      <c r="J557" s="71">
        <v>0</v>
      </c>
      <c r="K557" s="70">
        <v>0</v>
      </c>
      <c r="L557" s="71">
        <v>0</v>
      </c>
      <c r="M557" s="70">
        <v>0</v>
      </c>
      <c r="N557" s="71">
        <v>0</v>
      </c>
      <c r="O557" s="70">
        <v>0</v>
      </c>
      <c r="P557" s="71">
        <v>0</v>
      </c>
      <c r="Q557" s="70">
        <v>0</v>
      </c>
      <c r="R557" s="71">
        <v>0</v>
      </c>
      <c r="S557" s="70">
        <v>0</v>
      </c>
      <c r="T557" s="71">
        <v>0</v>
      </c>
      <c r="U557" s="70">
        <v>0</v>
      </c>
      <c r="V557" s="71">
        <v>0</v>
      </c>
      <c r="W557" s="70">
        <v>0</v>
      </c>
      <c r="X557" s="71">
        <v>0</v>
      </c>
      <c r="Y557" s="70">
        <v>0</v>
      </c>
      <c r="Z557" s="71">
        <v>0</v>
      </c>
      <c r="AA557" s="70">
        <v>0</v>
      </c>
      <c r="AB557" s="71">
        <v>0</v>
      </c>
      <c r="AC557" s="54"/>
      <c r="AD557" s="55">
        <f t="shared" si="10"/>
        <v>0</v>
      </c>
      <c r="AE557" s="54"/>
    </row>
    <row r="558" spans="2:31" x14ac:dyDescent="0.3">
      <c r="B558" s="4" t="s">
        <v>262</v>
      </c>
      <c r="C558" s="4"/>
      <c r="D558" s="4"/>
      <c r="E558" s="70">
        <v>0</v>
      </c>
      <c r="F558" s="71">
        <v>0</v>
      </c>
      <c r="G558" s="70">
        <v>0</v>
      </c>
      <c r="H558" s="71">
        <v>0</v>
      </c>
      <c r="I558" s="70">
        <v>0</v>
      </c>
      <c r="J558" s="71">
        <v>0</v>
      </c>
      <c r="K558" s="70">
        <v>0</v>
      </c>
      <c r="L558" s="71">
        <v>0</v>
      </c>
      <c r="M558" s="70">
        <v>0</v>
      </c>
      <c r="N558" s="71">
        <v>0</v>
      </c>
      <c r="O558" s="70">
        <v>0</v>
      </c>
      <c r="P558" s="71">
        <v>0</v>
      </c>
      <c r="Q558" s="70">
        <v>0</v>
      </c>
      <c r="R558" s="71">
        <v>0</v>
      </c>
      <c r="S558" s="70">
        <v>0</v>
      </c>
      <c r="T558" s="71">
        <v>0</v>
      </c>
      <c r="U558" s="70">
        <v>0</v>
      </c>
      <c r="V558" s="71">
        <v>0</v>
      </c>
      <c r="W558" s="70">
        <v>0</v>
      </c>
      <c r="X558" s="71">
        <v>0</v>
      </c>
      <c r="Y558" s="70">
        <v>0</v>
      </c>
      <c r="Z558" s="71">
        <v>0</v>
      </c>
      <c r="AA558" s="70">
        <v>0</v>
      </c>
      <c r="AB558" s="71">
        <v>0</v>
      </c>
      <c r="AC558" s="54"/>
      <c r="AD558" s="55">
        <f t="shared" si="10"/>
        <v>0</v>
      </c>
      <c r="AE558" s="54"/>
    </row>
    <row r="559" spans="2:31" x14ac:dyDescent="0.3">
      <c r="B559" s="4" t="s">
        <v>197</v>
      </c>
      <c r="C559" s="4"/>
      <c r="D559" s="4"/>
      <c r="E559" s="70">
        <v>0</v>
      </c>
      <c r="F559" s="71">
        <v>0</v>
      </c>
      <c r="G559" s="70">
        <v>0</v>
      </c>
      <c r="H559" s="71">
        <v>0</v>
      </c>
      <c r="I559" s="70">
        <v>0</v>
      </c>
      <c r="J559" s="71">
        <v>0</v>
      </c>
      <c r="K559" s="70">
        <v>0</v>
      </c>
      <c r="L559" s="71">
        <v>0</v>
      </c>
      <c r="M559" s="70">
        <v>0</v>
      </c>
      <c r="N559" s="71">
        <v>0</v>
      </c>
      <c r="O559" s="70">
        <v>0</v>
      </c>
      <c r="P559" s="71">
        <v>0</v>
      </c>
      <c r="Q559" s="70">
        <v>0</v>
      </c>
      <c r="R559" s="71">
        <v>0</v>
      </c>
      <c r="S559" s="70">
        <v>0</v>
      </c>
      <c r="T559" s="71">
        <v>0</v>
      </c>
      <c r="U559" s="70">
        <v>0</v>
      </c>
      <c r="V559" s="71">
        <v>0</v>
      </c>
      <c r="W559" s="70">
        <v>0</v>
      </c>
      <c r="X559" s="71">
        <v>0</v>
      </c>
      <c r="Y559" s="70">
        <v>0</v>
      </c>
      <c r="Z559" s="71">
        <v>0</v>
      </c>
      <c r="AA559" s="70">
        <v>0</v>
      </c>
      <c r="AB559" s="71">
        <v>0</v>
      </c>
      <c r="AC559" s="54"/>
      <c r="AD559" s="55">
        <f t="shared" si="10"/>
        <v>0</v>
      </c>
      <c r="AE559" s="54"/>
    </row>
    <row r="560" spans="2:31" x14ac:dyDescent="0.3">
      <c r="B560" s="4" t="s">
        <v>209</v>
      </c>
      <c r="C560" s="4"/>
      <c r="D560" s="4"/>
      <c r="E560" s="70">
        <v>0</v>
      </c>
      <c r="F560" s="71">
        <v>0</v>
      </c>
      <c r="G560" s="70">
        <v>0</v>
      </c>
      <c r="H560" s="71">
        <v>0</v>
      </c>
      <c r="I560" s="70">
        <v>0</v>
      </c>
      <c r="J560" s="71">
        <v>0</v>
      </c>
      <c r="K560" s="70">
        <v>0</v>
      </c>
      <c r="L560" s="71">
        <v>0</v>
      </c>
      <c r="M560" s="70">
        <v>0</v>
      </c>
      <c r="N560" s="71">
        <v>0</v>
      </c>
      <c r="O560" s="70">
        <v>0</v>
      </c>
      <c r="P560" s="71">
        <v>0</v>
      </c>
      <c r="Q560" s="70">
        <v>0</v>
      </c>
      <c r="R560" s="71">
        <v>0</v>
      </c>
      <c r="S560" s="70">
        <v>0</v>
      </c>
      <c r="T560" s="71">
        <v>0</v>
      </c>
      <c r="U560" s="70">
        <v>0</v>
      </c>
      <c r="V560" s="71">
        <v>0</v>
      </c>
      <c r="W560" s="70">
        <v>0</v>
      </c>
      <c r="X560" s="71">
        <v>0</v>
      </c>
      <c r="Y560" s="70">
        <v>0</v>
      </c>
      <c r="Z560" s="71">
        <v>0</v>
      </c>
      <c r="AA560" s="70">
        <v>0</v>
      </c>
      <c r="AB560" s="71">
        <v>0</v>
      </c>
      <c r="AC560" s="54"/>
      <c r="AD560" s="55">
        <f t="shared" si="10"/>
        <v>0</v>
      </c>
      <c r="AE560" s="54"/>
    </row>
    <row r="561" spans="2:31" x14ac:dyDescent="0.3">
      <c r="B561" s="4" t="s">
        <v>210</v>
      </c>
      <c r="C561" s="4"/>
      <c r="D561" s="4"/>
      <c r="E561" s="70">
        <v>0</v>
      </c>
      <c r="F561" s="71">
        <v>0</v>
      </c>
      <c r="G561" s="70">
        <v>0</v>
      </c>
      <c r="H561" s="71">
        <v>0</v>
      </c>
      <c r="I561" s="70">
        <v>0</v>
      </c>
      <c r="J561" s="71">
        <v>0</v>
      </c>
      <c r="K561" s="70">
        <v>0</v>
      </c>
      <c r="L561" s="71">
        <v>0</v>
      </c>
      <c r="M561" s="70">
        <v>0</v>
      </c>
      <c r="N561" s="71">
        <v>0</v>
      </c>
      <c r="O561" s="70">
        <v>0</v>
      </c>
      <c r="P561" s="71">
        <v>0</v>
      </c>
      <c r="Q561" s="70">
        <v>0</v>
      </c>
      <c r="R561" s="71">
        <v>0</v>
      </c>
      <c r="S561" s="70">
        <v>0</v>
      </c>
      <c r="T561" s="71">
        <v>0</v>
      </c>
      <c r="U561" s="70">
        <v>0</v>
      </c>
      <c r="V561" s="71">
        <v>0</v>
      </c>
      <c r="W561" s="70">
        <v>0</v>
      </c>
      <c r="X561" s="71">
        <v>0</v>
      </c>
      <c r="Y561" s="70">
        <v>0</v>
      </c>
      <c r="Z561" s="71">
        <v>0</v>
      </c>
      <c r="AA561" s="70">
        <v>0</v>
      </c>
      <c r="AB561" s="71">
        <v>0</v>
      </c>
      <c r="AC561" s="54"/>
      <c r="AD561" s="55">
        <f t="shared" si="10"/>
        <v>0</v>
      </c>
      <c r="AE561" s="54"/>
    </row>
    <row r="562" spans="2:31" x14ac:dyDescent="0.3">
      <c r="B562" s="4" t="s">
        <v>211</v>
      </c>
      <c r="C562" s="4"/>
      <c r="D562" s="4"/>
      <c r="E562" s="70">
        <v>0</v>
      </c>
      <c r="F562" s="71">
        <v>0</v>
      </c>
      <c r="G562" s="70">
        <v>0</v>
      </c>
      <c r="H562" s="71">
        <v>0</v>
      </c>
      <c r="I562" s="70">
        <v>0</v>
      </c>
      <c r="J562" s="71">
        <v>0</v>
      </c>
      <c r="K562" s="70">
        <v>0</v>
      </c>
      <c r="L562" s="71">
        <v>0</v>
      </c>
      <c r="M562" s="70">
        <v>0</v>
      </c>
      <c r="N562" s="71">
        <v>0</v>
      </c>
      <c r="O562" s="70">
        <v>0</v>
      </c>
      <c r="P562" s="71">
        <v>0</v>
      </c>
      <c r="Q562" s="70">
        <v>0</v>
      </c>
      <c r="R562" s="71">
        <v>0</v>
      </c>
      <c r="S562" s="70">
        <v>0</v>
      </c>
      <c r="T562" s="71">
        <v>0</v>
      </c>
      <c r="U562" s="70">
        <v>0</v>
      </c>
      <c r="V562" s="71">
        <v>0</v>
      </c>
      <c r="W562" s="70">
        <v>0</v>
      </c>
      <c r="X562" s="71">
        <v>0</v>
      </c>
      <c r="Y562" s="70">
        <v>0</v>
      </c>
      <c r="Z562" s="71">
        <v>0</v>
      </c>
      <c r="AA562" s="70">
        <v>0</v>
      </c>
      <c r="AB562" s="71">
        <v>0</v>
      </c>
      <c r="AC562" s="54"/>
      <c r="AD562" s="55">
        <f t="shared" si="10"/>
        <v>0</v>
      </c>
      <c r="AE562" s="54"/>
    </row>
    <row r="563" spans="2:31" x14ac:dyDescent="0.3">
      <c r="B563" s="4" t="s">
        <v>212</v>
      </c>
      <c r="C563" s="4"/>
      <c r="D563" s="4"/>
      <c r="E563" s="70">
        <v>0</v>
      </c>
      <c r="F563" s="71">
        <v>0</v>
      </c>
      <c r="G563" s="70">
        <v>0</v>
      </c>
      <c r="H563" s="71">
        <v>0</v>
      </c>
      <c r="I563" s="70">
        <v>0</v>
      </c>
      <c r="J563" s="71">
        <v>0</v>
      </c>
      <c r="K563" s="70">
        <v>0</v>
      </c>
      <c r="L563" s="71">
        <v>0</v>
      </c>
      <c r="M563" s="70">
        <v>0</v>
      </c>
      <c r="N563" s="71">
        <v>0</v>
      </c>
      <c r="O563" s="70">
        <v>0</v>
      </c>
      <c r="P563" s="71">
        <v>0</v>
      </c>
      <c r="Q563" s="70">
        <v>0</v>
      </c>
      <c r="R563" s="71">
        <v>0</v>
      </c>
      <c r="S563" s="70">
        <v>0</v>
      </c>
      <c r="T563" s="71">
        <v>0</v>
      </c>
      <c r="U563" s="70">
        <v>0</v>
      </c>
      <c r="V563" s="71">
        <v>0</v>
      </c>
      <c r="W563" s="70">
        <v>0</v>
      </c>
      <c r="X563" s="71">
        <v>0</v>
      </c>
      <c r="Y563" s="70">
        <v>0</v>
      </c>
      <c r="Z563" s="71">
        <v>0</v>
      </c>
      <c r="AA563" s="70">
        <v>0</v>
      </c>
      <c r="AB563" s="71">
        <v>0</v>
      </c>
      <c r="AC563" s="54"/>
      <c r="AD563" s="55">
        <f t="shared" si="10"/>
        <v>0</v>
      </c>
      <c r="AE563" s="54"/>
    </row>
    <row r="564" spans="2:31" x14ac:dyDescent="0.3">
      <c r="B564" s="4" t="s">
        <v>229</v>
      </c>
      <c r="C564" s="4"/>
      <c r="D564" s="4"/>
      <c r="E564" s="70">
        <v>0</v>
      </c>
      <c r="F564" s="71">
        <v>0</v>
      </c>
      <c r="G564" s="70">
        <v>0</v>
      </c>
      <c r="H564" s="71">
        <v>0</v>
      </c>
      <c r="I564" s="70">
        <v>0</v>
      </c>
      <c r="J564" s="71">
        <v>0</v>
      </c>
      <c r="K564" s="70">
        <v>0</v>
      </c>
      <c r="L564" s="71">
        <v>0</v>
      </c>
      <c r="M564" s="70">
        <v>0</v>
      </c>
      <c r="N564" s="71">
        <v>0</v>
      </c>
      <c r="O564" s="70">
        <v>0</v>
      </c>
      <c r="P564" s="71">
        <v>0</v>
      </c>
      <c r="Q564" s="70">
        <v>0</v>
      </c>
      <c r="R564" s="71">
        <v>0</v>
      </c>
      <c r="S564" s="70">
        <v>0</v>
      </c>
      <c r="T564" s="71">
        <v>0</v>
      </c>
      <c r="U564" s="70">
        <v>1.6368826230367027E-2</v>
      </c>
      <c r="V564" s="71">
        <v>9.0302417675654098E-2</v>
      </c>
      <c r="W564" s="70">
        <v>0.6826355616251627</v>
      </c>
      <c r="X564" s="71">
        <v>0</v>
      </c>
      <c r="Y564" s="70">
        <v>0</v>
      </c>
      <c r="Z564" s="71">
        <v>0</v>
      </c>
      <c r="AA564" s="70">
        <v>0</v>
      </c>
      <c r="AB564" s="71">
        <v>0</v>
      </c>
      <c r="AC564" s="54"/>
      <c r="AD564" s="55">
        <f t="shared" si="10"/>
        <v>0.78930680553118382</v>
      </c>
      <c r="AE564" s="54"/>
    </row>
    <row r="565" spans="2:31" x14ac:dyDescent="0.3">
      <c r="B565" s="4" t="s">
        <v>230</v>
      </c>
      <c r="C565" s="4"/>
      <c r="D565" s="4"/>
      <c r="E565" s="70">
        <v>0</v>
      </c>
      <c r="F565" s="71">
        <v>0</v>
      </c>
      <c r="G565" s="70">
        <v>0</v>
      </c>
      <c r="H565" s="71">
        <v>0</v>
      </c>
      <c r="I565" s="70">
        <v>0</v>
      </c>
      <c r="J565" s="71">
        <v>0</v>
      </c>
      <c r="K565" s="70">
        <v>0</v>
      </c>
      <c r="L565" s="71">
        <v>0</v>
      </c>
      <c r="M565" s="70">
        <v>0</v>
      </c>
      <c r="N565" s="71">
        <v>0</v>
      </c>
      <c r="O565" s="70">
        <v>0</v>
      </c>
      <c r="P565" s="71">
        <v>0</v>
      </c>
      <c r="Q565" s="70">
        <v>0</v>
      </c>
      <c r="R565" s="71">
        <v>0</v>
      </c>
      <c r="S565" s="70">
        <v>0</v>
      </c>
      <c r="T565" s="71">
        <v>0</v>
      </c>
      <c r="U565" s="70">
        <v>1.6368826230367027E-2</v>
      </c>
      <c r="V565" s="71">
        <v>9.0302417675654098E-2</v>
      </c>
      <c r="W565" s="70">
        <v>0.6826355616251627</v>
      </c>
      <c r="X565" s="71">
        <v>0</v>
      </c>
      <c r="Y565" s="70">
        <v>0</v>
      </c>
      <c r="Z565" s="71">
        <v>0</v>
      </c>
      <c r="AA565" s="70">
        <v>0</v>
      </c>
      <c r="AB565" s="71">
        <v>0</v>
      </c>
      <c r="AC565" s="54"/>
      <c r="AD565" s="55">
        <f t="shared" si="10"/>
        <v>0.78930680553118382</v>
      </c>
      <c r="AE565" s="54"/>
    </row>
    <row r="566" spans="2:31" x14ac:dyDescent="0.3">
      <c r="B566" s="4" t="s">
        <v>213</v>
      </c>
      <c r="C566" s="4"/>
      <c r="D566" s="4"/>
      <c r="E566" s="70">
        <v>0</v>
      </c>
      <c r="F566" s="71">
        <v>0</v>
      </c>
      <c r="G566" s="70">
        <v>8.2768482632107048E-3</v>
      </c>
      <c r="H566" s="71">
        <v>0.13763291041056314</v>
      </c>
      <c r="I566" s="70">
        <v>0.17627204259236648</v>
      </c>
      <c r="J566" s="71">
        <v>0.11112378438313802</v>
      </c>
      <c r="K566" s="70">
        <v>7.1755504608154289E-2</v>
      </c>
      <c r="L566" s="71">
        <v>0</v>
      </c>
      <c r="M566" s="70">
        <v>2.3837999661763507</v>
      </c>
      <c r="N566" s="71">
        <v>5.47280422846476</v>
      </c>
      <c r="O566" s="70">
        <v>3.1969945335388181</v>
      </c>
      <c r="P566" s="71">
        <v>7.5318437385559083</v>
      </c>
      <c r="Q566" s="70">
        <v>15.474605115254722</v>
      </c>
      <c r="R566" s="71">
        <v>14.044000593821204</v>
      </c>
      <c r="S566" s="70">
        <v>2.9892691188388398</v>
      </c>
      <c r="T566" s="71">
        <v>0</v>
      </c>
      <c r="U566" s="70">
        <v>0</v>
      </c>
      <c r="V566" s="71">
        <v>2.0598378647698294</v>
      </c>
      <c r="W566" s="70">
        <v>6.8287612915039055</v>
      </c>
      <c r="X566" s="71">
        <v>0</v>
      </c>
      <c r="Y566" s="70">
        <v>0</v>
      </c>
      <c r="Z566" s="71">
        <v>0</v>
      </c>
      <c r="AA566" s="70">
        <v>0</v>
      </c>
      <c r="AB566" s="71">
        <v>0</v>
      </c>
      <c r="AC566" s="54"/>
      <c r="AD566" s="55">
        <f t="shared" si="10"/>
        <v>60.486977541181773</v>
      </c>
      <c r="AE566" s="54"/>
    </row>
    <row r="567" spans="2:31" x14ac:dyDescent="0.3">
      <c r="B567" s="4" t="s">
        <v>263</v>
      </c>
      <c r="C567" s="4"/>
      <c r="D567" s="4"/>
      <c r="E567" s="70">
        <v>0</v>
      </c>
      <c r="F567" s="71">
        <v>0</v>
      </c>
      <c r="G567" s="70">
        <v>0</v>
      </c>
      <c r="H567" s="71">
        <v>0</v>
      </c>
      <c r="I567" s="70">
        <v>0</v>
      </c>
      <c r="J567" s="71">
        <v>0</v>
      </c>
      <c r="K567" s="70">
        <v>0</v>
      </c>
      <c r="L567" s="71">
        <v>0</v>
      </c>
      <c r="M567" s="70">
        <v>11.675546383327905</v>
      </c>
      <c r="N567" s="71">
        <v>20.610928885142005</v>
      </c>
      <c r="O567" s="70">
        <v>8.4935731252034508</v>
      </c>
      <c r="P567" s="71">
        <v>2.945572662353515</v>
      </c>
      <c r="Q567" s="70">
        <v>14.74208574295044</v>
      </c>
      <c r="R567" s="71">
        <v>11.744090385437016</v>
      </c>
      <c r="S567" s="70">
        <v>15.698770090738932</v>
      </c>
      <c r="T567" s="71">
        <v>21.015263716379806</v>
      </c>
      <c r="U567" s="70">
        <v>23.821643352508545</v>
      </c>
      <c r="V567" s="71">
        <v>24.28646844228108</v>
      </c>
      <c r="W567" s="70">
        <v>22.586293538411457</v>
      </c>
      <c r="X567" s="71">
        <v>0</v>
      </c>
      <c r="Y567" s="70">
        <v>0</v>
      </c>
      <c r="Z567" s="71">
        <v>0</v>
      </c>
      <c r="AA567" s="70">
        <v>0</v>
      </c>
      <c r="AB567" s="71">
        <v>0</v>
      </c>
      <c r="AC567" s="54"/>
      <c r="AD567" s="55">
        <f t="shared" si="10"/>
        <v>177.62023632473418</v>
      </c>
      <c r="AE567" s="54"/>
    </row>
    <row r="568" spans="2:31" x14ac:dyDescent="0.3">
      <c r="B568" s="4" t="s">
        <v>264</v>
      </c>
      <c r="C568" s="4"/>
      <c r="D568" s="4"/>
      <c r="E568" s="70">
        <v>0</v>
      </c>
      <c r="F568" s="71">
        <v>0</v>
      </c>
      <c r="G568" s="70">
        <v>0</v>
      </c>
      <c r="H568" s="71">
        <v>0</v>
      </c>
      <c r="I568" s="70">
        <v>0</v>
      </c>
      <c r="J568" s="71">
        <v>0</v>
      </c>
      <c r="K568" s="70">
        <v>0</v>
      </c>
      <c r="L568" s="71">
        <v>0</v>
      </c>
      <c r="M568" s="70">
        <v>11.675546383327905</v>
      </c>
      <c r="N568" s="71">
        <v>20.610928885142005</v>
      </c>
      <c r="O568" s="70">
        <v>8.4935731252034508</v>
      </c>
      <c r="P568" s="71">
        <v>2.945572662353515</v>
      </c>
      <c r="Q568" s="70">
        <v>14.74208574295044</v>
      </c>
      <c r="R568" s="71">
        <v>11.744090385437016</v>
      </c>
      <c r="S568" s="70">
        <v>15.698770090738932</v>
      </c>
      <c r="T568" s="71">
        <v>21.015263716379806</v>
      </c>
      <c r="U568" s="70">
        <v>23.821643352508545</v>
      </c>
      <c r="V568" s="71">
        <v>24.28646844228108</v>
      </c>
      <c r="W568" s="70">
        <v>22.586293538411457</v>
      </c>
      <c r="X568" s="71">
        <v>0</v>
      </c>
      <c r="Y568" s="70">
        <v>0</v>
      </c>
      <c r="Z568" s="71">
        <v>0</v>
      </c>
      <c r="AA568" s="70">
        <v>0</v>
      </c>
      <c r="AB568" s="71">
        <v>0</v>
      </c>
      <c r="AC568" s="54"/>
      <c r="AD568" s="55">
        <f t="shared" si="10"/>
        <v>177.62023632473418</v>
      </c>
      <c r="AE568" s="54"/>
    </row>
    <row r="569" spans="2:31" x14ac:dyDescent="0.3">
      <c r="B569" s="4" t="s">
        <v>217</v>
      </c>
      <c r="C569" s="4"/>
      <c r="D569" s="4"/>
      <c r="E569" s="70">
        <v>0</v>
      </c>
      <c r="F569" s="71">
        <v>0</v>
      </c>
      <c r="G569" s="70">
        <v>0</v>
      </c>
      <c r="H569" s="71">
        <v>0</v>
      </c>
      <c r="I569" s="70">
        <v>0</v>
      </c>
      <c r="J569" s="71">
        <v>0</v>
      </c>
      <c r="K569" s="70">
        <v>0</v>
      </c>
      <c r="L569" s="71">
        <v>0</v>
      </c>
      <c r="M569" s="70">
        <v>0</v>
      </c>
      <c r="N569" s="71">
        <v>0</v>
      </c>
      <c r="O569" s="70">
        <v>0</v>
      </c>
      <c r="P569" s="71">
        <v>0</v>
      </c>
      <c r="Q569" s="70">
        <v>0</v>
      </c>
      <c r="R569" s="71">
        <v>0</v>
      </c>
      <c r="S569" s="70">
        <v>0</v>
      </c>
      <c r="T569" s="71">
        <v>0</v>
      </c>
      <c r="U569" s="70">
        <v>0</v>
      </c>
      <c r="V569" s="71">
        <v>0</v>
      </c>
      <c r="W569" s="70">
        <v>0</v>
      </c>
      <c r="X569" s="71">
        <v>0</v>
      </c>
      <c r="Y569" s="70">
        <v>0</v>
      </c>
      <c r="Z569" s="71">
        <v>0</v>
      </c>
      <c r="AA569" s="70">
        <v>0</v>
      </c>
      <c r="AB569" s="71">
        <v>0</v>
      </c>
      <c r="AC569" s="54"/>
      <c r="AD569" s="55">
        <f t="shared" si="10"/>
        <v>0</v>
      </c>
      <c r="AE569" s="54"/>
    </row>
    <row r="570" spans="2:31" x14ac:dyDescent="0.3">
      <c r="B570" s="4" t="s">
        <v>218</v>
      </c>
      <c r="C570" s="4"/>
      <c r="D570" s="4"/>
      <c r="E570" s="70">
        <v>0</v>
      </c>
      <c r="F570" s="71">
        <v>0</v>
      </c>
      <c r="G570" s="70">
        <v>0</v>
      </c>
      <c r="H570" s="71">
        <v>0</v>
      </c>
      <c r="I570" s="70">
        <v>0</v>
      </c>
      <c r="J570" s="71">
        <v>0</v>
      </c>
      <c r="K570" s="70">
        <v>0</v>
      </c>
      <c r="L570" s="71">
        <v>0</v>
      </c>
      <c r="M570" s="70">
        <v>0</v>
      </c>
      <c r="N570" s="71">
        <v>0</v>
      </c>
      <c r="O570" s="70">
        <v>0</v>
      </c>
      <c r="P570" s="71">
        <v>0</v>
      </c>
      <c r="Q570" s="70">
        <v>0</v>
      </c>
      <c r="R570" s="71">
        <v>0</v>
      </c>
      <c r="S570" s="70">
        <v>0</v>
      </c>
      <c r="T570" s="71">
        <v>0</v>
      </c>
      <c r="U570" s="70">
        <v>0</v>
      </c>
      <c r="V570" s="71">
        <v>0</v>
      </c>
      <c r="W570" s="70">
        <v>0</v>
      </c>
      <c r="X570" s="71">
        <v>0</v>
      </c>
      <c r="Y570" s="70">
        <v>0</v>
      </c>
      <c r="Z570" s="71">
        <v>0</v>
      </c>
      <c r="AA570" s="70">
        <v>0</v>
      </c>
      <c r="AB570" s="71">
        <v>0</v>
      </c>
      <c r="AC570" s="54"/>
      <c r="AD570" s="55">
        <f t="shared" si="10"/>
        <v>0</v>
      </c>
      <c r="AE570" s="54"/>
    </row>
    <row r="571" spans="2:31" x14ac:dyDescent="0.3">
      <c r="B571" s="4" t="s">
        <v>243</v>
      </c>
      <c r="C571" s="4"/>
      <c r="D571" s="4"/>
      <c r="E571" s="70">
        <v>0</v>
      </c>
      <c r="F571" s="71">
        <v>0</v>
      </c>
      <c r="G571" s="70">
        <v>0</v>
      </c>
      <c r="H571" s="71">
        <v>0</v>
      </c>
      <c r="I571" s="70">
        <v>0</v>
      </c>
      <c r="J571" s="71">
        <v>0</v>
      </c>
      <c r="K571" s="70">
        <v>0</v>
      </c>
      <c r="L571" s="71">
        <v>0</v>
      </c>
      <c r="M571" s="70">
        <v>0</v>
      </c>
      <c r="N571" s="71">
        <v>0</v>
      </c>
      <c r="O571" s="70">
        <v>0</v>
      </c>
      <c r="P571" s="71">
        <v>0</v>
      </c>
      <c r="Q571" s="70">
        <v>0</v>
      </c>
      <c r="R571" s="71">
        <v>0</v>
      </c>
      <c r="S571" s="70">
        <v>0</v>
      </c>
      <c r="T571" s="71">
        <v>0</v>
      </c>
      <c r="U571" s="70">
        <v>0</v>
      </c>
      <c r="V571" s="71">
        <v>0</v>
      </c>
      <c r="W571" s="70">
        <v>0</v>
      </c>
      <c r="X571" s="71">
        <v>0</v>
      </c>
      <c r="Y571" s="70">
        <v>0</v>
      </c>
      <c r="Z571" s="71">
        <v>0</v>
      </c>
      <c r="AA571" s="70">
        <v>0</v>
      </c>
      <c r="AB571" s="71">
        <v>0</v>
      </c>
      <c r="AC571" s="54"/>
      <c r="AD571" s="55">
        <f t="shared" si="10"/>
        <v>0</v>
      </c>
      <c r="AE571" s="54"/>
    </row>
    <row r="572" spans="2:31" x14ac:dyDescent="0.3">
      <c r="B572" s="4" t="s">
        <v>265</v>
      </c>
      <c r="C572" s="4"/>
      <c r="D572" s="4"/>
      <c r="E572" s="70">
        <v>0</v>
      </c>
      <c r="F572" s="71">
        <v>0</v>
      </c>
      <c r="G572" s="70">
        <v>0</v>
      </c>
      <c r="H572" s="71">
        <v>0</v>
      </c>
      <c r="I572" s="70">
        <v>0</v>
      </c>
      <c r="J572" s="71">
        <v>0</v>
      </c>
      <c r="K572" s="70">
        <v>0</v>
      </c>
      <c r="L572" s="71">
        <v>0</v>
      </c>
      <c r="M572" s="70">
        <v>0</v>
      </c>
      <c r="N572" s="71">
        <v>0</v>
      </c>
      <c r="O572" s="70">
        <v>0</v>
      </c>
      <c r="P572" s="71">
        <v>0</v>
      </c>
      <c r="Q572" s="70">
        <v>0</v>
      </c>
      <c r="R572" s="71">
        <v>0</v>
      </c>
      <c r="S572" s="70">
        <v>0</v>
      </c>
      <c r="T572" s="71">
        <v>0</v>
      </c>
      <c r="U572" s="70">
        <v>0</v>
      </c>
      <c r="V572" s="71">
        <v>0</v>
      </c>
      <c r="W572" s="70">
        <v>0</v>
      </c>
      <c r="X572" s="71">
        <v>0</v>
      </c>
      <c r="Y572" s="70">
        <v>0</v>
      </c>
      <c r="Z572" s="71">
        <v>0</v>
      </c>
      <c r="AA572" s="70">
        <v>0</v>
      </c>
      <c r="AB572" s="71">
        <v>0</v>
      </c>
      <c r="AC572" s="54"/>
      <c r="AD572" s="55">
        <f t="shared" si="10"/>
        <v>0</v>
      </c>
      <c r="AE572" s="54"/>
    </row>
    <row r="573" spans="2:31" x14ac:dyDescent="0.3">
      <c r="B573" s="4" t="s">
        <v>170</v>
      </c>
      <c r="C573" s="4"/>
      <c r="D573" s="4"/>
      <c r="E573" s="70">
        <v>0</v>
      </c>
      <c r="F573" s="71">
        <v>0</v>
      </c>
      <c r="G573" s="70">
        <v>0</v>
      </c>
      <c r="H573" s="71">
        <v>0</v>
      </c>
      <c r="I573" s="70">
        <v>0</v>
      </c>
      <c r="J573" s="71">
        <v>0</v>
      </c>
      <c r="K573" s="70">
        <v>0</v>
      </c>
      <c r="L573" s="71">
        <v>0</v>
      </c>
      <c r="M573" s="70">
        <v>0</v>
      </c>
      <c r="N573" s="71">
        <v>0</v>
      </c>
      <c r="O573" s="70">
        <v>0</v>
      </c>
      <c r="P573" s="71">
        <v>0</v>
      </c>
      <c r="Q573" s="70">
        <v>0</v>
      </c>
      <c r="R573" s="71">
        <v>0</v>
      </c>
      <c r="S573" s="70">
        <v>0</v>
      </c>
      <c r="T573" s="71">
        <v>0</v>
      </c>
      <c r="U573" s="70">
        <v>0</v>
      </c>
      <c r="V573" s="71">
        <v>0</v>
      </c>
      <c r="W573" s="70">
        <v>0</v>
      </c>
      <c r="X573" s="71">
        <v>0</v>
      </c>
      <c r="Y573" s="70">
        <v>0</v>
      </c>
      <c r="Z573" s="71">
        <v>0</v>
      </c>
      <c r="AA573" s="70">
        <v>0</v>
      </c>
      <c r="AB573" s="71">
        <v>0</v>
      </c>
      <c r="AC573" s="54"/>
      <c r="AD573" s="55">
        <f t="shared" si="10"/>
        <v>0</v>
      </c>
      <c r="AE573" s="54"/>
    </row>
    <row r="574" spans="2:31" x14ac:dyDescent="0.3">
      <c r="B574" s="4" t="s">
        <v>171</v>
      </c>
      <c r="C574" s="4"/>
      <c r="D574" s="4"/>
      <c r="E574" s="70">
        <v>0</v>
      </c>
      <c r="F574" s="71">
        <v>0</v>
      </c>
      <c r="G574" s="70">
        <v>0</v>
      </c>
      <c r="H574" s="71">
        <v>0</v>
      </c>
      <c r="I574" s="70">
        <v>0</v>
      </c>
      <c r="J574" s="71">
        <v>0</v>
      </c>
      <c r="K574" s="70">
        <v>0</v>
      </c>
      <c r="L574" s="71">
        <v>0</v>
      </c>
      <c r="M574" s="70">
        <v>0</v>
      </c>
      <c r="N574" s="71">
        <v>0</v>
      </c>
      <c r="O574" s="70">
        <v>0</v>
      </c>
      <c r="P574" s="71">
        <v>0</v>
      </c>
      <c r="Q574" s="70">
        <v>0</v>
      </c>
      <c r="R574" s="71">
        <v>0</v>
      </c>
      <c r="S574" s="70">
        <v>0</v>
      </c>
      <c r="T574" s="71">
        <v>0</v>
      </c>
      <c r="U574" s="70">
        <v>0</v>
      </c>
      <c r="V574" s="71">
        <v>0</v>
      </c>
      <c r="W574" s="70">
        <v>0</v>
      </c>
      <c r="X574" s="71">
        <v>0</v>
      </c>
      <c r="Y574" s="70">
        <v>0</v>
      </c>
      <c r="Z574" s="71">
        <v>0</v>
      </c>
      <c r="AA574" s="70">
        <v>0</v>
      </c>
      <c r="AB574" s="71">
        <v>0</v>
      </c>
      <c r="AC574" s="54"/>
      <c r="AD574" s="55">
        <f t="shared" si="10"/>
        <v>0</v>
      </c>
      <c r="AE574" s="54"/>
    </row>
    <row r="575" spans="2:31" x14ac:dyDescent="0.3">
      <c r="B575" s="4" t="s">
        <v>172</v>
      </c>
      <c r="C575" s="4"/>
      <c r="D575" s="4"/>
      <c r="E575" s="70">
        <v>0</v>
      </c>
      <c r="F575" s="71">
        <v>0</v>
      </c>
      <c r="G575" s="70">
        <v>0</v>
      </c>
      <c r="H575" s="71">
        <v>0</v>
      </c>
      <c r="I575" s="70">
        <v>0</v>
      </c>
      <c r="J575" s="71">
        <v>0</v>
      </c>
      <c r="K575" s="70">
        <v>0</v>
      </c>
      <c r="L575" s="71">
        <v>0</v>
      </c>
      <c r="M575" s="70">
        <v>0</v>
      </c>
      <c r="N575" s="71">
        <v>0</v>
      </c>
      <c r="O575" s="70">
        <v>0</v>
      </c>
      <c r="P575" s="71">
        <v>0</v>
      </c>
      <c r="Q575" s="70">
        <v>0</v>
      </c>
      <c r="R575" s="71">
        <v>0</v>
      </c>
      <c r="S575" s="70">
        <v>0</v>
      </c>
      <c r="T575" s="71">
        <v>0</v>
      </c>
      <c r="U575" s="70">
        <v>0</v>
      </c>
      <c r="V575" s="71">
        <v>0</v>
      </c>
      <c r="W575" s="70">
        <v>0</v>
      </c>
      <c r="X575" s="71">
        <v>0</v>
      </c>
      <c r="Y575" s="70">
        <v>0</v>
      </c>
      <c r="Z575" s="71">
        <v>0</v>
      </c>
      <c r="AA575" s="70">
        <v>0</v>
      </c>
      <c r="AB575" s="71">
        <v>0</v>
      </c>
      <c r="AC575" s="54"/>
      <c r="AD575" s="55">
        <f t="shared" si="10"/>
        <v>0</v>
      </c>
      <c r="AE575" s="54"/>
    </row>
    <row r="576" spans="2:31" x14ac:dyDescent="0.3">
      <c r="B576" s="4" t="s">
        <v>173</v>
      </c>
      <c r="C576" s="4"/>
      <c r="D576" s="4"/>
      <c r="E576" s="70">
        <v>0</v>
      </c>
      <c r="F576" s="71">
        <v>0</v>
      </c>
      <c r="G576" s="70">
        <v>0</v>
      </c>
      <c r="H576" s="71">
        <v>0</v>
      </c>
      <c r="I576" s="70">
        <v>0</v>
      </c>
      <c r="J576" s="71">
        <v>0</v>
      </c>
      <c r="K576" s="70">
        <v>0</v>
      </c>
      <c r="L576" s="71">
        <v>0</v>
      </c>
      <c r="M576" s="70">
        <v>0</v>
      </c>
      <c r="N576" s="71">
        <v>0</v>
      </c>
      <c r="O576" s="70">
        <v>0</v>
      </c>
      <c r="P576" s="71">
        <v>0</v>
      </c>
      <c r="Q576" s="70">
        <v>0</v>
      </c>
      <c r="R576" s="71">
        <v>0</v>
      </c>
      <c r="S576" s="70">
        <v>0</v>
      </c>
      <c r="T576" s="71">
        <v>0</v>
      </c>
      <c r="U576" s="70">
        <v>0</v>
      </c>
      <c r="V576" s="71">
        <v>0</v>
      </c>
      <c r="W576" s="70">
        <v>0</v>
      </c>
      <c r="X576" s="71">
        <v>0</v>
      </c>
      <c r="Y576" s="70">
        <v>0</v>
      </c>
      <c r="Z576" s="71">
        <v>0</v>
      </c>
      <c r="AA576" s="70">
        <v>0</v>
      </c>
      <c r="AB576" s="71">
        <v>0</v>
      </c>
      <c r="AC576" s="54"/>
      <c r="AD576" s="55">
        <f t="shared" si="10"/>
        <v>0</v>
      </c>
      <c r="AE576" s="54"/>
    </row>
    <row r="577" spans="2:31" x14ac:dyDescent="0.3">
      <c r="B577" s="4" t="s">
        <v>138</v>
      </c>
      <c r="C577" s="4"/>
      <c r="D577" s="4"/>
      <c r="E577" s="70">
        <v>0</v>
      </c>
      <c r="F577" s="71">
        <v>0</v>
      </c>
      <c r="G577" s="70">
        <v>0</v>
      </c>
      <c r="H577" s="71">
        <v>0</v>
      </c>
      <c r="I577" s="70">
        <v>0</v>
      </c>
      <c r="J577" s="71">
        <v>0</v>
      </c>
      <c r="K577" s="70">
        <v>0</v>
      </c>
      <c r="L577" s="71">
        <v>0</v>
      </c>
      <c r="M577" s="70">
        <v>0</v>
      </c>
      <c r="N577" s="71">
        <v>0</v>
      </c>
      <c r="O577" s="70">
        <v>0</v>
      </c>
      <c r="P577" s="71">
        <v>0</v>
      </c>
      <c r="Q577" s="70">
        <v>0</v>
      </c>
      <c r="R577" s="71">
        <v>0</v>
      </c>
      <c r="S577" s="70">
        <v>0</v>
      </c>
      <c r="T577" s="71">
        <v>0</v>
      </c>
      <c r="U577" s="70">
        <v>0</v>
      </c>
      <c r="V577" s="71">
        <v>0</v>
      </c>
      <c r="W577" s="70">
        <v>0</v>
      </c>
      <c r="X577" s="71">
        <v>0</v>
      </c>
      <c r="Y577" s="70">
        <v>0</v>
      </c>
      <c r="Z577" s="71">
        <v>0</v>
      </c>
      <c r="AA577" s="70">
        <v>0</v>
      </c>
      <c r="AB577" s="71">
        <v>0</v>
      </c>
      <c r="AC577" s="54"/>
      <c r="AD577" s="55">
        <f t="shared" si="10"/>
        <v>0</v>
      </c>
      <c r="AE577" s="54"/>
    </row>
    <row r="578" spans="2:31" x14ac:dyDescent="0.3">
      <c r="B578" s="12" t="s">
        <v>2</v>
      </c>
      <c r="C578" s="12"/>
      <c r="D578" s="12"/>
      <c r="E578" s="13">
        <f t="shared" ref="E578:AB578" si="11">SUM(E440:E577)</f>
        <v>19.52072967623106</v>
      </c>
      <c r="F578" s="13">
        <f t="shared" si="11"/>
        <v>22.164281878368516</v>
      </c>
      <c r="G578" s="13">
        <f t="shared" si="11"/>
        <v>21.676150230971814</v>
      </c>
      <c r="H578" s="13">
        <f t="shared" si="11"/>
        <v>20.258646639328376</v>
      </c>
      <c r="I578" s="13">
        <f t="shared" si="11"/>
        <v>20.174564488869088</v>
      </c>
      <c r="J578" s="13">
        <f t="shared" si="11"/>
        <v>19.832119634547265</v>
      </c>
      <c r="K578" s="13">
        <f t="shared" si="11"/>
        <v>12.884492033706612</v>
      </c>
      <c r="L578" s="13">
        <f t="shared" si="11"/>
        <v>0</v>
      </c>
      <c r="M578" s="13">
        <f t="shared" si="11"/>
        <v>35.24593892913618</v>
      </c>
      <c r="N578" s="13">
        <f t="shared" si="11"/>
        <v>74.551443824182911</v>
      </c>
      <c r="O578" s="13">
        <f t="shared" si="11"/>
        <v>29.656114689287019</v>
      </c>
      <c r="P578" s="13">
        <f t="shared" si="11"/>
        <v>20.688000086566451</v>
      </c>
      <c r="Q578" s="13">
        <f t="shared" si="11"/>
        <v>69.800901543390253</v>
      </c>
      <c r="R578" s="13">
        <f t="shared" si="11"/>
        <v>59.431630544665026</v>
      </c>
      <c r="S578" s="13">
        <f t="shared" si="11"/>
        <v>54.286413727146353</v>
      </c>
      <c r="T578" s="13">
        <f t="shared" si="11"/>
        <v>74.010370366109328</v>
      </c>
      <c r="U578" s="13">
        <f t="shared" si="11"/>
        <v>102.87642360794636</v>
      </c>
      <c r="V578" s="13">
        <f t="shared" si="11"/>
        <v>129.35137231255686</v>
      </c>
      <c r="W578" s="13">
        <f t="shared" si="11"/>
        <v>149.16565756193384</v>
      </c>
      <c r="X578" s="13">
        <f t="shared" si="11"/>
        <v>0</v>
      </c>
      <c r="Y578" s="13">
        <f t="shared" si="11"/>
        <v>0</v>
      </c>
      <c r="Z578" s="13">
        <f t="shared" si="11"/>
        <v>0</v>
      </c>
      <c r="AA578" s="13">
        <f t="shared" si="11"/>
        <v>0</v>
      </c>
      <c r="AB578" s="13">
        <f t="shared" si="11"/>
        <v>0</v>
      </c>
      <c r="AC578" s="116">
        <f>SUM(AC440:AE577)</f>
        <v>935.57525177494313</v>
      </c>
      <c r="AD578" s="116"/>
      <c r="AE578" s="116"/>
    </row>
    <row r="579" spans="2:31" x14ac:dyDescent="0.3">
      <c r="B579" s="14"/>
      <c r="C579" s="15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  <c r="AA579" s="16"/>
    </row>
    <row r="580" spans="2:31" x14ac:dyDescent="0.3">
      <c r="B580" s="14"/>
      <c r="C580" s="15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  <c r="AA580" s="16"/>
    </row>
    <row r="581" spans="2:31" x14ac:dyDescent="0.3">
      <c r="B581" s="8">
        <f>+B437+1</f>
        <v>45935</v>
      </c>
    </row>
    <row r="582" spans="2:31" x14ac:dyDescent="0.3">
      <c r="B582" s="8"/>
    </row>
    <row r="583" spans="2:31" x14ac:dyDescent="0.3">
      <c r="B583" s="9" t="s">
        <v>81</v>
      </c>
      <c r="C583" s="10"/>
      <c r="D583" s="10"/>
      <c r="E583" s="11">
        <v>1</v>
      </c>
      <c r="F583" s="11">
        <v>2</v>
      </c>
      <c r="G583" s="11">
        <v>3</v>
      </c>
      <c r="H583" s="11">
        <v>4</v>
      </c>
      <c r="I583" s="11">
        <v>5</v>
      </c>
      <c r="J583" s="11">
        <v>6</v>
      </c>
      <c r="K583" s="11">
        <v>7</v>
      </c>
      <c r="L583" s="11">
        <v>8</v>
      </c>
      <c r="M583" s="11">
        <v>9</v>
      </c>
      <c r="N583" s="11">
        <v>10</v>
      </c>
      <c r="O583" s="11">
        <v>11</v>
      </c>
      <c r="P583" s="11">
        <v>12</v>
      </c>
      <c r="Q583" s="11">
        <v>13</v>
      </c>
      <c r="R583" s="11">
        <v>14</v>
      </c>
      <c r="S583" s="11">
        <v>15</v>
      </c>
      <c r="T583" s="11">
        <v>16</v>
      </c>
      <c r="U583" s="11">
        <v>17</v>
      </c>
      <c r="V583" s="11">
        <v>18</v>
      </c>
      <c r="W583" s="11">
        <v>19</v>
      </c>
      <c r="X583" s="11">
        <v>20</v>
      </c>
      <c r="Y583" s="11">
        <v>21</v>
      </c>
      <c r="Z583" s="11">
        <v>22</v>
      </c>
      <c r="AA583" s="11">
        <v>23</v>
      </c>
      <c r="AB583" s="11">
        <v>24</v>
      </c>
      <c r="AC583" s="100" t="s">
        <v>2</v>
      </c>
      <c r="AD583" s="100"/>
      <c r="AE583" s="100"/>
    </row>
    <row r="584" spans="2:31" x14ac:dyDescent="0.3">
      <c r="B584" s="4" t="s">
        <v>245</v>
      </c>
      <c r="C584" s="14"/>
      <c r="D584" s="14"/>
      <c r="E584" s="68">
        <v>0</v>
      </c>
      <c r="F584" s="69">
        <v>0</v>
      </c>
      <c r="G584" s="68">
        <v>0</v>
      </c>
      <c r="H584" s="69">
        <v>0</v>
      </c>
      <c r="I584" s="68">
        <v>0</v>
      </c>
      <c r="J584" s="69">
        <v>0</v>
      </c>
      <c r="K584" s="68">
        <v>0</v>
      </c>
      <c r="L584" s="69">
        <v>0</v>
      </c>
      <c r="M584" s="68">
        <v>0</v>
      </c>
      <c r="N584" s="69">
        <v>0</v>
      </c>
      <c r="O584" s="68">
        <v>0</v>
      </c>
      <c r="P584" s="69">
        <v>0</v>
      </c>
      <c r="Q584" s="68">
        <v>0</v>
      </c>
      <c r="R584" s="69">
        <v>0</v>
      </c>
      <c r="S584" s="68">
        <v>0</v>
      </c>
      <c r="T584" s="69">
        <v>0</v>
      </c>
      <c r="U584" s="68">
        <v>0</v>
      </c>
      <c r="V584" s="69">
        <v>0</v>
      </c>
      <c r="W584" s="68">
        <v>0</v>
      </c>
      <c r="X584" s="69">
        <v>0</v>
      </c>
      <c r="Y584" s="68">
        <v>0</v>
      </c>
      <c r="Z584" s="69">
        <v>0</v>
      </c>
      <c r="AA584" s="68">
        <v>0</v>
      </c>
      <c r="AB584" s="69">
        <v>0</v>
      </c>
      <c r="AC584" s="56"/>
      <c r="AD584" s="55">
        <f t="shared" ref="AD584:AD659" si="12">SUM(E584:AB584)</f>
        <v>0</v>
      </c>
      <c r="AE584" s="56"/>
    </row>
    <row r="585" spans="2:31" x14ac:dyDescent="0.3">
      <c r="B585" s="4" t="s">
        <v>246</v>
      </c>
      <c r="C585" s="14"/>
      <c r="D585" s="14"/>
      <c r="E585" s="68">
        <v>0</v>
      </c>
      <c r="F585" s="69">
        <v>0</v>
      </c>
      <c r="G585" s="68">
        <v>0</v>
      </c>
      <c r="H585" s="69">
        <v>0</v>
      </c>
      <c r="I585" s="68">
        <v>0</v>
      </c>
      <c r="J585" s="69">
        <v>0</v>
      </c>
      <c r="K585" s="68">
        <v>0</v>
      </c>
      <c r="L585" s="69">
        <v>0</v>
      </c>
      <c r="M585" s="68">
        <v>0</v>
      </c>
      <c r="N585" s="69">
        <v>0</v>
      </c>
      <c r="O585" s="68">
        <v>0</v>
      </c>
      <c r="P585" s="69">
        <v>0</v>
      </c>
      <c r="Q585" s="68">
        <v>0</v>
      </c>
      <c r="R585" s="69">
        <v>0</v>
      </c>
      <c r="S585" s="68">
        <v>0</v>
      </c>
      <c r="T585" s="69">
        <v>0</v>
      </c>
      <c r="U585" s="68">
        <v>0</v>
      </c>
      <c r="V585" s="69">
        <v>0</v>
      </c>
      <c r="W585" s="68">
        <v>0</v>
      </c>
      <c r="X585" s="69">
        <v>0</v>
      </c>
      <c r="Y585" s="68">
        <v>0</v>
      </c>
      <c r="Z585" s="69">
        <v>0</v>
      </c>
      <c r="AA585" s="68">
        <v>0</v>
      </c>
      <c r="AB585" s="69">
        <v>0</v>
      </c>
      <c r="AC585" s="54"/>
      <c r="AD585" s="55">
        <f t="shared" si="12"/>
        <v>0</v>
      </c>
      <c r="AE585" s="54"/>
    </row>
    <row r="586" spans="2:31" x14ac:dyDescent="0.3">
      <c r="B586" s="4" t="s">
        <v>247</v>
      </c>
      <c r="C586" s="14"/>
      <c r="D586" s="14"/>
      <c r="E586" s="68">
        <v>0</v>
      </c>
      <c r="F586" s="69">
        <v>0</v>
      </c>
      <c r="G586" s="68">
        <v>0</v>
      </c>
      <c r="H586" s="69">
        <v>0</v>
      </c>
      <c r="I586" s="68">
        <v>0</v>
      </c>
      <c r="J586" s="69">
        <v>0</v>
      </c>
      <c r="K586" s="68">
        <v>0</v>
      </c>
      <c r="L586" s="69">
        <v>0</v>
      </c>
      <c r="M586" s="68">
        <v>0</v>
      </c>
      <c r="N586" s="69">
        <v>0</v>
      </c>
      <c r="O586" s="68">
        <v>0</v>
      </c>
      <c r="P586" s="69">
        <v>0</v>
      </c>
      <c r="Q586" s="68">
        <v>0</v>
      </c>
      <c r="R586" s="69">
        <v>0</v>
      </c>
      <c r="S586" s="68">
        <v>0</v>
      </c>
      <c r="T586" s="69">
        <v>0</v>
      </c>
      <c r="U586" s="68">
        <v>0</v>
      </c>
      <c r="V586" s="69">
        <v>0</v>
      </c>
      <c r="W586" s="68">
        <v>0</v>
      </c>
      <c r="X586" s="69">
        <v>0</v>
      </c>
      <c r="Y586" s="68">
        <v>0</v>
      </c>
      <c r="Z586" s="69">
        <v>0</v>
      </c>
      <c r="AA586" s="68">
        <v>0</v>
      </c>
      <c r="AB586" s="69">
        <v>0</v>
      </c>
      <c r="AC586" s="54"/>
      <c r="AD586" s="55">
        <f t="shared" si="12"/>
        <v>0</v>
      </c>
      <c r="AE586" s="54"/>
    </row>
    <row r="587" spans="2:31" x14ac:dyDescent="0.3">
      <c r="B587" s="4" t="s">
        <v>248</v>
      </c>
      <c r="C587" s="14"/>
      <c r="D587" s="14"/>
      <c r="E587" s="68">
        <v>0</v>
      </c>
      <c r="F587" s="69">
        <v>0</v>
      </c>
      <c r="G587" s="68">
        <v>0</v>
      </c>
      <c r="H587" s="69">
        <v>0</v>
      </c>
      <c r="I587" s="68">
        <v>0</v>
      </c>
      <c r="J587" s="69">
        <v>0</v>
      </c>
      <c r="K587" s="68">
        <v>0</v>
      </c>
      <c r="L587" s="69">
        <v>0</v>
      </c>
      <c r="M587" s="68">
        <v>0</v>
      </c>
      <c r="N587" s="69">
        <v>0</v>
      </c>
      <c r="O587" s="68">
        <v>0</v>
      </c>
      <c r="P587" s="69">
        <v>0</v>
      </c>
      <c r="Q587" s="68">
        <v>0</v>
      </c>
      <c r="R587" s="69">
        <v>0</v>
      </c>
      <c r="S587" s="68">
        <v>0</v>
      </c>
      <c r="T587" s="69">
        <v>0</v>
      </c>
      <c r="U587" s="68">
        <v>0</v>
      </c>
      <c r="V587" s="69">
        <v>0</v>
      </c>
      <c r="W587" s="68">
        <v>0</v>
      </c>
      <c r="X587" s="69">
        <v>0</v>
      </c>
      <c r="Y587" s="68">
        <v>0</v>
      </c>
      <c r="Z587" s="69">
        <v>0</v>
      </c>
      <c r="AA587" s="68">
        <v>0</v>
      </c>
      <c r="AB587" s="69">
        <v>0</v>
      </c>
      <c r="AC587" s="54"/>
      <c r="AD587" s="55">
        <f t="shared" si="12"/>
        <v>0</v>
      </c>
      <c r="AE587" s="54"/>
    </row>
    <row r="588" spans="2:31" x14ac:dyDescent="0.3">
      <c r="B588" s="4" t="s">
        <v>239</v>
      </c>
      <c r="C588" s="14"/>
      <c r="D588" s="14"/>
      <c r="E588" s="68">
        <v>0</v>
      </c>
      <c r="F588" s="69">
        <v>0</v>
      </c>
      <c r="G588" s="68">
        <v>0</v>
      </c>
      <c r="H588" s="69">
        <v>0</v>
      </c>
      <c r="I588" s="68">
        <v>0</v>
      </c>
      <c r="J588" s="69">
        <v>0</v>
      </c>
      <c r="K588" s="68">
        <v>0</v>
      </c>
      <c r="L588" s="69">
        <v>0</v>
      </c>
      <c r="M588" s="68">
        <v>0</v>
      </c>
      <c r="N588" s="69">
        <v>0</v>
      </c>
      <c r="O588" s="68">
        <v>0</v>
      </c>
      <c r="P588" s="69">
        <v>0</v>
      </c>
      <c r="Q588" s="68">
        <v>0</v>
      </c>
      <c r="R588" s="69">
        <v>0</v>
      </c>
      <c r="S588" s="68">
        <v>0</v>
      </c>
      <c r="T588" s="69">
        <v>0</v>
      </c>
      <c r="U588" s="68">
        <v>0</v>
      </c>
      <c r="V588" s="69">
        <v>0</v>
      </c>
      <c r="W588" s="68">
        <v>0</v>
      </c>
      <c r="X588" s="69">
        <v>0</v>
      </c>
      <c r="Y588" s="68">
        <v>0</v>
      </c>
      <c r="Z588" s="69">
        <v>0</v>
      </c>
      <c r="AA588" s="68">
        <v>0</v>
      </c>
      <c r="AB588" s="69">
        <v>0</v>
      </c>
      <c r="AC588" s="54"/>
      <c r="AD588" s="55">
        <f t="shared" si="12"/>
        <v>0</v>
      </c>
      <c r="AE588" s="54"/>
    </row>
    <row r="589" spans="2:31" x14ac:dyDescent="0.3">
      <c r="B589" s="4" t="s">
        <v>139</v>
      </c>
      <c r="C589" s="14"/>
      <c r="D589" s="14"/>
      <c r="E589" s="68">
        <v>0</v>
      </c>
      <c r="F589" s="69">
        <v>0</v>
      </c>
      <c r="G589" s="68">
        <v>0</v>
      </c>
      <c r="H589" s="69">
        <v>0</v>
      </c>
      <c r="I589" s="68">
        <v>0</v>
      </c>
      <c r="J589" s="69">
        <v>0</v>
      </c>
      <c r="K589" s="68">
        <v>0</v>
      </c>
      <c r="L589" s="69">
        <v>0</v>
      </c>
      <c r="M589" s="68">
        <v>0</v>
      </c>
      <c r="N589" s="69">
        <v>0</v>
      </c>
      <c r="O589" s="68">
        <v>0</v>
      </c>
      <c r="P589" s="69">
        <v>0</v>
      </c>
      <c r="Q589" s="68">
        <v>0</v>
      </c>
      <c r="R589" s="69">
        <v>0</v>
      </c>
      <c r="S589" s="68">
        <v>0</v>
      </c>
      <c r="T589" s="69">
        <v>0</v>
      </c>
      <c r="U589" s="68">
        <v>0</v>
      </c>
      <c r="V589" s="69">
        <v>0</v>
      </c>
      <c r="W589" s="68">
        <v>0</v>
      </c>
      <c r="X589" s="69">
        <v>0</v>
      </c>
      <c r="Y589" s="68">
        <v>0</v>
      </c>
      <c r="Z589" s="69">
        <v>0</v>
      </c>
      <c r="AA589" s="68">
        <v>0</v>
      </c>
      <c r="AB589" s="69">
        <v>0</v>
      </c>
      <c r="AC589" s="54"/>
      <c r="AD589" s="55">
        <f t="shared" si="12"/>
        <v>0</v>
      </c>
      <c r="AE589" s="54"/>
    </row>
    <row r="590" spans="2:31" x14ac:dyDescent="0.3">
      <c r="B590" s="4" t="s">
        <v>140</v>
      </c>
      <c r="C590" s="14"/>
      <c r="D590" s="14"/>
      <c r="E590" s="68">
        <v>0</v>
      </c>
      <c r="F590" s="69">
        <v>0</v>
      </c>
      <c r="G590" s="68">
        <v>0</v>
      </c>
      <c r="H590" s="69">
        <v>0</v>
      </c>
      <c r="I590" s="68">
        <v>0</v>
      </c>
      <c r="J590" s="69">
        <v>0</v>
      </c>
      <c r="K590" s="68">
        <v>0</v>
      </c>
      <c r="L590" s="69">
        <v>0</v>
      </c>
      <c r="M590" s="68">
        <v>0</v>
      </c>
      <c r="N590" s="69">
        <v>0</v>
      </c>
      <c r="O590" s="68">
        <v>0</v>
      </c>
      <c r="P590" s="69">
        <v>0</v>
      </c>
      <c r="Q590" s="68">
        <v>0</v>
      </c>
      <c r="R590" s="69">
        <v>0</v>
      </c>
      <c r="S590" s="68">
        <v>0</v>
      </c>
      <c r="T590" s="69">
        <v>0</v>
      </c>
      <c r="U590" s="68">
        <v>0</v>
      </c>
      <c r="V590" s="69">
        <v>0</v>
      </c>
      <c r="W590" s="68">
        <v>0</v>
      </c>
      <c r="X590" s="69">
        <v>0</v>
      </c>
      <c r="Y590" s="68">
        <v>0</v>
      </c>
      <c r="Z590" s="69">
        <v>0</v>
      </c>
      <c r="AA590" s="68">
        <v>0</v>
      </c>
      <c r="AB590" s="69">
        <v>0</v>
      </c>
      <c r="AC590" s="54"/>
      <c r="AD590" s="55">
        <f t="shared" si="12"/>
        <v>0</v>
      </c>
      <c r="AE590" s="54"/>
    </row>
    <row r="591" spans="2:31" x14ac:dyDescent="0.3">
      <c r="B591" s="4" t="s">
        <v>128</v>
      </c>
      <c r="C591" s="14"/>
      <c r="D591" s="14"/>
      <c r="E591" s="68">
        <v>0</v>
      </c>
      <c r="F591" s="69">
        <v>0</v>
      </c>
      <c r="G591" s="68">
        <v>0</v>
      </c>
      <c r="H591" s="69">
        <v>0</v>
      </c>
      <c r="I591" s="68">
        <v>0</v>
      </c>
      <c r="J591" s="69">
        <v>0</v>
      </c>
      <c r="K591" s="68">
        <v>0</v>
      </c>
      <c r="L591" s="69">
        <v>0</v>
      </c>
      <c r="M591" s="68">
        <v>0</v>
      </c>
      <c r="N591" s="69">
        <v>0</v>
      </c>
      <c r="O591" s="68">
        <v>0</v>
      </c>
      <c r="P591" s="69">
        <v>0</v>
      </c>
      <c r="Q591" s="68">
        <v>0</v>
      </c>
      <c r="R591" s="69">
        <v>0</v>
      </c>
      <c r="S591" s="68">
        <v>0</v>
      </c>
      <c r="T591" s="69">
        <v>0</v>
      </c>
      <c r="U591" s="68">
        <v>0</v>
      </c>
      <c r="V591" s="69">
        <v>0</v>
      </c>
      <c r="W591" s="68">
        <v>0</v>
      </c>
      <c r="X591" s="69">
        <v>0</v>
      </c>
      <c r="Y591" s="68">
        <v>0</v>
      </c>
      <c r="Z591" s="69">
        <v>0</v>
      </c>
      <c r="AA591" s="68">
        <v>0</v>
      </c>
      <c r="AB591" s="69">
        <v>0</v>
      </c>
      <c r="AC591" s="54"/>
      <c r="AD591" s="55">
        <f t="shared" si="12"/>
        <v>0</v>
      </c>
      <c r="AE591" s="54"/>
    </row>
    <row r="592" spans="2:31" x14ac:dyDescent="0.3">
      <c r="B592" s="4" t="s">
        <v>129</v>
      </c>
      <c r="C592" s="14"/>
      <c r="D592" s="14"/>
      <c r="E592" s="68">
        <v>0</v>
      </c>
      <c r="F592" s="69">
        <v>0</v>
      </c>
      <c r="G592" s="68">
        <v>0</v>
      </c>
      <c r="H592" s="69">
        <v>0</v>
      </c>
      <c r="I592" s="68">
        <v>0</v>
      </c>
      <c r="J592" s="69">
        <v>0</v>
      </c>
      <c r="K592" s="68">
        <v>0</v>
      </c>
      <c r="L592" s="69">
        <v>0</v>
      </c>
      <c r="M592" s="68">
        <v>0</v>
      </c>
      <c r="N592" s="69">
        <v>0</v>
      </c>
      <c r="O592" s="68">
        <v>0</v>
      </c>
      <c r="P592" s="69">
        <v>0</v>
      </c>
      <c r="Q592" s="68">
        <v>0</v>
      </c>
      <c r="R592" s="69">
        <v>0</v>
      </c>
      <c r="S592" s="68">
        <v>0</v>
      </c>
      <c r="T592" s="69">
        <v>0</v>
      </c>
      <c r="U592" s="68">
        <v>0</v>
      </c>
      <c r="V592" s="69">
        <v>0</v>
      </c>
      <c r="W592" s="68">
        <v>0</v>
      </c>
      <c r="X592" s="69">
        <v>0</v>
      </c>
      <c r="Y592" s="68">
        <v>0</v>
      </c>
      <c r="Z592" s="69">
        <v>0</v>
      </c>
      <c r="AA592" s="68">
        <v>0</v>
      </c>
      <c r="AB592" s="69">
        <v>0</v>
      </c>
      <c r="AC592" s="54"/>
      <c r="AD592" s="55">
        <f t="shared" si="12"/>
        <v>0</v>
      </c>
      <c r="AE592" s="54"/>
    </row>
    <row r="593" spans="2:31" x14ac:dyDescent="0.3">
      <c r="B593" s="4" t="s">
        <v>196</v>
      </c>
      <c r="C593" s="14"/>
      <c r="D593" s="14"/>
      <c r="E593" s="68">
        <v>0</v>
      </c>
      <c r="F593" s="69">
        <v>0</v>
      </c>
      <c r="G593" s="68">
        <v>0</v>
      </c>
      <c r="H593" s="69">
        <v>0</v>
      </c>
      <c r="I593" s="68">
        <v>0</v>
      </c>
      <c r="J593" s="69">
        <v>0</v>
      </c>
      <c r="K593" s="68">
        <v>0</v>
      </c>
      <c r="L593" s="69">
        <v>0</v>
      </c>
      <c r="M593" s="68">
        <v>0</v>
      </c>
      <c r="N593" s="69">
        <v>0</v>
      </c>
      <c r="O593" s="68">
        <v>0</v>
      </c>
      <c r="P593" s="69">
        <v>0</v>
      </c>
      <c r="Q593" s="68">
        <v>0</v>
      </c>
      <c r="R593" s="69">
        <v>0</v>
      </c>
      <c r="S593" s="68">
        <v>0</v>
      </c>
      <c r="T593" s="69">
        <v>0</v>
      </c>
      <c r="U593" s="68">
        <v>0</v>
      </c>
      <c r="V593" s="69">
        <v>0</v>
      </c>
      <c r="W593" s="68">
        <v>0</v>
      </c>
      <c r="X593" s="69">
        <v>0</v>
      </c>
      <c r="Y593" s="68">
        <v>0</v>
      </c>
      <c r="Z593" s="69">
        <v>0</v>
      </c>
      <c r="AA593" s="68">
        <v>0</v>
      </c>
      <c r="AB593" s="69">
        <v>0</v>
      </c>
      <c r="AC593" s="54"/>
      <c r="AD593" s="55">
        <f t="shared" si="12"/>
        <v>0</v>
      </c>
      <c r="AE593" s="54"/>
    </row>
    <row r="594" spans="2:31" x14ac:dyDescent="0.3">
      <c r="B594" s="4" t="s">
        <v>207</v>
      </c>
      <c r="C594" s="14"/>
      <c r="D594" s="14"/>
      <c r="E594" s="68">
        <v>0</v>
      </c>
      <c r="F594" s="69">
        <v>0</v>
      </c>
      <c r="G594" s="68">
        <v>0</v>
      </c>
      <c r="H594" s="69">
        <v>0</v>
      </c>
      <c r="I594" s="68">
        <v>0</v>
      </c>
      <c r="J594" s="69">
        <v>0</v>
      </c>
      <c r="K594" s="68">
        <v>0</v>
      </c>
      <c r="L594" s="69">
        <v>0</v>
      </c>
      <c r="M594" s="68">
        <v>0</v>
      </c>
      <c r="N594" s="69">
        <v>0</v>
      </c>
      <c r="O594" s="68">
        <v>0</v>
      </c>
      <c r="P594" s="69">
        <v>0</v>
      </c>
      <c r="Q594" s="68">
        <v>0</v>
      </c>
      <c r="R594" s="69">
        <v>0</v>
      </c>
      <c r="S594" s="68">
        <v>0</v>
      </c>
      <c r="T594" s="69">
        <v>0</v>
      </c>
      <c r="U594" s="68">
        <v>0</v>
      </c>
      <c r="V594" s="69">
        <v>0</v>
      </c>
      <c r="W594" s="68">
        <v>0</v>
      </c>
      <c r="X594" s="69">
        <v>0</v>
      </c>
      <c r="Y594" s="68">
        <v>0</v>
      </c>
      <c r="Z594" s="69">
        <v>0</v>
      </c>
      <c r="AA594" s="68">
        <v>0</v>
      </c>
      <c r="AB594" s="69">
        <v>0</v>
      </c>
      <c r="AC594" s="54"/>
      <c r="AD594" s="55">
        <f t="shared" si="12"/>
        <v>0</v>
      </c>
      <c r="AE594" s="54"/>
    </row>
    <row r="595" spans="2:31" x14ac:dyDescent="0.3">
      <c r="B595" s="4" t="s">
        <v>208</v>
      </c>
      <c r="C595" s="14"/>
      <c r="D595" s="14"/>
      <c r="E595" s="70">
        <v>0</v>
      </c>
      <c r="F595" s="71">
        <v>0</v>
      </c>
      <c r="G595" s="70">
        <v>0</v>
      </c>
      <c r="H595" s="71">
        <v>0</v>
      </c>
      <c r="I595" s="70">
        <v>0</v>
      </c>
      <c r="J595" s="71">
        <v>0</v>
      </c>
      <c r="K595" s="70">
        <v>0</v>
      </c>
      <c r="L595" s="71">
        <v>0</v>
      </c>
      <c r="M595" s="70">
        <v>0</v>
      </c>
      <c r="N595" s="71">
        <v>0</v>
      </c>
      <c r="O595" s="70">
        <v>0</v>
      </c>
      <c r="P595" s="71">
        <v>0</v>
      </c>
      <c r="Q595" s="70">
        <v>0</v>
      </c>
      <c r="R595" s="71">
        <v>0</v>
      </c>
      <c r="S595" s="70">
        <v>0</v>
      </c>
      <c r="T595" s="71">
        <v>0</v>
      </c>
      <c r="U595" s="70">
        <v>0</v>
      </c>
      <c r="V595" s="71">
        <v>0</v>
      </c>
      <c r="W595" s="70">
        <v>0</v>
      </c>
      <c r="X595" s="71">
        <v>0</v>
      </c>
      <c r="Y595" s="70">
        <v>0</v>
      </c>
      <c r="Z595" s="71">
        <v>0</v>
      </c>
      <c r="AA595" s="70">
        <v>0</v>
      </c>
      <c r="AB595" s="71">
        <v>0</v>
      </c>
      <c r="AC595" s="54"/>
      <c r="AD595" s="55">
        <f t="shared" si="12"/>
        <v>0</v>
      </c>
      <c r="AE595" s="54"/>
    </row>
    <row r="596" spans="2:31" x14ac:dyDescent="0.3">
      <c r="B596" s="4" t="s">
        <v>147</v>
      </c>
      <c r="C596" s="14"/>
      <c r="D596" s="14"/>
      <c r="E596" s="70">
        <v>0</v>
      </c>
      <c r="F596" s="71">
        <v>0</v>
      </c>
      <c r="G596" s="70">
        <v>0</v>
      </c>
      <c r="H596" s="71">
        <v>0</v>
      </c>
      <c r="I596" s="70">
        <v>0</v>
      </c>
      <c r="J596" s="71">
        <v>0</v>
      </c>
      <c r="K596" s="70">
        <v>0</v>
      </c>
      <c r="L596" s="71">
        <v>0</v>
      </c>
      <c r="M596" s="70">
        <v>0</v>
      </c>
      <c r="N596" s="71">
        <v>0</v>
      </c>
      <c r="O596" s="70">
        <v>0</v>
      </c>
      <c r="P596" s="71">
        <v>0</v>
      </c>
      <c r="Q596" s="70">
        <v>0</v>
      </c>
      <c r="R596" s="71">
        <v>0</v>
      </c>
      <c r="S596" s="70">
        <v>0</v>
      </c>
      <c r="T596" s="71">
        <v>0</v>
      </c>
      <c r="U596" s="70">
        <v>0</v>
      </c>
      <c r="V596" s="71">
        <v>0</v>
      </c>
      <c r="W596" s="70">
        <v>0</v>
      </c>
      <c r="X596" s="71">
        <v>0</v>
      </c>
      <c r="Y596" s="70">
        <v>0</v>
      </c>
      <c r="Z596" s="71">
        <v>0</v>
      </c>
      <c r="AA596" s="70">
        <v>0</v>
      </c>
      <c r="AB596" s="71">
        <v>0</v>
      </c>
      <c r="AC596" s="54"/>
      <c r="AD596" s="55">
        <f t="shared" si="12"/>
        <v>0</v>
      </c>
      <c r="AE596" s="54"/>
    </row>
    <row r="597" spans="2:31" x14ac:dyDescent="0.3">
      <c r="B597" s="4" t="s">
        <v>220</v>
      </c>
      <c r="C597" s="14"/>
      <c r="D597" s="14"/>
      <c r="E597" s="70">
        <v>0</v>
      </c>
      <c r="F597" s="71">
        <v>0</v>
      </c>
      <c r="G597" s="70">
        <v>0</v>
      </c>
      <c r="H597" s="71">
        <v>0</v>
      </c>
      <c r="I597" s="70">
        <v>0</v>
      </c>
      <c r="J597" s="71">
        <v>0</v>
      </c>
      <c r="K597" s="70">
        <v>0</v>
      </c>
      <c r="L597" s="71">
        <v>0</v>
      </c>
      <c r="M597" s="70">
        <v>0</v>
      </c>
      <c r="N597" s="71">
        <v>0</v>
      </c>
      <c r="O597" s="70">
        <v>0</v>
      </c>
      <c r="P597" s="71">
        <v>0</v>
      </c>
      <c r="Q597" s="70">
        <v>0</v>
      </c>
      <c r="R597" s="71">
        <v>0</v>
      </c>
      <c r="S597" s="70">
        <v>0</v>
      </c>
      <c r="T597" s="71">
        <v>0</v>
      </c>
      <c r="U597" s="70">
        <v>0</v>
      </c>
      <c r="V597" s="71">
        <v>0</v>
      </c>
      <c r="W597" s="70">
        <v>0</v>
      </c>
      <c r="X597" s="71">
        <v>0</v>
      </c>
      <c r="Y597" s="70">
        <v>0</v>
      </c>
      <c r="Z597" s="71">
        <v>0</v>
      </c>
      <c r="AA597" s="70">
        <v>0</v>
      </c>
      <c r="AB597" s="71">
        <v>0</v>
      </c>
      <c r="AC597" s="54"/>
      <c r="AD597" s="55">
        <f t="shared" si="12"/>
        <v>0</v>
      </c>
      <c r="AE597" s="54"/>
    </row>
    <row r="598" spans="2:31" x14ac:dyDescent="0.3">
      <c r="B598" s="4" t="s">
        <v>221</v>
      </c>
      <c r="C598" s="14"/>
      <c r="D598" s="14"/>
      <c r="E598" s="70">
        <v>0</v>
      </c>
      <c r="F598" s="71">
        <v>0</v>
      </c>
      <c r="G598" s="70">
        <v>0</v>
      </c>
      <c r="H598" s="71">
        <v>0</v>
      </c>
      <c r="I598" s="70">
        <v>0</v>
      </c>
      <c r="J598" s="71">
        <v>0</v>
      </c>
      <c r="K598" s="70">
        <v>0</v>
      </c>
      <c r="L598" s="71">
        <v>0</v>
      </c>
      <c r="M598" s="70">
        <v>0</v>
      </c>
      <c r="N598" s="71">
        <v>0</v>
      </c>
      <c r="O598" s="70">
        <v>0</v>
      </c>
      <c r="P598" s="71">
        <v>0</v>
      </c>
      <c r="Q598" s="70">
        <v>0</v>
      </c>
      <c r="R598" s="71">
        <v>0</v>
      </c>
      <c r="S598" s="70">
        <v>0</v>
      </c>
      <c r="T598" s="71">
        <v>0</v>
      </c>
      <c r="U598" s="70">
        <v>0</v>
      </c>
      <c r="V598" s="71">
        <v>0</v>
      </c>
      <c r="W598" s="70">
        <v>0</v>
      </c>
      <c r="X598" s="71">
        <v>0</v>
      </c>
      <c r="Y598" s="70">
        <v>0</v>
      </c>
      <c r="Z598" s="71">
        <v>0</v>
      </c>
      <c r="AA598" s="70">
        <v>0</v>
      </c>
      <c r="AB598" s="71">
        <v>0</v>
      </c>
      <c r="AC598" s="54"/>
      <c r="AD598" s="55">
        <f t="shared" si="12"/>
        <v>0</v>
      </c>
      <c r="AE598" s="54"/>
    </row>
    <row r="599" spans="2:31" x14ac:dyDescent="0.3">
      <c r="B599" s="4" t="s">
        <v>144</v>
      </c>
      <c r="C599" s="14"/>
      <c r="D599" s="14"/>
      <c r="E599" s="70">
        <v>0</v>
      </c>
      <c r="F599" s="71">
        <v>0</v>
      </c>
      <c r="G599" s="70">
        <v>0</v>
      </c>
      <c r="H599" s="71">
        <v>0</v>
      </c>
      <c r="I599" s="70">
        <v>0</v>
      </c>
      <c r="J599" s="71">
        <v>0</v>
      </c>
      <c r="K599" s="70">
        <v>0</v>
      </c>
      <c r="L599" s="71">
        <v>6.5991086959838879E-2</v>
      </c>
      <c r="M599" s="70">
        <v>8.7453310648600305E-2</v>
      </c>
      <c r="N599" s="71">
        <v>0</v>
      </c>
      <c r="O599" s="70">
        <v>0</v>
      </c>
      <c r="P599" s="71">
        <v>0</v>
      </c>
      <c r="Q599" s="70">
        <v>0.92867030461629241</v>
      </c>
      <c r="R599" s="71">
        <v>1.0059164841969805</v>
      </c>
      <c r="S599" s="70">
        <v>0.9232165193557742</v>
      </c>
      <c r="T599" s="71">
        <v>1.0001665035883587</v>
      </c>
      <c r="U599" s="70">
        <v>0</v>
      </c>
      <c r="V599" s="71">
        <v>1.8987490304311114</v>
      </c>
      <c r="W599" s="70">
        <v>6.6806797345479332</v>
      </c>
      <c r="X599" s="71">
        <v>0</v>
      </c>
      <c r="Y599" s="70">
        <v>0</v>
      </c>
      <c r="Z599" s="71">
        <v>0</v>
      </c>
      <c r="AA599" s="70">
        <v>0</v>
      </c>
      <c r="AB599" s="71">
        <v>0</v>
      </c>
      <c r="AC599" s="54"/>
      <c r="AD599" s="55">
        <f t="shared" si="12"/>
        <v>12.59084297434489</v>
      </c>
      <c r="AE599" s="54"/>
    </row>
    <row r="600" spans="2:31" x14ac:dyDescent="0.3">
      <c r="B600" s="4" t="s">
        <v>188</v>
      </c>
      <c r="C600" s="14"/>
      <c r="D600" s="14"/>
      <c r="E600" s="70">
        <v>0</v>
      </c>
      <c r="F600" s="71">
        <v>0</v>
      </c>
      <c r="G600" s="70">
        <v>0</v>
      </c>
      <c r="H600" s="71">
        <v>0</v>
      </c>
      <c r="I600" s="70">
        <v>0</v>
      </c>
      <c r="J600" s="71">
        <v>0</v>
      </c>
      <c r="K600" s="70">
        <v>0</v>
      </c>
      <c r="L600" s="71">
        <v>3.6212527751922602E-2</v>
      </c>
      <c r="M600" s="70">
        <v>6.4110292991002391E-2</v>
      </c>
      <c r="N600" s="71">
        <v>0</v>
      </c>
      <c r="O600" s="70">
        <v>0</v>
      </c>
      <c r="P600" s="71">
        <v>0</v>
      </c>
      <c r="Q600" s="70">
        <v>0</v>
      </c>
      <c r="R600" s="71">
        <v>2.2993521690368654E-2</v>
      </c>
      <c r="S600" s="70">
        <v>0.49391241868336994</v>
      </c>
      <c r="T600" s="71">
        <v>3.1641670862833655E-2</v>
      </c>
      <c r="U600" s="70">
        <v>0</v>
      </c>
      <c r="V600" s="71">
        <v>0.14288745323816934</v>
      </c>
      <c r="W600" s="70">
        <v>1.0934211770693461</v>
      </c>
      <c r="X600" s="71">
        <v>0</v>
      </c>
      <c r="Y600" s="70">
        <v>0</v>
      </c>
      <c r="Z600" s="71">
        <v>0</v>
      </c>
      <c r="AA600" s="70">
        <v>0</v>
      </c>
      <c r="AB600" s="71">
        <v>0</v>
      </c>
      <c r="AC600" s="54"/>
      <c r="AD600" s="55">
        <f t="shared" si="12"/>
        <v>1.8851790622870126</v>
      </c>
      <c r="AE600" s="54"/>
    </row>
    <row r="601" spans="2:31" x14ac:dyDescent="0.3">
      <c r="B601" s="4" t="s">
        <v>189</v>
      </c>
      <c r="C601" s="14"/>
      <c r="D601" s="14"/>
      <c r="E601" s="70">
        <v>0</v>
      </c>
      <c r="F601" s="71">
        <v>0</v>
      </c>
      <c r="G601" s="70">
        <v>0</v>
      </c>
      <c r="H601" s="71">
        <v>0</v>
      </c>
      <c r="I601" s="70">
        <v>0</v>
      </c>
      <c r="J601" s="71">
        <v>0</v>
      </c>
      <c r="K601" s="70">
        <v>0</v>
      </c>
      <c r="L601" s="71">
        <v>3.6212527751922602E-2</v>
      </c>
      <c r="M601" s="70">
        <v>6.4110292991002391E-2</v>
      </c>
      <c r="N601" s="71">
        <v>0</v>
      </c>
      <c r="O601" s="70">
        <v>0</v>
      </c>
      <c r="P601" s="71">
        <v>0</v>
      </c>
      <c r="Q601" s="70">
        <v>0</v>
      </c>
      <c r="R601" s="71">
        <v>2.2993521690368654E-2</v>
      </c>
      <c r="S601" s="70">
        <v>0.49391241868336994</v>
      </c>
      <c r="T601" s="71">
        <v>3.1641670862833655E-2</v>
      </c>
      <c r="U601" s="70">
        <v>0</v>
      </c>
      <c r="V601" s="71">
        <v>0.14288745323816934</v>
      </c>
      <c r="W601" s="70">
        <v>1.0934211770693461</v>
      </c>
      <c r="X601" s="71">
        <v>0</v>
      </c>
      <c r="Y601" s="70">
        <v>0</v>
      </c>
      <c r="Z601" s="71">
        <v>0</v>
      </c>
      <c r="AA601" s="70">
        <v>0</v>
      </c>
      <c r="AB601" s="71">
        <v>0</v>
      </c>
      <c r="AC601" s="54"/>
      <c r="AD601" s="55">
        <f t="shared" si="12"/>
        <v>1.8851790622870126</v>
      </c>
      <c r="AE601" s="54"/>
    </row>
    <row r="602" spans="2:31" x14ac:dyDescent="0.3">
      <c r="B602" s="4" t="s">
        <v>235</v>
      </c>
      <c r="C602" s="14"/>
      <c r="D602" s="14"/>
      <c r="E602" s="70">
        <v>0</v>
      </c>
      <c r="F602" s="71">
        <v>0</v>
      </c>
      <c r="G602" s="70">
        <v>0</v>
      </c>
      <c r="H602" s="71">
        <v>0</v>
      </c>
      <c r="I602" s="70">
        <v>0</v>
      </c>
      <c r="J602" s="71">
        <v>0</v>
      </c>
      <c r="K602" s="70">
        <v>0</v>
      </c>
      <c r="L602" s="71">
        <v>0</v>
      </c>
      <c r="M602" s="70">
        <v>0</v>
      </c>
      <c r="N602" s="71">
        <v>0</v>
      </c>
      <c r="O602" s="70">
        <v>0</v>
      </c>
      <c r="P602" s="71">
        <v>0</v>
      </c>
      <c r="Q602" s="70">
        <v>0</v>
      </c>
      <c r="R602" s="71">
        <v>0</v>
      </c>
      <c r="S602" s="70">
        <v>0</v>
      </c>
      <c r="T602" s="71">
        <v>0</v>
      </c>
      <c r="U602" s="70">
        <v>0</v>
      </c>
      <c r="V602" s="71">
        <v>0</v>
      </c>
      <c r="W602" s="70">
        <v>0</v>
      </c>
      <c r="X602" s="71">
        <v>0</v>
      </c>
      <c r="Y602" s="70">
        <v>0</v>
      </c>
      <c r="Z602" s="71">
        <v>0</v>
      </c>
      <c r="AA602" s="70">
        <v>0</v>
      </c>
      <c r="AB602" s="71">
        <v>0</v>
      </c>
      <c r="AC602" s="54"/>
      <c r="AD602" s="55">
        <f t="shared" si="12"/>
        <v>0</v>
      </c>
      <c r="AE602" s="54"/>
    </row>
    <row r="603" spans="2:31" x14ac:dyDescent="0.3">
      <c r="B603" s="4" t="s">
        <v>244</v>
      </c>
      <c r="C603" s="14"/>
      <c r="D603" s="14"/>
      <c r="E603" s="70">
        <v>0</v>
      </c>
      <c r="F603" s="71">
        <v>0</v>
      </c>
      <c r="G603" s="70">
        <v>0</v>
      </c>
      <c r="H603" s="71">
        <v>0</v>
      </c>
      <c r="I603" s="70">
        <v>0</v>
      </c>
      <c r="J603" s="71">
        <v>0</v>
      </c>
      <c r="K603" s="70">
        <v>0</v>
      </c>
      <c r="L603" s="71">
        <v>0</v>
      </c>
      <c r="M603" s="70">
        <v>0</v>
      </c>
      <c r="N603" s="71">
        <v>0</v>
      </c>
      <c r="O603" s="70">
        <v>0</v>
      </c>
      <c r="P603" s="71">
        <v>0</v>
      </c>
      <c r="Q603" s="70">
        <v>0</v>
      </c>
      <c r="R603" s="71">
        <v>0</v>
      </c>
      <c r="S603" s="70">
        <v>0</v>
      </c>
      <c r="T603" s="71">
        <v>0</v>
      </c>
      <c r="U603" s="70">
        <v>0</v>
      </c>
      <c r="V603" s="71">
        <v>0</v>
      </c>
      <c r="W603" s="70">
        <v>0</v>
      </c>
      <c r="X603" s="71">
        <v>0</v>
      </c>
      <c r="Y603" s="70">
        <v>0</v>
      </c>
      <c r="Z603" s="71">
        <v>0</v>
      </c>
      <c r="AA603" s="70">
        <v>0</v>
      </c>
      <c r="AB603" s="71">
        <v>0</v>
      </c>
      <c r="AC603" s="54"/>
      <c r="AD603" s="55">
        <f t="shared" si="12"/>
        <v>0</v>
      </c>
      <c r="AE603" s="54"/>
    </row>
    <row r="604" spans="2:31" x14ac:dyDescent="0.3">
      <c r="B604" s="4" t="s">
        <v>148</v>
      </c>
      <c r="C604" s="14"/>
      <c r="D604" s="14"/>
      <c r="E604" s="70">
        <v>0</v>
      </c>
      <c r="F604" s="71">
        <v>0</v>
      </c>
      <c r="G604" s="70">
        <v>0</v>
      </c>
      <c r="H604" s="71">
        <v>0</v>
      </c>
      <c r="I604" s="70">
        <v>0</v>
      </c>
      <c r="J604" s="71">
        <v>0</v>
      </c>
      <c r="K604" s="70">
        <v>0</v>
      </c>
      <c r="L604" s="71">
        <v>0</v>
      </c>
      <c r="M604" s="70">
        <v>0</v>
      </c>
      <c r="N604" s="71">
        <v>0</v>
      </c>
      <c r="O604" s="70">
        <v>0</v>
      </c>
      <c r="P604" s="71">
        <v>0</v>
      </c>
      <c r="Q604" s="70">
        <v>0</v>
      </c>
      <c r="R604" s="71">
        <v>0</v>
      </c>
      <c r="S604" s="70">
        <v>0</v>
      </c>
      <c r="T604" s="71">
        <v>0</v>
      </c>
      <c r="U604" s="70">
        <v>0</v>
      </c>
      <c r="V604" s="71">
        <v>0</v>
      </c>
      <c r="W604" s="70">
        <v>0</v>
      </c>
      <c r="X604" s="71">
        <v>0</v>
      </c>
      <c r="Y604" s="70">
        <v>0</v>
      </c>
      <c r="Z604" s="71">
        <v>0</v>
      </c>
      <c r="AA604" s="70">
        <v>0</v>
      </c>
      <c r="AB604" s="71">
        <v>0</v>
      </c>
      <c r="AC604" s="54"/>
      <c r="AD604" s="55">
        <f t="shared" si="12"/>
        <v>0</v>
      </c>
      <c r="AE604" s="54"/>
    </row>
    <row r="605" spans="2:31" x14ac:dyDescent="0.3">
      <c r="B605" s="4" t="s">
        <v>149</v>
      </c>
      <c r="C605" s="14"/>
      <c r="D605" s="14"/>
      <c r="E605" s="70">
        <v>0</v>
      </c>
      <c r="F605" s="71">
        <v>0</v>
      </c>
      <c r="G605" s="70">
        <v>0</v>
      </c>
      <c r="H605" s="71">
        <v>0</v>
      </c>
      <c r="I605" s="70">
        <v>0</v>
      </c>
      <c r="J605" s="71">
        <v>0</v>
      </c>
      <c r="K605" s="70">
        <v>0</v>
      </c>
      <c r="L605" s="71">
        <v>0</v>
      </c>
      <c r="M605" s="70">
        <v>0</v>
      </c>
      <c r="N605" s="71">
        <v>0</v>
      </c>
      <c r="O605" s="70">
        <v>0</v>
      </c>
      <c r="P605" s="71">
        <v>0</v>
      </c>
      <c r="Q605" s="70">
        <v>0</v>
      </c>
      <c r="R605" s="71">
        <v>0</v>
      </c>
      <c r="S605" s="70">
        <v>0</v>
      </c>
      <c r="T605" s="71">
        <v>0</v>
      </c>
      <c r="U605" s="70">
        <v>0</v>
      </c>
      <c r="V605" s="71">
        <v>0</v>
      </c>
      <c r="W605" s="70">
        <v>0</v>
      </c>
      <c r="X605" s="71">
        <v>0</v>
      </c>
      <c r="Y605" s="70">
        <v>0</v>
      </c>
      <c r="Z605" s="71">
        <v>0</v>
      </c>
      <c r="AA605" s="70">
        <v>0</v>
      </c>
      <c r="AB605" s="71">
        <v>0</v>
      </c>
      <c r="AC605" s="54"/>
      <c r="AD605" s="55">
        <f t="shared" si="12"/>
        <v>0</v>
      </c>
      <c r="AE605" s="54"/>
    </row>
    <row r="606" spans="2:31" x14ac:dyDescent="0.3">
      <c r="B606" s="4" t="s">
        <v>150</v>
      </c>
      <c r="C606" s="14"/>
      <c r="D606" s="14"/>
      <c r="E606" s="70">
        <v>0</v>
      </c>
      <c r="F606" s="71">
        <v>0</v>
      </c>
      <c r="G606" s="70">
        <v>0</v>
      </c>
      <c r="H606" s="71">
        <v>0</v>
      </c>
      <c r="I606" s="70">
        <v>0</v>
      </c>
      <c r="J606" s="71">
        <v>0</v>
      </c>
      <c r="K606" s="70">
        <v>0</v>
      </c>
      <c r="L606" s="71">
        <v>0</v>
      </c>
      <c r="M606" s="70">
        <v>0</v>
      </c>
      <c r="N606" s="71">
        <v>0</v>
      </c>
      <c r="O606" s="70">
        <v>0</v>
      </c>
      <c r="P606" s="71">
        <v>0</v>
      </c>
      <c r="Q606" s="70">
        <v>0</v>
      </c>
      <c r="R606" s="71">
        <v>0</v>
      </c>
      <c r="S606" s="70">
        <v>0</v>
      </c>
      <c r="T606" s="71">
        <v>0</v>
      </c>
      <c r="U606" s="70">
        <v>0</v>
      </c>
      <c r="V606" s="71">
        <v>0</v>
      </c>
      <c r="W606" s="70">
        <v>0</v>
      </c>
      <c r="X606" s="71">
        <v>0</v>
      </c>
      <c r="Y606" s="70">
        <v>0</v>
      </c>
      <c r="Z606" s="71">
        <v>0</v>
      </c>
      <c r="AA606" s="70">
        <v>0</v>
      </c>
      <c r="AB606" s="71">
        <v>0</v>
      </c>
      <c r="AC606" s="54"/>
      <c r="AD606" s="55">
        <f t="shared" si="12"/>
        <v>0</v>
      </c>
      <c r="AE606" s="54"/>
    </row>
    <row r="607" spans="2:31" x14ac:dyDescent="0.3">
      <c r="B607" s="4" t="s">
        <v>151</v>
      </c>
      <c r="C607" s="14"/>
      <c r="D607" s="14"/>
      <c r="E607" s="70">
        <v>0</v>
      </c>
      <c r="F607" s="71">
        <v>0</v>
      </c>
      <c r="G607" s="70">
        <v>0</v>
      </c>
      <c r="H607" s="71">
        <v>0</v>
      </c>
      <c r="I607" s="70">
        <v>0</v>
      </c>
      <c r="J607" s="71">
        <v>0</v>
      </c>
      <c r="K607" s="70">
        <v>0</v>
      </c>
      <c r="L607" s="71">
        <v>0</v>
      </c>
      <c r="M607" s="70">
        <v>0</v>
      </c>
      <c r="N607" s="71">
        <v>0</v>
      </c>
      <c r="O607" s="70">
        <v>0</v>
      </c>
      <c r="P607" s="71">
        <v>0</v>
      </c>
      <c r="Q607" s="70">
        <v>0</v>
      </c>
      <c r="R607" s="71">
        <v>0</v>
      </c>
      <c r="S607" s="70">
        <v>0</v>
      </c>
      <c r="T607" s="71">
        <v>0</v>
      </c>
      <c r="U607" s="70">
        <v>0</v>
      </c>
      <c r="V607" s="71">
        <v>0</v>
      </c>
      <c r="W607" s="70">
        <v>0</v>
      </c>
      <c r="X607" s="71">
        <v>0</v>
      </c>
      <c r="Y607" s="70">
        <v>0</v>
      </c>
      <c r="Z607" s="71">
        <v>0</v>
      </c>
      <c r="AA607" s="70">
        <v>0</v>
      </c>
      <c r="AB607" s="71">
        <v>0</v>
      </c>
      <c r="AC607" s="54"/>
      <c r="AD607" s="55">
        <f t="shared" si="12"/>
        <v>0</v>
      </c>
      <c r="AE607" s="54"/>
    </row>
    <row r="608" spans="2:31" x14ac:dyDescent="0.3">
      <c r="B608" s="4" t="s">
        <v>194</v>
      </c>
      <c r="C608" s="14"/>
      <c r="D608" s="14"/>
      <c r="E608" s="70">
        <v>0</v>
      </c>
      <c r="F608" s="71">
        <v>0</v>
      </c>
      <c r="G608" s="70">
        <v>0</v>
      </c>
      <c r="H608" s="71">
        <v>0</v>
      </c>
      <c r="I608" s="70">
        <v>0</v>
      </c>
      <c r="J608" s="71">
        <v>0</v>
      </c>
      <c r="K608" s="70">
        <v>0</v>
      </c>
      <c r="L608" s="71">
        <v>0</v>
      </c>
      <c r="M608" s="70">
        <v>0</v>
      </c>
      <c r="N608" s="71">
        <v>0</v>
      </c>
      <c r="O608" s="70">
        <v>0</v>
      </c>
      <c r="P608" s="71">
        <v>0</v>
      </c>
      <c r="Q608" s="70">
        <v>0</v>
      </c>
      <c r="R608" s="71">
        <v>0</v>
      </c>
      <c r="S608" s="70">
        <v>0</v>
      </c>
      <c r="T608" s="71">
        <v>0</v>
      </c>
      <c r="U608" s="70">
        <v>0</v>
      </c>
      <c r="V608" s="71">
        <v>0</v>
      </c>
      <c r="W608" s="70">
        <v>0</v>
      </c>
      <c r="X608" s="71">
        <v>0</v>
      </c>
      <c r="Y608" s="70">
        <v>0</v>
      </c>
      <c r="Z608" s="71">
        <v>0</v>
      </c>
      <c r="AA608" s="70">
        <v>0</v>
      </c>
      <c r="AB608" s="71">
        <v>0</v>
      </c>
      <c r="AC608" s="54"/>
      <c r="AD608" s="55">
        <f t="shared" si="12"/>
        <v>0</v>
      </c>
      <c r="AE608" s="54"/>
    </row>
    <row r="609" spans="2:31" x14ac:dyDescent="0.3">
      <c r="B609" s="4" t="s">
        <v>195</v>
      </c>
      <c r="C609" s="14"/>
      <c r="D609" s="14"/>
      <c r="E609" s="70">
        <v>0</v>
      </c>
      <c r="F609" s="71">
        <v>0</v>
      </c>
      <c r="G609" s="70">
        <v>0</v>
      </c>
      <c r="H609" s="71">
        <v>0</v>
      </c>
      <c r="I609" s="70">
        <v>0</v>
      </c>
      <c r="J609" s="71">
        <v>0</v>
      </c>
      <c r="K609" s="70">
        <v>0</v>
      </c>
      <c r="L609" s="71">
        <v>0</v>
      </c>
      <c r="M609" s="70">
        <v>0</v>
      </c>
      <c r="N609" s="71">
        <v>0</v>
      </c>
      <c r="O609" s="70">
        <v>0</v>
      </c>
      <c r="P609" s="71">
        <v>0</v>
      </c>
      <c r="Q609" s="70">
        <v>0</v>
      </c>
      <c r="R609" s="71">
        <v>0</v>
      </c>
      <c r="S609" s="70">
        <v>0</v>
      </c>
      <c r="T609" s="71">
        <v>0</v>
      </c>
      <c r="U609" s="70">
        <v>0</v>
      </c>
      <c r="V609" s="71">
        <v>0</v>
      </c>
      <c r="W609" s="70">
        <v>0</v>
      </c>
      <c r="X609" s="71">
        <v>0</v>
      </c>
      <c r="Y609" s="70">
        <v>0</v>
      </c>
      <c r="Z609" s="71">
        <v>0</v>
      </c>
      <c r="AA609" s="70">
        <v>0</v>
      </c>
      <c r="AB609" s="71">
        <v>0</v>
      </c>
      <c r="AC609" s="54"/>
      <c r="AD609" s="55">
        <f t="shared" si="12"/>
        <v>0</v>
      </c>
      <c r="AE609" s="54"/>
    </row>
    <row r="610" spans="2:31" x14ac:dyDescent="0.3">
      <c r="B610" s="4" t="s">
        <v>179</v>
      </c>
      <c r="C610" s="14"/>
      <c r="D610" s="14"/>
      <c r="E610" s="70">
        <v>0</v>
      </c>
      <c r="F610" s="71">
        <v>0</v>
      </c>
      <c r="G610" s="70">
        <v>0</v>
      </c>
      <c r="H610" s="71">
        <v>0</v>
      </c>
      <c r="I610" s="70">
        <v>0</v>
      </c>
      <c r="J610" s="71">
        <v>0</v>
      </c>
      <c r="K610" s="70">
        <v>0</v>
      </c>
      <c r="L610" s="71">
        <v>1.3591921709788343E-2</v>
      </c>
      <c r="M610" s="70">
        <v>7.897681280039251E-2</v>
      </c>
      <c r="N610" s="71">
        <v>0</v>
      </c>
      <c r="O610" s="70">
        <v>0</v>
      </c>
      <c r="P610" s="71">
        <v>0</v>
      </c>
      <c r="Q610" s="70">
        <v>0</v>
      </c>
      <c r="R610" s="71">
        <v>0</v>
      </c>
      <c r="S610" s="70">
        <v>0</v>
      </c>
      <c r="T610" s="71">
        <v>0</v>
      </c>
      <c r="U610" s="70">
        <v>0</v>
      </c>
      <c r="V610" s="71">
        <v>0</v>
      </c>
      <c r="W610" s="70">
        <v>0</v>
      </c>
      <c r="X610" s="71">
        <v>0</v>
      </c>
      <c r="Y610" s="70">
        <v>0</v>
      </c>
      <c r="Z610" s="71">
        <v>0</v>
      </c>
      <c r="AA610" s="70">
        <v>0</v>
      </c>
      <c r="AB610" s="71">
        <v>0</v>
      </c>
      <c r="AC610" s="54"/>
      <c r="AD610" s="55">
        <f t="shared" si="12"/>
        <v>9.2568734510180856E-2</v>
      </c>
      <c r="AE610" s="54"/>
    </row>
    <row r="611" spans="2:31" x14ac:dyDescent="0.3">
      <c r="B611" s="4" t="s">
        <v>180</v>
      </c>
      <c r="C611" s="14"/>
      <c r="D611" s="14"/>
      <c r="E611" s="70">
        <v>0</v>
      </c>
      <c r="F611" s="71">
        <v>0</v>
      </c>
      <c r="G611" s="70">
        <v>0</v>
      </c>
      <c r="H611" s="71">
        <v>0</v>
      </c>
      <c r="I611" s="70">
        <v>0</v>
      </c>
      <c r="J611" s="71">
        <v>0</v>
      </c>
      <c r="K611" s="70">
        <v>0</v>
      </c>
      <c r="L611" s="71">
        <v>1.3591921709788343E-2</v>
      </c>
      <c r="M611" s="70">
        <v>7.897681280039251E-2</v>
      </c>
      <c r="N611" s="71">
        <v>0</v>
      </c>
      <c r="O611" s="70">
        <v>0</v>
      </c>
      <c r="P611" s="71">
        <v>0</v>
      </c>
      <c r="Q611" s="70">
        <v>0</v>
      </c>
      <c r="R611" s="71">
        <v>0</v>
      </c>
      <c r="S611" s="70">
        <v>0</v>
      </c>
      <c r="T611" s="71">
        <v>0</v>
      </c>
      <c r="U611" s="70">
        <v>0</v>
      </c>
      <c r="V611" s="71">
        <v>0</v>
      </c>
      <c r="W611" s="70">
        <v>0</v>
      </c>
      <c r="X611" s="71">
        <v>0</v>
      </c>
      <c r="Y611" s="70">
        <v>0</v>
      </c>
      <c r="Z611" s="71">
        <v>0</v>
      </c>
      <c r="AA611" s="70">
        <v>0</v>
      </c>
      <c r="AB611" s="71">
        <v>0</v>
      </c>
      <c r="AC611" s="54"/>
      <c r="AD611" s="55">
        <f t="shared" si="12"/>
        <v>9.2568734510180856E-2</v>
      </c>
      <c r="AE611" s="54"/>
    </row>
    <row r="612" spans="2:31" x14ac:dyDescent="0.3">
      <c r="B612" s="4" t="s">
        <v>251</v>
      </c>
      <c r="C612" s="14"/>
      <c r="D612" s="14"/>
      <c r="E612" s="70">
        <v>0</v>
      </c>
      <c r="F612" s="71">
        <v>0</v>
      </c>
      <c r="G612" s="70">
        <v>0</v>
      </c>
      <c r="H612" s="71">
        <v>0</v>
      </c>
      <c r="I612" s="70">
        <v>0</v>
      </c>
      <c r="J612" s="71">
        <v>0</v>
      </c>
      <c r="K612" s="70">
        <v>0</v>
      </c>
      <c r="L612" s="71">
        <v>0</v>
      </c>
      <c r="M612" s="70">
        <v>0</v>
      </c>
      <c r="N612" s="71">
        <v>0</v>
      </c>
      <c r="O612" s="70">
        <v>0</v>
      </c>
      <c r="P612" s="71">
        <v>0</v>
      </c>
      <c r="Q612" s="70">
        <v>0</v>
      </c>
      <c r="R612" s="71">
        <v>0</v>
      </c>
      <c r="S612" s="70">
        <v>0</v>
      </c>
      <c r="T612" s="71">
        <v>0</v>
      </c>
      <c r="U612" s="70">
        <v>0</v>
      </c>
      <c r="V612" s="71">
        <v>0</v>
      </c>
      <c r="W612" s="70">
        <v>0</v>
      </c>
      <c r="X612" s="71">
        <v>0</v>
      </c>
      <c r="Y612" s="70">
        <v>0</v>
      </c>
      <c r="Z612" s="71">
        <v>0</v>
      </c>
      <c r="AA612" s="70">
        <v>0</v>
      </c>
      <c r="AB612" s="71">
        <v>0</v>
      </c>
      <c r="AC612" s="54"/>
      <c r="AD612" s="55">
        <f t="shared" si="12"/>
        <v>0</v>
      </c>
      <c r="AE612" s="54"/>
    </row>
    <row r="613" spans="2:31" x14ac:dyDescent="0.3">
      <c r="B613" s="4" t="s">
        <v>152</v>
      </c>
      <c r="C613" s="14"/>
      <c r="D613" s="14"/>
      <c r="E613" s="70">
        <v>0</v>
      </c>
      <c r="F613" s="71">
        <v>0</v>
      </c>
      <c r="G613" s="70">
        <v>0</v>
      </c>
      <c r="H613" s="71">
        <v>0</v>
      </c>
      <c r="I613" s="70">
        <v>0</v>
      </c>
      <c r="J613" s="71">
        <v>0</v>
      </c>
      <c r="K613" s="70">
        <v>0</v>
      </c>
      <c r="L613" s="71">
        <v>0</v>
      </c>
      <c r="M613" s="70">
        <v>0</v>
      </c>
      <c r="N613" s="71">
        <v>0</v>
      </c>
      <c r="O613" s="70">
        <v>0</v>
      </c>
      <c r="P613" s="71">
        <v>0</v>
      </c>
      <c r="Q613" s="70">
        <v>0</v>
      </c>
      <c r="R613" s="71">
        <v>0</v>
      </c>
      <c r="S613" s="70">
        <v>0</v>
      </c>
      <c r="T613" s="71">
        <v>0</v>
      </c>
      <c r="U613" s="70">
        <v>0</v>
      </c>
      <c r="V613" s="71">
        <v>0</v>
      </c>
      <c r="W613" s="70">
        <v>0</v>
      </c>
      <c r="X613" s="71">
        <v>0</v>
      </c>
      <c r="Y613" s="70">
        <v>0</v>
      </c>
      <c r="Z613" s="71">
        <v>0</v>
      </c>
      <c r="AA613" s="70">
        <v>0</v>
      </c>
      <c r="AB613" s="71">
        <v>0</v>
      </c>
      <c r="AC613" s="54"/>
      <c r="AD613" s="55">
        <f t="shared" si="12"/>
        <v>0</v>
      </c>
      <c r="AE613" s="54"/>
    </row>
    <row r="614" spans="2:31" x14ac:dyDescent="0.3">
      <c r="B614" s="4" t="s">
        <v>153</v>
      </c>
      <c r="C614" s="14"/>
      <c r="D614" s="14"/>
      <c r="E614" s="70">
        <v>0</v>
      </c>
      <c r="F614" s="71">
        <v>0</v>
      </c>
      <c r="G614" s="70">
        <v>0</v>
      </c>
      <c r="H614" s="71">
        <v>0</v>
      </c>
      <c r="I614" s="70">
        <v>0</v>
      </c>
      <c r="J614" s="71">
        <v>0</v>
      </c>
      <c r="K614" s="70">
        <v>0</v>
      </c>
      <c r="L614" s="71">
        <v>0</v>
      </c>
      <c r="M614" s="70">
        <v>0</v>
      </c>
      <c r="N614" s="71">
        <v>0</v>
      </c>
      <c r="O614" s="70">
        <v>0</v>
      </c>
      <c r="P614" s="71">
        <v>0</v>
      </c>
      <c r="Q614" s="70">
        <v>0</v>
      </c>
      <c r="R614" s="71">
        <v>0</v>
      </c>
      <c r="S614" s="70">
        <v>0</v>
      </c>
      <c r="T614" s="71">
        <v>0</v>
      </c>
      <c r="U614" s="70">
        <v>0</v>
      </c>
      <c r="V614" s="71">
        <v>0</v>
      </c>
      <c r="W614" s="70">
        <v>0</v>
      </c>
      <c r="X614" s="71">
        <v>0</v>
      </c>
      <c r="Y614" s="70">
        <v>0</v>
      </c>
      <c r="Z614" s="71">
        <v>0</v>
      </c>
      <c r="AA614" s="70">
        <v>0</v>
      </c>
      <c r="AB614" s="71">
        <v>0</v>
      </c>
      <c r="AC614" s="54"/>
      <c r="AD614" s="55">
        <f t="shared" si="12"/>
        <v>0</v>
      </c>
      <c r="AE614" s="54"/>
    </row>
    <row r="615" spans="2:31" x14ac:dyDescent="0.3">
      <c r="B615" s="4" t="s">
        <v>154</v>
      </c>
      <c r="C615" s="14"/>
      <c r="D615" s="14"/>
      <c r="E615" s="70">
        <v>0</v>
      </c>
      <c r="F615" s="71">
        <v>0</v>
      </c>
      <c r="G615" s="70">
        <v>0</v>
      </c>
      <c r="H615" s="71">
        <v>0</v>
      </c>
      <c r="I615" s="70">
        <v>0</v>
      </c>
      <c r="J615" s="71">
        <v>0</v>
      </c>
      <c r="K615" s="70">
        <v>0</v>
      </c>
      <c r="L615" s="71">
        <v>0</v>
      </c>
      <c r="M615" s="70">
        <v>0</v>
      </c>
      <c r="N615" s="71">
        <v>0</v>
      </c>
      <c r="O615" s="70">
        <v>0</v>
      </c>
      <c r="P615" s="71">
        <v>0</v>
      </c>
      <c r="Q615" s="70">
        <v>0</v>
      </c>
      <c r="R615" s="71">
        <v>0</v>
      </c>
      <c r="S615" s="70">
        <v>0</v>
      </c>
      <c r="T615" s="71">
        <v>0</v>
      </c>
      <c r="U615" s="70">
        <v>0</v>
      </c>
      <c r="V615" s="71">
        <v>0</v>
      </c>
      <c r="W615" s="70">
        <v>0</v>
      </c>
      <c r="X615" s="71">
        <v>0</v>
      </c>
      <c r="Y615" s="70">
        <v>0</v>
      </c>
      <c r="Z615" s="71">
        <v>0</v>
      </c>
      <c r="AA615" s="70">
        <v>0</v>
      </c>
      <c r="AB615" s="71">
        <v>0</v>
      </c>
      <c r="AC615" s="54"/>
      <c r="AD615" s="55">
        <f t="shared" si="12"/>
        <v>0</v>
      </c>
      <c r="AE615" s="54"/>
    </row>
    <row r="616" spans="2:31" x14ac:dyDescent="0.3">
      <c r="B616" s="4" t="s">
        <v>141</v>
      </c>
      <c r="C616" s="14"/>
      <c r="D616" s="14"/>
      <c r="E616" s="70">
        <v>0</v>
      </c>
      <c r="F616" s="71">
        <v>0</v>
      </c>
      <c r="G616" s="70">
        <v>0</v>
      </c>
      <c r="H616" s="71">
        <v>0</v>
      </c>
      <c r="I616" s="70">
        <v>0</v>
      </c>
      <c r="J616" s="71">
        <v>0</v>
      </c>
      <c r="K616" s="70">
        <v>0</v>
      </c>
      <c r="L616" s="71">
        <v>0</v>
      </c>
      <c r="M616" s="70">
        <v>0</v>
      </c>
      <c r="N616" s="71">
        <v>0</v>
      </c>
      <c r="O616" s="70">
        <v>0</v>
      </c>
      <c r="P616" s="71">
        <v>0</v>
      </c>
      <c r="Q616" s="70">
        <v>0</v>
      </c>
      <c r="R616" s="71">
        <v>0</v>
      </c>
      <c r="S616" s="70">
        <v>0</v>
      </c>
      <c r="T616" s="71">
        <v>0</v>
      </c>
      <c r="U616" s="70">
        <v>0</v>
      </c>
      <c r="V616" s="71">
        <v>0</v>
      </c>
      <c r="W616" s="70">
        <v>0</v>
      </c>
      <c r="X616" s="71">
        <v>0</v>
      </c>
      <c r="Y616" s="70">
        <v>0</v>
      </c>
      <c r="Z616" s="71">
        <v>0</v>
      </c>
      <c r="AA616" s="70">
        <v>0</v>
      </c>
      <c r="AB616" s="71">
        <v>0</v>
      </c>
      <c r="AC616" s="54"/>
      <c r="AD616" s="55">
        <f t="shared" si="12"/>
        <v>0</v>
      </c>
      <c r="AE616" s="54"/>
    </row>
    <row r="617" spans="2:31" x14ac:dyDescent="0.3">
      <c r="B617" s="4" t="s">
        <v>222</v>
      </c>
      <c r="C617" s="14"/>
      <c r="D617" s="14"/>
      <c r="E617" s="70">
        <v>0</v>
      </c>
      <c r="F617" s="71">
        <v>0</v>
      </c>
      <c r="G617" s="70">
        <v>0</v>
      </c>
      <c r="H617" s="71">
        <v>0</v>
      </c>
      <c r="I617" s="70">
        <v>0</v>
      </c>
      <c r="J617" s="71">
        <v>0</v>
      </c>
      <c r="K617" s="70">
        <v>0</v>
      </c>
      <c r="L617" s="71">
        <v>0</v>
      </c>
      <c r="M617" s="70">
        <v>0</v>
      </c>
      <c r="N617" s="71">
        <v>0</v>
      </c>
      <c r="O617" s="70">
        <v>0</v>
      </c>
      <c r="P617" s="71">
        <v>0</v>
      </c>
      <c r="Q617" s="70">
        <v>0</v>
      </c>
      <c r="R617" s="71">
        <v>0</v>
      </c>
      <c r="S617" s="70">
        <v>0</v>
      </c>
      <c r="T617" s="71">
        <v>0</v>
      </c>
      <c r="U617" s="70">
        <v>0</v>
      </c>
      <c r="V617" s="71">
        <v>0</v>
      </c>
      <c r="W617" s="70">
        <v>0</v>
      </c>
      <c r="X617" s="71">
        <v>0</v>
      </c>
      <c r="Y617" s="70">
        <v>0</v>
      </c>
      <c r="Z617" s="71">
        <v>0</v>
      </c>
      <c r="AA617" s="70">
        <v>0</v>
      </c>
      <c r="AB617" s="71">
        <v>0</v>
      </c>
      <c r="AC617" s="54"/>
      <c r="AD617" s="55">
        <f t="shared" si="12"/>
        <v>0</v>
      </c>
      <c r="AE617" s="54"/>
    </row>
    <row r="618" spans="2:31" x14ac:dyDescent="0.3">
      <c r="B618" s="4" t="s">
        <v>240</v>
      </c>
      <c r="C618" s="14"/>
      <c r="D618" s="14"/>
      <c r="E618" s="70">
        <v>0</v>
      </c>
      <c r="F618" s="71">
        <v>0</v>
      </c>
      <c r="G618" s="70">
        <v>0</v>
      </c>
      <c r="H618" s="71">
        <v>0</v>
      </c>
      <c r="I618" s="70">
        <v>0</v>
      </c>
      <c r="J618" s="71">
        <v>0</v>
      </c>
      <c r="K618" s="70">
        <v>0</v>
      </c>
      <c r="L618" s="71">
        <v>0</v>
      </c>
      <c r="M618" s="70">
        <v>0</v>
      </c>
      <c r="N618" s="71">
        <v>0</v>
      </c>
      <c r="O618" s="70">
        <v>0</v>
      </c>
      <c r="P618" s="71">
        <v>0</v>
      </c>
      <c r="Q618" s="70">
        <v>0</v>
      </c>
      <c r="R618" s="71">
        <v>0</v>
      </c>
      <c r="S618" s="70">
        <v>0</v>
      </c>
      <c r="T618" s="71">
        <v>0</v>
      </c>
      <c r="U618" s="70">
        <v>0</v>
      </c>
      <c r="V618" s="71">
        <v>0</v>
      </c>
      <c r="W618" s="70">
        <v>0</v>
      </c>
      <c r="X618" s="71">
        <v>0</v>
      </c>
      <c r="Y618" s="70">
        <v>0</v>
      </c>
      <c r="Z618" s="71">
        <v>0</v>
      </c>
      <c r="AA618" s="70">
        <v>0</v>
      </c>
      <c r="AB618" s="71">
        <v>0</v>
      </c>
      <c r="AC618" s="54"/>
      <c r="AD618" s="55">
        <f t="shared" si="12"/>
        <v>0</v>
      </c>
      <c r="AE618" s="54"/>
    </row>
    <row r="619" spans="2:31" x14ac:dyDescent="0.3">
      <c r="B619" s="4" t="s">
        <v>223</v>
      </c>
      <c r="C619" s="14"/>
      <c r="D619" s="14"/>
      <c r="E619" s="70">
        <v>0</v>
      </c>
      <c r="F619" s="71">
        <v>0</v>
      </c>
      <c r="G619" s="70">
        <v>0</v>
      </c>
      <c r="H619" s="71">
        <v>0</v>
      </c>
      <c r="I619" s="70">
        <v>0</v>
      </c>
      <c r="J619" s="71">
        <v>0</v>
      </c>
      <c r="K619" s="70">
        <v>0</v>
      </c>
      <c r="L619" s="71">
        <v>0.2367123603820801</v>
      </c>
      <c r="M619" s="70">
        <v>0.84356152216593405</v>
      </c>
      <c r="N619" s="71">
        <v>0</v>
      </c>
      <c r="O619" s="70">
        <v>0</v>
      </c>
      <c r="P619" s="71">
        <v>0.76943451563517262</v>
      </c>
      <c r="Q619" s="70">
        <v>0.83296233283148879</v>
      </c>
      <c r="R619" s="71">
        <v>0</v>
      </c>
      <c r="S619" s="70">
        <v>0</v>
      </c>
      <c r="T619" s="71">
        <v>0</v>
      </c>
      <c r="U619" s="70">
        <v>0</v>
      </c>
      <c r="V619" s="71">
        <v>0.75502802530924495</v>
      </c>
      <c r="W619" s="70">
        <v>4.7425999482472729</v>
      </c>
      <c r="X619" s="71">
        <v>0</v>
      </c>
      <c r="Y619" s="70">
        <v>0</v>
      </c>
      <c r="Z619" s="71">
        <v>0</v>
      </c>
      <c r="AA619" s="70">
        <v>0</v>
      </c>
      <c r="AB619" s="71">
        <v>0</v>
      </c>
      <c r="AC619" s="54"/>
      <c r="AD619" s="55">
        <f t="shared" si="12"/>
        <v>8.180298704571193</v>
      </c>
      <c r="AE619" s="54"/>
    </row>
    <row r="620" spans="2:31" x14ac:dyDescent="0.3">
      <c r="B620" s="4" t="s">
        <v>284</v>
      </c>
      <c r="C620" s="14"/>
      <c r="D620" s="14"/>
      <c r="E620" s="70">
        <v>0</v>
      </c>
      <c r="F620" s="71">
        <v>0</v>
      </c>
      <c r="G620" s="70">
        <v>0</v>
      </c>
      <c r="H620" s="71">
        <v>0</v>
      </c>
      <c r="I620" s="70">
        <v>0</v>
      </c>
      <c r="J620" s="71">
        <v>0</v>
      </c>
      <c r="K620" s="70">
        <v>0</v>
      </c>
      <c r="L620" s="71">
        <v>0</v>
      </c>
      <c r="M620" s="70">
        <v>0</v>
      </c>
      <c r="N620" s="71">
        <v>0</v>
      </c>
      <c r="O620" s="70">
        <v>0</v>
      </c>
      <c r="P620" s="71">
        <v>0</v>
      </c>
      <c r="Q620" s="70">
        <v>0</v>
      </c>
      <c r="R620" s="71">
        <v>0</v>
      </c>
      <c r="S620" s="70">
        <v>0</v>
      </c>
      <c r="T620" s="71">
        <v>0</v>
      </c>
      <c r="U620" s="70">
        <v>0</v>
      </c>
      <c r="V620" s="71">
        <v>0</v>
      </c>
      <c r="W620" s="70">
        <v>0</v>
      </c>
      <c r="X620" s="71">
        <v>0</v>
      </c>
      <c r="Y620" s="70">
        <v>0</v>
      </c>
      <c r="Z620" s="71">
        <v>0</v>
      </c>
      <c r="AA620" s="70">
        <v>0</v>
      </c>
      <c r="AB620" s="71">
        <v>0</v>
      </c>
      <c r="AC620" s="54"/>
      <c r="AD620" s="55">
        <f t="shared" si="12"/>
        <v>0</v>
      </c>
      <c r="AE620" s="54"/>
    </row>
    <row r="621" spans="2:31" x14ac:dyDescent="0.3">
      <c r="B621" s="4" t="s">
        <v>236</v>
      </c>
      <c r="C621" s="14"/>
      <c r="D621" s="14"/>
      <c r="E621" s="70">
        <v>0</v>
      </c>
      <c r="F621" s="71">
        <v>0</v>
      </c>
      <c r="G621" s="70">
        <v>0</v>
      </c>
      <c r="H621" s="71">
        <v>0</v>
      </c>
      <c r="I621" s="70">
        <v>0</v>
      </c>
      <c r="J621" s="71">
        <v>0</v>
      </c>
      <c r="K621" s="70">
        <v>0</v>
      </c>
      <c r="L621" s="71">
        <v>0</v>
      </c>
      <c r="M621" s="70">
        <v>0</v>
      </c>
      <c r="N621" s="71">
        <v>0</v>
      </c>
      <c r="O621" s="70">
        <v>0</v>
      </c>
      <c r="P621" s="71">
        <v>0</v>
      </c>
      <c r="Q621" s="70">
        <v>0</v>
      </c>
      <c r="R621" s="71">
        <v>0</v>
      </c>
      <c r="S621" s="70">
        <v>0</v>
      </c>
      <c r="T621" s="71">
        <v>0</v>
      </c>
      <c r="U621" s="70">
        <v>0</v>
      </c>
      <c r="V621" s="71">
        <v>0</v>
      </c>
      <c r="W621" s="70">
        <v>0</v>
      </c>
      <c r="X621" s="71">
        <v>0</v>
      </c>
      <c r="Y621" s="70">
        <v>0</v>
      </c>
      <c r="Z621" s="71">
        <v>0</v>
      </c>
      <c r="AA621" s="70">
        <v>0</v>
      </c>
      <c r="AB621" s="71">
        <v>0</v>
      </c>
      <c r="AC621" s="54"/>
      <c r="AD621" s="55">
        <f t="shared" si="12"/>
        <v>0</v>
      </c>
      <c r="AE621" s="54"/>
    </row>
    <row r="622" spans="2:31" x14ac:dyDescent="0.3">
      <c r="B622" s="4" t="s">
        <v>237</v>
      </c>
      <c r="C622" s="14"/>
      <c r="D622" s="14"/>
      <c r="E622" s="70">
        <v>0</v>
      </c>
      <c r="F622" s="71">
        <v>0</v>
      </c>
      <c r="G622" s="70">
        <v>0</v>
      </c>
      <c r="H622" s="71">
        <v>0</v>
      </c>
      <c r="I622" s="70">
        <v>0</v>
      </c>
      <c r="J622" s="71">
        <v>0</v>
      </c>
      <c r="K622" s="70">
        <v>0</v>
      </c>
      <c r="L622" s="71">
        <v>0</v>
      </c>
      <c r="M622" s="70">
        <v>0</v>
      </c>
      <c r="N622" s="71">
        <v>0</v>
      </c>
      <c r="O622" s="70">
        <v>0</v>
      </c>
      <c r="P622" s="71">
        <v>0</v>
      </c>
      <c r="Q622" s="70">
        <v>0</v>
      </c>
      <c r="R622" s="71">
        <v>0</v>
      </c>
      <c r="S622" s="70">
        <v>0</v>
      </c>
      <c r="T622" s="71">
        <v>0</v>
      </c>
      <c r="U622" s="70">
        <v>0</v>
      </c>
      <c r="V622" s="71">
        <v>0</v>
      </c>
      <c r="W622" s="70">
        <v>0</v>
      </c>
      <c r="X622" s="71">
        <v>0</v>
      </c>
      <c r="Y622" s="70">
        <v>0</v>
      </c>
      <c r="Z622" s="71">
        <v>0</v>
      </c>
      <c r="AA622" s="70">
        <v>0</v>
      </c>
      <c r="AB622" s="71">
        <v>0</v>
      </c>
      <c r="AC622" s="54"/>
      <c r="AD622" s="55">
        <f t="shared" si="12"/>
        <v>0</v>
      </c>
      <c r="AE622" s="54"/>
    </row>
    <row r="623" spans="2:31" x14ac:dyDescent="0.3">
      <c r="B623" s="4" t="s">
        <v>249</v>
      </c>
      <c r="C623" s="14"/>
      <c r="D623" s="14"/>
      <c r="E623" s="70">
        <v>0</v>
      </c>
      <c r="F623" s="71">
        <v>0</v>
      </c>
      <c r="G623" s="70">
        <v>0</v>
      </c>
      <c r="H623" s="71">
        <v>0</v>
      </c>
      <c r="I623" s="70">
        <v>0</v>
      </c>
      <c r="J623" s="71">
        <v>0</v>
      </c>
      <c r="K623" s="70">
        <v>0</v>
      </c>
      <c r="L623" s="71">
        <v>0</v>
      </c>
      <c r="M623" s="70">
        <v>0</v>
      </c>
      <c r="N623" s="71">
        <v>0</v>
      </c>
      <c r="O623" s="70">
        <v>0</v>
      </c>
      <c r="P623" s="71">
        <v>0</v>
      </c>
      <c r="Q623" s="70">
        <v>0</v>
      </c>
      <c r="R623" s="71">
        <v>0</v>
      </c>
      <c r="S623" s="70">
        <v>0</v>
      </c>
      <c r="T623" s="71">
        <v>0</v>
      </c>
      <c r="U623" s="70">
        <v>0</v>
      </c>
      <c r="V623" s="71">
        <v>0</v>
      </c>
      <c r="W623" s="70">
        <v>0</v>
      </c>
      <c r="X623" s="71">
        <v>0</v>
      </c>
      <c r="Y623" s="70">
        <v>0</v>
      </c>
      <c r="Z623" s="71">
        <v>0</v>
      </c>
      <c r="AA623" s="70">
        <v>0</v>
      </c>
      <c r="AB623" s="71">
        <v>0</v>
      </c>
      <c r="AC623" s="54"/>
      <c r="AD623" s="55">
        <f t="shared" si="12"/>
        <v>0</v>
      </c>
      <c r="AE623" s="54"/>
    </row>
    <row r="624" spans="2:31" x14ac:dyDescent="0.3">
      <c r="B624" s="4" t="s">
        <v>214</v>
      </c>
      <c r="C624" s="14"/>
      <c r="D624" s="14"/>
      <c r="E624" s="70">
        <v>0</v>
      </c>
      <c r="F624" s="71">
        <v>0</v>
      </c>
      <c r="G624" s="70">
        <v>0</v>
      </c>
      <c r="H624" s="71">
        <v>0</v>
      </c>
      <c r="I624" s="70">
        <v>0</v>
      </c>
      <c r="J624" s="71">
        <v>0</v>
      </c>
      <c r="K624" s="70">
        <v>0</v>
      </c>
      <c r="L624" s="71">
        <v>0</v>
      </c>
      <c r="M624" s="70">
        <v>0</v>
      </c>
      <c r="N624" s="71">
        <v>0</v>
      </c>
      <c r="O624" s="70">
        <v>0</v>
      </c>
      <c r="P624" s="71">
        <v>0</v>
      </c>
      <c r="Q624" s="70">
        <v>0</v>
      </c>
      <c r="R624" s="71">
        <v>0</v>
      </c>
      <c r="S624" s="70">
        <v>0</v>
      </c>
      <c r="T624" s="71">
        <v>0</v>
      </c>
      <c r="U624" s="70">
        <v>0</v>
      </c>
      <c r="V624" s="71">
        <v>0</v>
      </c>
      <c r="W624" s="70">
        <v>0</v>
      </c>
      <c r="X624" s="71">
        <v>0</v>
      </c>
      <c r="Y624" s="70">
        <v>0</v>
      </c>
      <c r="Z624" s="71">
        <v>0</v>
      </c>
      <c r="AA624" s="70">
        <v>0</v>
      </c>
      <c r="AB624" s="71">
        <v>0</v>
      </c>
      <c r="AC624" s="54"/>
      <c r="AD624" s="55">
        <f t="shared" si="12"/>
        <v>0</v>
      </c>
      <c r="AE624" s="54"/>
    </row>
    <row r="625" spans="2:31" x14ac:dyDescent="0.3">
      <c r="B625" s="4" t="s">
        <v>215</v>
      </c>
      <c r="C625" s="14"/>
      <c r="D625" s="14"/>
      <c r="E625" s="70">
        <v>0</v>
      </c>
      <c r="F625" s="71">
        <v>0</v>
      </c>
      <c r="G625" s="70">
        <v>0</v>
      </c>
      <c r="H625" s="71">
        <v>0</v>
      </c>
      <c r="I625" s="70">
        <v>0</v>
      </c>
      <c r="J625" s="71">
        <v>0</v>
      </c>
      <c r="K625" s="70">
        <v>0</v>
      </c>
      <c r="L625" s="71">
        <v>0</v>
      </c>
      <c r="M625" s="70">
        <v>0</v>
      </c>
      <c r="N625" s="71">
        <v>0</v>
      </c>
      <c r="O625" s="70">
        <v>0</v>
      </c>
      <c r="P625" s="71">
        <v>0</v>
      </c>
      <c r="Q625" s="70">
        <v>0</v>
      </c>
      <c r="R625" s="71">
        <v>0</v>
      </c>
      <c r="S625" s="70">
        <v>0</v>
      </c>
      <c r="T625" s="71">
        <v>0</v>
      </c>
      <c r="U625" s="70">
        <v>0</v>
      </c>
      <c r="V625" s="71">
        <v>0</v>
      </c>
      <c r="W625" s="70">
        <v>0</v>
      </c>
      <c r="X625" s="71">
        <v>0</v>
      </c>
      <c r="Y625" s="70">
        <v>0</v>
      </c>
      <c r="Z625" s="71">
        <v>0</v>
      </c>
      <c r="AA625" s="70">
        <v>0</v>
      </c>
      <c r="AB625" s="71">
        <v>0</v>
      </c>
      <c r="AC625" s="54"/>
      <c r="AD625" s="55">
        <f t="shared" si="12"/>
        <v>0</v>
      </c>
      <c r="AE625" s="54"/>
    </row>
    <row r="626" spans="2:31" x14ac:dyDescent="0.3">
      <c r="B626" s="4" t="s">
        <v>216</v>
      </c>
      <c r="C626" s="14"/>
      <c r="D626" s="14"/>
      <c r="E626" s="70">
        <v>0</v>
      </c>
      <c r="F626" s="71">
        <v>0</v>
      </c>
      <c r="G626" s="70">
        <v>0</v>
      </c>
      <c r="H626" s="71">
        <v>0</v>
      </c>
      <c r="I626" s="70">
        <v>0</v>
      </c>
      <c r="J626" s="71">
        <v>0</v>
      </c>
      <c r="K626" s="70">
        <v>0</v>
      </c>
      <c r="L626" s="71">
        <v>0</v>
      </c>
      <c r="M626" s="70">
        <v>0</v>
      </c>
      <c r="N626" s="71">
        <v>0</v>
      </c>
      <c r="O626" s="70">
        <v>0</v>
      </c>
      <c r="P626" s="71">
        <v>0</v>
      </c>
      <c r="Q626" s="70">
        <v>0</v>
      </c>
      <c r="R626" s="71">
        <v>0</v>
      </c>
      <c r="S626" s="70">
        <v>0</v>
      </c>
      <c r="T626" s="71">
        <v>0</v>
      </c>
      <c r="U626" s="70">
        <v>0</v>
      </c>
      <c r="V626" s="71">
        <v>0</v>
      </c>
      <c r="W626" s="70">
        <v>0</v>
      </c>
      <c r="X626" s="71">
        <v>0</v>
      </c>
      <c r="Y626" s="70">
        <v>0</v>
      </c>
      <c r="Z626" s="71">
        <v>0</v>
      </c>
      <c r="AA626" s="70">
        <v>0</v>
      </c>
      <c r="AB626" s="71">
        <v>0</v>
      </c>
      <c r="AC626" s="54"/>
      <c r="AD626" s="55">
        <f t="shared" si="12"/>
        <v>0</v>
      </c>
      <c r="AE626" s="54"/>
    </row>
    <row r="627" spans="2:31" x14ac:dyDescent="0.3">
      <c r="B627" s="4" t="s">
        <v>250</v>
      </c>
      <c r="C627" s="14"/>
      <c r="D627" s="14"/>
      <c r="E627" s="70">
        <v>0</v>
      </c>
      <c r="F627" s="71">
        <v>0</v>
      </c>
      <c r="G627" s="70">
        <v>0</v>
      </c>
      <c r="H627" s="71">
        <v>0</v>
      </c>
      <c r="I627" s="70">
        <v>0</v>
      </c>
      <c r="J627" s="71">
        <v>0</v>
      </c>
      <c r="K627" s="70">
        <v>0</v>
      </c>
      <c r="L627" s="71">
        <v>0</v>
      </c>
      <c r="M627" s="70">
        <v>0</v>
      </c>
      <c r="N627" s="71">
        <v>0</v>
      </c>
      <c r="O627" s="70">
        <v>0</v>
      </c>
      <c r="P627" s="71">
        <v>0</v>
      </c>
      <c r="Q627" s="70">
        <v>0</v>
      </c>
      <c r="R627" s="71">
        <v>0</v>
      </c>
      <c r="S627" s="70">
        <v>0</v>
      </c>
      <c r="T627" s="71">
        <v>0</v>
      </c>
      <c r="U627" s="70">
        <v>0</v>
      </c>
      <c r="V627" s="71">
        <v>0</v>
      </c>
      <c r="W627" s="70">
        <v>0</v>
      </c>
      <c r="X627" s="71">
        <v>0</v>
      </c>
      <c r="Y627" s="70">
        <v>0</v>
      </c>
      <c r="Z627" s="71">
        <v>0</v>
      </c>
      <c r="AA627" s="70">
        <v>0</v>
      </c>
      <c r="AB627" s="71">
        <v>0</v>
      </c>
      <c r="AC627" s="54"/>
      <c r="AD627" s="55">
        <f t="shared" si="12"/>
        <v>0</v>
      </c>
      <c r="AE627" s="54"/>
    </row>
    <row r="628" spans="2:31" x14ac:dyDescent="0.3">
      <c r="B628" s="4" t="s">
        <v>238</v>
      </c>
      <c r="C628" s="14"/>
      <c r="D628" s="14"/>
      <c r="E628" s="70">
        <v>0</v>
      </c>
      <c r="F628" s="71">
        <v>0</v>
      </c>
      <c r="G628" s="70">
        <v>0</v>
      </c>
      <c r="H628" s="71">
        <v>0</v>
      </c>
      <c r="I628" s="70">
        <v>0</v>
      </c>
      <c r="J628" s="71">
        <v>0</v>
      </c>
      <c r="K628" s="70">
        <v>0</v>
      </c>
      <c r="L628" s="71">
        <v>0</v>
      </c>
      <c r="M628" s="70">
        <v>0</v>
      </c>
      <c r="N628" s="71">
        <v>0</v>
      </c>
      <c r="O628" s="70">
        <v>0</v>
      </c>
      <c r="P628" s="71">
        <v>0</v>
      </c>
      <c r="Q628" s="70">
        <v>0</v>
      </c>
      <c r="R628" s="71">
        <v>0</v>
      </c>
      <c r="S628" s="70">
        <v>0</v>
      </c>
      <c r="T628" s="71">
        <v>0</v>
      </c>
      <c r="U628" s="70">
        <v>0</v>
      </c>
      <c r="V628" s="71">
        <v>0</v>
      </c>
      <c r="W628" s="70">
        <v>0</v>
      </c>
      <c r="X628" s="71">
        <v>0</v>
      </c>
      <c r="Y628" s="70">
        <v>0</v>
      </c>
      <c r="Z628" s="71">
        <v>0</v>
      </c>
      <c r="AA628" s="70">
        <v>0</v>
      </c>
      <c r="AB628" s="71">
        <v>0</v>
      </c>
      <c r="AC628" s="54"/>
      <c r="AD628" s="55">
        <f t="shared" si="12"/>
        <v>0</v>
      </c>
      <c r="AE628" s="54"/>
    </row>
    <row r="629" spans="2:31" x14ac:dyDescent="0.3">
      <c r="B629" s="4" t="s">
        <v>181</v>
      </c>
      <c r="C629" s="14"/>
      <c r="D629" s="14"/>
      <c r="E629" s="70">
        <v>0</v>
      </c>
      <c r="F629" s="71">
        <v>0</v>
      </c>
      <c r="G629" s="70">
        <v>0</v>
      </c>
      <c r="H629" s="71">
        <v>0</v>
      </c>
      <c r="I629" s="70">
        <v>0</v>
      </c>
      <c r="J629" s="71">
        <v>0</v>
      </c>
      <c r="K629" s="70">
        <v>0</v>
      </c>
      <c r="L629" s="71">
        <v>0</v>
      </c>
      <c r="M629" s="70">
        <v>0</v>
      </c>
      <c r="N629" s="71">
        <v>0</v>
      </c>
      <c r="O629" s="70">
        <v>0</v>
      </c>
      <c r="P629" s="71">
        <v>0</v>
      </c>
      <c r="Q629" s="70">
        <v>0</v>
      </c>
      <c r="R629" s="71">
        <v>0</v>
      </c>
      <c r="S629" s="70">
        <v>0</v>
      </c>
      <c r="T629" s="71">
        <v>0</v>
      </c>
      <c r="U629" s="70">
        <v>0</v>
      </c>
      <c r="V629" s="71">
        <v>0</v>
      </c>
      <c r="W629" s="70">
        <v>0</v>
      </c>
      <c r="X629" s="71">
        <v>0</v>
      </c>
      <c r="Y629" s="70">
        <v>0</v>
      </c>
      <c r="Z629" s="71">
        <v>0</v>
      </c>
      <c r="AA629" s="70">
        <v>0</v>
      </c>
      <c r="AB629" s="71">
        <v>0</v>
      </c>
      <c r="AC629" s="54"/>
      <c r="AD629" s="55">
        <f t="shared" si="12"/>
        <v>0</v>
      </c>
      <c r="AE629" s="54"/>
    </row>
    <row r="630" spans="2:31" x14ac:dyDescent="0.3">
      <c r="B630" s="4" t="s">
        <v>182</v>
      </c>
      <c r="C630" s="14"/>
      <c r="D630" s="14"/>
      <c r="E630" s="70">
        <v>0</v>
      </c>
      <c r="F630" s="71">
        <v>0</v>
      </c>
      <c r="G630" s="70">
        <v>0</v>
      </c>
      <c r="H630" s="71">
        <v>0</v>
      </c>
      <c r="I630" s="70">
        <v>0</v>
      </c>
      <c r="J630" s="71">
        <v>0</v>
      </c>
      <c r="K630" s="70">
        <v>0</v>
      </c>
      <c r="L630" s="71">
        <v>0</v>
      </c>
      <c r="M630" s="70">
        <v>0</v>
      </c>
      <c r="N630" s="71">
        <v>0</v>
      </c>
      <c r="O630" s="70">
        <v>0</v>
      </c>
      <c r="P630" s="71">
        <v>0</v>
      </c>
      <c r="Q630" s="70">
        <v>0</v>
      </c>
      <c r="R630" s="71">
        <v>0</v>
      </c>
      <c r="S630" s="70">
        <v>0</v>
      </c>
      <c r="T630" s="71">
        <v>0</v>
      </c>
      <c r="U630" s="70">
        <v>0</v>
      </c>
      <c r="V630" s="71">
        <v>0</v>
      </c>
      <c r="W630" s="70">
        <v>0</v>
      </c>
      <c r="X630" s="71">
        <v>0</v>
      </c>
      <c r="Y630" s="70">
        <v>0</v>
      </c>
      <c r="Z630" s="71">
        <v>0</v>
      </c>
      <c r="AA630" s="70">
        <v>0</v>
      </c>
      <c r="AB630" s="71">
        <v>0</v>
      </c>
      <c r="AC630" s="54"/>
      <c r="AD630" s="55">
        <f t="shared" si="12"/>
        <v>0</v>
      </c>
      <c r="AE630" s="54"/>
    </row>
    <row r="631" spans="2:31" x14ac:dyDescent="0.3">
      <c r="B631" s="4" t="s">
        <v>200</v>
      </c>
      <c r="C631" s="14"/>
      <c r="D631" s="14"/>
      <c r="E631" s="70">
        <v>0</v>
      </c>
      <c r="F631" s="71">
        <v>0</v>
      </c>
      <c r="G631" s="70">
        <v>0</v>
      </c>
      <c r="H631" s="71">
        <v>0</v>
      </c>
      <c r="I631" s="70">
        <v>0</v>
      </c>
      <c r="J631" s="71">
        <v>0</v>
      </c>
      <c r="K631" s="70">
        <v>0</v>
      </c>
      <c r="L631" s="71">
        <v>0</v>
      </c>
      <c r="M631" s="70">
        <v>0</v>
      </c>
      <c r="N631" s="71">
        <v>0</v>
      </c>
      <c r="O631" s="70">
        <v>0</v>
      </c>
      <c r="P631" s="71">
        <v>0</v>
      </c>
      <c r="Q631" s="70">
        <v>0</v>
      </c>
      <c r="R631" s="71">
        <v>0</v>
      </c>
      <c r="S631" s="70">
        <v>0</v>
      </c>
      <c r="T631" s="71">
        <v>0</v>
      </c>
      <c r="U631" s="70">
        <v>0</v>
      </c>
      <c r="V631" s="71">
        <v>0</v>
      </c>
      <c r="W631" s="70">
        <v>0</v>
      </c>
      <c r="X631" s="71">
        <v>0</v>
      </c>
      <c r="Y631" s="70">
        <v>0</v>
      </c>
      <c r="Z631" s="71">
        <v>0</v>
      </c>
      <c r="AA631" s="70">
        <v>0</v>
      </c>
      <c r="AB631" s="71">
        <v>0</v>
      </c>
      <c r="AC631" s="54"/>
      <c r="AD631" s="55">
        <f t="shared" si="12"/>
        <v>0</v>
      </c>
      <c r="AE631" s="54"/>
    </row>
    <row r="632" spans="2:31" x14ac:dyDescent="0.3">
      <c r="B632" s="4" t="s">
        <v>201</v>
      </c>
      <c r="C632" s="14"/>
      <c r="D632" s="14"/>
      <c r="E632" s="70">
        <v>0</v>
      </c>
      <c r="F632" s="71">
        <v>0</v>
      </c>
      <c r="G632" s="70">
        <v>0</v>
      </c>
      <c r="H632" s="71">
        <v>0</v>
      </c>
      <c r="I632" s="70">
        <v>0</v>
      </c>
      <c r="J632" s="71">
        <v>0</v>
      </c>
      <c r="K632" s="70">
        <v>0</v>
      </c>
      <c r="L632" s="71">
        <v>0</v>
      </c>
      <c r="M632" s="70">
        <v>0</v>
      </c>
      <c r="N632" s="71">
        <v>0</v>
      </c>
      <c r="O632" s="70">
        <v>0</v>
      </c>
      <c r="P632" s="71">
        <v>0</v>
      </c>
      <c r="Q632" s="70">
        <v>0</v>
      </c>
      <c r="R632" s="71">
        <v>0</v>
      </c>
      <c r="S632" s="70">
        <v>0</v>
      </c>
      <c r="T632" s="71">
        <v>0</v>
      </c>
      <c r="U632" s="70">
        <v>0</v>
      </c>
      <c r="V632" s="71">
        <v>0</v>
      </c>
      <c r="W632" s="70">
        <v>0</v>
      </c>
      <c r="X632" s="71">
        <v>0</v>
      </c>
      <c r="Y632" s="70">
        <v>0</v>
      </c>
      <c r="Z632" s="71">
        <v>0</v>
      </c>
      <c r="AA632" s="70">
        <v>0</v>
      </c>
      <c r="AB632" s="71">
        <v>0</v>
      </c>
      <c r="AC632" s="54"/>
      <c r="AD632" s="55">
        <f t="shared" si="12"/>
        <v>0</v>
      </c>
      <c r="AE632" s="54"/>
    </row>
    <row r="633" spans="2:31" x14ac:dyDescent="0.3">
      <c r="B633" s="4" t="s">
        <v>202</v>
      </c>
      <c r="C633" s="14"/>
      <c r="D633" s="14"/>
      <c r="E633" s="70">
        <v>0</v>
      </c>
      <c r="F633" s="71">
        <v>0</v>
      </c>
      <c r="G633" s="70">
        <v>0</v>
      </c>
      <c r="H633" s="71">
        <v>0</v>
      </c>
      <c r="I633" s="70">
        <v>0</v>
      </c>
      <c r="J633" s="71">
        <v>0</v>
      </c>
      <c r="K633" s="70">
        <v>0</v>
      </c>
      <c r="L633" s="71">
        <v>1.5216630697250323E-3</v>
      </c>
      <c r="M633" s="70">
        <v>1.3025262554486549E-3</v>
      </c>
      <c r="N633" s="71">
        <v>0</v>
      </c>
      <c r="O633" s="70">
        <v>0</v>
      </c>
      <c r="P633" s="71">
        <v>0</v>
      </c>
      <c r="Q633" s="70">
        <v>0</v>
      </c>
      <c r="R633" s="71">
        <v>0</v>
      </c>
      <c r="S633" s="70">
        <v>2.3008196883731087E-4</v>
      </c>
      <c r="T633" s="71">
        <v>7.8094948662651802E-4</v>
      </c>
      <c r="U633" s="70">
        <v>0</v>
      </c>
      <c r="V633" s="71">
        <v>3.5628962516784195E-4</v>
      </c>
      <c r="W633" s="70">
        <v>4.1301437218983883E-2</v>
      </c>
      <c r="X633" s="71">
        <v>0</v>
      </c>
      <c r="Y633" s="70">
        <v>0</v>
      </c>
      <c r="Z633" s="71">
        <v>0</v>
      </c>
      <c r="AA633" s="70">
        <v>0</v>
      </c>
      <c r="AB633" s="71">
        <v>0</v>
      </c>
      <c r="AC633" s="54"/>
      <c r="AD633" s="55">
        <f t="shared" si="12"/>
        <v>4.549294762478924E-2</v>
      </c>
      <c r="AE633" s="54"/>
    </row>
    <row r="634" spans="2:31" x14ac:dyDescent="0.3">
      <c r="B634" s="4" t="s">
        <v>203</v>
      </c>
      <c r="C634" s="14"/>
      <c r="D634" s="14"/>
      <c r="E634" s="70">
        <v>0</v>
      </c>
      <c r="F634" s="71">
        <v>0</v>
      </c>
      <c r="G634" s="70">
        <v>0</v>
      </c>
      <c r="H634" s="71">
        <v>0</v>
      </c>
      <c r="I634" s="70">
        <v>0</v>
      </c>
      <c r="J634" s="71">
        <v>0</v>
      </c>
      <c r="K634" s="70">
        <v>0</v>
      </c>
      <c r="L634" s="71">
        <v>1.5216630697250323E-3</v>
      </c>
      <c r="M634" s="70">
        <v>1.3025262554486549E-3</v>
      </c>
      <c r="N634" s="71">
        <v>0</v>
      </c>
      <c r="O634" s="70">
        <v>0</v>
      </c>
      <c r="P634" s="71">
        <v>0</v>
      </c>
      <c r="Q634" s="70">
        <v>0</v>
      </c>
      <c r="R634" s="71">
        <v>0</v>
      </c>
      <c r="S634" s="70">
        <v>2.3008196883731087E-4</v>
      </c>
      <c r="T634" s="71">
        <v>7.8094948662651802E-4</v>
      </c>
      <c r="U634" s="70">
        <v>0</v>
      </c>
      <c r="V634" s="71">
        <v>3.5628962516784195E-4</v>
      </c>
      <c r="W634" s="70">
        <v>4.1301437218983883E-2</v>
      </c>
      <c r="X634" s="71">
        <v>0</v>
      </c>
      <c r="Y634" s="70">
        <v>0</v>
      </c>
      <c r="Z634" s="71">
        <v>0</v>
      </c>
      <c r="AA634" s="70">
        <v>0</v>
      </c>
      <c r="AB634" s="71">
        <v>0</v>
      </c>
      <c r="AC634" s="54"/>
      <c r="AD634" s="55">
        <f t="shared" si="12"/>
        <v>4.549294762478924E-2</v>
      </c>
      <c r="AE634" s="54"/>
    </row>
    <row r="635" spans="2:31" x14ac:dyDescent="0.3">
      <c r="B635" s="4" t="s">
        <v>130</v>
      </c>
      <c r="C635" s="14"/>
      <c r="D635" s="14"/>
      <c r="E635" s="70">
        <v>0</v>
      </c>
      <c r="F635" s="71">
        <v>0</v>
      </c>
      <c r="G635" s="70">
        <v>0</v>
      </c>
      <c r="H635" s="71">
        <v>0</v>
      </c>
      <c r="I635" s="70">
        <v>0</v>
      </c>
      <c r="J635" s="71">
        <v>0</v>
      </c>
      <c r="K635" s="70">
        <v>0</v>
      </c>
      <c r="L635" s="71">
        <v>0</v>
      </c>
      <c r="M635" s="70">
        <v>0</v>
      </c>
      <c r="N635" s="71">
        <v>0</v>
      </c>
      <c r="O635" s="70">
        <v>0</v>
      </c>
      <c r="P635" s="71">
        <v>0</v>
      </c>
      <c r="Q635" s="70">
        <v>0</v>
      </c>
      <c r="R635" s="71">
        <v>0</v>
      </c>
      <c r="S635" s="70">
        <v>0</v>
      </c>
      <c r="T635" s="71">
        <v>0</v>
      </c>
      <c r="U635" s="70">
        <v>0</v>
      </c>
      <c r="V635" s="71">
        <v>0.30451196305062983</v>
      </c>
      <c r="W635" s="70">
        <v>1.6050527959664647</v>
      </c>
      <c r="X635" s="71">
        <v>0</v>
      </c>
      <c r="Y635" s="70">
        <v>0</v>
      </c>
      <c r="Z635" s="71">
        <v>0</v>
      </c>
      <c r="AA635" s="70">
        <v>0</v>
      </c>
      <c r="AB635" s="71">
        <v>0</v>
      </c>
      <c r="AC635" s="54"/>
      <c r="AD635" s="55">
        <f t="shared" si="12"/>
        <v>1.9095647590170945</v>
      </c>
      <c r="AE635" s="54"/>
    </row>
    <row r="636" spans="2:31" x14ac:dyDescent="0.3">
      <c r="B636" s="4" t="s">
        <v>131</v>
      </c>
      <c r="C636" s="14"/>
      <c r="D636" s="14"/>
      <c r="E636" s="70">
        <v>0</v>
      </c>
      <c r="F636" s="71">
        <v>0</v>
      </c>
      <c r="G636" s="70">
        <v>0</v>
      </c>
      <c r="H636" s="71">
        <v>0</v>
      </c>
      <c r="I636" s="70">
        <v>0</v>
      </c>
      <c r="J636" s="71">
        <v>0</v>
      </c>
      <c r="K636" s="70">
        <v>0</v>
      </c>
      <c r="L636" s="71">
        <v>0</v>
      </c>
      <c r="M636" s="70">
        <v>0</v>
      </c>
      <c r="N636" s="71">
        <v>0</v>
      </c>
      <c r="O636" s="70">
        <v>0</v>
      </c>
      <c r="P636" s="71">
        <v>0</v>
      </c>
      <c r="Q636" s="70">
        <v>0</v>
      </c>
      <c r="R636" s="71">
        <v>0</v>
      </c>
      <c r="S636" s="70">
        <v>0</v>
      </c>
      <c r="T636" s="71">
        <v>0</v>
      </c>
      <c r="U636" s="70">
        <v>0</v>
      </c>
      <c r="V636" s="71">
        <v>0.30451196305062983</v>
      </c>
      <c r="W636" s="70">
        <v>1.6050527959664647</v>
      </c>
      <c r="X636" s="71">
        <v>0</v>
      </c>
      <c r="Y636" s="70">
        <v>0</v>
      </c>
      <c r="Z636" s="71">
        <v>0</v>
      </c>
      <c r="AA636" s="70">
        <v>0</v>
      </c>
      <c r="AB636" s="71">
        <v>0</v>
      </c>
      <c r="AC636" s="54"/>
      <c r="AD636" s="55">
        <f t="shared" si="12"/>
        <v>1.9095647590170945</v>
      </c>
      <c r="AE636" s="54"/>
    </row>
    <row r="637" spans="2:31" x14ac:dyDescent="0.3">
      <c r="B637" s="4" t="s">
        <v>219</v>
      </c>
      <c r="C637" s="14"/>
      <c r="D637" s="14"/>
      <c r="E637" s="70">
        <v>0</v>
      </c>
      <c r="F637" s="71">
        <v>0</v>
      </c>
      <c r="G637" s="70">
        <v>0</v>
      </c>
      <c r="H637" s="71">
        <v>0</v>
      </c>
      <c r="I637" s="70">
        <v>0</v>
      </c>
      <c r="J637" s="71">
        <v>0</v>
      </c>
      <c r="K637" s="70">
        <v>0</v>
      </c>
      <c r="L637" s="71">
        <v>0.14962525367736818</v>
      </c>
      <c r="M637" s="70">
        <v>3.0162443319956465</v>
      </c>
      <c r="N637" s="71">
        <v>3.0628426233927404</v>
      </c>
      <c r="O637" s="70">
        <v>3.1286446412404372</v>
      </c>
      <c r="P637" s="71">
        <v>3.0850739002227789</v>
      </c>
      <c r="Q637" s="70">
        <v>3.016169293721517</v>
      </c>
      <c r="R637" s="71">
        <v>2.967128547032674</v>
      </c>
      <c r="S637" s="70">
        <v>3.1699404954910273</v>
      </c>
      <c r="T637" s="71">
        <v>5.1011668125788345</v>
      </c>
      <c r="U637" s="70">
        <v>5.5890909512837741</v>
      </c>
      <c r="V637" s="71">
        <v>5.6988471746444684</v>
      </c>
      <c r="W637" s="70">
        <v>5.5997138182322148</v>
      </c>
      <c r="X637" s="71">
        <v>0</v>
      </c>
      <c r="Y637" s="70">
        <v>0</v>
      </c>
      <c r="Z637" s="71">
        <v>0</v>
      </c>
      <c r="AA637" s="70">
        <v>0</v>
      </c>
      <c r="AB637" s="71">
        <v>0</v>
      </c>
      <c r="AC637" s="54"/>
      <c r="AD637" s="55">
        <f t="shared" si="12"/>
        <v>43.584487843513486</v>
      </c>
      <c r="AE637" s="54"/>
    </row>
    <row r="638" spans="2:31" x14ac:dyDescent="0.3">
      <c r="B638" s="4" t="s">
        <v>285</v>
      </c>
      <c r="C638" s="14"/>
      <c r="D638" s="14"/>
      <c r="E638" s="70">
        <v>0</v>
      </c>
      <c r="F638" s="71">
        <v>0</v>
      </c>
      <c r="G638" s="70">
        <v>0</v>
      </c>
      <c r="H638" s="71">
        <v>0</v>
      </c>
      <c r="I638" s="70">
        <v>0</v>
      </c>
      <c r="J638" s="71">
        <v>0</v>
      </c>
      <c r="K638" s="70">
        <v>0</v>
      </c>
      <c r="L638" s="71">
        <v>0</v>
      </c>
      <c r="M638" s="70">
        <v>0</v>
      </c>
      <c r="N638" s="71">
        <v>0</v>
      </c>
      <c r="O638" s="70">
        <v>0</v>
      </c>
      <c r="P638" s="71">
        <v>0</v>
      </c>
      <c r="Q638" s="70">
        <v>0</v>
      </c>
      <c r="R638" s="71">
        <v>0</v>
      </c>
      <c r="S638" s="70">
        <v>0</v>
      </c>
      <c r="T638" s="71">
        <v>0</v>
      </c>
      <c r="U638" s="70">
        <v>0</v>
      </c>
      <c r="V638" s="71">
        <v>0</v>
      </c>
      <c r="W638" s="70">
        <v>0</v>
      </c>
      <c r="X638" s="71">
        <v>0</v>
      </c>
      <c r="Y638" s="70">
        <v>0</v>
      </c>
      <c r="Z638" s="71">
        <v>0</v>
      </c>
      <c r="AA638" s="70">
        <v>0</v>
      </c>
      <c r="AB638" s="71">
        <v>0</v>
      </c>
      <c r="AC638" s="54"/>
      <c r="AD638" s="55">
        <f t="shared" si="12"/>
        <v>0</v>
      </c>
      <c r="AE638" s="54"/>
    </row>
    <row r="639" spans="2:31" x14ac:dyDescent="0.3">
      <c r="B639" s="4" t="s">
        <v>286</v>
      </c>
      <c r="C639" s="14"/>
      <c r="D639" s="14"/>
      <c r="E639" s="70">
        <v>0</v>
      </c>
      <c r="F639" s="71">
        <v>0</v>
      </c>
      <c r="G639" s="70">
        <v>0</v>
      </c>
      <c r="H639" s="71">
        <v>0</v>
      </c>
      <c r="I639" s="70">
        <v>0</v>
      </c>
      <c r="J639" s="71">
        <v>0</v>
      </c>
      <c r="K639" s="70">
        <v>0</v>
      </c>
      <c r="L639" s="71">
        <v>0</v>
      </c>
      <c r="M639" s="70">
        <v>0</v>
      </c>
      <c r="N639" s="71">
        <v>0</v>
      </c>
      <c r="O639" s="70">
        <v>0</v>
      </c>
      <c r="P639" s="71">
        <v>0</v>
      </c>
      <c r="Q639" s="70">
        <v>0</v>
      </c>
      <c r="R639" s="71">
        <v>0</v>
      </c>
      <c r="S639" s="70">
        <v>0</v>
      </c>
      <c r="T639" s="71">
        <v>0</v>
      </c>
      <c r="U639" s="70">
        <v>0</v>
      </c>
      <c r="V639" s="71">
        <v>0</v>
      </c>
      <c r="W639" s="70">
        <v>0</v>
      </c>
      <c r="X639" s="71">
        <v>0</v>
      </c>
      <c r="Y639" s="70">
        <v>0</v>
      </c>
      <c r="Z639" s="71">
        <v>0</v>
      </c>
      <c r="AA639" s="70">
        <v>0</v>
      </c>
      <c r="AB639" s="71">
        <v>0</v>
      </c>
      <c r="AC639" s="54"/>
      <c r="AD639" s="55">
        <f t="shared" si="12"/>
        <v>0</v>
      </c>
      <c r="AE639" s="54"/>
    </row>
    <row r="640" spans="2:31" x14ac:dyDescent="0.3">
      <c r="B640" s="4" t="s">
        <v>198</v>
      </c>
      <c r="C640" s="14"/>
      <c r="D640" s="14"/>
      <c r="E640" s="70">
        <v>0</v>
      </c>
      <c r="F640" s="71">
        <v>0</v>
      </c>
      <c r="G640" s="70">
        <v>0</v>
      </c>
      <c r="H640" s="71">
        <v>0</v>
      </c>
      <c r="I640" s="70">
        <v>0</v>
      </c>
      <c r="J640" s="71">
        <v>0</v>
      </c>
      <c r="K640" s="70">
        <v>0</v>
      </c>
      <c r="L640" s="71">
        <v>0</v>
      </c>
      <c r="M640" s="70">
        <v>0</v>
      </c>
      <c r="N640" s="71">
        <v>0</v>
      </c>
      <c r="O640" s="70">
        <v>0</v>
      </c>
      <c r="P640" s="71">
        <v>0</v>
      </c>
      <c r="Q640" s="70">
        <v>0</v>
      </c>
      <c r="R640" s="71">
        <v>0</v>
      </c>
      <c r="S640" s="70">
        <v>0</v>
      </c>
      <c r="T640" s="71">
        <v>0</v>
      </c>
      <c r="U640" s="70">
        <v>0</v>
      </c>
      <c r="V640" s="71">
        <v>0</v>
      </c>
      <c r="W640" s="70">
        <v>0</v>
      </c>
      <c r="X640" s="71">
        <v>0</v>
      </c>
      <c r="Y640" s="70">
        <v>0</v>
      </c>
      <c r="Z640" s="71">
        <v>0</v>
      </c>
      <c r="AA640" s="70">
        <v>0</v>
      </c>
      <c r="AB640" s="71">
        <v>0</v>
      </c>
      <c r="AC640" s="54"/>
      <c r="AD640" s="55">
        <f t="shared" si="12"/>
        <v>0</v>
      </c>
      <c r="AE640" s="54"/>
    </row>
    <row r="641" spans="2:31" x14ac:dyDescent="0.3">
      <c r="B641" s="4" t="s">
        <v>199</v>
      </c>
      <c r="C641" s="14"/>
      <c r="D641" s="14"/>
      <c r="E641" s="70">
        <v>0</v>
      </c>
      <c r="F641" s="71">
        <v>0</v>
      </c>
      <c r="G641" s="70">
        <v>0</v>
      </c>
      <c r="H641" s="71">
        <v>0</v>
      </c>
      <c r="I641" s="70">
        <v>0</v>
      </c>
      <c r="J641" s="71">
        <v>0</v>
      </c>
      <c r="K641" s="70">
        <v>0</v>
      </c>
      <c r="L641" s="71">
        <v>0</v>
      </c>
      <c r="M641" s="70">
        <v>0</v>
      </c>
      <c r="N641" s="71">
        <v>0</v>
      </c>
      <c r="O641" s="70">
        <v>0</v>
      </c>
      <c r="P641" s="71">
        <v>0</v>
      </c>
      <c r="Q641" s="70">
        <v>0</v>
      </c>
      <c r="R641" s="71">
        <v>0</v>
      </c>
      <c r="S641" s="70">
        <v>0</v>
      </c>
      <c r="T641" s="71">
        <v>0</v>
      </c>
      <c r="U641" s="70">
        <v>0</v>
      </c>
      <c r="V641" s="71">
        <v>0</v>
      </c>
      <c r="W641" s="70">
        <v>0</v>
      </c>
      <c r="X641" s="71">
        <v>0</v>
      </c>
      <c r="Y641" s="70">
        <v>0</v>
      </c>
      <c r="Z641" s="71">
        <v>0</v>
      </c>
      <c r="AA641" s="70">
        <v>0</v>
      </c>
      <c r="AB641" s="71">
        <v>0</v>
      </c>
      <c r="AC641" s="54"/>
      <c r="AD641" s="55">
        <f t="shared" si="12"/>
        <v>0</v>
      </c>
      <c r="AE641" s="54"/>
    </row>
    <row r="642" spans="2:31" x14ac:dyDescent="0.3">
      <c r="B642" s="4" t="s">
        <v>155</v>
      </c>
      <c r="C642" s="14"/>
      <c r="D642" s="14"/>
      <c r="E642" s="70">
        <v>0</v>
      </c>
      <c r="F642" s="71">
        <v>0</v>
      </c>
      <c r="G642" s="70">
        <v>0</v>
      </c>
      <c r="H642" s="71">
        <v>0</v>
      </c>
      <c r="I642" s="70">
        <v>0</v>
      </c>
      <c r="J642" s="71">
        <v>0</v>
      </c>
      <c r="K642" s="70">
        <v>0</v>
      </c>
      <c r="L642" s="71">
        <v>0</v>
      </c>
      <c r="M642" s="70">
        <v>0</v>
      </c>
      <c r="N642" s="71">
        <v>0</v>
      </c>
      <c r="O642" s="70">
        <v>0</v>
      </c>
      <c r="P642" s="71">
        <v>0</v>
      </c>
      <c r="Q642" s="70">
        <v>0</v>
      </c>
      <c r="R642" s="71">
        <v>0</v>
      </c>
      <c r="S642" s="70">
        <v>0</v>
      </c>
      <c r="T642" s="71">
        <v>0</v>
      </c>
      <c r="U642" s="70">
        <v>0</v>
      </c>
      <c r="V642" s="71">
        <v>0</v>
      </c>
      <c r="W642" s="70">
        <v>0</v>
      </c>
      <c r="X642" s="71">
        <v>0</v>
      </c>
      <c r="Y642" s="70">
        <v>0</v>
      </c>
      <c r="Z642" s="71">
        <v>0</v>
      </c>
      <c r="AA642" s="70">
        <v>0</v>
      </c>
      <c r="AB642" s="71">
        <v>0</v>
      </c>
      <c r="AC642" s="54"/>
      <c r="AD642" s="55">
        <f t="shared" si="12"/>
        <v>0</v>
      </c>
      <c r="AE642" s="54"/>
    </row>
    <row r="643" spans="2:31" x14ac:dyDescent="0.3">
      <c r="B643" s="4" t="s">
        <v>231</v>
      </c>
      <c r="C643" s="14"/>
      <c r="D643" s="14"/>
      <c r="E643" s="70">
        <v>0</v>
      </c>
      <c r="F643" s="71">
        <v>0</v>
      </c>
      <c r="G643" s="70">
        <v>0</v>
      </c>
      <c r="H643" s="71">
        <v>0</v>
      </c>
      <c r="I643" s="70">
        <v>0</v>
      </c>
      <c r="J643" s="71">
        <v>0</v>
      </c>
      <c r="K643" s="70">
        <v>0</v>
      </c>
      <c r="L643" s="71">
        <v>2.6540174291158718</v>
      </c>
      <c r="M643" s="70">
        <v>26.684737789561037</v>
      </c>
      <c r="N643" s="71">
        <v>0</v>
      </c>
      <c r="O643" s="70">
        <v>0</v>
      </c>
      <c r="P643" s="71">
        <v>0</v>
      </c>
      <c r="Q643" s="70">
        <v>0</v>
      </c>
      <c r="R643" s="71">
        <v>0</v>
      </c>
      <c r="S643" s="70">
        <v>0</v>
      </c>
      <c r="T643" s="71">
        <v>0</v>
      </c>
      <c r="U643" s="70">
        <v>0</v>
      </c>
      <c r="V643" s="71">
        <v>0</v>
      </c>
      <c r="W643" s="70">
        <v>0</v>
      </c>
      <c r="X643" s="71">
        <v>0</v>
      </c>
      <c r="Y643" s="70">
        <v>0</v>
      </c>
      <c r="Z643" s="71">
        <v>0</v>
      </c>
      <c r="AA643" s="70">
        <v>0</v>
      </c>
      <c r="AB643" s="71">
        <v>0</v>
      </c>
      <c r="AC643" s="54"/>
      <c r="AD643" s="55">
        <f t="shared" si="12"/>
        <v>29.338755218676908</v>
      </c>
      <c r="AE643" s="54"/>
    </row>
    <row r="644" spans="2:31" x14ac:dyDescent="0.3">
      <c r="B644" s="4" t="s">
        <v>232</v>
      </c>
      <c r="C644" s="14"/>
      <c r="D644" s="14"/>
      <c r="E644" s="70">
        <v>0</v>
      </c>
      <c r="F644" s="71">
        <v>0</v>
      </c>
      <c r="G644" s="70">
        <v>0</v>
      </c>
      <c r="H644" s="71">
        <v>0</v>
      </c>
      <c r="I644" s="70">
        <v>0</v>
      </c>
      <c r="J644" s="71">
        <v>0</v>
      </c>
      <c r="K644" s="70">
        <v>0</v>
      </c>
      <c r="L644" s="71">
        <v>2.6540174291158718</v>
      </c>
      <c r="M644" s="70">
        <v>26.684737789561037</v>
      </c>
      <c r="N644" s="71">
        <v>0</v>
      </c>
      <c r="O644" s="70">
        <v>0</v>
      </c>
      <c r="P644" s="71">
        <v>0</v>
      </c>
      <c r="Q644" s="70">
        <v>0</v>
      </c>
      <c r="R644" s="71">
        <v>0</v>
      </c>
      <c r="S644" s="70">
        <v>0</v>
      </c>
      <c r="T644" s="71">
        <v>0</v>
      </c>
      <c r="U644" s="70">
        <v>0</v>
      </c>
      <c r="V644" s="71">
        <v>0</v>
      </c>
      <c r="W644" s="70">
        <v>0</v>
      </c>
      <c r="X644" s="71">
        <v>0</v>
      </c>
      <c r="Y644" s="70">
        <v>0</v>
      </c>
      <c r="Z644" s="71">
        <v>0</v>
      </c>
      <c r="AA644" s="70">
        <v>0</v>
      </c>
      <c r="AB644" s="71">
        <v>0</v>
      </c>
      <c r="AC644" s="54"/>
      <c r="AD644" s="55">
        <f t="shared" si="12"/>
        <v>29.338755218676908</v>
      </c>
      <c r="AE644" s="54"/>
    </row>
    <row r="645" spans="2:31" x14ac:dyDescent="0.3">
      <c r="B645" s="4" t="s">
        <v>233</v>
      </c>
      <c r="C645" s="14"/>
      <c r="D645" s="14"/>
      <c r="E645" s="70">
        <v>0</v>
      </c>
      <c r="F645" s="71">
        <v>0</v>
      </c>
      <c r="G645" s="70">
        <v>0</v>
      </c>
      <c r="H645" s="71">
        <v>0</v>
      </c>
      <c r="I645" s="70">
        <v>0</v>
      </c>
      <c r="J645" s="71">
        <v>0</v>
      </c>
      <c r="K645" s="70">
        <v>0</v>
      </c>
      <c r="L645" s="71">
        <v>1.5908145144892236</v>
      </c>
      <c r="M645" s="70">
        <v>31.431311534446049</v>
      </c>
      <c r="N645" s="71">
        <v>10.161427878246947</v>
      </c>
      <c r="O645" s="70">
        <v>0</v>
      </c>
      <c r="P645" s="71">
        <v>0</v>
      </c>
      <c r="Q645" s="70">
        <v>0</v>
      </c>
      <c r="R645" s="71">
        <v>0</v>
      </c>
      <c r="S645" s="70">
        <v>0</v>
      </c>
      <c r="T645" s="71">
        <v>0</v>
      </c>
      <c r="U645" s="70">
        <v>0</v>
      </c>
      <c r="V645" s="71">
        <v>0</v>
      </c>
      <c r="W645" s="70">
        <v>0</v>
      </c>
      <c r="X645" s="71">
        <v>0</v>
      </c>
      <c r="Y645" s="70">
        <v>0</v>
      </c>
      <c r="Z645" s="71">
        <v>0</v>
      </c>
      <c r="AA645" s="70">
        <v>0</v>
      </c>
      <c r="AB645" s="71">
        <v>0</v>
      </c>
      <c r="AC645" s="54"/>
      <c r="AD645" s="55">
        <f t="shared" si="12"/>
        <v>43.183553927182217</v>
      </c>
      <c r="AE645" s="54"/>
    </row>
    <row r="646" spans="2:31" x14ac:dyDescent="0.3">
      <c r="B646" s="4" t="s">
        <v>234</v>
      </c>
      <c r="C646" s="4"/>
      <c r="D646" s="4"/>
      <c r="E646" s="70">
        <v>0</v>
      </c>
      <c r="F646" s="71">
        <v>0</v>
      </c>
      <c r="G646" s="70">
        <v>0</v>
      </c>
      <c r="H646" s="71">
        <v>0</v>
      </c>
      <c r="I646" s="70">
        <v>0</v>
      </c>
      <c r="J646" s="71">
        <v>0</v>
      </c>
      <c r="K646" s="70">
        <v>0</v>
      </c>
      <c r="L646" s="71">
        <v>1.5908145144892236</v>
      </c>
      <c r="M646" s="70">
        <v>31.431311534446049</v>
      </c>
      <c r="N646" s="71">
        <v>10.161427878246947</v>
      </c>
      <c r="O646" s="70">
        <v>0</v>
      </c>
      <c r="P646" s="71">
        <v>0</v>
      </c>
      <c r="Q646" s="70">
        <v>0</v>
      </c>
      <c r="R646" s="71">
        <v>0</v>
      </c>
      <c r="S646" s="70">
        <v>0</v>
      </c>
      <c r="T646" s="71">
        <v>0</v>
      </c>
      <c r="U646" s="70">
        <v>0</v>
      </c>
      <c r="V646" s="71">
        <v>0</v>
      </c>
      <c r="W646" s="70">
        <v>0</v>
      </c>
      <c r="X646" s="71">
        <v>0</v>
      </c>
      <c r="Y646" s="70">
        <v>0</v>
      </c>
      <c r="Z646" s="71">
        <v>0</v>
      </c>
      <c r="AA646" s="70">
        <v>0</v>
      </c>
      <c r="AB646" s="71">
        <v>0</v>
      </c>
      <c r="AC646" s="54"/>
      <c r="AD646" s="55">
        <f t="shared" si="12"/>
        <v>43.183553927182217</v>
      </c>
      <c r="AE646" s="54"/>
    </row>
    <row r="647" spans="2:31" x14ac:dyDescent="0.3">
      <c r="B647" s="4" t="s">
        <v>288</v>
      </c>
      <c r="C647" s="4"/>
      <c r="D647" s="4"/>
      <c r="E647" s="70">
        <v>0</v>
      </c>
      <c r="F647" s="71">
        <v>0</v>
      </c>
      <c r="G647" s="70">
        <v>0</v>
      </c>
      <c r="H647" s="71">
        <v>0</v>
      </c>
      <c r="I647" s="70">
        <v>0</v>
      </c>
      <c r="J647" s="71">
        <v>0</v>
      </c>
      <c r="K647" s="70">
        <v>0</v>
      </c>
      <c r="L647" s="71">
        <v>9.123797534422344E-2</v>
      </c>
      <c r="M647" s="70">
        <v>1.2339240446903947</v>
      </c>
      <c r="N647" s="71">
        <v>1.1228980621314915</v>
      </c>
      <c r="O647" s="70">
        <v>0.4246470976622097</v>
      </c>
      <c r="P647" s="71">
        <v>0</v>
      </c>
      <c r="Q647" s="70">
        <v>0</v>
      </c>
      <c r="R647" s="71">
        <v>1.596558663078371</v>
      </c>
      <c r="S647" s="70">
        <v>4.5834862117164379</v>
      </c>
      <c r="T647" s="71">
        <v>3.0122155892106943</v>
      </c>
      <c r="U647" s="70">
        <v>2.8001437845883048</v>
      </c>
      <c r="V647" s="71">
        <v>1.9680647374870159</v>
      </c>
      <c r="W647" s="70">
        <v>0.48860394521574296</v>
      </c>
      <c r="X647" s="71">
        <v>0</v>
      </c>
      <c r="Y647" s="70">
        <v>0</v>
      </c>
      <c r="Z647" s="71">
        <v>0</v>
      </c>
      <c r="AA647" s="70">
        <v>0</v>
      </c>
      <c r="AB647" s="71">
        <v>0</v>
      </c>
      <c r="AC647" s="54"/>
      <c r="AD647" s="55">
        <f t="shared" si="12"/>
        <v>17.321780111124884</v>
      </c>
      <c r="AE647" s="54"/>
    </row>
    <row r="648" spans="2:31" x14ac:dyDescent="0.3">
      <c r="B648" s="4" t="s">
        <v>289</v>
      </c>
      <c r="C648" s="4"/>
      <c r="D648" s="4"/>
      <c r="E648" s="70">
        <v>0</v>
      </c>
      <c r="F648" s="71">
        <v>0</v>
      </c>
      <c r="G648" s="70">
        <v>0</v>
      </c>
      <c r="H648" s="71">
        <v>0</v>
      </c>
      <c r="I648" s="70">
        <v>0</v>
      </c>
      <c r="J648" s="71">
        <v>0</v>
      </c>
      <c r="K648" s="70">
        <v>0</v>
      </c>
      <c r="L648" s="71">
        <v>9.123797534422344E-2</v>
      </c>
      <c r="M648" s="70">
        <v>1.2339240446903947</v>
      </c>
      <c r="N648" s="71">
        <v>1.1228980621314915</v>
      </c>
      <c r="O648" s="70">
        <v>0.4246470976622097</v>
      </c>
      <c r="P648" s="71">
        <v>0</v>
      </c>
      <c r="Q648" s="70">
        <v>0</v>
      </c>
      <c r="R648" s="71">
        <v>1.596558663078371</v>
      </c>
      <c r="S648" s="70">
        <v>4.5834862117164379</v>
      </c>
      <c r="T648" s="71">
        <v>3.0122155892106943</v>
      </c>
      <c r="U648" s="70">
        <v>2.8001437845883048</v>
      </c>
      <c r="V648" s="71">
        <v>1.9680647374870159</v>
      </c>
      <c r="W648" s="70">
        <v>0.48860394521574296</v>
      </c>
      <c r="X648" s="71">
        <v>0</v>
      </c>
      <c r="Y648" s="70">
        <v>0</v>
      </c>
      <c r="Z648" s="71">
        <v>0</v>
      </c>
      <c r="AA648" s="70">
        <v>0</v>
      </c>
      <c r="AB648" s="71">
        <v>0</v>
      </c>
      <c r="AC648" s="54"/>
      <c r="AD648" s="55">
        <f t="shared" si="12"/>
        <v>17.321780111124884</v>
      </c>
      <c r="AE648" s="54"/>
    </row>
    <row r="649" spans="2:31" x14ac:dyDescent="0.3">
      <c r="B649" s="4" t="s">
        <v>156</v>
      </c>
      <c r="C649" s="4"/>
      <c r="D649" s="4"/>
      <c r="E649" s="70">
        <v>0</v>
      </c>
      <c r="F649" s="71">
        <v>0</v>
      </c>
      <c r="G649" s="70">
        <v>0</v>
      </c>
      <c r="H649" s="71">
        <v>0</v>
      </c>
      <c r="I649" s="70">
        <v>0</v>
      </c>
      <c r="J649" s="71">
        <v>0</v>
      </c>
      <c r="K649" s="70">
        <v>0</v>
      </c>
      <c r="L649" s="71">
        <v>1.7587477172851605E-2</v>
      </c>
      <c r="M649" s="70">
        <v>0.45882419331359942</v>
      </c>
      <c r="N649" s="71">
        <v>0.4907040875244148</v>
      </c>
      <c r="O649" s="70">
        <v>0.6223339201100675</v>
      </c>
      <c r="P649" s="71">
        <v>0.64125570864359616</v>
      </c>
      <c r="Q649" s="70">
        <v>0.73810476870219</v>
      </c>
      <c r="R649" s="71">
        <v>0.92559915791829506</v>
      </c>
      <c r="S649" s="70">
        <v>0.94434945991516195</v>
      </c>
      <c r="T649" s="71">
        <v>0.7593132934061696</v>
      </c>
      <c r="U649" s="70">
        <v>0.6261453589884447</v>
      </c>
      <c r="V649" s="71">
        <v>0.59478460561116631</v>
      </c>
      <c r="W649" s="70">
        <v>0.78847449234008882</v>
      </c>
      <c r="X649" s="71">
        <v>0</v>
      </c>
      <c r="Y649" s="70">
        <v>0</v>
      </c>
      <c r="Z649" s="71">
        <v>0</v>
      </c>
      <c r="AA649" s="70">
        <v>0</v>
      </c>
      <c r="AB649" s="71">
        <v>0</v>
      </c>
      <c r="AC649" s="54"/>
      <c r="AD649" s="55">
        <f t="shared" si="12"/>
        <v>7.6074765236460449</v>
      </c>
      <c r="AE649" s="54"/>
    </row>
    <row r="650" spans="2:31" x14ac:dyDescent="0.3">
      <c r="B650" s="4" t="s">
        <v>192</v>
      </c>
      <c r="C650" s="4"/>
      <c r="D650" s="4"/>
      <c r="E650" s="70">
        <v>0</v>
      </c>
      <c r="F650" s="71">
        <v>0</v>
      </c>
      <c r="G650" s="70">
        <v>0</v>
      </c>
      <c r="H650" s="71">
        <v>0</v>
      </c>
      <c r="I650" s="70">
        <v>0</v>
      </c>
      <c r="J650" s="71">
        <v>0</v>
      </c>
      <c r="K650" s="70">
        <v>0</v>
      </c>
      <c r="L650" s="71">
        <v>0.1317625</v>
      </c>
      <c r="M650" s="70">
        <v>0.39127083333333335</v>
      </c>
      <c r="N650" s="71">
        <v>0</v>
      </c>
      <c r="O650" s="70">
        <v>0</v>
      </c>
      <c r="P650" s="71">
        <v>0</v>
      </c>
      <c r="Q650" s="70">
        <v>0</v>
      </c>
      <c r="R650" s="71">
        <v>0</v>
      </c>
      <c r="S650" s="70">
        <v>0.58994608322779341</v>
      </c>
      <c r="T650" s="71">
        <v>0.6532775290807088</v>
      </c>
      <c r="U650" s="70">
        <v>0</v>
      </c>
      <c r="V650" s="71">
        <v>0.97172685265541059</v>
      </c>
      <c r="W650" s="70">
        <v>2.917412068446477</v>
      </c>
      <c r="X650" s="71">
        <v>0</v>
      </c>
      <c r="Y650" s="70">
        <v>0</v>
      </c>
      <c r="Z650" s="71">
        <v>0</v>
      </c>
      <c r="AA650" s="70">
        <v>0</v>
      </c>
      <c r="AB650" s="71">
        <v>0</v>
      </c>
      <c r="AC650" s="54"/>
      <c r="AD650" s="55">
        <f t="shared" si="12"/>
        <v>5.6553958667437225</v>
      </c>
      <c r="AE650" s="54"/>
    </row>
    <row r="651" spans="2:31" x14ac:dyDescent="0.3">
      <c r="B651" s="4" t="s">
        <v>193</v>
      </c>
      <c r="C651" s="4"/>
      <c r="D651" s="4"/>
      <c r="E651" s="70">
        <v>0</v>
      </c>
      <c r="F651" s="71">
        <v>0</v>
      </c>
      <c r="G651" s="70">
        <v>0</v>
      </c>
      <c r="H651" s="71">
        <v>0</v>
      </c>
      <c r="I651" s="70">
        <v>0</v>
      </c>
      <c r="J651" s="71">
        <v>0</v>
      </c>
      <c r="K651" s="70">
        <v>0</v>
      </c>
      <c r="L651" s="71">
        <v>0.1317625</v>
      </c>
      <c r="M651" s="70">
        <v>0.39127083333333335</v>
      </c>
      <c r="N651" s="71">
        <v>0</v>
      </c>
      <c r="O651" s="70">
        <v>0</v>
      </c>
      <c r="P651" s="71">
        <v>0</v>
      </c>
      <c r="Q651" s="70">
        <v>0</v>
      </c>
      <c r="R651" s="71">
        <v>0</v>
      </c>
      <c r="S651" s="70">
        <v>0.58994608322779341</v>
      </c>
      <c r="T651" s="71">
        <v>0.6532775290807088</v>
      </c>
      <c r="U651" s="70">
        <v>0</v>
      </c>
      <c r="V651" s="71">
        <v>0.97172685265541059</v>
      </c>
      <c r="W651" s="70">
        <v>2.917412068446477</v>
      </c>
      <c r="X651" s="71">
        <v>0</v>
      </c>
      <c r="Y651" s="70">
        <v>0</v>
      </c>
      <c r="Z651" s="71">
        <v>0</v>
      </c>
      <c r="AA651" s="70">
        <v>0</v>
      </c>
      <c r="AB651" s="71">
        <v>0</v>
      </c>
      <c r="AC651" s="54"/>
      <c r="AD651" s="55">
        <f t="shared" si="12"/>
        <v>5.6553958667437225</v>
      </c>
      <c r="AE651" s="54"/>
    </row>
    <row r="652" spans="2:31" x14ac:dyDescent="0.3">
      <c r="B652" s="4" t="s">
        <v>184</v>
      </c>
      <c r="C652" s="4"/>
      <c r="D652" s="4"/>
      <c r="E652" s="70">
        <v>0</v>
      </c>
      <c r="F652" s="71">
        <v>0</v>
      </c>
      <c r="G652" s="70">
        <v>0</v>
      </c>
      <c r="H652" s="71">
        <v>0</v>
      </c>
      <c r="I652" s="70">
        <v>0</v>
      </c>
      <c r="J652" s="71">
        <v>0</v>
      </c>
      <c r="K652" s="70">
        <v>0</v>
      </c>
      <c r="L652" s="71">
        <v>0</v>
      </c>
      <c r="M652" s="70">
        <v>0</v>
      </c>
      <c r="N652" s="71">
        <v>0</v>
      </c>
      <c r="O652" s="70">
        <v>0</v>
      </c>
      <c r="P652" s="71">
        <v>0</v>
      </c>
      <c r="Q652" s="70">
        <v>0</v>
      </c>
      <c r="R652" s="71">
        <v>0</v>
      </c>
      <c r="S652" s="70">
        <v>0</v>
      </c>
      <c r="T652" s="71">
        <v>8.3137416839599604E-2</v>
      </c>
      <c r="U652" s="70">
        <v>0.21864819526672366</v>
      </c>
      <c r="V652" s="71">
        <v>0.21386493444442753</v>
      </c>
      <c r="W652" s="70">
        <v>0.20908167958259585</v>
      </c>
      <c r="X652" s="71">
        <v>0</v>
      </c>
      <c r="Y652" s="70">
        <v>0</v>
      </c>
      <c r="Z652" s="71">
        <v>0</v>
      </c>
      <c r="AA652" s="70">
        <v>0</v>
      </c>
      <c r="AB652" s="71">
        <v>0</v>
      </c>
      <c r="AC652" s="54"/>
      <c r="AD652" s="55">
        <f t="shared" si="12"/>
        <v>0.72473222613334665</v>
      </c>
      <c r="AE652" s="54"/>
    </row>
    <row r="653" spans="2:31" x14ac:dyDescent="0.3">
      <c r="B653" s="4" t="s">
        <v>185</v>
      </c>
      <c r="C653" s="4"/>
      <c r="D653" s="4"/>
      <c r="E653" s="70">
        <v>0</v>
      </c>
      <c r="F653" s="71">
        <v>0</v>
      </c>
      <c r="G653" s="70">
        <v>0</v>
      </c>
      <c r="H653" s="71">
        <v>0</v>
      </c>
      <c r="I653" s="70">
        <v>0</v>
      </c>
      <c r="J653" s="71">
        <v>0</v>
      </c>
      <c r="K653" s="70">
        <v>0</v>
      </c>
      <c r="L653" s="71">
        <v>0</v>
      </c>
      <c r="M653" s="70">
        <v>0</v>
      </c>
      <c r="N653" s="71">
        <v>0</v>
      </c>
      <c r="O653" s="70">
        <v>0</v>
      </c>
      <c r="P653" s="71">
        <v>0</v>
      </c>
      <c r="Q653" s="70">
        <v>0</v>
      </c>
      <c r="R653" s="71">
        <v>0</v>
      </c>
      <c r="S653" s="70">
        <v>0</v>
      </c>
      <c r="T653" s="71">
        <v>8.3137416839599604E-2</v>
      </c>
      <c r="U653" s="70">
        <v>0.21864819526672366</v>
      </c>
      <c r="V653" s="71">
        <v>0.21386493444442753</v>
      </c>
      <c r="W653" s="70">
        <v>0.20908167958259585</v>
      </c>
      <c r="X653" s="71">
        <v>0</v>
      </c>
      <c r="Y653" s="70">
        <v>0</v>
      </c>
      <c r="Z653" s="71">
        <v>0</v>
      </c>
      <c r="AA653" s="70">
        <v>0</v>
      </c>
      <c r="AB653" s="71">
        <v>0</v>
      </c>
      <c r="AC653" s="54"/>
      <c r="AD653" s="55">
        <f t="shared" si="12"/>
        <v>0.72473222613334665</v>
      </c>
      <c r="AE653" s="54"/>
    </row>
    <row r="654" spans="2:31" x14ac:dyDescent="0.3">
      <c r="B654" s="4" t="s">
        <v>287</v>
      </c>
      <c r="C654" s="4"/>
      <c r="D654" s="4"/>
      <c r="E654" s="70">
        <v>0</v>
      </c>
      <c r="F654" s="71">
        <v>0</v>
      </c>
      <c r="G654" s="70">
        <v>0</v>
      </c>
      <c r="H654" s="71">
        <v>0</v>
      </c>
      <c r="I654" s="70">
        <v>0</v>
      </c>
      <c r="J654" s="71">
        <v>0</v>
      </c>
      <c r="K654" s="70">
        <v>0</v>
      </c>
      <c r="L654" s="71">
        <v>0</v>
      </c>
      <c r="M654" s="70">
        <v>0</v>
      </c>
      <c r="N654" s="71">
        <v>0</v>
      </c>
      <c r="O654" s="70">
        <v>0</v>
      </c>
      <c r="P654" s="71">
        <v>0</v>
      </c>
      <c r="Q654" s="70">
        <v>0</v>
      </c>
      <c r="R654" s="71">
        <v>0</v>
      </c>
      <c r="S654" s="70">
        <v>0</v>
      </c>
      <c r="T654" s="71">
        <v>0</v>
      </c>
      <c r="U654" s="70">
        <v>0</v>
      </c>
      <c r="V654" s="71">
        <v>0</v>
      </c>
      <c r="W654" s="70">
        <v>0</v>
      </c>
      <c r="X654" s="71">
        <v>0</v>
      </c>
      <c r="Y654" s="70">
        <v>0</v>
      </c>
      <c r="Z654" s="71">
        <v>0</v>
      </c>
      <c r="AA654" s="70">
        <v>0</v>
      </c>
      <c r="AB654" s="71">
        <v>0</v>
      </c>
      <c r="AC654" s="54"/>
      <c r="AD654" s="55">
        <f t="shared" si="12"/>
        <v>0</v>
      </c>
      <c r="AE654" s="54"/>
    </row>
    <row r="655" spans="2:31" x14ac:dyDescent="0.3">
      <c r="B655" s="4" t="s">
        <v>320</v>
      </c>
      <c r="C655" s="4"/>
      <c r="D655" s="4"/>
      <c r="E655" s="70">
        <v>0</v>
      </c>
      <c r="F655" s="71">
        <v>0</v>
      </c>
      <c r="G655" s="70">
        <v>0</v>
      </c>
      <c r="H655" s="71">
        <v>0</v>
      </c>
      <c r="I655" s="70">
        <v>0</v>
      </c>
      <c r="J655" s="71">
        <v>0</v>
      </c>
      <c r="K655" s="70">
        <v>0</v>
      </c>
      <c r="L655" s="71">
        <v>0</v>
      </c>
      <c r="M655" s="70">
        <v>0</v>
      </c>
      <c r="N655" s="71">
        <v>0</v>
      </c>
      <c r="O655" s="70">
        <v>0</v>
      </c>
      <c r="P655" s="71">
        <v>0</v>
      </c>
      <c r="Q655" s="70">
        <v>0</v>
      </c>
      <c r="R655" s="71">
        <v>0</v>
      </c>
      <c r="S655" s="70">
        <v>0</v>
      </c>
      <c r="T655" s="71">
        <v>0</v>
      </c>
      <c r="U655" s="70">
        <v>0</v>
      </c>
      <c r="V655" s="71">
        <v>0</v>
      </c>
      <c r="W655" s="70">
        <v>0</v>
      </c>
      <c r="X655" s="71">
        <v>0</v>
      </c>
      <c r="Y655" s="70">
        <v>0</v>
      </c>
      <c r="Z655" s="71">
        <v>0</v>
      </c>
      <c r="AA655" s="70">
        <v>0</v>
      </c>
      <c r="AB655" s="71">
        <v>0</v>
      </c>
      <c r="AC655" s="54"/>
      <c r="AD655" s="55">
        <f t="shared" si="12"/>
        <v>0</v>
      </c>
      <c r="AE655" s="54"/>
    </row>
    <row r="656" spans="2:31" x14ac:dyDescent="0.3">
      <c r="B656" s="4" t="s">
        <v>321</v>
      </c>
      <c r="C656" s="4"/>
      <c r="D656" s="4"/>
      <c r="E656" s="70">
        <v>0</v>
      </c>
      <c r="F656" s="71">
        <v>0</v>
      </c>
      <c r="G656" s="70">
        <v>0</v>
      </c>
      <c r="H656" s="71">
        <v>0</v>
      </c>
      <c r="I656" s="70">
        <v>0</v>
      </c>
      <c r="J656" s="71">
        <v>0</v>
      </c>
      <c r="K656" s="70">
        <v>0</v>
      </c>
      <c r="L656" s="71">
        <v>0</v>
      </c>
      <c r="M656" s="70">
        <v>0</v>
      </c>
      <c r="N656" s="71">
        <v>0</v>
      </c>
      <c r="O656" s="70">
        <v>0</v>
      </c>
      <c r="P656" s="71">
        <v>0</v>
      </c>
      <c r="Q656" s="70">
        <v>0</v>
      </c>
      <c r="R656" s="71">
        <v>0</v>
      </c>
      <c r="S656" s="70">
        <v>0</v>
      </c>
      <c r="T656" s="71">
        <v>0</v>
      </c>
      <c r="U656" s="70">
        <v>0</v>
      </c>
      <c r="V656" s="71">
        <v>0</v>
      </c>
      <c r="W656" s="70">
        <v>0</v>
      </c>
      <c r="X656" s="71">
        <v>0</v>
      </c>
      <c r="Y656" s="70">
        <v>0</v>
      </c>
      <c r="Z656" s="71">
        <v>0</v>
      </c>
      <c r="AA656" s="70">
        <v>0</v>
      </c>
      <c r="AB656" s="71">
        <v>0</v>
      </c>
      <c r="AC656" s="54"/>
      <c r="AD656" s="55">
        <f t="shared" si="12"/>
        <v>0</v>
      </c>
      <c r="AE656" s="54"/>
    </row>
    <row r="657" spans="2:31" x14ac:dyDescent="0.3">
      <c r="B657" s="4" t="s">
        <v>142</v>
      </c>
      <c r="C657" s="4"/>
      <c r="D657" s="4"/>
      <c r="E657" s="70">
        <v>0</v>
      </c>
      <c r="F657" s="71">
        <v>0</v>
      </c>
      <c r="G657" s="70">
        <v>0</v>
      </c>
      <c r="H657" s="71">
        <v>0</v>
      </c>
      <c r="I657" s="70">
        <v>0</v>
      </c>
      <c r="J657" s="71">
        <v>0</v>
      </c>
      <c r="K657" s="70">
        <v>0</v>
      </c>
      <c r="L657" s="71">
        <v>0</v>
      </c>
      <c r="M657" s="70">
        <v>0</v>
      </c>
      <c r="N657" s="71">
        <v>0</v>
      </c>
      <c r="O657" s="70">
        <v>0</v>
      </c>
      <c r="P657" s="71">
        <v>0</v>
      </c>
      <c r="Q657" s="70">
        <v>0</v>
      </c>
      <c r="R657" s="71">
        <v>0</v>
      </c>
      <c r="S657" s="70">
        <v>0</v>
      </c>
      <c r="T657" s="71">
        <v>0</v>
      </c>
      <c r="U657" s="70">
        <v>0</v>
      </c>
      <c r="V657" s="71">
        <v>0</v>
      </c>
      <c r="W657" s="70">
        <v>0</v>
      </c>
      <c r="X657" s="71">
        <v>0</v>
      </c>
      <c r="Y657" s="70">
        <v>0</v>
      </c>
      <c r="Z657" s="71">
        <v>0</v>
      </c>
      <c r="AA657" s="70">
        <v>0</v>
      </c>
      <c r="AB657" s="71">
        <v>0</v>
      </c>
      <c r="AC657" s="54"/>
      <c r="AD657" s="55">
        <f t="shared" si="12"/>
        <v>0</v>
      </c>
      <c r="AE657" s="54"/>
    </row>
    <row r="658" spans="2:31" x14ac:dyDescent="0.3">
      <c r="B658" s="4" t="s">
        <v>143</v>
      </c>
      <c r="C658" s="4"/>
      <c r="D658" s="4"/>
      <c r="E658" s="70">
        <v>0</v>
      </c>
      <c r="F658" s="71">
        <v>0</v>
      </c>
      <c r="G658" s="70">
        <v>0</v>
      </c>
      <c r="H658" s="71">
        <v>0</v>
      </c>
      <c r="I658" s="70">
        <v>0</v>
      </c>
      <c r="J658" s="71">
        <v>0</v>
      </c>
      <c r="K658" s="70">
        <v>0</v>
      </c>
      <c r="L658" s="71">
        <v>0</v>
      </c>
      <c r="M658" s="70">
        <v>0</v>
      </c>
      <c r="N658" s="71">
        <v>0</v>
      </c>
      <c r="O658" s="70">
        <v>0</v>
      </c>
      <c r="P658" s="71">
        <v>0</v>
      </c>
      <c r="Q658" s="70">
        <v>0</v>
      </c>
      <c r="R658" s="71">
        <v>0</v>
      </c>
      <c r="S658" s="70">
        <v>0</v>
      </c>
      <c r="T658" s="71">
        <v>0</v>
      </c>
      <c r="U658" s="70">
        <v>0</v>
      </c>
      <c r="V658" s="71">
        <v>0</v>
      </c>
      <c r="W658" s="70">
        <v>0</v>
      </c>
      <c r="X658" s="71">
        <v>0</v>
      </c>
      <c r="Y658" s="70">
        <v>0</v>
      </c>
      <c r="Z658" s="71">
        <v>0</v>
      </c>
      <c r="AA658" s="70">
        <v>0</v>
      </c>
      <c r="AB658" s="71">
        <v>0</v>
      </c>
      <c r="AC658" s="54"/>
      <c r="AD658" s="55">
        <f t="shared" si="12"/>
        <v>0</v>
      </c>
      <c r="AE658" s="54"/>
    </row>
    <row r="659" spans="2:31" x14ac:dyDescent="0.3">
      <c r="B659" s="4" t="s">
        <v>241</v>
      </c>
      <c r="C659" s="4"/>
      <c r="D659" s="4"/>
      <c r="E659" s="70">
        <v>0</v>
      </c>
      <c r="F659" s="71">
        <v>0</v>
      </c>
      <c r="G659" s="70">
        <v>0</v>
      </c>
      <c r="H659" s="71">
        <v>0</v>
      </c>
      <c r="I659" s="70">
        <v>0</v>
      </c>
      <c r="J659" s="71">
        <v>0</v>
      </c>
      <c r="K659" s="70">
        <v>0</v>
      </c>
      <c r="L659" s="71">
        <v>1.4838518699010213E-2</v>
      </c>
      <c r="M659" s="70">
        <v>2.1993151638242937E-2</v>
      </c>
      <c r="N659" s="71">
        <v>0</v>
      </c>
      <c r="O659" s="70">
        <v>0</v>
      </c>
      <c r="P659" s="71">
        <v>0</v>
      </c>
      <c r="Q659" s="70">
        <v>0</v>
      </c>
      <c r="R659" s="71">
        <v>0</v>
      </c>
      <c r="S659" s="70">
        <v>0</v>
      </c>
      <c r="T659" s="71">
        <v>0</v>
      </c>
      <c r="U659" s="70">
        <v>0</v>
      </c>
      <c r="V659" s="71">
        <v>0</v>
      </c>
      <c r="W659" s="70">
        <v>0</v>
      </c>
      <c r="X659" s="71">
        <v>0</v>
      </c>
      <c r="Y659" s="70">
        <v>0</v>
      </c>
      <c r="Z659" s="71">
        <v>0</v>
      </c>
      <c r="AA659" s="70">
        <v>0</v>
      </c>
      <c r="AB659" s="71">
        <v>0</v>
      </c>
      <c r="AC659" s="54"/>
      <c r="AD659" s="55">
        <f t="shared" si="12"/>
        <v>3.6831670337253153E-2</v>
      </c>
      <c r="AE659" s="54"/>
    </row>
    <row r="660" spans="2:31" x14ac:dyDescent="0.3">
      <c r="B660" s="4" t="s">
        <v>160</v>
      </c>
      <c r="C660" s="4"/>
      <c r="D660" s="4"/>
      <c r="E660" s="70">
        <v>0</v>
      </c>
      <c r="F660" s="71">
        <v>0</v>
      </c>
      <c r="G660" s="70">
        <v>0</v>
      </c>
      <c r="H660" s="71">
        <v>0</v>
      </c>
      <c r="I660" s="70">
        <v>0</v>
      </c>
      <c r="J660" s="71">
        <v>0</v>
      </c>
      <c r="K660" s="70">
        <v>0</v>
      </c>
      <c r="L660" s="71">
        <v>0</v>
      </c>
      <c r="M660" s="70">
        <v>0</v>
      </c>
      <c r="N660" s="71">
        <v>0</v>
      </c>
      <c r="O660" s="70">
        <v>0</v>
      </c>
      <c r="P660" s="71">
        <v>0</v>
      </c>
      <c r="Q660" s="70">
        <v>0</v>
      </c>
      <c r="R660" s="71">
        <v>0</v>
      </c>
      <c r="S660" s="70">
        <v>0</v>
      </c>
      <c r="T660" s="71">
        <v>0</v>
      </c>
      <c r="U660" s="70">
        <v>0</v>
      </c>
      <c r="V660" s="71">
        <v>0</v>
      </c>
      <c r="W660" s="70">
        <v>0</v>
      </c>
      <c r="X660" s="71">
        <v>0</v>
      </c>
      <c r="Y660" s="70">
        <v>0</v>
      </c>
      <c r="Z660" s="71">
        <v>0</v>
      </c>
      <c r="AA660" s="70">
        <v>0</v>
      </c>
      <c r="AB660" s="71">
        <v>0</v>
      </c>
      <c r="AC660" s="54"/>
      <c r="AD660" s="55">
        <f t="shared" ref="AD660:AD721" si="13">SUM(E660:AB660)</f>
        <v>0</v>
      </c>
      <c r="AE660" s="54"/>
    </row>
    <row r="661" spans="2:31" x14ac:dyDescent="0.3">
      <c r="B661" s="4" t="s">
        <v>161</v>
      </c>
      <c r="C661" s="4"/>
      <c r="D661" s="4"/>
      <c r="E661" s="70">
        <v>0</v>
      </c>
      <c r="F661" s="71">
        <v>0</v>
      </c>
      <c r="G661" s="70">
        <v>0</v>
      </c>
      <c r="H661" s="71">
        <v>0</v>
      </c>
      <c r="I661" s="70">
        <v>0</v>
      </c>
      <c r="J661" s="71">
        <v>0</v>
      </c>
      <c r="K661" s="70">
        <v>0</v>
      </c>
      <c r="L661" s="71">
        <v>0</v>
      </c>
      <c r="M661" s="70">
        <v>0</v>
      </c>
      <c r="N661" s="71">
        <v>0</v>
      </c>
      <c r="O661" s="70">
        <v>0</v>
      </c>
      <c r="P661" s="71">
        <v>0</v>
      </c>
      <c r="Q661" s="70">
        <v>0</v>
      </c>
      <c r="R661" s="71">
        <v>0</v>
      </c>
      <c r="S661" s="70">
        <v>0</v>
      </c>
      <c r="T661" s="71">
        <v>0</v>
      </c>
      <c r="U661" s="70">
        <v>0</v>
      </c>
      <c r="V661" s="71">
        <v>0</v>
      </c>
      <c r="W661" s="70">
        <v>0</v>
      </c>
      <c r="X661" s="71">
        <v>0</v>
      </c>
      <c r="Y661" s="70">
        <v>0</v>
      </c>
      <c r="Z661" s="71">
        <v>0</v>
      </c>
      <c r="AA661" s="70">
        <v>0</v>
      </c>
      <c r="AB661" s="71">
        <v>0</v>
      </c>
      <c r="AC661" s="54"/>
      <c r="AD661" s="55">
        <f t="shared" si="13"/>
        <v>0</v>
      </c>
      <c r="AE661" s="54"/>
    </row>
    <row r="662" spans="2:31" x14ac:dyDescent="0.3">
      <c r="B662" s="4" t="s">
        <v>157</v>
      </c>
      <c r="C662" s="4"/>
      <c r="D662" s="4"/>
      <c r="E662" s="70">
        <v>0</v>
      </c>
      <c r="F662" s="71">
        <v>0</v>
      </c>
      <c r="G662" s="70">
        <v>0</v>
      </c>
      <c r="H662" s="71">
        <v>0</v>
      </c>
      <c r="I662" s="70">
        <v>0</v>
      </c>
      <c r="J662" s="71">
        <v>0</v>
      </c>
      <c r="K662" s="70">
        <v>0</v>
      </c>
      <c r="L662" s="71">
        <v>0</v>
      </c>
      <c r="M662" s="70">
        <v>0</v>
      </c>
      <c r="N662" s="71">
        <v>0</v>
      </c>
      <c r="O662" s="70">
        <v>0</v>
      </c>
      <c r="P662" s="71">
        <v>0</v>
      </c>
      <c r="Q662" s="70">
        <v>0</v>
      </c>
      <c r="R662" s="71">
        <v>0</v>
      </c>
      <c r="S662" s="70">
        <v>0</v>
      </c>
      <c r="T662" s="71">
        <v>0</v>
      </c>
      <c r="U662" s="70">
        <v>0</v>
      </c>
      <c r="V662" s="71">
        <v>0</v>
      </c>
      <c r="W662" s="70">
        <v>0</v>
      </c>
      <c r="X662" s="71">
        <v>0</v>
      </c>
      <c r="Y662" s="70">
        <v>0</v>
      </c>
      <c r="Z662" s="71">
        <v>0</v>
      </c>
      <c r="AA662" s="70">
        <v>0</v>
      </c>
      <c r="AB662" s="71">
        <v>0</v>
      </c>
      <c r="AC662" s="54"/>
      <c r="AD662" s="55">
        <f t="shared" si="13"/>
        <v>0</v>
      </c>
      <c r="AE662" s="54"/>
    </row>
    <row r="663" spans="2:31" x14ac:dyDescent="0.3">
      <c r="B663" s="4" t="s">
        <v>158</v>
      </c>
      <c r="C663" s="4"/>
      <c r="D663" s="4"/>
      <c r="E663" s="70">
        <v>0</v>
      </c>
      <c r="F663" s="71">
        <v>0</v>
      </c>
      <c r="G663" s="70">
        <v>0</v>
      </c>
      <c r="H663" s="71">
        <v>0</v>
      </c>
      <c r="I663" s="70">
        <v>0</v>
      </c>
      <c r="J663" s="71">
        <v>0</v>
      </c>
      <c r="K663" s="70">
        <v>0</v>
      </c>
      <c r="L663" s="71">
        <v>0</v>
      </c>
      <c r="M663" s="70">
        <v>0</v>
      </c>
      <c r="N663" s="71">
        <v>0</v>
      </c>
      <c r="O663" s="70">
        <v>0</v>
      </c>
      <c r="P663" s="71">
        <v>0</v>
      </c>
      <c r="Q663" s="70">
        <v>0</v>
      </c>
      <c r="R663" s="71">
        <v>0</v>
      </c>
      <c r="S663" s="70">
        <v>0</v>
      </c>
      <c r="T663" s="71">
        <v>0</v>
      </c>
      <c r="U663" s="70">
        <v>0</v>
      </c>
      <c r="V663" s="71">
        <v>0</v>
      </c>
      <c r="W663" s="70">
        <v>0</v>
      </c>
      <c r="X663" s="71">
        <v>0</v>
      </c>
      <c r="Y663" s="70">
        <v>0</v>
      </c>
      <c r="Z663" s="71">
        <v>0</v>
      </c>
      <c r="AA663" s="70">
        <v>0</v>
      </c>
      <c r="AB663" s="71">
        <v>0</v>
      </c>
      <c r="AC663" s="54"/>
      <c r="AD663" s="55">
        <f t="shared" si="13"/>
        <v>0</v>
      </c>
      <c r="AE663" s="54"/>
    </row>
    <row r="664" spans="2:31" x14ac:dyDescent="0.3">
      <c r="B664" s="4" t="s">
        <v>159</v>
      </c>
      <c r="C664" s="4"/>
      <c r="D664" s="4"/>
      <c r="E664" s="70">
        <v>0</v>
      </c>
      <c r="F664" s="71">
        <v>0</v>
      </c>
      <c r="G664" s="70">
        <v>0</v>
      </c>
      <c r="H664" s="71">
        <v>0</v>
      </c>
      <c r="I664" s="70">
        <v>0</v>
      </c>
      <c r="J664" s="71">
        <v>0</v>
      </c>
      <c r="K664" s="70">
        <v>0</v>
      </c>
      <c r="L664" s="71">
        <v>0</v>
      </c>
      <c r="M664" s="70">
        <v>0</v>
      </c>
      <c r="N664" s="71">
        <v>0</v>
      </c>
      <c r="O664" s="70">
        <v>0</v>
      </c>
      <c r="P664" s="71">
        <v>0</v>
      </c>
      <c r="Q664" s="70">
        <v>0</v>
      </c>
      <c r="R664" s="71">
        <v>0</v>
      </c>
      <c r="S664" s="70">
        <v>0</v>
      </c>
      <c r="T664" s="71">
        <v>0</v>
      </c>
      <c r="U664" s="70">
        <v>0</v>
      </c>
      <c r="V664" s="71">
        <v>0</v>
      </c>
      <c r="W664" s="70">
        <v>0</v>
      </c>
      <c r="X664" s="71">
        <v>0</v>
      </c>
      <c r="Y664" s="70">
        <v>0</v>
      </c>
      <c r="Z664" s="71">
        <v>0</v>
      </c>
      <c r="AA664" s="70">
        <v>0</v>
      </c>
      <c r="AB664" s="71">
        <v>0</v>
      </c>
      <c r="AC664" s="54"/>
      <c r="AD664" s="55">
        <f t="shared" si="13"/>
        <v>0</v>
      </c>
      <c r="AE664" s="54"/>
    </row>
    <row r="665" spans="2:31" x14ac:dyDescent="0.3">
      <c r="B665" s="4" t="s">
        <v>132</v>
      </c>
      <c r="C665" s="4"/>
      <c r="D665" s="4"/>
      <c r="E665" s="70">
        <v>0</v>
      </c>
      <c r="F665" s="71">
        <v>0</v>
      </c>
      <c r="G665" s="70">
        <v>0</v>
      </c>
      <c r="H665" s="71">
        <v>0</v>
      </c>
      <c r="I665" s="70">
        <v>0</v>
      </c>
      <c r="J665" s="71">
        <v>0</v>
      </c>
      <c r="K665" s="70">
        <v>0</v>
      </c>
      <c r="L665" s="71">
        <v>0</v>
      </c>
      <c r="M665" s="70">
        <v>0</v>
      </c>
      <c r="N665" s="71">
        <v>0</v>
      </c>
      <c r="O665" s="70">
        <v>0</v>
      </c>
      <c r="P665" s="71">
        <v>0</v>
      </c>
      <c r="Q665" s="70">
        <v>0</v>
      </c>
      <c r="R665" s="71">
        <v>0</v>
      </c>
      <c r="S665" s="70">
        <v>0</v>
      </c>
      <c r="T665" s="71">
        <v>0</v>
      </c>
      <c r="U665" s="70">
        <v>0</v>
      </c>
      <c r="V665" s="71">
        <v>0</v>
      </c>
      <c r="W665" s="70">
        <v>0</v>
      </c>
      <c r="X665" s="71">
        <v>0</v>
      </c>
      <c r="Y665" s="70">
        <v>0</v>
      </c>
      <c r="Z665" s="71">
        <v>0</v>
      </c>
      <c r="AA665" s="70">
        <v>0</v>
      </c>
      <c r="AB665" s="71">
        <v>0</v>
      </c>
      <c r="AC665" s="54"/>
      <c r="AD665" s="55">
        <f t="shared" si="13"/>
        <v>0</v>
      </c>
      <c r="AE665" s="54"/>
    </row>
    <row r="666" spans="2:31" x14ac:dyDescent="0.3">
      <c r="B666" s="4" t="s">
        <v>133</v>
      </c>
      <c r="C666" s="4"/>
      <c r="D666" s="4"/>
      <c r="E666" s="70">
        <v>0</v>
      </c>
      <c r="F666" s="71">
        <v>0</v>
      </c>
      <c r="G666" s="70">
        <v>0</v>
      </c>
      <c r="H666" s="71">
        <v>0</v>
      </c>
      <c r="I666" s="70">
        <v>0</v>
      </c>
      <c r="J666" s="71">
        <v>0</v>
      </c>
      <c r="K666" s="70">
        <v>0</v>
      </c>
      <c r="L666" s="71">
        <v>0</v>
      </c>
      <c r="M666" s="70">
        <v>0</v>
      </c>
      <c r="N666" s="71">
        <v>0</v>
      </c>
      <c r="O666" s="70">
        <v>0</v>
      </c>
      <c r="P666" s="71">
        <v>0</v>
      </c>
      <c r="Q666" s="70">
        <v>0</v>
      </c>
      <c r="R666" s="71">
        <v>0</v>
      </c>
      <c r="S666" s="70">
        <v>0</v>
      </c>
      <c r="T666" s="71">
        <v>0</v>
      </c>
      <c r="U666" s="70">
        <v>0</v>
      </c>
      <c r="V666" s="71">
        <v>0</v>
      </c>
      <c r="W666" s="70">
        <v>0</v>
      </c>
      <c r="X666" s="71">
        <v>0</v>
      </c>
      <c r="Y666" s="70">
        <v>0</v>
      </c>
      <c r="Z666" s="71">
        <v>0</v>
      </c>
      <c r="AA666" s="70">
        <v>0</v>
      </c>
      <c r="AB666" s="71">
        <v>0</v>
      </c>
      <c r="AC666" s="54"/>
      <c r="AD666" s="55">
        <f t="shared" si="13"/>
        <v>0</v>
      </c>
      <c r="AE666" s="54"/>
    </row>
    <row r="667" spans="2:31" x14ac:dyDescent="0.3">
      <c r="B667" s="4" t="s">
        <v>134</v>
      </c>
      <c r="C667" s="4"/>
      <c r="D667" s="4"/>
      <c r="E667" s="70">
        <v>0</v>
      </c>
      <c r="F667" s="71">
        <v>0</v>
      </c>
      <c r="G667" s="70">
        <v>0</v>
      </c>
      <c r="H667" s="71">
        <v>0</v>
      </c>
      <c r="I667" s="70">
        <v>0</v>
      </c>
      <c r="J667" s="71">
        <v>0</v>
      </c>
      <c r="K667" s="70">
        <v>0</v>
      </c>
      <c r="L667" s="71">
        <v>0</v>
      </c>
      <c r="M667" s="70">
        <v>0</v>
      </c>
      <c r="N667" s="71">
        <v>0</v>
      </c>
      <c r="O667" s="70">
        <v>0</v>
      </c>
      <c r="P667" s="71">
        <v>0</v>
      </c>
      <c r="Q667" s="70">
        <v>0</v>
      </c>
      <c r="R667" s="71">
        <v>0</v>
      </c>
      <c r="S667" s="70">
        <v>0</v>
      </c>
      <c r="T667" s="71">
        <v>0</v>
      </c>
      <c r="U667" s="70">
        <v>0</v>
      </c>
      <c r="V667" s="71">
        <v>0</v>
      </c>
      <c r="W667" s="70">
        <v>0</v>
      </c>
      <c r="X667" s="71">
        <v>0</v>
      </c>
      <c r="Y667" s="70">
        <v>0</v>
      </c>
      <c r="Z667" s="71">
        <v>0</v>
      </c>
      <c r="AA667" s="70">
        <v>0</v>
      </c>
      <c r="AB667" s="71">
        <v>0</v>
      </c>
      <c r="AC667" s="54"/>
      <c r="AD667" s="55">
        <f t="shared" si="13"/>
        <v>0</v>
      </c>
      <c r="AE667" s="54"/>
    </row>
    <row r="668" spans="2:31" x14ac:dyDescent="0.3">
      <c r="B668" s="4" t="s">
        <v>190</v>
      </c>
      <c r="C668" s="4"/>
      <c r="D668" s="4"/>
      <c r="E668" s="70">
        <v>0</v>
      </c>
      <c r="F668" s="71">
        <v>0</v>
      </c>
      <c r="G668" s="70">
        <v>0</v>
      </c>
      <c r="H668" s="71">
        <v>0</v>
      </c>
      <c r="I668" s="70">
        <v>0</v>
      </c>
      <c r="J668" s="71">
        <v>0</v>
      </c>
      <c r="K668" s="70">
        <v>0</v>
      </c>
      <c r="L668" s="71">
        <v>3.3301899830500289E-2</v>
      </c>
      <c r="M668" s="70">
        <v>5.9894450505574535E-2</v>
      </c>
      <c r="N668" s="71">
        <v>0</v>
      </c>
      <c r="O668" s="70">
        <v>0</v>
      </c>
      <c r="P668" s="71">
        <v>0</v>
      </c>
      <c r="Q668" s="70">
        <v>0</v>
      </c>
      <c r="R668" s="71">
        <v>0</v>
      </c>
      <c r="S668" s="70">
        <v>5.4197320673200808E-2</v>
      </c>
      <c r="T668" s="71">
        <v>6.6756140523486662E-2</v>
      </c>
      <c r="U668" s="70">
        <v>0</v>
      </c>
      <c r="V668" s="71">
        <v>0.3094764504167769</v>
      </c>
      <c r="W668" s="70">
        <v>1.5427123526732123</v>
      </c>
      <c r="X668" s="71">
        <v>0</v>
      </c>
      <c r="Y668" s="70">
        <v>0</v>
      </c>
      <c r="Z668" s="71">
        <v>0</v>
      </c>
      <c r="AA668" s="70">
        <v>0</v>
      </c>
      <c r="AB668" s="71">
        <v>0</v>
      </c>
      <c r="AC668" s="54"/>
      <c r="AD668" s="55">
        <f t="shared" si="13"/>
        <v>2.0663386146227514</v>
      </c>
      <c r="AE668" s="54"/>
    </row>
    <row r="669" spans="2:31" x14ac:dyDescent="0.3">
      <c r="B669" s="4" t="s">
        <v>191</v>
      </c>
      <c r="C669" s="4"/>
      <c r="D669" s="4"/>
      <c r="E669" s="70">
        <v>0</v>
      </c>
      <c r="F669" s="71">
        <v>0</v>
      </c>
      <c r="G669" s="70">
        <v>0</v>
      </c>
      <c r="H669" s="71">
        <v>0</v>
      </c>
      <c r="I669" s="70">
        <v>0</v>
      </c>
      <c r="J669" s="71">
        <v>0</v>
      </c>
      <c r="K669" s="70">
        <v>0</v>
      </c>
      <c r="L669" s="71">
        <v>3.3301899830500289E-2</v>
      </c>
      <c r="M669" s="70">
        <v>5.9894450505574535E-2</v>
      </c>
      <c r="N669" s="71">
        <v>0</v>
      </c>
      <c r="O669" s="70">
        <v>0</v>
      </c>
      <c r="P669" s="71">
        <v>0</v>
      </c>
      <c r="Q669" s="70">
        <v>0</v>
      </c>
      <c r="R669" s="71">
        <v>0</v>
      </c>
      <c r="S669" s="70">
        <v>5.4197320673200808E-2</v>
      </c>
      <c r="T669" s="71">
        <v>6.6756140523486662E-2</v>
      </c>
      <c r="U669" s="70">
        <v>0</v>
      </c>
      <c r="V669" s="71">
        <v>0.3094764504167769</v>
      </c>
      <c r="W669" s="70">
        <v>1.5427123526732123</v>
      </c>
      <c r="X669" s="71">
        <v>0</v>
      </c>
      <c r="Y669" s="70">
        <v>0</v>
      </c>
      <c r="Z669" s="71">
        <v>0</v>
      </c>
      <c r="AA669" s="70">
        <v>0</v>
      </c>
      <c r="AB669" s="71">
        <v>0</v>
      </c>
      <c r="AC669" s="54"/>
      <c r="AD669" s="55">
        <f t="shared" si="13"/>
        <v>2.0663386146227514</v>
      </c>
      <c r="AE669" s="54"/>
    </row>
    <row r="670" spans="2:31" x14ac:dyDescent="0.3">
      <c r="B670" s="4" t="s">
        <v>175</v>
      </c>
      <c r="C670" s="4"/>
      <c r="D670" s="4"/>
      <c r="E670" s="70">
        <v>0</v>
      </c>
      <c r="F670" s="71">
        <v>0</v>
      </c>
      <c r="G670" s="70">
        <v>0</v>
      </c>
      <c r="H670" s="71">
        <v>0</v>
      </c>
      <c r="I670" s="70">
        <v>0</v>
      </c>
      <c r="J670" s="71">
        <v>0</v>
      </c>
      <c r="K670" s="70">
        <v>0</v>
      </c>
      <c r="L670" s="71">
        <v>0</v>
      </c>
      <c r="M670" s="70">
        <v>0</v>
      </c>
      <c r="N670" s="71">
        <v>0</v>
      </c>
      <c r="O670" s="70">
        <v>0</v>
      </c>
      <c r="P670" s="71">
        <v>0</v>
      </c>
      <c r="Q670" s="70">
        <v>0</v>
      </c>
      <c r="R670" s="71">
        <v>0</v>
      </c>
      <c r="S670" s="70">
        <v>0</v>
      </c>
      <c r="T670" s="71">
        <v>0</v>
      </c>
      <c r="U670" s="70">
        <v>0</v>
      </c>
      <c r="V670" s="71">
        <v>0</v>
      </c>
      <c r="W670" s="70">
        <v>3.3124780761909887</v>
      </c>
      <c r="X670" s="71">
        <v>0</v>
      </c>
      <c r="Y670" s="70">
        <v>0</v>
      </c>
      <c r="Z670" s="71">
        <v>0</v>
      </c>
      <c r="AA670" s="70">
        <v>0</v>
      </c>
      <c r="AB670" s="71">
        <v>0</v>
      </c>
      <c r="AC670" s="54"/>
      <c r="AD670" s="55">
        <f t="shared" si="13"/>
        <v>3.3124780761909887</v>
      </c>
      <c r="AE670" s="54"/>
    </row>
    <row r="671" spans="2:31" x14ac:dyDescent="0.3">
      <c r="B671" s="4" t="s">
        <v>176</v>
      </c>
      <c r="C671" s="4"/>
      <c r="D671" s="4"/>
      <c r="E671" s="70">
        <v>0</v>
      </c>
      <c r="F671" s="71">
        <v>0</v>
      </c>
      <c r="G671" s="70">
        <v>0</v>
      </c>
      <c r="H671" s="71">
        <v>0</v>
      </c>
      <c r="I671" s="70">
        <v>0</v>
      </c>
      <c r="J671" s="71">
        <v>0</v>
      </c>
      <c r="K671" s="70">
        <v>0</v>
      </c>
      <c r="L671" s="71">
        <v>0</v>
      </c>
      <c r="M671" s="70">
        <v>0</v>
      </c>
      <c r="N671" s="71">
        <v>0</v>
      </c>
      <c r="O671" s="70">
        <v>0</v>
      </c>
      <c r="P671" s="71">
        <v>0</v>
      </c>
      <c r="Q671" s="70">
        <v>0</v>
      </c>
      <c r="R671" s="71">
        <v>0</v>
      </c>
      <c r="S671" s="70">
        <v>0</v>
      </c>
      <c r="T671" s="71">
        <v>0</v>
      </c>
      <c r="U671" s="70">
        <v>0</v>
      </c>
      <c r="V671" s="71">
        <v>0</v>
      </c>
      <c r="W671" s="70">
        <v>3.3124780761909887</v>
      </c>
      <c r="X671" s="71">
        <v>0</v>
      </c>
      <c r="Y671" s="70">
        <v>0</v>
      </c>
      <c r="Z671" s="71">
        <v>0</v>
      </c>
      <c r="AA671" s="70">
        <v>0</v>
      </c>
      <c r="AB671" s="71">
        <v>0</v>
      </c>
      <c r="AC671" s="54"/>
      <c r="AD671" s="55">
        <f t="shared" si="13"/>
        <v>3.3124780761909887</v>
      </c>
      <c r="AE671" s="54"/>
    </row>
    <row r="672" spans="2:31" x14ac:dyDescent="0.3">
      <c r="B672" s="4" t="s">
        <v>183</v>
      </c>
      <c r="C672" s="4"/>
      <c r="D672" s="4"/>
      <c r="E672" s="70">
        <v>0</v>
      </c>
      <c r="F672" s="71">
        <v>0</v>
      </c>
      <c r="G672" s="70">
        <v>0</v>
      </c>
      <c r="H672" s="71">
        <v>0</v>
      </c>
      <c r="I672" s="70">
        <v>0</v>
      </c>
      <c r="J672" s="71">
        <v>0</v>
      </c>
      <c r="K672" s="70">
        <v>0</v>
      </c>
      <c r="L672" s="71">
        <v>0</v>
      </c>
      <c r="M672" s="70">
        <v>0</v>
      </c>
      <c r="N672" s="71">
        <v>0</v>
      </c>
      <c r="O672" s="70">
        <v>0</v>
      </c>
      <c r="P672" s="71">
        <v>0</v>
      </c>
      <c r="Q672" s="70">
        <v>0</v>
      </c>
      <c r="R672" s="71">
        <v>0</v>
      </c>
      <c r="S672" s="70">
        <v>0</v>
      </c>
      <c r="T672" s="71">
        <v>0</v>
      </c>
      <c r="U672" s="70">
        <v>0</v>
      </c>
      <c r="V672" s="71">
        <v>0</v>
      </c>
      <c r="W672" s="70">
        <v>0</v>
      </c>
      <c r="X672" s="71">
        <v>0</v>
      </c>
      <c r="Y672" s="70">
        <v>0</v>
      </c>
      <c r="Z672" s="71">
        <v>0</v>
      </c>
      <c r="AA672" s="70">
        <v>0</v>
      </c>
      <c r="AB672" s="71">
        <v>0</v>
      </c>
      <c r="AC672" s="54"/>
      <c r="AD672" s="55">
        <f t="shared" si="13"/>
        <v>0</v>
      </c>
      <c r="AE672" s="54"/>
    </row>
    <row r="673" spans="2:31" x14ac:dyDescent="0.3">
      <c r="B673" s="4" t="s">
        <v>224</v>
      </c>
      <c r="C673" s="4"/>
      <c r="D673" s="4"/>
      <c r="E673" s="70">
        <v>0</v>
      </c>
      <c r="F673" s="71">
        <v>0</v>
      </c>
      <c r="G673" s="70">
        <v>0</v>
      </c>
      <c r="H673" s="71">
        <v>0</v>
      </c>
      <c r="I673" s="70">
        <v>0</v>
      </c>
      <c r="J673" s="71">
        <v>0</v>
      </c>
      <c r="K673" s="70">
        <v>0</v>
      </c>
      <c r="L673" s="71">
        <v>0</v>
      </c>
      <c r="M673" s="70">
        <v>0</v>
      </c>
      <c r="N673" s="71">
        <v>0</v>
      </c>
      <c r="O673" s="70">
        <v>0</v>
      </c>
      <c r="P673" s="71">
        <v>0</v>
      </c>
      <c r="Q673" s="70">
        <v>0</v>
      </c>
      <c r="R673" s="71">
        <v>0</v>
      </c>
      <c r="S673" s="70">
        <v>0</v>
      </c>
      <c r="T673" s="71">
        <v>0</v>
      </c>
      <c r="U673" s="70">
        <v>0</v>
      </c>
      <c r="V673" s="71">
        <v>0</v>
      </c>
      <c r="W673" s="70">
        <v>0</v>
      </c>
      <c r="X673" s="71">
        <v>0</v>
      </c>
      <c r="Y673" s="70">
        <v>0</v>
      </c>
      <c r="Z673" s="71">
        <v>0</v>
      </c>
      <c r="AA673" s="70">
        <v>0</v>
      </c>
      <c r="AB673" s="71">
        <v>0</v>
      </c>
      <c r="AC673" s="54"/>
      <c r="AD673" s="55">
        <f t="shared" si="13"/>
        <v>0</v>
      </c>
      <c r="AE673" s="54"/>
    </row>
    <row r="674" spans="2:31" x14ac:dyDescent="0.3">
      <c r="B674" s="4" t="s">
        <v>225</v>
      </c>
      <c r="C674" s="4"/>
      <c r="D674" s="4"/>
      <c r="E674" s="70">
        <v>0</v>
      </c>
      <c r="F674" s="71">
        <v>0</v>
      </c>
      <c r="G674" s="70">
        <v>0</v>
      </c>
      <c r="H674" s="71">
        <v>0</v>
      </c>
      <c r="I674" s="70">
        <v>0</v>
      </c>
      <c r="J674" s="71">
        <v>0</v>
      </c>
      <c r="K674" s="70">
        <v>0</v>
      </c>
      <c r="L674" s="71">
        <v>0</v>
      </c>
      <c r="M674" s="70">
        <v>0</v>
      </c>
      <c r="N674" s="71">
        <v>0</v>
      </c>
      <c r="O674" s="70">
        <v>0</v>
      </c>
      <c r="P674" s="71">
        <v>0</v>
      </c>
      <c r="Q674" s="70">
        <v>0</v>
      </c>
      <c r="R674" s="71">
        <v>0</v>
      </c>
      <c r="S674" s="70">
        <v>0</v>
      </c>
      <c r="T674" s="71">
        <v>0</v>
      </c>
      <c r="U674" s="70">
        <v>0</v>
      </c>
      <c r="V674" s="71">
        <v>0</v>
      </c>
      <c r="W674" s="70">
        <v>0</v>
      </c>
      <c r="X674" s="71">
        <v>0</v>
      </c>
      <c r="Y674" s="70">
        <v>0</v>
      </c>
      <c r="Z674" s="71">
        <v>0</v>
      </c>
      <c r="AA674" s="70">
        <v>0</v>
      </c>
      <c r="AB674" s="71">
        <v>0</v>
      </c>
      <c r="AC674" s="54"/>
      <c r="AD674" s="55">
        <f t="shared" si="13"/>
        <v>0</v>
      </c>
      <c r="AE674" s="54"/>
    </row>
    <row r="675" spans="2:31" x14ac:dyDescent="0.3">
      <c r="B675" s="4" t="s">
        <v>226</v>
      </c>
      <c r="C675" s="4"/>
      <c r="D675" s="4"/>
      <c r="E675" s="70">
        <v>0</v>
      </c>
      <c r="F675" s="71">
        <v>0</v>
      </c>
      <c r="G675" s="70">
        <v>0</v>
      </c>
      <c r="H675" s="71">
        <v>0</v>
      </c>
      <c r="I675" s="70">
        <v>0</v>
      </c>
      <c r="J675" s="71">
        <v>0</v>
      </c>
      <c r="K675" s="70">
        <v>0</v>
      </c>
      <c r="L675" s="71">
        <v>0</v>
      </c>
      <c r="M675" s="70">
        <v>0</v>
      </c>
      <c r="N675" s="71">
        <v>0</v>
      </c>
      <c r="O675" s="70">
        <v>0</v>
      </c>
      <c r="P675" s="71">
        <v>0</v>
      </c>
      <c r="Q675" s="70">
        <v>0</v>
      </c>
      <c r="R675" s="71">
        <v>0</v>
      </c>
      <c r="S675" s="70">
        <v>0</v>
      </c>
      <c r="T675" s="71">
        <v>0</v>
      </c>
      <c r="U675" s="70">
        <v>0</v>
      </c>
      <c r="V675" s="71">
        <v>0</v>
      </c>
      <c r="W675" s="70">
        <v>0</v>
      </c>
      <c r="X675" s="71">
        <v>0</v>
      </c>
      <c r="Y675" s="70">
        <v>0</v>
      </c>
      <c r="Z675" s="71">
        <v>0</v>
      </c>
      <c r="AA675" s="70">
        <v>0</v>
      </c>
      <c r="AB675" s="71">
        <v>0</v>
      </c>
      <c r="AC675" s="54"/>
      <c r="AD675" s="55">
        <f t="shared" si="13"/>
        <v>0</v>
      </c>
      <c r="AE675" s="54"/>
    </row>
    <row r="676" spans="2:31" x14ac:dyDescent="0.3">
      <c r="B676" s="4" t="s">
        <v>174</v>
      </c>
      <c r="C676" s="4"/>
      <c r="D676" s="4"/>
      <c r="E676" s="70">
        <v>0</v>
      </c>
      <c r="F676" s="71">
        <v>0</v>
      </c>
      <c r="G676" s="70">
        <v>0</v>
      </c>
      <c r="H676" s="71">
        <v>0</v>
      </c>
      <c r="I676" s="70">
        <v>0</v>
      </c>
      <c r="J676" s="71">
        <v>0</v>
      </c>
      <c r="K676" s="70">
        <v>0</v>
      </c>
      <c r="L676" s="71">
        <v>0</v>
      </c>
      <c r="M676" s="70">
        <v>0</v>
      </c>
      <c r="N676" s="71">
        <v>0</v>
      </c>
      <c r="O676" s="70">
        <v>0</v>
      </c>
      <c r="P676" s="71">
        <v>0</v>
      </c>
      <c r="Q676" s="70">
        <v>0</v>
      </c>
      <c r="R676" s="71">
        <v>0</v>
      </c>
      <c r="S676" s="70">
        <v>0</v>
      </c>
      <c r="T676" s="71">
        <v>0</v>
      </c>
      <c r="U676" s="70">
        <v>0</v>
      </c>
      <c r="V676" s="71">
        <v>0</v>
      </c>
      <c r="W676" s="70">
        <v>0</v>
      </c>
      <c r="X676" s="71">
        <v>0</v>
      </c>
      <c r="Y676" s="70">
        <v>0</v>
      </c>
      <c r="Z676" s="71">
        <v>0</v>
      </c>
      <c r="AA676" s="70">
        <v>0</v>
      </c>
      <c r="AB676" s="71">
        <v>0</v>
      </c>
      <c r="AC676" s="54"/>
      <c r="AD676" s="55">
        <f t="shared" si="13"/>
        <v>0</v>
      </c>
      <c r="AE676" s="54"/>
    </row>
    <row r="677" spans="2:31" x14ac:dyDescent="0.3">
      <c r="B677" s="4" t="s">
        <v>242</v>
      </c>
      <c r="C677" s="4"/>
      <c r="D677" s="4"/>
      <c r="E677" s="70">
        <v>0</v>
      </c>
      <c r="F677" s="71">
        <v>0</v>
      </c>
      <c r="G677" s="70">
        <v>0</v>
      </c>
      <c r="H677" s="71">
        <v>0</v>
      </c>
      <c r="I677" s="70">
        <v>0</v>
      </c>
      <c r="J677" s="71">
        <v>0</v>
      </c>
      <c r="K677" s="70">
        <v>0</v>
      </c>
      <c r="L677" s="71">
        <v>0</v>
      </c>
      <c r="M677" s="70">
        <v>0</v>
      </c>
      <c r="N677" s="71">
        <v>0</v>
      </c>
      <c r="O677" s="70">
        <v>0</v>
      </c>
      <c r="P677" s="71">
        <v>0</v>
      </c>
      <c r="Q677" s="70">
        <v>0</v>
      </c>
      <c r="R677" s="71">
        <v>0</v>
      </c>
      <c r="S677" s="70">
        <v>0</v>
      </c>
      <c r="T677" s="71">
        <v>0</v>
      </c>
      <c r="U677" s="70">
        <v>0</v>
      </c>
      <c r="V677" s="71">
        <v>0</v>
      </c>
      <c r="W677" s="70">
        <v>0</v>
      </c>
      <c r="X677" s="71">
        <v>0</v>
      </c>
      <c r="Y677" s="70">
        <v>0</v>
      </c>
      <c r="Z677" s="71">
        <v>0</v>
      </c>
      <c r="AA677" s="70">
        <v>0</v>
      </c>
      <c r="AB677" s="71">
        <v>0</v>
      </c>
      <c r="AC677" s="54"/>
      <c r="AD677" s="55">
        <f t="shared" si="13"/>
        <v>0</v>
      </c>
      <c r="AE677" s="54"/>
    </row>
    <row r="678" spans="2:31" x14ac:dyDescent="0.3">
      <c r="B678" s="4" t="s">
        <v>227</v>
      </c>
      <c r="C678" s="4"/>
      <c r="D678" s="4"/>
      <c r="E678" s="70">
        <v>0</v>
      </c>
      <c r="F678" s="71">
        <v>0</v>
      </c>
      <c r="G678" s="70">
        <v>0</v>
      </c>
      <c r="H678" s="71">
        <v>0</v>
      </c>
      <c r="I678" s="70">
        <v>0</v>
      </c>
      <c r="J678" s="71">
        <v>0</v>
      </c>
      <c r="K678" s="70">
        <v>0</v>
      </c>
      <c r="L678" s="71">
        <v>0</v>
      </c>
      <c r="M678" s="70">
        <v>0</v>
      </c>
      <c r="N678" s="71">
        <v>0</v>
      </c>
      <c r="O678" s="70">
        <v>0</v>
      </c>
      <c r="P678" s="71">
        <v>0</v>
      </c>
      <c r="Q678" s="70">
        <v>0</v>
      </c>
      <c r="R678" s="71">
        <v>0</v>
      </c>
      <c r="S678" s="70">
        <v>0</v>
      </c>
      <c r="T678" s="71">
        <v>0</v>
      </c>
      <c r="U678" s="70">
        <v>0</v>
      </c>
      <c r="V678" s="71">
        <v>0</v>
      </c>
      <c r="W678" s="70">
        <v>0</v>
      </c>
      <c r="X678" s="71">
        <v>0</v>
      </c>
      <c r="Y678" s="70">
        <v>0</v>
      </c>
      <c r="Z678" s="71">
        <v>0</v>
      </c>
      <c r="AA678" s="70">
        <v>0</v>
      </c>
      <c r="AB678" s="71">
        <v>0</v>
      </c>
      <c r="AC678" s="54"/>
      <c r="AD678" s="55">
        <f t="shared" si="13"/>
        <v>0</v>
      </c>
      <c r="AE678" s="54"/>
    </row>
    <row r="679" spans="2:31" x14ac:dyDescent="0.3">
      <c r="B679" s="4" t="s">
        <v>228</v>
      </c>
      <c r="C679" s="4"/>
      <c r="D679" s="4"/>
      <c r="E679" s="70">
        <v>0</v>
      </c>
      <c r="F679" s="71">
        <v>0</v>
      </c>
      <c r="G679" s="70">
        <v>0</v>
      </c>
      <c r="H679" s="71">
        <v>0</v>
      </c>
      <c r="I679" s="70">
        <v>0</v>
      </c>
      <c r="J679" s="71">
        <v>0</v>
      </c>
      <c r="K679" s="70">
        <v>0</v>
      </c>
      <c r="L679" s="71">
        <v>0</v>
      </c>
      <c r="M679" s="70">
        <v>0</v>
      </c>
      <c r="N679" s="71">
        <v>0</v>
      </c>
      <c r="O679" s="70">
        <v>0</v>
      </c>
      <c r="P679" s="71">
        <v>0</v>
      </c>
      <c r="Q679" s="70">
        <v>0</v>
      </c>
      <c r="R679" s="71">
        <v>0</v>
      </c>
      <c r="S679" s="70">
        <v>0</v>
      </c>
      <c r="T679" s="71">
        <v>0</v>
      </c>
      <c r="U679" s="70">
        <v>0</v>
      </c>
      <c r="V679" s="71">
        <v>0</v>
      </c>
      <c r="W679" s="70">
        <v>0</v>
      </c>
      <c r="X679" s="71">
        <v>0</v>
      </c>
      <c r="Y679" s="70">
        <v>0</v>
      </c>
      <c r="Z679" s="71">
        <v>0</v>
      </c>
      <c r="AA679" s="70">
        <v>0</v>
      </c>
      <c r="AB679" s="71">
        <v>0</v>
      </c>
      <c r="AC679" s="54"/>
      <c r="AD679" s="55">
        <f t="shared" si="13"/>
        <v>0</v>
      </c>
      <c r="AE679" s="54"/>
    </row>
    <row r="680" spans="2:31" x14ac:dyDescent="0.3">
      <c r="B680" s="4" t="s">
        <v>290</v>
      </c>
      <c r="C680" s="4"/>
      <c r="D680" s="4"/>
      <c r="E680" s="70">
        <v>0</v>
      </c>
      <c r="F680" s="71">
        <v>0</v>
      </c>
      <c r="G680" s="70">
        <v>0</v>
      </c>
      <c r="H680" s="71">
        <v>0</v>
      </c>
      <c r="I680" s="70">
        <v>0</v>
      </c>
      <c r="J680" s="71">
        <v>0</v>
      </c>
      <c r="K680" s="70">
        <v>0</v>
      </c>
      <c r="L680" s="71">
        <v>0</v>
      </c>
      <c r="M680" s="70">
        <v>0</v>
      </c>
      <c r="N680" s="71">
        <v>0</v>
      </c>
      <c r="O680" s="70">
        <v>0</v>
      </c>
      <c r="P680" s="71">
        <v>0</v>
      </c>
      <c r="Q680" s="70">
        <v>0</v>
      </c>
      <c r="R680" s="71">
        <v>0</v>
      </c>
      <c r="S680" s="70">
        <v>0</v>
      </c>
      <c r="T680" s="71">
        <v>0</v>
      </c>
      <c r="U680" s="70">
        <v>0</v>
      </c>
      <c r="V680" s="71">
        <v>0</v>
      </c>
      <c r="W680" s="70">
        <v>0</v>
      </c>
      <c r="X680" s="71">
        <v>0</v>
      </c>
      <c r="Y680" s="70">
        <v>0</v>
      </c>
      <c r="Z680" s="71">
        <v>0</v>
      </c>
      <c r="AA680" s="70">
        <v>0</v>
      </c>
      <c r="AB680" s="71">
        <v>0</v>
      </c>
      <c r="AC680" s="54"/>
      <c r="AD680" s="55">
        <f t="shared" si="13"/>
        <v>0</v>
      </c>
      <c r="AE680" s="54"/>
    </row>
    <row r="681" spans="2:31" x14ac:dyDescent="0.3">
      <c r="B681" s="4" t="s">
        <v>177</v>
      </c>
      <c r="C681" s="4"/>
      <c r="D681" s="4"/>
      <c r="E681" s="70">
        <v>0</v>
      </c>
      <c r="F681" s="71">
        <v>0</v>
      </c>
      <c r="G681" s="70">
        <v>0</v>
      </c>
      <c r="H681" s="71">
        <v>0</v>
      </c>
      <c r="I681" s="70">
        <v>0</v>
      </c>
      <c r="J681" s="71">
        <v>0</v>
      </c>
      <c r="K681" s="70">
        <v>0</v>
      </c>
      <c r="L681" s="71">
        <v>0</v>
      </c>
      <c r="M681" s="70">
        <v>0</v>
      </c>
      <c r="N681" s="71">
        <v>0</v>
      </c>
      <c r="O681" s="70">
        <v>0</v>
      </c>
      <c r="P681" s="71">
        <v>0</v>
      </c>
      <c r="Q681" s="70">
        <v>0</v>
      </c>
      <c r="R681" s="71">
        <v>0</v>
      </c>
      <c r="S681" s="70">
        <v>0</v>
      </c>
      <c r="T681" s="71">
        <v>0</v>
      </c>
      <c r="U681" s="70">
        <v>4.4245208284509623</v>
      </c>
      <c r="V681" s="71">
        <v>16.374374640521275</v>
      </c>
      <c r="W681" s="70">
        <v>26.941144448942705</v>
      </c>
      <c r="X681" s="71">
        <v>0</v>
      </c>
      <c r="Y681" s="70">
        <v>0</v>
      </c>
      <c r="Z681" s="71">
        <v>0</v>
      </c>
      <c r="AA681" s="70">
        <v>0</v>
      </c>
      <c r="AB681" s="71">
        <v>0</v>
      </c>
      <c r="AC681" s="54"/>
      <c r="AD681" s="55">
        <f t="shared" si="13"/>
        <v>47.740039917914942</v>
      </c>
      <c r="AE681" s="54"/>
    </row>
    <row r="682" spans="2:31" x14ac:dyDescent="0.3">
      <c r="B682" s="4" t="s">
        <v>178</v>
      </c>
      <c r="C682" s="4"/>
      <c r="D682" s="4"/>
      <c r="E682" s="70">
        <v>0</v>
      </c>
      <c r="F682" s="71">
        <v>0</v>
      </c>
      <c r="G682" s="70">
        <v>0</v>
      </c>
      <c r="H682" s="71">
        <v>0</v>
      </c>
      <c r="I682" s="70">
        <v>0</v>
      </c>
      <c r="J682" s="71">
        <v>0</v>
      </c>
      <c r="K682" s="70">
        <v>0</v>
      </c>
      <c r="L682" s="71">
        <v>0</v>
      </c>
      <c r="M682" s="70">
        <v>0</v>
      </c>
      <c r="N682" s="71">
        <v>0</v>
      </c>
      <c r="O682" s="70">
        <v>0</v>
      </c>
      <c r="P682" s="71">
        <v>0</v>
      </c>
      <c r="Q682" s="70">
        <v>0</v>
      </c>
      <c r="R682" s="71">
        <v>0</v>
      </c>
      <c r="S682" s="70">
        <v>0</v>
      </c>
      <c r="T682" s="71">
        <v>0</v>
      </c>
      <c r="U682" s="70">
        <v>4.4245208284509623</v>
      </c>
      <c r="V682" s="71">
        <v>16.374374640521275</v>
      </c>
      <c r="W682" s="70">
        <v>26.941144448942705</v>
      </c>
      <c r="X682" s="71">
        <v>0</v>
      </c>
      <c r="Y682" s="70">
        <v>0</v>
      </c>
      <c r="Z682" s="71">
        <v>0</v>
      </c>
      <c r="AA682" s="70">
        <v>0</v>
      </c>
      <c r="AB682" s="71">
        <v>0</v>
      </c>
      <c r="AC682" s="54"/>
      <c r="AD682" s="55">
        <f t="shared" si="13"/>
        <v>47.740039917914942</v>
      </c>
      <c r="AE682" s="54"/>
    </row>
    <row r="683" spans="2:31" x14ac:dyDescent="0.3">
      <c r="B683" s="4" t="s">
        <v>162</v>
      </c>
      <c r="C683" s="4"/>
      <c r="D683" s="4"/>
      <c r="E683" s="70">
        <v>0</v>
      </c>
      <c r="F683" s="71">
        <v>0</v>
      </c>
      <c r="G683" s="70">
        <v>0</v>
      </c>
      <c r="H683" s="71">
        <v>0</v>
      </c>
      <c r="I683" s="70">
        <v>0</v>
      </c>
      <c r="J683" s="71">
        <v>0</v>
      </c>
      <c r="K683" s="70">
        <v>0</v>
      </c>
      <c r="L683" s="71">
        <v>4.0597786635404136E-2</v>
      </c>
      <c r="M683" s="70">
        <v>0.87640077344109046</v>
      </c>
      <c r="N683" s="71">
        <v>0.99249836252469936</v>
      </c>
      <c r="O683" s="70">
        <v>1.3058359151043588</v>
      </c>
      <c r="P683" s="71">
        <v>1.4791827323959408</v>
      </c>
      <c r="Q683" s="70">
        <v>1.3837318942677932</v>
      </c>
      <c r="R683" s="71">
        <v>1.461922681952079</v>
      </c>
      <c r="S683" s="70">
        <v>1.6909906478999408</v>
      </c>
      <c r="T683" s="71">
        <v>2.0493837793952272</v>
      </c>
      <c r="U683" s="70">
        <v>2.0887910952332791</v>
      </c>
      <c r="V683" s="71">
        <v>1.7828977161280608</v>
      </c>
      <c r="W683" s="70">
        <v>0.84772812953710919</v>
      </c>
      <c r="X683" s="71">
        <v>0</v>
      </c>
      <c r="Y683" s="70">
        <v>0</v>
      </c>
      <c r="Z683" s="71">
        <v>0</v>
      </c>
      <c r="AA683" s="70">
        <v>0</v>
      </c>
      <c r="AB683" s="71">
        <v>0</v>
      </c>
      <c r="AC683" s="54"/>
      <c r="AD683" s="55">
        <f t="shared" si="13"/>
        <v>15.999961514514984</v>
      </c>
      <c r="AE683" s="54"/>
    </row>
    <row r="684" spans="2:31" x14ac:dyDescent="0.3">
      <c r="B684" s="4" t="s">
        <v>163</v>
      </c>
      <c r="C684" s="4"/>
      <c r="D684" s="4"/>
      <c r="E684" s="70">
        <v>0</v>
      </c>
      <c r="F684" s="71">
        <v>0</v>
      </c>
      <c r="G684" s="70">
        <v>0</v>
      </c>
      <c r="H684" s="71">
        <v>0</v>
      </c>
      <c r="I684" s="70">
        <v>0</v>
      </c>
      <c r="J684" s="71">
        <v>0</v>
      </c>
      <c r="K684" s="70">
        <v>0</v>
      </c>
      <c r="L684" s="71">
        <v>4.0597786635404136E-2</v>
      </c>
      <c r="M684" s="70">
        <v>0.87640077344109046</v>
      </c>
      <c r="N684" s="71">
        <v>0.99249836252469936</v>
      </c>
      <c r="O684" s="70">
        <v>1.3058359151043588</v>
      </c>
      <c r="P684" s="71">
        <v>1.4791827323959408</v>
      </c>
      <c r="Q684" s="70">
        <v>1.3837318942677932</v>
      </c>
      <c r="R684" s="71">
        <v>1.461922681952079</v>
      </c>
      <c r="S684" s="70">
        <v>1.6909906478999408</v>
      </c>
      <c r="T684" s="71">
        <v>2.0493837793952272</v>
      </c>
      <c r="U684" s="70">
        <v>2.0887910952332791</v>
      </c>
      <c r="V684" s="71">
        <v>1.7828977161280608</v>
      </c>
      <c r="W684" s="70">
        <v>0.84772812953710919</v>
      </c>
      <c r="X684" s="71">
        <v>0</v>
      </c>
      <c r="Y684" s="70">
        <v>0</v>
      </c>
      <c r="Z684" s="71">
        <v>0</v>
      </c>
      <c r="AA684" s="70">
        <v>0</v>
      </c>
      <c r="AB684" s="71">
        <v>0</v>
      </c>
      <c r="AC684" s="54"/>
      <c r="AD684" s="55">
        <f t="shared" si="13"/>
        <v>15.999961514514984</v>
      </c>
      <c r="AE684" s="54"/>
    </row>
    <row r="685" spans="2:31" x14ac:dyDescent="0.3">
      <c r="B685" s="4" t="s">
        <v>164</v>
      </c>
      <c r="C685" s="4"/>
      <c r="D685" s="4"/>
      <c r="E685" s="70">
        <v>0</v>
      </c>
      <c r="F685" s="71">
        <v>0</v>
      </c>
      <c r="G685" s="70">
        <v>0</v>
      </c>
      <c r="H685" s="71">
        <v>0</v>
      </c>
      <c r="I685" s="70">
        <v>0</v>
      </c>
      <c r="J685" s="71">
        <v>0</v>
      </c>
      <c r="K685" s="70">
        <v>0</v>
      </c>
      <c r="L685" s="71">
        <v>4.0597786635404136E-2</v>
      </c>
      <c r="M685" s="70">
        <v>0.87640077344109046</v>
      </c>
      <c r="N685" s="71">
        <v>0.99249836252469936</v>
      </c>
      <c r="O685" s="70">
        <v>1.3058359151043588</v>
      </c>
      <c r="P685" s="71">
        <v>1.4791827323959408</v>
      </c>
      <c r="Q685" s="70">
        <v>1.3837318942677932</v>
      </c>
      <c r="R685" s="71">
        <v>1.461922681952079</v>
      </c>
      <c r="S685" s="70">
        <v>1.6909906478999408</v>
      </c>
      <c r="T685" s="71">
        <v>2.0493837793952272</v>
      </c>
      <c r="U685" s="70">
        <v>2.0887910952332791</v>
      </c>
      <c r="V685" s="71">
        <v>1.7828977161280608</v>
      </c>
      <c r="W685" s="70">
        <v>0.84772812953710919</v>
      </c>
      <c r="X685" s="71">
        <v>0</v>
      </c>
      <c r="Y685" s="70">
        <v>0</v>
      </c>
      <c r="Z685" s="71">
        <v>0</v>
      </c>
      <c r="AA685" s="70">
        <v>0</v>
      </c>
      <c r="AB685" s="71">
        <v>0</v>
      </c>
      <c r="AC685" s="54"/>
      <c r="AD685" s="55">
        <f t="shared" si="13"/>
        <v>15.999961514514984</v>
      </c>
      <c r="AE685" s="54"/>
    </row>
    <row r="686" spans="2:31" x14ac:dyDescent="0.3">
      <c r="B686" s="4" t="s">
        <v>165</v>
      </c>
      <c r="C686" s="4"/>
      <c r="D686" s="4"/>
      <c r="E686" s="70">
        <v>0</v>
      </c>
      <c r="F686" s="71">
        <v>0</v>
      </c>
      <c r="G686" s="70">
        <v>0</v>
      </c>
      <c r="H686" s="71">
        <v>0</v>
      </c>
      <c r="I686" s="70">
        <v>0</v>
      </c>
      <c r="J686" s="71">
        <v>0</v>
      </c>
      <c r="K686" s="70">
        <v>0</v>
      </c>
      <c r="L686" s="71">
        <v>8.6995257075866E-2</v>
      </c>
      <c r="M686" s="70">
        <v>1.878001657373765</v>
      </c>
      <c r="N686" s="71">
        <v>2.1267822054100702</v>
      </c>
      <c r="O686" s="70">
        <v>2.7982198180807689</v>
      </c>
      <c r="P686" s="71">
        <v>3.169677283705588</v>
      </c>
      <c r="Q686" s="70">
        <v>2.9651397734309843</v>
      </c>
      <c r="R686" s="71">
        <v>3.1326914613258845</v>
      </c>
      <c r="S686" s="70">
        <v>3.6235513883570167</v>
      </c>
      <c r="T686" s="71">
        <v>4.3915366701326288</v>
      </c>
      <c r="U686" s="70">
        <v>4.4759809183570241</v>
      </c>
      <c r="V686" s="71">
        <v>3.820495105988702</v>
      </c>
      <c r="W686" s="70">
        <v>1.8165602775795207</v>
      </c>
      <c r="X686" s="71">
        <v>0</v>
      </c>
      <c r="Y686" s="70">
        <v>0</v>
      </c>
      <c r="Z686" s="71">
        <v>0</v>
      </c>
      <c r="AA686" s="70">
        <v>0</v>
      </c>
      <c r="AB686" s="71">
        <v>0</v>
      </c>
      <c r="AC686" s="54"/>
      <c r="AD686" s="55">
        <f t="shared" si="13"/>
        <v>34.285631816817819</v>
      </c>
      <c r="AE686" s="54"/>
    </row>
    <row r="687" spans="2:31" x14ac:dyDescent="0.3">
      <c r="B687" s="4" t="s">
        <v>166</v>
      </c>
      <c r="C687" s="4"/>
      <c r="D687" s="4"/>
      <c r="E687" s="70">
        <v>0</v>
      </c>
      <c r="F687" s="71">
        <v>0</v>
      </c>
      <c r="G687" s="70">
        <v>0</v>
      </c>
      <c r="H687" s="71">
        <v>0</v>
      </c>
      <c r="I687" s="70">
        <v>0</v>
      </c>
      <c r="J687" s="71">
        <v>0</v>
      </c>
      <c r="K687" s="70">
        <v>0</v>
      </c>
      <c r="L687" s="71">
        <v>8.6995257075866E-2</v>
      </c>
      <c r="M687" s="70">
        <v>1.878001657373765</v>
      </c>
      <c r="N687" s="71">
        <v>2.1267822054100702</v>
      </c>
      <c r="O687" s="70">
        <v>2.7982198180807689</v>
      </c>
      <c r="P687" s="71">
        <v>3.169677283705588</v>
      </c>
      <c r="Q687" s="70">
        <v>2.9651397734309843</v>
      </c>
      <c r="R687" s="71">
        <v>3.1326914613258845</v>
      </c>
      <c r="S687" s="70">
        <v>3.6235513883570167</v>
      </c>
      <c r="T687" s="71">
        <v>4.3915366701326288</v>
      </c>
      <c r="U687" s="70">
        <v>4.4759809183570241</v>
      </c>
      <c r="V687" s="71">
        <v>3.820495105988702</v>
      </c>
      <c r="W687" s="70">
        <v>1.8165602775795207</v>
      </c>
      <c r="X687" s="71">
        <v>0</v>
      </c>
      <c r="Y687" s="70">
        <v>0</v>
      </c>
      <c r="Z687" s="71">
        <v>0</v>
      </c>
      <c r="AA687" s="70">
        <v>0</v>
      </c>
      <c r="AB687" s="71">
        <v>0</v>
      </c>
      <c r="AC687" s="54"/>
      <c r="AD687" s="55">
        <f t="shared" si="13"/>
        <v>34.285631816817819</v>
      </c>
      <c r="AE687" s="54"/>
    </row>
    <row r="688" spans="2:31" x14ac:dyDescent="0.3">
      <c r="B688" s="4" t="s">
        <v>186</v>
      </c>
      <c r="C688" s="4"/>
      <c r="D688" s="4"/>
      <c r="E688" s="70">
        <v>0</v>
      </c>
      <c r="F688" s="71">
        <v>0</v>
      </c>
      <c r="G688" s="70">
        <v>0</v>
      </c>
      <c r="H688" s="71">
        <v>0</v>
      </c>
      <c r="I688" s="70">
        <v>0</v>
      </c>
      <c r="J688" s="71">
        <v>0</v>
      </c>
      <c r="K688" s="70">
        <v>0</v>
      </c>
      <c r="L688" s="71">
        <v>0</v>
      </c>
      <c r="M688" s="70">
        <v>0</v>
      </c>
      <c r="N688" s="71">
        <v>0</v>
      </c>
      <c r="O688" s="70">
        <v>0</v>
      </c>
      <c r="P688" s="71">
        <v>0</v>
      </c>
      <c r="Q688" s="70">
        <v>0</v>
      </c>
      <c r="R688" s="71">
        <v>0</v>
      </c>
      <c r="S688" s="70">
        <v>0</v>
      </c>
      <c r="T688" s="71">
        <v>0</v>
      </c>
      <c r="U688" s="70">
        <v>0</v>
      </c>
      <c r="V688" s="71">
        <v>0.23325369104131821</v>
      </c>
      <c r="W688" s="70">
        <v>0.20793370374788842</v>
      </c>
      <c r="X688" s="71">
        <v>0</v>
      </c>
      <c r="Y688" s="70">
        <v>0</v>
      </c>
      <c r="Z688" s="71">
        <v>0</v>
      </c>
      <c r="AA688" s="70">
        <v>0</v>
      </c>
      <c r="AB688" s="71">
        <v>0</v>
      </c>
      <c r="AC688" s="54"/>
      <c r="AD688" s="55">
        <f t="shared" si="13"/>
        <v>0.44118739478920665</v>
      </c>
      <c r="AE688" s="54"/>
    </row>
    <row r="689" spans="2:31" x14ac:dyDescent="0.3">
      <c r="B689" s="4" t="s">
        <v>187</v>
      </c>
      <c r="C689" s="4"/>
      <c r="D689" s="4"/>
      <c r="E689" s="70">
        <v>0</v>
      </c>
      <c r="F689" s="71">
        <v>0</v>
      </c>
      <c r="G689" s="70">
        <v>0</v>
      </c>
      <c r="H689" s="71">
        <v>0</v>
      </c>
      <c r="I689" s="70">
        <v>0</v>
      </c>
      <c r="J689" s="71">
        <v>0</v>
      </c>
      <c r="K689" s="70">
        <v>0</v>
      </c>
      <c r="L689" s="71">
        <v>0</v>
      </c>
      <c r="M689" s="70">
        <v>0</v>
      </c>
      <c r="N689" s="71">
        <v>0</v>
      </c>
      <c r="O689" s="70">
        <v>0</v>
      </c>
      <c r="P689" s="71">
        <v>0</v>
      </c>
      <c r="Q689" s="70">
        <v>0</v>
      </c>
      <c r="R689" s="71">
        <v>0</v>
      </c>
      <c r="S689" s="70">
        <v>0</v>
      </c>
      <c r="T689" s="71">
        <v>0</v>
      </c>
      <c r="U689" s="70">
        <v>0</v>
      </c>
      <c r="V689" s="71">
        <v>0.23325369104131821</v>
      </c>
      <c r="W689" s="70">
        <v>0.20793370374788842</v>
      </c>
      <c r="X689" s="71">
        <v>0</v>
      </c>
      <c r="Y689" s="70">
        <v>0</v>
      </c>
      <c r="Z689" s="71">
        <v>0</v>
      </c>
      <c r="AA689" s="70">
        <v>0</v>
      </c>
      <c r="AB689" s="71">
        <v>0</v>
      </c>
      <c r="AC689" s="54"/>
      <c r="AD689" s="55">
        <f t="shared" si="13"/>
        <v>0.44118739478920665</v>
      </c>
      <c r="AE689" s="54"/>
    </row>
    <row r="690" spans="2:31" x14ac:dyDescent="0.3">
      <c r="B690" s="4" t="s">
        <v>145</v>
      </c>
      <c r="C690" s="4"/>
      <c r="D690" s="4"/>
      <c r="E690" s="70">
        <v>0</v>
      </c>
      <c r="F690" s="71">
        <v>0</v>
      </c>
      <c r="G690" s="70">
        <v>0</v>
      </c>
      <c r="H690" s="71">
        <v>0</v>
      </c>
      <c r="I690" s="70">
        <v>0</v>
      </c>
      <c r="J690" s="71">
        <v>0</v>
      </c>
      <c r="K690" s="70">
        <v>0</v>
      </c>
      <c r="L690" s="71">
        <v>5.8095661799112963E-2</v>
      </c>
      <c r="M690" s="70">
        <v>0.15228277643521626</v>
      </c>
      <c r="N690" s="71">
        <v>0</v>
      </c>
      <c r="O690" s="70">
        <v>0</v>
      </c>
      <c r="P690" s="71">
        <v>0</v>
      </c>
      <c r="Q690" s="70">
        <v>0</v>
      </c>
      <c r="R690" s="71">
        <v>0</v>
      </c>
      <c r="S690" s="70">
        <v>0</v>
      </c>
      <c r="T690" s="71">
        <v>0</v>
      </c>
      <c r="U690" s="70">
        <v>0</v>
      </c>
      <c r="V690" s="71">
        <v>0.62096589251359291</v>
      </c>
      <c r="W690" s="70">
        <v>2.2804445246855414</v>
      </c>
      <c r="X690" s="71">
        <v>0</v>
      </c>
      <c r="Y690" s="70">
        <v>0</v>
      </c>
      <c r="Z690" s="71">
        <v>0</v>
      </c>
      <c r="AA690" s="70">
        <v>0</v>
      </c>
      <c r="AB690" s="71">
        <v>0</v>
      </c>
      <c r="AC690" s="54"/>
      <c r="AD690" s="55">
        <f t="shared" si="13"/>
        <v>3.1117888554334634</v>
      </c>
      <c r="AE690" s="54"/>
    </row>
    <row r="691" spans="2:31" x14ac:dyDescent="0.3">
      <c r="B691" s="4" t="s">
        <v>146</v>
      </c>
      <c r="C691" s="4"/>
      <c r="D691" s="4"/>
      <c r="E691" s="70">
        <v>0</v>
      </c>
      <c r="F691" s="71">
        <v>0</v>
      </c>
      <c r="G691" s="70">
        <v>0</v>
      </c>
      <c r="H691" s="71">
        <v>0</v>
      </c>
      <c r="I691" s="70">
        <v>0</v>
      </c>
      <c r="J691" s="71">
        <v>0</v>
      </c>
      <c r="K691" s="70">
        <v>0</v>
      </c>
      <c r="L691" s="71">
        <v>5.8095661799112963E-2</v>
      </c>
      <c r="M691" s="70">
        <v>0.15228277643521626</v>
      </c>
      <c r="N691" s="71">
        <v>0</v>
      </c>
      <c r="O691" s="70">
        <v>0</v>
      </c>
      <c r="P691" s="71">
        <v>0</v>
      </c>
      <c r="Q691" s="70">
        <v>0</v>
      </c>
      <c r="R691" s="71">
        <v>0</v>
      </c>
      <c r="S691" s="70">
        <v>0</v>
      </c>
      <c r="T691" s="71">
        <v>0</v>
      </c>
      <c r="U691" s="70">
        <v>0</v>
      </c>
      <c r="V691" s="71">
        <v>0.62096589251359291</v>
      </c>
      <c r="W691" s="70">
        <v>2.2804445246855414</v>
      </c>
      <c r="X691" s="71">
        <v>0</v>
      </c>
      <c r="Y691" s="70">
        <v>0</v>
      </c>
      <c r="Z691" s="71">
        <v>0</v>
      </c>
      <c r="AA691" s="70">
        <v>0</v>
      </c>
      <c r="AB691" s="71">
        <v>0</v>
      </c>
      <c r="AC691" s="54"/>
      <c r="AD691" s="55">
        <f t="shared" si="13"/>
        <v>3.1117888554334634</v>
      </c>
      <c r="AE691" s="54"/>
    </row>
    <row r="692" spans="2:31" x14ac:dyDescent="0.3">
      <c r="B692" s="4" t="s">
        <v>167</v>
      </c>
      <c r="C692" s="4"/>
      <c r="D692" s="4"/>
      <c r="E692" s="70">
        <v>0</v>
      </c>
      <c r="F692" s="71">
        <v>0</v>
      </c>
      <c r="G692" s="70">
        <v>0</v>
      </c>
      <c r="H692" s="71">
        <v>0</v>
      </c>
      <c r="I692" s="70">
        <v>0</v>
      </c>
      <c r="J692" s="71">
        <v>0</v>
      </c>
      <c r="K692" s="70">
        <v>0</v>
      </c>
      <c r="L692" s="71">
        <v>6.5905247794257299E-2</v>
      </c>
      <c r="M692" s="70">
        <v>1.2141441451178665</v>
      </c>
      <c r="N692" s="71">
        <v>1.1907622496287031</v>
      </c>
      <c r="O692" s="70">
        <v>1.4417432732052282</v>
      </c>
      <c r="P692" s="71">
        <v>1.3702350775400807</v>
      </c>
      <c r="Q692" s="70">
        <v>1.370601807700264</v>
      </c>
      <c r="R692" s="71">
        <v>1.3893744998508037</v>
      </c>
      <c r="S692" s="70">
        <v>1.4363070540957985</v>
      </c>
      <c r="T692" s="71">
        <v>1.4570993493564968</v>
      </c>
      <c r="U692" s="70">
        <v>1.4342971074757072</v>
      </c>
      <c r="V692" s="71">
        <v>1.4256072502790234</v>
      </c>
      <c r="W692" s="70">
        <v>0.25213637366477043</v>
      </c>
      <c r="X692" s="71">
        <v>0</v>
      </c>
      <c r="Y692" s="70">
        <v>0</v>
      </c>
      <c r="Z692" s="71">
        <v>0</v>
      </c>
      <c r="AA692" s="70">
        <v>0</v>
      </c>
      <c r="AB692" s="71">
        <v>0</v>
      </c>
      <c r="AC692" s="54"/>
      <c r="AD692" s="55">
        <f t="shared" si="13"/>
        <v>14.048213435709</v>
      </c>
      <c r="AE692" s="54"/>
    </row>
    <row r="693" spans="2:31" x14ac:dyDescent="0.3">
      <c r="B693" s="4" t="s">
        <v>168</v>
      </c>
      <c r="C693" s="4"/>
      <c r="D693" s="4"/>
      <c r="E693" s="70">
        <v>0</v>
      </c>
      <c r="F693" s="71">
        <v>0</v>
      </c>
      <c r="G693" s="70">
        <v>0</v>
      </c>
      <c r="H693" s="71">
        <v>0</v>
      </c>
      <c r="I693" s="70">
        <v>0</v>
      </c>
      <c r="J693" s="71">
        <v>0</v>
      </c>
      <c r="K693" s="70">
        <v>0</v>
      </c>
      <c r="L693" s="71">
        <v>6.5905247794257299E-2</v>
      </c>
      <c r="M693" s="70">
        <v>1.2141441451178665</v>
      </c>
      <c r="N693" s="71">
        <v>1.1907622496287031</v>
      </c>
      <c r="O693" s="70">
        <v>1.4417432732052282</v>
      </c>
      <c r="P693" s="71">
        <v>1.3702350775400807</v>
      </c>
      <c r="Q693" s="70">
        <v>1.370601807700264</v>
      </c>
      <c r="R693" s="71">
        <v>1.3893744998508037</v>
      </c>
      <c r="S693" s="70">
        <v>1.4363070540957985</v>
      </c>
      <c r="T693" s="71">
        <v>1.4570993493564968</v>
      </c>
      <c r="U693" s="70">
        <v>1.4342971074757072</v>
      </c>
      <c r="V693" s="71">
        <v>1.4256072502790234</v>
      </c>
      <c r="W693" s="70">
        <v>0.25213637366477043</v>
      </c>
      <c r="X693" s="71">
        <v>0</v>
      </c>
      <c r="Y693" s="70">
        <v>0</v>
      </c>
      <c r="Z693" s="71">
        <v>0</v>
      </c>
      <c r="AA693" s="70">
        <v>0</v>
      </c>
      <c r="AB693" s="71">
        <v>0</v>
      </c>
      <c r="AC693" s="54"/>
      <c r="AD693" s="55">
        <f t="shared" si="13"/>
        <v>14.048213435709</v>
      </c>
      <c r="AE693" s="54"/>
    </row>
    <row r="694" spans="2:31" x14ac:dyDescent="0.3">
      <c r="B694" s="4" t="s">
        <v>169</v>
      </c>
      <c r="C694" s="4"/>
      <c r="D694" s="4"/>
      <c r="E694" s="70">
        <v>0</v>
      </c>
      <c r="F694" s="71">
        <v>0</v>
      </c>
      <c r="G694" s="70">
        <v>0</v>
      </c>
      <c r="H694" s="71">
        <v>0</v>
      </c>
      <c r="I694" s="70">
        <v>0</v>
      </c>
      <c r="J694" s="71">
        <v>0</v>
      </c>
      <c r="K694" s="70">
        <v>0</v>
      </c>
      <c r="L694" s="71">
        <v>6.5905247794257299E-2</v>
      </c>
      <c r="M694" s="70">
        <v>1.2141441451178665</v>
      </c>
      <c r="N694" s="71">
        <v>1.1907622496287031</v>
      </c>
      <c r="O694" s="70">
        <v>1.4417432732052282</v>
      </c>
      <c r="P694" s="71">
        <v>1.3702350775400807</v>
      </c>
      <c r="Q694" s="70">
        <v>1.370601807700264</v>
      </c>
      <c r="R694" s="71">
        <v>1.3893744998508037</v>
      </c>
      <c r="S694" s="70">
        <v>1.4363070540957985</v>
      </c>
      <c r="T694" s="71">
        <v>1.4570993493564968</v>
      </c>
      <c r="U694" s="70">
        <v>1.4342971074757072</v>
      </c>
      <c r="V694" s="71">
        <v>1.4256072502790234</v>
      </c>
      <c r="W694" s="70">
        <v>0.25213637366477043</v>
      </c>
      <c r="X694" s="71">
        <v>0</v>
      </c>
      <c r="Y694" s="70">
        <v>0</v>
      </c>
      <c r="Z694" s="71">
        <v>0</v>
      </c>
      <c r="AA694" s="70">
        <v>0</v>
      </c>
      <c r="AB694" s="71">
        <v>0</v>
      </c>
      <c r="AC694" s="54"/>
      <c r="AD694" s="55">
        <f t="shared" si="13"/>
        <v>14.048213435709</v>
      </c>
      <c r="AE694" s="54"/>
    </row>
    <row r="695" spans="2:31" x14ac:dyDescent="0.3">
      <c r="B695" s="4" t="s">
        <v>204</v>
      </c>
      <c r="C695" s="4"/>
      <c r="D695" s="4"/>
      <c r="E695" s="70">
        <v>0</v>
      </c>
      <c r="F695" s="71">
        <v>0</v>
      </c>
      <c r="G695" s="70">
        <v>0</v>
      </c>
      <c r="H695" s="71">
        <v>0</v>
      </c>
      <c r="I695" s="70">
        <v>0</v>
      </c>
      <c r="J695" s="71">
        <v>0</v>
      </c>
      <c r="K695" s="70">
        <v>0</v>
      </c>
      <c r="L695" s="71">
        <v>0</v>
      </c>
      <c r="M695" s="70">
        <v>0</v>
      </c>
      <c r="N695" s="71">
        <v>0</v>
      </c>
      <c r="O695" s="70">
        <v>0</v>
      </c>
      <c r="P695" s="71">
        <v>0</v>
      </c>
      <c r="Q695" s="70">
        <v>0</v>
      </c>
      <c r="R695" s="71">
        <v>0</v>
      </c>
      <c r="S695" s="70">
        <v>0</v>
      </c>
      <c r="T695" s="71">
        <v>0</v>
      </c>
      <c r="U695" s="70">
        <v>0</v>
      </c>
      <c r="V695" s="71">
        <v>0</v>
      </c>
      <c r="W695" s="70">
        <v>0</v>
      </c>
      <c r="X695" s="71">
        <v>0</v>
      </c>
      <c r="Y695" s="70">
        <v>0</v>
      </c>
      <c r="Z695" s="71">
        <v>0</v>
      </c>
      <c r="AA695" s="70">
        <v>0</v>
      </c>
      <c r="AB695" s="71">
        <v>0</v>
      </c>
      <c r="AC695" s="54"/>
      <c r="AD695" s="55">
        <f t="shared" si="13"/>
        <v>0</v>
      </c>
      <c r="AE695" s="54"/>
    </row>
    <row r="696" spans="2:31" x14ac:dyDescent="0.3">
      <c r="B696" s="4" t="s">
        <v>205</v>
      </c>
      <c r="C696" s="4"/>
      <c r="D696" s="4"/>
      <c r="E696" s="70">
        <v>0</v>
      </c>
      <c r="F696" s="71">
        <v>0</v>
      </c>
      <c r="G696" s="70">
        <v>0</v>
      </c>
      <c r="H696" s="71">
        <v>0</v>
      </c>
      <c r="I696" s="70">
        <v>0</v>
      </c>
      <c r="J696" s="71">
        <v>0</v>
      </c>
      <c r="K696" s="70">
        <v>0</v>
      </c>
      <c r="L696" s="71">
        <v>0</v>
      </c>
      <c r="M696" s="70">
        <v>0</v>
      </c>
      <c r="N696" s="71">
        <v>0</v>
      </c>
      <c r="O696" s="70">
        <v>0</v>
      </c>
      <c r="P696" s="71">
        <v>0</v>
      </c>
      <c r="Q696" s="70">
        <v>0</v>
      </c>
      <c r="R696" s="71">
        <v>0</v>
      </c>
      <c r="S696" s="70">
        <v>0</v>
      </c>
      <c r="T696" s="71">
        <v>0</v>
      </c>
      <c r="U696" s="70">
        <v>0</v>
      </c>
      <c r="V696" s="71">
        <v>0</v>
      </c>
      <c r="W696" s="70">
        <v>0</v>
      </c>
      <c r="X696" s="71">
        <v>0</v>
      </c>
      <c r="Y696" s="70">
        <v>0</v>
      </c>
      <c r="Z696" s="71">
        <v>0</v>
      </c>
      <c r="AA696" s="70">
        <v>0</v>
      </c>
      <c r="AB696" s="71">
        <v>0</v>
      </c>
      <c r="AC696" s="54"/>
      <c r="AD696" s="55">
        <f t="shared" si="13"/>
        <v>0</v>
      </c>
      <c r="AE696" s="54"/>
    </row>
    <row r="697" spans="2:31" x14ac:dyDescent="0.3">
      <c r="B697" s="4" t="s">
        <v>206</v>
      </c>
      <c r="C697" s="4"/>
      <c r="D697" s="4"/>
      <c r="E697" s="70">
        <v>0</v>
      </c>
      <c r="F697" s="71">
        <v>0</v>
      </c>
      <c r="G697" s="70">
        <v>0</v>
      </c>
      <c r="H697" s="71">
        <v>0</v>
      </c>
      <c r="I697" s="70">
        <v>0</v>
      </c>
      <c r="J697" s="71">
        <v>0</v>
      </c>
      <c r="K697" s="70">
        <v>0</v>
      </c>
      <c r="L697" s="71">
        <v>0</v>
      </c>
      <c r="M697" s="70">
        <v>0</v>
      </c>
      <c r="N697" s="71">
        <v>0</v>
      </c>
      <c r="O697" s="70">
        <v>0</v>
      </c>
      <c r="P697" s="71">
        <v>0</v>
      </c>
      <c r="Q697" s="70">
        <v>0</v>
      </c>
      <c r="R697" s="71">
        <v>0</v>
      </c>
      <c r="S697" s="70">
        <v>0</v>
      </c>
      <c r="T697" s="71">
        <v>0</v>
      </c>
      <c r="U697" s="70">
        <v>0</v>
      </c>
      <c r="V697" s="71">
        <v>0</v>
      </c>
      <c r="W697" s="70">
        <v>0</v>
      </c>
      <c r="X697" s="71">
        <v>0</v>
      </c>
      <c r="Y697" s="70">
        <v>0</v>
      </c>
      <c r="Z697" s="71">
        <v>0</v>
      </c>
      <c r="AA697" s="70">
        <v>0</v>
      </c>
      <c r="AB697" s="71">
        <v>0</v>
      </c>
      <c r="AC697" s="54"/>
      <c r="AD697" s="55">
        <f t="shared" si="13"/>
        <v>0</v>
      </c>
      <c r="AE697" s="54"/>
    </row>
    <row r="698" spans="2:31" x14ac:dyDescent="0.3">
      <c r="B698" s="4" t="s">
        <v>135</v>
      </c>
      <c r="C698" s="4"/>
      <c r="D698" s="4"/>
      <c r="E698" s="70">
        <v>0</v>
      </c>
      <c r="F698" s="71">
        <v>0</v>
      </c>
      <c r="G698" s="70">
        <v>0</v>
      </c>
      <c r="H698" s="71">
        <v>0</v>
      </c>
      <c r="I698" s="70">
        <v>0</v>
      </c>
      <c r="J698" s="71">
        <v>0</v>
      </c>
      <c r="K698" s="70">
        <v>0</v>
      </c>
      <c r="L698" s="71">
        <v>0</v>
      </c>
      <c r="M698" s="70">
        <v>0</v>
      </c>
      <c r="N698" s="71">
        <v>0</v>
      </c>
      <c r="O698" s="70">
        <v>0</v>
      </c>
      <c r="P698" s="71">
        <v>0</v>
      </c>
      <c r="Q698" s="70">
        <v>0</v>
      </c>
      <c r="R698" s="71">
        <v>0</v>
      </c>
      <c r="S698" s="70">
        <v>0</v>
      </c>
      <c r="T698" s="71">
        <v>0</v>
      </c>
      <c r="U698" s="70">
        <v>0</v>
      </c>
      <c r="V698" s="71">
        <v>0</v>
      </c>
      <c r="W698" s="70">
        <v>0</v>
      </c>
      <c r="X698" s="71">
        <v>0</v>
      </c>
      <c r="Y698" s="70">
        <v>0</v>
      </c>
      <c r="Z698" s="71">
        <v>0</v>
      </c>
      <c r="AA698" s="70">
        <v>0</v>
      </c>
      <c r="AB698" s="71">
        <v>0</v>
      </c>
      <c r="AC698" s="54"/>
      <c r="AD698" s="55">
        <f t="shared" si="13"/>
        <v>0</v>
      </c>
      <c r="AE698" s="54"/>
    </row>
    <row r="699" spans="2:31" x14ac:dyDescent="0.3">
      <c r="B699" s="4" t="s">
        <v>136</v>
      </c>
      <c r="C699" s="4"/>
      <c r="D699" s="4"/>
      <c r="E699" s="70">
        <v>0</v>
      </c>
      <c r="F699" s="71">
        <v>0</v>
      </c>
      <c r="G699" s="70">
        <v>0</v>
      </c>
      <c r="H699" s="71">
        <v>0</v>
      </c>
      <c r="I699" s="70">
        <v>0</v>
      </c>
      <c r="J699" s="71">
        <v>0</v>
      </c>
      <c r="K699" s="70">
        <v>0</v>
      </c>
      <c r="L699" s="71">
        <v>0</v>
      </c>
      <c r="M699" s="70">
        <v>0</v>
      </c>
      <c r="N699" s="71">
        <v>0</v>
      </c>
      <c r="O699" s="70">
        <v>0</v>
      </c>
      <c r="P699" s="71">
        <v>0</v>
      </c>
      <c r="Q699" s="70">
        <v>0</v>
      </c>
      <c r="R699" s="71">
        <v>0</v>
      </c>
      <c r="S699" s="70">
        <v>0</v>
      </c>
      <c r="T699" s="71">
        <v>0</v>
      </c>
      <c r="U699" s="70">
        <v>0</v>
      </c>
      <c r="V699" s="71">
        <v>0</v>
      </c>
      <c r="W699" s="70">
        <v>0</v>
      </c>
      <c r="X699" s="71">
        <v>0</v>
      </c>
      <c r="Y699" s="70">
        <v>0</v>
      </c>
      <c r="Z699" s="71">
        <v>0</v>
      </c>
      <c r="AA699" s="70">
        <v>0</v>
      </c>
      <c r="AB699" s="71">
        <v>0</v>
      </c>
      <c r="AC699" s="54"/>
      <c r="AD699" s="55">
        <f t="shared" si="13"/>
        <v>0</v>
      </c>
      <c r="AE699" s="54"/>
    </row>
    <row r="700" spans="2:31" x14ac:dyDescent="0.3">
      <c r="B700" s="4" t="s">
        <v>137</v>
      </c>
      <c r="C700" s="4"/>
      <c r="D700" s="4"/>
      <c r="E700" s="70">
        <v>0</v>
      </c>
      <c r="F700" s="71">
        <v>0</v>
      </c>
      <c r="G700" s="70">
        <v>0</v>
      </c>
      <c r="H700" s="71">
        <v>0</v>
      </c>
      <c r="I700" s="70">
        <v>0</v>
      </c>
      <c r="J700" s="71">
        <v>0</v>
      </c>
      <c r="K700" s="70">
        <v>0</v>
      </c>
      <c r="L700" s="71">
        <v>0</v>
      </c>
      <c r="M700" s="70">
        <v>0</v>
      </c>
      <c r="N700" s="71">
        <v>0</v>
      </c>
      <c r="O700" s="70">
        <v>0</v>
      </c>
      <c r="P700" s="71">
        <v>0</v>
      </c>
      <c r="Q700" s="70">
        <v>0</v>
      </c>
      <c r="R700" s="71">
        <v>0</v>
      </c>
      <c r="S700" s="70">
        <v>0</v>
      </c>
      <c r="T700" s="71">
        <v>0</v>
      </c>
      <c r="U700" s="70">
        <v>0</v>
      </c>
      <c r="V700" s="71">
        <v>0</v>
      </c>
      <c r="W700" s="70">
        <v>0</v>
      </c>
      <c r="X700" s="71">
        <v>0</v>
      </c>
      <c r="Y700" s="70">
        <v>0</v>
      </c>
      <c r="Z700" s="71">
        <v>0</v>
      </c>
      <c r="AA700" s="70">
        <v>0</v>
      </c>
      <c r="AB700" s="71">
        <v>0</v>
      </c>
      <c r="AC700" s="54"/>
      <c r="AD700" s="55">
        <f t="shared" si="13"/>
        <v>0</v>
      </c>
      <c r="AE700" s="54"/>
    </row>
    <row r="701" spans="2:31" x14ac:dyDescent="0.3">
      <c r="B701" s="4" t="s">
        <v>261</v>
      </c>
      <c r="C701" s="4"/>
      <c r="D701" s="4"/>
      <c r="E701" s="70">
        <v>0</v>
      </c>
      <c r="F701" s="71">
        <v>0</v>
      </c>
      <c r="G701" s="70">
        <v>0</v>
      </c>
      <c r="H701" s="71">
        <v>0</v>
      </c>
      <c r="I701" s="70">
        <v>0</v>
      </c>
      <c r="J701" s="71">
        <v>0</v>
      </c>
      <c r="K701" s="70">
        <v>0</v>
      </c>
      <c r="L701" s="71">
        <v>0</v>
      </c>
      <c r="M701" s="70">
        <v>0</v>
      </c>
      <c r="N701" s="71">
        <v>0</v>
      </c>
      <c r="O701" s="70">
        <v>0</v>
      </c>
      <c r="P701" s="71">
        <v>0</v>
      </c>
      <c r="Q701" s="70">
        <v>0</v>
      </c>
      <c r="R701" s="71">
        <v>0</v>
      </c>
      <c r="S701" s="70">
        <v>0</v>
      </c>
      <c r="T701" s="71">
        <v>0</v>
      </c>
      <c r="U701" s="70">
        <v>0</v>
      </c>
      <c r="V701" s="71">
        <v>0</v>
      </c>
      <c r="W701" s="70">
        <v>0</v>
      </c>
      <c r="X701" s="71">
        <v>0</v>
      </c>
      <c r="Y701" s="70">
        <v>0</v>
      </c>
      <c r="Z701" s="71">
        <v>0</v>
      </c>
      <c r="AA701" s="70">
        <v>0</v>
      </c>
      <c r="AB701" s="71">
        <v>0</v>
      </c>
      <c r="AC701" s="54"/>
      <c r="AD701" s="55">
        <f t="shared" si="13"/>
        <v>0</v>
      </c>
      <c r="AE701" s="54"/>
    </row>
    <row r="702" spans="2:31" x14ac:dyDescent="0.3">
      <c r="B702" s="4" t="s">
        <v>262</v>
      </c>
      <c r="C702" s="4"/>
      <c r="D702" s="4"/>
      <c r="E702" s="70">
        <v>0</v>
      </c>
      <c r="F702" s="71">
        <v>0</v>
      </c>
      <c r="G702" s="70">
        <v>0</v>
      </c>
      <c r="H702" s="71">
        <v>0</v>
      </c>
      <c r="I702" s="70">
        <v>0</v>
      </c>
      <c r="J702" s="71">
        <v>0</v>
      </c>
      <c r="K702" s="70">
        <v>0</v>
      </c>
      <c r="L702" s="71">
        <v>0</v>
      </c>
      <c r="M702" s="70">
        <v>0</v>
      </c>
      <c r="N702" s="71">
        <v>0</v>
      </c>
      <c r="O702" s="70">
        <v>0</v>
      </c>
      <c r="P702" s="71">
        <v>0</v>
      </c>
      <c r="Q702" s="70">
        <v>0</v>
      </c>
      <c r="R702" s="71">
        <v>0</v>
      </c>
      <c r="S702" s="70">
        <v>0</v>
      </c>
      <c r="T702" s="71">
        <v>0</v>
      </c>
      <c r="U702" s="70">
        <v>0</v>
      </c>
      <c r="V702" s="71">
        <v>0</v>
      </c>
      <c r="W702" s="70">
        <v>0</v>
      </c>
      <c r="X702" s="71">
        <v>0</v>
      </c>
      <c r="Y702" s="70">
        <v>0</v>
      </c>
      <c r="Z702" s="71">
        <v>0</v>
      </c>
      <c r="AA702" s="70">
        <v>0</v>
      </c>
      <c r="AB702" s="71">
        <v>0</v>
      </c>
      <c r="AC702" s="54"/>
      <c r="AD702" s="55">
        <f t="shared" si="13"/>
        <v>0</v>
      </c>
      <c r="AE702" s="54"/>
    </row>
    <row r="703" spans="2:31" x14ac:dyDescent="0.3">
      <c r="B703" s="4" t="s">
        <v>197</v>
      </c>
      <c r="C703" s="4"/>
      <c r="D703" s="4"/>
      <c r="E703" s="70">
        <v>0</v>
      </c>
      <c r="F703" s="71">
        <v>0</v>
      </c>
      <c r="G703" s="70">
        <v>0</v>
      </c>
      <c r="H703" s="71">
        <v>0</v>
      </c>
      <c r="I703" s="70">
        <v>0</v>
      </c>
      <c r="J703" s="71">
        <v>0</v>
      </c>
      <c r="K703" s="70">
        <v>0</v>
      </c>
      <c r="L703" s="71">
        <v>0</v>
      </c>
      <c r="M703" s="70">
        <v>0</v>
      </c>
      <c r="N703" s="71">
        <v>0</v>
      </c>
      <c r="O703" s="70">
        <v>0</v>
      </c>
      <c r="P703" s="71">
        <v>0</v>
      </c>
      <c r="Q703" s="70">
        <v>0</v>
      </c>
      <c r="R703" s="71">
        <v>0</v>
      </c>
      <c r="S703" s="70">
        <v>0</v>
      </c>
      <c r="T703" s="71">
        <v>0</v>
      </c>
      <c r="U703" s="70">
        <v>0</v>
      </c>
      <c r="V703" s="71">
        <v>0</v>
      </c>
      <c r="W703" s="70">
        <v>0</v>
      </c>
      <c r="X703" s="71">
        <v>0</v>
      </c>
      <c r="Y703" s="70">
        <v>0</v>
      </c>
      <c r="Z703" s="71">
        <v>0</v>
      </c>
      <c r="AA703" s="70">
        <v>0</v>
      </c>
      <c r="AB703" s="71">
        <v>0</v>
      </c>
      <c r="AC703" s="54"/>
      <c r="AD703" s="55">
        <f t="shared" si="13"/>
        <v>0</v>
      </c>
      <c r="AE703" s="54"/>
    </row>
    <row r="704" spans="2:31" x14ac:dyDescent="0.3">
      <c r="B704" s="4" t="s">
        <v>209</v>
      </c>
      <c r="C704" s="4"/>
      <c r="D704" s="4"/>
      <c r="E704" s="70">
        <v>0</v>
      </c>
      <c r="F704" s="71">
        <v>0</v>
      </c>
      <c r="G704" s="70">
        <v>0</v>
      </c>
      <c r="H704" s="71">
        <v>0</v>
      </c>
      <c r="I704" s="70">
        <v>0</v>
      </c>
      <c r="J704" s="71">
        <v>0</v>
      </c>
      <c r="K704" s="70">
        <v>0</v>
      </c>
      <c r="L704" s="71">
        <v>0</v>
      </c>
      <c r="M704" s="70">
        <v>0</v>
      </c>
      <c r="N704" s="71">
        <v>0</v>
      </c>
      <c r="O704" s="70">
        <v>0</v>
      </c>
      <c r="P704" s="71">
        <v>0</v>
      </c>
      <c r="Q704" s="70">
        <v>0</v>
      </c>
      <c r="R704" s="71">
        <v>0</v>
      </c>
      <c r="S704" s="70">
        <v>0</v>
      </c>
      <c r="T704" s="71">
        <v>0</v>
      </c>
      <c r="U704" s="70">
        <v>0</v>
      </c>
      <c r="V704" s="71">
        <v>0</v>
      </c>
      <c r="W704" s="70">
        <v>0</v>
      </c>
      <c r="X704" s="71">
        <v>0</v>
      </c>
      <c r="Y704" s="70">
        <v>0</v>
      </c>
      <c r="Z704" s="71">
        <v>0</v>
      </c>
      <c r="AA704" s="70">
        <v>0</v>
      </c>
      <c r="AB704" s="71">
        <v>0</v>
      </c>
      <c r="AC704" s="54"/>
      <c r="AD704" s="55">
        <f t="shared" si="13"/>
        <v>0</v>
      </c>
      <c r="AE704" s="54"/>
    </row>
    <row r="705" spans="2:31" x14ac:dyDescent="0.3">
      <c r="B705" s="4" t="s">
        <v>210</v>
      </c>
      <c r="C705" s="4"/>
      <c r="D705" s="4"/>
      <c r="E705" s="70">
        <v>0</v>
      </c>
      <c r="F705" s="71">
        <v>0</v>
      </c>
      <c r="G705" s="70">
        <v>0</v>
      </c>
      <c r="H705" s="71">
        <v>0</v>
      </c>
      <c r="I705" s="70">
        <v>0</v>
      </c>
      <c r="J705" s="71">
        <v>0</v>
      </c>
      <c r="K705" s="70">
        <v>0</v>
      </c>
      <c r="L705" s="71">
        <v>0</v>
      </c>
      <c r="M705" s="70">
        <v>0</v>
      </c>
      <c r="N705" s="71">
        <v>0</v>
      </c>
      <c r="O705" s="70">
        <v>0</v>
      </c>
      <c r="P705" s="71">
        <v>0</v>
      </c>
      <c r="Q705" s="70">
        <v>0</v>
      </c>
      <c r="R705" s="71">
        <v>0</v>
      </c>
      <c r="S705" s="70">
        <v>0</v>
      </c>
      <c r="T705" s="71">
        <v>0</v>
      </c>
      <c r="U705" s="70">
        <v>0</v>
      </c>
      <c r="V705" s="71">
        <v>0</v>
      </c>
      <c r="W705" s="70">
        <v>0</v>
      </c>
      <c r="X705" s="71">
        <v>0</v>
      </c>
      <c r="Y705" s="70">
        <v>0</v>
      </c>
      <c r="Z705" s="71">
        <v>0</v>
      </c>
      <c r="AA705" s="70">
        <v>0</v>
      </c>
      <c r="AB705" s="71">
        <v>0</v>
      </c>
      <c r="AC705" s="54"/>
      <c r="AD705" s="55">
        <f t="shared" si="13"/>
        <v>0</v>
      </c>
      <c r="AE705" s="54"/>
    </row>
    <row r="706" spans="2:31" x14ac:dyDescent="0.3">
      <c r="B706" s="4" t="s">
        <v>211</v>
      </c>
      <c r="C706" s="4"/>
      <c r="D706" s="4"/>
      <c r="E706" s="70">
        <v>0</v>
      </c>
      <c r="F706" s="71">
        <v>0</v>
      </c>
      <c r="G706" s="70">
        <v>0</v>
      </c>
      <c r="H706" s="71">
        <v>0</v>
      </c>
      <c r="I706" s="70">
        <v>0</v>
      </c>
      <c r="J706" s="71">
        <v>0</v>
      </c>
      <c r="K706" s="70">
        <v>0</v>
      </c>
      <c r="L706" s="71">
        <v>0</v>
      </c>
      <c r="M706" s="70">
        <v>0</v>
      </c>
      <c r="N706" s="71">
        <v>0</v>
      </c>
      <c r="O706" s="70">
        <v>0</v>
      </c>
      <c r="P706" s="71">
        <v>0</v>
      </c>
      <c r="Q706" s="70">
        <v>0</v>
      </c>
      <c r="R706" s="71">
        <v>0</v>
      </c>
      <c r="S706" s="70">
        <v>0</v>
      </c>
      <c r="T706" s="71">
        <v>0</v>
      </c>
      <c r="U706" s="70">
        <v>0</v>
      </c>
      <c r="V706" s="71">
        <v>0</v>
      </c>
      <c r="W706" s="70">
        <v>0</v>
      </c>
      <c r="X706" s="71">
        <v>0</v>
      </c>
      <c r="Y706" s="70">
        <v>0</v>
      </c>
      <c r="Z706" s="71">
        <v>0</v>
      </c>
      <c r="AA706" s="70">
        <v>0</v>
      </c>
      <c r="AB706" s="71">
        <v>0</v>
      </c>
      <c r="AC706" s="54"/>
      <c r="AD706" s="55">
        <f t="shared" si="13"/>
        <v>0</v>
      </c>
      <c r="AE706" s="54"/>
    </row>
    <row r="707" spans="2:31" x14ac:dyDescent="0.3">
      <c r="B707" s="4" t="s">
        <v>212</v>
      </c>
      <c r="C707" s="4"/>
      <c r="D707" s="4"/>
      <c r="E707" s="70">
        <v>0</v>
      </c>
      <c r="F707" s="71">
        <v>0</v>
      </c>
      <c r="G707" s="70">
        <v>0</v>
      </c>
      <c r="H707" s="71">
        <v>0</v>
      </c>
      <c r="I707" s="70">
        <v>0</v>
      </c>
      <c r="J707" s="71">
        <v>0</v>
      </c>
      <c r="K707" s="70">
        <v>0</v>
      </c>
      <c r="L707" s="71">
        <v>0</v>
      </c>
      <c r="M707" s="70">
        <v>0</v>
      </c>
      <c r="N707" s="71">
        <v>0</v>
      </c>
      <c r="O707" s="70">
        <v>0</v>
      </c>
      <c r="P707" s="71">
        <v>0</v>
      </c>
      <c r="Q707" s="70">
        <v>0</v>
      </c>
      <c r="R707" s="71">
        <v>0</v>
      </c>
      <c r="S707" s="70">
        <v>0</v>
      </c>
      <c r="T707" s="71">
        <v>0</v>
      </c>
      <c r="U707" s="70">
        <v>0</v>
      </c>
      <c r="V707" s="71">
        <v>0</v>
      </c>
      <c r="W707" s="70">
        <v>0</v>
      </c>
      <c r="X707" s="71">
        <v>0</v>
      </c>
      <c r="Y707" s="70">
        <v>0</v>
      </c>
      <c r="Z707" s="71">
        <v>0</v>
      </c>
      <c r="AA707" s="70">
        <v>0</v>
      </c>
      <c r="AB707" s="71">
        <v>0</v>
      </c>
      <c r="AC707" s="54"/>
      <c r="AD707" s="55">
        <f t="shared" si="13"/>
        <v>0</v>
      </c>
      <c r="AE707" s="54"/>
    </row>
    <row r="708" spans="2:31" x14ac:dyDescent="0.3">
      <c r="B708" s="4" t="s">
        <v>229</v>
      </c>
      <c r="C708" s="4"/>
      <c r="D708" s="4"/>
      <c r="E708" s="70">
        <v>0</v>
      </c>
      <c r="F708" s="71">
        <v>0</v>
      </c>
      <c r="G708" s="70">
        <v>0</v>
      </c>
      <c r="H708" s="71">
        <v>0</v>
      </c>
      <c r="I708" s="70">
        <v>0</v>
      </c>
      <c r="J708" s="71">
        <v>0</v>
      </c>
      <c r="K708" s="70">
        <v>0</v>
      </c>
      <c r="L708" s="71">
        <v>0</v>
      </c>
      <c r="M708" s="70">
        <v>0</v>
      </c>
      <c r="N708" s="71">
        <v>0</v>
      </c>
      <c r="O708" s="70">
        <v>0</v>
      </c>
      <c r="P708" s="71">
        <v>6.9596906503041581E-2</v>
      </c>
      <c r="Q708" s="70">
        <v>0.98131292661031055</v>
      </c>
      <c r="R708" s="71">
        <v>1.0114582141240438</v>
      </c>
      <c r="S708" s="70">
        <v>1.0416034976641333</v>
      </c>
      <c r="T708" s="71">
        <v>0.10256390571594239</v>
      </c>
      <c r="U708" s="70">
        <v>0</v>
      </c>
      <c r="V708" s="71">
        <v>0.26519241968790691</v>
      </c>
      <c r="W708" s="70">
        <v>1.7818387985229494</v>
      </c>
      <c r="X708" s="71">
        <v>0</v>
      </c>
      <c r="Y708" s="70">
        <v>0</v>
      </c>
      <c r="Z708" s="71">
        <v>0</v>
      </c>
      <c r="AA708" s="70">
        <v>0</v>
      </c>
      <c r="AB708" s="71">
        <v>0</v>
      </c>
      <c r="AC708" s="54"/>
      <c r="AD708" s="55">
        <f t="shared" si="13"/>
        <v>5.253566668828328</v>
      </c>
      <c r="AE708" s="54"/>
    </row>
    <row r="709" spans="2:31" x14ac:dyDescent="0.3">
      <c r="B709" s="4" t="s">
        <v>230</v>
      </c>
      <c r="C709" s="4"/>
      <c r="D709" s="4"/>
      <c r="E709" s="70">
        <v>0</v>
      </c>
      <c r="F709" s="71">
        <v>0</v>
      </c>
      <c r="G709" s="70">
        <v>0</v>
      </c>
      <c r="H709" s="71">
        <v>0</v>
      </c>
      <c r="I709" s="70">
        <v>0</v>
      </c>
      <c r="J709" s="71">
        <v>0</v>
      </c>
      <c r="K709" s="70">
        <v>0</v>
      </c>
      <c r="L709" s="71">
        <v>0</v>
      </c>
      <c r="M709" s="70">
        <v>0</v>
      </c>
      <c r="N709" s="71">
        <v>0</v>
      </c>
      <c r="O709" s="70">
        <v>0</v>
      </c>
      <c r="P709" s="71">
        <v>6.9596906503041581E-2</v>
      </c>
      <c r="Q709" s="70">
        <v>0.98131292661031055</v>
      </c>
      <c r="R709" s="71">
        <v>1.0114582141240438</v>
      </c>
      <c r="S709" s="70">
        <v>1.0416034976641333</v>
      </c>
      <c r="T709" s="71">
        <v>0.10256390571594239</v>
      </c>
      <c r="U709" s="70">
        <v>0</v>
      </c>
      <c r="V709" s="71">
        <v>0.26519241968790691</v>
      </c>
      <c r="W709" s="70">
        <v>1.7818387985229494</v>
      </c>
      <c r="X709" s="71">
        <v>0</v>
      </c>
      <c r="Y709" s="70">
        <v>0</v>
      </c>
      <c r="Z709" s="71">
        <v>0</v>
      </c>
      <c r="AA709" s="70">
        <v>0</v>
      </c>
      <c r="AB709" s="71">
        <v>0</v>
      </c>
      <c r="AC709" s="54"/>
      <c r="AD709" s="55">
        <f t="shared" si="13"/>
        <v>5.253566668828328</v>
      </c>
      <c r="AE709" s="54"/>
    </row>
    <row r="710" spans="2:31" x14ac:dyDescent="0.3">
      <c r="B710" s="4" t="s">
        <v>213</v>
      </c>
      <c r="C710" s="4"/>
      <c r="D710" s="4"/>
      <c r="E710" s="70">
        <v>0</v>
      </c>
      <c r="F710" s="71">
        <v>0</v>
      </c>
      <c r="G710" s="70">
        <v>0</v>
      </c>
      <c r="H710" s="71">
        <v>0</v>
      </c>
      <c r="I710" s="70">
        <v>0</v>
      </c>
      <c r="J710" s="71">
        <v>0</v>
      </c>
      <c r="K710" s="70">
        <v>0</v>
      </c>
      <c r="L710" s="71">
        <v>5.6085586547851563E-2</v>
      </c>
      <c r="M710" s="70">
        <v>0.11668867746988935</v>
      </c>
      <c r="N710" s="71">
        <v>0</v>
      </c>
      <c r="O710" s="70">
        <v>0</v>
      </c>
      <c r="P710" s="71">
        <v>0</v>
      </c>
      <c r="Q710" s="70">
        <v>0</v>
      </c>
      <c r="R710" s="71">
        <v>1.9196986389160158</v>
      </c>
      <c r="S710" s="70">
        <v>3.9484397570292162</v>
      </c>
      <c r="T710" s="71">
        <v>9.0201218605041529</v>
      </c>
      <c r="U710" s="70">
        <v>7.3629741032918297</v>
      </c>
      <c r="V710" s="71">
        <v>8.304337914784746</v>
      </c>
      <c r="W710" s="70">
        <v>5.0831435839335128</v>
      </c>
      <c r="X710" s="71">
        <v>0</v>
      </c>
      <c r="Y710" s="70">
        <v>0</v>
      </c>
      <c r="Z710" s="71">
        <v>0</v>
      </c>
      <c r="AA710" s="70">
        <v>0</v>
      </c>
      <c r="AB710" s="71">
        <v>0</v>
      </c>
      <c r="AC710" s="54"/>
      <c r="AD710" s="55">
        <f t="shared" si="13"/>
        <v>35.81149012247721</v>
      </c>
      <c r="AE710" s="54"/>
    </row>
    <row r="711" spans="2:31" x14ac:dyDescent="0.3">
      <c r="B711" s="4" t="s">
        <v>263</v>
      </c>
      <c r="C711" s="4"/>
      <c r="D711" s="4"/>
      <c r="E711" s="70">
        <v>0</v>
      </c>
      <c r="F711" s="71">
        <v>0</v>
      </c>
      <c r="G711" s="70">
        <v>0</v>
      </c>
      <c r="H711" s="71">
        <v>0</v>
      </c>
      <c r="I711" s="70">
        <v>0</v>
      </c>
      <c r="J711" s="71">
        <v>0</v>
      </c>
      <c r="K711" s="70">
        <v>0</v>
      </c>
      <c r="L711" s="71">
        <v>1.3416666666666666</v>
      </c>
      <c r="M711" s="70">
        <v>13.58072257183901</v>
      </c>
      <c r="N711" s="71">
        <v>15.336646843692582</v>
      </c>
      <c r="O711" s="70">
        <v>9.5869674602161812</v>
      </c>
      <c r="P711" s="71">
        <v>10.170310171346962</v>
      </c>
      <c r="Q711" s="70">
        <v>10.557252939443886</v>
      </c>
      <c r="R711" s="71">
        <v>10.1980804362904</v>
      </c>
      <c r="S711" s="70">
        <v>21.624100716908771</v>
      </c>
      <c r="T711" s="71">
        <v>10.465253821910519</v>
      </c>
      <c r="U711" s="70">
        <v>10.096278023621538</v>
      </c>
      <c r="V711" s="71">
        <v>11.64473405444984</v>
      </c>
      <c r="W711" s="70">
        <v>14.755549418593903</v>
      </c>
      <c r="X711" s="71">
        <v>0</v>
      </c>
      <c r="Y711" s="70">
        <v>0</v>
      </c>
      <c r="Z711" s="71">
        <v>0</v>
      </c>
      <c r="AA711" s="70">
        <v>0</v>
      </c>
      <c r="AB711" s="71">
        <v>0</v>
      </c>
      <c r="AC711" s="54"/>
      <c r="AD711" s="55">
        <f t="shared" si="13"/>
        <v>139.35756312498026</v>
      </c>
      <c r="AE711" s="54"/>
    </row>
    <row r="712" spans="2:31" x14ac:dyDescent="0.3">
      <c r="B712" s="4" t="s">
        <v>264</v>
      </c>
      <c r="C712" s="4"/>
      <c r="D712" s="4"/>
      <c r="E712" s="70">
        <v>0</v>
      </c>
      <c r="F712" s="71">
        <v>0</v>
      </c>
      <c r="G712" s="70">
        <v>0</v>
      </c>
      <c r="H712" s="71">
        <v>0</v>
      </c>
      <c r="I712" s="70">
        <v>0</v>
      </c>
      <c r="J712" s="71">
        <v>0</v>
      </c>
      <c r="K712" s="70">
        <v>0</v>
      </c>
      <c r="L712" s="71">
        <v>1.3416666666666666</v>
      </c>
      <c r="M712" s="70">
        <v>13.58072257183901</v>
      </c>
      <c r="N712" s="71">
        <v>15.336646843692582</v>
      </c>
      <c r="O712" s="70">
        <v>9.5869674602161812</v>
      </c>
      <c r="P712" s="71">
        <v>10.170310171346962</v>
      </c>
      <c r="Q712" s="70">
        <v>10.557252939443886</v>
      </c>
      <c r="R712" s="71">
        <v>10.1980804362904</v>
      </c>
      <c r="S712" s="70">
        <v>21.624100716908771</v>
      </c>
      <c r="T712" s="71">
        <v>10.465253821910519</v>
      </c>
      <c r="U712" s="70">
        <v>10.096278023621538</v>
      </c>
      <c r="V712" s="71">
        <v>11.64473405444984</v>
      </c>
      <c r="W712" s="70">
        <v>14.755549418593903</v>
      </c>
      <c r="X712" s="71">
        <v>0</v>
      </c>
      <c r="Y712" s="70">
        <v>0</v>
      </c>
      <c r="Z712" s="71">
        <v>0</v>
      </c>
      <c r="AA712" s="70">
        <v>0</v>
      </c>
      <c r="AB712" s="71">
        <v>0</v>
      </c>
      <c r="AC712" s="54"/>
      <c r="AD712" s="55">
        <f t="shared" si="13"/>
        <v>139.35756312498026</v>
      </c>
      <c r="AE712" s="54"/>
    </row>
    <row r="713" spans="2:31" x14ac:dyDescent="0.3">
      <c r="B713" s="4" t="s">
        <v>217</v>
      </c>
      <c r="C713" s="4"/>
      <c r="D713" s="4"/>
      <c r="E713" s="70">
        <v>0</v>
      </c>
      <c r="F713" s="71">
        <v>0</v>
      </c>
      <c r="G713" s="70">
        <v>0</v>
      </c>
      <c r="H713" s="71">
        <v>0</v>
      </c>
      <c r="I713" s="70">
        <v>0</v>
      </c>
      <c r="J713" s="71">
        <v>0</v>
      </c>
      <c r="K713" s="70">
        <v>0</v>
      </c>
      <c r="L713" s="71">
        <v>8.3065119671556012E-3</v>
      </c>
      <c r="M713" s="70">
        <v>0</v>
      </c>
      <c r="N713" s="71">
        <v>0</v>
      </c>
      <c r="O713" s="70">
        <v>0</v>
      </c>
      <c r="P713" s="71">
        <v>0</v>
      </c>
      <c r="Q713" s="70">
        <v>0</v>
      </c>
      <c r="R713" s="71">
        <v>0</v>
      </c>
      <c r="S713" s="70">
        <v>0</v>
      </c>
      <c r="T713" s="71">
        <v>0</v>
      </c>
      <c r="U713" s="70">
        <v>0</v>
      </c>
      <c r="V713" s="71">
        <v>2.3450543636442376</v>
      </c>
      <c r="W713" s="70">
        <v>2.5871667976037132</v>
      </c>
      <c r="X713" s="71">
        <v>0</v>
      </c>
      <c r="Y713" s="70">
        <v>0</v>
      </c>
      <c r="Z713" s="71">
        <v>0</v>
      </c>
      <c r="AA713" s="70">
        <v>0</v>
      </c>
      <c r="AB713" s="71">
        <v>0</v>
      </c>
      <c r="AC713" s="54"/>
      <c r="AD713" s="55">
        <f t="shared" si="13"/>
        <v>4.9405276732151062</v>
      </c>
      <c r="AE713" s="54"/>
    </row>
    <row r="714" spans="2:31" x14ac:dyDescent="0.3">
      <c r="B714" s="4" t="s">
        <v>218</v>
      </c>
      <c r="C714" s="4"/>
      <c r="D714" s="4"/>
      <c r="E714" s="70">
        <v>0</v>
      </c>
      <c r="F714" s="71">
        <v>0</v>
      </c>
      <c r="G714" s="70">
        <v>0</v>
      </c>
      <c r="H714" s="71">
        <v>0</v>
      </c>
      <c r="I714" s="70">
        <v>0</v>
      </c>
      <c r="J714" s="71">
        <v>0</v>
      </c>
      <c r="K714" s="70">
        <v>0</v>
      </c>
      <c r="L714" s="71">
        <v>8.3065119671556012E-3</v>
      </c>
      <c r="M714" s="70">
        <v>0</v>
      </c>
      <c r="N714" s="71">
        <v>0</v>
      </c>
      <c r="O714" s="70">
        <v>0</v>
      </c>
      <c r="P714" s="71">
        <v>0</v>
      </c>
      <c r="Q714" s="70">
        <v>0</v>
      </c>
      <c r="R714" s="71">
        <v>0</v>
      </c>
      <c r="S714" s="70">
        <v>0</v>
      </c>
      <c r="T714" s="71">
        <v>0</v>
      </c>
      <c r="U714" s="70">
        <v>0</v>
      </c>
      <c r="V714" s="71">
        <v>2.3450543636442376</v>
      </c>
      <c r="W714" s="70">
        <v>2.5871667976037132</v>
      </c>
      <c r="X714" s="71">
        <v>0</v>
      </c>
      <c r="Y714" s="70">
        <v>0</v>
      </c>
      <c r="Z714" s="71">
        <v>0</v>
      </c>
      <c r="AA714" s="70">
        <v>0</v>
      </c>
      <c r="AB714" s="71">
        <v>0</v>
      </c>
      <c r="AC714" s="54"/>
      <c r="AD714" s="55">
        <f t="shared" si="13"/>
        <v>4.9405276732151062</v>
      </c>
      <c r="AE714" s="54"/>
    </row>
    <row r="715" spans="2:31" x14ac:dyDescent="0.3">
      <c r="B715" s="4" t="s">
        <v>243</v>
      </c>
      <c r="C715" s="4"/>
      <c r="D715" s="4"/>
      <c r="E715" s="70">
        <v>0</v>
      </c>
      <c r="F715" s="71">
        <v>0</v>
      </c>
      <c r="G715" s="70">
        <v>0</v>
      </c>
      <c r="H715" s="71">
        <v>0</v>
      </c>
      <c r="I715" s="70">
        <v>0</v>
      </c>
      <c r="J715" s="71">
        <v>0</v>
      </c>
      <c r="K715" s="70">
        <v>0</v>
      </c>
      <c r="L715" s="71">
        <v>0</v>
      </c>
      <c r="M715" s="70">
        <v>0</v>
      </c>
      <c r="N715" s="71">
        <v>0</v>
      </c>
      <c r="O715" s="70">
        <v>0</v>
      </c>
      <c r="P715" s="71">
        <v>0</v>
      </c>
      <c r="Q715" s="70">
        <v>0</v>
      </c>
      <c r="R715" s="71">
        <v>0</v>
      </c>
      <c r="S715" s="70">
        <v>0</v>
      </c>
      <c r="T715" s="71">
        <v>0</v>
      </c>
      <c r="U715" s="70">
        <v>0</v>
      </c>
      <c r="V715" s="71">
        <v>0</v>
      </c>
      <c r="W715" s="70">
        <v>0</v>
      </c>
      <c r="X715" s="71">
        <v>0</v>
      </c>
      <c r="Y715" s="70">
        <v>0</v>
      </c>
      <c r="Z715" s="71">
        <v>0</v>
      </c>
      <c r="AA715" s="70">
        <v>0</v>
      </c>
      <c r="AB715" s="71">
        <v>0</v>
      </c>
      <c r="AC715" s="54"/>
      <c r="AD715" s="55">
        <f t="shared" si="13"/>
        <v>0</v>
      </c>
      <c r="AE715" s="54"/>
    </row>
    <row r="716" spans="2:31" x14ac:dyDescent="0.3">
      <c r="B716" s="4" t="s">
        <v>265</v>
      </c>
      <c r="C716" s="4"/>
      <c r="D716" s="4"/>
      <c r="E716" s="70">
        <v>0</v>
      </c>
      <c r="F716" s="71">
        <v>0</v>
      </c>
      <c r="G716" s="70">
        <v>0</v>
      </c>
      <c r="H716" s="71">
        <v>0</v>
      </c>
      <c r="I716" s="70">
        <v>0</v>
      </c>
      <c r="J716" s="71">
        <v>0</v>
      </c>
      <c r="K716" s="70">
        <v>0</v>
      </c>
      <c r="L716" s="71">
        <v>0</v>
      </c>
      <c r="M716" s="70">
        <v>0</v>
      </c>
      <c r="N716" s="71">
        <v>0</v>
      </c>
      <c r="O716" s="70">
        <v>0</v>
      </c>
      <c r="P716" s="71">
        <v>0</v>
      </c>
      <c r="Q716" s="70">
        <v>0</v>
      </c>
      <c r="R716" s="71">
        <v>0</v>
      </c>
      <c r="S716" s="70">
        <v>0</v>
      </c>
      <c r="T716" s="71">
        <v>0</v>
      </c>
      <c r="U716" s="70">
        <v>0</v>
      </c>
      <c r="V716" s="71">
        <v>0</v>
      </c>
      <c r="W716" s="70">
        <v>0</v>
      </c>
      <c r="X716" s="71">
        <v>0</v>
      </c>
      <c r="Y716" s="70">
        <v>0</v>
      </c>
      <c r="Z716" s="71">
        <v>0</v>
      </c>
      <c r="AA716" s="70">
        <v>0</v>
      </c>
      <c r="AB716" s="71">
        <v>0</v>
      </c>
      <c r="AC716" s="54"/>
      <c r="AD716" s="55">
        <f t="shared" si="13"/>
        <v>0</v>
      </c>
      <c r="AE716" s="54"/>
    </row>
    <row r="717" spans="2:31" x14ac:dyDescent="0.3">
      <c r="B717" s="4" t="s">
        <v>170</v>
      </c>
      <c r="C717" s="4"/>
      <c r="D717" s="4"/>
      <c r="E717" s="70">
        <v>0</v>
      </c>
      <c r="F717" s="71">
        <v>0</v>
      </c>
      <c r="G717" s="70">
        <v>0</v>
      </c>
      <c r="H717" s="71">
        <v>0</v>
      </c>
      <c r="I717" s="70">
        <v>0</v>
      </c>
      <c r="J717" s="71">
        <v>0</v>
      </c>
      <c r="K717" s="70">
        <v>0</v>
      </c>
      <c r="L717" s="71">
        <v>0</v>
      </c>
      <c r="M717" s="70">
        <v>0</v>
      </c>
      <c r="N717" s="71">
        <v>0</v>
      </c>
      <c r="O717" s="70">
        <v>0</v>
      </c>
      <c r="P717" s="71">
        <v>0</v>
      </c>
      <c r="Q717" s="70">
        <v>0</v>
      </c>
      <c r="R717" s="71">
        <v>0</v>
      </c>
      <c r="S717" s="70">
        <v>0</v>
      </c>
      <c r="T717" s="71">
        <v>0</v>
      </c>
      <c r="U717" s="70">
        <v>0</v>
      </c>
      <c r="V717" s="71">
        <v>0</v>
      </c>
      <c r="W717" s="70">
        <v>0</v>
      </c>
      <c r="X717" s="71">
        <v>0</v>
      </c>
      <c r="Y717" s="70">
        <v>0</v>
      </c>
      <c r="Z717" s="71">
        <v>0</v>
      </c>
      <c r="AA717" s="70">
        <v>0</v>
      </c>
      <c r="AB717" s="71">
        <v>0</v>
      </c>
      <c r="AC717" s="54"/>
      <c r="AD717" s="55">
        <f t="shared" si="13"/>
        <v>0</v>
      </c>
      <c r="AE717" s="54"/>
    </row>
    <row r="718" spans="2:31" x14ac:dyDescent="0.3">
      <c r="B718" s="4" t="s">
        <v>171</v>
      </c>
      <c r="C718" s="4"/>
      <c r="D718" s="4"/>
      <c r="E718" s="70">
        <v>0</v>
      </c>
      <c r="F718" s="71">
        <v>0</v>
      </c>
      <c r="G718" s="70">
        <v>0</v>
      </c>
      <c r="H718" s="71">
        <v>0</v>
      </c>
      <c r="I718" s="70">
        <v>0</v>
      </c>
      <c r="J718" s="71">
        <v>0</v>
      </c>
      <c r="K718" s="70">
        <v>0</v>
      </c>
      <c r="L718" s="71">
        <v>0</v>
      </c>
      <c r="M718" s="70">
        <v>0</v>
      </c>
      <c r="N718" s="71">
        <v>0</v>
      </c>
      <c r="O718" s="70">
        <v>0</v>
      </c>
      <c r="P718" s="71">
        <v>0</v>
      </c>
      <c r="Q718" s="70">
        <v>0</v>
      </c>
      <c r="R718" s="71">
        <v>0</v>
      </c>
      <c r="S718" s="70">
        <v>0</v>
      </c>
      <c r="T718" s="71">
        <v>0</v>
      </c>
      <c r="U718" s="70">
        <v>0</v>
      </c>
      <c r="V718" s="71">
        <v>0</v>
      </c>
      <c r="W718" s="70">
        <v>0</v>
      </c>
      <c r="X718" s="71">
        <v>0</v>
      </c>
      <c r="Y718" s="70">
        <v>0</v>
      </c>
      <c r="Z718" s="71">
        <v>0</v>
      </c>
      <c r="AA718" s="70">
        <v>0</v>
      </c>
      <c r="AB718" s="71">
        <v>0</v>
      </c>
      <c r="AC718" s="54"/>
      <c r="AD718" s="55">
        <f t="shared" si="13"/>
        <v>0</v>
      </c>
      <c r="AE718" s="54"/>
    </row>
    <row r="719" spans="2:31" x14ac:dyDescent="0.3">
      <c r="B719" s="4" t="s">
        <v>172</v>
      </c>
      <c r="C719" s="4"/>
      <c r="D719" s="4"/>
      <c r="E719" s="70">
        <v>0</v>
      </c>
      <c r="F719" s="71">
        <v>0</v>
      </c>
      <c r="G719" s="70">
        <v>0</v>
      </c>
      <c r="H719" s="71">
        <v>0</v>
      </c>
      <c r="I719" s="70">
        <v>0</v>
      </c>
      <c r="J719" s="71">
        <v>0</v>
      </c>
      <c r="K719" s="70">
        <v>0</v>
      </c>
      <c r="L719" s="71">
        <v>0</v>
      </c>
      <c r="M719" s="70">
        <v>0</v>
      </c>
      <c r="N719" s="71">
        <v>0</v>
      </c>
      <c r="O719" s="70">
        <v>0</v>
      </c>
      <c r="P719" s="71">
        <v>0</v>
      </c>
      <c r="Q719" s="70">
        <v>0</v>
      </c>
      <c r="R719" s="71">
        <v>0</v>
      </c>
      <c r="S719" s="70">
        <v>0</v>
      </c>
      <c r="T719" s="71">
        <v>0</v>
      </c>
      <c r="U719" s="70">
        <v>0</v>
      </c>
      <c r="V719" s="71">
        <v>0</v>
      </c>
      <c r="W719" s="70">
        <v>0</v>
      </c>
      <c r="X719" s="71">
        <v>0</v>
      </c>
      <c r="Y719" s="70">
        <v>0</v>
      </c>
      <c r="Z719" s="71">
        <v>0</v>
      </c>
      <c r="AA719" s="70">
        <v>0</v>
      </c>
      <c r="AB719" s="71">
        <v>0</v>
      </c>
      <c r="AC719" s="54"/>
      <c r="AD719" s="55">
        <f t="shared" si="13"/>
        <v>0</v>
      </c>
      <c r="AE719" s="54"/>
    </row>
    <row r="720" spans="2:31" x14ac:dyDescent="0.3">
      <c r="B720" s="4" t="s">
        <v>173</v>
      </c>
      <c r="C720" s="4"/>
      <c r="D720" s="4"/>
      <c r="E720" s="70">
        <v>0</v>
      </c>
      <c r="F720" s="71">
        <v>0</v>
      </c>
      <c r="G720" s="70">
        <v>0</v>
      </c>
      <c r="H720" s="71">
        <v>0</v>
      </c>
      <c r="I720" s="70">
        <v>0</v>
      </c>
      <c r="J720" s="71">
        <v>0</v>
      </c>
      <c r="K720" s="70">
        <v>0</v>
      </c>
      <c r="L720" s="71">
        <v>0</v>
      </c>
      <c r="M720" s="70">
        <v>0</v>
      </c>
      <c r="N720" s="71">
        <v>0</v>
      </c>
      <c r="O720" s="70">
        <v>0</v>
      </c>
      <c r="P720" s="71">
        <v>0</v>
      </c>
      <c r="Q720" s="70">
        <v>0</v>
      </c>
      <c r="R720" s="71">
        <v>0</v>
      </c>
      <c r="S720" s="70">
        <v>0</v>
      </c>
      <c r="T720" s="71">
        <v>0</v>
      </c>
      <c r="U720" s="70">
        <v>0</v>
      </c>
      <c r="V720" s="71">
        <v>0</v>
      </c>
      <c r="W720" s="70">
        <v>0</v>
      </c>
      <c r="X720" s="71">
        <v>0</v>
      </c>
      <c r="Y720" s="70">
        <v>0</v>
      </c>
      <c r="Z720" s="71">
        <v>0</v>
      </c>
      <c r="AA720" s="70">
        <v>0</v>
      </c>
      <c r="AB720" s="71">
        <v>0</v>
      </c>
      <c r="AC720" s="54"/>
      <c r="AD720" s="55">
        <f t="shared" si="13"/>
        <v>0</v>
      </c>
      <c r="AE720" s="54"/>
    </row>
    <row r="721" spans="2:31" x14ac:dyDescent="0.3">
      <c r="B721" s="4" t="s">
        <v>138</v>
      </c>
      <c r="C721" s="4"/>
      <c r="D721" s="4"/>
      <c r="E721" s="70">
        <v>0</v>
      </c>
      <c r="F721" s="71">
        <v>0</v>
      </c>
      <c r="G721" s="70">
        <v>0</v>
      </c>
      <c r="H721" s="71">
        <v>0</v>
      </c>
      <c r="I721" s="70">
        <v>0</v>
      </c>
      <c r="J721" s="71">
        <v>0</v>
      </c>
      <c r="K721" s="70">
        <v>0</v>
      </c>
      <c r="L721" s="71">
        <v>0</v>
      </c>
      <c r="M721" s="70">
        <v>0</v>
      </c>
      <c r="N721" s="71">
        <v>0</v>
      </c>
      <c r="O721" s="70">
        <v>0</v>
      </c>
      <c r="P721" s="71">
        <v>0</v>
      </c>
      <c r="Q721" s="70">
        <v>0</v>
      </c>
      <c r="R721" s="71">
        <v>0</v>
      </c>
      <c r="S721" s="70">
        <v>0</v>
      </c>
      <c r="T721" s="71">
        <v>0</v>
      </c>
      <c r="U721" s="70">
        <v>0</v>
      </c>
      <c r="V721" s="71">
        <v>0</v>
      </c>
      <c r="W721" s="70">
        <v>0</v>
      </c>
      <c r="X721" s="71">
        <v>0</v>
      </c>
      <c r="Y721" s="70">
        <v>0</v>
      </c>
      <c r="Z721" s="71">
        <v>0</v>
      </c>
      <c r="AA721" s="70">
        <v>0</v>
      </c>
      <c r="AB721" s="71">
        <v>0</v>
      </c>
      <c r="AC721" s="54"/>
      <c r="AD721" s="55">
        <f t="shared" si="13"/>
        <v>0</v>
      </c>
      <c r="AE721" s="54"/>
    </row>
    <row r="722" spans="2:31" x14ac:dyDescent="0.3">
      <c r="B722" s="12" t="s">
        <v>2</v>
      </c>
      <c r="C722" s="12"/>
      <c r="D722" s="12"/>
      <c r="E722" s="13">
        <f t="shared" ref="E722:AB722" si="14">SUM(E584:E721)</f>
        <v>0</v>
      </c>
      <c r="F722" s="13">
        <f t="shared" si="14"/>
        <v>0</v>
      </c>
      <c r="G722" s="13">
        <f t="shared" si="14"/>
        <v>0</v>
      </c>
      <c r="H722" s="13">
        <f t="shared" si="14"/>
        <v>0</v>
      </c>
      <c r="I722" s="13">
        <f t="shared" si="14"/>
        <v>0</v>
      </c>
      <c r="J722" s="13">
        <f t="shared" si="14"/>
        <v>0</v>
      </c>
      <c r="K722" s="13">
        <f t="shared" si="14"/>
        <v>0</v>
      </c>
      <c r="L722" s="13">
        <f t="shared" si="14"/>
        <v>12.955398444368097</v>
      </c>
      <c r="M722" s="13">
        <f t="shared" si="14"/>
        <v>161.92947052337126</v>
      </c>
      <c r="N722" s="13">
        <f t="shared" si="14"/>
        <v>67.598838526339549</v>
      </c>
      <c r="O722" s="13">
        <f t="shared" si="14"/>
        <v>37.613384878197586</v>
      </c>
      <c r="P722" s="13">
        <f t="shared" si="14"/>
        <v>39.863186277420795</v>
      </c>
      <c r="Q722" s="13">
        <f t="shared" si="14"/>
        <v>42.786319084746019</v>
      </c>
      <c r="R722" s="13">
        <f t="shared" si="14"/>
        <v>47.29579896649075</v>
      </c>
      <c r="S722" s="13">
        <f t="shared" si="14"/>
        <v>82.389894776177528</v>
      </c>
      <c r="T722" s="13">
        <f t="shared" si="14"/>
        <v>64.014545243858777</v>
      </c>
      <c r="U722" s="13">
        <f t="shared" si="14"/>
        <v>68.178618522260109</v>
      </c>
      <c r="V722" s="13">
        <f t="shared" si="14"/>
        <v>105.30717934753096</v>
      </c>
      <c r="W722" s="13">
        <f t="shared" si="14"/>
        <v>149.35560809098675</v>
      </c>
      <c r="X722" s="13">
        <f t="shared" si="14"/>
        <v>0</v>
      </c>
      <c r="Y722" s="13">
        <f t="shared" si="14"/>
        <v>0</v>
      </c>
      <c r="Z722" s="13">
        <f t="shared" si="14"/>
        <v>0</v>
      </c>
      <c r="AA722" s="13">
        <f t="shared" si="14"/>
        <v>0</v>
      </c>
      <c r="AB722" s="13">
        <f t="shared" si="14"/>
        <v>0</v>
      </c>
      <c r="AC722" s="116">
        <f>SUM(AC584:AE721)</f>
        <v>879.28824268174844</v>
      </c>
      <c r="AD722" s="116"/>
      <c r="AE722" s="116"/>
    </row>
    <row r="723" spans="2:31" x14ac:dyDescent="0.3">
      <c r="B723" s="14"/>
      <c r="C723" s="15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  <c r="AA723" s="16"/>
    </row>
    <row r="724" spans="2:31" x14ac:dyDescent="0.3">
      <c r="B724" s="14"/>
      <c r="C724" s="15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  <c r="AA724" s="16"/>
    </row>
    <row r="725" spans="2:31" x14ac:dyDescent="0.3">
      <c r="B725" s="8">
        <f>+B581+1</f>
        <v>45936</v>
      </c>
    </row>
    <row r="726" spans="2:31" x14ac:dyDescent="0.3">
      <c r="B726" s="8"/>
    </row>
    <row r="727" spans="2:31" x14ac:dyDescent="0.3">
      <c r="B727" s="9" t="s">
        <v>81</v>
      </c>
      <c r="C727" s="10"/>
      <c r="D727" s="10"/>
      <c r="E727" s="11">
        <v>1</v>
      </c>
      <c r="F727" s="11">
        <v>2</v>
      </c>
      <c r="G727" s="11">
        <v>3</v>
      </c>
      <c r="H727" s="11">
        <v>4</v>
      </c>
      <c r="I727" s="11">
        <v>5</v>
      </c>
      <c r="J727" s="11">
        <v>6</v>
      </c>
      <c r="K727" s="11">
        <v>7</v>
      </c>
      <c r="L727" s="11">
        <v>8</v>
      </c>
      <c r="M727" s="11">
        <v>9</v>
      </c>
      <c r="N727" s="11">
        <v>10</v>
      </c>
      <c r="O727" s="11">
        <v>11</v>
      </c>
      <c r="P727" s="11">
        <v>12</v>
      </c>
      <c r="Q727" s="11">
        <v>13</v>
      </c>
      <c r="R727" s="11">
        <v>14</v>
      </c>
      <c r="S727" s="11">
        <v>15</v>
      </c>
      <c r="T727" s="11">
        <v>16</v>
      </c>
      <c r="U727" s="11">
        <v>17</v>
      </c>
      <c r="V727" s="11">
        <v>18</v>
      </c>
      <c r="W727" s="11">
        <v>19</v>
      </c>
      <c r="X727" s="11">
        <v>20</v>
      </c>
      <c r="Y727" s="11">
        <v>21</v>
      </c>
      <c r="Z727" s="11">
        <v>22</v>
      </c>
      <c r="AA727" s="11">
        <v>23</v>
      </c>
      <c r="AB727" s="11">
        <v>24</v>
      </c>
      <c r="AC727" s="100" t="s">
        <v>2</v>
      </c>
      <c r="AD727" s="100"/>
      <c r="AE727" s="100"/>
    </row>
    <row r="728" spans="2:31" x14ac:dyDescent="0.3">
      <c r="B728" s="4" t="s">
        <v>245</v>
      </c>
      <c r="C728" s="14"/>
      <c r="D728" s="14"/>
      <c r="E728" s="68">
        <v>0</v>
      </c>
      <c r="F728" s="69">
        <v>0</v>
      </c>
      <c r="G728" s="68">
        <v>0</v>
      </c>
      <c r="H728" s="69">
        <v>0</v>
      </c>
      <c r="I728" s="68">
        <v>0</v>
      </c>
      <c r="J728" s="69">
        <v>0</v>
      </c>
      <c r="K728" s="68">
        <v>0</v>
      </c>
      <c r="L728" s="69">
        <v>0</v>
      </c>
      <c r="M728" s="68">
        <v>0</v>
      </c>
      <c r="N728" s="69">
        <v>0</v>
      </c>
      <c r="O728" s="68">
        <v>1.0726016235167228</v>
      </c>
      <c r="P728" s="69">
        <v>2.1826820360450832</v>
      </c>
      <c r="Q728" s="68">
        <v>2.1930177712071814</v>
      </c>
      <c r="R728" s="69">
        <v>2.1611909896164025</v>
      </c>
      <c r="S728" s="68">
        <v>2.1849523625005167</v>
      </c>
      <c r="T728" s="69">
        <v>2.1880193156031096</v>
      </c>
      <c r="U728" s="68">
        <v>2.1921217422116688</v>
      </c>
      <c r="V728" s="69">
        <v>2.2118725740540901</v>
      </c>
      <c r="W728" s="68">
        <v>2.033683496216252</v>
      </c>
      <c r="X728" s="69">
        <v>0</v>
      </c>
      <c r="Y728" s="68">
        <v>0</v>
      </c>
      <c r="Z728" s="69">
        <v>0</v>
      </c>
      <c r="AA728" s="68">
        <v>0</v>
      </c>
      <c r="AB728" s="69">
        <v>0</v>
      </c>
      <c r="AC728" s="56"/>
      <c r="AD728" s="55">
        <f t="shared" ref="AD728:AD803" si="15">SUM(E728:AB728)</f>
        <v>18.420141910971029</v>
      </c>
      <c r="AE728" s="56"/>
    </row>
    <row r="729" spans="2:31" x14ac:dyDescent="0.3">
      <c r="B729" s="4" t="s">
        <v>246</v>
      </c>
      <c r="C729" s="14"/>
      <c r="D729" s="14"/>
      <c r="E729" s="70">
        <v>0</v>
      </c>
      <c r="F729" s="71">
        <v>0</v>
      </c>
      <c r="G729" s="70">
        <v>0</v>
      </c>
      <c r="H729" s="71">
        <v>0</v>
      </c>
      <c r="I729" s="70">
        <v>0</v>
      </c>
      <c r="J729" s="71">
        <v>0</v>
      </c>
      <c r="K729" s="70">
        <v>0</v>
      </c>
      <c r="L729" s="71">
        <v>0</v>
      </c>
      <c r="M729" s="70">
        <v>0</v>
      </c>
      <c r="N729" s="71">
        <v>0</v>
      </c>
      <c r="O729" s="70">
        <v>1.0726016235167228</v>
      </c>
      <c r="P729" s="71">
        <v>2.1826820360450832</v>
      </c>
      <c r="Q729" s="70">
        <v>2.1930177712071814</v>
      </c>
      <c r="R729" s="71">
        <v>2.1611909896164025</v>
      </c>
      <c r="S729" s="70">
        <v>2.1849523625005167</v>
      </c>
      <c r="T729" s="71">
        <v>2.1880193156031096</v>
      </c>
      <c r="U729" s="70">
        <v>2.1921217422116688</v>
      </c>
      <c r="V729" s="71">
        <v>2.2118725740540901</v>
      </c>
      <c r="W729" s="70">
        <v>2.033683496216252</v>
      </c>
      <c r="X729" s="71">
        <v>0</v>
      </c>
      <c r="Y729" s="70">
        <v>0</v>
      </c>
      <c r="Z729" s="71">
        <v>0</v>
      </c>
      <c r="AA729" s="70">
        <v>0</v>
      </c>
      <c r="AB729" s="71">
        <v>0</v>
      </c>
      <c r="AC729" s="54"/>
      <c r="AD729" s="55">
        <f t="shared" si="15"/>
        <v>18.420141910971029</v>
      </c>
      <c r="AE729" s="54"/>
    </row>
    <row r="730" spans="2:31" x14ac:dyDescent="0.3">
      <c r="B730" s="4" t="s">
        <v>247</v>
      </c>
      <c r="C730" s="14"/>
      <c r="D730" s="14"/>
      <c r="E730" s="70">
        <v>0</v>
      </c>
      <c r="F730" s="71">
        <v>0</v>
      </c>
      <c r="G730" s="70">
        <v>0</v>
      </c>
      <c r="H730" s="71">
        <v>0</v>
      </c>
      <c r="I730" s="70">
        <v>0</v>
      </c>
      <c r="J730" s="71">
        <v>0</v>
      </c>
      <c r="K730" s="70">
        <v>0</v>
      </c>
      <c r="L730" s="71">
        <v>0</v>
      </c>
      <c r="M730" s="70">
        <v>0</v>
      </c>
      <c r="N730" s="71">
        <v>0</v>
      </c>
      <c r="O730" s="70">
        <v>1.0726016235167228</v>
      </c>
      <c r="P730" s="71">
        <v>2.1826820360450832</v>
      </c>
      <c r="Q730" s="70">
        <v>2.1930177712071814</v>
      </c>
      <c r="R730" s="71">
        <v>2.1611909896164025</v>
      </c>
      <c r="S730" s="70">
        <v>2.1849523625005167</v>
      </c>
      <c r="T730" s="71">
        <v>2.1880193156031096</v>
      </c>
      <c r="U730" s="70">
        <v>2.1921217422116688</v>
      </c>
      <c r="V730" s="71">
        <v>2.2118725740540901</v>
      </c>
      <c r="W730" s="70">
        <v>2.033683496216252</v>
      </c>
      <c r="X730" s="71">
        <v>0</v>
      </c>
      <c r="Y730" s="70">
        <v>0</v>
      </c>
      <c r="Z730" s="71">
        <v>0</v>
      </c>
      <c r="AA730" s="70">
        <v>0</v>
      </c>
      <c r="AB730" s="71">
        <v>0</v>
      </c>
      <c r="AC730" s="54"/>
      <c r="AD730" s="55">
        <f t="shared" si="15"/>
        <v>18.420141910971029</v>
      </c>
      <c r="AE730" s="54"/>
    </row>
    <row r="731" spans="2:31" x14ac:dyDescent="0.3">
      <c r="B731" s="4" t="s">
        <v>248</v>
      </c>
      <c r="C731" s="14"/>
      <c r="D731" s="14"/>
      <c r="E731" s="70">
        <v>0</v>
      </c>
      <c r="F731" s="71">
        <v>0</v>
      </c>
      <c r="G731" s="70">
        <v>0</v>
      </c>
      <c r="H731" s="71">
        <v>0</v>
      </c>
      <c r="I731" s="70">
        <v>0</v>
      </c>
      <c r="J731" s="71">
        <v>0</v>
      </c>
      <c r="K731" s="70">
        <v>0</v>
      </c>
      <c r="L731" s="71">
        <v>0</v>
      </c>
      <c r="M731" s="70">
        <v>0</v>
      </c>
      <c r="N731" s="71">
        <v>0</v>
      </c>
      <c r="O731" s="70">
        <v>1.0726016235167228</v>
      </c>
      <c r="P731" s="71">
        <v>2.1826820360450832</v>
      </c>
      <c r="Q731" s="70">
        <v>2.1930177712071814</v>
      </c>
      <c r="R731" s="71">
        <v>2.1611909896164025</v>
      </c>
      <c r="S731" s="70">
        <v>2.1849523625005167</v>
      </c>
      <c r="T731" s="71">
        <v>2.1880193156031096</v>
      </c>
      <c r="U731" s="70">
        <v>2.1921217422116688</v>
      </c>
      <c r="V731" s="71">
        <v>2.2118725740540901</v>
      </c>
      <c r="W731" s="70">
        <v>2.033683496216252</v>
      </c>
      <c r="X731" s="71">
        <v>0</v>
      </c>
      <c r="Y731" s="70">
        <v>0</v>
      </c>
      <c r="Z731" s="71">
        <v>0</v>
      </c>
      <c r="AA731" s="70">
        <v>0</v>
      </c>
      <c r="AB731" s="71">
        <v>0</v>
      </c>
      <c r="AC731" s="54"/>
      <c r="AD731" s="55">
        <f t="shared" si="15"/>
        <v>18.420141910971029</v>
      </c>
      <c r="AE731" s="54"/>
    </row>
    <row r="732" spans="2:31" x14ac:dyDescent="0.3">
      <c r="B732" s="4" t="s">
        <v>239</v>
      </c>
      <c r="C732" s="14"/>
      <c r="D732" s="14"/>
      <c r="E732" s="70">
        <v>0</v>
      </c>
      <c r="F732" s="71">
        <v>0</v>
      </c>
      <c r="G732" s="70">
        <v>0</v>
      </c>
      <c r="H732" s="71">
        <v>0</v>
      </c>
      <c r="I732" s="70">
        <v>0</v>
      </c>
      <c r="J732" s="71">
        <v>0</v>
      </c>
      <c r="K732" s="70">
        <v>0</v>
      </c>
      <c r="L732" s="71">
        <v>0</v>
      </c>
      <c r="M732" s="70">
        <v>0</v>
      </c>
      <c r="N732" s="71">
        <v>0</v>
      </c>
      <c r="O732" s="70">
        <v>0</v>
      </c>
      <c r="P732" s="71">
        <v>0</v>
      </c>
      <c r="Q732" s="70">
        <v>0</v>
      </c>
      <c r="R732" s="71">
        <v>0</v>
      </c>
      <c r="S732" s="70">
        <v>0</v>
      </c>
      <c r="T732" s="71">
        <v>0</v>
      </c>
      <c r="U732" s="70">
        <v>0</v>
      </c>
      <c r="V732" s="71">
        <v>0</v>
      </c>
      <c r="W732" s="70">
        <v>0</v>
      </c>
      <c r="X732" s="71">
        <v>0</v>
      </c>
      <c r="Y732" s="70">
        <v>0</v>
      </c>
      <c r="Z732" s="71">
        <v>0</v>
      </c>
      <c r="AA732" s="70">
        <v>0</v>
      </c>
      <c r="AB732" s="71">
        <v>0</v>
      </c>
      <c r="AC732" s="54"/>
      <c r="AD732" s="55">
        <f t="shared" si="15"/>
        <v>0</v>
      </c>
      <c r="AE732" s="54"/>
    </row>
    <row r="733" spans="2:31" x14ac:dyDescent="0.3">
      <c r="B733" s="4" t="s">
        <v>139</v>
      </c>
      <c r="C733" s="14"/>
      <c r="D733" s="14"/>
      <c r="E733" s="70">
        <v>0</v>
      </c>
      <c r="F733" s="71">
        <v>0</v>
      </c>
      <c r="G733" s="70">
        <v>0</v>
      </c>
      <c r="H733" s="71">
        <v>0</v>
      </c>
      <c r="I733" s="70">
        <v>0</v>
      </c>
      <c r="J733" s="71">
        <v>0</v>
      </c>
      <c r="K733" s="70">
        <v>0</v>
      </c>
      <c r="L733" s="71">
        <v>0</v>
      </c>
      <c r="M733" s="70">
        <v>0</v>
      </c>
      <c r="N733" s="71">
        <v>0</v>
      </c>
      <c r="O733" s="70">
        <v>0</v>
      </c>
      <c r="P733" s="71">
        <v>0</v>
      </c>
      <c r="Q733" s="70">
        <v>0</v>
      </c>
      <c r="R733" s="71">
        <v>0</v>
      </c>
      <c r="S733" s="70">
        <v>0</v>
      </c>
      <c r="T733" s="71">
        <v>0</v>
      </c>
      <c r="U733" s="70">
        <v>0</v>
      </c>
      <c r="V733" s="71">
        <v>0</v>
      </c>
      <c r="W733" s="70">
        <v>0</v>
      </c>
      <c r="X733" s="71">
        <v>0</v>
      </c>
      <c r="Y733" s="70">
        <v>0</v>
      </c>
      <c r="Z733" s="71">
        <v>0</v>
      </c>
      <c r="AA733" s="70">
        <v>0</v>
      </c>
      <c r="AB733" s="71">
        <v>0</v>
      </c>
      <c r="AC733" s="54"/>
      <c r="AD733" s="55">
        <f t="shared" si="15"/>
        <v>0</v>
      </c>
      <c r="AE733" s="54"/>
    </row>
    <row r="734" spans="2:31" x14ac:dyDescent="0.3">
      <c r="B734" s="4" t="s">
        <v>140</v>
      </c>
      <c r="C734" s="14"/>
      <c r="D734" s="14"/>
      <c r="E734" s="70">
        <v>0</v>
      </c>
      <c r="F734" s="71">
        <v>0</v>
      </c>
      <c r="G734" s="70">
        <v>0</v>
      </c>
      <c r="H734" s="71">
        <v>0</v>
      </c>
      <c r="I734" s="70">
        <v>0</v>
      </c>
      <c r="J734" s="71">
        <v>0</v>
      </c>
      <c r="K734" s="70">
        <v>0</v>
      </c>
      <c r="L734" s="71">
        <v>0</v>
      </c>
      <c r="M734" s="70">
        <v>0</v>
      </c>
      <c r="N734" s="71">
        <v>0</v>
      </c>
      <c r="O734" s="70">
        <v>0</v>
      </c>
      <c r="P734" s="71">
        <v>0</v>
      </c>
      <c r="Q734" s="70">
        <v>0</v>
      </c>
      <c r="R734" s="71">
        <v>0</v>
      </c>
      <c r="S734" s="70">
        <v>0</v>
      </c>
      <c r="T734" s="71">
        <v>0</v>
      </c>
      <c r="U734" s="70">
        <v>0</v>
      </c>
      <c r="V734" s="71">
        <v>0</v>
      </c>
      <c r="W734" s="70">
        <v>0</v>
      </c>
      <c r="X734" s="71">
        <v>0</v>
      </c>
      <c r="Y734" s="70">
        <v>0</v>
      </c>
      <c r="Z734" s="71">
        <v>0</v>
      </c>
      <c r="AA734" s="70">
        <v>0</v>
      </c>
      <c r="AB734" s="71">
        <v>0</v>
      </c>
      <c r="AC734" s="54"/>
      <c r="AD734" s="55">
        <f t="shared" si="15"/>
        <v>0</v>
      </c>
      <c r="AE734" s="54"/>
    </row>
    <row r="735" spans="2:31" x14ac:dyDescent="0.3">
      <c r="B735" s="4" t="s">
        <v>128</v>
      </c>
      <c r="C735" s="14"/>
      <c r="D735" s="14"/>
      <c r="E735" s="70">
        <v>0</v>
      </c>
      <c r="F735" s="71">
        <v>0</v>
      </c>
      <c r="G735" s="70">
        <v>0</v>
      </c>
      <c r="H735" s="71">
        <v>0</v>
      </c>
      <c r="I735" s="70">
        <v>0</v>
      </c>
      <c r="J735" s="71">
        <v>0</v>
      </c>
      <c r="K735" s="70">
        <v>0</v>
      </c>
      <c r="L735" s="71">
        <v>0</v>
      </c>
      <c r="M735" s="70">
        <v>0</v>
      </c>
      <c r="N735" s="71">
        <v>0</v>
      </c>
      <c r="O735" s="70">
        <v>0</v>
      </c>
      <c r="P735" s="71">
        <v>0</v>
      </c>
      <c r="Q735" s="70">
        <v>0</v>
      </c>
      <c r="R735" s="71">
        <v>0</v>
      </c>
      <c r="S735" s="70">
        <v>0</v>
      </c>
      <c r="T735" s="71">
        <v>0</v>
      </c>
      <c r="U735" s="70">
        <v>0</v>
      </c>
      <c r="V735" s="71">
        <v>0</v>
      </c>
      <c r="W735" s="70">
        <v>0</v>
      </c>
      <c r="X735" s="71">
        <v>0</v>
      </c>
      <c r="Y735" s="70">
        <v>0</v>
      </c>
      <c r="Z735" s="71">
        <v>0</v>
      </c>
      <c r="AA735" s="70">
        <v>0</v>
      </c>
      <c r="AB735" s="71">
        <v>0</v>
      </c>
      <c r="AC735" s="54"/>
      <c r="AD735" s="55">
        <f t="shared" si="15"/>
        <v>0</v>
      </c>
      <c r="AE735" s="54"/>
    </row>
    <row r="736" spans="2:31" x14ac:dyDescent="0.3">
      <c r="B736" s="4" t="s">
        <v>129</v>
      </c>
      <c r="C736" s="14"/>
      <c r="D736" s="14"/>
      <c r="E736" s="70">
        <v>0</v>
      </c>
      <c r="F736" s="71">
        <v>0</v>
      </c>
      <c r="G736" s="70">
        <v>0</v>
      </c>
      <c r="H736" s="71">
        <v>0</v>
      </c>
      <c r="I736" s="70">
        <v>0</v>
      </c>
      <c r="J736" s="71">
        <v>0</v>
      </c>
      <c r="K736" s="70">
        <v>0</v>
      </c>
      <c r="L736" s="71">
        <v>0</v>
      </c>
      <c r="M736" s="70">
        <v>0</v>
      </c>
      <c r="N736" s="71">
        <v>0</v>
      </c>
      <c r="O736" s="70">
        <v>0</v>
      </c>
      <c r="P736" s="71">
        <v>0</v>
      </c>
      <c r="Q736" s="70">
        <v>0</v>
      </c>
      <c r="R736" s="71">
        <v>0</v>
      </c>
      <c r="S736" s="70">
        <v>0</v>
      </c>
      <c r="T736" s="71">
        <v>0</v>
      </c>
      <c r="U736" s="70">
        <v>0</v>
      </c>
      <c r="V736" s="71">
        <v>0</v>
      </c>
      <c r="W736" s="70">
        <v>0</v>
      </c>
      <c r="X736" s="71">
        <v>0</v>
      </c>
      <c r="Y736" s="70">
        <v>0</v>
      </c>
      <c r="Z736" s="71">
        <v>0</v>
      </c>
      <c r="AA736" s="70">
        <v>0</v>
      </c>
      <c r="AB736" s="71">
        <v>0</v>
      </c>
      <c r="AC736" s="54"/>
      <c r="AD736" s="55">
        <f t="shared" si="15"/>
        <v>0</v>
      </c>
      <c r="AE736" s="54"/>
    </row>
    <row r="737" spans="2:31" x14ac:dyDescent="0.3">
      <c r="B737" s="4" t="s">
        <v>196</v>
      </c>
      <c r="C737" s="14"/>
      <c r="D737" s="14"/>
      <c r="E737" s="70">
        <v>0</v>
      </c>
      <c r="F737" s="71">
        <v>0</v>
      </c>
      <c r="G737" s="70">
        <v>0</v>
      </c>
      <c r="H737" s="71">
        <v>0</v>
      </c>
      <c r="I737" s="70">
        <v>0</v>
      </c>
      <c r="J737" s="71">
        <v>0</v>
      </c>
      <c r="K737" s="70">
        <v>0</v>
      </c>
      <c r="L737" s="71">
        <v>0</v>
      </c>
      <c r="M737" s="70">
        <v>0</v>
      </c>
      <c r="N737" s="71">
        <v>0</v>
      </c>
      <c r="O737" s="70">
        <v>0</v>
      </c>
      <c r="P737" s="71">
        <v>0</v>
      </c>
      <c r="Q737" s="70">
        <v>0</v>
      </c>
      <c r="R737" s="71">
        <v>0</v>
      </c>
      <c r="S737" s="70">
        <v>0</v>
      </c>
      <c r="T737" s="71">
        <v>0</v>
      </c>
      <c r="U737" s="70">
        <v>0</v>
      </c>
      <c r="V737" s="71">
        <v>0</v>
      </c>
      <c r="W737" s="70">
        <v>0</v>
      </c>
      <c r="X737" s="71">
        <v>0</v>
      </c>
      <c r="Y737" s="70">
        <v>0</v>
      </c>
      <c r="Z737" s="71">
        <v>0</v>
      </c>
      <c r="AA737" s="70">
        <v>0</v>
      </c>
      <c r="AB737" s="71">
        <v>0</v>
      </c>
      <c r="AC737" s="54"/>
      <c r="AD737" s="55">
        <f t="shared" si="15"/>
        <v>0</v>
      </c>
      <c r="AE737" s="54"/>
    </row>
    <row r="738" spans="2:31" x14ac:dyDescent="0.3">
      <c r="B738" s="4" t="s">
        <v>207</v>
      </c>
      <c r="C738" s="14"/>
      <c r="D738" s="14"/>
      <c r="E738" s="70">
        <v>0</v>
      </c>
      <c r="F738" s="71">
        <v>0</v>
      </c>
      <c r="G738" s="70">
        <v>0</v>
      </c>
      <c r="H738" s="71">
        <v>0</v>
      </c>
      <c r="I738" s="70">
        <v>0</v>
      </c>
      <c r="J738" s="71">
        <v>0</v>
      </c>
      <c r="K738" s="70">
        <v>0</v>
      </c>
      <c r="L738" s="71">
        <v>0</v>
      </c>
      <c r="M738" s="70">
        <v>0</v>
      </c>
      <c r="N738" s="71">
        <v>0</v>
      </c>
      <c r="O738" s="70">
        <v>0</v>
      </c>
      <c r="P738" s="71">
        <v>0</v>
      </c>
      <c r="Q738" s="70">
        <v>0</v>
      </c>
      <c r="R738" s="71">
        <v>0</v>
      </c>
      <c r="S738" s="70">
        <v>0</v>
      </c>
      <c r="T738" s="71">
        <v>0</v>
      </c>
      <c r="U738" s="70">
        <v>0</v>
      </c>
      <c r="V738" s="71">
        <v>0</v>
      </c>
      <c r="W738" s="70">
        <v>0</v>
      </c>
      <c r="X738" s="71">
        <v>0</v>
      </c>
      <c r="Y738" s="70">
        <v>0</v>
      </c>
      <c r="Z738" s="71">
        <v>0</v>
      </c>
      <c r="AA738" s="70">
        <v>0</v>
      </c>
      <c r="AB738" s="71">
        <v>0</v>
      </c>
      <c r="AC738" s="54"/>
      <c r="AD738" s="55">
        <f t="shared" si="15"/>
        <v>0</v>
      </c>
      <c r="AE738" s="54"/>
    </row>
    <row r="739" spans="2:31" x14ac:dyDescent="0.3">
      <c r="B739" s="4" t="s">
        <v>208</v>
      </c>
      <c r="C739" s="14"/>
      <c r="D739" s="14"/>
      <c r="E739" s="70">
        <v>0</v>
      </c>
      <c r="F739" s="71">
        <v>0</v>
      </c>
      <c r="G739" s="70">
        <v>0</v>
      </c>
      <c r="H739" s="71">
        <v>0</v>
      </c>
      <c r="I739" s="70">
        <v>0</v>
      </c>
      <c r="J739" s="71">
        <v>0</v>
      </c>
      <c r="K739" s="70">
        <v>0</v>
      </c>
      <c r="L739" s="71">
        <v>0</v>
      </c>
      <c r="M739" s="70">
        <v>0</v>
      </c>
      <c r="N739" s="71">
        <v>0</v>
      </c>
      <c r="O739" s="70">
        <v>0</v>
      </c>
      <c r="P739" s="71">
        <v>0</v>
      </c>
      <c r="Q739" s="70">
        <v>0</v>
      </c>
      <c r="R739" s="71">
        <v>0</v>
      </c>
      <c r="S739" s="70">
        <v>0</v>
      </c>
      <c r="T739" s="71">
        <v>0</v>
      </c>
      <c r="U739" s="70">
        <v>0</v>
      </c>
      <c r="V739" s="71">
        <v>0</v>
      </c>
      <c r="W739" s="70">
        <v>0</v>
      </c>
      <c r="X739" s="71">
        <v>0</v>
      </c>
      <c r="Y739" s="70">
        <v>0</v>
      </c>
      <c r="Z739" s="71">
        <v>0</v>
      </c>
      <c r="AA739" s="70">
        <v>0</v>
      </c>
      <c r="AB739" s="71">
        <v>0</v>
      </c>
      <c r="AC739" s="54"/>
      <c r="AD739" s="55">
        <f t="shared" si="15"/>
        <v>0</v>
      </c>
      <c r="AE739" s="54"/>
    </row>
    <row r="740" spans="2:31" x14ac:dyDescent="0.3">
      <c r="B740" s="4" t="s">
        <v>147</v>
      </c>
      <c r="C740" s="14"/>
      <c r="D740" s="14"/>
      <c r="E740" s="70">
        <v>0</v>
      </c>
      <c r="F740" s="71">
        <v>0</v>
      </c>
      <c r="G740" s="70">
        <v>0</v>
      </c>
      <c r="H740" s="71">
        <v>0</v>
      </c>
      <c r="I740" s="70">
        <v>0</v>
      </c>
      <c r="J740" s="71">
        <v>0</v>
      </c>
      <c r="K740" s="70">
        <v>0</v>
      </c>
      <c r="L740" s="71">
        <v>0</v>
      </c>
      <c r="M740" s="70">
        <v>0</v>
      </c>
      <c r="N740" s="71">
        <v>0</v>
      </c>
      <c r="O740" s="70">
        <v>0</v>
      </c>
      <c r="P740" s="71">
        <v>0</v>
      </c>
      <c r="Q740" s="70">
        <v>0</v>
      </c>
      <c r="R740" s="71">
        <v>0</v>
      </c>
      <c r="S740" s="70">
        <v>0</v>
      </c>
      <c r="T740" s="71">
        <v>0</v>
      </c>
      <c r="U740" s="70">
        <v>0</v>
      </c>
      <c r="V740" s="71">
        <v>0</v>
      </c>
      <c r="W740" s="70">
        <v>0</v>
      </c>
      <c r="X740" s="71">
        <v>0</v>
      </c>
      <c r="Y740" s="70">
        <v>0</v>
      </c>
      <c r="Z740" s="71">
        <v>0</v>
      </c>
      <c r="AA740" s="70">
        <v>0</v>
      </c>
      <c r="AB740" s="71">
        <v>0</v>
      </c>
      <c r="AC740" s="54"/>
      <c r="AD740" s="55">
        <f t="shared" si="15"/>
        <v>0</v>
      </c>
      <c r="AE740" s="54"/>
    </row>
    <row r="741" spans="2:31" x14ac:dyDescent="0.3">
      <c r="B741" s="4" t="s">
        <v>220</v>
      </c>
      <c r="C741" s="14"/>
      <c r="D741" s="14"/>
      <c r="E741" s="70">
        <v>0</v>
      </c>
      <c r="F741" s="71">
        <v>0</v>
      </c>
      <c r="G741" s="70">
        <v>0</v>
      </c>
      <c r="H741" s="71">
        <v>0</v>
      </c>
      <c r="I741" s="70">
        <v>0</v>
      </c>
      <c r="J741" s="71">
        <v>0</v>
      </c>
      <c r="K741" s="70">
        <v>0</v>
      </c>
      <c r="L741" s="71">
        <v>0</v>
      </c>
      <c r="M741" s="70">
        <v>0</v>
      </c>
      <c r="N741" s="71">
        <v>0</v>
      </c>
      <c r="O741" s="70">
        <v>0</v>
      </c>
      <c r="P741" s="71">
        <v>0</v>
      </c>
      <c r="Q741" s="70">
        <v>0</v>
      </c>
      <c r="R741" s="71">
        <v>0</v>
      </c>
      <c r="S741" s="70">
        <v>0</v>
      </c>
      <c r="T741" s="71">
        <v>0</v>
      </c>
      <c r="U741" s="70">
        <v>0</v>
      </c>
      <c r="V741" s="71">
        <v>0</v>
      </c>
      <c r="W741" s="70">
        <v>0</v>
      </c>
      <c r="X741" s="71">
        <v>0</v>
      </c>
      <c r="Y741" s="70">
        <v>0</v>
      </c>
      <c r="Z741" s="71">
        <v>0</v>
      </c>
      <c r="AA741" s="70">
        <v>0</v>
      </c>
      <c r="AB741" s="71">
        <v>0</v>
      </c>
      <c r="AC741" s="54"/>
      <c r="AD741" s="55">
        <f t="shared" si="15"/>
        <v>0</v>
      </c>
      <c r="AE741" s="54"/>
    </row>
    <row r="742" spans="2:31" x14ac:dyDescent="0.3">
      <c r="B742" s="4" t="s">
        <v>221</v>
      </c>
      <c r="C742" s="14"/>
      <c r="D742" s="14"/>
      <c r="E742" s="70">
        <v>0</v>
      </c>
      <c r="F742" s="71">
        <v>0</v>
      </c>
      <c r="G742" s="70">
        <v>0</v>
      </c>
      <c r="H742" s="71">
        <v>0</v>
      </c>
      <c r="I742" s="70">
        <v>0</v>
      </c>
      <c r="J742" s="71">
        <v>0</v>
      </c>
      <c r="K742" s="70">
        <v>0</v>
      </c>
      <c r="L742" s="71">
        <v>0</v>
      </c>
      <c r="M742" s="70">
        <v>0</v>
      </c>
      <c r="N742" s="71">
        <v>0</v>
      </c>
      <c r="O742" s="70">
        <v>0</v>
      </c>
      <c r="P742" s="71">
        <v>0</v>
      </c>
      <c r="Q742" s="70">
        <v>0</v>
      </c>
      <c r="R742" s="71">
        <v>0</v>
      </c>
      <c r="S742" s="70">
        <v>0</v>
      </c>
      <c r="T742" s="71">
        <v>0</v>
      </c>
      <c r="U742" s="70">
        <v>0</v>
      </c>
      <c r="V742" s="71">
        <v>0</v>
      </c>
      <c r="W742" s="70">
        <v>0</v>
      </c>
      <c r="X742" s="71">
        <v>0</v>
      </c>
      <c r="Y742" s="70">
        <v>0</v>
      </c>
      <c r="Z742" s="71">
        <v>0</v>
      </c>
      <c r="AA742" s="70">
        <v>0</v>
      </c>
      <c r="AB742" s="71">
        <v>0</v>
      </c>
      <c r="AC742" s="54"/>
      <c r="AD742" s="55">
        <f t="shared" si="15"/>
        <v>0</v>
      </c>
      <c r="AE742" s="54"/>
    </row>
    <row r="743" spans="2:31" x14ac:dyDescent="0.3">
      <c r="B743" s="4" t="s">
        <v>144</v>
      </c>
      <c r="C743" s="14"/>
      <c r="D743" s="14"/>
      <c r="E743" s="70">
        <v>0</v>
      </c>
      <c r="F743" s="71">
        <v>0</v>
      </c>
      <c r="G743" s="70">
        <v>8.7454201380411795E-2</v>
      </c>
      <c r="H743" s="71">
        <v>1.3041659990946455</v>
      </c>
      <c r="I743" s="70">
        <v>1.2291207949320482</v>
      </c>
      <c r="J743" s="71">
        <v>1.0971649010976157</v>
      </c>
      <c r="K743" s="70">
        <v>0.77504398663838725</v>
      </c>
      <c r="L743" s="71">
        <v>6.9210936228434272E-2</v>
      </c>
      <c r="M743" s="70">
        <v>2.1717837095260624</v>
      </c>
      <c r="N743" s="71">
        <v>3.2223569456736252</v>
      </c>
      <c r="O743" s="70">
        <v>1.174962542851766</v>
      </c>
      <c r="P743" s="71">
        <v>3.0097231785456335</v>
      </c>
      <c r="Q743" s="70">
        <v>3.1959059953689568</v>
      </c>
      <c r="R743" s="71">
        <v>3.1786930402119959</v>
      </c>
      <c r="S743" s="70">
        <v>3.1707278569539392</v>
      </c>
      <c r="T743" s="71">
        <v>1.0007373506757948</v>
      </c>
      <c r="U743" s="70">
        <v>1.1745296032163832</v>
      </c>
      <c r="V743" s="71">
        <v>5.1185564041137699</v>
      </c>
      <c r="W743" s="70">
        <v>4.7128710031509398</v>
      </c>
      <c r="X743" s="71">
        <v>0</v>
      </c>
      <c r="Y743" s="70">
        <v>0</v>
      </c>
      <c r="Z743" s="71">
        <v>0</v>
      </c>
      <c r="AA743" s="70">
        <v>0</v>
      </c>
      <c r="AB743" s="71">
        <v>0</v>
      </c>
      <c r="AC743" s="54"/>
      <c r="AD743" s="55">
        <f t="shared" si="15"/>
        <v>35.693008449660404</v>
      </c>
      <c r="AE743" s="54"/>
    </row>
    <row r="744" spans="2:31" x14ac:dyDescent="0.3">
      <c r="B744" s="4" t="s">
        <v>188</v>
      </c>
      <c r="C744" s="14"/>
      <c r="D744" s="14"/>
      <c r="E744" s="70">
        <v>0</v>
      </c>
      <c r="F744" s="71">
        <v>0</v>
      </c>
      <c r="G744" s="70">
        <v>0</v>
      </c>
      <c r="H744" s="71">
        <v>0</v>
      </c>
      <c r="I744" s="70">
        <v>0</v>
      </c>
      <c r="J744" s="71">
        <v>0</v>
      </c>
      <c r="K744" s="70">
        <v>0</v>
      </c>
      <c r="L744" s="71">
        <v>6.7155885696411136E-2</v>
      </c>
      <c r="M744" s="70">
        <v>1.0052126069863638</v>
      </c>
      <c r="N744" s="71">
        <v>0.76796376903851837</v>
      </c>
      <c r="O744" s="70">
        <v>0.9354049543539682</v>
      </c>
      <c r="P744" s="71">
        <v>1.1004764318466189</v>
      </c>
      <c r="Q744" s="70">
        <v>1.1004764517148338</v>
      </c>
      <c r="R744" s="71">
        <v>1.1004764676094059</v>
      </c>
      <c r="S744" s="70">
        <v>1.1004764835039778</v>
      </c>
      <c r="T744" s="71">
        <v>0.14386912584304812</v>
      </c>
      <c r="U744" s="70">
        <v>0.12552785674730937</v>
      </c>
      <c r="V744" s="71">
        <v>1.0976339697996775</v>
      </c>
      <c r="W744" s="70">
        <v>1.0087299406528474</v>
      </c>
      <c r="X744" s="71">
        <v>0</v>
      </c>
      <c r="Y744" s="70">
        <v>0</v>
      </c>
      <c r="Z744" s="71">
        <v>0</v>
      </c>
      <c r="AA744" s="70">
        <v>0</v>
      </c>
      <c r="AB744" s="71">
        <v>0</v>
      </c>
      <c r="AC744" s="54"/>
      <c r="AD744" s="55">
        <f t="shared" si="15"/>
        <v>9.553403943792981</v>
      </c>
      <c r="AE744" s="54"/>
    </row>
    <row r="745" spans="2:31" x14ac:dyDescent="0.3">
      <c r="B745" s="4" t="s">
        <v>189</v>
      </c>
      <c r="C745" s="14"/>
      <c r="D745" s="14"/>
      <c r="E745" s="70">
        <v>0</v>
      </c>
      <c r="F745" s="71">
        <v>0</v>
      </c>
      <c r="G745" s="70">
        <v>0</v>
      </c>
      <c r="H745" s="71">
        <v>0</v>
      </c>
      <c r="I745" s="70">
        <v>0</v>
      </c>
      <c r="J745" s="71">
        <v>0</v>
      </c>
      <c r="K745" s="70">
        <v>0</v>
      </c>
      <c r="L745" s="71">
        <v>6.7155885696411136E-2</v>
      </c>
      <c r="M745" s="70">
        <v>1.0052126069863638</v>
      </c>
      <c r="N745" s="71">
        <v>0.76796376903851837</v>
      </c>
      <c r="O745" s="70">
        <v>0.9354049543539682</v>
      </c>
      <c r="P745" s="71">
        <v>1.1004764318466189</v>
      </c>
      <c r="Q745" s="70">
        <v>1.1004764517148338</v>
      </c>
      <c r="R745" s="71">
        <v>1.1004764676094059</v>
      </c>
      <c r="S745" s="70">
        <v>1.1004764835039778</v>
      </c>
      <c r="T745" s="71">
        <v>0.14386912584304812</v>
      </c>
      <c r="U745" s="70">
        <v>0.12552785674730937</v>
      </c>
      <c r="V745" s="71">
        <v>1.0976339697996775</v>
      </c>
      <c r="W745" s="70">
        <v>1.0087299406528474</v>
      </c>
      <c r="X745" s="71">
        <v>0</v>
      </c>
      <c r="Y745" s="70">
        <v>0</v>
      </c>
      <c r="Z745" s="71">
        <v>0</v>
      </c>
      <c r="AA745" s="70">
        <v>0</v>
      </c>
      <c r="AB745" s="71">
        <v>0</v>
      </c>
      <c r="AC745" s="54"/>
      <c r="AD745" s="55">
        <f t="shared" si="15"/>
        <v>9.553403943792981</v>
      </c>
      <c r="AE745" s="54"/>
    </row>
    <row r="746" spans="2:31" x14ac:dyDescent="0.3">
      <c r="B746" s="4" t="s">
        <v>235</v>
      </c>
      <c r="C746" s="14"/>
      <c r="D746" s="14"/>
      <c r="E746" s="70">
        <v>0</v>
      </c>
      <c r="F746" s="71">
        <v>0</v>
      </c>
      <c r="G746" s="70">
        <v>0</v>
      </c>
      <c r="H746" s="71">
        <v>0</v>
      </c>
      <c r="I746" s="70">
        <v>0</v>
      </c>
      <c r="J746" s="71">
        <v>0</v>
      </c>
      <c r="K746" s="70">
        <v>0</v>
      </c>
      <c r="L746" s="71">
        <v>0</v>
      </c>
      <c r="M746" s="70">
        <v>0</v>
      </c>
      <c r="N746" s="71">
        <v>0</v>
      </c>
      <c r="O746" s="70">
        <v>0</v>
      </c>
      <c r="P746" s="71">
        <v>0</v>
      </c>
      <c r="Q746" s="70">
        <v>0</v>
      </c>
      <c r="R746" s="71">
        <v>0</v>
      </c>
      <c r="S746" s="70">
        <v>0</v>
      </c>
      <c r="T746" s="71">
        <v>0</v>
      </c>
      <c r="U746" s="70">
        <v>0</v>
      </c>
      <c r="V746" s="71">
        <v>0</v>
      </c>
      <c r="W746" s="70">
        <v>0</v>
      </c>
      <c r="X746" s="71">
        <v>0</v>
      </c>
      <c r="Y746" s="70">
        <v>0</v>
      </c>
      <c r="Z746" s="71">
        <v>0</v>
      </c>
      <c r="AA746" s="70">
        <v>0</v>
      </c>
      <c r="AB746" s="71">
        <v>0</v>
      </c>
      <c r="AC746" s="54"/>
      <c r="AD746" s="55">
        <f t="shared" si="15"/>
        <v>0</v>
      </c>
      <c r="AE746" s="54"/>
    </row>
    <row r="747" spans="2:31" x14ac:dyDescent="0.3">
      <c r="B747" s="4" t="s">
        <v>244</v>
      </c>
      <c r="C747" s="14"/>
      <c r="D747" s="14"/>
      <c r="E747" s="70">
        <v>0</v>
      </c>
      <c r="F747" s="71">
        <v>0</v>
      </c>
      <c r="G747" s="70">
        <v>0</v>
      </c>
      <c r="H747" s="71">
        <v>0</v>
      </c>
      <c r="I747" s="70">
        <v>0</v>
      </c>
      <c r="J747" s="71">
        <v>0</v>
      </c>
      <c r="K747" s="70">
        <v>0</v>
      </c>
      <c r="L747" s="71">
        <v>0</v>
      </c>
      <c r="M747" s="70">
        <v>0</v>
      </c>
      <c r="N747" s="71">
        <v>0</v>
      </c>
      <c r="O747" s="70">
        <v>0</v>
      </c>
      <c r="P747" s="71">
        <v>0</v>
      </c>
      <c r="Q747" s="70">
        <v>0</v>
      </c>
      <c r="R747" s="71">
        <v>0</v>
      </c>
      <c r="S747" s="70">
        <v>0</v>
      </c>
      <c r="T747" s="71">
        <v>0</v>
      </c>
      <c r="U747" s="70">
        <v>0</v>
      </c>
      <c r="V747" s="71">
        <v>0</v>
      </c>
      <c r="W747" s="70">
        <v>0</v>
      </c>
      <c r="X747" s="71">
        <v>0</v>
      </c>
      <c r="Y747" s="70">
        <v>0</v>
      </c>
      <c r="Z747" s="71">
        <v>0</v>
      </c>
      <c r="AA747" s="70">
        <v>0</v>
      </c>
      <c r="AB747" s="71">
        <v>0</v>
      </c>
      <c r="AC747" s="54"/>
      <c r="AD747" s="55">
        <f t="shared" si="15"/>
        <v>0</v>
      </c>
      <c r="AE747" s="54"/>
    </row>
    <row r="748" spans="2:31" x14ac:dyDescent="0.3">
      <c r="B748" s="4" t="s">
        <v>148</v>
      </c>
      <c r="C748" s="14"/>
      <c r="D748" s="14"/>
      <c r="E748" s="70">
        <v>0</v>
      </c>
      <c r="F748" s="71">
        <v>0</v>
      </c>
      <c r="G748" s="70">
        <v>0</v>
      </c>
      <c r="H748" s="71">
        <v>0</v>
      </c>
      <c r="I748" s="70">
        <v>0</v>
      </c>
      <c r="J748" s="71">
        <v>0</v>
      </c>
      <c r="K748" s="70">
        <v>0</v>
      </c>
      <c r="L748" s="71">
        <v>0</v>
      </c>
      <c r="M748" s="70">
        <v>0</v>
      </c>
      <c r="N748" s="71">
        <v>0</v>
      </c>
      <c r="O748" s="70">
        <v>0</v>
      </c>
      <c r="P748" s="71">
        <v>0</v>
      </c>
      <c r="Q748" s="70">
        <v>0</v>
      </c>
      <c r="R748" s="71">
        <v>0</v>
      </c>
      <c r="S748" s="70">
        <v>0</v>
      </c>
      <c r="T748" s="71">
        <v>0</v>
      </c>
      <c r="U748" s="70">
        <v>0</v>
      </c>
      <c r="V748" s="71">
        <v>0</v>
      </c>
      <c r="W748" s="70">
        <v>0</v>
      </c>
      <c r="X748" s="71">
        <v>0</v>
      </c>
      <c r="Y748" s="70">
        <v>0</v>
      </c>
      <c r="Z748" s="71">
        <v>0</v>
      </c>
      <c r="AA748" s="70">
        <v>0</v>
      </c>
      <c r="AB748" s="71">
        <v>0</v>
      </c>
      <c r="AC748" s="54"/>
      <c r="AD748" s="55">
        <f t="shared" si="15"/>
        <v>0</v>
      </c>
      <c r="AE748" s="54"/>
    </row>
    <row r="749" spans="2:31" x14ac:dyDescent="0.3">
      <c r="B749" s="4" t="s">
        <v>149</v>
      </c>
      <c r="C749" s="14"/>
      <c r="D749" s="14"/>
      <c r="E749" s="70">
        <v>0</v>
      </c>
      <c r="F749" s="71">
        <v>0</v>
      </c>
      <c r="G749" s="70">
        <v>0</v>
      </c>
      <c r="H749" s="71">
        <v>0</v>
      </c>
      <c r="I749" s="70">
        <v>0</v>
      </c>
      <c r="J749" s="71">
        <v>0</v>
      </c>
      <c r="K749" s="70">
        <v>0</v>
      </c>
      <c r="L749" s="71">
        <v>0</v>
      </c>
      <c r="M749" s="70">
        <v>0</v>
      </c>
      <c r="N749" s="71">
        <v>0</v>
      </c>
      <c r="O749" s="70">
        <v>0</v>
      </c>
      <c r="P749" s="71">
        <v>0</v>
      </c>
      <c r="Q749" s="70">
        <v>0</v>
      </c>
      <c r="R749" s="71">
        <v>0</v>
      </c>
      <c r="S749" s="70">
        <v>0</v>
      </c>
      <c r="T749" s="71">
        <v>0</v>
      </c>
      <c r="U749" s="70">
        <v>0</v>
      </c>
      <c r="V749" s="71">
        <v>0</v>
      </c>
      <c r="W749" s="70">
        <v>0</v>
      </c>
      <c r="X749" s="71">
        <v>0</v>
      </c>
      <c r="Y749" s="70">
        <v>0</v>
      </c>
      <c r="Z749" s="71">
        <v>0</v>
      </c>
      <c r="AA749" s="70">
        <v>0</v>
      </c>
      <c r="AB749" s="71">
        <v>0</v>
      </c>
      <c r="AC749" s="54"/>
      <c r="AD749" s="55">
        <f t="shared" si="15"/>
        <v>0</v>
      </c>
      <c r="AE749" s="54"/>
    </row>
    <row r="750" spans="2:31" x14ac:dyDescent="0.3">
      <c r="B750" s="4" t="s">
        <v>150</v>
      </c>
      <c r="C750" s="14"/>
      <c r="D750" s="14"/>
      <c r="E750" s="70">
        <v>0</v>
      </c>
      <c r="F750" s="71">
        <v>0</v>
      </c>
      <c r="G750" s="70">
        <v>0</v>
      </c>
      <c r="H750" s="71">
        <v>0</v>
      </c>
      <c r="I750" s="70">
        <v>0</v>
      </c>
      <c r="J750" s="71">
        <v>0</v>
      </c>
      <c r="K750" s="70">
        <v>0</v>
      </c>
      <c r="L750" s="71">
        <v>0</v>
      </c>
      <c r="M750" s="70">
        <v>0</v>
      </c>
      <c r="N750" s="71">
        <v>0</v>
      </c>
      <c r="O750" s="70">
        <v>0</v>
      </c>
      <c r="P750" s="71">
        <v>0</v>
      </c>
      <c r="Q750" s="70">
        <v>0</v>
      </c>
      <c r="R750" s="71">
        <v>0</v>
      </c>
      <c r="S750" s="70">
        <v>0</v>
      </c>
      <c r="T750" s="71">
        <v>0</v>
      </c>
      <c r="U750" s="70">
        <v>0</v>
      </c>
      <c r="V750" s="71">
        <v>0</v>
      </c>
      <c r="W750" s="70">
        <v>0</v>
      </c>
      <c r="X750" s="71">
        <v>0</v>
      </c>
      <c r="Y750" s="70">
        <v>0</v>
      </c>
      <c r="Z750" s="71">
        <v>0</v>
      </c>
      <c r="AA750" s="70">
        <v>0</v>
      </c>
      <c r="AB750" s="71">
        <v>0</v>
      </c>
      <c r="AC750" s="54"/>
      <c r="AD750" s="55">
        <f t="shared" si="15"/>
        <v>0</v>
      </c>
      <c r="AE750" s="54"/>
    </row>
    <row r="751" spans="2:31" x14ac:dyDescent="0.3">
      <c r="B751" s="4" t="s">
        <v>151</v>
      </c>
      <c r="C751" s="14"/>
      <c r="D751" s="14"/>
      <c r="E751" s="70">
        <v>0</v>
      </c>
      <c r="F751" s="71">
        <v>0</v>
      </c>
      <c r="G751" s="70">
        <v>0</v>
      </c>
      <c r="H751" s="71">
        <v>0</v>
      </c>
      <c r="I751" s="70">
        <v>0</v>
      </c>
      <c r="J751" s="71">
        <v>0</v>
      </c>
      <c r="K751" s="70">
        <v>0</v>
      </c>
      <c r="L751" s="71">
        <v>0</v>
      </c>
      <c r="M751" s="70">
        <v>0</v>
      </c>
      <c r="N751" s="71">
        <v>0</v>
      </c>
      <c r="O751" s="70">
        <v>0</v>
      </c>
      <c r="P751" s="71">
        <v>0</v>
      </c>
      <c r="Q751" s="70">
        <v>0</v>
      </c>
      <c r="R751" s="71">
        <v>0</v>
      </c>
      <c r="S751" s="70">
        <v>0</v>
      </c>
      <c r="T751" s="71">
        <v>0</v>
      </c>
      <c r="U751" s="70">
        <v>0</v>
      </c>
      <c r="V751" s="71">
        <v>0</v>
      </c>
      <c r="W751" s="70">
        <v>0</v>
      </c>
      <c r="X751" s="71">
        <v>0</v>
      </c>
      <c r="Y751" s="70">
        <v>0</v>
      </c>
      <c r="Z751" s="71">
        <v>0</v>
      </c>
      <c r="AA751" s="70">
        <v>0</v>
      </c>
      <c r="AB751" s="71">
        <v>0</v>
      </c>
      <c r="AC751" s="54"/>
      <c r="AD751" s="55">
        <f t="shared" si="15"/>
        <v>0</v>
      </c>
      <c r="AE751" s="54"/>
    </row>
    <row r="752" spans="2:31" x14ac:dyDescent="0.3">
      <c r="B752" s="4" t="s">
        <v>194</v>
      </c>
      <c r="C752" s="14"/>
      <c r="D752" s="14"/>
      <c r="E752" s="70">
        <v>0</v>
      </c>
      <c r="F752" s="71">
        <v>0</v>
      </c>
      <c r="G752" s="70">
        <v>0</v>
      </c>
      <c r="H752" s="71">
        <v>0</v>
      </c>
      <c r="I752" s="70">
        <v>0</v>
      </c>
      <c r="J752" s="71">
        <v>0</v>
      </c>
      <c r="K752" s="70">
        <v>0</v>
      </c>
      <c r="L752" s="71">
        <v>0</v>
      </c>
      <c r="M752" s="70">
        <v>0</v>
      </c>
      <c r="N752" s="71">
        <v>0</v>
      </c>
      <c r="O752" s="70">
        <v>0</v>
      </c>
      <c r="P752" s="71">
        <v>0</v>
      </c>
      <c r="Q752" s="70">
        <v>0</v>
      </c>
      <c r="R752" s="71">
        <v>0</v>
      </c>
      <c r="S752" s="70">
        <v>0</v>
      </c>
      <c r="T752" s="71">
        <v>0</v>
      </c>
      <c r="U752" s="70">
        <v>0</v>
      </c>
      <c r="V752" s="71">
        <v>0</v>
      </c>
      <c r="W752" s="70">
        <v>0</v>
      </c>
      <c r="X752" s="71">
        <v>0</v>
      </c>
      <c r="Y752" s="70">
        <v>0</v>
      </c>
      <c r="Z752" s="71">
        <v>0</v>
      </c>
      <c r="AA752" s="70">
        <v>0</v>
      </c>
      <c r="AB752" s="71">
        <v>0</v>
      </c>
      <c r="AC752" s="54"/>
      <c r="AD752" s="55">
        <f t="shared" si="15"/>
        <v>0</v>
      </c>
      <c r="AE752" s="54"/>
    </row>
    <row r="753" spans="2:31" x14ac:dyDescent="0.3">
      <c r="B753" s="4" t="s">
        <v>195</v>
      </c>
      <c r="C753" s="14"/>
      <c r="D753" s="14"/>
      <c r="E753" s="70">
        <v>0</v>
      </c>
      <c r="F753" s="71">
        <v>0</v>
      </c>
      <c r="G753" s="70">
        <v>0</v>
      </c>
      <c r="H753" s="71">
        <v>0</v>
      </c>
      <c r="I753" s="70">
        <v>0</v>
      </c>
      <c r="J753" s="71">
        <v>0</v>
      </c>
      <c r="K753" s="70">
        <v>0</v>
      </c>
      <c r="L753" s="71">
        <v>0</v>
      </c>
      <c r="M753" s="70">
        <v>0</v>
      </c>
      <c r="N753" s="71">
        <v>0</v>
      </c>
      <c r="O753" s="70">
        <v>0</v>
      </c>
      <c r="P753" s="71">
        <v>0</v>
      </c>
      <c r="Q753" s="70">
        <v>0</v>
      </c>
      <c r="R753" s="71">
        <v>0</v>
      </c>
      <c r="S753" s="70">
        <v>0</v>
      </c>
      <c r="T753" s="71">
        <v>0</v>
      </c>
      <c r="U753" s="70">
        <v>0</v>
      </c>
      <c r="V753" s="71">
        <v>0</v>
      </c>
      <c r="W753" s="70">
        <v>0</v>
      </c>
      <c r="X753" s="71">
        <v>0</v>
      </c>
      <c r="Y753" s="70">
        <v>0</v>
      </c>
      <c r="Z753" s="71">
        <v>0</v>
      </c>
      <c r="AA753" s="70">
        <v>0</v>
      </c>
      <c r="AB753" s="71">
        <v>0</v>
      </c>
      <c r="AC753" s="54"/>
      <c r="AD753" s="55">
        <f t="shared" si="15"/>
        <v>0</v>
      </c>
      <c r="AE753" s="54"/>
    </row>
    <row r="754" spans="2:31" x14ac:dyDescent="0.3">
      <c r="B754" s="4" t="s">
        <v>179</v>
      </c>
      <c r="C754" s="14"/>
      <c r="D754" s="14"/>
      <c r="E754" s="70">
        <v>0</v>
      </c>
      <c r="F754" s="71">
        <v>0</v>
      </c>
      <c r="G754" s="70">
        <v>0</v>
      </c>
      <c r="H754" s="71">
        <v>0</v>
      </c>
      <c r="I754" s="70">
        <v>0</v>
      </c>
      <c r="J754" s="71">
        <v>0</v>
      </c>
      <c r="K754" s="70">
        <v>0</v>
      </c>
      <c r="L754" s="71">
        <v>1.6285004466772078E-2</v>
      </c>
      <c r="M754" s="70">
        <v>6.3005197917421665E-2</v>
      </c>
      <c r="N754" s="71">
        <v>1.348506826907396E-2</v>
      </c>
      <c r="O754" s="70">
        <v>1.6266178339719775E-3</v>
      </c>
      <c r="P754" s="71">
        <v>0</v>
      </c>
      <c r="Q754" s="70">
        <v>0</v>
      </c>
      <c r="R754" s="71">
        <v>0</v>
      </c>
      <c r="S754" s="70">
        <v>0</v>
      </c>
      <c r="T754" s="71">
        <v>0</v>
      </c>
      <c r="U754" s="70">
        <v>0</v>
      </c>
      <c r="V754" s="71">
        <v>0</v>
      </c>
      <c r="W754" s="70">
        <v>0</v>
      </c>
      <c r="X754" s="71">
        <v>0</v>
      </c>
      <c r="Y754" s="70">
        <v>0</v>
      </c>
      <c r="Z754" s="71">
        <v>0</v>
      </c>
      <c r="AA754" s="70">
        <v>0</v>
      </c>
      <c r="AB754" s="71">
        <v>0</v>
      </c>
      <c r="AC754" s="54"/>
      <c r="AD754" s="55">
        <f t="shared" si="15"/>
        <v>9.4401888487239669E-2</v>
      </c>
      <c r="AE754" s="54"/>
    </row>
    <row r="755" spans="2:31" x14ac:dyDescent="0.3">
      <c r="B755" s="4" t="s">
        <v>180</v>
      </c>
      <c r="C755" s="14"/>
      <c r="D755" s="14"/>
      <c r="E755" s="70">
        <v>0</v>
      </c>
      <c r="F755" s="71">
        <v>0</v>
      </c>
      <c r="G755" s="70">
        <v>0</v>
      </c>
      <c r="H755" s="71">
        <v>0</v>
      </c>
      <c r="I755" s="70">
        <v>0</v>
      </c>
      <c r="J755" s="71">
        <v>0</v>
      </c>
      <c r="K755" s="70">
        <v>0</v>
      </c>
      <c r="L755" s="71">
        <v>1.6285004466772078E-2</v>
      </c>
      <c r="M755" s="70">
        <v>6.3005197917421665E-2</v>
      </c>
      <c r="N755" s="71">
        <v>1.348506826907396E-2</v>
      </c>
      <c r="O755" s="70">
        <v>1.6266178339719775E-3</v>
      </c>
      <c r="P755" s="71">
        <v>0</v>
      </c>
      <c r="Q755" s="70">
        <v>0</v>
      </c>
      <c r="R755" s="71">
        <v>0</v>
      </c>
      <c r="S755" s="70">
        <v>0</v>
      </c>
      <c r="T755" s="71">
        <v>0</v>
      </c>
      <c r="U755" s="70">
        <v>0</v>
      </c>
      <c r="V755" s="71">
        <v>0</v>
      </c>
      <c r="W755" s="70">
        <v>0</v>
      </c>
      <c r="X755" s="71">
        <v>0</v>
      </c>
      <c r="Y755" s="70">
        <v>0</v>
      </c>
      <c r="Z755" s="71">
        <v>0</v>
      </c>
      <c r="AA755" s="70">
        <v>0</v>
      </c>
      <c r="AB755" s="71">
        <v>0</v>
      </c>
      <c r="AC755" s="54"/>
      <c r="AD755" s="55">
        <f t="shared" si="15"/>
        <v>9.4401888487239669E-2</v>
      </c>
      <c r="AE755" s="54"/>
    </row>
    <row r="756" spans="2:31" x14ac:dyDescent="0.3">
      <c r="B756" s="4" t="s">
        <v>251</v>
      </c>
      <c r="C756" s="14"/>
      <c r="D756" s="14"/>
      <c r="E756" s="70">
        <v>0</v>
      </c>
      <c r="F756" s="71">
        <v>0</v>
      </c>
      <c r="G756" s="70">
        <v>0</v>
      </c>
      <c r="H756" s="71">
        <v>0</v>
      </c>
      <c r="I756" s="70">
        <v>0</v>
      </c>
      <c r="J756" s="71">
        <v>0</v>
      </c>
      <c r="K756" s="70">
        <v>0</v>
      </c>
      <c r="L756" s="71">
        <v>0</v>
      </c>
      <c r="M756" s="70">
        <v>0</v>
      </c>
      <c r="N756" s="71">
        <v>0</v>
      </c>
      <c r="O756" s="70">
        <v>0</v>
      </c>
      <c r="P756" s="71">
        <v>0</v>
      </c>
      <c r="Q756" s="70">
        <v>0</v>
      </c>
      <c r="R756" s="71">
        <v>0</v>
      </c>
      <c r="S756" s="70">
        <v>0</v>
      </c>
      <c r="T756" s="71">
        <v>0</v>
      </c>
      <c r="U756" s="70">
        <v>0</v>
      </c>
      <c r="V756" s="71">
        <v>0</v>
      </c>
      <c r="W756" s="70">
        <v>0</v>
      </c>
      <c r="X756" s="71">
        <v>0</v>
      </c>
      <c r="Y756" s="70">
        <v>0</v>
      </c>
      <c r="Z756" s="71">
        <v>0</v>
      </c>
      <c r="AA756" s="70">
        <v>0</v>
      </c>
      <c r="AB756" s="71">
        <v>0</v>
      </c>
      <c r="AC756" s="54"/>
      <c r="AD756" s="55">
        <f t="shared" si="15"/>
        <v>0</v>
      </c>
      <c r="AE756" s="54"/>
    </row>
    <row r="757" spans="2:31" x14ac:dyDescent="0.3">
      <c r="B757" s="4" t="s">
        <v>152</v>
      </c>
      <c r="C757" s="14"/>
      <c r="D757" s="14"/>
      <c r="E757" s="70">
        <v>0</v>
      </c>
      <c r="F757" s="71">
        <v>0</v>
      </c>
      <c r="G757" s="70">
        <v>0</v>
      </c>
      <c r="H757" s="71">
        <v>0</v>
      </c>
      <c r="I757" s="70">
        <v>0</v>
      </c>
      <c r="J757" s="71">
        <v>0</v>
      </c>
      <c r="K757" s="70">
        <v>0</v>
      </c>
      <c r="L757" s="71">
        <v>0</v>
      </c>
      <c r="M757" s="70">
        <v>0</v>
      </c>
      <c r="N757" s="71">
        <v>0</v>
      </c>
      <c r="O757" s="70">
        <v>0</v>
      </c>
      <c r="P757" s="71">
        <v>0</v>
      </c>
      <c r="Q757" s="70">
        <v>0</v>
      </c>
      <c r="R757" s="71">
        <v>0</v>
      </c>
      <c r="S757" s="70">
        <v>0</v>
      </c>
      <c r="T757" s="71">
        <v>0</v>
      </c>
      <c r="U757" s="70">
        <v>0</v>
      </c>
      <c r="V757" s="71">
        <v>0</v>
      </c>
      <c r="W757" s="70">
        <v>0</v>
      </c>
      <c r="X757" s="71">
        <v>0</v>
      </c>
      <c r="Y757" s="70">
        <v>0</v>
      </c>
      <c r="Z757" s="71">
        <v>0</v>
      </c>
      <c r="AA757" s="70">
        <v>0</v>
      </c>
      <c r="AB757" s="71">
        <v>0</v>
      </c>
      <c r="AC757" s="54"/>
      <c r="AD757" s="55">
        <f t="shared" si="15"/>
        <v>0</v>
      </c>
      <c r="AE757" s="54"/>
    </row>
    <row r="758" spans="2:31" x14ac:dyDescent="0.3">
      <c r="B758" s="4" t="s">
        <v>153</v>
      </c>
      <c r="C758" s="14"/>
      <c r="D758" s="14"/>
      <c r="E758" s="70">
        <v>0</v>
      </c>
      <c r="F758" s="71">
        <v>0</v>
      </c>
      <c r="G758" s="70">
        <v>0</v>
      </c>
      <c r="H758" s="71">
        <v>0</v>
      </c>
      <c r="I758" s="70">
        <v>0</v>
      </c>
      <c r="J758" s="71">
        <v>0</v>
      </c>
      <c r="K758" s="70">
        <v>0</v>
      </c>
      <c r="L758" s="71">
        <v>0</v>
      </c>
      <c r="M758" s="70">
        <v>0</v>
      </c>
      <c r="N758" s="71">
        <v>0</v>
      </c>
      <c r="O758" s="70">
        <v>0</v>
      </c>
      <c r="P758" s="71">
        <v>0</v>
      </c>
      <c r="Q758" s="70">
        <v>0</v>
      </c>
      <c r="R758" s="71">
        <v>0</v>
      </c>
      <c r="S758" s="70">
        <v>0</v>
      </c>
      <c r="T758" s="71">
        <v>0</v>
      </c>
      <c r="U758" s="70">
        <v>0</v>
      </c>
      <c r="V758" s="71">
        <v>0</v>
      </c>
      <c r="W758" s="70">
        <v>0</v>
      </c>
      <c r="X758" s="71">
        <v>0</v>
      </c>
      <c r="Y758" s="70">
        <v>0</v>
      </c>
      <c r="Z758" s="71">
        <v>0</v>
      </c>
      <c r="AA758" s="70">
        <v>0</v>
      </c>
      <c r="AB758" s="71">
        <v>0</v>
      </c>
      <c r="AC758" s="54"/>
      <c r="AD758" s="55">
        <f t="shared" si="15"/>
        <v>0</v>
      </c>
      <c r="AE758" s="54"/>
    </row>
    <row r="759" spans="2:31" x14ac:dyDescent="0.3">
      <c r="B759" s="4" t="s">
        <v>154</v>
      </c>
      <c r="C759" s="14"/>
      <c r="D759" s="14"/>
      <c r="E759" s="70">
        <v>0</v>
      </c>
      <c r="F759" s="71">
        <v>0</v>
      </c>
      <c r="G759" s="70">
        <v>0</v>
      </c>
      <c r="H759" s="71">
        <v>0</v>
      </c>
      <c r="I759" s="70">
        <v>0</v>
      </c>
      <c r="J759" s="71">
        <v>0</v>
      </c>
      <c r="K759" s="70">
        <v>0</v>
      </c>
      <c r="L759" s="71">
        <v>0</v>
      </c>
      <c r="M759" s="70">
        <v>0</v>
      </c>
      <c r="N759" s="71">
        <v>0</v>
      </c>
      <c r="O759" s="70">
        <v>0</v>
      </c>
      <c r="P759" s="71">
        <v>0</v>
      </c>
      <c r="Q759" s="70">
        <v>0</v>
      </c>
      <c r="R759" s="71">
        <v>0</v>
      </c>
      <c r="S759" s="70">
        <v>0</v>
      </c>
      <c r="T759" s="71">
        <v>0</v>
      </c>
      <c r="U759" s="70">
        <v>0</v>
      </c>
      <c r="V759" s="71">
        <v>0</v>
      </c>
      <c r="W759" s="70">
        <v>0</v>
      </c>
      <c r="X759" s="71">
        <v>0</v>
      </c>
      <c r="Y759" s="70">
        <v>0</v>
      </c>
      <c r="Z759" s="71">
        <v>0</v>
      </c>
      <c r="AA759" s="70">
        <v>0</v>
      </c>
      <c r="AB759" s="71">
        <v>0</v>
      </c>
      <c r="AC759" s="54"/>
      <c r="AD759" s="55">
        <f t="shared" si="15"/>
        <v>0</v>
      </c>
      <c r="AE759" s="54"/>
    </row>
    <row r="760" spans="2:31" x14ac:dyDescent="0.3">
      <c r="B760" s="4" t="s">
        <v>141</v>
      </c>
      <c r="C760" s="14"/>
      <c r="D760" s="14"/>
      <c r="E760" s="70">
        <v>0</v>
      </c>
      <c r="F760" s="71">
        <v>0</v>
      </c>
      <c r="G760" s="70">
        <v>0</v>
      </c>
      <c r="H760" s="71">
        <v>0</v>
      </c>
      <c r="I760" s="70">
        <v>0</v>
      </c>
      <c r="J760" s="71">
        <v>0</v>
      </c>
      <c r="K760" s="70">
        <v>0</v>
      </c>
      <c r="L760" s="71">
        <v>0</v>
      </c>
      <c r="M760" s="70">
        <v>0</v>
      </c>
      <c r="N760" s="71">
        <v>0</v>
      </c>
      <c r="O760" s="70">
        <v>0</v>
      </c>
      <c r="P760" s="71">
        <v>0</v>
      </c>
      <c r="Q760" s="70">
        <v>0</v>
      </c>
      <c r="R760" s="71">
        <v>0</v>
      </c>
      <c r="S760" s="70">
        <v>0</v>
      </c>
      <c r="T760" s="71">
        <v>0</v>
      </c>
      <c r="U760" s="70">
        <v>0</v>
      </c>
      <c r="V760" s="71">
        <v>0</v>
      </c>
      <c r="W760" s="70">
        <v>0</v>
      </c>
      <c r="X760" s="71">
        <v>0</v>
      </c>
      <c r="Y760" s="70">
        <v>0</v>
      </c>
      <c r="Z760" s="71">
        <v>0</v>
      </c>
      <c r="AA760" s="70">
        <v>0</v>
      </c>
      <c r="AB760" s="71">
        <v>0</v>
      </c>
      <c r="AC760" s="54"/>
      <c r="AD760" s="55">
        <f t="shared" si="15"/>
        <v>0</v>
      </c>
      <c r="AE760" s="54"/>
    </row>
    <row r="761" spans="2:31" x14ac:dyDescent="0.3">
      <c r="B761" s="4" t="s">
        <v>222</v>
      </c>
      <c r="C761" s="14"/>
      <c r="D761" s="14"/>
      <c r="E761" s="70">
        <v>0</v>
      </c>
      <c r="F761" s="71">
        <v>0</v>
      </c>
      <c r="G761" s="70">
        <v>0</v>
      </c>
      <c r="H761" s="71">
        <v>0</v>
      </c>
      <c r="I761" s="70">
        <v>0</v>
      </c>
      <c r="J761" s="71">
        <v>0</v>
      </c>
      <c r="K761" s="70">
        <v>0</v>
      </c>
      <c r="L761" s="71">
        <v>0</v>
      </c>
      <c r="M761" s="70">
        <v>0</v>
      </c>
      <c r="N761" s="71">
        <v>0</v>
      </c>
      <c r="O761" s="70">
        <v>0</v>
      </c>
      <c r="P761" s="71">
        <v>0</v>
      </c>
      <c r="Q761" s="70">
        <v>0</v>
      </c>
      <c r="R761" s="71">
        <v>0</v>
      </c>
      <c r="S761" s="70">
        <v>0</v>
      </c>
      <c r="T761" s="71">
        <v>0</v>
      </c>
      <c r="U761" s="70">
        <v>0</v>
      </c>
      <c r="V761" s="71">
        <v>0</v>
      </c>
      <c r="W761" s="70">
        <v>0</v>
      </c>
      <c r="X761" s="71">
        <v>0</v>
      </c>
      <c r="Y761" s="70">
        <v>0</v>
      </c>
      <c r="Z761" s="71">
        <v>0</v>
      </c>
      <c r="AA761" s="70">
        <v>0</v>
      </c>
      <c r="AB761" s="71">
        <v>0</v>
      </c>
      <c r="AC761" s="54"/>
      <c r="AD761" s="55">
        <f t="shared" si="15"/>
        <v>0</v>
      </c>
      <c r="AE761" s="54"/>
    </row>
    <row r="762" spans="2:31" x14ac:dyDescent="0.3">
      <c r="B762" s="4" t="s">
        <v>240</v>
      </c>
      <c r="C762" s="14"/>
      <c r="D762" s="14"/>
      <c r="E762" s="70">
        <v>0</v>
      </c>
      <c r="F762" s="71">
        <v>0</v>
      </c>
      <c r="G762" s="70">
        <v>0</v>
      </c>
      <c r="H762" s="71">
        <v>0</v>
      </c>
      <c r="I762" s="70">
        <v>0</v>
      </c>
      <c r="J762" s="71">
        <v>0</v>
      </c>
      <c r="K762" s="70">
        <v>0</v>
      </c>
      <c r="L762" s="71">
        <v>0</v>
      </c>
      <c r="M762" s="70">
        <v>0</v>
      </c>
      <c r="N762" s="71">
        <v>0</v>
      </c>
      <c r="O762" s="70">
        <v>0</v>
      </c>
      <c r="P762" s="71">
        <v>0</v>
      </c>
      <c r="Q762" s="70">
        <v>0</v>
      </c>
      <c r="R762" s="71">
        <v>0</v>
      </c>
      <c r="S762" s="70">
        <v>0</v>
      </c>
      <c r="T762" s="71">
        <v>0</v>
      </c>
      <c r="U762" s="70">
        <v>0</v>
      </c>
      <c r="V762" s="71">
        <v>0</v>
      </c>
      <c r="W762" s="70">
        <v>0</v>
      </c>
      <c r="X762" s="71">
        <v>0</v>
      </c>
      <c r="Y762" s="70">
        <v>0</v>
      </c>
      <c r="Z762" s="71">
        <v>0</v>
      </c>
      <c r="AA762" s="70">
        <v>0</v>
      </c>
      <c r="AB762" s="71">
        <v>0</v>
      </c>
      <c r="AC762" s="54"/>
      <c r="AD762" s="55">
        <f t="shared" si="15"/>
        <v>0</v>
      </c>
      <c r="AE762" s="54"/>
    </row>
    <row r="763" spans="2:31" x14ac:dyDescent="0.3">
      <c r="B763" s="4" t="s">
        <v>223</v>
      </c>
      <c r="C763" s="14"/>
      <c r="D763" s="14"/>
      <c r="E763" s="70">
        <v>0</v>
      </c>
      <c r="F763" s="71">
        <v>0</v>
      </c>
      <c r="G763" s="70">
        <v>0</v>
      </c>
      <c r="H763" s="71">
        <v>8.3706696828206393E-3</v>
      </c>
      <c r="I763" s="70">
        <v>6.2512461344401055E-2</v>
      </c>
      <c r="J763" s="71">
        <v>0.12036724090576173</v>
      </c>
      <c r="K763" s="70">
        <v>4.3264945348103837E-2</v>
      </c>
      <c r="L763" s="71">
        <v>0</v>
      </c>
      <c r="M763" s="70">
        <v>0</v>
      </c>
      <c r="N763" s="71">
        <v>0</v>
      </c>
      <c r="O763" s="70">
        <v>0</v>
      </c>
      <c r="P763" s="71">
        <v>0</v>
      </c>
      <c r="Q763" s="70">
        <v>0</v>
      </c>
      <c r="R763" s="71">
        <v>0</v>
      </c>
      <c r="S763" s="70">
        <v>0</v>
      </c>
      <c r="T763" s="71">
        <v>0</v>
      </c>
      <c r="U763" s="70">
        <v>0</v>
      </c>
      <c r="V763" s="71">
        <v>0</v>
      </c>
      <c r="W763" s="70">
        <v>0</v>
      </c>
      <c r="X763" s="71">
        <v>0</v>
      </c>
      <c r="Y763" s="70">
        <v>0</v>
      </c>
      <c r="Z763" s="71">
        <v>0</v>
      </c>
      <c r="AA763" s="70">
        <v>0</v>
      </c>
      <c r="AB763" s="71">
        <v>0</v>
      </c>
      <c r="AC763" s="54"/>
      <c r="AD763" s="55">
        <f t="shared" si="15"/>
        <v>0.23451531728108727</v>
      </c>
      <c r="AE763" s="54"/>
    </row>
    <row r="764" spans="2:31" x14ac:dyDescent="0.3">
      <c r="B764" s="4" t="s">
        <v>284</v>
      </c>
      <c r="C764" s="14"/>
      <c r="D764" s="14"/>
      <c r="E764" s="70">
        <v>0</v>
      </c>
      <c r="F764" s="71">
        <v>0</v>
      </c>
      <c r="G764" s="70">
        <v>0</v>
      </c>
      <c r="H764" s="71">
        <v>0</v>
      </c>
      <c r="I764" s="70">
        <v>0</v>
      </c>
      <c r="J764" s="71">
        <v>0</v>
      </c>
      <c r="K764" s="70">
        <v>0</v>
      </c>
      <c r="L764" s="71">
        <v>0</v>
      </c>
      <c r="M764" s="70">
        <v>0</v>
      </c>
      <c r="N764" s="71">
        <v>0</v>
      </c>
      <c r="O764" s="70">
        <v>0</v>
      </c>
      <c r="P764" s="71">
        <v>0</v>
      </c>
      <c r="Q764" s="70">
        <v>0</v>
      </c>
      <c r="R764" s="71">
        <v>0</v>
      </c>
      <c r="S764" s="70">
        <v>0</v>
      </c>
      <c r="T764" s="71">
        <v>0</v>
      </c>
      <c r="U764" s="70">
        <v>0</v>
      </c>
      <c r="V764" s="71">
        <v>0</v>
      </c>
      <c r="W764" s="70">
        <v>0</v>
      </c>
      <c r="X764" s="71">
        <v>0</v>
      </c>
      <c r="Y764" s="70">
        <v>0</v>
      </c>
      <c r="Z764" s="71">
        <v>0</v>
      </c>
      <c r="AA764" s="70">
        <v>0</v>
      </c>
      <c r="AB764" s="71">
        <v>0</v>
      </c>
      <c r="AC764" s="54"/>
      <c r="AD764" s="55">
        <f t="shared" si="15"/>
        <v>0</v>
      </c>
      <c r="AE764" s="54"/>
    </row>
    <row r="765" spans="2:31" x14ac:dyDescent="0.3">
      <c r="B765" s="4" t="s">
        <v>236</v>
      </c>
      <c r="C765" s="14"/>
      <c r="D765" s="14"/>
      <c r="E765" s="70">
        <v>0</v>
      </c>
      <c r="F765" s="71">
        <v>0</v>
      </c>
      <c r="G765" s="70">
        <v>0</v>
      </c>
      <c r="H765" s="71">
        <v>0</v>
      </c>
      <c r="I765" s="70">
        <v>0</v>
      </c>
      <c r="J765" s="71">
        <v>0</v>
      </c>
      <c r="K765" s="70">
        <v>0</v>
      </c>
      <c r="L765" s="71">
        <v>0</v>
      </c>
      <c r="M765" s="70">
        <v>0</v>
      </c>
      <c r="N765" s="71">
        <v>0</v>
      </c>
      <c r="O765" s="70">
        <v>0</v>
      </c>
      <c r="P765" s="71">
        <v>0</v>
      </c>
      <c r="Q765" s="70">
        <v>0</v>
      </c>
      <c r="R765" s="71">
        <v>0</v>
      </c>
      <c r="S765" s="70">
        <v>0</v>
      </c>
      <c r="T765" s="71">
        <v>0</v>
      </c>
      <c r="U765" s="70">
        <v>0</v>
      </c>
      <c r="V765" s="71">
        <v>0</v>
      </c>
      <c r="W765" s="70">
        <v>0</v>
      </c>
      <c r="X765" s="71">
        <v>0</v>
      </c>
      <c r="Y765" s="70">
        <v>0</v>
      </c>
      <c r="Z765" s="71">
        <v>0</v>
      </c>
      <c r="AA765" s="70">
        <v>0</v>
      </c>
      <c r="AB765" s="71">
        <v>0</v>
      </c>
      <c r="AC765" s="54"/>
      <c r="AD765" s="55">
        <f t="shared" si="15"/>
        <v>0</v>
      </c>
      <c r="AE765" s="54"/>
    </row>
    <row r="766" spans="2:31" x14ac:dyDescent="0.3">
      <c r="B766" s="4" t="s">
        <v>237</v>
      </c>
      <c r="C766" s="14"/>
      <c r="D766" s="14"/>
      <c r="E766" s="70">
        <v>0</v>
      </c>
      <c r="F766" s="71">
        <v>0</v>
      </c>
      <c r="G766" s="70">
        <v>0</v>
      </c>
      <c r="H766" s="71">
        <v>0</v>
      </c>
      <c r="I766" s="70">
        <v>0</v>
      </c>
      <c r="J766" s="71">
        <v>0</v>
      </c>
      <c r="K766" s="70">
        <v>0</v>
      </c>
      <c r="L766" s="71">
        <v>0</v>
      </c>
      <c r="M766" s="70">
        <v>0</v>
      </c>
      <c r="N766" s="71">
        <v>0</v>
      </c>
      <c r="O766" s="70">
        <v>0</v>
      </c>
      <c r="P766" s="71">
        <v>0</v>
      </c>
      <c r="Q766" s="70">
        <v>0</v>
      </c>
      <c r="R766" s="71">
        <v>0</v>
      </c>
      <c r="S766" s="70">
        <v>0</v>
      </c>
      <c r="T766" s="71">
        <v>0</v>
      </c>
      <c r="U766" s="70">
        <v>0</v>
      </c>
      <c r="V766" s="71">
        <v>0</v>
      </c>
      <c r="W766" s="70">
        <v>0</v>
      </c>
      <c r="X766" s="71">
        <v>0</v>
      </c>
      <c r="Y766" s="70">
        <v>0</v>
      </c>
      <c r="Z766" s="71">
        <v>0</v>
      </c>
      <c r="AA766" s="70">
        <v>0</v>
      </c>
      <c r="AB766" s="71">
        <v>0</v>
      </c>
      <c r="AC766" s="54"/>
      <c r="AD766" s="55">
        <f t="shared" si="15"/>
        <v>0</v>
      </c>
      <c r="AE766" s="54"/>
    </row>
    <row r="767" spans="2:31" x14ac:dyDescent="0.3">
      <c r="B767" s="4" t="s">
        <v>249</v>
      </c>
      <c r="C767" s="14"/>
      <c r="D767" s="14"/>
      <c r="E767" s="70">
        <v>0</v>
      </c>
      <c r="F767" s="71">
        <v>0</v>
      </c>
      <c r="G767" s="70">
        <v>0</v>
      </c>
      <c r="H767" s="71">
        <v>0</v>
      </c>
      <c r="I767" s="70">
        <v>0</v>
      </c>
      <c r="J767" s="71">
        <v>0</v>
      </c>
      <c r="K767" s="70">
        <v>0</v>
      </c>
      <c r="L767" s="71">
        <v>0</v>
      </c>
      <c r="M767" s="70">
        <v>0</v>
      </c>
      <c r="N767" s="71">
        <v>0</v>
      </c>
      <c r="O767" s="70">
        <v>0</v>
      </c>
      <c r="P767" s="71">
        <v>0</v>
      </c>
      <c r="Q767" s="70">
        <v>0</v>
      </c>
      <c r="R767" s="71">
        <v>0</v>
      </c>
      <c r="S767" s="70">
        <v>0</v>
      </c>
      <c r="T767" s="71">
        <v>0</v>
      </c>
      <c r="U767" s="70">
        <v>0</v>
      </c>
      <c r="V767" s="71">
        <v>0</v>
      </c>
      <c r="W767" s="70">
        <v>0</v>
      </c>
      <c r="X767" s="71">
        <v>0</v>
      </c>
      <c r="Y767" s="70">
        <v>0</v>
      </c>
      <c r="Z767" s="71">
        <v>0</v>
      </c>
      <c r="AA767" s="70">
        <v>0</v>
      </c>
      <c r="AB767" s="71">
        <v>0</v>
      </c>
      <c r="AC767" s="54"/>
      <c r="AD767" s="55">
        <f t="shared" si="15"/>
        <v>0</v>
      </c>
      <c r="AE767" s="54"/>
    </row>
    <row r="768" spans="2:31" x14ac:dyDescent="0.3">
      <c r="B768" s="4" t="s">
        <v>214</v>
      </c>
      <c r="C768" s="14"/>
      <c r="D768" s="14"/>
      <c r="E768" s="70">
        <v>0</v>
      </c>
      <c r="F768" s="71">
        <v>0</v>
      </c>
      <c r="G768" s="70">
        <v>0</v>
      </c>
      <c r="H768" s="71">
        <v>0</v>
      </c>
      <c r="I768" s="70">
        <v>0</v>
      </c>
      <c r="J768" s="71">
        <v>0</v>
      </c>
      <c r="K768" s="70">
        <v>0</v>
      </c>
      <c r="L768" s="71">
        <v>0</v>
      </c>
      <c r="M768" s="70">
        <v>0</v>
      </c>
      <c r="N768" s="71">
        <v>0</v>
      </c>
      <c r="O768" s="70">
        <v>0</v>
      </c>
      <c r="P768" s="71">
        <v>0</v>
      </c>
      <c r="Q768" s="70">
        <v>0</v>
      </c>
      <c r="R768" s="71">
        <v>0</v>
      </c>
      <c r="S768" s="70">
        <v>0</v>
      </c>
      <c r="T768" s="71">
        <v>0</v>
      </c>
      <c r="U768" s="70">
        <v>0</v>
      </c>
      <c r="V768" s="71">
        <v>0</v>
      </c>
      <c r="W768" s="70">
        <v>0</v>
      </c>
      <c r="X768" s="71">
        <v>0</v>
      </c>
      <c r="Y768" s="70">
        <v>0</v>
      </c>
      <c r="Z768" s="71">
        <v>0</v>
      </c>
      <c r="AA768" s="70">
        <v>0</v>
      </c>
      <c r="AB768" s="71">
        <v>0</v>
      </c>
      <c r="AC768" s="54"/>
      <c r="AD768" s="55">
        <f t="shared" si="15"/>
        <v>0</v>
      </c>
      <c r="AE768" s="54"/>
    </row>
    <row r="769" spans="2:31" x14ac:dyDescent="0.3">
      <c r="B769" s="4" t="s">
        <v>215</v>
      </c>
      <c r="C769" s="14"/>
      <c r="D769" s="14"/>
      <c r="E769" s="70">
        <v>0</v>
      </c>
      <c r="F769" s="71">
        <v>0</v>
      </c>
      <c r="G769" s="70">
        <v>0</v>
      </c>
      <c r="H769" s="71">
        <v>0</v>
      </c>
      <c r="I769" s="70">
        <v>0</v>
      </c>
      <c r="J769" s="71">
        <v>0</v>
      </c>
      <c r="K769" s="70">
        <v>0</v>
      </c>
      <c r="L769" s="71">
        <v>0</v>
      </c>
      <c r="M769" s="70">
        <v>0</v>
      </c>
      <c r="N769" s="71">
        <v>0</v>
      </c>
      <c r="O769" s="70">
        <v>0</v>
      </c>
      <c r="P769" s="71">
        <v>0</v>
      </c>
      <c r="Q769" s="70">
        <v>0</v>
      </c>
      <c r="R769" s="71">
        <v>0</v>
      </c>
      <c r="S769" s="70">
        <v>0</v>
      </c>
      <c r="T769" s="71">
        <v>0</v>
      </c>
      <c r="U769" s="70">
        <v>0</v>
      </c>
      <c r="V769" s="71">
        <v>0</v>
      </c>
      <c r="W769" s="70">
        <v>0</v>
      </c>
      <c r="X769" s="71">
        <v>0</v>
      </c>
      <c r="Y769" s="70">
        <v>0</v>
      </c>
      <c r="Z769" s="71">
        <v>0</v>
      </c>
      <c r="AA769" s="70">
        <v>0</v>
      </c>
      <c r="AB769" s="71">
        <v>0</v>
      </c>
      <c r="AC769" s="54"/>
      <c r="AD769" s="55">
        <f t="shared" si="15"/>
        <v>0</v>
      </c>
      <c r="AE769" s="54"/>
    </row>
    <row r="770" spans="2:31" x14ac:dyDescent="0.3">
      <c r="B770" s="4" t="s">
        <v>216</v>
      </c>
      <c r="C770" s="14"/>
      <c r="D770" s="14"/>
      <c r="E770" s="70">
        <v>0</v>
      </c>
      <c r="F770" s="71">
        <v>0</v>
      </c>
      <c r="G770" s="70">
        <v>0</v>
      </c>
      <c r="H770" s="71">
        <v>0</v>
      </c>
      <c r="I770" s="70">
        <v>0</v>
      </c>
      <c r="J770" s="71">
        <v>0</v>
      </c>
      <c r="K770" s="70">
        <v>0</v>
      </c>
      <c r="L770" s="71">
        <v>0</v>
      </c>
      <c r="M770" s="70">
        <v>0</v>
      </c>
      <c r="N770" s="71">
        <v>0</v>
      </c>
      <c r="O770" s="70">
        <v>0</v>
      </c>
      <c r="P770" s="71">
        <v>0</v>
      </c>
      <c r="Q770" s="70">
        <v>0</v>
      </c>
      <c r="R770" s="71">
        <v>0</v>
      </c>
      <c r="S770" s="70">
        <v>0</v>
      </c>
      <c r="T770" s="71">
        <v>0</v>
      </c>
      <c r="U770" s="70">
        <v>0</v>
      </c>
      <c r="V770" s="71">
        <v>0</v>
      </c>
      <c r="W770" s="70">
        <v>0</v>
      </c>
      <c r="X770" s="71">
        <v>0</v>
      </c>
      <c r="Y770" s="70">
        <v>0</v>
      </c>
      <c r="Z770" s="71">
        <v>0</v>
      </c>
      <c r="AA770" s="70">
        <v>0</v>
      </c>
      <c r="AB770" s="71">
        <v>0</v>
      </c>
      <c r="AC770" s="54"/>
      <c r="AD770" s="55">
        <f t="shared" si="15"/>
        <v>0</v>
      </c>
      <c r="AE770" s="54"/>
    </row>
    <row r="771" spans="2:31" x14ac:dyDescent="0.3">
      <c r="B771" s="4" t="s">
        <v>250</v>
      </c>
      <c r="C771" s="14"/>
      <c r="D771" s="14"/>
      <c r="E771" s="70">
        <v>0</v>
      </c>
      <c r="F771" s="71">
        <v>0</v>
      </c>
      <c r="G771" s="70">
        <v>0</v>
      </c>
      <c r="H771" s="71">
        <v>0</v>
      </c>
      <c r="I771" s="70">
        <v>0</v>
      </c>
      <c r="J771" s="71">
        <v>0</v>
      </c>
      <c r="K771" s="70">
        <v>0</v>
      </c>
      <c r="L771" s="71">
        <v>0</v>
      </c>
      <c r="M771" s="70">
        <v>0</v>
      </c>
      <c r="N771" s="71">
        <v>0</v>
      </c>
      <c r="O771" s="70">
        <v>0</v>
      </c>
      <c r="P771" s="71">
        <v>0</v>
      </c>
      <c r="Q771" s="70">
        <v>0</v>
      </c>
      <c r="R771" s="71">
        <v>0</v>
      </c>
      <c r="S771" s="70">
        <v>0</v>
      </c>
      <c r="T771" s="71">
        <v>0</v>
      </c>
      <c r="U771" s="70">
        <v>0</v>
      </c>
      <c r="V771" s="71">
        <v>0</v>
      </c>
      <c r="W771" s="70">
        <v>0</v>
      </c>
      <c r="X771" s="71">
        <v>0</v>
      </c>
      <c r="Y771" s="70">
        <v>0</v>
      </c>
      <c r="Z771" s="71">
        <v>0</v>
      </c>
      <c r="AA771" s="70">
        <v>0</v>
      </c>
      <c r="AB771" s="71">
        <v>0</v>
      </c>
      <c r="AC771" s="54"/>
      <c r="AD771" s="55">
        <f t="shared" si="15"/>
        <v>0</v>
      </c>
      <c r="AE771" s="54"/>
    </row>
    <row r="772" spans="2:31" x14ac:dyDescent="0.3">
      <c r="B772" s="4" t="s">
        <v>238</v>
      </c>
      <c r="C772" s="14"/>
      <c r="D772" s="14"/>
      <c r="E772" s="70">
        <v>0</v>
      </c>
      <c r="F772" s="71">
        <v>0</v>
      </c>
      <c r="G772" s="70">
        <v>0</v>
      </c>
      <c r="H772" s="71">
        <v>0</v>
      </c>
      <c r="I772" s="70">
        <v>0</v>
      </c>
      <c r="J772" s="71">
        <v>0</v>
      </c>
      <c r="K772" s="70">
        <v>0</v>
      </c>
      <c r="L772" s="71">
        <v>0</v>
      </c>
      <c r="M772" s="70">
        <v>0</v>
      </c>
      <c r="N772" s="71">
        <v>0</v>
      </c>
      <c r="O772" s="70">
        <v>0</v>
      </c>
      <c r="P772" s="71">
        <v>0</v>
      </c>
      <c r="Q772" s="70">
        <v>0</v>
      </c>
      <c r="R772" s="71">
        <v>0</v>
      </c>
      <c r="S772" s="70">
        <v>0</v>
      </c>
      <c r="T772" s="71">
        <v>0</v>
      </c>
      <c r="U772" s="70">
        <v>0</v>
      </c>
      <c r="V772" s="71">
        <v>0</v>
      </c>
      <c r="W772" s="70">
        <v>0</v>
      </c>
      <c r="X772" s="71">
        <v>0</v>
      </c>
      <c r="Y772" s="70">
        <v>0</v>
      </c>
      <c r="Z772" s="71">
        <v>0</v>
      </c>
      <c r="AA772" s="70">
        <v>0</v>
      </c>
      <c r="AB772" s="71">
        <v>0</v>
      </c>
      <c r="AC772" s="54"/>
      <c r="AD772" s="55">
        <f t="shared" si="15"/>
        <v>0</v>
      </c>
      <c r="AE772" s="54"/>
    </row>
    <row r="773" spans="2:31" x14ac:dyDescent="0.3">
      <c r="B773" s="4" t="s">
        <v>181</v>
      </c>
      <c r="C773" s="14"/>
      <c r="D773" s="14"/>
      <c r="E773" s="70">
        <v>0</v>
      </c>
      <c r="F773" s="71">
        <v>0</v>
      </c>
      <c r="G773" s="70">
        <v>0</v>
      </c>
      <c r="H773" s="71">
        <v>0</v>
      </c>
      <c r="I773" s="70">
        <v>0</v>
      </c>
      <c r="J773" s="71">
        <v>0</v>
      </c>
      <c r="K773" s="70">
        <v>0</v>
      </c>
      <c r="L773" s="71">
        <v>0</v>
      </c>
      <c r="M773" s="70">
        <v>0</v>
      </c>
      <c r="N773" s="71">
        <v>0</v>
      </c>
      <c r="O773" s="70">
        <v>0</v>
      </c>
      <c r="P773" s="71">
        <v>0</v>
      </c>
      <c r="Q773" s="70">
        <v>0</v>
      </c>
      <c r="R773" s="71">
        <v>0</v>
      </c>
      <c r="S773" s="70">
        <v>0</v>
      </c>
      <c r="T773" s="71">
        <v>0</v>
      </c>
      <c r="U773" s="70">
        <v>0</v>
      </c>
      <c r="V773" s="71">
        <v>0</v>
      </c>
      <c r="W773" s="70">
        <v>0</v>
      </c>
      <c r="X773" s="71">
        <v>0</v>
      </c>
      <c r="Y773" s="70">
        <v>0</v>
      </c>
      <c r="Z773" s="71">
        <v>0</v>
      </c>
      <c r="AA773" s="70">
        <v>0</v>
      </c>
      <c r="AB773" s="71">
        <v>0</v>
      </c>
      <c r="AC773" s="54"/>
      <c r="AD773" s="55">
        <f t="shared" si="15"/>
        <v>0</v>
      </c>
      <c r="AE773" s="54"/>
    </row>
    <row r="774" spans="2:31" x14ac:dyDescent="0.3">
      <c r="B774" s="4" t="s">
        <v>182</v>
      </c>
      <c r="C774" s="14"/>
      <c r="D774" s="14"/>
      <c r="E774" s="70">
        <v>0</v>
      </c>
      <c r="F774" s="71">
        <v>0</v>
      </c>
      <c r="G774" s="70">
        <v>0</v>
      </c>
      <c r="H774" s="71">
        <v>0</v>
      </c>
      <c r="I774" s="70">
        <v>0</v>
      </c>
      <c r="J774" s="71">
        <v>0</v>
      </c>
      <c r="K774" s="70">
        <v>0</v>
      </c>
      <c r="L774" s="71">
        <v>0</v>
      </c>
      <c r="M774" s="70">
        <v>0</v>
      </c>
      <c r="N774" s="71">
        <v>0</v>
      </c>
      <c r="O774" s="70">
        <v>0</v>
      </c>
      <c r="P774" s="71">
        <v>0</v>
      </c>
      <c r="Q774" s="70">
        <v>0</v>
      </c>
      <c r="R774" s="71">
        <v>0</v>
      </c>
      <c r="S774" s="70">
        <v>0</v>
      </c>
      <c r="T774" s="71">
        <v>0</v>
      </c>
      <c r="U774" s="70">
        <v>0</v>
      </c>
      <c r="V774" s="71">
        <v>0</v>
      </c>
      <c r="W774" s="70">
        <v>0</v>
      </c>
      <c r="X774" s="71">
        <v>0</v>
      </c>
      <c r="Y774" s="70">
        <v>0</v>
      </c>
      <c r="Z774" s="71">
        <v>0</v>
      </c>
      <c r="AA774" s="70">
        <v>0</v>
      </c>
      <c r="AB774" s="71">
        <v>0</v>
      </c>
      <c r="AC774" s="54"/>
      <c r="AD774" s="55">
        <f t="shared" si="15"/>
        <v>0</v>
      </c>
      <c r="AE774" s="54"/>
    </row>
    <row r="775" spans="2:31" x14ac:dyDescent="0.3">
      <c r="B775" s="4" t="s">
        <v>200</v>
      </c>
      <c r="C775" s="14"/>
      <c r="D775" s="14"/>
      <c r="E775" s="70">
        <v>0</v>
      </c>
      <c r="F775" s="71">
        <v>0</v>
      </c>
      <c r="G775" s="70">
        <v>0</v>
      </c>
      <c r="H775" s="71">
        <v>0</v>
      </c>
      <c r="I775" s="70">
        <v>0</v>
      </c>
      <c r="J775" s="71">
        <v>0</v>
      </c>
      <c r="K775" s="70">
        <v>0</v>
      </c>
      <c r="L775" s="71">
        <v>0</v>
      </c>
      <c r="M775" s="70">
        <v>0</v>
      </c>
      <c r="N775" s="71">
        <v>0</v>
      </c>
      <c r="O775" s="70">
        <v>0</v>
      </c>
      <c r="P775" s="71">
        <v>0</v>
      </c>
      <c r="Q775" s="70">
        <v>0</v>
      </c>
      <c r="R775" s="71">
        <v>0</v>
      </c>
      <c r="S775" s="70">
        <v>0</v>
      </c>
      <c r="T775" s="71">
        <v>0</v>
      </c>
      <c r="U775" s="70">
        <v>0</v>
      </c>
      <c r="V775" s="71">
        <v>0</v>
      </c>
      <c r="W775" s="70">
        <v>0</v>
      </c>
      <c r="X775" s="71">
        <v>0</v>
      </c>
      <c r="Y775" s="70">
        <v>0</v>
      </c>
      <c r="Z775" s="71">
        <v>0</v>
      </c>
      <c r="AA775" s="70">
        <v>0</v>
      </c>
      <c r="AB775" s="71">
        <v>0</v>
      </c>
      <c r="AC775" s="54"/>
      <c r="AD775" s="55">
        <f t="shared" si="15"/>
        <v>0</v>
      </c>
      <c r="AE775" s="54"/>
    </row>
    <row r="776" spans="2:31" x14ac:dyDescent="0.3">
      <c r="B776" s="4" t="s">
        <v>201</v>
      </c>
      <c r="C776" s="14"/>
      <c r="D776" s="14"/>
      <c r="E776" s="70">
        <v>0</v>
      </c>
      <c r="F776" s="71">
        <v>0</v>
      </c>
      <c r="G776" s="70">
        <v>0</v>
      </c>
      <c r="H776" s="71">
        <v>0</v>
      </c>
      <c r="I776" s="70">
        <v>0</v>
      </c>
      <c r="J776" s="71">
        <v>0</v>
      </c>
      <c r="K776" s="70">
        <v>0</v>
      </c>
      <c r="L776" s="71">
        <v>0</v>
      </c>
      <c r="M776" s="70">
        <v>0</v>
      </c>
      <c r="N776" s="71">
        <v>0</v>
      </c>
      <c r="O776" s="70">
        <v>0</v>
      </c>
      <c r="P776" s="71">
        <v>0</v>
      </c>
      <c r="Q776" s="70">
        <v>0</v>
      </c>
      <c r="R776" s="71">
        <v>0</v>
      </c>
      <c r="S776" s="70">
        <v>0</v>
      </c>
      <c r="T776" s="71">
        <v>0</v>
      </c>
      <c r="U776" s="70">
        <v>0</v>
      </c>
      <c r="V776" s="71">
        <v>0</v>
      </c>
      <c r="W776" s="70">
        <v>0</v>
      </c>
      <c r="X776" s="71">
        <v>0</v>
      </c>
      <c r="Y776" s="70">
        <v>0</v>
      </c>
      <c r="Z776" s="71">
        <v>0</v>
      </c>
      <c r="AA776" s="70">
        <v>0</v>
      </c>
      <c r="AB776" s="71">
        <v>0</v>
      </c>
      <c r="AC776" s="54"/>
      <c r="AD776" s="55">
        <f t="shared" si="15"/>
        <v>0</v>
      </c>
      <c r="AE776" s="54"/>
    </row>
    <row r="777" spans="2:31" x14ac:dyDescent="0.3">
      <c r="B777" s="4" t="s">
        <v>202</v>
      </c>
      <c r="C777" s="14"/>
      <c r="D777" s="14"/>
      <c r="E777" s="70">
        <v>0</v>
      </c>
      <c r="F777" s="71">
        <v>0</v>
      </c>
      <c r="G777" s="70">
        <v>0</v>
      </c>
      <c r="H777" s="71">
        <v>0</v>
      </c>
      <c r="I777" s="70">
        <v>0</v>
      </c>
      <c r="J777" s="71">
        <v>0</v>
      </c>
      <c r="K777" s="70">
        <v>0</v>
      </c>
      <c r="L777" s="71">
        <v>1.2760585546493471E-3</v>
      </c>
      <c r="M777" s="70">
        <v>1.9068726897239596E-2</v>
      </c>
      <c r="N777" s="71">
        <v>1.4279139439264866E-2</v>
      </c>
      <c r="O777" s="70">
        <v>1.529997626940403E-2</v>
      </c>
      <c r="P777" s="71">
        <v>1.7999979853629978E-2</v>
      </c>
      <c r="Q777" s="70">
        <v>1.7999993761380423E-2</v>
      </c>
      <c r="R777" s="71">
        <v>1.7999996741612661E-2</v>
      </c>
      <c r="S777" s="70">
        <v>1.8000003695487883E-2</v>
      </c>
      <c r="T777" s="71">
        <v>3.0000050862630061E-4</v>
      </c>
      <c r="U777" s="70">
        <v>0</v>
      </c>
      <c r="V777" s="71">
        <v>1.8000028530756537E-2</v>
      </c>
      <c r="W777" s="70">
        <v>1.6665026545524521E-2</v>
      </c>
      <c r="X777" s="71">
        <v>0</v>
      </c>
      <c r="Y777" s="70">
        <v>0</v>
      </c>
      <c r="Z777" s="71">
        <v>0</v>
      </c>
      <c r="AA777" s="70">
        <v>0</v>
      </c>
      <c r="AB777" s="71">
        <v>0</v>
      </c>
      <c r="AC777" s="54"/>
      <c r="AD777" s="55">
        <f t="shared" si="15"/>
        <v>0.15688893079757613</v>
      </c>
      <c r="AE777" s="54"/>
    </row>
    <row r="778" spans="2:31" x14ac:dyDescent="0.3">
      <c r="B778" s="4" t="s">
        <v>203</v>
      </c>
      <c r="C778" s="14"/>
      <c r="D778" s="14"/>
      <c r="E778" s="70">
        <v>0</v>
      </c>
      <c r="F778" s="71">
        <v>0</v>
      </c>
      <c r="G778" s="70">
        <v>0</v>
      </c>
      <c r="H778" s="71">
        <v>0</v>
      </c>
      <c r="I778" s="70">
        <v>0</v>
      </c>
      <c r="J778" s="71">
        <v>0</v>
      </c>
      <c r="K778" s="70">
        <v>0</v>
      </c>
      <c r="L778" s="71">
        <v>1.2760585546493471E-3</v>
      </c>
      <c r="M778" s="70">
        <v>1.9068726897239596E-2</v>
      </c>
      <c r="N778" s="71">
        <v>1.4279139439264866E-2</v>
      </c>
      <c r="O778" s="70">
        <v>1.529997626940403E-2</v>
      </c>
      <c r="P778" s="71">
        <v>1.7999979853629978E-2</v>
      </c>
      <c r="Q778" s="70">
        <v>1.7999993761380423E-2</v>
      </c>
      <c r="R778" s="71">
        <v>1.7999996741612661E-2</v>
      </c>
      <c r="S778" s="70">
        <v>1.8000003695487883E-2</v>
      </c>
      <c r="T778" s="71">
        <v>3.0000050862630061E-4</v>
      </c>
      <c r="U778" s="70">
        <v>0</v>
      </c>
      <c r="V778" s="71">
        <v>1.8000028530756537E-2</v>
      </c>
      <c r="W778" s="70">
        <v>1.6665026545524521E-2</v>
      </c>
      <c r="X778" s="71">
        <v>0</v>
      </c>
      <c r="Y778" s="70">
        <v>0</v>
      </c>
      <c r="Z778" s="71">
        <v>0</v>
      </c>
      <c r="AA778" s="70">
        <v>0</v>
      </c>
      <c r="AB778" s="71">
        <v>0</v>
      </c>
      <c r="AC778" s="54"/>
      <c r="AD778" s="55">
        <f t="shared" si="15"/>
        <v>0.15688893079757613</v>
      </c>
      <c r="AE778" s="54"/>
    </row>
    <row r="779" spans="2:31" x14ac:dyDescent="0.3">
      <c r="B779" s="4" t="s">
        <v>130</v>
      </c>
      <c r="C779" s="14"/>
      <c r="D779" s="14"/>
      <c r="E779" s="70">
        <v>0</v>
      </c>
      <c r="F779" s="71">
        <v>0</v>
      </c>
      <c r="G779" s="70">
        <v>0</v>
      </c>
      <c r="H779" s="71">
        <v>0</v>
      </c>
      <c r="I779" s="70">
        <v>0</v>
      </c>
      <c r="J779" s="71">
        <v>0</v>
      </c>
      <c r="K779" s="70">
        <v>0</v>
      </c>
      <c r="L779" s="71">
        <v>1.3084016852908765E-2</v>
      </c>
      <c r="M779" s="70">
        <v>0.60408111731211511</v>
      </c>
      <c r="N779" s="71">
        <v>0.66591978078418423</v>
      </c>
      <c r="O779" s="70">
        <v>2.2385112740794839</v>
      </c>
      <c r="P779" s="71">
        <v>3.7818959374358241</v>
      </c>
      <c r="Q779" s="70">
        <v>3.9041145833333308</v>
      </c>
      <c r="R779" s="71">
        <v>0.89344073004399893</v>
      </c>
      <c r="S779" s="70">
        <v>0.30654031844139251</v>
      </c>
      <c r="T779" s="71">
        <v>1.62777210341561E-2</v>
      </c>
      <c r="U779" s="70">
        <v>7.3234667424803227E-3</v>
      </c>
      <c r="V779" s="71">
        <v>0.65393156131108754</v>
      </c>
      <c r="W779" s="70">
        <v>1.4235971022976779</v>
      </c>
      <c r="X779" s="71">
        <v>0</v>
      </c>
      <c r="Y779" s="70">
        <v>0</v>
      </c>
      <c r="Z779" s="71">
        <v>0</v>
      </c>
      <c r="AA779" s="70">
        <v>0</v>
      </c>
      <c r="AB779" s="71">
        <v>0</v>
      </c>
      <c r="AC779" s="54"/>
      <c r="AD779" s="55">
        <f t="shared" si="15"/>
        <v>14.50871760966864</v>
      </c>
      <c r="AE779" s="54"/>
    </row>
    <row r="780" spans="2:31" x14ac:dyDescent="0.3">
      <c r="B780" s="4" t="s">
        <v>131</v>
      </c>
      <c r="C780" s="14"/>
      <c r="D780" s="14"/>
      <c r="E780" s="70">
        <v>0</v>
      </c>
      <c r="F780" s="71">
        <v>0</v>
      </c>
      <c r="G780" s="70">
        <v>0</v>
      </c>
      <c r="H780" s="71">
        <v>0</v>
      </c>
      <c r="I780" s="70">
        <v>0</v>
      </c>
      <c r="J780" s="71">
        <v>0</v>
      </c>
      <c r="K780" s="70">
        <v>0</v>
      </c>
      <c r="L780" s="71">
        <v>1.3084016852908765E-2</v>
      </c>
      <c r="M780" s="70">
        <v>0.60408111731211511</v>
      </c>
      <c r="N780" s="71">
        <v>0.66591978078418423</v>
      </c>
      <c r="O780" s="70">
        <v>2.2385112740794839</v>
      </c>
      <c r="P780" s="71">
        <v>3.7818959374358241</v>
      </c>
      <c r="Q780" s="70">
        <v>3.9041145833333308</v>
      </c>
      <c r="R780" s="71">
        <v>0.89344073004399893</v>
      </c>
      <c r="S780" s="70">
        <v>0.30654031844139251</v>
      </c>
      <c r="T780" s="71">
        <v>1.62777210341561E-2</v>
      </c>
      <c r="U780" s="70">
        <v>7.3234667424803227E-3</v>
      </c>
      <c r="V780" s="71">
        <v>0.65393156131108754</v>
      </c>
      <c r="W780" s="70">
        <v>1.4235971022976779</v>
      </c>
      <c r="X780" s="71">
        <v>0</v>
      </c>
      <c r="Y780" s="70">
        <v>0</v>
      </c>
      <c r="Z780" s="71">
        <v>0</v>
      </c>
      <c r="AA780" s="70">
        <v>0</v>
      </c>
      <c r="AB780" s="71">
        <v>0</v>
      </c>
      <c r="AC780" s="54"/>
      <c r="AD780" s="55">
        <f t="shared" si="15"/>
        <v>14.50871760966864</v>
      </c>
      <c r="AE780" s="54"/>
    </row>
    <row r="781" spans="2:31" x14ac:dyDescent="0.3">
      <c r="B781" s="4" t="s">
        <v>219</v>
      </c>
      <c r="C781" s="14"/>
      <c r="D781" s="14"/>
      <c r="E781" s="70">
        <v>0</v>
      </c>
      <c r="F781" s="71">
        <v>0</v>
      </c>
      <c r="G781" s="70">
        <v>3.7930043538411458E-2</v>
      </c>
      <c r="H781" s="71">
        <v>0.58464838663736984</v>
      </c>
      <c r="I781" s="70">
        <v>0.61408165295918793</v>
      </c>
      <c r="J781" s="71">
        <v>0.64098731676737497</v>
      </c>
      <c r="K781" s="70">
        <v>0.5037619431813557</v>
      </c>
      <c r="L781" s="71">
        <v>3.7857071558634443E-2</v>
      </c>
      <c r="M781" s="70">
        <v>0.52492276827494311</v>
      </c>
      <c r="N781" s="71">
        <v>0.30489106178283709</v>
      </c>
      <c r="O781" s="70">
        <v>1.5865246454874679E-2</v>
      </c>
      <c r="P781" s="71">
        <v>0</v>
      </c>
      <c r="Q781" s="70">
        <v>0</v>
      </c>
      <c r="R781" s="71">
        <v>5.2159627278645828E-4</v>
      </c>
      <c r="S781" s="70">
        <v>0.15615826447804768</v>
      </c>
      <c r="T781" s="71">
        <v>1.7075284322102866</v>
      </c>
      <c r="U781" s="70">
        <v>1.7562741041183474</v>
      </c>
      <c r="V781" s="71">
        <v>2.3693532228469856</v>
      </c>
      <c r="W781" s="70">
        <v>3.2271684010823569</v>
      </c>
      <c r="X781" s="71">
        <v>0</v>
      </c>
      <c r="Y781" s="70">
        <v>0</v>
      </c>
      <c r="Z781" s="71">
        <v>0</v>
      </c>
      <c r="AA781" s="70">
        <v>0</v>
      </c>
      <c r="AB781" s="71">
        <v>0</v>
      </c>
      <c r="AC781" s="54"/>
      <c r="AD781" s="55">
        <f t="shared" si="15"/>
        <v>12.4819495121638</v>
      </c>
      <c r="AE781" s="54"/>
    </row>
    <row r="782" spans="2:31" x14ac:dyDescent="0.3">
      <c r="B782" s="4" t="s">
        <v>285</v>
      </c>
      <c r="C782" s="14"/>
      <c r="D782" s="14"/>
      <c r="E782" s="70">
        <v>0</v>
      </c>
      <c r="F782" s="71">
        <v>0</v>
      </c>
      <c r="G782" s="70">
        <v>0</v>
      </c>
      <c r="H782" s="71">
        <v>0</v>
      </c>
      <c r="I782" s="70">
        <v>0</v>
      </c>
      <c r="J782" s="71">
        <v>0</v>
      </c>
      <c r="K782" s="70">
        <v>0</v>
      </c>
      <c r="L782" s="71">
        <v>0</v>
      </c>
      <c r="M782" s="70">
        <v>0</v>
      </c>
      <c r="N782" s="71">
        <v>0</v>
      </c>
      <c r="O782" s="70">
        <v>0</v>
      </c>
      <c r="P782" s="71">
        <v>0</v>
      </c>
      <c r="Q782" s="70">
        <v>0</v>
      </c>
      <c r="R782" s="71">
        <v>0</v>
      </c>
      <c r="S782" s="70">
        <v>0</v>
      </c>
      <c r="T782" s="71">
        <v>0</v>
      </c>
      <c r="U782" s="70">
        <v>0</v>
      </c>
      <c r="V782" s="71">
        <v>0</v>
      </c>
      <c r="W782" s="70">
        <v>0</v>
      </c>
      <c r="X782" s="71">
        <v>0</v>
      </c>
      <c r="Y782" s="70">
        <v>0</v>
      </c>
      <c r="Z782" s="71">
        <v>0</v>
      </c>
      <c r="AA782" s="70">
        <v>0</v>
      </c>
      <c r="AB782" s="71">
        <v>0</v>
      </c>
      <c r="AC782" s="54"/>
      <c r="AD782" s="55">
        <f t="shared" si="15"/>
        <v>0</v>
      </c>
      <c r="AE782" s="54"/>
    </row>
    <row r="783" spans="2:31" x14ac:dyDescent="0.3">
      <c r="B783" s="4" t="s">
        <v>286</v>
      </c>
      <c r="C783" s="14"/>
      <c r="D783" s="14"/>
      <c r="E783" s="70">
        <v>0</v>
      </c>
      <c r="F783" s="71">
        <v>0</v>
      </c>
      <c r="G783" s="70">
        <v>0</v>
      </c>
      <c r="H783" s="71">
        <v>0</v>
      </c>
      <c r="I783" s="70">
        <v>0</v>
      </c>
      <c r="J783" s="71">
        <v>0</v>
      </c>
      <c r="K783" s="70">
        <v>0</v>
      </c>
      <c r="L783" s="71">
        <v>0</v>
      </c>
      <c r="M783" s="70">
        <v>0</v>
      </c>
      <c r="N783" s="71">
        <v>0</v>
      </c>
      <c r="O783" s="70">
        <v>0</v>
      </c>
      <c r="P783" s="71">
        <v>0</v>
      </c>
      <c r="Q783" s="70">
        <v>0</v>
      </c>
      <c r="R783" s="71">
        <v>0</v>
      </c>
      <c r="S783" s="70">
        <v>0</v>
      </c>
      <c r="T783" s="71">
        <v>0</v>
      </c>
      <c r="U783" s="70">
        <v>0</v>
      </c>
      <c r="V783" s="71">
        <v>0</v>
      </c>
      <c r="W783" s="70">
        <v>0</v>
      </c>
      <c r="X783" s="71">
        <v>0</v>
      </c>
      <c r="Y783" s="70">
        <v>0</v>
      </c>
      <c r="Z783" s="71">
        <v>0</v>
      </c>
      <c r="AA783" s="70">
        <v>0</v>
      </c>
      <c r="AB783" s="71">
        <v>0</v>
      </c>
      <c r="AC783" s="54"/>
      <c r="AD783" s="55">
        <f t="shared" si="15"/>
        <v>0</v>
      </c>
      <c r="AE783" s="54"/>
    </row>
    <row r="784" spans="2:31" x14ac:dyDescent="0.3">
      <c r="B784" s="4" t="s">
        <v>198</v>
      </c>
      <c r="C784" s="14"/>
      <c r="D784" s="14"/>
      <c r="E784" s="70">
        <v>0</v>
      </c>
      <c r="F784" s="71">
        <v>0</v>
      </c>
      <c r="G784" s="70">
        <v>0</v>
      </c>
      <c r="H784" s="71">
        <v>0</v>
      </c>
      <c r="I784" s="70">
        <v>0</v>
      </c>
      <c r="J784" s="71">
        <v>0</v>
      </c>
      <c r="K784" s="70">
        <v>0</v>
      </c>
      <c r="L784" s="71">
        <v>0</v>
      </c>
      <c r="M784" s="70">
        <v>0</v>
      </c>
      <c r="N784" s="71">
        <v>0</v>
      </c>
      <c r="O784" s="70">
        <v>0</v>
      </c>
      <c r="P784" s="71">
        <v>0</v>
      </c>
      <c r="Q784" s="70">
        <v>0</v>
      </c>
      <c r="R784" s="71">
        <v>0</v>
      </c>
      <c r="S784" s="70">
        <v>0</v>
      </c>
      <c r="T784" s="71">
        <v>0</v>
      </c>
      <c r="U784" s="70">
        <v>0</v>
      </c>
      <c r="V784" s="71">
        <v>0</v>
      </c>
      <c r="W784" s="70">
        <v>0</v>
      </c>
      <c r="X784" s="71">
        <v>0</v>
      </c>
      <c r="Y784" s="70">
        <v>0</v>
      </c>
      <c r="Z784" s="71">
        <v>0</v>
      </c>
      <c r="AA784" s="70">
        <v>0</v>
      </c>
      <c r="AB784" s="71">
        <v>0</v>
      </c>
      <c r="AC784" s="54"/>
      <c r="AD784" s="55">
        <f t="shared" si="15"/>
        <v>0</v>
      </c>
      <c r="AE784" s="54"/>
    </row>
    <row r="785" spans="2:31" x14ac:dyDescent="0.3">
      <c r="B785" s="4" t="s">
        <v>199</v>
      </c>
      <c r="C785" s="14"/>
      <c r="D785" s="14"/>
      <c r="E785" s="70">
        <v>0</v>
      </c>
      <c r="F785" s="71">
        <v>0</v>
      </c>
      <c r="G785" s="70">
        <v>0</v>
      </c>
      <c r="H785" s="71">
        <v>0</v>
      </c>
      <c r="I785" s="70">
        <v>0</v>
      </c>
      <c r="J785" s="71">
        <v>0</v>
      </c>
      <c r="K785" s="70">
        <v>0</v>
      </c>
      <c r="L785" s="71">
        <v>0</v>
      </c>
      <c r="M785" s="70">
        <v>0</v>
      </c>
      <c r="N785" s="71">
        <v>0</v>
      </c>
      <c r="O785" s="70">
        <v>0</v>
      </c>
      <c r="P785" s="71">
        <v>0</v>
      </c>
      <c r="Q785" s="70">
        <v>0</v>
      </c>
      <c r="R785" s="71">
        <v>0</v>
      </c>
      <c r="S785" s="70">
        <v>0</v>
      </c>
      <c r="T785" s="71">
        <v>0</v>
      </c>
      <c r="U785" s="70">
        <v>0</v>
      </c>
      <c r="V785" s="71">
        <v>0</v>
      </c>
      <c r="W785" s="70">
        <v>0</v>
      </c>
      <c r="X785" s="71">
        <v>0</v>
      </c>
      <c r="Y785" s="70">
        <v>0</v>
      </c>
      <c r="Z785" s="71">
        <v>0</v>
      </c>
      <c r="AA785" s="70">
        <v>0</v>
      </c>
      <c r="AB785" s="71">
        <v>0</v>
      </c>
      <c r="AC785" s="54"/>
      <c r="AD785" s="55">
        <f t="shared" si="15"/>
        <v>0</v>
      </c>
      <c r="AE785" s="54"/>
    </row>
    <row r="786" spans="2:31" x14ac:dyDescent="0.3">
      <c r="B786" s="4" t="s">
        <v>155</v>
      </c>
      <c r="C786" s="14"/>
      <c r="D786" s="14"/>
      <c r="E786" s="70">
        <v>0</v>
      </c>
      <c r="F786" s="71">
        <v>0</v>
      </c>
      <c r="G786" s="70">
        <v>0</v>
      </c>
      <c r="H786" s="71">
        <v>0</v>
      </c>
      <c r="I786" s="70">
        <v>0</v>
      </c>
      <c r="J786" s="71">
        <v>0</v>
      </c>
      <c r="K786" s="70">
        <v>0</v>
      </c>
      <c r="L786" s="71">
        <v>0</v>
      </c>
      <c r="M786" s="70">
        <v>0</v>
      </c>
      <c r="N786" s="71">
        <v>0</v>
      </c>
      <c r="O786" s="70">
        <v>0</v>
      </c>
      <c r="P786" s="71">
        <v>0</v>
      </c>
      <c r="Q786" s="70">
        <v>0</v>
      </c>
      <c r="R786" s="71">
        <v>0</v>
      </c>
      <c r="S786" s="70">
        <v>0</v>
      </c>
      <c r="T786" s="71">
        <v>0</v>
      </c>
      <c r="U786" s="70">
        <v>0</v>
      </c>
      <c r="V786" s="71">
        <v>0</v>
      </c>
      <c r="W786" s="70">
        <v>0</v>
      </c>
      <c r="X786" s="71">
        <v>0</v>
      </c>
      <c r="Y786" s="70">
        <v>0</v>
      </c>
      <c r="Z786" s="71">
        <v>0</v>
      </c>
      <c r="AA786" s="70">
        <v>0</v>
      </c>
      <c r="AB786" s="71">
        <v>0</v>
      </c>
      <c r="AC786" s="54"/>
      <c r="AD786" s="55">
        <f t="shared" si="15"/>
        <v>0</v>
      </c>
      <c r="AE786" s="54"/>
    </row>
    <row r="787" spans="2:31" x14ac:dyDescent="0.3">
      <c r="B787" s="4" t="s">
        <v>231</v>
      </c>
      <c r="C787" s="14"/>
      <c r="D787" s="14"/>
      <c r="E787" s="70">
        <v>0</v>
      </c>
      <c r="F787" s="71">
        <v>0</v>
      </c>
      <c r="G787" s="70">
        <v>0</v>
      </c>
      <c r="H787" s="71">
        <v>0</v>
      </c>
      <c r="I787" s="70">
        <v>0</v>
      </c>
      <c r="J787" s="71">
        <v>0</v>
      </c>
      <c r="K787" s="70">
        <v>0</v>
      </c>
      <c r="L787" s="71">
        <v>1.5960969050440732</v>
      </c>
      <c r="M787" s="70">
        <v>17.431955878960434</v>
      </c>
      <c r="N787" s="71">
        <v>0</v>
      </c>
      <c r="O787" s="70">
        <v>0</v>
      </c>
      <c r="P787" s="71">
        <v>0</v>
      </c>
      <c r="Q787" s="70">
        <v>0</v>
      </c>
      <c r="R787" s="71">
        <v>0</v>
      </c>
      <c r="S787" s="70">
        <v>0</v>
      </c>
      <c r="T787" s="71">
        <v>0</v>
      </c>
      <c r="U787" s="70">
        <v>0</v>
      </c>
      <c r="V787" s="71">
        <v>0</v>
      </c>
      <c r="W787" s="70">
        <v>0</v>
      </c>
      <c r="X787" s="71">
        <v>0</v>
      </c>
      <c r="Y787" s="70">
        <v>0</v>
      </c>
      <c r="Z787" s="71">
        <v>0</v>
      </c>
      <c r="AA787" s="70">
        <v>0</v>
      </c>
      <c r="AB787" s="71">
        <v>0</v>
      </c>
      <c r="AC787" s="54"/>
      <c r="AD787" s="55">
        <f t="shared" si="15"/>
        <v>19.028052784004508</v>
      </c>
      <c r="AE787" s="54"/>
    </row>
    <row r="788" spans="2:31" x14ac:dyDescent="0.3">
      <c r="B788" s="4" t="s">
        <v>232</v>
      </c>
      <c r="C788" s="14"/>
      <c r="D788" s="14"/>
      <c r="E788" s="70">
        <v>0</v>
      </c>
      <c r="F788" s="71">
        <v>0</v>
      </c>
      <c r="G788" s="70">
        <v>0</v>
      </c>
      <c r="H788" s="71">
        <v>0</v>
      </c>
      <c r="I788" s="70">
        <v>0</v>
      </c>
      <c r="J788" s="71">
        <v>0</v>
      </c>
      <c r="K788" s="70">
        <v>0</v>
      </c>
      <c r="L788" s="71">
        <v>1.5960969050440732</v>
      </c>
      <c r="M788" s="70">
        <v>17.431955878960434</v>
      </c>
      <c r="N788" s="71">
        <v>0</v>
      </c>
      <c r="O788" s="70">
        <v>0</v>
      </c>
      <c r="P788" s="71">
        <v>0</v>
      </c>
      <c r="Q788" s="70">
        <v>0</v>
      </c>
      <c r="R788" s="71">
        <v>0</v>
      </c>
      <c r="S788" s="70">
        <v>0</v>
      </c>
      <c r="T788" s="71">
        <v>0</v>
      </c>
      <c r="U788" s="70">
        <v>0</v>
      </c>
      <c r="V788" s="71">
        <v>0</v>
      </c>
      <c r="W788" s="70">
        <v>0</v>
      </c>
      <c r="X788" s="71">
        <v>0</v>
      </c>
      <c r="Y788" s="70">
        <v>0</v>
      </c>
      <c r="Z788" s="71">
        <v>0</v>
      </c>
      <c r="AA788" s="70">
        <v>0</v>
      </c>
      <c r="AB788" s="71">
        <v>0</v>
      </c>
      <c r="AC788" s="54"/>
      <c r="AD788" s="55">
        <f t="shared" si="15"/>
        <v>19.028052784004508</v>
      </c>
      <c r="AE788" s="54"/>
    </row>
    <row r="789" spans="2:31" x14ac:dyDescent="0.3">
      <c r="B789" s="4" t="s">
        <v>320</v>
      </c>
      <c r="C789" s="4"/>
      <c r="D789" s="4"/>
      <c r="E789" s="70">
        <v>0</v>
      </c>
      <c r="F789" s="71">
        <v>0</v>
      </c>
      <c r="G789" s="70">
        <v>0</v>
      </c>
      <c r="H789" s="71">
        <v>0</v>
      </c>
      <c r="I789" s="70">
        <v>0</v>
      </c>
      <c r="J789" s="71">
        <v>0</v>
      </c>
      <c r="K789" s="70">
        <v>0</v>
      </c>
      <c r="L789" s="71">
        <v>2.3652083333333334</v>
      </c>
      <c r="M789" s="70">
        <v>17.998435344927842</v>
      </c>
      <c r="N789" s="71">
        <v>0</v>
      </c>
      <c r="O789" s="70">
        <v>0</v>
      </c>
      <c r="P789" s="71">
        <v>0</v>
      </c>
      <c r="Q789" s="70">
        <v>0</v>
      </c>
      <c r="R789" s="71">
        <v>0</v>
      </c>
      <c r="S789" s="70">
        <v>0</v>
      </c>
      <c r="T789" s="71">
        <v>0</v>
      </c>
      <c r="U789" s="70">
        <v>0</v>
      </c>
      <c r="V789" s="71">
        <v>0</v>
      </c>
      <c r="W789" s="70">
        <v>0</v>
      </c>
      <c r="X789" s="71">
        <v>0</v>
      </c>
      <c r="Y789" s="70">
        <v>0</v>
      </c>
      <c r="Z789" s="71">
        <v>0</v>
      </c>
      <c r="AA789" s="70">
        <v>0</v>
      </c>
      <c r="AB789" s="71">
        <v>0</v>
      </c>
      <c r="AC789" s="54"/>
      <c r="AD789" s="55">
        <f t="shared" si="15"/>
        <v>20.363643678261177</v>
      </c>
      <c r="AE789" s="54"/>
    </row>
    <row r="790" spans="2:31" x14ac:dyDescent="0.3">
      <c r="B790" s="4" t="s">
        <v>321</v>
      </c>
      <c r="C790" s="4"/>
      <c r="D790" s="4"/>
      <c r="E790" s="70">
        <v>0</v>
      </c>
      <c r="F790" s="71">
        <v>0</v>
      </c>
      <c r="G790" s="70">
        <v>0</v>
      </c>
      <c r="H790" s="71">
        <v>0</v>
      </c>
      <c r="I790" s="70">
        <v>0</v>
      </c>
      <c r="J790" s="71">
        <v>0</v>
      </c>
      <c r="K790" s="70">
        <v>0</v>
      </c>
      <c r="L790" s="71">
        <v>2.3652083333333334</v>
      </c>
      <c r="M790" s="70">
        <v>17.998435344927842</v>
      </c>
      <c r="N790" s="71">
        <v>0</v>
      </c>
      <c r="O790" s="70">
        <v>0</v>
      </c>
      <c r="P790" s="71">
        <v>0</v>
      </c>
      <c r="Q790" s="70">
        <v>0</v>
      </c>
      <c r="R790" s="71">
        <v>0</v>
      </c>
      <c r="S790" s="70">
        <v>0</v>
      </c>
      <c r="T790" s="71">
        <v>0</v>
      </c>
      <c r="U790" s="70">
        <v>0</v>
      </c>
      <c r="V790" s="71">
        <v>0</v>
      </c>
      <c r="W790" s="70">
        <v>0</v>
      </c>
      <c r="X790" s="71">
        <v>0</v>
      </c>
      <c r="Y790" s="70">
        <v>0</v>
      </c>
      <c r="Z790" s="71">
        <v>0</v>
      </c>
      <c r="AA790" s="70">
        <v>0</v>
      </c>
      <c r="AB790" s="71">
        <v>0</v>
      </c>
      <c r="AC790" s="54"/>
      <c r="AD790" s="55">
        <f t="shared" si="15"/>
        <v>20.363643678261177</v>
      </c>
      <c r="AE790" s="54"/>
    </row>
    <row r="791" spans="2:31" x14ac:dyDescent="0.3">
      <c r="B791" s="4" t="s">
        <v>233</v>
      </c>
      <c r="C791" s="14"/>
      <c r="D791" s="14"/>
      <c r="E791" s="70">
        <v>0</v>
      </c>
      <c r="F791" s="71">
        <v>0</v>
      </c>
      <c r="G791" s="70">
        <v>0</v>
      </c>
      <c r="H791" s="71">
        <v>0</v>
      </c>
      <c r="I791" s="70">
        <v>0</v>
      </c>
      <c r="J791" s="71">
        <v>0</v>
      </c>
      <c r="K791" s="70">
        <v>0</v>
      </c>
      <c r="L791" s="71">
        <v>9.2929088806714008E-2</v>
      </c>
      <c r="M791" s="70">
        <v>1.2197660805005319</v>
      </c>
      <c r="N791" s="71">
        <v>0.25651099362516139</v>
      </c>
      <c r="O791" s="70">
        <v>0</v>
      </c>
      <c r="P791" s="71">
        <v>0</v>
      </c>
      <c r="Q791" s="70">
        <v>0</v>
      </c>
      <c r="R791" s="71">
        <v>0</v>
      </c>
      <c r="S791" s="70">
        <v>0</v>
      </c>
      <c r="T791" s="71">
        <v>0.96003540650705022</v>
      </c>
      <c r="U791" s="70">
        <v>0.93062952871210169</v>
      </c>
      <c r="V791" s="71">
        <v>0</v>
      </c>
      <c r="W791" s="70">
        <v>0</v>
      </c>
      <c r="X791" s="71">
        <v>0</v>
      </c>
      <c r="Y791" s="70">
        <v>0</v>
      </c>
      <c r="Z791" s="71">
        <v>0</v>
      </c>
      <c r="AA791" s="70">
        <v>0</v>
      </c>
      <c r="AB791" s="71">
        <v>0</v>
      </c>
      <c r="AC791" s="54"/>
      <c r="AD791" s="55">
        <f t="shared" si="15"/>
        <v>3.4598710981515595</v>
      </c>
      <c r="AE791" s="54"/>
    </row>
    <row r="792" spans="2:31" x14ac:dyDescent="0.3">
      <c r="B792" s="4" t="s">
        <v>234</v>
      </c>
      <c r="C792" s="4"/>
      <c r="D792" s="4"/>
      <c r="E792" s="70">
        <v>0</v>
      </c>
      <c r="F792" s="71">
        <v>0</v>
      </c>
      <c r="G792" s="70">
        <v>0</v>
      </c>
      <c r="H792" s="71">
        <v>0</v>
      </c>
      <c r="I792" s="70">
        <v>0</v>
      </c>
      <c r="J792" s="71">
        <v>0</v>
      </c>
      <c r="K792" s="70">
        <v>0</v>
      </c>
      <c r="L792" s="71">
        <v>9.2929088806714008E-2</v>
      </c>
      <c r="M792" s="70">
        <v>1.2197660805005319</v>
      </c>
      <c r="N792" s="71">
        <v>0.25651099362516139</v>
      </c>
      <c r="O792" s="70">
        <v>0</v>
      </c>
      <c r="P792" s="71">
        <v>0</v>
      </c>
      <c r="Q792" s="70">
        <v>0</v>
      </c>
      <c r="R792" s="71">
        <v>0</v>
      </c>
      <c r="S792" s="70">
        <v>0</v>
      </c>
      <c r="T792" s="71">
        <v>0.96003540650705022</v>
      </c>
      <c r="U792" s="70">
        <v>0.93062952871210169</v>
      </c>
      <c r="V792" s="71">
        <v>0</v>
      </c>
      <c r="W792" s="70">
        <v>0</v>
      </c>
      <c r="X792" s="71">
        <v>0</v>
      </c>
      <c r="Y792" s="70">
        <v>0</v>
      </c>
      <c r="Z792" s="71">
        <v>0</v>
      </c>
      <c r="AA792" s="70">
        <v>0</v>
      </c>
      <c r="AB792" s="71">
        <v>0</v>
      </c>
      <c r="AC792" s="54"/>
      <c r="AD792" s="55">
        <f t="shared" si="15"/>
        <v>3.4598710981515595</v>
      </c>
      <c r="AE792" s="54"/>
    </row>
    <row r="793" spans="2:31" x14ac:dyDescent="0.3">
      <c r="B793" s="4" t="s">
        <v>288</v>
      </c>
      <c r="C793" s="4"/>
      <c r="D793" s="4"/>
      <c r="E793" s="70">
        <v>0</v>
      </c>
      <c r="F793" s="71">
        <v>0</v>
      </c>
      <c r="G793" s="70">
        <v>0</v>
      </c>
      <c r="H793" s="71">
        <v>0</v>
      </c>
      <c r="I793" s="70">
        <v>0</v>
      </c>
      <c r="J793" s="71">
        <v>0</v>
      </c>
      <c r="K793" s="70">
        <v>0</v>
      </c>
      <c r="L793" s="71">
        <v>0.31611892760721833</v>
      </c>
      <c r="M793" s="70">
        <v>4.877890675404867</v>
      </c>
      <c r="N793" s="71">
        <v>3.8902904786732977</v>
      </c>
      <c r="O793" s="70">
        <v>4.4743040408376054</v>
      </c>
      <c r="P793" s="71">
        <v>5.2631979556274393</v>
      </c>
      <c r="Q793" s="70">
        <v>5.2513276826731321</v>
      </c>
      <c r="R793" s="71">
        <v>4.7261424632263171</v>
      </c>
      <c r="S793" s="70">
        <v>3.7503838153076163</v>
      </c>
      <c r="T793" s="71">
        <v>2.9980078946940099</v>
      </c>
      <c r="U793" s="70">
        <v>2.3411475272369366</v>
      </c>
      <c r="V793" s="71">
        <v>1.9733864639790835</v>
      </c>
      <c r="W793" s="70">
        <v>1.6109040621693924</v>
      </c>
      <c r="X793" s="71">
        <v>0</v>
      </c>
      <c r="Y793" s="70">
        <v>0</v>
      </c>
      <c r="Z793" s="71">
        <v>0</v>
      </c>
      <c r="AA793" s="70">
        <v>0</v>
      </c>
      <c r="AB793" s="71">
        <v>0</v>
      </c>
      <c r="AC793" s="54"/>
      <c r="AD793" s="55">
        <f t="shared" si="15"/>
        <v>41.473101987436912</v>
      </c>
      <c r="AE793" s="54"/>
    </row>
    <row r="794" spans="2:31" x14ac:dyDescent="0.3">
      <c r="B794" s="4" t="s">
        <v>289</v>
      </c>
      <c r="C794" s="4"/>
      <c r="D794" s="4"/>
      <c r="E794" s="70">
        <v>0</v>
      </c>
      <c r="F794" s="71">
        <v>0</v>
      </c>
      <c r="G794" s="70">
        <v>0.17601388888888889</v>
      </c>
      <c r="H794" s="71">
        <v>1.0428340795411009</v>
      </c>
      <c r="I794" s="70">
        <v>1.0093280394872024</v>
      </c>
      <c r="J794" s="71">
        <v>0.96920287211736045</v>
      </c>
      <c r="K794" s="70">
        <v>0.75795996983846026</v>
      </c>
      <c r="L794" s="71">
        <v>0.19275694444444444</v>
      </c>
      <c r="M794" s="70">
        <v>2.5248844807094999</v>
      </c>
      <c r="N794" s="71">
        <v>1.8248628060022989</v>
      </c>
      <c r="O794" s="70">
        <v>1.0578857938448585</v>
      </c>
      <c r="P794" s="71">
        <v>1.4997127135594686</v>
      </c>
      <c r="Q794" s="70">
        <v>1.8897525707880656</v>
      </c>
      <c r="R794" s="71">
        <v>1.8851851065953571</v>
      </c>
      <c r="S794" s="70">
        <v>1.9068958997726433</v>
      </c>
      <c r="T794" s="71">
        <v>0.72959823290506987</v>
      </c>
      <c r="U794" s="70">
        <v>0.64195725758870448</v>
      </c>
      <c r="V794" s="71">
        <v>2.5678985178470617</v>
      </c>
      <c r="W794" s="70">
        <v>2.5572311460971839</v>
      </c>
      <c r="X794" s="71">
        <v>0</v>
      </c>
      <c r="Y794" s="70">
        <v>0</v>
      </c>
      <c r="Z794" s="71">
        <v>0</v>
      </c>
      <c r="AA794" s="70">
        <v>0</v>
      </c>
      <c r="AB794" s="71">
        <v>0</v>
      </c>
      <c r="AC794" s="54"/>
      <c r="AD794" s="55">
        <f t="shared" si="15"/>
        <v>23.233960320027666</v>
      </c>
      <c r="AE794" s="54"/>
    </row>
    <row r="795" spans="2:31" x14ac:dyDescent="0.3">
      <c r="B795" s="4" t="s">
        <v>156</v>
      </c>
      <c r="C795" s="4"/>
      <c r="D795" s="4"/>
      <c r="E795" s="70">
        <v>0</v>
      </c>
      <c r="F795" s="71">
        <v>0</v>
      </c>
      <c r="G795" s="70">
        <v>0.17601388888888889</v>
      </c>
      <c r="H795" s="71">
        <v>1.0428340795411009</v>
      </c>
      <c r="I795" s="70">
        <v>1.0093280394872024</v>
      </c>
      <c r="J795" s="71">
        <v>0.96920287211736045</v>
      </c>
      <c r="K795" s="70">
        <v>0.75795996983846026</v>
      </c>
      <c r="L795" s="71">
        <v>0.19275694444444444</v>
      </c>
      <c r="M795" s="70">
        <v>2.5248844807094999</v>
      </c>
      <c r="N795" s="71">
        <v>1.8248628060022989</v>
      </c>
      <c r="O795" s="70">
        <v>1.0578857938448585</v>
      </c>
      <c r="P795" s="71">
        <v>1.4997127135594686</v>
      </c>
      <c r="Q795" s="70">
        <v>1.8897525707880656</v>
      </c>
      <c r="R795" s="71">
        <v>1.8851851065953571</v>
      </c>
      <c r="S795" s="70">
        <v>1.9068958997726433</v>
      </c>
      <c r="T795" s="71">
        <v>0.72959823290506987</v>
      </c>
      <c r="U795" s="70">
        <v>0.64195725758870448</v>
      </c>
      <c r="V795" s="71">
        <v>2.5678985178470617</v>
      </c>
      <c r="W795" s="70">
        <v>2.5572311460971839</v>
      </c>
      <c r="X795" s="71">
        <v>0</v>
      </c>
      <c r="Y795" s="70">
        <v>0</v>
      </c>
      <c r="Z795" s="71">
        <v>0</v>
      </c>
      <c r="AA795" s="70">
        <v>0</v>
      </c>
      <c r="AB795" s="71">
        <v>0</v>
      </c>
      <c r="AC795" s="54"/>
      <c r="AD795" s="55">
        <f t="shared" si="15"/>
        <v>23.233960320027666</v>
      </c>
      <c r="AE795" s="54"/>
    </row>
    <row r="796" spans="2:31" x14ac:dyDescent="0.3">
      <c r="B796" s="4" t="s">
        <v>192</v>
      </c>
      <c r="C796" s="4"/>
      <c r="D796" s="4"/>
      <c r="E796" s="70">
        <v>0</v>
      </c>
      <c r="F796" s="71">
        <v>0</v>
      </c>
      <c r="G796" s="70">
        <v>0</v>
      </c>
      <c r="H796" s="71">
        <v>0</v>
      </c>
      <c r="I796" s="70">
        <v>0</v>
      </c>
      <c r="J796" s="71">
        <v>0</v>
      </c>
      <c r="K796" s="70">
        <v>0</v>
      </c>
      <c r="L796" s="71">
        <v>0.28970139026641845</v>
      </c>
      <c r="M796" s="70">
        <v>4.3452541748682663</v>
      </c>
      <c r="N796" s="71">
        <v>3.3320291916529352</v>
      </c>
      <c r="O796" s="70">
        <v>3.5368046840031941</v>
      </c>
      <c r="P796" s="71">
        <v>4.1090317447980249</v>
      </c>
      <c r="Q796" s="70">
        <v>4.0974600156148275</v>
      </c>
      <c r="R796" s="71">
        <v>4.0858882904052738</v>
      </c>
      <c r="S796" s="70">
        <v>4.0605451511231268</v>
      </c>
      <c r="T796" s="71">
        <v>4.1610942712519314</v>
      </c>
      <c r="U796" s="70">
        <v>4.4163840865405906</v>
      </c>
      <c r="V796" s="71">
        <v>4.5017162819082523</v>
      </c>
      <c r="W796" s="70">
        <v>4.1503587162122129</v>
      </c>
      <c r="X796" s="71">
        <v>0</v>
      </c>
      <c r="Y796" s="70">
        <v>0</v>
      </c>
      <c r="Z796" s="71">
        <v>0</v>
      </c>
      <c r="AA796" s="70">
        <v>0</v>
      </c>
      <c r="AB796" s="71">
        <v>0</v>
      </c>
      <c r="AC796" s="54"/>
      <c r="AD796" s="55">
        <f t="shared" si="15"/>
        <v>45.086267998645049</v>
      </c>
      <c r="AE796" s="54"/>
    </row>
    <row r="797" spans="2:31" x14ac:dyDescent="0.3">
      <c r="B797" s="4" t="s">
        <v>193</v>
      </c>
      <c r="C797" s="4"/>
      <c r="D797" s="4"/>
      <c r="E797" s="70">
        <v>0</v>
      </c>
      <c r="F797" s="71">
        <v>0</v>
      </c>
      <c r="G797" s="70">
        <v>0</v>
      </c>
      <c r="H797" s="71">
        <v>0</v>
      </c>
      <c r="I797" s="70">
        <v>0</v>
      </c>
      <c r="J797" s="71">
        <v>0</v>
      </c>
      <c r="K797" s="70">
        <v>0</v>
      </c>
      <c r="L797" s="71">
        <v>0.28970139026641845</v>
      </c>
      <c r="M797" s="70">
        <v>4.3452541748682663</v>
      </c>
      <c r="N797" s="71">
        <v>3.3320291916529352</v>
      </c>
      <c r="O797" s="70">
        <v>3.5368046840031941</v>
      </c>
      <c r="P797" s="71">
        <v>4.1090317447980249</v>
      </c>
      <c r="Q797" s="70">
        <v>4.0974600156148275</v>
      </c>
      <c r="R797" s="71">
        <v>4.0858882904052738</v>
      </c>
      <c r="S797" s="70">
        <v>4.0605451511231268</v>
      </c>
      <c r="T797" s="71">
        <v>4.1610942712519314</v>
      </c>
      <c r="U797" s="70">
        <v>4.4163840865405906</v>
      </c>
      <c r="V797" s="71">
        <v>4.5017162819082523</v>
      </c>
      <c r="W797" s="70">
        <v>4.1503587162122129</v>
      </c>
      <c r="X797" s="71">
        <v>0</v>
      </c>
      <c r="Y797" s="70">
        <v>0</v>
      </c>
      <c r="Z797" s="71">
        <v>0</v>
      </c>
      <c r="AA797" s="70">
        <v>0</v>
      </c>
      <c r="AB797" s="71">
        <v>0</v>
      </c>
      <c r="AC797" s="54"/>
      <c r="AD797" s="55">
        <f t="shared" si="15"/>
        <v>45.086267998645049</v>
      </c>
      <c r="AE797" s="54"/>
    </row>
    <row r="798" spans="2:31" x14ac:dyDescent="0.3">
      <c r="B798" s="4" t="s">
        <v>184</v>
      </c>
      <c r="C798" s="4"/>
      <c r="D798" s="4"/>
      <c r="E798" s="70">
        <v>0</v>
      </c>
      <c r="F798" s="71">
        <v>0</v>
      </c>
      <c r="G798" s="70">
        <v>0</v>
      </c>
      <c r="H798" s="71">
        <v>0</v>
      </c>
      <c r="I798" s="70">
        <v>0</v>
      </c>
      <c r="J798" s="71">
        <v>0</v>
      </c>
      <c r="K798" s="70">
        <v>0</v>
      </c>
      <c r="L798" s="71">
        <v>0</v>
      </c>
      <c r="M798" s="70">
        <v>0</v>
      </c>
      <c r="N798" s="71">
        <v>0</v>
      </c>
      <c r="O798" s="70">
        <v>0</v>
      </c>
      <c r="P798" s="71">
        <v>0</v>
      </c>
      <c r="Q798" s="70">
        <v>0</v>
      </c>
      <c r="R798" s="71">
        <v>0</v>
      </c>
      <c r="S798" s="70">
        <v>0</v>
      </c>
      <c r="T798" s="71">
        <v>0</v>
      </c>
      <c r="U798" s="70">
        <v>0</v>
      </c>
      <c r="V798" s="71">
        <v>0</v>
      </c>
      <c r="W798" s="70">
        <v>0</v>
      </c>
      <c r="X798" s="71">
        <v>0</v>
      </c>
      <c r="Y798" s="70">
        <v>0</v>
      </c>
      <c r="Z798" s="71">
        <v>0</v>
      </c>
      <c r="AA798" s="70">
        <v>0</v>
      </c>
      <c r="AB798" s="71">
        <v>0</v>
      </c>
      <c r="AC798" s="54"/>
      <c r="AD798" s="55">
        <f t="shared" si="15"/>
        <v>0</v>
      </c>
      <c r="AE798" s="54"/>
    </row>
    <row r="799" spans="2:31" x14ac:dyDescent="0.3">
      <c r="B799" s="4" t="s">
        <v>185</v>
      </c>
      <c r="C799" s="4"/>
      <c r="D799" s="4"/>
      <c r="E799" s="70">
        <v>0</v>
      </c>
      <c r="F799" s="71">
        <v>0</v>
      </c>
      <c r="G799" s="70">
        <v>0</v>
      </c>
      <c r="H799" s="71">
        <v>0</v>
      </c>
      <c r="I799" s="70">
        <v>0</v>
      </c>
      <c r="J799" s="71">
        <v>0</v>
      </c>
      <c r="K799" s="70">
        <v>0</v>
      </c>
      <c r="L799" s="71">
        <v>0</v>
      </c>
      <c r="M799" s="70">
        <v>0</v>
      </c>
      <c r="N799" s="71">
        <v>0</v>
      </c>
      <c r="O799" s="70">
        <v>0</v>
      </c>
      <c r="P799" s="71">
        <v>0</v>
      </c>
      <c r="Q799" s="70">
        <v>0</v>
      </c>
      <c r="R799" s="71">
        <v>0</v>
      </c>
      <c r="S799" s="70">
        <v>0</v>
      </c>
      <c r="T799" s="71">
        <v>0</v>
      </c>
      <c r="U799" s="70">
        <v>0</v>
      </c>
      <c r="V799" s="71">
        <v>0</v>
      </c>
      <c r="W799" s="70">
        <v>0</v>
      </c>
      <c r="X799" s="71">
        <v>0</v>
      </c>
      <c r="Y799" s="70">
        <v>0</v>
      </c>
      <c r="Z799" s="71">
        <v>0</v>
      </c>
      <c r="AA799" s="70">
        <v>0</v>
      </c>
      <c r="AB799" s="71">
        <v>0</v>
      </c>
      <c r="AC799" s="54"/>
      <c r="AD799" s="55">
        <f t="shared" si="15"/>
        <v>0</v>
      </c>
      <c r="AE799" s="54"/>
    </row>
    <row r="800" spans="2:31" x14ac:dyDescent="0.3">
      <c r="B800" s="4" t="s">
        <v>287</v>
      </c>
      <c r="C800" s="4"/>
      <c r="D800" s="4"/>
      <c r="E800" s="70">
        <v>0</v>
      </c>
      <c r="F800" s="71">
        <v>0</v>
      </c>
      <c r="G800" s="70">
        <v>0</v>
      </c>
      <c r="H800" s="71">
        <v>0</v>
      </c>
      <c r="I800" s="70">
        <v>0</v>
      </c>
      <c r="J800" s="71">
        <v>0</v>
      </c>
      <c r="K800" s="70">
        <v>0</v>
      </c>
      <c r="L800" s="71">
        <v>0</v>
      </c>
      <c r="M800" s="70">
        <v>0</v>
      </c>
      <c r="N800" s="71">
        <v>0</v>
      </c>
      <c r="O800" s="70">
        <v>0</v>
      </c>
      <c r="P800" s="71">
        <v>0</v>
      </c>
      <c r="Q800" s="70">
        <v>0</v>
      </c>
      <c r="R800" s="71">
        <v>0</v>
      </c>
      <c r="S800" s="70">
        <v>0</v>
      </c>
      <c r="T800" s="71">
        <v>0</v>
      </c>
      <c r="U800" s="70">
        <v>0</v>
      </c>
      <c r="V800" s="71">
        <v>0</v>
      </c>
      <c r="W800" s="70">
        <v>0</v>
      </c>
      <c r="X800" s="71">
        <v>0</v>
      </c>
      <c r="Y800" s="70">
        <v>0</v>
      </c>
      <c r="Z800" s="71">
        <v>0</v>
      </c>
      <c r="AA800" s="70">
        <v>0</v>
      </c>
      <c r="AB800" s="71">
        <v>0</v>
      </c>
      <c r="AC800" s="54"/>
      <c r="AD800" s="55">
        <f t="shared" si="15"/>
        <v>0</v>
      </c>
      <c r="AE800" s="54"/>
    </row>
    <row r="801" spans="2:31" x14ac:dyDescent="0.3">
      <c r="B801" s="4" t="s">
        <v>142</v>
      </c>
      <c r="C801" s="4"/>
      <c r="D801" s="4"/>
      <c r="E801" s="70">
        <v>0</v>
      </c>
      <c r="F801" s="71">
        <v>0</v>
      </c>
      <c r="G801" s="70">
        <v>0</v>
      </c>
      <c r="H801" s="71">
        <v>0</v>
      </c>
      <c r="I801" s="70">
        <v>0</v>
      </c>
      <c r="J801" s="71">
        <v>0</v>
      </c>
      <c r="K801" s="70">
        <v>0</v>
      </c>
      <c r="L801" s="71">
        <v>0</v>
      </c>
      <c r="M801" s="70">
        <v>0</v>
      </c>
      <c r="N801" s="71">
        <v>0</v>
      </c>
      <c r="O801" s="70">
        <v>0</v>
      </c>
      <c r="P801" s="71">
        <v>0</v>
      </c>
      <c r="Q801" s="70">
        <v>0</v>
      </c>
      <c r="R801" s="71">
        <v>0</v>
      </c>
      <c r="S801" s="70">
        <v>0</v>
      </c>
      <c r="T801" s="71">
        <v>0</v>
      </c>
      <c r="U801" s="70">
        <v>0</v>
      </c>
      <c r="V801" s="71">
        <v>0</v>
      </c>
      <c r="W801" s="70">
        <v>0</v>
      </c>
      <c r="X801" s="71">
        <v>0</v>
      </c>
      <c r="Y801" s="70">
        <v>0</v>
      </c>
      <c r="Z801" s="71">
        <v>0</v>
      </c>
      <c r="AA801" s="70">
        <v>0</v>
      </c>
      <c r="AB801" s="71">
        <v>0</v>
      </c>
      <c r="AC801" s="54"/>
      <c r="AD801" s="55">
        <f t="shared" si="15"/>
        <v>0</v>
      </c>
      <c r="AE801" s="54"/>
    </row>
    <row r="802" spans="2:31" x14ac:dyDescent="0.3">
      <c r="B802" s="4" t="s">
        <v>143</v>
      </c>
      <c r="C802" s="4"/>
      <c r="D802" s="4"/>
      <c r="E802" s="70">
        <v>0</v>
      </c>
      <c r="F802" s="71">
        <v>0</v>
      </c>
      <c r="G802" s="70">
        <v>0</v>
      </c>
      <c r="H802" s="71">
        <v>0</v>
      </c>
      <c r="I802" s="70">
        <v>0</v>
      </c>
      <c r="J802" s="71">
        <v>0</v>
      </c>
      <c r="K802" s="70">
        <v>0</v>
      </c>
      <c r="L802" s="71">
        <v>0</v>
      </c>
      <c r="M802" s="70">
        <v>0</v>
      </c>
      <c r="N802" s="71">
        <v>0</v>
      </c>
      <c r="O802" s="70">
        <v>0</v>
      </c>
      <c r="P802" s="71">
        <v>0</v>
      </c>
      <c r="Q802" s="70">
        <v>0</v>
      </c>
      <c r="R802" s="71">
        <v>0</v>
      </c>
      <c r="S802" s="70">
        <v>0</v>
      </c>
      <c r="T802" s="71">
        <v>0</v>
      </c>
      <c r="U802" s="70">
        <v>0</v>
      </c>
      <c r="V802" s="71">
        <v>0</v>
      </c>
      <c r="W802" s="70">
        <v>0</v>
      </c>
      <c r="X802" s="71">
        <v>0</v>
      </c>
      <c r="Y802" s="70">
        <v>0</v>
      </c>
      <c r="Z802" s="71">
        <v>0</v>
      </c>
      <c r="AA802" s="70">
        <v>0</v>
      </c>
      <c r="AB802" s="71">
        <v>0</v>
      </c>
      <c r="AC802" s="54"/>
      <c r="AD802" s="55">
        <f t="shared" si="15"/>
        <v>0</v>
      </c>
      <c r="AE802" s="54"/>
    </row>
    <row r="803" spans="2:31" x14ac:dyDescent="0.3">
      <c r="B803" s="4" t="s">
        <v>241</v>
      </c>
      <c r="C803" s="4"/>
      <c r="D803" s="4"/>
      <c r="E803" s="70">
        <v>0</v>
      </c>
      <c r="F803" s="71">
        <v>0</v>
      </c>
      <c r="G803" s="70">
        <v>0</v>
      </c>
      <c r="H803" s="71">
        <v>0</v>
      </c>
      <c r="I803" s="70">
        <v>0</v>
      </c>
      <c r="J803" s="71">
        <v>0</v>
      </c>
      <c r="K803" s="70">
        <v>0</v>
      </c>
      <c r="L803" s="71">
        <v>1.5359288122918868E-2</v>
      </c>
      <c r="M803" s="70">
        <v>0.11779417792956033</v>
      </c>
      <c r="N803" s="71">
        <v>0</v>
      </c>
      <c r="O803" s="70">
        <v>2.1862056387795339E-2</v>
      </c>
      <c r="P803" s="71">
        <v>8.6977302034695933E-2</v>
      </c>
      <c r="Q803" s="70">
        <v>2.005721231301626E-2</v>
      </c>
      <c r="R803" s="71">
        <v>0</v>
      </c>
      <c r="S803" s="70">
        <v>0</v>
      </c>
      <c r="T803" s="71">
        <v>0</v>
      </c>
      <c r="U803" s="70">
        <v>9.6294999122619558E-4</v>
      </c>
      <c r="V803" s="71">
        <v>3.99554322163264E-2</v>
      </c>
      <c r="W803" s="70">
        <v>2.0677815874417627E-2</v>
      </c>
      <c r="X803" s="71">
        <v>0</v>
      </c>
      <c r="Y803" s="70">
        <v>0</v>
      </c>
      <c r="Z803" s="71">
        <v>0</v>
      </c>
      <c r="AA803" s="70">
        <v>0</v>
      </c>
      <c r="AB803" s="71">
        <v>0</v>
      </c>
      <c r="AC803" s="54"/>
      <c r="AD803" s="55">
        <f t="shared" si="15"/>
        <v>0.32364623486995697</v>
      </c>
      <c r="AE803" s="54"/>
    </row>
    <row r="804" spans="2:31" x14ac:dyDescent="0.3">
      <c r="B804" s="4" t="s">
        <v>160</v>
      </c>
      <c r="C804" s="4"/>
      <c r="D804" s="4"/>
      <c r="E804" s="70">
        <v>0</v>
      </c>
      <c r="F804" s="71">
        <v>0</v>
      </c>
      <c r="G804" s="70">
        <v>0</v>
      </c>
      <c r="H804" s="71">
        <v>0</v>
      </c>
      <c r="I804" s="70">
        <v>0</v>
      </c>
      <c r="J804" s="71">
        <v>0</v>
      </c>
      <c r="K804" s="70">
        <v>0</v>
      </c>
      <c r="L804" s="71">
        <v>0</v>
      </c>
      <c r="M804" s="70">
        <v>0</v>
      </c>
      <c r="N804" s="71">
        <v>0</v>
      </c>
      <c r="O804" s="70">
        <v>0</v>
      </c>
      <c r="P804" s="71">
        <v>0</v>
      </c>
      <c r="Q804" s="70">
        <v>0</v>
      </c>
      <c r="R804" s="71">
        <v>0</v>
      </c>
      <c r="S804" s="70">
        <v>0</v>
      </c>
      <c r="T804" s="71">
        <v>0</v>
      </c>
      <c r="U804" s="70">
        <v>0</v>
      </c>
      <c r="V804" s="71">
        <v>0</v>
      </c>
      <c r="W804" s="70">
        <v>0</v>
      </c>
      <c r="X804" s="71">
        <v>0</v>
      </c>
      <c r="Y804" s="70">
        <v>0</v>
      </c>
      <c r="Z804" s="71">
        <v>0</v>
      </c>
      <c r="AA804" s="70">
        <v>0</v>
      </c>
      <c r="AB804" s="71">
        <v>0</v>
      </c>
      <c r="AC804" s="54"/>
      <c r="AD804" s="55">
        <f t="shared" ref="AD804:AD865" si="16">SUM(E804:AB804)</f>
        <v>0</v>
      </c>
      <c r="AE804" s="54"/>
    </row>
    <row r="805" spans="2:31" x14ac:dyDescent="0.3">
      <c r="B805" s="4" t="s">
        <v>161</v>
      </c>
      <c r="C805" s="4"/>
      <c r="D805" s="4"/>
      <c r="E805" s="70">
        <v>0</v>
      </c>
      <c r="F805" s="71">
        <v>0</v>
      </c>
      <c r="G805" s="70">
        <v>0</v>
      </c>
      <c r="H805" s="71">
        <v>0</v>
      </c>
      <c r="I805" s="70">
        <v>0</v>
      </c>
      <c r="J805" s="71">
        <v>0</v>
      </c>
      <c r="K805" s="70">
        <v>0</v>
      </c>
      <c r="L805" s="71">
        <v>0</v>
      </c>
      <c r="M805" s="70">
        <v>0</v>
      </c>
      <c r="N805" s="71">
        <v>0</v>
      </c>
      <c r="O805" s="70">
        <v>0</v>
      </c>
      <c r="P805" s="71">
        <v>0</v>
      </c>
      <c r="Q805" s="70">
        <v>0</v>
      </c>
      <c r="R805" s="71">
        <v>0</v>
      </c>
      <c r="S805" s="70">
        <v>0</v>
      </c>
      <c r="T805" s="71">
        <v>0</v>
      </c>
      <c r="U805" s="70">
        <v>0</v>
      </c>
      <c r="V805" s="71">
        <v>0</v>
      </c>
      <c r="W805" s="70">
        <v>0</v>
      </c>
      <c r="X805" s="71">
        <v>0</v>
      </c>
      <c r="Y805" s="70">
        <v>0</v>
      </c>
      <c r="Z805" s="71">
        <v>0</v>
      </c>
      <c r="AA805" s="70">
        <v>0</v>
      </c>
      <c r="AB805" s="71">
        <v>0</v>
      </c>
      <c r="AC805" s="54"/>
      <c r="AD805" s="55">
        <f t="shared" si="16"/>
        <v>0</v>
      </c>
      <c r="AE805" s="54"/>
    </row>
    <row r="806" spans="2:31" x14ac:dyDescent="0.3">
      <c r="B806" s="4" t="s">
        <v>157</v>
      </c>
      <c r="C806" s="4"/>
      <c r="D806" s="4"/>
      <c r="E806" s="70">
        <v>0</v>
      </c>
      <c r="F806" s="71">
        <v>0</v>
      </c>
      <c r="G806" s="70">
        <v>0</v>
      </c>
      <c r="H806" s="71">
        <v>0</v>
      </c>
      <c r="I806" s="70">
        <v>0</v>
      </c>
      <c r="J806" s="71">
        <v>0</v>
      </c>
      <c r="K806" s="70">
        <v>0</v>
      </c>
      <c r="L806" s="71">
        <v>0</v>
      </c>
      <c r="M806" s="70">
        <v>0</v>
      </c>
      <c r="N806" s="71">
        <v>0</v>
      </c>
      <c r="O806" s="70">
        <v>0</v>
      </c>
      <c r="P806" s="71">
        <v>0</v>
      </c>
      <c r="Q806" s="70">
        <v>0</v>
      </c>
      <c r="R806" s="71">
        <v>0</v>
      </c>
      <c r="S806" s="70">
        <v>0</v>
      </c>
      <c r="T806" s="71">
        <v>0</v>
      </c>
      <c r="U806" s="70">
        <v>0</v>
      </c>
      <c r="V806" s="71">
        <v>0</v>
      </c>
      <c r="W806" s="70">
        <v>0</v>
      </c>
      <c r="X806" s="71">
        <v>0</v>
      </c>
      <c r="Y806" s="70">
        <v>0</v>
      </c>
      <c r="Z806" s="71">
        <v>0</v>
      </c>
      <c r="AA806" s="70">
        <v>0</v>
      </c>
      <c r="AB806" s="71">
        <v>0</v>
      </c>
      <c r="AC806" s="54"/>
      <c r="AD806" s="55">
        <f t="shared" si="16"/>
        <v>0</v>
      </c>
      <c r="AE806" s="54"/>
    </row>
    <row r="807" spans="2:31" x14ac:dyDescent="0.3">
      <c r="B807" s="4" t="s">
        <v>158</v>
      </c>
      <c r="C807" s="4"/>
      <c r="D807" s="4"/>
      <c r="E807" s="70">
        <v>0</v>
      </c>
      <c r="F807" s="71">
        <v>0</v>
      </c>
      <c r="G807" s="70">
        <v>0</v>
      </c>
      <c r="H807" s="71">
        <v>0</v>
      </c>
      <c r="I807" s="70">
        <v>0</v>
      </c>
      <c r="J807" s="71">
        <v>0</v>
      </c>
      <c r="K807" s="70">
        <v>0</v>
      </c>
      <c r="L807" s="71">
        <v>0</v>
      </c>
      <c r="M807" s="70">
        <v>0</v>
      </c>
      <c r="N807" s="71">
        <v>0</v>
      </c>
      <c r="O807" s="70">
        <v>0</v>
      </c>
      <c r="P807" s="71">
        <v>0</v>
      </c>
      <c r="Q807" s="70">
        <v>0</v>
      </c>
      <c r="R807" s="71">
        <v>0</v>
      </c>
      <c r="S807" s="70">
        <v>0</v>
      </c>
      <c r="T807" s="71">
        <v>0</v>
      </c>
      <c r="U807" s="70">
        <v>0</v>
      </c>
      <c r="V807" s="71">
        <v>0</v>
      </c>
      <c r="W807" s="70">
        <v>0</v>
      </c>
      <c r="X807" s="71">
        <v>0</v>
      </c>
      <c r="Y807" s="70">
        <v>0</v>
      </c>
      <c r="Z807" s="71">
        <v>0</v>
      </c>
      <c r="AA807" s="70">
        <v>0</v>
      </c>
      <c r="AB807" s="71">
        <v>0</v>
      </c>
      <c r="AC807" s="54"/>
      <c r="AD807" s="55">
        <f t="shared" si="16"/>
        <v>0</v>
      </c>
      <c r="AE807" s="54"/>
    </row>
    <row r="808" spans="2:31" x14ac:dyDescent="0.3">
      <c r="B808" s="4" t="s">
        <v>159</v>
      </c>
      <c r="C808" s="4"/>
      <c r="D808" s="4"/>
      <c r="E808" s="70">
        <v>0</v>
      </c>
      <c r="F808" s="71">
        <v>0</v>
      </c>
      <c r="G808" s="70">
        <v>0</v>
      </c>
      <c r="H808" s="71">
        <v>0</v>
      </c>
      <c r="I808" s="70">
        <v>0</v>
      </c>
      <c r="J808" s="71">
        <v>0</v>
      </c>
      <c r="K808" s="70">
        <v>0</v>
      </c>
      <c r="L808" s="71">
        <v>0</v>
      </c>
      <c r="M808" s="70">
        <v>0</v>
      </c>
      <c r="N808" s="71">
        <v>0</v>
      </c>
      <c r="O808" s="70">
        <v>0</v>
      </c>
      <c r="P808" s="71">
        <v>0</v>
      </c>
      <c r="Q808" s="70">
        <v>0</v>
      </c>
      <c r="R808" s="71">
        <v>0</v>
      </c>
      <c r="S808" s="70">
        <v>0</v>
      </c>
      <c r="T808" s="71">
        <v>0</v>
      </c>
      <c r="U808" s="70">
        <v>0</v>
      </c>
      <c r="V808" s="71">
        <v>0</v>
      </c>
      <c r="W808" s="70">
        <v>0</v>
      </c>
      <c r="X808" s="71">
        <v>0</v>
      </c>
      <c r="Y808" s="70">
        <v>0</v>
      </c>
      <c r="Z808" s="71">
        <v>0</v>
      </c>
      <c r="AA808" s="70">
        <v>0</v>
      </c>
      <c r="AB808" s="71">
        <v>0</v>
      </c>
      <c r="AC808" s="54"/>
      <c r="AD808" s="55">
        <f t="shared" si="16"/>
        <v>0</v>
      </c>
      <c r="AE808" s="54"/>
    </row>
    <row r="809" spans="2:31" x14ac:dyDescent="0.3">
      <c r="B809" s="4" t="s">
        <v>132</v>
      </c>
      <c r="C809" s="4"/>
      <c r="D809" s="4"/>
      <c r="E809" s="70">
        <v>0</v>
      </c>
      <c r="F809" s="71">
        <v>0</v>
      </c>
      <c r="G809" s="70">
        <v>0</v>
      </c>
      <c r="H809" s="71">
        <v>0</v>
      </c>
      <c r="I809" s="70">
        <v>0</v>
      </c>
      <c r="J809" s="71">
        <v>0</v>
      </c>
      <c r="K809" s="70">
        <v>0</v>
      </c>
      <c r="L809" s="71">
        <v>0</v>
      </c>
      <c r="M809" s="70">
        <v>0</v>
      </c>
      <c r="N809" s="71">
        <v>0</v>
      </c>
      <c r="O809" s="70">
        <v>0</v>
      </c>
      <c r="P809" s="71">
        <v>0</v>
      </c>
      <c r="Q809" s="70">
        <v>0</v>
      </c>
      <c r="R809" s="71">
        <v>0</v>
      </c>
      <c r="S809" s="70">
        <v>0</v>
      </c>
      <c r="T809" s="71">
        <v>0</v>
      </c>
      <c r="U809" s="70">
        <v>0</v>
      </c>
      <c r="V809" s="71">
        <v>0</v>
      </c>
      <c r="W809" s="70">
        <v>0</v>
      </c>
      <c r="X809" s="71">
        <v>0</v>
      </c>
      <c r="Y809" s="70">
        <v>0</v>
      </c>
      <c r="Z809" s="71">
        <v>0</v>
      </c>
      <c r="AA809" s="70">
        <v>0</v>
      </c>
      <c r="AB809" s="71">
        <v>0</v>
      </c>
      <c r="AC809" s="54"/>
      <c r="AD809" s="55">
        <f t="shared" si="16"/>
        <v>0</v>
      </c>
      <c r="AE809" s="54"/>
    </row>
    <row r="810" spans="2:31" x14ac:dyDescent="0.3">
      <c r="B810" s="4" t="s">
        <v>133</v>
      </c>
      <c r="C810" s="4"/>
      <c r="D810" s="4"/>
      <c r="E810" s="70">
        <v>0</v>
      </c>
      <c r="F810" s="71">
        <v>0</v>
      </c>
      <c r="G810" s="70">
        <v>0</v>
      </c>
      <c r="H810" s="71">
        <v>0</v>
      </c>
      <c r="I810" s="70">
        <v>0</v>
      </c>
      <c r="J810" s="71">
        <v>0</v>
      </c>
      <c r="K810" s="70">
        <v>0</v>
      </c>
      <c r="L810" s="71">
        <v>0</v>
      </c>
      <c r="M810" s="70">
        <v>0</v>
      </c>
      <c r="N810" s="71">
        <v>0</v>
      </c>
      <c r="O810" s="70">
        <v>0</v>
      </c>
      <c r="P810" s="71">
        <v>0</v>
      </c>
      <c r="Q810" s="70">
        <v>0</v>
      </c>
      <c r="R810" s="71">
        <v>0</v>
      </c>
      <c r="S810" s="70">
        <v>0</v>
      </c>
      <c r="T810" s="71">
        <v>0</v>
      </c>
      <c r="U810" s="70">
        <v>0</v>
      </c>
      <c r="V810" s="71">
        <v>0</v>
      </c>
      <c r="W810" s="70">
        <v>0</v>
      </c>
      <c r="X810" s="71">
        <v>0</v>
      </c>
      <c r="Y810" s="70">
        <v>0</v>
      </c>
      <c r="Z810" s="71">
        <v>0</v>
      </c>
      <c r="AA810" s="70">
        <v>0</v>
      </c>
      <c r="AB810" s="71">
        <v>0</v>
      </c>
      <c r="AC810" s="54"/>
      <c r="AD810" s="55">
        <f t="shared" si="16"/>
        <v>0</v>
      </c>
      <c r="AE810" s="54"/>
    </row>
    <row r="811" spans="2:31" x14ac:dyDescent="0.3">
      <c r="B811" s="4" t="s">
        <v>134</v>
      </c>
      <c r="C811" s="4"/>
      <c r="D811" s="4"/>
      <c r="E811" s="70">
        <v>0</v>
      </c>
      <c r="F811" s="71">
        <v>0</v>
      </c>
      <c r="G811" s="70">
        <v>0</v>
      </c>
      <c r="H811" s="71">
        <v>0</v>
      </c>
      <c r="I811" s="70">
        <v>0</v>
      </c>
      <c r="J811" s="71">
        <v>0</v>
      </c>
      <c r="K811" s="70">
        <v>0</v>
      </c>
      <c r="L811" s="71">
        <v>0</v>
      </c>
      <c r="M811" s="70">
        <v>0</v>
      </c>
      <c r="N811" s="71">
        <v>0</v>
      </c>
      <c r="O811" s="70">
        <v>0</v>
      </c>
      <c r="P811" s="71">
        <v>0</v>
      </c>
      <c r="Q811" s="70">
        <v>0</v>
      </c>
      <c r="R811" s="71">
        <v>0</v>
      </c>
      <c r="S811" s="70">
        <v>0</v>
      </c>
      <c r="T811" s="71">
        <v>0</v>
      </c>
      <c r="U811" s="70">
        <v>0</v>
      </c>
      <c r="V811" s="71">
        <v>0</v>
      </c>
      <c r="W811" s="70">
        <v>0</v>
      </c>
      <c r="X811" s="71">
        <v>0</v>
      </c>
      <c r="Y811" s="70">
        <v>0</v>
      </c>
      <c r="Z811" s="71">
        <v>0</v>
      </c>
      <c r="AA811" s="70">
        <v>0</v>
      </c>
      <c r="AB811" s="71">
        <v>0</v>
      </c>
      <c r="AC811" s="54"/>
      <c r="AD811" s="55">
        <f t="shared" si="16"/>
        <v>0</v>
      </c>
      <c r="AE811" s="54"/>
    </row>
    <row r="812" spans="2:31" x14ac:dyDescent="0.3">
      <c r="B812" s="4" t="s">
        <v>190</v>
      </c>
      <c r="C812" s="4"/>
      <c r="D812" s="4"/>
      <c r="E812" s="70">
        <v>0</v>
      </c>
      <c r="F812" s="71">
        <v>0</v>
      </c>
      <c r="G812" s="70">
        <v>0</v>
      </c>
      <c r="H812" s="71">
        <v>0</v>
      </c>
      <c r="I812" s="70">
        <v>0</v>
      </c>
      <c r="J812" s="71">
        <v>0</v>
      </c>
      <c r="K812" s="70">
        <v>0</v>
      </c>
      <c r="L812" s="71">
        <v>5.680920481681824E-2</v>
      </c>
      <c r="M812" s="70">
        <v>0.8514699081579844</v>
      </c>
      <c r="N812" s="71">
        <v>0.65194512208302835</v>
      </c>
      <c r="O812" s="70">
        <v>0.72153966824213656</v>
      </c>
      <c r="P812" s="71">
        <v>0.84771129091580721</v>
      </c>
      <c r="Q812" s="70">
        <v>0.84645841717720016</v>
      </c>
      <c r="R812" s="71">
        <v>0.84554288387298604</v>
      </c>
      <c r="S812" s="70">
        <v>0.84549830754598021</v>
      </c>
      <c r="T812" s="71">
        <v>9.6524620850880913E-2</v>
      </c>
      <c r="U812" s="70">
        <v>8.2432950337727864E-2</v>
      </c>
      <c r="V812" s="71">
        <v>0.84692363182703712</v>
      </c>
      <c r="W812" s="70">
        <v>0.77503977219263731</v>
      </c>
      <c r="X812" s="71">
        <v>0</v>
      </c>
      <c r="Y812" s="70">
        <v>0</v>
      </c>
      <c r="Z812" s="71">
        <v>0</v>
      </c>
      <c r="AA812" s="70">
        <v>0</v>
      </c>
      <c r="AB812" s="71">
        <v>0</v>
      </c>
      <c r="AC812" s="54"/>
      <c r="AD812" s="55">
        <f t="shared" si="16"/>
        <v>7.4678957780202238</v>
      </c>
      <c r="AE812" s="54"/>
    </row>
    <row r="813" spans="2:31" x14ac:dyDescent="0.3">
      <c r="B813" s="4" t="s">
        <v>191</v>
      </c>
      <c r="C813" s="4"/>
      <c r="D813" s="4"/>
      <c r="E813" s="70">
        <v>0</v>
      </c>
      <c r="F813" s="71">
        <v>0</v>
      </c>
      <c r="G813" s="70">
        <v>0</v>
      </c>
      <c r="H813" s="71">
        <v>0</v>
      </c>
      <c r="I813" s="70">
        <v>0</v>
      </c>
      <c r="J813" s="71">
        <v>0</v>
      </c>
      <c r="K813" s="70">
        <v>0</v>
      </c>
      <c r="L813" s="71">
        <v>5.680920481681824E-2</v>
      </c>
      <c r="M813" s="70">
        <v>0.8514699081579844</v>
      </c>
      <c r="N813" s="71">
        <v>0.65194512208302835</v>
      </c>
      <c r="O813" s="70">
        <v>0.72153966824213656</v>
      </c>
      <c r="P813" s="71">
        <v>0.84771129091580721</v>
      </c>
      <c r="Q813" s="70">
        <v>0.84645841717720016</v>
      </c>
      <c r="R813" s="71">
        <v>0.84554288387298604</v>
      </c>
      <c r="S813" s="70">
        <v>0.84549830754598021</v>
      </c>
      <c r="T813" s="71">
        <v>9.6524620850880913E-2</v>
      </c>
      <c r="U813" s="70">
        <v>8.2432950337727864E-2</v>
      </c>
      <c r="V813" s="71">
        <v>0.84692363182703712</v>
      </c>
      <c r="W813" s="70">
        <v>0.77503977219263731</v>
      </c>
      <c r="X813" s="71">
        <v>0</v>
      </c>
      <c r="Y813" s="70">
        <v>0</v>
      </c>
      <c r="Z813" s="71">
        <v>0</v>
      </c>
      <c r="AA813" s="70">
        <v>0</v>
      </c>
      <c r="AB813" s="71">
        <v>0</v>
      </c>
      <c r="AC813" s="54"/>
      <c r="AD813" s="55">
        <f t="shared" si="16"/>
        <v>7.4678957780202238</v>
      </c>
      <c r="AE813" s="54"/>
    </row>
    <row r="814" spans="2:31" x14ac:dyDescent="0.3">
      <c r="B814" s="4" t="s">
        <v>175</v>
      </c>
      <c r="C814" s="4"/>
      <c r="D814" s="4"/>
      <c r="E814" s="70">
        <v>0</v>
      </c>
      <c r="F814" s="71">
        <v>0</v>
      </c>
      <c r="G814" s="70">
        <v>0</v>
      </c>
      <c r="H814" s="71">
        <v>0</v>
      </c>
      <c r="I814" s="70">
        <v>0</v>
      </c>
      <c r="J814" s="71">
        <v>0</v>
      </c>
      <c r="K814" s="70">
        <v>0</v>
      </c>
      <c r="L814" s="71">
        <v>0</v>
      </c>
      <c r="M814" s="70">
        <v>0</v>
      </c>
      <c r="N814" s="71">
        <v>0</v>
      </c>
      <c r="O814" s="70">
        <v>0.62725411395594044</v>
      </c>
      <c r="P814" s="71">
        <v>0</v>
      </c>
      <c r="Q814" s="70">
        <v>0</v>
      </c>
      <c r="R814" s="71">
        <v>0</v>
      </c>
      <c r="S814" s="70">
        <v>0</v>
      </c>
      <c r="T814" s="71">
        <v>0</v>
      </c>
      <c r="U814" s="70">
        <v>0</v>
      </c>
      <c r="V814" s="71">
        <v>1.9626990129377495</v>
      </c>
      <c r="W814" s="70">
        <v>3.9649316612785608</v>
      </c>
      <c r="X814" s="71">
        <v>0</v>
      </c>
      <c r="Y814" s="70">
        <v>0</v>
      </c>
      <c r="Z814" s="71">
        <v>0</v>
      </c>
      <c r="AA814" s="70">
        <v>0</v>
      </c>
      <c r="AB814" s="71">
        <v>0</v>
      </c>
      <c r="AC814" s="54"/>
      <c r="AD814" s="55">
        <f t="shared" si="16"/>
        <v>6.5548847881722505</v>
      </c>
      <c r="AE814" s="54"/>
    </row>
    <row r="815" spans="2:31" x14ac:dyDescent="0.3">
      <c r="B815" s="4" t="s">
        <v>176</v>
      </c>
      <c r="C815" s="4"/>
      <c r="D815" s="4"/>
      <c r="E815" s="70">
        <v>0</v>
      </c>
      <c r="F815" s="71">
        <v>0</v>
      </c>
      <c r="G815" s="70">
        <v>0</v>
      </c>
      <c r="H815" s="71">
        <v>0</v>
      </c>
      <c r="I815" s="70">
        <v>0</v>
      </c>
      <c r="J815" s="71">
        <v>0</v>
      </c>
      <c r="K815" s="70">
        <v>0</v>
      </c>
      <c r="L815" s="71">
        <v>0</v>
      </c>
      <c r="M815" s="70">
        <v>0</v>
      </c>
      <c r="N815" s="71">
        <v>0</v>
      </c>
      <c r="O815" s="70">
        <v>0.62725411395594044</v>
      </c>
      <c r="P815" s="71">
        <v>0</v>
      </c>
      <c r="Q815" s="70">
        <v>0</v>
      </c>
      <c r="R815" s="71">
        <v>0</v>
      </c>
      <c r="S815" s="70">
        <v>0</v>
      </c>
      <c r="T815" s="71">
        <v>0</v>
      </c>
      <c r="U815" s="70">
        <v>0</v>
      </c>
      <c r="V815" s="71">
        <v>1.9626990129377495</v>
      </c>
      <c r="W815" s="70">
        <v>3.9649316612785608</v>
      </c>
      <c r="X815" s="71">
        <v>0</v>
      </c>
      <c r="Y815" s="70">
        <v>0</v>
      </c>
      <c r="Z815" s="71">
        <v>0</v>
      </c>
      <c r="AA815" s="70">
        <v>0</v>
      </c>
      <c r="AB815" s="71">
        <v>0</v>
      </c>
      <c r="AC815" s="54"/>
      <c r="AD815" s="55">
        <f t="shared" si="16"/>
        <v>6.5548847881722505</v>
      </c>
      <c r="AE815" s="54"/>
    </row>
    <row r="816" spans="2:31" x14ac:dyDescent="0.3">
      <c r="B816" s="4" t="s">
        <v>183</v>
      </c>
      <c r="C816" s="4"/>
      <c r="D816" s="4"/>
      <c r="E816" s="70">
        <v>0</v>
      </c>
      <c r="F816" s="71">
        <v>0</v>
      </c>
      <c r="G816" s="70">
        <v>0</v>
      </c>
      <c r="H816" s="71">
        <v>0</v>
      </c>
      <c r="I816" s="70">
        <v>0</v>
      </c>
      <c r="J816" s="71">
        <v>0</v>
      </c>
      <c r="K816" s="70">
        <v>0</v>
      </c>
      <c r="L816" s="71">
        <v>0</v>
      </c>
      <c r="M816" s="70">
        <v>0</v>
      </c>
      <c r="N816" s="71">
        <v>0</v>
      </c>
      <c r="O816" s="70">
        <v>0</v>
      </c>
      <c r="P816" s="71">
        <v>0</v>
      </c>
      <c r="Q816" s="70">
        <v>0</v>
      </c>
      <c r="R816" s="71">
        <v>0</v>
      </c>
      <c r="S816" s="70">
        <v>0</v>
      </c>
      <c r="T816" s="71">
        <v>0</v>
      </c>
      <c r="U816" s="70">
        <v>0</v>
      </c>
      <c r="V816" s="71">
        <v>0</v>
      </c>
      <c r="W816" s="70">
        <v>0</v>
      </c>
      <c r="X816" s="71">
        <v>0</v>
      </c>
      <c r="Y816" s="70">
        <v>0</v>
      </c>
      <c r="Z816" s="71">
        <v>0</v>
      </c>
      <c r="AA816" s="70">
        <v>0</v>
      </c>
      <c r="AB816" s="71">
        <v>0</v>
      </c>
      <c r="AC816" s="54"/>
      <c r="AD816" s="55">
        <f t="shared" si="16"/>
        <v>0</v>
      </c>
      <c r="AE816" s="54"/>
    </row>
    <row r="817" spans="2:31" x14ac:dyDescent="0.3">
      <c r="B817" s="4" t="s">
        <v>224</v>
      </c>
      <c r="C817" s="4"/>
      <c r="D817" s="4"/>
      <c r="E817" s="70">
        <v>0</v>
      </c>
      <c r="F817" s="71">
        <v>0</v>
      </c>
      <c r="G817" s="70">
        <v>0</v>
      </c>
      <c r="H817" s="71">
        <v>0</v>
      </c>
      <c r="I817" s="70">
        <v>0</v>
      </c>
      <c r="J817" s="71">
        <v>0</v>
      </c>
      <c r="K817" s="70">
        <v>0</v>
      </c>
      <c r="L817" s="71">
        <v>0</v>
      </c>
      <c r="M817" s="70">
        <v>0</v>
      </c>
      <c r="N817" s="71">
        <v>0</v>
      </c>
      <c r="O817" s="70">
        <v>0</v>
      </c>
      <c r="P817" s="71">
        <v>0</v>
      </c>
      <c r="Q817" s="70">
        <v>0</v>
      </c>
      <c r="R817" s="71">
        <v>0</v>
      </c>
      <c r="S817" s="70">
        <v>0</v>
      </c>
      <c r="T817" s="71">
        <v>0</v>
      </c>
      <c r="U817" s="70">
        <v>0</v>
      </c>
      <c r="V817" s="71">
        <v>0</v>
      </c>
      <c r="W817" s="70">
        <v>0</v>
      </c>
      <c r="X817" s="71">
        <v>0</v>
      </c>
      <c r="Y817" s="70">
        <v>0</v>
      </c>
      <c r="Z817" s="71">
        <v>0</v>
      </c>
      <c r="AA817" s="70">
        <v>0</v>
      </c>
      <c r="AB817" s="71">
        <v>0</v>
      </c>
      <c r="AC817" s="54"/>
      <c r="AD817" s="55">
        <f t="shared" si="16"/>
        <v>0</v>
      </c>
      <c r="AE817" s="54"/>
    </row>
    <row r="818" spans="2:31" x14ac:dyDescent="0.3">
      <c r="B818" s="4" t="s">
        <v>225</v>
      </c>
      <c r="C818" s="4"/>
      <c r="D818" s="4"/>
      <c r="E818" s="70">
        <v>0</v>
      </c>
      <c r="F818" s="71">
        <v>0</v>
      </c>
      <c r="G818" s="70">
        <v>0</v>
      </c>
      <c r="H818" s="71">
        <v>0</v>
      </c>
      <c r="I818" s="70">
        <v>0</v>
      </c>
      <c r="J818" s="71">
        <v>0</v>
      </c>
      <c r="K818" s="70">
        <v>0</v>
      </c>
      <c r="L818" s="71">
        <v>0</v>
      </c>
      <c r="M818" s="70">
        <v>0</v>
      </c>
      <c r="N818" s="71">
        <v>0</v>
      </c>
      <c r="O818" s="70">
        <v>0</v>
      </c>
      <c r="P818" s="71">
        <v>0</v>
      </c>
      <c r="Q818" s="70">
        <v>0</v>
      </c>
      <c r="R818" s="71">
        <v>0</v>
      </c>
      <c r="S818" s="70">
        <v>0</v>
      </c>
      <c r="T818" s="71">
        <v>0</v>
      </c>
      <c r="U818" s="70">
        <v>0</v>
      </c>
      <c r="V818" s="71">
        <v>0</v>
      </c>
      <c r="W818" s="70">
        <v>0</v>
      </c>
      <c r="X818" s="71">
        <v>0</v>
      </c>
      <c r="Y818" s="70">
        <v>0</v>
      </c>
      <c r="Z818" s="71">
        <v>0</v>
      </c>
      <c r="AA818" s="70">
        <v>0</v>
      </c>
      <c r="AB818" s="71">
        <v>0</v>
      </c>
      <c r="AC818" s="54"/>
      <c r="AD818" s="55">
        <f t="shared" si="16"/>
        <v>0</v>
      </c>
      <c r="AE818" s="54"/>
    </row>
    <row r="819" spans="2:31" x14ac:dyDescent="0.3">
      <c r="B819" s="4" t="s">
        <v>226</v>
      </c>
      <c r="C819" s="4"/>
      <c r="D819" s="4"/>
      <c r="E819" s="70">
        <v>0</v>
      </c>
      <c r="F819" s="71">
        <v>0</v>
      </c>
      <c r="G819" s="70">
        <v>0</v>
      </c>
      <c r="H819" s="71">
        <v>0</v>
      </c>
      <c r="I819" s="70">
        <v>0</v>
      </c>
      <c r="J819" s="71">
        <v>0</v>
      </c>
      <c r="K819" s="70">
        <v>0</v>
      </c>
      <c r="L819" s="71">
        <v>0</v>
      </c>
      <c r="M819" s="70">
        <v>0</v>
      </c>
      <c r="N819" s="71">
        <v>0</v>
      </c>
      <c r="O819" s="70">
        <v>0</v>
      </c>
      <c r="P819" s="71">
        <v>0</v>
      </c>
      <c r="Q819" s="70">
        <v>0</v>
      </c>
      <c r="R819" s="71">
        <v>0</v>
      </c>
      <c r="S819" s="70">
        <v>0</v>
      </c>
      <c r="T819" s="71">
        <v>0</v>
      </c>
      <c r="U819" s="70">
        <v>0</v>
      </c>
      <c r="V819" s="71">
        <v>0</v>
      </c>
      <c r="W819" s="70">
        <v>0</v>
      </c>
      <c r="X819" s="71">
        <v>0</v>
      </c>
      <c r="Y819" s="70">
        <v>0</v>
      </c>
      <c r="Z819" s="71">
        <v>0</v>
      </c>
      <c r="AA819" s="70">
        <v>0</v>
      </c>
      <c r="AB819" s="71">
        <v>0</v>
      </c>
      <c r="AC819" s="54"/>
      <c r="AD819" s="55">
        <f t="shared" si="16"/>
        <v>0</v>
      </c>
      <c r="AE819" s="54"/>
    </row>
    <row r="820" spans="2:31" x14ac:dyDescent="0.3">
      <c r="B820" s="4" t="s">
        <v>174</v>
      </c>
      <c r="C820" s="4"/>
      <c r="D820" s="4"/>
      <c r="E820" s="70">
        <v>0</v>
      </c>
      <c r="F820" s="71">
        <v>0</v>
      </c>
      <c r="G820" s="70">
        <v>0</v>
      </c>
      <c r="H820" s="71">
        <v>0</v>
      </c>
      <c r="I820" s="70">
        <v>0</v>
      </c>
      <c r="J820" s="71">
        <v>0</v>
      </c>
      <c r="K820" s="70">
        <v>0</v>
      </c>
      <c r="L820" s="71">
        <v>0</v>
      </c>
      <c r="M820" s="70">
        <v>0</v>
      </c>
      <c r="N820" s="71">
        <v>0</v>
      </c>
      <c r="O820" s="70">
        <v>0</v>
      </c>
      <c r="P820" s="71">
        <v>0</v>
      </c>
      <c r="Q820" s="70">
        <v>0</v>
      </c>
      <c r="R820" s="71">
        <v>0</v>
      </c>
      <c r="S820" s="70">
        <v>0.93270902075448026</v>
      </c>
      <c r="T820" s="71">
        <v>4.1303764030567161</v>
      </c>
      <c r="U820" s="70">
        <v>4.103348223267135</v>
      </c>
      <c r="V820" s="71">
        <v>4.0763200462094318</v>
      </c>
      <c r="W820" s="70">
        <v>3.7128832028768541</v>
      </c>
      <c r="X820" s="71">
        <v>0</v>
      </c>
      <c r="Y820" s="70">
        <v>0</v>
      </c>
      <c r="Z820" s="71">
        <v>0</v>
      </c>
      <c r="AA820" s="70">
        <v>0</v>
      </c>
      <c r="AB820" s="71">
        <v>0</v>
      </c>
      <c r="AC820" s="54"/>
      <c r="AD820" s="55">
        <f t="shared" si="16"/>
        <v>16.955636896164616</v>
      </c>
      <c r="AE820" s="54"/>
    </row>
    <row r="821" spans="2:31" x14ac:dyDescent="0.3">
      <c r="B821" s="4" t="s">
        <v>242</v>
      </c>
      <c r="C821" s="4"/>
      <c r="D821" s="4"/>
      <c r="E821" s="70">
        <v>0</v>
      </c>
      <c r="F821" s="71">
        <v>0</v>
      </c>
      <c r="G821" s="70">
        <v>0</v>
      </c>
      <c r="H821" s="71">
        <v>0</v>
      </c>
      <c r="I821" s="70">
        <v>0</v>
      </c>
      <c r="J821" s="71">
        <v>0</v>
      </c>
      <c r="K821" s="70">
        <v>0</v>
      </c>
      <c r="L821" s="71">
        <v>0</v>
      </c>
      <c r="M821" s="70">
        <v>0</v>
      </c>
      <c r="N821" s="71">
        <v>0</v>
      </c>
      <c r="O821" s="70">
        <v>0</v>
      </c>
      <c r="P821" s="71">
        <v>0</v>
      </c>
      <c r="Q821" s="70">
        <v>0</v>
      </c>
      <c r="R821" s="71">
        <v>0</v>
      </c>
      <c r="S821" s="70">
        <v>0</v>
      </c>
      <c r="T821" s="71">
        <v>0</v>
      </c>
      <c r="U821" s="70">
        <v>0</v>
      </c>
      <c r="V821" s="71">
        <v>0</v>
      </c>
      <c r="W821" s="70">
        <v>0</v>
      </c>
      <c r="X821" s="71">
        <v>0</v>
      </c>
      <c r="Y821" s="70">
        <v>0</v>
      </c>
      <c r="Z821" s="71">
        <v>0</v>
      </c>
      <c r="AA821" s="70">
        <v>0</v>
      </c>
      <c r="AB821" s="71">
        <v>0</v>
      </c>
      <c r="AC821" s="54"/>
      <c r="AD821" s="55">
        <f t="shared" si="16"/>
        <v>0</v>
      </c>
      <c r="AE821" s="54"/>
    </row>
    <row r="822" spans="2:31" x14ac:dyDescent="0.3">
      <c r="B822" s="4" t="s">
        <v>227</v>
      </c>
      <c r="C822" s="4"/>
      <c r="D822" s="4"/>
      <c r="E822" s="70">
        <v>0</v>
      </c>
      <c r="F822" s="71">
        <v>0</v>
      </c>
      <c r="G822" s="70">
        <v>0</v>
      </c>
      <c r="H822" s="71">
        <v>0</v>
      </c>
      <c r="I822" s="70">
        <v>0</v>
      </c>
      <c r="J822" s="71">
        <v>0</v>
      </c>
      <c r="K822" s="70">
        <v>0</v>
      </c>
      <c r="L822" s="71">
        <v>0</v>
      </c>
      <c r="M822" s="70">
        <v>0</v>
      </c>
      <c r="N822" s="71">
        <v>0</v>
      </c>
      <c r="O822" s="70">
        <v>0</v>
      </c>
      <c r="P822" s="71">
        <v>0</v>
      </c>
      <c r="Q822" s="70">
        <v>0</v>
      </c>
      <c r="R822" s="71">
        <v>0</v>
      </c>
      <c r="S822" s="70">
        <v>0</v>
      </c>
      <c r="T822" s="71">
        <v>0</v>
      </c>
      <c r="U822" s="70">
        <v>0</v>
      </c>
      <c r="V822" s="71">
        <v>0</v>
      </c>
      <c r="W822" s="70">
        <v>0</v>
      </c>
      <c r="X822" s="71">
        <v>0</v>
      </c>
      <c r="Y822" s="70">
        <v>0</v>
      </c>
      <c r="Z822" s="71">
        <v>0</v>
      </c>
      <c r="AA822" s="70">
        <v>0</v>
      </c>
      <c r="AB822" s="71">
        <v>0</v>
      </c>
      <c r="AC822" s="54"/>
      <c r="AD822" s="55">
        <f t="shared" si="16"/>
        <v>0</v>
      </c>
      <c r="AE822" s="54"/>
    </row>
    <row r="823" spans="2:31" x14ac:dyDescent="0.3">
      <c r="B823" s="4" t="s">
        <v>228</v>
      </c>
      <c r="C823" s="4"/>
      <c r="D823" s="4"/>
      <c r="E823" s="70">
        <v>0</v>
      </c>
      <c r="F823" s="71">
        <v>0</v>
      </c>
      <c r="G823" s="70">
        <v>0</v>
      </c>
      <c r="H823" s="71">
        <v>0</v>
      </c>
      <c r="I823" s="70">
        <v>0</v>
      </c>
      <c r="J823" s="71">
        <v>0</v>
      </c>
      <c r="K823" s="70">
        <v>0</v>
      </c>
      <c r="L823" s="71">
        <v>0</v>
      </c>
      <c r="M823" s="70">
        <v>0</v>
      </c>
      <c r="N823" s="71">
        <v>0</v>
      </c>
      <c r="O823" s="70">
        <v>0</v>
      </c>
      <c r="P823" s="71">
        <v>0</v>
      </c>
      <c r="Q823" s="70">
        <v>0</v>
      </c>
      <c r="R823" s="71">
        <v>0</v>
      </c>
      <c r="S823" s="70">
        <v>0</v>
      </c>
      <c r="T823" s="71">
        <v>0</v>
      </c>
      <c r="U823" s="70">
        <v>0</v>
      </c>
      <c r="V823" s="71">
        <v>0</v>
      </c>
      <c r="W823" s="70">
        <v>0</v>
      </c>
      <c r="X823" s="71">
        <v>0</v>
      </c>
      <c r="Y823" s="70">
        <v>0</v>
      </c>
      <c r="Z823" s="71">
        <v>0</v>
      </c>
      <c r="AA823" s="70">
        <v>0</v>
      </c>
      <c r="AB823" s="71">
        <v>0</v>
      </c>
      <c r="AC823" s="54"/>
      <c r="AD823" s="55">
        <f t="shared" si="16"/>
        <v>0</v>
      </c>
      <c r="AE823" s="54"/>
    </row>
    <row r="824" spans="2:31" x14ac:dyDescent="0.3">
      <c r="B824" s="4" t="s">
        <v>290</v>
      </c>
      <c r="C824" s="4"/>
      <c r="D824" s="4"/>
      <c r="E824" s="70">
        <v>0</v>
      </c>
      <c r="F824" s="71">
        <v>0</v>
      </c>
      <c r="G824" s="70">
        <v>0</v>
      </c>
      <c r="H824" s="71">
        <v>0</v>
      </c>
      <c r="I824" s="70">
        <v>0</v>
      </c>
      <c r="J824" s="71">
        <v>0</v>
      </c>
      <c r="K824" s="70">
        <v>0</v>
      </c>
      <c r="L824" s="71">
        <v>0</v>
      </c>
      <c r="M824" s="70">
        <v>0</v>
      </c>
      <c r="N824" s="71">
        <v>0</v>
      </c>
      <c r="O824" s="70">
        <v>0</v>
      </c>
      <c r="P824" s="71">
        <v>0</v>
      </c>
      <c r="Q824" s="70">
        <v>0</v>
      </c>
      <c r="R824" s="71">
        <v>0</v>
      </c>
      <c r="S824" s="70">
        <v>0</v>
      </c>
      <c r="T824" s="71">
        <v>0</v>
      </c>
      <c r="U824" s="70">
        <v>0</v>
      </c>
      <c r="V824" s="71">
        <v>0</v>
      </c>
      <c r="W824" s="70">
        <v>0</v>
      </c>
      <c r="X824" s="71">
        <v>0</v>
      </c>
      <c r="Y824" s="70">
        <v>0</v>
      </c>
      <c r="Z824" s="71">
        <v>0</v>
      </c>
      <c r="AA824" s="70">
        <v>0</v>
      </c>
      <c r="AB824" s="71">
        <v>0</v>
      </c>
      <c r="AC824" s="54"/>
      <c r="AD824" s="55">
        <f t="shared" si="16"/>
        <v>0</v>
      </c>
      <c r="AE824" s="54"/>
    </row>
    <row r="825" spans="2:31" x14ac:dyDescent="0.3">
      <c r="B825" s="4" t="s">
        <v>177</v>
      </c>
      <c r="C825" s="4"/>
      <c r="D825" s="4"/>
      <c r="E825" s="70">
        <v>0</v>
      </c>
      <c r="F825" s="71">
        <v>0</v>
      </c>
      <c r="G825" s="70">
        <v>0</v>
      </c>
      <c r="H825" s="71">
        <v>0</v>
      </c>
      <c r="I825" s="70">
        <v>0</v>
      </c>
      <c r="J825" s="71">
        <v>0</v>
      </c>
      <c r="K825" s="70">
        <v>0</v>
      </c>
      <c r="L825" s="71">
        <v>0</v>
      </c>
      <c r="M825" s="70">
        <v>0</v>
      </c>
      <c r="N825" s="71">
        <v>0</v>
      </c>
      <c r="O825" s="70">
        <v>0</v>
      </c>
      <c r="P825" s="71">
        <v>0</v>
      </c>
      <c r="Q825" s="70">
        <v>0</v>
      </c>
      <c r="R825" s="71">
        <v>0</v>
      </c>
      <c r="S825" s="70">
        <v>0</v>
      </c>
      <c r="T825" s="71">
        <v>0</v>
      </c>
      <c r="U825" s="70">
        <v>0</v>
      </c>
      <c r="V825" s="71">
        <v>0</v>
      </c>
      <c r="W825" s="70">
        <v>0</v>
      </c>
      <c r="X825" s="71">
        <v>0</v>
      </c>
      <c r="Y825" s="70">
        <v>0</v>
      </c>
      <c r="Z825" s="71">
        <v>0</v>
      </c>
      <c r="AA825" s="70">
        <v>0</v>
      </c>
      <c r="AB825" s="71">
        <v>0</v>
      </c>
      <c r="AC825" s="54"/>
      <c r="AD825" s="55">
        <f t="shared" si="16"/>
        <v>0</v>
      </c>
      <c r="AE825" s="54"/>
    </row>
    <row r="826" spans="2:31" x14ac:dyDescent="0.3">
      <c r="B826" s="4" t="s">
        <v>178</v>
      </c>
      <c r="C826" s="4"/>
      <c r="D826" s="4"/>
      <c r="E826" s="70">
        <v>0</v>
      </c>
      <c r="F826" s="71">
        <v>0</v>
      </c>
      <c r="G826" s="70">
        <v>0</v>
      </c>
      <c r="H826" s="71">
        <v>0</v>
      </c>
      <c r="I826" s="70">
        <v>0</v>
      </c>
      <c r="J826" s="71">
        <v>0</v>
      </c>
      <c r="K826" s="70">
        <v>0</v>
      </c>
      <c r="L826" s="71">
        <v>0</v>
      </c>
      <c r="M826" s="70">
        <v>0</v>
      </c>
      <c r="N826" s="71">
        <v>0</v>
      </c>
      <c r="O826" s="70">
        <v>0</v>
      </c>
      <c r="P826" s="71">
        <v>0</v>
      </c>
      <c r="Q826" s="70">
        <v>0</v>
      </c>
      <c r="R826" s="71">
        <v>0</v>
      </c>
      <c r="S826" s="70">
        <v>0</v>
      </c>
      <c r="T826" s="71">
        <v>0</v>
      </c>
      <c r="U826" s="70">
        <v>0</v>
      </c>
      <c r="V826" s="71">
        <v>0</v>
      </c>
      <c r="W826" s="70">
        <v>0</v>
      </c>
      <c r="X826" s="71">
        <v>0</v>
      </c>
      <c r="Y826" s="70">
        <v>0</v>
      </c>
      <c r="Z826" s="71">
        <v>0</v>
      </c>
      <c r="AA826" s="70">
        <v>0</v>
      </c>
      <c r="AB826" s="71">
        <v>0</v>
      </c>
      <c r="AC826" s="54"/>
      <c r="AD826" s="55">
        <f t="shared" si="16"/>
        <v>0</v>
      </c>
      <c r="AE826" s="54"/>
    </row>
    <row r="827" spans="2:31" x14ac:dyDescent="0.3">
      <c r="B827" s="4" t="s">
        <v>162</v>
      </c>
      <c r="C827" s="4"/>
      <c r="D827" s="4"/>
      <c r="E827" s="70">
        <v>0</v>
      </c>
      <c r="F827" s="71">
        <v>0</v>
      </c>
      <c r="G827" s="70">
        <v>0</v>
      </c>
      <c r="H827" s="71">
        <v>0</v>
      </c>
      <c r="I827" s="70">
        <v>0</v>
      </c>
      <c r="J827" s="71">
        <v>0</v>
      </c>
      <c r="K827" s="70">
        <v>0</v>
      </c>
      <c r="L827" s="71">
        <v>0</v>
      </c>
      <c r="M827" s="70">
        <v>0</v>
      </c>
      <c r="N827" s="71">
        <v>0</v>
      </c>
      <c r="O827" s="70">
        <v>0.71466332203692562</v>
      </c>
      <c r="P827" s="71">
        <v>0.99571345272293976</v>
      </c>
      <c r="Q827" s="70">
        <v>1.1707170906756212</v>
      </c>
      <c r="R827" s="71">
        <v>1.1956125489266336</v>
      </c>
      <c r="S827" s="70">
        <v>1.2117522390388329</v>
      </c>
      <c r="T827" s="71">
        <v>1.2753238754477116</v>
      </c>
      <c r="U827" s="70">
        <v>1.2556860543043913</v>
      </c>
      <c r="V827" s="71">
        <v>1.7686831967183814</v>
      </c>
      <c r="W827" s="70">
        <v>1.7722250168075353</v>
      </c>
      <c r="X827" s="71">
        <v>0</v>
      </c>
      <c r="Y827" s="70">
        <v>0</v>
      </c>
      <c r="Z827" s="71">
        <v>0</v>
      </c>
      <c r="AA827" s="70">
        <v>0</v>
      </c>
      <c r="AB827" s="71">
        <v>0</v>
      </c>
      <c r="AC827" s="54"/>
      <c r="AD827" s="55">
        <f t="shared" si="16"/>
        <v>11.360376796678974</v>
      </c>
      <c r="AE827" s="54"/>
    </row>
    <row r="828" spans="2:31" x14ac:dyDescent="0.3">
      <c r="B828" s="4" t="s">
        <v>163</v>
      </c>
      <c r="C828" s="4"/>
      <c r="D828" s="4"/>
      <c r="E828" s="70">
        <v>0</v>
      </c>
      <c r="F828" s="71">
        <v>0</v>
      </c>
      <c r="G828" s="70">
        <v>0</v>
      </c>
      <c r="H828" s="71">
        <v>0</v>
      </c>
      <c r="I828" s="70">
        <v>0</v>
      </c>
      <c r="J828" s="71">
        <v>0</v>
      </c>
      <c r="K828" s="70">
        <v>0</v>
      </c>
      <c r="L828" s="71">
        <v>0</v>
      </c>
      <c r="M828" s="70">
        <v>0</v>
      </c>
      <c r="N828" s="71">
        <v>0</v>
      </c>
      <c r="O828" s="70">
        <v>0.71466332203692562</v>
      </c>
      <c r="P828" s="71">
        <v>0.99571345272293976</v>
      </c>
      <c r="Q828" s="70">
        <v>1.1707170906756212</v>
      </c>
      <c r="R828" s="71">
        <v>1.1956125489266336</v>
      </c>
      <c r="S828" s="70">
        <v>1.2117522390388329</v>
      </c>
      <c r="T828" s="71">
        <v>1.2753238754477116</v>
      </c>
      <c r="U828" s="70">
        <v>1.2556860543043913</v>
      </c>
      <c r="V828" s="71">
        <v>1.7686831967183814</v>
      </c>
      <c r="W828" s="70">
        <v>1.7722250168075353</v>
      </c>
      <c r="X828" s="71">
        <v>0</v>
      </c>
      <c r="Y828" s="70">
        <v>0</v>
      </c>
      <c r="Z828" s="71">
        <v>0</v>
      </c>
      <c r="AA828" s="70">
        <v>0</v>
      </c>
      <c r="AB828" s="71">
        <v>0</v>
      </c>
      <c r="AC828" s="54"/>
      <c r="AD828" s="55">
        <f t="shared" si="16"/>
        <v>11.360376796678974</v>
      </c>
      <c r="AE828" s="54"/>
    </row>
    <row r="829" spans="2:31" x14ac:dyDescent="0.3">
      <c r="B829" s="4" t="s">
        <v>164</v>
      </c>
      <c r="C829" s="4"/>
      <c r="D829" s="4"/>
      <c r="E829" s="70">
        <v>0</v>
      </c>
      <c r="F829" s="71">
        <v>0</v>
      </c>
      <c r="G829" s="70">
        <v>0</v>
      </c>
      <c r="H829" s="71">
        <v>0</v>
      </c>
      <c r="I829" s="70">
        <v>0</v>
      </c>
      <c r="J829" s="71">
        <v>0</v>
      </c>
      <c r="K829" s="70">
        <v>0</v>
      </c>
      <c r="L829" s="71">
        <v>0</v>
      </c>
      <c r="M829" s="70">
        <v>0</v>
      </c>
      <c r="N829" s="71">
        <v>0</v>
      </c>
      <c r="O829" s="70">
        <v>0.71466332203692562</v>
      </c>
      <c r="P829" s="71">
        <v>0.99571345272293976</v>
      </c>
      <c r="Q829" s="70">
        <v>1.1707170906756212</v>
      </c>
      <c r="R829" s="71">
        <v>1.1956125489266336</v>
      </c>
      <c r="S829" s="70">
        <v>1.2117522390388329</v>
      </c>
      <c r="T829" s="71">
        <v>1.2753238754477116</v>
      </c>
      <c r="U829" s="70">
        <v>1.2556860543043913</v>
      </c>
      <c r="V829" s="71">
        <v>1.7686831967183814</v>
      </c>
      <c r="W829" s="70">
        <v>1.7722250168075353</v>
      </c>
      <c r="X829" s="71">
        <v>0</v>
      </c>
      <c r="Y829" s="70">
        <v>0</v>
      </c>
      <c r="Z829" s="71">
        <v>0</v>
      </c>
      <c r="AA829" s="70">
        <v>0</v>
      </c>
      <c r="AB829" s="71">
        <v>0</v>
      </c>
      <c r="AC829" s="54"/>
      <c r="AD829" s="55">
        <f t="shared" si="16"/>
        <v>11.360376796678974</v>
      </c>
      <c r="AE829" s="54"/>
    </row>
    <row r="830" spans="2:31" x14ac:dyDescent="0.3">
      <c r="B830" s="4" t="s">
        <v>165</v>
      </c>
      <c r="C830" s="4"/>
      <c r="D830" s="4"/>
      <c r="E830" s="70">
        <v>0</v>
      </c>
      <c r="F830" s="71">
        <v>0</v>
      </c>
      <c r="G830" s="70">
        <v>0</v>
      </c>
      <c r="H830" s="71">
        <v>0</v>
      </c>
      <c r="I830" s="70">
        <v>0</v>
      </c>
      <c r="J830" s="71">
        <v>0</v>
      </c>
      <c r="K830" s="70">
        <v>0</v>
      </c>
      <c r="L830" s="71">
        <v>0</v>
      </c>
      <c r="M830" s="70">
        <v>0</v>
      </c>
      <c r="N830" s="71">
        <v>0</v>
      </c>
      <c r="O830" s="70">
        <v>1.5314214043648411</v>
      </c>
      <c r="P830" s="71">
        <v>2.1336716844062984</v>
      </c>
      <c r="Q830" s="70">
        <v>2.5086794800191865</v>
      </c>
      <c r="R830" s="71">
        <v>2.5620268905570716</v>
      </c>
      <c r="S830" s="70">
        <v>2.5966119407974992</v>
      </c>
      <c r="T830" s="71">
        <v>2.7328368759593826</v>
      </c>
      <c r="U830" s="70">
        <v>2.690755830652269</v>
      </c>
      <c r="V830" s="71">
        <v>3.7900354215393879</v>
      </c>
      <c r="W830" s="70">
        <v>3.7976250360161474</v>
      </c>
      <c r="X830" s="71">
        <v>0</v>
      </c>
      <c r="Y830" s="70">
        <v>0</v>
      </c>
      <c r="Z830" s="71">
        <v>0</v>
      </c>
      <c r="AA830" s="70">
        <v>0</v>
      </c>
      <c r="AB830" s="71">
        <v>0</v>
      </c>
      <c r="AC830" s="54"/>
      <c r="AD830" s="55">
        <f t="shared" si="16"/>
        <v>24.343664564312082</v>
      </c>
      <c r="AE830" s="54"/>
    </row>
    <row r="831" spans="2:31" x14ac:dyDescent="0.3">
      <c r="B831" s="4" t="s">
        <v>166</v>
      </c>
      <c r="C831" s="4"/>
      <c r="D831" s="4"/>
      <c r="E831" s="70">
        <v>0</v>
      </c>
      <c r="F831" s="71">
        <v>0</v>
      </c>
      <c r="G831" s="70">
        <v>0</v>
      </c>
      <c r="H831" s="71">
        <v>0</v>
      </c>
      <c r="I831" s="70">
        <v>0</v>
      </c>
      <c r="J831" s="71">
        <v>0</v>
      </c>
      <c r="K831" s="70">
        <v>0</v>
      </c>
      <c r="L831" s="71">
        <v>0</v>
      </c>
      <c r="M831" s="70">
        <v>0</v>
      </c>
      <c r="N831" s="71">
        <v>0</v>
      </c>
      <c r="O831" s="70">
        <v>1.5314214043648411</v>
      </c>
      <c r="P831" s="71">
        <v>2.1336716844062984</v>
      </c>
      <c r="Q831" s="70">
        <v>2.5086794800191865</v>
      </c>
      <c r="R831" s="71">
        <v>2.5620268905570716</v>
      </c>
      <c r="S831" s="70">
        <v>2.5966119407974992</v>
      </c>
      <c r="T831" s="71">
        <v>2.7328368759593826</v>
      </c>
      <c r="U831" s="70">
        <v>2.690755830652269</v>
      </c>
      <c r="V831" s="71">
        <v>3.7900354215393879</v>
      </c>
      <c r="W831" s="70">
        <v>3.7976250360161474</v>
      </c>
      <c r="X831" s="71">
        <v>0</v>
      </c>
      <c r="Y831" s="70">
        <v>0</v>
      </c>
      <c r="Z831" s="71">
        <v>0</v>
      </c>
      <c r="AA831" s="70">
        <v>0</v>
      </c>
      <c r="AB831" s="71">
        <v>0</v>
      </c>
      <c r="AC831" s="54"/>
      <c r="AD831" s="55">
        <f t="shared" si="16"/>
        <v>24.343664564312082</v>
      </c>
      <c r="AE831" s="54"/>
    </row>
    <row r="832" spans="2:31" x14ac:dyDescent="0.3">
      <c r="B832" s="4" t="s">
        <v>186</v>
      </c>
      <c r="C832" s="4"/>
      <c r="D832" s="4"/>
      <c r="E832" s="70">
        <v>0</v>
      </c>
      <c r="F832" s="71">
        <v>0</v>
      </c>
      <c r="G832" s="70">
        <v>0</v>
      </c>
      <c r="H832" s="71">
        <v>0</v>
      </c>
      <c r="I832" s="70">
        <v>0</v>
      </c>
      <c r="J832" s="71">
        <v>0</v>
      </c>
      <c r="K832" s="70">
        <v>0</v>
      </c>
      <c r="L832" s="71">
        <v>0</v>
      </c>
      <c r="M832" s="70">
        <v>1.1758342385292052E-3</v>
      </c>
      <c r="N832" s="71">
        <v>0.25665790621812146</v>
      </c>
      <c r="O832" s="70">
        <v>0</v>
      </c>
      <c r="P832" s="71">
        <v>0</v>
      </c>
      <c r="Q832" s="70">
        <v>0</v>
      </c>
      <c r="R832" s="71">
        <v>0</v>
      </c>
      <c r="S832" s="70">
        <v>0</v>
      </c>
      <c r="T832" s="71">
        <v>0</v>
      </c>
      <c r="U832" s="70">
        <v>0</v>
      </c>
      <c r="V832" s="71">
        <v>0</v>
      </c>
      <c r="W832" s="70">
        <v>0</v>
      </c>
      <c r="X832" s="71">
        <v>0</v>
      </c>
      <c r="Y832" s="70">
        <v>0</v>
      </c>
      <c r="Z832" s="71">
        <v>0</v>
      </c>
      <c r="AA832" s="70">
        <v>0</v>
      </c>
      <c r="AB832" s="71">
        <v>0</v>
      </c>
      <c r="AC832" s="54"/>
      <c r="AD832" s="55">
        <f t="shared" si="16"/>
        <v>0.25783374045665064</v>
      </c>
      <c r="AE832" s="54"/>
    </row>
    <row r="833" spans="2:31" x14ac:dyDescent="0.3">
      <c r="B833" s="4" t="s">
        <v>187</v>
      </c>
      <c r="C833" s="4"/>
      <c r="D833" s="4"/>
      <c r="E833" s="70">
        <v>0</v>
      </c>
      <c r="F833" s="71">
        <v>0</v>
      </c>
      <c r="G833" s="70">
        <v>0</v>
      </c>
      <c r="H833" s="71">
        <v>0</v>
      </c>
      <c r="I833" s="70">
        <v>0</v>
      </c>
      <c r="J833" s="71">
        <v>0</v>
      </c>
      <c r="K833" s="70">
        <v>0</v>
      </c>
      <c r="L833" s="71">
        <v>0</v>
      </c>
      <c r="M833" s="70">
        <v>1.1758342385292052E-3</v>
      </c>
      <c r="N833" s="71">
        <v>0.25665790621812146</v>
      </c>
      <c r="O833" s="70">
        <v>0</v>
      </c>
      <c r="P833" s="71">
        <v>0</v>
      </c>
      <c r="Q833" s="70">
        <v>0</v>
      </c>
      <c r="R833" s="71">
        <v>0</v>
      </c>
      <c r="S833" s="70">
        <v>0</v>
      </c>
      <c r="T833" s="71">
        <v>0</v>
      </c>
      <c r="U833" s="70">
        <v>0</v>
      </c>
      <c r="V833" s="71">
        <v>0</v>
      </c>
      <c r="W833" s="70">
        <v>0</v>
      </c>
      <c r="X833" s="71">
        <v>0</v>
      </c>
      <c r="Y833" s="70">
        <v>0</v>
      </c>
      <c r="Z833" s="71">
        <v>0</v>
      </c>
      <c r="AA833" s="70">
        <v>0</v>
      </c>
      <c r="AB833" s="71">
        <v>0</v>
      </c>
      <c r="AC833" s="54"/>
      <c r="AD833" s="55">
        <f t="shared" si="16"/>
        <v>0.25783374045665064</v>
      </c>
      <c r="AE833" s="54"/>
    </row>
    <row r="834" spans="2:31" x14ac:dyDescent="0.3">
      <c r="B834" s="4" t="s">
        <v>145</v>
      </c>
      <c r="C834" s="4"/>
      <c r="D834" s="4"/>
      <c r="E834" s="70">
        <v>0</v>
      </c>
      <c r="F834" s="71">
        <v>0</v>
      </c>
      <c r="G834" s="70">
        <v>8.6380116144816083E-2</v>
      </c>
      <c r="H834" s="71">
        <v>1.2938053627808892</v>
      </c>
      <c r="I834" s="70">
        <v>1.2653671085834501</v>
      </c>
      <c r="J834" s="71">
        <v>1.2549863994121551</v>
      </c>
      <c r="K834" s="70">
        <v>0.95825797319412243</v>
      </c>
      <c r="L834" s="71">
        <v>8.218053380648295E-2</v>
      </c>
      <c r="M834" s="70">
        <v>1.5142419656117754</v>
      </c>
      <c r="N834" s="71">
        <v>1.7346529483795172</v>
      </c>
      <c r="O834" s="70">
        <v>1.2012172341346741</v>
      </c>
      <c r="P834" s="71">
        <v>1.4417706779638924</v>
      </c>
      <c r="Q834" s="70">
        <v>1.1709345698356628</v>
      </c>
      <c r="R834" s="71">
        <v>1.2044922093550359</v>
      </c>
      <c r="S834" s="70">
        <v>1.2613129625161483</v>
      </c>
      <c r="T834" s="71">
        <v>0.28061017643080799</v>
      </c>
      <c r="U834" s="70">
        <v>0.45256598085827282</v>
      </c>
      <c r="V834" s="71">
        <v>1.9565519346396125</v>
      </c>
      <c r="W834" s="70">
        <v>1.2677499999999993</v>
      </c>
      <c r="X834" s="71">
        <v>0</v>
      </c>
      <c r="Y834" s="70">
        <v>0</v>
      </c>
      <c r="Z834" s="71">
        <v>0</v>
      </c>
      <c r="AA834" s="70">
        <v>0</v>
      </c>
      <c r="AB834" s="71">
        <v>0</v>
      </c>
      <c r="AC834" s="54"/>
      <c r="AD834" s="55">
        <f t="shared" si="16"/>
        <v>18.427078153647315</v>
      </c>
      <c r="AE834" s="54"/>
    </row>
    <row r="835" spans="2:31" x14ac:dyDescent="0.3">
      <c r="B835" s="4" t="s">
        <v>146</v>
      </c>
      <c r="C835" s="4"/>
      <c r="D835" s="4"/>
      <c r="E835" s="70">
        <v>0</v>
      </c>
      <c r="F835" s="71">
        <v>0</v>
      </c>
      <c r="G835" s="70">
        <v>8.6380116144816083E-2</v>
      </c>
      <c r="H835" s="71">
        <v>1.2938053627808892</v>
      </c>
      <c r="I835" s="70">
        <v>1.2653671085834501</v>
      </c>
      <c r="J835" s="71">
        <v>1.2549863994121551</v>
      </c>
      <c r="K835" s="70">
        <v>0.95825797319412243</v>
      </c>
      <c r="L835" s="71">
        <v>8.218053380648295E-2</v>
      </c>
      <c r="M835" s="70">
        <v>1.5142419656117754</v>
      </c>
      <c r="N835" s="71">
        <v>1.7346529483795172</v>
      </c>
      <c r="O835" s="70">
        <v>1.2012172341346741</v>
      </c>
      <c r="P835" s="71">
        <v>1.4417706779638924</v>
      </c>
      <c r="Q835" s="70">
        <v>1.1709345698356628</v>
      </c>
      <c r="R835" s="71">
        <v>1.2044922093550359</v>
      </c>
      <c r="S835" s="70">
        <v>1.2613129625161483</v>
      </c>
      <c r="T835" s="71">
        <v>0.28061017643080799</v>
      </c>
      <c r="U835" s="70">
        <v>0.45256598085827282</v>
      </c>
      <c r="V835" s="71">
        <v>1.9565519346396125</v>
      </c>
      <c r="W835" s="70">
        <v>1.2677499999999993</v>
      </c>
      <c r="X835" s="71">
        <v>0</v>
      </c>
      <c r="Y835" s="70">
        <v>0</v>
      </c>
      <c r="Z835" s="71">
        <v>0</v>
      </c>
      <c r="AA835" s="70">
        <v>0</v>
      </c>
      <c r="AB835" s="71">
        <v>0</v>
      </c>
      <c r="AC835" s="54"/>
      <c r="AD835" s="55">
        <f t="shared" si="16"/>
        <v>18.427078153647315</v>
      </c>
      <c r="AE835" s="54"/>
    </row>
    <row r="836" spans="2:31" x14ac:dyDescent="0.3">
      <c r="B836" s="4" t="s">
        <v>167</v>
      </c>
      <c r="C836" s="4"/>
      <c r="D836" s="4"/>
      <c r="E836" s="70">
        <v>0</v>
      </c>
      <c r="F836" s="71">
        <v>0</v>
      </c>
      <c r="G836" s="70">
        <v>0</v>
      </c>
      <c r="H836" s="71">
        <v>0</v>
      </c>
      <c r="I836" s="70">
        <v>0</v>
      </c>
      <c r="J836" s="71">
        <v>0</v>
      </c>
      <c r="K836" s="70">
        <v>0</v>
      </c>
      <c r="L836" s="71">
        <v>0</v>
      </c>
      <c r="M836" s="70">
        <v>0</v>
      </c>
      <c r="N836" s="71">
        <v>0</v>
      </c>
      <c r="O836" s="70">
        <v>0</v>
      </c>
      <c r="P836" s="71">
        <v>0</v>
      </c>
      <c r="Q836" s="70">
        <v>0</v>
      </c>
      <c r="R836" s="71">
        <v>0</v>
      </c>
      <c r="S836" s="70">
        <v>0</v>
      </c>
      <c r="T836" s="71">
        <v>0</v>
      </c>
      <c r="U836" s="70">
        <v>0</v>
      </c>
      <c r="V836" s="71">
        <v>0</v>
      </c>
      <c r="W836" s="70">
        <v>0</v>
      </c>
      <c r="X836" s="71">
        <v>0</v>
      </c>
      <c r="Y836" s="70">
        <v>0</v>
      </c>
      <c r="Z836" s="71">
        <v>0</v>
      </c>
      <c r="AA836" s="70">
        <v>0</v>
      </c>
      <c r="AB836" s="71">
        <v>0</v>
      </c>
      <c r="AC836" s="54"/>
      <c r="AD836" s="55">
        <f t="shared" si="16"/>
        <v>0</v>
      </c>
      <c r="AE836" s="54"/>
    </row>
    <row r="837" spans="2:31" x14ac:dyDescent="0.3">
      <c r="B837" s="4" t="s">
        <v>168</v>
      </c>
      <c r="C837" s="4"/>
      <c r="D837" s="4"/>
      <c r="E837" s="70">
        <v>0</v>
      </c>
      <c r="F837" s="71">
        <v>0</v>
      </c>
      <c r="G837" s="70">
        <v>0</v>
      </c>
      <c r="H837" s="71">
        <v>0</v>
      </c>
      <c r="I837" s="70">
        <v>0</v>
      </c>
      <c r="J837" s="71">
        <v>0</v>
      </c>
      <c r="K837" s="70">
        <v>0</v>
      </c>
      <c r="L837" s="71">
        <v>0</v>
      </c>
      <c r="M837" s="70">
        <v>0</v>
      </c>
      <c r="N837" s="71">
        <v>0</v>
      </c>
      <c r="O837" s="70">
        <v>0</v>
      </c>
      <c r="P837" s="71">
        <v>0</v>
      </c>
      <c r="Q837" s="70">
        <v>0</v>
      </c>
      <c r="R837" s="71">
        <v>0</v>
      </c>
      <c r="S837" s="70">
        <v>0</v>
      </c>
      <c r="T837" s="71">
        <v>0</v>
      </c>
      <c r="U837" s="70">
        <v>0</v>
      </c>
      <c r="V837" s="71">
        <v>0</v>
      </c>
      <c r="W837" s="70">
        <v>0</v>
      </c>
      <c r="X837" s="71">
        <v>0</v>
      </c>
      <c r="Y837" s="70">
        <v>0</v>
      </c>
      <c r="Z837" s="71">
        <v>0</v>
      </c>
      <c r="AA837" s="70">
        <v>0</v>
      </c>
      <c r="AB837" s="71">
        <v>0</v>
      </c>
      <c r="AC837" s="54"/>
      <c r="AD837" s="55">
        <f t="shared" si="16"/>
        <v>0</v>
      </c>
      <c r="AE837" s="54"/>
    </row>
    <row r="838" spans="2:31" x14ac:dyDescent="0.3">
      <c r="B838" s="4" t="s">
        <v>169</v>
      </c>
      <c r="C838" s="4"/>
      <c r="D838" s="4"/>
      <c r="E838" s="70">
        <v>0</v>
      </c>
      <c r="F838" s="71">
        <v>0</v>
      </c>
      <c r="G838" s="70">
        <v>0</v>
      </c>
      <c r="H838" s="71">
        <v>0</v>
      </c>
      <c r="I838" s="70">
        <v>0</v>
      </c>
      <c r="J838" s="71">
        <v>0</v>
      </c>
      <c r="K838" s="70">
        <v>0</v>
      </c>
      <c r="L838" s="71">
        <v>0</v>
      </c>
      <c r="M838" s="70">
        <v>0</v>
      </c>
      <c r="N838" s="71">
        <v>0</v>
      </c>
      <c r="O838" s="70">
        <v>0</v>
      </c>
      <c r="P838" s="71">
        <v>0</v>
      </c>
      <c r="Q838" s="70">
        <v>0</v>
      </c>
      <c r="R838" s="71">
        <v>0</v>
      </c>
      <c r="S838" s="70">
        <v>0</v>
      </c>
      <c r="T838" s="71">
        <v>0</v>
      </c>
      <c r="U838" s="70">
        <v>0</v>
      </c>
      <c r="V838" s="71">
        <v>0</v>
      </c>
      <c r="W838" s="70">
        <v>0</v>
      </c>
      <c r="X838" s="71">
        <v>0</v>
      </c>
      <c r="Y838" s="70">
        <v>0</v>
      </c>
      <c r="Z838" s="71">
        <v>0</v>
      </c>
      <c r="AA838" s="70">
        <v>0</v>
      </c>
      <c r="AB838" s="71">
        <v>0</v>
      </c>
      <c r="AC838" s="54"/>
      <c r="AD838" s="55">
        <f t="shared" si="16"/>
        <v>0</v>
      </c>
      <c r="AE838" s="54"/>
    </row>
    <row r="839" spans="2:31" x14ac:dyDescent="0.3">
      <c r="B839" s="4" t="s">
        <v>204</v>
      </c>
      <c r="C839" s="4"/>
      <c r="D839" s="4"/>
      <c r="E839" s="70">
        <v>0</v>
      </c>
      <c r="F839" s="71">
        <v>0</v>
      </c>
      <c r="G839" s="70">
        <v>0</v>
      </c>
      <c r="H839" s="71">
        <v>0</v>
      </c>
      <c r="I839" s="70">
        <v>0</v>
      </c>
      <c r="J839" s="71">
        <v>0</v>
      </c>
      <c r="K839" s="70">
        <v>0</v>
      </c>
      <c r="L839" s="71">
        <v>0</v>
      </c>
      <c r="M839" s="70">
        <v>0</v>
      </c>
      <c r="N839" s="71">
        <v>0</v>
      </c>
      <c r="O839" s="70">
        <v>0</v>
      </c>
      <c r="P839" s="71">
        <v>0</v>
      </c>
      <c r="Q839" s="70">
        <v>0</v>
      </c>
      <c r="R839" s="71">
        <v>0</v>
      </c>
      <c r="S839" s="70">
        <v>0</v>
      </c>
      <c r="T839" s="71">
        <v>0</v>
      </c>
      <c r="U839" s="70">
        <v>0</v>
      </c>
      <c r="V839" s="71">
        <v>0</v>
      </c>
      <c r="W839" s="70">
        <v>0</v>
      </c>
      <c r="X839" s="71">
        <v>0</v>
      </c>
      <c r="Y839" s="70">
        <v>0</v>
      </c>
      <c r="Z839" s="71">
        <v>0</v>
      </c>
      <c r="AA839" s="70">
        <v>0</v>
      </c>
      <c r="AB839" s="71">
        <v>0</v>
      </c>
      <c r="AC839" s="54"/>
      <c r="AD839" s="55">
        <f t="shared" si="16"/>
        <v>0</v>
      </c>
      <c r="AE839" s="54"/>
    </row>
    <row r="840" spans="2:31" x14ac:dyDescent="0.3">
      <c r="B840" s="4" t="s">
        <v>205</v>
      </c>
      <c r="C840" s="4"/>
      <c r="D840" s="4"/>
      <c r="E840" s="70">
        <v>0</v>
      </c>
      <c r="F840" s="71">
        <v>0</v>
      </c>
      <c r="G840" s="70">
        <v>0</v>
      </c>
      <c r="H840" s="71">
        <v>0</v>
      </c>
      <c r="I840" s="70">
        <v>0</v>
      </c>
      <c r="J840" s="71">
        <v>0</v>
      </c>
      <c r="K840" s="70">
        <v>0</v>
      </c>
      <c r="L840" s="71">
        <v>0</v>
      </c>
      <c r="M840" s="70">
        <v>0</v>
      </c>
      <c r="N840" s="71">
        <v>0</v>
      </c>
      <c r="O840" s="70">
        <v>0</v>
      </c>
      <c r="P840" s="71">
        <v>0</v>
      </c>
      <c r="Q840" s="70">
        <v>0</v>
      </c>
      <c r="R840" s="71">
        <v>0</v>
      </c>
      <c r="S840" s="70">
        <v>0</v>
      </c>
      <c r="T840" s="71">
        <v>0</v>
      </c>
      <c r="U840" s="70">
        <v>0</v>
      </c>
      <c r="V840" s="71">
        <v>0</v>
      </c>
      <c r="W840" s="70">
        <v>0</v>
      </c>
      <c r="X840" s="71">
        <v>0</v>
      </c>
      <c r="Y840" s="70">
        <v>0</v>
      </c>
      <c r="Z840" s="71">
        <v>0</v>
      </c>
      <c r="AA840" s="70">
        <v>0</v>
      </c>
      <c r="AB840" s="71">
        <v>0</v>
      </c>
      <c r="AC840" s="54"/>
      <c r="AD840" s="55">
        <f t="shared" si="16"/>
        <v>0</v>
      </c>
      <c r="AE840" s="54"/>
    </row>
    <row r="841" spans="2:31" x14ac:dyDescent="0.3">
      <c r="B841" s="4" t="s">
        <v>206</v>
      </c>
      <c r="C841" s="4"/>
      <c r="D841" s="4"/>
      <c r="E841" s="70">
        <v>0</v>
      </c>
      <c r="F841" s="71">
        <v>0</v>
      </c>
      <c r="G841" s="70">
        <v>0</v>
      </c>
      <c r="H841" s="71">
        <v>0</v>
      </c>
      <c r="I841" s="70">
        <v>0</v>
      </c>
      <c r="J841" s="71">
        <v>0</v>
      </c>
      <c r="K841" s="70">
        <v>0</v>
      </c>
      <c r="L841" s="71">
        <v>0</v>
      </c>
      <c r="M841" s="70">
        <v>0</v>
      </c>
      <c r="N841" s="71">
        <v>0</v>
      </c>
      <c r="O841" s="70">
        <v>0</v>
      </c>
      <c r="P841" s="71">
        <v>0</v>
      </c>
      <c r="Q841" s="70">
        <v>0</v>
      </c>
      <c r="R841" s="71">
        <v>0</v>
      </c>
      <c r="S841" s="70">
        <v>0</v>
      </c>
      <c r="T841" s="71">
        <v>0</v>
      </c>
      <c r="U841" s="70">
        <v>0</v>
      </c>
      <c r="V841" s="71">
        <v>0</v>
      </c>
      <c r="W841" s="70">
        <v>0</v>
      </c>
      <c r="X841" s="71">
        <v>0</v>
      </c>
      <c r="Y841" s="70">
        <v>0</v>
      </c>
      <c r="Z841" s="71">
        <v>0</v>
      </c>
      <c r="AA841" s="70">
        <v>0</v>
      </c>
      <c r="AB841" s="71">
        <v>0</v>
      </c>
      <c r="AC841" s="54"/>
      <c r="AD841" s="55">
        <f t="shared" si="16"/>
        <v>0</v>
      </c>
      <c r="AE841" s="54"/>
    </row>
    <row r="842" spans="2:31" x14ac:dyDescent="0.3">
      <c r="B842" s="4" t="s">
        <v>135</v>
      </c>
      <c r="C842" s="4"/>
      <c r="D842" s="4"/>
      <c r="E842" s="70">
        <v>0</v>
      </c>
      <c r="F842" s="71">
        <v>0</v>
      </c>
      <c r="G842" s="70">
        <v>0</v>
      </c>
      <c r="H842" s="71">
        <v>0</v>
      </c>
      <c r="I842" s="70">
        <v>0</v>
      </c>
      <c r="J842" s="71">
        <v>0</v>
      </c>
      <c r="K842" s="70">
        <v>0</v>
      </c>
      <c r="L842" s="71">
        <v>0</v>
      </c>
      <c r="M842" s="70">
        <v>0</v>
      </c>
      <c r="N842" s="71">
        <v>0</v>
      </c>
      <c r="O842" s="70">
        <v>0</v>
      </c>
      <c r="P842" s="71">
        <v>0</v>
      </c>
      <c r="Q842" s="70">
        <v>0</v>
      </c>
      <c r="R842" s="71">
        <v>0</v>
      </c>
      <c r="S842" s="70">
        <v>0</v>
      </c>
      <c r="T842" s="71">
        <v>0</v>
      </c>
      <c r="U842" s="70">
        <v>0</v>
      </c>
      <c r="V842" s="71">
        <v>0</v>
      </c>
      <c r="W842" s="70">
        <v>0</v>
      </c>
      <c r="X842" s="71">
        <v>0</v>
      </c>
      <c r="Y842" s="70">
        <v>0</v>
      </c>
      <c r="Z842" s="71">
        <v>0</v>
      </c>
      <c r="AA842" s="70">
        <v>0</v>
      </c>
      <c r="AB842" s="71">
        <v>0</v>
      </c>
      <c r="AC842" s="54"/>
      <c r="AD842" s="55">
        <f t="shared" si="16"/>
        <v>0</v>
      </c>
      <c r="AE842" s="54"/>
    </row>
    <row r="843" spans="2:31" x14ac:dyDescent="0.3">
      <c r="B843" s="4" t="s">
        <v>136</v>
      </c>
      <c r="C843" s="4"/>
      <c r="D843" s="4"/>
      <c r="E843" s="70">
        <v>0</v>
      </c>
      <c r="F843" s="71">
        <v>0</v>
      </c>
      <c r="G843" s="70">
        <v>0</v>
      </c>
      <c r="H843" s="71">
        <v>0</v>
      </c>
      <c r="I843" s="70">
        <v>0</v>
      </c>
      <c r="J843" s="71">
        <v>0</v>
      </c>
      <c r="K843" s="70">
        <v>0</v>
      </c>
      <c r="L843" s="71">
        <v>0</v>
      </c>
      <c r="M843" s="70">
        <v>0</v>
      </c>
      <c r="N843" s="71">
        <v>0</v>
      </c>
      <c r="O843" s="70">
        <v>0</v>
      </c>
      <c r="P843" s="71">
        <v>0</v>
      </c>
      <c r="Q843" s="70">
        <v>0</v>
      </c>
      <c r="R843" s="71">
        <v>0</v>
      </c>
      <c r="S843" s="70">
        <v>0</v>
      </c>
      <c r="T843" s="71">
        <v>0</v>
      </c>
      <c r="U843" s="70">
        <v>0</v>
      </c>
      <c r="V843" s="71">
        <v>0</v>
      </c>
      <c r="W843" s="70">
        <v>0</v>
      </c>
      <c r="X843" s="71">
        <v>0</v>
      </c>
      <c r="Y843" s="70">
        <v>0</v>
      </c>
      <c r="Z843" s="71">
        <v>0</v>
      </c>
      <c r="AA843" s="70">
        <v>0</v>
      </c>
      <c r="AB843" s="71">
        <v>0</v>
      </c>
      <c r="AC843" s="54"/>
      <c r="AD843" s="55">
        <f t="shared" si="16"/>
        <v>0</v>
      </c>
      <c r="AE843" s="54"/>
    </row>
    <row r="844" spans="2:31" x14ac:dyDescent="0.3">
      <c r="B844" s="4" t="s">
        <v>137</v>
      </c>
      <c r="C844" s="4"/>
      <c r="D844" s="4"/>
      <c r="E844" s="70">
        <v>0</v>
      </c>
      <c r="F844" s="71">
        <v>0</v>
      </c>
      <c r="G844" s="70">
        <v>0</v>
      </c>
      <c r="H844" s="71">
        <v>0</v>
      </c>
      <c r="I844" s="70">
        <v>0</v>
      </c>
      <c r="J844" s="71">
        <v>0</v>
      </c>
      <c r="K844" s="70">
        <v>0</v>
      </c>
      <c r="L844" s="71">
        <v>0</v>
      </c>
      <c r="M844" s="70">
        <v>0</v>
      </c>
      <c r="N844" s="71">
        <v>0</v>
      </c>
      <c r="O844" s="70">
        <v>0</v>
      </c>
      <c r="P844" s="71">
        <v>0</v>
      </c>
      <c r="Q844" s="70">
        <v>0</v>
      </c>
      <c r="R844" s="71">
        <v>0</v>
      </c>
      <c r="S844" s="70">
        <v>0</v>
      </c>
      <c r="T844" s="71">
        <v>0</v>
      </c>
      <c r="U844" s="70">
        <v>0</v>
      </c>
      <c r="V844" s="71">
        <v>0</v>
      </c>
      <c r="W844" s="70">
        <v>0</v>
      </c>
      <c r="X844" s="71">
        <v>0</v>
      </c>
      <c r="Y844" s="70">
        <v>0</v>
      </c>
      <c r="Z844" s="71">
        <v>0</v>
      </c>
      <c r="AA844" s="70">
        <v>0</v>
      </c>
      <c r="AB844" s="71">
        <v>0</v>
      </c>
      <c r="AC844" s="54"/>
      <c r="AD844" s="55">
        <f t="shared" si="16"/>
        <v>0</v>
      </c>
      <c r="AE844" s="54"/>
    </row>
    <row r="845" spans="2:31" x14ac:dyDescent="0.3">
      <c r="B845" s="4" t="s">
        <v>261</v>
      </c>
      <c r="C845" s="4"/>
      <c r="D845" s="4"/>
      <c r="E845" s="70">
        <v>0</v>
      </c>
      <c r="F845" s="71">
        <v>0</v>
      </c>
      <c r="G845" s="70">
        <v>0</v>
      </c>
      <c r="H845" s="71">
        <v>0</v>
      </c>
      <c r="I845" s="70">
        <v>0</v>
      </c>
      <c r="J845" s="71">
        <v>0</v>
      </c>
      <c r="K845" s="70">
        <v>0</v>
      </c>
      <c r="L845" s="71">
        <v>0</v>
      </c>
      <c r="M845" s="70">
        <v>0</v>
      </c>
      <c r="N845" s="71">
        <v>0</v>
      </c>
      <c r="O845" s="70">
        <v>0</v>
      </c>
      <c r="P845" s="71">
        <v>0</v>
      </c>
      <c r="Q845" s="70">
        <v>0</v>
      </c>
      <c r="R845" s="71">
        <v>0</v>
      </c>
      <c r="S845" s="70">
        <v>0</v>
      </c>
      <c r="T845" s="71">
        <v>0</v>
      </c>
      <c r="U845" s="70">
        <v>0</v>
      </c>
      <c r="V845" s="71">
        <v>0</v>
      </c>
      <c r="W845" s="70">
        <v>0</v>
      </c>
      <c r="X845" s="71">
        <v>0</v>
      </c>
      <c r="Y845" s="70">
        <v>0</v>
      </c>
      <c r="Z845" s="71">
        <v>0</v>
      </c>
      <c r="AA845" s="70">
        <v>0</v>
      </c>
      <c r="AB845" s="71">
        <v>0</v>
      </c>
      <c r="AC845" s="54"/>
      <c r="AD845" s="55">
        <f t="shared" si="16"/>
        <v>0</v>
      </c>
      <c r="AE845" s="54"/>
    </row>
    <row r="846" spans="2:31" x14ac:dyDescent="0.3">
      <c r="B846" s="4" t="s">
        <v>262</v>
      </c>
      <c r="C846" s="4"/>
      <c r="D846" s="4"/>
      <c r="E846" s="70">
        <v>0</v>
      </c>
      <c r="F846" s="71">
        <v>0</v>
      </c>
      <c r="G846" s="70">
        <v>0</v>
      </c>
      <c r="H846" s="71">
        <v>0</v>
      </c>
      <c r="I846" s="70">
        <v>0</v>
      </c>
      <c r="J846" s="71">
        <v>0</v>
      </c>
      <c r="K846" s="70">
        <v>0</v>
      </c>
      <c r="L846" s="71">
        <v>0</v>
      </c>
      <c r="M846" s="70">
        <v>0</v>
      </c>
      <c r="N846" s="71">
        <v>0</v>
      </c>
      <c r="O846" s="70">
        <v>0</v>
      </c>
      <c r="P846" s="71">
        <v>0</v>
      </c>
      <c r="Q846" s="70">
        <v>0</v>
      </c>
      <c r="R846" s="71">
        <v>0</v>
      </c>
      <c r="S846" s="70">
        <v>0</v>
      </c>
      <c r="T846" s="71">
        <v>0</v>
      </c>
      <c r="U846" s="70">
        <v>0</v>
      </c>
      <c r="V846" s="71">
        <v>0</v>
      </c>
      <c r="W846" s="70">
        <v>0</v>
      </c>
      <c r="X846" s="71">
        <v>0</v>
      </c>
      <c r="Y846" s="70">
        <v>0</v>
      </c>
      <c r="Z846" s="71">
        <v>0</v>
      </c>
      <c r="AA846" s="70">
        <v>0</v>
      </c>
      <c r="AB846" s="71">
        <v>0</v>
      </c>
      <c r="AC846" s="54"/>
      <c r="AD846" s="55">
        <f t="shared" si="16"/>
        <v>0</v>
      </c>
      <c r="AE846" s="54"/>
    </row>
    <row r="847" spans="2:31" x14ac:dyDescent="0.3">
      <c r="B847" s="4" t="s">
        <v>197</v>
      </c>
      <c r="C847" s="4"/>
      <c r="D847" s="4"/>
      <c r="E847" s="70">
        <v>0</v>
      </c>
      <c r="F847" s="71">
        <v>0</v>
      </c>
      <c r="G847" s="70">
        <v>0</v>
      </c>
      <c r="H847" s="71">
        <v>0</v>
      </c>
      <c r="I847" s="70">
        <v>0</v>
      </c>
      <c r="J847" s="71">
        <v>0</v>
      </c>
      <c r="K847" s="70">
        <v>0</v>
      </c>
      <c r="L847" s="71">
        <v>0</v>
      </c>
      <c r="M847" s="70">
        <v>0</v>
      </c>
      <c r="N847" s="71">
        <v>0</v>
      </c>
      <c r="O847" s="70">
        <v>0</v>
      </c>
      <c r="P847" s="71">
        <v>0</v>
      </c>
      <c r="Q847" s="70">
        <v>0</v>
      </c>
      <c r="R847" s="71">
        <v>0</v>
      </c>
      <c r="S847" s="70">
        <v>0</v>
      </c>
      <c r="T847" s="71">
        <v>0</v>
      </c>
      <c r="U847" s="70">
        <v>0</v>
      </c>
      <c r="V847" s="71">
        <v>0</v>
      </c>
      <c r="W847" s="70">
        <v>0</v>
      </c>
      <c r="X847" s="71">
        <v>0</v>
      </c>
      <c r="Y847" s="70">
        <v>0</v>
      </c>
      <c r="Z847" s="71">
        <v>0</v>
      </c>
      <c r="AA847" s="70">
        <v>0</v>
      </c>
      <c r="AB847" s="71">
        <v>0</v>
      </c>
      <c r="AC847" s="54"/>
      <c r="AD847" s="55">
        <f t="shared" si="16"/>
        <v>0</v>
      </c>
      <c r="AE847" s="54"/>
    </row>
    <row r="848" spans="2:31" x14ac:dyDescent="0.3">
      <c r="B848" s="4" t="s">
        <v>209</v>
      </c>
      <c r="C848" s="4"/>
      <c r="D848" s="4"/>
      <c r="E848" s="70">
        <v>0</v>
      </c>
      <c r="F848" s="71">
        <v>0</v>
      </c>
      <c r="G848" s="70">
        <v>0</v>
      </c>
      <c r="H848" s="71">
        <v>0</v>
      </c>
      <c r="I848" s="70">
        <v>0</v>
      </c>
      <c r="J848" s="71">
        <v>0</v>
      </c>
      <c r="K848" s="70">
        <v>0</v>
      </c>
      <c r="L848" s="71">
        <v>0</v>
      </c>
      <c r="M848" s="70">
        <v>0</v>
      </c>
      <c r="N848" s="71">
        <v>0</v>
      </c>
      <c r="O848" s="70">
        <v>0</v>
      </c>
      <c r="P848" s="71">
        <v>0</v>
      </c>
      <c r="Q848" s="70">
        <v>0</v>
      </c>
      <c r="R848" s="71">
        <v>0</v>
      </c>
      <c r="S848" s="70">
        <v>0</v>
      </c>
      <c r="T848" s="71">
        <v>0</v>
      </c>
      <c r="U848" s="70">
        <v>0</v>
      </c>
      <c r="V848" s="71">
        <v>0</v>
      </c>
      <c r="W848" s="70">
        <v>0</v>
      </c>
      <c r="X848" s="71">
        <v>0</v>
      </c>
      <c r="Y848" s="70">
        <v>0</v>
      </c>
      <c r="Z848" s="71">
        <v>0</v>
      </c>
      <c r="AA848" s="70">
        <v>0</v>
      </c>
      <c r="AB848" s="71">
        <v>0</v>
      </c>
      <c r="AC848" s="54"/>
      <c r="AD848" s="55">
        <f t="shared" si="16"/>
        <v>0</v>
      </c>
      <c r="AE848" s="54"/>
    </row>
    <row r="849" spans="2:31" x14ac:dyDescent="0.3">
      <c r="B849" s="4" t="s">
        <v>210</v>
      </c>
      <c r="C849" s="4"/>
      <c r="D849" s="4"/>
      <c r="E849" s="70">
        <v>0</v>
      </c>
      <c r="F849" s="71">
        <v>0</v>
      </c>
      <c r="G849" s="70">
        <v>0</v>
      </c>
      <c r="H849" s="71">
        <v>0</v>
      </c>
      <c r="I849" s="70">
        <v>0</v>
      </c>
      <c r="J849" s="71">
        <v>0</v>
      </c>
      <c r="K849" s="70">
        <v>0</v>
      </c>
      <c r="L849" s="71">
        <v>0</v>
      </c>
      <c r="M849" s="70">
        <v>0</v>
      </c>
      <c r="N849" s="71">
        <v>0</v>
      </c>
      <c r="O849" s="70">
        <v>0</v>
      </c>
      <c r="P849" s="71">
        <v>0</v>
      </c>
      <c r="Q849" s="70">
        <v>0</v>
      </c>
      <c r="R849" s="71">
        <v>0</v>
      </c>
      <c r="S849" s="70">
        <v>0</v>
      </c>
      <c r="T849" s="71">
        <v>0</v>
      </c>
      <c r="U849" s="70">
        <v>0</v>
      </c>
      <c r="V849" s="71">
        <v>0</v>
      </c>
      <c r="W849" s="70">
        <v>0</v>
      </c>
      <c r="X849" s="71">
        <v>0</v>
      </c>
      <c r="Y849" s="70">
        <v>0</v>
      </c>
      <c r="Z849" s="71">
        <v>0</v>
      </c>
      <c r="AA849" s="70">
        <v>0</v>
      </c>
      <c r="AB849" s="71">
        <v>0</v>
      </c>
      <c r="AC849" s="54"/>
      <c r="AD849" s="55">
        <f t="shared" si="16"/>
        <v>0</v>
      </c>
      <c r="AE849" s="54"/>
    </row>
    <row r="850" spans="2:31" x14ac:dyDescent="0.3">
      <c r="B850" s="4" t="s">
        <v>211</v>
      </c>
      <c r="C850" s="4"/>
      <c r="D850" s="4"/>
      <c r="E850" s="70">
        <v>0</v>
      </c>
      <c r="F850" s="71">
        <v>0</v>
      </c>
      <c r="G850" s="70">
        <v>0</v>
      </c>
      <c r="H850" s="71">
        <v>0</v>
      </c>
      <c r="I850" s="70">
        <v>0</v>
      </c>
      <c r="J850" s="71">
        <v>0</v>
      </c>
      <c r="K850" s="70">
        <v>0</v>
      </c>
      <c r="L850" s="71">
        <v>0</v>
      </c>
      <c r="M850" s="70">
        <v>0</v>
      </c>
      <c r="N850" s="71">
        <v>0</v>
      </c>
      <c r="O850" s="70">
        <v>0</v>
      </c>
      <c r="P850" s="71">
        <v>0</v>
      </c>
      <c r="Q850" s="70">
        <v>0</v>
      </c>
      <c r="R850" s="71">
        <v>0</v>
      </c>
      <c r="S850" s="70">
        <v>0</v>
      </c>
      <c r="T850" s="71">
        <v>0</v>
      </c>
      <c r="U850" s="70">
        <v>0</v>
      </c>
      <c r="V850" s="71">
        <v>0</v>
      </c>
      <c r="W850" s="70">
        <v>0</v>
      </c>
      <c r="X850" s="71">
        <v>0</v>
      </c>
      <c r="Y850" s="70">
        <v>0</v>
      </c>
      <c r="Z850" s="71">
        <v>0</v>
      </c>
      <c r="AA850" s="70">
        <v>0</v>
      </c>
      <c r="AB850" s="71">
        <v>0</v>
      </c>
      <c r="AC850" s="54"/>
      <c r="AD850" s="55">
        <f t="shared" si="16"/>
        <v>0</v>
      </c>
      <c r="AE850" s="54"/>
    </row>
    <row r="851" spans="2:31" x14ac:dyDescent="0.3">
      <c r="B851" s="4" t="s">
        <v>212</v>
      </c>
      <c r="C851" s="4"/>
      <c r="D851" s="4"/>
      <c r="E851" s="70">
        <v>0</v>
      </c>
      <c r="F851" s="71">
        <v>0</v>
      </c>
      <c r="G851" s="70">
        <v>0</v>
      </c>
      <c r="H851" s="71">
        <v>0</v>
      </c>
      <c r="I851" s="70">
        <v>0</v>
      </c>
      <c r="J851" s="71">
        <v>0</v>
      </c>
      <c r="K851" s="70">
        <v>0</v>
      </c>
      <c r="L851" s="71">
        <v>0</v>
      </c>
      <c r="M851" s="70">
        <v>0</v>
      </c>
      <c r="N851" s="71">
        <v>0</v>
      </c>
      <c r="O851" s="70">
        <v>0</v>
      </c>
      <c r="P851" s="71">
        <v>0</v>
      </c>
      <c r="Q851" s="70">
        <v>0</v>
      </c>
      <c r="R851" s="71">
        <v>0</v>
      </c>
      <c r="S851" s="70">
        <v>0</v>
      </c>
      <c r="T851" s="71">
        <v>0</v>
      </c>
      <c r="U851" s="70">
        <v>0</v>
      </c>
      <c r="V851" s="71">
        <v>0</v>
      </c>
      <c r="W851" s="70">
        <v>0</v>
      </c>
      <c r="X851" s="71">
        <v>0</v>
      </c>
      <c r="Y851" s="70">
        <v>0</v>
      </c>
      <c r="Z851" s="71">
        <v>0</v>
      </c>
      <c r="AA851" s="70">
        <v>0</v>
      </c>
      <c r="AB851" s="71">
        <v>0</v>
      </c>
      <c r="AC851" s="54"/>
      <c r="AD851" s="55">
        <f t="shared" si="16"/>
        <v>0</v>
      </c>
      <c r="AE851" s="54"/>
    </row>
    <row r="852" spans="2:31" x14ac:dyDescent="0.3">
      <c r="B852" s="4" t="s">
        <v>229</v>
      </c>
      <c r="C852" s="4"/>
      <c r="D852" s="4"/>
      <c r="E852" s="70">
        <v>0</v>
      </c>
      <c r="F852" s="71">
        <v>0</v>
      </c>
      <c r="G852" s="70">
        <v>0</v>
      </c>
      <c r="H852" s="71">
        <v>0</v>
      </c>
      <c r="I852" s="70">
        <v>0</v>
      </c>
      <c r="J852" s="71">
        <v>0</v>
      </c>
      <c r="K852" s="70">
        <v>0</v>
      </c>
      <c r="L852" s="71">
        <v>0</v>
      </c>
      <c r="M852" s="70">
        <v>1.6436127821604411E-2</v>
      </c>
      <c r="N852" s="71">
        <v>1.0208063840866088</v>
      </c>
      <c r="O852" s="70">
        <v>0</v>
      </c>
      <c r="P852" s="71">
        <v>1.2436643123626709</v>
      </c>
      <c r="Q852" s="70">
        <v>1.4483707229296365</v>
      </c>
      <c r="R852" s="71">
        <v>1.513943644364675</v>
      </c>
      <c r="S852" s="70">
        <v>1.5760627786318462</v>
      </c>
      <c r="T852" s="71">
        <v>0.86075697739919033</v>
      </c>
      <c r="U852" s="70">
        <v>1.8136331717173255</v>
      </c>
      <c r="V852" s="71">
        <v>5.2405385503768915</v>
      </c>
      <c r="W852" s="70">
        <v>5.1926739414532985</v>
      </c>
      <c r="X852" s="71">
        <v>3.3499916096528368</v>
      </c>
      <c r="Y852" s="70">
        <v>0</v>
      </c>
      <c r="Z852" s="71">
        <v>0</v>
      </c>
      <c r="AA852" s="70">
        <v>3.5712405045827234E-2</v>
      </c>
      <c r="AB852" s="71">
        <v>0</v>
      </c>
      <c r="AC852" s="54"/>
      <c r="AD852" s="55">
        <f t="shared" si="16"/>
        <v>23.312590625842414</v>
      </c>
      <c r="AE852" s="54"/>
    </row>
    <row r="853" spans="2:31" x14ac:dyDescent="0.3">
      <c r="B853" s="4" t="s">
        <v>230</v>
      </c>
      <c r="C853" s="4"/>
      <c r="D853" s="4"/>
      <c r="E853" s="70">
        <v>0</v>
      </c>
      <c r="F853" s="71">
        <v>0</v>
      </c>
      <c r="G853" s="70">
        <v>0</v>
      </c>
      <c r="H853" s="71">
        <v>0</v>
      </c>
      <c r="I853" s="70">
        <v>0</v>
      </c>
      <c r="J853" s="71">
        <v>0</v>
      </c>
      <c r="K853" s="70">
        <v>0</v>
      </c>
      <c r="L853" s="71">
        <v>0</v>
      </c>
      <c r="M853" s="70">
        <v>1.6436127821604411E-2</v>
      </c>
      <c r="N853" s="71">
        <v>1.0208063840866088</v>
      </c>
      <c r="O853" s="70">
        <v>0</v>
      </c>
      <c r="P853" s="71">
        <v>1.2436643123626709</v>
      </c>
      <c r="Q853" s="70">
        <v>1.4483707229296365</v>
      </c>
      <c r="R853" s="71">
        <v>1.513943644364675</v>
      </c>
      <c r="S853" s="70">
        <v>1.5760627786318462</v>
      </c>
      <c r="T853" s="71">
        <v>0.86075697739919033</v>
      </c>
      <c r="U853" s="70">
        <v>1.8136331717173255</v>
      </c>
      <c r="V853" s="71">
        <v>5.2405385503768915</v>
      </c>
      <c r="W853" s="70">
        <v>5.1926739414532985</v>
      </c>
      <c r="X853" s="71">
        <v>3.3499916096528368</v>
      </c>
      <c r="Y853" s="70">
        <v>0</v>
      </c>
      <c r="Z853" s="71">
        <v>0</v>
      </c>
      <c r="AA853" s="70">
        <v>3.5712405045827234E-2</v>
      </c>
      <c r="AB853" s="71">
        <v>0</v>
      </c>
      <c r="AC853" s="54"/>
      <c r="AD853" s="55">
        <f t="shared" si="16"/>
        <v>23.312590625842414</v>
      </c>
      <c r="AE853" s="54"/>
    </row>
    <row r="854" spans="2:31" x14ac:dyDescent="0.3">
      <c r="B854" s="4" t="s">
        <v>213</v>
      </c>
      <c r="C854" s="4"/>
      <c r="D854" s="4"/>
      <c r="E854" s="70">
        <v>0</v>
      </c>
      <c r="F854" s="71">
        <v>0</v>
      </c>
      <c r="G854" s="70">
        <v>0</v>
      </c>
      <c r="H854" s="71">
        <v>0</v>
      </c>
      <c r="I854" s="70">
        <v>9.1990280151366711E-3</v>
      </c>
      <c r="J854" s="71">
        <v>5.4160067240397147</v>
      </c>
      <c r="K854" s="70">
        <v>6.8807486852010085</v>
      </c>
      <c r="L854" s="71">
        <v>2.0194066365559909E-2</v>
      </c>
      <c r="M854" s="70">
        <v>2.6986100938585149E-3</v>
      </c>
      <c r="N854" s="71">
        <v>0</v>
      </c>
      <c r="O854" s="70">
        <v>0</v>
      </c>
      <c r="P854" s="71">
        <v>0</v>
      </c>
      <c r="Q854" s="70">
        <v>0</v>
      </c>
      <c r="R854" s="71">
        <v>3.1781514485677083E-3</v>
      </c>
      <c r="S854" s="70">
        <v>2.280147533416748</v>
      </c>
      <c r="T854" s="71">
        <v>5.6329717318216987</v>
      </c>
      <c r="U854" s="70">
        <v>8.7420432408650708</v>
      </c>
      <c r="V854" s="71">
        <v>14.957742341359451</v>
      </c>
      <c r="W854" s="70">
        <v>16.761098512013746</v>
      </c>
      <c r="X854" s="71">
        <v>0</v>
      </c>
      <c r="Y854" s="70">
        <v>0</v>
      </c>
      <c r="Z854" s="71">
        <v>0</v>
      </c>
      <c r="AA854" s="70">
        <v>0</v>
      </c>
      <c r="AB854" s="71">
        <v>0</v>
      </c>
      <c r="AC854" s="54"/>
      <c r="AD854" s="55">
        <f t="shared" si="16"/>
        <v>60.70602862464056</v>
      </c>
      <c r="AE854" s="54"/>
    </row>
    <row r="855" spans="2:31" x14ac:dyDescent="0.3">
      <c r="B855" s="4" t="s">
        <v>263</v>
      </c>
      <c r="C855" s="4"/>
      <c r="D855" s="4"/>
      <c r="E855" s="70">
        <v>0</v>
      </c>
      <c r="F855" s="71">
        <v>0</v>
      </c>
      <c r="G855" s="70">
        <v>0</v>
      </c>
      <c r="H855" s="71">
        <v>0</v>
      </c>
      <c r="I855" s="70">
        <v>0</v>
      </c>
      <c r="J855" s="71">
        <v>0</v>
      </c>
      <c r="K855" s="70">
        <v>0</v>
      </c>
      <c r="L855" s="71">
        <v>0.50461979336208762</v>
      </c>
      <c r="M855" s="70">
        <v>13.991043783823651</v>
      </c>
      <c r="N855" s="71">
        <v>13.258505108573697</v>
      </c>
      <c r="O855" s="70">
        <v>3.8306957551073637</v>
      </c>
      <c r="P855" s="71">
        <v>4.1326900415709655</v>
      </c>
      <c r="Q855" s="70">
        <v>3.9819787753712181</v>
      </c>
      <c r="R855" s="71">
        <v>4.2990722589781916</v>
      </c>
      <c r="S855" s="70">
        <v>4.4676510426492539</v>
      </c>
      <c r="T855" s="71">
        <v>13.697063560948235</v>
      </c>
      <c r="U855" s="70">
        <v>14.244038062933726</v>
      </c>
      <c r="V855" s="71">
        <v>14.977589548573357</v>
      </c>
      <c r="W855" s="70">
        <v>23.054980436960861</v>
      </c>
      <c r="X855" s="71">
        <v>0</v>
      </c>
      <c r="Y855" s="70">
        <v>0</v>
      </c>
      <c r="Z855" s="71">
        <v>0</v>
      </c>
      <c r="AA855" s="70">
        <v>0</v>
      </c>
      <c r="AB855" s="71">
        <v>0</v>
      </c>
      <c r="AC855" s="54"/>
      <c r="AD855" s="55">
        <f t="shared" si="16"/>
        <v>114.43992816885262</v>
      </c>
      <c r="AE855" s="54"/>
    </row>
    <row r="856" spans="2:31" x14ac:dyDescent="0.3">
      <c r="B856" s="4" t="s">
        <v>264</v>
      </c>
      <c r="C856" s="4"/>
      <c r="D856" s="4"/>
      <c r="E856" s="70">
        <v>0</v>
      </c>
      <c r="F856" s="71">
        <v>0</v>
      </c>
      <c r="G856" s="70">
        <v>0</v>
      </c>
      <c r="H856" s="71">
        <v>0</v>
      </c>
      <c r="I856" s="70">
        <v>0</v>
      </c>
      <c r="J856" s="71">
        <v>0</v>
      </c>
      <c r="K856" s="70">
        <v>0</v>
      </c>
      <c r="L856" s="71">
        <v>0.50461979336208762</v>
      </c>
      <c r="M856" s="70">
        <v>13.991043783823651</v>
      </c>
      <c r="N856" s="71">
        <v>13.258505108573697</v>
      </c>
      <c r="O856" s="70">
        <v>3.8306957551073637</v>
      </c>
      <c r="P856" s="71">
        <v>4.1326900415709655</v>
      </c>
      <c r="Q856" s="70">
        <v>3.9819787753712181</v>
      </c>
      <c r="R856" s="71">
        <v>4.2990722589781916</v>
      </c>
      <c r="S856" s="70">
        <v>4.4676510426492539</v>
      </c>
      <c r="T856" s="71">
        <v>13.697063560948235</v>
      </c>
      <c r="U856" s="70">
        <v>14.244038062933726</v>
      </c>
      <c r="V856" s="71">
        <v>14.977589548573357</v>
      </c>
      <c r="W856" s="70">
        <v>23.054980436960861</v>
      </c>
      <c r="X856" s="71">
        <v>0</v>
      </c>
      <c r="Y856" s="70">
        <v>0</v>
      </c>
      <c r="Z856" s="71">
        <v>0</v>
      </c>
      <c r="AA856" s="70">
        <v>0</v>
      </c>
      <c r="AB856" s="71">
        <v>0</v>
      </c>
      <c r="AC856" s="54"/>
      <c r="AD856" s="55">
        <f t="shared" si="16"/>
        <v>114.43992816885262</v>
      </c>
      <c r="AE856" s="54"/>
    </row>
    <row r="857" spans="2:31" x14ac:dyDescent="0.3">
      <c r="B857" s="4" t="s">
        <v>217</v>
      </c>
      <c r="C857" s="4"/>
      <c r="D857" s="4"/>
      <c r="E857" s="70">
        <v>0</v>
      </c>
      <c r="F857" s="71">
        <v>0</v>
      </c>
      <c r="G857" s="70">
        <v>0</v>
      </c>
      <c r="H857" s="71">
        <v>0</v>
      </c>
      <c r="I857" s="70">
        <v>0</v>
      </c>
      <c r="J857" s="71">
        <v>0</v>
      </c>
      <c r="K857" s="70">
        <v>0</v>
      </c>
      <c r="L857" s="71">
        <v>0</v>
      </c>
      <c r="M857" s="70">
        <v>0</v>
      </c>
      <c r="N857" s="71">
        <v>0</v>
      </c>
      <c r="O857" s="70">
        <v>0</v>
      </c>
      <c r="P857" s="71">
        <v>0</v>
      </c>
      <c r="Q857" s="70">
        <v>0</v>
      </c>
      <c r="R857" s="71">
        <v>0</v>
      </c>
      <c r="S857" s="70">
        <v>0</v>
      </c>
      <c r="T857" s="71">
        <v>0</v>
      </c>
      <c r="U857" s="70">
        <v>0</v>
      </c>
      <c r="V857" s="71">
        <v>0</v>
      </c>
      <c r="W857" s="70">
        <v>0</v>
      </c>
      <c r="X857" s="71">
        <v>0</v>
      </c>
      <c r="Y857" s="70">
        <v>0</v>
      </c>
      <c r="Z857" s="71">
        <v>0</v>
      </c>
      <c r="AA857" s="70">
        <v>0</v>
      </c>
      <c r="AB857" s="71">
        <v>0</v>
      </c>
      <c r="AC857" s="54"/>
      <c r="AD857" s="55">
        <f t="shared" si="16"/>
        <v>0</v>
      </c>
      <c r="AE857" s="54"/>
    </row>
    <row r="858" spans="2:31" x14ac:dyDescent="0.3">
      <c r="B858" s="4" t="s">
        <v>218</v>
      </c>
      <c r="C858" s="4"/>
      <c r="D858" s="4"/>
      <c r="E858" s="70">
        <v>0</v>
      </c>
      <c r="F858" s="71">
        <v>0</v>
      </c>
      <c r="G858" s="70">
        <v>0</v>
      </c>
      <c r="H858" s="71">
        <v>0</v>
      </c>
      <c r="I858" s="70">
        <v>0</v>
      </c>
      <c r="J858" s="71">
        <v>0</v>
      </c>
      <c r="K858" s="70">
        <v>0</v>
      </c>
      <c r="L858" s="71">
        <v>0</v>
      </c>
      <c r="M858" s="70">
        <v>0</v>
      </c>
      <c r="N858" s="71">
        <v>0</v>
      </c>
      <c r="O858" s="70">
        <v>0</v>
      </c>
      <c r="P858" s="71">
        <v>0</v>
      </c>
      <c r="Q858" s="70">
        <v>0</v>
      </c>
      <c r="R858" s="71">
        <v>0</v>
      </c>
      <c r="S858" s="70">
        <v>0</v>
      </c>
      <c r="T858" s="71">
        <v>0</v>
      </c>
      <c r="U858" s="70">
        <v>0</v>
      </c>
      <c r="V858" s="71">
        <v>0</v>
      </c>
      <c r="W858" s="70">
        <v>0</v>
      </c>
      <c r="X858" s="71">
        <v>0</v>
      </c>
      <c r="Y858" s="70">
        <v>0</v>
      </c>
      <c r="Z858" s="71">
        <v>0</v>
      </c>
      <c r="AA858" s="70">
        <v>0</v>
      </c>
      <c r="AB858" s="71">
        <v>0</v>
      </c>
      <c r="AC858" s="54"/>
      <c r="AD858" s="55">
        <f t="shared" si="16"/>
        <v>0</v>
      </c>
      <c r="AE858" s="54"/>
    </row>
    <row r="859" spans="2:31" x14ac:dyDescent="0.3">
      <c r="B859" s="4" t="s">
        <v>243</v>
      </c>
      <c r="C859" s="4"/>
      <c r="D859" s="4"/>
      <c r="E859" s="70">
        <v>0</v>
      </c>
      <c r="F859" s="71">
        <v>0</v>
      </c>
      <c r="G859" s="70">
        <v>0</v>
      </c>
      <c r="H859" s="71">
        <v>0</v>
      </c>
      <c r="I859" s="70">
        <v>0</v>
      </c>
      <c r="J859" s="71">
        <v>0</v>
      </c>
      <c r="K859" s="70">
        <v>0</v>
      </c>
      <c r="L859" s="71">
        <v>0</v>
      </c>
      <c r="M859" s="70">
        <v>0</v>
      </c>
      <c r="N859" s="71">
        <v>0</v>
      </c>
      <c r="O859" s="70">
        <v>0</v>
      </c>
      <c r="P859" s="71">
        <v>0</v>
      </c>
      <c r="Q859" s="70">
        <v>0</v>
      </c>
      <c r="R859" s="71">
        <v>0</v>
      </c>
      <c r="S859" s="70">
        <v>0</v>
      </c>
      <c r="T859" s="71">
        <v>0</v>
      </c>
      <c r="U859" s="70">
        <v>0</v>
      </c>
      <c r="V859" s="71">
        <v>0</v>
      </c>
      <c r="W859" s="70">
        <v>0</v>
      </c>
      <c r="X859" s="71">
        <v>0</v>
      </c>
      <c r="Y859" s="70">
        <v>0</v>
      </c>
      <c r="Z859" s="71">
        <v>0</v>
      </c>
      <c r="AA859" s="70">
        <v>0</v>
      </c>
      <c r="AB859" s="71">
        <v>0</v>
      </c>
      <c r="AC859" s="54"/>
      <c r="AD859" s="55">
        <f t="shared" si="16"/>
        <v>0</v>
      </c>
      <c r="AE859" s="54"/>
    </row>
    <row r="860" spans="2:31" x14ac:dyDescent="0.3">
      <c r="B860" s="4" t="s">
        <v>265</v>
      </c>
      <c r="C860" s="4"/>
      <c r="D860" s="4"/>
      <c r="E860" s="70">
        <v>0</v>
      </c>
      <c r="F860" s="71">
        <v>0</v>
      </c>
      <c r="G860" s="70">
        <v>0</v>
      </c>
      <c r="H860" s="71">
        <v>0</v>
      </c>
      <c r="I860" s="70">
        <v>0</v>
      </c>
      <c r="J860" s="71">
        <v>0</v>
      </c>
      <c r="K860" s="70">
        <v>0</v>
      </c>
      <c r="L860" s="71">
        <v>0</v>
      </c>
      <c r="M860" s="70">
        <v>0</v>
      </c>
      <c r="N860" s="71">
        <v>0</v>
      </c>
      <c r="O860" s="70">
        <v>0</v>
      </c>
      <c r="P860" s="71">
        <v>0</v>
      </c>
      <c r="Q860" s="70">
        <v>0</v>
      </c>
      <c r="R860" s="71">
        <v>0</v>
      </c>
      <c r="S860" s="70">
        <v>0</v>
      </c>
      <c r="T860" s="71">
        <v>0</v>
      </c>
      <c r="U860" s="70">
        <v>0</v>
      </c>
      <c r="V860" s="71">
        <v>0</v>
      </c>
      <c r="W860" s="70">
        <v>0</v>
      </c>
      <c r="X860" s="71">
        <v>0</v>
      </c>
      <c r="Y860" s="70">
        <v>0</v>
      </c>
      <c r="Z860" s="71">
        <v>0</v>
      </c>
      <c r="AA860" s="70">
        <v>0</v>
      </c>
      <c r="AB860" s="71">
        <v>0</v>
      </c>
      <c r="AC860" s="54"/>
      <c r="AD860" s="55">
        <f t="shared" si="16"/>
        <v>0</v>
      </c>
      <c r="AE860" s="54"/>
    </row>
    <row r="861" spans="2:31" x14ac:dyDescent="0.3">
      <c r="B861" s="4" t="s">
        <v>170</v>
      </c>
      <c r="C861" s="4"/>
      <c r="D861" s="4"/>
      <c r="E861" s="70">
        <v>0</v>
      </c>
      <c r="F861" s="71">
        <v>0</v>
      </c>
      <c r="G861" s="70">
        <v>0</v>
      </c>
      <c r="H861" s="71">
        <v>0</v>
      </c>
      <c r="I861" s="70">
        <v>0</v>
      </c>
      <c r="J861" s="71">
        <v>0</v>
      </c>
      <c r="K861" s="70">
        <v>0</v>
      </c>
      <c r="L861" s="71">
        <v>0</v>
      </c>
      <c r="M861" s="70">
        <v>0</v>
      </c>
      <c r="N861" s="71">
        <v>0</v>
      </c>
      <c r="O861" s="70">
        <v>0</v>
      </c>
      <c r="P861" s="71">
        <v>0</v>
      </c>
      <c r="Q861" s="70">
        <v>0</v>
      </c>
      <c r="R861" s="71">
        <v>0</v>
      </c>
      <c r="S861" s="70">
        <v>0</v>
      </c>
      <c r="T861" s="71">
        <v>0</v>
      </c>
      <c r="U861" s="70">
        <v>0</v>
      </c>
      <c r="V861" s="71">
        <v>0</v>
      </c>
      <c r="W861" s="70">
        <v>0</v>
      </c>
      <c r="X861" s="71">
        <v>0</v>
      </c>
      <c r="Y861" s="70">
        <v>0</v>
      </c>
      <c r="Z861" s="71">
        <v>0</v>
      </c>
      <c r="AA861" s="70">
        <v>0</v>
      </c>
      <c r="AB861" s="71">
        <v>0</v>
      </c>
      <c r="AC861" s="54"/>
      <c r="AD861" s="55">
        <f t="shared" si="16"/>
        <v>0</v>
      </c>
      <c r="AE861" s="54"/>
    </row>
    <row r="862" spans="2:31" x14ac:dyDescent="0.3">
      <c r="B862" s="4" t="s">
        <v>171</v>
      </c>
      <c r="C862" s="4"/>
      <c r="D862" s="4"/>
      <c r="E862" s="70">
        <v>0</v>
      </c>
      <c r="F862" s="71">
        <v>0</v>
      </c>
      <c r="G862" s="70">
        <v>0</v>
      </c>
      <c r="H862" s="71">
        <v>0</v>
      </c>
      <c r="I862" s="70">
        <v>0</v>
      </c>
      <c r="J862" s="71">
        <v>0</v>
      </c>
      <c r="K862" s="70">
        <v>0</v>
      </c>
      <c r="L862" s="71">
        <v>0</v>
      </c>
      <c r="M862" s="70">
        <v>0</v>
      </c>
      <c r="N862" s="71">
        <v>0</v>
      </c>
      <c r="O862" s="70">
        <v>0</v>
      </c>
      <c r="P862" s="71">
        <v>0</v>
      </c>
      <c r="Q862" s="70">
        <v>0</v>
      </c>
      <c r="R862" s="71">
        <v>0</v>
      </c>
      <c r="S862" s="70">
        <v>0</v>
      </c>
      <c r="T862" s="71">
        <v>0</v>
      </c>
      <c r="U862" s="70">
        <v>0</v>
      </c>
      <c r="V862" s="71">
        <v>0</v>
      </c>
      <c r="W862" s="70">
        <v>0</v>
      </c>
      <c r="X862" s="71">
        <v>0</v>
      </c>
      <c r="Y862" s="70">
        <v>0</v>
      </c>
      <c r="Z862" s="71">
        <v>0</v>
      </c>
      <c r="AA862" s="70">
        <v>0</v>
      </c>
      <c r="AB862" s="71">
        <v>0</v>
      </c>
      <c r="AC862" s="54"/>
      <c r="AD862" s="55">
        <f t="shared" si="16"/>
        <v>0</v>
      </c>
      <c r="AE862" s="54"/>
    </row>
    <row r="863" spans="2:31" x14ac:dyDescent="0.3">
      <c r="B863" s="4" t="s">
        <v>172</v>
      </c>
      <c r="C863" s="4"/>
      <c r="D863" s="4"/>
      <c r="E863" s="70">
        <v>0</v>
      </c>
      <c r="F863" s="71">
        <v>0</v>
      </c>
      <c r="G863" s="70">
        <v>0</v>
      </c>
      <c r="H863" s="71">
        <v>0</v>
      </c>
      <c r="I863" s="70">
        <v>0</v>
      </c>
      <c r="J863" s="71">
        <v>0</v>
      </c>
      <c r="K863" s="70">
        <v>0</v>
      </c>
      <c r="L863" s="71">
        <v>0</v>
      </c>
      <c r="M863" s="70">
        <v>0</v>
      </c>
      <c r="N863" s="71">
        <v>0</v>
      </c>
      <c r="O863" s="70">
        <v>0</v>
      </c>
      <c r="P863" s="71">
        <v>0</v>
      </c>
      <c r="Q863" s="70">
        <v>0</v>
      </c>
      <c r="R863" s="71">
        <v>0</v>
      </c>
      <c r="S863" s="70">
        <v>0</v>
      </c>
      <c r="T863" s="71">
        <v>0</v>
      </c>
      <c r="U863" s="70">
        <v>0</v>
      </c>
      <c r="V863" s="71">
        <v>0</v>
      </c>
      <c r="W863" s="70">
        <v>0</v>
      </c>
      <c r="X863" s="71">
        <v>0</v>
      </c>
      <c r="Y863" s="70">
        <v>0</v>
      </c>
      <c r="Z863" s="71">
        <v>0</v>
      </c>
      <c r="AA863" s="70">
        <v>0</v>
      </c>
      <c r="AB863" s="71">
        <v>0</v>
      </c>
      <c r="AC863" s="54"/>
      <c r="AD863" s="55">
        <f t="shared" si="16"/>
        <v>0</v>
      </c>
      <c r="AE863" s="54"/>
    </row>
    <row r="864" spans="2:31" x14ac:dyDescent="0.3">
      <c r="B864" s="4" t="s">
        <v>173</v>
      </c>
      <c r="C864" s="4"/>
      <c r="D864" s="4"/>
      <c r="E864" s="70">
        <v>0</v>
      </c>
      <c r="F864" s="71">
        <v>0</v>
      </c>
      <c r="G864" s="70">
        <v>0</v>
      </c>
      <c r="H864" s="71">
        <v>0</v>
      </c>
      <c r="I864" s="70">
        <v>0</v>
      </c>
      <c r="J864" s="71">
        <v>0</v>
      </c>
      <c r="K864" s="70">
        <v>0</v>
      </c>
      <c r="L864" s="71">
        <v>0</v>
      </c>
      <c r="M864" s="70">
        <v>0</v>
      </c>
      <c r="N864" s="71">
        <v>0</v>
      </c>
      <c r="O864" s="70">
        <v>0</v>
      </c>
      <c r="P864" s="71">
        <v>0</v>
      </c>
      <c r="Q864" s="70">
        <v>0</v>
      </c>
      <c r="R864" s="71">
        <v>0</v>
      </c>
      <c r="S864" s="70">
        <v>0</v>
      </c>
      <c r="T864" s="71">
        <v>0</v>
      </c>
      <c r="U864" s="70">
        <v>0</v>
      </c>
      <c r="V864" s="71">
        <v>0</v>
      </c>
      <c r="W864" s="70">
        <v>0</v>
      </c>
      <c r="X864" s="71">
        <v>0</v>
      </c>
      <c r="Y864" s="70">
        <v>0</v>
      </c>
      <c r="Z864" s="71">
        <v>0</v>
      </c>
      <c r="AA864" s="70">
        <v>0</v>
      </c>
      <c r="AB864" s="71">
        <v>0</v>
      </c>
      <c r="AC864" s="54"/>
      <c r="AD864" s="55">
        <f t="shared" si="16"/>
        <v>0</v>
      </c>
      <c r="AE864" s="54"/>
    </row>
    <row r="865" spans="2:31" x14ac:dyDescent="0.3">
      <c r="B865" s="4" t="s">
        <v>138</v>
      </c>
      <c r="C865" s="4"/>
      <c r="D865" s="4"/>
      <c r="E865" s="70">
        <v>0</v>
      </c>
      <c r="F865" s="71">
        <v>0</v>
      </c>
      <c r="G865" s="70">
        <v>0</v>
      </c>
      <c r="H865" s="71">
        <v>0</v>
      </c>
      <c r="I865" s="70">
        <v>0</v>
      </c>
      <c r="J865" s="71">
        <v>0</v>
      </c>
      <c r="K865" s="70">
        <v>0</v>
      </c>
      <c r="L865" s="71">
        <v>0</v>
      </c>
      <c r="M865" s="70">
        <v>0</v>
      </c>
      <c r="N865" s="71">
        <v>0</v>
      </c>
      <c r="O865" s="70">
        <v>0</v>
      </c>
      <c r="P865" s="71">
        <v>0</v>
      </c>
      <c r="Q865" s="70">
        <v>0</v>
      </c>
      <c r="R865" s="71">
        <v>0</v>
      </c>
      <c r="S865" s="70">
        <v>0</v>
      </c>
      <c r="T865" s="71">
        <v>0</v>
      </c>
      <c r="U865" s="70">
        <v>0</v>
      </c>
      <c r="V865" s="71">
        <v>0</v>
      </c>
      <c r="W865" s="70">
        <v>0</v>
      </c>
      <c r="X865" s="71">
        <v>0</v>
      </c>
      <c r="Y865" s="70">
        <v>0</v>
      </c>
      <c r="Z865" s="71">
        <v>0</v>
      </c>
      <c r="AA865" s="70">
        <v>0</v>
      </c>
      <c r="AB865" s="71">
        <v>0</v>
      </c>
      <c r="AC865" s="54"/>
      <c r="AD865" s="55">
        <f t="shared" si="16"/>
        <v>0</v>
      </c>
      <c r="AE865" s="54"/>
    </row>
    <row r="866" spans="2:31" x14ac:dyDescent="0.3">
      <c r="B866" s="12" t="s">
        <v>2</v>
      </c>
      <c r="C866" s="12"/>
      <c r="D866" s="12"/>
      <c r="E866" s="13">
        <f t="shared" ref="E866:AB866" si="17">SUM(E728:E865)</f>
        <v>0</v>
      </c>
      <c r="F866" s="13">
        <f t="shared" si="17"/>
        <v>0</v>
      </c>
      <c r="G866" s="13">
        <f t="shared" si="17"/>
        <v>0.65017225498623321</v>
      </c>
      <c r="H866" s="13">
        <f t="shared" si="17"/>
        <v>6.5704639400588167</v>
      </c>
      <c r="I866" s="13">
        <f t="shared" si="17"/>
        <v>6.4643042333920793</v>
      </c>
      <c r="J866" s="13">
        <f t="shared" si="17"/>
        <v>11.722904725869499</v>
      </c>
      <c r="K866" s="13">
        <f t="shared" si="17"/>
        <v>11.635255446434019</v>
      </c>
      <c r="L866" s="13">
        <f t="shared" si="17"/>
        <v>11.014946608784996</v>
      </c>
      <c r="M866" s="13">
        <f t="shared" si="17"/>
        <v>130.86715239869579</v>
      </c>
      <c r="N866" s="13">
        <f t="shared" si="17"/>
        <v>55.012774922434573</v>
      </c>
      <c r="O866" s="13">
        <f t="shared" si="17"/>
        <v>43.516713299089389</v>
      </c>
      <c r="P866" s="13">
        <f t="shared" si="17"/>
        <v>60.695016567983316</v>
      </c>
      <c r="Q866" s="13">
        <f t="shared" si="17"/>
        <v>62.683964408301399</v>
      </c>
      <c r="R866" s="13">
        <f t="shared" si="17"/>
        <v>56.956273813452398</v>
      </c>
      <c r="S866" s="13">
        <f t="shared" si="17"/>
        <v>58.944382435384092</v>
      </c>
      <c r="T866" s="13">
        <f t="shared" si="17"/>
        <v>75.405604640490836</v>
      </c>
      <c r="U866" s="13">
        <f t="shared" si="17"/>
        <v>81.464347166115971</v>
      </c>
      <c r="V866" s="13">
        <f t="shared" si="17"/>
        <v>117.91589071567832</v>
      </c>
      <c r="W866" s="13">
        <f t="shared" si="17"/>
        <v>137.9161775918692</v>
      </c>
      <c r="X866" s="13">
        <f t="shared" si="17"/>
        <v>6.6999832193056736</v>
      </c>
      <c r="Y866" s="13">
        <f t="shared" si="17"/>
        <v>0</v>
      </c>
      <c r="Z866" s="13">
        <f t="shared" si="17"/>
        <v>0</v>
      </c>
      <c r="AA866" s="13">
        <f t="shared" si="17"/>
        <v>7.1424810091654467E-2</v>
      </c>
      <c r="AB866" s="13">
        <f t="shared" si="17"/>
        <v>0</v>
      </c>
      <c r="AC866" s="116">
        <f>SUM(AC728:AE865)</f>
        <v>936.20775319841857</v>
      </c>
      <c r="AD866" s="116"/>
      <c r="AE866" s="116"/>
    </row>
    <row r="867" spans="2:31" x14ac:dyDescent="0.3">
      <c r="B867" s="14"/>
      <c r="C867" s="15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  <c r="AA867" s="16"/>
    </row>
    <row r="868" spans="2:31" x14ac:dyDescent="0.3">
      <c r="B868" s="14"/>
      <c r="C868" s="15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  <c r="AA868" s="16"/>
    </row>
    <row r="869" spans="2:31" x14ac:dyDescent="0.3">
      <c r="B869" s="8">
        <f>+B725+1</f>
        <v>45937</v>
      </c>
    </row>
    <row r="870" spans="2:31" x14ac:dyDescent="0.3">
      <c r="B870" s="8"/>
    </row>
    <row r="871" spans="2:31" x14ac:dyDescent="0.3">
      <c r="B871" s="9" t="s">
        <v>81</v>
      </c>
      <c r="C871" s="10"/>
      <c r="D871" s="10"/>
      <c r="E871" s="11">
        <v>1</v>
      </c>
      <c r="F871" s="11">
        <v>2</v>
      </c>
      <c r="G871" s="11">
        <v>3</v>
      </c>
      <c r="H871" s="11">
        <v>4</v>
      </c>
      <c r="I871" s="11">
        <v>5</v>
      </c>
      <c r="J871" s="11">
        <v>6</v>
      </c>
      <c r="K871" s="11">
        <v>7</v>
      </c>
      <c r="L871" s="11">
        <v>8</v>
      </c>
      <c r="M871" s="11">
        <v>9</v>
      </c>
      <c r="N871" s="11">
        <v>10</v>
      </c>
      <c r="O871" s="11">
        <v>11</v>
      </c>
      <c r="P871" s="11">
        <v>12</v>
      </c>
      <c r="Q871" s="11">
        <v>13</v>
      </c>
      <c r="R871" s="11">
        <v>14</v>
      </c>
      <c r="S871" s="11">
        <v>15</v>
      </c>
      <c r="T871" s="11">
        <v>16</v>
      </c>
      <c r="U871" s="11">
        <v>17</v>
      </c>
      <c r="V871" s="11">
        <v>18</v>
      </c>
      <c r="W871" s="11">
        <v>19</v>
      </c>
      <c r="X871" s="11">
        <v>20</v>
      </c>
      <c r="Y871" s="11">
        <v>21</v>
      </c>
      <c r="Z871" s="11">
        <v>22</v>
      </c>
      <c r="AA871" s="11">
        <v>23</v>
      </c>
      <c r="AB871" s="11">
        <v>24</v>
      </c>
      <c r="AC871" s="100" t="s">
        <v>2</v>
      </c>
      <c r="AD871" s="100"/>
      <c r="AE871" s="100"/>
    </row>
    <row r="872" spans="2:31" x14ac:dyDescent="0.3">
      <c r="B872" s="4" t="s">
        <v>245</v>
      </c>
      <c r="C872" s="14"/>
      <c r="D872" s="14"/>
      <c r="E872" s="68">
        <v>0</v>
      </c>
      <c r="F872" s="69">
        <v>0</v>
      </c>
      <c r="G872" s="68">
        <v>0</v>
      </c>
      <c r="H872" s="69">
        <v>0</v>
      </c>
      <c r="I872" s="68">
        <v>0</v>
      </c>
      <c r="J872" s="69">
        <v>0</v>
      </c>
      <c r="K872" s="68">
        <v>0</v>
      </c>
      <c r="L872" s="69">
        <v>0</v>
      </c>
      <c r="M872" s="68">
        <v>4.2616752595777366E-2</v>
      </c>
      <c r="N872" s="69">
        <v>9.5357308532723478E-2</v>
      </c>
      <c r="O872" s="68">
        <v>0.61984022311054665</v>
      </c>
      <c r="P872" s="69">
        <v>1.1239176250953762</v>
      </c>
      <c r="Q872" s="68">
        <v>1.5787103054383684</v>
      </c>
      <c r="R872" s="69">
        <v>2.0799775475928075</v>
      </c>
      <c r="S872" s="68">
        <v>2.1108474684515084</v>
      </c>
      <c r="T872" s="69">
        <v>2.0875208656374697</v>
      </c>
      <c r="U872" s="68">
        <v>2.1110315611114583</v>
      </c>
      <c r="V872" s="69">
        <v>2.14040448342356</v>
      </c>
      <c r="W872" s="68">
        <v>1.9269014717115904</v>
      </c>
      <c r="X872" s="69">
        <v>0</v>
      </c>
      <c r="Y872" s="68">
        <v>0</v>
      </c>
      <c r="Z872" s="69">
        <v>0</v>
      </c>
      <c r="AA872" s="68">
        <v>0</v>
      </c>
      <c r="AB872" s="69">
        <v>0</v>
      </c>
      <c r="AC872" s="56"/>
      <c r="AD872" s="55">
        <f t="shared" ref="AD872:AD947" si="18">SUM(E872:AB872)</f>
        <v>15.917125612701186</v>
      </c>
      <c r="AE872" s="56"/>
    </row>
    <row r="873" spans="2:31" x14ac:dyDescent="0.3">
      <c r="B873" s="4" t="s">
        <v>246</v>
      </c>
      <c r="C873" s="14"/>
      <c r="D873" s="14"/>
      <c r="E873" s="68">
        <v>0</v>
      </c>
      <c r="F873" s="69">
        <v>0</v>
      </c>
      <c r="G873" s="68">
        <v>0</v>
      </c>
      <c r="H873" s="69">
        <v>0</v>
      </c>
      <c r="I873" s="68">
        <v>0</v>
      </c>
      <c r="J873" s="69">
        <v>0</v>
      </c>
      <c r="K873" s="68">
        <v>0</v>
      </c>
      <c r="L873" s="69">
        <v>0</v>
      </c>
      <c r="M873" s="68">
        <v>4.2616752595777366E-2</v>
      </c>
      <c r="N873" s="69">
        <v>9.5357308532723478E-2</v>
      </c>
      <c r="O873" s="68">
        <v>0.61984022311054665</v>
      </c>
      <c r="P873" s="69">
        <v>1.1239176250953762</v>
      </c>
      <c r="Q873" s="68">
        <v>1.5787103054383684</v>
      </c>
      <c r="R873" s="69">
        <v>2.0799775475928075</v>
      </c>
      <c r="S873" s="68">
        <v>2.1108474684515084</v>
      </c>
      <c r="T873" s="69">
        <v>2.0875208656374697</v>
      </c>
      <c r="U873" s="68">
        <v>2.1110315611114583</v>
      </c>
      <c r="V873" s="69">
        <v>2.14040448342356</v>
      </c>
      <c r="W873" s="68">
        <v>1.9269014717115904</v>
      </c>
      <c r="X873" s="69">
        <v>0</v>
      </c>
      <c r="Y873" s="68">
        <v>0</v>
      </c>
      <c r="Z873" s="69">
        <v>0</v>
      </c>
      <c r="AA873" s="68">
        <v>0</v>
      </c>
      <c r="AB873" s="69">
        <v>0</v>
      </c>
      <c r="AC873" s="54"/>
      <c r="AD873" s="55">
        <f t="shared" si="18"/>
        <v>15.917125612701186</v>
      </c>
      <c r="AE873" s="54"/>
    </row>
    <row r="874" spans="2:31" x14ac:dyDescent="0.3">
      <c r="B874" s="4" t="s">
        <v>247</v>
      </c>
      <c r="C874" s="14"/>
      <c r="D874" s="14"/>
      <c r="E874" s="68">
        <v>0</v>
      </c>
      <c r="F874" s="69">
        <v>0</v>
      </c>
      <c r="G874" s="68">
        <v>0</v>
      </c>
      <c r="H874" s="69">
        <v>0</v>
      </c>
      <c r="I874" s="68">
        <v>0</v>
      </c>
      <c r="J874" s="69">
        <v>0</v>
      </c>
      <c r="K874" s="68">
        <v>0</v>
      </c>
      <c r="L874" s="69">
        <v>0</v>
      </c>
      <c r="M874" s="68">
        <v>4.2616752595777366E-2</v>
      </c>
      <c r="N874" s="69">
        <v>9.5357308532723478E-2</v>
      </c>
      <c r="O874" s="68">
        <v>0.61984022311054665</v>
      </c>
      <c r="P874" s="69">
        <v>1.1239176250953762</v>
      </c>
      <c r="Q874" s="68">
        <v>1.5787103054383684</v>
      </c>
      <c r="R874" s="69">
        <v>2.0799775475928075</v>
      </c>
      <c r="S874" s="68">
        <v>2.1108474684515084</v>
      </c>
      <c r="T874" s="69">
        <v>2.0875208656374697</v>
      </c>
      <c r="U874" s="68">
        <v>2.1110315611114583</v>
      </c>
      <c r="V874" s="69">
        <v>2.14040448342356</v>
      </c>
      <c r="W874" s="68">
        <v>1.9269014717115904</v>
      </c>
      <c r="X874" s="69">
        <v>0</v>
      </c>
      <c r="Y874" s="68">
        <v>0</v>
      </c>
      <c r="Z874" s="69">
        <v>0</v>
      </c>
      <c r="AA874" s="68">
        <v>0</v>
      </c>
      <c r="AB874" s="69">
        <v>0</v>
      </c>
      <c r="AC874" s="54"/>
      <c r="AD874" s="55">
        <f t="shared" si="18"/>
        <v>15.917125612701186</v>
      </c>
      <c r="AE874" s="54"/>
    </row>
    <row r="875" spans="2:31" x14ac:dyDescent="0.3">
      <c r="B875" s="4" t="s">
        <v>248</v>
      </c>
      <c r="C875" s="14"/>
      <c r="D875" s="14"/>
      <c r="E875" s="68">
        <v>0</v>
      </c>
      <c r="F875" s="69">
        <v>0</v>
      </c>
      <c r="G875" s="68">
        <v>0</v>
      </c>
      <c r="H875" s="69">
        <v>0</v>
      </c>
      <c r="I875" s="68">
        <v>0</v>
      </c>
      <c r="J875" s="69">
        <v>0</v>
      </c>
      <c r="K875" s="68">
        <v>0</v>
      </c>
      <c r="L875" s="69">
        <v>0</v>
      </c>
      <c r="M875" s="68">
        <v>4.2616752595777366E-2</v>
      </c>
      <c r="N875" s="69">
        <v>9.5357308532723478E-2</v>
      </c>
      <c r="O875" s="68">
        <v>0.61984022311054665</v>
      </c>
      <c r="P875" s="69">
        <v>1.1239176250953762</v>
      </c>
      <c r="Q875" s="68">
        <v>1.5787103054383684</v>
      </c>
      <c r="R875" s="69">
        <v>2.0799775475928075</v>
      </c>
      <c r="S875" s="68">
        <v>2.1108474684515084</v>
      </c>
      <c r="T875" s="69">
        <v>2.0875208656374697</v>
      </c>
      <c r="U875" s="68">
        <v>2.1110315611114583</v>
      </c>
      <c r="V875" s="69">
        <v>2.14040448342356</v>
      </c>
      <c r="W875" s="68">
        <v>1.9269014717115904</v>
      </c>
      <c r="X875" s="69">
        <v>0</v>
      </c>
      <c r="Y875" s="68">
        <v>0</v>
      </c>
      <c r="Z875" s="69">
        <v>0</v>
      </c>
      <c r="AA875" s="68">
        <v>0</v>
      </c>
      <c r="AB875" s="69">
        <v>0</v>
      </c>
      <c r="AC875" s="54"/>
      <c r="AD875" s="55">
        <f t="shared" si="18"/>
        <v>15.917125612701186</v>
      </c>
      <c r="AE875" s="54"/>
    </row>
    <row r="876" spans="2:31" x14ac:dyDescent="0.3">
      <c r="B876" s="4" t="s">
        <v>239</v>
      </c>
      <c r="C876" s="14"/>
      <c r="D876" s="14"/>
      <c r="E876" s="68">
        <v>0</v>
      </c>
      <c r="F876" s="69">
        <v>0</v>
      </c>
      <c r="G876" s="68">
        <v>0</v>
      </c>
      <c r="H876" s="69">
        <v>0</v>
      </c>
      <c r="I876" s="68">
        <v>0</v>
      </c>
      <c r="J876" s="69">
        <v>0</v>
      </c>
      <c r="K876" s="68">
        <v>0</v>
      </c>
      <c r="L876" s="69">
        <v>0</v>
      </c>
      <c r="M876" s="68">
        <v>0</v>
      </c>
      <c r="N876" s="69">
        <v>0</v>
      </c>
      <c r="O876" s="68">
        <v>0</v>
      </c>
      <c r="P876" s="69">
        <v>0</v>
      </c>
      <c r="Q876" s="68">
        <v>0</v>
      </c>
      <c r="R876" s="69">
        <v>0</v>
      </c>
      <c r="S876" s="68">
        <v>0</v>
      </c>
      <c r="T876" s="69">
        <v>0</v>
      </c>
      <c r="U876" s="68">
        <v>0</v>
      </c>
      <c r="V876" s="69">
        <v>0</v>
      </c>
      <c r="W876" s="68">
        <v>0</v>
      </c>
      <c r="X876" s="69">
        <v>0</v>
      </c>
      <c r="Y876" s="68">
        <v>0</v>
      </c>
      <c r="Z876" s="69">
        <v>0</v>
      </c>
      <c r="AA876" s="68">
        <v>0</v>
      </c>
      <c r="AB876" s="69">
        <v>0</v>
      </c>
      <c r="AC876" s="54"/>
      <c r="AD876" s="55">
        <f t="shared" si="18"/>
        <v>0</v>
      </c>
      <c r="AE876" s="54"/>
    </row>
    <row r="877" spans="2:31" x14ac:dyDescent="0.3">
      <c r="B877" s="4" t="s">
        <v>139</v>
      </c>
      <c r="C877" s="14"/>
      <c r="D877" s="14"/>
      <c r="E877" s="68">
        <v>0</v>
      </c>
      <c r="F877" s="69">
        <v>0</v>
      </c>
      <c r="G877" s="68">
        <v>0</v>
      </c>
      <c r="H877" s="69">
        <v>0</v>
      </c>
      <c r="I877" s="68">
        <v>0</v>
      </c>
      <c r="J877" s="69">
        <v>0</v>
      </c>
      <c r="K877" s="68">
        <v>0</v>
      </c>
      <c r="L877" s="69">
        <v>0</v>
      </c>
      <c r="M877" s="68">
        <v>0</v>
      </c>
      <c r="N877" s="69">
        <v>0</v>
      </c>
      <c r="O877" s="68">
        <v>0</v>
      </c>
      <c r="P877" s="69">
        <v>0</v>
      </c>
      <c r="Q877" s="68">
        <v>0</v>
      </c>
      <c r="R877" s="69">
        <v>0</v>
      </c>
      <c r="S877" s="68">
        <v>0</v>
      </c>
      <c r="T877" s="69">
        <v>0</v>
      </c>
      <c r="U877" s="68">
        <v>0</v>
      </c>
      <c r="V877" s="69">
        <v>0</v>
      </c>
      <c r="W877" s="68">
        <v>0</v>
      </c>
      <c r="X877" s="69">
        <v>0</v>
      </c>
      <c r="Y877" s="68">
        <v>0</v>
      </c>
      <c r="Z877" s="69">
        <v>0</v>
      </c>
      <c r="AA877" s="68">
        <v>0</v>
      </c>
      <c r="AB877" s="69">
        <v>0</v>
      </c>
      <c r="AC877" s="54"/>
      <c r="AD877" s="55">
        <f t="shared" si="18"/>
        <v>0</v>
      </c>
      <c r="AE877" s="54"/>
    </row>
    <row r="878" spans="2:31" x14ac:dyDescent="0.3">
      <c r="B878" s="4" t="s">
        <v>140</v>
      </c>
      <c r="C878" s="14"/>
      <c r="D878" s="14"/>
      <c r="E878" s="68">
        <v>0</v>
      </c>
      <c r="F878" s="69">
        <v>0</v>
      </c>
      <c r="G878" s="68">
        <v>0</v>
      </c>
      <c r="H878" s="69">
        <v>0</v>
      </c>
      <c r="I878" s="68">
        <v>0</v>
      </c>
      <c r="J878" s="69">
        <v>0</v>
      </c>
      <c r="K878" s="68">
        <v>0</v>
      </c>
      <c r="L878" s="69">
        <v>0</v>
      </c>
      <c r="M878" s="68">
        <v>0</v>
      </c>
      <c r="N878" s="69">
        <v>0</v>
      </c>
      <c r="O878" s="68">
        <v>0</v>
      </c>
      <c r="P878" s="69">
        <v>0</v>
      </c>
      <c r="Q878" s="68">
        <v>0</v>
      </c>
      <c r="R878" s="69">
        <v>0</v>
      </c>
      <c r="S878" s="68">
        <v>0</v>
      </c>
      <c r="T878" s="69">
        <v>0</v>
      </c>
      <c r="U878" s="68">
        <v>0</v>
      </c>
      <c r="V878" s="69">
        <v>0</v>
      </c>
      <c r="W878" s="68">
        <v>0</v>
      </c>
      <c r="X878" s="69">
        <v>0</v>
      </c>
      <c r="Y878" s="68">
        <v>0</v>
      </c>
      <c r="Z878" s="69">
        <v>0</v>
      </c>
      <c r="AA878" s="68">
        <v>0</v>
      </c>
      <c r="AB878" s="69">
        <v>0</v>
      </c>
      <c r="AC878" s="54"/>
      <c r="AD878" s="55">
        <f t="shared" si="18"/>
        <v>0</v>
      </c>
      <c r="AE878" s="54"/>
    </row>
    <row r="879" spans="2:31" x14ac:dyDescent="0.3">
      <c r="B879" s="4" t="s">
        <v>128</v>
      </c>
      <c r="C879" s="14"/>
      <c r="D879" s="14"/>
      <c r="E879" s="68">
        <v>0</v>
      </c>
      <c r="F879" s="69">
        <v>0</v>
      </c>
      <c r="G879" s="68">
        <v>0</v>
      </c>
      <c r="H879" s="69">
        <v>0</v>
      </c>
      <c r="I879" s="68">
        <v>0</v>
      </c>
      <c r="J879" s="69">
        <v>0</v>
      </c>
      <c r="K879" s="68">
        <v>0</v>
      </c>
      <c r="L879" s="69">
        <v>0</v>
      </c>
      <c r="M879" s="68">
        <v>0</v>
      </c>
      <c r="N879" s="69">
        <v>0</v>
      </c>
      <c r="O879" s="68">
        <v>0</v>
      </c>
      <c r="P879" s="69">
        <v>0</v>
      </c>
      <c r="Q879" s="68">
        <v>0</v>
      </c>
      <c r="R879" s="69">
        <v>0</v>
      </c>
      <c r="S879" s="68">
        <v>0</v>
      </c>
      <c r="T879" s="69">
        <v>0</v>
      </c>
      <c r="U879" s="68">
        <v>0</v>
      </c>
      <c r="V879" s="69">
        <v>0</v>
      </c>
      <c r="W879" s="68">
        <v>0</v>
      </c>
      <c r="X879" s="69">
        <v>0</v>
      </c>
      <c r="Y879" s="68">
        <v>0</v>
      </c>
      <c r="Z879" s="69">
        <v>0</v>
      </c>
      <c r="AA879" s="68">
        <v>0</v>
      </c>
      <c r="AB879" s="69">
        <v>0</v>
      </c>
      <c r="AC879" s="54"/>
      <c r="AD879" s="55">
        <f t="shared" si="18"/>
        <v>0</v>
      </c>
      <c r="AE879" s="54"/>
    </row>
    <row r="880" spans="2:31" x14ac:dyDescent="0.3">
      <c r="B880" s="4" t="s">
        <v>129</v>
      </c>
      <c r="C880" s="14"/>
      <c r="D880" s="14"/>
      <c r="E880" s="68">
        <v>0</v>
      </c>
      <c r="F880" s="69">
        <v>0</v>
      </c>
      <c r="G880" s="68">
        <v>0</v>
      </c>
      <c r="H880" s="69">
        <v>0</v>
      </c>
      <c r="I880" s="68">
        <v>0</v>
      </c>
      <c r="J880" s="69">
        <v>0</v>
      </c>
      <c r="K880" s="68">
        <v>0</v>
      </c>
      <c r="L880" s="69">
        <v>0</v>
      </c>
      <c r="M880" s="68">
        <v>0</v>
      </c>
      <c r="N880" s="69">
        <v>0</v>
      </c>
      <c r="O880" s="68">
        <v>0</v>
      </c>
      <c r="P880" s="69">
        <v>0</v>
      </c>
      <c r="Q880" s="68">
        <v>0</v>
      </c>
      <c r="R880" s="69">
        <v>0</v>
      </c>
      <c r="S880" s="68">
        <v>0</v>
      </c>
      <c r="T880" s="69">
        <v>0</v>
      </c>
      <c r="U880" s="68">
        <v>0</v>
      </c>
      <c r="V880" s="69">
        <v>0</v>
      </c>
      <c r="W880" s="68">
        <v>0</v>
      </c>
      <c r="X880" s="69">
        <v>0</v>
      </c>
      <c r="Y880" s="68">
        <v>0</v>
      </c>
      <c r="Z880" s="69">
        <v>0</v>
      </c>
      <c r="AA880" s="68">
        <v>0</v>
      </c>
      <c r="AB880" s="69">
        <v>0</v>
      </c>
      <c r="AC880" s="54"/>
      <c r="AD880" s="55">
        <f t="shared" si="18"/>
        <v>0</v>
      </c>
      <c r="AE880" s="54"/>
    </row>
    <row r="881" spans="2:31" x14ac:dyDescent="0.3">
      <c r="B881" s="4" t="s">
        <v>196</v>
      </c>
      <c r="C881" s="14"/>
      <c r="D881" s="14"/>
      <c r="E881" s="68">
        <v>0</v>
      </c>
      <c r="F881" s="69">
        <v>0</v>
      </c>
      <c r="G881" s="68">
        <v>0</v>
      </c>
      <c r="H881" s="69">
        <v>0</v>
      </c>
      <c r="I881" s="68">
        <v>0</v>
      </c>
      <c r="J881" s="69">
        <v>0</v>
      </c>
      <c r="K881" s="68">
        <v>0</v>
      </c>
      <c r="L881" s="69">
        <v>0</v>
      </c>
      <c r="M881" s="68">
        <v>0</v>
      </c>
      <c r="N881" s="69">
        <v>0</v>
      </c>
      <c r="O881" s="68">
        <v>0</v>
      </c>
      <c r="P881" s="69">
        <v>0</v>
      </c>
      <c r="Q881" s="68">
        <v>0</v>
      </c>
      <c r="R881" s="69">
        <v>0</v>
      </c>
      <c r="S881" s="68">
        <v>0</v>
      </c>
      <c r="T881" s="69">
        <v>0</v>
      </c>
      <c r="U881" s="68">
        <v>0</v>
      </c>
      <c r="V881" s="69">
        <v>0</v>
      </c>
      <c r="W881" s="68">
        <v>0</v>
      </c>
      <c r="X881" s="69">
        <v>0</v>
      </c>
      <c r="Y881" s="68">
        <v>0</v>
      </c>
      <c r="Z881" s="69">
        <v>0</v>
      </c>
      <c r="AA881" s="68">
        <v>0</v>
      </c>
      <c r="AB881" s="69">
        <v>0</v>
      </c>
      <c r="AC881" s="54"/>
      <c r="AD881" s="55">
        <f t="shared" si="18"/>
        <v>0</v>
      </c>
      <c r="AE881" s="54"/>
    </row>
    <row r="882" spans="2:31" x14ac:dyDescent="0.3">
      <c r="B882" s="4" t="s">
        <v>207</v>
      </c>
      <c r="C882" s="14"/>
      <c r="D882" s="14"/>
      <c r="E882" s="68">
        <v>0</v>
      </c>
      <c r="F882" s="69">
        <v>0</v>
      </c>
      <c r="G882" s="68">
        <v>0</v>
      </c>
      <c r="H882" s="69">
        <v>0</v>
      </c>
      <c r="I882" s="68">
        <v>0</v>
      </c>
      <c r="J882" s="69">
        <v>0</v>
      </c>
      <c r="K882" s="68">
        <v>0</v>
      </c>
      <c r="L882" s="69">
        <v>0</v>
      </c>
      <c r="M882" s="68">
        <v>0</v>
      </c>
      <c r="N882" s="69">
        <v>0</v>
      </c>
      <c r="O882" s="68">
        <v>0</v>
      </c>
      <c r="P882" s="69">
        <v>0</v>
      </c>
      <c r="Q882" s="68">
        <v>0</v>
      </c>
      <c r="R882" s="69">
        <v>0</v>
      </c>
      <c r="S882" s="68">
        <v>0</v>
      </c>
      <c r="T882" s="69">
        <v>0</v>
      </c>
      <c r="U882" s="68">
        <v>0</v>
      </c>
      <c r="V882" s="69">
        <v>0</v>
      </c>
      <c r="W882" s="68">
        <v>0</v>
      </c>
      <c r="X882" s="69">
        <v>0</v>
      </c>
      <c r="Y882" s="68">
        <v>0</v>
      </c>
      <c r="Z882" s="69">
        <v>0</v>
      </c>
      <c r="AA882" s="68">
        <v>0</v>
      </c>
      <c r="AB882" s="69">
        <v>0</v>
      </c>
      <c r="AC882" s="54"/>
      <c r="AD882" s="55">
        <f t="shared" si="18"/>
        <v>0</v>
      </c>
      <c r="AE882" s="54"/>
    </row>
    <row r="883" spans="2:31" x14ac:dyDescent="0.3">
      <c r="B883" s="4" t="s">
        <v>208</v>
      </c>
      <c r="C883" s="14"/>
      <c r="D883" s="14"/>
      <c r="E883" s="70">
        <v>0</v>
      </c>
      <c r="F883" s="71">
        <v>0</v>
      </c>
      <c r="G883" s="70">
        <v>0</v>
      </c>
      <c r="H883" s="71">
        <v>0</v>
      </c>
      <c r="I883" s="70">
        <v>0</v>
      </c>
      <c r="J883" s="71">
        <v>0</v>
      </c>
      <c r="K883" s="70">
        <v>0</v>
      </c>
      <c r="L883" s="71">
        <v>0</v>
      </c>
      <c r="M883" s="70">
        <v>0</v>
      </c>
      <c r="N883" s="71">
        <v>0</v>
      </c>
      <c r="O883" s="70">
        <v>0</v>
      </c>
      <c r="P883" s="71">
        <v>0</v>
      </c>
      <c r="Q883" s="70">
        <v>0</v>
      </c>
      <c r="R883" s="71">
        <v>0</v>
      </c>
      <c r="S883" s="70">
        <v>0</v>
      </c>
      <c r="T883" s="71">
        <v>0</v>
      </c>
      <c r="U883" s="70">
        <v>0</v>
      </c>
      <c r="V883" s="71">
        <v>0</v>
      </c>
      <c r="W883" s="70">
        <v>0</v>
      </c>
      <c r="X883" s="71">
        <v>0</v>
      </c>
      <c r="Y883" s="70">
        <v>0</v>
      </c>
      <c r="Z883" s="71">
        <v>0</v>
      </c>
      <c r="AA883" s="70">
        <v>0</v>
      </c>
      <c r="AB883" s="71">
        <v>0</v>
      </c>
      <c r="AC883" s="54"/>
      <c r="AD883" s="55">
        <f t="shared" si="18"/>
        <v>0</v>
      </c>
      <c r="AE883" s="54"/>
    </row>
    <row r="884" spans="2:31" x14ac:dyDescent="0.3">
      <c r="B884" s="4" t="s">
        <v>147</v>
      </c>
      <c r="C884" s="14"/>
      <c r="D884" s="14"/>
      <c r="E884" s="70">
        <v>0</v>
      </c>
      <c r="F884" s="71">
        <v>0</v>
      </c>
      <c r="G884" s="70">
        <v>0</v>
      </c>
      <c r="H884" s="71">
        <v>0</v>
      </c>
      <c r="I884" s="70">
        <v>0</v>
      </c>
      <c r="J884" s="71">
        <v>0</v>
      </c>
      <c r="K884" s="70">
        <v>0</v>
      </c>
      <c r="L884" s="71">
        <v>0</v>
      </c>
      <c r="M884" s="70">
        <v>0</v>
      </c>
      <c r="N884" s="71">
        <v>0</v>
      </c>
      <c r="O884" s="70">
        <v>0</v>
      </c>
      <c r="P884" s="71">
        <v>0</v>
      </c>
      <c r="Q884" s="70">
        <v>0</v>
      </c>
      <c r="R884" s="71">
        <v>0</v>
      </c>
      <c r="S884" s="70">
        <v>0</v>
      </c>
      <c r="T884" s="71">
        <v>0</v>
      </c>
      <c r="U884" s="70">
        <v>0</v>
      </c>
      <c r="V884" s="71">
        <v>0</v>
      </c>
      <c r="W884" s="70">
        <v>0</v>
      </c>
      <c r="X884" s="71">
        <v>0</v>
      </c>
      <c r="Y884" s="70">
        <v>0</v>
      </c>
      <c r="Z884" s="71">
        <v>0</v>
      </c>
      <c r="AA884" s="70">
        <v>0</v>
      </c>
      <c r="AB884" s="71">
        <v>0</v>
      </c>
      <c r="AC884" s="54"/>
      <c r="AD884" s="55">
        <f t="shared" si="18"/>
        <v>0</v>
      </c>
      <c r="AE884" s="54"/>
    </row>
    <row r="885" spans="2:31" x14ac:dyDescent="0.3">
      <c r="B885" s="4" t="s">
        <v>220</v>
      </c>
      <c r="C885" s="14"/>
      <c r="D885" s="14"/>
      <c r="E885" s="70">
        <v>0</v>
      </c>
      <c r="F885" s="71">
        <v>0</v>
      </c>
      <c r="G885" s="70">
        <v>0</v>
      </c>
      <c r="H885" s="71">
        <v>0</v>
      </c>
      <c r="I885" s="70">
        <v>0</v>
      </c>
      <c r="J885" s="71">
        <v>0</v>
      </c>
      <c r="K885" s="70">
        <v>0</v>
      </c>
      <c r="L885" s="71">
        <v>0</v>
      </c>
      <c r="M885" s="70">
        <v>0</v>
      </c>
      <c r="N885" s="71">
        <v>0</v>
      </c>
      <c r="O885" s="70">
        <v>0</v>
      </c>
      <c r="P885" s="71">
        <v>0</v>
      </c>
      <c r="Q885" s="70">
        <v>0</v>
      </c>
      <c r="R885" s="71">
        <v>0</v>
      </c>
      <c r="S885" s="70">
        <v>0</v>
      </c>
      <c r="T885" s="71">
        <v>0</v>
      </c>
      <c r="U885" s="70">
        <v>0</v>
      </c>
      <c r="V885" s="71">
        <v>0</v>
      </c>
      <c r="W885" s="70">
        <v>0</v>
      </c>
      <c r="X885" s="71">
        <v>0</v>
      </c>
      <c r="Y885" s="70">
        <v>0</v>
      </c>
      <c r="Z885" s="71">
        <v>0</v>
      </c>
      <c r="AA885" s="70">
        <v>0</v>
      </c>
      <c r="AB885" s="71">
        <v>0</v>
      </c>
      <c r="AC885" s="54"/>
      <c r="AD885" s="55">
        <f t="shared" si="18"/>
        <v>0</v>
      </c>
      <c r="AE885" s="54"/>
    </row>
    <row r="886" spans="2:31" x14ac:dyDescent="0.3">
      <c r="B886" s="4" t="s">
        <v>221</v>
      </c>
      <c r="C886" s="14"/>
      <c r="D886" s="14"/>
      <c r="E886" s="70">
        <v>0</v>
      </c>
      <c r="F886" s="71">
        <v>0</v>
      </c>
      <c r="G886" s="70">
        <v>0</v>
      </c>
      <c r="H886" s="71">
        <v>0</v>
      </c>
      <c r="I886" s="70">
        <v>0</v>
      </c>
      <c r="J886" s="71">
        <v>0</v>
      </c>
      <c r="K886" s="70">
        <v>0</v>
      </c>
      <c r="L886" s="71">
        <v>0</v>
      </c>
      <c r="M886" s="70">
        <v>0</v>
      </c>
      <c r="N886" s="71">
        <v>0</v>
      </c>
      <c r="O886" s="70">
        <v>0</v>
      </c>
      <c r="P886" s="71">
        <v>0</v>
      </c>
      <c r="Q886" s="70">
        <v>0</v>
      </c>
      <c r="R886" s="71">
        <v>0</v>
      </c>
      <c r="S886" s="70">
        <v>0</v>
      </c>
      <c r="T886" s="71">
        <v>0</v>
      </c>
      <c r="U886" s="70">
        <v>0</v>
      </c>
      <c r="V886" s="71">
        <v>0</v>
      </c>
      <c r="W886" s="70">
        <v>0</v>
      </c>
      <c r="X886" s="71">
        <v>0</v>
      </c>
      <c r="Y886" s="70">
        <v>0</v>
      </c>
      <c r="Z886" s="71">
        <v>0</v>
      </c>
      <c r="AA886" s="70">
        <v>0</v>
      </c>
      <c r="AB886" s="71">
        <v>0</v>
      </c>
      <c r="AC886" s="54"/>
      <c r="AD886" s="55">
        <f t="shared" si="18"/>
        <v>0</v>
      </c>
      <c r="AE886" s="54"/>
    </row>
    <row r="887" spans="2:31" x14ac:dyDescent="0.3">
      <c r="B887" s="4" t="s">
        <v>144</v>
      </c>
      <c r="C887" s="14"/>
      <c r="D887" s="14"/>
      <c r="E887" s="70">
        <v>0</v>
      </c>
      <c r="F887" s="71">
        <v>0</v>
      </c>
      <c r="G887" s="70">
        <v>0</v>
      </c>
      <c r="H887" s="71">
        <v>0</v>
      </c>
      <c r="I887" s="70">
        <v>0</v>
      </c>
      <c r="J887" s="71">
        <v>0</v>
      </c>
      <c r="K887" s="70">
        <v>0</v>
      </c>
      <c r="L887" s="71">
        <v>0</v>
      </c>
      <c r="M887" s="70">
        <v>0</v>
      </c>
      <c r="N887" s="71">
        <v>0</v>
      </c>
      <c r="O887" s="70">
        <v>1.9658145904540979E-2</v>
      </c>
      <c r="P887" s="71">
        <v>1.1400161822636916</v>
      </c>
      <c r="Q887" s="70">
        <v>1.8540685097376499</v>
      </c>
      <c r="R887" s="71">
        <v>2.6350184679031368</v>
      </c>
      <c r="S887" s="70">
        <v>2.8289697647094725</v>
      </c>
      <c r="T887" s="71">
        <v>2.8256746212641395</v>
      </c>
      <c r="U887" s="70">
        <v>2.8244913657506299</v>
      </c>
      <c r="V887" s="71">
        <v>2.8254914919535326</v>
      </c>
      <c r="W887" s="70">
        <v>2.4495682541529331</v>
      </c>
      <c r="X887" s="71">
        <v>0</v>
      </c>
      <c r="Y887" s="70">
        <v>0</v>
      </c>
      <c r="Z887" s="71">
        <v>0</v>
      </c>
      <c r="AA887" s="70">
        <v>0</v>
      </c>
      <c r="AB887" s="71">
        <v>0</v>
      </c>
      <c r="AC887" s="54"/>
      <c r="AD887" s="55">
        <f t="shared" si="18"/>
        <v>19.402956803639725</v>
      </c>
      <c r="AE887" s="54"/>
    </row>
    <row r="888" spans="2:31" x14ac:dyDescent="0.3">
      <c r="B888" s="4" t="s">
        <v>188</v>
      </c>
      <c r="C888" s="14"/>
      <c r="D888" s="14"/>
      <c r="E888" s="70">
        <v>0</v>
      </c>
      <c r="F888" s="71">
        <v>0</v>
      </c>
      <c r="G888" s="70">
        <v>0</v>
      </c>
      <c r="H888" s="71">
        <v>0</v>
      </c>
      <c r="I888" s="70">
        <v>0</v>
      </c>
      <c r="J888" s="71">
        <v>0</v>
      </c>
      <c r="K888" s="70">
        <v>0</v>
      </c>
      <c r="L888" s="71">
        <v>0</v>
      </c>
      <c r="M888" s="70">
        <v>0.89395871957143147</v>
      </c>
      <c r="N888" s="71">
        <v>1.3114972293376921</v>
      </c>
      <c r="O888" s="70">
        <v>1.2927725096543632</v>
      </c>
      <c r="P888" s="71">
        <v>1.2999796390533447</v>
      </c>
      <c r="Q888" s="70">
        <v>1.3934367458025614</v>
      </c>
      <c r="R888" s="71">
        <v>1.4035683770974474</v>
      </c>
      <c r="S888" s="70">
        <v>1.4046890358130137</v>
      </c>
      <c r="T888" s="71">
        <v>1.4058096945285794</v>
      </c>
      <c r="U888" s="70">
        <v>1.4069303592046103</v>
      </c>
      <c r="V888" s="71">
        <v>1.3836042980353032</v>
      </c>
      <c r="W888" s="70">
        <v>1.1598105291525522</v>
      </c>
      <c r="X888" s="71">
        <v>0.13090214133262634</v>
      </c>
      <c r="Y888" s="70">
        <v>1.3084368467330931</v>
      </c>
      <c r="Z888" s="71">
        <v>1.307374024391174</v>
      </c>
      <c r="AA888" s="70">
        <v>1.3063112020492555</v>
      </c>
      <c r="AB888" s="71">
        <v>0</v>
      </c>
      <c r="AC888" s="54"/>
      <c r="AD888" s="55">
        <f t="shared" si="18"/>
        <v>18.409081351757049</v>
      </c>
      <c r="AE888" s="54"/>
    </row>
    <row r="889" spans="2:31" x14ac:dyDescent="0.3">
      <c r="B889" s="4" t="s">
        <v>189</v>
      </c>
      <c r="C889" s="14"/>
      <c r="D889" s="14"/>
      <c r="E889" s="70">
        <v>0</v>
      </c>
      <c r="F889" s="71">
        <v>0</v>
      </c>
      <c r="G889" s="70">
        <v>0</v>
      </c>
      <c r="H889" s="71">
        <v>0</v>
      </c>
      <c r="I889" s="70">
        <v>0</v>
      </c>
      <c r="J889" s="71">
        <v>0</v>
      </c>
      <c r="K889" s="70">
        <v>0</v>
      </c>
      <c r="L889" s="71">
        <v>0</v>
      </c>
      <c r="M889" s="70">
        <v>0.89395871957143147</v>
      </c>
      <c r="N889" s="71">
        <v>1.3114972293376921</v>
      </c>
      <c r="O889" s="70">
        <v>1.2927725096543632</v>
      </c>
      <c r="P889" s="71">
        <v>1.2999796390533447</v>
      </c>
      <c r="Q889" s="70">
        <v>1.3934367458025614</v>
      </c>
      <c r="R889" s="71">
        <v>1.4035683770974474</v>
      </c>
      <c r="S889" s="70">
        <v>1.4046890358130137</v>
      </c>
      <c r="T889" s="71">
        <v>1.4058096945285794</v>
      </c>
      <c r="U889" s="70">
        <v>1.4069303592046103</v>
      </c>
      <c r="V889" s="71">
        <v>1.3836042980353032</v>
      </c>
      <c r="W889" s="70">
        <v>1.1598105291525522</v>
      </c>
      <c r="X889" s="71">
        <v>0.13090214133262634</v>
      </c>
      <c r="Y889" s="70">
        <v>1.3084368467330931</v>
      </c>
      <c r="Z889" s="71">
        <v>1.307374024391174</v>
      </c>
      <c r="AA889" s="70">
        <v>1.3063112020492555</v>
      </c>
      <c r="AB889" s="71">
        <v>0</v>
      </c>
      <c r="AC889" s="54"/>
      <c r="AD889" s="55">
        <f t="shared" si="18"/>
        <v>18.409081351757049</v>
      </c>
      <c r="AE889" s="54"/>
    </row>
    <row r="890" spans="2:31" x14ac:dyDescent="0.3">
      <c r="B890" s="4" t="s">
        <v>235</v>
      </c>
      <c r="C890" s="14"/>
      <c r="D890" s="14"/>
      <c r="E890" s="70">
        <v>0</v>
      </c>
      <c r="F890" s="71">
        <v>0</v>
      </c>
      <c r="G890" s="70">
        <v>0</v>
      </c>
      <c r="H890" s="71">
        <v>0</v>
      </c>
      <c r="I890" s="70">
        <v>0</v>
      </c>
      <c r="J890" s="71">
        <v>0</v>
      </c>
      <c r="K890" s="70">
        <v>0</v>
      </c>
      <c r="L890" s="71">
        <v>0</v>
      </c>
      <c r="M890" s="70">
        <v>0</v>
      </c>
      <c r="N890" s="71">
        <v>0</v>
      </c>
      <c r="O890" s="70">
        <v>0</v>
      </c>
      <c r="P890" s="71">
        <v>0</v>
      </c>
      <c r="Q890" s="70">
        <v>0</v>
      </c>
      <c r="R890" s="71">
        <v>0</v>
      </c>
      <c r="S890" s="70">
        <v>0</v>
      </c>
      <c r="T890" s="71">
        <v>0</v>
      </c>
      <c r="U890" s="70">
        <v>0</v>
      </c>
      <c r="V890" s="71">
        <v>0</v>
      </c>
      <c r="W890" s="70">
        <v>0</v>
      </c>
      <c r="X890" s="71">
        <v>0</v>
      </c>
      <c r="Y890" s="70">
        <v>0</v>
      </c>
      <c r="Z890" s="71">
        <v>0</v>
      </c>
      <c r="AA890" s="70">
        <v>0</v>
      </c>
      <c r="AB890" s="71">
        <v>0</v>
      </c>
      <c r="AC890" s="54"/>
      <c r="AD890" s="55">
        <f t="shared" si="18"/>
        <v>0</v>
      </c>
      <c r="AE890" s="54"/>
    </row>
    <row r="891" spans="2:31" x14ac:dyDescent="0.3">
      <c r="B891" s="4" t="s">
        <v>244</v>
      </c>
      <c r="C891" s="14"/>
      <c r="D891" s="14"/>
      <c r="E891" s="70">
        <v>0</v>
      </c>
      <c r="F891" s="71">
        <v>0</v>
      </c>
      <c r="G891" s="70">
        <v>0</v>
      </c>
      <c r="H891" s="71">
        <v>0</v>
      </c>
      <c r="I891" s="70">
        <v>0</v>
      </c>
      <c r="J891" s="71">
        <v>0</v>
      </c>
      <c r="K891" s="70">
        <v>0</v>
      </c>
      <c r="L891" s="71">
        <v>0</v>
      </c>
      <c r="M891" s="70">
        <v>0</v>
      </c>
      <c r="N891" s="71">
        <v>0</v>
      </c>
      <c r="O891" s="70">
        <v>0</v>
      </c>
      <c r="P891" s="71">
        <v>0</v>
      </c>
      <c r="Q891" s="70">
        <v>0</v>
      </c>
      <c r="R891" s="71">
        <v>0</v>
      </c>
      <c r="S891" s="70">
        <v>0</v>
      </c>
      <c r="T891" s="71">
        <v>0</v>
      </c>
      <c r="U891" s="70">
        <v>0</v>
      </c>
      <c r="V891" s="71">
        <v>0</v>
      </c>
      <c r="W891" s="70">
        <v>0</v>
      </c>
      <c r="X891" s="71">
        <v>0</v>
      </c>
      <c r="Y891" s="70">
        <v>0</v>
      </c>
      <c r="Z891" s="71">
        <v>0</v>
      </c>
      <c r="AA891" s="70">
        <v>0</v>
      </c>
      <c r="AB891" s="71">
        <v>0</v>
      </c>
      <c r="AC891" s="54"/>
      <c r="AD891" s="55">
        <f t="shared" si="18"/>
        <v>0</v>
      </c>
      <c r="AE891" s="54"/>
    </row>
    <row r="892" spans="2:31" x14ac:dyDescent="0.3">
      <c r="B892" s="4" t="s">
        <v>148</v>
      </c>
      <c r="C892" s="14"/>
      <c r="D892" s="14"/>
      <c r="E892" s="70">
        <v>0</v>
      </c>
      <c r="F892" s="71">
        <v>0</v>
      </c>
      <c r="G892" s="70">
        <v>0</v>
      </c>
      <c r="H892" s="71">
        <v>0</v>
      </c>
      <c r="I892" s="70">
        <v>0</v>
      </c>
      <c r="J892" s="71">
        <v>0</v>
      </c>
      <c r="K892" s="70">
        <v>0</v>
      </c>
      <c r="L892" s="71">
        <v>0</v>
      </c>
      <c r="M892" s="70">
        <v>0</v>
      </c>
      <c r="N892" s="71">
        <v>0</v>
      </c>
      <c r="O892" s="70">
        <v>0</v>
      </c>
      <c r="P892" s="71">
        <v>0</v>
      </c>
      <c r="Q892" s="70">
        <v>0</v>
      </c>
      <c r="R892" s="71">
        <v>0</v>
      </c>
      <c r="S892" s="70">
        <v>0</v>
      </c>
      <c r="T892" s="71">
        <v>0</v>
      </c>
      <c r="U892" s="70">
        <v>0</v>
      </c>
      <c r="V892" s="71">
        <v>0</v>
      </c>
      <c r="W892" s="70">
        <v>0</v>
      </c>
      <c r="X892" s="71">
        <v>0</v>
      </c>
      <c r="Y892" s="70">
        <v>0</v>
      </c>
      <c r="Z892" s="71">
        <v>0</v>
      </c>
      <c r="AA892" s="70">
        <v>0</v>
      </c>
      <c r="AB892" s="71">
        <v>0</v>
      </c>
      <c r="AC892" s="54"/>
      <c r="AD892" s="55">
        <f t="shared" si="18"/>
        <v>0</v>
      </c>
      <c r="AE892" s="54"/>
    </row>
    <row r="893" spans="2:31" x14ac:dyDescent="0.3">
      <c r="B893" s="4" t="s">
        <v>149</v>
      </c>
      <c r="C893" s="14"/>
      <c r="D893" s="14"/>
      <c r="E893" s="70">
        <v>0</v>
      </c>
      <c r="F893" s="71">
        <v>0</v>
      </c>
      <c r="G893" s="70">
        <v>0</v>
      </c>
      <c r="H893" s="71">
        <v>0</v>
      </c>
      <c r="I893" s="70">
        <v>0</v>
      </c>
      <c r="J893" s="71">
        <v>0</v>
      </c>
      <c r="K893" s="70">
        <v>0</v>
      </c>
      <c r="L893" s="71">
        <v>0</v>
      </c>
      <c r="M893" s="70">
        <v>0</v>
      </c>
      <c r="N893" s="71">
        <v>0</v>
      </c>
      <c r="O893" s="70">
        <v>0</v>
      </c>
      <c r="P893" s="71">
        <v>0</v>
      </c>
      <c r="Q893" s="70">
        <v>0</v>
      </c>
      <c r="R893" s="71">
        <v>0</v>
      </c>
      <c r="S893" s="70">
        <v>0</v>
      </c>
      <c r="T893" s="71">
        <v>0</v>
      </c>
      <c r="U893" s="70">
        <v>0</v>
      </c>
      <c r="V893" s="71">
        <v>0</v>
      </c>
      <c r="W893" s="70">
        <v>0</v>
      </c>
      <c r="X893" s="71">
        <v>0</v>
      </c>
      <c r="Y893" s="70">
        <v>0</v>
      </c>
      <c r="Z893" s="71">
        <v>0</v>
      </c>
      <c r="AA893" s="70">
        <v>0</v>
      </c>
      <c r="AB893" s="71">
        <v>0</v>
      </c>
      <c r="AC893" s="54"/>
      <c r="AD893" s="55">
        <f t="shared" si="18"/>
        <v>0</v>
      </c>
      <c r="AE893" s="54"/>
    </row>
    <row r="894" spans="2:31" x14ac:dyDescent="0.3">
      <c r="B894" s="4" t="s">
        <v>150</v>
      </c>
      <c r="C894" s="14"/>
      <c r="D894" s="14"/>
      <c r="E894" s="70">
        <v>0</v>
      </c>
      <c r="F894" s="71">
        <v>0</v>
      </c>
      <c r="G894" s="70">
        <v>0</v>
      </c>
      <c r="H894" s="71">
        <v>0</v>
      </c>
      <c r="I894" s="70">
        <v>0</v>
      </c>
      <c r="J894" s="71">
        <v>0</v>
      </c>
      <c r="K894" s="70">
        <v>0</v>
      </c>
      <c r="L894" s="71">
        <v>0</v>
      </c>
      <c r="M894" s="70">
        <v>0</v>
      </c>
      <c r="N894" s="71">
        <v>0</v>
      </c>
      <c r="O894" s="70">
        <v>0</v>
      </c>
      <c r="P894" s="71">
        <v>0</v>
      </c>
      <c r="Q894" s="70">
        <v>0</v>
      </c>
      <c r="R894" s="71">
        <v>0</v>
      </c>
      <c r="S894" s="70">
        <v>0</v>
      </c>
      <c r="T894" s="71">
        <v>0</v>
      </c>
      <c r="U894" s="70">
        <v>0</v>
      </c>
      <c r="V894" s="71">
        <v>0</v>
      </c>
      <c r="W894" s="70">
        <v>0</v>
      </c>
      <c r="X894" s="71">
        <v>0</v>
      </c>
      <c r="Y894" s="70">
        <v>0</v>
      </c>
      <c r="Z894" s="71">
        <v>0</v>
      </c>
      <c r="AA894" s="70">
        <v>0</v>
      </c>
      <c r="AB894" s="71">
        <v>0</v>
      </c>
      <c r="AC894" s="54"/>
      <c r="AD894" s="55">
        <f t="shared" si="18"/>
        <v>0</v>
      </c>
      <c r="AE894" s="54"/>
    </row>
    <row r="895" spans="2:31" x14ac:dyDescent="0.3">
      <c r="B895" s="4" t="s">
        <v>151</v>
      </c>
      <c r="C895" s="14"/>
      <c r="D895" s="14"/>
      <c r="E895" s="70">
        <v>0</v>
      </c>
      <c r="F895" s="71">
        <v>0</v>
      </c>
      <c r="G895" s="70">
        <v>0</v>
      </c>
      <c r="H895" s="71">
        <v>0</v>
      </c>
      <c r="I895" s="70">
        <v>0</v>
      </c>
      <c r="J895" s="71">
        <v>0</v>
      </c>
      <c r="K895" s="70">
        <v>0</v>
      </c>
      <c r="L895" s="71">
        <v>0</v>
      </c>
      <c r="M895" s="70">
        <v>0</v>
      </c>
      <c r="N895" s="71">
        <v>0</v>
      </c>
      <c r="O895" s="70">
        <v>0</v>
      </c>
      <c r="P895" s="71">
        <v>0</v>
      </c>
      <c r="Q895" s="70">
        <v>0</v>
      </c>
      <c r="R895" s="71">
        <v>0</v>
      </c>
      <c r="S895" s="70">
        <v>0</v>
      </c>
      <c r="T895" s="71">
        <v>0</v>
      </c>
      <c r="U895" s="70">
        <v>0</v>
      </c>
      <c r="V895" s="71">
        <v>0</v>
      </c>
      <c r="W895" s="70">
        <v>0</v>
      </c>
      <c r="X895" s="71">
        <v>0</v>
      </c>
      <c r="Y895" s="70">
        <v>0</v>
      </c>
      <c r="Z895" s="71">
        <v>0</v>
      </c>
      <c r="AA895" s="70">
        <v>0</v>
      </c>
      <c r="AB895" s="71">
        <v>0</v>
      </c>
      <c r="AC895" s="54"/>
      <c r="AD895" s="55">
        <f t="shared" si="18"/>
        <v>0</v>
      </c>
      <c r="AE895" s="54"/>
    </row>
    <row r="896" spans="2:31" x14ac:dyDescent="0.3">
      <c r="B896" s="4" t="s">
        <v>194</v>
      </c>
      <c r="C896" s="14"/>
      <c r="D896" s="14"/>
      <c r="E896" s="70">
        <v>0</v>
      </c>
      <c r="F896" s="71">
        <v>0</v>
      </c>
      <c r="G896" s="70">
        <v>0</v>
      </c>
      <c r="H896" s="71">
        <v>0</v>
      </c>
      <c r="I896" s="70">
        <v>0</v>
      </c>
      <c r="J896" s="71">
        <v>0</v>
      </c>
      <c r="K896" s="70">
        <v>0</v>
      </c>
      <c r="L896" s="71">
        <v>0</v>
      </c>
      <c r="M896" s="70">
        <v>0</v>
      </c>
      <c r="N896" s="71">
        <v>0</v>
      </c>
      <c r="O896" s="70">
        <v>0</v>
      </c>
      <c r="P896" s="71">
        <v>0</v>
      </c>
      <c r="Q896" s="70">
        <v>0</v>
      </c>
      <c r="R896" s="71">
        <v>0</v>
      </c>
      <c r="S896" s="70">
        <v>0</v>
      </c>
      <c r="T896" s="71">
        <v>0</v>
      </c>
      <c r="U896" s="70">
        <v>0</v>
      </c>
      <c r="V896" s="71">
        <v>0</v>
      </c>
      <c r="W896" s="70">
        <v>0</v>
      </c>
      <c r="X896" s="71">
        <v>0</v>
      </c>
      <c r="Y896" s="70">
        <v>0</v>
      </c>
      <c r="Z896" s="71">
        <v>0</v>
      </c>
      <c r="AA896" s="70">
        <v>0</v>
      </c>
      <c r="AB896" s="71">
        <v>0</v>
      </c>
      <c r="AC896" s="54"/>
      <c r="AD896" s="55">
        <f t="shared" si="18"/>
        <v>0</v>
      </c>
      <c r="AE896" s="54"/>
    </row>
    <row r="897" spans="2:31" x14ac:dyDescent="0.3">
      <c r="B897" s="4" t="s">
        <v>195</v>
      </c>
      <c r="C897" s="14"/>
      <c r="D897" s="14"/>
      <c r="E897" s="70">
        <v>0</v>
      </c>
      <c r="F897" s="71">
        <v>0</v>
      </c>
      <c r="G897" s="70">
        <v>0</v>
      </c>
      <c r="H897" s="71">
        <v>0</v>
      </c>
      <c r="I897" s="70">
        <v>0</v>
      </c>
      <c r="J897" s="71">
        <v>0</v>
      </c>
      <c r="K897" s="70">
        <v>0</v>
      </c>
      <c r="L897" s="71">
        <v>0</v>
      </c>
      <c r="M897" s="70">
        <v>0</v>
      </c>
      <c r="N897" s="71">
        <v>0</v>
      </c>
      <c r="O897" s="70">
        <v>0</v>
      </c>
      <c r="P897" s="71">
        <v>0</v>
      </c>
      <c r="Q897" s="70">
        <v>0</v>
      </c>
      <c r="R897" s="71">
        <v>0</v>
      </c>
      <c r="S897" s="70">
        <v>0</v>
      </c>
      <c r="T897" s="71">
        <v>0</v>
      </c>
      <c r="U897" s="70">
        <v>0</v>
      </c>
      <c r="V897" s="71">
        <v>0</v>
      </c>
      <c r="W897" s="70">
        <v>0</v>
      </c>
      <c r="X897" s="71">
        <v>0</v>
      </c>
      <c r="Y897" s="70">
        <v>0</v>
      </c>
      <c r="Z897" s="71">
        <v>0</v>
      </c>
      <c r="AA897" s="70">
        <v>0</v>
      </c>
      <c r="AB897" s="71">
        <v>0</v>
      </c>
      <c r="AC897" s="54"/>
      <c r="AD897" s="55">
        <f t="shared" si="18"/>
        <v>0</v>
      </c>
      <c r="AE897" s="54"/>
    </row>
    <row r="898" spans="2:31" x14ac:dyDescent="0.3">
      <c r="B898" s="4" t="s">
        <v>179</v>
      </c>
      <c r="C898" s="14"/>
      <c r="D898" s="14"/>
      <c r="E898" s="70">
        <v>0</v>
      </c>
      <c r="F898" s="71">
        <v>0</v>
      </c>
      <c r="G898" s="70">
        <v>0</v>
      </c>
      <c r="H898" s="71">
        <v>0</v>
      </c>
      <c r="I898" s="70">
        <v>0</v>
      </c>
      <c r="J898" s="71">
        <v>0</v>
      </c>
      <c r="K898" s="70">
        <v>0</v>
      </c>
      <c r="L898" s="71">
        <v>0</v>
      </c>
      <c r="M898" s="70">
        <v>9.7053501409375006E-2</v>
      </c>
      <c r="N898" s="71">
        <v>0</v>
      </c>
      <c r="O898" s="70">
        <v>4.0939503038922944E-4</v>
      </c>
      <c r="P898" s="71">
        <v>4.6063396148383613E-4</v>
      </c>
      <c r="Q898" s="70">
        <v>0</v>
      </c>
      <c r="R898" s="71">
        <v>0</v>
      </c>
      <c r="S898" s="70">
        <v>0</v>
      </c>
      <c r="T898" s="71">
        <v>0</v>
      </c>
      <c r="U898" s="70">
        <v>0</v>
      </c>
      <c r="V898" s="71">
        <v>0</v>
      </c>
      <c r="W898" s="70">
        <v>0</v>
      </c>
      <c r="X898" s="71">
        <v>0</v>
      </c>
      <c r="Y898" s="70">
        <v>0</v>
      </c>
      <c r="Z898" s="71">
        <v>0</v>
      </c>
      <c r="AA898" s="70">
        <v>0</v>
      </c>
      <c r="AB898" s="71">
        <v>0</v>
      </c>
      <c r="AC898" s="54"/>
      <c r="AD898" s="55">
        <f t="shared" si="18"/>
        <v>9.7923530401248071E-2</v>
      </c>
      <c r="AE898" s="54"/>
    </row>
    <row r="899" spans="2:31" x14ac:dyDescent="0.3">
      <c r="B899" s="4" t="s">
        <v>180</v>
      </c>
      <c r="C899" s="14"/>
      <c r="D899" s="14"/>
      <c r="E899" s="70">
        <v>0</v>
      </c>
      <c r="F899" s="71">
        <v>0</v>
      </c>
      <c r="G899" s="70">
        <v>0</v>
      </c>
      <c r="H899" s="71">
        <v>0</v>
      </c>
      <c r="I899" s="70">
        <v>0</v>
      </c>
      <c r="J899" s="71">
        <v>0</v>
      </c>
      <c r="K899" s="70">
        <v>0</v>
      </c>
      <c r="L899" s="71">
        <v>0</v>
      </c>
      <c r="M899" s="70">
        <v>9.7053501409375006E-2</v>
      </c>
      <c r="N899" s="71">
        <v>0</v>
      </c>
      <c r="O899" s="70">
        <v>4.0939503038922944E-4</v>
      </c>
      <c r="P899" s="71">
        <v>4.6063396148383613E-4</v>
      </c>
      <c r="Q899" s="70">
        <v>0</v>
      </c>
      <c r="R899" s="71">
        <v>0</v>
      </c>
      <c r="S899" s="70">
        <v>0</v>
      </c>
      <c r="T899" s="71">
        <v>0</v>
      </c>
      <c r="U899" s="70">
        <v>0</v>
      </c>
      <c r="V899" s="71">
        <v>0</v>
      </c>
      <c r="W899" s="70">
        <v>0</v>
      </c>
      <c r="X899" s="71">
        <v>0</v>
      </c>
      <c r="Y899" s="70">
        <v>0</v>
      </c>
      <c r="Z899" s="71">
        <v>0</v>
      </c>
      <c r="AA899" s="70">
        <v>0</v>
      </c>
      <c r="AB899" s="71">
        <v>0</v>
      </c>
      <c r="AC899" s="54"/>
      <c r="AD899" s="55">
        <f t="shared" si="18"/>
        <v>9.7923530401248071E-2</v>
      </c>
      <c r="AE899" s="54"/>
    </row>
    <row r="900" spans="2:31" x14ac:dyDescent="0.3">
      <c r="B900" s="4" t="s">
        <v>251</v>
      </c>
      <c r="C900" s="14"/>
      <c r="D900" s="14"/>
      <c r="E900" s="70">
        <v>0</v>
      </c>
      <c r="F900" s="71">
        <v>0</v>
      </c>
      <c r="G900" s="70">
        <v>0</v>
      </c>
      <c r="H900" s="71">
        <v>0</v>
      </c>
      <c r="I900" s="70">
        <v>0</v>
      </c>
      <c r="J900" s="71">
        <v>0</v>
      </c>
      <c r="K900" s="70">
        <v>0</v>
      </c>
      <c r="L900" s="71">
        <v>0</v>
      </c>
      <c r="M900" s="70">
        <v>0</v>
      </c>
      <c r="N900" s="71">
        <v>0</v>
      </c>
      <c r="O900" s="70">
        <v>0</v>
      </c>
      <c r="P900" s="71">
        <v>0</v>
      </c>
      <c r="Q900" s="70">
        <v>0</v>
      </c>
      <c r="R900" s="71">
        <v>0</v>
      </c>
      <c r="S900" s="70">
        <v>0</v>
      </c>
      <c r="T900" s="71">
        <v>0</v>
      </c>
      <c r="U900" s="70">
        <v>0</v>
      </c>
      <c r="V900" s="71">
        <v>0</v>
      </c>
      <c r="W900" s="70">
        <v>0</v>
      </c>
      <c r="X900" s="71">
        <v>0</v>
      </c>
      <c r="Y900" s="70">
        <v>0</v>
      </c>
      <c r="Z900" s="71">
        <v>0</v>
      </c>
      <c r="AA900" s="70">
        <v>0</v>
      </c>
      <c r="AB900" s="71">
        <v>0</v>
      </c>
      <c r="AC900" s="54"/>
      <c r="AD900" s="55">
        <f t="shared" si="18"/>
        <v>0</v>
      </c>
      <c r="AE900" s="54"/>
    </row>
    <row r="901" spans="2:31" x14ac:dyDescent="0.3">
      <c r="B901" s="4" t="s">
        <v>152</v>
      </c>
      <c r="C901" s="14"/>
      <c r="D901" s="14"/>
      <c r="E901" s="70">
        <v>0</v>
      </c>
      <c r="F901" s="71">
        <v>0</v>
      </c>
      <c r="G901" s="70">
        <v>0</v>
      </c>
      <c r="H901" s="71">
        <v>0</v>
      </c>
      <c r="I901" s="70">
        <v>0</v>
      </c>
      <c r="J901" s="71">
        <v>0</v>
      </c>
      <c r="K901" s="70">
        <v>0</v>
      </c>
      <c r="L901" s="71">
        <v>0</v>
      </c>
      <c r="M901" s="70">
        <v>0</v>
      </c>
      <c r="N901" s="71">
        <v>0</v>
      </c>
      <c r="O901" s="70">
        <v>0</v>
      </c>
      <c r="P901" s="71">
        <v>0</v>
      </c>
      <c r="Q901" s="70">
        <v>0</v>
      </c>
      <c r="R901" s="71">
        <v>0</v>
      </c>
      <c r="S901" s="70">
        <v>0</v>
      </c>
      <c r="T901" s="71">
        <v>0</v>
      </c>
      <c r="U901" s="70">
        <v>0</v>
      </c>
      <c r="V901" s="71">
        <v>0</v>
      </c>
      <c r="W901" s="70">
        <v>0</v>
      </c>
      <c r="X901" s="71">
        <v>0</v>
      </c>
      <c r="Y901" s="70">
        <v>0</v>
      </c>
      <c r="Z901" s="71">
        <v>0</v>
      </c>
      <c r="AA901" s="70">
        <v>0</v>
      </c>
      <c r="AB901" s="71">
        <v>0</v>
      </c>
      <c r="AC901" s="54"/>
      <c r="AD901" s="55">
        <f t="shared" si="18"/>
        <v>0</v>
      </c>
      <c r="AE901" s="54"/>
    </row>
    <row r="902" spans="2:31" x14ac:dyDescent="0.3">
      <c r="B902" s="4" t="s">
        <v>153</v>
      </c>
      <c r="C902" s="14"/>
      <c r="D902" s="14"/>
      <c r="E902" s="70">
        <v>0</v>
      </c>
      <c r="F902" s="71">
        <v>0</v>
      </c>
      <c r="G902" s="70">
        <v>0</v>
      </c>
      <c r="H902" s="71">
        <v>0</v>
      </c>
      <c r="I902" s="70">
        <v>0</v>
      </c>
      <c r="J902" s="71">
        <v>0</v>
      </c>
      <c r="K902" s="70">
        <v>0</v>
      </c>
      <c r="L902" s="71">
        <v>0</v>
      </c>
      <c r="M902" s="70">
        <v>0</v>
      </c>
      <c r="N902" s="71">
        <v>0</v>
      </c>
      <c r="O902" s="70">
        <v>0</v>
      </c>
      <c r="P902" s="71">
        <v>0</v>
      </c>
      <c r="Q902" s="70">
        <v>0</v>
      </c>
      <c r="R902" s="71">
        <v>0</v>
      </c>
      <c r="S902" s="70">
        <v>0</v>
      </c>
      <c r="T902" s="71">
        <v>0</v>
      </c>
      <c r="U902" s="70">
        <v>0</v>
      </c>
      <c r="V902" s="71">
        <v>0</v>
      </c>
      <c r="W902" s="70">
        <v>0</v>
      </c>
      <c r="X902" s="71">
        <v>0</v>
      </c>
      <c r="Y902" s="70">
        <v>0</v>
      </c>
      <c r="Z902" s="71">
        <v>0</v>
      </c>
      <c r="AA902" s="70">
        <v>0</v>
      </c>
      <c r="AB902" s="71">
        <v>0</v>
      </c>
      <c r="AC902" s="54"/>
      <c r="AD902" s="55">
        <f t="shared" si="18"/>
        <v>0</v>
      </c>
      <c r="AE902" s="54"/>
    </row>
    <row r="903" spans="2:31" x14ac:dyDescent="0.3">
      <c r="B903" s="4" t="s">
        <v>154</v>
      </c>
      <c r="C903" s="14"/>
      <c r="D903" s="14"/>
      <c r="E903" s="70">
        <v>0</v>
      </c>
      <c r="F903" s="71">
        <v>0</v>
      </c>
      <c r="G903" s="70">
        <v>0</v>
      </c>
      <c r="H903" s="71">
        <v>0</v>
      </c>
      <c r="I903" s="70">
        <v>0</v>
      </c>
      <c r="J903" s="71">
        <v>0</v>
      </c>
      <c r="K903" s="70">
        <v>0</v>
      </c>
      <c r="L903" s="71">
        <v>0</v>
      </c>
      <c r="M903" s="70">
        <v>0</v>
      </c>
      <c r="N903" s="71">
        <v>0</v>
      </c>
      <c r="O903" s="70">
        <v>0</v>
      </c>
      <c r="P903" s="71">
        <v>0</v>
      </c>
      <c r="Q903" s="70">
        <v>0</v>
      </c>
      <c r="R903" s="71">
        <v>0</v>
      </c>
      <c r="S903" s="70">
        <v>0</v>
      </c>
      <c r="T903" s="71">
        <v>0</v>
      </c>
      <c r="U903" s="70">
        <v>0</v>
      </c>
      <c r="V903" s="71">
        <v>0</v>
      </c>
      <c r="W903" s="70">
        <v>0</v>
      </c>
      <c r="X903" s="71">
        <v>0</v>
      </c>
      <c r="Y903" s="70">
        <v>0</v>
      </c>
      <c r="Z903" s="71">
        <v>0</v>
      </c>
      <c r="AA903" s="70">
        <v>0</v>
      </c>
      <c r="AB903" s="71">
        <v>0</v>
      </c>
      <c r="AC903" s="54"/>
      <c r="AD903" s="55">
        <f t="shared" si="18"/>
        <v>0</v>
      </c>
      <c r="AE903" s="54"/>
    </row>
    <row r="904" spans="2:31" x14ac:dyDescent="0.3">
      <c r="B904" s="4" t="s">
        <v>141</v>
      </c>
      <c r="C904" s="14"/>
      <c r="D904" s="14"/>
      <c r="E904" s="70">
        <v>0</v>
      </c>
      <c r="F904" s="71">
        <v>0</v>
      </c>
      <c r="G904" s="70">
        <v>0</v>
      </c>
      <c r="H904" s="71">
        <v>0</v>
      </c>
      <c r="I904" s="70">
        <v>0</v>
      </c>
      <c r="J904" s="71">
        <v>0</v>
      </c>
      <c r="K904" s="70">
        <v>0</v>
      </c>
      <c r="L904" s="71">
        <v>0</v>
      </c>
      <c r="M904" s="70">
        <v>0</v>
      </c>
      <c r="N904" s="71">
        <v>0</v>
      </c>
      <c r="O904" s="70">
        <v>0</v>
      </c>
      <c r="P904" s="71">
        <v>0</v>
      </c>
      <c r="Q904" s="70">
        <v>0</v>
      </c>
      <c r="R904" s="71">
        <v>0</v>
      </c>
      <c r="S904" s="70">
        <v>0</v>
      </c>
      <c r="T904" s="71">
        <v>0</v>
      </c>
      <c r="U904" s="70">
        <v>0</v>
      </c>
      <c r="V904" s="71">
        <v>0</v>
      </c>
      <c r="W904" s="70">
        <v>0</v>
      </c>
      <c r="X904" s="71">
        <v>0</v>
      </c>
      <c r="Y904" s="70">
        <v>0</v>
      </c>
      <c r="Z904" s="71">
        <v>0</v>
      </c>
      <c r="AA904" s="70">
        <v>0</v>
      </c>
      <c r="AB904" s="71">
        <v>0</v>
      </c>
      <c r="AC904" s="54"/>
      <c r="AD904" s="55">
        <f t="shared" si="18"/>
        <v>0</v>
      </c>
      <c r="AE904" s="54"/>
    </row>
    <row r="905" spans="2:31" x14ac:dyDescent="0.3">
      <c r="B905" s="4" t="s">
        <v>222</v>
      </c>
      <c r="C905" s="14"/>
      <c r="D905" s="14"/>
      <c r="E905" s="70">
        <v>0</v>
      </c>
      <c r="F905" s="71">
        <v>0</v>
      </c>
      <c r="G905" s="70">
        <v>0</v>
      </c>
      <c r="H905" s="71">
        <v>0</v>
      </c>
      <c r="I905" s="70">
        <v>0</v>
      </c>
      <c r="J905" s="71">
        <v>0</v>
      </c>
      <c r="K905" s="70">
        <v>0</v>
      </c>
      <c r="L905" s="71">
        <v>0</v>
      </c>
      <c r="M905" s="70">
        <v>0</v>
      </c>
      <c r="N905" s="71">
        <v>0</v>
      </c>
      <c r="O905" s="70">
        <v>0</v>
      </c>
      <c r="P905" s="71">
        <v>0</v>
      </c>
      <c r="Q905" s="70">
        <v>0</v>
      </c>
      <c r="R905" s="71">
        <v>0</v>
      </c>
      <c r="S905" s="70">
        <v>0</v>
      </c>
      <c r="T905" s="71">
        <v>0</v>
      </c>
      <c r="U905" s="70">
        <v>0</v>
      </c>
      <c r="V905" s="71">
        <v>0</v>
      </c>
      <c r="W905" s="70">
        <v>0</v>
      </c>
      <c r="X905" s="71">
        <v>0</v>
      </c>
      <c r="Y905" s="70">
        <v>0</v>
      </c>
      <c r="Z905" s="71">
        <v>0</v>
      </c>
      <c r="AA905" s="70">
        <v>0</v>
      </c>
      <c r="AB905" s="71">
        <v>0</v>
      </c>
      <c r="AC905" s="54"/>
      <c r="AD905" s="55">
        <f t="shared" si="18"/>
        <v>0</v>
      </c>
      <c r="AE905" s="54"/>
    </row>
    <row r="906" spans="2:31" x14ac:dyDescent="0.3">
      <c r="B906" s="4" t="s">
        <v>240</v>
      </c>
      <c r="C906" s="14"/>
      <c r="D906" s="14"/>
      <c r="E906" s="70">
        <v>0</v>
      </c>
      <c r="F906" s="71">
        <v>0</v>
      </c>
      <c r="G906" s="70">
        <v>0</v>
      </c>
      <c r="H906" s="71">
        <v>0</v>
      </c>
      <c r="I906" s="70">
        <v>0</v>
      </c>
      <c r="J906" s="71">
        <v>0</v>
      </c>
      <c r="K906" s="70">
        <v>0</v>
      </c>
      <c r="L906" s="71">
        <v>0</v>
      </c>
      <c r="M906" s="70">
        <v>0</v>
      </c>
      <c r="N906" s="71">
        <v>0</v>
      </c>
      <c r="O906" s="70">
        <v>0</v>
      </c>
      <c r="P906" s="71">
        <v>0</v>
      </c>
      <c r="Q906" s="70">
        <v>0</v>
      </c>
      <c r="R906" s="71">
        <v>0</v>
      </c>
      <c r="S906" s="70">
        <v>0</v>
      </c>
      <c r="T906" s="71">
        <v>0</v>
      </c>
      <c r="U906" s="70">
        <v>0</v>
      </c>
      <c r="V906" s="71">
        <v>0</v>
      </c>
      <c r="W906" s="70">
        <v>0</v>
      </c>
      <c r="X906" s="71">
        <v>0</v>
      </c>
      <c r="Y906" s="70">
        <v>0</v>
      </c>
      <c r="Z906" s="71">
        <v>0</v>
      </c>
      <c r="AA906" s="70">
        <v>0</v>
      </c>
      <c r="AB906" s="71">
        <v>0</v>
      </c>
      <c r="AC906" s="54"/>
      <c r="AD906" s="55">
        <f t="shared" si="18"/>
        <v>0</v>
      </c>
      <c r="AE906" s="54"/>
    </row>
    <row r="907" spans="2:31" x14ac:dyDescent="0.3">
      <c r="B907" s="4" t="s">
        <v>223</v>
      </c>
      <c r="C907" s="14"/>
      <c r="D907" s="14"/>
      <c r="E907" s="70">
        <v>0</v>
      </c>
      <c r="F907" s="71">
        <v>0</v>
      </c>
      <c r="G907" s="70">
        <v>0</v>
      </c>
      <c r="H907" s="71">
        <v>0</v>
      </c>
      <c r="I907" s="70">
        <v>0</v>
      </c>
      <c r="J907" s="71">
        <v>0</v>
      </c>
      <c r="K907" s="70">
        <v>0</v>
      </c>
      <c r="L907" s="71">
        <v>0</v>
      </c>
      <c r="M907" s="70">
        <v>0</v>
      </c>
      <c r="N907" s="71">
        <v>0</v>
      </c>
      <c r="O907" s="70">
        <v>0</v>
      </c>
      <c r="P907" s="71">
        <v>0</v>
      </c>
      <c r="Q907" s="70">
        <v>0</v>
      </c>
      <c r="R907" s="71">
        <v>0</v>
      </c>
      <c r="S907" s="70">
        <v>0</v>
      </c>
      <c r="T907" s="71">
        <v>0</v>
      </c>
      <c r="U907" s="70">
        <v>0</v>
      </c>
      <c r="V907" s="71">
        <v>0</v>
      </c>
      <c r="W907" s="70">
        <v>0</v>
      </c>
      <c r="X907" s="71">
        <v>0</v>
      </c>
      <c r="Y907" s="70">
        <v>0</v>
      </c>
      <c r="Z907" s="71">
        <v>0</v>
      </c>
      <c r="AA907" s="70">
        <v>0</v>
      </c>
      <c r="AB907" s="71">
        <v>0</v>
      </c>
      <c r="AC907" s="54"/>
      <c r="AD907" s="55">
        <f t="shared" si="18"/>
        <v>0</v>
      </c>
      <c r="AE907" s="54"/>
    </row>
    <row r="908" spans="2:31" x14ac:dyDescent="0.3">
      <c r="B908" s="4" t="s">
        <v>284</v>
      </c>
      <c r="C908" s="14"/>
      <c r="D908" s="14"/>
      <c r="E908" s="70">
        <v>0</v>
      </c>
      <c r="F908" s="71">
        <v>0</v>
      </c>
      <c r="G908" s="70">
        <v>0</v>
      </c>
      <c r="H908" s="71">
        <v>0</v>
      </c>
      <c r="I908" s="70">
        <v>0</v>
      </c>
      <c r="J908" s="71">
        <v>0</v>
      </c>
      <c r="K908" s="70">
        <v>0</v>
      </c>
      <c r="L908" s="71">
        <v>0</v>
      </c>
      <c r="M908" s="70">
        <v>0</v>
      </c>
      <c r="N908" s="71">
        <v>0</v>
      </c>
      <c r="O908" s="70">
        <v>0</v>
      </c>
      <c r="P908" s="71">
        <v>0</v>
      </c>
      <c r="Q908" s="70">
        <v>0</v>
      </c>
      <c r="R908" s="71">
        <v>0</v>
      </c>
      <c r="S908" s="70">
        <v>0</v>
      </c>
      <c r="T908" s="71">
        <v>0</v>
      </c>
      <c r="U908" s="70">
        <v>0</v>
      </c>
      <c r="V908" s="71">
        <v>0</v>
      </c>
      <c r="W908" s="70">
        <v>0</v>
      </c>
      <c r="X908" s="71">
        <v>0</v>
      </c>
      <c r="Y908" s="70">
        <v>0</v>
      </c>
      <c r="Z908" s="71">
        <v>0</v>
      </c>
      <c r="AA908" s="70">
        <v>0</v>
      </c>
      <c r="AB908" s="71">
        <v>0</v>
      </c>
      <c r="AC908" s="54"/>
      <c r="AD908" s="55">
        <f t="shared" si="18"/>
        <v>0</v>
      </c>
      <c r="AE908" s="54"/>
    </row>
    <row r="909" spans="2:31" x14ac:dyDescent="0.3">
      <c r="B909" s="4" t="s">
        <v>236</v>
      </c>
      <c r="C909" s="14"/>
      <c r="D909" s="14"/>
      <c r="E909" s="70">
        <v>0</v>
      </c>
      <c r="F909" s="71">
        <v>0</v>
      </c>
      <c r="G909" s="70">
        <v>0</v>
      </c>
      <c r="H909" s="71">
        <v>0</v>
      </c>
      <c r="I909" s="70">
        <v>0</v>
      </c>
      <c r="J909" s="71">
        <v>0</v>
      </c>
      <c r="K909" s="70">
        <v>0</v>
      </c>
      <c r="L909" s="71">
        <v>0</v>
      </c>
      <c r="M909" s="70">
        <v>0</v>
      </c>
      <c r="N909" s="71">
        <v>0</v>
      </c>
      <c r="O909" s="70">
        <v>0</v>
      </c>
      <c r="P909" s="71">
        <v>0</v>
      </c>
      <c r="Q909" s="70">
        <v>0</v>
      </c>
      <c r="R909" s="71">
        <v>0</v>
      </c>
      <c r="S909" s="70">
        <v>0</v>
      </c>
      <c r="T909" s="71">
        <v>0</v>
      </c>
      <c r="U909" s="70">
        <v>0</v>
      </c>
      <c r="V909" s="71">
        <v>0</v>
      </c>
      <c r="W909" s="70">
        <v>0</v>
      </c>
      <c r="X909" s="71">
        <v>0</v>
      </c>
      <c r="Y909" s="70">
        <v>0</v>
      </c>
      <c r="Z909" s="71">
        <v>0</v>
      </c>
      <c r="AA909" s="70">
        <v>0</v>
      </c>
      <c r="AB909" s="71">
        <v>0</v>
      </c>
      <c r="AC909" s="54"/>
      <c r="AD909" s="55">
        <f t="shared" si="18"/>
        <v>0</v>
      </c>
      <c r="AE909" s="54"/>
    </row>
    <row r="910" spans="2:31" x14ac:dyDescent="0.3">
      <c r="B910" s="4" t="s">
        <v>237</v>
      </c>
      <c r="C910" s="14"/>
      <c r="D910" s="14"/>
      <c r="E910" s="70">
        <v>0</v>
      </c>
      <c r="F910" s="71">
        <v>0</v>
      </c>
      <c r="G910" s="70">
        <v>0</v>
      </c>
      <c r="H910" s="71">
        <v>0</v>
      </c>
      <c r="I910" s="70">
        <v>0</v>
      </c>
      <c r="J910" s="71">
        <v>0</v>
      </c>
      <c r="K910" s="70">
        <v>0</v>
      </c>
      <c r="L910" s="71">
        <v>0</v>
      </c>
      <c r="M910" s="70">
        <v>0</v>
      </c>
      <c r="N910" s="71">
        <v>0</v>
      </c>
      <c r="O910" s="70">
        <v>0</v>
      </c>
      <c r="P910" s="71">
        <v>0</v>
      </c>
      <c r="Q910" s="70">
        <v>0</v>
      </c>
      <c r="R910" s="71">
        <v>0</v>
      </c>
      <c r="S910" s="70">
        <v>0</v>
      </c>
      <c r="T910" s="71">
        <v>0</v>
      </c>
      <c r="U910" s="70">
        <v>0</v>
      </c>
      <c r="V910" s="71">
        <v>0</v>
      </c>
      <c r="W910" s="70">
        <v>0</v>
      </c>
      <c r="X910" s="71">
        <v>0</v>
      </c>
      <c r="Y910" s="70">
        <v>0</v>
      </c>
      <c r="Z910" s="71">
        <v>0</v>
      </c>
      <c r="AA910" s="70">
        <v>0</v>
      </c>
      <c r="AB910" s="71">
        <v>0</v>
      </c>
      <c r="AC910" s="54"/>
      <c r="AD910" s="55">
        <f t="shared" si="18"/>
        <v>0</v>
      </c>
      <c r="AE910" s="54"/>
    </row>
    <row r="911" spans="2:31" x14ac:dyDescent="0.3">
      <c r="B911" s="4" t="s">
        <v>249</v>
      </c>
      <c r="C911" s="14"/>
      <c r="D911" s="14"/>
      <c r="E911" s="70">
        <v>0</v>
      </c>
      <c r="F911" s="71">
        <v>0</v>
      </c>
      <c r="G911" s="70">
        <v>0</v>
      </c>
      <c r="H911" s="71">
        <v>0</v>
      </c>
      <c r="I911" s="70">
        <v>0</v>
      </c>
      <c r="J911" s="71">
        <v>0</v>
      </c>
      <c r="K911" s="70">
        <v>0</v>
      </c>
      <c r="L911" s="71">
        <v>0</v>
      </c>
      <c r="M911" s="70">
        <v>0</v>
      </c>
      <c r="N911" s="71">
        <v>0</v>
      </c>
      <c r="O911" s="70">
        <v>0</v>
      </c>
      <c r="P911" s="71">
        <v>0</v>
      </c>
      <c r="Q911" s="70">
        <v>0</v>
      </c>
      <c r="R911" s="71">
        <v>0</v>
      </c>
      <c r="S911" s="70">
        <v>0</v>
      </c>
      <c r="T911" s="71">
        <v>0</v>
      </c>
      <c r="U911" s="70">
        <v>0</v>
      </c>
      <c r="V911" s="71">
        <v>0</v>
      </c>
      <c r="W911" s="70">
        <v>0</v>
      </c>
      <c r="X911" s="71">
        <v>0</v>
      </c>
      <c r="Y911" s="70">
        <v>0</v>
      </c>
      <c r="Z911" s="71">
        <v>0</v>
      </c>
      <c r="AA911" s="70">
        <v>0</v>
      </c>
      <c r="AB911" s="71">
        <v>0</v>
      </c>
      <c r="AC911" s="54"/>
      <c r="AD911" s="55">
        <f t="shared" si="18"/>
        <v>0</v>
      </c>
      <c r="AE911" s="54"/>
    </row>
    <row r="912" spans="2:31" x14ac:dyDescent="0.3">
      <c r="B912" s="4" t="s">
        <v>214</v>
      </c>
      <c r="C912" s="14"/>
      <c r="D912" s="14"/>
      <c r="E912" s="70">
        <v>0</v>
      </c>
      <c r="F912" s="71">
        <v>0</v>
      </c>
      <c r="G912" s="70">
        <v>0</v>
      </c>
      <c r="H912" s="71">
        <v>0</v>
      </c>
      <c r="I912" s="70">
        <v>0</v>
      </c>
      <c r="J912" s="71">
        <v>0</v>
      </c>
      <c r="K912" s="70">
        <v>0</v>
      </c>
      <c r="L912" s="71">
        <v>0</v>
      </c>
      <c r="M912" s="70">
        <v>0</v>
      </c>
      <c r="N912" s="71">
        <v>0</v>
      </c>
      <c r="O912" s="70">
        <v>0</v>
      </c>
      <c r="P912" s="71">
        <v>0</v>
      </c>
      <c r="Q912" s="70">
        <v>0</v>
      </c>
      <c r="R912" s="71">
        <v>0</v>
      </c>
      <c r="S912" s="70">
        <v>0</v>
      </c>
      <c r="T912" s="71">
        <v>0</v>
      </c>
      <c r="U912" s="70">
        <v>0</v>
      </c>
      <c r="V912" s="71">
        <v>0</v>
      </c>
      <c r="W912" s="70">
        <v>0</v>
      </c>
      <c r="X912" s="71">
        <v>0</v>
      </c>
      <c r="Y912" s="70">
        <v>0</v>
      </c>
      <c r="Z912" s="71">
        <v>0</v>
      </c>
      <c r="AA912" s="70">
        <v>0</v>
      </c>
      <c r="AB912" s="71">
        <v>0</v>
      </c>
      <c r="AC912" s="54"/>
      <c r="AD912" s="55">
        <f t="shared" si="18"/>
        <v>0</v>
      </c>
      <c r="AE912" s="54"/>
    </row>
    <row r="913" spans="2:31" x14ac:dyDescent="0.3">
      <c r="B913" s="4" t="s">
        <v>215</v>
      </c>
      <c r="C913" s="14"/>
      <c r="D913" s="14"/>
      <c r="E913" s="70">
        <v>0</v>
      </c>
      <c r="F913" s="71">
        <v>0</v>
      </c>
      <c r="G913" s="70">
        <v>0</v>
      </c>
      <c r="H913" s="71">
        <v>0</v>
      </c>
      <c r="I913" s="70">
        <v>0</v>
      </c>
      <c r="J913" s="71">
        <v>0</v>
      </c>
      <c r="K913" s="70">
        <v>0</v>
      </c>
      <c r="L913" s="71">
        <v>0</v>
      </c>
      <c r="M913" s="70">
        <v>0</v>
      </c>
      <c r="N913" s="71">
        <v>0</v>
      </c>
      <c r="O913" s="70">
        <v>0</v>
      </c>
      <c r="P913" s="71">
        <v>0</v>
      </c>
      <c r="Q913" s="70">
        <v>0</v>
      </c>
      <c r="R913" s="71">
        <v>0</v>
      </c>
      <c r="S913" s="70">
        <v>0</v>
      </c>
      <c r="T913" s="71">
        <v>0</v>
      </c>
      <c r="U913" s="70">
        <v>0</v>
      </c>
      <c r="V913" s="71">
        <v>0</v>
      </c>
      <c r="W913" s="70">
        <v>0</v>
      </c>
      <c r="X913" s="71">
        <v>0</v>
      </c>
      <c r="Y913" s="70">
        <v>0</v>
      </c>
      <c r="Z913" s="71">
        <v>0</v>
      </c>
      <c r="AA913" s="70">
        <v>0</v>
      </c>
      <c r="AB913" s="71">
        <v>0</v>
      </c>
      <c r="AC913" s="54"/>
      <c r="AD913" s="55">
        <f t="shared" si="18"/>
        <v>0</v>
      </c>
      <c r="AE913" s="54"/>
    </row>
    <row r="914" spans="2:31" x14ac:dyDescent="0.3">
      <c r="B914" s="4" t="s">
        <v>216</v>
      </c>
      <c r="C914" s="14"/>
      <c r="D914" s="14"/>
      <c r="E914" s="70">
        <v>0</v>
      </c>
      <c r="F914" s="71">
        <v>0</v>
      </c>
      <c r="G914" s="70">
        <v>0</v>
      </c>
      <c r="H914" s="71">
        <v>0</v>
      </c>
      <c r="I914" s="70">
        <v>0</v>
      </c>
      <c r="J914" s="71">
        <v>0</v>
      </c>
      <c r="K914" s="70">
        <v>0</v>
      </c>
      <c r="L914" s="71">
        <v>0</v>
      </c>
      <c r="M914" s="70">
        <v>0</v>
      </c>
      <c r="N914" s="71">
        <v>0</v>
      </c>
      <c r="O914" s="70">
        <v>0</v>
      </c>
      <c r="P914" s="71">
        <v>0</v>
      </c>
      <c r="Q914" s="70">
        <v>0</v>
      </c>
      <c r="R914" s="71">
        <v>0</v>
      </c>
      <c r="S914" s="70">
        <v>0</v>
      </c>
      <c r="T914" s="71">
        <v>0</v>
      </c>
      <c r="U914" s="70">
        <v>0</v>
      </c>
      <c r="V914" s="71">
        <v>0</v>
      </c>
      <c r="W914" s="70">
        <v>0</v>
      </c>
      <c r="X914" s="71">
        <v>0</v>
      </c>
      <c r="Y914" s="70">
        <v>0</v>
      </c>
      <c r="Z914" s="71">
        <v>0</v>
      </c>
      <c r="AA914" s="70">
        <v>0</v>
      </c>
      <c r="AB914" s="71">
        <v>0</v>
      </c>
      <c r="AC914" s="54"/>
      <c r="AD914" s="55">
        <f t="shared" si="18"/>
        <v>0</v>
      </c>
      <c r="AE914" s="54"/>
    </row>
    <row r="915" spans="2:31" x14ac:dyDescent="0.3">
      <c r="B915" s="4" t="s">
        <v>250</v>
      </c>
      <c r="C915" s="14"/>
      <c r="D915" s="14"/>
      <c r="E915" s="70">
        <v>0</v>
      </c>
      <c r="F915" s="71">
        <v>0</v>
      </c>
      <c r="G915" s="70">
        <v>0</v>
      </c>
      <c r="H915" s="71">
        <v>0</v>
      </c>
      <c r="I915" s="70">
        <v>0</v>
      </c>
      <c r="J915" s="71">
        <v>0</v>
      </c>
      <c r="K915" s="70">
        <v>0</v>
      </c>
      <c r="L915" s="71">
        <v>0</v>
      </c>
      <c r="M915" s="70">
        <v>0</v>
      </c>
      <c r="N915" s="71">
        <v>0</v>
      </c>
      <c r="O915" s="70">
        <v>0</v>
      </c>
      <c r="P915" s="71">
        <v>0</v>
      </c>
      <c r="Q915" s="70">
        <v>0</v>
      </c>
      <c r="R915" s="71">
        <v>0</v>
      </c>
      <c r="S915" s="70">
        <v>0</v>
      </c>
      <c r="T915" s="71">
        <v>0</v>
      </c>
      <c r="U915" s="70">
        <v>0</v>
      </c>
      <c r="V915" s="71">
        <v>0</v>
      </c>
      <c r="W915" s="70">
        <v>0</v>
      </c>
      <c r="X915" s="71">
        <v>0</v>
      </c>
      <c r="Y915" s="70">
        <v>0</v>
      </c>
      <c r="Z915" s="71">
        <v>0</v>
      </c>
      <c r="AA915" s="70">
        <v>0</v>
      </c>
      <c r="AB915" s="71">
        <v>0</v>
      </c>
      <c r="AC915" s="54"/>
      <c r="AD915" s="55">
        <f t="shared" si="18"/>
        <v>0</v>
      </c>
      <c r="AE915" s="54"/>
    </row>
    <row r="916" spans="2:31" x14ac:dyDescent="0.3">
      <c r="B916" s="4" t="s">
        <v>238</v>
      </c>
      <c r="C916" s="14"/>
      <c r="D916" s="14"/>
      <c r="E916" s="70">
        <v>0</v>
      </c>
      <c r="F916" s="71">
        <v>0</v>
      </c>
      <c r="G916" s="70">
        <v>0</v>
      </c>
      <c r="H916" s="71">
        <v>0</v>
      </c>
      <c r="I916" s="70">
        <v>0</v>
      </c>
      <c r="J916" s="71">
        <v>0</v>
      </c>
      <c r="K916" s="70">
        <v>0</v>
      </c>
      <c r="L916" s="71">
        <v>0</v>
      </c>
      <c r="M916" s="70">
        <v>0</v>
      </c>
      <c r="N916" s="71">
        <v>0</v>
      </c>
      <c r="O916" s="70">
        <v>0</v>
      </c>
      <c r="P916" s="71">
        <v>0</v>
      </c>
      <c r="Q916" s="70">
        <v>0</v>
      </c>
      <c r="R916" s="71">
        <v>0</v>
      </c>
      <c r="S916" s="70">
        <v>0</v>
      </c>
      <c r="T916" s="71">
        <v>0</v>
      </c>
      <c r="U916" s="70">
        <v>0</v>
      </c>
      <c r="V916" s="71">
        <v>0</v>
      </c>
      <c r="W916" s="70">
        <v>0</v>
      </c>
      <c r="X916" s="71">
        <v>0</v>
      </c>
      <c r="Y916" s="70">
        <v>0</v>
      </c>
      <c r="Z916" s="71">
        <v>0</v>
      </c>
      <c r="AA916" s="70">
        <v>0</v>
      </c>
      <c r="AB916" s="71">
        <v>0</v>
      </c>
      <c r="AC916" s="54"/>
      <c r="AD916" s="55">
        <f t="shared" si="18"/>
        <v>0</v>
      </c>
      <c r="AE916" s="54"/>
    </row>
    <row r="917" spans="2:31" x14ac:dyDescent="0.3">
      <c r="B917" s="4" t="s">
        <v>181</v>
      </c>
      <c r="C917" s="14"/>
      <c r="D917" s="14"/>
      <c r="E917" s="70">
        <v>0</v>
      </c>
      <c r="F917" s="71">
        <v>0</v>
      </c>
      <c r="G917" s="70">
        <v>0</v>
      </c>
      <c r="H917" s="71">
        <v>0</v>
      </c>
      <c r="I917" s="70">
        <v>0</v>
      </c>
      <c r="J917" s="71">
        <v>0</v>
      </c>
      <c r="K917" s="70">
        <v>0</v>
      </c>
      <c r="L917" s="71">
        <v>0</v>
      </c>
      <c r="M917" s="70">
        <v>0</v>
      </c>
      <c r="N917" s="71">
        <v>0</v>
      </c>
      <c r="O917" s="70">
        <v>0</v>
      </c>
      <c r="P917" s="71">
        <v>0</v>
      </c>
      <c r="Q917" s="70">
        <v>0</v>
      </c>
      <c r="R917" s="71">
        <v>0</v>
      </c>
      <c r="S917" s="70">
        <v>0</v>
      </c>
      <c r="T917" s="71">
        <v>0</v>
      </c>
      <c r="U917" s="70">
        <v>0</v>
      </c>
      <c r="V917" s="71">
        <v>0</v>
      </c>
      <c r="W917" s="70">
        <v>0</v>
      </c>
      <c r="X917" s="71">
        <v>0</v>
      </c>
      <c r="Y917" s="70">
        <v>0</v>
      </c>
      <c r="Z917" s="71">
        <v>0</v>
      </c>
      <c r="AA917" s="70">
        <v>0</v>
      </c>
      <c r="AB917" s="71">
        <v>0</v>
      </c>
      <c r="AC917" s="54"/>
      <c r="AD917" s="55">
        <f t="shared" si="18"/>
        <v>0</v>
      </c>
      <c r="AE917" s="54"/>
    </row>
    <row r="918" spans="2:31" x14ac:dyDescent="0.3">
      <c r="B918" s="4" t="s">
        <v>182</v>
      </c>
      <c r="C918" s="14"/>
      <c r="D918" s="14"/>
      <c r="E918" s="70">
        <v>0</v>
      </c>
      <c r="F918" s="71">
        <v>0</v>
      </c>
      <c r="G918" s="70">
        <v>0</v>
      </c>
      <c r="H918" s="71">
        <v>0</v>
      </c>
      <c r="I918" s="70">
        <v>0</v>
      </c>
      <c r="J918" s="71">
        <v>0</v>
      </c>
      <c r="K918" s="70">
        <v>0</v>
      </c>
      <c r="L918" s="71">
        <v>0</v>
      </c>
      <c r="M918" s="70">
        <v>0</v>
      </c>
      <c r="N918" s="71">
        <v>0</v>
      </c>
      <c r="O918" s="70">
        <v>0</v>
      </c>
      <c r="P918" s="71">
        <v>0</v>
      </c>
      <c r="Q918" s="70">
        <v>0</v>
      </c>
      <c r="R918" s="71">
        <v>0</v>
      </c>
      <c r="S918" s="70">
        <v>0</v>
      </c>
      <c r="T918" s="71">
        <v>0</v>
      </c>
      <c r="U918" s="70">
        <v>0</v>
      </c>
      <c r="V918" s="71">
        <v>0</v>
      </c>
      <c r="W918" s="70">
        <v>0</v>
      </c>
      <c r="X918" s="71">
        <v>0</v>
      </c>
      <c r="Y918" s="70">
        <v>0</v>
      </c>
      <c r="Z918" s="71">
        <v>0</v>
      </c>
      <c r="AA918" s="70">
        <v>0</v>
      </c>
      <c r="AB918" s="71">
        <v>0</v>
      </c>
      <c r="AC918" s="54"/>
      <c r="AD918" s="55">
        <f t="shared" si="18"/>
        <v>0</v>
      </c>
      <c r="AE918" s="54"/>
    </row>
    <row r="919" spans="2:31" x14ac:dyDescent="0.3">
      <c r="B919" s="4" t="s">
        <v>200</v>
      </c>
      <c r="C919" s="14"/>
      <c r="D919" s="14"/>
      <c r="E919" s="70">
        <v>0</v>
      </c>
      <c r="F919" s="71">
        <v>0</v>
      </c>
      <c r="G919" s="70">
        <v>0</v>
      </c>
      <c r="H919" s="71">
        <v>0</v>
      </c>
      <c r="I919" s="70">
        <v>0</v>
      </c>
      <c r="J919" s="71">
        <v>0</v>
      </c>
      <c r="K919" s="70">
        <v>0</v>
      </c>
      <c r="L919" s="71">
        <v>0</v>
      </c>
      <c r="M919" s="70">
        <v>0</v>
      </c>
      <c r="N919" s="71">
        <v>0</v>
      </c>
      <c r="O919" s="70">
        <v>0</v>
      </c>
      <c r="P919" s="71">
        <v>0</v>
      </c>
      <c r="Q919" s="70">
        <v>0</v>
      </c>
      <c r="R919" s="71">
        <v>0</v>
      </c>
      <c r="S919" s="70">
        <v>0</v>
      </c>
      <c r="T919" s="71">
        <v>0</v>
      </c>
      <c r="U919" s="70">
        <v>0</v>
      </c>
      <c r="V919" s="71">
        <v>0</v>
      </c>
      <c r="W919" s="70">
        <v>0</v>
      </c>
      <c r="X919" s="71">
        <v>0</v>
      </c>
      <c r="Y919" s="70">
        <v>0</v>
      </c>
      <c r="Z919" s="71">
        <v>0</v>
      </c>
      <c r="AA919" s="70">
        <v>0</v>
      </c>
      <c r="AB919" s="71">
        <v>0</v>
      </c>
      <c r="AC919" s="54"/>
      <c r="AD919" s="55">
        <f t="shared" si="18"/>
        <v>0</v>
      </c>
      <c r="AE919" s="54"/>
    </row>
    <row r="920" spans="2:31" x14ac:dyDescent="0.3">
      <c r="B920" s="4" t="s">
        <v>201</v>
      </c>
      <c r="C920" s="14"/>
      <c r="D920" s="14"/>
      <c r="E920" s="70">
        <v>0</v>
      </c>
      <c r="F920" s="71">
        <v>0</v>
      </c>
      <c r="G920" s="70">
        <v>0</v>
      </c>
      <c r="H920" s="71">
        <v>0</v>
      </c>
      <c r="I920" s="70">
        <v>0</v>
      </c>
      <c r="J920" s="71">
        <v>0</v>
      </c>
      <c r="K920" s="70">
        <v>0</v>
      </c>
      <c r="L920" s="71">
        <v>0</v>
      </c>
      <c r="M920" s="70">
        <v>0</v>
      </c>
      <c r="N920" s="71">
        <v>0</v>
      </c>
      <c r="O920" s="70">
        <v>0</v>
      </c>
      <c r="P920" s="71">
        <v>0</v>
      </c>
      <c r="Q920" s="70">
        <v>0</v>
      </c>
      <c r="R920" s="71">
        <v>0</v>
      </c>
      <c r="S920" s="70">
        <v>0</v>
      </c>
      <c r="T920" s="71">
        <v>0</v>
      </c>
      <c r="U920" s="70">
        <v>0</v>
      </c>
      <c r="V920" s="71">
        <v>0</v>
      </c>
      <c r="W920" s="70">
        <v>0</v>
      </c>
      <c r="X920" s="71">
        <v>0</v>
      </c>
      <c r="Y920" s="70">
        <v>0</v>
      </c>
      <c r="Z920" s="71">
        <v>0</v>
      </c>
      <c r="AA920" s="70">
        <v>0</v>
      </c>
      <c r="AB920" s="71">
        <v>0</v>
      </c>
      <c r="AC920" s="54"/>
      <c r="AD920" s="55">
        <f t="shared" si="18"/>
        <v>0</v>
      </c>
      <c r="AE920" s="54"/>
    </row>
    <row r="921" spans="2:31" x14ac:dyDescent="0.3">
      <c r="B921" s="4" t="s">
        <v>202</v>
      </c>
      <c r="C921" s="14"/>
      <c r="D921" s="14"/>
      <c r="E921" s="70">
        <v>0</v>
      </c>
      <c r="F921" s="71">
        <v>0</v>
      </c>
      <c r="G921" s="70">
        <v>0</v>
      </c>
      <c r="H921" s="71">
        <v>0</v>
      </c>
      <c r="I921" s="70">
        <v>0</v>
      </c>
      <c r="J921" s="71">
        <v>0</v>
      </c>
      <c r="K921" s="70">
        <v>0</v>
      </c>
      <c r="L921" s="71">
        <v>0</v>
      </c>
      <c r="M921" s="70">
        <v>1.4247927069663942E-2</v>
      </c>
      <c r="N921" s="71">
        <v>2.1736138065655941E-2</v>
      </c>
      <c r="O921" s="70">
        <v>2.2216387589772457E-2</v>
      </c>
      <c r="P921" s="71">
        <v>2.2099030017852694E-2</v>
      </c>
      <c r="Q921" s="70">
        <v>2.2087675333022982E-2</v>
      </c>
      <c r="R921" s="71">
        <v>2.215022146701804E-2</v>
      </c>
      <c r="S921" s="70">
        <v>2.2212770581245333E-2</v>
      </c>
      <c r="T921" s="71">
        <v>2.2275316715240388E-2</v>
      </c>
      <c r="U921" s="70">
        <v>2.2337863842646192E-2</v>
      </c>
      <c r="V921" s="71">
        <v>2.2400411963462739E-2</v>
      </c>
      <c r="W921" s="70">
        <v>1.9464286963144863E-2</v>
      </c>
      <c r="X921" s="71">
        <v>0</v>
      </c>
      <c r="Y921" s="70">
        <v>0</v>
      </c>
      <c r="Z921" s="71">
        <v>0</v>
      </c>
      <c r="AA921" s="70">
        <v>0</v>
      </c>
      <c r="AB921" s="71">
        <v>0</v>
      </c>
      <c r="AC921" s="54"/>
      <c r="AD921" s="55">
        <f t="shared" si="18"/>
        <v>0.23322802960872555</v>
      </c>
      <c r="AE921" s="54"/>
    </row>
    <row r="922" spans="2:31" x14ac:dyDescent="0.3">
      <c r="B922" s="4" t="s">
        <v>203</v>
      </c>
      <c r="C922" s="14"/>
      <c r="D922" s="14"/>
      <c r="E922" s="70">
        <v>0</v>
      </c>
      <c r="F922" s="71">
        <v>0</v>
      </c>
      <c r="G922" s="70">
        <v>0</v>
      </c>
      <c r="H922" s="71">
        <v>0</v>
      </c>
      <c r="I922" s="70">
        <v>0</v>
      </c>
      <c r="J922" s="71">
        <v>0</v>
      </c>
      <c r="K922" s="70">
        <v>0</v>
      </c>
      <c r="L922" s="71">
        <v>0</v>
      </c>
      <c r="M922" s="70">
        <v>1.4247927069663942E-2</v>
      </c>
      <c r="N922" s="71">
        <v>2.1736138065655941E-2</v>
      </c>
      <c r="O922" s="70">
        <v>2.2216387589772457E-2</v>
      </c>
      <c r="P922" s="71">
        <v>2.2099030017852694E-2</v>
      </c>
      <c r="Q922" s="70">
        <v>2.2087675333022982E-2</v>
      </c>
      <c r="R922" s="71">
        <v>2.215022146701804E-2</v>
      </c>
      <c r="S922" s="70">
        <v>2.2212770581245333E-2</v>
      </c>
      <c r="T922" s="71">
        <v>2.2275316715240388E-2</v>
      </c>
      <c r="U922" s="70">
        <v>2.2337863842646192E-2</v>
      </c>
      <c r="V922" s="71">
        <v>2.2400411963462739E-2</v>
      </c>
      <c r="W922" s="70">
        <v>1.9464286963144863E-2</v>
      </c>
      <c r="X922" s="71">
        <v>0</v>
      </c>
      <c r="Y922" s="70">
        <v>0</v>
      </c>
      <c r="Z922" s="71">
        <v>0</v>
      </c>
      <c r="AA922" s="70">
        <v>0</v>
      </c>
      <c r="AB922" s="71">
        <v>0</v>
      </c>
      <c r="AC922" s="54"/>
      <c r="AD922" s="55">
        <f t="shared" si="18"/>
        <v>0.23322802960872555</v>
      </c>
      <c r="AE922" s="54"/>
    </row>
    <row r="923" spans="2:31" x14ac:dyDescent="0.3">
      <c r="B923" s="4" t="s">
        <v>130</v>
      </c>
      <c r="C923" s="14"/>
      <c r="D923" s="14"/>
      <c r="E923" s="70">
        <v>0</v>
      </c>
      <c r="F923" s="71">
        <v>0</v>
      </c>
      <c r="G923" s="70">
        <v>0</v>
      </c>
      <c r="H923" s="71">
        <v>0</v>
      </c>
      <c r="I923" s="70">
        <v>0</v>
      </c>
      <c r="J923" s="71">
        <v>0</v>
      </c>
      <c r="K923" s="70">
        <v>0</v>
      </c>
      <c r="L923" s="71">
        <v>0</v>
      </c>
      <c r="M923" s="70">
        <v>0</v>
      </c>
      <c r="N923" s="71">
        <v>4.2470790115992287E-2</v>
      </c>
      <c r="O923" s="70">
        <v>7.7507392247518014E-2</v>
      </c>
      <c r="P923" s="71">
        <v>4.6338877757390443E-2</v>
      </c>
      <c r="Q923" s="70">
        <v>5.0377746105194188E-2</v>
      </c>
      <c r="R923" s="71">
        <v>5.4333016951878962E-2</v>
      </c>
      <c r="S923" s="70">
        <v>0.4063180979887645</v>
      </c>
      <c r="T923" s="71">
        <v>0.61810646224021903</v>
      </c>
      <c r="U923" s="70">
        <v>1.2607150372664135</v>
      </c>
      <c r="V923" s="71">
        <v>1.2472332335313163</v>
      </c>
      <c r="W923" s="70">
        <v>1.0441787273248038</v>
      </c>
      <c r="X923" s="71">
        <v>0</v>
      </c>
      <c r="Y923" s="70">
        <v>0</v>
      </c>
      <c r="Z923" s="71">
        <v>0</v>
      </c>
      <c r="AA923" s="70">
        <v>0</v>
      </c>
      <c r="AB923" s="71">
        <v>0</v>
      </c>
      <c r="AC923" s="54"/>
      <c r="AD923" s="55">
        <f t="shared" si="18"/>
        <v>4.8475793815294912</v>
      </c>
      <c r="AE923" s="54"/>
    </row>
    <row r="924" spans="2:31" x14ac:dyDescent="0.3">
      <c r="B924" s="4" t="s">
        <v>131</v>
      </c>
      <c r="C924" s="14"/>
      <c r="D924" s="14"/>
      <c r="E924" s="70">
        <v>0</v>
      </c>
      <c r="F924" s="71">
        <v>0</v>
      </c>
      <c r="G924" s="70">
        <v>0</v>
      </c>
      <c r="H924" s="71">
        <v>0</v>
      </c>
      <c r="I924" s="70">
        <v>0</v>
      </c>
      <c r="J924" s="71">
        <v>0</v>
      </c>
      <c r="K924" s="70">
        <v>0</v>
      </c>
      <c r="L924" s="71">
        <v>0</v>
      </c>
      <c r="M924" s="70">
        <v>0</v>
      </c>
      <c r="N924" s="71">
        <v>4.2470790115992287E-2</v>
      </c>
      <c r="O924" s="70">
        <v>7.7507392247518014E-2</v>
      </c>
      <c r="P924" s="71">
        <v>4.6338877757390443E-2</v>
      </c>
      <c r="Q924" s="70">
        <v>5.0377746105194188E-2</v>
      </c>
      <c r="R924" s="71">
        <v>5.4333016951878962E-2</v>
      </c>
      <c r="S924" s="70">
        <v>0.4063180979887645</v>
      </c>
      <c r="T924" s="71">
        <v>0.61810646224021903</v>
      </c>
      <c r="U924" s="70">
        <v>1.2607150372664135</v>
      </c>
      <c r="V924" s="71">
        <v>1.2472332335313163</v>
      </c>
      <c r="W924" s="70">
        <v>1.0441787273248038</v>
      </c>
      <c r="X924" s="71">
        <v>0</v>
      </c>
      <c r="Y924" s="70">
        <v>0</v>
      </c>
      <c r="Z924" s="71">
        <v>0</v>
      </c>
      <c r="AA924" s="70">
        <v>0</v>
      </c>
      <c r="AB924" s="71">
        <v>0</v>
      </c>
      <c r="AC924" s="54"/>
      <c r="AD924" s="55">
        <f t="shared" si="18"/>
        <v>4.8475793815294912</v>
      </c>
      <c r="AE924" s="54"/>
    </row>
    <row r="925" spans="2:31" x14ac:dyDescent="0.3">
      <c r="B925" s="4" t="s">
        <v>219</v>
      </c>
      <c r="C925" s="14"/>
      <c r="D925" s="14"/>
      <c r="E925" s="70">
        <v>0</v>
      </c>
      <c r="F925" s="71">
        <v>0</v>
      </c>
      <c r="G925" s="70">
        <v>0</v>
      </c>
      <c r="H925" s="71">
        <v>0</v>
      </c>
      <c r="I925" s="70">
        <v>0</v>
      </c>
      <c r="J925" s="71">
        <v>0</v>
      </c>
      <c r="K925" s="70">
        <v>0</v>
      </c>
      <c r="L925" s="71">
        <v>0</v>
      </c>
      <c r="M925" s="70">
        <v>0</v>
      </c>
      <c r="N925" s="71">
        <v>0</v>
      </c>
      <c r="O925" s="70">
        <v>0</v>
      </c>
      <c r="P925" s="71">
        <v>0</v>
      </c>
      <c r="Q925" s="70">
        <v>0</v>
      </c>
      <c r="R925" s="71">
        <v>3.0325000000000008E-2</v>
      </c>
      <c r="S925" s="70">
        <v>0</v>
      </c>
      <c r="T925" s="71">
        <v>0.15770871798197428</v>
      </c>
      <c r="U925" s="70">
        <v>1.659106969833374</v>
      </c>
      <c r="V925" s="71">
        <v>2.5570390780766807</v>
      </c>
      <c r="W925" s="70">
        <v>1.8287411371866866</v>
      </c>
      <c r="X925" s="71">
        <v>0</v>
      </c>
      <c r="Y925" s="70">
        <v>0</v>
      </c>
      <c r="Z925" s="71">
        <v>0</v>
      </c>
      <c r="AA925" s="70">
        <v>0</v>
      </c>
      <c r="AB925" s="71">
        <v>0</v>
      </c>
      <c r="AC925" s="54"/>
      <c r="AD925" s="55">
        <f t="shared" si="18"/>
        <v>6.2329209030787158</v>
      </c>
      <c r="AE925" s="54"/>
    </row>
    <row r="926" spans="2:31" x14ac:dyDescent="0.3">
      <c r="B926" s="4" t="s">
        <v>285</v>
      </c>
      <c r="C926" s="14"/>
      <c r="D926" s="14"/>
      <c r="E926" s="70">
        <v>0</v>
      </c>
      <c r="F926" s="71">
        <v>0</v>
      </c>
      <c r="G926" s="70">
        <v>0</v>
      </c>
      <c r="H926" s="71">
        <v>0</v>
      </c>
      <c r="I926" s="70">
        <v>0</v>
      </c>
      <c r="J926" s="71">
        <v>0</v>
      </c>
      <c r="K926" s="70">
        <v>0</v>
      </c>
      <c r="L926" s="71">
        <v>0</v>
      </c>
      <c r="M926" s="70">
        <v>0</v>
      </c>
      <c r="N926" s="71">
        <v>0</v>
      </c>
      <c r="O926" s="70">
        <v>0</v>
      </c>
      <c r="P926" s="71">
        <v>0</v>
      </c>
      <c r="Q926" s="70">
        <v>0</v>
      </c>
      <c r="R926" s="71">
        <v>0</v>
      </c>
      <c r="S926" s="70">
        <v>0</v>
      </c>
      <c r="T926" s="71">
        <v>0</v>
      </c>
      <c r="U926" s="70">
        <v>0</v>
      </c>
      <c r="V926" s="71">
        <v>0</v>
      </c>
      <c r="W926" s="70">
        <v>0</v>
      </c>
      <c r="X926" s="71">
        <v>0</v>
      </c>
      <c r="Y926" s="70">
        <v>0</v>
      </c>
      <c r="Z926" s="71">
        <v>0</v>
      </c>
      <c r="AA926" s="70">
        <v>0</v>
      </c>
      <c r="AB926" s="71">
        <v>0</v>
      </c>
      <c r="AC926" s="54"/>
      <c r="AD926" s="55">
        <f t="shared" si="18"/>
        <v>0</v>
      </c>
      <c r="AE926" s="54"/>
    </row>
    <row r="927" spans="2:31" x14ac:dyDescent="0.3">
      <c r="B927" s="4" t="s">
        <v>286</v>
      </c>
      <c r="C927" s="14"/>
      <c r="D927" s="14"/>
      <c r="E927" s="70">
        <v>0</v>
      </c>
      <c r="F927" s="71">
        <v>0</v>
      </c>
      <c r="G927" s="70">
        <v>0</v>
      </c>
      <c r="H927" s="71">
        <v>0</v>
      </c>
      <c r="I927" s="70">
        <v>0</v>
      </c>
      <c r="J927" s="71">
        <v>0</v>
      </c>
      <c r="K927" s="70">
        <v>0</v>
      </c>
      <c r="L927" s="71">
        <v>0</v>
      </c>
      <c r="M927" s="70">
        <v>0</v>
      </c>
      <c r="N927" s="71">
        <v>0</v>
      </c>
      <c r="O927" s="70">
        <v>0</v>
      </c>
      <c r="P927" s="71">
        <v>0</v>
      </c>
      <c r="Q927" s="70">
        <v>0</v>
      </c>
      <c r="R927" s="71">
        <v>0</v>
      </c>
      <c r="S927" s="70">
        <v>0</v>
      </c>
      <c r="T927" s="71">
        <v>0</v>
      </c>
      <c r="U927" s="70">
        <v>0</v>
      </c>
      <c r="V927" s="71">
        <v>0</v>
      </c>
      <c r="W927" s="70">
        <v>0</v>
      </c>
      <c r="X927" s="71">
        <v>0</v>
      </c>
      <c r="Y927" s="70">
        <v>0</v>
      </c>
      <c r="Z927" s="71">
        <v>0</v>
      </c>
      <c r="AA927" s="70">
        <v>0</v>
      </c>
      <c r="AB927" s="71">
        <v>0</v>
      </c>
      <c r="AC927" s="54"/>
      <c r="AD927" s="55">
        <f t="shared" si="18"/>
        <v>0</v>
      </c>
      <c r="AE927" s="54"/>
    </row>
    <row r="928" spans="2:31" x14ac:dyDescent="0.3">
      <c r="B928" s="4" t="s">
        <v>198</v>
      </c>
      <c r="C928" s="14"/>
      <c r="D928" s="14"/>
      <c r="E928" s="70">
        <v>0</v>
      </c>
      <c r="F928" s="71">
        <v>0</v>
      </c>
      <c r="G928" s="70">
        <v>0</v>
      </c>
      <c r="H928" s="71">
        <v>0</v>
      </c>
      <c r="I928" s="70">
        <v>0</v>
      </c>
      <c r="J928" s="71">
        <v>0</v>
      </c>
      <c r="K928" s="70">
        <v>0</v>
      </c>
      <c r="L928" s="71">
        <v>0</v>
      </c>
      <c r="M928" s="70">
        <v>0</v>
      </c>
      <c r="N928" s="71">
        <v>0</v>
      </c>
      <c r="O928" s="70">
        <v>1.0089249809583025</v>
      </c>
      <c r="P928" s="71">
        <v>1.4686903953552246</v>
      </c>
      <c r="Q928" s="70">
        <v>1.478353101015091</v>
      </c>
      <c r="R928" s="71">
        <v>1.4430309494336444</v>
      </c>
      <c r="S928" s="70">
        <v>1.44578857421875</v>
      </c>
      <c r="T928" s="71">
        <v>1.4390380303064985</v>
      </c>
      <c r="U928" s="70">
        <v>1.4464403311411542</v>
      </c>
      <c r="V928" s="71">
        <v>1.4540074586868286</v>
      </c>
      <c r="W928" s="70">
        <v>0.66460847059885653</v>
      </c>
      <c r="X928" s="71">
        <v>0</v>
      </c>
      <c r="Y928" s="70">
        <v>0</v>
      </c>
      <c r="Z928" s="71">
        <v>0</v>
      </c>
      <c r="AA928" s="70">
        <v>0</v>
      </c>
      <c r="AB928" s="71">
        <v>0</v>
      </c>
      <c r="AC928" s="54"/>
      <c r="AD928" s="55">
        <f t="shared" si="18"/>
        <v>11.84888229171435</v>
      </c>
      <c r="AE928" s="54"/>
    </row>
    <row r="929" spans="2:31" x14ac:dyDescent="0.3">
      <c r="B929" s="4" t="s">
        <v>199</v>
      </c>
      <c r="C929" s="14"/>
      <c r="D929" s="14"/>
      <c r="E929" s="70">
        <v>0</v>
      </c>
      <c r="F929" s="71">
        <v>0</v>
      </c>
      <c r="G929" s="70">
        <v>0</v>
      </c>
      <c r="H929" s="71">
        <v>0</v>
      </c>
      <c r="I929" s="70">
        <v>0</v>
      </c>
      <c r="J929" s="71">
        <v>0</v>
      </c>
      <c r="K929" s="70">
        <v>0</v>
      </c>
      <c r="L929" s="71">
        <v>0</v>
      </c>
      <c r="M929" s="70">
        <v>0</v>
      </c>
      <c r="N929" s="71">
        <v>0</v>
      </c>
      <c r="O929" s="70">
        <v>1.0089249809583025</v>
      </c>
      <c r="P929" s="71">
        <v>1.4686903953552246</v>
      </c>
      <c r="Q929" s="70">
        <v>1.478353101015091</v>
      </c>
      <c r="R929" s="71">
        <v>1.4430309494336444</v>
      </c>
      <c r="S929" s="70">
        <v>1.44578857421875</v>
      </c>
      <c r="T929" s="71">
        <v>1.4390380303064985</v>
      </c>
      <c r="U929" s="70">
        <v>1.4464403311411542</v>
      </c>
      <c r="V929" s="71">
        <v>1.4540074586868286</v>
      </c>
      <c r="W929" s="70">
        <v>0.66460847059885653</v>
      </c>
      <c r="X929" s="71">
        <v>0</v>
      </c>
      <c r="Y929" s="70">
        <v>0</v>
      </c>
      <c r="Z929" s="71">
        <v>0</v>
      </c>
      <c r="AA929" s="70">
        <v>0</v>
      </c>
      <c r="AB929" s="71">
        <v>0</v>
      </c>
      <c r="AC929" s="54"/>
      <c r="AD929" s="55">
        <f t="shared" si="18"/>
        <v>11.84888229171435</v>
      </c>
      <c r="AE929" s="54"/>
    </row>
    <row r="930" spans="2:31" x14ac:dyDescent="0.3">
      <c r="B930" s="4" t="s">
        <v>155</v>
      </c>
      <c r="C930" s="14"/>
      <c r="D930" s="14"/>
      <c r="E930" s="70">
        <v>0</v>
      </c>
      <c r="F930" s="71">
        <v>0</v>
      </c>
      <c r="G930" s="70">
        <v>0</v>
      </c>
      <c r="H930" s="71">
        <v>0</v>
      </c>
      <c r="I930" s="70">
        <v>0</v>
      </c>
      <c r="J930" s="71">
        <v>0</v>
      </c>
      <c r="K930" s="70">
        <v>0</v>
      </c>
      <c r="L930" s="71">
        <v>0</v>
      </c>
      <c r="M930" s="70">
        <v>0</v>
      </c>
      <c r="N930" s="71">
        <v>0</v>
      </c>
      <c r="O930" s="70">
        <v>0</v>
      </c>
      <c r="P930" s="71">
        <v>0</v>
      </c>
      <c r="Q930" s="70">
        <v>0</v>
      </c>
      <c r="R930" s="71">
        <v>0</v>
      </c>
      <c r="S930" s="70">
        <v>0</v>
      </c>
      <c r="T930" s="71">
        <v>0</v>
      </c>
      <c r="U930" s="70">
        <v>0</v>
      </c>
      <c r="V930" s="71">
        <v>0</v>
      </c>
      <c r="W930" s="70">
        <v>0</v>
      </c>
      <c r="X930" s="71">
        <v>0</v>
      </c>
      <c r="Y930" s="70">
        <v>0</v>
      </c>
      <c r="Z930" s="71">
        <v>0</v>
      </c>
      <c r="AA930" s="70">
        <v>0</v>
      </c>
      <c r="AB930" s="71">
        <v>0</v>
      </c>
      <c r="AC930" s="54"/>
      <c r="AD930" s="55">
        <f t="shared" si="18"/>
        <v>0</v>
      </c>
      <c r="AE930" s="54"/>
    </row>
    <row r="931" spans="2:31" x14ac:dyDescent="0.3">
      <c r="B931" s="4" t="s">
        <v>231</v>
      </c>
      <c r="C931" s="14"/>
      <c r="D931" s="14"/>
      <c r="E931" s="70">
        <v>0</v>
      </c>
      <c r="F931" s="71">
        <v>0</v>
      </c>
      <c r="G931" s="70">
        <v>0</v>
      </c>
      <c r="H931" s="71">
        <v>0</v>
      </c>
      <c r="I931" s="70">
        <v>0</v>
      </c>
      <c r="J931" s="71">
        <v>0</v>
      </c>
      <c r="K931" s="70">
        <v>0</v>
      </c>
      <c r="L931" s="71">
        <v>0</v>
      </c>
      <c r="M931" s="70">
        <v>0</v>
      </c>
      <c r="N931" s="71">
        <v>0</v>
      </c>
      <c r="O931" s="70">
        <v>0</v>
      </c>
      <c r="P931" s="71">
        <v>0</v>
      </c>
      <c r="Q931" s="70">
        <v>0</v>
      </c>
      <c r="R931" s="71">
        <v>0</v>
      </c>
      <c r="S931" s="70">
        <v>0</v>
      </c>
      <c r="T931" s="71">
        <v>0</v>
      </c>
      <c r="U931" s="70">
        <v>0</v>
      </c>
      <c r="V931" s="71">
        <v>0</v>
      </c>
      <c r="W931" s="70">
        <v>0</v>
      </c>
      <c r="X931" s="71">
        <v>0</v>
      </c>
      <c r="Y931" s="70">
        <v>0</v>
      </c>
      <c r="Z931" s="71">
        <v>0</v>
      </c>
      <c r="AA931" s="70">
        <v>0</v>
      </c>
      <c r="AB931" s="71">
        <v>0</v>
      </c>
      <c r="AC931" s="54"/>
      <c r="AD931" s="55">
        <f t="shared" si="18"/>
        <v>0</v>
      </c>
      <c r="AE931" s="54"/>
    </row>
    <row r="932" spans="2:31" x14ac:dyDescent="0.3">
      <c r="B932" s="4" t="s">
        <v>232</v>
      </c>
      <c r="C932" s="14"/>
      <c r="D932" s="14"/>
      <c r="E932" s="70">
        <v>0</v>
      </c>
      <c r="F932" s="71">
        <v>0</v>
      </c>
      <c r="G932" s="70">
        <v>0</v>
      </c>
      <c r="H932" s="71">
        <v>0</v>
      </c>
      <c r="I932" s="70">
        <v>0</v>
      </c>
      <c r="J932" s="71">
        <v>0</v>
      </c>
      <c r="K932" s="70">
        <v>0</v>
      </c>
      <c r="L932" s="71">
        <v>0</v>
      </c>
      <c r="M932" s="70">
        <v>0</v>
      </c>
      <c r="N932" s="71">
        <v>0</v>
      </c>
      <c r="O932" s="70">
        <v>0</v>
      </c>
      <c r="P932" s="71">
        <v>0</v>
      </c>
      <c r="Q932" s="70">
        <v>0</v>
      </c>
      <c r="R932" s="71">
        <v>0</v>
      </c>
      <c r="S932" s="70">
        <v>0</v>
      </c>
      <c r="T932" s="71">
        <v>0</v>
      </c>
      <c r="U932" s="70">
        <v>0</v>
      </c>
      <c r="V932" s="71">
        <v>0</v>
      </c>
      <c r="W932" s="70">
        <v>0</v>
      </c>
      <c r="X932" s="71">
        <v>0</v>
      </c>
      <c r="Y932" s="70">
        <v>0</v>
      </c>
      <c r="Z932" s="71">
        <v>0</v>
      </c>
      <c r="AA932" s="70">
        <v>0</v>
      </c>
      <c r="AB932" s="71">
        <v>0</v>
      </c>
      <c r="AC932" s="54"/>
      <c r="AD932" s="55">
        <f t="shared" si="18"/>
        <v>0</v>
      </c>
      <c r="AE932" s="54"/>
    </row>
    <row r="933" spans="2:31" x14ac:dyDescent="0.3">
      <c r="B933" s="4" t="s">
        <v>320</v>
      </c>
      <c r="C933" s="4"/>
      <c r="D933" s="4"/>
      <c r="E933" s="70">
        <v>0</v>
      </c>
      <c r="F933" s="71">
        <v>0</v>
      </c>
      <c r="G933" s="70">
        <v>0</v>
      </c>
      <c r="H933" s="71">
        <v>0</v>
      </c>
      <c r="I933" s="70">
        <v>0</v>
      </c>
      <c r="J933" s="71">
        <v>0</v>
      </c>
      <c r="K933" s="70">
        <v>0</v>
      </c>
      <c r="L933" s="71">
        <v>0</v>
      </c>
      <c r="M933" s="70">
        <v>0.99250000000000016</v>
      </c>
      <c r="N933" s="71">
        <v>0</v>
      </c>
      <c r="O933" s="70">
        <v>0</v>
      </c>
      <c r="P933" s="71">
        <v>0</v>
      </c>
      <c r="Q933" s="70">
        <v>0</v>
      </c>
      <c r="R933" s="71">
        <v>0</v>
      </c>
      <c r="S933" s="70">
        <v>0</v>
      </c>
      <c r="T933" s="71">
        <v>0</v>
      </c>
      <c r="U933" s="70">
        <v>0</v>
      </c>
      <c r="V933" s="71">
        <v>0</v>
      </c>
      <c r="W933" s="70">
        <v>0</v>
      </c>
      <c r="X933" s="71">
        <v>0</v>
      </c>
      <c r="Y933" s="70">
        <v>0</v>
      </c>
      <c r="Z933" s="71">
        <v>0</v>
      </c>
      <c r="AA933" s="70">
        <v>0</v>
      </c>
      <c r="AB933" s="71">
        <v>0</v>
      </c>
      <c r="AC933" s="54"/>
      <c r="AD933" s="55">
        <f t="shared" si="18"/>
        <v>0.99250000000000016</v>
      </c>
      <c r="AE933" s="54"/>
    </row>
    <row r="934" spans="2:31" x14ac:dyDescent="0.3">
      <c r="B934" s="4" t="s">
        <v>321</v>
      </c>
      <c r="C934" s="4"/>
      <c r="D934" s="4"/>
      <c r="E934" s="70">
        <v>0</v>
      </c>
      <c r="F934" s="71">
        <v>0</v>
      </c>
      <c r="G934" s="70">
        <v>0</v>
      </c>
      <c r="H934" s="71">
        <v>0</v>
      </c>
      <c r="I934" s="70">
        <v>0</v>
      </c>
      <c r="J934" s="71">
        <v>0</v>
      </c>
      <c r="K934" s="70">
        <v>0</v>
      </c>
      <c r="L934" s="71">
        <v>0</v>
      </c>
      <c r="M934" s="70">
        <v>0.99250000000000016</v>
      </c>
      <c r="N934" s="71">
        <v>0</v>
      </c>
      <c r="O934" s="70">
        <v>0</v>
      </c>
      <c r="P934" s="71">
        <v>0</v>
      </c>
      <c r="Q934" s="70">
        <v>0</v>
      </c>
      <c r="R934" s="71">
        <v>0</v>
      </c>
      <c r="S934" s="70">
        <v>0</v>
      </c>
      <c r="T934" s="71">
        <v>0</v>
      </c>
      <c r="U934" s="70">
        <v>0</v>
      </c>
      <c r="V934" s="71">
        <v>0</v>
      </c>
      <c r="W934" s="70">
        <v>0</v>
      </c>
      <c r="X934" s="71">
        <v>0</v>
      </c>
      <c r="Y934" s="70">
        <v>0</v>
      </c>
      <c r="Z934" s="71">
        <v>0</v>
      </c>
      <c r="AA934" s="70">
        <v>0</v>
      </c>
      <c r="AB934" s="71">
        <v>0</v>
      </c>
      <c r="AC934" s="54"/>
      <c r="AD934" s="55">
        <f t="shared" si="18"/>
        <v>0.99250000000000016</v>
      </c>
      <c r="AE934" s="54"/>
    </row>
    <row r="935" spans="2:31" x14ac:dyDescent="0.3">
      <c r="B935" s="4" t="s">
        <v>233</v>
      </c>
      <c r="C935" s="14"/>
      <c r="D935" s="14"/>
      <c r="E935" s="70">
        <v>0</v>
      </c>
      <c r="F935" s="71">
        <v>0</v>
      </c>
      <c r="G935" s="70">
        <v>0</v>
      </c>
      <c r="H935" s="71">
        <v>0.11627224313308616</v>
      </c>
      <c r="I935" s="70">
        <v>2.4251005712456218E-2</v>
      </c>
      <c r="J935" s="71">
        <v>0.45714516568812469</v>
      </c>
      <c r="K935" s="70">
        <v>0.7409099240391247</v>
      </c>
      <c r="L935" s="71">
        <v>0.42164062898916627</v>
      </c>
      <c r="M935" s="70">
        <v>0</v>
      </c>
      <c r="N935" s="71">
        <v>0</v>
      </c>
      <c r="O935" s="70">
        <v>0</v>
      </c>
      <c r="P935" s="71">
        <v>0</v>
      </c>
      <c r="Q935" s="70">
        <v>0</v>
      </c>
      <c r="R935" s="71">
        <v>0</v>
      </c>
      <c r="S935" s="70">
        <v>0</v>
      </c>
      <c r="T935" s="71">
        <v>0</v>
      </c>
      <c r="U935" s="70">
        <v>0</v>
      </c>
      <c r="V935" s="71">
        <v>0</v>
      </c>
      <c r="W935" s="70">
        <v>1.4200907760677358E-3</v>
      </c>
      <c r="X935" s="71">
        <v>2.0043762680955683E-3</v>
      </c>
      <c r="Y935" s="70">
        <v>0</v>
      </c>
      <c r="Z935" s="71">
        <v>0</v>
      </c>
      <c r="AA935" s="70">
        <v>0</v>
      </c>
      <c r="AB935" s="71">
        <v>0</v>
      </c>
      <c r="AC935" s="54"/>
      <c r="AD935" s="55">
        <f t="shared" si="18"/>
        <v>1.7636434346061212</v>
      </c>
      <c r="AE935" s="54"/>
    </row>
    <row r="936" spans="2:31" x14ac:dyDescent="0.3">
      <c r="B936" s="4" t="s">
        <v>234</v>
      </c>
      <c r="C936" s="4"/>
      <c r="D936" s="4"/>
      <c r="E936" s="70">
        <v>0</v>
      </c>
      <c r="F936" s="71">
        <v>0</v>
      </c>
      <c r="G936" s="70">
        <v>0</v>
      </c>
      <c r="H936" s="71">
        <v>0.11627224313308616</v>
      </c>
      <c r="I936" s="70">
        <v>2.4251005712456218E-2</v>
      </c>
      <c r="J936" s="71">
        <v>0.45714516568812469</v>
      </c>
      <c r="K936" s="70">
        <v>0.7409099240391247</v>
      </c>
      <c r="L936" s="71">
        <v>0.42164062898916627</v>
      </c>
      <c r="M936" s="70">
        <v>0</v>
      </c>
      <c r="N936" s="71">
        <v>0</v>
      </c>
      <c r="O936" s="70">
        <v>0</v>
      </c>
      <c r="P936" s="71">
        <v>0</v>
      </c>
      <c r="Q936" s="70">
        <v>0</v>
      </c>
      <c r="R936" s="71">
        <v>0</v>
      </c>
      <c r="S936" s="70">
        <v>0</v>
      </c>
      <c r="T936" s="71">
        <v>0</v>
      </c>
      <c r="U936" s="70">
        <v>0</v>
      </c>
      <c r="V936" s="71">
        <v>0</v>
      </c>
      <c r="W936" s="70">
        <v>1.4200907760677358E-3</v>
      </c>
      <c r="X936" s="71">
        <v>2.0043762680955683E-3</v>
      </c>
      <c r="Y936" s="70">
        <v>0</v>
      </c>
      <c r="Z936" s="71">
        <v>0</v>
      </c>
      <c r="AA936" s="70">
        <v>0</v>
      </c>
      <c r="AB936" s="71">
        <v>0</v>
      </c>
      <c r="AC936" s="54"/>
      <c r="AD936" s="55">
        <f t="shared" si="18"/>
        <v>1.7636434346061212</v>
      </c>
      <c r="AE936" s="54"/>
    </row>
    <row r="937" spans="2:31" x14ac:dyDescent="0.3">
      <c r="B937" s="4" t="s">
        <v>288</v>
      </c>
      <c r="C937" s="4"/>
      <c r="D937" s="4"/>
      <c r="E937" s="70">
        <v>0</v>
      </c>
      <c r="F937" s="71">
        <v>0</v>
      </c>
      <c r="G937" s="70">
        <v>0</v>
      </c>
      <c r="H937" s="71">
        <v>0</v>
      </c>
      <c r="I937" s="70">
        <v>0</v>
      </c>
      <c r="J937" s="71">
        <v>0</v>
      </c>
      <c r="K937" s="70">
        <v>0</v>
      </c>
      <c r="L937" s="71">
        <v>0</v>
      </c>
      <c r="M937" s="70">
        <v>2.646344417648316</v>
      </c>
      <c r="N937" s="71">
        <v>4.1507949903361014</v>
      </c>
      <c r="O937" s="70">
        <v>4.2656481181335462</v>
      </c>
      <c r="P937" s="71">
        <v>4.365284688746133</v>
      </c>
      <c r="Q937" s="70">
        <v>4.3431497012329094</v>
      </c>
      <c r="R937" s="71">
        <v>4.194303297475181</v>
      </c>
      <c r="S937" s="70">
        <v>4.0019265090179452</v>
      </c>
      <c r="T937" s="71">
        <v>4.0443911785634352</v>
      </c>
      <c r="U937" s="70">
        <v>3.9401098325602213</v>
      </c>
      <c r="V937" s="71">
        <v>3.7039182737223308</v>
      </c>
      <c r="W937" s="70">
        <v>3.0181273800252275</v>
      </c>
      <c r="X937" s="71">
        <v>0</v>
      </c>
      <c r="Y937" s="70">
        <v>0</v>
      </c>
      <c r="Z937" s="71">
        <v>0</v>
      </c>
      <c r="AA937" s="70">
        <v>0</v>
      </c>
      <c r="AB937" s="71">
        <v>0</v>
      </c>
      <c r="AC937" s="54"/>
      <c r="AD937" s="55">
        <f t="shared" si="18"/>
        <v>42.673998387461339</v>
      </c>
      <c r="AE937" s="54"/>
    </row>
    <row r="938" spans="2:31" x14ac:dyDescent="0.3">
      <c r="B938" s="4" t="s">
        <v>289</v>
      </c>
      <c r="C938" s="4"/>
      <c r="D938" s="4"/>
      <c r="E938" s="70">
        <v>0</v>
      </c>
      <c r="F938" s="71">
        <v>0</v>
      </c>
      <c r="G938" s="70">
        <v>0</v>
      </c>
      <c r="H938" s="71">
        <v>0</v>
      </c>
      <c r="I938" s="70">
        <v>0</v>
      </c>
      <c r="J938" s="71">
        <v>0</v>
      </c>
      <c r="K938" s="70">
        <v>0</v>
      </c>
      <c r="L938" s="71">
        <v>0</v>
      </c>
      <c r="M938" s="70">
        <v>1.1037239905993146</v>
      </c>
      <c r="N938" s="71">
        <v>1.3962087392807006</v>
      </c>
      <c r="O938" s="70">
        <v>1.3901969234148661</v>
      </c>
      <c r="P938" s="71">
        <v>1.616355549435442</v>
      </c>
      <c r="Q938" s="70">
        <v>1.884436504046122</v>
      </c>
      <c r="R938" s="71">
        <v>1.9009183684984849</v>
      </c>
      <c r="S938" s="70">
        <v>2.2076327184836071</v>
      </c>
      <c r="T938" s="71">
        <v>2.5594586789608011</v>
      </c>
      <c r="U938" s="70">
        <v>2.9107757389545434</v>
      </c>
      <c r="V938" s="71">
        <v>2.9142364402612051</v>
      </c>
      <c r="W938" s="70">
        <v>2.4926237285137187</v>
      </c>
      <c r="X938" s="71">
        <v>0.31344583333333331</v>
      </c>
      <c r="Y938" s="70">
        <v>2.1594589889049534</v>
      </c>
      <c r="Z938" s="71">
        <v>2.1554794073104855</v>
      </c>
      <c r="AA938" s="70">
        <v>2.1476621667544049</v>
      </c>
      <c r="AB938" s="71">
        <v>0</v>
      </c>
      <c r="AC938" s="54"/>
      <c r="AD938" s="55">
        <f t="shared" si="18"/>
        <v>29.152613776751981</v>
      </c>
      <c r="AE938" s="54"/>
    </row>
    <row r="939" spans="2:31" x14ac:dyDescent="0.3">
      <c r="B939" s="4" t="s">
        <v>156</v>
      </c>
      <c r="C939" s="4"/>
      <c r="D939" s="4"/>
      <c r="E939" s="70">
        <v>0</v>
      </c>
      <c r="F939" s="71">
        <v>0</v>
      </c>
      <c r="G939" s="70">
        <v>0</v>
      </c>
      <c r="H939" s="71">
        <v>0</v>
      </c>
      <c r="I939" s="70">
        <v>0</v>
      </c>
      <c r="J939" s="71">
        <v>0</v>
      </c>
      <c r="K939" s="70">
        <v>0</v>
      </c>
      <c r="L939" s="71">
        <v>0</v>
      </c>
      <c r="M939" s="70">
        <v>1.1037239905993146</v>
      </c>
      <c r="N939" s="71">
        <v>1.3962087392807006</v>
      </c>
      <c r="O939" s="70">
        <v>1.3901969234148661</v>
      </c>
      <c r="P939" s="71">
        <v>1.616355549435442</v>
      </c>
      <c r="Q939" s="70">
        <v>1.884436504046122</v>
      </c>
      <c r="R939" s="71">
        <v>1.9009183684984849</v>
      </c>
      <c r="S939" s="70">
        <v>2.2076327184836071</v>
      </c>
      <c r="T939" s="71">
        <v>2.5594586789608011</v>
      </c>
      <c r="U939" s="70">
        <v>2.9107757389545434</v>
      </c>
      <c r="V939" s="71">
        <v>2.9142364402612051</v>
      </c>
      <c r="W939" s="70">
        <v>2.4926237285137187</v>
      </c>
      <c r="X939" s="71">
        <v>0.31344583333333331</v>
      </c>
      <c r="Y939" s="70">
        <v>2.1594589889049534</v>
      </c>
      <c r="Z939" s="71">
        <v>2.1554794073104855</v>
      </c>
      <c r="AA939" s="70">
        <v>2.1476621667544049</v>
      </c>
      <c r="AB939" s="71">
        <v>0</v>
      </c>
      <c r="AC939" s="54"/>
      <c r="AD939" s="55">
        <f t="shared" si="18"/>
        <v>29.152613776751981</v>
      </c>
      <c r="AE939" s="54"/>
    </row>
    <row r="940" spans="2:31" x14ac:dyDescent="0.3">
      <c r="B940" s="4" t="s">
        <v>192</v>
      </c>
      <c r="C940" s="4"/>
      <c r="D940" s="4"/>
      <c r="E940" s="70">
        <v>0</v>
      </c>
      <c r="F940" s="71">
        <v>0</v>
      </c>
      <c r="G940" s="70">
        <v>0</v>
      </c>
      <c r="H940" s="71">
        <v>0</v>
      </c>
      <c r="I940" s="70">
        <v>0</v>
      </c>
      <c r="J940" s="71">
        <v>0</v>
      </c>
      <c r="K940" s="70">
        <v>0</v>
      </c>
      <c r="L940" s="71">
        <v>0</v>
      </c>
      <c r="M940" s="70">
        <v>0.10233813524246214</v>
      </c>
      <c r="N940" s="71">
        <v>0.81813540061314893</v>
      </c>
      <c r="O940" s="70">
        <v>0.57832104762395209</v>
      </c>
      <c r="P940" s="71">
        <v>1.0366735974947612</v>
      </c>
      <c r="Q940" s="70">
        <v>1.6490916967391973</v>
      </c>
      <c r="R940" s="71">
        <v>2.0037088473637894</v>
      </c>
      <c r="S940" s="70">
        <v>2.2957946419715882</v>
      </c>
      <c r="T940" s="71">
        <v>3.2098363041877751</v>
      </c>
      <c r="U940" s="70">
        <v>3.3655156036218012</v>
      </c>
      <c r="V940" s="71">
        <v>3.3713874757289881</v>
      </c>
      <c r="W940" s="70">
        <v>2.9150364836057032</v>
      </c>
      <c r="X940" s="71">
        <v>0</v>
      </c>
      <c r="Y940" s="70">
        <v>0</v>
      </c>
      <c r="Z940" s="71">
        <v>0</v>
      </c>
      <c r="AA940" s="70">
        <v>0</v>
      </c>
      <c r="AB940" s="71">
        <v>0</v>
      </c>
      <c r="AC940" s="54"/>
      <c r="AD940" s="55">
        <f t="shared" si="18"/>
        <v>21.345839234193168</v>
      </c>
      <c r="AE940" s="54"/>
    </row>
    <row r="941" spans="2:31" x14ac:dyDescent="0.3">
      <c r="B941" s="4" t="s">
        <v>193</v>
      </c>
      <c r="C941" s="4"/>
      <c r="D941" s="4"/>
      <c r="E941" s="70">
        <v>0</v>
      </c>
      <c r="F941" s="71">
        <v>0</v>
      </c>
      <c r="G941" s="70">
        <v>0</v>
      </c>
      <c r="H941" s="71">
        <v>0</v>
      </c>
      <c r="I941" s="70">
        <v>0</v>
      </c>
      <c r="J941" s="71">
        <v>0</v>
      </c>
      <c r="K941" s="70">
        <v>0</v>
      </c>
      <c r="L941" s="71">
        <v>0</v>
      </c>
      <c r="M941" s="70">
        <v>0.10233813524246214</v>
      </c>
      <c r="N941" s="71">
        <v>0.81813540061314893</v>
      </c>
      <c r="O941" s="70">
        <v>0.57832104762395209</v>
      </c>
      <c r="P941" s="71">
        <v>1.0366735974947612</v>
      </c>
      <c r="Q941" s="70">
        <v>1.6490916967391973</v>
      </c>
      <c r="R941" s="71">
        <v>2.0037088473637894</v>
      </c>
      <c r="S941" s="70">
        <v>2.2957946419715882</v>
      </c>
      <c r="T941" s="71">
        <v>3.2098363041877751</v>
      </c>
      <c r="U941" s="70">
        <v>3.3655156036218012</v>
      </c>
      <c r="V941" s="71">
        <v>3.3713874757289881</v>
      </c>
      <c r="W941" s="70">
        <v>2.9150364836057032</v>
      </c>
      <c r="X941" s="71">
        <v>0</v>
      </c>
      <c r="Y941" s="70">
        <v>0</v>
      </c>
      <c r="Z941" s="71">
        <v>0</v>
      </c>
      <c r="AA941" s="70">
        <v>0</v>
      </c>
      <c r="AB941" s="71">
        <v>0</v>
      </c>
      <c r="AC941" s="54"/>
      <c r="AD941" s="55">
        <f t="shared" si="18"/>
        <v>21.345839234193168</v>
      </c>
      <c r="AE941" s="54"/>
    </row>
    <row r="942" spans="2:31" x14ac:dyDescent="0.3">
      <c r="B942" s="4" t="s">
        <v>184</v>
      </c>
      <c r="C942" s="4"/>
      <c r="D942" s="4"/>
      <c r="E942" s="70">
        <v>0</v>
      </c>
      <c r="F942" s="71">
        <v>0</v>
      </c>
      <c r="G942" s="70">
        <v>0</v>
      </c>
      <c r="H942" s="71">
        <v>0</v>
      </c>
      <c r="I942" s="70">
        <v>0</v>
      </c>
      <c r="J942" s="71">
        <v>0</v>
      </c>
      <c r="K942" s="70">
        <v>0</v>
      </c>
      <c r="L942" s="71">
        <v>0</v>
      </c>
      <c r="M942" s="70">
        <v>0</v>
      </c>
      <c r="N942" s="71">
        <v>0</v>
      </c>
      <c r="O942" s="70">
        <v>0</v>
      </c>
      <c r="P942" s="71">
        <v>0</v>
      </c>
      <c r="Q942" s="70">
        <v>0</v>
      </c>
      <c r="R942" s="71">
        <v>0</v>
      </c>
      <c r="S942" s="70">
        <v>0</v>
      </c>
      <c r="T942" s="71">
        <v>0</v>
      </c>
      <c r="U942" s="70">
        <v>0</v>
      </c>
      <c r="V942" s="71">
        <v>0</v>
      </c>
      <c r="W942" s="70">
        <v>0</v>
      </c>
      <c r="X942" s="71">
        <v>0</v>
      </c>
      <c r="Y942" s="70">
        <v>0</v>
      </c>
      <c r="Z942" s="71">
        <v>0</v>
      </c>
      <c r="AA942" s="70">
        <v>0</v>
      </c>
      <c r="AB942" s="71">
        <v>0</v>
      </c>
      <c r="AC942" s="54"/>
      <c r="AD942" s="55">
        <f t="shared" si="18"/>
        <v>0</v>
      </c>
      <c r="AE942" s="54"/>
    </row>
    <row r="943" spans="2:31" x14ac:dyDescent="0.3">
      <c r="B943" s="4" t="s">
        <v>185</v>
      </c>
      <c r="C943" s="4"/>
      <c r="D943" s="4"/>
      <c r="E943" s="70">
        <v>0</v>
      </c>
      <c r="F943" s="71">
        <v>0</v>
      </c>
      <c r="G943" s="70">
        <v>0</v>
      </c>
      <c r="H943" s="71">
        <v>0</v>
      </c>
      <c r="I943" s="70">
        <v>0</v>
      </c>
      <c r="J943" s="71">
        <v>0</v>
      </c>
      <c r="K943" s="70">
        <v>0</v>
      </c>
      <c r="L943" s="71">
        <v>0</v>
      </c>
      <c r="M943" s="70">
        <v>0</v>
      </c>
      <c r="N943" s="71">
        <v>0</v>
      </c>
      <c r="O943" s="70">
        <v>0</v>
      </c>
      <c r="P943" s="71">
        <v>0</v>
      </c>
      <c r="Q943" s="70">
        <v>0</v>
      </c>
      <c r="R943" s="71">
        <v>0</v>
      </c>
      <c r="S943" s="70">
        <v>0</v>
      </c>
      <c r="T943" s="71">
        <v>0</v>
      </c>
      <c r="U943" s="70">
        <v>0</v>
      </c>
      <c r="V943" s="71">
        <v>0</v>
      </c>
      <c r="W943" s="70">
        <v>0</v>
      </c>
      <c r="X943" s="71">
        <v>0</v>
      </c>
      <c r="Y943" s="70">
        <v>0</v>
      </c>
      <c r="Z943" s="71">
        <v>0</v>
      </c>
      <c r="AA943" s="70">
        <v>0</v>
      </c>
      <c r="AB943" s="71">
        <v>0</v>
      </c>
      <c r="AC943" s="54"/>
      <c r="AD943" s="55">
        <f t="shared" si="18"/>
        <v>0</v>
      </c>
      <c r="AE943" s="54"/>
    </row>
    <row r="944" spans="2:31" x14ac:dyDescent="0.3">
      <c r="B944" s="4" t="s">
        <v>287</v>
      </c>
      <c r="C944" s="4"/>
      <c r="D944" s="4"/>
      <c r="E944" s="70">
        <v>0</v>
      </c>
      <c r="F944" s="71">
        <v>0</v>
      </c>
      <c r="G944" s="70">
        <v>0</v>
      </c>
      <c r="H944" s="71">
        <v>0</v>
      </c>
      <c r="I944" s="70">
        <v>0</v>
      </c>
      <c r="J944" s="71">
        <v>0</v>
      </c>
      <c r="K944" s="70">
        <v>0</v>
      </c>
      <c r="L944" s="71">
        <v>0</v>
      </c>
      <c r="M944" s="70">
        <v>0</v>
      </c>
      <c r="N944" s="71">
        <v>0</v>
      </c>
      <c r="O944" s="70">
        <v>0</v>
      </c>
      <c r="P944" s="71">
        <v>0</v>
      </c>
      <c r="Q944" s="70">
        <v>0</v>
      </c>
      <c r="R944" s="71">
        <v>0</v>
      </c>
      <c r="S944" s="70">
        <v>0</v>
      </c>
      <c r="T944" s="71">
        <v>0</v>
      </c>
      <c r="U944" s="70">
        <v>0</v>
      </c>
      <c r="V944" s="71">
        <v>0</v>
      </c>
      <c r="W944" s="70">
        <v>0</v>
      </c>
      <c r="X944" s="71">
        <v>0</v>
      </c>
      <c r="Y944" s="70">
        <v>0</v>
      </c>
      <c r="Z944" s="71">
        <v>0</v>
      </c>
      <c r="AA944" s="70">
        <v>0</v>
      </c>
      <c r="AB944" s="71">
        <v>0</v>
      </c>
      <c r="AC944" s="54"/>
      <c r="AD944" s="55">
        <f t="shared" si="18"/>
        <v>0</v>
      </c>
      <c r="AE944" s="54"/>
    </row>
    <row r="945" spans="2:31" x14ac:dyDescent="0.3">
      <c r="B945" s="4" t="s">
        <v>142</v>
      </c>
      <c r="C945" s="4"/>
      <c r="D945" s="4"/>
      <c r="E945" s="70">
        <v>0</v>
      </c>
      <c r="F945" s="71">
        <v>0</v>
      </c>
      <c r="G945" s="70">
        <v>0</v>
      </c>
      <c r="H945" s="71">
        <v>0</v>
      </c>
      <c r="I945" s="70">
        <v>0</v>
      </c>
      <c r="J945" s="71">
        <v>0</v>
      </c>
      <c r="K945" s="70">
        <v>0</v>
      </c>
      <c r="L945" s="71">
        <v>0</v>
      </c>
      <c r="M945" s="70">
        <v>0</v>
      </c>
      <c r="N945" s="71">
        <v>0</v>
      </c>
      <c r="O945" s="70">
        <v>0</v>
      </c>
      <c r="P945" s="71">
        <v>0</v>
      </c>
      <c r="Q945" s="70">
        <v>0</v>
      </c>
      <c r="R945" s="71">
        <v>0</v>
      </c>
      <c r="S945" s="70">
        <v>0</v>
      </c>
      <c r="T945" s="71">
        <v>0</v>
      </c>
      <c r="U945" s="70">
        <v>0</v>
      </c>
      <c r="V945" s="71">
        <v>0</v>
      </c>
      <c r="W945" s="70">
        <v>0</v>
      </c>
      <c r="X945" s="71">
        <v>0</v>
      </c>
      <c r="Y945" s="70">
        <v>0</v>
      </c>
      <c r="Z945" s="71">
        <v>0</v>
      </c>
      <c r="AA945" s="70">
        <v>0</v>
      </c>
      <c r="AB945" s="71">
        <v>0</v>
      </c>
      <c r="AC945" s="54"/>
      <c r="AD945" s="55">
        <f t="shared" si="18"/>
        <v>0</v>
      </c>
      <c r="AE945" s="54"/>
    </row>
    <row r="946" spans="2:31" x14ac:dyDescent="0.3">
      <c r="B946" s="4" t="s">
        <v>143</v>
      </c>
      <c r="C946" s="4"/>
      <c r="D946" s="4"/>
      <c r="E946" s="70">
        <v>0</v>
      </c>
      <c r="F946" s="71">
        <v>0</v>
      </c>
      <c r="G946" s="70">
        <v>0</v>
      </c>
      <c r="H946" s="71">
        <v>0</v>
      </c>
      <c r="I946" s="70">
        <v>0</v>
      </c>
      <c r="J946" s="71">
        <v>0</v>
      </c>
      <c r="K946" s="70">
        <v>0</v>
      </c>
      <c r="L946" s="71">
        <v>0</v>
      </c>
      <c r="M946" s="70">
        <v>0</v>
      </c>
      <c r="N946" s="71">
        <v>0</v>
      </c>
      <c r="O946" s="70">
        <v>0</v>
      </c>
      <c r="P946" s="71">
        <v>0</v>
      </c>
      <c r="Q946" s="70">
        <v>0</v>
      </c>
      <c r="R946" s="71">
        <v>0</v>
      </c>
      <c r="S946" s="70">
        <v>0</v>
      </c>
      <c r="T946" s="71">
        <v>0</v>
      </c>
      <c r="U946" s="70">
        <v>0</v>
      </c>
      <c r="V946" s="71">
        <v>0</v>
      </c>
      <c r="W946" s="70">
        <v>0</v>
      </c>
      <c r="X946" s="71">
        <v>0</v>
      </c>
      <c r="Y946" s="70">
        <v>0</v>
      </c>
      <c r="Z946" s="71">
        <v>0</v>
      </c>
      <c r="AA946" s="70">
        <v>0</v>
      </c>
      <c r="AB946" s="71">
        <v>0</v>
      </c>
      <c r="AC946" s="54"/>
      <c r="AD946" s="55">
        <f t="shared" si="18"/>
        <v>0</v>
      </c>
      <c r="AE946" s="54"/>
    </row>
    <row r="947" spans="2:31" x14ac:dyDescent="0.3">
      <c r="B947" s="4" t="s">
        <v>241</v>
      </c>
      <c r="C947" s="4"/>
      <c r="D947" s="4"/>
      <c r="E947" s="70">
        <v>0</v>
      </c>
      <c r="F947" s="71">
        <v>0</v>
      </c>
      <c r="G947" s="70">
        <v>0</v>
      </c>
      <c r="H947" s="71">
        <v>0</v>
      </c>
      <c r="I947" s="70">
        <v>0</v>
      </c>
      <c r="J947" s="71">
        <v>0</v>
      </c>
      <c r="K947" s="70">
        <v>0</v>
      </c>
      <c r="L947" s="71">
        <v>0</v>
      </c>
      <c r="M947" s="70">
        <v>6.4330460627873731E-2</v>
      </c>
      <c r="N947" s="71">
        <v>2.5946632027626038E-2</v>
      </c>
      <c r="O947" s="70">
        <v>8.7052085002263385E-2</v>
      </c>
      <c r="P947" s="71">
        <v>2.1718679865201318E-2</v>
      </c>
      <c r="Q947" s="70">
        <v>5.5120099584261582E-2</v>
      </c>
      <c r="R947" s="71">
        <v>5.2527592579523719E-2</v>
      </c>
      <c r="S947" s="70">
        <v>6.2891719738642382E-2</v>
      </c>
      <c r="T947" s="71">
        <v>4.659394323825837E-2</v>
      </c>
      <c r="U947" s="70">
        <v>4.5142539342244457E-2</v>
      </c>
      <c r="V947" s="71">
        <v>8.4452751278877247E-2</v>
      </c>
      <c r="W947" s="70">
        <v>3.1851268808046979E-2</v>
      </c>
      <c r="X947" s="71">
        <v>0</v>
      </c>
      <c r="Y947" s="70">
        <v>0</v>
      </c>
      <c r="Z947" s="71">
        <v>0</v>
      </c>
      <c r="AA947" s="70">
        <v>0</v>
      </c>
      <c r="AB947" s="71">
        <v>0</v>
      </c>
      <c r="AC947" s="54"/>
      <c r="AD947" s="55">
        <f t="shared" si="18"/>
        <v>0.57762777209281924</v>
      </c>
      <c r="AE947" s="54"/>
    </row>
    <row r="948" spans="2:31" x14ac:dyDescent="0.3">
      <c r="B948" s="4" t="s">
        <v>160</v>
      </c>
      <c r="C948" s="4"/>
      <c r="D948" s="4"/>
      <c r="E948" s="70">
        <v>0</v>
      </c>
      <c r="F948" s="71">
        <v>0</v>
      </c>
      <c r="G948" s="70">
        <v>0</v>
      </c>
      <c r="H948" s="71">
        <v>0</v>
      </c>
      <c r="I948" s="70">
        <v>0</v>
      </c>
      <c r="J948" s="71">
        <v>0</v>
      </c>
      <c r="K948" s="70">
        <v>0</v>
      </c>
      <c r="L948" s="71">
        <v>0</v>
      </c>
      <c r="M948" s="70">
        <v>0</v>
      </c>
      <c r="N948" s="71">
        <v>0</v>
      </c>
      <c r="O948" s="70">
        <v>0</v>
      </c>
      <c r="P948" s="71">
        <v>0</v>
      </c>
      <c r="Q948" s="70">
        <v>0</v>
      </c>
      <c r="R948" s="71">
        <v>0</v>
      </c>
      <c r="S948" s="70">
        <v>0</v>
      </c>
      <c r="T948" s="71">
        <v>0</v>
      </c>
      <c r="U948" s="70">
        <v>0</v>
      </c>
      <c r="V948" s="71">
        <v>0</v>
      </c>
      <c r="W948" s="70">
        <v>0</v>
      </c>
      <c r="X948" s="71">
        <v>0</v>
      </c>
      <c r="Y948" s="70">
        <v>0</v>
      </c>
      <c r="Z948" s="71">
        <v>0</v>
      </c>
      <c r="AA948" s="70">
        <v>0</v>
      </c>
      <c r="AB948" s="71">
        <v>0</v>
      </c>
      <c r="AC948" s="54"/>
      <c r="AD948" s="55">
        <f t="shared" ref="AD948:AD1009" si="19">SUM(E948:AB948)</f>
        <v>0</v>
      </c>
      <c r="AE948" s="54"/>
    </row>
    <row r="949" spans="2:31" x14ac:dyDescent="0.3">
      <c r="B949" s="4" t="s">
        <v>161</v>
      </c>
      <c r="C949" s="4"/>
      <c r="D949" s="4"/>
      <c r="E949" s="70">
        <v>0</v>
      </c>
      <c r="F949" s="71">
        <v>0</v>
      </c>
      <c r="G949" s="70">
        <v>0</v>
      </c>
      <c r="H949" s="71">
        <v>0</v>
      </c>
      <c r="I949" s="70">
        <v>0</v>
      </c>
      <c r="J949" s="71">
        <v>0</v>
      </c>
      <c r="K949" s="70">
        <v>0</v>
      </c>
      <c r="L949" s="71">
        <v>0</v>
      </c>
      <c r="M949" s="70">
        <v>0</v>
      </c>
      <c r="N949" s="71">
        <v>0</v>
      </c>
      <c r="O949" s="70">
        <v>0</v>
      </c>
      <c r="P949" s="71">
        <v>0</v>
      </c>
      <c r="Q949" s="70">
        <v>0</v>
      </c>
      <c r="R949" s="71">
        <v>0</v>
      </c>
      <c r="S949" s="70">
        <v>0</v>
      </c>
      <c r="T949" s="71">
        <v>0</v>
      </c>
      <c r="U949" s="70">
        <v>0</v>
      </c>
      <c r="V949" s="71">
        <v>0</v>
      </c>
      <c r="W949" s="70">
        <v>0</v>
      </c>
      <c r="X949" s="71">
        <v>0</v>
      </c>
      <c r="Y949" s="70">
        <v>0</v>
      </c>
      <c r="Z949" s="71">
        <v>0</v>
      </c>
      <c r="AA949" s="70">
        <v>0</v>
      </c>
      <c r="AB949" s="71">
        <v>0</v>
      </c>
      <c r="AC949" s="54"/>
      <c r="AD949" s="55">
        <f t="shared" si="19"/>
        <v>0</v>
      </c>
      <c r="AE949" s="54"/>
    </row>
    <row r="950" spans="2:31" x14ac:dyDescent="0.3">
      <c r="B950" s="4" t="s">
        <v>157</v>
      </c>
      <c r="C950" s="4"/>
      <c r="D950" s="4"/>
      <c r="E950" s="70">
        <v>0</v>
      </c>
      <c r="F950" s="71">
        <v>0</v>
      </c>
      <c r="G950" s="70">
        <v>0</v>
      </c>
      <c r="H950" s="71">
        <v>0</v>
      </c>
      <c r="I950" s="70">
        <v>0</v>
      </c>
      <c r="J950" s="71">
        <v>0</v>
      </c>
      <c r="K950" s="70">
        <v>0</v>
      </c>
      <c r="L950" s="71">
        <v>0</v>
      </c>
      <c r="M950" s="70">
        <v>0</v>
      </c>
      <c r="N950" s="71">
        <v>0</v>
      </c>
      <c r="O950" s="70">
        <v>0</v>
      </c>
      <c r="P950" s="71">
        <v>0</v>
      </c>
      <c r="Q950" s="70">
        <v>0</v>
      </c>
      <c r="R950" s="71">
        <v>0</v>
      </c>
      <c r="S950" s="70">
        <v>0</v>
      </c>
      <c r="T950" s="71">
        <v>0</v>
      </c>
      <c r="U950" s="70">
        <v>0</v>
      </c>
      <c r="V950" s="71">
        <v>0</v>
      </c>
      <c r="W950" s="70">
        <v>0</v>
      </c>
      <c r="X950" s="71">
        <v>0</v>
      </c>
      <c r="Y950" s="70">
        <v>0</v>
      </c>
      <c r="Z950" s="71">
        <v>0</v>
      </c>
      <c r="AA950" s="70">
        <v>0</v>
      </c>
      <c r="AB950" s="71">
        <v>0</v>
      </c>
      <c r="AC950" s="54"/>
      <c r="AD950" s="55">
        <f t="shared" si="19"/>
        <v>0</v>
      </c>
      <c r="AE950" s="54"/>
    </row>
    <row r="951" spans="2:31" x14ac:dyDescent="0.3">
      <c r="B951" s="4" t="s">
        <v>158</v>
      </c>
      <c r="C951" s="4"/>
      <c r="D951" s="4"/>
      <c r="E951" s="70">
        <v>0</v>
      </c>
      <c r="F951" s="71">
        <v>0</v>
      </c>
      <c r="G951" s="70">
        <v>0</v>
      </c>
      <c r="H951" s="71">
        <v>0</v>
      </c>
      <c r="I951" s="70">
        <v>0</v>
      </c>
      <c r="J951" s="71">
        <v>0</v>
      </c>
      <c r="K951" s="70">
        <v>0</v>
      </c>
      <c r="L951" s="71">
        <v>0</v>
      </c>
      <c r="M951" s="70">
        <v>0</v>
      </c>
      <c r="N951" s="71">
        <v>0</v>
      </c>
      <c r="O951" s="70">
        <v>0</v>
      </c>
      <c r="P951" s="71">
        <v>0</v>
      </c>
      <c r="Q951" s="70">
        <v>0</v>
      </c>
      <c r="R951" s="71">
        <v>0</v>
      </c>
      <c r="S951" s="70">
        <v>0</v>
      </c>
      <c r="T951" s="71">
        <v>0</v>
      </c>
      <c r="U951" s="70">
        <v>0</v>
      </c>
      <c r="V951" s="71">
        <v>0</v>
      </c>
      <c r="W951" s="70">
        <v>0</v>
      </c>
      <c r="X951" s="71">
        <v>0</v>
      </c>
      <c r="Y951" s="70">
        <v>0</v>
      </c>
      <c r="Z951" s="71">
        <v>0</v>
      </c>
      <c r="AA951" s="70">
        <v>0</v>
      </c>
      <c r="AB951" s="71">
        <v>0</v>
      </c>
      <c r="AC951" s="54"/>
      <c r="AD951" s="55">
        <f t="shared" si="19"/>
        <v>0</v>
      </c>
      <c r="AE951" s="54"/>
    </row>
    <row r="952" spans="2:31" x14ac:dyDescent="0.3">
      <c r="B952" s="4" t="s">
        <v>159</v>
      </c>
      <c r="C952" s="4"/>
      <c r="D952" s="4"/>
      <c r="E952" s="70">
        <v>0</v>
      </c>
      <c r="F952" s="71">
        <v>0</v>
      </c>
      <c r="G952" s="70">
        <v>0</v>
      </c>
      <c r="H952" s="71">
        <v>0</v>
      </c>
      <c r="I952" s="70">
        <v>0</v>
      </c>
      <c r="J952" s="71">
        <v>0</v>
      </c>
      <c r="K952" s="70">
        <v>0</v>
      </c>
      <c r="L952" s="71">
        <v>0</v>
      </c>
      <c r="M952" s="70">
        <v>0</v>
      </c>
      <c r="N952" s="71">
        <v>0</v>
      </c>
      <c r="O952" s="70">
        <v>0</v>
      </c>
      <c r="P952" s="71">
        <v>0</v>
      </c>
      <c r="Q952" s="70">
        <v>0</v>
      </c>
      <c r="R952" s="71">
        <v>0</v>
      </c>
      <c r="S952" s="70">
        <v>0</v>
      </c>
      <c r="T952" s="71">
        <v>0</v>
      </c>
      <c r="U952" s="70">
        <v>0</v>
      </c>
      <c r="V952" s="71">
        <v>0</v>
      </c>
      <c r="W952" s="70">
        <v>0</v>
      </c>
      <c r="X952" s="71">
        <v>0</v>
      </c>
      <c r="Y952" s="70">
        <v>0</v>
      </c>
      <c r="Z952" s="71">
        <v>0</v>
      </c>
      <c r="AA952" s="70">
        <v>0</v>
      </c>
      <c r="AB952" s="71">
        <v>0</v>
      </c>
      <c r="AC952" s="54"/>
      <c r="AD952" s="55">
        <f t="shared" si="19"/>
        <v>0</v>
      </c>
      <c r="AE952" s="54"/>
    </row>
    <row r="953" spans="2:31" x14ac:dyDescent="0.3">
      <c r="B953" s="4" t="s">
        <v>132</v>
      </c>
      <c r="C953" s="4"/>
      <c r="D953" s="4"/>
      <c r="E953" s="70">
        <v>0</v>
      </c>
      <c r="F953" s="71">
        <v>0</v>
      </c>
      <c r="G953" s="70">
        <v>0</v>
      </c>
      <c r="H953" s="71">
        <v>0</v>
      </c>
      <c r="I953" s="70">
        <v>0</v>
      </c>
      <c r="J953" s="71">
        <v>0</v>
      </c>
      <c r="K953" s="70">
        <v>0</v>
      </c>
      <c r="L953" s="71">
        <v>0</v>
      </c>
      <c r="M953" s="70">
        <v>0</v>
      </c>
      <c r="N953" s="71">
        <v>0</v>
      </c>
      <c r="O953" s="70">
        <v>0</v>
      </c>
      <c r="P953" s="71">
        <v>0</v>
      </c>
      <c r="Q953" s="70">
        <v>0</v>
      </c>
      <c r="R953" s="71">
        <v>0</v>
      </c>
      <c r="S953" s="70">
        <v>0</v>
      </c>
      <c r="T953" s="71">
        <v>0</v>
      </c>
      <c r="U953" s="70">
        <v>0</v>
      </c>
      <c r="V953" s="71">
        <v>0</v>
      </c>
      <c r="W953" s="70">
        <v>0</v>
      </c>
      <c r="X953" s="71">
        <v>0</v>
      </c>
      <c r="Y953" s="70">
        <v>0</v>
      </c>
      <c r="Z953" s="71">
        <v>0</v>
      </c>
      <c r="AA953" s="70">
        <v>0</v>
      </c>
      <c r="AB953" s="71">
        <v>0</v>
      </c>
      <c r="AC953" s="54"/>
      <c r="AD953" s="55">
        <f t="shared" si="19"/>
        <v>0</v>
      </c>
      <c r="AE953" s="54"/>
    </row>
    <row r="954" spans="2:31" x14ac:dyDescent="0.3">
      <c r="B954" s="4" t="s">
        <v>133</v>
      </c>
      <c r="C954" s="4"/>
      <c r="D954" s="4"/>
      <c r="E954" s="70">
        <v>0</v>
      </c>
      <c r="F954" s="71">
        <v>0</v>
      </c>
      <c r="G954" s="70">
        <v>0</v>
      </c>
      <c r="H954" s="71">
        <v>0</v>
      </c>
      <c r="I954" s="70">
        <v>0</v>
      </c>
      <c r="J954" s="71">
        <v>0</v>
      </c>
      <c r="K954" s="70">
        <v>0</v>
      </c>
      <c r="L954" s="71">
        <v>0</v>
      </c>
      <c r="M954" s="70">
        <v>0</v>
      </c>
      <c r="N954" s="71">
        <v>0</v>
      </c>
      <c r="O954" s="70">
        <v>0</v>
      </c>
      <c r="P954" s="71">
        <v>0</v>
      </c>
      <c r="Q954" s="70">
        <v>0</v>
      </c>
      <c r="R954" s="71">
        <v>0</v>
      </c>
      <c r="S954" s="70">
        <v>0</v>
      </c>
      <c r="T954" s="71">
        <v>0</v>
      </c>
      <c r="U954" s="70">
        <v>0</v>
      </c>
      <c r="V954" s="71">
        <v>0</v>
      </c>
      <c r="W954" s="70">
        <v>0</v>
      </c>
      <c r="X954" s="71">
        <v>0</v>
      </c>
      <c r="Y954" s="70">
        <v>0</v>
      </c>
      <c r="Z954" s="71">
        <v>0</v>
      </c>
      <c r="AA954" s="70">
        <v>0</v>
      </c>
      <c r="AB954" s="71">
        <v>0</v>
      </c>
      <c r="AC954" s="54"/>
      <c r="AD954" s="55">
        <f t="shared" si="19"/>
        <v>0</v>
      </c>
      <c r="AE954" s="54"/>
    </row>
    <row r="955" spans="2:31" x14ac:dyDescent="0.3">
      <c r="B955" s="4" t="s">
        <v>134</v>
      </c>
      <c r="C955" s="4"/>
      <c r="D955" s="4"/>
      <c r="E955" s="70">
        <v>0</v>
      </c>
      <c r="F955" s="71">
        <v>0</v>
      </c>
      <c r="G955" s="70">
        <v>0</v>
      </c>
      <c r="H955" s="71">
        <v>0</v>
      </c>
      <c r="I955" s="70">
        <v>0</v>
      </c>
      <c r="J955" s="71">
        <v>0</v>
      </c>
      <c r="K955" s="70">
        <v>0</v>
      </c>
      <c r="L955" s="71">
        <v>0</v>
      </c>
      <c r="M955" s="70">
        <v>0</v>
      </c>
      <c r="N955" s="71">
        <v>0</v>
      </c>
      <c r="O955" s="70">
        <v>0</v>
      </c>
      <c r="P955" s="71">
        <v>0</v>
      </c>
      <c r="Q955" s="70">
        <v>0</v>
      </c>
      <c r="R955" s="71">
        <v>0</v>
      </c>
      <c r="S955" s="70">
        <v>0</v>
      </c>
      <c r="T955" s="71">
        <v>0</v>
      </c>
      <c r="U955" s="70">
        <v>0</v>
      </c>
      <c r="V955" s="71">
        <v>0</v>
      </c>
      <c r="W955" s="70">
        <v>0</v>
      </c>
      <c r="X955" s="71">
        <v>0</v>
      </c>
      <c r="Y955" s="70">
        <v>0</v>
      </c>
      <c r="Z955" s="71">
        <v>0</v>
      </c>
      <c r="AA955" s="70">
        <v>0</v>
      </c>
      <c r="AB955" s="71">
        <v>0</v>
      </c>
      <c r="AC955" s="54"/>
      <c r="AD955" s="55">
        <f t="shared" si="19"/>
        <v>0</v>
      </c>
      <c r="AE955" s="54"/>
    </row>
    <row r="956" spans="2:31" x14ac:dyDescent="0.3">
      <c r="B956" s="4" t="s">
        <v>190</v>
      </c>
      <c r="C956" s="4"/>
      <c r="D956" s="4"/>
      <c r="E956" s="70">
        <v>0</v>
      </c>
      <c r="F956" s="71">
        <v>0</v>
      </c>
      <c r="G956" s="70">
        <v>0</v>
      </c>
      <c r="H956" s="71">
        <v>0</v>
      </c>
      <c r="I956" s="70">
        <v>0</v>
      </c>
      <c r="J956" s="71">
        <v>0</v>
      </c>
      <c r="K956" s="70">
        <v>0</v>
      </c>
      <c r="L956" s="71">
        <v>0</v>
      </c>
      <c r="M956" s="70">
        <v>0.33055578271547958</v>
      </c>
      <c r="N956" s="71">
        <v>0.49598799347877492</v>
      </c>
      <c r="O956" s="70">
        <v>0.49756209850311295</v>
      </c>
      <c r="P956" s="71">
        <v>0.49880471428235373</v>
      </c>
      <c r="Q956" s="70">
        <v>0.49954849282900493</v>
      </c>
      <c r="R956" s="71">
        <v>0.50030270218849171</v>
      </c>
      <c r="S956" s="70">
        <v>0.50105691552162168</v>
      </c>
      <c r="T956" s="71">
        <v>0.50181113084157325</v>
      </c>
      <c r="U956" s="70">
        <v>0.50256534020106003</v>
      </c>
      <c r="V956" s="71">
        <v>0.50331955353419</v>
      </c>
      <c r="W956" s="70">
        <v>0.43682035406430558</v>
      </c>
      <c r="X956" s="71">
        <v>5.047236084938049E-2</v>
      </c>
      <c r="Y956" s="70">
        <v>0.50486723780632026</v>
      </c>
      <c r="Z956" s="71">
        <v>0.50484635233879094</v>
      </c>
      <c r="AA956" s="70">
        <v>0.50453386108080545</v>
      </c>
      <c r="AB956" s="71">
        <v>0</v>
      </c>
      <c r="AC956" s="54"/>
      <c r="AD956" s="55">
        <f t="shared" si="19"/>
        <v>6.8330548902352657</v>
      </c>
      <c r="AE956" s="54"/>
    </row>
    <row r="957" spans="2:31" x14ac:dyDescent="0.3">
      <c r="B957" s="4" t="s">
        <v>191</v>
      </c>
      <c r="C957" s="4"/>
      <c r="D957" s="4"/>
      <c r="E957" s="70">
        <v>0</v>
      </c>
      <c r="F957" s="71">
        <v>0</v>
      </c>
      <c r="G957" s="70">
        <v>0</v>
      </c>
      <c r="H957" s="71">
        <v>0</v>
      </c>
      <c r="I957" s="70">
        <v>0</v>
      </c>
      <c r="J957" s="71">
        <v>0</v>
      </c>
      <c r="K957" s="70">
        <v>0</v>
      </c>
      <c r="L957" s="71">
        <v>0</v>
      </c>
      <c r="M957" s="70">
        <v>0.33055578271547958</v>
      </c>
      <c r="N957" s="71">
        <v>0.49598799347877492</v>
      </c>
      <c r="O957" s="70">
        <v>0.49756209850311295</v>
      </c>
      <c r="P957" s="71">
        <v>0.49880471428235373</v>
      </c>
      <c r="Q957" s="70">
        <v>0.49954849282900493</v>
      </c>
      <c r="R957" s="71">
        <v>0.50030270218849171</v>
      </c>
      <c r="S957" s="70">
        <v>0.50105691552162168</v>
      </c>
      <c r="T957" s="71">
        <v>0.50181113084157325</v>
      </c>
      <c r="U957" s="70">
        <v>0.50256534020106003</v>
      </c>
      <c r="V957" s="71">
        <v>0.50331955353419</v>
      </c>
      <c r="W957" s="70">
        <v>0.43682035406430558</v>
      </c>
      <c r="X957" s="71">
        <v>5.047236084938049E-2</v>
      </c>
      <c r="Y957" s="70">
        <v>0.50486723780632026</v>
      </c>
      <c r="Z957" s="71">
        <v>0.50484635233879094</v>
      </c>
      <c r="AA957" s="70">
        <v>0.50453386108080545</v>
      </c>
      <c r="AB957" s="71">
        <v>0</v>
      </c>
      <c r="AC957" s="54"/>
      <c r="AD957" s="55">
        <f t="shared" si="19"/>
        <v>6.8330548902352657</v>
      </c>
      <c r="AE957" s="54"/>
    </row>
    <row r="958" spans="2:31" x14ac:dyDescent="0.3">
      <c r="B958" s="4" t="s">
        <v>175</v>
      </c>
      <c r="C958" s="4"/>
      <c r="D958" s="4"/>
      <c r="E958" s="70">
        <v>0</v>
      </c>
      <c r="F958" s="71">
        <v>0</v>
      </c>
      <c r="G958" s="70">
        <v>0</v>
      </c>
      <c r="H958" s="71">
        <v>0</v>
      </c>
      <c r="I958" s="70">
        <v>0</v>
      </c>
      <c r="J958" s="71">
        <v>0</v>
      </c>
      <c r="K958" s="70">
        <v>0</v>
      </c>
      <c r="L958" s="71">
        <v>0</v>
      </c>
      <c r="M958" s="70">
        <v>0</v>
      </c>
      <c r="N958" s="71">
        <v>0</v>
      </c>
      <c r="O958" s="70">
        <v>0</v>
      </c>
      <c r="P958" s="71">
        <v>1.9655553927083314</v>
      </c>
      <c r="Q958" s="70">
        <v>1.6016154660861279</v>
      </c>
      <c r="R958" s="71">
        <v>0</v>
      </c>
      <c r="S958" s="70">
        <v>0</v>
      </c>
      <c r="T958" s="71">
        <v>0</v>
      </c>
      <c r="U958" s="70">
        <v>0.15109228663714125</v>
      </c>
      <c r="V958" s="71">
        <v>0</v>
      </c>
      <c r="W958" s="70">
        <v>1.8476352581321471</v>
      </c>
      <c r="X958" s="71">
        <v>0</v>
      </c>
      <c r="Y958" s="70">
        <v>0</v>
      </c>
      <c r="Z958" s="71">
        <v>0</v>
      </c>
      <c r="AA958" s="70">
        <v>0</v>
      </c>
      <c r="AB958" s="71">
        <v>0</v>
      </c>
      <c r="AC958" s="54"/>
      <c r="AD958" s="55">
        <f t="shared" si="19"/>
        <v>5.5658984035637484</v>
      </c>
      <c r="AE958" s="54"/>
    </row>
    <row r="959" spans="2:31" x14ac:dyDescent="0.3">
      <c r="B959" s="4" t="s">
        <v>176</v>
      </c>
      <c r="C959" s="4"/>
      <c r="D959" s="4"/>
      <c r="E959" s="70">
        <v>0</v>
      </c>
      <c r="F959" s="71">
        <v>0</v>
      </c>
      <c r="G959" s="70">
        <v>0</v>
      </c>
      <c r="H959" s="71">
        <v>0</v>
      </c>
      <c r="I959" s="70">
        <v>0</v>
      </c>
      <c r="J959" s="71">
        <v>0</v>
      </c>
      <c r="K959" s="70">
        <v>0</v>
      </c>
      <c r="L959" s="71">
        <v>0</v>
      </c>
      <c r="M959" s="70">
        <v>0</v>
      </c>
      <c r="N959" s="71">
        <v>0</v>
      </c>
      <c r="O959" s="70">
        <v>0</v>
      </c>
      <c r="P959" s="71">
        <v>1.9655553927083314</v>
      </c>
      <c r="Q959" s="70">
        <v>1.6016154660861279</v>
      </c>
      <c r="R959" s="71">
        <v>0</v>
      </c>
      <c r="S959" s="70">
        <v>0</v>
      </c>
      <c r="T959" s="71">
        <v>0</v>
      </c>
      <c r="U959" s="70">
        <v>0.15109228663714125</v>
      </c>
      <c r="V959" s="71">
        <v>0</v>
      </c>
      <c r="W959" s="70">
        <v>1.8476352581321471</v>
      </c>
      <c r="X959" s="71">
        <v>0</v>
      </c>
      <c r="Y959" s="70">
        <v>0</v>
      </c>
      <c r="Z959" s="71">
        <v>0</v>
      </c>
      <c r="AA959" s="70">
        <v>0</v>
      </c>
      <c r="AB959" s="71">
        <v>0</v>
      </c>
      <c r="AC959" s="54"/>
      <c r="AD959" s="55">
        <f t="shared" si="19"/>
        <v>5.5658984035637484</v>
      </c>
      <c r="AE959" s="54"/>
    </row>
    <row r="960" spans="2:31" x14ac:dyDescent="0.3">
      <c r="B960" s="4" t="s">
        <v>183</v>
      </c>
      <c r="C960" s="4"/>
      <c r="D960" s="4"/>
      <c r="E960" s="70">
        <v>0</v>
      </c>
      <c r="F960" s="71">
        <v>0</v>
      </c>
      <c r="G960" s="70">
        <v>0</v>
      </c>
      <c r="H960" s="71">
        <v>0</v>
      </c>
      <c r="I960" s="70">
        <v>0</v>
      </c>
      <c r="J960" s="71">
        <v>0</v>
      </c>
      <c r="K960" s="70">
        <v>0</v>
      </c>
      <c r="L960" s="71">
        <v>0</v>
      </c>
      <c r="M960" s="70">
        <v>0</v>
      </c>
      <c r="N960" s="71">
        <v>0</v>
      </c>
      <c r="O960" s="70">
        <v>0</v>
      </c>
      <c r="P960" s="71">
        <v>0</v>
      </c>
      <c r="Q960" s="70">
        <v>0</v>
      </c>
      <c r="R960" s="71">
        <v>0</v>
      </c>
      <c r="S960" s="70">
        <v>0</v>
      </c>
      <c r="T960" s="71">
        <v>0</v>
      </c>
      <c r="U960" s="70">
        <v>0</v>
      </c>
      <c r="V960" s="71">
        <v>0</v>
      </c>
      <c r="W960" s="70">
        <v>0</v>
      </c>
      <c r="X960" s="71">
        <v>0</v>
      </c>
      <c r="Y960" s="70">
        <v>0</v>
      </c>
      <c r="Z960" s="71">
        <v>0</v>
      </c>
      <c r="AA960" s="70">
        <v>0</v>
      </c>
      <c r="AB960" s="71">
        <v>0</v>
      </c>
      <c r="AC960" s="54"/>
      <c r="AD960" s="55">
        <f t="shared" si="19"/>
        <v>0</v>
      </c>
      <c r="AE960" s="54"/>
    </row>
    <row r="961" spans="2:31" x14ac:dyDescent="0.3">
      <c r="B961" s="4" t="s">
        <v>224</v>
      </c>
      <c r="C961" s="4"/>
      <c r="D961" s="4"/>
      <c r="E961" s="70">
        <v>0</v>
      </c>
      <c r="F961" s="71">
        <v>0</v>
      </c>
      <c r="G961" s="70">
        <v>0</v>
      </c>
      <c r="H961" s="71">
        <v>0</v>
      </c>
      <c r="I961" s="70">
        <v>0</v>
      </c>
      <c r="J961" s="71">
        <v>0</v>
      </c>
      <c r="K961" s="70">
        <v>0</v>
      </c>
      <c r="L961" s="71">
        <v>0</v>
      </c>
      <c r="M961" s="70">
        <v>0</v>
      </c>
      <c r="N961" s="71">
        <v>0</v>
      </c>
      <c r="O961" s="70">
        <v>0</v>
      </c>
      <c r="P961" s="71">
        <v>0</v>
      </c>
      <c r="Q961" s="70">
        <v>0</v>
      </c>
      <c r="R961" s="71">
        <v>0</v>
      </c>
      <c r="S961" s="70">
        <v>0</v>
      </c>
      <c r="T961" s="71">
        <v>0</v>
      </c>
      <c r="U961" s="70">
        <v>0</v>
      </c>
      <c r="V961" s="71">
        <v>0</v>
      </c>
      <c r="W961" s="70">
        <v>0</v>
      </c>
      <c r="X961" s="71">
        <v>0</v>
      </c>
      <c r="Y961" s="70">
        <v>0</v>
      </c>
      <c r="Z961" s="71">
        <v>0</v>
      </c>
      <c r="AA961" s="70">
        <v>0</v>
      </c>
      <c r="AB961" s="71">
        <v>0</v>
      </c>
      <c r="AC961" s="54"/>
      <c r="AD961" s="55">
        <f t="shared" si="19"/>
        <v>0</v>
      </c>
      <c r="AE961" s="54"/>
    </row>
    <row r="962" spans="2:31" x14ac:dyDescent="0.3">
      <c r="B962" s="4" t="s">
        <v>225</v>
      </c>
      <c r="C962" s="4"/>
      <c r="D962" s="4"/>
      <c r="E962" s="70">
        <v>0</v>
      </c>
      <c r="F962" s="71">
        <v>0</v>
      </c>
      <c r="G962" s="70">
        <v>0</v>
      </c>
      <c r="H962" s="71">
        <v>0</v>
      </c>
      <c r="I962" s="70">
        <v>0</v>
      </c>
      <c r="J962" s="71">
        <v>0</v>
      </c>
      <c r="K962" s="70">
        <v>0</v>
      </c>
      <c r="L962" s="71">
        <v>0</v>
      </c>
      <c r="M962" s="70">
        <v>0</v>
      </c>
      <c r="N962" s="71">
        <v>0</v>
      </c>
      <c r="O962" s="70">
        <v>0</v>
      </c>
      <c r="P962" s="71">
        <v>0</v>
      </c>
      <c r="Q962" s="70">
        <v>0</v>
      </c>
      <c r="R962" s="71">
        <v>0</v>
      </c>
      <c r="S962" s="70">
        <v>0</v>
      </c>
      <c r="T962" s="71">
        <v>0</v>
      </c>
      <c r="U962" s="70">
        <v>0</v>
      </c>
      <c r="V962" s="71">
        <v>0</v>
      </c>
      <c r="W962" s="70">
        <v>0</v>
      </c>
      <c r="X962" s="71">
        <v>0</v>
      </c>
      <c r="Y962" s="70">
        <v>0</v>
      </c>
      <c r="Z962" s="71">
        <v>0</v>
      </c>
      <c r="AA962" s="70">
        <v>0</v>
      </c>
      <c r="AB962" s="71">
        <v>0</v>
      </c>
      <c r="AC962" s="54"/>
      <c r="AD962" s="55">
        <f t="shared" si="19"/>
        <v>0</v>
      </c>
      <c r="AE962" s="54"/>
    </row>
    <row r="963" spans="2:31" x14ac:dyDescent="0.3">
      <c r="B963" s="4" t="s">
        <v>226</v>
      </c>
      <c r="C963" s="4"/>
      <c r="D963" s="4"/>
      <c r="E963" s="70">
        <v>0</v>
      </c>
      <c r="F963" s="71">
        <v>0</v>
      </c>
      <c r="G963" s="70">
        <v>0</v>
      </c>
      <c r="H963" s="71">
        <v>0</v>
      </c>
      <c r="I963" s="70">
        <v>0</v>
      </c>
      <c r="J963" s="71">
        <v>0</v>
      </c>
      <c r="K963" s="70">
        <v>0</v>
      </c>
      <c r="L963" s="71">
        <v>0</v>
      </c>
      <c r="M963" s="70">
        <v>0</v>
      </c>
      <c r="N963" s="71">
        <v>0</v>
      </c>
      <c r="O963" s="70">
        <v>0</v>
      </c>
      <c r="P963" s="71">
        <v>0</v>
      </c>
      <c r="Q963" s="70">
        <v>0</v>
      </c>
      <c r="R963" s="71">
        <v>0</v>
      </c>
      <c r="S963" s="70">
        <v>0</v>
      </c>
      <c r="T963" s="71">
        <v>0</v>
      </c>
      <c r="U963" s="70">
        <v>0</v>
      </c>
      <c r="V963" s="71">
        <v>0</v>
      </c>
      <c r="W963" s="70">
        <v>0</v>
      </c>
      <c r="X963" s="71">
        <v>0</v>
      </c>
      <c r="Y963" s="70">
        <v>0</v>
      </c>
      <c r="Z963" s="71">
        <v>0</v>
      </c>
      <c r="AA963" s="70">
        <v>0</v>
      </c>
      <c r="AB963" s="71">
        <v>0</v>
      </c>
      <c r="AC963" s="54"/>
      <c r="AD963" s="55">
        <f t="shared" si="19"/>
        <v>0</v>
      </c>
      <c r="AE963" s="54"/>
    </row>
    <row r="964" spans="2:31" x14ac:dyDescent="0.3">
      <c r="B964" s="4" t="s">
        <v>174</v>
      </c>
      <c r="C964" s="4"/>
      <c r="D964" s="4"/>
      <c r="E964" s="70">
        <v>0</v>
      </c>
      <c r="F964" s="71">
        <v>0</v>
      </c>
      <c r="G964" s="70">
        <v>0</v>
      </c>
      <c r="H964" s="71">
        <v>0</v>
      </c>
      <c r="I964" s="70">
        <v>0</v>
      </c>
      <c r="J964" s="71">
        <v>0</v>
      </c>
      <c r="K964" s="70">
        <v>0</v>
      </c>
      <c r="L964" s="71">
        <v>0</v>
      </c>
      <c r="M964" s="70">
        <v>0</v>
      </c>
      <c r="N964" s="71">
        <v>0</v>
      </c>
      <c r="O964" s="70">
        <v>0</v>
      </c>
      <c r="P964" s="71">
        <v>0</v>
      </c>
      <c r="Q964" s="70">
        <v>0</v>
      </c>
      <c r="R964" s="71">
        <v>0</v>
      </c>
      <c r="S964" s="70">
        <v>0</v>
      </c>
      <c r="T964" s="71">
        <v>0</v>
      </c>
      <c r="U964" s="70">
        <v>0</v>
      </c>
      <c r="V964" s="71">
        <v>0</v>
      </c>
      <c r="W964" s="70">
        <v>0</v>
      </c>
      <c r="X964" s="71">
        <v>0</v>
      </c>
      <c r="Y964" s="70">
        <v>0</v>
      </c>
      <c r="Z964" s="71">
        <v>0</v>
      </c>
      <c r="AA964" s="70">
        <v>0</v>
      </c>
      <c r="AB964" s="71">
        <v>0</v>
      </c>
      <c r="AC964" s="54"/>
      <c r="AD964" s="55">
        <f t="shared" si="19"/>
        <v>0</v>
      </c>
      <c r="AE964" s="54"/>
    </row>
    <row r="965" spans="2:31" x14ac:dyDescent="0.3">
      <c r="B965" s="4" t="s">
        <v>242</v>
      </c>
      <c r="C965" s="4"/>
      <c r="D965" s="4"/>
      <c r="E965" s="70">
        <v>0</v>
      </c>
      <c r="F965" s="71">
        <v>0</v>
      </c>
      <c r="G965" s="70">
        <v>0</v>
      </c>
      <c r="H965" s="71">
        <v>0</v>
      </c>
      <c r="I965" s="70">
        <v>0</v>
      </c>
      <c r="J965" s="71">
        <v>0</v>
      </c>
      <c r="K965" s="70">
        <v>0</v>
      </c>
      <c r="L965" s="71">
        <v>0</v>
      </c>
      <c r="M965" s="70">
        <v>0</v>
      </c>
      <c r="N965" s="71">
        <v>0</v>
      </c>
      <c r="O965" s="70">
        <v>0</v>
      </c>
      <c r="P965" s="71">
        <v>0</v>
      </c>
      <c r="Q965" s="70">
        <v>0</v>
      </c>
      <c r="R965" s="71">
        <v>0</v>
      </c>
      <c r="S965" s="70">
        <v>0</v>
      </c>
      <c r="T965" s="71">
        <v>0</v>
      </c>
      <c r="U965" s="70">
        <v>0</v>
      </c>
      <c r="V965" s="71">
        <v>0</v>
      </c>
      <c r="W965" s="70">
        <v>0</v>
      </c>
      <c r="X965" s="71">
        <v>0</v>
      </c>
      <c r="Y965" s="70">
        <v>0</v>
      </c>
      <c r="Z965" s="71">
        <v>0</v>
      </c>
      <c r="AA965" s="70">
        <v>0</v>
      </c>
      <c r="AB965" s="71">
        <v>0</v>
      </c>
      <c r="AC965" s="54"/>
      <c r="AD965" s="55">
        <f t="shared" si="19"/>
        <v>0</v>
      </c>
      <c r="AE965" s="54"/>
    </row>
    <row r="966" spans="2:31" x14ac:dyDescent="0.3">
      <c r="B966" s="4" t="s">
        <v>227</v>
      </c>
      <c r="C966" s="4"/>
      <c r="D966" s="4"/>
      <c r="E966" s="70">
        <v>0</v>
      </c>
      <c r="F966" s="71">
        <v>0</v>
      </c>
      <c r="G966" s="70">
        <v>0</v>
      </c>
      <c r="H966" s="71">
        <v>0</v>
      </c>
      <c r="I966" s="70">
        <v>0</v>
      </c>
      <c r="J966" s="71">
        <v>0</v>
      </c>
      <c r="K966" s="70">
        <v>0</v>
      </c>
      <c r="L966" s="71">
        <v>0</v>
      </c>
      <c r="M966" s="70">
        <v>0</v>
      </c>
      <c r="N966" s="71">
        <v>0</v>
      </c>
      <c r="O966" s="70">
        <v>0</v>
      </c>
      <c r="P966" s="71">
        <v>0</v>
      </c>
      <c r="Q966" s="70">
        <v>0</v>
      </c>
      <c r="R966" s="71">
        <v>0</v>
      </c>
      <c r="S966" s="70">
        <v>0</v>
      </c>
      <c r="T966" s="71">
        <v>0</v>
      </c>
      <c r="U966" s="70">
        <v>0</v>
      </c>
      <c r="V966" s="71">
        <v>0</v>
      </c>
      <c r="W966" s="70">
        <v>0</v>
      </c>
      <c r="X966" s="71">
        <v>0</v>
      </c>
      <c r="Y966" s="70">
        <v>0</v>
      </c>
      <c r="Z966" s="71">
        <v>0</v>
      </c>
      <c r="AA966" s="70">
        <v>0</v>
      </c>
      <c r="AB966" s="71">
        <v>0</v>
      </c>
      <c r="AC966" s="54"/>
      <c r="AD966" s="55">
        <f t="shared" si="19"/>
        <v>0</v>
      </c>
      <c r="AE966" s="54"/>
    </row>
    <row r="967" spans="2:31" x14ac:dyDescent="0.3">
      <c r="B967" s="4" t="s">
        <v>228</v>
      </c>
      <c r="C967" s="4"/>
      <c r="D967" s="4"/>
      <c r="E967" s="70">
        <v>0</v>
      </c>
      <c r="F967" s="71">
        <v>0</v>
      </c>
      <c r="G967" s="70">
        <v>0</v>
      </c>
      <c r="H967" s="71">
        <v>0</v>
      </c>
      <c r="I967" s="70">
        <v>0</v>
      </c>
      <c r="J967" s="71">
        <v>0</v>
      </c>
      <c r="K967" s="70">
        <v>0</v>
      </c>
      <c r="L967" s="71">
        <v>0</v>
      </c>
      <c r="M967" s="70">
        <v>0</v>
      </c>
      <c r="N967" s="71">
        <v>0</v>
      </c>
      <c r="O967" s="70">
        <v>0</v>
      </c>
      <c r="P967" s="71">
        <v>0</v>
      </c>
      <c r="Q967" s="70">
        <v>0</v>
      </c>
      <c r="R967" s="71">
        <v>0</v>
      </c>
      <c r="S967" s="70">
        <v>0</v>
      </c>
      <c r="T967" s="71">
        <v>0</v>
      </c>
      <c r="U967" s="70">
        <v>0</v>
      </c>
      <c r="V967" s="71">
        <v>0</v>
      </c>
      <c r="W967" s="70">
        <v>0</v>
      </c>
      <c r="X967" s="71">
        <v>0</v>
      </c>
      <c r="Y967" s="70">
        <v>0</v>
      </c>
      <c r="Z967" s="71">
        <v>0</v>
      </c>
      <c r="AA967" s="70">
        <v>0</v>
      </c>
      <c r="AB967" s="71">
        <v>0</v>
      </c>
      <c r="AC967" s="54"/>
      <c r="AD967" s="55">
        <f t="shared" si="19"/>
        <v>0</v>
      </c>
      <c r="AE967" s="54"/>
    </row>
    <row r="968" spans="2:31" x14ac:dyDescent="0.3">
      <c r="B968" s="4" t="s">
        <v>290</v>
      </c>
      <c r="C968" s="4"/>
      <c r="D968" s="4"/>
      <c r="E968" s="70">
        <v>0</v>
      </c>
      <c r="F968" s="71">
        <v>0</v>
      </c>
      <c r="G968" s="70">
        <v>0</v>
      </c>
      <c r="H968" s="71">
        <v>0</v>
      </c>
      <c r="I968" s="70">
        <v>0</v>
      </c>
      <c r="J968" s="71">
        <v>0</v>
      </c>
      <c r="K968" s="70">
        <v>0</v>
      </c>
      <c r="L968" s="71">
        <v>0</v>
      </c>
      <c r="M968" s="70">
        <v>0</v>
      </c>
      <c r="N968" s="71">
        <v>0</v>
      </c>
      <c r="O968" s="70">
        <v>0</v>
      </c>
      <c r="P968" s="71">
        <v>0</v>
      </c>
      <c r="Q968" s="70">
        <v>0</v>
      </c>
      <c r="R968" s="71">
        <v>0</v>
      </c>
      <c r="S968" s="70">
        <v>0</v>
      </c>
      <c r="T968" s="71">
        <v>0</v>
      </c>
      <c r="U968" s="70">
        <v>0</v>
      </c>
      <c r="V968" s="71">
        <v>0</v>
      </c>
      <c r="W968" s="70">
        <v>0</v>
      </c>
      <c r="X968" s="71">
        <v>0</v>
      </c>
      <c r="Y968" s="70">
        <v>0</v>
      </c>
      <c r="Z968" s="71">
        <v>0</v>
      </c>
      <c r="AA968" s="70">
        <v>0</v>
      </c>
      <c r="AB968" s="71">
        <v>0</v>
      </c>
      <c r="AC968" s="54"/>
      <c r="AD968" s="55">
        <f t="shared" si="19"/>
        <v>0</v>
      </c>
      <c r="AE968" s="54"/>
    </row>
    <row r="969" spans="2:31" x14ac:dyDescent="0.3">
      <c r="B969" s="4" t="s">
        <v>177</v>
      </c>
      <c r="C969" s="4"/>
      <c r="D969" s="4"/>
      <c r="E969" s="70">
        <v>0</v>
      </c>
      <c r="F969" s="71">
        <v>0</v>
      </c>
      <c r="G969" s="70">
        <v>0</v>
      </c>
      <c r="H969" s="71">
        <v>0</v>
      </c>
      <c r="I969" s="70">
        <v>0</v>
      </c>
      <c r="J969" s="71">
        <v>0</v>
      </c>
      <c r="K969" s="70">
        <v>0</v>
      </c>
      <c r="L969" s="71">
        <v>0</v>
      </c>
      <c r="M969" s="70">
        <v>0</v>
      </c>
      <c r="N969" s="71">
        <v>0</v>
      </c>
      <c r="O969" s="70">
        <v>0</v>
      </c>
      <c r="P969" s="71">
        <v>0</v>
      </c>
      <c r="Q969" s="70">
        <v>0</v>
      </c>
      <c r="R969" s="71">
        <v>0</v>
      </c>
      <c r="S969" s="70">
        <v>0</v>
      </c>
      <c r="T969" s="71">
        <v>0</v>
      </c>
      <c r="U969" s="70">
        <v>0</v>
      </c>
      <c r="V969" s="71">
        <v>0</v>
      </c>
      <c r="W969" s="70">
        <v>0</v>
      </c>
      <c r="X969" s="71">
        <v>0</v>
      </c>
      <c r="Y969" s="70">
        <v>0</v>
      </c>
      <c r="Z969" s="71">
        <v>0</v>
      </c>
      <c r="AA969" s="70">
        <v>0</v>
      </c>
      <c r="AB969" s="71">
        <v>0</v>
      </c>
      <c r="AC969" s="54"/>
      <c r="AD969" s="55">
        <f t="shared" si="19"/>
        <v>0</v>
      </c>
      <c r="AE969" s="54"/>
    </row>
    <row r="970" spans="2:31" x14ac:dyDescent="0.3">
      <c r="B970" s="4" t="s">
        <v>178</v>
      </c>
      <c r="C970" s="4"/>
      <c r="D970" s="4"/>
      <c r="E970" s="70">
        <v>0</v>
      </c>
      <c r="F970" s="71">
        <v>0</v>
      </c>
      <c r="G970" s="70">
        <v>0</v>
      </c>
      <c r="H970" s="71">
        <v>0</v>
      </c>
      <c r="I970" s="70">
        <v>0</v>
      </c>
      <c r="J970" s="71">
        <v>0</v>
      </c>
      <c r="K970" s="70">
        <v>0</v>
      </c>
      <c r="L970" s="71">
        <v>0</v>
      </c>
      <c r="M970" s="70">
        <v>0</v>
      </c>
      <c r="N970" s="71">
        <v>0</v>
      </c>
      <c r="O970" s="70">
        <v>0</v>
      </c>
      <c r="P970" s="71">
        <v>0</v>
      </c>
      <c r="Q970" s="70">
        <v>0</v>
      </c>
      <c r="R970" s="71">
        <v>0</v>
      </c>
      <c r="S970" s="70">
        <v>0</v>
      </c>
      <c r="T970" s="71">
        <v>0</v>
      </c>
      <c r="U970" s="70">
        <v>0</v>
      </c>
      <c r="V970" s="71">
        <v>0</v>
      </c>
      <c r="W970" s="70">
        <v>0</v>
      </c>
      <c r="X970" s="71">
        <v>0</v>
      </c>
      <c r="Y970" s="70">
        <v>0</v>
      </c>
      <c r="Z970" s="71">
        <v>0</v>
      </c>
      <c r="AA970" s="70">
        <v>0</v>
      </c>
      <c r="AB970" s="71">
        <v>0</v>
      </c>
      <c r="AC970" s="54"/>
      <c r="AD970" s="55">
        <f t="shared" si="19"/>
        <v>0</v>
      </c>
      <c r="AE970" s="54"/>
    </row>
    <row r="971" spans="2:31" x14ac:dyDescent="0.3">
      <c r="B971" s="4" t="s">
        <v>162</v>
      </c>
      <c r="C971" s="4"/>
      <c r="D971" s="4"/>
      <c r="E971" s="70">
        <v>0</v>
      </c>
      <c r="F971" s="71">
        <v>0</v>
      </c>
      <c r="G971" s="70">
        <v>0</v>
      </c>
      <c r="H971" s="71">
        <v>0</v>
      </c>
      <c r="I971" s="70">
        <v>0</v>
      </c>
      <c r="J971" s="71">
        <v>0</v>
      </c>
      <c r="K971" s="70">
        <v>0</v>
      </c>
      <c r="L971" s="71">
        <v>0</v>
      </c>
      <c r="M971" s="70">
        <v>7.8507684746140491E-2</v>
      </c>
      <c r="N971" s="71">
        <v>0.44433584972407481</v>
      </c>
      <c r="O971" s="70">
        <v>0.54147187298830057</v>
      </c>
      <c r="P971" s="71">
        <v>0.74686127222756038</v>
      </c>
      <c r="Q971" s="70">
        <v>1.0039606841927102</v>
      </c>
      <c r="R971" s="71">
        <v>1.1442449136279595</v>
      </c>
      <c r="S971" s="70">
        <v>1.4147174561846556</v>
      </c>
      <c r="T971" s="71">
        <v>2.0172645198364192</v>
      </c>
      <c r="U971" s="70">
        <v>1.8492239577326273</v>
      </c>
      <c r="V971" s="71">
        <v>0.58404018540218416</v>
      </c>
      <c r="W971" s="70">
        <v>0.59574685280340434</v>
      </c>
      <c r="X971" s="71">
        <v>7.4080355962117511E-2</v>
      </c>
      <c r="Y971" s="70">
        <v>0.70934179452509682</v>
      </c>
      <c r="Z971" s="71">
        <v>0.75361977311995232</v>
      </c>
      <c r="AA971" s="70">
        <v>0.30319901975227337</v>
      </c>
      <c r="AB971" s="71">
        <v>0</v>
      </c>
      <c r="AC971" s="54"/>
      <c r="AD971" s="55">
        <f t="shared" si="19"/>
        <v>12.260616192825477</v>
      </c>
      <c r="AE971" s="54"/>
    </row>
    <row r="972" spans="2:31" x14ac:dyDescent="0.3">
      <c r="B972" s="4" t="s">
        <v>163</v>
      </c>
      <c r="C972" s="4"/>
      <c r="D972" s="4"/>
      <c r="E972" s="70">
        <v>0</v>
      </c>
      <c r="F972" s="71">
        <v>0</v>
      </c>
      <c r="G972" s="70">
        <v>0</v>
      </c>
      <c r="H972" s="71">
        <v>0</v>
      </c>
      <c r="I972" s="70">
        <v>0</v>
      </c>
      <c r="J972" s="71">
        <v>0</v>
      </c>
      <c r="K972" s="70">
        <v>0</v>
      </c>
      <c r="L972" s="71">
        <v>0</v>
      </c>
      <c r="M972" s="70">
        <v>7.8507684746140491E-2</v>
      </c>
      <c r="N972" s="71">
        <v>0.44433584972407481</v>
      </c>
      <c r="O972" s="70">
        <v>0.54147187298830057</v>
      </c>
      <c r="P972" s="71">
        <v>0.74686127222756038</v>
      </c>
      <c r="Q972" s="70">
        <v>1.0039606841927102</v>
      </c>
      <c r="R972" s="71">
        <v>1.1442449136279595</v>
      </c>
      <c r="S972" s="70">
        <v>1.4147174561846556</v>
      </c>
      <c r="T972" s="71">
        <v>2.0172645198364192</v>
      </c>
      <c r="U972" s="70">
        <v>1.8492239577326273</v>
      </c>
      <c r="V972" s="71">
        <v>0.58404018540218416</v>
      </c>
      <c r="W972" s="70">
        <v>0.59574685280340434</v>
      </c>
      <c r="X972" s="71">
        <v>7.4080355962117511E-2</v>
      </c>
      <c r="Y972" s="70">
        <v>0.70934179452509682</v>
      </c>
      <c r="Z972" s="71">
        <v>0.75361977311995232</v>
      </c>
      <c r="AA972" s="70">
        <v>0.30319901975227337</v>
      </c>
      <c r="AB972" s="71">
        <v>0</v>
      </c>
      <c r="AC972" s="54"/>
      <c r="AD972" s="55">
        <f t="shared" si="19"/>
        <v>12.260616192825477</v>
      </c>
      <c r="AE972" s="54"/>
    </row>
    <row r="973" spans="2:31" x14ac:dyDescent="0.3">
      <c r="B973" s="4" t="s">
        <v>164</v>
      </c>
      <c r="C973" s="4"/>
      <c r="D973" s="4"/>
      <c r="E973" s="70">
        <v>0</v>
      </c>
      <c r="F973" s="71">
        <v>0</v>
      </c>
      <c r="G973" s="70">
        <v>0</v>
      </c>
      <c r="H973" s="71">
        <v>0</v>
      </c>
      <c r="I973" s="70">
        <v>0</v>
      </c>
      <c r="J973" s="71">
        <v>0</v>
      </c>
      <c r="K973" s="70">
        <v>0</v>
      </c>
      <c r="L973" s="71">
        <v>0</v>
      </c>
      <c r="M973" s="70">
        <v>7.8507684746140491E-2</v>
      </c>
      <c r="N973" s="71">
        <v>0.44433584972407481</v>
      </c>
      <c r="O973" s="70">
        <v>0.54147187298830057</v>
      </c>
      <c r="P973" s="71">
        <v>0.74686127222756038</v>
      </c>
      <c r="Q973" s="70">
        <v>1.0039606841927102</v>
      </c>
      <c r="R973" s="71">
        <v>1.1442449136279595</v>
      </c>
      <c r="S973" s="70">
        <v>1.4147174561846556</v>
      </c>
      <c r="T973" s="71">
        <v>2.0172645198364192</v>
      </c>
      <c r="U973" s="70">
        <v>1.8492239577326273</v>
      </c>
      <c r="V973" s="71">
        <v>0.58404018540218416</v>
      </c>
      <c r="W973" s="70">
        <v>0.59574685280340434</v>
      </c>
      <c r="X973" s="71">
        <v>7.4080355962117511E-2</v>
      </c>
      <c r="Y973" s="70">
        <v>0.70934179452509682</v>
      </c>
      <c r="Z973" s="71">
        <v>0.75361977311995232</v>
      </c>
      <c r="AA973" s="70">
        <v>0.30319901975227337</v>
      </c>
      <c r="AB973" s="71">
        <v>0</v>
      </c>
      <c r="AC973" s="54"/>
      <c r="AD973" s="55">
        <f t="shared" si="19"/>
        <v>12.260616192825477</v>
      </c>
      <c r="AE973" s="54"/>
    </row>
    <row r="974" spans="2:31" x14ac:dyDescent="0.3">
      <c r="B974" s="4" t="s">
        <v>165</v>
      </c>
      <c r="C974" s="4"/>
      <c r="D974" s="4"/>
      <c r="E974" s="70">
        <v>0</v>
      </c>
      <c r="F974" s="71">
        <v>0</v>
      </c>
      <c r="G974" s="70">
        <v>0</v>
      </c>
      <c r="H974" s="71">
        <v>0</v>
      </c>
      <c r="I974" s="70">
        <v>0</v>
      </c>
      <c r="J974" s="71">
        <v>0</v>
      </c>
      <c r="K974" s="70">
        <v>0</v>
      </c>
      <c r="L974" s="71">
        <v>0</v>
      </c>
      <c r="M974" s="70">
        <v>0.168230753027444</v>
      </c>
      <c r="N974" s="71">
        <v>0.95214824940873244</v>
      </c>
      <c r="O974" s="70">
        <v>1.1602968706892158</v>
      </c>
      <c r="P974" s="71">
        <v>1.6004170119162013</v>
      </c>
      <c r="Q974" s="70">
        <v>2.1513443232700946</v>
      </c>
      <c r="R974" s="71">
        <v>2.4519533863456284</v>
      </c>
      <c r="S974" s="70">
        <v>3.0315374061099747</v>
      </c>
      <c r="T974" s="71">
        <v>4.3227096853637548</v>
      </c>
      <c r="U974" s="70">
        <v>3.9626227665699139</v>
      </c>
      <c r="V974" s="71">
        <v>1.2515146830046804</v>
      </c>
      <c r="W974" s="70">
        <v>1.2766003988644377</v>
      </c>
      <c r="X974" s="71">
        <v>0.15874361991882324</v>
      </c>
      <c r="Y974" s="70">
        <v>1.5200181311252068</v>
      </c>
      <c r="Z974" s="71">
        <v>1.6148995138284687</v>
      </c>
      <c r="AA974" s="70">
        <v>0.64971218518344265</v>
      </c>
      <c r="AB974" s="71">
        <v>0</v>
      </c>
      <c r="AC974" s="54"/>
      <c r="AD974" s="55">
        <f t="shared" si="19"/>
        <v>26.272748984626016</v>
      </c>
      <c r="AE974" s="54"/>
    </row>
    <row r="975" spans="2:31" x14ac:dyDescent="0.3">
      <c r="B975" s="4" t="s">
        <v>166</v>
      </c>
      <c r="C975" s="4"/>
      <c r="D975" s="4"/>
      <c r="E975" s="70">
        <v>0</v>
      </c>
      <c r="F975" s="71">
        <v>0</v>
      </c>
      <c r="G975" s="70">
        <v>0</v>
      </c>
      <c r="H975" s="71">
        <v>0</v>
      </c>
      <c r="I975" s="70">
        <v>0</v>
      </c>
      <c r="J975" s="71">
        <v>0</v>
      </c>
      <c r="K975" s="70">
        <v>0</v>
      </c>
      <c r="L975" s="71">
        <v>0</v>
      </c>
      <c r="M975" s="70">
        <v>0.168230753027444</v>
      </c>
      <c r="N975" s="71">
        <v>0.95214824940873244</v>
      </c>
      <c r="O975" s="70">
        <v>1.1602968706892158</v>
      </c>
      <c r="P975" s="71">
        <v>1.6004170119162013</v>
      </c>
      <c r="Q975" s="70">
        <v>2.1513443232700946</v>
      </c>
      <c r="R975" s="71">
        <v>2.4519533863456284</v>
      </c>
      <c r="S975" s="70">
        <v>3.0315374061099747</v>
      </c>
      <c r="T975" s="71">
        <v>4.3227096853637548</v>
      </c>
      <c r="U975" s="70">
        <v>3.9626227665699139</v>
      </c>
      <c r="V975" s="71">
        <v>1.2515146830046804</v>
      </c>
      <c r="W975" s="70">
        <v>1.2766003988644377</v>
      </c>
      <c r="X975" s="71">
        <v>0.15874361991882324</v>
      </c>
      <c r="Y975" s="70">
        <v>1.5200181311252068</v>
      </c>
      <c r="Z975" s="71">
        <v>1.6148995138284687</v>
      </c>
      <c r="AA975" s="70">
        <v>0.64971218518344265</v>
      </c>
      <c r="AB975" s="71">
        <v>0</v>
      </c>
      <c r="AC975" s="54"/>
      <c r="AD975" s="55">
        <f t="shared" si="19"/>
        <v>26.272748984626016</v>
      </c>
      <c r="AE975" s="54"/>
    </row>
    <row r="976" spans="2:31" x14ac:dyDescent="0.3">
      <c r="B976" s="4" t="s">
        <v>186</v>
      </c>
      <c r="C976" s="4"/>
      <c r="D976" s="4"/>
      <c r="E976" s="70">
        <v>0</v>
      </c>
      <c r="F976" s="71">
        <v>0</v>
      </c>
      <c r="G976" s="70">
        <v>0</v>
      </c>
      <c r="H976" s="71">
        <v>0</v>
      </c>
      <c r="I976" s="70">
        <v>0</v>
      </c>
      <c r="J976" s="71">
        <v>0</v>
      </c>
      <c r="K976" s="70">
        <v>0</v>
      </c>
      <c r="L976" s="71">
        <v>0</v>
      </c>
      <c r="M976" s="70">
        <v>0</v>
      </c>
      <c r="N976" s="71">
        <v>0.59640666668613773</v>
      </c>
      <c r="O976" s="70">
        <v>1.0000000000000013</v>
      </c>
      <c r="P976" s="71">
        <v>1.0000000000000013</v>
      </c>
      <c r="Q976" s="70">
        <v>0.99455572946487047</v>
      </c>
      <c r="R976" s="71">
        <v>0.98348263686833282</v>
      </c>
      <c r="S976" s="70">
        <v>0.972409544295321</v>
      </c>
      <c r="T976" s="71">
        <v>0.96133645170678694</v>
      </c>
      <c r="U976" s="70">
        <v>0.95026335908720894</v>
      </c>
      <c r="V976" s="71">
        <v>0.93919026652971904</v>
      </c>
      <c r="W976" s="70">
        <v>0.80500799616177876</v>
      </c>
      <c r="X976" s="71">
        <v>0</v>
      </c>
      <c r="Y976" s="70">
        <v>0</v>
      </c>
      <c r="Z976" s="71">
        <v>0</v>
      </c>
      <c r="AA976" s="70">
        <v>0</v>
      </c>
      <c r="AB976" s="71">
        <v>0</v>
      </c>
      <c r="AC976" s="54"/>
      <c r="AD976" s="55">
        <f t="shared" si="19"/>
        <v>9.2026526508001574</v>
      </c>
      <c r="AE976" s="54"/>
    </row>
    <row r="977" spans="2:31" x14ac:dyDescent="0.3">
      <c r="B977" s="4" t="s">
        <v>187</v>
      </c>
      <c r="C977" s="4"/>
      <c r="D977" s="4"/>
      <c r="E977" s="70">
        <v>0</v>
      </c>
      <c r="F977" s="71">
        <v>0</v>
      </c>
      <c r="G977" s="70">
        <v>0</v>
      </c>
      <c r="H977" s="71">
        <v>0</v>
      </c>
      <c r="I977" s="70">
        <v>0</v>
      </c>
      <c r="J977" s="71">
        <v>0</v>
      </c>
      <c r="K977" s="70">
        <v>0</v>
      </c>
      <c r="L977" s="71">
        <v>0</v>
      </c>
      <c r="M977" s="70">
        <v>0</v>
      </c>
      <c r="N977" s="71">
        <v>0.59640666668613773</v>
      </c>
      <c r="O977" s="70">
        <v>1.0000000000000013</v>
      </c>
      <c r="P977" s="71">
        <v>1.0000000000000013</v>
      </c>
      <c r="Q977" s="70">
        <v>0.99455572946487047</v>
      </c>
      <c r="R977" s="71">
        <v>0.98348263686833282</v>
      </c>
      <c r="S977" s="70">
        <v>0.972409544295321</v>
      </c>
      <c r="T977" s="71">
        <v>0.96133645170678694</v>
      </c>
      <c r="U977" s="70">
        <v>0.95026335908720894</v>
      </c>
      <c r="V977" s="71">
        <v>0.93919026652971904</v>
      </c>
      <c r="W977" s="70">
        <v>0.80500799616177876</v>
      </c>
      <c r="X977" s="71">
        <v>0</v>
      </c>
      <c r="Y977" s="70">
        <v>0</v>
      </c>
      <c r="Z977" s="71">
        <v>0</v>
      </c>
      <c r="AA977" s="70">
        <v>0</v>
      </c>
      <c r="AB977" s="71">
        <v>0</v>
      </c>
      <c r="AC977" s="54"/>
      <c r="AD977" s="55">
        <f t="shared" si="19"/>
        <v>9.2026526508001574</v>
      </c>
      <c r="AE977" s="54"/>
    </row>
    <row r="978" spans="2:31" x14ac:dyDescent="0.3">
      <c r="B978" s="4" t="s">
        <v>145</v>
      </c>
      <c r="C978" s="4"/>
      <c r="D978" s="4"/>
      <c r="E978" s="70">
        <v>0</v>
      </c>
      <c r="F978" s="71">
        <v>0</v>
      </c>
      <c r="G978" s="70">
        <v>0</v>
      </c>
      <c r="H978" s="71">
        <v>0</v>
      </c>
      <c r="I978" s="70">
        <v>0</v>
      </c>
      <c r="J978" s="71">
        <v>0</v>
      </c>
      <c r="K978" s="70">
        <v>0</v>
      </c>
      <c r="L978" s="71">
        <v>0</v>
      </c>
      <c r="M978" s="70">
        <v>0.16666666666666677</v>
      </c>
      <c r="N978" s="71">
        <v>0.2503586848576867</v>
      </c>
      <c r="O978" s="70">
        <v>0.76029397515190977</v>
      </c>
      <c r="P978" s="71">
        <v>1.0650089255968727</v>
      </c>
      <c r="Q978" s="70">
        <v>1.3845820546150205</v>
      </c>
      <c r="R978" s="71">
        <v>1.6453883389631905</v>
      </c>
      <c r="S978" s="70">
        <v>1.8042555908362066</v>
      </c>
      <c r="T978" s="71">
        <v>2.1987445980310438</v>
      </c>
      <c r="U978" s="70">
        <v>2.2075075705846152</v>
      </c>
      <c r="V978" s="71">
        <v>2.1809862633546189</v>
      </c>
      <c r="W978" s="70">
        <v>1.8653927000363664</v>
      </c>
      <c r="X978" s="71">
        <v>0</v>
      </c>
      <c r="Y978" s="70">
        <v>0</v>
      </c>
      <c r="Z978" s="71">
        <v>0</v>
      </c>
      <c r="AA978" s="70">
        <v>0</v>
      </c>
      <c r="AB978" s="71">
        <v>0</v>
      </c>
      <c r="AC978" s="54"/>
      <c r="AD978" s="55">
        <f t="shared" si="19"/>
        <v>15.529185368694199</v>
      </c>
      <c r="AE978" s="54"/>
    </row>
    <row r="979" spans="2:31" x14ac:dyDescent="0.3">
      <c r="B979" s="4" t="s">
        <v>146</v>
      </c>
      <c r="C979" s="4"/>
      <c r="D979" s="4"/>
      <c r="E979" s="70">
        <v>0</v>
      </c>
      <c r="F979" s="71">
        <v>0</v>
      </c>
      <c r="G979" s="70">
        <v>0</v>
      </c>
      <c r="H979" s="71">
        <v>0</v>
      </c>
      <c r="I979" s="70">
        <v>0</v>
      </c>
      <c r="J979" s="71">
        <v>0</v>
      </c>
      <c r="K979" s="70">
        <v>0</v>
      </c>
      <c r="L979" s="71">
        <v>0</v>
      </c>
      <c r="M979" s="70">
        <v>0.16666666666666677</v>
      </c>
      <c r="N979" s="71">
        <v>0.2503586848576867</v>
      </c>
      <c r="O979" s="70">
        <v>0.76029397515190977</v>
      </c>
      <c r="P979" s="71">
        <v>1.0650089255968727</v>
      </c>
      <c r="Q979" s="70">
        <v>1.3845820546150205</v>
      </c>
      <c r="R979" s="71">
        <v>1.6453883389631905</v>
      </c>
      <c r="S979" s="70">
        <v>1.8042555908362066</v>
      </c>
      <c r="T979" s="71">
        <v>2.1987445980310438</v>
      </c>
      <c r="U979" s="70">
        <v>2.2075075705846152</v>
      </c>
      <c r="V979" s="71">
        <v>2.1809862633546189</v>
      </c>
      <c r="W979" s="70">
        <v>1.8653927000363664</v>
      </c>
      <c r="X979" s="71">
        <v>0</v>
      </c>
      <c r="Y979" s="70">
        <v>0</v>
      </c>
      <c r="Z979" s="71">
        <v>0</v>
      </c>
      <c r="AA979" s="70">
        <v>0</v>
      </c>
      <c r="AB979" s="71">
        <v>0</v>
      </c>
      <c r="AC979" s="54"/>
      <c r="AD979" s="55">
        <f t="shared" si="19"/>
        <v>15.529185368694199</v>
      </c>
      <c r="AE979" s="54"/>
    </row>
    <row r="980" spans="2:31" x14ac:dyDescent="0.3">
      <c r="B980" s="4" t="s">
        <v>167</v>
      </c>
      <c r="C980" s="4"/>
      <c r="D980" s="4"/>
      <c r="E980" s="70">
        <v>0</v>
      </c>
      <c r="F980" s="71">
        <v>0</v>
      </c>
      <c r="G980" s="70">
        <v>0</v>
      </c>
      <c r="H980" s="71">
        <v>0</v>
      </c>
      <c r="I980" s="70">
        <v>0</v>
      </c>
      <c r="J980" s="71">
        <v>0</v>
      </c>
      <c r="K980" s="70">
        <v>0</v>
      </c>
      <c r="L980" s="71">
        <v>0</v>
      </c>
      <c r="M980" s="70">
        <v>0.41452284331664696</v>
      </c>
      <c r="N980" s="71">
        <v>2.4613240955719911</v>
      </c>
      <c r="O980" s="70">
        <v>2.4507020102606876</v>
      </c>
      <c r="P980" s="71">
        <v>2.6235672473907474</v>
      </c>
      <c r="Q980" s="70">
        <v>3.1052939097086583</v>
      </c>
      <c r="R980" s="71">
        <v>3.551278299755519</v>
      </c>
      <c r="S980" s="70">
        <v>4.3050057039119576</v>
      </c>
      <c r="T980" s="71">
        <v>5.7178551912307745</v>
      </c>
      <c r="U980" s="70">
        <v>5.8204208215077742</v>
      </c>
      <c r="V980" s="71">
        <v>5.1476141929626467</v>
      </c>
      <c r="W980" s="70">
        <v>4.1396019246843103</v>
      </c>
      <c r="X980" s="71">
        <v>0.48956425454881453</v>
      </c>
      <c r="Y980" s="70">
        <v>3.8195967727237266</v>
      </c>
      <c r="Z980" s="71">
        <v>3.2894028557671429</v>
      </c>
      <c r="AA980" s="70">
        <v>1.6426008348111754</v>
      </c>
      <c r="AB980" s="71">
        <v>0</v>
      </c>
      <c r="AC980" s="54"/>
      <c r="AD980" s="55">
        <f t="shared" si="19"/>
        <v>48.978350958152575</v>
      </c>
      <c r="AE980" s="54"/>
    </row>
    <row r="981" spans="2:31" x14ac:dyDescent="0.3">
      <c r="B981" s="4" t="s">
        <v>168</v>
      </c>
      <c r="C981" s="4"/>
      <c r="D981" s="4"/>
      <c r="E981" s="70">
        <v>0</v>
      </c>
      <c r="F981" s="71">
        <v>0</v>
      </c>
      <c r="G981" s="70">
        <v>0</v>
      </c>
      <c r="H981" s="71">
        <v>0</v>
      </c>
      <c r="I981" s="70">
        <v>0</v>
      </c>
      <c r="J981" s="71">
        <v>0</v>
      </c>
      <c r="K981" s="70">
        <v>0</v>
      </c>
      <c r="L981" s="71">
        <v>0</v>
      </c>
      <c r="M981" s="70">
        <v>0.41452284331664696</v>
      </c>
      <c r="N981" s="71">
        <v>2.4613240955719911</v>
      </c>
      <c r="O981" s="70">
        <v>2.4507020102606876</v>
      </c>
      <c r="P981" s="71">
        <v>2.6235672473907474</v>
      </c>
      <c r="Q981" s="70">
        <v>3.1052939097086583</v>
      </c>
      <c r="R981" s="71">
        <v>3.551278299755519</v>
      </c>
      <c r="S981" s="70">
        <v>4.3050057039119576</v>
      </c>
      <c r="T981" s="71">
        <v>5.7178551912307745</v>
      </c>
      <c r="U981" s="70">
        <v>5.8204208215077742</v>
      </c>
      <c r="V981" s="71">
        <v>5.1476141929626467</v>
      </c>
      <c r="W981" s="70">
        <v>4.1396019246843103</v>
      </c>
      <c r="X981" s="71">
        <v>0.48956425454881453</v>
      </c>
      <c r="Y981" s="70">
        <v>3.8195967727237266</v>
      </c>
      <c r="Z981" s="71">
        <v>3.2894028557671429</v>
      </c>
      <c r="AA981" s="70">
        <v>1.6426008348111754</v>
      </c>
      <c r="AB981" s="71">
        <v>0</v>
      </c>
      <c r="AC981" s="54"/>
      <c r="AD981" s="55">
        <f t="shared" si="19"/>
        <v>48.978350958152575</v>
      </c>
      <c r="AE981" s="54"/>
    </row>
    <row r="982" spans="2:31" x14ac:dyDescent="0.3">
      <c r="B982" s="4" t="s">
        <v>169</v>
      </c>
      <c r="C982" s="4"/>
      <c r="D982" s="4"/>
      <c r="E982" s="70">
        <v>0</v>
      </c>
      <c r="F982" s="71">
        <v>0</v>
      </c>
      <c r="G982" s="70">
        <v>0</v>
      </c>
      <c r="H982" s="71">
        <v>0</v>
      </c>
      <c r="I982" s="70">
        <v>0</v>
      </c>
      <c r="J982" s="71">
        <v>0</v>
      </c>
      <c r="K982" s="70">
        <v>0</v>
      </c>
      <c r="L982" s="71">
        <v>0</v>
      </c>
      <c r="M982" s="70">
        <v>0.41452284331664696</v>
      </c>
      <c r="N982" s="71">
        <v>2.4613240955719911</v>
      </c>
      <c r="O982" s="70">
        <v>2.4507020102606876</v>
      </c>
      <c r="P982" s="71">
        <v>2.6235672473907474</v>
      </c>
      <c r="Q982" s="70">
        <v>3.1052939097086583</v>
      </c>
      <c r="R982" s="71">
        <v>3.551278299755519</v>
      </c>
      <c r="S982" s="70">
        <v>4.3050057039119576</v>
      </c>
      <c r="T982" s="71">
        <v>5.7178551912307745</v>
      </c>
      <c r="U982" s="70">
        <v>5.8204208215077742</v>
      </c>
      <c r="V982" s="71">
        <v>5.1476141929626467</v>
      </c>
      <c r="W982" s="70">
        <v>4.1396019246843103</v>
      </c>
      <c r="X982" s="71">
        <v>0.48956425454881453</v>
      </c>
      <c r="Y982" s="70">
        <v>3.8195967727237266</v>
      </c>
      <c r="Z982" s="71">
        <v>3.2894028557671429</v>
      </c>
      <c r="AA982" s="70">
        <v>1.6426008348111754</v>
      </c>
      <c r="AB982" s="71">
        <v>0</v>
      </c>
      <c r="AC982" s="54"/>
      <c r="AD982" s="55">
        <f t="shared" si="19"/>
        <v>48.978350958152575</v>
      </c>
      <c r="AE982" s="54"/>
    </row>
    <row r="983" spans="2:31" x14ac:dyDescent="0.3">
      <c r="B983" s="4" t="s">
        <v>204</v>
      </c>
      <c r="C983" s="4"/>
      <c r="D983" s="4"/>
      <c r="E983" s="70">
        <v>0</v>
      </c>
      <c r="F983" s="71">
        <v>0</v>
      </c>
      <c r="G983" s="70">
        <v>0</v>
      </c>
      <c r="H983" s="71">
        <v>0</v>
      </c>
      <c r="I983" s="70">
        <v>0</v>
      </c>
      <c r="J983" s="71">
        <v>0</v>
      </c>
      <c r="K983" s="70">
        <v>0</v>
      </c>
      <c r="L983" s="71">
        <v>0</v>
      </c>
      <c r="M983" s="70">
        <v>0</v>
      </c>
      <c r="N983" s="71">
        <v>0</v>
      </c>
      <c r="O983" s="70">
        <v>0</v>
      </c>
      <c r="P983" s="71">
        <v>0</v>
      </c>
      <c r="Q983" s="70">
        <v>0</v>
      </c>
      <c r="R983" s="71">
        <v>0</v>
      </c>
      <c r="S983" s="70">
        <v>0</v>
      </c>
      <c r="T983" s="71">
        <v>0</v>
      </c>
      <c r="U983" s="70">
        <v>0</v>
      </c>
      <c r="V983" s="71">
        <v>0</v>
      </c>
      <c r="W983" s="70">
        <v>0</v>
      </c>
      <c r="X983" s="71">
        <v>0</v>
      </c>
      <c r="Y983" s="70">
        <v>0</v>
      </c>
      <c r="Z983" s="71">
        <v>0</v>
      </c>
      <c r="AA983" s="70">
        <v>0</v>
      </c>
      <c r="AB983" s="71">
        <v>0</v>
      </c>
      <c r="AC983" s="54"/>
      <c r="AD983" s="55">
        <f t="shared" si="19"/>
        <v>0</v>
      </c>
      <c r="AE983" s="54"/>
    </row>
    <row r="984" spans="2:31" x14ac:dyDescent="0.3">
      <c r="B984" s="4" t="s">
        <v>205</v>
      </c>
      <c r="C984" s="4"/>
      <c r="D984" s="4"/>
      <c r="E984" s="70">
        <v>0</v>
      </c>
      <c r="F984" s="71">
        <v>0</v>
      </c>
      <c r="G984" s="70">
        <v>0</v>
      </c>
      <c r="H984" s="71">
        <v>0</v>
      </c>
      <c r="I984" s="70">
        <v>0</v>
      </c>
      <c r="J984" s="71">
        <v>0</v>
      </c>
      <c r="K984" s="70">
        <v>0</v>
      </c>
      <c r="L984" s="71">
        <v>0</v>
      </c>
      <c r="M984" s="70">
        <v>0</v>
      </c>
      <c r="N984" s="71">
        <v>0</v>
      </c>
      <c r="O984" s="70">
        <v>0</v>
      </c>
      <c r="P984" s="71">
        <v>0</v>
      </c>
      <c r="Q984" s="70">
        <v>0</v>
      </c>
      <c r="R984" s="71">
        <v>0</v>
      </c>
      <c r="S984" s="70">
        <v>0</v>
      </c>
      <c r="T984" s="71">
        <v>0</v>
      </c>
      <c r="U984" s="70">
        <v>0</v>
      </c>
      <c r="V984" s="71">
        <v>0</v>
      </c>
      <c r="W984" s="70">
        <v>0</v>
      </c>
      <c r="X984" s="71">
        <v>0</v>
      </c>
      <c r="Y984" s="70">
        <v>0</v>
      </c>
      <c r="Z984" s="71">
        <v>0</v>
      </c>
      <c r="AA984" s="70">
        <v>0</v>
      </c>
      <c r="AB984" s="71">
        <v>0</v>
      </c>
      <c r="AC984" s="54"/>
      <c r="AD984" s="55">
        <f t="shared" si="19"/>
        <v>0</v>
      </c>
      <c r="AE984" s="54"/>
    </row>
    <row r="985" spans="2:31" x14ac:dyDescent="0.3">
      <c r="B985" s="4" t="s">
        <v>206</v>
      </c>
      <c r="C985" s="4"/>
      <c r="D985" s="4"/>
      <c r="E985" s="70">
        <v>0</v>
      </c>
      <c r="F985" s="71">
        <v>0</v>
      </c>
      <c r="G985" s="70">
        <v>0</v>
      </c>
      <c r="H985" s="71">
        <v>0</v>
      </c>
      <c r="I985" s="70">
        <v>0</v>
      </c>
      <c r="J985" s="71">
        <v>0</v>
      </c>
      <c r="K985" s="70">
        <v>0</v>
      </c>
      <c r="L985" s="71">
        <v>0</v>
      </c>
      <c r="M985" s="70">
        <v>0</v>
      </c>
      <c r="N985" s="71">
        <v>0</v>
      </c>
      <c r="O985" s="70">
        <v>0</v>
      </c>
      <c r="P985" s="71">
        <v>0</v>
      </c>
      <c r="Q985" s="70">
        <v>0</v>
      </c>
      <c r="R985" s="71">
        <v>0</v>
      </c>
      <c r="S985" s="70">
        <v>0</v>
      </c>
      <c r="T985" s="71">
        <v>0</v>
      </c>
      <c r="U985" s="70">
        <v>0</v>
      </c>
      <c r="V985" s="71">
        <v>0</v>
      </c>
      <c r="W985" s="70">
        <v>0</v>
      </c>
      <c r="X985" s="71">
        <v>0</v>
      </c>
      <c r="Y985" s="70">
        <v>0</v>
      </c>
      <c r="Z985" s="71">
        <v>0</v>
      </c>
      <c r="AA985" s="70">
        <v>0</v>
      </c>
      <c r="AB985" s="71">
        <v>0</v>
      </c>
      <c r="AC985" s="54"/>
      <c r="AD985" s="55">
        <f t="shared" si="19"/>
        <v>0</v>
      </c>
      <c r="AE985" s="54"/>
    </row>
    <row r="986" spans="2:31" x14ac:dyDescent="0.3">
      <c r="B986" s="4" t="s">
        <v>135</v>
      </c>
      <c r="C986" s="4"/>
      <c r="D986" s="4"/>
      <c r="E986" s="70">
        <v>0</v>
      </c>
      <c r="F986" s="71">
        <v>0</v>
      </c>
      <c r="G986" s="70">
        <v>0</v>
      </c>
      <c r="H986" s="71">
        <v>0</v>
      </c>
      <c r="I986" s="70">
        <v>0</v>
      </c>
      <c r="J986" s="71">
        <v>0</v>
      </c>
      <c r="K986" s="70">
        <v>0</v>
      </c>
      <c r="L986" s="71">
        <v>0</v>
      </c>
      <c r="M986" s="70">
        <v>0</v>
      </c>
      <c r="N986" s="71">
        <v>0</v>
      </c>
      <c r="O986" s="70">
        <v>0</v>
      </c>
      <c r="P986" s="71">
        <v>0</v>
      </c>
      <c r="Q986" s="70">
        <v>0</v>
      </c>
      <c r="R986" s="71">
        <v>0</v>
      </c>
      <c r="S986" s="70">
        <v>0</v>
      </c>
      <c r="T986" s="71">
        <v>0</v>
      </c>
      <c r="U986" s="70">
        <v>0</v>
      </c>
      <c r="V986" s="71">
        <v>0</v>
      </c>
      <c r="W986" s="70">
        <v>0</v>
      </c>
      <c r="X986" s="71">
        <v>0</v>
      </c>
      <c r="Y986" s="70">
        <v>0</v>
      </c>
      <c r="Z986" s="71">
        <v>0</v>
      </c>
      <c r="AA986" s="70">
        <v>0</v>
      </c>
      <c r="AB986" s="71">
        <v>0</v>
      </c>
      <c r="AC986" s="54"/>
      <c r="AD986" s="55">
        <f t="shared" si="19"/>
        <v>0</v>
      </c>
      <c r="AE986" s="54"/>
    </row>
    <row r="987" spans="2:31" x14ac:dyDescent="0.3">
      <c r="B987" s="4" t="s">
        <v>136</v>
      </c>
      <c r="C987" s="4"/>
      <c r="D987" s="4"/>
      <c r="E987" s="70">
        <v>0</v>
      </c>
      <c r="F987" s="71">
        <v>0</v>
      </c>
      <c r="G987" s="70">
        <v>0</v>
      </c>
      <c r="H987" s="71">
        <v>0</v>
      </c>
      <c r="I987" s="70">
        <v>0</v>
      </c>
      <c r="J987" s="71">
        <v>0</v>
      </c>
      <c r="K987" s="70">
        <v>0</v>
      </c>
      <c r="L987" s="71">
        <v>0</v>
      </c>
      <c r="M987" s="70">
        <v>0</v>
      </c>
      <c r="N987" s="71">
        <v>0</v>
      </c>
      <c r="O987" s="70">
        <v>0</v>
      </c>
      <c r="P987" s="71">
        <v>0</v>
      </c>
      <c r="Q987" s="70">
        <v>0</v>
      </c>
      <c r="R987" s="71">
        <v>0</v>
      </c>
      <c r="S987" s="70">
        <v>0</v>
      </c>
      <c r="T987" s="71">
        <v>0</v>
      </c>
      <c r="U987" s="70">
        <v>0</v>
      </c>
      <c r="V987" s="71">
        <v>0</v>
      </c>
      <c r="W987" s="70">
        <v>0</v>
      </c>
      <c r="X987" s="71">
        <v>0</v>
      </c>
      <c r="Y987" s="70">
        <v>0</v>
      </c>
      <c r="Z987" s="71">
        <v>0</v>
      </c>
      <c r="AA987" s="70">
        <v>0</v>
      </c>
      <c r="AB987" s="71">
        <v>0</v>
      </c>
      <c r="AC987" s="54"/>
      <c r="AD987" s="55">
        <f t="shared" si="19"/>
        <v>0</v>
      </c>
      <c r="AE987" s="54"/>
    </row>
    <row r="988" spans="2:31" x14ac:dyDescent="0.3">
      <c r="B988" s="4" t="s">
        <v>137</v>
      </c>
      <c r="C988" s="4"/>
      <c r="D988" s="4"/>
      <c r="E988" s="70">
        <v>0</v>
      </c>
      <c r="F988" s="71">
        <v>0</v>
      </c>
      <c r="G988" s="70">
        <v>0</v>
      </c>
      <c r="H988" s="71">
        <v>0</v>
      </c>
      <c r="I988" s="70">
        <v>0</v>
      </c>
      <c r="J988" s="71">
        <v>0</v>
      </c>
      <c r="K988" s="70">
        <v>0</v>
      </c>
      <c r="L988" s="71">
        <v>0</v>
      </c>
      <c r="M988" s="70">
        <v>0</v>
      </c>
      <c r="N988" s="71">
        <v>0</v>
      </c>
      <c r="O988" s="70">
        <v>0</v>
      </c>
      <c r="P988" s="71">
        <v>0</v>
      </c>
      <c r="Q988" s="70">
        <v>0</v>
      </c>
      <c r="R988" s="71">
        <v>0</v>
      </c>
      <c r="S988" s="70">
        <v>0</v>
      </c>
      <c r="T988" s="71">
        <v>0</v>
      </c>
      <c r="U988" s="70">
        <v>0</v>
      </c>
      <c r="V988" s="71">
        <v>0</v>
      </c>
      <c r="W988" s="70">
        <v>0</v>
      </c>
      <c r="X988" s="71">
        <v>0</v>
      </c>
      <c r="Y988" s="70">
        <v>0</v>
      </c>
      <c r="Z988" s="71">
        <v>0</v>
      </c>
      <c r="AA988" s="70">
        <v>0</v>
      </c>
      <c r="AB988" s="71">
        <v>0</v>
      </c>
      <c r="AC988" s="54"/>
      <c r="AD988" s="55">
        <f t="shared" si="19"/>
        <v>0</v>
      </c>
      <c r="AE988" s="54"/>
    </row>
    <row r="989" spans="2:31" x14ac:dyDescent="0.3">
      <c r="B989" s="4" t="s">
        <v>261</v>
      </c>
      <c r="C989" s="4"/>
      <c r="D989" s="4"/>
      <c r="E989" s="70">
        <v>0</v>
      </c>
      <c r="F989" s="71">
        <v>0</v>
      </c>
      <c r="G989" s="70">
        <v>0</v>
      </c>
      <c r="H989" s="71">
        <v>0</v>
      </c>
      <c r="I989" s="70">
        <v>0</v>
      </c>
      <c r="J989" s="71">
        <v>0</v>
      </c>
      <c r="K989" s="70">
        <v>0</v>
      </c>
      <c r="L989" s="71">
        <v>0</v>
      </c>
      <c r="M989" s="70">
        <v>0</v>
      </c>
      <c r="N989" s="71">
        <v>0</v>
      </c>
      <c r="O989" s="70">
        <v>0</v>
      </c>
      <c r="P989" s="71">
        <v>0</v>
      </c>
      <c r="Q989" s="70">
        <v>0</v>
      </c>
      <c r="R989" s="71">
        <v>0</v>
      </c>
      <c r="S989" s="70">
        <v>0</v>
      </c>
      <c r="T989" s="71">
        <v>0</v>
      </c>
      <c r="U989" s="70">
        <v>0</v>
      </c>
      <c r="V989" s="71">
        <v>0</v>
      </c>
      <c r="W989" s="70">
        <v>0</v>
      </c>
      <c r="X989" s="71">
        <v>0</v>
      </c>
      <c r="Y989" s="70">
        <v>0</v>
      </c>
      <c r="Z989" s="71">
        <v>0</v>
      </c>
      <c r="AA989" s="70">
        <v>0</v>
      </c>
      <c r="AB989" s="71">
        <v>0</v>
      </c>
      <c r="AC989" s="54"/>
      <c r="AD989" s="55">
        <f t="shared" si="19"/>
        <v>0</v>
      </c>
      <c r="AE989" s="54"/>
    </row>
    <row r="990" spans="2:31" x14ac:dyDescent="0.3">
      <c r="B990" s="4" t="s">
        <v>262</v>
      </c>
      <c r="C990" s="4"/>
      <c r="D990" s="4"/>
      <c r="E990" s="70">
        <v>0</v>
      </c>
      <c r="F990" s="71">
        <v>0</v>
      </c>
      <c r="G990" s="70">
        <v>0</v>
      </c>
      <c r="H990" s="71">
        <v>0</v>
      </c>
      <c r="I990" s="70">
        <v>0</v>
      </c>
      <c r="J990" s="71">
        <v>0</v>
      </c>
      <c r="K990" s="70">
        <v>0</v>
      </c>
      <c r="L990" s="71">
        <v>0</v>
      </c>
      <c r="M990" s="70">
        <v>0</v>
      </c>
      <c r="N990" s="71">
        <v>0</v>
      </c>
      <c r="O990" s="70">
        <v>0</v>
      </c>
      <c r="P990" s="71">
        <v>0</v>
      </c>
      <c r="Q990" s="70">
        <v>0</v>
      </c>
      <c r="R990" s="71">
        <v>0</v>
      </c>
      <c r="S990" s="70">
        <v>0</v>
      </c>
      <c r="T990" s="71">
        <v>0</v>
      </c>
      <c r="U990" s="70">
        <v>0</v>
      </c>
      <c r="V990" s="71">
        <v>0</v>
      </c>
      <c r="W990" s="70">
        <v>0</v>
      </c>
      <c r="X990" s="71">
        <v>0</v>
      </c>
      <c r="Y990" s="70">
        <v>0</v>
      </c>
      <c r="Z990" s="71">
        <v>0</v>
      </c>
      <c r="AA990" s="70">
        <v>0</v>
      </c>
      <c r="AB990" s="71">
        <v>0</v>
      </c>
      <c r="AC990" s="54"/>
      <c r="AD990" s="55">
        <f t="shared" si="19"/>
        <v>0</v>
      </c>
      <c r="AE990" s="54"/>
    </row>
    <row r="991" spans="2:31" x14ac:dyDescent="0.3">
      <c r="B991" s="4" t="s">
        <v>197</v>
      </c>
      <c r="C991" s="4"/>
      <c r="D991" s="4"/>
      <c r="E991" s="70">
        <v>0</v>
      </c>
      <c r="F991" s="71">
        <v>0</v>
      </c>
      <c r="G991" s="70">
        <v>0</v>
      </c>
      <c r="H991" s="71">
        <v>0</v>
      </c>
      <c r="I991" s="70">
        <v>0</v>
      </c>
      <c r="J991" s="71">
        <v>0</v>
      </c>
      <c r="K991" s="70">
        <v>0</v>
      </c>
      <c r="L991" s="71">
        <v>0</v>
      </c>
      <c r="M991" s="70">
        <v>0</v>
      </c>
      <c r="N991" s="71">
        <v>0</v>
      </c>
      <c r="O991" s="70">
        <v>0</v>
      </c>
      <c r="P991" s="71">
        <v>0</v>
      </c>
      <c r="Q991" s="70">
        <v>0</v>
      </c>
      <c r="R991" s="71">
        <v>0</v>
      </c>
      <c r="S991" s="70">
        <v>0</v>
      </c>
      <c r="T991" s="71">
        <v>0</v>
      </c>
      <c r="U991" s="70">
        <v>0</v>
      </c>
      <c r="V991" s="71">
        <v>0</v>
      </c>
      <c r="W991" s="70">
        <v>0</v>
      </c>
      <c r="X991" s="71">
        <v>0</v>
      </c>
      <c r="Y991" s="70">
        <v>0</v>
      </c>
      <c r="Z991" s="71">
        <v>0</v>
      </c>
      <c r="AA991" s="70">
        <v>0</v>
      </c>
      <c r="AB991" s="71">
        <v>0</v>
      </c>
      <c r="AC991" s="54"/>
      <c r="AD991" s="55">
        <f t="shared" si="19"/>
        <v>0</v>
      </c>
      <c r="AE991" s="54"/>
    </row>
    <row r="992" spans="2:31" x14ac:dyDescent="0.3">
      <c r="B992" s="4" t="s">
        <v>209</v>
      </c>
      <c r="C992" s="4"/>
      <c r="D992" s="4"/>
      <c r="E992" s="70">
        <v>0</v>
      </c>
      <c r="F992" s="71">
        <v>0</v>
      </c>
      <c r="G992" s="70">
        <v>0</v>
      </c>
      <c r="H992" s="71">
        <v>0</v>
      </c>
      <c r="I992" s="70">
        <v>0</v>
      </c>
      <c r="J992" s="71">
        <v>0</v>
      </c>
      <c r="K992" s="70">
        <v>0</v>
      </c>
      <c r="L992" s="71">
        <v>0</v>
      </c>
      <c r="M992" s="70">
        <v>0</v>
      </c>
      <c r="N992" s="71">
        <v>0</v>
      </c>
      <c r="O992" s="70">
        <v>0</v>
      </c>
      <c r="P992" s="71">
        <v>0</v>
      </c>
      <c r="Q992" s="70">
        <v>0</v>
      </c>
      <c r="R992" s="71">
        <v>0</v>
      </c>
      <c r="S992" s="70">
        <v>0</v>
      </c>
      <c r="T992" s="71">
        <v>0</v>
      </c>
      <c r="U992" s="70">
        <v>0</v>
      </c>
      <c r="V992" s="71">
        <v>0</v>
      </c>
      <c r="W992" s="70">
        <v>0</v>
      </c>
      <c r="X992" s="71">
        <v>0</v>
      </c>
      <c r="Y992" s="70">
        <v>0</v>
      </c>
      <c r="Z992" s="71">
        <v>0</v>
      </c>
      <c r="AA992" s="70">
        <v>0</v>
      </c>
      <c r="AB992" s="71">
        <v>0</v>
      </c>
      <c r="AC992" s="54"/>
      <c r="AD992" s="55">
        <f t="shared" si="19"/>
        <v>0</v>
      </c>
      <c r="AE992" s="54"/>
    </row>
    <row r="993" spans="2:31" x14ac:dyDescent="0.3">
      <c r="B993" s="4" t="s">
        <v>210</v>
      </c>
      <c r="C993" s="4"/>
      <c r="D993" s="4"/>
      <c r="E993" s="70">
        <v>0</v>
      </c>
      <c r="F993" s="71">
        <v>0</v>
      </c>
      <c r="G993" s="70">
        <v>0</v>
      </c>
      <c r="H993" s="71">
        <v>0</v>
      </c>
      <c r="I993" s="70">
        <v>0</v>
      </c>
      <c r="J993" s="71">
        <v>0</v>
      </c>
      <c r="K993" s="70">
        <v>0</v>
      </c>
      <c r="L993" s="71">
        <v>0</v>
      </c>
      <c r="M993" s="70">
        <v>0</v>
      </c>
      <c r="N993" s="71">
        <v>0</v>
      </c>
      <c r="O993" s="70">
        <v>0</v>
      </c>
      <c r="P993" s="71">
        <v>0</v>
      </c>
      <c r="Q993" s="70">
        <v>0</v>
      </c>
      <c r="R993" s="71">
        <v>0</v>
      </c>
      <c r="S993" s="70">
        <v>0</v>
      </c>
      <c r="T993" s="71">
        <v>0</v>
      </c>
      <c r="U993" s="70">
        <v>0</v>
      </c>
      <c r="V993" s="71">
        <v>0</v>
      </c>
      <c r="W993" s="70">
        <v>0</v>
      </c>
      <c r="X993" s="71">
        <v>0</v>
      </c>
      <c r="Y993" s="70">
        <v>0</v>
      </c>
      <c r="Z993" s="71">
        <v>0</v>
      </c>
      <c r="AA993" s="70">
        <v>0</v>
      </c>
      <c r="AB993" s="71">
        <v>0</v>
      </c>
      <c r="AC993" s="54"/>
      <c r="AD993" s="55">
        <f t="shared" si="19"/>
        <v>0</v>
      </c>
      <c r="AE993" s="54"/>
    </row>
    <row r="994" spans="2:31" x14ac:dyDescent="0.3">
      <c r="B994" s="4" t="s">
        <v>211</v>
      </c>
      <c r="C994" s="4"/>
      <c r="D994" s="4"/>
      <c r="E994" s="70">
        <v>0</v>
      </c>
      <c r="F994" s="71">
        <v>0</v>
      </c>
      <c r="G994" s="70">
        <v>0</v>
      </c>
      <c r="H994" s="71">
        <v>0</v>
      </c>
      <c r="I994" s="70">
        <v>0</v>
      </c>
      <c r="J994" s="71">
        <v>0</v>
      </c>
      <c r="K994" s="70">
        <v>0</v>
      </c>
      <c r="L994" s="71">
        <v>0</v>
      </c>
      <c r="M994" s="70">
        <v>0</v>
      </c>
      <c r="N994" s="71">
        <v>0</v>
      </c>
      <c r="O994" s="70">
        <v>0</v>
      </c>
      <c r="P994" s="71">
        <v>0</v>
      </c>
      <c r="Q994" s="70">
        <v>0</v>
      </c>
      <c r="R994" s="71">
        <v>0</v>
      </c>
      <c r="S994" s="70">
        <v>0</v>
      </c>
      <c r="T994" s="71">
        <v>0</v>
      </c>
      <c r="U994" s="70">
        <v>0</v>
      </c>
      <c r="V994" s="71">
        <v>0</v>
      </c>
      <c r="W994" s="70">
        <v>0</v>
      </c>
      <c r="X994" s="71">
        <v>0</v>
      </c>
      <c r="Y994" s="70">
        <v>0</v>
      </c>
      <c r="Z994" s="71">
        <v>0</v>
      </c>
      <c r="AA994" s="70">
        <v>0</v>
      </c>
      <c r="AB994" s="71">
        <v>0</v>
      </c>
      <c r="AC994" s="54"/>
      <c r="AD994" s="55">
        <f t="shared" si="19"/>
        <v>0</v>
      </c>
      <c r="AE994" s="54"/>
    </row>
    <row r="995" spans="2:31" x14ac:dyDescent="0.3">
      <c r="B995" s="4" t="s">
        <v>212</v>
      </c>
      <c r="C995" s="4"/>
      <c r="D995" s="4"/>
      <c r="E995" s="70">
        <v>0</v>
      </c>
      <c r="F995" s="71">
        <v>0</v>
      </c>
      <c r="G995" s="70">
        <v>0</v>
      </c>
      <c r="H995" s="71">
        <v>0</v>
      </c>
      <c r="I995" s="70">
        <v>0</v>
      </c>
      <c r="J995" s="71">
        <v>0</v>
      </c>
      <c r="K995" s="70">
        <v>0</v>
      </c>
      <c r="L995" s="71">
        <v>0</v>
      </c>
      <c r="M995" s="70">
        <v>0</v>
      </c>
      <c r="N995" s="71">
        <v>0</v>
      </c>
      <c r="O995" s="70">
        <v>0</v>
      </c>
      <c r="P995" s="71">
        <v>0</v>
      </c>
      <c r="Q995" s="70">
        <v>0</v>
      </c>
      <c r="R995" s="71">
        <v>0</v>
      </c>
      <c r="S995" s="70">
        <v>0</v>
      </c>
      <c r="T995" s="71">
        <v>0</v>
      </c>
      <c r="U995" s="70">
        <v>0</v>
      </c>
      <c r="V995" s="71">
        <v>0</v>
      </c>
      <c r="W995" s="70">
        <v>0</v>
      </c>
      <c r="X995" s="71">
        <v>0</v>
      </c>
      <c r="Y995" s="70">
        <v>0</v>
      </c>
      <c r="Z995" s="71">
        <v>0</v>
      </c>
      <c r="AA995" s="70">
        <v>0</v>
      </c>
      <c r="AB995" s="71">
        <v>0</v>
      </c>
      <c r="AC995" s="54"/>
      <c r="AD995" s="55">
        <f t="shared" si="19"/>
        <v>0</v>
      </c>
      <c r="AE995" s="54"/>
    </row>
    <row r="996" spans="2:31" x14ac:dyDescent="0.3">
      <c r="B996" s="4" t="s">
        <v>229</v>
      </c>
      <c r="C996" s="4"/>
      <c r="D996" s="4"/>
      <c r="E996" s="70">
        <v>1.1330238461494442</v>
      </c>
      <c r="F996" s="71">
        <v>1.1936843236287435</v>
      </c>
      <c r="G996" s="70">
        <v>2.4705624898274747</v>
      </c>
      <c r="H996" s="71">
        <v>3.5834451794624322</v>
      </c>
      <c r="I996" s="70">
        <v>4.0827513217926024</v>
      </c>
      <c r="J996" s="71">
        <v>4.5935049732526156</v>
      </c>
      <c r="K996" s="70">
        <v>4.4262566467126216</v>
      </c>
      <c r="L996" s="71">
        <v>3.400856975714365</v>
      </c>
      <c r="M996" s="70">
        <v>2.5027066230773922</v>
      </c>
      <c r="N996" s="71">
        <v>2.495692563056946</v>
      </c>
      <c r="O996" s="70">
        <v>2.4886784752209983</v>
      </c>
      <c r="P996" s="71">
        <v>2.4799792405764256</v>
      </c>
      <c r="Q996" s="70">
        <v>2.4949498176574707</v>
      </c>
      <c r="R996" s="71">
        <v>3.2307637055714933</v>
      </c>
      <c r="S996" s="70">
        <v>3.6821776747703567</v>
      </c>
      <c r="T996" s="71">
        <v>5.4557170867919922</v>
      </c>
      <c r="U996" s="70">
        <v>5.4286183070818588</v>
      </c>
      <c r="V996" s="71">
        <v>5.4168621820502807</v>
      </c>
      <c r="W996" s="70">
        <v>5.4113735993703207</v>
      </c>
      <c r="X996" s="71">
        <v>5.408206649621329</v>
      </c>
      <c r="Y996" s="70">
        <v>5.4088108678658795</v>
      </c>
      <c r="Z996" s="71">
        <v>5.4106860140959423</v>
      </c>
      <c r="AA996" s="70">
        <v>5.412561160326006</v>
      </c>
      <c r="AB996" s="71">
        <v>0</v>
      </c>
      <c r="AC996" s="54"/>
      <c r="AD996" s="55">
        <f t="shared" si="19"/>
        <v>87.611869723674999</v>
      </c>
      <c r="AE996" s="54"/>
    </row>
    <row r="997" spans="2:31" x14ac:dyDescent="0.3">
      <c r="B997" s="4" t="s">
        <v>230</v>
      </c>
      <c r="C997" s="4"/>
      <c r="D997" s="4"/>
      <c r="E997" s="70">
        <v>1.1330238461494442</v>
      </c>
      <c r="F997" s="71">
        <v>1.1936843236287435</v>
      </c>
      <c r="G997" s="70">
        <v>2.4705624898274747</v>
      </c>
      <c r="H997" s="71">
        <v>3.5834451794624322</v>
      </c>
      <c r="I997" s="70">
        <v>4.0827513217926024</v>
      </c>
      <c r="J997" s="71">
        <v>4.5935049732526156</v>
      </c>
      <c r="K997" s="70">
        <v>4.4262566467126216</v>
      </c>
      <c r="L997" s="71">
        <v>3.400856975714365</v>
      </c>
      <c r="M997" s="70">
        <v>2.5027066230773922</v>
      </c>
      <c r="N997" s="71">
        <v>2.495692563056946</v>
      </c>
      <c r="O997" s="70">
        <v>2.4886784752209983</v>
      </c>
      <c r="P997" s="71">
        <v>2.4799792405764256</v>
      </c>
      <c r="Q997" s="70">
        <v>2.4949498176574707</v>
      </c>
      <c r="R997" s="71">
        <v>3.2307637055714933</v>
      </c>
      <c r="S997" s="70">
        <v>3.6821776747703567</v>
      </c>
      <c r="T997" s="71">
        <v>5.4557170867919922</v>
      </c>
      <c r="U997" s="70">
        <v>5.4286183070818588</v>
      </c>
      <c r="V997" s="71">
        <v>5.4168621820502807</v>
      </c>
      <c r="W997" s="70">
        <v>5.4113735993703207</v>
      </c>
      <c r="X997" s="71">
        <v>5.408206649621329</v>
      </c>
      <c r="Y997" s="70">
        <v>5.4088108678658795</v>
      </c>
      <c r="Z997" s="71">
        <v>5.4106860140959423</v>
      </c>
      <c r="AA997" s="70">
        <v>5.412561160326006</v>
      </c>
      <c r="AB997" s="71">
        <v>0</v>
      </c>
      <c r="AC997" s="54"/>
      <c r="AD997" s="55">
        <f t="shared" si="19"/>
        <v>87.611869723674999</v>
      </c>
      <c r="AE997" s="54"/>
    </row>
    <row r="998" spans="2:31" x14ac:dyDescent="0.3">
      <c r="B998" s="4" t="s">
        <v>213</v>
      </c>
      <c r="C998" s="4"/>
      <c r="D998" s="4"/>
      <c r="E998" s="70">
        <v>0</v>
      </c>
      <c r="F998" s="71">
        <v>0</v>
      </c>
      <c r="G998" s="70">
        <v>0</v>
      </c>
      <c r="H998" s="71">
        <v>0</v>
      </c>
      <c r="I998" s="70">
        <v>0</v>
      </c>
      <c r="J998" s="71">
        <v>0</v>
      </c>
      <c r="K998" s="70">
        <v>0</v>
      </c>
      <c r="L998" s="71">
        <v>0</v>
      </c>
      <c r="M998" s="70">
        <v>1.5452746200561525</v>
      </c>
      <c r="N998" s="71">
        <v>0</v>
      </c>
      <c r="O998" s="70">
        <v>0</v>
      </c>
      <c r="P998" s="71">
        <v>0</v>
      </c>
      <c r="Q998" s="70">
        <v>0</v>
      </c>
      <c r="R998" s="71">
        <v>0</v>
      </c>
      <c r="S998" s="70">
        <v>0</v>
      </c>
      <c r="T998" s="71">
        <v>0.89987880071004234</v>
      </c>
      <c r="U998" s="70">
        <v>7.8755580902099629</v>
      </c>
      <c r="V998" s="71">
        <v>15.024238586425783</v>
      </c>
      <c r="W998" s="70">
        <v>16.794761912027994</v>
      </c>
      <c r="X998" s="71">
        <v>0.39365069071451819</v>
      </c>
      <c r="Y998" s="70">
        <v>5.7463374773661302</v>
      </c>
      <c r="Z998" s="71">
        <v>1.6982411066691072</v>
      </c>
      <c r="AA998" s="70">
        <v>0.1781138102213542</v>
      </c>
      <c r="AB998" s="71">
        <v>0</v>
      </c>
      <c r="AC998" s="54"/>
      <c r="AD998" s="55">
        <f t="shared" si="19"/>
        <v>50.156055094401047</v>
      </c>
      <c r="AE998" s="54"/>
    </row>
    <row r="999" spans="2:31" x14ac:dyDescent="0.3">
      <c r="B999" s="4" t="s">
        <v>263</v>
      </c>
      <c r="C999" s="4"/>
      <c r="D999" s="4"/>
      <c r="E999" s="70">
        <v>0</v>
      </c>
      <c r="F999" s="71">
        <v>0</v>
      </c>
      <c r="G999" s="70">
        <v>0</v>
      </c>
      <c r="H999" s="71">
        <v>0</v>
      </c>
      <c r="I999" s="70">
        <v>0</v>
      </c>
      <c r="J999" s="71">
        <v>0</v>
      </c>
      <c r="K999" s="70">
        <v>0</v>
      </c>
      <c r="L999" s="71">
        <v>0</v>
      </c>
      <c r="M999" s="70">
        <v>13.20098501457162</v>
      </c>
      <c r="N999" s="71">
        <v>1.2807026611619017</v>
      </c>
      <c r="O999" s="70">
        <v>1.8622064694139575</v>
      </c>
      <c r="P999" s="71">
        <v>2.6339016624286078</v>
      </c>
      <c r="Q999" s="70">
        <v>0</v>
      </c>
      <c r="R999" s="71">
        <v>0.12853438683712404</v>
      </c>
      <c r="S999" s="70">
        <v>1.9402542999730079</v>
      </c>
      <c r="T999" s="71">
        <v>0.32540089039051218</v>
      </c>
      <c r="U999" s="70">
        <v>1.9830540128723</v>
      </c>
      <c r="V999" s="71">
        <v>15.227344913945064</v>
      </c>
      <c r="W999" s="70">
        <v>22.348477602005016</v>
      </c>
      <c r="X999" s="71">
        <v>0</v>
      </c>
      <c r="Y999" s="70">
        <v>0</v>
      </c>
      <c r="Z999" s="71">
        <v>0</v>
      </c>
      <c r="AA999" s="70">
        <v>0</v>
      </c>
      <c r="AB999" s="71">
        <v>0</v>
      </c>
      <c r="AC999" s="54"/>
      <c r="AD999" s="55">
        <f t="shared" si="19"/>
        <v>60.930861913599117</v>
      </c>
      <c r="AE999" s="54"/>
    </row>
    <row r="1000" spans="2:31" x14ac:dyDescent="0.3">
      <c r="B1000" s="4" t="s">
        <v>264</v>
      </c>
      <c r="C1000" s="4"/>
      <c r="D1000" s="4"/>
      <c r="E1000" s="70">
        <v>0</v>
      </c>
      <c r="F1000" s="71">
        <v>0</v>
      </c>
      <c r="G1000" s="70">
        <v>0</v>
      </c>
      <c r="H1000" s="71">
        <v>0</v>
      </c>
      <c r="I1000" s="70">
        <v>0</v>
      </c>
      <c r="J1000" s="71">
        <v>0</v>
      </c>
      <c r="K1000" s="70">
        <v>0</v>
      </c>
      <c r="L1000" s="71">
        <v>0</v>
      </c>
      <c r="M1000" s="70">
        <v>13.20098501457162</v>
      </c>
      <c r="N1000" s="71">
        <v>1.2807026611619017</v>
      </c>
      <c r="O1000" s="70">
        <v>1.8622064694139575</v>
      </c>
      <c r="P1000" s="71">
        <v>2.6339016624286078</v>
      </c>
      <c r="Q1000" s="70">
        <v>0</v>
      </c>
      <c r="R1000" s="71">
        <v>0.12853438683712404</v>
      </c>
      <c r="S1000" s="70">
        <v>1.9402542999730079</v>
      </c>
      <c r="T1000" s="71">
        <v>0.32540089039051218</v>
      </c>
      <c r="U1000" s="70">
        <v>1.9830540128723</v>
      </c>
      <c r="V1000" s="71">
        <v>15.227344913945064</v>
      </c>
      <c r="W1000" s="70">
        <v>22.348477602005016</v>
      </c>
      <c r="X1000" s="71">
        <v>0</v>
      </c>
      <c r="Y1000" s="70">
        <v>0</v>
      </c>
      <c r="Z1000" s="71">
        <v>0</v>
      </c>
      <c r="AA1000" s="70">
        <v>0</v>
      </c>
      <c r="AB1000" s="71">
        <v>0</v>
      </c>
      <c r="AC1000" s="54"/>
      <c r="AD1000" s="55">
        <f t="shared" si="19"/>
        <v>60.930861913599117</v>
      </c>
      <c r="AE1000" s="54"/>
    </row>
    <row r="1001" spans="2:31" x14ac:dyDescent="0.3">
      <c r="B1001" s="4" t="s">
        <v>217</v>
      </c>
      <c r="C1001" s="4"/>
      <c r="D1001" s="4"/>
      <c r="E1001" s="70">
        <v>0</v>
      </c>
      <c r="F1001" s="71">
        <v>0</v>
      </c>
      <c r="G1001" s="70">
        <v>0</v>
      </c>
      <c r="H1001" s="71">
        <v>0</v>
      </c>
      <c r="I1001" s="70">
        <v>0</v>
      </c>
      <c r="J1001" s="71">
        <v>0</v>
      </c>
      <c r="K1001" s="70">
        <v>0</v>
      </c>
      <c r="L1001" s="71">
        <v>0</v>
      </c>
      <c r="M1001" s="70">
        <v>0</v>
      </c>
      <c r="N1001" s="71">
        <v>0</v>
      </c>
      <c r="O1001" s="70">
        <v>0</v>
      </c>
      <c r="P1001" s="71">
        <v>0</v>
      </c>
      <c r="Q1001" s="70">
        <v>0</v>
      </c>
      <c r="R1001" s="71">
        <v>0</v>
      </c>
      <c r="S1001" s="70">
        <v>0</v>
      </c>
      <c r="T1001" s="71">
        <v>0</v>
      </c>
      <c r="U1001" s="70">
        <v>0</v>
      </c>
      <c r="V1001" s="71">
        <v>0</v>
      </c>
      <c r="W1001" s="70">
        <v>0</v>
      </c>
      <c r="X1001" s="71">
        <v>0</v>
      </c>
      <c r="Y1001" s="70">
        <v>0</v>
      </c>
      <c r="Z1001" s="71">
        <v>0</v>
      </c>
      <c r="AA1001" s="70">
        <v>0</v>
      </c>
      <c r="AB1001" s="71">
        <v>0</v>
      </c>
      <c r="AC1001" s="54"/>
      <c r="AD1001" s="55">
        <f t="shared" si="19"/>
        <v>0</v>
      </c>
      <c r="AE1001" s="54"/>
    </row>
    <row r="1002" spans="2:31" x14ac:dyDescent="0.3">
      <c r="B1002" s="4" t="s">
        <v>218</v>
      </c>
      <c r="C1002" s="4"/>
      <c r="D1002" s="4"/>
      <c r="E1002" s="70">
        <v>0</v>
      </c>
      <c r="F1002" s="71">
        <v>0</v>
      </c>
      <c r="G1002" s="70">
        <v>0</v>
      </c>
      <c r="H1002" s="71">
        <v>0</v>
      </c>
      <c r="I1002" s="70">
        <v>0</v>
      </c>
      <c r="J1002" s="71">
        <v>0</v>
      </c>
      <c r="K1002" s="70">
        <v>0</v>
      </c>
      <c r="L1002" s="71">
        <v>0</v>
      </c>
      <c r="M1002" s="70">
        <v>0</v>
      </c>
      <c r="N1002" s="71">
        <v>0</v>
      </c>
      <c r="O1002" s="70">
        <v>0</v>
      </c>
      <c r="P1002" s="71">
        <v>0</v>
      </c>
      <c r="Q1002" s="70">
        <v>0</v>
      </c>
      <c r="R1002" s="71">
        <v>0</v>
      </c>
      <c r="S1002" s="70">
        <v>0</v>
      </c>
      <c r="T1002" s="71">
        <v>0</v>
      </c>
      <c r="U1002" s="70">
        <v>0</v>
      </c>
      <c r="V1002" s="71">
        <v>0</v>
      </c>
      <c r="W1002" s="70">
        <v>0</v>
      </c>
      <c r="X1002" s="71">
        <v>0</v>
      </c>
      <c r="Y1002" s="70">
        <v>0</v>
      </c>
      <c r="Z1002" s="71">
        <v>0</v>
      </c>
      <c r="AA1002" s="70">
        <v>0</v>
      </c>
      <c r="AB1002" s="71">
        <v>0</v>
      </c>
      <c r="AC1002" s="54"/>
      <c r="AD1002" s="55">
        <f t="shared" si="19"/>
        <v>0</v>
      </c>
      <c r="AE1002" s="54"/>
    </row>
    <row r="1003" spans="2:31" x14ac:dyDescent="0.3">
      <c r="B1003" s="4" t="s">
        <v>243</v>
      </c>
      <c r="C1003" s="4"/>
      <c r="D1003" s="4"/>
      <c r="E1003" s="70">
        <v>0</v>
      </c>
      <c r="F1003" s="71">
        <v>0</v>
      </c>
      <c r="G1003" s="70">
        <v>0</v>
      </c>
      <c r="H1003" s="71">
        <v>0</v>
      </c>
      <c r="I1003" s="70">
        <v>0</v>
      </c>
      <c r="J1003" s="71">
        <v>0</v>
      </c>
      <c r="K1003" s="70">
        <v>0</v>
      </c>
      <c r="L1003" s="71">
        <v>0</v>
      </c>
      <c r="M1003" s="70">
        <v>0</v>
      </c>
      <c r="N1003" s="71">
        <v>0</v>
      </c>
      <c r="O1003" s="70">
        <v>0</v>
      </c>
      <c r="P1003" s="71">
        <v>0</v>
      </c>
      <c r="Q1003" s="70">
        <v>0</v>
      </c>
      <c r="R1003" s="71">
        <v>0</v>
      </c>
      <c r="S1003" s="70">
        <v>0</v>
      </c>
      <c r="T1003" s="71">
        <v>0</v>
      </c>
      <c r="U1003" s="70">
        <v>0</v>
      </c>
      <c r="V1003" s="71">
        <v>0</v>
      </c>
      <c r="W1003" s="70">
        <v>0</v>
      </c>
      <c r="X1003" s="71">
        <v>0</v>
      </c>
      <c r="Y1003" s="70">
        <v>0</v>
      </c>
      <c r="Z1003" s="71">
        <v>0</v>
      </c>
      <c r="AA1003" s="70">
        <v>0</v>
      </c>
      <c r="AB1003" s="71">
        <v>0</v>
      </c>
      <c r="AC1003" s="54"/>
      <c r="AD1003" s="55">
        <f t="shared" si="19"/>
        <v>0</v>
      </c>
      <c r="AE1003" s="54"/>
    </row>
    <row r="1004" spans="2:31" x14ac:dyDescent="0.3">
      <c r="B1004" s="4" t="s">
        <v>265</v>
      </c>
      <c r="C1004" s="4"/>
      <c r="D1004" s="4"/>
      <c r="E1004" s="70">
        <v>0</v>
      </c>
      <c r="F1004" s="71">
        <v>0</v>
      </c>
      <c r="G1004" s="70">
        <v>0</v>
      </c>
      <c r="H1004" s="71">
        <v>0</v>
      </c>
      <c r="I1004" s="70">
        <v>0</v>
      </c>
      <c r="J1004" s="71">
        <v>0</v>
      </c>
      <c r="K1004" s="70">
        <v>0</v>
      </c>
      <c r="L1004" s="71">
        <v>0</v>
      </c>
      <c r="M1004" s="70">
        <v>0</v>
      </c>
      <c r="N1004" s="71">
        <v>0</v>
      </c>
      <c r="O1004" s="70">
        <v>0</v>
      </c>
      <c r="P1004" s="71">
        <v>0</v>
      </c>
      <c r="Q1004" s="70">
        <v>0</v>
      </c>
      <c r="R1004" s="71">
        <v>0</v>
      </c>
      <c r="S1004" s="70">
        <v>0</v>
      </c>
      <c r="T1004" s="71">
        <v>0</v>
      </c>
      <c r="U1004" s="70">
        <v>0</v>
      </c>
      <c r="V1004" s="71">
        <v>0</v>
      </c>
      <c r="W1004" s="70">
        <v>0</v>
      </c>
      <c r="X1004" s="71">
        <v>0</v>
      </c>
      <c r="Y1004" s="70">
        <v>0</v>
      </c>
      <c r="Z1004" s="71">
        <v>0</v>
      </c>
      <c r="AA1004" s="70">
        <v>0</v>
      </c>
      <c r="AB1004" s="71">
        <v>0</v>
      </c>
      <c r="AC1004" s="54"/>
      <c r="AD1004" s="55">
        <f t="shared" si="19"/>
        <v>0</v>
      </c>
      <c r="AE1004" s="54"/>
    </row>
    <row r="1005" spans="2:31" x14ac:dyDescent="0.3">
      <c r="B1005" s="4" t="s">
        <v>170</v>
      </c>
      <c r="C1005" s="4"/>
      <c r="D1005" s="4"/>
      <c r="E1005" s="70">
        <v>0</v>
      </c>
      <c r="F1005" s="71">
        <v>0</v>
      </c>
      <c r="G1005" s="70">
        <v>0</v>
      </c>
      <c r="H1005" s="71">
        <v>0</v>
      </c>
      <c r="I1005" s="70">
        <v>0</v>
      </c>
      <c r="J1005" s="71">
        <v>0</v>
      </c>
      <c r="K1005" s="70">
        <v>0</v>
      </c>
      <c r="L1005" s="71">
        <v>0</v>
      </c>
      <c r="M1005" s="70">
        <v>0</v>
      </c>
      <c r="N1005" s="71">
        <v>0</v>
      </c>
      <c r="O1005" s="70">
        <v>0</v>
      </c>
      <c r="P1005" s="71">
        <v>0</v>
      </c>
      <c r="Q1005" s="70">
        <v>0</v>
      </c>
      <c r="R1005" s="71">
        <v>0</v>
      </c>
      <c r="S1005" s="70">
        <v>0</v>
      </c>
      <c r="T1005" s="71">
        <v>0</v>
      </c>
      <c r="U1005" s="70">
        <v>0</v>
      </c>
      <c r="V1005" s="71">
        <v>0</v>
      </c>
      <c r="W1005" s="70">
        <v>0</v>
      </c>
      <c r="X1005" s="71">
        <v>0</v>
      </c>
      <c r="Y1005" s="70">
        <v>0</v>
      </c>
      <c r="Z1005" s="71">
        <v>0</v>
      </c>
      <c r="AA1005" s="70">
        <v>0</v>
      </c>
      <c r="AB1005" s="71">
        <v>0</v>
      </c>
      <c r="AC1005" s="54"/>
      <c r="AD1005" s="55">
        <f t="shared" si="19"/>
        <v>0</v>
      </c>
      <c r="AE1005" s="54"/>
    </row>
    <row r="1006" spans="2:31" x14ac:dyDescent="0.3">
      <c r="B1006" s="4" t="s">
        <v>171</v>
      </c>
      <c r="C1006" s="4"/>
      <c r="D1006" s="4"/>
      <c r="E1006" s="70">
        <v>0</v>
      </c>
      <c r="F1006" s="71">
        <v>0</v>
      </c>
      <c r="G1006" s="70">
        <v>0</v>
      </c>
      <c r="H1006" s="71">
        <v>0</v>
      </c>
      <c r="I1006" s="70">
        <v>0</v>
      </c>
      <c r="J1006" s="71">
        <v>0</v>
      </c>
      <c r="K1006" s="70">
        <v>0</v>
      </c>
      <c r="L1006" s="71">
        <v>0</v>
      </c>
      <c r="M1006" s="70">
        <v>0</v>
      </c>
      <c r="N1006" s="71">
        <v>0</v>
      </c>
      <c r="O1006" s="70">
        <v>0</v>
      </c>
      <c r="P1006" s="71">
        <v>0</v>
      </c>
      <c r="Q1006" s="70">
        <v>0</v>
      </c>
      <c r="R1006" s="71">
        <v>0</v>
      </c>
      <c r="S1006" s="70">
        <v>0</v>
      </c>
      <c r="T1006" s="71">
        <v>0</v>
      </c>
      <c r="U1006" s="70">
        <v>0</v>
      </c>
      <c r="V1006" s="71">
        <v>0</v>
      </c>
      <c r="W1006" s="70">
        <v>0</v>
      </c>
      <c r="X1006" s="71">
        <v>0</v>
      </c>
      <c r="Y1006" s="70">
        <v>0</v>
      </c>
      <c r="Z1006" s="71">
        <v>0</v>
      </c>
      <c r="AA1006" s="70">
        <v>0</v>
      </c>
      <c r="AB1006" s="71">
        <v>0</v>
      </c>
      <c r="AC1006" s="54"/>
      <c r="AD1006" s="55">
        <f t="shared" si="19"/>
        <v>0</v>
      </c>
      <c r="AE1006" s="54"/>
    </row>
    <row r="1007" spans="2:31" x14ac:dyDescent="0.3">
      <c r="B1007" s="4" t="s">
        <v>172</v>
      </c>
      <c r="C1007" s="4"/>
      <c r="D1007" s="4"/>
      <c r="E1007" s="70">
        <v>0</v>
      </c>
      <c r="F1007" s="71">
        <v>0</v>
      </c>
      <c r="G1007" s="70">
        <v>0</v>
      </c>
      <c r="H1007" s="71">
        <v>0</v>
      </c>
      <c r="I1007" s="70">
        <v>0</v>
      </c>
      <c r="J1007" s="71">
        <v>0</v>
      </c>
      <c r="K1007" s="70">
        <v>0</v>
      </c>
      <c r="L1007" s="71">
        <v>0</v>
      </c>
      <c r="M1007" s="70">
        <v>0</v>
      </c>
      <c r="N1007" s="71">
        <v>0</v>
      </c>
      <c r="O1007" s="70">
        <v>0</v>
      </c>
      <c r="P1007" s="71">
        <v>0</v>
      </c>
      <c r="Q1007" s="70">
        <v>0</v>
      </c>
      <c r="R1007" s="71">
        <v>0</v>
      </c>
      <c r="S1007" s="70">
        <v>0</v>
      </c>
      <c r="T1007" s="71">
        <v>0</v>
      </c>
      <c r="U1007" s="70">
        <v>0</v>
      </c>
      <c r="V1007" s="71">
        <v>0</v>
      </c>
      <c r="W1007" s="70">
        <v>0</v>
      </c>
      <c r="X1007" s="71">
        <v>0</v>
      </c>
      <c r="Y1007" s="70">
        <v>0</v>
      </c>
      <c r="Z1007" s="71">
        <v>0</v>
      </c>
      <c r="AA1007" s="70">
        <v>0</v>
      </c>
      <c r="AB1007" s="71">
        <v>0</v>
      </c>
      <c r="AC1007" s="54"/>
      <c r="AD1007" s="55">
        <f t="shared" si="19"/>
        <v>0</v>
      </c>
      <c r="AE1007" s="54"/>
    </row>
    <row r="1008" spans="2:31" x14ac:dyDescent="0.3">
      <c r="B1008" s="4" t="s">
        <v>173</v>
      </c>
      <c r="C1008" s="4"/>
      <c r="D1008" s="4"/>
      <c r="E1008" s="70">
        <v>0</v>
      </c>
      <c r="F1008" s="71">
        <v>0</v>
      </c>
      <c r="G1008" s="70">
        <v>0</v>
      </c>
      <c r="H1008" s="71">
        <v>0</v>
      </c>
      <c r="I1008" s="70">
        <v>0</v>
      </c>
      <c r="J1008" s="71">
        <v>0</v>
      </c>
      <c r="K1008" s="70">
        <v>0</v>
      </c>
      <c r="L1008" s="71">
        <v>0</v>
      </c>
      <c r="M1008" s="70">
        <v>0</v>
      </c>
      <c r="N1008" s="71">
        <v>0</v>
      </c>
      <c r="O1008" s="70">
        <v>0</v>
      </c>
      <c r="P1008" s="71">
        <v>0</v>
      </c>
      <c r="Q1008" s="70">
        <v>0</v>
      </c>
      <c r="R1008" s="71">
        <v>0</v>
      </c>
      <c r="S1008" s="70">
        <v>0</v>
      </c>
      <c r="T1008" s="71">
        <v>0</v>
      </c>
      <c r="U1008" s="70">
        <v>0</v>
      </c>
      <c r="V1008" s="71">
        <v>0</v>
      </c>
      <c r="W1008" s="70">
        <v>0</v>
      </c>
      <c r="X1008" s="71">
        <v>0</v>
      </c>
      <c r="Y1008" s="70">
        <v>0</v>
      </c>
      <c r="Z1008" s="71">
        <v>0</v>
      </c>
      <c r="AA1008" s="70">
        <v>0</v>
      </c>
      <c r="AB1008" s="71">
        <v>0</v>
      </c>
      <c r="AC1008" s="54"/>
      <c r="AD1008" s="55">
        <f t="shared" si="19"/>
        <v>0</v>
      </c>
      <c r="AE1008" s="54"/>
    </row>
    <row r="1009" spans="2:31" x14ac:dyDescent="0.3">
      <c r="B1009" s="4" t="s">
        <v>138</v>
      </c>
      <c r="C1009" s="4"/>
      <c r="D1009" s="4"/>
      <c r="E1009" s="70">
        <v>0</v>
      </c>
      <c r="F1009" s="71">
        <v>0</v>
      </c>
      <c r="G1009" s="70">
        <v>0</v>
      </c>
      <c r="H1009" s="71">
        <v>0</v>
      </c>
      <c r="I1009" s="70">
        <v>0</v>
      </c>
      <c r="J1009" s="71">
        <v>0</v>
      </c>
      <c r="K1009" s="70">
        <v>0</v>
      </c>
      <c r="L1009" s="71">
        <v>0</v>
      </c>
      <c r="M1009" s="70">
        <v>0</v>
      </c>
      <c r="N1009" s="71">
        <v>0</v>
      </c>
      <c r="O1009" s="70">
        <v>0</v>
      </c>
      <c r="P1009" s="71">
        <v>0</v>
      </c>
      <c r="Q1009" s="70">
        <v>0</v>
      </c>
      <c r="R1009" s="71">
        <v>0</v>
      </c>
      <c r="S1009" s="70">
        <v>0</v>
      </c>
      <c r="T1009" s="71">
        <v>0</v>
      </c>
      <c r="U1009" s="70">
        <v>0</v>
      </c>
      <c r="V1009" s="71">
        <v>0</v>
      </c>
      <c r="W1009" s="70">
        <v>0</v>
      </c>
      <c r="X1009" s="71">
        <v>0</v>
      </c>
      <c r="Y1009" s="70">
        <v>0</v>
      </c>
      <c r="Z1009" s="71">
        <v>0</v>
      </c>
      <c r="AA1009" s="70">
        <v>0</v>
      </c>
      <c r="AB1009" s="71">
        <v>0</v>
      </c>
      <c r="AC1009" s="54"/>
      <c r="AD1009" s="55">
        <f t="shared" si="19"/>
        <v>0</v>
      </c>
      <c r="AE1009" s="54"/>
    </row>
    <row r="1010" spans="2:31" x14ac:dyDescent="0.3">
      <c r="B1010" s="12" t="s">
        <v>2</v>
      </c>
      <c r="C1010" s="12"/>
      <c r="D1010" s="12"/>
      <c r="E1010" s="13">
        <f t="shared" ref="E1010:AB1010" si="20">SUM(E872:E1009)</f>
        <v>2.2660476922988884</v>
      </c>
      <c r="F1010" s="13">
        <f t="shared" si="20"/>
        <v>2.3873686472574871</v>
      </c>
      <c r="G1010" s="13">
        <f t="shared" si="20"/>
        <v>4.9411249796549495</v>
      </c>
      <c r="H1010" s="13">
        <f t="shared" si="20"/>
        <v>7.3994348451910366</v>
      </c>
      <c r="I1010" s="13">
        <f t="shared" si="20"/>
        <v>8.2140046550101182</v>
      </c>
      <c r="J1010" s="13">
        <f t="shared" si="20"/>
        <v>10.101300277881482</v>
      </c>
      <c r="K1010" s="13">
        <f t="shared" si="20"/>
        <v>10.334333141503492</v>
      </c>
      <c r="L1010" s="13">
        <f t="shared" si="20"/>
        <v>7.6449952094070621</v>
      </c>
      <c r="M1010" s="13">
        <f t="shared" si="20"/>
        <v>45.051442320805513</v>
      </c>
      <c r="N1010" s="13">
        <f t="shared" si="20"/>
        <v>32.597840924509562</v>
      </c>
      <c r="O1010" s="13">
        <f t="shared" si="20"/>
        <v>40.10701394222621</v>
      </c>
      <c r="P1010" s="13">
        <f t="shared" si="20"/>
        <v>53.602504951280025</v>
      </c>
      <c r="Q1010" s="13">
        <f t="shared" si="20"/>
        <v>56.103702019939952</v>
      </c>
      <c r="R1010" s="13">
        <f t="shared" si="20"/>
        <v>60.854924063652525</v>
      </c>
      <c r="S1010" s="13">
        <f t="shared" si="20"/>
        <v>71.924601888688855</v>
      </c>
      <c r="T1010" s="13">
        <f t="shared" si="20"/>
        <v>85.570178517638837</v>
      </c>
      <c r="U1010" s="13">
        <f t="shared" si="20"/>
        <v>98.994346533994033</v>
      </c>
      <c r="V1010" s="13">
        <f t="shared" si="20"/>
        <v>121.77589561149726</v>
      </c>
      <c r="W1010" s="13">
        <f t="shared" si="20"/>
        <v>130.61360262264881</v>
      </c>
      <c r="X1010" s="13">
        <f t="shared" si="20"/>
        <v>14.21213448489449</v>
      </c>
      <c r="Y1010" s="13">
        <f t="shared" si="20"/>
        <v>41.136337323983511</v>
      </c>
      <c r="Z1010" s="13">
        <f t="shared" si="20"/>
        <v>35.81387961726012</v>
      </c>
      <c r="AA1010" s="13">
        <f t="shared" si="20"/>
        <v>26.05707452469953</v>
      </c>
      <c r="AB1010" s="13">
        <f t="shared" si="20"/>
        <v>0</v>
      </c>
      <c r="AC1010" s="116">
        <f>SUM(AC872:AE1009)</f>
        <v>967.70408879592344</v>
      </c>
      <c r="AD1010" s="116"/>
      <c r="AE1010" s="116"/>
    </row>
    <row r="1011" spans="2:31" x14ac:dyDescent="0.3">
      <c r="B1011" s="14"/>
      <c r="C1011" s="15"/>
      <c r="D1011" s="16"/>
      <c r="E1011" s="16"/>
      <c r="F1011" s="16"/>
      <c r="G1011" s="16"/>
      <c r="H1011" s="16"/>
      <c r="I1011" s="16"/>
      <c r="J1011" s="16"/>
      <c r="K1011" s="16"/>
      <c r="L1011" s="16"/>
      <c r="M1011" s="16"/>
      <c r="N1011" s="16"/>
      <c r="O1011" s="16"/>
      <c r="P1011" s="16"/>
      <c r="Q1011" s="16"/>
      <c r="R1011" s="16"/>
      <c r="S1011" s="16"/>
      <c r="T1011" s="16"/>
      <c r="U1011" s="16"/>
      <c r="V1011" s="16"/>
      <c r="W1011" s="16"/>
      <c r="X1011" s="16"/>
      <c r="Y1011" s="16"/>
      <c r="Z1011" s="16"/>
      <c r="AA1011" s="16"/>
    </row>
    <row r="1012" spans="2:31" x14ac:dyDescent="0.3">
      <c r="B1012" s="14"/>
      <c r="C1012" s="15"/>
      <c r="D1012" s="16"/>
      <c r="E1012" s="16"/>
      <c r="F1012" s="16"/>
      <c r="G1012" s="16"/>
      <c r="H1012" s="16"/>
      <c r="I1012" s="16"/>
      <c r="J1012" s="16"/>
      <c r="K1012" s="16"/>
      <c r="L1012" s="16"/>
      <c r="M1012" s="16"/>
      <c r="N1012" s="16"/>
      <c r="O1012" s="16"/>
      <c r="P1012" s="16"/>
      <c r="Q1012" s="16"/>
      <c r="R1012" s="16"/>
      <c r="S1012" s="16"/>
      <c r="T1012" s="16"/>
      <c r="U1012" s="16"/>
      <c r="V1012" s="16"/>
      <c r="W1012" s="16"/>
      <c r="X1012" s="16"/>
      <c r="Y1012" s="16"/>
      <c r="Z1012" s="16"/>
      <c r="AA1012" s="16"/>
    </row>
    <row r="1013" spans="2:31" x14ac:dyDescent="0.3">
      <c r="B1013" s="8">
        <f>+B869+1</f>
        <v>45938</v>
      </c>
    </row>
    <row r="1014" spans="2:31" x14ac:dyDescent="0.3">
      <c r="B1014" s="8"/>
    </row>
    <row r="1015" spans="2:31" x14ac:dyDescent="0.3">
      <c r="B1015" s="9" t="s">
        <v>81</v>
      </c>
      <c r="C1015" s="10"/>
      <c r="D1015" s="10"/>
      <c r="E1015" s="11">
        <v>1</v>
      </c>
      <c r="F1015" s="11">
        <v>2</v>
      </c>
      <c r="G1015" s="11">
        <v>3</v>
      </c>
      <c r="H1015" s="11">
        <v>4</v>
      </c>
      <c r="I1015" s="11">
        <v>5</v>
      </c>
      <c r="J1015" s="11">
        <v>6</v>
      </c>
      <c r="K1015" s="11">
        <v>7</v>
      </c>
      <c r="L1015" s="11">
        <v>8</v>
      </c>
      <c r="M1015" s="11">
        <v>9</v>
      </c>
      <c r="N1015" s="11">
        <v>10</v>
      </c>
      <c r="O1015" s="11">
        <v>11</v>
      </c>
      <c r="P1015" s="11">
        <v>12</v>
      </c>
      <c r="Q1015" s="11">
        <v>13</v>
      </c>
      <c r="R1015" s="11">
        <v>14</v>
      </c>
      <c r="S1015" s="11">
        <v>15</v>
      </c>
      <c r="T1015" s="11">
        <v>16</v>
      </c>
      <c r="U1015" s="11">
        <v>17</v>
      </c>
      <c r="V1015" s="11">
        <v>18</v>
      </c>
      <c r="W1015" s="11">
        <v>19</v>
      </c>
      <c r="X1015" s="11">
        <v>20</v>
      </c>
      <c r="Y1015" s="11">
        <v>21</v>
      </c>
      <c r="Z1015" s="11">
        <v>22</v>
      </c>
      <c r="AA1015" s="11">
        <v>23</v>
      </c>
      <c r="AB1015" s="11">
        <v>24</v>
      </c>
      <c r="AC1015" s="100" t="s">
        <v>2</v>
      </c>
      <c r="AD1015" s="100"/>
      <c r="AE1015" s="100"/>
    </row>
    <row r="1016" spans="2:31" x14ac:dyDescent="0.3">
      <c r="B1016" s="4" t="s">
        <v>245</v>
      </c>
      <c r="C1016" s="14"/>
      <c r="D1016" s="14"/>
      <c r="E1016" s="68">
        <v>0</v>
      </c>
      <c r="F1016" s="69">
        <v>0</v>
      </c>
      <c r="G1016" s="68">
        <v>0</v>
      </c>
      <c r="H1016" s="69">
        <v>0</v>
      </c>
      <c r="I1016" s="68">
        <v>0</v>
      </c>
      <c r="J1016" s="69">
        <v>0</v>
      </c>
      <c r="K1016" s="68">
        <v>0</v>
      </c>
      <c r="L1016" s="69">
        <v>0</v>
      </c>
      <c r="M1016" s="68">
        <v>0</v>
      </c>
      <c r="N1016" s="69">
        <v>0</v>
      </c>
      <c r="O1016" s="68">
        <v>0</v>
      </c>
      <c r="P1016" s="69">
        <v>0.12006301719074453</v>
      </c>
      <c r="Q1016" s="68">
        <v>0.81858849233637299</v>
      </c>
      <c r="R1016" s="69">
        <v>0.80583890087281707</v>
      </c>
      <c r="S1016" s="68">
        <v>1.3660614301946017</v>
      </c>
      <c r="T1016" s="69">
        <v>1.4122050122655934</v>
      </c>
      <c r="U1016" s="68">
        <v>1.4598301277030254</v>
      </c>
      <c r="V1016" s="69">
        <v>0.34527490722481169</v>
      </c>
      <c r="W1016" s="68">
        <v>0</v>
      </c>
      <c r="X1016" s="69">
        <v>0</v>
      </c>
      <c r="Y1016" s="68">
        <v>0</v>
      </c>
      <c r="Z1016" s="69">
        <v>0</v>
      </c>
      <c r="AA1016" s="68">
        <v>0</v>
      </c>
      <c r="AB1016" s="69">
        <v>0</v>
      </c>
      <c r="AC1016" s="56"/>
      <c r="AD1016" s="55">
        <f t="shared" ref="AD1016:AD1091" si="21">SUM(E1016:AB1016)</f>
        <v>6.3278618877879662</v>
      </c>
      <c r="AE1016" s="56"/>
    </row>
    <row r="1017" spans="2:31" x14ac:dyDescent="0.3">
      <c r="B1017" s="4" t="s">
        <v>246</v>
      </c>
      <c r="C1017" s="14"/>
      <c r="D1017" s="14"/>
      <c r="E1017" s="68">
        <v>0</v>
      </c>
      <c r="F1017" s="69">
        <v>0</v>
      </c>
      <c r="G1017" s="68">
        <v>0</v>
      </c>
      <c r="H1017" s="69">
        <v>0</v>
      </c>
      <c r="I1017" s="68">
        <v>0</v>
      </c>
      <c r="J1017" s="69">
        <v>0</v>
      </c>
      <c r="K1017" s="68">
        <v>0</v>
      </c>
      <c r="L1017" s="69">
        <v>0</v>
      </c>
      <c r="M1017" s="68">
        <v>0</v>
      </c>
      <c r="N1017" s="69">
        <v>0</v>
      </c>
      <c r="O1017" s="68">
        <v>0</v>
      </c>
      <c r="P1017" s="69">
        <v>0.12006301719074453</v>
      </c>
      <c r="Q1017" s="68">
        <v>0.81858849233637299</v>
      </c>
      <c r="R1017" s="69">
        <v>0.80583890087281707</v>
      </c>
      <c r="S1017" s="68">
        <v>1.3660614301946017</v>
      </c>
      <c r="T1017" s="69">
        <v>1.4122050122655934</v>
      </c>
      <c r="U1017" s="68">
        <v>1.4598301277030254</v>
      </c>
      <c r="V1017" s="69">
        <v>0.34527490722481169</v>
      </c>
      <c r="W1017" s="68">
        <v>0</v>
      </c>
      <c r="X1017" s="69">
        <v>0</v>
      </c>
      <c r="Y1017" s="68">
        <v>0</v>
      </c>
      <c r="Z1017" s="69">
        <v>0</v>
      </c>
      <c r="AA1017" s="68">
        <v>0</v>
      </c>
      <c r="AB1017" s="69">
        <v>0</v>
      </c>
      <c r="AC1017" s="54"/>
      <c r="AD1017" s="55">
        <f t="shared" si="21"/>
        <v>6.3278618877879662</v>
      </c>
      <c r="AE1017" s="54"/>
    </row>
    <row r="1018" spans="2:31" x14ac:dyDescent="0.3">
      <c r="B1018" s="4" t="s">
        <v>247</v>
      </c>
      <c r="C1018" s="14"/>
      <c r="D1018" s="14"/>
      <c r="E1018" s="68">
        <v>0</v>
      </c>
      <c r="F1018" s="69">
        <v>0</v>
      </c>
      <c r="G1018" s="68">
        <v>0</v>
      </c>
      <c r="H1018" s="69">
        <v>0</v>
      </c>
      <c r="I1018" s="68">
        <v>0</v>
      </c>
      <c r="J1018" s="69">
        <v>0</v>
      </c>
      <c r="K1018" s="68">
        <v>0</v>
      </c>
      <c r="L1018" s="69">
        <v>0</v>
      </c>
      <c r="M1018" s="68">
        <v>0</v>
      </c>
      <c r="N1018" s="69">
        <v>0</v>
      </c>
      <c r="O1018" s="68">
        <v>0</v>
      </c>
      <c r="P1018" s="69">
        <v>0.12006301719074453</v>
      </c>
      <c r="Q1018" s="68">
        <v>0.81858849233637299</v>
      </c>
      <c r="R1018" s="69">
        <v>0.80583890087281707</v>
      </c>
      <c r="S1018" s="68">
        <v>1.3660614301946017</v>
      </c>
      <c r="T1018" s="69">
        <v>1.4122050122655934</v>
      </c>
      <c r="U1018" s="68">
        <v>1.4598301277030254</v>
      </c>
      <c r="V1018" s="69">
        <v>0.34527490722481169</v>
      </c>
      <c r="W1018" s="68">
        <v>0</v>
      </c>
      <c r="X1018" s="69">
        <v>0</v>
      </c>
      <c r="Y1018" s="68">
        <v>0</v>
      </c>
      <c r="Z1018" s="69">
        <v>0</v>
      </c>
      <c r="AA1018" s="68">
        <v>0</v>
      </c>
      <c r="AB1018" s="69">
        <v>0</v>
      </c>
      <c r="AC1018" s="54"/>
      <c r="AD1018" s="55">
        <f t="shared" si="21"/>
        <v>6.3278618877879662</v>
      </c>
      <c r="AE1018" s="54"/>
    </row>
    <row r="1019" spans="2:31" x14ac:dyDescent="0.3">
      <c r="B1019" s="4" t="s">
        <v>248</v>
      </c>
      <c r="C1019" s="14"/>
      <c r="D1019" s="14"/>
      <c r="E1019" s="68">
        <v>0</v>
      </c>
      <c r="F1019" s="69">
        <v>0</v>
      </c>
      <c r="G1019" s="68">
        <v>0</v>
      </c>
      <c r="H1019" s="69">
        <v>0</v>
      </c>
      <c r="I1019" s="68">
        <v>0</v>
      </c>
      <c r="J1019" s="69">
        <v>0</v>
      </c>
      <c r="K1019" s="68">
        <v>0</v>
      </c>
      <c r="L1019" s="69">
        <v>0</v>
      </c>
      <c r="M1019" s="68">
        <v>0</v>
      </c>
      <c r="N1019" s="69">
        <v>0</v>
      </c>
      <c r="O1019" s="68">
        <v>0</v>
      </c>
      <c r="P1019" s="69">
        <v>0.12006301719074453</v>
      </c>
      <c r="Q1019" s="68">
        <v>0.81858849233637299</v>
      </c>
      <c r="R1019" s="69">
        <v>0.80583890087281707</v>
      </c>
      <c r="S1019" s="68">
        <v>1.3660614301946017</v>
      </c>
      <c r="T1019" s="69">
        <v>1.4122050122655934</v>
      </c>
      <c r="U1019" s="68">
        <v>1.4598301277030254</v>
      </c>
      <c r="V1019" s="69">
        <v>0.34527490722481169</v>
      </c>
      <c r="W1019" s="68">
        <v>0</v>
      </c>
      <c r="X1019" s="69">
        <v>0</v>
      </c>
      <c r="Y1019" s="68">
        <v>0</v>
      </c>
      <c r="Z1019" s="69">
        <v>0</v>
      </c>
      <c r="AA1019" s="68">
        <v>0</v>
      </c>
      <c r="AB1019" s="69">
        <v>0</v>
      </c>
      <c r="AC1019" s="54"/>
      <c r="AD1019" s="55">
        <f t="shared" si="21"/>
        <v>6.3278618877879662</v>
      </c>
      <c r="AE1019" s="54"/>
    </row>
    <row r="1020" spans="2:31" x14ac:dyDescent="0.3">
      <c r="B1020" s="4" t="s">
        <v>239</v>
      </c>
      <c r="C1020" s="14"/>
      <c r="D1020" s="14"/>
      <c r="E1020" s="68">
        <v>0</v>
      </c>
      <c r="F1020" s="69">
        <v>0</v>
      </c>
      <c r="G1020" s="68">
        <v>0</v>
      </c>
      <c r="H1020" s="69">
        <v>0</v>
      </c>
      <c r="I1020" s="68">
        <v>0</v>
      </c>
      <c r="J1020" s="69">
        <v>0</v>
      </c>
      <c r="K1020" s="68">
        <v>0</v>
      </c>
      <c r="L1020" s="69">
        <v>0</v>
      </c>
      <c r="M1020" s="68">
        <v>0</v>
      </c>
      <c r="N1020" s="69">
        <v>0</v>
      </c>
      <c r="O1020" s="68">
        <v>0</v>
      </c>
      <c r="P1020" s="69">
        <v>0</v>
      </c>
      <c r="Q1020" s="68">
        <v>0</v>
      </c>
      <c r="R1020" s="69">
        <v>0</v>
      </c>
      <c r="S1020" s="68">
        <v>0</v>
      </c>
      <c r="T1020" s="69">
        <v>0</v>
      </c>
      <c r="U1020" s="68">
        <v>0</v>
      </c>
      <c r="V1020" s="69">
        <v>0</v>
      </c>
      <c r="W1020" s="68">
        <v>0</v>
      </c>
      <c r="X1020" s="69">
        <v>0</v>
      </c>
      <c r="Y1020" s="68">
        <v>0</v>
      </c>
      <c r="Z1020" s="69">
        <v>0</v>
      </c>
      <c r="AA1020" s="68">
        <v>0</v>
      </c>
      <c r="AB1020" s="69">
        <v>0</v>
      </c>
      <c r="AC1020" s="54"/>
      <c r="AD1020" s="55">
        <f t="shared" si="21"/>
        <v>0</v>
      </c>
      <c r="AE1020" s="54"/>
    </row>
    <row r="1021" spans="2:31" x14ac:dyDescent="0.3">
      <c r="B1021" s="4" t="s">
        <v>139</v>
      </c>
      <c r="C1021" s="14"/>
      <c r="D1021" s="14"/>
      <c r="E1021" s="68">
        <v>0</v>
      </c>
      <c r="F1021" s="69">
        <v>0</v>
      </c>
      <c r="G1021" s="68">
        <v>0</v>
      </c>
      <c r="H1021" s="69">
        <v>0</v>
      </c>
      <c r="I1021" s="68">
        <v>0</v>
      </c>
      <c r="J1021" s="69">
        <v>0</v>
      </c>
      <c r="K1021" s="68">
        <v>0</v>
      </c>
      <c r="L1021" s="69">
        <v>0</v>
      </c>
      <c r="M1021" s="68">
        <v>0</v>
      </c>
      <c r="N1021" s="69">
        <v>0</v>
      </c>
      <c r="O1021" s="68">
        <v>0</v>
      </c>
      <c r="P1021" s="69">
        <v>0</v>
      </c>
      <c r="Q1021" s="68">
        <v>0</v>
      </c>
      <c r="R1021" s="69">
        <v>0</v>
      </c>
      <c r="S1021" s="68">
        <v>0</v>
      </c>
      <c r="T1021" s="69">
        <v>0</v>
      </c>
      <c r="U1021" s="68">
        <v>0</v>
      </c>
      <c r="V1021" s="69">
        <v>0</v>
      </c>
      <c r="W1021" s="68">
        <v>0</v>
      </c>
      <c r="X1021" s="69">
        <v>0</v>
      </c>
      <c r="Y1021" s="68">
        <v>0</v>
      </c>
      <c r="Z1021" s="69">
        <v>0</v>
      </c>
      <c r="AA1021" s="68">
        <v>0</v>
      </c>
      <c r="AB1021" s="69">
        <v>0</v>
      </c>
      <c r="AC1021" s="54"/>
      <c r="AD1021" s="55">
        <f t="shared" si="21"/>
        <v>0</v>
      </c>
      <c r="AE1021" s="54"/>
    </row>
    <row r="1022" spans="2:31" x14ac:dyDescent="0.3">
      <c r="B1022" s="4" t="s">
        <v>140</v>
      </c>
      <c r="C1022" s="14"/>
      <c r="D1022" s="14"/>
      <c r="E1022" s="68">
        <v>0</v>
      </c>
      <c r="F1022" s="69">
        <v>0</v>
      </c>
      <c r="G1022" s="68">
        <v>0</v>
      </c>
      <c r="H1022" s="69">
        <v>0</v>
      </c>
      <c r="I1022" s="68">
        <v>0</v>
      </c>
      <c r="J1022" s="69">
        <v>0</v>
      </c>
      <c r="K1022" s="68">
        <v>0</v>
      </c>
      <c r="L1022" s="69">
        <v>0</v>
      </c>
      <c r="M1022" s="68">
        <v>0</v>
      </c>
      <c r="N1022" s="69">
        <v>0</v>
      </c>
      <c r="O1022" s="68">
        <v>0</v>
      </c>
      <c r="P1022" s="69">
        <v>0</v>
      </c>
      <c r="Q1022" s="68">
        <v>0</v>
      </c>
      <c r="R1022" s="69">
        <v>0</v>
      </c>
      <c r="S1022" s="68">
        <v>0</v>
      </c>
      <c r="T1022" s="69">
        <v>0</v>
      </c>
      <c r="U1022" s="68">
        <v>0</v>
      </c>
      <c r="V1022" s="69">
        <v>0</v>
      </c>
      <c r="W1022" s="68">
        <v>0</v>
      </c>
      <c r="X1022" s="69">
        <v>0</v>
      </c>
      <c r="Y1022" s="68">
        <v>0</v>
      </c>
      <c r="Z1022" s="69">
        <v>0</v>
      </c>
      <c r="AA1022" s="68">
        <v>0</v>
      </c>
      <c r="AB1022" s="69">
        <v>0</v>
      </c>
      <c r="AC1022" s="54"/>
      <c r="AD1022" s="55">
        <f t="shared" si="21"/>
        <v>0</v>
      </c>
      <c r="AE1022" s="54"/>
    </row>
    <row r="1023" spans="2:31" x14ac:dyDescent="0.3">
      <c r="B1023" s="4" t="s">
        <v>128</v>
      </c>
      <c r="C1023" s="14"/>
      <c r="D1023" s="14"/>
      <c r="E1023" s="68">
        <v>0</v>
      </c>
      <c r="F1023" s="69">
        <v>0</v>
      </c>
      <c r="G1023" s="68">
        <v>0</v>
      </c>
      <c r="H1023" s="69">
        <v>0</v>
      </c>
      <c r="I1023" s="68">
        <v>0</v>
      </c>
      <c r="J1023" s="69">
        <v>0</v>
      </c>
      <c r="K1023" s="68">
        <v>0</v>
      </c>
      <c r="L1023" s="69">
        <v>0</v>
      </c>
      <c r="M1023" s="68">
        <v>0</v>
      </c>
      <c r="N1023" s="69">
        <v>0</v>
      </c>
      <c r="O1023" s="68">
        <v>0</v>
      </c>
      <c r="P1023" s="69">
        <v>0</v>
      </c>
      <c r="Q1023" s="68">
        <v>0</v>
      </c>
      <c r="R1023" s="69">
        <v>0</v>
      </c>
      <c r="S1023" s="68">
        <v>0</v>
      </c>
      <c r="T1023" s="69">
        <v>0</v>
      </c>
      <c r="U1023" s="68">
        <v>0</v>
      </c>
      <c r="V1023" s="69">
        <v>0</v>
      </c>
      <c r="W1023" s="68">
        <v>0</v>
      </c>
      <c r="X1023" s="69">
        <v>0</v>
      </c>
      <c r="Y1023" s="68">
        <v>0</v>
      </c>
      <c r="Z1023" s="69">
        <v>0</v>
      </c>
      <c r="AA1023" s="68">
        <v>0</v>
      </c>
      <c r="AB1023" s="69">
        <v>0</v>
      </c>
      <c r="AC1023" s="54"/>
      <c r="AD1023" s="55">
        <f t="shared" si="21"/>
        <v>0</v>
      </c>
      <c r="AE1023" s="54"/>
    </row>
    <row r="1024" spans="2:31" x14ac:dyDescent="0.3">
      <c r="B1024" s="4" t="s">
        <v>129</v>
      </c>
      <c r="C1024" s="14"/>
      <c r="D1024" s="14"/>
      <c r="E1024" s="68">
        <v>0</v>
      </c>
      <c r="F1024" s="69">
        <v>0</v>
      </c>
      <c r="G1024" s="68">
        <v>0</v>
      </c>
      <c r="H1024" s="69">
        <v>0</v>
      </c>
      <c r="I1024" s="68">
        <v>0</v>
      </c>
      <c r="J1024" s="69">
        <v>0</v>
      </c>
      <c r="K1024" s="68">
        <v>0</v>
      </c>
      <c r="L1024" s="69">
        <v>0</v>
      </c>
      <c r="M1024" s="68">
        <v>0</v>
      </c>
      <c r="N1024" s="69">
        <v>0</v>
      </c>
      <c r="O1024" s="68">
        <v>0</v>
      </c>
      <c r="P1024" s="69">
        <v>0</v>
      </c>
      <c r="Q1024" s="68">
        <v>0</v>
      </c>
      <c r="R1024" s="69">
        <v>0</v>
      </c>
      <c r="S1024" s="68">
        <v>0</v>
      </c>
      <c r="T1024" s="69">
        <v>0</v>
      </c>
      <c r="U1024" s="68">
        <v>0</v>
      </c>
      <c r="V1024" s="69">
        <v>0</v>
      </c>
      <c r="W1024" s="68">
        <v>0</v>
      </c>
      <c r="X1024" s="69">
        <v>0</v>
      </c>
      <c r="Y1024" s="68">
        <v>0</v>
      </c>
      <c r="Z1024" s="69">
        <v>0</v>
      </c>
      <c r="AA1024" s="68">
        <v>0</v>
      </c>
      <c r="AB1024" s="69">
        <v>0</v>
      </c>
      <c r="AC1024" s="54"/>
      <c r="AD1024" s="55">
        <f t="shared" si="21"/>
        <v>0</v>
      </c>
      <c r="AE1024" s="54"/>
    </row>
    <row r="1025" spans="2:31" x14ac:dyDescent="0.3">
      <c r="B1025" s="4" t="s">
        <v>196</v>
      </c>
      <c r="C1025" s="14"/>
      <c r="D1025" s="14"/>
      <c r="E1025" s="68">
        <v>0</v>
      </c>
      <c r="F1025" s="69">
        <v>0</v>
      </c>
      <c r="G1025" s="68">
        <v>0</v>
      </c>
      <c r="H1025" s="69">
        <v>0</v>
      </c>
      <c r="I1025" s="68">
        <v>0</v>
      </c>
      <c r="J1025" s="69">
        <v>0</v>
      </c>
      <c r="K1025" s="68">
        <v>0</v>
      </c>
      <c r="L1025" s="69">
        <v>0</v>
      </c>
      <c r="M1025" s="68">
        <v>0</v>
      </c>
      <c r="N1025" s="69">
        <v>0</v>
      </c>
      <c r="O1025" s="68">
        <v>0</v>
      </c>
      <c r="P1025" s="69">
        <v>0</v>
      </c>
      <c r="Q1025" s="68">
        <v>0</v>
      </c>
      <c r="R1025" s="69">
        <v>0</v>
      </c>
      <c r="S1025" s="68">
        <v>0</v>
      </c>
      <c r="T1025" s="69">
        <v>0</v>
      </c>
      <c r="U1025" s="68">
        <v>0</v>
      </c>
      <c r="V1025" s="69">
        <v>0</v>
      </c>
      <c r="W1025" s="68">
        <v>0</v>
      </c>
      <c r="X1025" s="69">
        <v>0</v>
      </c>
      <c r="Y1025" s="68">
        <v>0</v>
      </c>
      <c r="Z1025" s="69">
        <v>0</v>
      </c>
      <c r="AA1025" s="68">
        <v>0</v>
      </c>
      <c r="AB1025" s="69">
        <v>0</v>
      </c>
      <c r="AC1025" s="54"/>
      <c r="AD1025" s="55">
        <f t="shared" si="21"/>
        <v>0</v>
      </c>
      <c r="AE1025" s="54"/>
    </row>
    <row r="1026" spans="2:31" x14ac:dyDescent="0.3">
      <c r="B1026" s="4" t="s">
        <v>207</v>
      </c>
      <c r="C1026" s="14"/>
      <c r="D1026" s="14"/>
      <c r="E1026" s="68">
        <v>0</v>
      </c>
      <c r="F1026" s="69">
        <v>0</v>
      </c>
      <c r="G1026" s="68">
        <v>0</v>
      </c>
      <c r="H1026" s="69">
        <v>0</v>
      </c>
      <c r="I1026" s="68">
        <v>0</v>
      </c>
      <c r="J1026" s="69">
        <v>0</v>
      </c>
      <c r="K1026" s="68">
        <v>0</v>
      </c>
      <c r="L1026" s="69">
        <v>0</v>
      </c>
      <c r="M1026" s="68">
        <v>0</v>
      </c>
      <c r="N1026" s="69">
        <v>0</v>
      </c>
      <c r="O1026" s="68">
        <v>0</v>
      </c>
      <c r="P1026" s="69">
        <v>0</v>
      </c>
      <c r="Q1026" s="68">
        <v>0</v>
      </c>
      <c r="R1026" s="69">
        <v>0</v>
      </c>
      <c r="S1026" s="68">
        <v>0</v>
      </c>
      <c r="T1026" s="69">
        <v>0</v>
      </c>
      <c r="U1026" s="68">
        <v>0</v>
      </c>
      <c r="V1026" s="69">
        <v>0</v>
      </c>
      <c r="W1026" s="68">
        <v>0</v>
      </c>
      <c r="X1026" s="69">
        <v>0</v>
      </c>
      <c r="Y1026" s="68">
        <v>0</v>
      </c>
      <c r="Z1026" s="69">
        <v>0</v>
      </c>
      <c r="AA1026" s="68">
        <v>0</v>
      </c>
      <c r="AB1026" s="69">
        <v>0</v>
      </c>
      <c r="AC1026" s="54"/>
      <c r="AD1026" s="55">
        <f t="shared" si="21"/>
        <v>0</v>
      </c>
      <c r="AE1026" s="54"/>
    </row>
    <row r="1027" spans="2:31" x14ac:dyDescent="0.3">
      <c r="B1027" s="4" t="s">
        <v>208</v>
      </c>
      <c r="C1027" s="14"/>
      <c r="D1027" s="14"/>
      <c r="E1027" s="70">
        <v>0</v>
      </c>
      <c r="F1027" s="71">
        <v>0</v>
      </c>
      <c r="G1027" s="70">
        <v>0</v>
      </c>
      <c r="H1027" s="71">
        <v>0</v>
      </c>
      <c r="I1027" s="70">
        <v>0</v>
      </c>
      <c r="J1027" s="71">
        <v>0</v>
      </c>
      <c r="K1027" s="70">
        <v>0</v>
      </c>
      <c r="L1027" s="71">
        <v>0</v>
      </c>
      <c r="M1027" s="70">
        <v>0</v>
      </c>
      <c r="N1027" s="71">
        <v>0</v>
      </c>
      <c r="O1027" s="70">
        <v>0</v>
      </c>
      <c r="P1027" s="71">
        <v>0</v>
      </c>
      <c r="Q1027" s="70">
        <v>0</v>
      </c>
      <c r="R1027" s="71">
        <v>0</v>
      </c>
      <c r="S1027" s="70">
        <v>0</v>
      </c>
      <c r="T1027" s="71">
        <v>0</v>
      </c>
      <c r="U1027" s="70">
        <v>0</v>
      </c>
      <c r="V1027" s="71">
        <v>0</v>
      </c>
      <c r="W1027" s="70">
        <v>0</v>
      </c>
      <c r="X1027" s="71">
        <v>0</v>
      </c>
      <c r="Y1027" s="70">
        <v>0</v>
      </c>
      <c r="Z1027" s="71">
        <v>0</v>
      </c>
      <c r="AA1027" s="70">
        <v>0</v>
      </c>
      <c r="AB1027" s="71">
        <v>0</v>
      </c>
      <c r="AC1027" s="54"/>
      <c r="AD1027" s="55">
        <f t="shared" si="21"/>
        <v>0</v>
      </c>
      <c r="AE1027" s="54"/>
    </row>
    <row r="1028" spans="2:31" x14ac:dyDescent="0.3">
      <c r="B1028" s="4" t="s">
        <v>147</v>
      </c>
      <c r="C1028" s="14"/>
      <c r="D1028" s="14"/>
      <c r="E1028" s="70">
        <v>0</v>
      </c>
      <c r="F1028" s="71">
        <v>0</v>
      </c>
      <c r="G1028" s="70">
        <v>0</v>
      </c>
      <c r="H1028" s="71">
        <v>0</v>
      </c>
      <c r="I1028" s="70">
        <v>0</v>
      </c>
      <c r="J1028" s="71">
        <v>0</v>
      </c>
      <c r="K1028" s="70">
        <v>0</v>
      </c>
      <c r="L1028" s="71">
        <v>0</v>
      </c>
      <c r="M1028" s="70">
        <v>0</v>
      </c>
      <c r="N1028" s="71">
        <v>0</v>
      </c>
      <c r="O1028" s="70">
        <v>0</v>
      </c>
      <c r="P1028" s="71">
        <v>0</v>
      </c>
      <c r="Q1028" s="70">
        <v>0</v>
      </c>
      <c r="R1028" s="71">
        <v>0</v>
      </c>
      <c r="S1028" s="70">
        <v>0</v>
      </c>
      <c r="T1028" s="71">
        <v>0</v>
      </c>
      <c r="U1028" s="70">
        <v>0</v>
      </c>
      <c r="V1028" s="71">
        <v>0</v>
      </c>
      <c r="W1028" s="70">
        <v>0</v>
      </c>
      <c r="X1028" s="71">
        <v>0</v>
      </c>
      <c r="Y1028" s="70">
        <v>0</v>
      </c>
      <c r="Z1028" s="71">
        <v>0</v>
      </c>
      <c r="AA1028" s="70">
        <v>0</v>
      </c>
      <c r="AB1028" s="71">
        <v>0</v>
      </c>
      <c r="AC1028" s="54"/>
      <c r="AD1028" s="55">
        <f t="shared" si="21"/>
        <v>0</v>
      </c>
      <c r="AE1028" s="54"/>
    </row>
    <row r="1029" spans="2:31" x14ac:dyDescent="0.3">
      <c r="B1029" s="4" t="s">
        <v>220</v>
      </c>
      <c r="C1029" s="14"/>
      <c r="D1029" s="14"/>
      <c r="E1029" s="70">
        <v>0</v>
      </c>
      <c r="F1029" s="71">
        <v>0</v>
      </c>
      <c r="G1029" s="70">
        <v>0</v>
      </c>
      <c r="H1029" s="71">
        <v>0</v>
      </c>
      <c r="I1029" s="70">
        <v>0</v>
      </c>
      <c r="J1029" s="71">
        <v>0</v>
      </c>
      <c r="K1029" s="70">
        <v>0</v>
      </c>
      <c r="L1029" s="71">
        <v>0</v>
      </c>
      <c r="M1029" s="70">
        <v>0</v>
      </c>
      <c r="N1029" s="71">
        <v>0</v>
      </c>
      <c r="O1029" s="70">
        <v>0</v>
      </c>
      <c r="P1029" s="71">
        <v>0</v>
      </c>
      <c r="Q1029" s="70">
        <v>0</v>
      </c>
      <c r="R1029" s="71">
        <v>0</v>
      </c>
      <c r="S1029" s="70">
        <v>0</v>
      </c>
      <c r="T1029" s="71">
        <v>0</v>
      </c>
      <c r="U1029" s="70">
        <v>0</v>
      </c>
      <c r="V1029" s="71">
        <v>0</v>
      </c>
      <c r="W1029" s="70">
        <v>0</v>
      </c>
      <c r="X1029" s="71">
        <v>0</v>
      </c>
      <c r="Y1029" s="70">
        <v>0</v>
      </c>
      <c r="Z1029" s="71">
        <v>0</v>
      </c>
      <c r="AA1029" s="70">
        <v>0</v>
      </c>
      <c r="AB1029" s="71">
        <v>0</v>
      </c>
      <c r="AC1029" s="54"/>
      <c r="AD1029" s="55">
        <f t="shared" si="21"/>
        <v>0</v>
      </c>
      <c r="AE1029" s="54"/>
    </row>
    <row r="1030" spans="2:31" x14ac:dyDescent="0.3">
      <c r="B1030" s="4" t="s">
        <v>221</v>
      </c>
      <c r="C1030" s="14"/>
      <c r="D1030" s="14"/>
      <c r="E1030" s="70">
        <v>0</v>
      </c>
      <c r="F1030" s="71">
        <v>0</v>
      </c>
      <c r="G1030" s="70">
        <v>0</v>
      </c>
      <c r="H1030" s="71">
        <v>0</v>
      </c>
      <c r="I1030" s="70">
        <v>0</v>
      </c>
      <c r="J1030" s="71">
        <v>0</v>
      </c>
      <c r="K1030" s="70">
        <v>0</v>
      </c>
      <c r="L1030" s="71">
        <v>0</v>
      </c>
      <c r="M1030" s="70">
        <v>0</v>
      </c>
      <c r="N1030" s="71">
        <v>0</v>
      </c>
      <c r="O1030" s="70">
        <v>0</v>
      </c>
      <c r="P1030" s="71">
        <v>0</v>
      </c>
      <c r="Q1030" s="70">
        <v>0</v>
      </c>
      <c r="R1030" s="71">
        <v>0</v>
      </c>
      <c r="S1030" s="70">
        <v>0</v>
      </c>
      <c r="T1030" s="71">
        <v>0</v>
      </c>
      <c r="U1030" s="70">
        <v>0</v>
      </c>
      <c r="V1030" s="71">
        <v>0</v>
      </c>
      <c r="W1030" s="70">
        <v>0</v>
      </c>
      <c r="X1030" s="71">
        <v>0</v>
      </c>
      <c r="Y1030" s="70">
        <v>0</v>
      </c>
      <c r="Z1030" s="71">
        <v>0</v>
      </c>
      <c r="AA1030" s="70">
        <v>0</v>
      </c>
      <c r="AB1030" s="71">
        <v>0</v>
      </c>
      <c r="AC1030" s="54"/>
      <c r="AD1030" s="55">
        <f t="shared" si="21"/>
        <v>0</v>
      </c>
      <c r="AE1030" s="54"/>
    </row>
    <row r="1031" spans="2:31" x14ac:dyDescent="0.3">
      <c r="B1031" s="4" t="s">
        <v>144</v>
      </c>
      <c r="C1031" s="14"/>
      <c r="D1031" s="14"/>
      <c r="E1031" s="70">
        <v>0</v>
      </c>
      <c r="F1031" s="71">
        <v>0</v>
      </c>
      <c r="G1031" s="70">
        <v>0</v>
      </c>
      <c r="H1031" s="71">
        <v>0</v>
      </c>
      <c r="I1031" s="70">
        <v>0</v>
      </c>
      <c r="J1031" s="71">
        <v>0</v>
      </c>
      <c r="K1031" s="70">
        <v>0</v>
      </c>
      <c r="L1031" s="71">
        <v>0</v>
      </c>
      <c r="M1031" s="70">
        <v>1.546410274505615</v>
      </c>
      <c r="N1031" s="71">
        <v>5.641885630289714</v>
      </c>
      <c r="O1031" s="70">
        <v>5.0312617063522334</v>
      </c>
      <c r="P1031" s="71">
        <v>3.5148377736409495</v>
      </c>
      <c r="Q1031" s="70">
        <v>3.9288852930068963</v>
      </c>
      <c r="R1031" s="71">
        <v>4.4538238048553476</v>
      </c>
      <c r="S1031" s="70">
        <v>4.7015368938446036</v>
      </c>
      <c r="T1031" s="71">
        <v>4.9155573209126793</v>
      </c>
      <c r="U1031" s="70">
        <v>4.9173283974329651</v>
      </c>
      <c r="V1031" s="71">
        <v>4.9190994819005347</v>
      </c>
      <c r="W1031" s="70">
        <v>2.8050337632497144</v>
      </c>
      <c r="X1031" s="71">
        <v>0</v>
      </c>
      <c r="Y1031" s="70">
        <v>0</v>
      </c>
      <c r="Z1031" s="71">
        <v>0</v>
      </c>
      <c r="AA1031" s="70">
        <v>0</v>
      </c>
      <c r="AB1031" s="71">
        <v>0</v>
      </c>
      <c r="AC1031" s="54"/>
      <c r="AD1031" s="55">
        <f t="shared" si="21"/>
        <v>46.375660339991249</v>
      </c>
      <c r="AE1031" s="54"/>
    </row>
    <row r="1032" spans="2:31" x14ac:dyDescent="0.3">
      <c r="B1032" s="4" t="s">
        <v>188</v>
      </c>
      <c r="C1032" s="14"/>
      <c r="D1032" s="14"/>
      <c r="E1032" s="70">
        <v>0.80418555537859593</v>
      </c>
      <c r="F1032" s="71">
        <v>0.80312272906303417</v>
      </c>
      <c r="G1032" s="70">
        <v>0.80205990672111516</v>
      </c>
      <c r="H1032" s="71">
        <v>0.80781493981679275</v>
      </c>
      <c r="I1032" s="70">
        <v>0.82086973587671896</v>
      </c>
      <c r="J1032" s="71">
        <v>0.83392804861068726</v>
      </c>
      <c r="K1032" s="70">
        <v>0.84698636134465533</v>
      </c>
      <c r="L1032" s="71">
        <v>0.75903326272964478</v>
      </c>
      <c r="M1032" s="70">
        <v>0.75744373003641774</v>
      </c>
      <c r="N1032" s="71">
        <v>0.88641898036003108</v>
      </c>
      <c r="O1032" s="70">
        <v>0.89640285968780531</v>
      </c>
      <c r="P1032" s="71">
        <v>0.89745047747823914</v>
      </c>
      <c r="Q1032" s="70">
        <v>0.89372949798901868</v>
      </c>
      <c r="R1032" s="71">
        <v>0.89225755532582607</v>
      </c>
      <c r="S1032" s="70">
        <v>0.98284793496131895</v>
      </c>
      <c r="T1032" s="71">
        <v>1.1784403602282205</v>
      </c>
      <c r="U1032" s="70">
        <v>1.3438155094782511</v>
      </c>
      <c r="V1032" s="71">
        <v>1.3165799697240193</v>
      </c>
      <c r="W1032" s="70">
        <v>0.67898719112078343</v>
      </c>
      <c r="X1032" s="71">
        <v>0</v>
      </c>
      <c r="Y1032" s="70">
        <v>0</v>
      </c>
      <c r="Z1032" s="71">
        <v>0</v>
      </c>
      <c r="AA1032" s="70">
        <v>0</v>
      </c>
      <c r="AB1032" s="71">
        <v>0</v>
      </c>
      <c r="AC1032" s="54"/>
      <c r="AD1032" s="55">
        <f t="shared" si="21"/>
        <v>17.202374605931176</v>
      </c>
      <c r="AE1032" s="54"/>
    </row>
    <row r="1033" spans="2:31" x14ac:dyDescent="0.3">
      <c r="B1033" s="4" t="s">
        <v>189</v>
      </c>
      <c r="C1033" s="14"/>
      <c r="D1033" s="14"/>
      <c r="E1033" s="70">
        <v>0.80418555537859593</v>
      </c>
      <c r="F1033" s="71">
        <v>0.80312272906303417</v>
      </c>
      <c r="G1033" s="70">
        <v>0.80205990672111516</v>
      </c>
      <c r="H1033" s="71">
        <v>0.80781493981679275</v>
      </c>
      <c r="I1033" s="70">
        <v>0.82086973587671896</v>
      </c>
      <c r="J1033" s="71">
        <v>0.83392804861068726</v>
      </c>
      <c r="K1033" s="70">
        <v>0.84698636134465533</v>
      </c>
      <c r="L1033" s="71">
        <v>0.75903326272964478</v>
      </c>
      <c r="M1033" s="70">
        <v>0.75744373003641774</v>
      </c>
      <c r="N1033" s="71">
        <v>0.88641898036003108</v>
      </c>
      <c r="O1033" s="70">
        <v>0.89640285968780531</v>
      </c>
      <c r="P1033" s="71">
        <v>0.89745047747823914</v>
      </c>
      <c r="Q1033" s="70">
        <v>0.89372949798901868</v>
      </c>
      <c r="R1033" s="71">
        <v>0.89225755532582607</v>
      </c>
      <c r="S1033" s="70">
        <v>0.98284793496131895</v>
      </c>
      <c r="T1033" s="71">
        <v>1.1784403602282205</v>
      </c>
      <c r="U1033" s="70">
        <v>1.3438155094782511</v>
      </c>
      <c r="V1033" s="71">
        <v>1.3165799697240193</v>
      </c>
      <c r="W1033" s="70">
        <v>0.67898719112078343</v>
      </c>
      <c r="X1033" s="71">
        <v>0</v>
      </c>
      <c r="Y1033" s="70">
        <v>0</v>
      </c>
      <c r="Z1033" s="71">
        <v>0</v>
      </c>
      <c r="AA1033" s="70">
        <v>0</v>
      </c>
      <c r="AB1033" s="71">
        <v>0</v>
      </c>
      <c r="AC1033" s="54"/>
      <c r="AD1033" s="55">
        <f t="shared" si="21"/>
        <v>17.202374605931176</v>
      </c>
      <c r="AE1033" s="54"/>
    </row>
    <row r="1034" spans="2:31" x14ac:dyDescent="0.3">
      <c r="B1034" s="4" t="s">
        <v>235</v>
      </c>
      <c r="C1034" s="14"/>
      <c r="D1034" s="14"/>
      <c r="E1034" s="70">
        <v>0</v>
      </c>
      <c r="F1034" s="71">
        <v>0</v>
      </c>
      <c r="G1034" s="70">
        <v>0</v>
      </c>
      <c r="H1034" s="71">
        <v>0</v>
      </c>
      <c r="I1034" s="70">
        <v>0</v>
      </c>
      <c r="J1034" s="71">
        <v>0</v>
      </c>
      <c r="K1034" s="70">
        <v>0</v>
      </c>
      <c r="L1034" s="71">
        <v>0</v>
      </c>
      <c r="M1034" s="70">
        <v>0</v>
      </c>
      <c r="N1034" s="71">
        <v>0</v>
      </c>
      <c r="O1034" s="70">
        <v>0</v>
      </c>
      <c r="P1034" s="71">
        <v>0</v>
      </c>
      <c r="Q1034" s="70">
        <v>0</v>
      </c>
      <c r="R1034" s="71">
        <v>0</v>
      </c>
      <c r="S1034" s="70">
        <v>0</v>
      </c>
      <c r="T1034" s="71">
        <v>0</v>
      </c>
      <c r="U1034" s="70">
        <v>0</v>
      </c>
      <c r="V1034" s="71">
        <v>0</v>
      </c>
      <c r="W1034" s="70">
        <v>0</v>
      </c>
      <c r="X1034" s="71">
        <v>0</v>
      </c>
      <c r="Y1034" s="70">
        <v>0</v>
      </c>
      <c r="Z1034" s="71">
        <v>0</v>
      </c>
      <c r="AA1034" s="70">
        <v>0</v>
      </c>
      <c r="AB1034" s="71">
        <v>0</v>
      </c>
      <c r="AC1034" s="54"/>
      <c r="AD1034" s="55">
        <f t="shared" si="21"/>
        <v>0</v>
      </c>
      <c r="AE1034" s="54"/>
    </row>
    <row r="1035" spans="2:31" x14ac:dyDescent="0.3">
      <c r="B1035" s="4" t="s">
        <v>244</v>
      </c>
      <c r="C1035" s="14"/>
      <c r="D1035" s="14"/>
      <c r="E1035" s="70">
        <v>0</v>
      </c>
      <c r="F1035" s="71">
        <v>0</v>
      </c>
      <c r="G1035" s="70">
        <v>0</v>
      </c>
      <c r="H1035" s="71">
        <v>0</v>
      </c>
      <c r="I1035" s="70">
        <v>0</v>
      </c>
      <c r="J1035" s="71">
        <v>0</v>
      </c>
      <c r="K1035" s="70">
        <v>0</v>
      </c>
      <c r="L1035" s="71">
        <v>0</v>
      </c>
      <c r="M1035" s="70">
        <v>0</v>
      </c>
      <c r="N1035" s="71">
        <v>0</v>
      </c>
      <c r="O1035" s="70">
        <v>0</v>
      </c>
      <c r="P1035" s="71">
        <v>0</v>
      </c>
      <c r="Q1035" s="70">
        <v>0</v>
      </c>
      <c r="R1035" s="71">
        <v>0</v>
      </c>
      <c r="S1035" s="70">
        <v>0</v>
      </c>
      <c r="T1035" s="71">
        <v>0</v>
      </c>
      <c r="U1035" s="70">
        <v>0</v>
      </c>
      <c r="V1035" s="71">
        <v>0</v>
      </c>
      <c r="W1035" s="70">
        <v>0</v>
      </c>
      <c r="X1035" s="71">
        <v>0</v>
      </c>
      <c r="Y1035" s="70">
        <v>0</v>
      </c>
      <c r="Z1035" s="71">
        <v>0</v>
      </c>
      <c r="AA1035" s="70">
        <v>0</v>
      </c>
      <c r="AB1035" s="71">
        <v>0</v>
      </c>
      <c r="AC1035" s="54"/>
      <c r="AD1035" s="55">
        <f t="shared" si="21"/>
        <v>0</v>
      </c>
      <c r="AE1035" s="54"/>
    </row>
    <row r="1036" spans="2:31" x14ac:dyDescent="0.3">
      <c r="B1036" s="4" t="s">
        <v>148</v>
      </c>
      <c r="C1036" s="14"/>
      <c r="D1036" s="14"/>
      <c r="E1036" s="70">
        <v>0</v>
      </c>
      <c r="F1036" s="71">
        <v>0</v>
      </c>
      <c r="G1036" s="70">
        <v>0</v>
      </c>
      <c r="H1036" s="71">
        <v>0</v>
      </c>
      <c r="I1036" s="70">
        <v>0</v>
      </c>
      <c r="J1036" s="71">
        <v>0</v>
      </c>
      <c r="K1036" s="70">
        <v>0</v>
      </c>
      <c r="L1036" s="71">
        <v>0</v>
      </c>
      <c r="M1036" s="70">
        <v>0</v>
      </c>
      <c r="N1036" s="71">
        <v>0</v>
      </c>
      <c r="O1036" s="70">
        <v>0</v>
      </c>
      <c r="P1036" s="71">
        <v>0</v>
      </c>
      <c r="Q1036" s="70">
        <v>0</v>
      </c>
      <c r="R1036" s="71">
        <v>0</v>
      </c>
      <c r="S1036" s="70">
        <v>0</v>
      </c>
      <c r="T1036" s="71">
        <v>0</v>
      </c>
      <c r="U1036" s="70">
        <v>0</v>
      </c>
      <c r="V1036" s="71">
        <v>0</v>
      </c>
      <c r="W1036" s="70">
        <v>0</v>
      </c>
      <c r="X1036" s="71">
        <v>0</v>
      </c>
      <c r="Y1036" s="70">
        <v>0</v>
      </c>
      <c r="Z1036" s="71">
        <v>0</v>
      </c>
      <c r="AA1036" s="70">
        <v>0</v>
      </c>
      <c r="AB1036" s="71">
        <v>0</v>
      </c>
      <c r="AC1036" s="54"/>
      <c r="AD1036" s="55">
        <f t="shared" si="21"/>
        <v>0</v>
      </c>
      <c r="AE1036" s="54"/>
    </row>
    <row r="1037" spans="2:31" x14ac:dyDescent="0.3">
      <c r="B1037" s="4" t="s">
        <v>149</v>
      </c>
      <c r="C1037" s="14"/>
      <c r="D1037" s="14"/>
      <c r="E1037" s="70">
        <v>0</v>
      </c>
      <c r="F1037" s="71">
        <v>0</v>
      </c>
      <c r="G1037" s="70">
        <v>0</v>
      </c>
      <c r="H1037" s="71">
        <v>0</v>
      </c>
      <c r="I1037" s="70">
        <v>0</v>
      </c>
      <c r="J1037" s="71">
        <v>0</v>
      </c>
      <c r="K1037" s="70">
        <v>0</v>
      </c>
      <c r="L1037" s="71">
        <v>0</v>
      </c>
      <c r="M1037" s="70">
        <v>0</v>
      </c>
      <c r="N1037" s="71">
        <v>0</v>
      </c>
      <c r="O1037" s="70">
        <v>0</v>
      </c>
      <c r="P1037" s="71">
        <v>0</v>
      </c>
      <c r="Q1037" s="70">
        <v>0</v>
      </c>
      <c r="R1037" s="71">
        <v>0</v>
      </c>
      <c r="S1037" s="70">
        <v>0</v>
      </c>
      <c r="T1037" s="71">
        <v>0</v>
      </c>
      <c r="U1037" s="70">
        <v>0</v>
      </c>
      <c r="V1037" s="71">
        <v>0</v>
      </c>
      <c r="W1037" s="70">
        <v>0</v>
      </c>
      <c r="X1037" s="71">
        <v>0</v>
      </c>
      <c r="Y1037" s="70">
        <v>0</v>
      </c>
      <c r="Z1037" s="71">
        <v>0</v>
      </c>
      <c r="AA1037" s="70">
        <v>0</v>
      </c>
      <c r="AB1037" s="71">
        <v>0</v>
      </c>
      <c r="AC1037" s="54"/>
      <c r="AD1037" s="55">
        <f t="shared" si="21"/>
        <v>0</v>
      </c>
      <c r="AE1037" s="54"/>
    </row>
    <row r="1038" spans="2:31" x14ac:dyDescent="0.3">
      <c r="B1038" s="4" t="s">
        <v>150</v>
      </c>
      <c r="C1038" s="14"/>
      <c r="D1038" s="14"/>
      <c r="E1038" s="70">
        <v>0</v>
      </c>
      <c r="F1038" s="71">
        <v>0</v>
      </c>
      <c r="G1038" s="70">
        <v>0</v>
      </c>
      <c r="H1038" s="71">
        <v>0</v>
      </c>
      <c r="I1038" s="70">
        <v>0</v>
      </c>
      <c r="J1038" s="71">
        <v>0</v>
      </c>
      <c r="K1038" s="70">
        <v>0</v>
      </c>
      <c r="L1038" s="71">
        <v>0</v>
      </c>
      <c r="M1038" s="70">
        <v>0</v>
      </c>
      <c r="N1038" s="71">
        <v>0</v>
      </c>
      <c r="O1038" s="70">
        <v>0</v>
      </c>
      <c r="P1038" s="71">
        <v>0</v>
      </c>
      <c r="Q1038" s="70">
        <v>0</v>
      </c>
      <c r="R1038" s="71">
        <v>0</v>
      </c>
      <c r="S1038" s="70">
        <v>0</v>
      </c>
      <c r="T1038" s="71">
        <v>0</v>
      </c>
      <c r="U1038" s="70">
        <v>0</v>
      </c>
      <c r="V1038" s="71">
        <v>0</v>
      </c>
      <c r="W1038" s="70">
        <v>0</v>
      </c>
      <c r="X1038" s="71">
        <v>0</v>
      </c>
      <c r="Y1038" s="70">
        <v>0</v>
      </c>
      <c r="Z1038" s="71">
        <v>0</v>
      </c>
      <c r="AA1038" s="70">
        <v>0</v>
      </c>
      <c r="AB1038" s="71">
        <v>0</v>
      </c>
      <c r="AC1038" s="54"/>
      <c r="AD1038" s="55">
        <f t="shared" si="21"/>
        <v>0</v>
      </c>
      <c r="AE1038" s="54"/>
    </row>
    <row r="1039" spans="2:31" x14ac:dyDescent="0.3">
      <c r="B1039" s="4" t="s">
        <v>151</v>
      </c>
      <c r="C1039" s="14"/>
      <c r="D1039" s="14"/>
      <c r="E1039" s="70">
        <v>0</v>
      </c>
      <c r="F1039" s="71">
        <v>0</v>
      </c>
      <c r="G1039" s="70">
        <v>0</v>
      </c>
      <c r="H1039" s="71">
        <v>0</v>
      </c>
      <c r="I1039" s="70">
        <v>0</v>
      </c>
      <c r="J1039" s="71">
        <v>0</v>
      </c>
      <c r="K1039" s="70">
        <v>0</v>
      </c>
      <c r="L1039" s="71">
        <v>0</v>
      </c>
      <c r="M1039" s="70">
        <v>0</v>
      </c>
      <c r="N1039" s="71">
        <v>0</v>
      </c>
      <c r="O1039" s="70">
        <v>0</v>
      </c>
      <c r="P1039" s="71">
        <v>0</v>
      </c>
      <c r="Q1039" s="70">
        <v>0</v>
      </c>
      <c r="R1039" s="71">
        <v>0</v>
      </c>
      <c r="S1039" s="70">
        <v>0</v>
      </c>
      <c r="T1039" s="71">
        <v>0</v>
      </c>
      <c r="U1039" s="70">
        <v>0</v>
      </c>
      <c r="V1039" s="71">
        <v>0</v>
      </c>
      <c r="W1039" s="70">
        <v>0</v>
      </c>
      <c r="X1039" s="71">
        <v>0</v>
      </c>
      <c r="Y1039" s="70">
        <v>0</v>
      </c>
      <c r="Z1039" s="71">
        <v>0</v>
      </c>
      <c r="AA1039" s="70">
        <v>0</v>
      </c>
      <c r="AB1039" s="71">
        <v>0</v>
      </c>
      <c r="AC1039" s="54"/>
      <c r="AD1039" s="55">
        <f t="shared" si="21"/>
        <v>0</v>
      </c>
      <c r="AE1039" s="54"/>
    </row>
    <row r="1040" spans="2:31" x14ac:dyDescent="0.3">
      <c r="B1040" s="4" t="s">
        <v>194</v>
      </c>
      <c r="C1040" s="14"/>
      <c r="D1040" s="14"/>
      <c r="E1040" s="70">
        <v>0</v>
      </c>
      <c r="F1040" s="71">
        <v>0</v>
      </c>
      <c r="G1040" s="70">
        <v>0</v>
      </c>
      <c r="H1040" s="71">
        <v>0</v>
      </c>
      <c r="I1040" s="70">
        <v>0</v>
      </c>
      <c r="J1040" s="71">
        <v>0</v>
      </c>
      <c r="K1040" s="70">
        <v>0</v>
      </c>
      <c r="L1040" s="71">
        <v>0</v>
      </c>
      <c r="M1040" s="70">
        <v>0</v>
      </c>
      <c r="N1040" s="71">
        <v>0</v>
      </c>
      <c r="O1040" s="70">
        <v>0</v>
      </c>
      <c r="P1040" s="71">
        <v>0</v>
      </c>
      <c r="Q1040" s="70">
        <v>0</v>
      </c>
      <c r="R1040" s="71">
        <v>0</v>
      </c>
      <c r="S1040" s="70">
        <v>0</v>
      </c>
      <c r="T1040" s="71">
        <v>0</v>
      </c>
      <c r="U1040" s="70">
        <v>0</v>
      </c>
      <c r="V1040" s="71">
        <v>0</v>
      </c>
      <c r="W1040" s="70">
        <v>0</v>
      </c>
      <c r="X1040" s="71">
        <v>0</v>
      </c>
      <c r="Y1040" s="70">
        <v>0</v>
      </c>
      <c r="Z1040" s="71">
        <v>0</v>
      </c>
      <c r="AA1040" s="70">
        <v>0</v>
      </c>
      <c r="AB1040" s="71">
        <v>0</v>
      </c>
      <c r="AC1040" s="54"/>
      <c r="AD1040" s="55">
        <f t="shared" si="21"/>
        <v>0</v>
      </c>
      <c r="AE1040" s="54"/>
    </row>
    <row r="1041" spans="2:31" x14ac:dyDescent="0.3">
      <c r="B1041" s="4" t="s">
        <v>195</v>
      </c>
      <c r="C1041" s="14"/>
      <c r="D1041" s="14"/>
      <c r="E1041" s="70">
        <v>0</v>
      </c>
      <c r="F1041" s="71">
        <v>0</v>
      </c>
      <c r="G1041" s="70">
        <v>0</v>
      </c>
      <c r="H1041" s="71">
        <v>0</v>
      </c>
      <c r="I1041" s="70">
        <v>0</v>
      </c>
      <c r="J1041" s="71">
        <v>0</v>
      </c>
      <c r="K1041" s="70">
        <v>0</v>
      </c>
      <c r="L1041" s="71">
        <v>0</v>
      </c>
      <c r="M1041" s="70">
        <v>0</v>
      </c>
      <c r="N1041" s="71">
        <v>0</v>
      </c>
      <c r="O1041" s="70">
        <v>0</v>
      </c>
      <c r="P1041" s="71">
        <v>0</v>
      </c>
      <c r="Q1041" s="70">
        <v>0</v>
      </c>
      <c r="R1041" s="71">
        <v>0</v>
      </c>
      <c r="S1041" s="70">
        <v>0</v>
      </c>
      <c r="T1041" s="71">
        <v>0</v>
      </c>
      <c r="U1041" s="70">
        <v>0</v>
      </c>
      <c r="V1041" s="71">
        <v>0</v>
      </c>
      <c r="W1041" s="70">
        <v>0</v>
      </c>
      <c r="X1041" s="71">
        <v>0</v>
      </c>
      <c r="Y1041" s="70">
        <v>0</v>
      </c>
      <c r="Z1041" s="71">
        <v>0</v>
      </c>
      <c r="AA1041" s="70">
        <v>0</v>
      </c>
      <c r="AB1041" s="71">
        <v>0</v>
      </c>
      <c r="AC1041" s="54"/>
      <c r="AD1041" s="55">
        <f t="shared" si="21"/>
        <v>0</v>
      </c>
      <c r="AE1041" s="54"/>
    </row>
    <row r="1042" spans="2:31" x14ac:dyDescent="0.3">
      <c r="B1042" s="4" t="s">
        <v>179</v>
      </c>
      <c r="C1042" s="14"/>
      <c r="D1042" s="14"/>
      <c r="E1042" s="70">
        <v>0</v>
      </c>
      <c r="F1042" s="71">
        <v>0</v>
      </c>
      <c r="G1042" s="70">
        <v>0</v>
      </c>
      <c r="H1042" s="71">
        <v>0</v>
      </c>
      <c r="I1042" s="70">
        <v>0</v>
      </c>
      <c r="J1042" s="71">
        <v>0</v>
      </c>
      <c r="K1042" s="70">
        <v>0</v>
      </c>
      <c r="L1042" s="71">
        <v>0</v>
      </c>
      <c r="M1042" s="70">
        <v>0.18905557690395244</v>
      </c>
      <c r="N1042" s="71">
        <v>0</v>
      </c>
      <c r="O1042" s="70">
        <v>0</v>
      </c>
      <c r="P1042" s="71">
        <v>0</v>
      </c>
      <c r="Q1042" s="70">
        <v>0</v>
      </c>
      <c r="R1042" s="71">
        <v>0</v>
      </c>
      <c r="S1042" s="70">
        <v>0</v>
      </c>
      <c r="T1042" s="71">
        <v>0</v>
      </c>
      <c r="U1042" s="70">
        <v>0</v>
      </c>
      <c r="V1042" s="71">
        <v>0</v>
      </c>
      <c r="W1042" s="70">
        <v>0</v>
      </c>
      <c r="X1042" s="71">
        <v>0</v>
      </c>
      <c r="Y1042" s="70">
        <v>0</v>
      </c>
      <c r="Z1042" s="71">
        <v>0</v>
      </c>
      <c r="AA1042" s="70">
        <v>0</v>
      </c>
      <c r="AB1042" s="71">
        <v>0</v>
      </c>
      <c r="AC1042" s="54"/>
      <c r="AD1042" s="55">
        <f t="shared" si="21"/>
        <v>0.18905557690395244</v>
      </c>
      <c r="AE1042" s="54"/>
    </row>
    <row r="1043" spans="2:31" x14ac:dyDescent="0.3">
      <c r="B1043" s="4" t="s">
        <v>180</v>
      </c>
      <c r="C1043" s="14"/>
      <c r="D1043" s="14"/>
      <c r="E1043" s="70">
        <v>0</v>
      </c>
      <c r="F1043" s="71">
        <v>0</v>
      </c>
      <c r="G1043" s="70">
        <v>0</v>
      </c>
      <c r="H1043" s="71">
        <v>0</v>
      </c>
      <c r="I1043" s="70">
        <v>0</v>
      </c>
      <c r="J1043" s="71">
        <v>0</v>
      </c>
      <c r="K1043" s="70">
        <v>0</v>
      </c>
      <c r="L1043" s="71">
        <v>0</v>
      </c>
      <c r="M1043" s="70">
        <v>0.18905557690395244</v>
      </c>
      <c r="N1043" s="71">
        <v>0</v>
      </c>
      <c r="O1043" s="70">
        <v>0</v>
      </c>
      <c r="P1043" s="71">
        <v>0</v>
      </c>
      <c r="Q1043" s="70">
        <v>0</v>
      </c>
      <c r="R1043" s="71">
        <v>0</v>
      </c>
      <c r="S1043" s="70">
        <v>0</v>
      </c>
      <c r="T1043" s="71">
        <v>0</v>
      </c>
      <c r="U1043" s="70">
        <v>0</v>
      </c>
      <c r="V1043" s="71">
        <v>0</v>
      </c>
      <c r="W1043" s="70">
        <v>0</v>
      </c>
      <c r="X1043" s="71">
        <v>0</v>
      </c>
      <c r="Y1043" s="70">
        <v>0</v>
      </c>
      <c r="Z1043" s="71">
        <v>0</v>
      </c>
      <c r="AA1043" s="70">
        <v>0</v>
      </c>
      <c r="AB1043" s="71">
        <v>0</v>
      </c>
      <c r="AC1043" s="54"/>
      <c r="AD1043" s="55">
        <f t="shared" si="21"/>
        <v>0.18905557690395244</v>
      </c>
      <c r="AE1043" s="54"/>
    </row>
    <row r="1044" spans="2:31" x14ac:dyDescent="0.3">
      <c r="B1044" s="4" t="s">
        <v>251</v>
      </c>
      <c r="C1044" s="14"/>
      <c r="D1044" s="14"/>
      <c r="E1044" s="70">
        <v>0</v>
      </c>
      <c r="F1044" s="71">
        <v>0</v>
      </c>
      <c r="G1044" s="70">
        <v>0</v>
      </c>
      <c r="H1044" s="71">
        <v>0</v>
      </c>
      <c r="I1044" s="70">
        <v>0</v>
      </c>
      <c r="J1044" s="71">
        <v>0</v>
      </c>
      <c r="K1044" s="70">
        <v>0</v>
      </c>
      <c r="L1044" s="71">
        <v>0</v>
      </c>
      <c r="M1044" s="70">
        <v>0</v>
      </c>
      <c r="N1044" s="71">
        <v>0</v>
      </c>
      <c r="O1044" s="70">
        <v>0</v>
      </c>
      <c r="P1044" s="71">
        <v>0</v>
      </c>
      <c r="Q1044" s="70">
        <v>0</v>
      </c>
      <c r="R1044" s="71">
        <v>0</v>
      </c>
      <c r="S1044" s="70">
        <v>0</v>
      </c>
      <c r="T1044" s="71">
        <v>0</v>
      </c>
      <c r="U1044" s="70">
        <v>0</v>
      </c>
      <c r="V1044" s="71">
        <v>0</v>
      </c>
      <c r="W1044" s="70">
        <v>0</v>
      </c>
      <c r="X1044" s="71">
        <v>0</v>
      </c>
      <c r="Y1044" s="70">
        <v>0</v>
      </c>
      <c r="Z1044" s="71">
        <v>0</v>
      </c>
      <c r="AA1044" s="70">
        <v>0</v>
      </c>
      <c r="AB1044" s="71">
        <v>0</v>
      </c>
      <c r="AC1044" s="54"/>
      <c r="AD1044" s="55">
        <f t="shared" si="21"/>
        <v>0</v>
      </c>
      <c r="AE1044" s="54"/>
    </row>
    <row r="1045" spans="2:31" x14ac:dyDescent="0.3">
      <c r="B1045" s="4" t="s">
        <v>152</v>
      </c>
      <c r="C1045" s="14"/>
      <c r="D1045" s="14"/>
      <c r="E1045" s="70">
        <v>0</v>
      </c>
      <c r="F1045" s="71">
        <v>0</v>
      </c>
      <c r="G1045" s="70">
        <v>0</v>
      </c>
      <c r="H1045" s="71">
        <v>0</v>
      </c>
      <c r="I1045" s="70">
        <v>0</v>
      </c>
      <c r="J1045" s="71">
        <v>0</v>
      </c>
      <c r="K1045" s="70">
        <v>0</v>
      </c>
      <c r="L1045" s="71">
        <v>0</v>
      </c>
      <c r="M1045" s="70">
        <v>0</v>
      </c>
      <c r="N1045" s="71">
        <v>0</v>
      </c>
      <c r="O1045" s="70">
        <v>0</v>
      </c>
      <c r="P1045" s="71">
        <v>0</v>
      </c>
      <c r="Q1045" s="70">
        <v>0</v>
      </c>
      <c r="R1045" s="71">
        <v>0</v>
      </c>
      <c r="S1045" s="70">
        <v>0</v>
      </c>
      <c r="T1045" s="71">
        <v>0</v>
      </c>
      <c r="U1045" s="70">
        <v>0</v>
      </c>
      <c r="V1045" s="71">
        <v>0</v>
      </c>
      <c r="W1045" s="70">
        <v>0</v>
      </c>
      <c r="X1045" s="71">
        <v>0</v>
      </c>
      <c r="Y1045" s="70">
        <v>0</v>
      </c>
      <c r="Z1045" s="71">
        <v>0</v>
      </c>
      <c r="AA1045" s="70">
        <v>0</v>
      </c>
      <c r="AB1045" s="71">
        <v>0</v>
      </c>
      <c r="AC1045" s="54"/>
      <c r="AD1045" s="55">
        <f t="shared" si="21"/>
        <v>0</v>
      </c>
      <c r="AE1045" s="54"/>
    </row>
    <row r="1046" spans="2:31" x14ac:dyDescent="0.3">
      <c r="B1046" s="4" t="s">
        <v>153</v>
      </c>
      <c r="C1046" s="14"/>
      <c r="D1046" s="14"/>
      <c r="E1046" s="70">
        <v>0</v>
      </c>
      <c r="F1046" s="71">
        <v>0</v>
      </c>
      <c r="G1046" s="70">
        <v>0</v>
      </c>
      <c r="H1046" s="71">
        <v>0</v>
      </c>
      <c r="I1046" s="70">
        <v>0</v>
      </c>
      <c r="J1046" s="71">
        <v>0</v>
      </c>
      <c r="K1046" s="70">
        <v>0</v>
      </c>
      <c r="L1046" s="71">
        <v>0</v>
      </c>
      <c r="M1046" s="70">
        <v>0</v>
      </c>
      <c r="N1046" s="71">
        <v>0</v>
      </c>
      <c r="O1046" s="70">
        <v>0</v>
      </c>
      <c r="P1046" s="71">
        <v>0</v>
      </c>
      <c r="Q1046" s="70">
        <v>0</v>
      </c>
      <c r="R1046" s="71">
        <v>0</v>
      </c>
      <c r="S1046" s="70">
        <v>0</v>
      </c>
      <c r="T1046" s="71">
        <v>0</v>
      </c>
      <c r="U1046" s="70">
        <v>0</v>
      </c>
      <c r="V1046" s="71">
        <v>0</v>
      </c>
      <c r="W1046" s="70">
        <v>0</v>
      </c>
      <c r="X1046" s="71">
        <v>0</v>
      </c>
      <c r="Y1046" s="70">
        <v>0</v>
      </c>
      <c r="Z1046" s="71">
        <v>0</v>
      </c>
      <c r="AA1046" s="70">
        <v>0</v>
      </c>
      <c r="AB1046" s="71">
        <v>0</v>
      </c>
      <c r="AC1046" s="54"/>
      <c r="AD1046" s="55">
        <f t="shared" si="21"/>
        <v>0</v>
      </c>
      <c r="AE1046" s="54"/>
    </row>
    <row r="1047" spans="2:31" x14ac:dyDescent="0.3">
      <c r="B1047" s="4" t="s">
        <v>154</v>
      </c>
      <c r="C1047" s="14"/>
      <c r="D1047" s="14"/>
      <c r="E1047" s="70">
        <v>0</v>
      </c>
      <c r="F1047" s="71">
        <v>0</v>
      </c>
      <c r="G1047" s="70">
        <v>0</v>
      </c>
      <c r="H1047" s="71">
        <v>0</v>
      </c>
      <c r="I1047" s="70">
        <v>0</v>
      </c>
      <c r="J1047" s="71">
        <v>0</v>
      </c>
      <c r="K1047" s="70">
        <v>0</v>
      </c>
      <c r="L1047" s="71">
        <v>0</v>
      </c>
      <c r="M1047" s="70">
        <v>0</v>
      </c>
      <c r="N1047" s="71">
        <v>0</v>
      </c>
      <c r="O1047" s="70">
        <v>0</v>
      </c>
      <c r="P1047" s="71">
        <v>0</v>
      </c>
      <c r="Q1047" s="70">
        <v>0</v>
      </c>
      <c r="R1047" s="71">
        <v>0</v>
      </c>
      <c r="S1047" s="70">
        <v>0</v>
      </c>
      <c r="T1047" s="71">
        <v>0</v>
      </c>
      <c r="U1047" s="70">
        <v>0</v>
      </c>
      <c r="V1047" s="71">
        <v>0</v>
      </c>
      <c r="W1047" s="70">
        <v>0</v>
      </c>
      <c r="X1047" s="71">
        <v>0</v>
      </c>
      <c r="Y1047" s="70">
        <v>0</v>
      </c>
      <c r="Z1047" s="71">
        <v>0</v>
      </c>
      <c r="AA1047" s="70">
        <v>0</v>
      </c>
      <c r="AB1047" s="71">
        <v>0</v>
      </c>
      <c r="AC1047" s="54"/>
      <c r="AD1047" s="55">
        <f t="shared" si="21"/>
        <v>0</v>
      </c>
      <c r="AE1047" s="54"/>
    </row>
    <row r="1048" spans="2:31" x14ac:dyDescent="0.3">
      <c r="B1048" s="4" t="s">
        <v>141</v>
      </c>
      <c r="C1048" s="14"/>
      <c r="D1048" s="14"/>
      <c r="E1048" s="70">
        <v>0</v>
      </c>
      <c r="F1048" s="71">
        <v>0</v>
      </c>
      <c r="G1048" s="70">
        <v>0</v>
      </c>
      <c r="H1048" s="71">
        <v>0</v>
      </c>
      <c r="I1048" s="70">
        <v>0</v>
      </c>
      <c r="J1048" s="71">
        <v>0</v>
      </c>
      <c r="K1048" s="70">
        <v>0</v>
      </c>
      <c r="L1048" s="71">
        <v>0</v>
      </c>
      <c r="M1048" s="70">
        <v>0</v>
      </c>
      <c r="N1048" s="71">
        <v>0</v>
      </c>
      <c r="O1048" s="70">
        <v>0</v>
      </c>
      <c r="P1048" s="71">
        <v>0</v>
      </c>
      <c r="Q1048" s="70">
        <v>0</v>
      </c>
      <c r="R1048" s="71">
        <v>0</v>
      </c>
      <c r="S1048" s="70">
        <v>0</v>
      </c>
      <c r="T1048" s="71">
        <v>0</v>
      </c>
      <c r="U1048" s="70">
        <v>0</v>
      </c>
      <c r="V1048" s="71">
        <v>0</v>
      </c>
      <c r="W1048" s="70">
        <v>0</v>
      </c>
      <c r="X1048" s="71">
        <v>0</v>
      </c>
      <c r="Y1048" s="70">
        <v>0</v>
      </c>
      <c r="Z1048" s="71">
        <v>0</v>
      </c>
      <c r="AA1048" s="70">
        <v>0</v>
      </c>
      <c r="AB1048" s="71">
        <v>0</v>
      </c>
      <c r="AC1048" s="54"/>
      <c r="AD1048" s="55">
        <f t="shared" si="21"/>
        <v>0</v>
      </c>
      <c r="AE1048" s="54"/>
    </row>
    <row r="1049" spans="2:31" x14ac:dyDescent="0.3">
      <c r="B1049" s="4" t="s">
        <v>222</v>
      </c>
      <c r="C1049" s="14"/>
      <c r="D1049" s="14"/>
      <c r="E1049" s="70">
        <v>0</v>
      </c>
      <c r="F1049" s="71">
        <v>0</v>
      </c>
      <c r="G1049" s="70">
        <v>0</v>
      </c>
      <c r="H1049" s="71">
        <v>0</v>
      </c>
      <c r="I1049" s="70">
        <v>0</v>
      </c>
      <c r="J1049" s="71">
        <v>0</v>
      </c>
      <c r="K1049" s="70">
        <v>0</v>
      </c>
      <c r="L1049" s="71">
        <v>0</v>
      </c>
      <c r="M1049" s="70">
        <v>0</v>
      </c>
      <c r="N1049" s="71">
        <v>0</v>
      </c>
      <c r="O1049" s="70">
        <v>0</v>
      </c>
      <c r="P1049" s="71">
        <v>0</v>
      </c>
      <c r="Q1049" s="70">
        <v>0</v>
      </c>
      <c r="R1049" s="71">
        <v>0</v>
      </c>
      <c r="S1049" s="70">
        <v>0</v>
      </c>
      <c r="T1049" s="71">
        <v>0</v>
      </c>
      <c r="U1049" s="70">
        <v>0</v>
      </c>
      <c r="V1049" s="71">
        <v>0</v>
      </c>
      <c r="W1049" s="70">
        <v>0</v>
      </c>
      <c r="X1049" s="71">
        <v>0</v>
      </c>
      <c r="Y1049" s="70">
        <v>0</v>
      </c>
      <c r="Z1049" s="71">
        <v>0</v>
      </c>
      <c r="AA1049" s="70">
        <v>0</v>
      </c>
      <c r="AB1049" s="71">
        <v>0</v>
      </c>
      <c r="AC1049" s="54"/>
      <c r="AD1049" s="55">
        <f t="shared" si="21"/>
        <v>0</v>
      </c>
      <c r="AE1049" s="54"/>
    </row>
    <row r="1050" spans="2:31" x14ac:dyDescent="0.3">
      <c r="B1050" s="4" t="s">
        <v>240</v>
      </c>
      <c r="C1050" s="14"/>
      <c r="D1050" s="14"/>
      <c r="E1050" s="70">
        <v>0</v>
      </c>
      <c r="F1050" s="71">
        <v>0</v>
      </c>
      <c r="G1050" s="70">
        <v>0</v>
      </c>
      <c r="H1050" s="71">
        <v>0</v>
      </c>
      <c r="I1050" s="70">
        <v>0</v>
      </c>
      <c r="J1050" s="71">
        <v>0</v>
      </c>
      <c r="K1050" s="70">
        <v>0</v>
      </c>
      <c r="L1050" s="71">
        <v>0</v>
      </c>
      <c r="M1050" s="70">
        <v>0</v>
      </c>
      <c r="N1050" s="71">
        <v>0</v>
      </c>
      <c r="O1050" s="70">
        <v>0</v>
      </c>
      <c r="P1050" s="71">
        <v>0</v>
      </c>
      <c r="Q1050" s="70">
        <v>0</v>
      </c>
      <c r="R1050" s="71">
        <v>0</v>
      </c>
      <c r="S1050" s="70">
        <v>0</v>
      </c>
      <c r="T1050" s="71">
        <v>0</v>
      </c>
      <c r="U1050" s="70">
        <v>0</v>
      </c>
      <c r="V1050" s="71">
        <v>0</v>
      </c>
      <c r="W1050" s="70">
        <v>0</v>
      </c>
      <c r="X1050" s="71">
        <v>0</v>
      </c>
      <c r="Y1050" s="70">
        <v>0</v>
      </c>
      <c r="Z1050" s="71">
        <v>0</v>
      </c>
      <c r="AA1050" s="70">
        <v>0</v>
      </c>
      <c r="AB1050" s="71">
        <v>0</v>
      </c>
      <c r="AC1050" s="54"/>
      <c r="AD1050" s="55">
        <f t="shared" si="21"/>
        <v>0</v>
      </c>
      <c r="AE1050" s="54"/>
    </row>
    <row r="1051" spans="2:31" x14ac:dyDescent="0.3">
      <c r="B1051" s="4" t="s">
        <v>223</v>
      </c>
      <c r="C1051" s="14"/>
      <c r="D1051" s="14"/>
      <c r="E1051" s="70">
        <v>0</v>
      </c>
      <c r="F1051" s="71">
        <v>0</v>
      </c>
      <c r="G1051" s="70">
        <v>0</v>
      </c>
      <c r="H1051" s="71">
        <v>0</v>
      </c>
      <c r="I1051" s="70">
        <v>0</v>
      </c>
      <c r="J1051" s="71">
        <v>0</v>
      </c>
      <c r="K1051" s="70">
        <v>8.7022781372070313E-5</v>
      </c>
      <c r="L1051" s="71">
        <v>8.3725150426228842E-2</v>
      </c>
      <c r="M1051" s="70">
        <v>0.27822141647338866</v>
      </c>
      <c r="N1051" s="71">
        <v>0.49287207921346027</v>
      </c>
      <c r="O1051" s="70">
        <v>0.52491418520609534</v>
      </c>
      <c r="P1051" s="71">
        <v>0.62921744982401528</v>
      </c>
      <c r="Q1051" s="70">
        <v>0.74362994829813645</v>
      </c>
      <c r="R1051" s="71">
        <v>0.85654072761535638</v>
      </c>
      <c r="S1051" s="70">
        <v>0.78543697992960615</v>
      </c>
      <c r="T1051" s="71">
        <v>0.55707758267720542</v>
      </c>
      <c r="U1051" s="70">
        <v>0.36519506772359211</v>
      </c>
      <c r="V1051" s="71">
        <v>9.3406136830647774E-2</v>
      </c>
      <c r="W1051" s="70">
        <v>0</v>
      </c>
      <c r="X1051" s="71">
        <v>0</v>
      </c>
      <c r="Y1051" s="70">
        <v>0</v>
      </c>
      <c r="Z1051" s="71">
        <v>0</v>
      </c>
      <c r="AA1051" s="70">
        <v>0</v>
      </c>
      <c r="AB1051" s="71">
        <v>0</v>
      </c>
      <c r="AC1051" s="54"/>
      <c r="AD1051" s="55">
        <f t="shared" si="21"/>
        <v>5.4103237469991043</v>
      </c>
      <c r="AE1051" s="54"/>
    </row>
    <row r="1052" spans="2:31" x14ac:dyDescent="0.3">
      <c r="B1052" s="4" t="s">
        <v>284</v>
      </c>
      <c r="C1052" s="14"/>
      <c r="D1052" s="14"/>
      <c r="E1052" s="70">
        <v>0</v>
      </c>
      <c r="F1052" s="71">
        <v>0</v>
      </c>
      <c r="G1052" s="70">
        <v>0</v>
      </c>
      <c r="H1052" s="71">
        <v>0</v>
      </c>
      <c r="I1052" s="70">
        <v>0</v>
      </c>
      <c r="J1052" s="71">
        <v>0</v>
      </c>
      <c r="K1052" s="70">
        <v>0</v>
      </c>
      <c r="L1052" s="71">
        <v>0</v>
      </c>
      <c r="M1052" s="70">
        <v>0</v>
      </c>
      <c r="N1052" s="71">
        <v>0</v>
      </c>
      <c r="O1052" s="70">
        <v>0</v>
      </c>
      <c r="P1052" s="71">
        <v>0</v>
      </c>
      <c r="Q1052" s="70">
        <v>0</v>
      </c>
      <c r="R1052" s="71">
        <v>0</v>
      </c>
      <c r="S1052" s="70">
        <v>0</v>
      </c>
      <c r="T1052" s="71">
        <v>0</v>
      </c>
      <c r="U1052" s="70">
        <v>0</v>
      </c>
      <c r="V1052" s="71">
        <v>0</v>
      </c>
      <c r="W1052" s="70">
        <v>0</v>
      </c>
      <c r="X1052" s="71">
        <v>0</v>
      </c>
      <c r="Y1052" s="70">
        <v>0</v>
      </c>
      <c r="Z1052" s="71">
        <v>0</v>
      </c>
      <c r="AA1052" s="70">
        <v>0</v>
      </c>
      <c r="AB1052" s="71">
        <v>0</v>
      </c>
      <c r="AC1052" s="54"/>
      <c r="AD1052" s="55">
        <f t="shared" si="21"/>
        <v>0</v>
      </c>
      <c r="AE1052" s="54"/>
    </row>
    <row r="1053" spans="2:31" x14ac:dyDescent="0.3">
      <c r="B1053" s="4" t="s">
        <v>236</v>
      </c>
      <c r="C1053" s="14"/>
      <c r="D1053" s="14"/>
      <c r="E1053" s="70">
        <v>0</v>
      </c>
      <c r="F1053" s="71">
        <v>0</v>
      </c>
      <c r="G1053" s="70">
        <v>0</v>
      </c>
      <c r="H1053" s="71">
        <v>0</v>
      </c>
      <c r="I1053" s="70">
        <v>0</v>
      </c>
      <c r="J1053" s="71">
        <v>0</v>
      </c>
      <c r="K1053" s="70">
        <v>0</v>
      </c>
      <c r="L1053" s="71">
        <v>0</v>
      </c>
      <c r="M1053" s="70">
        <v>0</v>
      </c>
      <c r="N1053" s="71">
        <v>0</v>
      </c>
      <c r="O1053" s="70">
        <v>0</v>
      </c>
      <c r="P1053" s="71">
        <v>0</v>
      </c>
      <c r="Q1053" s="70">
        <v>0</v>
      </c>
      <c r="R1053" s="71">
        <v>0</v>
      </c>
      <c r="S1053" s="70">
        <v>0</v>
      </c>
      <c r="T1053" s="71">
        <v>0</v>
      </c>
      <c r="U1053" s="70">
        <v>0</v>
      </c>
      <c r="V1053" s="71">
        <v>0</v>
      </c>
      <c r="W1053" s="70">
        <v>0</v>
      </c>
      <c r="X1053" s="71">
        <v>0</v>
      </c>
      <c r="Y1053" s="70">
        <v>0</v>
      </c>
      <c r="Z1053" s="71">
        <v>0</v>
      </c>
      <c r="AA1053" s="70">
        <v>0</v>
      </c>
      <c r="AB1053" s="71">
        <v>0</v>
      </c>
      <c r="AC1053" s="54"/>
      <c r="AD1053" s="55">
        <f t="shared" si="21"/>
        <v>0</v>
      </c>
      <c r="AE1053" s="54"/>
    </row>
    <row r="1054" spans="2:31" x14ac:dyDescent="0.3">
      <c r="B1054" s="4" t="s">
        <v>237</v>
      </c>
      <c r="C1054" s="14"/>
      <c r="D1054" s="14"/>
      <c r="E1054" s="70">
        <v>0</v>
      </c>
      <c r="F1054" s="71">
        <v>0</v>
      </c>
      <c r="G1054" s="70">
        <v>0</v>
      </c>
      <c r="H1054" s="71">
        <v>0</v>
      </c>
      <c r="I1054" s="70">
        <v>0</v>
      </c>
      <c r="J1054" s="71">
        <v>0</v>
      </c>
      <c r="K1054" s="70">
        <v>0</v>
      </c>
      <c r="L1054" s="71">
        <v>0</v>
      </c>
      <c r="M1054" s="70">
        <v>0</v>
      </c>
      <c r="N1054" s="71">
        <v>0</v>
      </c>
      <c r="O1054" s="70">
        <v>0</v>
      </c>
      <c r="P1054" s="71">
        <v>0</v>
      </c>
      <c r="Q1054" s="70">
        <v>0</v>
      </c>
      <c r="R1054" s="71">
        <v>0</v>
      </c>
      <c r="S1054" s="70">
        <v>0</v>
      </c>
      <c r="T1054" s="71">
        <v>0</v>
      </c>
      <c r="U1054" s="70">
        <v>0</v>
      </c>
      <c r="V1054" s="71">
        <v>0</v>
      </c>
      <c r="W1054" s="70">
        <v>0</v>
      </c>
      <c r="X1054" s="71">
        <v>0</v>
      </c>
      <c r="Y1054" s="70">
        <v>0</v>
      </c>
      <c r="Z1054" s="71">
        <v>0</v>
      </c>
      <c r="AA1054" s="70">
        <v>0</v>
      </c>
      <c r="AB1054" s="71">
        <v>0</v>
      </c>
      <c r="AC1054" s="54"/>
      <c r="AD1054" s="55">
        <f t="shared" si="21"/>
        <v>0</v>
      </c>
      <c r="AE1054" s="54"/>
    </row>
    <row r="1055" spans="2:31" x14ac:dyDescent="0.3">
      <c r="B1055" s="4" t="s">
        <v>249</v>
      </c>
      <c r="C1055" s="14"/>
      <c r="D1055" s="14"/>
      <c r="E1055" s="70">
        <v>0</v>
      </c>
      <c r="F1055" s="71">
        <v>0</v>
      </c>
      <c r="G1055" s="70">
        <v>0</v>
      </c>
      <c r="H1055" s="71">
        <v>0</v>
      </c>
      <c r="I1055" s="70">
        <v>0</v>
      </c>
      <c r="J1055" s="71">
        <v>0</v>
      </c>
      <c r="K1055" s="70">
        <v>0</v>
      </c>
      <c r="L1055" s="71">
        <v>0</v>
      </c>
      <c r="M1055" s="70">
        <v>0</v>
      </c>
      <c r="N1055" s="71">
        <v>0</v>
      </c>
      <c r="O1055" s="70">
        <v>0</v>
      </c>
      <c r="P1055" s="71">
        <v>0</v>
      </c>
      <c r="Q1055" s="70">
        <v>0</v>
      </c>
      <c r="R1055" s="71">
        <v>0</v>
      </c>
      <c r="S1055" s="70">
        <v>0</v>
      </c>
      <c r="T1055" s="71">
        <v>0</v>
      </c>
      <c r="U1055" s="70">
        <v>0</v>
      </c>
      <c r="V1055" s="71">
        <v>0</v>
      </c>
      <c r="W1055" s="70">
        <v>0</v>
      </c>
      <c r="X1055" s="71">
        <v>0</v>
      </c>
      <c r="Y1055" s="70">
        <v>0</v>
      </c>
      <c r="Z1055" s="71">
        <v>0</v>
      </c>
      <c r="AA1055" s="70">
        <v>0</v>
      </c>
      <c r="AB1055" s="71">
        <v>0</v>
      </c>
      <c r="AC1055" s="54"/>
      <c r="AD1055" s="55">
        <f t="shared" si="21"/>
        <v>0</v>
      </c>
      <c r="AE1055" s="54"/>
    </row>
    <row r="1056" spans="2:31" x14ac:dyDescent="0.3">
      <c r="B1056" s="4" t="s">
        <v>214</v>
      </c>
      <c r="C1056" s="14"/>
      <c r="D1056" s="14"/>
      <c r="E1056" s="70">
        <v>0</v>
      </c>
      <c r="F1056" s="71">
        <v>0</v>
      </c>
      <c r="G1056" s="70">
        <v>0</v>
      </c>
      <c r="H1056" s="71">
        <v>0</v>
      </c>
      <c r="I1056" s="70">
        <v>0</v>
      </c>
      <c r="J1056" s="71">
        <v>0</v>
      </c>
      <c r="K1056" s="70">
        <v>0</v>
      </c>
      <c r="L1056" s="71">
        <v>0</v>
      </c>
      <c r="M1056" s="70">
        <v>0</v>
      </c>
      <c r="N1056" s="71">
        <v>0</v>
      </c>
      <c r="O1056" s="70">
        <v>0</v>
      </c>
      <c r="P1056" s="71">
        <v>0</v>
      </c>
      <c r="Q1056" s="70">
        <v>0</v>
      </c>
      <c r="R1056" s="71">
        <v>0</v>
      </c>
      <c r="S1056" s="70">
        <v>0</v>
      </c>
      <c r="T1056" s="71">
        <v>0</v>
      </c>
      <c r="U1056" s="70">
        <v>0</v>
      </c>
      <c r="V1056" s="71">
        <v>0</v>
      </c>
      <c r="W1056" s="70">
        <v>0</v>
      </c>
      <c r="X1056" s="71">
        <v>0</v>
      </c>
      <c r="Y1056" s="70">
        <v>0</v>
      </c>
      <c r="Z1056" s="71">
        <v>0</v>
      </c>
      <c r="AA1056" s="70">
        <v>0</v>
      </c>
      <c r="AB1056" s="71">
        <v>0</v>
      </c>
      <c r="AC1056" s="54"/>
      <c r="AD1056" s="55">
        <f t="shared" si="21"/>
        <v>0</v>
      </c>
      <c r="AE1056" s="54"/>
    </row>
    <row r="1057" spans="2:31" x14ac:dyDescent="0.3">
      <c r="B1057" s="4" t="s">
        <v>215</v>
      </c>
      <c r="C1057" s="14"/>
      <c r="D1057" s="14"/>
      <c r="E1057" s="70">
        <v>0</v>
      </c>
      <c r="F1057" s="71">
        <v>0</v>
      </c>
      <c r="G1057" s="70">
        <v>0</v>
      </c>
      <c r="H1057" s="71">
        <v>0</v>
      </c>
      <c r="I1057" s="70">
        <v>0</v>
      </c>
      <c r="J1057" s="71">
        <v>0</v>
      </c>
      <c r="K1057" s="70">
        <v>0</v>
      </c>
      <c r="L1057" s="71">
        <v>0</v>
      </c>
      <c r="M1057" s="70">
        <v>0</v>
      </c>
      <c r="N1057" s="71">
        <v>0</v>
      </c>
      <c r="O1057" s="70">
        <v>0</v>
      </c>
      <c r="P1057" s="71">
        <v>0</v>
      </c>
      <c r="Q1057" s="70">
        <v>0</v>
      </c>
      <c r="R1057" s="71">
        <v>0</v>
      </c>
      <c r="S1057" s="70">
        <v>0</v>
      </c>
      <c r="T1057" s="71">
        <v>0</v>
      </c>
      <c r="U1057" s="70">
        <v>0</v>
      </c>
      <c r="V1057" s="71">
        <v>0</v>
      </c>
      <c r="W1057" s="70">
        <v>0</v>
      </c>
      <c r="X1057" s="71">
        <v>0</v>
      </c>
      <c r="Y1057" s="70">
        <v>0</v>
      </c>
      <c r="Z1057" s="71">
        <v>0</v>
      </c>
      <c r="AA1057" s="70">
        <v>0</v>
      </c>
      <c r="AB1057" s="71">
        <v>0</v>
      </c>
      <c r="AC1057" s="54"/>
      <c r="AD1057" s="55">
        <f t="shared" si="21"/>
        <v>0</v>
      </c>
      <c r="AE1057" s="54"/>
    </row>
    <row r="1058" spans="2:31" x14ac:dyDescent="0.3">
      <c r="B1058" s="4" t="s">
        <v>216</v>
      </c>
      <c r="C1058" s="14"/>
      <c r="D1058" s="14"/>
      <c r="E1058" s="70">
        <v>0</v>
      </c>
      <c r="F1058" s="71">
        <v>0</v>
      </c>
      <c r="G1058" s="70">
        <v>0</v>
      </c>
      <c r="H1058" s="71">
        <v>0</v>
      </c>
      <c r="I1058" s="70">
        <v>0</v>
      </c>
      <c r="J1058" s="71">
        <v>0</v>
      </c>
      <c r="K1058" s="70">
        <v>0</v>
      </c>
      <c r="L1058" s="71">
        <v>0</v>
      </c>
      <c r="M1058" s="70">
        <v>0</v>
      </c>
      <c r="N1058" s="71">
        <v>0</v>
      </c>
      <c r="O1058" s="70">
        <v>0</v>
      </c>
      <c r="P1058" s="71">
        <v>0</v>
      </c>
      <c r="Q1058" s="70">
        <v>0</v>
      </c>
      <c r="R1058" s="71">
        <v>0</v>
      </c>
      <c r="S1058" s="70">
        <v>0</v>
      </c>
      <c r="T1058" s="71">
        <v>0</v>
      </c>
      <c r="U1058" s="70">
        <v>0</v>
      </c>
      <c r="V1058" s="71">
        <v>0</v>
      </c>
      <c r="W1058" s="70">
        <v>0</v>
      </c>
      <c r="X1058" s="71">
        <v>0</v>
      </c>
      <c r="Y1058" s="70">
        <v>0</v>
      </c>
      <c r="Z1058" s="71">
        <v>0</v>
      </c>
      <c r="AA1058" s="70">
        <v>0</v>
      </c>
      <c r="AB1058" s="71">
        <v>0</v>
      </c>
      <c r="AC1058" s="54"/>
      <c r="AD1058" s="55">
        <f t="shared" si="21"/>
        <v>0</v>
      </c>
      <c r="AE1058" s="54"/>
    </row>
    <row r="1059" spans="2:31" x14ac:dyDescent="0.3">
      <c r="B1059" s="4" t="s">
        <v>250</v>
      </c>
      <c r="C1059" s="14"/>
      <c r="D1059" s="14"/>
      <c r="E1059" s="70">
        <v>0</v>
      </c>
      <c r="F1059" s="71">
        <v>0</v>
      </c>
      <c r="G1059" s="70">
        <v>0</v>
      </c>
      <c r="H1059" s="71">
        <v>0</v>
      </c>
      <c r="I1059" s="70">
        <v>0</v>
      </c>
      <c r="J1059" s="71">
        <v>0</v>
      </c>
      <c r="K1059" s="70">
        <v>0</v>
      </c>
      <c r="L1059" s="71">
        <v>0</v>
      </c>
      <c r="M1059" s="70">
        <v>0</v>
      </c>
      <c r="N1059" s="71">
        <v>0</v>
      </c>
      <c r="O1059" s="70">
        <v>0</v>
      </c>
      <c r="P1059" s="71">
        <v>0</v>
      </c>
      <c r="Q1059" s="70">
        <v>0</v>
      </c>
      <c r="R1059" s="71">
        <v>0</v>
      </c>
      <c r="S1059" s="70">
        <v>0</v>
      </c>
      <c r="T1059" s="71">
        <v>0</v>
      </c>
      <c r="U1059" s="70">
        <v>0</v>
      </c>
      <c r="V1059" s="71">
        <v>0</v>
      </c>
      <c r="W1059" s="70">
        <v>0</v>
      </c>
      <c r="X1059" s="71">
        <v>0</v>
      </c>
      <c r="Y1059" s="70">
        <v>0</v>
      </c>
      <c r="Z1059" s="71">
        <v>0</v>
      </c>
      <c r="AA1059" s="70">
        <v>0</v>
      </c>
      <c r="AB1059" s="71">
        <v>0</v>
      </c>
      <c r="AC1059" s="54"/>
      <c r="AD1059" s="55">
        <f t="shared" si="21"/>
        <v>0</v>
      </c>
      <c r="AE1059" s="54"/>
    </row>
    <row r="1060" spans="2:31" x14ac:dyDescent="0.3">
      <c r="B1060" s="4" t="s">
        <v>238</v>
      </c>
      <c r="C1060" s="14"/>
      <c r="D1060" s="14"/>
      <c r="E1060" s="70">
        <v>0</v>
      </c>
      <c r="F1060" s="71">
        <v>0</v>
      </c>
      <c r="G1060" s="70">
        <v>0</v>
      </c>
      <c r="H1060" s="71">
        <v>0</v>
      </c>
      <c r="I1060" s="70">
        <v>0</v>
      </c>
      <c r="J1060" s="71">
        <v>0</v>
      </c>
      <c r="K1060" s="70">
        <v>0</v>
      </c>
      <c r="L1060" s="71">
        <v>0</v>
      </c>
      <c r="M1060" s="70">
        <v>0</v>
      </c>
      <c r="N1060" s="71">
        <v>0</v>
      </c>
      <c r="O1060" s="70">
        <v>0</v>
      </c>
      <c r="P1060" s="71">
        <v>0</v>
      </c>
      <c r="Q1060" s="70">
        <v>0</v>
      </c>
      <c r="R1060" s="71">
        <v>0</v>
      </c>
      <c r="S1060" s="70">
        <v>0</v>
      </c>
      <c r="T1060" s="71">
        <v>0</v>
      </c>
      <c r="U1060" s="70">
        <v>0</v>
      </c>
      <c r="V1060" s="71">
        <v>0</v>
      </c>
      <c r="W1060" s="70">
        <v>0</v>
      </c>
      <c r="X1060" s="71">
        <v>0</v>
      </c>
      <c r="Y1060" s="70">
        <v>0</v>
      </c>
      <c r="Z1060" s="71">
        <v>0</v>
      </c>
      <c r="AA1060" s="70">
        <v>0</v>
      </c>
      <c r="AB1060" s="71">
        <v>0</v>
      </c>
      <c r="AC1060" s="54"/>
      <c r="AD1060" s="55">
        <f t="shared" si="21"/>
        <v>0</v>
      </c>
      <c r="AE1060" s="54"/>
    </row>
    <row r="1061" spans="2:31" x14ac:dyDescent="0.3">
      <c r="B1061" s="4" t="s">
        <v>181</v>
      </c>
      <c r="C1061" s="14"/>
      <c r="D1061" s="14"/>
      <c r="E1061" s="70">
        <v>0</v>
      </c>
      <c r="F1061" s="71">
        <v>0</v>
      </c>
      <c r="G1061" s="70">
        <v>0</v>
      </c>
      <c r="H1061" s="71">
        <v>0</v>
      </c>
      <c r="I1061" s="70">
        <v>0</v>
      </c>
      <c r="J1061" s="71">
        <v>0</v>
      </c>
      <c r="K1061" s="70">
        <v>0</v>
      </c>
      <c r="L1061" s="71">
        <v>0</v>
      </c>
      <c r="M1061" s="70">
        <v>0</v>
      </c>
      <c r="N1061" s="71">
        <v>0</v>
      </c>
      <c r="O1061" s="70">
        <v>0</v>
      </c>
      <c r="P1061" s="71">
        <v>0</v>
      </c>
      <c r="Q1061" s="70">
        <v>0</v>
      </c>
      <c r="R1061" s="71">
        <v>0</v>
      </c>
      <c r="S1061" s="70">
        <v>0</v>
      </c>
      <c r="T1061" s="71">
        <v>0</v>
      </c>
      <c r="U1061" s="70">
        <v>0</v>
      </c>
      <c r="V1061" s="71">
        <v>0</v>
      </c>
      <c r="W1061" s="70">
        <v>0</v>
      </c>
      <c r="X1061" s="71">
        <v>0</v>
      </c>
      <c r="Y1061" s="70">
        <v>0</v>
      </c>
      <c r="Z1061" s="71">
        <v>0</v>
      </c>
      <c r="AA1061" s="70">
        <v>0</v>
      </c>
      <c r="AB1061" s="71">
        <v>0</v>
      </c>
      <c r="AC1061" s="54"/>
      <c r="AD1061" s="55">
        <f t="shared" si="21"/>
        <v>0</v>
      </c>
      <c r="AE1061" s="54"/>
    </row>
    <row r="1062" spans="2:31" x14ac:dyDescent="0.3">
      <c r="B1062" s="4" t="s">
        <v>182</v>
      </c>
      <c r="C1062" s="14"/>
      <c r="D1062" s="14"/>
      <c r="E1062" s="70">
        <v>0</v>
      </c>
      <c r="F1062" s="71">
        <v>0</v>
      </c>
      <c r="G1062" s="70">
        <v>0</v>
      </c>
      <c r="H1062" s="71">
        <v>0</v>
      </c>
      <c r="I1062" s="70">
        <v>0</v>
      </c>
      <c r="J1062" s="71">
        <v>0</v>
      </c>
      <c r="K1062" s="70">
        <v>0</v>
      </c>
      <c r="L1062" s="71">
        <v>0</v>
      </c>
      <c r="M1062" s="70">
        <v>0</v>
      </c>
      <c r="N1062" s="71">
        <v>0</v>
      </c>
      <c r="O1062" s="70">
        <v>0</v>
      </c>
      <c r="P1062" s="71">
        <v>0</v>
      </c>
      <c r="Q1062" s="70">
        <v>0</v>
      </c>
      <c r="R1062" s="71">
        <v>0</v>
      </c>
      <c r="S1062" s="70">
        <v>0</v>
      </c>
      <c r="T1062" s="71">
        <v>0</v>
      </c>
      <c r="U1062" s="70">
        <v>0</v>
      </c>
      <c r="V1062" s="71">
        <v>0</v>
      </c>
      <c r="W1062" s="70">
        <v>0</v>
      </c>
      <c r="X1062" s="71">
        <v>0</v>
      </c>
      <c r="Y1062" s="70">
        <v>0</v>
      </c>
      <c r="Z1062" s="71">
        <v>0</v>
      </c>
      <c r="AA1062" s="70">
        <v>0</v>
      </c>
      <c r="AB1062" s="71">
        <v>0</v>
      </c>
      <c r="AC1062" s="54"/>
      <c r="AD1062" s="55">
        <f t="shared" si="21"/>
        <v>0</v>
      </c>
      <c r="AE1062" s="54"/>
    </row>
    <row r="1063" spans="2:31" x14ac:dyDescent="0.3">
      <c r="B1063" s="4" t="s">
        <v>200</v>
      </c>
      <c r="C1063" s="14"/>
      <c r="D1063" s="14"/>
      <c r="E1063" s="70">
        <v>0</v>
      </c>
      <c r="F1063" s="71">
        <v>0</v>
      </c>
      <c r="G1063" s="70">
        <v>0</v>
      </c>
      <c r="H1063" s="71">
        <v>0</v>
      </c>
      <c r="I1063" s="70">
        <v>0</v>
      </c>
      <c r="J1063" s="71">
        <v>0</v>
      </c>
      <c r="K1063" s="70">
        <v>0</v>
      </c>
      <c r="L1063" s="71">
        <v>0</v>
      </c>
      <c r="M1063" s="70">
        <v>0</v>
      </c>
      <c r="N1063" s="71">
        <v>0</v>
      </c>
      <c r="O1063" s="70">
        <v>0</v>
      </c>
      <c r="P1063" s="71">
        <v>0</v>
      </c>
      <c r="Q1063" s="70">
        <v>0</v>
      </c>
      <c r="R1063" s="71">
        <v>0</v>
      </c>
      <c r="S1063" s="70">
        <v>0</v>
      </c>
      <c r="T1063" s="71">
        <v>0</v>
      </c>
      <c r="U1063" s="70">
        <v>0</v>
      </c>
      <c r="V1063" s="71">
        <v>0</v>
      </c>
      <c r="W1063" s="70">
        <v>0</v>
      </c>
      <c r="X1063" s="71">
        <v>0</v>
      </c>
      <c r="Y1063" s="70">
        <v>0</v>
      </c>
      <c r="Z1063" s="71">
        <v>0</v>
      </c>
      <c r="AA1063" s="70">
        <v>0</v>
      </c>
      <c r="AB1063" s="71">
        <v>0</v>
      </c>
      <c r="AC1063" s="54"/>
      <c r="AD1063" s="55">
        <f t="shared" si="21"/>
        <v>0</v>
      </c>
      <c r="AE1063" s="54"/>
    </row>
    <row r="1064" spans="2:31" x14ac:dyDescent="0.3">
      <c r="B1064" s="4" t="s">
        <v>201</v>
      </c>
      <c r="C1064" s="14"/>
      <c r="D1064" s="14"/>
      <c r="E1064" s="70">
        <v>0</v>
      </c>
      <c r="F1064" s="71">
        <v>0</v>
      </c>
      <c r="G1064" s="70">
        <v>0</v>
      </c>
      <c r="H1064" s="71">
        <v>0</v>
      </c>
      <c r="I1064" s="70">
        <v>0</v>
      </c>
      <c r="J1064" s="71">
        <v>0</v>
      </c>
      <c r="K1064" s="70">
        <v>0</v>
      </c>
      <c r="L1064" s="71">
        <v>0</v>
      </c>
      <c r="M1064" s="70">
        <v>0</v>
      </c>
      <c r="N1064" s="71">
        <v>0</v>
      </c>
      <c r="O1064" s="70">
        <v>0</v>
      </c>
      <c r="P1064" s="71">
        <v>0</v>
      </c>
      <c r="Q1064" s="70">
        <v>0</v>
      </c>
      <c r="R1064" s="71">
        <v>0</v>
      </c>
      <c r="S1064" s="70">
        <v>0</v>
      </c>
      <c r="T1064" s="71">
        <v>0</v>
      </c>
      <c r="U1064" s="70">
        <v>0</v>
      </c>
      <c r="V1064" s="71">
        <v>0</v>
      </c>
      <c r="W1064" s="70">
        <v>0</v>
      </c>
      <c r="X1064" s="71">
        <v>0</v>
      </c>
      <c r="Y1064" s="70">
        <v>0</v>
      </c>
      <c r="Z1064" s="71">
        <v>0</v>
      </c>
      <c r="AA1064" s="70">
        <v>0</v>
      </c>
      <c r="AB1064" s="71">
        <v>0</v>
      </c>
      <c r="AC1064" s="54"/>
      <c r="AD1064" s="55">
        <f t="shared" si="21"/>
        <v>0</v>
      </c>
      <c r="AE1064" s="54"/>
    </row>
    <row r="1065" spans="2:31" x14ac:dyDescent="0.3">
      <c r="B1065" s="4" t="s">
        <v>202</v>
      </c>
      <c r="C1065" s="14"/>
      <c r="D1065" s="14"/>
      <c r="E1065" s="70">
        <v>0</v>
      </c>
      <c r="F1065" s="71">
        <v>0</v>
      </c>
      <c r="G1065" s="70">
        <v>0</v>
      </c>
      <c r="H1065" s="71">
        <v>0</v>
      </c>
      <c r="I1065" s="70">
        <v>0</v>
      </c>
      <c r="J1065" s="71">
        <v>0</v>
      </c>
      <c r="K1065" s="70">
        <v>0</v>
      </c>
      <c r="L1065" s="71">
        <v>0</v>
      </c>
      <c r="M1065" s="70">
        <v>2.1982024908065726E-2</v>
      </c>
      <c r="N1065" s="71">
        <v>2.5713264942169117E-2</v>
      </c>
      <c r="O1065" s="70">
        <v>2.6342831055323195E-2</v>
      </c>
      <c r="P1065" s="71">
        <v>2.7000005046526523E-2</v>
      </c>
      <c r="Q1065" s="70">
        <v>2.6999978224436363E-2</v>
      </c>
      <c r="R1065" s="71">
        <v>2.6999995112419056E-2</v>
      </c>
      <c r="S1065" s="70">
        <v>2.700000504652653E-2</v>
      </c>
      <c r="T1065" s="71">
        <v>2.7000012000401741E-2</v>
      </c>
      <c r="U1065" s="70">
        <v>2.700002988179518E-2</v>
      </c>
      <c r="V1065" s="71">
        <v>2.5907964507738669E-2</v>
      </c>
      <c r="W1065" s="70">
        <v>1.2463182210922191E-2</v>
      </c>
      <c r="X1065" s="71">
        <v>0</v>
      </c>
      <c r="Y1065" s="70">
        <v>0</v>
      </c>
      <c r="Z1065" s="71">
        <v>0</v>
      </c>
      <c r="AA1065" s="70">
        <v>0</v>
      </c>
      <c r="AB1065" s="71">
        <v>0</v>
      </c>
      <c r="AC1065" s="54"/>
      <c r="AD1065" s="55">
        <f t="shared" si="21"/>
        <v>0.27440929293632427</v>
      </c>
      <c r="AE1065" s="54"/>
    </row>
    <row r="1066" spans="2:31" x14ac:dyDescent="0.3">
      <c r="B1066" s="4" t="s">
        <v>203</v>
      </c>
      <c r="C1066" s="14"/>
      <c r="D1066" s="14"/>
      <c r="E1066" s="70">
        <v>0</v>
      </c>
      <c r="F1066" s="71">
        <v>0</v>
      </c>
      <c r="G1066" s="70">
        <v>0</v>
      </c>
      <c r="H1066" s="71">
        <v>0</v>
      </c>
      <c r="I1066" s="70">
        <v>0</v>
      </c>
      <c r="J1066" s="71">
        <v>0</v>
      </c>
      <c r="K1066" s="70">
        <v>0</v>
      </c>
      <c r="L1066" s="71">
        <v>0</v>
      </c>
      <c r="M1066" s="70">
        <v>2.1982024908065726E-2</v>
      </c>
      <c r="N1066" s="71">
        <v>2.5713264942169117E-2</v>
      </c>
      <c r="O1066" s="70">
        <v>2.6342831055323195E-2</v>
      </c>
      <c r="P1066" s="71">
        <v>2.7000005046526523E-2</v>
      </c>
      <c r="Q1066" s="70">
        <v>2.6999978224436363E-2</v>
      </c>
      <c r="R1066" s="71">
        <v>2.6999995112419056E-2</v>
      </c>
      <c r="S1066" s="70">
        <v>2.700000504652653E-2</v>
      </c>
      <c r="T1066" s="71">
        <v>2.7000012000401741E-2</v>
      </c>
      <c r="U1066" s="70">
        <v>2.700002988179518E-2</v>
      </c>
      <c r="V1066" s="71">
        <v>2.5907964507738669E-2</v>
      </c>
      <c r="W1066" s="70">
        <v>1.2463182210922191E-2</v>
      </c>
      <c r="X1066" s="71">
        <v>0</v>
      </c>
      <c r="Y1066" s="70">
        <v>0</v>
      </c>
      <c r="Z1066" s="71">
        <v>0</v>
      </c>
      <c r="AA1066" s="70">
        <v>0</v>
      </c>
      <c r="AB1066" s="71">
        <v>0</v>
      </c>
      <c r="AC1066" s="54"/>
      <c r="AD1066" s="55">
        <f t="shared" si="21"/>
        <v>0.27440929293632427</v>
      </c>
      <c r="AE1066" s="54"/>
    </row>
    <row r="1067" spans="2:31" x14ac:dyDescent="0.3">
      <c r="B1067" s="4" t="s">
        <v>130</v>
      </c>
      <c r="C1067" s="14"/>
      <c r="D1067" s="14"/>
      <c r="E1067" s="70">
        <v>0</v>
      </c>
      <c r="F1067" s="71">
        <v>0</v>
      </c>
      <c r="G1067" s="70">
        <v>0</v>
      </c>
      <c r="H1067" s="71">
        <v>0</v>
      </c>
      <c r="I1067" s="70">
        <v>0</v>
      </c>
      <c r="J1067" s="71">
        <v>0</v>
      </c>
      <c r="K1067" s="70">
        <v>0</v>
      </c>
      <c r="L1067" s="71">
        <v>0</v>
      </c>
      <c r="M1067" s="70">
        <v>0.12453249948819577</v>
      </c>
      <c r="N1067" s="71">
        <v>0.19858005936940673</v>
      </c>
      <c r="O1067" s="70">
        <v>0.19691990510622823</v>
      </c>
      <c r="P1067" s="71">
        <v>0.20982035891215173</v>
      </c>
      <c r="Q1067" s="70">
        <v>0.20577384328842327</v>
      </c>
      <c r="R1067" s="71">
        <v>0.21575660204887556</v>
      </c>
      <c r="S1067" s="70">
        <v>0.22959242757161627</v>
      </c>
      <c r="T1067" s="71">
        <v>0.54134053683281091</v>
      </c>
      <c r="U1067" s="70">
        <v>0.66613792673746908</v>
      </c>
      <c r="V1067" s="71">
        <v>0.44888641134898033</v>
      </c>
      <c r="W1067" s="70">
        <v>0.18833569733301883</v>
      </c>
      <c r="X1067" s="71">
        <v>0</v>
      </c>
      <c r="Y1067" s="70">
        <v>0</v>
      </c>
      <c r="Z1067" s="71">
        <v>0</v>
      </c>
      <c r="AA1067" s="70">
        <v>0</v>
      </c>
      <c r="AB1067" s="71">
        <v>0</v>
      </c>
      <c r="AC1067" s="54"/>
      <c r="AD1067" s="55">
        <f t="shared" si="21"/>
        <v>3.2256762680371769</v>
      </c>
      <c r="AE1067" s="54"/>
    </row>
    <row r="1068" spans="2:31" x14ac:dyDescent="0.3">
      <c r="B1068" s="4" t="s">
        <v>131</v>
      </c>
      <c r="C1068" s="14"/>
      <c r="D1068" s="14"/>
      <c r="E1068" s="70">
        <v>0</v>
      </c>
      <c r="F1068" s="71">
        <v>0</v>
      </c>
      <c r="G1068" s="70">
        <v>0</v>
      </c>
      <c r="H1068" s="71">
        <v>0</v>
      </c>
      <c r="I1068" s="70">
        <v>0</v>
      </c>
      <c r="J1068" s="71">
        <v>0</v>
      </c>
      <c r="K1068" s="70">
        <v>0</v>
      </c>
      <c r="L1068" s="71">
        <v>0</v>
      </c>
      <c r="M1068" s="70">
        <v>0.12453249948819577</v>
      </c>
      <c r="N1068" s="71">
        <v>0.19858005936940673</v>
      </c>
      <c r="O1068" s="70">
        <v>0.19691990510622823</v>
      </c>
      <c r="P1068" s="71">
        <v>0.20982035891215173</v>
      </c>
      <c r="Q1068" s="70">
        <v>0.20577384328842327</v>
      </c>
      <c r="R1068" s="71">
        <v>0.21575660204887556</v>
      </c>
      <c r="S1068" s="70">
        <v>0.22959242757161627</v>
      </c>
      <c r="T1068" s="71">
        <v>0.54134053683281091</v>
      </c>
      <c r="U1068" s="70">
        <v>0.66613792673746908</v>
      </c>
      <c r="V1068" s="71">
        <v>0.44888641134898033</v>
      </c>
      <c r="W1068" s="70">
        <v>0.18833569733301883</v>
      </c>
      <c r="X1068" s="71">
        <v>0</v>
      </c>
      <c r="Y1068" s="70">
        <v>0</v>
      </c>
      <c r="Z1068" s="71">
        <v>0</v>
      </c>
      <c r="AA1068" s="70">
        <v>0</v>
      </c>
      <c r="AB1068" s="71">
        <v>0</v>
      </c>
      <c r="AC1068" s="54"/>
      <c r="AD1068" s="55">
        <f t="shared" si="21"/>
        <v>3.2256762680371769</v>
      </c>
      <c r="AE1068" s="54"/>
    </row>
    <row r="1069" spans="2:31" x14ac:dyDescent="0.3">
      <c r="B1069" s="4" t="s">
        <v>219</v>
      </c>
      <c r="C1069" s="14"/>
      <c r="D1069" s="14"/>
      <c r="E1069" s="70">
        <v>0.24100000000000024</v>
      </c>
      <c r="F1069" s="71">
        <v>0.43957587292989131</v>
      </c>
      <c r="G1069" s="70">
        <v>0.63236738840738937</v>
      </c>
      <c r="H1069" s="71">
        <v>0.85248398780822776</v>
      </c>
      <c r="I1069" s="70">
        <v>1.0726005713144942</v>
      </c>
      <c r="J1069" s="71">
        <v>1.292717170715332</v>
      </c>
      <c r="K1069" s="70">
        <v>1.475226974487305</v>
      </c>
      <c r="L1069" s="71">
        <v>1.5030388514200848</v>
      </c>
      <c r="M1069" s="70">
        <v>4.4297890027364097</v>
      </c>
      <c r="N1069" s="71">
        <v>7.2770285606384277</v>
      </c>
      <c r="O1069" s="70">
        <v>5.94199161529541</v>
      </c>
      <c r="P1069" s="71">
        <v>5.7659609953562434</v>
      </c>
      <c r="Q1069" s="70">
        <v>5.7830628236134833</v>
      </c>
      <c r="R1069" s="71">
        <v>5.8001645723978692</v>
      </c>
      <c r="S1069" s="70">
        <v>5.8172663688659654</v>
      </c>
      <c r="T1069" s="71">
        <v>5.8343682289123553</v>
      </c>
      <c r="U1069" s="70">
        <v>5.8514699935913068</v>
      </c>
      <c r="V1069" s="71">
        <v>6.663368876775106</v>
      </c>
      <c r="W1069" s="70">
        <v>4.8951031128565479</v>
      </c>
      <c r="X1069" s="71">
        <v>0</v>
      </c>
      <c r="Y1069" s="70">
        <v>0</v>
      </c>
      <c r="Z1069" s="71">
        <v>0</v>
      </c>
      <c r="AA1069" s="70">
        <v>0</v>
      </c>
      <c r="AB1069" s="71">
        <v>0</v>
      </c>
      <c r="AC1069" s="54"/>
      <c r="AD1069" s="55">
        <f t="shared" si="21"/>
        <v>71.568584968121854</v>
      </c>
      <c r="AE1069" s="54"/>
    </row>
    <row r="1070" spans="2:31" x14ac:dyDescent="0.3">
      <c r="B1070" s="4" t="s">
        <v>285</v>
      </c>
      <c r="C1070" s="14"/>
      <c r="D1070" s="14"/>
      <c r="E1070" s="70">
        <v>0</v>
      </c>
      <c r="F1070" s="71">
        <v>0</v>
      </c>
      <c r="G1070" s="70">
        <v>0</v>
      </c>
      <c r="H1070" s="71">
        <v>0</v>
      </c>
      <c r="I1070" s="70">
        <v>0</v>
      </c>
      <c r="J1070" s="71">
        <v>0</v>
      </c>
      <c r="K1070" s="70">
        <v>0</v>
      </c>
      <c r="L1070" s="71">
        <v>0</v>
      </c>
      <c r="M1070" s="70">
        <v>0</v>
      </c>
      <c r="N1070" s="71">
        <v>0</v>
      </c>
      <c r="O1070" s="70">
        <v>0</v>
      </c>
      <c r="P1070" s="71">
        <v>0</v>
      </c>
      <c r="Q1070" s="70">
        <v>0</v>
      </c>
      <c r="R1070" s="71">
        <v>0</v>
      </c>
      <c r="S1070" s="70">
        <v>0</v>
      </c>
      <c r="T1070" s="71">
        <v>0</v>
      </c>
      <c r="U1070" s="70">
        <v>0</v>
      </c>
      <c r="V1070" s="71">
        <v>0</v>
      </c>
      <c r="W1070" s="70">
        <v>0</v>
      </c>
      <c r="X1070" s="71">
        <v>0</v>
      </c>
      <c r="Y1070" s="70">
        <v>0</v>
      </c>
      <c r="Z1070" s="71">
        <v>0</v>
      </c>
      <c r="AA1070" s="70">
        <v>0</v>
      </c>
      <c r="AB1070" s="71">
        <v>0</v>
      </c>
      <c r="AC1070" s="54"/>
      <c r="AD1070" s="55">
        <f t="shared" si="21"/>
        <v>0</v>
      </c>
      <c r="AE1070" s="54"/>
    </row>
    <row r="1071" spans="2:31" x14ac:dyDescent="0.3">
      <c r="B1071" s="4" t="s">
        <v>286</v>
      </c>
      <c r="C1071" s="14"/>
      <c r="D1071" s="14"/>
      <c r="E1071" s="70">
        <v>0</v>
      </c>
      <c r="F1071" s="71">
        <v>0</v>
      </c>
      <c r="G1071" s="70">
        <v>0</v>
      </c>
      <c r="H1071" s="71">
        <v>0</v>
      </c>
      <c r="I1071" s="70">
        <v>0</v>
      </c>
      <c r="J1071" s="71">
        <v>0</v>
      </c>
      <c r="K1071" s="70">
        <v>0</v>
      </c>
      <c r="L1071" s="71">
        <v>0</v>
      </c>
      <c r="M1071" s="70">
        <v>0</v>
      </c>
      <c r="N1071" s="71">
        <v>0</v>
      </c>
      <c r="O1071" s="70">
        <v>0</v>
      </c>
      <c r="P1071" s="71">
        <v>0</v>
      </c>
      <c r="Q1071" s="70">
        <v>0</v>
      </c>
      <c r="R1071" s="71">
        <v>0</v>
      </c>
      <c r="S1071" s="70">
        <v>0</v>
      </c>
      <c r="T1071" s="71">
        <v>0</v>
      </c>
      <c r="U1071" s="70">
        <v>0</v>
      </c>
      <c r="V1071" s="71">
        <v>0</v>
      </c>
      <c r="W1071" s="70">
        <v>0</v>
      </c>
      <c r="X1071" s="71">
        <v>0</v>
      </c>
      <c r="Y1071" s="70">
        <v>0</v>
      </c>
      <c r="Z1071" s="71">
        <v>0</v>
      </c>
      <c r="AA1071" s="70">
        <v>0</v>
      </c>
      <c r="AB1071" s="71">
        <v>0</v>
      </c>
      <c r="AC1071" s="54"/>
      <c r="AD1071" s="55">
        <f t="shared" si="21"/>
        <v>0</v>
      </c>
      <c r="AE1071" s="54"/>
    </row>
    <row r="1072" spans="2:31" x14ac:dyDescent="0.3">
      <c r="B1072" s="4" t="s">
        <v>198</v>
      </c>
      <c r="C1072" s="14"/>
      <c r="D1072" s="14"/>
      <c r="E1072" s="70">
        <v>0</v>
      </c>
      <c r="F1072" s="71">
        <v>0</v>
      </c>
      <c r="G1072" s="70">
        <v>0</v>
      </c>
      <c r="H1072" s="71">
        <v>0</v>
      </c>
      <c r="I1072" s="70">
        <v>0</v>
      </c>
      <c r="J1072" s="71">
        <v>0</v>
      </c>
      <c r="K1072" s="70">
        <v>0</v>
      </c>
      <c r="L1072" s="71">
        <v>0</v>
      </c>
      <c r="M1072" s="70">
        <v>0</v>
      </c>
      <c r="N1072" s="71">
        <v>0</v>
      </c>
      <c r="O1072" s="70">
        <v>0</v>
      </c>
      <c r="P1072" s="71">
        <v>0.28153522014617927</v>
      </c>
      <c r="Q1072" s="70">
        <v>1.4603914062182106</v>
      </c>
      <c r="R1072" s="71">
        <v>1.4652790307998658</v>
      </c>
      <c r="S1072" s="70">
        <v>1.4737910588582352</v>
      </c>
      <c r="T1072" s="71">
        <v>1.4671987315018971</v>
      </c>
      <c r="U1072" s="70">
        <v>1.3704586704572042</v>
      </c>
      <c r="V1072" s="71">
        <v>0</v>
      </c>
      <c r="W1072" s="70">
        <v>0</v>
      </c>
      <c r="X1072" s="71">
        <v>0</v>
      </c>
      <c r="Y1072" s="70">
        <v>0</v>
      </c>
      <c r="Z1072" s="71">
        <v>0</v>
      </c>
      <c r="AA1072" s="70">
        <v>0</v>
      </c>
      <c r="AB1072" s="71">
        <v>0</v>
      </c>
      <c r="AC1072" s="54"/>
      <c r="AD1072" s="55">
        <f t="shared" si="21"/>
        <v>7.5186541179815922</v>
      </c>
      <c r="AE1072" s="54"/>
    </row>
    <row r="1073" spans="2:31" x14ac:dyDescent="0.3">
      <c r="B1073" s="4" t="s">
        <v>199</v>
      </c>
      <c r="C1073" s="14"/>
      <c r="D1073" s="14"/>
      <c r="E1073" s="70">
        <v>0</v>
      </c>
      <c r="F1073" s="71">
        <v>0</v>
      </c>
      <c r="G1073" s="70">
        <v>0</v>
      </c>
      <c r="H1073" s="71">
        <v>0</v>
      </c>
      <c r="I1073" s="70">
        <v>0</v>
      </c>
      <c r="J1073" s="71">
        <v>0</v>
      </c>
      <c r="K1073" s="70">
        <v>0</v>
      </c>
      <c r="L1073" s="71">
        <v>0</v>
      </c>
      <c r="M1073" s="70">
        <v>0</v>
      </c>
      <c r="N1073" s="71">
        <v>0</v>
      </c>
      <c r="O1073" s="70">
        <v>0</v>
      </c>
      <c r="P1073" s="71">
        <v>0.28153522014617927</v>
      </c>
      <c r="Q1073" s="70">
        <v>1.4603914062182106</v>
      </c>
      <c r="R1073" s="71">
        <v>1.4652790307998658</v>
      </c>
      <c r="S1073" s="70">
        <v>1.4737910588582352</v>
      </c>
      <c r="T1073" s="71">
        <v>1.4671987315018971</v>
      </c>
      <c r="U1073" s="70">
        <v>1.3704586704572042</v>
      </c>
      <c r="V1073" s="71">
        <v>0</v>
      </c>
      <c r="W1073" s="70">
        <v>0</v>
      </c>
      <c r="X1073" s="71">
        <v>0</v>
      </c>
      <c r="Y1073" s="70">
        <v>0</v>
      </c>
      <c r="Z1073" s="71">
        <v>0</v>
      </c>
      <c r="AA1073" s="70">
        <v>0</v>
      </c>
      <c r="AB1073" s="71">
        <v>0</v>
      </c>
      <c r="AC1073" s="54"/>
      <c r="AD1073" s="55">
        <f t="shared" si="21"/>
        <v>7.5186541179815922</v>
      </c>
      <c r="AE1073" s="54"/>
    </row>
    <row r="1074" spans="2:31" x14ac:dyDescent="0.3">
      <c r="B1074" s="4" t="s">
        <v>155</v>
      </c>
      <c r="C1074" s="14"/>
      <c r="D1074" s="14"/>
      <c r="E1074" s="70">
        <v>0</v>
      </c>
      <c r="F1074" s="71">
        <v>0</v>
      </c>
      <c r="G1074" s="70">
        <v>0</v>
      </c>
      <c r="H1074" s="71">
        <v>0</v>
      </c>
      <c r="I1074" s="70">
        <v>0</v>
      </c>
      <c r="J1074" s="71">
        <v>0</v>
      </c>
      <c r="K1074" s="70">
        <v>0</v>
      </c>
      <c r="L1074" s="71">
        <v>0</v>
      </c>
      <c r="M1074" s="70">
        <v>0</v>
      </c>
      <c r="N1074" s="71">
        <v>0</v>
      </c>
      <c r="O1074" s="70">
        <v>0</v>
      </c>
      <c r="P1074" s="71">
        <v>0</v>
      </c>
      <c r="Q1074" s="70">
        <v>0</v>
      </c>
      <c r="R1074" s="71">
        <v>0</v>
      </c>
      <c r="S1074" s="70">
        <v>0</v>
      </c>
      <c r="T1074" s="71">
        <v>0</v>
      </c>
      <c r="U1074" s="70">
        <v>0</v>
      </c>
      <c r="V1074" s="71">
        <v>0</v>
      </c>
      <c r="W1074" s="70">
        <v>0</v>
      </c>
      <c r="X1074" s="71">
        <v>0</v>
      </c>
      <c r="Y1074" s="70">
        <v>0</v>
      </c>
      <c r="Z1074" s="71">
        <v>0</v>
      </c>
      <c r="AA1074" s="70">
        <v>0</v>
      </c>
      <c r="AB1074" s="71">
        <v>0</v>
      </c>
      <c r="AC1074" s="54"/>
      <c r="AD1074" s="55">
        <f t="shared" si="21"/>
        <v>0</v>
      </c>
      <c r="AE1074" s="54"/>
    </row>
    <row r="1075" spans="2:31" x14ac:dyDescent="0.3">
      <c r="B1075" s="4" t="s">
        <v>231</v>
      </c>
      <c r="C1075" s="14"/>
      <c r="D1075" s="14"/>
      <c r="E1075" s="70">
        <v>0</v>
      </c>
      <c r="F1075" s="71">
        <v>0</v>
      </c>
      <c r="G1075" s="70">
        <v>0</v>
      </c>
      <c r="H1075" s="71">
        <v>0</v>
      </c>
      <c r="I1075" s="70">
        <v>0</v>
      </c>
      <c r="J1075" s="71">
        <v>0</v>
      </c>
      <c r="K1075" s="70">
        <v>0</v>
      </c>
      <c r="L1075" s="71">
        <v>0</v>
      </c>
      <c r="M1075" s="70">
        <v>0</v>
      </c>
      <c r="N1075" s="71">
        <v>0</v>
      </c>
      <c r="O1075" s="70">
        <v>0</v>
      </c>
      <c r="P1075" s="71">
        <v>0</v>
      </c>
      <c r="Q1075" s="70">
        <v>0</v>
      </c>
      <c r="R1075" s="71">
        <v>0</v>
      </c>
      <c r="S1075" s="70">
        <v>0</v>
      </c>
      <c r="T1075" s="71">
        <v>0</v>
      </c>
      <c r="U1075" s="70">
        <v>0</v>
      </c>
      <c r="V1075" s="71">
        <v>0</v>
      </c>
      <c r="W1075" s="70">
        <v>0</v>
      </c>
      <c r="X1075" s="71">
        <v>0</v>
      </c>
      <c r="Y1075" s="70">
        <v>0</v>
      </c>
      <c r="Z1075" s="71">
        <v>0</v>
      </c>
      <c r="AA1075" s="70">
        <v>0</v>
      </c>
      <c r="AB1075" s="71">
        <v>0</v>
      </c>
      <c r="AC1075" s="54"/>
      <c r="AD1075" s="55">
        <f t="shared" si="21"/>
        <v>0</v>
      </c>
      <c r="AE1075" s="54"/>
    </row>
    <row r="1076" spans="2:31" x14ac:dyDescent="0.3">
      <c r="B1076" s="4" t="s">
        <v>232</v>
      </c>
      <c r="C1076" s="14"/>
      <c r="D1076" s="14"/>
      <c r="E1076" s="70">
        <v>0</v>
      </c>
      <c r="F1076" s="71">
        <v>0</v>
      </c>
      <c r="G1076" s="70">
        <v>0</v>
      </c>
      <c r="H1076" s="71">
        <v>0</v>
      </c>
      <c r="I1076" s="70">
        <v>0</v>
      </c>
      <c r="J1076" s="71">
        <v>0</v>
      </c>
      <c r="K1076" s="70">
        <v>0</v>
      </c>
      <c r="L1076" s="71">
        <v>0</v>
      </c>
      <c r="M1076" s="70">
        <v>0</v>
      </c>
      <c r="N1076" s="71">
        <v>0</v>
      </c>
      <c r="O1076" s="70">
        <v>0</v>
      </c>
      <c r="P1076" s="71">
        <v>0</v>
      </c>
      <c r="Q1076" s="70">
        <v>0</v>
      </c>
      <c r="R1076" s="71">
        <v>0</v>
      </c>
      <c r="S1076" s="70">
        <v>0</v>
      </c>
      <c r="T1076" s="71">
        <v>0</v>
      </c>
      <c r="U1076" s="70">
        <v>0</v>
      </c>
      <c r="V1076" s="71">
        <v>0</v>
      </c>
      <c r="W1076" s="70">
        <v>0</v>
      </c>
      <c r="X1076" s="71">
        <v>0</v>
      </c>
      <c r="Y1076" s="70">
        <v>0</v>
      </c>
      <c r="Z1076" s="71">
        <v>0</v>
      </c>
      <c r="AA1076" s="70">
        <v>0</v>
      </c>
      <c r="AB1076" s="71">
        <v>0</v>
      </c>
      <c r="AC1076" s="54"/>
      <c r="AD1076" s="55">
        <f t="shared" si="21"/>
        <v>0</v>
      </c>
      <c r="AE1076" s="54"/>
    </row>
    <row r="1077" spans="2:31" x14ac:dyDescent="0.3">
      <c r="B1077" s="4" t="s">
        <v>233</v>
      </c>
      <c r="C1077" s="14"/>
      <c r="D1077" s="14"/>
      <c r="E1077" s="70">
        <v>0</v>
      </c>
      <c r="F1077" s="71">
        <v>0</v>
      </c>
      <c r="G1077" s="70">
        <v>0</v>
      </c>
      <c r="H1077" s="71">
        <v>0</v>
      </c>
      <c r="I1077" s="70">
        <v>0</v>
      </c>
      <c r="J1077" s="71">
        <v>0</v>
      </c>
      <c r="K1077" s="70">
        <v>0</v>
      </c>
      <c r="L1077" s="71">
        <v>0</v>
      </c>
      <c r="M1077" s="70">
        <v>6.5348472222222229</v>
      </c>
      <c r="N1077" s="71">
        <v>0</v>
      </c>
      <c r="O1077" s="70">
        <v>0</v>
      </c>
      <c r="P1077" s="71">
        <v>0</v>
      </c>
      <c r="Q1077" s="70">
        <v>0</v>
      </c>
      <c r="R1077" s="71">
        <v>0</v>
      </c>
      <c r="S1077" s="70">
        <v>0</v>
      </c>
      <c r="T1077" s="71">
        <v>0</v>
      </c>
      <c r="U1077" s="70">
        <v>0</v>
      </c>
      <c r="V1077" s="71">
        <v>0</v>
      </c>
      <c r="W1077" s="70">
        <v>0</v>
      </c>
      <c r="X1077" s="71">
        <v>0</v>
      </c>
      <c r="Y1077" s="70">
        <v>0</v>
      </c>
      <c r="Z1077" s="71">
        <v>0</v>
      </c>
      <c r="AA1077" s="70">
        <v>0</v>
      </c>
      <c r="AB1077" s="71">
        <v>0</v>
      </c>
      <c r="AC1077" s="54"/>
      <c r="AD1077" s="55">
        <f t="shared" si="21"/>
        <v>6.5348472222222229</v>
      </c>
      <c r="AE1077" s="54"/>
    </row>
    <row r="1078" spans="2:31" x14ac:dyDescent="0.3">
      <c r="B1078" s="4" t="s">
        <v>234</v>
      </c>
      <c r="C1078" s="4"/>
      <c r="D1078" s="4"/>
      <c r="E1078" s="70">
        <v>0</v>
      </c>
      <c r="F1078" s="71">
        <v>0</v>
      </c>
      <c r="G1078" s="70">
        <v>0</v>
      </c>
      <c r="H1078" s="71">
        <v>0</v>
      </c>
      <c r="I1078" s="70">
        <v>0</v>
      </c>
      <c r="J1078" s="71">
        <v>0</v>
      </c>
      <c r="K1078" s="70">
        <v>0</v>
      </c>
      <c r="L1078" s="71">
        <v>0</v>
      </c>
      <c r="M1078" s="70">
        <v>6.5348472222222229</v>
      </c>
      <c r="N1078" s="71">
        <v>0</v>
      </c>
      <c r="O1078" s="70">
        <v>0</v>
      </c>
      <c r="P1078" s="71">
        <v>0</v>
      </c>
      <c r="Q1078" s="70">
        <v>0</v>
      </c>
      <c r="R1078" s="71">
        <v>0</v>
      </c>
      <c r="S1078" s="70">
        <v>0</v>
      </c>
      <c r="T1078" s="71">
        <v>0</v>
      </c>
      <c r="U1078" s="70">
        <v>0</v>
      </c>
      <c r="V1078" s="71">
        <v>0</v>
      </c>
      <c r="W1078" s="70">
        <v>0</v>
      </c>
      <c r="X1078" s="71">
        <v>0</v>
      </c>
      <c r="Y1078" s="70">
        <v>0</v>
      </c>
      <c r="Z1078" s="71">
        <v>0</v>
      </c>
      <c r="AA1078" s="70">
        <v>0</v>
      </c>
      <c r="AB1078" s="71">
        <v>0</v>
      </c>
      <c r="AC1078" s="54"/>
      <c r="AD1078" s="55">
        <f t="shared" si="21"/>
        <v>6.5348472222222229</v>
      </c>
      <c r="AE1078" s="54"/>
    </row>
    <row r="1079" spans="2:31" x14ac:dyDescent="0.3">
      <c r="B1079" s="4" t="s">
        <v>288</v>
      </c>
      <c r="C1079" s="4"/>
      <c r="D1079" s="4"/>
      <c r="E1079" s="70">
        <v>1.4334738285541535</v>
      </c>
      <c r="F1079" s="71">
        <v>2.9838979840278625</v>
      </c>
      <c r="G1079" s="70">
        <v>2.9621837099393193</v>
      </c>
      <c r="H1079" s="71">
        <v>2.9389332373936981</v>
      </c>
      <c r="I1079" s="70">
        <v>2.9558362464110042</v>
      </c>
      <c r="J1079" s="71">
        <v>2.9052965621153501</v>
      </c>
      <c r="K1079" s="70">
        <v>2.9149995386600502</v>
      </c>
      <c r="L1079" s="71">
        <v>1.8628467226028438</v>
      </c>
      <c r="M1079" s="70">
        <v>0.58268512153625474</v>
      </c>
      <c r="N1079" s="71">
        <v>0</v>
      </c>
      <c r="O1079" s="70">
        <v>0</v>
      </c>
      <c r="P1079" s="71">
        <v>0</v>
      </c>
      <c r="Q1079" s="70">
        <v>0</v>
      </c>
      <c r="R1079" s="71">
        <v>0</v>
      </c>
      <c r="S1079" s="70">
        <v>0</v>
      </c>
      <c r="T1079" s="71">
        <v>0</v>
      </c>
      <c r="U1079" s="70">
        <v>0</v>
      </c>
      <c r="V1079" s="71">
        <v>7.4641370243496361E-2</v>
      </c>
      <c r="W1079" s="70">
        <v>0.48422122372521287</v>
      </c>
      <c r="X1079" s="71">
        <v>0.16407446018854782</v>
      </c>
      <c r="Y1079" s="70">
        <v>0.69706103006998721</v>
      </c>
      <c r="Z1079" s="71">
        <v>0</v>
      </c>
      <c r="AA1079" s="70">
        <v>0</v>
      </c>
      <c r="AB1079" s="71">
        <v>0</v>
      </c>
      <c r="AC1079" s="54"/>
      <c r="AD1079" s="55">
        <f t="shared" si="21"/>
        <v>22.960151035467785</v>
      </c>
      <c r="AE1079" s="54"/>
    </row>
    <row r="1080" spans="2:31" x14ac:dyDescent="0.3">
      <c r="B1080" s="4" t="s">
        <v>289</v>
      </c>
      <c r="C1080" s="4"/>
      <c r="D1080" s="4"/>
      <c r="E1080" s="70">
        <v>1.4334738285541535</v>
      </c>
      <c r="F1080" s="71">
        <v>2.9838979840278625</v>
      </c>
      <c r="G1080" s="70">
        <v>2.9621837099393193</v>
      </c>
      <c r="H1080" s="71">
        <v>2.9389332373936981</v>
      </c>
      <c r="I1080" s="70">
        <v>2.9558362464110042</v>
      </c>
      <c r="J1080" s="71">
        <v>2.9052965621153501</v>
      </c>
      <c r="K1080" s="70">
        <v>2.9149995386600502</v>
      </c>
      <c r="L1080" s="71">
        <v>1.8628467226028438</v>
      </c>
      <c r="M1080" s="70">
        <v>0.58268512153625474</v>
      </c>
      <c r="N1080" s="71">
        <v>0</v>
      </c>
      <c r="O1080" s="70">
        <v>0</v>
      </c>
      <c r="P1080" s="71">
        <v>0</v>
      </c>
      <c r="Q1080" s="70">
        <v>0</v>
      </c>
      <c r="R1080" s="71">
        <v>0</v>
      </c>
      <c r="S1080" s="70">
        <v>0</v>
      </c>
      <c r="T1080" s="71">
        <v>0</v>
      </c>
      <c r="U1080" s="70">
        <v>0</v>
      </c>
      <c r="V1080" s="71">
        <v>7.4641370243496361E-2</v>
      </c>
      <c r="W1080" s="70">
        <v>0.48422122372521287</v>
      </c>
      <c r="X1080" s="71">
        <v>0.16407446018854782</v>
      </c>
      <c r="Y1080" s="70">
        <v>0.69706103006998721</v>
      </c>
      <c r="Z1080" s="71">
        <v>0</v>
      </c>
      <c r="AA1080" s="70">
        <v>0</v>
      </c>
      <c r="AB1080" s="71">
        <v>0</v>
      </c>
      <c r="AC1080" s="54"/>
      <c r="AD1080" s="55">
        <f t="shared" si="21"/>
        <v>22.960151035467785</v>
      </c>
      <c r="AE1080" s="54"/>
    </row>
    <row r="1081" spans="2:31" x14ac:dyDescent="0.3">
      <c r="B1081" s="4" t="s">
        <v>156</v>
      </c>
      <c r="C1081" s="4"/>
      <c r="D1081" s="4"/>
      <c r="E1081" s="70">
        <v>0</v>
      </c>
      <c r="F1081" s="71">
        <v>0</v>
      </c>
      <c r="G1081" s="70">
        <v>0</v>
      </c>
      <c r="H1081" s="71">
        <v>0</v>
      </c>
      <c r="I1081" s="70">
        <v>0</v>
      </c>
      <c r="J1081" s="71">
        <v>0</v>
      </c>
      <c r="K1081" s="70">
        <v>0</v>
      </c>
      <c r="L1081" s="71">
        <v>0</v>
      </c>
      <c r="M1081" s="70">
        <v>3.5843765544891362</v>
      </c>
      <c r="N1081" s="71">
        <v>4.2929023424784347</v>
      </c>
      <c r="O1081" s="70">
        <v>4.4415826573689765</v>
      </c>
      <c r="P1081" s="71">
        <v>4.5878944210476336</v>
      </c>
      <c r="Q1081" s="70">
        <v>4.6439970287323016</v>
      </c>
      <c r="R1081" s="71">
        <v>4.6707247257232671</v>
      </c>
      <c r="S1081" s="70">
        <v>4.7127482741038014</v>
      </c>
      <c r="T1081" s="71">
        <v>4.4776044527689622</v>
      </c>
      <c r="U1081" s="70">
        <v>4.2670338471730558</v>
      </c>
      <c r="V1081" s="71">
        <v>3.9399645805358898</v>
      </c>
      <c r="W1081" s="70">
        <v>2.0629254023234047</v>
      </c>
      <c r="X1081" s="71">
        <v>0</v>
      </c>
      <c r="Y1081" s="70">
        <v>0</v>
      </c>
      <c r="Z1081" s="71">
        <v>0</v>
      </c>
      <c r="AA1081" s="70">
        <v>0</v>
      </c>
      <c r="AB1081" s="71">
        <v>0</v>
      </c>
      <c r="AC1081" s="54"/>
      <c r="AD1081" s="55">
        <f t="shared" si="21"/>
        <v>45.681754286744862</v>
      </c>
      <c r="AE1081" s="54"/>
    </row>
    <row r="1082" spans="2:31" x14ac:dyDescent="0.3">
      <c r="B1082" s="4" t="s">
        <v>192</v>
      </c>
      <c r="C1082" s="4"/>
      <c r="D1082" s="4"/>
      <c r="E1082" s="70">
        <v>2.1519426743189496</v>
      </c>
      <c r="F1082" s="71">
        <v>2.1439419984817505</v>
      </c>
      <c r="G1082" s="70">
        <v>2.1573022524515797</v>
      </c>
      <c r="H1082" s="71">
        <v>2.1539227008819584</v>
      </c>
      <c r="I1082" s="70">
        <v>2.155350732803345</v>
      </c>
      <c r="J1082" s="71">
        <v>2.1576313734054571</v>
      </c>
      <c r="K1082" s="70">
        <v>2.1433138847351079</v>
      </c>
      <c r="L1082" s="71">
        <v>1.8931212385495508</v>
      </c>
      <c r="M1082" s="70">
        <v>2.3823416667037538</v>
      </c>
      <c r="N1082" s="71">
        <v>2.369591538111369</v>
      </c>
      <c r="O1082" s="70">
        <v>2.1848422908379384</v>
      </c>
      <c r="P1082" s="71">
        <v>2.191287556181972</v>
      </c>
      <c r="Q1082" s="70">
        <v>2.183765435940586</v>
      </c>
      <c r="R1082" s="71">
        <v>2.2001398151740434</v>
      </c>
      <c r="S1082" s="70">
        <v>2.1868315700752041</v>
      </c>
      <c r="T1082" s="71">
        <v>2.1941755913236802</v>
      </c>
      <c r="U1082" s="70">
        <v>2.1889095943091283</v>
      </c>
      <c r="V1082" s="71">
        <v>2.2992861389492951</v>
      </c>
      <c r="W1082" s="70">
        <v>1.4640624356991643</v>
      </c>
      <c r="X1082" s="71">
        <v>0</v>
      </c>
      <c r="Y1082" s="70">
        <v>0</v>
      </c>
      <c r="Z1082" s="71">
        <v>0</v>
      </c>
      <c r="AA1082" s="70">
        <v>0</v>
      </c>
      <c r="AB1082" s="71">
        <v>0</v>
      </c>
      <c r="AC1082" s="54"/>
      <c r="AD1082" s="55">
        <f t="shared" si="21"/>
        <v>40.801760488933837</v>
      </c>
      <c r="AE1082" s="54"/>
    </row>
    <row r="1083" spans="2:31" x14ac:dyDescent="0.3">
      <c r="B1083" s="4" t="s">
        <v>193</v>
      </c>
      <c r="C1083" s="4"/>
      <c r="D1083" s="4"/>
      <c r="E1083" s="70">
        <v>2.1519426743189496</v>
      </c>
      <c r="F1083" s="71">
        <v>2.1439419984817505</v>
      </c>
      <c r="G1083" s="70">
        <v>2.1573022524515797</v>
      </c>
      <c r="H1083" s="71">
        <v>2.1539227008819584</v>
      </c>
      <c r="I1083" s="70">
        <v>2.155350732803345</v>
      </c>
      <c r="J1083" s="71">
        <v>2.1576313734054571</v>
      </c>
      <c r="K1083" s="70">
        <v>2.1433138847351079</v>
      </c>
      <c r="L1083" s="71">
        <v>1.8931212385495508</v>
      </c>
      <c r="M1083" s="70">
        <v>2.3823416667037538</v>
      </c>
      <c r="N1083" s="71">
        <v>2.369591538111369</v>
      </c>
      <c r="O1083" s="70">
        <v>2.1848422908379384</v>
      </c>
      <c r="P1083" s="71">
        <v>2.191287556181972</v>
      </c>
      <c r="Q1083" s="70">
        <v>2.183765435940586</v>
      </c>
      <c r="R1083" s="71">
        <v>2.2001398151740434</v>
      </c>
      <c r="S1083" s="70">
        <v>2.1868315700752041</v>
      </c>
      <c r="T1083" s="71">
        <v>2.1941755913236802</v>
      </c>
      <c r="U1083" s="70">
        <v>2.1889095943091283</v>
      </c>
      <c r="V1083" s="71">
        <v>2.2992861389492951</v>
      </c>
      <c r="W1083" s="70">
        <v>1.4640624356991643</v>
      </c>
      <c r="X1083" s="71">
        <v>0</v>
      </c>
      <c r="Y1083" s="70">
        <v>0</v>
      </c>
      <c r="Z1083" s="71">
        <v>0</v>
      </c>
      <c r="AA1083" s="70">
        <v>0</v>
      </c>
      <c r="AB1083" s="71">
        <v>0</v>
      </c>
      <c r="AC1083" s="54"/>
      <c r="AD1083" s="55">
        <f t="shared" si="21"/>
        <v>40.801760488933837</v>
      </c>
      <c r="AE1083" s="54"/>
    </row>
    <row r="1084" spans="2:31" x14ac:dyDescent="0.3">
      <c r="B1084" s="4" t="s">
        <v>184</v>
      </c>
      <c r="C1084" s="4"/>
      <c r="D1084" s="4"/>
      <c r="E1084" s="70">
        <v>0</v>
      </c>
      <c r="F1084" s="71">
        <v>0</v>
      </c>
      <c r="G1084" s="70">
        <v>0</v>
      </c>
      <c r="H1084" s="71">
        <v>0</v>
      </c>
      <c r="I1084" s="70">
        <v>0</v>
      </c>
      <c r="J1084" s="71">
        <v>0</v>
      </c>
      <c r="K1084" s="70">
        <v>0</v>
      </c>
      <c r="L1084" s="71">
        <v>0</v>
      </c>
      <c r="M1084" s="70">
        <v>3.237879625956217</v>
      </c>
      <c r="N1084" s="71">
        <v>5.4818817277749377</v>
      </c>
      <c r="O1084" s="70">
        <v>5.5100625753402719</v>
      </c>
      <c r="P1084" s="71">
        <v>5.506145856777831</v>
      </c>
      <c r="Q1084" s="70">
        <v>5.5136599381764784</v>
      </c>
      <c r="R1084" s="71">
        <v>5.5160190363725015</v>
      </c>
      <c r="S1084" s="70">
        <v>5.5183781345685325</v>
      </c>
      <c r="T1084" s="71">
        <v>5.5207372327645627</v>
      </c>
      <c r="U1084" s="70">
        <v>5.5230963329474116</v>
      </c>
      <c r="V1084" s="71">
        <v>5.5428714096546194</v>
      </c>
      <c r="W1084" s="70">
        <v>3.3952206770579014</v>
      </c>
      <c r="X1084" s="71">
        <v>0</v>
      </c>
      <c r="Y1084" s="70">
        <v>0</v>
      </c>
      <c r="Z1084" s="71">
        <v>0</v>
      </c>
      <c r="AA1084" s="70">
        <v>0</v>
      </c>
      <c r="AB1084" s="71">
        <v>0</v>
      </c>
      <c r="AC1084" s="54"/>
      <c r="AD1084" s="55">
        <f t="shared" si="21"/>
        <v>56.265952547391258</v>
      </c>
      <c r="AE1084" s="54"/>
    </row>
    <row r="1085" spans="2:31" x14ac:dyDescent="0.3">
      <c r="B1085" s="4" t="s">
        <v>185</v>
      </c>
      <c r="C1085" s="4"/>
      <c r="D1085" s="4"/>
      <c r="E1085" s="70">
        <v>0</v>
      </c>
      <c r="F1085" s="71">
        <v>0</v>
      </c>
      <c r="G1085" s="70">
        <v>0</v>
      </c>
      <c r="H1085" s="71">
        <v>0</v>
      </c>
      <c r="I1085" s="70">
        <v>0</v>
      </c>
      <c r="J1085" s="71">
        <v>0</v>
      </c>
      <c r="K1085" s="70">
        <v>0</v>
      </c>
      <c r="L1085" s="71">
        <v>0</v>
      </c>
      <c r="M1085" s="70">
        <v>3.237879625956217</v>
      </c>
      <c r="N1085" s="71">
        <v>5.4818817277749377</v>
      </c>
      <c r="O1085" s="70">
        <v>5.5100625753402719</v>
      </c>
      <c r="P1085" s="71">
        <v>5.506145856777831</v>
      </c>
      <c r="Q1085" s="70">
        <v>5.5136599381764784</v>
      </c>
      <c r="R1085" s="71">
        <v>5.5160190363725015</v>
      </c>
      <c r="S1085" s="70">
        <v>5.5183781345685325</v>
      </c>
      <c r="T1085" s="71">
        <v>5.5207372327645627</v>
      </c>
      <c r="U1085" s="70">
        <v>5.5230963329474116</v>
      </c>
      <c r="V1085" s="71">
        <v>5.5428714096546194</v>
      </c>
      <c r="W1085" s="70">
        <v>3.3952206770579014</v>
      </c>
      <c r="X1085" s="71">
        <v>0</v>
      </c>
      <c r="Y1085" s="70">
        <v>0</v>
      </c>
      <c r="Z1085" s="71">
        <v>0</v>
      </c>
      <c r="AA1085" s="70">
        <v>0</v>
      </c>
      <c r="AB1085" s="71">
        <v>0</v>
      </c>
      <c r="AC1085" s="54"/>
      <c r="AD1085" s="55">
        <f t="shared" si="21"/>
        <v>56.265952547391258</v>
      </c>
      <c r="AE1085" s="54"/>
    </row>
    <row r="1086" spans="2:31" x14ac:dyDescent="0.3">
      <c r="B1086" s="4" t="s">
        <v>287</v>
      </c>
      <c r="C1086" s="4"/>
      <c r="D1086" s="4"/>
      <c r="E1086" s="70">
        <v>0</v>
      </c>
      <c r="F1086" s="71">
        <v>0</v>
      </c>
      <c r="G1086" s="70">
        <v>0</v>
      </c>
      <c r="H1086" s="71">
        <v>0</v>
      </c>
      <c r="I1086" s="70">
        <v>0</v>
      </c>
      <c r="J1086" s="71">
        <v>0</v>
      </c>
      <c r="K1086" s="70">
        <v>0</v>
      </c>
      <c r="L1086" s="71">
        <v>0</v>
      </c>
      <c r="M1086" s="70">
        <v>0</v>
      </c>
      <c r="N1086" s="71">
        <v>0</v>
      </c>
      <c r="O1086" s="70">
        <v>0</v>
      </c>
      <c r="P1086" s="71">
        <v>0</v>
      </c>
      <c r="Q1086" s="70">
        <v>0</v>
      </c>
      <c r="R1086" s="71">
        <v>0</v>
      </c>
      <c r="S1086" s="70">
        <v>0</v>
      </c>
      <c r="T1086" s="71">
        <v>0</v>
      </c>
      <c r="U1086" s="70">
        <v>0</v>
      </c>
      <c r="V1086" s="71">
        <v>0</v>
      </c>
      <c r="W1086" s="70">
        <v>0</v>
      </c>
      <c r="X1086" s="71">
        <v>0</v>
      </c>
      <c r="Y1086" s="70">
        <v>0</v>
      </c>
      <c r="Z1086" s="71">
        <v>0</v>
      </c>
      <c r="AA1086" s="70">
        <v>0</v>
      </c>
      <c r="AB1086" s="71">
        <v>0</v>
      </c>
      <c r="AC1086" s="54"/>
      <c r="AD1086" s="55">
        <f t="shared" si="21"/>
        <v>0</v>
      </c>
      <c r="AE1086" s="54"/>
    </row>
    <row r="1087" spans="2:31" x14ac:dyDescent="0.3">
      <c r="B1087" s="4" t="s">
        <v>320</v>
      </c>
      <c r="C1087" s="4"/>
      <c r="D1087" s="4"/>
      <c r="E1087" s="70">
        <v>0</v>
      </c>
      <c r="F1087" s="71">
        <v>0</v>
      </c>
      <c r="G1087" s="70">
        <v>0</v>
      </c>
      <c r="H1087" s="71">
        <v>0</v>
      </c>
      <c r="I1087" s="70">
        <v>0</v>
      </c>
      <c r="J1087" s="71">
        <v>0</v>
      </c>
      <c r="K1087" s="70">
        <v>0</v>
      </c>
      <c r="L1087" s="71">
        <v>0</v>
      </c>
      <c r="M1087" s="70">
        <v>0</v>
      </c>
      <c r="N1087" s="71">
        <v>0</v>
      </c>
      <c r="O1087" s="70">
        <v>0</v>
      </c>
      <c r="P1087" s="71">
        <v>0</v>
      </c>
      <c r="Q1087" s="70">
        <v>0</v>
      </c>
      <c r="R1087" s="71">
        <v>0</v>
      </c>
      <c r="S1087" s="70">
        <v>0</v>
      </c>
      <c r="T1087" s="71">
        <v>0</v>
      </c>
      <c r="U1087" s="70">
        <v>0</v>
      </c>
      <c r="V1087" s="71">
        <v>0</v>
      </c>
      <c r="W1087" s="70">
        <v>0</v>
      </c>
      <c r="X1087" s="71">
        <v>0</v>
      </c>
      <c r="Y1087" s="70">
        <v>0</v>
      </c>
      <c r="Z1087" s="71">
        <v>0</v>
      </c>
      <c r="AA1087" s="70">
        <v>0</v>
      </c>
      <c r="AB1087" s="71">
        <v>0</v>
      </c>
      <c r="AC1087" s="54"/>
      <c r="AD1087" s="55">
        <f t="shared" si="21"/>
        <v>0</v>
      </c>
      <c r="AE1087" s="54"/>
    </row>
    <row r="1088" spans="2:31" x14ac:dyDescent="0.3">
      <c r="B1088" s="4" t="s">
        <v>321</v>
      </c>
      <c r="C1088" s="4"/>
      <c r="D1088" s="4"/>
      <c r="E1088" s="70">
        <v>0</v>
      </c>
      <c r="F1088" s="71">
        <v>0</v>
      </c>
      <c r="G1088" s="70">
        <v>0</v>
      </c>
      <c r="H1088" s="71">
        <v>0</v>
      </c>
      <c r="I1088" s="70">
        <v>0</v>
      </c>
      <c r="J1088" s="71">
        <v>0</v>
      </c>
      <c r="K1088" s="70">
        <v>0</v>
      </c>
      <c r="L1088" s="71">
        <v>0</v>
      </c>
      <c r="M1088" s="70">
        <v>0</v>
      </c>
      <c r="N1088" s="71">
        <v>0</v>
      </c>
      <c r="O1088" s="70">
        <v>0</v>
      </c>
      <c r="P1088" s="71">
        <v>0</v>
      </c>
      <c r="Q1088" s="70">
        <v>0</v>
      </c>
      <c r="R1088" s="71">
        <v>0</v>
      </c>
      <c r="S1088" s="70">
        <v>0</v>
      </c>
      <c r="T1088" s="71">
        <v>0</v>
      </c>
      <c r="U1088" s="70">
        <v>0</v>
      </c>
      <c r="V1088" s="71">
        <v>0</v>
      </c>
      <c r="W1088" s="70">
        <v>0</v>
      </c>
      <c r="X1088" s="71">
        <v>0</v>
      </c>
      <c r="Y1088" s="70">
        <v>0</v>
      </c>
      <c r="Z1088" s="71">
        <v>0</v>
      </c>
      <c r="AA1088" s="70">
        <v>0</v>
      </c>
      <c r="AB1088" s="71">
        <v>0</v>
      </c>
      <c r="AC1088" s="54"/>
      <c r="AD1088" s="55">
        <f t="shared" si="21"/>
        <v>0</v>
      </c>
      <c r="AE1088" s="54"/>
    </row>
    <row r="1089" spans="2:31" x14ac:dyDescent="0.3">
      <c r="B1089" s="4" t="s">
        <v>142</v>
      </c>
      <c r="C1089" s="4"/>
      <c r="D1089" s="4"/>
      <c r="E1089" s="70">
        <v>0</v>
      </c>
      <c r="F1089" s="71">
        <v>0</v>
      </c>
      <c r="G1089" s="70">
        <v>0</v>
      </c>
      <c r="H1089" s="71">
        <v>0</v>
      </c>
      <c r="I1089" s="70">
        <v>0</v>
      </c>
      <c r="J1089" s="71">
        <v>0</v>
      </c>
      <c r="K1089" s="70">
        <v>0</v>
      </c>
      <c r="L1089" s="71">
        <v>0</v>
      </c>
      <c r="M1089" s="70">
        <v>0</v>
      </c>
      <c r="N1089" s="71">
        <v>0</v>
      </c>
      <c r="O1089" s="70">
        <v>0</v>
      </c>
      <c r="P1089" s="71">
        <v>0</v>
      </c>
      <c r="Q1089" s="70">
        <v>0</v>
      </c>
      <c r="R1089" s="71">
        <v>0</v>
      </c>
      <c r="S1089" s="70">
        <v>0</v>
      </c>
      <c r="T1089" s="71">
        <v>0</v>
      </c>
      <c r="U1089" s="70">
        <v>0</v>
      </c>
      <c r="V1089" s="71">
        <v>0</v>
      </c>
      <c r="W1089" s="70">
        <v>0</v>
      </c>
      <c r="X1089" s="71">
        <v>0</v>
      </c>
      <c r="Y1089" s="70">
        <v>0</v>
      </c>
      <c r="Z1089" s="71">
        <v>0</v>
      </c>
      <c r="AA1089" s="70">
        <v>0</v>
      </c>
      <c r="AB1089" s="71">
        <v>0</v>
      </c>
      <c r="AC1089" s="54"/>
      <c r="AD1089" s="55">
        <f t="shared" si="21"/>
        <v>0</v>
      </c>
      <c r="AE1089" s="54"/>
    </row>
    <row r="1090" spans="2:31" x14ac:dyDescent="0.3">
      <c r="B1090" s="4" t="s">
        <v>143</v>
      </c>
      <c r="C1090" s="4"/>
      <c r="D1090" s="4"/>
      <c r="E1090" s="70">
        <v>0</v>
      </c>
      <c r="F1090" s="71">
        <v>0</v>
      </c>
      <c r="G1090" s="70">
        <v>0</v>
      </c>
      <c r="H1090" s="71">
        <v>0</v>
      </c>
      <c r="I1090" s="70">
        <v>0</v>
      </c>
      <c r="J1090" s="71">
        <v>0</v>
      </c>
      <c r="K1090" s="70">
        <v>0</v>
      </c>
      <c r="L1090" s="71">
        <v>0</v>
      </c>
      <c r="M1090" s="70">
        <v>0</v>
      </c>
      <c r="N1090" s="71">
        <v>0</v>
      </c>
      <c r="O1090" s="70">
        <v>0</v>
      </c>
      <c r="P1090" s="71">
        <v>0</v>
      </c>
      <c r="Q1090" s="70">
        <v>0</v>
      </c>
      <c r="R1090" s="71">
        <v>0</v>
      </c>
      <c r="S1090" s="70">
        <v>0</v>
      </c>
      <c r="T1090" s="71">
        <v>0</v>
      </c>
      <c r="U1090" s="70">
        <v>0</v>
      </c>
      <c r="V1090" s="71">
        <v>0</v>
      </c>
      <c r="W1090" s="70">
        <v>0</v>
      </c>
      <c r="X1090" s="71">
        <v>0</v>
      </c>
      <c r="Y1090" s="70">
        <v>0</v>
      </c>
      <c r="Z1090" s="71">
        <v>0</v>
      </c>
      <c r="AA1090" s="70">
        <v>0</v>
      </c>
      <c r="AB1090" s="71">
        <v>0</v>
      </c>
      <c r="AC1090" s="54"/>
      <c r="AD1090" s="55">
        <f t="shared" si="21"/>
        <v>0</v>
      </c>
      <c r="AE1090" s="54"/>
    </row>
    <row r="1091" spans="2:31" x14ac:dyDescent="0.3">
      <c r="B1091" s="4" t="s">
        <v>241</v>
      </c>
      <c r="C1091" s="4"/>
      <c r="D1091" s="4"/>
      <c r="E1091" s="70">
        <v>0</v>
      </c>
      <c r="F1091" s="71">
        <v>0</v>
      </c>
      <c r="G1091" s="70">
        <v>0</v>
      </c>
      <c r="H1091" s="71">
        <v>0</v>
      </c>
      <c r="I1091" s="70">
        <v>0</v>
      </c>
      <c r="J1091" s="71">
        <v>0</v>
      </c>
      <c r="K1091" s="70">
        <v>0</v>
      </c>
      <c r="L1091" s="71">
        <v>0</v>
      </c>
      <c r="M1091" s="70">
        <v>5.6903802355130519E-2</v>
      </c>
      <c r="N1091" s="71">
        <v>1.1953508853912352E-2</v>
      </c>
      <c r="O1091" s="70">
        <v>2.9500074187914529E-2</v>
      </c>
      <c r="P1091" s="71">
        <v>8.3914124965667691E-2</v>
      </c>
      <c r="Q1091" s="70">
        <v>4.0322090188662216E-2</v>
      </c>
      <c r="R1091" s="71">
        <v>5.6744938095410653E-2</v>
      </c>
      <c r="S1091" s="70">
        <v>4.2401219407717385E-2</v>
      </c>
      <c r="T1091" s="71">
        <v>4.2784546812375389E-2</v>
      </c>
      <c r="U1091" s="70">
        <v>2.0984538776489592E-2</v>
      </c>
      <c r="V1091" s="71">
        <v>0.94799150134203958</v>
      </c>
      <c r="W1091" s="70">
        <v>0.50680693959196388</v>
      </c>
      <c r="X1091" s="71">
        <v>0</v>
      </c>
      <c r="Y1091" s="70">
        <v>0</v>
      </c>
      <c r="Z1091" s="71">
        <v>0</v>
      </c>
      <c r="AA1091" s="70">
        <v>0</v>
      </c>
      <c r="AB1091" s="71">
        <v>0</v>
      </c>
      <c r="AC1091" s="54"/>
      <c r="AD1091" s="55">
        <f t="shared" si="21"/>
        <v>1.8403072845772837</v>
      </c>
      <c r="AE1091" s="54"/>
    </row>
    <row r="1092" spans="2:31" x14ac:dyDescent="0.3">
      <c r="B1092" s="4" t="s">
        <v>160</v>
      </c>
      <c r="C1092" s="4"/>
      <c r="D1092" s="4"/>
      <c r="E1092" s="70">
        <v>0</v>
      </c>
      <c r="F1092" s="71">
        <v>0</v>
      </c>
      <c r="G1092" s="70">
        <v>0</v>
      </c>
      <c r="H1092" s="71">
        <v>0</v>
      </c>
      <c r="I1092" s="70">
        <v>0</v>
      </c>
      <c r="J1092" s="71">
        <v>0</v>
      </c>
      <c r="K1092" s="70">
        <v>0</v>
      </c>
      <c r="L1092" s="71">
        <v>0</v>
      </c>
      <c r="M1092" s="70">
        <v>0</v>
      </c>
      <c r="N1092" s="71">
        <v>0</v>
      </c>
      <c r="O1092" s="70">
        <v>0</v>
      </c>
      <c r="P1092" s="71">
        <v>0</v>
      </c>
      <c r="Q1092" s="70">
        <v>0</v>
      </c>
      <c r="R1092" s="71">
        <v>0</v>
      </c>
      <c r="S1092" s="70">
        <v>0</v>
      </c>
      <c r="T1092" s="71">
        <v>0</v>
      </c>
      <c r="U1092" s="70">
        <v>0</v>
      </c>
      <c r="V1092" s="71">
        <v>0</v>
      </c>
      <c r="W1092" s="70">
        <v>0</v>
      </c>
      <c r="X1092" s="71">
        <v>0</v>
      </c>
      <c r="Y1092" s="70">
        <v>0</v>
      </c>
      <c r="Z1092" s="71">
        <v>0</v>
      </c>
      <c r="AA1092" s="70">
        <v>0</v>
      </c>
      <c r="AB1092" s="71">
        <v>0</v>
      </c>
      <c r="AC1092" s="54"/>
      <c r="AD1092" s="55">
        <f t="shared" ref="AD1092:AD1153" si="22">SUM(E1092:AB1092)</f>
        <v>0</v>
      </c>
      <c r="AE1092" s="54"/>
    </row>
    <row r="1093" spans="2:31" x14ac:dyDescent="0.3">
      <c r="B1093" s="4" t="s">
        <v>161</v>
      </c>
      <c r="C1093" s="4"/>
      <c r="D1093" s="4"/>
      <c r="E1093" s="70">
        <v>0</v>
      </c>
      <c r="F1093" s="71">
        <v>0</v>
      </c>
      <c r="G1093" s="70">
        <v>0</v>
      </c>
      <c r="H1093" s="71">
        <v>0</v>
      </c>
      <c r="I1093" s="70">
        <v>0</v>
      </c>
      <c r="J1093" s="71">
        <v>0</v>
      </c>
      <c r="K1093" s="70">
        <v>0</v>
      </c>
      <c r="L1093" s="71">
        <v>0</v>
      </c>
      <c r="M1093" s="70">
        <v>0</v>
      </c>
      <c r="N1093" s="71">
        <v>0</v>
      </c>
      <c r="O1093" s="70">
        <v>0</v>
      </c>
      <c r="P1093" s="71">
        <v>0</v>
      </c>
      <c r="Q1093" s="70">
        <v>0</v>
      </c>
      <c r="R1093" s="71">
        <v>0</v>
      </c>
      <c r="S1093" s="70">
        <v>0</v>
      </c>
      <c r="T1093" s="71">
        <v>0</v>
      </c>
      <c r="U1093" s="70">
        <v>0</v>
      </c>
      <c r="V1093" s="71">
        <v>0</v>
      </c>
      <c r="W1093" s="70">
        <v>0</v>
      </c>
      <c r="X1093" s="71">
        <v>0</v>
      </c>
      <c r="Y1093" s="70">
        <v>0</v>
      </c>
      <c r="Z1093" s="71">
        <v>0</v>
      </c>
      <c r="AA1093" s="70">
        <v>0</v>
      </c>
      <c r="AB1093" s="71">
        <v>0</v>
      </c>
      <c r="AC1093" s="54"/>
      <c r="AD1093" s="55">
        <f t="shared" si="22"/>
        <v>0</v>
      </c>
      <c r="AE1093" s="54"/>
    </row>
    <row r="1094" spans="2:31" x14ac:dyDescent="0.3">
      <c r="B1094" s="4" t="s">
        <v>157</v>
      </c>
      <c r="C1094" s="4"/>
      <c r="D1094" s="4"/>
      <c r="E1094" s="70">
        <v>0</v>
      </c>
      <c r="F1094" s="71">
        <v>0</v>
      </c>
      <c r="G1094" s="70">
        <v>0</v>
      </c>
      <c r="H1094" s="71">
        <v>0</v>
      </c>
      <c r="I1094" s="70">
        <v>0</v>
      </c>
      <c r="J1094" s="71">
        <v>0</v>
      </c>
      <c r="K1094" s="70">
        <v>0</v>
      </c>
      <c r="L1094" s="71">
        <v>0</v>
      </c>
      <c r="M1094" s="70">
        <v>0</v>
      </c>
      <c r="N1094" s="71">
        <v>0</v>
      </c>
      <c r="O1094" s="70">
        <v>0</v>
      </c>
      <c r="P1094" s="71">
        <v>0</v>
      </c>
      <c r="Q1094" s="70">
        <v>0</v>
      </c>
      <c r="R1094" s="71">
        <v>0</v>
      </c>
      <c r="S1094" s="70">
        <v>0</v>
      </c>
      <c r="T1094" s="71">
        <v>0</v>
      </c>
      <c r="U1094" s="70">
        <v>0</v>
      </c>
      <c r="V1094" s="71">
        <v>0</v>
      </c>
      <c r="W1094" s="70">
        <v>0</v>
      </c>
      <c r="X1094" s="71">
        <v>0</v>
      </c>
      <c r="Y1094" s="70">
        <v>0</v>
      </c>
      <c r="Z1094" s="71">
        <v>0</v>
      </c>
      <c r="AA1094" s="70">
        <v>0</v>
      </c>
      <c r="AB1094" s="71">
        <v>0</v>
      </c>
      <c r="AC1094" s="54"/>
      <c r="AD1094" s="55">
        <f t="shared" si="22"/>
        <v>0</v>
      </c>
      <c r="AE1094" s="54"/>
    </row>
    <row r="1095" spans="2:31" x14ac:dyDescent="0.3">
      <c r="B1095" s="4" t="s">
        <v>158</v>
      </c>
      <c r="C1095" s="4"/>
      <c r="D1095" s="4"/>
      <c r="E1095" s="70">
        <v>0</v>
      </c>
      <c r="F1095" s="71">
        <v>0</v>
      </c>
      <c r="G1095" s="70">
        <v>0</v>
      </c>
      <c r="H1095" s="71">
        <v>0</v>
      </c>
      <c r="I1095" s="70">
        <v>0</v>
      </c>
      <c r="J1095" s="71">
        <v>0</v>
      </c>
      <c r="K1095" s="70">
        <v>0</v>
      </c>
      <c r="L1095" s="71">
        <v>0</v>
      </c>
      <c r="M1095" s="70">
        <v>0</v>
      </c>
      <c r="N1095" s="71">
        <v>0</v>
      </c>
      <c r="O1095" s="70">
        <v>0</v>
      </c>
      <c r="P1095" s="71">
        <v>0</v>
      </c>
      <c r="Q1095" s="70">
        <v>0</v>
      </c>
      <c r="R1095" s="71">
        <v>0</v>
      </c>
      <c r="S1095" s="70">
        <v>0</v>
      </c>
      <c r="T1095" s="71">
        <v>0</v>
      </c>
      <c r="U1095" s="70">
        <v>0</v>
      </c>
      <c r="V1095" s="71">
        <v>0</v>
      </c>
      <c r="W1095" s="70">
        <v>0</v>
      </c>
      <c r="X1095" s="71">
        <v>0</v>
      </c>
      <c r="Y1095" s="70">
        <v>0</v>
      </c>
      <c r="Z1095" s="71">
        <v>0</v>
      </c>
      <c r="AA1095" s="70">
        <v>0</v>
      </c>
      <c r="AB1095" s="71">
        <v>0</v>
      </c>
      <c r="AC1095" s="54"/>
      <c r="AD1095" s="55">
        <f t="shared" si="22"/>
        <v>0</v>
      </c>
      <c r="AE1095" s="54"/>
    </row>
    <row r="1096" spans="2:31" x14ac:dyDescent="0.3">
      <c r="B1096" s="4" t="s">
        <v>159</v>
      </c>
      <c r="C1096" s="4"/>
      <c r="D1096" s="4"/>
      <c r="E1096" s="70">
        <v>0</v>
      </c>
      <c r="F1096" s="71">
        <v>0</v>
      </c>
      <c r="G1096" s="70">
        <v>0</v>
      </c>
      <c r="H1096" s="71">
        <v>0</v>
      </c>
      <c r="I1096" s="70">
        <v>0</v>
      </c>
      <c r="J1096" s="71">
        <v>0</v>
      </c>
      <c r="K1096" s="70">
        <v>0</v>
      </c>
      <c r="L1096" s="71">
        <v>0</v>
      </c>
      <c r="M1096" s="70">
        <v>0</v>
      </c>
      <c r="N1096" s="71">
        <v>0</v>
      </c>
      <c r="O1096" s="70">
        <v>0</v>
      </c>
      <c r="P1096" s="71">
        <v>0</v>
      </c>
      <c r="Q1096" s="70">
        <v>0</v>
      </c>
      <c r="R1096" s="71">
        <v>0</v>
      </c>
      <c r="S1096" s="70">
        <v>0</v>
      </c>
      <c r="T1096" s="71">
        <v>0</v>
      </c>
      <c r="U1096" s="70">
        <v>0</v>
      </c>
      <c r="V1096" s="71">
        <v>0</v>
      </c>
      <c r="W1096" s="70">
        <v>0</v>
      </c>
      <c r="X1096" s="71">
        <v>0</v>
      </c>
      <c r="Y1096" s="70">
        <v>0</v>
      </c>
      <c r="Z1096" s="71">
        <v>0</v>
      </c>
      <c r="AA1096" s="70">
        <v>0</v>
      </c>
      <c r="AB1096" s="71">
        <v>0</v>
      </c>
      <c r="AC1096" s="54"/>
      <c r="AD1096" s="55">
        <f t="shared" si="22"/>
        <v>0</v>
      </c>
      <c r="AE1096" s="54"/>
    </row>
    <row r="1097" spans="2:31" x14ac:dyDescent="0.3">
      <c r="B1097" s="4" t="s">
        <v>132</v>
      </c>
      <c r="C1097" s="4"/>
      <c r="D1097" s="4"/>
      <c r="E1097" s="70">
        <v>0</v>
      </c>
      <c r="F1097" s="71">
        <v>0</v>
      </c>
      <c r="G1097" s="70">
        <v>0</v>
      </c>
      <c r="H1097" s="71">
        <v>0</v>
      </c>
      <c r="I1097" s="70">
        <v>0</v>
      </c>
      <c r="J1097" s="71">
        <v>0</v>
      </c>
      <c r="K1097" s="70">
        <v>0</v>
      </c>
      <c r="L1097" s="71">
        <v>0</v>
      </c>
      <c r="M1097" s="70">
        <v>0</v>
      </c>
      <c r="N1097" s="71">
        <v>0</v>
      </c>
      <c r="O1097" s="70">
        <v>0</v>
      </c>
      <c r="P1097" s="71">
        <v>0</v>
      </c>
      <c r="Q1097" s="70">
        <v>0</v>
      </c>
      <c r="R1097" s="71">
        <v>0</v>
      </c>
      <c r="S1097" s="70">
        <v>0</v>
      </c>
      <c r="T1097" s="71">
        <v>0</v>
      </c>
      <c r="U1097" s="70">
        <v>0</v>
      </c>
      <c r="V1097" s="71">
        <v>0</v>
      </c>
      <c r="W1097" s="70">
        <v>0</v>
      </c>
      <c r="X1097" s="71">
        <v>0</v>
      </c>
      <c r="Y1097" s="70">
        <v>0</v>
      </c>
      <c r="Z1097" s="71">
        <v>0</v>
      </c>
      <c r="AA1097" s="70">
        <v>0</v>
      </c>
      <c r="AB1097" s="71">
        <v>0</v>
      </c>
      <c r="AC1097" s="54"/>
      <c r="AD1097" s="55">
        <f t="shared" si="22"/>
        <v>0</v>
      </c>
      <c r="AE1097" s="54"/>
    </row>
    <row r="1098" spans="2:31" x14ac:dyDescent="0.3">
      <c r="B1098" s="4" t="s">
        <v>133</v>
      </c>
      <c r="C1098" s="4"/>
      <c r="D1098" s="4"/>
      <c r="E1098" s="70">
        <v>0</v>
      </c>
      <c r="F1098" s="71">
        <v>0</v>
      </c>
      <c r="G1098" s="70">
        <v>0</v>
      </c>
      <c r="H1098" s="71">
        <v>0</v>
      </c>
      <c r="I1098" s="70">
        <v>0</v>
      </c>
      <c r="J1098" s="71">
        <v>0</v>
      </c>
      <c r="K1098" s="70">
        <v>0</v>
      </c>
      <c r="L1098" s="71">
        <v>0</v>
      </c>
      <c r="M1098" s="70">
        <v>0</v>
      </c>
      <c r="N1098" s="71">
        <v>0</v>
      </c>
      <c r="O1098" s="70">
        <v>0</v>
      </c>
      <c r="P1098" s="71">
        <v>0</v>
      </c>
      <c r="Q1098" s="70">
        <v>0</v>
      </c>
      <c r="R1098" s="71">
        <v>0</v>
      </c>
      <c r="S1098" s="70">
        <v>0</v>
      </c>
      <c r="T1098" s="71">
        <v>0</v>
      </c>
      <c r="U1098" s="70">
        <v>0</v>
      </c>
      <c r="V1098" s="71">
        <v>0</v>
      </c>
      <c r="W1098" s="70">
        <v>0</v>
      </c>
      <c r="X1098" s="71">
        <v>0</v>
      </c>
      <c r="Y1098" s="70">
        <v>0</v>
      </c>
      <c r="Z1098" s="71">
        <v>0</v>
      </c>
      <c r="AA1098" s="70">
        <v>0</v>
      </c>
      <c r="AB1098" s="71">
        <v>0</v>
      </c>
      <c r="AC1098" s="54"/>
      <c r="AD1098" s="55">
        <f t="shared" si="22"/>
        <v>0</v>
      </c>
      <c r="AE1098" s="54"/>
    </row>
    <row r="1099" spans="2:31" x14ac:dyDescent="0.3">
      <c r="B1099" s="4" t="s">
        <v>134</v>
      </c>
      <c r="C1099" s="4"/>
      <c r="D1099" s="4"/>
      <c r="E1099" s="70">
        <v>0</v>
      </c>
      <c r="F1099" s="71">
        <v>0</v>
      </c>
      <c r="G1099" s="70">
        <v>0</v>
      </c>
      <c r="H1099" s="71">
        <v>0</v>
      </c>
      <c r="I1099" s="70">
        <v>0</v>
      </c>
      <c r="J1099" s="71">
        <v>0</v>
      </c>
      <c r="K1099" s="70">
        <v>0</v>
      </c>
      <c r="L1099" s="71">
        <v>0</v>
      </c>
      <c r="M1099" s="70">
        <v>0</v>
      </c>
      <c r="N1099" s="71">
        <v>0</v>
      </c>
      <c r="O1099" s="70">
        <v>0</v>
      </c>
      <c r="P1099" s="71">
        <v>0</v>
      </c>
      <c r="Q1099" s="70">
        <v>0</v>
      </c>
      <c r="R1099" s="71">
        <v>0</v>
      </c>
      <c r="S1099" s="70">
        <v>0</v>
      </c>
      <c r="T1099" s="71">
        <v>0</v>
      </c>
      <c r="U1099" s="70">
        <v>0</v>
      </c>
      <c r="V1099" s="71">
        <v>0</v>
      </c>
      <c r="W1099" s="70">
        <v>0</v>
      </c>
      <c r="X1099" s="71">
        <v>0</v>
      </c>
      <c r="Y1099" s="70">
        <v>0</v>
      </c>
      <c r="Z1099" s="71">
        <v>0</v>
      </c>
      <c r="AA1099" s="70">
        <v>0</v>
      </c>
      <c r="AB1099" s="71">
        <v>0</v>
      </c>
      <c r="AC1099" s="54"/>
      <c r="AD1099" s="55">
        <f t="shared" si="22"/>
        <v>0</v>
      </c>
      <c r="AE1099" s="54"/>
    </row>
    <row r="1100" spans="2:31" x14ac:dyDescent="0.3">
      <c r="B1100" s="4" t="s">
        <v>190</v>
      </c>
      <c r="C1100" s="4"/>
      <c r="D1100" s="4"/>
      <c r="E1100" s="70">
        <v>0.50390887459119171</v>
      </c>
      <c r="F1100" s="71">
        <v>0.50359638730684919</v>
      </c>
      <c r="G1100" s="70">
        <v>0.50328389207522073</v>
      </c>
      <c r="H1100" s="71">
        <v>0.50297140081723535</v>
      </c>
      <c r="I1100" s="70">
        <v>0.50265890757242837</v>
      </c>
      <c r="J1100" s="71">
        <v>0.50264104207356763</v>
      </c>
      <c r="K1100" s="70">
        <v>0.50292778809865302</v>
      </c>
      <c r="L1100" s="71">
        <v>0.44449139833450307</v>
      </c>
      <c r="M1100" s="70">
        <v>0.4363843460877736</v>
      </c>
      <c r="N1100" s="71">
        <v>0.50378803412119544</v>
      </c>
      <c r="O1100" s="70">
        <v>0.50060678323109942</v>
      </c>
      <c r="P1100" s="71">
        <v>0.5135846734046936</v>
      </c>
      <c r="Q1100" s="70">
        <v>0.53478389581044494</v>
      </c>
      <c r="R1100" s="71">
        <v>0.55249420603116373</v>
      </c>
      <c r="S1100" s="70">
        <v>0.57020451823870355</v>
      </c>
      <c r="T1100" s="71">
        <v>0.58452975948651631</v>
      </c>
      <c r="U1100" s="70">
        <v>0.5884583175182343</v>
      </c>
      <c r="V1100" s="71">
        <v>0.59156509439150495</v>
      </c>
      <c r="W1100" s="70">
        <v>0.33932515978813177</v>
      </c>
      <c r="X1100" s="71">
        <v>0</v>
      </c>
      <c r="Y1100" s="70">
        <v>0</v>
      </c>
      <c r="Z1100" s="71">
        <v>0</v>
      </c>
      <c r="AA1100" s="70">
        <v>0</v>
      </c>
      <c r="AB1100" s="71">
        <v>0</v>
      </c>
      <c r="AC1100" s="54"/>
      <c r="AD1100" s="55">
        <f t="shared" si="22"/>
        <v>9.6822044789791146</v>
      </c>
      <c r="AE1100" s="54"/>
    </row>
    <row r="1101" spans="2:31" x14ac:dyDescent="0.3">
      <c r="B1101" s="4" t="s">
        <v>191</v>
      </c>
      <c r="C1101" s="4"/>
      <c r="D1101" s="4"/>
      <c r="E1101" s="70">
        <v>0.50390887459119171</v>
      </c>
      <c r="F1101" s="71">
        <v>0.50359638730684919</v>
      </c>
      <c r="G1101" s="70">
        <v>0.50328389207522073</v>
      </c>
      <c r="H1101" s="71">
        <v>0.50297140081723535</v>
      </c>
      <c r="I1101" s="70">
        <v>0.50265890757242837</v>
      </c>
      <c r="J1101" s="71">
        <v>0.50264104207356763</v>
      </c>
      <c r="K1101" s="70">
        <v>0.50292778809865302</v>
      </c>
      <c r="L1101" s="71">
        <v>0.44449139833450307</v>
      </c>
      <c r="M1101" s="70">
        <v>0.4363843460877736</v>
      </c>
      <c r="N1101" s="71">
        <v>0.50378803412119544</v>
      </c>
      <c r="O1101" s="70">
        <v>0.50060678323109942</v>
      </c>
      <c r="P1101" s="71">
        <v>0.5135846734046936</v>
      </c>
      <c r="Q1101" s="70">
        <v>0.53478389581044494</v>
      </c>
      <c r="R1101" s="71">
        <v>0.55249420603116373</v>
      </c>
      <c r="S1101" s="70">
        <v>0.57020451823870355</v>
      </c>
      <c r="T1101" s="71">
        <v>0.58452975948651631</v>
      </c>
      <c r="U1101" s="70">
        <v>0.5884583175182343</v>
      </c>
      <c r="V1101" s="71">
        <v>0.59156509439150495</v>
      </c>
      <c r="W1101" s="70">
        <v>0.33932515978813177</v>
      </c>
      <c r="X1101" s="71">
        <v>0</v>
      </c>
      <c r="Y1101" s="70">
        <v>0</v>
      </c>
      <c r="Z1101" s="71">
        <v>0</v>
      </c>
      <c r="AA1101" s="70">
        <v>0</v>
      </c>
      <c r="AB1101" s="71">
        <v>0</v>
      </c>
      <c r="AC1101" s="54"/>
      <c r="AD1101" s="55">
        <f t="shared" si="22"/>
        <v>9.6822044789791146</v>
      </c>
      <c r="AE1101" s="54"/>
    </row>
    <row r="1102" spans="2:31" x14ac:dyDescent="0.3">
      <c r="B1102" s="4" t="s">
        <v>175</v>
      </c>
      <c r="C1102" s="4"/>
      <c r="D1102" s="4"/>
      <c r="E1102" s="70">
        <v>0</v>
      </c>
      <c r="F1102" s="71">
        <v>0</v>
      </c>
      <c r="G1102" s="70">
        <v>0</v>
      </c>
      <c r="H1102" s="71">
        <v>0</v>
      </c>
      <c r="I1102" s="70">
        <v>0</v>
      </c>
      <c r="J1102" s="71">
        <v>0</v>
      </c>
      <c r="K1102" s="70">
        <v>0</v>
      </c>
      <c r="L1102" s="71">
        <v>0</v>
      </c>
      <c r="M1102" s="70">
        <v>9.9992172769978807E-2</v>
      </c>
      <c r="N1102" s="71">
        <v>0</v>
      </c>
      <c r="O1102" s="70">
        <v>0</v>
      </c>
      <c r="P1102" s="71">
        <v>0</v>
      </c>
      <c r="Q1102" s="70">
        <v>0</v>
      </c>
      <c r="R1102" s="71">
        <v>0</v>
      </c>
      <c r="S1102" s="70">
        <v>0</v>
      </c>
      <c r="T1102" s="71">
        <v>0</v>
      </c>
      <c r="U1102" s="70">
        <v>0</v>
      </c>
      <c r="V1102" s="71">
        <v>7.1517579301100618</v>
      </c>
      <c r="W1102" s="70">
        <v>5.526970872845915</v>
      </c>
      <c r="X1102" s="71">
        <v>0</v>
      </c>
      <c r="Y1102" s="70">
        <v>0</v>
      </c>
      <c r="Z1102" s="71">
        <v>0</v>
      </c>
      <c r="AA1102" s="70">
        <v>0</v>
      </c>
      <c r="AB1102" s="71">
        <v>0</v>
      </c>
      <c r="AC1102" s="54"/>
      <c r="AD1102" s="55">
        <f t="shared" si="22"/>
        <v>12.778720975725957</v>
      </c>
      <c r="AE1102" s="54"/>
    </row>
    <row r="1103" spans="2:31" x14ac:dyDescent="0.3">
      <c r="B1103" s="4" t="s">
        <v>176</v>
      </c>
      <c r="C1103" s="4"/>
      <c r="D1103" s="4"/>
      <c r="E1103" s="70">
        <v>0</v>
      </c>
      <c r="F1103" s="71">
        <v>0</v>
      </c>
      <c r="G1103" s="70">
        <v>0</v>
      </c>
      <c r="H1103" s="71">
        <v>0</v>
      </c>
      <c r="I1103" s="70">
        <v>0</v>
      </c>
      <c r="J1103" s="71">
        <v>0</v>
      </c>
      <c r="K1103" s="70">
        <v>0</v>
      </c>
      <c r="L1103" s="71">
        <v>0</v>
      </c>
      <c r="M1103" s="70">
        <v>9.9992172769978807E-2</v>
      </c>
      <c r="N1103" s="71">
        <v>0</v>
      </c>
      <c r="O1103" s="70">
        <v>0</v>
      </c>
      <c r="P1103" s="71">
        <v>0</v>
      </c>
      <c r="Q1103" s="70">
        <v>0</v>
      </c>
      <c r="R1103" s="71">
        <v>0</v>
      </c>
      <c r="S1103" s="70">
        <v>0</v>
      </c>
      <c r="T1103" s="71">
        <v>0</v>
      </c>
      <c r="U1103" s="70">
        <v>0</v>
      </c>
      <c r="V1103" s="71">
        <v>7.1517579301100618</v>
      </c>
      <c r="W1103" s="70">
        <v>5.526970872845915</v>
      </c>
      <c r="X1103" s="71">
        <v>0</v>
      </c>
      <c r="Y1103" s="70">
        <v>0</v>
      </c>
      <c r="Z1103" s="71">
        <v>0</v>
      </c>
      <c r="AA1103" s="70">
        <v>0</v>
      </c>
      <c r="AB1103" s="71">
        <v>0</v>
      </c>
      <c r="AC1103" s="54"/>
      <c r="AD1103" s="55">
        <f t="shared" si="22"/>
        <v>12.778720975725957</v>
      </c>
      <c r="AE1103" s="54"/>
    </row>
    <row r="1104" spans="2:31" x14ac:dyDescent="0.3">
      <c r="B1104" s="4" t="s">
        <v>183</v>
      </c>
      <c r="C1104" s="4"/>
      <c r="D1104" s="4"/>
      <c r="E1104" s="70">
        <v>0</v>
      </c>
      <c r="F1104" s="71">
        <v>0</v>
      </c>
      <c r="G1104" s="70">
        <v>0</v>
      </c>
      <c r="H1104" s="71">
        <v>0</v>
      </c>
      <c r="I1104" s="70">
        <v>0</v>
      </c>
      <c r="J1104" s="71">
        <v>0</v>
      </c>
      <c r="K1104" s="70">
        <v>0</v>
      </c>
      <c r="L1104" s="71">
        <v>0</v>
      </c>
      <c r="M1104" s="70">
        <v>0</v>
      </c>
      <c r="N1104" s="71">
        <v>0</v>
      </c>
      <c r="O1104" s="70">
        <v>0</v>
      </c>
      <c r="P1104" s="71">
        <v>0</v>
      </c>
      <c r="Q1104" s="70">
        <v>0</v>
      </c>
      <c r="R1104" s="71">
        <v>0</v>
      </c>
      <c r="S1104" s="70">
        <v>0</v>
      </c>
      <c r="T1104" s="71">
        <v>0</v>
      </c>
      <c r="U1104" s="70">
        <v>0</v>
      </c>
      <c r="V1104" s="71">
        <v>0</v>
      </c>
      <c r="W1104" s="70">
        <v>0</v>
      </c>
      <c r="X1104" s="71">
        <v>0</v>
      </c>
      <c r="Y1104" s="70">
        <v>0</v>
      </c>
      <c r="Z1104" s="71">
        <v>0</v>
      </c>
      <c r="AA1104" s="70">
        <v>0</v>
      </c>
      <c r="AB1104" s="71">
        <v>0</v>
      </c>
      <c r="AC1104" s="54"/>
      <c r="AD1104" s="55">
        <f t="shared" si="22"/>
        <v>0</v>
      </c>
      <c r="AE1104" s="54"/>
    </row>
    <row r="1105" spans="2:31" x14ac:dyDescent="0.3">
      <c r="B1105" s="4" t="s">
        <v>224</v>
      </c>
      <c r="C1105" s="4"/>
      <c r="D1105" s="4"/>
      <c r="E1105" s="70">
        <v>0</v>
      </c>
      <c r="F1105" s="71">
        <v>0</v>
      </c>
      <c r="G1105" s="70">
        <v>0</v>
      </c>
      <c r="H1105" s="71">
        <v>0</v>
      </c>
      <c r="I1105" s="70">
        <v>0</v>
      </c>
      <c r="J1105" s="71">
        <v>0</v>
      </c>
      <c r="K1105" s="70">
        <v>0</v>
      </c>
      <c r="L1105" s="71">
        <v>0</v>
      </c>
      <c r="M1105" s="70">
        <v>0</v>
      </c>
      <c r="N1105" s="71">
        <v>0</v>
      </c>
      <c r="O1105" s="70">
        <v>0</v>
      </c>
      <c r="P1105" s="71">
        <v>0</v>
      </c>
      <c r="Q1105" s="70">
        <v>0</v>
      </c>
      <c r="R1105" s="71">
        <v>0</v>
      </c>
      <c r="S1105" s="70">
        <v>0</v>
      </c>
      <c r="T1105" s="71">
        <v>0</v>
      </c>
      <c r="U1105" s="70">
        <v>0</v>
      </c>
      <c r="V1105" s="71">
        <v>0</v>
      </c>
      <c r="W1105" s="70">
        <v>0</v>
      </c>
      <c r="X1105" s="71">
        <v>0</v>
      </c>
      <c r="Y1105" s="70">
        <v>0</v>
      </c>
      <c r="Z1105" s="71">
        <v>0</v>
      </c>
      <c r="AA1105" s="70">
        <v>0</v>
      </c>
      <c r="AB1105" s="71">
        <v>0</v>
      </c>
      <c r="AC1105" s="54"/>
      <c r="AD1105" s="55">
        <f t="shared" si="22"/>
        <v>0</v>
      </c>
      <c r="AE1105" s="54"/>
    </row>
    <row r="1106" spans="2:31" x14ac:dyDescent="0.3">
      <c r="B1106" s="4" t="s">
        <v>225</v>
      </c>
      <c r="C1106" s="4"/>
      <c r="D1106" s="4"/>
      <c r="E1106" s="70">
        <v>0</v>
      </c>
      <c r="F1106" s="71">
        <v>0</v>
      </c>
      <c r="G1106" s="70">
        <v>0</v>
      </c>
      <c r="H1106" s="71">
        <v>0</v>
      </c>
      <c r="I1106" s="70">
        <v>0</v>
      </c>
      <c r="J1106" s="71">
        <v>0</v>
      </c>
      <c r="K1106" s="70">
        <v>0</v>
      </c>
      <c r="L1106" s="71">
        <v>0</v>
      </c>
      <c r="M1106" s="70">
        <v>0</v>
      </c>
      <c r="N1106" s="71">
        <v>0</v>
      </c>
      <c r="O1106" s="70">
        <v>0</v>
      </c>
      <c r="P1106" s="71">
        <v>0</v>
      </c>
      <c r="Q1106" s="70">
        <v>0</v>
      </c>
      <c r="R1106" s="71">
        <v>0</v>
      </c>
      <c r="S1106" s="70">
        <v>0</v>
      </c>
      <c r="T1106" s="71">
        <v>0</v>
      </c>
      <c r="U1106" s="70">
        <v>0</v>
      </c>
      <c r="V1106" s="71">
        <v>0</v>
      </c>
      <c r="W1106" s="70">
        <v>0</v>
      </c>
      <c r="X1106" s="71">
        <v>0</v>
      </c>
      <c r="Y1106" s="70">
        <v>0</v>
      </c>
      <c r="Z1106" s="71">
        <v>0</v>
      </c>
      <c r="AA1106" s="70">
        <v>0</v>
      </c>
      <c r="AB1106" s="71">
        <v>0</v>
      </c>
      <c r="AC1106" s="54"/>
      <c r="AD1106" s="55">
        <f t="shared" si="22"/>
        <v>0</v>
      </c>
      <c r="AE1106" s="54"/>
    </row>
    <row r="1107" spans="2:31" x14ac:dyDescent="0.3">
      <c r="B1107" s="4" t="s">
        <v>226</v>
      </c>
      <c r="C1107" s="4"/>
      <c r="D1107" s="4"/>
      <c r="E1107" s="70">
        <v>0</v>
      </c>
      <c r="F1107" s="71">
        <v>0</v>
      </c>
      <c r="G1107" s="70">
        <v>0</v>
      </c>
      <c r="H1107" s="71">
        <v>0</v>
      </c>
      <c r="I1107" s="70">
        <v>0</v>
      </c>
      <c r="J1107" s="71">
        <v>0</v>
      </c>
      <c r="K1107" s="70">
        <v>0</v>
      </c>
      <c r="L1107" s="71">
        <v>0</v>
      </c>
      <c r="M1107" s="70">
        <v>0</v>
      </c>
      <c r="N1107" s="71">
        <v>0</v>
      </c>
      <c r="O1107" s="70">
        <v>0</v>
      </c>
      <c r="P1107" s="71">
        <v>0</v>
      </c>
      <c r="Q1107" s="70">
        <v>0</v>
      </c>
      <c r="R1107" s="71">
        <v>0</v>
      </c>
      <c r="S1107" s="70">
        <v>0</v>
      </c>
      <c r="T1107" s="71">
        <v>0</v>
      </c>
      <c r="U1107" s="70">
        <v>0</v>
      </c>
      <c r="V1107" s="71">
        <v>0</v>
      </c>
      <c r="W1107" s="70">
        <v>0</v>
      </c>
      <c r="X1107" s="71">
        <v>0</v>
      </c>
      <c r="Y1107" s="70">
        <v>0</v>
      </c>
      <c r="Z1107" s="71">
        <v>0</v>
      </c>
      <c r="AA1107" s="70">
        <v>0</v>
      </c>
      <c r="AB1107" s="71">
        <v>0</v>
      </c>
      <c r="AC1107" s="54"/>
      <c r="AD1107" s="55">
        <f t="shared" si="22"/>
        <v>0</v>
      </c>
      <c r="AE1107" s="54"/>
    </row>
    <row r="1108" spans="2:31" x14ac:dyDescent="0.3">
      <c r="B1108" s="4" t="s">
        <v>174</v>
      </c>
      <c r="C1108" s="4"/>
      <c r="D1108" s="4"/>
      <c r="E1108" s="70">
        <v>0</v>
      </c>
      <c r="F1108" s="71">
        <v>0</v>
      </c>
      <c r="G1108" s="70">
        <v>0</v>
      </c>
      <c r="H1108" s="71">
        <v>0</v>
      </c>
      <c r="I1108" s="70">
        <v>0</v>
      </c>
      <c r="J1108" s="71">
        <v>0</v>
      </c>
      <c r="K1108" s="70">
        <v>0</v>
      </c>
      <c r="L1108" s="71">
        <v>0</v>
      </c>
      <c r="M1108" s="70">
        <v>0</v>
      </c>
      <c r="N1108" s="71">
        <v>0</v>
      </c>
      <c r="O1108" s="70">
        <v>0</v>
      </c>
      <c r="P1108" s="71">
        <v>0</v>
      </c>
      <c r="Q1108" s="70">
        <v>0</v>
      </c>
      <c r="R1108" s="71">
        <v>0</v>
      </c>
      <c r="S1108" s="70">
        <v>0</v>
      </c>
      <c r="T1108" s="71">
        <v>0</v>
      </c>
      <c r="U1108" s="70">
        <v>0</v>
      </c>
      <c r="V1108" s="71">
        <v>0</v>
      </c>
      <c r="W1108" s="70">
        <v>0</v>
      </c>
      <c r="X1108" s="71">
        <v>0</v>
      </c>
      <c r="Y1108" s="70">
        <v>0</v>
      </c>
      <c r="Z1108" s="71">
        <v>0</v>
      </c>
      <c r="AA1108" s="70">
        <v>0</v>
      </c>
      <c r="AB1108" s="71">
        <v>0</v>
      </c>
      <c r="AC1108" s="54"/>
      <c r="AD1108" s="55">
        <f t="shared" si="22"/>
        <v>0</v>
      </c>
      <c r="AE1108" s="54"/>
    </row>
    <row r="1109" spans="2:31" x14ac:dyDescent="0.3">
      <c r="B1109" s="4" t="s">
        <v>242</v>
      </c>
      <c r="C1109" s="4"/>
      <c r="D1109" s="4"/>
      <c r="E1109" s="70">
        <v>0</v>
      </c>
      <c r="F1109" s="71">
        <v>0</v>
      </c>
      <c r="G1109" s="70">
        <v>0</v>
      </c>
      <c r="H1109" s="71">
        <v>0</v>
      </c>
      <c r="I1109" s="70">
        <v>0</v>
      </c>
      <c r="J1109" s="71">
        <v>0</v>
      </c>
      <c r="K1109" s="70">
        <v>0</v>
      </c>
      <c r="L1109" s="71">
        <v>0</v>
      </c>
      <c r="M1109" s="70">
        <v>0</v>
      </c>
      <c r="N1109" s="71">
        <v>0</v>
      </c>
      <c r="O1109" s="70">
        <v>0</v>
      </c>
      <c r="P1109" s="71">
        <v>0</v>
      </c>
      <c r="Q1109" s="70">
        <v>0</v>
      </c>
      <c r="R1109" s="71">
        <v>0</v>
      </c>
      <c r="S1109" s="70">
        <v>0</v>
      </c>
      <c r="T1109" s="71">
        <v>0</v>
      </c>
      <c r="U1109" s="70">
        <v>0</v>
      </c>
      <c r="V1109" s="71">
        <v>0</v>
      </c>
      <c r="W1109" s="70">
        <v>0</v>
      </c>
      <c r="X1109" s="71">
        <v>0</v>
      </c>
      <c r="Y1109" s="70">
        <v>0</v>
      </c>
      <c r="Z1109" s="71">
        <v>0</v>
      </c>
      <c r="AA1109" s="70">
        <v>0</v>
      </c>
      <c r="AB1109" s="71">
        <v>0</v>
      </c>
      <c r="AC1109" s="54"/>
      <c r="AD1109" s="55">
        <f t="shared" si="22"/>
        <v>0</v>
      </c>
      <c r="AE1109" s="54"/>
    </row>
    <row r="1110" spans="2:31" x14ac:dyDescent="0.3">
      <c r="B1110" s="4" t="s">
        <v>227</v>
      </c>
      <c r="C1110" s="4"/>
      <c r="D1110" s="4"/>
      <c r="E1110" s="70">
        <v>0</v>
      </c>
      <c r="F1110" s="71">
        <v>0</v>
      </c>
      <c r="G1110" s="70">
        <v>0</v>
      </c>
      <c r="H1110" s="71">
        <v>0</v>
      </c>
      <c r="I1110" s="70">
        <v>0</v>
      </c>
      <c r="J1110" s="71">
        <v>0</v>
      </c>
      <c r="K1110" s="70">
        <v>0</v>
      </c>
      <c r="L1110" s="71">
        <v>0</v>
      </c>
      <c r="M1110" s="70">
        <v>0</v>
      </c>
      <c r="N1110" s="71">
        <v>0</v>
      </c>
      <c r="O1110" s="70">
        <v>0</v>
      </c>
      <c r="P1110" s="71">
        <v>0</v>
      </c>
      <c r="Q1110" s="70">
        <v>0</v>
      </c>
      <c r="R1110" s="71">
        <v>0</v>
      </c>
      <c r="S1110" s="70">
        <v>0</v>
      </c>
      <c r="T1110" s="71">
        <v>0</v>
      </c>
      <c r="U1110" s="70">
        <v>0</v>
      </c>
      <c r="V1110" s="71">
        <v>0</v>
      </c>
      <c r="W1110" s="70">
        <v>0</v>
      </c>
      <c r="X1110" s="71">
        <v>0</v>
      </c>
      <c r="Y1110" s="70">
        <v>0</v>
      </c>
      <c r="Z1110" s="71">
        <v>0</v>
      </c>
      <c r="AA1110" s="70">
        <v>0</v>
      </c>
      <c r="AB1110" s="71">
        <v>0</v>
      </c>
      <c r="AC1110" s="54"/>
      <c r="AD1110" s="55">
        <f t="shared" si="22"/>
        <v>0</v>
      </c>
      <c r="AE1110" s="54"/>
    </row>
    <row r="1111" spans="2:31" x14ac:dyDescent="0.3">
      <c r="B1111" s="4" t="s">
        <v>228</v>
      </c>
      <c r="C1111" s="4"/>
      <c r="D1111" s="4"/>
      <c r="E1111" s="70">
        <v>0</v>
      </c>
      <c r="F1111" s="71">
        <v>0</v>
      </c>
      <c r="G1111" s="70">
        <v>0</v>
      </c>
      <c r="H1111" s="71">
        <v>0</v>
      </c>
      <c r="I1111" s="70">
        <v>0</v>
      </c>
      <c r="J1111" s="71">
        <v>0</v>
      </c>
      <c r="K1111" s="70">
        <v>0</v>
      </c>
      <c r="L1111" s="71">
        <v>0</v>
      </c>
      <c r="M1111" s="70">
        <v>0</v>
      </c>
      <c r="N1111" s="71">
        <v>0</v>
      </c>
      <c r="O1111" s="70">
        <v>0</v>
      </c>
      <c r="P1111" s="71">
        <v>0</v>
      </c>
      <c r="Q1111" s="70">
        <v>0</v>
      </c>
      <c r="R1111" s="71">
        <v>0</v>
      </c>
      <c r="S1111" s="70">
        <v>0</v>
      </c>
      <c r="T1111" s="71">
        <v>0</v>
      </c>
      <c r="U1111" s="70">
        <v>0</v>
      </c>
      <c r="V1111" s="71">
        <v>0</v>
      </c>
      <c r="W1111" s="70">
        <v>0</v>
      </c>
      <c r="X1111" s="71">
        <v>0</v>
      </c>
      <c r="Y1111" s="70">
        <v>0</v>
      </c>
      <c r="Z1111" s="71">
        <v>0</v>
      </c>
      <c r="AA1111" s="70">
        <v>0</v>
      </c>
      <c r="AB1111" s="71">
        <v>0</v>
      </c>
      <c r="AC1111" s="54"/>
      <c r="AD1111" s="55">
        <f t="shared" si="22"/>
        <v>0</v>
      </c>
      <c r="AE1111" s="54"/>
    </row>
    <row r="1112" spans="2:31" x14ac:dyDescent="0.3">
      <c r="B1112" s="4" t="s">
        <v>290</v>
      </c>
      <c r="C1112" s="4"/>
      <c r="D1112" s="4"/>
      <c r="E1112" s="70">
        <v>0</v>
      </c>
      <c r="F1112" s="71">
        <v>0</v>
      </c>
      <c r="G1112" s="70">
        <v>0</v>
      </c>
      <c r="H1112" s="71">
        <v>0</v>
      </c>
      <c r="I1112" s="70">
        <v>0</v>
      </c>
      <c r="J1112" s="71">
        <v>0</v>
      </c>
      <c r="K1112" s="70">
        <v>0</v>
      </c>
      <c r="L1112" s="71">
        <v>0</v>
      </c>
      <c r="M1112" s="70">
        <v>0</v>
      </c>
      <c r="N1112" s="71">
        <v>0</v>
      </c>
      <c r="O1112" s="70">
        <v>0</v>
      </c>
      <c r="P1112" s="71">
        <v>0</v>
      </c>
      <c r="Q1112" s="70">
        <v>0</v>
      </c>
      <c r="R1112" s="71">
        <v>0</v>
      </c>
      <c r="S1112" s="70">
        <v>0</v>
      </c>
      <c r="T1112" s="71">
        <v>0</v>
      </c>
      <c r="U1112" s="70">
        <v>0</v>
      </c>
      <c r="V1112" s="71">
        <v>0</v>
      </c>
      <c r="W1112" s="70">
        <v>0</v>
      </c>
      <c r="X1112" s="71">
        <v>0</v>
      </c>
      <c r="Y1112" s="70">
        <v>0</v>
      </c>
      <c r="Z1112" s="71">
        <v>0</v>
      </c>
      <c r="AA1112" s="70">
        <v>0</v>
      </c>
      <c r="AB1112" s="71">
        <v>0</v>
      </c>
      <c r="AC1112" s="54"/>
      <c r="AD1112" s="55">
        <f t="shared" si="22"/>
        <v>0</v>
      </c>
      <c r="AE1112" s="54"/>
    </row>
    <row r="1113" spans="2:31" x14ac:dyDescent="0.3">
      <c r="B1113" s="4" t="s">
        <v>177</v>
      </c>
      <c r="C1113" s="4"/>
      <c r="D1113" s="4"/>
      <c r="E1113" s="70">
        <v>0</v>
      </c>
      <c r="F1113" s="71">
        <v>0</v>
      </c>
      <c r="G1113" s="70">
        <v>0</v>
      </c>
      <c r="H1113" s="71">
        <v>0</v>
      </c>
      <c r="I1113" s="70">
        <v>0</v>
      </c>
      <c r="J1113" s="71">
        <v>0</v>
      </c>
      <c r="K1113" s="70">
        <v>0</v>
      </c>
      <c r="L1113" s="71">
        <v>0</v>
      </c>
      <c r="M1113" s="70">
        <v>0</v>
      </c>
      <c r="N1113" s="71">
        <v>0</v>
      </c>
      <c r="O1113" s="70">
        <v>0</v>
      </c>
      <c r="P1113" s="71">
        <v>0</v>
      </c>
      <c r="Q1113" s="70">
        <v>0</v>
      </c>
      <c r="R1113" s="71">
        <v>0</v>
      </c>
      <c r="S1113" s="70">
        <v>0</v>
      </c>
      <c r="T1113" s="71">
        <v>15.241392548631618</v>
      </c>
      <c r="U1113" s="70">
        <v>26.339027444904044</v>
      </c>
      <c r="V1113" s="71">
        <v>12.139640064598705</v>
      </c>
      <c r="W1113" s="70">
        <v>0</v>
      </c>
      <c r="X1113" s="71">
        <v>0</v>
      </c>
      <c r="Y1113" s="70">
        <v>0</v>
      </c>
      <c r="Z1113" s="71">
        <v>0</v>
      </c>
      <c r="AA1113" s="70">
        <v>0</v>
      </c>
      <c r="AB1113" s="71">
        <v>0</v>
      </c>
      <c r="AC1113" s="54"/>
      <c r="AD1113" s="55">
        <f t="shared" si="22"/>
        <v>53.720060058134365</v>
      </c>
      <c r="AE1113" s="54"/>
    </row>
    <row r="1114" spans="2:31" x14ac:dyDescent="0.3">
      <c r="B1114" s="4" t="s">
        <v>178</v>
      </c>
      <c r="C1114" s="4"/>
      <c r="D1114" s="4"/>
      <c r="E1114" s="70">
        <v>0</v>
      </c>
      <c r="F1114" s="71">
        <v>0</v>
      </c>
      <c r="G1114" s="70">
        <v>0</v>
      </c>
      <c r="H1114" s="71">
        <v>0</v>
      </c>
      <c r="I1114" s="70">
        <v>0</v>
      </c>
      <c r="J1114" s="71">
        <v>0</v>
      </c>
      <c r="K1114" s="70">
        <v>0</v>
      </c>
      <c r="L1114" s="71">
        <v>0</v>
      </c>
      <c r="M1114" s="70">
        <v>0</v>
      </c>
      <c r="N1114" s="71">
        <v>0</v>
      </c>
      <c r="O1114" s="70">
        <v>0</v>
      </c>
      <c r="P1114" s="71">
        <v>0</v>
      </c>
      <c r="Q1114" s="70">
        <v>0</v>
      </c>
      <c r="R1114" s="71">
        <v>0</v>
      </c>
      <c r="S1114" s="70">
        <v>0</v>
      </c>
      <c r="T1114" s="71">
        <v>15.241392548631618</v>
      </c>
      <c r="U1114" s="70">
        <v>26.339027444904044</v>
      </c>
      <c r="V1114" s="71">
        <v>12.139640064598705</v>
      </c>
      <c r="W1114" s="70">
        <v>0</v>
      </c>
      <c r="X1114" s="71">
        <v>0</v>
      </c>
      <c r="Y1114" s="70">
        <v>0</v>
      </c>
      <c r="Z1114" s="71">
        <v>0</v>
      </c>
      <c r="AA1114" s="70">
        <v>0</v>
      </c>
      <c r="AB1114" s="71">
        <v>0</v>
      </c>
      <c r="AC1114" s="54"/>
      <c r="AD1114" s="55">
        <f t="shared" si="22"/>
        <v>53.720060058134365</v>
      </c>
      <c r="AE1114" s="54"/>
    </row>
    <row r="1115" spans="2:31" x14ac:dyDescent="0.3">
      <c r="B1115" s="4" t="s">
        <v>162</v>
      </c>
      <c r="C1115" s="4"/>
      <c r="D1115" s="4"/>
      <c r="E1115" s="70">
        <v>0.1673601873287584</v>
      </c>
      <c r="F1115" s="71">
        <v>0.89569311505764615</v>
      </c>
      <c r="G1115" s="70">
        <v>1.0301514954435567</v>
      </c>
      <c r="H1115" s="71">
        <v>1.0558476063627991</v>
      </c>
      <c r="I1115" s="70">
        <v>1.0629926680075146</v>
      </c>
      <c r="J1115" s="71">
        <v>1.0628034572626985</v>
      </c>
      <c r="K1115" s="70">
        <v>0.94063143216037404</v>
      </c>
      <c r="L1115" s="71">
        <v>0.61258667099116004</v>
      </c>
      <c r="M1115" s="70">
        <v>0.87602606593149135</v>
      </c>
      <c r="N1115" s="71">
        <v>1.5180834663045759</v>
      </c>
      <c r="O1115" s="70">
        <v>1.079018990134728</v>
      </c>
      <c r="P1115" s="71">
        <v>0.63786939647462637</v>
      </c>
      <c r="Q1115" s="70">
        <v>1.0693054252979803</v>
      </c>
      <c r="R1115" s="71">
        <v>1.1725339707985423</v>
      </c>
      <c r="S1115" s="70">
        <v>1.1941374615126967</v>
      </c>
      <c r="T1115" s="71">
        <v>1.1922263615271622</v>
      </c>
      <c r="U1115" s="70">
        <v>1.190625042229696</v>
      </c>
      <c r="V1115" s="71">
        <v>1.0472487372013757</v>
      </c>
      <c r="W1115" s="70">
        <v>0.89088836845760722</v>
      </c>
      <c r="X1115" s="71">
        <v>0</v>
      </c>
      <c r="Y1115" s="70">
        <v>0</v>
      </c>
      <c r="Z1115" s="71">
        <v>0</v>
      </c>
      <c r="AA1115" s="70">
        <v>0</v>
      </c>
      <c r="AB1115" s="71">
        <v>0</v>
      </c>
      <c r="AC1115" s="54"/>
      <c r="AD1115" s="55">
        <f t="shared" si="22"/>
        <v>18.696029918484985</v>
      </c>
      <c r="AE1115" s="54"/>
    </row>
    <row r="1116" spans="2:31" x14ac:dyDescent="0.3">
      <c r="B1116" s="4" t="s">
        <v>163</v>
      </c>
      <c r="C1116" s="4"/>
      <c r="D1116" s="4"/>
      <c r="E1116" s="70">
        <v>0.1673601873287584</v>
      </c>
      <c r="F1116" s="71">
        <v>0.89569311505764615</v>
      </c>
      <c r="G1116" s="70">
        <v>1.0301514954435567</v>
      </c>
      <c r="H1116" s="71">
        <v>1.0558476063627991</v>
      </c>
      <c r="I1116" s="70">
        <v>1.0629926680075146</v>
      </c>
      <c r="J1116" s="71">
        <v>1.0628034572626985</v>
      </c>
      <c r="K1116" s="70">
        <v>0.94063143216037404</v>
      </c>
      <c r="L1116" s="71">
        <v>0.61258667099116004</v>
      </c>
      <c r="M1116" s="70">
        <v>0.87602606593149135</v>
      </c>
      <c r="N1116" s="71">
        <v>1.5180834663045759</v>
      </c>
      <c r="O1116" s="70">
        <v>1.079018990134728</v>
      </c>
      <c r="P1116" s="71">
        <v>0.63786939647462637</v>
      </c>
      <c r="Q1116" s="70">
        <v>1.0693054252979803</v>
      </c>
      <c r="R1116" s="71">
        <v>1.1725339707985423</v>
      </c>
      <c r="S1116" s="70">
        <v>1.1941374615126967</v>
      </c>
      <c r="T1116" s="71">
        <v>1.1922263615271622</v>
      </c>
      <c r="U1116" s="70">
        <v>1.190625042229696</v>
      </c>
      <c r="V1116" s="71">
        <v>1.0472487372013757</v>
      </c>
      <c r="W1116" s="70">
        <v>0.89088836845760722</v>
      </c>
      <c r="X1116" s="71">
        <v>0</v>
      </c>
      <c r="Y1116" s="70">
        <v>0</v>
      </c>
      <c r="Z1116" s="71">
        <v>0</v>
      </c>
      <c r="AA1116" s="70">
        <v>0</v>
      </c>
      <c r="AB1116" s="71">
        <v>0</v>
      </c>
      <c r="AC1116" s="54"/>
      <c r="AD1116" s="55">
        <f t="shared" si="22"/>
        <v>18.696029918484985</v>
      </c>
      <c r="AE1116" s="54"/>
    </row>
    <row r="1117" spans="2:31" x14ac:dyDescent="0.3">
      <c r="B1117" s="4" t="s">
        <v>164</v>
      </c>
      <c r="C1117" s="4"/>
      <c r="D1117" s="4"/>
      <c r="E1117" s="70">
        <v>0.1673601873287584</v>
      </c>
      <c r="F1117" s="71">
        <v>0.89569311505764615</v>
      </c>
      <c r="G1117" s="70">
        <v>1.0301514954435567</v>
      </c>
      <c r="H1117" s="71">
        <v>1.0558476063627991</v>
      </c>
      <c r="I1117" s="70">
        <v>1.0629926680075146</v>
      </c>
      <c r="J1117" s="71">
        <v>1.0628034572626985</v>
      </c>
      <c r="K1117" s="70">
        <v>0.94063143216037404</v>
      </c>
      <c r="L1117" s="71">
        <v>0.61258667099116004</v>
      </c>
      <c r="M1117" s="70">
        <v>0.87602606593149135</v>
      </c>
      <c r="N1117" s="71">
        <v>1.5180834663045759</v>
      </c>
      <c r="O1117" s="70">
        <v>1.079018990134728</v>
      </c>
      <c r="P1117" s="71">
        <v>0.63786939647462637</v>
      </c>
      <c r="Q1117" s="70">
        <v>1.0693054252979803</v>
      </c>
      <c r="R1117" s="71">
        <v>1.1725339707985423</v>
      </c>
      <c r="S1117" s="70">
        <v>1.1941374615126967</v>
      </c>
      <c r="T1117" s="71">
        <v>1.1922263615271622</v>
      </c>
      <c r="U1117" s="70">
        <v>1.190625042229696</v>
      </c>
      <c r="V1117" s="71">
        <v>1.0472487372013757</v>
      </c>
      <c r="W1117" s="70">
        <v>0.89088836845760722</v>
      </c>
      <c r="X1117" s="71">
        <v>0</v>
      </c>
      <c r="Y1117" s="70">
        <v>0</v>
      </c>
      <c r="Z1117" s="71">
        <v>0</v>
      </c>
      <c r="AA1117" s="70">
        <v>0</v>
      </c>
      <c r="AB1117" s="71">
        <v>0</v>
      </c>
      <c r="AC1117" s="54"/>
      <c r="AD1117" s="55">
        <f t="shared" si="22"/>
        <v>18.696029918484985</v>
      </c>
      <c r="AE1117" s="54"/>
    </row>
    <row r="1118" spans="2:31" x14ac:dyDescent="0.3">
      <c r="B1118" s="4" t="s">
        <v>165</v>
      </c>
      <c r="C1118" s="4"/>
      <c r="D1118" s="4"/>
      <c r="E1118" s="70">
        <v>0.35862897284733958</v>
      </c>
      <c r="F1118" s="71">
        <v>1.9193423894092423</v>
      </c>
      <c r="G1118" s="70">
        <v>2.2074674902361933</v>
      </c>
      <c r="H1118" s="71">
        <v>2.2625305850631405</v>
      </c>
      <c r="I1118" s="70">
        <v>2.2778414314446747</v>
      </c>
      <c r="J1118" s="71">
        <v>2.2774359798486392</v>
      </c>
      <c r="K1118" s="70">
        <v>2.0156387832008011</v>
      </c>
      <c r="L1118" s="71">
        <v>1.312685723552486</v>
      </c>
      <c r="M1118" s="70">
        <v>1.8771987127103391</v>
      </c>
      <c r="N1118" s="71">
        <v>3.2530359992240916</v>
      </c>
      <c r="O1118" s="70">
        <v>2.3121835502887027</v>
      </c>
      <c r="P1118" s="71">
        <v>1.3668629924456275</v>
      </c>
      <c r="Q1118" s="70">
        <v>2.2913687684956723</v>
      </c>
      <c r="R1118" s="71">
        <v>2.5125727945683045</v>
      </c>
      <c r="S1118" s="70">
        <v>2.5588659889557781</v>
      </c>
      <c r="T1118" s="71">
        <v>2.5547707747010624</v>
      </c>
      <c r="U1118" s="70">
        <v>2.5513393762064918</v>
      </c>
      <c r="V1118" s="71">
        <v>2.24410443686009</v>
      </c>
      <c r="W1118" s="70">
        <v>1.9090465038377291</v>
      </c>
      <c r="X1118" s="71">
        <v>0</v>
      </c>
      <c r="Y1118" s="70">
        <v>0</v>
      </c>
      <c r="Z1118" s="71">
        <v>0</v>
      </c>
      <c r="AA1118" s="70">
        <v>0</v>
      </c>
      <c r="AB1118" s="71">
        <v>0</v>
      </c>
      <c r="AC1118" s="54"/>
      <c r="AD1118" s="55">
        <f t="shared" si="22"/>
        <v>40.062921253896413</v>
      </c>
      <c r="AE1118" s="54"/>
    </row>
    <row r="1119" spans="2:31" x14ac:dyDescent="0.3">
      <c r="B1119" s="4" t="s">
        <v>166</v>
      </c>
      <c r="C1119" s="4"/>
      <c r="D1119" s="4"/>
      <c r="E1119" s="70">
        <v>0.35862897284733958</v>
      </c>
      <c r="F1119" s="71">
        <v>1.9193423894092423</v>
      </c>
      <c r="G1119" s="70">
        <v>2.2074674902361933</v>
      </c>
      <c r="H1119" s="71">
        <v>2.2625305850631405</v>
      </c>
      <c r="I1119" s="70">
        <v>2.2778414314446747</v>
      </c>
      <c r="J1119" s="71">
        <v>2.2774359798486392</v>
      </c>
      <c r="K1119" s="70">
        <v>2.0156387832008011</v>
      </c>
      <c r="L1119" s="71">
        <v>1.312685723552486</v>
      </c>
      <c r="M1119" s="70">
        <v>1.8771987127103391</v>
      </c>
      <c r="N1119" s="71">
        <v>3.2530359992240916</v>
      </c>
      <c r="O1119" s="70">
        <v>2.3121835502887027</v>
      </c>
      <c r="P1119" s="71">
        <v>1.3668629924456275</v>
      </c>
      <c r="Q1119" s="70">
        <v>2.2913687684956723</v>
      </c>
      <c r="R1119" s="71">
        <v>2.5125727945683045</v>
      </c>
      <c r="S1119" s="70">
        <v>2.5588659889557781</v>
      </c>
      <c r="T1119" s="71">
        <v>2.5547707747010624</v>
      </c>
      <c r="U1119" s="70">
        <v>2.5513393762064918</v>
      </c>
      <c r="V1119" s="71">
        <v>2.24410443686009</v>
      </c>
      <c r="W1119" s="70">
        <v>1.9090465038377291</v>
      </c>
      <c r="X1119" s="71">
        <v>0</v>
      </c>
      <c r="Y1119" s="70">
        <v>0</v>
      </c>
      <c r="Z1119" s="71">
        <v>0</v>
      </c>
      <c r="AA1119" s="70">
        <v>0</v>
      </c>
      <c r="AB1119" s="71">
        <v>0</v>
      </c>
      <c r="AC1119" s="54"/>
      <c r="AD1119" s="55">
        <f t="shared" si="22"/>
        <v>40.062921253896413</v>
      </c>
      <c r="AE1119" s="54"/>
    </row>
    <row r="1120" spans="2:31" x14ac:dyDescent="0.3">
      <c r="B1120" s="4" t="s">
        <v>186</v>
      </c>
      <c r="C1120" s="4"/>
      <c r="D1120" s="4"/>
      <c r="E1120" s="70">
        <v>0</v>
      </c>
      <c r="F1120" s="71">
        <v>0</v>
      </c>
      <c r="G1120" s="70">
        <v>0</v>
      </c>
      <c r="H1120" s="71">
        <v>0</v>
      </c>
      <c r="I1120" s="70">
        <v>0</v>
      </c>
      <c r="J1120" s="71">
        <v>0</v>
      </c>
      <c r="K1120" s="70">
        <v>0</v>
      </c>
      <c r="L1120" s="71">
        <v>0</v>
      </c>
      <c r="M1120" s="70">
        <v>1.2398806452751157</v>
      </c>
      <c r="N1120" s="71">
        <v>1.8225973943869271</v>
      </c>
      <c r="O1120" s="70">
        <v>1.7521386981010429</v>
      </c>
      <c r="P1120" s="71">
        <v>1.756704153617223</v>
      </c>
      <c r="Q1120" s="70">
        <v>1.765221118927002</v>
      </c>
      <c r="R1120" s="71">
        <v>1.7768572409947712</v>
      </c>
      <c r="S1120" s="70">
        <v>1.7884933650493624</v>
      </c>
      <c r="T1120" s="71">
        <v>1.8001294871171316</v>
      </c>
      <c r="U1120" s="70">
        <v>1.8117656052112578</v>
      </c>
      <c r="V1120" s="71">
        <v>1.8253093759218852</v>
      </c>
      <c r="W1120" s="70">
        <v>1.1878586332003274</v>
      </c>
      <c r="X1120" s="71">
        <v>0</v>
      </c>
      <c r="Y1120" s="70">
        <v>0</v>
      </c>
      <c r="Z1120" s="71">
        <v>0</v>
      </c>
      <c r="AA1120" s="70">
        <v>0</v>
      </c>
      <c r="AB1120" s="71">
        <v>0</v>
      </c>
      <c r="AC1120" s="54"/>
      <c r="AD1120" s="55">
        <f t="shared" si="22"/>
        <v>18.526955717802046</v>
      </c>
      <c r="AE1120" s="54"/>
    </row>
    <row r="1121" spans="2:31" x14ac:dyDescent="0.3">
      <c r="B1121" s="4" t="s">
        <v>187</v>
      </c>
      <c r="C1121" s="4"/>
      <c r="D1121" s="4"/>
      <c r="E1121" s="70">
        <v>0</v>
      </c>
      <c r="F1121" s="71">
        <v>0</v>
      </c>
      <c r="G1121" s="70">
        <v>0</v>
      </c>
      <c r="H1121" s="71">
        <v>0</v>
      </c>
      <c r="I1121" s="70">
        <v>0</v>
      </c>
      <c r="J1121" s="71">
        <v>0</v>
      </c>
      <c r="K1121" s="70">
        <v>0</v>
      </c>
      <c r="L1121" s="71">
        <v>0</v>
      </c>
      <c r="M1121" s="70">
        <v>1.2398806452751157</v>
      </c>
      <c r="N1121" s="71">
        <v>1.8225973943869271</v>
      </c>
      <c r="O1121" s="70">
        <v>1.7521386981010429</v>
      </c>
      <c r="P1121" s="71">
        <v>1.756704153617223</v>
      </c>
      <c r="Q1121" s="70">
        <v>1.765221118927002</v>
      </c>
      <c r="R1121" s="71">
        <v>1.7768572409947712</v>
      </c>
      <c r="S1121" s="70">
        <v>1.7884933650493624</v>
      </c>
      <c r="T1121" s="71">
        <v>1.8001294871171316</v>
      </c>
      <c r="U1121" s="70">
        <v>1.8117656052112578</v>
      </c>
      <c r="V1121" s="71">
        <v>1.8253093759218852</v>
      </c>
      <c r="W1121" s="70">
        <v>1.1878586332003274</v>
      </c>
      <c r="X1121" s="71">
        <v>0</v>
      </c>
      <c r="Y1121" s="70">
        <v>0</v>
      </c>
      <c r="Z1121" s="71">
        <v>0</v>
      </c>
      <c r="AA1121" s="70">
        <v>0</v>
      </c>
      <c r="AB1121" s="71">
        <v>0</v>
      </c>
      <c r="AC1121" s="54"/>
      <c r="AD1121" s="55">
        <f t="shared" si="22"/>
        <v>18.526955717802046</v>
      </c>
      <c r="AE1121" s="54"/>
    </row>
    <row r="1122" spans="2:31" x14ac:dyDescent="0.3">
      <c r="B1122" s="4" t="s">
        <v>145</v>
      </c>
      <c r="C1122" s="4"/>
      <c r="D1122" s="4"/>
      <c r="E1122" s="70">
        <v>0</v>
      </c>
      <c r="F1122" s="71">
        <v>0.1020833333333334</v>
      </c>
      <c r="G1122" s="70">
        <v>0.25000000000000033</v>
      </c>
      <c r="H1122" s="71">
        <v>0.25000000000000033</v>
      </c>
      <c r="I1122" s="70">
        <v>0.25000000000000033</v>
      </c>
      <c r="J1122" s="71">
        <v>0.25000000000000033</v>
      </c>
      <c r="K1122" s="70">
        <v>0.25000000000000033</v>
      </c>
      <c r="L1122" s="71">
        <v>0.46706111111111109</v>
      </c>
      <c r="M1122" s="70">
        <v>1.7501727062887613</v>
      </c>
      <c r="N1122" s="71">
        <v>2.7545884746869409</v>
      </c>
      <c r="O1122" s="70">
        <v>2.750083333333333</v>
      </c>
      <c r="P1122" s="71">
        <v>2.4232071623802196</v>
      </c>
      <c r="Q1122" s="70">
        <v>2.0826933523019147</v>
      </c>
      <c r="R1122" s="71">
        <v>2.0736065198977789</v>
      </c>
      <c r="S1122" s="70">
        <v>1.9554922153552368</v>
      </c>
      <c r="T1122" s="71">
        <v>1.8188705186049148</v>
      </c>
      <c r="U1122" s="70">
        <v>1.8010128279527025</v>
      </c>
      <c r="V1122" s="71">
        <v>1.7713637808958687</v>
      </c>
      <c r="W1122" s="70">
        <v>1.017493818203608</v>
      </c>
      <c r="X1122" s="71">
        <v>0</v>
      </c>
      <c r="Y1122" s="70">
        <v>0</v>
      </c>
      <c r="Z1122" s="71">
        <v>0</v>
      </c>
      <c r="AA1122" s="70">
        <v>0</v>
      </c>
      <c r="AB1122" s="71">
        <v>0</v>
      </c>
      <c r="AC1122" s="54"/>
      <c r="AD1122" s="55">
        <f t="shared" si="22"/>
        <v>24.017729154345723</v>
      </c>
      <c r="AE1122" s="54"/>
    </row>
    <row r="1123" spans="2:31" x14ac:dyDescent="0.3">
      <c r="B1123" s="4" t="s">
        <v>146</v>
      </c>
      <c r="C1123" s="4"/>
      <c r="D1123" s="4"/>
      <c r="E1123" s="70">
        <v>0</v>
      </c>
      <c r="F1123" s="71">
        <v>0.1020833333333334</v>
      </c>
      <c r="G1123" s="70">
        <v>0.25000000000000033</v>
      </c>
      <c r="H1123" s="71">
        <v>0.25000000000000033</v>
      </c>
      <c r="I1123" s="70">
        <v>0.25000000000000033</v>
      </c>
      <c r="J1123" s="71">
        <v>0.25000000000000033</v>
      </c>
      <c r="K1123" s="70">
        <v>0.25000000000000033</v>
      </c>
      <c r="L1123" s="71">
        <v>0.46706111111111109</v>
      </c>
      <c r="M1123" s="70">
        <v>1.7501727062887613</v>
      </c>
      <c r="N1123" s="71">
        <v>2.7545884746869409</v>
      </c>
      <c r="O1123" s="70">
        <v>2.750083333333333</v>
      </c>
      <c r="P1123" s="71">
        <v>2.4232071623802196</v>
      </c>
      <c r="Q1123" s="70">
        <v>2.0826933523019147</v>
      </c>
      <c r="R1123" s="71">
        <v>2.0736065198977789</v>
      </c>
      <c r="S1123" s="70">
        <v>1.9554922153552368</v>
      </c>
      <c r="T1123" s="71">
        <v>1.8188705186049148</v>
      </c>
      <c r="U1123" s="70">
        <v>1.8010128279527025</v>
      </c>
      <c r="V1123" s="71">
        <v>1.7713637808958687</v>
      </c>
      <c r="W1123" s="70">
        <v>1.017493818203608</v>
      </c>
      <c r="X1123" s="71">
        <v>0</v>
      </c>
      <c r="Y1123" s="70">
        <v>0</v>
      </c>
      <c r="Z1123" s="71">
        <v>0</v>
      </c>
      <c r="AA1123" s="70">
        <v>0</v>
      </c>
      <c r="AB1123" s="71">
        <v>0</v>
      </c>
      <c r="AC1123" s="54"/>
      <c r="AD1123" s="55">
        <f t="shared" si="22"/>
        <v>24.017729154345723</v>
      </c>
      <c r="AE1123" s="54"/>
    </row>
    <row r="1124" spans="2:31" x14ac:dyDescent="0.3">
      <c r="B1124" s="4" t="s">
        <v>167</v>
      </c>
      <c r="C1124" s="4"/>
      <c r="D1124" s="4"/>
      <c r="E1124" s="70">
        <v>0</v>
      </c>
      <c r="F1124" s="71">
        <v>0</v>
      </c>
      <c r="G1124" s="70">
        <v>0</v>
      </c>
      <c r="H1124" s="71">
        <v>0</v>
      </c>
      <c r="I1124" s="70">
        <v>0</v>
      </c>
      <c r="J1124" s="71">
        <v>0</v>
      </c>
      <c r="K1124" s="70">
        <v>0</v>
      </c>
      <c r="L1124" s="71">
        <v>1.0699144416385225</v>
      </c>
      <c r="M1124" s="70">
        <v>3.7522265752156585</v>
      </c>
      <c r="N1124" s="71">
        <v>4.7782548003726522</v>
      </c>
      <c r="O1124" s="70">
        <v>3.0879179564864545</v>
      </c>
      <c r="P1124" s="71">
        <v>3.0952283435397683</v>
      </c>
      <c r="Q1124" s="70">
        <v>3.105186860368768</v>
      </c>
      <c r="R1124" s="71">
        <v>3.1463766427917621</v>
      </c>
      <c r="S1124" s="70">
        <v>4.4509123766898275</v>
      </c>
      <c r="T1124" s="71">
        <v>4.5706159747930037</v>
      </c>
      <c r="U1124" s="70">
        <v>4.5120381834606338</v>
      </c>
      <c r="V1124" s="71">
        <v>4.0261324229339763</v>
      </c>
      <c r="W1124" s="70">
        <v>3.417731516435742</v>
      </c>
      <c r="X1124" s="71">
        <v>0</v>
      </c>
      <c r="Y1124" s="70">
        <v>0</v>
      </c>
      <c r="Z1124" s="71">
        <v>0</v>
      </c>
      <c r="AA1124" s="70">
        <v>0</v>
      </c>
      <c r="AB1124" s="71">
        <v>0</v>
      </c>
      <c r="AC1124" s="54"/>
      <c r="AD1124" s="55">
        <f t="shared" si="22"/>
        <v>43.012536094726769</v>
      </c>
      <c r="AE1124" s="54"/>
    </row>
    <row r="1125" spans="2:31" x14ac:dyDescent="0.3">
      <c r="B1125" s="4" t="s">
        <v>168</v>
      </c>
      <c r="C1125" s="4"/>
      <c r="D1125" s="4"/>
      <c r="E1125" s="70">
        <v>0</v>
      </c>
      <c r="F1125" s="71">
        <v>0</v>
      </c>
      <c r="G1125" s="70">
        <v>0</v>
      </c>
      <c r="H1125" s="71">
        <v>0</v>
      </c>
      <c r="I1125" s="70">
        <v>0</v>
      </c>
      <c r="J1125" s="71">
        <v>0</v>
      </c>
      <c r="K1125" s="70">
        <v>0</v>
      </c>
      <c r="L1125" s="71">
        <v>1.0699144416385225</v>
      </c>
      <c r="M1125" s="70">
        <v>3.7522265752156585</v>
      </c>
      <c r="N1125" s="71">
        <v>4.7782548003726522</v>
      </c>
      <c r="O1125" s="70">
        <v>3.0879179564864545</v>
      </c>
      <c r="P1125" s="71">
        <v>3.0952283435397683</v>
      </c>
      <c r="Q1125" s="70">
        <v>3.105186860368768</v>
      </c>
      <c r="R1125" s="71">
        <v>3.1463766427917621</v>
      </c>
      <c r="S1125" s="70">
        <v>4.4509123766898275</v>
      </c>
      <c r="T1125" s="71">
        <v>4.5706159747930037</v>
      </c>
      <c r="U1125" s="70">
        <v>4.5120381834606338</v>
      </c>
      <c r="V1125" s="71">
        <v>4.0261324229339763</v>
      </c>
      <c r="W1125" s="70">
        <v>3.417731516435742</v>
      </c>
      <c r="X1125" s="71">
        <v>0</v>
      </c>
      <c r="Y1125" s="70">
        <v>0</v>
      </c>
      <c r="Z1125" s="71">
        <v>0</v>
      </c>
      <c r="AA1125" s="70">
        <v>0</v>
      </c>
      <c r="AB1125" s="71">
        <v>0</v>
      </c>
      <c r="AC1125" s="54"/>
      <c r="AD1125" s="55">
        <f t="shared" si="22"/>
        <v>43.012536094726769</v>
      </c>
      <c r="AE1125" s="54"/>
    </row>
    <row r="1126" spans="2:31" x14ac:dyDescent="0.3">
      <c r="B1126" s="4" t="s">
        <v>169</v>
      </c>
      <c r="C1126" s="4"/>
      <c r="D1126" s="4"/>
      <c r="E1126" s="70">
        <v>0</v>
      </c>
      <c r="F1126" s="71">
        <v>0</v>
      </c>
      <c r="G1126" s="70">
        <v>0</v>
      </c>
      <c r="H1126" s="71">
        <v>0</v>
      </c>
      <c r="I1126" s="70">
        <v>0</v>
      </c>
      <c r="J1126" s="71">
        <v>0</v>
      </c>
      <c r="K1126" s="70">
        <v>0</v>
      </c>
      <c r="L1126" s="71">
        <v>1.0699144416385225</v>
      </c>
      <c r="M1126" s="70">
        <v>3.7522265752156585</v>
      </c>
      <c r="N1126" s="71">
        <v>4.7782548003726522</v>
      </c>
      <c r="O1126" s="70">
        <v>3.0879179564864545</v>
      </c>
      <c r="P1126" s="71">
        <v>3.0952283435397683</v>
      </c>
      <c r="Q1126" s="70">
        <v>3.105186860368768</v>
      </c>
      <c r="R1126" s="71">
        <v>3.1463766427917621</v>
      </c>
      <c r="S1126" s="70">
        <v>4.4509123766898275</v>
      </c>
      <c r="T1126" s="71">
        <v>4.5706159747930037</v>
      </c>
      <c r="U1126" s="70">
        <v>4.5120381834606338</v>
      </c>
      <c r="V1126" s="71">
        <v>4.0261324229339763</v>
      </c>
      <c r="W1126" s="70">
        <v>3.417731516435742</v>
      </c>
      <c r="X1126" s="71">
        <v>0</v>
      </c>
      <c r="Y1126" s="70">
        <v>0</v>
      </c>
      <c r="Z1126" s="71">
        <v>0</v>
      </c>
      <c r="AA1126" s="70">
        <v>0</v>
      </c>
      <c r="AB1126" s="71">
        <v>0</v>
      </c>
      <c r="AC1126" s="54"/>
      <c r="AD1126" s="55">
        <f t="shared" si="22"/>
        <v>43.012536094726769</v>
      </c>
      <c r="AE1126" s="54"/>
    </row>
    <row r="1127" spans="2:31" x14ac:dyDescent="0.3">
      <c r="B1127" s="4" t="s">
        <v>204</v>
      </c>
      <c r="C1127" s="4"/>
      <c r="D1127" s="4"/>
      <c r="E1127" s="70">
        <v>0</v>
      </c>
      <c r="F1127" s="71">
        <v>0</v>
      </c>
      <c r="G1127" s="70">
        <v>0</v>
      </c>
      <c r="H1127" s="71">
        <v>0</v>
      </c>
      <c r="I1127" s="70">
        <v>0</v>
      </c>
      <c r="J1127" s="71">
        <v>0</v>
      </c>
      <c r="K1127" s="70">
        <v>0</v>
      </c>
      <c r="L1127" s="71">
        <v>0</v>
      </c>
      <c r="M1127" s="70">
        <v>0</v>
      </c>
      <c r="N1127" s="71">
        <v>0</v>
      </c>
      <c r="O1127" s="70">
        <v>0</v>
      </c>
      <c r="P1127" s="71">
        <v>0</v>
      </c>
      <c r="Q1127" s="70">
        <v>0</v>
      </c>
      <c r="R1127" s="71">
        <v>0</v>
      </c>
      <c r="S1127" s="70">
        <v>0</v>
      </c>
      <c r="T1127" s="71">
        <v>0</v>
      </c>
      <c r="U1127" s="70">
        <v>0</v>
      </c>
      <c r="V1127" s="71">
        <v>0</v>
      </c>
      <c r="W1127" s="70">
        <v>0</v>
      </c>
      <c r="X1127" s="71">
        <v>0</v>
      </c>
      <c r="Y1127" s="70">
        <v>0</v>
      </c>
      <c r="Z1127" s="71">
        <v>0</v>
      </c>
      <c r="AA1127" s="70">
        <v>0</v>
      </c>
      <c r="AB1127" s="71">
        <v>0</v>
      </c>
      <c r="AC1127" s="54"/>
      <c r="AD1127" s="55">
        <f t="shared" si="22"/>
        <v>0</v>
      </c>
      <c r="AE1127" s="54"/>
    </row>
    <row r="1128" spans="2:31" x14ac:dyDescent="0.3">
      <c r="B1128" s="4" t="s">
        <v>205</v>
      </c>
      <c r="C1128" s="4"/>
      <c r="D1128" s="4"/>
      <c r="E1128" s="70">
        <v>0</v>
      </c>
      <c r="F1128" s="71">
        <v>0</v>
      </c>
      <c r="G1128" s="70">
        <v>0</v>
      </c>
      <c r="H1128" s="71">
        <v>0</v>
      </c>
      <c r="I1128" s="70">
        <v>0</v>
      </c>
      <c r="J1128" s="71">
        <v>0</v>
      </c>
      <c r="K1128" s="70">
        <v>0</v>
      </c>
      <c r="L1128" s="71">
        <v>0</v>
      </c>
      <c r="M1128" s="70">
        <v>0</v>
      </c>
      <c r="N1128" s="71">
        <v>0</v>
      </c>
      <c r="O1128" s="70">
        <v>0</v>
      </c>
      <c r="P1128" s="71">
        <v>0</v>
      </c>
      <c r="Q1128" s="70">
        <v>0</v>
      </c>
      <c r="R1128" s="71">
        <v>0</v>
      </c>
      <c r="S1128" s="70">
        <v>0</v>
      </c>
      <c r="T1128" s="71">
        <v>0</v>
      </c>
      <c r="U1128" s="70">
        <v>0</v>
      </c>
      <c r="V1128" s="71">
        <v>0</v>
      </c>
      <c r="W1128" s="70">
        <v>0</v>
      </c>
      <c r="X1128" s="71">
        <v>0</v>
      </c>
      <c r="Y1128" s="70">
        <v>0</v>
      </c>
      <c r="Z1128" s="71">
        <v>0</v>
      </c>
      <c r="AA1128" s="70">
        <v>0</v>
      </c>
      <c r="AB1128" s="71">
        <v>0</v>
      </c>
      <c r="AC1128" s="54"/>
      <c r="AD1128" s="55">
        <f t="shared" si="22"/>
        <v>0</v>
      </c>
      <c r="AE1128" s="54"/>
    </row>
    <row r="1129" spans="2:31" x14ac:dyDescent="0.3">
      <c r="B1129" s="4" t="s">
        <v>206</v>
      </c>
      <c r="C1129" s="4"/>
      <c r="D1129" s="4"/>
      <c r="E1129" s="70">
        <v>0</v>
      </c>
      <c r="F1129" s="71">
        <v>0</v>
      </c>
      <c r="G1129" s="70">
        <v>0</v>
      </c>
      <c r="H1129" s="71">
        <v>0</v>
      </c>
      <c r="I1129" s="70">
        <v>0</v>
      </c>
      <c r="J1129" s="71">
        <v>0</v>
      </c>
      <c r="K1129" s="70">
        <v>0</v>
      </c>
      <c r="L1129" s="71">
        <v>0</v>
      </c>
      <c r="M1129" s="70">
        <v>0</v>
      </c>
      <c r="N1129" s="71">
        <v>0</v>
      </c>
      <c r="O1129" s="70">
        <v>0</v>
      </c>
      <c r="P1129" s="71">
        <v>0</v>
      </c>
      <c r="Q1129" s="70">
        <v>0</v>
      </c>
      <c r="R1129" s="71">
        <v>0</v>
      </c>
      <c r="S1129" s="70">
        <v>0</v>
      </c>
      <c r="T1129" s="71">
        <v>0</v>
      </c>
      <c r="U1129" s="70">
        <v>0</v>
      </c>
      <c r="V1129" s="71">
        <v>0</v>
      </c>
      <c r="W1129" s="70">
        <v>0</v>
      </c>
      <c r="X1129" s="71">
        <v>0</v>
      </c>
      <c r="Y1129" s="70">
        <v>0</v>
      </c>
      <c r="Z1129" s="71">
        <v>0</v>
      </c>
      <c r="AA1129" s="70">
        <v>0</v>
      </c>
      <c r="AB1129" s="71">
        <v>0</v>
      </c>
      <c r="AC1129" s="54"/>
      <c r="AD1129" s="55">
        <f t="shared" si="22"/>
        <v>0</v>
      </c>
      <c r="AE1129" s="54"/>
    </row>
    <row r="1130" spans="2:31" x14ac:dyDescent="0.3">
      <c r="B1130" s="4" t="s">
        <v>135</v>
      </c>
      <c r="C1130" s="4"/>
      <c r="D1130" s="4"/>
      <c r="E1130" s="70">
        <v>0</v>
      </c>
      <c r="F1130" s="71">
        <v>0</v>
      </c>
      <c r="G1130" s="70">
        <v>0</v>
      </c>
      <c r="H1130" s="71">
        <v>0</v>
      </c>
      <c r="I1130" s="70">
        <v>0</v>
      </c>
      <c r="J1130" s="71">
        <v>0</v>
      </c>
      <c r="K1130" s="70">
        <v>0</v>
      </c>
      <c r="L1130" s="71">
        <v>0</v>
      </c>
      <c r="M1130" s="70">
        <v>0</v>
      </c>
      <c r="N1130" s="71">
        <v>0</v>
      </c>
      <c r="O1130" s="70">
        <v>0</v>
      </c>
      <c r="P1130" s="71">
        <v>0</v>
      </c>
      <c r="Q1130" s="70">
        <v>0</v>
      </c>
      <c r="R1130" s="71">
        <v>0</v>
      </c>
      <c r="S1130" s="70">
        <v>0</v>
      </c>
      <c r="T1130" s="71">
        <v>0</v>
      </c>
      <c r="U1130" s="70">
        <v>0</v>
      </c>
      <c r="V1130" s="71">
        <v>0</v>
      </c>
      <c r="W1130" s="70">
        <v>0</v>
      </c>
      <c r="X1130" s="71">
        <v>0</v>
      </c>
      <c r="Y1130" s="70">
        <v>0</v>
      </c>
      <c r="Z1130" s="71">
        <v>0</v>
      </c>
      <c r="AA1130" s="70">
        <v>0</v>
      </c>
      <c r="AB1130" s="71">
        <v>0</v>
      </c>
      <c r="AC1130" s="54"/>
      <c r="AD1130" s="55">
        <f t="shared" si="22"/>
        <v>0</v>
      </c>
      <c r="AE1130" s="54"/>
    </row>
    <row r="1131" spans="2:31" x14ac:dyDescent="0.3">
      <c r="B1131" s="4" t="s">
        <v>136</v>
      </c>
      <c r="C1131" s="4"/>
      <c r="D1131" s="4"/>
      <c r="E1131" s="70">
        <v>0</v>
      </c>
      <c r="F1131" s="71">
        <v>0</v>
      </c>
      <c r="G1131" s="70">
        <v>0</v>
      </c>
      <c r="H1131" s="71">
        <v>0</v>
      </c>
      <c r="I1131" s="70">
        <v>0</v>
      </c>
      <c r="J1131" s="71">
        <v>0</v>
      </c>
      <c r="K1131" s="70">
        <v>0</v>
      </c>
      <c r="L1131" s="71">
        <v>0</v>
      </c>
      <c r="M1131" s="70">
        <v>0</v>
      </c>
      <c r="N1131" s="71">
        <v>0</v>
      </c>
      <c r="O1131" s="70">
        <v>0</v>
      </c>
      <c r="P1131" s="71">
        <v>0</v>
      </c>
      <c r="Q1131" s="70">
        <v>0</v>
      </c>
      <c r="R1131" s="71">
        <v>0</v>
      </c>
      <c r="S1131" s="70">
        <v>0</v>
      </c>
      <c r="T1131" s="71">
        <v>0</v>
      </c>
      <c r="U1131" s="70">
        <v>0</v>
      </c>
      <c r="V1131" s="71">
        <v>0</v>
      </c>
      <c r="W1131" s="70">
        <v>0</v>
      </c>
      <c r="X1131" s="71">
        <v>0</v>
      </c>
      <c r="Y1131" s="70">
        <v>0</v>
      </c>
      <c r="Z1131" s="71">
        <v>0</v>
      </c>
      <c r="AA1131" s="70">
        <v>0</v>
      </c>
      <c r="AB1131" s="71">
        <v>0</v>
      </c>
      <c r="AC1131" s="54"/>
      <c r="AD1131" s="55">
        <f t="shared" si="22"/>
        <v>0</v>
      </c>
      <c r="AE1131" s="54"/>
    </row>
    <row r="1132" spans="2:31" x14ac:dyDescent="0.3">
      <c r="B1132" s="4" t="s">
        <v>137</v>
      </c>
      <c r="C1132" s="4"/>
      <c r="D1132" s="4"/>
      <c r="E1132" s="70">
        <v>0</v>
      </c>
      <c r="F1132" s="71">
        <v>0</v>
      </c>
      <c r="G1132" s="70">
        <v>0</v>
      </c>
      <c r="H1132" s="71">
        <v>0</v>
      </c>
      <c r="I1132" s="70">
        <v>0</v>
      </c>
      <c r="J1132" s="71">
        <v>0</v>
      </c>
      <c r="K1132" s="70">
        <v>0</v>
      </c>
      <c r="L1132" s="71">
        <v>0</v>
      </c>
      <c r="M1132" s="70">
        <v>0</v>
      </c>
      <c r="N1132" s="71">
        <v>0</v>
      </c>
      <c r="O1132" s="70">
        <v>0</v>
      </c>
      <c r="P1132" s="71">
        <v>0</v>
      </c>
      <c r="Q1132" s="70">
        <v>0</v>
      </c>
      <c r="R1132" s="71">
        <v>0</v>
      </c>
      <c r="S1132" s="70">
        <v>0</v>
      </c>
      <c r="T1132" s="71">
        <v>0</v>
      </c>
      <c r="U1132" s="70">
        <v>0</v>
      </c>
      <c r="V1132" s="71">
        <v>0</v>
      </c>
      <c r="W1132" s="70">
        <v>0</v>
      </c>
      <c r="X1132" s="71">
        <v>0</v>
      </c>
      <c r="Y1132" s="70">
        <v>0</v>
      </c>
      <c r="Z1132" s="71">
        <v>0</v>
      </c>
      <c r="AA1132" s="70">
        <v>0</v>
      </c>
      <c r="AB1132" s="71">
        <v>0</v>
      </c>
      <c r="AC1132" s="54"/>
      <c r="AD1132" s="55">
        <f t="shared" si="22"/>
        <v>0</v>
      </c>
      <c r="AE1132" s="54"/>
    </row>
    <row r="1133" spans="2:31" x14ac:dyDescent="0.3">
      <c r="B1133" s="4" t="s">
        <v>261</v>
      </c>
      <c r="C1133" s="4"/>
      <c r="D1133" s="4"/>
      <c r="E1133" s="70">
        <v>0</v>
      </c>
      <c r="F1133" s="71">
        <v>0</v>
      </c>
      <c r="G1133" s="70">
        <v>0</v>
      </c>
      <c r="H1133" s="71">
        <v>0</v>
      </c>
      <c r="I1133" s="70">
        <v>0</v>
      </c>
      <c r="J1133" s="71">
        <v>0</v>
      </c>
      <c r="K1133" s="70">
        <v>0</v>
      </c>
      <c r="L1133" s="71">
        <v>0</v>
      </c>
      <c r="M1133" s="70">
        <v>0</v>
      </c>
      <c r="N1133" s="71">
        <v>0</v>
      </c>
      <c r="O1133" s="70">
        <v>0</v>
      </c>
      <c r="P1133" s="71">
        <v>0</v>
      </c>
      <c r="Q1133" s="70">
        <v>0</v>
      </c>
      <c r="R1133" s="71">
        <v>0</v>
      </c>
      <c r="S1133" s="70">
        <v>0</v>
      </c>
      <c r="T1133" s="71">
        <v>0</v>
      </c>
      <c r="U1133" s="70">
        <v>0</v>
      </c>
      <c r="V1133" s="71">
        <v>0</v>
      </c>
      <c r="W1133" s="70">
        <v>0</v>
      </c>
      <c r="X1133" s="71">
        <v>0</v>
      </c>
      <c r="Y1133" s="70">
        <v>0</v>
      </c>
      <c r="Z1133" s="71">
        <v>0</v>
      </c>
      <c r="AA1133" s="70">
        <v>0</v>
      </c>
      <c r="AB1133" s="71">
        <v>0</v>
      </c>
      <c r="AC1133" s="54"/>
      <c r="AD1133" s="55">
        <f t="shared" si="22"/>
        <v>0</v>
      </c>
      <c r="AE1133" s="54"/>
    </row>
    <row r="1134" spans="2:31" x14ac:dyDescent="0.3">
      <c r="B1134" s="4" t="s">
        <v>262</v>
      </c>
      <c r="C1134" s="4"/>
      <c r="D1134" s="4"/>
      <c r="E1134" s="70">
        <v>0</v>
      </c>
      <c r="F1134" s="71">
        <v>0</v>
      </c>
      <c r="G1134" s="70">
        <v>0</v>
      </c>
      <c r="H1134" s="71">
        <v>0</v>
      </c>
      <c r="I1134" s="70">
        <v>0</v>
      </c>
      <c r="J1134" s="71">
        <v>0</v>
      </c>
      <c r="K1134" s="70">
        <v>0</v>
      </c>
      <c r="L1134" s="71">
        <v>0</v>
      </c>
      <c r="M1134" s="70">
        <v>0</v>
      </c>
      <c r="N1134" s="71">
        <v>0</v>
      </c>
      <c r="O1134" s="70">
        <v>0</v>
      </c>
      <c r="P1134" s="71">
        <v>0</v>
      </c>
      <c r="Q1134" s="70">
        <v>0</v>
      </c>
      <c r="R1134" s="71">
        <v>0</v>
      </c>
      <c r="S1134" s="70">
        <v>0</v>
      </c>
      <c r="T1134" s="71">
        <v>0</v>
      </c>
      <c r="U1134" s="70">
        <v>0</v>
      </c>
      <c r="V1134" s="71">
        <v>0</v>
      </c>
      <c r="W1134" s="70">
        <v>0</v>
      </c>
      <c r="X1134" s="71">
        <v>0</v>
      </c>
      <c r="Y1134" s="70">
        <v>0</v>
      </c>
      <c r="Z1134" s="71">
        <v>0</v>
      </c>
      <c r="AA1134" s="70">
        <v>0</v>
      </c>
      <c r="AB1134" s="71">
        <v>0</v>
      </c>
      <c r="AC1134" s="54"/>
      <c r="AD1134" s="55">
        <f t="shared" si="22"/>
        <v>0</v>
      </c>
      <c r="AE1134" s="54"/>
    </row>
    <row r="1135" spans="2:31" x14ac:dyDescent="0.3">
      <c r="B1135" s="4" t="s">
        <v>197</v>
      </c>
      <c r="C1135" s="4"/>
      <c r="D1135" s="4"/>
      <c r="E1135" s="70">
        <v>0</v>
      </c>
      <c r="F1135" s="71">
        <v>0</v>
      </c>
      <c r="G1135" s="70">
        <v>0</v>
      </c>
      <c r="H1135" s="71">
        <v>0</v>
      </c>
      <c r="I1135" s="70">
        <v>0</v>
      </c>
      <c r="J1135" s="71">
        <v>0</v>
      </c>
      <c r="K1135" s="70">
        <v>0</v>
      </c>
      <c r="L1135" s="71">
        <v>0</v>
      </c>
      <c r="M1135" s="70">
        <v>0</v>
      </c>
      <c r="N1135" s="71">
        <v>0</v>
      </c>
      <c r="O1135" s="70">
        <v>0</v>
      </c>
      <c r="P1135" s="71">
        <v>0</v>
      </c>
      <c r="Q1135" s="70">
        <v>0</v>
      </c>
      <c r="R1135" s="71">
        <v>0</v>
      </c>
      <c r="S1135" s="70">
        <v>0</v>
      </c>
      <c r="T1135" s="71">
        <v>0</v>
      </c>
      <c r="U1135" s="70">
        <v>0</v>
      </c>
      <c r="V1135" s="71">
        <v>0</v>
      </c>
      <c r="W1135" s="70">
        <v>0</v>
      </c>
      <c r="X1135" s="71">
        <v>0</v>
      </c>
      <c r="Y1135" s="70">
        <v>0</v>
      </c>
      <c r="Z1135" s="71">
        <v>0</v>
      </c>
      <c r="AA1135" s="70">
        <v>0</v>
      </c>
      <c r="AB1135" s="71">
        <v>0</v>
      </c>
      <c r="AC1135" s="54"/>
      <c r="AD1135" s="55">
        <f t="shared" si="22"/>
        <v>0</v>
      </c>
      <c r="AE1135" s="54"/>
    </row>
    <row r="1136" spans="2:31" x14ac:dyDescent="0.3">
      <c r="B1136" s="4" t="s">
        <v>209</v>
      </c>
      <c r="C1136" s="4"/>
      <c r="D1136" s="4"/>
      <c r="E1136" s="70">
        <v>0</v>
      </c>
      <c r="F1136" s="71">
        <v>0</v>
      </c>
      <c r="G1136" s="70">
        <v>0</v>
      </c>
      <c r="H1136" s="71">
        <v>0</v>
      </c>
      <c r="I1136" s="70">
        <v>0</v>
      </c>
      <c r="J1136" s="71">
        <v>0</v>
      </c>
      <c r="K1136" s="70">
        <v>0</v>
      </c>
      <c r="L1136" s="71">
        <v>0</v>
      </c>
      <c r="M1136" s="70">
        <v>0</v>
      </c>
      <c r="N1136" s="71">
        <v>0</v>
      </c>
      <c r="O1136" s="70">
        <v>0</v>
      </c>
      <c r="P1136" s="71">
        <v>0</v>
      </c>
      <c r="Q1136" s="70">
        <v>0</v>
      </c>
      <c r="R1136" s="71">
        <v>0</v>
      </c>
      <c r="S1136" s="70">
        <v>0</v>
      </c>
      <c r="T1136" s="71">
        <v>0</v>
      </c>
      <c r="U1136" s="70">
        <v>0</v>
      </c>
      <c r="V1136" s="71">
        <v>0</v>
      </c>
      <c r="W1136" s="70">
        <v>0</v>
      </c>
      <c r="X1136" s="71">
        <v>0</v>
      </c>
      <c r="Y1136" s="70">
        <v>0</v>
      </c>
      <c r="Z1136" s="71">
        <v>0</v>
      </c>
      <c r="AA1136" s="70">
        <v>0</v>
      </c>
      <c r="AB1136" s="71">
        <v>0</v>
      </c>
      <c r="AC1136" s="54"/>
      <c r="AD1136" s="55">
        <f t="shared" si="22"/>
        <v>0</v>
      </c>
      <c r="AE1136" s="54"/>
    </row>
    <row r="1137" spans="2:31" x14ac:dyDescent="0.3">
      <c r="B1137" s="4" t="s">
        <v>210</v>
      </c>
      <c r="C1137" s="4"/>
      <c r="D1137" s="4"/>
      <c r="E1137" s="70">
        <v>0</v>
      </c>
      <c r="F1137" s="71">
        <v>0</v>
      </c>
      <c r="G1137" s="70">
        <v>0</v>
      </c>
      <c r="H1137" s="71">
        <v>0</v>
      </c>
      <c r="I1137" s="70">
        <v>0</v>
      </c>
      <c r="J1137" s="71">
        <v>0</v>
      </c>
      <c r="K1137" s="70">
        <v>0</v>
      </c>
      <c r="L1137" s="71">
        <v>0</v>
      </c>
      <c r="M1137" s="70">
        <v>0</v>
      </c>
      <c r="N1137" s="71">
        <v>0</v>
      </c>
      <c r="O1137" s="70">
        <v>0</v>
      </c>
      <c r="P1137" s="71">
        <v>0</v>
      </c>
      <c r="Q1137" s="70">
        <v>0</v>
      </c>
      <c r="R1137" s="71">
        <v>0</v>
      </c>
      <c r="S1137" s="70">
        <v>0</v>
      </c>
      <c r="T1137" s="71">
        <v>0</v>
      </c>
      <c r="U1137" s="70">
        <v>0</v>
      </c>
      <c r="V1137" s="71">
        <v>0</v>
      </c>
      <c r="W1137" s="70">
        <v>0</v>
      </c>
      <c r="X1137" s="71">
        <v>0</v>
      </c>
      <c r="Y1137" s="70">
        <v>0</v>
      </c>
      <c r="Z1137" s="71">
        <v>0</v>
      </c>
      <c r="AA1137" s="70">
        <v>0</v>
      </c>
      <c r="AB1137" s="71">
        <v>0</v>
      </c>
      <c r="AC1137" s="54"/>
      <c r="AD1137" s="55">
        <f t="shared" si="22"/>
        <v>0</v>
      </c>
      <c r="AE1137" s="54"/>
    </row>
    <row r="1138" spans="2:31" x14ac:dyDescent="0.3">
      <c r="B1138" s="4" t="s">
        <v>211</v>
      </c>
      <c r="C1138" s="4"/>
      <c r="D1138" s="4"/>
      <c r="E1138" s="70">
        <v>0</v>
      </c>
      <c r="F1138" s="71">
        <v>0</v>
      </c>
      <c r="G1138" s="70">
        <v>0</v>
      </c>
      <c r="H1138" s="71">
        <v>0</v>
      </c>
      <c r="I1138" s="70">
        <v>0</v>
      </c>
      <c r="J1138" s="71">
        <v>0</v>
      </c>
      <c r="K1138" s="70">
        <v>0</v>
      </c>
      <c r="L1138" s="71">
        <v>0</v>
      </c>
      <c r="M1138" s="70">
        <v>0</v>
      </c>
      <c r="N1138" s="71">
        <v>0</v>
      </c>
      <c r="O1138" s="70">
        <v>0</v>
      </c>
      <c r="P1138" s="71">
        <v>0</v>
      </c>
      <c r="Q1138" s="70">
        <v>0</v>
      </c>
      <c r="R1138" s="71">
        <v>0</v>
      </c>
      <c r="S1138" s="70">
        <v>0</v>
      </c>
      <c r="T1138" s="71">
        <v>0</v>
      </c>
      <c r="U1138" s="70">
        <v>0</v>
      </c>
      <c r="V1138" s="71">
        <v>0</v>
      </c>
      <c r="W1138" s="70">
        <v>0</v>
      </c>
      <c r="X1138" s="71">
        <v>0</v>
      </c>
      <c r="Y1138" s="70">
        <v>0</v>
      </c>
      <c r="Z1138" s="71">
        <v>0</v>
      </c>
      <c r="AA1138" s="70">
        <v>0</v>
      </c>
      <c r="AB1138" s="71">
        <v>0</v>
      </c>
      <c r="AC1138" s="54"/>
      <c r="AD1138" s="55">
        <f t="shared" si="22"/>
        <v>0</v>
      </c>
      <c r="AE1138" s="54"/>
    </row>
    <row r="1139" spans="2:31" x14ac:dyDescent="0.3">
      <c r="B1139" s="4" t="s">
        <v>212</v>
      </c>
      <c r="C1139" s="4"/>
      <c r="D1139" s="4"/>
      <c r="E1139" s="70">
        <v>0</v>
      </c>
      <c r="F1139" s="71">
        <v>0</v>
      </c>
      <c r="G1139" s="70">
        <v>0</v>
      </c>
      <c r="H1139" s="71">
        <v>0</v>
      </c>
      <c r="I1139" s="70">
        <v>0</v>
      </c>
      <c r="J1139" s="71">
        <v>0</v>
      </c>
      <c r="K1139" s="70">
        <v>0</v>
      </c>
      <c r="L1139" s="71">
        <v>0</v>
      </c>
      <c r="M1139" s="70">
        <v>0</v>
      </c>
      <c r="N1139" s="71">
        <v>0</v>
      </c>
      <c r="O1139" s="70">
        <v>0</v>
      </c>
      <c r="P1139" s="71">
        <v>0</v>
      </c>
      <c r="Q1139" s="70">
        <v>0</v>
      </c>
      <c r="R1139" s="71">
        <v>0</v>
      </c>
      <c r="S1139" s="70">
        <v>0</v>
      </c>
      <c r="T1139" s="71">
        <v>0</v>
      </c>
      <c r="U1139" s="70">
        <v>0</v>
      </c>
      <c r="V1139" s="71">
        <v>0</v>
      </c>
      <c r="W1139" s="70">
        <v>0</v>
      </c>
      <c r="X1139" s="71">
        <v>0</v>
      </c>
      <c r="Y1139" s="70">
        <v>0</v>
      </c>
      <c r="Z1139" s="71">
        <v>0</v>
      </c>
      <c r="AA1139" s="70">
        <v>0</v>
      </c>
      <c r="AB1139" s="71">
        <v>0</v>
      </c>
      <c r="AC1139" s="54"/>
      <c r="AD1139" s="55">
        <f t="shared" si="22"/>
        <v>0</v>
      </c>
      <c r="AE1139" s="54"/>
    </row>
    <row r="1140" spans="2:31" x14ac:dyDescent="0.3">
      <c r="B1140" s="4" t="s">
        <v>229</v>
      </c>
      <c r="C1140" s="4"/>
      <c r="D1140" s="4"/>
      <c r="E1140" s="70">
        <v>3.9163114547729494</v>
      </c>
      <c r="F1140" s="71">
        <v>3.9117198944091802</v>
      </c>
      <c r="G1140" s="70">
        <v>3.9004424273967735</v>
      </c>
      <c r="H1140" s="71">
        <v>3.8891649564107262</v>
      </c>
      <c r="I1140" s="70">
        <v>3.8626164893309278</v>
      </c>
      <c r="J1140" s="71">
        <v>3.82027937968572</v>
      </c>
      <c r="K1140" s="70">
        <v>3.6331913689772297</v>
      </c>
      <c r="L1140" s="71">
        <v>2.594049632549285</v>
      </c>
      <c r="M1140" s="70">
        <v>2.544745592276255</v>
      </c>
      <c r="N1140" s="71">
        <v>2.9314690669377637</v>
      </c>
      <c r="O1140" s="70">
        <v>2.9255336880683904</v>
      </c>
      <c r="P1140" s="71">
        <v>2.9211635669072487</v>
      </c>
      <c r="Q1140" s="70">
        <v>2.8333300073941547</v>
      </c>
      <c r="R1140" s="71">
        <v>2.6515835483868919</v>
      </c>
      <c r="S1140" s="70">
        <v>2.4698370973269146</v>
      </c>
      <c r="T1140" s="71">
        <v>2.2880906581878668</v>
      </c>
      <c r="U1140" s="70">
        <v>2.1048690875371321</v>
      </c>
      <c r="V1140" s="71">
        <v>1.8354415734608964</v>
      </c>
      <c r="W1140" s="70">
        <v>1.6706647713979075</v>
      </c>
      <c r="X1140" s="71">
        <v>2.18655268351237E-3</v>
      </c>
      <c r="Y1140" s="70">
        <v>0.40206528306007383</v>
      </c>
      <c r="Z1140" s="71">
        <v>0</v>
      </c>
      <c r="AA1140" s="70">
        <v>0</v>
      </c>
      <c r="AB1140" s="71">
        <v>0</v>
      </c>
      <c r="AC1140" s="54"/>
      <c r="AD1140" s="55">
        <f t="shared" si="22"/>
        <v>57.108756097157809</v>
      </c>
      <c r="AE1140" s="54"/>
    </row>
    <row r="1141" spans="2:31" x14ac:dyDescent="0.3">
      <c r="B1141" s="4" t="s">
        <v>230</v>
      </c>
      <c r="C1141" s="4"/>
      <c r="D1141" s="4"/>
      <c r="E1141" s="70">
        <v>3.9163114547729494</v>
      </c>
      <c r="F1141" s="71">
        <v>3.9117198944091802</v>
      </c>
      <c r="G1141" s="70">
        <v>3.9004424273967735</v>
      </c>
      <c r="H1141" s="71">
        <v>3.8891649564107262</v>
      </c>
      <c r="I1141" s="70">
        <v>3.8626164893309278</v>
      </c>
      <c r="J1141" s="71">
        <v>3.82027937968572</v>
      </c>
      <c r="K1141" s="70">
        <v>3.6331913689772297</v>
      </c>
      <c r="L1141" s="71">
        <v>2.594049632549285</v>
      </c>
      <c r="M1141" s="70">
        <v>2.544745592276255</v>
      </c>
      <c r="N1141" s="71">
        <v>2.9314690669377637</v>
      </c>
      <c r="O1141" s="70">
        <v>2.9255336880683904</v>
      </c>
      <c r="P1141" s="71">
        <v>2.9211635669072487</v>
      </c>
      <c r="Q1141" s="70">
        <v>2.8333300073941547</v>
      </c>
      <c r="R1141" s="71">
        <v>2.6515835483868919</v>
      </c>
      <c r="S1141" s="70">
        <v>2.4698370973269146</v>
      </c>
      <c r="T1141" s="71">
        <v>2.2880906581878668</v>
      </c>
      <c r="U1141" s="70">
        <v>2.1048690875371321</v>
      </c>
      <c r="V1141" s="71">
        <v>1.8354415734608964</v>
      </c>
      <c r="W1141" s="70">
        <v>1.6706647713979075</v>
      </c>
      <c r="X1141" s="71">
        <v>2.18655268351237E-3</v>
      </c>
      <c r="Y1141" s="70">
        <v>0.40206528306007383</v>
      </c>
      <c r="Z1141" s="71">
        <v>0</v>
      </c>
      <c r="AA1141" s="70">
        <v>0</v>
      </c>
      <c r="AB1141" s="71">
        <v>0</v>
      </c>
      <c r="AC1141" s="54"/>
      <c r="AD1141" s="55">
        <f t="shared" si="22"/>
        <v>57.108756097157809</v>
      </c>
      <c r="AE1141" s="54"/>
    </row>
    <row r="1142" spans="2:31" x14ac:dyDescent="0.3">
      <c r="B1142" s="4" t="s">
        <v>213</v>
      </c>
      <c r="C1142" s="4"/>
      <c r="D1142" s="4"/>
      <c r="E1142" s="70">
        <v>0</v>
      </c>
      <c r="F1142" s="71">
        <v>0</v>
      </c>
      <c r="G1142" s="70">
        <v>0</v>
      </c>
      <c r="H1142" s="71">
        <v>0</v>
      </c>
      <c r="I1142" s="70">
        <v>0</v>
      </c>
      <c r="J1142" s="71">
        <v>0.11868097517225482</v>
      </c>
      <c r="K1142" s="70">
        <v>3.664364782969157</v>
      </c>
      <c r="L1142" s="71">
        <v>0.84257434209187809</v>
      </c>
      <c r="M1142" s="70">
        <v>0</v>
      </c>
      <c r="N1142" s="71">
        <v>0</v>
      </c>
      <c r="O1142" s="70">
        <v>0</v>
      </c>
      <c r="P1142" s="71">
        <v>0</v>
      </c>
      <c r="Q1142" s="70">
        <v>0</v>
      </c>
      <c r="R1142" s="71">
        <v>0.57739527384440092</v>
      </c>
      <c r="S1142" s="70">
        <v>0.2912330945332845</v>
      </c>
      <c r="T1142" s="71">
        <v>1.4527002652486165</v>
      </c>
      <c r="U1142" s="70">
        <v>7.9983887036641432</v>
      </c>
      <c r="V1142" s="71">
        <v>7.2573064168294295</v>
      </c>
      <c r="W1142" s="70">
        <v>0.26767361958821612</v>
      </c>
      <c r="X1142" s="71">
        <v>0</v>
      </c>
      <c r="Y1142" s="70">
        <v>0</v>
      </c>
      <c r="Z1142" s="71">
        <v>0</v>
      </c>
      <c r="AA1142" s="70">
        <v>0</v>
      </c>
      <c r="AB1142" s="71">
        <v>0</v>
      </c>
      <c r="AC1142" s="54"/>
      <c r="AD1142" s="55">
        <f t="shared" si="22"/>
        <v>22.470317473941378</v>
      </c>
      <c r="AE1142" s="54"/>
    </row>
    <row r="1143" spans="2:31" x14ac:dyDescent="0.3">
      <c r="B1143" s="4" t="s">
        <v>263</v>
      </c>
      <c r="C1143" s="4"/>
      <c r="D1143" s="4"/>
      <c r="E1143" s="70">
        <v>0</v>
      </c>
      <c r="F1143" s="71">
        <v>0</v>
      </c>
      <c r="G1143" s="70">
        <v>0</v>
      </c>
      <c r="H1143" s="71">
        <v>0</v>
      </c>
      <c r="I1143" s="70">
        <v>0</v>
      </c>
      <c r="J1143" s="71">
        <v>0</v>
      </c>
      <c r="K1143" s="70">
        <v>0</v>
      </c>
      <c r="L1143" s="71">
        <v>0</v>
      </c>
      <c r="M1143" s="70">
        <v>18.064945881737604</v>
      </c>
      <c r="N1143" s="71">
        <v>9.4508010228474948</v>
      </c>
      <c r="O1143" s="70">
        <v>1.4854177983601875</v>
      </c>
      <c r="P1143" s="71">
        <v>2.3091083717346184</v>
      </c>
      <c r="Q1143" s="70">
        <v>2.1636050224304184</v>
      </c>
      <c r="R1143" s="71">
        <v>2.4863018671671537</v>
      </c>
      <c r="S1143" s="70">
        <v>0.62238871197170609</v>
      </c>
      <c r="T1143" s="71">
        <v>0.64721786710950979</v>
      </c>
      <c r="U1143" s="70">
        <v>3.7340532175699859</v>
      </c>
      <c r="V1143" s="71">
        <v>14.986163489023848</v>
      </c>
      <c r="W1143" s="70">
        <v>14.616993967692055</v>
      </c>
      <c r="X1143" s="71">
        <v>0</v>
      </c>
      <c r="Y1143" s="70">
        <v>0</v>
      </c>
      <c r="Z1143" s="71">
        <v>0</v>
      </c>
      <c r="AA1143" s="70">
        <v>0</v>
      </c>
      <c r="AB1143" s="71">
        <v>0</v>
      </c>
      <c r="AC1143" s="54"/>
      <c r="AD1143" s="55">
        <f t="shared" si="22"/>
        <v>70.566997217644584</v>
      </c>
      <c r="AE1143" s="54"/>
    </row>
    <row r="1144" spans="2:31" x14ac:dyDescent="0.3">
      <c r="B1144" s="4" t="s">
        <v>264</v>
      </c>
      <c r="C1144" s="4"/>
      <c r="D1144" s="4"/>
      <c r="E1144" s="70">
        <v>0</v>
      </c>
      <c r="F1144" s="71">
        <v>0</v>
      </c>
      <c r="G1144" s="70">
        <v>0</v>
      </c>
      <c r="H1144" s="71">
        <v>0</v>
      </c>
      <c r="I1144" s="70">
        <v>0</v>
      </c>
      <c r="J1144" s="71">
        <v>0</v>
      </c>
      <c r="K1144" s="70">
        <v>0</v>
      </c>
      <c r="L1144" s="71">
        <v>0</v>
      </c>
      <c r="M1144" s="70">
        <v>18.064945881737604</v>
      </c>
      <c r="N1144" s="71">
        <v>9.4508010228474948</v>
      </c>
      <c r="O1144" s="70">
        <v>1.4854177983601875</v>
      </c>
      <c r="P1144" s="71">
        <v>2.3091083717346184</v>
      </c>
      <c r="Q1144" s="70">
        <v>2.1636050224304184</v>
      </c>
      <c r="R1144" s="71">
        <v>2.4863018671671537</v>
      </c>
      <c r="S1144" s="70">
        <v>0.62238871197170609</v>
      </c>
      <c r="T1144" s="71">
        <v>0.64721786710950979</v>
      </c>
      <c r="U1144" s="70">
        <v>3.7340532175699859</v>
      </c>
      <c r="V1144" s="71">
        <v>14.986163489023848</v>
      </c>
      <c r="W1144" s="70">
        <v>14.616993967692055</v>
      </c>
      <c r="X1144" s="71">
        <v>0</v>
      </c>
      <c r="Y1144" s="70">
        <v>0</v>
      </c>
      <c r="Z1144" s="71">
        <v>0</v>
      </c>
      <c r="AA1144" s="70">
        <v>0</v>
      </c>
      <c r="AB1144" s="71">
        <v>0</v>
      </c>
      <c r="AC1144" s="54"/>
      <c r="AD1144" s="55">
        <f t="shared" si="22"/>
        <v>70.566997217644584</v>
      </c>
      <c r="AE1144" s="54"/>
    </row>
    <row r="1145" spans="2:31" x14ac:dyDescent="0.3">
      <c r="B1145" s="4" t="s">
        <v>217</v>
      </c>
      <c r="C1145" s="4"/>
      <c r="D1145" s="4"/>
      <c r="E1145" s="70">
        <v>0</v>
      </c>
      <c r="F1145" s="71">
        <v>0</v>
      </c>
      <c r="G1145" s="70">
        <v>0</v>
      </c>
      <c r="H1145" s="71">
        <v>0</v>
      </c>
      <c r="I1145" s="70">
        <v>0</v>
      </c>
      <c r="J1145" s="71">
        <v>0</v>
      </c>
      <c r="K1145" s="70">
        <v>0</v>
      </c>
      <c r="L1145" s="71">
        <v>0</v>
      </c>
      <c r="M1145" s="70">
        <v>0</v>
      </c>
      <c r="N1145" s="71">
        <v>0</v>
      </c>
      <c r="O1145" s="70">
        <v>0</v>
      </c>
      <c r="P1145" s="71">
        <v>0</v>
      </c>
      <c r="Q1145" s="70">
        <v>0</v>
      </c>
      <c r="R1145" s="71">
        <v>0</v>
      </c>
      <c r="S1145" s="70">
        <v>0</v>
      </c>
      <c r="T1145" s="71">
        <v>0</v>
      </c>
      <c r="U1145" s="70">
        <v>0</v>
      </c>
      <c r="V1145" s="71">
        <v>0</v>
      </c>
      <c r="W1145" s="70">
        <v>0</v>
      </c>
      <c r="X1145" s="71">
        <v>0</v>
      </c>
      <c r="Y1145" s="70">
        <v>0</v>
      </c>
      <c r="Z1145" s="71">
        <v>0</v>
      </c>
      <c r="AA1145" s="70">
        <v>0</v>
      </c>
      <c r="AB1145" s="71">
        <v>0</v>
      </c>
      <c r="AC1145" s="54"/>
      <c r="AD1145" s="55">
        <f t="shared" si="22"/>
        <v>0</v>
      </c>
      <c r="AE1145" s="54"/>
    </row>
    <row r="1146" spans="2:31" x14ac:dyDescent="0.3">
      <c r="B1146" s="4" t="s">
        <v>218</v>
      </c>
      <c r="C1146" s="4"/>
      <c r="D1146" s="4"/>
      <c r="E1146" s="70">
        <v>0</v>
      </c>
      <c r="F1146" s="71">
        <v>0</v>
      </c>
      <c r="G1146" s="70">
        <v>0</v>
      </c>
      <c r="H1146" s="71">
        <v>0</v>
      </c>
      <c r="I1146" s="70">
        <v>0</v>
      </c>
      <c r="J1146" s="71">
        <v>0</v>
      </c>
      <c r="K1146" s="70">
        <v>0</v>
      </c>
      <c r="L1146" s="71">
        <v>0</v>
      </c>
      <c r="M1146" s="70">
        <v>0</v>
      </c>
      <c r="N1146" s="71">
        <v>0</v>
      </c>
      <c r="O1146" s="70">
        <v>0</v>
      </c>
      <c r="P1146" s="71">
        <v>0</v>
      </c>
      <c r="Q1146" s="70">
        <v>0</v>
      </c>
      <c r="R1146" s="71">
        <v>0</v>
      </c>
      <c r="S1146" s="70">
        <v>0</v>
      </c>
      <c r="T1146" s="71">
        <v>0</v>
      </c>
      <c r="U1146" s="70">
        <v>0</v>
      </c>
      <c r="V1146" s="71">
        <v>0</v>
      </c>
      <c r="W1146" s="70">
        <v>0</v>
      </c>
      <c r="X1146" s="71">
        <v>0</v>
      </c>
      <c r="Y1146" s="70">
        <v>0</v>
      </c>
      <c r="Z1146" s="71">
        <v>0</v>
      </c>
      <c r="AA1146" s="70">
        <v>0</v>
      </c>
      <c r="AB1146" s="71">
        <v>0</v>
      </c>
      <c r="AC1146" s="54"/>
      <c r="AD1146" s="55">
        <f t="shared" si="22"/>
        <v>0</v>
      </c>
      <c r="AE1146" s="54"/>
    </row>
    <row r="1147" spans="2:31" x14ac:dyDescent="0.3">
      <c r="B1147" s="4" t="s">
        <v>243</v>
      </c>
      <c r="C1147" s="4"/>
      <c r="D1147" s="4"/>
      <c r="E1147" s="70">
        <v>0</v>
      </c>
      <c r="F1147" s="71">
        <v>0</v>
      </c>
      <c r="G1147" s="70">
        <v>0</v>
      </c>
      <c r="H1147" s="71">
        <v>0</v>
      </c>
      <c r="I1147" s="70">
        <v>0</v>
      </c>
      <c r="J1147" s="71">
        <v>0</v>
      </c>
      <c r="K1147" s="70">
        <v>0</v>
      </c>
      <c r="L1147" s="71">
        <v>0</v>
      </c>
      <c r="M1147" s="70">
        <v>0</v>
      </c>
      <c r="N1147" s="71">
        <v>0</v>
      </c>
      <c r="O1147" s="70">
        <v>0</v>
      </c>
      <c r="P1147" s="71">
        <v>0</v>
      </c>
      <c r="Q1147" s="70">
        <v>0</v>
      </c>
      <c r="R1147" s="71">
        <v>0</v>
      </c>
      <c r="S1147" s="70">
        <v>0</v>
      </c>
      <c r="T1147" s="71">
        <v>0</v>
      </c>
      <c r="U1147" s="70">
        <v>0</v>
      </c>
      <c r="V1147" s="71">
        <v>0</v>
      </c>
      <c r="W1147" s="70">
        <v>0</v>
      </c>
      <c r="X1147" s="71">
        <v>0</v>
      </c>
      <c r="Y1147" s="70">
        <v>0</v>
      </c>
      <c r="Z1147" s="71">
        <v>0</v>
      </c>
      <c r="AA1147" s="70">
        <v>0</v>
      </c>
      <c r="AB1147" s="71">
        <v>0</v>
      </c>
      <c r="AC1147" s="54"/>
      <c r="AD1147" s="55">
        <f t="shared" si="22"/>
        <v>0</v>
      </c>
      <c r="AE1147" s="54"/>
    </row>
    <row r="1148" spans="2:31" x14ac:dyDescent="0.3">
      <c r="B1148" s="4" t="s">
        <v>265</v>
      </c>
      <c r="C1148" s="4"/>
      <c r="D1148" s="4"/>
      <c r="E1148" s="70">
        <v>0</v>
      </c>
      <c r="F1148" s="71">
        <v>0</v>
      </c>
      <c r="G1148" s="70">
        <v>0</v>
      </c>
      <c r="H1148" s="71">
        <v>0</v>
      </c>
      <c r="I1148" s="70">
        <v>0</v>
      </c>
      <c r="J1148" s="71">
        <v>0</v>
      </c>
      <c r="K1148" s="70">
        <v>0</v>
      </c>
      <c r="L1148" s="71">
        <v>0</v>
      </c>
      <c r="M1148" s="70">
        <v>0</v>
      </c>
      <c r="N1148" s="71">
        <v>0</v>
      </c>
      <c r="O1148" s="70">
        <v>0</v>
      </c>
      <c r="P1148" s="71">
        <v>0</v>
      </c>
      <c r="Q1148" s="70">
        <v>0</v>
      </c>
      <c r="R1148" s="71">
        <v>0</v>
      </c>
      <c r="S1148" s="70">
        <v>0</v>
      </c>
      <c r="T1148" s="71">
        <v>0</v>
      </c>
      <c r="U1148" s="70">
        <v>0</v>
      </c>
      <c r="V1148" s="71">
        <v>0</v>
      </c>
      <c r="W1148" s="70">
        <v>0</v>
      </c>
      <c r="X1148" s="71">
        <v>0</v>
      </c>
      <c r="Y1148" s="70">
        <v>0</v>
      </c>
      <c r="Z1148" s="71">
        <v>0</v>
      </c>
      <c r="AA1148" s="70">
        <v>0</v>
      </c>
      <c r="AB1148" s="71">
        <v>0</v>
      </c>
      <c r="AC1148" s="54"/>
      <c r="AD1148" s="55">
        <f t="shared" si="22"/>
        <v>0</v>
      </c>
      <c r="AE1148" s="54"/>
    </row>
    <row r="1149" spans="2:31" x14ac:dyDescent="0.3">
      <c r="B1149" s="4" t="s">
        <v>170</v>
      </c>
      <c r="C1149" s="4"/>
      <c r="D1149" s="4"/>
      <c r="E1149" s="70">
        <v>0</v>
      </c>
      <c r="F1149" s="71">
        <v>0</v>
      </c>
      <c r="G1149" s="70">
        <v>0</v>
      </c>
      <c r="H1149" s="71">
        <v>0</v>
      </c>
      <c r="I1149" s="70">
        <v>0</v>
      </c>
      <c r="J1149" s="71">
        <v>0</v>
      </c>
      <c r="K1149" s="70">
        <v>0</v>
      </c>
      <c r="L1149" s="71">
        <v>0</v>
      </c>
      <c r="M1149" s="70">
        <v>0</v>
      </c>
      <c r="N1149" s="71">
        <v>0</v>
      </c>
      <c r="O1149" s="70">
        <v>0</v>
      </c>
      <c r="P1149" s="71">
        <v>0</v>
      </c>
      <c r="Q1149" s="70">
        <v>0</v>
      </c>
      <c r="R1149" s="71">
        <v>0</v>
      </c>
      <c r="S1149" s="70">
        <v>0</v>
      </c>
      <c r="T1149" s="71">
        <v>0</v>
      </c>
      <c r="U1149" s="70">
        <v>0</v>
      </c>
      <c r="V1149" s="71">
        <v>0</v>
      </c>
      <c r="W1149" s="70">
        <v>0</v>
      </c>
      <c r="X1149" s="71">
        <v>0</v>
      </c>
      <c r="Y1149" s="70">
        <v>0</v>
      </c>
      <c r="Z1149" s="71">
        <v>0</v>
      </c>
      <c r="AA1149" s="70">
        <v>0</v>
      </c>
      <c r="AB1149" s="71">
        <v>0</v>
      </c>
      <c r="AC1149" s="54"/>
      <c r="AD1149" s="55">
        <f t="shared" si="22"/>
        <v>0</v>
      </c>
      <c r="AE1149" s="54"/>
    </row>
    <row r="1150" spans="2:31" x14ac:dyDescent="0.3">
      <c r="B1150" s="4" t="s">
        <v>171</v>
      </c>
      <c r="C1150" s="4"/>
      <c r="D1150" s="4"/>
      <c r="E1150" s="70">
        <v>0</v>
      </c>
      <c r="F1150" s="71">
        <v>0</v>
      </c>
      <c r="G1150" s="70">
        <v>0</v>
      </c>
      <c r="H1150" s="71">
        <v>0</v>
      </c>
      <c r="I1150" s="70">
        <v>0</v>
      </c>
      <c r="J1150" s="71">
        <v>0</v>
      </c>
      <c r="K1150" s="70">
        <v>0</v>
      </c>
      <c r="L1150" s="71">
        <v>0</v>
      </c>
      <c r="M1150" s="70">
        <v>0</v>
      </c>
      <c r="N1150" s="71">
        <v>0</v>
      </c>
      <c r="O1150" s="70">
        <v>0</v>
      </c>
      <c r="P1150" s="71">
        <v>0</v>
      </c>
      <c r="Q1150" s="70">
        <v>0</v>
      </c>
      <c r="R1150" s="71">
        <v>0</v>
      </c>
      <c r="S1150" s="70">
        <v>0</v>
      </c>
      <c r="T1150" s="71">
        <v>0</v>
      </c>
      <c r="U1150" s="70">
        <v>0</v>
      </c>
      <c r="V1150" s="71">
        <v>0</v>
      </c>
      <c r="W1150" s="70">
        <v>0</v>
      </c>
      <c r="X1150" s="71">
        <v>0</v>
      </c>
      <c r="Y1150" s="70">
        <v>0</v>
      </c>
      <c r="Z1150" s="71">
        <v>0</v>
      </c>
      <c r="AA1150" s="70">
        <v>0</v>
      </c>
      <c r="AB1150" s="71">
        <v>0</v>
      </c>
      <c r="AC1150" s="54"/>
      <c r="AD1150" s="55">
        <f t="shared" si="22"/>
        <v>0</v>
      </c>
      <c r="AE1150" s="54"/>
    </row>
    <row r="1151" spans="2:31" x14ac:dyDescent="0.3">
      <c r="B1151" s="4" t="s">
        <v>172</v>
      </c>
      <c r="C1151" s="4"/>
      <c r="D1151" s="4"/>
      <c r="E1151" s="70">
        <v>0</v>
      </c>
      <c r="F1151" s="71">
        <v>0</v>
      </c>
      <c r="G1151" s="70">
        <v>0</v>
      </c>
      <c r="H1151" s="71">
        <v>0</v>
      </c>
      <c r="I1151" s="70">
        <v>0</v>
      </c>
      <c r="J1151" s="71">
        <v>0</v>
      </c>
      <c r="K1151" s="70">
        <v>0</v>
      </c>
      <c r="L1151" s="71">
        <v>0</v>
      </c>
      <c r="M1151" s="70">
        <v>0</v>
      </c>
      <c r="N1151" s="71">
        <v>0</v>
      </c>
      <c r="O1151" s="70">
        <v>0</v>
      </c>
      <c r="P1151" s="71">
        <v>0</v>
      </c>
      <c r="Q1151" s="70">
        <v>0</v>
      </c>
      <c r="R1151" s="71">
        <v>0</v>
      </c>
      <c r="S1151" s="70">
        <v>0</v>
      </c>
      <c r="T1151" s="71">
        <v>0</v>
      </c>
      <c r="U1151" s="70">
        <v>0</v>
      </c>
      <c r="V1151" s="71">
        <v>0</v>
      </c>
      <c r="W1151" s="70">
        <v>0</v>
      </c>
      <c r="X1151" s="71">
        <v>0</v>
      </c>
      <c r="Y1151" s="70">
        <v>0</v>
      </c>
      <c r="Z1151" s="71">
        <v>0</v>
      </c>
      <c r="AA1151" s="70">
        <v>0</v>
      </c>
      <c r="AB1151" s="71">
        <v>0</v>
      </c>
      <c r="AC1151" s="54"/>
      <c r="AD1151" s="55">
        <f t="shared" si="22"/>
        <v>0</v>
      </c>
      <c r="AE1151" s="54"/>
    </row>
    <row r="1152" spans="2:31" x14ac:dyDescent="0.3">
      <c r="B1152" s="4" t="s">
        <v>173</v>
      </c>
      <c r="C1152" s="4"/>
      <c r="D1152" s="4"/>
      <c r="E1152" s="70">
        <v>0</v>
      </c>
      <c r="F1152" s="71">
        <v>0</v>
      </c>
      <c r="G1152" s="70">
        <v>0</v>
      </c>
      <c r="H1152" s="71">
        <v>0</v>
      </c>
      <c r="I1152" s="70">
        <v>0</v>
      </c>
      <c r="J1152" s="71">
        <v>0</v>
      </c>
      <c r="K1152" s="70">
        <v>0</v>
      </c>
      <c r="L1152" s="71">
        <v>0</v>
      </c>
      <c r="M1152" s="70">
        <v>0</v>
      </c>
      <c r="N1152" s="71">
        <v>0</v>
      </c>
      <c r="O1152" s="70">
        <v>0</v>
      </c>
      <c r="P1152" s="71">
        <v>0</v>
      </c>
      <c r="Q1152" s="70">
        <v>0</v>
      </c>
      <c r="R1152" s="71">
        <v>0</v>
      </c>
      <c r="S1152" s="70">
        <v>0</v>
      </c>
      <c r="T1152" s="71">
        <v>0</v>
      </c>
      <c r="U1152" s="70">
        <v>0</v>
      </c>
      <c r="V1152" s="71">
        <v>0</v>
      </c>
      <c r="W1152" s="70">
        <v>0</v>
      </c>
      <c r="X1152" s="71">
        <v>0</v>
      </c>
      <c r="Y1152" s="70">
        <v>0</v>
      </c>
      <c r="Z1152" s="71">
        <v>0</v>
      </c>
      <c r="AA1152" s="70">
        <v>0</v>
      </c>
      <c r="AB1152" s="71">
        <v>0</v>
      </c>
      <c r="AC1152" s="54"/>
      <c r="AD1152" s="55">
        <f t="shared" si="22"/>
        <v>0</v>
      </c>
      <c r="AE1152" s="54"/>
    </row>
    <row r="1153" spans="2:31" x14ac:dyDescent="0.3">
      <c r="B1153" s="4" t="s">
        <v>138</v>
      </c>
      <c r="C1153" s="4"/>
      <c r="D1153" s="4"/>
      <c r="E1153" s="70">
        <v>0</v>
      </c>
      <c r="F1153" s="71">
        <v>0</v>
      </c>
      <c r="G1153" s="70">
        <v>0</v>
      </c>
      <c r="H1153" s="71">
        <v>0</v>
      </c>
      <c r="I1153" s="70">
        <v>0</v>
      </c>
      <c r="J1153" s="71">
        <v>0</v>
      </c>
      <c r="K1153" s="70">
        <v>0</v>
      </c>
      <c r="L1153" s="71">
        <v>0</v>
      </c>
      <c r="M1153" s="70">
        <v>0</v>
      </c>
      <c r="N1153" s="71">
        <v>0</v>
      </c>
      <c r="O1153" s="70">
        <v>0</v>
      </c>
      <c r="P1153" s="71">
        <v>0</v>
      </c>
      <c r="Q1153" s="70">
        <v>0</v>
      </c>
      <c r="R1153" s="71">
        <v>0</v>
      </c>
      <c r="S1153" s="70">
        <v>0</v>
      </c>
      <c r="T1153" s="71">
        <v>0</v>
      </c>
      <c r="U1153" s="70">
        <v>0</v>
      </c>
      <c r="V1153" s="71">
        <v>0</v>
      </c>
      <c r="W1153" s="70">
        <v>0</v>
      </c>
      <c r="X1153" s="71">
        <v>0</v>
      </c>
      <c r="Y1153" s="70">
        <v>0</v>
      </c>
      <c r="Z1153" s="71">
        <v>0</v>
      </c>
      <c r="AA1153" s="70">
        <v>0</v>
      </c>
      <c r="AB1153" s="71">
        <v>0</v>
      </c>
      <c r="AC1153" s="54"/>
      <c r="AD1153" s="55">
        <f t="shared" si="22"/>
        <v>0</v>
      </c>
      <c r="AE1153" s="54"/>
    </row>
    <row r="1154" spans="2:31" x14ac:dyDescent="0.3">
      <c r="B1154" s="12" t="s">
        <v>2</v>
      </c>
      <c r="C1154" s="12"/>
      <c r="D1154" s="12"/>
      <c r="E1154" s="13">
        <f t="shared" ref="E1154:AB1154" si="23">SUM(E1016:E1153)</f>
        <v>19.079983282912636</v>
      </c>
      <c r="F1154" s="13">
        <f t="shared" si="23"/>
        <v>27.862064650165337</v>
      </c>
      <c r="G1154" s="13">
        <f t="shared" si="23"/>
        <v>29.288301232378462</v>
      </c>
      <c r="H1154" s="13">
        <f t="shared" si="23"/>
        <v>29.63070244766373</v>
      </c>
      <c r="I1154" s="13">
        <f t="shared" si="23"/>
        <v>29.911925662215236</v>
      </c>
      <c r="J1154" s="13">
        <f t="shared" si="23"/>
        <v>30.094233289154527</v>
      </c>
      <c r="K1154" s="13">
        <f t="shared" si="23"/>
        <v>32.575688526751946</v>
      </c>
      <c r="L1154" s="13">
        <f t="shared" si="23"/>
        <v>26.143419860686091</v>
      </c>
      <c r="M1154" s="13">
        <f t="shared" si="23"/>
        <v>103.46863402380292</v>
      </c>
      <c r="N1154" s="13">
        <f t="shared" si="23"/>
        <v>95.96258804703028</v>
      </c>
      <c r="O1154" s="13">
        <f t="shared" si="23"/>
        <v>69.551129705094837</v>
      </c>
      <c r="P1154" s="13">
        <f t="shared" si="23"/>
        <v>67.06911084370573</v>
      </c>
      <c r="Q1154" s="13">
        <f t="shared" si="23"/>
        <v>74.848372540578737</v>
      </c>
      <c r="R1154" s="13">
        <f t="shared" si="23"/>
        <v>77.335217910553041</v>
      </c>
      <c r="S1154" s="13">
        <f t="shared" si="23"/>
        <v>79.517464122029224</v>
      </c>
      <c r="T1154" s="13">
        <f t="shared" si="23"/>
        <v>111.94522761233543</v>
      </c>
      <c r="U1154" s="13">
        <f t="shared" si="23"/>
        <v>146.46759861766688</v>
      </c>
      <c r="V1154" s="13">
        <f t="shared" si="23"/>
        <v>144.92941812290098</v>
      </c>
      <c r="W1154" s="13">
        <f t="shared" si="23"/>
        <v>88.446690760515253</v>
      </c>
      <c r="X1154" s="13">
        <f t="shared" si="23"/>
        <v>0.33252202574412038</v>
      </c>
      <c r="Y1154" s="13">
        <f t="shared" si="23"/>
        <v>2.1982526262601221</v>
      </c>
      <c r="Z1154" s="13">
        <f t="shared" si="23"/>
        <v>0</v>
      </c>
      <c r="AA1154" s="13">
        <f t="shared" si="23"/>
        <v>0</v>
      </c>
      <c r="AB1154" s="13">
        <f t="shared" si="23"/>
        <v>0</v>
      </c>
      <c r="AC1154" s="116">
        <f>SUM(AC1016:AE1153)</f>
        <v>1286.6585459101452</v>
      </c>
      <c r="AD1154" s="116"/>
      <c r="AE1154" s="116"/>
    </row>
    <row r="1155" spans="2:31" x14ac:dyDescent="0.3">
      <c r="B1155" s="14"/>
      <c r="C1155" s="15"/>
      <c r="D1155" s="16"/>
      <c r="E1155" s="16"/>
      <c r="F1155" s="16"/>
      <c r="G1155" s="16"/>
      <c r="H1155" s="16"/>
      <c r="I1155" s="16"/>
      <c r="J1155" s="16"/>
      <c r="K1155" s="16"/>
      <c r="L1155" s="16"/>
      <c r="M1155" s="16"/>
      <c r="N1155" s="16"/>
      <c r="O1155" s="16"/>
      <c r="P1155" s="16"/>
      <c r="Q1155" s="16"/>
      <c r="R1155" s="16"/>
      <c r="S1155" s="16"/>
      <c r="T1155" s="16"/>
      <c r="U1155" s="16"/>
      <c r="V1155" s="16"/>
      <c r="W1155" s="16"/>
      <c r="X1155" s="16"/>
      <c r="Y1155" s="16"/>
      <c r="Z1155" s="16"/>
      <c r="AA1155" s="16"/>
    </row>
    <row r="1156" spans="2:31" x14ac:dyDescent="0.3">
      <c r="B1156" s="14"/>
      <c r="C1156" s="15"/>
      <c r="D1156" s="16"/>
      <c r="E1156" s="16"/>
      <c r="F1156" s="16"/>
      <c r="G1156" s="16"/>
      <c r="H1156" s="16"/>
      <c r="I1156" s="16"/>
      <c r="J1156" s="16"/>
      <c r="K1156" s="16"/>
      <c r="L1156" s="16"/>
      <c r="M1156" s="16"/>
      <c r="N1156" s="16"/>
      <c r="O1156" s="16"/>
      <c r="P1156" s="16"/>
      <c r="Q1156" s="16"/>
      <c r="R1156" s="16"/>
      <c r="S1156" s="16"/>
      <c r="T1156" s="16"/>
      <c r="U1156" s="16"/>
      <c r="V1156" s="16"/>
      <c r="W1156" s="16"/>
      <c r="X1156" s="16"/>
      <c r="Y1156" s="16"/>
      <c r="Z1156" s="16"/>
      <c r="AA1156" s="16"/>
    </row>
    <row r="1157" spans="2:31" x14ac:dyDescent="0.3">
      <c r="B1157" s="8">
        <f>+B1013+1</f>
        <v>45939</v>
      </c>
    </row>
    <row r="1158" spans="2:31" x14ac:dyDescent="0.3">
      <c r="B1158" s="8"/>
    </row>
    <row r="1159" spans="2:31" x14ac:dyDescent="0.3">
      <c r="B1159" s="9" t="s">
        <v>81</v>
      </c>
      <c r="C1159" s="10"/>
      <c r="D1159" s="10"/>
      <c r="E1159" s="11">
        <v>1</v>
      </c>
      <c r="F1159" s="11">
        <v>2</v>
      </c>
      <c r="G1159" s="11">
        <v>3</v>
      </c>
      <c r="H1159" s="11">
        <v>4</v>
      </c>
      <c r="I1159" s="11">
        <v>5</v>
      </c>
      <c r="J1159" s="11">
        <v>6</v>
      </c>
      <c r="K1159" s="11">
        <v>7</v>
      </c>
      <c r="L1159" s="11">
        <v>8</v>
      </c>
      <c r="M1159" s="11">
        <v>9</v>
      </c>
      <c r="N1159" s="11">
        <v>10</v>
      </c>
      <c r="O1159" s="11">
        <v>11</v>
      </c>
      <c r="P1159" s="11">
        <v>12</v>
      </c>
      <c r="Q1159" s="11">
        <v>13</v>
      </c>
      <c r="R1159" s="11">
        <v>14</v>
      </c>
      <c r="S1159" s="11">
        <v>15</v>
      </c>
      <c r="T1159" s="11">
        <v>16</v>
      </c>
      <c r="U1159" s="11">
        <v>17</v>
      </c>
      <c r="V1159" s="11">
        <v>18</v>
      </c>
      <c r="W1159" s="11">
        <v>19</v>
      </c>
      <c r="X1159" s="11">
        <v>20</v>
      </c>
      <c r="Y1159" s="11">
        <v>21</v>
      </c>
      <c r="Z1159" s="11">
        <v>22</v>
      </c>
      <c r="AA1159" s="11">
        <v>23</v>
      </c>
      <c r="AB1159" s="11">
        <v>24</v>
      </c>
      <c r="AC1159" s="100" t="s">
        <v>2</v>
      </c>
      <c r="AD1159" s="100"/>
      <c r="AE1159" s="100"/>
    </row>
    <row r="1160" spans="2:31" x14ac:dyDescent="0.3">
      <c r="B1160" s="4" t="s">
        <v>245</v>
      </c>
      <c r="C1160" s="14"/>
      <c r="D1160" s="14"/>
      <c r="E1160" s="68">
        <v>0</v>
      </c>
      <c r="F1160" s="69">
        <v>0</v>
      </c>
      <c r="G1160" s="68">
        <v>0</v>
      </c>
      <c r="H1160" s="69">
        <v>0</v>
      </c>
      <c r="I1160" s="68">
        <v>0</v>
      </c>
      <c r="J1160" s="69">
        <v>0</v>
      </c>
      <c r="K1160" s="68">
        <v>0</v>
      </c>
      <c r="L1160" s="69">
        <v>0</v>
      </c>
      <c r="M1160" s="68">
        <v>0.82393260320027673</v>
      </c>
      <c r="N1160" s="69">
        <v>0.97923447688420662</v>
      </c>
      <c r="O1160" s="68">
        <v>0.93234118779500352</v>
      </c>
      <c r="P1160" s="69">
        <v>0.8855300982793175</v>
      </c>
      <c r="Q1160" s="68">
        <v>0.98331875960032156</v>
      </c>
      <c r="R1160" s="69">
        <v>0.90910061597824143</v>
      </c>
      <c r="S1160" s="68">
        <v>0.84737797657648728</v>
      </c>
      <c r="T1160" s="69">
        <v>0.95328305562337257</v>
      </c>
      <c r="U1160" s="68">
        <v>0.57048737602046462</v>
      </c>
      <c r="V1160" s="69">
        <v>0</v>
      </c>
      <c r="W1160" s="68">
        <v>0</v>
      </c>
      <c r="X1160" s="69">
        <v>0</v>
      </c>
      <c r="Y1160" s="68">
        <v>0</v>
      </c>
      <c r="Z1160" s="69">
        <v>0</v>
      </c>
      <c r="AA1160" s="68">
        <v>0</v>
      </c>
      <c r="AB1160" s="69">
        <v>0</v>
      </c>
      <c r="AC1160" s="56"/>
      <c r="AD1160" s="55">
        <f t="shared" ref="AD1160:AD1235" si="24">SUM(E1160:AB1160)</f>
        <v>7.8846061499576914</v>
      </c>
      <c r="AE1160" s="56"/>
    </row>
    <row r="1161" spans="2:31" x14ac:dyDescent="0.3">
      <c r="B1161" s="4" t="s">
        <v>246</v>
      </c>
      <c r="C1161" s="14"/>
      <c r="D1161" s="14"/>
      <c r="E1161" s="68">
        <v>0</v>
      </c>
      <c r="F1161" s="69">
        <v>0</v>
      </c>
      <c r="G1161" s="68">
        <v>0</v>
      </c>
      <c r="H1161" s="69">
        <v>0</v>
      </c>
      <c r="I1161" s="68">
        <v>0</v>
      </c>
      <c r="J1161" s="69">
        <v>0</v>
      </c>
      <c r="K1161" s="68">
        <v>0</v>
      </c>
      <c r="L1161" s="69">
        <v>0</v>
      </c>
      <c r="M1161" s="68">
        <v>0.82393260320027673</v>
      </c>
      <c r="N1161" s="69">
        <v>0.97923447688420662</v>
      </c>
      <c r="O1161" s="68">
        <v>0.93234118779500352</v>
      </c>
      <c r="P1161" s="69">
        <v>0.8855300982793175</v>
      </c>
      <c r="Q1161" s="68">
        <v>0.98331875960032156</v>
      </c>
      <c r="R1161" s="69">
        <v>0.90910061597824143</v>
      </c>
      <c r="S1161" s="68">
        <v>0.84737797657648728</v>
      </c>
      <c r="T1161" s="69">
        <v>0.95328305562337257</v>
      </c>
      <c r="U1161" s="68">
        <v>0.57048737602046462</v>
      </c>
      <c r="V1161" s="69">
        <v>0</v>
      </c>
      <c r="W1161" s="68">
        <v>0</v>
      </c>
      <c r="X1161" s="69">
        <v>0</v>
      </c>
      <c r="Y1161" s="68">
        <v>0</v>
      </c>
      <c r="Z1161" s="69">
        <v>0</v>
      </c>
      <c r="AA1161" s="68">
        <v>0</v>
      </c>
      <c r="AB1161" s="69">
        <v>0</v>
      </c>
      <c r="AC1161" s="54"/>
      <c r="AD1161" s="55">
        <f t="shared" si="24"/>
        <v>7.8846061499576914</v>
      </c>
      <c r="AE1161" s="54"/>
    </row>
    <row r="1162" spans="2:31" x14ac:dyDescent="0.3">
      <c r="B1162" s="4" t="s">
        <v>247</v>
      </c>
      <c r="C1162" s="14"/>
      <c r="D1162" s="14"/>
      <c r="E1162" s="68">
        <v>0</v>
      </c>
      <c r="F1162" s="69">
        <v>0</v>
      </c>
      <c r="G1162" s="68">
        <v>0</v>
      </c>
      <c r="H1162" s="69">
        <v>0</v>
      </c>
      <c r="I1162" s="68">
        <v>0</v>
      </c>
      <c r="J1162" s="69">
        <v>0</v>
      </c>
      <c r="K1162" s="68">
        <v>0</v>
      </c>
      <c r="L1162" s="69">
        <v>0</v>
      </c>
      <c r="M1162" s="68">
        <v>0.82393260320027673</v>
      </c>
      <c r="N1162" s="69">
        <v>0.97923447688420662</v>
      </c>
      <c r="O1162" s="68">
        <v>0.93234118779500352</v>
      </c>
      <c r="P1162" s="69">
        <v>0.8855300982793175</v>
      </c>
      <c r="Q1162" s="68">
        <v>0.98331875960032156</v>
      </c>
      <c r="R1162" s="69">
        <v>0.90910061597824143</v>
      </c>
      <c r="S1162" s="68">
        <v>0.84737797657648728</v>
      </c>
      <c r="T1162" s="69">
        <v>0.95328305562337257</v>
      </c>
      <c r="U1162" s="68">
        <v>0.57048737602046462</v>
      </c>
      <c r="V1162" s="69">
        <v>0</v>
      </c>
      <c r="W1162" s="68">
        <v>0</v>
      </c>
      <c r="X1162" s="69">
        <v>0</v>
      </c>
      <c r="Y1162" s="68">
        <v>0</v>
      </c>
      <c r="Z1162" s="69">
        <v>0</v>
      </c>
      <c r="AA1162" s="68">
        <v>0</v>
      </c>
      <c r="AB1162" s="69">
        <v>0</v>
      </c>
      <c r="AC1162" s="54"/>
      <c r="AD1162" s="55">
        <f t="shared" si="24"/>
        <v>7.8846061499576914</v>
      </c>
      <c r="AE1162" s="54"/>
    </row>
    <row r="1163" spans="2:31" x14ac:dyDescent="0.3">
      <c r="B1163" s="4" t="s">
        <v>248</v>
      </c>
      <c r="C1163" s="14"/>
      <c r="D1163" s="14"/>
      <c r="E1163" s="68">
        <v>0</v>
      </c>
      <c r="F1163" s="69">
        <v>0</v>
      </c>
      <c r="G1163" s="68">
        <v>0</v>
      </c>
      <c r="H1163" s="69">
        <v>0</v>
      </c>
      <c r="I1163" s="68">
        <v>0</v>
      </c>
      <c r="J1163" s="69">
        <v>0</v>
      </c>
      <c r="K1163" s="68">
        <v>0</v>
      </c>
      <c r="L1163" s="69">
        <v>0</v>
      </c>
      <c r="M1163" s="68">
        <v>0.82393260320027673</v>
      </c>
      <c r="N1163" s="69">
        <v>0.97923447688420662</v>
      </c>
      <c r="O1163" s="68">
        <v>0.93234118779500352</v>
      </c>
      <c r="P1163" s="69">
        <v>0.8855300982793175</v>
      </c>
      <c r="Q1163" s="68">
        <v>0.98331875960032156</v>
      </c>
      <c r="R1163" s="69">
        <v>0.90910061597824143</v>
      </c>
      <c r="S1163" s="68">
        <v>0.84737797657648728</v>
      </c>
      <c r="T1163" s="69">
        <v>0.95328305562337257</v>
      </c>
      <c r="U1163" s="68">
        <v>0.57048737602046462</v>
      </c>
      <c r="V1163" s="69">
        <v>0</v>
      </c>
      <c r="W1163" s="68">
        <v>0</v>
      </c>
      <c r="X1163" s="69">
        <v>0</v>
      </c>
      <c r="Y1163" s="68">
        <v>0</v>
      </c>
      <c r="Z1163" s="69">
        <v>0</v>
      </c>
      <c r="AA1163" s="68">
        <v>0</v>
      </c>
      <c r="AB1163" s="69">
        <v>0</v>
      </c>
      <c r="AC1163" s="54"/>
      <c r="AD1163" s="55">
        <f t="shared" si="24"/>
        <v>7.8846061499576914</v>
      </c>
      <c r="AE1163" s="54"/>
    </row>
    <row r="1164" spans="2:31" x14ac:dyDescent="0.3">
      <c r="B1164" s="4" t="s">
        <v>239</v>
      </c>
      <c r="C1164" s="14"/>
      <c r="D1164" s="14"/>
      <c r="E1164" s="68">
        <v>0</v>
      </c>
      <c r="F1164" s="69">
        <v>0</v>
      </c>
      <c r="G1164" s="68">
        <v>0</v>
      </c>
      <c r="H1164" s="69">
        <v>0</v>
      </c>
      <c r="I1164" s="68">
        <v>0</v>
      </c>
      <c r="J1164" s="69">
        <v>0</v>
      </c>
      <c r="K1164" s="68">
        <v>0</v>
      </c>
      <c r="L1164" s="69">
        <v>0</v>
      </c>
      <c r="M1164" s="68">
        <v>0</v>
      </c>
      <c r="N1164" s="69">
        <v>0</v>
      </c>
      <c r="O1164" s="68">
        <v>0</v>
      </c>
      <c r="P1164" s="69">
        <v>0</v>
      </c>
      <c r="Q1164" s="68">
        <v>0</v>
      </c>
      <c r="R1164" s="69">
        <v>0</v>
      </c>
      <c r="S1164" s="68">
        <v>0</v>
      </c>
      <c r="T1164" s="69">
        <v>0</v>
      </c>
      <c r="U1164" s="68">
        <v>0</v>
      </c>
      <c r="V1164" s="69">
        <v>0</v>
      </c>
      <c r="W1164" s="68">
        <v>0</v>
      </c>
      <c r="X1164" s="69">
        <v>0</v>
      </c>
      <c r="Y1164" s="68">
        <v>0</v>
      </c>
      <c r="Z1164" s="69">
        <v>0</v>
      </c>
      <c r="AA1164" s="68">
        <v>0</v>
      </c>
      <c r="AB1164" s="69">
        <v>0</v>
      </c>
      <c r="AC1164" s="54"/>
      <c r="AD1164" s="55">
        <f t="shared" si="24"/>
        <v>0</v>
      </c>
      <c r="AE1164" s="54"/>
    </row>
    <row r="1165" spans="2:31" x14ac:dyDescent="0.3">
      <c r="B1165" s="4" t="s">
        <v>139</v>
      </c>
      <c r="C1165" s="14"/>
      <c r="D1165" s="14"/>
      <c r="E1165" s="68">
        <v>0</v>
      </c>
      <c r="F1165" s="69">
        <v>0</v>
      </c>
      <c r="G1165" s="68">
        <v>0</v>
      </c>
      <c r="H1165" s="69">
        <v>0</v>
      </c>
      <c r="I1165" s="68">
        <v>0</v>
      </c>
      <c r="J1165" s="69">
        <v>0</v>
      </c>
      <c r="K1165" s="68">
        <v>0</v>
      </c>
      <c r="L1165" s="69">
        <v>0</v>
      </c>
      <c r="M1165" s="68">
        <v>0</v>
      </c>
      <c r="N1165" s="69">
        <v>0</v>
      </c>
      <c r="O1165" s="68">
        <v>0</v>
      </c>
      <c r="P1165" s="69">
        <v>0</v>
      </c>
      <c r="Q1165" s="68">
        <v>0</v>
      </c>
      <c r="R1165" s="69">
        <v>0</v>
      </c>
      <c r="S1165" s="68">
        <v>0</v>
      </c>
      <c r="T1165" s="69">
        <v>0</v>
      </c>
      <c r="U1165" s="68">
        <v>0</v>
      </c>
      <c r="V1165" s="69">
        <v>0</v>
      </c>
      <c r="W1165" s="68">
        <v>0</v>
      </c>
      <c r="X1165" s="69">
        <v>0</v>
      </c>
      <c r="Y1165" s="68">
        <v>0</v>
      </c>
      <c r="Z1165" s="69">
        <v>0</v>
      </c>
      <c r="AA1165" s="68">
        <v>0</v>
      </c>
      <c r="AB1165" s="69">
        <v>0</v>
      </c>
      <c r="AC1165" s="54"/>
      <c r="AD1165" s="55">
        <f t="shared" si="24"/>
        <v>0</v>
      </c>
      <c r="AE1165" s="54"/>
    </row>
    <row r="1166" spans="2:31" x14ac:dyDescent="0.3">
      <c r="B1166" s="4" t="s">
        <v>140</v>
      </c>
      <c r="C1166" s="14"/>
      <c r="D1166" s="14"/>
      <c r="E1166" s="68">
        <v>0</v>
      </c>
      <c r="F1166" s="69">
        <v>0</v>
      </c>
      <c r="G1166" s="68">
        <v>0</v>
      </c>
      <c r="H1166" s="69">
        <v>0</v>
      </c>
      <c r="I1166" s="68">
        <v>0</v>
      </c>
      <c r="J1166" s="69">
        <v>0</v>
      </c>
      <c r="K1166" s="68">
        <v>0</v>
      </c>
      <c r="L1166" s="69">
        <v>0</v>
      </c>
      <c r="M1166" s="68">
        <v>0</v>
      </c>
      <c r="N1166" s="69">
        <v>0</v>
      </c>
      <c r="O1166" s="68">
        <v>0</v>
      </c>
      <c r="P1166" s="69">
        <v>0</v>
      </c>
      <c r="Q1166" s="68">
        <v>0</v>
      </c>
      <c r="R1166" s="69">
        <v>0</v>
      </c>
      <c r="S1166" s="68">
        <v>0</v>
      </c>
      <c r="T1166" s="69">
        <v>0</v>
      </c>
      <c r="U1166" s="68">
        <v>0</v>
      </c>
      <c r="V1166" s="69">
        <v>0</v>
      </c>
      <c r="W1166" s="68">
        <v>0</v>
      </c>
      <c r="X1166" s="69">
        <v>0</v>
      </c>
      <c r="Y1166" s="68">
        <v>0</v>
      </c>
      <c r="Z1166" s="69">
        <v>0</v>
      </c>
      <c r="AA1166" s="68">
        <v>0</v>
      </c>
      <c r="AB1166" s="69">
        <v>0</v>
      </c>
      <c r="AC1166" s="54"/>
      <c r="AD1166" s="55">
        <f t="shared" si="24"/>
        <v>0</v>
      </c>
      <c r="AE1166" s="54"/>
    </row>
    <row r="1167" spans="2:31" x14ac:dyDescent="0.3">
      <c r="B1167" s="4" t="s">
        <v>128</v>
      </c>
      <c r="C1167" s="14"/>
      <c r="D1167" s="14"/>
      <c r="E1167" s="68">
        <v>0</v>
      </c>
      <c r="F1167" s="69">
        <v>0</v>
      </c>
      <c r="G1167" s="68">
        <v>0</v>
      </c>
      <c r="H1167" s="69">
        <v>0</v>
      </c>
      <c r="I1167" s="68">
        <v>0</v>
      </c>
      <c r="J1167" s="69">
        <v>0</v>
      </c>
      <c r="K1167" s="68">
        <v>0</v>
      </c>
      <c r="L1167" s="69">
        <v>0</v>
      </c>
      <c r="M1167" s="68">
        <v>0</v>
      </c>
      <c r="N1167" s="69">
        <v>0</v>
      </c>
      <c r="O1167" s="68">
        <v>0</v>
      </c>
      <c r="P1167" s="69">
        <v>0</v>
      </c>
      <c r="Q1167" s="68">
        <v>0</v>
      </c>
      <c r="R1167" s="69">
        <v>0</v>
      </c>
      <c r="S1167" s="68">
        <v>0</v>
      </c>
      <c r="T1167" s="69">
        <v>0</v>
      </c>
      <c r="U1167" s="68">
        <v>0</v>
      </c>
      <c r="V1167" s="69">
        <v>0</v>
      </c>
      <c r="W1167" s="68">
        <v>0</v>
      </c>
      <c r="X1167" s="69">
        <v>0</v>
      </c>
      <c r="Y1167" s="68">
        <v>0</v>
      </c>
      <c r="Z1167" s="69">
        <v>0</v>
      </c>
      <c r="AA1167" s="68">
        <v>0</v>
      </c>
      <c r="AB1167" s="69">
        <v>0</v>
      </c>
      <c r="AC1167" s="54"/>
      <c r="AD1167" s="55">
        <f t="shared" si="24"/>
        <v>0</v>
      </c>
      <c r="AE1167" s="54"/>
    </row>
    <row r="1168" spans="2:31" x14ac:dyDescent="0.3">
      <c r="B1168" s="4" t="s">
        <v>129</v>
      </c>
      <c r="C1168" s="14"/>
      <c r="D1168" s="14"/>
      <c r="E1168" s="68">
        <v>0</v>
      </c>
      <c r="F1168" s="69">
        <v>0</v>
      </c>
      <c r="G1168" s="68">
        <v>0</v>
      </c>
      <c r="H1168" s="69">
        <v>0</v>
      </c>
      <c r="I1168" s="68">
        <v>0</v>
      </c>
      <c r="J1168" s="69">
        <v>0</v>
      </c>
      <c r="K1168" s="68">
        <v>0</v>
      </c>
      <c r="L1168" s="69">
        <v>0</v>
      </c>
      <c r="M1168" s="68">
        <v>0</v>
      </c>
      <c r="N1168" s="69">
        <v>0</v>
      </c>
      <c r="O1168" s="68">
        <v>0</v>
      </c>
      <c r="P1168" s="69">
        <v>0</v>
      </c>
      <c r="Q1168" s="68">
        <v>0</v>
      </c>
      <c r="R1168" s="69">
        <v>0</v>
      </c>
      <c r="S1168" s="68">
        <v>0</v>
      </c>
      <c r="T1168" s="69">
        <v>0</v>
      </c>
      <c r="U1168" s="68">
        <v>0</v>
      </c>
      <c r="V1168" s="69">
        <v>0</v>
      </c>
      <c r="W1168" s="68">
        <v>0</v>
      </c>
      <c r="X1168" s="69">
        <v>0</v>
      </c>
      <c r="Y1168" s="68">
        <v>0</v>
      </c>
      <c r="Z1168" s="69">
        <v>0</v>
      </c>
      <c r="AA1168" s="68">
        <v>0</v>
      </c>
      <c r="AB1168" s="69">
        <v>0</v>
      </c>
      <c r="AC1168" s="54"/>
      <c r="AD1168" s="55">
        <f t="shared" si="24"/>
        <v>0</v>
      </c>
      <c r="AE1168" s="54"/>
    </row>
    <row r="1169" spans="2:31" x14ac:dyDescent="0.3">
      <c r="B1169" s="4" t="s">
        <v>196</v>
      </c>
      <c r="C1169" s="14"/>
      <c r="D1169" s="14"/>
      <c r="E1169" s="68">
        <v>0</v>
      </c>
      <c r="F1169" s="69">
        <v>0</v>
      </c>
      <c r="G1169" s="68">
        <v>0</v>
      </c>
      <c r="H1169" s="69">
        <v>0</v>
      </c>
      <c r="I1169" s="68">
        <v>0</v>
      </c>
      <c r="J1169" s="69">
        <v>0</v>
      </c>
      <c r="K1169" s="68">
        <v>0</v>
      </c>
      <c r="L1169" s="69">
        <v>0</v>
      </c>
      <c r="M1169" s="68">
        <v>0</v>
      </c>
      <c r="N1169" s="69">
        <v>0</v>
      </c>
      <c r="O1169" s="68">
        <v>0</v>
      </c>
      <c r="P1169" s="69">
        <v>0</v>
      </c>
      <c r="Q1169" s="68">
        <v>0</v>
      </c>
      <c r="R1169" s="69">
        <v>0</v>
      </c>
      <c r="S1169" s="68">
        <v>0</v>
      </c>
      <c r="T1169" s="69">
        <v>0</v>
      </c>
      <c r="U1169" s="68">
        <v>0</v>
      </c>
      <c r="V1169" s="69">
        <v>0</v>
      </c>
      <c r="W1169" s="68">
        <v>0</v>
      </c>
      <c r="X1169" s="69">
        <v>0</v>
      </c>
      <c r="Y1169" s="68">
        <v>0</v>
      </c>
      <c r="Z1169" s="69">
        <v>0</v>
      </c>
      <c r="AA1169" s="68">
        <v>0</v>
      </c>
      <c r="AB1169" s="69">
        <v>0</v>
      </c>
      <c r="AC1169" s="54"/>
      <c r="AD1169" s="55">
        <f t="shared" si="24"/>
        <v>0</v>
      </c>
      <c r="AE1169" s="54"/>
    </row>
    <row r="1170" spans="2:31" x14ac:dyDescent="0.3">
      <c r="B1170" s="4" t="s">
        <v>207</v>
      </c>
      <c r="C1170" s="14"/>
      <c r="D1170" s="14"/>
      <c r="E1170" s="68">
        <v>0</v>
      </c>
      <c r="F1170" s="69">
        <v>0</v>
      </c>
      <c r="G1170" s="68">
        <v>0</v>
      </c>
      <c r="H1170" s="69">
        <v>0</v>
      </c>
      <c r="I1170" s="68">
        <v>0</v>
      </c>
      <c r="J1170" s="69">
        <v>0</v>
      </c>
      <c r="K1170" s="68">
        <v>0</v>
      </c>
      <c r="L1170" s="69">
        <v>0</v>
      </c>
      <c r="M1170" s="68">
        <v>0</v>
      </c>
      <c r="N1170" s="69">
        <v>0</v>
      </c>
      <c r="O1170" s="68">
        <v>0</v>
      </c>
      <c r="P1170" s="69">
        <v>0</v>
      </c>
      <c r="Q1170" s="68">
        <v>0</v>
      </c>
      <c r="R1170" s="69">
        <v>0</v>
      </c>
      <c r="S1170" s="68">
        <v>0</v>
      </c>
      <c r="T1170" s="69">
        <v>0</v>
      </c>
      <c r="U1170" s="68">
        <v>0</v>
      </c>
      <c r="V1170" s="69">
        <v>0</v>
      </c>
      <c r="W1170" s="68">
        <v>0</v>
      </c>
      <c r="X1170" s="69">
        <v>0</v>
      </c>
      <c r="Y1170" s="68">
        <v>0</v>
      </c>
      <c r="Z1170" s="69">
        <v>0</v>
      </c>
      <c r="AA1170" s="68">
        <v>0</v>
      </c>
      <c r="AB1170" s="69">
        <v>0</v>
      </c>
      <c r="AC1170" s="54"/>
      <c r="AD1170" s="55">
        <f t="shared" si="24"/>
        <v>0</v>
      </c>
      <c r="AE1170" s="54"/>
    </row>
    <row r="1171" spans="2:31" x14ac:dyDescent="0.3">
      <c r="B1171" s="4" t="s">
        <v>208</v>
      </c>
      <c r="C1171" s="14"/>
      <c r="D1171" s="14"/>
      <c r="E1171" s="70">
        <v>0</v>
      </c>
      <c r="F1171" s="71">
        <v>0</v>
      </c>
      <c r="G1171" s="70">
        <v>0</v>
      </c>
      <c r="H1171" s="71">
        <v>0</v>
      </c>
      <c r="I1171" s="70">
        <v>0</v>
      </c>
      <c r="J1171" s="71">
        <v>0</v>
      </c>
      <c r="K1171" s="70">
        <v>0</v>
      </c>
      <c r="L1171" s="71">
        <v>0</v>
      </c>
      <c r="M1171" s="70">
        <v>0</v>
      </c>
      <c r="N1171" s="71">
        <v>0</v>
      </c>
      <c r="O1171" s="70">
        <v>0</v>
      </c>
      <c r="P1171" s="71">
        <v>0</v>
      </c>
      <c r="Q1171" s="70">
        <v>0</v>
      </c>
      <c r="R1171" s="71">
        <v>0</v>
      </c>
      <c r="S1171" s="70">
        <v>0</v>
      </c>
      <c r="T1171" s="71">
        <v>0</v>
      </c>
      <c r="U1171" s="70">
        <v>0</v>
      </c>
      <c r="V1171" s="71">
        <v>0</v>
      </c>
      <c r="W1171" s="70">
        <v>0</v>
      </c>
      <c r="X1171" s="71">
        <v>0</v>
      </c>
      <c r="Y1171" s="70">
        <v>0</v>
      </c>
      <c r="Z1171" s="71">
        <v>0</v>
      </c>
      <c r="AA1171" s="70">
        <v>0</v>
      </c>
      <c r="AB1171" s="71">
        <v>0</v>
      </c>
      <c r="AC1171" s="54"/>
      <c r="AD1171" s="55">
        <f t="shared" si="24"/>
        <v>0</v>
      </c>
      <c r="AE1171" s="54"/>
    </row>
    <row r="1172" spans="2:31" x14ac:dyDescent="0.3">
      <c r="B1172" s="4" t="s">
        <v>147</v>
      </c>
      <c r="C1172" s="14"/>
      <c r="D1172" s="14"/>
      <c r="E1172" s="70">
        <v>0</v>
      </c>
      <c r="F1172" s="71">
        <v>0</v>
      </c>
      <c r="G1172" s="70">
        <v>0</v>
      </c>
      <c r="H1172" s="71">
        <v>0</v>
      </c>
      <c r="I1172" s="70">
        <v>0</v>
      </c>
      <c r="J1172" s="71">
        <v>0</v>
      </c>
      <c r="K1172" s="70">
        <v>0</v>
      </c>
      <c r="L1172" s="71">
        <v>0</v>
      </c>
      <c r="M1172" s="70">
        <v>0</v>
      </c>
      <c r="N1172" s="71">
        <v>0</v>
      </c>
      <c r="O1172" s="70">
        <v>0</v>
      </c>
      <c r="P1172" s="71">
        <v>0</v>
      </c>
      <c r="Q1172" s="70">
        <v>0</v>
      </c>
      <c r="R1172" s="71">
        <v>0</v>
      </c>
      <c r="S1172" s="70">
        <v>0</v>
      </c>
      <c r="T1172" s="71">
        <v>0</v>
      </c>
      <c r="U1172" s="70">
        <v>0</v>
      </c>
      <c r="V1172" s="71">
        <v>0</v>
      </c>
      <c r="W1172" s="70">
        <v>0</v>
      </c>
      <c r="X1172" s="71">
        <v>0</v>
      </c>
      <c r="Y1172" s="70">
        <v>0</v>
      </c>
      <c r="Z1172" s="71">
        <v>0</v>
      </c>
      <c r="AA1172" s="70">
        <v>0</v>
      </c>
      <c r="AB1172" s="71">
        <v>0</v>
      </c>
      <c r="AC1172" s="54"/>
      <c r="AD1172" s="55">
        <f t="shared" si="24"/>
        <v>0</v>
      </c>
      <c r="AE1172" s="54"/>
    </row>
    <row r="1173" spans="2:31" x14ac:dyDescent="0.3">
      <c r="B1173" s="4" t="s">
        <v>220</v>
      </c>
      <c r="C1173" s="14"/>
      <c r="D1173" s="14"/>
      <c r="E1173" s="70">
        <v>0</v>
      </c>
      <c r="F1173" s="71">
        <v>0</v>
      </c>
      <c r="G1173" s="70">
        <v>0</v>
      </c>
      <c r="H1173" s="71">
        <v>0</v>
      </c>
      <c r="I1173" s="70">
        <v>0</v>
      </c>
      <c r="J1173" s="71">
        <v>0</v>
      </c>
      <c r="K1173" s="70">
        <v>0</v>
      </c>
      <c r="L1173" s="71">
        <v>0</v>
      </c>
      <c r="M1173" s="70">
        <v>0</v>
      </c>
      <c r="N1173" s="71">
        <v>0</v>
      </c>
      <c r="O1173" s="70">
        <v>0</v>
      </c>
      <c r="P1173" s="71">
        <v>0</v>
      </c>
      <c r="Q1173" s="70">
        <v>0</v>
      </c>
      <c r="R1173" s="71">
        <v>0</v>
      </c>
      <c r="S1173" s="70">
        <v>0</v>
      </c>
      <c r="T1173" s="71">
        <v>0</v>
      </c>
      <c r="U1173" s="70">
        <v>0</v>
      </c>
      <c r="V1173" s="71">
        <v>0</v>
      </c>
      <c r="W1173" s="70">
        <v>0</v>
      </c>
      <c r="X1173" s="71">
        <v>0</v>
      </c>
      <c r="Y1173" s="70">
        <v>0</v>
      </c>
      <c r="Z1173" s="71">
        <v>0</v>
      </c>
      <c r="AA1173" s="70">
        <v>0</v>
      </c>
      <c r="AB1173" s="71">
        <v>0</v>
      </c>
      <c r="AC1173" s="54"/>
      <c r="AD1173" s="55">
        <f t="shared" si="24"/>
        <v>0</v>
      </c>
      <c r="AE1173" s="54"/>
    </row>
    <row r="1174" spans="2:31" x14ac:dyDescent="0.3">
      <c r="B1174" s="4" t="s">
        <v>221</v>
      </c>
      <c r="C1174" s="14"/>
      <c r="D1174" s="14"/>
      <c r="E1174" s="70">
        <v>0</v>
      </c>
      <c r="F1174" s="71">
        <v>0</v>
      </c>
      <c r="G1174" s="70">
        <v>0</v>
      </c>
      <c r="H1174" s="71">
        <v>0</v>
      </c>
      <c r="I1174" s="70">
        <v>0</v>
      </c>
      <c r="J1174" s="71">
        <v>0</v>
      </c>
      <c r="K1174" s="70">
        <v>0</v>
      </c>
      <c r="L1174" s="71">
        <v>0</v>
      </c>
      <c r="M1174" s="70">
        <v>0</v>
      </c>
      <c r="N1174" s="71">
        <v>0</v>
      </c>
      <c r="O1174" s="70">
        <v>0</v>
      </c>
      <c r="P1174" s="71">
        <v>0</v>
      </c>
      <c r="Q1174" s="70">
        <v>0</v>
      </c>
      <c r="R1174" s="71">
        <v>0</v>
      </c>
      <c r="S1174" s="70">
        <v>0</v>
      </c>
      <c r="T1174" s="71">
        <v>0</v>
      </c>
      <c r="U1174" s="70">
        <v>0</v>
      </c>
      <c r="V1174" s="71">
        <v>0</v>
      </c>
      <c r="W1174" s="70">
        <v>0</v>
      </c>
      <c r="X1174" s="71">
        <v>0</v>
      </c>
      <c r="Y1174" s="70">
        <v>0</v>
      </c>
      <c r="Z1174" s="71">
        <v>0</v>
      </c>
      <c r="AA1174" s="70">
        <v>0</v>
      </c>
      <c r="AB1174" s="71">
        <v>0</v>
      </c>
      <c r="AC1174" s="54"/>
      <c r="AD1174" s="55">
        <f t="shared" si="24"/>
        <v>0</v>
      </c>
      <c r="AE1174" s="54"/>
    </row>
    <row r="1175" spans="2:31" x14ac:dyDescent="0.3">
      <c r="B1175" s="4" t="s">
        <v>144</v>
      </c>
      <c r="C1175" s="14"/>
      <c r="D1175" s="14"/>
      <c r="E1175" s="70">
        <v>0</v>
      </c>
      <c r="F1175" s="71">
        <v>3.9835287729898937E-2</v>
      </c>
      <c r="G1175" s="70">
        <v>0.17765851020812912</v>
      </c>
      <c r="H1175" s="71">
        <v>0.27413452466328869</v>
      </c>
      <c r="I1175" s="70">
        <v>0.35888460477193124</v>
      </c>
      <c r="J1175" s="71">
        <v>0.34461998939514094</v>
      </c>
      <c r="K1175" s="70">
        <v>0.19697173436482707</v>
      </c>
      <c r="L1175" s="71">
        <v>5.8439477284749221E-2</v>
      </c>
      <c r="M1175" s="70">
        <v>0.34976178805033287</v>
      </c>
      <c r="N1175" s="71">
        <v>0.3502292474110914</v>
      </c>
      <c r="O1175" s="70">
        <v>0.35273103713989179</v>
      </c>
      <c r="P1175" s="71">
        <v>2.1717230161031078</v>
      </c>
      <c r="Q1175" s="70">
        <v>2.1885699907938641</v>
      </c>
      <c r="R1175" s="71">
        <v>1.8180490016937239</v>
      </c>
      <c r="S1175" s="70">
        <v>2.5726933558781937</v>
      </c>
      <c r="T1175" s="71">
        <v>3.293318645159403</v>
      </c>
      <c r="U1175" s="70">
        <v>3.2907433430353796</v>
      </c>
      <c r="V1175" s="71">
        <v>3.2862504879633576</v>
      </c>
      <c r="W1175" s="70">
        <v>2.5710914119084665</v>
      </c>
      <c r="X1175" s="71">
        <v>0</v>
      </c>
      <c r="Y1175" s="70">
        <v>0</v>
      </c>
      <c r="Z1175" s="71">
        <v>0</v>
      </c>
      <c r="AA1175" s="70">
        <v>0</v>
      </c>
      <c r="AB1175" s="71">
        <v>0</v>
      </c>
      <c r="AC1175" s="54"/>
      <c r="AD1175" s="55">
        <f t="shared" si="24"/>
        <v>23.695705453554776</v>
      </c>
      <c r="AE1175" s="54"/>
    </row>
    <row r="1176" spans="2:31" x14ac:dyDescent="0.3">
      <c r="B1176" s="4" t="s">
        <v>188</v>
      </c>
      <c r="C1176" s="14"/>
      <c r="D1176" s="14"/>
      <c r="E1176" s="70">
        <v>0</v>
      </c>
      <c r="F1176" s="71">
        <v>0.1582392076651255</v>
      </c>
      <c r="G1176" s="70">
        <v>0.7342998027801515</v>
      </c>
      <c r="H1176" s="71">
        <v>0.79546716213226321</v>
      </c>
      <c r="I1176" s="70">
        <v>0.81802617907524122</v>
      </c>
      <c r="J1176" s="71">
        <v>0.7936064998308815</v>
      </c>
      <c r="K1176" s="70">
        <v>0.45128855705261234</v>
      </c>
      <c r="L1176" s="71">
        <v>0.10046131014823914</v>
      </c>
      <c r="M1176" s="70">
        <v>0.60198346575101203</v>
      </c>
      <c r="N1176" s="71">
        <v>0.59600801467895514</v>
      </c>
      <c r="O1176" s="70">
        <v>0.58998969594637563</v>
      </c>
      <c r="P1176" s="71">
        <v>0.65358933011690779</v>
      </c>
      <c r="Q1176" s="70">
        <v>0.85598724087079348</v>
      </c>
      <c r="R1176" s="71">
        <v>0.85819612344106022</v>
      </c>
      <c r="S1176" s="70">
        <v>0.85716204444567345</v>
      </c>
      <c r="T1176" s="71">
        <v>0.85277509490648928</v>
      </c>
      <c r="U1176" s="70">
        <v>0.84838814139366148</v>
      </c>
      <c r="V1176" s="71">
        <v>0.84400118788083378</v>
      </c>
      <c r="W1176" s="70">
        <v>0.59843621055285123</v>
      </c>
      <c r="X1176" s="71">
        <v>0</v>
      </c>
      <c r="Y1176" s="70">
        <v>0</v>
      </c>
      <c r="Z1176" s="71">
        <v>0</v>
      </c>
      <c r="AA1176" s="70">
        <v>0</v>
      </c>
      <c r="AB1176" s="71">
        <v>0</v>
      </c>
      <c r="AC1176" s="54"/>
      <c r="AD1176" s="55">
        <f t="shared" si="24"/>
        <v>12.007905268669127</v>
      </c>
      <c r="AE1176" s="54"/>
    </row>
    <row r="1177" spans="2:31" x14ac:dyDescent="0.3">
      <c r="B1177" s="4" t="s">
        <v>189</v>
      </c>
      <c r="C1177" s="14"/>
      <c r="D1177" s="14"/>
      <c r="E1177" s="70">
        <v>0</v>
      </c>
      <c r="F1177" s="71">
        <v>0.1582392076651255</v>
      </c>
      <c r="G1177" s="70">
        <v>0.7342998027801515</v>
      </c>
      <c r="H1177" s="71">
        <v>0.79546716213226321</v>
      </c>
      <c r="I1177" s="70">
        <v>0.81802617907524122</v>
      </c>
      <c r="J1177" s="71">
        <v>0.7936064998308815</v>
      </c>
      <c r="K1177" s="70">
        <v>0.45128855705261234</v>
      </c>
      <c r="L1177" s="71">
        <v>0.10046131014823914</v>
      </c>
      <c r="M1177" s="70">
        <v>0.60198346575101203</v>
      </c>
      <c r="N1177" s="71">
        <v>0.59600801467895514</v>
      </c>
      <c r="O1177" s="70">
        <v>0.58998969594637563</v>
      </c>
      <c r="P1177" s="71">
        <v>0.65358933011690779</v>
      </c>
      <c r="Q1177" s="70">
        <v>0.85598724087079348</v>
      </c>
      <c r="R1177" s="71">
        <v>0.85819612344106022</v>
      </c>
      <c r="S1177" s="70">
        <v>0.85716204444567345</v>
      </c>
      <c r="T1177" s="71">
        <v>0.85277509490648928</v>
      </c>
      <c r="U1177" s="70">
        <v>0.84838814139366148</v>
      </c>
      <c r="V1177" s="71">
        <v>0.84400118788083378</v>
      </c>
      <c r="W1177" s="70">
        <v>0.59843621055285123</v>
      </c>
      <c r="X1177" s="71">
        <v>0</v>
      </c>
      <c r="Y1177" s="70">
        <v>0</v>
      </c>
      <c r="Z1177" s="71">
        <v>0</v>
      </c>
      <c r="AA1177" s="70">
        <v>0</v>
      </c>
      <c r="AB1177" s="71">
        <v>0</v>
      </c>
      <c r="AC1177" s="54"/>
      <c r="AD1177" s="55">
        <f t="shared" si="24"/>
        <v>12.007905268669127</v>
      </c>
      <c r="AE1177" s="54"/>
    </row>
    <row r="1178" spans="2:31" x14ac:dyDescent="0.3">
      <c r="B1178" s="4" t="s">
        <v>235</v>
      </c>
      <c r="C1178" s="14"/>
      <c r="D1178" s="14"/>
      <c r="E1178" s="70">
        <v>0</v>
      </c>
      <c r="F1178" s="71">
        <v>0</v>
      </c>
      <c r="G1178" s="70">
        <v>0</v>
      </c>
      <c r="H1178" s="71">
        <v>0</v>
      </c>
      <c r="I1178" s="70">
        <v>0</v>
      </c>
      <c r="J1178" s="71">
        <v>0</v>
      </c>
      <c r="K1178" s="70">
        <v>0</v>
      </c>
      <c r="L1178" s="71">
        <v>0</v>
      </c>
      <c r="M1178" s="70">
        <v>0</v>
      </c>
      <c r="N1178" s="71">
        <v>0</v>
      </c>
      <c r="O1178" s="70">
        <v>0</v>
      </c>
      <c r="P1178" s="71">
        <v>0</v>
      </c>
      <c r="Q1178" s="70">
        <v>0</v>
      </c>
      <c r="R1178" s="71">
        <v>0</v>
      </c>
      <c r="S1178" s="70">
        <v>0</v>
      </c>
      <c r="T1178" s="71">
        <v>0</v>
      </c>
      <c r="U1178" s="70">
        <v>0</v>
      </c>
      <c r="V1178" s="71">
        <v>0</v>
      </c>
      <c r="W1178" s="70">
        <v>0</v>
      </c>
      <c r="X1178" s="71">
        <v>0</v>
      </c>
      <c r="Y1178" s="70">
        <v>0</v>
      </c>
      <c r="Z1178" s="71">
        <v>0</v>
      </c>
      <c r="AA1178" s="70">
        <v>0</v>
      </c>
      <c r="AB1178" s="71">
        <v>0</v>
      </c>
      <c r="AC1178" s="54"/>
      <c r="AD1178" s="55">
        <f t="shared" si="24"/>
        <v>0</v>
      </c>
      <c r="AE1178" s="54"/>
    </row>
    <row r="1179" spans="2:31" x14ac:dyDescent="0.3">
      <c r="B1179" s="4" t="s">
        <v>244</v>
      </c>
      <c r="C1179" s="14"/>
      <c r="D1179" s="14"/>
      <c r="E1179" s="70">
        <v>0</v>
      </c>
      <c r="F1179" s="71">
        <v>0</v>
      </c>
      <c r="G1179" s="70">
        <v>0</v>
      </c>
      <c r="H1179" s="71">
        <v>0</v>
      </c>
      <c r="I1179" s="70">
        <v>0</v>
      </c>
      <c r="J1179" s="71">
        <v>0</v>
      </c>
      <c r="K1179" s="70">
        <v>0</v>
      </c>
      <c r="L1179" s="71">
        <v>0</v>
      </c>
      <c r="M1179" s="70">
        <v>0</v>
      </c>
      <c r="N1179" s="71">
        <v>0</v>
      </c>
      <c r="O1179" s="70">
        <v>0</v>
      </c>
      <c r="P1179" s="71">
        <v>0</v>
      </c>
      <c r="Q1179" s="70">
        <v>0</v>
      </c>
      <c r="R1179" s="71">
        <v>0</v>
      </c>
      <c r="S1179" s="70">
        <v>0</v>
      </c>
      <c r="T1179" s="71">
        <v>0</v>
      </c>
      <c r="U1179" s="70">
        <v>0</v>
      </c>
      <c r="V1179" s="71">
        <v>0</v>
      </c>
      <c r="W1179" s="70">
        <v>0</v>
      </c>
      <c r="X1179" s="71">
        <v>0</v>
      </c>
      <c r="Y1179" s="70">
        <v>0</v>
      </c>
      <c r="Z1179" s="71">
        <v>0</v>
      </c>
      <c r="AA1179" s="70">
        <v>0</v>
      </c>
      <c r="AB1179" s="71">
        <v>0</v>
      </c>
      <c r="AC1179" s="54"/>
      <c r="AD1179" s="55">
        <f t="shared" si="24"/>
        <v>0</v>
      </c>
      <c r="AE1179" s="54"/>
    </row>
    <row r="1180" spans="2:31" x14ac:dyDescent="0.3">
      <c r="B1180" s="4" t="s">
        <v>148</v>
      </c>
      <c r="C1180" s="14"/>
      <c r="D1180" s="14"/>
      <c r="E1180" s="70">
        <v>0</v>
      </c>
      <c r="F1180" s="71">
        <v>0</v>
      </c>
      <c r="G1180" s="70">
        <v>0</v>
      </c>
      <c r="H1180" s="71">
        <v>0</v>
      </c>
      <c r="I1180" s="70">
        <v>0</v>
      </c>
      <c r="J1180" s="71">
        <v>0</v>
      </c>
      <c r="K1180" s="70">
        <v>0</v>
      </c>
      <c r="L1180" s="71">
        <v>0</v>
      </c>
      <c r="M1180" s="70">
        <v>0</v>
      </c>
      <c r="N1180" s="71">
        <v>0</v>
      </c>
      <c r="O1180" s="70">
        <v>0</v>
      </c>
      <c r="P1180" s="71">
        <v>0</v>
      </c>
      <c r="Q1180" s="70">
        <v>0</v>
      </c>
      <c r="R1180" s="71">
        <v>0</v>
      </c>
      <c r="S1180" s="70">
        <v>0</v>
      </c>
      <c r="T1180" s="71">
        <v>0</v>
      </c>
      <c r="U1180" s="70">
        <v>0</v>
      </c>
      <c r="V1180" s="71">
        <v>0</v>
      </c>
      <c r="W1180" s="70">
        <v>0</v>
      </c>
      <c r="X1180" s="71">
        <v>0</v>
      </c>
      <c r="Y1180" s="70">
        <v>0</v>
      </c>
      <c r="Z1180" s="71">
        <v>0</v>
      </c>
      <c r="AA1180" s="70">
        <v>0</v>
      </c>
      <c r="AB1180" s="71">
        <v>0</v>
      </c>
      <c r="AC1180" s="54"/>
      <c r="AD1180" s="55">
        <f t="shared" si="24"/>
        <v>0</v>
      </c>
      <c r="AE1180" s="54"/>
    </row>
    <row r="1181" spans="2:31" x14ac:dyDescent="0.3">
      <c r="B1181" s="4" t="s">
        <v>149</v>
      </c>
      <c r="C1181" s="14"/>
      <c r="D1181" s="14"/>
      <c r="E1181" s="70">
        <v>0</v>
      </c>
      <c r="F1181" s="71">
        <v>0</v>
      </c>
      <c r="G1181" s="70">
        <v>0</v>
      </c>
      <c r="H1181" s="71">
        <v>0</v>
      </c>
      <c r="I1181" s="70">
        <v>0</v>
      </c>
      <c r="J1181" s="71">
        <v>0</v>
      </c>
      <c r="K1181" s="70">
        <v>0</v>
      </c>
      <c r="L1181" s="71">
        <v>0</v>
      </c>
      <c r="M1181" s="70">
        <v>0</v>
      </c>
      <c r="N1181" s="71">
        <v>0</v>
      </c>
      <c r="O1181" s="70">
        <v>0</v>
      </c>
      <c r="P1181" s="71">
        <v>0</v>
      </c>
      <c r="Q1181" s="70">
        <v>0</v>
      </c>
      <c r="R1181" s="71">
        <v>0</v>
      </c>
      <c r="S1181" s="70">
        <v>0</v>
      </c>
      <c r="T1181" s="71">
        <v>0</v>
      </c>
      <c r="U1181" s="70">
        <v>0</v>
      </c>
      <c r="V1181" s="71">
        <v>0</v>
      </c>
      <c r="W1181" s="70">
        <v>0</v>
      </c>
      <c r="X1181" s="71">
        <v>0</v>
      </c>
      <c r="Y1181" s="70">
        <v>0</v>
      </c>
      <c r="Z1181" s="71">
        <v>0</v>
      </c>
      <c r="AA1181" s="70">
        <v>0</v>
      </c>
      <c r="AB1181" s="71">
        <v>0</v>
      </c>
      <c r="AC1181" s="54"/>
      <c r="AD1181" s="55">
        <f t="shared" si="24"/>
        <v>0</v>
      </c>
      <c r="AE1181" s="54"/>
    </row>
    <row r="1182" spans="2:31" x14ac:dyDescent="0.3">
      <c r="B1182" s="4" t="s">
        <v>150</v>
      </c>
      <c r="C1182" s="14"/>
      <c r="D1182" s="14"/>
      <c r="E1182" s="70">
        <v>0</v>
      </c>
      <c r="F1182" s="71">
        <v>0</v>
      </c>
      <c r="G1182" s="70">
        <v>0</v>
      </c>
      <c r="H1182" s="71">
        <v>0</v>
      </c>
      <c r="I1182" s="70">
        <v>0</v>
      </c>
      <c r="J1182" s="71">
        <v>0</v>
      </c>
      <c r="K1182" s="70">
        <v>0</v>
      </c>
      <c r="L1182" s="71">
        <v>0</v>
      </c>
      <c r="M1182" s="70">
        <v>0</v>
      </c>
      <c r="N1182" s="71">
        <v>0</v>
      </c>
      <c r="O1182" s="70">
        <v>0</v>
      </c>
      <c r="P1182" s="71">
        <v>0</v>
      </c>
      <c r="Q1182" s="70">
        <v>0</v>
      </c>
      <c r="R1182" s="71">
        <v>0</v>
      </c>
      <c r="S1182" s="70">
        <v>0</v>
      </c>
      <c r="T1182" s="71">
        <v>0</v>
      </c>
      <c r="U1182" s="70">
        <v>0</v>
      </c>
      <c r="V1182" s="71">
        <v>0</v>
      </c>
      <c r="W1182" s="70">
        <v>0</v>
      </c>
      <c r="X1182" s="71">
        <v>0</v>
      </c>
      <c r="Y1182" s="70">
        <v>0</v>
      </c>
      <c r="Z1182" s="71">
        <v>0</v>
      </c>
      <c r="AA1182" s="70">
        <v>0</v>
      </c>
      <c r="AB1182" s="71">
        <v>0</v>
      </c>
      <c r="AC1182" s="54"/>
      <c r="AD1182" s="55">
        <f t="shared" si="24"/>
        <v>0</v>
      </c>
      <c r="AE1182" s="54"/>
    </row>
    <row r="1183" spans="2:31" x14ac:dyDescent="0.3">
      <c r="B1183" s="4" t="s">
        <v>151</v>
      </c>
      <c r="C1183" s="14"/>
      <c r="D1183" s="14"/>
      <c r="E1183" s="70">
        <v>0</v>
      </c>
      <c r="F1183" s="71">
        <v>0</v>
      </c>
      <c r="G1183" s="70">
        <v>0</v>
      </c>
      <c r="H1183" s="71">
        <v>0</v>
      </c>
      <c r="I1183" s="70">
        <v>0</v>
      </c>
      <c r="J1183" s="71">
        <v>0</v>
      </c>
      <c r="K1183" s="70">
        <v>0</v>
      </c>
      <c r="L1183" s="71">
        <v>0</v>
      </c>
      <c r="M1183" s="70">
        <v>0</v>
      </c>
      <c r="N1183" s="71">
        <v>0</v>
      </c>
      <c r="O1183" s="70">
        <v>0</v>
      </c>
      <c r="P1183" s="71">
        <v>0</v>
      </c>
      <c r="Q1183" s="70">
        <v>0</v>
      </c>
      <c r="R1183" s="71">
        <v>0</v>
      </c>
      <c r="S1183" s="70">
        <v>0</v>
      </c>
      <c r="T1183" s="71">
        <v>0</v>
      </c>
      <c r="U1183" s="70">
        <v>0</v>
      </c>
      <c r="V1183" s="71">
        <v>0</v>
      </c>
      <c r="W1183" s="70">
        <v>0</v>
      </c>
      <c r="X1183" s="71">
        <v>0</v>
      </c>
      <c r="Y1183" s="70">
        <v>0</v>
      </c>
      <c r="Z1183" s="71">
        <v>0</v>
      </c>
      <c r="AA1183" s="70">
        <v>0</v>
      </c>
      <c r="AB1183" s="71">
        <v>0</v>
      </c>
      <c r="AC1183" s="54"/>
      <c r="AD1183" s="55">
        <f t="shared" si="24"/>
        <v>0</v>
      </c>
      <c r="AE1183" s="54"/>
    </row>
    <row r="1184" spans="2:31" x14ac:dyDescent="0.3">
      <c r="B1184" s="4" t="s">
        <v>194</v>
      </c>
      <c r="C1184" s="14"/>
      <c r="D1184" s="14"/>
      <c r="E1184" s="70">
        <v>0</v>
      </c>
      <c r="F1184" s="71">
        <v>0</v>
      </c>
      <c r="G1184" s="70">
        <v>0</v>
      </c>
      <c r="H1184" s="71">
        <v>0</v>
      </c>
      <c r="I1184" s="70">
        <v>0</v>
      </c>
      <c r="J1184" s="71">
        <v>0</v>
      </c>
      <c r="K1184" s="70">
        <v>0</v>
      </c>
      <c r="L1184" s="71">
        <v>0</v>
      </c>
      <c r="M1184" s="70">
        <v>0</v>
      </c>
      <c r="N1184" s="71">
        <v>0</v>
      </c>
      <c r="O1184" s="70">
        <v>0</v>
      </c>
      <c r="P1184" s="71">
        <v>0</v>
      </c>
      <c r="Q1184" s="70">
        <v>0</v>
      </c>
      <c r="R1184" s="71">
        <v>0</v>
      </c>
      <c r="S1184" s="70">
        <v>0</v>
      </c>
      <c r="T1184" s="71">
        <v>0</v>
      </c>
      <c r="U1184" s="70">
        <v>0</v>
      </c>
      <c r="V1184" s="71">
        <v>0</v>
      </c>
      <c r="W1184" s="70">
        <v>0</v>
      </c>
      <c r="X1184" s="71">
        <v>0</v>
      </c>
      <c r="Y1184" s="70">
        <v>0</v>
      </c>
      <c r="Z1184" s="71">
        <v>0</v>
      </c>
      <c r="AA1184" s="70">
        <v>0</v>
      </c>
      <c r="AB1184" s="71">
        <v>0</v>
      </c>
      <c r="AC1184" s="54"/>
      <c r="AD1184" s="55">
        <f t="shared" si="24"/>
        <v>0</v>
      </c>
      <c r="AE1184" s="54"/>
    </row>
    <row r="1185" spans="2:31" x14ac:dyDescent="0.3">
      <c r="B1185" s="4" t="s">
        <v>195</v>
      </c>
      <c r="C1185" s="14"/>
      <c r="D1185" s="14"/>
      <c r="E1185" s="70">
        <v>0</v>
      </c>
      <c r="F1185" s="71">
        <v>0</v>
      </c>
      <c r="G1185" s="70">
        <v>0</v>
      </c>
      <c r="H1185" s="71">
        <v>0</v>
      </c>
      <c r="I1185" s="70">
        <v>0</v>
      </c>
      <c r="J1185" s="71">
        <v>0</v>
      </c>
      <c r="K1185" s="70">
        <v>0</v>
      </c>
      <c r="L1185" s="71">
        <v>0</v>
      </c>
      <c r="M1185" s="70">
        <v>0</v>
      </c>
      <c r="N1185" s="71">
        <v>0</v>
      </c>
      <c r="O1185" s="70">
        <v>0</v>
      </c>
      <c r="P1185" s="71">
        <v>0</v>
      </c>
      <c r="Q1185" s="70">
        <v>0</v>
      </c>
      <c r="R1185" s="71">
        <v>0</v>
      </c>
      <c r="S1185" s="70">
        <v>0</v>
      </c>
      <c r="T1185" s="71">
        <v>0</v>
      </c>
      <c r="U1185" s="70">
        <v>0</v>
      </c>
      <c r="V1185" s="71">
        <v>0</v>
      </c>
      <c r="W1185" s="70">
        <v>0</v>
      </c>
      <c r="X1185" s="71">
        <v>0</v>
      </c>
      <c r="Y1185" s="70">
        <v>0</v>
      </c>
      <c r="Z1185" s="71">
        <v>0</v>
      </c>
      <c r="AA1185" s="70">
        <v>0</v>
      </c>
      <c r="AB1185" s="71">
        <v>0</v>
      </c>
      <c r="AC1185" s="54"/>
      <c r="AD1185" s="55">
        <f t="shared" si="24"/>
        <v>0</v>
      </c>
      <c r="AE1185" s="54"/>
    </row>
    <row r="1186" spans="2:31" x14ac:dyDescent="0.3">
      <c r="B1186" s="4" t="s">
        <v>179</v>
      </c>
      <c r="C1186" s="14"/>
      <c r="D1186" s="14"/>
      <c r="E1186" s="70">
        <v>0</v>
      </c>
      <c r="F1186" s="71">
        <v>0</v>
      </c>
      <c r="G1186" s="70">
        <v>0</v>
      </c>
      <c r="H1186" s="71">
        <v>0</v>
      </c>
      <c r="I1186" s="70">
        <v>0</v>
      </c>
      <c r="J1186" s="71">
        <v>0</v>
      </c>
      <c r="K1186" s="70">
        <v>0</v>
      </c>
      <c r="L1186" s="71">
        <v>8.2527161544809741E-2</v>
      </c>
      <c r="M1186" s="70">
        <v>0.25698324242451542</v>
      </c>
      <c r="N1186" s="71">
        <v>1.5937053419960039E-2</v>
      </c>
      <c r="O1186" s="70">
        <v>1.898172749206424E-2</v>
      </c>
      <c r="P1186" s="71">
        <v>2.5193041006938685E-2</v>
      </c>
      <c r="Q1186" s="70">
        <v>1.9144625386252299E-2</v>
      </c>
      <c r="R1186" s="71">
        <v>3.5202543897968252E-4</v>
      </c>
      <c r="S1186" s="70">
        <v>0</v>
      </c>
      <c r="T1186" s="71">
        <v>0</v>
      </c>
      <c r="U1186" s="70">
        <v>0</v>
      </c>
      <c r="V1186" s="71">
        <v>0</v>
      </c>
      <c r="W1186" s="70">
        <v>0</v>
      </c>
      <c r="X1186" s="71">
        <v>0</v>
      </c>
      <c r="Y1186" s="70">
        <v>0</v>
      </c>
      <c r="Z1186" s="71">
        <v>0</v>
      </c>
      <c r="AA1186" s="70">
        <v>0</v>
      </c>
      <c r="AB1186" s="71">
        <v>0</v>
      </c>
      <c r="AC1186" s="54"/>
      <c r="AD1186" s="55">
        <f t="shared" si="24"/>
        <v>0.41911887671352011</v>
      </c>
      <c r="AE1186" s="54"/>
    </row>
    <row r="1187" spans="2:31" x14ac:dyDescent="0.3">
      <c r="B1187" s="4" t="s">
        <v>180</v>
      </c>
      <c r="C1187" s="14"/>
      <c r="D1187" s="14"/>
      <c r="E1187" s="70">
        <v>0</v>
      </c>
      <c r="F1187" s="71">
        <v>0</v>
      </c>
      <c r="G1187" s="70">
        <v>0</v>
      </c>
      <c r="H1187" s="71">
        <v>0</v>
      </c>
      <c r="I1187" s="70">
        <v>0</v>
      </c>
      <c r="J1187" s="71">
        <v>0</v>
      </c>
      <c r="K1187" s="70">
        <v>0</v>
      </c>
      <c r="L1187" s="71">
        <v>8.2527161544809741E-2</v>
      </c>
      <c r="M1187" s="70">
        <v>0.25698324242451542</v>
      </c>
      <c r="N1187" s="71">
        <v>1.5937053419960039E-2</v>
      </c>
      <c r="O1187" s="70">
        <v>1.898172749206424E-2</v>
      </c>
      <c r="P1187" s="71">
        <v>2.5193041006938685E-2</v>
      </c>
      <c r="Q1187" s="70">
        <v>1.9144625386252299E-2</v>
      </c>
      <c r="R1187" s="71">
        <v>3.5202543897968252E-4</v>
      </c>
      <c r="S1187" s="70">
        <v>0</v>
      </c>
      <c r="T1187" s="71">
        <v>0</v>
      </c>
      <c r="U1187" s="70">
        <v>0</v>
      </c>
      <c r="V1187" s="71">
        <v>0</v>
      </c>
      <c r="W1187" s="70">
        <v>0</v>
      </c>
      <c r="X1187" s="71">
        <v>0</v>
      </c>
      <c r="Y1187" s="70">
        <v>0</v>
      </c>
      <c r="Z1187" s="71">
        <v>0</v>
      </c>
      <c r="AA1187" s="70">
        <v>0</v>
      </c>
      <c r="AB1187" s="71">
        <v>0</v>
      </c>
      <c r="AC1187" s="54"/>
      <c r="AD1187" s="55">
        <f t="shared" si="24"/>
        <v>0.41911887671352011</v>
      </c>
      <c r="AE1187" s="54"/>
    </row>
    <row r="1188" spans="2:31" x14ac:dyDescent="0.3">
      <c r="B1188" s="4" t="s">
        <v>251</v>
      </c>
      <c r="C1188" s="14"/>
      <c r="D1188" s="14"/>
      <c r="E1188" s="70">
        <v>0</v>
      </c>
      <c r="F1188" s="71">
        <v>0</v>
      </c>
      <c r="G1188" s="70">
        <v>0</v>
      </c>
      <c r="H1188" s="71">
        <v>0</v>
      </c>
      <c r="I1188" s="70">
        <v>0</v>
      </c>
      <c r="J1188" s="71">
        <v>0</v>
      </c>
      <c r="K1188" s="70">
        <v>0</v>
      </c>
      <c r="L1188" s="71">
        <v>0</v>
      </c>
      <c r="M1188" s="70">
        <v>0</v>
      </c>
      <c r="N1188" s="71">
        <v>0</v>
      </c>
      <c r="O1188" s="70">
        <v>0</v>
      </c>
      <c r="P1188" s="71">
        <v>0</v>
      </c>
      <c r="Q1188" s="70">
        <v>0</v>
      </c>
      <c r="R1188" s="71">
        <v>0</v>
      </c>
      <c r="S1188" s="70">
        <v>0</v>
      </c>
      <c r="T1188" s="71">
        <v>0</v>
      </c>
      <c r="U1188" s="70">
        <v>0</v>
      </c>
      <c r="V1188" s="71">
        <v>0</v>
      </c>
      <c r="W1188" s="70">
        <v>0</v>
      </c>
      <c r="X1188" s="71">
        <v>0</v>
      </c>
      <c r="Y1188" s="70">
        <v>0</v>
      </c>
      <c r="Z1188" s="71">
        <v>0</v>
      </c>
      <c r="AA1188" s="70">
        <v>0</v>
      </c>
      <c r="AB1188" s="71">
        <v>0</v>
      </c>
      <c r="AC1188" s="54"/>
      <c r="AD1188" s="55">
        <f t="shared" si="24"/>
        <v>0</v>
      </c>
      <c r="AE1188" s="54"/>
    </row>
    <row r="1189" spans="2:31" x14ac:dyDescent="0.3">
      <c r="B1189" s="4" t="s">
        <v>152</v>
      </c>
      <c r="C1189" s="14"/>
      <c r="D1189" s="14"/>
      <c r="E1189" s="70">
        <v>0</v>
      </c>
      <c r="F1189" s="71">
        <v>0</v>
      </c>
      <c r="G1189" s="70">
        <v>0</v>
      </c>
      <c r="H1189" s="71">
        <v>0</v>
      </c>
      <c r="I1189" s="70">
        <v>0</v>
      </c>
      <c r="J1189" s="71">
        <v>0</v>
      </c>
      <c r="K1189" s="70">
        <v>0</v>
      </c>
      <c r="L1189" s="71">
        <v>0</v>
      </c>
      <c r="M1189" s="70">
        <v>0</v>
      </c>
      <c r="N1189" s="71">
        <v>0</v>
      </c>
      <c r="O1189" s="70">
        <v>0</v>
      </c>
      <c r="P1189" s="71">
        <v>0</v>
      </c>
      <c r="Q1189" s="70">
        <v>0</v>
      </c>
      <c r="R1189" s="71">
        <v>0</v>
      </c>
      <c r="S1189" s="70">
        <v>0</v>
      </c>
      <c r="T1189" s="71">
        <v>0</v>
      </c>
      <c r="U1189" s="70">
        <v>0</v>
      </c>
      <c r="V1189" s="71">
        <v>0</v>
      </c>
      <c r="W1189" s="70">
        <v>0</v>
      </c>
      <c r="X1189" s="71">
        <v>0</v>
      </c>
      <c r="Y1189" s="70">
        <v>0</v>
      </c>
      <c r="Z1189" s="71">
        <v>0</v>
      </c>
      <c r="AA1189" s="70">
        <v>0</v>
      </c>
      <c r="AB1189" s="71">
        <v>0</v>
      </c>
      <c r="AC1189" s="54"/>
      <c r="AD1189" s="55">
        <f t="shared" si="24"/>
        <v>0</v>
      </c>
      <c r="AE1189" s="54"/>
    </row>
    <row r="1190" spans="2:31" x14ac:dyDescent="0.3">
      <c r="B1190" s="4" t="s">
        <v>153</v>
      </c>
      <c r="C1190" s="14"/>
      <c r="D1190" s="14"/>
      <c r="E1190" s="70">
        <v>0</v>
      </c>
      <c r="F1190" s="71">
        <v>0</v>
      </c>
      <c r="G1190" s="70">
        <v>0</v>
      </c>
      <c r="H1190" s="71">
        <v>0</v>
      </c>
      <c r="I1190" s="70">
        <v>0</v>
      </c>
      <c r="J1190" s="71">
        <v>0</v>
      </c>
      <c r="K1190" s="70">
        <v>0</v>
      </c>
      <c r="L1190" s="71">
        <v>0</v>
      </c>
      <c r="M1190" s="70">
        <v>0</v>
      </c>
      <c r="N1190" s="71">
        <v>0</v>
      </c>
      <c r="O1190" s="70">
        <v>0</v>
      </c>
      <c r="P1190" s="71">
        <v>0</v>
      </c>
      <c r="Q1190" s="70">
        <v>0</v>
      </c>
      <c r="R1190" s="71">
        <v>0</v>
      </c>
      <c r="S1190" s="70">
        <v>0</v>
      </c>
      <c r="T1190" s="71">
        <v>0</v>
      </c>
      <c r="U1190" s="70">
        <v>0</v>
      </c>
      <c r="V1190" s="71">
        <v>0</v>
      </c>
      <c r="W1190" s="70">
        <v>0</v>
      </c>
      <c r="X1190" s="71">
        <v>0</v>
      </c>
      <c r="Y1190" s="70">
        <v>0</v>
      </c>
      <c r="Z1190" s="71">
        <v>0</v>
      </c>
      <c r="AA1190" s="70">
        <v>0</v>
      </c>
      <c r="AB1190" s="71">
        <v>0</v>
      </c>
      <c r="AC1190" s="54"/>
      <c r="AD1190" s="55">
        <f t="shared" si="24"/>
        <v>0</v>
      </c>
      <c r="AE1190" s="54"/>
    </row>
    <row r="1191" spans="2:31" x14ac:dyDescent="0.3">
      <c r="B1191" s="4" t="s">
        <v>154</v>
      </c>
      <c r="C1191" s="14"/>
      <c r="D1191" s="14"/>
      <c r="E1191" s="70">
        <v>0</v>
      </c>
      <c r="F1191" s="71">
        <v>0</v>
      </c>
      <c r="G1191" s="70">
        <v>0</v>
      </c>
      <c r="H1191" s="71">
        <v>0</v>
      </c>
      <c r="I1191" s="70">
        <v>0</v>
      </c>
      <c r="J1191" s="71">
        <v>0</v>
      </c>
      <c r="K1191" s="70">
        <v>0</v>
      </c>
      <c r="L1191" s="71">
        <v>0</v>
      </c>
      <c r="M1191" s="70">
        <v>0</v>
      </c>
      <c r="N1191" s="71">
        <v>0</v>
      </c>
      <c r="O1191" s="70">
        <v>0</v>
      </c>
      <c r="P1191" s="71">
        <v>0</v>
      </c>
      <c r="Q1191" s="70">
        <v>0</v>
      </c>
      <c r="R1191" s="71">
        <v>0</v>
      </c>
      <c r="S1191" s="70">
        <v>0</v>
      </c>
      <c r="T1191" s="71">
        <v>0</v>
      </c>
      <c r="U1191" s="70">
        <v>0</v>
      </c>
      <c r="V1191" s="71">
        <v>0</v>
      </c>
      <c r="W1191" s="70">
        <v>0</v>
      </c>
      <c r="X1191" s="71">
        <v>0</v>
      </c>
      <c r="Y1191" s="70">
        <v>0</v>
      </c>
      <c r="Z1191" s="71">
        <v>0</v>
      </c>
      <c r="AA1191" s="70">
        <v>0</v>
      </c>
      <c r="AB1191" s="71">
        <v>0</v>
      </c>
      <c r="AC1191" s="54"/>
      <c r="AD1191" s="55">
        <f t="shared" si="24"/>
        <v>0</v>
      </c>
      <c r="AE1191" s="54"/>
    </row>
    <row r="1192" spans="2:31" x14ac:dyDescent="0.3">
      <c r="B1192" s="4" t="s">
        <v>141</v>
      </c>
      <c r="C1192" s="14"/>
      <c r="D1192" s="14"/>
      <c r="E1192" s="70">
        <v>0</v>
      </c>
      <c r="F1192" s="71">
        <v>0</v>
      </c>
      <c r="G1192" s="70">
        <v>0</v>
      </c>
      <c r="H1192" s="71">
        <v>0</v>
      </c>
      <c r="I1192" s="70">
        <v>0</v>
      </c>
      <c r="J1192" s="71">
        <v>0</v>
      </c>
      <c r="K1192" s="70">
        <v>0</v>
      </c>
      <c r="L1192" s="71">
        <v>0</v>
      </c>
      <c r="M1192" s="70">
        <v>0</v>
      </c>
      <c r="N1192" s="71">
        <v>0</v>
      </c>
      <c r="O1192" s="70">
        <v>0</v>
      </c>
      <c r="P1192" s="71">
        <v>0</v>
      </c>
      <c r="Q1192" s="70">
        <v>0</v>
      </c>
      <c r="R1192" s="71">
        <v>0</v>
      </c>
      <c r="S1192" s="70">
        <v>0</v>
      </c>
      <c r="T1192" s="71">
        <v>0</v>
      </c>
      <c r="U1192" s="70">
        <v>0</v>
      </c>
      <c r="V1192" s="71">
        <v>0</v>
      </c>
      <c r="W1192" s="70">
        <v>0</v>
      </c>
      <c r="X1192" s="71">
        <v>0</v>
      </c>
      <c r="Y1192" s="70">
        <v>0</v>
      </c>
      <c r="Z1192" s="71">
        <v>0</v>
      </c>
      <c r="AA1192" s="70">
        <v>0</v>
      </c>
      <c r="AB1192" s="71">
        <v>0</v>
      </c>
      <c r="AC1192" s="54"/>
      <c r="AD1192" s="55">
        <f t="shared" si="24"/>
        <v>0</v>
      </c>
      <c r="AE1192" s="54"/>
    </row>
    <row r="1193" spans="2:31" x14ac:dyDescent="0.3">
      <c r="B1193" s="4" t="s">
        <v>222</v>
      </c>
      <c r="C1193" s="14"/>
      <c r="D1193" s="14"/>
      <c r="E1193" s="70">
        <v>0</v>
      </c>
      <c r="F1193" s="71">
        <v>0</v>
      </c>
      <c r="G1193" s="70">
        <v>0</v>
      </c>
      <c r="H1193" s="71">
        <v>0</v>
      </c>
      <c r="I1193" s="70">
        <v>0</v>
      </c>
      <c r="J1193" s="71">
        <v>0</v>
      </c>
      <c r="K1193" s="70">
        <v>0</v>
      </c>
      <c r="L1193" s="71">
        <v>0</v>
      </c>
      <c r="M1193" s="70">
        <v>0</v>
      </c>
      <c r="N1193" s="71">
        <v>0</v>
      </c>
      <c r="O1193" s="70">
        <v>0</v>
      </c>
      <c r="P1193" s="71">
        <v>0</v>
      </c>
      <c r="Q1193" s="70">
        <v>0</v>
      </c>
      <c r="R1193" s="71">
        <v>0</v>
      </c>
      <c r="S1193" s="70">
        <v>0</v>
      </c>
      <c r="T1193" s="71">
        <v>0</v>
      </c>
      <c r="U1193" s="70">
        <v>0</v>
      </c>
      <c r="V1193" s="71">
        <v>0</v>
      </c>
      <c r="W1193" s="70">
        <v>0</v>
      </c>
      <c r="X1193" s="71">
        <v>0</v>
      </c>
      <c r="Y1193" s="70">
        <v>0</v>
      </c>
      <c r="Z1193" s="71">
        <v>0</v>
      </c>
      <c r="AA1193" s="70">
        <v>0</v>
      </c>
      <c r="AB1193" s="71">
        <v>0</v>
      </c>
      <c r="AC1193" s="54"/>
      <c r="AD1193" s="55">
        <f t="shared" si="24"/>
        <v>0</v>
      </c>
      <c r="AE1193" s="54"/>
    </row>
    <row r="1194" spans="2:31" x14ac:dyDescent="0.3">
      <c r="B1194" s="4" t="s">
        <v>240</v>
      </c>
      <c r="C1194" s="14"/>
      <c r="D1194" s="14"/>
      <c r="E1194" s="70">
        <v>0</v>
      </c>
      <c r="F1194" s="71">
        <v>0</v>
      </c>
      <c r="G1194" s="70">
        <v>0</v>
      </c>
      <c r="H1194" s="71">
        <v>0</v>
      </c>
      <c r="I1194" s="70">
        <v>0</v>
      </c>
      <c r="J1194" s="71">
        <v>0</v>
      </c>
      <c r="K1194" s="70">
        <v>0</v>
      </c>
      <c r="L1194" s="71">
        <v>0</v>
      </c>
      <c r="M1194" s="70">
        <v>0</v>
      </c>
      <c r="N1194" s="71">
        <v>0</v>
      </c>
      <c r="O1194" s="70">
        <v>0</v>
      </c>
      <c r="P1194" s="71">
        <v>0</v>
      </c>
      <c r="Q1194" s="70">
        <v>0</v>
      </c>
      <c r="R1194" s="71">
        <v>0</v>
      </c>
      <c r="S1194" s="70">
        <v>0</v>
      </c>
      <c r="T1194" s="71">
        <v>0</v>
      </c>
      <c r="U1194" s="70">
        <v>0</v>
      </c>
      <c r="V1194" s="71">
        <v>0</v>
      </c>
      <c r="W1194" s="70">
        <v>0</v>
      </c>
      <c r="X1194" s="71">
        <v>0</v>
      </c>
      <c r="Y1194" s="70">
        <v>0</v>
      </c>
      <c r="Z1194" s="71">
        <v>0</v>
      </c>
      <c r="AA1194" s="70">
        <v>0</v>
      </c>
      <c r="AB1194" s="71">
        <v>0</v>
      </c>
      <c r="AC1194" s="54"/>
      <c r="AD1194" s="55">
        <f t="shared" si="24"/>
        <v>0</v>
      </c>
      <c r="AE1194" s="54"/>
    </row>
    <row r="1195" spans="2:31" x14ac:dyDescent="0.3">
      <c r="B1195" s="4" t="s">
        <v>223</v>
      </c>
      <c r="C1195" s="14"/>
      <c r="D1195" s="14"/>
      <c r="E1195" s="70">
        <v>0</v>
      </c>
      <c r="F1195" s="71">
        <v>0.13987790743509929</v>
      </c>
      <c r="G1195" s="70">
        <v>0.72071949640909849</v>
      </c>
      <c r="H1195" s="71">
        <v>0.84421946207682275</v>
      </c>
      <c r="I1195" s="70">
        <v>0.9215550740559898</v>
      </c>
      <c r="J1195" s="71">
        <v>0.95116147994995137</v>
      </c>
      <c r="K1195" s="70">
        <v>0.57296500205993628</v>
      </c>
      <c r="L1195" s="71">
        <v>0.20962540308634442</v>
      </c>
      <c r="M1195" s="70">
        <v>1.352643616994222</v>
      </c>
      <c r="N1195" s="71">
        <v>1.4073333263397216</v>
      </c>
      <c r="O1195" s="70">
        <v>1.3926864147186282</v>
      </c>
      <c r="P1195" s="71">
        <v>1.2386919816335045</v>
      </c>
      <c r="Q1195" s="70">
        <v>1.1888518810272217</v>
      </c>
      <c r="R1195" s="71">
        <v>1.0518273989359535</v>
      </c>
      <c r="S1195" s="70">
        <v>0.67820005416870111</v>
      </c>
      <c r="T1195" s="71">
        <v>9.6702210108439129E-2</v>
      </c>
      <c r="U1195" s="70">
        <v>0</v>
      </c>
      <c r="V1195" s="71">
        <v>0</v>
      </c>
      <c r="W1195" s="70">
        <v>0</v>
      </c>
      <c r="X1195" s="71">
        <v>0</v>
      </c>
      <c r="Y1195" s="70">
        <v>0</v>
      </c>
      <c r="Z1195" s="71">
        <v>0</v>
      </c>
      <c r="AA1195" s="70">
        <v>0</v>
      </c>
      <c r="AB1195" s="71">
        <v>0</v>
      </c>
      <c r="AC1195" s="54"/>
      <c r="AD1195" s="55">
        <f t="shared" si="24"/>
        <v>12.767060708999637</v>
      </c>
      <c r="AE1195" s="54"/>
    </row>
    <row r="1196" spans="2:31" x14ac:dyDescent="0.3">
      <c r="B1196" s="4" t="s">
        <v>284</v>
      </c>
      <c r="C1196" s="14"/>
      <c r="D1196" s="14"/>
      <c r="E1196" s="70">
        <v>0</v>
      </c>
      <c r="F1196" s="71">
        <v>0</v>
      </c>
      <c r="G1196" s="70">
        <v>0</v>
      </c>
      <c r="H1196" s="71">
        <v>0</v>
      </c>
      <c r="I1196" s="70">
        <v>0</v>
      </c>
      <c r="J1196" s="71">
        <v>0</v>
      </c>
      <c r="K1196" s="70">
        <v>0</v>
      </c>
      <c r="L1196" s="71">
        <v>0</v>
      </c>
      <c r="M1196" s="70">
        <v>0</v>
      </c>
      <c r="N1196" s="71">
        <v>0</v>
      </c>
      <c r="O1196" s="70">
        <v>0</v>
      </c>
      <c r="P1196" s="71">
        <v>0</v>
      </c>
      <c r="Q1196" s="70">
        <v>0</v>
      </c>
      <c r="R1196" s="71">
        <v>0</v>
      </c>
      <c r="S1196" s="70">
        <v>0</v>
      </c>
      <c r="T1196" s="71">
        <v>0</v>
      </c>
      <c r="U1196" s="70">
        <v>0</v>
      </c>
      <c r="V1196" s="71">
        <v>0</v>
      </c>
      <c r="W1196" s="70">
        <v>0</v>
      </c>
      <c r="X1196" s="71">
        <v>0</v>
      </c>
      <c r="Y1196" s="70">
        <v>0</v>
      </c>
      <c r="Z1196" s="71">
        <v>0</v>
      </c>
      <c r="AA1196" s="70">
        <v>0</v>
      </c>
      <c r="AB1196" s="71">
        <v>0</v>
      </c>
      <c r="AC1196" s="54"/>
      <c r="AD1196" s="55">
        <f t="shared" si="24"/>
        <v>0</v>
      </c>
      <c r="AE1196" s="54"/>
    </row>
    <row r="1197" spans="2:31" x14ac:dyDescent="0.3">
      <c r="B1197" s="4" t="s">
        <v>236</v>
      </c>
      <c r="C1197" s="14"/>
      <c r="D1197" s="14"/>
      <c r="E1197" s="70">
        <v>0</v>
      </c>
      <c r="F1197" s="71">
        <v>0</v>
      </c>
      <c r="G1197" s="70">
        <v>0</v>
      </c>
      <c r="H1197" s="71">
        <v>0</v>
      </c>
      <c r="I1197" s="70">
        <v>0</v>
      </c>
      <c r="J1197" s="71">
        <v>0</v>
      </c>
      <c r="K1197" s="70">
        <v>0</v>
      </c>
      <c r="L1197" s="71">
        <v>0</v>
      </c>
      <c r="M1197" s="70">
        <v>0</v>
      </c>
      <c r="N1197" s="71">
        <v>0</v>
      </c>
      <c r="O1197" s="70">
        <v>0</v>
      </c>
      <c r="P1197" s="71">
        <v>0</v>
      </c>
      <c r="Q1197" s="70">
        <v>0</v>
      </c>
      <c r="R1197" s="71">
        <v>0</v>
      </c>
      <c r="S1197" s="70">
        <v>0</v>
      </c>
      <c r="T1197" s="71">
        <v>0</v>
      </c>
      <c r="U1197" s="70">
        <v>0</v>
      </c>
      <c r="V1197" s="71">
        <v>0</v>
      </c>
      <c r="W1197" s="70">
        <v>0</v>
      </c>
      <c r="X1197" s="71">
        <v>0</v>
      </c>
      <c r="Y1197" s="70">
        <v>0</v>
      </c>
      <c r="Z1197" s="71">
        <v>0</v>
      </c>
      <c r="AA1197" s="70">
        <v>0</v>
      </c>
      <c r="AB1197" s="71">
        <v>0</v>
      </c>
      <c r="AC1197" s="54"/>
      <c r="AD1197" s="55">
        <f t="shared" si="24"/>
        <v>0</v>
      </c>
      <c r="AE1197" s="54"/>
    </row>
    <row r="1198" spans="2:31" x14ac:dyDescent="0.3">
      <c r="B1198" s="4" t="s">
        <v>237</v>
      </c>
      <c r="C1198" s="14"/>
      <c r="D1198" s="14"/>
      <c r="E1198" s="70">
        <v>0</v>
      </c>
      <c r="F1198" s="71">
        <v>0</v>
      </c>
      <c r="G1198" s="70">
        <v>0</v>
      </c>
      <c r="H1198" s="71">
        <v>0</v>
      </c>
      <c r="I1198" s="70">
        <v>0</v>
      </c>
      <c r="J1198" s="71">
        <v>0</v>
      </c>
      <c r="K1198" s="70">
        <v>0</v>
      </c>
      <c r="L1198" s="71">
        <v>0</v>
      </c>
      <c r="M1198" s="70">
        <v>0</v>
      </c>
      <c r="N1198" s="71">
        <v>0</v>
      </c>
      <c r="O1198" s="70">
        <v>0</v>
      </c>
      <c r="P1198" s="71">
        <v>0</v>
      </c>
      <c r="Q1198" s="70">
        <v>0</v>
      </c>
      <c r="R1198" s="71">
        <v>0</v>
      </c>
      <c r="S1198" s="70">
        <v>0</v>
      </c>
      <c r="T1198" s="71">
        <v>0</v>
      </c>
      <c r="U1198" s="70">
        <v>0</v>
      </c>
      <c r="V1198" s="71">
        <v>0</v>
      </c>
      <c r="W1198" s="70">
        <v>0</v>
      </c>
      <c r="X1198" s="71">
        <v>0</v>
      </c>
      <c r="Y1198" s="70">
        <v>0</v>
      </c>
      <c r="Z1198" s="71">
        <v>0</v>
      </c>
      <c r="AA1198" s="70">
        <v>0</v>
      </c>
      <c r="AB1198" s="71">
        <v>0</v>
      </c>
      <c r="AC1198" s="54"/>
      <c r="AD1198" s="55">
        <f t="shared" si="24"/>
        <v>0</v>
      </c>
      <c r="AE1198" s="54"/>
    </row>
    <row r="1199" spans="2:31" x14ac:dyDescent="0.3">
      <c r="B1199" s="4" t="s">
        <v>249</v>
      </c>
      <c r="C1199" s="14"/>
      <c r="D1199" s="14"/>
      <c r="E1199" s="70">
        <v>0</v>
      </c>
      <c r="F1199" s="71">
        <v>0</v>
      </c>
      <c r="G1199" s="70">
        <v>0</v>
      </c>
      <c r="H1199" s="71">
        <v>0</v>
      </c>
      <c r="I1199" s="70">
        <v>0</v>
      </c>
      <c r="J1199" s="71">
        <v>0</v>
      </c>
      <c r="K1199" s="70">
        <v>0</v>
      </c>
      <c r="L1199" s="71">
        <v>0</v>
      </c>
      <c r="M1199" s="70">
        <v>0</v>
      </c>
      <c r="N1199" s="71">
        <v>0</v>
      </c>
      <c r="O1199" s="70">
        <v>0</v>
      </c>
      <c r="P1199" s="71">
        <v>0</v>
      </c>
      <c r="Q1199" s="70">
        <v>0</v>
      </c>
      <c r="R1199" s="71">
        <v>0</v>
      </c>
      <c r="S1199" s="70">
        <v>0</v>
      </c>
      <c r="T1199" s="71">
        <v>0</v>
      </c>
      <c r="U1199" s="70">
        <v>0</v>
      </c>
      <c r="V1199" s="71">
        <v>0</v>
      </c>
      <c r="W1199" s="70">
        <v>0</v>
      </c>
      <c r="X1199" s="71">
        <v>0</v>
      </c>
      <c r="Y1199" s="70">
        <v>0</v>
      </c>
      <c r="Z1199" s="71">
        <v>0</v>
      </c>
      <c r="AA1199" s="70">
        <v>0</v>
      </c>
      <c r="AB1199" s="71">
        <v>0</v>
      </c>
      <c r="AC1199" s="54"/>
      <c r="AD1199" s="55">
        <f t="shared" si="24"/>
        <v>0</v>
      </c>
      <c r="AE1199" s="54"/>
    </row>
    <row r="1200" spans="2:31" x14ac:dyDescent="0.3">
      <c r="B1200" s="4" t="s">
        <v>214</v>
      </c>
      <c r="C1200" s="14"/>
      <c r="D1200" s="14"/>
      <c r="E1200" s="70">
        <v>0</v>
      </c>
      <c r="F1200" s="71">
        <v>0</v>
      </c>
      <c r="G1200" s="70">
        <v>0</v>
      </c>
      <c r="H1200" s="71">
        <v>0</v>
      </c>
      <c r="I1200" s="70">
        <v>0</v>
      </c>
      <c r="J1200" s="71">
        <v>0</v>
      </c>
      <c r="K1200" s="70">
        <v>0</v>
      </c>
      <c r="L1200" s="71">
        <v>0</v>
      </c>
      <c r="M1200" s="70">
        <v>0</v>
      </c>
      <c r="N1200" s="71">
        <v>0</v>
      </c>
      <c r="O1200" s="70">
        <v>0</v>
      </c>
      <c r="P1200" s="71">
        <v>0</v>
      </c>
      <c r="Q1200" s="70">
        <v>0</v>
      </c>
      <c r="R1200" s="71">
        <v>0</v>
      </c>
      <c r="S1200" s="70">
        <v>0</v>
      </c>
      <c r="T1200" s="71">
        <v>0</v>
      </c>
      <c r="U1200" s="70">
        <v>0</v>
      </c>
      <c r="V1200" s="71">
        <v>0</v>
      </c>
      <c r="W1200" s="70">
        <v>0</v>
      </c>
      <c r="X1200" s="71">
        <v>0</v>
      </c>
      <c r="Y1200" s="70">
        <v>0</v>
      </c>
      <c r="Z1200" s="71">
        <v>0</v>
      </c>
      <c r="AA1200" s="70">
        <v>0</v>
      </c>
      <c r="AB1200" s="71">
        <v>0</v>
      </c>
      <c r="AC1200" s="54"/>
      <c r="AD1200" s="55">
        <f t="shared" si="24"/>
        <v>0</v>
      </c>
      <c r="AE1200" s="54"/>
    </row>
    <row r="1201" spans="2:31" x14ac:dyDescent="0.3">
      <c r="B1201" s="4" t="s">
        <v>215</v>
      </c>
      <c r="C1201" s="14"/>
      <c r="D1201" s="14"/>
      <c r="E1201" s="70">
        <v>0</v>
      </c>
      <c r="F1201" s="71">
        <v>0</v>
      </c>
      <c r="G1201" s="70">
        <v>0</v>
      </c>
      <c r="H1201" s="71">
        <v>0</v>
      </c>
      <c r="I1201" s="70">
        <v>0</v>
      </c>
      <c r="J1201" s="71">
        <v>0</v>
      </c>
      <c r="K1201" s="70">
        <v>0</v>
      </c>
      <c r="L1201" s="71">
        <v>0</v>
      </c>
      <c r="M1201" s="70">
        <v>0</v>
      </c>
      <c r="N1201" s="71">
        <v>0</v>
      </c>
      <c r="O1201" s="70">
        <v>0</v>
      </c>
      <c r="P1201" s="71">
        <v>0</v>
      </c>
      <c r="Q1201" s="70">
        <v>0</v>
      </c>
      <c r="R1201" s="71">
        <v>0</v>
      </c>
      <c r="S1201" s="70">
        <v>0</v>
      </c>
      <c r="T1201" s="71">
        <v>0</v>
      </c>
      <c r="U1201" s="70">
        <v>0</v>
      </c>
      <c r="V1201" s="71">
        <v>0</v>
      </c>
      <c r="W1201" s="70">
        <v>0</v>
      </c>
      <c r="X1201" s="71">
        <v>0</v>
      </c>
      <c r="Y1201" s="70">
        <v>0</v>
      </c>
      <c r="Z1201" s="71">
        <v>0</v>
      </c>
      <c r="AA1201" s="70">
        <v>0</v>
      </c>
      <c r="AB1201" s="71">
        <v>0</v>
      </c>
      <c r="AC1201" s="54"/>
      <c r="AD1201" s="55">
        <f t="shared" si="24"/>
        <v>0</v>
      </c>
      <c r="AE1201" s="54"/>
    </row>
    <row r="1202" spans="2:31" x14ac:dyDescent="0.3">
      <c r="B1202" s="4" t="s">
        <v>216</v>
      </c>
      <c r="C1202" s="14"/>
      <c r="D1202" s="14"/>
      <c r="E1202" s="70">
        <v>0</v>
      </c>
      <c r="F1202" s="71">
        <v>0</v>
      </c>
      <c r="G1202" s="70">
        <v>0</v>
      </c>
      <c r="H1202" s="71">
        <v>0</v>
      </c>
      <c r="I1202" s="70">
        <v>0</v>
      </c>
      <c r="J1202" s="71">
        <v>0</v>
      </c>
      <c r="K1202" s="70">
        <v>0</v>
      </c>
      <c r="L1202" s="71">
        <v>0</v>
      </c>
      <c r="M1202" s="70">
        <v>0</v>
      </c>
      <c r="N1202" s="71">
        <v>0</v>
      </c>
      <c r="O1202" s="70">
        <v>0</v>
      </c>
      <c r="P1202" s="71">
        <v>0</v>
      </c>
      <c r="Q1202" s="70">
        <v>0</v>
      </c>
      <c r="R1202" s="71">
        <v>0</v>
      </c>
      <c r="S1202" s="70">
        <v>0</v>
      </c>
      <c r="T1202" s="71">
        <v>0</v>
      </c>
      <c r="U1202" s="70">
        <v>0</v>
      </c>
      <c r="V1202" s="71">
        <v>0</v>
      </c>
      <c r="W1202" s="70">
        <v>0</v>
      </c>
      <c r="X1202" s="71">
        <v>0</v>
      </c>
      <c r="Y1202" s="70">
        <v>0</v>
      </c>
      <c r="Z1202" s="71">
        <v>0</v>
      </c>
      <c r="AA1202" s="70">
        <v>0</v>
      </c>
      <c r="AB1202" s="71">
        <v>0</v>
      </c>
      <c r="AC1202" s="54"/>
      <c r="AD1202" s="55">
        <f t="shared" si="24"/>
        <v>0</v>
      </c>
      <c r="AE1202" s="54"/>
    </row>
    <row r="1203" spans="2:31" x14ac:dyDescent="0.3">
      <c r="B1203" s="4" t="s">
        <v>250</v>
      </c>
      <c r="C1203" s="14"/>
      <c r="D1203" s="14"/>
      <c r="E1203" s="70">
        <v>0</v>
      </c>
      <c r="F1203" s="71">
        <v>0</v>
      </c>
      <c r="G1203" s="70">
        <v>0</v>
      </c>
      <c r="H1203" s="71">
        <v>0</v>
      </c>
      <c r="I1203" s="70">
        <v>0</v>
      </c>
      <c r="J1203" s="71">
        <v>0</v>
      </c>
      <c r="K1203" s="70">
        <v>0</v>
      </c>
      <c r="L1203" s="71">
        <v>0</v>
      </c>
      <c r="M1203" s="70">
        <v>0</v>
      </c>
      <c r="N1203" s="71">
        <v>0</v>
      </c>
      <c r="O1203" s="70">
        <v>0</v>
      </c>
      <c r="P1203" s="71">
        <v>0</v>
      </c>
      <c r="Q1203" s="70">
        <v>0</v>
      </c>
      <c r="R1203" s="71">
        <v>0</v>
      </c>
      <c r="S1203" s="70">
        <v>0</v>
      </c>
      <c r="T1203" s="71">
        <v>0</v>
      </c>
      <c r="U1203" s="70">
        <v>0</v>
      </c>
      <c r="V1203" s="71">
        <v>0</v>
      </c>
      <c r="W1203" s="70">
        <v>0</v>
      </c>
      <c r="X1203" s="71">
        <v>0</v>
      </c>
      <c r="Y1203" s="70">
        <v>0</v>
      </c>
      <c r="Z1203" s="71">
        <v>0</v>
      </c>
      <c r="AA1203" s="70">
        <v>0</v>
      </c>
      <c r="AB1203" s="71">
        <v>0</v>
      </c>
      <c r="AC1203" s="54"/>
      <c r="AD1203" s="55">
        <f t="shared" si="24"/>
        <v>0</v>
      </c>
      <c r="AE1203" s="54"/>
    </row>
    <row r="1204" spans="2:31" x14ac:dyDescent="0.3">
      <c r="B1204" s="4" t="s">
        <v>238</v>
      </c>
      <c r="C1204" s="14"/>
      <c r="D1204" s="14"/>
      <c r="E1204" s="70">
        <v>0</v>
      </c>
      <c r="F1204" s="71">
        <v>0</v>
      </c>
      <c r="G1204" s="70">
        <v>0</v>
      </c>
      <c r="H1204" s="71">
        <v>0</v>
      </c>
      <c r="I1204" s="70">
        <v>0</v>
      </c>
      <c r="J1204" s="71">
        <v>0</v>
      </c>
      <c r="K1204" s="70">
        <v>0</v>
      </c>
      <c r="L1204" s="71">
        <v>0</v>
      </c>
      <c r="M1204" s="70">
        <v>0</v>
      </c>
      <c r="N1204" s="71">
        <v>0</v>
      </c>
      <c r="O1204" s="70">
        <v>0</v>
      </c>
      <c r="P1204" s="71">
        <v>0</v>
      </c>
      <c r="Q1204" s="70">
        <v>0</v>
      </c>
      <c r="R1204" s="71">
        <v>0</v>
      </c>
      <c r="S1204" s="70">
        <v>0</v>
      </c>
      <c r="T1204" s="71">
        <v>0</v>
      </c>
      <c r="U1204" s="70">
        <v>0</v>
      </c>
      <c r="V1204" s="71">
        <v>0</v>
      </c>
      <c r="W1204" s="70">
        <v>0</v>
      </c>
      <c r="X1204" s="71">
        <v>0</v>
      </c>
      <c r="Y1204" s="70">
        <v>0</v>
      </c>
      <c r="Z1204" s="71">
        <v>0</v>
      </c>
      <c r="AA1204" s="70">
        <v>0</v>
      </c>
      <c r="AB1204" s="71">
        <v>0</v>
      </c>
      <c r="AC1204" s="54"/>
      <c r="AD1204" s="55">
        <f t="shared" si="24"/>
        <v>0</v>
      </c>
      <c r="AE1204" s="54"/>
    </row>
    <row r="1205" spans="2:31" x14ac:dyDescent="0.3">
      <c r="B1205" s="4" t="s">
        <v>181</v>
      </c>
      <c r="C1205" s="14"/>
      <c r="D1205" s="14"/>
      <c r="E1205" s="70">
        <v>0</v>
      </c>
      <c r="F1205" s="71">
        <v>0</v>
      </c>
      <c r="G1205" s="70">
        <v>0</v>
      </c>
      <c r="H1205" s="71">
        <v>0</v>
      </c>
      <c r="I1205" s="70">
        <v>0</v>
      </c>
      <c r="J1205" s="71">
        <v>0</v>
      </c>
      <c r="K1205" s="70">
        <v>0</v>
      </c>
      <c r="L1205" s="71">
        <v>0</v>
      </c>
      <c r="M1205" s="70">
        <v>0</v>
      </c>
      <c r="N1205" s="71">
        <v>0</v>
      </c>
      <c r="O1205" s="70">
        <v>0</v>
      </c>
      <c r="P1205" s="71">
        <v>0</v>
      </c>
      <c r="Q1205" s="70">
        <v>0</v>
      </c>
      <c r="R1205" s="71">
        <v>0</v>
      </c>
      <c r="S1205" s="70">
        <v>0</v>
      </c>
      <c r="T1205" s="71">
        <v>0</v>
      </c>
      <c r="U1205" s="70">
        <v>0</v>
      </c>
      <c r="V1205" s="71">
        <v>0</v>
      </c>
      <c r="W1205" s="70">
        <v>0</v>
      </c>
      <c r="X1205" s="71">
        <v>0</v>
      </c>
      <c r="Y1205" s="70">
        <v>0</v>
      </c>
      <c r="Z1205" s="71">
        <v>0</v>
      </c>
      <c r="AA1205" s="70">
        <v>0</v>
      </c>
      <c r="AB1205" s="71">
        <v>0</v>
      </c>
      <c r="AC1205" s="54"/>
      <c r="AD1205" s="55">
        <f t="shared" si="24"/>
        <v>0</v>
      </c>
      <c r="AE1205" s="54"/>
    </row>
    <row r="1206" spans="2:31" x14ac:dyDescent="0.3">
      <c r="B1206" s="4" t="s">
        <v>182</v>
      </c>
      <c r="C1206" s="14"/>
      <c r="D1206" s="14"/>
      <c r="E1206" s="70">
        <v>0</v>
      </c>
      <c r="F1206" s="71">
        <v>0</v>
      </c>
      <c r="G1206" s="70">
        <v>0</v>
      </c>
      <c r="H1206" s="71">
        <v>0</v>
      </c>
      <c r="I1206" s="70">
        <v>0</v>
      </c>
      <c r="J1206" s="71">
        <v>0</v>
      </c>
      <c r="K1206" s="70">
        <v>0</v>
      </c>
      <c r="L1206" s="71">
        <v>0</v>
      </c>
      <c r="M1206" s="70">
        <v>0</v>
      </c>
      <c r="N1206" s="71">
        <v>0</v>
      </c>
      <c r="O1206" s="70">
        <v>0</v>
      </c>
      <c r="P1206" s="71">
        <v>0</v>
      </c>
      <c r="Q1206" s="70">
        <v>0</v>
      </c>
      <c r="R1206" s="71">
        <v>0</v>
      </c>
      <c r="S1206" s="70">
        <v>0</v>
      </c>
      <c r="T1206" s="71">
        <v>0</v>
      </c>
      <c r="U1206" s="70">
        <v>0</v>
      </c>
      <c r="V1206" s="71">
        <v>0</v>
      </c>
      <c r="W1206" s="70">
        <v>0</v>
      </c>
      <c r="X1206" s="71">
        <v>0</v>
      </c>
      <c r="Y1206" s="70">
        <v>0</v>
      </c>
      <c r="Z1206" s="71">
        <v>0</v>
      </c>
      <c r="AA1206" s="70">
        <v>0</v>
      </c>
      <c r="AB1206" s="71">
        <v>0</v>
      </c>
      <c r="AC1206" s="54"/>
      <c r="AD1206" s="55">
        <f t="shared" si="24"/>
        <v>0</v>
      </c>
      <c r="AE1206" s="54"/>
    </row>
    <row r="1207" spans="2:31" x14ac:dyDescent="0.3">
      <c r="B1207" s="4" t="s">
        <v>200</v>
      </c>
      <c r="C1207" s="14"/>
      <c r="D1207" s="14"/>
      <c r="E1207" s="70">
        <v>0</v>
      </c>
      <c r="F1207" s="71">
        <v>0</v>
      </c>
      <c r="G1207" s="70">
        <v>0</v>
      </c>
      <c r="H1207" s="71">
        <v>0</v>
      </c>
      <c r="I1207" s="70">
        <v>0</v>
      </c>
      <c r="J1207" s="71">
        <v>0</v>
      </c>
      <c r="K1207" s="70">
        <v>0</v>
      </c>
      <c r="L1207" s="71">
        <v>0</v>
      </c>
      <c r="M1207" s="70">
        <v>0</v>
      </c>
      <c r="N1207" s="71">
        <v>0</v>
      </c>
      <c r="O1207" s="70">
        <v>0</v>
      </c>
      <c r="P1207" s="71">
        <v>0</v>
      </c>
      <c r="Q1207" s="70">
        <v>0</v>
      </c>
      <c r="R1207" s="71">
        <v>0</v>
      </c>
      <c r="S1207" s="70">
        <v>0</v>
      </c>
      <c r="T1207" s="71">
        <v>0</v>
      </c>
      <c r="U1207" s="70">
        <v>0</v>
      </c>
      <c r="V1207" s="71">
        <v>0</v>
      </c>
      <c r="W1207" s="70">
        <v>0</v>
      </c>
      <c r="X1207" s="71">
        <v>0</v>
      </c>
      <c r="Y1207" s="70">
        <v>0</v>
      </c>
      <c r="Z1207" s="71">
        <v>0</v>
      </c>
      <c r="AA1207" s="70">
        <v>0</v>
      </c>
      <c r="AB1207" s="71">
        <v>0</v>
      </c>
      <c r="AC1207" s="54"/>
      <c r="AD1207" s="55">
        <f t="shared" si="24"/>
        <v>0</v>
      </c>
      <c r="AE1207" s="54"/>
    </row>
    <row r="1208" spans="2:31" x14ac:dyDescent="0.3">
      <c r="B1208" s="4" t="s">
        <v>201</v>
      </c>
      <c r="C1208" s="14"/>
      <c r="D1208" s="14"/>
      <c r="E1208" s="70">
        <v>0</v>
      </c>
      <c r="F1208" s="71">
        <v>0</v>
      </c>
      <c r="G1208" s="70">
        <v>0</v>
      </c>
      <c r="H1208" s="71">
        <v>0</v>
      </c>
      <c r="I1208" s="70">
        <v>0</v>
      </c>
      <c r="J1208" s="71">
        <v>0</v>
      </c>
      <c r="K1208" s="70">
        <v>0</v>
      </c>
      <c r="L1208" s="71">
        <v>0</v>
      </c>
      <c r="M1208" s="70">
        <v>0</v>
      </c>
      <c r="N1208" s="71">
        <v>0</v>
      </c>
      <c r="O1208" s="70">
        <v>0</v>
      </c>
      <c r="P1208" s="71">
        <v>0</v>
      </c>
      <c r="Q1208" s="70">
        <v>0</v>
      </c>
      <c r="R1208" s="71">
        <v>0</v>
      </c>
      <c r="S1208" s="70">
        <v>0</v>
      </c>
      <c r="T1208" s="71">
        <v>0</v>
      </c>
      <c r="U1208" s="70">
        <v>0</v>
      </c>
      <c r="V1208" s="71">
        <v>0</v>
      </c>
      <c r="W1208" s="70">
        <v>0</v>
      </c>
      <c r="X1208" s="71">
        <v>0</v>
      </c>
      <c r="Y1208" s="70">
        <v>0</v>
      </c>
      <c r="Z1208" s="71">
        <v>0</v>
      </c>
      <c r="AA1208" s="70">
        <v>0</v>
      </c>
      <c r="AB1208" s="71">
        <v>0</v>
      </c>
      <c r="AC1208" s="54"/>
      <c r="AD1208" s="55">
        <f t="shared" si="24"/>
        <v>0</v>
      </c>
      <c r="AE1208" s="54"/>
    </row>
    <row r="1209" spans="2:31" x14ac:dyDescent="0.3">
      <c r="B1209" s="4" t="s">
        <v>202</v>
      </c>
      <c r="C1209" s="14"/>
      <c r="D1209" s="14"/>
      <c r="E1209" s="70">
        <v>0</v>
      </c>
      <c r="F1209" s="71">
        <v>0</v>
      </c>
      <c r="G1209" s="70">
        <v>0</v>
      </c>
      <c r="H1209" s="71">
        <v>0</v>
      </c>
      <c r="I1209" s="70">
        <v>0</v>
      </c>
      <c r="J1209" s="71">
        <v>0</v>
      </c>
      <c r="K1209" s="70">
        <v>0</v>
      </c>
      <c r="L1209" s="71">
        <v>3.9319425821304176E-3</v>
      </c>
      <c r="M1209" s="70">
        <v>2.3991658290227168E-2</v>
      </c>
      <c r="N1209" s="71">
        <v>2.4991666277249563E-2</v>
      </c>
      <c r="O1209" s="70">
        <v>2.5991674264271965E-2</v>
      </c>
      <c r="P1209" s="71">
        <v>2.5926392277081722E-2</v>
      </c>
      <c r="Q1209" s="70">
        <v>2.4759710828463139E-2</v>
      </c>
      <c r="R1209" s="71">
        <v>2.3593028386433838E-2</v>
      </c>
      <c r="S1209" s="70">
        <v>2.333798706531515E-2</v>
      </c>
      <c r="T1209" s="71">
        <v>2.4025487899780183E-2</v>
      </c>
      <c r="U1209" s="70">
        <v>2.4712994694709691E-2</v>
      </c>
      <c r="V1209" s="71">
        <v>2.5400496522585459E-2</v>
      </c>
      <c r="W1209" s="70">
        <v>2.0377254287401763E-2</v>
      </c>
      <c r="X1209" s="71">
        <v>0</v>
      </c>
      <c r="Y1209" s="70">
        <v>0</v>
      </c>
      <c r="Z1209" s="71">
        <v>0</v>
      </c>
      <c r="AA1209" s="70">
        <v>0</v>
      </c>
      <c r="AB1209" s="71">
        <v>0</v>
      </c>
      <c r="AC1209" s="54"/>
      <c r="AD1209" s="55">
        <f t="shared" si="24"/>
        <v>0.27104029337565005</v>
      </c>
      <c r="AE1209" s="54"/>
    </row>
    <row r="1210" spans="2:31" x14ac:dyDescent="0.3">
      <c r="B1210" s="4" t="s">
        <v>203</v>
      </c>
      <c r="C1210" s="14"/>
      <c r="D1210" s="14"/>
      <c r="E1210" s="70">
        <v>0</v>
      </c>
      <c r="F1210" s="71">
        <v>0</v>
      </c>
      <c r="G1210" s="70">
        <v>0</v>
      </c>
      <c r="H1210" s="71">
        <v>0</v>
      </c>
      <c r="I1210" s="70">
        <v>0</v>
      </c>
      <c r="J1210" s="71">
        <v>0</v>
      </c>
      <c r="K1210" s="70">
        <v>0</v>
      </c>
      <c r="L1210" s="71">
        <v>3.9319425821304176E-3</v>
      </c>
      <c r="M1210" s="70">
        <v>2.3991658290227168E-2</v>
      </c>
      <c r="N1210" s="71">
        <v>2.4991666277249563E-2</v>
      </c>
      <c r="O1210" s="70">
        <v>2.5991674264271965E-2</v>
      </c>
      <c r="P1210" s="71">
        <v>2.5926392277081722E-2</v>
      </c>
      <c r="Q1210" s="70">
        <v>2.4759710828463139E-2</v>
      </c>
      <c r="R1210" s="71">
        <v>2.3593028386433838E-2</v>
      </c>
      <c r="S1210" s="70">
        <v>2.333798706531515E-2</v>
      </c>
      <c r="T1210" s="71">
        <v>2.4025487899780183E-2</v>
      </c>
      <c r="U1210" s="70">
        <v>2.4712994694709691E-2</v>
      </c>
      <c r="V1210" s="71">
        <v>2.5400496522585459E-2</v>
      </c>
      <c r="W1210" s="70">
        <v>2.0377254287401763E-2</v>
      </c>
      <c r="X1210" s="71">
        <v>0</v>
      </c>
      <c r="Y1210" s="70">
        <v>0</v>
      </c>
      <c r="Z1210" s="71">
        <v>0</v>
      </c>
      <c r="AA1210" s="70">
        <v>0</v>
      </c>
      <c r="AB1210" s="71">
        <v>0</v>
      </c>
      <c r="AC1210" s="54"/>
      <c r="AD1210" s="55">
        <f t="shared" si="24"/>
        <v>0.27104029337565005</v>
      </c>
      <c r="AE1210" s="54"/>
    </row>
    <row r="1211" spans="2:31" x14ac:dyDescent="0.3">
      <c r="B1211" s="4" t="s">
        <v>130</v>
      </c>
      <c r="C1211" s="14"/>
      <c r="D1211" s="14"/>
      <c r="E1211" s="70">
        <v>0</v>
      </c>
      <c r="F1211" s="71">
        <v>0</v>
      </c>
      <c r="G1211" s="70">
        <v>0</v>
      </c>
      <c r="H1211" s="71">
        <v>0</v>
      </c>
      <c r="I1211" s="70">
        <v>0</v>
      </c>
      <c r="J1211" s="71">
        <v>0</v>
      </c>
      <c r="K1211" s="70">
        <v>0</v>
      </c>
      <c r="L1211" s="71">
        <v>0</v>
      </c>
      <c r="M1211" s="70">
        <v>0</v>
      </c>
      <c r="N1211" s="71">
        <v>1.0562884090503055</v>
      </c>
      <c r="O1211" s="70">
        <v>0.36859939479033155</v>
      </c>
      <c r="P1211" s="71">
        <v>0</v>
      </c>
      <c r="Q1211" s="70">
        <v>0.14316124599774666</v>
      </c>
      <c r="R1211" s="71">
        <v>0.17997022422154729</v>
      </c>
      <c r="S1211" s="70">
        <v>0.10190504344304388</v>
      </c>
      <c r="T1211" s="71">
        <v>6.0500013430913151E-2</v>
      </c>
      <c r="U1211" s="70">
        <v>0</v>
      </c>
      <c r="V1211" s="71">
        <v>1.2506424872080445E-2</v>
      </c>
      <c r="W1211" s="70">
        <v>0.49232586962381991</v>
      </c>
      <c r="X1211" s="71">
        <v>0</v>
      </c>
      <c r="Y1211" s="70">
        <v>0</v>
      </c>
      <c r="Z1211" s="71">
        <v>0</v>
      </c>
      <c r="AA1211" s="70">
        <v>0</v>
      </c>
      <c r="AB1211" s="71">
        <v>0</v>
      </c>
      <c r="AC1211" s="54"/>
      <c r="AD1211" s="55">
        <f t="shared" si="24"/>
        <v>2.4152566254297887</v>
      </c>
      <c r="AE1211" s="54"/>
    </row>
    <row r="1212" spans="2:31" x14ac:dyDescent="0.3">
      <c r="B1212" s="4" t="s">
        <v>131</v>
      </c>
      <c r="C1212" s="14"/>
      <c r="D1212" s="14"/>
      <c r="E1212" s="70">
        <v>0</v>
      </c>
      <c r="F1212" s="71">
        <v>0</v>
      </c>
      <c r="G1212" s="70">
        <v>0</v>
      </c>
      <c r="H1212" s="71">
        <v>0</v>
      </c>
      <c r="I1212" s="70">
        <v>0</v>
      </c>
      <c r="J1212" s="71">
        <v>0</v>
      </c>
      <c r="K1212" s="70">
        <v>0</v>
      </c>
      <c r="L1212" s="71">
        <v>0</v>
      </c>
      <c r="M1212" s="70">
        <v>0</v>
      </c>
      <c r="N1212" s="71">
        <v>1.0562884090503055</v>
      </c>
      <c r="O1212" s="70">
        <v>0.36859939479033155</v>
      </c>
      <c r="P1212" s="71">
        <v>0</v>
      </c>
      <c r="Q1212" s="70">
        <v>0.14316124599774666</v>
      </c>
      <c r="R1212" s="71">
        <v>0.17997022422154729</v>
      </c>
      <c r="S1212" s="70">
        <v>0.10190504344304388</v>
      </c>
      <c r="T1212" s="71">
        <v>6.0500013430913151E-2</v>
      </c>
      <c r="U1212" s="70">
        <v>0</v>
      </c>
      <c r="V1212" s="71">
        <v>1.2506424872080445E-2</v>
      </c>
      <c r="W1212" s="70">
        <v>0.49232586962381991</v>
      </c>
      <c r="X1212" s="71">
        <v>0</v>
      </c>
      <c r="Y1212" s="70">
        <v>0</v>
      </c>
      <c r="Z1212" s="71">
        <v>0</v>
      </c>
      <c r="AA1212" s="70">
        <v>0</v>
      </c>
      <c r="AB1212" s="71">
        <v>0</v>
      </c>
      <c r="AC1212" s="54"/>
      <c r="AD1212" s="55">
        <f t="shared" si="24"/>
        <v>2.4152566254297887</v>
      </c>
      <c r="AE1212" s="54"/>
    </row>
    <row r="1213" spans="2:31" x14ac:dyDescent="0.3">
      <c r="B1213" s="4" t="s">
        <v>219</v>
      </c>
      <c r="C1213" s="14"/>
      <c r="D1213" s="14"/>
      <c r="E1213" s="70">
        <v>0</v>
      </c>
      <c r="F1213" s="71">
        <v>0.73659722010294593</v>
      </c>
      <c r="G1213" s="70">
        <v>3.481916952133179</v>
      </c>
      <c r="H1213" s="71">
        <v>3.5800869464874268</v>
      </c>
      <c r="I1213" s="70">
        <v>3.6747729778289795</v>
      </c>
      <c r="J1213" s="71">
        <v>3.7695158799489334</v>
      </c>
      <c r="K1213" s="70">
        <v>2.2426370620727534</v>
      </c>
      <c r="L1213" s="71">
        <v>0.66570264498392751</v>
      </c>
      <c r="M1213" s="70">
        <v>4.0440356890360523</v>
      </c>
      <c r="N1213" s="71">
        <v>6.0754379113515213</v>
      </c>
      <c r="O1213" s="70">
        <v>6.168236255645752</v>
      </c>
      <c r="P1213" s="71">
        <v>3.71023842493693</v>
      </c>
      <c r="Q1213" s="70">
        <v>4.2051174481709799</v>
      </c>
      <c r="R1213" s="71">
        <v>3.8416717052459712</v>
      </c>
      <c r="S1213" s="70">
        <v>4.5650809605916338</v>
      </c>
      <c r="T1213" s="71">
        <v>5.1577600955963137</v>
      </c>
      <c r="U1213" s="70">
        <v>2.6602506160736081</v>
      </c>
      <c r="V1213" s="71">
        <v>6.3313517093658476</v>
      </c>
      <c r="W1213" s="70">
        <v>6.3290876785914119</v>
      </c>
      <c r="X1213" s="71">
        <v>0</v>
      </c>
      <c r="Y1213" s="70">
        <v>0</v>
      </c>
      <c r="Z1213" s="71">
        <v>0</v>
      </c>
      <c r="AA1213" s="70">
        <v>0</v>
      </c>
      <c r="AB1213" s="71">
        <v>0</v>
      </c>
      <c r="AC1213" s="54"/>
      <c r="AD1213" s="55">
        <f t="shared" si="24"/>
        <v>71.239498178164183</v>
      </c>
      <c r="AE1213" s="54"/>
    </row>
    <row r="1214" spans="2:31" x14ac:dyDescent="0.3">
      <c r="B1214" s="4" t="s">
        <v>285</v>
      </c>
      <c r="C1214" s="14"/>
      <c r="D1214" s="14"/>
      <c r="E1214" s="70">
        <v>0</v>
      </c>
      <c r="F1214" s="71">
        <v>0</v>
      </c>
      <c r="G1214" s="70">
        <v>0</v>
      </c>
      <c r="H1214" s="71">
        <v>0</v>
      </c>
      <c r="I1214" s="70">
        <v>0</v>
      </c>
      <c r="J1214" s="71">
        <v>0</v>
      </c>
      <c r="K1214" s="70">
        <v>0</v>
      </c>
      <c r="L1214" s="71">
        <v>0</v>
      </c>
      <c r="M1214" s="70">
        <v>0</v>
      </c>
      <c r="N1214" s="71">
        <v>0</v>
      </c>
      <c r="O1214" s="70">
        <v>0</v>
      </c>
      <c r="P1214" s="71">
        <v>0</v>
      </c>
      <c r="Q1214" s="70">
        <v>0</v>
      </c>
      <c r="R1214" s="71">
        <v>0</v>
      </c>
      <c r="S1214" s="70">
        <v>0</v>
      </c>
      <c r="T1214" s="71">
        <v>0</v>
      </c>
      <c r="U1214" s="70">
        <v>0</v>
      </c>
      <c r="V1214" s="71">
        <v>0</v>
      </c>
      <c r="W1214" s="70">
        <v>0</v>
      </c>
      <c r="X1214" s="71">
        <v>0</v>
      </c>
      <c r="Y1214" s="70">
        <v>0</v>
      </c>
      <c r="Z1214" s="71">
        <v>0</v>
      </c>
      <c r="AA1214" s="70">
        <v>0</v>
      </c>
      <c r="AB1214" s="71">
        <v>0</v>
      </c>
      <c r="AC1214" s="54"/>
      <c r="AD1214" s="55">
        <f t="shared" si="24"/>
        <v>0</v>
      </c>
      <c r="AE1214" s="54"/>
    </row>
    <row r="1215" spans="2:31" x14ac:dyDescent="0.3">
      <c r="B1215" s="4" t="s">
        <v>286</v>
      </c>
      <c r="C1215" s="14"/>
      <c r="D1215" s="14"/>
      <c r="E1215" s="70">
        <v>0</v>
      </c>
      <c r="F1215" s="71">
        <v>0</v>
      </c>
      <c r="G1215" s="70">
        <v>0</v>
      </c>
      <c r="H1215" s="71">
        <v>0</v>
      </c>
      <c r="I1215" s="70">
        <v>0</v>
      </c>
      <c r="J1215" s="71">
        <v>0</v>
      </c>
      <c r="K1215" s="70">
        <v>0</v>
      </c>
      <c r="L1215" s="71">
        <v>0</v>
      </c>
      <c r="M1215" s="70">
        <v>0</v>
      </c>
      <c r="N1215" s="71">
        <v>0</v>
      </c>
      <c r="O1215" s="70">
        <v>0</v>
      </c>
      <c r="P1215" s="71">
        <v>0</v>
      </c>
      <c r="Q1215" s="70">
        <v>0</v>
      </c>
      <c r="R1215" s="71">
        <v>0</v>
      </c>
      <c r="S1215" s="70">
        <v>0</v>
      </c>
      <c r="T1215" s="71">
        <v>0</v>
      </c>
      <c r="U1215" s="70">
        <v>0</v>
      </c>
      <c r="V1215" s="71">
        <v>0</v>
      </c>
      <c r="W1215" s="70">
        <v>0</v>
      </c>
      <c r="X1215" s="71">
        <v>0</v>
      </c>
      <c r="Y1215" s="70">
        <v>0</v>
      </c>
      <c r="Z1215" s="71">
        <v>0</v>
      </c>
      <c r="AA1215" s="70">
        <v>0</v>
      </c>
      <c r="AB1215" s="71">
        <v>0</v>
      </c>
      <c r="AC1215" s="54"/>
      <c r="AD1215" s="55">
        <f t="shared" si="24"/>
        <v>0</v>
      </c>
      <c r="AE1215" s="54"/>
    </row>
    <row r="1216" spans="2:31" x14ac:dyDescent="0.3">
      <c r="B1216" s="4" t="s">
        <v>198</v>
      </c>
      <c r="C1216" s="14"/>
      <c r="D1216" s="14"/>
      <c r="E1216" s="70">
        <v>0</v>
      </c>
      <c r="F1216" s="71">
        <v>0</v>
      </c>
      <c r="G1216" s="70">
        <v>0</v>
      </c>
      <c r="H1216" s="71">
        <v>0</v>
      </c>
      <c r="I1216" s="70">
        <v>0</v>
      </c>
      <c r="J1216" s="71">
        <v>0</v>
      </c>
      <c r="K1216" s="70">
        <v>0</v>
      </c>
      <c r="L1216" s="71">
        <v>0</v>
      </c>
      <c r="M1216" s="70">
        <v>0.75289083719253547</v>
      </c>
      <c r="N1216" s="71">
        <v>0.92929898500442498</v>
      </c>
      <c r="O1216" s="70">
        <v>0</v>
      </c>
      <c r="P1216" s="71">
        <v>0</v>
      </c>
      <c r="Q1216" s="70">
        <v>0</v>
      </c>
      <c r="R1216" s="71">
        <v>0</v>
      </c>
      <c r="S1216" s="70">
        <v>3.1885306040445966E-3</v>
      </c>
      <c r="T1216" s="71">
        <v>2.7192473411560055E-3</v>
      </c>
      <c r="U1216" s="70">
        <v>5.4943561553955078E-4</v>
      </c>
      <c r="V1216" s="71">
        <v>1.0393859426180518</v>
      </c>
      <c r="W1216" s="70">
        <v>1.9680134654045107</v>
      </c>
      <c r="X1216" s="71">
        <v>0</v>
      </c>
      <c r="Y1216" s="70">
        <v>0</v>
      </c>
      <c r="Z1216" s="71">
        <v>0</v>
      </c>
      <c r="AA1216" s="70">
        <v>0</v>
      </c>
      <c r="AB1216" s="71">
        <v>0</v>
      </c>
      <c r="AC1216" s="54"/>
      <c r="AD1216" s="55">
        <f t="shared" si="24"/>
        <v>4.6960464437802631</v>
      </c>
      <c r="AE1216" s="54"/>
    </row>
    <row r="1217" spans="2:31" x14ac:dyDescent="0.3">
      <c r="B1217" s="4" t="s">
        <v>199</v>
      </c>
      <c r="C1217" s="14"/>
      <c r="D1217" s="14"/>
      <c r="E1217" s="70">
        <v>0</v>
      </c>
      <c r="F1217" s="71">
        <v>0</v>
      </c>
      <c r="G1217" s="70">
        <v>0</v>
      </c>
      <c r="H1217" s="71">
        <v>0</v>
      </c>
      <c r="I1217" s="70">
        <v>0</v>
      </c>
      <c r="J1217" s="71">
        <v>0</v>
      </c>
      <c r="K1217" s="70">
        <v>0</v>
      </c>
      <c r="L1217" s="71">
        <v>0</v>
      </c>
      <c r="M1217" s="70">
        <v>0.75289083719253547</v>
      </c>
      <c r="N1217" s="71">
        <v>0.92929898500442498</v>
      </c>
      <c r="O1217" s="70">
        <v>0</v>
      </c>
      <c r="P1217" s="71">
        <v>0</v>
      </c>
      <c r="Q1217" s="70">
        <v>0</v>
      </c>
      <c r="R1217" s="71">
        <v>0</v>
      </c>
      <c r="S1217" s="70">
        <v>3.1885306040445966E-3</v>
      </c>
      <c r="T1217" s="71">
        <v>2.7192473411560055E-3</v>
      </c>
      <c r="U1217" s="70">
        <v>5.4943561553955078E-4</v>
      </c>
      <c r="V1217" s="71">
        <v>1.0393859426180518</v>
      </c>
      <c r="W1217" s="70">
        <v>1.9680134654045107</v>
      </c>
      <c r="X1217" s="71">
        <v>0</v>
      </c>
      <c r="Y1217" s="70">
        <v>0</v>
      </c>
      <c r="Z1217" s="71">
        <v>0</v>
      </c>
      <c r="AA1217" s="70">
        <v>0</v>
      </c>
      <c r="AB1217" s="71">
        <v>0</v>
      </c>
      <c r="AC1217" s="54"/>
      <c r="AD1217" s="55">
        <f t="shared" si="24"/>
        <v>4.6960464437802631</v>
      </c>
      <c r="AE1217" s="54"/>
    </row>
    <row r="1218" spans="2:31" x14ac:dyDescent="0.3">
      <c r="B1218" s="4" t="s">
        <v>155</v>
      </c>
      <c r="C1218" s="14"/>
      <c r="D1218" s="14"/>
      <c r="E1218" s="70">
        <v>0</v>
      </c>
      <c r="F1218" s="71">
        <v>0</v>
      </c>
      <c r="G1218" s="70">
        <v>0</v>
      </c>
      <c r="H1218" s="71">
        <v>0</v>
      </c>
      <c r="I1218" s="70">
        <v>0</v>
      </c>
      <c r="J1218" s="71">
        <v>0</v>
      </c>
      <c r="K1218" s="70">
        <v>0</v>
      </c>
      <c r="L1218" s="71">
        <v>0</v>
      </c>
      <c r="M1218" s="70">
        <v>0</v>
      </c>
      <c r="N1218" s="71">
        <v>0</v>
      </c>
      <c r="O1218" s="70">
        <v>0</v>
      </c>
      <c r="P1218" s="71">
        <v>0</v>
      </c>
      <c r="Q1218" s="70">
        <v>0</v>
      </c>
      <c r="R1218" s="71">
        <v>0</v>
      </c>
      <c r="S1218" s="70">
        <v>0</v>
      </c>
      <c r="T1218" s="71">
        <v>0</v>
      </c>
      <c r="U1218" s="70">
        <v>0</v>
      </c>
      <c r="V1218" s="71">
        <v>0</v>
      </c>
      <c r="W1218" s="70">
        <v>0</v>
      </c>
      <c r="X1218" s="71">
        <v>0</v>
      </c>
      <c r="Y1218" s="70">
        <v>0</v>
      </c>
      <c r="Z1218" s="71">
        <v>0</v>
      </c>
      <c r="AA1218" s="70">
        <v>0</v>
      </c>
      <c r="AB1218" s="71">
        <v>0</v>
      </c>
      <c r="AC1218" s="54"/>
      <c r="AD1218" s="55">
        <f t="shared" si="24"/>
        <v>0</v>
      </c>
      <c r="AE1218" s="54"/>
    </row>
    <row r="1219" spans="2:31" x14ac:dyDescent="0.3">
      <c r="B1219" s="4" t="s">
        <v>231</v>
      </c>
      <c r="C1219" s="14"/>
      <c r="D1219" s="14"/>
      <c r="E1219" s="70">
        <v>0</v>
      </c>
      <c r="F1219" s="71">
        <v>0</v>
      </c>
      <c r="G1219" s="70">
        <v>0</v>
      </c>
      <c r="H1219" s="71">
        <v>0</v>
      </c>
      <c r="I1219" s="70">
        <v>0</v>
      </c>
      <c r="J1219" s="71">
        <v>0</v>
      </c>
      <c r="K1219" s="70">
        <v>0</v>
      </c>
      <c r="L1219" s="71">
        <v>0</v>
      </c>
      <c r="M1219" s="70">
        <v>0</v>
      </c>
      <c r="N1219" s="71">
        <v>0</v>
      </c>
      <c r="O1219" s="70">
        <v>0</v>
      </c>
      <c r="P1219" s="71">
        <v>0</v>
      </c>
      <c r="Q1219" s="70">
        <v>0</v>
      </c>
      <c r="R1219" s="71">
        <v>0</v>
      </c>
      <c r="S1219" s="70">
        <v>0</v>
      </c>
      <c r="T1219" s="71">
        <v>0</v>
      </c>
      <c r="U1219" s="70">
        <v>0</v>
      </c>
      <c r="V1219" s="71">
        <v>0</v>
      </c>
      <c r="W1219" s="70">
        <v>0</v>
      </c>
      <c r="X1219" s="71">
        <v>0</v>
      </c>
      <c r="Y1219" s="70">
        <v>0</v>
      </c>
      <c r="Z1219" s="71">
        <v>0</v>
      </c>
      <c r="AA1219" s="70">
        <v>0</v>
      </c>
      <c r="AB1219" s="71">
        <v>0</v>
      </c>
      <c r="AC1219" s="54"/>
      <c r="AD1219" s="55">
        <f t="shared" si="24"/>
        <v>0</v>
      </c>
      <c r="AE1219" s="54"/>
    </row>
    <row r="1220" spans="2:31" x14ac:dyDescent="0.3">
      <c r="B1220" s="4" t="s">
        <v>232</v>
      </c>
      <c r="C1220" s="14"/>
      <c r="D1220" s="14"/>
      <c r="E1220" s="70">
        <v>0</v>
      </c>
      <c r="F1220" s="71">
        <v>0</v>
      </c>
      <c r="G1220" s="70">
        <v>0</v>
      </c>
      <c r="H1220" s="71">
        <v>0</v>
      </c>
      <c r="I1220" s="70">
        <v>0</v>
      </c>
      <c r="J1220" s="71">
        <v>0</v>
      </c>
      <c r="K1220" s="70">
        <v>0</v>
      </c>
      <c r="L1220" s="71">
        <v>0</v>
      </c>
      <c r="M1220" s="70">
        <v>0</v>
      </c>
      <c r="N1220" s="71">
        <v>0</v>
      </c>
      <c r="O1220" s="70">
        <v>0</v>
      </c>
      <c r="P1220" s="71">
        <v>0</v>
      </c>
      <c r="Q1220" s="70">
        <v>0</v>
      </c>
      <c r="R1220" s="71">
        <v>0</v>
      </c>
      <c r="S1220" s="70">
        <v>0</v>
      </c>
      <c r="T1220" s="71">
        <v>0</v>
      </c>
      <c r="U1220" s="70">
        <v>0</v>
      </c>
      <c r="V1220" s="71">
        <v>0</v>
      </c>
      <c r="W1220" s="70">
        <v>0</v>
      </c>
      <c r="X1220" s="71">
        <v>0</v>
      </c>
      <c r="Y1220" s="70">
        <v>0</v>
      </c>
      <c r="Z1220" s="71">
        <v>0</v>
      </c>
      <c r="AA1220" s="70">
        <v>0</v>
      </c>
      <c r="AB1220" s="71">
        <v>0</v>
      </c>
      <c r="AC1220" s="54"/>
      <c r="AD1220" s="55">
        <f t="shared" si="24"/>
        <v>0</v>
      </c>
      <c r="AE1220" s="54"/>
    </row>
    <row r="1221" spans="2:31" x14ac:dyDescent="0.3">
      <c r="B1221" s="4" t="s">
        <v>233</v>
      </c>
      <c r="C1221" s="14"/>
      <c r="D1221" s="14"/>
      <c r="E1221" s="70">
        <v>0</v>
      </c>
      <c r="F1221" s="71">
        <v>0</v>
      </c>
      <c r="G1221" s="70">
        <v>0</v>
      </c>
      <c r="H1221" s="71">
        <v>0</v>
      </c>
      <c r="I1221" s="70">
        <v>0</v>
      </c>
      <c r="J1221" s="71">
        <v>0</v>
      </c>
      <c r="K1221" s="70">
        <v>0</v>
      </c>
      <c r="L1221" s="71">
        <v>3.6027083333333332</v>
      </c>
      <c r="M1221" s="70">
        <v>25.225625000000001</v>
      </c>
      <c r="N1221" s="71">
        <v>4.7962358016967785</v>
      </c>
      <c r="O1221" s="70">
        <v>0</v>
      </c>
      <c r="P1221" s="71">
        <v>0</v>
      </c>
      <c r="Q1221" s="70">
        <v>0</v>
      </c>
      <c r="R1221" s="71">
        <v>0</v>
      </c>
      <c r="S1221" s="70">
        <v>0</v>
      </c>
      <c r="T1221" s="71">
        <v>0</v>
      </c>
      <c r="U1221" s="70">
        <v>0</v>
      </c>
      <c r="V1221" s="71">
        <v>0</v>
      </c>
      <c r="W1221" s="70">
        <v>0.14785762774861524</v>
      </c>
      <c r="X1221" s="71">
        <v>0</v>
      </c>
      <c r="Y1221" s="70">
        <v>0</v>
      </c>
      <c r="Z1221" s="71">
        <v>0</v>
      </c>
      <c r="AA1221" s="70">
        <v>0</v>
      </c>
      <c r="AB1221" s="71">
        <v>0</v>
      </c>
      <c r="AC1221" s="54"/>
      <c r="AD1221" s="55">
        <f t="shared" si="24"/>
        <v>33.772426762778728</v>
      </c>
      <c r="AE1221" s="54"/>
    </row>
    <row r="1222" spans="2:31" x14ac:dyDescent="0.3">
      <c r="B1222" s="4" t="s">
        <v>234</v>
      </c>
      <c r="C1222" s="4"/>
      <c r="D1222" s="4"/>
      <c r="E1222" s="70">
        <v>0</v>
      </c>
      <c r="F1222" s="71">
        <v>0</v>
      </c>
      <c r="G1222" s="70">
        <v>0</v>
      </c>
      <c r="H1222" s="71">
        <v>0</v>
      </c>
      <c r="I1222" s="70">
        <v>0</v>
      </c>
      <c r="J1222" s="71">
        <v>0</v>
      </c>
      <c r="K1222" s="70">
        <v>0</v>
      </c>
      <c r="L1222" s="71">
        <v>3.6027083333333332</v>
      </c>
      <c r="M1222" s="70">
        <v>25.225625000000001</v>
      </c>
      <c r="N1222" s="71">
        <v>4.7962358016967785</v>
      </c>
      <c r="O1222" s="70">
        <v>0</v>
      </c>
      <c r="P1222" s="71">
        <v>0</v>
      </c>
      <c r="Q1222" s="70">
        <v>0</v>
      </c>
      <c r="R1222" s="71">
        <v>0</v>
      </c>
      <c r="S1222" s="70">
        <v>0</v>
      </c>
      <c r="T1222" s="71">
        <v>0</v>
      </c>
      <c r="U1222" s="70">
        <v>0</v>
      </c>
      <c r="V1222" s="71">
        <v>0</v>
      </c>
      <c r="W1222" s="70">
        <v>0.14785762774861524</v>
      </c>
      <c r="X1222" s="71">
        <v>0</v>
      </c>
      <c r="Y1222" s="70">
        <v>0</v>
      </c>
      <c r="Z1222" s="71">
        <v>0</v>
      </c>
      <c r="AA1222" s="70">
        <v>0</v>
      </c>
      <c r="AB1222" s="71">
        <v>0</v>
      </c>
      <c r="AC1222" s="54"/>
      <c r="AD1222" s="55">
        <f t="shared" si="24"/>
        <v>33.772426762778728</v>
      </c>
      <c r="AE1222" s="54"/>
    </row>
    <row r="1223" spans="2:31" x14ac:dyDescent="0.3">
      <c r="B1223" s="4" t="s">
        <v>288</v>
      </c>
      <c r="C1223" s="4"/>
      <c r="D1223" s="4"/>
      <c r="E1223" s="70">
        <v>0</v>
      </c>
      <c r="F1223" s="71">
        <v>0</v>
      </c>
      <c r="G1223" s="70">
        <v>0</v>
      </c>
      <c r="H1223" s="71">
        <v>0</v>
      </c>
      <c r="I1223" s="70">
        <v>0</v>
      </c>
      <c r="J1223" s="71">
        <v>0</v>
      </c>
      <c r="K1223" s="70">
        <v>0</v>
      </c>
      <c r="L1223" s="71">
        <v>0.19670110940933228</v>
      </c>
      <c r="M1223" s="70">
        <v>0.2586043469111125</v>
      </c>
      <c r="N1223" s="71">
        <v>0</v>
      </c>
      <c r="O1223" s="70">
        <v>0</v>
      </c>
      <c r="P1223" s="71">
        <v>9.9617301464080876E-2</v>
      </c>
      <c r="Q1223" s="70">
        <v>0.11159370883305876</v>
      </c>
      <c r="R1223" s="71">
        <v>0</v>
      </c>
      <c r="S1223" s="70">
        <v>0</v>
      </c>
      <c r="T1223" s="71">
        <v>1.5125350952148509E-3</v>
      </c>
      <c r="U1223" s="70">
        <v>0.4321600000063579</v>
      </c>
      <c r="V1223" s="71">
        <v>1.2568626602490747</v>
      </c>
      <c r="W1223" s="70">
        <v>1.2894069102075365</v>
      </c>
      <c r="X1223" s="71">
        <v>0</v>
      </c>
      <c r="Y1223" s="70">
        <v>0</v>
      </c>
      <c r="Z1223" s="71">
        <v>0</v>
      </c>
      <c r="AA1223" s="70">
        <v>0</v>
      </c>
      <c r="AB1223" s="71">
        <v>0</v>
      </c>
      <c r="AC1223" s="54"/>
      <c r="AD1223" s="55">
        <f t="shared" si="24"/>
        <v>3.6464585721757681</v>
      </c>
      <c r="AE1223" s="54"/>
    </row>
    <row r="1224" spans="2:31" x14ac:dyDescent="0.3">
      <c r="B1224" s="4" t="s">
        <v>289</v>
      </c>
      <c r="C1224" s="4"/>
      <c r="D1224" s="4"/>
      <c r="E1224" s="70">
        <v>0</v>
      </c>
      <c r="F1224" s="71">
        <v>0</v>
      </c>
      <c r="G1224" s="70">
        <v>0</v>
      </c>
      <c r="H1224" s="71">
        <v>0</v>
      </c>
      <c r="I1224" s="70">
        <v>0</v>
      </c>
      <c r="J1224" s="71">
        <v>0</v>
      </c>
      <c r="K1224" s="70">
        <v>0</v>
      </c>
      <c r="L1224" s="71">
        <v>0.19670110940933228</v>
      </c>
      <c r="M1224" s="70">
        <v>0.2586043469111125</v>
      </c>
      <c r="N1224" s="71">
        <v>0</v>
      </c>
      <c r="O1224" s="70">
        <v>0</v>
      </c>
      <c r="P1224" s="71">
        <v>9.9617301464080876E-2</v>
      </c>
      <c r="Q1224" s="70">
        <v>0.11159370883305876</v>
      </c>
      <c r="R1224" s="71">
        <v>0</v>
      </c>
      <c r="S1224" s="70">
        <v>0</v>
      </c>
      <c r="T1224" s="71">
        <v>1.5125350952148509E-3</v>
      </c>
      <c r="U1224" s="70">
        <v>0.4321600000063579</v>
      </c>
      <c r="V1224" s="71">
        <v>1.2568626602490747</v>
      </c>
      <c r="W1224" s="70">
        <v>1.2894069102075365</v>
      </c>
      <c r="X1224" s="71">
        <v>0</v>
      </c>
      <c r="Y1224" s="70">
        <v>0</v>
      </c>
      <c r="Z1224" s="71">
        <v>0</v>
      </c>
      <c r="AA1224" s="70">
        <v>0</v>
      </c>
      <c r="AB1224" s="71">
        <v>0</v>
      </c>
      <c r="AC1224" s="54"/>
      <c r="AD1224" s="55">
        <f t="shared" si="24"/>
        <v>3.6464585721757681</v>
      </c>
      <c r="AE1224" s="54"/>
    </row>
    <row r="1225" spans="2:31" x14ac:dyDescent="0.3">
      <c r="B1225" s="4" t="s">
        <v>156</v>
      </c>
      <c r="C1225" s="4"/>
      <c r="D1225" s="4"/>
      <c r="E1225" s="70">
        <v>0</v>
      </c>
      <c r="F1225" s="71">
        <v>0</v>
      </c>
      <c r="G1225" s="70">
        <v>0</v>
      </c>
      <c r="H1225" s="71">
        <v>0</v>
      </c>
      <c r="I1225" s="70">
        <v>0</v>
      </c>
      <c r="J1225" s="71">
        <v>0</v>
      </c>
      <c r="K1225" s="70">
        <v>0</v>
      </c>
      <c r="L1225" s="71">
        <v>0.3530580997467041</v>
      </c>
      <c r="M1225" s="70">
        <v>2.3560369014739986</v>
      </c>
      <c r="N1225" s="71">
        <v>2.5792704741160088</v>
      </c>
      <c r="O1225" s="70">
        <v>2.8314096768697108</v>
      </c>
      <c r="P1225" s="71">
        <v>3.018466520309449</v>
      </c>
      <c r="Q1225" s="70">
        <v>3.2834704399108894</v>
      </c>
      <c r="R1225" s="71">
        <v>3.3912973721822106</v>
      </c>
      <c r="S1225" s="70">
        <v>3.2763931910196944</v>
      </c>
      <c r="T1225" s="71">
        <v>3.034884103139242</v>
      </c>
      <c r="U1225" s="70">
        <v>2.5481935342152915</v>
      </c>
      <c r="V1225" s="71">
        <v>0.77809696197509803</v>
      </c>
      <c r="W1225" s="70">
        <v>2.3035837809244817E-2</v>
      </c>
      <c r="X1225" s="71">
        <v>0</v>
      </c>
      <c r="Y1225" s="70">
        <v>0</v>
      </c>
      <c r="Z1225" s="71">
        <v>0</v>
      </c>
      <c r="AA1225" s="70">
        <v>0</v>
      </c>
      <c r="AB1225" s="71">
        <v>0</v>
      </c>
      <c r="AC1225" s="54"/>
      <c r="AD1225" s="55">
        <f t="shared" si="24"/>
        <v>27.473613112767541</v>
      </c>
      <c r="AE1225" s="54"/>
    </row>
    <row r="1226" spans="2:31" x14ac:dyDescent="0.3">
      <c r="B1226" s="4" t="s">
        <v>192</v>
      </c>
      <c r="C1226" s="4"/>
      <c r="D1226" s="4"/>
      <c r="E1226" s="70">
        <v>0</v>
      </c>
      <c r="F1226" s="71">
        <v>0.43560854042900937</v>
      </c>
      <c r="G1226" s="70">
        <v>1.4975166757901512</v>
      </c>
      <c r="H1226" s="71">
        <v>1.5036362290382386</v>
      </c>
      <c r="I1226" s="70">
        <v>1.4942326068878178</v>
      </c>
      <c r="J1226" s="71">
        <v>1.4916416764259339</v>
      </c>
      <c r="K1226" s="70">
        <v>0.87511498928070064</v>
      </c>
      <c r="L1226" s="71">
        <v>0.45185069444444448</v>
      </c>
      <c r="M1226" s="70">
        <v>1.5162943585713697</v>
      </c>
      <c r="N1226" s="71">
        <v>1.3799909472465508</v>
      </c>
      <c r="O1226" s="70">
        <v>1.3850805521011351</v>
      </c>
      <c r="P1226" s="71">
        <v>1.4004016677538547</v>
      </c>
      <c r="Q1226" s="70">
        <v>1.3969253738721208</v>
      </c>
      <c r="R1226" s="71">
        <v>1.3745254119237265</v>
      </c>
      <c r="S1226" s="70">
        <v>1.3841411352157593</v>
      </c>
      <c r="T1226" s="71">
        <v>1.4024141152699774</v>
      </c>
      <c r="U1226" s="70">
        <v>1.3860542178153996</v>
      </c>
      <c r="V1226" s="71">
        <v>1.7125851710637408</v>
      </c>
      <c r="W1226" s="70">
        <v>2.1330724954605094</v>
      </c>
      <c r="X1226" s="71">
        <v>0</v>
      </c>
      <c r="Y1226" s="70">
        <v>0</v>
      </c>
      <c r="Z1226" s="71">
        <v>0</v>
      </c>
      <c r="AA1226" s="70">
        <v>0</v>
      </c>
      <c r="AB1226" s="71">
        <v>0</v>
      </c>
      <c r="AC1226" s="54"/>
      <c r="AD1226" s="55">
        <f t="shared" si="24"/>
        <v>24.221086858590439</v>
      </c>
      <c r="AE1226" s="54"/>
    </row>
    <row r="1227" spans="2:31" x14ac:dyDescent="0.3">
      <c r="B1227" s="4" t="s">
        <v>193</v>
      </c>
      <c r="C1227" s="4"/>
      <c r="D1227" s="4"/>
      <c r="E1227" s="70">
        <v>0</v>
      </c>
      <c r="F1227" s="71">
        <v>0.43560854042900937</v>
      </c>
      <c r="G1227" s="70">
        <v>1.4975166757901512</v>
      </c>
      <c r="H1227" s="71">
        <v>1.5036362290382386</v>
      </c>
      <c r="I1227" s="70">
        <v>1.4942326068878178</v>
      </c>
      <c r="J1227" s="71">
        <v>1.4916416764259339</v>
      </c>
      <c r="K1227" s="70">
        <v>0.87511498928070064</v>
      </c>
      <c r="L1227" s="71">
        <v>0.45185069444444448</v>
      </c>
      <c r="M1227" s="70">
        <v>1.5162943585713697</v>
      </c>
      <c r="N1227" s="71">
        <v>1.3799909472465508</v>
      </c>
      <c r="O1227" s="70">
        <v>1.3850805521011351</v>
      </c>
      <c r="P1227" s="71">
        <v>1.4004016677538547</v>
      </c>
      <c r="Q1227" s="70">
        <v>1.3969253738721208</v>
      </c>
      <c r="R1227" s="71">
        <v>1.3745254119237265</v>
      </c>
      <c r="S1227" s="70">
        <v>1.3841411352157593</v>
      </c>
      <c r="T1227" s="71">
        <v>1.4024141152699774</v>
      </c>
      <c r="U1227" s="70">
        <v>1.3860542178153996</v>
      </c>
      <c r="V1227" s="71">
        <v>1.7125851710637408</v>
      </c>
      <c r="W1227" s="70">
        <v>2.1330724954605094</v>
      </c>
      <c r="X1227" s="71">
        <v>0</v>
      </c>
      <c r="Y1227" s="70">
        <v>0</v>
      </c>
      <c r="Z1227" s="71">
        <v>0</v>
      </c>
      <c r="AA1227" s="70">
        <v>0</v>
      </c>
      <c r="AB1227" s="71">
        <v>0</v>
      </c>
      <c r="AC1227" s="54"/>
      <c r="AD1227" s="55">
        <f t="shared" si="24"/>
        <v>24.221086858590439</v>
      </c>
      <c r="AE1227" s="54"/>
    </row>
    <row r="1228" spans="2:31" x14ac:dyDescent="0.3">
      <c r="B1228" s="4" t="s">
        <v>184</v>
      </c>
      <c r="C1228" s="4"/>
      <c r="D1228" s="4"/>
      <c r="E1228" s="70">
        <v>0</v>
      </c>
      <c r="F1228" s="71">
        <v>0</v>
      </c>
      <c r="G1228" s="70">
        <v>0</v>
      </c>
      <c r="H1228" s="71">
        <v>0</v>
      </c>
      <c r="I1228" s="70">
        <v>0</v>
      </c>
      <c r="J1228" s="71">
        <v>0</v>
      </c>
      <c r="K1228" s="70">
        <v>0</v>
      </c>
      <c r="L1228" s="71">
        <v>0.10962039232254028</v>
      </c>
      <c r="M1228" s="70">
        <v>2.2676776885986327</v>
      </c>
      <c r="N1228" s="71">
        <v>2.4645458499590558</v>
      </c>
      <c r="O1228" s="70">
        <v>2.5028290867805483</v>
      </c>
      <c r="P1228" s="71">
        <v>2.5001548210779823</v>
      </c>
      <c r="Q1228" s="70">
        <v>2.5082538326581321</v>
      </c>
      <c r="R1228" s="71">
        <v>2.5201948841412865</v>
      </c>
      <c r="S1228" s="70">
        <v>2.5321359992027284</v>
      </c>
      <c r="T1228" s="71">
        <v>2.5440770665804546</v>
      </c>
      <c r="U1228" s="70">
        <v>2.5560181697209674</v>
      </c>
      <c r="V1228" s="71">
        <v>3.0445399721463513</v>
      </c>
      <c r="W1228" s="70">
        <v>3.7117234985033671</v>
      </c>
      <c r="X1228" s="71">
        <v>0</v>
      </c>
      <c r="Y1228" s="70">
        <v>0</v>
      </c>
      <c r="Z1228" s="71">
        <v>0</v>
      </c>
      <c r="AA1228" s="70">
        <v>0</v>
      </c>
      <c r="AB1228" s="71">
        <v>0</v>
      </c>
      <c r="AC1228" s="54"/>
      <c r="AD1228" s="55">
        <f t="shared" si="24"/>
        <v>29.261771261692047</v>
      </c>
      <c r="AE1228" s="54"/>
    </row>
    <row r="1229" spans="2:31" x14ac:dyDescent="0.3">
      <c r="B1229" s="4" t="s">
        <v>185</v>
      </c>
      <c r="C1229" s="4"/>
      <c r="D1229" s="4"/>
      <c r="E1229" s="70">
        <v>0</v>
      </c>
      <c r="F1229" s="71">
        <v>0</v>
      </c>
      <c r="G1229" s="70">
        <v>0</v>
      </c>
      <c r="H1229" s="71">
        <v>0</v>
      </c>
      <c r="I1229" s="70">
        <v>0</v>
      </c>
      <c r="J1229" s="71">
        <v>0</v>
      </c>
      <c r="K1229" s="70">
        <v>0</v>
      </c>
      <c r="L1229" s="71">
        <v>0.10962039232254028</v>
      </c>
      <c r="M1229" s="70">
        <v>2.2676776885986327</v>
      </c>
      <c r="N1229" s="71">
        <v>2.4645458499590558</v>
      </c>
      <c r="O1229" s="70">
        <v>2.5028290867805483</v>
      </c>
      <c r="P1229" s="71">
        <v>2.5001548210779823</v>
      </c>
      <c r="Q1229" s="70">
        <v>2.5082538326581321</v>
      </c>
      <c r="R1229" s="71">
        <v>2.5201948841412865</v>
      </c>
      <c r="S1229" s="70">
        <v>2.5321359992027284</v>
      </c>
      <c r="T1229" s="71">
        <v>2.5440770665804546</v>
      </c>
      <c r="U1229" s="70">
        <v>2.5560181697209674</v>
      </c>
      <c r="V1229" s="71">
        <v>3.0445399721463513</v>
      </c>
      <c r="W1229" s="70">
        <v>3.7117234985033671</v>
      </c>
      <c r="X1229" s="71">
        <v>0</v>
      </c>
      <c r="Y1229" s="70">
        <v>0</v>
      </c>
      <c r="Z1229" s="71">
        <v>0</v>
      </c>
      <c r="AA1229" s="70">
        <v>0</v>
      </c>
      <c r="AB1229" s="71">
        <v>0</v>
      </c>
      <c r="AC1229" s="54"/>
      <c r="AD1229" s="55">
        <f t="shared" si="24"/>
        <v>29.261771261692047</v>
      </c>
      <c r="AE1229" s="54"/>
    </row>
    <row r="1230" spans="2:31" x14ac:dyDescent="0.3">
      <c r="B1230" s="4" t="s">
        <v>287</v>
      </c>
      <c r="C1230" s="4"/>
      <c r="D1230" s="4"/>
      <c r="E1230" s="70">
        <v>0</v>
      </c>
      <c r="F1230" s="71">
        <v>0</v>
      </c>
      <c r="G1230" s="70">
        <v>0</v>
      </c>
      <c r="H1230" s="71">
        <v>0</v>
      </c>
      <c r="I1230" s="70">
        <v>0</v>
      </c>
      <c r="J1230" s="71">
        <v>0</v>
      </c>
      <c r="K1230" s="70">
        <v>0</v>
      </c>
      <c r="L1230" s="71">
        <v>0</v>
      </c>
      <c r="M1230" s="70">
        <v>0</v>
      </c>
      <c r="N1230" s="71">
        <v>0</v>
      </c>
      <c r="O1230" s="70">
        <v>0</v>
      </c>
      <c r="P1230" s="71">
        <v>0</v>
      </c>
      <c r="Q1230" s="70">
        <v>0</v>
      </c>
      <c r="R1230" s="71">
        <v>0</v>
      </c>
      <c r="S1230" s="70">
        <v>0</v>
      </c>
      <c r="T1230" s="71">
        <v>0</v>
      </c>
      <c r="U1230" s="70">
        <v>0</v>
      </c>
      <c r="V1230" s="71">
        <v>0</v>
      </c>
      <c r="W1230" s="70">
        <v>0</v>
      </c>
      <c r="X1230" s="71">
        <v>0</v>
      </c>
      <c r="Y1230" s="70">
        <v>0</v>
      </c>
      <c r="Z1230" s="71">
        <v>0</v>
      </c>
      <c r="AA1230" s="70">
        <v>0</v>
      </c>
      <c r="AB1230" s="71">
        <v>0</v>
      </c>
      <c r="AC1230" s="54"/>
      <c r="AD1230" s="55">
        <f t="shared" si="24"/>
        <v>0</v>
      </c>
      <c r="AE1230" s="54"/>
    </row>
    <row r="1231" spans="2:31" x14ac:dyDescent="0.3">
      <c r="B1231" s="4" t="s">
        <v>320</v>
      </c>
      <c r="C1231" s="4"/>
      <c r="D1231" s="4"/>
      <c r="E1231" s="70">
        <v>0</v>
      </c>
      <c r="F1231" s="71">
        <v>0</v>
      </c>
      <c r="G1231" s="70">
        <v>0</v>
      </c>
      <c r="H1231" s="71">
        <v>0</v>
      </c>
      <c r="I1231" s="70">
        <v>0</v>
      </c>
      <c r="J1231" s="71">
        <v>0</v>
      </c>
      <c r="K1231" s="70">
        <v>0</v>
      </c>
      <c r="L1231" s="71">
        <v>0</v>
      </c>
      <c r="M1231" s="70">
        <v>0</v>
      </c>
      <c r="N1231" s="71">
        <v>0</v>
      </c>
      <c r="O1231" s="70">
        <v>0</v>
      </c>
      <c r="P1231" s="71">
        <v>0</v>
      </c>
      <c r="Q1231" s="70">
        <v>0</v>
      </c>
      <c r="R1231" s="71">
        <v>0</v>
      </c>
      <c r="S1231" s="70">
        <v>0</v>
      </c>
      <c r="T1231" s="71">
        <v>0</v>
      </c>
      <c r="U1231" s="70">
        <v>0</v>
      </c>
      <c r="V1231" s="71">
        <v>0</v>
      </c>
      <c r="W1231" s="70">
        <v>0</v>
      </c>
      <c r="X1231" s="71">
        <v>0</v>
      </c>
      <c r="Y1231" s="70">
        <v>0</v>
      </c>
      <c r="Z1231" s="71">
        <v>0</v>
      </c>
      <c r="AA1231" s="70">
        <v>0</v>
      </c>
      <c r="AB1231" s="71">
        <v>0</v>
      </c>
      <c r="AC1231" s="54"/>
      <c r="AD1231" s="55">
        <f t="shared" si="24"/>
        <v>0</v>
      </c>
      <c r="AE1231" s="54"/>
    </row>
    <row r="1232" spans="2:31" x14ac:dyDescent="0.3">
      <c r="B1232" s="4" t="s">
        <v>321</v>
      </c>
      <c r="C1232" s="4"/>
      <c r="D1232" s="4"/>
      <c r="E1232" s="70">
        <v>0</v>
      </c>
      <c r="F1232" s="71">
        <v>0</v>
      </c>
      <c r="G1232" s="70">
        <v>0</v>
      </c>
      <c r="H1232" s="71">
        <v>0</v>
      </c>
      <c r="I1232" s="70">
        <v>0</v>
      </c>
      <c r="J1232" s="71">
        <v>0</v>
      </c>
      <c r="K1232" s="70">
        <v>0</v>
      </c>
      <c r="L1232" s="71">
        <v>0</v>
      </c>
      <c r="M1232" s="70">
        <v>0</v>
      </c>
      <c r="N1232" s="71">
        <v>0</v>
      </c>
      <c r="O1232" s="70">
        <v>0</v>
      </c>
      <c r="P1232" s="71">
        <v>0</v>
      </c>
      <c r="Q1232" s="70">
        <v>0</v>
      </c>
      <c r="R1232" s="71">
        <v>0</v>
      </c>
      <c r="S1232" s="70">
        <v>0</v>
      </c>
      <c r="T1232" s="71">
        <v>0</v>
      </c>
      <c r="U1232" s="70">
        <v>0</v>
      </c>
      <c r="V1232" s="71">
        <v>0</v>
      </c>
      <c r="W1232" s="70">
        <v>0</v>
      </c>
      <c r="X1232" s="71">
        <v>0</v>
      </c>
      <c r="Y1232" s="70">
        <v>0</v>
      </c>
      <c r="Z1232" s="71">
        <v>0</v>
      </c>
      <c r="AA1232" s="70">
        <v>0</v>
      </c>
      <c r="AB1232" s="71">
        <v>0</v>
      </c>
      <c r="AC1232" s="54"/>
      <c r="AD1232" s="55">
        <f t="shared" si="24"/>
        <v>0</v>
      </c>
      <c r="AE1232" s="54"/>
    </row>
    <row r="1233" spans="2:31" x14ac:dyDescent="0.3">
      <c r="B1233" s="4" t="s">
        <v>142</v>
      </c>
      <c r="C1233" s="4"/>
      <c r="D1233" s="4"/>
      <c r="E1233" s="70">
        <v>0</v>
      </c>
      <c r="F1233" s="71">
        <v>0</v>
      </c>
      <c r="G1233" s="70">
        <v>0</v>
      </c>
      <c r="H1233" s="71">
        <v>0</v>
      </c>
      <c r="I1233" s="70">
        <v>0</v>
      </c>
      <c r="J1233" s="71">
        <v>0</v>
      </c>
      <c r="K1233" s="70">
        <v>0</v>
      </c>
      <c r="L1233" s="71">
        <v>0</v>
      </c>
      <c r="M1233" s="70">
        <v>0</v>
      </c>
      <c r="N1233" s="71">
        <v>0</v>
      </c>
      <c r="O1233" s="70">
        <v>0</v>
      </c>
      <c r="P1233" s="71">
        <v>0</v>
      </c>
      <c r="Q1233" s="70">
        <v>0</v>
      </c>
      <c r="R1233" s="71">
        <v>0</v>
      </c>
      <c r="S1233" s="70">
        <v>0</v>
      </c>
      <c r="T1233" s="71">
        <v>0</v>
      </c>
      <c r="U1233" s="70">
        <v>0</v>
      </c>
      <c r="V1233" s="71">
        <v>0</v>
      </c>
      <c r="W1233" s="70">
        <v>0</v>
      </c>
      <c r="X1233" s="71">
        <v>0</v>
      </c>
      <c r="Y1233" s="70">
        <v>0</v>
      </c>
      <c r="Z1233" s="71">
        <v>0</v>
      </c>
      <c r="AA1233" s="70">
        <v>0</v>
      </c>
      <c r="AB1233" s="71">
        <v>0</v>
      </c>
      <c r="AC1233" s="54"/>
      <c r="AD1233" s="55">
        <f t="shared" si="24"/>
        <v>0</v>
      </c>
      <c r="AE1233" s="54"/>
    </row>
    <row r="1234" spans="2:31" x14ac:dyDescent="0.3">
      <c r="B1234" s="4" t="s">
        <v>143</v>
      </c>
      <c r="C1234" s="4"/>
      <c r="D1234" s="4"/>
      <c r="E1234" s="70">
        <v>0</v>
      </c>
      <c r="F1234" s="71">
        <v>0</v>
      </c>
      <c r="G1234" s="70">
        <v>0</v>
      </c>
      <c r="H1234" s="71">
        <v>0</v>
      </c>
      <c r="I1234" s="70">
        <v>0</v>
      </c>
      <c r="J1234" s="71">
        <v>0</v>
      </c>
      <c r="K1234" s="70">
        <v>0</v>
      </c>
      <c r="L1234" s="71">
        <v>0</v>
      </c>
      <c r="M1234" s="70">
        <v>0</v>
      </c>
      <c r="N1234" s="71">
        <v>0</v>
      </c>
      <c r="O1234" s="70">
        <v>0</v>
      </c>
      <c r="P1234" s="71">
        <v>0</v>
      </c>
      <c r="Q1234" s="70">
        <v>0</v>
      </c>
      <c r="R1234" s="71">
        <v>0</v>
      </c>
      <c r="S1234" s="70">
        <v>0</v>
      </c>
      <c r="T1234" s="71">
        <v>0</v>
      </c>
      <c r="U1234" s="70">
        <v>0</v>
      </c>
      <c r="V1234" s="71">
        <v>0</v>
      </c>
      <c r="W1234" s="70">
        <v>0</v>
      </c>
      <c r="X1234" s="71">
        <v>0</v>
      </c>
      <c r="Y1234" s="70">
        <v>0</v>
      </c>
      <c r="Z1234" s="71">
        <v>0</v>
      </c>
      <c r="AA1234" s="70">
        <v>0</v>
      </c>
      <c r="AB1234" s="71">
        <v>0</v>
      </c>
      <c r="AC1234" s="54"/>
      <c r="AD1234" s="55">
        <f t="shared" si="24"/>
        <v>0</v>
      </c>
      <c r="AE1234" s="54"/>
    </row>
    <row r="1235" spans="2:31" x14ac:dyDescent="0.3">
      <c r="B1235" s="4" t="s">
        <v>241</v>
      </c>
      <c r="C1235" s="4"/>
      <c r="D1235" s="4"/>
      <c r="E1235" s="70">
        <v>0</v>
      </c>
      <c r="F1235" s="71">
        <v>0</v>
      </c>
      <c r="G1235" s="70">
        <v>0</v>
      </c>
      <c r="H1235" s="71">
        <v>0</v>
      </c>
      <c r="I1235" s="70">
        <v>0</v>
      </c>
      <c r="J1235" s="71">
        <v>0</v>
      </c>
      <c r="K1235" s="70">
        <v>0</v>
      </c>
      <c r="L1235" s="71">
        <v>0.48051823178927106</v>
      </c>
      <c r="M1235" s="70">
        <v>1.4982935043176018</v>
      </c>
      <c r="N1235" s="71">
        <v>4.8060855269432073E-2</v>
      </c>
      <c r="O1235" s="70">
        <v>2.7248069643974301E-2</v>
      </c>
      <c r="P1235" s="71">
        <v>2.9645767807960511E-2</v>
      </c>
      <c r="Q1235" s="70">
        <v>6.1822304129600505E-2</v>
      </c>
      <c r="R1235" s="71">
        <v>2.0229212443033853E-2</v>
      </c>
      <c r="S1235" s="70">
        <v>1.4885761340459188E-2</v>
      </c>
      <c r="T1235" s="71">
        <v>7.7115178108215346E-2</v>
      </c>
      <c r="U1235" s="70">
        <v>1.9224574168523152E-2</v>
      </c>
      <c r="V1235" s="71">
        <v>1.2106769283612567E-2</v>
      </c>
      <c r="W1235" s="70">
        <v>4.9087544282277427E-3</v>
      </c>
      <c r="X1235" s="71">
        <v>0</v>
      </c>
      <c r="Y1235" s="70">
        <v>0</v>
      </c>
      <c r="Z1235" s="71">
        <v>0</v>
      </c>
      <c r="AA1235" s="70">
        <v>0</v>
      </c>
      <c r="AB1235" s="71">
        <v>0</v>
      </c>
      <c r="AC1235" s="54"/>
      <c r="AD1235" s="55">
        <f t="shared" si="24"/>
        <v>2.2940589827299123</v>
      </c>
      <c r="AE1235" s="54"/>
    </row>
    <row r="1236" spans="2:31" x14ac:dyDescent="0.3">
      <c r="B1236" s="4" t="s">
        <v>160</v>
      </c>
      <c r="C1236" s="4"/>
      <c r="D1236" s="4"/>
      <c r="E1236" s="70">
        <v>0</v>
      </c>
      <c r="F1236" s="71">
        <v>0</v>
      </c>
      <c r="G1236" s="70">
        <v>0</v>
      </c>
      <c r="H1236" s="71">
        <v>0</v>
      </c>
      <c r="I1236" s="70">
        <v>0</v>
      </c>
      <c r="J1236" s="71">
        <v>0</v>
      </c>
      <c r="K1236" s="70">
        <v>0</v>
      </c>
      <c r="L1236" s="71">
        <v>0</v>
      </c>
      <c r="M1236" s="70">
        <v>0</v>
      </c>
      <c r="N1236" s="71">
        <v>0</v>
      </c>
      <c r="O1236" s="70">
        <v>0</v>
      </c>
      <c r="P1236" s="71">
        <v>0</v>
      </c>
      <c r="Q1236" s="70">
        <v>0</v>
      </c>
      <c r="R1236" s="71">
        <v>0</v>
      </c>
      <c r="S1236" s="70">
        <v>0</v>
      </c>
      <c r="T1236" s="71">
        <v>0</v>
      </c>
      <c r="U1236" s="70">
        <v>0</v>
      </c>
      <c r="V1236" s="71">
        <v>0</v>
      </c>
      <c r="W1236" s="70">
        <v>0</v>
      </c>
      <c r="X1236" s="71">
        <v>0</v>
      </c>
      <c r="Y1236" s="70">
        <v>0</v>
      </c>
      <c r="Z1236" s="71">
        <v>0</v>
      </c>
      <c r="AA1236" s="70">
        <v>0</v>
      </c>
      <c r="AB1236" s="71">
        <v>0</v>
      </c>
      <c r="AC1236" s="54"/>
      <c r="AD1236" s="55">
        <f t="shared" ref="AD1236:AD1297" si="25">SUM(E1236:AB1236)</f>
        <v>0</v>
      </c>
      <c r="AE1236" s="54"/>
    </row>
    <row r="1237" spans="2:31" x14ac:dyDescent="0.3">
      <c r="B1237" s="4" t="s">
        <v>161</v>
      </c>
      <c r="C1237" s="4"/>
      <c r="D1237" s="4"/>
      <c r="E1237" s="70">
        <v>0</v>
      </c>
      <c r="F1237" s="71">
        <v>0</v>
      </c>
      <c r="G1237" s="70">
        <v>0</v>
      </c>
      <c r="H1237" s="71">
        <v>0</v>
      </c>
      <c r="I1237" s="70">
        <v>0</v>
      </c>
      <c r="J1237" s="71">
        <v>0</v>
      </c>
      <c r="K1237" s="70">
        <v>0</v>
      </c>
      <c r="L1237" s="71">
        <v>0</v>
      </c>
      <c r="M1237" s="70">
        <v>0</v>
      </c>
      <c r="N1237" s="71">
        <v>0</v>
      </c>
      <c r="O1237" s="70">
        <v>0</v>
      </c>
      <c r="P1237" s="71">
        <v>0</v>
      </c>
      <c r="Q1237" s="70">
        <v>0</v>
      </c>
      <c r="R1237" s="71">
        <v>0</v>
      </c>
      <c r="S1237" s="70">
        <v>0</v>
      </c>
      <c r="T1237" s="71">
        <v>0</v>
      </c>
      <c r="U1237" s="70">
        <v>0</v>
      </c>
      <c r="V1237" s="71">
        <v>0</v>
      </c>
      <c r="W1237" s="70">
        <v>0</v>
      </c>
      <c r="X1237" s="71">
        <v>0</v>
      </c>
      <c r="Y1237" s="70">
        <v>0</v>
      </c>
      <c r="Z1237" s="71">
        <v>0</v>
      </c>
      <c r="AA1237" s="70">
        <v>0</v>
      </c>
      <c r="AB1237" s="71">
        <v>0</v>
      </c>
      <c r="AC1237" s="54"/>
      <c r="AD1237" s="55">
        <f t="shared" si="25"/>
        <v>0</v>
      </c>
      <c r="AE1237" s="54"/>
    </row>
    <row r="1238" spans="2:31" x14ac:dyDescent="0.3">
      <c r="B1238" s="4" t="s">
        <v>157</v>
      </c>
      <c r="C1238" s="4"/>
      <c r="D1238" s="4"/>
      <c r="E1238" s="70">
        <v>0</v>
      </c>
      <c r="F1238" s="71">
        <v>0</v>
      </c>
      <c r="G1238" s="70">
        <v>0</v>
      </c>
      <c r="H1238" s="71">
        <v>0</v>
      </c>
      <c r="I1238" s="70">
        <v>0</v>
      </c>
      <c r="J1238" s="71">
        <v>0</v>
      </c>
      <c r="K1238" s="70">
        <v>0</v>
      </c>
      <c r="L1238" s="71">
        <v>0</v>
      </c>
      <c r="M1238" s="70">
        <v>0</v>
      </c>
      <c r="N1238" s="71">
        <v>0</v>
      </c>
      <c r="O1238" s="70">
        <v>0</v>
      </c>
      <c r="P1238" s="71">
        <v>0</v>
      </c>
      <c r="Q1238" s="70">
        <v>0</v>
      </c>
      <c r="R1238" s="71">
        <v>0</v>
      </c>
      <c r="S1238" s="70">
        <v>0</v>
      </c>
      <c r="T1238" s="71">
        <v>0</v>
      </c>
      <c r="U1238" s="70">
        <v>0</v>
      </c>
      <c r="V1238" s="71">
        <v>0</v>
      </c>
      <c r="W1238" s="70">
        <v>0</v>
      </c>
      <c r="X1238" s="71">
        <v>0</v>
      </c>
      <c r="Y1238" s="70">
        <v>0</v>
      </c>
      <c r="Z1238" s="71">
        <v>0</v>
      </c>
      <c r="AA1238" s="70">
        <v>0</v>
      </c>
      <c r="AB1238" s="71">
        <v>0</v>
      </c>
      <c r="AC1238" s="54"/>
      <c r="AD1238" s="55">
        <f t="shared" si="25"/>
        <v>0</v>
      </c>
      <c r="AE1238" s="54"/>
    </row>
    <row r="1239" spans="2:31" x14ac:dyDescent="0.3">
      <c r="B1239" s="4" t="s">
        <v>158</v>
      </c>
      <c r="C1239" s="4"/>
      <c r="D1239" s="4"/>
      <c r="E1239" s="70">
        <v>0</v>
      </c>
      <c r="F1239" s="71">
        <v>0</v>
      </c>
      <c r="G1239" s="70">
        <v>0</v>
      </c>
      <c r="H1239" s="71">
        <v>0</v>
      </c>
      <c r="I1239" s="70">
        <v>0</v>
      </c>
      <c r="J1239" s="71">
        <v>0</v>
      </c>
      <c r="K1239" s="70">
        <v>0</v>
      </c>
      <c r="L1239" s="71">
        <v>0</v>
      </c>
      <c r="M1239" s="70">
        <v>0</v>
      </c>
      <c r="N1239" s="71">
        <v>0</v>
      </c>
      <c r="O1239" s="70">
        <v>0</v>
      </c>
      <c r="P1239" s="71">
        <v>0</v>
      </c>
      <c r="Q1239" s="70">
        <v>0</v>
      </c>
      <c r="R1239" s="71">
        <v>0</v>
      </c>
      <c r="S1239" s="70">
        <v>0</v>
      </c>
      <c r="T1239" s="71">
        <v>0</v>
      </c>
      <c r="U1239" s="70">
        <v>0</v>
      </c>
      <c r="V1239" s="71">
        <v>0</v>
      </c>
      <c r="W1239" s="70">
        <v>0</v>
      </c>
      <c r="X1239" s="71">
        <v>0</v>
      </c>
      <c r="Y1239" s="70">
        <v>0</v>
      </c>
      <c r="Z1239" s="71">
        <v>0</v>
      </c>
      <c r="AA1239" s="70">
        <v>0</v>
      </c>
      <c r="AB1239" s="71">
        <v>0</v>
      </c>
      <c r="AC1239" s="54"/>
      <c r="AD1239" s="55">
        <f t="shared" si="25"/>
        <v>0</v>
      </c>
      <c r="AE1239" s="54"/>
    </row>
    <row r="1240" spans="2:31" x14ac:dyDescent="0.3">
      <c r="B1240" s="4" t="s">
        <v>159</v>
      </c>
      <c r="C1240" s="4"/>
      <c r="D1240" s="4"/>
      <c r="E1240" s="70">
        <v>0</v>
      </c>
      <c r="F1240" s="71">
        <v>0</v>
      </c>
      <c r="G1240" s="70">
        <v>0</v>
      </c>
      <c r="H1240" s="71">
        <v>0</v>
      </c>
      <c r="I1240" s="70">
        <v>0</v>
      </c>
      <c r="J1240" s="71">
        <v>0</v>
      </c>
      <c r="K1240" s="70">
        <v>0</v>
      </c>
      <c r="L1240" s="71">
        <v>0</v>
      </c>
      <c r="M1240" s="70">
        <v>0</v>
      </c>
      <c r="N1240" s="71">
        <v>0</v>
      </c>
      <c r="O1240" s="70">
        <v>0</v>
      </c>
      <c r="P1240" s="71">
        <v>0</v>
      </c>
      <c r="Q1240" s="70">
        <v>0</v>
      </c>
      <c r="R1240" s="71">
        <v>0</v>
      </c>
      <c r="S1240" s="70">
        <v>0</v>
      </c>
      <c r="T1240" s="71">
        <v>0</v>
      </c>
      <c r="U1240" s="70">
        <v>0</v>
      </c>
      <c r="V1240" s="71">
        <v>0</v>
      </c>
      <c r="W1240" s="70">
        <v>0</v>
      </c>
      <c r="X1240" s="71">
        <v>0</v>
      </c>
      <c r="Y1240" s="70">
        <v>0</v>
      </c>
      <c r="Z1240" s="71">
        <v>0</v>
      </c>
      <c r="AA1240" s="70">
        <v>0</v>
      </c>
      <c r="AB1240" s="71">
        <v>0</v>
      </c>
      <c r="AC1240" s="54"/>
      <c r="AD1240" s="55">
        <f t="shared" si="25"/>
        <v>0</v>
      </c>
      <c r="AE1240" s="54"/>
    </row>
    <row r="1241" spans="2:31" x14ac:dyDescent="0.3">
      <c r="B1241" s="4" t="s">
        <v>132</v>
      </c>
      <c r="C1241" s="4"/>
      <c r="D1241" s="4"/>
      <c r="E1241" s="70">
        <v>0</v>
      </c>
      <c r="F1241" s="71">
        <v>0</v>
      </c>
      <c r="G1241" s="70">
        <v>0</v>
      </c>
      <c r="H1241" s="71">
        <v>0</v>
      </c>
      <c r="I1241" s="70">
        <v>0</v>
      </c>
      <c r="J1241" s="71">
        <v>0</v>
      </c>
      <c r="K1241" s="70">
        <v>0</v>
      </c>
      <c r="L1241" s="71">
        <v>0</v>
      </c>
      <c r="M1241" s="70">
        <v>0</v>
      </c>
      <c r="N1241" s="71">
        <v>0</v>
      </c>
      <c r="O1241" s="70">
        <v>0</v>
      </c>
      <c r="P1241" s="71">
        <v>0</v>
      </c>
      <c r="Q1241" s="70">
        <v>0</v>
      </c>
      <c r="R1241" s="71">
        <v>0</v>
      </c>
      <c r="S1241" s="70">
        <v>0</v>
      </c>
      <c r="T1241" s="71">
        <v>0</v>
      </c>
      <c r="U1241" s="70">
        <v>0</v>
      </c>
      <c r="V1241" s="71">
        <v>0</v>
      </c>
      <c r="W1241" s="70">
        <v>0</v>
      </c>
      <c r="X1241" s="71">
        <v>0</v>
      </c>
      <c r="Y1241" s="70">
        <v>0</v>
      </c>
      <c r="Z1241" s="71">
        <v>0</v>
      </c>
      <c r="AA1241" s="70">
        <v>0</v>
      </c>
      <c r="AB1241" s="71">
        <v>0</v>
      </c>
      <c r="AC1241" s="54"/>
      <c r="AD1241" s="55">
        <f t="shared" si="25"/>
        <v>0</v>
      </c>
      <c r="AE1241" s="54"/>
    </row>
    <row r="1242" spans="2:31" x14ac:dyDescent="0.3">
      <c r="B1242" s="4" t="s">
        <v>133</v>
      </c>
      <c r="C1242" s="4"/>
      <c r="D1242" s="4"/>
      <c r="E1242" s="70">
        <v>0</v>
      </c>
      <c r="F1242" s="71">
        <v>0</v>
      </c>
      <c r="G1242" s="70">
        <v>0</v>
      </c>
      <c r="H1242" s="71">
        <v>0</v>
      </c>
      <c r="I1242" s="70">
        <v>0</v>
      </c>
      <c r="J1242" s="71">
        <v>0</v>
      </c>
      <c r="K1242" s="70">
        <v>0</v>
      </c>
      <c r="L1242" s="71">
        <v>0</v>
      </c>
      <c r="M1242" s="70">
        <v>0</v>
      </c>
      <c r="N1242" s="71">
        <v>0</v>
      </c>
      <c r="O1242" s="70">
        <v>0</v>
      </c>
      <c r="P1242" s="71">
        <v>0</v>
      </c>
      <c r="Q1242" s="70">
        <v>0</v>
      </c>
      <c r="R1242" s="71">
        <v>0</v>
      </c>
      <c r="S1242" s="70">
        <v>0</v>
      </c>
      <c r="T1242" s="71">
        <v>0</v>
      </c>
      <c r="U1242" s="70">
        <v>0</v>
      </c>
      <c r="V1242" s="71">
        <v>0</v>
      </c>
      <c r="W1242" s="70">
        <v>0</v>
      </c>
      <c r="X1242" s="71">
        <v>0</v>
      </c>
      <c r="Y1242" s="70">
        <v>0</v>
      </c>
      <c r="Z1242" s="71">
        <v>0</v>
      </c>
      <c r="AA1242" s="70">
        <v>0</v>
      </c>
      <c r="AB1242" s="71">
        <v>0</v>
      </c>
      <c r="AC1242" s="54"/>
      <c r="AD1242" s="55">
        <f t="shared" si="25"/>
        <v>0</v>
      </c>
      <c r="AE1242" s="54"/>
    </row>
    <row r="1243" spans="2:31" x14ac:dyDescent="0.3">
      <c r="B1243" s="4" t="s">
        <v>134</v>
      </c>
      <c r="C1243" s="4"/>
      <c r="D1243" s="4"/>
      <c r="E1243" s="70">
        <v>0</v>
      </c>
      <c r="F1243" s="71">
        <v>0</v>
      </c>
      <c r="G1243" s="70">
        <v>0</v>
      </c>
      <c r="H1243" s="71">
        <v>0</v>
      </c>
      <c r="I1243" s="70">
        <v>0</v>
      </c>
      <c r="J1243" s="71">
        <v>0</v>
      </c>
      <c r="K1243" s="70">
        <v>0</v>
      </c>
      <c r="L1243" s="71">
        <v>0</v>
      </c>
      <c r="M1243" s="70">
        <v>0</v>
      </c>
      <c r="N1243" s="71">
        <v>0</v>
      </c>
      <c r="O1243" s="70">
        <v>0</v>
      </c>
      <c r="P1243" s="71">
        <v>0</v>
      </c>
      <c r="Q1243" s="70">
        <v>0</v>
      </c>
      <c r="R1243" s="71">
        <v>0</v>
      </c>
      <c r="S1243" s="70">
        <v>0</v>
      </c>
      <c r="T1243" s="71">
        <v>0</v>
      </c>
      <c r="U1243" s="70">
        <v>0</v>
      </c>
      <c r="V1243" s="71">
        <v>0</v>
      </c>
      <c r="W1243" s="70">
        <v>0</v>
      </c>
      <c r="X1243" s="71">
        <v>0</v>
      </c>
      <c r="Y1243" s="70">
        <v>0</v>
      </c>
      <c r="Z1243" s="71">
        <v>0</v>
      </c>
      <c r="AA1243" s="70">
        <v>0</v>
      </c>
      <c r="AB1243" s="71">
        <v>0</v>
      </c>
      <c r="AC1243" s="54"/>
      <c r="AD1243" s="55">
        <f t="shared" si="25"/>
        <v>0</v>
      </c>
      <c r="AE1243" s="54"/>
    </row>
    <row r="1244" spans="2:31" x14ac:dyDescent="0.3">
      <c r="B1244" s="4" t="s">
        <v>190</v>
      </c>
      <c r="C1244" s="4"/>
      <c r="D1244" s="4"/>
      <c r="E1244" s="70">
        <v>0</v>
      </c>
      <c r="F1244" s="71">
        <v>0.11576320926348366</v>
      </c>
      <c r="G1244" s="70">
        <v>0.55188491344451907</v>
      </c>
      <c r="H1244" s="71">
        <v>0.57964197794596373</v>
      </c>
      <c r="I1244" s="70">
        <v>0.57095055182774868</v>
      </c>
      <c r="J1244" s="71">
        <v>0.54415581623713161</v>
      </c>
      <c r="K1244" s="70">
        <v>0.3050502638022104</v>
      </c>
      <c r="L1244" s="71">
        <v>4.213735063870748E-2</v>
      </c>
      <c r="M1244" s="70">
        <v>0.48215332627296448</v>
      </c>
      <c r="N1244" s="71">
        <v>0.50542386968930564</v>
      </c>
      <c r="O1244" s="70">
        <v>0.50456736286481219</v>
      </c>
      <c r="P1244" s="71">
        <v>0.50371085206667576</v>
      </c>
      <c r="Q1244" s="70">
        <v>0.50285434524218242</v>
      </c>
      <c r="R1244" s="71">
        <v>0.50199783841768908</v>
      </c>
      <c r="S1244" s="70">
        <v>0.50131661295890806</v>
      </c>
      <c r="T1244" s="71">
        <v>0.50081659952799462</v>
      </c>
      <c r="U1244" s="70">
        <v>0.50031659007072438</v>
      </c>
      <c r="V1244" s="71">
        <v>0.4937885701656341</v>
      </c>
      <c r="W1244" s="70">
        <v>0.37788828015327458</v>
      </c>
      <c r="X1244" s="71">
        <v>0</v>
      </c>
      <c r="Y1244" s="70">
        <v>0</v>
      </c>
      <c r="Z1244" s="71">
        <v>0</v>
      </c>
      <c r="AA1244" s="70">
        <v>0</v>
      </c>
      <c r="AB1244" s="71">
        <v>0</v>
      </c>
      <c r="AC1244" s="54"/>
      <c r="AD1244" s="55">
        <f t="shared" si="25"/>
        <v>8.08441833058993</v>
      </c>
      <c r="AE1244" s="54"/>
    </row>
    <row r="1245" spans="2:31" x14ac:dyDescent="0.3">
      <c r="B1245" s="4" t="s">
        <v>191</v>
      </c>
      <c r="C1245" s="4"/>
      <c r="D1245" s="4"/>
      <c r="E1245" s="70">
        <v>0</v>
      </c>
      <c r="F1245" s="71">
        <v>0.11576320926348366</v>
      </c>
      <c r="G1245" s="70">
        <v>0.55188491344451907</v>
      </c>
      <c r="H1245" s="71">
        <v>0.57964197794596373</v>
      </c>
      <c r="I1245" s="70">
        <v>0.57095055182774868</v>
      </c>
      <c r="J1245" s="71">
        <v>0.54415581623713161</v>
      </c>
      <c r="K1245" s="70">
        <v>0.3050502638022104</v>
      </c>
      <c r="L1245" s="71">
        <v>4.213735063870748E-2</v>
      </c>
      <c r="M1245" s="70">
        <v>0.48215332627296448</v>
      </c>
      <c r="N1245" s="71">
        <v>0.50542386968930564</v>
      </c>
      <c r="O1245" s="70">
        <v>0.50456736286481219</v>
      </c>
      <c r="P1245" s="71">
        <v>0.50371085206667576</v>
      </c>
      <c r="Q1245" s="70">
        <v>0.50285434524218242</v>
      </c>
      <c r="R1245" s="71">
        <v>0.50199783841768908</v>
      </c>
      <c r="S1245" s="70">
        <v>0.50131661295890806</v>
      </c>
      <c r="T1245" s="71">
        <v>0.50081659952799462</v>
      </c>
      <c r="U1245" s="70">
        <v>0.50031659007072438</v>
      </c>
      <c r="V1245" s="71">
        <v>0.4937885701656341</v>
      </c>
      <c r="W1245" s="70">
        <v>0.37788828015327458</v>
      </c>
      <c r="X1245" s="71">
        <v>0</v>
      </c>
      <c r="Y1245" s="70">
        <v>0</v>
      </c>
      <c r="Z1245" s="71">
        <v>0</v>
      </c>
      <c r="AA1245" s="70">
        <v>0</v>
      </c>
      <c r="AB1245" s="71">
        <v>0</v>
      </c>
      <c r="AC1245" s="54"/>
      <c r="AD1245" s="55">
        <f t="shared" si="25"/>
        <v>8.08441833058993</v>
      </c>
      <c r="AE1245" s="54"/>
    </row>
    <row r="1246" spans="2:31" x14ac:dyDescent="0.3">
      <c r="B1246" s="4" t="s">
        <v>175</v>
      </c>
      <c r="C1246" s="4"/>
      <c r="D1246" s="4"/>
      <c r="E1246" s="70">
        <v>0</v>
      </c>
      <c r="F1246" s="71">
        <v>0</v>
      </c>
      <c r="G1246" s="70">
        <v>0</v>
      </c>
      <c r="H1246" s="71">
        <v>0</v>
      </c>
      <c r="I1246" s="70">
        <v>0</v>
      </c>
      <c r="J1246" s="71">
        <v>0</v>
      </c>
      <c r="K1246" s="70">
        <v>0</v>
      </c>
      <c r="L1246" s="71">
        <v>0</v>
      </c>
      <c r="M1246" s="70">
        <v>0</v>
      </c>
      <c r="N1246" s="71">
        <v>0</v>
      </c>
      <c r="O1246" s="70">
        <v>0</v>
      </c>
      <c r="P1246" s="71">
        <v>0</v>
      </c>
      <c r="Q1246" s="70">
        <v>0</v>
      </c>
      <c r="R1246" s="71">
        <v>0</v>
      </c>
      <c r="S1246" s="70">
        <v>0</v>
      </c>
      <c r="T1246" s="71">
        <v>0</v>
      </c>
      <c r="U1246" s="70">
        <v>8.2724833333333354</v>
      </c>
      <c r="V1246" s="71">
        <v>13.061208333333331</v>
      </c>
      <c r="W1246" s="70">
        <v>1.9722416666666669</v>
      </c>
      <c r="X1246" s="71">
        <v>0</v>
      </c>
      <c r="Y1246" s="70">
        <v>0</v>
      </c>
      <c r="Z1246" s="71">
        <v>0</v>
      </c>
      <c r="AA1246" s="70">
        <v>0</v>
      </c>
      <c r="AB1246" s="71">
        <v>0</v>
      </c>
      <c r="AC1246" s="54"/>
      <c r="AD1246" s="55">
        <f t="shared" si="25"/>
        <v>23.305933333333332</v>
      </c>
      <c r="AE1246" s="54"/>
    </row>
    <row r="1247" spans="2:31" x14ac:dyDescent="0.3">
      <c r="B1247" s="4" t="s">
        <v>176</v>
      </c>
      <c r="C1247" s="4"/>
      <c r="D1247" s="4"/>
      <c r="E1247" s="70">
        <v>0</v>
      </c>
      <c r="F1247" s="71">
        <v>0</v>
      </c>
      <c r="G1247" s="70">
        <v>0</v>
      </c>
      <c r="H1247" s="71">
        <v>0</v>
      </c>
      <c r="I1247" s="70">
        <v>0</v>
      </c>
      <c r="J1247" s="71">
        <v>0</v>
      </c>
      <c r="K1247" s="70">
        <v>0</v>
      </c>
      <c r="L1247" s="71">
        <v>0</v>
      </c>
      <c r="M1247" s="70">
        <v>0</v>
      </c>
      <c r="N1247" s="71">
        <v>0</v>
      </c>
      <c r="O1247" s="70">
        <v>0</v>
      </c>
      <c r="P1247" s="71">
        <v>0</v>
      </c>
      <c r="Q1247" s="70">
        <v>0</v>
      </c>
      <c r="R1247" s="71">
        <v>0</v>
      </c>
      <c r="S1247" s="70">
        <v>0</v>
      </c>
      <c r="T1247" s="71">
        <v>0</v>
      </c>
      <c r="U1247" s="70">
        <v>8.2724833333333354</v>
      </c>
      <c r="V1247" s="71">
        <v>13.061208333333331</v>
      </c>
      <c r="W1247" s="70">
        <v>1.9722416666666669</v>
      </c>
      <c r="X1247" s="71">
        <v>0</v>
      </c>
      <c r="Y1247" s="70">
        <v>0</v>
      </c>
      <c r="Z1247" s="71">
        <v>0</v>
      </c>
      <c r="AA1247" s="70">
        <v>0</v>
      </c>
      <c r="AB1247" s="71">
        <v>0</v>
      </c>
      <c r="AC1247" s="54"/>
      <c r="AD1247" s="55">
        <f t="shared" si="25"/>
        <v>23.305933333333332</v>
      </c>
      <c r="AE1247" s="54"/>
    </row>
    <row r="1248" spans="2:31" x14ac:dyDescent="0.3">
      <c r="B1248" s="4" t="s">
        <v>183</v>
      </c>
      <c r="C1248" s="4"/>
      <c r="D1248" s="4"/>
      <c r="E1248" s="70">
        <v>0</v>
      </c>
      <c r="F1248" s="71">
        <v>0</v>
      </c>
      <c r="G1248" s="70">
        <v>0</v>
      </c>
      <c r="H1248" s="71">
        <v>0</v>
      </c>
      <c r="I1248" s="70">
        <v>0</v>
      </c>
      <c r="J1248" s="71">
        <v>0</v>
      </c>
      <c r="K1248" s="70">
        <v>0</v>
      </c>
      <c r="L1248" s="71">
        <v>0</v>
      </c>
      <c r="M1248" s="70">
        <v>0</v>
      </c>
      <c r="N1248" s="71">
        <v>0</v>
      </c>
      <c r="O1248" s="70">
        <v>0</v>
      </c>
      <c r="P1248" s="71">
        <v>0</v>
      </c>
      <c r="Q1248" s="70">
        <v>0</v>
      </c>
      <c r="R1248" s="71">
        <v>0</v>
      </c>
      <c r="S1248" s="70">
        <v>0</v>
      </c>
      <c r="T1248" s="71">
        <v>0</v>
      </c>
      <c r="U1248" s="70">
        <v>0</v>
      </c>
      <c r="V1248" s="71">
        <v>0</v>
      </c>
      <c r="W1248" s="70">
        <v>0</v>
      </c>
      <c r="X1248" s="71">
        <v>0</v>
      </c>
      <c r="Y1248" s="70">
        <v>0</v>
      </c>
      <c r="Z1248" s="71">
        <v>0</v>
      </c>
      <c r="AA1248" s="70">
        <v>0</v>
      </c>
      <c r="AB1248" s="71">
        <v>0</v>
      </c>
      <c r="AC1248" s="54"/>
      <c r="AD1248" s="55">
        <f t="shared" si="25"/>
        <v>0</v>
      </c>
      <c r="AE1248" s="54"/>
    </row>
    <row r="1249" spans="2:31" x14ac:dyDescent="0.3">
      <c r="B1249" s="4" t="s">
        <v>224</v>
      </c>
      <c r="C1249" s="4"/>
      <c r="D1249" s="4"/>
      <c r="E1249" s="70">
        <v>0</v>
      </c>
      <c r="F1249" s="71">
        <v>0</v>
      </c>
      <c r="G1249" s="70">
        <v>0</v>
      </c>
      <c r="H1249" s="71">
        <v>0</v>
      </c>
      <c r="I1249" s="70">
        <v>0</v>
      </c>
      <c r="J1249" s="71">
        <v>0</v>
      </c>
      <c r="K1249" s="70">
        <v>0</v>
      </c>
      <c r="L1249" s="71">
        <v>0</v>
      </c>
      <c r="M1249" s="70">
        <v>0</v>
      </c>
      <c r="N1249" s="71">
        <v>0</v>
      </c>
      <c r="O1249" s="70">
        <v>0</v>
      </c>
      <c r="P1249" s="71">
        <v>0</v>
      </c>
      <c r="Q1249" s="70">
        <v>0</v>
      </c>
      <c r="R1249" s="71">
        <v>0</v>
      </c>
      <c r="S1249" s="70">
        <v>0</v>
      </c>
      <c r="T1249" s="71">
        <v>0</v>
      </c>
      <c r="U1249" s="70">
        <v>0</v>
      </c>
      <c r="V1249" s="71">
        <v>0</v>
      </c>
      <c r="W1249" s="70">
        <v>0</v>
      </c>
      <c r="X1249" s="71">
        <v>0</v>
      </c>
      <c r="Y1249" s="70">
        <v>0</v>
      </c>
      <c r="Z1249" s="71">
        <v>0</v>
      </c>
      <c r="AA1249" s="70">
        <v>0</v>
      </c>
      <c r="AB1249" s="71">
        <v>0</v>
      </c>
      <c r="AC1249" s="54"/>
      <c r="AD1249" s="55">
        <f t="shared" si="25"/>
        <v>0</v>
      </c>
      <c r="AE1249" s="54"/>
    </row>
    <row r="1250" spans="2:31" x14ac:dyDescent="0.3">
      <c r="B1250" s="4" t="s">
        <v>225</v>
      </c>
      <c r="C1250" s="4"/>
      <c r="D1250" s="4"/>
      <c r="E1250" s="70">
        <v>0</v>
      </c>
      <c r="F1250" s="71">
        <v>0</v>
      </c>
      <c r="G1250" s="70">
        <v>0</v>
      </c>
      <c r="H1250" s="71">
        <v>0</v>
      </c>
      <c r="I1250" s="70">
        <v>0</v>
      </c>
      <c r="J1250" s="71">
        <v>0</v>
      </c>
      <c r="K1250" s="70">
        <v>0</v>
      </c>
      <c r="L1250" s="71">
        <v>0</v>
      </c>
      <c r="M1250" s="70">
        <v>0</v>
      </c>
      <c r="N1250" s="71">
        <v>0</v>
      </c>
      <c r="O1250" s="70">
        <v>0</v>
      </c>
      <c r="P1250" s="71">
        <v>0</v>
      </c>
      <c r="Q1250" s="70">
        <v>0</v>
      </c>
      <c r="R1250" s="71">
        <v>0</v>
      </c>
      <c r="S1250" s="70">
        <v>0</v>
      </c>
      <c r="T1250" s="71">
        <v>0</v>
      </c>
      <c r="U1250" s="70">
        <v>0</v>
      </c>
      <c r="V1250" s="71">
        <v>0</v>
      </c>
      <c r="W1250" s="70">
        <v>0</v>
      </c>
      <c r="X1250" s="71">
        <v>0</v>
      </c>
      <c r="Y1250" s="70">
        <v>0</v>
      </c>
      <c r="Z1250" s="71">
        <v>0</v>
      </c>
      <c r="AA1250" s="70">
        <v>0</v>
      </c>
      <c r="AB1250" s="71">
        <v>0</v>
      </c>
      <c r="AC1250" s="54"/>
      <c r="AD1250" s="55">
        <f t="shared" si="25"/>
        <v>0</v>
      </c>
      <c r="AE1250" s="54"/>
    </row>
    <row r="1251" spans="2:31" x14ac:dyDescent="0.3">
      <c r="B1251" s="4" t="s">
        <v>226</v>
      </c>
      <c r="C1251" s="4"/>
      <c r="D1251" s="4"/>
      <c r="E1251" s="70">
        <v>0</v>
      </c>
      <c r="F1251" s="71">
        <v>0</v>
      </c>
      <c r="G1251" s="70">
        <v>0</v>
      </c>
      <c r="H1251" s="71">
        <v>0</v>
      </c>
      <c r="I1251" s="70">
        <v>0</v>
      </c>
      <c r="J1251" s="71">
        <v>0</v>
      </c>
      <c r="K1251" s="70">
        <v>0</v>
      </c>
      <c r="L1251" s="71">
        <v>0</v>
      </c>
      <c r="M1251" s="70">
        <v>0</v>
      </c>
      <c r="N1251" s="71">
        <v>0</v>
      </c>
      <c r="O1251" s="70">
        <v>0</v>
      </c>
      <c r="P1251" s="71">
        <v>0</v>
      </c>
      <c r="Q1251" s="70">
        <v>0</v>
      </c>
      <c r="R1251" s="71">
        <v>0</v>
      </c>
      <c r="S1251" s="70">
        <v>0</v>
      </c>
      <c r="T1251" s="71">
        <v>0</v>
      </c>
      <c r="U1251" s="70">
        <v>0</v>
      </c>
      <c r="V1251" s="71">
        <v>0</v>
      </c>
      <c r="W1251" s="70">
        <v>0</v>
      </c>
      <c r="X1251" s="71">
        <v>0</v>
      </c>
      <c r="Y1251" s="70">
        <v>0</v>
      </c>
      <c r="Z1251" s="71">
        <v>0</v>
      </c>
      <c r="AA1251" s="70">
        <v>0</v>
      </c>
      <c r="AB1251" s="71">
        <v>0</v>
      </c>
      <c r="AC1251" s="54"/>
      <c r="AD1251" s="55">
        <f t="shared" si="25"/>
        <v>0</v>
      </c>
      <c r="AE1251" s="54"/>
    </row>
    <row r="1252" spans="2:31" x14ac:dyDescent="0.3">
      <c r="B1252" s="4" t="s">
        <v>174</v>
      </c>
      <c r="C1252" s="4"/>
      <c r="D1252" s="4"/>
      <c r="E1252" s="70">
        <v>0</v>
      </c>
      <c r="F1252" s="71">
        <v>0</v>
      </c>
      <c r="G1252" s="70">
        <v>0</v>
      </c>
      <c r="H1252" s="71">
        <v>0</v>
      </c>
      <c r="I1252" s="70">
        <v>0</v>
      </c>
      <c r="J1252" s="71">
        <v>0</v>
      </c>
      <c r="K1252" s="70">
        <v>0</v>
      </c>
      <c r="L1252" s="71">
        <v>0</v>
      </c>
      <c r="M1252" s="70">
        <v>0</v>
      </c>
      <c r="N1252" s="71">
        <v>0</v>
      </c>
      <c r="O1252" s="70">
        <v>0</v>
      </c>
      <c r="P1252" s="71">
        <v>0</v>
      </c>
      <c r="Q1252" s="70">
        <v>0</v>
      </c>
      <c r="R1252" s="71">
        <v>0</v>
      </c>
      <c r="S1252" s="70">
        <v>0</v>
      </c>
      <c r="T1252" s="71">
        <v>0</v>
      </c>
      <c r="U1252" s="70">
        <v>0</v>
      </c>
      <c r="V1252" s="71">
        <v>0</v>
      </c>
      <c r="W1252" s="70">
        <v>0</v>
      </c>
      <c r="X1252" s="71">
        <v>0</v>
      </c>
      <c r="Y1252" s="70">
        <v>0</v>
      </c>
      <c r="Z1252" s="71">
        <v>0</v>
      </c>
      <c r="AA1252" s="70">
        <v>0</v>
      </c>
      <c r="AB1252" s="71">
        <v>0</v>
      </c>
      <c r="AC1252" s="54"/>
      <c r="AD1252" s="55">
        <f t="shared" si="25"/>
        <v>0</v>
      </c>
      <c r="AE1252" s="54"/>
    </row>
    <row r="1253" spans="2:31" x14ac:dyDescent="0.3">
      <c r="B1253" s="4" t="s">
        <v>242</v>
      </c>
      <c r="C1253" s="4"/>
      <c r="D1253" s="4"/>
      <c r="E1253" s="70">
        <v>0</v>
      </c>
      <c r="F1253" s="71">
        <v>0</v>
      </c>
      <c r="G1253" s="70">
        <v>0</v>
      </c>
      <c r="H1253" s="71">
        <v>0</v>
      </c>
      <c r="I1253" s="70">
        <v>0</v>
      </c>
      <c r="J1253" s="71">
        <v>0</v>
      </c>
      <c r="K1253" s="70">
        <v>0</v>
      </c>
      <c r="L1253" s="71">
        <v>0</v>
      </c>
      <c r="M1253" s="70">
        <v>0</v>
      </c>
      <c r="N1253" s="71">
        <v>0</v>
      </c>
      <c r="O1253" s="70">
        <v>0</v>
      </c>
      <c r="P1253" s="71">
        <v>0</v>
      </c>
      <c r="Q1253" s="70">
        <v>0</v>
      </c>
      <c r="R1253" s="71">
        <v>0</v>
      </c>
      <c r="S1253" s="70">
        <v>0</v>
      </c>
      <c r="T1253" s="71">
        <v>0</v>
      </c>
      <c r="U1253" s="70">
        <v>0</v>
      </c>
      <c r="V1253" s="71">
        <v>0</v>
      </c>
      <c r="W1253" s="70">
        <v>0</v>
      </c>
      <c r="X1253" s="71">
        <v>0</v>
      </c>
      <c r="Y1253" s="70">
        <v>0</v>
      </c>
      <c r="Z1253" s="71">
        <v>0</v>
      </c>
      <c r="AA1253" s="70">
        <v>0</v>
      </c>
      <c r="AB1253" s="71">
        <v>0</v>
      </c>
      <c r="AC1253" s="54"/>
      <c r="AD1253" s="55">
        <f t="shared" si="25"/>
        <v>0</v>
      </c>
      <c r="AE1253" s="54"/>
    </row>
    <row r="1254" spans="2:31" x14ac:dyDescent="0.3">
      <c r="B1254" s="4" t="s">
        <v>227</v>
      </c>
      <c r="C1254" s="4"/>
      <c r="D1254" s="4"/>
      <c r="E1254" s="70">
        <v>0</v>
      </c>
      <c r="F1254" s="71">
        <v>0</v>
      </c>
      <c r="G1254" s="70">
        <v>0</v>
      </c>
      <c r="H1254" s="71">
        <v>0</v>
      </c>
      <c r="I1254" s="70">
        <v>0</v>
      </c>
      <c r="J1254" s="71">
        <v>0</v>
      </c>
      <c r="K1254" s="70">
        <v>0</v>
      </c>
      <c r="L1254" s="71">
        <v>0</v>
      </c>
      <c r="M1254" s="70">
        <v>0</v>
      </c>
      <c r="N1254" s="71">
        <v>0</v>
      </c>
      <c r="O1254" s="70">
        <v>0</v>
      </c>
      <c r="P1254" s="71">
        <v>0</v>
      </c>
      <c r="Q1254" s="70">
        <v>0</v>
      </c>
      <c r="R1254" s="71">
        <v>0</v>
      </c>
      <c r="S1254" s="70">
        <v>0</v>
      </c>
      <c r="T1254" s="71">
        <v>0</v>
      </c>
      <c r="U1254" s="70">
        <v>0</v>
      </c>
      <c r="V1254" s="71">
        <v>0</v>
      </c>
      <c r="W1254" s="70">
        <v>0</v>
      </c>
      <c r="X1254" s="71">
        <v>0</v>
      </c>
      <c r="Y1254" s="70">
        <v>0</v>
      </c>
      <c r="Z1254" s="71">
        <v>0</v>
      </c>
      <c r="AA1254" s="70">
        <v>0</v>
      </c>
      <c r="AB1254" s="71">
        <v>0</v>
      </c>
      <c r="AC1254" s="54"/>
      <c r="AD1254" s="55">
        <f t="shared" si="25"/>
        <v>0</v>
      </c>
      <c r="AE1254" s="54"/>
    </row>
    <row r="1255" spans="2:31" x14ac:dyDescent="0.3">
      <c r="B1255" s="4" t="s">
        <v>228</v>
      </c>
      <c r="C1255" s="4"/>
      <c r="D1255" s="4"/>
      <c r="E1255" s="70">
        <v>0</v>
      </c>
      <c r="F1255" s="71">
        <v>0</v>
      </c>
      <c r="G1255" s="70">
        <v>0</v>
      </c>
      <c r="H1255" s="71">
        <v>0</v>
      </c>
      <c r="I1255" s="70">
        <v>0</v>
      </c>
      <c r="J1255" s="71">
        <v>0</v>
      </c>
      <c r="K1255" s="70">
        <v>0</v>
      </c>
      <c r="L1255" s="71">
        <v>0</v>
      </c>
      <c r="M1255" s="70">
        <v>0</v>
      </c>
      <c r="N1255" s="71">
        <v>0</v>
      </c>
      <c r="O1255" s="70">
        <v>0</v>
      </c>
      <c r="P1255" s="71">
        <v>0</v>
      </c>
      <c r="Q1255" s="70">
        <v>0</v>
      </c>
      <c r="R1255" s="71">
        <v>0</v>
      </c>
      <c r="S1255" s="70">
        <v>0</v>
      </c>
      <c r="T1255" s="71">
        <v>0</v>
      </c>
      <c r="U1255" s="70">
        <v>0</v>
      </c>
      <c r="V1255" s="71">
        <v>0</v>
      </c>
      <c r="W1255" s="70">
        <v>0</v>
      </c>
      <c r="X1255" s="71">
        <v>0</v>
      </c>
      <c r="Y1255" s="70">
        <v>0</v>
      </c>
      <c r="Z1255" s="71">
        <v>0</v>
      </c>
      <c r="AA1255" s="70">
        <v>0</v>
      </c>
      <c r="AB1255" s="71">
        <v>0</v>
      </c>
      <c r="AC1255" s="54"/>
      <c r="AD1255" s="55">
        <f t="shared" si="25"/>
        <v>0</v>
      </c>
      <c r="AE1255" s="54"/>
    </row>
    <row r="1256" spans="2:31" x14ac:dyDescent="0.3">
      <c r="B1256" s="4" t="s">
        <v>290</v>
      </c>
      <c r="C1256" s="4"/>
      <c r="D1256" s="4"/>
      <c r="E1256" s="70">
        <v>0</v>
      </c>
      <c r="F1256" s="71">
        <v>0</v>
      </c>
      <c r="G1256" s="70">
        <v>0</v>
      </c>
      <c r="H1256" s="71">
        <v>0</v>
      </c>
      <c r="I1256" s="70">
        <v>0</v>
      </c>
      <c r="J1256" s="71">
        <v>0</v>
      </c>
      <c r="K1256" s="70">
        <v>0</v>
      </c>
      <c r="L1256" s="71">
        <v>0</v>
      </c>
      <c r="M1256" s="70">
        <v>0</v>
      </c>
      <c r="N1256" s="71">
        <v>0</v>
      </c>
      <c r="O1256" s="70">
        <v>0</v>
      </c>
      <c r="P1256" s="71">
        <v>0</v>
      </c>
      <c r="Q1256" s="70">
        <v>0</v>
      </c>
      <c r="R1256" s="71">
        <v>0</v>
      </c>
      <c r="S1256" s="70">
        <v>0</v>
      </c>
      <c r="T1256" s="71">
        <v>0</v>
      </c>
      <c r="U1256" s="70">
        <v>0</v>
      </c>
      <c r="V1256" s="71">
        <v>0</v>
      </c>
      <c r="W1256" s="70">
        <v>0</v>
      </c>
      <c r="X1256" s="71">
        <v>0</v>
      </c>
      <c r="Y1256" s="70">
        <v>0</v>
      </c>
      <c r="Z1256" s="71">
        <v>0</v>
      </c>
      <c r="AA1256" s="70">
        <v>0</v>
      </c>
      <c r="AB1256" s="71">
        <v>0</v>
      </c>
      <c r="AC1256" s="54"/>
      <c r="AD1256" s="55">
        <f t="shared" si="25"/>
        <v>0</v>
      </c>
      <c r="AE1256" s="54"/>
    </row>
    <row r="1257" spans="2:31" x14ac:dyDescent="0.3">
      <c r="B1257" s="4" t="s">
        <v>177</v>
      </c>
      <c r="C1257" s="4"/>
      <c r="D1257" s="4"/>
      <c r="E1257" s="70">
        <v>0</v>
      </c>
      <c r="F1257" s="71">
        <v>0</v>
      </c>
      <c r="G1257" s="70">
        <v>0</v>
      </c>
      <c r="H1257" s="71">
        <v>0</v>
      </c>
      <c r="I1257" s="70">
        <v>0</v>
      </c>
      <c r="J1257" s="71">
        <v>0</v>
      </c>
      <c r="K1257" s="70">
        <v>0</v>
      </c>
      <c r="L1257" s="71">
        <v>0</v>
      </c>
      <c r="M1257" s="70">
        <v>0</v>
      </c>
      <c r="N1257" s="71">
        <v>0</v>
      </c>
      <c r="O1257" s="70">
        <v>0</v>
      </c>
      <c r="P1257" s="71">
        <v>0</v>
      </c>
      <c r="Q1257" s="70">
        <v>0</v>
      </c>
      <c r="R1257" s="71">
        <v>0</v>
      </c>
      <c r="S1257" s="70">
        <v>0</v>
      </c>
      <c r="T1257" s="71">
        <v>0</v>
      </c>
      <c r="U1257" s="70">
        <v>0</v>
      </c>
      <c r="V1257" s="71">
        <v>0</v>
      </c>
      <c r="W1257" s="70">
        <v>0</v>
      </c>
      <c r="X1257" s="71">
        <v>0</v>
      </c>
      <c r="Y1257" s="70">
        <v>0</v>
      </c>
      <c r="Z1257" s="71">
        <v>0</v>
      </c>
      <c r="AA1257" s="70">
        <v>0</v>
      </c>
      <c r="AB1257" s="71">
        <v>0</v>
      </c>
      <c r="AC1257" s="54"/>
      <c r="AD1257" s="55">
        <f t="shared" si="25"/>
        <v>0</v>
      </c>
      <c r="AE1257" s="54"/>
    </row>
    <row r="1258" spans="2:31" x14ac:dyDescent="0.3">
      <c r="B1258" s="4" t="s">
        <v>178</v>
      </c>
      <c r="C1258" s="4"/>
      <c r="D1258" s="4"/>
      <c r="E1258" s="70">
        <v>0</v>
      </c>
      <c r="F1258" s="71">
        <v>0</v>
      </c>
      <c r="G1258" s="70">
        <v>0</v>
      </c>
      <c r="H1258" s="71">
        <v>0</v>
      </c>
      <c r="I1258" s="70">
        <v>0</v>
      </c>
      <c r="J1258" s="71">
        <v>0</v>
      </c>
      <c r="K1258" s="70">
        <v>0</v>
      </c>
      <c r="L1258" s="71">
        <v>0</v>
      </c>
      <c r="M1258" s="70">
        <v>0</v>
      </c>
      <c r="N1258" s="71">
        <v>0</v>
      </c>
      <c r="O1258" s="70">
        <v>0</v>
      </c>
      <c r="P1258" s="71">
        <v>0</v>
      </c>
      <c r="Q1258" s="70">
        <v>0</v>
      </c>
      <c r="R1258" s="71">
        <v>0</v>
      </c>
      <c r="S1258" s="70">
        <v>0</v>
      </c>
      <c r="T1258" s="71">
        <v>0</v>
      </c>
      <c r="U1258" s="70">
        <v>0</v>
      </c>
      <c r="V1258" s="71">
        <v>0</v>
      </c>
      <c r="W1258" s="70">
        <v>0</v>
      </c>
      <c r="X1258" s="71">
        <v>0</v>
      </c>
      <c r="Y1258" s="70">
        <v>0</v>
      </c>
      <c r="Z1258" s="71">
        <v>0</v>
      </c>
      <c r="AA1258" s="70">
        <v>0</v>
      </c>
      <c r="AB1258" s="71">
        <v>0</v>
      </c>
      <c r="AC1258" s="54"/>
      <c r="AD1258" s="55">
        <f t="shared" si="25"/>
        <v>0</v>
      </c>
      <c r="AE1258" s="54"/>
    </row>
    <row r="1259" spans="2:31" x14ac:dyDescent="0.3">
      <c r="B1259" s="4" t="s">
        <v>162</v>
      </c>
      <c r="C1259" s="4"/>
      <c r="D1259" s="4"/>
      <c r="E1259" s="70">
        <v>0</v>
      </c>
      <c r="F1259" s="71">
        <v>4.3845383200384051E-2</v>
      </c>
      <c r="G1259" s="70">
        <v>0.3300157030034212</v>
      </c>
      <c r="H1259" s="71">
        <v>0.4549408297423258</v>
      </c>
      <c r="I1259" s="70">
        <v>0.46585158679636546</v>
      </c>
      <c r="J1259" s="71">
        <v>0.45280751116404411</v>
      </c>
      <c r="K1259" s="70">
        <v>0.22561047606953188</v>
      </c>
      <c r="L1259" s="71">
        <v>6.0213047516952452E-2</v>
      </c>
      <c r="M1259" s="70">
        <v>0.25425764283176921</v>
      </c>
      <c r="N1259" s="71">
        <v>0.40558817426385002</v>
      </c>
      <c r="O1259" s="70">
        <v>0.58087140845042473</v>
      </c>
      <c r="P1259" s="71">
        <v>0.57901483850883662</v>
      </c>
      <c r="Q1259" s="70">
        <v>0.51818973085981979</v>
      </c>
      <c r="R1259" s="71">
        <v>0.55297170111638916</v>
      </c>
      <c r="S1259" s="70">
        <v>0.70676293854137118</v>
      </c>
      <c r="T1259" s="71">
        <v>0.70874689163221172</v>
      </c>
      <c r="U1259" s="70">
        <v>0.70789409015576787</v>
      </c>
      <c r="V1259" s="71">
        <v>1.0139053007738417</v>
      </c>
      <c r="W1259" s="70">
        <v>1.0436278042840248</v>
      </c>
      <c r="X1259" s="71">
        <v>0</v>
      </c>
      <c r="Y1259" s="70">
        <v>0</v>
      </c>
      <c r="Z1259" s="71">
        <v>0</v>
      </c>
      <c r="AA1259" s="70">
        <v>0</v>
      </c>
      <c r="AB1259" s="71">
        <v>0</v>
      </c>
      <c r="AC1259" s="54"/>
      <c r="AD1259" s="55">
        <f t="shared" si="25"/>
        <v>9.1051150589113323</v>
      </c>
      <c r="AE1259" s="54"/>
    </row>
    <row r="1260" spans="2:31" x14ac:dyDescent="0.3">
      <c r="B1260" s="4" t="s">
        <v>163</v>
      </c>
      <c r="C1260" s="4"/>
      <c r="D1260" s="4"/>
      <c r="E1260" s="70">
        <v>0</v>
      </c>
      <c r="F1260" s="71">
        <v>4.3845383200384051E-2</v>
      </c>
      <c r="G1260" s="70">
        <v>0.3300157030034212</v>
      </c>
      <c r="H1260" s="71">
        <v>0.4549408297423258</v>
      </c>
      <c r="I1260" s="70">
        <v>0.46585158679636546</v>
      </c>
      <c r="J1260" s="71">
        <v>0.45280751116404411</v>
      </c>
      <c r="K1260" s="70">
        <v>0.22561047606953188</v>
      </c>
      <c r="L1260" s="71">
        <v>6.0213047516952452E-2</v>
      </c>
      <c r="M1260" s="70">
        <v>0.25425764283176921</v>
      </c>
      <c r="N1260" s="71">
        <v>0.40558817426385002</v>
      </c>
      <c r="O1260" s="70">
        <v>0.58087140845042473</v>
      </c>
      <c r="P1260" s="71">
        <v>0.57901483850883662</v>
      </c>
      <c r="Q1260" s="70">
        <v>0.51818973085981979</v>
      </c>
      <c r="R1260" s="71">
        <v>0.55297170111638916</v>
      </c>
      <c r="S1260" s="70">
        <v>0.70676293854137118</v>
      </c>
      <c r="T1260" s="71">
        <v>0.70874689163221172</v>
      </c>
      <c r="U1260" s="70">
        <v>0.70789409015576787</v>
      </c>
      <c r="V1260" s="71">
        <v>1.0139053007738417</v>
      </c>
      <c r="W1260" s="70">
        <v>1.0436278042840248</v>
      </c>
      <c r="X1260" s="71">
        <v>0</v>
      </c>
      <c r="Y1260" s="70">
        <v>0</v>
      </c>
      <c r="Z1260" s="71">
        <v>0</v>
      </c>
      <c r="AA1260" s="70">
        <v>0</v>
      </c>
      <c r="AB1260" s="71">
        <v>0</v>
      </c>
      <c r="AC1260" s="54"/>
      <c r="AD1260" s="55">
        <f t="shared" si="25"/>
        <v>9.1051150589113323</v>
      </c>
      <c r="AE1260" s="54"/>
    </row>
    <row r="1261" spans="2:31" x14ac:dyDescent="0.3">
      <c r="B1261" s="4" t="s">
        <v>164</v>
      </c>
      <c r="C1261" s="4"/>
      <c r="D1261" s="4"/>
      <c r="E1261" s="70">
        <v>0</v>
      </c>
      <c r="F1261" s="71">
        <v>4.3845383200384051E-2</v>
      </c>
      <c r="G1261" s="70">
        <v>0.3300157030034212</v>
      </c>
      <c r="H1261" s="71">
        <v>0.4549408297423258</v>
      </c>
      <c r="I1261" s="70">
        <v>0.46585158679636546</v>
      </c>
      <c r="J1261" s="71">
        <v>0.45280751116404411</v>
      </c>
      <c r="K1261" s="70">
        <v>0.22561047606953188</v>
      </c>
      <c r="L1261" s="71">
        <v>6.0213047516952452E-2</v>
      </c>
      <c r="M1261" s="70">
        <v>0.25425764283176921</v>
      </c>
      <c r="N1261" s="71">
        <v>0.40558817426385002</v>
      </c>
      <c r="O1261" s="70">
        <v>0.58087140845042473</v>
      </c>
      <c r="P1261" s="71">
        <v>0.57901483850883662</v>
      </c>
      <c r="Q1261" s="70">
        <v>0.51818973085981979</v>
      </c>
      <c r="R1261" s="71">
        <v>0.55297170111638916</v>
      </c>
      <c r="S1261" s="70">
        <v>0.70676293854137118</v>
      </c>
      <c r="T1261" s="71">
        <v>0.70874689163221172</v>
      </c>
      <c r="U1261" s="70">
        <v>0.70789409015576787</v>
      </c>
      <c r="V1261" s="71">
        <v>1.0139053007738417</v>
      </c>
      <c r="W1261" s="70">
        <v>1.0436278042840248</v>
      </c>
      <c r="X1261" s="71">
        <v>0</v>
      </c>
      <c r="Y1261" s="70">
        <v>0</v>
      </c>
      <c r="Z1261" s="71">
        <v>0</v>
      </c>
      <c r="AA1261" s="70">
        <v>0</v>
      </c>
      <c r="AB1261" s="71">
        <v>0</v>
      </c>
      <c r="AC1261" s="54"/>
      <c r="AD1261" s="55">
        <f t="shared" si="25"/>
        <v>9.1051150589113323</v>
      </c>
      <c r="AE1261" s="54"/>
    </row>
    <row r="1262" spans="2:31" x14ac:dyDescent="0.3">
      <c r="B1262" s="4" t="s">
        <v>165</v>
      </c>
      <c r="C1262" s="4"/>
      <c r="D1262" s="4"/>
      <c r="E1262" s="70">
        <v>0</v>
      </c>
      <c r="F1262" s="71">
        <v>9.3954392572251591E-2</v>
      </c>
      <c r="G1262" s="70">
        <v>0.70717650643590291</v>
      </c>
      <c r="H1262" s="71">
        <v>0.97487320659069843</v>
      </c>
      <c r="I1262" s="70">
        <v>0.99825340027792642</v>
      </c>
      <c r="J1262" s="71">
        <v>0.97030180963723767</v>
      </c>
      <c r="K1262" s="70">
        <v>0.4834510201489971</v>
      </c>
      <c r="L1262" s="71">
        <v>0.12902795896489813</v>
      </c>
      <c r="M1262" s="70">
        <v>0.54483780606807708</v>
      </c>
      <c r="N1262" s="71">
        <v>0.86911751627967859</v>
      </c>
      <c r="O1262" s="70">
        <v>1.244724446679482</v>
      </c>
      <c r="P1262" s="71">
        <v>1.2407460825189356</v>
      </c>
      <c r="Q1262" s="70">
        <v>1.1104065661281861</v>
      </c>
      <c r="R1262" s="71">
        <v>1.1849393595351201</v>
      </c>
      <c r="S1262" s="70">
        <v>1.5144920111600821</v>
      </c>
      <c r="T1262" s="71">
        <v>1.5187433392118825</v>
      </c>
      <c r="U1262" s="70">
        <v>1.5169159074766461</v>
      </c>
      <c r="V1262" s="71">
        <v>2.1726542159439464</v>
      </c>
      <c r="W1262" s="70">
        <v>2.2363452948943392</v>
      </c>
      <c r="X1262" s="71">
        <v>0</v>
      </c>
      <c r="Y1262" s="70">
        <v>0</v>
      </c>
      <c r="Z1262" s="71">
        <v>0</v>
      </c>
      <c r="AA1262" s="70">
        <v>0</v>
      </c>
      <c r="AB1262" s="71">
        <v>0</v>
      </c>
      <c r="AC1262" s="54"/>
      <c r="AD1262" s="55">
        <f t="shared" si="25"/>
        <v>19.510960840524284</v>
      </c>
      <c r="AE1262" s="54"/>
    </row>
    <row r="1263" spans="2:31" x14ac:dyDescent="0.3">
      <c r="B1263" s="4" t="s">
        <v>166</v>
      </c>
      <c r="C1263" s="4"/>
      <c r="D1263" s="4"/>
      <c r="E1263" s="70">
        <v>0</v>
      </c>
      <c r="F1263" s="71">
        <v>9.3954392572251591E-2</v>
      </c>
      <c r="G1263" s="70">
        <v>0.70717650643590291</v>
      </c>
      <c r="H1263" s="71">
        <v>0.97487320659069843</v>
      </c>
      <c r="I1263" s="70">
        <v>0.99825340027792642</v>
      </c>
      <c r="J1263" s="71">
        <v>0.97030180963723767</v>
      </c>
      <c r="K1263" s="70">
        <v>0.4834510201489971</v>
      </c>
      <c r="L1263" s="71">
        <v>0.12902795896489813</v>
      </c>
      <c r="M1263" s="70">
        <v>0.54483780606807708</v>
      </c>
      <c r="N1263" s="71">
        <v>0.86911751627967859</v>
      </c>
      <c r="O1263" s="70">
        <v>1.244724446679482</v>
      </c>
      <c r="P1263" s="71">
        <v>1.2407460825189356</v>
      </c>
      <c r="Q1263" s="70">
        <v>1.1104065661281861</v>
      </c>
      <c r="R1263" s="71">
        <v>1.1849393595351201</v>
      </c>
      <c r="S1263" s="70">
        <v>1.5144920111600821</v>
      </c>
      <c r="T1263" s="71">
        <v>1.5187433392118825</v>
      </c>
      <c r="U1263" s="70">
        <v>1.5169159074766461</v>
      </c>
      <c r="V1263" s="71">
        <v>2.1726542159439464</v>
      </c>
      <c r="W1263" s="70">
        <v>2.2363452948943392</v>
      </c>
      <c r="X1263" s="71">
        <v>0</v>
      </c>
      <c r="Y1263" s="70">
        <v>0</v>
      </c>
      <c r="Z1263" s="71">
        <v>0</v>
      </c>
      <c r="AA1263" s="70">
        <v>0</v>
      </c>
      <c r="AB1263" s="71">
        <v>0</v>
      </c>
      <c r="AC1263" s="54"/>
      <c r="AD1263" s="55">
        <f t="shared" si="25"/>
        <v>19.510960840524284</v>
      </c>
      <c r="AE1263" s="54"/>
    </row>
    <row r="1264" spans="2:31" x14ac:dyDescent="0.3">
      <c r="B1264" s="4" t="s">
        <v>186</v>
      </c>
      <c r="C1264" s="4"/>
      <c r="D1264" s="4"/>
      <c r="E1264" s="70">
        <v>0</v>
      </c>
      <c r="F1264" s="71">
        <v>0</v>
      </c>
      <c r="G1264" s="70">
        <v>0</v>
      </c>
      <c r="H1264" s="71">
        <v>0</v>
      </c>
      <c r="I1264" s="70">
        <v>0</v>
      </c>
      <c r="J1264" s="71">
        <v>0</v>
      </c>
      <c r="K1264" s="70">
        <v>0</v>
      </c>
      <c r="L1264" s="71">
        <v>9.3326369921366368E-3</v>
      </c>
      <c r="M1264" s="70">
        <v>0.67716560761133837</v>
      </c>
      <c r="N1264" s="71">
        <v>0.74332084258397424</v>
      </c>
      <c r="O1264" s="70">
        <v>0.73555843035380053</v>
      </c>
      <c r="P1264" s="71">
        <v>0.73839166561762481</v>
      </c>
      <c r="Q1264" s="70">
        <v>0.75092067718505839</v>
      </c>
      <c r="R1264" s="71">
        <v>0.76296296517054241</v>
      </c>
      <c r="S1264" s="70">
        <v>0.7750052531560262</v>
      </c>
      <c r="T1264" s="71">
        <v>0.78704753716786702</v>
      </c>
      <c r="U1264" s="70">
        <v>0.79908982515335092</v>
      </c>
      <c r="V1264" s="71">
        <v>0.98657828569412243</v>
      </c>
      <c r="W1264" s="70">
        <v>1.2420912365118657</v>
      </c>
      <c r="X1264" s="71">
        <v>0</v>
      </c>
      <c r="Y1264" s="70">
        <v>0</v>
      </c>
      <c r="Z1264" s="71">
        <v>0</v>
      </c>
      <c r="AA1264" s="70">
        <v>0</v>
      </c>
      <c r="AB1264" s="71">
        <v>0</v>
      </c>
      <c r="AC1264" s="54"/>
      <c r="AD1264" s="55">
        <f t="shared" si="25"/>
        <v>9.0074649631977071</v>
      </c>
      <c r="AE1264" s="54"/>
    </row>
    <row r="1265" spans="2:31" x14ac:dyDescent="0.3">
      <c r="B1265" s="4" t="s">
        <v>187</v>
      </c>
      <c r="C1265" s="4"/>
      <c r="D1265" s="4"/>
      <c r="E1265" s="70">
        <v>0</v>
      </c>
      <c r="F1265" s="71">
        <v>0</v>
      </c>
      <c r="G1265" s="70">
        <v>0</v>
      </c>
      <c r="H1265" s="71">
        <v>0</v>
      </c>
      <c r="I1265" s="70">
        <v>0</v>
      </c>
      <c r="J1265" s="71">
        <v>0</v>
      </c>
      <c r="K1265" s="70">
        <v>0</v>
      </c>
      <c r="L1265" s="71">
        <v>9.3326369921366368E-3</v>
      </c>
      <c r="M1265" s="70">
        <v>0.67716560761133837</v>
      </c>
      <c r="N1265" s="71">
        <v>0.74332084258397424</v>
      </c>
      <c r="O1265" s="70">
        <v>0.73555843035380053</v>
      </c>
      <c r="P1265" s="71">
        <v>0.73839166561762481</v>
      </c>
      <c r="Q1265" s="70">
        <v>0.75092067718505839</v>
      </c>
      <c r="R1265" s="71">
        <v>0.76296296517054241</v>
      </c>
      <c r="S1265" s="70">
        <v>0.7750052531560262</v>
      </c>
      <c r="T1265" s="71">
        <v>0.78704753716786702</v>
      </c>
      <c r="U1265" s="70">
        <v>0.79908982515335092</v>
      </c>
      <c r="V1265" s="71">
        <v>0.98657828569412243</v>
      </c>
      <c r="W1265" s="70">
        <v>1.2420912365118657</v>
      </c>
      <c r="X1265" s="71">
        <v>0</v>
      </c>
      <c r="Y1265" s="70">
        <v>0</v>
      </c>
      <c r="Z1265" s="71">
        <v>0</v>
      </c>
      <c r="AA1265" s="70">
        <v>0</v>
      </c>
      <c r="AB1265" s="71">
        <v>0</v>
      </c>
      <c r="AC1265" s="54"/>
      <c r="AD1265" s="55">
        <f t="shared" si="25"/>
        <v>9.0074649631977071</v>
      </c>
      <c r="AE1265" s="54"/>
    </row>
    <row r="1266" spans="2:31" x14ac:dyDescent="0.3">
      <c r="B1266" s="4" t="s">
        <v>145</v>
      </c>
      <c r="C1266" s="4"/>
      <c r="D1266" s="4"/>
      <c r="E1266" s="70">
        <v>0</v>
      </c>
      <c r="F1266" s="71">
        <v>0.27273851704597474</v>
      </c>
      <c r="G1266" s="70">
        <v>1.2968769192695624</v>
      </c>
      <c r="H1266" s="71">
        <v>1.3868539492289229</v>
      </c>
      <c r="I1266" s="70">
        <v>1.4140293180942536</v>
      </c>
      <c r="J1266" s="71">
        <v>1.4174233714739484</v>
      </c>
      <c r="K1266" s="70">
        <v>0.82110365231831861</v>
      </c>
      <c r="L1266" s="71">
        <v>0.23441434303919473</v>
      </c>
      <c r="M1266" s="70">
        <v>1.4094523330529529</v>
      </c>
      <c r="N1266" s="71">
        <v>1.4070054451624554</v>
      </c>
      <c r="O1266" s="70">
        <v>1.4037975807984671</v>
      </c>
      <c r="P1266" s="71">
        <v>1.1741773378849027</v>
      </c>
      <c r="Q1266" s="70">
        <v>0.83218243122100777</v>
      </c>
      <c r="R1266" s="71">
        <v>0.60656109849611872</v>
      </c>
      <c r="S1266" s="70">
        <v>0.77130413254102026</v>
      </c>
      <c r="T1266" s="71">
        <v>1.0528665264447528</v>
      </c>
      <c r="U1266" s="70">
        <v>1.0597533901532485</v>
      </c>
      <c r="V1266" s="71">
        <v>1.0577702005704239</v>
      </c>
      <c r="W1266" s="70">
        <v>0.83270819107691407</v>
      </c>
      <c r="X1266" s="71">
        <v>0</v>
      </c>
      <c r="Y1266" s="70">
        <v>0</v>
      </c>
      <c r="Z1266" s="71">
        <v>0</v>
      </c>
      <c r="AA1266" s="70">
        <v>0</v>
      </c>
      <c r="AB1266" s="71">
        <v>0</v>
      </c>
      <c r="AC1266" s="54"/>
      <c r="AD1266" s="55">
        <f t="shared" si="25"/>
        <v>18.451018737872442</v>
      </c>
      <c r="AE1266" s="54"/>
    </row>
    <row r="1267" spans="2:31" x14ac:dyDescent="0.3">
      <c r="B1267" s="4" t="s">
        <v>146</v>
      </c>
      <c r="C1267" s="4"/>
      <c r="D1267" s="4"/>
      <c r="E1267" s="70">
        <v>0</v>
      </c>
      <c r="F1267" s="71">
        <v>0.27273851704597474</v>
      </c>
      <c r="G1267" s="70">
        <v>1.2968769192695624</v>
      </c>
      <c r="H1267" s="71">
        <v>1.3868539492289229</v>
      </c>
      <c r="I1267" s="70">
        <v>1.4140293180942536</v>
      </c>
      <c r="J1267" s="71">
        <v>1.4174233714739484</v>
      </c>
      <c r="K1267" s="70">
        <v>0.82110365231831861</v>
      </c>
      <c r="L1267" s="71">
        <v>0.23441434303919473</v>
      </c>
      <c r="M1267" s="70">
        <v>1.4094523330529529</v>
      </c>
      <c r="N1267" s="71">
        <v>1.4070054451624554</v>
      </c>
      <c r="O1267" s="70">
        <v>1.4037975807984671</v>
      </c>
      <c r="P1267" s="71">
        <v>1.1741773378849027</v>
      </c>
      <c r="Q1267" s="70">
        <v>0.83218243122100777</v>
      </c>
      <c r="R1267" s="71">
        <v>0.60656109849611872</v>
      </c>
      <c r="S1267" s="70">
        <v>0.77130413254102026</v>
      </c>
      <c r="T1267" s="71">
        <v>1.0528665264447528</v>
      </c>
      <c r="U1267" s="70">
        <v>1.0597533901532485</v>
      </c>
      <c r="V1267" s="71">
        <v>1.0577702005704239</v>
      </c>
      <c r="W1267" s="70">
        <v>0.83270819107691407</v>
      </c>
      <c r="X1267" s="71">
        <v>0</v>
      </c>
      <c r="Y1267" s="70">
        <v>0</v>
      </c>
      <c r="Z1267" s="71">
        <v>0</v>
      </c>
      <c r="AA1267" s="70">
        <v>0</v>
      </c>
      <c r="AB1267" s="71">
        <v>0</v>
      </c>
      <c r="AC1267" s="54"/>
      <c r="AD1267" s="55">
        <f t="shared" si="25"/>
        <v>18.451018737872442</v>
      </c>
      <c r="AE1267" s="54"/>
    </row>
    <row r="1268" spans="2:31" x14ac:dyDescent="0.3">
      <c r="B1268" s="4" t="s">
        <v>167</v>
      </c>
      <c r="C1268" s="4"/>
      <c r="D1268" s="4"/>
      <c r="E1268" s="70">
        <v>0</v>
      </c>
      <c r="F1268" s="71">
        <v>0</v>
      </c>
      <c r="G1268" s="70">
        <v>0</v>
      </c>
      <c r="H1268" s="71">
        <v>0</v>
      </c>
      <c r="I1268" s="70">
        <v>0</v>
      </c>
      <c r="J1268" s="71">
        <v>0</v>
      </c>
      <c r="K1268" s="70">
        <v>0</v>
      </c>
      <c r="L1268" s="71">
        <v>7.2224919724117603E-5</v>
      </c>
      <c r="M1268" s="70">
        <v>1.1765935479405623</v>
      </c>
      <c r="N1268" s="71">
        <v>2.593630350960626</v>
      </c>
      <c r="O1268" s="70">
        <v>2.5487082534366183</v>
      </c>
      <c r="P1268" s="71">
        <v>2.5231087525685627</v>
      </c>
      <c r="Q1268" s="70">
        <v>2.5010920259687643</v>
      </c>
      <c r="R1268" s="71">
        <v>2.4869221528371179</v>
      </c>
      <c r="S1268" s="70">
        <v>2.5133799499935576</v>
      </c>
      <c r="T1268" s="71">
        <v>2.5300891558329273</v>
      </c>
      <c r="U1268" s="70">
        <v>2.5334937105067454</v>
      </c>
      <c r="V1268" s="71">
        <v>2.101126443996328</v>
      </c>
      <c r="W1268" s="70">
        <v>2.5001545136783125</v>
      </c>
      <c r="X1268" s="71">
        <v>0</v>
      </c>
      <c r="Y1268" s="70">
        <v>0</v>
      </c>
      <c r="Z1268" s="71">
        <v>0</v>
      </c>
      <c r="AA1268" s="70">
        <v>0</v>
      </c>
      <c r="AB1268" s="71">
        <v>0</v>
      </c>
      <c r="AC1268" s="54"/>
      <c r="AD1268" s="55">
        <f t="shared" si="25"/>
        <v>26.008371082639847</v>
      </c>
      <c r="AE1268" s="54"/>
    </row>
    <row r="1269" spans="2:31" x14ac:dyDescent="0.3">
      <c r="B1269" s="4" t="s">
        <v>168</v>
      </c>
      <c r="C1269" s="4"/>
      <c r="D1269" s="4"/>
      <c r="E1269" s="70">
        <v>0</v>
      </c>
      <c r="F1269" s="71">
        <v>0</v>
      </c>
      <c r="G1269" s="70">
        <v>0</v>
      </c>
      <c r="H1269" s="71">
        <v>0</v>
      </c>
      <c r="I1269" s="70">
        <v>0</v>
      </c>
      <c r="J1269" s="71">
        <v>0</v>
      </c>
      <c r="K1269" s="70">
        <v>0</v>
      </c>
      <c r="L1269" s="71">
        <v>7.2224919724117603E-5</v>
      </c>
      <c r="M1269" s="70">
        <v>1.1765935479405623</v>
      </c>
      <c r="N1269" s="71">
        <v>2.593630350960626</v>
      </c>
      <c r="O1269" s="70">
        <v>2.5487082534366183</v>
      </c>
      <c r="P1269" s="71">
        <v>2.5231087525685627</v>
      </c>
      <c r="Q1269" s="70">
        <v>2.5010920259687643</v>
      </c>
      <c r="R1269" s="71">
        <v>2.4869221528371179</v>
      </c>
      <c r="S1269" s="70">
        <v>2.5133799499935576</v>
      </c>
      <c r="T1269" s="71">
        <v>2.5300891558329273</v>
      </c>
      <c r="U1269" s="70">
        <v>2.5334937105067454</v>
      </c>
      <c r="V1269" s="71">
        <v>2.101126443996328</v>
      </c>
      <c r="W1269" s="70">
        <v>2.5001545136783125</v>
      </c>
      <c r="X1269" s="71">
        <v>0</v>
      </c>
      <c r="Y1269" s="70">
        <v>0</v>
      </c>
      <c r="Z1269" s="71">
        <v>0</v>
      </c>
      <c r="AA1269" s="70">
        <v>0</v>
      </c>
      <c r="AB1269" s="71">
        <v>0</v>
      </c>
      <c r="AC1269" s="54"/>
      <c r="AD1269" s="55">
        <f t="shared" si="25"/>
        <v>26.008371082639847</v>
      </c>
      <c r="AE1269" s="54"/>
    </row>
    <row r="1270" spans="2:31" x14ac:dyDescent="0.3">
      <c r="B1270" s="4" t="s">
        <v>169</v>
      </c>
      <c r="C1270" s="4"/>
      <c r="D1270" s="4"/>
      <c r="E1270" s="70">
        <v>0</v>
      </c>
      <c r="F1270" s="71">
        <v>0</v>
      </c>
      <c r="G1270" s="70">
        <v>0</v>
      </c>
      <c r="H1270" s="71">
        <v>0</v>
      </c>
      <c r="I1270" s="70">
        <v>0</v>
      </c>
      <c r="J1270" s="71">
        <v>0</v>
      </c>
      <c r="K1270" s="70">
        <v>0</v>
      </c>
      <c r="L1270" s="71">
        <v>7.2224919724117603E-5</v>
      </c>
      <c r="M1270" s="70">
        <v>1.1765935479405623</v>
      </c>
      <c r="N1270" s="71">
        <v>2.593630350960626</v>
      </c>
      <c r="O1270" s="70">
        <v>2.5487082534366183</v>
      </c>
      <c r="P1270" s="71">
        <v>2.5231087525685627</v>
      </c>
      <c r="Q1270" s="70">
        <v>2.5010920259687643</v>
      </c>
      <c r="R1270" s="71">
        <v>2.4869221528371179</v>
      </c>
      <c r="S1270" s="70">
        <v>2.5133799499935576</v>
      </c>
      <c r="T1270" s="71">
        <v>2.5300891558329273</v>
      </c>
      <c r="U1270" s="70">
        <v>2.5334937105067454</v>
      </c>
      <c r="V1270" s="71">
        <v>2.101126443996328</v>
      </c>
      <c r="W1270" s="70">
        <v>2.5001545136783125</v>
      </c>
      <c r="X1270" s="71">
        <v>0</v>
      </c>
      <c r="Y1270" s="70">
        <v>0</v>
      </c>
      <c r="Z1270" s="71">
        <v>0</v>
      </c>
      <c r="AA1270" s="70">
        <v>0</v>
      </c>
      <c r="AB1270" s="71">
        <v>0</v>
      </c>
      <c r="AC1270" s="54"/>
      <c r="AD1270" s="55">
        <f t="shared" si="25"/>
        <v>26.008371082639847</v>
      </c>
      <c r="AE1270" s="54"/>
    </row>
    <row r="1271" spans="2:31" x14ac:dyDescent="0.3">
      <c r="B1271" s="4" t="s">
        <v>204</v>
      </c>
      <c r="C1271" s="4"/>
      <c r="D1271" s="4"/>
      <c r="E1271" s="70">
        <v>0</v>
      </c>
      <c r="F1271" s="71">
        <v>0</v>
      </c>
      <c r="G1271" s="70">
        <v>0</v>
      </c>
      <c r="H1271" s="71">
        <v>0</v>
      </c>
      <c r="I1271" s="70">
        <v>0</v>
      </c>
      <c r="J1271" s="71">
        <v>0</v>
      </c>
      <c r="K1271" s="70">
        <v>0</v>
      </c>
      <c r="L1271" s="71">
        <v>0</v>
      </c>
      <c r="M1271" s="70">
        <v>0</v>
      </c>
      <c r="N1271" s="71">
        <v>0</v>
      </c>
      <c r="O1271" s="70">
        <v>0</v>
      </c>
      <c r="P1271" s="71">
        <v>0</v>
      </c>
      <c r="Q1271" s="70">
        <v>0</v>
      </c>
      <c r="R1271" s="71">
        <v>0</v>
      </c>
      <c r="S1271" s="70">
        <v>0</v>
      </c>
      <c r="T1271" s="71">
        <v>0</v>
      </c>
      <c r="U1271" s="70">
        <v>0</v>
      </c>
      <c r="V1271" s="71">
        <v>0</v>
      </c>
      <c r="W1271" s="70">
        <v>0</v>
      </c>
      <c r="X1271" s="71">
        <v>0</v>
      </c>
      <c r="Y1271" s="70">
        <v>0</v>
      </c>
      <c r="Z1271" s="71">
        <v>0</v>
      </c>
      <c r="AA1271" s="70">
        <v>0</v>
      </c>
      <c r="AB1271" s="71">
        <v>0</v>
      </c>
      <c r="AC1271" s="54"/>
      <c r="AD1271" s="55">
        <f t="shared" si="25"/>
        <v>0</v>
      </c>
      <c r="AE1271" s="54"/>
    </row>
    <row r="1272" spans="2:31" x14ac:dyDescent="0.3">
      <c r="B1272" s="4" t="s">
        <v>205</v>
      </c>
      <c r="C1272" s="4"/>
      <c r="D1272" s="4"/>
      <c r="E1272" s="70">
        <v>0</v>
      </c>
      <c r="F1272" s="71">
        <v>0</v>
      </c>
      <c r="G1272" s="70">
        <v>0</v>
      </c>
      <c r="H1272" s="71">
        <v>0</v>
      </c>
      <c r="I1272" s="70">
        <v>0</v>
      </c>
      <c r="J1272" s="71">
        <v>0</v>
      </c>
      <c r="K1272" s="70">
        <v>0</v>
      </c>
      <c r="L1272" s="71">
        <v>0</v>
      </c>
      <c r="M1272" s="70">
        <v>0</v>
      </c>
      <c r="N1272" s="71">
        <v>0</v>
      </c>
      <c r="O1272" s="70">
        <v>0</v>
      </c>
      <c r="P1272" s="71">
        <v>0</v>
      </c>
      <c r="Q1272" s="70">
        <v>0</v>
      </c>
      <c r="R1272" s="71">
        <v>0</v>
      </c>
      <c r="S1272" s="70">
        <v>0</v>
      </c>
      <c r="T1272" s="71">
        <v>0</v>
      </c>
      <c r="U1272" s="70">
        <v>0</v>
      </c>
      <c r="V1272" s="71">
        <v>0</v>
      </c>
      <c r="W1272" s="70">
        <v>0</v>
      </c>
      <c r="X1272" s="71">
        <v>0</v>
      </c>
      <c r="Y1272" s="70">
        <v>0</v>
      </c>
      <c r="Z1272" s="71">
        <v>0</v>
      </c>
      <c r="AA1272" s="70">
        <v>0</v>
      </c>
      <c r="AB1272" s="71">
        <v>0</v>
      </c>
      <c r="AC1272" s="54"/>
      <c r="AD1272" s="55">
        <f t="shared" si="25"/>
        <v>0</v>
      </c>
      <c r="AE1272" s="54"/>
    </row>
    <row r="1273" spans="2:31" x14ac:dyDescent="0.3">
      <c r="B1273" s="4" t="s">
        <v>206</v>
      </c>
      <c r="C1273" s="4"/>
      <c r="D1273" s="4"/>
      <c r="E1273" s="70">
        <v>0</v>
      </c>
      <c r="F1273" s="71">
        <v>0</v>
      </c>
      <c r="G1273" s="70">
        <v>0</v>
      </c>
      <c r="H1273" s="71">
        <v>0</v>
      </c>
      <c r="I1273" s="70">
        <v>0</v>
      </c>
      <c r="J1273" s="71">
        <v>0</v>
      </c>
      <c r="K1273" s="70">
        <v>0</v>
      </c>
      <c r="L1273" s="71">
        <v>0</v>
      </c>
      <c r="M1273" s="70">
        <v>0</v>
      </c>
      <c r="N1273" s="71">
        <v>0</v>
      </c>
      <c r="O1273" s="70">
        <v>0</v>
      </c>
      <c r="P1273" s="71">
        <v>0</v>
      </c>
      <c r="Q1273" s="70">
        <v>0</v>
      </c>
      <c r="R1273" s="71">
        <v>0</v>
      </c>
      <c r="S1273" s="70">
        <v>0</v>
      </c>
      <c r="T1273" s="71">
        <v>0</v>
      </c>
      <c r="U1273" s="70">
        <v>0</v>
      </c>
      <c r="V1273" s="71">
        <v>0</v>
      </c>
      <c r="W1273" s="70">
        <v>0</v>
      </c>
      <c r="X1273" s="71">
        <v>0</v>
      </c>
      <c r="Y1273" s="70">
        <v>0</v>
      </c>
      <c r="Z1273" s="71">
        <v>0</v>
      </c>
      <c r="AA1273" s="70">
        <v>0</v>
      </c>
      <c r="AB1273" s="71">
        <v>0</v>
      </c>
      <c r="AC1273" s="54"/>
      <c r="AD1273" s="55">
        <f t="shared" si="25"/>
        <v>0</v>
      </c>
      <c r="AE1273" s="54"/>
    </row>
    <row r="1274" spans="2:31" x14ac:dyDescent="0.3">
      <c r="B1274" s="4" t="s">
        <v>135</v>
      </c>
      <c r="C1274" s="4"/>
      <c r="D1274" s="4"/>
      <c r="E1274" s="70">
        <v>0</v>
      </c>
      <c r="F1274" s="71">
        <v>0</v>
      </c>
      <c r="G1274" s="70">
        <v>0</v>
      </c>
      <c r="H1274" s="71">
        <v>0</v>
      </c>
      <c r="I1274" s="70">
        <v>0</v>
      </c>
      <c r="J1274" s="71">
        <v>0</v>
      </c>
      <c r="K1274" s="70">
        <v>0</v>
      </c>
      <c r="L1274" s="71">
        <v>0</v>
      </c>
      <c r="M1274" s="70">
        <v>0</v>
      </c>
      <c r="N1274" s="71">
        <v>0</v>
      </c>
      <c r="O1274" s="70">
        <v>0</v>
      </c>
      <c r="P1274" s="71">
        <v>0</v>
      </c>
      <c r="Q1274" s="70">
        <v>0</v>
      </c>
      <c r="R1274" s="71">
        <v>0</v>
      </c>
      <c r="S1274" s="70">
        <v>0</v>
      </c>
      <c r="T1274" s="71">
        <v>0</v>
      </c>
      <c r="U1274" s="70">
        <v>0</v>
      </c>
      <c r="V1274" s="71">
        <v>0</v>
      </c>
      <c r="W1274" s="70">
        <v>0</v>
      </c>
      <c r="X1274" s="71">
        <v>0</v>
      </c>
      <c r="Y1274" s="70">
        <v>0</v>
      </c>
      <c r="Z1274" s="71">
        <v>0</v>
      </c>
      <c r="AA1274" s="70">
        <v>0</v>
      </c>
      <c r="AB1274" s="71">
        <v>0</v>
      </c>
      <c r="AC1274" s="54"/>
      <c r="AD1274" s="55">
        <f t="shared" si="25"/>
        <v>0</v>
      </c>
      <c r="AE1274" s="54"/>
    </row>
    <row r="1275" spans="2:31" x14ac:dyDescent="0.3">
      <c r="B1275" s="4" t="s">
        <v>136</v>
      </c>
      <c r="C1275" s="4"/>
      <c r="D1275" s="4"/>
      <c r="E1275" s="70">
        <v>0</v>
      </c>
      <c r="F1275" s="71">
        <v>0</v>
      </c>
      <c r="G1275" s="70">
        <v>0</v>
      </c>
      <c r="H1275" s="71">
        <v>0</v>
      </c>
      <c r="I1275" s="70">
        <v>0</v>
      </c>
      <c r="J1275" s="71">
        <v>0</v>
      </c>
      <c r="K1275" s="70">
        <v>0</v>
      </c>
      <c r="L1275" s="71">
        <v>0</v>
      </c>
      <c r="M1275" s="70">
        <v>0</v>
      </c>
      <c r="N1275" s="71">
        <v>0</v>
      </c>
      <c r="O1275" s="70">
        <v>0</v>
      </c>
      <c r="P1275" s="71">
        <v>0</v>
      </c>
      <c r="Q1275" s="70">
        <v>0</v>
      </c>
      <c r="R1275" s="71">
        <v>0</v>
      </c>
      <c r="S1275" s="70">
        <v>0</v>
      </c>
      <c r="T1275" s="71">
        <v>0</v>
      </c>
      <c r="U1275" s="70">
        <v>0</v>
      </c>
      <c r="V1275" s="71">
        <v>0</v>
      </c>
      <c r="W1275" s="70">
        <v>0</v>
      </c>
      <c r="X1275" s="71">
        <v>0</v>
      </c>
      <c r="Y1275" s="70">
        <v>0</v>
      </c>
      <c r="Z1275" s="71">
        <v>0</v>
      </c>
      <c r="AA1275" s="70">
        <v>0</v>
      </c>
      <c r="AB1275" s="71">
        <v>0</v>
      </c>
      <c r="AC1275" s="54"/>
      <c r="AD1275" s="55">
        <f t="shared" si="25"/>
        <v>0</v>
      </c>
      <c r="AE1275" s="54"/>
    </row>
    <row r="1276" spans="2:31" x14ac:dyDescent="0.3">
      <c r="B1276" s="4" t="s">
        <v>137</v>
      </c>
      <c r="C1276" s="4"/>
      <c r="D1276" s="4"/>
      <c r="E1276" s="70">
        <v>0</v>
      </c>
      <c r="F1276" s="71">
        <v>0</v>
      </c>
      <c r="G1276" s="70">
        <v>0</v>
      </c>
      <c r="H1276" s="71">
        <v>0</v>
      </c>
      <c r="I1276" s="70">
        <v>0</v>
      </c>
      <c r="J1276" s="71">
        <v>0</v>
      </c>
      <c r="K1276" s="70">
        <v>0</v>
      </c>
      <c r="L1276" s="71">
        <v>0</v>
      </c>
      <c r="M1276" s="70">
        <v>0</v>
      </c>
      <c r="N1276" s="71">
        <v>0</v>
      </c>
      <c r="O1276" s="70">
        <v>0</v>
      </c>
      <c r="P1276" s="71">
        <v>0</v>
      </c>
      <c r="Q1276" s="70">
        <v>0</v>
      </c>
      <c r="R1276" s="71">
        <v>0</v>
      </c>
      <c r="S1276" s="70">
        <v>0</v>
      </c>
      <c r="T1276" s="71">
        <v>0</v>
      </c>
      <c r="U1276" s="70">
        <v>0</v>
      </c>
      <c r="V1276" s="71">
        <v>0</v>
      </c>
      <c r="W1276" s="70">
        <v>0</v>
      </c>
      <c r="X1276" s="71">
        <v>0</v>
      </c>
      <c r="Y1276" s="70">
        <v>0</v>
      </c>
      <c r="Z1276" s="71">
        <v>0</v>
      </c>
      <c r="AA1276" s="70">
        <v>0</v>
      </c>
      <c r="AB1276" s="71">
        <v>0</v>
      </c>
      <c r="AC1276" s="54"/>
      <c r="AD1276" s="55">
        <f t="shared" si="25"/>
        <v>0</v>
      </c>
      <c r="AE1276" s="54"/>
    </row>
    <row r="1277" spans="2:31" x14ac:dyDescent="0.3">
      <c r="B1277" s="4" t="s">
        <v>261</v>
      </c>
      <c r="C1277" s="4"/>
      <c r="D1277" s="4"/>
      <c r="E1277" s="70">
        <v>0</v>
      </c>
      <c r="F1277" s="71">
        <v>0</v>
      </c>
      <c r="G1277" s="70">
        <v>0</v>
      </c>
      <c r="H1277" s="71">
        <v>0</v>
      </c>
      <c r="I1277" s="70">
        <v>0</v>
      </c>
      <c r="J1277" s="71">
        <v>0</v>
      </c>
      <c r="K1277" s="70">
        <v>0</v>
      </c>
      <c r="L1277" s="71">
        <v>0</v>
      </c>
      <c r="M1277" s="70">
        <v>0</v>
      </c>
      <c r="N1277" s="71">
        <v>0</v>
      </c>
      <c r="O1277" s="70">
        <v>0</v>
      </c>
      <c r="P1277" s="71">
        <v>0</v>
      </c>
      <c r="Q1277" s="70">
        <v>0</v>
      </c>
      <c r="R1277" s="71">
        <v>0</v>
      </c>
      <c r="S1277" s="70">
        <v>0</v>
      </c>
      <c r="T1277" s="71">
        <v>0</v>
      </c>
      <c r="U1277" s="70">
        <v>0</v>
      </c>
      <c r="V1277" s="71">
        <v>0</v>
      </c>
      <c r="W1277" s="70">
        <v>0</v>
      </c>
      <c r="X1277" s="71">
        <v>0</v>
      </c>
      <c r="Y1277" s="70">
        <v>0</v>
      </c>
      <c r="Z1277" s="71">
        <v>0</v>
      </c>
      <c r="AA1277" s="70">
        <v>0</v>
      </c>
      <c r="AB1277" s="71">
        <v>0</v>
      </c>
      <c r="AC1277" s="54"/>
      <c r="AD1277" s="55">
        <f t="shared" si="25"/>
        <v>0</v>
      </c>
      <c r="AE1277" s="54"/>
    </row>
    <row r="1278" spans="2:31" x14ac:dyDescent="0.3">
      <c r="B1278" s="4" t="s">
        <v>262</v>
      </c>
      <c r="C1278" s="4"/>
      <c r="D1278" s="4"/>
      <c r="E1278" s="70">
        <v>0</v>
      </c>
      <c r="F1278" s="71">
        <v>0</v>
      </c>
      <c r="G1278" s="70">
        <v>0</v>
      </c>
      <c r="H1278" s="71">
        <v>0</v>
      </c>
      <c r="I1278" s="70">
        <v>0</v>
      </c>
      <c r="J1278" s="71">
        <v>0</v>
      </c>
      <c r="K1278" s="70">
        <v>0</v>
      </c>
      <c r="L1278" s="71">
        <v>0</v>
      </c>
      <c r="M1278" s="70">
        <v>0</v>
      </c>
      <c r="N1278" s="71">
        <v>0</v>
      </c>
      <c r="O1278" s="70">
        <v>0</v>
      </c>
      <c r="P1278" s="71">
        <v>0</v>
      </c>
      <c r="Q1278" s="70">
        <v>0</v>
      </c>
      <c r="R1278" s="71">
        <v>0</v>
      </c>
      <c r="S1278" s="70">
        <v>0</v>
      </c>
      <c r="T1278" s="71">
        <v>0</v>
      </c>
      <c r="U1278" s="70">
        <v>0</v>
      </c>
      <c r="V1278" s="71">
        <v>0</v>
      </c>
      <c r="W1278" s="70">
        <v>0</v>
      </c>
      <c r="X1278" s="71">
        <v>0</v>
      </c>
      <c r="Y1278" s="70">
        <v>0</v>
      </c>
      <c r="Z1278" s="71">
        <v>0</v>
      </c>
      <c r="AA1278" s="70">
        <v>0</v>
      </c>
      <c r="AB1278" s="71">
        <v>0</v>
      </c>
      <c r="AC1278" s="54"/>
      <c r="AD1278" s="55">
        <f t="shared" si="25"/>
        <v>0</v>
      </c>
      <c r="AE1278" s="54"/>
    </row>
    <row r="1279" spans="2:31" x14ac:dyDescent="0.3">
      <c r="B1279" s="4" t="s">
        <v>197</v>
      </c>
      <c r="C1279" s="4"/>
      <c r="D1279" s="4"/>
      <c r="E1279" s="70">
        <v>0</v>
      </c>
      <c r="F1279" s="71">
        <v>0</v>
      </c>
      <c r="G1279" s="70">
        <v>0</v>
      </c>
      <c r="H1279" s="71">
        <v>0</v>
      </c>
      <c r="I1279" s="70">
        <v>0</v>
      </c>
      <c r="J1279" s="71">
        <v>0</v>
      </c>
      <c r="K1279" s="70">
        <v>0</v>
      </c>
      <c r="L1279" s="71">
        <v>0</v>
      </c>
      <c r="M1279" s="70">
        <v>0</v>
      </c>
      <c r="N1279" s="71">
        <v>0</v>
      </c>
      <c r="O1279" s="70">
        <v>0</v>
      </c>
      <c r="P1279" s="71">
        <v>0</v>
      </c>
      <c r="Q1279" s="70">
        <v>0</v>
      </c>
      <c r="R1279" s="71">
        <v>0</v>
      </c>
      <c r="S1279" s="70">
        <v>0</v>
      </c>
      <c r="T1279" s="71">
        <v>0</v>
      </c>
      <c r="U1279" s="70">
        <v>0</v>
      </c>
      <c r="V1279" s="71">
        <v>0</v>
      </c>
      <c r="W1279" s="70">
        <v>0</v>
      </c>
      <c r="X1279" s="71">
        <v>0</v>
      </c>
      <c r="Y1279" s="70">
        <v>0</v>
      </c>
      <c r="Z1279" s="71">
        <v>0</v>
      </c>
      <c r="AA1279" s="70">
        <v>0</v>
      </c>
      <c r="AB1279" s="71">
        <v>0</v>
      </c>
      <c r="AC1279" s="54"/>
      <c r="AD1279" s="55">
        <f t="shared" si="25"/>
        <v>0</v>
      </c>
      <c r="AE1279" s="54"/>
    </row>
    <row r="1280" spans="2:31" x14ac:dyDescent="0.3">
      <c r="B1280" s="4" t="s">
        <v>209</v>
      </c>
      <c r="C1280" s="4"/>
      <c r="D1280" s="4"/>
      <c r="E1280" s="70">
        <v>0</v>
      </c>
      <c r="F1280" s="71">
        <v>0</v>
      </c>
      <c r="G1280" s="70">
        <v>0</v>
      </c>
      <c r="H1280" s="71">
        <v>0</v>
      </c>
      <c r="I1280" s="70">
        <v>0</v>
      </c>
      <c r="J1280" s="71">
        <v>0</v>
      </c>
      <c r="K1280" s="70">
        <v>0</v>
      </c>
      <c r="L1280" s="71">
        <v>0</v>
      </c>
      <c r="M1280" s="70">
        <v>0</v>
      </c>
      <c r="N1280" s="71">
        <v>0</v>
      </c>
      <c r="O1280" s="70">
        <v>0</v>
      </c>
      <c r="P1280" s="71">
        <v>0</v>
      </c>
      <c r="Q1280" s="70">
        <v>0</v>
      </c>
      <c r="R1280" s="71">
        <v>0</v>
      </c>
      <c r="S1280" s="70">
        <v>0</v>
      </c>
      <c r="T1280" s="71">
        <v>0</v>
      </c>
      <c r="U1280" s="70">
        <v>0</v>
      </c>
      <c r="V1280" s="71">
        <v>0</v>
      </c>
      <c r="W1280" s="70">
        <v>0</v>
      </c>
      <c r="X1280" s="71">
        <v>0</v>
      </c>
      <c r="Y1280" s="70">
        <v>0</v>
      </c>
      <c r="Z1280" s="71">
        <v>0</v>
      </c>
      <c r="AA1280" s="70">
        <v>0</v>
      </c>
      <c r="AB1280" s="71">
        <v>0</v>
      </c>
      <c r="AC1280" s="54"/>
      <c r="AD1280" s="55">
        <f t="shared" si="25"/>
        <v>0</v>
      </c>
      <c r="AE1280" s="54"/>
    </row>
    <row r="1281" spans="2:31" x14ac:dyDescent="0.3">
      <c r="B1281" s="4" t="s">
        <v>210</v>
      </c>
      <c r="C1281" s="4"/>
      <c r="D1281" s="4"/>
      <c r="E1281" s="70">
        <v>0</v>
      </c>
      <c r="F1281" s="71">
        <v>0</v>
      </c>
      <c r="G1281" s="70">
        <v>0</v>
      </c>
      <c r="H1281" s="71">
        <v>0</v>
      </c>
      <c r="I1281" s="70">
        <v>0</v>
      </c>
      <c r="J1281" s="71">
        <v>0</v>
      </c>
      <c r="K1281" s="70">
        <v>0</v>
      </c>
      <c r="L1281" s="71">
        <v>0</v>
      </c>
      <c r="M1281" s="70">
        <v>0</v>
      </c>
      <c r="N1281" s="71">
        <v>0</v>
      </c>
      <c r="O1281" s="70">
        <v>0</v>
      </c>
      <c r="P1281" s="71">
        <v>0</v>
      </c>
      <c r="Q1281" s="70">
        <v>0</v>
      </c>
      <c r="R1281" s="71">
        <v>0</v>
      </c>
      <c r="S1281" s="70">
        <v>0</v>
      </c>
      <c r="T1281" s="71">
        <v>0</v>
      </c>
      <c r="U1281" s="70">
        <v>0</v>
      </c>
      <c r="V1281" s="71">
        <v>0</v>
      </c>
      <c r="W1281" s="70">
        <v>0</v>
      </c>
      <c r="X1281" s="71">
        <v>0</v>
      </c>
      <c r="Y1281" s="70">
        <v>0</v>
      </c>
      <c r="Z1281" s="71">
        <v>0</v>
      </c>
      <c r="AA1281" s="70">
        <v>0</v>
      </c>
      <c r="AB1281" s="71">
        <v>0</v>
      </c>
      <c r="AC1281" s="54"/>
      <c r="AD1281" s="55">
        <f t="shared" si="25"/>
        <v>0</v>
      </c>
      <c r="AE1281" s="54"/>
    </row>
    <row r="1282" spans="2:31" x14ac:dyDescent="0.3">
      <c r="B1282" s="4" t="s">
        <v>211</v>
      </c>
      <c r="C1282" s="4"/>
      <c r="D1282" s="4"/>
      <c r="E1282" s="70">
        <v>0</v>
      </c>
      <c r="F1282" s="71">
        <v>0</v>
      </c>
      <c r="G1282" s="70">
        <v>0</v>
      </c>
      <c r="H1282" s="71">
        <v>0</v>
      </c>
      <c r="I1282" s="70">
        <v>0</v>
      </c>
      <c r="J1282" s="71">
        <v>0</v>
      </c>
      <c r="K1282" s="70">
        <v>0</v>
      </c>
      <c r="L1282" s="71">
        <v>0</v>
      </c>
      <c r="M1282" s="70">
        <v>0</v>
      </c>
      <c r="N1282" s="71">
        <v>0</v>
      </c>
      <c r="O1282" s="70">
        <v>0</v>
      </c>
      <c r="P1282" s="71">
        <v>0</v>
      </c>
      <c r="Q1282" s="70">
        <v>0</v>
      </c>
      <c r="R1282" s="71">
        <v>0</v>
      </c>
      <c r="S1282" s="70">
        <v>0</v>
      </c>
      <c r="T1282" s="71">
        <v>0</v>
      </c>
      <c r="U1282" s="70">
        <v>0</v>
      </c>
      <c r="V1282" s="71">
        <v>0</v>
      </c>
      <c r="W1282" s="70">
        <v>0</v>
      </c>
      <c r="X1282" s="71">
        <v>0</v>
      </c>
      <c r="Y1282" s="70">
        <v>0</v>
      </c>
      <c r="Z1282" s="71">
        <v>0</v>
      </c>
      <c r="AA1282" s="70">
        <v>0</v>
      </c>
      <c r="AB1282" s="71">
        <v>0</v>
      </c>
      <c r="AC1282" s="54"/>
      <c r="AD1282" s="55">
        <f t="shared" si="25"/>
        <v>0</v>
      </c>
      <c r="AE1282" s="54"/>
    </row>
    <row r="1283" spans="2:31" x14ac:dyDescent="0.3">
      <c r="B1283" s="4" t="s">
        <v>212</v>
      </c>
      <c r="C1283" s="4"/>
      <c r="D1283" s="4"/>
      <c r="E1283" s="70">
        <v>0</v>
      </c>
      <c r="F1283" s="71">
        <v>0</v>
      </c>
      <c r="G1283" s="70">
        <v>0</v>
      </c>
      <c r="H1283" s="71">
        <v>0</v>
      </c>
      <c r="I1283" s="70">
        <v>0</v>
      </c>
      <c r="J1283" s="71">
        <v>0</v>
      </c>
      <c r="K1283" s="70">
        <v>0</v>
      </c>
      <c r="L1283" s="71">
        <v>0</v>
      </c>
      <c r="M1283" s="70">
        <v>0</v>
      </c>
      <c r="N1283" s="71">
        <v>0</v>
      </c>
      <c r="O1283" s="70">
        <v>0</v>
      </c>
      <c r="P1283" s="71">
        <v>0</v>
      </c>
      <c r="Q1283" s="70">
        <v>0</v>
      </c>
      <c r="R1283" s="71">
        <v>0</v>
      </c>
      <c r="S1283" s="70">
        <v>0</v>
      </c>
      <c r="T1283" s="71">
        <v>0</v>
      </c>
      <c r="U1283" s="70">
        <v>0</v>
      </c>
      <c r="V1283" s="71">
        <v>0</v>
      </c>
      <c r="W1283" s="70">
        <v>0</v>
      </c>
      <c r="X1283" s="71">
        <v>0</v>
      </c>
      <c r="Y1283" s="70">
        <v>0</v>
      </c>
      <c r="Z1283" s="71">
        <v>0</v>
      </c>
      <c r="AA1283" s="70">
        <v>0</v>
      </c>
      <c r="AB1283" s="71">
        <v>0</v>
      </c>
      <c r="AC1283" s="54"/>
      <c r="AD1283" s="55">
        <f t="shared" si="25"/>
        <v>0</v>
      </c>
      <c r="AE1283" s="54"/>
    </row>
    <row r="1284" spans="2:31" x14ac:dyDescent="0.3">
      <c r="B1284" s="4" t="s">
        <v>229</v>
      </c>
      <c r="C1284" s="4"/>
      <c r="D1284" s="4"/>
      <c r="E1284" s="70">
        <v>0</v>
      </c>
      <c r="F1284" s="71">
        <v>0</v>
      </c>
      <c r="G1284" s="70">
        <v>0</v>
      </c>
      <c r="H1284" s="71">
        <v>0</v>
      </c>
      <c r="I1284" s="70">
        <v>0</v>
      </c>
      <c r="J1284" s="71">
        <v>0</v>
      </c>
      <c r="K1284" s="70">
        <v>0</v>
      </c>
      <c r="L1284" s="71">
        <v>0.12007989088694254</v>
      </c>
      <c r="M1284" s="70">
        <v>0.70329001347223918</v>
      </c>
      <c r="N1284" s="71">
        <v>0.70324846903483074</v>
      </c>
      <c r="O1284" s="70">
        <v>0.69960238138834629</v>
      </c>
      <c r="P1284" s="71">
        <v>0.70926984151204442</v>
      </c>
      <c r="Q1284" s="70">
        <v>0.7260577241579691</v>
      </c>
      <c r="R1284" s="71">
        <v>0.72918294668197636</v>
      </c>
      <c r="S1284" s="70">
        <v>0.73415204683939628</v>
      </c>
      <c r="T1284" s="71">
        <v>0.74102753400802635</v>
      </c>
      <c r="U1284" s="70">
        <v>0.74790301322937025</v>
      </c>
      <c r="V1284" s="71">
        <v>0.75408433260387853</v>
      </c>
      <c r="W1284" s="70">
        <v>0.5960454901059471</v>
      </c>
      <c r="X1284" s="71">
        <v>0</v>
      </c>
      <c r="Y1284" s="70">
        <v>0</v>
      </c>
      <c r="Z1284" s="71">
        <v>0</v>
      </c>
      <c r="AA1284" s="70">
        <v>0</v>
      </c>
      <c r="AB1284" s="71">
        <v>0</v>
      </c>
      <c r="AC1284" s="54"/>
      <c r="AD1284" s="55">
        <f t="shared" si="25"/>
        <v>7.9639436839209674</v>
      </c>
      <c r="AE1284" s="54"/>
    </row>
    <row r="1285" spans="2:31" x14ac:dyDescent="0.3">
      <c r="B1285" s="4" t="s">
        <v>230</v>
      </c>
      <c r="C1285" s="4"/>
      <c r="D1285" s="4"/>
      <c r="E1285" s="70">
        <v>0</v>
      </c>
      <c r="F1285" s="71">
        <v>0</v>
      </c>
      <c r="G1285" s="70">
        <v>0</v>
      </c>
      <c r="H1285" s="71">
        <v>0</v>
      </c>
      <c r="I1285" s="70">
        <v>0</v>
      </c>
      <c r="J1285" s="71">
        <v>0</v>
      </c>
      <c r="K1285" s="70">
        <v>0</v>
      </c>
      <c r="L1285" s="71">
        <v>0.12007989088694254</v>
      </c>
      <c r="M1285" s="70">
        <v>0.70329001347223918</v>
      </c>
      <c r="N1285" s="71">
        <v>0.70324846903483074</v>
      </c>
      <c r="O1285" s="70">
        <v>0.69960238138834629</v>
      </c>
      <c r="P1285" s="71">
        <v>0.70926984151204442</v>
      </c>
      <c r="Q1285" s="70">
        <v>0.7260577241579691</v>
      </c>
      <c r="R1285" s="71">
        <v>0.72918294668197636</v>
      </c>
      <c r="S1285" s="70">
        <v>0.73415204683939628</v>
      </c>
      <c r="T1285" s="71">
        <v>0.74102753400802635</v>
      </c>
      <c r="U1285" s="70">
        <v>0.74790301322937025</v>
      </c>
      <c r="V1285" s="71">
        <v>0.75408433260387853</v>
      </c>
      <c r="W1285" s="70">
        <v>0.5960454901059471</v>
      </c>
      <c r="X1285" s="71">
        <v>0</v>
      </c>
      <c r="Y1285" s="70">
        <v>0</v>
      </c>
      <c r="Z1285" s="71">
        <v>0</v>
      </c>
      <c r="AA1285" s="70">
        <v>0</v>
      </c>
      <c r="AB1285" s="71">
        <v>0</v>
      </c>
      <c r="AC1285" s="54"/>
      <c r="AD1285" s="55">
        <f t="shared" si="25"/>
        <v>7.9639436839209674</v>
      </c>
      <c r="AE1285" s="54"/>
    </row>
    <row r="1286" spans="2:31" x14ac:dyDescent="0.3">
      <c r="B1286" s="4" t="s">
        <v>213</v>
      </c>
      <c r="C1286" s="4"/>
      <c r="D1286" s="4"/>
      <c r="E1286" s="70">
        <v>0</v>
      </c>
      <c r="F1286" s="71">
        <v>0.36429627736409509</v>
      </c>
      <c r="G1286" s="70">
        <v>1.7776068687438964</v>
      </c>
      <c r="H1286" s="71">
        <v>3.5580293655395518</v>
      </c>
      <c r="I1286" s="70">
        <v>3.7230246225992829</v>
      </c>
      <c r="J1286" s="71">
        <v>3.7360028584798184</v>
      </c>
      <c r="K1286" s="70">
        <v>2.2350050926208493</v>
      </c>
      <c r="L1286" s="71">
        <v>0</v>
      </c>
      <c r="M1286" s="70">
        <v>0</v>
      </c>
      <c r="N1286" s="71">
        <v>0</v>
      </c>
      <c r="O1286" s="70">
        <v>0</v>
      </c>
      <c r="P1286" s="71">
        <v>0</v>
      </c>
      <c r="Q1286" s="70">
        <v>2.0339758237202958</v>
      </c>
      <c r="R1286" s="71">
        <v>3.0867579142252604</v>
      </c>
      <c r="S1286" s="70">
        <v>3.0600932439168287</v>
      </c>
      <c r="T1286" s="71">
        <v>5.5345367431640637</v>
      </c>
      <c r="U1286" s="70">
        <v>7.5500735282897962</v>
      </c>
      <c r="V1286" s="71">
        <v>10.135560353597006</v>
      </c>
      <c r="W1286" s="70">
        <v>5.165064271291099</v>
      </c>
      <c r="X1286" s="71">
        <v>0</v>
      </c>
      <c r="Y1286" s="70">
        <v>0</v>
      </c>
      <c r="Z1286" s="71">
        <v>0</v>
      </c>
      <c r="AA1286" s="70">
        <v>0</v>
      </c>
      <c r="AB1286" s="71">
        <v>0</v>
      </c>
      <c r="AC1286" s="54"/>
      <c r="AD1286" s="55">
        <f t="shared" si="25"/>
        <v>51.960026963551847</v>
      </c>
      <c r="AE1286" s="54"/>
    </row>
    <row r="1287" spans="2:31" x14ac:dyDescent="0.3">
      <c r="B1287" s="4" t="s">
        <v>263</v>
      </c>
      <c r="C1287" s="4"/>
      <c r="D1287" s="4"/>
      <c r="E1287" s="70">
        <v>0</v>
      </c>
      <c r="F1287" s="71">
        <v>0</v>
      </c>
      <c r="G1287" s="70">
        <v>0</v>
      </c>
      <c r="H1287" s="71">
        <v>0</v>
      </c>
      <c r="I1287" s="70">
        <v>0</v>
      </c>
      <c r="J1287" s="71">
        <v>0</v>
      </c>
      <c r="K1287" s="70">
        <v>0</v>
      </c>
      <c r="L1287" s="71">
        <v>2.2495837895711261</v>
      </c>
      <c r="M1287" s="70">
        <v>10.135304506937661</v>
      </c>
      <c r="N1287" s="71">
        <v>0</v>
      </c>
      <c r="O1287" s="70">
        <v>0</v>
      </c>
      <c r="P1287" s="71">
        <v>4.7970956471761053</v>
      </c>
      <c r="Q1287" s="70">
        <v>5.6055885654025612</v>
      </c>
      <c r="R1287" s="71">
        <v>0</v>
      </c>
      <c r="S1287" s="70">
        <v>0</v>
      </c>
      <c r="T1287" s="71">
        <v>6.1438735093010779</v>
      </c>
      <c r="U1287" s="70">
        <v>17.011832733154289</v>
      </c>
      <c r="V1287" s="71">
        <v>19.631527868906659</v>
      </c>
      <c r="W1287" s="70">
        <v>18.087873586018876</v>
      </c>
      <c r="X1287" s="71">
        <v>0</v>
      </c>
      <c r="Y1287" s="70">
        <v>0</v>
      </c>
      <c r="Z1287" s="71">
        <v>0</v>
      </c>
      <c r="AA1287" s="70">
        <v>0</v>
      </c>
      <c r="AB1287" s="71">
        <v>0</v>
      </c>
      <c r="AC1287" s="54"/>
      <c r="AD1287" s="55">
        <f t="shared" si="25"/>
        <v>83.662680206468352</v>
      </c>
      <c r="AE1287" s="54"/>
    </row>
    <row r="1288" spans="2:31" x14ac:dyDescent="0.3">
      <c r="B1288" s="4" t="s">
        <v>264</v>
      </c>
      <c r="C1288" s="4"/>
      <c r="D1288" s="4"/>
      <c r="E1288" s="70">
        <v>0</v>
      </c>
      <c r="F1288" s="71">
        <v>0</v>
      </c>
      <c r="G1288" s="70">
        <v>0</v>
      </c>
      <c r="H1288" s="71">
        <v>0</v>
      </c>
      <c r="I1288" s="70">
        <v>0</v>
      </c>
      <c r="J1288" s="71">
        <v>0</v>
      </c>
      <c r="K1288" s="70">
        <v>0</v>
      </c>
      <c r="L1288" s="71">
        <v>2.2495837895711261</v>
      </c>
      <c r="M1288" s="70">
        <v>10.135304506937661</v>
      </c>
      <c r="N1288" s="71">
        <v>0</v>
      </c>
      <c r="O1288" s="70">
        <v>0</v>
      </c>
      <c r="P1288" s="71">
        <v>4.7970956471761053</v>
      </c>
      <c r="Q1288" s="70">
        <v>5.6055885654025612</v>
      </c>
      <c r="R1288" s="71">
        <v>0</v>
      </c>
      <c r="S1288" s="70">
        <v>0</v>
      </c>
      <c r="T1288" s="71">
        <v>6.1438735093010779</v>
      </c>
      <c r="U1288" s="70">
        <v>17.011832733154289</v>
      </c>
      <c r="V1288" s="71">
        <v>19.631527868906659</v>
      </c>
      <c r="W1288" s="70">
        <v>18.087873586018876</v>
      </c>
      <c r="X1288" s="71">
        <v>0</v>
      </c>
      <c r="Y1288" s="70">
        <v>0</v>
      </c>
      <c r="Z1288" s="71">
        <v>0</v>
      </c>
      <c r="AA1288" s="70">
        <v>0</v>
      </c>
      <c r="AB1288" s="71">
        <v>0</v>
      </c>
      <c r="AC1288" s="54"/>
      <c r="AD1288" s="55">
        <f t="shared" si="25"/>
        <v>83.662680206468352</v>
      </c>
      <c r="AE1288" s="54"/>
    </row>
    <row r="1289" spans="2:31" x14ac:dyDescent="0.3">
      <c r="B1289" s="4" t="s">
        <v>217</v>
      </c>
      <c r="C1289" s="4"/>
      <c r="D1289" s="4"/>
      <c r="E1289" s="70">
        <v>0</v>
      </c>
      <c r="F1289" s="71">
        <v>0</v>
      </c>
      <c r="G1289" s="70">
        <v>0</v>
      </c>
      <c r="H1289" s="71">
        <v>0</v>
      </c>
      <c r="I1289" s="70">
        <v>0</v>
      </c>
      <c r="J1289" s="71">
        <v>0</v>
      </c>
      <c r="K1289" s="70">
        <v>0</v>
      </c>
      <c r="L1289" s="71">
        <v>0</v>
      </c>
      <c r="M1289" s="70">
        <v>0</v>
      </c>
      <c r="N1289" s="71">
        <v>0</v>
      </c>
      <c r="O1289" s="70">
        <v>0</v>
      </c>
      <c r="P1289" s="71">
        <v>0</v>
      </c>
      <c r="Q1289" s="70">
        <v>0</v>
      </c>
      <c r="R1289" s="71">
        <v>0</v>
      </c>
      <c r="S1289" s="70">
        <v>0</v>
      </c>
      <c r="T1289" s="71">
        <v>0</v>
      </c>
      <c r="U1289" s="70">
        <v>0</v>
      </c>
      <c r="V1289" s="71">
        <v>0</v>
      </c>
      <c r="W1289" s="70">
        <v>0</v>
      </c>
      <c r="X1289" s="71">
        <v>0</v>
      </c>
      <c r="Y1289" s="70">
        <v>0</v>
      </c>
      <c r="Z1289" s="71">
        <v>0</v>
      </c>
      <c r="AA1289" s="70">
        <v>0</v>
      </c>
      <c r="AB1289" s="71">
        <v>0</v>
      </c>
      <c r="AC1289" s="54"/>
      <c r="AD1289" s="55">
        <f t="shared" si="25"/>
        <v>0</v>
      </c>
      <c r="AE1289" s="54"/>
    </row>
    <row r="1290" spans="2:31" x14ac:dyDescent="0.3">
      <c r="B1290" s="4" t="s">
        <v>218</v>
      </c>
      <c r="C1290" s="4"/>
      <c r="D1290" s="4"/>
      <c r="E1290" s="70">
        <v>0</v>
      </c>
      <c r="F1290" s="71">
        <v>0</v>
      </c>
      <c r="G1290" s="70">
        <v>0</v>
      </c>
      <c r="H1290" s="71">
        <v>0</v>
      </c>
      <c r="I1290" s="70">
        <v>0</v>
      </c>
      <c r="J1290" s="71">
        <v>0</v>
      </c>
      <c r="K1290" s="70">
        <v>0</v>
      </c>
      <c r="L1290" s="71">
        <v>0</v>
      </c>
      <c r="M1290" s="70">
        <v>0</v>
      </c>
      <c r="N1290" s="71">
        <v>0</v>
      </c>
      <c r="O1290" s="70">
        <v>0</v>
      </c>
      <c r="P1290" s="71">
        <v>0</v>
      </c>
      <c r="Q1290" s="70">
        <v>0</v>
      </c>
      <c r="R1290" s="71">
        <v>0</v>
      </c>
      <c r="S1290" s="70">
        <v>0</v>
      </c>
      <c r="T1290" s="71">
        <v>0</v>
      </c>
      <c r="U1290" s="70">
        <v>0</v>
      </c>
      <c r="V1290" s="71">
        <v>0</v>
      </c>
      <c r="W1290" s="70">
        <v>0</v>
      </c>
      <c r="X1290" s="71">
        <v>0</v>
      </c>
      <c r="Y1290" s="70">
        <v>0</v>
      </c>
      <c r="Z1290" s="71">
        <v>0</v>
      </c>
      <c r="AA1290" s="70">
        <v>0</v>
      </c>
      <c r="AB1290" s="71">
        <v>0</v>
      </c>
      <c r="AC1290" s="54"/>
      <c r="AD1290" s="55">
        <f t="shared" si="25"/>
        <v>0</v>
      </c>
      <c r="AE1290" s="54"/>
    </row>
    <row r="1291" spans="2:31" x14ac:dyDescent="0.3">
      <c r="B1291" s="4" t="s">
        <v>243</v>
      </c>
      <c r="C1291" s="4"/>
      <c r="D1291" s="4"/>
      <c r="E1291" s="70">
        <v>0</v>
      </c>
      <c r="F1291" s="71">
        <v>0</v>
      </c>
      <c r="G1291" s="70">
        <v>0</v>
      </c>
      <c r="H1291" s="71">
        <v>0</v>
      </c>
      <c r="I1291" s="70">
        <v>0</v>
      </c>
      <c r="J1291" s="71">
        <v>0</v>
      </c>
      <c r="K1291" s="70">
        <v>0</v>
      </c>
      <c r="L1291" s="71">
        <v>0</v>
      </c>
      <c r="M1291" s="70">
        <v>0</v>
      </c>
      <c r="N1291" s="71">
        <v>0</v>
      </c>
      <c r="O1291" s="70">
        <v>0</v>
      </c>
      <c r="P1291" s="71">
        <v>0</v>
      </c>
      <c r="Q1291" s="70">
        <v>0</v>
      </c>
      <c r="R1291" s="71">
        <v>0</v>
      </c>
      <c r="S1291" s="70">
        <v>0</v>
      </c>
      <c r="T1291" s="71">
        <v>0</v>
      </c>
      <c r="U1291" s="70">
        <v>0</v>
      </c>
      <c r="V1291" s="71">
        <v>0</v>
      </c>
      <c r="W1291" s="70">
        <v>0</v>
      </c>
      <c r="X1291" s="71">
        <v>0</v>
      </c>
      <c r="Y1291" s="70">
        <v>0</v>
      </c>
      <c r="Z1291" s="71">
        <v>0</v>
      </c>
      <c r="AA1291" s="70">
        <v>0</v>
      </c>
      <c r="AB1291" s="71">
        <v>0</v>
      </c>
      <c r="AC1291" s="54"/>
      <c r="AD1291" s="55">
        <f t="shared" si="25"/>
        <v>0</v>
      </c>
      <c r="AE1291" s="54"/>
    </row>
    <row r="1292" spans="2:31" x14ac:dyDescent="0.3">
      <c r="B1292" s="4" t="s">
        <v>265</v>
      </c>
      <c r="C1292" s="4"/>
      <c r="D1292" s="4"/>
      <c r="E1292" s="70">
        <v>0</v>
      </c>
      <c r="F1292" s="71">
        <v>0</v>
      </c>
      <c r="G1292" s="70">
        <v>0</v>
      </c>
      <c r="H1292" s="71">
        <v>0</v>
      </c>
      <c r="I1292" s="70">
        <v>0</v>
      </c>
      <c r="J1292" s="71">
        <v>0</v>
      </c>
      <c r="K1292" s="70">
        <v>0</v>
      </c>
      <c r="L1292" s="71">
        <v>0</v>
      </c>
      <c r="M1292" s="70">
        <v>0</v>
      </c>
      <c r="N1292" s="71">
        <v>0</v>
      </c>
      <c r="O1292" s="70">
        <v>0</v>
      </c>
      <c r="P1292" s="71">
        <v>0</v>
      </c>
      <c r="Q1292" s="70">
        <v>0</v>
      </c>
      <c r="R1292" s="71">
        <v>0</v>
      </c>
      <c r="S1292" s="70">
        <v>0</v>
      </c>
      <c r="T1292" s="71">
        <v>0</v>
      </c>
      <c r="U1292" s="70">
        <v>0</v>
      </c>
      <c r="V1292" s="71">
        <v>0</v>
      </c>
      <c r="W1292" s="70">
        <v>0</v>
      </c>
      <c r="X1292" s="71">
        <v>0</v>
      </c>
      <c r="Y1292" s="70">
        <v>0</v>
      </c>
      <c r="Z1292" s="71">
        <v>0</v>
      </c>
      <c r="AA1292" s="70">
        <v>0</v>
      </c>
      <c r="AB1292" s="71">
        <v>0</v>
      </c>
      <c r="AC1292" s="54"/>
      <c r="AD1292" s="55">
        <f t="shared" si="25"/>
        <v>0</v>
      </c>
      <c r="AE1292" s="54"/>
    </row>
    <row r="1293" spans="2:31" x14ac:dyDescent="0.3">
      <c r="B1293" s="4" t="s">
        <v>170</v>
      </c>
      <c r="C1293" s="4"/>
      <c r="D1293" s="4"/>
      <c r="E1293" s="70">
        <v>0</v>
      </c>
      <c r="F1293" s="71">
        <v>0</v>
      </c>
      <c r="G1293" s="70">
        <v>0</v>
      </c>
      <c r="H1293" s="71">
        <v>0</v>
      </c>
      <c r="I1293" s="70">
        <v>0</v>
      </c>
      <c r="J1293" s="71">
        <v>0</v>
      </c>
      <c r="K1293" s="70">
        <v>0</v>
      </c>
      <c r="L1293" s="71">
        <v>0</v>
      </c>
      <c r="M1293" s="70">
        <v>0</v>
      </c>
      <c r="N1293" s="71">
        <v>0</v>
      </c>
      <c r="O1293" s="70">
        <v>0</v>
      </c>
      <c r="P1293" s="71">
        <v>0</v>
      </c>
      <c r="Q1293" s="70">
        <v>0</v>
      </c>
      <c r="R1293" s="71">
        <v>0</v>
      </c>
      <c r="S1293" s="70">
        <v>0</v>
      </c>
      <c r="T1293" s="71">
        <v>0</v>
      </c>
      <c r="U1293" s="70">
        <v>0</v>
      </c>
      <c r="V1293" s="71">
        <v>0</v>
      </c>
      <c r="W1293" s="70">
        <v>0</v>
      </c>
      <c r="X1293" s="71">
        <v>0</v>
      </c>
      <c r="Y1293" s="70">
        <v>0</v>
      </c>
      <c r="Z1293" s="71">
        <v>0</v>
      </c>
      <c r="AA1293" s="70">
        <v>0</v>
      </c>
      <c r="AB1293" s="71">
        <v>0</v>
      </c>
      <c r="AC1293" s="54"/>
      <c r="AD1293" s="55">
        <f t="shared" si="25"/>
        <v>0</v>
      </c>
      <c r="AE1293" s="54"/>
    </row>
    <row r="1294" spans="2:31" x14ac:dyDescent="0.3">
      <c r="B1294" s="4" t="s">
        <v>171</v>
      </c>
      <c r="C1294" s="4"/>
      <c r="D1294" s="4"/>
      <c r="E1294" s="70">
        <v>0</v>
      </c>
      <c r="F1294" s="71">
        <v>0</v>
      </c>
      <c r="G1294" s="70">
        <v>0</v>
      </c>
      <c r="H1294" s="71">
        <v>0</v>
      </c>
      <c r="I1294" s="70">
        <v>0</v>
      </c>
      <c r="J1294" s="71">
        <v>0</v>
      </c>
      <c r="K1294" s="70">
        <v>0</v>
      </c>
      <c r="L1294" s="71">
        <v>0</v>
      </c>
      <c r="M1294" s="70">
        <v>0</v>
      </c>
      <c r="N1294" s="71">
        <v>0</v>
      </c>
      <c r="O1294" s="70">
        <v>0</v>
      </c>
      <c r="P1294" s="71">
        <v>0</v>
      </c>
      <c r="Q1294" s="70">
        <v>0</v>
      </c>
      <c r="R1294" s="71">
        <v>0</v>
      </c>
      <c r="S1294" s="70">
        <v>0</v>
      </c>
      <c r="T1294" s="71">
        <v>0</v>
      </c>
      <c r="U1294" s="70">
        <v>0</v>
      </c>
      <c r="V1294" s="71">
        <v>0</v>
      </c>
      <c r="W1294" s="70">
        <v>0</v>
      </c>
      <c r="X1294" s="71">
        <v>0</v>
      </c>
      <c r="Y1294" s="70">
        <v>0</v>
      </c>
      <c r="Z1294" s="71">
        <v>0</v>
      </c>
      <c r="AA1294" s="70">
        <v>0</v>
      </c>
      <c r="AB1294" s="71">
        <v>0</v>
      </c>
      <c r="AC1294" s="54"/>
      <c r="AD1294" s="55">
        <f t="shared" si="25"/>
        <v>0</v>
      </c>
      <c r="AE1294" s="54"/>
    </row>
    <row r="1295" spans="2:31" x14ac:dyDescent="0.3">
      <c r="B1295" s="4" t="s">
        <v>172</v>
      </c>
      <c r="C1295" s="4"/>
      <c r="D1295" s="4"/>
      <c r="E1295" s="70">
        <v>0</v>
      </c>
      <c r="F1295" s="71">
        <v>0</v>
      </c>
      <c r="G1295" s="70">
        <v>0</v>
      </c>
      <c r="H1295" s="71">
        <v>0</v>
      </c>
      <c r="I1295" s="70">
        <v>0</v>
      </c>
      <c r="J1295" s="71">
        <v>0</v>
      </c>
      <c r="K1295" s="70">
        <v>0</v>
      </c>
      <c r="L1295" s="71">
        <v>0</v>
      </c>
      <c r="M1295" s="70">
        <v>0</v>
      </c>
      <c r="N1295" s="71">
        <v>0</v>
      </c>
      <c r="O1295" s="70">
        <v>0</v>
      </c>
      <c r="P1295" s="71">
        <v>0</v>
      </c>
      <c r="Q1295" s="70">
        <v>0</v>
      </c>
      <c r="R1295" s="71">
        <v>0</v>
      </c>
      <c r="S1295" s="70">
        <v>0</v>
      </c>
      <c r="T1295" s="71">
        <v>0</v>
      </c>
      <c r="U1295" s="70">
        <v>0</v>
      </c>
      <c r="V1295" s="71">
        <v>0</v>
      </c>
      <c r="W1295" s="70">
        <v>0</v>
      </c>
      <c r="X1295" s="71">
        <v>0</v>
      </c>
      <c r="Y1295" s="70">
        <v>0</v>
      </c>
      <c r="Z1295" s="71">
        <v>0</v>
      </c>
      <c r="AA1295" s="70">
        <v>0</v>
      </c>
      <c r="AB1295" s="71">
        <v>0</v>
      </c>
      <c r="AC1295" s="54"/>
      <c r="AD1295" s="55">
        <f t="shared" si="25"/>
        <v>0</v>
      </c>
      <c r="AE1295" s="54"/>
    </row>
    <row r="1296" spans="2:31" x14ac:dyDescent="0.3">
      <c r="B1296" s="4" t="s">
        <v>173</v>
      </c>
      <c r="C1296" s="4"/>
      <c r="D1296" s="4"/>
      <c r="E1296" s="70">
        <v>0</v>
      </c>
      <c r="F1296" s="71">
        <v>0</v>
      </c>
      <c r="G1296" s="70">
        <v>0</v>
      </c>
      <c r="H1296" s="71">
        <v>0</v>
      </c>
      <c r="I1296" s="70">
        <v>0</v>
      </c>
      <c r="J1296" s="71">
        <v>0</v>
      </c>
      <c r="K1296" s="70">
        <v>0</v>
      </c>
      <c r="L1296" s="71">
        <v>0</v>
      </c>
      <c r="M1296" s="70">
        <v>0</v>
      </c>
      <c r="N1296" s="71">
        <v>0</v>
      </c>
      <c r="O1296" s="70">
        <v>0</v>
      </c>
      <c r="P1296" s="71">
        <v>0</v>
      </c>
      <c r="Q1296" s="70">
        <v>0</v>
      </c>
      <c r="R1296" s="71">
        <v>0</v>
      </c>
      <c r="S1296" s="70">
        <v>0</v>
      </c>
      <c r="T1296" s="71">
        <v>0</v>
      </c>
      <c r="U1296" s="70">
        <v>0</v>
      </c>
      <c r="V1296" s="71">
        <v>0</v>
      </c>
      <c r="W1296" s="70">
        <v>0</v>
      </c>
      <c r="X1296" s="71">
        <v>0</v>
      </c>
      <c r="Y1296" s="70">
        <v>0</v>
      </c>
      <c r="Z1296" s="71">
        <v>0</v>
      </c>
      <c r="AA1296" s="70">
        <v>0</v>
      </c>
      <c r="AB1296" s="71">
        <v>0</v>
      </c>
      <c r="AC1296" s="54"/>
      <c r="AD1296" s="55">
        <f t="shared" si="25"/>
        <v>0</v>
      </c>
      <c r="AE1296" s="54"/>
    </row>
    <row r="1297" spans="2:31" x14ac:dyDescent="0.3">
      <c r="B1297" s="4" t="s">
        <v>138</v>
      </c>
      <c r="C1297" s="4"/>
      <c r="D1297" s="4"/>
      <c r="E1297" s="70">
        <v>0</v>
      </c>
      <c r="F1297" s="71">
        <v>0</v>
      </c>
      <c r="G1297" s="70">
        <v>0</v>
      </c>
      <c r="H1297" s="71">
        <v>0</v>
      </c>
      <c r="I1297" s="70">
        <v>0</v>
      </c>
      <c r="J1297" s="71">
        <v>0</v>
      </c>
      <c r="K1297" s="70">
        <v>0</v>
      </c>
      <c r="L1297" s="71">
        <v>0</v>
      </c>
      <c r="M1297" s="70">
        <v>0</v>
      </c>
      <c r="N1297" s="71">
        <v>0</v>
      </c>
      <c r="O1297" s="70">
        <v>0</v>
      </c>
      <c r="P1297" s="71">
        <v>0</v>
      </c>
      <c r="Q1297" s="70">
        <v>0</v>
      </c>
      <c r="R1297" s="71">
        <v>0</v>
      </c>
      <c r="S1297" s="70">
        <v>0</v>
      </c>
      <c r="T1297" s="71">
        <v>0</v>
      </c>
      <c r="U1297" s="70">
        <v>0</v>
      </c>
      <c r="V1297" s="71">
        <v>0</v>
      </c>
      <c r="W1297" s="70">
        <v>0</v>
      </c>
      <c r="X1297" s="71">
        <v>0</v>
      </c>
      <c r="Y1297" s="70">
        <v>0</v>
      </c>
      <c r="Z1297" s="71">
        <v>0</v>
      </c>
      <c r="AA1297" s="70">
        <v>0</v>
      </c>
      <c r="AB1297" s="71">
        <v>0</v>
      </c>
      <c r="AC1297" s="54"/>
      <c r="AD1297" s="55">
        <f t="shared" si="25"/>
        <v>0</v>
      </c>
      <c r="AE1297" s="54"/>
    </row>
    <row r="1298" spans="2:31" x14ac:dyDescent="0.3">
      <c r="B1298" s="12" t="s">
        <v>2</v>
      </c>
      <c r="C1298" s="12"/>
      <c r="D1298" s="12"/>
      <c r="E1298" s="13">
        <f t="shared" ref="E1298:AB1298" si="26">SUM(E1160:E1297)</f>
        <v>0</v>
      </c>
      <c r="F1298" s="13">
        <f t="shared" si="26"/>
        <v>3.5647505761848817</v>
      </c>
      <c r="G1298" s="13">
        <f t="shared" si="26"/>
        <v>16.723458571945145</v>
      </c>
      <c r="H1298" s="13">
        <f t="shared" si="26"/>
        <v>20.102237837866241</v>
      </c>
      <c r="I1298" s="13">
        <f t="shared" si="26"/>
        <v>20.666776151971256</v>
      </c>
      <c r="J1298" s="13">
        <f t="shared" si="26"/>
        <v>20.593981088476241</v>
      </c>
      <c r="K1298" s="13">
        <f t="shared" si="26"/>
        <v>11.796427284532641</v>
      </c>
      <c r="L1298" s="13">
        <f t="shared" si="26"/>
        <v>16.612953501956699</v>
      </c>
      <c r="M1298" s="13">
        <f t="shared" si="26"/>
        <v>106.9015638672996</v>
      </c>
      <c r="N1298" s="13">
        <f t="shared" si="26"/>
        <v>54.357751037865071</v>
      </c>
      <c r="O1298" s="13">
        <f t="shared" si="26"/>
        <v>42.849859857778355</v>
      </c>
      <c r="P1298" s="13">
        <f t="shared" si="26"/>
        <v>50.753804838086687</v>
      </c>
      <c r="Q1298" s="13">
        <f t="shared" si="26"/>
        <v>55.128600292206954</v>
      </c>
      <c r="R1298" s="13">
        <f t="shared" si="26"/>
        <v>43.450868442208595</v>
      </c>
      <c r="S1298" s="13">
        <f t="shared" si="26"/>
        <v>45.613568732090243</v>
      </c>
      <c r="T1298" s="13">
        <f t="shared" si="26"/>
        <v>61.98875455253576</v>
      </c>
      <c r="U1298" s="13">
        <f t="shared" si="26"/>
        <v>98.386954005487198</v>
      </c>
      <c r="V1298" s="13">
        <f t="shared" si="26"/>
        <v>122.07424884163684</v>
      </c>
      <c r="W1298" s="13">
        <f t="shared" si="26"/>
        <v>96.137349062348449</v>
      </c>
      <c r="X1298" s="13">
        <f t="shared" si="26"/>
        <v>0</v>
      </c>
      <c r="Y1298" s="13">
        <f t="shared" si="26"/>
        <v>0</v>
      </c>
      <c r="Z1298" s="13">
        <f t="shared" si="26"/>
        <v>0</v>
      </c>
      <c r="AA1298" s="13">
        <f t="shared" si="26"/>
        <v>0</v>
      </c>
      <c r="AB1298" s="13">
        <f t="shared" si="26"/>
        <v>0</v>
      </c>
      <c r="AC1298" s="116">
        <f>SUM(AC1160:AE1297)</f>
        <v>887.70390854247705</v>
      </c>
      <c r="AD1298" s="116"/>
      <c r="AE1298" s="116"/>
    </row>
    <row r="1299" spans="2:31" x14ac:dyDescent="0.3">
      <c r="B1299" s="14"/>
      <c r="C1299" s="15"/>
      <c r="D1299" s="16"/>
      <c r="E1299" s="16"/>
      <c r="F1299" s="16"/>
      <c r="G1299" s="16"/>
      <c r="H1299" s="16"/>
      <c r="I1299" s="16"/>
      <c r="J1299" s="16"/>
      <c r="K1299" s="16"/>
      <c r="L1299" s="16"/>
      <c r="M1299" s="16"/>
      <c r="N1299" s="16"/>
      <c r="O1299" s="16"/>
      <c r="P1299" s="16"/>
      <c r="Q1299" s="16"/>
      <c r="R1299" s="16"/>
      <c r="S1299" s="16"/>
      <c r="T1299" s="16"/>
      <c r="U1299" s="16"/>
      <c r="V1299" s="16"/>
      <c r="W1299" s="16"/>
      <c r="X1299" s="16"/>
      <c r="Y1299" s="16"/>
      <c r="Z1299" s="16"/>
      <c r="AA1299" s="16"/>
    </row>
    <row r="1300" spans="2:31" x14ac:dyDescent="0.3">
      <c r="B1300" s="14"/>
      <c r="C1300" s="15"/>
      <c r="D1300" s="16"/>
      <c r="E1300" s="16"/>
      <c r="F1300" s="16"/>
      <c r="G1300" s="16"/>
      <c r="H1300" s="16"/>
      <c r="I1300" s="16"/>
      <c r="J1300" s="16"/>
      <c r="K1300" s="16"/>
      <c r="L1300" s="16"/>
      <c r="M1300" s="16"/>
      <c r="N1300" s="16"/>
      <c r="O1300" s="16"/>
      <c r="P1300" s="16"/>
      <c r="Q1300" s="16"/>
      <c r="R1300" s="16"/>
      <c r="S1300" s="16"/>
      <c r="T1300" s="16"/>
      <c r="U1300" s="16"/>
      <c r="V1300" s="16"/>
      <c r="W1300" s="16"/>
      <c r="X1300" s="16"/>
      <c r="Y1300" s="16"/>
      <c r="Z1300" s="16"/>
      <c r="AA1300" s="16"/>
    </row>
    <row r="1301" spans="2:31" x14ac:dyDescent="0.3">
      <c r="B1301" s="8">
        <f>+B1157+1</f>
        <v>45940</v>
      </c>
    </row>
    <row r="1302" spans="2:31" x14ac:dyDescent="0.3">
      <c r="B1302" s="8"/>
    </row>
    <row r="1303" spans="2:31" x14ac:dyDescent="0.3">
      <c r="B1303" s="9" t="s">
        <v>81</v>
      </c>
      <c r="C1303" s="10"/>
      <c r="D1303" s="10"/>
      <c r="E1303" s="11">
        <v>1</v>
      </c>
      <c r="F1303" s="11">
        <v>2</v>
      </c>
      <c r="G1303" s="11">
        <v>3</v>
      </c>
      <c r="H1303" s="11">
        <v>4</v>
      </c>
      <c r="I1303" s="11">
        <v>5</v>
      </c>
      <c r="J1303" s="11">
        <v>6</v>
      </c>
      <c r="K1303" s="11">
        <v>7</v>
      </c>
      <c r="L1303" s="11">
        <v>8</v>
      </c>
      <c r="M1303" s="11">
        <v>9</v>
      </c>
      <c r="N1303" s="11">
        <v>10</v>
      </c>
      <c r="O1303" s="11">
        <v>11</v>
      </c>
      <c r="P1303" s="11">
        <v>12</v>
      </c>
      <c r="Q1303" s="11">
        <v>13</v>
      </c>
      <c r="R1303" s="11">
        <v>14</v>
      </c>
      <c r="S1303" s="11">
        <v>15</v>
      </c>
      <c r="T1303" s="11">
        <v>16</v>
      </c>
      <c r="U1303" s="11">
        <v>17</v>
      </c>
      <c r="V1303" s="11">
        <v>18</v>
      </c>
      <c r="W1303" s="11">
        <v>19</v>
      </c>
      <c r="X1303" s="11">
        <v>20</v>
      </c>
      <c r="Y1303" s="11">
        <v>21</v>
      </c>
      <c r="Z1303" s="11">
        <v>22</v>
      </c>
      <c r="AA1303" s="11">
        <v>23</v>
      </c>
      <c r="AB1303" s="11">
        <v>24</v>
      </c>
      <c r="AC1303" s="100" t="s">
        <v>2</v>
      </c>
      <c r="AD1303" s="100"/>
      <c r="AE1303" s="100"/>
    </row>
    <row r="1304" spans="2:31" x14ac:dyDescent="0.3">
      <c r="B1304" s="4" t="s">
        <v>245</v>
      </c>
      <c r="C1304" s="14"/>
      <c r="D1304" s="14"/>
      <c r="E1304" s="68">
        <v>0</v>
      </c>
      <c r="F1304" s="69">
        <v>0</v>
      </c>
      <c r="G1304" s="68">
        <v>0</v>
      </c>
      <c r="H1304" s="69">
        <v>0</v>
      </c>
      <c r="I1304" s="68">
        <v>0</v>
      </c>
      <c r="J1304" s="69">
        <v>0</v>
      </c>
      <c r="K1304" s="68">
        <v>0</v>
      </c>
      <c r="L1304" s="69">
        <v>0</v>
      </c>
      <c r="M1304" s="68">
        <v>0</v>
      </c>
      <c r="N1304" s="69">
        <v>0</v>
      </c>
      <c r="O1304" s="68">
        <v>0.10175979058276891</v>
      </c>
      <c r="P1304" s="69">
        <v>0.40614725691154691</v>
      </c>
      <c r="Q1304" s="68">
        <v>0</v>
      </c>
      <c r="R1304" s="69">
        <v>0</v>
      </c>
      <c r="S1304" s="68">
        <v>9.7869694444444155E-2</v>
      </c>
      <c r="T1304" s="69">
        <v>0.91936477247301351</v>
      </c>
      <c r="U1304" s="68">
        <v>2.1318420158414213</v>
      </c>
      <c r="V1304" s="69">
        <v>2.1484059305858518</v>
      </c>
      <c r="W1304" s="68">
        <v>0.48538114528888926</v>
      </c>
      <c r="X1304" s="69">
        <v>0</v>
      </c>
      <c r="Y1304" s="68">
        <v>0</v>
      </c>
      <c r="Z1304" s="69">
        <v>0</v>
      </c>
      <c r="AA1304" s="68">
        <v>0</v>
      </c>
      <c r="AB1304" s="69">
        <v>0</v>
      </c>
      <c r="AC1304" s="56"/>
      <c r="AD1304" s="55">
        <f t="shared" ref="AD1304:AD1379" si="27">SUM(E1304:AB1304)</f>
        <v>6.2907706061279365</v>
      </c>
      <c r="AE1304" s="56"/>
    </row>
    <row r="1305" spans="2:31" x14ac:dyDescent="0.3">
      <c r="B1305" s="4" t="s">
        <v>246</v>
      </c>
      <c r="C1305" s="14"/>
      <c r="D1305" s="14"/>
      <c r="E1305" s="68">
        <v>0</v>
      </c>
      <c r="F1305" s="69">
        <v>0</v>
      </c>
      <c r="G1305" s="68">
        <v>0</v>
      </c>
      <c r="H1305" s="69">
        <v>0</v>
      </c>
      <c r="I1305" s="68">
        <v>0</v>
      </c>
      <c r="J1305" s="69">
        <v>0</v>
      </c>
      <c r="K1305" s="68">
        <v>0</v>
      </c>
      <c r="L1305" s="69">
        <v>0</v>
      </c>
      <c r="M1305" s="68">
        <v>0</v>
      </c>
      <c r="N1305" s="69">
        <v>0</v>
      </c>
      <c r="O1305" s="68">
        <v>0.10175979058276891</v>
      </c>
      <c r="P1305" s="69">
        <v>0.40614725691154691</v>
      </c>
      <c r="Q1305" s="68">
        <v>0</v>
      </c>
      <c r="R1305" s="69">
        <v>0</v>
      </c>
      <c r="S1305" s="68">
        <v>9.7869694444444155E-2</v>
      </c>
      <c r="T1305" s="69">
        <v>0.91936477247301351</v>
      </c>
      <c r="U1305" s="68">
        <v>2.1318420158414213</v>
      </c>
      <c r="V1305" s="69">
        <v>2.1484059305858518</v>
      </c>
      <c r="W1305" s="68">
        <v>0.48538114528888926</v>
      </c>
      <c r="X1305" s="69">
        <v>0</v>
      </c>
      <c r="Y1305" s="68">
        <v>0</v>
      </c>
      <c r="Z1305" s="69">
        <v>0</v>
      </c>
      <c r="AA1305" s="68">
        <v>0</v>
      </c>
      <c r="AB1305" s="69">
        <v>0</v>
      </c>
      <c r="AC1305" s="54"/>
      <c r="AD1305" s="55">
        <f t="shared" si="27"/>
        <v>6.2907706061279365</v>
      </c>
      <c r="AE1305" s="54"/>
    </row>
    <row r="1306" spans="2:31" x14ac:dyDescent="0.3">
      <c r="B1306" s="4" t="s">
        <v>247</v>
      </c>
      <c r="C1306" s="14"/>
      <c r="D1306" s="14"/>
      <c r="E1306" s="68">
        <v>0</v>
      </c>
      <c r="F1306" s="69">
        <v>0</v>
      </c>
      <c r="G1306" s="68">
        <v>0</v>
      </c>
      <c r="H1306" s="69">
        <v>0</v>
      </c>
      <c r="I1306" s="68">
        <v>0</v>
      </c>
      <c r="J1306" s="69">
        <v>0</v>
      </c>
      <c r="K1306" s="68">
        <v>0</v>
      </c>
      <c r="L1306" s="69">
        <v>0</v>
      </c>
      <c r="M1306" s="68">
        <v>0</v>
      </c>
      <c r="N1306" s="69">
        <v>0</v>
      </c>
      <c r="O1306" s="68">
        <v>0.10175979058276891</v>
      </c>
      <c r="P1306" s="69">
        <v>0.40614725691154691</v>
      </c>
      <c r="Q1306" s="68">
        <v>0</v>
      </c>
      <c r="R1306" s="69">
        <v>0</v>
      </c>
      <c r="S1306" s="68">
        <v>9.7869694444444155E-2</v>
      </c>
      <c r="T1306" s="69">
        <v>0.91936477247301351</v>
      </c>
      <c r="U1306" s="68">
        <v>2.1318420158414213</v>
      </c>
      <c r="V1306" s="69">
        <v>2.1484059305858518</v>
      </c>
      <c r="W1306" s="68">
        <v>0.48538114528888926</v>
      </c>
      <c r="X1306" s="69">
        <v>0</v>
      </c>
      <c r="Y1306" s="68">
        <v>0</v>
      </c>
      <c r="Z1306" s="69">
        <v>0</v>
      </c>
      <c r="AA1306" s="68">
        <v>0</v>
      </c>
      <c r="AB1306" s="69">
        <v>0</v>
      </c>
      <c r="AC1306" s="54"/>
      <c r="AD1306" s="55">
        <f t="shared" si="27"/>
        <v>6.2907706061279365</v>
      </c>
      <c r="AE1306" s="54"/>
    </row>
    <row r="1307" spans="2:31" x14ac:dyDescent="0.3">
      <c r="B1307" s="4" t="s">
        <v>248</v>
      </c>
      <c r="C1307" s="14"/>
      <c r="D1307" s="14"/>
      <c r="E1307" s="68">
        <v>0</v>
      </c>
      <c r="F1307" s="69">
        <v>0</v>
      </c>
      <c r="G1307" s="68">
        <v>0</v>
      </c>
      <c r="H1307" s="69">
        <v>0</v>
      </c>
      <c r="I1307" s="68">
        <v>0</v>
      </c>
      <c r="J1307" s="69">
        <v>0</v>
      </c>
      <c r="K1307" s="68">
        <v>0</v>
      </c>
      <c r="L1307" s="69">
        <v>0</v>
      </c>
      <c r="M1307" s="68">
        <v>0</v>
      </c>
      <c r="N1307" s="69">
        <v>0</v>
      </c>
      <c r="O1307" s="68">
        <v>0.10175979058276891</v>
      </c>
      <c r="P1307" s="69">
        <v>0.40614725691154691</v>
      </c>
      <c r="Q1307" s="68">
        <v>0</v>
      </c>
      <c r="R1307" s="69">
        <v>0</v>
      </c>
      <c r="S1307" s="68">
        <v>9.7869694444444155E-2</v>
      </c>
      <c r="T1307" s="69">
        <v>0.91936477247301351</v>
      </c>
      <c r="U1307" s="68">
        <v>2.1318420158414213</v>
      </c>
      <c r="V1307" s="69">
        <v>2.1484059305858518</v>
      </c>
      <c r="W1307" s="68">
        <v>0.48538114528888926</v>
      </c>
      <c r="X1307" s="69">
        <v>0</v>
      </c>
      <c r="Y1307" s="68">
        <v>0</v>
      </c>
      <c r="Z1307" s="69">
        <v>0</v>
      </c>
      <c r="AA1307" s="68">
        <v>0</v>
      </c>
      <c r="AB1307" s="69">
        <v>0</v>
      </c>
      <c r="AC1307" s="54"/>
      <c r="AD1307" s="55">
        <f t="shared" si="27"/>
        <v>6.2907706061279365</v>
      </c>
      <c r="AE1307" s="54"/>
    </row>
    <row r="1308" spans="2:31" x14ac:dyDescent="0.3">
      <c r="B1308" s="4" t="s">
        <v>239</v>
      </c>
      <c r="C1308" s="14"/>
      <c r="D1308" s="14"/>
      <c r="E1308" s="68">
        <v>0</v>
      </c>
      <c r="F1308" s="69">
        <v>0</v>
      </c>
      <c r="G1308" s="68">
        <v>0</v>
      </c>
      <c r="H1308" s="69">
        <v>0</v>
      </c>
      <c r="I1308" s="68">
        <v>0</v>
      </c>
      <c r="J1308" s="69">
        <v>0</v>
      </c>
      <c r="K1308" s="68">
        <v>0</v>
      </c>
      <c r="L1308" s="69">
        <v>0</v>
      </c>
      <c r="M1308" s="68">
        <v>0</v>
      </c>
      <c r="N1308" s="69">
        <v>0</v>
      </c>
      <c r="O1308" s="68">
        <v>0</v>
      </c>
      <c r="P1308" s="69">
        <v>0</v>
      </c>
      <c r="Q1308" s="68">
        <v>0</v>
      </c>
      <c r="R1308" s="69">
        <v>0</v>
      </c>
      <c r="S1308" s="68">
        <v>0</v>
      </c>
      <c r="T1308" s="69">
        <v>0</v>
      </c>
      <c r="U1308" s="68">
        <v>0</v>
      </c>
      <c r="V1308" s="69">
        <v>0</v>
      </c>
      <c r="W1308" s="68">
        <v>0</v>
      </c>
      <c r="X1308" s="69">
        <v>0</v>
      </c>
      <c r="Y1308" s="68">
        <v>0</v>
      </c>
      <c r="Z1308" s="69">
        <v>0</v>
      </c>
      <c r="AA1308" s="68">
        <v>0</v>
      </c>
      <c r="AB1308" s="69">
        <v>0</v>
      </c>
      <c r="AC1308" s="54"/>
      <c r="AD1308" s="55">
        <f t="shared" si="27"/>
        <v>0</v>
      </c>
      <c r="AE1308" s="54"/>
    </row>
    <row r="1309" spans="2:31" x14ac:dyDescent="0.3">
      <c r="B1309" s="4" t="s">
        <v>139</v>
      </c>
      <c r="C1309" s="14"/>
      <c r="D1309" s="14"/>
      <c r="E1309" s="68">
        <v>0</v>
      </c>
      <c r="F1309" s="69">
        <v>0</v>
      </c>
      <c r="G1309" s="68">
        <v>0</v>
      </c>
      <c r="H1309" s="69">
        <v>0</v>
      </c>
      <c r="I1309" s="68">
        <v>0</v>
      </c>
      <c r="J1309" s="69">
        <v>0</v>
      </c>
      <c r="K1309" s="68">
        <v>0</v>
      </c>
      <c r="L1309" s="69">
        <v>0</v>
      </c>
      <c r="M1309" s="68">
        <v>0</v>
      </c>
      <c r="N1309" s="69">
        <v>0</v>
      </c>
      <c r="O1309" s="68">
        <v>0</v>
      </c>
      <c r="P1309" s="69">
        <v>0</v>
      </c>
      <c r="Q1309" s="68">
        <v>0</v>
      </c>
      <c r="R1309" s="69">
        <v>0</v>
      </c>
      <c r="S1309" s="68">
        <v>0</v>
      </c>
      <c r="T1309" s="69">
        <v>0</v>
      </c>
      <c r="U1309" s="68">
        <v>0</v>
      </c>
      <c r="V1309" s="69">
        <v>0</v>
      </c>
      <c r="W1309" s="68">
        <v>0</v>
      </c>
      <c r="X1309" s="69">
        <v>0</v>
      </c>
      <c r="Y1309" s="68">
        <v>0</v>
      </c>
      <c r="Z1309" s="69">
        <v>0</v>
      </c>
      <c r="AA1309" s="68">
        <v>0</v>
      </c>
      <c r="AB1309" s="69">
        <v>0</v>
      </c>
      <c r="AC1309" s="54"/>
      <c r="AD1309" s="55">
        <f t="shared" si="27"/>
        <v>0</v>
      </c>
      <c r="AE1309" s="54"/>
    </row>
    <row r="1310" spans="2:31" x14ac:dyDescent="0.3">
      <c r="B1310" s="4" t="s">
        <v>140</v>
      </c>
      <c r="C1310" s="14"/>
      <c r="D1310" s="14"/>
      <c r="E1310" s="68">
        <v>0</v>
      </c>
      <c r="F1310" s="69">
        <v>0</v>
      </c>
      <c r="G1310" s="68">
        <v>0</v>
      </c>
      <c r="H1310" s="69">
        <v>0</v>
      </c>
      <c r="I1310" s="68">
        <v>0</v>
      </c>
      <c r="J1310" s="69">
        <v>0</v>
      </c>
      <c r="K1310" s="68">
        <v>0</v>
      </c>
      <c r="L1310" s="69">
        <v>0</v>
      </c>
      <c r="M1310" s="68">
        <v>0</v>
      </c>
      <c r="N1310" s="69">
        <v>0</v>
      </c>
      <c r="O1310" s="68">
        <v>0</v>
      </c>
      <c r="P1310" s="69">
        <v>0</v>
      </c>
      <c r="Q1310" s="68">
        <v>0</v>
      </c>
      <c r="R1310" s="69">
        <v>0</v>
      </c>
      <c r="S1310" s="68">
        <v>0</v>
      </c>
      <c r="T1310" s="69">
        <v>0</v>
      </c>
      <c r="U1310" s="68">
        <v>0</v>
      </c>
      <c r="V1310" s="69">
        <v>0</v>
      </c>
      <c r="W1310" s="68">
        <v>0</v>
      </c>
      <c r="X1310" s="69">
        <v>0</v>
      </c>
      <c r="Y1310" s="68">
        <v>0</v>
      </c>
      <c r="Z1310" s="69">
        <v>0</v>
      </c>
      <c r="AA1310" s="68">
        <v>0</v>
      </c>
      <c r="AB1310" s="69">
        <v>0</v>
      </c>
      <c r="AC1310" s="54"/>
      <c r="AD1310" s="55">
        <f t="shared" si="27"/>
        <v>0</v>
      </c>
      <c r="AE1310" s="54"/>
    </row>
    <row r="1311" spans="2:31" x14ac:dyDescent="0.3">
      <c r="B1311" s="4" t="s">
        <v>128</v>
      </c>
      <c r="C1311" s="14"/>
      <c r="D1311" s="14"/>
      <c r="E1311" s="68">
        <v>0</v>
      </c>
      <c r="F1311" s="69">
        <v>0</v>
      </c>
      <c r="G1311" s="68">
        <v>0</v>
      </c>
      <c r="H1311" s="69">
        <v>0</v>
      </c>
      <c r="I1311" s="68">
        <v>0</v>
      </c>
      <c r="J1311" s="69">
        <v>0</v>
      </c>
      <c r="K1311" s="68">
        <v>0</v>
      </c>
      <c r="L1311" s="69">
        <v>0</v>
      </c>
      <c r="M1311" s="68">
        <v>0</v>
      </c>
      <c r="N1311" s="69">
        <v>0</v>
      </c>
      <c r="O1311" s="68">
        <v>0</v>
      </c>
      <c r="P1311" s="69">
        <v>0</v>
      </c>
      <c r="Q1311" s="68">
        <v>0</v>
      </c>
      <c r="R1311" s="69">
        <v>0</v>
      </c>
      <c r="S1311" s="68">
        <v>0</v>
      </c>
      <c r="T1311" s="69">
        <v>0</v>
      </c>
      <c r="U1311" s="68">
        <v>0</v>
      </c>
      <c r="V1311" s="69">
        <v>0</v>
      </c>
      <c r="W1311" s="68">
        <v>0</v>
      </c>
      <c r="X1311" s="69">
        <v>0</v>
      </c>
      <c r="Y1311" s="68">
        <v>0</v>
      </c>
      <c r="Z1311" s="69">
        <v>0</v>
      </c>
      <c r="AA1311" s="68">
        <v>0</v>
      </c>
      <c r="AB1311" s="69">
        <v>0</v>
      </c>
      <c r="AC1311" s="54"/>
      <c r="AD1311" s="55">
        <f t="shared" si="27"/>
        <v>0</v>
      </c>
      <c r="AE1311" s="54"/>
    </row>
    <row r="1312" spans="2:31" x14ac:dyDescent="0.3">
      <c r="B1312" s="4" t="s">
        <v>129</v>
      </c>
      <c r="C1312" s="14"/>
      <c r="D1312" s="14"/>
      <c r="E1312" s="68">
        <v>0</v>
      </c>
      <c r="F1312" s="69">
        <v>0</v>
      </c>
      <c r="G1312" s="68">
        <v>0</v>
      </c>
      <c r="H1312" s="69">
        <v>0</v>
      </c>
      <c r="I1312" s="68">
        <v>0</v>
      </c>
      <c r="J1312" s="69">
        <v>0</v>
      </c>
      <c r="K1312" s="68">
        <v>0</v>
      </c>
      <c r="L1312" s="69">
        <v>0</v>
      </c>
      <c r="M1312" s="68">
        <v>0</v>
      </c>
      <c r="N1312" s="69">
        <v>0</v>
      </c>
      <c r="O1312" s="68">
        <v>0</v>
      </c>
      <c r="P1312" s="69">
        <v>0</v>
      </c>
      <c r="Q1312" s="68">
        <v>0</v>
      </c>
      <c r="R1312" s="69">
        <v>0</v>
      </c>
      <c r="S1312" s="68">
        <v>0</v>
      </c>
      <c r="T1312" s="69">
        <v>0</v>
      </c>
      <c r="U1312" s="68">
        <v>0</v>
      </c>
      <c r="V1312" s="69">
        <v>0</v>
      </c>
      <c r="W1312" s="68">
        <v>0</v>
      </c>
      <c r="X1312" s="69">
        <v>0</v>
      </c>
      <c r="Y1312" s="68">
        <v>0</v>
      </c>
      <c r="Z1312" s="69">
        <v>0</v>
      </c>
      <c r="AA1312" s="68">
        <v>0</v>
      </c>
      <c r="AB1312" s="69">
        <v>0</v>
      </c>
      <c r="AC1312" s="54"/>
      <c r="AD1312" s="55">
        <f t="shared" si="27"/>
        <v>0</v>
      </c>
      <c r="AE1312" s="54"/>
    </row>
    <row r="1313" spans="2:31" x14ac:dyDescent="0.3">
      <c r="B1313" s="4" t="s">
        <v>196</v>
      </c>
      <c r="C1313" s="14"/>
      <c r="D1313" s="14"/>
      <c r="E1313" s="68">
        <v>0</v>
      </c>
      <c r="F1313" s="69">
        <v>0</v>
      </c>
      <c r="G1313" s="68">
        <v>0</v>
      </c>
      <c r="H1313" s="69">
        <v>0</v>
      </c>
      <c r="I1313" s="68">
        <v>0</v>
      </c>
      <c r="J1313" s="69">
        <v>0</v>
      </c>
      <c r="K1313" s="68">
        <v>0</v>
      </c>
      <c r="L1313" s="69">
        <v>0</v>
      </c>
      <c r="M1313" s="68">
        <v>0</v>
      </c>
      <c r="N1313" s="69">
        <v>0</v>
      </c>
      <c r="O1313" s="68">
        <v>0</v>
      </c>
      <c r="P1313" s="69">
        <v>0</v>
      </c>
      <c r="Q1313" s="68">
        <v>0</v>
      </c>
      <c r="R1313" s="69">
        <v>0</v>
      </c>
      <c r="S1313" s="68">
        <v>0</v>
      </c>
      <c r="T1313" s="69">
        <v>0</v>
      </c>
      <c r="U1313" s="68">
        <v>0</v>
      </c>
      <c r="V1313" s="69">
        <v>0</v>
      </c>
      <c r="W1313" s="68">
        <v>0</v>
      </c>
      <c r="X1313" s="69">
        <v>0</v>
      </c>
      <c r="Y1313" s="68">
        <v>0</v>
      </c>
      <c r="Z1313" s="69">
        <v>0</v>
      </c>
      <c r="AA1313" s="68">
        <v>0</v>
      </c>
      <c r="AB1313" s="69">
        <v>0</v>
      </c>
      <c r="AC1313" s="54"/>
      <c r="AD1313" s="55">
        <f t="shared" si="27"/>
        <v>0</v>
      </c>
      <c r="AE1313" s="54"/>
    </row>
    <row r="1314" spans="2:31" x14ac:dyDescent="0.3">
      <c r="B1314" s="4" t="s">
        <v>207</v>
      </c>
      <c r="C1314" s="14"/>
      <c r="D1314" s="14"/>
      <c r="E1314" s="68">
        <v>0</v>
      </c>
      <c r="F1314" s="69">
        <v>0</v>
      </c>
      <c r="G1314" s="68">
        <v>0</v>
      </c>
      <c r="H1314" s="69">
        <v>0</v>
      </c>
      <c r="I1314" s="68">
        <v>0</v>
      </c>
      <c r="J1314" s="69">
        <v>0</v>
      </c>
      <c r="K1314" s="68">
        <v>0</v>
      </c>
      <c r="L1314" s="69">
        <v>0</v>
      </c>
      <c r="M1314" s="68">
        <v>0</v>
      </c>
      <c r="N1314" s="69">
        <v>0</v>
      </c>
      <c r="O1314" s="68">
        <v>0</v>
      </c>
      <c r="P1314" s="69">
        <v>0</v>
      </c>
      <c r="Q1314" s="68">
        <v>0</v>
      </c>
      <c r="R1314" s="69">
        <v>0</v>
      </c>
      <c r="S1314" s="68">
        <v>0</v>
      </c>
      <c r="T1314" s="69">
        <v>0</v>
      </c>
      <c r="U1314" s="68">
        <v>0</v>
      </c>
      <c r="V1314" s="69">
        <v>0</v>
      </c>
      <c r="W1314" s="68">
        <v>0</v>
      </c>
      <c r="X1314" s="69">
        <v>0</v>
      </c>
      <c r="Y1314" s="68">
        <v>0</v>
      </c>
      <c r="Z1314" s="69">
        <v>0</v>
      </c>
      <c r="AA1314" s="68">
        <v>0</v>
      </c>
      <c r="AB1314" s="69">
        <v>0</v>
      </c>
      <c r="AC1314" s="54"/>
      <c r="AD1314" s="55">
        <f t="shared" si="27"/>
        <v>0</v>
      </c>
      <c r="AE1314" s="54"/>
    </row>
    <row r="1315" spans="2:31" x14ac:dyDescent="0.3">
      <c r="B1315" s="4" t="s">
        <v>208</v>
      </c>
      <c r="C1315" s="14"/>
      <c r="D1315" s="14"/>
      <c r="E1315" s="70">
        <v>0</v>
      </c>
      <c r="F1315" s="71">
        <v>0</v>
      </c>
      <c r="G1315" s="70">
        <v>0</v>
      </c>
      <c r="H1315" s="71">
        <v>0</v>
      </c>
      <c r="I1315" s="70">
        <v>0</v>
      </c>
      <c r="J1315" s="71">
        <v>0</v>
      </c>
      <c r="K1315" s="70">
        <v>0</v>
      </c>
      <c r="L1315" s="71">
        <v>0</v>
      </c>
      <c r="M1315" s="70">
        <v>0</v>
      </c>
      <c r="N1315" s="71">
        <v>0</v>
      </c>
      <c r="O1315" s="70">
        <v>0</v>
      </c>
      <c r="P1315" s="71">
        <v>0</v>
      </c>
      <c r="Q1315" s="70">
        <v>0</v>
      </c>
      <c r="R1315" s="71">
        <v>0</v>
      </c>
      <c r="S1315" s="70">
        <v>0</v>
      </c>
      <c r="T1315" s="71">
        <v>0</v>
      </c>
      <c r="U1315" s="70">
        <v>0</v>
      </c>
      <c r="V1315" s="71">
        <v>0</v>
      </c>
      <c r="W1315" s="70">
        <v>0</v>
      </c>
      <c r="X1315" s="71">
        <v>0</v>
      </c>
      <c r="Y1315" s="70">
        <v>0</v>
      </c>
      <c r="Z1315" s="71">
        <v>0</v>
      </c>
      <c r="AA1315" s="70">
        <v>0</v>
      </c>
      <c r="AB1315" s="71">
        <v>0</v>
      </c>
      <c r="AC1315" s="54"/>
      <c r="AD1315" s="55">
        <f t="shared" si="27"/>
        <v>0</v>
      </c>
      <c r="AE1315" s="54"/>
    </row>
    <row r="1316" spans="2:31" x14ac:dyDescent="0.3">
      <c r="B1316" s="4" t="s">
        <v>147</v>
      </c>
      <c r="C1316" s="14"/>
      <c r="D1316" s="14"/>
      <c r="E1316" s="70">
        <v>0</v>
      </c>
      <c r="F1316" s="71">
        <v>0</v>
      </c>
      <c r="G1316" s="70">
        <v>0</v>
      </c>
      <c r="H1316" s="71">
        <v>0</v>
      </c>
      <c r="I1316" s="70">
        <v>0</v>
      </c>
      <c r="J1316" s="71">
        <v>0</v>
      </c>
      <c r="K1316" s="70">
        <v>0</v>
      </c>
      <c r="L1316" s="71">
        <v>0</v>
      </c>
      <c r="M1316" s="70">
        <v>0</v>
      </c>
      <c r="N1316" s="71">
        <v>0</v>
      </c>
      <c r="O1316" s="70">
        <v>0</v>
      </c>
      <c r="P1316" s="71">
        <v>0</v>
      </c>
      <c r="Q1316" s="70">
        <v>0</v>
      </c>
      <c r="R1316" s="71">
        <v>0</v>
      </c>
      <c r="S1316" s="70">
        <v>0</v>
      </c>
      <c r="T1316" s="71">
        <v>0</v>
      </c>
      <c r="U1316" s="70">
        <v>0</v>
      </c>
      <c r="V1316" s="71">
        <v>0</v>
      </c>
      <c r="W1316" s="70">
        <v>0</v>
      </c>
      <c r="X1316" s="71">
        <v>0</v>
      </c>
      <c r="Y1316" s="70">
        <v>0</v>
      </c>
      <c r="Z1316" s="71">
        <v>0</v>
      </c>
      <c r="AA1316" s="70">
        <v>0</v>
      </c>
      <c r="AB1316" s="71">
        <v>0</v>
      </c>
      <c r="AC1316" s="54"/>
      <c r="AD1316" s="55">
        <f t="shared" si="27"/>
        <v>0</v>
      </c>
      <c r="AE1316" s="54"/>
    </row>
    <row r="1317" spans="2:31" x14ac:dyDescent="0.3">
      <c r="B1317" s="4" t="s">
        <v>220</v>
      </c>
      <c r="C1317" s="14"/>
      <c r="D1317" s="14"/>
      <c r="E1317" s="70">
        <v>0</v>
      </c>
      <c r="F1317" s="71">
        <v>0</v>
      </c>
      <c r="G1317" s="70">
        <v>0</v>
      </c>
      <c r="H1317" s="71">
        <v>0</v>
      </c>
      <c r="I1317" s="70">
        <v>0</v>
      </c>
      <c r="J1317" s="71">
        <v>0</v>
      </c>
      <c r="K1317" s="70">
        <v>0</v>
      </c>
      <c r="L1317" s="71">
        <v>0</v>
      </c>
      <c r="M1317" s="70">
        <v>0</v>
      </c>
      <c r="N1317" s="71">
        <v>0</v>
      </c>
      <c r="O1317" s="70">
        <v>0</v>
      </c>
      <c r="P1317" s="71">
        <v>0</v>
      </c>
      <c r="Q1317" s="70">
        <v>0</v>
      </c>
      <c r="R1317" s="71">
        <v>0</v>
      </c>
      <c r="S1317" s="70">
        <v>0</v>
      </c>
      <c r="T1317" s="71">
        <v>0</v>
      </c>
      <c r="U1317" s="70">
        <v>0</v>
      </c>
      <c r="V1317" s="71">
        <v>0</v>
      </c>
      <c r="W1317" s="70">
        <v>0</v>
      </c>
      <c r="X1317" s="71">
        <v>0</v>
      </c>
      <c r="Y1317" s="70">
        <v>0</v>
      </c>
      <c r="Z1317" s="71">
        <v>0</v>
      </c>
      <c r="AA1317" s="70">
        <v>0</v>
      </c>
      <c r="AB1317" s="71">
        <v>0</v>
      </c>
      <c r="AC1317" s="54"/>
      <c r="AD1317" s="55">
        <f t="shared" si="27"/>
        <v>0</v>
      </c>
      <c r="AE1317" s="54"/>
    </row>
    <row r="1318" spans="2:31" x14ac:dyDescent="0.3">
      <c r="B1318" s="4" t="s">
        <v>221</v>
      </c>
      <c r="C1318" s="14"/>
      <c r="D1318" s="14"/>
      <c r="E1318" s="70">
        <v>0</v>
      </c>
      <c r="F1318" s="71">
        <v>0</v>
      </c>
      <c r="G1318" s="70">
        <v>0</v>
      </c>
      <c r="H1318" s="71">
        <v>0</v>
      </c>
      <c r="I1318" s="70">
        <v>0</v>
      </c>
      <c r="J1318" s="71">
        <v>0</v>
      </c>
      <c r="K1318" s="70">
        <v>0</v>
      </c>
      <c r="L1318" s="71">
        <v>0</v>
      </c>
      <c r="M1318" s="70">
        <v>0</v>
      </c>
      <c r="N1318" s="71">
        <v>0</v>
      </c>
      <c r="O1318" s="70">
        <v>0</v>
      </c>
      <c r="P1318" s="71">
        <v>0</v>
      </c>
      <c r="Q1318" s="70">
        <v>0</v>
      </c>
      <c r="R1318" s="71">
        <v>0</v>
      </c>
      <c r="S1318" s="70">
        <v>0</v>
      </c>
      <c r="T1318" s="71">
        <v>0</v>
      </c>
      <c r="U1318" s="70">
        <v>0</v>
      </c>
      <c r="V1318" s="71">
        <v>0</v>
      </c>
      <c r="W1318" s="70">
        <v>0</v>
      </c>
      <c r="X1318" s="71">
        <v>0</v>
      </c>
      <c r="Y1318" s="70">
        <v>0</v>
      </c>
      <c r="Z1318" s="71">
        <v>0</v>
      </c>
      <c r="AA1318" s="70">
        <v>0</v>
      </c>
      <c r="AB1318" s="71">
        <v>0</v>
      </c>
      <c r="AC1318" s="54"/>
      <c r="AD1318" s="55">
        <f t="shared" si="27"/>
        <v>0</v>
      </c>
      <c r="AE1318" s="54"/>
    </row>
    <row r="1319" spans="2:31" x14ac:dyDescent="0.3">
      <c r="B1319" s="4" t="s">
        <v>144</v>
      </c>
      <c r="C1319" s="14"/>
      <c r="D1319" s="14"/>
      <c r="E1319" s="70">
        <v>0</v>
      </c>
      <c r="F1319" s="71">
        <v>0</v>
      </c>
      <c r="G1319" s="70">
        <v>0</v>
      </c>
      <c r="H1319" s="71">
        <v>0</v>
      </c>
      <c r="I1319" s="70">
        <v>0</v>
      </c>
      <c r="J1319" s="71">
        <v>0</v>
      </c>
      <c r="K1319" s="70">
        <v>0</v>
      </c>
      <c r="L1319" s="71">
        <v>0</v>
      </c>
      <c r="M1319" s="70">
        <v>0</v>
      </c>
      <c r="N1319" s="71">
        <v>0</v>
      </c>
      <c r="O1319" s="70">
        <v>0</v>
      </c>
      <c r="P1319" s="71">
        <v>0</v>
      </c>
      <c r="Q1319" s="70">
        <v>0</v>
      </c>
      <c r="R1319" s="71">
        <v>0</v>
      </c>
      <c r="S1319" s="70">
        <v>0</v>
      </c>
      <c r="T1319" s="71">
        <v>0</v>
      </c>
      <c r="U1319" s="70">
        <v>0</v>
      </c>
      <c r="V1319" s="71">
        <v>0</v>
      </c>
      <c r="W1319" s="70">
        <v>0</v>
      </c>
      <c r="X1319" s="71">
        <v>0</v>
      </c>
      <c r="Y1319" s="70">
        <v>0</v>
      </c>
      <c r="Z1319" s="71">
        <v>0</v>
      </c>
      <c r="AA1319" s="70">
        <v>0</v>
      </c>
      <c r="AB1319" s="71">
        <v>0</v>
      </c>
      <c r="AC1319" s="54"/>
      <c r="AD1319" s="55">
        <f t="shared" si="27"/>
        <v>0</v>
      </c>
      <c r="AE1319" s="54"/>
    </row>
    <row r="1320" spans="2:31" x14ac:dyDescent="0.3">
      <c r="B1320" s="4" t="s">
        <v>188</v>
      </c>
      <c r="C1320" s="14"/>
      <c r="D1320" s="14"/>
      <c r="E1320" s="70">
        <v>0</v>
      </c>
      <c r="F1320" s="71">
        <v>0</v>
      </c>
      <c r="G1320" s="70">
        <v>0</v>
      </c>
      <c r="H1320" s="71">
        <v>0</v>
      </c>
      <c r="I1320" s="70">
        <v>0</v>
      </c>
      <c r="J1320" s="71">
        <v>0</v>
      </c>
      <c r="K1320" s="70">
        <v>0</v>
      </c>
      <c r="L1320" s="71">
        <v>0</v>
      </c>
      <c r="M1320" s="70">
        <v>0</v>
      </c>
      <c r="N1320" s="71">
        <v>0</v>
      </c>
      <c r="O1320" s="70">
        <v>0</v>
      </c>
      <c r="P1320" s="71">
        <v>0</v>
      </c>
      <c r="Q1320" s="70">
        <v>0</v>
      </c>
      <c r="R1320" s="71">
        <v>0</v>
      </c>
      <c r="S1320" s="70">
        <v>0</v>
      </c>
      <c r="T1320" s="71">
        <v>0</v>
      </c>
      <c r="U1320" s="70">
        <v>0</v>
      </c>
      <c r="V1320" s="71">
        <v>5.0966926415761324E-2</v>
      </c>
      <c r="W1320" s="70">
        <v>8.8857201735178637E-2</v>
      </c>
      <c r="X1320" s="71">
        <v>0</v>
      </c>
      <c r="Y1320" s="70">
        <v>0</v>
      </c>
      <c r="Z1320" s="71">
        <v>0</v>
      </c>
      <c r="AA1320" s="70">
        <v>0</v>
      </c>
      <c r="AB1320" s="71">
        <v>0</v>
      </c>
      <c r="AC1320" s="54"/>
      <c r="AD1320" s="55">
        <f t="shared" si="27"/>
        <v>0.13982412815093997</v>
      </c>
      <c r="AE1320" s="54"/>
    </row>
    <row r="1321" spans="2:31" x14ac:dyDescent="0.3">
      <c r="B1321" s="4" t="s">
        <v>189</v>
      </c>
      <c r="C1321" s="14"/>
      <c r="D1321" s="14"/>
      <c r="E1321" s="70">
        <v>0</v>
      </c>
      <c r="F1321" s="71">
        <v>0</v>
      </c>
      <c r="G1321" s="70">
        <v>0</v>
      </c>
      <c r="H1321" s="71">
        <v>0</v>
      </c>
      <c r="I1321" s="70">
        <v>0</v>
      </c>
      <c r="J1321" s="71">
        <v>0</v>
      </c>
      <c r="K1321" s="70">
        <v>0</v>
      </c>
      <c r="L1321" s="71">
        <v>0</v>
      </c>
      <c r="M1321" s="70">
        <v>0</v>
      </c>
      <c r="N1321" s="71">
        <v>0</v>
      </c>
      <c r="O1321" s="70">
        <v>0</v>
      </c>
      <c r="P1321" s="71">
        <v>0</v>
      </c>
      <c r="Q1321" s="70">
        <v>0</v>
      </c>
      <c r="R1321" s="71">
        <v>0</v>
      </c>
      <c r="S1321" s="70">
        <v>0</v>
      </c>
      <c r="T1321" s="71">
        <v>0</v>
      </c>
      <c r="U1321" s="70">
        <v>0</v>
      </c>
      <c r="V1321" s="71">
        <v>5.0966926415761324E-2</v>
      </c>
      <c r="W1321" s="70">
        <v>8.8857201735178637E-2</v>
      </c>
      <c r="X1321" s="71">
        <v>0</v>
      </c>
      <c r="Y1321" s="70">
        <v>0</v>
      </c>
      <c r="Z1321" s="71">
        <v>0</v>
      </c>
      <c r="AA1321" s="70">
        <v>0</v>
      </c>
      <c r="AB1321" s="71">
        <v>0</v>
      </c>
      <c r="AC1321" s="54"/>
      <c r="AD1321" s="55">
        <f t="shared" si="27"/>
        <v>0.13982412815093997</v>
      </c>
      <c r="AE1321" s="54"/>
    </row>
    <row r="1322" spans="2:31" x14ac:dyDescent="0.3">
      <c r="B1322" s="4" t="s">
        <v>235</v>
      </c>
      <c r="C1322" s="14"/>
      <c r="D1322" s="14"/>
      <c r="E1322" s="70">
        <v>0</v>
      </c>
      <c r="F1322" s="71">
        <v>0</v>
      </c>
      <c r="G1322" s="70">
        <v>0</v>
      </c>
      <c r="H1322" s="71">
        <v>0</v>
      </c>
      <c r="I1322" s="70">
        <v>0</v>
      </c>
      <c r="J1322" s="71">
        <v>0</v>
      </c>
      <c r="K1322" s="70">
        <v>0</v>
      </c>
      <c r="L1322" s="71">
        <v>0</v>
      </c>
      <c r="M1322" s="70">
        <v>0</v>
      </c>
      <c r="N1322" s="71">
        <v>0</v>
      </c>
      <c r="O1322" s="70">
        <v>0</v>
      </c>
      <c r="P1322" s="71">
        <v>0</v>
      </c>
      <c r="Q1322" s="70">
        <v>0</v>
      </c>
      <c r="R1322" s="71">
        <v>0</v>
      </c>
      <c r="S1322" s="70">
        <v>0</v>
      </c>
      <c r="T1322" s="71">
        <v>0</v>
      </c>
      <c r="U1322" s="70">
        <v>0</v>
      </c>
      <c r="V1322" s="71">
        <v>0</v>
      </c>
      <c r="W1322" s="70">
        <v>0</v>
      </c>
      <c r="X1322" s="71">
        <v>0</v>
      </c>
      <c r="Y1322" s="70">
        <v>0</v>
      </c>
      <c r="Z1322" s="71">
        <v>0</v>
      </c>
      <c r="AA1322" s="70">
        <v>0</v>
      </c>
      <c r="AB1322" s="71">
        <v>0</v>
      </c>
      <c r="AC1322" s="54"/>
      <c r="AD1322" s="55">
        <f t="shared" si="27"/>
        <v>0</v>
      </c>
      <c r="AE1322" s="54"/>
    </row>
    <row r="1323" spans="2:31" x14ac:dyDescent="0.3">
      <c r="B1323" s="4" t="s">
        <v>244</v>
      </c>
      <c r="C1323" s="14"/>
      <c r="D1323" s="14"/>
      <c r="E1323" s="70">
        <v>0</v>
      </c>
      <c r="F1323" s="71">
        <v>0</v>
      </c>
      <c r="G1323" s="70">
        <v>0</v>
      </c>
      <c r="H1323" s="71">
        <v>0</v>
      </c>
      <c r="I1323" s="70">
        <v>0</v>
      </c>
      <c r="J1323" s="71">
        <v>0</v>
      </c>
      <c r="K1323" s="70">
        <v>0</v>
      </c>
      <c r="L1323" s="71">
        <v>0</v>
      </c>
      <c r="M1323" s="70">
        <v>0</v>
      </c>
      <c r="N1323" s="71">
        <v>0</v>
      </c>
      <c r="O1323" s="70">
        <v>0</v>
      </c>
      <c r="P1323" s="71">
        <v>0</v>
      </c>
      <c r="Q1323" s="70">
        <v>0</v>
      </c>
      <c r="R1323" s="71">
        <v>0</v>
      </c>
      <c r="S1323" s="70">
        <v>0</v>
      </c>
      <c r="T1323" s="71">
        <v>0</v>
      </c>
      <c r="U1323" s="70">
        <v>0</v>
      </c>
      <c r="V1323" s="71">
        <v>0</v>
      </c>
      <c r="W1323" s="70">
        <v>0</v>
      </c>
      <c r="X1323" s="71">
        <v>0</v>
      </c>
      <c r="Y1323" s="70">
        <v>0</v>
      </c>
      <c r="Z1323" s="71">
        <v>0</v>
      </c>
      <c r="AA1323" s="70">
        <v>0</v>
      </c>
      <c r="AB1323" s="71">
        <v>0</v>
      </c>
      <c r="AC1323" s="54"/>
      <c r="AD1323" s="55">
        <f t="shared" si="27"/>
        <v>0</v>
      </c>
      <c r="AE1323" s="54"/>
    </row>
    <row r="1324" spans="2:31" x14ac:dyDescent="0.3">
      <c r="B1324" s="4" t="s">
        <v>148</v>
      </c>
      <c r="C1324" s="14"/>
      <c r="D1324" s="14"/>
      <c r="E1324" s="70">
        <v>0</v>
      </c>
      <c r="F1324" s="71">
        <v>0</v>
      </c>
      <c r="G1324" s="70">
        <v>0</v>
      </c>
      <c r="H1324" s="71">
        <v>0</v>
      </c>
      <c r="I1324" s="70">
        <v>0</v>
      </c>
      <c r="J1324" s="71">
        <v>0</v>
      </c>
      <c r="K1324" s="70">
        <v>0</v>
      </c>
      <c r="L1324" s="71">
        <v>0</v>
      </c>
      <c r="M1324" s="70">
        <v>0</v>
      </c>
      <c r="N1324" s="71">
        <v>0</v>
      </c>
      <c r="O1324" s="70">
        <v>0</v>
      </c>
      <c r="P1324" s="71">
        <v>0</v>
      </c>
      <c r="Q1324" s="70">
        <v>0</v>
      </c>
      <c r="R1324" s="71">
        <v>0</v>
      </c>
      <c r="S1324" s="70">
        <v>0</v>
      </c>
      <c r="T1324" s="71">
        <v>0</v>
      </c>
      <c r="U1324" s="70">
        <v>0</v>
      </c>
      <c r="V1324" s="71">
        <v>0</v>
      </c>
      <c r="W1324" s="70">
        <v>0</v>
      </c>
      <c r="X1324" s="71">
        <v>0</v>
      </c>
      <c r="Y1324" s="70">
        <v>0</v>
      </c>
      <c r="Z1324" s="71">
        <v>0</v>
      </c>
      <c r="AA1324" s="70">
        <v>0</v>
      </c>
      <c r="AB1324" s="71">
        <v>0</v>
      </c>
      <c r="AC1324" s="54"/>
      <c r="AD1324" s="55">
        <f t="shared" si="27"/>
        <v>0</v>
      </c>
      <c r="AE1324" s="54"/>
    </row>
    <row r="1325" spans="2:31" x14ac:dyDescent="0.3">
      <c r="B1325" s="4" t="s">
        <v>149</v>
      </c>
      <c r="C1325" s="14"/>
      <c r="D1325" s="14"/>
      <c r="E1325" s="70">
        <v>0</v>
      </c>
      <c r="F1325" s="71">
        <v>0</v>
      </c>
      <c r="G1325" s="70">
        <v>0</v>
      </c>
      <c r="H1325" s="71">
        <v>0</v>
      </c>
      <c r="I1325" s="70">
        <v>0</v>
      </c>
      <c r="J1325" s="71">
        <v>0</v>
      </c>
      <c r="K1325" s="70">
        <v>0</v>
      </c>
      <c r="L1325" s="71">
        <v>0</v>
      </c>
      <c r="M1325" s="70">
        <v>0</v>
      </c>
      <c r="N1325" s="71">
        <v>0</v>
      </c>
      <c r="O1325" s="70">
        <v>0</v>
      </c>
      <c r="P1325" s="71">
        <v>0</v>
      </c>
      <c r="Q1325" s="70">
        <v>0</v>
      </c>
      <c r="R1325" s="71">
        <v>0</v>
      </c>
      <c r="S1325" s="70">
        <v>0</v>
      </c>
      <c r="T1325" s="71">
        <v>0</v>
      </c>
      <c r="U1325" s="70">
        <v>0</v>
      </c>
      <c r="V1325" s="71">
        <v>0</v>
      </c>
      <c r="W1325" s="70">
        <v>0</v>
      </c>
      <c r="X1325" s="71">
        <v>0</v>
      </c>
      <c r="Y1325" s="70">
        <v>0</v>
      </c>
      <c r="Z1325" s="71">
        <v>0</v>
      </c>
      <c r="AA1325" s="70">
        <v>0</v>
      </c>
      <c r="AB1325" s="71">
        <v>0</v>
      </c>
      <c r="AC1325" s="54"/>
      <c r="AD1325" s="55">
        <f t="shared" si="27"/>
        <v>0</v>
      </c>
      <c r="AE1325" s="54"/>
    </row>
    <row r="1326" spans="2:31" x14ac:dyDescent="0.3">
      <c r="B1326" s="4" t="s">
        <v>150</v>
      </c>
      <c r="C1326" s="14"/>
      <c r="D1326" s="14"/>
      <c r="E1326" s="70">
        <v>0</v>
      </c>
      <c r="F1326" s="71">
        <v>0</v>
      </c>
      <c r="G1326" s="70">
        <v>0</v>
      </c>
      <c r="H1326" s="71">
        <v>0</v>
      </c>
      <c r="I1326" s="70">
        <v>0</v>
      </c>
      <c r="J1326" s="71">
        <v>0</v>
      </c>
      <c r="K1326" s="70">
        <v>0</v>
      </c>
      <c r="L1326" s="71">
        <v>0</v>
      </c>
      <c r="M1326" s="70">
        <v>0</v>
      </c>
      <c r="N1326" s="71">
        <v>0</v>
      </c>
      <c r="O1326" s="70">
        <v>0</v>
      </c>
      <c r="P1326" s="71">
        <v>0</v>
      </c>
      <c r="Q1326" s="70">
        <v>0</v>
      </c>
      <c r="R1326" s="71">
        <v>0</v>
      </c>
      <c r="S1326" s="70">
        <v>0</v>
      </c>
      <c r="T1326" s="71">
        <v>0</v>
      </c>
      <c r="U1326" s="70">
        <v>0</v>
      </c>
      <c r="V1326" s="71">
        <v>0</v>
      </c>
      <c r="W1326" s="70">
        <v>0</v>
      </c>
      <c r="X1326" s="71">
        <v>0</v>
      </c>
      <c r="Y1326" s="70">
        <v>0</v>
      </c>
      <c r="Z1326" s="71">
        <v>0</v>
      </c>
      <c r="AA1326" s="70">
        <v>0</v>
      </c>
      <c r="AB1326" s="71">
        <v>0</v>
      </c>
      <c r="AC1326" s="54"/>
      <c r="AD1326" s="55">
        <f t="shared" si="27"/>
        <v>0</v>
      </c>
      <c r="AE1326" s="54"/>
    </row>
    <row r="1327" spans="2:31" x14ac:dyDescent="0.3">
      <c r="B1327" s="4" t="s">
        <v>151</v>
      </c>
      <c r="C1327" s="14"/>
      <c r="D1327" s="14"/>
      <c r="E1327" s="70">
        <v>0</v>
      </c>
      <c r="F1327" s="71">
        <v>0</v>
      </c>
      <c r="G1327" s="70">
        <v>0</v>
      </c>
      <c r="H1327" s="71">
        <v>0</v>
      </c>
      <c r="I1327" s="70">
        <v>0</v>
      </c>
      <c r="J1327" s="71">
        <v>0</v>
      </c>
      <c r="K1327" s="70">
        <v>0</v>
      </c>
      <c r="L1327" s="71">
        <v>0</v>
      </c>
      <c r="M1327" s="70">
        <v>0</v>
      </c>
      <c r="N1327" s="71">
        <v>0</v>
      </c>
      <c r="O1327" s="70">
        <v>0</v>
      </c>
      <c r="P1327" s="71">
        <v>0</v>
      </c>
      <c r="Q1327" s="70">
        <v>0</v>
      </c>
      <c r="R1327" s="71">
        <v>0</v>
      </c>
      <c r="S1327" s="70">
        <v>0</v>
      </c>
      <c r="T1327" s="71">
        <v>0</v>
      </c>
      <c r="U1327" s="70">
        <v>0</v>
      </c>
      <c r="V1327" s="71">
        <v>0</v>
      </c>
      <c r="W1327" s="70">
        <v>0</v>
      </c>
      <c r="X1327" s="71">
        <v>0</v>
      </c>
      <c r="Y1327" s="70">
        <v>0</v>
      </c>
      <c r="Z1327" s="71">
        <v>0</v>
      </c>
      <c r="AA1327" s="70">
        <v>0</v>
      </c>
      <c r="AB1327" s="71">
        <v>0</v>
      </c>
      <c r="AC1327" s="54"/>
      <c r="AD1327" s="55">
        <f t="shared" si="27"/>
        <v>0</v>
      </c>
      <c r="AE1327" s="54"/>
    </row>
    <row r="1328" spans="2:31" x14ac:dyDescent="0.3">
      <c r="B1328" s="4" t="s">
        <v>194</v>
      </c>
      <c r="C1328" s="14"/>
      <c r="D1328" s="14"/>
      <c r="E1328" s="70">
        <v>0</v>
      </c>
      <c r="F1328" s="71">
        <v>0</v>
      </c>
      <c r="G1328" s="70">
        <v>0</v>
      </c>
      <c r="H1328" s="71">
        <v>0</v>
      </c>
      <c r="I1328" s="70">
        <v>0</v>
      </c>
      <c r="J1328" s="71">
        <v>0</v>
      </c>
      <c r="K1328" s="70">
        <v>0</v>
      </c>
      <c r="L1328" s="71">
        <v>0</v>
      </c>
      <c r="M1328" s="70">
        <v>0</v>
      </c>
      <c r="N1328" s="71">
        <v>0</v>
      </c>
      <c r="O1328" s="70">
        <v>0</v>
      </c>
      <c r="P1328" s="71">
        <v>0</v>
      </c>
      <c r="Q1328" s="70">
        <v>0</v>
      </c>
      <c r="R1328" s="71">
        <v>0</v>
      </c>
      <c r="S1328" s="70">
        <v>0</v>
      </c>
      <c r="T1328" s="71">
        <v>0</v>
      </c>
      <c r="U1328" s="70">
        <v>0</v>
      </c>
      <c r="V1328" s="71">
        <v>0</v>
      </c>
      <c r="W1328" s="70">
        <v>0</v>
      </c>
      <c r="X1328" s="71">
        <v>0</v>
      </c>
      <c r="Y1328" s="70">
        <v>0</v>
      </c>
      <c r="Z1328" s="71">
        <v>0</v>
      </c>
      <c r="AA1328" s="70">
        <v>0</v>
      </c>
      <c r="AB1328" s="71">
        <v>0</v>
      </c>
      <c r="AC1328" s="54"/>
      <c r="AD1328" s="55">
        <f t="shared" si="27"/>
        <v>0</v>
      </c>
      <c r="AE1328" s="54"/>
    </row>
    <row r="1329" spans="2:31" x14ac:dyDescent="0.3">
      <c r="B1329" s="4" t="s">
        <v>195</v>
      </c>
      <c r="C1329" s="14"/>
      <c r="D1329" s="14"/>
      <c r="E1329" s="70">
        <v>0</v>
      </c>
      <c r="F1329" s="71">
        <v>0</v>
      </c>
      <c r="G1329" s="70">
        <v>0</v>
      </c>
      <c r="H1329" s="71">
        <v>0</v>
      </c>
      <c r="I1329" s="70">
        <v>0</v>
      </c>
      <c r="J1329" s="71">
        <v>0</v>
      </c>
      <c r="K1329" s="70">
        <v>0</v>
      </c>
      <c r="L1329" s="71">
        <v>0</v>
      </c>
      <c r="M1329" s="70">
        <v>0</v>
      </c>
      <c r="N1329" s="71">
        <v>0</v>
      </c>
      <c r="O1329" s="70">
        <v>0</v>
      </c>
      <c r="P1329" s="71">
        <v>0</v>
      </c>
      <c r="Q1329" s="70">
        <v>0</v>
      </c>
      <c r="R1329" s="71">
        <v>0</v>
      </c>
      <c r="S1329" s="70">
        <v>0</v>
      </c>
      <c r="T1329" s="71">
        <v>0</v>
      </c>
      <c r="U1329" s="70">
        <v>0</v>
      </c>
      <c r="V1329" s="71">
        <v>0</v>
      </c>
      <c r="W1329" s="70">
        <v>0</v>
      </c>
      <c r="X1329" s="71">
        <v>0</v>
      </c>
      <c r="Y1329" s="70">
        <v>0</v>
      </c>
      <c r="Z1329" s="71">
        <v>0</v>
      </c>
      <c r="AA1329" s="70">
        <v>0</v>
      </c>
      <c r="AB1329" s="71">
        <v>0</v>
      </c>
      <c r="AC1329" s="54"/>
      <c r="AD1329" s="55">
        <f t="shared" si="27"/>
        <v>0</v>
      </c>
      <c r="AE1329" s="54"/>
    </row>
    <row r="1330" spans="2:31" x14ac:dyDescent="0.3">
      <c r="B1330" s="4" t="s">
        <v>179</v>
      </c>
      <c r="C1330" s="14"/>
      <c r="D1330" s="14"/>
      <c r="E1330" s="70">
        <v>0</v>
      </c>
      <c r="F1330" s="71">
        <v>0</v>
      </c>
      <c r="G1330" s="70">
        <v>0</v>
      </c>
      <c r="H1330" s="71">
        <v>0</v>
      </c>
      <c r="I1330" s="70">
        <v>0</v>
      </c>
      <c r="J1330" s="71">
        <v>0</v>
      </c>
      <c r="K1330" s="70">
        <v>0</v>
      </c>
      <c r="L1330" s="71">
        <v>9.569393636193127E-2</v>
      </c>
      <c r="M1330" s="70">
        <v>7.7675334719630604E-2</v>
      </c>
      <c r="N1330" s="71">
        <v>0</v>
      </c>
      <c r="O1330" s="70">
        <v>0</v>
      </c>
      <c r="P1330" s="71">
        <v>0</v>
      </c>
      <c r="Q1330" s="70">
        <v>0</v>
      </c>
      <c r="R1330" s="71">
        <v>0</v>
      </c>
      <c r="S1330" s="70">
        <v>0</v>
      </c>
      <c r="T1330" s="71">
        <v>0</v>
      </c>
      <c r="U1330" s="70">
        <v>0</v>
      </c>
      <c r="V1330" s="71">
        <v>0</v>
      </c>
      <c r="W1330" s="70">
        <v>0</v>
      </c>
      <c r="X1330" s="71">
        <v>0</v>
      </c>
      <c r="Y1330" s="70">
        <v>0</v>
      </c>
      <c r="Z1330" s="71">
        <v>0</v>
      </c>
      <c r="AA1330" s="70">
        <v>0</v>
      </c>
      <c r="AB1330" s="71">
        <v>0</v>
      </c>
      <c r="AC1330" s="54"/>
      <c r="AD1330" s="55">
        <f t="shared" si="27"/>
        <v>0.17336927108156186</v>
      </c>
      <c r="AE1330" s="54"/>
    </row>
    <row r="1331" spans="2:31" x14ac:dyDescent="0.3">
      <c r="B1331" s="4" t="s">
        <v>180</v>
      </c>
      <c r="C1331" s="14"/>
      <c r="D1331" s="14"/>
      <c r="E1331" s="70">
        <v>0</v>
      </c>
      <c r="F1331" s="71">
        <v>0</v>
      </c>
      <c r="G1331" s="70">
        <v>0</v>
      </c>
      <c r="H1331" s="71">
        <v>0</v>
      </c>
      <c r="I1331" s="70">
        <v>0</v>
      </c>
      <c r="J1331" s="71">
        <v>0</v>
      </c>
      <c r="K1331" s="70">
        <v>0</v>
      </c>
      <c r="L1331" s="71">
        <v>9.569393636193127E-2</v>
      </c>
      <c r="M1331" s="70">
        <v>7.7675334719630604E-2</v>
      </c>
      <c r="N1331" s="71">
        <v>0</v>
      </c>
      <c r="O1331" s="70">
        <v>0</v>
      </c>
      <c r="P1331" s="71">
        <v>0</v>
      </c>
      <c r="Q1331" s="70">
        <v>0</v>
      </c>
      <c r="R1331" s="71">
        <v>0</v>
      </c>
      <c r="S1331" s="70">
        <v>0</v>
      </c>
      <c r="T1331" s="71">
        <v>0</v>
      </c>
      <c r="U1331" s="70">
        <v>0</v>
      </c>
      <c r="V1331" s="71">
        <v>0</v>
      </c>
      <c r="W1331" s="70">
        <v>0</v>
      </c>
      <c r="X1331" s="71">
        <v>0</v>
      </c>
      <c r="Y1331" s="70">
        <v>0</v>
      </c>
      <c r="Z1331" s="71">
        <v>0</v>
      </c>
      <c r="AA1331" s="70">
        <v>0</v>
      </c>
      <c r="AB1331" s="71">
        <v>0</v>
      </c>
      <c r="AC1331" s="54"/>
      <c r="AD1331" s="55">
        <f t="shared" si="27"/>
        <v>0.17336927108156186</v>
      </c>
      <c r="AE1331" s="54"/>
    </row>
    <row r="1332" spans="2:31" x14ac:dyDescent="0.3">
      <c r="B1332" s="4" t="s">
        <v>251</v>
      </c>
      <c r="C1332" s="14"/>
      <c r="D1332" s="14"/>
      <c r="E1332" s="70">
        <v>0</v>
      </c>
      <c r="F1332" s="71">
        <v>0</v>
      </c>
      <c r="G1332" s="70">
        <v>0</v>
      </c>
      <c r="H1332" s="71">
        <v>0</v>
      </c>
      <c r="I1332" s="70">
        <v>0</v>
      </c>
      <c r="J1332" s="71">
        <v>0</v>
      </c>
      <c r="K1332" s="70">
        <v>0</v>
      </c>
      <c r="L1332" s="71">
        <v>0</v>
      </c>
      <c r="M1332" s="70">
        <v>0</v>
      </c>
      <c r="N1332" s="71">
        <v>0</v>
      </c>
      <c r="O1332" s="70">
        <v>0</v>
      </c>
      <c r="P1332" s="71">
        <v>0</v>
      </c>
      <c r="Q1332" s="70">
        <v>0</v>
      </c>
      <c r="R1332" s="71">
        <v>0</v>
      </c>
      <c r="S1332" s="70">
        <v>0</v>
      </c>
      <c r="T1332" s="71">
        <v>0</v>
      </c>
      <c r="U1332" s="70">
        <v>0</v>
      </c>
      <c r="V1332" s="71">
        <v>0</v>
      </c>
      <c r="W1332" s="70">
        <v>0</v>
      </c>
      <c r="X1332" s="71">
        <v>0</v>
      </c>
      <c r="Y1332" s="70">
        <v>0</v>
      </c>
      <c r="Z1332" s="71">
        <v>0</v>
      </c>
      <c r="AA1332" s="70">
        <v>0</v>
      </c>
      <c r="AB1332" s="71">
        <v>0</v>
      </c>
      <c r="AC1332" s="54"/>
      <c r="AD1332" s="55">
        <f t="shared" si="27"/>
        <v>0</v>
      </c>
      <c r="AE1332" s="54"/>
    </row>
    <row r="1333" spans="2:31" x14ac:dyDescent="0.3">
      <c r="B1333" s="4" t="s">
        <v>152</v>
      </c>
      <c r="C1333" s="14"/>
      <c r="D1333" s="14"/>
      <c r="E1333" s="70">
        <v>0</v>
      </c>
      <c r="F1333" s="71">
        <v>0</v>
      </c>
      <c r="G1333" s="70">
        <v>0</v>
      </c>
      <c r="H1333" s="71">
        <v>0</v>
      </c>
      <c r="I1333" s="70">
        <v>0</v>
      </c>
      <c r="J1333" s="71">
        <v>0</v>
      </c>
      <c r="K1333" s="70">
        <v>0</v>
      </c>
      <c r="L1333" s="71">
        <v>0</v>
      </c>
      <c r="M1333" s="70">
        <v>0</v>
      </c>
      <c r="N1333" s="71">
        <v>0</v>
      </c>
      <c r="O1333" s="70">
        <v>0</v>
      </c>
      <c r="P1333" s="71">
        <v>0</v>
      </c>
      <c r="Q1333" s="70">
        <v>0</v>
      </c>
      <c r="R1333" s="71">
        <v>0</v>
      </c>
      <c r="S1333" s="70">
        <v>0</v>
      </c>
      <c r="T1333" s="71">
        <v>0</v>
      </c>
      <c r="U1333" s="70">
        <v>0</v>
      </c>
      <c r="V1333" s="71">
        <v>0</v>
      </c>
      <c r="W1333" s="70">
        <v>0</v>
      </c>
      <c r="X1333" s="71">
        <v>0</v>
      </c>
      <c r="Y1333" s="70">
        <v>0</v>
      </c>
      <c r="Z1333" s="71">
        <v>0</v>
      </c>
      <c r="AA1333" s="70">
        <v>0</v>
      </c>
      <c r="AB1333" s="71">
        <v>0</v>
      </c>
      <c r="AC1333" s="54"/>
      <c r="AD1333" s="55">
        <f t="shared" si="27"/>
        <v>0</v>
      </c>
      <c r="AE1333" s="54"/>
    </row>
    <row r="1334" spans="2:31" x14ac:dyDescent="0.3">
      <c r="B1334" s="4" t="s">
        <v>153</v>
      </c>
      <c r="C1334" s="14"/>
      <c r="D1334" s="14"/>
      <c r="E1334" s="70">
        <v>0</v>
      </c>
      <c r="F1334" s="71">
        <v>0</v>
      </c>
      <c r="G1334" s="70">
        <v>0</v>
      </c>
      <c r="H1334" s="71">
        <v>0</v>
      </c>
      <c r="I1334" s="70">
        <v>0</v>
      </c>
      <c r="J1334" s="71">
        <v>0</v>
      </c>
      <c r="K1334" s="70">
        <v>0</v>
      </c>
      <c r="L1334" s="71">
        <v>0</v>
      </c>
      <c r="M1334" s="70">
        <v>0</v>
      </c>
      <c r="N1334" s="71">
        <v>0</v>
      </c>
      <c r="O1334" s="70">
        <v>0</v>
      </c>
      <c r="P1334" s="71">
        <v>0</v>
      </c>
      <c r="Q1334" s="70">
        <v>0</v>
      </c>
      <c r="R1334" s="71">
        <v>0</v>
      </c>
      <c r="S1334" s="70">
        <v>0</v>
      </c>
      <c r="T1334" s="71">
        <v>0</v>
      </c>
      <c r="U1334" s="70">
        <v>0</v>
      </c>
      <c r="V1334" s="71">
        <v>0</v>
      </c>
      <c r="W1334" s="70">
        <v>0</v>
      </c>
      <c r="X1334" s="71">
        <v>0</v>
      </c>
      <c r="Y1334" s="70">
        <v>0</v>
      </c>
      <c r="Z1334" s="71">
        <v>0</v>
      </c>
      <c r="AA1334" s="70">
        <v>0</v>
      </c>
      <c r="AB1334" s="71">
        <v>0</v>
      </c>
      <c r="AC1334" s="54"/>
      <c r="AD1334" s="55">
        <f t="shared" si="27"/>
        <v>0</v>
      </c>
      <c r="AE1334" s="54"/>
    </row>
    <row r="1335" spans="2:31" x14ac:dyDescent="0.3">
      <c r="B1335" s="4" t="s">
        <v>154</v>
      </c>
      <c r="C1335" s="14"/>
      <c r="D1335" s="14"/>
      <c r="E1335" s="70">
        <v>0</v>
      </c>
      <c r="F1335" s="71">
        <v>0</v>
      </c>
      <c r="G1335" s="70">
        <v>0</v>
      </c>
      <c r="H1335" s="71">
        <v>0</v>
      </c>
      <c r="I1335" s="70">
        <v>0</v>
      </c>
      <c r="J1335" s="71">
        <v>0</v>
      </c>
      <c r="K1335" s="70">
        <v>0</v>
      </c>
      <c r="L1335" s="71">
        <v>0</v>
      </c>
      <c r="M1335" s="70">
        <v>0</v>
      </c>
      <c r="N1335" s="71">
        <v>0</v>
      </c>
      <c r="O1335" s="70">
        <v>0</v>
      </c>
      <c r="P1335" s="71">
        <v>0</v>
      </c>
      <c r="Q1335" s="70">
        <v>0</v>
      </c>
      <c r="R1335" s="71">
        <v>0</v>
      </c>
      <c r="S1335" s="70">
        <v>0</v>
      </c>
      <c r="T1335" s="71">
        <v>0</v>
      </c>
      <c r="U1335" s="70">
        <v>0</v>
      </c>
      <c r="V1335" s="71">
        <v>0</v>
      </c>
      <c r="W1335" s="70">
        <v>0</v>
      </c>
      <c r="X1335" s="71">
        <v>0</v>
      </c>
      <c r="Y1335" s="70">
        <v>0</v>
      </c>
      <c r="Z1335" s="71">
        <v>0</v>
      </c>
      <c r="AA1335" s="70">
        <v>0</v>
      </c>
      <c r="AB1335" s="71">
        <v>0</v>
      </c>
      <c r="AC1335" s="54"/>
      <c r="AD1335" s="55">
        <f t="shared" si="27"/>
        <v>0</v>
      </c>
      <c r="AE1335" s="54"/>
    </row>
    <row r="1336" spans="2:31" x14ac:dyDescent="0.3">
      <c r="B1336" s="4" t="s">
        <v>141</v>
      </c>
      <c r="C1336" s="14"/>
      <c r="D1336" s="14"/>
      <c r="E1336" s="70">
        <v>0</v>
      </c>
      <c r="F1336" s="71">
        <v>0</v>
      </c>
      <c r="G1336" s="70">
        <v>0</v>
      </c>
      <c r="H1336" s="71">
        <v>0</v>
      </c>
      <c r="I1336" s="70">
        <v>0</v>
      </c>
      <c r="J1336" s="71">
        <v>0</v>
      </c>
      <c r="K1336" s="70">
        <v>0</v>
      </c>
      <c r="L1336" s="71">
        <v>0</v>
      </c>
      <c r="M1336" s="70">
        <v>0</v>
      </c>
      <c r="N1336" s="71">
        <v>0</v>
      </c>
      <c r="O1336" s="70">
        <v>0</v>
      </c>
      <c r="P1336" s="71">
        <v>0</v>
      </c>
      <c r="Q1336" s="70">
        <v>0</v>
      </c>
      <c r="R1336" s="71">
        <v>0</v>
      </c>
      <c r="S1336" s="70">
        <v>0</v>
      </c>
      <c r="T1336" s="71">
        <v>0</v>
      </c>
      <c r="U1336" s="70">
        <v>0</v>
      </c>
      <c r="V1336" s="71">
        <v>0</v>
      </c>
      <c r="W1336" s="70">
        <v>0</v>
      </c>
      <c r="X1336" s="71">
        <v>0</v>
      </c>
      <c r="Y1336" s="70">
        <v>0</v>
      </c>
      <c r="Z1336" s="71">
        <v>0</v>
      </c>
      <c r="AA1336" s="70">
        <v>0</v>
      </c>
      <c r="AB1336" s="71">
        <v>0</v>
      </c>
      <c r="AC1336" s="54"/>
      <c r="AD1336" s="55">
        <f t="shared" si="27"/>
        <v>0</v>
      </c>
      <c r="AE1336" s="54"/>
    </row>
    <row r="1337" spans="2:31" x14ac:dyDescent="0.3">
      <c r="B1337" s="4" t="s">
        <v>222</v>
      </c>
      <c r="C1337" s="14"/>
      <c r="D1337" s="14"/>
      <c r="E1337" s="70">
        <v>0</v>
      </c>
      <c r="F1337" s="71">
        <v>0</v>
      </c>
      <c r="G1337" s="70">
        <v>0</v>
      </c>
      <c r="H1337" s="71">
        <v>0</v>
      </c>
      <c r="I1337" s="70">
        <v>0</v>
      </c>
      <c r="J1337" s="71">
        <v>0</v>
      </c>
      <c r="K1337" s="70">
        <v>0</v>
      </c>
      <c r="L1337" s="71">
        <v>0</v>
      </c>
      <c r="M1337" s="70">
        <v>0</v>
      </c>
      <c r="N1337" s="71">
        <v>0</v>
      </c>
      <c r="O1337" s="70">
        <v>0</v>
      </c>
      <c r="P1337" s="71">
        <v>0</v>
      </c>
      <c r="Q1337" s="70">
        <v>0</v>
      </c>
      <c r="R1337" s="71">
        <v>0</v>
      </c>
      <c r="S1337" s="70">
        <v>0</v>
      </c>
      <c r="T1337" s="71">
        <v>0</v>
      </c>
      <c r="U1337" s="70">
        <v>0</v>
      </c>
      <c r="V1337" s="71">
        <v>0</v>
      </c>
      <c r="W1337" s="70">
        <v>0</v>
      </c>
      <c r="X1337" s="71">
        <v>0</v>
      </c>
      <c r="Y1337" s="70">
        <v>0</v>
      </c>
      <c r="Z1337" s="71">
        <v>0</v>
      </c>
      <c r="AA1337" s="70">
        <v>0</v>
      </c>
      <c r="AB1337" s="71">
        <v>0</v>
      </c>
      <c r="AC1337" s="54"/>
      <c r="AD1337" s="55">
        <f t="shared" si="27"/>
        <v>0</v>
      </c>
      <c r="AE1337" s="54"/>
    </row>
    <row r="1338" spans="2:31" x14ac:dyDescent="0.3">
      <c r="B1338" s="4" t="s">
        <v>240</v>
      </c>
      <c r="C1338" s="14"/>
      <c r="D1338" s="14"/>
      <c r="E1338" s="70">
        <v>0</v>
      </c>
      <c r="F1338" s="71">
        <v>0</v>
      </c>
      <c r="G1338" s="70">
        <v>0</v>
      </c>
      <c r="H1338" s="71">
        <v>0</v>
      </c>
      <c r="I1338" s="70">
        <v>0</v>
      </c>
      <c r="J1338" s="71">
        <v>0</v>
      </c>
      <c r="K1338" s="70">
        <v>0</v>
      </c>
      <c r="L1338" s="71">
        <v>0</v>
      </c>
      <c r="M1338" s="70">
        <v>0</v>
      </c>
      <c r="N1338" s="71">
        <v>0</v>
      </c>
      <c r="O1338" s="70">
        <v>0</v>
      </c>
      <c r="P1338" s="71">
        <v>0</v>
      </c>
      <c r="Q1338" s="70">
        <v>0</v>
      </c>
      <c r="R1338" s="71">
        <v>0</v>
      </c>
      <c r="S1338" s="70">
        <v>0</v>
      </c>
      <c r="T1338" s="71">
        <v>0</v>
      </c>
      <c r="U1338" s="70">
        <v>0</v>
      </c>
      <c r="V1338" s="71">
        <v>0</v>
      </c>
      <c r="W1338" s="70">
        <v>0</v>
      </c>
      <c r="X1338" s="71">
        <v>0</v>
      </c>
      <c r="Y1338" s="70">
        <v>0</v>
      </c>
      <c r="Z1338" s="71">
        <v>0</v>
      </c>
      <c r="AA1338" s="70">
        <v>0</v>
      </c>
      <c r="AB1338" s="71">
        <v>0</v>
      </c>
      <c r="AC1338" s="54"/>
      <c r="AD1338" s="55">
        <f t="shared" si="27"/>
        <v>0</v>
      </c>
      <c r="AE1338" s="54"/>
    </row>
    <row r="1339" spans="2:31" x14ac:dyDescent="0.3">
      <c r="B1339" s="4" t="s">
        <v>223</v>
      </c>
      <c r="C1339" s="14"/>
      <c r="D1339" s="14"/>
      <c r="E1339" s="70">
        <v>0</v>
      </c>
      <c r="F1339" s="71">
        <v>0</v>
      </c>
      <c r="G1339" s="70">
        <v>0</v>
      </c>
      <c r="H1339" s="71">
        <v>0</v>
      </c>
      <c r="I1339" s="70">
        <v>0</v>
      </c>
      <c r="J1339" s="71">
        <v>0</v>
      </c>
      <c r="K1339" s="70">
        <v>0</v>
      </c>
      <c r="L1339" s="71">
        <v>0</v>
      </c>
      <c r="M1339" s="70">
        <v>0</v>
      </c>
      <c r="N1339" s="71">
        <v>0</v>
      </c>
      <c r="O1339" s="70">
        <v>0</v>
      </c>
      <c r="P1339" s="71">
        <v>0</v>
      </c>
      <c r="Q1339" s="70">
        <v>0</v>
      </c>
      <c r="R1339" s="71">
        <v>0</v>
      </c>
      <c r="S1339" s="70">
        <v>0</v>
      </c>
      <c r="T1339" s="71">
        <v>0</v>
      </c>
      <c r="U1339" s="70">
        <v>0</v>
      </c>
      <c r="V1339" s="71">
        <v>0</v>
      </c>
      <c r="W1339" s="70">
        <v>0</v>
      </c>
      <c r="X1339" s="71">
        <v>0</v>
      </c>
      <c r="Y1339" s="70">
        <v>0</v>
      </c>
      <c r="Z1339" s="71">
        <v>0</v>
      </c>
      <c r="AA1339" s="70">
        <v>0</v>
      </c>
      <c r="AB1339" s="71">
        <v>0</v>
      </c>
      <c r="AC1339" s="54"/>
      <c r="AD1339" s="55">
        <f t="shared" si="27"/>
        <v>0</v>
      </c>
      <c r="AE1339" s="54"/>
    </row>
    <row r="1340" spans="2:31" x14ac:dyDescent="0.3">
      <c r="B1340" s="4" t="s">
        <v>284</v>
      </c>
      <c r="C1340" s="14"/>
      <c r="D1340" s="14"/>
      <c r="E1340" s="70">
        <v>0</v>
      </c>
      <c r="F1340" s="71">
        <v>0</v>
      </c>
      <c r="G1340" s="70">
        <v>0</v>
      </c>
      <c r="H1340" s="71">
        <v>0</v>
      </c>
      <c r="I1340" s="70">
        <v>0</v>
      </c>
      <c r="J1340" s="71">
        <v>0</v>
      </c>
      <c r="K1340" s="70">
        <v>0</v>
      </c>
      <c r="L1340" s="71">
        <v>0</v>
      </c>
      <c r="M1340" s="70">
        <v>0</v>
      </c>
      <c r="N1340" s="71">
        <v>0</v>
      </c>
      <c r="O1340" s="70">
        <v>0</v>
      </c>
      <c r="P1340" s="71">
        <v>0</v>
      </c>
      <c r="Q1340" s="70">
        <v>0</v>
      </c>
      <c r="R1340" s="71">
        <v>0</v>
      </c>
      <c r="S1340" s="70">
        <v>0</v>
      </c>
      <c r="T1340" s="71">
        <v>0</v>
      </c>
      <c r="U1340" s="70">
        <v>0</v>
      </c>
      <c r="V1340" s="71">
        <v>0</v>
      </c>
      <c r="W1340" s="70">
        <v>0</v>
      </c>
      <c r="X1340" s="71">
        <v>0</v>
      </c>
      <c r="Y1340" s="70">
        <v>0</v>
      </c>
      <c r="Z1340" s="71">
        <v>0</v>
      </c>
      <c r="AA1340" s="70">
        <v>0</v>
      </c>
      <c r="AB1340" s="71">
        <v>0</v>
      </c>
      <c r="AC1340" s="54"/>
      <c r="AD1340" s="55">
        <f t="shared" si="27"/>
        <v>0</v>
      </c>
      <c r="AE1340" s="54"/>
    </row>
    <row r="1341" spans="2:31" x14ac:dyDescent="0.3">
      <c r="B1341" s="4" t="s">
        <v>236</v>
      </c>
      <c r="C1341" s="14"/>
      <c r="D1341" s="14"/>
      <c r="E1341" s="70">
        <v>0</v>
      </c>
      <c r="F1341" s="71">
        <v>0</v>
      </c>
      <c r="G1341" s="70">
        <v>0</v>
      </c>
      <c r="H1341" s="71">
        <v>0</v>
      </c>
      <c r="I1341" s="70">
        <v>0</v>
      </c>
      <c r="J1341" s="71">
        <v>0</v>
      </c>
      <c r="K1341" s="70">
        <v>0</v>
      </c>
      <c r="L1341" s="71">
        <v>0</v>
      </c>
      <c r="M1341" s="70">
        <v>0</v>
      </c>
      <c r="N1341" s="71">
        <v>0</v>
      </c>
      <c r="O1341" s="70">
        <v>0</v>
      </c>
      <c r="P1341" s="71">
        <v>0</v>
      </c>
      <c r="Q1341" s="70">
        <v>0</v>
      </c>
      <c r="R1341" s="71">
        <v>0</v>
      </c>
      <c r="S1341" s="70">
        <v>0</v>
      </c>
      <c r="T1341" s="71">
        <v>0</v>
      </c>
      <c r="U1341" s="70">
        <v>0</v>
      </c>
      <c r="V1341" s="71">
        <v>0</v>
      </c>
      <c r="W1341" s="70">
        <v>0</v>
      </c>
      <c r="X1341" s="71">
        <v>0</v>
      </c>
      <c r="Y1341" s="70">
        <v>0</v>
      </c>
      <c r="Z1341" s="71">
        <v>0</v>
      </c>
      <c r="AA1341" s="70">
        <v>0</v>
      </c>
      <c r="AB1341" s="71">
        <v>0</v>
      </c>
      <c r="AC1341" s="54"/>
      <c r="AD1341" s="55">
        <f t="shared" si="27"/>
        <v>0</v>
      </c>
      <c r="AE1341" s="54"/>
    </row>
    <row r="1342" spans="2:31" x14ac:dyDescent="0.3">
      <c r="B1342" s="4" t="s">
        <v>237</v>
      </c>
      <c r="C1342" s="14"/>
      <c r="D1342" s="14"/>
      <c r="E1342" s="70">
        <v>0</v>
      </c>
      <c r="F1342" s="71">
        <v>0</v>
      </c>
      <c r="G1342" s="70">
        <v>0</v>
      </c>
      <c r="H1342" s="71">
        <v>0</v>
      </c>
      <c r="I1342" s="70">
        <v>0</v>
      </c>
      <c r="J1342" s="71">
        <v>0</v>
      </c>
      <c r="K1342" s="70">
        <v>0</v>
      </c>
      <c r="L1342" s="71">
        <v>0</v>
      </c>
      <c r="M1342" s="70">
        <v>0</v>
      </c>
      <c r="N1342" s="71">
        <v>0</v>
      </c>
      <c r="O1342" s="70">
        <v>0</v>
      </c>
      <c r="P1342" s="71">
        <v>0</v>
      </c>
      <c r="Q1342" s="70">
        <v>0</v>
      </c>
      <c r="R1342" s="71">
        <v>0</v>
      </c>
      <c r="S1342" s="70">
        <v>0</v>
      </c>
      <c r="T1342" s="71">
        <v>0</v>
      </c>
      <c r="U1342" s="70">
        <v>0</v>
      </c>
      <c r="V1342" s="71">
        <v>0</v>
      </c>
      <c r="W1342" s="70">
        <v>0</v>
      </c>
      <c r="X1342" s="71">
        <v>0</v>
      </c>
      <c r="Y1342" s="70">
        <v>0</v>
      </c>
      <c r="Z1342" s="71">
        <v>0</v>
      </c>
      <c r="AA1342" s="70">
        <v>0</v>
      </c>
      <c r="AB1342" s="71">
        <v>0</v>
      </c>
      <c r="AC1342" s="54"/>
      <c r="AD1342" s="55">
        <f t="shared" si="27"/>
        <v>0</v>
      </c>
      <c r="AE1342" s="54"/>
    </row>
    <row r="1343" spans="2:31" x14ac:dyDescent="0.3">
      <c r="B1343" s="4" t="s">
        <v>249</v>
      </c>
      <c r="C1343" s="14"/>
      <c r="D1343" s="14"/>
      <c r="E1343" s="70">
        <v>0</v>
      </c>
      <c r="F1343" s="71">
        <v>0</v>
      </c>
      <c r="G1343" s="70">
        <v>0</v>
      </c>
      <c r="H1343" s="71">
        <v>0</v>
      </c>
      <c r="I1343" s="70">
        <v>0</v>
      </c>
      <c r="J1343" s="71">
        <v>0</v>
      </c>
      <c r="K1343" s="70">
        <v>0</v>
      </c>
      <c r="L1343" s="71">
        <v>0</v>
      </c>
      <c r="M1343" s="70">
        <v>0</v>
      </c>
      <c r="N1343" s="71">
        <v>0</v>
      </c>
      <c r="O1343" s="70">
        <v>0</v>
      </c>
      <c r="P1343" s="71">
        <v>0</v>
      </c>
      <c r="Q1343" s="70">
        <v>0</v>
      </c>
      <c r="R1343" s="71">
        <v>0</v>
      </c>
      <c r="S1343" s="70">
        <v>0</v>
      </c>
      <c r="T1343" s="71">
        <v>0</v>
      </c>
      <c r="U1343" s="70">
        <v>0</v>
      </c>
      <c r="V1343" s="71">
        <v>0</v>
      </c>
      <c r="W1343" s="70">
        <v>0</v>
      </c>
      <c r="X1343" s="71">
        <v>0</v>
      </c>
      <c r="Y1343" s="70">
        <v>0</v>
      </c>
      <c r="Z1343" s="71">
        <v>0</v>
      </c>
      <c r="AA1343" s="70">
        <v>0</v>
      </c>
      <c r="AB1343" s="71">
        <v>0</v>
      </c>
      <c r="AC1343" s="54"/>
      <c r="AD1343" s="55">
        <f t="shared" si="27"/>
        <v>0</v>
      </c>
      <c r="AE1343" s="54"/>
    </row>
    <row r="1344" spans="2:31" x14ac:dyDescent="0.3">
      <c r="B1344" s="4" t="s">
        <v>214</v>
      </c>
      <c r="C1344" s="14"/>
      <c r="D1344" s="14"/>
      <c r="E1344" s="70">
        <v>0</v>
      </c>
      <c r="F1344" s="71">
        <v>0</v>
      </c>
      <c r="G1344" s="70">
        <v>0</v>
      </c>
      <c r="H1344" s="71">
        <v>0</v>
      </c>
      <c r="I1344" s="70">
        <v>0</v>
      </c>
      <c r="J1344" s="71">
        <v>0</v>
      </c>
      <c r="K1344" s="70">
        <v>0</v>
      </c>
      <c r="L1344" s="71">
        <v>0</v>
      </c>
      <c r="M1344" s="70">
        <v>0</v>
      </c>
      <c r="N1344" s="71">
        <v>0</v>
      </c>
      <c r="O1344" s="70">
        <v>0</v>
      </c>
      <c r="P1344" s="71">
        <v>0</v>
      </c>
      <c r="Q1344" s="70">
        <v>0</v>
      </c>
      <c r="R1344" s="71">
        <v>0</v>
      </c>
      <c r="S1344" s="70">
        <v>0</v>
      </c>
      <c r="T1344" s="71">
        <v>0</v>
      </c>
      <c r="U1344" s="70">
        <v>0</v>
      </c>
      <c r="V1344" s="71">
        <v>0</v>
      </c>
      <c r="W1344" s="70">
        <v>0</v>
      </c>
      <c r="X1344" s="71">
        <v>0</v>
      </c>
      <c r="Y1344" s="70">
        <v>0</v>
      </c>
      <c r="Z1344" s="71">
        <v>0</v>
      </c>
      <c r="AA1344" s="70">
        <v>0</v>
      </c>
      <c r="AB1344" s="71">
        <v>0</v>
      </c>
      <c r="AC1344" s="54"/>
      <c r="AD1344" s="55">
        <f t="shared" si="27"/>
        <v>0</v>
      </c>
      <c r="AE1344" s="54"/>
    </row>
    <row r="1345" spans="2:31" x14ac:dyDescent="0.3">
      <c r="B1345" s="4" t="s">
        <v>215</v>
      </c>
      <c r="C1345" s="14"/>
      <c r="D1345" s="14"/>
      <c r="E1345" s="70">
        <v>0</v>
      </c>
      <c r="F1345" s="71">
        <v>0</v>
      </c>
      <c r="G1345" s="70">
        <v>0</v>
      </c>
      <c r="H1345" s="71">
        <v>0</v>
      </c>
      <c r="I1345" s="70">
        <v>0</v>
      </c>
      <c r="J1345" s="71">
        <v>0</v>
      </c>
      <c r="K1345" s="70">
        <v>0</v>
      </c>
      <c r="L1345" s="71">
        <v>0</v>
      </c>
      <c r="M1345" s="70">
        <v>0</v>
      </c>
      <c r="N1345" s="71">
        <v>0</v>
      </c>
      <c r="O1345" s="70">
        <v>0</v>
      </c>
      <c r="P1345" s="71">
        <v>0</v>
      </c>
      <c r="Q1345" s="70">
        <v>0</v>
      </c>
      <c r="R1345" s="71">
        <v>0</v>
      </c>
      <c r="S1345" s="70">
        <v>0</v>
      </c>
      <c r="T1345" s="71">
        <v>0</v>
      </c>
      <c r="U1345" s="70">
        <v>0</v>
      </c>
      <c r="V1345" s="71">
        <v>0</v>
      </c>
      <c r="W1345" s="70">
        <v>0</v>
      </c>
      <c r="X1345" s="71">
        <v>0</v>
      </c>
      <c r="Y1345" s="70">
        <v>0</v>
      </c>
      <c r="Z1345" s="71">
        <v>0</v>
      </c>
      <c r="AA1345" s="70">
        <v>0</v>
      </c>
      <c r="AB1345" s="71">
        <v>0</v>
      </c>
      <c r="AC1345" s="54"/>
      <c r="AD1345" s="55">
        <f t="shared" si="27"/>
        <v>0</v>
      </c>
      <c r="AE1345" s="54"/>
    </row>
    <row r="1346" spans="2:31" x14ac:dyDescent="0.3">
      <c r="B1346" s="4" t="s">
        <v>216</v>
      </c>
      <c r="C1346" s="14"/>
      <c r="D1346" s="14"/>
      <c r="E1346" s="70">
        <v>0</v>
      </c>
      <c r="F1346" s="71">
        <v>0</v>
      </c>
      <c r="G1346" s="70">
        <v>0</v>
      </c>
      <c r="H1346" s="71">
        <v>0</v>
      </c>
      <c r="I1346" s="70">
        <v>0</v>
      </c>
      <c r="J1346" s="71">
        <v>0</v>
      </c>
      <c r="K1346" s="70">
        <v>0</v>
      </c>
      <c r="L1346" s="71">
        <v>0</v>
      </c>
      <c r="M1346" s="70">
        <v>0</v>
      </c>
      <c r="N1346" s="71">
        <v>0</v>
      </c>
      <c r="O1346" s="70">
        <v>0</v>
      </c>
      <c r="P1346" s="71">
        <v>0</v>
      </c>
      <c r="Q1346" s="70">
        <v>0</v>
      </c>
      <c r="R1346" s="71">
        <v>0</v>
      </c>
      <c r="S1346" s="70">
        <v>0</v>
      </c>
      <c r="T1346" s="71">
        <v>0</v>
      </c>
      <c r="U1346" s="70">
        <v>0</v>
      </c>
      <c r="V1346" s="71">
        <v>0</v>
      </c>
      <c r="W1346" s="70">
        <v>0</v>
      </c>
      <c r="X1346" s="71">
        <v>0</v>
      </c>
      <c r="Y1346" s="70">
        <v>0</v>
      </c>
      <c r="Z1346" s="71">
        <v>0</v>
      </c>
      <c r="AA1346" s="70">
        <v>0</v>
      </c>
      <c r="AB1346" s="71">
        <v>0</v>
      </c>
      <c r="AC1346" s="54"/>
      <c r="AD1346" s="55">
        <f t="shared" si="27"/>
        <v>0</v>
      </c>
      <c r="AE1346" s="54"/>
    </row>
    <row r="1347" spans="2:31" x14ac:dyDescent="0.3">
      <c r="B1347" s="4" t="s">
        <v>250</v>
      </c>
      <c r="C1347" s="14"/>
      <c r="D1347" s="14"/>
      <c r="E1347" s="70">
        <v>0</v>
      </c>
      <c r="F1347" s="71">
        <v>0</v>
      </c>
      <c r="G1347" s="70">
        <v>0</v>
      </c>
      <c r="H1347" s="71">
        <v>0</v>
      </c>
      <c r="I1347" s="70">
        <v>0</v>
      </c>
      <c r="J1347" s="71">
        <v>0</v>
      </c>
      <c r="K1347" s="70">
        <v>0</v>
      </c>
      <c r="L1347" s="71">
        <v>0</v>
      </c>
      <c r="M1347" s="70">
        <v>0</v>
      </c>
      <c r="N1347" s="71">
        <v>0</v>
      </c>
      <c r="O1347" s="70">
        <v>0</v>
      </c>
      <c r="P1347" s="71">
        <v>0</v>
      </c>
      <c r="Q1347" s="70">
        <v>0</v>
      </c>
      <c r="R1347" s="71">
        <v>0</v>
      </c>
      <c r="S1347" s="70">
        <v>0</v>
      </c>
      <c r="T1347" s="71">
        <v>0</v>
      </c>
      <c r="U1347" s="70">
        <v>0</v>
      </c>
      <c r="V1347" s="71">
        <v>0</v>
      </c>
      <c r="W1347" s="70">
        <v>0</v>
      </c>
      <c r="X1347" s="71">
        <v>0</v>
      </c>
      <c r="Y1347" s="70">
        <v>0</v>
      </c>
      <c r="Z1347" s="71">
        <v>0</v>
      </c>
      <c r="AA1347" s="70">
        <v>0</v>
      </c>
      <c r="AB1347" s="71">
        <v>0</v>
      </c>
      <c r="AC1347" s="54"/>
      <c r="AD1347" s="55">
        <f t="shared" si="27"/>
        <v>0</v>
      </c>
      <c r="AE1347" s="54"/>
    </row>
    <row r="1348" spans="2:31" x14ac:dyDescent="0.3">
      <c r="B1348" s="4" t="s">
        <v>238</v>
      </c>
      <c r="C1348" s="14"/>
      <c r="D1348" s="14"/>
      <c r="E1348" s="70">
        <v>0</v>
      </c>
      <c r="F1348" s="71">
        <v>0</v>
      </c>
      <c r="G1348" s="70">
        <v>0</v>
      </c>
      <c r="H1348" s="71">
        <v>0</v>
      </c>
      <c r="I1348" s="70">
        <v>0</v>
      </c>
      <c r="J1348" s="71">
        <v>0</v>
      </c>
      <c r="K1348" s="70">
        <v>0</v>
      </c>
      <c r="L1348" s="71">
        <v>0</v>
      </c>
      <c r="M1348" s="70">
        <v>0</v>
      </c>
      <c r="N1348" s="71">
        <v>0</v>
      </c>
      <c r="O1348" s="70">
        <v>0</v>
      </c>
      <c r="P1348" s="71">
        <v>0</v>
      </c>
      <c r="Q1348" s="70">
        <v>0</v>
      </c>
      <c r="R1348" s="71">
        <v>0</v>
      </c>
      <c r="S1348" s="70">
        <v>0</v>
      </c>
      <c r="T1348" s="71">
        <v>0</v>
      </c>
      <c r="U1348" s="70">
        <v>0</v>
      </c>
      <c r="V1348" s="71">
        <v>0</v>
      </c>
      <c r="W1348" s="70">
        <v>0</v>
      </c>
      <c r="X1348" s="71">
        <v>0</v>
      </c>
      <c r="Y1348" s="70">
        <v>0</v>
      </c>
      <c r="Z1348" s="71">
        <v>0</v>
      </c>
      <c r="AA1348" s="70">
        <v>0</v>
      </c>
      <c r="AB1348" s="71">
        <v>0</v>
      </c>
      <c r="AC1348" s="54"/>
      <c r="AD1348" s="55">
        <f t="shared" si="27"/>
        <v>0</v>
      </c>
      <c r="AE1348" s="54"/>
    </row>
    <row r="1349" spans="2:31" x14ac:dyDescent="0.3">
      <c r="B1349" s="4" t="s">
        <v>181</v>
      </c>
      <c r="C1349" s="14"/>
      <c r="D1349" s="14"/>
      <c r="E1349" s="70">
        <v>0</v>
      </c>
      <c r="F1349" s="71">
        <v>0</v>
      </c>
      <c r="G1349" s="70">
        <v>0</v>
      </c>
      <c r="H1349" s="71">
        <v>0</v>
      </c>
      <c r="I1349" s="70">
        <v>0</v>
      </c>
      <c r="J1349" s="71">
        <v>0</v>
      </c>
      <c r="K1349" s="70">
        <v>0</v>
      </c>
      <c r="L1349" s="71">
        <v>0</v>
      </c>
      <c r="M1349" s="70">
        <v>0</v>
      </c>
      <c r="N1349" s="71">
        <v>0</v>
      </c>
      <c r="O1349" s="70">
        <v>0</v>
      </c>
      <c r="P1349" s="71">
        <v>0</v>
      </c>
      <c r="Q1349" s="70">
        <v>0</v>
      </c>
      <c r="R1349" s="71">
        <v>0</v>
      </c>
      <c r="S1349" s="70">
        <v>0</v>
      </c>
      <c r="T1349" s="71">
        <v>0</v>
      </c>
      <c r="U1349" s="70">
        <v>0</v>
      </c>
      <c r="V1349" s="71">
        <v>0</v>
      </c>
      <c r="W1349" s="70">
        <v>0</v>
      </c>
      <c r="X1349" s="71">
        <v>0</v>
      </c>
      <c r="Y1349" s="70">
        <v>0</v>
      </c>
      <c r="Z1349" s="71">
        <v>0</v>
      </c>
      <c r="AA1349" s="70">
        <v>0</v>
      </c>
      <c r="AB1349" s="71">
        <v>0</v>
      </c>
      <c r="AC1349" s="54"/>
      <c r="AD1349" s="55">
        <f t="shared" si="27"/>
        <v>0</v>
      </c>
      <c r="AE1349" s="54"/>
    </row>
    <row r="1350" spans="2:31" x14ac:dyDescent="0.3">
      <c r="B1350" s="4" t="s">
        <v>182</v>
      </c>
      <c r="C1350" s="14"/>
      <c r="D1350" s="14"/>
      <c r="E1350" s="70">
        <v>0</v>
      </c>
      <c r="F1350" s="71">
        <v>0</v>
      </c>
      <c r="G1350" s="70">
        <v>0</v>
      </c>
      <c r="H1350" s="71">
        <v>0</v>
      </c>
      <c r="I1350" s="70">
        <v>0</v>
      </c>
      <c r="J1350" s="71">
        <v>0</v>
      </c>
      <c r="K1350" s="70">
        <v>0</v>
      </c>
      <c r="L1350" s="71">
        <v>0</v>
      </c>
      <c r="M1350" s="70">
        <v>0</v>
      </c>
      <c r="N1350" s="71">
        <v>0</v>
      </c>
      <c r="O1350" s="70">
        <v>0</v>
      </c>
      <c r="P1350" s="71">
        <v>0</v>
      </c>
      <c r="Q1350" s="70">
        <v>0</v>
      </c>
      <c r="R1350" s="71">
        <v>0</v>
      </c>
      <c r="S1350" s="70">
        <v>0</v>
      </c>
      <c r="T1350" s="71">
        <v>0</v>
      </c>
      <c r="U1350" s="70">
        <v>0</v>
      </c>
      <c r="V1350" s="71">
        <v>0</v>
      </c>
      <c r="W1350" s="70">
        <v>0</v>
      </c>
      <c r="X1350" s="71">
        <v>0</v>
      </c>
      <c r="Y1350" s="70">
        <v>0</v>
      </c>
      <c r="Z1350" s="71">
        <v>0</v>
      </c>
      <c r="AA1350" s="70">
        <v>0</v>
      </c>
      <c r="AB1350" s="71">
        <v>0</v>
      </c>
      <c r="AC1350" s="54"/>
      <c r="AD1350" s="55">
        <f t="shared" si="27"/>
        <v>0</v>
      </c>
      <c r="AE1350" s="54"/>
    </row>
    <row r="1351" spans="2:31" x14ac:dyDescent="0.3">
      <c r="B1351" s="4" t="s">
        <v>200</v>
      </c>
      <c r="C1351" s="14"/>
      <c r="D1351" s="14"/>
      <c r="E1351" s="70">
        <v>0</v>
      </c>
      <c r="F1351" s="71">
        <v>0</v>
      </c>
      <c r="G1351" s="70">
        <v>0</v>
      </c>
      <c r="H1351" s="71">
        <v>0</v>
      </c>
      <c r="I1351" s="70">
        <v>0</v>
      </c>
      <c r="J1351" s="71">
        <v>0</v>
      </c>
      <c r="K1351" s="70">
        <v>0</v>
      </c>
      <c r="L1351" s="71">
        <v>0</v>
      </c>
      <c r="M1351" s="70">
        <v>0</v>
      </c>
      <c r="N1351" s="71">
        <v>0</v>
      </c>
      <c r="O1351" s="70">
        <v>0</v>
      </c>
      <c r="P1351" s="71">
        <v>0</v>
      </c>
      <c r="Q1351" s="70">
        <v>0</v>
      </c>
      <c r="R1351" s="71">
        <v>0</v>
      </c>
      <c r="S1351" s="70">
        <v>0</v>
      </c>
      <c r="T1351" s="71">
        <v>0</v>
      </c>
      <c r="U1351" s="70">
        <v>0</v>
      </c>
      <c r="V1351" s="71">
        <v>0</v>
      </c>
      <c r="W1351" s="70">
        <v>0</v>
      </c>
      <c r="X1351" s="71">
        <v>0</v>
      </c>
      <c r="Y1351" s="70">
        <v>0</v>
      </c>
      <c r="Z1351" s="71">
        <v>0</v>
      </c>
      <c r="AA1351" s="70">
        <v>0</v>
      </c>
      <c r="AB1351" s="71">
        <v>0</v>
      </c>
      <c r="AC1351" s="54"/>
      <c r="AD1351" s="55">
        <f t="shared" si="27"/>
        <v>0</v>
      </c>
      <c r="AE1351" s="54"/>
    </row>
    <row r="1352" spans="2:31" x14ac:dyDescent="0.3">
      <c r="B1352" s="4" t="s">
        <v>201</v>
      </c>
      <c r="C1352" s="14"/>
      <c r="D1352" s="14"/>
      <c r="E1352" s="70">
        <v>0</v>
      </c>
      <c r="F1352" s="71">
        <v>0</v>
      </c>
      <c r="G1352" s="70">
        <v>0</v>
      </c>
      <c r="H1352" s="71">
        <v>0</v>
      </c>
      <c r="I1352" s="70">
        <v>0</v>
      </c>
      <c r="J1352" s="71">
        <v>0</v>
      </c>
      <c r="K1352" s="70">
        <v>0</v>
      </c>
      <c r="L1352" s="71">
        <v>0</v>
      </c>
      <c r="M1352" s="70">
        <v>0</v>
      </c>
      <c r="N1352" s="71">
        <v>0</v>
      </c>
      <c r="O1352" s="70">
        <v>0</v>
      </c>
      <c r="P1352" s="71">
        <v>0</v>
      </c>
      <c r="Q1352" s="70">
        <v>0</v>
      </c>
      <c r="R1352" s="71">
        <v>0</v>
      </c>
      <c r="S1352" s="70">
        <v>0</v>
      </c>
      <c r="T1352" s="71">
        <v>0</v>
      </c>
      <c r="U1352" s="70">
        <v>0</v>
      </c>
      <c r="V1352" s="71">
        <v>0</v>
      </c>
      <c r="W1352" s="70">
        <v>0</v>
      </c>
      <c r="X1352" s="71">
        <v>0</v>
      </c>
      <c r="Y1352" s="70">
        <v>0</v>
      </c>
      <c r="Z1352" s="71">
        <v>0</v>
      </c>
      <c r="AA1352" s="70">
        <v>0</v>
      </c>
      <c r="AB1352" s="71">
        <v>0</v>
      </c>
      <c r="AC1352" s="54"/>
      <c r="AD1352" s="55">
        <f t="shared" si="27"/>
        <v>0</v>
      </c>
      <c r="AE1352" s="54"/>
    </row>
    <row r="1353" spans="2:31" x14ac:dyDescent="0.3">
      <c r="B1353" s="4" t="s">
        <v>202</v>
      </c>
      <c r="C1353" s="14"/>
      <c r="D1353" s="14"/>
      <c r="E1353" s="70">
        <v>0</v>
      </c>
      <c r="F1353" s="71">
        <v>0</v>
      </c>
      <c r="G1353" s="70">
        <v>0</v>
      </c>
      <c r="H1353" s="71">
        <v>0</v>
      </c>
      <c r="I1353" s="70">
        <v>0</v>
      </c>
      <c r="J1353" s="71">
        <v>0</v>
      </c>
      <c r="K1353" s="70">
        <v>0</v>
      </c>
      <c r="L1353" s="71">
        <v>1.2040669520695985E-2</v>
      </c>
      <c r="M1353" s="70">
        <v>4.1578308741251563E-3</v>
      </c>
      <c r="N1353" s="71">
        <v>0</v>
      </c>
      <c r="O1353" s="70">
        <v>0</v>
      </c>
      <c r="P1353" s="71">
        <v>0</v>
      </c>
      <c r="Q1353" s="70">
        <v>0</v>
      </c>
      <c r="R1353" s="71">
        <v>0</v>
      </c>
      <c r="S1353" s="70">
        <v>0</v>
      </c>
      <c r="T1353" s="71">
        <v>0</v>
      </c>
      <c r="U1353" s="70">
        <v>0</v>
      </c>
      <c r="V1353" s="71">
        <v>3.7216634750366157E-2</v>
      </c>
      <c r="W1353" s="70">
        <v>3.2273040016492116E-2</v>
      </c>
      <c r="X1353" s="71">
        <v>0</v>
      </c>
      <c r="Y1353" s="70">
        <v>0</v>
      </c>
      <c r="Z1353" s="71">
        <v>0</v>
      </c>
      <c r="AA1353" s="70">
        <v>0</v>
      </c>
      <c r="AB1353" s="71">
        <v>0</v>
      </c>
      <c r="AC1353" s="54"/>
      <c r="AD1353" s="55">
        <f t="shared" si="27"/>
        <v>8.5688175161679411E-2</v>
      </c>
      <c r="AE1353" s="54"/>
    </row>
    <row r="1354" spans="2:31" x14ac:dyDescent="0.3">
      <c r="B1354" s="4" t="s">
        <v>203</v>
      </c>
      <c r="C1354" s="14"/>
      <c r="D1354" s="14"/>
      <c r="E1354" s="70">
        <v>0</v>
      </c>
      <c r="F1354" s="71">
        <v>0</v>
      </c>
      <c r="G1354" s="70">
        <v>0</v>
      </c>
      <c r="H1354" s="71">
        <v>0</v>
      </c>
      <c r="I1354" s="70">
        <v>0</v>
      </c>
      <c r="J1354" s="71">
        <v>0</v>
      </c>
      <c r="K1354" s="70">
        <v>0</v>
      </c>
      <c r="L1354" s="71">
        <v>1.2040669520695985E-2</v>
      </c>
      <c r="M1354" s="70">
        <v>4.1578308741251563E-3</v>
      </c>
      <c r="N1354" s="71">
        <v>0</v>
      </c>
      <c r="O1354" s="70">
        <v>0</v>
      </c>
      <c r="P1354" s="71">
        <v>0</v>
      </c>
      <c r="Q1354" s="70">
        <v>0</v>
      </c>
      <c r="R1354" s="71">
        <v>0</v>
      </c>
      <c r="S1354" s="70">
        <v>0</v>
      </c>
      <c r="T1354" s="71">
        <v>0</v>
      </c>
      <c r="U1354" s="70">
        <v>0</v>
      </c>
      <c r="V1354" s="71">
        <v>3.7216634750366157E-2</v>
      </c>
      <c r="W1354" s="70">
        <v>3.2273040016492116E-2</v>
      </c>
      <c r="X1354" s="71">
        <v>0</v>
      </c>
      <c r="Y1354" s="70">
        <v>0</v>
      </c>
      <c r="Z1354" s="71">
        <v>0</v>
      </c>
      <c r="AA1354" s="70">
        <v>0</v>
      </c>
      <c r="AB1354" s="71">
        <v>0</v>
      </c>
      <c r="AC1354" s="54"/>
      <c r="AD1354" s="55">
        <f t="shared" si="27"/>
        <v>8.5688175161679411E-2</v>
      </c>
      <c r="AE1354" s="54"/>
    </row>
    <row r="1355" spans="2:31" x14ac:dyDescent="0.3">
      <c r="B1355" s="4" t="s">
        <v>130</v>
      </c>
      <c r="C1355" s="14"/>
      <c r="D1355" s="14"/>
      <c r="E1355" s="70">
        <v>0</v>
      </c>
      <c r="F1355" s="71">
        <v>0</v>
      </c>
      <c r="G1355" s="70">
        <v>0</v>
      </c>
      <c r="H1355" s="71">
        <v>0</v>
      </c>
      <c r="I1355" s="70">
        <v>0</v>
      </c>
      <c r="J1355" s="71">
        <v>0</v>
      </c>
      <c r="K1355" s="70">
        <v>0</v>
      </c>
      <c r="L1355" s="71">
        <v>0</v>
      </c>
      <c r="M1355" s="70">
        <v>0</v>
      </c>
      <c r="N1355" s="71">
        <v>0</v>
      </c>
      <c r="O1355" s="70">
        <v>0</v>
      </c>
      <c r="P1355" s="71">
        <v>0</v>
      </c>
      <c r="Q1355" s="70">
        <v>0</v>
      </c>
      <c r="R1355" s="71">
        <v>0</v>
      </c>
      <c r="S1355" s="70">
        <v>0</v>
      </c>
      <c r="T1355" s="71">
        <v>0</v>
      </c>
      <c r="U1355" s="70">
        <v>0</v>
      </c>
      <c r="V1355" s="71">
        <v>0.46043752082718797</v>
      </c>
      <c r="W1355" s="70">
        <v>1.2886242267608659</v>
      </c>
      <c r="X1355" s="71">
        <v>0</v>
      </c>
      <c r="Y1355" s="70">
        <v>0</v>
      </c>
      <c r="Z1355" s="71">
        <v>0</v>
      </c>
      <c r="AA1355" s="70">
        <v>0</v>
      </c>
      <c r="AB1355" s="71">
        <v>0</v>
      </c>
      <c r="AC1355" s="54"/>
      <c r="AD1355" s="55">
        <f t="shared" si="27"/>
        <v>1.7490617475880539</v>
      </c>
      <c r="AE1355" s="54"/>
    </row>
    <row r="1356" spans="2:31" x14ac:dyDescent="0.3">
      <c r="B1356" s="4" t="s">
        <v>131</v>
      </c>
      <c r="C1356" s="14"/>
      <c r="D1356" s="14"/>
      <c r="E1356" s="70">
        <v>0</v>
      </c>
      <c r="F1356" s="71">
        <v>0</v>
      </c>
      <c r="G1356" s="70">
        <v>0</v>
      </c>
      <c r="H1356" s="71">
        <v>0</v>
      </c>
      <c r="I1356" s="70">
        <v>0</v>
      </c>
      <c r="J1356" s="71">
        <v>0</v>
      </c>
      <c r="K1356" s="70">
        <v>0</v>
      </c>
      <c r="L1356" s="71">
        <v>0</v>
      </c>
      <c r="M1356" s="70">
        <v>0</v>
      </c>
      <c r="N1356" s="71">
        <v>0</v>
      </c>
      <c r="O1356" s="70">
        <v>0</v>
      </c>
      <c r="P1356" s="71">
        <v>0</v>
      </c>
      <c r="Q1356" s="70">
        <v>0</v>
      </c>
      <c r="R1356" s="71">
        <v>0</v>
      </c>
      <c r="S1356" s="70">
        <v>0</v>
      </c>
      <c r="T1356" s="71">
        <v>0</v>
      </c>
      <c r="U1356" s="70">
        <v>0</v>
      </c>
      <c r="V1356" s="71">
        <v>0.46043752082718797</v>
      </c>
      <c r="W1356" s="70">
        <v>1.2886242267608659</v>
      </c>
      <c r="X1356" s="71">
        <v>0</v>
      </c>
      <c r="Y1356" s="70">
        <v>0</v>
      </c>
      <c r="Z1356" s="71">
        <v>0</v>
      </c>
      <c r="AA1356" s="70">
        <v>0</v>
      </c>
      <c r="AB1356" s="71">
        <v>0</v>
      </c>
      <c r="AC1356" s="54"/>
      <c r="AD1356" s="55">
        <f t="shared" si="27"/>
        <v>1.7490617475880539</v>
      </c>
      <c r="AE1356" s="54"/>
    </row>
    <row r="1357" spans="2:31" x14ac:dyDescent="0.3">
      <c r="B1357" s="4" t="s">
        <v>219</v>
      </c>
      <c r="C1357" s="14"/>
      <c r="D1357" s="14"/>
      <c r="E1357" s="70">
        <v>0</v>
      </c>
      <c r="F1357" s="71">
        <v>0</v>
      </c>
      <c r="G1357" s="70">
        <v>0</v>
      </c>
      <c r="H1357" s="71">
        <v>0</v>
      </c>
      <c r="I1357" s="70">
        <v>0</v>
      </c>
      <c r="J1357" s="71">
        <v>0</v>
      </c>
      <c r="K1357" s="70">
        <v>0</v>
      </c>
      <c r="L1357" s="71">
        <v>0</v>
      </c>
      <c r="M1357" s="70">
        <v>0</v>
      </c>
      <c r="N1357" s="71">
        <v>0</v>
      </c>
      <c r="O1357" s="70">
        <v>0</v>
      </c>
      <c r="P1357" s="71">
        <v>0</v>
      </c>
      <c r="Q1357" s="70">
        <v>0</v>
      </c>
      <c r="R1357" s="71">
        <v>0</v>
      </c>
      <c r="S1357" s="70">
        <v>0</v>
      </c>
      <c r="T1357" s="71">
        <v>0</v>
      </c>
      <c r="U1357" s="70">
        <v>0</v>
      </c>
      <c r="V1357" s="71">
        <v>0</v>
      </c>
      <c r="W1357" s="70">
        <v>0</v>
      </c>
      <c r="X1357" s="71">
        <v>0</v>
      </c>
      <c r="Y1357" s="70">
        <v>0</v>
      </c>
      <c r="Z1357" s="71">
        <v>0</v>
      </c>
      <c r="AA1357" s="70">
        <v>0</v>
      </c>
      <c r="AB1357" s="71">
        <v>0</v>
      </c>
      <c r="AC1357" s="54"/>
      <c r="AD1357" s="55">
        <f t="shared" si="27"/>
        <v>0</v>
      </c>
      <c r="AE1357" s="54"/>
    </row>
    <row r="1358" spans="2:31" x14ac:dyDescent="0.3">
      <c r="B1358" s="4" t="s">
        <v>285</v>
      </c>
      <c r="C1358" s="14"/>
      <c r="D1358" s="14"/>
      <c r="E1358" s="70">
        <v>0</v>
      </c>
      <c r="F1358" s="71">
        <v>0</v>
      </c>
      <c r="G1358" s="70">
        <v>0</v>
      </c>
      <c r="H1358" s="71">
        <v>0</v>
      </c>
      <c r="I1358" s="70">
        <v>0</v>
      </c>
      <c r="J1358" s="71">
        <v>0</v>
      </c>
      <c r="K1358" s="70">
        <v>0</v>
      </c>
      <c r="L1358" s="71">
        <v>0</v>
      </c>
      <c r="M1358" s="70">
        <v>0</v>
      </c>
      <c r="N1358" s="71">
        <v>0</v>
      </c>
      <c r="O1358" s="70">
        <v>0</v>
      </c>
      <c r="P1358" s="71">
        <v>0</v>
      </c>
      <c r="Q1358" s="70">
        <v>0</v>
      </c>
      <c r="R1358" s="71">
        <v>0</v>
      </c>
      <c r="S1358" s="70">
        <v>0</v>
      </c>
      <c r="T1358" s="71">
        <v>0</v>
      </c>
      <c r="U1358" s="70">
        <v>0</v>
      </c>
      <c r="V1358" s="71">
        <v>0</v>
      </c>
      <c r="W1358" s="70">
        <v>0</v>
      </c>
      <c r="X1358" s="71">
        <v>0</v>
      </c>
      <c r="Y1358" s="70">
        <v>0</v>
      </c>
      <c r="Z1358" s="71">
        <v>0</v>
      </c>
      <c r="AA1358" s="70">
        <v>0</v>
      </c>
      <c r="AB1358" s="71">
        <v>0</v>
      </c>
      <c r="AC1358" s="54"/>
      <c r="AD1358" s="55">
        <f t="shared" si="27"/>
        <v>0</v>
      </c>
      <c r="AE1358" s="54"/>
    </row>
    <row r="1359" spans="2:31" x14ac:dyDescent="0.3">
      <c r="B1359" s="4" t="s">
        <v>286</v>
      </c>
      <c r="C1359" s="14"/>
      <c r="D1359" s="14"/>
      <c r="E1359" s="70">
        <v>0</v>
      </c>
      <c r="F1359" s="71">
        <v>0</v>
      </c>
      <c r="G1359" s="70">
        <v>0</v>
      </c>
      <c r="H1359" s="71">
        <v>0</v>
      </c>
      <c r="I1359" s="70">
        <v>0</v>
      </c>
      <c r="J1359" s="71">
        <v>0</v>
      </c>
      <c r="K1359" s="70">
        <v>0</v>
      </c>
      <c r="L1359" s="71">
        <v>0</v>
      </c>
      <c r="M1359" s="70">
        <v>0</v>
      </c>
      <c r="N1359" s="71">
        <v>0</v>
      </c>
      <c r="O1359" s="70">
        <v>0</v>
      </c>
      <c r="P1359" s="71">
        <v>0</v>
      </c>
      <c r="Q1359" s="70">
        <v>0</v>
      </c>
      <c r="R1359" s="71">
        <v>0</v>
      </c>
      <c r="S1359" s="70">
        <v>0</v>
      </c>
      <c r="T1359" s="71">
        <v>0</v>
      </c>
      <c r="U1359" s="70">
        <v>0</v>
      </c>
      <c r="V1359" s="71">
        <v>0</v>
      </c>
      <c r="W1359" s="70">
        <v>0</v>
      </c>
      <c r="X1359" s="71">
        <v>0</v>
      </c>
      <c r="Y1359" s="70">
        <v>0</v>
      </c>
      <c r="Z1359" s="71">
        <v>0</v>
      </c>
      <c r="AA1359" s="70">
        <v>0</v>
      </c>
      <c r="AB1359" s="71">
        <v>0</v>
      </c>
      <c r="AC1359" s="54"/>
      <c r="AD1359" s="55">
        <f t="shared" si="27"/>
        <v>0</v>
      </c>
      <c r="AE1359" s="54"/>
    </row>
    <row r="1360" spans="2:31" x14ac:dyDescent="0.3">
      <c r="B1360" s="4" t="s">
        <v>198</v>
      </c>
      <c r="C1360" s="14"/>
      <c r="D1360" s="14"/>
      <c r="E1360" s="70">
        <v>0</v>
      </c>
      <c r="F1360" s="71">
        <v>0</v>
      </c>
      <c r="G1360" s="70">
        <v>0</v>
      </c>
      <c r="H1360" s="71">
        <v>0</v>
      </c>
      <c r="I1360" s="70">
        <v>0</v>
      </c>
      <c r="J1360" s="71">
        <v>0</v>
      </c>
      <c r="K1360" s="70">
        <v>0</v>
      </c>
      <c r="L1360" s="71">
        <v>0.19869759480158489</v>
      </c>
      <c r="M1360" s="70">
        <v>6.5965255101521805E-2</v>
      </c>
      <c r="N1360" s="71">
        <v>0</v>
      </c>
      <c r="O1360" s="70">
        <v>9.7564586003621417E-2</v>
      </c>
      <c r="P1360" s="71">
        <v>0.7458688934644061</v>
      </c>
      <c r="Q1360" s="70">
        <v>0.74403361479441332</v>
      </c>
      <c r="R1360" s="71">
        <v>0.75468785365422564</v>
      </c>
      <c r="S1360" s="70">
        <v>0.7351093610127768</v>
      </c>
      <c r="T1360" s="71">
        <v>1.3197289665540057</v>
      </c>
      <c r="U1360" s="70">
        <v>2.3873767932256063</v>
      </c>
      <c r="V1360" s="71">
        <v>2.4037552515665674</v>
      </c>
      <c r="W1360" s="70">
        <v>1.8059281786282859</v>
      </c>
      <c r="X1360" s="71">
        <v>0</v>
      </c>
      <c r="Y1360" s="70">
        <v>0</v>
      </c>
      <c r="Z1360" s="71">
        <v>0</v>
      </c>
      <c r="AA1360" s="70">
        <v>0</v>
      </c>
      <c r="AB1360" s="71">
        <v>0</v>
      </c>
      <c r="AC1360" s="54"/>
      <c r="AD1360" s="55">
        <f t="shared" si="27"/>
        <v>11.258716348807013</v>
      </c>
      <c r="AE1360" s="54"/>
    </row>
    <row r="1361" spans="2:31" x14ac:dyDescent="0.3">
      <c r="B1361" s="4" t="s">
        <v>199</v>
      </c>
      <c r="C1361" s="14"/>
      <c r="D1361" s="14"/>
      <c r="E1361" s="70">
        <v>0</v>
      </c>
      <c r="F1361" s="71">
        <v>0</v>
      </c>
      <c r="G1361" s="70">
        <v>0</v>
      </c>
      <c r="H1361" s="71">
        <v>0</v>
      </c>
      <c r="I1361" s="70">
        <v>0</v>
      </c>
      <c r="J1361" s="71">
        <v>0</v>
      </c>
      <c r="K1361" s="70">
        <v>0</v>
      </c>
      <c r="L1361" s="71">
        <v>0.19869759480158489</v>
      </c>
      <c r="M1361" s="70">
        <v>6.5965255101521805E-2</v>
      </c>
      <c r="N1361" s="71">
        <v>0</v>
      </c>
      <c r="O1361" s="70">
        <v>9.7564586003621417E-2</v>
      </c>
      <c r="P1361" s="71">
        <v>0.7458688934644061</v>
      </c>
      <c r="Q1361" s="70">
        <v>0.74403361479441332</v>
      </c>
      <c r="R1361" s="71">
        <v>0.75468785365422564</v>
      </c>
      <c r="S1361" s="70">
        <v>0.7351093610127768</v>
      </c>
      <c r="T1361" s="71">
        <v>1.3197289665540057</v>
      </c>
      <c r="U1361" s="70">
        <v>2.3873767932256063</v>
      </c>
      <c r="V1361" s="71">
        <v>2.4037552515665674</v>
      </c>
      <c r="W1361" s="70">
        <v>1.8059281786282859</v>
      </c>
      <c r="X1361" s="71">
        <v>0</v>
      </c>
      <c r="Y1361" s="70">
        <v>0</v>
      </c>
      <c r="Z1361" s="71">
        <v>0</v>
      </c>
      <c r="AA1361" s="70">
        <v>0</v>
      </c>
      <c r="AB1361" s="71">
        <v>0</v>
      </c>
      <c r="AC1361" s="54"/>
      <c r="AD1361" s="55">
        <f t="shared" si="27"/>
        <v>11.258716348807013</v>
      </c>
      <c r="AE1361" s="54"/>
    </row>
    <row r="1362" spans="2:31" x14ac:dyDescent="0.3">
      <c r="B1362" s="4" t="s">
        <v>155</v>
      </c>
      <c r="C1362" s="14"/>
      <c r="D1362" s="14"/>
      <c r="E1362" s="70">
        <v>0</v>
      </c>
      <c r="F1362" s="71">
        <v>0</v>
      </c>
      <c r="G1362" s="70">
        <v>0</v>
      </c>
      <c r="H1362" s="71">
        <v>0</v>
      </c>
      <c r="I1362" s="70">
        <v>0</v>
      </c>
      <c r="J1362" s="71">
        <v>0</v>
      </c>
      <c r="K1362" s="70">
        <v>0</v>
      </c>
      <c r="L1362" s="71">
        <v>0</v>
      </c>
      <c r="M1362" s="70">
        <v>0</v>
      </c>
      <c r="N1362" s="71">
        <v>0</v>
      </c>
      <c r="O1362" s="70">
        <v>0</v>
      </c>
      <c r="P1362" s="71">
        <v>0</v>
      </c>
      <c r="Q1362" s="70">
        <v>0</v>
      </c>
      <c r="R1362" s="71">
        <v>0</v>
      </c>
      <c r="S1362" s="70">
        <v>0</v>
      </c>
      <c r="T1362" s="71">
        <v>0</v>
      </c>
      <c r="U1362" s="70">
        <v>0</v>
      </c>
      <c r="V1362" s="71">
        <v>0</v>
      </c>
      <c r="W1362" s="70">
        <v>0</v>
      </c>
      <c r="X1362" s="71">
        <v>0</v>
      </c>
      <c r="Y1362" s="70">
        <v>0</v>
      </c>
      <c r="Z1362" s="71">
        <v>0</v>
      </c>
      <c r="AA1362" s="70">
        <v>0</v>
      </c>
      <c r="AB1362" s="71">
        <v>0</v>
      </c>
      <c r="AC1362" s="54"/>
      <c r="AD1362" s="55">
        <f t="shared" si="27"/>
        <v>0</v>
      </c>
      <c r="AE1362" s="54"/>
    </row>
    <row r="1363" spans="2:31" x14ac:dyDescent="0.3">
      <c r="B1363" s="4" t="s">
        <v>231</v>
      </c>
      <c r="C1363" s="14"/>
      <c r="D1363" s="14"/>
      <c r="E1363" s="70">
        <v>0</v>
      </c>
      <c r="F1363" s="71">
        <v>0</v>
      </c>
      <c r="G1363" s="70">
        <v>0</v>
      </c>
      <c r="H1363" s="71">
        <v>0</v>
      </c>
      <c r="I1363" s="70">
        <v>0</v>
      </c>
      <c r="J1363" s="71">
        <v>0</v>
      </c>
      <c r="K1363" s="70">
        <v>0</v>
      </c>
      <c r="L1363" s="71">
        <v>0</v>
      </c>
      <c r="M1363" s="70">
        <v>0</v>
      </c>
      <c r="N1363" s="71">
        <v>0</v>
      </c>
      <c r="O1363" s="70">
        <v>0</v>
      </c>
      <c r="P1363" s="71">
        <v>0</v>
      </c>
      <c r="Q1363" s="70">
        <v>0</v>
      </c>
      <c r="R1363" s="71">
        <v>0</v>
      </c>
      <c r="S1363" s="70">
        <v>0</v>
      </c>
      <c r="T1363" s="71">
        <v>0</v>
      </c>
      <c r="U1363" s="70">
        <v>0</v>
      </c>
      <c r="V1363" s="71">
        <v>0</v>
      </c>
      <c r="W1363" s="70">
        <v>0</v>
      </c>
      <c r="X1363" s="71">
        <v>0</v>
      </c>
      <c r="Y1363" s="70">
        <v>0</v>
      </c>
      <c r="Z1363" s="71">
        <v>0</v>
      </c>
      <c r="AA1363" s="70">
        <v>0</v>
      </c>
      <c r="AB1363" s="71">
        <v>0</v>
      </c>
      <c r="AC1363" s="54"/>
      <c r="AD1363" s="55">
        <f t="shared" si="27"/>
        <v>0</v>
      </c>
      <c r="AE1363" s="54"/>
    </row>
    <row r="1364" spans="2:31" x14ac:dyDescent="0.3">
      <c r="B1364" s="4" t="s">
        <v>232</v>
      </c>
      <c r="C1364" s="14"/>
      <c r="D1364" s="14"/>
      <c r="E1364" s="70">
        <v>0</v>
      </c>
      <c r="F1364" s="71">
        <v>0</v>
      </c>
      <c r="G1364" s="70">
        <v>0</v>
      </c>
      <c r="H1364" s="71">
        <v>0</v>
      </c>
      <c r="I1364" s="70">
        <v>0</v>
      </c>
      <c r="J1364" s="71">
        <v>0</v>
      </c>
      <c r="K1364" s="70">
        <v>0</v>
      </c>
      <c r="L1364" s="71">
        <v>0</v>
      </c>
      <c r="M1364" s="70">
        <v>0</v>
      </c>
      <c r="N1364" s="71">
        <v>0</v>
      </c>
      <c r="O1364" s="70">
        <v>0</v>
      </c>
      <c r="P1364" s="71">
        <v>0</v>
      </c>
      <c r="Q1364" s="70">
        <v>0</v>
      </c>
      <c r="R1364" s="71">
        <v>0</v>
      </c>
      <c r="S1364" s="70">
        <v>0</v>
      </c>
      <c r="T1364" s="71">
        <v>0</v>
      </c>
      <c r="U1364" s="70">
        <v>0</v>
      </c>
      <c r="V1364" s="71">
        <v>0</v>
      </c>
      <c r="W1364" s="70">
        <v>0</v>
      </c>
      <c r="X1364" s="71">
        <v>0</v>
      </c>
      <c r="Y1364" s="70">
        <v>0</v>
      </c>
      <c r="Z1364" s="71">
        <v>0</v>
      </c>
      <c r="AA1364" s="70">
        <v>0</v>
      </c>
      <c r="AB1364" s="71">
        <v>0</v>
      </c>
      <c r="AC1364" s="54"/>
      <c r="AD1364" s="55">
        <f t="shared" si="27"/>
        <v>0</v>
      </c>
      <c r="AE1364" s="54"/>
    </row>
    <row r="1365" spans="2:31" x14ac:dyDescent="0.3">
      <c r="B1365" s="4" t="s">
        <v>233</v>
      </c>
      <c r="C1365" s="14"/>
      <c r="D1365" s="14"/>
      <c r="E1365" s="70">
        <v>0</v>
      </c>
      <c r="F1365" s="71">
        <v>0</v>
      </c>
      <c r="G1365" s="70">
        <v>0</v>
      </c>
      <c r="H1365" s="71">
        <v>0</v>
      </c>
      <c r="I1365" s="70">
        <v>0</v>
      </c>
      <c r="J1365" s="71">
        <v>0</v>
      </c>
      <c r="K1365" s="70">
        <v>0</v>
      </c>
      <c r="L1365" s="71">
        <v>3.1472640686035156</v>
      </c>
      <c r="M1365" s="70">
        <v>1.4163749999999999</v>
      </c>
      <c r="N1365" s="71">
        <v>0</v>
      </c>
      <c r="O1365" s="70">
        <v>0</v>
      </c>
      <c r="P1365" s="71">
        <v>0</v>
      </c>
      <c r="Q1365" s="70">
        <v>0</v>
      </c>
      <c r="R1365" s="71">
        <v>0</v>
      </c>
      <c r="S1365" s="70">
        <v>0</v>
      </c>
      <c r="T1365" s="71">
        <v>0</v>
      </c>
      <c r="U1365" s="70">
        <v>0</v>
      </c>
      <c r="V1365" s="71">
        <v>0</v>
      </c>
      <c r="W1365" s="70">
        <v>0</v>
      </c>
      <c r="X1365" s="71">
        <v>0</v>
      </c>
      <c r="Y1365" s="70">
        <v>0</v>
      </c>
      <c r="Z1365" s="71">
        <v>0</v>
      </c>
      <c r="AA1365" s="70">
        <v>0</v>
      </c>
      <c r="AB1365" s="71">
        <v>0</v>
      </c>
      <c r="AC1365" s="54"/>
      <c r="AD1365" s="55">
        <f t="shared" si="27"/>
        <v>4.563639068603516</v>
      </c>
      <c r="AE1365" s="54"/>
    </row>
    <row r="1366" spans="2:31" x14ac:dyDescent="0.3">
      <c r="B1366" s="4" t="s">
        <v>234</v>
      </c>
      <c r="C1366" s="4"/>
      <c r="D1366" s="4"/>
      <c r="E1366" s="70">
        <v>0</v>
      </c>
      <c r="F1366" s="71">
        <v>0</v>
      </c>
      <c r="G1366" s="70">
        <v>0</v>
      </c>
      <c r="H1366" s="71">
        <v>0</v>
      </c>
      <c r="I1366" s="70">
        <v>0</v>
      </c>
      <c r="J1366" s="71">
        <v>0</v>
      </c>
      <c r="K1366" s="70">
        <v>0</v>
      </c>
      <c r="L1366" s="71">
        <v>3.1472640686035156</v>
      </c>
      <c r="M1366" s="70">
        <v>1.4163749999999999</v>
      </c>
      <c r="N1366" s="71">
        <v>0</v>
      </c>
      <c r="O1366" s="70">
        <v>0</v>
      </c>
      <c r="P1366" s="71">
        <v>0</v>
      </c>
      <c r="Q1366" s="70">
        <v>0</v>
      </c>
      <c r="R1366" s="71">
        <v>0</v>
      </c>
      <c r="S1366" s="70">
        <v>0</v>
      </c>
      <c r="T1366" s="71">
        <v>0</v>
      </c>
      <c r="U1366" s="70">
        <v>0</v>
      </c>
      <c r="V1366" s="71">
        <v>0</v>
      </c>
      <c r="W1366" s="70">
        <v>0</v>
      </c>
      <c r="X1366" s="71">
        <v>0</v>
      </c>
      <c r="Y1366" s="70">
        <v>0</v>
      </c>
      <c r="Z1366" s="71">
        <v>0</v>
      </c>
      <c r="AA1366" s="70">
        <v>0</v>
      </c>
      <c r="AB1366" s="71">
        <v>0</v>
      </c>
      <c r="AC1366" s="54"/>
      <c r="AD1366" s="55">
        <f t="shared" si="27"/>
        <v>4.563639068603516</v>
      </c>
      <c r="AE1366" s="54"/>
    </row>
    <row r="1367" spans="2:31" x14ac:dyDescent="0.3">
      <c r="B1367" s="4" t="s">
        <v>288</v>
      </c>
      <c r="C1367" s="4"/>
      <c r="D1367" s="4"/>
      <c r="E1367" s="70">
        <v>0</v>
      </c>
      <c r="F1367" s="71">
        <v>0</v>
      </c>
      <c r="G1367" s="70">
        <v>0</v>
      </c>
      <c r="H1367" s="71">
        <v>0</v>
      </c>
      <c r="I1367" s="70">
        <v>0</v>
      </c>
      <c r="J1367" s="71">
        <v>0</v>
      </c>
      <c r="K1367" s="70">
        <v>0</v>
      </c>
      <c r="L1367" s="71">
        <v>0.48897482770306</v>
      </c>
      <c r="M1367" s="70">
        <v>0.15285624093501277</v>
      </c>
      <c r="N1367" s="71">
        <v>0</v>
      </c>
      <c r="O1367" s="70">
        <v>0</v>
      </c>
      <c r="P1367" s="71">
        <v>0</v>
      </c>
      <c r="Q1367" s="70">
        <v>0</v>
      </c>
      <c r="R1367" s="71">
        <v>0</v>
      </c>
      <c r="S1367" s="70">
        <v>0</v>
      </c>
      <c r="T1367" s="71">
        <v>0</v>
      </c>
      <c r="U1367" s="70">
        <v>0</v>
      </c>
      <c r="V1367" s="71">
        <v>4.0289086240540596E-2</v>
      </c>
      <c r="W1367" s="70">
        <v>1.1856971692715599</v>
      </c>
      <c r="X1367" s="71">
        <v>0</v>
      </c>
      <c r="Y1367" s="70">
        <v>0</v>
      </c>
      <c r="Z1367" s="71">
        <v>0</v>
      </c>
      <c r="AA1367" s="70">
        <v>0</v>
      </c>
      <c r="AB1367" s="71">
        <v>0</v>
      </c>
      <c r="AC1367" s="54"/>
      <c r="AD1367" s="55">
        <f t="shared" si="27"/>
        <v>1.8678173241501734</v>
      </c>
      <c r="AE1367" s="54"/>
    </row>
    <row r="1368" spans="2:31" x14ac:dyDescent="0.3">
      <c r="B1368" s="4" t="s">
        <v>289</v>
      </c>
      <c r="C1368" s="4"/>
      <c r="D1368" s="4"/>
      <c r="E1368" s="70">
        <v>0</v>
      </c>
      <c r="F1368" s="71">
        <v>0</v>
      </c>
      <c r="G1368" s="70">
        <v>0</v>
      </c>
      <c r="H1368" s="71">
        <v>0</v>
      </c>
      <c r="I1368" s="70">
        <v>0</v>
      </c>
      <c r="J1368" s="71">
        <v>0</v>
      </c>
      <c r="K1368" s="70">
        <v>0</v>
      </c>
      <c r="L1368" s="71">
        <v>0.48897482770306</v>
      </c>
      <c r="M1368" s="70">
        <v>0.15285624093501277</v>
      </c>
      <c r="N1368" s="71">
        <v>0</v>
      </c>
      <c r="O1368" s="70">
        <v>0</v>
      </c>
      <c r="P1368" s="71">
        <v>0</v>
      </c>
      <c r="Q1368" s="70">
        <v>0</v>
      </c>
      <c r="R1368" s="71">
        <v>0</v>
      </c>
      <c r="S1368" s="70">
        <v>0</v>
      </c>
      <c r="T1368" s="71">
        <v>0</v>
      </c>
      <c r="U1368" s="70">
        <v>0</v>
      </c>
      <c r="V1368" s="71">
        <v>4.0289086240540596E-2</v>
      </c>
      <c r="W1368" s="70">
        <v>1.1856971692715599</v>
      </c>
      <c r="X1368" s="71">
        <v>0</v>
      </c>
      <c r="Y1368" s="70">
        <v>0</v>
      </c>
      <c r="Z1368" s="71">
        <v>0</v>
      </c>
      <c r="AA1368" s="70">
        <v>0</v>
      </c>
      <c r="AB1368" s="71">
        <v>0</v>
      </c>
      <c r="AC1368" s="54"/>
      <c r="AD1368" s="55">
        <f t="shared" si="27"/>
        <v>1.8678173241501734</v>
      </c>
      <c r="AE1368" s="54"/>
    </row>
    <row r="1369" spans="2:31" x14ac:dyDescent="0.3">
      <c r="B1369" s="4" t="s">
        <v>156</v>
      </c>
      <c r="C1369" s="4"/>
      <c r="D1369" s="4"/>
      <c r="E1369" s="70">
        <v>0</v>
      </c>
      <c r="F1369" s="71">
        <v>0</v>
      </c>
      <c r="G1369" s="70">
        <v>0</v>
      </c>
      <c r="H1369" s="71">
        <v>0</v>
      </c>
      <c r="I1369" s="70">
        <v>0</v>
      </c>
      <c r="J1369" s="71">
        <v>0</v>
      </c>
      <c r="K1369" s="70">
        <v>0</v>
      </c>
      <c r="L1369" s="71">
        <v>0</v>
      </c>
      <c r="M1369" s="70">
        <v>0</v>
      </c>
      <c r="N1369" s="71">
        <v>0</v>
      </c>
      <c r="O1369" s="70">
        <v>0</v>
      </c>
      <c r="P1369" s="71">
        <v>0</v>
      </c>
      <c r="Q1369" s="70">
        <v>0</v>
      </c>
      <c r="R1369" s="71">
        <v>0</v>
      </c>
      <c r="S1369" s="70">
        <v>0</v>
      </c>
      <c r="T1369" s="71">
        <v>0</v>
      </c>
      <c r="U1369" s="70">
        <v>0</v>
      </c>
      <c r="V1369" s="71">
        <v>1.2652373217518882</v>
      </c>
      <c r="W1369" s="70">
        <v>0</v>
      </c>
      <c r="X1369" s="71">
        <v>0</v>
      </c>
      <c r="Y1369" s="70">
        <v>0</v>
      </c>
      <c r="Z1369" s="71">
        <v>0</v>
      </c>
      <c r="AA1369" s="70">
        <v>0</v>
      </c>
      <c r="AB1369" s="71">
        <v>0</v>
      </c>
      <c r="AC1369" s="54"/>
      <c r="AD1369" s="55">
        <f t="shared" si="27"/>
        <v>1.2652373217518882</v>
      </c>
      <c r="AE1369" s="54"/>
    </row>
    <row r="1370" spans="2:31" x14ac:dyDescent="0.3">
      <c r="B1370" s="4" t="s">
        <v>192</v>
      </c>
      <c r="C1370" s="4"/>
      <c r="D1370" s="4"/>
      <c r="E1370" s="70">
        <v>0</v>
      </c>
      <c r="F1370" s="71">
        <v>0</v>
      </c>
      <c r="G1370" s="70">
        <v>0</v>
      </c>
      <c r="H1370" s="71">
        <v>0</v>
      </c>
      <c r="I1370" s="70">
        <v>0</v>
      </c>
      <c r="J1370" s="71">
        <v>0</v>
      </c>
      <c r="K1370" s="70">
        <v>0</v>
      </c>
      <c r="L1370" s="71">
        <v>0</v>
      </c>
      <c r="M1370" s="70">
        <v>0</v>
      </c>
      <c r="N1370" s="71">
        <v>0</v>
      </c>
      <c r="O1370" s="70">
        <v>0</v>
      </c>
      <c r="P1370" s="71">
        <v>0</v>
      </c>
      <c r="Q1370" s="70">
        <v>0</v>
      </c>
      <c r="R1370" s="71">
        <v>0</v>
      </c>
      <c r="S1370" s="70">
        <v>0</v>
      </c>
      <c r="T1370" s="71">
        <v>0</v>
      </c>
      <c r="U1370" s="70">
        <v>0</v>
      </c>
      <c r="V1370" s="71">
        <v>0</v>
      </c>
      <c r="W1370" s="70">
        <v>0</v>
      </c>
      <c r="X1370" s="71">
        <v>0</v>
      </c>
      <c r="Y1370" s="70">
        <v>0</v>
      </c>
      <c r="Z1370" s="71">
        <v>0</v>
      </c>
      <c r="AA1370" s="70">
        <v>0</v>
      </c>
      <c r="AB1370" s="71">
        <v>0</v>
      </c>
      <c r="AC1370" s="54"/>
      <c r="AD1370" s="55">
        <f t="shared" si="27"/>
        <v>0</v>
      </c>
      <c r="AE1370" s="54"/>
    </row>
    <row r="1371" spans="2:31" x14ac:dyDescent="0.3">
      <c r="B1371" s="4" t="s">
        <v>193</v>
      </c>
      <c r="C1371" s="4"/>
      <c r="D1371" s="4"/>
      <c r="E1371" s="70">
        <v>0</v>
      </c>
      <c r="F1371" s="71">
        <v>0</v>
      </c>
      <c r="G1371" s="70">
        <v>0</v>
      </c>
      <c r="H1371" s="71">
        <v>0</v>
      </c>
      <c r="I1371" s="70">
        <v>0</v>
      </c>
      <c r="J1371" s="71">
        <v>0</v>
      </c>
      <c r="K1371" s="70">
        <v>0</v>
      </c>
      <c r="L1371" s="71">
        <v>0</v>
      </c>
      <c r="M1371" s="70">
        <v>0</v>
      </c>
      <c r="N1371" s="71">
        <v>0</v>
      </c>
      <c r="O1371" s="70">
        <v>0</v>
      </c>
      <c r="P1371" s="71">
        <v>0</v>
      </c>
      <c r="Q1371" s="70">
        <v>0</v>
      </c>
      <c r="R1371" s="71">
        <v>0</v>
      </c>
      <c r="S1371" s="70">
        <v>0</v>
      </c>
      <c r="T1371" s="71">
        <v>0</v>
      </c>
      <c r="U1371" s="70">
        <v>0</v>
      </c>
      <c r="V1371" s="71">
        <v>0</v>
      </c>
      <c r="W1371" s="70">
        <v>0</v>
      </c>
      <c r="X1371" s="71">
        <v>0</v>
      </c>
      <c r="Y1371" s="70">
        <v>0</v>
      </c>
      <c r="Z1371" s="71">
        <v>0</v>
      </c>
      <c r="AA1371" s="70">
        <v>0</v>
      </c>
      <c r="AB1371" s="71">
        <v>0</v>
      </c>
      <c r="AC1371" s="54"/>
      <c r="AD1371" s="55">
        <f t="shared" si="27"/>
        <v>0</v>
      </c>
      <c r="AE1371" s="54"/>
    </row>
    <row r="1372" spans="2:31" x14ac:dyDescent="0.3">
      <c r="B1372" s="4" t="s">
        <v>184</v>
      </c>
      <c r="C1372" s="4"/>
      <c r="D1372" s="4"/>
      <c r="E1372" s="70">
        <v>0</v>
      </c>
      <c r="F1372" s="71">
        <v>0</v>
      </c>
      <c r="G1372" s="70">
        <v>0</v>
      </c>
      <c r="H1372" s="71">
        <v>0</v>
      </c>
      <c r="I1372" s="70">
        <v>0</v>
      </c>
      <c r="J1372" s="71">
        <v>0</v>
      </c>
      <c r="K1372" s="70">
        <v>0</v>
      </c>
      <c r="L1372" s="71">
        <v>4.2451786994934085E-2</v>
      </c>
      <c r="M1372" s="70">
        <v>1.4189410209655761E-2</v>
      </c>
      <c r="N1372" s="71">
        <v>0</v>
      </c>
      <c r="O1372" s="70">
        <v>0</v>
      </c>
      <c r="P1372" s="71">
        <v>0</v>
      </c>
      <c r="Q1372" s="70">
        <v>0</v>
      </c>
      <c r="R1372" s="71">
        <v>0</v>
      </c>
      <c r="S1372" s="70">
        <v>0</v>
      </c>
      <c r="T1372" s="71">
        <v>0</v>
      </c>
      <c r="U1372" s="70">
        <v>0</v>
      </c>
      <c r="V1372" s="71">
        <v>2.2203863739967349</v>
      </c>
      <c r="W1372" s="70">
        <v>4.6500765661398571</v>
      </c>
      <c r="X1372" s="71">
        <v>0</v>
      </c>
      <c r="Y1372" s="70">
        <v>0</v>
      </c>
      <c r="Z1372" s="71">
        <v>0</v>
      </c>
      <c r="AA1372" s="70">
        <v>0</v>
      </c>
      <c r="AB1372" s="71">
        <v>0</v>
      </c>
      <c r="AC1372" s="54"/>
      <c r="AD1372" s="55">
        <f t="shared" si="27"/>
        <v>6.9271041373411819</v>
      </c>
      <c r="AE1372" s="54"/>
    </row>
    <row r="1373" spans="2:31" x14ac:dyDescent="0.3">
      <c r="B1373" s="4" t="s">
        <v>185</v>
      </c>
      <c r="C1373" s="4"/>
      <c r="D1373" s="4"/>
      <c r="E1373" s="70">
        <v>0</v>
      </c>
      <c r="F1373" s="71">
        <v>0</v>
      </c>
      <c r="G1373" s="70">
        <v>0</v>
      </c>
      <c r="H1373" s="71">
        <v>0</v>
      </c>
      <c r="I1373" s="70">
        <v>0</v>
      </c>
      <c r="J1373" s="71">
        <v>0</v>
      </c>
      <c r="K1373" s="70">
        <v>0</v>
      </c>
      <c r="L1373" s="71">
        <v>4.2451786994934085E-2</v>
      </c>
      <c r="M1373" s="70">
        <v>1.4189410209655761E-2</v>
      </c>
      <c r="N1373" s="71">
        <v>0</v>
      </c>
      <c r="O1373" s="70">
        <v>0</v>
      </c>
      <c r="P1373" s="71">
        <v>0</v>
      </c>
      <c r="Q1373" s="70">
        <v>0</v>
      </c>
      <c r="R1373" s="71">
        <v>0</v>
      </c>
      <c r="S1373" s="70">
        <v>0</v>
      </c>
      <c r="T1373" s="71">
        <v>0</v>
      </c>
      <c r="U1373" s="70">
        <v>0</v>
      </c>
      <c r="V1373" s="71">
        <v>2.2203863739967349</v>
      </c>
      <c r="W1373" s="70">
        <v>4.6500765661398571</v>
      </c>
      <c r="X1373" s="71">
        <v>0</v>
      </c>
      <c r="Y1373" s="70">
        <v>0</v>
      </c>
      <c r="Z1373" s="71">
        <v>0</v>
      </c>
      <c r="AA1373" s="70">
        <v>0</v>
      </c>
      <c r="AB1373" s="71">
        <v>0</v>
      </c>
      <c r="AC1373" s="54"/>
      <c r="AD1373" s="55">
        <f t="shared" si="27"/>
        <v>6.9271041373411819</v>
      </c>
      <c r="AE1373" s="54"/>
    </row>
    <row r="1374" spans="2:31" x14ac:dyDescent="0.3">
      <c r="B1374" s="4" t="s">
        <v>287</v>
      </c>
      <c r="C1374" s="4"/>
      <c r="D1374" s="4"/>
      <c r="E1374" s="70">
        <v>0</v>
      </c>
      <c r="F1374" s="71">
        <v>0</v>
      </c>
      <c r="G1374" s="70">
        <v>0</v>
      </c>
      <c r="H1374" s="71">
        <v>0</v>
      </c>
      <c r="I1374" s="70">
        <v>0</v>
      </c>
      <c r="J1374" s="71">
        <v>0</v>
      </c>
      <c r="K1374" s="70">
        <v>0</v>
      </c>
      <c r="L1374" s="71">
        <v>0</v>
      </c>
      <c r="M1374" s="70">
        <v>0</v>
      </c>
      <c r="N1374" s="71">
        <v>0</v>
      </c>
      <c r="O1374" s="70">
        <v>0</v>
      </c>
      <c r="P1374" s="71">
        <v>0</v>
      </c>
      <c r="Q1374" s="70">
        <v>0</v>
      </c>
      <c r="R1374" s="71">
        <v>0</v>
      </c>
      <c r="S1374" s="70">
        <v>0</v>
      </c>
      <c r="T1374" s="71">
        <v>0</v>
      </c>
      <c r="U1374" s="70">
        <v>0</v>
      </c>
      <c r="V1374" s="71">
        <v>0</v>
      </c>
      <c r="W1374" s="70">
        <v>0</v>
      </c>
      <c r="X1374" s="71">
        <v>0</v>
      </c>
      <c r="Y1374" s="70">
        <v>0</v>
      </c>
      <c r="Z1374" s="71">
        <v>0</v>
      </c>
      <c r="AA1374" s="70">
        <v>0</v>
      </c>
      <c r="AB1374" s="71">
        <v>0</v>
      </c>
      <c r="AC1374" s="54"/>
      <c r="AD1374" s="55">
        <f t="shared" si="27"/>
        <v>0</v>
      </c>
      <c r="AE1374" s="54"/>
    </row>
    <row r="1375" spans="2:31" x14ac:dyDescent="0.3">
      <c r="B1375" s="4" t="s">
        <v>320</v>
      </c>
      <c r="C1375" s="4"/>
      <c r="D1375" s="4"/>
      <c r="E1375" s="70">
        <v>0</v>
      </c>
      <c r="F1375" s="71">
        <v>0</v>
      </c>
      <c r="G1375" s="70">
        <v>0</v>
      </c>
      <c r="H1375" s="71">
        <v>0</v>
      </c>
      <c r="I1375" s="70">
        <v>0</v>
      </c>
      <c r="J1375" s="71">
        <v>0</v>
      </c>
      <c r="K1375" s="70">
        <v>0</v>
      </c>
      <c r="L1375" s="71">
        <v>0</v>
      </c>
      <c r="M1375" s="70">
        <v>0</v>
      </c>
      <c r="N1375" s="71">
        <v>0</v>
      </c>
      <c r="O1375" s="70">
        <v>0</v>
      </c>
      <c r="P1375" s="71">
        <v>0</v>
      </c>
      <c r="Q1375" s="70">
        <v>0</v>
      </c>
      <c r="R1375" s="71">
        <v>0</v>
      </c>
      <c r="S1375" s="70">
        <v>0</v>
      </c>
      <c r="T1375" s="71">
        <v>0</v>
      </c>
      <c r="U1375" s="70">
        <v>0</v>
      </c>
      <c r="V1375" s="71">
        <v>0</v>
      </c>
      <c r="W1375" s="70">
        <v>0</v>
      </c>
      <c r="X1375" s="71">
        <v>0</v>
      </c>
      <c r="Y1375" s="70">
        <v>0</v>
      </c>
      <c r="Z1375" s="71">
        <v>0</v>
      </c>
      <c r="AA1375" s="70">
        <v>0</v>
      </c>
      <c r="AB1375" s="71">
        <v>0</v>
      </c>
      <c r="AC1375" s="54"/>
      <c r="AD1375" s="55">
        <f t="shared" si="27"/>
        <v>0</v>
      </c>
      <c r="AE1375" s="54"/>
    </row>
    <row r="1376" spans="2:31" x14ac:dyDescent="0.3">
      <c r="B1376" s="4" t="s">
        <v>321</v>
      </c>
      <c r="C1376" s="4"/>
      <c r="D1376" s="4"/>
      <c r="E1376" s="70">
        <v>0</v>
      </c>
      <c r="F1376" s="71">
        <v>0</v>
      </c>
      <c r="G1376" s="70">
        <v>0</v>
      </c>
      <c r="H1376" s="71">
        <v>0</v>
      </c>
      <c r="I1376" s="70">
        <v>0</v>
      </c>
      <c r="J1376" s="71">
        <v>0</v>
      </c>
      <c r="K1376" s="70">
        <v>0</v>
      </c>
      <c r="L1376" s="71">
        <v>0</v>
      </c>
      <c r="M1376" s="70">
        <v>0</v>
      </c>
      <c r="N1376" s="71">
        <v>0</v>
      </c>
      <c r="O1376" s="70">
        <v>0</v>
      </c>
      <c r="P1376" s="71">
        <v>0</v>
      </c>
      <c r="Q1376" s="70">
        <v>0</v>
      </c>
      <c r="R1376" s="71">
        <v>0</v>
      </c>
      <c r="S1376" s="70">
        <v>0</v>
      </c>
      <c r="T1376" s="71">
        <v>0</v>
      </c>
      <c r="U1376" s="70">
        <v>0</v>
      </c>
      <c r="V1376" s="71">
        <v>0</v>
      </c>
      <c r="W1376" s="70">
        <v>0</v>
      </c>
      <c r="X1376" s="71">
        <v>0</v>
      </c>
      <c r="Y1376" s="70">
        <v>0</v>
      </c>
      <c r="Z1376" s="71">
        <v>0</v>
      </c>
      <c r="AA1376" s="70">
        <v>0</v>
      </c>
      <c r="AB1376" s="71">
        <v>0</v>
      </c>
      <c r="AC1376" s="54"/>
      <c r="AD1376" s="55">
        <f t="shared" si="27"/>
        <v>0</v>
      </c>
      <c r="AE1376" s="54"/>
    </row>
    <row r="1377" spans="2:31" x14ac:dyDescent="0.3">
      <c r="B1377" s="4" t="s">
        <v>142</v>
      </c>
      <c r="C1377" s="4"/>
      <c r="D1377" s="4"/>
      <c r="E1377" s="70">
        <v>0</v>
      </c>
      <c r="F1377" s="71">
        <v>0</v>
      </c>
      <c r="G1377" s="70">
        <v>0</v>
      </c>
      <c r="H1377" s="71">
        <v>0</v>
      </c>
      <c r="I1377" s="70">
        <v>0</v>
      </c>
      <c r="J1377" s="71">
        <v>0</v>
      </c>
      <c r="K1377" s="70">
        <v>0</v>
      </c>
      <c r="L1377" s="71">
        <v>0</v>
      </c>
      <c r="M1377" s="70">
        <v>0</v>
      </c>
      <c r="N1377" s="71">
        <v>0</v>
      </c>
      <c r="O1377" s="70">
        <v>0</v>
      </c>
      <c r="P1377" s="71">
        <v>0</v>
      </c>
      <c r="Q1377" s="70">
        <v>0</v>
      </c>
      <c r="R1377" s="71">
        <v>0</v>
      </c>
      <c r="S1377" s="70">
        <v>0</v>
      </c>
      <c r="T1377" s="71">
        <v>0</v>
      </c>
      <c r="U1377" s="70">
        <v>0</v>
      </c>
      <c r="V1377" s="71">
        <v>0</v>
      </c>
      <c r="W1377" s="70">
        <v>0</v>
      </c>
      <c r="X1377" s="71">
        <v>0</v>
      </c>
      <c r="Y1377" s="70">
        <v>0</v>
      </c>
      <c r="Z1377" s="71">
        <v>0</v>
      </c>
      <c r="AA1377" s="70">
        <v>0</v>
      </c>
      <c r="AB1377" s="71">
        <v>0</v>
      </c>
      <c r="AC1377" s="54"/>
      <c r="AD1377" s="55">
        <f t="shared" si="27"/>
        <v>0</v>
      </c>
      <c r="AE1377" s="54"/>
    </row>
    <row r="1378" spans="2:31" x14ac:dyDescent="0.3">
      <c r="B1378" s="4" t="s">
        <v>143</v>
      </c>
      <c r="C1378" s="4"/>
      <c r="D1378" s="4"/>
      <c r="E1378" s="70">
        <v>0</v>
      </c>
      <c r="F1378" s="71">
        <v>0</v>
      </c>
      <c r="G1378" s="70">
        <v>0</v>
      </c>
      <c r="H1378" s="71">
        <v>0</v>
      </c>
      <c r="I1378" s="70">
        <v>0</v>
      </c>
      <c r="J1378" s="71">
        <v>0</v>
      </c>
      <c r="K1378" s="70">
        <v>0</v>
      </c>
      <c r="L1378" s="71">
        <v>0</v>
      </c>
      <c r="M1378" s="70">
        <v>0</v>
      </c>
      <c r="N1378" s="71">
        <v>0</v>
      </c>
      <c r="O1378" s="70">
        <v>0</v>
      </c>
      <c r="P1378" s="71">
        <v>0</v>
      </c>
      <c r="Q1378" s="70">
        <v>0</v>
      </c>
      <c r="R1378" s="71">
        <v>0</v>
      </c>
      <c r="S1378" s="70">
        <v>0</v>
      </c>
      <c r="T1378" s="71">
        <v>0</v>
      </c>
      <c r="U1378" s="70">
        <v>0</v>
      </c>
      <c r="V1378" s="71">
        <v>0</v>
      </c>
      <c r="W1378" s="70">
        <v>0</v>
      </c>
      <c r="X1378" s="71">
        <v>0</v>
      </c>
      <c r="Y1378" s="70">
        <v>0</v>
      </c>
      <c r="Z1378" s="71">
        <v>0</v>
      </c>
      <c r="AA1378" s="70">
        <v>0</v>
      </c>
      <c r="AB1378" s="71">
        <v>0</v>
      </c>
      <c r="AC1378" s="54"/>
      <c r="AD1378" s="55">
        <f t="shared" si="27"/>
        <v>0</v>
      </c>
      <c r="AE1378" s="54"/>
    </row>
    <row r="1379" spans="2:31" x14ac:dyDescent="0.3">
      <c r="B1379" s="4" t="s">
        <v>241</v>
      </c>
      <c r="C1379" s="4"/>
      <c r="D1379" s="4"/>
      <c r="E1379" s="70">
        <v>0</v>
      </c>
      <c r="F1379" s="71">
        <v>0</v>
      </c>
      <c r="G1379" s="70">
        <v>0</v>
      </c>
      <c r="H1379" s="71">
        <v>0</v>
      </c>
      <c r="I1379" s="70">
        <v>0</v>
      </c>
      <c r="J1379" s="71">
        <v>0</v>
      </c>
      <c r="K1379" s="70">
        <v>0</v>
      </c>
      <c r="L1379" s="71">
        <v>0.51417834957440689</v>
      </c>
      <c r="M1379" s="70">
        <v>0.19190177341302236</v>
      </c>
      <c r="N1379" s="71">
        <v>0</v>
      </c>
      <c r="O1379" s="70">
        <v>0</v>
      </c>
      <c r="P1379" s="71">
        <v>0</v>
      </c>
      <c r="Q1379" s="70">
        <v>0</v>
      </c>
      <c r="R1379" s="71">
        <v>0</v>
      </c>
      <c r="S1379" s="70">
        <v>0</v>
      </c>
      <c r="T1379" s="71">
        <v>0</v>
      </c>
      <c r="U1379" s="70">
        <v>0</v>
      </c>
      <c r="V1379" s="71">
        <v>0.50413774847984316</v>
      </c>
      <c r="W1379" s="70">
        <v>0.75201344365874934</v>
      </c>
      <c r="X1379" s="71">
        <v>0</v>
      </c>
      <c r="Y1379" s="70">
        <v>0</v>
      </c>
      <c r="Z1379" s="71">
        <v>0</v>
      </c>
      <c r="AA1379" s="70">
        <v>0</v>
      </c>
      <c r="AB1379" s="71">
        <v>0</v>
      </c>
      <c r="AC1379" s="54"/>
      <c r="AD1379" s="55">
        <f t="shared" si="27"/>
        <v>1.9622313151260218</v>
      </c>
      <c r="AE1379" s="54"/>
    </row>
    <row r="1380" spans="2:31" x14ac:dyDescent="0.3">
      <c r="B1380" s="4" t="s">
        <v>160</v>
      </c>
      <c r="C1380" s="4"/>
      <c r="D1380" s="4"/>
      <c r="E1380" s="70">
        <v>0</v>
      </c>
      <c r="F1380" s="71">
        <v>0</v>
      </c>
      <c r="G1380" s="70">
        <v>0</v>
      </c>
      <c r="H1380" s="71">
        <v>0</v>
      </c>
      <c r="I1380" s="70">
        <v>0</v>
      </c>
      <c r="J1380" s="71">
        <v>0</v>
      </c>
      <c r="K1380" s="70">
        <v>0</v>
      </c>
      <c r="L1380" s="71">
        <v>0</v>
      </c>
      <c r="M1380" s="70">
        <v>0</v>
      </c>
      <c r="N1380" s="71">
        <v>0</v>
      </c>
      <c r="O1380" s="70">
        <v>0</v>
      </c>
      <c r="P1380" s="71">
        <v>0</v>
      </c>
      <c r="Q1380" s="70">
        <v>0</v>
      </c>
      <c r="R1380" s="71">
        <v>0</v>
      </c>
      <c r="S1380" s="70">
        <v>0</v>
      </c>
      <c r="T1380" s="71">
        <v>0</v>
      </c>
      <c r="U1380" s="70">
        <v>0</v>
      </c>
      <c r="V1380" s="71">
        <v>0</v>
      </c>
      <c r="W1380" s="70">
        <v>0</v>
      </c>
      <c r="X1380" s="71">
        <v>0</v>
      </c>
      <c r="Y1380" s="70">
        <v>0</v>
      </c>
      <c r="Z1380" s="71">
        <v>0</v>
      </c>
      <c r="AA1380" s="70">
        <v>0</v>
      </c>
      <c r="AB1380" s="71">
        <v>0</v>
      </c>
      <c r="AC1380" s="54"/>
      <c r="AD1380" s="55">
        <f t="shared" ref="AD1380:AD1441" si="28">SUM(E1380:AB1380)</f>
        <v>0</v>
      </c>
      <c r="AE1380" s="54"/>
    </row>
    <row r="1381" spans="2:31" x14ac:dyDescent="0.3">
      <c r="B1381" s="4" t="s">
        <v>161</v>
      </c>
      <c r="C1381" s="4"/>
      <c r="D1381" s="4"/>
      <c r="E1381" s="70">
        <v>0</v>
      </c>
      <c r="F1381" s="71">
        <v>0</v>
      </c>
      <c r="G1381" s="70">
        <v>0</v>
      </c>
      <c r="H1381" s="71">
        <v>0</v>
      </c>
      <c r="I1381" s="70">
        <v>0</v>
      </c>
      <c r="J1381" s="71">
        <v>0</v>
      </c>
      <c r="K1381" s="70">
        <v>0</v>
      </c>
      <c r="L1381" s="71">
        <v>0</v>
      </c>
      <c r="M1381" s="70">
        <v>0</v>
      </c>
      <c r="N1381" s="71">
        <v>0</v>
      </c>
      <c r="O1381" s="70">
        <v>0</v>
      </c>
      <c r="P1381" s="71">
        <v>0</v>
      </c>
      <c r="Q1381" s="70">
        <v>0</v>
      </c>
      <c r="R1381" s="71">
        <v>0</v>
      </c>
      <c r="S1381" s="70">
        <v>0</v>
      </c>
      <c r="T1381" s="71">
        <v>0</v>
      </c>
      <c r="U1381" s="70">
        <v>0</v>
      </c>
      <c r="V1381" s="71">
        <v>0</v>
      </c>
      <c r="W1381" s="70">
        <v>0</v>
      </c>
      <c r="X1381" s="71">
        <v>0</v>
      </c>
      <c r="Y1381" s="70">
        <v>0</v>
      </c>
      <c r="Z1381" s="71">
        <v>0</v>
      </c>
      <c r="AA1381" s="70">
        <v>0</v>
      </c>
      <c r="AB1381" s="71">
        <v>0</v>
      </c>
      <c r="AC1381" s="54"/>
      <c r="AD1381" s="55">
        <f t="shared" si="28"/>
        <v>0</v>
      </c>
      <c r="AE1381" s="54"/>
    </row>
    <row r="1382" spans="2:31" x14ac:dyDescent="0.3">
      <c r="B1382" s="4" t="s">
        <v>157</v>
      </c>
      <c r="C1382" s="4"/>
      <c r="D1382" s="4"/>
      <c r="E1382" s="70">
        <v>0</v>
      </c>
      <c r="F1382" s="71">
        <v>0</v>
      </c>
      <c r="G1382" s="70">
        <v>0</v>
      </c>
      <c r="H1382" s="71">
        <v>0</v>
      </c>
      <c r="I1382" s="70">
        <v>0</v>
      </c>
      <c r="J1382" s="71">
        <v>0</v>
      </c>
      <c r="K1382" s="70">
        <v>0</v>
      </c>
      <c r="L1382" s="71">
        <v>0</v>
      </c>
      <c r="M1382" s="70">
        <v>0</v>
      </c>
      <c r="N1382" s="71">
        <v>0</v>
      </c>
      <c r="O1382" s="70">
        <v>0</v>
      </c>
      <c r="P1382" s="71">
        <v>0</v>
      </c>
      <c r="Q1382" s="70">
        <v>0</v>
      </c>
      <c r="R1382" s="71">
        <v>0</v>
      </c>
      <c r="S1382" s="70">
        <v>0</v>
      </c>
      <c r="T1382" s="71">
        <v>0</v>
      </c>
      <c r="U1382" s="70">
        <v>0</v>
      </c>
      <c r="V1382" s="71">
        <v>0</v>
      </c>
      <c r="W1382" s="70">
        <v>0</v>
      </c>
      <c r="X1382" s="71">
        <v>0</v>
      </c>
      <c r="Y1382" s="70">
        <v>0</v>
      </c>
      <c r="Z1382" s="71">
        <v>0</v>
      </c>
      <c r="AA1382" s="70">
        <v>0</v>
      </c>
      <c r="AB1382" s="71">
        <v>0</v>
      </c>
      <c r="AC1382" s="54"/>
      <c r="AD1382" s="55">
        <f t="shared" si="28"/>
        <v>0</v>
      </c>
      <c r="AE1382" s="54"/>
    </row>
    <row r="1383" spans="2:31" x14ac:dyDescent="0.3">
      <c r="B1383" s="4" t="s">
        <v>158</v>
      </c>
      <c r="C1383" s="4"/>
      <c r="D1383" s="4"/>
      <c r="E1383" s="70">
        <v>0</v>
      </c>
      <c r="F1383" s="71">
        <v>0</v>
      </c>
      <c r="G1383" s="70">
        <v>0</v>
      </c>
      <c r="H1383" s="71">
        <v>0</v>
      </c>
      <c r="I1383" s="70">
        <v>0</v>
      </c>
      <c r="J1383" s="71">
        <v>0</v>
      </c>
      <c r="K1383" s="70">
        <v>0</v>
      </c>
      <c r="L1383" s="71">
        <v>0</v>
      </c>
      <c r="M1383" s="70">
        <v>0</v>
      </c>
      <c r="N1383" s="71">
        <v>0</v>
      </c>
      <c r="O1383" s="70">
        <v>0</v>
      </c>
      <c r="P1383" s="71">
        <v>0</v>
      </c>
      <c r="Q1383" s="70">
        <v>0</v>
      </c>
      <c r="R1383" s="71">
        <v>0</v>
      </c>
      <c r="S1383" s="70">
        <v>0</v>
      </c>
      <c r="T1383" s="71">
        <v>0</v>
      </c>
      <c r="U1383" s="70">
        <v>0</v>
      </c>
      <c r="V1383" s="71">
        <v>0</v>
      </c>
      <c r="W1383" s="70">
        <v>0</v>
      </c>
      <c r="X1383" s="71">
        <v>0</v>
      </c>
      <c r="Y1383" s="70">
        <v>0</v>
      </c>
      <c r="Z1383" s="71">
        <v>0</v>
      </c>
      <c r="AA1383" s="70">
        <v>0</v>
      </c>
      <c r="AB1383" s="71">
        <v>0</v>
      </c>
      <c r="AC1383" s="54"/>
      <c r="AD1383" s="55">
        <f t="shared" si="28"/>
        <v>0</v>
      </c>
      <c r="AE1383" s="54"/>
    </row>
    <row r="1384" spans="2:31" x14ac:dyDescent="0.3">
      <c r="B1384" s="4" t="s">
        <v>159</v>
      </c>
      <c r="C1384" s="4"/>
      <c r="D1384" s="4"/>
      <c r="E1384" s="70">
        <v>0</v>
      </c>
      <c r="F1384" s="71">
        <v>0</v>
      </c>
      <c r="G1384" s="70">
        <v>0</v>
      </c>
      <c r="H1384" s="71">
        <v>0</v>
      </c>
      <c r="I1384" s="70">
        <v>0</v>
      </c>
      <c r="J1384" s="71">
        <v>0</v>
      </c>
      <c r="K1384" s="70">
        <v>0</v>
      </c>
      <c r="L1384" s="71">
        <v>0</v>
      </c>
      <c r="M1384" s="70">
        <v>0</v>
      </c>
      <c r="N1384" s="71">
        <v>0</v>
      </c>
      <c r="O1384" s="70">
        <v>0</v>
      </c>
      <c r="P1384" s="71">
        <v>0</v>
      </c>
      <c r="Q1384" s="70">
        <v>0</v>
      </c>
      <c r="R1384" s="71">
        <v>0</v>
      </c>
      <c r="S1384" s="70">
        <v>0</v>
      </c>
      <c r="T1384" s="71">
        <v>0</v>
      </c>
      <c r="U1384" s="70">
        <v>0</v>
      </c>
      <c r="V1384" s="71">
        <v>0</v>
      </c>
      <c r="W1384" s="70">
        <v>0</v>
      </c>
      <c r="X1384" s="71">
        <v>0</v>
      </c>
      <c r="Y1384" s="70">
        <v>0</v>
      </c>
      <c r="Z1384" s="71">
        <v>0</v>
      </c>
      <c r="AA1384" s="70">
        <v>0</v>
      </c>
      <c r="AB1384" s="71">
        <v>0</v>
      </c>
      <c r="AC1384" s="54"/>
      <c r="AD1384" s="55">
        <f t="shared" si="28"/>
        <v>0</v>
      </c>
      <c r="AE1384" s="54"/>
    </row>
    <row r="1385" spans="2:31" x14ac:dyDescent="0.3">
      <c r="B1385" s="4" t="s">
        <v>132</v>
      </c>
      <c r="C1385" s="4"/>
      <c r="D1385" s="4"/>
      <c r="E1385" s="70">
        <v>0</v>
      </c>
      <c r="F1385" s="71">
        <v>0</v>
      </c>
      <c r="G1385" s="70">
        <v>0</v>
      </c>
      <c r="H1385" s="71">
        <v>0</v>
      </c>
      <c r="I1385" s="70">
        <v>0</v>
      </c>
      <c r="J1385" s="71">
        <v>0</v>
      </c>
      <c r="K1385" s="70">
        <v>0</v>
      </c>
      <c r="L1385" s="71">
        <v>0</v>
      </c>
      <c r="M1385" s="70">
        <v>0</v>
      </c>
      <c r="N1385" s="71">
        <v>0</v>
      </c>
      <c r="O1385" s="70">
        <v>0</v>
      </c>
      <c r="P1385" s="71">
        <v>0</v>
      </c>
      <c r="Q1385" s="70">
        <v>0</v>
      </c>
      <c r="R1385" s="71">
        <v>0</v>
      </c>
      <c r="S1385" s="70">
        <v>0</v>
      </c>
      <c r="T1385" s="71">
        <v>0</v>
      </c>
      <c r="U1385" s="70">
        <v>0</v>
      </c>
      <c r="V1385" s="71">
        <v>0</v>
      </c>
      <c r="W1385" s="70">
        <v>0</v>
      </c>
      <c r="X1385" s="71">
        <v>0</v>
      </c>
      <c r="Y1385" s="70">
        <v>0</v>
      </c>
      <c r="Z1385" s="71">
        <v>0</v>
      </c>
      <c r="AA1385" s="70">
        <v>0</v>
      </c>
      <c r="AB1385" s="71">
        <v>0</v>
      </c>
      <c r="AC1385" s="54"/>
      <c r="AD1385" s="55">
        <f t="shared" si="28"/>
        <v>0</v>
      </c>
      <c r="AE1385" s="54"/>
    </row>
    <row r="1386" spans="2:31" x14ac:dyDescent="0.3">
      <c r="B1386" s="4" t="s">
        <v>133</v>
      </c>
      <c r="C1386" s="4"/>
      <c r="D1386" s="4"/>
      <c r="E1386" s="70">
        <v>0</v>
      </c>
      <c r="F1386" s="71">
        <v>0</v>
      </c>
      <c r="G1386" s="70">
        <v>0</v>
      </c>
      <c r="H1386" s="71">
        <v>0</v>
      </c>
      <c r="I1386" s="70">
        <v>0</v>
      </c>
      <c r="J1386" s="71">
        <v>0</v>
      </c>
      <c r="K1386" s="70">
        <v>0</v>
      </c>
      <c r="L1386" s="71">
        <v>0</v>
      </c>
      <c r="M1386" s="70">
        <v>0</v>
      </c>
      <c r="N1386" s="71">
        <v>0</v>
      </c>
      <c r="O1386" s="70">
        <v>0</v>
      </c>
      <c r="P1386" s="71">
        <v>0</v>
      </c>
      <c r="Q1386" s="70">
        <v>0</v>
      </c>
      <c r="R1386" s="71">
        <v>0</v>
      </c>
      <c r="S1386" s="70">
        <v>0</v>
      </c>
      <c r="T1386" s="71">
        <v>0</v>
      </c>
      <c r="U1386" s="70">
        <v>0</v>
      </c>
      <c r="V1386" s="71">
        <v>0</v>
      </c>
      <c r="W1386" s="70">
        <v>0</v>
      </c>
      <c r="X1386" s="71">
        <v>0</v>
      </c>
      <c r="Y1386" s="70">
        <v>0</v>
      </c>
      <c r="Z1386" s="71">
        <v>0</v>
      </c>
      <c r="AA1386" s="70">
        <v>0</v>
      </c>
      <c r="AB1386" s="71">
        <v>0</v>
      </c>
      <c r="AC1386" s="54"/>
      <c r="AD1386" s="55">
        <f t="shared" si="28"/>
        <v>0</v>
      </c>
      <c r="AE1386" s="54"/>
    </row>
    <row r="1387" spans="2:31" x14ac:dyDescent="0.3">
      <c r="B1387" s="4" t="s">
        <v>134</v>
      </c>
      <c r="C1387" s="4"/>
      <c r="D1387" s="4"/>
      <c r="E1387" s="70">
        <v>0</v>
      </c>
      <c r="F1387" s="71">
        <v>0</v>
      </c>
      <c r="G1387" s="70">
        <v>0</v>
      </c>
      <c r="H1387" s="71">
        <v>0</v>
      </c>
      <c r="I1387" s="70">
        <v>0</v>
      </c>
      <c r="J1387" s="71">
        <v>0</v>
      </c>
      <c r="K1387" s="70">
        <v>0</v>
      </c>
      <c r="L1387" s="71">
        <v>0</v>
      </c>
      <c r="M1387" s="70">
        <v>0</v>
      </c>
      <c r="N1387" s="71">
        <v>0</v>
      </c>
      <c r="O1387" s="70">
        <v>0</v>
      </c>
      <c r="P1387" s="71">
        <v>0</v>
      </c>
      <c r="Q1387" s="70">
        <v>0</v>
      </c>
      <c r="R1387" s="71">
        <v>0</v>
      </c>
      <c r="S1387" s="70">
        <v>0</v>
      </c>
      <c r="T1387" s="71">
        <v>0</v>
      </c>
      <c r="U1387" s="70">
        <v>0</v>
      </c>
      <c r="V1387" s="71">
        <v>0</v>
      </c>
      <c r="W1387" s="70">
        <v>0</v>
      </c>
      <c r="X1387" s="71">
        <v>0</v>
      </c>
      <c r="Y1387" s="70">
        <v>0</v>
      </c>
      <c r="Z1387" s="71">
        <v>0</v>
      </c>
      <c r="AA1387" s="70">
        <v>0</v>
      </c>
      <c r="AB1387" s="71">
        <v>0</v>
      </c>
      <c r="AC1387" s="54"/>
      <c r="AD1387" s="55">
        <f t="shared" si="28"/>
        <v>0</v>
      </c>
      <c r="AE1387" s="54"/>
    </row>
    <row r="1388" spans="2:31" x14ac:dyDescent="0.3">
      <c r="B1388" s="4" t="s">
        <v>190</v>
      </c>
      <c r="C1388" s="4"/>
      <c r="D1388" s="4"/>
      <c r="E1388" s="70">
        <v>0</v>
      </c>
      <c r="F1388" s="71">
        <v>0</v>
      </c>
      <c r="G1388" s="70">
        <v>0</v>
      </c>
      <c r="H1388" s="71">
        <v>0</v>
      </c>
      <c r="I1388" s="70">
        <v>0</v>
      </c>
      <c r="J1388" s="71">
        <v>0</v>
      </c>
      <c r="K1388" s="70">
        <v>0</v>
      </c>
      <c r="L1388" s="71">
        <v>0.10849243402481076</v>
      </c>
      <c r="M1388" s="70">
        <v>3.6173039674758906E-2</v>
      </c>
      <c r="N1388" s="71">
        <v>0</v>
      </c>
      <c r="O1388" s="70">
        <v>0</v>
      </c>
      <c r="P1388" s="71">
        <v>0</v>
      </c>
      <c r="Q1388" s="70">
        <v>0</v>
      </c>
      <c r="R1388" s="71">
        <v>0</v>
      </c>
      <c r="S1388" s="70">
        <v>0</v>
      </c>
      <c r="T1388" s="71">
        <v>0</v>
      </c>
      <c r="U1388" s="70">
        <v>0</v>
      </c>
      <c r="V1388" s="71">
        <v>0.29067582090695709</v>
      </c>
      <c r="W1388" s="70">
        <v>0.49468029141426073</v>
      </c>
      <c r="X1388" s="71">
        <v>0</v>
      </c>
      <c r="Y1388" s="70">
        <v>0</v>
      </c>
      <c r="Z1388" s="71">
        <v>0</v>
      </c>
      <c r="AA1388" s="70">
        <v>0</v>
      </c>
      <c r="AB1388" s="71">
        <v>0</v>
      </c>
      <c r="AC1388" s="54"/>
      <c r="AD1388" s="55">
        <f t="shared" si="28"/>
        <v>0.93002158602078744</v>
      </c>
      <c r="AE1388" s="54"/>
    </row>
    <row r="1389" spans="2:31" x14ac:dyDescent="0.3">
      <c r="B1389" s="4" t="s">
        <v>191</v>
      </c>
      <c r="C1389" s="4"/>
      <c r="D1389" s="4"/>
      <c r="E1389" s="70">
        <v>0</v>
      </c>
      <c r="F1389" s="71">
        <v>0</v>
      </c>
      <c r="G1389" s="70">
        <v>0</v>
      </c>
      <c r="H1389" s="71">
        <v>0</v>
      </c>
      <c r="I1389" s="70">
        <v>0</v>
      </c>
      <c r="J1389" s="71">
        <v>0</v>
      </c>
      <c r="K1389" s="70">
        <v>0</v>
      </c>
      <c r="L1389" s="71">
        <v>0.10849243402481076</v>
      </c>
      <c r="M1389" s="70">
        <v>3.6173039674758906E-2</v>
      </c>
      <c r="N1389" s="71">
        <v>0</v>
      </c>
      <c r="O1389" s="70">
        <v>0</v>
      </c>
      <c r="P1389" s="71">
        <v>0</v>
      </c>
      <c r="Q1389" s="70">
        <v>0</v>
      </c>
      <c r="R1389" s="71">
        <v>0</v>
      </c>
      <c r="S1389" s="70">
        <v>0</v>
      </c>
      <c r="T1389" s="71">
        <v>0</v>
      </c>
      <c r="U1389" s="70">
        <v>0</v>
      </c>
      <c r="V1389" s="71">
        <v>0.29067582090695709</v>
      </c>
      <c r="W1389" s="70">
        <v>0.49468029141426073</v>
      </c>
      <c r="X1389" s="71">
        <v>0</v>
      </c>
      <c r="Y1389" s="70">
        <v>0</v>
      </c>
      <c r="Z1389" s="71">
        <v>0</v>
      </c>
      <c r="AA1389" s="70">
        <v>0</v>
      </c>
      <c r="AB1389" s="71">
        <v>0</v>
      </c>
      <c r="AC1389" s="54"/>
      <c r="AD1389" s="55">
        <f t="shared" si="28"/>
        <v>0.93002158602078744</v>
      </c>
      <c r="AE1389" s="54"/>
    </row>
    <row r="1390" spans="2:31" x14ac:dyDescent="0.3">
      <c r="B1390" s="4" t="s">
        <v>175</v>
      </c>
      <c r="C1390" s="4"/>
      <c r="D1390" s="4"/>
      <c r="E1390" s="70">
        <v>0</v>
      </c>
      <c r="F1390" s="71">
        <v>0</v>
      </c>
      <c r="G1390" s="70">
        <v>0</v>
      </c>
      <c r="H1390" s="71">
        <v>0</v>
      </c>
      <c r="I1390" s="70">
        <v>0</v>
      </c>
      <c r="J1390" s="71">
        <v>0</v>
      </c>
      <c r="K1390" s="70">
        <v>0</v>
      </c>
      <c r="L1390" s="71">
        <v>0</v>
      </c>
      <c r="M1390" s="70">
        <v>0</v>
      </c>
      <c r="N1390" s="71">
        <v>0</v>
      </c>
      <c r="O1390" s="70">
        <v>0</v>
      </c>
      <c r="P1390" s="71">
        <v>0</v>
      </c>
      <c r="Q1390" s="70">
        <v>0</v>
      </c>
      <c r="R1390" s="71">
        <v>0</v>
      </c>
      <c r="S1390" s="70">
        <v>0</v>
      </c>
      <c r="T1390" s="71">
        <v>0</v>
      </c>
      <c r="U1390" s="70">
        <v>0</v>
      </c>
      <c r="V1390" s="71">
        <v>7.7320833333333328</v>
      </c>
      <c r="W1390" s="70">
        <v>2.6923277753436312</v>
      </c>
      <c r="X1390" s="71">
        <v>0</v>
      </c>
      <c r="Y1390" s="70">
        <v>0</v>
      </c>
      <c r="Z1390" s="71">
        <v>0</v>
      </c>
      <c r="AA1390" s="70">
        <v>0</v>
      </c>
      <c r="AB1390" s="71">
        <v>0</v>
      </c>
      <c r="AC1390" s="54"/>
      <c r="AD1390" s="55">
        <f t="shared" si="28"/>
        <v>10.424411108676964</v>
      </c>
      <c r="AE1390" s="54"/>
    </row>
    <row r="1391" spans="2:31" x14ac:dyDescent="0.3">
      <c r="B1391" s="4" t="s">
        <v>176</v>
      </c>
      <c r="C1391" s="4"/>
      <c r="D1391" s="4"/>
      <c r="E1391" s="70">
        <v>0</v>
      </c>
      <c r="F1391" s="71">
        <v>0</v>
      </c>
      <c r="G1391" s="70">
        <v>0</v>
      </c>
      <c r="H1391" s="71">
        <v>0</v>
      </c>
      <c r="I1391" s="70">
        <v>0</v>
      </c>
      <c r="J1391" s="71">
        <v>0</v>
      </c>
      <c r="K1391" s="70">
        <v>0</v>
      </c>
      <c r="L1391" s="71">
        <v>0</v>
      </c>
      <c r="M1391" s="70">
        <v>0</v>
      </c>
      <c r="N1391" s="71">
        <v>0</v>
      </c>
      <c r="O1391" s="70">
        <v>0</v>
      </c>
      <c r="P1391" s="71">
        <v>0</v>
      </c>
      <c r="Q1391" s="70">
        <v>0</v>
      </c>
      <c r="R1391" s="71">
        <v>0</v>
      </c>
      <c r="S1391" s="70">
        <v>0</v>
      </c>
      <c r="T1391" s="71">
        <v>0</v>
      </c>
      <c r="U1391" s="70">
        <v>0</v>
      </c>
      <c r="V1391" s="71">
        <v>7.7320833333333328</v>
      </c>
      <c r="W1391" s="70">
        <v>2.6923277753436312</v>
      </c>
      <c r="X1391" s="71">
        <v>0</v>
      </c>
      <c r="Y1391" s="70">
        <v>0</v>
      </c>
      <c r="Z1391" s="71">
        <v>0</v>
      </c>
      <c r="AA1391" s="70">
        <v>0</v>
      </c>
      <c r="AB1391" s="71">
        <v>0</v>
      </c>
      <c r="AC1391" s="54"/>
      <c r="AD1391" s="55">
        <f t="shared" si="28"/>
        <v>10.424411108676964</v>
      </c>
      <c r="AE1391" s="54"/>
    </row>
    <row r="1392" spans="2:31" x14ac:dyDescent="0.3">
      <c r="B1392" s="4" t="s">
        <v>183</v>
      </c>
      <c r="C1392" s="4"/>
      <c r="D1392" s="4"/>
      <c r="E1392" s="70">
        <v>0</v>
      </c>
      <c r="F1392" s="71">
        <v>0</v>
      </c>
      <c r="G1392" s="70">
        <v>0</v>
      </c>
      <c r="H1392" s="71">
        <v>0</v>
      </c>
      <c r="I1392" s="70">
        <v>0</v>
      </c>
      <c r="J1392" s="71">
        <v>0</v>
      </c>
      <c r="K1392" s="70">
        <v>0</v>
      </c>
      <c r="L1392" s="71">
        <v>0</v>
      </c>
      <c r="M1392" s="70">
        <v>0</v>
      </c>
      <c r="N1392" s="71">
        <v>0</v>
      </c>
      <c r="O1392" s="70">
        <v>0</v>
      </c>
      <c r="P1392" s="71">
        <v>0</v>
      </c>
      <c r="Q1392" s="70">
        <v>0</v>
      </c>
      <c r="R1392" s="71">
        <v>0</v>
      </c>
      <c r="S1392" s="70">
        <v>0</v>
      </c>
      <c r="T1392" s="71">
        <v>0</v>
      </c>
      <c r="U1392" s="70">
        <v>0</v>
      </c>
      <c r="V1392" s="71">
        <v>0</v>
      </c>
      <c r="W1392" s="70">
        <v>0</v>
      </c>
      <c r="X1392" s="71">
        <v>0</v>
      </c>
      <c r="Y1392" s="70">
        <v>0</v>
      </c>
      <c r="Z1392" s="71">
        <v>0</v>
      </c>
      <c r="AA1392" s="70">
        <v>0</v>
      </c>
      <c r="AB1392" s="71">
        <v>0</v>
      </c>
      <c r="AC1392" s="54"/>
      <c r="AD1392" s="55">
        <f t="shared" si="28"/>
        <v>0</v>
      </c>
      <c r="AE1392" s="54"/>
    </row>
    <row r="1393" spans="2:31" x14ac:dyDescent="0.3">
      <c r="B1393" s="4" t="s">
        <v>224</v>
      </c>
      <c r="C1393" s="4"/>
      <c r="D1393" s="4"/>
      <c r="E1393" s="70">
        <v>0</v>
      </c>
      <c r="F1393" s="71">
        <v>0</v>
      </c>
      <c r="G1393" s="70">
        <v>0</v>
      </c>
      <c r="H1393" s="71">
        <v>0</v>
      </c>
      <c r="I1393" s="70">
        <v>0</v>
      </c>
      <c r="J1393" s="71">
        <v>0</v>
      </c>
      <c r="K1393" s="70">
        <v>0</v>
      </c>
      <c r="L1393" s="71">
        <v>0</v>
      </c>
      <c r="M1393" s="70">
        <v>0</v>
      </c>
      <c r="N1393" s="71">
        <v>0</v>
      </c>
      <c r="O1393" s="70">
        <v>0</v>
      </c>
      <c r="P1393" s="71">
        <v>0</v>
      </c>
      <c r="Q1393" s="70">
        <v>0</v>
      </c>
      <c r="R1393" s="71">
        <v>0</v>
      </c>
      <c r="S1393" s="70">
        <v>0</v>
      </c>
      <c r="T1393" s="71">
        <v>0</v>
      </c>
      <c r="U1393" s="70">
        <v>0</v>
      </c>
      <c r="V1393" s="71">
        <v>0</v>
      </c>
      <c r="W1393" s="70">
        <v>0</v>
      </c>
      <c r="X1393" s="71">
        <v>0</v>
      </c>
      <c r="Y1393" s="70">
        <v>0</v>
      </c>
      <c r="Z1393" s="71">
        <v>0</v>
      </c>
      <c r="AA1393" s="70">
        <v>0</v>
      </c>
      <c r="AB1393" s="71">
        <v>0</v>
      </c>
      <c r="AC1393" s="54"/>
      <c r="AD1393" s="55">
        <f t="shared" si="28"/>
        <v>0</v>
      </c>
      <c r="AE1393" s="54"/>
    </row>
    <row r="1394" spans="2:31" x14ac:dyDescent="0.3">
      <c r="B1394" s="4" t="s">
        <v>225</v>
      </c>
      <c r="C1394" s="4"/>
      <c r="D1394" s="4"/>
      <c r="E1394" s="70">
        <v>0</v>
      </c>
      <c r="F1394" s="71">
        <v>0</v>
      </c>
      <c r="G1394" s="70">
        <v>0</v>
      </c>
      <c r="H1394" s="71">
        <v>0</v>
      </c>
      <c r="I1394" s="70">
        <v>0</v>
      </c>
      <c r="J1394" s="71">
        <v>0</v>
      </c>
      <c r="K1394" s="70">
        <v>0</v>
      </c>
      <c r="L1394" s="71">
        <v>0</v>
      </c>
      <c r="M1394" s="70">
        <v>0</v>
      </c>
      <c r="N1394" s="71">
        <v>0</v>
      </c>
      <c r="O1394" s="70">
        <v>0</v>
      </c>
      <c r="P1394" s="71">
        <v>0</v>
      </c>
      <c r="Q1394" s="70">
        <v>0</v>
      </c>
      <c r="R1394" s="71">
        <v>0</v>
      </c>
      <c r="S1394" s="70">
        <v>0</v>
      </c>
      <c r="T1394" s="71">
        <v>0</v>
      </c>
      <c r="U1394" s="70">
        <v>0</v>
      </c>
      <c r="V1394" s="71">
        <v>0</v>
      </c>
      <c r="W1394" s="70">
        <v>0</v>
      </c>
      <c r="X1394" s="71">
        <v>0</v>
      </c>
      <c r="Y1394" s="70">
        <v>0</v>
      </c>
      <c r="Z1394" s="71">
        <v>0</v>
      </c>
      <c r="AA1394" s="70">
        <v>0</v>
      </c>
      <c r="AB1394" s="71">
        <v>0</v>
      </c>
      <c r="AC1394" s="54"/>
      <c r="AD1394" s="55">
        <f t="shared" si="28"/>
        <v>0</v>
      </c>
      <c r="AE1394" s="54"/>
    </row>
    <row r="1395" spans="2:31" x14ac:dyDescent="0.3">
      <c r="B1395" s="4" t="s">
        <v>226</v>
      </c>
      <c r="C1395" s="4"/>
      <c r="D1395" s="4"/>
      <c r="E1395" s="70">
        <v>0</v>
      </c>
      <c r="F1395" s="71">
        <v>0</v>
      </c>
      <c r="G1395" s="70">
        <v>0</v>
      </c>
      <c r="H1395" s="71">
        <v>0</v>
      </c>
      <c r="I1395" s="70">
        <v>0</v>
      </c>
      <c r="J1395" s="71">
        <v>0</v>
      </c>
      <c r="K1395" s="70">
        <v>0</v>
      </c>
      <c r="L1395" s="71">
        <v>0</v>
      </c>
      <c r="M1395" s="70">
        <v>0</v>
      </c>
      <c r="N1395" s="71">
        <v>0</v>
      </c>
      <c r="O1395" s="70">
        <v>0</v>
      </c>
      <c r="P1395" s="71">
        <v>0</v>
      </c>
      <c r="Q1395" s="70">
        <v>0</v>
      </c>
      <c r="R1395" s="71">
        <v>0</v>
      </c>
      <c r="S1395" s="70">
        <v>0</v>
      </c>
      <c r="T1395" s="71">
        <v>0</v>
      </c>
      <c r="U1395" s="70">
        <v>0</v>
      </c>
      <c r="V1395" s="71">
        <v>0</v>
      </c>
      <c r="W1395" s="70">
        <v>0</v>
      </c>
      <c r="X1395" s="71">
        <v>0</v>
      </c>
      <c r="Y1395" s="70">
        <v>0</v>
      </c>
      <c r="Z1395" s="71">
        <v>0</v>
      </c>
      <c r="AA1395" s="70">
        <v>0</v>
      </c>
      <c r="AB1395" s="71">
        <v>0</v>
      </c>
      <c r="AC1395" s="54"/>
      <c r="AD1395" s="55">
        <f t="shared" si="28"/>
        <v>0</v>
      </c>
      <c r="AE1395" s="54"/>
    </row>
    <row r="1396" spans="2:31" x14ac:dyDescent="0.3">
      <c r="B1396" s="4" t="s">
        <v>174</v>
      </c>
      <c r="C1396" s="4"/>
      <c r="D1396" s="4"/>
      <c r="E1396" s="70">
        <v>0</v>
      </c>
      <c r="F1396" s="71">
        <v>0</v>
      </c>
      <c r="G1396" s="70">
        <v>0</v>
      </c>
      <c r="H1396" s="71">
        <v>0</v>
      </c>
      <c r="I1396" s="70">
        <v>0</v>
      </c>
      <c r="J1396" s="71">
        <v>0</v>
      </c>
      <c r="K1396" s="70">
        <v>0</v>
      </c>
      <c r="L1396" s="71">
        <v>0</v>
      </c>
      <c r="M1396" s="70">
        <v>0</v>
      </c>
      <c r="N1396" s="71">
        <v>0</v>
      </c>
      <c r="O1396" s="70">
        <v>0</v>
      </c>
      <c r="P1396" s="71">
        <v>0</v>
      </c>
      <c r="Q1396" s="70">
        <v>0</v>
      </c>
      <c r="R1396" s="71">
        <v>0</v>
      </c>
      <c r="S1396" s="70">
        <v>0</v>
      </c>
      <c r="T1396" s="71">
        <v>0</v>
      </c>
      <c r="U1396" s="70">
        <v>0</v>
      </c>
      <c r="V1396" s="71">
        <v>0</v>
      </c>
      <c r="W1396" s="70">
        <v>0</v>
      </c>
      <c r="X1396" s="71">
        <v>0</v>
      </c>
      <c r="Y1396" s="70">
        <v>0</v>
      </c>
      <c r="Z1396" s="71">
        <v>0</v>
      </c>
      <c r="AA1396" s="70">
        <v>0</v>
      </c>
      <c r="AB1396" s="71">
        <v>0</v>
      </c>
      <c r="AC1396" s="54"/>
      <c r="AD1396" s="55">
        <f t="shared" si="28"/>
        <v>0</v>
      </c>
      <c r="AE1396" s="54"/>
    </row>
    <row r="1397" spans="2:31" x14ac:dyDescent="0.3">
      <c r="B1397" s="4" t="s">
        <v>242</v>
      </c>
      <c r="C1397" s="4"/>
      <c r="D1397" s="4"/>
      <c r="E1397" s="70">
        <v>0</v>
      </c>
      <c r="F1397" s="71">
        <v>0</v>
      </c>
      <c r="G1397" s="70">
        <v>0</v>
      </c>
      <c r="H1397" s="71">
        <v>0</v>
      </c>
      <c r="I1397" s="70">
        <v>0</v>
      </c>
      <c r="J1397" s="71">
        <v>0</v>
      </c>
      <c r="K1397" s="70">
        <v>0</v>
      </c>
      <c r="L1397" s="71">
        <v>0</v>
      </c>
      <c r="M1397" s="70">
        <v>0</v>
      </c>
      <c r="N1397" s="71">
        <v>0</v>
      </c>
      <c r="O1397" s="70">
        <v>0</v>
      </c>
      <c r="P1397" s="71">
        <v>0</v>
      </c>
      <c r="Q1397" s="70">
        <v>0</v>
      </c>
      <c r="R1397" s="71">
        <v>0</v>
      </c>
      <c r="S1397" s="70">
        <v>0</v>
      </c>
      <c r="T1397" s="71">
        <v>0</v>
      </c>
      <c r="U1397" s="70">
        <v>0</v>
      </c>
      <c r="V1397" s="71">
        <v>0</v>
      </c>
      <c r="W1397" s="70">
        <v>0</v>
      </c>
      <c r="X1397" s="71">
        <v>0</v>
      </c>
      <c r="Y1397" s="70">
        <v>0</v>
      </c>
      <c r="Z1397" s="71">
        <v>0</v>
      </c>
      <c r="AA1397" s="70">
        <v>0</v>
      </c>
      <c r="AB1397" s="71">
        <v>0</v>
      </c>
      <c r="AC1397" s="54"/>
      <c r="AD1397" s="55">
        <f t="shared" si="28"/>
        <v>0</v>
      </c>
      <c r="AE1397" s="54"/>
    </row>
    <row r="1398" spans="2:31" x14ac:dyDescent="0.3">
      <c r="B1398" s="4" t="s">
        <v>227</v>
      </c>
      <c r="C1398" s="4"/>
      <c r="D1398" s="4"/>
      <c r="E1398" s="70">
        <v>0</v>
      </c>
      <c r="F1398" s="71">
        <v>0</v>
      </c>
      <c r="G1398" s="70">
        <v>0</v>
      </c>
      <c r="H1398" s="71">
        <v>0</v>
      </c>
      <c r="I1398" s="70">
        <v>0</v>
      </c>
      <c r="J1398" s="71">
        <v>0</v>
      </c>
      <c r="K1398" s="70">
        <v>0</v>
      </c>
      <c r="L1398" s="71">
        <v>0</v>
      </c>
      <c r="M1398" s="70">
        <v>0</v>
      </c>
      <c r="N1398" s="71">
        <v>0</v>
      </c>
      <c r="O1398" s="70">
        <v>0</v>
      </c>
      <c r="P1398" s="71">
        <v>0</v>
      </c>
      <c r="Q1398" s="70">
        <v>0</v>
      </c>
      <c r="R1398" s="71">
        <v>0</v>
      </c>
      <c r="S1398" s="70">
        <v>0</v>
      </c>
      <c r="T1398" s="71">
        <v>0</v>
      </c>
      <c r="U1398" s="70">
        <v>0</v>
      </c>
      <c r="V1398" s="71">
        <v>0</v>
      </c>
      <c r="W1398" s="70">
        <v>0</v>
      </c>
      <c r="X1398" s="71">
        <v>0</v>
      </c>
      <c r="Y1398" s="70">
        <v>0</v>
      </c>
      <c r="Z1398" s="71">
        <v>0</v>
      </c>
      <c r="AA1398" s="70">
        <v>0</v>
      </c>
      <c r="AB1398" s="71">
        <v>0</v>
      </c>
      <c r="AC1398" s="54"/>
      <c r="AD1398" s="55">
        <f t="shared" si="28"/>
        <v>0</v>
      </c>
      <c r="AE1398" s="54"/>
    </row>
    <row r="1399" spans="2:31" x14ac:dyDescent="0.3">
      <c r="B1399" s="4" t="s">
        <v>228</v>
      </c>
      <c r="C1399" s="4"/>
      <c r="D1399" s="4"/>
      <c r="E1399" s="70">
        <v>0</v>
      </c>
      <c r="F1399" s="71">
        <v>0</v>
      </c>
      <c r="G1399" s="70">
        <v>0</v>
      </c>
      <c r="H1399" s="71">
        <v>0</v>
      </c>
      <c r="I1399" s="70">
        <v>0</v>
      </c>
      <c r="J1399" s="71">
        <v>0</v>
      </c>
      <c r="K1399" s="70">
        <v>0</v>
      </c>
      <c r="L1399" s="71">
        <v>0</v>
      </c>
      <c r="M1399" s="70">
        <v>0</v>
      </c>
      <c r="N1399" s="71">
        <v>0</v>
      </c>
      <c r="O1399" s="70">
        <v>0</v>
      </c>
      <c r="P1399" s="71">
        <v>0</v>
      </c>
      <c r="Q1399" s="70">
        <v>0</v>
      </c>
      <c r="R1399" s="71">
        <v>0</v>
      </c>
      <c r="S1399" s="70">
        <v>0</v>
      </c>
      <c r="T1399" s="71">
        <v>0</v>
      </c>
      <c r="U1399" s="70">
        <v>0</v>
      </c>
      <c r="V1399" s="71">
        <v>0</v>
      </c>
      <c r="W1399" s="70">
        <v>0</v>
      </c>
      <c r="X1399" s="71">
        <v>0</v>
      </c>
      <c r="Y1399" s="70">
        <v>0</v>
      </c>
      <c r="Z1399" s="71">
        <v>0</v>
      </c>
      <c r="AA1399" s="70">
        <v>0</v>
      </c>
      <c r="AB1399" s="71">
        <v>0</v>
      </c>
      <c r="AC1399" s="54"/>
      <c r="AD1399" s="55">
        <f t="shared" si="28"/>
        <v>0</v>
      </c>
      <c r="AE1399" s="54"/>
    </row>
    <row r="1400" spans="2:31" x14ac:dyDescent="0.3">
      <c r="B1400" s="4" t="s">
        <v>290</v>
      </c>
      <c r="C1400" s="4"/>
      <c r="D1400" s="4"/>
      <c r="E1400" s="70">
        <v>0</v>
      </c>
      <c r="F1400" s="71">
        <v>0</v>
      </c>
      <c r="G1400" s="70">
        <v>0</v>
      </c>
      <c r="H1400" s="71">
        <v>0</v>
      </c>
      <c r="I1400" s="70">
        <v>0</v>
      </c>
      <c r="J1400" s="71">
        <v>0</v>
      </c>
      <c r="K1400" s="70">
        <v>0</v>
      </c>
      <c r="L1400" s="71">
        <v>0</v>
      </c>
      <c r="M1400" s="70">
        <v>0</v>
      </c>
      <c r="N1400" s="71">
        <v>0</v>
      </c>
      <c r="O1400" s="70">
        <v>0</v>
      </c>
      <c r="P1400" s="71">
        <v>0</v>
      </c>
      <c r="Q1400" s="70">
        <v>0</v>
      </c>
      <c r="R1400" s="71">
        <v>0</v>
      </c>
      <c r="S1400" s="70">
        <v>0</v>
      </c>
      <c r="T1400" s="71">
        <v>0</v>
      </c>
      <c r="U1400" s="70">
        <v>0</v>
      </c>
      <c r="V1400" s="71">
        <v>0</v>
      </c>
      <c r="W1400" s="70">
        <v>0</v>
      </c>
      <c r="X1400" s="71">
        <v>0</v>
      </c>
      <c r="Y1400" s="70">
        <v>0</v>
      </c>
      <c r="Z1400" s="71">
        <v>0</v>
      </c>
      <c r="AA1400" s="70">
        <v>0</v>
      </c>
      <c r="AB1400" s="71">
        <v>0</v>
      </c>
      <c r="AC1400" s="54"/>
      <c r="AD1400" s="55">
        <f t="shared" si="28"/>
        <v>0</v>
      </c>
      <c r="AE1400" s="54"/>
    </row>
    <row r="1401" spans="2:31" x14ac:dyDescent="0.3">
      <c r="B1401" s="4" t="s">
        <v>177</v>
      </c>
      <c r="C1401" s="4"/>
      <c r="D1401" s="4"/>
      <c r="E1401" s="70">
        <v>0</v>
      </c>
      <c r="F1401" s="71">
        <v>0</v>
      </c>
      <c r="G1401" s="70">
        <v>0</v>
      </c>
      <c r="H1401" s="71">
        <v>0</v>
      </c>
      <c r="I1401" s="70">
        <v>0</v>
      </c>
      <c r="J1401" s="71">
        <v>0</v>
      </c>
      <c r="K1401" s="70">
        <v>0</v>
      </c>
      <c r="L1401" s="71">
        <v>0</v>
      </c>
      <c r="M1401" s="70">
        <v>0</v>
      </c>
      <c r="N1401" s="71">
        <v>0</v>
      </c>
      <c r="O1401" s="70">
        <v>0</v>
      </c>
      <c r="P1401" s="71">
        <v>0</v>
      </c>
      <c r="Q1401" s="70">
        <v>0</v>
      </c>
      <c r="R1401" s="71">
        <v>0</v>
      </c>
      <c r="S1401" s="70">
        <v>0</v>
      </c>
      <c r="T1401" s="71">
        <v>0</v>
      </c>
      <c r="U1401" s="70">
        <v>0</v>
      </c>
      <c r="V1401" s="71">
        <v>0</v>
      </c>
      <c r="W1401" s="70">
        <v>0</v>
      </c>
      <c r="X1401" s="71">
        <v>0</v>
      </c>
      <c r="Y1401" s="70">
        <v>0</v>
      </c>
      <c r="Z1401" s="71">
        <v>0</v>
      </c>
      <c r="AA1401" s="70">
        <v>0</v>
      </c>
      <c r="AB1401" s="71">
        <v>0</v>
      </c>
      <c r="AC1401" s="54"/>
      <c r="AD1401" s="55">
        <f t="shared" si="28"/>
        <v>0</v>
      </c>
      <c r="AE1401" s="54"/>
    </row>
    <row r="1402" spans="2:31" x14ac:dyDescent="0.3">
      <c r="B1402" s="4" t="s">
        <v>178</v>
      </c>
      <c r="C1402" s="4"/>
      <c r="D1402" s="4"/>
      <c r="E1402" s="70">
        <v>0</v>
      </c>
      <c r="F1402" s="71">
        <v>0</v>
      </c>
      <c r="G1402" s="70">
        <v>0</v>
      </c>
      <c r="H1402" s="71">
        <v>0</v>
      </c>
      <c r="I1402" s="70">
        <v>0</v>
      </c>
      <c r="J1402" s="71">
        <v>0</v>
      </c>
      <c r="K1402" s="70">
        <v>0</v>
      </c>
      <c r="L1402" s="71">
        <v>0</v>
      </c>
      <c r="M1402" s="70">
        <v>0</v>
      </c>
      <c r="N1402" s="71">
        <v>0</v>
      </c>
      <c r="O1402" s="70">
        <v>0</v>
      </c>
      <c r="P1402" s="71">
        <v>0</v>
      </c>
      <c r="Q1402" s="70">
        <v>0</v>
      </c>
      <c r="R1402" s="71">
        <v>0</v>
      </c>
      <c r="S1402" s="70">
        <v>0</v>
      </c>
      <c r="T1402" s="71">
        <v>0</v>
      </c>
      <c r="U1402" s="70">
        <v>0</v>
      </c>
      <c r="V1402" s="71">
        <v>0</v>
      </c>
      <c r="W1402" s="70">
        <v>0</v>
      </c>
      <c r="X1402" s="71">
        <v>0</v>
      </c>
      <c r="Y1402" s="70">
        <v>0</v>
      </c>
      <c r="Z1402" s="71">
        <v>0</v>
      </c>
      <c r="AA1402" s="70">
        <v>0</v>
      </c>
      <c r="AB1402" s="71">
        <v>0</v>
      </c>
      <c r="AC1402" s="54"/>
      <c r="AD1402" s="55">
        <f t="shared" si="28"/>
        <v>0</v>
      </c>
      <c r="AE1402" s="54"/>
    </row>
    <row r="1403" spans="2:31" x14ac:dyDescent="0.3">
      <c r="B1403" s="4" t="s">
        <v>162</v>
      </c>
      <c r="C1403" s="4"/>
      <c r="D1403" s="4"/>
      <c r="E1403" s="70">
        <v>0</v>
      </c>
      <c r="F1403" s="71">
        <v>0</v>
      </c>
      <c r="G1403" s="70">
        <v>0</v>
      </c>
      <c r="H1403" s="71">
        <v>0</v>
      </c>
      <c r="I1403" s="70">
        <v>0</v>
      </c>
      <c r="J1403" s="71">
        <v>0</v>
      </c>
      <c r="K1403" s="70">
        <v>0</v>
      </c>
      <c r="L1403" s="71">
        <v>0</v>
      </c>
      <c r="M1403" s="70">
        <v>0</v>
      </c>
      <c r="N1403" s="71">
        <v>0</v>
      </c>
      <c r="O1403" s="70">
        <v>0</v>
      </c>
      <c r="P1403" s="71">
        <v>0</v>
      </c>
      <c r="Q1403" s="70">
        <v>0</v>
      </c>
      <c r="R1403" s="71">
        <v>0</v>
      </c>
      <c r="S1403" s="70">
        <v>0</v>
      </c>
      <c r="T1403" s="71">
        <v>0</v>
      </c>
      <c r="U1403" s="70">
        <v>0</v>
      </c>
      <c r="V1403" s="71">
        <v>0</v>
      </c>
      <c r="W1403" s="70">
        <v>0</v>
      </c>
      <c r="X1403" s="71">
        <v>0</v>
      </c>
      <c r="Y1403" s="70">
        <v>0</v>
      </c>
      <c r="Z1403" s="71">
        <v>0</v>
      </c>
      <c r="AA1403" s="70">
        <v>0</v>
      </c>
      <c r="AB1403" s="71">
        <v>0</v>
      </c>
      <c r="AC1403" s="54"/>
      <c r="AD1403" s="55">
        <f t="shared" si="28"/>
        <v>0</v>
      </c>
      <c r="AE1403" s="54"/>
    </row>
    <row r="1404" spans="2:31" x14ac:dyDescent="0.3">
      <c r="B1404" s="4" t="s">
        <v>163</v>
      </c>
      <c r="C1404" s="4"/>
      <c r="D1404" s="4"/>
      <c r="E1404" s="70">
        <v>0</v>
      </c>
      <c r="F1404" s="71">
        <v>0</v>
      </c>
      <c r="G1404" s="70">
        <v>0</v>
      </c>
      <c r="H1404" s="71">
        <v>0</v>
      </c>
      <c r="I1404" s="70">
        <v>0</v>
      </c>
      <c r="J1404" s="71">
        <v>0</v>
      </c>
      <c r="K1404" s="70">
        <v>0</v>
      </c>
      <c r="L1404" s="71">
        <v>0</v>
      </c>
      <c r="M1404" s="70">
        <v>0</v>
      </c>
      <c r="N1404" s="71">
        <v>0</v>
      </c>
      <c r="O1404" s="70">
        <v>0</v>
      </c>
      <c r="P1404" s="71">
        <v>0</v>
      </c>
      <c r="Q1404" s="70">
        <v>0</v>
      </c>
      <c r="R1404" s="71">
        <v>0</v>
      </c>
      <c r="S1404" s="70">
        <v>0</v>
      </c>
      <c r="T1404" s="71">
        <v>0</v>
      </c>
      <c r="U1404" s="70">
        <v>0</v>
      </c>
      <c r="V1404" s="71">
        <v>0</v>
      </c>
      <c r="W1404" s="70">
        <v>0</v>
      </c>
      <c r="X1404" s="71">
        <v>0</v>
      </c>
      <c r="Y1404" s="70">
        <v>0</v>
      </c>
      <c r="Z1404" s="71">
        <v>0</v>
      </c>
      <c r="AA1404" s="70">
        <v>0</v>
      </c>
      <c r="AB1404" s="71">
        <v>0</v>
      </c>
      <c r="AC1404" s="54"/>
      <c r="AD1404" s="55">
        <f t="shared" si="28"/>
        <v>0</v>
      </c>
      <c r="AE1404" s="54"/>
    </row>
    <row r="1405" spans="2:31" x14ac:dyDescent="0.3">
      <c r="B1405" s="4" t="s">
        <v>164</v>
      </c>
      <c r="C1405" s="4"/>
      <c r="D1405" s="4"/>
      <c r="E1405" s="70">
        <v>0</v>
      </c>
      <c r="F1405" s="71">
        <v>0</v>
      </c>
      <c r="G1405" s="70">
        <v>0</v>
      </c>
      <c r="H1405" s="71">
        <v>0</v>
      </c>
      <c r="I1405" s="70">
        <v>0</v>
      </c>
      <c r="J1405" s="71">
        <v>0</v>
      </c>
      <c r="K1405" s="70">
        <v>0</v>
      </c>
      <c r="L1405" s="71">
        <v>0</v>
      </c>
      <c r="M1405" s="70">
        <v>0</v>
      </c>
      <c r="N1405" s="71">
        <v>0</v>
      </c>
      <c r="O1405" s="70">
        <v>0</v>
      </c>
      <c r="P1405" s="71">
        <v>0</v>
      </c>
      <c r="Q1405" s="70">
        <v>0</v>
      </c>
      <c r="R1405" s="71">
        <v>0</v>
      </c>
      <c r="S1405" s="70">
        <v>0</v>
      </c>
      <c r="T1405" s="71">
        <v>0</v>
      </c>
      <c r="U1405" s="70">
        <v>0</v>
      </c>
      <c r="V1405" s="71">
        <v>0</v>
      </c>
      <c r="W1405" s="70">
        <v>0</v>
      </c>
      <c r="X1405" s="71">
        <v>0</v>
      </c>
      <c r="Y1405" s="70">
        <v>0</v>
      </c>
      <c r="Z1405" s="71">
        <v>0</v>
      </c>
      <c r="AA1405" s="70">
        <v>0</v>
      </c>
      <c r="AB1405" s="71">
        <v>0</v>
      </c>
      <c r="AC1405" s="54"/>
      <c r="AD1405" s="55">
        <f t="shared" si="28"/>
        <v>0</v>
      </c>
      <c r="AE1405" s="54"/>
    </row>
    <row r="1406" spans="2:31" x14ac:dyDescent="0.3">
      <c r="B1406" s="4" t="s">
        <v>165</v>
      </c>
      <c r="C1406" s="4"/>
      <c r="D1406" s="4"/>
      <c r="E1406" s="70">
        <v>0</v>
      </c>
      <c r="F1406" s="71">
        <v>0</v>
      </c>
      <c r="G1406" s="70">
        <v>0</v>
      </c>
      <c r="H1406" s="71">
        <v>0</v>
      </c>
      <c r="I1406" s="70">
        <v>0</v>
      </c>
      <c r="J1406" s="71">
        <v>0</v>
      </c>
      <c r="K1406" s="70">
        <v>0</v>
      </c>
      <c r="L1406" s="71">
        <v>0</v>
      </c>
      <c r="M1406" s="70">
        <v>0</v>
      </c>
      <c r="N1406" s="71">
        <v>0</v>
      </c>
      <c r="O1406" s="70">
        <v>0</v>
      </c>
      <c r="P1406" s="71">
        <v>0</v>
      </c>
      <c r="Q1406" s="70">
        <v>0</v>
      </c>
      <c r="R1406" s="71">
        <v>0</v>
      </c>
      <c r="S1406" s="70">
        <v>0</v>
      </c>
      <c r="T1406" s="71">
        <v>0</v>
      </c>
      <c r="U1406" s="70">
        <v>0</v>
      </c>
      <c r="V1406" s="71">
        <v>0</v>
      </c>
      <c r="W1406" s="70">
        <v>0</v>
      </c>
      <c r="X1406" s="71">
        <v>0</v>
      </c>
      <c r="Y1406" s="70">
        <v>0</v>
      </c>
      <c r="Z1406" s="71">
        <v>0</v>
      </c>
      <c r="AA1406" s="70">
        <v>0</v>
      </c>
      <c r="AB1406" s="71">
        <v>0</v>
      </c>
      <c r="AC1406" s="54"/>
      <c r="AD1406" s="55">
        <f t="shared" si="28"/>
        <v>0</v>
      </c>
      <c r="AE1406" s="54"/>
    </row>
    <row r="1407" spans="2:31" x14ac:dyDescent="0.3">
      <c r="B1407" s="4" t="s">
        <v>166</v>
      </c>
      <c r="C1407" s="4"/>
      <c r="D1407" s="4"/>
      <c r="E1407" s="70">
        <v>0</v>
      </c>
      <c r="F1407" s="71">
        <v>0</v>
      </c>
      <c r="G1407" s="70">
        <v>0</v>
      </c>
      <c r="H1407" s="71">
        <v>0</v>
      </c>
      <c r="I1407" s="70">
        <v>0</v>
      </c>
      <c r="J1407" s="71">
        <v>0</v>
      </c>
      <c r="K1407" s="70">
        <v>0</v>
      </c>
      <c r="L1407" s="71">
        <v>0</v>
      </c>
      <c r="M1407" s="70">
        <v>0</v>
      </c>
      <c r="N1407" s="71">
        <v>0</v>
      </c>
      <c r="O1407" s="70">
        <v>0</v>
      </c>
      <c r="P1407" s="71">
        <v>0</v>
      </c>
      <c r="Q1407" s="70">
        <v>0</v>
      </c>
      <c r="R1407" s="71">
        <v>0</v>
      </c>
      <c r="S1407" s="70">
        <v>0</v>
      </c>
      <c r="T1407" s="71">
        <v>0</v>
      </c>
      <c r="U1407" s="70">
        <v>0</v>
      </c>
      <c r="V1407" s="71">
        <v>0</v>
      </c>
      <c r="W1407" s="70">
        <v>0</v>
      </c>
      <c r="X1407" s="71">
        <v>0</v>
      </c>
      <c r="Y1407" s="70">
        <v>0</v>
      </c>
      <c r="Z1407" s="71">
        <v>0</v>
      </c>
      <c r="AA1407" s="70">
        <v>0</v>
      </c>
      <c r="AB1407" s="71">
        <v>0</v>
      </c>
      <c r="AC1407" s="54"/>
      <c r="AD1407" s="55">
        <f t="shared" si="28"/>
        <v>0</v>
      </c>
      <c r="AE1407" s="54"/>
    </row>
    <row r="1408" spans="2:31" x14ac:dyDescent="0.3">
      <c r="B1408" s="4" t="s">
        <v>186</v>
      </c>
      <c r="C1408" s="4"/>
      <c r="D1408" s="4"/>
      <c r="E1408" s="70">
        <v>0</v>
      </c>
      <c r="F1408" s="71">
        <v>0</v>
      </c>
      <c r="G1408" s="70">
        <v>0</v>
      </c>
      <c r="H1408" s="71">
        <v>0</v>
      </c>
      <c r="I1408" s="70">
        <v>0</v>
      </c>
      <c r="J1408" s="71">
        <v>0</v>
      </c>
      <c r="K1408" s="70">
        <v>0</v>
      </c>
      <c r="L1408" s="71">
        <v>4.5918226242065425E-4</v>
      </c>
      <c r="M1408" s="70">
        <v>4.6372413635253906E-5</v>
      </c>
      <c r="N1408" s="71">
        <v>0</v>
      </c>
      <c r="O1408" s="70">
        <v>0</v>
      </c>
      <c r="P1408" s="71">
        <v>0</v>
      </c>
      <c r="Q1408" s="70">
        <v>0</v>
      </c>
      <c r="R1408" s="71">
        <v>0</v>
      </c>
      <c r="S1408" s="70">
        <v>0</v>
      </c>
      <c r="T1408" s="71">
        <v>0</v>
      </c>
      <c r="U1408" s="70">
        <v>0</v>
      </c>
      <c r="V1408" s="71">
        <v>0.72488837639490766</v>
      </c>
      <c r="W1408" s="70">
        <v>1.7846247891585025</v>
      </c>
      <c r="X1408" s="71">
        <v>0</v>
      </c>
      <c r="Y1408" s="70">
        <v>0</v>
      </c>
      <c r="Z1408" s="71">
        <v>0</v>
      </c>
      <c r="AA1408" s="70">
        <v>0</v>
      </c>
      <c r="AB1408" s="71">
        <v>0</v>
      </c>
      <c r="AC1408" s="54"/>
      <c r="AD1408" s="55">
        <f t="shared" si="28"/>
        <v>2.5100187202294659</v>
      </c>
      <c r="AE1408" s="54"/>
    </row>
    <row r="1409" spans="2:31" x14ac:dyDescent="0.3">
      <c r="B1409" s="4" t="s">
        <v>187</v>
      </c>
      <c r="C1409" s="4"/>
      <c r="D1409" s="4"/>
      <c r="E1409" s="70">
        <v>0</v>
      </c>
      <c r="F1409" s="71">
        <v>0</v>
      </c>
      <c r="G1409" s="70">
        <v>0</v>
      </c>
      <c r="H1409" s="71">
        <v>0</v>
      </c>
      <c r="I1409" s="70">
        <v>0</v>
      </c>
      <c r="J1409" s="71">
        <v>0</v>
      </c>
      <c r="K1409" s="70">
        <v>0</v>
      </c>
      <c r="L1409" s="71">
        <v>4.5918226242065425E-4</v>
      </c>
      <c r="M1409" s="70">
        <v>4.6372413635253906E-5</v>
      </c>
      <c r="N1409" s="71">
        <v>0</v>
      </c>
      <c r="O1409" s="70">
        <v>0</v>
      </c>
      <c r="P1409" s="71">
        <v>0</v>
      </c>
      <c r="Q1409" s="70">
        <v>0</v>
      </c>
      <c r="R1409" s="71">
        <v>0</v>
      </c>
      <c r="S1409" s="70">
        <v>0</v>
      </c>
      <c r="T1409" s="71">
        <v>0</v>
      </c>
      <c r="U1409" s="70">
        <v>0</v>
      </c>
      <c r="V1409" s="71">
        <v>0.72488837639490766</v>
      </c>
      <c r="W1409" s="70">
        <v>1.7846247891585025</v>
      </c>
      <c r="X1409" s="71">
        <v>0</v>
      </c>
      <c r="Y1409" s="70">
        <v>0</v>
      </c>
      <c r="Z1409" s="71">
        <v>0</v>
      </c>
      <c r="AA1409" s="70">
        <v>0</v>
      </c>
      <c r="AB1409" s="71">
        <v>0</v>
      </c>
      <c r="AC1409" s="54"/>
      <c r="AD1409" s="55">
        <f t="shared" si="28"/>
        <v>2.5100187202294659</v>
      </c>
      <c r="AE1409" s="54"/>
    </row>
    <row r="1410" spans="2:31" x14ac:dyDescent="0.3">
      <c r="B1410" s="4" t="s">
        <v>145</v>
      </c>
      <c r="C1410" s="4"/>
      <c r="D1410" s="4"/>
      <c r="E1410" s="70">
        <v>0</v>
      </c>
      <c r="F1410" s="71">
        <v>0</v>
      </c>
      <c r="G1410" s="70">
        <v>0</v>
      </c>
      <c r="H1410" s="71">
        <v>0</v>
      </c>
      <c r="I1410" s="70">
        <v>0</v>
      </c>
      <c r="J1410" s="71">
        <v>0</v>
      </c>
      <c r="K1410" s="70">
        <v>0</v>
      </c>
      <c r="L1410" s="71">
        <v>8.293999036153156E-2</v>
      </c>
      <c r="M1410" s="70">
        <v>2.9593278964360554E-2</v>
      </c>
      <c r="N1410" s="71">
        <v>0</v>
      </c>
      <c r="O1410" s="70">
        <v>0</v>
      </c>
      <c r="P1410" s="71">
        <v>0</v>
      </c>
      <c r="Q1410" s="70">
        <v>0</v>
      </c>
      <c r="R1410" s="71">
        <v>0</v>
      </c>
      <c r="S1410" s="70">
        <v>0</v>
      </c>
      <c r="T1410" s="71">
        <v>0</v>
      </c>
      <c r="U1410" s="70">
        <v>0</v>
      </c>
      <c r="V1410" s="71">
        <v>0</v>
      </c>
      <c r="W1410" s="70">
        <v>0</v>
      </c>
      <c r="X1410" s="71">
        <v>0</v>
      </c>
      <c r="Y1410" s="70">
        <v>0</v>
      </c>
      <c r="Z1410" s="71">
        <v>0</v>
      </c>
      <c r="AA1410" s="70">
        <v>0</v>
      </c>
      <c r="AB1410" s="71">
        <v>0</v>
      </c>
      <c r="AC1410" s="54"/>
      <c r="AD1410" s="55">
        <f t="shared" si="28"/>
        <v>0.11253326932589211</v>
      </c>
      <c r="AE1410" s="54"/>
    </row>
    <row r="1411" spans="2:31" x14ac:dyDescent="0.3">
      <c r="B1411" s="4" t="s">
        <v>146</v>
      </c>
      <c r="C1411" s="4"/>
      <c r="D1411" s="4"/>
      <c r="E1411" s="70">
        <v>0</v>
      </c>
      <c r="F1411" s="71">
        <v>0</v>
      </c>
      <c r="G1411" s="70">
        <v>0</v>
      </c>
      <c r="H1411" s="71">
        <v>0</v>
      </c>
      <c r="I1411" s="70">
        <v>0</v>
      </c>
      <c r="J1411" s="71">
        <v>0</v>
      </c>
      <c r="K1411" s="70">
        <v>0</v>
      </c>
      <c r="L1411" s="71">
        <v>8.293999036153156E-2</v>
      </c>
      <c r="M1411" s="70">
        <v>2.9593278964360554E-2</v>
      </c>
      <c r="N1411" s="71">
        <v>0</v>
      </c>
      <c r="O1411" s="70">
        <v>0</v>
      </c>
      <c r="P1411" s="71">
        <v>0</v>
      </c>
      <c r="Q1411" s="70">
        <v>0</v>
      </c>
      <c r="R1411" s="71">
        <v>0</v>
      </c>
      <c r="S1411" s="70">
        <v>0</v>
      </c>
      <c r="T1411" s="71">
        <v>0</v>
      </c>
      <c r="U1411" s="70">
        <v>0</v>
      </c>
      <c r="V1411" s="71">
        <v>0</v>
      </c>
      <c r="W1411" s="70">
        <v>0</v>
      </c>
      <c r="X1411" s="71">
        <v>0</v>
      </c>
      <c r="Y1411" s="70">
        <v>0</v>
      </c>
      <c r="Z1411" s="71">
        <v>0</v>
      </c>
      <c r="AA1411" s="70">
        <v>0</v>
      </c>
      <c r="AB1411" s="71">
        <v>0</v>
      </c>
      <c r="AC1411" s="54"/>
      <c r="AD1411" s="55">
        <f t="shared" si="28"/>
        <v>0.11253326932589211</v>
      </c>
      <c r="AE1411" s="54"/>
    </row>
    <row r="1412" spans="2:31" x14ac:dyDescent="0.3">
      <c r="B1412" s="4" t="s">
        <v>167</v>
      </c>
      <c r="C1412" s="4"/>
      <c r="D1412" s="4"/>
      <c r="E1412" s="70">
        <v>0</v>
      </c>
      <c r="F1412" s="71">
        <v>0</v>
      </c>
      <c r="G1412" s="70">
        <v>0</v>
      </c>
      <c r="H1412" s="71">
        <v>0</v>
      </c>
      <c r="I1412" s="70">
        <v>0</v>
      </c>
      <c r="J1412" s="71">
        <v>0</v>
      </c>
      <c r="K1412" s="70">
        <v>0</v>
      </c>
      <c r="L1412" s="71">
        <v>0</v>
      </c>
      <c r="M1412" s="70">
        <v>0</v>
      </c>
      <c r="N1412" s="71">
        <v>0</v>
      </c>
      <c r="O1412" s="70">
        <v>0</v>
      </c>
      <c r="P1412" s="71">
        <v>0</v>
      </c>
      <c r="Q1412" s="70">
        <v>0</v>
      </c>
      <c r="R1412" s="71">
        <v>0</v>
      </c>
      <c r="S1412" s="70">
        <v>0</v>
      </c>
      <c r="T1412" s="71">
        <v>0</v>
      </c>
      <c r="U1412" s="70">
        <v>0</v>
      </c>
      <c r="V1412" s="71">
        <v>4.241138039798372</v>
      </c>
      <c r="W1412" s="70">
        <v>5.3224332303222681</v>
      </c>
      <c r="X1412" s="71">
        <v>0</v>
      </c>
      <c r="Y1412" s="70">
        <v>0</v>
      </c>
      <c r="Z1412" s="71">
        <v>0</v>
      </c>
      <c r="AA1412" s="70">
        <v>0</v>
      </c>
      <c r="AB1412" s="71">
        <v>0</v>
      </c>
      <c r="AC1412" s="54"/>
      <c r="AD1412" s="55">
        <f t="shared" si="28"/>
        <v>9.5635712701206401</v>
      </c>
      <c r="AE1412" s="54"/>
    </row>
    <row r="1413" spans="2:31" x14ac:dyDescent="0.3">
      <c r="B1413" s="4" t="s">
        <v>168</v>
      </c>
      <c r="C1413" s="4"/>
      <c r="D1413" s="4"/>
      <c r="E1413" s="70">
        <v>0</v>
      </c>
      <c r="F1413" s="71">
        <v>0</v>
      </c>
      <c r="G1413" s="70">
        <v>0</v>
      </c>
      <c r="H1413" s="71">
        <v>0</v>
      </c>
      <c r="I1413" s="70">
        <v>0</v>
      </c>
      <c r="J1413" s="71">
        <v>0</v>
      </c>
      <c r="K1413" s="70">
        <v>0</v>
      </c>
      <c r="L1413" s="71">
        <v>0</v>
      </c>
      <c r="M1413" s="70">
        <v>0</v>
      </c>
      <c r="N1413" s="71">
        <v>0</v>
      </c>
      <c r="O1413" s="70">
        <v>0</v>
      </c>
      <c r="P1413" s="71">
        <v>0</v>
      </c>
      <c r="Q1413" s="70">
        <v>0</v>
      </c>
      <c r="R1413" s="71">
        <v>0</v>
      </c>
      <c r="S1413" s="70">
        <v>0</v>
      </c>
      <c r="T1413" s="71">
        <v>0</v>
      </c>
      <c r="U1413" s="70">
        <v>0</v>
      </c>
      <c r="V1413" s="71">
        <v>4.241138039798372</v>
      </c>
      <c r="W1413" s="70">
        <v>5.3224332303222681</v>
      </c>
      <c r="X1413" s="71">
        <v>0</v>
      </c>
      <c r="Y1413" s="70">
        <v>0</v>
      </c>
      <c r="Z1413" s="71">
        <v>0</v>
      </c>
      <c r="AA1413" s="70">
        <v>0</v>
      </c>
      <c r="AB1413" s="71">
        <v>0</v>
      </c>
      <c r="AC1413" s="54"/>
      <c r="AD1413" s="55">
        <f t="shared" si="28"/>
        <v>9.5635712701206401</v>
      </c>
      <c r="AE1413" s="54"/>
    </row>
    <row r="1414" spans="2:31" x14ac:dyDescent="0.3">
      <c r="B1414" s="4" t="s">
        <v>169</v>
      </c>
      <c r="C1414" s="4"/>
      <c r="D1414" s="4"/>
      <c r="E1414" s="70">
        <v>0</v>
      </c>
      <c r="F1414" s="71">
        <v>0</v>
      </c>
      <c r="G1414" s="70">
        <v>0</v>
      </c>
      <c r="H1414" s="71">
        <v>0</v>
      </c>
      <c r="I1414" s="70">
        <v>0</v>
      </c>
      <c r="J1414" s="71">
        <v>0</v>
      </c>
      <c r="K1414" s="70">
        <v>0</v>
      </c>
      <c r="L1414" s="71">
        <v>0</v>
      </c>
      <c r="M1414" s="70">
        <v>0</v>
      </c>
      <c r="N1414" s="71">
        <v>0</v>
      </c>
      <c r="O1414" s="70">
        <v>0</v>
      </c>
      <c r="P1414" s="71">
        <v>0</v>
      </c>
      <c r="Q1414" s="70">
        <v>0</v>
      </c>
      <c r="R1414" s="71">
        <v>0</v>
      </c>
      <c r="S1414" s="70">
        <v>0</v>
      </c>
      <c r="T1414" s="71">
        <v>0</v>
      </c>
      <c r="U1414" s="70">
        <v>0</v>
      </c>
      <c r="V1414" s="71">
        <v>4.241138039798372</v>
      </c>
      <c r="W1414" s="70">
        <v>5.3224332303222681</v>
      </c>
      <c r="X1414" s="71">
        <v>0</v>
      </c>
      <c r="Y1414" s="70">
        <v>0</v>
      </c>
      <c r="Z1414" s="71">
        <v>0</v>
      </c>
      <c r="AA1414" s="70">
        <v>0</v>
      </c>
      <c r="AB1414" s="71">
        <v>0</v>
      </c>
      <c r="AC1414" s="54"/>
      <c r="AD1414" s="55">
        <f t="shared" si="28"/>
        <v>9.5635712701206401</v>
      </c>
      <c r="AE1414" s="54"/>
    </row>
    <row r="1415" spans="2:31" x14ac:dyDescent="0.3">
      <c r="B1415" s="4" t="s">
        <v>204</v>
      </c>
      <c r="C1415" s="4"/>
      <c r="D1415" s="4"/>
      <c r="E1415" s="70">
        <v>0</v>
      </c>
      <c r="F1415" s="71">
        <v>0</v>
      </c>
      <c r="G1415" s="70">
        <v>0</v>
      </c>
      <c r="H1415" s="71">
        <v>0</v>
      </c>
      <c r="I1415" s="70">
        <v>0</v>
      </c>
      <c r="J1415" s="71">
        <v>0</v>
      </c>
      <c r="K1415" s="70">
        <v>0</v>
      </c>
      <c r="L1415" s="71">
        <v>0</v>
      </c>
      <c r="M1415" s="70">
        <v>0</v>
      </c>
      <c r="N1415" s="71">
        <v>0</v>
      </c>
      <c r="O1415" s="70">
        <v>0</v>
      </c>
      <c r="P1415" s="71">
        <v>0</v>
      </c>
      <c r="Q1415" s="70">
        <v>0</v>
      </c>
      <c r="R1415" s="71">
        <v>0</v>
      </c>
      <c r="S1415" s="70">
        <v>0</v>
      </c>
      <c r="T1415" s="71">
        <v>0</v>
      </c>
      <c r="U1415" s="70">
        <v>0</v>
      </c>
      <c r="V1415" s="71">
        <v>0</v>
      </c>
      <c r="W1415" s="70">
        <v>0</v>
      </c>
      <c r="X1415" s="71">
        <v>0</v>
      </c>
      <c r="Y1415" s="70">
        <v>0</v>
      </c>
      <c r="Z1415" s="71">
        <v>0</v>
      </c>
      <c r="AA1415" s="70">
        <v>0</v>
      </c>
      <c r="AB1415" s="71">
        <v>0</v>
      </c>
      <c r="AC1415" s="54"/>
      <c r="AD1415" s="55">
        <f t="shared" si="28"/>
        <v>0</v>
      </c>
      <c r="AE1415" s="54"/>
    </row>
    <row r="1416" spans="2:31" x14ac:dyDescent="0.3">
      <c r="B1416" s="4" t="s">
        <v>205</v>
      </c>
      <c r="C1416" s="4"/>
      <c r="D1416" s="4"/>
      <c r="E1416" s="70">
        <v>0</v>
      </c>
      <c r="F1416" s="71">
        <v>0</v>
      </c>
      <c r="G1416" s="70">
        <v>0</v>
      </c>
      <c r="H1416" s="71">
        <v>0</v>
      </c>
      <c r="I1416" s="70">
        <v>0</v>
      </c>
      <c r="J1416" s="71">
        <v>0</v>
      </c>
      <c r="K1416" s="70">
        <v>0</v>
      </c>
      <c r="L1416" s="71">
        <v>0</v>
      </c>
      <c r="M1416" s="70">
        <v>0</v>
      </c>
      <c r="N1416" s="71">
        <v>0</v>
      </c>
      <c r="O1416" s="70">
        <v>0</v>
      </c>
      <c r="P1416" s="71">
        <v>0</v>
      </c>
      <c r="Q1416" s="70">
        <v>0</v>
      </c>
      <c r="R1416" s="71">
        <v>0</v>
      </c>
      <c r="S1416" s="70">
        <v>0</v>
      </c>
      <c r="T1416" s="71">
        <v>0</v>
      </c>
      <c r="U1416" s="70">
        <v>0</v>
      </c>
      <c r="V1416" s="71">
        <v>0</v>
      </c>
      <c r="W1416" s="70">
        <v>0</v>
      </c>
      <c r="X1416" s="71">
        <v>0</v>
      </c>
      <c r="Y1416" s="70">
        <v>0</v>
      </c>
      <c r="Z1416" s="71">
        <v>0</v>
      </c>
      <c r="AA1416" s="70">
        <v>0</v>
      </c>
      <c r="AB1416" s="71">
        <v>0</v>
      </c>
      <c r="AC1416" s="54"/>
      <c r="AD1416" s="55">
        <f t="shared" si="28"/>
        <v>0</v>
      </c>
      <c r="AE1416" s="54"/>
    </row>
    <row r="1417" spans="2:31" x14ac:dyDescent="0.3">
      <c r="B1417" s="4" t="s">
        <v>206</v>
      </c>
      <c r="C1417" s="4"/>
      <c r="D1417" s="4"/>
      <c r="E1417" s="70">
        <v>0</v>
      </c>
      <c r="F1417" s="71">
        <v>0</v>
      </c>
      <c r="G1417" s="70">
        <v>0</v>
      </c>
      <c r="H1417" s="71">
        <v>0</v>
      </c>
      <c r="I1417" s="70">
        <v>0</v>
      </c>
      <c r="J1417" s="71">
        <v>0</v>
      </c>
      <c r="K1417" s="70">
        <v>0</v>
      </c>
      <c r="L1417" s="71">
        <v>0</v>
      </c>
      <c r="M1417" s="70">
        <v>0</v>
      </c>
      <c r="N1417" s="71">
        <v>0</v>
      </c>
      <c r="O1417" s="70">
        <v>0</v>
      </c>
      <c r="P1417" s="71">
        <v>0</v>
      </c>
      <c r="Q1417" s="70">
        <v>0</v>
      </c>
      <c r="R1417" s="71">
        <v>0</v>
      </c>
      <c r="S1417" s="70">
        <v>0</v>
      </c>
      <c r="T1417" s="71">
        <v>0</v>
      </c>
      <c r="U1417" s="70">
        <v>0</v>
      </c>
      <c r="V1417" s="71">
        <v>0</v>
      </c>
      <c r="W1417" s="70">
        <v>0</v>
      </c>
      <c r="X1417" s="71">
        <v>0</v>
      </c>
      <c r="Y1417" s="70">
        <v>0</v>
      </c>
      <c r="Z1417" s="71">
        <v>0</v>
      </c>
      <c r="AA1417" s="70">
        <v>0</v>
      </c>
      <c r="AB1417" s="71">
        <v>0</v>
      </c>
      <c r="AC1417" s="54"/>
      <c r="AD1417" s="55">
        <f t="shared" si="28"/>
        <v>0</v>
      </c>
      <c r="AE1417" s="54"/>
    </row>
    <row r="1418" spans="2:31" x14ac:dyDescent="0.3">
      <c r="B1418" s="4" t="s">
        <v>135</v>
      </c>
      <c r="C1418" s="4"/>
      <c r="D1418" s="4"/>
      <c r="E1418" s="70">
        <v>0</v>
      </c>
      <c r="F1418" s="71">
        <v>0</v>
      </c>
      <c r="G1418" s="70">
        <v>0</v>
      </c>
      <c r="H1418" s="71">
        <v>0</v>
      </c>
      <c r="I1418" s="70">
        <v>0</v>
      </c>
      <c r="J1418" s="71">
        <v>0</v>
      </c>
      <c r="K1418" s="70">
        <v>0</v>
      </c>
      <c r="L1418" s="71">
        <v>0</v>
      </c>
      <c r="M1418" s="70">
        <v>0</v>
      </c>
      <c r="N1418" s="71">
        <v>0</v>
      </c>
      <c r="O1418" s="70">
        <v>0</v>
      </c>
      <c r="P1418" s="71">
        <v>0</v>
      </c>
      <c r="Q1418" s="70">
        <v>0</v>
      </c>
      <c r="R1418" s="71">
        <v>0</v>
      </c>
      <c r="S1418" s="70">
        <v>0</v>
      </c>
      <c r="T1418" s="71">
        <v>0</v>
      </c>
      <c r="U1418" s="70">
        <v>0</v>
      </c>
      <c r="V1418" s="71">
        <v>0</v>
      </c>
      <c r="W1418" s="70">
        <v>0</v>
      </c>
      <c r="X1418" s="71">
        <v>0</v>
      </c>
      <c r="Y1418" s="70">
        <v>0</v>
      </c>
      <c r="Z1418" s="71">
        <v>0</v>
      </c>
      <c r="AA1418" s="70">
        <v>0</v>
      </c>
      <c r="AB1418" s="71">
        <v>0</v>
      </c>
      <c r="AC1418" s="54"/>
      <c r="AD1418" s="55">
        <f t="shared" si="28"/>
        <v>0</v>
      </c>
      <c r="AE1418" s="54"/>
    </row>
    <row r="1419" spans="2:31" x14ac:dyDescent="0.3">
      <c r="B1419" s="4" t="s">
        <v>136</v>
      </c>
      <c r="C1419" s="4"/>
      <c r="D1419" s="4"/>
      <c r="E1419" s="70">
        <v>0</v>
      </c>
      <c r="F1419" s="71">
        <v>0</v>
      </c>
      <c r="G1419" s="70">
        <v>0</v>
      </c>
      <c r="H1419" s="71">
        <v>0</v>
      </c>
      <c r="I1419" s="70">
        <v>0</v>
      </c>
      <c r="J1419" s="71">
        <v>0</v>
      </c>
      <c r="K1419" s="70">
        <v>0</v>
      </c>
      <c r="L1419" s="71">
        <v>0</v>
      </c>
      <c r="M1419" s="70">
        <v>0</v>
      </c>
      <c r="N1419" s="71">
        <v>0</v>
      </c>
      <c r="O1419" s="70">
        <v>0</v>
      </c>
      <c r="P1419" s="71">
        <v>0</v>
      </c>
      <c r="Q1419" s="70">
        <v>0</v>
      </c>
      <c r="R1419" s="71">
        <v>0</v>
      </c>
      <c r="S1419" s="70">
        <v>0</v>
      </c>
      <c r="T1419" s="71">
        <v>0</v>
      </c>
      <c r="U1419" s="70">
        <v>0</v>
      </c>
      <c r="V1419" s="71">
        <v>0</v>
      </c>
      <c r="W1419" s="70">
        <v>0</v>
      </c>
      <c r="X1419" s="71">
        <v>0</v>
      </c>
      <c r="Y1419" s="70">
        <v>0</v>
      </c>
      <c r="Z1419" s="71">
        <v>0</v>
      </c>
      <c r="AA1419" s="70">
        <v>0</v>
      </c>
      <c r="AB1419" s="71">
        <v>0</v>
      </c>
      <c r="AC1419" s="54"/>
      <c r="AD1419" s="55">
        <f t="shared" si="28"/>
        <v>0</v>
      </c>
      <c r="AE1419" s="54"/>
    </row>
    <row r="1420" spans="2:31" x14ac:dyDescent="0.3">
      <c r="B1420" s="4" t="s">
        <v>137</v>
      </c>
      <c r="C1420" s="4"/>
      <c r="D1420" s="4"/>
      <c r="E1420" s="70">
        <v>0</v>
      </c>
      <c r="F1420" s="71">
        <v>0</v>
      </c>
      <c r="G1420" s="70">
        <v>0</v>
      </c>
      <c r="H1420" s="71">
        <v>0</v>
      </c>
      <c r="I1420" s="70">
        <v>0</v>
      </c>
      <c r="J1420" s="71">
        <v>0</v>
      </c>
      <c r="K1420" s="70">
        <v>0</v>
      </c>
      <c r="L1420" s="71">
        <v>0</v>
      </c>
      <c r="M1420" s="70">
        <v>0</v>
      </c>
      <c r="N1420" s="71">
        <v>0</v>
      </c>
      <c r="O1420" s="70">
        <v>0</v>
      </c>
      <c r="P1420" s="71">
        <v>0</v>
      </c>
      <c r="Q1420" s="70">
        <v>0</v>
      </c>
      <c r="R1420" s="71">
        <v>0</v>
      </c>
      <c r="S1420" s="70">
        <v>0</v>
      </c>
      <c r="T1420" s="71">
        <v>0</v>
      </c>
      <c r="U1420" s="70">
        <v>0</v>
      </c>
      <c r="V1420" s="71">
        <v>0</v>
      </c>
      <c r="W1420" s="70">
        <v>0</v>
      </c>
      <c r="X1420" s="71">
        <v>0</v>
      </c>
      <c r="Y1420" s="70">
        <v>0</v>
      </c>
      <c r="Z1420" s="71">
        <v>0</v>
      </c>
      <c r="AA1420" s="70">
        <v>0</v>
      </c>
      <c r="AB1420" s="71">
        <v>0</v>
      </c>
      <c r="AC1420" s="54"/>
      <c r="AD1420" s="55">
        <f t="shared" si="28"/>
        <v>0</v>
      </c>
      <c r="AE1420" s="54"/>
    </row>
    <row r="1421" spans="2:31" x14ac:dyDescent="0.3">
      <c r="B1421" s="4" t="s">
        <v>261</v>
      </c>
      <c r="C1421" s="4"/>
      <c r="D1421" s="4"/>
      <c r="E1421" s="70">
        <v>0</v>
      </c>
      <c r="F1421" s="71">
        <v>0</v>
      </c>
      <c r="G1421" s="70">
        <v>0</v>
      </c>
      <c r="H1421" s="71">
        <v>0</v>
      </c>
      <c r="I1421" s="70">
        <v>0</v>
      </c>
      <c r="J1421" s="71">
        <v>0</v>
      </c>
      <c r="K1421" s="70">
        <v>0</v>
      </c>
      <c r="L1421" s="71">
        <v>0</v>
      </c>
      <c r="M1421" s="70">
        <v>0</v>
      </c>
      <c r="N1421" s="71">
        <v>0</v>
      </c>
      <c r="O1421" s="70">
        <v>0</v>
      </c>
      <c r="P1421" s="71">
        <v>0</v>
      </c>
      <c r="Q1421" s="70">
        <v>0</v>
      </c>
      <c r="R1421" s="71">
        <v>0</v>
      </c>
      <c r="S1421" s="70">
        <v>0</v>
      </c>
      <c r="T1421" s="71">
        <v>0</v>
      </c>
      <c r="U1421" s="70">
        <v>0</v>
      </c>
      <c r="V1421" s="71">
        <v>0</v>
      </c>
      <c r="W1421" s="70">
        <v>0</v>
      </c>
      <c r="X1421" s="71">
        <v>0</v>
      </c>
      <c r="Y1421" s="70">
        <v>0</v>
      </c>
      <c r="Z1421" s="71">
        <v>0</v>
      </c>
      <c r="AA1421" s="70">
        <v>0</v>
      </c>
      <c r="AB1421" s="71">
        <v>0</v>
      </c>
      <c r="AC1421" s="54"/>
      <c r="AD1421" s="55">
        <f t="shared" si="28"/>
        <v>0</v>
      </c>
      <c r="AE1421" s="54"/>
    </row>
    <row r="1422" spans="2:31" x14ac:dyDescent="0.3">
      <c r="B1422" s="4" t="s">
        <v>262</v>
      </c>
      <c r="C1422" s="4"/>
      <c r="D1422" s="4"/>
      <c r="E1422" s="70">
        <v>0</v>
      </c>
      <c r="F1422" s="71">
        <v>0</v>
      </c>
      <c r="G1422" s="70">
        <v>0</v>
      </c>
      <c r="H1422" s="71">
        <v>0</v>
      </c>
      <c r="I1422" s="70">
        <v>0</v>
      </c>
      <c r="J1422" s="71">
        <v>0</v>
      </c>
      <c r="K1422" s="70">
        <v>0</v>
      </c>
      <c r="L1422" s="71">
        <v>0</v>
      </c>
      <c r="M1422" s="70">
        <v>0</v>
      </c>
      <c r="N1422" s="71">
        <v>0</v>
      </c>
      <c r="O1422" s="70">
        <v>0</v>
      </c>
      <c r="P1422" s="71">
        <v>0</v>
      </c>
      <c r="Q1422" s="70">
        <v>0</v>
      </c>
      <c r="R1422" s="71">
        <v>0</v>
      </c>
      <c r="S1422" s="70">
        <v>0</v>
      </c>
      <c r="T1422" s="71">
        <v>0</v>
      </c>
      <c r="U1422" s="70">
        <v>0</v>
      </c>
      <c r="V1422" s="71">
        <v>0</v>
      </c>
      <c r="W1422" s="70">
        <v>0</v>
      </c>
      <c r="X1422" s="71">
        <v>0</v>
      </c>
      <c r="Y1422" s="70">
        <v>0</v>
      </c>
      <c r="Z1422" s="71">
        <v>0</v>
      </c>
      <c r="AA1422" s="70">
        <v>0</v>
      </c>
      <c r="AB1422" s="71">
        <v>0</v>
      </c>
      <c r="AC1422" s="54"/>
      <c r="AD1422" s="55">
        <f t="shared" si="28"/>
        <v>0</v>
      </c>
      <c r="AE1422" s="54"/>
    </row>
    <row r="1423" spans="2:31" x14ac:dyDescent="0.3">
      <c r="B1423" s="4" t="s">
        <v>197</v>
      </c>
      <c r="C1423" s="4"/>
      <c r="D1423" s="4"/>
      <c r="E1423" s="70">
        <v>0</v>
      </c>
      <c r="F1423" s="71">
        <v>0</v>
      </c>
      <c r="G1423" s="70">
        <v>0</v>
      </c>
      <c r="H1423" s="71">
        <v>0</v>
      </c>
      <c r="I1423" s="70">
        <v>0</v>
      </c>
      <c r="J1423" s="71">
        <v>0</v>
      </c>
      <c r="K1423" s="70">
        <v>0</v>
      </c>
      <c r="L1423" s="71">
        <v>0</v>
      </c>
      <c r="M1423" s="70">
        <v>0</v>
      </c>
      <c r="N1423" s="71">
        <v>0</v>
      </c>
      <c r="O1423" s="70">
        <v>0</v>
      </c>
      <c r="P1423" s="71">
        <v>0</v>
      </c>
      <c r="Q1423" s="70">
        <v>0</v>
      </c>
      <c r="R1423" s="71">
        <v>0</v>
      </c>
      <c r="S1423" s="70">
        <v>0</v>
      </c>
      <c r="T1423" s="71">
        <v>0</v>
      </c>
      <c r="U1423" s="70">
        <v>0</v>
      </c>
      <c r="V1423" s="71">
        <v>0</v>
      </c>
      <c r="W1423" s="70">
        <v>0</v>
      </c>
      <c r="X1423" s="71">
        <v>0</v>
      </c>
      <c r="Y1423" s="70">
        <v>0</v>
      </c>
      <c r="Z1423" s="71">
        <v>0</v>
      </c>
      <c r="AA1423" s="70">
        <v>0</v>
      </c>
      <c r="AB1423" s="71">
        <v>0</v>
      </c>
      <c r="AC1423" s="54"/>
      <c r="AD1423" s="55">
        <f t="shared" si="28"/>
        <v>0</v>
      </c>
      <c r="AE1423" s="54"/>
    </row>
    <row r="1424" spans="2:31" x14ac:dyDescent="0.3">
      <c r="B1424" s="4" t="s">
        <v>209</v>
      </c>
      <c r="C1424" s="4"/>
      <c r="D1424" s="4"/>
      <c r="E1424" s="70">
        <v>0</v>
      </c>
      <c r="F1424" s="71">
        <v>0</v>
      </c>
      <c r="G1424" s="70">
        <v>0</v>
      </c>
      <c r="H1424" s="71">
        <v>0</v>
      </c>
      <c r="I1424" s="70">
        <v>0</v>
      </c>
      <c r="J1424" s="71">
        <v>0</v>
      </c>
      <c r="K1424" s="70">
        <v>0</v>
      </c>
      <c r="L1424" s="71">
        <v>0</v>
      </c>
      <c r="M1424" s="70">
        <v>0</v>
      </c>
      <c r="N1424" s="71">
        <v>0</v>
      </c>
      <c r="O1424" s="70">
        <v>0</v>
      </c>
      <c r="P1424" s="71">
        <v>0</v>
      </c>
      <c r="Q1424" s="70">
        <v>0</v>
      </c>
      <c r="R1424" s="71">
        <v>0</v>
      </c>
      <c r="S1424" s="70">
        <v>0</v>
      </c>
      <c r="T1424" s="71">
        <v>0</v>
      </c>
      <c r="U1424" s="70">
        <v>0</v>
      </c>
      <c r="V1424" s="71">
        <v>0</v>
      </c>
      <c r="W1424" s="70">
        <v>0</v>
      </c>
      <c r="X1424" s="71">
        <v>0</v>
      </c>
      <c r="Y1424" s="70">
        <v>0</v>
      </c>
      <c r="Z1424" s="71">
        <v>0</v>
      </c>
      <c r="AA1424" s="70">
        <v>0</v>
      </c>
      <c r="AB1424" s="71">
        <v>0</v>
      </c>
      <c r="AC1424" s="54"/>
      <c r="AD1424" s="55">
        <f t="shared" si="28"/>
        <v>0</v>
      </c>
      <c r="AE1424" s="54"/>
    </row>
    <row r="1425" spans="2:31" x14ac:dyDescent="0.3">
      <c r="B1425" s="4" t="s">
        <v>210</v>
      </c>
      <c r="C1425" s="4"/>
      <c r="D1425" s="4"/>
      <c r="E1425" s="70">
        <v>0</v>
      </c>
      <c r="F1425" s="71">
        <v>0</v>
      </c>
      <c r="G1425" s="70">
        <v>0</v>
      </c>
      <c r="H1425" s="71">
        <v>0</v>
      </c>
      <c r="I1425" s="70">
        <v>0</v>
      </c>
      <c r="J1425" s="71">
        <v>0</v>
      </c>
      <c r="K1425" s="70">
        <v>0</v>
      </c>
      <c r="L1425" s="71">
        <v>0</v>
      </c>
      <c r="M1425" s="70">
        <v>0</v>
      </c>
      <c r="N1425" s="71">
        <v>0</v>
      </c>
      <c r="O1425" s="70">
        <v>0</v>
      </c>
      <c r="P1425" s="71">
        <v>0</v>
      </c>
      <c r="Q1425" s="70">
        <v>0</v>
      </c>
      <c r="R1425" s="71">
        <v>0</v>
      </c>
      <c r="S1425" s="70">
        <v>0</v>
      </c>
      <c r="T1425" s="71">
        <v>0</v>
      </c>
      <c r="U1425" s="70">
        <v>0</v>
      </c>
      <c r="V1425" s="71">
        <v>0</v>
      </c>
      <c r="W1425" s="70">
        <v>0</v>
      </c>
      <c r="X1425" s="71">
        <v>0</v>
      </c>
      <c r="Y1425" s="70">
        <v>0</v>
      </c>
      <c r="Z1425" s="71">
        <v>0</v>
      </c>
      <c r="AA1425" s="70">
        <v>0</v>
      </c>
      <c r="AB1425" s="71">
        <v>0</v>
      </c>
      <c r="AC1425" s="54"/>
      <c r="AD1425" s="55">
        <f t="shared" si="28"/>
        <v>0</v>
      </c>
      <c r="AE1425" s="54"/>
    </row>
    <row r="1426" spans="2:31" x14ac:dyDescent="0.3">
      <c r="B1426" s="4" t="s">
        <v>211</v>
      </c>
      <c r="C1426" s="4"/>
      <c r="D1426" s="4"/>
      <c r="E1426" s="70">
        <v>0</v>
      </c>
      <c r="F1426" s="71">
        <v>0</v>
      </c>
      <c r="G1426" s="70">
        <v>0</v>
      </c>
      <c r="H1426" s="71">
        <v>0</v>
      </c>
      <c r="I1426" s="70">
        <v>0</v>
      </c>
      <c r="J1426" s="71">
        <v>0</v>
      </c>
      <c r="K1426" s="70">
        <v>0</v>
      </c>
      <c r="L1426" s="71">
        <v>0</v>
      </c>
      <c r="M1426" s="70">
        <v>0</v>
      </c>
      <c r="N1426" s="71">
        <v>0</v>
      </c>
      <c r="O1426" s="70">
        <v>0</v>
      </c>
      <c r="P1426" s="71">
        <v>0</v>
      </c>
      <c r="Q1426" s="70">
        <v>0</v>
      </c>
      <c r="R1426" s="71">
        <v>0</v>
      </c>
      <c r="S1426" s="70">
        <v>0</v>
      </c>
      <c r="T1426" s="71">
        <v>0</v>
      </c>
      <c r="U1426" s="70">
        <v>0</v>
      </c>
      <c r="V1426" s="71">
        <v>0</v>
      </c>
      <c r="W1426" s="70">
        <v>0</v>
      </c>
      <c r="X1426" s="71">
        <v>0</v>
      </c>
      <c r="Y1426" s="70">
        <v>0</v>
      </c>
      <c r="Z1426" s="71">
        <v>0</v>
      </c>
      <c r="AA1426" s="70">
        <v>0</v>
      </c>
      <c r="AB1426" s="71">
        <v>0</v>
      </c>
      <c r="AC1426" s="54"/>
      <c r="AD1426" s="55">
        <f t="shared" si="28"/>
        <v>0</v>
      </c>
      <c r="AE1426" s="54"/>
    </row>
    <row r="1427" spans="2:31" x14ac:dyDescent="0.3">
      <c r="B1427" s="4" t="s">
        <v>212</v>
      </c>
      <c r="C1427" s="4"/>
      <c r="D1427" s="4"/>
      <c r="E1427" s="70">
        <v>0</v>
      </c>
      <c r="F1427" s="71">
        <v>0</v>
      </c>
      <c r="G1427" s="70">
        <v>0</v>
      </c>
      <c r="H1427" s="71">
        <v>0</v>
      </c>
      <c r="I1427" s="70">
        <v>0</v>
      </c>
      <c r="J1427" s="71">
        <v>0</v>
      </c>
      <c r="K1427" s="70">
        <v>0</v>
      </c>
      <c r="L1427" s="71">
        <v>0</v>
      </c>
      <c r="M1427" s="70">
        <v>0</v>
      </c>
      <c r="N1427" s="71">
        <v>0</v>
      </c>
      <c r="O1427" s="70">
        <v>0</v>
      </c>
      <c r="P1427" s="71">
        <v>0</v>
      </c>
      <c r="Q1427" s="70">
        <v>0</v>
      </c>
      <c r="R1427" s="71">
        <v>0</v>
      </c>
      <c r="S1427" s="70">
        <v>0</v>
      </c>
      <c r="T1427" s="71">
        <v>0</v>
      </c>
      <c r="U1427" s="70">
        <v>0</v>
      </c>
      <c r="V1427" s="71">
        <v>0</v>
      </c>
      <c r="W1427" s="70">
        <v>0</v>
      </c>
      <c r="X1427" s="71">
        <v>0</v>
      </c>
      <c r="Y1427" s="70">
        <v>0</v>
      </c>
      <c r="Z1427" s="71">
        <v>0</v>
      </c>
      <c r="AA1427" s="70">
        <v>0</v>
      </c>
      <c r="AB1427" s="71">
        <v>0</v>
      </c>
      <c r="AC1427" s="54"/>
      <c r="AD1427" s="55">
        <f t="shared" si="28"/>
        <v>0</v>
      </c>
      <c r="AE1427" s="54"/>
    </row>
    <row r="1428" spans="2:31" x14ac:dyDescent="0.3">
      <c r="B1428" s="4" t="s">
        <v>229</v>
      </c>
      <c r="C1428" s="4"/>
      <c r="D1428" s="4"/>
      <c r="E1428" s="70">
        <v>0</v>
      </c>
      <c r="F1428" s="71">
        <v>0</v>
      </c>
      <c r="G1428" s="70">
        <v>0</v>
      </c>
      <c r="H1428" s="71">
        <v>0</v>
      </c>
      <c r="I1428" s="70">
        <v>0</v>
      </c>
      <c r="J1428" s="71">
        <v>0</v>
      </c>
      <c r="K1428" s="70">
        <v>0</v>
      </c>
      <c r="L1428" s="71">
        <v>1.4367818832397464E-3</v>
      </c>
      <c r="M1428" s="70">
        <v>3.3445755640665689E-4</v>
      </c>
      <c r="N1428" s="71">
        <v>0</v>
      </c>
      <c r="O1428" s="70">
        <v>0</v>
      </c>
      <c r="P1428" s="71">
        <v>0</v>
      </c>
      <c r="Q1428" s="70">
        <v>0</v>
      </c>
      <c r="R1428" s="71">
        <v>0</v>
      </c>
      <c r="S1428" s="70">
        <v>0</v>
      </c>
      <c r="T1428" s="71">
        <v>1.0347455422083538</v>
      </c>
      <c r="U1428" s="70">
        <v>0.4938997546831766</v>
      </c>
      <c r="V1428" s="71">
        <v>0</v>
      </c>
      <c r="W1428" s="70">
        <v>0</v>
      </c>
      <c r="X1428" s="71">
        <v>0</v>
      </c>
      <c r="Y1428" s="70">
        <v>0</v>
      </c>
      <c r="Z1428" s="71">
        <v>0</v>
      </c>
      <c r="AA1428" s="70">
        <v>0</v>
      </c>
      <c r="AB1428" s="71">
        <v>0</v>
      </c>
      <c r="AC1428" s="54"/>
      <c r="AD1428" s="55">
        <f t="shared" si="28"/>
        <v>1.5304165363311766</v>
      </c>
      <c r="AE1428" s="54"/>
    </row>
    <row r="1429" spans="2:31" x14ac:dyDescent="0.3">
      <c r="B1429" s="4" t="s">
        <v>230</v>
      </c>
      <c r="C1429" s="4"/>
      <c r="D1429" s="4"/>
      <c r="E1429" s="70">
        <v>0</v>
      </c>
      <c r="F1429" s="71">
        <v>0</v>
      </c>
      <c r="G1429" s="70">
        <v>0</v>
      </c>
      <c r="H1429" s="71">
        <v>0</v>
      </c>
      <c r="I1429" s="70">
        <v>0</v>
      </c>
      <c r="J1429" s="71">
        <v>0</v>
      </c>
      <c r="K1429" s="70">
        <v>0</v>
      </c>
      <c r="L1429" s="71">
        <v>1.4367818832397464E-3</v>
      </c>
      <c r="M1429" s="70">
        <v>3.3445755640665689E-4</v>
      </c>
      <c r="N1429" s="71">
        <v>0</v>
      </c>
      <c r="O1429" s="70">
        <v>0</v>
      </c>
      <c r="P1429" s="71">
        <v>0</v>
      </c>
      <c r="Q1429" s="70">
        <v>0</v>
      </c>
      <c r="R1429" s="71">
        <v>0</v>
      </c>
      <c r="S1429" s="70">
        <v>0</v>
      </c>
      <c r="T1429" s="71">
        <v>1.0347455422083538</v>
      </c>
      <c r="U1429" s="70">
        <v>0.4938997546831766</v>
      </c>
      <c r="V1429" s="71">
        <v>0</v>
      </c>
      <c r="W1429" s="70">
        <v>0</v>
      </c>
      <c r="X1429" s="71">
        <v>0</v>
      </c>
      <c r="Y1429" s="70">
        <v>0</v>
      </c>
      <c r="Z1429" s="71">
        <v>0</v>
      </c>
      <c r="AA1429" s="70">
        <v>0</v>
      </c>
      <c r="AB1429" s="71">
        <v>0</v>
      </c>
      <c r="AC1429" s="54"/>
      <c r="AD1429" s="55">
        <f t="shared" si="28"/>
        <v>1.5304165363311766</v>
      </c>
      <c r="AE1429" s="54"/>
    </row>
    <row r="1430" spans="2:31" x14ac:dyDescent="0.3">
      <c r="B1430" s="4" t="s">
        <v>213</v>
      </c>
      <c r="C1430" s="4"/>
      <c r="D1430" s="4"/>
      <c r="E1430" s="70">
        <v>0</v>
      </c>
      <c r="F1430" s="71">
        <v>0</v>
      </c>
      <c r="G1430" s="70">
        <v>0</v>
      </c>
      <c r="H1430" s="71">
        <v>0</v>
      </c>
      <c r="I1430" s="70">
        <v>0</v>
      </c>
      <c r="J1430" s="71">
        <v>0</v>
      </c>
      <c r="K1430" s="70">
        <v>0</v>
      </c>
      <c r="L1430" s="71">
        <v>0.87593952178955059</v>
      </c>
      <c r="M1430" s="70">
        <v>0.22417083104451502</v>
      </c>
      <c r="N1430" s="71">
        <v>0</v>
      </c>
      <c r="O1430" s="70">
        <v>0</v>
      </c>
      <c r="P1430" s="71">
        <v>0</v>
      </c>
      <c r="Q1430" s="70">
        <v>0</v>
      </c>
      <c r="R1430" s="71">
        <v>0</v>
      </c>
      <c r="S1430" s="70">
        <v>0</v>
      </c>
      <c r="T1430" s="71">
        <v>0</v>
      </c>
      <c r="U1430" s="70">
        <v>0</v>
      </c>
      <c r="V1430" s="71">
        <v>2.3350886789957683</v>
      </c>
      <c r="W1430" s="70">
        <v>8.0487012926737496</v>
      </c>
      <c r="X1430" s="71">
        <v>0</v>
      </c>
      <c r="Y1430" s="70">
        <v>0</v>
      </c>
      <c r="Z1430" s="71">
        <v>0</v>
      </c>
      <c r="AA1430" s="70">
        <v>0</v>
      </c>
      <c r="AB1430" s="71">
        <v>0</v>
      </c>
      <c r="AC1430" s="54"/>
      <c r="AD1430" s="55">
        <f t="shared" si="28"/>
        <v>11.483900324503583</v>
      </c>
      <c r="AE1430" s="54"/>
    </row>
    <row r="1431" spans="2:31" x14ac:dyDescent="0.3">
      <c r="B1431" s="4" t="s">
        <v>263</v>
      </c>
      <c r="C1431" s="4"/>
      <c r="D1431" s="4"/>
      <c r="E1431" s="70">
        <v>0</v>
      </c>
      <c r="F1431" s="71">
        <v>0</v>
      </c>
      <c r="G1431" s="70">
        <v>0</v>
      </c>
      <c r="H1431" s="71">
        <v>0</v>
      </c>
      <c r="I1431" s="70">
        <v>0</v>
      </c>
      <c r="J1431" s="71">
        <v>0</v>
      </c>
      <c r="K1431" s="70">
        <v>0</v>
      </c>
      <c r="L1431" s="71">
        <v>1.048398201973288</v>
      </c>
      <c r="M1431" s="70">
        <v>0.78341489543021192</v>
      </c>
      <c r="N1431" s="71">
        <v>0</v>
      </c>
      <c r="O1431" s="70">
        <v>0</v>
      </c>
      <c r="P1431" s="71">
        <v>0</v>
      </c>
      <c r="Q1431" s="70">
        <v>0</v>
      </c>
      <c r="R1431" s="71">
        <v>0</v>
      </c>
      <c r="S1431" s="70">
        <v>0</v>
      </c>
      <c r="T1431" s="71">
        <v>0</v>
      </c>
      <c r="U1431" s="70">
        <v>0</v>
      </c>
      <c r="V1431" s="71">
        <v>8.5605790013122558</v>
      </c>
      <c r="W1431" s="70">
        <v>24.744344870249424</v>
      </c>
      <c r="X1431" s="71">
        <v>0</v>
      </c>
      <c r="Y1431" s="70">
        <v>0</v>
      </c>
      <c r="Z1431" s="71">
        <v>0</v>
      </c>
      <c r="AA1431" s="70">
        <v>0</v>
      </c>
      <c r="AB1431" s="71">
        <v>0</v>
      </c>
      <c r="AC1431" s="54"/>
      <c r="AD1431" s="55">
        <f t="shared" si="28"/>
        <v>35.136736968965181</v>
      </c>
      <c r="AE1431" s="54"/>
    </row>
    <row r="1432" spans="2:31" x14ac:dyDescent="0.3">
      <c r="B1432" s="4" t="s">
        <v>264</v>
      </c>
      <c r="C1432" s="4"/>
      <c r="D1432" s="4"/>
      <c r="E1432" s="70">
        <v>0</v>
      </c>
      <c r="F1432" s="71">
        <v>0</v>
      </c>
      <c r="G1432" s="70">
        <v>0</v>
      </c>
      <c r="H1432" s="71">
        <v>0</v>
      </c>
      <c r="I1432" s="70">
        <v>0</v>
      </c>
      <c r="J1432" s="71">
        <v>0</v>
      </c>
      <c r="K1432" s="70">
        <v>0</v>
      </c>
      <c r="L1432" s="71">
        <v>1.048398201973288</v>
      </c>
      <c r="M1432" s="70">
        <v>0.78341489543021192</v>
      </c>
      <c r="N1432" s="71">
        <v>0</v>
      </c>
      <c r="O1432" s="70">
        <v>0</v>
      </c>
      <c r="P1432" s="71">
        <v>0</v>
      </c>
      <c r="Q1432" s="70">
        <v>0</v>
      </c>
      <c r="R1432" s="71">
        <v>0</v>
      </c>
      <c r="S1432" s="70">
        <v>0</v>
      </c>
      <c r="T1432" s="71">
        <v>0</v>
      </c>
      <c r="U1432" s="70">
        <v>0</v>
      </c>
      <c r="V1432" s="71">
        <v>8.5605790013122558</v>
      </c>
      <c r="W1432" s="70">
        <v>24.744344870249424</v>
      </c>
      <c r="X1432" s="71">
        <v>0</v>
      </c>
      <c r="Y1432" s="70">
        <v>0</v>
      </c>
      <c r="Z1432" s="71">
        <v>0</v>
      </c>
      <c r="AA1432" s="70">
        <v>0</v>
      </c>
      <c r="AB1432" s="71">
        <v>0</v>
      </c>
      <c r="AC1432" s="54"/>
      <c r="AD1432" s="55">
        <f t="shared" si="28"/>
        <v>35.136736968965181</v>
      </c>
      <c r="AE1432" s="54"/>
    </row>
    <row r="1433" spans="2:31" x14ac:dyDescent="0.3">
      <c r="B1433" s="4" t="s">
        <v>217</v>
      </c>
      <c r="C1433" s="4"/>
      <c r="D1433" s="4"/>
      <c r="E1433" s="70">
        <v>0</v>
      </c>
      <c r="F1433" s="71">
        <v>0</v>
      </c>
      <c r="G1433" s="70">
        <v>0</v>
      </c>
      <c r="H1433" s="71">
        <v>0</v>
      </c>
      <c r="I1433" s="70">
        <v>0</v>
      </c>
      <c r="J1433" s="71">
        <v>0</v>
      </c>
      <c r="K1433" s="70">
        <v>0</v>
      </c>
      <c r="L1433" s="71">
        <v>0</v>
      </c>
      <c r="M1433" s="70">
        <v>0</v>
      </c>
      <c r="N1433" s="71">
        <v>0</v>
      </c>
      <c r="O1433" s="70">
        <v>0</v>
      </c>
      <c r="P1433" s="71">
        <v>0</v>
      </c>
      <c r="Q1433" s="70">
        <v>0</v>
      </c>
      <c r="R1433" s="71">
        <v>0</v>
      </c>
      <c r="S1433" s="70">
        <v>0</v>
      </c>
      <c r="T1433" s="71">
        <v>0</v>
      </c>
      <c r="U1433" s="70">
        <v>0</v>
      </c>
      <c r="V1433" s="71">
        <v>0</v>
      </c>
      <c r="W1433" s="70">
        <v>2.7484371011834288</v>
      </c>
      <c r="X1433" s="71">
        <v>0</v>
      </c>
      <c r="Y1433" s="70">
        <v>0</v>
      </c>
      <c r="Z1433" s="71">
        <v>0</v>
      </c>
      <c r="AA1433" s="70">
        <v>0</v>
      </c>
      <c r="AB1433" s="71">
        <v>0</v>
      </c>
      <c r="AC1433" s="54"/>
      <c r="AD1433" s="55">
        <f t="shared" si="28"/>
        <v>2.7484371011834288</v>
      </c>
      <c r="AE1433" s="54"/>
    </row>
    <row r="1434" spans="2:31" x14ac:dyDescent="0.3">
      <c r="B1434" s="4" t="s">
        <v>218</v>
      </c>
      <c r="C1434" s="4"/>
      <c r="D1434" s="4"/>
      <c r="E1434" s="70">
        <v>0</v>
      </c>
      <c r="F1434" s="71">
        <v>0</v>
      </c>
      <c r="G1434" s="70">
        <v>0</v>
      </c>
      <c r="H1434" s="71">
        <v>0</v>
      </c>
      <c r="I1434" s="70">
        <v>0</v>
      </c>
      <c r="J1434" s="71">
        <v>0</v>
      </c>
      <c r="K1434" s="70">
        <v>0</v>
      </c>
      <c r="L1434" s="71">
        <v>0</v>
      </c>
      <c r="M1434" s="70">
        <v>0</v>
      </c>
      <c r="N1434" s="71">
        <v>0</v>
      </c>
      <c r="O1434" s="70">
        <v>0</v>
      </c>
      <c r="P1434" s="71">
        <v>0</v>
      </c>
      <c r="Q1434" s="70">
        <v>0</v>
      </c>
      <c r="R1434" s="71">
        <v>0</v>
      </c>
      <c r="S1434" s="70">
        <v>0</v>
      </c>
      <c r="T1434" s="71">
        <v>0</v>
      </c>
      <c r="U1434" s="70">
        <v>0</v>
      </c>
      <c r="V1434" s="71">
        <v>0</v>
      </c>
      <c r="W1434" s="70">
        <v>2.7484371011834288</v>
      </c>
      <c r="X1434" s="71">
        <v>0</v>
      </c>
      <c r="Y1434" s="70">
        <v>0</v>
      </c>
      <c r="Z1434" s="71">
        <v>0</v>
      </c>
      <c r="AA1434" s="70">
        <v>0</v>
      </c>
      <c r="AB1434" s="71">
        <v>0</v>
      </c>
      <c r="AC1434" s="54"/>
      <c r="AD1434" s="55">
        <f t="shared" si="28"/>
        <v>2.7484371011834288</v>
      </c>
      <c r="AE1434" s="54"/>
    </row>
    <row r="1435" spans="2:31" x14ac:dyDescent="0.3">
      <c r="B1435" s="4" t="s">
        <v>243</v>
      </c>
      <c r="C1435" s="4"/>
      <c r="D1435" s="4"/>
      <c r="E1435" s="70">
        <v>0</v>
      </c>
      <c r="F1435" s="71">
        <v>0</v>
      </c>
      <c r="G1435" s="70">
        <v>0</v>
      </c>
      <c r="H1435" s="71">
        <v>0</v>
      </c>
      <c r="I1435" s="70">
        <v>0</v>
      </c>
      <c r="J1435" s="71">
        <v>0</v>
      </c>
      <c r="K1435" s="70">
        <v>0</v>
      </c>
      <c r="L1435" s="71">
        <v>0</v>
      </c>
      <c r="M1435" s="70">
        <v>0</v>
      </c>
      <c r="N1435" s="71">
        <v>0</v>
      </c>
      <c r="O1435" s="70">
        <v>0</v>
      </c>
      <c r="P1435" s="71">
        <v>0</v>
      </c>
      <c r="Q1435" s="70">
        <v>0</v>
      </c>
      <c r="R1435" s="71">
        <v>0</v>
      </c>
      <c r="S1435" s="70">
        <v>0</v>
      </c>
      <c r="T1435" s="71">
        <v>0</v>
      </c>
      <c r="U1435" s="70">
        <v>0</v>
      </c>
      <c r="V1435" s="71">
        <v>0</v>
      </c>
      <c r="W1435" s="70">
        <v>0</v>
      </c>
      <c r="X1435" s="71">
        <v>0</v>
      </c>
      <c r="Y1435" s="70">
        <v>0</v>
      </c>
      <c r="Z1435" s="71">
        <v>0</v>
      </c>
      <c r="AA1435" s="70">
        <v>0</v>
      </c>
      <c r="AB1435" s="71">
        <v>0</v>
      </c>
      <c r="AC1435" s="54"/>
      <c r="AD1435" s="55">
        <f t="shared" si="28"/>
        <v>0</v>
      </c>
      <c r="AE1435" s="54"/>
    </row>
    <row r="1436" spans="2:31" x14ac:dyDescent="0.3">
      <c r="B1436" s="4" t="s">
        <v>265</v>
      </c>
      <c r="C1436" s="4"/>
      <c r="D1436" s="4"/>
      <c r="E1436" s="70">
        <v>0</v>
      </c>
      <c r="F1436" s="71">
        <v>0</v>
      </c>
      <c r="G1436" s="70">
        <v>0</v>
      </c>
      <c r="H1436" s="71">
        <v>0</v>
      </c>
      <c r="I1436" s="70">
        <v>0</v>
      </c>
      <c r="J1436" s="71">
        <v>0</v>
      </c>
      <c r="K1436" s="70">
        <v>0</v>
      </c>
      <c r="L1436" s="71">
        <v>0</v>
      </c>
      <c r="M1436" s="70">
        <v>0</v>
      </c>
      <c r="N1436" s="71">
        <v>0</v>
      </c>
      <c r="O1436" s="70">
        <v>0</v>
      </c>
      <c r="P1436" s="71">
        <v>0</v>
      </c>
      <c r="Q1436" s="70">
        <v>0</v>
      </c>
      <c r="R1436" s="71">
        <v>0</v>
      </c>
      <c r="S1436" s="70">
        <v>0</v>
      </c>
      <c r="T1436" s="71">
        <v>0</v>
      </c>
      <c r="U1436" s="70">
        <v>0</v>
      </c>
      <c r="V1436" s="71">
        <v>0</v>
      </c>
      <c r="W1436" s="70">
        <v>0</v>
      </c>
      <c r="X1436" s="71">
        <v>0</v>
      </c>
      <c r="Y1436" s="70">
        <v>0</v>
      </c>
      <c r="Z1436" s="71">
        <v>0</v>
      </c>
      <c r="AA1436" s="70">
        <v>0</v>
      </c>
      <c r="AB1436" s="71">
        <v>0</v>
      </c>
      <c r="AC1436" s="54"/>
      <c r="AD1436" s="55">
        <f t="shared" si="28"/>
        <v>0</v>
      </c>
      <c r="AE1436" s="54"/>
    </row>
    <row r="1437" spans="2:31" x14ac:dyDescent="0.3">
      <c r="B1437" s="4" t="s">
        <v>170</v>
      </c>
      <c r="C1437" s="4"/>
      <c r="D1437" s="4"/>
      <c r="E1437" s="70">
        <v>0</v>
      </c>
      <c r="F1437" s="71">
        <v>0</v>
      </c>
      <c r="G1437" s="70">
        <v>0</v>
      </c>
      <c r="H1437" s="71">
        <v>0</v>
      </c>
      <c r="I1437" s="70">
        <v>0</v>
      </c>
      <c r="J1437" s="71">
        <v>0</v>
      </c>
      <c r="K1437" s="70">
        <v>0</v>
      </c>
      <c r="L1437" s="71">
        <v>0</v>
      </c>
      <c r="M1437" s="70">
        <v>0</v>
      </c>
      <c r="N1437" s="71">
        <v>0</v>
      </c>
      <c r="O1437" s="70">
        <v>0</v>
      </c>
      <c r="P1437" s="71">
        <v>0</v>
      </c>
      <c r="Q1437" s="70">
        <v>0</v>
      </c>
      <c r="R1437" s="71">
        <v>0</v>
      </c>
      <c r="S1437" s="70">
        <v>0</v>
      </c>
      <c r="T1437" s="71">
        <v>0</v>
      </c>
      <c r="U1437" s="70">
        <v>0</v>
      </c>
      <c r="V1437" s="71">
        <v>0</v>
      </c>
      <c r="W1437" s="70">
        <v>0</v>
      </c>
      <c r="X1437" s="71">
        <v>0</v>
      </c>
      <c r="Y1437" s="70">
        <v>0</v>
      </c>
      <c r="Z1437" s="71">
        <v>0</v>
      </c>
      <c r="AA1437" s="70">
        <v>0</v>
      </c>
      <c r="AB1437" s="71">
        <v>0</v>
      </c>
      <c r="AC1437" s="54"/>
      <c r="AD1437" s="55">
        <f t="shared" si="28"/>
        <v>0</v>
      </c>
      <c r="AE1437" s="54"/>
    </row>
    <row r="1438" spans="2:31" x14ac:dyDescent="0.3">
      <c r="B1438" s="4" t="s">
        <v>171</v>
      </c>
      <c r="C1438" s="4"/>
      <c r="D1438" s="4"/>
      <c r="E1438" s="70">
        <v>0</v>
      </c>
      <c r="F1438" s="71">
        <v>0</v>
      </c>
      <c r="G1438" s="70">
        <v>0</v>
      </c>
      <c r="H1438" s="71">
        <v>0</v>
      </c>
      <c r="I1438" s="70">
        <v>0</v>
      </c>
      <c r="J1438" s="71">
        <v>0</v>
      </c>
      <c r="K1438" s="70">
        <v>0</v>
      </c>
      <c r="L1438" s="71">
        <v>0</v>
      </c>
      <c r="M1438" s="70">
        <v>0</v>
      </c>
      <c r="N1438" s="71">
        <v>0</v>
      </c>
      <c r="O1438" s="70">
        <v>0</v>
      </c>
      <c r="P1438" s="71">
        <v>0</v>
      </c>
      <c r="Q1438" s="70">
        <v>0</v>
      </c>
      <c r="R1438" s="71">
        <v>0</v>
      </c>
      <c r="S1438" s="70">
        <v>0</v>
      </c>
      <c r="T1438" s="71">
        <v>0</v>
      </c>
      <c r="U1438" s="70">
        <v>0</v>
      </c>
      <c r="V1438" s="71">
        <v>0</v>
      </c>
      <c r="W1438" s="70">
        <v>0</v>
      </c>
      <c r="X1438" s="71">
        <v>0</v>
      </c>
      <c r="Y1438" s="70">
        <v>0</v>
      </c>
      <c r="Z1438" s="71">
        <v>0</v>
      </c>
      <c r="AA1438" s="70">
        <v>0</v>
      </c>
      <c r="AB1438" s="71">
        <v>0</v>
      </c>
      <c r="AC1438" s="54"/>
      <c r="AD1438" s="55">
        <f t="shared" si="28"/>
        <v>0</v>
      </c>
      <c r="AE1438" s="54"/>
    </row>
    <row r="1439" spans="2:31" x14ac:dyDescent="0.3">
      <c r="B1439" s="4" t="s">
        <v>172</v>
      </c>
      <c r="C1439" s="4"/>
      <c r="D1439" s="4"/>
      <c r="E1439" s="70">
        <v>0</v>
      </c>
      <c r="F1439" s="71">
        <v>0</v>
      </c>
      <c r="G1439" s="70">
        <v>0</v>
      </c>
      <c r="H1439" s="71">
        <v>0</v>
      </c>
      <c r="I1439" s="70">
        <v>0</v>
      </c>
      <c r="J1439" s="71">
        <v>0</v>
      </c>
      <c r="K1439" s="70">
        <v>0</v>
      </c>
      <c r="L1439" s="71">
        <v>0</v>
      </c>
      <c r="M1439" s="70">
        <v>0</v>
      </c>
      <c r="N1439" s="71">
        <v>0</v>
      </c>
      <c r="O1439" s="70">
        <v>0</v>
      </c>
      <c r="P1439" s="71">
        <v>0</v>
      </c>
      <c r="Q1439" s="70">
        <v>0</v>
      </c>
      <c r="R1439" s="71">
        <v>0</v>
      </c>
      <c r="S1439" s="70">
        <v>0</v>
      </c>
      <c r="T1439" s="71">
        <v>0</v>
      </c>
      <c r="U1439" s="70">
        <v>0</v>
      </c>
      <c r="V1439" s="71">
        <v>0</v>
      </c>
      <c r="W1439" s="70">
        <v>0</v>
      </c>
      <c r="X1439" s="71">
        <v>0</v>
      </c>
      <c r="Y1439" s="70">
        <v>0</v>
      </c>
      <c r="Z1439" s="71">
        <v>0</v>
      </c>
      <c r="AA1439" s="70">
        <v>0</v>
      </c>
      <c r="AB1439" s="71">
        <v>0</v>
      </c>
      <c r="AC1439" s="54"/>
      <c r="AD1439" s="55">
        <f t="shared" si="28"/>
        <v>0</v>
      </c>
      <c r="AE1439" s="54"/>
    </row>
    <row r="1440" spans="2:31" x14ac:dyDescent="0.3">
      <c r="B1440" s="4" t="s">
        <v>173</v>
      </c>
      <c r="C1440" s="4"/>
      <c r="D1440" s="4"/>
      <c r="E1440" s="70">
        <v>0</v>
      </c>
      <c r="F1440" s="71">
        <v>0</v>
      </c>
      <c r="G1440" s="70">
        <v>0</v>
      </c>
      <c r="H1440" s="71">
        <v>0</v>
      </c>
      <c r="I1440" s="70">
        <v>0</v>
      </c>
      <c r="J1440" s="71">
        <v>0</v>
      </c>
      <c r="K1440" s="70">
        <v>0</v>
      </c>
      <c r="L1440" s="71">
        <v>0</v>
      </c>
      <c r="M1440" s="70">
        <v>0</v>
      </c>
      <c r="N1440" s="71">
        <v>0</v>
      </c>
      <c r="O1440" s="70">
        <v>0</v>
      </c>
      <c r="P1440" s="71">
        <v>0</v>
      </c>
      <c r="Q1440" s="70">
        <v>0</v>
      </c>
      <c r="R1440" s="71">
        <v>0</v>
      </c>
      <c r="S1440" s="70">
        <v>0</v>
      </c>
      <c r="T1440" s="71">
        <v>0</v>
      </c>
      <c r="U1440" s="70">
        <v>0</v>
      </c>
      <c r="V1440" s="71">
        <v>0</v>
      </c>
      <c r="W1440" s="70">
        <v>0</v>
      </c>
      <c r="X1440" s="71">
        <v>0</v>
      </c>
      <c r="Y1440" s="70">
        <v>0</v>
      </c>
      <c r="Z1440" s="71">
        <v>0</v>
      </c>
      <c r="AA1440" s="70">
        <v>0</v>
      </c>
      <c r="AB1440" s="71">
        <v>0</v>
      </c>
      <c r="AC1440" s="54"/>
      <c r="AD1440" s="55">
        <f t="shared" si="28"/>
        <v>0</v>
      </c>
      <c r="AE1440" s="54"/>
    </row>
    <row r="1441" spans="2:31" x14ac:dyDescent="0.3">
      <c r="B1441" s="4" t="s">
        <v>138</v>
      </c>
      <c r="C1441" s="4"/>
      <c r="D1441" s="4"/>
      <c r="E1441" s="70">
        <v>0</v>
      </c>
      <c r="F1441" s="71">
        <v>0</v>
      </c>
      <c r="G1441" s="70">
        <v>0</v>
      </c>
      <c r="H1441" s="71">
        <v>0</v>
      </c>
      <c r="I1441" s="70">
        <v>0</v>
      </c>
      <c r="J1441" s="71">
        <v>0</v>
      </c>
      <c r="K1441" s="70">
        <v>0</v>
      </c>
      <c r="L1441" s="71">
        <v>0</v>
      </c>
      <c r="M1441" s="70">
        <v>0</v>
      </c>
      <c r="N1441" s="71">
        <v>0</v>
      </c>
      <c r="O1441" s="70">
        <v>0</v>
      </c>
      <c r="P1441" s="71">
        <v>0</v>
      </c>
      <c r="Q1441" s="70">
        <v>0</v>
      </c>
      <c r="R1441" s="71">
        <v>0</v>
      </c>
      <c r="S1441" s="70">
        <v>0</v>
      </c>
      <c r="T1441" s="71">
        <v>0</v>
      </c>
      <c r="U1441" s="70">
        <v>0</v>
      </c>
      <c r="V1441" s="71">
        <v>0</v>
      </c>
      <c r="W1441" s="70">
        <v>0</v>
      </c>
      <c r="X1441" s="71">
        <v>0</v>
      </c>
      <c r="Y1441" s="70">
        <v>0</v>
      </c>
      <c r="Z1441" s="71">
        <v>0</v>
      </c>
      <c r="AA1441" s="70">
        <v>0</v>
      </c>
      <c r="AB1441" s="71">
        <v>0</v>
      </c>
      <c r="AC1441" s="54"/>
      <c r="AD1441" s="55">
        <f t="shared" si="28"/>
        <v>0</v>
      </c>
      <c r="AE1441" s="54"/>
    </row>
    <row r="1442" spans="2:31" x14ac:dyDescent="0.3">
      <c r="B1442" s="12" t="s">
        <v>2</v>
      </c>
      <c r="C1442" s="12"/>
      <c r="D1442" s="12"/>
      <c r="E1442" s="13">
        <f t="shared" ref="E1442:AB1442" si="29">SUM(E1304:E1441)</f>
        <v>0</v>
      </c>
      <c r="F1442" s="13">
        <f t="shared" si="29"/>
        <v>0</v>
      </c>
      <c r="G1442" s="13">
        <f t="shared" si="29"/>
        <v>0</v>
      </c>
      <c r="H1442" s="13">
        <f t="shared" si="29"/>
        <v>0</v>
      </c>
      <c r="I1442" s="13">
        <f t="shared" si="29"/>
        <v>0</v>
      </c>
      <c r="J1442" s="13">
        <f t="shared" si="29"/>
        <v>0</v>
      </c>
      <c r="K1442" s="13">
        <f t="shared" si="29"/>
        <v>0</v>
      </c>
      <c r="L1442" s="13">
        <f t="shared" si="29"/>
        <v>11.843816820345982</v>
      </c>
      <c r="M1442" s="13">
        <f t="shared" si="29"/>
        <v>5.5776348362161761</v>
      </c>
      <c r="N1442" s="13">
        <f t="shared" si="29"/>
        <v>0</v>
      </c>
      <c r="O1442" s="13">
        <f t="shared" si="29"/>
        <v>0.6021683343383184</v>
      </c>
      <c r="P1442" s="13">
        <f t="shared" si="29"/>
        <v>3.1163268145749998</v>
      </c>
      <c r="Q1442" s="13">
        <f t="shared" si="29"/>
        <v>1.4880672295888266</v>
      </c>
      <c r="R1442" s="13">
        <f t="shared" si="29"/>
        <v>1.5093757073084513</v>
      </c>
      <c r="S1442" s="13">
        <f t="shared" si="29"/>
        <v>1.8616974998033302</v>
      </c>
      <c r="T1442" s="13">
        <f t="shared" si="29"/>
        <v>8.3864081074167736</v>
      </c>
      <c r="U1442" s="13">
        <f t="shared" si="29"/>
        <v>14.289921159183251</v>
      </c>
      <c r="V1442" s="13">
        <f t="shared" si="29"/>
        <v>70.464058242455252</v>
      </c>
      <c r="W1442" s="13">
        <f t="shared" si="29"/>
        <v>109.74128142825784</v>
      </c>
      <c r="X1442" s="13">
        <f t="shared" si="29"/>
        <v>0</v>
      </c>
      <c r="Y1442" s="13">
        <f t="shared" si="29"/>
        <v>0</v>
      </c>
      <c r="Z1442" s="13">
        <f t="shared" si="29"/>
        <v>0</v>
      </c>
      <c r="AA1442" s="13">
        <f t="shared" si="29"/>
        <v>0</v>
      </c>
      <c r="AB1442" s="13">
        <f t="shared" si="29"/>
        <v>0</v>
      </c>
      <c r="AC1442" s="116">
        <f>SUM(AC1304:AE1441)</f>
        <v>228.88075617948923</v>
      </c>
      <c r="AD1442" s="116"/>
      <c r="AE1442" s="116"/>
    </row>
    <row r="1443" spans="2:31" x14ac:dyDescent="0.3">
      <c r="B1443" s="14"/>
      <c r="C1443" s="15"/>
      <c r="D1443" s="16"/>
      <c r="E1443" s="16"/>
      <c r="F1443" s="16"/>
      <c r="G1443" s="16"/>
      <c r="H1443" s="16"/>
      <c r="I1443" s="16"/>
      <c r="J1443" s="16"/>
      <c r="K1443" s="16"/>
      <c r="L1443" s="16"/>
      <c r="M1443" s="16"/>
      <c r="N1443" s="16"/>
      <c r="O1443" s="16"/>
      <c r="P1443" s="16"/>
      <c r="Q1443" s="16"/>
      <c r="R1443" s="16"/>
      <c r="S1443" s="16"/>
      <c r="T1443" s="16"/>
      <c r="U1443" s="16"/>
      <c r="V1443" s="16"/>
      <c r="W1443" s="16"/>
      <c r="X1443" s="16"/>
      <c r="Y1443" s="16"/>
      <c r="Z1443" s="16"/>
      <c r="AA1443" s="16"/>
    </row>
    <row r="1444" spans="2:31" x14ac:dyDescent="0.3">
      <c r="B1444" s="14"/>
      <c r="C1444" s="15"/>
      <c r="D1444" s="16"/>
      <c r="E1444" s="16"/>
      <c r="F1444" s="16"/>
      <c r="G1444" s="16"/>
      <c r="H1444" s="16"/>
      <c r="I1444" s="16"/>
      <c r="J1444" s="16"/>
      <c r="K1444" s="16"/>
      <c r="L1444" s="16"/>
      <c r="M1444" s="16"/>
      <c r="N1444" s="16"/>
      <c r="O1444" s="16"/>
      <c r="P1444" s="16"/>
      <c r="Q1444" s="16"/>
      <c r="R1444" s="16"/>
      <c r="S1444" s="16"/>
      <c r="T1444" s="16"/>
      <c r="U1444" s="16"/>
      <c r="V1444" s="16"/>
      <c r="W1444" s="16"/>
      <c r="X1444" s="16"/>
      <c r="Y1444" s="16"/>
      <c r="Z1444" s="16"/>
      <c r="AA1444" s="16"/>
    </row>
    <row r="1445" spans="2:31" x14ac:dyDescent="0.3">
      <c r="B1445" s="8">
        <f>+B1301+1</f>
        <v>45941</v>
      </c>
    </row>
    <row r="1446" spans="2:31" x14ac:dyDescent="0.3">
      <c r="B1446" s="8"/>
    </row>
    <row r="1447" spans="2:31" x14ac:dyDescent="0.3">
      <c r="B1447" s="9" t="s">
        <v>81</v>
      </c>
      <c r="C1447" s="10"/>
      <c r="D1447" s="10"/>
      <c r="E1447" s="11">
        <v>1</v>
      </c>
      <c r="F1447" s="11">
        <v>2</v>
      </c>
      <c r="G1447" s="11">
        <v>3</v>
      </c>
      <c r="H1447" s="11">
        <v>4</v>
      </c>
      <c r="I1447" s="11">
        <v>5</v>
      </c>
      <c r="J1447" s="11">
        <v>6</v>
      </c>
      <c r="K1447" s="11">
        <v>7</v>
      </c>
      <c r="L1447" s="11">
        <v>8</v>
      </c>
      <c r="M1447" s="11">
        <v>9</v>
      </c>
      <c r="N1447" s="11">
        <v>10</v>
      </c>
      <c r="O1447" s="11">
        <v>11</v>
      </c>
      <c r="P1447" s="11">
        <v>12</v>
      </c>
      <c r="Q1447" s="11">
        <v>13</v>
      </c>
      <c r="R1447" s="11">
        <v>14</v>
      </c>
      <c r="S1447" s="11">
        <v>15</v>
      </c>
      <c r="T1447" s="11">
        <v>16</v>
      </c>
      <c r="U1447" s="11">
        <v>17</v>
      </c>
      <c r="V1447" s="11">
        <v>18</v>
      </c>
      <c r="W1447" s="11">
        <v>19</v>
      </c>
      <c r="X1447" s="11">
        <v>20</v>
      </c>
      <c r="Y1447" s="11">
        <v>21</v>
      </c>
      <c r="Z1447" s="11">
        <v>22</v>
      </c>
      <c r="AA1447" s="11">
        <v>23</v>
      </c>
      <c r="AB1447" s="11">
        <v>24</v>
      </c>
      <c r="AC1447" s="100" t="s">
        <v>2</v>
      </c>
      <c r="AD1447" s="100"/>
      <c r="AE1447" s="100"/>
    </row>
    <row r="1448" spans="2:31" x14ac:dyDescent="0.3">
      <c r="B1448" s="4" t="s">
        <v>245</v>
      </c>
      <c r="C1448" s="14"/>
      <c r="D1448" s="14"/>
      <c r="E1448" s="68">
        <v>0</v>
      </c>
      <c r="F1448" s="69">
        <v>0</v>
      </c>
      <c r="G1448" s="68">
        <v>0</v>
      </c>
      <c r="H1448" s="69">
        <v>0</v>
      </c>
      <c r="I1448" s="68">
        <v>0</v>
      </c>
      <c r="J1448" s="69">
        <v>0</v>
      </c>
      <c r="K1448" s="68">
        <v>0</v>
      </c>
      <c r="L1448" s="69">
        <v>0</v>
      </c>
      <c r="M1448" s="68">
        <v>0.84342165194625141</v>
      </c>
      <c r="N1448" s="69">
        <v>0.1134319387618164</v>
      </c>
      <c r="O1448" s="68">
        <v>0</v>
      </c>
      <c r="P1448" s="69">
        <v>0</v>
      </c>
      <c r="Q1448" s="68">
        <v>0</v>
      </c>
      <c r="R1448" s="69">
        <v>6.7599974854870987E-2</v>
      </c>
      <c r="S1448" s="68">
        <v>0</v>
      </c>
      <c r="T1448" s="69">
        <v>0</v>
      </c>
      <c r="U1448" s="68">
        <v>0</v>
      </c>
      <c r="V1448" s="69">
        <v>0</v>
      </c>
      <c r="W1448" s="68">
        <v>0</v>
      </c>
      <c r="X1448" s="69">
        <v>0</v>
      </c>
      <c r="Y1448" s="68">
        <v>0</v>
      </c>
      <c r="Z1448" s="69">
        <v>0</v>
      </c>
      <c r="AA1448" s="68">
        <v>0</v>
      </c>
      <c r="AB1448" s="69">
        <v>0</v>
      </c>
      <c r="AC1448" s="56"/>
      <c r="AD1448" s="55">
        <f t="shared" ref="AD1448:AD1523" si="30">SUM(E1448:AB1448)</f>
        <v>1.0244535655629388</v>
      </c>
      <c r="AE1448" s="56"/>
    </row>
    <row r="1449" spans="2:31" x14ac:dyDescent="0.3">
      <c r="B1449" s="4" t="s">
        <v>246</v>
      </c>
      <c r="C1449" s="14"/>
      <c r="D1449" s="14"/>
      <c r="E1449" s="68">
        <v>0</v>
      </c>
      <c r="F1449" s="69">
        <v>0</v>
      </c>
      <c r="G1449" s="68">
        <v>0</v>
      </c>
      <c r="H1449" s="69">
        <v>0</v>
      </c>
      <c r="I1449" s="68">
        <v>0</v>
      </c>
      <c r="J1449" s="69">
        <v>0</v>
      </c>
      <c r="K1449" s="68">
        <v>0</v>
      </c>
      <c r="L1449" s="69">
        <v>0</v>
      </c>
      <c r="M1449" s="68">
        <v>0.84342165194625141</v>
      </c>
      <c r="N1449" s="69">
        <v>0.1134319387618164</v>
      </c>
      <c r="O1449" s="68">
        <v>0</v>
      </c>
      <c r="P1449" s="69">
        <v>0</v>
      </c>
      <c r="Q1449" s="68">
        <v>0</v>
      </c>
      <c r="R1449" s="69">
        <v>6.7599974854870987E-2</v>
      </c>
      <c r="S1449" s="68">
        <v>0</v>
      </c>
      <c r="T1449" s="69">
        <v>0</v>
      </c>
      <c r="U1449" s="68">
        <v>0</v>
      </c>
      <c r="V1449" s="69">
        <v>0</v>
      </c>
      <c r="W1449" s="68">
        <v>0</v>
      </c>
      <c r="X1449" s="69">
        <v>0</v>
      </c>
      <c r="Y1449" s="68">
        <v>0</v>
      </c>
      <c r="Z1449" s="69">
        <v>0</v>
      </c>
      <c r="AA1449" s="68">
        <v>0</v>
      </c>
      <c r="AB1449" s="69">
        <v>0</v>
      </c>
      <c r="AC1449" s="54"/>
      <c r="AD1449" s="55">
        <f t="shared" si="30"/>
        <v>1.0244535655629388</v>
      </c>
      <c r="AE1449" s="54"/>
    </row>
    <row r="1450" spans="2:31" x14ac:dyDescent="0.3">
      <c r="B1450" s="4" t="s">
        <v>247</v>
      </c>
      <c r="C1450" s="14"/>
      <c r="D1450" s="14"/>
      <c r="E1450" s="68">
        <v>0</v>
      </c>
      <c r="F1450" s="69">
        <v>0</v>
      </c>
      <c r="G1450" s="68">
        <v>0</v>
      </c>
      <c r="H1450" s="69">
        <v>0</v>
      </c>
      <c r="I1450" s="68">
        <v>0</v>
      </c>
      <c r="J1450" s="69">
        <v>0</v>
      </c>
      <c r="K1450" s="68">
        <v>0</v>
      </c>
      <c r="L1450" s="69">
        <v>0</v>
      </c>
      <c r="M1450" s="68">
        <v>0.84342165194625141</v>
      </c>
      <c r="N1450" s="69">
        <v>0.1134319387618164</v>
      </c>
      <c r="O1450" s="68">
        <v>0</v>
      </c>
      <c r="P1450" s="69">
        <v>0</v>
      </c>
      <c r="Q1450" s="68">
        <v>0</v>
      </c>
      <c r="R1450" s="69">
        <v>6.7599974854870987E-2</v>
      </c>
      <c r="S1450" s="68">
        <v>0</v>
      </c>
      <c r="T1450" s="69">
        <v>0</v>
      </c>
      <c r="U1450" s="68">
        <v>0</v>
      </c>
      <c r="V1450" s="69">
        <v>0</v>
      </c>
      <c r="W1450" s="68">
        <v>0</v>
      </c>
      <c r="X1450" s="69">
        <v>0</v>
      </c>
      <c r="Y1450" s="68">
        <v>0</v>
      </c>
      <c r="Z1450" s="69">
        <v>0</v>
      </c>
      <c r="AA1450" s="68">
        <v>0</v>
      </c>
      <c r="AB1450" s="69">
        <v>0</v>
      </c>
      <c r="AC1450" s="54"/>
      <c r="AD1450" s="55">
        <f t="shared" si="30"/>
        <v>1.0244535655629388</v>
      </c>
      <c r="AE1450" s="54"/>
    </row>
    <row r="1451" spans="2:31" x14ac:dyDescent="0.3">
      <c r="B1451" s="4" t="s">
        <v>248</v>
      </c>
      <c r="C1451" s="14"/>
      <c r="D1451" s="14"/>
      <c r="E1451" s="68">
        <v>0</v>
      </c>
      <c r="F1451" s="69">
        <v>0</v>
      </c>
      <c r="G1451" s="68">
        <v>0</v>
      </c>
      <c r="H1451" s="69">
        <v>0</v>
      </c>
      <c r="I1451" s="68">
        <v>0</v>
      </c>
      <c r="J1451" s="69">
        <v>0</v>
      </c>
      <c r="K1451" s="68">
        <v>0</v>
      </c>
      <c r="L1451" s="69">
        <v>0</v>
      </c>
      <c r="M1451" s="68">
        <v>0.84342165194625141</v>
      </c>
      <c r="N1451" s="69">
        <v>0.1134319387618164</v>
      </c>
      <c r="O1451" s="68">
        <v>0</v>
      </c>
      <c r="P1451" s="69">
        <v>0</v>
      </c>
      <c r="Q1451" s="68">
        <v>0</v>
      </c>
      <c r="R1451" s="69">
        <v>6.7599974854870987E-2</v>
      </c>
      <c r="S1451" s="68">
        <v>0</v>
      </c>
      <c r="T1451" s="69">
        <v>0</v>
      </c>
      <c r="U1451" s="68">
        <v>0</v>
      </c>
      <c r="V1451" s="69">
        <v>0</v>
      </c>
      <c r="W1451" s="68">
        <v>0</v>
      </c>
      <c r="X1451" s="69">
        <v>0</v>
      </c>
      <c r="Y1451" s="68">
        <v>0</v>
      </c>
      <c r="Z1451" s="69">
        <v>0</v>
      </c>
      <c r="AA1451" s="68">
        <v>0</v>
      </c>
      <c r="AB1451" s="69">
        <v>0</v>
      </c>
      <c r="AC1451" s="54"/>
      <c r="AD1451" s="55">
        <f t="shared" si="30"/>
        <v>1.0244535655629388</v>
      </c>
      <c r="AE1451" s="54"/>
    </row>
    <row r="1452" spans="2:31" x14ac:dyDescent="0.3">
      <c r="B1452" s="4" t="s">
        <v>239</v>
      </c>
      <c r="C1452" s="14"/>
      <c r="D1452" s="14"/>
      <c r="E1452" s="68">
        <v>0</v>
      </c>
      <c r="F1452" s="69">
        <v>0</v>
      </c>
      <c r="G1452" s="68">
        <v>0</v>
      </c>
      <c r="H1452" s="69">
        <v>0</v>
      </c>
      <c r="I1452" s="68">
        <v>0</v>
      </c>
      <c r="J1452" s="69">
        <v>0</v>
      </c>
      <c r="K1452" s="68">
        <v>0</v>
      </c>
      <c r="L1452" s="69">
        <v>0</v>
      </c>
      <c r="M1452" s="68">
        <v>0</v>
      </c>
      <c r="N1452" s="69">
        <v>0</v>
      </c>
      <c r="O1452" s="68">
        <v>0</v>
      </c>
      <c r="P1452" s="69">
        <v>0</v>
      </c>
      <c r="Q1452" s="68">
        <v>0</v>
      </c>
      <c r="R1452" s="69">
        <v>0</v>
      </c>
      <c r="S1452" s="68">
        <v>0</v>
      </c>
      <c r="T1452" s="69">
        <v>0</v>
      </c>
      <c r="U1452" s="68">
        <v>0</v>
      </c>
      <c r="V1452" s="69">
        <v>0</v>
      </c>
      <c r="W1452" s="68">
        <v>0</v>
      </c>
      <c r="X1452" s="69">
        <v>0</v>
      </c>
      <c r="Y1452" s="68">
        <v>0</v>
      </c>
      <c r="Z1452" s="69">
        <v>0</v>
      </c>
      <c r="AA1452" s="68">
        <v>0</v>
      </c>
      <c r="AB1452" s="69">
        <v>0</v>
      </c>
      <c r="AC1452" s="54"/>
      <c r="AD1452" s="55">
        <f t="shared" si="30"/>
        <v>0</v>
      </c>
      <c r="AE1452" s="54"/>
    </row>
    <row r="1453" spans="2:31" x14ac:dyDescent="0.3">
      <c r="B1453" s="4" t="s">
        <v>139</v>
      </c>
      <c r="C1453" s="14"/>
      <c r="D1453" s="14"/>
      <c r="E1453" s="68">
        <v>0</v>
      </c>
      <c r="F1453" s="69">
        <v>0</v>
      </c>
      <c r="G1453" s="68">
        <v>0</v>
      </c>
      <c r="H1453" s="69">
        <v>0</v>
      </c>
      <c r="I1453" s="68">
        <v>0</v>
      </c>
      <c r="J1453" s="69">
        <v>0</v>
      </c>
      <c r="K1453" s="68">
        <v>0</v>
      </c>
      <c r="L1453" s="69">
        <v>0</v>
      </c>
      <c r="M1453" s="68">
        <v>0</v>
      </c>
      <c r="N1453" s="69">
        <v>0</v>
      </c>
      <c r="O1453" s="68">
        <v>0</v>
      </c>
      <c r="P1453" s="69">
        <v>0</v>
      </c>
      <c r="Q1453" s="68">
        <v>0</v>
      </c>
      <c r="R1453" s="69">
        <v>0</v>
      </c>
      <c r="S1453" s="68">
        <v>0</v>
      </c>
      <c r="T1453" s="69">
        <v>0</v>
      </c>
      <c r="U1453" s="68">
        <v>0</v>
      </c>
      <c r="V1453" s="69">
        <v>0</v>
      </c>
      <c r="W1453" s="68">
        <v>0</v>
      </c>
      <c r="X1453" s="69">
        <v>0</v>
      </c>
      <c r="Y1453" s="68">
        <v>0</v>
      </c>
      <c r="Z1453" s="69">
        <v>0</v>
      </c>
      <c r="AA1453" s="68">
        <v>0</v>
      </c>
      <c r="AB1453" s="69">
        <v>0</v>
      </c>
      <c r="AC1453" s="54"/>
      <c r="AD1453" s="55">
        <f t="shared" si="30"/>
        <v>0</v>
      </c>
      <c r="AE1453" s="54"/>
    </row>
    <row r="1454" spans="2:31" x14ac:dyDescent="0.3">
      <c r="B1454" s="4" t="s">
        <v>140</v>
      </c>
      <c r="C1454" s="14"/>
      <c r="D1454" s="14"/>
      <c r="E1454" s="68">
        <v>0</v>
      </c>
      <c r="F1454" s="69">
        <v>0</v>
      </c>
      <c r="G1454" s="68">
        <v>0</v>
      </c>
      <c r="H1454" s="69">
        <v>0</v>
      </c>
      <c r="I1454" s="68">
        <v>0</v>
      </c>
      <c r="J1454" s="69">
        <v>0</v>
      </c>
      <c r="K1454" s="68">
        <v>0</v>
      </c>
      <c r="L1454" s="69">
        <v>0</v>
      </c>
      <c r="M1454" s="68">
        <v>0</v>
      </c>
      <c r="N1454" s="69">
        <v>0</v>
      </c>
      <c r="O1454" s="68">
        <v>0</v>
      </c>
      <c r="P1454" s="69">
        <v>0</v>
      </c>
      <c r="Q1454" s="68">
        <v>0</v>
      </c>
      <c r="R1454" s="69">
        <v>0</v>
      </c>
      <c r="S1454" s="68">
        <v>0</v>
      </c>
      <c r="T1454" s="69">
        <v>0</v>
      </c>
      <c r="U1454" s="68">
        <v>0</v>
      </c>
      <c r="V1454" s="69">
        <v>0</v>
      </c>
      <c r="W1454" s="68">
        <v>0</v>
      </c>
      <c r="X1454" s="69">
        <v>0</v>
      </c>
      <c r="Y1454" s="68">
        <v>0</v>
      </c>
      <c r="Z1454" s="69">
        <v>0</v>
      </c>
      <c r="AA1454" s="68">
        <v>0</v>
      </c>
      <c r="AB1454" s="69">
        <v>0</v>
      </c>
      <c r="AC1454" s="54"/>
      <c r="AD1454" s="55">
        <f t="shared" si="30"/>
        <v>0</v>
      </c>
      <c r="AE1454" s="54"/>
    </row>
    <row r="1455" spans="2:31" x14ac:dyDescent="0.3">
      <c r="B1455" s="4" t="s">
        <v>128</v>
      </c>
      <c r="C1455" s="14"/>
      <c r="D1455" s="14"/>
      <c r="E1455" s="68">
        <v>0</v>
      </c>
      <c r="F1455" s="69">
        <v>0</v>
      </c>
      <c r="G1455" s="68">
        <v>0</v>
      </c>
      <c r="H1455" s="69">
        <v>0</v>
      </c>
      <c r="I1455" s="68">
        <v>0</v>
      </c>
      <c r="J1455" s="69">
        <v>0</v>
      </c>
      <c r="K1455" s="68">
        <v>0</v>
      </c>
      <c r="L1455" s="69">
        <v>0</v>
      </c>
      <c r="M1455" s="68">
        <v>0</v>
      </c>
      <c r="N1455" s="69">
        <v>0</v>
      </c>
      <c r="O1455" s="68">
        <v>0</v>
      </c>
      <c r="P1455" s="69">
        <v>0</v>
      </c>
      <c r="Q1455" s="68">
        <v>0</v>
      </c>
      <c r="R1455" s="69">
        <v>0</v>
      </c>
      <c r="S1455" s="68">
        <v>0</v>
      </c>
      <c r="T1455" s="69">
        <v>0</v>
      </c>
      <c r="U1455" s="68">
        <v>0</v>
      </c>
      <c r="V1455" s="69">
        <v>0</v>
      </c>
      <c r="W1455" s="68">
        <v>0</v>
      </c>
      <c r="X1455" s="69">
        <v>0</v>
      </c>
      <c r="Y1455" s="68">
        <v>0</v>
      </c>
      <c r="Z1455" s="69">
        <v>0</v>
      </c>
      <c r="AA1455" s="68">
        <v>0</v>
      </c>
      <c r="AB1455" s="69">
        <v>0</v>
      </c>
      <c r="AC1455" s="54"/>
      <c r="AD1455" s="55">
        <f t="shared" si="30"/>
        <v>0</v>
      </c>
      <c r="AE1455" s="54"/>
    </row>
    <row r="1456" spans="2:31" x14ac:dyDescent="0.3">
      <c r="B1456" s="4" t="s">
        <v>129</v>
      </c>
      <c r="C1456" s="14"/>
      <c r="D1456" s="14"/>
      <c r="E1456" s="68">
        <v>0</v>
      </c>
      <c r="F1456" s="69">
        <v>0</v>
      </c>
      <c r="G1456" s="68">
        <v>0</v>
      </c>
      <c r="H1456" s="69">
        <v>0</v>
      </c>
      <c r="I1456" s="68">
        <v>0</v>
      </c>
      <c r="J1456" s="69">
        <v>0</v>
      </c>
      <c r="K1456" s="68">
        <v>0</v>
      </c>
      <c r="L1456" s="69">
        <v>0</v>
      </c>
      <c r="M1456" s="68">
        <v>0</v>
      </c>
      <c r="N1456" s="69">
        <v>0</v>
      </c>
      <c r="O1456" s="68">
        <v>0</v>
      </c>
      <c r="P1456" s="69">
        <v>0</v>
      </c>
      <c r="Q1456" s="68">
        <v>0</v>
      </c>
      <c r="R1456" s="69">
        <v>0</v>
      </c>
      <c r="S1456" s="68">
        <v>0</v>
      </c>
      <c r="T1456" s="69">
        <v>0</v>
      </c>
      <c r="U1456" s="68">
        <v>0</v>
      </c>
      <c r="V1456" s="69">
        <v>0</v>
      </c>
      <c r="W1456" s="68">
        <v>0</v>
      </c>
      <c r="X1456" s="69">
        <v>0</v>
      </c>
      <c r="Y1456" s="68">
        <v>0</v>
      </c>
      <c r="Z1456" s="69">
        <v>0</v>
      </c>
      <c r="AA1456" s="68">
        <v>0</v>
      </c>
      <c r="AB1456" s="69">
        <v>0</v>
      </c>
      <c r="AC1456" s="54"/>
      <c r="AD1456" s="55">
        <f t="shared" si="30"/>
        <v>0</v>
      </c>
      <c r="AE1456" s="54"/>
    </row>
    <row r="1457" spans="2:31" x14ac:dyDescent="0.3">
      <c r="B1457" s="4" t="s">
        <v>196</v>
      </c>
      <c r="C1457" s="14"/>
      <c r="D1457" s="14"/>
      <c r="E1457" s="68">
        <v>0</v>
      </c>
      <c r="F1457" s="69">
        <v>0</v>
      </c>
      <c r="G1457" s="68">
        <v>0</v>
      </c>
      <c r="H1457" s="69">
        <v>0</v>
      </c>
      <c r="I1457" s="68">
        <v>0</v>
      </c>
      <c r="J1457" s="69">
        <v>0</v>
      </c>
      <c r="K1457" s="68">
        <v>0</v>
      </c>
      <c r="L1457" s="69">
        <v>0</v>
      </c>
      <c r="M1457" s="68">
        <v>0</v>
      </c>
      <c r="N1457" s="69">
        <v>0</v>
      </c>
      <c r="O1457" s="68">
        <v>0</v>
      </c>
      <c r="P1457" s="69">
        <v>0</v>
      </c>
      <c r="Q1457" s="68">
        <v>0</v>
      </c>
      <c r="R1457" s="69">
        <v>0</v>
      </c>
      <c r="S1457" s="68">
        <v>0</v>
      </c>
      <c r="T1457" s="69">
        <v>0</v>
      </c>
      <c r="U1457" s="68">
        <v>0</v>
      </c>
      <c r="V1457" s="69">
        <v>0</v>
      </c>
      <c r="W1457" s="68">
        <v>0</v>
      </c>
      <c r="X1457" s="69">
        <v>0</v>
      </c>
      <c r="Y1457" s="68">
        <v>0</v>
      </c>
      <c r="Z1457" s="69">
        <v>0</v>
      </c>
      <c r="AA1457" s="68">
        <v>0</v>
      </c>
      <c r="AB1457" s="69">
        <v>0</v>
      </c>
      <c r="AC1457" s="54"/>
      <c r="AD1457" s="55">
        <f t="shared" si="30"/>
        <v>0</v>
      </c>
      <c r="AE1457" s="54"/>
    </row>
    <row r="1458" spans="2:31" x14ac:dyDescent="0.3">
      <c r="B1458" s="4" t="s">
        <v>207</v>
      </c>
      <c r="C1458" s="14"/>
      <c r="D1458" s="14"/>
      <c r="E1458" s="68">
        <v>0</v>
      </c>
      <c r="F1458" s="69">
        <v>0</v>
      </c>
      <c r="G1458" s="68">
        <v>0</v>
      </c>
      <c r="H1458" s="69">
        <v>0</v>
      </c>
      <c r="I1458" s="68">
        <v>0</v>
      </c>
      <c r="J1458" s="69">
        <v>0</v>
      </c>
      <c r="K1458" s="68">
        <v>0</v>
      </c>
      <c r="L1458" s="69">
        <v>0</v>
      </c>
      <c r="M1458" s="68">
        <v>0</v>
      </c>
      <c r="N1458" s="69">
        <v>0</v>
      </c>
      <c r="O1458" s="68">
        <v>0</v>
      </c>
      <c r="P1458" s="69">
        <v>0</v>
      </c>
      <c r="Q1458" s="68">
        <v>0</v>
      </c>
      <c r="R1458" s="69">
        <v>0</v>
      </c>
      <c r="S1458" s="68">
        <v>0</v>
      </c>
      <c r="T1458" s="69">
        <v>0</v>
      </c>
      <c r="U1458" s="68">
        <v>0</v>
      </c>
      <c r="V1458" s="69">
        <v>0</v>
      </c>
      <c r="W1458" s="68">
        <v>0</v>
      </c>
      <c r="X1458" s="69">
        <v>0</v>
      </c>
      <c r="Y1458" s="68">
        <v>0</v>
      </c>
      <c r="Z1458" s="69">
        <v>0</v>
      </c>
      <c r="AA1458" s="68">
        <v>0</v>
      </c>
      <c r="AB1458" s="69">
        <v>0</v>
      </c>
      <c r="AC1458" s="54"/>
      <c r="AD1458" s="55">
        <f t="shared" si="30"/>
        <v>0</v>
      </c>
      <c r="AE1458" s="54"/>
    </row>
    <row r="1459" spans="2:31" x14ac:dyDescent="0.3">
      <c r="B1459" s="4" t="s">
        <v>208</v>
      </c>
      <c r="C1459" s="14"/>
      <c r="D1459" s="14"/>
      <c r="E1459" s="70">
        <v>0</v>
      </c>
      <c r="F1459" s="71">
        <v>0</v>
      </c>
      <c r="G1459" s="70">
        <v>0</v>
      </c>
      <c r="H1459" s="71">
        <v>0</v>
      </c>
      <c r="I1459" s="70">
        <v>0</v>
      </c>
      <c r="J1459" s="71">
        <v>0</v>
      </c>
      <c r="K1459" s="70">
        <v>0</v>
      </c>
      <c r="L1459" s="71">
        <v>0</v>
      </c>
      <c r="M1459" s="70">
        <v>0</v>
      </c>
      <c r="N1459" s="71">
        <v>0</v>
      </c>
      <c r="O1459" s="70">
        <v>0</v>
      </c>
      <c r="P1459" s="71">
        <v>0</v>
      </c>
      <c r="Q1459" s="70">
        <v>0</v>
      </c>
      <c r="R1459" s="71">
        <v>0</v>
      </c>
      <c r="S1459" s="70">
        <v>0</v>
      </c>
      <c r="T1459" s="71">
        <v>0</v>
      </c>
      <c r="U1459" s="70">
        <v>0</v>
      </c>
      <c r="V1459" s="71">
        <v>0</v>
      </c>
      <c r="W1459" s="70">
        <v>0</v>
      </c>
      <c r="X1459" s="71">
        <v>0</v>
      </c>
      <c r="Y1459" s="70">
        <v>0</v>
      </c>
      <c r="Z1459" s="71">
        <v>0</v>
      </c>
      <c r="AA1459" s="70">
        <v>0</v>
      </c>
      <c r="AB1459" s="71">
        <v>0</v>
      </c>
      <c r="AC1459" s="54"/>
      <c r="AD1459" s="55">
        <f t="shared" si="30"/>
        <v>0</v>
      </c>
      <c r="AE1459" s="54"/>
    </row>
    <row r="1460" spans="2:31" x14ac:dyDescent="0.3">
      <c r="B1460" s="4" t="s">
        <v>147</v>
      </c>
      <c r="C1460" s="14"/>
      <c r="D1460" s="14"/>
      <c r="E1460" s="70">
        <v>0</v>
      </c>
      <c r="F1460" s="71">
        <v>0</v>
      </c>
      <c r="G1460" s="70">
        <v>0</v>
      </c>
      <c r="H1460" s="71">
        <v>0</v>
      </c>
      <c r="I1460" s="70">
        <v>0</v>
      </c>
      <c r="J1460" s="71">
        <v>0</v>
      </c>
      <c r="K1460" s="70">
        <v>0</v>
      </c>
      <c r="L1460" s="71">
        <v>0</v>
      </c>
      <c r="M1460" s="70">
        <v>0</v>
      </c>
      <c r="N1460" s="71">
        <v>0</v>
      </c>
      <c r="O1460" s="70">
        <v>0</v>
      </c>
      <c r="P1460" s="71">
        <v>0</v>
      </c>
      <c r="Q1460" s="70">
        <v>0</v>
      </c>
      <c r="R1460" s="71">
        <v>0</v>
      </c>
      <c r="S1460" s="70">
        <v>0</v>
      </c>
      <c r="T1460" s="71">
        <v>0</v>
      </c>
      <c r="U1460" s="70">
        <v>0</v>
      </c>
      <c r="V1460" s="71">
        <v>0</v>
      </c>
      <c r="W1460" s="70">
        <v>0</v>
      </c>
      <c r="X1460" s="71">
        <v>0</v>
      </c>
      <c r="Y1460" s="70">
        <v>0</v>
      </c>
      <c r="Z1460" s="71">
        <v>0</v>
      </c>
      <c r="AA1460" s="70">
        <v>0</v>
      </c>
      <c r="AB1460" s="71">
        <v>0</v>
      </c>
      <c r="AC1460" s="54"/>
      <c r="AD1460" s="55">
        <f t="shared" si="30"/>
        <v>0</v>
      </c>
      <c r="AE1460" s="54"/>
    </row>
    <row r="1461" spans="2:31" x14ac:dyDescent="0.3">
      <c r="B1461" s="4" t="s">
        <v>220</v>
      </c>
      <c r="C1461" s="14"/>
      <c r="D1461" s="14"/>
      <c r="E1461" s="70">
        <v>0</v>
      </c>
      <c r="F1461" s="71">
        <v>0</v>
      </c>
      <c r="G1461" s="70">
        <v>0</v>
      </c>
      <c r="H1461" s="71">
        <v>0</v>
      </c>
      <c r="I1461" s="70">
        <v>0</v>
      </c>
      <c r="J1461" s="71">
        <v>0</v>
      </c>
      <c r="K1461" s="70">
        <v>0</v>
      </c>
      <c r="L1461" s="71">
        <v>0</v>
      </c>
      <c r="M1461" s="70">
        <v>0</v>
      </c>
      <c r="N1461" s="71">
        <v>0</v>
      </c>
      <c r="O1461" s="70">
        <v>0</v>
      </c>
      <c r="P1461" s="71">
        <v>0</v>
      </c>
      <c r="Q1461" s="70">
        <v>0</v>
      </c>
      <c r="R1461" s="71">
        <v>0</v>
      </c>
      <c r="S1461" s="70">
        <v>0</v>
      </c>
      <c r="T1461" s="71">
        <v>0</v>
      </c>
      <c r="U1461" s="70">
        <v>0</v>
      </c>
      <c r="V1461" s="71">
        <v>0</v>
      </c>
      <c r="W1461" s="70">
        <v>0</v>
      </c>
      <c r="X1461" s="71">
        <v>0</v>
      </c>
      <c r="Y1461" s="70">
        <v>0</v>
      </c>
      <c r="Z1461" s="71">
        <v>0</v>
      </c>
      <c r="AA1461" s="70">
        <v>0</v>
      </c>
      <c r="AB1461" s="71">
        <v>0</v>
      </c>
      <c r="AC1461" s="54"/>
      <c r="AD1461" s="55">
        <f t="shared" si="30"/>
        <v>0</v>
      </c>
      <c r="AE1461" s="54"/>
    </row>
    <row r="1462" spans="2:31" x14ac:dyDescent="0.3">
      <c r="B1462" s="4" t="s">
        <v>221</v>
      </c>
      <c r="C1462" s="14"/>
      <c r="D1462" s="14"/>
      <c r="E1462" s="70">
        <v>0</v>
      </c>
      <c r="F1462" s="71">
        <v>0</v>
      </c>
      <c r="G1462" s="70">
        <v>0</v>
      </c>
      <c r="H1462" s="71">
        <v>0</v>
      </c>
      <c r="I1462" s="70">
        <v>0</v>
      </c>
      <c r="J1462" s="71">
        <v>0</v>
      </c>
      <c r="K1462" s="70">
        <v>0</v>
      </c>
      <c r="L1462" s="71">
        <v>0</v>
      </c>
      <c r="M1462" s="70">
        <v>0</v>
      </c>
      <c r="N1462" s="71">
        <v>0</v>
      </c>
      <c r="O1462" s="70">
        <v>0</v>
      </c>
      <c r="P1462" s="71">
        <v>0</v>
      </c>
      <c r="Q1462" s="70">
        <v>0</v>
      </c>
      <c r="R1462" s="71">
        <v>0</v>
      </c>
      <c r="S1462" s="70">
        <v>0</v>
      </c>
      <c r="T1462" s="71">
        <v>0</v>
      </c>
      <c r="U1462" s="70">
        <v>0</v>
      </c>
      <c r="V1462" s="71">
        <v>0</v>
      </c>
      <c r="W1462" s="70">
        <v>0</v>
      </c>
      <c r="X1462" s="71">
        <v>0</v>
      </c>
      <c r="Y1462" s="70">
        <v>0</v>
      </c>
      <c r="Z1462" s="71">
        <v>0</v>
      </c>
      <c r="AA1462" s="70">
        <v>0</v>
      </c>
      <c r="AB1462" s="71">
        <v>0</v>
      </c>
      <c r="AC1462" s="54"/>
      <c r="AD1462" s="55">
        <f t="shared" si="30"/>
        <v>0</v>
      </c>
      <c r="AE1462" s="54"/>
    </row>
    <row r="1463" spans="2:31" x14ac:dyDescent="0.3">
      <c r="B1463" s="4" t="s">
        <v>144</v>
      </c>
      <c r="C1463" s="14"/>
      <c r="D1463" s="14"/>
      <c r="E1463" s="70">
        <v>0.10055381457010905</v>
      </c>
      <c r="F1463" s="71">
        <v>2.0439644654591871</v>
      </c>
      <c r="G1463" s="70">
        <v>2.0633982658386225</v>
      </c>
      <c r="H1463" s="71">
        <v>2.0306265830993651</v>
      </c>
      <c r="I1463" s="70">
        <v>1.9978549162546793</v>
      </c>
      <c r="J1463" s="71">
        <v>1.9650832494099939</v>
      </c>
      <c r="K1463" s="70">
        <v>0.77685723304748533</v>
      </c>
      <c r="L1463" s="71">
        <v>7.9180399576822911E-3</v>
      </c>
      <c r="M1463" s="70">
        <v>2.1602391560872394</v>
      </c>
      <c r="N1463" s="71">
        <v>0.59475566546122238</v>
      </c>
      <c r="O1463" s="70">
        <v>0</v>
      </c>
      <c r="P1463" s="71">
        <v>7.8163146972656233E-3</v>
      </c>
      <c r="Q1463" s="70">
        <v>0.7014638264973958</v>
      </c>
      <c r="R1463" s="71">
        <v>2.9196498155593873</v>
      </c>
      <c r="S1463" s="70">
        <v>0</v>
      </c>
      <c r="T1463" s="71">
        <v>3.9936701456705728E-4</v>
      </c>
      <c r="U1463" s="70">
        <v>5.4743607838948528E-3</v>
      </c>
      <c r="V1463" s="71">
        <v>4.9896615624427794</v>
      </c>
      <c r="W1463" s="70">
        <v>2.8493839104970302</v>
      </c>
      <c r="X1463" s="71">
        <v>0</v>
      </c>
      <c r="Y1463" s="70">
        <v>0</v>
      </c>
      <c r="Z1463" s="71">
        <v>0</v>
      </c>
      <c r="AA1463" s="70">
        <v>0</v>
      </c>
      <c r="AB1463" s="71">
        <v>0</v>
      </c>
      <c r="AC1463" s="54"/>
      <c r="AD1463" s="55">
        <f t="shared" si="30"/>
        <v>25.21510054667791</v>
      </c>
      <c r="AE1463" s="54"/>
    </row>
    <row r="1464" spans="2:31" x14ac:dyDescent="0.3">
      <c r="B1464" s="4" t="s">
        <v>188</v>
      </c>
      <c r="C1464" s="14"/>
      <c r="D1464" s="14"/>
      <c r="E1464" s="70">
        <v>0</v>
      </c>
      <c r="F1464" s="71">
        <v>0</v>
      </c>
      <c r="G1464" s="70">
        <v>0</v>
      </c>
      <c r="H1464" s="71">
        <v>0</v>
      </c>
      <c r="I1464" s="70">
        <v>0</v>
      </c>
      <c r="J1464" s="71">
        <v>0</v>
      </c>
      <c r="K1464" s="70">
        <v>0</v>
      </c>
      <c r="L1464" s="71">
        <v>0</v>
      </c>
      <c r="M1464" s="70">
        <v>3.8300728797912603E-2</v>
      </c>
      <c r="N1464" s="71">
        <v>8.0989460150400795E-3</v>
      </c>
      <c r="O1464" s="70">
        <v>0</v>
      </c>
      <c r="P1464" s="71">
        <v>0</v>
      </c>
      <c r="Q1464" s="70">
        <v>0</v>
      </c>
      <c r="R1464" s="71">
        <v>0</v>
      </c>
      <c r="S1464" s="70">
        <v>0</v>
      </c>
      <c r="T1464" s="71">
        <v>0</v>
      </c>
      <c r="U1464" s="70">
        <v>0</v>
      </c>
      <c r="V1464" s="71">
        <v>1.4848313728968301E-2</v>
      </c>
      <c r="W1464" s="70">
        <v>5.2874533335367839E-2</v>
      </c>
      <c r="X1464" s="71">
        <v>0</v>
      </c>
      <c r="Y1464" s="70">
        <v>0</v>
      </c>
      <c r="Z1464" s="71">
        <v>0</v>
      </c>
      <c r="AA1464" s="70">
        <v>0</v>
      </c>
      <c r="AB1464" s="71">
        <v>0</v>
      </c>
      <c r="AC1464" s="54"/>
      <c r="AD1464" s="55">
        <f t="shared" si="30"/>
        <v>0.11412252187728883</v>
      </c>
      <c r="AE1464" s="54"/>
    </row>
    <row r="1465" spans="2:31" x14ac:dyDescent="0.3">
      <c r="B1465" s="4" t="s">
        <v>189</v>
      </c>
      <c r="C1465" s="14"/>
      <c r="D1465" s="14"/>
      <c r="E1465" s="70">
        <v>0</v>
      </c>
      <c r="F1465" s="71">
        <v>0</v>
      </c>
      <c r="G1465" s="70">
        <v>0</v>
      </c>
      <c r="H1465" s="71">
        <v>0</v>
      </c>
      <c r="I1465" s="70">
        <v>0</v>
      </c>
      <c r="J1465" s="71">
        <v>0</v>
      </c>
      <c r="K1465" s="70">
        <v>0</v>
      </c>
      <c r="L1465" s="71">
        <v>0</v>
      </c>
      <c r="M1465" s="70">
        <v>3.8300728797912603E-2</v>
      </c>
      <c r="N1465" s="71">
        <v>8.0989460150400795E-3</v>
      </c>
      <c r="O1465" s="70">
        <v>0</v>
      </c>
      <c r="P1465" s="71">
        <v>0</v>
      </c>
      <c r="Q1465" s="70">
        <v>0</v>
      </c>
      <c r="R1465" s="71">
        <v>0</v>
      </c>
      <c r="S1465" s="70">
        <v>0</v>
      </c>
      <c r="T1465" s="71">
        <v>0</v>
      </c>
      <c r="U1465" s="70">
        <v>0</v>
      </c>
      <c r="V1465" s="71">
        <v>1.4848313728968301E-2</v>
      </c>
      <c r="W1465" s="70">
        <v>5.2874533335367839E-2</v>
      </c>
      <c r="X1465" s="71">
        <v>0</v>
      </c>
      <c r="Y1465" s="70">
        <v>0</v>
      </c>
      <c r="Z1465" s="71">
        <v>0</v>
      </c>
      <c r="AA1465" s="70">
        <v>0</v>
      </c>
      <c r="AB1465" s="71">
        <v>0</v>
      </c>
      <c r="AC1465" s="54"/>
      <c r="AD1465" s="55">
        <f t="shared" si="30"/>
        <v>0.11412252187728883</v>
      </c>
      <c r="AE1465" s="54"/>
    </row>
    <row r="1466" spans="2:31" x14ac:dyDescent="0.3">
      <c r="B1466" s="4" t="s">
        <v>235</v>
      </c>
      <c r="C1466" s="14"/>
      <c r="D1466" s="14"/>
      <c r="E1466" s="70">
        <v>0</v>
      </c>
      <c r="F1466" s="71">
        <v>0</v>
      </c>
      <c r="G1466" s="70">
        <v>0</v>
      </c>
      <c r="H1466" s="71">
        <v>0</v>
      </c>
      <c r="I1466" s="70">
        <v>0</v>
      </c>
      <c r="J1466" s="71">
        <v>0</v>
      </c>
      <c r="K1466" s="70">
        <v>0</v>
      </c>
      <c r="L1466" s="71">
        <v>0</v>
      </c>
      <c r="M1466" s="70">
        <v>0</v>
      </c>
      <c r="N1466" s="71">
        <v>0</v>
      </c>
      <c r="O1466" s="70">
        <v>0</v>
      </c>
      <c r="P1466" s="71">
        <v>0</v>
      </c>
      <c r="Q1466" s="70">
        <v>0</v>
      </c>
      <c r="R1466" s="71">
        <v>0</v>
      </c>
      <c r="S1466" s="70">
        <v>0</v>
      </c>
      <c r="T1466" s="71">
        <v>0</v>
      </c>
      <c r="U1466" s="70">
        <v>0</v>
      </c>
      <c r="V1466" s="71">
        <v>0</v>
      </c>
      <c r="W1466" s="70">
        <v>0</v>
      </c>
      <c r="X1466" s="71">
        <v>0</v>
      </c>
      <c r="Y1466" s="70">
        <v>0</v>
      </c>
      <c r="Z1466" s="71">
        <v>0</v>
      </c>
      <c r="AA1466" s="70">
        <v>0</v>
      </c>
      <c r="AB1466" s="71">
        <v>0</v>
      </c>
      <c r="AC1466" s="54"/>
      <c r="AD1466" s="55">
        <f t="shared" si="30"/>
        <v>0</v>
      </c>
      <c r="AE1466" s="54"/>
    </row>
    <row r="1467" spans="2:31" x14ac:dyDescent="0.3">
      <c r="B1467" s="4" t="s">
        <v>244</v>
      </c>
      <c r="C1467" s="14"/>
      <c r="D1467" s="14"/>
      <c r="E1467" s="70">
        <v>0</v>
      </c>
      <c r="F1467" s="71">
        <v>0</v>
      </c>
      <c r="G1467" s="70">
        <v>0</v>
      </c>
      <c r="H1467" s="71">
        <v>0</v>
      </c>
      <c r="I1467" s="70">
        <v>0</v>
      </c>
      <c r="J1467" s="71">
        <v>0</v>
      </c>
      <c r="K1467" s="70">
        <v>0</v>
      </c>
      <c r="L1467" s="71">
        <v>0</v>
      </c>
      <c r="M1467" s="70">
        <v>0</v>
      </c>
      <c r="N1467" s="71">
        <v>0</v>
      </c>
      <c r="O1467" s="70">
        <v>0</v>
      </c>
      <c r="P1467" s="71">
        <v>0</v>
      </c>
      <c r="Q1467" s="70">
        <v>0</v>
      </c>
      <c r="R1467" s="71">
        <v>0</v>
      </c>
      <c r="S1467" s="70">
        <v>0</v>
      </c>
      <c r="T1467" s="71">
        <v>0</v>
      </c>
      <c r="U1467" s="70">
        <v>0</v>
      </c>
      <c r="V1467" s="71">
        <v>0</v>
      </c>
      <c r="W1467" s="70">
        <v>0</v>
      </c>
      <c r="X1467" s="71">
        <v>0</v>
      </c>
      <c r="Y1467" s="70">
        <v>0</v>
      </c>
      <c r="Z1467" s="71">
        <v>0</v>
      </c>
      <c r="AA1467" s="70">
        <v>0</v>
      </c>
      <c r="AB1467" s="71">
        <v>0</v>
      </c>
      <c r="AC1467" s="54"/>
      <c r="AD1467" s="55">
        <f t="shared" si="30"/>
        <v>0</v>
      </c>
      <c r="AE1467" s="54"/>
    </row>
    <row r="1468" spans="2:31" x14ac:dyDescent="0.3">
      <c r="B1468" s="4" t="s">
        <v>148</v>
      </c>
      <c r="C1468" s="14"/>
      <c r="D1468" s="14"/>
      <c r="E1468" s="70">
        <v>0</v>
      </c>
      <c r="F1468" s="71">
        <v>0</v>
      </c>
      <c r="G1468" s="70">
        <v>0</v>
      </c>
      <c r="H1468" s="71">
        <v>0</v>
      </c>
      <c r="I1468" s="70">
        <v>0</v>
      </c>
      <c r="J1468" s="71">
        <v>0</v>
      </c>
      <c r="K1468" s="70">
        <v>0</v>
      </c>
      <c r="L1468" s="71">
        <v>0</v>
      </c>
      <c r="M1468" s="70">
        <v>0</v>
      </c>
      <c r="N1468" s="71">
        <v>0</v>
      </c>
      <c r="O1468" s="70">
        <v>0</v>
      </c>
      <c r="P1468" s="71">
        <v>0</v>
      </c>
      <c r="Q1468" s="70">
        <v>0</v>
      </c>
      <c r="R1468" s="71">
        <v>0</v>
      </c>
      <c r="S1468" s="70">
        <v>0</v>
      </c>
      <c r="T1468" s="71">
        <v>0</v>
      </c>
      <c r="U1468" s="70">
        <v>0</v>
      </c>
      <c r="V1468" s="71">
        <v>0</v>
      </c>
      <c r="W1468" s="70">
        <v>0</v>
      </c>
      <c r="X1468" s="71">
        <v>0</v>
      </c>
      <c r="Y1468" s="70">
        <v>0</v>
      </c>
      <c r="Z1468" s="71">
        <v>0</v>
      </c>
      <c r="AA1468" s="70">
        <v>0</v>
      </c>
      <c r="AB1468" s="71">
        <v>0</v>
      </c>
      <c r="AC1468" s="54"/>
      <c r="AD1468" s="55">
        <f t="shared" si="30"/>
        <v>0</v>
      </c>
      <c r="AE1468" s="54"/>
    </row>
    <row r="1469" spans="2:31" x14ac:dyDescent="0.3">
      <c r="B1469" s="4" t="s">
        <v>149</v>
      </c>
      <c r="C1469" s="14"/>
      <c r="D1469" s="14"/>
      <c r="E1469" s="70">
        <v>0</v>
      </c>
      <c r="F1469" s="71">
        <v>0</v>
      </c>
      <c r="G1469" s="70">
        <v>0</v>
      </c>
      <c r="H1469" s="71">
        <v>0</v>
      </c>
      <c r="I1469" s="70">
        <v>0</v>
      </c>
      <c r="J1469" s="71">
        <v>0</v>
      </c>
      <c r="K1469" s="70">
        <v>0</v>
      </c>
      <c r="L1469" s="71">
        <v>0</v>
      </c>
      <c r="M1469" s="70">
        <v>0</v>
      </c>
      <c r="N1469" s="71">
        <v>0</v>
      </c>
      <c r="O1469" s="70">
        <v>0</v>
      </c>
      <c r="P1469" s="71">
        <v>0</v>
      </c>
      <c r="Q1469" s="70">
        <v>0</v>
      </c>
      <c r="R1469" s="71">
        <v>0</v>
      </c>
      <c r="S1469" s="70">
        <v>0</v>
      </c>
      <c r="T1469" s="71">
        <v>0</v>
      </c>
      <c r="U1469" s="70">
        <v>0</v>
      </c>
      <c r="V1469" s="71">
        <v>0</v>
      </c>
      <c r="W1469" s="70">
        <v>0</v>
      </c>
      <c r="X1469" s="71">
        <v>0</v>
      </c>
      <c r="Y1469" s="70">
        <v>0</v>
      </c>
      <c r="Z1469" s="71">
        <v>0</v>
      </c>
      <c r="AA1469" s="70">
        <v>0</v>
      </c>
      <c r="AB1469" s="71">
        <v>0</v>
      </c>
      <c r="AC1469" s="54"/>
      <c r="AD1469" s="55">
        <f t="shared" si="30"/>
        <v>0</v>
      </c>
      <c r="AE1469" s="54"/>
    </row>
    <row r="1470" spans="2:31" x14ac:dyDescent="0.3">
      <c r="B1470" s="4" t="s">
        <v>150</v>
      </c>
      <c r="C1470" s="14"/>
      <c r="D1470" s="14"/>
      <c r="E1470" s="70">
        <v>0</v>
      </c>
      <c r="F1470" s="71">
        <v>0</v>
      </c>
      <c r="G1470" s="70">
        <v>0</v>
      </c>
      <c r="H1470" s="71">
        <v>0</v>
      </c>
      <c r="I1470" s="70">
        <v>0</v>
      </c>
      <c r="J1470" s="71">
        <v>0</v>
      </c>
      <c r="K1470" s="70">
        <v>0</v>
      </c>
      <c r="L1470" s="71">
        <v>0</v>
      </c>
      <c r="M1470" s="70">
        <v>0</v>
      </c>
      <c r="N1470" s="71">
        <v>0</v>
      </c>
      <c r="O1470" s="70">
        <v>0</v>
      </c>
      <c r="P1470" s="71">
        <v>0</v>
      </c>
      <c r="Q1470" s="70">
        <v>0</v>
      </c>
      <c r="R1470" s="71">
        <v>0</v>
      </c>
      <c r="S1470" s="70">
        <v>0</v>
      </c>
      <c r="T1470" s="71">
        <v>0</v>
      </c>
      <c r="U1470" s="70">
        <v>0</v>
      </c>
      <c r="V1470" s="71">
        <v>0</v>
      </c>
      <c r="W1470" s="70">
        <v>0</v>
      </c>
      <c r="X1470" s="71">
        <v>0</v>
      </c>
      <c r="Y1470" s="70">
        <v>0</v>
      </c>
      <c r="Z1470" s="71">
        <v>0</v>
      </c>
      <c r="AA1470" s="70">
        <v>0</v>
      </c>
      <c r="AB1470" s="71">
        <v>0</v>
      </c>
      <c r="AC1470" s="54"/>
      <c r="AD1470" s="55">
        <f t="shared" si="30"/>
        <v>0</v>
      </c>
      <c r="AE1470" s="54"/>
    </row>
    <row r="1471" spans="2:31" x14ac:dyDescent="0.3">
      <c r="B1471" s="4" t="s">
        <v>151</v>
      </c>
      <c r="C1471" s="14"/>
      <c r="D1471" s="14"/>
      <c r="E1471" s="70">
        <v>0</v>
      </c>
      <c r="F1471" s="71">
        <v>0</v>
      </c>
      <c r="G1471" s="70">
        <v>0</v>
      </c>
      <c r="H1471" s="71">
        <v>0</v>
      </c>
      <c r="I1471" s="70">
        <v>0</v>
      </c>
      <c r="J1471" s="71">
        <v>0</v>
      </c>
      <c r="K1471" s="70">
        <v>0</v>
      </c>
      <c r="L1471" s="71">
        <v>0</v>
      </c>
      <c r="M1471" s="70">
        <v>0</v>
      </c>
      <c r="N1471" s="71">
        <v>0</v>
      </c>
      <c r="O1471" s="70">
        <v>0</v>
      </c>
      <c r="P1471" s="71">
        <v>0</v>
      </c>
      <c r="Q1471" s="70">
        <v>0</v>
      </c>
      <c r="R1471" s="71">
        <v>0</v>
      </c>
      <c r="S1471" s="70">
        <v>0</v>
      </c>
      <c r="T1471" s="71">
        <v>0</v>
      </c>
      <c r="U1471" s="70">
        <v>0</v>
      </c>
      <c r="V1471" s="71">
        <v>0</v>
      </c>
      <c r="W1471" s="70">
        <v>0</v>
      </c>
      <c r="X1471" s="71">
        <v>0</v>
      </c>
      <c r="Y1471" s="70">
        <v>0</v>
      </c>
      <c r="Z1471" s="71">
        <v>0</v>
      </c>
      <c r="AA1471" s="70">
        <v>0</v>
      </c>
      <c r="AB1471" s="71">
        <v>0</v>
      </c>
      <c r="AC1471" s="54"/>
      <c r="AD1471" s="55">
        <f t="shared" si="30"/>
        <v>0</v>
      </c>
      <c r="AE1471" s="54"/>
    </row>
    <row r="1472" spans="2:31" x14ac:dyDescent="0.3">
      <c r="B1472" s="4" t="s">
        <v>194</v>
      </c>
      <c r="C1472" s="14"/>
      <c r="D1472" s="14"/>
      <c r="E1472" s="70">
        <v>0</v>
      </c>
      <c r="F1472" s="71">
        <v>0</v>
      </c>
      <c r="G1472" s="70">
        <v>0</v>
      </c>
      <c r="H1472" s="71">
        <v>0</v>
      </c>
      <c r="I1472" s="70">
        <v>0</v>
      </c>
      <c r="J1472" s="71">
        <v>0</v>
      </c>
      <c r="K1472" s="70">
        <v>0</v>
      </c>
      <c r="L1472" s="71">
        <v>0</v>
      </c>
      <c r="M1472" s="70">
        <v>0</v>
      </c>
      <c r="N1472" s="71">
        <v>0</v>
      </c>
      <c r="O1472" s="70">
        <v>0</v>
      </c>
      <c r="P1472" s="71">
        <v>0</v>
      </c>
      <c r="Q1472" s="70">
        <v>0</v>
      </c>
      <c r="R1472" s="71">
        <v>0</v>
      </c>
      <c r="S1472" s="70">
        <v>0</v>
      </c>
      <c r="T1472" s="71">
        <v>0</v>
      </c>
      <c r="U1472" s="70">
        <v>0</v>
      </c>
      <c r="V1472" s="71">
        <v>0</v>
      </c>
      <c r="W1472" s="70">
        <v>0</v>
      </c>
      <c r="X1472" s="71">
        <v>0</v>
      </c>
      <c r="Y1472" s="70">
        <v>0</v>
      </c>
      <c r="Z1472" s="71">
        <v>0</v>
      </c>
      <c r="AA1472" s="70">
        <v>0</v>
      </c>
      <c r="AB1472" s="71">
        <v>0</v>
      </c>
      <c r="AC1472" s="54"/>
      <c r="AD1472" s="55">
        <f t="shared" si="30"/>
        <v>0</v>
      </c>
      <c r="AE1472" s="54"/>
    </row>
    <row r="1473" spans="2:31" x14ac:dyDescent="0.3">
      <c r="B1473" s="4" t="s">
        <v>195</v>
      </c>
      <c r="C1473" s="14"/>
      <c r="D1473" s="14"/>
      <c r="E1473" s="70">
        <v>0</v>
      </c>
      <c r="F1473" s="71">
        <v>0</v>
      </c>
      <c r="G1473" s="70">
        <v>0</v>
      </c>
      <c r="H1473" s="71">
        <v>0</v>
      </c>
      <c r="I1473" s="70">
        <v>0</v>
      </c>
      <c r="J1473" s="71">
        <v>0</v>
      </c>
      <c r="K1473" s="70">
        <v>0</v>
      </c>
      <c r="L1473" s="71">
        <v>0</v>
      </c>
      <c r="M1473" s="70">
        <v>0</v>
      </c>
      <c r="N1473" s="71">
        <v>0</v>
      </c>
      <c r="O1473" s="70">
        <v>0</v>
      </c>
      <c r="P1473" s="71">
        <v>0</v>
      </c>
      <c r="Q1473" s="70">
        <v>0</v>
      </c>
      <c r="R1473" s="71">
        <v>0</v>
      </c>
      <c r="S1473" s="70">
        <v>0</v>
      </c>
      <c r="T1473" s="71">
        <v>0</v>
      </c>
      <c r="U1473" s="70">
        <v>0</v>
      </c>
      <c r="V1473" s="71">
        <v>0</v>
      </c>
      <c r="W1473" s="70">
        <v>0</v>
      </c>
      <c r="X1473" s="71">
        <v>0</v>
      </c>
      <c r="Y1473" s="70">
        <v>0</v>
      </c>
      <c r="Z1473" s="71">
        <v>0</v>
      </c>
      <c r="AA1473" s="70">
        <v>0</v>
      </c>
      <c r="AB1473" s="71">
        <v>0</v>
      </c>
      <c r="AC1473" s="54"/>
      <c r="AD1473" s="55">
        <f t="shared" si="30"/>
        <v>0</v>
      </c>
      <c r="AE1473" s="54"/>
    </row>
    <row r="1474" spans="2:31" x14ac:dyDescent="0.3">
      <c r="B1474" s="4" t="s">
        <v>179</v>
      </c>
      <c r="C1474" s="14"/>
      <c r="D1474" s="14"/>
      <c r="E1474" s="70">
        <v>0</v>
      </c>
      <c r="F1474" s="71">
        <v>0</v>
      </c>
      <c r="G1474" s="70">
        <v>0</v>
      </c>
      <c r="H1474" s="71">
        <v>0</v>
      </c>
      <c r="I1474" s="70">
        <v>0</v>
      </c>
      <c r="J1474" s="71">
        <v>0</v>
      </c>
      <c r="K1474" s="70">
        <v>0</v>
      </c>
      <c r="L1474" s="71">
        <v>0</v>
      </c>
      <c r="M1474" s="70">
        <v>0</v>
      </c>
      <c r="N1474" s="71">
        <v>0</v>
      </c>
      <c r="O1474" s="70">
        <v>0</v>
      </c>
      <c r="P1474" s="71">
        <v>0</v>
      </c>
      <c r="Q1474" s="70">
        <v>0</v>
      </c>
      <c r="R1474" s="71">
        <v>0</v>
      </c>
      <c r="S1474" s="70">
        <v>0</v>
      </c>
      <c r="T1474" s="71">
        <v>0</v>
      </c>
      <c r="U1474" s="70">
        <v>0</v>
      </c>
      <c r="V1474" s="71">
        <v>0</v>
      </c>
      <c r="W1474" s="70">
        <v>0</v>
      </c>
      <c r="X1474" s="71">
        <v>1.0996340546343058E-2</v>
      </c>
      <c r="Y1474" s="70">
        <v>0</v>
      </c>
      <c r="Z1474" s="71">
        <v>0</v>
      </c>
      <c r="AA1474" s="70">
        <v>0</v>
      </c>
      <c r="AB1474" s="71">
        <v>0</v>
      </c>
      <c r="AC1474" s="54"/>
      <c r="AD1474" s="55">
        <f t="shared" si="30"/>
        <v>1.0996340546343058E-2</v>
      </c>
      <c r="AE1474" s="54"/>
    </row>
    <row r="1475" spans="2:31" x14ac:dyDescent="0.3">
      <c r="B1475" s="4" t="s">
        <v>180</v>
      </c>
      <c r="C1475" s="14"/>
      <c r="D1475" s="14"/>
      <c r="E1475" s="70">
        <v>0</v>
      </c>
      <c r="F1475" s="71">
        <v>0</v>
      </c>
      <c r="G1475" s="70">
        <v>0</v>
      </c>
      <c r="H1475" s="71">
        <v>0</v>
      </c>
      <c r="I1475" s="70">
        <v>0</v>
      </c>
      <c r="J1475" s="71">
        <v>0</v>
      </c>
      <c r="K1475" s="70">
        <v>0</v>
      </c>
      <c r="L1475" s="71">
        <v>0</v>
      </c>
      <c r="M1475" s="70">
        <v>0</v>
      </c>
      <c r="N1475" s="71">
        <v>0</v>
      </c>
      <c r="O1475" s="70">
        <v>0</v>
      </c>
      <c r="P1475" s="71">
        <v>0</v>
      </c>
      <c r="Q1475" s="70">
        <v>0</v>
      </c>
      <c r="R1475" s="71">
        <v>0</v>
      </c>
      <c r="S1475" s="70">
        <v>0</v>
      </c>
      <c r="T1475" s="71">
        <v>0</v>
      </c>
      <c r="U1475" s="70">
        <v>0</v>
      </c>
      <c r="V1475" s="71">
        <v>0</v>
      </c>
      <c r="W1475" s="70">
        <v>0</v>
      </c>
      <c r="X1475" s="71">
        <v>1.0996340546343058E-2</v>
      </c>
      <c r="Y1475" s="70">
        <v>0</v>
      </c>
      <c r="Z1475" s="71">
        <v>0</v>
      </c>
      <c r="AA1475" s="70">
        <v>0</v>
      </c>
      <c r="AB1475" s="71">
        <v>0</v>
      </c>
      <c r="AC1475" s="54"/>
      <c r="AD1475" s="55">
        <f t="shared" si="30"/>
        <v>1.0996340546343058E-2</v>
      </c>
      <c r="AE1475" s="54"/>
    </row>
    <row r="1476" spans="2:31" x14ac:dyDescent="0.3">
      <c r="B1476" s="4" t="s">
        <v>251</v>
      </c>
      <c r="C1476" s="14"/>
      <c r="D1476" s="14"/>
      <c r="E1476" s="70">
        <v>0</v>
      </c>
      <c r="F1476" s="71">
        <v>0</v>
      </c>
      <c r="G1476" s="70">
        <v>0</v>
      </c>
      <c r="H1476" s="71">
        <v>0</v>
      </c>
      <c r="I1476" s="70">
        <v>0</v>
      </c>
      <c r="J1476" s="71">
        <v>0</v>
      </c>
      <c r="K1476" s="70">
        <v>0</v>
      </c>
      <c r="L1476" s="71">
        <v>0</v>
      </c>
      <c r="M1476" s="70">
        <v>0</v>
      </c>
      <c r="N1476" s="71">
        <v>0</v>
      </c>
      <c r="O1476" s="70">
        <v>0</v>
      </c>
      <c r="P1476" s="71">
        <v>0</v>
      </c>
      <c r="Q1476" s="70">
        <v>0</v>
      </c>
      <c r="R1476" s="71">
        <v>0</v>
      </c>
      <c r="S1476" s="70">
        <v>0</v>
      </c>
      <c r="T1476" s="71">
        <v>0</v>
      </c>
      <c r="U1476" s="70">
        <v>0</v>
      </c>
      <c r="V1476" s="71">
        <v>0</v>
      </c>
      <c r="W1476" s="70">
        <v>0</v>
      </c>
      <c r="X1476" s="71">
        <v>0</v>
      </c>
      <c r="Y1476" s="70">
        <v>0</v>
      </c>
      <c r="Z1476" s="71">
        <v>0</v>
      </c>
      <c r="AA1476" s="70">
        <v>0</v>
      </c>
      <c r="AB1476" s="71">
        <v>0</v>
      </c>
      <c r="AC1476" s="54"/>
      <c r="AD1476" s="55">
        <f t="shared" si="30"/>
        <v>0</v>
      </c>
      <c r="AE1476" s="54"/>
    </row>
    <row r="1477" spans="2:31" x14ac:dyDescent="0.3">
      <c r="B1477" s="4" t="s">
        <v>152</v>
      </c>
      <c r="C1477" s="14"/>
      <c r="D1477" s="14"/>
      <c r="E1477" s="70">
        <v>0</v>
      </c>
      <c r="F1477" s="71">
        <v>0</v>
      </c>
      <c r="G1477" s="70">
        <v>0</v>
      </c>
      <c r="H1477" s="71">
        <v>0</v>
      </c>
      <c r="I1477" s="70">
        <v>0</v>
      </c>
      <c r="J1477" s="71">
        <v>0</v>
      </c>
      <c r="K1477" s="70">
        <v>0</v>
      </c>
      <c r="L1477" s="71">
        <v>0</v>
      </c>
      <c r="M1477" s="70">
        <v>0</v>
      </c>
      <c r="N1477" s="71">
        <v>0</v>
      </c>
      <c r="O1477" s="70">
        <v>0</v>
      </c>
      <c r="P1477" s="71">
        <v>0</v>
      </c>
      <c r="Q1477" s="70">
        <v>0</v>
      </c>
      <c r="R1477" s="71">
        <v>0</v>
      </c>
      <c r="S1477" s="70">
        <v>0</v>
      </c>
      <c r="T1477" s="71">
        <v>0</v>
      </c>
      <c r="U1477" s="70">
        <v>0</v>
      </c>
      <c r="V1477" s="71">
        <v>0</v>
      </c>
      <c r="W1477" s="70">
        <v>0</v>
      </c>
      <c r="X1477" s="71">
        <v>0</v>
      </c>
      <c r="Y1477" s="70">
        <v>0</v>
      </c>
      <c r="Z1477" s="71">
        <v>0</v>
      </c>
      <c r="AA1477" s="70">
        <v>0</v>
      </c>
      <c r="AB1477" s="71">
        <v>0</v>
      </c>
      <c r="AC1477" s="54"/>
      <c r="AD1477" s="55">
        <f t="shared" si="30"/>
        <v>0</v>
      </c>
      <c r="AE1477" s="54"/>
    </row>
    <row r="1478" spans="2:31" x14ac:dyDescent="0.3">
      <c r="B1478" s="4" t="s">
        <v>153</v>
      </c>
      <c r="C1478" s="14"/>
      <c r="D1478" s="14"/>
      <c r="E1478" s="70">
        <v>0</v>
      </c>
      <c r="F1478" s="71">
        <v>0</v>
      </c>
      <c r="G1478" s="70">
        <v>0</v>
      </c>
      <c r="H1478" s="71">
        <v>0</v>
      </c>
      <c r="I1478" s="70">
        <v>0</v>
      </c>
      <c r="J1478" s="71">
        <v>0</v>
      </c>
      <c r="K1478" s="70">
        <v>0</v>
      </c>
      <c r="L1478" s="71">
        <v>0</v>
      </c>
      <c r="M1478" s="70">
        <v>0</v>
      </c>
      <c r="N1478" s="71">
        <v>0</v>
      </c>
      <c r="O1478" s="70">
        <v>0</v>
      </c>
      <c r="P1478" s="71">
        <v>0</v>
      </c>
      <c r="Q1478" s="70">
        <v>0</v>
      </c>
      <c r="R1478" s="71">
        <v>0</v>
      </c>
      <c r="S1478" s="70">
        <v>0</v>
      </c>
      <c r="T1478" s="71">
        <v>0</v>
      </c>
      <c r="U1478" s="70">
        <v>0</v>
      </c>
      <c r="V1478" s="71">
        <v>0</v>
      </c>
      <c r="W1478" s="70">
        <v>0</v>
      </c>
      <c r="X1478" s="71">
        <v>0</v>
      </c>
      <c r="Y1478" s="70">
        <v>0</v>
      </c>
      <c r="Z1478" s="71">
        <v>0</v>
      </c>
      <c r="AA1478" s="70">
        <v>0</v>
      </c>
      <c r="AB1478" s="71">
        <v>0</v>
      </c>
      <c r="AC1478" s="54"/>
      <c r="AD1478" s="55">
        <f t="shared" si="30"/>
        <v>0</v>
      </c>
      <c r="AE1478" s="54"/>
    </row>
    <row r="1479" spans="2:31" x14ac:dyDescent="0.3">
      <c r="B1479" s="4" t="s">
        <v>154</v>
      </c>
      <c r="C1479" s="14"/>
      <c r="D1479" s="14"/>
      <c r="E1479" s="70">
        <v>0</v>
      </c>
      <c r="F1479" s="71">
        <v>0</v>
      </c>
      <c r="G1479" s="70">
        <v>0</v>
      </c>
      <c r="H1479" s="71">
        <v>0</v>
      </c>
      <c r="I1479" s="70">
        <v>0</v>
      </c>
      <c r="J1479" s="71">
        <v>0</v>
      </c>
      <c r="K1479" s="70">
        <v>0</v>
      </c>
      <c r="L1479" s="71">
        <v>0</v>
      </c>
      <c r="M1479" s="70">
        <v>0</v>
      </c>
      <c r="N1479" s="71">
        <v>0</v>
      </c>
      <c r="O1479" s="70">
        <v>0</v>
      </c>
      <c r="P1479" s="71">
        <v>0</v>
      </c>
      <c r="Q1479" s="70">
        <v>0</v>
      </c>
      <c r="R1479" s="71">
        <v>0</v>
      </c>
      <c r="S1479" s="70">
        <v>0</v>
      </c>
      <c r="T1479" s="71">
        <v>0</v>
      </c>
      <c r="U1479" s="70">
        <v>0</v>
      </c>
      <c r="V1479" s="71">
        <v>0</v>
      </c>
      <c r="W1479" s="70">
        <v>0</v>
      </c>
      <c r="X1479" s="71">
        <v>0</v>
      </c>
      <c r="Y1479" s="70">
        <v>0</v>
      </c>
      <c r="Z1479" s="71">
        <v>0</v>
      </c>
      <c r="AA1479" s="70">
        <v>0</v>
      </c>
      <c r="AB1479" s="71">
        <v>0</v>
      </c>
      <c r="AC1479" s="54"/>
      <c r="AD1479" s="55">
        <f t="shared" si="30"/>
        <v>0</v>
      </c>
      <c r="AE1479" s="54"/>
    </row>
    <row r="1480" spans="2:31" x14ac:dyDescent="0.3">
      <c r="B1480" s="4" t="s">
        <v>141</v>
      </c>
      <c r="C1480" s="14"/>
      <c r="D1480" s="14"/>
      <c r="E1480" s="70">
        <v>0</v>
      </c>
      <c r="F1480" s="71">
        <v>0</v>
      </c>
      <c r="G1480" s="70">
        <v>0</v>
      </c>
      <c r="H1480" s="71">
        <v>0</v>
      </c>
      <c r="I1480" s="70">
        <v>0</v>
      </c>
      <c r="J1480" s="71">
        <v>0</v>
      </c>
      <c r="K1480" s="70">
        <v>0</v>
      </c>
      <c r="L1480" s="71">
        <v>0</v>
      </c>
      <c r="M1480" s="70">
        <v>0</v>
      </c>
      <c r="N1480" s="71">
        <v>0</v>
      </c>
      <c r="O1480" s="70">
        <v>0</v>
      </c>
      <c r="P1480" s="71">
        <v>0</v>
      </c>
      <c r="Q1480" s="70">
        <v>0</v>
      </c>
      <c r="R1480" s="71">
        <v>0</v>
      </c>
      <c r="S1480" s="70">
        <v>0</v>
      </c>
      <c r="T1480" s="71">
        <v>0</v>
      </c>
      <c r="U1480" s="70">
        <v>0</v>
      </c>
      <c r="V1480" s="71">
        <v>0</v>
      </c>
      <c r="W1480" s="70">
        <v>0</v>
      </c>
      <c r="X1480" s="71">
        <v>0</v>
      </c>
      <c r="Y1480" s="70">
        <v>0</v>
      </c>
      <c r="Z1480" s="71">
        <v>0</v>
      </c>
      <c r="AA1480" s="70">
        <v>0</v>
      </c>
      <c r="AB1480" s="71">
        <v>0</v>
      </c>
      <c r="AC1480" s="54"/>
      <c r="AD1480" s="55">
        <f t="shared" si="30"/>
        <v>0</v>
      </c>
      <c r="AE1480" s="54"/>
    </row>
    <row r="1481" spans="2:31" x14ac:dyDescent="0.3">
      <c r="B1481" s="4" t="s">
        <v>222</v>
      </c>
      <c r="C1481" s="14"/>
      <c r="D1481" s="14"/>
      <c r="E1481" s="70">
        <v>0</v>
      </c>
      <c r="F1481" s="71">
        <v>0</v>
      </c>
      <c r="G1481" s="70">
        <v>0</v>
      </c>
      <c r="H1481" s="71">
        <v>0</v>
      </c>
      <c r="I1481" s="70">
        <v>0</v>
      </c>
      <c r="J1481" s="71">
        <v>0</v>
      </c>
      <c r="K1481" s="70">
        <v>0</v>
      </c>
      <c r="L1481" s="71">
        <v>0</v>
      </c>
      <c r="M1481" s="70">
        <v>0</v>
      </c>
      <c r="N1481" s="71">
        <v>0</v>
      </c>
      <c r="O1481" s="70">
        <v>0</v>
      </c>
      <c r="P1481" s="71">
        <v>0</v>
      </c>
      <c r="Q1481" s="70">
        <v>0</v>
      </c>
      <c r="R1481" s="71">
        <v>0</v>
      </c>
      <c r="S1481" s="70">
        <v>0</v>
      </c>
      <c r="T1481" s="71">
        <v>0</v>
      </c>
      <c r="U1481" s="70">
        <v>0</v>
      </c>
      <c r="V1481" s="71">
        <v>0</v>
      </c>
      <c r="W1481" s="70">
        <v>0</v>
      </c>
      <c r="X1481" s="71">
        <v>0</v>
      </c>
      <c r="Y1481" s="70">
        <v>0</v>
      </c>
      <c r="Z1481" s="71">
        <v>0</v>
      </c>
      <c r="AA1481" s="70">
        <v>0</v>
      </c>
      <c r="AB1481" s="71">
        <v>0</v>
      </c>
      <c r="AC1481" s="54"/>
      <c r="AD1481" s="55">
        <f t="shared" si="30"/>
        <v>0</v>
      </c>
      <c r="AE1481" s="54"/>
    </row>
    <row r="1482" spans="2:31" x14ac:dyDescent="0.3">
      <c r="B1482" s="4" t="s">
        <v>240</v>
      </c>
      <c r="C1482" s="14"/>
      <c r="D1482" s="14"/>
      <c r="E1482" s="70">
        <v>0</v>
      </c>
      <c r="F1482" s="71">
        <v>0</v>
      </c>
      <c r="G1482" s="70">
        <v>0</v>
      </c>
      <c r="H1482" s="71">
        <v>0</v>
      </c>
      <c r="I1482" s="70">
        <v>0</v>
      </c>
      <c r="J1482" s="71">
        <v>0</v>
      </c>
      <c r="K1482" s="70">
        <v>0</v>
      </c>
      <c r="L1482" s="71">
        <v>0</v>
      </c>
      <c r="M1482" s="70">
        <v>0</v>
      </c>
      <c r="N1482" s="71">
        <v>0</v>
      </c>
      <c r="O1482" s="70">
        <v>0</v>
      </c>
      <c r="P1482" s="71">
        <v>0</v>
      </c>
      <c r="Q1482" s="70">
        <v>0</v>
      </c>
      <c r="R1482" s="71">
        <v>0</v>
      </c>
      <c r="S1482" s="70">
        <v>0</v>
      </c>
      <c r="T1482" s="71">
        <v>0</v>
      </c>
      <c r="U1482" s="70">
        <v>0</v>
      </c>
      <c r="V1482" s="71">
        <v>0</v>
      </c>
      <c r="W1482" s="70">
        <v>0</v>
      </c>
      <c r="X1482" s="71">
        <v>0</v>
      </c>
      <c r="Y1482" s="70">
        <v>0</v>
      </c>
      <c r="Z1482" s="71">
        <v>0</v>
      </c>
      <c r="AA1482" s="70">
        <v>0</v>
      </c>
      <c r="AB1482" s="71">
        <v>0</v>
      </c>
      <c r="AC1482" s="54"/>
      <c r="AD1482" s="55">
        <f t="shared" si="30"/>
        <v>0</v>
      </c>
      <c r="AE1482" s="54"/>
    </row>
    <row r="1483" spans="2:31" x14ac:dyDescent="0.3">
      <c r="B1483" s="4" t="s">
        <v>223</v>
      </c>
      <c r="C1483" s="14"/>
      <c r="D1483" s="14"/>
      <c r="E1483" s="70">
        <v>0</v>
      </c>
      <c r="F1483" s="71">
        <v>0</v>
      </c>
      <c r="G1483" s="70">
        <v>0</v>
      </c>
      <c r="H1483" s="71">
        <v>0</v>
      </c>
      <c r="I1483" s="70">
        <v>0</v>
      </c>
      <c r="J1483" s="71">
        <v>0</v>
      </c>
      <c r="K1483" s="70">
        <v>0</v>
      </c>
      <c r="L1483" s="71">
        <v>0</v>
      </c>
      <c r="M1483" s="70">
        <v>0</v>
      </c>
      <c r="N1483" s="71">
        <v>0</v>
      </c>
      <c r="O1483" s="70">
        <v>0</v>
      </c>
      <c r="P1483" s="71">
        <v>0</v>
      </c>
      <c r="Q1483" s="70">
        <v>0</v>
      </c>
      <c r="R1483" s="71">
        <v>0</v>
      </c>
      <c r="S1483" s="70">
        <v>0</v>
      </c>
      <c r="T1483" s="71">
        <v>0</v>
      </c>
      <c r="U1483" s="70">
        <v>0</v>
      </c>
      <c r="V1483" s="71">
        <v>0</v>
      </c>
      <c r="W1483" s="70">
        <v>0</v>
      </c>
      <c r="X1483" s="71">
        <v>0</v>
      </c>
      <c r="Y1483" s="70">
        <v>0</v>
      </c>
      <c r="Z1483" s="71">
        <v>0</v>
      </c>
      <c r="AA1483" s="70">
        <v>0</v>
      </c>
      <c r="AB1483" s="71">
        <v>0</v>
      </c>
      <c r="AC1483" s="54"/>
      <c r="AD1483" s="55">
        <f t="shared" si="30"/>
        <v>0</v>
      </c>
      <c r="AE1483" s="54"/>
    </row>
    <row r="1484" spans="2:31" x14ac:dyDescent="0.3">
      <c r="B1484" s="4" t="s">
        <v>284</v>
      </c>
      <c r="C1484" s="14"/>
      <c r="D1484" s="14"/>
      <c r="E1484" s="70">
        <v>0</v>
      </c>
      <c r="F1484" s="71">
        <v>0</v>
      </c>
      <c r="G1484" s="70">
        <v>0</v>
      </c>
      <c r="H1484" s="71">
        <v>0</v>
      </c>
      <c r="I1484" s="70">
        <v>0</v>
      </c>
      <c r="J1484" s="71">
        <v>0</v>
      </c>
      <c r="K1484" s="70">
        <v>0</v>
      </c>
      <c r="L1484" s="71">
        <v>0</v>
      </c>
      <c r="M1484" s="70">
        <v>0</v>
      </c>
      <c r="N1484" s="71">
        <v>0</v>
      </c>
      <c r="O1484" s="70">
        <v>0</v>
      </c>
      <c r="P1484" s="71">
        <v>0</v>
      </c>
      <c r="Q1484" s="70">
        <v>0</v>
      </c>
      <c r="R1484" s="71">
        <v>0</v>
      </c>
      <c r="S1484" s="70">
        <v>0</v>
      </c>
      <c r="T1484" s="71">
        <v>0</v>
      </c>
      <c r="U1484" s="70">
        <v>0</v>
      </c>
      <c r="V1484" s="71">
        <v>0</v>
      </c>
      <c r="W1484" s="70">
        <v>0</v>
      </c>
      <c r="X1484" s="71">
        <v>0</v>
      </c>
      <c r="Y1484" s="70">
        <v>0</v>
      </c>
      <c r="Z1484" s="71">
        <v>0</v>
      </c>
      <c r="AA1484" s="70">
        <v>0</v>
      </c>
      <c r="AB1484" s="71">
        <v>0</v>
      </c>
      <c r="AC1484" s="54"/>
      <c r="AD1484" s="55">
        <f t="shared" si="30"/>
        <v>0</v>
      </c>
      <c r="AE1484" s="54"/>
    </row>
    <row r="1485" spans="2:31" x14ac:dyDescent="0.3">
      <c r="B1485" s="4" t="s">
        <v>236</v>
      </c>
      <c r="C1485" s="14"/>
      <c r="D1485" s="14"/>
      <c r="E1485" s="70">
        <v>0</v>
      </c>
      <c r="F1485" s="71">
        <v>0</v>
      </c>
      <c r="G1485" s="70">
        <v>0</v>
      </c>
      <c r="H1485" s="71">
        <v>0</v>
      </c>
      <c r="I1485" s="70">
        <v>0</v>
      </c>
      <c r="J1485" s="71">
        <v>0</v>
      </c>
      <c r="K1485" s="70">
        <v>0</v>
      </c>
      <c r="L1485" s="71">
        <v>0</v>
      </c>
      <c r="M1485" s="70">
        <v>0</v>
      </c>
      <c r="N1485" s="71">
        <v>0</v>
      </c>
      <c r="O1485" s="70">
        <v>0</v>
      </c>
      <c r="P1485" s="71">
        <v>0</v>
      </c>
      <c r="Q1485" s="70">
        <v>0</v>
      </c>
      <c r="R1485" s="71">
        <v>0</v>
      </c>
      <c r="S1485" s="70">
        <v>0</v>
      </c>
      <c r="T1485" s="71">
        <v>0</v>
      </c>
      <c r="U1485" s="70">
        <v>0</v>
      </c>
      <c r="V1485" s="71">
        <v>0</v>
      </c>
      <c r="W1485" s="70">
        <v>0</v>
      </c>
      <c r="X1485" s="71">
        <v>0</v>
      </c>
      <c r="Y1485" s="70">
        <v>0</v>
      </c>
      <c r="Z1485" s="71">
        <v>0</v>
      </c>
      <c r="AA1485" s="70">
        <v>0</v>
      </c>
      <c r="AB1485" s="71">
        <v>0</v>
      </c>
      <c r="AC1485" s="54"/>
      <c r="AD1485" s="55">
        <f t="shared" si="30"/>
        <v>0</v>
      </c>
      <c r="AE1485" s="54"/>
    </row>
    <row r="1486" spans="2:31" x14ac:dyDescent="0.3">
      <c r="B1486" s="4" t="s">
        <v>237</v>
      </c>
      <c r="C1486" s="14"/>
      <c r="D1486" s="14"/>
      <c r="E1486" s="70">
        <v>0</v>
      </c>
      <c r="F1486" s="71">
        <v>0</v>
      </c>
      <c r="G1486" s="70">
        <v>0</v>
      </c>
      <c r="H1486" s="71">
        <v>0</v>
      </c>
      <c r="I1486" s="70">
        <v>0</v>
      </c>
      <c r="J1486" s="71">
        <v>0</v>
      </c>
      <c r="K1486" s="70">
        <v>0</v>
      </c>
      <c r="L1486" s="71">
        <v>0</v>
      </c>
      <c r="M1486" s="70">
        <v>0</v>
      </c>
      <c r="N1486" s="71">
        <v>0</v>
      </c>
      <c r="O1486" s="70">
        <v>0</v>
      </c>
      <c r="P1486" s="71">
        <v>0</v>
      </c>
      <c r="Q1486" s="70">
        <v>0</v>
      </c>
      <c r="R1486" s="71">
        <v>0</v>
      </c>
      <c r="S1486" s="70">
        <v>0</v>
      </c>
      <c r="T1486" s="71">
        <v>0</v>
      </c>
      <c r="U1486" s="70">
        <v>0</v>
      </c>
      <c r="V1486" s="71">
        <v>0</v>
      </c>
      <c r="W1486" s="70">
        <v>0</v>
      </c>
      <c r="X1486" s="71">
        <v>0</v>
      </c>
      <c r="Y1486" s="70">
        <v>0</v>
      </c>
      <c r="Z1486" s="71">
        <v>0</v>
      </c>
      <c r="AA1486" s="70">
        <v>0</v>
      </c>
      <c r="AB1486" s="71">
        <v>0</v>
      </c>
      <c r="AC1486" s="54"/>
      <c r="AD1486" s="55">
        <f t="shared" si="30"/>
        <v>0</v>
      </c>
      <c r="AE1486" s="54"/>
    </row>
    <row r="1487" spans="2:31" x14ac:dyDescent="0.3">
      <c r="B1487" s="4" t="s">
        <v>249</v>
      </c>
      <c r="C1487" s="14"/>
      <c r="D1487" s="14"/>
      <c r="E1487" s="70">
        <v>0</v>
      </c>
      <c r="F1487" s="71">
        <v>0</v>
      </c>
      <c r="G1487" s="70">
        <v>0</v>
      </c>
      <c r="H1487" s="71">
        <v>0</v>
      </c>
      <c r="I1487" s="70">
        <v>0</v>
      </c>
      <c r="J1487" s="71">
        <v>0</v>
      </c>
      <c r="K1487" s="70">
        <v>0</v>
      </c>
      <c r="L1487" s="71">
        <v>0</v>
      </c>
      <c r="M1487" s="70">
        <v>0</v>
      </c>
      <c r="N1487" s="71">
        <v>0</v>
      </c>
      <c r="O1487" s="70">
        <v>0</v>
      </c>
      <c r="P1487" s="71">
        <v>0</v>
      </c>
      <c r="Q1487" s="70">
        <v>0</v>
      </c>
      <c r="R1487" s="71">
        <v>0</v>
      </c>
      <c r="S1487" s="70">
        <v>0</v>
      </c>
      <c r="T1487" s="71">
        <v>0</v>
      </c>
      <c r="U1487" s="70">
        <v>0</v>
      </c>
      <c r="V1487" s="71">
        <v>0</v>
      </c>
      <c r="W1487" s="70">
        <v>0</v>
      </c>
      <c r="X1487" s="71">
        <v>0</v>
      </c>
      <c r="Y1487" s="70">
        <v>0</v>
      </c>
      <c r="Z1487" s="71">
        <v>0</v>
      </c>
      <c r="AA1487" s="70">
        <v>0</v>
      </c>
      <c r="AB1487" s="71">
        <v>0</v>
      </c>
      <c r="AC1487" s="54"/>
      <c r="AD1487" s="55">
        <f t="shared" si="30"/>
        <v>0</v>
      </c>
      <c r="AE1487" s="54"/>
    </row>
    <row r="1488" spans="2:31" x14ac:dyDescent="0.3">
      <c r="B1488" s="4" t="s">
        <v>214</v>
      </c>
      <c r="C1488" s="14"/>
      <c r="D1488" s="14"/>
      <c r="E1488" s="70">
        <v>0</v>
      </c>
      <c r="F1488" s="71">
        <v>0</v>
      </c>
      <c r="G1488" s="70">
        <v>0</v>
      </c>
      <c r="H1488" s="71">
        <v>0</v>
      </c>
      <c r="I1488" s="70">
        <v>0</v>
      </c>
      <c r="J1488" s="71">
        <v>0</v>
      </c>
      <c r="K1488" s="70">
        <v>0</v>
      </c>
      <c r="L1488" s="71">
        <v>0</v>
      </c>
      <c r="M1488" s="70">
        <v>0</v>
      </c>
      <c r="N1488" s="71">
        <v>0</v>
      </c>
      <c r="O1488" s="70">
        <v>0</v>
      </c>
      <c r="P1488" s="71">
        <v>0</v>
      </c>
      <c r="Q1488" s="70">
        <v>0</v>
      </c>
      <c r="R1488" s="71">
        <v>0</v>
      </c>
      <c r="S1488" s="70">
        <v>0</v>
      </c>
      <c r="T1488" s="71">
        <v>0</v>
      </c>
      <c r="U1488" s="70">
        <v>0</v>
      </c>
      <c r="V1488" s="71">
        <v>0</v>
      </c>
      <c r="W1488" s="70">
        <v>0</v>
      </c>
      <c r="X1488" s="71">
        <v>0</v>
      </c>
      <c r="Y1488" s="70">
        <v>0</v>
      </c>
      <c r="Z1488" s="71">
        <v>0</v>
      </c>
      <c r="AA1488" s="70">
        <v>0</v>
      </c>
      <c r="AB1488" s="71">
        <v>0</v>
      </c>
      <c r="AC1488" s="54"/>
      <c r="AD1488" s="55">
        <f t="shared" si="30"/>
        <v>0</v>
      </c>
      <c r="AE1488" s="54"/>
    </row>
    <row r="1489" spans="2:31" x14ac:dyDescent="0.3">
      <c r="B1489" s="4" t="s">
        <v>215</v>
      </c>
      <c r="C1489" s="14"/>
      <c r="D1489" s="14"/>
      <c r="E1489" s="70">
        <v>0</v>
      </c>
      <c r="F1489" s="71">
        <v>0</v>
      </c>
      <c r="G1489" s="70">
        <v>0</v>
      </c>
      <c r="H1489" s="71">
        <v>0</v>
      </c>
      <c r="I1489" s="70">
        <v>0</v>
      </c>
      <c r="J1489" s="71">
        <v>0</v>
      </c>
      <c r="K1489" s="70">
        <v>0</v>
      </c>
      <c r="L1489" s="71">
        <v>0</v>
      </c>
      <c r="M1489" s="70">
        <v>0</v>
      </c>
      <c r="N1489" s="71">
        <v>0</v>
      </c>
      <c r="O1489" s="70">
        <v>0</v>
      </c>
      <c r="P1489" s="71">
        <v>0</v>
      </c>
      <c r="Q1489" s="70">
        <v>0</v>
      </c>
      <c r="R1489" s="71">
        <v>0</v>
      </c>
      <c r="S1489" s="70">
        <v>0</v>
      </c>
      <c r="T1489" s="71">
        <v>0</v>
      </c>
      <c r="U1489" s="70">
        <v>0</v>
      </c>
      <c r="V1489" s="71">
        <v>0</v>
      </c>
      <c r="W1489" s="70">
        <v>0</v>
      </c>
      <c r="X1489" s="71">
        <v>0</v>
      </c>
      <c r="Y1489" s="70">
        <v>0</v>
      </c>
      <c r="Z1489" s="71">
        <v>0</v>
      </c>
      <c r="AA1489" s="70">
        <v>0</v>
      </c>
      <c r="AB1489" s="71">
        <v>0</v>
      </c>
      <c r="AC1489" s="54"/>
      <c r="AD1489" s="55">
        <f t="shared" si="30"/>
        <v>0</v>
      </c>
      <c r="AE1489" s="54"/>
    </row>
    <row r="1490" spans="2:31" x14ac:dyDescent="0.3">
      <c r="B1490" s="4" t="s">
        <v>216</v>
      </c>
      <c r="C1490" s="14"/>
      <c r="D1490" s="14"/>
      <c r="E1490" s="70">
        <v>0</v>
      </c>
      <c r="F1490" s="71">
        <v>0</v>
      </c>
      <c r="G1490" s="70">
        <v>0</v>
      </c>
      <c r="H1490" s="71">
        <v>0</v>
      </c>
      <c r="I1490" s="70">
        <v>0</v>
      </c>
      <c r="J1490" s="71">
        <v>0</v>
      </c>
      <c r="K1490" s="70">
        <v>0</v>
      </c>
      <c r="L1490" s="71">
        <v>0</v>
      </c>
      <c r="M1490" s="70">
        <v>0</v>
      </c>
      <c r="N1490" s="71">
        <v>0</v>
      </c>
      <c r="O1490" s="70">
        <v>0</v>
      </c>
      <c r="P1490" s="71">
        <v>0</v>
      </c>
      <c r="Q1490" s="70">
        <v>0</v>
      </c>
      <c r="R1490" s="71">
        <v>0</v>
      </c>
      <c r="S1490" s="70">
        <v>0</v>
      </c>
      <c r="T1490" s="71">
        <v>0</v>
      </c>
      <c r="U1490" s="70">
        <v>0</v>
      </c>
      <c r="V1490" s="71">
        <v>0</v>
      </c>
      <c r="W1490" s="70">
        <v>0</v>
      </c>
      <c r="X1490" s="71">
        <v>0</v>
      </c>
      <c r="Y1490" s="70">
        <v>0</v>
      </c>
      <c r="Z1490" s="71">
        <v>0</v>
      </c>
      <c r="AA1490" s="70">
        <v>0</v>
      </c>
      <c r="AB1490" s="71">
        <v>0</v>
      </c>
      <c r="AC1490" s="54"/>
      <c r="AD1490" s="55">
        <f t="shared" si="30"/>
        <v>0</v>
      </c>
      <c r="AE1490" s="54"/>
    </row>
    <row r="1491" spans="2:31" x14ac:dyDescent="0.3">
      <c r="B1491" s="4" t="s">
        <v>250</v>
      </c>
      <c r="C1491" s="14"/>
      <c r="D1491" s="14"/>
      <c r="E1491" s="70">
        <v>0</v>
      </c>
      <c r="F1491" s="71">
        <v>0</v>
      </c>
      <c r="G1491" s="70">
        <v>0</v>
      </c>
      <c r="H1491" s="71">
        <v>0</v>
      </c>
      <c r="I1491" s="70">
        <v>0</v>
      </c>
      <c r="J1491" s="71">
        <v>0</v>
      </c>
      <c r="K1491" s="70">
        <v>0</v>
      </c>
      <c r="L1491" s="71">
        <v>0</v>
      </c>
      <c r="M1491" s="70">
        <v>0</v>
      </c>
      <c r="N1491" s="71">
        <v>0</v>
      </c>
      <c r="O1491" s="70">
        <v>0</v>
      </c>
      <c r="P1491" s="71">
        <v>0</v>
      </c>
      <c r="Q1491" s="70">
        <v>0</v>
      </c>
      <c r="R1491" s="71">
        <v>0</v>
      </c>
      <c r="S1491" s="70">
        <v>0</v>
      </c>
      <c r="T1491" s="71">
        <v>0</v>
      </c>
      <c r="U1491" s="70">
        <v>0</v>
      </c>
      <c r="V1491" s="71">
        <v>0</v>
      </c>
      <c r="W1491" s="70">
        <v>0</v>
      </c>
      <c r="X1491" s="71">
        <v>0</v>
      </c>
      <c r="Y1491" s="70">
        <v>0</v>
      </c>
      <c r="Z1491" s="71">
        <v>0</v>
      </c>
      <c r="AA1491" s="70">
        <v>0</v>
      </c>
      <c r="AB1491" s="71">
        <v>0</v>
      </c>
      <c r="AC1491" s="54"/>
      <c r="AD1491" s="55">
        <f t="shared" si="30"/>
        <v>0</v>
      </c>
      <c r="AE1491" s="54"/>
    </row>
    <row r="1492" spans="2:31" x14ac:dyDescent="0.3">
      <c r="B1492" s="4" t="s">
        <v>238</v>
      </c>
      <c r="C1492" s="14"/>
      <c r="D1492" s="14"/>
      <c r="E1492" s="70">
        <v>0</v>
      </c>
      <c r="F1492" s="71">
        <v>0</v>
      </c>
      <c r="G1492" s="70">
        <v>0</v>
      </c>
      <c r="H1492" s="71">
        <v>0</v>
      </c>
      <c r="I1492" s="70">
        <v>0</v>
      </c>
      <c r="J1492" s="71">
        <v>0</v>
      </c>
      <c r="K1492" s="70">
        <v>0</v>
      </c>
      <c r="L1492" s="71">
        <v>0</v>
      </c>
      <c r="M1492" s="70">
        <v>0</v>
      </c>
      <c r="N1492" s="71">
        <v>0</v>
      </c>
      <c r="O1492" s="70">
        <v>0</v>
      </c>
      <c r="P1492" s="71">
        <v>0</v>
      </c>
      <c r="Q1492" s="70">
        <v>0</v>
      </c>
      <c r="R1492" s="71">
        <v>0</v>
      </c>
      <c r="S1492" s="70">
        <v>0</v>
      </c>
      <c r="T1492" s="71">
        <v>0</v>
      </c>
      <c r="U1492" s="70">
        <v>0</v>
      </c>
      <c r="V1492" s="71">
        <v>0</v>
      </c>
      <c r="W1492" s="70">
        <v>0</v>
      </c>
      <c r="X1492" s="71">
        <v>0</v>
      </c>
      <c r="Y1492" s="70">
        <v>0</v>
      </c>
      <c r="Z1492" s="71">
        <v>0</v>
      </c>
      <c r="AA1492" s="70">
        <v>0</v>
      </c>
      <c r="AB1492" s="71">
        <v>0</v>
      </c>
      <c r="AC1492" s="54"/>
      <c r="AD1492" s="55">
        <f t="shared" si="30"/>
        <v>0</v>
      </c>
      <c r="AE1492" s="54"/>
    </row>
    <row r="1493" spans="2:31" x14ac:dyDescent="0.3">
      <c r="B1493" s="4" t="s">
        <v>181</v>
      </c>
      <c r="C1493" s="14"/>
      <c r="D1493" s="14"/>
      <c r="E1493" s="70">
        <v>0</v>
      </c>
      <c r="F1493" s="71">
        <v>0</v>
      </c>
      <c r="G1493" s="70">
        <v>0</v>
      </c>
      <c r="H1493" s="71">
        <v>0</v>
      </c>
      <c r="I1493" s="70">
        <v>0</v>
      </c>
      <c r="J1493" s="71">
        <v>0</v>
      </c>
      <c r="K1493" s="70">
        <v>0</v>
      </c>
      <c r="L1493" s="71">
        <v>0</v>
      </c>
      <c r="M1493" s="70">
        <v>0</v>
      </c>
      <c r="N1493" s="71">
        <v>0</v>
      </c>
      <c r="O1493" s="70">
        <v>0</v>
      </c>
      <c r="P1493" s="71">
        <v>0</v>
      </c>
      <c r="Q1493" s="70">
        <v>0</v>
      </c>
      <c r="R1493" s="71">
        <v>0</v>
      </c>
      <c r="S1493" s="70">
        <v>0</v>
      </c>
      <c r="T1493" s="71">
        <v>0</v>
      </c>
      <c r="U1493" s="70">
        <v>0</v>
      </c>
      <c r="V1493" s="71">
        <v>0</v>
      </c>
      <c r="W1493" s="70">
        <v>0</v>
      </c>
      <c r="X1493" s="71">
        <v>0</v>
      </c>
      <c r="Y1493" s="70">
        <v>0</v>
      </c>
      <c r="Z1493" s="71">
        <v>0</v>
      </c>
      <c r="AA1493" s="70">
        <v>0</v>
      </c>
      <c r="AB1493" s="71">
        <v>0</v>
      </c>
      <c r="AC1493" s="54"/>
      <c r="AD1493" s="55">
        <f t="shared" si="30"/>
        <v>0</v>
      </c>
      <c r="AE1493" s="54"/>
    </row>
    <row r="1494" spans="2:31" x14ac:dyDescent="0.3">
      <c r="B1494" s="4" t="s">
        <v>182</v>
      </c>
      <c r="C1494" s="14"/>
      <c r="D1494" s="14"/>
      <c r="E1494" s="70">
        <v>0</v>
      </c>
      <c r="F1494" s="71">
        <v>0</v>
      </c>
      <c r="G1494" s="70">
        <v>0</v>
      </c>
      <c r="H1494" s="71">
        <v>0</v>
      </c>
      <c r="I1494" s="70">
        <v>0</v>
      </c>
      <c r="J1494" s="71">
        <v>0</v>
      </c>
      <c r="K1494" s="70">
        <v>0</v>
      </c>
      <c r="L1494" s="71">
        <v>0</v>
      </c>
      <c r="M1494" s="70">
        <v>0</v>
      </c>
      <c r="N1494" s="71">
        <v>0</v>
      </c>
      <c r="O1494" s="70">
        <v>0</v>
      </c>
      <c r="P1494" s="71">
        <v>0</v>
      </c>
      <c r="Q1494" s="70">
        <v>0</v>
      </c>
      <c r="R1494" s="71">
        <v>0</v>
      </c>
      <c r="S1494" s="70">
        <v>0</v>
      </c>
      <c r="T1494" s="71">
        <v>0</v>
      </c>
      <c r="U1494" s="70">
        <v>0</v>
      </c>
      <c r="V1494" s="71">
        <v>0</v>
      </c>
      <c r="W1494" s="70">
        <v>0</v>
      </c>
      <c r="X1494" s="71">
        <v>0</v>
      </c>
      <c r="Y1494" s="70">
        <v>0</v>
      </c>
      <c r="Z1494" s="71">
        <v>0</v>
      </c>
      <c r="AA1494" s="70">
        <v>0</v>
      </c>
      <c r="AB1494" s="71">
        <v>0</v>
      </c>
      <c r="AC1494" s="54"/>
      <c r="AD1494" s="55">
        <f t="shared" si="30"/>
        <v>0</v>
      </c>
      <c r="AE1494" s="54"/>
    </row>
    <row r="1495" spans="2:31" x14ac:dyDescent="0.3">
      <c r="B1495" s="4" t="s">
        <v>200</v>
      </c>
      <c r="C1495" s="14"/>
      <c r="D1495" s="14"/>
      <c r="E1495" s="70">
        <v>0</v>
      </c>
      <c r="F1495" s="71">
        <v>0</v>
      </c>
      <c r="G1495" s="70">
        <v>0</v>
      </c>
      <c r="H1495" s="71">
        <v>0</v>
      </c>
      <c r="I1495" s="70">
        <v>0</v>
      </c>
      <c r="J1495" s="71">
        <v>0</v>
      </c>
      <c r="K1495" s="70">
        <v>0</v>
      </c>
      <c r="L1495" s="71">
        <v>0</v>
      </c>
      <c r="M1495" s="70">
        <v>0</v>
      </c>
      <c r="N1495" s="71">
        <v>0</v>
      </c>
      <c r="O1495" s="70">
        <v>0</v>
      </c>
      <c r="P1495" s="71">
        <v>0</v>
      </c>
      <c r="Q1495" s="70">
        <v>0</v>
      </c>
      <c r="R1495" s="71">
        <v>0</v>
      </c>
      <c r="S1495" s="70">
        <v>0</v>
      </c>
      <c r="T1495" s="71">
        <v>0</v>
      </c>
      <c r="U1495" s="70">
        <v>0</v>
      </c>
      <c r="V1495" s="71">
        <v>0</v>
      </c>
      <c r="W1495" s="70">
        <v>0</v>
      </c>
      <c r="X1495" s="71">
        <v>0</v>
      </c>
      <c r="Y1495" s="70">
        <v>0</v>
      </c>
      <c r="Z1495" s="71">
        <v>0</v>
      </c>
      <c r="AA1495" s="70">
        <v>0</v>
      </c>
      <c r="AB1495" s="71">
        <v>0</v>
      </c>
      <c r="AC1495" s="54"/>
      <c r="AD1495" s="55">
        <f t="shared" si="30"/>
        <v>0</v>
      </c>
      <c r="AE1495" s="54"/>
    </row>
    <row r="1496" spans="2:31" x14ac:dyDescent="0.3">
      <c r="B1496" s="4" t="s">
        <v>201</v>
      </c>
      <c r="C1496" s="14"/>
      <c r="D1496" s="14"/>
      <c r="E1496" s="70">
        <v>0</v>
      </c>
      <c r="F1496" s="71">
        <v>0</v>
      </c>
      <c r="G1496" s="70">
        <v>0</v>
      </c>
      <c r="H1496" s="71">
        <v>0</v>
      </c>
      <c r="I1496" s="70">
        <v>0</v>
      </c>
      <c r="J1496" s="71">
        <v>0</v>
      </c>
      <c r="K1496" s="70">
        <v>0</v>
      </c>
      <c r="L1496" s="71">
        <v>0</v>
      </c>
      <c r="M1496" s="70">
        <v>0</v>
      </c>
      <c r="N1496" s="71">
        <v>0</v>
      </c>
      <c r="O1496" s="70">
        <v>0</v>
      </c>
      <c r="P1496" s="71">
        <v>0</v>
      </c>
      <c r="Q1496" s="70">
        <v>0</v>
      </c>
      <c r="R1496" s="71">
        <v>0</v>
      </c>
      <c r="S1496" s="70">
        <v>0</v>
      </c>
      <c r="T1496" s="71">
        <v>0</v>
      </c>
      <c r="U1496" s="70">
        <v>0</v>
      </c>
      <c r="V1496" s="71">
        <v>0</v>
      </c>
      <c r="W1496" s="70">
        <v>0</v>
      </c>
      <c r="X1496" s="71">
        <v>0</v>
      </c>
      <c r="Y1496" s="70">
        <v>0</v>
      </c>
      <c r="Z1496" s="71">
        <v>0</v>
      </c>
      <c r="AA1496" s="70">
        <v>0</v>
      </c>
      <c r="AB1496" s="71">
        <v>0</v>
      </c>
      <c r="AC1496" s="54"/>
      <c r="AD1496" s="55">
        <f t="shared" si="30"/>
        <v>0</v>
      </c>
      <c r="AE1496" s="54"/>
    </row>
    <row r="1497" spans="2:31" x14ac:dyDescent="0.3">
      <c r="B1497" s="4" t="s">
        <v>202</v>
      </c>
      <c r="C1497" s="14"/>
      <c r="D1497" s="14"/>
      <c r="E1497" s="70">
        <v>0</v>
      </c>
      <c r="F1497" s="71">
        <v>0</v>
      </c>
      <c r="G1497" s="70">
        <v>0</v>
      </c>
      <c r="H1497" s="71">
        <v>0</v>
      </c>
      <c r="I1497" s="70">
        <v>0</v>
      </c>
      <c r="J1497" s="71">
        <v>0</v>
      </c>
      <c r="K1497" s="70">
        <v>0</v>
      </c>
      <c r="L1497" s="71">
        <v>5.3980080286661529E-3</v>
      </c>
      <c r="M1497" s="70">
        <v>1.9292462865511475E-2</v>
      </c>
      <c r="N1497" s="71">
        <v>1.6246348619460985E-3</v>
      </c>
      <c r="O1497" s="70">
        <v>0</v>
      </c>
      <c r="P1497" s="71">
        <v>9.5224253336588117E-3</v>
      </c>
      <c r="Q1497" s="70">
        <v>2.0961556831995557E-3</v>
      </c>
      <c r="R1497" s="71">
        <v>8.7955117225646633E-3</v>
      </c>
      <c r="S1497" s="70">
        <v>0</v>
      </c>
      <c r="T1497" s="71">
        <v>1.7544812162717114E-2</v>
      </c>
      <c r="U1497" s="70">
        <v>2.1754133701324375E-2</v>
      </c>
      <c r="V1497" s="71">
        <v>2.1592146158218296E-2</v>
      </c>
      <c r="W1497" s="70">
        <v>8.326705495516425E-3</v>
      </c>
      <c r="X1497" s="71">
        <v>0</v>
      </c>
      <c r="Y1497" s="70">
        <v>0</v>
      </c>
      <c r="Z1497" s="71">
        <v>0</v>
      </c>
      <c r="AA1497" s="70">
        <v>0</v>
      </c>
      <c r="AB1497" s="71">
        <v>0</v>
      </c>
      <c r="AC1497" s="54"/>
      <c r="AD1497" s="55">
        <f t="shared" si="30"/>
        <v>0.11594699601332296</v>
      </c>
      <c r="AE1497" s="54"/>
    </row>
    <row r="1498" spans="2:31" x14ac:dyDescent="0.3">
      <c r="B1498" s="4" t="s">
        <v>203</v>
      </c>
      <c r="C1498" s="14"/>
      <c r="D1498" s="14"/>
      <c r="E1498" s="70">
        <v>0</v>
      </c>
      <c r="F1498" s="71">
        <v>0</v>
      </c>
      <c r="G1498" s="70">
        <v>0</v>
      </c>
      <c r="H1498" s="71">
        <v>0</v>
      </c>
      <c r="I1498" s="70">
        <v>0</v>
      </c>
      <c r="J1498" s="71">
        <v>0</v>
      </c>
      <c r="K1498" s="70">
        <v>0</v>
      </c>
      <c r="L1498" s="71">
        <v>5.3980080286661529E-3</v>
      </c>
      <c r="M1498" s="70">
        <v>1.9292462865511475E-2</v>
      </c>
      <c r="N1498" s="71">
        <v>1.6246348619460985E-3</v>
      </c>
      <c r="O1498" s="70">
        <v>0</v>
      </c>
      <c r="P1498" s="71">
        <v>9.5224253336588117E-3</v>
      </c>
      <c r="Q1498" s="70">
        <v>2.0961556831995557E-3</v>
      </c>
      <c r="R1498" s="71">
        <v>8.7955117225646633E-3</v>
      </c>
      <c r="S1498" s="70">
        <v>0</v>
      </c>
      <c r="T1498" s="71">
        <v>1.7544812162717114E-2</v>
      </c>
      <c r="U1498" s="70">
        <v>2.1754133701324375E-2</v>
      </c>
      <c r="V1498" s="71">
        <v>2.1592146158218296E-2</v>
      </c>
      <c r="W1498" s="70">
        <v>8.326705495516425E-3</v>
      </c>
      <c r="X1498" s="71">
        <v>0</v>
      </c>
      <c r="Y1498" s="70">
        <v>0</v>
      </c>
      <c r="Z1498" s="71">
        <v>0</v>
      </c>
      <c r="AA1498" s="70">
        <v>0</v>
      </c>
      <c r="AB1498" s="71">
        <v>0</v>
      </c>
      <c r="AC1498" s="54"/>
      <c r="AD1498" s="55">
        <f t="shared" si="30"/>
        <v>0.11594699601332296</v>
      </c>
      <c r="AE1498" s="54"/>
    </row>
    <row r="1499" spans="2:31" x14ac:dyDescent="0.3">
      <c r="B1499" s="4" t="s">
        <v>130</v>
      </c>
      <c r="C1499" s="14"/>
      <c r="D1499" s="14"/>
      <c r="E1499" s="70">
        <v>0</v>
      </c>
      <c r="F1499" s="71">
        <v>0</v>
      </c>
      <c r="G1499" s="70">
        <v>0</v>
      </c>
      <c r="H1499" s="71">
        <v>0</v>
      </c>
      <c r="I1499" s="70">
        <v>0</v>
      </c>
      <c r="J1499" s="71">
        <v>0</v>
      </c>
      <c r="K1499" s="70">
        <v>0</v>
      </c>
      <c r="L1499" s="71">
        <v>0</v>
      </c>
      <c r="M1499" s="70">
        <v>0.9124627782106387</v>
      </c>
      <c r="N1499" s="71">
        <v>0.15451837262842377</v>
      </c>
      <c r="O1499" s="70">
        <v>0</v>
      </c>
      <c r="P1499" s="71">
        <v>0.46696791346337985</v>
      </c>
      <c r="Q1499" s="70">
        <v>6.3089072481791006E-2</v>
      </c>
      <c r="R1499" s="71">
        <v>0.44564129816161191</v>
      </c>
      <c r="S1499" s="70">
        <v>0</v>
      </c>
      <c r="T1499" s="71">
        <v>0.83057040990193554</v>
      </c>
      <c r="U1499" s="70">
        <v>1.1167261286894463</v>
      </c>
      <c r="V1499" s="71">
        <v>1.5679100491205833</v>
      </c>
      <c r="W1499" s="70">
        <v>0.66592637811236832</v>
      </c>
      <c r="X1499" s="71">
        <v>0</v>
      </c>
      <c r="Y1499" s="70">
        <v>0</v>
      </c>
      <c r="Z1499" s="71">
        <v>0</v>
      </c>
      <c r="AA1499" s="70">
        <v>0</v>
      </c>
      <c r="AB1499" s="71">
        <v>0</v>
      </c>
      <c r="AC1499" s="54"/>
      <c r="AD1499" s="55">
        <f t="shared" si="30"/>
        <v>6.2238124007701785</v>
      </c>
      <c r="AE1499" s="54"/>
    </row>
    <row r="1500" spans="2:31" x14ac:dyDescent="0.3">
      <c r="B1500" s="4" t="s">
        <v>131</v>
      </c>
      <c r="C1500" s="14"/>
      <c r="D1500" s="14"/>
      <c r="E1500" s="70">
        <v>0</v>
      </c>
      <c r="F1500" s="71">
        <v>0</v>
      </c>
      <c r="G1500" s="70">
        <v>0</v>
      </c>
      <c r="H1500" s="71">
        <v>0</v>
      </c>
      <c r="I1500" s="70">
        <v>0</v>
      </c>
      <c r="J1500" s="71">
        <v>0</v>
      </c>
      <c r="K1500" s="70">
        <v>0</v>
      </c>
      <c r="L1500" s="71">
        <v>0</v>
      </c>
      <c r="M1500" s="70">
        <v>0.9124627782106387</v>
      </c>
      <c r="N1500" s="71">
        <v>0.15451837262842377</v>
      </c>
      <c r="O1500" s="70">
        <v>0</v>
      </c>
      <c r="P1500" s="71">
        <v>0.46696791346337985</v>
      </c>
      <c r="Q1500" s="70">
        <v>6.3089072481791006E-2</v>
      </c>
      <c r="R1500" s="71">
        <v>0.44564129816161191</v>
      </c>
      <c r="S1500" s="70">
        <v>0</v>
      </c>
      <c r="T1500" s="71">
        <v>0.83057040990193554</v>
      </c>
      <c r="U1500" s="70">
        <v>1.1167261286894463</v>
      </c>
      <c r="V1500" s="71">
        <v>1.5679100491205833</v>
      </c>
      <c r="W1500" s="70">
        <v>0.66592637811236832</v>
      </c>
      <c r="X1500" s="71">
        <v>0</v>
      </c>
      <c r="Y1500" s="70">
        <v>0</v>
      </c>
      <c r="Z1500" s="71">
        <v>0</v>
      </c>
      <c r="AA1500" s="70">
        <v>0</v>
      </c>
      <c r="AB1500" s="71">
        <v>0</v>
      </c>
      <c r="AC1500" s="54"/>
      <c r="AD1500" s="55">
        <f t="shared" si="30"/>
        <v>6.2238124007701785</v>
      </c>
      <c r="AE1500" s="54"/>
    </row>
    <row r="1501" spans="2:31" x14ac:dyDescent="0.3">
      <c r="B1501" s="4" t="s">
        <v>219</v>
      </c>
      <c r="C1501" s="14"/>
      <c r="D1501" s="14"/>
      <c r="E1501" s="70">
        <v>0</v>
      </c>
      <c r="F1501" s="71">
        <v>0</v>
      </c>
      <c r="G1501" s="70">
        <v>0</v>
      </c>
      <c r="H1501" s="71">
        <v>0</v>
      </c>
      <c r="I1501" s="70">
        <v>7.5194183985392252E-2</v>
      </c>
      <c r="J1501" s="71">
        <v>0.35551986694335935</v>
      </c>
      <c r="K1501" s="70">
        <v>0.22395636240641276</v>
      </c>
      <c r="L1501" s="71">
        <v>0.29581575393676762</v>
      </c>
      <c r="M1501" s="70">
        <v>1.2097547531127928</v>
      </c>
      <c r="N1501" s="71">
        <v>0.11065403620402019</v>
      </c>
      <c r="O1501" s="70">
        <v>0</v>
      </c>
      <c r="P1501" s="71">
        <v>2.844092798233032</v>
      </c>
      <c r="Q1501" s="70">
        <v>0.23753841718037921</v>
      </c>
      <c r="R1501" s="71">
        <v>0.65103268623352051</v>
      </c>
      <c r="S1501" s="70">
        <v>0</v>
      </c>
      <c r="T1501" s="71">
        <v>1.7229745388031001</v>
      </c>
      <c r="U1501" s="70">
        <v>2.1817597230275472</v>
      </c>
      <c r="V1501" s="71">
        <v>1.7398555437723791</v>
      </c>
      <c r="W1501" s="70">
        <v>0.58475567499796544</v>
      </c>
      <c r="X1501" s="71">
        <v>0</v>
      </c>
      <c r="Y1501" s="70">
        <v>0</v>
      </c>
      <c r="Z1501" s="71">
        <v>0</v>
      </c>
      <c r="AA1501" s="70">
        <v>0</v>
      </c>
      <c r="AB1501" s="71">
        <v>0</v>
      </c>
      <c r="AC1501" s="54"/>
      <c r="AD1501" s="55">
        <f t="shared" si="30"/>
        <v>12.232904338836669</v>
      </c>
      <c r="AE1501" s="54"/>
    </row>
    <row r="1502" spans="2:31" x14ac:dyDescent="0.3">
      <c r="B1502" s="4" t="s">
        <v>285</v>
      </c>
      <c r="C1502" s="14"/>
      <c r="D1502" s="14"/>
      <c r="E1502" s="70">
        <v>0</v>
      </c>
      <c r="F1502" s="71">
        <v>0</v>
      </c>
      <c r="G1502" s="70">
        <v>0</v>
      </c>
      <c r="H1502" s="71">
        <v>0</v>
      </c>
      <c r="I1502" s="70">
        <v>0</v>
      </c>
      <c r="J1502" s="71">
        <v>0</v>
      </c>
      <c r="K1502" s="70">
        <v>0</v>
      </c>
      <c r="L1502" s="71">
        <v>0</v>
      </c>
      <c r="M1502" s="70">
        <v>0</v>
      </c>
      <c r="N1502" s="71">
        <v>0</v>
      </c>
      <c r="O1502" s="70">
        <v>0</v>
      </c>
      <c r="P1502" s="71">
        <v>0</v>
      </c>
      <c r="Q1502" s="70">
        <v>0</v>
      </c>
      <c r="R1502" s="71">
        <v>0</v>
      </c>
      <c r="S1502" s="70">
        <v>0</v>
      </c>
      <c r="T1502" s="71">
        <v>0</v>
      </c>
      <c r="U1502" s="70">
        <v>0</v>
      </c>
      <c r="V1502" s="71">
        <v>0</v>
      </c>
      <c r="W1502" s="70">
        <v>0</v>
      </c>
      <c r="X1502" s="71">
        <v>0</v>
      </c>
      <c r="Y1502" s="70">
        <v>0</v>
      </c>
      <c r="Z1502" s="71">
        <v>0</v>
      </c>
      <c r="AA1502" s="70">
        <v>0</v>
      </c>
      <c r="AB1502" s="71">
        <v>0</v>
      </c>
      <c r="AC1502" s="54"/>
      <c r="AD1502" s="55">
        <f t="shared" si="30"/>
        <v>0</v>
      </c>
      <c r="AE1502" s="54"/>
    </row>
    <row r="1503" spans="2:31" x14ac:dyDescent="0.3">
      <c r="B1503" s="4" t="s">
        <v>286</v>
      </c>
      <c r="C1503" s="14"/>
      <c r="D1503" s="14"/>
      <c r="E1503" s="70">
        <v>0</v>
      </c>
      <c r="F1503" s="71">
        <v>0</v>
      </c>
      <c r="G1503" s="70">
        <v>0</v>
      </c>
      <c r="H1503" s="71">
        <v>0</v>
      </c>
      <c r="I1503" s="70">
        <v>0</v>
      </c>
      <c r="J1503" s="71">
        <v>0</v>
      </c>
      <c r="K1503" s="70">
        <v>0</v>
      </c>
      <c r="L1503" s="71">
        <v>0</v>
      </c>
      <c r="M1503" s="70">
        <v>0</v>
      </c>
      <c r="N1503" s="71">
        <v>0</v>
      </c>
      <c r="O1503" s="70">
        <v>0</v>
      </c>
      <c r="P1503" s="71">
        <v>0</v>
      </c>
      <c r="Q1503" s="70">
        <v>0</v>
      </c>
      <c r="R1503" s="71">
        <v>0</v>
      </c>
      <c r="S1503" s="70">
        <v>0</v>
      </c>
      <c r="T1503" s="71">
        <v>0</v>
      </c>
      <c r="U1503" s="70">
        <v>0</v>
      </c>
      <c r="V1503" s="71">
        <v>0</v>
      </c>
      <c r="W1503" s="70">
        <v>0</v>
      </c>
      <c r="X1503" s="71">
        <v>0</v>
      </c>
      <c r="Y1503" s="70">
        <v>0</v>
      </c>
      <c r="Z1503" s="71">
        <v>0</v>
      </c>
      <c r="AA1503" s="70">
        <v>0</v>
      </c>
      <c r="AB1503" s="71">
        <v>0</v>
      </c>
      <c r="AC1503" s="54"/>
      <c r="AD1503" s="55">
        <f t="shared" si="30"/>
        <v>0</v>
      </c>
      <c r="AE1503" s="54"/>
    </row>
    <row r="1504" spans="2:31" x14ac:dyDescent="0.3">
      <c r="B1504" s="4" t="s">
        <v>198</v>
      </c>
      <c r="C1504" s="14"/>
      <c r="D1504" s="14"/>
      <c r="E1504" s="70">
        <v>0</v>
      </c>
      <c r="F1504" s="71">
        <v>0</v>
      </c>
      <c r="G1504" s="70">
        <v>0</v>
      </c>
      <c r="H1504" s="71">
        <v>0</v>
      </c>
      <c r="I1504" s="70">
        <v>0</v>
      </c>
      <c r="J1504" s="71">
        <v>0</v>
      </c>
      <c r="K1504" s="70">
        <v>0</v>
      </c>
      <c r="L1504" s="71">
        <v>0</v>
      </c>
      <c r="M1504" s="70">
        <v>1.0976263205210368</v>
      </c>
      <c r="N1504" s="71">
        <v>0.11209368705749512</v>
      </c>
      <c r="O1504" s="70">
        <v>0</v>
      </c>
      <c r="P1504" s="71">
        <v>0.47799967527389536</v>
      </c>
      <c r="Q1504" s="70">
        <v>5.080890655517578E-3</v>
      </c>
      <c r="R1504" s="71">
        <v>0.54377747376759844</v>
      </c>
      <c r="S1504" s="70">
        <v>0</v>
      </c>
      <c r="T1504" s="71">
        <v>0</v>
      </c>
      <c r="U1504" s="70">
        <v>1.6540457169214882</v>
      </c>
      <c r="V1504" s="71">
        <v>1.8307714263598127</v>
      </c>
      <c r="W1504" s="70">
        <v>0.69120758374532065</v>
      </c>
      <c r="X1504" s="71">
        <v>0</v>
      </c>
      <c r="Y1504" s="70">
        <v>0</v>
      </c>
      <c r="Z1504" s="71">
        <v>0</v>
      </c>
      <c r="AA1504" s="70">
        <v>0</v>
      </c>
      <c r="AB1504" s="71">
        <v>0</v>
      </c>
      <c r="AC1504" s="54"/>
      <c r="AD1504" s="55">
        <f t="shared" si="30"/>
        <v>6.4126027743021652</v>
      </c>
      <c r="AE1504" s="54"/>
    </row>
    <row r="1505" spans="2:31" x14ac:dyDescent="0.3">
      <c r="B1505" s="4" t="s">
        <v>199</v>
      </c>
      <c r="C1505" s="14"/>
      <c r="D1505" s="14"/>
      <c r="E1505" s="70">
        <v>0</v>
      </c>
      <c r="F1505" s="71">
        <v>0</v>
      </c>
      <c r="G1505" s="70">
        <v>0</v>
      </c>
      <c r="H1505" s="71">
        <v>0</v>
      </c>
      <c r="I1505" s="70">
        <v>0</v>
      </c>
      <c r="J1505" s="71">
        <v>0</v>
      </c>
      <c r="K1505" s="70">
        <v>0</v>
      </c>
      <c r="L1505" s="71">
        <v>0</v>
      </c>
      <c r="M1505" s="70">
        <v>1.0976263205210368</v>
      </c>
      <c r="N1505" s="71">
        <v>0.11209368705749512</v>
      </c>
      <c r="O1505" s="70">
        <v>0</v>
      </c>
      <c r="P1505" s="71">
        <v>0.47799967527389536</v>
      </c>
      <c r="Q1505" s="70">
        <v>5.080890655517578E-3</v>
      </c>
      <c r="R1505" s="71">
        <v>0.54377747376759844</v>
      </c>
      <c r="S1505" s="70">
        <v>0</v>
      </c>
      <c r="T1505" s="71">
        <v>0</v>
      </c>
      <c r="U1505" s="70">
        <v>1.6540457169214882</v>
      </c>
      <c r="V1505" s="71">
        <v>1.8307714263598127</v>
      </c>
      <c r="W1505" s="70">
        <v>0.69120758374532065</v>
      </c>
      <c r="X1505" s="71">
        <v>0</v>
      </c>
      <c r="Y1505" s="70">
        <v>0</v>
      </c>
      <c r="Z1505" s="71">
        <v>0</v>
      </c>
      <c r="AA1505" s="70">
        <v>0</v>
      </c>
      <c r="AB1505" s="71">
        <v>0</v>
      </c>
      <c r="AC1505" s="54"/>
      <c r="AD1505" s="55">
        <f t="shared" si="30"/>
        <v>6.4126027743021652</v>
      </c>
      <c r="AE1505" s="54"/>
    </row>
    <row r="1506" spans="2:31" x14ac:dyDescent="0.3">
      <c r="B1506" s="4" t="s">
        <v>155</v>
      </c>
      <c r="C1506" s="14"/>
      <c r="D1506" s="14"/>
      <c r="E1506" s="70">
        <v>0</v>
      </c>
      <c r="F1506" s="71">
        <v>0</v>
      </c>
      <c r="G1506" s="70">
        <v>0</v>
      </c>
      <c r="H1506" s="71">
        <v>0</v>
      </c>
      <c r="I1506" s="70">
        <v>0</v>
      </c>
      <c r="J1506" s="71">
        <v>0</v>
      </c>
      <c r="K1506" s="70">
        <v>0</v>
      </c>
      <c r="L1506" s="71">
        <v>0</v>
      </c>
      <c r="M1506" s="70">
        <v>0</v>
      </c>
      <c r="N1506" s="71">
        <v>0</v>
      </c>
      <c r="O1506" s="70">
        <v>0</v>
      </c>
      <c r="P1506" s="71">
        <v>0</v>
      </c>
      <c r="Q1506" s="70">
        <v>0</v>
      </c>
      <c r="R1506" s="71">
        <v>0</v>
      </c>
      <c r="S1506" s="70">
        <v>0</v>
      </c>
      <c r="T1506" s="71">
        <v>0</v>
      </c>
      <c r="U1506" s="70">
        <v>0</v>
      </c>
      <c r="V1506" s="71">
        <v>0</v>
      </c>
      <c r="W1506" s="70">
        <v>0</v>
      </c>
      <c r="X1506" s="71">
        <v>0</v>
      </c>
      <c r="Y1506" s="70">
        <v>0</v>
      </c>
      <c r="Z1506" s="71">
        <v>0</v>
      </c>
      <c r="AA1506" s="70">
        <v>0</v>
      </c>
      <c r="AB1506" s="71">
        <v>0</v>
      </c>
      <c r="AC1506" s="54"/>
      <c r="AD1506" s="55">
        <f t="shared" si="30"/>
        <v>0</v>
      </c>
      <c r="AE1506" s="54"/>
    </row>
    <row r="1507" spans="2:31" x14ac:dyDescent="0.3">
      <c r="B1507" s="4" t="s">
        <v>231</v>
      </c>
      <c r="C1507" s="14"/>
      <c r="D1507" s="14"/>
      <c r="E1507" s="70">
        <v>0</v>
      </c>
      <c r="F1507" s="71">
        <v>0</v>
      </c>
      <c r="G1507" s="70">
        <v>0</v>
      </c>
      <c r="H1507" s="71">
        <v>0</v>
      </c>
      <c r="I1507" s="70">
        <v>0</v>
      </c>
      <c r="J1507" s="71">
        <v>0</v>
      </c>
      <c r="K1507" s="70">
        <v>0</v>
      </c>
      <c r="L1507" s="71">
        <v>0</v>
      </c>
      <c r="M1507" s="70">
        <v>0</v>
      </c>
      <c r="N1507" s="71">
        <v>0</v>
      </c>
      <c r="O1507" s="70">
        <v>0</v>
      </c>
      <c r="P1507" s="71">
        <v>0</v>
      </c>
      <c r="Q1507" s="70">
        <v>0</v>
      </c>
      <c r="R1507" s="71">
        <v>0</v>
      </c>
      <c r="S1507" s="70">
        <v>0</v>
      </c>
      <c r="T1507" s="71">
        <v>0</v>
      </c>
      <c r="U1507" s="70">
        <v>0</v>
      </c>
      <c r="V1507" s="71">
        <v>0</v>
      </c>
      <c r="W1507" s="70">
        <v>0</v>
      </c>
      <c r="X1507" s="71">
        <v>0</v>
      </c>
      <c r="Y1507" s="70">
        <v>0</v>
      </c>
      <c r="Z1507" s="71">
        <v>0</v>
      </c>
      <c r="AA1507" s="70">
        <v>0</v>
      </c>
      <c r="AB1507" s="71">
        <v>0</v>
      </c>
      <c r="AC1507" s="54"/>
      <c r="AD1507" s="55">
        <f t="shared" si="30"/>
        <v>0</v>
      </c>
      <c r="AE1507" s="54"/>
    </row>
    <row r="1508" spans="2:31" x14ac:dyDescent="0.3">
      <c r="B1508" s="4" t="s">
        <v>232</v>
      </c>
      <c r="C1508" s="14"/>
      <c r="D1508" s="14"/>
      <c r="E1508" s="70">
        <v>0</v>
      </c>
      <c r="F1508" s="71">
        <v>0</v>
      </c>
      <c r="G1508" s="70">
        <v>0</v>
      </c>
      <c r="H1508" s="71">
        <v>0</v>
      </c>
      <c r="I1508" s="70">
        <v>0</v>
      </c>
      <c r="J1508" s="71">
        <v>0</v>
      </c>
      <c r="K1508" s="70">
        <v>0</v>
      </c>
      <c r="L1508" s="71">
        <v>0</v>
      </c>
      <c r="M1508" s="70">
        <v>0</v>
      </c>
      <c r="N1508" s="71">
        <v>0</v>
      </c>
      <c r="O1508" s="70">
        <v>0</v>
      </c>
      <c r="P1508" s="71">
        <v>0</v>
      </c>
      <c r="Q1508" s="70">
        <v>0</v>
      </c>
      <c r="R1508" s="71">
        <v>0</v>
      </c>
      <c r="S1508" s="70">
        <v>0</v>
      </c>
      <c r="T1508" s="71">
        <v>0</v>
      </c>
      <c r="U1508" s="70">
        <v>0</v>
      </c>
      <c r="V1508" s="71">
        <v>0</v>
      </c>
      <c r="W1508" s="70">
        <v>0</v>
      </c>
      <c r="X1508" s="71">
        <v>0</v>
      </c>
      <c r="Y1508" s="70">
        <v>0</v>
      </c>
      <c r="Z1508" s="71">
        <v>0</v>
      </c>
      <c r="AA1508" s="70">
        <v>0</v>
      </c>
      <c r="AB1508" s="71">
        <v>0</v>
      </c>
      <c r="AC1508" s="54"/>
      <c r="AD1508" s="55">
        <f t="shared" si="30"/>
        <v>0</v>
      </c>
      <c r="AE1508" s="54"/>
    </row>
    <row r="1509" spans="2:31" x14ac:dyDescent="0.3">
      <c r="B1509" s="4" t="s">
        <v>233</v>
      </c>
      <c r="C1509" s="14"/>
      <c r="D1509" s="14"/>
      <c r="E1509" s="70">
        <v>0</v>
      </c>
      <c r="F1509" s="71">
        <v>0</v>
      </c>
      <c r="G1509" s="70">
        <v>0</v>
      </c>
      <c r="H1509" s="71">
        <v>0</v>
      </c>
      <c r="I1509" s="70">
        <v>0</v>
      </c>
      <c r="J1509" s="71">
        <v>0</v>
      </c>
      <c r="K1509" s="70">
        <v>0</v>
      </c>
      <c r="L1509" s="71">
        <v>5.0187541666666666</v>
      </c>
      <c r="M1509" s="70">
        <v>18.242875000000016</v>
      </c>
      <c r="N1509" s="71">
        <v>0.6174922837151422</v>
      </c>
      <c r="O1509" s="70">
        <v>0</v>
      </c>
      <c r="P1509" s="71">
        <v>0</v>
      </c>
      <c r="Q1509" s="70">
        <v>0</v>
      </c>
      <c r="R1509" s="71">
        <v>0</v>
      </c>
      <c r="S1509" s="70">
        <v>0</v>
      </c>
      <c r="T1509" s="71">
        <v>0</v>
      </c>
      <c r="U1509" s="70">
        <v>0</v>
      </c>
      <c r="V1509" s="71">
        <v>0</v>
      </c>
      <c r="W1509" s="70">
        <v>0</v>
      </c>
      <c r="X1509" s="71">
        <v>0</v>
      </c>
      <c r="Y1509" s="70">
        <v>0</v>
      </c>
      <c r="Z1509" s="71">
        <v>0</v>
      </c>
      <c r="AA1509" s="70">
        <v>0</v>
      </c>
      <c r="AB1509" s="71">
        <v>0</v>
      </c>
      <c r="AC1509" s="54"/>
      <c r="AD1509" s="55">
        <f t="shared" si="30"/>
        <v>23.879121450381824</v>
      </c>
      <c r="AE1509" s="54"/>
    </row>
    <row r="1510" spans="2:31" x14ac:dyDescent="0.3">
      <c r="B1510" s="4" t="s">
        <v>234</v>
      </c>
      <c r="C1510" s="4"/>
      <c r="D1510" s="4"/>
      <c r="E1510" s="70">
        <v>0</v>
      </c>
      <c r="F1510" s="71">
        <v>0</v>
      </c>
      <c r="G1510" s="70">
        <v>0</v>
      </c>
      <c r="H1510" s="71">
        <v>0</v>
      </c>
      <c r="I1510" s="70">
        <v>0</v>
      </c>
      <c r="J1510" s="71">
        <v>0</v>
      </c>
      <c r="K1510" s="70">
        <v>0</v>
      </c>
      <c r="L1510" s="71">
        <v>5.0187541666666666</v>
      </c>
      <c r="M1510" s="70">
        <v>18.242875000000016</v>
      </c>
      <c r="N1510" s="71">
        <v>0.6174922837151422</v>
      </c>
      <c r="O1510" s="70">
        <v>0</v>
      </c>
      <c r="P1510" s="71">
        <v>0</v>
      </c>
      <c r="Q1510" s="70">
        <v>0</v>
      </c>
      <c r="R1510" s="71">
        <v>0</v>
      </c>
      <c r="S1510" s="70">
        <v>0</v>
      </c>
      <c r="T1510" s="71">
        <v>0</v>
      </c>
      <c r="U1510" s="70">
        <v>0</v>
      </c>
      <c r="V1510" s="71">
        <v>0</v>
      </c>
      <c r="W1510" s="70">
        <v>0</v>
      </c>
      <c r="X1510" s="71">
        <v>0</v>
      </c>
      <c r="Y1510" s="70">
        <v>0</v>
      </c>
      <c r="Z1510" s="71">
        <v>0</v>
      </c>
      <c r="AA1510" s="70">
        <v>0</v>
      </c>
      <c r="AB1510" s="71">
        <v>0</v>
      </c>
      <c r="AC1510" s="54"/>
      <c r="AD1510" s="55">
        <f t="shared" si="30"/>
        <v>23.879121450381824</v>
      </c>
      <c r="AE1510" s="54"/>
    </row>
    <row r="1511" spans="2:31" x14ac:dyDescent="0.3">
      <c r="B1511" s="4" t="s">
        <v>288</v>
      </c>
      <c r="C1511" s="4"/>
      <c r="D1511" s="4"/>
      <c r="E1511" s="70">
        <v>0</v>
      </c>
      <c r="F1511" s="71">
        <v>0</v>
      </c>
      <c r="G1511" s="70">
        <v>0</v>
      </c>
      <c r="H1511" s="71">
        <v>0</v>
      </c>
      <c r="I1511" s="70">
        <v>0</v>
      </c>
      <c r="J1511" s="71">
        <v>0</v>
      </c>
      <c r="K1511" s="70">
        <v>0</v>
      </c>
      <c r="L1511" s="71">
        <v>0.93785000314826827</v>
      </c>
      <c r="M1511" s="70">
        <v>3.2971680623824122</v>
      </c>
      <c r="N1511" s="71">
        <v>0.27383824373727644</v>
      </c>
      <c r="O1511" s="70">
        <v>0</v>
      </c>
      <c r="P1511" s="71">
        <v>1.5388218899418451</v>
      </c>
      <c r="Q1511" s="70">
        <v>0</v>
      </c>
      <c r="R1511" s="71">
        <v>0</v>
      </c>
      <c r="S1511" s="70">
        <v>0</v>
      </c>
      <c r="T1511" s="71">
        <v>0</v>
      </c>
      <c r="U1511" s="70">
        <v>0</v>
      </c>
      <c r="V1511" s="71">
        <v>0</v>
      </c>
      <c r="W1511" s="70">
        <v>0</v>
      </c>
      <c r="X1511" s="71">
        <v>0</v>
      </c>
      <c r="Y1511" s="70">
        <v>0</v>
      </c>
      <c r="Z1511" s="71">
        <v>0</v>
      </c>
      <c r="AA1511" s="70">
        <v>0</v>
      </c>
      <c r="AB1511" s="71">
        <v>0</v>
      </c>
      <c r="AC1511" s="54"/>
      <c r="AD1511" s="55">
        <f t="shared" si="30"/>
        <v>6.0476781992098019</v>
      </c>
      <c r="AE1511" s="54"/>
    </row>
    <row r="1512" spans="2:31" x14ac:dyDescent="0.3">
      <c r="B1512" s="4" t="s">
        <v>289</v>
      </c>
      <c r="C1512" s="4"/>
      <c r="D1512" s="4"/>
      <c r="E1512" s="70">
        <v>0</v>
      </c>
      <c r="F1512" s="71">
        <v>0</v>
      </c>
      <c r="G1512" s="70">
        <v>0</v>
      </c>
      <c r="H1512" s="71">
        <v>0</v>
      </c>
      <c r="I1512" s="70">
        <v>0</v>
      </c>
      <c r="J1512" s="71">
        <v>0</v>
      </c>
      <c r="K1512" s="70">
        <v>0</v>
      </c>
      <c r="L1512" s="71">
        <v>0.93785000314826827</v>
      </c>
      <c r="M1512" s="70">
        <v>3.2971680623824122</v>
      </c>
      <c r="N1512" s="71">
        <v>0.27383824373727644</v>
      </c>
      <c r="O1512" s="70">
        <v>0</v>
      </c>
      <c r="P1512" s="71">
        <v>1.5388218899418451</v>
      </c>
      <c r="Q1512" s="70">
        <v>0</v>
      </c>
      <c r="R1512" s="71">
        <v>0</v>
      </c>
      <c r="S1512" s="70">
        <v>0</v>
      </c>
      <c r="T1512" s="71">
        <v>0</v>
      </c>
      <c r="U1512" s="70">
        <v>0</v>
      </c>
      <c r="V1512" s="71">
        <v>0</v>
      </c>
      <c r="W1512" s="70">
        <v>0</v>
      </c>
      <c r="X1512" s="71">
        <v>0</v>
      </c>
      <c r="Y1512" s="70">
        <v>0</v>
      </c>
      <c r="Z1512" s="71">
        <v>0</v>
      </c>
      <c r="AA1512" s="70">
        <v>0</v>
      </c>
      <c r="AB1512" s="71">
        <v>0</v>
      </c>
      <c r="AC1512" s="54"/>
      <c r="AD1512" s="55">
        <f t="shared" si="30"/>
        <v>6.0476781992098019</v>
      </c>
      <c r="AE1512" s="54"/>
    </row>
    <row r="1513" spans="2:31" x14ac:dyDescent="0.3">
      <c r="B1513" s="4" t="s">
        <v>156</v>
      </c>
      <c r="C1513" s="4"/>
      <c r="D1513" s="4"/>
      <c r="E1513" s="70">
        <v>0</v>
      </c>
      <c r="F1513" s="71">
        <v>0</v>
      </c>
      <c r="G1513" s="70">
        <v>0</v>
      </c>
      <c r="H1513" s="71">
        <v>0</v>
      </c>
      <c r="I1513" s="70">
        <v>0</v>
      </c>
      <c r="J1513" s="71">
        <v>0</v>
      </c>
      <c r="K1513" s="70">
        <v>0</v>
      </c>
      <c r="L1513" s="71">
        <v>0</v>
      </c>
      <c r="M1513" s="70">
        <v>0</v>
      </c>
      <c r="N1513" s="71">
        <v>0</v>
      </c>
      <c r="O1513" s="70">
        <v>0</v>
      </c>
      <c r="P1513" s="71">
        <v>0.44572907811118845</v>
      </c>
      <c r="Q1513" s="70">
        <v>0.18413885007585562</v>
      </c>
      <c r="R1513" s="71">
        <v>0.748677657142508</v>
      </c>
      <c r="S1513" s="70">
        <v>0</v>
      </c>
      <c r="T1513" s="71">
        <v>1.4346406436193362</v>
      </c>
      <c r="U1513" s="70">
        <v>1.8209178656623237</v>
      </c>
      <c r="V1513" s="71">
        <v>0.50782147628541308</v>
      </c>
      <c r="W1513" s="70">
        <v>0</v>
      </c>
      <c r="X1513" s="71">
        <v>0</v>
      </c>
      <c r="Y1513" s="70">
        <v>0</v>
      </c>
      <c r="Z1513" s="71">
        <v>0</v>
      </c>
      <c r="AA1513" s="70">
        <v>0</v>
      </c>
      <c r="AB1513" s="71">
        <v>0</v>
      </c>
      <c r="AC1513" s="54"/>
      <c r="AD1513" s="55">
        <f t="shared" si="30"/>
        <v>5.1419255708966247</v>
      </c>
      <c r="AE1513" s="54"/>
    </row>
    <row r="1514" spans="2:31" x14ac:dyDescent="0.3">
      <c r="B1514" s="4" t="s">
        <v>192</v>
      </c>
      <c r="C1514" s="4"/>
      <c r="D1514" s="4"/>
      <c r="E1514" s="70">
        <v>0.91180097659428905</v>
      </c>
      <c r="F1514" s="71">
        <v>1.1004491011301676</v>
      </c>
      <c r="G1514" s="70">
        <v>1.0958516955375672</v>
      </c>
      <c r="H1514" s="71">
        <v>1.100917363166809</v>
      </c>
      <c r="I1514" s="70">
        <v>1.1000887711842855</v>
      </c>
      <c r="J1514" s="71">
        <v>1.1029840509096782</v>
      </c>
      <c r="K1514" s="70">
        <v>0.43359412352244059</v>
      </c>
      <c r="L1514" s="71">
        <v>0</v>
      </c>
      <c r="M1514" s="70">
        <v>0</v>
      </c>
      <c r="N1514" s="71">
        <v>0</v>
      </c>
      <c r="O1514" s="70">
        <v>0</v>
      </c>
      <c r="P1514" s="71">
        <v>0</v>
      </c>
      <c r="Q1514" s="70">
        <v>0</v>
      </c>
      <c r="R1514" s="71">
        <v>0</v>
      </c>
      <c r="S1514" s="70">
        <v>0</v>
      </c>
      <c r="T1514" s="71">
        <v>0</v>
      </c>
      <c r="U1514" s="70">
        <v>0</v>
      </c>
      <c r="V1514" s="71">
        <v>0</v>
      </c>
      <c r="W1514" s="70">
        <v>0</v>
      </c>
      <c r="X1514" s="71">
        <v>0</v>
      </c>
      <c r="Y1514" s="70">
        <v>0</v>
      </c>
      <c r="Z1514" s="71">
        <v>0</v>
      </c>
      <c r="AA1514" s="70">
        <v>0</v>
      </c>
      <c r="AB1514" s="71">
        <v>0</v>
      </c>
      <c r="AC1514" s="54"/>
      <c r="AD1514" s="55">
        <f t="shared" si="30"/>
        <v>6.845686082045237</v>
      </c>
      <c r="AE1514" s="54"/>
    </row>
    <row r="1515" spans="2:31" x14ac:dyDescent="0.3">
      <c r="B1515" s="4" t="s">
        <v>193</v>
      </c>
      <c r="C1515" s="4"/>
      <c r="D1515" s="4"/>
      <c r="E1515" s="70">
        <v>0.91180097659428905</v>
      </c>
      <c r="F1515" s="71">
        <v>1.1004491011301676</v>
      </c>
      <c r="G1515" s="70">
        <v>1.0958516955375672</v>
      </c>
      <c r="H1515" s="71">
        <v>1.100917363166809</v>
      </c>
      <c r="I1515" s="70">
        <v>1.1000887711842855</v>
      </c>
      <c r="J1515" s="71">
        <v>1.1029840509096782</v>
      </c>
      <c r="K1515" s="70">
        <v>0.43359412352244059</v>
      </c>
      <c r="L1515" s="71">
        <v>0</v>
      </c>
      <c r="M1515" s="70">
        <v>0</v>
      </c>
      <c r="N1515" s="71">
        <v>0</v>
      </c>
      <c r="O1515" s="70">
        <v>0</v>
      </c>
      <c r="P1515" s="71">
        <v>0</v>
      </c>
      <c r="Q1515" s="70">
        <v>0</v>
      </c>
      <c r="R1515" s="71">
        <v>0</v>
      </c>
      <c r="S1515" s="70">
        <v>0</v>
      </c>
      <c r="T1515" s="71">
        <v>0</v>
      </c>
      <c r="U1515" s="70">
        <v>0</v>
      </c>
      <c r="V1515" s="71">
        <v>0</v>
      </c>
      <c r="W1515" s="70">
        <v>0</v>
      </c>
      <c r="X1515" s="71">
        <v>0</v>
      </c>
      <c r="Y1515" s="70">
        <v>0</v>
      </c>
      <c r="Z1515" s="71">
        <v>0</v>
      </c>
      <c r="AA1515" s="70">
        <v>0</v>
      </c>
      <c r="AB1515" s="71">
        <v>0</v>
      </c>
      <c r="AC1515" s="54"/>
      <c r="AD1515" s="55">
        <f t="shared" si="30"/>
        <v>6.845686082045237</v>
      </c>
      <c r="AE1515" s="54"/>
    </row>
    <row r="1516" spans="2:31" x14ac:dyDescent="0.3">
      <c r="B1516" s="4" t="s">
        <v>184</v>
      </c>
      <c r="C1516" s="4"/>
      <c r="D1516" s="4"/>
      <c r="E1516" s="70">
        <v>0</v>
      </c>
      <c r="F1516" s="71">
        <v>0</v>
      </c>
      <c r="G1516" s="70">
        <v>0</v>
      </c>
      <c r="H1516" s="71">
        <v>0</v>
      </c>
      <c r="I1516" s="70">
        <v>0</v>
      </c>
      <c r="J1516" s="71">
        <v>0</v>
      </c>
      <c r="K1516" s="70">
        <v>0</v>
      </c>
      <c r="L1516" s="71">
        <v>0.31566092967987064</v>
      </c>
      <c r="M1516" s="70">
        <v>3.5180005649725596</v>
      </c>
      <c r="N1516" s="71">
        <v>0.36034190257390342</v>
      </c>
      <c r="O1516" s="70">
        <v>0</v>
      </c>
      <c r="P1516" s="71">
        <v>0.7621660292148591</v>
      </c>
      <c r="Q1516" s="70">
        <v>7.5540848573048908E-2</v>
      </c>
      <c r="R1516" s="71">
        <v>1.7205727040767669</v>
      </c>
      <c r="S1516" s="70">
        <v>0</v>
      </c>
      <c r="T1516" s="71">
        <v>0.64036671717961613</v>
      </c>
      <c r="U1516" s="70">
        <v>0.79930581251780186</v>
      </c>
      <c r="V1516" s="71">
        <v>3.0967974384625756</v>
      </c>
      <c r="W1516" s="70">
        <v>1.6715530653794606</v>
      </c>
      <c r="X1516" s="71">
        <v>0</v>
      </c>
      <c r="Y1516" s="70">
        <v>0</v>
      </c>
      <c r="Z1516" s="71">
        <v>0</v>
      </c>
      <c r="AA1516" s="70">
        <v>0</v>
      </c>
      <c r="AB1516" s="71">
        <v>0</v>
      </c>
      <c r="AC1516" s="54"/>
      <c r="AD1516" s="55">
        <f t="shared" si="30"/>
        <v>12.960306012630463</v>
      </c>
      <c r="AE1516" s="54"/>
    </row>
    <row r="1517" spans="2:31" x14ac:dyDescent="0.3">
      <c r="B1517" s="4" t="s">
        <v>185</v>
      </c>
      <c r="C1517" s="4"/>
      <c r="D1517" s="4"/>
      <c r="E1517" s="70">
        <v>0</v>
      </c>
      <c r="F1517" s="71">
        <v>0</v>
      </c>
      <c r="G1517" s="70">
        <v>0</v>
      </c>
      <c r="H1517" s="71">
        <v>0</v>
      </c>
      <c r="I1517" s="70">
        <v>0</v>
      </c>
      <c r="J1517" s="71">
        <v>0</v>
      </c>
      <c r="K1517" s="70">
        <v>0</v>
      </c>
      <c r="L1517" s="71">
        <v>0.31566092967987064</v>
      </c>
      <c r="M1517" s="70">
        <v>3.5180005649725596</v>
      </c>
      <c r="N1517" s="71">
        <v>0.36034190257390342</v>
      </c>
      <c r="O1517" s="70">
        <v>0</v>
      </c>
      <c r="P1517" s="71">
        <v>0.7621660292148591</v>
      </c>
      <c r="Q1517" s="70">
        <v>7.5540848573048908E-2</v>
      </c>
      <c r="R1517" s="71">
        <v>1.7205727040767669</v>
      </c>
      <c r="S1517" s="70">
        <v>0</v>
      </c>
      <c r="T1517" s="71">
        <v>0.64036671717961613</v>
      </c>
      <c r="U1517" s="70">
        <v>0.79930581251780186</v>
      </c>
      <c r="V1517" s="71">
        <v>3.0967974384625756</v>
      </c>
      <c r="W1517" s="70">
        <v>1.6715530653794606</v>
      </c>
      <c r="X1517" s="71">
        <v>0</v>
      </c>
      <c r="Y1517" s="70">
        <v>0</v>
      </c>
      <c r="Z1517" s="71">
        <v>0</v>
      </c>
      <c r="AA1517" s="70">
        <v>0</v>
      </c>
      <c r="AB1517" s="71">
        <v>0</v>
      </c>
      <c r="AC1517" s="54"/>
      <c r="AD1517" s="55">
        <f t="shared" si="30"/>
        <v>12.960306012630463</v>
      </c>
      <c r="AE1517" s="54"/>
    </row>
    <row r="1518" spans="2:31" x14ac:dyDescent="0.3">
      <c r="B1518" s="4" t="s">
        <v>287</v>
      </c>
      <c r="C1518" s="4"/>
      <c r="D1518" s="4"/>
      <c r="E1518" s="70">
        <v>0</v>
      </c>
      <c r="F1518" s="71">
        <v>0</v>
      </c>
      <c r="G1518" s="70">
        <v>0</v>
      </c>
      <c r="H1518" s="71">
        <v>0</v>
      </c>
      <c r="I1518" s="70">
        <v>0</v>
      </c>
      <c r="J1518" s="71">
        <v>0</v>
      </c>
      <c r="K1518" s="70">
        <v>0</v>
      </c>
      <c r="L1518" s="71">
        <v>0</v>
      </c>
      <c r="M1518" s="70">
        <v>0</v>
      </c>
      <c r="N1518" s="71">
        <v>0</v>
      </c>
      <c r="O1518" s="70">
        <v>0</v>
      </c>
      <c r="P1518" s="71">
        <v>0</v>
      </c>
      <c r="Q1518" s="70">
        <v>0</v>
      </c>
      <c r="R1518" s="71">
        <v>0</v>
      </c>
      <c r="S1518" s="70">
        <v>0</v>
      </c>
      <c r="T1518" s="71">
        <v>0</v>
      </c>
      <c r="U1518" s="70">
        <v>0</v>
      </c>
      <c r="V1518" s="71">
        <v>0</v>
      </c>
      <c r="W1518" s="70">
        <v>0</v>
      </c>
      <c r="X1518" s="71">
        <v>0</v>
      </c>
      <c r="Y1518" s="70">
        <v>0</v>
      </c>
      <c r="Z1518" s="71">
        <v>0</v>
      </c>
      <c r="AA1518" s="70">
        <v>0</v>
      </c>
      <c r="AB1518" s="71">
        <v>0</v>
      </c>
      <c r="AC1518" s="54"/>
      <c r="AD1518" s="55">
        <f t="shared" si="30"/>
        <v>0</v>
      </c>
      <c r="AE1518" s="54"/>
    </row>
    <row r="1519" spans="2:31" x14ac:dyDescent="0.3">
      <c r="B1519" s="4" t="s">
        <v>320</v>
      </c>
      <c r="C1519" s="4"/>
      <c r="D1519" s="4"/>
      <c r="E1519" s="70">
        <v>0</v>
      </c>
      <c r="F1519" s="71">
        <v>0</v>
      </c>
      <c r="G1519" s="70">
        <v>0</v>
      </c>
      <c r="H1519" s="71">
        <v>0</v>
      </c>
      <c r="I1519" s="70">
        <v>0</v>
      </c>
      <c r="J1519" s="71">
        <v>0</v>
      </c>
      <c r="K1519" s="70">
        <v>0</v>
      </c>
      <c r="L1519" s="71">
        <v>0</v>
      </c>
      <c r="M1519" s="70">
        <v>0</v>
      </c>
      <c r="N1519" s="71">
        <v>0</v>
      </c>
      <c r="O1519" s="70">
        <v>0</v>
      </c>
      <c r="P1519" s="71">
        <v>0</v>
      </c>
      <c r="Q1519" s="70">
        <v>0</v>
      </c>
      <c r="R1519" s="71">
        <v>0</v>
      </c>
      <c r="S1519" s="70">
        <v>0</v>
      </c>
      <c r="T1519" s="71">
        <v>0</v>
      </c>
      <c r="U1519" s="70">
        <v>0</v>
      </c>
      <c r="V1519" s="71">
        <v>0</v>
      </c>
      <c r="W1519" s="70">
        <v>0</v>
      </c>
      <c r="X1519" s="71">
        <v>0</v>
      </c>
      <c r="Y1519" s="70">
        <v>0</v>
      </c>
      <c r="Z1519" s="71">
        <v>0</v>
      </c>
      <c r="AA1519" s="70">
        <v>0</v>
      </c>
      <c r="AB1519" s="71">
        <v>0</v>
      </c>
      <c r="AC1519" s="54"/>
      <c r="AD1519" s="55">
        <f t="shared" si="30"/>
        <v>0</v>
      </c>
      <c r="AE1519" s="54"/>
    </row>
    <row r="1520" spans="2:31" x14ac:dyDescent="0.3">
      <c r="B1520" s="4" t="s">
        <v>321</v>
      </c>
      <c r="C1520" s="4"/>
      <c r="D1520" s="4"/>
      <c r="E1520" s="70">
        <v>0</v>
      </c>
      <c r="F1520" s="71">
        <v>0</v>
      </c>
      <c r="G1520" s="70">
        <v>0</v>
      </c>
      <c r="H1520" s="71">
        <v>0</v>
      </c>
      <c r="I1520" s="70">
        <v>0</v>
      </c>
      <c r="J1520" s="71">
        <v>0</v>
      </c>
      <c r="K1520" s="70">
        <v>0</v>
      </c>
      <c r="L1520" s="71">
        <v>0</v>
      </c>
      <c r="M1520" s="70">
        <v>0</v>
      </c>
      <c r="N1520" s="71">
        <v>0</v>
      </c>
      <c r="O1520" s="70">
        <v>0</v>
      </c>
      <c r="P1520" s="71">
        <v>0</v>
      </c>
      <c r="Q1520" s="70">
        <v>0</v>
      </c>
      <c r="R1520" s="71">
        <v>0</v>
      </c>
      <c r="S1520" s="70">
        <v>0</v>
      </c>
      <c r="T1520" s="71">
        <v>0</v>
      </c>
      <c r="U1520" s="70">
        <v>0</v>
      </c>
      <c r="V1520" s="71">
        <v>0</v>
      </c>
      <c r="W1520" s="70">
        <v>0</v>
      </c>
      <c r="X1520" s="71">
        <v>0</v>
      </c>
      <c r="Y1520" s="70">
        <v>0</v>
      </c>
      <c r="Z1520" s="71">
        <v>0</v>
      </c>
      <c r="AA1520" s="70">
        <v>0</v>
      </c>
      <c r="AB1520" s="71">
        <v>0</v>
      </c>
      <c r="AC1520" s="54"/>
      <c r="AD1520" s="55">
        <f t="shared" si="30"/>
        <v>0</v>
      </c>
      <c r="AE1520" s="54"/>
    </row>
    <row r="1521" spans="2:31" x14ac:dyDescent="0.3">
      <c r="B1521" s="4" t="s">
        <v>142</v>
      </c>
      <c r="C1521" s="4"/>
      <c r="D1521" s="4"/>
      <c r="E1521" s="70">
        <v>0</v>
      </c>
      <c r="F1521" s="71">
        <v>0</v>
      </c>
      <c r="G1521" s="70">
        <v>0</v>
      </c>
      <c r="H1521" s="71">
        <v>0</v>
      </c>
      <c r="I1521" s="70">
        <v>0</v>
      </c>
      <c r="J1521" s="71">
        <v>0</v>
      </c>
      <c r="K1521" s="70">
        <v>0</v>
      </c>
      <c r="L1521" s="71">
        <v>0</v>
      </c>
      <c r="M1521" s="70">
        <v>0</v>
      </c>
      <c r="N1521" s="71">
        <v>0</v>
      </c>
      <c r="O1521" s="70">
        <v>0</v>
      </c>
      <c r="P1521" s="71">
        <v>0</v>
      </c>
      <c r="Q1521" s="70">
        <v>0</v>
      </c>
      <c r="R1521" s="71">
        <v>0</v>
      </c>
      <c r="S1521" s="70">
        <v>0</v>
      </c>
      <c r="T1521" s="71">
        <v>0</v>
      </c>
      <c r="U1521" s="70">
        <v>0</v>
      </c>
      <c r="V1521" s="71">
        <v>0</v>
      </c>
      <c r="W1521" s="70">
        <v>0</v>
      </c>
      <c r="X1521" s="71">
        <v>0</v>
      </c>
      <c r="Y1521" s="70">
        <v>0</v>
      </c>
      <c r="Z1521" s="71">
        <v>0</v>
      </c>
      <c r="AA1521" s="70">
        <v>0</v>
      </c>
      <c r="AB1521" s="71">
        <v>0</v>
      </c>
      <c r="AC1521" s="54"/>
      <c r="AD1521" s="55">
        <f t="shared" si="30"/>
        <v>0</v>
      </c>
      <c r="AE1521" s="54"/>
    </row>
    <row r="1522" spans="2:31" x14ac:dyDescent="0.3">
      <c r="B1522" s="4" t="s">
        <v>143</v>
      </c>
      <c r="C1522" s="4"/>
      <c r="D1522" s="4"/>
      <c r="E1522" s="70">
        <v>0</v>
      </c>
      <c r="F1522" s="71">
        <v>0</v>
      </c>
      <c r="G1522" s="70">
        <v>0</v>
      </c>
      <c r="H1522" s="71">
        <v>0</v>
      </c>
      <c r="I1522" s="70">
        <v>0</v>
      </c>
      <c r="J1522" s="71">
        <v>0</v>
      </c>
      <c r="K1522" s="70">
        <v>0</v>
      </c>
      <c r="L1522" s="71">
        <v>0</v>
      </c>
      <c r="M1522" s="70">
        <v>0</v>
      </c>
      <c r="N1522" s="71">
        <v>0</v>
      </c>
      <c r="O1522" s="70">
        <v>0</v>
      </c>
      <c r="P1522" s="71">
        <v>0</v>
      </c>
      <c r="Q1522" s="70">
        <v>0</v>
      </c>
      <c r="R1522" s="71">
        <v>0</v>
      </c>
      <c r="S1522" s="70">
        <v>0</v>
      </c>
      <c r="T1522" s="71">
        <v>0</v>
      </c>
      <c r="U1522" s="70">
        <v>0</v>
      </c>
      <c r="V1522" s="71">
        <v>0</v>
      </c>
      <c r="W1522" s="70">
        <v>0</v>
      </c>
      <c r="X1522" s="71">
        <v>0</v>
      </c>
      <c r="Y1522" s="70">
        <v>0</v>
      </c>
      <c r="Z1522" s="71">
        <v>0</v>
      </c>
      <c r="AA1522" s="70">
        <v>0</v>
      </c>
      <c r="AB1522" s="71">
        <v>0</v>
      </c>
      <c r="AC1522" s="54"/>
      <c r="AD1522" s="55">
        <f t="shared" si="30"/>
        <v>0</v>
      </c>
      <c r="AE1522" s="54"/>
    </row>
    <row r="1523" spans="2:31" x14ac:dyDescent="0.3">
      <c r="B1523" s="4" t="s">
        <v>241</v>
      </c>
      <c r="C1523" s="4"/>
      <c r="D1523" s="4"/>
      <c r="E1523" s="70">
        <v>0</v>
      </c>
      <c r="F1523" s="71">
        <v>0</v>
      </c>
      <c r="G1523" s="70">
        <v>0</v>
      </c>
      <c r="H1523" s="71">
        <v>0</v>
      </c>
      <c r="I1523" s="70">
        <v>0</v>
      </c>
      <c r="J1523" s="71">
        <v>0</v>
      </c>
      <c r="K1523" s="70">
        <v>0</v>
      </c>
      <c r="L1523" s="71">
        <v>0.26500000000000001</v>
      </c>
      <c r="M1523" s="70">
        <v>1.0000000000000013</v>
      </c>
      <c r="N1523" s="71">
        <v>8.3333333333333329E-2</v>
      </c>
      <c r="O1523" s="70">
        <v>0</v>
      </c>
      <c r="P1523" s="71">
        <v>0</v>
      </c>
      <c r="Q1523" s="70">
        <v>0</v>
      </c>
      <c r="R1523" s="71">
        <v>0</v>
      </c>
      <c r="S1523" s="70">
        <v>0</v>
      </c>
      <c r="T1523" s="71">
        <v>0</v>
      </c>
      <c r="U1523" s="70">
        <v>0</v>
      </c>
      <c r="V1523" s="71">
        <v>0</v>
      </c>
      <c r="W1523" s="70">
        <v>0</v>
      </c>
      <c r="X1523" s="71">
        <v>0</v>
      </c>
      <c r="Y1523" s="70">
        <v>0</v>
      </c>
      <c r="Z1523" s="71">
        <v>0</v>
      </c>
      <c r="AA1523" s="70">
        <v>0</v>
      </c>
      <c r="AB1523" s="71">
        <v>0</v>
      </c>
      <c r="AC1523" s="54"/>
      <c r="AD1523" s="55">
        <f t="shared" si="30"/>
        <v>1.3483333333333347</v>
      </c>
      <c r="AE1523" s="54"/>
    </row>
    <row r="1524" spans="2:31" x14ac:dyDescent="0.3">
      <c r="B1524" s="4" t="s">
        <v>160</v>
      </c>
      <c r="C1524" s="4"/>
      <c r="D1524" s="4"/>
      <c r="E1524" s="70">
        <v>0</v>
      </c>
      <c r="F1524" s="71">
        <v>0</v>
      </c>
      <c r="G1524" s="70">
        <v>0</v>
      </c>
      <c r="H1524" s="71">
        <v>0</v>
      </c>
      <c r="I1524" s="70">
        <v>0</v>
      </c>
      <c r="J1524" s="71">
        <v>0</v>
      </c>
      <c r="K1524" s="70">
        <v>0</v>
      </c>
      <c r="L1524" s="71">
        <v>0</v>
      </c>
      <c r="M1524" s="70">
        <v>0</v>
      </c>
      <c r="N1524" s="71">
        <v>0</v>
      </c>
      <c r="O1524" s="70">
        <v>0</v>
      </c>
      <c r="P1524" s="71">
        <v>0</v>
      </c>
      <c r="Q1524" s="70">
        <v>0</v>
      </c>
      <c r="R1524" s="71">
        <v>0</v>
      </c>
      <c r="S1524" s="70">
        <v>0</v>
      </c>
      <c r="T1524" s="71">
        <v>0</v>
      </c>
      <c r="U1524" s="70">
        <v>0</v>
      </c>
      <c r="V1524" s="71">
        <v>0</v>
      </c>
      <c r="W1524" s="70">
        <v>1.1017055763498985E-3</v>
      </c>
      <c r="X1524" s="71">
        <v>0</v>
      </c>
      <c r="Y1524" s="70">
        <v>0</v>
      </c>
      <c r="Z1524" s="71">
        <v>0</v>
      </c>
      <c r="AA1524" s="70">
        <v>0</v>
      </c>
      <c r="AB1524" s="71">
        <v>0</v>
      </c>
      <c r="AC1524" s="54"/>
      <c r="AD1524" s="55">
        <f t="shared" ref="AD1524:AD1585" si="31">SUM(E1524:AB1524)</f>
        <v>1.1017055763498985E-3</v>
      </c>
      <c r="AE1524" s="54"/>
    </row>
    <row r="1525" spans="2:31" x14ac:dyDescent="0.3">
      <c r="B1525" s="4" t="s">
        <v>161</v>
      </c>
      <c r="C1525" s="4"/>
      <c r="D1525" s="4"/>
      <c r="E1525" s="70">
        <v>0</v>
      </c>
      <c r="F1525" s="71">
        <v>0</v>
      </c>
      <c r="G1525" s="70">
        <v>0</v>
      </c>
      <c r="H1525" s="71">
        <v>0</v>
      </c>
      <c r="I1525" s="70">
        <v>0</v>
      </c>
      <c r="J1525" s="71">
        <v>0</v>
      </c>
      <c r="K1525" s="70">
        <v>0</v>
      </c>
      <c r="L1525" s="71">
        <v>0</v>
      </c>
      <c r="M1525" s="70">
        <v>0</v>
      </c>
      <c r="N1525" s="71">
        <v>0</v>
      </c>
      <c r="O1525" s="70">
        <v>0</v>
      </c>
      <c r="P1525" s="71">
        <v>0</v>
      </c>
      <c r="Q1525" s="70">
        <v>0</v>
      </c>
      <c r="R1525" s="71">
        <v>0</v>
      </c>
      <c r="S1525" s="70">
        <v>0</v>
      </c>
      <c r="T1525" s="71">
        <v>0</v>
      </c>
      <c r="U1525" s="70">
        <v>0</v>
      </c>
      <c r="V1525" s="71">
        <v>0</v>
      </c>
      <c r="W1525" s="70">
        <v>1.1017055763498985E-3</v>
      </c>
      <c r="X1525" s="71">
        <v>0</v>
      </c>
      <c r="Y1525" s="70">
        <v>0</v>
      </c>
      <c r="Z1525" s="71">
        <v>0</v>
      </c>
      <c r="AA1525" s="70">
        <v>0</v>
      </c>
      <c r="AB1525" s="71">
        <v>0</v>
      </c>
      <c r="AC1525" s="54"/>
      <c r="AD1525" s="55">
        <f t="shared" si="31"/>
        <v>1.1017055763498985E-3</v>
      </c>
      <c r="AE1525" s="54"/>
    </row>
    <row r="1526" spans="2:31" x14ac:dyDescent="0.3">
      <c r="B1526" s="4" t="s">
        <v>157</v>
      </c>
      <c r="C1526" s="4"/>
      <c r="D1526" s="4"/>
      <c r="E1526" s="70">
        <v>0</v>
      </c>
      <c r="F1526" s="71">
        <v>0</v>
      </c>
      <c r="G1526" s="70">
        <v>0</v>
      </c>
      <c r="H1526" s="71">
        <v>0</v>
      </c>
      <c r="I1526" s="70">
        <v>0</v>
      </c>
      <c r="J1526" s="71">
        <v>0</v>
      </c>
      <c r="K1526" s="70">
        <v>0</v>
      </c>
      <c r="L1526" s="71">
        <v>0</v>
      </c>
      <c r="M1526" s="70">
        <v>0</v>
      </c>
      <c r="N1526" s="71">
        <v>0</v>
      </c>
      <c r="O1526" s="70">
        <v>0</v>
      </c>
      <c r="P1526" s="71">
        <v>0</v>
      </c>
      <c r="Q1526" s="70">
        <v>0</v>
      </c>
      <c r="R1526" s="71">
        <v>0</v>
      </c>
      <c r="S1526" s="70">
        <v>0</v>
      </c>
      <c r="T1526" s="71">
        <v>0</v>
      </c>
      <c r="U1526" s="70">
        <v>0</v>
      </c>
      <c r="V1526" s="71">
        <v>0</v>
      </c>
      <c r="W1526" s="70">
        <v>0</v>
      </c>
      <c r="X1526" s="71">
        <v>0</v>
      </c>
      <c r="Y1526" s="70">
        <v>0</v>
      </c>
      <c r="Z1526" s="71">
        <v>0</v>
      </c>
      <c r="AA1526" s="70">
        <v>0</v>
      </c>
      <c r="AB1526" s="71">
        <v>0</v>
      </c>
      <c r="AC1526" s="54"/>
      <c r="AD1526" s="55">
        <f t="shared" si="31"/>
        <v>0</v>
      </c>
      <c r="AE1526" s="54"/>
    </row>
    <row r="1527" spans="2:31" x14ac:dyDescent="0.3">
      <c r="B1527" s="4" t="s">
        <v>158</v>
      </c>
      <c r="C1527" s="4"/>
      <c r="D1527" s="4"/>
      <c r="E1527" s="70">
        <v>0</v>
      </c>
      <c r="F1527" s="71">
        <v>0</v>
      </c>
      <c r="G1527" s="70">
        <v>0</v>
      </c>
      <c r="H1527" s="71">
        <v>0</v>
      </c>
      <c r="I1527" s="70">
        <v>0</v>
      </c>
      <c r="J1527" s="71">
        <v>0</v>
      </c>
      <c r="K1527" s="70">
        <v>0</v>
      </c>
      <c r="L1527" s="71">
        <v>0</v>
      </c>
      <c r="M1527" s="70">
        <v>0</v>
      </c>
      <c r="N1527" s="71">
        <v>0</v>
      </c>
      <c r="O1527" s="70">
        <v>0</v>
      </c>
      <c r="P1527" s="71">
        <v>0</v>
      </c>
      <c r="Q1527" s="70">
        <v>0</v>
      </c>
      <c r="R1527" s="71">
        <v>0</v>
      </c>
      <c r="S1527" s="70">
        <v>0</v>
      </c>
      <c r="T1527" s="71">
        <v>0</v>
      </c>
      <c r="U1527" s="70">
        <v>0</v>
      </c>
      <c r="V1527" s="71">
        <v>0</v>
      </c>
      <c r="W1527" s="70">
        <v>0</v>
      </c>
      <c r="X1527" s="71">
        <v>0</v>
      </c>
      <c r="Y1527" s="70">
        <v>0</v>
      </c>
      <c r="Z1527" s="71">
        <v>0</v>
      </c>
      <c r="AA1527" s="70">
        <v>0</v>
      </c>
      <c r="AB1527" s="71">
        <v>0</v>
      </c>
      <c r="AC1527" s="54"/>
      <c r="AD1527" s="55">
        <f t="shared" si="31"/>
        <v>0</v>
      </c>
      <c r="AE1527" s="54"/>
    </row>
    <row r="1528" spans="2:31" x14ac:dyDescent="0.3">
      <c r="B1528" s="4" t="s">
        <v>159</v>
      </c>
      <c r="C1528" s="4"/>
      <c r="D1528" s="4"/>
      <c r="E1528" s="70">
        <v>0</v>
      </c>
      <c r="F1528" s="71">
        <v>0</v>
      </c>
      <c r="G1528" s="70">
        <v>0</v>
      </c>
      <c r="H1528" s="71">
        <v>0</v>
      </c>
      <c r="I1528" s="70">
        <v>0</v>
      </c>
      <c r="J1528" s="71">
        <v>0</v>
      </c>
      <c r="K1528" s="70">
        <v>0</v>
      </c>
      <c r="L1528" s="71">
        <v>0</v>
      </c>
      <c r="M1528" s="70">
        <v>0</v>
      </c>
      <c r="N1528" s="71">
        <v>0</v>
      </c>
      <c r="O1528" s="70">
        <v>0</v>
      </c>
      <c r="P1528" s="71">
        <v>0</v>
      </c>
      <c r="Q1528" s="70">
        <v>0</v>
      </c>
      <c r="R1528" s="71">
        <v>0</v>
      </c>
      <c r="S1528" s="70">
        <v>0</v>
      </c>
      <c r="T1528" s="71">
        <v>0</v>
      </c>
      <c r="U1528" s="70">
        <v>0</v>
      </c>
      <c r="V1528" s="71">
        <v>0</v>
      </c>
      <c r="W1528" s="70">
        <v>0</v>
      </c>
      <c r="X1528" s="71">
        <v>0</v>
      </c>
      <c r="Y1528" s="70">
        <v>0</v>
      </c>
      <c r="Z1528" s="71">
        <v>0</v>
      </c>
      <c r="AA1528" s="70">
        <v>0</v>
      </c>
      <c r="AB1528" s="71">
        <v>0</v>
      </c>
      <c r="AC1528" s="54"/>
      <c r="AD1528" s="55">
        <f t="shared" si="31"/>
        <v>0</v>
      </c>
      <c r="AE1528" s="54"/>
    </row>
    <row r="1529" spans="2:31" x14ac:dyDescent="0.3">
      <c r="B1529" s="4" t="s">
        <v>132</v>
      </c>
      <c r="C1529" s="4"/>
      <c r="D1529" s="4"/>
      <c r="E1529" s="70">
        <v>0</v>
      </c>
      <c r="F1529" s="71">
        <v>0</v>
      </c>
      <c r="G1529" s="70">
        <v>0</v>
      </c>
      <c r="H1529" s="71">
        <v>0</v>
      </c>
      <c r="I1529" s="70">
        <v>0</v>
      </c>
      <c r="J1529" s="71">
        <v>0</v>
      </c>
      <c r="K1529" s="70">
        <v>0</v>
      </c>
      <c r="L1529" s="71">
        <v>0</v>
      </c>
      <c r="M1529" s="70">
        <v>0</v>
      </c>
      <c r="N1529" s="71">
        <v>0</v>
      </c>
      <c r="O1529" s="70">
        <v>0</v>
      </c>
      <c r="P1529" s="71">
        <v>0</v>
      </c>
      <c r="Q1529" s="70">
        <v>0</v>
      </c>
      <c r="R1529" s="71">
        <v>0</v>
      </c>
      <c r="S1529" s="70">
        <v>0</v>
      </c>
      <c r="T1529" s="71">
        <v>0</v>
      </c>
      <c r="U1529" s="70">
        <v>0</v>
      </c>
      <c r="V1529" s="71">
        <v>0</v>
      </c>
      <c r="W1529" s="70">
        <v>0</v>
      </c>
      <c r="X1529" s="71">
        <v>0</v>
      </c>
      <c r="Y1529" s="70">
        <v>0</v>
      </c>
      <c r="Z1529" s="71">
        <v>0</v>
      </c>
      <c r="AA1529" s="70">
        <v>0</v>
      </c>
      <c r="AB1529" s="71">
        <v>0</v>
      </c>
      <c r="AC1529" s="54"/>
      <c r="AD1529" s="55">
        <f t="shared" si="31"/>
        <v>0</v>
      </c>
      <c r="AE1529" s="54"/>
    </row>
    <row r="1530" spans="2:31" x14ac:dyDescent="0.3">
      <c r="B1530" s="4" t="s">
        <v>133</v>
      </c>
      <c r="C1530" s="4"/>
      <c r="D1530" s="4"/>
      <c r="E1530" s="70">
        <v>0</v>
      </c>
      <c r="F1530" s="71">
        <v>0</v>
      </c>
      <c r="G1530" s="70">
        <v>0</v>
      </c>
      <c r="H1530" s="71">
        <v>0</v>
      </c>
      <c r="I1530" s="70">
        <v>0</v>
      </c>
      <c r="J1530" s="71">
        <v>0</v>
      </c>
      <c r="K1530" s="70">
        <v>0</v>
      </c>
      <c r="L1530" s="71">
        <v>0</v>
      </c>
      <c r="M1530" s="70">
        <v>0</v>
      </c>
      <c r="N1530" s="71">
        <v>0</v>
      </c>
      <c r="O1530" s="70">
        <v>0</v>
      </c>
      <c r="P1530" s="71">
        <v>0</v>
      </c>
      <c r="Q1530" s="70">
        <v>0</v>
      </c>
      <c r="R1530" s="71">
        <v>0</v>
      </c>
      <c r="S1530" s="70">
        <v>0</v>
      </c>
      <c r="T1530" s="71">
        <v>0</v>
      </c>
      <c r="U1530" s="70">
        <v>0</v>
      </c>
      <c r="V1530" s="71">
        <v>0</v>
      </c>
      <c r="W1530" s="70">
        <v>0</v>
      </c>
      <c r="X1530" s="71">
        <v>0</v>
      </c>
      <c r="Y1530" s="70">
        <v>0</v>
      </c>
      <c r="Z1530" s="71">
        <v>0</v>
      </c>
      <c r="AA1530" s="70">
        <v>0</v>
      </c>
      <c r="AB1530" s="71">
        <v>0</v>
      </c>
      <c r="AC1530" s="54"/>
      <c r="AD1530" s="55">
        <f t="shared" si="31"/>
        <v>0</v>
      </c>
      <c r="AE1530" s="54"/>
    </row>
    <row r="1531" spans="2:31" x14ac:dyDescent="0.3">
      <c r="B1531" s="4" t="s">
        <v>134</v>
      </c>
      <c r="C1531" s="4"/>
      <c r="D1531" s="4"/>
      <c r="E1531" s="70">
        <v>0</v>
      </c>
      <c r="F1531" s="71">
        <v>0</v>
      </c>
      <c r="G1531" s="70">
        <v>0</v>
      </c>
      <c r="H1531" s="71">
        <v>0</v>
      </c>
      <c r="I1531" s="70">
        <v>0</v>
      </c>
      <c r="J1531" s="71">
        <v>0</v>
      </c>
      <c r="K1531" s="70">
        <v>0</v>
      </c>
      <c r="L1531" s="71">
        <v>0</v>
      </c>
      <c r="M1531" s="70">
        <v>0</v>
      </c>
      <c r="N1531" s="71">
        <v>0</v>
      </c>
      <c r="O1531" s="70">
        <v>0</v>
      </c>
      <c r="P1531" s="71">
        <v>0</v>
      </c>
      <c r="Q1531" s="70">
        <v>0</v>
      </c>
      <c r="R1531" s="71">
        <v>0</v>
      </c>
      <c r="S1531" s="70">
        <v>0</v>
      </c>
      <c r="T1531" s="71">
        <v>0</v>
      </c>
      <c r="U1531" s="70">
        <v>0</v>
      </c>
      <c r="V1531" s="71">
        <v>0</v>
      </c>
      <c r="W1531" s="70">
        <v>0</v>
      </c>
      <c r="X1531" s="71">
        <v>0</v>
      </c>
      <c r="Y1531" s="70">
        <v>0</v>
      </c>
      <c r="Z1531" s="71">
        <v>0</v>
      </c>
      <c r="AA1531" s="70">
        <v>0</v>
      </c>
      <c r="AB1531" s="71">
        <v>0</v>
      </c>
      <c r="AC1531" s="54"/>
      <c r="AD1531" s="55">
        <f t="shared" si="31"/>
        <v>0</v>
      </c>
      <c r="AE1531" s="54"/>
    </row>
    <row r="1532" spans="2:31" x14ac:dyDescent="0.3">
      <c r="B1532" s="4" t="s">
        <v>190</v>
      </c>
      <c r="C1532" s="4"/>
      <c r="D1532" s="4"/>
      <c r="E1532" s="70">
        <v>0</v>
      </c>
      <c r="F1532" s="71">
        <v>0</v>
      </c>
      <c r="G1532" s="70">
        <v>0</v>
      </c>
      <c r="H1532" s="71">
        <v>0</v>
      </c>
      <c r="I1532" s="70">
        <v>0</v>
      </c>
      <c r="J1532" s="71">
        <v>0</v>
      </c>
      <c r="K1532" s="70">
        <v>0</v>
      </c>
      <c r="L1532" s="71">
        <v>0.11335794727007548</v>
      </c>
      <c r="M1532" s="70">
        <v>0.8394131610790887</v>
      </c>
      <c r="N1532" s="71">
        <v>0.1328502853711446</v>
      </c>
      <c r="O1532" s="70">
        <v>0</v>
      </c>
      <c r="P1532" s="71">
        <v>6.2637033065160122E-2</v>
      </c>
      <c r="Q1532" s="70">
        <v>3.9270097017288209E-2</v>
      </c>
      <c r="R1532" s="71">
        <v>0.17210899591445922</v>
      </c>
      <c r="S1532" s="70">
        <v>0</v>
      </c>
      <c r="T1532" s="71">
        <v>0.35994767347971612</v>
      </c>
      <c r="U1532" s="70">
        <v>0.46566175421079009</v>
      </c>
      <c r="V1532" s="71">
        <v>0.50381558537483229</v>
      </c>
      <c r="W1532" s="70">
        <v>0.41605031092961631</v>
      </c>
      <c r="X1532" s="71">
        <v>0</v>
      </c>
      <c r="Y1532" s="70">
        <v>0</v>
      </c>
      <c r="Z1532" s="71">
        <v>0</v>
      </c>
      <c r="AA1532" s="70">
        <v>0</v>
      </c>
      <c r="AB1532" s="71">
        <v>0</v>
      </c>
      <c r="AC1532" s="54"/>
      <c r="AD1532" s="55">
        <f t="shared" si="31"/>
        <v>3.1051128437121713</v>
      </c>
      <c r="AE1532" s="54"/>
    </row>
    <row r="1533" spans="2:31" x14ac:dyDescent="0.3">
      <c r="B1533" s="4" t="s">
        <v>191</v>
      </c>
      <c r="C1533" s="4"/>
      <c r="D1533" s="4"/>
      <c r="E1533" s="70">
        <v>0</v>
      </c>
      <c r="F1533" s="71">
        <v>0</v>
      </c>
      <c r="G1533" s="70">
        <v>0</v>
      </c>
      <c r="H1533" s="71">
        <v>0</v>
      </c>
      <c r="I1533" s="70">
        <v>0</v>
      </c>
      <c r="J1533" s="71">
        <v>0</v>
      </c>
      <c r="K1533" s="70">
        <v>0</v>
      </c>
      <c r="L1533" s="71">
        <v>0.11335794727007548</v>
      </c>
      <c r="M1533" s="70">
        <v>0.8394131610790887</v>
      </c>
      <c r="N1533" s="71">
        <v>0.1328502853711446</v>
      </c>
      <c r="O1533" s="70">
        <v>0</v>
      </c>
      <c r="P1533" s="71">
        <v>6.2637033065160122E-2</v>
      </c>
      <c r="Q1533" s="70">
        <v>3.9270097017288209E-2</v>
      </c>
      <c r="R1533" s="71">
        <v>0.17210899591445922</v>
      </c>
      <c r="S1533" s="70">
        <v>0</v>
      </c>
      <c r="T1533" s="71">
        <v>0.35994767347971612</v>
      </c>
      <c r="U1533" s="70">
        <v>0.46566175421079009</v>
      </c>
      <c r="V1533" s="71">
        <v>0.50381558537483229</v>
      </c>
      <c r="W1533" s="70">
        <v>0.41605031092961631</v>
      </c>
      <c r="X1533" s="71">
        <v>0</v>
      </c>
      <c r="Y1533" s="70">
        <v>0</v>
      </c>
      <c r="Z1533" s="71">
        <v>0</v>
      </c>
      <c r="AA1533" s="70">
        <v>0</v>
      </c>
      <c r="AB1533" s="71">
        <v>0</v>
      </c>
      <c r="AC1533" s="54"/>
      <c r="AD1533" s="55">
        <f t="shared" si="31"/>
        <v>3.1051128437121713</v>
      </c>
      <c r="AE1533" s="54"/>
    </row>
    <row r="1534" spans="2:31" x14ac:dyDescent="0.3">
      <c r="B1534" s="4" t="s">
        <v>175</v>
      </c>
      <c r="C1534" s="4"/>
      <c r="D1534" s="4"/>
      <c r="E1534" s="70">
        <v>0</v>
      </c>
      <c r="F1534" s="71">
        <v>0</v>
      </c>
      <c r="G1534" s="70">
        <v>0</v>
      </c>
      <c r="H1534" s="71">
        <v>0</v>
      </c>
      <c r="I1534" s="70">
        <v>0</v>
      </c>
      <c r="J1534" s="71">
        <v>0</v>
      </c>
      <c r="K1534" s="70">
        <v>0</v>
      </c>
      <c r="L1534" s="71">
        <v>0</v>
      </c>
      <c r="M1534" s="70">
        <v>0</v>
      </c>
      <c r="N1534" s="71">
        <v>0</v>
      </c>
      <c r="O1534" s="70">
        <v>0</v>
      </c>
      <c r="P1534" s="71">
        <v>0</v>
      </c>
      <c r="Q1534" s="70">
        <v>0</v>
      </c>
      <c r="R1534" s="71">
        <v>0</v>
      </c>
      <c r="S1534" s="70">
        <v>0</v>
      </c>
      <c r="T1534" s="71">
        <v>0</v>
      </c>
      <c r="U1534" s="70">
        <v>0</v>
      </c>
      <c r="V1534" s="71">
        <v>0.3444449919315391</v>
      </c>
      <c r="W1534" s="70">
        <v>0.42554327633681371</v>
      </c>
      <c r="X1534" s="71">
        <v>0</v>
      </c>
      <c r="Y1534" s="70">
        <v>0</v>
      </c>
      <c r="Z1534" s="71">
        <v>0</v>
      </c>
      <c r="AA1534" s="70">
        <v>0</v>
      </c>
      <c r="AB1534" s="71">
        <v>0</v>
      </c>
      <c r="AC1534" s="54"/>
      <c r="AD1534" s="55">
        <f t="shared" si="31"/>
        <v>0.76998826826835276</v>
      </c>
      <c r="AE1534" s="54"/>
    </row>
    <row r="1535" spans="2:31" x14ac:dyDescent="0.3">
      <c r="B1535" s="4" t="s">
        <v>176</v>
      </c>
      <c r="C1535" s="4"/>
      <c r="D1535" s="4"/>
      <c r="E1535" s="70">
        <v>0</v>
      </c>
      <c r="F1535" s="71">
        <v>0</v>
      </c>
      <c r="G1535" s="70">
        <v>0</v>
      </c>
      <c r="H1535" s="71">
        <v>0</v>
      </c>
      <c r="I1535" s="70">
        <v>0</v>
      </c>
      <c r="J1535" s="71">
        <v>0</v>
      </c>
      <c r="K1535" s="70">
        <v>0</v>
      </c>
      <c r="L1535" s="71">
        <v>0</v>
      </c>
      <c r="M1535" s="70">
        <v>0</v>
      </c>
      <c r="N1535" s="71">
        <v>0</v>
      </c>
      <c r="O1535" s="70">
        <v>0</v>
      </c>
      <c r="P1535" s="71">
        <v>0</v>
      </c>
      <c r="Q1535" s="70">
        <v>0</v>
      </c>
      <c r="R1535" s="71">
        <v>0</v>
      </c>
      <c r="S1535" s="70">
        <v>0</v>
      </c>
      <c r="T1535" s="71">
        <v>0</v>
      </c>
      <c r="U1535" s="70">
        <v>0</v>
      </c>
      <c r="V1535" s="71">
        <v>0.3444449919315391</v>
      </c>
      <c r="W1535" s="70">
        <v>0.42554327633681371</v>
      </c>
      <c r="X1535" s="71">
        <v>0</v>
      </c>
      <c r="Y1535" s="70">
        <v>0</v>
      </c>
      <c r="Z1535" s="71">
        <v>0</v>
      </c>
      <c r="AA1535" s="70">
        <v>0</v>
      </c>
      <c r="AB1535" s="71">
        <v>0</v>
      </c>
      <c r="AC1535" s="54"/>
      <c r="AD1535" s="55">
        <f t="shared" si="31"/>
        <v>0.76998826826835276</v>
      </c>
      <c r="AE1535" s="54"/>
    </row>
    <row r="1536" spans="2:31" x14ac:dyDescent="0.3">
      <c r="B1536" s="4" t="s">
        <v>183</v>
      </c>
      <c r="C1536" s="4"/>
      <c r="D1536" s="4"/>
      <c r="E1536" s="70">
        <v>0</v>
      </c>
      <c r="F1536" s="71">
        <v>0</v>
      </c>
      <c r="G1536" s="70">
        <v>0</v>
      </c>
      <c r="H1536" s="71">
        <v>0</v>
      </c>
      <c r="I1536" s="70">
        <v>0</v>
      </c>
      <c r="J1536" s="71">
        <v>0</v>
      </c>
      <c r="K1536" s="70">
        <v>0</v>
      </c>
      <c r="L1536" s="71">
        <v>0</v>
      </c>
      <c r="M1536" s="70">
        <v>0</v>
      </c>
      <c r="N1536" s="71">
        <v>0</v>
      </c>
      <c r="O1536" s="70">
        <v>0</v>
      </c>
      <c r="P1536" s="71">
        <v>0</v>
      </c>
      <c r="Q1536" s="70">
        <v>0</v>
      </c>
      <c r="R1536" s="71">
        <v>0</v>
      </c>
      <c r="S1536" s="70">
        <v>0</v>
      </c>
      <c r="T1536" s="71">
        <v>0</v>
      </c>
      <c r="U1536" s="70">
        <v>0</v>
      </c>
      <c r="V1536" s="71">
        <v>0</v>
      </c>
      <c r="W1536" s="70">
        <v>0</v>
      </c>
      <c r="X1536" s="71">
        <v>0</v>
      </c>
      <c r="Y1536" s="70">
        <v>0</v>
      </c>
      <c r="Z1536" s="71">
        <v>0</v>
      </c>
      <c r="AA1536" s="70">
        <v>0</v>
      </c>
      <c r="AB1536" s="71">
        <v>0</v>
      </c>
      <c r="AC1536" s="54"/>
      <c r="AD1536" s="55">
        <f t="shared" si="31"/>
        <v>0</v>
      </c>
      <c r="AE1536" s="54"/>
    </row>
    <row r="1537" spans="2:31" x14ac:dyDescent="0.3">
      <c r="B1537" s="4" t="s">
        <v>224</v>
      </c>
      <c r="C1537" s="4"/>
      <c r="D1537" s="4"/>
      <c r="E1537" s="70">
        <v>0</v>
      </c>
      <c r="F1537" s="71">
        <v>0</v>
      </c>
      <c r="G1537" s="70">
        <v>0</v>
      </c>
      <c r="H1537" s="71">
        <v>0</v>
      </c>
      <c r="I1537" s="70">
        <v>0</v>
      </c>
      <c r="J1537" s="71">
        <v>0</v>
      </c>
      <c r="K1537" s="70">
        <v>0</v>
      </c>
      <c r="L1537" s="71">
        <v>0</v>
      </c>
      <c r="M1537" s="70">
        <v>0</v>
      </c>
      <c r="N1537" s="71">
        <v>0</v>
      </c>
      <c r="O1537" s="70">
        <v>0</v>
      </c>
      <c r="P1537" s="71">
        <v>0</v>
      </c>
      <c r="Q1537" s="70">
        <v>0</v>
      </c>
      <c r="R1537" s="71">
        <v>0</v>
      </c>
      <c r="S1537" s="70">
        <v>0</v>
      </c>
      <c r="T1537" s="71">
        <v>0</v>
      </c>
      <c r="U1537" s="70">
        <v>0</v>
      </c>
      <c r="V1537" s="71">
        <v>0</v>
      </c>
      <c r="W1537" s="70">
        <v>0</v>
      </c>
      <c r="X1537" s="71">
        <v>0</v>
      </c>
      <c r="Y1537" s="70">
        <v>0</v>
      </c>
      <c r="Z1537" s="71">
        <v>0</v>
      </c>
      <c r="AA1537" s="70">
        <v>0</v>
      </c>
      <c r="AB1537" s="71">
        <v>0</v>
      </c>
      <c r="AC1537" s="54"/>
      <c r="AD1537" s="55">
        <f t="shared" si="31"/>
        <v>0</v>
      </c>
      <c r="AE1537" s="54"/>
    </row>
    <row r="1538" spans="2:31" x14ac:dyDescent="0.3">
      <c r="B1538" s="4" t="s">
        <v>225</v>
      </c>
      <c r="C1538" s="4"/>
      <c r="D1538" s="4"/>
      <c r="E1538" s="70">
        <v>0</v>
      </c>
      <c r="F1538" s="71">
        <v>0</v>
      </c>
      <c r="G1538" s="70">
        <v>0</v>
      </c>
      <c r="H1538" s="71">
        <v>0</v>
      </c>
      <c r="I1538" s="70">
        <v>0</v>
      </c>
      <c r="J1538" s="71">
        <v>0</v>
      </c>
      <c r="K1538" s="70">
        <v>0</v>
      </c>
      <c r="L1538" s="71">
        <v>0</v>
      </c>
      <c r="M1538" s="70">
        <v>0</v>
      </c>
      <c r="N1538" s="71">
        <v>0</v>
      </c>
      <c r="O1538" s="70">
        <v>0</v>
      </c>
      <c r="P1538" s="71">
        <v>0</v>
      </c>
      <c r="Q1538" s="70">
        <v>0</v>
      </c>
      <c r="R1538" s="71">
        <v>0</v>
      </c>
      <c r="S1538" s="70">
        <v>0</v>
      </c>
      <c r="T1538" s="71">
        <v>0</v>
      </c>
      <c r="U1538" s="70">
        <v>0</v>
      </c>
      <c r="V1538" s="71">
        <v>0</v>
      </c>
      <c r="W1538" s="70">
        <v>0</v>
      </c>
      <c r="X1538" s="71">
        <v>0</v>
      </c>
      <c r="Y1538" s="70">
        <v>0</v>
      </c>
      <c r="Z1538" s="71">
        <v>0</v>
      </c>
      <c r="AA1538" s="70">
        <v>0</v>
      </c>
      <c r="AB1538" s="71">
        <v>0</v>
      </c>
      <c r="AC1538" s="54"/>
      <c r="AD1538" s="55">
        <f t="shared" si="31"/>
        <v>0</v>
      </c>
      <c r="AE1538" s="54"/>
    </row>
    <row r="1539" spans="2:31" x14ac:dyDescent="0.3">
      <c r="B1539" s="4" t="s">
        <v>226</v>
      </c>
      <c r="C1539" s="4"/>
      <c r="D1539" s="4"/>
      <c r="E1539" s="70">
        <v>0</v>
      </c>
      <c r="F1539" s="71">
        <v>0</v>
      </c>
      <c r="G1539" s="70">
        <v>0</v>
      </c>
      <c r="H1539" s="71">
        <v>0</v>
      </c>
      <c r="I1539" s="70">
        <v>0</v>
      </c>
      <c r="J1539" s="71">
        <v>0</v>
      </c>
      <c r="K1539" s="70">
        <v>0</v>
      </c>
      <c r="L1539" s="71">
        <v>0</v>
      </c>
      <c r="M1539" s="70">
        <v>0</v>
      </c>
      <c r="N1539" s="71">
        <v>0</v>
      </c>
      <c r="O1539" s="70">
        <v>0</v>
      </c>
      <c r="P1539" s="71">
        <v>0</v>
      </c>
      <c r="Q1539" s="70">
        <v>0</v>
      </c>
      <c r="R1539" s="71">
        <v>0</v>
      </c>
      <c r="S1539" s="70">
        <v>0</v>
      </c>
      <c r="T1539" s="71">
        <v>0</v>
      </c>
      <c r="U1539" s="70">
        <v>0</v>
      </c>
      <c r="V1539" s="71">
        <v>0</v>
      </c>
      <c r="W1539" s="70">
        <v>0</v>
      </c>
      <c r="X1539" s="71">
        <v>0</v>
      </c>
      <c r="Y1539" s="70">
        <v>0</v>
      </c>
      <c r="Z1539" s="71">
        <v>0</v>
      </c>
      <c r="AA1539" s="70">
        <v>0</v>
      </c>
      <c r="AB1539" s="71">
        <v>0</v>
      </c>
      <c r="AC1539" s="54"/>
      <c r="AD1539" s="55">
        <f t="shared" si="31"/>
        <v>0</v>
      </c>
      <c r="AE1539" s="54"/>
    </row>
    <row r="1540" spans="2:31" x14ac:dyDescent="0.3">
      <c r="B1540" s="4" t="s">
        <v>174</v>
      </c>
      <c r="C1540" s="4"/>
      <c r="D1540" s="4"/>
      <c r="E1540" s="70">
        <v>0</v>
      </c>
      <c r="F1540" s="71">
        <v>0</v>
      </c>
      <c r="G1540" s="70">
        <v>0</v>
      </c>
      <c r="H1540" s="71">
        <v>0</v>
      </c>
      <c r="I1540" s="70">
        <v>0</v>
      </c>
      <c r="J1540" s="71">
        <v>0</v>
      </c>
      <c r="K1540" s="70">
        <v>0</v>
      </c>
      <c r="L1540" s="71">
        <v>0</v>
      </c>
      <c r="M1540" s="70">
        <v>0</v>
      </c>
      <c r="N1540" s="71">
        <v>0</v>
      </c>
      <c r="O1540" s="70">
        <v>0</v>
      </c>
      <c r="P1540" s="71">
        <v>0</v>
      </c>
      <c r="Q1540" s="70">
        <v>0</v>
      </c>
      <c r="R1540" s="71">
        <v>0</v>
      </c>
      <c r="S1540" s="70">
        <v>0</v>
      </c>
      <c r="T1540" s="71">
        <v>0</v>
      </c>
      <c r="U1540" s="70">
        <v>0</v>
      </c>
      <c r="V1540" s="71">
        <v>0</v>
      </c>
      <c r="W1540" s="70">
        <v>0</v>
      </c>
      <c r="X1540" s="71">
        <v>0</v>
      </c>
      <c r="Y1540" s="70">
        <v>0</v>
      </c>
      <c r="Z1540" s="71">
        <v>0</v>
      </c>
      <c r="AA1540" s="70">
        <v>0</v>
      </c>
      <c r="AB1540" s="71">
        <v>0</v>
      </c>
      <c r="AC1540" s="54"/>
      <c r="AD1540" s="55">
        <f t="shared" si="31"/>
        <v>0</v>
      </c>
      <c r="AE1540" s="54"/>
    </row>
    <row r="1541" spans="2:31" x14ac:dyDescent="0.3">
      <c r="B1541" s="4" t="s">
        <v>242</v>
      </c>
      <c r="C1541" s="4"/>
      <c r="D1541" s="4"/>
      <c r="E1541" s="70">
        <v>0</v>
      </c>
      <c r="F1541" s="71">
        <v>0</v>
      </c>
      <c r="G1541" s="70">
        <v>0</v>
      </c>
      <c r="H1541" s="71">
        <v>0</v>
      </c>
      <c r="I1541" s="70">
        <v>0</v>
      </c>
      <c r="J1541" s="71">
        <v>0</v>
      </c>
      <c r="K1541" s="70">
        <v>0</v>
      </c>
      <c r="L1541" s="71">
        <v>0</v>
      </c>
      <c r="M1541" s="70">
        <v>0</v>
      </c>
      <c r="N1541" s="71">
        <v>0</v>
      </c>
      <c r="O1541" s="70">
        <v>0</v>
      </c>
      <c r="P1541" s="71">
        <v>0</v>
      </c>
      <c r="Q1541" s="70">
        <v>0</v>
      </c>
      <c r="R1541" s="71">
        <v>0</v>
      </c>
      <c r="S1541" s="70">
        <v>0</v>
      </c>
      <c r="T1541" s="71">
        <v>0</v>
      </c>
      <c r="U1541" s="70">
        <v>0</v>
      </c>
      <c r="V1541" s="71">
        <v>0</v>
      </c>
      <c r="W1541" s="70">
        <v>0</v>
      </c>
      <c r="X1541" s="71">
        <v>0</v>
      </c>
      <c r="Y1541" s="70">
        <v>0</v>
      </c>
      <c r="Z1541" s="71">
        <v>0</v>
      </c>
      <c r="AA1541" s="70">
        <v>0</v>
      </c>
      <c r="AB1541" s="71">
        <v>0</v>
      </c>
      <c r="AC1541" s="54"/>
      <c r="AD1541" s="55">
        <f t="shared" si="31"/>
        <v>0</v>
      </c>
      <c r="AE1541" s="54"/>
    </row>
    <row r="1542" spans="2:31" x14ac:dyDescent="0.3">
      <c r="B1542" s="4" t="s">
        <v>227</v>
      </c>
      <c r="C1542" s="4"/>
      <c r="D1542" s="4"/>
      <c r="E1542" s="70">
        <v>0</v>
      </c>
      <c r="F1542" s="71">
        <v>0</v>
      </c>
      <c r="G1542" s="70">
        <v>0</v>
      </c>
      <c r="H1542" s="71">
        <v>0</v>
      </c>
      <c r="I1542" s="70">
        <v>0</v>
      </c>
      <c r="J1542" s="71">
        <v>0</v>
      </c>
      <c r="K1542" s="70">
        <v>0</v>
      </c>
      <c r="L1542" s="71">
        <v>0</v>
      </c>
      <c r="M1542" s="70">
        <v>0</v>
      </c>
      <c r="N1542" s="71">
        <v>0</v>
      </c>
      <c r="O1542" s="70">
        <v>0</v>
      </c>
      <c r="P1542" s="71">
        <v>0</v>
      </c>
      <c r="Q1542" s="70">
        <v>0</v>
      </c>
      <c r="R1542" s="71">
        <v>0</v>
      </c>
      <c r="S1542" s="70">
        <v>0</v>
      </c>
      <c r="T1542" s="71">
        <v>0</v>
      </c>
      <c r="U1542" s="70">
        <v>0</v>
      </c>
      <c r="V1542" s="71">
        <v>0</v>
      </c>
      <c r="W1542" s="70">
        <v>0</v>
      </c>
      <c r="X1542" s="71">
        <v>0</v>
      </c>
      <c r="Y1542" s="70">
        <v>0</v>
      </c>
      <c r="Z1542" s="71">
        <v>0</v>
      </c>
      <c r="AA1542" s="70">
        <v>0</v>
      </c>
      <c r="AB1542" s="71">
        <v>0</v>
      </c>
      <c r="AC1542" s="54"/>
      <c r="AD1542" s="55">
        <f t="shared" si="31"/>
        <v>0</v>
      </c>
      <c r="AE1542" s="54"/>
    </row>
    <row r="1543" spans="2:31" x14ac:dyDescent="0.3">
      <c r="B1543" s="4" t="s">
        <v>228</v>
      </c>
      <c r="C1543" s="4"/>
      <c r="D1543" s="4"/>
      <c r="E1543" s="70">
        <v>0</v>
      </c>
      <c r="F1543" s="71">
        <v>0</v>
      </c>
      <c r="G1543" s="70">
        <v>0</v>
      </c>
      <c r="H1543" s="71">
        <v>0</v>
      </c>
      <c r="I1543" s="70">
        <v>0</v>
      </c>
      <c r="J1543" s="71">
        <v>0</v>
      </c>
      <c r="K1543" s="70">
        <v>0</v>
      </c>
      <c r="L1543" s="71">
        <v>0</v>
      </c>
      <c r="M1543" s="70">
        <v>0</v>
      </c>
      <c r="N1543" s="71">
        <v>0</v>
      </c>
      <c r="O1543" s="70">
        <v>0</v>
      </c>
      <c r="P1543" s="71">
        <v>0</v>
      </c>
      <c r="Q1543" s="70">
        <v>0</v>
      </c>
      <c r="R1543" s="71">
        <v>0</v>
      </c>
      <c r="S1543" s="70">
        <v>0</v>
      </c>
      <c r="T1543" s="71">
        <v>0</v>
      </c>
      <c r="U1543" s="70">
        <v>0</v>
      </c>
      <c r="V1543" s="71">
        <v>0</v>
      </c>
      <c r="W1543" s="70">
        <v>0</v>
      </c>
      <c r="X1543" s="71">
        <v>0</v>
      </c>
      <c r="Y1543" s="70">
        <v>0</v>
      </c>
      <c r="Z1543" s="71">
        <v>0</v>
      </c>
      <c r="AA1543" s="70">
        <v>0</v>
      </c>
      <c r="AB1543" s="71">
        <v>0</v>
      </c>
      <c r="AC1543" s="54"/>
      <c r="AD1543" s="55">
        <f t="shared" si="31"/>
        <v>0</v>
      </c>
      <c r="AE1543" s="54"/>
    </row>
    <row r="1544" spans="2:31" x14ac:dyDescent="0.3">
      <c r="B1544" s="4" t="s">
        <v>290</v>
      </c>
      <c r="C1544" s="4"/>
      <c r="D1544" s="4"/>
      <c r="E1544" s="70">
        <v>0</v>
      </c>
      <c r="F1544" s="71">
        <v>0</v>
      </c>
      <c r="G1544" s="70">
        <v>0</v>
      </c>
      <c r="H1544" s="71">
        <v>0</v>
      </c>
      <c r="I1544" s="70">
        <v>0</v>
      </c>
      <c r="J1544" s="71">
        <v>0</v>
      </c>
      <c r="K1544" s="70">
        <v>0</v>
      </c>
      <c r="L1544" s="71">
        <v>0</v>
      </c>
      <c r="M1544" s="70">
        <v>0</v>
      </c>
      <c r="N1544" s="71">
        <v>0</v>
      </c>
      <c r="O1544" s="70">
        <v>0</v>
      </c>
      <c r="P1544" s="71">
        <v>0</v>
      </c>
      <c r="Q1544" s="70">
        <v>0</v>
      </c>
      <c r="R1544" s="71">
        <v>0</v>
      </c>
      <c r="S1544" s="70">
        <v>0</v>
      </c>
      <c r="T1544" s="71">
        <v>0</v>
      </c>
      <c r="U1544" s="70">
        <v>0</v>
      </c>
      <c r="V1544" s="71">
        <v>0</v>
      </c>
      <c r="W1544" s="70">
        <v>0</v>
      </c>
      <c r="X1544" s="71">
        <v>0</v>
      </c>
      <c r="Y1544" s="70">
        <v>0</v>
      </c>
      <c r="Z1544" s="71">
        <v>0</v>
      </c>
      <c r="AA1544" s="70">
        <v>0</v>
      </c>
      <c r="AB1544" s="71">
        <v>0</v>
      </c>
      <c r="AC1544" s="54"/>
      <c r="AD1544" s="55">
        <f t="shared" si="31"/>
        <v>0</v>
      </c>
      <c r="AE1544" s="54"/>
    </row>
    <row r="1545" spans="2:31" x14ac:dyDescent="0.3">
      <c r="B1545" s="4" t="s">
        <v>177</v>
      </c>
      <c r="C1545" s="4"/>
      <c r="D1545" s="4"/>
      <c r="E1545" s="70">
        <v>0</v>
      </c>
      <c r="F1545" s="71">
        <v>0</v>
      </c>
      <c r="G1545" s="70">
        <v>0</v>
      </c>
      <c r="H1545" s="71">
        <v>0</v>
      </c>
      <c r="I1545" s="70">
        <v>0</v>
      </c>
      <c r="J1545" s="71">
        <v>0</v>
      </c>
      <c r="K1545" s="70">
        <v>0</v>
      </c>
      <c r="L1545" s="71">
        <v>0</v>
      </c>
      <c r="M1545" s="70">
        <v>0</v>
      </c>
      <c r="N1545" s="71">
        <v>0</v>
      </c>
      <c r="O1545" s="70">
        <v>0</v>
      </c>
      <c r="P1545" s="71">
        <v>0</v>
      </c>
      <c r="Q1545" s="70">
        <v>0</v>
      </c>
      <c r="R1545" s="71">
        <v>0</v>
      </c>
      <c r="S1545" s="70">
        <v>0</v>
      </c>
      <c r="T1545" s="71">
        <v>0</v>
      </c>
      <c r="U1545" s="70">
        <v>0</v>
      </c>
      <c r="V1545" s="71">
        <v>0</v>
      </c>
      <c r="W1545" s="70">
        <v>0</v>
      </c>
      <c r="X1545" s="71">
        <v>0</v>
      </c>
      <c r="Y1545" s="70">
        <v>0</v>
      </c>
      <c r="Z1545" s="71">
        <v>0</v>
      </c>
      <c r="AA1545" s="70">
        <v>0</v>
      </c>
      <c r="AB1545" s="71">
        <v>0</v>
      </c>
      <c r="AC1545" s="54"/>
      <c r="AD1545" s="55">
        <f t="shared" si="31"/>
        <v>0</v>
      </c>
      <c r="AE1545" s="54"/>
    </row>
    <row r="1546" spans="2:31" x14ac:dyDescent="0.3">
      <c r="B1546" s="4" t="s">
        <v>178</v>
      </c>
      <c r="C1546" s="4"/>
      <c r="D1546" s="4"/>
      <c r="E1546" s="70">
        <v>0</v>
      </c>
      <c r="F1546" s="71">
        <v>0</v>
      </c>
      <c r="G1546" s="70">
        <v>0</v>
      </c>
      <c r="H1546" s="71">
        <v>0</v>
      </c>
      <c r="I1546" s="70">
        <v>0</v>
      </c>
      <c r="J1546" s="71">
        <v>0</v>
      </c>
      <c r="K1546" s="70">
        <v>0</v>
      </c>
      <c r="L1546" s="71">
        <v>0</v>
      </c>
      <c r="M1546" s="70">
        <v>0</v>
      </c>
      <c r="N1546" s="71">
        <v>0</v>
      </c>
      <c r="O1546" s="70">
        <v>0</v>
      </c>
      <c r="P1546" s="71">
        <v>0</v>
      </c>
      <c r="Q1546" s="70">
        <v>0</v>
      </c>
      <c r="R1546" s="71">
        <v>0</v>
      </c>
      <c r="S1546" s="70">
        <v>0</v>
      </c>
      <c r="T1546" s="71">
        <v>0</v>
      </c>
      <c r="U1546" s="70">
        <v>0</v>
      </c>
      <c r="V1546" s="71">
        <v>0</v>
      </c>
      <c r="W1546" s="70">
        <v>0</v>
      </c>
      <c r="X1546" s="71">
        <v>0</v>
      </c>
      <c r="Y1546" s="70">
        <v>0</v>
      </c>
      <c r="Z1546" s="71">
        <v>0</v>
      </c>
      <c r="AA1546" s="70">
        <v>0</v>
      </c>
      <c r="AB1546" s="71">
        <v>0</v>
      </c>
      <c r="AC1546" s="54"/>
      <c r="AD1546" s="55">
        <f t="shared" si="31"/>
        <v>0</v>
      </c>
      <c r="AE1546" s="54"/>
    </row>
    <row r="1547" spans="2:31" x14ac:dyDescent="0.3">
      <c r="B1547" s="4" t="s">
        <v>162</v>
      </c>
      <c r="C1547" s="4"/>
      <c r="D1547" s="4"/>
      <c r="E1547" s="70">
        <v>0.46651679989106959</v>
      </c>
      <c r="F1547" s="71">
        <v>0.78030221639332742</v>
      </c>
      <c r="G1547" s="70">
        <v>0.7824511064025631</v>
      </c>
      <c r="H1547" s="71">
        <v>0.84018379307489854</v>
      </c>
      <c r="I1547" s="70">
        <v>1.0767726808356333</v>
      </c>
      <c r="J1547" s="71">
        <v>1.0854552774660315</v>
      </c>
      <c r="K1547" s="70">
        <v>0.41956826912387274</v>
      </c>
      <c r="L1547" s="71">
        <v>0</v>
      </c>
      <c r="M1547" s="70">
        <v>0</v>
      </c>
      <c r="N1547" s="71">
        <v>0</v>
      </c>
      <c r="O1547" s="70">
        <v>0</v>
      </c>
      <c r="P1547" s="71">
        <v>0</v>
      </c>
      <c r="Q1547" s="70">
        <v>0</v>
      </c>
      <c r="R1547" s="71">
        <v>0</v>
      </c>
      <c r="S1547" s="70">
        <v>0</v>
      </c>
      <c r="T1547" s="71">
        <v>0</v>
      </c>
      <c r="U1547" s="70">
        <v>0</v>
      </c>
      <c r="V1547" s="71">
        <v>0</v>
      </c>
      <c r="W1547" s="70">
        <v>0</v>
      </c>
      <c r="X1547" s="71">
        <v>0</v>
      </c>
      <c r="Y1547" s="70">
        <v>0</v>
      </c>
      <c r="Z1547" s="71">
        <v>0</v>
      </c>
      <c r="AA1547" s="70">
        <v>0</v>
      </c>
      <c r="AB1547" s="71">
        <v>0</v>
      </c>
      <c r="AC1547" s="54"/>
      <c r="AD1547" s="55">
        <f t="shared" si="31"/>
        <v>5.4512501431873952</v>
      </c>
      <c r="AE1547" s="54"/>
    </row>
    <row r="1548" spans="2:31" x14ac:dyDescent="0.3">
      <c r="B1548" s="4" t="s">
        <v>163</v>
      </c>
      <c r="C1548" s="4"/>
      <c r="D1548" s="4"/>
      <c r="E1548" s="70">
        <v>0.46651679989106959</v>
      </c>
      <c r="F1548" s="71">
        <v>0.78030221639332742</v>
      </c>
      <c r="G1548" s="70">
        <v>0.7824511064025631</v>
      </c>
      <c r="H1548" s="71">
        <v>0.84018379307489854</v>
      </c>
      <c r="I1548" s="70">
        <v>1.0767726808356333</v>
      </c>
      <c r="J1548" s="71">
        <v>1.0854552774660315</v>
      </c>
      <c r="K1548" s="70">
        <v>0.41956826912387274</v>
      </c>
      <c r="L1548" s="71">
        <v>0</v>
      </c>
      <c r="M1548" s="70">
        <v>0</v>
      </c>
      <c r="N1548" s="71">
        <v>0</v>
      </c>
      <c r="O1548" s="70">
        <v>0</v>
      </c>
      <c r="P1548" s="71">
        <v>0</v>
      </c>
      <c r="Q1548" s="70">
        <v>0</v>
      </c>
      <c r="R1548" s="71">
        <v>0</v>
      </c>
      <c r="S1548" s="70">
        <v>0</v>
      </c>
      <c r="T1548" s="71">
        <v>0</v>
      </c>
      <c r="U1548" s="70">
        <v>0</v>
      </c>
      <c r="V1548" s="71">
        <v>0</v>
      </c>
      <c r="W1548" s="70">
        <v>0</v>
      </c>
      <c r="X1548" s="71">
        <v>0</v>
      </c>
      <c r="Y1548" s="70">
        <v>0</v>
      </c>
      <c r="Z1548" s="71">
        <v>0</v>
      </c>
      <c r="AA1548" s="70">
        <v>0</v>
      </c>
      <c r="AB1548" s="71">
        <v>0</v>
      </c>
      <c r="AC1548" s="54"/>
      <c r="AD1548" s="55">
        <f t="shared" si="31"/>
        <v>5.4512501431873952</v>
      </c>
      <c r="AE1548" s="54"/>
    </row>
    <row r="1549" spans="2:31" x14ac:dyDescent="0.3">
      <c r="B1549" s="4" t="s">
        <v>164</v>
      </c>
      <c r="C1549" s="4"/>
      <c r="D1549" s="4"/>
      <c r="E1549" s="70">
        <v>0.46651679989106959</v>
      </c>
      <c r="F1549" s="71">
        <v>0.78030221639332742</v>
      </c>
      <c r="G1549" s="70">
        <v>0.7824511064025631</v>
      </c>
      <c r="H1549" s="71">
        <v>0.84018379307489854</v>
      </c>
      <c r="I1549" s="70">
        <v>1.0767726808356333</v>
      </c>
      <c r="J1549" s="71">
        <v>1.0854552774660315</v>
      </c>
      <c r="K1549" s="70">
        <v>0.41956826912387274</v>
      </c>
      <c r="L1549" s="71">
        <v>0</v>
      </c>
      <c r="M1549" s="70">
        <v>0</v>
      </c>
      <c r="N1549" s="71">
        <v>0</v>
      </c>
      <c r="O1549" s="70">
        <v>0</v>
      </c>
      <c r="P1549" s="71">
        <v>0</v>
      </c>
      <c r="Q1549" s="70">
        <v>0</v>
      </c>
      <c r="R1549" s="71">
        <v>0</v>
      </c>
      <c r="S1549" s="70">
        <v>0</v>
      </c>
      <c r="T1549" s="71">
        <v>0</v>
      </c>
      <c r="U1549" s="70">
        <v>0</v>
      </c>
      <c r="V1549" s="71">
        <v>0</v>
      </c>
      <c r="W1549" s="70">
        <v>0</v>
      </c>
      <c r="X1549" s="71">
        <v>0</v>
      </c>
      <c r="Y1549" s="70">
        <v>0</v>
      </c>
      <c r="Z1549" s="71">
        <v>0</v>
      </c>
      <c r="AA1549" s="70">
        <v>0</v>
      </c>
      <c r="AB1549" s="71">
        <v>0</v>
      </c>
      <c r="AC1549" s="54"/>
      <c r="AD1549" s="55">
        <f t="shared" si="31"/>
        <v>5.4512501431873952</v>
      </c>
      <c r="AE1549" s="54"/>
    </row>
    <row r="1550" spans="2:31" x14ac:dyDescent="0.3">
      <c r="B1550" s="4" t="s">
        <v>165</v>
      </c>
      <c r="C1550" s="4"/>
      <c r="D1550" s="4"/>
      <c r="E1550" s="70">
        <v>0.99967885690943536</v>
      </c>
      <c r="F1550" s="71">
        <v>1.6720761779857023</v>
      </c>
      <c r="G1550" s="70">
        <v>1.6766809422912072</v>
      </c>
      <c r="H1550" s="71">
        <v>1.8003938423033541</v>
      </c>
      <c r="I1550" s="70">
        <v>2.3073700303620717</v>
      </c>
      <c r="J1550" s="71">
        <v>2.3259755945700675</v>
      </c>
      <c r="K1550" s="70">
        <v>0.89907486240829881</v>
      </c>
      <c r="L1550" s="71">
        <v>0</v>
      </c>
      <c r="M1550" s="70">
        <v>0</v>
      </c>
      <c r="N1550" s="71">
        <v>0</v>
      </c>
      <c r="O1550" s="70">
        <v>0</v>
      </c>
      <c r="P1550" s="71">
        <v>0</v>
      </c>
      <c r="Q1550" s="70">
        <v>0</v>
      </c>
      <c r="R1550" s="71">
        <v>0</v>
      </c>
      <c r="S1550" s="70">
        <v>0</v>
      </c>
      <c r="T1550" s="71">
        <v>0</v>
      </c>
      <c r="U1550" s="70">
        <v>0</v>
      </c>
      <c r="V1550" s="71">
        <v>0</v>
      </c>
      <c r="W1550" s="70">
        <v>0</v>
      </c>
      <c r="X1550" s="71">
        <v>0</v>
      </c>
      <c r="Y1550" s="70">
        <v>0</v>
      </c>
      <c r="Z1550" s="71">
        <v>0</v>
      </c>
      <c r="AA1550" s="70">
        <v>0</v>
      </c>
      <c r="AB1550" s="71">
        <v>0</v>
      </c>
      <c r="AC1550" s="54"/>
      <c r="AD1550" s="55">
        <f t="shared" si="31"/>
        <v>11.681250306830137</v>
      </c>
      <c r="AE1550" s="54"/>
    </row>
    <row r="1551" spans="2:31" x14ac:dyDescent="0.3">
      <c r="B1551" s="4" t="s">
        <v>166</v>
      </c>
      <c r="C1551" s="4"/>
      <c r="D1551" s="4"/>
      <c r="E1551" s="70">
        <v>0.99967885690943536</v>
      </c>
      <c r="F1551" s="71">
        <v>1.6720761779857023</v>
      </c>
      <c r="G1551" s="70">
        <v>1.6766809422912072</v>
      </c>
      <c r="H1551" s="71">
        <v>1.8003938423033541</v>
      </c>
      <c r="I1551" s="70">
        <v>2.3073700303620717</v>
      </c>
      <c r="J1551" s="71">
        <v>2.3259755945700675</v>
      </c>
      <c r="K1551" s="70">
        <v>0.89907486240829881</v>
      </c>
      <c r="L1551" s="71">
        <v>0</v>
      </c>
      <c r="M1551" s="70">
        <v>0</v>
      </c>
      <c r="N1551" s="71">
        <v>0</v>
      </c>
      <c r="O1551" s="70">
        <v>0</v>
      </c>
      <c r="P1551" s="71">
        <v>0</v>
      </c>
      <c r="Q1551" s="70">
        <v>0</v>
      </c>
      <c r="R1551" s="71">
        <v>0</v>
      </c>
      <c r="S1551" s="70">
        <v>0</v>
      </c>
      <c r="T1551" s="71">
        <v>0</v>
      </c>
      <c r="U1551" s="70">
        <v>0</v>
      </c>
      <c r="V1551" s="71">
        <v>0</v>
      </c>
      <c r="W1551" s="70">
        <v>0</v>
      </c>
      <c r="X1551" s="71">
        <v>0</v>
      </c>
      <c r="Y1551" s="70">
        <v>0</v>
      </c>
      <c r="Z1551" s="71">
        <v>0</v>
      </c>
      <c r="AA1551" s="70">
        <v>0</v>
      </c>
      <c r="AB1551" s="71">
        <v>0</v>
      </c>
      <c r="AC1551" s="54"/>
      <c r="AD1551" s="55">
        <f t="shared" si="31"/>
        <v>11.681250306830137</v>
      </c>
      <c r="AE1551" s="54"/>
    </row>
    <row r="1552" spans="2:31" x14ac:dyDescent="0.3">
      <c r="B1552" s="4" t="s">
        <v>186</v>
      </c>
      <c r="C1552" s="4"/>
      <c r="D1552" s="4"/>
      <c r="E1552" s="70">
        <v>0</v>
      </c>
      <c r="F1552" s="71">
        <v>0</v>
      </c>
      <c r="G1552" s="70">
        <v>0</v>
      </c>
      <c r="H1552" s="71">
        <v>0</v>
      </c>
      <c r="I1552" s="70">
        <v>0</v>
      </c>
      <c r="J1552" s="71">
        <v>0</v>
      </c>
      <c r="K1552" s="70">
        <v>0</v>
      </c>
      <c r="L1552" s="71">
        <v>0.2857763508955638</v>
      </c>
      <c r="M1552" s="70">
        <v>1.6267548541227976</v>
      </c>
      <c r="N1552" s="71">
        <v>0.16089007258415222</v>
      </c>
      <c r="O1552" s="70">
        <v>0</v>
      </c>
      <c r="P1552" s="71">
        <v>0.65912754933039364</v>
      </c>
      <c r="Q1552" s="70">
        <v>8.2768881320953364E-2</v>
      </c>
      <c r="R1552" s="71">
        <v>0.69398910204569486</v>
      </c>
      <c r="S1552" s="70">
        <v>0</v>
      </c>
      <c r="T1552" s="71">
        <v>0.61205334266026812</v>
      </c>
      <c r="U1552" s="70">
        <v>1.8093713720639548</v>
      </c>
      <c r="V1552" s="71">
        <v>1.9838691353797913</v>
      </c>
      <c r="W1552" s="70">
        <v>0.75513336459795655</v>
      </c>
      <c r="X1552" s="71">
        <v>0</v>
      </c>
      <c r="Y1552" s="70">
        <v>0</v>
      </c>
      <c r="Z1552" s="71">
        <v>0</v>
      </c>
      <c r="AA1552" s="70">
        <v>0</v>
      </c>
      <c r="AB1552" s="71">
        <v>0</v>
      </c>
      <c r="AC1552" s="54"/>
      <c r="AD1552" s="55">
        <f t="shared" si="31"/>
        <v>8.6697340250015262</v>
      </c>
      <c r="AE1552" s="54"/>
    </row>
    <row r="1553" spans="2:31" x14ac:dyDescent="0.3">
      <c r="B1553" s="4" t="s">
        <v>187</v>
      </c>
      <c r="C1553" s="4"/>
      <c r="D1553" s="4"/>
      <c r="E1553" s="70">
        <v>0</v>
      </c>
      <c r="F1553" s="71">
        <v>0</v>
      </c>
      <c r="G1553" s="70">
        <v>0</v>
      </c>
      <c r="H1553" s="71">
        <v>0</v>
      </c>
      <c r="I1553" s="70">
        <v>0</v>
      </c>
      <c r="J1553" s="71">
        <v>0</v>
      </c>
      <c r="K1553" s="70">
        <v>0</v>
      </c>
      <c r="L1553" s="71">
        <v>0.2857763508955638</v>
      </c>
      <c r="M1553" s="70">
        <v>1.6267548541227976</v>
      </c>
      <c r="N1553" s="71">
        <v>0.16089007258415222</v>
      </c>
      <c r="O1553" s="70">
        <v>0</v>
      </c>
      <c r="P1553" s="71">
        <v>0.65912754933039364</v>
      </c>
      <c r="Q1553" s="70">
        <v>8.2768881320953364E-2</v>
      </c>
      <c r="R1553" s="71">
        <v>0.69398910204569486</v>
      </c>
      <c r="S1553" s="70">
        <v>0</v>
      </c>
      <c r="T1553" s="71">
        <v>0.61205334266026812</v>
      </c>
      <c r="U1553" s="70">
        <v>1.8093713720639548</v>
      </c>
      <c r="V1553" s="71">
        <v>1.9838691353797913</v>
      </c>
      <c r="W1553" s="70">
        <v>0.75513336459795655</v>
      </c>
      <c r="X1553" s="71">
        <v>0</v>
      </c>
      <c r="Y1553" s="70">
        <v>0</v>
      </c>
      <c r="Z1553" s="71">
        <v>0</v>
      </c>
      <c r="AA1553" s="70">
        <v>0</v>
      </c>
      <c r="AB1553" s="71">
        <v>0</v>
      </c>
      <c r="AC1553" s="54"/>
      <c r="AD1553" s="55">
        <f t="shared" si="31"/>
        <v>8.6697340250015262</v>
      </c>
      <c r="AE1553" s="54"/>
    </row>
    <row r="1554" spans="2:31" x14ac:dyDescent="0.3">
      <c r="B1554" s="4" t="s">
        <v>145</v>
      </c>
      <c r="C1554" s="4"/>
      <c r="D1554" s="4"/>
      <c r="E1554" s="70">
        <v>0.65773608103858106</v>
      </c>
      <c r="F1554" s="71">
        <v>1.1672298546632127</v>
      </c>
      <c r="G1554" s="70">
        <v>1.3363017797470091</v>
      </c>
      <c r="H1554" s="71">
        <v>1.3323199351628614</v>
      </c>
      <c r="I1554" s="70">
        <v>1.3318800588448845</v>
      </c>
      <c r="J1554" s="71">
        <v>1.3378637234369914</v>
      </c>
      <c r="K1554" s="70">
        <v>0.52951348622639971</v>
      </c>
      <c r="L1554" s="71">
        <v>0.50064999999999993</v>
      </c>
      <c r="M1554" s="70">
        <v>2.2902349673986433</v>
      </c>
      <c r="N1554" s="71">
        <v>0.22615836958090466</v>
      </c>
      <c r="O1554" s="70">
        <v>0</v>
      </c>
      <c r="P1554" s="71">
        <v>0.3375555555555555</v>
      </c>
      <c r="Q1554" s="70">
        <v>0.21063755710919693</v>
      </c>
      <c r="R1554" s="71">
        <v>0.87769099573294307</v>
      </c>
      <c r="S1554" s="70">
        <v>0</v>
      </c>
      <c r="T1554" s="71">
        <v>0</v>
      </c>
      <c r="U1554" s="70">
        <v>0.78525833333333317</v>
      </c>
      <c r="V1554" s="71">
        <v>1.9522429935216903</v>
      </c>
      <c r="W1554" s="70">
        <v>0.98480830768744143</v>
      </c>
      <c r="X1554" s="71">
        <v>0</v>
      </c>
      <c r="Y1554" s="70">
        <v>0</v>
      </c>
      <c r="Z1554" s="71">
        <v>0</v>
      </c>
      <c r="AA1554" s="70">
        <v>0</v>
      </c>
      <c r="AB1554" s="71">
        <v>0</v>
      </c>
      <c r="AC1554" s="54"/>
      <c r="AD1554" s="55">
        <f t="shared" si="31"/>
        <v>15.858081999039646</v>
      </c>
      <c r="AE1554" s="54"/>
    </row>
    <row r="1555" spans="2:31" x14ac:dyDescent="0.3">
      <c r="B1555" s="4" t="s">
        <v>146</v>
      </c>
      <c r="C1555" s="4"/>
      <c r="D1555" s="4"/>
      <c r="E1555" s="70">
        <v>0.65773608103858106</v>
      </c>
      <c r="F1555" s="71">
        <v>1.1672298546632127</v>
      </c>
      <c r="G1555" s="70">
        <v>1.3363017797470091</v>
      </c>
      <c r="H1555" s="71">
        <v>1.3323199351628614</v>
      </c>
      <c r="I1555" s="70">
        <v>1.3318800588448845</v>
      </c>
      <c r="J1555" s="71">
        <v>1.3378637234369914</v>
      </c>
      <c r="K1555" s="70">
        <v>0.52951348622639971</v>
      </c>
      <c r="L1555" s="71">
        <v>0.50064999999999993</v>
      </c>
      <c r="M1555" s="70">
        <v>2.2902349673986433</v>
      </c>
      <c r="N1555" s="71">
        <v>0.22615836958090466</v>
      </c>
      <c r="O1555" s="70">
        <v>0</v>
      </c>
      <c r="P1555" s="71">
        <v>0.3375555555555555</v>
      </c>
      <c r="Q1555" s="70">
        <v>0.21063755710919693</v>
      </c>
      <c r="R1555" s="71">
        <v>0.87769099573294307</v>
      </c>
      <c r="S1555" s="70">
        <v>0</v>
      </c>
      <c r="T1555" s="71">
        <v>0</v>
      </c>
      <c r="U1555" s="70">
        <v>0.78525833333333317</v>
      </c>
      <c r="V1555" s="71">
        <v>1.9522429935216903</v>
      </c>
      <c r="W1555" s="70">
        <v>0.98480830768744143</v>
      </c>
      <c r="X1555" s="71">
        <v>0</v>
      </c>
      <c r="Y1555" s="70">
        <v>0</v>
      </c>
      <c r="Z1555" s="71">
        <v>0</v>
      </c>
      <c r="AA1555" s="70">
        <v>0</v>
      </c>
      <c r="AB1555" s="71">
        <v>0</v>
      </c>
      <c r="AC1555" s="54"/>
      <c r="AD1555" s="55">
        <f t="shared" si="31"/>
        <v>15.858081999039646</v>
      </c>
      <c r="AE1555" s="54"/>
    </row>
    <row r="1556" spans="2:31" x14ac:dyDescent="0.3">
      <c r="B1556" s="4" t="s">
        <v>167</v>
      </c>
      <c r="C1556" s="4"/>
      <c r="D1556" s="4"/>
      <c r="E1556" s="70">
        <v>0</v>
      </c>
      <c r="F1556" s="71">
        <v>0</v>
      </c>
      <c r="G1556" s="70">
        <v>0</v>
      </c>
      <c r="H1556" s="71">
        <v>0</v>
      </c>
      <c r="I1556" s="70">
        <v>0</v>
      </c>
      <c r="J1556" s="71">
        <v>0</v>
      </c>
      <c r="K1556" s="70">
        <v>0</v>
      </c>
      <c r="L1556" s="71">
        <v>0</v>
      </c>
      <c r="M1556" s="70">
        <v>1.638866800732083</v>
      </c>
      <c r="N1556" s="71">
        <v>0.31729475922054712</v>
      </c>
      <c r="O1556" s="70">
        <v>0</v>
      </c>
      <c r="P1556" s="71">
        <v>1.5936845189762412</v>
      </c>
      <c r="Q1556" s="70">
        <v>0.33390415267786017</v>
      </c>
      <c r="R1556" s="71">
        <v>1.6834361531933406</v>
      </c>
      <c r="S1556" s="70">
        <v>0</v>
      </c>
      <c r="T1556" s="71">
        <v>2.6052674365022948</v>
      </c>
      <c r="U1556" s="70">
        <v>3.2430319809225501</v>
      </c>
      <c r="V1556" s="71">
        <v>4.8867069320520402</v>
      </c>
      <c r="W1556" s="70">
        <v>2.461325193780552</v>
      </c>
      <c r="X1556" s="71">
        <v>0</v>
      </c>
      <c r="Y1556" s="70">
        <v>0</v>
      </c>
      <c r="Z1556" s="71">
        <v>0</v>
      </c>
      <c r="AA1556" s="70">
        <v>0</v>
      </c>
      <c r="AB1556" s="71">
        <v>0</v>
      </c>
      <c r="AC1556" s="54"/>
      <c r="AD1556" s="55">
        <f t="shared" si="31"/>
        <v>18.76351792805751</v>
      </c>
      <c r="AE1556" s="54"/>
    </row>
    <row r="1557" spans="2:31" x14ac:dyDescent="0.3">
      <c r="B1557" s="4" t="s">
        <v>168</v>
      </c>
      <c r="C1557" s="4"/>
      <c r="D1557" s="4"/>
      <c r="E1557" s="70">
        <v>0</v>
      </c>
      <c r="F1557" s="71">
        <v>0</v>
      </c>
      <c r="G1557" s="70">
        <v>0</v>
      </c>
      <c r="H1557" s="71">
        <v>0</v>
      </c>
      <c r="I1557" s="70">
        <v>0</v>
      </c>
      <c r="J1557" s="71">
        <v>0</v>
      </c>
      <c r="K1557" s="70">
        <v>0</v>
      </c>
      <c r="L1557" s="71">
        <v>0</v>
      </c>
      <c r="M1557" s="70">
        <v>1.638866800732083</v>
      </c>
      <c r="N1557" s="71">
        <v>0.31729475922054712</v>
      </c>
      <c r="O1557" s="70">
        <v>0</v>
      </c>
      <c r="P1557" s="71">
        <v>1.5936845189762412</v>
      </c>
      <c r="Q1557" s="70">
        <v>0.33390415267786017</v>
      </c>
      <c r="R1557" s="71">
        <v>1.6834361531933406</v>
      </c>
      <c r="S1557" s="70">
        <v>0</v>
      </c>
      <c r="T1557" s="71">
        <v>2.6052674365022948</v>
      </c>
      <c r="U1557" s="70">
        <v>3.2430319809225501</v>
      </c>
      <c r="V1557" s="71">
        <v>4.8867069320520402</v>
      </c>
      <c r="W1557" s="70">
        <v>2.461325193780552</v>
      </c>
      <c r="X1557" s="71">
        <v>0</v>
      </c>
      <c r="Y1557" s="70">
        <v>0</v>
      </c>
      <c r="Z1557" s="71">
        <v>0</v>
      </c>
      <c r="AA1557" s="70">
        <v>0</v>
      </c>
      <c r="AB1557" s="71">
        <v>0</v>
      </c>
      <c r="AC1557" s="54"/>
      <c r="AD1557" s="55">
        <f t="shared" si="31"/>
        <v>18.76351792805751</v>
      </c>
      <c r="AE1557" s="54"/>
    </row>
    <row r="1558" spans="2:31" x14ac:dyDescent="0.3">
      <c r="B1558" s="4" t="s">
        <v>169</v>
      </c>
      <c r="C1558" s="4"/>
      <c r="D1558" s="4"/>
      <c r="E1558" s="70">
        <v>0</v>
      </c>
      <c r="F1558" s="71">
        <v>0</v>
      </c>
      <c r="G1558" s="70">
        <v>0</v>
      </c>
      <c r="H1558" s="71">
        <v>0</v>
      </c>
      <c r="I1558" s="70">
        <v>0</v>
      </c>
      <c r="J1558" s="71">
        <v>0</v>
      </c>
      <c r="K1558" s="70">
        <v>0</v>
      </c>
      <c r="L1558" s="71">
        <v>0</v>
      </c>
      <c r="M1558" s="70">
        <v>1.638866800732083</v>
      </c>
      <c r="N1558" s="71">
        <v>0.31729475922054712</v>
      </c>
      <c r="O1558" s="70">
        <v>0</v>
      </c>
      <c r="P1558" s="71">
        <v>1.5936845189762412</v>
      </c>
      <c r="Q1558" s="70">
        <v>0.33390415267786017</v>
      </c>
      <c r="R1558" s="71">
        <v>1.6834361531933406</v>
      </c>
      <c r="S1558" s="70">
        <v>0</v>
      </c>
      <c r="T1558" s="71">
        <v>2.6052674365022948</v>
      </c>
      <c r="U1558" s="70">
        <v>3.2430319809225501</v>
      </c>
      <c r="V1558" s="71">
        <v>4.8867069320520402</v>
      </c>
      <c r="W1558" s="70">
        <v>2.461325193780552</v>
      </c>
      <c r="X1558" s="71">
        <v>0</v>
      </c>
      <c r="Y1558" s="70">
        <v>0</v>
      </c>
      <c r="Z1558" s="71">
        <v>0</v>
      </c>
      <c r="AA1558" s="70">
        <v>0</v>
      </c>
      <c r="AB1558" s="71">
        <v>0</v>
      </c>
      <c r="AC1558" s="54"/>
      <c r="AD1558" s="55">
        <f t="shared" si="31"/>
        <v>18.76351792805751</v>
      </c>
      <c r="AE1558" s="54"/>
    </row>
    <row r="1559" spans="2:31" x14ac:dyDescent="0.3">
      <c r="B1559" s="4" t="s">
        <v>204</v>
      </c>
      <c r="C1559" s="4"/>
      <c r="D1559" s="4"/>
      <c r="E1559" s="70">
        <v>0</v>
      </c>
      <c r="F1559" s="71">
        <v>0</v>
      </c>
      <c r="G1559" s="70">
        <v>0</v>
      </c>
      <c r="H1559" s="71">
        <v>0</v>
      </c>
      <c r="I1559" s="70">
        <v>0</v>
      </c>
      <c r="J1559" s="71">
        <v>0</v>
      </c>
      <c r="K1559" s="70">
        <v>0</v>
      </c>
      <c r="L1559" s="71">
        <v>0</v>
      </c>
      <c r="M1559" s="70">
        <v>0</v>
      </c>
      <c r="N1559" s="71">
        <v>0</v>
      </c>
      <c r="O1559" s="70">
        <v>0</v>
      </c>
      <c r="P1559" s="71">
        <v>0</v>
      </c>
      <c r="Q1559" s="70">
        <v>0</v>
      </c>
      <c r="R1559" s="71">
        <v>0</v>
      </c>
      <c r="S1559" s="70">
        <v>0</v>
      </c>
      <c r="T1559" s="71">
        <v>0</v>
      </c>
      <c r="U1559" s="70">
        <v>0</v>
      </c>
      <c r="V1559" s="71">
        <v>0</v>
      </c>
      <c r="W1559" s="70">
        <v>0</v>
      </c>
      <c r="X1559" s="71">
        <v>0</v>
      </c>
      <c r="Y1559" s="70">
        <v>0</v>
      </c>
      <c r="Z1559" s="71">
        <v>0</v>
      </c>
      <c r="AA1559" s="70">
        <v>0</v>
      </c>
      <c r="AB1559" s="71">
        <v>0</v>
      </c>
      <c r="AC1559" s="54"/>
      <c r="AD1559" s="55">
        <f t="shared" si="31"/>
        <v>0</v>
      </c>
      <c r="AE1559" s="54"/>
    </row>
    <row r="1560" spans="2:31" x14ac:dyDescent="0.3">
      <c r="B1560" s="4" t="s">
        <v>205</v>
      </c>
      <c r="C1560" s="4"/>
      <c r="D1560" s="4"/>
      <c r="E1560" s="70">
        <v>0</v>
      </c>
      <c r="F1560" s="71">
        <v>0</v>
      </c>
      <c r="G1560" s="70">
        <v>0</v>
      </c>
      <c r="H1560" s="71">
        <v>0</v>
      </c>
      <c r="I1560" s="70">
        <v>0</v>
      </c>
      <c r="J1560" s="71">
        <v>0</v>
      </c>
      <c r="K1560" s="70">
        <v>0</v>
      </c>
      <c r="L1560" s="71">
        <v>0</v>
      </c>
      <c r="M1560" s="70">
        <v>0</v>
      </c>
      <c r="N1560" s="71">
        <v>0</v>
      </c>
      <c r="O1560" s="70">
        <v>0</v>
      </c>
      <c r="P1560" s="71">
        <v>0</v>
      </c>
      <c r="Q1560" s="70">
        <v>0</v>
      </c>
      <c r="R1560" s="71">
        <v>0</v>
      </c>
      <c r="S1560" s="70">
        <v>0</v>
      </c>
      <c r="T1560" s="71">
        <v>0</v>
      </c>
      <c r="U1560" s="70">
        <v>0</v>
      </c>
      <c r="V1560" s="71">
        <v>0</v>
      </c>
      <c r="W1560" s="70">
        <v>0</v>
      </c>
      <c r="X1560" s="71">
        <v>0</v>
      </c>
      <c r="Y1560" s="70">
        <v>0</v>
      </c>
      <c r="Z1560" s="71">
        <v>0</v>
      </c>
      <c r="AA1560" s="70">
        <v>0</v>
      </c>
      <c r="AB1560" s="71">
        <v>0</v>
      </c>
      <c r="AC1560" s="54"/>
      <c r="AD1560" s="55">
        <f t="shared" si="31"/>
        <v>0</v>
      </c>
      <c r="AE1560" s="54"/>
    </row>
    <row r="1561" spans="2:31" x14ac:dyDescent="0.3">
      <c r="B1561" s="4" t="s">
        <v>206</v>
      </c>
      <c r="C1561" s="4"/>
      <c r="D1561" s="4"/>
      <c r="E1561" s="70">
        <v>0</v>
      </c>
      <c r="F1561" s="71">
        <v>0</v>
      </c>
      <c r="G1561" s="70">
        <v>0</v>
      </c>
      <c r="H1561" s="71">
        <v>0</v>
      </c>
      <c r="I1561" s="70">
        <v>0</v>
      </c>
      <c r="J1561" s="71">
        <v>0</v>
      </c>
      <c r="K1561" s="70">
        <v>0</v>
      </c>
      <c r="L1561" s="71">
        <v>0</v>
      </c>
      <c r="M1561" s="70">
        <v>0</v>
      </c>
      <c r="N1561" s="71">
        <v>0</v>
      </c>
      <c r="O1561" s="70">
        <v>0</v>
      </c>
      <c r="P1561" s="71">
        <v>0</v>
      </c>
      <c r="Q1561" s="70">
        <v>0</v>
      </c>
      <c r="R1561" s="71">
        <v>0</v>
      </c>
      <c r="S1561" s="70">
        <v>0</v>
      </c>
      <c r="T1561" s="71">
        <v>0</v>
      </c>
      <c r="U1561" s="70">
        <v>0</v>
      </c>
      <c r="V1561" s="71">
        <v>0</v>
      </c>
      <c r="W1561" s="70">
        <v>0</v>
      </c>
      <c r="X1561" s="71">
        <v>0</v>
      </c>
      <c r="Y1561" s="70">
        <v>0</v>
      </c>
      <c r="Z1561" s="71">
        <v>0</v>
      </c>
      <c r="AA1561" s="70">
        <v>0</v>
      </c>
      <c r="AB1561" s="71">
        <v>0</v>
      </c>
      <c r="AC1561" s="54"/>
      <c r="AD1561" s="55">
        <f t="shared" si="31"/>
        <v>0</v>
      </c>
      <c r="AE1561" s="54"/>
    </row>
    <row r="1562" spans="2:31" x14ac:dyDescent="0.3">
      <c r="B1562" s="4" t="s">
        <v>135</v>
      </c>
      <c r="C1562" s="4"/>
      <c r="D1562" s="4"/>
      <c r="E1562" s="70">
        <v>0</v>
      </c>
      <c r="F1562" s="71">
        <v>0</v>
      </c>
      <c r="G1562" s="70">
        <v>0</v>
      </c>
      <c r="H1562" s="71">
        <v>0</v>
      </c>
      <c r="I1562" s="70">
        <v>0</v>
      </c>
      <c r="J1562" s="71">
        <v>0</v>
      </c>
      <c r="K1562" s="70">
        <v>0</v>
      </c>
      <c r="L1562" s="71">
        <v>0</v>
      </c>
      <c r="M1562" s="70">
        <v>0</v>
      </c>
      <c r="N1562" s="71">
        <v>0</v>
      </c>
      <c r="O1562" s="70">
        <v>0</v>
      </c>
      <c r="P1562" s="71">
        <v>0</v>
      </c>
      <c r="Q1562" s="70">
        <v>0</v>
      </c>
      <c r="R1562" s="71">
        <v>0</v>
      </c>
      <c r="S1562" s="70">
        <v>0</v>
      </c>
      <c r="T1562" s="71">
        <v>0</v>
      </c>
      <c r="U1562" s="70">
        <v>0</v>
      </c>
      <c r="V1562" s="71">
        <v>0</v>
      </c>
      <c r="W1562" s="70">
        <v>0</v>
      </c>
      <c r="X1562" s="71">
        <v>0</v>
      </c>
      <c r="Y1562" s="70">
        <v>0</v>
      </c>
      <c r="Z1562" s="71">
        <v>0</v>
      </c>
      <c r="AA1562" s="70">
        <v>0</v>
      </c>
      <c r="AB1562" s="71">
        <v>0</v>
      </c>
      <c r="AC1562" s="54"/>
      <c r="AD1562" s="55">
        <f t="shared" si="31"/>
        <v>0</v>
      </c>
      <c r="AE1562" s="54"/>
    </row>
    <row r="1563" spans="2:31" x14ac:dyDescent="0.3">
      <c r="B1563" s="4" t="s">
        <v>136</v>
      </c>
      <c r="C1563" s="4"/>
      <c r="D1563" s="4"/>
      <c r="E1563" s="70">
        <v>0</v>
      </c>
      <c r="F1563" s="71">
        <v>0</v>
      </c>
      <c r="G1563" s="70">
        <v>0</v>
      </c>
      <c r="H1563" s="71">
        <v>0</v>
      </c>
      <c r="I1563" s="70">
        <v>0</v>
      </c>
      <c r="J1563" s="71">
        <v>0</v>
      </c>
      <c r="K1563" s="70">
        <v>0</v>
      </c>
      <c r="L1563" s="71">
        <v>0</v>
      </c>
      <c r="M1563" s="70">
        <v>0</v>
      </c>
      <c r="N1563" s="71">
        <v>0</v>
      </c>
      <c r="O1563" s="70">
        <v>0</v>
      </c>
      <c r="P1563" s="71">
        <v>0</v>
      </c>
      <c r="Q1563" s="70">
        <v>0</v>
      </c>
      <c r="R1563" s="71">
        <v>0</v>
      </c>
      <c r="S1563" s="70">
        <v>0</v>
      </c>
      <c r="T1563" s="71">
        <v>0</v>
      </c>
      <c r="U1563" s="70">
        <v>0</v>
      </c>
      <c r="V1563" s="71">
        <v>0</v>
      </c>
      <c r="W1563" s="70">
        <v>0</v>
      </c>
      <c r="X1563" s="71">
        <v>0</v>
      </c>
      <c r="Y1563" s="70">
        <v>0</v>
      </c>
      <c r="Z1563" s="71">
        <v>0</v>
      </c>
      <c r="AA1563" s="70">
        <v>0</v>
      </c>
      <c r="AB1563" s="71">
        <v>0</v>
      </c>
      <c r="AC1563" s="54"/>
      <c r="AD1563" s="55">
        <f t="shared" si="31"/>
        <v>0</v>
      </c>
      <c r="AE1563" s="54"/>
    </row>
    <row r="1564" spans="2:31" x14ac:dyDescent="0.3">
      <c r="B1564" s="4" t="s">
        <v>137</v>
      </c>
      <c r="C1564" s="4"/>
      <c r="D1564" s="4"/>
      <c r="E1564" s="70">
        <v>0</v>
      </c>
      <c r="F1564" s="71">
        <v>0</v>
      </c>
      <c r="G1564" s="70">
        <v>0</v>
      </c>
      <c r="H1564" s="71">
        <v>0</v>
      </c>
      <c r="I1564" s="70">
        <v>0</v>
      </c>
      <c r="J1564" s="71">
        <v>0</v>
      </c>
      <c r="K1564" s="70">
        <v>0</v>
      </c>
      <c r="L1564" s="71">
        <v>0</v>
      </c>
      <c r="M1564" s="70">
        <v>0</v>
      </c>
      <c r="N1564" s="71">
        <v>0</v>
      </c>
      <c r="O1564" s="70">
        <v>0</v>
      </c>
      <c r="P1564" s="71">
        <v>0</v>
      </c>
      <c r="Q1564" s="70">
        <v>0</v>
      </c>
      <c r="R1564" s="71">
        <v>0</v>
      </c>
      <c r="S1564" s="70">
        <v>0</v>
      </c>
      <c r="T1564" s="71">
        <v>0</v>
      </c>
      <c r="U1564" s="70">
        <v>0</v>
      </c>
      <c r="V1564" s="71">
        <v>0</v>
      </c>
      <c r="W1564" s="70">
        <v>0</v>
      </c>
      <c r="X1564" s="71">
        <v>0</v>
      </c>
      <c r="Y1564" s="70">
        <v>0</v>
      </c>
      <c r="Z1564" s="71">
        <v>0</v>
      </c>
      <c r="AA1564" s="70">
        <v>0</v>
      </c>
      <c r="AB1564" s="71">
        <v>0</v>
      </c>
      <c r="AC1564" s="54"/>
      <c r="AD1564" s="55">
        <f t="shared" si="31"/>
        <v>0</v>
      </c>
      <c r="AE1564" s="54"/>
    </row>
    <row r="1565" spans="2:31" x14ac:dyDescent="0.3">
      <c r="B1565" s="4" t="s">
        <v>261</v>
      </c>
      <c r="C1565" s="4"/>
      <c r="D1565" s="4"/>
      <c r="E1565" s="70">
        <v>0</v>
      </c>
      <c r="F1565" s="71">
        <v>0</v>
      </c>
      <c r="G1565" s="70">
        <v>0</v>
      </c>
      <c r="H1565" s="71">
        <v>0</v>
      </c>
      <c r="I1565" s="70">
        <v>0</v>
      </c>
      <c r="J1565" s="71">
        <v>0</v>
      </c>
      <c r="K1565" s="70">
        <v>0</v>
      </c>
      <c r="L1565" s="71">
        <v>0</v>
      </c>
      <c r="M1565" s="70">
        <v>0</v>
      </c>
      <c r="N1565" s="71">
        <v>0</v>
      </c>
      <c r="O1565" s="70">
        <v>0</v>
      </c>
      <c r="P1565" s="71">
        <v>0</v>
      </c>
      <c r="Q1565" s="70">
        <v>0</v>
      </c>
      <c r="R1565" s="71">
        <v>0</v>
      </c>
      <c r="S1565" s="70">
        <v>0</v>
      </c>
      <c r="T1565" s="71">
        <v>0</v>
      </c>
      <c r="U1565" s="70">
        <v>0</v>
      </c>
      <c r="V1565" s="71">
        <v>0</v>
      </c>
      <c r="W1565" s="70">
        <v>0</v>
      </c>
      <c r="X1565" s="71">
        <v>0</v>
      </c>
      <c r="Y1565" s="70">
        <v>0</v>
      </c>
      <c r="Z1565" s="71">
        <v>0</v>
      </c>
      <c r="AA1565" s="70">
        <v>0</v>
      </c>
      <c r="AB1565" s="71">
        <v>0</v>
      </c>
      <c r="AC1565" s="54"/>
      <c r="AD1565" s="55">
        <f t="shared" si="31"/>
        <v>0</v>
      </c>
      <c r="AE1565" s="54"/>
    </row>
    <row r="1566" spans="2:31" x14ac:dyDescent="0.3">
      <c r="B1566" s="4" t="s">
        <v>262</v>
      </c>
      <c r="C1566" s="4"/>
      <c r="D1566" s="4"/>
      <c r="E1566" s="70">
        <v>0</v>
      </c>
      <c r="F1566" s="71">
        <v>0</v>
      </c>
      <c r="G1566" s="70">
        <v>0</v>
      </c>
      <c r="H1566" s="71">
        <v>0</v>
      </c>
      <c r="I1566" s="70">
        <v>0</v>
      </c>
      <c r="J1566" s="71">
        <v>0</v>
      </c>
      <c r="K1566" s="70">
        <v>0</v>
      </c>
      <c r="L1566" s="71">
        <v>0</v>
      </c>
      <c r="M1566" s="70">
        <v>0</v>
      </c>
      <c r="N1566" s="71">
        <v>0</v>
      </c>
      <c r="O1566" s="70">
        <v>0</v>
      </c>
      <c r="P1566" s="71">
        <v>0</v>
      </c>
      <c r="Q1566" s="70">
        <v>0</v>
      </c>
      <c r="R1566" s="71">
        <v>0</v>
      </c>
      <c r="S1566" s="70">
        <v>0</v>
      </c>
      <c r="T1566" s="71">
        <v>0</v>
      </c>
      <c r="U1566" s="70">
        <v>0</v>
      </c>
      <c r="V1566" s="71">
        <v>0</v>
      </c>
      <c r="W1566" s="70">
        <v>0</v>
      </c>
      <c r="X1566" s="71">
        <v>0</v>
      </c>
      <c r="Y1566" s="70">
        <v>0</v>
      </c>
      <c r="Z1566" s="71">
        <v>0</v>
      </c>
      <c r="AA1566" s="70">
        <v>0</v>
      </c>
      <c r="AB1566" s="71">
        <v>0</v>
      </c>
      <c r="AC1566" s="54"/>
      <c r="AD1566" s="55">
        <f t="shared" si="31"/>
        <v>0</v>
      </c>
      <c r="AE1566" s="54"/>
    </row>
    <row r="1567" spans="2:31" x14ac:dyDescent="0.3">
      <c r="B1567" s="4" t="s">
        <v>197</v>
      </c>
      <c r="C1567" s="4"/>
      <c r="D1567" s="4"/>
      <c r="E1567" s="70">
        <v>0</v>
      </c>
      <c r="F1567" s="71">
        <v>0</v>
      </c>
      <c r="G1567" s="70">
        <v>0</v>
      </c>
      <c r="H1567" s="71">
        <v>0</v>
      </c>
      <c r="I1567" s="70">
        <v>0</v>
      </c>
      <c r="J1567" s="71">
        <v>0</v>
      </c>
      <c r="K1567" s="70">
        <v>0</v>
      </c>
      <c r="L1567" s="71">
        <v>0</v>
      </c>
      <c r="M1567" s="70">
        <v>0</v>
      </c>
      <c r="N1567" s="71">
        <v>0</v>
      </c>
      <c r="O1567" s="70">
        <v>0</v>
      </c>
      <c r="P1567" s="71">
        <v>0</v>
      </c>
      <c r="Q1567" s="70">
        <v>0</v>
      </c>
      <c r="R1567" s="71">
        <v>0</v>
      </c>
      <c r="S1567" s="70">
        <v>0</v>
      </c>
      <c r="T1567" s="71">
        <v>0</v>
      </c>
      <c r="U1567" s="70">
        <v>0</v>
      </c>
      <c r="V1567" s="71">
        <v>0</v>
      </c>
      <c r="W1567" s="70">
        <v>0</v>
      </c>
      <c r="X1567" s="71">
        <v>0</v>
      </c>
      <c r="Y1567" s="70">
        <v>0</v>
      </c>
      <c r="Z1567" s="71">
        <v>0</v>
      </c>
      <c r="AA1567" s="70">
        <v>0</v>
      </c>
      <c r="AB1567" s="71">
        <v>0</v>
      </c>
      <c r="AC1567" s="54"/>
      <c r="AD1567" s="55">
        <f t="shared" si="31"/>
        <v>0</v>
      </c>
      <c r="AE1567" s="54"/>
    </row>
    <row r="1568" spans="2:31" x14ac:dyDescent="0.3">
      <c r="B1568" s="4" t="s">
        <v>209</v>
      </c>
      <c r="C1568" s="4"/>
      <c r="D1568" s="4"/>
      <c r="E1568" s="70">
        <v>0</v>
      </c>
      <c r="F1568" s="71">
        <v>0</v>
      </c>
      <c r="G1568" s="70">
        <v>0</v>
      </c>
      <c r="H1568" s="71">
        <v>0</v>
      </c>
      <c r="I1568" s="70">
        <v>0</v>
      </c>
      <c r="J1568" s="71">
        <v>0</v>
      </c>
      <c r="K1568" s="70">
        <v>0</v>
      </c>
      <c r="L1568" s="71">
        <v>0</v>
      </c>
      <c r="M1568" s="70">
        <v>0</v>
      </c>
      <c r="N1568" s="71">
        <v>0</v>
      </c>
      <c r="O1568" s="70">
        <v>0</v>
      </c>
      <c r="P1568" s="71">
        <v>0</v>
      </c>
      <c r="Q1568" s="70">
        <v>0</v>
      </c>
      <c r="R1568" s="71">
        <v>0</v>
      </c>
      <c r="S1568" s="70">
        <v>0</v>
      </c>
      <c r="T1568" s="71">
        <v>0</v>
      </c>
      <c r="U1568" s="70">
        <v>0</v>
      </c>
      <c r="V1568" s="71">
        <v>0</v>
      </c>
      <c r="W1568" s="70">
        <v>0</v>
      </c>
      <c r="X1568" s="71">
        <v>0</v>
      </c>
      <c r="Y1568" s="70">
        <v>0</v>
      </c>
      <c r="Z1568" s="71">
        <v>0</v>
      </c>
      <c r="AA1568" s="70">
        <v>0</v>
      </c>
      <c r="AB1568" s="71">
        <v>0</v>
      </c>
      <c r="AC1568" s="54"/>
      <c r="AD1568" s="55">
        <f t="shared" si="31"/>
        <v>0</v>
      </c>
      <c r="AE1568" s="54"/>
    </row>
    <row r="1569" spans="2:31" x14ac:dyDescent="0.3">
      <c r="B1569" s="4" t="s">
        <v>210</v>
      </c>
      <c r="C1569" s="4"/>
      <c r="D1569" s="4"/>
      <c r="E1569" s="70">
        <v>0</v>
      </c>
      <c r="F1569" s="71">
        <v>0</v>
      </c>
      <c r="G1569" s="70">
        <v>0</v>
      </c>
      <c r="H1569" s="71">
        <v>0</v>
      </c>
      <c r="I1569" s="70">
        <v>0</v>
      </c>
      <c r="J1569" s="71">
        <v>0</v>
      </c>
      <c r="K1569" s="70">
        <v>0</v>
      </c>
      <c r="L1569" s="71">
        <v>0</v>
      </c>
      <c r="M1569" s="70">
        <v>0</v>
      </c>
      <c r="N1569" s="71">
        <v>0</v>
      </c>
      <c r="O1569" s="70">
        <v>0</v>
      </c>
      <c r="P1569" s="71">
        <v>0</v>
      </c>
      <c r="Q1569" s="70">
        <v>0</v>
      </c>
      <c r="R1569" s="71">
        <v>0</v>
      </c>
      <c r="S1569" s="70">
        <v>0</v>
      </c>
      <c r="T1569" s="71">
        <v>0</v>
      </c>
      <c r="U1569" s="70">
        <v>0</v>
      </c>
      <c r="V1569" s="71">
        <v>0</v>
      </c>
      <c r="W1569" s="70">
        <v>0</v>
      </c>
      <c r="X1569" s="71">
        <v>0</v>
      </c>
      <c r="Y1569" s="70">
        <v>0</v>
      </c>
      <c r="Z1569" s="71">
        <v>0</v>
      </c>
      <c r="AA1569" s="70">
        <v>0</v>
      </c>
      <c r="AB1569" s="71">
        <v>0</v>
      </c>
      <c r="AC1569" s="54"/>
      <c r="AD1569" s="55">
        <f t="shared" si="31"/>
        <v>0</v>
      </c>
      <c r="AE1569" s="54"/>
    </row>
    <row r="1570" spans="2:31" x14ac:dyDescent="0.3">
      <c r="B1570" s="4" t="s">
        <v>211</v>
      </c>
      <c r="C1570" s="4"/>
      <c r="D1570" s="4"/>
      <c r="E1570" s="70">
        <v>0</v>
      </c>
      <c r="F1570" s="71">
        <v>0</v>
      </c>
      <c r="G1570" s="70">
        <v>0</v>
      </c>
      <c r="H1570" s="71">
        <v>0</v>
      </c>
      <c r="I1570" s="70">
        <v>0</v>
      </c>
      <c r="J1570" s="71">
        <v>0</v>
      </c>
      <c r="K1570" s="70">
        <v>0</v>
      </c>
      <c r="L1570" s="71">
        <v>0</v>
      </c>
      <c r="M1570" s="70">
        <v>0</v>
      </c>
      <c r="N1570" s="71">
        <v>0</v>
      </c>
      <c r="O1570" s="70">
        <v>0</v>
      </c>
      <c r="P1570" s="71">
        <v>0</v>
      </c>
      <c r="Q1570" s="70">
        <v>0</v>
      </c>
      <c r="R1570" s="71">
        <v>0</v>
      </c>
      <c r="S1570" s="70">
        <v>0</v>
      </c>
      <c r="T1570" s="71">
        <v>0</v>
      </c>
      <c r="U1570" s="70">
        <v>0</v>
      </c>
      <c r="V1570" s="71">
        <v>0</v>
      </c>
      <c r="W1570" s="70">
        <v>0</v>
      </c>
      <c r="X1570" s="71">
        <v>0</v>
      </c>
      <c r="Y1570" s="70">
        <v>0</v>
      </c>
      <c r="Z1570" s="71">
        <v>0</v>
      </c>
      <c r="AA1570" s="70">
        <v>0</v>
      </c>
      <c r="AB1570" s="71">
        <v>0</v>
      </c>
      <c r="AC1570" s="54"/>
      <c r="AD1570" s="55">
        <f t="shared" si="31"/>
        <v>0</v>
      </c>
      <c r="AE1570" s="54"/>
    </row>
    <row r="1571" spans="2:31" x14ac:dyDescent="0.3">
      <c r="B1571" s="4" t="s">
        <v>212</v>
      </c>
      <c r="C1571" s="4"/>
      <c r="D1571" s="4"/>
      <c r="E1571" s="70">
        <v>0</v>
      </c>
      <c r="F1571" s="71">
        <v>0</v>
      </c>
      <c r="G1571" s="70">
        <v>0</v>
      </c>
      <c r="H1571" s="71">
        <v>0</v>
      </c>
      <c r="I1571" s="70">
        <v>0</v>
      </c>
      <c r="J1571" s="71">
        <v>0</v>
      </c>
      <c r="K1571" s="70">
        <v>0</v>
      </c>
      <c r="L1571" s="71">
        <v>0</v>
      </c>
      <c r="M1571" s="70">
        <v>0</v>
      </c>
      <c r="N1571" s="71">
        <v>0</v>
      </c>
      <c r="O1571" s="70">
        <v>0</v>
      </c>
      <c r="P1571" s="71">
        <v>0</v>
      </c>
      <c r="Q1571" s="70">
        <v>0</v>
      </c>
      <c r="R1571" s="71">
        <v>0</v>
      </c>
      <c r="S1571" s="70">
        <v>0</v>
      </c>
      <c r="T1571" s="71">
        <v>0</v>
      </c>
      <c r="U1571" s="70">
        <v>0</v>
      </c>
      <c r="V1571" s="71">
        <v>0</v>
      </c>
      <c r="W1571" s="70">
        <v>0</v>
      </c>
      <c r="X1571" s="71">
        <v>0</v>
      </c>
      <c r="Y1571" s="70">
        <v>0</v>
      </c>
      <c r="Z1571" s="71">
        <v>0</v>
      </c>
      <c r="AA1571" s="70">
        <v>0</v>
      </c>
      <c r="AB1571" s="71">
        <v>0</v>
      </c>
      <c r="AC1571" s="54"/>
      <c r="AD1571" s="55">
        <f t="shared" si="31"/>
        <v>0</v>
      </c>
      <c r="AE1571" s="54"/>
    </row>
    <row r="1572" spans="2:31" x14ac:dyDescent="0.3">
      <c r="B1572" s="4" t="s">
        <v>229</v>
      </c>
      <c r="C1572" s="4"/>
      <c r="D1572" s="4"/>
      <c r="E1572" s="70">
        <v>0</v>
      </c>
      <c r="F1572" s="71">
        <v>0</v>
      </c>
      <c r="G1572" s="70">
        <v>0</v>
      </c>
      <c r="H1572" s="71">
        <v>0</v>
      </c>
      <c r="I1572" s="70">
        <v>0</v>
      </c>
      <c r="J1572" s="71">
        <v>0</v>
      </c>
      <c r="K1572" s="70">
        <v>0</v>
      </c>
      <c r="L1572" s="71">
        <v>0</v>
      </c>
      <c r="M1572" s="70">
        <v>0</v>
      </c>
      <c r="N1572" s="71">
        <v>0</v>
      </c>
      <c r="O1572" s="70">
        <v>0</v>
      </c>
      <c r="P1572" s="71">
        <v>0.85521252353986099</v>
      </c>
      <c r="Q1572" s="70">
        <v>0</v>
      </c>
      <c r="R1572" s="71">
        <v>0</v>
      </c>
      <c r="S1572" s="70">
        <v>0</v>
      </c>
      <c r="T1572" s="71">
        <v>0</v>
      </c>
      <c r="U1572" s="70">
        <v>0</v>
      </c>
      <c r="V1572" s="71">
        <v>0</v>
      </c>
      <c r="W1572" s="70">
        <v>0</v>
      </c>
      <c r="X1572" s="71">
        <v>0</v>
      </c>
      <c r="Y1572" s="70">
        <v>0</v>
      </c>
      <c r="Z1572" s="71">
        <v>0</v>
      </c>
      <c r="AA1572" s="70">
        <v>0</v>
      </c>
      <c r="AB1572" s="71">
        <v>0</v>
      </c>
      <c r="AC1572" s="54"/>
      <c r="AD1572" s="55">
        <f t="shared" si="31"/>
        <v>0.85521252353986099</v>
      </c>
      <c r="AE1572" s="54"/>
    </row>
    <row r="1573" spans="2:31" x14ac:dyDescent="0.3">
      <c r="B1573" s="4" t="s">
        <v>230</v>
      </c>
      <c r="C1573" s="4"/>
      <c r="D1573" s="4"/>
      <c r="E1573" s="70">
        <v>0</v>
      </c>
      <c r="F1573" s="71">
        <v>0</v>
      </c>
      <c r="G1573" s="70">
        <v>0</v>
      </c>
      <c r="H1573" s="71">
        <v>0</v>
      </c>
      <c r="I1573" s="70">
        <v>0</v>
      </c>
      <c r="J1573" s="71">
        <v>0</v>
      </c>
      <c r="K1573" s="70">
        <v>0</v>
      </c>
      <c r="L1573" s="71">
        <v>0</v>
      </c>
      <c r="M1573" s="70">
        <v>0</v>
      </c>
      <c r="N1573" s="71">
        <v>0</v>
      </c>
      <c r="O1573" s="70">
        <v>0</v>
      </c>
      <c r="P1573" s="71">
        <v>0.85521252353986099</v>
      </c>
      <c r="Q1573" s="70">
        <v>0</v>
      </c>
      <c r="R1573" s="71">
        <v>0</v>
      </c>
      <c r="S1573" s="70">
        <v>0</v>
      </c>
      <c r="T1573" s="71">
        <v>0</v>
      </c>
      <c r="U1573" s="70">
        <v>0</v>
      </c>
      <c r="V1573" s="71">
        <v>0</v>
      </c>
      <c r="W1573" s="70">
        <v>0</v>
      </c>
      <c r="X1573" s="71">
        <v>0</v>
      </c>
      <c r="Y1573" s="70">
        <v>0</v>
      </c>
      <c r="Z1573" s="71">
        <v>0</v>
      </c>
      <c r="AA1573" s="70">
        <v>0</v>
      </c>
      <c r="AB1573" s="71">
        <v>0</v>
      </c>
      <c r="AC1573" s="54"/>
      <c r="AD1573" s="55">
        <f t="shared" si="31"/>
        <v>0.85521252353986099</v>
      </c>
      <c r="AE1573" s="54"/>
    </row>
    <row r="1574" spans="2:31" x14ac:dyDescent="0.3">
      <c r="B1574" s="4" t="s">
        <v>213</v>
      </c>
      <c r="C1574" s="4"/>
      <c r="D1574" s="4"/>
      <c r="E1574" s="70">
        <v>0</v>
      </c>
      <c r="F1574" s="71">
        <v>0</v>
      </c>
      <c r="G1574" s="70">
        <v>0</v>
      </c>
      <c r="H1574" s="71">
        <v>0</v>
      </c>
      <c r="I1574" s="70">
        <v>8.9319992065429704E-2</v>
      </c>
      <c r="J1574" s="71">
        <v>0</v>
      </c>
      <c r="K1574" s="70">
        <v>0</v>
      </c>
      <c r="L1574" s="71">
        <v>0.11145935058593749</v>
      </c>
      <c r="M1574" s="70">
        <v>8.4830934206644688</v>
      </c>
      <c r="N1574" s="71">
        <v>1.0693556467692058</v>
      </c>
      <c r="O1574" s="70">
        <v>0</v>
      </c>
      <c r="P1574" s="71">
        <v>1.8236682891845704</v>
      </c>
      <c r="Q1574" s="70">
        <v>0.42171020507812507</v>
      </c>
      <c r="R1574" s="71">
        <v>3.1649296760559085</v>
      </c>
      <c r="S1574" s="70">
        <v>0</v>
      </c>
      <c r="T1574" s="71">
        <v>0</v>
      </c>
      <c r="U1574" s="70">
        <v>10.491705083847046</v>
      </c>
      <c r="V1574" s="71">
        <v>12.520353619257605</v>
      </c>
      <c r="W1574" s="70">
        <v>1.0267543156941732</v>
      </c>
      <c r="X1574" s="71">
        <v>0</v>
      </c>
      <c r="Y1574" s="70">
        <v>0</v>
      </c>
      <c r="Z1574" s="71">
        <v>0</v>
      </c>
      <c r="AA1574" s="70">
        <v>0</v>
      </c>
      <c r="AB1574" s="71">
        <v>0</v>
      </c>
      <c r="AC1574" s="54"/>
      <c r="AD1574" s="55">
        <f t="shared" si="31"/>
        <v>39.202349599202471</v>
      </c>
      <c r="AE1574" s="54"/>
    </row>
    <row r="1575" spans="2:31" x14ac:dyDescent="0.3">
      <c r="B1575" s="4" t="s">
        <v>263</v>
      </c>
      <c r="C1575" s="4"/>
      <c r="D1575" s="4"/>
      <c r="E1575" s="70">
        <v>0</v>
      </c>
      <c r="F1575" s="71">
        <v>0</v>
      </c>
      <c r="G1575" s="70">
        <v>0</v>
      </c>
      <c r="H1575" s="71">
        <v>0</v>
      </c>
      <c r="I1575" s="70">
        <v>0</v>
      </c>
      <c r="J1575" s="71">
        <v>0</v>
      </c>
      <c r="K1575" s="70">
        <v>0</v>
      </c>
      <c r="L1575" s="71">
        <v>6.534675047132704</v>
      </c>
      <c r="M1575" s="70">
        <v>20.371263109842943</v>
      </c>
      <c r="N1575" s="71">
        <v>2.1899067560831704</v>
      </c>
      <c r="O1575" s="70">
        <v>0</v>
      </c>
      <c r="P1575" s="71">
        <v>8.5485614924960664</v>
      </c>
      <c r="Q1575" s="70">
        <v>0.90862204233805333</v>
      </c>
      <c r="R1575" s="71">
        <v>5.7788293520609546</v>
      </c>
      <c r="S1575" s="70">
        <v>0</v>
      </c>
      <c r="T1575" s="71">
        <v>8.0670340855916347</v>
      </c>
      <c r="U1575" s="70">
        <v>22.186077944437656</v>
      </c>
      <c r="V1575" s="71">
        <v>26.278487396240237</v>
      </c>
      <c r="W1575" s="70">
        <v>10.309104569753012</v>
      </c>
      <c r="X1575" s="71">
        <v>0</v>
      </c>
      <c r="Y1575" s="70">
        <v>0</v>
      </c>
      <c r="Z1575" s="71">
        <v>0</v>
      </c>
      <c r="AA1575" s="70">
        <v>0</v>
      </c>
      <c r="AB1575" s="71">
        <v>0</v>
      </c>
      <c r="AC1575" s="54"/>
      <c r="AD1575" s="55">
        <f t="shared" si="31"/>
        <v>111.17256179597643</v>
      </c>
      <c r="AE1575" s="54"/>
    </row>
    <row r="1576" spans="2:31" x14ac:dyDescent="0.3">
      <c r="B1576" s="4" t="s">
        <v>264</v>
      </c>
      <c r="C1576" s="4"/>
      <c r="D1576" s="4"/>
      <c r="E1576" s="70">
        <v>0</v>
      </c>
      <c r="F1576" s="71">
        <v>0</v>
      </c>
      <c r="G1576" s="70">
        <v>0</v>
      </c>
      <c r="H1576" s="71">
        <v>0</v>
      </c>
      <c r="I1576" s="70">
        <v>0</v>
      </c>
      <c r="J1576" s="71">
        <v>0</v>
      </c>
      <c r="K1576" s="70">
        <v>0</v>
      </c>
      <c r="L1576" s="71">
        <v>6.534675047132704</v>
      </c>
      <c r="M1576" s="70">
        <v>20.371263109842943</v>
      </c>
      <c r="N1576" s="71">
        <v>2.1899067560831704</v>
      </c>
      <c r="O1576" s="70">
        <v>0</v>
      </c>
      <c r="P1576" s="71">
        <v>8.5485614924960664</v>
      </c>
      <c r="Q1576" s="70">
        <v>0.90862204233805333</v>
      </c>
      <c r="R1576" s="71">
        <v>5.7788293520609546</v>
      </c>
      <c r="S1576" s="70">
        <v>0</v>
      </c>
      <c r="T1576" s="71">
        <v>8.0670340855916347</v>
      </c>
      <c r="U1576" s="70">
        <v>22.186077944437656</v>
      </c>
      <c r="V1576" s="71">
        <v>26.278487396240237</v>
      </c>
      <c r="W1576" s="70">
        <v>10.309104569753012</v>
      </c>
      <c r="X1576" s="71">
        <v>0</v>
      </c>
      <c r="Y1576" s="70">
        <v>0</v>
      </c>
      <c r="Z1576" s="71">
        <v>0</v>
      </c>
      <c r="AA1576" s="70">
        <v>0</v>
      </c>
      <c r="AB1576" s="71">
        <v>0</v>
      </c>
      <c r="AC1576" s="54"/>
      <c r="AD1576" s="55">
        <f t="shared" si="31"/>
        <v>111.17256179597643</v>
      </c>
      <c r="AE1576" s="54"/>
    </row>
    <row r="1577" spans="2:31" x14ac:dyDescent="0.3">
      <c r="B1577" s="4" t="s">
        <v>217</v>
      </c>
      <c r="C1577" s="4"/>
      <c r="D1577" s="4"/>
      <c r="E1577" s="70">
        <v>0</v>
      </c>
      <c r="F1577" s="71">
        <v>0</v>
      </c>
      <c r="G1577" s="70">
        <v>0</v>
      </c>
      <c r="H1577" s="71">
        <v>0</v>
      </c>
      <c r="I1577" s="70">
        <v>0</v>
      </c>
      <c r="J1577" s="71">
        <v>0</v>
      </c>
      <c r="K1577" s="70">
        <v>0</v>
      </c>
      <c r="L1577" s="71">
        <v>0</v>
      </c>
      <c r="M1577" s="70">
        <v>0</v>
      </c>
      <c r="N1577" s="71">
        <v>0</v>
      </c>
      <c r="O1577" s="70">
        <v>0</v>
      </c>
      <c r="P1577" s="71">
        <v>0</v>
      </c>
      <c r="Q1577" s="70">
        <v>0</v>
      </c>
      <c r="R1577" s="71">
        <v>0</v>
      </c>
      <c r="S1577" s="70">
        <v>0</v>
      </c>
      <c r="T1577" s="71">
        <v>0</v>
      </c>
      <c r="U1577" s="70">
        <v>0</v>
      </c>
      <c r="V1577" s="71">
        <v>0</v>
      </c>
      <c r="W1577" s="70">
        <v>0</v>
      </c>
      <c r="X1577" s="71">
        <v>0</v>
      </c>
      <c r="Y1577" s="70">
        <v>0</v>
      </c>
      <c r="Z1577" s="71">
        <v>0</v>
      </c>
      <c r="AA1577" s="70">
        <v>0</v>
      </c>
      <c r="AB1577" s="71">
        <v>0</v>
      </c>
      <c r="AC1577" s="54"/>
      <c r="AD1577" s="55">
        <f t="shared" si="31"/>
        <v>0</v>
      </c>
      <c r="AE1577" s="54"/>
    </row>
    <row r="1578" spans="2:31" x14ac:dyDescent="0.3">
      <c r="B1578" s="4" t="s">
        <v>218</v>
      </c>
      <c r="C1578" s="4"/>
      <c r="D1578" s="4"/>
      <c r="E1578" s="70">
        <v>0</v>
      </c>
      <c r="F1578" s="71">
        <v>0</v>
      </c>
      <c r="G1578" s="70">
        <v>0</v>
      </c>
      <c r="H1578" s="71">
        <v>0</v>
      </c>
      <c r="I1578" s="70">
        <v>0</v>
      </c>
      <c r="J1578" s="71">
        <v>0</v>
      </c>
      <c r="K1578" s="70">
        <v>0</v>
      </c>
      <c r="L1578" s="71">
        <v>0</v>
      </c>
      <c r="M1578" s="70">
        <v>0</v>
      </c>
      <c r="N1578" s="71">
        <v>0</v>
      </c>
      <c r="O1578" s="70">
        <v>0</v>
      </c>
      <c r="P1578" s="71">
        <v>0</v>
      </c>
      <c r="Q1578" s="70">
        <v>0</v>
      </c>
      <c r="R1578" s="71">
        <v>0</v>
      </c>
      <c r="S1578" s="70">
        <v>0</v>
      </c>
      <c r="T1578" s="71">
        <v>0</v>
      </c>
      <c r="U1578" s="70">
        <v>0</v>
      </c>
      <c r="V1578" s="71">
        <v>0</v>
      </c>
      <c r="W1578" s="70">
        <v>0</v>
      </c>
      <c r="X1578" s="71">
        <v>0</v>
      </c>
      <c r="Y1578" s="70">
        <v>0</v>
      </c>
      <c r="Z1578" s="71">
        <v>0</v>
      </c>
      <c r="AA1578" s="70">
        <v>0</v>
      </c>
      <c r="AB1578" s="71">
        <v>0</v>
      </c>
      <c r="AC1578" s="54"/>
      <c r="AD1578" s="55">
        <f t="shared" si="31"/>
        <v>0</v>
      </c>
      <c r="AE1578" s="54"/>
    </row>
    <row r="1579" spans="2:31" x14ac:dyDescent="0.3">
      <c r="B1579" s="4" t="s">
        <v>243</v>
      </c>
      <c r="C1579" s="4"/>
      <c r="D1579" s="4"/>
      <c r="E1579" s="70">
        <v>0</v>
      </c>
      <c r="F1579" s="71">
        <v>0</v>
      </c>
      <c r="G1579" s="70">
        <v>0</v>
      </c>
      <c r="H1579" s="71">
        <v>0</v>
      </c>
      <c r="I1579" s="70">
        <v>0</v>
      </c>
      <c r="J1579" s="71">
        <v>0</v>
      </c>
      <c r="K1579" s="70">
        <v>0</v>
      </c>
      <c r="L1579" s="71">
        <v>0</v>
      </c>
      <c r="M1579" s="70">
        <v>0</v>
      </c>
      <c r="N1579" s="71">
        <v>0</v>
      </c>
      <c r="O1579" s="70">
        <v>0</v>
      </c>
      <c r="P1579" s="71">
        <v>0</v>
      </c>
      <c r="Q1579" s="70">
        <v>0</v>
      </c>
      <c r="R1579" s="71">
        <v>0</v>
      </c>
      <c r="S1579" s="70">
        <v>0</v>
      </c>
      <c r="T1579" s="71">
        <v>0</v>
      </c>
      <c r="U1579" s="70">
        <v>0</v>
      </c>
      <c r="V1579" s="71">
        <v>0</v>
      </c>
      <c r="W1579" s="70">
        <v>0</v>
      </c>
      <c r="X1579" s="71">
        <v>0</v>
      </c>
      <c r="Y1579" s="70">
        <v>0</v>
      </c>
      <c r="Z1579" s="71">
        <v>0</v>
      </c>
      <c r="AA1579" s="70">
        <v>0</v>
      </c>
      <c r="AB1579" s="71">
        <v>0</v>
      </c>
      <c r="AC1579" s="54"/>
      <c r="AD1579" s="55">
        <f t="shared" si="31"/>
        <v>0</v>
      </c>
      <c r="AE1579" s="54"/>
    </row>
    <row r="1580" spans="2:31" x14ac:dyDescent="0.3">
      <c r="B1580" s="4" t="s">
        <v>265</v>
      </c>
      <c r="C1580" s="4"/>
      <c r="D1580" s="4"/>
      <c r="E1580" s="70">
        <v>0</v>
      </c>
      <c r="F1580" s="71">
        <v>0</v>
      </c>
      <c r="G1580" s="70">
        <v>0</v>
      </c>
      <c r="H1580" s="71">
        <v>0</v>
      </c>
      <c r="I1580" s="70">
        <v>0</v>
      </c>
      <c r="J1580" s="71">
        <v>0</v>
      </c>
      <c r="K1580" s="70">
        <v>0</v>
      </c>
      <c r="L1580" s="71">
        <v>0</v>
      </c>
      <c r="M1580" s="70">
        <v>0</v>
      </c>
      <c r="N1580" s="71">
        <v>0</v>
      </c>
      <c r="O1580" s="70">
        <v>0</v>
      </c>
      <c r="P1580" s="71">
        <v>0</v>
      </c>
      <c r="Q1580" s="70">
        <v>0</v>
      </c>
      <c r="R1580" s="71">
        <v>0</v>
      </c>
      <c r="S1580" s="70">
        <v>0</v>
      </c>
      <c r="T1580" s="71">
        <v>0</v>
      </c>
      <c r="U1580" s="70">
        <v>0</v>
      </c>
      <c r="V1580" s="71">
        <v>0</v>
      </c>
      <c r="W1580" s="70">
        <v>0</v>
      </c>
      <c r="X1580" s="71">
        <v>0</v>
      </c>
      <c r="Y1580" s="70">
        <v>0</v>
      </c>
      <c r="Z1580" s="71">
        <v>0</v>
      </c>
      <c r="AA1580" s="70">
        <v>0</v>
      </c>
      <c r="AB1580" s="71">
        <v>0</v>
      </c>
      <c r="AC1580" s="54"/>
      <c r="AD1580" s="55">
        <f t="shared" si="31"/>
        <v>0</v>
      </c>
      <c r="AE1580" s="54"/>
    </row>
    <row r="1581" spans="2:31" x14ac:dyDescent="0.3">
      <c r="B1581" s="4" t="s">
        <v>170</v>
      </c>
      <c r="C1581" s="4"/>
      <c r="D1581" s="4"/>
      <c r="E1581" s="70">
        <v>0</v>
      </c>
      <c r="F1581" s="71">
        <v>0</v>
      </c>
      <c r="G1581" s="70">
        <v>0</v>
      </c>
      <c r="H1581" s="71">
        <v>0</v>
      </c>
      <c r="I1581" s="70">
        <v>0</v>
      </c>
      <c r="J1581" s="71">
        <v>0</v>
      </c>
      <c r="K1581" s="70">
        <v>0</v>
      </c>
      <c r="L1581" s="71">
        <v>0</v>
      </c>
      <c r="M1581" s="70">
        <v>0</v>
      </c>
      <c r="N1581" s="71">
        <v>0</v>
      </c>
      <c r="O1581" s="70">
        <v>0</v>
      </c>
      <c r="P1581" s="71">
        <v>0</v>
      </c>
      <c r="Q1581" s="70">
        <v>0</v>
      </c>
      <c r="R1581" s="71">
        <v>0</v>
      </c>
      <c r="S1581" s="70">
        <v>0</v>
      </c>
      <c r="T1581" s="71">
        <v>0</v>
      </c>
      <c r="U1581" s="70">
        <v>0</v>
      </c>
      <c r="V1581" s="71">
        <v>0</v>
      </c>
      <c r="W1581" s="70">
        <v>0</v>
      </c>
      <c r="X1581" s="71">
        <v>0</v>
      </c>
      <c r="Y1581" s="70">
        <v>0</v>
      </c>
      <c r="Z1581" s="71">
        <v>0</v>
      </c>
      <c r="AA1581" s="70">
        <v>0</v>
      </c>
      <c r="AB1581" s="71">
        <v>0</v>
      </c>
      <c r="AC1581" s="54"/>
      <c r="AD1581" s="55">
        <f t="shared" si="31"/>
        <v>0</v>
      </c>
      <c r="AE1581" s="54"/>
    </row>
    <row r="1582" spans="2:31" x14ac:dyDescent="0.3">
      <c r="B1582" s="4" t="s">
        <v>171</v>
      </c>
      <c r="C1582" s="4"/>
      <c r="D1582" s="4"/>
      <c r="E1582" s="70">
        <v>0</v>
      </c>
      <c r="F1582" s="71">
        <v>0</v>
      </c>
      <c r="G1582" s="70">
        <v>0</v>
      </c>
      <c r="H1582" s="71">
        <v>0</v>
      </c>
      <c r="I1582" s="70">
        <v>0</v>
      </c>
      <c r="J1582" s="71">
        <v>0</v>
      </c>
      <c r="K1582" s="70">
        <v>0</v>
      </c>
      <c r="L1582" s="71">
        <v>0</v>
      </c>
      <c r="M1582" s="70">
        <v>0</v>
      </c>
      <c r="N1582" s="71">
        <v>0</v>
      </c>
      <c r="O1582" s="70">
        <v>0</v>
      </c>
      <c r="P1582" s="71">
        <v>0</v>
      </c>
      <c r="Q1582" s="70">
        <v>0</v>
      </c>
      <c r="R1582" s="71">
        <v>0</v>
      </c>
      <c r="S1582" s="70">
        <v>0</v>
      </c>
      <c r="T1582" s="71">
        <v>0</v>
      </c>
      <c r="U1582" s="70">
        <v>0</v>
      </c>
      <c r="V1582" s="71">
        <v>0</v>
      </c>
      <c r="W1582" s="70">
        <v>0</v>
      </c>
      <c r="X1582" s="71">
        <v>0</v>
      </c>
      <c r="Y1582" s="70">
        <v>0</v>
      </c>
      <c r="Z1582" s="71">
        <v>0</v>
      </c>
      <c r="AA1582" s="70">
        <v>0</v>
      </c>
      <c r="AB1582" s="71">
        <v>0</v>
      </c>
      <c r="AC1582" s="54"/>
      <c r="AD1582" s="55">
        <f t="shared" si="31"/>
        <v>0</v>
      </c>
      <c r="AE1582" s="54"/>
    </row>
    <row r="1583" spans="2:31" x14ac:dyDescent="0.3">
      <c r="B1583" s="4" t="s">
        <v>172</v>
      </c>
      <c r="C1583" s="4"/>
      <c r="D1583" s="4"/>
      <c r="E1583" s="70">
        <v>0</v>
      </c>
      <c r="F1583" s="71">
        <v>0</v>
      </c>
      <c r="G1583" s="70">
        <v>0</v>
      </c>
      <c r="H1583" s="71">
        <v>0</v>
      </c>
      <c r="I1583" s="70">
        <v>0</v>
      </c>
      <c r="J1583" s="71">
        <v>0</v>
      </c>
      <c r="K1583" s="70">
        <v>0</v>
      </c>
      <c r="L1583" s="71">
        <v>0</v>
      </c>
      <c r="M1583" s="70">
        <v>0</v>
      </c>
      <c r="N1583" s="71">
        <v>0</v>
      </c>
      <c r="O1583" s="70">
        <v>0</v>
      </c>
      <c r="P1583" s="71">
        <v>0</v>
      </c>
      <c r="Q1583" s="70">
        <v>0</v>
      </c>
      <c r="R1583" s="71">
        <v>0</v>
      </c>
      <c r="S1583" s="70">
        <v>0</v>
      </c>
      <c r="T1583" s="71">
        <v>0</v>
      </c>
      <c r="U1583" s="70">
        <v>0</v>
      </c>
      <c r="V1583" s="71">
        <v>0</v>
      </c>
      <c r="W1583" s="70">
        <v>0</v>
      </c>
      <c r="X1583" s="71">
        <v>0</v>
      </c>
      <c r="Y1583" s="70">
        <v>0</v>
      </c>
      <c r="Z1583" s="71">
        <v>0</v>
      </c>
      <c r="AA1583" s="70">
        <v>0</v>
      </c>
      <c r="AB1583" s="71">
        <v>0</v>
      </c>
      <c r="AC1583" s="54"/>
      <c r="AD1583" s="55">
        <f t="shared" si="31"/>
        <v>0</v>
      </c>
      <c r="AE1583" s="54"/>
    </row>
    <row r="1584" spans="2:31" x14ac:dyDescent="0.3">
      <c r="B1584" s="4" t="s">
        <v>173</v>
      </c>
      <c r="C1584" s="4"/>
      <c r="D1584" s="4"/>
      <c r="E1584" s="70">
        <v>0</v>
      </c>
      <c r="F1584" s="71">
        <v>0</v>
      </c>
      <c r="G1584" s="70">
        <v>0</v>
      </c>
      <c r="H1584" s="71">
        <v>0</v>
      </c>
      <c r="I1584" s="70">
        <v>0</v>
      </c>
      <c r="J1584" s="71">
        <v>0</v>
      </c>
      <c r="K1584" s="70">
        <v>0</v>
      </c>
      <c r="L1584" s="71">
        <v>0</v>
      </c>
      <c r="M1584" s="70">
        <v>0</v>
      </c>
      <c r="N1584" s="71">
        <v>0</v>
      </c>
      <c r="O1584" s="70">
        <v>0</v>
      </c>
      <c r="P1584" s="71">
        <v>0</v>
      </c>
      <c r="Q1584" s="70">
        <v>0</v>
      </c>
      <c r="R1584" s="71">
        <v>0</v>
      </c>
      <c r="S1584" s="70">
        <v>0</v>
      </c>
      <c r="T1584" s="71">
        <v>0</v>
      </c>
      <c r="U1584" s="70">
        <v>0</v>
      </c>
      <c r="V1584" s="71">
        <v>0</v>
      </c>
      <c r="W1584" s="70">
        <v>0</v>
      </c>
      <c r="X1584" s="71">
        <v>0</v>
      </c>
      <c r="Y1584" s="70">
        <v>0</v>
      </c>
      <c r="Z1584" s="71">
        <v>0</v>
      </c>
      <c r="AA1584" s="70">
        <v>0</v>
      </c>
      <c r="AB1584" s="71">
        <v>0</v>
      </c>
      <c r="AC1584" s="54"/>
      <c r="AD1584" s="55">
        <f t="shared" si="31"/>
        <v>0</v>
      </c>
      <c r="AE1584" s="54"/>
    </row>
    <row r="1585" spans="2:31" x14ac:dyDescent="0.3">
      <c r="B1585" s="4" t="s">
        <v>138</v>
      </c>
      <c r="C1585" s="4"/>
      <c r="D1585" s="4"/>
      <c r="E1585" s="70">
        <v>0</v>
      </c>
      <c r="F1585" s="71">
        <v>0</v>
      </c>
      <c r="G1585" s="70">
        <v>0</v>
      </c>
      <c r="H1585" s="71">
        <v>0</v>
      </c>
      <c r="I1585" s="70">
        <v>0</v>
      </c>
      <c r="J1585" s="71">
        <v>0</v>
      </c>
      <c r="K1585" s="70">
        <v>0</v>
      </c>
      <c r="L1585" s="71">
        <v>0</v>
      </c>
      <c r="M1585" s="70">
        <v>0</v>
      </c>
      <c r="N1585" s="71">
        <v>0</v>
      </c>
      <c r="O1585" s="70">
        <v>0</v>
      </c>
      <c r="P1585" s="71">
        <v>0</v>
      </c>
      <c r="Q1585" s="70">
        <v>0</v>
      </c>
      <c r="R1585" s="71">
        <v>0</v>
      </c>
      <c r="S1585" s="70">
        <v>0</v>
      </c>
      <c r="T1585" s="71">
        <v>0</v>
      </c>
      <c r="U1585" s="70">
        <v>0</v>
      </c>
      <c r="V1585" s="71">
        <v>0</v>
      </c>
      <c r="W1585" s="70">
        <v>0</v>
      </c>
      <c r="X1585" s="71">
        <v>0</v>
      </c>
      <c r="Y1585" s="70">
        <v>0</v>
      </c>
      <c r="Z1585" s="71">
        <v>0</v>
      </c>
      <c r="AA1585" s="70">
        <v>0</v>
      </c>
      <c r="AB1585" s="71">
        <v>0</v>
      </c>
      <c r="AC1585" s="54"/>
      <c r="AD1585" s="55">
        <f t="shared" si="31"/>
        <v>0</v>
      </c>
      <c r="AE1585" s="54"/>
    </row>
    <row r="1586" spans="2:31" x14ac:dyDescent="0.3">
      <c r="B1586" s="12" t="s">
        <v>2</v>
      </c>
      <c r="C1586" s="12"/>
      <c r="D1586" s="12"/>
      <c r="E1586" s="13">
        <f t="shared" ref="E1586:AB1586" si="32">SUM(E1448:E1585)</f>
        <v>6.638536043327929</v>
      </c>
      <c r="F1586" s="13">
        <f t="shared" si="32"/>
        <v>12.264381382197332</v>
      </c>
      <c r="G1586" s="13">
        <f t="shared" si="32"/>
        <v>12.62842042019788</v>
      </c>
      <c r="H1586" s="13">
        <f t="shared" si="32"/>
        <v>13.01844024359011</v>
      </c>
      <c r="I1586" s="13">
        <f t="shared" si="32"/>
        <v>14.871364855594887</v>
      </c>
      <c r="J1586" s="13">
        <f t="shared" si="32"/>
        <v>15.110615686584921</v>
      </c>
      <c r="K1586" s="13">
        <f t="shared" si="32"/>
        <v>5.9838833471397948</v>
      </c>
      <c r="L1586" s="13">
        <f t="shared" si="32"/>
        <v>28.104438050124021</v>
      </c>
      <c r="M1586" s="13">
        <f t="shared" si="32"/>
        <v>125.65015836023289</v>
      </c>
      <c r="N1586" s="13">
        <f t="shared" si="32"/>
        <v>11.739337822893887</v>
      </c>
      <c r="O1586" s="13">
        <f t="shared" si="32"/>
        <v>0</v>
      </c>
      <c r="P1586" s="13">
        <f t="shared" si="32"/>
        <v>37.339504211584128</v>
      </c>
      <c r="Q1586" s="13">
        <f t="shared" si="32"/>
        <v>5.3207748472234337</v>
      </c>
      <c r="R1586" s="13">
        <f t="shared" si="32"/>
        <v>33.287809060956015</v>
      </c>
      <c r="S1586" s="13">
        <f t="shared" si="32"/>
        <v>0</v>
      </c>
      <c r="T1586" s="13">
        <f t="shared" si="32"/>
        <v>32.028850940895666</v>
      </c>
      <c r="U1586" s="13">
        <f t="shared" si="32"/>
        <v>81.905355367840059</v>
      </c>
      <c r="V1586" s="13">
        <f t="shared" si="32"/>
        <v>109.60737195047079</v>
      </c>
      <c r="W1586" s="13">
        <f t="shared" si="32"/>
        <v>43.808129084429275</v>
      </c>
      <c r="X1586" s="13">
        <f t="shared" si="32"/>
        <v>2.1992681092686116E-2</v>
      </c>
      <c r="Y1586" s="13">
        <f t="shared" si="32"/>
        <v>0</v>
      </c>
      <c r="Z1586" s="13">
        <f t="shared" si="32"/>
        <v>0</v>
      </c>
      <c r="AA1586" s="13">
        <f t="shared" si="32"/>
        <v>0</v>
      </c>
      <c r="AB1586" s="13">
        <f t="shared" si="32"/>
        <v>0</v>
      </c>
      <c r="AC1586" s="116">
        <f>SUM(AC1448:AE1585)</f>
        <v>589.32936435637578</v>
      </c>
      <c r="AD1586" s="116"/>
      <c r="AE1586" s="116"/>
    </row>
    <row r="1587" spans="2:31" x14ac:dyDescent="0.3">
      <c r="B1587" s="14"/>
      <c r="C1587" s="15"/>
      <c r="D1587" s="16"/>
      <c r="E1587" s="16"/>
      <c r="F1587" s="16"/>
      <c r="G1587" s="16"/>
      <c r="H1587" s="16"/>
      <c r="I1587" s="16"/>
      <c r="J1587" s="16"/>
      <c r="K1587" s="16"/>
      <c r="L1587" s="16"/>
      <c r="M1587" s="16"/>
      <c r="N1587" s="16"/>
      <c r="O1587" s="16"/>
      <c r="P1587" s="16"/>
      <c r="Q1587" s="16"/>
      <c r="R1587" s="16"/>
      <c r="S1587" s="16"/>
      <c r="T1587" s="16"/>
      <c r="U1587" s="16"/>
      <c r="V1587" s="16"/>
      <c r="W1587" s="16"/>
      <c r="X1587" s="16"/>
      <c r="Y1587" s="16"/>
      <c r="Z1587" s="16"/>
      <c r="AA1587" s="16"/>
    </row>
    <row r="1588" spans="2:31" x14ac:dyDescent="0.3">
      <c r="B1588" s="14"/>
      <c r="C1588" s="15"/>
      <c r="D1588" s="16"/>
      <c r="E1588" s="16"/>
      <c r="F1588" s="16"/>
      <c r="G1588" s="16"/>
      <c r="H1588" s="16"/>
      <c r="I1588" s="16"/>
      <c r="J1588" s="16"/>
      <c r="K1588" s="16"/>
      <c r="L1588" s="16"/>
      <c r="M1588" s="16"/>
      <c r="N1588" s="16"/>
      <c r="O1588" s="16"/>
      <c r="P1588" s="16"/>
      <c r="Q1588" s="16"/>
      <c r="R1588" s="16"/>
      <c r="S1588" s="16"/>
      <c r="T1588" s="16"/>
      <c r="U1588" s="16"/>
      <c r="V1588" s="16"/>
      <c r="W1588" s="16"/>
      <c r="X1588" s="16"/>
      <c r="Y1588" s="16"/>
      <c r="Z1588" s="16"/>
      <c r="AA1588" s="16"/>
    </row>
    <row r="1589" spans="2:31" x14ac:dyDescent="0.3">
      <c r="B1589" s="8">
        <f>+B1445+1</f>
        <v>45942</v>
      </c>
    </row>
    <row r="1590" spans="2:31" x14ac:dyDescent="0.3">
      <c r="B1590" s="8"/>
    </row>
    <row r="1591" spans="2:31" x14ac:dyDescent="0.3">
      <c r="B1591" s="9" t="s">
        <v>81</v>
      </c>
      <c r="C1591" s="10"/>
      <c r="D1591" s="10"/>
      <c r="E1591" s="11">
        <v>1</v>
      </c>
      <c r="F1591" s="11">
        <v>2</v>
      </c>
      <c r="G1591" s="11">
        <v>3</v>
      </c>
      <c r="H1591" s="11">
        <v>4</v>
      </c>
      <c r="I1591" s="11">
        <v>5</v>
      </c>
      <c r="J1591" s="11">
        <v>6</v>
      </c>
      <c r="K1591" s="11">
        <v>7</v>
      </c>
      <c r="L1591" s="11">
        <v>8</v>
      </c>
      <c r="M1591" s="11">
        <v>9</v>
      </c>
      <c r="N1591" s="11">
        <v>10</v>
      </c>
      <c r="O1591" s="11">
        <v>11</v>
      </c>
      <c r="P1591" s="11">
        <v>12</v>
      </c>
      <c r="Q1591" s="11">
        <v>13</v>
      </c>
      <c r="R1591" s="11">
        <v>14</v>
      </c>
      <c r="S1591" s="11">
        <v>15</v>
      </c>
      <c r="T1591" s="11">
        <v>16</v>
      </c>
      <c r="U1591" s="11">
        <v>17</v>
      </c>
      <c r="V1591" s="11">
        <v>18</v>
      </c>
      <c r="W1591" s="11">
        <v>19</v>
      </c>
      <c r="X1591" s="11">
        <v>20</v>
      </c>
      <c r="Y1591" s="11">
        <v>21</v>
      </c>
      <c r="Z1591" s="11">
        <v>22</v>
      </c>
      <c r="AA1591" s="11">
        <v>23</v>
      </c>
      <c r="AB1591" s="11">
        <v>24</v>
      </c>
      <c r="AC1591" s="100" t="s">
        <v>2</v>
      </c>
      <c r="AD1591" s="100"/>
      <c r="AE1591" s="100"/>
    </row>
    <row r="1592" spans="2:31" x14ac:dyDescent="0.3">
      <c r="B1592" s="4" t="s">
        <v>245</v>
      </c>
      <c r="C1592" s="14"/>
      <c r="D1592" s="14"/>
      <c r="E1592" s="68">
        <v>0</v>
      </c>
      <c r="F1592" s="69">
        <v>0</v>
      </c>
      <c r="G1592" s="68">
        <v>0</v>
      </c>
      <c r="H1592" s="69">
        <v>0</v>
      </c>
      <c r="I1592" s="68">
        <v>0</v>
      </c>
      <c r="J1592" s="69">
        <v>0</v>
      </c>
      <c r="K1592" s="68">
        <v>0</v>
      </c>
      <c r="L1592" s="69">
        <v>0</v>
      </c>
      <c r="M1592" s="68">
        <v>3.6406217915575674</v>
      </c>
      <c r="N1592" s="69">
        <v>0</v>
      </c>
      <c r="O1592" s="68">
        <v>1.4277050846344002</v>
      </c>
      <c r="P1592" s="69">
        <v>1.7670874133224495</v>
      </c>
      <c r="Q1592" s="68">
        <v>1.8667082346986141</v>
      </c>
      <c r="R1592" s="69">
        <v>4.296267405402503</v>
      </c>
      <c r="S1592" s="68">
        <v>4.2744461790481347</v>
      </c>
      <c r="T1592" s="69">
        <v>4.2948576373370901</v>
      </c>
      <c r="U1592" s="68">
        <v>4.3202312276827506</v>
      </c>
      <c r="V1592" s="69">
        <v>4.3082786734054208</v>
      </c>
      <c r="W1592" s="68">
        <v>4.298172693234128</v>
      </c>
      <c r="X1592" s="69">
        <v>1.8668324444119777</v>
      </c>
      <c r="Y1592" s="68">
        <v>0</v>
      </c>
      <c r="Z1592" s="69">
        <v>0</v>
      </c>
      <c r="AA1592" s="68">
        <v>0</v>
      </c>
      <c r="AB1592" s="69">
        <v>0</v>
      </c>
      <c r="AC1592" s="56"/>
      <c r="AD1592" s="55">
        <f t="shared" ref="AD1592:AD1667" si="33">SUM(E1592:AB1592)</f>
        <v>36.361208784735034</v>
      </c>
      <c r="AE1592" s="56"/>
    </row>
    <row r="1593" spans="2:31" x14ac:dyDescent="0.3">
      <c r="B1593" s="4" t="s">
        <v>246</v>
      </c>
      <c r="C1593" s="14"/>
      <c r="D1593" s="14"/>
      <c r="E1593" s="68">
        <v>0</v>
      </c>
      <c r="F1593" s="69">
        <v>0</v>
      </c>
      <c r="G1593" s="68">
        <v>0</v>
      </c>
      <c r="H1593" s="69">
        <v>0</v>
      </c>
      <c r="I1593" s="68">
        <v>0</v>
      </c>
      <c r="J1593" s="69">
        <v>0</v>
      </c>
      <c r="K1593" s="68">
        <v>0</v>
      </c>
      <c r="L1593" s="69">
        <v>0</v>
      </c>
      <c r="M1593" s="68">
        <v>3.6406217915575674</v>
      </c>
      <c r="N1593" s="69">
        <v>0</v>
      </c>
      <c r="O1593" s="68">
        <v>1.4277050846344002</v>
      </c>
      <c r="P1593" s="69">
        <v>1.7670874133224495</v>
      </c>
      <c r="Q1593" s="68">
        <v>1.8667082346986141</v>
      </c>
      <c r="R1593" s="69">
        <v>4.296267405402503</v>
      </c>
      <c r="S1593" s="68">
        <v>4.2744461790481347</v>
      </c>
      <c r="T1593" s="69">
        <v>4.2948576373370901</v>
      </c>
      <c r="U1593" s="68">
        <v>4.3202312276827506</v>
      </c>
      <c r="V1593" s="69">
        <v>4.3082786734054208</v>
      </c>
      <c r="W1593" s="68">
        <v>4.298172693234128</v>
      </c>
      <c r="X1593" s="69">
        <v>1.8668324444119777</v>
      </c>
      <c r="Y1593" s="68">
        <v>0</v>
      </c>
      <c r="Z1593" s="69">
        <v>0</v>
      </c>
      <c r="AA1593" s="68">
        <v>0</v>
      </c>
      <c r="AB1593" s="69">
        <v>0</v>
      </c>
      <c r="AC1593" s="54"/>
      <c r="AD1593" s="55">
        <f t="shared" si="33"/>
        <v>36.361208784735034</v>
      </c>
      <c r="AE1593" s="54"/>
    </row>
    <row r="1594" spans="2:31" x14ac:dyDescent="0.3">
      <c r="B1594" s="4" t="s">
        <v>247</v>
      </c>
      <c r="C1594" s="14"/>
      <c r="D1594" s="14"/>
      <c r="E1594" s="68">
        <v>0</v>
      </c>
      <c r="F1594" s="69">
        <v>0</v>
      </c>
      <c r="G1594" s="68">
        <v>0</v>
      </c>
      <c r="H1594" s="69">
        <v>0</v>
      </c>
      <c r="I1594" s="68">
        <v>0</v>
      </c>
      <c r="J1594" s="69">
        <v>0</v>
      </c>
      <c r="K1594" s="68">
        <v>0</v>
      </c>
      <c r="L1594" s="69">
        <v>0</v>
      </c>
      <c r="M1594" s="68">
        <v>3.6406217915575674</v>
      </c>
      <c r="N1594" s="69">
        <v>0</v>
      </c>
      <c r="O1594" s="68">
        <v>1.4277050846344002</v>
      </c>
      <c r="P1594" s="69">
        <v>1.7670874133224495</v>
      </c>
      <c r="Q1594" s="68">
        <v>1.8667082346986141</v>
      </c>
      <c r="R1594" s="69">
        <v>4.296267405402503</v>
      </c>
      <c r="S1594" s="68">
        <v>4.2744461790481347</v>
      </c>
      <c r="T1594" s="69">
        <v>4.2948576373370901</v>
      </c>
      <c r="U1594" s="68">
        <v>4.3202312276827506</v>
      </c>
      <c r="V1594" s="69">
        <v>4.3082786734054208</v>
      </c>
      <c r="W1594" s="68">
        <v>4.298172693234128</v>
      </c>
      <c r="X1594" s="69">
        <v>1.8668324444119777</v>
      </c>
      <c r="Y1594" s="68">
        <v>0</v>
      </c>
      <c r="Z1594" s="69">
        <v>0</v>
      </c>
      <c r="AA1594" s="68">
        <v>0</v>
      </c>
      <c r="AB1594" s="69">
        <v>0</v>
      </c>
      <c r="AC1594" s="54"/>
      <c r="AD1594" s="55">
        <f t="shared" si="33"/>
        <v>36.361208784735034</v>
      </c>
      <c r="AE1594" s="54"/>
    </row>
    <row r="1595" spans="2:31" x14ac:dyDescent="0.3">
      <c r="B1595" s="4" t="s">
        <v>248</v>
      </c>
      <c r="C1595" s="14"/>
      <c r="D1595" s="14"/>
      <c r="E1595" s="68">
        <v>0</v>
      </c>
      <c r="F1595" s="69">
        <v>0</v>
      </c>
      <c r="G1595" s="68">
        <v>0</v>
      </c>
      <c r="H1595" s="69">
        <v>0</v>
      </c>
      <c r="I1595" s="68">
        <v>0</v>
      </c>
      <c r="J1595" s="69">
        <v>0</v>
      </c>
      <c r="K1595" s="68">
        <v>0</v>
      </c>
      <c r="L1595" s="69">
        <v>0</v>
      </c>
      <c r="M1595" s="68">
        <v>3.6406217915575674</v>
      </c>
      <c r="N1595" s="69">
        <v>0</v>
      </c>
      <c r="O1595" s="68">
        <v>1.4277050846344002</v>
      </c>
      <c r="P1595" s="69">
        <v>1.7670874133224495</v>
      </c>
      <c r="Q1595" s="68">
        <v>1.8667082346986141</v>
      </c>
      <c r="R1595" s="69">
        <v>4.296267405402503</v>
      </c>
      <c r="S1595" s="68">
        <v>4.2744461790481347</v>
      </c>
      <c r="T1595" s="69">
        <v>4.2948576373370901</v>
      </c>
      <c r="U1595" s="68">
        <v>4.3202312276827506</v>
      </c>
      <c r="V1595" s="69">
        <v>4.3082786734054208</v>
      </c>
      <c r="W1595" s="68">
        <v>4.298172693234128</v>
      </c>
      <c r="X1595" s="69">
        <v>1.8668324444119777</v>
      </c>
      <c r="Y1595" s="68">
        <v>0</v>
      </c>
      <c r="Z1595" s="69">
        <v>0</v>
      </c>
      <c r="AA1595" s="68">
        <v>0</v>
      </c>
      <c r="AB1595" s="69">
        <v>0</v>
      </c>
      <c r="AC1595" s="54"/>
      <c r="AD1595" s="55">
        <f t="shared" si="33"/>
        <v>36.361208784735034</v>
      </c>
      <c r="AE1595" s="54"/>
    </row>
    <row r="1596" spans="2:31" x14ac:dyDescent="0.3">
      <c r="B1596" s="4" t="s">
        <v>239</v>
      </c>
      <c r="C1596" s="14"/>
      <c r="D1596" s="14"/>
      <c r="E1596" s="68">
        <v>0</v>
      </c>
      <c r="F1596" s="69">
        <v>0</v>
      </c>
      <c r="G1596" s="68">
        <v>0</v>
      </c>
      <c r="H1596" s="69">
        <v>0</v>
      </c>
      <c r="I1596" s="68">
        <v>0</v>
      </c>
      <c r="J1596" s="69">
        <v>0</v>
      </c>
      <c r="K1596" s="68">
        <v>0</v>
      </c>
      <c r="L1596" s="69">
        <v>0</v>
      </c>
      <c r="M1596" s="68">
        <v>0</v>
      </c>
      <c r="N1596" s="69">
        <v>0</v>
      </c>
      <c r="O1596" s="68">
        <v>0</v>
      </c>
      <c r="P1596" s="69">
        <v>0</v>
      </c>
      <c r="Q1596" s="68">
        <v>0</v>
      </c>
      <c r="R1596" s="69">
        <v>0</v>
      </c>
      <c r="S1596" s="68">
        <v>0</v>
      </c>
      <c r="T1596" s="69">
        <v>0</v>
      </c>
      <c r="U1596" s="68">
        <v>0</v>
      </c>
      <c r="V1596" s="69">
        <v>0</v>
      </c>
      <c r="W1596" s="68">
        <v>0</v>
      </c>
      <c r="X1596" s="69">
        <v>0</v>
      </c>
      <c r="Y1596" s="68">
        <v>0</v>
      </c>
      <c r="Z1596" s="69">
        <v>0</v>
      </c>
      <c r="AA1596" s="68">
        <v>0</v>
      </c>
      <c r="AB1596" s="69">
        <v>0</v>
      </c>
      <c r="AC1596" s="54"/>
      <c r="AD1596" s="55">
        <f t="shared" si="33"/>
        <v>0</v>
      </c>
      <c r="AE1596" s="54"/>
    </row>
    <row r="1597" spans="2:31" x14ac:dyDescent="0.3">
      <c r="B1597" s="4" t="s">
        <v>139</v>
      </c>
      <c r="C1597" s="14"/>
      <c r="D1597" s="14"/>
      <c r="E1597" s="68">
        <v>0</v>
      </c>
      <c r="F1597" s="69">
        <v>0</v>
      </c>
      <c r="G1597" s="68">
        <v>0</v>
      </c>
      <c r="H1597" s="69">
        <v>0</v>
      </c>
      <c r="I1597" s="68">
        <v>0</v>
      </c>
      <c r="J1597" s="69">
        <v>0</v>
      </c>
      <c r="K1597" s="68">
        <v>0</v>
      </c>
      <c r="L1597" s="69">
        <v>0</v>
      </c>
      <c r="M1597" s="68">
        <v>0</v>
      </c>
      <c r="N1597" s="69">
        <v>0</v>
      </c>
      <c r="O1597" s="68">
        <v>0</v>
      </c>
      <c r="P1597" s="69">
        <v>0</v>
      </c>
      <c r="Q1597" s="68">
        <v>0</v>
      </c>
      <c r="R1597" s="69">
        <v>0</v>
      </c>
      <c r="S1597" s="68">
        <v>0</v>
      </c>
      <c r="T1597" s="69">
        <v>0</v>
      </c>
      <c r="U1597" s="68">
        <v>0</v>
      </c>
      <c r="V1597" s="69">
        <v>0</v>
      </c>
      <c r="W1597" s="68">
        <v>0</v>
      </c>
      <c r="X1597" s="69">
        <v>0</v>
      </c>
      <c r="Y1597" s="68">
        <v>0</v>
      </c>
      <c r="Z1597" s="69">
        <v>0</v>
      </c>
      <c r="AA1597" s="68">
        <v>0</v>
      </c>
      <c r="AB1597" s="69">
        <v>0</v>
      </c>
      <c r="AC1597" s="54"/>
      <c r="AD1597" s="55">
        <f t="shared" si="33"/>
        <v>0</v>
      </c>
      <c r="AE1597" s="54"/>
    </row>
    <row r="1598" spans="2:31" x14ac:dyDescent="0.3">
      <c r="B1598" s="4" t="s">
        <v>140</v>
      </c>
      <c r="C1598" s="14"/>
      <c r="D1598" s="14"/>
      <c r="E1598" s="68">
        <v>0</v>
      </c>
      <c r="F1598" s="69">
        <v>0</v>
      </c>
      <c r="G1598" s="68">
        <v>0</v>
      </c>
      <c r="H1598" s="69">
        <v>0</v>
      </c>
      <c r="I1598" s="68">
        <v>0</v>
      </c>
      <c r="J1598" s="69">
        <v>0</v>
      </c>
      <c r="K1598" s="68">
        <v>0</v>
      </c>
      <c r="L1598" s="69">
        <v>0</v>
      </c>
      <c r="M1598" s="68">
        <v>0</v>
      </c>
      <c r="N1598" s="69">
        <v>0</v>
      </c>
      <c r="O1598" s="68">
        <v>0</v>
      </c>
      <c r="P1598" s="69">
        <v>0</v>
      </c>
      <c r="Q1598" s="68">
        <v>0</v>
      </c>
      <c r="R1598" s="69">
        <v>0</v>
      </c>
      <c r="S1598" s="68">
        <v>0</v>
      </c>
      <c r="T1598" s="69">
        <v>0</v>
      </c>
      <c r="U1598" s="68">
        <v>0</v>
      </c>
      <c r="V1598" s="69">
        <v>0</v>
      </c>
      <c r="W1598" s="68">
        <v>0</v>
      </c>
      <c r="X1598" s="69">
        <v>0</v>
      </c>
      <c r="Y1598" s="68">
        <v>0</v>
      </c>
      <c r="Z1598" s="69">
        <v>0</v>
      </c>
      <c r="AA1598" s="68">
        <v>0</v>
      </c>
      <c r="AB1598" s="69">
        <v>0</v>
      </c>
      <c r="AC1598" s="54"/>
      <c r="AD1598" s="55">
        <f t="shared" si="33"/>
        <v>0</v>
      </c>
      <c r="AE1598" s="54"/>
    </row>
    <row r="1599" spans="2:31" x14ac:dyDescent="0.3">
      <c r="B1599" s="4" t="s">
        <v>128</v>
      </c>
      <c r="C1599" s="14"/>
      <c r="D1599" s="14"/>
      <c r="E1599" s="68">
        <v>0</v>
      </c>
      <c r="F1599" s="69">
        <v>0</v>
      </c>
      <c r="G1599" s="68">
        <v>0</v>
      </c>
      <c r="H1599" s="69">
        <v>0</v>
      </c>
      <c r="I1599" s="68">
        <v>0</v>
      </c>
      <c r="J1599" s="69">
        <v>0</v>
      </c>
      <c r="K1599" s="68">
        <v>0</v>
      </c>
      <c r="L1599" s="69">
        <v>0</v>
      </c>
      <c r="M1599" s="68">
        <v>0</v>
      </c>
      <c r="N1599" s="69">
        <v>0</v>
      </c>
      <c r="O1599" s="68">
        <v>0</v>
      </c>
      <c r="P1599" s="69">
        <v>0</v>
      </c>
      <c r="Q1599" s="68">
        <v>0</v>
      </c>
      <c r="R1599" s="69">
        <v>0</v>
      </c>
      <c r="S1599" s="68">
        <v>0</v>
      </c>
      <c r="T1599" s="69">
        <v>0</v>
      </c>
      <c r="U1599" s="68">
        <v>0</v>
      </c>
      <c r="V1599" s="69">
        <v>0</v>
      </c>
      <c r="W1599" s="68">
        <v>0</v>
      </c>
      <c r="X1599" s="69">
        <v>0</v>
      </c>
      <c r="Y1599" s="68">
        <v>0</v>
      </c>
      <c r="Z1599" s="69">
        <v>0</v>
      </c>
      <c r="AA1599" s="68">
        <v>0</v>
      </c>
      <c r="AB1599" s="69">
        <v>0</v>
      </c>
      <c r="AC1599" s="54"/>
      <c r="AD1599" s="55">
        <f t="shared" si="33"/>
        <v>0</v>
      </c>
      <c r="AE1599" s="54"/>
    </row>
    <row r="1600" spans="2:31" x14ac:dyDescent="0.3">
      <c r="B1600" s="4" t="s">
        <v>129</v>
      </c>
      <c r="C1600" s="14"/>
      <c r="D1600" s="14"/>
      <c r="E1600" s="68">
        <v>0</v>
      </c>
      <c r="F1600" s="69">
        <v>0</v>
      </c>
      <c r="G1600" s="68">
        <v>0</v>
      </c>
      <c r="H1600" s="69">
        <v>0</v>
      </c>
      <c r="I1600" s="68">
        <v>0</v>
      </c>
      <c r="J1600" s="69">
        <v>0</v>
      </c>
      <c r="K1600" s="68">
        <v>0</v>
      </c>
      <c r="L1600" s="69">
        <v>0</v>
      </c>
      <c r="M1600" s="68">
        <v>0</v>
      </c>
      <c r="N1600" s="69">
        <v>0</v>
      </c>
      <c r="O1600" s="68">
        <v>0</v>
      </c>
      <c r="P1600" s="69">
        <v>0</v>
      </c>
      <c r="Q1600" s="68">
        <v>0</v>
      </c>
      <c r="R1600" s="69">
        <v>0</v>
      </c>
      <c r="S1600" s="68">
        <v>0</v>
      </c>
      <c r="T1600" s="69">
        <v>0</v>
      </c>
      <c r="U1600" s="68">
        <v>0</v>
      </c>
      <c r="V1600" s="69">
        <v>0</v>
      </c>
      <c r="W1600" s="68">
        <v>0</v>
      </c>
      <c r="X1600" s="69">
        <v>0</v>
      </c>
      <c r="Y1600" s="68">
        <v>0</v>
      </c>
      <c r="Z1600" s="69">
        <v>0</v>
      </c>
      <c r="AA1600" s="68">
        <v>0</v>
      </c>
      <c r="AB1600" s="69">
        <v>0</v>
      </c>
      <c r="AC1600" s="54"/>
      <c r="AD1600" s="55">
        <f t="shared" si="33"/>
        <v>0</v>
      </c>
      <c r="AE1600" s="54"/>
    </row>
    <row r="1601" spans="2:31" x14ac:dyDescent="0.3">
      <c r="B1601" s="4" t="s">
        <v>196</v>
      </c>
      <c r="C1601" s="14"/>
      <c r="D1601" s="14"/>
      <c r="E1601" s="68">
        <v>0</v>
      </c>
      <c r="F1601" s="69">
        <v>0</v>
      </c>
      <c r="G1601" s="68">
        <v>0</v>
      </c>
      <c r="H1601" s="69">
        <v>0</v>
      </c>
      <c r="I1601" s="68">
        <v>0</v>
      </c>
      <c r="J1601" s="69">
        <v>0</v>
      </c>
      <c r="K1601" s="68">
        <v>0</v>
      </c>
      <c r="L1601" s="69">
        <v>0</v>
      </c>
      <c r="M1601" s="68">
        <v>0</v>
      </c>
      <c r="N1601" s="69">
        <v>0</v>
      </c>
      <c r="O1601" s="68">
        <v>0</v>
      </c>
      <c r="P1601" s="69">
        <v>0</v>
      </c>
      <c r="Q1601" s="68">
        <v>0</v>
      </c>
      <c r="R1601" s="69">
        <v>0</v>
      </c>
      <c r="S1601" s="68">
        <v>0</v>
      </c>
      <c r="T1601" s="69">
        <v>0</v>
      </c>
      <c r="U1601" s="68">
        <v>0</v>
      </c>
      <c r="V1601" s="69">
        <v>0</v>
      </c>
      <c r="W1601" s="68">
        <v>0</v>
      </c>
      <c r="X1601" s="69">
        <v>0</v>
      </c>
      <c r="Y1601" s="68">
        <v>0</v>
      </c>
      <c r="Z1601" s="69">
        <v>0</v>
      </c>
      <c r="AA1601" s="68">
        <v>0</v>
      </c>
      <c r="AB1601" s="69">
        <v>0</v>
      </c>
      <c r="AC1601" s="54"/>
      <c r="AD1601" s="55">
        <f t="shared" si="33"/>
        <v>0</v>
      </c>
      <c r="AE1601" s="54"/>
    </row>
    <row r="1602" spans="2:31" x14ac:dyDescent="0.3">
      <c r="B1602" s="4" t="s">
        <v>207</v>
      </c>
      <c r="C1602" s="14"/>
      <c r="D1602" s="14"/>
      <c r="E1602" s="68">
        <v>0</v>
      </c>
      <c r="F1602" s="69">
        <v>0</v>
      </c>
      <c r="G1602" s="68">
        <v>0</v>
      </c>
      <c r="H1602" s="69">
        <v>0</v>
      </c>
      <c r="I1602" s="68">
        <v>0</v>
      </c>
      <c r="J1602" s="69">
        <v>0</v>
      </c>
      <c r="K1602" s="68">
        <v>0</v>
      </c>
      <c r="L1602" s="69">
        <v>0</v>
      </c>
      <c r="M1602" s="68">
        <v>0</v>
      </c>
      <c r="N1602" s="69">
        <v>0</v>
      </c>
      <c r="O1602" s="68">
        <v>0</v>
      </c>
      <c r="P1602" s="69">
        <v>0</v>
      </c>
      <c r="Q1602" s="68">
        <v>0</v>
      </c>
      <c r="R1602" s="69">
        <v>0</v>
      </c>
      <c r="S1602" s="68">
        <v>0</v>
      </c>
      <c r="T1602" s="69">
        <v>0</v>
      </c>
      <c r="U1602" s="68">
        <v>0</v>
      </c>
      <c r="V1602" s="69">
        <v>0</v>
      </c>
      <c r="W1602" s="68">
        <v>0</v>
      </c>
      <c r="X1602" s="69">
        <v>0</v>
      </c>
      <c r="Y1602" s="68">
        <v>0</v>
      </c>
      <c r="Z1602" s="69">
        <v>0</v>
      </c>
      <c r="AA1602" s="68">
        <v>0</v>
      </c>
      <c r="AB1602" s="69">
        <v>0</v>
      </c>
      <c r="AC1602" s="54"/>
      <c r="AD1602" s="55">
        <f t="shared" si="33"/>
        <v>0</v>
      </c>
      <c r="AE1602" s="54"/>
    </row>
    <row r="1603" spans="2:31" x14ac:dyDescent="0.3">
      <c r="B1603" s="4" t="s">
        <v>208</v>
      </c>
      <c r="C1603" s="14"/>
      <c r="D1603" s="14"/>
      <c r="E1603" s="70">
        <v>0</v>
      </c>
      <c r="F1603" s="71">
        <v>0</v>
      </c>
      <c r="G1603" s="70">
        <v>0</v>
      </c>
      <c r="H1603" s="71">
        <v>0</v>
      </c>
      <c r="I1603" s="70">
        <v>0</v>
      </c>
      <c r="J1603" s="71">
        <v>0</v>
      </c>
      <c r="K1603" s="70">
        <v>0</v>
      </c>
      <c r="L1603" s="71">
        <v>0</v>
      </c>
      <c r="M1603" s="70">
        <v>0</v>
      </c>
      <c r="N1603" s="71">
        <v>0</v>
      </c>
      <c r="O1603" s="70">
        <v>0</v>
      </c>
      <c r="P1603" s="71">
        <v>0</v>
      </c>
      <c r="Q1603" s="70">
        <v>0</v>
      </c>
      <c r="R1603" s="71">
        <v>0</v>
      </c>
      <c r="S1603" s="70">
        <v>0</v>
      </c>
      <c r="T1603" s="71">
        <v>0</v>
      </c>
      <c r="U1603" s="70">
        <v>0</v>
      </c>
      <c r="V1603" s="71">
        <v>0</v>
      </c>
      <c r="W1603" s="70">
        <v>0</v>
      </c>
      <c r="X1603" s="71">
        <v>0</v>
      </c>
      <c r="Y1603" s="70">
        <v>0</v>
      </c>
      <c r="Z1603" s="71">
        <v>0</v>
      </c>
      <c r="AA1603" s="70">
        <v>0</v>
      </c>
      <c r="AB1603" s="71">
        <v>0</v>
      </c>
      <c r="AC1603" s="54"/>
      <c r="AD1603" s="55">
        <f t="shared" si="33"/>
        <v>0</v>
      </c>
      <c r="AE1603" s="54"/>
    </row>
    <row r="1604" spans="2:31" x14ac:dyDescent="0.3">
      <c r="B1604" s="4" t="s">
        <v>147</v>
      </c>
      <c r="C1604" s="14"/>
      <c r="D1604" s="14"/>
      <c r="E1604" s="70">
        <v>0</v>
      </c>
      <c r="F1604" s="71">
        <v>0</v>
      </c>
      <c r="G1604" s="70">
        <v>0</v>
      </c>
      <c r="H1604" s="71">
        <v>0</v>
      </c>
      <c r="I1604" s="70">
        <v>0</v>
      </c>
      <c r="J1604" s="71">
        <v>0</v>
      </c>
      <c r="K1604" s="70">
        <v>0</v>
      </c>
      <c r="L1604" s="71">
        <v>0</v>
      </c>
      <c r="M1604" s="70">
        <v>0</v>
      </c>
      <c r="N1604" s="71">
        <v>0</v>
      </c>
      <c r="O1604" s="70">
        <v>0</v>
      </c>
      <c r="P1604" s="71">
        <v>0</v>
      </c>
      <c r="Q1604" s="70">
        <v>0</v>
      </c>
      <c r="R1604" s="71">
        <v>0</v>
      </c>
      <c r="S1604" s="70">
        <v>0</v>
      </c>
      <c r="T1604" s="71">
        <v>0</v>
      </c>
      <c r="U1604" s="70">
        <v>0</v>
      </c>
      <c r="V1604" s="71">
        <v>0</v>
      </c>
      <c r="W1604" s="70">
        <v>0</v>
      </c>
      <c r="X1604" s="71">
        <v>0</v>
      </c>
      <c r="Y1604" s="70">
        <v>0</v>
      </c>
      <c r="Z1604" s="71">
        <v>0</v>
      </c>
      <c r="AA1604" s="70">
        <v>0</v>
      </c>
      <c r="AB1604" s="71">
        <v>0</v>
      </c>
      <c r="AC1604" s="54"/>
      <c r="AD1604" s="55">
        <f t="shared" si="33"/>
        <v>0</v>
      </c>
      <c r="AE1604" s="54"/>
    </row>
    <row r="1605" spans="2:31" x14ac:dyDescent="0.3">
      <c r="B1605" s="4" t="s">
        <v>220</v>
      </c>
      <c r="C1605" s="14"/>
      <c r="D1605" s="14"/>
      <c r="E1605" s="70">
        <v>0</v>
      </c>
      <c r="F1605" s="71">
        <v>0</v>
      </c>
      <c r="G1605" s="70">
        <v>0</v>
      </c>
      <c r="H1605" s="71">
        <v>0</v>
      </c>
      <c r="I1605" s="70">
        <v>0</v>
      </c>
      <c r="J1605" s="71">
        <v>0</v>
      </c>
      <c r="K1605" s="70">
        <v>0</v>
      </c>
      <c r="L1605" s="71">
        <v>0</v>
      </c>
      <c r="M1605" s="70">
        <v>0</v>
      </c>
      <c r="N1605" s="71">
        <v>0</v>
      </c>
      <c r="O1605" s="70">
        <v>0</v>
      </c>
      <c r="P1605" s="71">
        <v>0</v>
      </c>
      <c r="Q1605" s="70">
        <v>0</v>
      </c>
      <c r="R1605" s="71">
        <v>0</v>
      </c>
      <c r="S1605" s="70">
        <v>0</v>
      </c>
      <c r="T1605" s="71">
        <v>0</v>
      </c>
      <c r="U1605" s="70">
        <v>0</v>
      </c>
      <c r="V1605" s="71">
        <v>0</v>
      </c>
      <c r="W1605" s="70">
        <v>0</v>
      </c>
      <c r="X1605" s="71">
        <v>0</v>
      </c>
      <c r="Y1605" s="70">
        <v>0</v>
      </c>
      <c r="Z1605" s="71">
        <v>0</v>
      </c>
      <c r="AA1605" s="70">
        <v>0</v>
      </c>
      <c r="AB1605" s="71">
        <v>0</v>
      </c>
      <c r="AC1605" s="54"/>
      <c r="AD1605" s="55">
        <f t="shared" si="33"/>
        <v>0</v>
      </c>
      <c r="AE1605" s="54"/>
    </row>
    <row r="1606" spans="2:31" x14ac:dyDescent="0.3">
      <c r="B1606" s="4" t="s">
        <v>221</v>
      </c>
      <c r="C1606" s="14"/>
      <c r="D1606" s="14"/>
      <c r="E1606" s="70">
        <v>0</v>
      </c>
      <c r="F1606" s="71">
        <v>0</v>
      </c>
      <c r="G1606" s="70">
        <v>0</v>
      </c>
      <c r="H1606" s="71">
        <v>0</v>
      </c>
      <c r="I1606" s="70">
        <v>0</v>
      </c>
      <c r="J1606" s="71">
        <v>0</v>
      </c>
      <c r="K1606" s="70">
        <v>0</v>
      </c>
      <c r="L1606" s="71">
        <v>0</v>
      </c>
      <c r="M1606" s="70">
        <v>0</v>
      </c>
      <c r="N1606" s="71">
        <v>0</v>
      </c>
      <c r="O1606" s="70">
        <v>0</v>
      </c>
      <c r="P1606" s="71">
        <v>0</v>
      </c>
      <c r="Q1606" s="70">
        <v>0</v>
      </c>
      <c r="R1606" s="71">
        <v>0</v>
      </c>
      <c r="S1606" s="70">
        <v>0</v>
      </c>
      <c r="T1606" s="71">
        <v>0</v>
      </c>
      <c r="U1606" s="70">
        <v>0</v>
      </c>
      <c r="V1606" s="71">
        <v>0</v>
      </c>
      <c r="W1606" s="70">
        <v>0</v>
      </c>
      <c r="X1606" s="71">
        <v>0</v>
      </c>
      <c r="Y1606" s="70">
        <v>0</v>
      </c>
      <c r="Z1606" s="71">
        <v>0</v>
      </c>
      <c r="AA1606" s="70">
        <v>0</v>
      </c>
      <c r="AB1606" s="71">
        <v>0</v>
      </c>
      <c r="AC1606" s="54"/>
      <c r="AD1606" s="55">
        <f t="shared" si="33"/>
        <v>0</v>
      </c>
      <c r="AE1606" s="54"/>
    </row>
    <row r="1607" spans="2:31" x14ac:dyDescent="0.3">
      <c r="B1607" s="4" t="s">
        <v>144</v>
      </c>
      <c r="C1607" s="14"/>
      <c r="D1607" s="14"/>
      <c r="E1607" s="70">
        <v>0</v>
      </c>
      <c r="F1607" s="71">
        <v>0</v>
      </c>
      <c r="G1607" s="70">
        <v>0</v>
      </c>
      <c r="H1607" s="71">
        <v>0.21476058959960936</v>
      </c>
      <c r="I1607" s="70">
        <v>0.89516119956970197</v>
      </c>
      <c r="J1607" s="71">
        <v>4.3504211505254116</v>
      </c>
      <c r="K1607" s="70">
        <v>4.3840987046559654</v>
      </c>
      <c r="L1607" s="71">
        <v>2.3652625799179088</v>
      </c>
      <c r="M1607" s="70">
        <v>0.50549990018208812</v>
      </c>
      <c r="N1607" s="71">
        <v>2.4055438558260596</v>
      </c>
      <c r="O1607" s="70">
        <v>7.5327998757362371</v>
      </c>
      <c r="P1607" s="71">
        <v>7.5454205354054791</v>
      </c>
      <c r="Q1607" s="70">
        <v>2.0282023866971342</v>
      </c>
      <c r="R1607" s="71">
        <v>7.6550165812174489E-3</v>
      </c>
      <c r="S1607" s="70">
        <v>0</v>
      </c>
      <c r="T1607" s="71">
        <v>1.362333377202352</v>
      </c>
      <c r="U1607" s="70">
        <v>7.4557284832000725</v>
      </c>
      <c r="V1607" s="71">
        <v>7.4976763248443596</v>
      </c>
      <c r="W1607" s="70">
        <v>7.5248253464698802</v>
      </c>
      <c r="X1607" s="71">
        <v>3.2644372741381331</v>
      </c>
      <c r="Y1607" s="70">
        <v>0</v>
      </c>
      <c r="Z1607" s="71">
        <v>0</v>
      </c>
      <c r="AA1607" s="70">
        <v>0</v>
      </c>
      <c r="AB1607" s="71">
        <v>0</v>
      </c>
      <c r="AC1607" s="54"/>
      <c r="AD1607" s="55">
        <f t="shared" si="33"/>
        <v>59.339826600551618</v>
      </c>
      <c r="AE1607" s="54"/>
    </row>
    <row r="1608" spans="2:31" x14ac:dyDescent="0.3">
      <c r="B1608" s="4" t="s">
        <v>188</v>
      </c>
      <c r="C1608" s="14"/>
      <c r="D1608" s="14"/>
      <c r="E1608" s="70">
        <v>0</v>
      </c>
      <c r="F1608" s="71">
        <v>0</v>
      </c>
      <c r="G1608" s="70">
        <v>0</v>
      </c>
      <c r="H1608" s="71">
        <v>0</v>
      </c>
      <c r="I1608" s="70">
        <v>0</v>
      </c>
      <c r="J1608" s="71">
        <v>0</v>
      </c>
      <c r="K1608" s="70">
        <v>0</v>
      </c>
      <c r="L1608" s="71">
        <v>1.7830161253611247E-2</v>
      </c>
      <c r="M1608" s="70">
        <v>3.1989657746420971E-2</v>
      </c>
      <c r="N1608" s="71">
        <v>0</v>
      </c>
      <c r="O1608" s="70">
        <v>0</v>
      </c>
      <c r="P1608" s="71">
        <v>2.0784149434831416E-2</v>
      </c>
      <c r="Q1608" s="70">
        <v>0.40954297979672749</v>
      </c>
      <c r="R1608" s="71">
        <v>0.33188234766324365</v>
      </c>
      <c r="S1608" s="70">
        <v>0</v>
      </c>
      <c r="T1608" s="71">
        <v>7.2959709167480485E-2</v>
      </c>
      <c r="U1608" s="70">
        <v>0.94800156950950631</v>
      </c>
      <c r="V1608" s="71">
        <v>1.112230900923411</v>
      </c>
      <c r="W1608" s="70">
        <v>1.5689308971166613</v>
      </c>
      <c r="X1608" s="71">
        <v>0.41284419496854147</v>
      </c>
      <c r="Y1608" s="70">
        <v>0</v>
      </c>
      <c r="Z1608" s="71">
        <v>0</v>
      </c>
      <c r="AA1608" s="70">
        <v>0</v>
      </c>
      <c r="AB1608" s="71">
        <v>0</v>
      </c>
      <c r="AC1608" s="54"/>
      <c r="AD1608" s="55">
        <f t="shared" si="33"/>
        <v>4.9269965675804359</v>
      </c>
      <c r="AE1608" s="54"/>
    </row>
    <row r="1609" spans="2:31" x14ac:dyDescent="0.3">
      <c r="B1609" s="4" t="s">
        <v>189</v>
      </c>
      <c r="C1609" s="14"/>
      <c r="D1609" s="14"/>
      <c r="E1609" s="70">
        <v>0</v>
      </c>
      <c r="F1609" s="71">
        <v>0</v>
      </c>
      <c r="G1609" s="70">
        <v>0</v>
      </c>
      <c r="H1609" s="71">
        <v>0</v>
      </c>
      <c r="I1609" s="70">
        <v>0</v>
      </c>
      <c r="J1609" s="71">
        <v>0</v>
      </c>
      <c r="K1609" s="70">
        <v>0</v>
      </c>
      <c r="L1609" s="71">
        <v>1.7830161253611247E-2</v>
      </c>
      <c r="M1609" s="70">
        <v>3.1989657746420971E-2</v>
      </c>
      <c r="N1609" s="71">
        <v>0</v>
      </c>
      <c r="O1609" s="70">
        <v>0</v>
      </c>
      <c r="P1609" s="71">
        <v>2.0784149434831416E-2</v>
      </c>
      <c r="Q1609" s="70">
        <v>0.40954297979672749</v>
      </c>
      <c r="R1609" s="71">
        <v>0.33188234766324365</v>
      </c>
      <c r="S1609" s="70">
        <v>0</v>
      </c>
      <c r="T1609" s="71">
        <v>7.2959709167480485E-2</v>
      </c>
      <c r="U1609" s="70">
        <v>0.94800156950950631</v>
      </c>
      <c r="V1609" s="71">
        <v>1.112230900923411</v>
      </c>
      <c r="W1609" s="70">
        <v>1.5689308971166613</v>
      </c>
      <c r="X1609" s="71">
        <v>0.41284419496854147</v>
      </c>
      <c r="Y1609" s="70">
        <v>0</v>
      </c>
      <c r="Z1609" s="71">
        <v>0</v>
      </c>
      <c r="AA1609" s="70">
        <v>0</v>
      </c>
      <c r="AB1609" s="71">
        <v>0</v>
      </c>
      <c r="AC1609" s="54"/>
      <c r="AD1609" s="55">
        <f t="shared" si="33"/>
        <v>4.9269965675804359</v>
      </c>
      <c r="AE1609" s="54"/>
    </row>
    <row r="1610" spans="2:31" x14ac:dyDescent="0.3">
      <c r="B1610" s="4" t="s">
        <v>235</v>
      </c>
      <c r="C1610" s="14"/>
      <c r="D1610" s="14"/>
      <c r="E1610" s="70">
        <v>0</v>
      </c>
      <c r="F1610" s="71">
        <v>0</v>
      </c>
      <c r="G1610" s="70">
        <v>0</v>
      </c>
      <c r="H1610" s="71">
        <v>0</v>
      </c>
      <c r="I1610" s="70">
        <v>0</v>
      </c>
      <c r="J1610" s="71">
        <v>0</v>
      </c>
      <c r="K1610" s="70">
        <v>0</v>
      </c>
      <c r="L1610" s="71">
        <v>0</v>
      </c>
      <c r="M1610" s="70">
        <v>0</v>
      </c>
      <c r="N1610" s="71">
        <v>0</v>
      </c>
      <c r="O1610" s="70">
        <v>0</v>
      </c>
      <c r="P1610" s="71">
        <v>0</v>
      </c>
      <c r="Q1610" s="70">
        <v>0</v>
      </c>
      <c r="R1610" s="71">
        <v>0</v>
      </c>
      <c r="S1610" s="70">
        <v>0</v>
      </c>
      <c r="T1610" s="71">
        <v>0</v>
      </c>
      <c r="U1610" s="70">
        <v>0</v>
      </c>
      <c r="V1610" s="71">
        <v>0</v>
      </c>
      <c r="W1610" s="70">
        <v>0</v>
      </c>
      <c r="X1610" s="71">
        <v>0</v>
      </c>
      <c r="Y1610" s="70">
        <v>0</v>
      </c>
      <c r="Z1610" s="71">
        <v>0</v>
      </c>
      <c r="AA1610" s="70">
        <v>0</v>
      </c>
      <c r="AB1610" s="71">
        <v>0</v>
      </c>
      <c r="AC1610" s="54"/>
      <c r="AD1610" s="55">
        <f t="shared" si="33"/>
        <v>0</v>
      </c>
      <c r="AE1610" s="54"/>
    </row>
    <row r="1611" spans="2:31" x14ac:dyDescent="0.3">
      <c r="B1611" s="4" t="s">
        <v>244</v>
      </c>
      <c r="C1611" s="14"/>
      <c r="D1611" s="14"/>
      <c r="E1611" s="70">
        <v>0</v>
      </c>
      <c r="F1611" s="71">
        <v>0</v>
      </c>
      <c r="G1611" s="70">
        <v>0</v>
      </c>
      <c r="H1611" s="71">
        <v>0</v>
      </c>
      <c r="I1611" s="70">
        <v>0</v>
      </c>
      <c r="J1611" s="71">
        <v>0</v>
      </c>
      <c r="K1611" s="70">
        <v>0</v>
      </c>
      <c r="L1611" s="71">
        <v>0</v>
      </c>
      <c r="M1611" s="70">
        <v>0</v>
      </c>
      <c r="N1611" s="71">
        <v>0</v>
      </c>
      <c r="O1611" s="70">
        <v>0</v>
      </c>
      <c r="P1611" s="71">
        <v>0</v>
      </c>
      <c r="Q1611" s="70">
        <v>0</v>
      </c>
      <c r="R1611" s="71">
        <v>0</v>
      </c>
      <c r="S1611" s="70">
        <v>0</v>
      </c>
      <c r="T1611" s="71">
        <v>0</v>
      </c>
      <c r="U1611" s="70">
        <v>0</v>
      </c>
      <c r="V1611" s="71">
        <v>0</v>
      </c>
      <c r="W1611" s="70">
        <v>0</v>
      </c>
      <c r="X1611" s="71">
        <v>0</v>
      </c>
      <c r="Y1611" s="70">
        <v>0</v>
      </c>
      <c r="Z1611" s="71">
        <v>0</v>
      </c>
      <c r="AA1611" s="70">
        <v>0</v>
      </c>
      <c r="AB1611" s="71">
        <v>0</v>
      </c>
      <c r="AC1611" s="54"/>
      <c r="AD1611" s="55">
        <f t="shared" si="33"/>
        <v>0</v>
      </c>
      <c r="AE1611" s="54"/>
    </row>
    <row r="1612" spans="2:31" x14ac:dyDescent="0.3">
      <c r="B1612" s="4" t="s">
        <v>148</v>
      </c>
      <c r="C1612" s="14"/>
      <c r="D1612" s="14"/>
      <c r="E1612" s="70">
        <v>0</v>
      </c>
      <c r="F1612" s="71">
        <v>0</v>
      </c>
      <c r="G1612" s="70">
        <v>0</v>
      </c>
      <c r="H1612" s="71">
        <v>0</v>
      </c>
      <c r="I1612" s="70">
        <v>0</v>
      </c>
      <c r="J1612" s="71">
        <v>0</v>
      </c>
      <c r="K1612" s="70">
        <v>0</v>
      </c>
      <c r="L1612" s="71">
        <v>0</v>
      </c>
      <c r="M1612" s="70">
        <v>0</v>
      </c>
      <c r="N1612" s="71">
        <v>0</v>
      </c>
      <c r="O1612" s="70">
        <v>0</v>
      </c>
      <c r="P1612" s="71">
        <v>0</v>
      </c>
      <c r="Q1612" s="70">
        <v>0</v>
      </c>
      <c r="R1612" s="71">
        <v>0</v>
      </c>
      <c r="S1612" s="70">
        <v>0</v>
      </c>
      <c r="T1612" s="71">
        <v>0</v>
      </c>
      <c r="U1612" s="70">
        <v>0</v>
      </c>
      <c r="V1612" s="71">
        <v>0</v>
      </c>
      <c r="W1612" s="70">
        <v>0</v>
      </c>
      <c r="X1612" s="71">
        <v>0</v>
      </c>
      <c r="Y1612" s="70">
        <v>0</v>
      </c>
      <c r="Z1612" s="71">
        <v>0</v>
      </c>
      <c r="AA1612" s="70">
        <v>0</v>
      </c>
      <c r="AB1612" s="71">
        <v>0</v>
      </c>
      <c r="AC1612" s="54"/>
      <c r="AD1612" s="55">
        <f t="shared" si="33"/>
        <v>0</v>
      </c>
      <c r="AE1612" s="54"/>
    </row>
    <row r="1613" spans="2:31" x14ac:dyDescent="0.3">
      <c r="B1613" s="4" t="s">
        <v>149</v>
      </c>
      <c r="C1613" s="14"/>
      <c r="D1613" s="14"/>
      <c r="E1613" s="70">
        <v>0</v>
      </c>
      <c r="F1613" s="71">
        <v>0</v>
      </c>
      <c r="G1613" s="70">
        <v>0</v>
      </c>
      <c r="H1613" s="71">
        <v>0</v>
      </c>
      <c r="I1613" s="70">
        <v>0</v>
      </c>
      <c r="J1613" s="71">
        <v>0</v>
      </c>
      <c r="K1613" s="70">
        <v>0</v>
      </c>
      <c r="L1613" s="71">
        <v>0</v>
      </c>
      <c r="M1613" s="70">
        <v>0</v>
      </c>
      <c r="N1613" s="71">
        <v>0</v>
      </c>
      <c r="O1613" s="70">
        <v>0</v>
      </c>
      <c r="P1613" s="71">
        <v>0</v>
      </c>
      <c r="Q1613" s="70">
        <v>0</v>
      </c>
      <c r="R1613" s="71">
        <v>0</v>
      </c>
      <c r="S1613" s="70">
        <v>0</v>
      </c>
      <c r="T1613" s="71">
        <v>0</v>
      </c>
      <c r="U1613" s="70">
        <v>0</v>
      </c>
      <c r="V1613" s="71">
        <v>0</v>
      </c>
      <c r="W1613" s="70">
        <v>0</v>
      </c>
      <c r="X1613" s="71">
        <v>0</v>
      </c>
      <c r="Y1613" s="70">
        <v>0</v>
      </c>
      <c r="Z1613" s="71">
        <v>0</v>
      </c>
      <c r="AA1613" s="70">
        <v>0</v>
      </c>
      <c r="AB1613" s="71">
        <v>0</v>
      </c>
      <c r="AC1613" s="54"/>
      <c r="AD1613" s="55">
        <f t="shared" si="33"/>
        <v>0</v>
      </c>
      <c r="AE1613" s="54"/>
    </row>
    <row r="1614" spans="2:31" x14ac:dyDescent="0.3">
      <c r="B1614" s="4" t="s">
        <v>150</v>
      </c>
      <c r="C1614" s="14"/>
      <c r="D1614" s="14"/>
      <c r="E1614" s="70">
        <v>0</v>
      </c>
      <c r="F1614" s="71">
        <v>0</v>
      </c>
      <c r="G1614" s="70">
        <v>0</v>
      </c>
      <c r="H1614" s="71">
        <v>0</v>
      </c>
      <c r="I1614" s="70">
        <v>0</v>
      </c>
      <c r="J1614" s="71">
        <v>0</v>
      </c>
      <c r="K1614" s="70">
        <v>0</v>
      </c>
      <c r="L1614" s="71">
        <v>0</v>
      </c>
      <c r="M1614" s="70">
        <v>0</v>
      </c>
      <c r="N1614" s="71">
        <v>0</v>
      </c>
      <c r="O1614" s="70">
        <v>0</v>
      </c>
      <c r="P1614" s="71">
        <v>0</v>
      </c>
      <c r="Q1614" s="70">
        <v>0</v>
      </c>
      <c r="R1614" s="71">
        <v>0</v>
      </c>
      <c r="S1614" s="70">
        <v>0</v>
      </c>
      <c r="T1614" s="71">
        <v>0</v>
      </c>
      <c r="U1614" s="70">
        <v>0</v>
      </c>
      <c r="V1614" s="71">
        <v>0</v>
      </c>
      <c r="W1614" s="70">
        <v>0</v>
      </c>
      <c r="X1614" s="71">
        <v>0</v>
      </c>
      <c r="Y1614" s="70">
        <v>0</v>
      </c>
      <c r="Z1614" s="71">
        <v>0</v>
      </c>
      <c r="AA1614" s="70">
        <v>0</v>
      </c>
      <c r="AB1614" s="71">
        <v>0</v>
      </c>
      <c r="AC1614" s="54"/>
      <c r="AD1614" s="55">
        <f t="shared" si="33"/>
        <v>0</v>
      </c>
      <c r="AE1614" s="54"/>
    </row>
    <row r="1615" spans="2:31" x14ac:dyDescent="0.3">
      <c r="B1615" s="4" t="s">
        <v>151</v>
      </c>
      <c r="C1615" s="14"/>
      <c r="D1615" s="14"/>
      <c r="E1615" s="70">
        <v>0</v>
      </c>
      <c r="F1615" s="71">
        <v>0</v>
      </c>
      <c r="G1615" s="70">
        <v>0</v>
      </c>
      <c r="H1615" s="71">
        <v>0</v>
      </c>
      <c r="I1615" s="70">
        <v>0</v>
      </c>
      <c r="J1615" s="71">
        <v>0</v>
      </c>
      <c r="K1615" s="70">
        <v>0</v>
      </c>
      <c r="L1615" s="71">
        <v>0</v>
      </c>
      <c r="M1615" s="70">
        <v>0</v>
      </c>
      <c r="N1615" s="71">
        <v>0</v>
      </c>
      <c r="O1615" s="70">
        <v>0</v>
      </c>
      <c r="P1615" s="71">
        <v>0</v>
      </c>
      <c r="Q1615" s="70">
        <v>0</v>
      </c>
      <c r="R1615" s="71">
        <v>0</v>
      </c>
      <c r="S1615" s="70">
        <v>0</v>
      </c>
      <c r="T1615" s="71">
        <v>0</v>
      </c>
      <c r="U1615" s="70">
        <v>0</v>
      </c>
      <c r="V1615" s="71">
        <v>0</v>
      </c>
      <c r="W1615" s="70">
        <v>0</v>
      </c>
      <c r="X1615" s="71">
        <v>0</v>
      </c>
      <c r="Y1615" s="70">
        <v>0</v>
      </c>
      <c r="Z1615" s="71">
        <v>0</v>
      </c>
      <c r="AA1615" s="70">
        <v>0</v>
      </c>
      <c r="AB1615" s="71">
        <v>0</v>
      </c>
      <c r="AC1615" s="54"/>
      <c r="AD1615" s="55">
        <f t="shared" si="33"/>
        <v>0</v>
      </c>
      <c r="AE1615" s="54"/>
    </row>
    <row r="1616" spans="2:31" x14ac:dyDescent="0.3">
      <c r="B1616" s="4" t="s">
        <v>194</v>
      </c>
      <c r="C1616" s="14"/>
      <c r="D1616" s="14"/>
      <c r="E1616" s="70">
        <v>0</v>
      </c>
      <c r="F1616" s="71">
        <v>0</v>
      </c>
      <c r="G1616" s="70">
        <v>0</v>
      </c>
      <c r="H1616" s="71">
        <v>0</v>
      </c>
      <c r="I1616" s="70">
        <v>0</v>
      </c>
      <c r="J1616" s="71">
        <v>0</v>
      </c>
      <c r="K1616" s="70">
        <v>0</v>
      </c>
      <c r="L1616" s="71">
        <v>0</v>
      </c>
      <c r="M1616" s="70">
        <v>0</v>
      </c>
      <c r="N1616" s="71">
        <v>0</v>
      </c>
      <c r="O1616" s="70">
        <v>0</v>
      </c>
      <c r="P1616" s="71">
        <v>0</v>
      </c>
      <c r="Q1616" s="70">
        <v>0</v>
      </c>
      <c r="R1616" s="71">
        <v>0</v>
      </c>
      <c r="S1616" s="70">
        <v>0</v>
      </c>
      <c r="T1616" s="71">
        <v>0</v>
      </c>
      <c r="U1616" s="70">
        <v>0</v>
      </c>
      <c r="V1616" s="71">
        <v>0</v>
      </c>
      <c r="W1616" s="70">
        <v>0</v>
      </c>
      <c r="X1616" s="71">
        <v>0</v>
      </c>
      <c r="Y1616" s="70">
        <v>0</v>
      </c>
      <c r="Z1616" s="71">
        <v>0</v>
      </c>
      <c r="AA1616" s="70">
        <v>0</v>
      </c>
      <c r="AB1616" s="71">
        <v>0</v>
      </c>
      <c r="AC1616" s="54"/>
      <c r="AD1616" s="55">
        <f t="shared" si="33"/>
        <v>0</v>
      </c>
      <c r="AE1616" s="54"/>
    </row>
    <row r="1617" spans="2:31" x14ac:dyDescent="0.3">
      <c r="B1617" s="4" t="s">
        <v>195</v>
      </c>
      <c r="C1617" s="14"/>
      <c r="D1617" s="14"/>
      <c r="E1617" s="70">
        <v>0</v>
      </c>
      <c r="F1617" s="71">
        <v>0</v>
      </c>
      <c r="G1617" s="70">
        <v>0</v>
      </c>
      <c r="H1617" s="71">
        <v>0</v>
      </c>
      <c r="I1617" s="70">
        <v>0</v>
      </c>
      <c r="J1617" s="71">
        <v>0</v>
      </c>
      <c r="K1617" s="70">
        <v>0</v>
      </c>
      <c r="L1617" s="71">
        <v>0</v>
      </c>
      <c r="M1617" s="70">
        <v>0</v>
      </c>
      <c r="N1617" s="71">
        <v>0</v>
      </c>
      <c r="O1617" s="70">
        <v>0</v>
      </c>
      <c r="P1617" s="71">
        <v>0</v>
      </c>
      <c r="Q1617" s="70">
        <v>0</v>
      </c>
      <c r="R1617" s="71">
        <v>0</v>
      </c>
      <c r="S1617" s="70">
        <v>0</v>
      </c>
      <c r="T1617" s="71">
        <v>0</v>
      </c>
      <c r="U1617" s="70">
        <v>0</v>
      </c>
      <c r="V1617" s="71">
        <v>0</v>
      </c>
      <c r="W1617" s="70">
        <v>0</v>
      </c>
      <c r="X1617" s="71">
        <v>0</v>
      </c>
      <c r="Y1617" s="70">
        <v>0</v>
      </c>
      <c r="Z1617" s="71">
        <v>0</v>
      </c>
      <c r="AA1617" s="70">
        <v>0</v>
      </c>
      <c r="AB1617" s="71">
        <v>0</v>
      </c>
      <c r="AC1617" s="54"/>
      <c r="AD1617" s="55">
        <f t="shared" si="33"/>
        <v>0</v>
      </c>
      <c r="AE1617" s="54"/>
    </row>
    <row r="1618" spans="2:31" x14ac:dyDescent="0.3">
      <c r="B1618" s="4" t="s">
        <v>179</v>
      </c>
      <c r="C1618" s="14"/>
      <c r="D1618" s="14"/>
      <c r="E1618" s="70">
        <v>0</v>
      </c>
      <c r="F1618" s="71">
        <v>0</v>
      </c>
      <c r="G1618" s="70">
        <v>0</v>
      </c>
      <c r="H1618" s="71">
        <v>0</v>
      </c>
      <c r="I1618" s="70">
        <v>0</v>
      </c>
      <c r="J1618" s="71">
        <v>0</v>
      </c>
      <c r="K1618" s="70">
        <v>0</v>
      </c>
      <c r="L1618" s="71">
        <v>0.27642871445665756</v>
      </c>
      <c r="M1618" s="70">
        <v>0.19163389456872315</v>
      </c>
      <c r="N1618" s="71">
        <v>0</v>
      </c>
      <c r="O1618" s="70">
        <v>0</v>
      </c>
      <c r="P1618" s="71">
        <v>0</v>
      </c>
      <c r="Q1618" s="70">
        <v>0</v>
      </c>
      <c r="R1618" s="71">
        <v>0</v>
      </c>
      <c r="S1618" s="70">
        <v>0</v>
      </c>
      <c r="T1618" s="71">
        <v>0</v>
      </c>
      <c r="U1618" s="70">
        <v>0</v>
      </c>
      <c r="V1618" s="71">
        <v>0</v>
      </c>
      <c r="W1618" s="70">
        <v>0</v>
      </c>
      <c r="X1618" s="71">
        <v>6.5296540431316108E-2</v>
      </c>
      <c r="Y1618" s="70">
        <v>0</v>
      </c>
      <c r="Z1618" s="71">
        <v>0</v>
      </c>
      <c r="AA1618" s="70">
        <v>0</v>
      </c>
      <c r="AB1618" s="71">
        <v>0</v>
      </c>
      <c r="AC1618" s="54"/>
      <c r="AD1618" s="55">
        <f t="shared" si="33"/>
        <v>0.53335914945669682</v>
      </c>
      <c r="AE1618" s="54"/>
    </row>
    <row r="1619" spans="2:31" x14ac:dyDescent="0.3">
      <c r="B1619" s="4" t="s">
        <v>180</v>
      </c>
      <c r="C1619" s="14"/>
      <c r="D1619" s="14"/>
      <c r="E1619" s="70">
        <v>0</v>
      </c>
      <c r="F1619" s="71">
        <v>0</v>
      </c>
      <c r="G1619" s="70">
        <v>0</v>
      </c>
      <c r="H1619" s="71">
        <v>0</v>
      </c>
      <c r="I1619" s="70">
        <v>0</v>
      </c>
      <c r="J1619" s="71">
        <v>0</v>
      </c>
      <c r="K1619" s="70">
        <v>0</v>
      </c>
      <c r="L1619" s="71">
        <v>0.27642871445665756</v>
      </c>
      <c r="M1619" s="70">
        <v>0.19163389456872315</v>
      </c>
      <c r="N1619" s="71">
        <v>0</v>
      </c>
      <c r="O1619" s="70">
        <v>0</v>
      </c>
      <c r="P1619" s="71">
        <v>0</v>
      </c>
      <c r="Q1619" s="70">
        <v>0</v>
      </c>
      <c r="R1619" s="71">
        <v>0</v>
      </c>
      <c r="S1619" s="70">
        <v>0</v>
      </c>
      <c r="T1619" s="71">
        <v>0</v>
      </c>
      <c r="U1619" s="70">
        <v>0</v>
      </c>
      <c r="V1619" s="71">
        <v>0</v>
      </c>
      <c r="W1619" s="70">
        <v>0</v>
      </c>
      <c r="X1619" s="71">
        <v>6.5296540431316108E-2</v>
      </c>
      <c r="Y1619" s="70">
        <v>0</v>
      </c>
      <c r="Z1619" s="71">
        <v>0</v>
      </c>
      <c r="AA1619" s="70">
        <v>0</v>
      </c>
      <c r="AB1619" s="71">
        <v>0</v>
      </c>
      <c r="AC1619" s="54"/>
      <c r="AD1619" s="55">
        <f t="shared" si="33"/>
        <v>0.53335914945669682</v>
      </c>
      <c r="AE1619" s="54"/>
    </row>
    <row r="1620" spans="2:31" x14ac:dyDescent="0.3">
      <c r="B1620" s="4" t="s">
        <v>251</v>
      </c>
      <c r="C1620" s="14"/>
      <c r="D1620" s="14"/>
      <c r="E1620" s="70">
        <v>0</v>
      </c>
      <c r="F1620" s="71">
        <v>0</v>
      </c>
      <c r="G1620" s="70">
        <v>0</v>
      </c>
      <c r="H1620" s="71">
        <v>0</v>
      </c>
      <c r="I1620" s="70">
        <v>0</v>
      </c>
      <c r="J1620" s="71">
        <v>0</v>
      </c>
      <c r="K1620" s="70">
        <v>0</v>
      </c>
      <c r="L1620" s="71">
        <v>0</v>
      </c>
      <c r="M1620" s="70">
        <v>0</v>
      </c>
      <c r="N1620" s="71">
        <v>0</v>
      </c>
      <c r="O1620" s="70">
        <v>0</v>
      </c>
      <c r="P1620" s="71">
        <v>0</v>
      </c>
      <c r="Q1620" s="70">
        <v>0</v>
      </c>
      <c r="R1620" s="71">
        <v>0</v>
      </c>
      <c r="S1620" s="70">
        <v>0</v>
      </c>
      <c r="T1620" s="71">
        <v>0</v>
      </c>
      <c r="U1620" s="70">
        <v>0</v>
      </c>
      <c r="V1620" s="71">
        <v>0</v>
      </c>
      <c r="W1620" s="70">
        <v>0</v>
      </c>
      <c r="X1620" s="71">
        <v>0</v>
      </c>
      <c r="Y1620" s="70">
        <v>0</v>
      </c>
      <c r="Z1620" s="71">
        <v>0</v>
      </c>
      <c r="AA1620" s="70">
        <v>0</v>
      </c>
      <c r="AB1620" s="71">
        <v>0</v>
      </c>
      <c r="AC1620" s="54"/>
      <c r="AD1620" s="55">
        <f t="shared" si="33"/>
        <v>0</v>
      </c>
      <c r="AE1620" s="54"/>
    </row>
    <row r="1621" spans="2:31" x14ac:dyDescent="0.3">
      <c r="B1621" s="4" t="s">
        <v>152</v>
      </c>
      <c r="C1621" s="14"/>
      <c r="D1621" s="14"/>
      <c r="E1621" s="70">
        <v>0</v>
      </c>
      <c r="F1621" s="71">
        <v>0</v>
      </c>
      <c r="G1621" s="70">
        <v>0</v>
      </c>
      <c r="H1621" s="71">
        <v>0</v>
      </c>
      <c r="I1621" s="70">
        <v>0</v>
      </c>
      <c r="J1621" s="71">
        <v>0</v>
      </c>
      <c r="K1621" s="70">
        <v>0</v>
      </c>
      <c r="L1621" s="71">
        <v>0</v>
      </c>
      <c r="M1621" s="70">
        <v>0</v>
      </c>
      <c r="N1621" s="71">
        <v>0</v>
      </c>
      <c r="O1621" s="70">
        <v>0</v>
      </c>
      <c r="P1621" s="71">
        <v>0</v>
      </c>
      <c r="Q1621" s="70">
        <v>0</v>
      </c>
      <c r="R1621" s="71">
        <v>0</v>
      </c>
      <c r="S1621" s="70">
        <v>0</v>
      </c>
      <c r="T1621" s="71">
        <v>0</v>
      </c>
      <c r="U1621" s="70">
        <v>0</v>
      </c>
      <c r="V1621" s="71">
        <v>0</v>
      </c>
      <c r="W1621" s="70">
        <v>0</v>
      </c>
      <c r="X1621" s="71">
        <v>0</v>
      </c>
      <c r="Y1621" s="70">
        <v>0</v>
      </c>
      <c r="Z1621" s="71">
        <v>0</v>
      </c>
      <c r="AA1621" s="70">
        <v>0</v>
      </c>
      <c r="AB1621" s="71">
        <v>0</v>
      </c>
      <c r="AC1621" s="54"/>
      <c r="AD1621" s="55">
        <f t="shared" si="33"/>
        <v>0</v>
      </c>
      <c r="AE1621" s="54"/>
    </row>
    <row r="1622" spans="2:31" x14ac:dyDescent="0.3">
      <c r="B1622" s="4" t="s">
        <v>153</v>
      </c>
      <c r="C1622" s="14"/>
      <c r="D1622" s="14"/>
      <c r="E1622" s="70">
        <v>0</v>
      </c>
      <c r="F1622" s="71">
        <v>0</v>
      </c>
      <c r="G1622" s="70">
        <v>0</v>
      </c>
      <c r="H1622" s="71">
        <v>0</v>
      </c>
      <c r="I1622" s="70">
        <v>0</v>
      </c>
      <c r="J1622" s="71">
        <v>0</v>
      </c>
      <c r="K1622" s="70">
        <v>0</v>
      </c>
      <c r="L1622" s="71">
        <v>2.0964950720469167E-2</v>
      </c>
      <c r="M1622" s="70">
        <v>4.0499807569715721E-3</v>
      </c>
      <c r="N1622" s="71">
        <v>0</v>
      </c>
      <c r="O1622" s="70">
        <v>0</v>
      </c>
      <c r="P1622" s="71">
        <v>0</v>
      </c>
      <c r="Q1622" s="70">
        <v>0</v>
      </c>
      <c r="R1622" s="71">
        <v>0</v>
      </c>
      <c r="S1622" s="70">
        <v>0</v>
      </c>
      <c r="T1622" s="71">
        <v>0</v>
      </c>
      <c r="U1622" s="70">
        <v>0</v>
      </c>
      <c r="V1622" s="71">
        <v>0</v>
      </c>
      <c r="W1622" s="70">
        <v>0</v>
      </c>
      <c r="X1622" s="71">
        <v>0</v>
      </c>
      <c r="Y1622" s="70">
        <v>0</v>
      </c>
      <c r="Z1622" s="71">
        <v>0</v>
      </c>
      <c r="AA1622" s="70">
        <v>0</v>
      </c>
      <c r="AB1622" s="71">
        <v>0</v>
      </c>
      <c r="AC1622" s="54"/>
      <c r="AD1622" s="55">
        <f t="shared" si="33"/>
        <v>2.5014931477440737E-2</v>
      </c>
      <c r="AE1622" s="54"/>
    </row>
    <row r="1623" spans="2:31" x14ac:dyDescent="0.3">
      <c r="B1623" s="4" t="s">
        <v>154</v>
      </c>
      <c r="C1623" s="14"/>
      <c r="D1623" s="14"/>
      <c r="E1623" s="70">
        <v>0</v>
      </c>
      <c r="F1623" s="71">
        <v>0</v>
      </c>
      <c r="G1623" s="70">
        <v>0</v>
      </c>
      <c r="H1623" s="71">
        <v>0</v>
      </c>
      <c r="I1623" s="70">
        <v>0</v>
      </c>
      <c r="J1623" s="71">
        <v>0</v>
      </c>
      <c r="K1623" s="70">
        <v>0</v>
      </c>
      <c r="L1623" s="71">
        <v>2.0964950720469167E-2</v>
      </c>
      <c r="M1623" s="70">
        <v>4.0499807569715721E-3</v>
      </c>
      <c r="N1623" s="71">
        <v>0</v>
      </c>
      <c r="O1623" s="70">
        <v>0</v>
      </c>
      <c r="P1623" s="71">
        <v>0</v>
      </c>
      <c r="Q1623" s="70">
        <v>0</v>
      </c>
      <c r="R1623" s="71">
        <v>0</v>
      </c>
      <c r="S1623" s="70">
        <v>0</v>
      </c>
      <c r="T1623" s="71">
        <v>0</v>
      </c>
      <c r="U1623" s="70">
        <v>0</v>
      </c>
      <c r="V1623" s="71">
        <v>0</v>
      </c>
      <c r="W1623" s="70">
        <v>0</v>
      </c>
      <c r="X1623" s="71">
        <v>0</v>
      </c>
      <c r="Y1623" s="70">
        <v>0</v>
      </c>
      <c r="Z1623" s="71">
        <v>0</v>
      </c>
      <c r="AA1623" s="70">
        <v>0</v>
      </c>
      <c r="AB1623" s="71">
        <v>0</v>
      </c>
      <c r="AC1623" s="54"/>
      <c r="AD1623" s="55">
        <f t="shared" si="33"/>
        <v>2.5014931477440737E-2</v>
      </c>
      <c r="AE1623" s="54"/>
    </row>
    <row r="1624" spans="2:31" x14ac:dyDescent="0.3">
      <c r="B1624" s="4" t="s">
        <v>141</v>
      </c>
      <c r="C1624" s="14"/>
      <c r="D1624" s="14"/>
      <c r="E1624" s="70">
        <v>0</v>
      </c>
      <c r="F1624" s="71">
        <v>0</v>
      </c>
      <c r="G1624" s="70">
        <v>0</v>
      </c>
      <c r="H1624" s="71">
        <v>0</v>
      </c>
      <c r="I1624" s="70">
        <v>0</v>
      </c>
      <c r="J1624" s="71">
        <v>0</v>
      </c>
      <c r="K1624" s="70">
        <v>0</v>
      </c>
      <c r="L1624" s="71">
        <v>0</v>
      </c>
      <c r="M1624" s="70">
        <v>0</v>
      </c>
      <c r="N1624" s="71">
        <v>0</v>
      </c>
      <c r="O1624" s="70">
        <v>0</v>
      </c>
      <c r="P1624" s="71">
        <v>0</v>
      </c>
      <c r="Q1624" s="70">
        <v>0</v>
      </c>
      <c r="R1624" s="71">
        <v>0</v>
      </c>
      <c r="S1624" s="70">
        <v>0</v>
      </c>
      <c r="T1624" s="71">
        <v>0</v>
      </c>
      <c r="U1624" s="70">
        <v>0</v>
      </c>
      <c r="V1624" s="71">
        <v>0</v>
      </c>
      <c r="W1624" s="70">
        <v>0</v>
      </c>
      <c r="X1624" s="71">
        <v>0</v>
      </c>
      <c r="Y1624" s="70">
        <v>0</v>
      </c>
      <c r="Z1624" s="71">
        <v>0</v>
      </c>
      <c r="AA1624" s="70">
        <v>0</v>
      </c>
      <c r="AB1624" s="71">
        <v>0</v>
      </c>
      <c r="AC1624" s="54"/>
      <c r="AD1624" s="55">
        <f t="shared" si="33"/>
        <v>0</v>
      </c>
      <c r="AE1624" s="54"/>
    </row>
    <row r="1625" spans="2:31" x14ac:dyDescent="0.3">
      <c r="B1625" s="4" t="s">
        <v>222</v>
      </c>
      <c r="C1625" s="14"/>
      <c r="D1625" s="14"/>
      <c r="E1625" s="70">
        <v>0</v>
      </c>
      <c r="F1625" s="71">
        <v>0</v>
      </c>
      <c r="G1625" s="70">
        <v>0</v>
      </c>
      <c r="H1625" s="71">
        <v>0</v>
      </c>
      <c r="I1625" s="70">
        <v>0</v>
      </c>
      <c r="J1625" s="71">
        <v>0</v>
      </c>
      <c r="K1625" s="70">
        <v>0</v>
      </c>
      <c r="L1625" s="71">
        <v>0</v>
      </c>
      <c r="M1625" s="70">
        <v>0</v>
      </c>
      <c r="N1625" s="71">
        <v>0</v>
      </c>
      <c r="O1625" s="70">
        <v>0</v>
      </c>
      <c r="P1625" s="71">
        <v>0</v>
      </c>
      <c r="Q1625" s="70">
        <v>0</v>
      </c>
      <c r="R1625" s="71">
        <v>0</v>
      </c>
      <c r="S1625" s="70">
        <v>0</v>
      </c>
      <c r="T1625" s="71">
        <v>0</v>
      </c>
      <c r="U1625" s="70">
        <v>0</v>
      </c>
      <c r="V1625" s="71">
        <v>0</v>
      </c>
      <c r="W1625" s="70">
        <v>0</v>
      </c>
      <c r="X1625" s="71">
        <v>0</v>
      </c>
      <c r="Y1625" s="70">
        <v>0</v>
      </c>
      <c r="Z1625" s="71">
        <v>0</v>
      </c>
      <c r="AA1625" s="70">
        <v>0</v>
      </c>
      <c r="AB1625" s="71">
        <v>0</v>
      </c>
      <c r="AC1625" s="54"/>
      <c r="AD1625" s="55">
        <f t="shared" si="33"/>
        <v>0</v>
      </c>
      <c r="AE1625" s="54"/>
    </row>
    <row r="1626" spans="2:31" x14ac:dyDescent="0.3">
      <c r="B1626" s="4" t="s">
        <v>240</v>
      </c>
      <c r="C1626" s="14"/>
      <c r="D1626" s="14"/>
      <c r="E1626" s="70">
        <v>0</v>
      </c>
      <c r="F1626" s="71">
        <v>0</v>
      </c>
      <c r="G1626" s="70">
        <v>0</v>
      </c>
      <c r="H1626" s="71">
        <v>0</v>
      </c>
      <c r="I1626" s="70">
        <v>0</v>
      </c>
      <c r="J1626" s="71">
        <v>0</v>
      </c>
      <c r="K1626" s="70">
        <v>0</v>
      </c>
      <c r="L1626" s="71">
        <v>0</v>
      </c>
      <c r="M1626" s="70">
        <v>0</v>
      </c>
      <c r="N1626" s="71">
        <v>0</v>
      </c>
      <c r="O1626" s="70">
        <v>0</v>
      </c>
      <c r="P1626" s="71">
        <v>0</v>
      </c>
      <c r="Q1626" s="70">
        <v>0</v>
      </c>
      <c r="R1626" s="71">
        <v>0</v>
      </c>
      <c r="S1626" s="70">
        <v>0</v>
      </c>
      <c r="T1626" s="71">
        <v>0</v>
      </c>
      <c r="U1626" s="70">
        <v>0</v>
      </c>
      <c r="V1626" s="71">
        <v>0</v>
      </c>
      <c r="W1626" s="70">
        <v>0</v>
      </c>
      <c r="X1626" s="71">
        <v>0</v>
      </c>
      <c r="Y1626" s="70">
        <v>0</v>
      </c>
      <c r="Z1626" s="71">
        <v>0</v>
      </c>
      <c r="AA1626" s="70">
        <v>0</v>
      </c>
      <c r="AB1626" s="71">
        <v>0</v>
      </c>
      <c r="AC1626" s="54"/>
      <c r="AD1626" s="55">
        <f t="shared" si="33"/>
        <v>0</v>
      </c>
      <c r="AE1626" s="54"/>
    </row>
    <row r="1627" spans="2:31" x14ac:dyDescent="0.3">
      <c r="B1627" s="4" t="s">
        <v>223</v>
      </c>
      <c r="C1627" s="14"/>
      <c r="D1627" s="14"/>
      <c r="E1627" s="70">
        <v>0</v>
      </c>
      <c r="F1627" s="71">
        <v>0</v>
      </c>
      <c r="G1627" s="70">
        <v>0</v>
      </c>
      <c r="H1627" s="71">
        <v>0.59183179537455244</v>
      </c>
      <c r="I1627" s="70">
        <v>0.86618673006693503</v>
      </c>
      <c r="J1627" s="71">
        <v>0.86247647603352828</v>
      </c>
      <c r="K1627" s="70">
        <v>0.85773399670918782</v>
      </c>
      <c r="L1627" s="71">
        <v>0.94632225036621087</v>
      </c>
      <c r="M1627" s="70">
        <v>5.0162967046101889E-2</v>
      </c>
      <c r="N1627" s="71">
        <v>4.2054049173990887E-2</v>
      </c>
      <c r="O1627" s="70">
        <v>1.0813984235127769</v>
      </c>
      <c r="P1627" s="71">
        <v>1.066736014684041</v>
      </c>
      <c r="Q1627" s="70">
        <v>1.0865416526794434</v>
      </c>
      <c r="R1627" s="71">
        <v>1.0098852475484212</v>
      </c>
      <c r="S1627" s="70">
        <v>0</v>
      </c>
      <c r="T1627" s="71">
        <v>0.19396437009175616</v>
      </c>
      <c r="U1627" s="70">
        <v>0.95790883700052865</v>
      </c>
      <c r="V1627" s="71">
        <v>0.82841838200887064</v>
      </c>
      <c r="W1627" s="70">
        <v>0.82488973935445165</v>
      </c>
      <c r="X1627" s="71">
        <v>0.41094206174214692</v>
      </c>
      <c r="Y1627" s="70">
        <v>0</v>
      </c>
      <c r="Z1627" s="71">
        <v>0</v>
      </c>
      <c r="AA1627" s="70">
        <v>0</v>
      </c>
      <c r="AB1627" s="71">
        <v>0</v>
      </c>
      <c r="AC1627" s="54"/>
      <c r="AD1627" s="55">
        <f t="shared" si="33"/>
        <v>11.677452993392944</v>
      </c>
      <c r="AE1627" s="54"/>
    </row>
    <row r="1628" spans="2:31" x14ac:dyDescent="0.3">
      <c r="B1628" s="4" t="s">
        <v>284</v>
      </c>
      <c r="C1628" s="14"/>
      <c r="D1628" s="14"/>
      <c r="E1628" s="70">
        <v>0</v>
      </c>
      <c r="F1628" s="71">
        <v>0</v>
      </c>
      <c r="G1628" s="70">
        <v>0</v>
      </c>
      <c r="H1628" s="71">
        <v>0</v>
      </c>
      <c r="I1628" s="70">
        <v>0</v>
      </c>
      <c r="J1628" s="71">
        <v>0</v>
      </c>
      <c r="K1628" s="70">
        <v>0</v>
      </c>
      <c r="L1628" s="71">
        <v>0</v>
      </c>
      <c r="M1628" s="70">
        <v>0</v>
      </c>
      <c r="N1628" s="71">
        <v>0</v>
      </c>
      <c r="O1628" s="70">
        <v>0</v>
      </c>
      <c r="P1628" s="71">
        <v>0</v>
      </c>
      <c r="Q1628" s="70">
        <v>0</v>
      </c>
      <c r="R1628" s="71">
        <v>0</v>
      </c>
      <c r="S1628" s="70">
        <v>0</v>
      </c>
      <c r="T1628" s="71">
        <v>0</v>
      </c>
      <c r="U1628" s="70">
        <v>0</v>
      </c>
      <c r="V1628" s="71">
        <v>0</v>
      </c>
      <c r="W1628" s="70">
        <v>0</v>
      </c>
      <c r="X1628" s="71">
        <v>0</v>
      </c>
      <c r="Y1628" s="70">
        <v>0</v>
      </c>
      <c r="Z1628" s="71">
        <v>0</v>
      </c>
      <c r="AA1628" s="70">
        <v>0</v>
      </c>
      <c r="AB1628" s="71">
        <v>0</v>
      </c>
      <c r="AC1628" s="54"/>
      <c r="AD1628" s="55">
        <f t="shared" si="33"/>
        <v>0</v>
      </c>
      <c r="AE1628" s="54"/>
    </row>
    <row r="1629" spans="2:31" x14ac:dyDescent="0.3">
      <c r="B1629" s="4" t="s">
        <v>236</v>
      </c>
      <c r="C1629" s="14"/>
      <c r="D1629" s="14"/>
      <c r="E1629" s="70">
        <v>0</v>
      </c>
      <c r="F1629" s="71">
        <v>0</v>
      </c>
      <c r="G1629" s="70">
        <v>0</v>
      </c>
      <c r="H1629" s="71">
        <v>0</v>
      </c>
      <c r="I1629" s="70">
        <v>0</v>
      </c>
      <c r="J1629" s="71">
        <v>0</v>
      </c>
      <c r="K1629" s="70">
        <v>0</v>
      </c>
      <c r="L1629" s="71">
        <v>0</v>
      </c>
      <c r="M1629" s="70">
        <v>0</v>
      </c>
      <c r="N1629" s="71">
        <v>0</v>
      </c>
      <c r="O1629" s="70">
        <v>0</v>
      </c>
      <c r="P1629" s="71">
        <v>0</v>
      </c>
      <c r="Q1629" s="70">
        <v>0</v>
      </c>
      <c r="R1629" s="71">
        <v>0</v>
      </c>
      <c r="S1629" s="70">
        <v>0</v>
      </c>
      <c r="T1629" s="71">
        <v>0</v>
      </c>
      <c r="U1629" s="70">
        <v>0</v>
      </c>
      <c r="V1629" s="71">
        <v>0</v>
      </c>
      <c r="W1629" s="70">
        <v>0</v>
      </c>
      <c r="X1629" s="71">
        <v>0</v>
      </c>
      <c r="Y1629" s="70">
        <v>0</v>
      </c>
      <c r="Z1629" s="71">
        <v>0</v>
      </c>
      <c r="AA1629" s="70">
        <v>0</v>
      </c>
      <c r="AB1629" s="71">
        <v>0</v>
      </c>
      <c r="AC1629" s="54"/>
      <c r="AD1629" s="55">
        <f t="shared" si="33"/>
        <v>0</v>
      </c>
      <c r="AE1629" s="54"/>
    </row>
    <row r="1630" spans="2:31" x14ac:dyDescent="0.3">
      <c r="B1630" s="4" t="s">
        <v>237</v>
      </c>
      <c r="C1630" s="14"/>
      <c r="D1630" s="14"/>
      <c r="E1630" s="70">
        <v>0</v>
      </c>
      <c r="F1630" s="71">
        <v>0</v>
      </c>
      <c r="G1630" s="70">
        <v>0</v>
      </c>
      <c r="H1630" s="71">
        <v>0</v>
      </c>
      <c r="I1630" s="70">
        <v>0</v>
      </c>
      <c r="J1630" s="71">
        <v>0</v>
      </c>
      <c r="K1630" s="70">
        <v>0</v>
      </c>
      <c r="L1630" s="71">
        <v>0</v>
      </c>
      <c r="M1630" s="70">
        <v>0</v>
      </c>
      <c r="N1630" s="71">
        <v>0</v>
      </c>
      <c r="O1630" s="70">
        <v>0</v>
      </c>
      <c r="P1630" s="71">
        <v>0</v>
      </c>
      <c r="Q1630" s="70">
        <v>0</v>
      </c>
      <c r="R1630" s="71">
        <v>0</v>
      </c>
      <c r="S1630" s="70">
        <v>0</v>
      </c>
      <c r="T1630" s="71">
        <v>0</v>
      </c>
      <c r="U1630" s="70">
        <v>0</v>
      </c>
      <c r="V1630" s="71">
        <v>0</v>
      </c>
      <c r="W1630" s="70">
        <v>0</v>
      </c>
      <c r="X1630" s="71">
        <v>0</v>
      </c>
      <c r="Y1630" s="70">
        <v>0</v>
      </c>
      <c r="Z1630" s="71">
        <v>0</v>
      </c>
      <c r="AA1630" s="70">
        <v>0</v>
      </c>
      <c r="AB1630" s="71">
        <v>0</v>
      </c>
      <c r="AC1630" s="54"/>
      <c r="AD1630" s="55">
        <f t="shared" si="33"/>
        <v>0</v>
      </c>
      <c r="AE1630" s="54"/>
    </row>
    <row r="1631" spans="2:31" x14ac:dyDescent="0.3">
      <c r="B1631" s="4" t="s">
        <v>249</v>
      </c>
      <c r="C1631" s="14"/>
      <c r="D1631" s="14"/>
      <c r="E1631" s="70">
        <v>0</v>
      </c>
      <c r="F1631" s="71">
        <v>0</v>
      </c>
      <c r="G1631" s="70">
        <v>0</v>
      </c>
      <c r="H1631" s="71">
        <v>0</v>
      </c>
      <c r="I1631" s="70">
        <v>0</v>
      </c>
      <c r="J1631" s="71">
        <v>0</v>
      </c>
      <c r="K1631" s="70">
        <v>0</v>
      </c>
      <c r="L1631" s="71">
        <v>0</v>
      </c>
      <c r="M1631" s="70">
        <v>0</v>
      </c>
      <c r="N1631" s="71">
        <v>0</v>
      </c>
      <c r="O1631" s="70">
        <v>0</v>
      </c>
      <c r="P1631" s="71">
        <v>0</v>
      </c>
      <c r="Q1631" s="70">
        <v>0</v>
      </c>
      <c r="R1631" s="71">
        <v>0</v>
      </c>
      <c r="S1631" s="70">
        <v>0</v>
      </c>
      <c r="T1631" s="71">
        <v>0</v>
      </c>
      <c r="U1631" s="70">
        <v>0</v>
      </c>
      <c r="V1631" s="71">
        <v>0</v>
      </c>
      <c r="W1631" s="70">
        <v>0</v>
      </c>
      <c r="X1631" s="71">
        <v>0</v>
      </c>
      <c r="Y1631" s="70">
        <v>0</v>
      </c>
      <c r="Z1631" s="71">
        <v>0</v>
      </c>
      <c r="AA1631" s="70">
        <v>0</v>
      </c>
      <c r="AB1631" s="71">
        <v>0</v>
      </c>
      <c r="AC1631" s="54"/>
      <c r="AD1631" s="55">
        <f t="shared" si="33"/>
        <v>0</v>
      </c>
      <c r="AE1631" s="54"/>
    </row>
    <row r="1632" spans="2:31" x14ac:dyDescent="0.3">
      <c r="B1632" s="4" t="s">
        <v>214</v>
      </c>
      <c r="C1632" s="14"/>
      <c r="D1632" s="14"/>
      <c r="E1632" s="70">
        <v>0</v>
      </c>
      <c r="F1632" s="71">
        <v>0</v>
      </c>
      <c r="G1632" s="70">
        <v>0</v>
      </c>
      <c r="H1632" s="71">
        <v>0</v>
      </c>
      <c r="I1632" s="70">
        <v>0</v>
      </c>
      <c r="J1632" s="71">
        <v>0</v>
      </c>
      <c r="K1632" s="70">
        <v>0</v>
      </c>
      <c r="L1632" s="71">
        <v>0</v>
      </c>
      <c r="M1632" s="70">
        <v>0</v>
      </c>
      <c r="N1632" s="71">
        <v>0</v>
      </c>
      <c r="O1632" s="70">
        <v>0</v>
      </c>
      <c r="P1632" s="71">
        <v>0</v>
      </c>
      <c r="Q1632" s="70">
        <v>0</v>
      </c>
      <c r="R1632" s="71">
        <v>0</v>
      </c>
      <c r="S1632" s="70">
        <v>0</v>
      </c>
      <c r="T1632" s="71">
        <v>0</v>
      </c>
      <c r="U1632" s="70">
        <v>0</v>
      </c>
      <c r="V1632" s="71">
        <v>0</v>
      </c>
      <c r="W1632" s="70">
        <v>0</v>
      </c>
      <c r="X1632" s="71">
        <v>0</v>
      </c>
      <c r="Y1632" s="70">
        <v>0</v>
      </c>
      <c r="Z1632" s="71">
        <v>0</v>
      </c>
      <c r="AA1632" s="70">
        <v>0</v>
      </c>
      <c r="AB1632" s="71">
        <v>0</v>
      </c>
      <c r="AC1632" s="54"/>
      <c r="AD1632" s="55">
        <f t="shared" si="33"/>
        <v>0</v>
      </c>
      <c r="AE1632" s="54"/>
    </row>
    <row r="1633" spans="2:31" x14ac:dyDescent="0.3">
      <c r="B1633" s="4" t="s">
        <v>215</v>
      </c>
      <c r="C1633" s="14"/>
      <c r="D1633" s="14"/>
      <c r="E1633" s="70">
        <v>0</v>
      </c>
      <c r="F1633" s="71">
        <v>0</v>
      </c>
      <c r="G1633" s="70">
        <v>0</v>
      </c>
      <c r="H1633" s="71">
        <v>0</v>
      </c>
      <c r="I1633" s="70">
        <v>0</v>
      </c>
      <c r="J1633" s="71">
        <v>0</v>
      </c>
      <c r="K1633" s="70">
        <v>0</v>
      </c>
      <c r="L1633" s="71">
        <v>0</v>
      </c>
      <c r="M1633" s="70">
        <v>0</v>
      </c>
      <c r="N1633" s="71">
        <v>0</v>
      </c>
      <c r="O1633" s="70">
        <v>0</v>
      </c>
      <c r="P1633" s="71">
        <v>0</v>
      </c>
      <c r="Q1633" s="70">
        <v>0</v>
      </c>
      <c r="R1633" s="71">
        <v>0</v>
      </c>
      <c r="S1633" s="70">
        <v>0</v>
      </c>
      <c r="T1633" s="71">
        <v>0</v>
      </c>
      <c r="U1633" s="70">
        <v>0</v>
      </c>
      <c r="V1633" s="71">
        <v>0</v>
      </c>
      <c r="W1633" s="70">
        <v>0</v>
      </c>
      <c r="X1633" s="71">
        <v>0</v>
      </c>
      <c r="Y1633" s="70">
        <v>0</v>
      </c>
      <c r="Z1633" s="71">
        <v>0</v>
      </c>
      <c r="AA1633" s="70">
        <v>0</v>
      </c>
      <c r="AB1633" s="71">
        <v>0</v>
      </c>
      <c r="AC1633" s="54"/>
      <c r="AD1633" s="55">
        <f t="shared" si="33"/>
        <v>0</v>
      </c>
      <c r="AE1633" s="54"/>
    </row>
    <row r="1634" spans="2:31" x14ac:dyDescent="0.3">
      <c r="B1634" s="4" t="s">
        <v>216</v>
      </c>
      <c r="C1634" s="14"/>
      <c r="D1634" s="14"/>
      <c r="E1634" s="70">
        <v>0</v>
      </c>
      <c r="F1634" s="71">
        <v>0</v>
      </c>
      <c r="G1634" s="70">
        <v>0</v>
      </c>
      <c r="H1634" s="71">
        <v>0</v>
      </c>
      <c r="I1634" s="70">
        <v>0</v>
      </c>
      <c r="J1634" s="71">
        <v>0</v>
      </c>
      <c r="K1634" s="70">
        <v>0</v>
      </c>
      <c r="L1634" s="71">
        <v>0</v>
      </c>
      <c r="M1634" s="70">
        <v>0</v>
      </c>
      <c r="N1634" s="71">
        <v>0</v>
      </c>
      <c r="O1634" s="70">
        <v>0</v>
      </c>
      <c r="P1634" s="71">
        <v>0</v>
      </c>
      <c r="Q1634" s="70">
        <v>0</v>
      </c>
      <c r="R1634" s="71">
        <v>0</v>
      </c>
      <c r="S1634" s="70">
        <v>0</v>
      </c>
      <c r="T1634" s="71">
        <v>0</v>
      </c>
      <c r="U1634" s="70">
        <v>0</v>
      </c>
      <c r="V1634" s="71">
        <v>0</v>
      </c>
      <c r="W1634" s="70">
        <v>0</v>
      </c>
      <c r="X1634" s="71">
        <v>0</v>
      </c>
      <c r="Y1634" s="70">
        <v>0</v>
      </c>
      <c r="Z1634" s="71">
        <v>0</v>
      </c>
      <c r="AA1634" s="70">
        <v>0</v>
      </c>
      <c r="AB1634" s="71">
        <v>0</v>
      </c>
      <c r="AC1634" s="54"/>
      <c r="AD1634" s="55">
        <f t="shared" si="33"/>
        <v>0</v>
      </c>
      <c r="AE1634" s="54"/>
    </row>
    <row r="1635" spans="2:31" x14ac:dyDescent="0.3">
      <c r="B1635" s="4" t="s">
        <v>250</v>
      </c>
      <c r="C1635" s="14"/>
      <c r="D1635" s="14"/>
      <c r="E1635" s="70">
        <v>0</v>
      </c>
      <c r="F1635" s="71">
        <v>0</v>
      </c>
      <c r="G1635" s="70">
        <v>0</v>
      </c>
      <c r="H1635" s="71">
        <v>0</v>
      </c>
      <c r="I1635" s="70">
        <v>0</v>
      </c>
      <c r="J1635" s="71">
        <v>0</v>
      </c>
      <c r="K1635" s="70">
        <v>0</v>
      </c>
      <c r="L1635" s="71">
        <v>0</v>
      </c>
      <c r="M1635" s="70">
        <v>0</v>
      </c>
      <c r="N1635" s="71">
        <v>0</v>
      </c>
      <c r="O1635" s="70">
        <v>0</v>
      </c>
      <c r="P1635" s="71">
        <v>0</v>
      </c>
      <c r="Q1635" s="70">
        <v>0</v>
      </c>
      <c r="R1635" s="71">
        <v>0</v>
      </c>
      <c r="S1635" s="70">
        <v>0</v>
      </c>
      <c r="T1635" s="71">
        <v>0</v>
      </c>
      <c r="U1635" s="70">
        <v>0</v>
      </c>
      <c r="V1635" s="71">
        <v>0</v>
      </c>
      <c r="W1635" s="70">
        <v>0</v>
      </c>
      <c r="X1635" s="71">
        <v>0</v>
      </c>
      <c r="Y1635" s="70">
        <v>0</v>
      </c>
      <c r="Z1635" s="71">
        <v>0</v>
      </c>
      <c r="AA1635" s="70">
        <v>0</v>
      </c>
      <c r="AB1635" s="71">
        <v>0</v>
      </c>
      <c r="AC1635" s="54"/>
      <c r="AD1635" s="55">
        <f t="shared" si="33"/>
        <v>0</v>
      </c>
      <c r="AE1635" s="54"/>
    </row>
    <row r="1636" spans="2:31" x14ac:dyDescent="0.3">
      <c r="B1636" s="4" t="s">
        <v>238</v>
      </c>
      <c r="C1636" s="14"/>
      <c r="D1636" s="14"/>
      <c r="E1636" s="70">
        <v>0</v>
      </c>
      <c r="F1636" s="71">
        <v>0</v>
      </c>
      <c r="G1636" s="70">
        <v>0</v>
      </c>
      <c r="H1636" s="71">
        <v>0</v>
      </c>
      <c r="I1636" s="70">
        <v>0</v>
      </c>
      <c r="J1636" s="71">
        <v>0</v>
      </c>
      <c r="K1636" s="70">
        <v>0</v>
      </c>
      <c r="L1636" s="71">
        <v>0</v>
      </c>
      <c r="M1636" s="70">
        <v>0</v>
      </c>
      <c r="N1636" s="71">
        <v>0</v>
      </c>
      <c r="O1636" s="70">
        <v>0</v>
      </c>
      <c r="P1636" s="71">
        <v>0</v>
      </c>
      <c r="Q1636" s="70">
        <v>0</v>
      </c>
      <c r="R1636" s="71">
        <v>0</v>
      </c>
      <c r="S1636" s="70">
        <v>0</v>
      </c>
      <c r="T1636" s="71">
        <v>0</v>
      </c>
      <c r="U1636" s="70">
        <v>0</v>
      </c>
      <c r="V1636" s="71">
        <v>0</v>
      </c>
      <c r="W1636" s="70">
        <v>0</v>
      </c>
      <c r="X1636" s="71">
        <v>0</v>
      </c>
      <c r="Y1636" s="70">
        <v>0</v>
      </c>
      <c r="Z1636" s="71">
        <v>0</v>
      </c>
      <c r="AA1636" s="70">
        <v>0</v>
      </c>
      <c r="AB1636" s="71">
        <v>0</v>
      </c>
      <c r="AC1636" s="54"/>
      <c r="AD1636" s="55">
        <f t="shared" si="33"/>
        <v>0</v>
      </c>
      <c r="AE1636" s="54"/>
    </row>
    <row r="1637" spans="2:31" x14ac:dyDescent="0.3">
      <c r="B1637" s="4" t="s">
        <v>181</v>
      </c>
      <c r="C1637" s="14"/>
      <c r="D1637" s="14"/>
      <c r="E1637" s="70">
        <v>0</v>
      </c>
      <c r="F1637" s="71">
        <v>0</v>
      </c>
      <c r="G1637" s="70">
        <v>0</v>
      </c>
      <c r="H1637" s="71">
        <v>0</v>
      </c>
      <c r="I1637" s="70">
        <v>0</v>
      </c>
      <c r="J1637" s="71">
        <v>0</v>
      </c>
      <c r="K1637" s="70">
        <v>0</v>
      </c>
      <c r="L1637" s="71">
        <v>0</v>
      </c>
      <c r="M1637" s="70">
        <v>0</v>
      </c>
      <c r="N1637" s="71">
        <v>0</v>
      </c>
      <c r="O1637" s="70">
        <v>0</v>
      </c>
      <c r="P1637" s="71">
        <v>0</v>
      </c>
      <c r="Q1637" s="70">
        <v>0</v>
      </c>
      <c r="R1637" s="71">
        <v>0</v>
      </c>
      <c r="S1637" s="70">
        <v>0</v>
      </c>
      <c r="T1637" s="71">
        <v>0</v>
      </c>
      <c r="U1637" s="70">
        <v>0</v>
      </c>
      <c r="V1637" s="71">
        <v>0</v>
      </c>
      <c r="W1637" s="70">
        <v>0</v>
      </c>
      <c r="X1637" s="71">
        <v>0</v>
      </c>
      <c r="Y1637" s="70">
        <v>0</v>
      </c>
      <c r="Z1637" s="71">
        <v>0</v>
      </c>
      <c r="AA1637" s="70">
        <v>0</v>
      </c>
      <c r="AB1637" s="71">
        <v>0</v>
      </c>
      <c r="AC1637" s="54"/>
      <c r="AD1637" s="55">
        <f t="shared" si="33"/>
        <v>0</v>
      </c>
      <c r="AE1637" s="54"/>
    </row>
    <row r="1638" spans="2:31" x14ac:dyDescent="0.3">
      <c r="B1638" s="4" t="s">
        <v>182</v>
      </c>
      <c r="C1638" s="14"/>
      <c r="D1638" s="14"/>
      <c r="E1638" s="70">
        <v>0</v>
      </c>
      <c r="F1638" s="71">
        <v>0</v>
      </c>
      <c r="G1638" s="70">
        <v>0</v>
      </c>
      <c r="H1638" s="71">
        <v>0</v>
      </c>
      <c r="I1638" s="70">
        <v>0</v>
      </c>
      <c r="J1638" s="71">
        <v>0</v>
      </c>
      <c r="K1638" s="70">
        <v>0</v>
      </c>
      <c r="L1638" s="71">
        <v>0</v>
      </c>
      <c r="M1638" s="70">
        <v>0</v>
      </c>
      <c r="N1638" s="71">
        <v>0</v>
      </c>
      <c r="O1638" s="70">
        <v>0</v>
      </c>
      <c r="P1638" s="71">
        <v>0</v>
      </c>
      <c r="Q1638" s="70">
        <v>0</v>
      </c>
      <c r="R1638" s="71">
        <v>0</v>
      </c>
      <c r="S1638" s="70">
        <v>0</v>
      </c>
      <c r="T1638" s="71">
        <v>0</v>
      </c>
      <c r="U1638" s="70">
        <v>0</v>
      </c>
      <c r="V1638" s="71">
        <v>0</v>
      </c>
      <c r="W1638" s="70">
        <v>0</v>
      </c>
      <c r="X1638" s="71">
        <v>0</v>
      </c>
      <c r="Y1638" s="70">
        <v>0</v>
      </c>
      <c r="Z1638" s="71">
        <v>0</v>
      </c>
      <c r="AA1638" s="70">
        <v>0</v>
      </c>
      <c r="AB1638" s="71">
        <v>0</v>
      </c>
      <c r="AC1638" s="54"/>
      <c r="AD1638" s="55">
        <f t="shared" si="33"/>
        <v>0</v>
      </c>
      <c r="AE1638" s="54"/>
    </row>
    <row r="1639" spans="2:31" x14ac:dyDescent="0.3">
      <c r="B1639" s="4" t="s">
        <v>200</v>
      </c>
      <c r="C1639" s="14"/>
      <c r="D1639" s="14"/>
      <c r="E1639" s="70">
        <v>0</v>
      </c>
      <c r="F1639" s="71">
        <v>0</v>
      </c>
      <c r="G1639" s="70">
        <v>0</v>
      </c>
      <c r="H1639" s="71">
        <v>0</v>
      </c>
      <c r="I1639" s="70">
        <v>0</v>
      </c>
      <c r="J1639" s="71">
        <v>0</v>
      </c>
      <c r="K1639" s="70">
        <v>0</v>
      </c>
      <c r="L1639" s="71">
        <v>0</v>
      </c>
      <c r="M1639" s="70">
        <v>0</v>
      </c>
      <c r="N1639" s="71">
        <v>0</v>
      </c>
      <c r="O1639" s="70">
        <v>0</v>
      </c>
      <c r="P1639" s="71">
        <v>0</v>
      </c>
      <c r="Q1639" s="70">
        <v>0</v>
      </c>
      <c r="R1639" s="71">
        <v>0</v>
      </c>
      <c r="S1639" s="70">
        <v>0</v>
      </c>
      <c r="T1639" s="71">
        <v>0</v>
      </c>
      <c r="U1639" s="70">
        <v>0</v>
      </c>
      <c r="V1639" s="71">
        <v>0</v>
      </c>
      <c r="W1639" s="70">
        <v>0</v>
      </c>
      <c r="X1639" s="71">
        <v>0</v>
      </c>
      <c r="Y1639" s="70">
        <v>0</v>
      </c>
      <c r="Z1639" s="71">
        <v>0</v>
      </c>
      <c r="AA1639" s="70">
        <v>0</v>
      </c>
      <c r="AB1639" s="71">
        <v>0</v>
      </c>
      <c r="AC1639" s="54"/>
      <c r="AD1639" s="55">
        <f t="shared" si="33"/>
        <v>0</v>
      </c>
      <c r="AE1639" s="54"/>
    </row>
    <row r="1640" spans="2:31" x14ac:dyDescent="0.3">
      <c r="B1640" s="4" t="s">
        <v>201</v>
      </c>
      <c r="C1640" s="14"/>
      <c r="D1640" s="14"/>
      <c r="E1640" s="70">
        <v>0</v>
      </c>
      <c r="F1640" s="71">
        <v>0</v>
      </c>
      <c r="G1640" s="70">
        <v>0</v>
      </c>
      <c r="H1640" s="71">
        <v>0</v>
      </c>
      <c r="I1640" s="70">
        <v>0</v>
      </c>
      <c r="J1640" s="71">
        <v>0</v>
      </c>
      <c r="K1640" s="70">
        <v>0</v>
      </c>
      <c r="L1640" s="71">
        <v>0</v>
      </c>
      <c r="M1640" s="70">
        <v>0</v>
      </c>
      <c r="N1640" s="71">
        <v>0</v>
      </c>
      <c r="O1640" s="70">
        <v>0</v>
      </c>
      <c r="P1640" s="71">
        <v>0</v>
      </c>
      <c r="Q1640" s="70">
        <v>0</v>
      </c>
      <c r="R1640" s="71">
        <v>0</v>
      </c>
      <c r="S1640" s="70">
        <v>0</v>
      </c>
      <c r="T1640" s="71">
        <v>0</v>
      </c>
      <c r="U1640" s="70">
        <v>0</v>
      </c>
      <c r="V1640" s="71">
        <v>0</v>
      </c>
      <c r="W1640" s="70">
        <v>0</v>
      </c>
      <c r="X1640" s="71">
        <v>0</v>
      </c>
      <c r="Y1640" s="70">
        <v>0</v>
      </c>
      <c r="Z1640" s="71">
        <v>0</v>
      </c>
      <c r="AA1640" s="70">
        <v>0</v>
      </c>
      <c r="AB1640" s="71">
        <v>0</v>
      </c>
      <c r="AC1640" s="54"/>
      <c r="AD1640" s="55">
        <f t="shared" si="33"/>
        <v>0</v>
      </c>
      <c r="AE1640" s="54"/>
    </row>
    <row r="1641" spans="2:31" x14ac:dyDescent="0.3">
      <c r="B1641" s="4" t="s">
        <v>202</v>
      </c>
      <c r="C1641" s="14"/>
      <c r="D1641" s="14"/>
      <c r="E1641" s="70">
        <v>0</v>
      </c>
      <c r="F1641" s="71">
        <v>0</v>
      </c>
      <c r="G1641" s="70">
        <v>0</v>
      </c>
      <c r="H1641" s="71">
        <v>0</v>
      </c>
      <c r="I1641" s="70">
        <v>0</v>
      </c>
      <c r="J1641" s="71">
        <v>0</v>
      </c>
      <c r="K1641" s="70">
        <v>0</v>
      </c>
      <c r="L1641" s="71">
        <v>1.5055897831916751E-2</v>
      </c>
      <c r="M1641" s="70">
        <v>4.3262093596988145E-4</v>
      </c>
      <c r="N1641" s="71">
        <v>6.3751233948598307E-5</v>
      </c>
      <c r="O1641" s="70">
        <v>2.3245866099993295E-2</v>
      </c>
      <c r="P1641" s="71">
        <v>2.3622964819272271E-2</v>
      </c>
      <c r="Q1641" s="70">
        <v>2.387296160062145E-2</v>
      </c>
      <c r="R1641" s="71">
        <v>1.9681698679923934E-2</v>
      </c>
      <c r="S1641" s="70">
        <v>0</v>
      </c>
      <c r="T1641" s="71">
        <v>4.5329227050145303E-3</v>
      </c>
      <c r="U1641" s="70">
        <v>2.4872948726018185E-2</v>
      </c>
      <c r="V1641" s="71">
        <v>2.5122944513956622E-2</v>
      </c>
      <c r="W1641" s="70">
        <v>2.53729412953058E-2</v>
      </c>
      <c r="X1641" s="71">
        <v>1.1078221996625224E-2</v>
      </c>
      <c r="Y1641" s="70">
        <v>0</v>
      </c>
      <c r="Z1641" s="71">
        <v>0</v>
      </c>
      <c r="AA1641" s="70">
        <v>0</v>
      </c>
      <c r="AB1641" s="71">
        <v>0</v>
      </c>
      <c r="AC1641" s="54"/>
      <c r="AD1641" s="55">
        <f t="shared" si="33"/>
        <v>0.19695574043856653</v>
      </c>
      <c r="AE1641" s="54"/>
    </row>
    <row r="1642" spans="2:31" x14ac:dyDescent="0.3">
      <c r="B1642" s="4" t="s">
        <v>203</v>
      </c>
      <c r="C1642" s="14"/>
      <c r="D1642" s="14"/>
      <c r="E1642" s="70">
        <v>0</v>
      </c>
      <c r="F1642" s="71">
        <v>0</v>
      </c>
      <c r="G1642" s="70">
        <v>0</v>
      </c>
      <c r="H1642" s="71">
        <v>0</v>
      </c>
      <c r="I1642" s="70">
        <v>0</v>
      </c>
      <c r="J1642" s="71">
        <v>0</v>
      </c>
      <c r="K1642" s="70">
        <v>0</v>
      </c>
      <c r="L1642" s="71">
        <v>1.5055897831916751E-2</v>
      </c>
      <c r="M1642" s="70">
        <v>4.3262093596988145E-4</v>
      </c>
      <c r="N1642" s="71">
        <v>6.3751233948598307E-5</v>
      </c>
      <c r="O1642" s="70">
        <v>2.3245866099993295E-2</v>
      </c>
      <c r="P1642" s="71">
        <v>2.3622964819272271E-2</v>
      </c>
      <c r="Q1642" s="70">
        <v>2.387296160062145E-2</v>
      </c>
      <c r="R1642" s="71">
        <v>1.9681698679923934E-2</v>
      </c>
      <c r="S1642" s="70">
        <v>0</v>
      </c>
      <c r="T1642" s="71">
        <v>4.5329227050145303E-3</v>
      </c>
      <c r="U1642" s="70">
        <v>2.4872948726018185E-2</v>
      </c>
      <c r="V1642" s="71">
        <v>2.5122944513956622E-2</v>
      </c>
      <c r="W1642" s="70">
        <v>2.53729412953058E-2</v>
      </c>
      <c r="X1642" s="71">
        <v>1.1078221996625224E-2</v>
      </c>
      <c r="Y1642" s="70">
        <v>0</v>
      </c>
      <c r="Z1642" s="71">
        <v>0</v>
      </c>
      <c r="AA1642" s="70">
        <v>0</v>
      </c>
      <c r="AB1642" s="71">
        <v>0</v>
      </c>
      <c r="AC1642" s="54"/>
      <c r="AD1642" s="55">
        <f t="shared" si="33"/>
        <v>0.19695574043856653</v>
      </c>
      <c r="AE1642" s="54"/>
    </row>
    <row r="1643" spans="2:31" x14ac:dyDescent="0.3">
      <c r="B1643" s="4" t="s">
        <v>130</v>
      </c>
      <c r="C1643" s="14"/>
      <c r="D1643" s="14"/>
      <c r="E1643" s="70">
        <v>0</v>
      </c>
      <c r="F1643" s="71">
        <v>0</v>
      </c>
      <c r="G1643" s="70">
        <v>0</v>
      </c>
      <c r="H1643" s="71">
        <v>0</v>
      </c>
      <c r="I1643" s="70">
        <v>0</v>
      </c>
      <c r="J1643" s="71">
        <v>0</v>
      </c>
      <c r="K1643" s="70">
        <v>0</v>
      </c>
      <c r="L1643" s="71">
        <v>0</v>
      </c>
      <c r="M1643" s="70">
        <v>0.32705112844149264</v>
      </c>
      <c r="N1643" s="71">
        <v>0.3335921128940581</v>
      </c>
      <c r="O1643" s="70">
        <v>1.7052074508666992</v>
      </c>
      <c r="P1643" s="71">
        <v>1.7157707668145492</v>
      </c>
      <c r="Q1643" s="70">
        <v>1.7177200870513916</v>
      </c>
      <c r="R1643" s="71">
        <v>1.4042507500171661</v>
      </c>
      <c r="S1643" s="70">
        <v>0</v>
      </c>
      <c r="T1643" s="71">
        <v>0.32598183215459181</v>
      </c>
      <c r="U1643" s="70">
        <v>1.8068271395365394</v>
      </c>
      <c r="V1643" s="71">
        <v>2.924993171970049</v>
      </c>
      <c r="W1643" s="70">
        <v>2.8608629829486207</v>
      </c>
      <c r="X1643" s="71">
        <v>0.88069905393123593</v>
      </c>
      <c r="Y1643" s="70">
        <v>0</v>
      </c>
      <c r="Z1643" s="71">
        <v>0</v>
      </c>
      <c r="AA1643" s="70">
        <v>0</v>
      </c>
      <c r="AB1643" s="71">
        <v>0</v>
      </c>
      <c r="AC1643" s="54"/>
      <c r="AD1643" s="55">
        <f t="shared" si="33"/>
        <v>16.002956476626395</v>
      </c>
      <c r="AE1643" s="54"/>
    </row>
    <row r="1644" spans="2:31" x14ac:dyDescent="0.3">
      <c r="B1644" s="4" t="s">
        <v>131</v>
      </c>
      <c r="C1644" s="14"/>
      <c r="D1644" s="14"/>
      <c r="E1644" s="70">
        <v>0</v>
      </c>
      <c r="F1644" s="71">
        <v>0</v>
      </c>
      <c r="G1644" s="70">
        <v>0</v>
      </c>
      <c r="H1644" s="71">
        <v>0</v>
      </c>
      <c r="I1644" s="70">
        <v>0</v>
      </c>
      <c r="J1644" s="71">
        <v>0</v>
      </c>
      <c r="K1644" s="70">
        <v>0</v>
      </c>
      <c r="L1644" s="71">
        <v>0</v>
      </c>
      <c r="M1644" s="70">
        <v>0.32705112844149264</v>
      </c>
      <c r="N1644" s="71">
        <v>0.3335921128940581</v>
      </c>
      <c r="O1644" s="70">
        <v>1.7052074508666992</v>
      </c>
      <c r="P1644" s="71">
        <v>1.7157707668145492</v>
      </c>
      <c r="Q1644" s="70">
        <v>1.7177200870513916</v>
      </c>
      <c r="R1644" s="71">
        <v>1.4042507500171661</v>
      </c>
      <c r="S1644" s="70">
        <v>0</v>
      </c>
      <c r="T1644" s="71">
        <v>0.32598183215459181</v>
      </c>
      <c r="U1644" s="70">
        <v>1.8068271395365394</v>
      </c>
      <c r="V1644" s="71">
        <v>2.924993171970049</v>
      </c>
      <c r="W1644" s="70">
        <v>2.8608629829486207</v>
      </c>
      <c r="X1644" s="71">
        <v>0.88069905393123593</v>
      </c>
      <c r="Y1644" s="70">
        <v>0</v>
      </c>
      <c r="Z1644" s="71">
        <v>0</v>
      </c>
      <c r="AA1644" s="70">
        <v>0</v>
      </c>
      <c r="AB1644" s="71">
        <v>0</v>
      </c>
      <c r="AC1644" s="54"/>
      <c r="AD1644" s="55">
        <f t="shared" si="33"/>
        <v>16.002956476626395</v>
      </c>
      <c r="AE1644" s="54"/>
    </row>
    <row r="1645" spans="2:31" x14ac:dyDescent="0.3">
      <c r="B1645" s="4" t="s">
        <v>219</v>
      </c>
      <c r="C1645" s="14"/>
      <c r="D1645" s="14"/>
      <c r="E1645" s="70">
        <v>0</v>
      </c>
      <c r="F1645" s="71">
        <v>0</v>
      </c>
      <c r="G1645" s="70">
        <v>0</v>
      </c>
      <c r="H1645" s="71">
        <v>1.1318940003712974</v>
      </c>
      <c r="I1645" s="70">
        <v>1.6374600887298585</v>
      </c>
      <c r="J1645" s="71">
        <v>1.7841226895650228</v>
      </c>
      <c r="K1645" s="70">
        <v>1.9307852904001868</v>
      </c>
      <c r="L1645" s="71">
        <v>2.0774478912353516</v>
      </c>
      <c r="M1645" s="70">
        <v>2.1849432309468586</v>
      </c>
      <c r="N1645" s="71">
        <v>7.3028747081756586</v>
      </c>
      <c r="O1645" s="70">
        <v>8.6800896008809385</v>
      </c>
      <c r="P1645" s="71">
        <v>8.6979443788528439</v>
      </c>
      <c r="Q1645" s="70">
        <v>8.6783837636311887</v>
      </c>
      <c r="R1645" s="71">
        <v>7.1016540050506594</v>
      </c>
      <c r="S1645" s="70">
        <v>0</v>
      </c>
      <c r="T1645" s="71">
        <v>0.52458313306172688</v>
      </c>
      <c r="U1645" s="70">
        <v>2.8210306008656816</v>
      </c>
      <c r="V1645" s="71">
        <v>2.7528639157613122</v>
      </c>
      <c r="W1645" s="70">
        <v>2.7459335009256995</v>
      </c>
      <c r="X1645" s="71">
        <v>1.2153096993764241</v>
      </c>
      <c r="Y1645" s="70">
        <v>0</v>
      </c>
      <c r="Z1645" s="71">
        <v>0</v>
      </c>
      <c r="AA1645" s="70">
        <v>0</v>
      </c>
      <c r="AB1645" s="71">
        <v>0</v>
      </c>
      <c r="AC1645" s="54"/>
      <c r="AD1645" s="55">
        <f t="shared" si="33"/>
        <v>61.267320497830717</v>
      </c>
      <c r="AE1645" s="54"/>
    </row>
    <row r="1646" spans="2:31" x14ac:dyDescent="0.3">
      <c r="B1646" s="4" t="s">
        <v>285</v>
      </c>
      <c r="C1646" s="14"/>
      <c r="D1646" s="14"/>
      <c r="E1646" s="70">
        <v>0</v>
      </c>
      <c r="F1646" s="71">
        <v>0</v>
      </c>
      <c r="G1646" s="70">
        <v>0</v>
      </c>
      <c r="H1646" s="71">
        <v>0</v>
      </c>
      <c r="I1646" s="70">
        <v>0</v>
      </c>
      <c r="J1646" s="71">
        <v>0</v>
      </c>
      <c r="K1646" s="70">
        <v>0</v>
      </c>
      <c r="L1646" s="71">
        <v>0</v>
      </c>
      <c r="M1646" s="70">
        <v>0</v>
      </c>
      <c r="N1646" s="71">
        <v>0</v>
      </c>
      <c r="O1646" s="70">
        <v>0</v>
      </c>
      <c r="P1646" s="71">
        <v>0</v>
      </c>
      <c r="Q1646" s="70">
        <v>0</v>
      </c>
      <c r="R1646" s="71">
        <v>0</v>
      </c>
      <c r="S1646" s="70">
        <v>0</v>
      </c>
      <c r="T1646" s="71">
        <v>0</v>
      </c>
      <c r="U1646" s="70">
        <v>0</v>
      </c>
      <c r="V1646" s="71">
        <v>0</v>
      </c>
      <c r="W1646" s="70">
        <v>0</v>
      </c>
      <c r="X1646" s="71">
        <v>0</v>
      </c>
      <c r="Y1646" s="70">
        <v>0</v>
      </c>
      <c r="Z1646" s="71">
        <v>0</v>
      </c>
      <c r="AA1646" s="70">
        <v>0</v>
      </c>
      <c r="AB1646" s="71">
        <v>0</v>
      </c>
      <c r="AC1646" s="54"/>
      <c r="AD1646" s="55">
        <f t="shared" si="33"/>
        <v>0</v>
      </c>
      <c r="AE1646" s="54"/>
    </row>
    <row r="1647" spans="2:31" x14ac:dyDescent="0.3">
      <c r="B1647" s="4" t="s">
        <v>286</v>
      </c>
      <c r="C1647" s="14"/>
      <c r="D1647" s="14"/>
      <c r="E1647" s="70">
        <v>0</v>
      </c>
      <c r="F1647" s="71">
        <v>0</v>
      </c>
      <c r="G1647" s="70">
        <v>0</v>
      </c>
      <c r="H1647" s="71">
        <v>0</v>
      </c>
      <c r="I1647" s="70">
        <v>0</v>
      </c>
      <c r="J1647" s="71">
        <v>0</v>
      </c>
      <c r="K1647" s="70">
        <v>0</v>
      </c>
      <c r="L1647" s="71">
        <v>0</v>
      </c>
      <c r="M1647" s="70">
        <v>0</v>
      </c>
      <c r="N1647" s="71">
        <v>0</v>
      </c>
      <c r="O1647" s="70">
        <v>0</v>
      </c>
      <c r="P1647" s="71">
        <v>0</v>
      </c>
      <c r="Q1647" s="70">
        <v>0</v>
      </c>
      <c r="R1647" s="71">
        <v>0</v>
      </c>
      <c r="S1647" s="70">
        <v>0</v>
      </c>
      <c r="T1647" s="71">
        <v>0</v>
      </c>
      <c r="U1647" s="70">
        <v>0</v>
      </c>
      <c r="V1647" s="71">
        <v>0</v>
      </c>
      <c r="W1647" s="70">
        <v>0</v>
      </c>
      <c r="X1647" s="71">
        <v>0</v>
      </c>
      <c r="Y1647" s="70">
        <v>0</v>
      </c>
      <c r="Z1647" s="71">
        <v>0</v>
      </c>
      <c r="AA1647" s="70">
        <v>0</v>
      </c>
      <c r="AB1647" s="71">
        <v>0</v>
      </c>
      <c r="AC1647" s="54"/>
      <c r="AD1647" s="55">
        <f t="shared" si="33"/>
        <v>0</v>
      </c>
      <c r="AE1647" s="54"/>
    </row>
    <row r="1648" spans="2:31" x14ac:dyDescent="0.3">
      <c r="B1648" s="4" t="s">
        <v>198</v>
      </c>
      <c r="C1648" s="14"/>
      <c r="D1648" s="14"/>
      <c r="E1648" s="70">
        <v>0</v>
      </c>
      <c r="F1648" s="71">
        <v>0</v>
      </c>
      <c r="G1648" s="70">
        <v>0</v>
      </c>
      <c r="H1648" s="71">
        <v>0</v>
      </c>
      <c r="I1648" s="70">
        <v>0</v>
      </c>
      <c r="J1648" s="71">
        <v>0</v>
      </c>
      <c r="K1648" s="70">
        <v>0</v>
      </c>
      <c r="L1648" s="71">
        <v>4.2013963063557938E-2</v>
      </c>
      <c r="M1648" s="70">
        <v>1.4140738606452941</v>
      </c>
      <c r="N1648" s="71">
        <v>1.3894376556078591</v>
      </c>
      <c r="O1648" s="70">
        <v>1.4361790657043456</v>
      </c>
      <c r="P1648" s="71">
        <v>1.4342250426610312</v>
      </c>
      <c r="Q1648" s="70">
        <v>1.4289212624231975</v>
      </c>
      <c r="R1648" s="71">
        <v>1.4256873687108358</v>
      </c>
      <c r="S1648" s="70">
        <v>1.4361537297566731</v>
      </c>
      <c r="T1648" s="71">
        <v>1.6778099377950033</v>
      </c>
      <c r="U1648" s="70">
        <v>1.8996459126472474</v>
      </c>
      <c r="V1648" s="71">
        <v>1.9042893528938287</v>
      </c>
      <c r="W1648" s="70">
        <v>1.9111519654591878</v>
      </c>
      <c r="X1648" s="71">
        <v>0.8003343224525451</v>
      </c>
      <c r="Y1648" s="70">
        <v>0</v>
      </c>
      <c r="Z1648" s="71">
        <v>0</v>
      </c>
      <c r="AA1648" s="70">
        <v>0</v>
      </c>
      <c r="AB1648" s="71">
        <v>0</v>
      </c>
      <c r="AC1648" s="54"/>
      <c r="AD1648" s="55">
        <f t="shared" si="33"/>
        <v>18.199923439820608</v>
      </c>
      <c r="AE1648" s="54"/>
    </row>
    <row r="1649" spans="2:31" x14ac:dyDescent="0.3">
      <c r="B1649" s="4" t="s">
        <v>199</v>
      </c>
      <c r="C1649" s="14"/>
      <c r="D1649" s="14"/>
      <c r="E1649" s="70">
        <v>0</v>
      </c>
      <c r="F1649" s="71">
        <v>0</v>
      </c>
      <c r="G1649" s="70">
        <v>0</v>
      </c>
      <c r="H1649" s="71">
        <v>0</v>
      </c>
      <c r="I1649" s="70">
        <v>0</v>
      </c>
      <c r="J1649" s="71">
        <v>0</v>
      </c>
      <c r="K1649" s="70">
        <v>0</v>
      </c>
      <c r="L1649" s="71">
        <v>4.2013963063557938E-2</v>
      </c>
      <c r="M1649" s="70">
        <v>1.4140738606452941</v>
      </c>
      <c r="N1649" s="71">
        <v>1.3894376556078591</v>
      </c>
      <c r="O1649" s="70">
        <v>1.4361790657043456</v>
      </c>
      <c r="P1649" s="71">
        <v>1.4342250426610312</v>
      </c>
      <c r="Q1649" s="70">
        <v>1.4289212624231975</v>
      </c>
      <c r="R1649" s="71">
        <v>1.4256873687108358</v>
      </c>
      <c r="S1649" s="70">
        <v>1.4361537297566731</v>
      </c>
      <c r="T1649" s="71">
        <v>1.6778099377950033</v>
      </c>
      <c r="U1649" s="70">
        <v>1.8996459126472474</v>
      </c>
      <c r="V1649" s="71">
        <v>1.9042893528938287</v>
      </c>
      <c r="W1649" s="70">
        <v>1.9111519654591878</v>
      </c>
      <c r="X1649" s="71">
        <v>0.8003343224525451</v>
      </c>
      <c r="Y1649" s="70">
        <v>0</v>
      </c>
      <c r="Z1649" s="71">
        <v>0</v>
      </c>
      <c r="AA1649" s="70">
        <v>0</v>
      </c>
      <c r="AB1649" s="71">
        <v>0</v>
      </c>
      <c r="AC1649" s="54"/>
      <c r="AD1649" s="55">
        <f t="shared" si="33"/>
        <v>18.199923439820608</v>
      </c>
      <c r="AE1649" s="54"/>
    </row>
    <row r="1650" spans="2:31" x14ac:dyDescent="0.3">
      <c r="B1650" s="4" t="s">
        <v>155</v>
      </c>
      <c r="C1650" s="14"/>
      <c r="D1650" s="14"/>
      <c r="E1650" s="70">
        <v>0</v>
      </c>
      <c r="F1650" s="71">
        <v>0</v>
      </c>
      <c r="G1650" s="70">
        <v>0</v>
      </c>
      <c r="H1650" s="71">
        <v>0</v>
      </c>
      <c r="I1650" s="70">
        <v>0</v>
      </c>
      <c r="J1650" s="71">
        <v>0</v>
      </c>
      <c r="K1650" s="70">
        <v>0</v>
      </c>
      <c r="L1650" s="71">
        <v>0</v>
      </c>
      <c r="M1650" s="70">
        <v>0</v>
      </c>
      <c r="N1650" s="71">
        <v>0</v>
      </c>
      <c r="O1650" s="70">
        <v>0</v>
      </c>
      <c r="P1650" s="71">
        <v>0</v>
      </c>
      <c r="Q1650" s="70">
        <v>0</v>
      </c>
      <c r="R1650" s="71">
        <v>0</v>
      </c>
      <c r="S1650" s="70">
        <v>0</v>
      </c>
      <c r="T1650" s="71">
        <v>0</v>
      </c>
      <c r="U1650" s="70">
        <v>0</v>
      </c>
      <c r="V1650" s="71">
        <v>0</v>
      </c>
      <c r="W1650" s="70">
        <v>0</v>
      </c>
      <c r="X1650" s="71">
        <v>0</v>
      </c>
      <c r="Y1650" s="70">
        <v>0</v>
      </c>
      <c r="Z1650" s="71">
        <v>0</v>
      </c>
      <c r="AA1650" s="70">
        <v>0</v>
      </c>
      <c r="AB1650" s="71">
        <v>0</v>
      </c>
      <c r="AC1650" s="54"/>
      <c r="AD1650" s="55">
        <f t="shared" si="33"/>
        <v>0</v>
      </c>
      <c r="AE1650" s="54"/>
    </row>
    <row r="1651" spans="2:31" x14ac:dyDescent="0.3">
      <c r="B1651" s="4" t="s">
        <v>231</v>
      </c>
      <c r="C1651" s="14"/>
      <c r="D1651" s="14"/>
      <c r="E1651" s="70">
        <v>0</v>
      </c>
      <c r="F1651" s="71">
        <v>0</v>
      </c>
      <c r="G1651" s="70">
        <v>0</v>
      </c>
      <c r="H1651" s="71">
        <v>0</v>
      </c>
      <c r="I1651" s="70">
        <v>0</v>
      </c>
      <c r="J1651" s="71">
        <v>0</v>
      </c>
      <c r="K1651" s="70">
        <v>0</v>
      </c>
      <c r="L1651" s="71">
        <v>0</v>
      </c>
      <c r="M1651" s="70">
        <v>0</v>
      </c>
      <c r="N1651" s="71">
        <v>0</v>
      </c>
      <c r="O1651" s="70">
        <v>0</v>
      </c>
      <c r="P1651" s="71">
        <v>0</v>
      </c>
      <c r="Q1651" s="70">
        <v>0</v>
      </c>
      <c r="R1651" s="71">
        <v>0</v>
      </c>
      <c r="S1651" s="70">
        <v>0</v>
      </c>
      <c r="T1651" s="71">
        <v>0</v>
      </c>
      <c r="U1651" s="70">
        <v>0</v>
      </c>
      <c r="V1651" s="71">
        <v>0</v>
      </c>
      <c r="W1651" s="70">
        <v>0</v>
      </c>
      <c r="X1651" s="71">
        <v>0</v>
      </c>
      <c r="Y1651" s="70">
        <v>0</v>
      </c>
      <c r="Z1651" s="71">
        <v>0</v>
      </c>
      <c r="AA1651" s="70">
        <v>0</v>
      </c>
      <c r="AB1651" s="71">
        <v>0</v>
      </c>
      <c r="AC1651" s="54"/>
      <c r="AD1651" s="55">
        <f t="shared" si="33"/>
        <v>0</v>
      </c>
      <c r="AE1651" s="54"/>
    </row>
    <row r="1652" spans="2:31" x14ac:dyDescent="0.3">
      <c r="B1652" s="4" t="s">
        <v>232</v>
      </c>
      <c r="C1652" s="14"/>
      <c r="D1652" s="14"/>
      <c r="E1652" s="70">
        <v>0</v>
      </c>
      <c r="F1652" s="71">
        <v>0</v>
      </c>
      <c r="G1652" s="70">
        <v>0</v>
      </c>
      <c r="H1652" s="71">
        <v>0</v>
      </c>
      <c r="I1652" s="70">
        <v>0</v>
      </c>
      <c r="J1652" s="71">
        <v>0</v>
      </c>
      <c r="K1652" s="70">
        <v>0</v>
      </c>
      <c r="L1652" s="71">
        <v>0</v>
      </c>
      <c r="M1652" s="70">
        <v>0</v>
      </c>
      <c r="N1652" s="71">
        <v>0</v>
      </c>
      <c r="O1652" s="70">
        <v>0</v>
      </c>
      <c r="P1652" s="71">
        <v>0</v>
      </c>
      <c r="Q1652" s="70">
        <v>0</v>
      </c>
      <c r="R1652" s="71">
        <v>0</v>
      </c>
      <c r="S1652" s="70">
        <v>0</v>
      </c>
      <c r="T1652" s="71">
        <v>0</v>
      </c>
      <c r="U1652" s="70">
        <v>0</v>
      </c>
      <c r="V1652" s="71">
        <v>0</v>
      </c>
      <c r="W1652" s="70">
        <v>0</v>
      </c>
      <c r="X1652" s="71">
        <v>0</v>
      </c>
      <c r="Y1652" s="70">
        <v>0</v>
      </c>
      <c r="Z1652" s="71">
        <v>0</v>
      </c>
      <c r="AA1652" s="70">
        <v>0</v>
      </c>
      <c r="AB1652" s="71">
        <v>0</v>
      </c>
      <c r="AC1652" s="54"/>
      <c r="AD1652" s="55">
        <f t="shared" si="33"/>
        <v>0</v>
      </c>
      <c r="AE1652" s="54"/>
    </row>
    <row r="1653" spans="2:31" x14ac:dyDescent="0.3">
      <c r="B1653" s="4" t="s">
        <v>233</v>
      </c>
      <c r="C1653" s="14"/>
      <c r="D1653" s="14"/>
      <c r="E1653" s="70">
        <v>0</v>
      </c>
      <c r="F1653" s="71">
        <v>0</v>
      </c>
      <c r="G1653" s="70">
        <v>0</v>
      </c>
      <c r="H1653" s="71">
        <v>0</v>
      </c>
      <c r="I1653" s="70">
        <v>0</v>
      </c>
      <c r="J1653" s="71">
        <v>0</v>
      </c>
      <c r="K1653" s="70">
        <v>0</v>
      </c>
      <c r="L1653" s="71">
        <v>11.835319444444446</v>
      </c>
      <c r="M1653" s="70">
        <v>19.92229309268528</v>
      </c>
      <c r="N1653" s="71">
        <v>5.9092937499999998</v>
      </c>
      <c r="O1653" s="70">
        <v>0</v>
      </c>
      <c r="P1653" s="71">
        <v>0</v>
      </c>
      <c r="Q1653" s="70">
        <v>0</v>
      </c>
      <c r="R1653" s="71">
        <v>0</v>
      </c>
      <c r="S1653" s="70">
        <v>0</v>
      </c>
      <c r="T1653" s="71">
        <v>0</v>
      </c>
      <c r="U1653" s="70">
        <v>0</v>
      </c>
      <c r="V1653" s="71">
        <v>0</v>
      </c>
      <c r="W1653" s="70">
        <v>1.3016678280300564</v>
      </c>
      <c r="X1653" s="71">
        <v>3.9629505528344047</v>
      </c>
      <c r="Y1653" s="70">
        <v>0</v>
      </c>
      <c r="Z1653" s="71">
        <v>0</v>
      </c>
      <c r="AA1653" s="70">
        <v>0</v>
      </c>
      <c r="AB1653" s="71">
        <v>0</v>
      </c>
      <c r="AC1653" s="54"/>
      <c r="AD1653" s="55">
        <f t="shared" si="33"/>
        <v>42.931524667994182</v>
      </c>
      <c r="AE1653" s="54"/>
    </row>
    <row r="1654" spans="2:31" x14ac:dyDescent="0.3">
      <c r="B1654" s="4" t="s">
        <v>234</v>
      </c>
      <c r="C1654" s="4"/>
      <c r="D1654" s="4"/>
      <c r="E1654" s="70">
        <v>0</v>
      </c>
      <c r="F1654" s="71">
        <v>0</v>
      </c>
      <c r="G1654" s="70">
        <v>0</v>
      </c>
      <c r="H1654" s="71">
        <v>0</v>
      </c>
      <c r="I1654" s="70">
        <v>0</v>
      </c>
      <c r="J1654" s="71">
        <v>0</v>
      </c>
      <c r="K1654" s="70">
        <v>0</v>
      </c>
      <c r="L1654" s="71">
        <v>11.835319444444446</v>
      </c>
      <c r="M1654" s="70">
        <v>19.92229309268528</v>
      </c>
      <c r="N1654" s="71">
        <v>5.9092937499999998</v>
      </c>
      <c r="O1654" s="70">
        <v>0</v>
      </c>
      <c r="P1654" s="71">
        <v>0</v>
      </c>
      <c r="Q1654" s="70">
        <v>0</v>
      </c>
      <c r="R1654" s="71">
        <v>0</v>
      </c>
      <c r="S1654" s="70">
        <v>0</v>
      </c>
      <c r="T1654" s="71">
        <v>0</v>
      </c>
      <c r="U1654" s="70">
        <v>0</v>
      </c>
      <c r="V1654" s="71">
        <v>0</v>
      </c>
      <c r="W1654" s="70">
        <v>1.3016678280300564</v>
      </c>
      <c r="X1654" s="71">
        <v>3.9629505528344047</v>
      </c>
      <c r="Y1654" s="70">
        <v>0</v>
      </c>
      <c r="Z1654" s="71">
        <v>0</v>
      </c>
      <c r="AA1654" s="70">
        <v>0</v>
      </c>
      <c r="AB1654" s="71">
        <v>0</v>
      </c>
      <c r="AC1654" s="54"/>
      <c r="AD1654" s="55">
        <f t="shared" si="33"/>
        <v>42.931524667994182</v>
      </c>
      <c r="AE1654" s="54"/>
    </row>
    <row r="1655" spans="2:31" x14ac:dyDescent="0.3">
      <c r="B1655" s="4" t="s">
        <v>288</v>
      </c>
      <c r="C1655" s="4"/>
      <c r="D1655" s="4"/>
      <c r="E1655" s="70">
        <v>0</v>
      </c>
      <c r="F1655" s="71">
        <v>0</v>
      </c>
      <c r="G1655" s="70">
        <v>0</v>
      </c>
      <c r="H1655" s="71">
        <v>0</v>
      </c>
      <c r="I1655" s="70">
        <v>0</v>
      </c>
      <c r="J1655" s="71">
        <v>0</v>
      </c>
      <c r="K1655" s="70">
        <v>0</v>
      </c>
      <c r="L1655" s="71">
        <v>1.137718977453362</v>
      </c>
      <c r="M1655" s="70">
        <v>0.86031390726011581</v>
      </c>
      <c r="N1655" s="71">
        <v>0.83813838095955151</v>
      </c>
      <c r="O1655" s="70">
        <v>0.63157251229602629</v>
      </c>
      <c r="P1655" s="71">
        <v>0</v>
      </c>
      <c r="Q1655" s="70">
        <v>0</v>
      </c>
      <c r="R1655" s="71">
        <v>0</v>
      </c>
      <c r="S1655" s="70">
        <v>0</v>
      </c>
      <c r="T1655" s="71">
        <v>0</v>
      </c>
      <c r="U1655" s="70">
        <v>0</v>
      </c>
      <c r="V1655" s="71">
        <v>4.0269132206379829E-2</v>
      </c>
      <c r="W1655" s="70">
        <v>0.5708085338058807</v>
      </c>
      <c r="X1655" s="71">
        <v>0.36074665803847</v>
      </c>
      <c r="Y1655" s="70">
        <v>0</v>
      </c>
      <c r="Z1655" s="71">
        <v>0</v>
      </c>
      <c r="AA1655" s="70">
        <v>0</v>
      </c>
      <c r="AB1655" s="71">
        <v>0</v>
      </c>
      <c r="AC1655" s="54"/>
      <c r="AD1655" s="55">
        <f t="shared" si="33"/>
        <v>4.4395681020197859</v>
      </c>
      <c r="AE1655" s="54"/>
    </row>
    <row r="1656" spans="2:31" x14ac:dyDescent="0.3">
      <c r="B1656" s="4" t="s">
        <v>289</v>
      </c>
      <c r="C1656" s="4"/>
      <c r="D1656" s="4"/>
      <c r="E1656" s="70">
        <v>0</v>
      </c>
      <c r="F1656" s="71">
        <v>0</v>
      </c>
      <c r="G1656" s="70">
        <v>0</v>
      </c>
      <c r="H1656" s="71">
        <v>0</v>
      </c>
      <c r="I1656" s="70">
        <v>0</v>
      </c>
      <c r="J1656" s="71">
        <v>0</v>
      </c>
      <c r="K1656" s="70">
        <v>0</v>
      </c>
      <c r="L1656" s="71">
        <v>1.137718977453362</v>
      </c>
      <c r="M1656" s="70">
        <v>0.86031390726011581</v>
      </c>
      <c r="N1656" s="71">
        <v>0.83813838095955151</v>
      </c>
      <c r="O1656" s="70">
        <v>0.63157251229602629</v>
      </c>
      <c r="P1656" s="71">
        <v>0</v>
      </c>
      <c r="Q1656" s="70">
        <v>0</v>
      </c>
      <c r="R1656" s="71">
        <v>0</v>
      </c>
      <c r="S1656" s="70">
        <v>0</v>
      </c>
      <c r="T1656" s="71">
        <v>0</v>
      </c>
      <c r="U1656" s="70">
        <v>0</v>
      </c>
      <c r="V1656" s="71">
        <v>4.0269132206379829E-2</v>
      </c>
      <c r="W1656" s="70">
        <v>0.5708085338058807</v>
      </c>
      <c r="X1656" s="71">
        <v>0.36074665803847</v>
      </c>
      <c r="Y1656" s="70">
        <v>0</v>
      </c>
      <c r="Z1656" s="71">
        <v>0</v>
      </c>
      <c r="AA1656" s="70">
        <v>0</v>
      </c>
      <c r="AB1656" s="71">
        <v>0</v>
      </c>
      <c r="AC1656" s="54"/>
      <c r="AD1656" s="55">
        <f t="shared" si="33"/>
        <v>4.4395681020197859</v>
      </c>
      <c r="AE1656" s="54"/>
    </row>
    <row r="1657" spans="2:31" x14ac:dyDescent="0.3">
      <c r="B1657" s="4" t="s">
        <v>156</v>
      </c>
      <c r="C1657" s="4"/>
      <c r="D1657" s="4"/>
      <c r="E1657" s="70">
        <v>0</v>
      </c>
      <c r="F1657" s="71">
        <v>0</v>
      </c>
      <c r="G1657" s="70">
        <v>0</v>
      </c>
      <c r="H1657" s="71">
        <v>0</v>
      </c>
      <c r="I1657" s="70">
        <v>0</v>
      </c>
      <c r="J1657" s="71">
        <v>0</v>
      </c>
      <c r="K1657" s="70">
        <v>0</v>
      </c>
      <c r="L1657" s="71">
        <v>2.3498673254903171</v>
      </c>
      <c r="M1657" s="70">
        <v>3.5809369446818051</v>
      </c>
      <c r="N1657" s="71">
        <v>3.7711813809458423</v>
      </c>
      <c r="O1657" s="70">
        <v>3.9357094170633959</v>
      </c>
      <c r="P1657" s="71">
        <v>4.069860478439332</v>
      </c>
      <c r="Q1657" s="70">
        <v>4.0821939986928308</v>
      </c>
      <c r="R1657" s="71">
        <v>3.402135586435953</v>
      </c>
      <c r="S1657" s="70">
        <v>0</v>
      </c>
      <c r="T1657" s="71">
        <v>0.65278798391723647</v>
      </c>
      <c r="U1657" s="70">
        <v>3.3957438351694762</v>
      </c>
      <c r="V1657" s="71">
        <v>2.8705098352813745</v>
      </c>
      <c r="W1657" s="70">
        <v>1.9545087379201254</v>
      </c>
      <c r="X1657" s="71">
        <v>0.40766238923136416</v>
      </c>
      <c r="Y1657" s="70">
        <v>0</v>
      </c>
      <c r="Z1657" s="71">
        <v>0</v>
      </c>
      <c r="AA1657" s="70">
        <v>0</v>
      </c>
      <c r="AB1657" s="71">
        <v>0</v>
      </c>
      <c r="AC1657" s="54"/>
      <c r="AD1657" s="55">
        <f t="shared" si="33"/>
        <v>34.473097913269044</v>
      </c>
      <c r="AE1657" s="54"/>
    </row>
    <row r="1658" spans="2:31" x14ac:dyDescent="0.3">
      <c r="B1658" s="4" t="s">
        <v>192</v>
      </c>
      <c r="C1658" s="4"/>
      <c r="D1658" s="4"/>
      <c r="E1658" s="70">
        <v>0</v>
      </c>
      <c r="F1658" s="71">
        <v>0</v>
      </c>
      <c r="G1658" s="70">
        <v>0</v>
      </c>
      <c r="H1658" s="71">
        <v>1.9533775082270302</v>
      </c>
      <c r="I1658" s="70">
        <v>1.8970939397811883</v>
      </c>
      <c r="J1658" s="71">
        <v>1.8977489550908411</v>
      </c>
      <c r="K1658" s="70">
        <v>1.8977242986361185</v>
      </c>
      <c r="L1658" s="71">
        <v>1.9007330616315208</v>
      </c>
      <c r="M1658" s="70">
        <v>0.41730633179346721</v>
      </c>
      <c r="N1658" s="71">
        <v>0</v>
      </c>
      <c r="O1658" s="70">
        <v>0.93055109858512886</v>
      </c>
      <c r="P1658" s="71">
        <v>2.9284195899963383</v>
      </c>
      <c r="Q1658" s="70">
        <v>2.89996727903684</v>
      </c>
      <c r="R1658" s="71">
        <v>2.370144508282344</v>
      </c>
      <c r="S1658" s="70">
        <v>0</v>
      </c>
      <c r="T1658" s="71">
        <v>0.53552035291989653</v>
      </c>
      <c r="U1658" s="70">
        <v>2.912830038865406</v>
      </c>
      <c r="V1658" s="71">
        <v>2.8983918150266006</v>
      </c>
      <c r="W1658" s="70">
        <v>2.8805284818013512</v>
      </c>
      <c r="X1658" s="71">
        <v>1.2425117790699005</v>
      </c>
      <c r="Y1658" s="70">
        <v>0</v>
      </c>
      <c r="Z1658" s="71">
        <v>0</v>
      </c>
      <c r="AA1658" s="70">
        <v>0</v>
      </c>
      <c r="AB1658" s="71">
        <v>0</v>
      </c>
      <c r="AC1658" s="54"/>
      <c r="AD1658" s="55">
        <f t="shared" si="33"/>
        <v>29.56284903874397</v>
      </c>
      <c r="AE1658" s="54"/>
    </row>
    <row r="1659" spans="2:31" x14ac:dyDescent="0.3">
      <c r="B1659" s="4" t="s">
        <v>193</v>
      </c>
      <c r="C1659" s="4"/>
      <c r="D1659" s="4"/>
      <c r="E1659" s="70">
        <v>0</v>
      </c>
      <c r="F1659" s="71">
        <v>0</v>
      </c>
      <c r="G1659" s="70">
        <v>0</v>
      </c>
      <c r="H1659" s="71">
        <v>1.9533775082270302</v>
      </c>
      <c r="I1659" s="70">
        <v>1.8970939397811883</v>
      </c>
      <c r="J1659" s="71">
        <v>1.8977489550908411</v>
      </c>
      <c r="K1659" s="70">
        <v>1.8977242986361185</v>
      </c>
      <c r="L1659" s="71">
        <v>1.9007330616315208</v>
      </c>
      <c r="M1659" s="70">
        <v>0.41730633179346721</v>
      </c>
      <c r="N1659" s="71">
        <v>0</v>
      </c>
      <c r="O1659" s="70">
        <v>0.93055109858512886</v>
      </c>
      <c r="P1659" s="71">
        <v>2.9284195899963383</v>
      </c>
      <c r="Q1659" s="70">
        <v>2.89996727903684</v>
      </c>
      <c r="R1659" s="71">
        <v>2.370144508282344</v>
      </c>
      <c r="S1659" s="70">
        <v>0</v>
      </c>
      <c r="T1659" s="71">
        <v>0.53552035291989653</v>
      </c>
      <c r="U1659" s="70">
        <v>2.912830038865406</v>
      </c>
      <c r="V1659" s="71">
        <v>2.8983918150266006</v>
      </c>
      <c r="W1659" s="70">
        <v>2.8805284818013512</v>
      </c>
      <c r="X1659" s="71">
        <v>1.2425117790699005</v>
      </c>
      <c r="Y1659" s="70">
        <v>0</v>
      </c>
      <c r="Z1659" s="71">
        <v>0</v>
      </c>
      <c r="AA1659" s="70">
        <v>0</v>
      </c>
      <c r="AB1659" s="71">
        <v>0</v>
      </c>
      <c r="AC1659" s="54"/>
      <c r="AD1659" s="55">
        <f t="shared" si="33"/>
        <v>29.56284903874397</v>
      </c>
      <c r="AE1659" s="54"/>
    </row>
    <row r="1660" spans="2:31" x14ac:dyDescent="0.3">
      <c r="B1660" s="4" t="s">
        <v>184</v>
      </c>
      <c r="C1660" s="4"/>
      <c r="D1660" s="4"/>
      <c r="E1660" s="70">
        <v>0</v>
      </c>
      <c r="F1660" s="71">
        <v>0</v>
      </c>
      <c r="G1660" s="70">
        <v>0</v>
      </c>
      <c r="H1660" s="71">
        <v>0</v>
      </c>
      <c r="I1660" s="70">
        <v>0</v>
      </c>
      <c r="J1660" s="71">
        <v>0</v>
      </c>
      <c r="K1660" s="70">
        <v>0</v>
      </c>
      <c r="L1660" s="71">
        <v>0</v>
      </c>
      <c r="M1660" s="70">
        <v>0.83781489928563435</v>
      </c>
      <c r="N1660" s="71">
        <v>3.4035250802834836</v>
      </c>
      <c r="O1660" s="70">
        <v>3.4000333686669659</v>
      </c>
      <c r="P1660" s="71">
        <v>3.3976927121480305</v>
      </c>
      <c r="Q1660" s="70">
        <v>3.3970677137374876</v>
      </c>
      <c r="R1660" s="71">
        <v>2.7738083402315774</v>
      </c>
      <c r="S1660" s="70">
        <v>0</v>
      </c>
      <c r="T1660" s="71">
        <v>0.6224052071571351</v>
      </c>
      <c r="U1660" s="70">
        <v>3.3945677081743879</v>
      </c>
      <c r="V1660" s="71">
        <v>3.393942711750666</v>
      </c>
      <c r="W1660" s="70">
        <v>3.3933177133401231</v>
      </c>
      <c r="X1660" s="71">
        <v>1.4652522087097168</v>
      </c>
      <c r="Y1660" s="70">
        <v>0</v>
      </c>
      <c r="Z1660" s="71">
        <v>0</v>
      </c>
      <c r="AA1660" s="70">
        <v>0</v>
      </c>
      <c r="AB1660" s="71">
        <v>0</v>
      </c>
      <c r="AC1660" s="54"/>
      <c r="AD1660" s="55">
        <f t="shared" si="33"/>
        <v>29.479427663485215</v>
      </c>
      <c r="AE1660" s="54"/>
    </row>
    <row r="1661" spans="2:31" x14ac:dyDescent="0.3">
      <c r="B1661" s="4" t="s">
        <v>185</v>
      </c>
      <c r="C1661" s="4"/>
      <c r="D1661" s="4"/>
      <c r="E1661" s="70">
        <v>0</v>
      </c>
      <c r="F1661" s="71">
        <v>0</v>
      </c>
      <c r="G1661" s="70">
        <v>0</v>
      </c>
      <c r="H1661" s="71">
        <v>0</v>
      </c>
      <c r="I1661" s="70">
        <v>0</v>
      </c>
      <c r="J1661" s="71">
        <v>0</v>
      </c>
      <c r="K1661" s="70">
        <v>0</v>
      </c>
      <c r="L1661" s="71">
        <v>0</v>
      </c>
      <c r="M1661" s="70">
        <v>0.83781489928563435</v>
      </c>
      <c r="N1661" s="71">
        <v>3.4035250802834836</v>
      </c>
      <c r="O1661" s="70">
        <v>3.4000333686669659</v>
      </c>
      <c r="P1661" s="71">
        <v>3.3976927121480305</v>
      </c>
      <c r="Q1661" s="70">
        <v>3.3970677137374876</v>
      </c>
      <c r="R1661" s="71">
        <v>2.7738083402315774</v>
      </c>
      <c r="S1661" s="70">
        <v>0</v>
      </c>
      <c r="T1661" s="71">
        <v>0.6224052071571351</v>
      </c>
      <c r="U1661" s="70">
        <v>3.3945677081743879</v>
      </c>
      <c r="V1661" s="71">
        <v>3.393942711750666</v>
      </c>
      <c r="W1661" s="70">
        <v>3.3933177133401231</v>
      </c>
      <c r="X1661" s="71">
        <v>1.4652522087097168</v>
      </c>
      <c r="Y1661" s="70">
        <v>0</v>
      </c>
      <c r="Z1661" s="71">
        <v>0</v>
      </c>
      <c r="AA1661" s="70">
        <v>0</v>
      </c>
      <c r="AB1661" s="71">
        <v>0</v>
      </c>
      <c r="AC1661" s="54"/>
      <c r="AD1661" s="55">
        <f t="shared" si="33"/>
        <v>29.479427663485215</v>
      </c>
      <c r="AE1661" s="54"/>
    </row>
    <row r="1662" spans="2:31" x14ac:dyDescent="0.3">
      <c r="B1662" s="4" t="s">
        <v>287</v>
      </c>
      <c r="C1662" s="4"/>
      <c r="D1662" s="4"/>
      <c r="E1662" s="70">
        <v>0</v>
      </c>
      <c r="F1662" s="71">
        <v>0</v>
      </c>
      <c r="G1662" s="70">
        <v>0</v>
      </c>
      <c r="H1662" s="71">
        <v>0</v>
      </c>
      <c r="I1662" s="70">
        <v>0</v>
      </c>
      <c r="J1662" s="71">
        <v>0</v>
      </c>
      <c r="K1662" s="70">
        <v>0</v>
      </c>
      <c r="L1662" s="71">
        <v>0</v>
      </c>
      <c r="M1662" s="70">
        <v>0</v>
      </c>
      <c r="N1662" s="71">
        <v>0</v>
      </c>
      <c r="O1662" s="70">
        <v>0</v>
      </c>
      <c r="P1662" s="71">
        <v>0</v>
      </c>
      <c r="Q1662" s="70">
        <v>0</v>
      </c>
      <c r="R1662" s="71">
        <v>0</v>
      </c>
      <c r="S1662" s="70">
        <v>0</v>
      </c>
      <c r="T1662" s="71">
        <v>0</v>
      </c>
      <c r="U1662" s="70">
        <v>0</v>
      </c>
      <c r="V1662" s="71">
        <v>0</v>
      </c>
      <c r="W1662" s="70">
        <v>0</v>
      </c>
      <c r="X1662" s="71">
        <v>0</v>
      </c>
      <c r="Y1662" s="70">
        <v>0</v>
      </c>
      <c r="Z1662" s="71">
        <v>0</v>
      </c>
      <c r="AA1662" s="70">
        <v>0</v>
      </c>
      <c r="AB1662" s="71">
        <v>0</v>
      </c>
      <c r="AC1662" s="54"/>
      <c r="AD1662" s="55">
        <f t="shared" si="33"/>
        <v>0</v>
      </c>
      <c r="AE1662" s="54"/>
    </row>
    <row r="1663" spans="2:31" x14ac:dyDescent="0.3">
      <c r="B1663" s="4" t="s">
        <v>320</v>
      </c>
      <c r="C1663" s="4"/>
      <c r="D1663" s="4"/>
      <c r="E1663" s="70">
        <v>0</v>
      </c>
      <c r="F1663" s="71">
        <v>0</v>
      </c>
      <c r="G1663" s="70">
        <v>0</v>
      </c>
      <c r="H1663" s="71">
        <v>0</v>
      </c>
      <c r="I1663" s="70">
        <v>0</v>
      </c>
      <c r="J1663" s="71">
        <v>0</v>
      </c>
      <c r="K1663" s="70">
        <v>0</v>
      </c>
      <c r="L1663" s="71">
        <v>0</v>
      </c>
      <c r="M1663" s="70">
        <v>0</v>
      </c>
      <c r="N1663" s="71">
        <v>0</v>
      </c>
      <c r="O1663" s="70">
        <v>0</v>
      </c>
      <c r="P1663" s="71">
        <v>0</v>
      </c>
      <c r="Q1663" s="70">
        <v>0</v>
      </c>
      <c r="R1663" s="71">
        <v>0</v>
      </c>
      <c r="S1663" s="70">
        <v>0</v>
      </c>
      <c r="T1663" s="71">
        <v>0</v>
      </c>
      <c r="U1663" s="70">
        <v>0</v>
      </c>
      <c r="V1663" s="71">
        <v>0</v>
      </c>
      <c r="W1663" s="70">
        <v>0</v>
      </c>
      <c r="X1663" s="71">
        <v>0</v>
      </c>
      <c r="Y1663" s="70">
        <v>0</v>
      </c>
      <c r="Z1663" s="71">
        <v>0</v>
      </c>
      <c r="AA1663" s="70">
        <v>0</v>
      </c>
      <c r="AB1663" s="71">
        <v>0</v>
      </c>
      <c r="AC1663" s="54"/>
      <c r="AD1663" s="55">
        <f t="shared" si="33"/>
        <v>0</v>
      </c>
      <c r="AE1663" s="54"/>
    </row>
    <row r="1664" spans="2:31" x14ac:dyDescent="0.3">
      <c r="B1664" s="4" t="s">
        <v>321</v>
      </c>
      <c r="C1664" s="4"/>
      <c r="D1664" s="4"/>
      <c r="E1664" s="70">
        <v>0</v>
      </c>
      <c r="F1664" s="71">
        <v>0</v>
      </c>
      <c r="G1664" s="70">
        <v>0</v>
      </c>
      <c r="H1664" s="71">
        <v>0</v>
      </c>
      <c r="I1664" s="70">
        <v>0</v>
      </c>
      <c r="J1664" s="71">
        <v>0</v>
      </c>
      <c r="K1664" s="70">
        <v>0</v>
      </c>
      <c r="L1664" s="71">
        <v>0</v>
      </c>
      <c r="M1664" s="70">
        <v>0</v>
      </c>
      <c r="N1664" s="71">
        <v>0</v>
      </c>
      <c r="O1664" s="70">
        <v>0</v>
      </c>
      <c r="P1664" s="71">
        <v>0</v>
      </c>
      <c r="Q1664" s="70">
        <v>0</v>
      </c>
      <c r="R1664" s="71">
        <v>0</v>
      </c>
      <c r="S1664" s="70">
        <v>0</v>
      </c>
      <c r="T1664" s="71">
        <v>0</v>
      </c>
      <c r="U1664" s="70">
        <v>0</v>
      </c>
      <c r="V1664" s="71">
        <v>0</v>
      </c>
      <c r="W1664" s="70">
        <v>0</v>
      </c>
      <c r="X1664" s="71">
        <v>0</v>
      </c>
      <c r="Y1664" s="70">
        <v>0</v>
      </c>
      <c r="Z1664" s="71">
        <v>0</v>
      </c>
      <c r="AA1664" s="70">
        <v>0</v>
      </c>
      <c r="AB1664" s="71">
        <v>0</v>
      </c>
      <c r="AC1664" s="54"/>
      <c r="AD1664" s="55">
        <f t="shared" si="33"/>
        <v>0</v>
      </c>
      <c r="AE1664" s="54"/>
    </row>
    <row r="1665" spans="2:31" x14ac:dyDescent="0.3">
      <c r="B1665" s="4" t="s">
        <v>142</v>
      </c>
      <c r="C1665" s="4"/>
      <c r="D1665" s="4"/>
      <c r="E1665" s="70">
        <v>0</v>
      </c>
      <c r="F1665" s="71">
        <v>0</v>
      </c>
      <c r="G1665" s="70">
        <v>0</v>
      </c>
      <c r="H1665" s="71">
        <v>0</v>
      </c>
      <c r="I1665" s="70">
        <v>0</v>
      </c>
      <c r="J1665" s="71">
        <v>0</v>
      </c>
      <c r="K1665" s="70">
        <v>0</v>
      </c>
      <c r="L1665" s="71">
        <v>0</v>
      </c>
      <c r="M1665" s="70">
        <v>0</v>
      </c>
      <c r="N1665" s="71">
        <v>0</v>
      </c>
      <c r="O1665" s="70">
        <v>0</v>
      </c>
      <c r="P1665" s="71">
        <v>0</v>
      </c>
      <c r="Q1665" s="70">
        <v>0</v>
      </c>
      <c r="R1665" s="71">
        <v>0</v>
      </c>
      <c r="S1665" s="70">
        <v>0</v>
      </c>
      <c r="T1665" s="71">
        <v>0</v>
      </c>
      <c r="U1665" s="70">
        <v>0</v>
      </c>
      <c r="V1665" s="71">
        <v>0</v>
      </c>
      <c r="W1665" s="70">
        <v>0</v>
      </c>
      <c r="X1665" s="71">
        <v>0</v>
      </c>
      <c r="Y1665" s="70">
        <v>0</v>
      </c>
      <c r="Z1665" s="71">
        <v>0</v>
      </c>
      <c r="AA1665" s="70">
        <v>0</v>
      </c>
      <c r="AB1665" s="71">
        <v>0</v>
      </c>
      <c r="AC1665" s="54"/>
      <c r="AD1665" s="55">
        <f t="shared" si="33"/>
        <v>0</v>
      </c>
      <c r="AE1665" s="54"/>
    </row>
    <row r="1666" spans="2:31" x14ac:dyDescent="0.3">
      <c r="B1666" s="4" t="s">
        <v>143</v>
      </c>
      <c r="C1666" s="4"/>
      <c r="D1666" s="4"/>
      <c r="E1666" s="70">
        <v>0</v>
      </c>
      <c r="F1666" s="71">
        <v>0</v>
      </c>
      <c r="G1666" s="70">
        <v>0</v>
      </c>
      <c r="H1666" s="71">
        <v>0</v>
      </c>
      <c r="I1666" s="70">
        <v>0</v>
      </c>
      <c r="J1666" s="71">
        <v>0</v>
      </c>
      <c r="K1666" s="70">
        <v>0</v>
      </c>
      <c r="L1666" s="71">
        <v>0</v>
      </c>
      <c r="M1666" s="70">
        <v>0</v>
      </c>
      <c r="N1666" s="71">
        <v>0</v>
      </c>
      <c r="O1666" s="70">
        <v>0</v>
      </c>
      <c r="P1666" s="71">
        <v>0</v>
      </c>
      <c r="Q1666" s="70">
        <v>0</v>
      </c>
      <c r="R1666" s="71">
        <v>0</v>
      </c>
      <c r="S1666" s="70">
        <v>0</v>
      </c>
      <c r="T1666" s="71">
        <v>0</v>
      </c>
      <c r="U1666" s="70">
        <v>0</v>
      </c>
      <c r="V1666" s="71">
        <v>0</v>
      </c>
      <c r="W1666" s="70">
        <v>0</v>
      </c>
      <c r="X1666" s="71">
        <v>0</v>
      </c>
      <c r="Y1666" s="70">
        <v>0</v>
      </c>
      <c r="Z1666" s="71">
        <v>0</v>
      </c>
      <c r="AA1666" s="70">
        <v>0</v>
      </c>
      <c r="AB1666" s="71">
        <v>0</v>
      </c>
      <c r="AC1666" s="54"/>
      <c r="AD1666" s="55">
        <f t="shared" si="33"/>
        <v>0</v>
      </c>
      <c r="AE1666" s="54"/>
    </row>
    <row r="1667" spans="2:31" x14ac:dyDescent="0.3">
      <c r="B1667" s="4" t="s">
        <v>241</v>
      </c>
      <c r="C1667" s="4"/>
      <c r="D1667" s="4"/>
      <c r="E1667" s="70">
        <v>0</v>
      </c>
      <c r="F1667" s="71">
        <v>0</v>
      </c>
      <c r="G1667" s="70">
        <v>0</v>
      </c>
      <c r="H1667" s="71">
        <v>0</v>
      </c>
      <c r="I1667" s="70">
        <v>0</v>
      </c>
      <c r="J1667" s="71">
        <v>0</v>
      </c>
      <c r="K1667" s="70">
        <v>0</v>
      </c>
      <c r="L1667" s="71">
        <v>0.71818230946858719</v>
      </c>
      <c r="M1667" s="70">
        <v>2.0333333333333332</v>
      </c>
      <c r="N1667" s="71">
        <v>0</v>
      </c>
      <c r="O1667" s="70">
        <v>0</v>
      </c>
      <c r="P1667" s="71">
        <v>0</v>
      </c>
      <c r="Q1667" s="70">
        <v>0</v>
      </c>
      <c r="R1667" s="71">
        <v>0</v>
      </c>
      <c r="S1667" s="70">
        <v>0</v>
      </c>
      <c r="T1667" s="71">
        <v>0</v>
      </c>
      <c r="U1667" s="70">
        <v>0</v>
      </c>
      <c r="V1667" s="71">
        <v>0</v>
      </c>
      <c r="W1667" s="70">
        <v>0</v>
      </c>
      <c r="X1667" s="71">
        <v>0</v>
      </c>
      <c r="Y1667" s="70">
        <v>0</v>
      </c>
      <c r="Z1667" s="71">
        <v>0</v>
      </c>
      <c r="AA1667" s="70">
        <v>0</v>
      </c>
      <c r="AB1667" s="71">
        <v>0</v>
      </c>
      <c r="AC1667" s="54"/>
      <c r="AD1667" s="55">
        <f t="shared" si="33"/>
        <v>2.7515156428019205</v>
      </c>
      <c r="AE1667" s="54"/>
    </row>
    <row r="1668" spans="2:31" x14ac:dyDescent="0.3">
      <c r="B1668" s="4" t="s">
        <v>160</v>
      </c>
      <c r="C1668" s="4"/>
      <c r="D1668" s="4"/>
      <c r="E1668" s="70">
        <v>0</v>
      </c>
      <c r="F1668" s="71">
        <v>0</v>
      </c>
      <c r="G1668" s="70">
        <v>0</v>
      </c>
      <c r="H1668" s="71">
        <v>0</v>
      </c>
      <c r="I1668" s="70">
        <v>0</v>
      </c>
      <c r="J1668" s="71">
        <v>0</v>
      </c>
      <c r="K1668" s="70">
        <v>0</v>
      </c>
      <c r="L1668" s="71">
        <v>0</v>
      </c>
      <c r="M1668" s="70">
        <v>0</v>
      </c>
      <c r="N1668" s="71">
        <v>0</v>
      </c>
      <c r="O1668" s="70">
        <v>0</v>
      </c>
      <c r="P1668" s="71">
        <v>0</v>
      </c>
      <c r="Q1668" s="70">
        <v>0</v>
      </c>
      <c r="R1668" s="71">
        <v>0</v>
      </c>
      <c r="S1668" s="70">
        <v>0</v>
      </c>
      <c r="T1668" s="71">
        <v>0</v>
      </c>
      <c r="U1668" s="70">
        <v>0</v>
      </c>
      <c r="V1668" s="71">
        <v>0</v>
      </c>
      <c r="W1668" s="70">
        <v>0</v>
      </c>
      <c r="X1668" s="71">
        <v>0</v>
      </c>
      <c r="Y1668" s="70">
        <v>0</v>
      </c>
      <c r="Z1668" s="71">
        <v>0</v>
      </c>
      <c r="AA1668" s="70">
        <v>0</v>
      </c>
      <c r="AB1668" s="71">
        <v>0</v>
      </c>
      <c r="AC1668" s="54"/>
      <c r="AD1668" s="55">
        <f t="shared" ref="AD1668:AD1729" si="34">SUM(E1668:AB1668)</f>
        <v>0</v>
      </c>
      <c r="AE1668" s="54"/>
    </row>
    <row r="1669" spans="2:31" x14ac:dyDescent="0.3">
      <c r="B1669" s="4" t="s">
        <v>161</v>
      </c>
      <c r="C1669" s="4"/>
      <c r="D1669" s="4"/>
      <c r="E1669" s="70">
        <v>0</v>
      </c>
      <c r="F1669" s="71">
        <v>0</v>
      </c>
      <c r="G1669" s="70">
        <v>0</v>
      </c>
      <c r="H1669" s="71">
        <v>0</v>
      </c>
      <c r="I1669" s="70">
        <v>0</v>
      </c>
      <c r="J1669" s="71">
        <v>0</v>
      </c>
      <c r="K1669" s="70">
        <v>0</v>
      </c>
      <c r="L1669" s="71">
        <v>0</v>
      </c>
      <c r="M1669" s="70">
        <v>0</v>
      </c>
      <c r="N1669" s="71">
        <v>0</v>
      </c>
      <c r="O1669" s="70">
        <v>0</v>
      </c>
      <c r="P1669" s="71">
        <v>0</v>
      </c>
      <c r="Q1669" s="70">
        <v>0</v>
      </c>
      <c r="R1669" s="71">
        <v>0</v>
      </c>
      <c r="S1669" s="70">
        <v>0</v>
      </c>
      <c r="T1669" s="71">
        <v>0</v>
      </c>
      <c r="U1669" s="70">
        <v>0</v>
      </c>
      <c r="V1669" s="71">
        <v>0</v>
      </c>
      <c r="W1669" s="70">
        <v>0</v>
      </c>
      <c r="X1669" s="71">
        <v>0</v>
      </c>
      <c r="Y1669" s="70">
        <v>0</v>
      </c>
      <c r="Z1669" s="71">
        <v>0</v>
      </c>
      <c r="AA1669" s="70">
        <v>0</v>
      </c>
      <c r="AB1669" s="71">
        <v>0</v>
      </c>
      <c r="AC1669" s="54"/>
      <c r="AD1669" s="55">
        <f t="shared" si="34"/>
        <v>0</v>
      </c>
      <c r="AE1669" s="54"/>
    </row>
    <row r="1670" spans="2:31" x14ac:dyDescent="0.3">
      <c r="B1670" s="4" t="s">
        <v>157</v>
      </c>
      <c r="C1670" s="4"/>
      <c r="D1670" s="4"/>
      <c r="E1670" s="70">
        <v>0</v>
      </c>
      <c r="F1670" s="71">
        <v>0</v>
      </c>
      <c r="G1670" s="70">
        <v>0</v>
      </c>
      <c r="H1670" s="71">
        <v>0</v>
      </c>
      <c r="I1670" s="70">
        <v>0</v>
      </c>
      <c r="J1670" s="71">
        <v>0</v>
      </c>
      <c r="K1670" s="70">
        <v>0</v>
      </c>
      <c r="L1670" s="71">
        <v>0</v>
      </c>
      <c r="M1670" s="70">
        <v>0</v>
      </c>
      <c r="N1670" s="71">
        <v>0</v>
      </c>
      <c r="O1670" s="70">
        <v>0</v>
      </c>
      <c r="P1670" s="71">
        <v>0</v>
      </c>
      <c r="Q1670" s="70">
        <v>0</v>
      </c>
      <c r="R1670" s="71">
        <v>0</v>
      </c>
      <c r="S1670" s="70">
        <v>0</v>
      </c>
      <c r="T1670" s="71">
        <v>0</v>
      </c>
      <c r="U1670" s="70">
        <v>0</v>
      </c>
      <c r="V1670" s="71">
        <v>0</v>
      </c>
      <c r="W1670" s="70">
        <v>0</v>
      </c>
      <c r="X1670" s="71">
        <v>0</v>
      </c>
      <c r="Y1670" s="70">
        <v>0</v>
      </c>
      <c r="Z1670" s="71">
        <v>0</v>
      </c>
      <c r="AA1670" s="70">
        <v>0</v>
      </c>
      <c r="AB1670" s="71">
        <v>0</v>
      </c>
      <c r="AC1670" s="54"/>
      <c r="AD1670" s="55">
        <f t="shared" si="34"/>
        <v>0</v>
      </c>
      <c r="AE1670" s="54"/>
    </row>
    <row r="1671" spans="2:31" x14ac:dyDescent="0.3">
      <c r="B1671" s="4" t="s">
        <v>158</v>
      </c>
      <c r="C1671" s="4"/>
      <c r="D1671" s="4"/>
      <c r="E1671" s="70">
        <v>0</v>
      </c>
      <c r="F1671" s="71">
        <v>0</v>
      </c>
      <c r="G1671" s="70">
        <v>0</v>
      </c>
      <c r="H1671" s="71">
        <v>0</v>
      </c>
      <c r="I1671" s="70">
        <v>0</v>
      </c>
      <c r="J1671" s="71">
        <v>0</v>
      </c>
      <c r="K1671" s="70">
        <v>0</v>
      </c>
      <c r="L1671" s="71">
        <v>0</v>
      </c>
      <c r="M1671" s="70">
        <v>0</v>
      </c>
      <c r="N1671" s="71">
        <v>0</v>
      </c>
      <c r="O1671" s="70">
        <v>0</v>
      </c>
      <c r="P1671" s="71">
        <v>0</v>
      </c>
      <c r="Q1671" s="70">
        <v>0</v>
      </c>
      <c r="R1671" s="71">
        <v>0</v>
      </c>
      <c r="S1671" s="70">
        <v>0</v>
      </c>
      <c r="T1671" s="71">
        <v>0</v>
      </c>
      <c r="U1671" s="70">
        <v>0</v>
      </c>
      <c r="V1671" s="71">
        <v>0</v>
      </c>
      <c r="W1671" s="70">
        <v>0</v>
      </c>
      <c r="X1671" s="71">
        <v>0</v>
      </c>
      <c r="Y1671" s="70">
        <v>0</v>
      </c>
      <c r="Z1671" s="71">
        <v>0</v>
      </c>
      <c r="AA1671" s="70">
        <v>0</v>
      </c>
      <c r="AB1671" s="71">
        <v>0</v>
      </c>
      <c r="AC1671" s="54"/>
      <c r="AD1671" s="55">
        <f t="shared" si="34"/>
        <v>0</v>
      </c>
      <c r="AE1671" s="54"/>
    </row>
    <row r="1672" spans="2:31" x14ac:dyDescent="0.3">
      <c r="B1672" s="4" t="s">
        <v>159</v>
      </c>
      <c r="C1672" s="4"/>
      <c r="D1672" s="4"/>
      <c r="E1672" s="70">
        <v>0</v>
      </c>
      <c r="F1672" s="71">
        <v>0</v>
      </c>
      <c r="G1672" s="70">
        <v>0</v>
      </c>
      <c r="H1672" s="71">
        <v>0</v>
      </c>
      <c r="I1672" s="70">
        <v>0</v>
      </c>
      <c r="J1672" s="71">
        <v>0</v>
      </c>
      <c r="K1672" s="70">
        <v>0</v>
      </c>
      <c r="L1672" s="71">
        <v>0</v>
      </c>
      <c r="M1672" s="70">
        <v>0</v>
      </c>
      <c r="N1672" s="71">
        <v>0</v>
      </c>
      <c r="O1672" s="70">
        <v>0</v>
      </c>
      <c r="P1672" s="71">
        <v>0</v>
      </c>
      <c r="Q1672" s="70">
        <v>0</v>
      </c>
      <c r="R1672" s="71">
        <v>0</v>
      </c>
      <c r="S1672" s="70">
        <v>0</v>
      </c>
      <c r="T1672" s="71">
        <v>0</v>
      </c>
      <c r="U1672" s="70">
        <v>0</v>
      </c>
      <c r="V1672" s="71">
        <v>0</v>
      </c>
      <c r="W1672" s="70">
        <v>0</v>
      </c>
      <c r="X1672" s="71">
        <v>0</v>
      </c>
      <c r="Y1672" s="70">
        <v>0</v>
      </c>
      <c r="Z1672" s="71">
        <v>0</v>
      </c>
      <c r="AA1672" s="70">
        <v>0</v>
      </c>
      <c r="AB1672" s="71">
        <v>0</v>
      </c>
      <c r="AC1672" s="54"/>
      <c r="AD1672" s="55">
        <f t="shared" si="34"/>
        <v>0</v>
      </c>
      <c r="AE1672" s="54"/>
    </row>
    <row r="1673" spans="2:31" x14ac:dyDescent="0.3">
      <c r="B1673" s="4" t="s">
        <v>132</v>
      </c>
      <c r="C1673" s="4"/>
      <c r="D1673" s="4"/>
      <c r="E1673" s="70">
        <v>0</v>
      </c>
      <c r="F1673" s="71">
        <v>0</v>
      </c>
      <c r="G1673" s="70">
        <v>0</v>
      </c>
      <c r="H1673" s="71">
        <v>0</v>
      </c>
      <c r="I1673" s="70">
        <v>0</v>
      </c>
      <c r="J1673" s="71">
        <v>0</v>
      </c>
      <c r="K1673" s="70">
        <v>0</v>
      </c>
      <c r="L1673" s="71">
        <v>0</v>
      </c>
      <c r="M1673" s="70">
        <v>0</v>
      </c>
      <c r="N1673" s="71">
        <v>0</v>
      </c>
      <c r="O1673" s="70">
        <v>0</v>
      </c>
      <c r="P1673" s="71">
        <v>0</v>
      </c>
      <c r="Q1673" s="70">
        <v>0</v>
      </c>
      <c r="R1673" s="71">
        <v>0</v>
      </c>
      <c r="S1673" s="70">
        <v>0</v>
      </c>
      <c r="T1673" s="71">
        <v>0</v>
      </c>
      <c r="U1673" s="70">
        <v>0</v>
      </c>
      <c r="V1673" s="71">
        <v>0</v>
      </c>
      <c r="W1673" s="70">
        <v>0</v>
      </c>
      <c r="X1673" s="71">
        <v>0</v>
      </c>
      <c r="Y1673" s="70">
        <v>0</v>
      </c>
      <c r="Z1673" s="71">
        <v>0</v>
      </c>
      <c r="AA1673" s="70">
        <v>0</v>
      </c>
      <c r="AB1673" s="71">
        <v>0</v>
      </c>
      <c r="AC1673" s="54"/>
      <c r="AD1673" s="55">
        <f t="shared" si="34"/>
        <v>0</v>
      </c>
      <c r="AE1673" s="54"/>
    </row>
    <row r="1674" spans="2:31" x14ac:dyDescent="0.3">
      <c r="B1674" s="4" t="s">
        <v>133</v>
      </c>
      <c r="C1674" s="4"/>
      <c r="D1674" s="4"/>
      <c r="E1674" s="70">
        <v>0</v>
      </c>
      <c r="F1674" s="71">
        <v>0</v>
      </c>
      <c r="G1674" s="70">
        <v>0</v>
      </c>
      <c r="H1674" s="71">
        <v>0</v>
      </c>
      <c r="I1674" s="70">
        <v>0</v>
      </c>
      <c r="J1674" s="71">
        <v>0</v>
      </c>
      <c r="K1674" s="70">
        <v>0</v>
      </c>
      <c r="L1674" s="71">
        <v>0</v>
      </c>
      <c r="M1674" s="70">
        <v>0</v>
      </c>
      <c r="N1674" s="71">
        <v>0</v>
      </c>
      <c r="O1674" s="70">
        <v>0</v>
      </c>
      <c r="P1674" s="71">
        <v>0</v>
      </c>
      <c r="Q1674" s="70">
        <v>0</v>
      </c>
      <c r="R1674" s="71">
        <v>0</v>
      </c>
      <c r="S1674" s="70">
        <v>0</v>
      </c>
      <c r="T1674" s="71">
        <v>0</v>
      </c>
      <c r="U1674" s="70">
        <v>0</v>
      </c>
      <c r="V1674" s="71">
        <v>0</v>
      </c>
      <c r="W1674" s="70">
        <v>0</v>
      </c>
      <c r="X1674" s="71">
        <v>0</v>
      </c>
      <c r="Y1674" s="70">
        <v>0</v>
      </c>
      <c r="Z1674" s="71">
        <v>0</v>
      </c>
      <c r="AA1674" s="70">
        <v>0</v>
      </c>
      <c r="AB1674" s="71">
        <v>0</v>
      </c>
      <c r="AC1674" s="54"/>
      <c r="AD1674" s="55">
        <f t="shared" si="34"/>
        <v>0</v>
      </c>
      <c r="AE1674" s="54"/>
    </row>
    <row r="1675" spans="2:31" x14ac:dyDescent="0.3">
      <c r="B1675" s="4" t="s">
        <v>134</v>
      </c>
      <c r="C1675" s="4"/>
      <c r="D1675" s="4"/>
      <c r="E1675" s="70">
        <v>0</v>
      </c>
      <c r="F1675" s="71">
        <v>0</v>
      </c>
      <c r="G1675" s="70">
        <v>0</v>
      </c>
      <c r="H1675" s="71">
        <v>0</v>
      </c>
      <c r="I1675" s="70">
        <v>0</v>
      </c>
      <c r="J1675" s="71">
        <v>0</v>
      </c>
      <c r="K1675" s="70">
        <v>0</v>
      </c>
      <c r="L1675" s="71">
        <v>0</v>
      </c>
      <c r="M1675" s="70">
        <v>0</v>
      </c>
      <c r="N1675" s="71">
        <v>0</v>
      </c>
      <c r="O1675" s="70">
        <v>0</v>
      </c>
      <c r="P1675" s="71">
        <v>0</v>
      </c>
      <c r="Q1675" s="70">
        <v>0</v>
      </c>
      <c r="R1675" s="71">
        <v>0</v>
      </c>
      <c r="S1675" s="70">
        <v>0</v>
      </c>
      <c r="T1675" s="71">
        <v>0</v>
      </c>
      <c r="U1675" s="70">
        <v>0</v>
      </c>
      <c r="V1675" s="71">
        <v>0</v>
      </c>
      <c r="W1675" s="70">
        <v>0</v>
      </c>
      <c r="X1675" s="71">
        <v>0</v>
      </c>
      <c r="Y1675" s="70">
        <v>0</v>
      </c>
      <c r="Z1675" s="71">
        <v>0</v>
      </c>
      <c r="AA1675" s="70">
        <v>0</v>
      </c>
      <c r="AB1675" s="71">
        <v>0</v>
      </c>
      <c r="AC1675" s="54"/>
      <c r="AD1675" s="55">
        <f t="shared" si="34"/>
        <v>0</v>
      </c>
      <c r="AE1675" s="54"/>
    </row>
    <row r="1676" spans="2:31" x14ac:dyDescent="0.3">
      <c r="B1676" s="4" t="s">
        <v>190</v>
      </c>
      <c r="C1676" s="4"/>
      <c r="D1676" s="4"/>
      <c r="E1676" s="70">
        <v>0</v>
      </c>
      <c r="F1676" s="71">
        <v>0</v>
      </c>
      <c r="G1676" s="70">
        <v>0</v>
      </c>
      <c r="H1676" s="71">
        <v>0.15219916899998984</v>
      </c>
      <c r="I1676" s="70">
        <v>0.22597104509671528</v>
      </c>
      <c r="J1676" s="71">
        <v>0.25892474651336661</v>
      </c>
      <c r="K1676" s="70">
        <v>0.32247603734334318</v>
      </c>
      <c r="L1676" s="71">
        <v>0.41937865515549994</v>
      </c>
      <c r="M1676" s="70">
        <v>0.64118545720974618</v>
      </c>
      <c r="N1676" s="71">
        <v>0</v>
      </c>
      <c r="O1676" s="70">
        <v>0.54522494991620385</v>
      </c>
      <c r="P1676" s="71">
        <v>1.8155606150627142</v>
      </c>
      <c r="Q1676" s="70">
        <v>1.7928760677576068</v>
      </c>
      <c r="R1676" s="71">
        <v>1.4473546018203098</v>
      </c>
      <c r="S1676" s="70">
        <v>0</v>
      </c>
      <c r="T1676" s="71">
        <v>0.12222998539606729</v>
      </c>
      <c r="U1676" s="70">
        <v>0.69108323653538983</v>
      </c>
      <c r="V1676" s="71">
        <v>1.1231661260128023</v>
      </c>
      <c r="W1676" s="70">
        <v>1.5286144683758418</v>
      </c>
      <c r="X1676" s="71">
        <v>0.53787446618080137</v>
      </c>
      <c r="Y1676" s="70">
        <v>0</v>
      </c>
      <c r="Z1676" s="71">
        <v>0</v>
      </c>
      <c r="AA1676" s="70">
        <v>0</v>
      </c>
      <c r="AB1676" s="71">
        <v>0</v>
      </c>
      <c r="AC1676" s="54"/>
      <c r="AD1676" s="55">
        <f t="shared" si="34"/>
        <v>11.6241196273764</v>
      </c>
      <c r="AE1676" s="54"/>
    </row>
    <row r="1677" spans="2:31" x14ac:dyDescent="0.3">
      <c r="B1677" s="4" t="s">
        <v>191</v>
      </c>
      <c r="C1677" s="4"/>
      <c r="D1677" s="4"/>
      <c r="E1677" s="70">
        <v>0</v>
      </c>
      <c r="F1677" s="71">
        <v>0</v>
      </c>
      <c r="G1677" s="70">
        <v>0</v>
      </c>
      <c r="H1677" s="71">
        <v>0.15219916899998984</v>
      </c>
      <c r="I1677" s="70">
        <v>0.22597104509671528</v>
      </c>
      <c r="J1677" s="71">
        <v>0.25892474651336661</v>
      </c>
      <c r="K1677" s="70">
        <v>0.32247603734334318</v>
      </c>
      <c r="L1677" s="71">
        <v>0.41937865515549994</v>
      </c>
      <c r="M1677" s="70">
        <v>0.64118545720974618</v>
      </c>
      <c r="N1677" s="71">
        <v>0</v>
      </c>
      <c r="O1677" s="70">
        <v>0.54522494991620385</v>
      </c>
      <c r="P1677" s="71">
        <v>1.8155606150627142</v>
      </c>
      <c r="Q1677" s="70">
        <v>1.7928760677576068</v>
      </c>
      <c r="R1677" s="71">
        <v>1.4473546018203098</v>
      </c>
      <c r="S1677" s="70">
        <v>0</v>
      </c>
      <c r="T1677" s="71">
        <v>0.12222998539606729</v>
      </c>
      <c r="U1677" s="70">
        <v>0.69108323653538983</v>
      </c>
      <c r="V1677" s="71">
        <v>1.1231661260128023</v>
      </c>
      <c r="W1677" s="70">
        <v>1.5286144683758418</v>
      </c>
      <c r="X1677" s="71">
        <v>0.53787446618080137</v>
      </c>
      <c r="Y1677" s="70">
        <v>0</v>
      </c>
      <c r="Z1677" s="71">
        <v>0</v>
      </c>
      <c r="AA1677" s="70">
        <v>0</v>
      </c>
      <c r="AB1677" s="71">
        <v>0</v>
      </c>
      <c r="AC1677" s="54"/>
      <c r="AD1677" s="55">
        <f t="shared" si="34"/>
        <v>11.6241196273764</v>
      </c>
      <c r="AE1677" s="54"/>
    </row>
    <row r="1678" spans="2:31" x14ac:dyDescent="0.3">
      <c r="B1678" s="4" t="s">
        <v>175</v>
      </c>
      <c r="C1678" s="4"/>
      <c r="D1678" s="4"/>
      <c r="E1678" s="70">
        <v>0</v>
      </c>
      <c r="F1678" s="71">
        <v>0</v>
      </c>
      <c r="G1678" s="70">
        <v>0</v>
      </c>
      <c r="H1678" s="71">
        <v>0</v>
      </c>
      <c r="I1678" s="70">
        <v>0</v>
      </c>
      <c r="J1678" s="71">
        <v>0</v>
      </c>
      <c r="K1678" s="70">
        <v>0</v>
      </c>
      <c r="L1678" s="71">
        <v>2.5146468917528786</v>
      </c>
      <c r="M1678" s="70">
        <v>4.9814587553342173</v>
      </c>
      <c r="N1678" s="71">
        <v>2.624947190911151</v>
      </c>
      <c r="O1678" s="70">
        <v>1.2708333333333339</v>
      </c>
      <c r="P1678" s="71">
        <v>0</v>
      </c>
      <c r="Q1678" s="70">
        <v>0</v>
      </c>
      <c r="R1678" s="71">
        <v>0</v>
      </c>
      <c r="S1678" s="70">
        <v>0</v>
      </c>
      <c r="T1678" s="71">
        <v>0</v>
      </c>
      <c r="U1678" s="70">
        <v>1.9660187143996151</v>
      </c>
      <c r="V1678" s="71">
        <v>2.772452503151666</v>
      </c>
      <c r="W1678" s="70">
        <v>6.4929487606497638</v>
      </c>
      <c r="X1678" s="71">
        <v>3.7357475717862445</v>
      </c>
      <c r="Y1678" s="70">
        <v>0</v>
      </c>
      <c r="Z1678" s="71">
        <v>0</v>
      </c>
      <c r="AA1678" s="70">
        <v>0</v>
      </c>
      <c r="AB1678" s="71">
        <v>0</v>
      </c>
      <c r="AC1678" s="54"/>
      <c r="AD1678" s="55">
        <f t="shared" si="34"/>
        <v>26.359053721318872</v>
      </c>
      <c r="AE1678" s="54"/>
    </row>
    <row r="1679" spans="2:31" x14ac:dyDescent="0.3">
      <c r="B1679" s="4" t="s">
        <v>176</v>
      </c>
      <c r="C1679" s="4"/>
      <c r="D1679" s="4"/>
      <c r="E1679" s="70">
        <v>0</v>
      </c>
      <c r="F1679" s="71">
        <v>0</v>
      </c>
      <c r="G1679" s="70">
        <v>0</v>
      </c>
      <c r="H1679" s="71">
        <v>0</v>
      </c>
      <c r="I1679" s="70">
        <v>0</v>
      </c>
      <c r="J1679" s="71">
        <v>0</v>
      </c>
      <c r="K1679" s="70">
        <v>0</v>
      </c>
      <c r="L1679" s="71">
        <v>2.5146468917528786</v>
      </c>
      <c r="M1679" s="70">
        <v>4.9814587553342173</v>
      </c>
      <c r="N1679" s="71">
        <v>2.624947190911151</v>
      </c>
      <c r="O1679" s="70">
        <v>1.2708333333333339</v>
      </c>
      <c r="P1679" s="71">
        <v>0</v>
      </c>
      <c r="Q1679" s="70">
        <v>0</v>
      </c>
      <c r="R1679" s="71">
        <v>0</v>
      </c>
      <c r="S1679" s="70">
        <v>0</v>
      </c>
      <c r="T1679" s="71">
        <v>0</v>
      </c>
      <c r="U1679" s="70">
        <v>1.9660187143996151</v>
      </c>
      <c r="V1679" s="71">
        <v>2.772452503151666</v>
      </c>
      <c r="W1679" s="70">
        <v>6.4929487606497638</v>
      </c>
      <c r="X1679" s="71">
        <v>3.7357475717862445</v>
      </c>
      <c r="Y1679" s="70">
        <v>0</v>
      </c>
      <c r="Z1679" s="71">
        <v>0</v>
      </c>
      <c r="AA1679" s="70">
        <v>0</v>
      </c>
      <c r="AB1679" s="71">
        <v>0</v>
      </c>
      <c r="AC1679" s="54"/>
      <c r="AD1679" s="55">
        <f t="shared" si="34"/>
        <v>26.359053721318872</v>
      </c>
      <c r="AE1679" s="54"/>
    </row>
    <row r="1680" spans="2:31" x14ac:dyDescent="0.3">
      <c r="B1680" s="4" t="s">
        <v>183</v>
      </c>
      <c r="C1680" s="4"/>
      <c r="D1680" s="4"/>
      <c r="E1680" s="70">
        <v>0</v>
      </c>
      <c r="F1680" s="71">
        <v>0</v>
      </c>
      <c r="G1680" s="70">
        <v>0</v>
      </c>
      <c r="H1680" s="71">
        <v>0</v>
      </c>
      <c r="I1680" s="70">
        <v>0</v>
      </c>
      <c r="J1680" s="71">
        <v>0</v>
      </c>
      <c r="K1680" s="70">
        <v>0</v>
      </c>
      <c r="L1680" s="71">
        <v>0</v>
      </c>
      <c r="M1680" s="70">
        <v>0</v>
      </c>
      <c r="N1680" s="71">
        <v>0</v>
      </c>
      <c r="O1680" s="70">
        <v>0</v>
      </c>
      <c r="P1680" s="71">
        <v>0</v>
      </c>
      <c r="Q1680" s="70">
        <v>0</v>
      </c>
      <c r="R1680" s="71">
        <v>0</v>
      </c>
      <c r="S1680" s="70">
        <v>0</v>
      </c>
      <c r="T1680" s="71">
        <v>0</v>
      </c>
      <c r="U1680" s="70">
        <v>0</v>
      </c>
      <c r="V1680" s="71">
        <v>0</v>
      </c>
      <c r="W1680" s="70">
        <v>0</v>
      </c>
      <c r="X1680" s="71">
        <v>0</v>
      </c>
      <c r="Y1680" s="70">
        <v>0</v>
      </c>
      <c r="Z1680" s="71">
        <v>0</v>
      </c>
      <c r="AA1680" s="70">
        <v>0</v>
      </c>
      <c r="AB1680" s="71">
        <v>0</v>
      </c>
      <c r="AC1680" s="54"/>
      <c r="AD1680" s="55">
        <f t="shared" si="34"/>
        <v>0</v>
      </c>
      <c r="AE1680" s="54"/>
    </row>
    <row r="1681" spans="2:31" x14ac:dyDescent="0.3">
      <c r="B1681" s="4" t="s">
        <v>224</v>
      </c>
      <c r="C1681" s="4"/>
      <c r="D1681" s="4"/>
      <c r="E1681" s="70">
        <v>0</v>
      </c>
      <c r="F1681" s="71">
        <v>0</v>
      </c>
      <c r="G1681" s="70">
        <v>0</v>
      </c>
      <c r="H1681" s="71">
        <v>0</v>
      </c>
      <c r="I1681" s="70">
        <v>0</v>
      </c>
      <c r="J1681" s="71">
        <v>0</v>
      </c>
      <c r="K1681" s="70">
        <v>0</v>
      </c>
      <c r="L1681" s="71">
        <v>0</v>
      </c>
      <c r="M1681" s="70">
        <v>0</v>
      </c>
      <c r="N1681" s="71">
        <v>0</v>
      </c>
      <c r="O1681" s="70">
        <v>0</v>
      </c>
      <c r="P1681" s="71">
        <v>0</v>
      </c>
      <c r="Q1681" s="70">
        <v>0</v>
      </c>
      <c r="R1681" s="71">
        <v>0</v>
      </c>
      <c r="S1681" s="70">
        <v>0</v>
      </c>
      <c r="T1681" s="71">
        <v>0</v>
      </c>
      <c r="U1681" s="70">
        <v>0</v>
      </c>
      <c r="V1681" s="71">
        <v>0</v>
      </c>
      <c r="W1681" s="70">
        <v>0</v>
      </c>
      <c r="X1681" s="71">
        <v>0</v>
      </c>
      <c r="Y1681" s="70">
        <v>0</v>
      </c>
      <c r="Z1681" s="71">
        <v>0</v>
      </c>
      <c r="AA1681" s="70">
        <v>0</v>
      </c>
      <c r="AB1681" s="71">
        <v>0</v>
      </c>
      <c r="AC1681" s="54"/>
      <c r="AD1681" s="55">
        <f t="shared" si="34"/>
        <v>0</v>
      </c>
      <c r="AE1681" s="54"/>
    </row>
    <row r="1682" spans="2:31" x14ac:dyDescent="0.3">
      <c r="B1682" s="4" t="s">
        <v>225</v>
      </c>
      <c r="C1682" s="4"/>
      <c r="D1682" s="4"/>
      <c r="E1682" s="70">
        <v>0</v>
      </c>
      <c r="F1682" s="71">
        <v>0</v>
      </c>
      <c r="G1682" s="70">
        <v>0</v>
      </c>
      <c r="H1682" s="71">
        <v>0</v>
      </c>
      <c r="I1682" s="70">
        <v>0</v>
      </c>
      <c r="J1682" s="71">
        <v>0</v>
      </c>
      <c r="K1682" s="70">
        <v>0</v>
      </c>
      <c r="L1682" s="71">
        <v>0</v>
      </c>
      <c r="M1682" s="70">
        <v>0</v>
      </c>
      <c r="N1682" s="71">
        <v>0</v>
      </c>
      <c r="O1682" s="70">
        <v>0</v>
      </c>
      <c r="P1682" s="71">
        <v>0</v>
      </c>
      <c r="Q1682" s="70">
        <v>0</v>
      </c>
      <c r="R1682" s="71">
        <v>0</v>
      </c>
      <c r="S1682" s="70">
        <v>0</v>
      </c>
      <c r="T1682" s="71">
        <v>0</v>
      </c>
      <c r="U1682" s="70">
        <v>0</v>
      </c>
      <c r="V1682" s="71">
        <v>0</v>
      </c>
      <c r="W1682" s="70">
        <v>0</v>
      </c>
      <c r="X1682" s="71">
        <v>0</v>
      </c>
      <c r="Y1682" s="70">
        <v>0</v>
      </c>
      <c r="Z1682" s="71">
        <v>0</v>
      </c>
      <c r="AA1682" s="70">
        <v>0</v>
      </c>
      <c r="AB1682" s="71">
        <v>0</v>
      </c>
      <c r="AC1682" s="54"/>
      <c r="AD1682" s="55">
        <f t="shared" si="34"/>
        <v>0</v>
      </c>
      <c r="AE1682" s="54"/>
    </row>
    <row r="1683" spans="2:31" x14ac:dyDescent="0.3">
      <c r="B1683" s="4" t="s">
        <v>226</v>
      </c>
      <c r="C1683" s="4"/>
      <c r="D1683" s="4"/>
      <c r="E1683" s="70">
        <v>0</v>
      </c>
      <c r="F1683" s="71">
        <v>0</v>
      </c>
      <c r="G1683" s="70">
        <v>0</v>
      </c>
      <c r="H1683" s="71">
        <v>0</v>
      </c>
      <c r="I1683" s="70">
        <v>0</v>
      </c>
      <c r="J1683" s="71">
        <v>0</v>
      </c>
      <c r="K1683" s="70">
        <v>0</v>
      </c>
      <c r="L1683" s="71">
        <v>0</v>
      </c>
      <c r="M1683" s="70">
        <v>0</v>
      </c>
      <c r="N1683" s="71">
        <v>0</v>
      </c>
      <c r="O1683" s="70">
        <v>0</v>
      </c>
      <c r="P1683" s="71">
        <v>0</v>
      </c>
      <c r="Q1683" s="70">
        <v>0</v>
      </c>
      <c r="R1683" s="71">
        <v>0</v>
      </c>
      <c r="S1683" s="70">
        <v>0</v>
      </c>
      <c r="T1683" s="71">
        <v>0</v>
      </c>
      <c r="U1683" s="70">
        <v>0</v>
      </c>
      <c r="V1683" s="71">
        <v>0</v>
      </c>
      <c r="W1683" s="70">
        <v>0</v>
      </c>
      <c r="X1683" s="71">
        <v>0</v>
      </c>
      <c r="Y1683" s="70">
        <v>0</v>
      </c>
      <c r="Z1683" s="71">
        <v>0</v>
      </c>
      <c r="AA1683" s="70">
        <v>0</v>
      </c>
      <c r="AB1683" s="71">
        <v>0</v>
      </c>
      <c r="AC1683" s="54"/>
      <c r="AD1683" s="55">
        <f t="shared" si="34"/>
        <v>0</v>
      </c>
      <c r="AE1683" s="54"/>
    </row>
    <row r="1684" spans="2:31" x14ac:dyDescent="0.3">
      <c r="B1684" s="4" t="s">
        <v>174</v>
      </c>
      <c r="C1684" s="4"/>
      <c r="D1684" s="4"/>
      <c r="E1684" s="70">
        <v>0</v>
      </c>
      <c r="F1684" s="71">
        <v>0</v>
      </c>
      <c r="G1684" s="70">
        <v>0</v>
      </c>
      <c r="H1684" s="71">
        <v>0</v>
      </c>
      <c r="I1684" s="70">
        <v>0</v>
      </c>
      <c r="J1684" s="71">
        <v>0</v>
      </c>
      <c r="K1684" s="70">
        <v>0</v>
      </c>
      <c r="L1684" s="71">
        <v>0</v>
      </c>
      <c r="M1684" s="70">
        <v>0</v>
      </c>
      <c r="N1684" s="71">
        <v>0</v>
      </c>
      <c r="O1684" s="70">
        <v>0</v>
      </c>
      <c r="P1684" s="71">
        <v>0</v>
      </c>
      <c r="Q1684" s="70">
        <v>0</v>
      </c>
      <c r="R1684" s="71">
        <v>0</v>
      </c>
      <c r="S1684" s="70">
        <v>0</v>
      </c>
      <c r="T1684" s="71">
        <v>0</v>
      </c>
      <c r="U1684" s="70">
        <v>0</v>
      </c>
      <c r="V1684" s="71">
        <v>0</v>
      </c>
      <c r="W1684" s="70">
        <v>0</v>
      </c>
      <c r="X1684" s="71">
        <v>0</v>
      </c>
      <c r="Y1684" s="70">
        <v>0</v>
      </c>
      <c r="Z1684" s="71">
        <v>0</v>
      </c>
      <c r="AA1684" s="70">
        <v>0</v>
      </c>
      <c r="AB1684" s="71">
        <v>0</v>
      </c>
      <c r="AC1684" s="54"/>
      <c r="AD1684" s="55">
        <f t="shared" si="34"/>
        <v>0</v>
      </c>
      <c r="AE1684" s="54"/>
    </row>
    <row r="1685" spans="2:31" x14ac:dyDescent="0.3">
      <c r="B1685" s="4" t="s">
        <v>242</v>
      </c>
      <c r="C1685" s="4"/>
      <c r="D1685" s="4"/>
      <c r="E1685" s="70">
        <v>0</v>
      </c>
      <c r="F1685" s="71">
        <v>0</v>
      </c>
      <c r="G1685" s="70">
        <v>0</v>
      </c>
      <c r="H1685" s="71">
        <v>0</v>
      </c>
      <c r="I1685" s="70">
        <v>0</v>
      </c>
      <c r="J1685" s="71">
        <v>0</v>
      </c>
      <c r="K1685" s="70">
        <v>0</v>
      </c>
      <c r="L1685" s="71">
        <v>0</v>
      </c>
      <c r="M1685" s="70">
        <v>0</v>
      </c>
      <c r="N1685" s="71">
        <v>0</v>
      </c>
      <c r="O1685" s="70">
        <v>0</v>
      </c>
      <c r="P1685" s="71">
        <v>0</v>
      </c>
      <c r="Q1685" s="70">
        <v>0</v>
      </c>
      <c r="R1685" s="71">
        <v>0</v>
      </c>
      <c r="S1685" s="70">
        <v>0</v>
      </c>
      <c r="T1685" s="71">
        <v>0</v>
      </c>
      <c r="U1685" s="70">
        <v>0</v>
      </c>
      <c r="V1685" s="71">
        <v>0</v>
      </c>
      <c r="W1685" s="70">
        <v>0</v>
      </c>
      <c r="X1685" s="71">
        <v>0</v>
      </c>
      <c r="Y1685" s="70">
        <v>0</v>
      </c>
      <c r="Z1685" s="71">
        <v>0</v>
      </c>
      <c r="AA1685" s="70">
        <v>0</v>
      </c>
      <c r="AB1685" s="71">
        <v>0</v>
      </c>
      <c r="AC1685" s="54"/>
      <c r="AD1685" s="55">
        <f t="shared" si="34"/>
        <v>0</v>
      </c>
      <c r="AE1685" s="54"/>
    </row>
    <row r="1686" spans="2:31" x14ac:dyDescent="0.3">
      <c r="B1686" s="4" t="s">
        <v>227</v>
      </c>
      <c r="C1686" s="4"/>
      <c r="D1686" s="4"/>
      <c r="E1686" s="70">
        <v>0</v>
      </c>
      <c r="F1686" s="71">
        <v>0</v>
      </c>
      <c r="G1686" s="70">
        <v>0</v>
      </c>
      <c r="H1686" s="71">
        <v>0</v>
      </c>
      <c r="I1686" s="70">
        <v>0</v>
      </c>
      <c r="J1686" s="71">
        <v>0</v>
      </c>
      <c r="K1686" s="70">
        <v>0</v>
      </c>
      <c r="L1686" s="71">
        <v>0</v>
      </c>
      <c r="M1686" s="70">
        <v>0</v>
      </c>
      <c r="N1686" s="71">
        <v>0</v>
      </c>
      <c r="O1686" s="70">
        <v>0</v>
      </c>
      <c r="P1686" s="71">
        <v>0</v>
      </c>
      <c r="Q1686" s="70">
        <v>0</v>
      </c>
      <c r="R1686" s="71">
        <v>0</v>
      </c>
      <c r="S1686" s="70">
        <v>0</v>
      </c>
      <c r="T1686" s="71">
        <v>0</v>
      </c>
      <c r="U1686" s="70">
        <v>0</v>
      </c>
      <c r="V1686" s="71">
        <v>0</v>
      </c>
      <c r="W1686" s="70">
        <v>0</v>
      </c>
      <c r="X1686" s="71">
        <v>0</v>
      </c>
      <c r="Y1686" s="70">
        <v>0</v>
      </c>
      <c r="Z1686" s="71">
        <v>0</v>
      </c>
      <c r="AA1686" s="70">
        <v>0</v>
      </c>
      <c r="AB1686" s="71">
        <v>0</v>
      </c>
      <c r="AC1686" s="54"/>
      <c r="AD1686" s="55">
        <f t="shared" si="34"/>
        <v>0</v>
      </c>
      <c r="AE1686" s="54"/>
    </row>
    <row r="1687" spans="2:31" x14ac:dyDescent="0.3">
      <c r="B1687" s="4" t="s">
        <v>228</v>
      </c>
      <c r="C1687" s="4"/>
      <c r="D1687" s="4"/>
      <c r="E1687" s="70">
        <v>0</v>
      </c>
      <c r="F1687" s="71">
        <v>0</v>
      </c>
      <c r="G1687" s="70">
        <v>0</v>
      </c>
      <c r="H1687" s="71">
        <v>0</v>
      </c>
      <c r="I1687" s="70">
        <v>0</v>
      </c>
      <c r="J1687" s="71">
        <v>0</v>
      </c>
      <c r="K1687" s="70">
        <v>0</v>
      </c>
      <c r="L1687" s="71">
        <v>0</v>
      </c>
      <c r="M1687" s="70">
        <v>0</v>
      </c>
      <c r="N1687" s="71">
        <v>0</v>
      </c>
      <c r="O1687" s="70">
        <v>0</v>
      </c>
      <c r="P1687" s="71">
        <v>0</v>
      </c>
      <c r="Q1687" s="70">
        <v>0</v>
      </c>
      <c r="R1687" s="71">
        <v>0</v>
      </c>
      <c r="S1687" s="70">
        <v>0</v>
      </c>
      <c r="T1687" s="71">
        <v>0</v>
      </c>
      <c r="U1687" s="70">
        <v>0</v>
      </c>
      <c r="V1687" s="71">
        <v>0</v>
      </c>
      <c r="W1687" s="70">
        <v>0</v>
      </c>
      <c r="X1687" s="71">
        <v>0</v>
      </c>
      <c r="Y1687" s="70">
        <v>0</v>
      </c>
      <c r="Z1687" s="71">
        <v>0</v>
      </c>
      <c r="AA1687" s="70">
        <v>0</v>
      </c>
      <c r="AB1687" s="71">
        <v>0</v>
      </c>
      <c r="AC1687" s="54"/>
      <c r="AD1687" s="55">
        <f t="shared" si="34"/>
        <v>0</v>
      </c>
      <c r="AE1687" s="54"/>
    </row>
    <row r="1688" spans="2:31" x14ac:dyDescent="0.3">
      <c r="B1688" s="4" t="s">
        <v>290</v>
      </c>
      <c r="C1688" s="4"/>
      <c r="D1688" s="4"/>
      <c r="E1688" s="70">
        <v>0</v>
      </c>
      <c r="F1688" s="71">
        <v>0</v>
      </c>
      <c r="G1688" s="70">
        <v>0</v>
      </c>
      <c r="H1688" s="71">
        <v>0</v>
      </c>
      <c r="I1688" s="70">
        <v>0</v>
      </c>
      <c r="J1688" s="71">
        <v>0</v>
      </c>
      <c r="K1688" s="70">
        <v>0</v>
      </c>
      <c r="L1688" s="71">
        <v>0</v>
      </c>
      <c r="M1688" s="70">
        <v>0</v>
      </c>
      <c r="N1688" s="71">
        <v>0</v>
      </c>
      <c r="O1688" s="70">
        <v>0</v>
      </c>
      <c r="P1688" s="71">
        <v>0</v>
      </c>
      <c r="Q1688" s="70">
        <v>0</v>
      </c>
      <c r="R1688" s="71">
        <v>0</v>
      </c>
      <c r="S1688" s="70">
        <v>0</v>
      </c>
      <c r="T1688" s="71">
        <v>0</v>
      </c>
      <c r="U1688" s="70">
        <v>0</v>
      </c>
      <c r="V1688" s="71">
        <v>0</v>
      </c>
      <c r="W1688" s="70">
        <v>0</v>
      </c>
      <c r="X1688" s="71">
        <v>0</v>
      </c>
      <c r="Y1688" s="70">
        <v>0</v>
      </c>
      <c r="Z1688" s="71">
        <v>0</v>
      </c>
      <c r="AA1688" s="70">
        <v>0</v>
      </c>
      <c r="AB1688" s="71">
        <v>0</v>
      </c>
      <c r="AC1688" s="54"/>
      <c r="AD1688" s="55">
        <f t="shared" si="34"/>
        <v>0</v>
      </c>
      <c r="AE1688" s="54"/>
    </row>
    <row r="1689" spans="2:31" x14ac:dyDescent="0.3">
      <c r="B1689" s="4" t="s">
        <v>177</v>
      </c>
      <c r="C1689" s="4"/>
      <c r="D1689" s="4"/>
      <c r="E1689" s="70">
        <v>0</v>
      </c>
      <c r="F1689" s="71">
        <v>0</v>
      </c>
      <c r="G1689" s="70">
        <v>0</v>
      </c>
      <c r="H1689" s="71">
        <v>0</v>
      </c>
      <c r="I1689" s="70">
        <v>0</v>
      </c>
      <c r="J1689" s="71">
        <v>0</v>
      </c>
      <c r="K1689" s="70">
        <v>0</v>
      </c>
      <c r="L1689" s="71">
        <v>0.5694444444444442</v>
      </c>
      <c r="M1689" s="70">
        <v>0</v>
      </c>
      <c r="N1689" s="71">
        <v>0</v>
      </c>
      <c r="O1689" s="70">
        <v>0</v>
      </c>
      <c r="P1689" s="71">
        <v>0</v>
      </c>
      <c r="Q1689" s="70">
        <v>0</v>
      </c>
      <c r="R1689" s="71">
        <v>0</v>
      </c>
      <c r="S1689" s="70">
        <v>0</v>
      </c>
      <c r="T1689" s="71">
        <v>0</v>
      </c>
      <c r="U1689" s="70">
        <v>7.3745509434258558</v>
      </c>
      <c r="V1689" s="71">
        <v>8.9109649707281893</v>
      </c>
      <c r="W1689" s="70">
        <v>12.087883917490647</v>
      </c>
      <c r="X1689" s="71">
        <v>6.5347516588320218</v>
      </c>
      <c r="Y1689" s="70">
        <v>0</v>
      </c>
      <c r="Z1689" s="71">
        <v>0</v>
      </c>
      <c r="AA1689" s="70">
        <v>0</v>
      </c>
      <c r="AB1689" s="71">
        <v>0</v>
      </c>
      <c r="AC1689" s="54"/>
      <c r="AD1689" s="55">
        <f t="shared" si="34"/>
        <v>35.477595934921155</v>
      </c>
      <c r="AE1689" s="54"/>
    </row>
    <row r="1690" spans="2:31" x14ac:dyDescent="0.3">
      <c r="B1690" s="4" t="s">
        <v>178</v>
      </c>
      <c r="C1690" s="4"/>
      <c r="D1690" s="4"/>
      <c r="E1690" s="70">
        <v>0</v>
      </c>
      <c r="F1690" s="71">
        <v>0</v>
      </c>
      <c r="G1690" s="70">
        <v>0</v>
      </c>
      <c r="H1690" s="71">
        <v>0</v>
      </c>
      <c r="I1690" s="70">
        <v>0</v>
      </c>
      <c r="J1690" s="71">
        <v>0</v>
      </c>
      <c r="K1690" s="70">
        <v>0</v>
      </c>
      <c r="L1690" s="71">
        <v>0.5694444444444442</v>
      </c>
      <c r="M1690" s="70">
        <v>0</v>
      </c>
      <c r="N1690" s="71">
        <v>0</v>
      </c>
      <c r="O1690" s="70">
        <v>0</v>
      </c>
      <c r="P1690" s="71">
        <v>0</v>
      </c>
      <c r="Q1690" s="70">
        <v>0</v>
      </c>
      <c r="R1690" s="71">
        <v>0</v>
      </c>
      <c r="S1690" s="70">
        <v>0</v>
      </c>
      <c r="T1690" s="71">
        <v>0</v>
      </c>
      <c r="U1690" s="70">
        <v>7.3745509434258558</v>
      </c>
      <c r="V1690" s="71">
        <v>8.9109649707281893</v>
      </c>
      <c r="W1690" s="70">
        <v>12.087883917490647</v>
      </c>
      <c r="X1690" s="71">
        <v>6.5347516588320218</v>
      </c>
      <c r="Y1690" s="70">
        <v>0</v>
      </c>
      <c r="Z1690" s="71">
        <v>0</v>
      </c>
      <c r="AA1690" s="70">
        <v>0</v>
      </c>
      <c r="AB1690" s="71">
        <v>0</v>
      </c>
      <c r="AC1690" s="54"/>
      <c r="AD1690" s="55">
        <f t="shared" si="34"/>
        <v>35.477595934921155</v>
      </c>
      <c r="AE1690" s="54"/>
    </row>
    <row r="1691" spans="2:31" x14ac:dyDescent="0.3">
      <c r="B1691" s="4" t="s">
        <v>162</v>
      </c>
      <c r="C1691" s="4"/>
      <c r="D1691" s="4"/>
      <c r="E1691" s="70">
        <v>0</v>
      </c>
      <c r="F1691" s="71">
        <v>0</v>
      </c>
      <c r="G1691" s="70">
        <v>0</v>
      </c>
      <c r="H1691" s="71">
        <v>0</v>
      </c>
      <c r="I1691" s="70">
        <v>0</v>
      </c>
      <c r="J1691" s="71">
        <v>0</v>
      </c>
      <c r="K1691" s="70">
        <v>0</v>
      </c>
      <c r="L1691" s="71">
        <v>1.0981257296366276</v>
      </c>
      <c r="M1691" s="70">
        <v>2.1199046383166205</v>
      </c>
      <c r="N1691" s="71">
        <v>0.87826865955317546</v>
      </c>
      <c r="O1691" s="70">
        <v>0.90669992538655275</v>
      </c>
      <c r="P1691" s="71">
        <v>1.8311124071420404</v>
      </c>
      <c r="Q1691" s="70">
        <v>1.8180855969574212</v>
      </c>
      <c r="R1691" s="71">
        <v>1.4802216442112559</v>
      </c>
      <c r="S1691" s="70">
        <v>0</v>
      </c>
      <c r="T1691" s="71">
        <v>0</v>
      </c>
      <c r="U1691" s="70">
        <v>0</v>
      </c>
      <c r="V1691" s="71">
        <v>0</v>
      </c>
      <c r="W1691" s="70">
        <v>0</v>
      </c>
      <c r="X1691" s="71">
        <v>0</v>
      </c>
      <c r="Y1691" s="70">
        <v>0</v>
      </c>
      <c r="Z1691" s="71">
        <v>0</v>
      </c>
      <c r="AA1691" s="70">
        <v>0</v>
      </c>
      <c r="AB1691" s="71">
        <v>0</v>
      </c>
      <c r="AC1691" s="54"/>
      <c r="AD1691" s="55">
        <f t="shared" si="34"/>
        <v>10.132418601203693</v>
      </c>
      <c r="AE1691" s="54"/>
    </row>
    <row r="1692" spans="2:31" x14ac:dyDescent="0.3">
      <c r="B1692" s="4" t="s">
        <v>163</v>
      </c>
      <c r="C1692" s="4"/>
      <c r="D1692" s="4"/>
      <c r="E1692" s="70">
        <v>0</v>
      </c>
      <c r="F1692" s="71">
        <v>0</v>
      </c>
      <c r="G1692" s="70">
        <v>0</v>
      </c>
      <c r="H1692" s="71">
        <v>0</v>
      </c>
      <c r="I1692" s="70">
        <v>0</v>
      </c>
      <c r="J1692" s="71">
        <v>0</v>
      </c>
      <c r="K1692" s="70">
        <v>0</v>
      </c>
      <c r="L1692" s="71">
        <v>1.0981257296366276</v>
      </c>
      <c r="M1692" s="70">
        <v>2.1199046383166205</v>
      </c>
      <c r="N1692" s="71">
        <v>0.87826865955317546</v>
      </c>
      <c r="O1692" s="70">
        <v>0.90669992538655275</v>
      </c>
      <c r="P1692" s="71">
        <v>1.8311124071420404</v>
      </c>
      <c r="Q1692" s="70">
        <v>1.8180855969574212</v>
      </c>
      <c r="R1692" s="71">
        <v>1.4802216442112559</v>
      </c>
      <c r="S1692" s="70">
        <v>0</v>
      </c>
      <c r="T1692" s="71">
        <v>0</v>
      </c>
      <c r="U1692" s="70">
        <v>0</v>
      </c>
      <c r="V1692" s="71">
        <v>0</v>
      </c>
      <c r="W1692" s="70">
        <v>0</v>
      </c>
      <c r="X1692" s="71">
        <v>0</v>
      </c>
      <c r="Y1692" s="70">
        <v>0</v>
      </c>
      <c r="Z1692" s="71">
        <v>0</v>
      </c>
      <c r="AA1692" s="70">
        <v>0</v>
      </c>
      <c r="AB1692" s="71">
        <v>0</v>
      </c>
      <c r="AC1692" s="54"/>
      <c r="AD1692" s="55">
        <f t="shared" si="34"/>
        <v>10.132418601203693</v>
      </c>
      <c r="AE1692" s="54"/>
    </row>
    <row r="1693" spans="2:31" x14ac:dyDescent="0.3">
      <c r="B1693" s="4" t="s">
        <v>164</v>
      </c>
      <c r="C1693" s="4"/>
      <c r="D1693" s="4"/>
      <c r="E1693" s="70">
        <v>0</v>
      </c>
      <c r="F1693" s="71">
        <v>0</v>
      </c>
      <c r="G1693" s="70">
        <v>0</v>
      </c>
      <c r="H1693" s="71">
        <v>0</v>
      </c>
      <c r="I1693" s="70">
        <v>0</v>
      </c>
      <c r="J1693" s="71">
        <v>0</v>
      </c>
      <c r="K1693" s="70">
        <v>0</v>
      </c>
      <c r="L1693" s="71">
        <v>1.0981257296366276</v>
      </c>
      <c r="M1693" s="70">
        <v>2.1199046383166205</v>
      </c>
      <c r="N1693" s="71">
        <v>0.87826865955317546</v>
      </c>
      <c r="O1693" s="70">
        <v>0.90669992538655275</v>
      </c>
      <c r="P1693" s="71">
        <v>1.8311124071420404</v>
      </c>
      <c r="Q1693" s="70">
        <v>1.8180855969574212</v>
      </c>
      <c r="R1693" s="71">
        <v>1.4802216442112559</v>
      </c>
      <c r="S1693" s="70">
        <v>0</v>
      </c>
      <c r="T1693" s="71">
        <v>0</v>
      </c>
      <c r="U1693" s="70">
        <v>0</v>
      </c>
      <c r="V1693" s="71">
        <v>0</v>
      </c>
      <c r="W1693" s="70">
        <v>0</v>
      </c>
      <c r="X1693" s="71">
        <v>0</v>
      </c>
      <c r="Y1693" s="70">
        <v>0</v>
      </c>
      <c r="Z1693" s="71">
        <v>0</v>
      </c>
      <c r="AA1693" s="70">
        <v>0</v>
      </c>
      <c r="AB1693" s="71">
        <v>0</v>
      </c>
      <c r="AC1693" s="54"/>
      <c r="AD1693" s="55">
        <f t="shared" si="34"/>
        <v>10.132418601203693</v>
      </c>
      <c r="AE1693" s="54"/>
    </row>
    <row r="1694" spans="2:31" x14ac:dyDescent="0.3">
      <c r="B1694" s="4" t="s">
        <v>165</v>
      </c>
      <c r="C1694" s="4"/>
      <c r="D1694" s="4"/>
      <c r="E1694" s="70">
        <v>0</v>
      </c>
      <c r="F1694" s="71">
        <v>0</v>
      </c>
      <c r="G1694" s="70">
        <v>0</v>
      </c>
      <c r="H1694" s="71">
        <v>0</v>
      </c>
      <c r="I1694" s="70">
        <v>0</v>
      </c>
      <c r="J1694" s="71">
        <v>0</v>
      </c>
      <c r="K1694" s="70">
        <v>0</v>
      </c>
      <c r="L1694" s="71">
        <v>2.3531265635070593</v>
      </c>
      <c r="M1694" s="70">
        <v>4.5426527963927592</v>
      </c>
      <c r="N1694" s="71">
        <v>1.8820042704710911</v>
      </c>
      <c r="O1694" s="70">
        <v>1.9429284115426126</v>
      </c>
      <c r="P1694" s="71">
        <v>3.9238123010186587</v>
      </c>
      <c r="Q1694" s="70">
        <v>3.8958977077659025</v>
      </c>
      <c r="R1694" s="71">
        <v>3.1719035233098323</v>
      </c>
      <c r="S1694" s="70">
        <v>0</v>
      </c>
      <c r="T1694" s="71">
        <v>0</v>
      </c>
      <c r="U1694" s="70">
        <v>0</v>
      </c>
      <c r="V1694" s="71">
        <v>0</v>
      </c>
      <c r="W1694" s="70">
        <v>0</v>
      </c>
      <c r="X1694" s="71">
        <v>0</v>
      </c>
      <c r="Y1694" s="70">
        <v>0</v>
      </c>
      <c r="Z1694" s="71">
        <v>0</v>
      </c>
      <c r="AA1694" s="70">
        <v>0</v>
      </c>
      <c r="AB1694" s="71">
        <v>0</v>
      </c>
      <c r="AC1694" s="54"/>
      <c r="AD1694" s="55">
        <f t="shared" si="34"/>
        <v>21.712325574007917</v>
      </c>
      <c r="AE1694" s="54"/>
    </row>
    <row r="1695" spans="2:31" x14ac:dyDescent="0.3">
      <c r="B1695" s="4" t="s">
        <v>166</v>
      </c>
      <c r="C1695" s="4"/>
      <c r="D1695" s="4"/>
      <c r="E1695" s="70">
        <v>0</v>
      </c>
      <c r="F1695" s="71">
        <v>0</v>
      </c>
      <c r="G1695" s="70">
        <v>0</v>
      </c>
      <c r="H1695" s="71">
        <v>0</v>
      </c>
      <c r="I1695" s="70">
        <v>0</v>
      </c>
      <c r="J1695" s="71">
        <v>0</v>
      </c>
      <c r="K1695" s="70">
        <v>0</v>
      </c>
      <c r="L1695" s="71">
        <v>2.3531265635070593</v>
      </c>
      <c r="M1695" s="70">
        <v>4.5426527963927592</v>
      </c>
      <c r="N1695" s="71">
        <v>1.8820042704710911</v>
      </c>
      <c r="O1695" s="70">
        <v>1.9429284115426126</v>
      </c>
      <c r="P1695" s="71">
        <v>3.9238123010186587</v>
      </c>
      <c r="Q1695" s="70">
        <v>3.8958977077659025</v>
      </c>
      <c r="R1695" s="71">
        <v>3.1719035233098323</v>
      </c>
      <c r="S1695" s="70">
        <v>0</v>
      </c>
      <c r="T1695" s="71">
        <v>0</v>
      </c>
      <c r="U1695" s="70">
        <v>0</v>
      </c>
      <c r="V1695" s="71">
        <v>0</v>
      </c>
      <c r="W1695" s="70">
        <v>0</v>
      </c>
      <c r="X1695" s="71">
        <v>0</v>
      </c>
      <c r="Y1695" s="70">
        <v>0</v>
      </c>
      <c r="Z1695" s="71">
        <v>0</v>
      </c>
      <c r="AA1695" s="70">
        <v>0</v>
      </c>
      <c r="AB1695" s="71">
        <v>0</v>
      </c>
      <c r="AC1695" s="54"/>
      <c r="AD1695" s="55">
        <f t="shared" si="34"/>
        <v>21.712325574007917</v>
      </c>
      <c r="AE1695" s="54"/>
    </row>
    <row r="1696" spans="2:31" x14ac:dyDescent="0.3">
      <c r="B1696" s="4" t="s">
        <v>186</v>
      </c>
      <c r="C1696" s="4"/>
      <c r="D1696" s="4"/>
      <c r="E1696" s="70">
        <v>0</v>
      </c>
      <c r="F1696" s="71">
        <v>0</v>
      </c>
      <c r="G1696" s="70">
        <v>0</v>
      </c>
      <c r="H1696" s="71">
        <v>0</v>
      </c>
      <c r="I1696" s="70">
        <v>0</v>
      </c>
      <c r="J1696" s="71">
        <v>0</v>
      </c>
      <c r="K1696" s="70">
        <v>0</v>
      </c>
      <c r="L1696" s="71">
        <v>4.4088252385457355E-2</v>
      </c>
      <c r="M1696" s="70">
        <v>0.22040641546249398</v>
      </c>
      <c r="N1696" s="71">
        <v>0</v>
      </c>
      <c r="O1696" s="70">
        <v>0</v>
      </c>
      <c r="P1696" s="71">
        <v>0.21737867143419054</v>
      </c>
      <c r="Q1696" s="70">
        <v>0.9536364277203877</v>
      </c>
      <c r="R1696" s="71">
        <v>0.78334665298461914</v>
      </c>
      <c r="S1696" s="70">
        <v>0</v>
      </c>
      <c r="T1696" s="71">
        <v>0</v>
      </c>
      <c r="U1696" s="70">
        <v>0</v>
      </c>
      <c r="V1696" s="71">
        <v>0</v>
      </c>
      <c r="W1696" s="70">
        <v>0</v>
      </c>
      <c r="X1696" s="71">
        <v>0</v>
      </c>
      <c r="Y1696" s="70">
        <v>0</v>
      </c>
      <c r="Z1696" s="71">
        <v>0</v>
      </c>
      <c r="AA1696" s="70">
        <v>0</v>
      </c>
      <c r="AB1696" s="71">
        <v>0</v>
      </c>
      <c r="AC1696" s="54"/>
      <c r="AD1696" s="55">
        <f t="shared" si="34"/>
        <v>2.2188564199871488</v>
      </c>
      <c r="AE1696" s="54"/>
    </row>
    <row r="1697" spans="2:31" x14ac:dyDescent="0.3">
      <c r="B1697" s="4" t="s">
        <v>187</v>
      </c>
      <c r="C1697" s="4"/>
      <c r="D1697" s="4"/>
      <c r="E1697" s="70">
        <v>0</v>
      </c>
      <c r="F1697" s="71">
        <v>0</v>
      </c>
      <c r="G1697" s="70">
        <v>0</v>
      </c>
      <c r="H1697" s="71">
        <v>0</v>
      </c>
      <c r="I1697" s="70">
        <v>0</v>
      </c>
      <c r="J1697" s="71">
        <v>0</v>
      </c>
      <c r="K1697" s="70">
        <v>0</v>
      </c>
      <c r="L1697" s="71">
        <v>4.4088252385457355E-2</v>
      </c>
      <c r="M1697" s="70">
        <v>0.22040641546249398</v>
      </c>
      <c r="N1697" s="71">
        <v>0</v>
      </c>
      <c r="O1697" s="70">
        <v>0</v>
      </c>
      <c r="P1697" s="71">
        <v>0.21737867143419054</v>
      </c>
      <c r="Q1697" s="70">
        <v>0.9536364277203877</v>
      </c>
      <c r="R1697" s="71">
        <v>0.78334665298461914</v>
      </c>
      <c r="S1697" s="70">
        <v>0</v>
      </c>
      <c r="T1697" s="71">
        <v>0</v>
      </c>
      <c r="U1697" s="70">
        <v>0</v>
      </c>
      <c r="V1697" s="71">
        <v>0</v>
      </c>
      <c r="W1697" s="70">
        <v>0</v>
      </c>
      <c r="X1697" s="71">
        <v>0</v>
      </c>
      <c r="Y1697" s="70">
        <v>0</v>
      </c>
      <c r="Z1697" s="71">
        <v>0</v>
      </c>
      <c r="AA1697" s="70">
        <v>0</v>
      </c>
      <c r="AB1697" s="71">
        <v>0</v>
      </c>
      <c r="AC1697" s="54"/>
      <c r="AD1697" s="55">
        <f t="shared" si="34"/>
        <v>2.2188564199871488</v>
      </c>
      <c r="AE1697" s="54"/>
    </row>
    <row r="1698" spans="2:31" x14ac:dyDescent="0.3">
      <c r="B1698" s="4" t="s">
        <v>145</v>
      </c>
      <c r="C1698" s="4"/>
      <c r="D1698" s="4"/>
      <c r="E1698" s="70">
        <v>0</v>
      </c>
      <c r="F1698" s="71">
        <v>0</v>
      </c>
      <c r="G1698" s="70">
        <v>0</v>
      </c>
      <c r="H1698" s="71">
        <v>0.38233539302614011</v>
      </c>
      <c r="I1698" s="70">
        <v>0.87866229091750248</v>
      </c>
      <c r="J1698" s="71">
        <v>1.7645869135856633</v>
      </c>
      <c r="K1698" s="70">
        <v>1.74991846481959</v>
      </c>
      <c r="L1698" s="71">
        <v>1.7619064966837563</v>
      </c>
      <c r="M1698" s="70">
        <v>0.40232206503550216</v>
      </c>
      <c r="N1698" s="71">
        <v>0</v>
      </c>
      <c r="O1698" s="70">
        <v>1.0873357488711677</v>
      </c>
      <c r="P1698" s="71">
        <v>2.905248136520385</v>
      </c>
      <c r="Q1698" s="70">
        <v>0.73923239107926664</v>
      </c>
      <c r="R1698" s="71">
        <v>1.9703824000888347E-2</v>
      </c>
      <c r="S1698" s="70">
        <v>0</v>
      </c>
      <c r="T1698" s="71">
        <v>0.47651474535465238</v>
      </c>
      <c r="U1698" s="70">
        <v>2.5977230896552403</v>
      </c>
      <c r="V1698" s="71">
        <v>2.5774813801050183</v>
      </c>
      <c r="W1698" s="70">
        <v>2.5574581265449536</v>
      </c>
      <c r="X1698" s="71">
        <v>1.1000796731313067</v>
      </c>
      <c r="Y1698" s="70">
        <v>0</v>
      </c>
      <c r="Z1698" s="71">
        <v>0</v>
      </c>
      <c r="AA1698" s="70">
        <v>0</v>
      </c>
      <c r="AB1698" s="71">
        <v>0</v>
      </c>
      <c r="AC1698" s="54"/>
      <c r="AD1698" s="55">
        <f t="shared" si="34"/>
        <v>21.000508739331035</v>
      </c>
      <c r="AE1698" s="54"/>
    </row>
    <row r="1699" spans="2:31" x14ac:dyDescent="0.3">
      <c r="B1699" s="4" t="s">
        <v>146</v>
      </c>
      <c r="C1699" s="4"/>
      <c r="D1699" s="4"/>
      <c r="E1699" s="70">
        <v>0</v>
      </c>
      <c r="F1699" s="71">
        <v>0</v>
      </c>
      <c r="G1699" s="70">
        <v>0</v>
      </c>
      <c r="H1699" s="71">
        <v>0.38233539302614011</v>
      </c>
      <c r="I1699" s="70">
        <v>0.87866229091750248</v>
      </c>
      <c r="J1699" s="71">
        <v>1.7645869135856633</v>
      </c>
      <c r="K1699" s="70">
        <v>1.74991846481959</v>
      </c>
      <c r="L1699" s="71">
        <v>1.7619064966837563</v>
      </c>
      <c r="M1699" s="70">
        <v>0.40232206503550216</v>
      </c>
      <c r="N1699" s="71">
        <v>0</v>
      </c>
      <c r="O1699" s="70">
        <v>1.0873357488711677</v>
      </c>
      <c r="P1699" s="71">
        <v>2.905248136520385</v>
      </c>
      <c r="Q1699" s="70">
        <v>0.73923239107926664</v>
      </c>
      <c r="R1699" s="71">
        <v>1.9703824000888347E-2</v>
      </c>
      <c r="S1699" s="70">
        <v>0</v>
      </c>
      <c r="T1699" s="71">
        <v>0.47651474535465238</v>
      </c>
      <c r="U1699" s="70">
        <v>2.5977230896552403</v>
      </c>
      <c r="V1699" s="71">
        <v>2.5774813801050183</v>
      </c>
      <c r="W1699" s="70">
        <v>2.5574581265449536</v>
      </c>
      <c r="X1699" s="71">
        <v>1.1000796731313067</v>
      </c>
      <c r="Y1699" s="70">
        <v>0</v>
      </c>
      <c r="Z1699" s="71">
        <v>0</v>
      </c>
      <c r="AA1699" s="70">
        <v>0</v>
      </c>
      <c r="AB1699" s="71">
        <v>0</v>
      </c>
      <c r="AC1699" s="54"/>
      <c r="AD1699" s="55">
        <f t="shared" si="34"/>
        <v>21.000508739331035</v>
      </c>
      <c r="AE1699" s="54"/>
    </row>
    <row r="1700" spans="2:31" x14ac:dyDescent="0.3">
      <c r="B1700" s="4" t="s">
        <v>167</v>
      </c>
      <c r="C1700" s="4"/>
      <c r="D1700" s="4"/>
      <c r="E1700" s="70">
        <v>0</v>
      </c>
      <c r="F1700" s="71">
        <v>0</v>
      </c>
      <c r="G1700" s="70">
        <v>0</v>
      </c>
      <c r="H1700" s="71">
        <v>0</v>
      </c>
      <c r="I1700" s="70">
        <v>0</v>
      </c>
      <c r="J1700" s="71">
        <v>2.0311234712913811E-3</v>
      </c>
      <c r="K1700" s="70">
        <v>1.6267111232608315E-2</v>
      </c>
      <c r="L1700" s="71">
        <v>0.35759230265329178</v>
      </c>
      <c r="M1700" s="70">
        <v>2.3751313503340086</v>
      </c>
      <c r="N1700" s="71">
        <v>0.49917068487460103</v>
      </c>
      <c r="O1700" s="70">
        <v>0</v>
      </c>
      <c r="P1700" s="71">
        <v>0.8946513275072594</v>
      </c>
      <c r="Q1700" s="70">
        <v>2.7265237010161703</v>
      </c>
      <c r="R1700" s="71">
        <v>2.6910242836928857</v>
      </c>
      <c r="S1700" s="70">
        <v>0</v>
      </c>
      <c r="T1700" s="71">
        <v>0.60091503017982983</v>
      </c>
      <c r="U1700" s="70">
        <v>3.2735971871323692</v>
      </c>
      <c r="V1700" s="71">
        <v>3.4129482795768942</v>
      </c>
      <c r="W1700" s="70">
        <v>4.2774870683723645</v>
      </c>
      <c r="X1700" s="71">
        <v>1.8520459600168071</v>
      </c>
      <c r="Y1700" s="70">
        <v>0</v>
      </c>
      <c r="Z1700" s="71">
        <v>0</v>
      </c>
      <c r="AA1700" s="70">
        <v>0</v>
      </c>
      <c r="AB1700" s="71">
        <v>0</v>
      </c>
      <c r="AC1700" s="54"/>
      <c r="AD1700" s="55">
        <f t="shared" si="34"/>
        <v>22.979385410060377</v>
      </c>
      <c r="AE1700" s="54"/>
    </row>
    <row r="1701" spans="2:31" x14ac:dyDescent="0.3">
      <c r="B1701" s="4" t="s">
        <v>168</v>
      </c>
      <c r="C1701" s="4"/>
      <c r="D1701" s="4"/>
      <c r="E1701" s="70">
        <v>0</v>
      </c>
      <c r="F1701" s="71">
        <v>0</v>
      </c>
      <c r="G1701" s="70">
        <v>0</v>
      </c>
      <c r="H1701" s="71">
        <v>0</v>
      </c>
      <c r="I1701" s="70">
        <v>0</v>
      </c>
      <c r="J1701" s="71">
        <v>2.0311234712913811E-3</v>
      </c>
      <c r="K1701" s="70">
        <v>1.6267111232608315E-2</v>
      </c>
      <c r="L1701" s="71">
        <v>0.35759230265329178</v>
      </c>
      <c r="M1701" s="70">
        <v>2.3751313503340086</v>
      </c>
      <c r="N1701" s="71">
        <v>0.49917068487460103</v>
      </c>
      <c r="O1701" s="70">
        <v>0</v>
      </c>
      <c r="P1701" s="71">
        <v>0.8946513275072594</v>
      </c>
      <c r="Q1701" s="70">
        <v>2.7265237010161703</v>
      </c>
      <c r="R1701" s="71">
        <v>2.6910242836928857</v>
      </c>
      <c r="S1701" s="70">
        <v>0</v>
      </c>
      <c r="T1701" s="71">
        <v>0.60091503017982983</v>
      </c>
      <c r="U1701" s="70">
        <v>3.2735971871323692</v>
      </c>
      <c r="V1701" s="71">
        <v>3.4129482795768942</v>
      </c>
      <c r="W1701" s="70">
        <v>4.2774870683723645</v>
      </c>
      <c r="X1701" s="71">
        <v>1.8520459600168071</v>
      </c>
      <c r="Y1701" s="70">
        <v>0</v>
      </c>
      <c r="Z1701" s="71">
        <v>0</v>
      </c>
      <c r="AA1701" s="70">
        <v>0</v>
      </c>
      <c r="AB1701" s="71">
        <v>0</v>
      </c>
      <c r="AC1701" s="54"/>
      <c r="AD1701" s="55">
        <f t="shared" si="34"/>
        <v>22.979385410060377</v>
      </c>
      <c r="AE1701" s="54"/>
    </row>
    <row r="1702" spans="2:31" x14ac:dyDescent="0.3">
      <c r="B1702" s="4" t="s">
        <v>169</v>
      </c>
      <c r="C1702" s="4"/>
      <c r="D1702" s="4"/>
      <c r="E1702" s="70">
        <v>0</v>
      </c>
      <c r="F1702" s="71">
        <v>0</v>
      </c>
      <c r="G1702" s="70">
        <v>0</v>
      </c>
      <c r="H1702" s="71">
        <v>0</v>
      </c>
      <c r="I1702" s="70">
        <v>0</v>
      </c>
      <c r="J1702" s="71">
        <v>2.0311234712913811E-3</v>
      </c>
      <c r="K1702" s="70">
        <v>1.6267111232608315E-2</v>
      </c>
      <c r="L1702" s="71">
        <v>0.35759230265329178</v>
      </c>
      <c r="M1702" s="70">
        <v>2.3751313503340086</v>
      </c>
      <c r="N1702" s="71">
        <v>0.49917068487460103</v>
      </c>
      <c r="O1702" s="70">
        <v>0</v>
      </c>
      <c r="P1702" s="71">
        <v>0.8946513275072594</v>
      </c>
      <c r="Q1702" s="70">
        <v>2.7265237010161703</v>
      </c>
      <c r="R1702" s="71">
        <v>2.6910242836928857</v>
      </c>
      <c r="S1702" s="70">
        <v>0</v>
      </c>
      <c r="T1702" s="71">
        <v>0.60091503017982983</v>
      </c>
      <c r="U1702" s="70">
        <v>3.2735971871323692</v>
      </c>
      <c r="V1702" s="71">
        <v>3.4129482795768942</v>
      </c>
      <c r="W1702" s="70">
        <v>4.2774870683723645</v>
      </c>
      <c r="X1702" s="71">
        <v>1.8520459600168071</v>
      </c>
      <c r="Y1702" s="70">
        <v>0</v>
      </c>
      <c r="Z1702" s="71">
        <v>0</v>
      </c>
      <c r="AA1702" s="70">
        <v>0</v>
      </c>
      <c r="AB1702" s="71">
        <v>0</v>
      </c>
      <c r="AC1702" s="54"/>
      <c r="AD1702" s="55">
        <f t="shared" si="34"/>
        <v>22.979385410060377</v>
      </c>
      <c r="AE1702" s="54"/>
    </row>
    <row r="1703" spans="2:31" x14ac:dyDescent="0.3">
      <c r="B1703" s="4" t="s">
        <v>204</v>
      </c>
      <c r="C1703" s="4"/>
      <c r="D1703" s="4"/>
      <c r="E1703" s="70">
        <v>0</v>
      </c>
      <c r="F1703" s="71">
        <v>0</v>
      </c>
      <c r="G1703" s="70">
        <v>0</v>
      </c>
      <c r="H1703" s="71">
        <v>0</v>
      </c>
      <c r="I1703" s="70">
        <v>0</v>
      </c>
      <c r="J1703" s="71">
        <v>0</v>
      </c>
      <c r="K1703" s="70">
        <v>0</v>
      </c>
      <c r="L1703" s="71">
        <v>0</v>
      </c>
      <c r="M1703" s="70">
        <v>0</v>
      </c>
      <c r="N1703" s="71">
        <v>0</v>
      </c>
      <c r="O1703" s="70">
        <v>0</v>
      </c>
      <c r="P1703" s="71">
        <v>0</v>
      </c>
      <c r="Q1703" s="70">
        <v>0</v>
      </c>
      <c r="R1703" s="71">
        <v>0</v>
      </c>
      <c r="S1703" s="70">
        <v>0</v>
      </c>
      <c r="T1703" s="71">
        <v>0</v>
      </c>
      <c r="U1703" s="70">
        <v>0</v>
      </c>
      <c r="V1703" s="71">
        <v>0</v>
      </c>
      <c r="W1703" s="70">
        <v>0</v>
      </c>
      <c r="X1703" s="71">
        <v>0</v>
      </c>
      <c r="Y1703" s="70">
        <v>0</v>
      </c>
      <c r="Z1703" s="71">
        <v>0</v>
      </c>
      <c r="AA1703" s="70">
        <v>0</v>
      </c>
      <c r="AB1703" s="71">
        <v>0</v>
      </c>
      <c r="AC1703" s="54"/>
      <c r="AD1703" s="55">
        <f t="shared" si="34"/>
        <v>0</v>
      </c>
      <c r="AE1703" s="54"/>
    </row>
    <row r="1704" spans="2:31" x14ac:dyDescent="0.3">
      <c r="B1704" s="4" t="s">
        <v>205</v>
      </c>
      <c r="C1704" s="4"/>
      <c r="D1704" s="4"/>
      <c r="E1704" s="70">
        <v>0</v>
      </c>
      <c r="F1704" s="71">
        <v>0</v>
      </c>
      <c r="G1704" s="70">
        <v>0</v>
      </c>
      <c r="H1704" s="71">
        <v>0</v>
      </c>
      <c r="I1704" s="70">
        <v>0</v>
      </c>
      <c r="J1704" s="71">
        <v>0</v>
      </c>
      <c r="K1704" s="70">
        <v>0</v>
      </c>
      <c r="L1704" s="71">
        <v>0</v>
      </c>
      <c r="M1704" s="70">
        <v>0</v>
      </c>
      <c r="N1704" s="71">
        <v>0</v>
      </c>
      <c r="O1704" s="70">
        <v>0</v>
      </c>
      <c r="P1704" s="71">
        <v>0</v>
      </c>
      <c r="Q1704" s="70">
        <v>0</v>
      </c>
      <c r="R1704" s="71">
        <v>0</v>
      </c>
      <c r="S1704" s="70">
        <v>0</v>
      </c>
      <c r="T1704" s="71">
        <v>0</v>
      </c>
      <c r="U1704" s="70">
        <v>0</v>
      </c>
      <c r="V1704" s="71">
        <v>0</v>
      </c>
      <c r="W1704" s="70">
        <v>0</v>
      </c>
      <c r="X1704" s="71">
        <v>0</v>
      </c>
      <c r="Y1704" s="70">
        <v>0</v>
      </c>
      <c r="Z1704" s="71">
        <v>0</v>
      </c>
      <c r="AA1704" s="70">
        <v>0</v>
      </c>
      <c r="AB1704" s="71">
        <v>0</v>
      </c>
      <c r="AC1704" s="54"/>
      <c r="AD1704" s="55">
        <f t="shared" si="34"/>
        <v>0</v>
      </c>
      <c r="AE1704" s="54"/>
    </row>
    <row r="1705" spans="2:31" x14ac:dyDescent="0.3">
      <c r="B1705" s="4" t="s">
        <v>206</v>
      </c>
      <c r="C1705" s="4"/>
      <c r="D1705" s="4"/>
      <c r="E1705" s="70">
        <v>0</v>
      </c>
      <c r="F1705" s="71">
        <v>0</v>
      </c>
      <c r="G1705" s="70">
        <v>0</v>
      </c>
      <c r="H1705" s="71">
        <v>0</v>
      </c>
      <c r="I1705" s="70">
        <v>0</v>
      </c>
      <c r="J1705" s="71">
        <v>0</v>
      </c>
      <c r="K1705" s="70">
        <v>0</v>
      </c>
      <c r="L1705" s="71">
        <v>0</v>
      </c>
      <c r="M1705" s="70">
        <v>0</v>
      </c>
      <c r="N1705" s="71">
        <v>0</v>
      </c>
      <c r="O1705" s="70">
        <v>0</v>
      </c>
      <c r="P1705" s="71">
        <v>0</v>
      </c>
      <c r="Q1705" s="70">
        <v>0</v>
      </c>
      <c r="R1705" s="71">
        <v>0</v>
      </c>
      <c r="S1705" s="70">
        <v>0</v>
      </c>
      <c r="T1705" s="71">
        <v>0</v>
      </c>
      <c r="U1705" s="70">
        <v>0</v>
      </c>
      <c r="V1705" s="71">
        <v>0</v>
      </c>
      <c r="W1705" s="70">
        <v>0</v>
      </c>
      <c r="X1705" s="71">
        <v>0</v>
      </c>
      <c r="Y1705" s="70">
        <v>0</v>
      </c>
      <c r="Z1705" s="71">
        <v>0</v>
      </c>
      <c r="AA1705" s="70">
        <v>0</v>
      </c>
      <c r="AB1705" s="71">
        <v>0</v>
      </c>
      <c r="AC1705" s="54"/>
      <c r="AD1705" s="55">
        <f t="shared" si="34"/>
        <v>0</v>
      </c>
      <c r="AE1705" s="54"/>
    </row>
    <row r="1706" spans="2:31" x14ac:dyDescent="0.3">
      <c r="B1706" s="4" t="s">
        <v>135</v>
      </c>
      <c r="C1706" s="4"/>
      <c r="D1706" s="4"/>
      <c r="E1706" s="70">
        <v>0</v>
      </c>
      <c r="F1706" s="71">
        <v>0</v>
      </c>
      <c r="G1706" s="70">
        <v>0</v>
      </c>
      <c r="H1706" s="71">
        <v>0</v>
      </c>
      <c r="I1706" s="70">
        <v>0</v>
      </c>
      <c r="J1706" s="71">
        <v>0</v>
      </c>
      <c r="K1706" s="70">
        <v>0</v>
      </c>
      <c r="L1706" s="71">
        <v>0</v>
      </c>
      <c r="M1706" s="70">
        <v>0</v>
      </c>
      <c r="N1706" s="71">
        <v>0</v>
      </c>
      <c r="O1706" s="70">
        <v>0</v>
      </c>
      <c r="P1706" s="71">
        <v>0</v>
      </c>
      <c r="Q1706" s="70">
        <v>0</v>
      </c>
      <c r="R1706" s="71">
        <v>0</v>
      </c>
      <c r="S1706" s="70">
        <v>0</v>
      </c>
      <c r="T1706" s="71">
        <v>0</v>
      </c>
      <c r="U1706" s="70">
        <v>0</v>
      </c>
      <c r="V1706" s="71">
        <v>0</v>
      </c>
      <c r="W1706" s="70">
        <v>0</v>
      </c>
      <c r="X1706" s="71">
        <v>0</v>
      </c>
      <c r="Y1706" s="70">
        <v>0</v>
      </c>
      <c r="Z1706" s="71">
        <v>0</v>
      </c>
      <c r="AA1706" s="70">
        <v>0</v>
      </c>
      <c r="AB1706" s="71">
        <v>0</v>
      </c>
      <c r="AC1706" s="54"/>
      <c r="AD1706" s="55">
        <f t="shared" si="34"/>
        <v>0</v>
      </c>
      <c r="AE1706" s="54"/>
    </row>
    <row r="1707" spans="2:31" x14ac:dyDescent="0.3">
      <c r="B1707" s="4" t="s">
        <v>136</v>
      </c>
      <c r="C1707" s="4"/>
      <c r="D1707" s="4"/>
      <c r="E1707" s="70">
        <v>0</v>
      </c>
      <c r="F1707" s="71">
        <v>0</v>
      </c>
      <c r="G1707" s="70">
        <v>0</v>
      </c>
      <c r="H1707" s="71">
        <v>0</v>
      </c>
      <c r="I1707" s="70">
        <v>0</v>
      </c>
      <c r="J1707" s="71">
        <v>0</v>
      </c>
      <c r="K1707" s="70">
        <v>0</v>
      </c>
      <c r="L1707" s="71">
        <v>0</v>
      </c>
      <c r="M1707" s="70">
        <v>0</v>
      </c>
      <c r="N1707" s="71">
        <v>0</v>
      </c>
      <c r="O1707" s="70">
        <v>0</v>
      </c>
      <c r="P1707" s="71">
        <v>0</v>
      </c>
      <c r="Q1707" s="70">
        <v>0</v>
      </c>
      <c r="R1707" s="71">
        <v>0</v>
      </c>
      <c r="S1707" s="70">
        <v>0</v>
      </c>
      <c r="T1707" s="71">
        <v>0</v>
      </c>
      <c r="U1707" s="70">
        <v>0</v>
      </c>
      <c r="V1707" s="71">
        <v>0</v>
      </c>
      <c r="W1707" s="70">
        <v>0</v>
      </c>
      <c r="X1707" s="71">
        <v>0</v>
      </c>
      <c r="Y1707" s="70">
        <v>0</v>
      </c>
      <c r="Z1707" s="71">
        <v>0</v>
      </c>
      <c r="AA1707" s="70">
        <v>0</v>
      </c>
      <c r="AB1707" s="71">
        <v>0</v>
      </c>
      <c r="AC1707" s="54"/>
      <c r="AD1707" s="55">
        <f t="shared" si="34"/>
        <v>0</v>
      </c>
      <c r="AE1707" s="54"/>
    </row>
    <row r="1708" spans="2:31" x14ac:dyDescent="0.3">
      <c r="B1708" s="4" t="s">
        <v>137</v>
      </c>
      <c r="C1708" s="4"/>
      <c r="D1708" s="4"/>
      <c r="E1708" s="70">
        <v>0</v>
      </c>
      <c r="F1708" s="71">
        <v>0</v>
      </c>
      <c r="G1708" s="70">
        <v>0</v>
      </c>
      <c r="H1708" s="71">
        <v>0</v>
      </c>
      <c r="I1708" s="70">
        <v>0</v>
      </c>
      <c r="J1708" s="71">
        <v>0</v>
      </c>
      <c r="K1708" s="70">
        <v>0</v>
      </c>
      <c r="L1708" s="71">
        <v>0</v>
      </c>
      <c r="M1708" s="70">
        <v>0</v>
      </c>
      <c r="N1708" s="71">
        <v>0</v>
      </c>
      <c r="O1708" s="70">
        <v>0</v>
      </c>
      <c r="P1708" s="71">
        <v>0</v>
      </c>
      <c r="Q1708" s="70">
        <v>0</v>
      </c>
      <c r="R1708" s="71">
        <v>0</v>
      </c>
      <c r="S1708" s="70">
        <v>0</v>
      </c>
      <c r="T1708" s="71">
        <v>0</v>
      </c>
      <c r="U1708" s="70">
        <v>0</v>
      </c>
      <c r="V1708" s="71">
        <v>0</v>
      </c>
      <c r="W1708" s="70">
        <v>0</v>
      </c>
      <c r="X1708" s="71">
        <v>0</v>
      </c>
      <c r="Y1708" s="70">
        <v>0</v>
      </c>
      <c r="Z1708" s="71">
        <v>0</v>
      </c>
      <c r="AA1708" s="70">
        <v>0</v>
      </c>
      <c r="AB1708" s="71">
        <v>0</v>
      </c>
      <c r="AC1708" s="54"/>
      <c r="AD1708" s="55">
        <f t="shared" si="34"/>
        <v>0</v>
      </c>
      <c r="AE1708" s="54"/>
    </row>
    <row r="1709" spans="2:31" x14ac:dyDescent="0.3">
      <c r="B1709" s="4" t="s">
        <v>261</v>
      </c>
      <c r="C1709" s="4"/>
      <c r="D1709" s="4"/>
      <c r="E1709" s="70">
        <v>0</v>
      </c>
      <c r="F1709" s="71">
        <v>0</v>
      </c>
      <c r="G1709" s="70">
        <v>0</v>
      </c>
      <c r="H1709" s="71">
        <v>0</v>
      </c>
      <c r="I1709" s="70">
        <v>0</v>
      </c>
      <c r="J1709" s="71">
        <v>0</v>
      </c>
      <c r="K1709" s="70">
        <v>0</v>
      </c>
      <c r="L1709" s="71">
        <v>0</v>
      </c>
      <c r="M1709" s="70">
        <v>0</v>
      </c>
      <c r="N1709" s="71">
        <v>0</v>
      </c>
      <c r="O1709" s="70">
        <v>0</v>
      </c>
      <c r="P1709" s="71">
        <v>0</v>
      </c>
      <c r="Q1709" s="70">
        <v>0</v>
      </c>
      <c r="R1709" s="71">
        <v>0</v>
      </c>
      <c r="S1709" s="70">
        <v>0</v>
      </c>
      <c r="T1709" s="71">
        <v>0</v>
      </c>
      <c r="U1709" s="70">
        <v>0</v>
      </c>
      <c r="V1709" s="71">
        <v>0</v>
      </c>
      <c r="W1709" s="70">
        <v>0</v>
      </c>
      <c r="X1709" s="71">
        <v>0</v>
      </c>
      <c r="Y1709" s="70">
        <v>0</v>
      </c>
      <c r="Z1709" s="71">
        <v>0</v>
      </c>
      <c r="AA1709" s="70">
        <v>0</v>
      </c>
      <c r="AB1709" s="71">
        <v>0</v>
      </c>
      <c r="AC1709" s="54"/>
      <c r="AD1709" s="55">
        <f t="shared" si="34"/>
        <v>0</v>
      </c>
      <c r="AE1709" s="54"/>
    </row>
    <row r="1710" spans="2:31" x14ac:dyDescent="0.3">
      <c r="B1710" s="4" t="s">
        <v>262</v>
      </c>
      <c r="C1710" s="4"/>
      <c r="D1710" s="4"/>
      <c r="E1710" s="70">
        <v>0</v>
      </c>
      <c r="F1710" s="71">
        <v>0</v>
      </c>
      <c r="G1710" s="70">
        <v>0</v>
      </c>
      <c r="H1710" s="71">
        <v>0</v>
      </c>
      <c r="I1710" s="70">
        <v>0</v>
      </c>
      <c r="J1710" s="71">
        <v>0</v>
      </c>
      <c r="K1710" s="70">
        <v>0</v>
      </c>
      <c r="L1710" s="71">
        <v>0</v>
      </c>
      <c r="M1710" s="70">
        <v>0</v>
      </c>
      <c r="N1710" s="71">
        <v>0</v>
      </c>
      <c r="O1710" s="70">
        <v>0</v>
      </c>
      <c r="P1710" s="71">
        <v>0</v>
      </c>
      <c r="Q1710" s="70">
        <v>0</v>
      </c>
      <c r="R1710" s="71">
        <v>0</v>
      </c>
      <c r="S1710" s="70">
        <v>0</v>
      </c>
      <c r="T1710" s="71">
        <v>0</v>
      </c>
      <c r="U1710" s="70">
        <v>0</v>
      </c>
      <c r="V1710" s="71">
        <v>0</v>
      </c>
      <c r="W1710" s="70">
        <v>0</v>
      </c>
      <c r="X1710" s="71">
        <v>0</v>
      </c>
      <c r="Y1710" s="70">
        <v>0</v>
      </c>
      <c r="Z1710" s="71">
        <v>0</v>
      </c>
      <c r="AA1710" s="70">
        <v>0</v>
      </c>
      <c r="AB1710" s="71">
        <v>0</v>
      </c>
      <c r="AC1710" s="54"/>
      <c r="AD1710" s="55">
        <f t="shared" si="34"/>
        <v>0</v>
      </c>
      <c r="AE1710" s="54"/>
    </row>
    <row r="1711" spans="2:31" x14ac:dyDescent="0.3">
      <c r="B1711" s="4" t="s">
        <v>197</v>
      </c>
      <c r="C1711" s="4"/>
      <c r="D1711" s="4"/>
      <c r="E1711" s="70">
        <v>0</v>
      </c>
      <c r="F1711" s="71">
        <v>0</v>
      </c>
      <c r="G1711" s="70">
        <v>0</v>
      </c>
      <c r="H1711" s="71">
        <v>0</v>
      </c>
      <c r="I1711" s="70">
        <v>0</v>
      </c>
      <c r="J1711" s="71">
        <v>0</v>
      </c>
      <c r="K1711" s="70">
        <v>0</v>
      </c>
      <c r="L1711" s="71">
        <v>0</v>
      </c>
      <c r="M1711" s="70">
        <v>0</v>
      </c>
      <c r="N1711" s="71">
        <v>0</v>
      </c>
      <c r="O1711" s="70">
        <v>0</v>
      </c>
      <c r="P1711" s="71">
        <v>0</v>
      </c>
      <c r="Q1711" s="70">
        <v>0</v>
      </c>
      <c r="R1711" s="71">
        <v>0</v>
      </c>
      <c r="S1711" s="70">
        <v>0</v>
      </c>
      <c r="T1711" s="71">
        <v>0</v>
      </c>
      <c r="U1711" s="70">
        <v>0</v>
      </c>
      <c r="V1711" s="71">
        <v>0</v>
      </c>
      <c r="W1711" s="70">
        <v>0</v>
      </c>
      <c r="X1711" s="71">
        <v>0</v>
      </c>
      <c r="Y1711" s="70">
        <v>0</v>
      </c>
      <c r="Z1711" s="71">
        <v>0</v>
      </c>
      <c r="AA1711" s="70">
        <v>0</v>
      </c>
      <c r="AB1711" s="71">
        <v>0</v>
      </c>
      <c r="AC1711" s="54"/>
      <c r="AD1711" s="55">
        <f t="shared" si="34"/>
        <v>0</v>
      </c>
      <c r="AE1711" s="54"/>
    </row>
    <row r="1712" spans="2:31" x14ac:dyDescent="0.3">
      <c r="B1712" s="4" t="s">
        <v>209</v>
      </c>
      <c r="C1712" s="4"/>
      <c r="D1712" s="4"/>
      <c r="E1712" s="70">
        <v>0</v>
      </c>
      <c r="F1712" s="71">
        <v>0</v>
      </c>
      <c r="G1712" s="70">
        <v>0</v>
      </c>
      <c r="H1712" s="71">
        <v>0</v>
      </c>
      <c r="I1712" s="70">
        <v>0</v>
      </c>
      <c r="J1712" s="71">
        <v>0</v>
      </c>
      <c r="K1712" s="70">
        <v>0</v>
      </c>
      <c r="L1712" s="71">
        <v>0</v>
      </c>
      <c r="M1712" s="70">
        <v>0</v>
      </c>
      <c r="N1712" s="71">
        <v>0</v>
      </c>
      <c r="O1712" s="70">
        <v>0</v>
      </c>
      <c r="P1712" s="71">
        <v>0</v>
      </c>
      <c r="Q1712" s="70">
        <v>0</v>
      </c>
      <c r="R1712" s="71">
        <v>0</v>
      </c>
      <c r="S1712" s="70">
        <v>0</v>
      </c>
      <c r="T1712" s="71">
        <v>0</v>
      </c>
      <c r="U1712" s="70">
        <v>0</v>
      </c>
      <c r="V1712" s="71">
        <v>0</v>
      </c>
      <c r="W1712" s="70">
        <v>0</v>
      </c>
      <c r="X1712" s="71">
        <v>0</v>
      </c>
      <c r="Y1712" s="70">
        <v>0</v>
      </c>
      <c r="Z1712" s="71">
        <v>0</v>
      </c>
      <c r="AA1712" s="70">
        <v>0</v>
      </c>
      <c r="AB1712" s="71">
        <v>0</v>
      </c>
      <c r="AC1712" s="54"/>
      <c r="AD1712" s="55">
        <f t="shared" si="34"/>
        <v>0</v>
      </c>
      <c r="AE1712" s="54"/>
    </row>
    <row r="1713" spans="2:31" x14ac:dyDescent="0.3">
      <c r="B1713" s="4" t="s">
        <v>210</v>
      </c>
      <c r="C1713" s="4"/>
      <c r="D1713" s="4"/>
      <c r="E1713" s="70">
        <v>0</v>
      </c>
      <c r="F1713" s="71">
        <v>0</v>
      </c>
      <c r="G1713" s="70">
        <v>0</v>
      </c>
      <c r="H1713" s="71">
        <v>0</v>
      </c>
      <c r="I1713" s="70">
        <v>0</v>
      </c>
      <c r="J1713" s="71">
        <v>0</v>
      </c>
      <c r="K1713" s="70">
        <v>0</v>
      </c>
      <c r="L1713" s="71">
        <v>0</v>
      </c>
      <c r="M1713" s="70">
        <v>0</v>
      </c>
      <c r="N1713" s="71">
        <v>0</v>
      </c>
      <c r="O1713" s="70">
        <v>0</v>
      </c>
      <c r="P1713" s="71">
        <v>0</v>
      </c>
      <c r="Q1713" s="70">
        <v>0</v>
      </c>
      <c r="R1713" s="71">
        <v>0</v>
      </c>
      <c r="S1713" s="70">
        <v>0</v>
      </c>
      <c r="T1713" s="71">
        <v>0</v>
      </c>
      <c r="U1713" s="70">
        <v>0</v>
      </c>
      <c r="V1713" s="71">
        <v>0</v>
      </c>
      <c r="W1713" s="70">
        <v>0</v>
      </c>
      <c r="X1713" s="71">
        <v>0</v>
      </c>
      <c r="Y1713" s="70">
        <v>0</v>
      </c>
      <c r="Z1713" s="71">
        <v>0</v>
      </c>
      <c r="AA1713" s="70">
        <v>0</v>
      </c>
      <c r="AB1713" s="71">
        <v>0</v>
      </c>
      <c r="AC1713" s="54"/>
      <c r="AD1713" s="55">
        <f t="shared" si="34"/>
        <v>0</v>
      </c>
      <c r="AE1713" s="54"/>
    </row>
    <row r="1714" spans="2:31" x14ac:dyDescent="0.3">
      <c r="B1714" s="4" t="s">
        <v>211</v>
      </c>
      <c r="C1714" s="4"/>
      <c r="D1714" s="4"/>
      <c r="E1714" s="70">
        <v>0</v>
      </c>
      <c r="F1714" s="71">
        <v>0</v>
      </c>
      <c r="G1714" s="70">
        <v>0</v>
      </c>
      <c r="H1714" s="71">
        <v>0</v>
      </c>
      <c r="I1714" s="70">
        <v>0</v>
      </c>
      <c r="J1714" s="71">
        <v>0</v>
      </c>
      <c r="K1714" s="70">
        <v>0</v>
      </c>
      <c r="L1714" s="71">
        <v>0</v>
      </c>
      <c r="M1714" s="70">
        <v>0</v>
      </c>
      <c r="N1714" s="71">
        <v>0</v>
      </c>
      <c r="O1714" s="70">
        <v>0</v>
      </c>
      <c r="P1714" s="71">
        <v>0</v>
      </c>
      <c r="Q1714" s="70">
        <v>0</v>
      </c>
      <c r="R1714" s="71">
        <v>0</v>
      </c>
      <c r="S1714" s="70">
        <v>0</v>
      </c>
      <c r="T1714" s="71">
        <v>0</v>
      </c>
      <c r="U1714" s="70">
        <v>0</v>
      </c>
      <c r="V1714" s="71">
        <v>0</v>
      </c>
      <c r="W1714" s="70">
        <v>0</v>
      </c>
      <c r="X1714" s="71">
        <v>0</v>
      </c>
      <c r="Y1714" s="70">
        <v>0</v>
      </c>
      <c r="Z1714" s="71">
        <v>0</v>
      </c>
      <c r="AA1714" s="70">
        <v>0</v>
      </c>
      <c r="AB1714" s="71">
        <v>0</v>
      </c>
      <c r="AC1714" s="54"/>
      <c r="AD1714" s="55">
        <f t="shared" si="34"/>
        <v>0</v>
      </c>
      <c r="AE1714" s="54"/>
    </row>
    <row r="1715" spans="2:31" x14ac:dyDescent="0.3">
      <c r="B1715" s="4" t="s">
        <v>212</v>
      </c>
      <c r="C1715" s="4"/>
      <c r="D1715" s="4"/>
      <c r="E1715" s="70">
        <v>0</v>
      </c>
      <c r="F1715" s="71">
        <v>0</v>
      </c>
      <c r="G1715" s="70">
        <v>0</v>
      </c>
      <c r="H1715" s="71">
        <v>0</v>
      </c>
      <c r="I1715" s="70">
        <v>0</v>
      </c>
      <c r="J1715" s="71">
        <v>0</v>
      </c>
      <c r="K1715" s="70">
        <v>0</v>
      </c>
      <c r="L1715" s="71">
        <v>0</v>
      </c>
      <c r="M1715" s="70">
        <v>0</v>
      </c>
      <c r="N1715" s="71">
        <v>0</v>
      </c>
      <c r="O1715" s="70">
        <v>0</v>
      </c>
      <c r="P1715" s="71">
        <v>0</v>
      </c>
      <c r="Q1715" s="70">
        <v>0</v>
      </c>
      <c r="R1715" s="71">
        <v>0</v>
      </c>
      <c r="S1715" s="70">
        <v>0</v>
      </c>
      <c r="T1715" s="71">
        <v>0</v>
      </c>
      <c r="U1715" s="70">
        <v>0</v>
      </c>
      <c r="V1715" s="71">
        <v>0</v>
      </c>
      <c r="W1715" s="70">
        <v>0</v>
      </c>
      <c r="X1715" s="71">
        <v>0</v>
      </c>
      <c r="Y1715" s="70">
        <v>0</v>
      </c>
      <c r="Z1715" s="71">
        <v>0</v>
      </c>
      <c r="AA1715" s="70">
        <v>0</v>
      </c>
      <c r="AB1715" s="71">
        <v>0</v>
      </c>
      <c r="AC1715" s="54"/>
      <c r="AD1715" s="55">
        <f t="shared" si="34"/>
        <v>0</v>
      </c>
      <c r="AE1715" s="54"/>
    </row>
    <row r="1716" spans="2:31" x14ac:dyDescent="0.3">
      <c r="B1716" s="4" t="s">
        <v>229</v>
      </c>
      <c r="C1716" s="4"/>
      <c r="D1716" s="4"/>
      <c r="E1716" s="70">
        <v>0</v>
      </c>
      <c r="F1716" s="71">
        <v>0</v>
      </c>
      <c r="G1716" s="70">
        <v>0</v>
      </c>
      <c r="H1716" s="71">
        <v>0</v>
      </c>
      <c r="I1716" s="70">
        <v>0</v>
      </c>
      <c r="J1716" s="71">
        <v>0</v>
      </c>
      <c r="K1716" s="70">
        <v>0</v>
      </c>
      <c r="L1716" s="71">
        <v>0</v>
      </c>
      <c r="M1716" s="70">
        <v>0</v>
      </c>
      <c r="N1716" s="71">
        <v>0.13091313891940645</v>
      </c>
      <c r="O1716" s="70">
        <v>1.2459762970606485</v>
      </c>
      <c r="P1716" s="71">
        <v>1.2666464726130167</v>
      </c>
      <c r="Q1716" s="70">
        <v>1.295436962445577</v>
      </c>
      <c r="R1716" s="71">
        <v>1.0792971452077231</v>
      </c>
      <c r="S1716" s="70">
        <v>0</v>
      </c>
      <c r="T1716" s="71">
        <v>0.2554868400096893</v>
      </c>
      <c r="U1716" s="70">
        <v>1.4201782166957853</v>
      </c>
      <c r="V1716" s="71">
        <v>1.4111113866170248</v>
      </c>
      <c r="W1716" s="70">
        <v>1.3576205253601075</v>
      </c>
      <c r="X1716" s="71">
        <v>0.37500882546106973</v>
      </c>
      <c r="Y1716" s="70">
        <v>0</v>
      </c>
      <c r="Z1716" s="71">
        <v>0</v>
      </c>
      <c r="AA1716" s="70">
        <v>0</v>
      </c>
      <c r="AB1716" s="71">
        <v>0</v>
      </c>
      <c r="AC1716" s="54"/>
      <c r="AD1716" s="55">
        <f t="shared" si="34"/>
        <v>9.8376758103900492</v>
      </c>
      <c r="AE1716" s="54"/>
    </row>
    <row r="1717" spans="2:31" x14ac:dyDescent="0.3">
      <c r="B1717" s="4" t="s">
        <v>230</v>
      </c>
      <c r="C1717" s="4"/>
      <c r="D1717" s="4"/>
      <c r="E1717" s="70">
        <v>0</v>
      </c>
      <c r="F1717" s="71">
        <v>0</v>
      </c>
      <c r="G1717" s="70">
        <v>0</v>
      </c>
      <c r="H1717" s="71">
        <v>0</v>
      </c>
      <c r="I1717" s="70">
        <v>0</v>
      </c>
      <c r="J1717" s="71">
        <v>0</v>
      </c>
      <c r="K1717" s="70">
        <v>0</v>
      </c>
      <c r="L1717" s="71">
        <v>0</v>
      </c>
      <c r="M1717" s="70">
        <v>0</v>
      </c>
      <c r="N1717" s="71">
        <v>0.13091313891940645</v>
      </c>
      <c r="O1717" s="70">
        <v>1.2459762970606485</v>
      </c>
      <c r="P1717" s="71">
        <v>1.2666464726130167</v>
      </c>
      <c r="Q1717" s="70">
        <v>1.295436962445577</v>
      </c>
      <c r="R1717" s="71">
        <v>1.0792971452077231</v>
      </c>
      <c r="S1717" s="70">
        <v>0</v>
      </c>
      <c r="T1717" s="71">
        <v>0.2554868400096893</v>
      </c>
      <c r="U1717" s="70">
        <v>1.4201782166957853</v>
      </c>
      <c r="V1717" s="71">
        <v>1.4111113866170248</v>
      </c>
      <c r="W1717" s="70">
        <v>1.3576205253601075</v>
      </c>
      <c r="X1717" s="71">
        <v>0.37500882546106973</v>
      </c>
      <c r="Y1717" s="70">
        <v>0</v>
      </c>
      <c r="Z1717" s="71">
        <v>0</v>
      </c>
      <c r="AA1717" s="70">
        <v>0</v>
      </c>
      <c r="AB1717" s="71">
        <v>0</v>
      </c>
      <c r="AC1717" s="54"/>
      <c r="AD1717" s="55">
        <f t="shared" si="34"/>
        <v>9.8376758103900492</v>
      </c>
      <c r="AE1717" s="54"/>
    </row>
    <row r="1718" spans="2:31" x14ac:dyDescent="0.3">
      <c r="B1718" s="4" t="s">
        <v>213</v>
      </c>
      <c r="C1718" s="4"/>
      <c r="D1718" s="4"/>
      <c r="E1718" s="70">
        <v>0</v>
      </c>
      <c r="F1718" s="71">
        <v>0</v>
      </c>
      <c r="G1718" s="70">
        <v>0</v>
      </c>
      <c r="H1718" s="71">
        <v>0</v>
      </c>
      <c r="I1718" s="70">
        <v>3.2765731811523341E-2</v>
      </c>
      <c r="J1718" s="71">
        <v>3.8416476567586262</v>
      </c>
      <c r="K1718" s="70">
        <v>3.1261218833923343</v>
      </c>
      <c r="L1718" s="71">
        <v>0</v>
      </c>
      <c r="M1718" s="70">
        <v>0.34949386384752057</v>
      </c>
      <c r="N1718" s="71">
        <v>0.26654869715372725</v>
      </c>
      <c r="O1718" s="70">
        <v>0.28278757731119786</v>
      </c>
      <c r="P1718" s="71">
        <v>1.6601811408996581</v>
      </c>
      <c r="Q1718" s="70">
        <v>2.787599913279216</v>
      </c>
      <c r="R1718" s="71">
        <v>2.9419417762756348</v>
      </c>
      <c r="S1718" s="70">
        <v>0</v>
      </c>
      <c r="T1718" s="71">
        <v>1.8808958371480307</v>
      </c>
      <c r="U1718" s="70">
        <v>12.824037392934169</v>
      </c>
      <c r="V1718" s="71">
        <v>2.6599317709604908</v>
      </c>
      <c r="W1718" s="70">
        <v>3.26763763639662</v>
      </c>
      <c r="X1718" s="71">
        <v>7.5101664172278513</v>
      </c>
      <c r="Y1718" s="70">
        <v>0</v>
      </c>
      <c r="Z1718" s="71">
        <v>0</v>
      </c>
      <c r="AA1718" s="70">
        <v>0</v>
      </c>
      <c r="AB1718" s="71">
        <v>0</v>
      </c>
      <c r="AC1718" s="54"/>
      <c r="AD1718" s="55">
        <f t="shared" si="34"/>
        <v>43.431757295396601</v>
      </c>
      <c r="AE1718" s="54"/>
    </row>
    <row r="1719" spans="2:31" x14ac:dyDescent="0.3">
      <c r="B1719" s="4" t="s">
        <v>263</v>
      </c>
      <c r="C1719" s="4"/>
      <c r="D1719" s="4"/>
      <c r="E1719" s="70">
        <v>0</v>
      </c>
      <c r="F1719" s="71">
        <v>0</v>
      </c>
      <c r="G1719" s="70">
        <v>0</v>
      </c>
      <c r="H1719" s="71">
        <v>0</v>
      </c>
      <c r="I1719" s="70">
        <v>0</v>
      </c>
      <c r="J1719" s="71">
        <v>0</v>
      </c>
      <c r="K1719" s="70">
        <v>0</v>
      </c>
      <c r="L1719" s="71">
        <v>9.8827064871468231</v>
      </c>
      <c r="M1719" s="70">
        <v>4.1650117171601755</v>
      </c>
      <c r="N1719" s="71">
        <v>3.9909243994048267</v>
      </c>
      <c r="O1719" s="70">
        <v>4.6418750219634202</v>
      </c>
      <c r="P1719" s="71">
        <v>4.0331302735299914</v>
      </c>
      <c r="Q1719" s="70">
        <v>15.676125832066401</v>
      </c>
      <c r="R1719" s="71">
        <v>21.681710624694823</v>
      </c>
      <c r="S1719" s="70">
        <v>0</v>
      </c>
      <c r="T1719" s="71">
        <v>1.0429073276519798</v>
      </c>
      <c r="U1719" s="70">
        <v>4.1884170465758483</v>
      </c>
      <c r="V1719" s="71">
        <v>14.945590456571841</v>
      </c>
      <c r="W1719" s="70">
        <v>25.512404417443634</v>
      </c>
      <c r="X1719" s="71">
        <v>11.370737520853682</v>
      </c>
      <c r="Y1719" s="70">
        <v>0</v>
      </c>
      <c r="Z1719" s="71">
        <v>0</v>
      </c>
      <c r="AA1719" s="70">
        <v>0</v>
      </c>
      <c r="AB1719" s="71">
        <v>0</v>
      </c>
      <c r="AC1719" s="54"/>
      <c r="AD1719" s="55">
        <f t="shared" si="34"/>
        <v>121.13154112506342</v>
      </c>
      <c r="AE1719" s="54"/>
    </row>
    <row r="1720" spans="2:31" x14ac:dyDescent="0.3">
      <c r="B1720" s="4" t="s">
        <v>264</v>
      </c>
      <c r="C1720" s="4"/>
      <c r="D1720" s="4"/>
      <c r="E1720" s="70">
        <v>0</v>
      </c>
      <c r="F1720" s="71">
        <v>0</v>
      </c>
      <c r="G1720" s="70">
        <v>0</v>
      </c>
      <c r="H1720" s="71">
        <v>0</v>
      </c>
      <c r="I1720" s="70">
        <v>0</v>
      </c>
      <c r="J1720" s="71">
        <v>0</v>
      </c>
      <c r="K1720" s="70">
        <v>0</v>
      </c>
      <c r="L1720" s="71">
        <v>9.8827064871468231</v>
      </c>
      <c r="M1720" s="70">
        <v>4.1650117171601755</v>
      </c>
      <c r="N1720" s="71">
        <v>3.9909243994048267</v>
      </c>
      <c r="O1720" s="70">
        <v>4.6418750219634202</v>
      </c>
      <c r="P1720" s="71">
        <v>4.0331302735299914</v>
      </c>
      <c r="Q1720" s="70">
        <v>15.676125832066401</v>
      </c>
      <c r="R1720" s="71">
        <v>21.681710624694823</v>
      </c>
      <c r="S1720" s="70">
        <v>0</v>
      </c>
      <c r="T1720" s="71">
        <v>1.0429073276519798</v>
      </c>
      <c r="U1720" s="70">
        <v>4.1884170465758483</v>
      </c>
      <c r="V1720" s="71">
        <v>14.945590456571841</v>
      </c>
      <c r="W1720" s="70">
        <v>25.512404417443634</v>
      </c>
      <c r="X1720" s="71">
        <v>11.370737520853682</v>
      </c>
      <c r="Y1720" s="70">
        <v>0</v>
      </c>
      <c r="Z1720" s="71">
        <v>0</v>
      </c>
      <c r="AA1720" s="70">
        <v>0</v>
      </c>
      <c r="AB1720" s="71">
        <v>0</v>
      </c>
      <c r="AC1720" s="54"/>
      <c r="AD1720" s="55">
        <f t="shared" si="34"/>
        <v>121.13154112506342</v>
      </c>
      <c r="AE1720" s="54"/>
    </row>
    <row r="1721" spans="2:31" x14ac:dyDescent="0.3">
      <c r="B1721" s="4" t="s">
        <v>217</v>
      </c>
      <c r="C1721" s="4"/>
      <c r="D1721" s="4"/>
      <c r="E1721" s="70">
        <v>0</v>
      </c>
      <c r="F1721" s="71">
        <v>0</v>
      </c>
      <c r="G1721" s="70">
        <v>0</v>
      </c>
      <c r="H1721" s="71">
        <v>0</v>
      </c>
      <c r="I1721" s="70">
        <v>0</v>
      </c>
      <c r="J1721" s="71">
        <v>0</v>
      </c>
      <c r="K1721" s="70">
        <v>0</v>
      </c>
      <c r="L1721" s="71">
        <v>0</v>
      </c>
      <c r="M1721" s="70">
        <v>0</v>
      </c>
      <c r="N1721" s="71">
        <v>0</v>
      </c>
      <c r="O1721" s="70">
        <v>0</v>
      </c>
      <c r="P1721" s="71">
        <v>0</v>
      </c>
      <c r="Q1721" s="70">
        <v>0</v>
      </c>
      <c r="R1721" s="71">
        <v>0</v>
      </c>
      <c r="S1721" s="70">
        <v>0</v>
      </c>
      <c r="T1721" s="71">
        <v>0</v>
      </c>
      <c r="U1721" s="70">
        <v>0</v>
      </c>
      <c r="V1721" s="71">
        <v>0</v>
      </c>
      <c r="W1721" s="70">
        <v>0</v>
      </c>
      <c r="X1721" s="71">
        <v>0</v>
      </c>
      <c r="Y1721" s="70">
        <v>0</v>
      </c>
      <c r="Z1721" s="71">
        <v>0</v>
      </c>
      <c r="AA1721" s="70">
        <v>0</v>
      </c>
      <c r="AB1721" s="71">
        <v>0</v>
      </c>
      <c r="AC1721" s="54"/>
      <c r="AD1721" s="55">
        <f t="shared" si="34"/>
        <v>0</v>
      </c>
      <c r="AE1721" s="54"/>
    </row>
    <row r="1722" spans="2:31" x14ac:dyDescent="0.3">
      <c r="B1722" s="4" t="s">
        <v>218</v>
      </c>
      <c r="C1722" s="4"/>
      <c r="D1722" s="4"/>
      <c r="E1722" s="70">
        <v>0</v>
      </c>
      <c r="F1722" s="71">
        <v>0</v>
      </c>
      <c r="G1722" s="70">
        <v>0</v>
      </c>
      <c r="H1722" s="71">
        <v>0</v>
      </c>
      <c r="I1722" s="70">
        <v>0</v>
      </c>
      <c r="J1722" s="71">
        <v>0</v>
      </c>
      <c r="K1722" s="70">
        <v>0</v>
      </c>
      <c r="L1722" s="71">
        <v>0</v>
      </c>
      <c r="M1722" s="70">
        <v>0</v>
      </c>
      <c r="N1722" s="71">
        <v>0</v>
      </c>
      <c r="O1722" s="70">
        <v>0</v>
      </c>
      <c r="P1722" s="71">
        <v>0</v>
      </c>
      <c r="Q1722" s="70">
        <v>0</v>
      </c>
      <c r="R1722" s="71">
        <v>0</v>
      </c>
      <c r="S1722" s="70">
        <v>0</v>
      </c>
      <c r="T1722" s="71">
        <v>0</v>
      </c>
      <c r="U1722" s="70">
        <v>0</v>
      </c>
      <c r="V1722" s="71">
        <v>0</v>
      </c>
      <c r="W1722" s="70">
        <v>0</v>
      </c>
      <c r="X1722" s="71">
        <v>0</v>
      </c>
      <c r="Y1722" s="70">
        <v>0</v>
      </c>
      <c r="Z1722" s="71">
        <v>0</v>
      </c>
      <c r="AA1722" s="70">
        <v>0</v>
      </c>
      <c r="AB1722" s="71">
        <v>0</v>
      </c>
      <c r="AC1722" s="54"/>
      <c r="AD1722" s="55">
        <f t="shared" si="34"/>
        <v>0</v>
      </c>
      <c r="AE1722" s="54"/>
    </row>
    <row r="1723" spans="2:31" x14ac:dyDescent="0.3">
      <c r="B1723" s="4" t="s">
        <v>243</v>
      </c>
      <c r="C1723" s="4"/>
      <c r="D1723" s="4"/>
      <c r="E1723" s="70">
        <v>0</v>
      </c>
      <c r="F1723" s="71">
        <v>0</v>
      </c>
      <c r="G1723" s="70">
        <v>0</v>
      </c>
      <c r="H1723" s="71">
        <v>0</v>
      </c>
      <c r="I1723" s="70">
        <v>0</v>
      </c>
      <c r="J1723" s="71">
        <v>0</v>
      </c>
      <c r="K1723" s="70">
        <v>0</v>
      </c>
      <c r="L1723" s="71">
        <v>0</v>
      </c>
      <c r="M1723" s="70">
        <v>0</v>
      </c>
      <c r="N1723" s="71">
        <v>0</v>
      </c>
      <c r="O1723" s="70">
        <v>0</v>
      </c>
      <c r="P1723" s="71">
        <v>0</v>
      </c>
      <c r="Q1723" s="70">
        <v>0</v>
      </c>
      <c r="R1723" s="71">
        <v>0</v>
      </c>
      <c r="S1723" s="70">
        <v>0</v>
      </c>
      <c r="T1723" s="71">
        <v>0</v>
      </c>
      <c r="U1723" s="70">
        <v>0</v>
      </c>
      <c r="V1723" s="71">
        <v>0</v>
      </c>
      <c r="W1723" s="70">
        <v>0</v>
      </c>
      <c r="X1723" s="71">
        <v>0</v>
      </c>
      <c r="Y1723" s="70">
        <v>0</v>
      </c>
      <c r="Z1723" s="71">
        <v>0</v>
      </c>
      <c r="AA1723" s="70">
        <v>0</v>
      </c>
      <c r="AB1723" s="71">
        <v>0</v>
      </c>
      <c r="AC1723" s="54"/>
      <c r="AD1723" s="55">
        <f t="shared" si="34"/>
        <v>0</v>
      </c>
      <c r="AE1723" s="54"/>
    </row>
    <row r="1724" spans="2:31" x14ac:dyDescent="0.3">
      <c r="B1724" s="4" t="s">
        <v>265</v>
      </c>
      <c r="C1724" s="4"/>
      <c r="D1724" s="4"/>
      <c r="E1724" s="70">
        <v>0</v>
      </c>
      <c r="F1724" s="71">
        <v>0</v>
      </c>
      <c r="G1724" s="70">
        <v>0</v>
      </c>
      <c r="H1724" s="71">
        <v>0</v>
      </c>
      <c r="I1724" s="70">
        <v>0</v>
      </c>
      <c r="J1724" s="71">
        <v>0</v>
      </c>
      <c r="K1724" s="70">
        <v>0</v>
      </c>
      <c r="L1724" s="71">
        <v>0</v>
      </c>
      <c r="M1724" s="70">
        <v>0</v>
      </c>
      <c r="N1724" s="71">
        <v>0</v>
      </c>
      <c r="O1724" s="70">
        <v>0</v>
      </c>
      <c r="P1724" s="71">
        <v>0</v>
      </c>
      <c r="Q1724" s="70">
        <v>0</v>
      </c>
      <c r="R1724" s="71">
        <v>0</v>
      </c>
      <c r="S1724" s="70">
        <v>0</v>
      </c>
      <c r="T1724" s="71">
        <v>0</v>
      </c>
      <c r="U1724" s="70">
        <v>0</v>
      </c>
      <c r="V1724" s="71">
        <v>0</v>
      </c>
      <c r="W1724" s="70">
        <v>0</v>
      </c>
      <c r="X1724" s="71">
        <v>0</v>
      </c>
      <c r="Y1724" s="70">
        <v>0</v>
      </c>
      <c r="Z1724" s="71">
        <v>0</v>
      </c>
      <c r="AA1724" s="70">
        <v>0</v>
      </c>
      <c r="AB1724" s="71">
        <v>0</v>
      </c>
      <c r="AC1724" s="54"/>
      <c r="AD1724" s="55">
        <f t="shared" si="34"/>
        <v>0</v>
      </c>
      <c r="AE1724" s="54"/>
    </row>
    <row r="1725" spans="2:31" x14ac:dyDescent="0.3">
      <c r="B1725" s="4" t="s">
        <v>170</v>
      </c>
      <c r="C1725" s="4"/>
      <c r="D1725" s="4"/>
      <c r="E1725" s="70">
        <v>0</v>
      </c>
      <c r="F1725" s="71">
        <v>0</v>
      </c>
      <c r="G1725" s="70">
        <v>0</v>
      </c>
      <c r="H1725" s="71">
        <v>0</v>
      </c>
      <c r="I1725" s="70">
        <v>0</v>
      </c>
      <c r="J1725" s="71">
        <v>0</v>
      </c>
      <c r="K1725" s="70">
        <v>0</v>
      </c>
      <c r="L1725" s="71">
        <v>0</v>
      </c>
      <c r="M1725" s="70">
        <v>0</v>
      </c>
      <c r="N1725" s="71">
        <v>0</v>
      </c>
      <c r="O1725" s="70">
        <v>0</v>
      </c>
      <c r="P1725" s="71">
        <v>0</v>
      </c>
      <c r="Q1725" s="70">
        <v>0</v>
      </c>
      <c r="R1725" s="71">
        <v>0</v>
      </c>
      <c r="S1725" s="70">
        <v>0</v>
      </c>
      <c r="T1725" s="71">
        <v>0</v>
      </c>
      <c r="U1725" s="70">
        <v>0</v>
      </c>
      <c r="V1725" s="71">
        <v>0</v>
      </c>
      <c r="W1725" s="70">
        <v>0</v>
      </c>
      <c r="X1725" s="71">
        <v>0</v>
      </c>
      <c r="Y1725" s="70">
        <v>0</v>
      </c>
      <c r="Z1725" s="71">
        <v>0</v>
      </c>
      <c r="AA1725" s="70">
        <v>0</v>
      </c>
      <c r="AB1725" s="71">
        <v>0</v>
      </c>
      <c r="AC1725" s="54"/>
      <c r="AD1725" s="55">
        <f t="shared" si="34"/>
        <v>0</v>
      </c>
      <c r="AE1725" s="54"/>
    </row>
    <row r="1726" spans="2:31" x14ac:dyDescent="0.3">
      <c r="B1726" s="4" t="s">
        <v>171</v>
      </c>
      <c r="C1726" s="4"/>
      <c r="D1726" s="4"/>
      <c r="E1726" s="70">
        <v>0</v>
      </c>
      <c r="F1726" s="71">
        <v>0</v>
      </c>
      <c r="G1726" s="70">
        <v>0</v>
      </c>
      <c r="H1726" s="71">
        <v>0</v>
      </c>
      <c r="I1726" s="70">
        <v>0</v>
      </c>
      <c r="J1726" s="71">
        <v>0</v>
      </c>
      <c r="K1726" s="70">
        <v>0</v>
      </c>
      <c r="L1726" s="71">
        <v>0</v>
      </c>
      <c r="M1726" s="70">
        <v>0</v>
      </c>
      <c r="N1726" s="71">
        <v>0</v>
      </c>
      <c r="O1726" s="70">
        <v>0</v>
      </c>
      <c r="P1726" s="71">
        <v>0</v>
      </c>
      <c r="Q1726" s="70">
        <v>0</v>
      </c>
      <c r="R1726" s="71">
        <v>0</v>
      </c>
      <c r="S1726" s="70">
        <v>0</v>
      </c>
      <c r="T1726" s="71">
        <v>0</v>
      </c>
      <c r="U1726" s="70">
        <v>0</v>
      </c>
      <c r="V1726" s="71">
        <v>0</v>
      </c>
      <c r="W1726" s="70">
        <v>0</v>
      </c>
      <c r="X1726" s="71">
        <v>0</v>
      </c>
      <c r="Y1726" s="70">
        <v>0</v>
      </c>
      <c r="Z1726" s="71">
        <v>0</v>
      </c>
      <c r="AA1726" s="70">
        <v>0</v>
      </c>
      <c r="AB1726" s="71">
        <v>0</v>
      </c>
      <c r="AC1726" s="54"/>
      <c r="AD1726" s="55">
        <f t="shared" si="34"/>
        <v>0</v>
      </c>
      <c r="AE1726" s="54"/>
    </row>
    <row r="1727" spans="2:31" x14ac:dyDescent="0.3">
      <c r="B1727" s="4" t="s">
        <v>172</v>
      </c>
      <c r="C1727" s="4"/>
      <c r="D1727" s="4"/>
      <c r="E1727" s="70">
        <v>0</v>
      </c>
      <c r="F1727" s="71">
        <v>0</v>
      </c>
      <c r="G1727" s="70">
        <v>0</v>
      </c>
      <c r="H1727" s="71">
        <v>0</v>
      </c>
      <c r="I1727" s="70">
        <v>0</v>
      </c>
      <c r="J1727" s="71">
        <v>0</v>
      </c>
      <c r="K1727" s="70">
        <v>0</v>
      </c>
      <c r="L1727" s="71">
        <v>0</v>
      </c>
      <c r="M1727" s="70">
        <v>0</v>
      </c>
      <c r="N1727" s="71">
        <v>0</v>
      </c>
      <c r="O1727" s="70">
        <v>0</v>
      </c>
      <c r="P1727" s="71">
        <v>0</v>
      </c>
      <c r="Q1727" s="70">
        <v>0</v>
      </c>
      <c r="R1727" s="71">
        <v>0</v>
      </c>
      <c r="S1727" s="70">
        <v>0</v>
      </c>
      <c r="T1727" s="71">
        <v>0</v>
      </c>
      <c r="U1727" s="70">
        <v>0</v>
      </c>
      <c r="V1727" s="71">
        <v>0</v>
      </c>
      <c r="W1727" s="70">
        <v>0</v>
      </c>
      <c r="X1727" s="71">
        <v>0</v>
      </c>
      <c r="Y1727" s="70">
        <v>0</v>
      </c>
      <c r="Z1727" s="71">
        <v>0</v>
      </c>
      <c r="AA1727" s="70">
        <v>0</v>
      </c>
      <c r="AB1727" s="71">
        <v>0</v>
      </c>
      <c r="AC1727" s="54"/>
      <c r="AD1727" s="55">
        <f t="shared" si="34"/>
        <v>0</v>
      </c>
      <c r="AE1727" s="54"/>
    </row>
    <row r="1728" spans="2:31" x14ac:dyDescent="0.3">
      <c r="B1728" s="4" t="s">
        <v>173</v>
      </c>
      <c r="C1728" s="4"/>
      <c r="D1728" s="4"/>
      <c r="E1728" s="70">
        <v>0</v>
      </c>
      <c r="F1728" s="71">
        <v>0</v>
      </c>
      <c r="G1728" s="70">
        <v>0</v>
      </c>
      <c r="H1728" s="71">
        <v>0</v>
      </c>
      <c r="I1728" s="70">
        <v>0</v>
      </c>
      <c r="J1728" s="71">
        <v>0</v>
      </c>
      <c r="K1728" s="70">
        <v>0</v>
      </c>
      <c r="L1728" s="71">
        <v>0</v>
      </c>
      <c r="M1728" s="70">
        <v>0</v>
      </c>
      <c r="N1728" s="71">
        <v>0</v>
      </c>
      <c r="O1728" s="70">
        <v>0</v>
      </c>
      <c r="P1728" s="71">
        <v>0</v>
      </c>
      <c r="Q1728" s="70">
        <v>0</v>
      </c>
      <c r="R1728" s="71">
        <v>0</v>
      </c>
      <c r="S1728" s="70">
        <v>0</v>
      </c>
      <c r="T1728" s="71">
        <v>0</v>
      </c>
      <c r="U1728" s="70">
        <v>0</v>
      </c>
      <c r="V1728" s="71">
        <v>0</v>
      </c>
      <c r="W1728" s="70">
        <v>0</v>
      </c>
      <c r="X1728" s="71">
        <v>0</v>
      </c>
      <c r="Y1728" s="70">
        <v>0</v>
      </c>
      <c r="Z1728" s="71">
        <v>0</v>
      </c>
      <c r="AA1728" s="70">
        <v>0</v>
      </c>
      <c r="AB1728" s="71">
        <v>0</v>
      </c>
      <c r="AC1728" s="54"/>
      <c r="AD1728" s="55">
        <f t="shared" si="34"/>
        <v>0</v>
      </c>
      <c r="AE1728" s="54"/>
    </row>
    <row r="1729" spans="2:31" x14ac:dyDescent="0.3">
      <c r="B1729" s="4" t="s">
        <v>138</v>
      </c>
      <c r="C1729" s="4"/>
      <c r="D1729" s="4"/>
      <c r="E1729" s="70">
        <v>0</v>
      </c>
      <c r="F1729" s="71">
        <v>0</v>
      </c>
      <c r="G1729" s="70">
        <v>0</v>
      </c>
      <c r="H1729" s="71">
        <v>0</v>
      </c>
      <c r="I1729" s="70">
        <v>0</v>
      </c>
      <c r="J1729" s="71">
        <v>0</v>
      </c>
      <c r="K1729" s="70">
        <v>0</v>
      </c>
      <c r="L1729" s="71">
        <v>0</v>
      </c>
      <c r="M1729" s="70">
        <v>0</v>
      </c>
      <c r="N1729" s="71">
        <v>0</v>
      </c>
      <c r="O1729" s="70">
        <v>0</v>
      </c>
      <c r="P1729" s="71">
        <v>0</v>
      </c>
      <c r="Q1729" s="70">
        <v>0</v>
      </c>
      <c r="R1729" s="71">
        <v>0</v>
      </c>
      <c r="S1729" s="70">
        <v>0</v>
      </c>
      <c r="T1729" s="71">
        <v>0</v>
      </c>
      <c r="U1729" s="70">
        <v>0</v>
      </c>
      <c r="V1729" s="71">
        <v>0</v>
      </c>
      <c r="W1729" s="70">
        <v>0</v>
      </c>
      <c r="X1729" s="71">
        <v>0</v>
      </c>
      <c r="Y1729" s="70">
        <v>0</v>
      </c>
      <c r="Z1729" s="71">
        <v>0</v>
      </c>
      <c r="AA1729" s="70">
        <v>0</v>
      </c>
      <c r="AB1729" s="71">
        <v>0</v>
      </c>
      <c r="AC1729" s="54"/>
      <c r="AD1729" s="55">
        <f t="shared" si="34"/>
        <v>0</v>
      </c>
      <c r="AE1729" s="54"/>
    </row>
    <row r="1730" spans="2:31" x14ac:dyDescent="0.3">
      <c r="B1730" s="12" t="s">
        <v>2</v>
      </c>
      <c r="C1730" s="12"/>
      <c r="D1730" s="12"/>
      <c r="E1730" s="13">
        <f t="shared" ref="E1730:AB1730" si="35">SUM(E1592:E1729)</f>
        <v>0</v>
      </c>
      <c r="F1730" s="13">
        <f t="shared" si="35"/>
        <v>0</v>
      </c>
      <c r="G1730" s="13">
        <f t="shared" si="35"/>
        <v>0</v>
      </c>
      <c r="H1730" s="13">
        <f t="shared" si="35"/>
        <v>6.9143105258517785</v>
      </c>
      <c r="I1730" s="13">
        <f t="shared" si="35"/>
        <v>9.4350283017688295</v>
      </c>
      <c r="J1730" s="13">
        <f t="shared" si="35"/>
        <v>18.687282573676207</v>
      </c>
      <c r="K1730" s="13">
        <f t="shared" si="35"/>
        <v>18.287778810453599</v>
      </c>
      <c r="L1730" s="13">
        <f t="shared" si="35"/>
        <v>78.406962377211045</v>
      </c>
      <c r="M1730" s="13">
        <f t="shared" si="35"/>
        <v>114.67195853364839</v>
      </c>
      <c r="N1730" s="13">
        <f t="shared" si="35"/>
        <v>58.926200185929368</v>
      </c>
      <c r="O1730" s="13">
        <f t="shared" si="35"/>
        <v>67.665631259014901</v>
      </c>
      <c r="P1730" s="13">
        <f t="shared" si="35"/>
        <v>85.650366797625082</v>
      </c>
      <c r="Q1730" s="13">
        <f t="shared" si="35"/>
        <v>108.22417789265791</v>
      </c>
      <c r="R1730" s="13">
        <f t="shared" si="35"/>
        <v>117.17962180842088</v>
      </c>
      <c r="S1730" s="13">
        <f t="shared" si="35"/>
        <v>19.970092175705883</v>
      </c>
      <c r="T1730" s="13">
        <f t="shared" si="35"/>
        <v>33.86943806193198</v>
      </c>
      <c r="U1730" s="13">
        <f t="shared" si="35"/>
        <v>113.00559875079175</v>
      </c>
      <c r="V1730" s="13">
        <f t="shared" si="35"/>
        <v>132.16137346615164</v>
      </c>
      <c r="W1730" s="13">
        <f t="shared" si="35"/>
        <v>174.44209005844465</v>
      </c>
      <c r="X1730" s="13">
        <f t="shared" si="35"/>
        <v>91.543811996770017</v>
      </c>
      <c r="Y1730" s="13">
        <f t="shared" si="35"/>
        <v>0</v>
      </c>
      <c r="Z1730" s="13">
        <f t="shared" si="35"/>
        <v>0</v>
      </c>
      <c r="AA1730" s="13">
        <f t="shared" si="35"/>
        <v>0</v>
      </c>
      <c r="AB1730" s="13">
        <f t="shared" si="35"/>
        <v>0</v>
      </c>
      <c r="AC1730" s="116">
        <f>SUM(AC1592:AE1729)</f>
        <v>1249.0417235760533</v>
      </c>
      <c r="AD1730" s="116"/>
      <c r="AE1730" s="116"/>
    </row>
    <row r="1731" spans="2:31" x14ac:dyDescent="0.3">
      <c r="B1731" s="14"/>
      <c r="C1731" s="15"/>
      <c r="D1731" s="16"/>
      <c r="E1731" s="16"/>
      <c r="F1731" s="16"/>
      <c r="G1731" s="16"/>
      <c r="H1731" s="16"/>
      <c r="I1731" s="16"/>
      <c r="J1731" s="16"/>
      <c r="K1731" s="16"/>
      <c r="L1731" s="16"/>
      <c r="M1731" s="16"/>
      <c r="N1731" s="16"/>
      <c r="O1731" s="16"/>
      <c r="P1731" s="16"/>
      <c r="Q1731" s="16"/>
      <c r="R1731" s="16"/>
      <c r="S1731" s="16"/>
      <c r="T1731" s="16"/>
      <c r="U1731" s="16"/>
      <c r="V1731" s="16"/>
      <c r="W1731" s="16"/>
      <c r="X1731" s="16"/>
      <c r="Y1731" s="16"/>
      <c r="Z1731" s="16"/>
      <c r="AA1731" s="16"/>
    </row>
    <row r="1732" spans="2:31" x14ac:dyDescent="0.3">
      <c r="B1732" s="14"/>
      <c r="C1732" s="15"/>
      <c r="D1732" s="16"/>
      <c r="E1732" s="16"/>
      <c r="F1732" s="16"/>
      <c r="G1732" s="16"/>
      <c r="H1732" s="16"/>
      <c r="I1732" s="16"/>
      <c r="J1732" s="16"/>
      <c r="K1732" s="16"/>
      <c r="L1732" s="16"/>
      <c r="M1732" s="16"/>
      <c r="N1732" s="16"/>
      <c r="O1732" s="16"/>
      <c r="P1732" s="16"/>
      <c r="Q1732" s="16"/>
      <c r="R1732" s="16"/>
      <c r="S1732" s="16"/>
      <c r="T1732" s="16"/>
      <c r="U1732" s="16"/>
      <c r="V1732" s="16"/>
      <c r="W1732" s="16"/>
      <c r="X1732" s="16"/>
      <c r="Y1732" s="16"/>
      <c r="Z1732" s="16"/>
      <c r="AA1732" s="16"/>
    </row>
    <row r="1733" spans="2:31" x14ac:dyDescent="0.3">
      <c r="B1733" s="8">
        <f>+B1589+1</f>
        <v>45943</v>
      </c>
    </row>
    <row r="1734" spans="2:31" x14ac:dyDescent="0.3">
      <c r="B1734" s="8"/>
    </row>
    <row r="1735" spans="2:31" x14ac:dyDescent="0.3">
      <c r="B1735" s="9" t="s">
        <v>81</v>
      </c>
      <c r="C1735" s="10"/>
      <c r="D1735" s="10"/>
      <c r="E1735" s="11">
        <v>1</v>
      </c>
      <c r="F1735" s="11">
        <v>2</v>
      </c>
      <c r="G1735" s="11">
        <v>3</v>
      </c>
      <c r="H1735" s="11">
        <v>4</v>
      </c>
      <c r="I1735" s="11">
        <v>5</v>
      </c>
      <c r="J1735" s="11">
        <v>6</v>
      </c>
      <c r="K1735" s="11">
        <v>7</v>
      </c>
      <c r="L1735" s="11">
        <v>8</v>
      </c>
      <c r="M1735" s="11">
        <v>9</v>
      </c>
      <c r="N1735" s="11">
        <v>10</v>
      </c>
      <c r="O1735" s="11">
        <v>11</v>
      </c>
      <c r="P1735" s="11">
        <v>12</v>
      </c>
      <c r="Q1735" s="11">
        <v>13</v>
      </c>
      <c r="R1735" s="11">
        <v>14</v>
      </c>
      <c r="S1735" s="11">
        <v>15</v>
      </c>
      <c r="T1735" s="11">
        <v>16</v>
      </c>
      <c r="U1735" s="11">
        <v>17</v>
      </c>
      <c r="V1735" s="11">
        <v>18</v>
      </c>
      <c r="W1735" s="11">
        <v>19</v>
      </c>
      <c r="X1735" s="11">
        <v>20</v>
      </c>
      <c r="Y1735" s="11">
        <v>21</v>
      </c>
      <c r="Z1735" s="11">
        <v>22</v>
      </c>
      <c r="AA1735" s="11">
        <v>23</v>
      </c>
      <c r="AB1735" s="11">
        <v>24</v>
      </c>
      <c r="AC1735" s="100" t="s">
        <v>2</v>
      </c>
      <c r="AD1735" s="100"/>
      <c r="AE1735" s="100"/>
    </row>
    <row r="1736" spans="2:31" x14ac:dyDescent="0.3">
      <c r="B1736" s="4" t="s">
        <v>245</v>
      </c>
      <c r="C1736" s="14"/>
      <c r="D1736" s="14"/>
      <c r="E1736" s="68">
        <v>0</v>
      </c>
      <c r="F1736" s="69">
        <v>0</v>
      </c>
      <c r="G1736" s="68">
        <v>0</v>
      </c>
      <c r="H1736" s="69">
        <v>0</v>
      </c>
      <c r="I1736" s="68">
        <v>0</v>
      </c>
      <c r="J1736" s="69">
        <v>0</v>
      </c>
      <c r="K1736" s="68">
        <v>0</v>
      </c>
      <c r="L1736" s="69">
        <v>2.6855866114298501E-3</v>
      </c>
      <c r="M1736" s="68">
        <v>1.8662301699320476E-2</v>
      </c>
      <c r="N1736" s="69">
        <v>1.242926120758057E-2</v>
      </c>
      <c r="O1736" s="68">
        <v>0</v>
      </c>
      <c r="P1736" s="69">
        <v>0</v>
      </c>
      <c r="Q1736" s="68">
        <v>0</v>
      </c>
      <c r="R1736" s="69">
        <v>0</v>
      </c>
      <c r="S1736" s="68">
        <v>0</v>
      </c>
      <c r="T1736" s="69">
        <v>2.4552231219275527</v>
      </c>
      <c r="U1736" s="68">
        <v>3.7904512840806661</v>
      </c>
      <c r="V1736" s="69">
        <v>4.2658833257611519</v>
      </c>
      <c r="W1736" s="68">
        <v>1.0405693773236995</v>
      </c>
      <c r="X1736" s="69">
        <v>0</v>
      </c>
      <c r="Y1736" s="68">
        <v>0</v>
      </c>
      <c r="Z1736" s="69">
        <v>0</v>
      </c>
      <c r="AA1736" s="68">
        <v>0</v>
      </c>
      <c r="AB1736" s="69">
        <v>0</v>
      </c>
      <c r="AC1736" s="56"/>
      <c r="AD1736" s="55">
        <f t="shared" ref="AD1736:AD1811" si="36">SUM(E1736:AB1736)</f>
        <v>11.5859042586114</v>
      </c>
      <c r="AE1736" s="56"/>
    </row>
    <row r="1737" spans="2:31" x14ac:dyDescent="0.3">
      <c r="B1737" s="4" t="s">
        <v>246</v>
      </c>
      <c r="C1737" s="14"/>
      <c r="D1737" s="14"/>
      <c r="E1737" s="68">
        <v>0</v>
      </c>
      <c r="F1737" s="69">
        <v>0</v>
      </c>
      <c r="G1737" s="68">
        <v>0</v>
      </c>
      <c r="H1737" s="69">
        <v>0</v>
      </c>
      <c r="I1737" s="68">
        <v>0</v>
      </c>
      <c r="J1737" s="69">
        <v>0</v>
      </c>
      <c r="K1737" s="68">
        <v>0</v>
      </c>
      <c r="L1737" s="69">
        <v>2.6855866114298501E-3</v>
      </c>
      <c r="M1737" s="68">
        <v>1.8662301699320476E-2</v>
      </c>
      <c r="N1737" s="69">
        <v>1.242926120758057E-2</v>
      </c>
      <c r="O1737" s="68">
        <v>0</v>
      </c>
      <c r="P1737" s="69">
        <v>0</v>
      </c>
      <c r="Q1737" s="68">
        <v>0</v>
      </c>
      <c r="R1737" s="69">
        <v>0</v>
      </c>
      <c r="S1737" s="68">
        <v>0</v>
      </c>
      <c r="T1737" s="69">
        <v>2.4552231219275527</v>
      </c>
      <c r="U1737" s="68">
        <v>3.7904512840806661</v>
      </c>
      <c r="V1737" s="69">
        <v>4.2658833257611519</v>
      </c>
      <c r="W1737" s="68">
        <v>1.0405693773236995</v>
      </c>
      <c r="X1737" s="69">
        <v>0</v>
      </c>
      <c r="Y1737" s="68">
        <v>0</v>
      </c>
      <c r="Z1737" s="69">
        <v>0</v>
      </c>
      <c r="AA1737" s="68">
        <v>0</v>
      </c>
      <c r="AB1737" s="69">
        <v>0</v>
      </c>
      <c r="AC1737" s="54"/>
      <c r="AD1737" s="55">
        <f t="shared" si="36"/>
        <v>11.5859042586114</v>
      </c>
      <c r="AE1737" s="54"/>
    </row>
    <row r="1738" spans="2:31" x14ac:dyDescent="0.3">
      <c r="B1738" s="4" t="s">
        <v>247</v>
      </c>
      <c r="C1738" s="14"/>
      <c r="D1738" s="14"/>
      <c r="E1738" s="68">
        <v>0</v>
      </c>
      <c r="F1738" s="69">
        <v>0</v>
      </c>
      <c r="G1738" s="68">
        <v>0</v>
      </c>
      <c r="H1738" s="69">
        <v>0</v>
      </c>
      <c r="I1738" s="68">
        <v>0</v>
      </c>
      <c r="J1738" s="69">
        <v>0</v>
      </c>
      <c r="K1738" s="68">
        <v>0</v>
      </c>
      <c r="L1738" s="69">
        <v>2.6855866114298501E-3</v>
      </c>
      <c r="M1738" s="68">
        <v>1.8662301699320476E-2</v>
      </c>
      <c r="N1738" s="69">
        <v>1.242926120758057E-2</v>
      </c>
      <c r="O1738" s="68">
        <v>0</v>
      </c>
      <c r="P1738" s="69">
        <v>0</v>
      </c>
      <c r="Q1738" s="68">
        <v>0</v>
      </c>
      <c r="R1738" s="69">
        <v>0</v>
      </c>
      <c r="S1738" s="68">
        <v>0</v>
      </c>
      <c r="T1738" s="69">
        <v>2.4552231219275527</v>
      </c>
      <c r="U1738" s="68">
        <v>3.7904512840806661</v>
      </c>
      <c r="V1738" s="69">
        <v>4.2658833257611519</v>
      </c>
      <c r="W1738" s="68">
        <v>1.0405693773236995</v>
      </c>
      <c r="X1738" s="69">
        <v>0</v>
      </c>
      <c r="Y1738" s="68">
        <v>0</v>
      </c>
      <c r="Z1738" s="69">
        <v>0</v>
      </c>
      <c r="AA1738" s="68">
        <v>0</v>
      </c>
      <c r="AB1738" s="69">
        <v>0</v>
      </c>
      <c r="AC1738" s="54"/>
      <c r="AD1738" s="55">
        <f t="shared" si="36"/>
        <v>11.5859042586114</v>
      </c>
      <c r="AE1738" s="54"/>
    </row>
    <row r="1739" spans="2:31" x14ac:dyDescent="0.3">
      <c r="B1739" s="4" t="s">
        <v>248</v>
      </c>
      <c r="C1739" s="14"/>
      <c r="D1739" s="14"/>
      <c r="E1739" s="68">
        <v>0</v>
      </c>
      <c r="F1739" s="69">
        <v>0</v>
      </c>
      <c r="G1739" s="68">
        <v>0</v>
      </c>
      <c r="H1739" s="69">
        <v>0</v>
      </c>
      <c r="I1739" s="68">
        <v>0</v>
      </c>
      <c r="J1739" s="69">
        <v>0</v>
      </c>
      <c r="K1739" s="68">
        <v>0</v>
      </c>
      <c r="L1739" s="69">
        <v>2.6855866114298501E-3</v>
      </c>
      <c r="M1739" s="68">
        <v>1.8662301699320476E-2</v>
      </c>
      <c r="N1739" s="69">
        <v>1.242926120758057E-2</v>
      </c>
      <c r="O1739" s="68">
        <v>0</v>
      </c>
      <c r="P1739" s="69">
        <v>0</v>
      </c>
      <c r="Q1739" s="68">
        <v>0</v>
      </c>
      <c r="R1739" s="69">
        <v>0</v>
      </c>
      <c r="S1739" s="68">
        <v>0</v>
      </c>
      <c r="T1739" s="69">
        <v>2.4552231219275527</v>
      </c>
      <c r="U1739" s="68">
        <v>3.7904512840806661</v>
      </c>
      <c r="V1739" s="69">
        <v>4.2658833257611519</v>
      </c>
      <c r="W1739" s="68">
        <v>1.0405693773236995</v>
      </c>
      <c r="X1739" s="69">
        <v>0</v>
      </c>
      <c r="Y1739" s="68">
        <v>0</v>
      </c>
      <c r="Z1739" s="69">
        <v>0</v>
      </c>
      <c r="AA1739" s="68">
        <v>0</v>
      </c>
      <c r="AB1739" s="69">
        <v>0</v>
      </c>
      <c r="AC1739" s="54"/>
      <c r="AD1739" s="55">
        <f t="shared" si="36"/>
        <v>11.5859042586114</v>
      </c>
      <c r="AE1739" s="54"/>
    </row>
    <row r="1740" spans="2:31" x14ac:dyDescent="0.3">
      <c r="B1740" s="4" t="s">
        <v>239</v>
      </c>
      <c r="C1740" s="14"/>
      <c r="D1740" s="14"/>
      <c r="E1740" s="68">
        <v>0</v>
      </c>
      <c r="F1740" s="69">
        <v>0</v>
      </c>
      <c r="G1740" s="68">
        <v>0</v>
      </c>
      <c r="H1740" s="69">
        <v>0</v>
      </c>
      <c r="I1740" s="68">
        <v>0</v>
      </c>
      <c r="J1740" s="69">
        <v>0</v>
      </c>
      <c r="K1740" s="68">
        <v>0</v>
      </c>
      <c r="L1740" s="69">
        <v>0</v>
      </c>
      <c r="M1740" s="68">
        <v>0</v>
      </c>
      <c r="N1740" s="69">
        <v>0</v>
      </c>
      <c r="O1740" s="68">
        <v>0</v>
      </c>
      <c r="P1740" s="69">
        <v>0</v>
      </c>
      <c r="Q1740" s="68">
        <v>0</v>
      </c>
      <c r="R1740" s="69">
        <v>0</v>
      </c>
      <c r="S1740" s="68">
        <v>0</v>
      </c>
      <c r="T1740" s="69">
        <v>0</v>
      </c>
      <c r="U1740" s="68">
        <v>0</v>
      </c>
      <c r="V1740" s="69">
        <v>0</v>
      </c>
      <c r="W1740" s="68">
        <v>0</v>
      </c>
      <c r="X1740" s="69">
        <v>0</v>
      </c>
      <c r="Y1740" s="68">
        <v>0</v>
      </c>
      <c r="Z1740" s="69">
        <v>0</v>
      </c>
      <c r="AA1740" s="68">
        <v>0</v>
      </c>
      <c r="AB1740" s="69">
        <v>0</v>
      </c>
      <c r="AC1740" s="54"/>
      <c r="AD1740" s="55">
        <f t="shared" si="36"/>
        <v>0</v>
      </c>
      <c r="AE1740" s="54"/>
    </row>
    <row r="1741" spans="2:31" x14ac:dyDescent="0.3">
      <c r="B1741" s="4" t="s">
        <v>139</v>
      </c>
      <c r="C1741" s="14"/>
      <c r="D1741" s="14"/>
      <c r="E1741" s="68">
        <v>0</v>
      </c>
      <c r="F1741" s="69">
        <v>0</v>
      </c>
      <c r="G1741" s="68">
        <v>0</v>
      </c>
      <c r="H1741" s="69">
        <v>0</v>
      </c>
      <c r="I1741" s="68">
        <v>0</v>
      </c>
      <c r="J1741" s="69">
        <v>0</v>
      </c>
      <c r="K1741" s="68">
        <v>0</v>
      </c>
      <c r="L1741" s="69">
        <v>0</v>
      </c>
      <c r="M1741" s="68">
        <v>0</v>
      </c>
      <c r="N1741" s="69">
        <v>0</v>
      </c>
      <c r="O1741" s="68">
        <v>0</v>
      </c>
      <c r="P1741" s="69">
        <v>0</v>
      </c>
      <c r="Q1741" s="68">
        <v>0</v>
      </c>
      <c r="R1741" s="69">
        <v>0</v>
      </c>
      <c r="S1741" s="68">
        <v>0</v>
      </c>
      <c r="T1741" s="69">
        <v>0</v>
      </c>
      <c r="U1741" s="68">
        <v>0</v>
      </c>
      <c r="V1741" s="69">
        <v>0</v>
      </c>
      <c r="W1741" s="68">
        <v>0</v>
      </c>
      <c r="X1741" s="69">
        <v>0</v>
      </c>
      <c r="Y1741" s="68">
        <v>0</v>
      </c>
      <c r="Z1741" s="69">
        <v>0</v>
      </c>
      <c r="AA1741" s="68">
        <v>0</v>
      </c>
      <c r="AB1741" s="69">
        <v>0</v>
      </c>
      <c r="AC1741" s="54"/>
      <c r="AD1741" s="55">
        <f t="shared" si="36"/>
        <v>0</v>
      </c>
      <c r="AE1741" s="54"/>
    </row>
    <row r="1742" spans="2:31" x14ac:dyDescent="0.3">
      <c r="B1742" s="4" t="s">
        <v>140</v>
      </c>
      <c r="C1742" s="14"/>
      <c r="D1742" s="14"/>
      <c r="E1742" s="68">
        <v>0</v>
      </c>
      <c r="F1742" s="69">
        <v>0</v>
      </c>
      <c r="G1742" s="68">
        <v>0</v>
      </c>
      <c r="H1742" s="69">
        <v>0</v>
      </c>
      <c r="I1742" s="68">
        <v>0</v>
      </c>
      <c r="J1742" s="69">
        <v>0</v>
      </c>
      <c r="K1742" s="68">
        <v>0</v>
      </c>
      <c r="L1742" s="69">
        <v>0</v>
      </c>
      <c r="M1742" s="68">
        <v>0</v>
      </c>
      <c r="N1742" s="69">
        <v>0</v>
      </c>
      <c r="O1742" s="68">
        <v>0</v>
      </c>
      <c r="P1742" s="69">
        <v>0</v>
      </c>
      <c r="Q1742" s="68">
        <v>0</v>
      </c>
      <c r="R1742" s="69">
        <v>0</v>
      </c>
      <c r="S1742" s="68">
        <v>0</v>
      </c>
      <c r="T1742" s="69">
        <v>0</v>
      </c>
      <c r="U1742" s="68">
        <v>0</v>
      </c>
      <c r="V1742" s="69">
        <v>0</v>
      </c>
      <c r="W1742" s="68">
        <v>0</v>
      </c>
      <c r="X1742" s="69">
        <v>0</v>
      </c>
      <c r="Y1742" s="68">
        <v>0</v>
      </c>
      <c r="Z1742" s="69">
        <v>0</v>
      </c>
      <c r="AA1742" s="68">
        <v>0</v>
      </c>
      <c r="AB1742" s="69">
        <v>0</v>
      </c>
      <c r="AC1742" s="54"/>
      <c r="AD1742" s="55">
        <f t="shared" si="36"/>
        <v>0</v>
      </c>
      <c r="AE1742" s="54"/>
    </row>
    <row r="1743" spans="2:31" x14ac:dyDescent="0.3">
      <c r="B1743" s="4" t="s">
        <v>128</v>
      </c>
      <c r="C1743" s="14"/>
      <c r="D1743" s="14"/>
      <c r="E1743" s="68">
        <v>0</v>
      </c>
      <c r="F1743" s="69">
        <v>0</v>
      </c>
      <c r="G1743" s="68">
        <v>0</v>
      </c>
      <c r="H1743" s="69">
        <v>0</v>
      </c>
      <c r="I1743" s="68">
        <v>0</v>
      </c>
      <c r="J1743" s="69">
        <v>0</v>
      </c>
      <c r="K1743" s="68">
        <v>0</v>
      </c>
      <c r="L1743" s="69">
        <v>0</v>
      </c>
      <c r="M1743" s="68">
        <v>0</v>
      </c>
      <c r="N1743" s="69">
        <v>0</v>
      </c>
      <c r="O1743" s="68">
        <v>0</v>
      </c>
      <c r="P1743" s="69">
        <v>0</v>
      </c>
      <c r="Q1743" s="68">
        <v>0</v>
      </c>
      <c r="R1743" s="69">
        <v>0</v>
      </c>
      <c r="S1743" s="68">
        <v>0</v>
      </c>
      <c r="T1743" s="69">
        <v>0</v>
      </c>
      <c r="U1743" s="68">
        <v>0</v>
      </c>
      <c r="V1743" s="69">
        <v>0</v>
      </c>
      <c r="W1743" s="68">
        <v>0</v>
      </c>
      <c r="X1743" s="69">
        <v>0</v>
      </c>
      <c r="Y1743" s="68">
        <v>0</v>
      </c>
      <c r="Z1743" s="69">
        <v>0</v>
      </c>
      <c r="AA1743" s="68">
        <v>0</v>
      </c>
      <c r="AB1743" s="69">
        <v>0</v>
      </c>
      <c r="AC1743" s="54"/>
      <c r="AD1743" s="55">
        <f t="shared" si="36"/>
        <v>0</v>
      </c>
      <c r="AE1743" s="54"/>
    </row>
    <row r="1744" spans="2:31" x14ac:dyDescent="0.3">
      <c r="B1744" s="4" t="s">
        <v>129</v>
      </c>
      <c r="C1744" s="14"/>
      <c r="D1744" s="14"/>
      <c r="E1744" s="68">
        <v>0</v>
      </c>
      <c r="F1744" s="69">
        <v>0</v>
      </c>
      <c r="G1744" s="68">
        <v>0</v>
      </c>
      <c r="H1744" s="69">
        <v>0</v>
      </c>
      <c r="I1744" s="68">
        <v>0</v>
      </c>
      <c r="J1744" s="69">
        <v>0</v>
      </c>
      <c r="K1744" s="68">
        <v>0</v>
      </c>
      <c r="L1744" s="69">
        <v>0</v>
      </c>
      <c r="M1744" s="68">
        <v>0</v>
      </c>
      <c r="N1744" s="69">
        <v>0</v>
      </c>
      <c r="O1744" s="68">
        <v>0</v>
      </c>
      <c r="P1744" s="69">
        <v>0</v>
      </c>
      <c r="Q1744" s="68">
        <v>0</v>
      </c>
      <c r="R1744" s="69">
        <v>0</v>
      </c>
      <c r="S1744" s="68">
        <v>0</v>
      </c>
      <c r="T1744" s="69">
        <v>0</v>
      </c>
      <c r="U1744" s="68">
        <v>0</v>
      </c>
      <c r="V1744" s="69">
        <v>0</v>
      </c>
      <c r="W1744" s="68">
        <v>0</v>
      </c>
      <c r="X1744" s="69">
        <v>0</v>
      </c>
      <c r="Y1744" s="68">
        <v>0</v>
      </c>
      <c r="Z1744" s="69">
        <v>0</v>
      </c>
      <c r="AA1744" s="68">
        <v>0</v>
      </c>
      <c r="AB1744" s="69">
        <v>0</v>
      </c>
      <c r="AC1744" s="54"/>
      <c r="AD1744" s="55">
        <f t="shared" si="36"/>
        <v>0</v>
      </c>
      <c r="AE1744" s="54"/>
    </row>
    <row r="1745" spans="2:31" x14ac:dyDescent="0.3">
      <c r="B1745" s="4" t="s">
        <v>196</v>
      </c>
      <c r="C1745" s="14"/>
      <c r="D1745" s="14"/>
      <c r="E1745" s="68">
        <v>0</v>
      </c>
      <c r="F1745" s="69">
        <v>0</v>
      </c>
      <c r="G1745" s="68">
        <v>0</v>
      </c>
      <c r="H1745" s="69">
        <v>0</v>
      </c>
      <c r="I1745" s="68">
        <v>0</v>
      </c>
      <c r="J1745" s="69">
        <v>0</v>
      </c>
      <c r="K1745" s="68">
        <v>0</v>
      </c>
      <c r="L1745" s="69">
        <v>0</v>
      </c>
      <c r="M1745" s="68">
        <v>0</v>
      </c>
      <c r="N1745" s="69">
        <v>0</v>
      </c>
      <c r="O1745" s="68">
        <v>0</v>
      </c>
      <c r="P1745" s="69">
        <v>0</v>
      </c>
      <c r="Q1745" s="68">
        <v>0</v>
      </c>
      <c r="R1745" s="69">
        <v>0</v>
      </c>
      <c r="S1745" s="68">
        <v>0</v>
      </c>
      <c r="T1745" s="69">
        <v>0</v>
      </c>
      <c r="U1745" s="68">
        <v>0</v>
      </c>
      <c r="V1745" s="69">
        <v>0</v>
      </c>
      <c r="W1745" s="68">
        <v>0</v>
      </c>
      <c r="X1745" s="69">
        <v>0</v>
      </c>
      <c r="Y1745" s="68">
        <v>0</v>
      </c>
      <c r="Z1745" s="69">
        <v>0</v>
      </c>
      <c r="AA1745" s="68">
        <v>0</v>
      </c>
      <c r="AB1745" s="69">
        <v>0</v>
      </c>
      <c r="AC1745" s="54"/>
      <c r="AD1745" s="55">
        <f t="shared" si="36"/>
        <v>0</v>
      </c>
      <c r="AE1745" s="54"/>
    </row>
    <row r="1746" spans="2:31" x14ac:dyDescent="0.3">
      <c r="B1746" s="4" t="s">
        <v>207</v>
      </c>
      <c r="C1746" s="14"/>
      <c r="D1746" s="14"/>
      <c r="E1746" s="68">
        <v>0</v>
      </c>
      <c r="F1746" s="69">
        <v>0</v>
      </c>
      <c r="G1746" s="68">
        <v>0</v>
      </c>
      <c r="H1746" s="69">
        <v>0</v>
      </c>
      <c r="I1746" s="68">
        <v>0</v>
      </c>
      <c r="J1746" s="69">
        <v>0</v>
      </c>
      <c r="K1746" s="68">
        <v>0</v>
      </c>
      <c r="L1746" s="69">
        <v>0</v>
      </c>
      <c r="M1746" s="68">
        <v>0</v>
      </c>
      <c r="N1746" s="69">
        <v>0</v>
      </c>
      <c r="O1746" s="68">
        <v>0</v>
      </c>
      <c r="P1746" s="69">
        <v>0</v>
      </c>
      <c r="Q1746" s="68">
        <v>0</v>
      </c>
      <c r="R1746" s="69">
        <v>0</v>
      </c>
      <c r="S1746" s="68">
        <v>0</v>
      </c>
      <c r="T1746" s="69">
        <v>0</v>
      </c>
      <c r="U1746" s="68">
        <v>0</v>
      </c>
      <c r="V1746" s="69">
        <v>0</v>
      </c>
      <c r="W1746" s="68">
        <v>0</v>
      </c>
      <c r="X1746" s="69">
        <v>0</v>
      </c>
      <c r="Y1746" s="68">
        <v>0</v>
      </c>
      <c r="Z1746" s="69">
        <v>0</v>
      </c>
      <c r="AA1746" s="68">
        <v>0</v>
      </c>
      <c r="AB1746" s="69">
        <v>0</v>
      </c>
      <c r="AC1746" s="54"/>
      <c r="AD1746" s="55">
        <f t="shared" si="36"/>
        <v>0</v>
      </c>
      <c r="AE1746" s="54"/>
    </row>
    <row r="1747" spans="2:31" x14ac:dyDescent="0.3">
      <c r="B1747" s="4" t="s">
        <v>208</v>
      </c>
      <c r="C1747" s="14"/>
      <c r="D1747" s="14"/>
      <c r="E1747" s="70">
        <v>0</v>
      </c>
      <c r="F1747" s="71">
        <v>0</v>
      </c>
      <c r="G1747" s="70">
        <v>0</v>
      </c>
      <c r="H1747" s="71">
        <v>0</v>
      </c>
      <c r="I1747" s="70">
        <v>0</v>
      </c>
      <c r="J1747" s="71">
        <v>0</v>
      </c>
      <c r="K1747" s="70">
        <v>0</v>
      </c>
      <c r="L1747" s="71">
        <v>0</v>
      </c>
      <c r="M1747" s="70">
        <v>0</v>
      </c>
      <c r="N1747" s="71">
        <v>0</v>
      </c>
      <c r="O1747" s="70">
        <v>0</v>
      </c>
      <c r="P1747" s="71">
        <v>0</v>
      </c>
      <c r="Q1747" s="70">
        <v>0</v>
      </c>
      <c r="R1747" s="71">
        <v>0</v>
      </c>
      <c r="S1747" s="70">
        <v>0</v>
      </c>
      <c r="T1747" s="71">
        <v>0</v>
      </c>
      <c r="U1747" s="70">
        <v>0</v>
      </c>
      <c r="V1747" s="71">
        <v>0</v>
      </c>
      <c r="W1747" s="70">
        <v>0</v>
      </c>
      <c r="X1747" s="71">
        <v>0</v>
      </c>
      <c r="Y1747" s="70">
        <v>0</v>
      </c>
      <c r="Z1747" s="71">
        <v>0</v>
      </c>
      <c r="AA1747" s="70">
        <v>0</v>
      </c>
      <c r="AB1747" s="71">
        <v>0</v>
      </c>
      <c r="AC1747" s="54"/>
      <c r="AD1747" s="55">
        <f t="shared" si="36"/>
        <v>0</v>
      </c>
      <c r="AE1747" s="54"/>
    </row>
    <row r="1748" spans="2:31" x14ac:dyDescent="0.3">
      <c r="B1748" s="4" t="s">
        <v>147</v>
      </c>
      <c r="C1748" s="14"/>
      <c r="D1748" s="14"/>
      <c r="E1748" s="70">
        <v>0</v>
      </c>
      <c r="F1748" s="71">
        <v>0</v>
      </c>
      <c r="G1748" s="70">
        <v>0</v>
      </c>
      <c r="H1748" s="71">
        <v>0</v>
      </c>
      <c r="I1748" s="70">
        <v>0</v>
      </c>
      <c r="J1748" s="71">
        <v>0</v>
      </c>
      <c r="K1748" s="70">
        <v>0</v>
      </c>
      <c r="L1748" s="71">
        <v>0</v>
      </c>
      <c r="M1748" s="70">
        <v>0</v>
      </c>
      <c r="N1748" s="71">
        <v>0</v>
      </c>
      <c r="O1748" s="70">
        <v>0</v>
      </c>
      <c r="P1748" s="71">
        <v>0</v>
      </c>
      <c r="Q1748" s="70">
        <v>0</v>
      </c>
      <c r="R1748" s="71">
        <v>0</v>
      </c>
      <c r="S1748" s="70">
        <v>0</v>
      </c>
      <c r="T1748" s="71">
        <v>0</v>
      </c>
      <c r="U1748" s="70">
        <v>0</v>
      </c>
      <c r="V1748" s="71">
        <v>0</v>
      </c>
      <c r="W1748" s="70">
        <v>0</v>
      </c>
      <c r="X1748" s="71">
        <v>0</v>
      </c>
      <c r="Y1748" s="70">
        <v>0</v>
      </c>
      <c r="Z1748" s="71">
        <v>0</v>
      </c>
      <c r="AA1748" s="70">
        <v>0</v>
      </c>
      <c r="AB1748" s="71">
        <v>0</v>
      </c>
      <c r="AC1748" s="54"/>
      <c r="AD1748" s="55">
        <f t="shared" si="36"/>
        <v>0</v>
      </c>
      <c r="AE1748" s="54"/>
    </row>
    <row r="1749" spans="2:31" x14ac:dyDescent="0.3">
      <c r="B1749" s="4" t="s">
        <v>220</v>
      </c>
      <c r="C1749" s="14"/>
      <c r="D1749" s="14"/>
      <c r="E1749" s="70">
        <v>0</v>
      </c>
      <c r="F1749" s="71">
        <v>0</v>
      </c>
      <c r="G1749" s="70">
        <v>0</v>
      </c>
      <c r="H1749" s="71">
        <v>0</v>
      </c>
      <c r="I1749" s="70">
        <v>0</v>
      </c>
      <c r="J1749" s="71">
        <v>0</v>
      </c>
      <c r="K1749" s="70">
        <v>0</v>
      </c>
      <c r="L1749" s="71">
        <v>0</v>
      </c>
      <c r="M1749" s="70">
        <v>0</v>
      </c>
      <c r="N1749" s="71">
        <v>0</v>
      </c>
      <c r="O1749" s="70">
        <v>0</v>
      </c>
      <c r="P1749" s="71">
        <v>0</v>
      </c>
      <c r="Q1749" s="70">
        <v>0</v>
      </c>
      <c r="R1749" s="71">
        <v>0</v>
      </c>
      <c r="S1749" s="70">
        <v>0</v>
      </c>
      <c r="T1749" s="71">
        <v>0</v>
      </c>
      <c r="U1749" s="70">
        <v>0</v>
      </c>
      <c r="V1749" s="71">
        <v>0</v>
      </c>
      <c r="W1749" s="70">
        <v>0</v>
      </c>
      <c r="X1749" s="71">
        <v>0</v>
      </c>
      <c r="Y1749" s="70">
        <v>0</v>
      </c>
      <c r="Z1749" s="71">
        <v>0</v>
      </c>
      <c r="AA1749" s="70">
        <v>0</v>
      </c>
      <c r="AB1749" s="71">
        <v>0</v>
      </c>
      <c r="AC1749" s="54"/>
      <c r="AD1749" s="55">
        <f t="shared" si="36"/>
        <v>0</v>
      </c>
      <c r="AE1749" s="54"/>
    </row>
    <row r="1750" spans="2:31" x14ac:dyDescent="0.3">
      <c r="B1750" s="4" t="s">
        <v>221</v>
      </c>
      <c r="C1750" s="14"/>
      <c r="D1750" s="14"/>
      <c r="E1750" s="70">
        <v>0</v>
      </c>
      <c r="F1750" s="71">
        <v>0</v>
      </c>
      <c r="G1750" s="70">
        <v>0</v>
      </c>
      <c r="H1750" s="71">
        <v>0</v>
      </c>
      <c r="I1750" s="70">
        <v>0</v>
      </c>
      <c r="J1750" s="71">
        <v>0</v>
      </c>
      <c r="K1750" s="70">
        <v>0</v>
      </c>
      <c r="L1750" s="71">
        <v>0</v>
      </c>
      <c r="M1750" s="70">
        <v>0</v>
      </c>
      <c r="N1750" s="71">
        <v>0</v>
      </c>
      <c r="O1750" s="70">
        <v>0</v>
      </c>
      <c r="P1750" s="71">
        <v>0</v>
      </c>
      <c r="Q1750" s="70">
        <v>0</v>
      </c>
      <c r="R1750" s="71">
        <v>0</v>
      </c>
      <c r="S1750" s="70">
        <v>0</v>
      </c>
      <c r="T1750" s="71">
        <v>0</v>
      </c>
      <c r="U1750" s="70">
        <v>0</v>
      </c>
      <c r="V1750" s="71">
        <v>0</v>
      </c>
      <c r="W1750" s="70">
        <v>0</v>
      </c>
      <c r="X1750" s="71">
        <v>0</v>
      </c>
      <c r="Y1750" s="70">
        <v>0</v>
      </c>
      <c r="Z1750" s="71">
        <v>0</v>
      </c>
      <c r="AA1750" s="70">
        <v>0</v>
      </c>
      <c r="AB1750" s="71">
        <v>0</v>
      </c>
      <c r="AC1750" s="54"/>
      <c r="AD1750" s="55">
        <f t="shared" si="36"/>
        <v>0</v>
      </c>
      <c r="AE1750" s="54"/>
    </row>
    <row r="1751" spans="2:31" x14ac:dyDescent="0.3">
      <c r="B1751" s="4" t="s">
        <v>144</v>
      </c>
      <c r="C1751" s="14"/>
      <c r="D1751" s="14"/>
      <c r="E1751" s="70">
        <v>0</v>
      </c>
      <c r="F1751" s="71">
        <v>0.75293299357096344</v>
      </c>
      <c r="G1751" s="70">
        <v>3.0447116692860918</v>
      </c>
      <c r="H1751" s="71">
        <v>3.4480661551157636</v>
      </c>
      <c r="I1751" s="70">
        <v>3.4342357635498044</v>
      </c>
      <c r="J1751" s="71">
        <v>3.4143776734670004</v>
      </c>
      <c r="K1751" s="70">
        <v>2.6042412281036378</v>
      </c>
      <c r="L1751" s="71">
        <v>2.5124343236287434E-2</v>
      </c>
      <c r="M1751" s="70">
        <v>8.5044860839843736E-3</v>
      </c>
      <c r="N1751" s="71">
        <v>2.2598385413487749</v>
      </c>
      <c r="O1751" s="70">
        <v>1.9878950754801434</v>
      </c>
      <c r="P1751" s="71">
        <v>0</v>
      </c>
      <c r="Q1751" s="70">
        <v>0</v>
      </c>
      <c r="R1751" s="71">
        <v>0</v>
      </c>
      <c r="S1751" s="70">
        <v>0</v>
      </c>
      <c r="T1751" s="71">
        <v>0</v>
      </c>
      <c r="U1751" s="70">
        <v>0.42993005116780603</v>
      </c>
      <c r="V1751" s="71">
        <v>0</v>
      </c>
      <c r="W1751" s="70">
        <v>0</v>
      </c>
      <c r="X1751" s="71">
        <v>0</v>
      </c>
      <c r="Y1751" s="70">
        <v>0</v>
      </c>
      <c r="Z1751" s="71">
        <v>0</v>
      </c>
      <c r="AA1751" s="70">
        <v>0</v>
      </c>
      <c r="AB1751" s="71">
        <v>0</v>
      </c>
      <c r="AC1751" s="54"/>
      <c r="AD1751" s="55">
        <f t="shared" si="36"/>
        <v>21.409857980410258</v>
      </c>
      <c r="AE1751" s="54"/>
    </row>
    <row r="1752" spans="2:31" x14ac:dyDescent="0.3">
      <c r="B1752" s="4" t="s">
        <v>188</v>
      </c>
      <c r="C1752" s="14"/>
      <c r="D1752" s="14"/>
      <c r="E1752" s="70">
        <v>0</v>
      </c>
      <c r="F1752" s="71">
        <v>0</v>
      </c>
      <c r="G1752" s="70">
        <v>0</v>
      </c>
      <c r="H1752" s="71">
        <v>0</v>
      </c>
      <c r="I1752" s="70">
        <v>7.7190001805623371E-5</v>
      </c>
      <c r="J1752" s="71">
        <v>1.3111948966979983E-3</v>
      </c>
      <c r="K1752" s="70">
        <v>5.4281949996948242E-4</v>
      </c>
      <c r="L1752" s="71">
        <v>0</v>
      </c>
      <c r="M1752" s="70">
        <v>0</v>
      </c>
      <c r="N1752" s="71">
        <v>0</v>
      </c>
      <c r="O1752" s="70">
        <v>0</v>
      </c>
      <c r="P1752" s="71">
        <v>0</v>
      </c>
      <c r="Q1752" s="70">
        <v>0</v>
      </c>
      <c r="R1752" s="71">
        <v>0</v>
      </c>
      <c r="S1752" s="70">
        <v>0</v>
      </c>
      <c r="T1752" s="71">
        <v>0</v>
      </c>
      <c r="U1752" s="70">
        <v>5.6011154254277551E-2</v>
      </c>
      <c r="V1752" s="71">
        <v>0</v>
      </c>
      <c r="W1752" s="70">
        <v>0</v>
      </c>
      <c r="X1752" s="71">
        <v>0</v>
      </c>
      <c r="Y1752" s="70">
        <v>0</v>
      </c>
      <c r="Z1752" s="71">
        <v>0</v>
      </c>
      <c r="AA1752" s="70">
        <v>0</v>
      </c>
      <c r="AB1752" s="71">
        <v>0</v>
      </c>
      <c r="AC1752" s="54"/>
      <c r="AD1752" s="55">
        <f t="shared" si="36"/>
        <v>5.7942358652750658E-2</v>
      </c>
      <c r="AE1752" s="54"/>
    </row>
    <row r="1753" spans="2:31" x14ac:dyDescent="0.3">
      <c r="B1753" s="4" t="s">
        <v>189</v>
      </c>
      <c r="C1753" s="14"/>
      <c r="D1753" s="14"/>
      <c r="E1753" s="70">
        <v>0</v>
      </c>
      <c r="F1753" s="71">
        <v>0</v>
      </c>
      <c r="G1753" s="70">
        <v>0</v>
      </c>
      <c r="H1753" s="71">
        <v>0</v>
      </c>
      <c r="I1753" s="70">
        <v>7.7190001805623371E-5</v>
      </c>
      <c r="J1753" s="71">
        <v>1.3111948966979983E-3</v>
      </c>
      <c r="K1753" s="70">
        <v>5.4281949996948242E-4</v>
      </c>
      <c r="L1753" s="71">
        <v>0</v>
      </c>
      <c r="M1753" s="70">
        <v>0</v>
      </c>
      <c r="N1753" s="71">
        <v>0</v>
      </c>
      <c r="O1753" s="70">
        <v>0</v>
      </c>
      <c r="P1753" s="71">
        <v>0</v>
      </c>
      <c r="Q1753" s="70">
        <v>0</v>
      </c>
      <c r="R1753" s="71">
        <v>0</v>
      </c>
      <c r="S1753" s="70">
        <v>0</v>
      </c>
      <c r="T1753" s="71">
        <v>0</v>
      </c>
      <c r="U1753" s="70">
        <v>5.6011154254277551E-2</v>
      </c>
      <c r="V1753" s="71">
        <v>0</v>
      </c>
      <c r="W1753" s="70">
        <v>0</v>
      </c>
      <c r="X1753" s="71">
        <v>0</v>
      </c>
      <c r="Y1753" s="70">
        <v>0</v>
      </c>
      <c r="Z1753" s="71">
        <v>0</v>
      </c>
      <c r="AA1753" s="70">
        <v>0</v>
      </c>
      <c r="AB1753" s="71">
        <v>0</v>
      </c>
      <c r="AC1753" s="54"/>
      <c r="AD1753" s="55">
        <f t="shared" si="36"/>
        <v>5.7942358652750658E-2</v>
      </c>
      <c r="AE1753" s="54"/>
    </row>
    <row r="1754" spans="2:31" x14ac:dyDescent="0.3">
      <c r="B1754" s="4" t="s">
        <v>235</v>
      </c>
      <c r="C1754" s="14"/>
      <c r="D1754" s="14"/>
      <c r="E1754" s="70">
        <v>0</v>
      </c>
      <c r="F1754" s="71">
        <v>0</v>
      </c>
      <c r="G1754" s="70">
        <v>0</v>
      </c>
      <c r="H1754" s="71">
        <v>0</v>
      </c>
      <c r="I1754" s="70">
        <v>0</v>
      </c>
      <c r="J1754" s="71">
        <v>0</v>
      </c>
      <c r="K1754" s="70">
        <v>0</v>
      </c>
      <c r="L1754" s="71">
        <v>0</v>
      </c>
      <c r="M1754" s="70">
        <v>0</v>
      </c>
      <c r="N1754" s="71">
        <v>0</v>
      </c>
      <c r="O1754" s="70">
        <v>0</v>
      </c>
      <c r="P1754" s="71">
        <v>0</v>
      </c>
      <c r="Q1754" s="70">
        <v>0</v>
      </c>
      <c r="R1754" s="71">
        <v>0</v>
      </c>
      <c r="S1754" s="70">
        <v>0</v>
      </c>
      <c r="T1754" s="71">
        <v>0</v>
      </c>
      <c r="U1754" s="70">
        <v>0</v>
      </c>
      <c r="V1754" s="71">
        <v>0</v>
      </c>
      <c r="W1754" s="70">
        <v>0</v>
      </c>
      <c r="X1754" s="71">
        <v>0</v>
      </c>
      <c r="Y1754" s="70">
        <v>0</v>
      </c>
      <c r="Z1754" s="71">
        <v>0</v>
      </c>
      <c r="AA1754" s="70">
        <v>0</v>
      </c>
      <c r="AB1754" s="71">
        <v>0</v>
      </c>
      <c r="AC1754" s="54"/>
      <c r="AD1754" s="55">
        <f t="shared" si="36"/>
        <v>0</v>
      </c>
      <c r="AE1754" s="54"/>
    </row>
    <row r="1755" spans="2:31" x14ac:dyDescent="0.3">
      <c r="B1755" s="4" t="s">
        <v>244</v>
      </c>
      <c r="C1755" s="14"/>
      <c r="D1755" s="14"/>
      <c r="E1755" s="70">
        <v>0</v>
      </c>
      <c r="F1755" s="71">
        <v>0</v>
      </c>
      <c r="G1755" s="70">
        <v>0</v>
      </c>
      <c r="H1755" s="71">
        <v>0</v>
      </c>
      <c r="I1755" s="70">
        <v>0</v>
      </c>
      <c r="J1755" s="71">
        <v>0</v>
      </c>
      <c r="K1755" s="70">
        <v>0</v>
      </c>
      <c r="L1755" s="71">
        <v>0</v>
      </c>
      <c r="M1755" s="70">
        <v>0</v>
      </c>
      <c r="N1755" s="71">
        <v>0</v>
      </c>
      <c r="O1755" s="70">
        <v>0</v>
      </c>
      <c r="P1755" s="71">
        <v>0</v>
      </c>
      <c r="Q1755" s="70">
        <v>0</v>
      </c>
      <c r="R1755" s="71">
        <v>0</v>
      </c>
      <c r="S1755" s="70">
        <v>0</v>
      </c>
      <c r="T1755" s="71">
        <v>0</v>
      </c>
      <c r="U1755" s="70">
        <v>0</v>
      </c>
      <c r="V1755" s="71">
        <v>0</v>
      </c>
      <c r="W1755" s="70">
        <v>0</v>
      </c>
      <c r="X1755" s="71">
        <v>0</v>
      </c>
      <c r="Y1755" s="70">
        <v>0</v>
      </c>
      <c r="Z1755" s="71">
        <v>0</v>
      </c>
      <c r="AA1755" s="70">
        <v>0</v>
      </c>
      <c r="AB1755" s="71">
        <v>0</v>
      </c>
      <c r="AC1755" s="54"/>
      <c r="AD1755" s="55">
        <f t="shared" si="36"/>
        <v>0</v>
      </c>
      <c r="AE1755" s="54"/>
    </row>
    <row r="1756" spans="2:31" x14ac:dyDescent="0.3">
      <c r="B1756" s="4" t="s">
        <v>148</v>
      </c>
      <c r="C1756" s="14"/>
      <c r="D1756" s="14"/>
      <c r="E1756" s="70">
        <v>0</v>
      </c>
      <c r="F1756" s="71">
        <v>0</v>
      </c>
      <c r="G1756" s="70">
        <v>0</v>
      </c>
      <c r="H1756" s="71">
        <v>0</v>
      </c>
      <c r="I1756" s="70">
        <v>0</v>
      </c>
      <c r="J1756" s="71">
        <v>0</v>
      </c>
      <c r="K1756" s="70">
        <v>0</v>
      </c>
      <c r="L1756" s="71">
        <v>0</v>
      </c>
      <c r="M1756" s="70">
        <v>0</v>
      </c>
      <c r="N1756" s="71">
        <v>0</v>
      </c>
      <c r="O1756" s="70">
        <v>0</v>
      </c>
      <c r="P1756" s="71">
        <v>0</v>
      </c>
      <c r="Q1756" s="70">
        <v>0</v>
      </c>
      <c r="R1756" s="71">
        <v>0</v>
      </c>
      <c r="S1756" s="70">
        <v>0</v>
      </c>
      <c r="T1756" s="71">
        <v>0</v>
      </c>
      <c r="U1756" s="70">
        <v>0</v>
      </c>
      <c r="V1756" s="71">
        <v>0</v>
      </c>
      <c r="W1756" s="70">
        <v>0</v>
      </c>
      <c r="X1756" s="71">
        <v>0</v>
      </c>
      <c r="Y1756" s="70">
        <v>0</v>
      </c>
      <c r="Z1756" s="71">
        <v>0</v>
      </c>
      <c r="AA1756" s="70">
        <v>0</v>
      </c>
      <c r="AB1756" s="71">
        <v>0</v>
      </c>
      <c r="AC1756" s="54"/>
      <c r="AD1756" s="55">
        <f t="shared" si="36"/>
        <v>0</v>
      </c>
      <c r="AE1756" s="54"/>
    </row>
    <row r="1757" spans="2:31" x14ac:dyDescent="0.3">
      <c r="B1757" s="4" t="s">
        <v>149</v>
      </c>
      <c r="C1757" s="14"/>
      <c r="D1757" s="14"/>
      <c r="E1757" s="70">
        <v>0</v>
      </c>
      <c r="F1757" s="71">
        <v>0</v>
      </c>
      <c r="G1757" s="70">
        <v>0</v>
      </c>
      <c r="H1757" s="71">
        <v>0</v>
      </c>
      <c r="I1757" s="70">
        <v>0</v>
      </c>
      <c r="J1757" s="71">
        <v>0</v>
      </c>
      <c r="K1757" s="70">
        <v>0</v>
      </c>
      <c r="L1757" s="71">
        <v>0</v>
      </c>
      <c r="M1757" s="70">
        <v>0</v>
      </c>
      <c r="N1757" s="71">
        <v>0</v>
      </c>
      <c r="O1757" s="70">
        <v>0</v>
      </c>
      <c r="P1757" s="71">
        <v>0</v>
      </c>
      <c r="Q1757" s="70">
        <v>0</v>
      </c>
      <c r="R1757" s="71">
        <v>0</v>
      </c>
      <c r="S1757" s="70">
        <v>0</v>
      </c>
      <c r="T1757" s="71">
        <v>0</v>
      </c>
      <c r="U1757" s="70">
        <v>0</v>
      </c>
      <c r="V1757" s="71">
        <v>0</v>
      </c>
      <c r="W1757" s="70">
        <v>0</v>
      </c>
      <c r="X1757" s="71">
        <v>0</v>
      </c>
      <c r="Y1757" s="70">
        <v>0</v>
      </c>
      <c r="Z1757" s="71">
        <v>0</v>
      </c>
      <c r="AA1757" s="70">
        <v>0</v>
      </c>
      <c r="AB1757" s="71">
        <v>0</v>
      </c>
      <c r="AC1757" s="54"/>
      <c r="AD1757" s="55">
        <f t="shared" si="36"/>
        <v>0</v>
      </c>
      <c r="AE1757" s="54"/>
    </row>
    <row r="1758" spans="2:31" x14ac:dyDescent="0.3">
      <c r="B1758" s="4" t="s">
        <v>150</v>
      </c>
      <c r="C1758" s="14"/>
      <c r="D1758" s="14"/>
      <c r="E1758" s="70">
        <v>0</v>
      </c>
      <c r="F1758" s="71">
        <v>0</v>
      </c>
      <c r="G1758" s="70">
        <v>0</v>
      </c>
      <c r="H1758" s="71">
        <v>0</v>
      </c>
      <c r="I1758" s="70">
        <v>0</v>
      </c>
      <c r="J1758" s="71">
        <v>0</v>
      </c>
      <c r="K1758" s="70">
        <v>0</v>
      </c>
      <c r="L1758" s="71">
        <v>0</v>
      </c>
      <c r="M1758" s="70">
        <v>0</v>
      </c>
      <c r="N1758" s="71">
        <v>0</v>
      </c>
      <c r="O1758" s="70">
        <v>0</v>
      </c>
      <c r="P1758" s="71">
        <v>0</v>
      </c>
      <c r="Q1758" s="70">
        <v>0</v>
      </c>
      <c r="R1758" s="71">
        <v>0</v>
      </c>
      <c r="S1758" s="70">
        <v>0</v>
      </c>
      <c r="T1758" s="71">
        <v>0</v>
      </c>
      <c r="U1758" s="70">
        <v>0</v>
      </c>
      <c r="V1758" s="71">
        <v>0</v>
      </c>
      <c r="W1758" s="70">
        <v>0</v>
      </c>
      <c r="X1758" s="71">
        <v>0</v>
      </c>
      <c r="Y1758" s="70">
        <v>0</v>
      </c>
      <c r="Z1758" s="71">
        <v>0</v>
      </c>
      <c r="AA1758" s="70">
        <v>0</v>
      </c>
      <c r="AB1758" s="71">
        <v>0</v>
      </c>
      <c r="AC1758" s="54"/>
      <c r="AD1758" s="55">
        <f t="shared" si="36"/>
        <v>0</v>
      </c>
      <c r="AE1758" s="54"/>
    </row>
    <row r="1759" spans="2:31" x14ac:dyDescent="0.3">
      <c r="B1759" s="4" t="s">
        <v>151</v>
      </c>
      <c r="C1759" s="14"/>
      <c r="D1759" s="14"/>
      <c r="E1759" s="70">
        <v>0</v>
      </c>
      <c r="F1759" s="71">
        <v>0</v>
      </c>
      <c r="G1759" s="70">
        <v>0</v>
      </c>
      <c r="H1759" s="71">
        <v>0</v>
      </c>
      <c r="I1759" s="70">
        <v>0</v>
      </c>
      <c r="J1759" s="71">
        <v>0</v>
      </c>
      <c r="K1759" s="70">
        <v>0</v>
      </c>
      <c r="L1759" s="71">
        <v>0</v>
      </c>
      <c r="M1759" s="70">
        <v>0</v>
      </c>
      <c r="N1759" s="71">
        <v>0</v>
      </c>
      <c r="O1759" s="70">
        <v>0</v>
      </c>
      <c r="P1759" s="71">
        <v>0</v>
      </c>
      <c r="Q1759" s="70">
        <v>0</v>
      </c>
      <c r="R1759" s="71">
        <v>0</v>
      </c>
      <c r="S1759" s="70">
        <v>0</v>
      </c>
      <c r="T1759" s="71">
        <v>0</v>
      </c>
      <c r="U1759" s="70">
        <v>0</v>
      </c>
      <c r="V1759" s="71">
        <v>0</v>
      </c>
      <c r="W1759" s="70">
        <v>0</v>
      </c>
      <c r="X1759" s="71">
        <v>0</v>
      </c>
      <c r="Y1759" s="70">
        <v>0</v>
      </c>
      <c r="Z1759" s="71">
        <v>0</v>
      </c>
      <c r="AA1759" s="70">
        <v>0</v>
      </c>
      <c r="AB1759" s="71">
        <v>0</v>
      </c>
      <c r="AC1759" s="54"/>
      <c r="AD1759" s="55">
        <f t="shared" si="36"/>
        <v>0</v>
      </c>
      <c r="AE1759" s="54"/>
    </row>
    <row r="1760" spans="2:31" x14ac:dyDescent="0.3">
      <c r="B1760" s="4" t="s">
        <v>194</v>
      </c>
      <c r="C1760" s="14"/>
      <c r="D1760" s="14"/>
      <c r="E1760" s="70">
        <v>0</v>
      </c>
      <c r="F1760" s="71">
        <v>0</v>
      </c>
      <c r="G1760" s="70">
        <v>0</v>
      </c>
      <c r="H1760" s="71">
        <v>0</v>
      </c>
      <c r="I1760" s="70">
        <v>0</v>
      </c>
      <c r="J1760" s="71">
        <v>0</v>
      </c>
      <c r="K1760" s="70">
        <v>0</v>
      </c>
      <c r="L1760" s="71">
        <v>0</v>
      </c>
      <c r="M1760" s="70">
        <v>0</v>
      </c>
      <c r="N1760" s="71">
        <v>0</v>
      </c>
      <c r="O1760" s="70">
        <v>0</v>
      </c>
      <c r="P1760" s="71">
        <v>0</v>
      </c>
      <c r="Q1760" s="70">
        <v>0</v>
      </c>
      <c r="R1760" s="71">
        <v>0</v>
      </c>
      <c r="S1760" s="70">
        <v>0</v>
      </c>
      <c r="T1760" s="71">
        <v>0</v>
      </c>
      <c r="U1760" s="70">
        <v>0</v>
      </c>
      <c r="V1760" s="71">
        <v>0</v>
      </c>
      <c r="W1760" s="70">
        <v>0</v>
      </c>
      <c r="X1760" s="71">
        <v>0</v>
      </c>
      <c r="Y1760" s="70">
        <v>0</v>
      </c>
      <c r="Z1760" s="71">
        <v>0</v>
      </c>
      <c r="AA1760" s="70">
        <v>0</v>
      </c>
      <c r="AB1760" s="71">
        <v>0</v>
      </c>
      <c r="AC1760" s="54"/>
      <c r="AD1760" s="55">
        <f t="shared" si="36"/>
        <v>0</v>
      </c>
      <c r="AE1760" s="54"/>
    </row>
    <row r="1761" spans="2:31" x14ac:dyDescent="0.3">
      <c r="B1761" s="4" t="s">
        <v>195</v>
      </c>
      <c r="C1761" s="14"/>
      <c r="D1761" s="14"/>
      <c r="E1761" s="70">
        <v>0</v>
      </c>
      <c r="F1761" s="71">
        <v>0</v>
      </c>
      <c r="G1761" s="70">
        <v>0</v>
      </c>
      <c r="H1761" s="71">
        <v>0</v>
      </c>
      <c r="I1761" s="70">
        <v>0</v>
      </c>
      <c r="J1761" s="71">
        <v>0</v>
      </c>
      <c r="K1761" s="70">
        <v>0</v>
      </c>
      <c r="L1761" s="71">
        <v>0</v>
      </c>
      <c r="M1761" s="70">
        <v>0</v>
      </c>
      <c r="N1761" s="71">
        <v>0</v>
      </c>
      <c r="O1761" s="70">
        <v>0</v>
      </c>
      <c r="P1761" s="71">
        <v>0</v>
      </c>
      <c r="Q1761" s="70">
        <v>0</v>
      </c>
      <c r="R1761" s="71">
        <v>0</v>
      </c>
      <c r="S1761" s="70">
        <v>0</v>
      </c>
      <c r="T1761" s="71">
        <v>0</v>
      </c>
      <c r="U1761" s="70">
        <v>0</v>
      </c>
      <c r="V1761" s="71">
        <v>0</v>
      </c>
      <c r="W1761" s="70">
        <v>0</v>
      </c>
      <c r="X1761" s="71">
        <v>0</v>
      </c>
      <c r="Y1761" s="70">
        <v>0</v>
      </c>
      <c r="Z1761" s="71">
        <v>0</v>
      </c>
      <c r="AA1761" s="70">
        <v>0</v>
      </c>
      <c r="AB1761" s="71">
        <v>0</v>
      </c>
      <c r="AC1761" s="54"/>
      <c r="AD1761" s="55">
        <f t="shared" si="36"/>
        <v>0</v>
      </c>
      <c r="AE1761" s="54"/>
    </row>
    <row r="1762" spans="2:31" x14ac:dyDescent="0.3">
      <c r="B1762" s="4" t="s">
        <v>179</v>
      </c>
      <c r="C1762" s="14"/>
      <c r="D1762" s="14"/>
      <c r="E1762" s="70">
        <v>0</v>
      </c>
      <c r="F1762" s="71">
        <v>0</v>
      </c>
      <c r="G1762" s="70">
        <v>0</v>
      </c>
      <c r="H1762" s="71">
        <v>0</v>
      </c>
      <c r="I1762" s="70">
        <v>0</v>
      </c>
      <c r="J1762" s="71">
        <v>0</v>
      </c>
      <c r="K1762" s="70">
        <v>0</v>
      </c>
      <c r="L1762" s="71">
        <v>9.8320954356653015E-2</v>
      </c>
      <c r="M1762" s="70">
        <v>4.7421798110008247E-3</v>
      </c>
      <c r="N1762" s="71">
        <v>3.0016769655048848E-3</v>
      </c>
      <c r="O1762" s="70">
        <v>1.261174081203838E-3</v>
      </c>
      <c r="P1762" s="71">
        <v>4.3844066870709249E-5</v>
      </c>
      <c r="Q1762" s="70">
        <v>0</v>
      </c>
      <c r="R1762" s="71">
        <v>0</v>
      </c>
      <c r="S1762" s="70">
        <v>0</v>
      </c>
      <c r="T1762" s="71">
        <v>0</v>
      </c>
      <c r="U1762" s="70">
        <v>0</v>
      </c>
      <c r="V1762" s="71">
        <v>0</v>
      </c>
      <c r="W1762" s="70">
        <v>0</v>
      </c>
      <c r="X1762" s="71">
        <v>2.9977447539567955E-3</v>
      </c>
      <c r="Y1762" s="70">
        <v>0</v>
      </c>
      <c r="Z1762" s="71">
        <v>0</v>
      </c>
      <c r="AA1762" s="70">
        <v>0</v>
      </c>
      <c r="AB1762" s="71">
        <v>0</v>
      </c>
      <c r="AC1762" s="54"/>
      <c r="AD1762" s="55">
        <f t="shared" si="36"/>
        <v>0.11036757403519006</v>
      </c>
      <c r="AE1762" s="54"/>
    </row>
    <row r="1763" spans="2:31" x14ac:dyDescent="0.3">
      <c r="B1763" s="4" t="s">
        <v>180</v>
      </c>
      <c r="C1763" s="14"/>
      <c r="D1763" s="14"/>
      <c r="E1763" s="70">
        <v>0</v>
      </c>
      <c r="F1763" s="71">
        <v>0</v>
      </c>
      <c r="G1763" s="70">
        <v>0</v>
      </c>
      <c r="H1763" s="71">
        <v>0</v>
      </c>
      <c r="I1763" s="70">
        <v>0</v>
      </c>
      <c r="J1763" s="71">
        <v>0</v>
      </c>
      <c r="K1763" s="70">
        <v>0</v>
      </c>
      <c r="L1763" s="71">
        <v>9.8320954356653015E-2</v>
      </c>
      <c r="M1763" s="70">
        <v>4.7421798110008247E-3</v>
      </c>
      <c r="N1763" s="71">
        <v>3.0016769655048848E-3</v>
      </c>
      <c r="O1763" s="70">
        <v>1.261174081203838E-3</v>
      </c>
      <c r="P1763" s="71">
        <v>4.3844066870709249E-5</v>
      </c>
      <c r="Q1763" s="70">
        <v>0</v>
      </c>
      <c r="R1763" s="71">
        <v>0</v>
      </c>
      <c r="S1763" s="70">
        <v>0</v>
      </c>
      <c r="T1763" s="71">
        <v>0</v>
      </c>
      <c r="U1763" s="70">
        <v>0</v>
      </c>
      <c r="V1763" s="71">
        <v>0</v>
      </c>
      <c r="W1763" s="70">
        <v>0</v>
      </c>
      <c r="X1763" s="71">
        <v>2.9977447539567955E-3</v>
      </c>
      <c r="Y1763" s="70">
        <v>0</v>
      </c>
      <c r="Z1763" s="71">
        <v>0</v>
      </c>
      <c r="AA1763" s="70">
        <v>0</v>
      </c>
      <c r="AB1763" s="71">
        <v>0</v>
      </c>
      <c r="AC1763" s="54"/>
      <c r="AD1763" s="55">
        <f t="shared" si="36"/>
        <v>0.11036757403519006</v>
      </c>
      <c r="AE1763" s="54"/>
    </row>
    <row r="1764" spans="2:31" x14ac:dyDescent="0.3">
      <c r="B1764" s="4" t="s">
        <v>251</v>
      </c>
      <c r="C1764" s="14"/>
      <c r="D1764" s="14"/>
      <c r="E1764" s="70">
        <v>0</v>
      </c>
      <c r="F1764" s="71">
        <v>0</v>
      </c>
      <c r="G1764" s="70">
        <v>0</v>
      </c>
      <c r="H1764" s="71">
        <v>0</v>
      </c>
      <c r="I1764" s="70">
        <v>0</v>
      </c>
      <c r="J1764" s="71">
        <v>0</v>
      </c>
      <c r="K1764" s="70">
        <v>0</v>
      </c>
      <c r="L1764" s="71">
        <v>0</v>
      </c>
      <c r="M1764" s="70">
        <v>0</v>
      </c>
      <c r="N1764" s="71">
        <v>0</v>
      </c>
      <c r="O1764" s="70">
        <v>0</v>
      </c>
      <c r="P1764" s="71">
        <v>0</v>
      </c>
      <c r="Q1764" s="70">
        <v>0</v>
      </c>
      <c r="R1764" s="71">
        <v>0</v>
      </c>
      <c r="S1764" s="70">
        <v>0</v>
      </c>
      <c r="T1764" s="71">
        <v>0</v>
      </c>
      <c r="U1764" s="70">
        <v>0</v>
      </c>
      <c r="V1764" s="71">
        <v>0</v>
      </c>
      <c r="W1764" s="70">
        <v>0</v>
      </c>
      <c r="X1764" s="71">
        <v>0</v>
      </c>
      <c r="Y1764" s="70">
        <v>0</v>
      </c>
      <c r="Z1764" s="71">
        <v>0</v>
      </c>
      <c r="AA1764" s="70">
        <v>0</v>
      </c>
      <c r="AB1764" s="71">
        <v>0</v>
      </c>
      <c r="AC1764" s="54"/>
      <c r="AD1764" s="55">
        <f t="shared" si="36"/>
        <v>0</v>
      </c>
      <c r="AE1764" s="54"/>
    </row>
    <row r="1765" spans="2:31" x14ac:dyDescent="0.3">
      <c r="B1765" s="4" t="s">
        <v>152</v>
      </c>
      <c r="C1765" s="14"/>
      <c r="D1765" s="14"/>
      <c r="E1765" s="70">
        <v>0</v>
      </c>
      <c r="F1765" s="71">
        <v>0</v>
      </c>
      <c r="G1765" s="70">
        <v>0</v>
      </c>
      <c r="H1765" s="71">
        <v>0</v>
      </c>
      <c r="I1765" s="70">
        <v>0</v>
      </c>
      <c r="J1765" s="71">
        <v>0</v>
      </c>
      <c r="K1765" s="70">
        <v>0</v>
      </c>
      <c r="L1765" s="71">
        <v>0</v>
      </c>
      <c r="M1765" s="70">
        <v>0</v>
      </c>
      <c r="N1765" s="71">
        <v>0</v>
      </c>
      <c r="O1765" s="70">
        <v>0</v>
      </c>
      <c r="P1765" s="71">
        <v>0</v>
      </c>
      <c r="Q1765" s="70">
        <v>0</v>
      </c>
      <c r="R1765" s="71">
        <v>0</v>
      </c>
      <c r="S1765" s="70">
        <v>0</v>
      </c>
      <c r="T1765" s="71">
        <v>0</v>
      </c>
      <c r="U1765" s="70">
        <v>0</v>
      </c>
      <c r="V1765" s="71">
        <v>0</v>
      </c>
      <c r="W1765" s="70">
        <v>0</v>
      </c>
      <c r="X1765" s="71">
        <v>0</v>
      </c>
      <c r="Y1765" s="70">
        <v>0</v>
      </c>
      <c r="Z1765" s="71">
        <v>0</v>
      </c>
      <c r="AA1765" s="70">
        <v>0</v>
      </c>
      <c r="AB1765" s="71">
        <v>0</v>
      </c>
      <c r="AC1765" s="54"/>
      <c r="AD1765" s="55">
        <f t="shared" si="36"/>
        <v>0</v>
      </c>
      <c r="AE1765" s="54"/>
    </row>
    <row r="1766" spans="2:31" x14ac:dyDescent="0.3">
      <c r="B1766" s="4" t="s">
        <v>153</v>
      </c>
      <c r="C1766" s="14"/>
      <c r="D1766" s="14"/>
      <c r="E1766" s="70">
        <v>0</v>
      </c>
      <c r="F1766" s="71">
        <v>0</v>
      </c>
      <c r="G1766" s="70">
        <v>0</v>
      </c>
      <c r="H1766" s="71">
        <v>0</v>
      </c>
      <c r="I1766" s="70">
        <v>0</v>
      </c>
      <c r="J1766" s="71">
        <v>0</v>
      </c>
      <c r="K1766" s="70">
        <v>0</v>
      </c>
      <c r="L1766" s="71">
        <v>8.3734381198882959E-3</v>
      </c>
      <c r="M1766" s="70">
        <v>6.191694736480698E-4</v>
      </c>
      <c r="N1766" s="71">
        <v>0</v>
      </c>
      <c r="O1766" s="70">
        <v>0</v>
      </c>
      <c r="P1766" s="71">
        <v>0</v>
      </c>
      <c r="Q1766" s="70">
        <v>0</v>
      </c>
      <c r="R1766" s="71">
        <v>0</v>
      </c>
      <c r="S1766" s="70">
        <v>0</v>
      </c>
      <c r="T1766" s="71">
        <v>0</v>
      </c>
      <c r="U1766" s="70">
        <v>0</v>
      </c>
      <c r="V1766" s="71">
        <v>0</v>
      </c>
      <c r="W1766" s="70">
        <v>0</v>
      </c>
      <c r="X1766" s="71">
        <v>0</v>
      </c>
      <c r="Y1766" s="70">
        <v>0</v>
      </c>
      <c r="Z1766" s="71">
        <v>0</v>
      </c>
      <c r="AA1766" s="70">
        <v>0</v>
      </c>
      <c r="AB1766" s="71">
        <v>0</v>
      </c>
      <c r="AC1766" s="54"/>
      <c r="AD1766" s="55">
        <f t="shared" si="36"/>
        <v>8.9926075935363656E-3</v>
      </c>
      <c r="AE1766" s="54"/>
    </row>
    <row r="1767" spans="2:31" x14ac:dyDescent="0.3">
      <c r="B1767" s="4" t="s">
        <v>154</v>
      </c>
      <c r="C1767" s="14"/>
      <c r="D1767" s="14"/>
      <c r="E1767" s="70">
        <v>0</v>
      </c>
      <c r="F1767" s="71">
        <v>0</v>
      </c>
      <c r="G1767" s="70">
        <v>0</v>
      </c>
      <c r="H1767" s="71">
        <v>0</v>
      </c>
      <c r="I1767" s="70">
        <v>0</v>
      </c>
      <c r="J1767" s="71">
        <v>0</v>
      </c>
      <c r="K1767" s="70">
        <v>0</v>
      </c>
      <c r="L1767" s="71">
        <v>8.3734381198882959E-3</v>
      </c>
      <c r="M1767" s="70">
        <v>6.191694736480698E-4</v>
      </c>
      <c r="N1767" s="71">
        <v>0</v>
      </c>
      <c r="O1767" s="70">
        <v>0</v>
      </c>
      <c r="P1767" s="71">
        <v>0</v>
      </c>
      <c r="Q1767" s="70">
        <v>0</v>
      </c>
      <c r="R1767" s="71">
        <v>0</v>
      </c>
      <c r="S1767" s="70">
        <v>0</v>
      </c>
      <c r="T1767" s="71">
        <v>0</v>
      </c>
      <c r="U1767" s="70">
        <v>0</v>
      </c>
      <c r="V1767" s="71">
        <v>0</v>
      </c>
      <c r="W1767" s="70">
        <v>0</v>
      </c>
      <c r="X1767" s="71">
        <v>0</v>
      </c>
      <c r="Y1767" s="70">
        <v>0</v>
      </c>
      <c r="Z1767" s="71">
        <v>0</v>
      </c>
      <c r="AA1767" s="70">
        <v>0</v>
      </c>
      <c r="AB1767" s="71">
        <v>0</v>
      </c>
      <c r="AC1767" s="54"/>
      <c r="AD1767" s="55">
        <f t="shared" si="36"/>
        <v>8.9926075935363656E-3</v>
      </c>
      <c r="AE1767" s="54"/>
    </row>
    <row r="1768" spans="2:31" x14ac:dyDescent="0.3">
      <c r="B1768" s="4" t="s">
        <v>141</v>
      </c>
      <c r="C1768" s="14"/>
      <c r="D1768" s="14"/>
      <c r="E1768" s="70">
        <v>0</v>
      </c>
      <c r="F1768" s="71">
        <v>0</v>
      </c>
      <c r="G1768" s="70">
        <v>0</v>
      </c>
      <c r="H1768" s="71">
        <v>0</v>
      </c>
      <c r="I1768" s="70">
        <v>0</v>
      </c>
      <c r="J1768" s="71">
        <v>0</v>
      </c>
      <c r="K1768" s="70">
        <v>0</v>
      </c>
      <c r="L1768" s="71">
        <v>0</v>
      </c>
      <c r="M1768" s="70">
        <v>0</v>
      </c>
      <c r="N1768" s="71">
        <v>0</v>
      </c>
      <c r="O1768" s="70">
        <v>0</v>
      </c>
      <c r="P1768" s="71">
        <v>0</v>
      </c>
      <c r="Q1768" s="70">
        <v>0</v>
      </c>
      <c r="R1768" s="71">
        <v>0</v>
      </c>
      <c r="S1768" s="70">
        <v>0</v>
      </c>
      <c r="T1768" s="71">
        <v>0</v>
      </c>
      <c r="U1768" s="70">
        <v>0</v>
      </c>
      <c r="V1768" s="71">
        <v>0</v>
      </c>
      <c r="W1768" s="70">
        <v>0</v>
      </c>
      <c r="X1768" s="71">
        <v>0</v>
      </c>
      <c r="Y1768" s="70">
        <v>0</v>
      </c>
      <c r="Z1768" s="71">
        <v>0</v>
      </c>
      <c r="AA1768" s="70">
        <v>0</v>
      </c>
      <c r="AB1768" s="71">
        <v>0</v>
      </c>
      <c r="AC1768" s="54"/>
      <c r="AD1768" s="55">
        <f t="shared" si="36"/>
        <v>0</v>
      </c>
      <c r="AE1768" s="54"/>
    </row>
    <row r="1769" spans="2:31" x14ac:dyDescent="0.3">
      <c r="B1769" s="4" t="s">
        <v>222</v>
      </c>
      <c r="C1769" s="14"/>
      <c r="D1769" s="14"/>
      <c r="E1769" s="70">
        <v>0</v>
      </c>
      <c r="F1769" s="71">
        <v>0</v>
      </c>
      <c r="G1769" s="70">
        <v>0</v>
      </c>
      <c r="H1769" s="71">
        <v>0</v>
      </c>
      <c r="I1769" s="70">
        <v>0</v>
      </c>
      <c r="J1769" s="71">
        <v>0</v>
      </c>
      <c r="K1769" s="70">
        <v>0</v>
      </c>
      <c r="L1769" s="71">
        <v>0</v>
      </c>
      <c r="M1769" s="70">
        <v>0</v>
      </c>
      <c r="N1769" s="71">
        <v>0</v>
      </c>
      <c r="O1769" s="70">
        <v>0</v>
      </c>
      <c r="P1769" s="71">
        <v>0</v>
      </c>
      <c r="Q1769" s="70">
        <v>0</v>
      </c>
      <c r="R1769" s="71">
        <v>0</v>
      </c>
      <c r="S1769" s="70">
        <v>0</v>
      </c>
      <c r="T1769" s="71">
        <v>0</v>
      </c>
      <c r="U1769" s="70">
        <v>0</v>
      </c>
      <c r="V1769" s="71">
        <v>0</v>
      </c>
      <c r="W1769" s="70">
        <v>0</v>
      </c>
      <c r="X1769" s="71">
        <v>0</v>
      </c>
      <c r="Y1769" s="70">
        <v>0</v>
      </c>
      <c r="Z1769" s="71">
        <v>0</v>
      </c>
      <c r="AA1769" s="70">
        <v>0</v>
      </c>
      <c r="AB1769" s="71">
        <v>0</v>
      </c>
      <c r="AC1769" s="54"/>
      <c r="AD1769" s="55">
        <f t="shared" si="36"/>
        <v>0</v>
      </c>
      <c r="AE1769" s="54"/>
    </row>
    <row r="1770" spans="2:31" x14ac:dyDescent="0.3">
      <c r="B1770" s="4" t="s">
        <v>240</v>
      </c>
      <c r="C1770" s="14"/>
      <c r="D1770" s="14"/>
      <c r="E1770" s="70">
        <v>0</v>
      </c>
      <c r="F1770" s="71">
        <v>0</v>
      </c>
      <c r="G1770" s="70">
        <v>0</v>
      </c>
      <c r="H1770" s="71">
        <v>0</v>
      </c>
      <c r="I1770" s="70">
        <v>0</v>
      </c>
      <c r="J1770" s="71">
        <v>0</v>
      </c>
      <c r="K1770" s="70">
        <v>0</v>
      </c>
      <c r="L1770" s="71">
        <v>0</v>
      </c>
      <c r="M1770" s="70">
        <v>0</v>
      </c>
      <c r="N1770" s="71">
        <v>0</v>
      </c>
      <c r="O1770" s="70">
        <v>0</v>
      </c>
      <c r="P1770" s="71">
        <v>0</v>
      </c>
      <c r="Q1770" s="70">
        <v>0</v>
      </c>
      <c r="R1770" s="71">
        <v>0</v>
      </c>
      <c r="S1770" s="70">
        <v>0</v>
      </c>
      <c r="T1770" s="71">
        <v>0</v>
      </c>
      <c r="U1770" s="70">
        <v>0</v>
      </c>
      <c r="V1770" s="71">
        <v>0</v>
      </c>
      <c r="W1770" s="70">
        <v>0</v>
      </c>
      <c r="X1770" s="71">
        <v>0</v>
      </c>
      <c r="Y1770" s="70">
        <v>0</v>
      </c>
      <c r="Z1770" s="71">
        <v>0</v>
      </c>
      <c r="AA1770" s="70">
        <v>0</v>
      </c>
      <c r="AB1770" s="71">
        <v>0</v>
      </c>
      <c r="AC1770" s="54"/>
      <c r="AD1770" s="55">
        <f t="shared" si="36"/>
        <v>0</v>
      </c>
      <c r="AE1770" s="54"/>
    </row>
    <row r="1771" spans="2:31" x14ac:dyDescent="0.3">
      <c r="B1771" s="4" t="s">
        <v>223</v>
      </c>
      <c r="C1771" s="14"/>
      <c r="D1771" s="14"/>
      <c r="E1771" s="70">
        <v>0</v>
      </c>
      <c r="F1771" s="71">
        <v>0.14387731552124025</v>
      </c>
      <c r="G1771" s="70">
        <v>0.28467020988464359</v>
      </c>
      <c r="H1771" s="71">
        <v>0.29284334182739258</v>
      </c>
      <c r="I1771" s="70">
        <v>0.32329030036926265</v>
      </c>
      <c r="J1771" s="71">
        <v>0.37286435445149735</v>
      </c>
      <c r="K1771" s="70">
        <v>0.31972103118896489</v>
      </c>
      <c r="L1771" s="71">
        <v>0.1703992207845052</v>
      </c>
      <c r="M1771" s="70">
        <v>4.9775266647338862E-2</v>
      </c>
      <c r="N1771" s="71">
        <v>0.53987100919087705</v>
      </c>
      <c r="O1771" s="70">
        <v>0.24266854921976724</v>
      </c>
      <c r="P1771" s="71">
        <v>0</v>
      </c>
      <c r="Q1771" s="70">
        <v>0</v>
      </c>
      <c r="R1771" s="71">
        <v>0</v>
      </c>
      <c r="S1771" s="70">
        <v>0</v>
      </c>
      <c r="T1771" s="71">
        <v>0</v>
      </c>
      <c r="U1771" s="70">
        <v>0.41202080938551155</v>
      </c>
      <c r="V1771" s="71">
        <v>0</v>
      </c>
      <c r="W1771" s="70">
        <v>0</v>
      </c>
      <c r="X1771" s="71">
        <v>0</v>
      </c>
      <c r="Y1771" s="70">
        <v>0</v>
      </c>
      <c r="Z1771" s="71">
        <v>0</v>
      </c>
      <c r="AA1771" s="70">
        <v>0</v>
      </c>
      <c r="AB1771" s="71">
        <v>0</v>
      </c>
      <c r="AC1771" s="54"/>
      <c r="AD1771" s="55">
        <f t="shared" si="36"/>
        <v>3.1520014084710013</v>
      </c>
      <c r="AE1771" s="54"/>
    </row>
    <row r="1772" spans="2:31" x14ac:dyDescent="0.3">
      <c r="B1772" s="4" t="s">
        <v>284</v>
      </c>
      <c r="C1772" s="14"/>
      <c r="D1772" s="14"/>
      <c r="E1772" s="70">
        <v>0</v>
      </c>
      <c r="F1772" s="71">
        <v>0</v>
      </c>
      <c r="G1772" s="70">
        <v>0</v>
      </c>
      <c r="H1772" s="71">
        <v>0</v>
      </c>
      <c r="I1772" s="70">
        <v>0</v>
      </c>
      <c r="J1772" s="71">
        <v>0</v>
      </c>
      <c r="K1772" s="70">
        <v>0</v>
      </c>
      <c r="L1772" s="71">
        <v>0</v>
      </c>
      <c r="M1772" s="70">
        <v>0</v>
      </c>
      <c r="N1772" s="71">
        <v>0</v>
      </c>
      <c r="O1772" s="70">
        <v>0</v>
      </c>
      <c r="P1772" s="71">
        <v>0</v>
      </c>
      <c r="Q1772" s="70">
        <v>0</v>
      </c>
      <c r="R1772" s="71">
        <v>0</v>
      </c>
      <c r="S1772" s="70">
        <v>0</v>
      </c>
      <c r="T1772" s="71">
        <v>0</v>
      </c>
      <c r="U1772" s="70">
        <v>0</v>
      </c>
      <c r="V1772" s="71">
        <v>0</v>
      </c>
      <c r="W1772" s="70">
        <v>0</v>
      </c>
      <c r="X1772" s="71">
        <v>0</v>
      </c>
      <c r="Y1772" s="70">
        <v>0</v>
      </c>
      <c r="Z1772" s="71">
        <v>0</v>
      </c>
      <c r="AA1772" s="70">
        <v>0</v>
      </c>
      <c r="AB1772" s="71">
        <v>0</v>
      </c>
      <c r="AC1772" s="54"/>
      <c r="AD1772" s="55">
        <f t="shared" si="36"/>
        <v>0</v>
      </c>
      <c r="AE1772" s="54"/>
    </row>
    <row r="1773" spans="2:31" x14ac:dyDescent="0.3">
      <c r="B1773" s="4" t="s">
        <v>236</v>
      </c>
      <c r="C1773" s="14"/>
      <c r="D1773" s="14"/>
      <c r="E1773" s="70">
        <v>0</v>
      </c>
      <c r="F1773" s="71">
        <v>0</v>
      </c>
      <c r="G1773" s="70">
        <v>0</v>
      </c>
      <c r="H1773" s="71">
        <v>0</v>
      </c>
      <c r="I1773" s="70">
        <v>0</v>
      </c>
      <c r="J1773" s="71">
        <v>0</v>
      </c>
      <c r="K1773" s="70">
        <v>0</v>
      </c>
      <c r="L1773" s="71">
        <v>0</v>
      </c>
      <c r="M1773" s="70">
        <v>0</v>
      </c>
      <c r="N1773" s="71">
        <v>0</v>
      </c>
      <c r="O1773" s="70">
        <v>0</v>
      </c>
      <c r="P1773" s="71">
        <v>0</v>
      </c>
      <c r="Q1773" s="70">
        <v>0</v>
      </c>
      <c r="R1773" s="71">
        <v>0</v>
      </c>
      <c r="S1773" s="70">
        <v>0</v>
      </c>
      <c r="T1773" s="71">
        <v>0</v>
      </c>
      <c r="U1773" s="70">
        <v>0</v>
      </c>
      <c r="V1773" s="71">
        <v>0</v>
      </c>
      <c r="W1773" s="70">
        <v>0</v>
      </c>
      <c r="X1773" s="71">
        <v>0</v>
      </c>
      <c r="Y1773" s="70">
        <v>0</v>
      </c>
      <c r="Z1773" s="71">
        <v>0</v>
      </c>
      <c r="AA1773" s="70">
        <v>0</v>
      </c>
      <c r="AB1773" s="71">
        <v>0</v>
      </c>
      <c r="AC1773" s="54"/>
      <c r="AD1773" s="55">
        <f t="shared" si="36"/>
        <v>0</v>
      </c>
      <c r="AE1773" s="54"/>
    </row>
    <row r="1774" spans="2:31" x14ac:dyDescent="0.3">
      <c r="B1774" s="4" t="s">
        <v>237</v>
      </c>
      <c r="C1774" s="14"/>
      <c r="D1774" s="14"/>
      <c r="E1774" s="70">
        <v>0</v>
      </c>
      <c r="F1774" s="71">
        <v>0</v>
      </c>
      <c r="G1774" s="70">
        <v>0</v>
      </c>
      <c r="H1774" s="71">
        <v>0</v>
      </c>
      <c r="I1774" s="70">
        <v>0</v>
      </c>
      <c r="J1774" s="71">
        <v>0</v>
      </c>
      <c r="K1774" s="70">
        <v>0</v>
      </c>
      <c r="L1774" s="71">
        <v>0</v>
      </c>
      <c r="M1774" s="70">
        <v>0</v>
      </c>
      <c r="N1774" s="71">
        <v>0</v>
      </c>
      <c r="O1774" s="70">
        <v>0</v>
      </c>
      <c r="P1774" s="71">
        <v>0</v>
      </c>
      <c r="Q1774" s="70">
        <v>0</v>
      </c>
      <c r="R1774" s="71">
        <v>0</v>
      </c>
      <c r="S1774" s="70">
        <v>0</v>
      </c>
      <c r="T1774" s="71">
        <v>0</v>
      </c>
      <c r="U1774" s="70">
        <v>0</v>
      </c>
      <c r="V1774" s="71">
        <v>0</v>
      </c>
      <c r="W1774" s="70">
        <v>0</v>
      </c>
      <c r="X1774" s="71">
        <v>0</v>
      </c>
      <c r="Y1774" s="70">
        <v>0</v>
      </c>
      <c r="Z1774" s="71">
        <v>0</v>
      </c>
      <c r="AA1774" s="70">
        <v>0</v>
      </c>
      <c r="AB1774" s="71">
        <v>0</v>
      </c>
      <c r="AC1774" s="54"/>
      <c r="AD1774" s="55">
        <f t="shared" si="36"/>
        <v>0</v>
      </c>
      <c r="AE1774" s="54"/>
    </row>
    <row r="1775" spans="2:31" x14ac:dyDescent="0.3">
      <c r="B1775" s="4" t="s">
        <v>249</v>
      </c>
      <c r="C1775" s="14"/>
      <c r="D1775" s="14"/>
      <c r="E1775" s="70">
        <v>0</v>
      </c>
      <c r="F1775" s="71">
        <v>0</v>
      </c>
      <c r="G1775" s="70">
        <v>0</v>
      </c>
      <c r="H1775" s="71">
        <v>0</v>
      </c>
      <c r="I1775" s="70">
        <v>0</v>
      </c>
      <c r="J1775" s="71">
        <v>0</v>
      </c>
      <c r="K1775" s="70">
        <v>0</v>
      </c>
      <c r="L1775" s="71">
        <v>0</v>
      </c>
      <c r="M1775" s="70">
        <v>0</v>
      </c>
      <c r="N1775" s="71">
        <v>0</v>
      </c>
      <c r="O1775" s="70">
        <v>0</v>
      </c>
      <c r="P1775" s="71">
        <v>0</v>
      </c>
      <c r="Q1775" s="70">
        <v>0</v>
      </c>
      <c r="R1775" s="71">
        <v>0</v>
      </c>
      <c r="S1775" s="70">
        <v>0</v>
      </c>
      <c r="T1775" s="71">
        <v>0</v>
      </c>
      <c r="U1775" s="70">
        <v>0</v>
      </c>
      <c r="V1775" s="71">
        <v>0</v>
      </c>
      <c r="W1775" s="70">
        <v>0</v>
      </c>
      <c r="X1775" s="71">
        <v>0</v>
      </c>
      <c r="Y1775" s="70">
        <v>0</v>
      </c>
      <c r="Z1775" s="71">
        <v>0</v>
      </c>
      <c r="AA1775" s="70">
        <v>0</v>
      </c>
      <c r="AB1775" s="71">
        <v>0</v>
      </c>
      <c r="AC1775" s="54"/>
      <c r="AD1775" s="55">
        <f t="shared" si="36"/>
        <v>0</v>
      </c>
      <c r="AE1775" s="54"/>
    </row>
    <row r="1776" spans="2:31" x14ac:dyDescent="0.3">
      <c r="B1776" s="4" t="s">
        <v>214</v>
      </c>
      <c r="C1776" s="14"/>
      <c r="D1776" s="14"/>
      <c r="E1776" s="70">
        <v>0</v>
      </c>
      <c r="F1776" s="71">
        <v>0</v>
      </c>
      <c r="G1776" s="70">
        <v>0</v>
      </c>
      <c r="H1776" s="71">
        <v>0</v>
      </c>
      <c r="I1776" s="70">
        <v>0</v>
      </c>
      <c r="J1776" s="71">
        <v>0</v>
      </c>
      <c r="K1776" s="70">
        <v>0</v>
      </c>
      <c r="L1776" s="71">
        <v>0</v>
      </c>
      <c r="M1776" s="70">
        <v>0</v>
      </c>
      <c r="N1776" s="71">
        <v>0</v>
      </c>
      <c r="O1776" s="70">
        <v>0</v>
      </c>
      <c r="P1776" s="71">
        <v>0</v>
      </c>
      <c r="Q1776" s="70">
        <v>0</v>
      </c>
      <c r="R1776" s="71">
        <v>0</v>
      </c>
      <c r="S1776" s="70">
        <v>0</v>
      </c>
      <c r="T1776" s="71">
        <v>0</v>
      </c>
      <c r="U1776" s="70">
        <v>0</v>
      </c>
      <c r="V1776" s="71">
        <v>0</v>
      </c>
      <c r="W1776" s="70">
        <v>0</v>
      </c>
      <c r="X1776" s="71">
        <v>0</v>
      </c>
      <c r="Y1776" s="70">
        <v>0</v>
      </c>
      <c r="Z1776" s="71">
        <v>0</v>
      </c>
      <c r="AA1776" s="70">
        <v>0</v>
      </c>
      <c r="AB1776" s="71">
        <v>0</v>
      </c>
      <c r="AC1776" s="54"/>
      <c r="AD1776" s="55">
        <f t="shared" si="36"/>
        <v>0</v>
      </c>
      <c r="AE1776" s="54"/>
    </row>
    <row r="1777" spans="2:31" x14ac:dyDescent="0.3">
      <c r="B1777" s="4" t="s">
        <v>215</v>
      </c>
      <c r="C1777" s="14"/>
      <c r="D1777" s="14"/>
      <c r="E1777" s="70">
        <v>0</v>
      </c>
      <c r="F1777" s="71">
        <v>0</v>
      </c>
      <c r="G1777" s="70">
        <v>0</v>
      </c>
      <c r="H1777" s="71">
        <v>0</v>
      </c>
      <c r="I1777" s="70">
        <v>0</v>
      </c>
      <c r="J1777" s="71">
        <v>0</v>
      </c>
      <c r="K1777" s="70">
        <v>0</v>
      </c>
      <c r="L1777" s="71">
        <v>0</v>
      </c>
      <c r="M1777" s="70">
        <v>0</v>
      </c>
      <c r="N1777" s="71">
        <v>0</v>
      </c>
      <c r="O1777" s="70">
        <v>0</v>
      </c>
      <c r="P1777" s="71">
        <v>0</v>
      </c>
      <c r="Q1777" s="70">
        <v>0</v>
      </c>
      <c r="R1777" s="71">
        <v>0</v>
      </c>
      <c r="S1777" s="70">
        <v>0</v>
      </c>
      <c r="T1777" s="71">
        <v>0</v>
      </c>
      <c r="U1777" s="70">
        <v>0</v>
      </c>
      <c r="V1777" s="71">
        <v>0</v>
      </c>
      <c r="W1777" s="70">
        <v>0</v>
      </c>
      <c r="X1777" s="71">
        <v>0</v>
      </c>
      <c r="Y1777" s="70">
        <v>0</v>
      </c>
      <c r="Z1777" s="71">
        <v>0</v>
      </c>
      <c r="AA1777" s="70">
        <v>0</v>
      </c>
      <c r="AB1777" s="71">
        <v>0</v>
      </c>
      <c r="AC1777" s="54"/>
      <c r="AD1777" s="55">
        <f t="shared" si="36"/>
        <v>0</v>
      </c>
      <c r="AE1777" s="54"/>
    </row>
    <row r="1778" spans="2:31" x14ac:dyDescent="0.3">
      <c r="B1778" s="4" t="s">
        <v>216</v>
      </c>
      <c r="C1778" s="14"/>
      <c r="D1778" s="14"/>
      <c r="E1778" s="70">
        <v>0</v>
      </c>
      <c r="F1778" s="71">
        <v>0</v>
      </c>
      <c r="G1778" s="70">
        <v>0</v>
      </c>
      <c r="H1778" s="71">
        <v>0</v>
      </c>
      <c r="I1778" s="70">
        <v>0</v>
      </c>
      <c r="J1778" s="71">
        <v>0</v>
      </c>
      <c r="K1778" s="70">
        <v>0</v>
      </c>
      <c r="L1778" s="71">
        <v>0</v>
      </c>
      <c r="M1778" s="70">
        <v>0</v>
      </c>
      <c r="N1778" s="71">
        <v>0</v>
      </c>
      <c r="O1778" s="70">
        <v>0</v>
      </c>
      <c r="P1778" s="71">
        <v>0</v>
      </c>
      <c r="Q1778" s="70">
        <v>0</v>
      </c>
      <c r="R1778" s="71">
        <v>0</v>
      </c>
      <c r="S1778" s="70">
        <v>0</v>
      </c>
      <c r="T1778" s="71">
        <v>0</v>
      </c>
      <c r="U1778" s="70">
        <v>0</v>
      </c>
      <c r="V1778" s="71">
        <v>0</v>
      </c>
      <c r="W1778" s="70">
        <v>0</v>
      </c>
      <c r="X1778" s="71">
        <v>0</v>
      </c>
      <c r="Y1778" s="70">
        <v>0</v>
      </c>
      <c r="Z1778" s="71">
        <v>0</v>
      </c>
      <c r="AA1778" s="70">
        <v>0</v>
      </c>
      <c r="AB1778" s="71">
        <v>0</v>
      </c>
      <c r="AC1778" s="54"/>
      <c r="AD1778" s="55">
        <f t="shared" si="36"/>
        <v>0</v>
      </c>
      <c r="AE1778" s="54"/>
    </row>
    <row r="1779" spans="2:31" x14ac:dyDescent="0.3">
      <c r="B1779" s="4" t="s">
        <v>250</v>
      </c>
      <c r="C1779" s="14"/>
      <c r="D1779" s="14"/>
      <c r="E1779" s="70">
        <v>0</v>
      </c>
      <c r="F1779" s="71">
        <v>0</v>
      </c>
      <c r="G1779" s="70">
        <v>0</v>
      </c>
      <c r="H1779" s="71">
        <v>0</v>
      </c>
      <c r="I1779" s="70">
        <v>0</v>
      </c>
      <c r="J1779" s="71">
        <v>0</v>
      </c>
      <c r="K1779" s="70">
        <v>0</v>
      </c>
      <c r="L1779" s="71">
        <v>0</v>
      </c>
      <c r="M1779" s="70">
        <v>0</v>
      </c>
      <c r="N1779" s="71">
        <v>0</v>
      </c>
      <c r="O1779" s="70">
        <v>0</v>
      </c>
      <c r="P1779" s="71">
        <v>0</v>
      </c>
      <c r="Q1779" s="70">
        <v>0</v>
      </c>
      <c r="R1779" s="71">
        <v>0</v>
      </c>
      <c r="S1779" s="70">
        <v>0</v>
      </c>
      <c r="T1779" s="71">
        <v>0</v>
      </c>
      <c r="U1779" s="70">
        <v>0</v>
      </c>
      <c r="V1779" s="71">
        <v>0</v>
      </c>
      <c r="W1779" s="70">
        <v>0</v>
      </c>
      <c r="X1779" s="71">
        <v>0</v>
      </c>
      <c r="Y1779" s="70">
        <v>0</v>
      </c>
      <c r="Z1779" s="71">
        <v>0</v>
      </c>
      <c r="AA1779" s="70">
        <v>0</v>
      </c>
      <c r="AB1779" s="71">
        <v>0</v>
      </c>
      <c r="AC1779" s="54"/>
      <c r="AD1779" s="55">
        <f t="shared" si="36"/>
        <v>0</v>
      </c>
      <c r="AE1779" s="54"/>
    </row>
    <row r="1780" spans="2:31" x14ac:dyDescent="0.3">
      <c r="B1780" s="4" t="s">
        <v>238</v>
      </c>
      <c r="C1780" s="14"/>
      <c r="D1780" s="14"/>
      <c r="E1780" s="70">
        <v>0</v>
      </c>
      <c r="F1780" s="71">
        <v>0</v>
      </c>
      <c r="G1780" s="70">
        <v>0</v>
      </c>
      <c r="H1780" s="71">
        <v>0</v>
      </c>
      <c r="I1780" s="70">
        <v>0</v>
      </c>
      <c r="J1780" s="71">
        <v>0</v>
      </c>
      <c r="K1780" s="70">
        <v>0</v>
      </c>
      <c r="L1780" s="71">
        <v>0</v>
      </c>
      <c r="M1780" s="70">
        <v>0</v>
      </c>
      <c r="N1780" s="71">
        <v>0</v>
      </c>
      <c r="O1780" s="70">
        <v>0</v>
      </c>
      <c r="P1780" s="71">
        <v>0</v>
      </c>
      <c r="Q1780" s="70">
        <v>0</v>
      </c>
      <c r="R1780" s="71">
        <v>0</v>
      </c>
      <c r="S1780" s="70">
        <v>0</v>
      </c>
      <c r="T1780" s="71">
        <v>0</v>
      </c>
      <c r="U1780" s="70">
        <v>0</v>
      </c>
      <c r="V1780" s="71">
        <v>0</v>
      </c>
      <c r="W1780" s="70">
        <v>0</v>
      </c>
      <c r="X1780" s="71">
        <v>0</v>
      </c>
      <c r="Y1780" s="70">
        <v>0</v>
      </c>
      <c r="Z1780" s="71">
        <v>0</v>
      </c>
      <c r="AA1780" s="70">
        <v>0</v>
      </c>
      <c r="AB1780" s="71">
        <v>0</v>
      </c>
      <c r="AC1780" s="54"/>
      <c r="AD1780" s="55">
        <f t="shared" si="36"/>
        <v>0</v>
      </c>
      <c r="AE1780" s="54"/>
    </row>
    <row r="1781" spans="2:31" x14ac:dyDescent="0.3">
      <c r="B1781" s="4" t="s">
        <v>181</v>
      </c>
      <c r="C1781" s="14"/>
      <c r="D1781" s="14"/>
      <c r="E1781" s="70">
        <v>0</v>
      </c>
      <c r="F1781" s="71">
        <v>0</v>
      </c>
      <c r="G1781" s="70">
        <v>0</v>
      </c>
      <c r="H1781" s="71">
        <v>0</v>
      </c>
      <c r="I1781" s="70">
        <v>0</v>
      </c>
      <c r="J1781" s="71">
        <v>0</v>
      </c>
      <c r="K1781" s="70">
        <v>0</v>
      </c>
      <c r="L1781" s="71">
        <v>0</v>
      </c>
      <c r="M1781" s="70">
        <v>0</v>
      </c>
      <c r="N1781" s="71">
        <v>0</v>
      </c>
      <c r="O1781" s="70">
        <v>0</v>
      </c>
      <c r="P1781" s="71">
        <v>0</v>
      </c>
      <c r="Q1781" s="70">
        <v>0</v>
      </c>
      <c r="R1781" s="71">
        <v>0</v>
      </c>
      <c r="S1781" s="70">
        <v>0</v>
      </c>
      <c r="T1781" s="71">
        <v>0</v>
      </c>
      <c r="U1781" s="70">
        <v>0</v>
      </c>
      <c r="V1781" s="71">
        <v>0</v>
      </c>
      <c r="W1781" s="70">
        <v>0</v>
      </c>
      <c r="X1781" s="71">
        <v>0</v>
      </c>
      <c r="Y1781" s="70">
        <v>0</v>
      </c>
      <c r="Z1781" s="71">
        <v>0</v>
      </c>
      <c r="AA1781" s="70">
        <v>0</v>
      </c>
      <c r="AB1781" s="71">
        <v>0</v>
      </c>
      <c r="AC1781" s="54"/>
      <c r="AD1781" s="55">
        <f t="shared" si="36"/>
        <v>0</v>
      </c>
      <c r="AE1781" s="54"/>
    </row>
    <row r="1782" spans="2:31" x14ac:dyDescent="0.3">
      <c r="B1782" s="4" t="s">
        <v>182</v>
      </c>
      <c r="C1782" s="14"/>
      <c r="D1782" s="14"/>
      <c r="E1782" s="70">
        <v>0</v>
      </c>
      <c r="F1782" s="71">
        <v>0</v>
      </c>
      <c r="G1782" s="70">
        <v>0</v>
      </c>
      <c r="H1782" s="71">
        <v>0</v>
      </c>
      <c r="I1782" s="70">
        <v>0</v>
      </c>
      <c r="J1782" s="71">
        <v>0</v>
      </c>
      <c r="K1782" s="70">
        <v>0</v>
      </c>
      <c r="L1782" s="71">
        <v>0</v>
      </c>
      <c r="M1782" s="70">
        <v>0</v>
      </c>
      <c r="N1782" s="71">
        <v>0</v>
      </c>
      <c r="O1782" s="70">
        <v>0</v>
      </c>
      <c r="P1782" s="71">
        <v>0</v>
      </c>
      <c r="Q1782" s="70">
        <v>0</v>
      </c>
      <c r="R1782" s="71">
        <v>0</v>
      </c>
      <c r="S1782" s="70">
        <v>0</v>
      </c>
      <c r="T1782" s="71">
        <v>0</v>
      </c>
      <c r="U1782" s="70">
        <v>0</v>
      </c>
      <c r="V1782" s="71">
        <v>0</v>
      </c>
      <c r="W1782" s="70">
        <v>0</v>
      </c>
      <c r="X1782" s="71">
        <v>0</v>
      </c>
      <c r="Y1782" s="70">
        <v>0</v>
      </c>
      <c r="Z1782" s="71">
        <v>0</v>
      </c>
      <c r="AA1782" s="70">
        <v>0</v>
      </c>
      <c r="AB1782" s="71">
        <v>0</v>
      </c>
      <c r="AC1782" s="54"/>
      <c r="AD1782" s="55">
        <f t="shared" si="36"/>
        <v>0</v>
      </c>
      <c r="AE1782" s="54"/>
    </row>
    <row r="1783" spans="2:31" x14ac:dyDescent="0.3">
      <c r="B1783" s="4" t="s">
        <v>200</v>
      </c>
      <c r="C1783" s="14"/>
      <c r="D1783" s="14"/>
      <c r="E1783" s="70">
        <v>0</v>
      </c>
      <c r="F1783" s="71">
        <v>0</v>
      </c>
      <c r="G1783" s="70">
        <v>0</v>
      </c>
      <c r="H1783" s="71">
        <v>0</v>
      </c>
      <c r="I1783" s="70">
        <v>0</v>
      </c>
      <c r="J1783" s="71">
        <v>0</v>
      </c>
      <c r="K1783" s="70">
        <v>0</v>
      </c>
      <c r="L1783" s="71">
        <v>0</v>
      </c>
      <c r="M1783" s="70">
        <v>0</v>
      </c>
      <c r="N1783" s="71">
        <v>0</v>
      </c>
      <c r="O1783" s="70">
        <v>0</v>
      </c>
      <c r="P1783" s="71">
        <v>0</v>
      </c>
      <c r="Q1783" s="70">
        <v>0</v>
      </c>
      <c r="R1783" s="71">
        <v>0</v>
      </c>
      <c r="S1783" s="70">
        <v>0</v>
      </c>
      <c r="T1783" s="71">
        <v>0</v>
      </c>
      <c r="U1783" s="70">
        <v>0</v>
      </c>
      <c r="V1783" s="71">
        <v>0</v>
      </c>
      <c r="W1783" s="70">
        <v>0</v>
      </c>
      <c r="X1783" s="71">
        <v>0</v>
      </c>
      <c r="Y1783" s="70">
        <v>0</v>
      </c>
      <c r="Z1783" s="71">
        <v>0</v>
      </c>
      <c r="AA1783" s="70">
        <v>0</v>
      </c>
      <c r="AB1783" s="71">
        <v>0</v>
      </c>
      <c r="AC1783" s="54"/>
      <c r="AD1783" s="55">
        <f t="shared" si="36"/>
        <v>0</v>
      </c>
      <c r="AE1783" s="54"/>
    </row>
    <row r="1784" spans="2:31" x14ac:dyDescent="0.3">
      <c r="B1784" s="4" t="s">
        <v>201</v>
      </c>
      <c r="C1784" s="14"/>
      <c r="D1784" s="14"/>
      <c r="E1784" s="70">
        <v>0</v>
      </c>
      <c r="F1784" s="71">
        <v>0</v>
      </c>
      <c r="G1784" s="70">
        <v>0</v>
      </c>
      <c r="H1784" s="71">
        <v>0</v>
      </c>
      <c r="I1784" s="70">
        <v>0</v>
      </c>
      <c r="J1784" s="71">
        <v>0</v>
      </c>
      <c r="K1784" s="70">
        <v>0</v>
      </c>
      <c r="L1784" s="71">
        <v>0</v>
      </c>
      <c r="M1784" s="70">
        <v>0</v>
      </c>
      <c r="N1784" s="71">
        <v>0</v>
      </c>
      <c r="O1784" s="70">
        <v>0</v>
      </c>
      <c r="P1784" s="71">
        <v>0</v>
      </c>
      <c r="Q1784" s="70">
        <v>0</v>
      </c>
      <c r="R1784" s="71">
        <v>0</v>
      </c>
      <c r="S1784" s="70">
        <v>0</v>
      </c>
      <c r="T1784" s="71">
        <v>0</v>
      </c>
      <c r="U1784" s="70">
        <v>0</v>
      </c>
      <c r="V1784" s="71">
        <v>0</v>
      </c>
      <c r="W1784" s="70">
        <v>0</v>
      </c>
      <c r="X1784" s="71">
        <v>0</v>
      </c>
      <c r="Y1784" s="70">
        <v>0</v>
      </c>
      <c r="Z1784" s="71">
        <v>0</v>
      </c>
      <c r="AA1784" s="70">
        <v>0</v>
      </c>
      <c r="AB1784" s="71">
        <v>0</v>
      </c>
      <c r="AC1784" s="54"/>
      <c r="AD1784" s="55">
        <f t="shared" si="36"/>
        <v>0</v>
      </c>
      <c r="AE1784" s="54"/>
    </row>
    <row r="1785" spans="2:31" x14ac:dyDescent="0.3">
      <c r="B1785" s="4" t="s">
        <v>202</v>
      </c>
      <c r="C1785" s="14"/>
      <c r="D1785" s="14"/>
      <c r="E1785" s="70">
        <v>0</v>
      </c>
      <c r="F1785" s="71">
        <v>0</v>
      </c>
      <c r="G1785" s="70">
        <v>0</v>
      </c>
      <c r="H1785" s="71">
        <v>0</v>
      </c>
      <c r="I1785" s="70">
        <v>0</v>
      </c>
      <c r="J1785" s="71">
        <v>0</v>
      </c>
      <c r="K1785" s="70">
        <v>0</v>
      </c>
      <c r="L1785" s="71">
        <v>7.5538976987202643E-3</v>
      </c>
      <c r="M1785" s="70">
        <v>2.1322145064671745E-3</v>
      </c>
      <c r="N1785" s="71">
        <v>2.0325709184010745E-2</v>
      </c>
      <c r="O1785" s="70">
        <v>7.4494276444116922E-3</v>
      </c>
      <c r="P1785" s="71">
        <v>0</v>
      </c>
      <c r="Q1785" s="70">
        <v>0</v>
      </c>
      <c r="R1785" s="71">
        <v>0</v>
      </c>
      <c r="S1785" s="70">
        <v>0</v>
      </c>
      <c r="T1785" s="71">
        <v>0</v>
      </c>
      <c r="U1785" s="70">
        <v>1.3431109786033584E-2</v>
      </c>
      <c r="V1785" s="71">
        <v>0</v>
      </c>
      <c r="W1785" s="70">
        <v>0</v>
      </c>
      <c r="X1785" s="71">
        <v>0</v>
      </c>
      <c r="Y1785" s="70">
        <v>0</v>
      </c>
      <c r="Z1785" s="71">
        <v>0</v>
      </c>
      <c r="AA1785" s="70">
        <v>0</v>
      </c>
      <c r="AB1785" s="71">
        <v>0</v>
      </c>
      <c r="AC1785" s="54"/>
      <c r="AD1785" s="55">
        <f t="shared" si="36"/>
        <v>5.0892358819643456E-2</v>
      </c>
      <c r="AE1785" s="54"/>
    </row>
    <row r="1786" spans="2:31" x14ac:dyDescent="0.3">
      <c r="B1786" s="4" t="s">
        <v>203</v>
      </c>
      <c r="C1786" s="14"/>
      <c r="D1786" s="14"/>
      <c r="E1786" s="70">
        <v>0</v>
      </c>
      <c r="F1786" s="71">
        <v>0</v>
      </c>
      <c r="G1786" s="70">
        <v>0</v>
      </c>
      <c r="H1786" s="71">
        <v>0</v>
      </c>
      <c r="I1786" s="70">
        <v>0</v>
      </c>
      <c r="J1786" s="71">
        <v>0</v>
      </c>
      <c r="K1786" s="70">
        <v>0</v>
      </c>
      <c r="L1786" s="71">
        <v>7.5538976987202643E-3</v>
      </c>
      <c r="M1786" s="70">
        <v>2.1322145064671745E-3</v>
      </c>
      <c r="N1786" s="71">
        <v>2.0325709184010745E-2</v>
      </c>
      <c r="O1786" s="70">
        <v>7.4494276444116922E-3</v>
      </c>
      <c r="P1786" s="71">
        <v>0</v>
      </c>
      <c r="Q1786" s="70">
        <v>0</v>
      </c>
      <c r="R1786" s="71">
        <v>0</v>
      </c>
      <c r="S1786" s="70">
        <v>0</v>
      </c>
      <c r="T1786" s="71">
        <v>0</v>
      </c>
      <c r="U1786" s="70">
        <v>1.3431109786033584E-2</v>
      </c>
      <c r="V1786" s="71">
        <v>0</v>
      </c>
      <c r="W1786" s="70">
        <v>0</v>
      </c>
      <c r="X1786" s="71">
        <v>0</v>
      </c>
      <c r="Y1786" s="70">
        <v>0</v>
      </c>
      <c r="Z1786" s="71">
        <v>0</v>
      </c>
      <c r="AA1786" s="70">
        <v>0</v>
      </c>
      <c r="AB1786" s="71">
        <v>0</v>
      </c>
      <c r="AC1786" s="54"/>
      <c r="AD1786" s="55">
        <f t="shared" si="36"/>
        <v>5.0892358819643456E-2</v>
      </c>
      <c r="AE1786" s="54"/>
    </row>
    <row r="1787" spans="2:31" x14ac:dyDescent="0.3">
      <c r="B1787" s="4" t="s">
        <v>130</v>
      </c>
      <c r="C1787" s="14"/>
      <c r="D1787" s="14"/>
      <c r="E1787" s="70">
        <v>0</v>
      </c>
      <c r="F1787" s="71">
        <v>0</v>
      </c>
      <c r="G1787" s="70">
        <v>0</v>
      </c>
      <c r="H1787" s="71">
        <v>0</v>
      </c>
      <c r="I1787" s="70">
        <v>0</v>
      </c>
      <c r="J1787" s="71">
        <v>0</v>
      </c>
      <c r="K1787" s="70">
        <v>0</v>
      </c>
      <c r="L1787" s="71">
        <v>7.835261207156741E-3</v>
      </c>
      <c r="M1787" s="70">
        <v>4.6111547040939511E-2</v>
      </c>
      <c r="N1787" s="71">
        <v>0.59208961506419844</v>
      </c>
      <c r="O1787" s="70">
        <v>0.3532167651335405</v>
      </c>
      <c r="P1787" s="71">
        <v>0</v>
      </c>
      <c r="Q1787" s="70">
        <v>0</v>
      </c>
      <c r="R1787" s="71">
        <v>0</v>
      </c>
      <c r="S1787" s="70">
        <v>0</v>
      </c>
      <c r="T1787" s="71">
        <v>0</v>
      </c>
      <c r="U1787" s="70">
        <v>0</v>
      </c>
      <c r="V1787" s="71">
        <v>0</v>
      </c>
      <c r="W1787" s="70">
        <v>0</v>
      </c>
      <c r="X1787" s="71">
        <v>0</v>
      </c>
      <c r="Y1787" s="70">
        <v>0</v>
      </c>
      <c r="Z1787" s="71">
        <v>0</v>
      </c>
      <c r="AA1787" s="70">
        <v>0</v>
      </c>
      <c r="AB1787" s="71">
        <v>0</v>
      </c>
      <c r="AC1787" s="54"/>
      <c r="AD1787" s="55">
        <f t="shared" si="36"/>
        <v>0.99925318844583522</v>
      </c>
      <c r="AE1787" s="54"/>
    </row>
    <row r="1788" spans="2:31" x14ac:dyDescent="0.3">
      <c r="B1788" s="4" t="s">
        <v>131</v>
      </c>
      <c r="C1788" s="14"/>
      <c r="D1788" s="14"/>
      <c r="E1788" s="70">
        <v>0</v>
      </c>
      <c r="F1788" s="71">
        <v>0</v>
      </c>
      <c r="G1788" s="70">
        <v>0</v>
      </c>
      <c r="H1788" s="71">
        <v>0</v>
      </c>
      <c r="I1788" s="70">
        <v>0</v>
      </c>
      <c r="J1788" s="71">
        <v>0</v>
      </c>
      <c r="K1788" s="70">
        <v>0</v>
      </c>
      <c r="L1788" s="71">
        <v>7.835261207156741E-3</v>
      </c>
      <c r="M1788" s="70">
        <v>4.6111547040939511E-2</v>
      </c>
      <c r="N1788" s="71">
        <v>0.59208961506419844</v>
      </c>
      <c r="O1788" s="70">
        <v>0.3532167651335405</v>
      </c>
      <c r="P1788" s="71">
        <v>0</v>
      </c>
      <c r="Q1788" s="70">
        <v>0</v>
      </c>
      <c r="R1788" s="71">
        <v>0</v>
      </c>
      <c r="S1788" s="70">
        <v>0</v>
      </c>
      <c r="T1788" s="71">
        <v>0</v>
      </c>
      <c r="U1788" s="70">
        <v>0</v>
      </c>
      <c r="V1788" s="71">
        <v>0</v>
      </c>
      <c r="W1788" s="70">
        <v>0</v>
      </c>
      <c r="X1788" s="71">
        <v>0</v>
      </c>
      <c r="Y1788" s="70">
        <v>0</v>
      </c>
      <c r="Z1788" s="71">
        <v>0</v>
      </c>
      <c r="AA1788" s="70">
        <v>0</v>
      </c>
      <c r="AB1788" s="71">
        <v>0</v>
      </c>
      <c r="AC1788" s="54"/>
      <c r="AD1788" s="55">
        <f t="shared" si="36"/>
        <v>0.99925318844583522</v>
      </c>
      <c r="AE1788" s="54"/>
    </row>
    <row r="1789" spans="2:31" x14ac:dyDescent="0.3">
      <c r="B1789" s="4" t="s">
        <v>219</v>
      </c>
      <c r="C1789" s="14"/>
      <c r="D1789" s="14"/>
      <c r="E1789" s="70">
        <v>0</v>
      </c>
      <c r="F1789" s="71">
        <v>0.61841998100280759</v>
      </c>
      <c r="G1789" s="70">
        <v>1.2128628889719646</v>
      </c>
      <c r="H1789" s="71">
        <v>1.2352104822794596</v>
      </c>
      <c r="I1789" s="70">
        <v>1.3199244499206539</v>
      </c>
      <c r="J1789" s="71">
        <v>1.3721342309316</v>
      </c>
      <c r="K1789" s="70">
        <v>1.042558209101359</v>
      </c>
      <c r="L1789" s="71">
        <v>0.44406305948893221</v>
      </c>
      <c r="M1789" s="70">
        <v>0.12534915606180827</v>
      </c>
      <c r="N1789" s="71">
        <v>2.2914643446604415</v>
      </c>
      <c r="O1789" s="70">
        <v>1.6832702636718748</v>
      </c>
      <c r="P1789" s="71">
        <v>0</v>
      </c>
      <c r="Q1789" s="70">
        <v>0</v>
      </c>
      <c r="R1789" s="71">
        <v>0</v>
      </c>
      <c r="S1789" s="70">
        <v>0</v>
      </c>
      <c r="T1789" s="71">
        <v>0</v>
      </c>
      <c r="U1789" s="70">
        <v>0</v>
      </c>
      <c r="V1789" s="71">
        <v>0</v>
      </c>
      <c r="W1789" s="70">
        <v>0</v>
      </c>
      <c r="X1789" s="71">
        <v>0</v>
      </c>
      <c r="Y1789" s="70">
        <v>0</v>
      </c>
      <c r="Z1789" s="71">
        <v>0</v>
      </c>
      <c r="AA1789" s="70">
        <v>0</v>
      </c>
      <c r="AB1789" s="71">
        <v>0</v>
      </c>
      <c r="AC1789" s="54"/>
      <c r="AD1789" s="55">
        <f t="shared" si="36"/>
        <v>11.345257066090902</v>
      </c>
      <c r="AE1789" s="54"/>
    </row>
    <row r="1790" spans="2:31" x14ac:dyDescent="0.3">
      <c r="B1790" s="4" t="s">
        <v>285</v>
      </c>
      <c r="C1790" s="14"/>
      <c r="D1790" s="14"/>
      <c r="E1790" s="70">
        <v>0</v>
      </c>
      <c r="F1790" s="71">
        <v>0</v>
      </c>
      <c r="G1790" s="70">
        <v>0</v>
      </c>
      <c r="H1790" s="71">
        <v>0</v>
      </c>
      <c r="I1790" s="70">
        <v>0</v>
      </c>
      <c r="J1790" s="71">
        <v>0</v>
      </c>
      <c r="K1790" s="70">
        <v>0</v>
      </c>
      <c r="L1790" s="71">
        <v>0</v>
      </c>
      <c r="M1790" s="70">
        <v>0</v>
      </c>
      <c r="N1790" s="71">
        <v>0</v>
      </c>
      <c r="O1790" s="70">
        <v>0</v>
      </c>
      <c r="P1790" s="71">
        <v>0</v>
      </c>
      <c r="Q1790" s="70">
        <v>0</v>
      </c>
      <c r="R1790" s="71">
        <v>0</v>
      </c>
      <c r="S1790" s="70">
        <v>0</v>
      </c>
      <c r="T1790" s="71">
        <v>0</v>
      </c>
      <c r="U1790" s="70">
        <v>0</v>
      </c>
      <c r="V1790" s="71">
        <v>0</v>
      </c>
      <c r="W1790" s="70">
        <v>0</v>
      </c>
      <c r="X1790" s="71">
        <v>0</v>
      </c>
      <c r="Y1790" s="70">
        <v>0</v>
      </c>
      <c r="Z1790" s="71">
        <v>0</v>
      </c>
      <c r="AA1790" s="70">
        <v>0</v>
      </c>
      <c r="AB1790" s="71">
        <v>0</v>
      </c>
      <c r="AC1790" s="54"/>
      <c r="AD1790" s="55">
        <f t="shared" si="36"/>
        <v>0</v>
      </c>
      <c r="AE1790" s="54"/>
    </row>
    <row r="1791" spans="2:31" x14ac:dyDescent="0.3">
      <c r="B1791" s="4" t="s">
        <v>286</v>
      </c>
      <c r="C1791" s="14"/>
      <c r="D1791" s="14"/>
      <c r="E1791" s="70">
        <v>0</v>
      </c>
      <c r="F1791" s="71">
        <v>0</v>
      </c>
      <c r="G1791" s="70">
        <v>0</v>
      </c>
      <c r="H1791" s="71">
        <v>0</v>
      </c>
      <c r="I1791" s="70">
        <v>0</v>
      </c>
      <c r="J1791" s="71">
        <v>0</v>
      </c>
      <c r="K1791" s="70">
        <v>0</v>
      </c>
      <c r="L1791" s="71">
        <v>0</v>
      </c>
      <c r="M1791" s="70">
        <v>0</v>
      </c>
      <c r="N1791" s="71">
        <v>0</v>
      </c>
      <c r="O1791" s="70">
        <v>0</v>
      </c>
      <c r="P1791" s="71">
        <v>0</v>
      </c>
      <c r="Q1791" s="70">
        <v>0</v>
      </c>
      <c r="R1791" s="71">
        <v>0</v>
      </c>
      <c r="S1791" s="70">
        <v>0</v>
      </c>
      <c r="T1791" s="71">
        <v>0</v>
      </c>
      <c r="U1791" s="70">
        <v>0</v>
      </c>
      <c r="V1791" s="71">
        <v>0</v>
      </c>
      <c r="W1791" s="70">
        <v>0</v>
      </c>
      <c r="X1791" s="71">
        <v>0</v>
      </c>
      <c r="Y1791" s="70">
        <v>0</v>
      </c>
      <c r="Z1791" s="71">
        <v>0</v>
      </c>
      <c r="AA1791" s="70">
        <v>0</v>
      </c>
      <c r="AB1791" s="71">
        <v>0</v>
      </c>
      <c r="AC1791" s="54"/>
      <c r="AD1791" s="55">
        <f t="shared" si="36"/>
        <v>0</v>
      </c>
      <c r="AE1791" s="54"/>
    </row>
    <row r="1792" spans="2:31" x14ac:dyDescent="0.3">
      <c r="B1792" s="4" t="s">
        <v>198</v>
      </c>
      <c r="C1792" s="14"/>
      <c r="D1792" s="14"/>
      <c r="E1792" s="70">
        <v>0</v>
      </c>
      <c r="F1792" s="71">
        <v>0</v>
      </c>
      <c r="G1792" s="70">
        <v>0</v>
      </c>
      <c r="H1792" s="71">
        <v>0</v>
      </c>
      <c r="I1792" s="70">
        <v>0</v>
      </c>
      <c r="J1792" s="71">
        <v>0</v>
      </c>
      <c r="K1792" s="70">
        <v>0</v>
      </c>
      <c r="L1792" s="71">
        <v>1.1303985646165287</v>
      </c>
      <c r="M1792" s="70">
        <v>0.34986513387411833</v>
      </c>
      <c r="N1792" s="71">
        <v>3.1917157497450503</v>
      </c>
      <c r="O1792" s="70">
        <v>1.2154622954626881</v>
      </c>
      <c r="P1792" s="71">
        <v>0</v>
      </c>
      <c r="Q1792" s="70">
        <v>0</v>
      </c>
      <c r="R1792" s="71">
        <v>0</v>
      </c>
      <c r="S1792" s="70">
        <v>0</v>
      </c>
      <c r="T1792" s="71">
        <v>3.1473019377316036</v>
      </c>
      <c r="U1792" s="70">
        <v>3.9600541885942224</v>
      </c>
      <c r="V1792" s="71">
        <v>3.9422708811316021</v>
      </c>
      <c r="W1792" s="70">
        <v>0.92247882572313133</v>
      </c>
      <c r="X1792" s="71">
        <v>0</v>
      </c>
      <c r="Y1792" s="70">
        <v>0</v>
      </c>
      <c r="Z1792" s="71">
        <v>0</v>
      </c>
      <c r="AA1792" s="70">
        <v>0</v>
      </c>
      <c r="AB1792" s="71">
        <v>0</v>
      </c>
      <c r="AC1792" s="54"/>
      <c r="AD1792" s="55">
        <f t="shared" si="36"/>
        <v>17.859547576878946</v>
      </c>
      <c r="AE1792" s="54"/>
    </row>
    <row r="1793" spans="2:31" x14ac:dyDescent="0.3">
      <c r="B1793" s="4" t="s">
        <v>199</v>
      </c>
      <c r="C1793" s="14"/>
      <c r="D1793" s="14"/>
      <c r="E1793" s="70">
        <v>0</v>
      </c>
      <c r="F1793" s="71">
        <v>0</v>
      </c>
      <c r="G1793" s="70">
        <v>0</v>
      </c>
      <c r="H1793" s="71">
        <v>0</v>
      </c>
      <c r="I1793" s="70">
        <v>0</v>
      </c>
      <c r="J1793" s="71">
        <v>0</v>
      </c>
      <c r="K1793" s="70">
        <v>0</v>
      </c>
      <c r="L1793" s="71">
        <v>1.1303985646165287</v>
      </c>
      <c r="M1793" s="70">
        <v>0.34986513387411833</v>
      </c>
      <c r="N1793" s="71">
        <v>3.1917157497450503</v>
      </c>
      <c r="O1793" s="70">
        <v>1.2154622954626881</v>
      </c>
      <c r="P1793" s="71">
        <v>0</v>
      </c>
      <c r="Q1793" s="70">
        <v>0</v>
      </c>
      <c r="R1793" s="71">
        <v>0</v>
      </c>
      <c r="S1793" s="70">
        <v>0</v>
      </c>
      <c r="T1793" s="71">
        <v>3.1473019377316036</v>
      </c>
      <c r="U1793" s="70">
        <v>3.9600541885942224</v>
      </c>
      <c r="V1793" s="71">
        <v>3.9422708811316021</v>
      </c>
      <c r="W1793" s="70">
        <v>0.92247882572313133</v>
      </c>
      <c r="X1793" s="71">
        <v>0</v>
      </c>
      <c r="Y1793" s="70">
        <v>0</v>
      </c>
      <c r="Z1793" s="71">
        <v>0</v>
      </c>
      <c r="AA1793" s="70">
        <v>0</v>
      </c>
      <c r="AB1793" s="71">
        <v>0</v>
      </c>
      <c r="AC1793" s="54"/>
      <c r="AD1793" s="55">
        <f t="shared" si="36"/>
        <v>17.859547576878946</v>
      </c>
      <c r="AE1793" s="54"/>
    </row>
    <row r="1794" spans="2:31" x14ac:dyDescent="0.3">
      <c r="B1794" s="4" t="s">
        <v>155</v>
      </c>
      <c r="C1794" s="14"/>
      <c r="D1794" s="14"/>
      <c r="E1794" s="70">
        <v>0</v>
      </c>
      <c r="F1794" s="71">
        <v>0</v>
      </c>
      <c r="G1794" s="70">
        <v>0</v>
      </c>
      <c r="H1794" s="71">
        <v>0</v>
      </c>
      <c r="I1794" s="70">
        <v>0</v>
      </c>
      <c r="J1794" s="71">
        <v>0</v>
      </c>
      <c r="K1794" s="70">
        <v>0</v>
      </c>
      <c r="L1794" s="71">
        <v>0</v>
      </c>
      <c r="M1794" s="70">
        <v>0</v>
      </c>
      <c r="N1794" s="71">
        <v>0</v>
      </c>
      <c r="O1794" s="70">
        <v>0</v>
      </c>
      <c r="P1794" s="71">
        <v>0</v>
      </c>
      <c r="Q1794" s="70">
        <v>0</v>
      </c>
      <c r="R1794" s="71">
        <v>0</v>
      </c>
      <c r="S1794" s="70">
        <v>0</v>
      </c>
      <c r="T1794" s="71">
        <v>0</v>
      </c>
      <c r="U1794" s="70">
        <v>0</v>
      </c>
      <c r="V1794" s="71">
        <v>0</v>
      </c>
      <c r="W1794" s="70">
        <v>0</v>
      </c>
      <c r="X1794" s="71">
        <v>0</v>
      </c>
      <c r="Y1794" s="70">
        <v>0</v>
      </c>
      <c r="Z1794" s="71">
        <v>0</v>
      </c>
      <c r="AA1794" s="70">
        <v>0</v>
      </c>
      <c r="AB1794" s="71">
        <v>0</v>
      </c>
      <c r="AC1794" s="54"/>
      <c r="AD1794" s="55">
        <f t="shared" si="36"/>
        <v>0</v>
      </c>
      <c r="AE1794" s="54"/>
    </row>
    <row r="1795" spans="2:31" x14ac:dyDescent="0.3">
      <c r="B1795" s="4" t="s">
        <v>231</v>
      </c>
      <c r="C1795" s="14"/>
      <c r="D1795" s="14"/>
      <c r="E1795" s="70">
        <v>0</v>
      </c>
      <c r="F1795" s="71">
        <v>0</v>
      </c>
      <c r="G1795" s="70">
        <v>0</v>
      </c>
      <c r="H1795" s="71">
        <v>0</v>
      </c>
      <c r="I1795" s="70">
        <v>0</v>
      </c>
      <c r="J1795" s="71">
        <v>0</v>
      </c>
      <c r="K1795" s="70">
        <v>0</v>
      </c>
      <c r="L1795" s="71">
        <v>0</v>
      </c>
      <c r="M1795" s="70">
        <v>0</v>
      </c>
      <c r="N1795" s="71">
        <v>0</v>
      </c>
      <c r="O1795" s="70">
        <v>0</v>
      </c>
      <c r="P1795" s="71">
        <v>0</v>
      </c>
      <c r="Q1795" s="70">
        <v>0</v>
      </c>
      <c r="R1795" s="71">
        <v>0</v>
      </c>
      <c r="S1795" s="70">
        <v>0</v>
      </c>
      <c r="T1795" s="71">
        <v>0</v>
      </c>
      <c r="U1795" s="70">
        <v>0</v>
      </c>
      <c r="V1795" s="71">
        <v>0</v>
      </c>
      <c r="W1795" s="70">
        <v>0</v>
      </c>
      <c r="X1795" s="71">
        <v>0</v>
      </c>
      <c r="Y1795" s="70">
        <v>0</v>
      </c>
      <c r="Z1795" s="71">
        <v>0</v>
      </c>
      <c r="AA1795" s="70">
        <v>0</v>
      </c>
      <c r="AB1795" s="71">
        <v>0</v>
      </c>
      <c r="AC1795" s="54"/>
      <c r="AD1795" s="55">
        <f t="shared" si="36"/>
        <v>0</v>
      </c>
      <c r="AE1795" s="54"/>
    </row>
    <row r="1796" spans="2:31" x14ac:dyDescent="0.3">
      <c r="B1796" s="4" t="s">
        <v>232</v>
      </c>
      <c r="C1796" s="14"/>
      <c r="D1796" s="14"/>
      <c r="E1796" s="70">
        <v>0</v>
      </c>
      <c r="F1796" s="71">
        <v>0</v>
      </c>
      <c r="G1796" s="70">
        <v>0</v>
      </c>
      <c r="H1796" s="71">
        <v>0</v>
      </c>
      <c r="I1796" s="70">
        <v>0</v>
      </c>
      <c r="J1796" s="71">
        <v>0</v>
      </c>
      <c r="K1796" s="70">
        <v>0</v>
      </c>
      <c r="L1796" s="71">
        <v>0</v>
      </c>
      <c r="M1796" s="70">
        <v>0</v>
      </c>
      <c r="N1796" s="71">
        <v>0</v>
      </c>
      <c r="O1796" s="70">
        <v>0</v>
      </c>
      <c r="P1796" s="71">
        <v>0</v>
      </c>
      <c r="Q1796" s="70">
        <v>0</v>
      </c>
      <c r="R1796" s="71">
        <v>0</v>
      </c>
      <c r="S1796" s="70">
        <v>0</v>
      </c>
      <c r="T1796" s="71">
        <v>0</v>
      </c>
      <c r="U1796" s="70">
        <v>0</v>
      </c>
      <c r="V1796" s="71">
        <v>0</v>
      </c>
      <c r="W1796" s="70">
        <v>0</v>
      </c>
      <c r="X1796" s="71">
        <v>0</v>
      </c>
      <c r="Y1796" s="70">
        <v>0</v>
      </c>
      <c r="Z1796" s="71">
        <v>0</v>
      </c>
      <c r="AA1796" s="70">
        <v>0</v>
      </c>
      <c r="AB1796" s="71">
        <v>0</v>
      </c>
      <c r="AC1796" s="54"/>
      <c r="AD1796" s="55">
        <f t="shared" si="36"/>
        <v>0</v>
      </c>
      <c r="AE1796" s="54"/>
    </row>
    <row r="1797" spans="2:31" x14ac:dyDescent="0.3">
      <c r="B1797" s="4" t="s">
        <v>233</v>
      </c>
      <c r="C1797" s="14"/>
      <c r="D1797" s="14"/>
      <c r="E1797" s="70">
        <v>0</v>
      </c>
      <c r="F1797" s="71">
        <v>0</v>
      </c>
      <c r="G1797" s="70">
        <v>0</v>
      </c>
      <c r="H1797" s="71">
        <v>0</v>
      </c>
      <c r="I1797" s="70">
        <v>0</v>
      </c>
      <c r="J1797" s="71">
        <v>0</v>
      </c>
      <c r="K1797" s="70">
        <v>0</v>
      </c>
      <c r="L1797" s="71">
        <v>6.4265347976684586</v>
      </c>
      <c r="M1797" s="70">
        <v>0.86243683497111001</v>
      </c>
      <c r="N1797" s="71">
        <v>2.0820838080512161E-2</v>
      </c>
      <c r="O1797" s="70">
        <v>0</v>
      </c>
      <c r="P1797" s="71">
        <v>0</v>
      </c>
      <c r="Q1797" s="70">
        <v>0</v>
      </c>
      <c r="R1797" s="71">
        <v>0</v>
      </c>
      <c r="S1797" s="70">
        <v>0</v>
      </c>
      <c r="T1797" s="71">
        <v>0</v>
      </c>
      <c r="U1797" s="70">
        <v>0</v>
      </c>
      <c r="V1797" s="71">
        <v>0</v>
      </c>
      <c r="W1797" s="70">
        <v>0</v>
      </c>
      <c r="X1797" s="71">
        <v>0</v>
      </c>
      <c r="Y1797" s="70">
        <v>0</v>
      </c>
      <c r="Z1797" s="71">
        <v>0</v>
      </c>
      <c r="AA1797" s="70">
        <v>0</v>
      </c>
      <c r="AB1797" s="71">
        <v>0</v>
      </c>
      <c r="AC1797" s="54"/>
      <c r="AD1797" s="55">
        <f t="shared" si="36"/>
        <v>7.3097924707200805</v>
      </c>
      <c r="AE1797" s="54"/>
    </row>
    <row r="1798" spans="2:31" x14ac:dyDescent="0.3">
      <c r="B1798" s="4" t="s">
        <v>234</v>
      </c>
      <c r="C1798" s="4"/>
      <c r="D1798" s="4"/>
      <c r="E1798" s="70">
        <v>0</v>
      </c>
      <c r="F1798" s="71">
        <v>0</v>
      </c>
      <c r="G1798" s="70">
        <v>0</v>
      </c>
      <c r="H1798" s="71">
        <v>0</v>
      </c>
      <c r="I1798" s="70">
        <v>0</v>
      </c>
      <c r="J1798" s="71">
        <v>0</v>
      </c>
      <c r="K1798" s="70">
        <v>0</v>
      </c>
      <c r="L1798" s="71">
        <v>6.4265347976684586</v>
      </c>
      <c r="M1798" s="70">
        <v>0.86243683497111001</v>
      </c>
      <c r="N1798" s="71">
        <v>2.0820838080512161E-2</v>
      </c>
      <c r="O1798" s="70">
        <v>0</v>
      </c>
      <c r="P1798" s="71">
        <v>0</v>
      </c>
      <c r="Q1798" s="70">
        <v>0</v>
      </c>
      <c r="R1798" s="71">
        <v>0</v>
      </c>
      <c r="S1798" s="70">
        <v>0</v>
      </c>
      <c r="T1798" s="71">
        <v>0</v>
      </c>
      <c r="U1798" s="70">
        <v>0</v>
      </c>
      <c r="V1798" s="71">
        <v>0</v>
      </c>
      <c r="W1798" s="70">
        <v>0</v>
      </c>
      <c r="X1798" s="71">
        <v>0</v>
      </c>
      <c r="Y1798" s="70">
        <v>0</v>
      </c>
      <c r="Z1798" s="71">
        <v>0</v>
      </c>
      <c r="AA1798" s="70">
        <v>0</v>
      </c>
      <c r="AB1798" s="71">
        <v>0</v>
      </c>
      <c r="AC1798" s="54"/>
      <c r="AD1798" s="55">
        <f t="shared" si="36"/>
        <v>7.3097924707200805</v>
      </c>
      <c r="AE1798" s="54"/>
    </row>
    <row r="1799" spans="2:31" x14ac:dyDescent="0.3">
      <c r="B1799" s="4" t="s">
        <v>288</v>
      </c>
      <c r="C1799" s="4"/>
      <c r="D1799" s="4"/>
      <c r="E1799" s="70">
        <v>0</v>
      </c>
      <c r="F1799" s="71">
        <v>0</v>
      </c>
      <c r="G1799" s="70">
        <v>0</v>
      </c>
      <c r="H1799" s="71">
        <v>0</v>
      </c>
      <c r="I1799" s="70">
        <v>0</v>
      </c>
      <c r="J1799" s="71">
        <v>0</v>
      </c>
      <c r="K1799" s="70">
        <v>0</v>
      </c>
      <c r="L1799" s="71">
        <v>1.1982279570897418</v>
      </c>
      <c r="M1799" s="70">
        <v>0.34219275037447611</v>
      </c>
      <c r="N1799" s="71">
        <v>2.9564347290992741</v>
      </c>
      <c r="O1799" s="70">
        <v>1.1399487642447153</v>
      </c>
      <c r="P1799" s="71">
        <v>0</v>
      </c>
      <c r="Q1799" s="70">
        <v>0</v>
      </c>
      <c r="R1799" s="71">
        <v>0</v>
      </c>
      <c r="S1799" s="70">
        <v>0</v>
      </c>
      <c r="T1799" s="71">
        <v>0</v>
      </c>
      <c r="U1799" s="70">
        <v>0</v>
      </c>
      <c r="V1799" s="71">
        <v>0</v>
      </c>
      <c r="W1799" s="70">
        <v>0</v>
      </c>
      <c r="X1799" s="71">
        <v>0</v>
      </c>
      <c r="Y1799" s="70">
        <v>0</v>
      </c>
      <c r="Z1799" s="71">
        <v>0</v>
      </c>
      <c r="AA1799" s="70">
        <v>0</v>
      </c>
      <c r="AB1799" s="71">
        <v>0</v>
      </c>
      <c r="AC1799" s="54"/>
      <c r="AD1799" s="55">
        <f t="shared" si="36"/>
        <v>5.6368042008082071</v>
      </c>
      <c r="AE1799" s="54"/>
    </row>
    <row r="1800" spans="2:31" x14ac:dyDescent="0.3">
      <c r="B1800" s="4" t="s">
        <v>289</v>
      </c>
      <c r="C1800" s="4"/>
      <c r="D1800" s="4"/>
      <c r="E1800" s="70">
        <v>0</v>
      </c>
      <c r="F1800" s="71">
        <v>0</v>
      </c>
      <c r="G1800" s="70">
        <v>0</v>
      </c>
      <c r="H1800" s="71">
        <v>0</v>
      </c>
      <c r="I1800" s="70">
        <v>0</v>
      </c>
      <c r="J1800" s="71">
        <v>0</v>
      </c>
      <c r="K1800" s="70">
        <v>0</v>
      </c>
      <c r="L1800" s="71">
        <v>1.1982279570897418</v>
      </c>
      <c r="M1800" s="70">
        <v>0.34219275037447611</v>
      </c>
      <c r="N1800" s="71">
        <v>2.9564347290992741</v>
      </c>
      <c r="O1800" s="70">
        <v>1.1399487642447153</v>
      </c>
      <c r="P1800" s="71">
        <v>0</v>
      </c>
      <c r="Q1800" s="70">
        <v>0</v>
      </c>
      <c r="R1800" s="71">
        <v>0</v>
      </c>
      <c r="S1800" s="70">
        <v>0</v>
      </c>
      <c r="T1800" s="71">
        <v>0</v>
      </c>
      <c r="U1800" s="70">
        <v>0</v>
      </c>
      <c r="V1800" s="71">
        <v>0</v>
      </c>
      <c r="W1800" s="70">
        <v>0</v>
      </c>
      <c r="X1800" s="71">
        <v>0</v>
      </c>
      <c r="Y1800" s="70">
        <v>0</v>
      </c>
      <c r="Z1800" s="71">
        <v>0</v>
      </c>
      <c r="AA1800" s="70">
        <v>0</v>
      </c>
      <c r="AB1800" s="71">
        <v>0</v>
      </c>
      <c r="AC1800" s="54"/>
      <c r="AD1800" s="55">
        <f t="shared" si="36"/>
        <v>5.6368042008082071</v>
      </c>
      <c r="AE1800" s="54"/>
    </row>
    <row r="1801" spans="2:31" x14ac:dyDescent="0.3">
      <c r="B1801" s="4" t="s">
        <v>156</v>
      </c>
      <c r="C1801" s="4"/>
      <c r="D1801" s="4"/>
      <c r="E1801" s="70">
        <v>0</v>
      </c>
      <c r="F1801" s="71">
        <v>0</v>
      </c>
      <c r="G1801" s="70">
        <v>0</v>
      </c>
      <c r="H1801" s="71">
        <v>0</v>
      </c>
      <c r="I1801" s="70">
        <v>0</v>
      </c>
      <c r="J1801" s="71">
        <v>0</v>
      </c>
      <c r="K1801" s="70">
        <v>0</v>
      </c>
      <c r="L1801" s="71">
        <v>0.34058248837788918</v>
      </c>
      <c r="M1801" s="70">
        <v>0.11029763857523603</v>
      </c>
      <c r="N1801" s="71">
        <v>1.2931750424702968</v>
      </c>
      <c r="O1801" s="70">
        <v>0.59855792363484717</v>
      </c>
      <c r="P1801" s="71">
        <v>0</v>
      </c>
      <c r="Q1801" s="70">
        <v>0</v>
      </c>
      <c r="R1801" s="71">
        <v>0</v>
      </c>
      <c r="S1801" s="70">
        <v>0</v>
      </c>
      <c r="T1801" s="71">
        <v>0</v>
      </c>
      <c r="U1801" s="70">
        <v>0.46297065248616515</v>
      </c>
      <c r="V1801" s="71">
        <v>0</v>
      </c>
      <c r="W1801" s="70">
        <v>0</v>
      </c>
      <c r="X1801" s="71">
        <v>0</v>
      </c>
      <c r="Y1801" s="70">
        <v>0</v>
      </c>
      <c r="Z1801" s="71">
        <v>0</v>
      </c>
      <c r="AA1801" s="70">
        <v>0</v>
      </c>
      <c r="AB1801" s="71">
        <v>0</v>
      </c>
      <c r="AC1801" s="54"/>
      <c r="AD1801" s="55">
        <f t="shared" si="36"/>
        <v>2.8055837455444341</v>
      </c>
      <c r="AE1801" s="54"/>
    </row>
    <row r="1802" spans="2:31" x14ac:dyDescent="0.3">
      <c r="B1802" s="4" t="s">
        <v>192</v>
      </c>
      <c r="C1802" s="4"/>
      <c r="D1802" s="4"/>
      <c r="E1802" s="70">
        <v>0</v>
      </c>
      <c r="F1802" s="71">
        <v>0.78822390662299258</v>
      </c>
      <c r="G1802" s="70">
        <v>1.4037308891614277</v>
      </c>
      <c r="H1802" s="71">
        <v>1.5963569919268288</v>
      </c>
      <c r="I1802" s="70">
        <v>1.6051988403002424</v>
      </c>
      <c r="J1802" s="71">
        <v>1.6027655243873598</v>
      </c>
      <c r="K1802" s="70">
        <v>1.2262134154637656</v>
      </c>
      <c r="L1802" s="71">
        <v>0.6333148423830669</v>
      </c>
      <c r="M1802" s="70">
        <v>0.22315286000569659</v>
      </c>
      <c r="N1802" s="71">
        <v>2.1981608166376767</v>
      </c>
      <c r="O1802" s="70">
        <v>0.87028231422106417</v>
      </c>
      <c r="P1802" s="71">
        <v>0</v>
      </c>
      <c r="Q1802" s="70">
        <v>0</v>
      </c>
      <c r="R1802" s="71">
        <v>0</v>
      </c>
      <c r="S1802" s="70">
        <v>0</v>
      </c>
      <c r="T1802" s="71">
        <v>0</v>
      </c>
      <c r="U1802" s="70">
        <v>1.3100781817118332</v>
      </c>
      <c r="V1802" s="71">
        <v>0</v>
      </c>
      <c r="W1802" s="70">
        <v>0</v>
      </c>
      <c r="X1802" s="71">
        <v>0</v>
      </c>
      <c r="Y1802" s="70">
        <v>0</v>
      </c>
      <c r="Z1802" s="71">
        <v>0</v>
      </c>
      <c r="AA1802" s="70">
        <v>0</v>
      </c>
      <c r="AB1802" s="71">
        <v>0</v>
      </c>
      <c r="AC1802" s="54"/>
      <c r="AD1802" s="55">
        <f t="shared" si="36"/>
        <v>13.457478582821954</v>
      </c>
      <c r="AE1802" s="54"/>
    </row>
    <row r="1803" spans="2:31" x14ac:dyDescent="0.3">
      <c r="B1803" s="4" t="s">
        <v>193</v>
      </c>
      <c r="C1803" s="4"/>
      <c r="D1803" s="4"/>
      <c r="E1803" s="70">
        <v>0</v>
      </c>
      <c r="F1803" s="71">
        <v>0.78822390662299258</v>
      </c>
      <c r="G1803" s="70">
        <v>1.4037308891614277</v>
      </c>
      <c r="H1803" s="71">
        <v>1.5963569919268288</v>
      </c>
      <c r="I1803" s="70">
        <v>1.6051988403002424</v>
      </c>
      <c r="J1803" s="71">
        <v>1.6027655243873598</v>
      </c>
      <c r="K1803" s="70">
        <v>1.2262134154637656</v>
      </c>
      <c r="L1803" s="71">
        <v>0.6333148423830669</v>
      </c>
      <c r="M1803" s="70">
        <v>0.22315286000569659</v>
      </c>
      <c r="N1803" s="71">
        <v>2.1981608166376767</v>
      </c>
      <c r="O1803" s="70">
        <v>0.87028231422106417</v>
      </c>
      <c r="P1803" s="71">
        <v>0</v>
      </c>
      <c r="Q1803" s="70">
        <v>0</v>
      </c>
      <c r="R1803" s="71">
        <v>0</v>
      </c>
      <c r="S1803" s="70">
        <v>0</v>
      </c>
      <c r="T1803" s="71">
        <v>0</v>
      </c>
      <c r="U1803" s="70">
        <v>1.3100781817118332</v>
      </c>
      <c r="V1803" s="71">
        <v>0</v>
      </c>
      <c r="W1803" s="70">
        <v>0</v>
      </c>
      <c r="X1803" s="71">
        <v>0</v>
      </c>
      <c r="Y1803" s="70">
        <v>0</v>
      </c>
      <c r="Z1803" s="71">
        <v>0</v>
      </c>
      <c r="AA1803" s="70">
        <v>0</v>
      </c>
      <c r="AB1803" s="71">
        <v>0</v>
      </c>
      <c r="AC1803" s="54"/>
      <c r="AD1803" s="55">
        <f t="shared" si="36"/>
        <v>13.457478582821954</v>
      </c>
      <c r="AE1803" s="54"/>
    </row>
    <row r="1804" spans="2:31" x14ac:dyDescent="0.3">
      <c r="B1804" s="4" t="s">
        <v>184</v>
      </c>
      <c r="C1804" s="4"/>
      <c r="D1804" s="4"/>
      <c r="E1804" s="70">
        <v>0</v>
      </c>
      <c r="F1804" s="71">
        <v>0</v>
      </c>
      <c r="G1804" s="70">
        <v>0</v>
      </c>
      <c r="H1804" s="71">
        <v>0</v>
      </c>
      <c r="I1804" s="70">
        <v>0</v>
      </c>
      <c r="J1804" s="71">
        <v>0</v>
      </c>
      <c r="K1804" s="70">
        <v>0</v>
      </c>
      <c r="L1804" s="71">
        <v>1.9024260838826499E-2</v>
      </c>
      <c r="M1804" s="70">
        <v>9.4340944290161127E-2</v>
      </c>
      <c r="N1804" s="71">
        <v>2.5282241841157278</v>
      </c>
      <c r="O1804" s="70">
        <v>1.0812025944391885</v>
      </c>
      <c r="P1804" s="71">
        <v>0</v>
      </c>
      <c r="Q1804" s="70">
        <v>0</v>
      </c>
      <c r="R1804" s="71">
        <v>0</v>
      </c>
      <c r="S1804" s="70">
        <v>0</v>
      </c>
      <c r="T1804" s="71">
        <v>0</v>
      </c>
      <c r="U1804" s="70">
        <v>0</v>
      </c>
      <c r="V1804" s="71">
        <v>0</v>
      </c>
      <c r="W1804" s="70">
        <v>0</v>
      </c>
      <c r="X1804" s="71">
        <v>0</v>
      </c>
      <c r="Y1804" s="70">
        <v>0</v>
      </c>
      <c r="Z1804" s="71">
        <v>0</v>
      </c>
      <c r="AA1804" s="70">
        <v>0</v>
      </c>
      <c r="AB1804" s="71">
        <v>0</v>
      </c>
      <c r="AC1804" s="54"/>
      <c r="AD1804" s="55">
        <f t="shared" si="36"/>
        <v>3.7227919836839041</v>
      </c>
      <c r="AE1804" s="54"/>
    </row>
    <row r="1805" spans="2:31" x14ac:dyDescent="0.3">
      <c r="B1805" s="4" t="s">
        <v>185</v>
      </c>
      <c r="C1805" s="4"/>
      <c r="D1805" s="4"/>
      <c r="E1805" s="70">
        <v>0</v>
      </c>
      <c r="F1805" s="71">
        <v>0</v>
      </c>
      <c r="G1805" s="70">
        <v>0</v>
      </c>
      <c r="H1805" s="71">
        <v>0</v>
      </c>
      <c r="I1805" s="70">
        <v>0</v>
      </c>
      <c r="J1805" s="71">
        <v>0</v>
      </c>
      <c r="K1805" s="70">
        <v>0</v>
      </c>
      <c r="L1805" s="71">
        <v>1.9024260838826499E-2</v>
      </c>
      <c r="M1805" s="70">
        <v>9.4340944290161127E-2</v>
      </c>
      <c r="N1805" s="71">
        <v>2.5282241841157278</v>
      </c>
      <c r="O1805" s="70">
        <v>1.0812025944391885</v>
      </c>
      <c r="P1805" s="71">
        <v>0</v>
      </c>
      <c r="Q1805" s="70">
        <v>0</v>
      </c>
      <c r="R1805" s="71">
        <v>0</v>
      </c>
      <c r="S1805" s="70">
        <v>0</v>
      </c>
      <c r="T1805" s="71">
        <v>0</v>
      </c>
      <c r="U1805" s="70">
        <v>0</v>
      </c>
      <c r="V1805" s="71">
        <v>0</v>
      </c>
      <c r="W1805" s="70">
        <v>0</v>
      </c>
      <c r="X1805" s="71">
        <v>0</v>
      </c>
      <c r="Y1805" s="70">
        <v>0</v>
      </c>
      <c r="Z1805" s="71">
        <v>0</v>
      </c>
      <c r="AA1805" s="70">
        <v>0</v>
      </c>
      <c r="AB1805" s="71">
        <v>0</v>
      </c>
      <c r="AC1805" s="54"/>
      <c r="AD1805" s="55">
        <f t="shared" si="36"/>
        <v>3.7227919836839041</v>
      </c>
      <c r="AE1805" s="54"/>
    </row>
    <row r="1806" spans="2:31" x14ac:dyDescent="0.3">
      <c r="B1806" s="4" t="s">
        <v>287</v>
      </c>
      <c r="C1806" s="4"/>
      <c r="D1806" s="4"/>
      <c r="E1806" s="70">
        <v>0</v>
      </c>
      <c r="F1806" s="71">
        <v>0</v>
      </c>
      <c r="G1806" s="70">
        <v>0</v>
      </c>
      <c r="H1806" s="71">
        <v>0</v>
      </c>
      <c r="I1806" s="70">
        <v>0</v>
      </c>
      <c r="J1806" s="71">
        <v>0</v>
      </c>
      <c r="K1806" s="70">
        <v>0</v>
      </c>
      <c r="L1806" s="71">
        <v>0</v>
      </c>
      <c r="M1806" s="70">
        <v>0</v>
      </c>
      <c r="N1806" s="71">
        <v>0</v>
      </c>
      <c r="O1806" s="70">
        <v>0</v>
      </c>
      <c r="P1806" s="71">
        <v>0</v>
      </c>
      <c r="Q1806" s="70">
        <v>0</v>
      </c>
      <c r="R1806" s="71">
        <v>0</v>
      </c>
      <c r="S1806" s="70">
        <v>0</v>
      </c>
      <c r="T1806" s="71">
        <v>0</v>
      </c>
      <c r="U1806" s="70">
        <v>0</v>
      </c>
      <c r="V1806" s="71">
        <v>0</v>
      </c>
      <c r="W1806" s="70">
        <v>0</v>
      </c>
      <c r="X1806" s="71">
        <v>0</v>
      </c>
      <c r="Y1806" s="70">
        <v>0</v>
      </c>
      <c r="Z1806" s="71">
        <v>0</v>
      </c>
      <c r="AA1806" s="70">
        <v>0</v>
      </c>
      <c r="AB1806" s="71">
        <v>0</v>
      </c>
      <c r="AC1806" s="54"/>
      <c r="AD1806" s="55">
        <f t="shared" si="36"/>
        <v>0</v>
      </c>
      <c r="AE1806" s="54"/>
    </row>
    <row r="1807" spans="2:31" x14ac:dyDescent="0.3">
      <c r="B1807" s="4" t="s">
        <v>320</v>
      </c>
      <c r="C1807" s="4"/>
      <c r="D1807" s="4"/>
      <c r="E1807" s="70">
        <v>0</v>
      </c>
      <c r="F1807" s="71">
        <v>0</v>
      </c>
      <c r="G1807" s="70">
        <v>0</v>
      </c>
      <c r="H1807" s="71">
        <v>0</v>
      </c>
      <c r="I1807" s="70">
        <v>0</v>
      </c>
      <c r="J1807" s="71">
        <v>0</v>
      </c>
      <c r="K1807" s="70">
        <v>0</v>
      </c>
      <c r="L1807" s="71">
        <v>0</v>
      </c>
      <c r="M1807" s="70">
        <v>0</v>
      </c>
      <c r="N1807" s="71">
        <v>0</v>
      </c>
      <c r="O1807" s="70">
        <v>0</v>
      </c>
      <c r="P1807" s="71">
        <v>0</v>
      </c>
      <c r="Q1807" s="70">
        <v>0</v>
      </c>
      <c r="R1807" s="71">
        <v>0</v>
      </c>
      <c r="S1807" s="70">
        <v>0</v>
      </c>
      <c r="T1807" s="71">
        <v>0</v>
      </c>
      <c r="U1807" s="70">
        <v>0</v>
      </c>
      <c r="V1807" s="71">
        <v>0</v>
      </c>
      <c r="W1807" s="70">
        <v>0</v>
      </c>
      <c r="X1807" s="71">
        <v>0</v>
      </c>
      <c r="Y1807" s="70">
        <v>0</v>
      </c>
      <c r="Z1807" s="71">
        <v>0</v>
      </c>
      <c r="AA1807" s="70">
        <v>0</v>
      </c>
      <c r="AB1807" s="71">
        <v>0</v>
      </c>
      <c r="AC1807" s="54"/>
      <c r="AD1807" s="55">
        <f t="shared" si="36"/>
        <v>0</v>
      </c>
      <c r="AE1807" s="54"/>
    </row>
    <row r="1808" spans="2:31" x14ac:dyDescent="0.3">
      <c r="B1808" s="4" t="s">
        <v>321</v>
      </c>
      <c r="C1808" s="4"/>
      <c r="D1808" s="4"/>
      <c r="E1808" s="70">
        <v>0</v>
      </c>
      <c r="F1808" s="71">
        <v>0</v>
      </c>
      <c r="G1808" s="70">
        <v>0</v>
      </c>
      <c r="H1808" s="71">
        <v>0</v>
      </c>
      <c r="I1808" s="70">
        <v>0</v>
      </c>
      <c r="J1808" s="71">
        <v>0</v>
      </c>
      <c r="K1808" s="70">
        <v>0</v>
      </c>
      <c r="L1808" s="71">
        <v>0</v>
      </c>
      <c r="M1808" s="70">
        <v>0</v>
      </c>
      <c r="N1808" s="71">
        <v>0</v>
      </c>
      <c r="O1808" s="70">
        <v>0</v>
      </c>
      <c r="P1808" s="71">
        <v>0</v>
      </c>
      <c r="Q1808" s="70">
        <v>0</v>
      </c>
      <c r="R1808" s="71">
        <v>0</v>
      </c>
      <c r="S1808" s="70">
        <v>0</v>
      </c>
      <c r="T1808" s="71">
        <v>0</v>
      </c>
      <c r="U1808" s="70">
        <v>0</v>
      </c>
      <c r="V1808" s="71">
        <v>0</v>
      </c>
      <c r="W1808" s="70">
        <v>0</v>
      </c>
      <c r="X1808" s="71">
        <v>0</v>
      </c>
      <c r="Y1808" s="70">
        <v>0</v>
      </c>
      <c r="Z1808" s="71">
        <v>0</v>
      </c>
      <c r="AA1808" s="70">
        <v>0</v>
      </c>
      <c r="AB1808" s="71">
        <v>0</v>
      </c>
      <c r="AC1808" s="54"/>
      <c r="AD1808" s="55">
        <f t="shared" si="36"/>
        <v>0</v>
      </c>
      <c r="AE1808" s="54"/>
    </row>
    <row r="1809" spans="2:31" x14ac:dyDescent="0.3">
      <c r="B1809" s="4" t="s">
        <v>142</v>
      </c>
      <c r="C1809" s="4"/>
      <c r="D1809" s="4"/>
      <c r="E1809" s="70">
        <v>0</v>
      </c>
      <c r="F1809" s="71">
        <v>0</v>
      </c>
      <c r="G1809" s="70">
        <v>0</v>
      </c>
      <c r="H1809" s="71">
        <v>0</v>
      </c>
      <c r="I1809" s="70">
        <v>0</v>
      </c>
      <c r="J1809" s="71">
        <v>0</v>
      </c>
      <c r="K1809" s="70">
        <v>0</v>
      </c>
      <c r="L1809" s="71">
        <v>0</v>
      </c>
      <c r="M1809" s="70">
        <v>0</v>
      </c>
      <c r="N1809" s="71">
        <v>0</v>
      </c>
      <c r="O1809" s="70">
        <v>0</v>
      </c>
      <c r="P1809" s="71">
        <v>0</v>
      </c>
      <c r="Q1809" s="70">
        <v>0</v>
      </c>
      <c r="R1809" s="71">
        <v>0</v>
      </c>
      <c r="S1809" s="70">
        <v>0</v>
      </c>
      <c r="T1809" s="71">
        <v>0</v>
      </c>
      <c r="U1809" s="70">
        <v>0</v>
      </c>
      <c r="V1809" s="71">
        <v>0</v>
      </c>
      <c r="W1809" s="70">
        <v>0</v>
      </c>
      <c r="X1809" s="71">
        <v>0</v>
      </c>
      <c r="Y1809" s="70">
        <v>0</v>
      </c>
      <c r="Z1809" s="71">
        <v>0</v>
      </c>
      <c r="AA1809" s="70">
        <v>0</v>
      </c>
      <c r="AB1809" s="71">
        <v>0</v>
      </c>
      <c r="AC1809" s="54"/>
      <c r="AD1809" s="55">
        <f t="shared" si="36"/>
        <v>0</v>
      </c>
      <c r="AE1809" s="54"/>
    </row>
    <row r="1810" spans="2:31" x14ac:dyDescent="0.3">
      <c r="B1810" s="4" t="s">
        <v>143</v>
      </c>
      <c r="C1810" s="4"/>
      <c r="D1810" s="4"/>
      <c r="E1810" s="70">
        <v>0</v>
      </c>
      <c r="F1810" s="71">
        <v>0</v>
      </c>
      <c r="G1810" s="70">
        <v>0</v>
      </c>
      <c r="H1810" s="71">
        <v>0</v>
      </c>
      <c r="I1810" s="70">
        <v>0</v>
      </c>
      <c r="J1810" s="71">
        <v>0</v>
      </c>
      <c r="K1810" s="70">
        <v>0</v>
      </c>
      <c r="L1810" s="71">
        <v>0</v>
      </c>
      <c r="M1810" s="70">
        <v>0</v>
      </c>
      <c r="N1810" s="71">
        <v>0</v>
      </c>
      <c r="O1810" s="70">
        <v>0</v>
      </c>
      <c r="P1810" s="71">
        <v>0</v>
      </c>
      <c r="Q1810" s="70">
        <v>0</v>
      </c>
      <c r="R1810" s="71">
        <v>0</v>
      </c>
      <c r="S1810" s="70">
        <v>0</v>
      </c>
      <c r="T1810" s="71">
        <v>0</v>
      </c>
      <c r="U1810" s="70">
        <v>0</v>
      </c>
      <c r="V1810" s="71">
        <v>0</v>
      </c>
      <c r="W1810" s="70">
        <v>0</v>
      </c>
      <c r="X1810" s="71">
        <v>0</v>
      </c>
      <c r="Y1810" s="70">
        <v>0</v>
      </c>
      <c r="Z1810" s="71">
        <v>0</v>
      </c>
      <c r="AA1810" s="70">
        <v>0</v>
      </c>
      <c r="AB1810" s="71">
        <v>0</v>
      </c>
      <c r="AC1810" s="54"/>
      <c r="AD1810" s="55">
        <f t="shared" si="36"/>
        <v>0</v>
      </c>
      <c r="AE1810" s="54"/>
    </row>
    <row r="1811" spans="2:31" x14ac:dyDescent="0.3">
      <c r="B1811" s="4" t="s">
        <v>241</v>
      </c>
      <c r="C1811" s="4"/>
      <c r="D1811" s="4"/>
      <c r="E1811" s="70">
        <v>0</v>
      </c>
      <c r="F1811" s="71">
        <v>0</v>
      </c>
      <c r="G1811" s="70">
        <v>0</v>
      </c>
      <c r="H1811" s="71">
        <v>0</v>
      </c>
      <c r="I1811" s="70">
        <v>0</v>
      </c>
      <c r="J1811" s="71">
        <v>0</v>
      </c>
      <c r="K1811" s="70">
        <v>0</v>
      </c>
      <c r="L1811" s="71">
        <v>1.1358431105812397E-2</v>
      </c>
      <c r="M1811" s="70">
        <v>0</v>
      </c>
      <c r="N1811" s="71">
        <v>0</v>
      </c>
      <c r="O1811" s="70">
        <v>0</v>
      </c>
      <c r="P1811" s="71">
        <v>0</v>
      </c>
      <c r="Q1811" s="70">
        <v>0</v>
      </c>
      <c r="R1811" s="71">
        <v>0</v>
      </c>
      <c r="S1811" s="70">
        <v>0</v>
      </c>
      <c r="T1811" s="71">
        <v>0</v>
      </c>
      <c r="U1811" s="70">
        <v>0</v>
      </c>
      <c r="V1811" s="71">
        <v>0</v>
      </c>
      <c r="W1811" s="70">
        <v>0</v>
      </c>
      <c r="X1811" s="71">
        <v>0</v>
      </c>
      <c r="Y1811" s="70">
        <v>0</v>
      </c>
      <c r="Z1811" s="71">
        <v>0</v>
      </c>
      <c r="AA1811" s="70">
        <v>0</v>
      </c>
      <c r="AB1811" s="71">
        <v>0</v>
      </c>
      <c r="AC1811" s="54"/>
      <c r="AD1811" s="55">
        <f t="shared" si="36"/>
        <v>1.1358431105812397E-2</v>
      </c>
      <c r="AE1811" s="54"/>
    </row>
    <row r="1812" spans="2:31" x14ac:dyDescent="0.3">
      <c r="B1812" s="4" t="s">
        <v>160</v>
      </c>
      <c r="C1812" s="4"/>
      <c r="D1812" s="4"/>
      <c r="E1812" s="70">
        <v>0</v>
      </c>
      <c r="F1812" s="71">
        <v>0</v>
      </c>
      <c r="G1812" s="70">
        <v>0</v>
      </c>
      <c r="H1812" s="71">
        <v>0</v>
      </c>
      <c r="I1812" s="70">
        <v>0</v>
      </c>
      <c r="J1812" s="71">
        <v>0</v>
      </c>
      <c r="K1812" s="70">
        <v>0</v>
      </c>
      <c r="L1812" s="71">
        <v>0</v>
      </c>
      <c r="M1812" s="70">
        <v>0</v>
      </c>
      <c r="N1812" s="71">
        <v>0</v>
      </c>
      <c r="O1812" s="70">
        <v>1.2423742931019712</v>
      </c>
      <c r="P1812" s="71">
        <v>1.864183474199254</v>
      </c>
      <c r="Q1812" s="70">
        <v>1.8648427442269839</v>
      </c>
      <c r="R1812" s="71">
        <v>1.8655416376249152</v>
      </c>
      <c r="S1812" s="70">
        <v>1.8662405310318955</v>
      </c>
      <c r="T1812" s="71">
        <v>1.8658241682268271</v>
      </c>
      <c r="U1812" s="70">
        <v>1.8642472207944676</v>
      </c>
      <c r="V1812" s="71">
        <v>1.862670210127128</v>
      </c>
      <c r="W1812" s="70">
        <v>0.43163799833995664</v>
      </c>
      <c r="X1812" s="71">
        <v>0</v>
      </c>
      <c r="Y1812" s="70">
        <v>0</v>
      </c>
      <c r="Z1812" s="71">
        <v>0</v>
      </c>
      <c r="AA1812" s="70">
        <v>0</v>
      </c>
      <c r="AB1812" s="71">
        <v>0</v>
      </c>
      <c r="AC1812" s="54"/>
      <c r="AD1812" s="55">
        <f t="shared" ref="AD1812:AD1873" si="37">SUM(E1812:AB1812)</f>
        <v>14.727562277673398</v>
      </c>
      <c r="AE1812" s="54"/>
    </row>
    <row r="1813" spans="2:31" x14ac:dyDescent="0.3">
      <c r="B1813" s="4" t="s">
        <v>161</v>
      </c>
      <c r="C1813" s="4"/>
      <c r="D1813" s="4"/>
      <c r="E1813" s="70">
        <v>0</v>
      </c>
      <c r="F1813" s="71">
        <v>0</v>
      </c>
      <c r="G1813" s="70">
        <v>0</v>
      </c>
      <c r="H1813" s="71">
        <v>0</v>
      </c>
      <c r="I1813" s="70">
        <v>0</v>
      </c>
      <c r="J1813" s="71">
        <v>0</v>
      </c>
      <c r="K1813" s="70">
        <v>0</v>
      </c>
      <c r="L1813" s="71">
        <v>0</v>
      </c>
      <c r="M1813" s="70">
        <v>0</v>
      </c>
      <c r="N1813" s="71">
        <v>0</v>
      </c>
      <c r="O1813" s="70">
        <v>1.2423742931019712</v>
      </c>
      <c r="P1813" s="71">
        <v>1.864183474199254</v>
      </c>
      <c r="Q1813" s="70">
        <v>1.8648427442269839</v>
      </c>
      <c r="R1813" s="71">
        <v>1.8655416376249152</v>
      </c>
      <c r="S1813" s="70">
        <v>1.8662405310318955</v>
      </c>
      <c r="T1813" s="71">
        <v>1.8658241682268271</v>
      </c>
      <c r="U1813" s="70">
        <v>1.8642472207944676</v>
      </c>
      <c r="V1813" s="71">
        <v>1.862670210127128</v>
      </c>
      <c r="W1813" s="70">
        <v>0.43163799833995664</v>
      </c>
      <c r="X1813" s="71">
        <v>0</v>
      </c>
      <c r="Y1813" s="70">
        <v>0</v>
      </c>
      <c r="Z1813" s="71">
        <v>0</v>
      </c>
      <c r="AA1813" s="70">
        <v>0</v>
      </c>
      <c r="AB1813" s="71">
        <v>0</v>
      </c>
      <c r="AC1813" s="54"/>
      <c r="AD1813" s="55">
        <f t="shared" si="37"/>
        <v>14.727562277673398</v>
      </c>
      <c r="AE1813" s="54"/>
    </row>
    <row r="1814" spans="2:31" x14ac:dyDescent="0.3">
      <c r="B1814" s="4" t="s">
        <v>157</v>
      </c>
      <c r="C1814" s="4"/>
      <c r="D1814" s="4"/>
      <c r="E1814" s="70">
        <v>0</v>
      </c>
      <c r="F1814" s="71">
        <v>0</v>
      </c>
      <c r="G1814" s="70">
        <v>0</v>
      </c>
      <c r="H1814" s="71">
        <v>0</v>
      </c>
      <c r="I1814" s="70">
        <v>0</v>
      </c>
      <c r="J1814" s="71">
        <v>0</v>
      </c>
      <c r="K1814" s="70">
        <v>0</v>
      </c>
      <c r="L1814" s="71">
        <v>0</v>
      </c>
      <c r="M1814" s="70">
        <v>0</v>
      </c>
      <c r="N1814" s="71">
        <v>0</v>
      </c>
      <c r="O1814" s="70">
        <v>0</v>
      </c>
      <c r="P1814" s="71">
        <v>0</v>
      </c>
      <c r="Q1814" s="70">
        <v>0</v>
      </c>
      <c r="R1814" s="71">
        <v>0</v>
      </c>
      <c r="S1814" s="70">
        <v>0</v>
      </c>
      <c r="T1814" s="71">
        <v>0</v>
      </c>
      <c r="U1814" s="70">
        <v>0</v>
      </c>
      <c r="V1814" s="71">
        <v>0</v>
      </c>
      <c r="W1814" s="70">
        <v>0</v>
      </c>
      <c r="X1814" s="71">
        <v>0</v>
      </c>
      <c r="Y1814" s="70">
        <v>0</v>
      </c>
      <c r="Z1814" s="71">
        <v>0</v>
      </c>
      <c r="AA1814" s="70">
        <v>0</v>
      </c>
      <c r="AB1814" s="71">
        <v>0</v>
      </c>
      <c r="AC1814" s="54"/>
      <c r="AD1814" s="55">
        <f t="shared" si="37"/>
        <v>0</v>
      </c>
      <c r="AE1814" s="54"/>
    </row>
    <row r="1815" spans="2:31" x14ac:dyDescent="0.3">
      <c r="B1815" s="4" t="s">
        <v>158</v>
      </c>
      <c r="C1815" s="4"/>
      <c r="D1815" s="4"/>
      <c r="E1815" s="70">
        <v>0</v>
      </c>
      <c r="F1815" s="71">
        <v>0</v>
      </c>
      <c r="G1815" s="70">
        <v>0</v>
      </c>
      <c r="H1815" s="71">
        <v>0</v>
      </c>
      <c r="I1815" s="70">
        <v>0</v>
      </c>
      <c r="J1815" s="71">
        <v>0</v>
      </c>
      <c r="K1815" s="70">
        <v>0</v>
      </c>
      <c r="L1815" s="71">
        <v>0</v>
      </c>
      <c r="M1815" s="70">
        <v>0</v>
      </c>
      <c r="N1815" s="71">
        <v>0</v>
      </c>
      <c r="O1815" s="70">
        <v>0</v>
      </c>
      <c r="P1815" s="71">
        <v>0</v>
      </c>
      <c r="Q1815" s="70">
        <v>0</v>
      </c>
      <c r="R1815" s="71">
        <v>0</v>
      </c>
      <c r="S1815" s="70">
        <v>0</v>
      </c>
      <c r="T1815" s="71">
        <v>0</v>
      </c>
      <c r="U1815" s="70">
        <v>0</v>
      </c>
      <c r="V1815" s="71">
        <v>0</v>
      </c>
      <c r="W1815" s="70">
        <v>0</v>
      </c>
      <c r="X1815" s="71">
        <v>0</v>
      </c>
      <c r="Y1815" s="70">
        <v>0</v>
      </c>
      <c r="Z1815" s="71">
        <v>0</v>
      </c>
      <c r="AA1815" s="70">
        <v>0</v>
      </c>
      <c r="AB1815" s="71">
        <v>0</v>
      </c>
      <c r="AC1815" s="54"/>
      <c r="AD1815" s="55">
        <f t="shared" si="37"/>
        <v>0</v>
      </c>
      <c r="AE1815" s="54"/>
    </row>
    <row r="1816" spans="2:31" x14ac:dyDescent="0.3">
      <c r="B1816" s="4" t="s">
        <v>159</v>
      </c>
      <c r="C1816" s="4"/>
      <c r="D1816" s="4"/>
      <c r="E1816" s="70">
        <v>0</v>
      </c>
      <c r="F1816" s="71">
        <v>0</v>
      </c>
      <c r="G1816" s="70">
        <v>0</v>
      </c>
      <c r="H1816" s="71">
        <v>0</v>
      </c>
      <c r="I1816" s="70">
        <v>0</v>
      </c>
      <c r="J1816" s="71">
        <v>0</v>
      </c>
      <c r="K1816" s="70">
        <v>0</v>
      </c>
      <c r="L1816" s="71">
        <v>0</v>
      </c>
      <c r="M1816" s="70">
        <v>0</v>
      </c>
      <c r="N1816" s="71">
        <v>0</v>
      </c>
      <c r="O1816" s="70">
        <v>0</v>
      </c>
      <c r="P1816" s="71">
        <v>0</v>
      </c>
      <c r="Q1816" s="70">
        <v>0</v>
      </c>
      <c r="R1816" s="71">
        <v>0</v>
      </c>
      <c r="S1816" s="70">
        <v>0</v>
      </c>
      <c r="T1816" s="71">
        <v>0</v>
      </c>
      <c r="U1816" s="70">
        <v>0</v>
      </c>
      <c r="V1816" s="71">
        <v>0</v>
      </c>
      <c r="W1816" s="70">
        <v>0</v>
      </c>
      <c r="X1816" s="71">
        <v>0</v>
      </c>
      <c r="Y1816" s="70">
        <v>0</v>
      </c>
      <c r="Z1816" s="71">
        <v>0</v>
      </c>
      <c r="AA1816" s="70">
        <v>0</v>
      </c>
      <c r="AB1816" s="71">
        <v>0</v>
      </c>
      <c r="AC1816" s="54"/>
      <c r="AD1816" s="55">
        <f t="shared" si="37"/>
        <v>0</v>
      </c>
      <c r="AE1816" s="54"/>
    </row>
    <row r="1817" spans="2:31" x14ac:dyDescent="0.3">
      <c r="B1817" s="4" t="s">
        <v>132</v>
      </c>
      <c r="C1817" s="4"/>
      <c r="D1817" s="4"/>
      <c r="E1817" s="70">
        <v>0</v>
      </c>
      <c r="F1817" s="71">
        <v>0</v>
      </c>
      <c r="G1817" s="70">
        <v>0</v>
      </c>
      <c r="H1817" s="71">
        <v>0</v>
      </c>
      <c r="I1817" s="70">
        <v>0</v>
      </c>
      <c r="J1817" s="71">
        <v>0</v>
      </c>
      <c r="K1817" s="70">
        <v>0</v>
      </c>
      <c r="L1817" s="71">
        <v>0</v>
      </c>
      <c r="M1817" s="70">
        <v>0</v>
      </c>
      <c r="N1817" s="71">
        <v>0</v>
      </c>
      <c r="O1817" s="70">
        <v>0</v>
      </c>
      <c r="P1817" s="71">
        <v>0</v>
      </c>
      <c r="Q1817" s="70">
        <v>0</v>
      </c>
      <c r="R1817" s="71">
        <v>0</v>
      </c>
      <c r="S1817" s="70">
        <v>0</v>
      </c>
      <c r="T1817" s="71">
        <v>0</v>
      </c>
      <c r="U1817" s="70">
        <v>0</v>
      </c>
      <c r="V1817" s="71">
        <v>0</v>
      </c>
      <c r="W1817" s="70">
        <v>0</v>
      </c>
      <c r="X1817" s="71">
        <v>0</v>
      </c>
      <c r="Y1817" s="70">
        <v>0</v>
      </c>
      <c r="Z1817" s="71">
        <v>0</v>
      </c>
      <c r="AA1817" s="70">
        <v>0</v>
      </c>
      <c r="AB1817" s="71">
        <v>0</v>
      </c>
      <c r="AC1817" s="54"/>
      <c r="AD1817" s="55">
        <f t="shared" si="37"/>
        <v>0</v>
      </c>
      <c r="AE1817" s="54"/>
    </row>
    <row r="1818" spans="2:31" x14ac:dyDescent="0.3">
      <c r="B1818" s="4" t="s">
        <v>133</v>
      </c>
      <c r="C1818" s="4"/>
      <c r="D1818" s="4"/>
      <c r="E1818" s="70">
        <v>0</v>
      </c>
      <c r="F1818" s="71">
        <v>0</v>
      </c>
      <c r="G1818" s="70">
        <v>0</v>
      </c>
      <c r="H1818" s="71">
        <v>0</v>
      </c>
      <c r="I1818" s="70">
        <v>0</v>
      </c>
      <c r="J1818" s="71">
        <v>0</v>
      </c>
      <c r="K1818" s="70">
        <v>0</v>
      </c>
      <c r="L1818" s="71">
        <v>0</v>
      </c>
      <c r="M1818" s="70">
        <v>0</v>
      </c>
      <c r="N1818" s="71">
        <v>0</v>
      </c>
      <c r="O1818" s="70">
        <v>0</v>
      </c>
      <c r="P1818" s="71">
        <v>0</v>
      </c>
      <c r="Q1818" s="70">
        <v>0</v>
      </c>
      <c r="R1818" s="71">
        <v>0</v>
      </c>
      <c r="S1818" s="70">
        <v>0</v>
      </c>
      <c r="T1818" s="71">
        <v>0</v>
      </c>
      <c r="U1818" s="70">
        <v>0</v>
      </c>
      <c r="V1818" s="71">
        <v>0</v>
      </c>
      <c r="W1818" s="70">
        <v>0</v>
      </c>
      <c r="X1818" s="71">
        <v>0</v>
      </c>
      <c r="Y1818" s="70">
        <v>0</v>
      </c>
      <c r="Z1818" s="71">
        <v>0</v>
      </c>
      <c r="AA1818" s="70">
        <v>0</v>
      </c>
      <c r="AB1818" s="71">
        <v>0</v>
      </c>
      <c r="AC1818" s="54"/>
      <c r="AD1818" s="55">
        <f t="shared" si="37"/>
        <v>0</v>
      </c>
      <c r="AE1818" s="54"/>
    </row>
    <row r="1819" spans="2:31" x14ac:dyDescent="0.3">
      <c r="B1819" s="4" t="s">
        <v>134</v>
      </c>
      <c r="C1819" s="4"/>
      <c r="D1819" s="4"/>
      <c r="E1819" s="70">
        <v>0</v>
      </c>
      <c r="F1819" s="71">
        <v>0</v>
      </c>
      <c r="G1819" s="70">
        <v>0</v>
      </c>
      <c r="H1819" s="71">
        <v>0</v>
      </c>
      <c r="I1819" s="70">
        <v>0</v>
      </c>
      <c r="J1819" s="71">
        <v>0</v>
      </c>
      <c r="K1819" s="70">
        <v>0</v>
      </c>
      <c r="L1819" s="71">
        <v>0</v>
      </c>
      <c r="M1819" s="70">
        <v>0</v>
      </c>
      <c r="N1819" s="71">
        <v>0</v>
      </c>
      <c r="O1819" s="70">
        <v>0</v>
      </c>
      <c r="P1819" s="71">
        <v>0</v>
      </c>
      <c r="Q1819" s="70">
        <v>0</v>
      </c>
      <c r="R1819" s="71">
        <v>0</v>
      </c>
      <c r="S1819" s="70">
        <v>0</v>
      </c>
      <c r="T1819" s="71">
        <v>0</v>
      </c>
      <c r="U1819" s="70">
        <v>0</v>
      </c>
      <c r="V1819" s="71">
        <v>0</v>
      </c>
      <c r="W1819" s="70">
        <v>0</v>
      </c>
      <c r="X1819" s="71">
        <v>0</v>
      </c>
      <c r="Y1819" s="70">
        <v>0</v>
      </c>
      <c r="Z1819" s="71">
        <v>0</v>
      </c>
      <c r="AA1819" s="70">
        <v>0</v>
      </c>
      <c r="AB1819" s="71">
        <v>0</v>
      </c>
      <c r="AC1819" s="54"/>
      <c r="AD1819" s="55">
        <f t="shared" si="37"/>
        <v>0</v>
      </c>
      <c r="AE1819" s="54"/>
    </row>
    <row r="1820" spans="2:31" x14ac:dyDescent="0.3">
      <c r="B1820" s="4" t="s">
        <v>190</v>
      </c>
      <c r="C1820" s="4"/>
      <c r="D1820" s="4"/>
      <c r="E1820" s="70">
        <v>0</v>
      </c>
      <c r="F1820" s="71">
        <v>0.12465347846349081</v>
      </c>
      <c r="G1820" s="70">
        <v>0.2554020245869954</v>
      </c>
      <c r="H1820" s="71">
        <v>0.27404452562332154</v>
      </c>
      <c r="I1820" s="70">
        <v>0.29245039621988927</v>
      </c>
      <c r="J1820" s="71">
        <v>0.31336465875307717</v>
      </c>
      <c r="K1820" s="70">
        <v>0.25670794049898793</v>
      </c>
      <c r="L1820" s="71">
        <v>0.16267317334810893</v>
      </c>
      <c r="M1820" s="70">
        <v>8.6776647965113335E-2</v>
      </c>
      <c r="N1820" s="71">
        <v>0.58799151380856818</v>
      </c>
      <c r="O1820" s="70">
        <v>0.2212566991647085</v>
      </c>
      <c r="P1820" s="71">
        <v>0</v>
      </c>
      <c r="Q1820" s="70">
        <v>0</v>
      </c>
      <c r="R1820" s="71">
        <v>0</v>
      </c>
      <c r="S1820" s="70">
        <v>0</v>
      </c>
      <c r="T1820" s="71">
        <v>0</v>
      </c>
      <c r="U1820" s="70">
        <v>6.4678380886713654E-2</v>
      </c>
      <c r="V1820" s="71">
        <v>0</v>
      </c>
      <c r="W1820" s="70">
        <v>0</v>
      </c>
      <c r="X1820" s="71">
        <v>0</v>
      </c>
      <c r="Y1820" s="70">
        <v>0</v>
      </c>
      <c r="Z1820" s="71">
        <v>0</v>
      </c>
      <c r="AA1820" s="70">
        <v>0</v>
      </c>
      <c r="AB1820" s="71">
        <v>0</v>
      </c>
      <c r="AC1820" s="54"/>
      <c r="AD1820" s="55">
        <f t="shared" si="37"/>
        <v>2.6399994393189745</v>
      </c>
      <c r="AE1820" s="54"/>
    </row>
    <row r="1821" spans="2:31" x14ac:dyDescent="0.3">
      <c r="B1821" s="4" t="s">
        <v>191</v>
      </c>
      <c r="C1821" s="4"/>
      <c r="D1821" s="4"/>
      <c r="E1821" s="70">
        <v>0</v>
      </c>
      <c r="F1821" s="71">
        <v>0.12465347846349081</v>
      </c>
      <c r="G1821" s="70">
        <v>0.2554020245869954</v>
      </c>
      <c r="H1821" s="71">
        <v>0.27404452562332154</v>
      </c>
      <c r="I1821" s="70">
        <v>0.29245039621988927</v>
      </c>
      <c r="J1821" s="71">
        <v>0.31336465875307717</v>
      </c>
      <c r="K1821" s="70">
        <v>0.25670794049898793</v>
      </c>
      <c r="L1821" s="71">
        <v>0.16267317334810893</v>
      </c>
      <c r="M1821" s="70">
        <v>8.6776647965113335E-2</v>
      </c>
      <c r="N1821" s="71">
        <v>0.58799151380856818</v>
      </c>
      <c r="O1821" s="70">
        <v>0.2212566991647085</v>
      </c>
      <c r="P1821" s="71">
        <v>0</v>
      </c>
      <c r="Q1821" s="70">
        <v>0</v>
      </c>
      <c r="R1821" s="71">
        <v>0</v>
      </c>
      <c r="S1821" s="70">
        <v>0</v>
      </c>
      <c r="T1821" s="71">
        <v>0</v>
      </c>
      <c r="U1821" s="70">
        <v>6.4678380886713654E-2</v>
      </c>
      <c r="V1821" s="71">
        <v>0</v>
      </c>
      <c r="W1821" s="70">
        <v>0</v>
      </c>
      <c r="X1821" s="71">
        <v>0</v>
      </c>
      <c r="Y1821" s="70">
        <v>0</v>
      </c>
      <c r="Z1821" s="71">
        <v>0</v>
      </c>
      <c r="AA1821" s="70">
        <v>0</v>
      </c>
      <c r="AB1821" s="71">
        <v>0</v>
      </c>
      <c r="AC1821" s="54"/>
      <c r="AD1821" s="55">
        <f t="shared" si="37"/>
        <v>2.6399994393189745</v>
      </c>
      <c r="AE1821" s="54"/>
    </row>
    <row r="1822" spans="2:31" x14ac:dyDescent="0.3">
      <c r="B1822" s="4" t="s">
        <v>175</v>
      </c>
      <c r="C1822" s="4"/>
      <c r="D1822" s="4"/>
      <c r="E1822" s="70">
        <v>0</v>
      </c>
      <c r="F1822" s="71">
        <v>0</v>
      </c>
      <c r="G1822" s="70">
        <v>0</v>
      </c>
      <c r="H1822" s="71">
        <v>0</v>
      </c>
      <c r="I1822" s="70">
        <v>0</v>
      </c>
      <c r="J1822" s="71">
        <v>0</v>
      </c>
      <c r="K1822" s="70">
        <v>0</v>
      </c>
      <c r="L1822" s="71">
        <v>0</v>
      </c>
      <c r="M1822" s="70">
        <v>0</v>
      </c>
      <c r="N1822" s="71">
        <v>1.8912590972992134</v>
      </c>
      <c r="O1822" s="70">
        <v>1.3976753520080818</v>
      </c>
      <c r="P1822" s="71">
        <v>0</v>
      </c>
      <c r="Q1822" s="70">
        <v>0</v>
      </c>
      <c r="R1822" s="71">
        <v>0</v>
      </c>
      <c r="S1822" s="70">
        <v>0</v>
      </c>
      <c r="T1822" s="71">
        <v>0</v>
      </c>
      <c r="U1822" s="70">
        <v>0</v>
      </c>
      <c r="V1822" s="71">
        <v>0</v>
      </c>
      <c r="W1822" s="70">
        <v>0</v>
      </c>
      <c r="X1822" s="71">
        <v>0</v>
      </c>
      <c r="Y1822" s="70">
        <v>0</v>
      </c>
      <c r="Z1822" s="71">
        <v>0</v>
      </c>
      <c r="AA1822" s="70">
        <v>0</v>
      </c>
      <c r="AB1822" s="71">
        <v>0</v>
      </c>
      <c r="AC1822" s="54"/>
      <c r="AD1822" s="55">
        <f t="shared" si="37"/>
        <v>3.2889344493072952</v>
      </c>
      <c r="AE1822" s="54"/>
    </row>
    <row r="1823" spans="2:31" x14ac:dyDescent="0.3">
      <c r="B1823" s="4" t="s">
        <v>176</v>
      </c>
      <c r="C1823" s="4"/>
      <c r="D1823" s="4"/>
      <c r="E1823" s="70">
        <v>0</v>
      </c>
      <c r="F1823" s="71">
        <v>0</v>
      </c>
      <c r="G1823" s="70">
        <v>0</v>
      </c>
      <c r="H1823" s="71">
        <v>0</v>
      </c>
      <c r="I1823" s="70">
        <v>0</v>
      </c>
      <c r="J1823" s="71">
        <v>0</v>
      </c>
      <c r="K1823" s="70">
        <v>0</v>
      </c>
      <c r="L1823" s="71">
        <v>0</v>
      </c>
      <c r="M1823" s="70">
        <v>0</v>
      </c>
      <c r="N1823" s="71">
        <v>1.8912590972992134</v>
      </c>
      <c r="O1823" s="70">
        <v>1.3976753520080818</v>
      </c>
      <c r="P1823" s="71">
        <v>0</v>
      </c>
      <c r="Q1823" s="70">
        <v>0</v>
      </c>
      <c r="R1823" s="71">
        <v>0</v>
      </c>
      <c r="S1823" s="70">
        <v>0</v>
      </c>
      <c r="T1823" s="71">
        <v>0</v>
      </c>
      <c r="U1823" s="70">
        <v>0</v>
      </c>
      <c r="V1823" s="71">
        <v>0</v>
      </c>
      <c r="W1823" s="70">
        <v>0</v>
      </c>
      <c r="X1823" s="71">
        <v>0</v>
      </c>
      <c r="Y1823" s="70">
        <v>0</v>
      </c>
      <c r="Z1823" s="71">
        <v>0</v>
      </c>
      <c r="AA1823" s="70">
        <v>0</v>
      </c>
      <c r="AB1823" s="71">
        <v>0</v>
      </c>
      <c r="AC1823" s="54"/>
      <c r="AD1823" s="55">
        <f t="shared" si="37"/>
        <v>3.2889344493072952</v>
      </c>
      <c r="AE1823" s="54"/>
    </row>
    <row r="1824" spans="2:31" x14ac:dyDescent="0.3">
      <c r="B1824" s="4" t="s">
        <v>183</v>
      </c>
      <c r="C1824" s="4"/>
      <c r="D1824" s="4"/>
      <c r="E1824" s="70">
        <v>0</v>
      </c>
      <c r="F1824" s="71">
        <v>0</v>
      </c>
      <c r="G1824" s="70">
        <v>0</v>
      </c>
      <c r="H1824" s="71">
        <v>0</v>
      </c>
      <c r="I1824" s="70">
        <v>0</v>
      </c>
      <c r="J1824" s="71">
        <v>0</v>
      </c>
      <c r="K1824" s="70">
        <v>0</v>
      </c>
      <c r="L1824" s="71">
        <v>0</v>
      </c>
      <c r="M1824" s="70">
        <v>0</v>
      </c>
      <c r="N1824" s="71">
        <v>0</v>
      </c>
      <c r="O1824" s="70">
        <v>0</v>
      </c>
      <c r="P1824" s="71">
        <v>0</v>
      </c>
      <c r="Q1824" s="70">
        <v>0</v>
      </c>
      <c r="R1824" s="71">
        <v>0</v>
      </c>
      <c r="S1824" s="70">
        <v>0</v>
      </c>
      <c r="T1824" s="71">
        <v>0</v>
      </c>
      <c r="U1824" s="70">
        <v>0</v>
      </c>
      <c r="V1824" s="71">
        <v>0</v>
      </c>
      <c r="W1824" s="70">
        <v>0</v>
      </c>
      <c r="X1824" s="71">
        <v>0</v>
      </c>
      <c r="Y1824" s="70">
        <v>0</v>
      </c>
      <c r="Z1824" s="71">
        <v>0</v>
      </c>
      <c r="AA1824" s="70">
        <v>0</v>
      </c>
      <c r="AB1824" s="71">
        <v>0</v>
      </c>
      <c r="AC1824" s="54"/>
      <c r="AD1824" s="55">
        <f t="shared" si="37"/>
        <v>0</v>
      </c>
      <c r="AE1824" s="54"/>
    </row>
    <row r="1825" spans="2:31" x14ac:dyDescent="0.3">
      <c r="B1825" s="4" t="s">
        <v>224</v>
      </c>
      <c r="C1825" s="4"/>
      <c r="D1825" s="4"/>
      <c r="E1825" s="70">
        <v>0</v>
      </c>
      <c r="F1825" s="71">
        <v>0</v>
      </c>
      <c r="G1825" s="70">
        <v>0</v>
      </c>
      <c r="H1825" s="71">
        <v>0</v>
      </c>
      <c r="I1825" s="70">
        <v>0</v>
      </c>
      <c r="J1825" s="71">
        <v>0</v>
      </c>
      <c r="K1825" s="70">
        <v>0</v>
      </c>
      <c r="L1825" s="71">
        <v>0</v>
      </c>
      <c r="M1825" s="70">
        <v>0</v>
      </c>
      <c r="N1825" s="71">
        <v>0</v>
      </c>
      <c r="O1825" s="70">
        <v>0</v>
      </c>
      <c r="P1825" s="71">
        <v>0</v>
      </c>
      <c r="Q1825" s="70">
        <v>0</v>
      </c>
      <c r="R1825" s="71">
        <v>0</v>
      </c>
      <c r="S1825" s="70">
        <v>0</v>
      </c>
      <c r="T1825" s="71">
        <v>0</v>
      </c>
      <c r="U1825" s="70">
        <v>0</v>
      </c>
      <c r="V1825" s="71">
        <v>0</v>
      </c>
      <c r="W1825" s="70">
        <v>0</v>
      </c>
      <c r="X1825" s="71">
        <v>0</v>
      </c>
      <c r="Y1825" s="70">
        <v>0</v>
      </c>
      <c r="Z1825" s="71">
        <v>0</v>
      </c>
      <c r="AA1825" s="70">
        <v>0</v>
      </c>
      <c r="AB1825" s="71">
        <v>0</v>
      </c>
      <c r="AC1825" s="54"/>
      <c r="AD1825" s="55">
        <f t="shared" si="37"/>
        <v>0</v>
      </c>
      <c r="AE1825" s="54"/>
    </row>
    <row r="1826" spans="2:31" x14ac:dyDescent="0.3">
      <c r="B1826" s="4" t="s">
        <v>225</v>
      </c>
      <c r="C1826" s="4"/>
      <c r="D1826" s="4"/>
      <c r="E1826" s="70">
        <v>0</v>
      </c>
      <c r="F1826" s="71">
        <v>0</v>
      </c>
      <c r="G1826" s="70">
        <v>0</v>
      </c>
      <c r="H1826" s="71">
        <v>0</v>
      </c>
      <c r="I1826" s="70">
        <v>0</v>
      </c>
      <c r="J1826" s="71">
        <v>0</v>
      </c>
      <c r="K1826" s="70">
        <v>0</v>
      </c>
      <c r="L1826" s="71">
        <v>0</v>
      </c>
      <c r="M1826" s="70">
        <v>0</v>
      </c>
      <c r="N1826" s="71">
        <v>0</v>
      </c>
      <c r="O1826" s="70">
        <v>0</v>
      </c>
      <c r="P1826" s="71">
        <v>0</v>
      </c>
      <c r="Q1826" s="70">
        <v>0</v>
      </c>
      <c r="R1826" s="71">
        <v>0</v>
      </c>
      <c r="S1826" s="70">
        <v>0</v>
      </c>
      <c r="T1826" s="71">
        <v>0</v>
      </c>
      <c r="U1826" s="70">
        <v>0</v>
      </c>
      <c r="V1826" s="71">
        <v>0</v>
      </c>
      <c r="W1826" s="70">
        <v>0</v>
      </c>
      <c r="X1826" s="71">
        <v>0</v>
      </c>
      <c r="Y1826" s="70">
        <v>0</v>
      </c>
      <c r="Z1826" s="71">
        <v>0</v>
      </c>
      <c r="AA1826" s="70">
        <v>0</v>
      </c>
      <c r="AB1826" s="71">
        <v>0</v>
      </c>
      <c r="AC1826" s="54"/>
      <c r="AD1826" s="55">
        <f t="shared" si="37"/>
        <v>0</v>
      </c>
      <c r="AE1826" s="54"/>
    </row>
    <row r="1827" spans="2:31" x14ac:dyDescent="0.3">
      <c r="B1827" s="4" t="s">
        <v>226</v>
      </c>
      <c r="C1827" s="4"/>
      <c r="D1827" s="4"/>
      <c r="E1827" s="70">
        <v>0</v>
      </c>
      <c r="F1827" s="71">
        <v>0</v>
      </c>
      <c r="G1827" s="70">
        <v>0</v>
      </c>
      <c r="H1827" s="71">
        <v>0</v>
      </c>
      <c r="I1827" s="70">
        <v>0</v>
      </c>
      <c r="J1827" s="71">
        <v>0</v>
      </c>
      <c r="K1827" s="70">
        <v>0</v>
      </c>
      <c r="L1827" s="71">
        <v>0</v>
      </c>
      <c r="M1827" s="70">
        <v>0</v>
      </c>
      <c r="N1827" s="71">
        <v>0</v>
      </c>
      <c r="O1827" s="70">
        <v>0</v>
      </c>
      <c r="P1827" s="71">
        <v>0</v>
      </c>
      <c r="Q1827" s="70">
        <v>0</v>
      </c>
      <c r="R1827" s="71">
        <v>0</v>
      </c>
      <c r="S1827" s="70">
        <v>0</v>
      </c>
      <c r="T1827" s="71">
        <v>0</v>
      </c>
      <c r="U1827" s="70">
        <v>0</v>
      </c>
      <c r="V1827" s="71">
        <v>0</v>
      </c>
      <c r="W1827" s="70">
        <v>0</v>
      </c>
      <c r="X1827" s="71">
        <v>0</v>
      </c>
      <c r="Y1827" s="70">
        <v>0</v>
      </c>
      <c r="Z1827" s="71">
        <v>0</v>
      </c>
      <c r="AA1827" s="70">
        <v>0</v>
      </c>
      <c r="AB1827" s="71">
        <v>0</v>
      </c>
      <c r="AC1827" s="54"/>
      <c r="AD1827" s="55">
        <f t="shared" si="37"/>
        <v>0</v>
      </c>
      <c r="AE1827" s="54"/>
    </row>
    <row r="1828" spans="2:31" x14ac:dyDescent="0.3">
      <c r="B1828" s="4" t="s">
        <v>174</v>
      </c>
      <c r="C1828" s="4"/>
      <c r="D1828" s="4"/>
      <c r="E1828" s="70">
        <v>0</v>
      </c>
      <c r="F1828" s="71">
        <v>0</v>
      </c>
      <c r="G1828" s="70">
        <v>0</v>
      </c>
      <c r="H1828" s="71">
        <v>0</v>
      </c>
      <c r="I1828" s="70">
        <v>0</v>
      </c>
      <c r="J1828" s="71">
        <v>0</v>
      </c>
      <c r="K1828" s="70">
        <v>0</v>
      </c>
      <c r="L1828" s="71">
        <v>0</v>
      </c>
      <c r="M1828" s="70">
        <v>0</v>
      </c>
      <c r="N1828" s="71">
        <v>0</v>
      </c>
      <c r="O1828" s="70">
        <v>0</v>
      </c>
      <c r="P1828" s="71">
        <v>0</v>
      </c>
      <c r="Q1828" s="70">
        <v>0</v>
      </c>
      <c r="R1828" s="71">
        <v>0</v>
      </c>
      <c r="S1828" s="70">
        <v>0</v>
      </c>
      <c r="T1828" s="71">
        <v>0</v>
      </c>
      <c r="U1828" s="70">
        <v>0</v>
      </c>
      <c r="V1828" s="71">
        <v>0</v>
      </c>
      <c r="W1828" s="70">
        <v>0</v>
      </c>
      <c r="X1828" s="71">
        <v>0</v>
      </c>
      <c r="Y1828" s="70">
        <v>0</v>
      </c>
      <c r="Z1828" s="71">
        <v>0</v>
      </c>
      <c r="AA1828" s="70">
        <v>0</v>
      </c>
      <c r="AB1828" s="71">
        <v>0</v>
      </c>
      <c r="AC1828" s="54"/>
      <c r="AD1828" s="55">
        <f t="shared" si="37"/>
        <v>0</v>
      </c>
      <c r="AE1828" s="54"/>
    </row>
    <row r="1829" spans="2:31" x14ac:dyDescent="0.3">
      <c r="B1829" s="4" t="s">
        <v>242</v>
      </c>
      <c r="C1829" s="4"/>
      <c r="D1829" s="4"/>
      <c r="E1829" s="70">
        <v>0</v>
      </c>
      <c r="F1829" s="71">
        <v>0</v>
      </c>
      <c r="G1829" s="70">
        <v>0</v>
      </c>
      <c r="H1829" s="71">
        <v>0</v>
      </c>
      <c r="I1829" s="70">
        <v>0</v>
      </c>
      <c r="J1829" s="71">
        <v>0</v>
      </c>
      <c r="K1829" s="70">
        <v>0</v>
      </c>
      <c r="L1829" s="71">
        <v>0</v>
      </c>
      <c r="M1829" s="70">
        <v>0</v>
      </c>
      <c r="N1829" s="71">
        <v>0</v>
      </c>
      <c r="O1829" s="70">
        <v>0</v>
      </c>
      <c r="P1829" s="71">
        <v>0</v>
      </c>
      <c r="Q1829" s="70">
        <v>0</v>
      </c>
      <c r="R1829" s="71">
        <v>0</v>
      </c>
      <c r="S1829" s="70">
        <v>0</v>
      </c>
      <c r="T1829" s="71">
        <v>0</v>
      </c>
      <c r="U1829" s="70">
        <v>0</v>
      </c>
      <c r="V1829" s="71">
        <v>0</v>
      </c>
      <c r="W1829" s="70">
        <v>0</v>
      </c>
      <c r="X1829" s="71">
        <v>0</v>
      </c>
      <c r="Y1829" s="70">
        <v>0</v>
      </c>
      <c r="Z1829" s="71">
        <v>0</v>
      </c>
      <c r="AA1829" s="70">
        <v>0</v>
      </c>
      <c r="AB1829" s="71">
        <v>0</v>
      </c>
      <c r="AC1829" s="54"/>
      <c r="AD1829" s="55">
        <f t="shared" si="37"/>
        <v>0</v>
      </c>
      <c r="AE1829" s="54"/>
    </row>
    <row r="1830" spans="2:31" x14ac:dyDescent="0.3">
      <c r="B1830" s="4" t="s">
        <v>227</v>
      </c>
      <c r="C1830" s="4"/>
      <c r="D1830" s="4"/>
      <c r="E1830" s="70">
        <v>0</v>
      </c>
      <c r="F1830" s="71">
        <v>0</v>
      </c>
      <c r="G1830" s="70">
        <v>0</v>
      </c>
      <c r="H1830" s="71">
        <v>0</v>
      </c>
      <c r="I1830" s="70">
        <v>0</v>
      </c>
      <c r="J1830" s="71">
        <v>0</v>
      </c>
      <c r="K1830" s="70">
        <v>0</v>
      </c>
      <c r="L1830" s="71">
        <v>0</v>
      </c>
      <c r="M1830" s="70">
        <v>0</v>
      </c>
      <c r="N1830" s="71">
        <v>0</v>
      </c>
      <c r="O1830" s="70">
        <v>0</v>
      </c>
      <c r="P1830" s="71">
        <v>0</v>
      </c>
      <c r="Q1830" s="70">
        <v>0</v>
      </c>
      <c r="R1830" s="71">
        <v>0</v>
      </c>
      <c r="S1830" s="70">
        <v>0</v>
      </c>
      <c r="T1830" s="71">
        <v>0</v>
      </c>
      <c r="U1830" s="70">
        <v>0</v>
      </c>
      <c r="V1830" s="71">
        <v>0</v>
      </c>
      <c r="W1830" s="70">
        <v>0</v>
      </c>
      <c r="X1830" s="71">
        <v>0</v>
      </c>
      <c r="Y1830" s="70">
        <v>0</v>
      </c>
      <c r="Z1830" s="71">
        <v>0</v>
      </c>
      <c r="AA1830" s="70">
        <v>0</v>
      </c>
      <c r="AB1830" s="71">
        <v>0</v>
      </c>
      <c r="AC1830" s="54"/>
      <c r="AD1830" s="55">
        <f t="shared" si="37"/>
        <v>0</v>
      </c>
      <c r="AE1830" s="54"/>
    </row>
    <row r="1831" spans="2:31" x14ac:dyDescent="0.3">
      <c r="B1831" s="4" t="s">
        <v>228</v>
      </c>
      <c r="C1831" s="4"/>
      <c r="D1831" s="4"/>
      <c r="E1831" s="70">
        <v>0</v>
      </c>
      <c r="F1831" s="71">
        <v>0</v>
      </c>
      <c r="G1831" s="70">
        <v>0</v>
      </c>
      <c r="H1831" s="71">
        <v>0</v>
      </c>
      <c r="I1831" s="70">
        <v>0</v>
      </c>
      <c r="J1831" s="71">
        <v>0</v>
      </c>
      <c r="K1831" s="70">
        <v>0</v>
      </c>
      <c r="L1831" s="71">
        <v>0</v>
      </c>
      <c r="M1831" s="70">
        <v>0</v>
      </c>
      <c r="N1831" s="71">
        <v>0</v>
      </c>
      <c r="O1831" s="70">
        <v>0</v>
      </c>
      <c r="P1831" s="71">
        <v>0</v>
      </c>
      <c r="Q1831" s="70">
        <v>0</v>
      </c>
      <c r="R1831" s="71">
        <v>0</v>
      </c>
      <c r="S1831" s="70">
        <v>0</v>
      </c>
      <c r="T1831" s="71">
        <v>0</v>
      </c>
      <c r="U1831" s="70">
        <v>0</v>
      </c>
      <c r="V1831" s="71">
        <v>0</v>
      </c>
      <c r="W1831" s="70">
        <v>0</v>
      </c>
      <c r="X1831" s="71">
        <v>0</v>
      </c>
      <c r="Y1831" s="70">
        <v>0</v>
      </c>
      <c r="Z1831" s="71">
        <v>0</v>
      </c>
      <c r="AA1831" s="70">
        <v>0</v>
      </c>
      <c r="AB1831" s="71">
        <v>0</v>
      </c>
      <c r="AC1831" s="54"/>
      <c r="AD1831" s="55">
        <f t="shared" si="37"/>
        <v>0</v>
      </c>
      <c r="AE1831" s="54"/>
    </row>
    <row r="1832" spans="2:31" x14ac:dyDescent="0.3">
      <c r="B1832" s="4" t="s">
        <v>290</v>
      </c>
      <c r="C1832" s="4"/>
      <c r="D1832" s="4"/>
      <c r="E1832" s="70">
        <v>0</v>
      </c>
      <c r="F1832" s="71">
        <v>0</v>
      </c>
      <c r="G1832" s="70">
        <v>0</v>
      </c>
      <c r="H1832" s="71">
        <v>0</v>
      </c>
      <c r="I1832" s="70">
        <v>0</v>
      </c>
      <c r="J1832" s="71">
        <v>0</v>
      </c>
      <c r="K1832" s="70">
        <v>0</v>
      </c>
      <c r="L1832" s="71">
        <v>0</v>
      </c>
      <c r="M1832" s="70">
        <v>0</v>
      </c>
      <c r="N1832" s="71">
        <v>0</v>
      </c>
      <c r="O1832" s="70">
        <v>0</v>
      </c>
      <c r="P1832" s="71">
        <v>0</v>
      </c>
      <c r="Q1832" s="70">
        <v>0</v>
      </c>
      <c r="R1832" s="71">
        <v>0</v>
      </c>
      <c r="S1832" s="70">
        <v>0</v>
      </c>
      <c r="T1832" s="71">
        <v>0</v>
      </c>
      <c r="U1832" s="70">
        <v>0</v>
      </c>
      <c r="V1832" s="71">
        <v>0</v>
      </c>
      <c r="W1832" s="70">
        <v>0</v>
      </c>
      <c r="X1832" s="71">
        <v>0</v>
      </c>
      <c r="Y1832" s="70">
        <v>0</v>
      </c>
      <c r="Z1832" s="71">
        <v>0</v>
      </c>
      <c r="AA1832" s="70">
        <v>0</v>
      </c>
      <c r="AB1832" s="71">
        <v>0</v>
      </c>
      <c r="AC1832" s="54"/>
      <c r="AD1832" s="55">
        <f t="shared" si="37"/>
        <v>0</v>
      </c>
      <c r="AE1832" s="54"/>
    </row>
    <row r="1833" spans="2:31" x14ac:dyDescent="0.3">
      <c r="B1833" s="4" t="s">
        <v>177</v>
      </c>
      <c r="C1833" s="4"/>
      <c r="D1833" s="4"/>
      <c r="E1833" s="70">
        <v>0</v>
      </c>
      <c r="F1833" s="71">
        <v>0</v>
      </c>
      <c r="G1833" s="70">
        <v>0</v>
      </c>
      <c r="H1833" s="71">
        <v>0</v>
      </c>
      <c r="I1833" s="70">
        <v>0</v>
      </c>
      <c r="J1833" s="71">
        <v>0</v>
      </c>
      <c r="K1833" s="70">
        <v>0</v>
      </c>
      <c r="L1833" s="71">
        <v>0</v>
      </c>
      <c r="M1833" s="70">
        <v>0</v>
      </c>
      <c r="N1833" s="71">
        <v>0</v>
      </c>
      <c r="O1833" s="70">
        <v>0</v>
      </c>
      <c r="P1833" s="71">
        <v>0</v>
      </c>
      <c r="Q1833" s="70">
        <v>0</v>
      </c>
      <c r="R1833" s="71">
        <v>0</v>
      </c>
      <c r="S1833" s="70">
        <v>0</v>
      </c>
      <c r="T1833" s="71">
        <v>0</v>
      </c>
      <c r="U1833" s="70">
        <v>0</v>
      </c>
      <c r="V1833" s="71">
        <v>0</v>
      </c>
      <c r="W1833" s="70">
        <v>0</v>
      </c>
      <c r="X1833" s="71">
        <v>0</v>
      </c>
      <c r="Y1833" s="70">
        <v>0</v>
      </c>
      <c r="Z1833" s="71">
        <v>0</v>
      </c>
      <c r="AA1833" s="70">
        <v>0</v>
      </c>
      <c r="AB1833" s="71">
        <v>0</v>
      </c>
      <c r="AC1833" s="54"/>
      <c r="AD1833" s="55">
        <f t="shared" si="37"/>
        <v>0</v>
      </c>
      <c r="AE1833" s="54"/>
    </row>
    <row r="1834" spans="2:31" x14ac:dyDescent="0.3">
      <c r="B1834" s="4" t="s">
        <v>178</v>
      </c>
      <c r="C1834" s="4"/>
      <c r="D1834" s="4"/>
      <c r="E1834" s="70">
        <v>0</v>
      </c>
      <c r="F1834" s="71">
        <v>0</v>
      </c>
      <c r="G1834" s="70">
        <v>0</v>
      </c>
      <c r="H1834" s="71">
        <v>0</v>
      </c>
      <c r="I1834" s="70">
        <v>0</v>
      </c>
      <c r="J1834" s="71">
        <v>0</v>
      </c>
      <c r="K1834" s="70">
        <v>0</v>
      </c>
      <c r="L1834" s="71">
        <v>0</v>
      </c>
      <c r="M1834" s="70">
        <v>0</v>
      </c>
      <c r="N1834" s="71">
        <v>0</v>
      </c>
      <c r="O1834" s="70">
        <v>0</v>
      </c>
      <c r="P1834" s="71">
        <v>0</v>
      </c>
      <c r="Q1834" s="70">
        <v>0</v>
      </c>
      <c r="R1834" s="71">
        <v>0</v>
      </c>
      <c r="S1834" s="70">
        <v>0</v>
      </c>
      <c r="T1834" s="71">
        <v>0</v>
      </c>
      <c r="U1834" s="70">
        <v>0</v>
      </c>
      <c r="V1834" s="71">
        <v>0</v>
      </c>
      <c r="W1834" s="70">
        <v>0</v>
      </c>
      <c r="X1834" s="71">
        <v>0</v>
      </c>
      <c r="Y1834" s="70">
        <v>0</v>
      </c>
      <c r="Z1834" s="71">
        <v>0</v>
      </c>
      <c r="AA1834" s="70">
        <v>0</v>
      </c>
      <c r="AB1834" s="71">
        <v>0</v>
      </c>
      <c r="AC1834" s="54"/>
      <c r="AD1834" s="55">
        <f t="shared" si="37"/>
        <v>0</v>
      </c>
      <c r="AE1834" s="54"/>
    </row>
    <row r="1835" spans="2:31" x14ac:dyDescent="0.3">
      <c r="B1835" s="4" t="s">
        <v>162</v>
      </c>
      <c r="C1835" s="4"/>
      <c r="D1835" s="4"/>
      <c r="E1835" s="70">
        <v>0</v>
      </c>
      <c r="F1835" s="71">
        <v>0.45190012913572369</v>
      </c>
      <c r="G1835" s="70">
        <v>0.91866397905795838</v>
      </c>
      <c r="H1835" s="71">
        <v>0.92389687092292327</v>
      </c>
      <c r="I1835" s="70">
        <v>0.92163359792920319</v>
      </c>
      <c r="J1835" s="71">
        <v>0.91613547109002269</v>
      </c>
      <c r="K1835" s="70">
        <v>0.66540983612513227</v>
      </c>
      <c r="L1835" s="71">
        <v>0.17405356057961591</v>
      </c>
      <c r="M1835" s="70">
        <v>5.5614899124195365E-2</v>
      </c>
      <c r="N1835" s="71">
        <v>0.61024492715282863</v>
      </c>
      <c r="O1835" s="70">
        <v>0.24678189065036865</v>
      </c>
      <c r="P1835" s="71">
        <v>0</v>
      </c>
      <c r="Q1835" s="70">
        <v>0</v>
      </c>
      <c r="R1835" s="71">
        <v>0</v>
      </c>
      <c r="S1835" s="70">
        <v>0</v>
      </c>
      <c r="T1835" s="71">
        <v>0</v>
      </c>
      <c r="U1835" s="70">
        <v>0.36105643210068222</v>
      </c>
      <c r="V1835" s="71">
        <v>0</v>
      </c>
      <c r="W1835" s="70">
        <v>0</v>
      </c>
      <c r="X1835" s="71">
        <v>0</v>
      </c>
      <c r="Y1835" s="70">
        <v>0</v>
      </c>
      <c r="Z1835" s="71">
        <v>0</v>
      </c>
      <c r="AA1835" s="70">
        <v>0</v>
      </c>
      <c r="AB1835" s="71">
        <v>0</v>
      </c>
      <c r="AC1835" s="54"/>
      <c r="AD1835" s="55">
        <f t="shared" si="37"/>
        <v>6.2453915938686544</v>
      </c>
      <c r="AE1835" s="54"/>
    </row>
    <row r="1836" spans="2:31" x14ac:dyDescent="0.3">
      <c r="B1836" s="4" t="s">
        <v>163</v>
      </c>
      <c r="C1836" s="4"/>
      <c r="D1836" s="4"/>
      <c r="E1836" s="70">
        <v>0</v>
      </c>
      <c r="F1836" s="71">
        <v>0.45190012913572369</v>
      </c>
      <c r="G1836" s="70">
        <v>0.91866397905795838</v>
      </c>
      <c r="H1836" s="71">
        <v>0.92389687092292327</v>
      </c>
      <c r="I1836" s="70">
        <v>0.92163359792920319</v>
      </c>
      <c r="J1836" s="71">
        <v>0.91613547109002269</v>
      </c>
      <c r="K1836" s="70">
        <v>0.66540983612513227</v>
      </c>
      <c r="L1836" s="71">
        <v>0.17405356057961591</v>
      </c>
      <c r="M1836" s="70">
        <v>5.5614899124195365E-2</v>
      </c>
      <c r="N1836" s="71">
        <v>0.61024492715282863</v>
      </c>
      <c r="O1836" s="70">
        <v>0.24678189065036865</v>
      </c>
      <c r="P1836" s="71">
        <v>0</v>
      </c>
      <c r="Q1836" s="70">
        <v>0</v>
      </c>
      <c r="R1836" s="71">
        <v>0</v>
      </c>
      <c r="S1836" s="70">
        <v>0</v>
      </c>
      <c r="T1836" s="71">
        <v>0</v>
      </c>
      <c r="U1836" s="70">
        <v>0.36105643210068222</v>
      </c>
      <c r="V1836" s="71">
        <v>0</v>
      </c>
      <c r="W1836" s="70">
        <v>0</v>
      </c>
      <c r="X1836" s="71">
        <v>0</v>
      </c>
      <c r="Y1836" s="70">
        <v>0</v>
      </c>
      <c r="Z1836" s="71">
        <v>0</v>
      </c>
      <c r="AA1836" s="70">
        <v>0</v>
      </c>
      <c r="AB1836" s="71">
        <v>0</v>
      </c>
      <c r="AC1836" s="54"/>
      <c r="AD1836" s="55">
        <f t="shared" si="37"/>
        <v>6.2453915938686544</v>
      </c>
      <c r="AE1836" s="54"/>
    </row>
    <row r="1837" spans="2:31" x14ac:dyDescent="0.3">
      <c r="B1837" s="4" t="s">
        <v>164</v>
      </c>
      <c r="C1837" s="4"/>
      <c r="D1837" s="4"/>
      <c r="E1837" s="70">
        <v>0</v>
      </c>
      <c r="F1837" s="71">
        <v>0.45190012913572369</v>
      </c>
      <c r="G1837" s="70">
        <v>0.91866397905795838</v>
      </c>
      <c r="H1837" s="71">
        <v>0.92389687092292327</v>
      </c>
      <c r="I1837" s="70">
        <v>0.92163359792920319</v>
      </c>
      <c r="J1837" s="71">
        <v>0.91613547109002269</v>
      </c>
      <c r="K1837" s="70">
        <v>0.66540983612513227</v>
      </c>
      <c r="L1837" s="71">
        <v>0.17405356057961591</v>
      </c>
      <c r="M1837" s="70">
        <v>5.5614899124195365E-2</v>
      </c>
      <c r="N1837" s="71">
        <v>0.61024492715282863</v>
      </c>
      <c r="O1837" s="70">
        <v>0.24678189065036865</v>
      </c>
      <c r="P1837" s="71">
        <v>0</v>
      </c>
      <c r="Q1837" s="70">
        <v>0</v>
      </c>
      <c r="R1837" s="71">
        <v>0</v>
      </c>
      <c r="S1837" s="70">
        <v>0</v>
      </c>
      <c r="T1837" s="71">
        <v>0</v>
      </c>
      <c r="U1837" s="70">
        <v>0.36105643210068222</v>
      </c>
      <c r="V1837" s="71">
        <v>0</v>
      </c>
      <c r="W1837" s="70">
        <v>0</v>
      </c>
      <c r="X1837" s="71">
        <v>0</v>
      </c>
      <c r="Y1837" s="70">
        <v>0</v>
      </c>
      <c r="Z1837" s="71">
        <v>0</v>
      </c>
      <c r="AA1837" s="70">
        <v>0</v>
      </c>
      <c r="AB1837" s="71">
        <v>0</v>
      </c>
      <c r="AC1837" s="54"/>
      <c r="AD1837" s="55">
        <f t="shared" si="37"/>
        <v>6.2453915938686544</v>
      </c>
      <c r="AE1837" s="54"/>
    </row>
    <row r="1838" spans="2:31" x14ac:dyDescent="0.3">
      <c r="B1838" s="4" t="s">
        <v>165</v>
      </c>
      <c r="C1838" s="4"/>
      <c r="D1838" s="4"/>
      <c r="E1838" s="70">
        <v>0</v>
      </c>
      <c r="F1838" s="71">
        <v>0.96835741957655075</v>
      </c>
      <c r="G1838" s="70">
        <v>1.9685656694099107</v>
      </c>
      <c r="H1838" s="71">
        <v>1.9797790091205489</v>
      </c>
      <c r="I1838" s="70">
        <v>1.9749291384197203</v>
      </c>
      <c r="J1838" s="71">
        <v>1.9631474380500495</v>
      </c>
      <c r="K1838" s="70">
        <v>1.4258782202681406</v>
      </c>
      <c r="L1838" s="71">
        <v>0.3729719155277485</v>
      </c>
      <c r="M1838" s="70">
        <v>0.11917478383756155</v>
      </c>
      <c r="N1838" s="71">
        <v>1.3076677010417761</v>
      </c>
      <c r="O1838" s="70">
        <v>0.5288183371079328</v>
      </c>
      <c r="P1838" s="71">
        <v>0</v>
      </c>
      <c r="Q1838" s="70">
        <v>0</v>
      </c>
      <c r="R1838" s="71">
        <v>0</v>
      </c>
      <c r="S1838" s="70">
        <v>0</v>
      </c>
      <c r="T1838" s="71">
        <v>0</v>
      </c>
      <c r="U1838" s="70">
        <v>0.77369235450146212</v>
      </c>
      <c r="V1838" s="71">
        <v>0</v>
      </c>
      <c r="W1838" s="70">
        <v>0</v>
      </c>
      <c r="X1838" s="71">
        <v>0</v>
      </c>
      <c r="Y1838" s="70">
        <v>0</v>
      </c>
      <c r="Z1838" s="71">
        <v>0</v>
      </c>
      <c r="AA1838" s="70">
        <v>0</v>
      </c>
      <c r="AB1838" s="71">
        <v>0</v>
      </c>
      <c r="AC1838" s="54"/>
      <c r="AD1838" s="55">
        <f t="shared" si="37"/>
        <v>13.382981986861401</v>
      </c>
      <c r="AE1838" s="54"/>
    </row>
    <row r="1839" spans="2:31" x14ac:dyDescent="0.3">
      <c r="B1839" s="4" t="s">
        <v>166</v>
      </c>
      <c r="C1839" s="4"/>
      <c r="D1839" s="4"/>
      <c r="E1839" s="70">
        <v>0</v>
      </c>
      <c r="F1839" s="71">
        <v>0.96835741957655075</v>
      </c>
      <c r="G1839" s="70">
        <v>1.9685656694099107</v>
      </c>
      <c r="H1839" s="71">
        <v>1.9797790091205489</v>
      </c>
      <c r="I1839" s="70">
        <v>1.9749291384197203</v>
      </c>
      <c r="J1839" s="71">
        <v>1.9631474380500495</v>
      </c>
      <c r="K1839" s="70">
        <v>1.4258782202681406</v>
      </c>
      <c r="L1839" s="71">
        <v>0.3729719155277485</v>
      </c>
      <c r="M1839" s="70">
        <v>0.11917478383756155</v>
      </c>
      <c r="N1839" s="71">
        <v>1.3076677010417761</v>
      </c>
      <c r="O1839" s="70">
        <v>0.5288183371079328</v>
      </c>
      <c r="P1839" s="71">
        <v>0</v>
      </c>
      <c r="Q1839" s="70">
        <v>0</v>
      </c>
      <c r="R1839" s="71">
        <v>0</v>
      </c>
      <c r="S1839" s="70">
        <v>0</v>
      </c>
      <c r="T1839" s="71">
        <v>0</v>
      </c>
      <c r="U1839" s="70">
        <v>0.77369235450146212</v>
      </c>
      <c r="V1839" s="71">
        <v>0</v>
      </c>
      <c r="W1839" s="70">
        <v>0</v>
      </c>
      <c r="X1839" s="71">
        <v>0</v>
      </c>
      <c r="Y1839" s="70">
        <v>0</v>
      </c>
      <c r="Z1839" s="71">
        <v>0</v>
      </c>
      <c r="AA1839" s="70">
        <v>0</v>
      </c>
      <c r="AB1839" s="71">
        <v>0</v>
      </c>
      <c r="AC1839" s="54"/>
      <c r="AD1839" s="55">
        <f t="shared" si="37"/>
        <v>13.382981986861401</v>
      </c>
      <c r="AE1839" s="54"/>
    </row>
    <row r="1840" spans="2:31" x14ac:dyDescent="0.3">
      <c r="B1840" s="4" t="s">
        <v>186</v>
      </c>
      <c r="C1840" s="4"/>
      <c r="D1840" s="4"/>
      <c r="E1840" s="70">
        <v>0</v>
      </c>
      <c r="F1840" s="71">
        <v>0</v>
      </c>
      <c r="G1840" s="70">
        <v>0</v>
      </c>
      <c r="H1840" s="71">
        <v>0</v>
      </c>
      <c r="I1840" s="70">
        <v>0</v>
      </c>
      <c r="J1840" s="71">
        <v>0</v>
      </c>
      <c r="K1840" s="70">
        <v>0</v>
      </c>
      <c r="L1840" s="71">
        <v>5.288439194361369E-2</v>
      </c>
      <c r="M1840" s="70">
        <v>1.6831837097803753E-2</v>
      </c>
      <c r="N1840" s="71">
        <v>0.37162109216054284</v>
      </c>
      <c r="O1840" s="70">
        <v>0.1635542809963226</v>
      </c>
      <c r="P1840" s="71">
        <v>0</v>
      </c>
      <c r="Q1840" s="70">
        <v>0</v>
      </c>
      <c r="R1840" s="71">
        <v>0</v>
      </c>
      <c r="S1840" s="70">
        <v>0</v>
      </c>
      <c r="T1840" s="71">
        <v>0</v>
      </c>
      <c r="U1840" s="70">
        <v>0.13143764138221745</v>
      </c>
      <c r="V1840" s="71">
        <v>0</v>
      </c>
      <c r="W1840" s="70">
        <v>0</v>
      </c>
      <c r="X1840" s="71">
        <v>0</v>
      </c>
      <c r="Y1840" s="70">
        <v>0</v>
      </c>
      <c r="Z1840" s="71">
        <v>0</v>
      </c>
      <c r="AA1840" s="70">
        <v>0</v>
      </c>
      <c r="AB1840" s="71">
        <v>0</v>
      </c>
      <c r="AC1840" s="54"/>
      <c r="AD1840" s="55">
        <f t="shared" si="37"/>
        <v>0.73632924358050034</v>
      </c>
      <c r="AE1840" s="54"/>
    </row>
    <row r="1841" spans="2:31" x14ac:dyDescent="0.3">
      <c r="B1841" s="4" t="s">
        <v>187</v>
      </c>
      <c r="C1841" s="4"/>
      <c r="D1841" s="4"/>
      <c r="E1841" s="70">
        <v>0</v>
      </c>
      <c r="F1841" s="71">
        <v>0</v>
      </c>
      <c r="G1841" s="70">
        <v>0</v>
      </c>
      <c r="H1841" s="71">
        <v>0</v>
      </c>
      <c r="I1841" s="70">
        <v>0</v>
      </c>
      <c r="J1841" s="71">
        <v>0</v>
      </c>
      <c r="K1841" s="70">
        <v>0</v>
      </c>
      <c r="L1841" s="71">
        <v>5.288439194361369E-2</v>
      </c>
      <c r="M1841" s="70">
        <v>1.6831837097803753E-2</v>
      </c>
      <c r="N1841" s="71">
        <v>0.37162109216054284</v>
      </c>
      <c r="O1841" s="70">
        <v>0.1635542809963226</v>
      </c>
      <c r="P1841" s="71">
        <v>0</v>
      </c>
      <c r="Q1841" s="70">
        <v>0</v>
      </c>
      <c r="R1841" s="71">
        <v>0</v>
      </c>
      <c r="S1841" s="70">
        <v>0</v>
      </c>
      <c r="T1841" s="71">
        <v>0</v>
      </c>
      <c r="U1841" s="70">
        <v>0.13143764138221745</v>
      </c>
      <c r="V1841" s="71">
        <v>0</v>
      </c>
      <c r="W1841" s="70">
        <v>0</v>
      </c>
      <c r="X1841" s="71">
        <v>0</v>
      </c>
      <c r="Y1841" s="70">
        <v>0</v>
      </c>
      <c r="Z1841" s="71">
        <v>0</v>
      </c>
      <c r="AA1841" s="70">
        <v>0</v>
      </c>
      <c r="AB1841" s="71">
        <v>0</v>
      </c>
      <c r="AC1841" s="54"/>
      <c r="AD1841" s="55">
        <f t="shared" si="37"/>
        <v>0.73632924358050034</v>
      </c>
      <c r="AE1841" s="54"/>
    </row>
    <row r="1842" spans="2:31" x14ac:dyDescent="0.3">
      <c r="B1842" s="4" t="s">
        <v>145</v>
      </c>
      <c r="C1842" s="4"/>
      <c r="D1842" s="4"/>
      <c r="E1842" s="70">
        <v>0</v>
      </c>
      <c r="F1842" s="71">
        <v>0.78154444444444449</v>
      </c>
      <c r="G1842" s="70">
        <v>1.7450833333333333</v>
      </c>
      <c r="H1842" s="71">
        <v>1.7424583333333332</v>
      </c>
      <c r="I1842" s="70">
        <v>1.7474583333333333</v>
      </c>
      <c r="J1842" s="71">
        <v>1.7475416666666665</v>
      </c>
      <c r="K1842" s="70">
        <v>0.92814583333333356</v>
      </c>
      <c r="L1842" s="71">
        <v>0.18345833333333336</v>
      </c>
      <c r="M1842" s="70">
        <v>6.2729166666666669E-2</v>
      </c>
      <c r="N1842" s="71">
        <v>2.0292277777777779</v>
      </c>
      <c r="O1842" s="70">
        <v>0.9310538467831081</v>
      </c>
      <c r="P1842" s="71">
        <v>0</v>
      </c>
      <c r="Q1842" s="70">
        <v>0</v>
      </c>
      <c r="R1842" s="71">
        <v>0</v>
      </c>
      <c r="S1842" s="70">
        <v>0</v>
      </c>
      <c r="T1842" s="71">
        <v>0</v>
      </c>
      <c r="U1842" s="70">
        <v>0.13253038048744181</v>
      </c>
      <c r="V1842" s="71">
        <v>0</v>
      </c>
      <c r="W1842" s="70">
        <v>0</v>
      </c>
      <c r="X1842" s="71">
        <v>0</v>
      </c>
      <c r="Y1842" s="70">
        <v>0</v>
      </c>
      <c r="Z1842" s="71">
        <v>0</v>
      </c>
      <c r="AA1842" s="70">
        <v>0</v>
      </c>
      <c r="AB1842" s="71">
        <v>0</v>
      </c>
      <c r="AC1842" s="54"/>
      <c r="AD1842" s="55">
        <f t="shared" si="37"/>
        <v>12.031231449492772</v>
      </c>
      <c r="AE1842" s="54"/>
    </row>
    <row r="1843" spans="2:31" x14ac:dyDescent="0.3">
      <c r="B1843" s="4" t="s">
        <v>146</v>
      </c>
      <c r="C1843" s="4"/>
      <c r="D1843" s="4"/>
      <c r="E1843" s="70">
        <v>0</v>
      </c>
      <c r="F1843" s="71">
        <v>0.78154444444444449</v>
      </c>
      <c r="G1843" s="70">
        <v>1.7450833333333333</v>
      </c>
      <c r="H1843" s="71">
        <v>1.7424583333333332</v>
      </c>
      <c r="I1843" s="70">
        <v>1.7474583333333333</v>
      </c>
      <c r="J1843" s="71">
        <v>1.7475416666666665</v>
      </c>
      <c r="K1843" s="70">
        <v>0.92814583333333356</v>
      </c>
      <c r="L1843" s="71">
        <v>0.18345833333333336</v>
      </c>
      <c r="M1843" s="70">
        <v>6.2729166666666669E-2</v>
      </c>
      <c r="N1843" s="71">
        <v>2.0292277777777779</v>
      </c>
      <c r="O1843" s="70">
        <v>0.9310538467831081</v>
      </c>
      <c r="P1843" s="71">
        <v>0</v>
      </c>
      <c r="Q1843" s="70">
        <v>0</v>
      </c>
      <c r="R1843" s="71">
        <v>0</v>
      </c>
      <c r="S1843" s="70">
        <v>0</v>
      </c>
      <c r="T1843" s="71">
        <v>0</v>
      </c>
      <c r="U1843" s="70">
        <v>0.13253038048744181</v>
      </c>
      <c r="V1843" s="71">
        <v>0</v>
      </c>
      <c r="W1843" s="70">
        <v>0</v>
      </c>
      <c r="X1843" s="71">
        <v>0</v>
      </c>
      <c r="Y1843" s="70">
        <v>0</v>
      </c>
      <c r="Z1843" s="71">
        <v>0</v>
      </c>
      <c r="AA1843" s="70">
        <v>0</v>
      </c>
      <c r="AB1843" s="71">
        <v>0</v>
      </c>
      <c r="AC1843" s="54"/>
      <c r="AD1843" s="55">
        <f t="shared" si="37"/>
        <v>12.031231449492772</v>
      </c>
      <c r="AE1843" s="54"/>
    </row>
    <row r="1844" spans="2:31" x14ac:dyDescent="0.3">
      <c r="B1844" s="4" t="s">
        <v>167</v>
      </c>
      <c r="C1844" s="4"/>
      <c r="D1844" s="4"/>
      <c r="E1844" s="70">
        <v>0</v>
      </c>
      <c r="F1844" s="71">
        <v>0.77930951193945186</v>
      </c>
      <c r="G1844" s="70">
        <v>2.2431967970371876</v>
      </c>
      <c r="H1844" s="71">
        <v>2.5996525204818077</v>
      </c>
      <c r="I1844" s="70">
        <v>2.3057272298442615</v>
      </c>
      <c r="J1844" s="71">
        <v>2.591570935975243</v>
      </c>
      <c r="K1844" s="70">
        <v>1.985100160713773</v>
      </c>
      <c r="L1844" s="71">
        <v>2.8851482431895815E-2</v>
      </c>
      <c r="M1844" s="70">
        <v>0</v>
      </c>
      <c r="N1844" s="71">
        <v>0</v>
      </c>
      <c r="O1844" s="70">
        <v>0</v>
      </c>
      <c r="P1844" s="71">
        <v>0</v>
      </c>
      <c r="Q1844" s="70">
        <v>0</v>
      </c>
      <c r="R1844" s="71">
        <v>0</v>
      </c>
      <c r="S1844" s="70">
        <v>0</v>
      </c>
      <c r="T1844" s="71">
        <v>0</v>
      </c>
      <c r="U1844" s="70">
        <v>0</v>
      </c>
      <c r="V1844" s="71">
        <v>0</v>
      </c>
      <c r="W1844" s="70">
        <v>0</v>
      </c>
      <c r="X1844" s="71">
        <v>0</v>
      </c>
      <c r="Y1844" s="70">
        <v>0</v>
      </c>
      <c r="Z1844" s="71">
        <v>0</v>
      </c>
      <c r="AA1844" s="70">
        <v>0</v>
      </c>
      <c r="AB1844" s="71">
        <v>0</v>
      </c>
      <c r="AC1844" s="54"/>
      <c r="AD1844" s="55">
        <f t="shared" si="37"/>
        <v>12.533408638423623</v>
      </c>
      <c r="AE1844" s="54"/>
    </row>
    <row r="1845" spans="2:31" x14ac:dyDescent="0.3">
      <c r="B1845" s="4" t="s">
        <v>168</v>
      </c>
      <c r="C1845" s="4"/>
      <c r="D1845" s="4"/>
      <c r="E1845" s="70">
        <v>0</v>
      </c>
      <c r="F1845" s="71">
        <v>0.77930951193945186</v>
      </c>
      <c r="G1845" s="70">
        <v>2.2431967970371876</v>
      </c>
      <c r="H1845" s="71">
        <v>2.5996525204818077</v>
      </c>
      <c r="I1845" s="70">
        <v>2.3057272298442615</v>
      </c>
      <c r="J1845" s="71">
        <v>2.591570935975243</v>
      </c>
      <c r="K1845" s="70">
        <v>1.985100160713773</v>
      </c>
      <c r="L1845" s="71">
        <v>2.8851482431895815E-2</v>
      </c>
      <c r="M1845" s="70">
        <v>0</v>
      </c>
      <c r="N1845" s="71">
        <v>0</v>
      </c>
      <c r="O1845" s="70">
        <v>0</v>
      </c>
      <c r="P1845" s="71">
        <v>0</v>
      </c>
      <c r="Q1845" s="70">
        <v>0</v>
      </c>
      <c r="R1845" s="71">
        <v>0</v>
      </c>
      <c r="S1845" s="70">
        <v>0</v>
      </c>
      <c r="T1845" s="71">
        <v>0</v>
      </c>
      <c r="U1845" s="70">
        <v>0</v>
      </c>
      <c r="V1845" s="71">
        <v>0</v>
      </c>
      <c r="W1845" s="70">
        <v>0</v>
      </c>
      <c r="X1845" s="71">
        <v>0</v>
      </c>
      <c r="Y1845" s="70">
        <v>0</v>
      </c>
      <c r="Z1845" s="71">
        <v>0</v>
      </c>
      <c r="AA1845" s="70">
        <v>0</v>
      </c>
      <c r="AB1845" s="71">
        <v>0</v>
      </c>
      <c r="AC1845" s="54"/>
      <c r="AD1845" s="55">
        <f t="shared" si="37"/>
        <v>12.533408638423623</v>
      </c>
      <c r="AE1845" s="54"/>
    </row>
    <row r="1846" spans="2:31" x14ac:dyDescent="0.3">
      <c r="B1846" s="4" t="s">
        <v>169</v>
      </c>
      <c r="C1846" s="4"/>
      <c r="D1846" s="4"/>
      <c r="E1846" s="70">
        <v>0</v>
      </c>
      <c r="F1846" s="71">
        <v>0.77930951193945186</v>
      </c>
      <c r="G1846" s="70">
        <v>2.2431967970371876</v>
      </c>
      <c r="H1846" s="71">
        <v>2.5996525204818077</v>
      </c>
      <c r="I1846" s="70">
        <v>2.3057272298442615</v>
      </c>
      <c r="J1846" s="71">
        <v>2.591570935975243</v>
      </c>
      <c r="K1846" s="70">
        <v>1.985100160713773</v>
      </c>
      <c r="L1846" s="71">
        <v>2.8851482431895815E-2</v>
      </c>
      <c r="M1846" s="70">
        <v>0</v>
      </c>
      <c r="N1846" s="71">
        <v>0</v>
      </c>
      <c r="O1846" s="70">
        <v>0</v>
      </c>
      <c r="P1846" s="71">
        <v>0</v>
      </c>
      <c r="Q1846" s="70">
        <v>0</v>
      </c>
      <c r="R1846" s="71">
        <v>0</v>
      </c>
      <c r="S1846" s="70">
        <v>0</v>
      </c>
      <c r="T1846" s="71">
        <v>0</v>
      </c>
      <c r="U1846" s="70">
        <v>0</v>
      </c>
      <c r="V1846" s="71">
        <v>0</v>
      </c>
      <c r="W1846" s="70">
        <v>0</v>
      </c>
      <c r="X1846" s="71">
        <v>0</v>
      </c>
      <c r="Y1846" s="70">
        <v>0</v>
      </c>
      <c r="Z1846" s="71">
        <v>0</v>
      </c>
      <c r="AA1846" s="70">
        <v>0</v>
      </c>
      <c r="AB1846" s="71">
        <v>0</v>
      </c>
      <c r="AC1846" s="54"/>
      <c r="AD1846" s="55">
        <f t="shared" si="37"/>
        <v>12.533408638423623</v>
      </c>
      <c r="AE1846" s="54"/>
    </row>
    <row r="1847" spans="2:31" x14ac:dyDescent="0.3">
      <c r="B1847" s="4" t="s">
        <v>204</v>
      </c>
      <c r="C1847" s="4"/>
      <c r="D1847" s="4"/>
      <c r="E1847" s="70">
        <v>0</v>
      </c>
      <c r="F1847" s="71">
        <v>0</v>
      </c>
      <c r="G1847" s="70">
        <v>0</v>
      </c>
      <c r="H1847" s="71">
        <v>0</v>
      </c>
      <c r="I1847" s="70">
        <v>0</v>
      </c>
      <c r="J1847" s="71">
        <v>0</v>
      </c>
      <c r="K1847" s="70">
        <v>0</v>
      </c>
      <c r="L1847" s="71">
        <v>0</v>
      </c>
      <c r="M1847" s="70">
        <v>0</v>
      </c>
      <c r="N1847" s="71">
        <v>0</v>
      </c>
      <c r="O1847" s="70">
        <v>0</v>
      </c>
      <c r="P1847" s="71">
        <v>0</v>
      </c>
      <c r="Q1847" s="70">
        <v>0</v>
      </c>
      <c r="R1847" s="71">
        <v>0</v>
      </c>
      <c r="S1847" s="70">
        <v>0</v>
      </c>
      <c r="T1847" s="71">
        <v>0</v>
      </c>
      <c r="U1847" s="70">
        <v>0</v>
      </c>
      <c r="V1847" s="71">
        <v>0</v>
      </c>
      <c r="W1847" s="70">
        <v>0</v>
      </c>
      <c r="X1847" s="71">
        <v>0</v>
      </c>
      <c r="Y1847" s="70">
        <v>0</v>
      </c>
      <c r="Z1847" s="71">
        <v>0</v>
      </c>
      <c r="AA1847" s="70">
        <v>0</v>
      </c>
      <c r="AB1847" s="71">
        <v>0</v>
      </c>
      <c r="AC1847" s="54"/>
      <c r="AD1847" s="55">
        <f t="shared" si="37"/>
        <v>0</v>
      </c>
      <c r="AE1847" s="54"/>
    </row>
    <row r="1848" spans="2:31" x14ac:dyDescent="0.3">
      <c r="B1848" s="4" t="s">
        <v>205</v>
      </c>
      <c r="C1848" s="4"/>
      <c r="D1848" s="4"/>
      <c r="E1848" s="70">
        <v>0</v>
      </c>
      <c r="F1848" s="71">
        <v>0</v>
      </c>
      <c r="G1848" s="70">
        <v>0</v>
      </c>
      <c r="H1848" s="71">
        <v>0</v>
      </c>
      <c r="I1848" s="70">
        <v>0</v>
      </c>
      <c r="J1848" s="71">
        <v>0</v>
      </c>
      <c r="K1848" s="70">
        <v>0</v>
      </c>
      <c r="L1848" s="71">
        <v>0</v>
      </c>
      <c r="M1848" s="70">
        <v>0</v>
      </c>
      <c r="N1848" s="71">
        <v>0</v>
      </c>
      <c r="O1848" s="70">
        <v>0</v>
      </c>
      <c r="P1848" s="71">
        <v>0</v>
      </c>
      <c r="Q1848" s="70">
        <v>0</v>
      </c>
      <c r="R1848" s="71">
        <v>0</v>
      </c>
      <c r="S1848" s="70">
        <v>0</v>
      </c>
      <c r="T1848" s="71">
        <v>0</v>
      </c>
      <c r="U1848" s="70">
        <v>0</v>
      </c>
      <c r="V1848" s="71">
        <v>0</v>
      </c>
      <c r="W1848" s="70">
        <v>0</v>
      </c>
      <c r="X1848" s="71">
        <v>0</v>
      </c>
      <c r="Y1848" s="70">
        <v>0</v>
      </c>
      <c r="Z1848" s="71">
        <v>0</v>
      </c>
      <c r="AA1848" s="70">
        <v>0</v>
      </c>
      <c r="AB1848" s="71">
        <v>0</v>
      </c>
      <c r="AC1848" s="54"/>
      <c r="AD1848" s="55">
        <f t="shared" si="37"/>
        <v>0</v>
      </c>
      <c r="AE1848" s="54"/>
    </row>
    <row r="1849" spans="2:31" x14ac:dyDescent="0.3">
      <c r="B1849" s="4" t="s">
        <v>206</v>
      </c>
      <c r="C1849" s="4"/>
      <c r="D1849" s="4"/>
      <c r="E1849" s="70">
        <v>0</v>
      </c>
      <c r="F1849" s="71">
        <v>0</v>
      </c>
      <c r="G1849" s="70">
        <v>0</v>
      </c>
      <c r="H1849" s="71">
        <v>0</v>
      </c>
      <c r="I1849" s="70">
        <v>0</v>
      </c>
      <c r="J1849" s="71">
        <v>0</v>
      </c>
      <c r="K1849" s="70">
        <v>0</v>
      </c>
      <c r="L1849" s="71">
        <v>0</v>
      </c>
      <c r="M1849" s="70">
        <v>0</v>
      </c>
      <c r="N1849" s="71">
        <v>0</v>
      </c>
      <c r="O1849" s="70">
        <v>0</v>
      </c>
      <c r="P1849" s="71">
        <v>0</v>
      </c>
      <c r="Q1849" s="70">
        <v>0</v>
      </c>
      <c r="R1849" s="71">
        <v>0</v>
      </c>
      <c r="S1849" s="70">
        <v>0</v>
      </c>
      <c r="T1849" s="71">
        <v>0</v>
      </c>
      <c r="U1849" s="70">
        <v>0</v>
      </c>
      <c r="V1849" s="71">
        <v>0</v>
      </c>
      <c r="W1849" s="70">
        <v>0</v>
      </c>
      <c r="X1849" s="71">
        <v>0</v>
      </c>
      <c r="Y1849" s="70">
        <v>0</v>
      </c>
      <c r="Z1849" s="71">
        <v>0</v>
      </c>
      <c r="AA1849" s="70">
        <v>0</v>
      </c>
      <c r="AB1849" s="71">
        <v>0</v>
      </c>
      <c r="AC1849" s="54"/>
      <c r="AD1849" s="55">
        <f t="shared" si="37"/>
        <v>0</v>
      </c>
      <c r="AE1849" s="54"/>
    </row>
    <row r="1850" spans="2:31" x14ac:dyDescent="0.3">
      <c r="B1850" s="4" t="s">
        <v>135</v>
      </c>
      <c r="C1850" s="4"/>
      <c r="D1850" s="4"/>
      <c r="E1850" s="70">
        <v>0</v>
      </c>
      <c r="F1850" s="71">
        <v>0</v>
      </c>
      <c r="G1850" s="70">
        <v>0</v>
      </c>
      <c r="H1850" s="71">
        <v>0</v>
      </c>
      <c r="I1850" s="70">
        <v>0</v>
      </c>
      <c r="J1850" s="71">
        <v>0</v>
      </c>
      <c r="K1850" s="70">
        <v>0</v>
      </c>
      <c r="L1850" s="71">
        <v>0</v>
      </c>
      <c r="M1850" s="70">
        <v>0</v>
      </c>
      <c r="N1850" s="71">
        <v>0</v>
      </c>
      <c r="O1850" s="70">
        <v>0</v>
      </c>
      <c r="P1850" s="71">
        <v>0</v>
      </c>
      <c r="Q1850" s="70">
        <v>0</v>
      </c>
      <c r="R1850" s="71">
        <v>0</v>
      </c>
      <c r="S1850" s="70">
        <v>0</v>
      </c>
      <c r="T1850" s="71">
        <v>0</v>
      </c>
      <c r="U1850" s="70">
        <v>0</v>
      </c>
      <c r="V1850" s="71">
        <v>0</v>
      </c>
      <c r="W1850" s="70">
        <v>0</v>
      </c>
      <c r="X1850" s="71">
        <v>0</v>
      </c>
      <c r="Y1850" s="70">
        <v>0</v>
      </c>
      <c r="Z1850" s="71">
        <v>0</v>
      </c>
      <c r="AA1850" s="70">
        <v>0</v>
      </c>
      <c r="AB1850" s="71">
        <v>0</v>
      </c>
      <c r="AC1850" s="54"/>
      <c r="AD1850" s="55">
        <f t="shared" si="37"/>
        <v>0</v>
      </c>
      <c r="AE1850" s="54"/>
    </row>
    <row r="1851" spans="2:31" x14ac:dyDescent="0.3">
      <c r="B1851" s="4" t="s">
        <v>136</v>
      </c>
      <c r="C1851" s="4"/>
      <c r="D1851" s="4"/>
      <c r="E1851" s="70">
        <v>0</v>
      </c>
      <c r="F1851" s="71">
        <v>0</v>
      </c>
      <c r="G1851" s="70">
        <v>0</v>
      </c>
      <c r="H1851" s="71">
        <v>0</v>
      </c>
      <c r="I1851" s="70">
        <v>0</v>
      </c>
      <c r="J1851" s="71">
        <v>0</v>
      </c>
      <c r="K1851" s="70">
        <v>0</v>
      </c>
      <c r="L1851" s="71">
        <v>0</v>
      </c>
      <c r="M1851" s="70">
        <v>0</v>
      </c>
      <c r="N1851" s="71">
        <v>0</v>
      </c>
      <c r="O1851" s="70">
        <v>0</v>
      </c>
      <c r="P1851" s="71">
        <v>0</v>
      </c>
      <c r="Q1851" s="70">
        <v>0</v>
      </c>
      <c r="R1851" s="71">
        <v>0</v>
      </c>
      <c r="S1851" s="70">
        <v>0</v>
      </c>
      <c r="T1851" s="71">
        <v>0</v>
      </c>
      <c r="U1851" s="70">
        <v>0</v>
      </c>
      <c r="V1851" s="71">
        <v>0</v>
      </c>
      <c r="W1851" s="70">
        <v>0</v>
      </c>
      <c r="X1851" s="71">
        <v>0</v>
      </c>
      <c r="Y1851" s="70">
        <v>0</v>
      </c>
      <c r="Z1851" s="71">
        <v>0</v>
      </c>
      <c r="AA1851" s="70">
        <v>0</v>
      </c>
      <c r="AB1851" s="71">
        <v>0</v>
      </c>
      <c r="AC1851" s="54"/>
      <c r="AD1851" s="55">
        <f t="shared" si="37"/>
        <v>0</v>
      </c>
      <c r="AE1851" s="54"/>
    </row>
    <row r="1852" spans="2:31" x14ac:dyDescent="0.3">
      <c r="B1852" s="4" t="s">
        <v>137</v>
      </c>
      <c r="C1852" s="4"/>
      <c r="D1852" s="4"/>
      <c r="E1852" s="70">
        <v>0</v>
      </c>
      <c r="F1852" s="71">
        <v>0</v>
      </c>
      <c r="G1852" s="70">
        <v>0</v>
      </c>
      <c r="H1852" s="71">
        <v>0</v>
      </c>
      <c r="I1852" s="70">
        <v>0</v>
      </c>
      <c r="J1852" s="71">
        <v>0</v>
      </c>
      <c r="K1852" s="70">
        <v>0</v>
      </c>
      <c r="L1852" s="71">
        <v>0</v>
      </c>
      <c r="M1852" s="70">
        <v>0</v>
      </c>
      <c r="N1852" s="71">
        <v>0</v>
      </c>
      <c r="O1852" s="70">
        <v>0</v>
      </c>
      <c r="P1852" s="71">
        <v>0</v>
      </c>
      <c r="Q1852" s="70">
        <v>0</v>
      </c>
      <c r="R1852" s="71">
        <v>0</v>
      </c>
      <c r="S1852" s="70">
        <v>0</v>
      </c>
      <c r="T1852" s="71">
        <v>0</v>
      </c>
      <c r="U1852" s="70">
        <v>0</v>
      </c>
      <c r="V1852" s="71">
        <v>0</v>
      </c>
      <c r="W1852" s="70">
        <v>0</v>
      </c>
      <c r="X1852" s="71">
        <v>0</v>
      </c>
      <c r="Y1852" s="70">
        <v>0</v>
      </c>
      <c r="Z1852" s="71">
        <v>0</v>
      </c>
      <c r="AA1852" s="70">
        <v>0</v>
      </c>
      <c r="AB1852" s="71">
        <v>0</v>
      </c>
      <c r="AC1852" s="54"/>
      <c r="AD1852" s="55">
        <f t="shared" si="37"/>
        <v>0</v>
      </c>
      <c r="AE1852" s="54"/>
    </row>
    <row r="1853" spans="2:31" x14ac:dyDescent="0.3">
      <c r="B1853" s="4" t="s">
        <v>261</v>
      </c>
      <c r="C1853" s="4"/>
      <c r="D1853" s="4"/>
      <c r="E1853" s="70">
        <v>0</v>
      </c>
      <c r="F1853" s="71">
        <v>0</v>
      </c>
      <c r="G1853" s="70">
        <v>0</v>
      </c>
      <c r="H1853" s="71">
        <v>0</v>
      </c>
      <c r="I1853" s="70">
        <v>0</v>
      </c>
      <c r="J1853" s="71">
        <v>0</v>
      </c>
      <c r="K1853" s="70">
        <v>0</v>
      </c>
      <c r="L1853" s="71">
        <v>0</v>
      </c>
      <c r="M1853" s="70">
        <v>0</v>
      </c>
      <c r="N1853" s="71">
        <v>0</v>
      </c>
      <c r="O1853" s="70">
        <v>0</v>
      </c>
      <c r="P1853" s="71">
        <v>0</v>
      </c>
      <c r="Q1853" s="70">
        <v>0</v>
      </c>
      <c r="R1853" s="71">
        <v>0</v>
      </c>
      <c r="S1853" s="70">
        <v>0</v>
      </c>
      <c r="T1853" s="71">
        <v>0</v>
      </c>
      <c r="U1853" s="70">
        <v>0</v>
      </c>
      <c r="V1853" s="71">
        <v>0</v>
      </c>
      <c r="W1853" s="70">
        <v>0</v>
      </c>
      <c r="X1853" s="71">
        <v>0</v>
      </c>
      <c r="Y1853" s="70">
        <v>0</v>
      </c>
      <c r="Z1853" s="71">
        <v>0</v>
      </c>
      <c r="AA1853" s="70">
        <v>0</v>
      </c>
      <c r="AB1853" s="71">
        <v>0</v>
      </c>
      <c r="AC1853" s="54"/>
      <c r="AD1853" s="55">
        <f t="shared" si="37"/>
        <v>0</v>
      </c>
      <c r="AE1853" s="54"/>
    </row>
    <row r="1854" spans="2:31" x14ac:dyDescent="0.3">
      <c r="B1854" s="4" t="s">
        <v>262</v>
      </c>
      <c r="C1854" s="4"/>
      <c r="D1854" s="4"/>
      <c r="E1854" s="70">
        <v>0</v>
      </c>
      <c r="F1854" s="71">
        <v>0</v>
      </c>
      <c r="G1854" s="70">
        <v>0</v>
      </c>
      <c r="H1854" s="71">
        <v>0</v>
      </c>
      <c r="I1854" s="70">
        <v>0</v>
      </c>
      <c r="J1854" s="71">
        <v>0</v>
      </c>
      <c r="K1854" s="70">
        <v>0</v>
      </c>
      <c r="L1854" s="71">
        <v>0</v>
      </c>
      <c r="M1854" s="70">
        <v>0</v>
      </c>
      <c r="N1854" s="71">
        <v>0</v>
      </c>
      <c r="O1854" s="70">
        <v>0</v>
      </c>
      <c r="P1854" s="71">
        <v>0</v>
      </c>
      <c r="Q1854" s="70">
        <v>0</v>
      </c>
      <c r="R1854" s="71">
        <v>0</v>
      </c>
      <c r="S1854" s="70">
        <v>0</v>
      </c>
      <c r="T1854" s="71">
        <v>0</v>
      </c>
      <c r="U1854" s="70">
        <v>0</v>
      </c>
      <c r="V1854" s="71">
        <v>0</v>
      </c>
      <c r="W1854" s="70">
        <v>0</v>
      </c>
      <c r="X1854" s="71">
        <v>0</v>
      </c>
      <c r="Y1854" s="70">
        <v>0</v>
      </c>
      <c r="Z1854" s="71">
        <v>0</v>
      </c>
      <c r="AA1854" s="70">
        <v>0</v>
      </c>
      <c r="AB1854" s="71">
        <v>0</v>
      </c>
      <c r="AC1854" s="54"/>
      <c r="AD1854" s="55">
        <f t="shared" si="37"/>
        <v>0</v>
      </c>
      <c r="AE1854" s="54"/>
    </row>
    <row r="1855" spans="2:31" x14ac:dyDescent="0.3">
      <c r="B1855" s="4" t="s">
        <v>197</v>
      </c>
      <c r="C1855" s="4"/>
      <c r="D1855" s="4"/>
      <c r="E1855" s="70">
        <v>0</v>
      </c>
      <c r="F1855" s="71">
        <v>0</v>
      </c>
      <c r="G1855" s="70">
        <v>0</v>
      </c>
      <c r="H1855" s="71">
        <v>0</v>
      </c>
      <c r="I1855" s="70">
        <v>0</v>
      </c>
      <c r="J1855" s="71">
        <v>0</v>
      </c>
      <c r="K1855" s="70">
        <v>0</v>
      </c>
      <c r="L1855" s="71">
        <v>0</v>
      </c>
      <c r="M1855" s="70">
        <v>0</v>
      </c>
      <c r="N1855" s="71">
        <v>0</v>
      </c>
      <c r="O1855" s="70">
        <v>0</v>
      </c>
      <c r="P1855" s="71">
        <v>0</v>
      </c>
      <c r="Q1855" s="70">
        <v>0</v>
      </c>
      <c r="R1855" s="71">
        <v>0</v>
      </c>
      <c r="S1855" s="70">
        <v>0</v>
      </c>
      <c r="T1855" s="71">
        <v>0</v>
      </c>
      <c r="U1855" s="70">
        <v>0</v>
      </c>
      <c r="V1855" s="71">
        <v>0</v>
      </c>
      <c r="W1855" s="70">
        <v>0</v>
      </c>
      <c r="X1855" s="71">
        <v>0</v>
      </c>
      <c r="Y1855" s="70">
        <v>0</v>
      </c>
      <c r="Z1855" s="71">
        <v>0</v>
      </c>
      <c r="AA1855" s="70">
        <v>0</v>
      </c>
      <c r="AB1855" s="71">
        <v>0</v>
      </c>
      <c r="AC1855" s="54"/>
      <c r="AD1855" s="55">
        <f t="shared" si="37"/>
        <v>0</v>
      </c>
      <c r="AE1855" s="54"/>
    </row>
    <row r="1856" spans="2:31" x14ac:dyDescent="0.3">
      <c r="B1856" s="4" t="s">
        <v>209</v>
      </c>
      <c r="C1856" s="4"/>
      <c r="D1856" s="4"/>
      <c r="E1856" s="70">
        <v>0</v>
      </c>
      <c r="F1856" s="71">
        <v>0</v>
      </c>
      <c r="G1856" s="70">
        <v>0</v>
      </c>
      <c r="H1856" s="71">
        <v>0</v>
      </c>
      <c r="I1856" s="70">
        <v>0</v>
      </c>
      <c r="J1856" s="71">
        <v>0</v>
      </c>
      <c r="K1856" s="70">
        <v>0</v>
      </c>
      <c r="L1856" s="71">
        <v>0</v>
      </c>
      <c r="M1856" s="70">
        <v>0</v>
      </c>
      <c r="N1856" s="71">
        <v>0</v>
      </c>
      <c r="O1856" s="70">
        <v>0</v>
      </c>
      <c r="P1856" s="71">
        <v>0</v>
      </c>
      <c r="Q1856" s="70">
        <v>0</v>
      </c>
      <c r="R1856" s="71">
        <v>0</v>
      </c>
      <c r="S1856" s="70">
        <v>0</v>
      </c>
      <c r="T1856" s="71">
        <v>0</v>
      </c>
      <c r="U1856" s="70">
        <v>0</v>
      </c>
      <c r="V1856" s="71">
        <v>0</v>
      </c>
      <c r="W1856" s="70">
        <v>0</v>
      </c>
      <c r="X1856" s="71">
        <v>0</v>
      </c>
      <c r="Y1856" s="70">
        <v>0</v>
      </c>
      <c r="Z1856" s="71">
        <v>0</v>
      </c>
      <c r="AA1856" s="70">
        <v>0</v>
      </c>
      <c r="AB1856" s="71">
        <v>0</v>
      </c>
      <c r="AC1856" s="54"/>
      <c r="AD1856" s="55">
        <f t="shared" si="37"/>
        <v>0</v>
      </c>
      <c r="AE1856" s="54"/>
    </row>
    <row r="1857" spans="2:31" x14ac:dyDescent="0.3">
      <c r="B1857" s="4" t="s">
        <v>210</v>
      </c>
      <c r="C1857" s="4"/>
      <c r="D1857" s="4"/>
      <c r="E1857" s="70">
        <v>0</v>
      </c>
      <c r="F1857" s="71">
        <v>0</v>
      </c>
      <c r="G1857" s="70">
        <v>0</v>
      </c>
      <c r="H1857" s="71">
        <v>0</v>
      </c>
      <c r="I1857" s="70">
        <v>0</v>
      </c>
      <c r="J1857" s="71">
        <v>0</v>
      </c>
      <c r="K1857" s="70">
        <v>0</v>
      </c>
      <c r="L1857" s="71">
        <v>0</v>
      </c>
      <c r="M1857" s="70">
        <v>0</v>
      </c>
      <c r="N1857" s="71">
        <v>0</v>
      </c>
      <c r="O1857" s="70">
        <v>0</v>
      </c>
      <c r="P1857" s="71">
        <v>0</v>
      </c>
      <c r="Q1857" s="70">
        <v>0</v>
      </c>
      <c r="R1857" s="71">
        <v>0</v>
      </c>
      <c r="S1857" s="70">
        <v>0</v>
      </c>
      <c r="T1857" s="71">
        <v>0</v>
      </c>
      <c r="U1857" s="70">
        <v>0</v>
      </c>
      <c r="V1857" s="71">
        <v>0</v>
      </c>
      <c r="W1857" s="70">
        <v>0</v>
      </c>
      <c r="X1857" s="71">
        <v>0</v>
      </c>
      <c r="Y1857" s="70">
        <v>0</v>
      </c>
      <c r="Z1857" s="71">
        <v>0</v>
      </c>
      <c r="AA1857" s="70">
        <v>0</v>
      </c>
      <c r="AB1857" s="71">
        <v>0</v>
      </c>
      <c r="AC1857" s="54"/>
      <c r="AD1857" s="55">
        <f t="shared" si="37"/>
        <v>0</v>
      </c>
      <c r="AE1857" s="54"/>
    </row>
    <row r="1858" spans="2:31" x14ac:dyDescent="0.3">
      <c r="B1858" s="4" t="s">
        <v>211</v>
      </c>
      <c r="C1858" s="4"/>
      <c r="D1858" s="4"/>
      <c r="E1858" s="70">
        <v>0</v>
      </c>
      <c r="F1858" s="71">
        <v>0</v>
      </c>
      <c r="G1858" s="70">
        <v>0</v>
      </c>
      <c r="H1858" s="71">
        <v>0</v>
      </c>
      <c r="I1858" s="70">
        <v>0</v>
      </c>
      <c r="J1858" s="71">
        <v>0</v>
      </c>
      <c r="K1858" s="70">
        <v>0</v>
      </c>
      <c r="L1858" s="71">
        <v>0</v>
      </c>
      <c r="M1858" s="70">
        <v>0</v>
      </c>
      <c r="N1858" s="71">
        <v>0</v>
      </c>
      <c r="O1858" s="70">
        <v>0</v>
      </c>
      <c r="P1858" s="71">
        <v>0</v>
      </c>
      <c r="Q1858" s="70">
        <v>0</v>
      </c>
      <c r="R1858" s="71">
        <v>0</v>
      </c>
      <c r="S1858" s="70">
        <v>0</v>
      </c>
      <c r="T1858" s="71">
        <v>0</v>
      </c>
      <c r="U1858" s="70">
        <v>0</v>
      </c>
      <c r="V1858" s="71">
        <v>0</v>
      </c>
      <c r="W1858" s="70">
        <v>0</v>
      </c>
      <c r="X1858" s="71">
        <v>0</v>
      </c>
      <c r="Y1858" s="70">
        <v>0</v>
      </c>
      <c r="Z1858" s="71">
        <v>0</v>
      </c>
      <c r="AA1858" s="70">
        <v>0</v>
      </c>
      <c r="AB1858" s="71">
        <v>0</v>
      </c>
      <c r="AC1858" s="54"/>
      <c r="AD1858" s="55">
        <f t="shared" si="37"/>
        <v>0</v>
      </c>
      <c r="AE1858" s="54"/>
    </row>
    <row r="1859" spans="2:31" x14ac:dyDescent="0.3">
      <c r="B1859" s="4" t="s">
        <v>212</v>
      </c>
      <c r="C1859" s="4"/>
      <c r="D1859" s="4"/>
      <c r="E1859" s="70">
        <v>0</v>
      </c>
      <c r="F1859" s="71">
        <v>0</v>
      </c>
      <c r="G1859" s="70">
        <v>0</v>
      </c>
      <c r="H1859" s="71">
        <v>0</v>
      </c>
      <c r="I1859" s="70">
        <v>0</v>
      </c>
      <c r="J1859" s="71">
        <v>0</v>
      </c>
      <c r="K1859" s="70">
        <v>0</v>
      </c>
      <c r="L1859" s="71">
        <v>0</v>
      </c>
      <c r="M1859" s="70">
        <v>0</v>
      </c>
      <c r="N1859" s="71">
        <v>0</v>
      </c>
      <c r="O1859" s="70">
        <v>0</v>
      </c>
      <c r="P1859" s="71">
        <v>0</v>
      </c>
      <c r="Q1859" s="70">
        <v>0</v>
      </c>
      <c r="R1859" s="71">
        <v>0</v>
      </c>
      <c r="S1859" s="70">
        <v>0</v>
      </c>
      <c r="T1859" s="71">
        <v>0</v>
      </c>
      <c r="U1859" s="70">
        <v>0</v>
      </c>
      <c r="V1859" s="71">
        <v>0</v>
      </c>
      <c r="W1859" s="70">
        <v>0</v>
      </c>
      <c r="X1859" s="71">
        <v>0</v>
      </c>
      <c r="Y1859" s="70">
        <v>0</v>
      </c>
      <c r="Z1859" s="71">
        <v>0</v>
      </c>
      <c r="AA1859" s="70">
        <v>0</v>
      </c>
      <c r="AB1859" s="71">
        <v>0</v>
      </c>
      <c r="AC1859" s="54"/>
      <c r="AD1859" s="55">
        <f t="shared" si="37"/>
        <v>0</v>
      </c>
      <c r="AE1859" s="54"/>
    </row>
    <row r="1860" spans="2:31" x14ac:dyDescent="0.3">
      <c r="B1860" s="4" t="s">
        <v>229</v>
      </c>
      <c r="C1860" s="4"/>
      <c r="D1860" s="4"/>
      <c r="E1860" s="70">
        <v>0</v>
      </c>
      <c r="F1860" s="71">
        <v>0</v>
      </c>
      <c r="G1860" s="70">
        <v>0</v>
      </c>
      <c r="H1860" s="71">
        <v>0</v>
      </c>
      <c r="I1860" s="70">
        <v>0</v>
      </c>
      <c r="J1860" s="71">
        <v>0</v>
      </c>
      <c r="K1860" s="70">
        <v>0</v>
      </c>
      <c r="L1860" s="71">
        <v>0.14000292221705118</v>
      </c>
      <c r="M1860" s="70">
        <v>4.0732340017954512E-2</v>
      </c>
      <c r="N1860" s="71">
        <v>0.72650373379389444</v>
      </c>
      <c r="O1860" s="70">
        <v>0.42835319042205805</v>
      </c>
      <c r="P1860" s="71">
        <v>0</v>
      </c>
      <c r="Q1860" s="70">
        <v>0</v>
      </c>
      <c r="R1860" s="71">
        <v>0</v>
      </c>
      <c r="S1860" s="70">
        <v>0</v>
      </c>
      <c r="T1860" s="71">
        <v>0</v>
      </c>
      <c r="U1860" s="70">
        <v>0.14359667301177981</v>
      </c>
      <c r="V1860" s="71">
        <v>0</v>
      </c>
      <c r="W1860" s="70">
        <v>0</v>
      </c>
      <c r="X1860" s="71">
        <v>0</v>
      </c>
      <c r="Y1860" s="70">
        <v>0</v>
      </c>
      <c r="Z1860" s="71">
        <v>0</v>
      </c>
      <c r="AA1860" s="70">
        <v>0</v>
      </c>
      <c r="AB1860" s="71">
        <v>0</v>
      </c>
      <c r="AC1860" s="54"/>
      <c r="AD1860" s="55">
        <f t="shared" si="37"/>
        <v>1.479188859462738</v>
      </c>
      <c r="AE1860" s="54"/>
    </row>
    <row r="1861" spans="2:31" x14ac:dyDescent="0.3">
      <c r="B1861" s="4" t="s">
        <v>230</v>
      </c>
      <c r="C1861" s="4"/>
      <c r="D1861" s="4"/>
      <c r="E1861" s="70">
        <v>0</v>
      </c>
      <c r="F1861" s="71">
        <v>0</v>
      </c>
      <c r="G1861" s="70">
        <v>0</v>
      </c>
      <c r="H1861" s="71">
        <v>0</v>
      </c>
      <c r="I1861" s="70">
        <v>0</v>
      </c>
      <c r="J1861" s="71">
        <v>0</v>
      </c>
      <c r="K1861" s="70">
        <v>0</v>
      </c>
      <c r="L1861" s="71">
        <v>0.14000292221705118</v>
      </c>
      <c r="M1861" s="70">
        <v>4.0732340017954512E-2</v>
      </c>
      <c r="N1861" s="71">
        <v>0.72650373379389444</v>
      </c>
      <c r="O1861" s="70">
        <v>0.42835319042205805</v>
      </c>
      <c r="P1861" s="71">
        <v>0</v>
      </c>
      <c r="Q1861" s="70">
        <v>0</v>
      </c>
      <c r="R1861" s="71">
        <v>0</v>
      </c>
      <c r="S1861" s="70">
        <v>0</v>
      </c>
      <c r="T1861" s="71">
        <v>0</v>
      </c>
      <c r="U1861" s="70">
        <v>0.14359667301177981</v>
      </c>
      <c r="V1861" s="71">
        <v>0</v>
      </c>
      <c r="W1861" s="70">
        <v>0</v>
      </c>
      <c r="X1861" s="71">
        <v>0</v>
      </c>
      <c r="Y1861" s="70">
        <v>0</v>
      </c>
      <c r="Z1861" s="71">
        <v>0</v>
      </c>
      <c r="AA1861" s="70">
        <v>0</v>
      </c>
      <c r="AB1861" s="71">
        <v>0</v>
      </c>
      <c r="AC1861" s="54"/>
      <c r="AD1861" s="55">
        <f t="shared" si="37"/>
        <v>1.479188859462738</v>
      </c>
      <c r="AE1861" s="54"/>
    </row>
    <row r="1862" spans="2:31" x14ac:dyDescent="0.3">
      <c r="B1862" s="4" t="s">
        <v>213</v>
      </c>
      <c r="C1862" s="4"/>
      <c r="D1862" s="4"/>
      <c r="E1862" s="70">
        <v>0</v>
      </c>
      <c r="F1862" s="71">
        <v>0</v>
      </c>
      <c r="G1862" s="70">
        <v>0</v>
      </c>
      <c r="H1862" s="71">
        <v>0.78166079839070635</v>
      </c>
      <c r="I1862" s="70">
        <v>9.3900923093159978</v>
      </c>
      <c r="J1862" s="71">
        <v>13.616765435536697</v>
      </c>
      <c r="K1862" s="70">
        <v>5.710796737670897</v>
      </c>
      <c r="L1862" s="71">
        <v>0</v>
      </c>
      <c r="M1862" s="70">
        <v>0</v>
      </c>
      <c r="N1862" s="71">
        <v>0</v>
      </c>
      <c r="O1862" s="70">
        <v>0</v>
      </c>
      <c r="P1862" s="71">
        <v>0</v>
      </c>
      <c r="Q1862" s="70">
        <v>0</v>
      </c>
      <c r="R1862" s="71">
        <v>0</v>
      </c>
      <c r="S1862" s="70">
        <v>0</v>
      </c>
      <c r="T1862" s="71">
        <v>0</v>
      </c>
      <c r="U1862" s="70">
        <v>1.4146080652872723</v>
      </c>
      <c r="V1862" s="71">
        <v>0</v>
      </c>
      <c r="W1862" s="70">
        <v>0</v>
      </c>
      <c r="X1862" s="71">
        <v>0</v>
      </c>
      <c r="Y1862" s="70">
        <v>0</v>
      </c>
      <c r="Z1862" s="71">
        <v>0</v>
      </c>
      <c r="AA1862" s="70">
        <v>0</v>
      </c>
      <c r="AB1862" s="71">
        <v>0</v>
      </c>
      <c r="AC1862" s="54"/>
      <c r="AD1862" s="55">
        <f t="shared" si="37"/>
        <v>30.913923346201571</v>
      </c>
      <c r="AE1862" s="54"/>
    </row>
    <row r="1863" spans="2:31" x14ac:dyDescent="0.3">
      <c r="B1863" s="4" t="s">
        <v>263</v>
      </c>
      <c r="C1863" s="4"/>
      <c r="D1863" s="4"/>
      <c r="E1863" s="70">
        <v>0</v>
      </c>
      <c r="F1863" s="71">
        <v>0</v>
      </c>
      <c r="G1863" s="70">
        <v>0</v>
      </c>
      <c r="H1863" s="71">
        <v>0</v>
      </c>
      <c r="I1863" s="70">
        <v>0</v>
      </c>
      <c r="J1863" s="71">
        <v>0</v>
      </c>
      <c r="K1863" s="70">
        <v>0</v>
      </c>
      <c r="L1863" s="71">
        <v>3.8438945770263673</v>
      </c>
      <c r="M1863" s="70">
        <v>0.19289922078450522</v>
      </c>
      <c r="N1863" s="71">
        <v>2.1141738009982629</v>
      </c>
      <c r="O1863" s="70">
        <v>0.36588015153672981</v>
      </c>
      <c r="P1863" s="71">
        <v>0</v>
      </c>
      <c r="Q1863" s="70">
        <v>0</v>
      </c>
      <c r="R1863" s="71">
        <v>0</v>
      </c>
      <c r="S1863" s="70">
        <v>0</v>
      </c>
      <c r="T1863" s="71">
        <v>0</v>
      </c>
      <c r="U1863" s="70">
        <v>0</v>
      </c>
      <c r="V1863" s="71">
        <v>0</v>
      </c>
      <c r="W1863" s="70">
        <v>0</v>
      </c>
      <c r="X1863" s="71">
        <v>0</v>
      </c>
      <c r="Y1863" s="70">
        <v>0</v>
      </c>
      <c r="Z1863" s="71">
        <v>0</v>
      </c>
      <c r="AA1863" s="70">
        <v>0</v>
      </c>
      <c r="AB1863" s="71">
        <v>0</v>
      </c>
      <c r="AC1863" s="54"/>
      <c r="AD1863" s="55">
        <f t="shared" si="37"/>
        <v>6.5168477503458648</v>
      </c>
      <c r="AE1863" s="54"/>
    </row>
    <row r="1864" spans="2:31" x14ac:dyDescent="0.3">
      <c r="B1864" s="4" t="s">
        <v>264</v>
      </c>
      <c r="C1864" s="4"/>
      <c r="D1864" s="4"/>
      <c r="E1864" s="70">
        <v>0</v>
      </c>
      <c r="F1864" s="71">
        <v>0</v>
      </c>
      <c r="G1864" s="70">
        <v>0</v>
      </c>
      <c r="H1864" s="71">
        <v>0</v>
      </c>
      <c r="I1864" s="70">
        <v>0</v>
      </c>
      <c r="J1864" s="71">
        <v>0</v>
      </c>
      <c r="K1864" s="70">
        <v>0</v>
      </c>
      <c r="L1864" s="71">
        <v>3.8438945770263673</v>
      </c>
      <c r="M1864" s="70">
        <v>0.19289922078450522</v>
      </c>
      <c r="N1864" s="71">
        <v>2.1141738009982629</v>
      </c>
      <c r="O1864" s="70">
        <v>0.36588015153672981</v>
      </c>
      <c r="P1864" s="71">
        <v>0</v>
      </c>
      <c r="Q1864" s="70">
        <v>0</v>
      </c>
      <c r="R1864" s="71">
        <v>0</v>
      </c>
      <c r="S1864" s="70">
        <v>0</v>
      </c>
      <c r="T1864" s="71">
        <v>0</v>
      </c>
      <c r="U1864" s="70">
        <v>0</v>
      </c>
      <c r="V1864" s="71">
        <v>0</v>
      </c>
      <c r="W1864" s="70">
        <v>0</v>
      </c>
      <c r="X1864" s="71">
        <v>0</v>
      </c>
      <c r="Y1864" s="70">
        <v>0</v>
      </c>
      <c r="Z1864" s="71">
        <v>0</v>
      </c>
      <c r="AA1864" s="70">
        <v>0</v>
      </c>
      <c r="AB1864" s="71">
        <v>0</v>
      </c>
      <c r="AC1864" s="54"/>
      <c r="AD1864" s="55">
        <f t="shared" si="37"/>
        <v>6.5168477503458648</v>
      </c>
      <c r="AE1864" s="54"/>
    </row>
    <row r="1865" spans="2:31" x14ac:dyDescent="0.3">
      <c r="B1865" s="4" t="s">
        <v>217</v>
      </c>
      <c r="C1865" s="4"/>
      <c r="D1865" s="4"/>
      <c r="E1865" s="70">
        <v>0</v>
      </c>
      <c r="F1865" s="71">
        <v>0</v>
      </c>
      <c r="G1865" s="70">
        <v>0</v>
      </c>
      <c r="H1865" s="71">
        <v>0</v>
      </c>
      <c r="I1865" s="70">
        <v>0</v>
      </c>
      <c r="J1865" s="71">
        <v>0</v>
      </c>
      <c r="K1865" s="70">
        <v>0</v>
      </c>
      <c r="L1865" s="71">
        <v>0</v>
      </c>
      <c r="M1865" s="70">
        <v>0</v>
      </c>
      <c r="N1865" s="71">
        <v>0</v>
      </c>
      <c r="O1865" s="70">
        <v>0</v>
      </c>
      <c r="P1865" s="71">
        <v>0</v>
      </c>
      <c r="Q1865" s="70">
        <v>0</v>
      </c>
      <c r="R1865" s="71">
        <v>0</v>
      </c>
      <c r="S1865" s="70">
        <v>0</v>
      </c>
      <c r="T1865" s="71">
        <v>0</v>
      </c>
      <c r="U1865" s="70">
        <v>0</v>
      </c>
      <c r="V1865" s="71">
        <v>0</v>
      </c>
      <c r="W1865" s="70">
        <v>0</v>
      </c>
      <c r="X1865" s="71">
        <v>0</v>
      </c>
      <c r="Y1865" s="70">
        <v>0</v>
      </c>
      <c r="Z1865" s="71">
        <v>0</v>
      </c>
      <c r="AA1865" s="70">
        <v>0</v>
      </c>
      <c r="AB1865" s="71">
        <v>0</v>
      </c>
      <c r="AC1865" s="54"/>
      <c r="AD1865" s="55">
        <f t="shared" si="37"/>
        <v>0</v>
      </c>
      <c r="AE1865" s="54"/>
    </row>
    <row r="1866" spans="2:31" x14ac:dyDescent="0.3">
      <c r="B1866" s="4" t="s">
        <v>218</v>
      </c>
      <c r="C1866" s="4"/>
      <c r="D1866" s="4"/>
      <c r="E1866" s="70">
        <v>0</v>
      </c>
      <c r="F1866" s="71">
        <v>0</v>
      </c>
      <c r="G1866" s="70">
        <v>0</v>
      </c>
      <c r="H1866" s="71">
        <v>0</v>
      </c>
      <c r="I1866" s="70">
        <v>0</v>
      </c>
      <c r="J1866" s="71">
        <v>0</v>
      </c>
      <c r="K1866" s="70">
        <v>0</v>
      </c>
      <c r="L1866" s="71">
        <v>0</v>
      </c>
      <c r="M1866" s="70">
        <v>0</v>
      </c>
      <c r="N1866" s="71">
        <v>0</v>
      </c>
      <c r="O1866" s="70">
        <v>0</v>
      </c>
      <c r="P1866" s="71">
        <v>0</v>
      </c>
      <c r="Q1866" s="70">
        <v>0</v>
      </c>
      <c r="R1866" s="71">
        <v>0</v>
      </c>
      <c r="S1866" s="70">
        <v>0</v>
      </c>
      <c r="T1866" s="71">
        <v>0</v>
      </c>
      <c r="U1866" s="70">
        <v>0</v>
      </c>
      <c r="V1866" s="71">
        <v>0</v>
      </c>
      <c r="W1866" s="70">
        <v>0</v>
      </c>
      <c r="X1866" s="71">
        <v>0</v>
      </c>
      <c r="Y1866" s="70">
        <v>0</v>
      </c>
      <c r="Z1866" s="71">
        <v>0</v>
      </c>
      <c r="AA1866" s="70">
        <v>0</v>
      </c>
      <c r="AB1866" s="71">
        <v>0</v>
      </c>
      <c r="AC1866" s="54"/>
      <c r="AD1866" s="55">
        <f t="shared" si="37"/>
        <v>0</v>
      </c>
      <c r="AE1866" s="54"/>
    </row>
    <row r="1867" spans="2:31" x14ac:dyDescent="0.3">
      <c r="B1867" s="4" t="s">
        <v>243</v>
      </c>
      <c r="C1867" s="4"/>
      <c r="D1867" s="4"/>
      <c r="E1867" s="70">
        <v>0</v>
      </c>
      <c r="F1867" s="71">
        <v>0</v>
      </c>
      <c r="G1867" s="70">
        <v>0</v>
      </c>
      <c r="H1867" s="71">
        <v>0</v>
      </c>
      <c r="I1867" s="70">
        <v>0</v>
      </c>
      <c r="J1867" s="71">
        <v>0</v>
      </c>
      <c r="K1867" s="70">
        <v>0</v>
      </c>
      <c r="L1867" s="71">
        <v>0</v>
      </c>
      <c r="M1867" s="70">
        <v>0</v>
      </c>
      <c r="N1867" s="71">
        <v>0</v>
      </c>
      <c r="O1867" s="70">
        <v>0</v>
      </c>
      <c r="P1867" s="71">
        <v>0</v>
      </c>
      <c r="Q1867" s="70">
        <v>0</v>
      </c>
      <c r="R1867" s="71">
        <v>0</v>
      </c>
      <c r="S1867" s="70">
        <v>0</v>
      </c>
      <c r="T1867" s="71">
        <v>0</v>
      </c>
      <c r="U1867" s="70">
        <v>0</v>
      </c>
      <c r="V1867" s="71">
        <v>0</v>
      </c>
      <c r="W1867" s="70">
        <v>0</v>
      </c>
      <c r="X1867" s="71">
        <v>0</v>
      </c>
      <c r="Y1867" s="70">
        <v>0</v>
      </c>
      <c r="Z1867" s="71">
        <v>0</v>
      </c>
      <c r="AA1867" s="70">
        <v>0</v>
      </c>
      <c r="AB1867" s="71">
        <v>0</v>
      </c>
      <c r="AC1867" s="54"/>
      <c r="AD1867" s="55">
        <f t="shared" si="37"/>
        <v>0</v>
      </c>
      <c r="AE1867" s="54"/>
    </row>
    <row r="1868" spans="2:31" x14ac:dyDescent="0.3">
      <c r="B1868" s="4" t="s">
        <v>265</v>
      </c>
      <c r="C1868" s="4"/>
      <c r="D1868" s="4"/>
      <c r="E1868" s="70">
        <v>0</v>
      </c>
      <c r="F1868" s="71">
        <v>0</v>
      </c>
      <c r="G1868" s="70">
        <v>0</v>
      </c>
      <c r="H1868" s="71">
        <v>0</v>
      </c>
      <c r="I1868" s="70">
        <v>0</v>
      </c>
      <c r="J1868" s="71">
        <v>0</v>
      </c>
      <c r="K1868" s="70">
        <v>0</v>
      </c>
      <c r="L1868" s="71">
        <v>0</v>
      </c>
      <c r="M1868" s="70">
        <v>0</v>
      </c>
      <c r="N1868" s="71">
        <v>0</v>
      </c>
      <c r="O1868" s="70">
        <v>0</v>
      </c>
      <c r="P1868" s="71">
        <v>0</v>
      </c>
      <c r="Q1868" s="70">
        <v>0</v>
      </c>
      <c r="R1868" s="71">
        <v>0</v>
      </c>
      <c r="S1868" s="70">
        <v>0</v>
      </c>
      <c r="T1868" s="71">
        <v>0</v>
      </c>
      <c r="U1868" s="70">
        <v>0</v>
      </c>
      <c r="V1868" s="71">
        <v>0</v>
      </c>
      <c r="W1868" s="70">
        <v>0</v>
      </c>
      <c r="X1868" s="71">
        <v>0</v>
      </c>
      <c r="Y1868" s="70">
        <v>0</v>
      </c>
      <c r="Z1868" s="71">
        <v>0</v>
      </c>
      <c r="AA1868" s="70">
        <v>0</v>
      </c>
      <c r="AB1868" s="71">
        <v>0</v>
      </c>
      <c r="AC1868" s="54"/>
      <c r="AD1868" s="55">
        <f t="shared" si="37"/>
        <v>0</v>
      </c>
      <c r="AE1868" s="54"/>
    </row>
    <row r="1869" spans="2:31" x14ac:dyDescent="0.3">
      <c r="B1869" s="4" t="s">
        <v>170</v>
      </c>
      <c r="C1869" s="4"/>
      <c r="D1869" s="4"/>
      <c r="E1869" s="70">
        <v>0</v>
      </c>
      <c r="F1869" s="71">
        <v>0</v>
      </c>
      <c r="G1869" s="70">
        <v>0</v>
      </c>
      <c r="H1869" s="71">
        <v>0</v>
      </c>
      <c r="I1869" s="70">
        <v>0</v>
      </c>
      <c r="J1869" s="71">
        <v>0</v>
      </c>
      <c r="K1869" s="70">
        <v>0</v>
      </c>
      <c r="L1869" s="71">
        <v>0</v>
      </c>
      <c r="M1869" s="70">
        <v>0</v>
      </c>
      <c r="N1869" s="71">
        <v>0</v>
      </c>
      <c r="O1869" s="70">
        <v>0</v>
      </c>
      <c r="P1869" s="71">
        <v>0</v>
      </c>
      <c r="Q1869" s="70">
        <v>0</v>
      </c>
      <c r="R1869" s="71">
        <v>0</v>
      </c>
      <c r="S1869" s="70">
        <v>0</v>
      </c>
      <c r="T1869" s="71">
        <v>0</v>
      </c>
      <c r="U1869" s="70">
        <v>0</v>
      </c>
      <c r="V1869" s="71">
        <v>0</v>
      </c>
      <c r="W1869" s="70">
        <v>0</v>
      </c>
      <c r="X1869" s="71">
        <v>0</v>
      </c>
      <c r="Y1869" s="70">
        <v>0</v>
      </c>
      <c r="Z1869" s="71">
        <v>0</v>
      </c>
      <c r="AA1869" s="70">
        <v>0</v>
      </c>
      <c r="AB1869" s="71">
        <v>0</v>
      </c>
      <c r="AC1869" s="54"/>
      <c r="AD1869" s="55">
        <f t="shared" si="37"/>
        <v>0</v>
      </c>
      <c r="AE1869" s="54"/>
    </row>
    <row r="1870" spans="2:31" x14ac:dyDescent="0.3">
      <c r="B1870" s="4" t="s">
        <v>171</v>
      </c>
      <c r="C1870" s="4"/>
      <c r="D1870" s="4"/>
      <c r="E1870" s="70">
        <v>0</v>
      </c>
      <c r="F1870" s="71">
        <v>0</v>
      </c>
      <c r="G1870" s="70">
        <v>0</v>
      </c>
      <c r="H1870" s="71">
        <v>0</v>
      </c>
      <c r="I1870" s="70">
        <v>0</v>
      </c>
      <c r="J1870" s="71">
        <v>0</v>
      </c>
      <c r="K1870" s="70">
        <v>0</v>
      </c>
      <c r="L1870" s="71">
        <v>0</v>
      </c>
      <c r="M1870" s="70">
        <v>0</v>
      </c>
      <c r="N1870" s="71">
        <v>0</v>
      </c>
      <c r="O1870" s="70">
        <v>0</v>
      </c>
      <c r="P1870" s="71">
        <v>0</v>
      </c>
      <c r="Q1870" s="70">
        <v>0</v>
      </c>
      <c r="R1870" s="71">
        <v>0</v>
      </c>
      <c r="S1870" s="70">
        <v>0</v>
      </c>
      <c r="T1870" s="71">
        <v>0</v>
      </c>
      <c r="U1870" s="70">
        <v>0</v>
      </c>
      <c r="V1870" s="71">
        <v>0</v>
      </c>
      <c r="W1870" s="70">
        <v>0</v>
      </c>
      <c r="X1870" s="71">
        <v>0</v>
      </c>
      <c r="Y1870" s="70">
        <v>0</v>
      </c>
      <c r="Z1870" s="71">
        <v>0</v>
      </c>
      <c r="AA1870" s="70">
        <v>0</v>
      </c>
      <c r="AB1870" s="71">
        <v>0</v>
      </c>
      <c r="AC1870" s="54"/>
      <c r="AD1870" s="55">
        <f t="shared" si="37"/>
        <v>0</v>
      </c>
      <c r="AE1870" s="54"/>
    </row>
    <row r="1871" spans="2:31" x14ac:dyDescent="0.3">
      <c r="B1871" s="4" t="s">
        <v>172</v>
      </c>
      <c r="C1871" s="4"/>
      <c r="D1871" s="4"/>
      <c r="E1871" s="70">
        <v>0</v>
      </c>
      <c r="F1871" s="71">
        <v>0</v>
      </c>
      <c r="G1871" s="70">
        <v>0</v>
      </c>
      <c r="H1871" s="71">
        <v>0</v>
      </c>
      <c r="I1871" s="70">
        <v>0</v>
      </c>
      <c r="J1871" s="71">
        <v>0</v>
      </c>
      <c r="K1871" s="70">
        <v>0</v>
      </c>
      <c r="L1871" s="71">
        <v>0</v>
      </c>
      <c r="M1871" s="70">
        <v>0</v>
      </c>
      <c r="N1871" s="71">
        <v>0</v>
      </c>
      <c r="O1871" s="70">
        <v>0</v>
      </c>
      <c r="P1871" s="71">
        <v>0</v>
      </c>
      <c r="Q1871" s="70">
        <v>0</v>
      </c>
      <c r="R1871" s="71">
        <v>0</v>
      </c>
      <c r="S1871" s="70">
        <v>0</v>
      </c>
      <c r="T1871" s="71">
        <v>0</v>
      </c>
      <c r="U1871" s="70">
        <v>0</v>
      </c>
      <c r="V1871" s="71">
        <v>0</v>
      </c>
      <c r="W1871" s="70">
        <v>0</v>
      </c>
      <c r="X1871" s="71">
        <v>0</v>
      </c>
      <c r="Y1871" s="70">
        <v>0</v>
      </c>
      <c r="Z1871" s="71">
        <v>0</v>
      </c>
      <c r="AA1871" s="70">
        <v>0</v>
      </c>
      <c r="AB1871" s="71">
        <v>0</v>
      </c>
      <c r="AC1871" s="54"/>
      <c r="AD1871" s="55">
        <f t="shared" si="37"/>
        <v>0</v>
      </c>
      <c r="AE1871" s="54"/>
    </row>
    <row r="1872" spans="2:31" x14ac:dyDescent="0.3">
      <c r="B1872" s="4" t="s">
        <v>173</v>
      </c>
      <c r="C1872" s="4"/>
      <c r="D1872" s="4"/>
      <c r="E1872" s="70">
        <v>0</v>
      </c>
      <c r="F1872" s="71">
        <v>0</v>
      </c>
      <c r="G1872" s="70">
        <v>0</v>
      </c>
      <c r="H1872" s="71">
        <v>0</v>
      </c>
      <c r="I1872" s="70">
        <v>0</v>
      </c>
      <c r="J1872" s="71">
        <v>0</v>
      </c>
      <c r="K1872" s="70">
        <v>0</v>
      </c>
      <c r="L1872" s="71">
        <v>0</v>
      </c>
      <c r="M1872" s="70">
        <v>0</v>
      </c>
      <c r="N1872" s="71">
        <v>0</v>
      </c>
      <c r="O1872" s="70">
        <v>0</v>
      </c>
      <c r="P1872" s="71">
        <v>0</v>
      </c>
      <c r="Q1872" s="70">
        <v>0</v>
      </c>
      <c r="R1872" s="71">
        <v>0</v>
      </c>
      <c r="S1872" s="70">
        <v>0</v>
      </c>
      <c r="T1872" s="71">
        <v>0</v>
      </c>
      <c r="U1872" s="70">
        <v>0</v>
      </c>
      <c r="V1872" s="71">
        <v>0</v>
      </c>
      <c r="W1872" s="70">
        <v>0</v>
      </c>
      <c r="X1872" s="71">
        <v>0</v>
      </c>
      <c r="Y1872" s="70">
        <v>0</v>
      </c>
      <c r="Z1872" s="71">
        <v>0</v>
      </c>
      <c r="AA1872" s="70">
        <v>0</v>
      </c>
      <c r="AB1872" s="71">
        <v>0</v>
      </c>
      <c r="AC1872" s="54"/>
      <c r="AD1872" s="55">
        <f t="shared" si="37"/>
        <v>0</v>
      </c>
      <c r="AE1872" s="54"/>
    </row>
    <row r="1873" spans="2:31" x14ac:dyDescent="0.3">
      <c r="B1873" s="4" t="s">
        <v>138</v>
      </c>
      <c r="C1873" s="4"/>
      <c r="D1873" s="4"/>
      <c r="E1873" s="70">
        <v>0</v>
      </c>
      <c r="F1873" s="71">
        <v>0</v>
      </c>
      <c r="G1873" s="70">
        <v>0</v>
      </c>
      <c r="H1873" s="71">
        <v>0</v>
      </c>
      <c r="I1873" s="70">
        <v>0</v>
      </c>
      <c r="J1873" s="71">
        <v>0</v>
      </c>
      <c r="K1873" s="70">
        <v>0</v>
      </c>
      <c r="L1873" s="71">
        <v>0</v>
      </c>
      <c r="M1873" s="70">
        <v>0</v>
      </c>
      <c r="N1873" s="71">
        <v>0</v>
      </c>
      <c r="O1873" s="70">
        <v>0</v>
      </c>
      <c r="P1873" s="71">
        <v>0</v>
      </c>
      <c r="Q1873" s="70">
        <v>0</v>
      </c>
      <c r="R1873" s="71">
        <v>0</v>
      </c>
      <c r="S1873" s="70">
        <v>0</v>
      </c>
      <c r="T1873" s="71">
        <v>0</v>
      </c>
      <c r="U1873" s="70">
        <v>0</v>
      </c>
      <c r="V1873" s="71">
        <v>0</v>
      </c>
      <c r="W1873" s="70">
        <v>0</v>
      </c>
      <c r="X1873" s="71">
        <v>0</v>
      </c>
      <c r="Y1873" s="70">
        <v>0</v>
      </c>
      <c r="Z1873" s="71">
        <v>0</v>
      </c>
      <c r="AA1873" s="70">
        <v>0</v>
      </c>
      <c r="AB1873" s="71">
        <v>0</v>
      </c>
      <c r="AC1873" s="54"/>
      <c r="AD1873" s="55">
        <f t="shared" si="37"/>
        <v>0</v>
      </c>
      <c r="AE1873" s="54"/>
    </row>
    <row r="1874" spans="2:31" x14ac:dyDescent="0.3">
      <c r="B1874" s="12" t="s">
        <v>2</v>
      </c>
      <c r="C1874" s="12"/>
      <c r="D1874" s="12"/>
      <c r="E1874" s="13">
        <f t="shared" ref="E1874:AB1874" si="38">SUM(E1736:E1873)</f>
        <v>0</v>
      </c>
      <c r="F1874" s="13">
        <f t="shared" si="38"/>
        <v>10.534417711535497</v>
      </c>
      <c r="G1874" s="13">
        <f t="shared" si="38"/>
        <v>24.77339092941147</v>
      </c>
      <c r="H1874" s="13">
        <f t="shared" si="38"/>
        <v>27.513706671835578</v>
      </c>
      <c r="I1874" s="13">
        <f t="shared" si="38"/>
        <v>35.389853103026091</v>
      </c>
      <c r="J1874" s="13">
        <f t="shared" si="38"/>
        <v>40.555521881090293</v>
      </c>
      <c r="K1874" s="13">
        <f t="shared" si="38"/>
        <v>25.303823654709969</v>
      </c>
      <c r="L1874" s="13">
        <f t="shared" si="38"/>
        <v>30.181923593224216</v>
      </c>
      <c r="M1874" s="13">
        <f t="shared" si="38"/>
        <v>5.4248957129726767</v>
      </c>
      <c r="N1874" s="13">
        <f t="shared" si="38"/>
        <v>49.343236835503191</v>
      </c>
      <c r="O1874" s="13">
        <f t="shared" si="38"/>
        <v>25.148316456653188</v>
      </c>
      <c r="P1874" s="13">
        <f t="shared" si="38"/>
        <v>3.7284546365322493</v>
      </c>
      <c r="Q1874" s="13">
        <f t="shared" si="38"/>
        <v>3.7296854884539679</v>
      </c>
      <c r="R1874" s="13">
        <f t="shared" si="38"/>
        <v>3.7310832752498304</v>
      </c>
      <c r="S1874" s="13">
        <f t="shared" si="38"/>
        <v>3.7324810620637909</v>
      </c>
      <c r="T1874" s="13">
        <f t="shared" si="38"/>
        <v>19.847144699627069</v>
      </c>
      <c r="U1874" s="13">
        <f t="shared" si="38"/>
        <v>35.864018581772385</v>
      </c>
      <c r="V1874" s="13">
        <f t="shared" si="38"/>
        <v>28.673415485562067</v>
      </c>
      <c r="W1874" s="13">
        <f t="shared" si="38"/>
        <v>6.8705111574209745</v>
      </c>
      <c r="X1874" s="13">
        <f t="shared" si="38"/>
        <v>5.9954895079135911E-3</v>
      </c>
      <c r="Y1874" s="13">
        <f t="shared" si="38"/>
        <v>0</v>
      </c>
      <c r="Z1874" s="13">
        <f t="shared" si="38"/>
        <v>0</v>
      </c>
      <c r="AA1874" s="13">
        <f t="shared" si="38"/>
        <v>0</v>
      </c>
      <c r="AB1874" s="13">
        <f t="shared" si="38"/>
        <v>0</v>
      </c>
      <c r="AC1874" s="116">
        <f>SUM(AC1736:AE1873)</f>
        <v>380.35187642615233</v>
      </c>
      <c r="AD1874" s="116"/>
      <c r="AE1874" s="116"/>
    </row>
    <row r="1875" spans="2:31" x14ac:dyDescent="0.3">
      <c r="B1875" s="14"/>
      <c r="C1875" s="15"/>
      <c r="D1875" s="16"/>
      <c r="E1875" s="16"/>
      <c r="F1875" s="16"/>
      <c r="G1875" s="16"/>
      <c r="H1875" s="16"/>
      <c r="I1875" s="16"/>
      <c r="J1875" s="16"/>
      <c r="K1875" s="16"/>
      <c r="L1875" s="16"/>
      <c r="M1875" s="16"/>
      <c r="N1875" s="16"/>
      <c r="O1875" s="16"/>
      <c r="P1875" s="16"/>
      <c r="Q1875" s="16"/>
      <c r="R1875" s="16"/>
      <c r="S1875" s="16"/>
      <c r="T1875" s="16"/>
      <c r="U1875" s="16"/>
      <c r="V1875" s="16"/>
      <c r="W1875" s="16"/>
      <c r="X1875" s="16"/>
      <c r="Y1875" s="16"/>
      <c r="Z1875" s="16"/>
      <c r="AA1875" s="16"/>
    </row>
    <row r="1876" spans="2:31" x14ac:dyDescent="0.3">
      <c r="B1876" s="14"/>
      <c r="C1876" s="15"/>
      <c r="D1876" s="16"/>
      <c r="E1876" s="16"/>
      <c r="F1876" s="16"/>
      <c r="G1876" s="16"/>
      <c r="H1876" s="16"/>
      <c r="I1876" s="16"/>
      <c r="J1876" s="16"/>
      <c r="K1876" s="16"/>
      <c r="L1876" s="16"/>
      <c r="M1876" s="16"/>
      <c r="N1876" s="16"/>
      <c r="O1876" s="16"/>
      <c r="P1876" s="16"/>
      <c r="Q1876" s="16"/>
      <c r="R1876" s="16"/>
      <c r="S1876" s="16"/>
      <c r="T1876" s="16"/>
      <c r="U1876" s="16"/>
      <c r="V1876" s="16"/>
      <c r="W1876" s="16"/>
      <c r="X1876" s="16"/>
      <c r="Y1876" s="16"/>
      <c r="Z1876" s="16"/>
      <c r="AA1876" s="16"/>
    </row>
    <row r="1877" spans="2:31" x14ac:dyDescent="0.3">
      <c r="B1877" s="8">
        <f>+B1733+1</f>
        <v>45944</v>
      </c>
    </row>
    <row r="1878" spans="2:31" x14ac:dyDescent="0.3">
      <c r="B1878" s="8"/>
    </row>
    <row r="1879" spans="2:31" x14ac:dyDescent="0.3">
      <c r="B1879" s="9" t="s">
        <v>81</v>
      </c>
      <c r="C1879" s="10"/>
      <c r="D1879" s="10"/>
      <c r="E1879" s="11">
        <v>1</v>
      </c>
      <c r="F1879" s="11">
        <v>2</v>
      </c>
      <c r="G1879" s="11">
        <v>3</v>
      </c>
      <c r="H1879" s="11">
        <v>4</v>
      </c>
      <c r="I1879" s="11">
        <v>5</v>
      </c>
      <c r="J1879" s="11">
        <v>6</v>
      </c>
      <c r="K1879" s="11">
        <v>7</v>
      </c>
      <c r="L1879" s="11">
        <v>8</v>
      </c>
      <c r="M1879" s="11">
        <v>9</v>
      </c>
      <c r="N1879" s="11">
        <v>10</v>
      </c>
      <c r="O1879" s="11">
        <v>11</v>
      </c>
      <c r="P1879" s="11">
        <v>12</v>
      </c>
      <c r="Q1879" s="11">
        <v>13</v>
      </c>
      <c r="R1879" s="11">
        <v>14</v>
      </c>
      <c r="S1879" s="11">
        <v>15</v>
      </c>
      <c r="T1879" s="11">
        <v>16</v>
      </c>
      <c r="U1879" s="11">
        <v>17</v>
      </c>
      <c r="V1879" s="11">
        <v>18</v>
      </c>
      <c r="W1879" s="11">
        <v>19</v>
      </c>
      <c r="X1879" s="11">
        <v>20</v>
      </c>
      <c r="Y1879" s="11">
        <v>21</v>
      </c>
      <c r="Z1879" s="11">
        <v>22</v>
      </c>
      <c r="AA1879" s="11">
        <v>23</v>
      </c>
      <c r="AB1879" s="11">
        <v>24</v>
      </c>
      <c r="AC1879" s="100" t="s">
        <v>2</v>
      </c>
      <c r="AD1879" s="100"/>
      <c r="AE1879" s="100"/>
    </row>
    <row r="1880" spans="2:31" x14ac:dyDescent="0.3">
      <c r="B1880" s="4" t="s">
        <v>245</v>
      </c>
      <c r="C1880" s="14"/>
      <c r="D1880" s="14"/>
      <c r="E1880" s="68">
        <v>0</v>
      </c>
      <c r="F1880" s="69">
        <v>0</v>
      </c>
      <c r="G1880" s="68">
        <v>0</v>
      </c>
      <c r="H1880" s="69">
        <v>0</v>
      </c>
      <c r="I1880" s="68">
        <v>0</v>
      </c>
      <c r="J1880" s="69">
        <v>0</v>
      </c>
      <c r="K1880" s="68">
        <v>0</v>
      </c>
      <c r="L1880" s="69">
        <v>0</v>
      </c>
      <c r="M1880" s="68">
        <v>0</v>
      </c>
      <c r="N1880" s="69">
        <v>0</v>
      </c>
      <c r="O1880" s="68">
        <v>0</v>
      </c>
      <c r="P1880" s="69">
        <v>0</v>
      </c>
      <c r="Q1880" s="68">
        <v>0</v>
      </c>
      <c r="R1880" s="69">
        <v>0</v>
      </c>
      <c r="S1880" s="68">
        <v>0</v>
      </c>
      <c r="T1880" s="69">
        <v>0</v>
      </c>
      <c r="U1880" s="68">
        <v>0</v>
      </c>
      <c r="V1880" s="69">
        <v>0</v>
      </c>
      <c r="W1880" s="68">
        <v>0</v>
      </c>
      <c r="X1880" s="69">
        <v>0</v>
      </c>
      <c r="Y1880" s="68">
        <v>0</v>
      </c>
      <c r="Z1880" s="69">
        <v>0</v>
      </c>
      <c r="AA1880" s="68">
        <v>0</v>
      </c>
      <c r="AB1880" s="69">
        <v>0</v>
      </c>
      <c r="AC1880" s="56"/>
      <c r="AD1880" s="55">
        <f t="shared" ref="AD1880:AD1955" si="39">SUM(E1880:AB1880)</f>
        <v>0</v>
      </c>
      <c r="AE1880" s="56"/>
    </row>
    <row r="1881" spans="2:31" x14ac:dyDescent="0.3">
      <c r="B1881" s="4" t="s">
        <v>246</v>
      </c>
      <c r="C1881" s="14"/>
      <c r="D1881" s="14"/>
      <c r="E1881" s="68">
        <v>0</v>
      </c>
      <c r="F1881" s="69">
        <v>0</v>
      </c>
      <c r="G1881" s="68">
        <v>0</v>
      </c>
      <c r="H1881" s="69">
        <v>0</v>
      </c>
      <c r="I1881" s="68">
        <v>0</v>
      </c>
      <c r="J1881" s="69">
        <v>0</v>
      </c>
      <c r="K1881" s="68">
        <v>0</v>
      </c>
      <c r="L1881" s="69">
        <v>0</v>
      </c>
      <c r="M1881" s="68">
        <v>0</v>
      </c>
      <c r="N1881" s="69">
        <v>0</v>
      </c>
      <c r="O1881" s="68">
        <v>0</v>
      </c>
      <c r="P1881" s="69">
        <v>0</v>
      </c>
      <c r="Q1881" s="68">
        <v>0</v>
      </c>
      <c r="R1881" s="69">
        <v>0</v>
      </c>
      <c r="S1881" s="68">
        <v>0</v>
      </c>
      <c r="T1881" s="69">
        <v>0</v>
      </c>
      <c r="U1881" s="68">
        <v>0</v>
      </c>
      <c r="V1881" s="69">
        <v>0</v>
      </c>
      <c r="W1881" s="68">
        <v>0</v>
      </c>
      <c r="X1881" s="69">
        <v>0</v>
      </c>
      <c r="Y1881" s="68">
        <v>0</v>
      </c>
      <c r="Z1881" s="69">
        <v>0</v>
      </c>
      <c r="AA1881" s="68">
        <v>0</v>
      </c>
      <c r="AB1881" s="69">
        <v>0</v>
      </c>
      <c r="AC1881" s="54"/>
      <c r="AD1881" s="55">
        <f t="shared" si="39"/>
        <v>0</v>
      </c>
      <c r="AE1881" s="54"/>
    </row>
    <row r="1882" spans="2:31" x14ac:dyDescent="0.3">
      <c r="B1882" s="4" t="s">
        <v>247</v>
      </c>
      <c r="C1882" s="14"/>
      <c r="D1882" s="14"/>
      <c r="E1882" s="68">
        <v>0</v>
      </c>
      <c r="F1882" s="69">
        <v>0</v>
      </c>
      <c r="G1882" s="68">
        <v>0</v>
      </c>
      <c r="H1882" s="69">
        <v>0</v>
      </c>
      <c r="I1882" s="68">
        <v>0</v>
      </c>
      <c r="J1882" s="69">
        <v>0</v>
      </c>
      <c r="K1882" s="68">
        <v>0</v>
      </c>
      <c r="L1882" s="69">
        <v>0</v>
      </c>
      <c r="M1882" s="68">
        <v>0</v>
      </c>
      <c r="N1882" s="69">
        <v>0</v>
      </c>
      <c r="O1882" s="68">
        <v>0</v>
      </c>
      <c r="P1882" s="69">
        <v>0</v>
      </c>
      <c r="Q1882" s="68">
        <v>0</v>
      </c>
      <c r="R1882" s="69">
        <v>0</v>
      </c>
      <c r="S1882" s="68">
        <v>0</v>
      </c>
      <c r="T1882" s="69">
        <v>0</v>
      </c>
      <c r="U1882" s="68">
        <v>0</v>
      </c>
      <c r="V1882" s="69">
        <v>0</v>
      </c>
      <c r="W1882" s="68">
        <v>0</v>
      </c>
      <c r="X1882" s="69">
        <v>0</v>
      </c>
      <c r="Y1882" s="68">
        <v>0</v>
      </c>
      <c r="Z1882" s="69">
        <v>0</v>
      </c>
      <c r="AA1882" s="68">
        <v>0</v>
      </c>
      <c r="AB1882" s="69">
        <v>0</v>
      </c>
      <c r="AC1882" s="54"/>
      <c r="AD1882" s="55">
        <f t="shared" si="39"/>
        <v>0</v>
      </c>
      <c r="AE1882" s="54"/>
    </row>
    <row r="1883" spans="2:31" x14ac:dyDescent="0.3">
      <c r="B1883" s="4" t="s">
        <v>248</v>
      </c>
      <c r="C1883" s="14"/>
      <c r="D1883" s="14"/>
      <c r="E1883" s="68">
        <v>0</v>
      </c>
      <c r="F1883" s="69">
        <v>0</v>
      </c>
      <c r="G1883" s="68">
        <v>0</v>
      </c>
      <c r="H1883" s="69">
        <v>0</v>
      </c>
      <c r="I1883" s="68">
        <v>0</v>
      </c>
      <c r="J1883" s="69">
        <v>0</v>
      </c>
      <c r="K1883" s="68">
        <v>0</v>
      </c>
      <c r="L1883" s="69">
        <v>0</v>
      </c>
      <c r="M1883" s="68">
        <v>0</v>
      </c>
      <c r="N1883" s="69">
        <v>0</v>
      </c>
      <c r="O1883" s="68">
        <v>0</v>
      </c>
      <c r="P1883" s="69">
        <v>0</v>
      </c>
      <c r="Q1883" s="68">
        <v>0</v>
      </c>
      <c r="R1883" s="69">
        <v>0</v>
      </c>
      <c r="S1883" s="68">
        <v>0</v>
      </c>
      <c r="T1883" s="69">
        <v>0</v>
      </c>
      <c r="U1883" s="68">
        <v>0</v>
      </c>
      <c r="V1883" s="69">
        <v>0</v>
      </c>
      <c r="W1883" s="68">
        <v>0</v>
      </c>
      <c r="X1883" s="69">
        <v>0</v>
      </c>
      <c r="Y1883" s="68">
        <v>0</v>
      </c>
      <c r="Z1883" s="69">
        <v>0</v>
      </c>
      <c r="AA1883" s="68">
        <v>0</v>
      </c>
      <c r="AB1883" s="69">
        <v>0</v>
      </c>
      <c r="AC1883" s="54"/>
      <c r="AD1883" s="55">
        <f t="shared" si="39"/>
        <v>0</v>
      </c>
      <c r="AE1883" s="54"/>
    </row>
    <row r="1884" spans="2:31" x14ac:dyDescent="0.3">
      <c r="B1884" s="4" t="s">
        <v>239</v>
      </c>
      <c r="C1884" s="14"/>
      <c r="D1884" s="14"/>
      <c r="E1884" s="68">
        <v>0</v>
      </c>
      <c r="F1884" s="69">
        <v>0</v>
      </c>
      <c r="G1884" s="68">
        <v>0</v>
      </c>
      <c r="H1884" s="69">
        <v>0</v>
      </c>
      <c r="I1884" s="68">
        <v>0</v>
      </c>
      <c r="J1884" s="69">
        <v>0</v>
      </c>
      <c r="K1884" s="68">
        <v>0</v>
      </c>
      <c r="L1884" s="69">
        <v>0</v>
      </c>
      <c r="M1884" s="68">
        <v>0</v>
      </c>
      <c r="N1884" s="69">
        <v>0</v>
      </c>
      <c r="O1884" s="68">
        <v>0</v>
      </c>
      <c r="P1884" s="69">
        <v>0</v>
      </c>
      <c r="Q1884" s="68">
        <v>0</v>
      </c>
      <c r="R1884" s="69">
        <v>0</v>
      </c>
      <c r="S1884" s="68">
        <v>0</v>
      </c>
      <c r="T1884" s="69">
        <v>0</v>
      </c>
      <c r="U1884" s="68">
        <v>0</v>
      </c>
      <c r="V1884" s="69">
        <v>0</v>
      </c>
      <c r="W1884" s="68">
        <v>0</v>
      </c>
      <c r="X1884" s="69">
        <v>0</v>
      </c>
      <c r="Y1884" s="68">
        <v>0</v>
      </c>
      <c r="Z1884" s="69">
        <v>0</v>
      </c>
      <c r="AA1884" s="68">
        <v>0</v>
      </c>
      <c r="AB1884" s="69">
        <v>0</v>
      </c>
      <c r="AC1884" s="54"/>
      <c r="AD1884" s="55">
        <f t="shared" si="39"/>
        <v>0</v>
      </c>
      <c r="AE1884" s="54"/>
    </row>
    <row r="1885" spans="2:31" x14ac:dyDescent="0.3">
      <c r="B1885" s="4" t="s">
        <v>139</v>
      </c>
      <c r="C1885" s="14"/>
      <c r="D1885" s="14"/>
      <c r="E1885" s="68">
        <v>0</v>
      </c>
      <c r="F1885" s="69">
        <v>0</v>
      </c>
      <c r="G1885" s="68">
        <v>0</v>
      </c>
      <c r="H1885" s="69">
        <v>0</v>
      </c>
      <c r="I1885" s="68">
        <v>0</v>
      </c>
      <c r="J1885" s="69">
        <v>0</v>
      </c>
      <c r="K1885" s="68">
        <v>0</v>
      </c>
      <c r="L1885" s="69">
        <v>0</v>
      </c>
      <c r="M1885" s="68">
        <v>0</v>
      </c>
      <c r="N1885" s="69">
        <v>0</v>
      </c>
      <c r="O1885" s="68">
        <v>0</v>
      </c>
      <c r="P1885" s="69">
        <v>0</v>
      </c>
      <c r="Q1885" s="68">
        <v>0</v>
      </c>
      <c r="R1885" s="69">
        <v>0</v>
      </c>
      <c r="S1885" s="68">
        <v>0</v>
      </c>
      <c r="T1885" s="69">
        <v>0</v>
      </c>
      <c r="U1885" s="68">
        <v>0</v>
      </c>
      <c r="V1885" s="69">
        <v>0</v>
      </c>
      <c r="W1885" s="68">
        <v>0</v>
      </c>
      <c r="X1885" s="69">
        <v>0</v>
      </c>
      <c r="Y1885" s="68">
        <v>0</v>
      </c>
      <c r="Z1885" s="69">
        <v>0</v>
      </c>
      <c r="AA1885" s="68">
        <v>0</v>
      </c>
      <c r="AB1885" s="69">
        <v>0</v>
      </c>
      <c r="AC1885" s="54"/>
      <c r="AD1885" s="55">
        <f t="shared" si="39"/>
        <v>0</v>
      </c>
      <c r="AE1885" s="54"/>
    </row>
    <row r="1886" spans="2:31" x14ac:dyDescent="0.3">
      <c r="B1886" s="4" t="s">
        <v>140</v>
      </c>
      <c r="C1886" s="14"/>
      <c r="D1886" s="14"/>
      <c r="E1886" s="68">
        <v>0</v>
      </c>
      <c r="F1886" s="69">
        <v>0</v>
      </c>
      <c r="G1886" s="68">
        <v>0</v>
      </c>
      <c r="H1886" s="69">
        <v>0</v>
      </c>
      <c r="I1886" s="68">
        <v>0</v>
      </c>
      <c r="J1886" s="69">
        <v>0</v>
      </c>
      <c r="K1886" s="68">
        <v>0</v>
      </c>
      <c r="L1886" s="69">
        <v>0</v>
      </c>
      <c r="M1886" s="68">
        <v>0</v>
      </c>
      <c r="N1886" s="69">
        <v>0</v>
      </c>
      <c r="O1886" s="68">
        <v>0</v>
      </c>
      <c r="P1886" s="69">
        <v>0</v>
      </c>
      <c r="Q1886" s="68">
        <v>0</v>
      </c>
      <c r="R1886" s="69">
        <v>0</v>
      </c>
      <c r="S1886" s="68">
        <v>0</v>
      </c>
      <c r="T1886" s="69">
        <v>0</v>
      </c>
      <c r="U1886" s="68">
        <v>0</v>
      </c>
      <c r="V1886" s="69">
        <v>0</v>
      </c>
      <c r="W1886" s="68">
        <v>0</v>
      </c>
      <c r="X1886" s="69">
        <v>0</v>
      </c>
      <c r="Y1886" s="68">
        <v>0</v>
      </c>
      <c r="Z1886" s="69">
        <v>0</v>
      </c>
      <c r="AA1886" s="68">
        <v>0</v>
      </c>
      <c r="AB1886" s="69">
        <v>0</v>
      </c>
      <c r="AC1886" s="54"/>
      <c r="AD1886" s="55">
        <f t="shared" si="39"/>
        <v>0</v>
      </c>
      <c r="AE1886" s="54"/>
    </row>
    <row r="1887" spans="2:31" x14ac:dyDescent="0.3">
      <c r="B1887" s="4" t="s">
        <v>128</v>
      </c>
      <c r="C1887" s="14"/>
      <c r="D1887" s="14"/>
      <c r="E1887" s="68">
        <v>0</v>
      </c>
      <c r="F1887" s="69">
        <v>0</v>
      </c>
      <c r="G1887" s="68">
        <v>0</v>
      </c>
      <c r="H1887" s="69">
        <v>0</v>
      </c>
      <c r="I1887" s="68">
        <v>0</v>
      </c>
      <c r="J1887" s="69">
        <v>0</v>
      </c>
      <c r="K1887" s="68">
        <v>0</v>
      </c>
      <c r="L1887" s="69">
        <v>0</v>
      </c>
      <c r="M1887" s="68">
        <v>0</v>
      </c>
      <c r="N1887" s="69">
        <v>0</v>
      </c>
      <c r="O1887" s="68">
        <v>0</v>
      </c>
      <c r="P1887" s="69">
        <v>0</v>
      </c>
      <c r="Q1887" s="68">
        <v>0</v>
      </c>
      <c r="R1887" s="69">
        <v>0</v>
      </c>
      <c r="S1887" s="68">
        <v>0</v>
      </c>
      <c r="T1887" s="69">
        <v>0</v>
      </c>
      <c r="U1887" s="68">
        <v>0</v>
      </c>
      <c r="V1887" s="69">
        <v>0</v>
      </c>
      <c r="W1887" s="68">
        <v>0</v>
      </c>
      <c r="X1887" s="69">
        <v>0</v>
      </c>
      <c r="Y1887" s="68">
        <v>0</v>
      </c>
      <c r="Z1887" s="69">
        <v>0</v>
      </c>
      <c r="AA1887" s="68">
        <v>0</v>
      </c>
      <c r="AB1887" s="69">
        <v>0</v>
      </c>
      <c r="AC1887" s="54"/>
      <c r="AD1887" s="55">
        <f t="shared" si="39"/>
        <v>0</v>
      </c>
      <c r="AE1887" s="54"/>
    </row>
    <row r="1888" spans="2:31" x14ac:dyDescent="0.3">
      <c r="B1888" s="4" t="s">
        <v>129</v>
      </c>
      <c r="C1888" s="14"/>
      <c r="D1888" s="14"/>
      <c r="E1888" s="68">
        <v>0</v>
      </c>
      <c r="F1888" s="69">
        <v>0</v>
      </c>
      <c r="G1888" s="68">
        <v>0</v>
      </c>
      <c r="H1888" s="69">
        <v>0</v>
      </c>
      <c r="I1888" s="68">
        <v>0</v>
      </c>
      <c r="J1888" s="69">
        <v>0</v>
      </c>
      <c r="K1888" s="68">
        <v>0</v>
      </c>
      <c r="L1888" s="69">
        <v>0</v>
      </c>
      <c r="M1888" s="68">
        <v>0</v>
      </c>
      <c r="N1888" s="69">
        <v>0</v>
      </c>
      <c r="O1888" s="68">
        <v>0</v>
      </c>
      <c r="P1888" s="69">
        <v>0</v>
      </c>
      <c r="Q1888" s="68">
        <v>0</v>
      </c>
      <c r="R1888" s="69">
        <v>0</v>
      </c>
      <c r="S1888" s="68">
        <v>0</v>
      </c>
      <c r="T1888" s="69">
        <v>0</v>
      </c>
      <c r="U1888" s="68">
        <v>0</v>
      </c>
      <c r="V1888" s="69">
        <v>0</v>
      </c>
      <c r="W1888" s="68">
        <v>0</v>
      </c>
      <c r="X1888" s="69">
        <v>0</v>
      </c>
      <c r="Y1888" s="68">
        <v>0</v>
      </c>
      <c r="Z1888" s="69">
        <v>0</v>
      </c>
      <c r="AA1888" s="68">
        <v>0</v>
      </c>
      <c r="AB1888" s="69">
        <v>0</v>
      </c>
      <c r="AC1888" s="54"/>
      <c r="AD1888" s="55">
        <f t="shared" si="39"/>
        <v>0</v>
      </c>
      <c r="AE1888" s="54"/>
    </row>
    <row r="1889" spans="2:31" x14ac:dyDescent="0.3">
      <c r="B1889" s="4" t="s">
        <v>196</v>
      </c>
      <c r="C1889" s="14"/>
      <c r="D1889" s="14"/>
      <c r="E1889" s="68">
        <v>0</v>
      </c>
      <c r="F1889" s="69">
        <v>0</v>
      </c>
      <c r="G1889" s="68">
        <v>0</v>
      </c>
      <c r="H1889" s="69">
        <v>0</v>
      </c>
      <c r="I1889" s="68">
        <v>0</v>
      </c>
      <c r="J1889" s="69">
        <v>0</v>
      </c>
      <c r="K1889" s="68">
        <v>0</v>
      </c>
      <c r="L1889" s="69">
        <v>0</v>
      </c>
      <c r="M1889" s="68">
        <v>0</v>
      </c>
      <c r="N1889" s="69">
        <v>0</v>
      </c>
      <c r="O1889" s="68">
        <v>0</v>
      </c>
      <c r="P1889" s="69">
        <v>0</v>
      </c>
      <c r="Q1889" s="68">
        <v>0</v>
      </c>
      <c r="R1889" s="69">
        <v>0</v>
      </c>
      <c r="S1889" s="68">
        <v>0</v>
      </c>
      <c r="T1889" s="69">
        <v>0</v>
      </c>
      <c r="U1889" s="68">
        <v>0</v>
      </c>
      <c r="V1889" s="69">
        <v>0</v>
      </c>
      <c r="W1889" s="68">
        <v>0</v>
      </c>
      <c r="X1889" s="69">
        <v>0</v>
      </c>
      <c r="Y1889" s="68">
        <v>0</v>
      </c>
      <c r="Z1889" s="69">
        <v>0</v>
      </c>
      <c r="AA1889" s="68">
        <v>0</v>
      </c>
      <c r="AB1889" s="69">
        <v>0</v>
      </c>
      <c r="AC1889" s="54"/>
      <c r="AD1889" s="55">
        <f t="shared" si="39"/>
        <v>0</v>
      </c>
      <c r="AE1889" s="54"/>
    </row>
    <row r="1890" spans="2:31" x14ac:dyDescent="0.3">
      <c r="B1890" s="4" t="s">
        <v>207</v>
      </c>
      <c r="C1890" s="14"/>
      <c r="D1890" s="14"/>
      <c r="E1890" s="68">
        <v>0</v>
      </c>
      <c r="F1890" s="69">
        <v>0</v>
      </c>
      <c r="G1890" s="68">
        <v>0</v>
      </c>
      <c r="H1890" s="69">
        <v>0</v>
      </c>
      <c r="I1890" s="68">
        <v>0</v>
      </c>
      <c r="J1890" s="69">
        <v>0</v>
      </c>
      <c r="K1890" s="68">
        <v>0</v>
      </c>
      <c r="L1890" s="69">
        <v>0</v>
      </c>
      <c r="M1890" s="68">
        <v>0</v>
      </c>
      <c r="N1890" s="69">
        <v>0</v>
      </c>
      <c r="O1890" s="68">
        <v>0</v>
      </c>
      <c r="P1890" s="69">
        <v>0</v>
      </c>
      <c r="Q1890" s="68">
        <v>0</v>
      </c>
      <c r="R1890" s="69">
        <v>0</v>
      </c>
      <c r="S1890" s="68">
        <v>0</v>
      </c>
      <c r="T1890" s="69">
        <v>0</v>
      </c>
      <c r="U1890" s="68">
        <v>0</v>
      </c>
      <c r="V1890" s="69">
        <v>0</v>
      </c>
      <c r="W1890" s="68">
        <v>0</v>
      </c>
      <c r="X1890" s="69">
        <v>0</v>
      </c>
      <c r="Y1890" s="68">
        <v>0</v>
      </c>
      <c r="Z1890" s="69">
        <v>0</v>
      </c>
      <c r="AA1890" s="68">
        <v>0</v>
      </c>
      <c r="AB1890" s="69">
        <v>0</v>
      </c>
      <c r="AC1890" s="54"/>
      <c r="AD1890" s="55">
        <f t="shared" si="39"/>
        <v>0</v>
      </c>
      <c r="AE1890" s="54"/>
    </row>
    <row r="1891" spans="2:31" x14ac:dyDescent="0.3">
      <c r="B1891" s="4" t="s">
        <v>208</v>
      </c>
      <c r="C1891" s="14"/>
      <c r="D1891" s="14"/>
      <c r="E1891" s="70">
        <v>0</v>
      </c>
      <c r="F1891" s="71">
        <v>0</v>
      </c>
      <c r="G1891" s="70">
        <v>0</v>
      </c>
      <c r="H1891" s="71">
        <v>0</v>
      </c>
      <c r="I1891" s="70">
        <v>0</v>
      </c>
      <c r="J1891" s="71">
        <v>0</v>
      </c>
      <c r="K1891" s="70">
        <v>0</v>
      </c>
      <c r="L1891" s="71">
        <v>0</v>
      </c>
      <c r="M1891" s="70">
        <v>0</v>
      </c>
      <c r="N1891" s="71">
        <v>0</v>
      </c>
      <c r="O1891" s="70">
        <v>0</v>
      </c>
      <c r="P1891" s="71">
        <v>0</v>
      </c>
      <c r="Q1891" s="70">
        <v>0</v>
      </c>
      <c r="R1891" s="71">
        <v>0</v>
      </c>
      <c r="S1891" s="70">
        <v>0</v>
      </c>
      <c r="T1891" s="71">
        <v>0</v>
      </c>
      <c r="U1891" s="70">
        <v>0</v>
      </c>
      <c r="V1891" s="71">
        <v>0</v>
      </c>
      <c r="W1891" s="70">
        <v>0</v>
      </c>
      <c r="X1891" s="71">
        <v>0</v>
      </c>
      <c r="Y1891" s="70">
        <v>0</v>
      </c>
      <c r="Z1891" s="71">
        <v>0</v>
      </c>
      <c r="AA1891" s="70">
        <v>0</v>
      </c>
      <c r="AB1891" s="71">
        <v>0</v>
      </c>
      <c r="AC1891" s="54"/>
      <c r="AD1891" s="55">
        <f t="shared" si="39"/>
        <v>0</v>
      </c>
      <c r="AE1891" s="54"/>
    </row>
    <row r="1892" spans="2:31" x14ac:dyDescent="0.3">
      <c r="B1892" s="4" t="s">
        <v>147</v>
      </c>
      <c r="C1892" s="14"/>
      <c r="D1892" s="14"/>
      <c r="E1892" s="70">
        <v>0</v>
      </c>
      <c r="F1892" s="71">
        <v>0</v>
      </c>
      <c r="G1892" s="70">
        <v>0</v>
      </c>
      <c r="H1892" s="71">
        <v>0</v>
      </c>
      <c r="I1892" s="70">
        <v>0</v>
      </c>
      <c r="J1892" s="71">
        <v>0</v>
      </c>
      <c r="K1892" s="70">
        <v>0</v>
      </c>
      <c r="L1892" s="71">
        <v>0</v>
      </c>
      <c r="M1892" s="70">
        <v>0</v>
      </c>
      <c r="N1892" s="71">
        <v>0</v>
      </c>
      <c r="O1892" s="70">
        <v>0</v>
      </c>
      <c r="P1892" s="71">
        <v>0</v>
      </c>
      <c r="Q1892" s="70">
        <v>0</v>
      </c>
      <c r="R1892" s="71">
        <v>0</v>
      </c>
      <c r="S1892" s="70">
        <v>0</v>
      </c>
      <c r="T1892" s="71">
        <v>0</v>
      </c>
      <c r="U1892" s="70">
        <v>0</v>
      </c>
      <c r="V1892" s="71">
        <v>0</v>
      </c>
      <c r="W1892" s="70">
        <v>0</v>
      </c>
      <c r="X1892" s="71">
        <v>0</v>
      </c>
      <c r="Y1892" s="70">
        <v>0</v>
      </c>
      <c r="Z1892" s="71">
        <v>0</v>
      </c>
      <c r="AA1892" s="70">
        <v>0</v>
      </c>
      <c r="AB1892" s="71">
        <v>0</v>
      </c>
      <c r="AC1892" s="54"/>
      <c r="AD1892" s="55">
        <f t="shared" si="39"/>
        <v>0</v>
      </c>
      <c r="AE1892" s="54"/>
    </row>
    <row r="1893" spans="2:31" x14ac:dyDescent="0.3">
      <c r="B1893" s="4" t="s">
        <v>220</v>
      </c>
      <c r="C1893" s="14"/>
      <c r="D1893" s="14"/>
      <c r="E1893" s="70">
        <v>0</v>
      </c>
      <c r="F1893" s="71">
        <v>0</v>
      </c>
      <c r="G1893" s="70">
        <v>0</v>
      </c>
      <c r="H1893" s="71">
        <v>0</v>
      </c>
      <c r="I1893" s="70">
        <v>0</v>
      </c>
      <c r="J1893" s="71">
        <v>0</v>
      </c>
      <c r="K1893" s="70">
        <v>0</v>
      </c>
      <c r="L1893" s="71">
        <v>0</v>
      </c>
      <c r="M1893" s="70">
        <v>0</v>
      </c>
      <c r="N1893" s="71">
        <v>0</v>
      </c>
      <c r="O1893" s="70">
        <v>0</v>
      </c>
      <c r="P1893" s="71">
        <v>0</v>
      </c>
      <c r="Q1893" s="70">
        <v>0</v>
      </c>
      <c r="R1893" s="71">
        <v>0</v>
      </c>
      <c r="S1893" s="70">
        <v>0</v>
      </c>
      <c r="T1893" s="71">
        <v>0</v>
      </c>
      <c r="U1893" s="70">
        <v>0</v>
      </c>
      <c r="V1893" s="71">
        <v>0</v>
      </c>
      <c r="W1893" s="70">
        <v>0</v>
      </c>
      <c r="X1893" s="71">
        <v>0</v>
      </c>
      <c r="Y1893" s="70">
        <v>0</v>
      </c>
      <c r="Z1893" s="71">
        <v>0</v>
      </c>
      <c r="AA1893" s="70">
        <v>0</v>
      </c>
      <c r="AB1893" s="71">
        <v>0</v>
      </c>
      <c r="AC1893" s="54"/>
      <c r="AD1893" s="55">
        <f t="shared" si="39"/>
        <v>0</v>
      </c>
      <c r="AE1893" s="54"/>
    </row>
    <row r="1894" spans="2:31" x14ac:dyDescent="0.3">
      <c r="B1894" s="4" t="s">
        <v>221</v>
      </c>
      <c r="C1894" s="14"/>
      <c r="D1894" s="14"/>
      <c r="E1894" s="70">
        <v>0</v>
      </c>
      <c r="F1894" s="71">
        <v>0</v>
      </c>
      <c r="G1894" s="70">
        <v>0</v>
      </c>
      <c r="H1894" s="71">
        <v>0</v>
      </c>
      <c r="I1894" s="70">
        <v>0</v>
      </c>
      <c r="J1894" s="71">
        <v>0</v>
      </c>
      <c r="K1894" s="70">
        <v>0</v>
      </c>
      <c r="L1894" s="71">
        <v>0</v>
      </c>
      <c r="M1894" s="70">
        <v>0</v>
      </c>
      <c r="N1894" s="71">
        <v>0</v>
      </c>
      <c r="O1894" s="70">
        <v>0</v>
      </c>
      <c r="P1894" s="71">
        <v>0</v>
      </c>
      <c r="Q1894" s="70">
        <v>0</v>
      </c>
      <c r="R1894" s="71">
        <v>0</v>
      </c>
      <c r="S1894" s="70">
        <v>0</v>
      </c>
      <c r="T1894" s="71">
        <v>0</v>
      </c>
      <c r="U1894" s="70">
        <v>0</v>
      </c>
      <c r="V1894" s="71">
        <v>0</v>
      </c>
      <c r="W1894" s="70">
        <v>0</v>
      </c>
      <c r="X1894" s="71">
        <v>0</v>
      </c>
      <c r="Y1894" s="70">
        <v>0</v>
      </c>
      <c r="Z1894" s="71">
        <v>0</v>
      </c>
      <c r="AA1894" s="70">
        <v>0</v>
      </c>
      <c r="AB1894" s="71">
        <v>0</v>
      </c>
      <c r="AC1894" s="54"/>
      <c r="AD1894" s="55">
        <f t="shared" si="39"/>
        <v>0</v>
      </c>
      <c r="AE1894" s="54"/>
    </row>
    <row r="1895" spans="2:31" x14ac:dyDescent="0.3">
      <c r="B1895" s="4" t="s">
        <v>144</v>
      </c>
      <c r="C1895" s="14"/>
      <c r="D1895" s="14"/>
      <c r="E1895" s="70">
        <v>0</v>
      </c>
      <c r="F1895" s="71">
        <v>0</v>
      </c>
      <c r="G1895" s="70">
        <v>0</v>
      </c>
      <c r="H1895" s="71">
        <v>0</v>
      </c>
      <c r="I1895" s="70">
        <v>0</v>
      </c>
      <c r="J1895" s="71">
        <v>0</v>
      </c>
      <c r="K1895" s="70">
        <v>0</v>
      </c>
      <c r="L1895" s="71">
        <v>0.54734125137329093</v>
      </c>
      <c r="M1895" s="70">
        <v>2.2268196105957032</v>
      </c>
      <c r="N1895" s="71">
        <v>4.5504515329996753</v>
      </c>
      <c r="O1895" s="70">
        <v>4.3772352218627919</v>
      </c>
      <c r="P1895" s="71">
        <v>0</v>
      </c>
      <c r="Q1895" s="70">
        <v>0</v>
      </c>
      <c r="R1895" s="71">
        <v>0</v>
      </c>
      <c r="S1895" s="70">
        <v>0</v>
      </c>
      <c r="T1895" s="71">
        <v>0</v>
      </c>
      <c r="U1895" s="70">
        <v>0</v>
      </c>
      <c r="V1895" s="71">
        <v>0</v>
      </c>
      <c r="W1895" s="70">
        <v>0</v>
      </c>
      <c r="X1895" s="71">
        <v>0</v>
      </c>
      <c r="Y1895" s="70">
        <v>0</v>
      </c>
      <c r="Z1895" s="71">
        <v>0</v>
      </c>
      <c r="AA1895" s="70">
        <v>0</v>
      </c>
      <c r="AB1895" s="71">
        <v>0</v>
      </c>
      <c r="AC1895" s="54"/>
      <c r="AD1895" s="55">
        <f t="shared" si="39"/>
        <v>11.701847616831461</v>
      </c>
      <c r="AE1895" s="54"/>
    </row>
    <row r="1896" spans="2:31" x14ac:dyDescent="0.3">
      <c r="B1896" s="4" t="s">
        <v>188</v>
      </c>
      <c r="C1896" s="14"/>
      <c r="D1896" s="14"/>
      <c r="E1896" s="70">
        <v>0</v>
      </c>
      <c r="F1896" s="71">
        <v>0</v>
      </c>
      <c r="G1896" s="70">
        <v>0</v>
      </c>
      <c r="H1896" s="71">
        <v>0</v>
      </c>
      <c r="I1896" s="70">
        <v>0</v>
      </c>
      <c r="J1896" s="71">
        <v>0</v>
      </c>
      <c r="K1896" s="70">
        <v>0</v>
      </c>
      <c r="L1896" s="71">
        <v>1.6789388656616208E-2</v>
      </c>
      <c r="M1896" s="70">
        <v>3.0897154410680135E-2</v>
      </c>
      <c r="N1896" s="71">
        <v>3.5642365614573157E-3</v>
      </c>
      <c r="O1896" s="70">
        <v>0</v>
      </c>
      <c r="P1896" s="71">
        <v>0</v>
      </c>
      <c r="Q1896" s="70">
        <v>0</v>
      </c>
      <c r="R1896" s="71">
        <v>0</v>
      </c>
      <c r="S1896" s="70">
        <v>0</v>
      </c>
      <c r="T1896" s="71">
        <v>0</v>
      </c>
      <c r="U1896" s="70">
        <v>0</v>
      </c>
      <c r="V1896" s="71">
        <v>0</v>
      </c>
      <c r="W1896" s="70">
        <v>0</v>
      </c>
      <c r="X1896" s="71">
        <v>0</v>
      </c>
      <c r="Y1896" s="70">
        <v>0</v>
      </c>
      <c r="Z1896" s="71">
        <v>0</v>
      </c>
      <c r="AA1896" s="70">
        <v>0</v>
      </c>
      <c r="AB1896" s="71">
        <v>0</v>
      </c>
      <c r="AC1896" s="54"/>
      <c r="AD1896" s="55">
        <f t="shared" si="39"/>
        <v>5.1250779628753663E-2</v>
      </c>
      <c r="AE1896" s="54"/>
    </row>
    <row r="1897" spans="2:31" x14ac:dyDescent="0.3">
      <c r="B1897" s="4" t="s">
        <v>189</v>
      </c>
      <c r="C1897" s="14"/>
      <c r="D1897" s="14"/>
      <c r="E1897" s="70">
        <v>0</v>
      </c>
      <c r="F1897" s="71">
        <v>0</v>
      </c>
      <c r="G1897" s="70">
        <v>0</v>
      </c>
      <c r="H1897" s="71">
        <v>0</v>
      </c>
      <c r="I1897" s="70">
        <v>0</v>
      </c>
      <c r="J1897" s="71">
        <v>0</v>
      </c>
      <c r="K1897" s="70">
        <v>0</v>
      </c>
      <c r="L1897" s="71">
        <v>1.6789388656616208E-2</v>
      </c>
      <c r="M1897" s="70">
        <v>3.0897154410680135E-2</v>
      </c>
      <c r="N1897" s="71">
        <v>3.5642365614573157E-3</v>
      </c>
      <c r="O1897" s="70">
        <v>0</v>
      </c>
      <c r="P1897" s="71">
        <v>0</v>
      </c>
      <c r="Q1897" s="70">
        <v>0</v>
      </c>
      <c r="R1897" s="71">
        <v>0</v>
      </c>
      <c r="S1897" s="70">
        <v>0</v>
      </c>
      <c r="T1897" s="71">
        <v>0</v>
      </c>
      <c r="U1897" s="70">
        <v>0</v>
      </c>
      <c r="V1897" s="71">
        <v>0</v>
      </c>
      <c r="W1897" s="70">
        <v>0</v>
      </c>
      <c r="X1897" s="71">
        <v>0</v>
      </c>
      <c r="Y1897" s="70">
        <v>0</v>
      </c>
      <c r="Z1897" s="71">
        <v>0</v>
      </c>
      <c r="AA1897" s="70">
        <v>0</v>
      </c>
      <c r="AB1897" s="71">
        <v>0</v>
      </c>
      <c r="AC1897" s="54"/>
      <c r="AD1897" s="55">
        <f t="shared" si="39"/>
        <v>5.1250779628753663E-2</v>
      </c>
      <c r="AE1897" s="54"/>
    </row>
    <row r="1898" spans="2:31" x14ac:dyDescent="0.3">
      <c r="B1898" s="4" t="s">
        <v>235</v>
      </c>
      <c r="C1898" s="14"/>
      <c r="D1898" s="14"/>
      <c r="E1898" s="70">
        <v>0</v>
      </c>
      <c r="F1898" s="71">
        <v>0</v>
      </c>
      <c r="G1898" s="70">
        <v>0</v>
      </c>
      <c r="H1898" s="71">
        <v>0</v>
      </c>
      <c r="I1898" s="70">
        <v>0</v>
      </c>
      <c r="J1898" s="71">
        <v>0</v>
      </c>
      <c r="K1898" s="70">
        <v>0</v>
      </c>
      <c r="L1898" s="71">
        <v>0</v>
      </c>
      <c r="M1898" s="70">
        <v>0</v>
      </c>
      <c r="N1898" s="71">
        <v>0</v>
      </c>
      <c r="O1898" s="70">
        <v>0</v>
      </c>
      <c r="P1898" s="71">
        <v>0</v>
      </c>
      <c r="Q1898" s="70">
        <v>0</v>
      </c>
      <c r="R1898" s="71">
        <v>0</v>
      </c>
      <c r="S1898" s="70">
        <v>0</v>
      </c>
      <c r="T1898" s="71">
        <v>0</v>
      </c>
      <c r="U1898" s="70">
        <v>0</v>
      </c>
      <c r="V1898" s="71">
        <v>0</v>
      </c>
      <c r="W1898" s="70">
        <v>0</v>
      </c>
      <c r="X1898" s="71">
        <v>0</v>
      </c>
      <c r="Y1898" s="70">
        <v>0</v>
      </c>
      <c r="Z1898" s="71">
        <v>0</v>
      </c>
      <c r="AA1898" s="70">
        <v>0</v>
      </c>
      <c r="AB1898" s="71">
        <v>0</v>
      </c>
      <c r="AC1898" s="54"/>
      <c r="AD1898" s="55">
        <f t="shared" si="39"/>
        <v>0</v>
      </c>
      <c r="AE1898" s="54"/>
    </row>
    <row r="1899" spans="2:31" x14ac:dyDescent="0.3">
      <c r="B1899" s="4" t="s">
        <v>244</v>
      </c>
      <c r="C1899" s="14"/>
      <c r="D1899" s="14"/>
      <c r="E1899" s="70">
        <v>0</v>
      </c>
      <c r="F1899" s="71">
        <v>0</v>
      </c>
      <c r="G1899" s="70">
        <v>0</v>
      </c>
      <c r="H1899" s="71">
        <v>0</v>
      </c>
      <c r="I1899" s="70">
        <v>0</v>
      </c>
      <c r="J1899" s="71">
        <v>0</v>
      </c>
      <c r="K1899" s="70">
        <v>0</v>
      </c>
      <c r="L1899" s="71">
        <v>0</v>
      </c>
      <c r="M1899" s="70">
        <v>0</v>
      </c>
      <c r="N1899" s="71">
        <v>0</v>
      </c>
      <c r="O1899" s="70">
        <v>0</v>
      </c>
      <c r="P1899" s="71">
        <v>0</v>
      </c>
      <c r="Q1899" s="70">
        <v>0</v>
      </c>
      <c r="R1899" s="71">
        <v>0</v>
      </c>
      <c r="S1899" s="70">
        <v>0</v>
      </c>
      <c r="T1899" s="71">
        <v>0</v>
      </c>
      <c r="U1899" s="70">
        <v>0</v>
      </c>
      <c r="V1899" s="71">
        <v>0</v>
      </c>
      <c r="W1899" s="70">
        <v>0</v>
      </c>
      <c r="X1899" s="71">
        <v>0</v>
      </c>
      <c r="Y1899" s="70">
        <v>0</v>
      </c>
      <c r="Z1899" s="71">
        <v>0</v>
      </c>
      <c r="AA1899" s="70">
        <v>0</v>
      </c>
      <c r="AB1899" s="71">
        <v>0</v>
      </c>
      <c r="AC1899" s="54"/>
      <c r="AD1899" s="55">
        <f t="shared" si="39"/>
        <v>0</v>
      </c>
      <c r="AE1899" s="54"/>
    </row>
    <row r="1900" spans="2:31" x14ac:dyDescent="0.3">
      <c r="B1900" s="4" t="s">
        <v>148</v>
      </c>
      <c r="C1900" s="14"/>
      <c r="D1900" s="14"/>
      <c r="E1900" s="70">
        <v>0</v>
      </c>
      <c r="F1900" s="71">
        <v>0</v>
      </c>
      <c r="G1900" s="70">
        <v>0</v>
      </c>
      <c r="H1900" s="71">
        <v>0</v>
      </c>
      <c r="I1900" s="70">
        <v>0</v>
      </c>
      <c r="J1900" s="71">
        <v>0</v>
      </c>
      <c r="K1900" s="70">
        <v>0</v>
      </c>
      <c r="L1900" s="71">
        <v>0</v>
      </c>
      <c r="M1900" s="70">
        <v>0</v>
      </c>
      <c r="N1900" s="71">
        <v>0</v>
      </c>
      <c r="O1900" s="70">
        <v>0</v>
      </c>
      <c r="P1900" s="71">
        <v>0</v>
      </c>
      <c r="Q1900" s="70">
        <v>0</v>
      </c>
      <c r="R1900" s="71">
        <v>0</v>
      </c>
      <c r="S1900" s="70">
        <v>0</v>
      </c>
      <c r="T1900" s="71">
        <v>0</v>
      </c>
      <c r="U1900" s="70">
        <v>0</v>
      </c>
      <c r="V1900" s="71">
        <v>0</v>
      </c>
      <c r="W1900" s="70">
        <v>0</v>
      </c>
      <c r="X1900" s="71">
        <v>0</v>
      </c>
      <c r="Y1900" s="70">
        <v>0</v>
      </c>
      <c r="Z1900" s="71">
        <v>0</v>
      </c>
      <c r="AA1900" s="70">
        <v>0</v>
      </c>
      <c r="AB1900" s="71">
        <v>0</v>
      </c>
      <c r="AC1900" s="54"/>
      <c r="AD1900" s="55">
        <f t="shared" si="39"/>
        <v>0</v>
      </c>
      <c r="AE1900" s="54"/>
    </row>
    <row r="1901" spans="2:31" x14ac:dyDescent="0.3">
      <c r="B1901" s="4" t="s">
        <v>149</v>
      </c>
      <c r="C1901" s="14"/>
      <c r="D1901" s="14"/>
      <c r="E1901" s="70">
        <v>0</v>
      </c>
      <c r="F1901" s="71">
        <v>0</v>
      </c>
      <c r="G1901" s="70">
        <v>0</v>
      </c>
      <c r="H1901" s="71">
        <v>0</v>
      </c>
      <c r="I1901" s="70">
        <v>0</v>
      </c>
      <c r="J1901" s="71">
        <v>0</v>
      </c>
      <c r="K1901" s="70">
        <v>0</v>
      </c>
      <c r="L1901" s="71">
        <v>0</v>
      </c>
      <c r="M1901" s="70">
        <v>0</v>
      </c>
      <c r="N1901" s="71">
        <v>0</v>
      </c>
      <c r="O1901" s="70">
        <v>0</v>
      </c>
      <c r="P1901" s="71">
        <v>0</v>
      </c>
      <c r="Q1901" s="70">
        <v>0</v>
      </c>
      <c r="R1901" s="71">
        <v>0</v>
      </c>
      <c r="S1901" s="70">
        <v>0</v>
      </c>
      <c r="T1901" s="71">
        <v>0</v>
      </c>
      <c r="U1901" s="70">
        <v>0</v>
      </c>
      <c r="V1901" s="71">
        <v>0</v>
      </c>
      <c r="W1901" s="70">
        <v>0</v>
      </c>
      <c r="X1901" s="71">
        <v>0</v>
      </c>
      <c r="Y1901" s="70">
        <v>0</v>
      </c>
      <c r="Z1901" s="71">
        <v>0</v>
      </c>
      <c r="AA1901" s="70">
        <v>0</v>
      </c>
      <c r="AB1901" s="71">
        <v>0</v>
      </c>
      <c r="AC1901" s="54"/>
      <c r="AD1901" s="55">
        <f t="shared" si="39"/>
        <v>0</v>
      </c>
      <c r="AE1901" s="54"/>
    </row>
    <row r="1902" spans="2:31" x14ac:dyDescent="0.3">
      <c r="B1902" s="4" t="s">
        <v>150</v>
      </c>
      <c r="C1902" s="14"/>
      <c r="D1902" s="14"/>
      <c r="E1902" s="70">
        <v>0</v>
      </c>
      <c r="F1902" s="71">
        <v>0</v>
      </c>
      <c r="G1902" s="70">
        <v>0</v>
      </c>
      <c r="H1902" s="71">
        <v>0</v>
      </c>
      <c r="I1902" s="70">
        <v>0</v>
      </c>
      <c r="J1902" s="71">
        <v>0</v>
      </c>
      <c r="K1902" s="70">
        <v>0</v>
      </c>
      <c r="L1902" s="71">
        <v>0</v>
      </c>
      <c r="M1902" s="70">
        <v>0</v>
      </c>
      <c r="N1902" s="71">
        <v>0</v>
      </c>
      <c r="O1902" s="70">
        <v>0</v>
      </c>
      <c r="P1902" s="71">
        <v>0</v>
      </c>
      <c r="Q1902" s="70">
        <v>0</v>
      </c>
      <c r="R1902" s="71">
        <v>0</v>
      </c>
      <c r="S1902" s="70">
        <v>0</v>
      </c>
      <c r="T1902" s="71">
        <v>0</v>
      </c>
      <c r="U1902" s="70">
        <v>0</v>
      </c>
      <c r="V1902" s="71">
        <v>0</v>
      </c>
      <c r="W1902" s="70">
        <v>0</v>
      </c>
      <c r="X1902" s="71">
        <v>0</v>
      </c>
      <c r="Y1902" s="70">
        <v>0</v>
      </c>
      <c r="Z1902" s="71">
        <v>0</v>
      </c>
      <c r="AA1902" s="70">
        <v>0</v>
      </c>
      <c r="AB1902" s="71">
        <v>0</v>
      </c>
      <c r="AC1902" s="54"/>
      <c r="AD1902" s="55">
        <f t="shared" si="39"/>
        <v>0</v>
      </c>
      <c r="AE1902" s="54"/>
    </row>
    <row r="1903" spans="2:31" x14ac:dyDescent="0.3">
      <c r="B1903" s="4" t="s">
        <v>151</v>
      </c>
      <c r="C1903" s="14"/>
      <c r="D1903" s="14"/>
      <c r="E1903" s="70">
        <v>0</v>
      </c>
      <c r="F1903" s="71">
        <v>0</v>
      </c>
      <c r="G1903" s="70">
        <v>0</v>
      </c>
      <c r="H1903" s="71">
        <v>0</v>
      </c>
      <c r="I1903" s="70">
        <v>0</v>
      </c>
      <c r="J1903" s="71">
        <v>0</v>
      </c>
      <c r="K1903" s="70">
        <v>0</v>
      </c>
      <c r="L1903" s="71">
        <v>0</v>
      </c>
      <c r="M1903" s="70">
        <v>0</v>
      </c>
      <c r="N1903" s="71">
        <v>0</v>
      </c>
      <c r="O1903" s="70">
        <v>0</v>
      </c>
      <c r="P1903" s="71">
        <v>0</v>
      </c>
      <c r="Q1903" s="70">
        <v>0</v>
      </c>
      <c r="R1903" s="71">
        <v>0</v>
      </c>
      <c r="S1903" s="70">
        <v>0</v>
      </c>
      <c r="T1903" s="71">
        <v>0</v>
      </c>
      <c r="U1903" s="70">
        <v>0</v>
      </c>
      <c r="V1903" s="71">
        <v>0</v>
      </c>
      <c r="W1903" s="70">
        <v>0</v>
      </c>
      <c r="X1903" s="71">
        <v>0</v>
      </c>
      <c r="Y1903" s="70">
        <v>0</v>
      </c>
      <c r="Z1903" s="71">
        <v>0</v>
      </c>
      <c r="AA1903" s="70">
        <v>0</v>
      </c>
      <c r="AB1903" s="71">
        <v>0</v>
      </c>
      <c r="AC1903" s="54"/>
      <c r="AD1903" s="55">
        <f t="shared" si="39"/>
        <v>0</v>
      </c>
      <c r="AE1903" s="54"/>
    </row>
    <row r="1904" spans="2:31" x14ac:dyDescent="0.3">
      <c r="B1904" s="4" t="s">
        <v>194</v>
      </c>
      <c r="C1904" s="14"/>
      <c r="D1904" s="14"/>
      <c r="E1904" s="70">
        <v>0</v>
      </c>
      <c r="F1904" s="71">
        <v>0</v>
      </c>
      <c r="G1904" s="70">
        <v>0</v>
      </c>
      <c r="H1904" s="71">
        <v>0</v>
      </c>
      <c r="I1904" s="70">
        <v>0</v>
      </c>
      <c r="J1904" s="71">
        <v>0</v>
      </c>
      <c r="K1904" s="70">
        <v>0</v>
      </c>
      <c r="L1904" s="71">
        <v>0</v>
      </c>
      <c r="M1904" s="70">
        <v>0</v>
      </c>
      <c r="N1904" s="71">
        <v>0</v>
      </c>
      <c r="O1904" s="70">
        <v>0</v>
      </c>
      <c r="P1904" s="71">
        <v>0</v>
      </c>
      <c r="Q1904" s="70">
        <v>0</v>
      </c>
      <c r="R1904" s="71">
        <v>0</v>
      </c>
      <c r="S1904" s="70">
        <v>0</v>
      </c>
      <c r="T1904" s="71">
        <v>0</v>
      </c>
      <c r="U1904" s="70">
        <v>0</v>
      </c>
      <c r="V1904" s="71">
        <v>0</v>
      </c>
      <c r="W1904" s="70">
        <v>0</v>
      </c>
      <c r="X1904" s="71">
        <v>0</v>
      </c>
      <c r="Y1904" s="70">
        <v>0</v>
      </c>
      <c r="Z1904" s="71">
        <v>0</v>
      </c>
      <c r="AA1904" s="70">
        <v>0</v>
      </c>
      <c r="AB1904" s="71">
        <v>0</v>
      </c>
      <c r="AC1904" s="54"/>
      <c r="AD1904" s="55">
        <f t="shared" si="39"/>
        <v>0</v>
      </c>
      <c r="AE1904" s="54"/>
    </row>
    <row r="1905" spans="2:31" x14ac:dyDescent="0.3">
      <c r="B1905" s="4" t="s">
        <v>195</v>
      </c>
      <c r="C1905" s="14"/>
      <c r="D1905" s="14"/>
      <c r="E1905" s="70">
        <v>0</v>
      </c>
      <c r="F1905" s="71">
        <v>0</v>
      </c>
      <c r="G1905" s="70">
        <v>0</v>
      </c>
      <c r="H1905" s="71">
        <v>0</v>
      </c>
      <c r="I1905" s="70">
        <v>0</v>
      </c>
      <c r="J1905" s="71">
        <v>0</v>
      </c>
      <c r="K1905" s="70">
        <v>0</v>
      </c>
      <c r="L1905" s="71">
        <v>0</v>
      </c>
      <c r="M1905" s="70">
        <v>0</v>
      </c>
      <c r="N1905" s="71">
        <v>0</v>
      </c>
      <c r="O1905" s="70">
        <v>0</v>
      </c>
      <c r="P1905" s="71">
        <v>0</v>
      </c>
      <c r="Q1905" s="70">
        <v>0</v>
      </c>
      <c r="R1905" s="71">
        <v>0</v>
      </c>
      <c r="S1905" s="70">
        <v>0</v>
      </c>
      <c r="T1905" s="71">
        <v>0</v>
      </c>
      <c r="U1905" s="70">
        <v>0</v>
      </c>
      <c r="V1905" s="71">
        <v>0</v>
      </c>
      <c r="W1905" s="70">
        <v>0</v>
      </c>
      <c r="X1905" s="71">
        <v>0</v>
      </c>
      <c r="Y1905" s="70">
        <v>0</v>
      </c>
      <c r="Z1905" s="71">
        <v>0</v>
      </c>
      <c r="AA1905" s="70">
        <v>0</v>
      </c>
      <c r="AB1905" s="71">
        <v>0</v>
      </c>
      <c r="AC1905" s="54"/>
      <c r="AD1905" s="55">
        <f t="shared" si="39"/>
        <v>0</v>
      </c>
      <c r="AE1905" s="54"/>
    </row>
    <row r="1906" spans="2:31" x14ac:dyDescent="0.3">
      <c r="B1906" s="4" t="s">
        <v>179</v>
      </c>
      <c r="C1906" s="14"/>
      <c r="D1906" s="14"/>
      <c r="E1906" s="70">
        <v>0</v>
      </c>
      <c r="F1906" s="71">
        <v>0</v>
      </c>
      <c r="G1906" s="70">
        <v>0</v>
      </c>
      <c r="H1906" s="71">
        <v>0</v>
      </c>
      <c r="I1906" s="70">
        <v>0</v>
      </c>
      <c r="J1906" s="71">
        <v>0</v>
      </c>
      <c r="K1906" s="70">
        <v>0</v>
      </c>
      <c r="L1906" s="71">
        <v>0.1049809590727091</v>
      </c>
      <c r="M1906" s="70">
        <v>1.8686484545469285E-4</v>
      </c>
      <c r="N1906" s="71">
        <v>2.9848874236146601E-3</v>
      </c>
      <c r="O1906" s="70">
        <v>3.5296462476253495E-3</v>
      </c>
      <c r="P1906" s="71">
        <v>0</v>
      </c>
      <c r="Q1906" s="70">
        <v>4.1937001049518587E-3</v>
      </c>
      <c r="R1906" s="71">
        <v>4.2679496109485644E-3</v>
      </c>
      <c r="S1906" s="70">
        <v>0</v>
      </c>
      <c r="T1906" s="71">
        <v>0</v>
      </c>
      <c r="U1906" s="70">
        <v>0</v>
      </c>
      <c r="V1906" s="71">
        <v>0</v>
      </c>
      <c r="W1906" s="70">
        <v>0</v>
      </c>
      <c r="X1906" s="71">
        <v>9.5132624523506983E-4</v>
      </c>
      <c r="Y1906" s="70">
        <v>0</v>
      </c>
      <c r="Z1906" s="71">
        <v>0</v>
      </c>
      <c r="AA1906" s="70">
        <v>0</v>
      </c>
      <c r="AB1906" s="71">
        <v>0</v>
      </c>
      <c r="AC1906" s="54"/>
      <c r="AD1906" s="55">
        <f t="shared" si="39"/>
        <v>0.12109533355053929</v>
      </c>
      <c r="AE1906" s="54"/>
    </row>
    <row r="1907" spans="2:31" x14ac:dyDescent="0.3">
      <c r="B1907" s="4" t="s">
        <v>180</v>
      </c>
      <c r="C1907" s="14"/>
      <c r="D1907" s="14"/>
      <c r="E1907" s="70">
        <v>0</v>
      </c>
      <c r="F1907" s="71">
        <v>0</v>
      </c>
      <c r="G1907" s="70">
        <v>0</v>
      </c>
      <c r="H1907" s="71">
        <v>0</v>
      </c>
      <c r="I1907" s="70">
        <v>0</v>
      </c>
      <c r="J1907" s="71">
        <v>0</v>
      </c>
      <c r="K1907" s="70">
        <v>0</v>
      </c>
      <c r="L1907" s="71">
        <v>0.1049809590727091</v>
      </c>
      <c r="M1907" s="70">
        <v>1.8686484545469285E-4</v>
      </c>
      <c r="N1907" s="71">
        <v>2.9848874236146601E-3</v>
      </c>
      <c r="O1907" s="70">
        <v>3.5296462476253495E-3</v>
      </c>
      <c r="P1907" s="71">
        <v>0</v>
      </c>
      <c r="Q1907" s="70">
        <v>4.1937001049518587E-3</v>
      </c>
      <c r="R1907" s="71">
        <v>4.2679496109485644E-3</v>
      </c>
      <c r="S1907" s="70">
        <v>0</v>
      </c>
      <c r="T1907" s="71">
        <v>0</v>
      </c>
      <c r="U1907" s="70">
        <v>0</v>
      </c>
      <c r="V1907" s="71">
        <v>0</v>
      </c>
      <c r="W1907" s="70">
        <v>0</v>
      </c>
      <c r="X1907" s="71">
        <v>9.5132624523506983E-4</v>
      </c>
      <c r="Y1907" s="70">
        <v>0</v>
      </c>
      <c r="Z1907" s="71">
        <v>0</v>
      </c>
      <c r="AA1907" s="70">
        <v>0</v>
      </c>
      <c r="AB1907" s="71">
        <v>0</v>
      </c>
      <c r="AC1907" s="54"/>
      <c r="AD1907" s="55">
        <f t="shared" si="39"/>
        <v>0.12109533355053929</v>
      </c>
      <c r="AE1907" s="54"/>
    </row>
    <row r="1908" spans="2:31" x14ac:dyDescent="0.3">
      <c r="B1908" s="4" t="s">
        <v>251</v>
      </c>
      <c r="C1908" s="14"/>
      <c r="D1908" s="14"/>
      <c r="E1908" s="70">
        <v>0</v>
      </c>
      <c r="F1908" s="71">
        <v>0</v>
      </c>
      <c r="G1908" s="70">
        <v>0</v>
      </c>
      <c r="H1908" s="71">
        <v>0</v>
      </c>
      <c r="I1908" s="70">
        <v>0</v>
      </c>
      <c r="J1908" s="71">
        <v>0</v>
      </c>
      <c r="K1908" s="70">
        <v>0</v>
      </c>
      <c r="L1908" s="71">
        <v>0</v>
      </c>
      <c r="M1908" s="70">
        <v>0</v>
      </c>
      <c r="N1908" s="71">
        <v>0</v>
      </c>
      <c r="O1908" s="70">
        <v>0</v>
      </c>
      <c r="P1908" s="71">
        <v>0</v>
      </c>
      <c r="Q1908" s="70">
        <v>0</v>
      </c>
      <c r="R1908" s="71">
        <v>0</v>
      </c>
      <c r="S1908" s="70">
        <v>0</v>
      </c>
      <c r="T1908" s="71">
        <v>0</v>
      </c>
      <c r="U1908" s="70">
        <v>0</v>
      </c>
      <c r="V1908" s="71">
        <v>0</v>
      </c>
      <c r="W1908" s="70">
        <v>0</v>
      </c>
      <c r="X1908" s="71">
        <v>0</v>
      </c>
      <c r="Y1908" s="70">
        <v>0</v>
      </c>
      <c r="Z1908" s="71">
        <v>0</v>
      </c>
      <c r="AA1908" s="70">
        <v>0</v>
      </c>
      <c r="AB1908" s="71">
        <v>0</v>
      </c>
      <c r="AC1908" s="54"/>
      <c r="AD1908" s="55">
        <f t="shared" si="39"/>
        <v>0</v>
      </c>
      <c r="AE1908" s="54"/>
    </row>
    <row r="1909" spans="2:31" x14ac:dyDescent="0.3">
      <c r="B1909" s="4" t="s">
        <v>152</v>
      </c>
      <c r="C1909" s="14"/>
      <c r="D1909" s="14"/>
      <c r="E1909" s="70">
        <v>0</v>
      </c>
      <c r="F1909" s="71">
        <v>0</v>
      </c>
      <c r="G1909" s="70">
        <v>0</v>
      </c>
      <c r="H1909" s="71">
        <v>0</v>
      </c>
      <c r="I1909" s="70">
        <v>0</v>
      </c>
      <c r="J1909" s="71">
        <v>0</v>
      </c>
      <c r="K1909" s="70">
        <v>0</v>
      </c>
      <c r="L1909" s="71">
        <v>0</v>
      </c>
      <c r="M1909" s="70">
        <v>0</v>
      </c>
      <c r="N1909" s="71">
        <v>0</v>
      </c>
      <c r="O1909" s="70">
        <v>0</v>
      </c>
      <c r="P1909" s="71">
        <v>0</v>
      </c>
      <c r="Q1909" s="70">
        <v>0</v>
      </c>
      <c r="R1909" s="71">
        <v>0</v>
      </c>
      <c r="S1909" s="70">
        <v>0</v>
      </c>
      <c r="T1909" s="71">
        <v>0</v>
      </c>
      <c r="U1909" s="70">
        <v>0</v>
      </c>
      <c r="V1909" s="71">
        <v>0</v>
      </c>
      <c r="W1909" s="70">
        <v>0</v>
      </c>
      <c r="X1909" s="71">
        <v>0</v>
      </c>
      <c r="Y1909" s="70">
        <v>0</v>
      </c>
      <c r="Z1909" s="71">
        <v>0</v>
      </c>
      <c r="AA1909" s="70">
        <v>0</v>
      </c>
      <c r="AB1909" s="71">
        <v>0</v>
      </c>
      <c r="AC1909" s="54"/>
      <c r="AD1909" s="55">
        <f t="shared" si="39"/>
        <v>0</v>
      </c>
      <c r="AE1909" s="54"/>
    </row>
    <row r="1910" spans="2:31" x14ac:dyDescent="0.3">
      <c r="B1910" s="4" t="s">
        <v>153</v>
      </c>
      <c r="C1910" s="14"/>
      <c r="D1910" s="14"/>
      <c r="E1910" s="70">
        <v>0</v>
      </c>
      <c r="F1910" s="71">
        <v>0</v>
      </c>
      <c r="G1910" s="70">
        <v>0</v>
      </c>
      <c r="H1910" s="71">
        <v>0</v>
      </c>
      <c r="I1910" s="70">
        <v>0</v>
      </c>
      <c r="J1910" s="71">
        <v>0</v>
      </c>
      <c r="K1910" s="70">
        <v>0</v>
      </c>
      <c r="L1910" s="71">
        <v>3.7655920584996498E-2</v>
      </c>
      <c r="M1910" s="70">
        <v>6.8074107170104832E-4</v>
      </c>
      <c r="N1910" s="71">
        <v>0</v>
      </c>
      <c r="O1910" s="70">
        <v>0</v>
      </c>
      <c r="P1910" s="71">
        <v>0</v>
      </c>
      <c r="Q1910" s="70">
        <v>0</v>
      </c>
      <c r="R1910" s="71">
        <v>0</v>
      </c>
      <c r="S1910" s="70">
        <v>0</v>
      </c>
      <c r="T1910" s="71">
        <v>0</v>
      </c>
      <c r="U1910" s="70">
        <v>0</v>
      </c>
      <c r="V1910" s="71">
        <v>0</v>
      </c>
      <c r="W1910" s="70">
        <v>0</v>
      </c>
      <c r="X1910" s="71">
        <v>0</v>
      </c>
      <c r="Y1910" s="70">
        <v>0</v>
      </c>
      <c r="Z1910" s="71">
        <v>0</v>
      </c>
      <c r="AA1910" s="70">
        <v>0</v>
      </c>
      <c r="AB1910" s="71">
        <v>0</v>
      </c>
      <c r="AC1910" s="54"/>
      <c r="AD1910" s="55">
        <f t="shared" si="39"/>
        <v>3.8336661656697545E-2</v>
      </c>
      <c r="AE1910" s="54"/>
    </row>
    <row r="1911" spans="2:31" x14ac:dyDescent="0.3">
      <c r="B1911" s="4" t="s">
        <v>154</v>
      </c>
      <c r="C1911" s="14"/>
      <c r="D1911" s="14"/>
      <c r="E1911" s="70">
        <v>0</v>
      </c>
      <c r="F1911" s="71">
        <v>0</v>
      </c>
      <c r="G1911" s="70">
        <v>0</v>
      </c>
      <c r="H1911" s="71">
        <v>0</v>
      </c>
      <c r="I1911" s="70">
        <v>0</v>
      </c>
      <c r="J1911" s="71">
        <v>0</v>
      </c>
      <c r="K1911" s="70">
        <v>0</v>
      </c>
      <c r="L1911" s="71">
        <v>3.7655920584996498E-2</v>
      </c>
      <c r="M1911" s="70">
        <v>6.8074107170104832E-4</v>
      </c>
      <c r="N1911" s="71">
        <v>0</v>
      </c>
      <c r="O1911" s="70">
        <v>0</v>
      </c>
      <c r="P1911" s="71">
        <v>0</v>
      </c>
      <c r="Q1911" s="70">
        <v>0</v>
      </c>
      <c r="R1911" s="71">
        <v>0</v>
      </c>
      <c r="S1911" s="70">
        <v>0</v>
      </c>
      <c r="T1911" s="71">
        <v>0</v>
      </c>
      <c r="U1911" s="70">
        <v>0</v>
      </c>
      <c r="V1911" s="71">
        <v>0</v>
      </c>
      <c r="W1911" s="70">
        <v>0</v>
      </c>
      <c r="X1911" s="71">
        <v>0</v>
      </c>
      <c r="Y1911" s="70">
        <v>0</v>
      </c>
      <c r="Z1911" s="71">
        <v>0</v>
      </c>
      <c r="AA1911" s="70">
        <v>0</v>
      </c>
      <c r="AB1911" s="71">
        <v>0</v>
      </c>
      <c r="AC1911" s="54"/>
      <c r="AD1911" s="55">
        <f t="shared" si="39"/>
        <v>3.8336661656697545E-2</v>
      </c>
      <c r="AE1911" s="54"/>
    </row>
    <row r="1912" spans="2:31" x14ac:dyDescent="0.3">
      <c r="B1912" s="4" t="s">
        <v>141</v>
      </c>
      <c r="C1912" s="14"/>
      <c r="D1912" s="14"/>
      <c r="E1912" s="70">
        <v>0</v>
      </c>
      <c r="F1912" s="71">
        <v>0</v>
      </c>
      <c r="G1912" s="70">
        <v>0</v>
      </c>
      <c r="H1912" s="71">
        <v>0</v>
      </c>
      <c r="I1912" s="70">
        <v>0</v>
      </c>
      <c r="J1912" s="71">
        <v>0</v>
      </c>
      <c r="K1912" s="70">
        <v>0</v>
      </c>
      <c r="L1912" s="71">
        <v>0</v>
      </c>
      <c r="M1912" s="70">
        <v>0</v>
      </c>
      <c r="N1912" s="71">
        <v>0</v>
      </c>
      <c r="O1912" s="70">
        <v>0</v>
      </c>
      <c r="P1912" s="71">
        <v>0</v>
      </c>
      <c r="Q1912" s="70">
        <v>0</v>
      </c>
      <c r="R1912" s="71">
        <v>0</v>
      </c>
      <c r="S1912" s="70">
        <v>0</v>
      </c>
      <c r="T1912" s="71">
        <v>0</v>
      </c>
      <c r="U1912" s="70">
        <v>0</v>
      </c>
      <c r="V1912" s="71">
        <v>0</v>
      </c>
      <c r="W1912" s="70">
        <v>0</v>
      </c>
      <c r="X1912" s="71">
        <v>0</v>
      </c>
      <c r="Y1912" s="70">
        <v>0</v>
      </c>
      <c r="Z1912" s="71">
        <v>0</v>
      </c>
      <c r="AA1912" s="70">
        <v>0</v>
      </c>
      <c r="AB1912" s="71">
        <v>0</v>
      </c>
      <c r="AC1912" s="54"/>
      <c r="AD1912" s="55">
        <f t="shared" si="39"/>
        <v>0</v>
      </c>
      <c r="AE1912" s="54"/>
    </row>
    <row r="1913" spans="2:31" x14ac:dyDescent="0.3">
      <c r="B1913" s="4" t="s">
        <v>222</v>
      </c>
      <c r="C1913" s="14"/>
      <c r="D1913" s="14"/>
      <c r="E1913" s="70">
        <v>0</v>
      </c>
      <c r="F1913" s="71">
        <v>0</v>
      </c>
      <c r="G1913" s="70">
        <v>0</v>
      </c>
      <c r="H1913" s="71">
        <v>0</v>
      </c>
      <c r="I1913" s="70">
        <v>0</v>
      </c>
      <c r="J1913" s="71">
        <v>0</v>
      </c>
      <c r="K1913" s="70">
        <v>0</v>
      </c>
      <c r="L1913" s="71">
        <v>0</v>
      </c>
      <c r="M1913" s="70">
        <v>0</v>
      </c>
      <c r="N1913" s="71">
        <v>0</v>
      </c>
      <c r="O1913" s="70">
        <v>0</v>
      </c>
      <c r="P1913" s="71">
        <v>0</v>
      </c>
      <c r="Q1913" s="70">
        <v>0</v>
      </c>
      <c r="R1913" s="71">
        <v>0</v>
      </c>
      <c r="S1913" s="70">
        <v>0</v>
      </c>
      <c r="T1913" s="71">
        <v>0</v>
      </c>
      <c r="U1913" s="70">
        <v>0</v>
      </c>
      <c r="V1913" s="71">
        <v>0</v>
      </c>
      <c r="W1913" s="70">
        <v>0</v>
      </c>
      <c r="X1913" s="71">
        <v>0</v>
      </c>
      <c r="Y1913" s="70">
        <v>0</v>
      </c>
      <c r="Z1913" s="71">
        <v>0</v>
      </c>
      <c r="AA1913" s="70">
        <v>0</v>
      </c>
      <c r="AB1913" s="71">
        <v>0</v>
      </c>
      <c r="AC1913" s="54"/>
      <c r="AD1913" s="55">
        <f t="shared" si="39"/>
        <v>0</v>
      </c>
      <c r="AE1913" s="54"/>
    </row>
    <row r="1914" spans="2:31" x14ac:dyDescent="0.3">
      <c r="B1914" s="4" t="s">
        <v>240</v>
      </c>
      <c r="C1914" s="14"/>
      <c r="D1914" s="14"/>
      <c r="E1914" s="70">
        <v>0</v>
      </c>
      <c r="F1914" s="71">
        <v>0</v>
      </c>
      <c r="G1914" s="70">
        <v>0</v>
      </c>
      <c r="H1914" s="71">
        <v>0</v>
      </c>
      <c r="I1914" s="70">
        <v>0</v>
      </c>
      <c r="J1914" s="71">
        <v>0</v>
      </c>
      <c r="K1914" s="70">
        <v>0</v>
      </c>
      <c r="L1914" s="71">
        <v>0</v>
      </c>
      <c r="M1914" s="70">
        <v>0</v>
      </c>
      <c r="N1914" s="71">
        <v>0</v>
      </c>
      <c r="O1914" s="70">
        <v>0</v>
      </c>
      <c r="P1914" s="71">
        <v>0</v>
      </c>
      <c r="Q1914" s="70">
        <v>0</v>
      </c>
      <c r="R1914" s="71">
        <v>0</v>
      </c>
      <c r="S1914" s="70">
        <v>0</v>
      </c>
      <c r="T1914" s="71">
        <v>0</v>
      </c>
      <c r="U1914" s="70">
        <v>0</v>
      </c>
      <c r="V1914" s="71">
        <v>0</v>
      </c>
      <c r="W1914" s="70">
        <v>0</v>
      </c>
      <c r="X1914" s="71">
        <v>0</v>
      </c>
      <c r="Y1914" s="70">
        <v>0</v>
      </c>
      <c r="Z1914" s="71">
        <v>0</v>
      </c>
      <c r="AA1914" s="70">
        <v>0</v>
      </c>
      <c r="AB1914" s="71">
        <v>0</v>
      </c>
      <c r="AC1914" s="54"/>
      <c r="AD1914" s="55">
        <f t="shared" si="39"/>
        <v>0</v>
      </c>
      <c r="AE1914" s="54"/>
    </row>
    <row r="1915" spans="2:31" x14ac:dyDescent="0.3">
      <c r="B1915" s="4" t="s">
        <v>223</v>
      </c>
      <c r="C1915" s="14"/>
      <c r="D1915" s="14"/>
      <c r="E1915" s="70">
        <v>0</v>
      </c>
      <c r="F1915" s="71">
        <v>0</v>
      </c>
      <c r="G1915" s="70">
        <v>0</v>
      </c>
      <c r="H1915" s="71">
        <v>0</v>
      </c>
      <c r="I1915" s="70">
        <v>0</v>
      </c>
      <c r="J1915" s="71">
        <v>0</v>
      </c>
      <c r="K1915" s="70">
        <v>0</v>
      </c>
      <c r="L1915" s="71">
        <v>1.7916367212931312</v>
      </c>
      <c r="M1915" s="70">
        <v>4.9185791015625009</v>
      </c>
      <c r="N1915" s="71">
        <v>4.954139232635498</v>
      </c>
      <c r="O1915" s="70">
        <v>4.5528687477111811</v>
      </c>
      <c r="P1915" s="71">
        <v>0</v>
      </c>
      <c r="Q1915" s="70">
        <v>0</v>
      </c>
      <c r="R1915" s="71">
        <v>0</v>
      </c>
      <c r="S1915" s="70">
        <v>0</v>
      </c>
      <c r="T1915" s="71">
        <v>0</v>
      </c>
      <c r="U1915" s="70">
        <v>0</v>
      </c>
      <c r="V1915" s="71">
        <v>0</v>
      </c>
      <c r="W1915" s="70">
        <v>0</v>
      </c>
      <c r="X1915" s="71">
        <v>0</v>
      </c>
      <c r="Y1915" s="70">
        <v>0</v>
      </c>
      <c r="Z1915" s="71">
        <v>0</v>
      </c>
      <c r="AA1915" s="70">
        <v>0</v>
      </c>
      <c r="AB1915" s="71">
        <v>0</v>
      </c>
      <c r="AC1915" s="54"/>
      <c r="AD1915" s="55">
        <f t="shared" si="39"/>
        <v>16.217223803202312</v>
      </c>
      <c r="AE1915" s="54"/>
    </row>
    <row r="1916" spans="2:31" x14ac:dyDescent="0.3">
      <c r="B1916" s="4" t="s">
        <v>284</v>
      </c>
      <c r="C1916" s="14"/>
      <c r="D1916" s="14"/>
      <c r="E1916" s="70">
        <v>0</v>
      </c>
      <c r="F1916" s="71">
        <v>0</v>
      </c>
      <c r="G1916" s="70">
        <v>0</v>
      </c>
      <c r="H1916" s="71">
        <v>0</v>
      </c>
      <c r="I1916" s="70">
        <v>0</v>
      </c>
      <c r="J1916" s="71">
        <v>0</v>
      </c>
      <c r="K1916" s="70">
        <v>0</v>
      </c>
      <c r="L1916" s="71">
        <v>0</v>
      </c>
      <c r="M1916" s="70">
        <v>0</v>
      </c>
      <c r="N1916" s="71">
        <v>0</v>
      </c>
      <c r="O1916" s="70">
        <v>0</v>
      </c>
      <c r="P1916" s="71">
        <v>0</v>
      </c>
      <c r="Q1916" s="70">
        <v>0</v>
      </c>
      <c r="R1916" s="71">
        <v>0</v>
      </c>
      <c r="S1916" s="70">
        <v>0</v>
      </c>
      <c r="T1916" s="71">
        <v>0</v>
      </c>
      <c r="U1916" s="70">
        <v>0</v>
      </c>
      <c r="V1916" s="71">
        <v>0</v>
      </c>
      <c r="W1916" s="70">
        <v>0</v>
      </c>
      <c r="X1916" s="71">
        <v>0</v>
      </c>
      <c r="Y1916" s="70">
        <v>0</v>
      </c>
      <c r="Z1916" s="71">
        <v>0</v>
      </c>
      <c r="AA1916" s="70">
        <v>0</v>
      </c>
      <c r="AB1916" s="71">
        <v>0</v>
      </c>
      <c r="AC1916" s="54"/>
      <c r="AD1916" s="55">
        <f t="shared" si="39"/>
        <v>0</v>
      </c>
      <c r="AE1916" s="54"/>
    </row>
    <row r="1917" spans="2:31" x14ac:dyDescent="0.3">
      <c r="B1917" s="4" t="s">
        <v>236</v>
      </c>
      <c r="C1917" s="14"/>
      <c r="D1917" s="14"/>
      <c r="E1917" s="70">
        <v>0</v>
      </c>
      <c r="F1917" s="71">
        <v>0</v>
      </c>
      <c r="G1917" s="70">
        <v>0</v>
      </c>
      <c r="H1917" s="71">
        <v>0</v>
      </c>
      <c r="I1917" s="70">
        <v>0</v>
      </c>
      <c r="J1917" s="71">
        <v>0</v>
      </c>
      <c r="K1917" s="70">
        <v>0</v>
      </c>
      <c r="L1917" s="71">
        <v>0</v>
      </c>
      <c r="M1917" s="70">
        <v>0</v>
      </c>
      <c r="N1917" s="71">
        <v>0</v>
      </c>
      <c r="O1917" s="70">
        <v>0</v>
      </c>
      <c r="P1917" s="71">
        <v>0</v>
      </c>
      <c r="Q1917" s="70">
        <v>0</v>
      </c>
      <c r="R1917" s="71">
        <v>0</v>
      </c>
      <c r="S1917" s="70">
        <v>0</v>
      </c>
      <c r="T1917" s="71">
        <v>0</v>
      </c>
      <c r="U1917" s="70">
        <v>0</v>
      </c>
      <c r="V1917" s="71">
        <v>0</v>
      </c>
      <c r="W1917" s="70">
        <v>0</v>
      </c>
      <c r="X1917" s="71">
        <v>0</v>
      </c>
      <c r="Y1917" s="70">
        <v>0</v>
      </c>
      <c r="Z1917" s="71">
        <v>0</v>
      </c>
      <c r="AA1917" s="70">
        <v>0</v>
      </c>
      <c r="AB1917" s="71">
        <v>0</v>
      </c>
      <c r="AC1917" s="54"/>
      <c r="AD1917" s="55">
        <f t="shared" si="39"/>
        <v>0</v>
      </c>
      <c r="AE1917" s="54"/>
    </row>
    <row r="1918" spans="2:31" x14ac:dyDescent="0.3">
      <c r="B1918" s="4" t="s">
        <v>237</v>
      </c>
      <c r="C1918" s="14"/>
      <c r="D1918" s="14"/>
      <c r="E1918" s="70">
        <v>0</v>
      </c>
      <c r="F1918" s="71">
        <v>0</v>
      </c>
      <c r="G1918" s="70">
        <v>0</v>
      </c>
      <c r="H1918" s="71">
        <v>0</v>
      </c>
      <c r="I1918" s="70">
        <v>0</v>
      </c>
      <c r="J1918" s="71">
        <v>0</v>
      </c>
      <c r="K1918" s="70">
        <v>0</v>
      </c>
      <c r="L1918" s="71">
        <v>0</v>
      </c>
      <c r="M1918" s="70">
        <v>0</v>
      </c>
      <c r="N1918" s="71">
        <v>0</v>
      </c>
      <c r="O1918" s="70">
        <v>0</v>
      </c>
      <c r="P1918" s="71">
        <v>0</v>
      </c>
      <c r="Q1918" s="70">
        <v>0</v>
      </c>
      <c r="R1918" s="71">
        <v>0</v>
      </c>
      <c r="S1918" s="70">
        <v>0</v>
      </c>
      <c r="T1918" s="71">
        <v>0</v>
      </c>
      <c r="U1918" s="70">
        <v>0</v>
      </c>
      <c r="V1918" s="71">
        <v>0</v>
      </c>
      <c r="W1918" s="70">
        <v>0</v>
      </c>
      <c r="X1918" s="71">
        <v>0</v>
      </c>
      <c r="Y1918" s="70">
        <v>0</v>
      </c>
      <c r="Z1918" s="71">
        <v>0</v>
      </c>
      <c r="AA1918" s="70">
        <v>0</v>
      </c>
      <c r="AB1918" s="71">
        <v>0</v>
      </c>
      <c r="AC1918" s="54"/>
      <c r="AD1918" s="55">
        <f t="shared" si="39"/>
        <v>0</v>
      </c>
      <c r="AE1918" s="54"/>
    </row>
    <row r="1919" spans="2:31" x14ac:dyDescent="0.3">
      <c r="B1919" s="4" t="s">
        <v>249</v>
      </c>
      <c r="C1919" s="14"/>
      <c r="D1919" s="14"/>
      <c r="E1919" s="70">
        <v>0</v>
      </c>
      <c r="F1919" s="71">
        <v>0</v>
      </c>
      <c r="G1919" s="70">
        <v>0</v>
      </c>
      <c r="H1919" s="71">
        <v>0</v>
      </c>
      <c r="I1919" s="70">
        <v>0</v>
      </c>
      <c r="J1919" s="71">
        <v>0</v>
      </c>
      <c r="K1919" s="70">
        <v>0</v>
      </c>
      <c r="L1919" s="71">
        <v>0</v>
      </c>
      <c r="M1919" s="70">
        <v>0</v>
      </c>
      <c r="N1919" s="71">
        <v>0</v>
      </c>
      <c r="O1919" s="70">
        <v>0</v>
      </c>
      <c r="P1919" s="71">
        <v>0</v>
      </c>
      <c r="Q1919" s="70">
        <v>0</v>
      </c>
      <c r="R1919" s="71">
        <v>0</v>
      </c>
      <c r="S1919" s="70">
        <v>0</v>
      </c>
      <c r="T1919" s="71">
        <v>0</v>
      </c>
      <c r="U1919" s="70">
        <v>0</v>
      </c>
      <c r="V1919" s="71">
        <v>0</v>
      </c>
      <c r="W1919" s="70">
        <v>0</v>
      </c>
      <c r="X1919" s="71">
        <v>0</v>
      </c>
      <c r="Y1919" s="70">
        <v>0</v>
      </c>
      <c r="Z1919" s="71">
        <v>0</v>
      </c>
      <c r="AA1919" s="70">
        <v>0</v>
      </c>
      <c r="AB1919" s="71">
        <v>0</v>
      </c>
      <c r="AC1919" s="54"/>
      <c r="AD1919" s="55">
        <f t="shared" si="39"/>
        <v>0</v>
      </c>
      <c r="AE1919" s="54"/>
    </row>
    <row r="1920" spans="2:31" x14ac:dyDescent="0.3">
      <c r="B1920" s="4" t="s">
        <v>214</v>
      </c>
      <c r="C1920" s="14"/>
      <c r="D1920" s="14"/>
      <c r="E1920" s="70">
        <v>0</v>
      </c>
      <c r="F1920" s="71">
        <v>0</v>
      </c>
      <c r="G1920" s="70">
        <v>0</v>
      </c>
      <c r="H1920" s="71">
        <v>0</v>
      </c>
      <c r="I1920" s="70">
        <v>0</v>
      </c>
      <c r="J1920" s="71">
        <v>0</v>
      </c>
      <c r="K1920" s="70">
        <v>0</v>
      </c>
      <c r="L1920" s="71">
        <v>0</v>
      </c>
      <c r="M1920" s="70">
        <v>0</v>
      </c>
      <c r="N1920" s="71">
        <v>0</v>
      </c>
      <c r="O1920" s="70">
        <v>0</v>
      </c>
      <c r="P1920" s="71">
        <v>0</v>
      </c>
      <c r="Q1920" s="70">
        <v>0</v>
      </c>
      <c r="R1920" s="71">
        <v>0</v>
      </c>
      <c r="S1920" s="70">
        <v>0</v>
      </c>
      <c r="T1920" s="71">
        <v>0</v>
      </c>
      <c r="U1920" s="70">
        <v>0</v>
      </c>
      <c r="V1920" s="71">
        <v>0</v>
      </c>
      <c r="W1920" s="70">
        <v>0</v>
      </c>
      <c r="X1920" s="71">
        <v>0</v>
      </c>
      <c r="Y1920" s="70">
        <v>0</v>
      </c>
      <c r="Z1920" s="71">
        <v>0</v>
      </c>
      <c r="AA1920" s="70">
        <v>0</v>
      </c>
      <c r="AB1920" s="71">
        <v>0</v>
      </c>
      <c r="AC1920" s="54"/>
      <c r="AD1920" s="55">
        <f t="shared" si="39"/>
        <v>0</v>
      </c>
      <c r="AE1920" s="54"/>
    </row>
    <row r="1921" spans="2:31" x14ac:dyDescent="0.3">
      <c r="B1921" s="4" t="s">
        <v>215</v>
      </c>
      <c r="C1921" s="14"/>
      <c r="D1921" s="14"/>
      <c r="E1921" s="70">
        <v>0</v>
      </c>
      <c r="F1921" s="71">
        <v>0</v>
      </c>
      <c r="G1921" s="70">
        <v>0</v>
      </c>
      <c r="H1921" s="71">
        <v>0</v>
      </c>
      <c r="I1921" s="70">
        <v>0</v>
      </c>
      <c r="J1921" s="71">
        <v>0</v>
      </c>
      <c r="K1921" s="70">
        <v>0</v>
      </c>
      <c r="L1921" s="71">
        <v>0</v>
      </c>
      <c r="M1921" s="70">
        <v>0</v>
      </c>
      <c r="N1921" s="71">
        <v>0</v>
      </c>
      <c r="O1921" s="70">
        <v>0</v>
      </c>
      <c r="P1921" s="71">
        <v>0</v>
      </c>
      <c r="Q1921" s="70">
        <v>0</v>
      </c>
      <c r="R1921" s="71">
        <v>0</v>
      </c>
      <c r="S1921" s="70">
        <v>0</v>
      </c>
      <c r="T1921" s="71">
        <v>0</v>
      </c>
      <c r="U1921" s="70">
        <v>0</v>
      </c>
      <c r="V1921" s="71">
        <v>0</v>
      </c>
      <c r="W1921" s="70">
        <v>0</v>
      </c>
      <c r="X1921" s="71">
        <v>0</v>
      </c>
      <c r="Y1921" s="70">
        <v>0</v>
      </c>
      <c r="Z1921" s="71">
        <v>0</v>
      </c>
      <c r="AA1921" s="70">
        <v>0</v>
      </c>
      <c r="AB1921" s="71">
        <v>0</v>
      </c>
      <c r="AC1921" s="54"/>
      <c r="AD1921" s="55">
        <f t="shared" si="39"/>
        <v>0</v>
      </c>
      <c r="AE1921" s="54"/>
    </row>
    <row r="1922" spans="2:31" x14ac:dyDescent="0.3">
      <c r="B1922" s="4" t="s">
        <v>216</v>
      </c>
      <c r="C1922" s="14"/>
      <c r="D1922" s="14"/>
      <c r="E1922" s="70">
        <v>0</v>
      </c>
      <c r="F1922" s="71">
        <v>0</v>
      </c>
      <c r="G1922" s="70">
        <v>0</v>
      </c>
      <c r="H1922" s="71">
        <v>0</v>
      </c>
      <c r="I1922" s="70">
        <v>0</v>
      </c>
      <c r="J1922" s="71">
        <v>0</v>
      </c>
      <c r="K1922" s="70">
        <v>0</v>
      </c>
      <c r="L1922" s="71">
        <v>0</v>
      </c>
      <c r="M1922" s="70">
        <v>0</v>
      </c>
      <c r="N1922" s="71">
        <v>0</v>
      </c>
      <c r="O1922" s="70">
        <v>0</v>
      </c>
      <c r="P1922" s="71">
        <v>0</v>
      </c>
      <c r="Q1922" s="70">
        <v>0</v>
      </c>
      <c r="R1922" s="71">
        <v>0</v>
      </c>
      <c r="S1922" s="70">
        <v>0</v>
      </c>
      <c r="T1922" s="71">
        <v>0</v>
      </c>
      <c r="U1922" s="70">
        <v>0</v>
      </c>
      <c r="V1922" s="71">
        <v>0</v>
      </c>
      <c r="W1922" s="70">
        <v>0</v>
      </c>
      <c r="X1922" s="71">
        <v>0</v>
      </c>
      <c r="Y1922" s="70">
        <v>0</v>
      </c>
      <c r="Z1922" s="71">
        <v>0</v>
      </c>
      <c r="AA1922" s="70">
        <v>0</v>
      </c>
      <c r="AB1922" s="71">
        <v>0</v>
      </c>
      <c r="AC1922" s="54"/>
      <c r="AD1922" s="55">
        <f t="shared" si="39"/>
        <v>0</v>
      </c>
      <c r="AE1922" s="54"/>
    </row>
    <row r="1923" spans="2:31" x14ac:dyDescent="0.3">
      <c r="B1923" s="4" t="s">
        <v>250</v>
      </c>
      <c r="C1923" s="14"/>
      <c r="D1923" s="14"/>
      <c r="E1923" s="70">
        <v>0</v>
      </c>
      <c r="F1923" s="71">
        <v>0</v>
      </c>
      <c r="G1923" s="70">
        <v>0</v>
      </c>
      <c r="H1923" s="71">
        <v>0</v>
      </c>
      <c r="I1923" s="70">
        <v>0</v>
      </c>
      <c r="J1923" s="71">
        <v>0</v>
      </c>
      <c r="K1923" s="70">
        <v>0</v>
      </c>
      <c r="L1923" s="71">
        <v>0</v>
      </c>
      <c r="M1923" s="70">
        <v>0</v>
      </c>
      <c r="N1923" s="71">
        <v>0</v>
      </c>
      <c r="O1923" s="70">
        <v>0</v>
      </c>
      <c r="P1923" s="71">
        <v>0</v>
      </c>
      <c r="Q1923" s="70">
        <v>0</v>
      </c>
      <c r="R1923" s="71">
        <v>0</v>
      </c>
      <c r="S1923" s="70">
        <v>0</v>
      </c>
      <c r="T1923" s="71">
        <v>0</v>
      </c>
      <c r="U1923" s="70">
        <v>0</v>
      </c>
      <c r="V1923" s="71">
        <v>0</v>
      </c>
      <c r="W1923" s="70">
        <v>0</v>
      </c>
      <c r="X1923" s="71">
        <v>0</v>
      </c>
      <c r="Y1923" s="70">
        <v>0</v>
      </c>
      <c r="Z1923" s="71">
        <v>0</v>
      </c>
      <c r="AA1923" s="70">
        <v>0</v>
      </c>
      <c r="AB1923" s="71">
        <v>0</v>
      </c>
      <c r="AC1923" s="54"/>
      <c r="AD1923" s="55">
        <f t="shared" si="39"/>
        <v>0</v>
      </c>
      <c r="AE1923" s="54"/>
    </row>
    <row r="1924" spans="2:31" x14ac:dyDescent="0.3">
      <c r="B1924" s="4" t="s">
        <v>238</v>
      </c>
      <c r="C1924" s="14"/>
      <c r="D1924" s="14"/>
      <c r="E1924" s="70">
        <v>0</v>
      </c>
      <c r="F1924" s="71">
        <v>0</v>
      </c>
      <c r="G1924" s="70">
        <v>0</v>
      </c>
      <c r="H1924" s="71">
        <v>0</v>
      </c>
      <c r="I1924" s="70">
        <v>0</v>
      </c>
      <c r="J1924" s="71">
        <v>0</v>
      </c>
      <c r="K1924" s="70">
        <v>0</v>
      </c>
      <c r="L1924" s="71">
        <v>0</v>
      </c>
      <c r="M1924" s="70">
        <v>0</v>
      </c>
      <c r="N1924" s="71">
        <v>0</v>
      </c>
      <c r="O1924" s="70">
        <v>0</v>
      </c>
      <c r="P1924" s="71">
        <v>0</v>
      </c>
      <c r="Q1924" s="70">
        <v>0</v>
      </c>
      <c r="R1924" s="71">
        <v>0</v>
      </c>
      <c r="S1924" s="70">
        <v>0</v>
      </c>
      <c r="T1924" s="71">
        <v>0</v>
      </c>
      <c r="U1924" s="70">
        <v>0</v>
      </c>
      <c r="V1924" s="71">
        <v>0</v>
      </c>
      <c r="W1924" s="70">
        <v>0</v>
      </c>
      <c r="X1924" s="71">
        <v>0</v>
      </c>
      <c r="Y1924" s="70">
        <v>0</v>
      </c>
      <c r="Z1924" s="71">
        <v>0</v>
      </c>
      <c r="AA1924" s="70">
        <v>0</v>
      </c>
      <c r="AB1924" s="71">
        <v>0</v>
      </c>
      <c r="AC1924" s="54"/>
      <c r="AD1924" s="55">
        <f t="shared" si="39"/>
        <v>0</v>
      </c>
      <c r="AE1924" s="54"/>
    </row>
    <row r="1925" spans="2:31" x14ac:dyDescent="0.3">
      <c r="B1925" s="4" t="s">
        <v>181</v>
      </c>
      <c r="C1925" s="14"/>
      <c r="D1925" s="14"/>
      <c r="E1925" s="70">
        <v>0</v>
      </c>
      <c r="F1925" s="71">
        <v>0</v>
      </c>
      <c r="G1925" s="70">
        <v>0</v>
      </c>
      <c r="H1925" s="71">
        <v>0</v>
      </c>
      <c r="I1925" s="70">
        <v>0</v>
      </c>
      <c r="J1925" s="71">
        <v>0</v>
      </c>
      <c r="K1925" s="70">
        <v>0</v>
      </c>
      <c r="L1925" s="71">
        <v>0</v>
      </c>
      <c r="M1925" s="70">
        <v>0</v>
      </c>
      <c r="N1925" s="71">
        <v>0</v>
      </c>
      <c r="O1925" s="70">
        <v>0</v>
      </c>
      <c r="P1925" s="71">
        <v>0</v>
      </c>
      <c r="Q1925" s="70">
        <v>0</v>
      </c>
      <c r="R1925" s="71">
        <v>0</v>
      </c>
      <c r="S1925" s="70">
        <v>0</v>
      </c>
      <c r="T1925" s="71">
        <v>0</v>
      </c>
      <c r="U1925" s="70">
        <v>0</v>
      </c>
      <c r="V1925" s="71">
        <v>0</v>
      </c>
      <c r="W1925" s="70">
        <v>0</v>
      </c>
      <c r="X1925" s="71">
        <v>0</v>
      </c>
      <c r="Y1925" s="70">
        <v>0</v>
      </c>
      <c r="Z1925" s="71">
        <v>0</v>
      </c>
      <c r="AA1925" s="70">
        <v>0</v>
      </c>
      <c r="AB1925" s="71">
        <v>0</v>
      </c>
      <c r="AC1925" s="54"/>
      <c r="AD1925" s="55">
        <f t="shared" si="39"/>
        <v>0</v>
      </c>
      <c r="AE1925" s="54"/>
    </row>
    <row r="1926" spans="2:31" x14ac:dyDescent="0.3">
      <c r="B1926" s="4" t="s">
        <v>182</v>
      </c>
      <c r="C1926" s="14"/>
      <c r="D1926" s="14"/>
      <c r="E1926" s="70">
        <v>0</v>
      </c>
      <c r="F1926" s="71">
        <v>0</v>
      </c>
      <c r="G1926" s="70">
        <v>0</v>
      </c>
      <c r="H1926" s="71">
        <v>0</v>
      </c>
      <c r="I1926" s="70">
        <v>0</v>
      </c>
      <c r="J1926" s="71">
        <v>0</v>
      </c>
      <c r="K1926" s="70">
        <v>0</v>
      </c>
      <c r="L1926" s="71">
        <v>0</v>
      </c>
      <c r="M1926" s="70">
        <v>0</v>
      </c>
      <c r="N1926" s="71">
        <v>0</v>
      </c>
      <c r="O1926" s="70">
        <v>0</v>
      </c>
      <c r="P1926" s="71">
        <v>0</v>
      </c>
      <c r="Q1926" s="70">
        <v>0</v>
      </c>
      <c r="R1926" s="71">
        <v>0</v>
      </c>
      <c r="S1926" s="70">
        <v>0</v>
      </c>
      <c r="T1926" s="71">
        <v>0</v>
      </c>
      <c r="U1926" s="70">
        <v>0</v>
      </c>
      <c r="V1926" s="71">
        <v>0</v>
      </c>
      <c r="W1926" s="70">
        <v>0</v>
      </c>
      <c r="X1926" s="71">
        <v>0</v>
      </c>
      <c r="Y1926" s="70">
        <v>0</v>
      </c>
      <c r="Z1926" s="71">
        <v>0</v>
      </c>
      <c r="AA1926" s="70">
        <v>0</v>
      </c>
      <c r="AB1926" s="71">
        <v>0</v>
      </c>
      <c r="AC1926" s="54"/>
      <c r="AD1926" s="55">
        <f t="shared" si="39"/>
        <v>0</v>
      </c>
      <c r="AE1926" s="54"/>
    </row>
    <row r="1927" spans="2:31" x14ac:dyDescent="0.3">
      <c r="B1927" s="4" t="s">
        <v>200</v>
      </c>
      <c r="C1927" s="14"/>
      <c r="D1927" s="14"/>
      <c r="E1927" s="70">
        <v>0</v>
      </c>
      <c r="F1927" s="71">
        <v>0</v>
      </c>
      <c r="G1927" s="70">
        <v>0</v>
      </c>
      <c r="H1927" s="71">
        <v>0</v>
      </c>
      <c r="I1927" s="70">
        <v>0</v>
      </c>
      <c r="J1927" s="71">
        <v>0</v>
      </c>
      <c r="K1927" s="70">
        <v>0</v>
      </c>
      <c r="L1927" s="71">
        <v>0</v>
      </c>
      <c r="M1927" s="70">
        <v>0</v>
      </c>
      <c r="N1927" s="71">
        <v>0</v>
      </c>
      <c r="O1927" s="70">
        <v>0</v>
      </c>
      <c r="P1927" s="71">
        <v>0</v>
      </c>
      <c r="Q1927" s="70">
        <v>0</v>
      </c>
      <c r="R1927" s="71">
        <v>0</v>
      </c>
      <c r="S1927" s="70">
        <v>0</v>
      </c>
      <c r="T1927" s="71">
        <v>0</v>
      </c>
      <c r="U1927" s="70">
        <v>0</v>
      </c>
      <c r="V1927" s="71">
        <v>0</v>
      </c>
      <c r="W1927" s="70">
        <v>0</v>
      </c>
      <c r="X1927" s="71">
        <v>0</v>
      </c>
      <c r="Y1927" s="70">
        <v>0</v>
      </c>
      <c r="Z1927" s="71">
        <v>0</v>
      </c>
      <c r="AA1927" s="70">
        <v>0</v>
      </c>
      <c r="AB1927" s="71">
        <v>0</v>
      </c>
      <c r="AC1927" s="54"/>
      <c r="AD1927" s="55">
        <f t="shared" si="39"/>
        <v>0</v>
      </c>
      <c r="AE1927" s="54"/>
    </row>
    <row r="1928" spans="2:31" x14ac:dyDescent="0.3">
      <c r="B1928" s="4" t="s">
        <v>201</v>
      </c>
      <c r="C1928" s="14"/>
      <c r="D1928" s="14"/>
      <c r="E1928" s="70">
        <v>0</v>
      </c>
      <c r="F1928" s="71">
        <v>0</v>
      </c>
      <c r="G1928" s="70">
        <v>0</v>
      </c>
      <c r="H1928" s="71">
        <v>0</v>
      </c>
      <c r="I1928" s="70">
        <v>0</v>
      </c>
      <c r="J1928" s="71">
        <v>0</v>
      </c>
      <c r="K1928" s="70">
        <v>0</v>
      </c>
      <c r="L1928" s="71">
        <v>0</v>
      </c>
      <c r="M1928" s="70">
        <v>0</v>
      </c>
      <c r="N1928" s="71">
        <v>0</v>
      </c>
      <c r="O1928" s="70">
        <v>0</v>
      </c>
      <c r="P1928" s="71">
        <v>0</v>
      </c>
      <c r="Q1928" s="70">
        <v>0</v>
      </c>
      <c r="R1928" s="71">
        <v>0</v>
      </c>
      <c r="S1928" s="70">
        <v>0</v>
      </c>
      <c r="T1928" s="71">
        <v>0</v>
      </c>
      <c r="U1928" s="70">
        <v>0</v>
      </c>
      <c r="V1928" s="71">
        <v>0</v>
      </c>
      <c r="W1928" s="70">
        <v>0</v>
      </c>
      <c r="X1928" s="71">
        <v>0</v>
      </c>
      <c r="Y1928" s="70">
        <v>0</v>
      </c>
      <c r="Z1928" s="71">
        <v>0</v>
      </c>
      <c r="AA1928" s="70">
        <v>0</v>
      </c>
      <c r="AB1928" s="71">
        <v>0</v>
      </c>
      <c r="AC1928" s="54"/>
      <c r="AD1928" s="55">
        <f t="shared" si="39"/>
        <v>0</v>
      </c>
      <c r="AE1928" s="54"/>
    </row>
    <row r="1929" spans="2:31" x14ac:dyDescent="0.3">
      <c r="B1929" s="4" t="s">
        <v>202</v>
      </c>
      <c r="C1929" s="14"/>
      <c r="D1929" s="14"/>
      <c r="E1929" s="70">
        <v>0</v>
      </c>
      <c r="F1929" s="71">
        <v>0</v>
      </c>
      <c r="G1929" s="70">
        <v>0</v>
      </c>
      <c r="H1929" s="71">
        <v>0</v>
      </c>
      <c r="I1929" s="70">
        <v>0</v>
      </c>
      <c r="J1929" s="71">
        <v>0</v>
      </c>
      <c r="K1929" s="70">
        <v>0</v>
      </c>
      <c r="L1929" s="71">
        <v>5.8666654427845964E-3</v>
      </c>
      <c r="M1929" s="70">
        <v>1.5999996662139807E-2</v>
      </c>
      <c r="N1929" s="71">
        <v>1.5999996662139807E-2</v>
      </c>
      <c r="O1929" s="70">
        <v>1.4666662613550745E-2</v>
      </c>
      <c r="P1929" s="71">
        <v>0</v>
      </c>
      <c r="Q1929" s="70">
        <v>0</v>
      </c>
      <c r="R1929" s="71">
        <v>0</v>
      </c>
      <c r="S1929" s="70">
        <v>0</v>
      </c>
      <c r="T1929" s="71">
        <v>0</v>
      </c>
      <c r="U1929" s="70">
        <v>0</v>
      </c>
      <c r="V1929" s="71">
        <v>0</v>
      </c>
      <c r="W1929" s="70">
        <v>0</v>
      </c>
      <c r="X1929" s="71">
        <v>0</v>
      </c>
      <c r="Y1929" s="70">
        <v>0</v>
      </c>
      <c r="Z1929" s="71">
        <v>0</v>
      </c>
      <c r="AA1929" s="70">
        <v>0</v>
      </c>
      <c r="AB1929" s="71">
        <v>0</v>
      </c>
      <c r="AC1929" s="54"/>
      <c r="AD1929" s="55">
        <f t="shared" si="39"/>
        <v>5.2533321380614964E-2</v>
      </c>
      <c r="AE1929" s="54"/>
    </row>
    <row r="1930" spans="2:31" x14ac:dyDescent="0.3">
      <c r="B1930" s="4" t="s">
        <v>203</v>
      </c>
      <c r="C1930" s="14"/>
      <c r="D1930" s="14"/>
      <c r="E1930" s="70">
        <v>0</v>
      </c>
      <c r="F1930" s="71">
        <v>0</v>
      </c>
      <c r="G1930" s="70">
        <v>0</v>
      </c>
      <c r="H1930" s="71">
        <v>0</v>
      </c>
      <c r="I1930" s="70">
        <v>0</v>
      </c>
      <c r="J1930" s="71">
        <v>0</v>
      </c>
      <c r="K1930" s="70">
        <v>0</v>
      </c>
      <c r="L1930" s="71">
        <v>5.8666654427845964E-3</v>
      </c>
      <c r="M1930" s="70">
        <v>1.5999996662139807E-2</v>
      </c>
      <c r="N1930" s="71">
        <v>1.5999996662139807E-2</v>
      </c>
      <c r="O1930" s="70">
        <v>1.4666662613550745E-2</v>
      </c>
      <c r="P1930" s="71">
        <v>0</v>
      </c>
      <c r="Q1930" s="70">
        <v>0</v>
      </c>
      <c r="R1930" s="71">
        <v>0</v>
      </c>
      <c r="S1930" s="70">
        <v>0</v>
      </c>
      <c r="T1930" s="71">
        <v>0</v>
      </c>
      <c r="U1930" s="70">
        <v>0</v>
      </c>
      <c r="V1930" s="71">
        <v>0</v>
      </c>
      <c r="W1930" s="70">
        <v>0</v>
      </c>
      <c r="X1930" s="71">
        <v>0</v>
      </c>
      <c r="Y1930" s="70">
        <v>0</v>
      </c>
      <c r="Z1930" s="71">
        <v>0</v>
      </c>
      <c r="AA1930" s="70">
        <v>0</v>
      </c>
      <c r="AB1930" s="71">
        <v>0</v>
      </c>
      <c r="AC1930" s="54"/>
      <c r="AD1930" s="55">
        <f t="shared" si="39"/>
        <v>5.2533321380614964E-2</v>
      </c>
      <c r="AE1930" s="54"/>
    </row>
    <row r="1931" spans="2:31" x14ac:dyDescent="0.3">
      <c r="B1931" s="4" t="s">
        <v>130</v>
      </c>
      <c r="C1931" s="14"/>
      <c r="D1931" s="14"/>
      <c r="E1931" s="70">
        <v>0</v>
      </c>
      <c r="F1931" s="71">
        <v>0</v>
      </c>
      <c r="G1931" s="70">
        <v>0</v>
      </c>
      <c r="H1931" s="71">
        <v>0</v>
      </c>
      <c r="I1931" s="70">
        <v>0</v>
      </c>
      <c r="J1931" s="71">
        <v>0</v>
      </c>
      <c r="K1931" s="70">
        <v>0</v>
      </c>
      <c r="L1931" s="71">
        <v>0</v>
      </c>
      <c r="M1931" s="70">
        <v>0.10939681299209594</v>
      </c>
      <c r="N1931" s="71">
        <v>2.4138037068049116E-2</v>
      </c>
      <c r="O1931" s="70">
        <v>0</v>
      </c>
      <c r="P1931" s="71">
        <v>0</v>
      </c>
      <c r="Q1931" s="70">
        <v>0</v>
      </c>
      <c r="R1931" s="71">
        <v>0</v>
      </c>
      <c r="S1931" s="70">
        <v>0</v>
      </c>
      <c r="T1931" s="71">
        <v>0</v>
      </c>
      <c r="U1931" s="70">
        <v>0</v>
      </c>
      <c r="V1931" s="71">
        <v>0</v>
      </c>
      <c r="W1931" s="70">
        <v>0</v>
      </c>
      <c r="X1931" s="71">
        <v>0</v>
      </c>
      <c r="Y1931" s="70">
        <v>0</v>
      </c>
      <c r="Z1931" s="71">
        <v>0</v>
      </c>
      <c r="AA1931" s="70">
        <v>0</v>
      </c>
      <c r="AB1931" s="71">
        <v>0</v>
      </c>
      <c r="AC1931" s="54"/>
      <c r="AD1931" s="55">
        <f t="shared" si="39"/>
        <v>0.13353485006014507</v>
      </c>
      <c r="AE1931" s="54"/>
    </row>
    <row r="1932" spans="2:31" x14ac:dyDescent="0.3">
      <c r="B1932" s="4" t="s">
        <v>131</v>
      </c>
      <c r="C1932" s="14"/>
      <c r="D1932" s="14"/>
      <c r="E1932" s="70">
        <v>0</v>
      </c>
      <c r="F1932" s="71">
        <v>0</v>
      </c>
      <c r="G1932" s="70">
        <v>0</v>
      </c>
      <c r="H1932" s="71">
        <v>0</v>
      </c>
      <c r="I1932" s="70">
        <v>0</v>
      </c>
      <c r="J1932" s="71">
        <v>0</v>
      </c>
      <c r="K1932" s="70">
        <v>0</v>
      </c>
      <c r="L1932" s="71">
        <v>0</v>
      </c>
      <c r="M1932" s="70">
        <v>0.10939681299209594</v>
      </c>
      <c r="N1932" s="71">
        <v>2.4138037068049116E-2</v>
      </c>
      <c r="O1932" s="70">
        <v>0</v>
      </c>
      <c r="P1932" s="71">
        <v>0</v>
      </c>
      <c r="Q1932" s="70">
        <v>0</v>
      </c>
      <c r="R1932" s="71">
        <v>0</v>
      </c>
      <c r="S1932" s="70">
        <v>0</v>
      </c>
      <c r="T1932" s="71">
        <v>0</v>
      </c>
      <c r="U1932" s="70">
        <v>0</v>
      </c>
      <c r="V1932" s="71">
        <v>0</v>
      </c>
      <c r="W1932" s="70">
        <v>0</v>
      </c>
      <c r="X1932" s="71">
        <v>0</v>
      </c>
      <c r="Y1932" s="70">
        <v>0</v>
      </c>
      <c r="Z1932" s="71">
        <v>0</v>
      </c>
      <c r="AA1932" s="70">
        <v>0</v>
      </c>
      <c r="AB1932" s="71">
        <v>0</v>
      </c>
      <c r="AC1932" s="54"/>
      <c r="AD1932" s="55">
        <f t="shared" si="39"/>
        <v>0.13353485006014507</v>
      </c>
      <c r="AE1932" s="54"/>
    </row>
    <row r="1933" spans="2:31" x14ac:dyDescent="0.3">
      <c r="B1933" s="4" t="s">
        <v>219</v>
      </c>
      <c r="C1933" s="14"/>
      <c r="D1933" s="14"/>
      <c r="E1933" s="70">
        <v>0</v>
      </c>
      <c r="F1933" s="71">
        <v>0</v>
      </c>
      <c r="G1933" s="70">
        <v>0</v>
      </c>
      <c r="H1933" s="71">
        <v>0</v>
      </c>
      <c r="I1933" s="70">
        <v>0</v>
      </c>
      <c r="J1933" s="71">
        <v>0</v>
      </c>
      <c r="K1933" s="70">
        <v>0</v>
      </c>
      <c r="L1933" s="71">
        <v>1.633185370763143</v>
      </c>
      <c r="M1933" s="70">
        <v>4.4985462506612137</v>
      </c>
      <c r="N1933" s="71">
        <v>4.5166830698649099</v>
      </c>
      <c r="O1933" s="70">
        <v>4.1248220920562746</v>
      </c>
      <c r="P1933" s="71">
        <v>0</v>
      </c>
      <c r="Q1933" s="70">
        <v>0</v>
      </c>
      <c r="R1933" s="71">
        <v>0</v>
      </c>
      <c r="S1933" s="70">
        <v>0</v>
      </c>
      <c r="T1933" s="71">
        <v>0</v>
      </c>
      <c r="U1933" s="70">
        <v>0</v>
      </c>
      <c r="V1933" s="71">
        <v>0</v>
      </c>
      <c r="W1933" s="70">
        <v>0</v>
      </c>
      <c r="X1933" s="71">
        <v>0</v>
      </c>
      <c r="Y1933" s="70">
        <v>0</v>
      </c>
      <c r="Z1933" s="71">
        <v>0</v>
      </c>
      <c r="AA1933" s="70">
        <v>0</v>
      </c>
      <c r="AB1933" s="71">
        <v>0</v>
      </c>
      <c r="AC1933" s="54"/>
      <c r="AD1933" s="55">
        <f t="shared" si="39"/>
        <v>14.773236783345542</v>
      </c>
      <c r="AE1933" s="54"/>
    </row>
    <row r="1934" spans="2:31" x14ac:dyDescent="0.3">
      <c r="B1934" s="4" t="s">
        <v>285</v>
      </c>
      <c r="C1934" s="14"/>
      <c r="D1934" s="14"/>
      <c r="E1934" s="70">
        <v>0</v>
      </c>
      <c r="F1934" s="71">
        <v>0</v>
      </c>
      <c r="G1934" s="70">
        <v>0</v>
      </c>
      <c r="H1934" s="71">
        <v>0</v>
      </c>
      <c r="I1934" s="70">
        <v>0</v>
      </c>
      <c r="J1934" s="71">
        <v>0</v>
      </c>
      <c r="K1934" s="70">
        <v>0</v>
      </c>
      <c r="L1934" s="71">
        <v>0</v>
      </c>
      <c r="M1934" s="70">
        <v>0</v>
      </c>
      <c r="N1934" s="71">
        <v>0</v>
      </c>
      <c r="O1934" s="70">
        <v>0</v>
      </c>
      <c r="P1934" s="71">
        <v>0</v>
      </c>
      <c r="Q1934" s="70">
        <v>0</v>
      </c>
      <c r="R1934" s="71">
        <v>0</v>
      </c>
      <c r="S1934" s="70">
        <v>0</v>
      </c>
      <c r="T1934" s="71">
        <v>0</v>
      </c>
      <c r="U1934" s="70">
        <v>0</v>
      </c>
      <c r="V1934" s="71">
        <v>0</v>
      </c>
      <c r="W1934" s="70">
        <v>0</v>
      </c>
      <c r="X1934" s="71">
        <v>0</v>
      </c>
      <c r="Y1934" s="70">
        <v>0</v>
      </c>
      <c r="Z1934" s="71">
        <v>0</v>
      </c>
      <c r="AA1934" s="70">
        <v>0</v>
      </c>
      <c r="AB1934" s="71">
        <v>0</v>
      </c>
      <c r="AC1934" s="54"/>
      <c r="AD1934" s="55">
        <f t="shared" si="39"/>
        <v>0</v>
      </c>
      <c r="AE1934" s="54"/>
    </row>
    <row r="1935" spans="2:31" x14ac:dyDescent="0.3">
      <c r="B1935" s="4" t="s">
        <v>286</v>
      </c>
      <c r="C1935" s="14"/>
      <c r="D1935" s="14"/>
      <c r="E1935" s="70">
        <v>0</v>
      </c>
      <c r="F1935" s="71">
        <v>0</v>
      </c>
      <c r="G1935" s="70">
        <v>0</v>
      </c>
      <c r="H1935" s="71">
        <v>0</v>
      </c>
      <c r="I1935" s="70">
        <v>0</v>
      </c>
      <c r="J1935" s="71">
        <v>0</v>
      </c>
      <c r="K1935" s="70">
        <v>0</v>
      </c>
      <c r="L1935" s="71">
        <v>0</v>
      </c>
      <c r="M1935" s="70">
        <v>0</v>
      </c>
      <c r="N1935" s="71">
        <v>0</v>
      </c>
      <c r="O1935" s="70">
        <v>0</v>
      </c>
      <c r="P1935" s="71">
        <v>0</v>
      </c>
      <c r="Q1935" s="70">
        <v>0</v>
      </c>
      <c r="R1935" s="71">
        <v>0</v>
      </c>
      <c r="S1935" s="70">
        <v>0</v>
      </c>
      <c r="T1935" s="71">
        <v>0</v>
      </c>
      <c r="U1935" s="70">
        <v>0</v>
      </c>
      <c r="V1935" s="71">
        <v>0</v>
      </c>
      <c r="W1935" s="70">
        <v>0</v>
      </c>
      <c r="X1935" s="71">
        <v>0</v>
      </c>
      <c r="Y1935" s="70">
        <v>0</v>
      </c>
      <c r="Z1935" s="71">
        <v>0</v>
      </c>
      <c r="AA1935" s="70">
        <v>0</v>
      </c>
      <c r="AB1935" s="71">
        <v>0</v>
      </c>
      <c r="AC1935" s="54"/>
      <c r="AD1935" s="55">
        <f t="shared" si="39"/>
        <v>0</v>
      </c>
      <c r="AE1935" s="54"/>
    </row>
    <row r="1936" spans="2:31" x14ac:dyDescent="0.3">
      <c r="B1936" s="4" t="s">
        <v>198</v>
      </c>
      <c r="C1936" s="14"/>
      <c r="D1936" s="14"/>
      <c r="E1936" s="70">
        <v>0</v>
      </c>
      <c r="F1936" s="71">
        <v>0</v>
      </c>
      <c r="G1936" s="70">
        <v>0</v>
      </c>
      <c r="H1936" s="71">
        <v>0</v>
      </c>
      <c r="I1936" s="70">
        <v>0</v>
      </c>
      <c r="J1936" s="71">
        <v>0</v>
      </c>
      <c r="K1936" s="70">
        <v>0</v>
      </c>
      <c r="L1936" s="71">
        <v>1.2904986112531689</v>
      </c>
      <c r="M1936" s="70">
        <v>3.9864166670540961</v>
      </c>
      <c r="N1936" s="71">
        <v>4.266000000387427</v>
      </c>
      <c r="O1936" s="70">
        <v>2.2693430425698553</v>
      </c>
      <c r="P1936" s="71">
        <v>0</v>
      </c>
      <c r="Q1936" s="70">
        <v>0</v>
      </c>
      <c r="R1936" s="71">
        <v>0</v>
      </c>
      <c r="S1936" s="70">
        <v>0</v>
      </c>
      <c r="T1936" s="71">
        <v>0</v>
      </c>
      <c r="U1936" s="70">
        <v>0</v>
      </c>
      <c r="V1936" s="71">
        <v>0</v>
      </c>
      <c r="W1936" s="70">
        <v>0</v>
      </c>
      <c r="X1936" s="71">
        <v>0</v>
      </c>
      <c r="Y1936" s="70">
        <v>0</v>
      </c>
      <c r="Z1936" s="71">
        <v>0</v>
      </c>
      <c r="AA1936" s="70">
        <v>0</v>
      </c>
      <c r="AB1936" s="71">
        <v>0</v>
      </c>
      <c r="AC1936" s="54"/>
      <c r="AD1936" s="55">
        <f t="shared" si="39"/>
        <v>11.812258321264547</v>
      </c>
      <c r="AE1936" s="54"/>
    </row>
    <row r="1937" spans="2:31" x14ac:dyDescent="0.3">
      <c r="B1937" s="4" t="s">
        <v>199</v>
      </c>
      <c r="C1937" s="14"/>
      <c r="D1937" s="14"/>
      <c r="E1937" s="70">
        <v>0</v>
      </c>
      <c r="F1937" s="71">
        <v>0</v>
      </c>
      <c r="G1937" s="70">
        <v>0</v>
      </c>
      <c r="H1937" s="71">
        <v>0</v>
      </c>
      <c r="I1937" s="70">
        <v>0</v>
      </c>
      <c r="J1937" s="71">
        <v>0</v>
      </c>
      <c r="K1937" s="70">
        <v>0</v>
      </c>
      <c r="L1937" s="71">
        <v>1.2904986112531689</v>
      </c>
      <c r="M1937" s="70">
        <v>3.9864166670540961</v>
      </c>
      <c r="N1937" s="71">
        <v>4.266000000387427</v>
      </c>
      <c r="O1937" s="70">
        <v>2.2693430425698553</v>
      </c>
      <c r="P1937" s="71">
        <v>0</v>
      </c>
      <c r="Q1937" s="70">
        <v>0</v>
      </c>
      <c r="R1937" s="71">
        <v>0</v>
      </c>
      <c r="S1937" s="70">
        <v>0</v>
      </c>
      <c r="T1937" s="71">
        <v>0</v>
      </c>
      <c r="U1937" s="70">
        <v>0</v>
      </c>
      <c r="V1937" s="71">
        <v>0</v>
      </c>
      <c r="W1937" s="70">
        <v>0</v>
      </c>
      <c r="X1937" s="71">
        <v>0</v>
      </c>
      <c r="Y1937" s="70">
        <v>0</v>
      </c>
      <c r="Z1937" s="71">
        <v>0</v>
      </c>
      <c r="AA1937" s="70">
        <v>0</v>
      </c>
      <c r="AB1937" s="71">
        <v>0</v>
      </c>
      <c r="AC1937" s="54"/>
      <c r="AD1937" s="55">
        <f t="shared" si="39"/>
        <v>11.812258321264547</v>
      </c>
      <c r="AE1937" s="54"/>
    </row>
    <row r="1938" spans="2:31" x14ac:dyDescent="0.3">
      <c r="B1938" s="4" t="s">
        <v>155</v>
      </c>
      <c r="C1938" s="14"/>
      <c r="D1938" s="14"/>
      <c r="E1938" s="70">
        <v>0</v>
      </c>
      <c r="F1938" s="71">
        <v>0</v>
      </c>
      <c r="G1938" s="70">
        <v>0</v>
      </c>
      <c r="H1938" s="71">
        <v>0</v>
      </c>
      <c r="I1938" s="70">
        <v>0</v>
      </c>
      <c r="J1938" s="71">
        <v>0</v>
      </c>
      <c r="K1938" s="70">
        <v>0</v>
      </c>
      <c r="L1938" s="71">
        <v>0</v>
      </c>
      <c r="M1938" s="70">
        <v>0</v>
      </c>
      <c r="N1938" s="71">
        <v>0</v>
      </c>
      <c r="O1938" s="70">
        <v>0</v>
      </c>
      <c r="P1938" s="71">
        <v>0</v>
      </c>
      <c r="Q1938" s="70">
        <v>0</v>
      </c>
      <c r="R1938" s="71">
        <v>0</v>
      </c>
      <c r="S1938" s="70">
        <v>0</v>
      </c>
      <c r="T1938" s="71">
        <v>0</v>
      </c>
      <c r="U1938" s="70">
        <v>0</v>
      </c>
      <c r="V1938" s="71">
        <v>0</v>
      </c>
      <c r="W1938" s="70">
        <v>0</v>
      </c>
      <c r="X1938" s="71">
        <v>0</v>
      </c>
      <c r="Y1938" s="70">
        <v>0</v>
      </c>
      <c r="Z1938" s="71">
        <v>0</v>
      </c>
      <c r="AA1938" s="70">
        <v>0</v>
      </c>
      <c r="AB1938" s="71">
        <v>0</v>
      </c>
      <c r="AC1938" s="54"/>
      <c r="AD1938" s="55">
        <f t="shared" si="39"/>
        <v>0</v>
      </c>
      <c r="AE1938" s="54"/>
    </row>
    <row r="1939" spans="2:31" x14ac:dyDescent="0.3">
      <c r="B1939" s="4" t="s">
        <v>231</v>
      </c>
      <c r="C1939" s="14"/>
      <c r="D1939" s="14"/>
      <c r="E1939" s="70">
        <v>0</v>
      </c>
      <c r="F1939" s="71">
        <v>0</v>
      </c>
      <c r="G1939" s="70">
        <v>0</v>
      </c>
      <c r="H1939" s="71">
        <v>0</v>
      </c>
      <c r="I1939" s="70">
        <v>0</v>
      </c>
      <c r="J1939" s="71">
        <v>0</v>
      </c>
      <c r="K1939" s="70">
        <v>0</v>
      </c>
      <c r="L1939" s="71">
        <v>0.91477419439470398</v>
      </c>
      <c r="M1939" s="70">
        <v>32.458769493143578</v>
      </c>
      <c r="N1939" s="71">
        <v>17.788458500600488</v>
      </c>
      <c r="O1939" s="70">
        <v>0</v>
      </c>
      <c r="P1939" s="71">
        <v>0</v>
      </c>
      <c r="Q1939" s="70">
        <v>0</v>
      </c>
      <c r="R1939" s="71">
        <v>0</v>
      </c>
      <c r="S1939" s="70">
        <v>0</v>
      </c>
      <c r="T1939" s="71">
        <v>0</v>
      </c>
      <c r="U1939" s="70">
        <v>0</v>
      </c>
      <c r="V1939" s="71">
        <v>0</v>
      </c>
      <c r="W1939" s="70">
        <v>0</v>
      </c>
      <c r="X1939" s="71">
        <v>0</v>
      </c>
      <c r="Y1939" s="70">
        <v>0</v>
      </c>
      <c r="Z1939" s="71">
        <v>0</v>
      </c>
      <c r="AA1939" s="70">
        <v>0</v>
      </c>
      <c r="AB1939" s="71">
        <v>0</v>
      </c>
      <c r="AC1939" s="54"/>
      <c r="AD1939" s="55">
        <f t="shared" si="39"/>
        <v>51.162002188138771</v>
      </c>
      <c r="AE1939" s="54"/>
    </row>
    <row r="1940" spans="2:31" x14ac:dyDescent="0.3">
      <c r="B1940" s="4" t="s">
        <v>232</v>
      </c>
      <c r="C1940" s="14"/>
      <c r="D1940" s="14"/>
      <c r="E1940" s="70">
        <v>0</v>
      </c>
      <c r="F1940" s="71">
        <v>0</v>
      </c>
      <c r="G1940" s="70">
        <v>0</v>
      </c>
      <c r="H1940" s="71">
        <v>0</v>
      </c>
      <c r="I1940" s="70">
        <v>0</v>
      </c>
      <c r="J1940" s="71">
        <v>0</v>
      </c>
      <c r="K1940" s="70">
        <v>0</v>
      </c>
      <c r="L1940" s="71">
        <v>0.91477419439470398</v>
      </c>
      <c r="M1940" s="70">
        <v>32.458769493143578</v>
      </c>
      <c r="N1940" s="71">
        <v>17.788458500600488</v>
      </c>
      <c r="O1940" s="70">
        <v>0</v>
      </c>
      <c r="P1940" s="71">
        <v>0</v>
      </c>
      <c r="Q1940" s="70">
        <v>0</v>
      </c>
      <c r="R1940" s="71">
        <v>0</v>
      </c>
      <c r="S1940" s="70">
        <v>0</v>
      </c>
      <c r="T1940" s="71">
        <v>0</v>
      </c>
      <c r="U1940" s="70">
        <v>0</v>
      </c>
      <c r="V1940" s="71">
        <v>0</v>
      </c>
      <c r="W1940" s="70">
        <v>0</v>
      </c>
      <c r="X1940" s="71">
        <v>0</v>
      </c>
      <c r="Y1940" s="70">
        <v>0</v>
      </c>
      <c r="Z1940" s="71">
        <v>0</v>
      </c>
      <c r="AA1940" s="70">
        <v>0</v>
      </c>
      <c r="AB1940" s="71">
        <v>0</v>
      </c>
      <c r="AC1940" s="54"/>
      <c r="AD1940" s="55">
        <f t="shared" si="39"/>
        <v>51.162002188138771</v>
      </c>
      <c r="AE1940" s="54"/>
    </row>
    <row r="1941" spans="2:31" x14ac:dyDescent="0.3">
      <c r="B1941" s="4" t="s">
        <v>233</v>
      </c>
      <c r="C1941" s="14"/>
      <c r="D1941" s="14"/>
      <c r="E1941" s="70">
        <v>0</v>
      </c>
      <c r="F1941" s="71">
        <v>0</v>
      </c>
      <c r="G1941" s="70">
        <v>0</v>
      </c>
      <c r="H1941" s="71">
        <v>0</v>
      </c>
      <c r="I1941" s="70">
        <v>0</v>
      </c>
      <c r="J1941" s="71">
        <v>0</v>
      </c>
      <c r="K1941" s="70">
        <v>0</v>
      </c>
      <c r="L1941" s="71">
        <v>8.8272796035766614</v>
      </c>
      <c r="M1941" s="70">
        <v>8.5964403788248696</v>
      </c>
      <c r="N1941" s="71">
        <v>24.872014808654782</v>
      </c>
      <c r="O1941" s="70">
        <v>29.113552840550735</v>
      </c>
      <c r="P1941" s="71">
        <v>0</v>
      </c>
      <c r="Q1941" s="70">
        <v>0</v>
      </c>
      <c r="R1941" s="71">
        <v>0</v>
      </c>
      <c r="S1941" s="70">
        <v>0</v>
      </c>
      <c r="T1941" s="71">
        <v>0</v>
      </c>
      <c r="U1941" s="70">
        <v>0</v>
      </c>
      <c r="V1941" s="71">
        <v>0</v>
      </c>
      <c r="W1941" s="70">
        <v>0</v>
      </c>
      <c r="X1941" s="71">
        <v>0</v>
      </c>
      <c r="Y1941" s="70">
        <v>0</v>
      </c>
      <c r="Z1941" s="71">
        <v>0</v>
      </c>
      <c r="AA1941" s="70">
        <v>0</v>
      </c>
      <c r="AB1941" s="71">
        <v>0</v>
      </c>
      <c r="AC1941" s="54"/>
      <c r="AD1941" s="55">
        <f t="shared" si="39"/>
        <v>71.409287631607043</v>
      </c>
      <c r="AE1941" s="54"/>
    </row>
    <row r="1942" spans="2:31" x14ac:dyDescent="0.3">
      <c r="B1942" s="4" t="s">
        <v>234</v>
      </c>
      <c r="C1942" s="4"/>
      <c r="D1942" s="4"/>
      <c r="E1942" s="70">
        <v>0</v>
      </c>
      <c r="F1942" s="71">
        <v>0</v>
      </c>
      <c r="G1942" s="70">
        <v>0</v>
      </c>
      <c r="H1942" s="71">
        <v>0</v>
      </c>
      <c r="I1942" s="70">
        <v>0</v>
      </c>
      <c r="J1942" s="71">
        <v>0</v>
      </c>
      <c r="K1942" s="70">
        <v>0</v>
      </c>
      <c r="L1942" s="71">
        <v>8.8272796035766614</v>
      </c>
      <c r="M1942" s="70">
        <v>8.5964403788248696</v>
      </c>
      <c r="N1942" s="71">
        <v>24.872014808654782</v>
      </c>
      <c r="O1942" s="70">
        <v>29.113552840550735</v>
      </c>
      <c r="P1942" s="71">
        <v>0</v>
      </c>
      <c r="Q1942" s="70">
        <v>0</v>
      </c>
      <c r="R1942" s="71">
        <v>0</v>
      </c>
      <c r="S1942" s="70">
        <v>0</v>
      </c>
      <c r="T1942" s="71">
        <v>0</v>
      </c>
      <c r="U1942" s="70">
        <v>0</v>
      </c>
      <c r="V1942" s="71">
        <v>0</v>
      </c>
      <c r="W1942" s="70">
        <v>0</v>
      </c>
      <c r="X1942" s="71">
        <v>0</v>
      </c>
      <c r="Y1942" s="70">
        <v>0</v>
      </c>
      <c r="Z1942" s="71">
        <v>0</v>
      </c>
      <c r="AA1942" s="70">
        <v>0</v>
      </c>
      <c r="AB1942" s="71">
        <v>0</v>
      </c>
      <c r="AC1942" s="54"/>
      <c r="AD1942" s="55">
        <f t="shared" si="39"/>
        <v>71.409287631607043</v>
      </c>
      <c r="AE1942" s="54"/>
    </row>
    <row r="1943" spans="2:31" x14ac:dyDescent="0.3">
      <c r="B1943" s="4" t="s">
        <v>288</v>
      </c>
      <c r="C1943" s="4"/>
      <c r="D1943" s="4"/>
      <c r="E1943" s="70">
        <v>0</v>
      </c>
      <c r="F1943" s="71">
        <v>0</v>
      </c>
      <c r="G1943" s="70">
        <v>0</v>
      </c>
      <c r="H1943" s="71">
        <v>0</v>
      </c>
      <c r="I1943" s="70">
        <v>0</v>
      </c>
      <c r="J1943" s="71">
        <v>0</v>
      </c>
      <c r="K1943" s="70">
        <v>0</v>
      </c>
      <c r="L1943" s="71">
        <v>1.2409079376856487</v>
      </c>
      <c r="M1943" s="70">
        <v>2.0886067843437193</v>
      </c>
      <c r="N1943" s="71">
        <v>0.7191091219584147</v>
      </c>
      <c r="O1943" s="70">
        <v>0.67317488272984816</v>
      </c>
      <c r="P1943" s="71">
        <v>0</v>
      </c>
      <c r="Q1943" s="70">
        <v>0</v>
      </c>
      <c r="R1943" s="71">
        <v>0</v>
      </c>
      <c r="S1943" s="70">
        <v>0</v>
      </c>
      <c r="T1943" s="71">
        <v>0</v>
      </c>
      <c r="U1943" s="70">
        <v>0</v>
      </c>
      <c r="V1943" s="71">
        <v>0</v>
      </c>
      <c r="W1943" s="70">
        <v>0</v>
      </c>
      <c r="X1943" s="71">
        <v>0</v>
      </c>
      <c r="Y1943" s="70">
        <v>0</v>
      </c>
      <c r="Z1943" s="71">
        <v>0</v>
      </c>
      <c r="AA1943" s="70">
        <v>0</v>
      </c>
      <c r="AB1943" s="71">
        <v>0</v>
      </c>
      <c r="AC1943" s="54"/>
      <c r="AD1943" s="55">
        <f t="shared" si="39"/>
        <v>4.7217987267176307</v>
      </c>
      <c r="AE1943" s="54"/>
    </row>
    <row r="1944" spans="2:31" x14ac:dyDescent="0.3">
      <c r="B1944" s="4" t="s">
        <v>289</v>
      </c>
      <c r="C1944" s="4"/>
      <c r="D1944" s="4"/>
      <c r="E1944" s="70">
        <v>0</v>
      </c>
      <c r="F1944" s="71">
        <v>0</v>
      </c>
      <c r="G1944" s="70">
        <v>0</v>
      </c>
      <c r="H1944" s="71">
        <v>0</v>
      </c>
      <c r="I1944" s="70">
        <v>0</v>
      </c>
      <c r="J1944" s="71">
        <v>0</v>
      </c>
      <c r="K1944" s="70">
        <v>0</v>
      </c>
      <c r="L1944" s="71">
        <v>1.2409079376856487</v>
      </c>
      <c r="M1944" s="70">
        <v>2.0886067843437193</v>
      </c>
      <c r="N1944" s="71">
        <v>0.7191091219584147</v>
      </c>
      <c r="O1944" s="70">
        <v>0.67317488272984816</v>
      </c>
      <c r="P1944" s="71">
        <v>0</v>
      </c>
      <c r="Q1944" s="70">
        <v>0</v>
      </c>
      <c r="R1944" s="71">
        <v>0</v>
      </c>
      <c r="S1944" s="70">
        <v>0</v>
      </c>
      <c r="T1944" s="71">
        <v>0</v>
      </c>
      <c r="U1944" s="70">
        <v>0</v>
      </c>
      <c r="V1944" s="71">
        <v>0</v>
      </c>
      <c r="W1944" s="70">
        <v>0</v>
      </c>
      <c r="X1944" s="71">
        <v>0</v>
      </c>
      <c r="Y1944" s="70">
        <v>0</v>
      </c>
      <c r="Z1944" s="71">
        <v>0</v>
      </c>
      <c r="AA1944" s="70">
        <v>0</v>
      </c>
      <c r="AB1944" s="71">
        <v>0</v>
      </c>
      <c r="AC1944" s="54"/>
      <c r="AD1944" s="55">
        <f t="shared" si="39"/>
        <v>4.7217987267176307</v>
      </c>
      <c r="AE1944" s="54"/>
    </row>
    <row r="1945" spans="2:31" x14ac:dyDescent="0.3">
      <c r="B1945" s="4" t="s">
        <v>156</v>
      </c>
      <c r="C1945" s="4"/>
      <c r="D1945" s="4"/>
      <c r="E1945" s="70">
        <v>0</v>
      </c>
      <c r="F1945" s="71">
        <v>0</v>
      </c>
      <c r="G1945" s="70">
        <v>0</v>
      </c>
      <c r="H1945" s="71">
        <v>0</v>
      </c>
      <c r="I1945" s="70">
        <v>0</v>
      </c>
      <c r="J1945" s="71">
        <v>0</v>
      </c>
      <c r="K1945" s="70">
        <v>0</v>
      </c>
      <c r="L1945" s="71">
        <v>0</v>
      </c>
      <c r="M1945" s="70">
        <v>0</v>
      </c>
      <c r="N1945" s="71">
        <v>0</v>
      </c>
      <c r="O1945" s="70">
        <v>0</v>
      </c>
      <c r="P1945" s="71">
        <v>0</v>
      </c>
      <c r="Q1945" s="70">
        <v>0</v>
      </c>
      <c r="R1945" s="71">
        <v>0</v>
      </c>
      <c r="S1945" s="70">
        <v>0</v>
      </c>
      <c r="T1945" s="71">
        <v>0</v>
      </c>
      <c r="U1945" s="70">
        <v>0</v>
      </c>
      <c r="V1945" s="71">
        <v>0</v>
      </c>
      <c r="W1945" s="70">
        <v>0</v>
      </c>
      <c r="X1945" s="71">
        <v>0</v>
      </c>
      <c r="Y1945" s="70">
        <v>0</v>
      </c>
      <c r="Z1945" s="71">
        <v>0</v>
      </c>
      <c r="AA1945" s="70">
        <v>0</v>
      </c>
      <c r="AB1945" s="71">
        <v>0</v>
      </c>
      <c r="AC1945" s="54"/>
      <c r="AD1945" s="55">
        <f t="shared" si="39"/>
        <v>0</v>
      </c>
      <c r="AE1945" s="54"/>
    </row>
    <row r="1946" spans="2:31" x14ac:dyDescent="0.3">
      <c r="B1946" s="4" t="s">
        <v>192</v>
      </c>
      <c r="C1946" s="4"/>
      <c r="D1946" s="4"/>
      <c r="E1946" s="70">
        <v>0</v>
      </c>
      <c r="F1946" s="71">
        <v>0</v>
      </c>
      <c r="G1946" s="70">
        <v>0</v>
      </c>
      <c r="H1946" s="71">
        <v>0</v>
      </c>
      <c r="I1946" s="70">
        <v>0</v>
      </c>
      <c r="J1946" s="71">
        <v>0</v>
      </c>
      <c r="K1946" s="70">
        <v>0</v>
      </c>
      <c r="L1946" s="71">
        <v>0.12231449286142985</v>
      </c>
      <c r="M1946" s="70">
        <v>2.0786830902099607</v>
      </c>
      <c r="N1946" s="71">
        <v>2.0466304620107021</v>
      </c>
      <c r="O1946" s="70">
        <v>1.8375234365463258</v>
      </c>
      <c r="P1946" s="71">
        <v>0</v>
      </c>
      <c r="Q1946" s="70">
        <v>0</v>
      </c>
      <c r="R1946" s="71">
        <v>0</v>
      </c>
      <c r="S1946" s="70">
        <v>0</v>
      </c>
      <c r="T1946" s="71">
        <v>0</v>
      </c>
      <c r="U1946" s="70">
        <v>0</v>
      </c>
      <c r="V1946" s="71">
        <v>0</v>
      </c>
      <c r="W1946" s="70">
        <v>0</v>
      </c>
      <c r="X1946" s="71">
        <v>0</v>
      </c>
      <c r="Y1946" s="70">
        <v>0</v>
      </c>
      <c r="Z1946" s="71">
        <v>0</v>
      </c>
      <c r="AA1946" s="70">
        <v>0</v>
      </c>
      <c r="AB1946" s="71">
        <v>0</v>
      </c>
      <c r="AC1946" s="54"/>
      <c r="AD1946" s="55">
        <f t="shared" si="39"/>
        <v>6.0851514816284187</v>
      </c>
      <c r="AE1946" s="54"/>
    </row>
    <row r="1947" spans="2:31" x14ac:dyDescent="0.3">
      <c r="B1947" s="4" t="s">
        <v>193</v>
      </c>
      <c r="C1947" s="4"/>
      <c r="D1947" s="4"/>
      <c r="E1947" s="70">
        <v>0</v>
      </c>
      <c r="F1947" s="71">
        <v>0</v>
      </c>
      <c r="G1947" s="70">
        <v>0</v>
      </c>
      <c r="H1947" s="71">
        <v>0</v>
      </c>
      <c r="I1947" s="70">
        <v>0</v>
      </c>
      <c r="J1947" s="71">
        <v>0</v>
      </c>
      <c r="K1947" s="70">
        <v>0</v>
      </c>
      <c r="L1947" s="71">
        <v>0.12231449286142985</v>
      </c>
      <c r="M1947" s="70">
        <v>2.0786830902099607</v>
      </c>
      <c r="N1947" s="71">
        <v>2.0466304620107021</v>
      </c>
      <c r="O1947" s="70">
        <v>1.8375234365463258</v>
      </c>
      <c r="P1947" s="71">
        <v>0</v>
      </c>
      <c r="Q1947" s="70">
        <v>0</v>
      </c>
      <c r="R1947" s="71">
        <v>0</v>
      </c>
      <c r="S1947" s="70">
        <v>0</v>
      </c>
      <c r="T1947" s="71">
        <v>0</v>
      </c>
      <c r="U1947" s="70">
        <v>0</v>
      </c>
      <c r="V1947" s="71">
        <v>0</v>
      </c>
      <c r="W1947" s="70">
        <v>0</v>
      </c>
      <c r="X1947" s="71">
        <v>0</v>
      </c>
      <c r="Y1947" s="70">
        <v>0</v>
      </c>
      <c r="Z1947" s="71">
        <v>0</v>
      </c>
      <c r="AA1947" s="70">
        <v>0</v>
      </c>
      <c r="AB1947" s="71">
        <v>0</v>
      </c>
      <c r="AC1947" s="54"/>
      <c r="AD1947" s="55">
        <f t="shared" si="39"/>
        <v>6.0851514816284187</v>
      </c>
      <c r="AE1947" s="54"/>
    </row>
    <row r="1948" spans="2:31" x14ac:dyDescent="0.3">
      <c r="B1948" s="4" t="s">
        <v>184</v>
      </c>
      <c r="C1948" s="4"/>
      <c r="D1948" s="4"/>
      <c r="E1948" s="70">
        <v>0</v>
      </c>
      <c r="F1948" s="71">
        <v>0</v>
      </c>
      <c r="G1948" s="70">
        <v>0</v>
      </c>
      <c r="H1948" s="71">
        <v>0</v>
      </c>
      <c r="I1948" s="70">
        <v>0</v>
      </c>
      <c r="J1948" s="71">
        <v>0</v>
      </c>
      <c r="K1948" s="70">
        <v>0</v>
      </c>
      <c r="L1948" s="71">
        <v>0</v>
      </c>
      <c r="M1948" s="70">
        <v>1.722183887163798</v>
      </c>
      <c r="N1948" s="71">
        <v>2.5162916660308841</v>
      </c>
      <c r="O1948" s="70">
        <v>2.3176312367121383</v>
      </c>
      <c r="P1948" s="71">
        <v>0</v>
      </c>
      <c r="Q1948" s="70">
        <v>0</v>
      </c>
      <c r="R1948" s="71">
        <v>0</v>
      </c>
      <c r="S1948" s="70">
        <v>0</v>
      </c>
      <c r="T1948" s="71">
        <v>0</v>
      </c>
      <c r="U1948" s="70">
        <v>0</v>
      </c>
      <c r="V1948" s="71">
        <v>0</v>
      </c>
      <c r="W1948" s="70">
        <v>0</v>
      </c>
      <c r="X1948" s="71">
        <v>0</v>
      </c>
      <c r="Y1948" s="70">
        <v>0</v>
      </c>
      <c r="Z1948" s="71">
        <v>0</v>
      </c>
      <c r="AA1948" s="70">
        <v>0</v>
      </c>
      <c r="AB1948" s="71">
        <v>0</v>
      </c>
      <c r="AC1948" s="54"/>
      <c r="AD1948" s="55">
        <f t="shared" si="39"/>
        <v>6.5561067899068206</v>
      </c>
      <c r="AE1948" s="54"/>
    </row>
    <row r="1949" spans="2:31" x14ac:dyDescent="0.3">
      <c r="B1949" s="4" t="s">
        <v>185</v>
      </c>
      <c r="C1949" s="4"/>
      <c r="D1949" s="4"/>
      <c r="E1949" s="70">
        <v>0</v>
      </c>
      <c r="F1949" s="71">
        <v>0</v>
      </c>
      <c r="G1949" s="70">
        <v>0</v>
      </c>
      <c r="H1949" s="71">
        <v>0</v>
      </c>
      <c r="I1949" s="70">
        <v>0</v>
      </c>
      <c r="J1949" s="71">
        <v>0</v>
      </c>
      <c r="K1949" s="70">
        <v>0</v>
      </c>
      <c r="L1949" s="71">
        <v>0</v>
      </c>
      <c r="M1949" s="70">
        <v>1.722183887163798</v>
      </c>
      <c r="N1949" s="71">
        <v>2.5162916660308841</v>
      </c>
      <c r="O1949" s="70">
        <v>2.3176312367121383</v>
      </c>
      <c r="P1949" s="71">
        <v>0</v>
      </c>
      <c r="Q1949" s="70">
        <v>0</v>
      </c>
      <c r="R1949" s="71">
        <v>0</v>
      </c>
      <c r="S1949" s="70">
        <v>0</v>
      </c>
      <c r="T1949" s="71">
        <v>0</v>
      </c>
      <c r="U1949" s="70">
        <v>0</v>
      </c>
      <c r="V1949" s="71">
        <v>0</v>
      </c>
      <c r="W1949" s="70">
        <v>0</v>
      </c>
      <c r="X1949" s="71">
        <v>0</v>
      </c>
      <c r="Y1949" s="70">
        <v>0</v>
      </c>
      <c r="Z1949" s="71">
        <v>0</v>
      </c>
      <c r="AA1949" s="70">
        <v>0</v>
      </c>
      <c r="AB1949" s="71">
        <v>0</v>
      </c>
      <c r="AC1949" s="54"/>
      <c r="AD1949" s="55">
        <f t="shared" si="39"/>
        <v>6.5561067899068206</v>
      </c>
      <c r="AE1949" s="54"/>
    </row>
    <row r="1950" spans="2:31" x14ac:dyDescent="0.3">
      <c r="B1950" s="4" t="s">
        <v>287</v>
      </c>
      <c r="C1950" s="4"/>
      <c r="D1950" s="4"/>
      <c r="E1950" s="70">
        <v>0</v>
      </c>
      <c r="F1950" s="71">
        <v>0</v>
      </c>
      <c r="G1950" s="70">
        <v>0</v>
      </c>
      <c r="H1950" s="71">
        <v>0</v>
      </c>
      <c r="I1950" s="70">
        <v>0</v>
      </c>
      <c r="J1950" s="71">
        <v>0</v>
      </c>
      <c r="K1950" s="70">
        <v>0</v>
      </c>
      <c r="L1950" s="71">
        <v>0</v>
      </c>
      <c r="M1950" s="70">
        <v>0</v>
      </c>
      <c r="N1950" s="71">
        <v>0</v>
      </c>
      <c r="O1950" s="70">
        <v>0</v>
      </c>
      <c r="P1950" s="71">
        <v>0</v>
      </c>
      <c r="Q1950" s="70">
        <v>0</v>
      </c>
      <c r="R1950" s="71">
        <v>0</v>
      </c>
      <c r="S1950" s="70">
        <v>0</v>
      </c>
      <c r="T1950" s="71">
        <v>0</v>
      </c>
      <c r="U1950" s="70">
        <v>0</v>
      </c>
      <c r="V1950" s="71">
        <v>0</v>
      </c>
      <c r="W1950" s="70">
        <v>0</v>
      </c>
      <c r="X1950" s="71">
        <v>0</v>
      </c>
      <c r="Y1950" s="70">
        <v>0</v>
      </c>
      <c r="Z1950" s="71">
        <v>0</v>
      </c>
      <c r="AA1950" s="70">
        <v>0</v>
      </c>
      <c r="AB1950" s="71">
        <v>0</v>
      </c>
      <c r="AC1950" s="54"/>
      <c r="AD1950" s="55">
        <f t="shared" si="39"/>
        <v>0</v>
      </c>
      <c r="AE1950" s="54"/>
    </row>
    <row r="1951" spans="2:31" x14ac:dyDescent="0.3">
      <c r="B1951" s="4" t="s">
        <v>320</v>
      </c>
      <c r="C1951" s="4"/>
      <c r="D1951" s="4"/>
      <c r="E1951" s="70">
        <v>0</v>
      </c>
      <c r="F1951" s="71">
        <v>0</v>
      </c>
      <c r="G1951" s="70">
        <v>0</v>
      </c>
      <c r="H1951" s="71">
        <v>0</v>
      </c>
      <c r="I1951" s="70">
        <v>0</v>
      </c>
      <c r="J1951" s="71">
        <v>0</v>
      </c>
      <c r="K1951" s="70">
        <v>0</v>
      </c>
      <c r="L1951" s="71">
        <v>0</v>
      </c>
      <c r="M1951" s="70">
        <v>0</v>
      </c>
      <c r="N1951" s="71">
        <v>0</v>
      </c>
      <c r="O1951" s="70">
        <v>0</v>
      </c>
      <c r="P1951" s="71">
        <v>0</v>
      </c>
      <c r="Q1951" s="70">
        <v>0</v>
      </c>
      <c r="R1951" s="71">
        <v>0</v>
      </c>
      <c r="S1951" s="70">
        <v>0</v>
      </c>
      <c r="T1951" s="71">
        <v>0</v>
      </c>
      <c r="U1951" s="70">
        <v>0</v>
      </c>
      <c r="V1951" s="71">
        <v>0</v>
      </c>
      <c r="W1951" s="70">
        <v>0</v>
      </c>
      <c r="X1951" s="71">
        <v>0</v>
      </c>
      <c r="Y1951" s="70">
        <v>0</v>
      </c>
      <c r="Z1951" s="71">
        <v>0</v>
      </c>
      <c r="AA1951" s="70">
        <v>0</v>
      </c>
      <c r="AB1951" s="71">
        <v>0</v>
      </c>
      <c r="AC1951" s="54"/>
      <c r="AD1951" s="55">
        <f t="shared" si="39"/>
        <v>0</v>
      </c>
      <c r="AE1951" s="54"/>
    </row>
    <row r="1952" spans="2:31" x14ac:dyDescent="0.3">
      <c r="B1952" s="4" t="s">
        <v>321</v>
      </c>
      <c r="C1952" s="4"/>
      <c r="D1952" s="4"/>
      <c r="E1952" s="70">
        <v>0</v>
      </c>
      <c r="F1952" s="71">
        <v>0</v>
      </c>
      <c r="G1952" s="70">
        <v>0</v>
      </c>
      <c r="H1952" s="71">
        <v>0</v>
      </c>
      <c r="I1952" s="70">
        <v>0</v>
      </c>
      <c r="J1952" s="71">
        <v>0</v>
      </c>
      <c r="K1952" s="70">
        <v>0</v>
      </c>
      <c r="L1952" s="71">
        <v>0</v>
      </c>
      <c r="M1952" s="70">
        <v>0</v>
      </c>
      <c r="N1952" s="71">
        <v>0</v>
      </c>
      <c r="O1952" s="70">
        <v>0</v>
      </c>
      <c r="P1952" s="71">
        <v>0</v>
      </c>
      <c r="Q1952" s="70">
        <v>0</v>
      </c>
      <c r="R1952" s="71">
        <v>0</v>
      </c>
      <c r="S1952" s="70">
        <v>0</v>
      </c>
      <c r="T1952" s="71">
        <v>0</v>
      </c>
      <c r="U1952" s="70">
        <v>0</v>
      </c>
      <c r="V1952" s="71">
        <v>0</v>
      </c>
      <c r="W1952" s="70">
        <v>0</v>
      </c>
      <c r="X1952" s="71">
        <v>0</v>
      </c>
      <c r="Y1952" s="70">
        <v>0</v>
      </c>
      <c r="Z1952" s="71">
        <v>0</v>
      </c>
      <c r="AA1952" s="70">
        <v>0</v>
      </c>
      <c r="AB1952" s="71">
        <v>0</v>
      </c>
      <c r="AC1952" s="54"/>
      <c r="AD1952" s="55">
        <f t="shared" si="39"/>
        <v>0</v>
      </c>
      <c r="AE1952" s="54"/>
    </row>
    <row r="1953" spans="2:31" x14ac:dyDescent="0.3">
      <c r="B1953" s="4" t="s">
        <v>142</v>
      </c>
      <c r="C1953" s="4"/>
      <c r="D1953" s="4"/>
      <c r="E1953" s="70">
        <v>0</v>
      </c>
      <c r="F1953" s="71">
        <v>0</v>
      </c>
      <c r="G1953" s="70">
        <v>0</v>
      </c>
      <c r="H1953" s="71">
        <v>0</v>
      </c>
      <c r="I1953" s="70">
        <v>0</v>
      </c>
      <c r="J1953" s="71">
        <v>0</v>
      </c>
      <c r="K1953" s="70">
        <v>0</v>
      </c>
      <c r="L1953" s="71">
        <v>0</v>
      </c>
      <c r="M1953" s="70">
        <v>0</v>
      </c>
      <c r="N1953" s="71">
        <v>0</v>
      </c>
      <c r="O1953" s="70">
        <v>0</v>
      </c>
      <c r="P1953" s="71">
        <v>0</v>
      </c>
      <c r="Q1953" s="70">
        <v>0</v>
      </c>
      <c r="R1953" s="71">
        <v>0</v>
      </c>
      <c r="S1953" s="70">
        <v>0</v>
      </c>
      <c r="T1953" s="71">
        <v>0</v>
      </c>
      <c r="U1953" s="70">
        <v>0</v>
      </c>
      <c r="V1953" s="71">
        <v>0</v>
      </c>
      <c r="W1953" s="70">
        <v>0</v>
      </c>
      <c r="X1953" s="71">
        <v>0</v>
      </c>
      <c r="Y1953" s="70">
        <v>0</v>
      </c>
      <c r="Z1953" s="71">
        <v>0</v>
      </c>
      <c r="AA1953" s="70">
        <v>0</v>
      </c>
      <c r="AB1953" s="71">
        <v>0</v>
      </c>
      <c r="AC1953" s="54"/>
      <c r="AD1953" s="55">
        <f t="shared" si="39"/>
        <v>0</v>
      </c>
      <c r="AE1953" s="54"/>
    </row>
    <row r="1954" spans="2:31" x14ac:dyDescent="0.3">
      <c r="B1954" s="4" t="s">
        <v>143</v>
      </c>
      <c r="C1954" s="4"/>
      <c r="D1954" s="4"/>
      <c r="E1954" s="70">
        <v>0</v>
      </c>
      <c r="F1954" s="71">
        <v>0</v>
      </c>
      <c r="G1954" s="70">
        <v>0</v>
      </c>
      <c r="H1954" s="71">
        <v>0</v>
      </c>
      <c r="I1954" s="70">
        <v>0</v>
      </c>
      <c r="J1954" s="71">
        <v>0</v>
      </c>
      <c r="K1954" s="70">
        <v>0</v>
      </c>
      <c r="L1954" s="71">
        <v>0</v>
      </c>
      <c r="M1954" s="70">
        <v>0</v>
      </c>
      <c r="N1954" s="71">
        <v>0</v>
      </c>
      <c r="O1954" s="70">
        <v>0</v>
      </c>
      <c r="P1954" s="71">
        <v>0</v>
      </c>
      <c r="Q1954" s="70">
        <v>0</v>
      </c>
      <c r="R1954" s="71">
        <v>0</v>
      </c>
      <c r="S1954" s="70">
        <v>0</v>
      </c>
      <c r="T1954" s="71">
        <v>0</v>
      </c>
      <c r="U1954" s="70">
        <v>0</v>
      </c>
      <c r="V1954" s="71">
        <v>0</v>
      </c>
      <c r="W1954" s="70">
        <v>0</v>
      </c>
      <c r="X1954" s="71">
        <v>0</v>
      </c>
      <c r="Y1954" s="70">
        <v>0</v>
      </c>
      <c r="Z1954" s="71">
        <v>0</v>
      </c>
      <c r="AA1954" s="70">
        <v>0</v>
      </c>
      <c r="AB1954" s="71">
        <v>0</v>
      </c>
      <c r="AC1954" s="54"/>
      <c r="AD1954" s="55">
        <f t="shared" si="39"/>
        <v>0</v>
      </c>
      <c r="AE1954" s="54"/>
    </row>
    <row r="1955" spans="2:31" x14ac:dyDescent="0.3">
      <c r="B1955" s="4" t="s">
        <v>241</v>
      </c>
      <c r="C1955" s="4"/>
      <c r="D1955" s="4"/>
      <c r="E1955" s="70">
        <v>0</v>
      </c>
      <c r="F1955" s="71">
        <v>0</v>
      </c>
      <c r="G1955" s="70">
        <v>0</v>
      </c>
      <c r="H1955" s="71">
        <v>0</v>
      </c>
      <c r="I1955" s="70">
        <v>0</v>
      </c>
      <c r="J1955" s="71">
        <v>0</v>
      </c>
      <c r="K1955" s="70">
        <v>0</v>
      </c>
      <c r="L1955" s="71">
        <v>0</v>
      </c>
      <c r="M1955" s="70">
        <v>0</v>
      </c>
      <c r="N1955" s="71">
        <v>0</v>
      </c>
      <c r="O1955" s="70">
        <v>0</v>
      </c>
      <c r="P1955" s="71">
        <v>0</v>
      </c>
      <c r="Q1955" s="70">
        <v>0</v>
      </c>
      <c r="R1955" s="71">
        <v>0</v>
      </c>
      <c r="S1955" s="70">
        <v>0</v>
      </c>
      <c r="T1955" s="71">
        <v>0</v>
      </c>
      <c r="U1955" s="70">
        <v>0</v>
      </c>
      <c r="V1955" s="71">
        <v>0</v>
      </c>
      <c r="W1955" s="70">
        <v>0</v>
      </c>
      <c r="X1955" s="71">
        <v>0</v>
      </c>
      <c r="Y1955" s="70">
        <v>0</v>
      </c>
      <c r="Z1955" s="71">
        <v>0</v>
      </c>
      <c r="AA1955" s="70">
        <v>0</v>
      </c>
      <c r="AB1955" s="71">
        <v>0</v>
      </c>
      <c r="AC1955" s="54"/>
      <c r="AD1955" s="55">
        <f t="shared" si="39"/>
        <v>0</v>
      </c>
      <c r="AE1955" s="54"/>
    </row>
    <row r="1956" spans="2:31" x14ac:dyDescent="0.3">
      <c r="B1956" s="4" t="s">
        <v>160</v>
      </c>
      <c r="C1956" s="4"/>
      <c r="D1956" s="4"/>
      <c r="E1956" s="70">
        <v>0</v>
      </c>
      <c r="F1956" s="71">
        <v>0</v>
      </c>
      <c r="G1956" s="70">
        <v>0</v>
      </c>
      <c r="H1956" s="71">
        <v>0</v>
      </c>
      <c r="I1956" s="70">
        <v>0</v>
      </c>
      <c r="J1956" s="71">
        <v>0</v>
      </c>
      <c r="K1956" s="70">
        <v>0</v>
      </c>
      <c r="L1956" s="71">
        <v>0</v>
      </c>
      <c r="M1956" s="70">
        <v>0</v>
      </c>
      <c r="N1956" s="71">
        <v>0</v>
      </c>
      <c r="O1956" s="70">
        <v>0.18759007875580341</v>
      </c>
      <c r="P1956" s="71">
        <v>1.8762810740897125</v>
      </c>
      <c r="Q1956" s="70">
        <v>1.8769725041935221</v>
      </c>
      <c r="R1956" s="71">
        <v>1.8776639342662877</v>
      </c>
      <c r="S1956" s="70">
        <v>1.8783553643739781</v>
      </c>
      <c r="T1956" s="71">
        <v>1.8790467944621296</v>
      </c>
      <c r="U1956" s="70">
        <v>1.8784671587092543</v>
      </c>
      <c r="V1956" s="71">
        <v>1.876560487362029</v>
      </c>
      <c r="W1956" s="70">
        <v>1.22576653477385</v>
      </c>
      <c r="X1956" s="71">
        <v>0</v>
      </c>
      <c r="Y1956" s="70">
        <v>0</v>
      </c>
      <c r="Z1956" s="71">
        <v>0</v>
      </c>
      <c r="AA1956" s="70">
        <v>0</v>
      </c>
      <c r="AB1956" s="71">
        <v>0</v>
      </c>
      <c r="AC1956" s="54"/>
      <c r="AD1956" s="55">
        <f t="shared" ref="AD1956:AD2017" si="40">SUM(E1956:AB1956)</f>
        <v>14.556703930986568</v>
      </c>
      <c r="AE1956" s="54"/>
    </row>
    <row r="1957" spans="2:31" x14ac:dyDescent="0.3">
      <c r="B1957" s="4" t="s">
        <v>161</v>
      </c>
      <c r="C1957" s="4"/>
      <c r="D1957" s="4"/>
      <c r="E1957" s="70">
        <v>0</v>
      </c>
      <c r="F1957" s="71">
        <v>0</v>
      </c>
      <c r="G1957" s="70">
        <v>0</v>
      </c>
      <c r="H1957" s="71">
        <v>0</v>
      </c>
      <c r="I1957" s="70">
        <v>0</v>
      </c>
      <c r="J1957" s="71">
        <v>0</v>
      </c>
      <c r="K1957" s="70">
        <v>0</v>
      </c>
      <c r="L1957" s="71">
        <v>0</v>
      </c>
      <c r="M1957" s="70">
        <v>0</v>
      </c>
      <c r="N1957" s="71">
        <v>0</v>
      </c>
      <c r="O1957" s="70">
        <v>0.18759007875580341</v>
      </c>
      <c r="P1957" s="71">
        <v>1.8762810740897125</v>
      </c>
      <c r="Q1957" s="70">
        <v>1.8769725041935221</v>
      </c>
      <c r="R1957" s="71">
        <v>1.8776639342662877</v>
      </c>
      <c r="S1957" s="70">
        <v>1.8783553643739781</v>
      </c>
      <c r="T1957" s="71">
        <v>1.8790467944621296</v>
      </c>
      <c r="U1957" s="70">
        <v>1.8784671587092543</v>
      </c>
      <c r="V1957" s="71">
        <v>1.876560487362029</v>
      </c>
      <c r="W1957" s="70">
        <v>1.22576653477385</v>
      </c>
      <c r="X1957" s="71">
        <v>0</v>
      </c>
      <c r="Y1957" s="70">
        <v>0</v>
      </c>
      <c r="Z1957" s="71">
        <v>0</v>
      </c>
      <c r="AA1957" s="70">
        <v>0</v>
      </c>
      <c r="AB1957" s="71">
        <v>0</v>
      </c>
      <c r="AC1957" s="54"/>
      <c r="AD1957" s="55">
        <f t="shared" si="40"/>
        <v>14.556703930986568</v>
      </c>
      <c r="AE1957" s="54"/>
    </row>
    <row r="1958" spans="2:31" x14ac:dyDescent="0.3">
      <c r="B1958" s="4" t="s">
        <v>157</v>
      </c>
      <c r="C1958" s="4"/>
      <c r="D1958" s="4"/>
      <c r="E1958" s="70">
        <v>0</v>
      </c>
      <c r="F1958" s="71">
        <v>0</v>
      </c>
      <c r="G1958" s="70">
        <v>0</v>
      </c>
      <c r="H1958" s="71">
        <v>0</v>
      </c>
      <c r="I1958" s="70">
        <v>0</v>
      </c>
      <c r="J1958" s="71">
        <v>0</v>
      </c>
      <c r="K1958" s="70">
        <v>0</v>
      </c>
      <c r="L1958" s="71">
        <v>0</v>
      </c>
      <c r="M1958" s="70">
        <v>0</v>
      </c>
      <c r="N1958" s="71">
        <v>0</v>
      </c>
      <c r="O1958" s="70">
        <v>0</v>
      </c>
      <c r="P1958" s="71">
        <v>0</v>
      </c>
      <c r="Q1958" s="70">
        <v>0</v>
      </c>
      <c r="R1958" s="71">
        <v>0</v>
      </c>
      <c r="S1958" s="70">
        <v>0</v>
      </c>
      <c r="T1958" s="71">
        <v>0</v>
      </c>
      <c r="U1958" s="70">
        <v>0</v>
      </c>
      <c r="V1958" s="71">
        <v>0</v>
      </c>
      <c r="W1958" s="70">
        <v>0</v>
      </c>
      <c r="X1958" s="71">
        <v>0</v>
      </c>
      <c r="Y1958" s="70">
        <v>0</v>
      </c>
      <c r="Z1958" s="71">
        <v>0</v>
      </c>
      <c r="AA1958" s="70">
        <v>0</v>
      </c>
      <c r="AB1958" s="71">
        <v>0</v>
      </c>
      <c r="AC1958" s="54"/>
      <c r="AD1958" s="55">
        <f t="shared" si="40"/>
        <v>0</v>
      </c>
      <c r="AE1958" s="54"/>
    </row>
    <row r="1959" spans="2:31" x14ac:dyDescent="0.3">
      <c r="B1959" s="4" t="s">
        <v>158</v>
      </c>
      <c r="C1959" s="4"/>
      <c r="D1959" s="4"/>
      <c r="E1959" s="70">
        <v>0</v>
      </c>
      <c r="F1959" s="71">
        <v>0</v>
      </c>
      <c r="G1959" s="70">
        <v>0</v>
      </c>
      <c r="H1959" s="71">
        <v>0</v>
      </c>
      <c r="I1959" s="70">
        <v>0</v>
      </c>
      <c r="J1959" s="71">
        <v>0</v>
      </c>
      <c r="K1959" s="70">
        <v>0</v>
      </c>
      <c r="L1959" s="71">
        <v>0</v>
      </c>
      <c r="M1959" s="70">
        <v>0</v>
      </c>
      <c r="N1959" s="71">
        <v>0</v>
      </c>
      <c r="O1959" s="70">
        <v>0</v>
      </c>
      <c r="P1959" s="71">
        <v>0</v>
      </c>
      <c r="Q1959" s="70">
        <v>0</v>
      </c>
      <c r="R1959" s="71">
        <v>0</v>
      </c>
      <c r="S1959" s="70">
        <v>0</v>
      </c>
      <c r="T1959" s="71">
        <v>0</v>
      </c>
      <c r="U1959" s="70">
        <v>0</v>
      </c>
      <c r="V1959" s="71">
        <v>0</v>
      </c>
      <c r="W1959" s="70">
        <v>0</v>
      </c>
      <c r="X1959" s="71">
        <v>0</v>
      </c>
      <c r="Y1959" s="70">
        <v>0</v>
      </c>
      <c r="Z1959" s="71">
        <v>0</v>
      </c>
      <c r="AA1959" s="70">
        <v>0</v>
      </c>
      <c r="AB1959" s="71">
        <v>0</v>
      </c>
      <c r="AC1959" s="54"/>
      <c r="AD1959" s="55">
        <f t="shared" si="40"/>
        <v>0</v>
      </c>
      <c r="AE1959" s="54"/>
    </row>
    <row r="1960" spans="2:31" x14ac:dyDescent="0.3">
      <c r="B1960" s="4" t="s">
        <v>159</v>
      </c>
      <c r="C1960" s="4"/>
      <c r="D1960" s="4"/>
      <c r="E1960" s="70">
        <v>0</v>
      </c>
      <c r="F1960" s="71">
        <v>0</v>
      </c>
      <c r="G1960" s="70">
        <v>0</v>
      </c>
      <c r="H1960" s="71">
        <v>0</v>
      </c>
      <c r="I1960" s="70">
        <v>0</v>
      </c>
      <c r="J1960" s="71">
        <v>0</v>
      </c>
      <c r="K1960" s="70">
        <v>0</v>
      </c>
      <c r="L1960" s="71">
        <v>0</v>
      </c>
      <c r="M1960" s="70">
        <v>0</v>
      </c>
      <c r="N1960" s="71">
        <v>0</v>
      </c>
      <c r="O1960" s="70">
        <v>0</v>
      </c>
      <c r="P1960" s="71">
        <v>0</v>
      </c>
      <c r="Q1960" s="70">
        <v>0</v>
      </c>
      <c r="R1960" s="71">
        <v>0</v>
      </c>
      <c r="S1960" s="70">
        <v>0</v>
      </c>
      <c r="T1960" s="71">
        <v>0</v>
      </c>
      <c r="U1960" s="70">
        <v>0</v>
      </c>
      <c r="V1960" s="71">
        <v>0</v>
      </c>
      <c r="W1960" s="70">
        <v>0</v>
      </c>
      <c r="X1960" s="71">
        <v>0</v>
      </c>
      <c r="Y1960" s="70">
        <v>0</v>
      </c>
      <c r="Z1960" s="71">
        <v>0</v>
      </c>
      <c r="AA1960" s="70">
        <v>0</v>
      </c>
      <c r="AB1960" s="71">
        <v>0</v>
      </c>
      <c r="AC1960" s="54"/>
      <c r="AD1960" s="55">
        <f t="shared" si="40"/>
        <v>0</v>
      </c>
      <c r="AE1960" s="54"/>
    </row>
    <row r="1961" spans="2:31" x14ac:dyDescent="0.3">
      <c r="B1961" s="4" t="s">
        <v>132</v>
      </c>
      <c r="C1961" s="4"/>
      <c r="D1961" s="4"/>
      <c r="E1961" s="70">
        <v>0</v>
      </c>
      <c r="F1961" s="71">
        <v>0</v>
      </c>
      <c r="G1961" s="70">
        <v>0</v>
      </c>
      <c r="H1961" s="71">
        <v>0</v>
      </c>
      <c r="I1961" s="70">
        <v>0</v>
      </c>
      <c r="J1961" s="71">
        <v>0</v>
      </c>
      <c r="K1961" s="70">
        <v>0</v>
      </c>
      <c r="L1961" s="71">
        <v>0</v>
      </c>
      <c r="M1961" s="70">
        <v>0</v>
      </c>
      <c r="N1961" s="71">
        <v>0</v>
      </c>
      <c r="O1961" s="70">
        <v>0</v>
      </c>
      <c r="P1961" s="71">
        <v>0</v>
      </c>
      <c r="Q1961" s="70">
        <v>0</v>
      </c>
      <c r="R1961" s="71">
        <v>0</v>
      </c>
      <c r="S1961" s="70">
        <v>0</v>
      </c>
      <c r="T1961" s="71">
        <v>0</v>
      </c>
      <c r="U1961" s="70">
        <v>0</v>
      </c>
      <c r="V1961" s="71">
        <v>0</v>
      </c>
      <c r="W1961" s="70">
        <v>0</v>
      </c>
      <c r="X1961" s="71">
        <v>0</v>
      </c>
      <c r="Y1961" s="70">
        <v>0</v>
      </c>
      <c r="Z1961" s="71">
        <v>0</v>
      </c>
      <c r="AA1961" s="70">
        <v>0</v>
      </c>
      <c r="AB1961" s="71">
        <v>0</v>
      </c>
      <c r="AC1961" s="54"/>
      <c r="AD1961" s="55">
        <f t="shared" si="40"/>
        <v>0</v>
      </c>
      <c r="AE1961" s="54"/>
    </row>
    <row r="1962" spans="2:31" x14ac:dyDescent="0.3">
      <c r="B1962" s="4" t="s">
        <v>133</v>
      </c>
      <c r="C1962" s="4"/>
      <c r="D1962" s="4"/>
      <c r="E1962" s="70">
        <v>0</v>
      </c>
      <c r="F1962" s="71">
        <v>0</v>
      </c>
      <c r="G1962" s="70">
        <v>0</v>
      </c>
      <c r="H1962" s="71">
        <v>0</v>
      </c>
      <c r="I1962" s="70">
        <v>0</v>
      </c>
      <c r="J1962" s="71">
        <v>0</v>
      </c>
      <c r="K1962" s="70">
        <v>0</v>
      </c>
      <c r="L1962" s="71">
        <v>0</v>
      </c>
      <c r="M1962" s="70">
        <v>0</v>
      </c>
      <c r="N1962" s="71">
        <v>0</v>
      </c>
      <c r="O1962" s="70">
        <v>0</v>
      </c>
      <c r="P1962" s="71">
        <v>0</v>
      </c>
      <c r="Q1962" s="70">
        <v>0</v>
      </c>
      <c r="R1962" s="71">
        <v>0</v>
      </c>
      <c r="S1962" s="70">
        <v>0</v>
      </c>
      <c r="T1962" s="71">
        <v>0</v>
      </c>
      <c r="U1962" s="70">
        <v>0</v>
      </c>
      <c r="V1962" s="71">
        <v>0</v>
      </c>
      <c r="W1962" s="70">
        <v>0</v>
      </c>
      <c r="X1962" s="71">
        <v>0</v>
      </c>
      <c r="Y1962" s="70">
        <v>0</v>
      </c>
      <c r="Z1962" s="71">
        <v>0</v>
      </c>
      <c r="AA1962" s="70">
        <v>0</v>
      </c>
      <c r="AB1962" s="71">
        <v>0</v>
      </c>
      <c r="AC1962" s="54"/>
      <c r="AD1962" s="55">
        <f t="shared" si="40"/>
        <v>0</v>
      </c>
      <c r="AE1962" s="54"/>
    </row>
    <row r="1963" spans="2:31" x14ac:dyDescent="0.3">
      <c r="B1963" s="4" t="s">
        <v>134</v>
      </c>
      <c r="C1963" s="4"/>
      <c r="D1963" s="4"/>
      <c r="E1963" s="70">
        <v>0</v>
      </c>
      <c r="F1963" s="71">
        <v>0</v>
      </c>
      <c r="G1963" s="70">
        <v>0</v>
      </c>
      <c r="H1963" s="71">
        <v>0</v>
      </c>
      <c r="I1963" s="70">
        <v>0</v>
      </c>
      <c r="J1963" s="71">
        <v>0</v>
      </c>
      <c r="K1963" s="70">
        <v>0</v>
      </c>
      <c r="L1963" s="71">
        <v>0</v>
      </c>
      <c r="M1963" s="70">
        <v>0</v>
      </c>
      <c r="N1963" s="71">
        <v>0</v>
      </c>
      <c r="O1963" s="70">
        <v>0</v>
      </c>
      <c r="P1963" s="71">
        <v>0</v>
      </c>
      <c r="Q1963" s="70">
        <v>0</v>
      </c>
      <c r="R1963" s="71">
        <v>0</v>
      </c>
      <c r="S1963" s="70">
        <v>0</v>
      </c>
      <c r="T1963" s="71">
        <v>0</v>
      </c>
      <c r="U1963" s="70">
        <v>0</v>
      </c>
      <c r="V1963" s="71">
        <v>0</v>
      </c>
      <c r="W1963" s="70">
        <v>0</v>
      </c>
      <c r="X1963" s="71">
        <v>0</v>
      </c>
      <c r="Y1963" s="70">
        <v>0</v>
      </c>
      <c r="Z1963" s="71">
        <v>0</v>
      </c>
      <c r="AA1963" s="70">
        <v>0</v>
      </c>
      <c r="AB1963" s="71">
        <v>0</v>
      </c>
      <c r="AC1963" s="54"/>
      <c r="AD1963" s="55">
        <f t="shared" si="40"/>
        <v>0</v>
      </c>
      <c r="AE1963" s="54"/>
    </row>
    <row r="1964" spans="2:31" x14ac:dyDescent="0.3">
      <c r="B1964" s="4" t="s">
        <v>190</v>
      </c>
      <c r="C1964" s="4"/>
      <c r="D1964" s="4"/>
      <c r="E1964" s="70">
        <v>0</v>
      </c>
      <c r="F1964" s="71">
        <v>0</v>
      </c>
      <c r="G1964" s="70">
        <v>0</v>
      </c>
      <c r="H1964" s="71">
        <v>0</v>
      </c>
      <c r="I1964" s="70">
        <v>0</v>
      </c>
      <c r="J1964" s="71">
        <v>0</v>
      </c>
      <c r="K1964" s="70">
        <v>0</v>
      </c>
      <c r="L1964" s="71">
        <v>5.4672791560490923E-2</v>
      </c>
      <c r="M1964" s="70">
        <v>0.15004331866900122</v>
      </c>
      <c r="N1964" s="71">
        <v>0.28044421871503195</v>
      </c>
      <c r="O1964" s="70">
        <v>0.18767736554145809</v>
      </c>
      <c r="P1964" s="71">
        <v>0</v>
      </c>
      <c r="Q1964" s="70">
        <v>0</v>
      </c>
      <c r="R1964" s="71">
        <v>0</v>
      </c>
      <c r="S1964" s="70">
        <v>0</v>
      </c>
      <c r="T1964" s="71">
        <v>0</v>
      </c>
      <c r="U1964" s="70">
        <v>0</v>
      </c>
      <c r="V1964" s="71">
        <v>0</v>
      </c>
      <c r="W1964" s="70">
        <v>0</v>
      </c>
      <c r="X1964" s="71">
        <v>0</v>
      </c>
      <c r="Y1964" s="70">
        <v>0</v>
      </c>
      <c r="Z1964" s="71">
        <v>0</v>
      </c>
      <c r="AA1964" s="70">
        <v>0</v>
      </c>
      <c r="AB1964" s="71">
        <v>0</v>
      </c>
      <c r="AC1964" s="54"/>
      <c r="AD1964" s="55">
        <f t="shared" si="40"/>
        <v>0.67283769448598219</v>
      </c>
      <c r="AE1964" s="54"/>
    </row>
    <row r="1965" spans="2:31" x14ac:dyDescent="0.3">
      <c r="B1965" s="4" t="s">
        <v>191</v>
      </c>
      <c r="C1965" s="4"/>
      <c r="D1965" s="4"/>
      <c r="E1965" s="70">
        <v>0</v>
      </c>
      <c r="F1965" s="71">
        <v>0</v>
      </c>
      <c r="G1965" s="70">
        <v>0</v>
      </c>
      <c r="H1965" s="71">
        <v>0</v>
      </c>
      <c r="I1965" s="70">
        <v>0</v>
      </c>
      <c r="J1965" s="71">
        <v>0</v>
      </c>
      <c r="K1965" s="70">
        <v>0</v>
      </c>
      <c r="L1965" s="71">
        <v>5.4672791560490923E-2</v>
      </c>
      <c r="M1965" s="70">
        <v>0.15004331866900122</v>
      </c>
      <c r="N1965" s="71">
        <v>0.28044421871503195</v>
      </c>
      <c r="O1965" s="70">
        <v>0.18767736554145809</v>
      </c>
      <c r="P1965" s="71">
        <v>0</v>
      </c>
      <c r="Q1965" s="70">
        <v>0</v>
      </c>
      <c r="R1965" s="71">
        <v>0</v>
      </c>
      <c r="S1965" s="70">
        <v>0</v>
      </c>
      <c r="T1965" s="71">
        <v>0</v>
      </c>
      <c r="U1965" s="70">
        <v>0</v>
      </c>
      <c r="V1965" s="71">
        <v>0</v>
      </c>
      <c r="W1965" s="70">
        <v>0</v>
      </c>
      <c r="X1965" s="71">
        <v>0</v>
      </c>
      <c r="Y1965" s="70">
        <v>0</v>
      </c>
      <c r="Z1965" s="71">
        <v>0</v>
      </c>
      <c r="AA1965" s="70">
        <v>0</v>
      </c>
      <c r="AB1965" s="71">
        <v>0</v>
      </c>
      <c r="AC1965" s="54"/>
      <c r="AD1965" s="55">
        <f t="shared" si="40"/>
        <v>0.67283769448598219</v>
      </c>
      <c r="AE1965" s="54"/>
    </row>
    <row r="1966" spans="2:31" x14ac:dyDescent="0.3">
      <c r="B1966" s="4" t="s">
        <v>175</v>
      </c>
      <c r="C1966" s="4"/>
      <c r="D1966" s="4"/>
      <c r="E1966" s="70">
        <v>0</v>
      </c>
      <c r="F1966" s="71">
        <v>0</v>
      </c>
      <c r="G1966" s="70">
        <v>0</v>
      </c>
      <c r="H1966" s="71">
        <v>0</v>
      </c>
      <c r="I1966" s="70">
        <v>0</v>
      </c>
      <c r="J1966" s="71">
        <v>0</v>
      </c>
      <c r="K1966" s="70">
        <v>0</v>
      </c>
      <c r="L1966" s="71">
        <v>0</v>
      </c>
      <c r="M1966" s="70">
        <v>1.6968193221417029</v>
      </c>
      <c r="N1966" s="71">
        <v>2.0333333333333332</v>
      </c>
      <c r="O1966" s="70">
        <v>0</v>
      </c>
      <c r="P1966" s="71">
        <v>0</v>
      </c>
      <c r="Q1966" s="70">
        <v>0</v>
      </c>
      <c r="R1966" s="71">
        <v>0</v>
      </c>
      <c r="S1966" s="70">
        <v>0</v>
      </c>
      <c r="T1966" s="71">
        <v>0</v>
      </c>
      <c r="U1966" s="70">
        <v>0</v>
      </c>
      <c r="V1966" s="71">
        <v>0</v>
      </c>
      <c r="W1966" s="70">
        <v>0</v>
      </c>
      <c r="X1966" s="71">
        <v>0</v>
      </c>
      <c r="Y1966" s="70">
        <v>0</v>
      </c>
      <c r="Z1966" s="71">
        <v>0</v>
      </c>
      <c r="AA1966" s="70">
        <v>0</v>
      </c>
      <c r="AB1966" s="71">
        <v>0</v>
      </c>
      <c r="AC1966" s="54"/>
      <c r="AD1966" s="55">
        <f t="shared" si="40"/>
        <v>3.7301526554750364</v>
      </c>
      <c r="AE1966" s="54"/>
    </row>
    <row r="1967" spans="2:31" x14ac:dyDescent="0.3">
      <c r="B1967" s="4" t="s">
        <v>176</v>
      </c>
      <c r="C1967" s="4"/>
      <c r="D1967" s="4"/>
      <c r="E1967" s="70">
        <v>0</v>
      </c>
      <c r="F1967" s="71">
        <v>0</v>
      </c>
      <c r="G1967" s="70">
        <v>0</v>
      </c>
      <c r="H1967" s="71">
        <v>0</v>
      </c>
      <c r="I1967" s="70">
        <v>0</v>
      </c>
      <c r="J1967" s="71">
        <v>0</v>
      </c>
      <c r="K1967" s="70">
        <v>0</v>
      </c>
      <c r="L1967" s="71">
        <v>0</v>
      </c>
      <c r="M1967" s="70">
        <v>1.6968193221417029</v>
      </c>
      <c r="N1967" s="71">
        <v>2.0333333333333332</v>
      </c>
      <c r="O1967" s="70">
        <v>0</v>
      </c>
      <c r="P1967" s="71">
        <v>0</v>
      </c>
      <c r="Q1967" s="70">
        <v>0</v>
      </c>
      <c r="R1967" s="71">
        <v>0</v>
      </c>
      <c r="S1967" s="70">
        <v>0</v>
      </c>
      <c r="T1967" s="71">
        <v>0</v>
      </c>
      <c r="U1967" s="70">
        <v>0</v>
      </c>
      <c r="V1967" s="71">
        <v>0</v>
      </c>
      <c r="W1967" s="70">
        <v>0</v>
      </c>
      <c r="X1967" s="71">
        <v>0</v>
      </c>
      <c r="Y1967" s="70">
        <v>0</v>
      </c>
      <c r="Z1967" s="71">
        <v>0</v>
      </c>
      <c r="AA1967" s="70">
        <v>0</v>
      </c>
      <c r="AB1967" s="71">
        <v>0</v>
      </c>
      <c r="AC1967" s="54"/>
      <c r="AD1967" s="55">
        <f t="shared" si="40"/>
        <v>3.7301526554750364</v>
      </c>
      <c r="AE1967" s="54"/>
    </row>
    <row r="1968" spans="2:31" x14ac:dyDescent="0.3">
      <c r="B1968" s="4" t="s">
        <v>183</v>
      </c>
      <c r="C1968" s="4"/>
      <c r="D1968" s="4"/>
      <c r="E1968" s="70">
        <v>0</v>
      </c>
      <c r="F1968" s="71">
        <v>0</v>
      </c>
      <c r="G1968" s="70">
        <v>0</v>
      </c>
      <c r="H1968" s="71">
        <v>0</v>
      </c>
      <c r="I1968" s="70">
        <v>0</v>
      </c>
      <c r="J1968" s="71">
        <v>0</v>
      </c>
      <c r="K1968" s="70">
        <v>0</v>
      </c>
      <c r="L1968" s="71">
        <v>0</v>
      </c>
      <c r="M1968" s="70">
        <v>0</v>
      </c>
      <c r="N1968" s="71">
        <v>0</v>
      </c>
      <c r="O1968" s="70">
        <v>0</v>
      </c>
      <c r="P1968" s="71">
        <v>0</v>
      </c>
      <c r="Q1968" s="70">
        <v>0</v>
      </c>
      <c r="R1968" s="71">
        <v>0</v>
      </c>
      <c r="S1968" s="70">
        <v>0</v>
      </c>
      <c r="T1968" s="71">
        <v>0</v>
      </c>
      <c r="U1968" s="70">
        <v>0</v>
      </c>
      <c r="V1968" s="71">
        <v>0</v>
      </c>
      <c r="W1968" s="70">
        <v>0</v>
      </c>
      <c r="X1968" s="71">
        <v>0</v>
      </c>
      <c r="Y1968" s="70">
        <v>0</v>
      </c>
      <c r="Z1968" s="71">
        <v>0</v>
      </c>
      <c r="AA1968" s="70">
        <v>0</v>
      </c>
      <c r="AB1968" s="71">
        <v>0</v>
      </c>
      <c r="AC1968" s="54"/>
      <c r="AD1968" s="55">
        <f t="shared" si="40"/>
        <v>0</v>
      </c>
      <c r="AE1968" s="54"/>
    </row>
    <row r="1969" spans="2:31" x14ac:dyDescent="0.3">
      <c r="B1969" s="4" t="s">
        <v>224</v>
      </c>
      <c r="C1969" s="4"/>
      <c r="D1969" s="4"/>
      <c r="E1969" s="70">
        <v>0</v>
      </c>
      <c r="F1969" s="71">
        <v>0</v>
      </c>
      <c r="G1969" s="70">
        <v>0</v>
      </c>
      <c r="H1969" s="71">
        <v>0</v>
      </c>
      <c r="I1969" s="70">
        <v>0</v>
      </c>
      <c r="J1969" s="71">
        <v>0</v>
      </c>
      <c r="K1969" s="70">
        <v>0</v>
      </c>
      <c r="L1969" s="71">
        <v>0</v>
      </c>
      <c r="M1969" s="70">
        <v>0</v>
      </c>
      <c r="N1969" s="71">
        <v>0</v>
      </c>
      <c r="O1969" s="70">
        <v>0</v>
      </c>
      <c r="P1969" s="71">
        <v>0</v>
      </c>
      <c r="Q1969" s="70">
        <v>0</v>
      </c>
      <c r="R1969" s="71">
        <v>0</v>
      </c>
      <c r="S1969" s="70">
        <v>0</v>
      </c>
      <c r="T1969" s="71">
        <v>0</v>
      </c>
      <c r="U1969" s="70">
        <v>0</v>
      </c>
      <c r="V1969" s="71">
        <v>0</v>
      </c>
      <c r="W1969" s="70">
        <v>0</v>
      </c>
      <c r="X1969" s="71">
        <v>0</v>
      </c>
      <c r="Y1969" s="70">
        <v>0</v>
      </c>
      <c r="Z1969" s="71">
        <v>0</v>
      </c>
      <c r="AA1969" s="70">
        <v>0</v>
      </c>
      <c r="AB1969" s="71">
        <v>0</v>
      </c>
      <c r="AC1969" s="54"/>
      <c r="AD1969" s="55">
        <f t="shared" si="40"/>
        <v>0</v>
      </c>
      <c r="AE1969" s="54"/>
    </row>
    <row r="1970" spans="2:31" x14ac:dyDescent="0.3">
      <c r="B1970" s="4" t="s">
        <v>225</v>
      </c>
      <c r="C1970" s="4"/>
      <c r="D1970" s="4"/>
      <c r="E1970" s="70">
        <v>0</v>
      </c>
      <c r="F1970" s="71">
        <v>0</v>
      </c>
      <c r="G1970" s="70">
        <v>0</v>
      </c>
      <c r="H1970" s="71">
        <v>0</v>
      </c>
      <c r="I1970" s="70">
        <v>0</v>
      </c>
      <c r="J1970" s="71">
        <v>0</v>
      </c>
      <c r="K1970" s="70">
        <v>0</v>
      </c>
      <c r="L1970" s="71">
        <v>0</v>
      </c>
      <c r="M1970" s="70">
        <v>0</v>
      </c>
      <c r="N1970" s="71">
        <v>0</v>
      </c>
      <c r="O1970" s="70">
        <v>0</v>
      </c>
      <c r="P1970" s="71">
        <v>0</v>
      </c>
      <c r="Q1970" s="70">
        <v>0</v>
      </c>
      <c r="R1970" s="71">
        <v>0</v>
      </c>
      <c r="S1970" s="70">
        <v>0</v>
      </c>
      <c r="T1970" s="71">
        <v>0</v>
      </c>
      <c r="U1970" s="70">
        <v>0</v>
      </c>
      <c r="V1970" s="71">
        <v>0</v>
      </c>
      <c r="W1970" s="70">
        <v>0</v>
      </c>
      <c r="X1970" s="71">
        <v>0</v>
      </c>
      <c r="Y1970" s="70">
        <v>0</v>
      </c>
      <c r="Z1970" s="71">
        <v>0</v>
      </c>
      <c r="AA1970" s="70">
        <v>0</v>
      </c>
      <c r="AB1970" s="71">
        <v>0</v>
      </c>
      <c r="AC1970" s="54"/>
      <c r="AD1970" s="55">
        <f t="shared" si="40"/>
        <v>0</v>
      </c>
      <c r="AE1970" s="54"/>
    </row>
    <row r="1971" spans="2:31" x14ac:dyDescent="0.3">
      <c r="B1971" s="4" t="s">
        <v>226</v>
      </c>
      <c r="C1971" s="4"/>
      <c r="D1971" s="4"/>
      <c r="E1971" s="70">
        <v>0</v>
      </c>
      <c r="F1971" s="71">
        <v>0</v>
      </c>
      <c r="G1971" s="70">
        <v>0</v>
      </c>
      <c r="H1971" s="71">
        <v>0</v>
      </c>
      <c r="I1971" s="70">
        <v>0</v>
      </c>
      <c r="J1971" s="71">
        <v>0</v>
      </c>
      <c r="K1971" s="70">
        <v>0</v>
      </c>
      <c r="L1971" s="71">
        <v>0</v>
      </c>
      <c r="M1971" s="70">
        <v>0</v>
      </c>
      <c r="N1971" s="71">
        <v>0</v>
      </c>
      <c r="O1971" s="70">
        <v>0</v>
      </c>
      <c r="P1971" s="71">
        <v>0</v>
      </c>
      <c r="Q1971" s="70">
        <v>0</v>
      </c>
      <c r="R1971" s="71">
        <v>0</v>
      </c>
      <c r="S1971" s="70">
        <v>0</v>
      </c>
      <c r="T1971" s="71">
        <v>0</v>
      </c>
      <c r="U1971" s="70">
        <v>0</v>
      </c>
      <c r="V1971" s="71">
        <v>0</v>
      </c>
      <c r="W1971" s="70">
        <v>0</v>
      </c>
      <c r="X1971" s="71">
        <v>0</v>
      </c>
      <c r="Y1971" s="70">
        <v>0</v>
      </c>
      <c r="Z1971" s="71">
        <v>0</v>
      </c>
      <c r="AA1971" s="70">
        <v>0</v>
      </c>
      <c r="AB1971" s="71">
        <v>0</v>
      </c>
      <c r="AC1971" s="54"/>
      <c r="AD1971" s="55">
        <f t="shared" si="40"/>
        <v>0</v>
      </c>
      <c r="AE1971" s="54"/>
    </row>
    <row r="1972" spans="2:31" x14ac:dyDescent="0.3">
      <c r="B1972" s="4" t="s">
        <v>174</v>
      </c>
      <c r="C1972" s="4"/>
      <c r="D1972" s="4"/>
      <c r="E1972" s="70">
        <v>0</v>
      </c>
      <c r="F1972" s="71">
        <v>0</v>
      </c>
      <c r="G1972" s="70">
        <v>0</v>
      </c>
      <c r="H1972" s="71">
        <v>0</v>
      </c>
      <c r="I1972" s="70">
        <v>0</v>
      </c>
      <c r="J1972" s="71">
        <v>0</v>
      </c>
      <c r="K1972" s="70">
        <v>0</v>
      </c>
      <c r="L1972" s="71">
        <v>0</v>
      </c>
      <c r="M1972" s="70">
        <v>0</v>
      </c>
      <c r="N1972" s="71">
        <v>0</v>
      </c>
      <c r="O1972" s="70">
        <v>0</v>
      </c>
      <c r="P1972" s="71">
        <v>0</v>
      </c>
      <c r="Q1972" s="70">
        <v>0</v>
      </c>
      <c r="R1972" s="71">
        <v>0</v>
      </c>
      <c r="S1972" s="70">
        <v>0</v>
      </c>
      <c r="T1972" s="71">
        <v>0</v>
      </c>
      <c r="U1972" s="70">
        <v>0</v>
      </c>
      <c r="V1972" s="71">
        <v>0</v>
      </c>
      <c r="W1972" s="70">
        <v>0</v>
      </c>
      <c r="X1972" s="71">
        <v>0</v>
      </c>
      <c r="Y1972" s="70">
        <v>0</v>
      </c>
      <c r="Z1972" s="71">
        <v>0</v>
      </c>
      <c r="AA1972" s="70">
        <v>0</v>
      </c>
      <c r="AB1972" s="71">
        <v>0</v>
      </c>
      <c r="AC1972" s="54"/>
      <c r="AD1972" s="55">
        <f t="shared" si="40"/>
        <v>0</v>
      </c>
      <c r="AE1972" s="54"/>
    </row>
    <row r="1973" spans="2:31" x14ac:dyDescent="0.3">
      <c r="B1973" s="4" t="s">
        <v>242</v>
      </c>
      <c r="C1973" s="4"/>
      <c r="D1973" s="4"/>
      <c r="E1973" s="70">
        <v>0</v>
      </c>
      <c r="F1973" s="71">
        <v>0</v>
      </c>
      <c r="G1973" s="70">
        <v>0</v>
      </c>
      <c r="H1973" s="71">
        <v>0</v>
      </c>
      <c r="I1973" s="70">
        <v>0</v>
      </c>
      <c r="J1973" s="71">
        <v>0</v>
      </c>
      <c r="K1973" s="70">
        <v>0</v>
      </c>
      <c r="L1973" s="71">
        <v>0</v>
      </c>
      <c r="M1973" s="70">
        <v>0</v>
      </c>
      <c r="N1973" s="71">
        <v>0</v>
      </c>
      <c r="O1973" s="70">
        <v>0</v>
      </c>
      <c r="P1973" s="71">
        <v>0</v>
      </c>
      <c r="Q1973" s="70">
        <v>0</v>
      </c>
      <c r="R1973" s="71">
        <v>0</v>
      </c>
      <c r="S1973" s="70">
        <v>0</v>
      </c>
      <c r="T1973" s="71">
        <v>0</v>
      </c>
      <c r="U1973" s="70">
        <v>0</v>
      </c>
      <c r="V1973" s="71">
        <v>0</v>
      </c>
      <c r="W1973" s="70">
        <v>0</v>
      </c>
      <c r="X1973" s="71">
        <v>0</v>
      </c>
      <c r="Y1973" s="70">
        <v>0</v>
      </c>
      <c r="Z1973" s="71">
        <v>0</v>
      </c>
      <c r="AA1973" s="70">
        <v>0</v>
      </c>
      <c r="AB1973" s="71">
        <v>0</v>
      </c>
      <c r="AC1973" s="54"/>
      <c r="AD1973" s="55">
        <f t="shared" si="40"/>
        <v>0</v>
      </c>
      <c r="AE1973" s="54"/>
    </row>
    <row r="1974" spans="2:31" x14ac:dyDescent="0.3">
      <c r="B1974" s="4" t="s">
        <v>227</v>
      </c>
      <c r="C1974" s="4"/>
      <c r="D1974" s="4"/>
      <c r="E1974" s="70">
        <v>0</v>
      </c>
      <c r="F1974" s="71">
        <v>0</v>
      </c>
      <c r="G1974" s="70">
        <v>0</v>
      </c>
      <c r="H1974" s="71">
        <v>0</v>
      </c>
      <c r="I1974" s="70">
        <v>0</v>
      </c>
      <c r="J1974" s="71">
        <v>0</v>
      </c>
      <c r="K1974" s="70">
        <v>0</v>
      </c>
      <c r="L1974" s="71">
        <v>0</v>
      </c>
      <c r="M1974" s="70">
        <v>0</v>
      </c>
      <c r="N1974" s="71">
        <v>0</v>
      </c>
      <c r="O1974" s="70">
        <v>0</v>
      </c>
      <c r="P1974" s="71">
        <v>0</v>
      </c>
      <c r="Q1974" s="70">
        <v>0</v>
      </c>
      <c r="R1974" s="71">
        <v>0</v>
      </c>
      <c r="S1974" s="70">
        <v>0</v>
      </c>
      <c r="T1974" s="71">
        <v>0</v>
      </c>
      <c r="U1974" s="70">
        <v>0</v>
      </c>
      <c r="V1974" s="71">
        <v>0</v>
      </c>
      <c r="W1974" s="70">
        <v>0</v>
      </c>
      <c r="X1974" s="71">
        <v>0</v>
      </c>
      <c r="Y1974" s="70">
        <v>0</v>
      </c>
      <c r="Z1974" s="71">
        <v>0</v>
      </c>
      <c r="AA1974" s="70">
        <v>0</v>
      </c>
      <c r="AB1974" s="71">
        <v>0</v>
      </c>
      <c r="AC1974" s="54"/>
      <c r="AD1974" s="55">
        <f t="shared" si="40"/>
        <v>0</v>
      </c>
      <c r="AE1974" s="54"/>
    </row>
    <row r="1975" spans="2:31" x14ac:dyDescent="0.3">
      <c r="B1975" s="4" t="s">
        <v>228</v>
      </c>
      <c r="C1975" s="4"/>
      <c r="D1975" s="4"/>
      <c r="E1975" s="70">
        <v>0</v>
      </c>
      <c r="F1975" s="71">
        <v>0</v>
      </c>
      <c r="G1975" s="70">
        <v>0</v>
      </c>
      <c r="H1975" s="71">
        <v>0</v>
      </c>
      <c r="I1975" s="70">
        <v>0</v>
      </c>
      <c r="J1975" s="71">
        <v>0</v>
      </c>
      <c r="K1975" s="70">
        <v>0</v>
      </c>
      <c r="L1975" s="71">
        <v>0</v>
      </c>
      <c r="M1975" s="70">
        <v>0</v>
      </c>
      <c r="N1975" s="71">
        <v>0</v>
      </c>
      <c r="O1975" s="70">
        <v>0</v>
      </c>
      <c r="P1975" s="71">
        <v>0</v>
      </c>
      <c r="Q1975" s="70">
        <v>0</v>
      </c>
      <c r="R1975" s="71">
        <v>0</v>
      </c>
      <c r="S1975" s="70">
        <v>0</v>
      </c>
      <c r="T1975" s="71">
        <v>0</v>
      </c>
      <c r="U1975" s="70">
        <v>0</v>
      </c>
      <c r="V1975" s="71">
        <v>0</v>
      </c>
      <c r="W1975" s="70">
        <v>0</v>
      </c>
      <c r="X1975" s="71">
        <v>0</v>
      </c>
      <c r="Y1975" s="70">
        <v>0</v>
      </c>
      <c r="Z1975" s="71">
        <v>0</v>
      </c>
      <c r="AA1975" s="70">
        <v>0</v>
      </c>
      <c r="AB1975" s="71">
        <v>0</v>
      </c>
      <c r="AC1975" s="54"/>
      <c r="AD1975" s="55">
        <f t="shared" si="40"/>
        <v>0</v>
      </c>
      <c r="AE1975" s="54"/>
    </row>
    <row r="1976" spans="2:31" x14ac:dyDescent="0.3">
      <c r="B1976" s="4" t="s">
        <v>290</v>
      </c>
      <c r="C1976" s="4"/>
      <c r="D1976" s="4"/>
      <c r="E1976" s="70">
        <v>0</v>
      </c>
      <c r="F1976" s="71">
        <v>0</v>
      </c>
      <c r="G1976" s="70">
        <v>0</v>
      </c>
      <c r="H1976" s="71">
        <v>0</v>
      </c>
      <c r="I1976" s="70">
        <v>0</v>
      </c>
      <c r="J1976" s="71">
        <v>0</v>
      </c>
      <c r="K1976" s="70">
        <v>0</v>
      </c>
      <c r="L1976" s="71">
        <v>0</v>
      </c>
      <c r="M1976" s="70">
        <v>0</v>
      </c>
      <c r="N1976" s="71">
        <v>0</v>
      </c>
      <c r="O1976" s="70">
        <v>0</v>
      </c>
      <c r="P1976" s="71">
        <v>0</v>
      </c>
      <c r="Q1976" s="70">
        <v>0</v>
      </c>
      <c r="R1976" s="71">
        <v>0</v>
      </c>
      <c r="S1976" s="70">
        <v>0</v>
      </c>
      <c r="T1976" s="71">
        <v>0</v>
      </c>
      <c r="U1976" s="70">
        <v>0</v>
      </c>
      <c r="V1976" s="71">
        <v>0</v>
      </c>
      <c r="W1976" s="70">
        <v>0</v>
      </c>
      <c r="X1976" s="71">
        <v>0</v>
      </c>
      <c r="Y1976" s="70">
        <v>0</v>
      </c>
      <c r="Z1976" s="71">
        <v>0</v>
      </c>
      <c r="AA1976" s="70">
        <v>0</v>
      </c>
      <c r="AB1976" s="71">
        <v>0</v>
      </c>
      <c r="AC1976" s="54"/>
      <c r="AD1976" s="55">
        <f t="shared" si="40"/>
        <v>0</v>
      </c>
      <c r="AE1976" s="54"/>
    </row>
    <row r="1977" spans="2:31" x14ac:dyDescent="0.3">
      <c r="B1977" s="4" t="s">
        <v>177</v>
      </c>
      <c r="C1977" s="4"/>
      <c r="D1977" s="4"/>
      <c r="E1977" s="70">
        <v>0</v>
      </c>
      <c r="F1977" s="71">
        <v>0</v>
      </c>
      <c r="G1977" s="70">
        <v>0</v>
      </c>
      <c r="H1977" s="71">
        <v>0</v>
      </c>
      <c r="I1977" s="70">
        <v>0</v>
      </c>
      <c r="J1977" s="71">
        <v>0</v>
      </c>
      <c r="K1977" s="70">
        <v>0</v>
      </c>
      <c r="L1977" s="71">
        <v>0</v>
      </c>
      <c r="M1977" s="70">
        <v>0</v>
      </c>
      <c r="N1977" s="71">
        <v>0</v>
      </c>
      <c r="O1977" s="70">
        <v>0</v>
      </c>
      <c r="P1977" s="71">
        <v>0</v>
      </c>
      <c r="Q1977" s="70">
        <v>0</v>
      </c>
      <c r="R1977" s="71">
        <v>0</v>
      </c>
      <c r="S1977" s="70">
        <v>0</v>
      </c>
      <c r="T1977" s="71">
        <v>0</v>
      </c>
      <c r="U1977" s="70">
        <v>0</v>
      </c>
      <c r="V1977" s="71">
        <v>0</v>
      </c>
      <c r="W1977" s="70">
        <v>0</v>
      </c>
      <c r="X1977" s="71">
        <v>0</v>
      </c>
      <c r="Y1977" s="70">
        <v>0</v>
      </c>
      <c r="Z1977" s="71">
        <v>0</v>
      </c>
      <c r="AA1977" s="70">
        <v>0</v>
      </c>
      <c r="AB1977" s="71">
        <v>0</v>
      </c>
      <c r="AC1977" s="54"/>
      <c r="AD1977" s="55">
        <f t="shared" si="40"/>
        <v>0</v>
      </c>
      <c r="AE1977" s="54"/>
    </row>
    <row r="1978" spans="2:31" x14ac:dyDescent="0.3">
      <c r="B1978" s="4" t="s">
        <v>178</v>
      </c>
      <c r="C1978" s="4"/>
      <c r="D1978" s="4"/>
      <c r="E1978" s="70">
        <v>0</v>
      </c>
      <c r="F1978" s="71">
        <v>0</v>
      </c>
      <c r="G1978" s="70">
        <v>0</v>
      </c>
      <c r="H1978" s="71">
        <v>0</v>
      </c>
      <c r="I1978" s="70">
        <v>0</v>
      </c>
      <c r="J1978" s="71">
        <v>0</v>
      </c>
      <c r="K1978" s="70">
        <v>0</v>
      </c>
      <c r="L1978" s="71">
        <v>0</v>
      </c>
      <c r="M1978" s="70">
        <v>0</v>
      </c>
      <c r="N1978" s="71">
        <v>0</v>
      </c>
      <c r="O1978" s="70">
        <v>0</v>
      </c>
      <c r="P1978" s="71">
        <v>0</v>
      </c>
      <c r="Q1978" s="70">
        <v>0</v>
      </c>
      <c r="R1978" s="71">
        <v>0</v>
      </c>
      <c r="S1978" s="70">
        <v>0</v>
      </c>
      <c r="T1978" s="71">
        <v>0</v>
      </c>
      <c r="U1978" s="70">
        <v>0</v>
      </c>
      <c r="V1978" s="71">
        <v>0</v>
      </c>
      <c r="W1978" s="70">
        <v>0</v>
      </c>
      <c r="X1978" s="71">
        <v>0</v>
      </c>
      <c r="Y1978" s="70">
        <v>0</v>
      </c>
      <c r="Z1978" s="71">
        <v>0</v>
      </c>
      <c r="AA1978" s="70">
        <v>0</v>
      </c>
      <c r="AB1978" s="71">
        <v>0</v>
      </c>
      <c r="AC1978" s="54"/>
      <c r="AD1978" s="55">
        <f t="shared" si="40"/>
        <v>0</v>
      </c>
      <c r="AE1978" s="54"/>
    </row>
    <row r="1979" spans="2:31" x14ac:dyDescent="0.3">
      <c r="B1979" s="4" t="s">
        <v>162</v>
      </c>
      <c r="C1979" s="4"/>
      <c r="D1979" s="4"/>
      <c r="E1979" s="70">
        <v>0</v>
      </c>
      <c r="F1979" s="71">
        <v>0</v>
      </c>
      <c r="G1979" s="70">
        <v>0</v>
      </c>
      <c r="H1979" s="71">
        <v>0</v>
      </c>
      <c r="I1979" s="70">
        <v>0</v>
      </c>
      <c r="J1979" s="71">
        <v>0</v>
      </c>
      <c r="K1979" s="70">
        <v>0</v>
      </c>
      <c r="L1979" s="71">
        <v>0.29420836980209331</v>
      </c>
      <c r="M1979" s="70">
        <v>0.83067940742114244</v>
      </c>
      <c r="N1979" s="71">
        <v>0.8433532214401227</v>
      </c>
      <c r="O1979" s="70">
        <v>0.76165097536888537</v>
      </c>
      <c r="P1979" s="71">
        <v>0</v>
      </c>
      <c r="Q1979" s="70">
        <v>0</v>
      </c>
      <c r="R1979" s="71">
        <v>0</v>
      </c>
      <c r="S1979" s="70">
        <v>0</v>
      </c>
      <c r="T1979" s="71">
        <v>0</v>
      </c>
      <c r="U1979" s="70">
        <v>0</v>
      </c>
      <c r="V1979" s="71">
        <v>0</v>
      </c>
      <c r="W1979" s="70">
        <v>0</v>
      </c>
      <c r="X1979" s="71">
        <v>0</v>
      </c>
      <c r="Y1979" s="70">
        <v>0</v>
      </c>
      <c r="Z1979" s="71">
        <v>0</v>
      </c>
      <c r="AA1979" s="70">
        <v>0</v>
      </c>
      <c r="AB1979" s="71">
        <v>0</v>
      </c>
      <c r="AC1979" s="54"/>
      <c r="AD1979" s="55">
        <f t="shared" si="40"/>
        <v>2.7298919740322436</v>
      </c>
      <c r="AE1979" s="54"/>
    </row>
    <row r="1980" spans="2:31" x14ac:dyDescent="0.3">
      <c r="B1980" s="4" t="s">
        <v>163</v>
      </c>
      <c r="C1980" s="4"/>
      <c r="D1980" s="4"/>
      <c r="E1980" s="70">
        <v>0</v>
      </c>
      <c r="F1980" s="71">
        <v>0</v>
      </c>
      <c r="G1980" s="70">
        <v>0</v>
      </c>
      <c r="H1980" s="71">
        <v>0</v>
      </c>
      <c r="I1980" s="70">
        <v>0</v>
      </c>
      <c r="J1980" s="71">
        <v>0</v>
      </c>
      <c r="K1980" s="70">
        <v>0</v>
      </c>
      <c r="L1980" s="71">
        <v>0.29420836980209331</v>
      </c>
      <c r="M1980" s="70">
        <v>0.83067940742114244</v>
      </c>
      <c r="N1980" s="71">
        <v>0.8433532214401227</v>
      </c>
      <c r="O1980" s="70">
        <v>0.76165097536888537</v>
      </c>
      <c r="P1980" s="71">
        <v>0</v>
      </c>
      <c r="Q1980" s="70">
        <v>0</v>
      </c>
      <c r="R1980" s="71">
        <v>0</v>
      </c>
      <c r="S1980" s="70">
        <v>0</v>
      </c>
      <c r="T1980" s="71">
        <v>0</v>
      </c>
      <c r="U1980" s="70">
        <v>0</v>
      </c>
      <c r="V1980" s="71">
        <v>0</v>
      </c>
      <c r="W1980" s="70">
        <v>0</v>
      </c>
      <c r="X1980" s="71">
        <v>0</v>
      </c>
      <c r="Y1980" s="70">
        <v>0</v>
      </c>
      <c r="Z1980" s="71">
        <v>0</v>
      </c>
      <c r="AA1980" s="70">
        <v>0</v>
      </c>
      <c r="AB1980" s="71">
        <v>0</v>
      </c>
      <c r="AC1980" s="54"/>
      <c r="AD1980" s="55">
        <f t="shared" si="40"/>
        <v>2.7298919740322436</v>
      </c>
      <c r="AE1980" s="54"/>
    </row>
    <row r="1981" spans="2:31" x14ac:dyDescent="0.3">
      <c r="B1981" s="4" t="s">
        <v>164</v>
      </c>
      <c r="C1981" s="4"/>
      <c r="D1981" s="4"/>
      <c r="E1981" s="70">
        <v>0</v>
      </c>
      <c r="F1981" s="71">
        <v>0</v>
      </c>
      <c r="G1981" s="70">
        <v>0</v>
      </c>
      <c r="H1981" s="71">
        <v>0</v>
      </c>
      <c r="I1981" s="70">
        <v>0</v>
      </c>
      <c r="J1981" s="71">
        <v>0</v>
      </c>
      <c r="K1981" s="70">
        <v>0</v>
      </c>
      <c r="L1981" s="71">
        <v>0.29420836980209331</v>
      </c>
      <c r="M1981" s="70">
        <v>0.83067940742114244</v>
      </c>
      <c r="N1981" s="71">
        <v>0.8433532214401227</v>
      </c>
      <c r="O1981" s="70">
        <v>0.76165097536888537</v>
      </c>
      <c r="P1981" s="71">
        <v>0</v>
      </c>
      <c r="Q1981" s="70">
        <v>0</v>
      </c>
      <c r="R1981" s="71">
        <v>0</v>
      </c>
      <c r="S1981" s="70">
        <v>0</v>
      </c>
      <c r="T1981" s="71">
        <v>0</v>
      </c>
      <c r="U1981" s="70">
        <v>0</v>
      </c>
      <c r="V1981" s="71">
        <v>0</v>
      </c>
      <c r="W1981" s="70">
        <v>0</v>
      </c>
      <c r="X1981" s="71">
        <v>0</v>
      </c>
      <c r="Y1981" s="70">
        <v>0</v>
      </c>
      <c r="Z1981" s="71">
        <v>0</v>
      </c>
      <c r="AA1981" s="70">
        <v>0</v>
      </c>
      <c r="AB1981" s="71">
        <v>0</v>
      </c>
      <c r="AC1981" s="54"/>
      <c r="AD1981" s="55">
        <f t="shared" si="40"/>
        <v>2.7298919740322436</v>
      </c>
      <c r="AE1981" s="54"/>
    </row>
    <row r="1982" spans="2:31" x14ac:dyDescent="0.3">
      <c r="B1982" s="4" t="s">
        <v>165</v>
      </c>
      <c r="C1982" s="4"/>
      <c r="D1982" s="4"/>
      <c r="E1982" s="70">
        <v>0</v>
      </c>
      <c r="F1982" s="71">
        <v>0</v>
      </c>
      <c r="G1982" s="70">
        <v>0</v>
      </c>
      <c r="H1982" s="71">
        <v>0</v>
      </c>
      <c r="I1982" s="70">
        <v>0</v>
      </c>
      <c r="J1982" s="71">
        <v>0</v>
      </c>
      <c r="K1982" s="70">
        <v>0</v>
      </c>
      <c r="L1982" s="71">
        <v>0.63044650671877134</v>
      </c>
      <c r="M1982" s="70">
        <v>1.7800273016167345</v>
      </c>
      <c r="N1982" s="71">
        <v>1.8071854745145493</v>
      </c>
      <c r="O1982" s="70">
        <v>1.632109232933326</v>
      </c>
      <c r="P1982" s="71">
        <v>0</v>
      </c>
      <c r="Q1982" s="70">
        <v>0</v>
      </c>
      <c r="R1982" s="71">
        <v>0</v>
      </c>
      <c r="S1982" s="70">
        <v>0</v>
      </c>
      <c r="T1982" s="71">
        <v>0</v>
      </c>
      <c r="U1982" s="70">
        <v>0</v>
      </c>
      <c r="V1982" s="71">
        <v>0</v>
      </c>
      <c r="W1982" s="70">
        <v>0</v>
      </c>
      <c r="X1982" s="71">
        <v>0</v>
      </c>
      <c r="Y1982" s="70">
        <v>0</v>
      </c>
      <c r="Z1982" s="71">
        <v>0</v>
      </c>
      <c r="AA1982" s="70">
        <v>0</v>
      </c>
      <c r="AB1982" s="71">
        <v>0</v>
      </c>
      <c r="AC1982" s="54"/>
      <c r="AD1982" s="55">
        <f t="shared" si="40"/>
        <v>5.8497685157833805</v>
      </c>
      <c r="AE1982" s="54"/>
    </row>
    <row r="1983" spans="2:31" x14ac:dyDescent="0.3">
      <c r="B1983" s="4" t="s">
        <v>166</v>
      </c>
      <c r="C1983" s="4"/>
      <c r="D1983" s="4"/>
      <c r="E1983" s="70">
        <v>0</v>
      </c>
      <c r="F1983" s="71">
        <v>0</v>
      </c>
      <c r="G1983" s="70">
        <v>0</v>
      </c>
      <c r="H1983" s="71">
        <v>0</v>
      </c>
      <c r="I1983" s="70">
        <v>0</v>
      </c>
      <c r="J1983" s="71">
        <v>0</v>
      </c>
      <c r="K1983" s="70">
        <v>0</v>
      </c>
      <c r="L1983" s="71">
        <v>0.63044650671877134</v>
      </c>
      <c r="M1983" s="70">
        <v>1.7800273016167345</v>
      </c>
      <c r="N1983" s="71">
        <v>1.8071854745145493</v>
      </c>
      <c r="O1983" s="70">
        <v>1.632109232933326</v>
      </c>
      <c r="P1983" s="71">
        <v>0</v>
      </c>
      <c r="Q1983" s="70">
        <v>0</v>
      </c>
      <c r="R1983" s="71">
        <v>0</v>
      </c>
      <c r="S1983" s="70">
        <v>0</v>
      </c>
      <c r="T1983" s="71">
        <v>0</v>
      </c>
      <c r="U1983" s="70">
        <v>0</v>
      </c>
      <c r="V1983" s="71">
        <v>0</v>
      </c>
      <c r="W1983" s="70">
        <v>0</v>
      </c>
      <c r="X1983" s="71">
        <v>0</v>
      </c>
      <c r="Y1983" s="70">
        <v>0</v>
      </c>
      <c r="Z1983" s="71">
        <v>0</v>
      </c>
      <c r="AA1983" s="70">
        <v>0</v>
      </c>
      <c r="AB1983" s="71">
        <v>0</v>
      </c>
      <c r="AC1983" s="54"/>
      <c r="AD1983" s="55">
        <f t="shared" si="40"/>
        <v>5.8497685157833805</v>
      </c>
      <c r="AE1983" s="54"/>
    </row>
    <row r="1984" spans="2:31" x14ac:dyDescent="0.3">
      <c r="B1984" s="4" t="s">
        <v>186</v>
      </c>
      <c r="C1984" s="4"/>
      <c r="D1984" s="4"/>
      <c r="E1984" s="70">
        <v>0</v>
      </c>
      <c r="F1984" s="71">
        <v>0</v>
      </c>
      <c r="G1984" s="70">
        <v>0</v>
      </c>
      <c r="H1984" s="71">
        <v>0</v>
      </c>
      <c r="I1984" s="70">
        <v>0</v>
      </c>
      <c r="J1984" s="71">
        <v>0</v>
      </c>
      <c r="K1984" s="70">
        <v>0</v>
      </c>
      <c r="L1984" s="71">
        <v>0</v>
      </c>
      <c r="M1984" s="70">
        <v>0.2184889515240987</v>
      </c>
      <c r="N1984" s="71">
        <v>0.339583283662796</v>
      </c>
      <c r="O1984" s="70">
        <v>0.27442525426546738</v>
      </c>
      <c r="P1984" s="71">
        <v>0</v>
      </c>
      <c r="Q1984" s="70">
        <v>0</v>
      </c>
      <c r="R1984" s="71">
        <v>0</v>
      </c>
      <c r="S1984" s="70">
        <v>0</v>
      </c>
      <c r="T1984" s="71">
        <v>0</v>
      </c>
      <c r="U1984" s="70">
        <v>0</v>
      </c>
      <c r="V1984" s="71">
        <v>0</v>
      </c>
      <c r="W1984" s="70">
        <v>0</v>
      </c>
      <c r="X1984" s="71">
        <v>0</v>
      </c>
      <c r="Y1984" s="70">
        <v>0</v>
      </c>
      <c r="Z1984" s="71">
        <v>0</v>
      </c>
      <c r="AA1984" s="70">
        <v>0</v>
      </c>
      <c r="AB1984" s="71">
        <v>0</v>
      </c>
      <c r="AC1984" s="54"/>
      <c r="AD1984" s="55">
        <f t="shared" si="40"/>
        <v>0.83249748945236213</v>
      </c>
      <c r="AE1984" s="54"/>
    </row>
    <row r="1985" spans="2:31" x14ac:dyDescent="0.3">
      <c r="B1985" s="4" t="s">
        <v>187</v>
      </c>
      <c r="C1985" s="4"/>
      <c r="D1985" s="4"/>
      <c r="E1985" s="70">
        <v>0</v>
      </c>
      <c r="F1985" s="71">
        <v>0</v>
      </c>
      <c r="G1985" s="70">
        <v>0</v>
      </c>
      <c r="H1985" s="71">
        <v>0</v>
      </c>
      <c r="I1985" s="70">
        <v>0</v>
      </c>
      <c r="J1985" s="71">
        <v>0</v>
      </c>
      <c r="K1985" s="70">
        <v>0</v>
      </c>
      <c r="L1985" s="71">
        <v>0</v>
      </c>
      <c r="M1985" s="70">
        <v>0.2184889515240987</v>
      </c>
      <c r="N1985" s="71">
        <v>0.339583283662796</v>
      </c>
      <c r="O1985" s="70">
        <v>0.27442525426546738</v>
      </c>
      <c r="P1985" s="71">
        <v>0</v>
      </c>
      <c r="Q1985" s="70">
        <v>0</v>
      </c>
      <c r="R1985" s="71">
        <v>0</v>
      </c>
      <c r="S1985" s="70">
        <v>0</v>
      </c>
      <c r="T1985" s="71">
        <v>0</v>
      </c>
      <c r="U1985" s="70">
        <v>0</v>
      </c>
      <c r="V1985" s="71">
        <v>0</v>
      </c>
      <c r="W1985" s="70">
        <v>0</v>
      </c>
      <c r="X1985" s="71">
        <v>0</v>
      </c>
      <c r="Y1985" s="70">
        <v>0</v>
      </c>
      <c r="Z1985" s="71">
        <v>0</v>
      </c>
      <c r="AA1985" s="70">
        <v>0</v>
      </c>
      <c r="AB1985" s="71">
        <v>0</v>
      </c>
      <c r="AC1985" s="54"/>
      <c r="AD1985" s="55">
        <f t="shared" si="40"/>
        <v>0.83249748945236213</v>
      </c>
      <c r="AE1985" s="54"/>
    </row>
    <row r="1986" spans="2:31" x14ac:dyDescent="0.3">
      <c r="B1986" s="4" t="s">
        <v>145</v>
      </c>
      <c r="C1986" s="4"/>
      <c r="D1986" s="4"/>
      <c r="E1986" s="70">
        <v>0</v>
      </c>
      <c r="F1986" s="71">
        <v>0</v>
      </c>
      <c r="G1986" s="70">
        <v>0</v>
      </c>
      <c r="H1986" s="71">
        <v>0</v>
      </c>
      <c r="I1986" s="70">
        <v>0</v>
      </c>
      <c r="J1986" s="71">
        <v>0</v>
      </c>
      <c r="K1986" s="70">
        <v>0</v>
      </c>
      <c r="L1986" s="71">
        <v>0.40017656882603969</v>
      </c>
      <c r="M1986" s="70">
        <v>1.6803244054317474</v>
      </c>
      <c r="N1986" s="71">
        <v>2.6422267953554797</v>
      </c>
      <c r="O1986" s="70">
        <v>2.5281685560941702</v>
      </c>
      <c r="P1986" s="71">
        <v>0</v>
      </c>
      <c r="Q1986" s="70">
        <v>0</v>
      </c>
      <c r="R1986" s="71">
        <v>0</v>
      </c>
      <c r="S1986" s="70">
        <v>0</v>
      </c>
      <c r="T1986" s="71">
        <v>0</v>
      </c>
      <c r="U1986" s="70">
        <v>0</v>
      </c>
      <c r="V1986" s="71">
        <v>0</v>
      </c>
      <c r="W1986" s="70">
        <v>0</v>
      </c>
      <c r="X1986" s="71">
        <v>0</v>
      </c>
      <c r="Y1986" s="70">
        <v>0</v>
      </c>
      <c r="Z1986" s="71">
        <v>0</v>
      </c>
      <c r="AA1986" s="70">
        <v>0</v>
      </c>
      <c r="AB1986" s="71">
        <v>0</v>
      </c>
      <c r="AC1986" s="54"/>
      <c r="AD1986" s="55">
        <f t="shared" si="40"/>
        <v>7.250896325707437</v>
      </c>
      <c r="AE1986" s="54"/>
    </row>
    <row r="1987" spans="2:31" x14ac:dyDescent="0.3">
      <c r="B1987" s="4" t="s">
        <v>146</v>
      </c>
      <c r="C1987" s="4"/>
      <c r="D1987" s="4"/>
      <c r="E1987" s="70">
        <v>0</v>
      </c>
      <c r="F1987" s="71">
        <v>0</v>
      </c>
      <c r="G1987" s="70">
        <v>0</v>
      </c>
      <c r="H1987" s="71">
        <v>0</v>
      </c>
      <c r="I1987" s="70">
        <v>0</v>
      </c>
      <c r="J1987" s="71">
        <v>0</v>
      </c>
      <c r="K1987" s="70">
        <v>0</v>
      </c>
      <c r="L1987" s="71">
        <v>0.40017656882603969</v>
      </c>
      <c r="M1987" s="70">
        <v>1.6803244054317474</v>
      </c>
      <c r="N1987" s="71">
        <v>2.6422267953554797</v>
      </c>
      <c r="O1987" s="70">
        <v>2.5281685560941702</v>
      </c>
      <c r="P1987" s="71">
        <v>0</v>
      </c>
      <c r="Q1987" s="70">
        <v>0</v>
      </c>
      <c r="R1987" s="71">
        <v>0</v>
      </c>
      <c r="S1987" s="70">
        <v>0</v>
      </c>
      <c r="T1987" s="71">
        <v>0</v>
      </c>
      <c r="U1987" s="70">
        <v>0</v>
      </c>
      <c r="V1987" s="71">
        <v>0</v>
      </c>
      <c r="W1987" s="70">
        <v>0</v>
      </c>
      <c r="X1987" s="71">
        <v>0</v>
      </c>
      <c r="Y1987" s="70">
        <v>0</v>
      </c>
      <c r="Z1987" s="71">
        <v>0</v>
      </c>
      <c r="AA1987" s="70">
        <v>0</v>
      </c>
      <c r="AB1987" s="71">
        <v>0</v>
      </c>
      <c r="AC1987" s="54"/>
      <c r="AD1987" s="55">
        <f t="shared" si="40"/>
        <v>7.250896325707437</v>
      </c>
      <c r="AE1987" s="54"/>
    </row>
    <row r="1988" spans="2:31" x14ac:dyDescent="0.3">
      <c r="B1988" s="4" t="s">
        <v>167</v>
      </c>
      <c r="C1988" s="4"/>
      <c r="D1988" s="4"/>
      <c r="E1988" s="70">
        <v>0</v>
      </c>
      <c r="F1988" s="71">
        <v>0</v>
      </c>
      <c r="G1988" s="70">
        <v>0</v>
      </c>
      <c r="H1988" s="71">
        <v>0</v>
      </c>
      <c r="I1988" s="70">
        <v>0</v>
      </c>
      <c r="J1988" s="71">
        <v>0</v>
      </c>
      <c r="K1988" s="70">
        <v>0</v>
      </c>
      <c r="L1988" s="71">
        <v>0</v>
      </c>
      <c r="M1988" s="70">
        <v>0.17451485527886279</v>
      </c>
      <c r="N1988" s="71">
        <v>1.5530718882878622</v>
      </c>
      <c r="O1988" s="70">
        <v>1.4642739640341862</v>
      </c>
      <c r="P1988" s="71">
        <v>0</v>
      </c>
      <c r="Q1988" s="70">
        <v>0</v>
      </c>
      <c r="R1988" s="71">
        <v>0</v>
      </c>
      <c r="S1988" s="70">
        <v>0</v>
      </c>
      <c r="T1988" s="71">
        <v>0</v>
      </c>
      <c r="U1988" s="70">
        <v>0</v>
      </c>
      <c r="V1988" s="71">
        <v>0</v>
      </c>
      <c r="W1988" s="70">
        <v>0</v>
      </c>
      <c r="X1988" s="71">
        <v>0</v>
      </c>
      <c r="Y1988" s="70">
        <v>0</v>
      </c>
      <c r="Z1988" s="71">
        <v>0</v>
      </c>
      <c r="AA1988" s="70">
        <v>0</v>
      </c>
      <c r="AB1988" s="71">
        <v>0</v>
      </c>
      <c r="AC1988" s="54"/>
      <c r="AD1988" s="55">
        <f t="shared" si="40"/>
        <v>3.1918607076009113</v>
      </c>
      <c r="AE1988" s="54"/>
    </row>
    <row r="1989" spans="2:31" x14ac:dyDescent="0.3">
      <c r="B1989" s="4" t="s">
        <v>168</v>
      </c>
      <c r="C1989" s="4"/>
      <c r="D1989" s="4"/>
      <c r="E1989" s="70">
        <v>0</v>
      </c>
      <c r="F1989" s="71">
        <v>0</v>
      </c>
      <c r="G1989" s="70">
        <v>0</v>
      </c>
      <c r="H1989" s="71">
        <v>0</v>
      </c>
      <c r="I1989" s="70">
        <v>0</v>
      </c>
      <c r="J1989" s="71">
        <v>0</v>
      </c>
      <c r="K1989" s="70">
        <v>0</v>
      </c>
      <c r="L1989" s="71">
        <v>0</v>
      </c>
      <c r="M1989" s="70">
        <v>0.17451485527886279</v>
      </c>
      <c r="N1989" s="71">
        <v>1.5530718882878622</v>
      </c>
      <c r="O1989" s="70">
        <v>1.4642739640341862</v>
      </c>
      <c r="P1989" s="71">
        <v>0</v>
      </c>
      <c r="Q1989" s="70">
        <v>0</v>
      </c>
      <c r="R1989" s="71">
        <v>0</v>
      </c>
      <c r="S1989" s="70">
        <v>0</v>
      </c>
      <c r="T1989" s="71">
        <v>0</v>
      </c>
      <c r="U1989" s="70">
        <v>0</v>
      </c>
      <c r="V1989" s="71">
        <v>0</v>
      </c>
      <c r="W1989" s="70">
        <v>0</v>
      </c>
      <c r="X1989" s="71">
        <v>0</v>
      </c>
      <c r="Y1989" s="70">
        <v>0</v>
      </c>
      <c r="Z1989" s="71">
        <v>0</v>
      </c>
      <c r="AA1989" s="70">
        <v>0</v>
      </c>
      <c r="AB1989" s="71">
        <v>0</v>
      </c>
      <c r="AC1989" s="54"/>
      <c r="AD1989" s="55">
        <f t="shared" si="40"/>
        <v>3.1918607076009113</v>
      </c>
      <c r="AE1989" s="54"/>
    </row>
    <row r="1990" spans="2:31" x14ac:dyDescent="0.3">
      <c r="B1990" s="4" t="s">
        <v>169</v>
      </c>
      <c r="C1990" s="4"/>
      <c r="D1990" s="4"/>
      <c r="E1990" s="70">
        <v>0</v>
      </c>
      <c r="F1990" s="71">
        <v>0</v>
      </c>
      <c r="G1990" s="70">
        <v>0</v>
      </c>
      <c r="H1990" s="71">
        <v>0</v>
      </c>
      <c r="I1990" s="70">
        <v>0</v>
      </c>
      <c r="J1990" s="71">
        <v>0</v>
      </c>
      <c r="K1990" s="70">
        <v>0</v>
      </c>
      <c r="L1990" s="71">
        <v>0</v>
      </c>
      <c r="M1990" s="70">
        <v>0.17451485527886279</v>
      </c>
      <c r="N1990" s="71">
        <v>1.5530718882878622</v>
      </c>
      <c r="O1990" s="70">
        <v>1.4642739640341862</v>
      </c>
      <c r="P1990" s="71">
        <v>0</v>
      </c>
      <c r="Q1990" s="70">
        <v>0</v>
      </c>
      <c r="R1990" s="71">
        <v>0</v>
      </c>
      <c r="S1990" s="70">
        <v>0</v>
      </c>
      <c r="T1990" s="71">
        <v>0</v>
      </c>
      <c r="U1990" s="70">
        <v>0</v>
      </c>
      <c r="V1990" s="71">
        <v>0</v>
      </c>
      <c r="W1990" s="70">
        <v>0</v>
      </c>
      <c r="X1990" s="71">
        <v>0</v>
      </c>
      <c r="Y1990" s="70">
        <v>0</v>
      </c>
      <c r="Z1990" s="71">
        <v>0</v>
      </c>
      <c r="AA1990" s="70">
        <v>0</v>
      </c>
      <c r="AB1990" s="71">
        <v>0</v>
      </c>
      <c r="AC1990" s="54"/>
      <c r="AD1990" s="55">
        <f t="shared" si="40"/>
        <v>3.1918607076009113</v>
      </c>
      <c r="AE1990" s="54"/>
    </row>
    <row r="1991" spans="2:31" x14ac:dyDescent="0.3">
      <c r="B1991" s="4" t="s">
        <v>204</v>
      </c>
      <c r="C1991" s="4"/>
      <c r="D1991" s="4"/>
      <c r="E1991" s="70">
        <v>0</v>
      </c>
      <c r="F1991" s="71">
        <v>0</v>
      </c>
      <c r="G1991" s="70">
        <v>0</v>
      </c>
      <c r="H1991" s="71">
        <v>0</v>
      </c>
      <c r="I1991" s="70">
        <v>0</v>
      </c>
      <c r="J1991" s="71">
        <v>0</v>
      </c>
      <c r="K1991" s="70">
        <v>0</v>
      </c>
      <c r="L1991" s="71">
        <v>0</v>
      </c>
      <c r="M1991" s="70">
        <v>0</v>
      </c>
      <c r="N1991" s="71">
        <v>0</v>
      </c>
      <c r="O1991" s="70">
        <v>0</v>
      </c>
      <c r="P1991" s="71">
        <v>0</v>
      </c>
      <c r="Q1991" s="70">
        <v>0</v>
      </c>
      <c r="R1991" s="71">
        <v>0</v>
      </c>
      <c r="S1991" s="70">
        <v>0</v>
      </c>
      <c r="T1991" s="71">
        <v>0</v>
      </c>
      <c r="U1991" s="70">
        <v>0</v>
      </c>
      <c r="V1991" s="71">
        <v>0</v>
      </c>
      <c r="W1991" s="70">
        <v>0</v>
      </c>
      <c r="X1991" s="71">
        <v>0</v>
      </c>
      <c r="Y1991" s="70">
        <v>0</v>
      </c>
      <c r="Z1991" s="71">
        <v>0</v>
      </c>
      <c r="AA1991" s="70">
        <v>0</v>
      </c>
      <c r="AB1991" s="71">
        <v>0</v>
      </c>
      <c r="AC1991" s="54"/>
      <c r="AD1991" s="55">
        <f t="shared" si="40"/>
        <v>0</v>
      </c>
      <c r="AE1991" s="54"/>
    </row>
    <row r="1992" spans="2:31" x14ac:dyDescent="0.3">
      <c r="B1992" s="4" t="s">
        <v>205</v>
      </c>
      <c r="C1992" s="4"/>
      <c r="D1992" s="4"/>
      <c r="E1992" s="70">
        <v>0</v>
      </c>
      <c r="F1992" s="71">
        <v>0</v>
      </c>
      <c r="G1992" s="70">
        <v>0</v>
      </c>
      <c r="H1992" s="71">
        <v>0</v>
      </c>
      <c r="I1992" s="70">
        <v>0</v>
      </c>
      <c r="J1992" s="71">
        <v>0</v>
      </c>
      <c r="K1992" s="70">
        <v>0</v>
      </c>
      <c r="L1992" s="71">
        <v>0</v>
      </c>
      <c r="M1992" s="70">
        <v>0</v>
      </c>
      <c r="N1992" s="71">
        <v>0</v>
      </c>
      <c r="O1992" s="70">
        <v>0</v>
      </c>
      <c r="P1992" s="71">
        <v>0</v>
      </c>
      <c r="Q1992" s="70">
        <v>0</v>
      </c>
      <c r="R1992" s="71">
        <v>0</v>
      </c>
      <c r="S1992" s="70">
        <v>0</v>
      </c>
      <c r="T1992" s="71">
        <v>0</v>
      </c>
      <c r="U1992" s="70">
        <v>0</v>
      </c>
      <c r="V1992" s="71">
        <v>0</v>
      </c>
      <c r="W1992" s="70">
        <v>0</v>
      </c>
      <c r="X1992" s="71">
        <v>0</v>
      </c>
      <c r="Y1992" s="70">
        <v>0</v>
      </c>
      <c r="Z1992" s="71">
        <v>0</v>
      </c>
      <c r="AA1992" s="70">
        <v>0</v>
      </c>
      <c r="AB1992" s="71">
        <v>0</v>
      </c>
      <c r="AC1992" s="54"/>
      <c r="AD1992" s="55">
        <f t="shared" si="40"/>
        <v>0</v>
      </c>
      <c r="AE1992" s="54"/>
    </row>
    <row r="1993" spans="2:31" x14ac:dyDescent="0.3">
      <c r="B1993" s="4" t="s">
        <v>206</v>
      </c>
      <c r="C1993" s="4"/>
      <c r="D1993" s="4"/>
      <c r="E1993" s="70">
        <v>0</v>
      </c>
      <c r="F1993" s="71">
        <v>0</v>
      </c>
      <c r="G1993" s="70">
        <v>0</v>
      </c>
      <c r="H1993" s="71">
        <v>0</v>
      </c>
      <c r="I1993" s="70">
        <v>0</v>
      </c>
      <c r="J1993" s="71">
        <v>0</v>
      </c>
      <c r="K1993" s="70">
        <v>0</v>
      </c>
      <c r="L1993" s="71">
        <v>0</v>
      </c>
      <c r="M1993" s="70">
        <v>0</v>
      </c>
      <c r="N1993" s="71">
        <v>0</v>
      </c>
      <c r="O1993" s="70">
        <v>0</v>
      </c>
      <c r="P1993" s="71">
        <v>0</v>
      </c>
      <c r="Q1993" s="70">
        <v>0</v>
      </c>
      <c r="R1993" s="71">
        <v>0</v>
      </c>
      <c r="S1993" s="70">
        <v>0</v>
      </c>
      <c r="T1993" s="71">
        <v>0</v>
      </c>
      <c r="U1993" s="70">
        <v>0</v>
      </c>
      <c r="V1993" s="71">
        <v>0</v>
      </c>
      <c r="W1993" s="70">
        <v>0</v>
      </c>
      <c r="X1993" s="71">
        <v>0</v>
      </c>
      <c r="Y1993" s="70">
        <v>0</v>
      </c>
      <c r="Z1993" s="71">
        <v>0</v>
      </c>
      <c r="AA1993" s="70">
        <v>0</v>
      </c>
      <c r="AB1993" s="71">
        <v>0</v>
      </c>
      <c r="AC1993" s="54"/>
      <c r="AD1993" s="55">
        <f t="shared" si="40"/>
        <v>0</v>
      </c>
      <c r="AE1993" s="54"/>
    </row>
    <row r="1994" spans="2:31" x14ac:dyDescent="0.3">
      <c r="B1994" s="4" t="s">
        <v>135</v>
      </c>
      <c r="C1994" s="4"/>
      <c r="D1994" s="4"/>
      <c r="E1994" s="70">
        <v>0</v>
      </c>
      <c r="F1994" s="71">
        <v>0</v>
      </c>
      <c r="G1994" s="70">
        <v>0</v>
      </c>
      <c r="H1994" s="71">
        <v>0</v>
      </c>
      <c r="I1994" s="70">
        <v>0</v>
      </c>
      <c r="J1994" s="71">
        <v>0</v>
      </c>
      <c r="K1994" s="70">
        <v>0</v>
      </c>
      <c r="L1994" s="71">
        <v>0</v>
      </c>
      <c r="M1994" s="70">
        <v>0</v>
      </c>
      <c r="N1994" s="71">
        <v>0</v>
      </c>
      <c r="O1994" s="70">
        <v>0</v>
      </c>
      <c r="P1994" s="71">
        <v>0</v>
      </c>
      <c r="Q1994" s="70">
        <v>0</v>
      </c>
      <c r="R1994" s="71">
        <v>0</v>
      </c>
      <c r="S1994" s="70">
        <v>0</v>
      </c>
      <c r="T1994" s="71">
        <v>0</v>
      </c>
      <c r="U1994" s="70">
        <v>0</v>
      </c>
      <c r="V1994" s="71">
        <v>0</v>
      </c>
      <c r="W1994" s="70">
        <v>0</v>
      </c>
      <c r="X1994" s="71">
        <v>0</v>
      </c>
      <c r="Y1994" s="70">
        <v>0</v>
      </c>
      <c r="Z1994" s="71">
        <v>0</v>
      </c>
      <c r="AA1994" s="70">
        <v>0</v>
      </c>
      <c r="AB1994" s="71">
        <v>0</v>
      </c>
      <c r="AC1994" s="54"/>
      <c r="AD1994" s="55">
        <f t="shared" si="40"/>
        <v>0</v>
      </c>
      <c r="AE1994" s="54"/>
    </row>
    <row r="1995" spans="2:31" x14ac:dyDescent="0.3">
      <c r="B1995" s="4" t="s">
        <v>136</v>
      </c>
      <c r="C1995" s="4"/>
      <c r="D1995" s="4"/>
      <c r="E1995" s="70">
        <v>0</v>
      </c>
      <c r="F1995" s="71">
        <v>0</v>
      </c>
      <c r="G1995" s="70">
        <v>0</v>
      </c>
      <c r="H1995" s="71">
        <v>0</v>
      </c>
      <c r="I1995" s="70">
        <v>0</v>
      </c>
      <c r="J1995" s="71">
        <v>0</v>
      </c>
      <c r="K1995" s="70">
        <v>0</v>
      </c>
      <c r="L1995" s="71">
        <v>0</v>
      </c>
      <c r="M1995" s="70">
        <v>0</v>
      </c>
      <c r="N1995" s="71">
        <v>0</v>
      </c>
      <c r="O1995" s="70">
        <v>0</v>
      </c>
      <c r="P1995" s="71">
        <v>0</v>
      </c>
      <c r="Q1995" s="70">
        <v>0</v>
      </c>
      <c r="R1995" s="71">
        <v>0</v>
      </c>
      <c r="S1995" s="70">
        <v>0</v>
      </c>
      <c r="T1995" s="71">
        <v>0</v>
      </c>
      <c r="U1995" s="70">
        <v>0</v>
      </c>
      <c r="V1995" s="71">
        <v>0</v>
      </c>
      <c r="W1995" s="70">
        <v>0</v>
      </c>
      <c r="X1995" s="71">
        <v>0</v>
      </c>
      <c r="Y1995" s="70">
        <v>0</v>
      </c>
      <c r="Z1995" s="71">
        <v>0</v>
      </c>
      <c r="AA1995" s="70">
        <v>0</v>
      </c>
      <c r="AB1995" s="71">
        <v>0</v>
      </c>
      <c r="AC1995" s="54"/>
      <c r="AD1995" s="55">
        <f t="shared" si="40"/>
        <v>0</v>
      </c>
      <c r="AE1995" s="54"/>
    </row>
    <row r="1996" spans="2:31" x14ac:dyDescent="0.3">
      <c r="B1996" s="4" t="s">
        <v>137</v>
      </c>
      <c r="C1996" s="4"/>
      <c r="D1996" s="4"/>
      <c r="E1996" s="70">
        <v>0</v>
      </c>
      <c r="F1996" s="71">
        <v>0</v>
      </c>
      <c r="G1996" s="70">
        <v>0</v>
      </c>
      <c r="H1996" s="71">
        <v>0</v>
      </c>
      <c r="I1996" s="70">
        <v>0</v>
      </c>
      <c r="J1996" s="71">
        <v>0</v>
      </c>
      <c r="K1996" s="70">
        <v>0</v>
      </c>
      <c r="L1996" s="71">
        <v>0</v>
      </c>
      <c r="M1996" s="70">
        <v>0</v>
      </c>
      <c r="N1996" s="71">
        <v>0</v>
      </c>
      <c r="O1996" s="70">
        <v>0</v>
      </c>
      <c r="P1996" s="71">
        <v>0</v>
      </c>
      <c r="Q1996" s="70">
        <v>0</v>
      </c>
      <c r="R1996" s="71">
        <v>0</v>
      </c>
      <c r="S1996" s="70">
        <v>0</v>
      </c>
      <c r="T1996" s="71">
        <v>0</v>
      </c>
      <c r="U1996" s="70">
        <v>0</v>
      </c>
      <c r="V1996" s="71">
        <v>0</v>
      </c>
      <c r="W1996" s="70">
        <v>0</v>
      </c>
      <c r="X1996" s="71">
        <v>0</v>
      </c>
      <c r="Y1996" s="70">
        <v>0</v>
      </c>
      <c r="Z1996" s="71">
        <v>0</v>
      </c>
      <c r="AA1996" s="70">
        <v>0</v>
      </c>
      <c r="AB1996" s="71">
        <v>0</v>
      </c>
      <c r="AC1996" s="54"/>
      <c r="AD1996" s="55">
        <f t="shared" si="40"/>
        <v>0</v>
      </c>
      <c r="AE1996" s="54"/>
    </row>
    <row r="1997" spans="2:31" x14ac:dyDescent="0.3">
      <c r="B1997" s="4" t="s">
        <v>261</v>
      </c>
      <c r="C1997" s="4"/>
      <c r="D1997" s="4"/>
      <c r="E1997" s="70">
        <v>0</v>
      </c>
      <c r="F1997" s="71">
        <v>0</v>
      </c>
      <c r="G1997" s="70">
        <v>0</v>
      </c>
      <c r="H1997" s="71">
        <v>0</v>
      </c>
      <c r="I1997" s="70">
        <v>0</v>
      </c>
      <c r="J1997" s="71">
        <v>0</v>
      </c>
      <c r="K1997" s="70">
        <v>0</v>
      </c>
      <c r="L1997" s="71">
        <v>0</v>
      </c>
      <c r="M1997" s="70">
        <v>0</v>
      </c>
      <c r="N1997" s="71">
        <v>0</v>
      </c>
      <c r="O1997" s="70">
        <v>0</v>
      </c>
      <c r="P1997" s="71">
        <v>0</v>
      </c>
      <c r="Q1997" s="70">
        <v>0</v>
      </c>
      <c r="R1997" s="71">
        <v>0</v>
      </c>
      <c r="S1997" s="70">
        <v>0</v>
      </c>
      <c r="T1997" s="71">
        <v>0</v>
      </c>
      <c r="U1997" s="70">
        <v>0</v>
      </c>
      <c r="V1997" s="71">
        <v>0</v>
      </c>
      <c r="W1997" s="70">
        <v>0</v>
      </c>
      <c r="X1997" s="71">
        <v>0</v>
      </c>
      <c r="Y1997" s="70">
        <v>0</v>
      </c>
      <c r="Z1997" s="71">
        <v>0</v>
      </c>
      <c r="AA1997" s="70">
        <v>0</v>
      </c>
      <c r="AB1997" s="71">
        <v>0</v>
      </c>
      <c r="AC1997" s="54"/>
      <c r="AD1997" s="55">
        <f t="shared" si="40"/>
        <v>0</v>
      </c>
      <c r="AE1997" s="54"/>
    </row>
    <row r="1998" spans="2:31" x14ac:dyDescent="0.3">
      <c r="B1998" s="4" t="s">
        <v>262</v>
      </c>
      <c r="C1998" s="4"/>
      <c r="D1998" s="4"/>
      <c r="E1998" s="70">
        <v>0</v>
      </c>
      <c r="F1998" s="71">
        <v>0</v>
      </c>
      <c r="G1998" s="70">
        <v>0</v>
      </c>
      <c r="H1998" s="71">
        <v>0</v>
      </c>
      <c r="I1998" s="70">
        <v>0</v>
      </c>
      <c r="J1998" s="71">
        <v>0</v>
      </c>
      <c r="K1998" s="70">
        <v>0</v>
      </c>
      <c r="L1998" s="71">
        <v>0</v>
      </c>
      <c r="M1998" s="70">
        <v>0</v>
      </c>
      <c r="N1998" s="71">
        <v>0</v>
      </c>
      <c r="O1998" s="70">
        <v>0</v>
      </c>
      <c r="P1998" s="71">
        <v>0</v>
      </c>
      <c r="Q1998" s="70">
        <v>0</v>
      </c>
      <c r="R1998" s="71">
        <v>0</v>
      </c>
      <c r="S1998" s="70">
        <v>0</v>
      </c>
      <c r="T1998" s="71">
        <v>0</v>
      </c>
      <c r="U1998" s="70">
        <v>0</v>
      </c>
      <c r="V1998" s="71">
        <v>0</v>
      </c>
      <c r="W1998" s="70">
        <v>0</v>
      </c>
      <c r="X1998" s="71">
        <v>0</v>
      </c>
      <c r="Y1998" s="70">
        <v>0</v>
      </c>
      <c r="Z1998" s="71">
        <v>0</v>
      </c>
      <c r="AA1998" s="70">
        <v>0</v>
      </c>
      <c r="AB1998" s="71">
        <v>0</v>
      </c>
      <c r="AC1998" s="54"/>
      <c r="AD1998" s="55">
        <f t="shared" si="40"/>
        <v>0</v>
      </c>
      <c r="AE1998" s="54"/>
    </row>
    <row r="1999" spans="2:31" x14ac:dyDescent="0.3">
      <c r="B1999" s="4" t="s">
        <v>197</v>
      </c>
      <c r="C1999" s="4"/>
      <c r="D1999" s="4"/>
      <c r="E1999" s="70">
        <v>0</v>
      </c>
      <c r="F1999" s="71">
        <v>0</v>
      </c>
      <c r="G1999" s="70">
        <v>0</v>
      </c>
      <c r="H1999" s="71">
        <v>0</v>
      </c>
      <c r="I1999" s="70">
        <v>0</v>
      </c>
      <c r="J1999" s="71">
        <v>0</v>
      </c>
      <c r="K1999" s="70">
        <v>0</v>
      </c>
      <c r="L1999" s="71">
        <v>0</v>
      </c>
      <c r="M1999" s="70">
        <v>0</v>
      </c>
      <c r="N1999" s="71">
        <v>0</v>
      </c>
      <c r="O1999" s="70">
        <v>0</v>
      </c>
      <c r="P1999" s="71">
        <v>0</v>
      </c>
      <c r="Q1999" s="70">
        <v>0</v>
      </c>
      <c r="R1999" s="71">
        <v>0</v>
      </c>
      <c r="S1999" s="70">
        <v>0</v>
      </c>
      <c r="T1999" s="71">
        <v>0</v>
      </c>
      <c r="U1999" s="70">
        <v>0</v>
      </c>
      <c r="V1999" s="71">
        <v>0</v>
      </c>
      <c r="W1999" s="70">
        <v>0</v>
      </c>
      <c r="X1999" s="71">
        <v>0</v>
      </c>
      <c r="Y1999" s="70">
        <v>0</v>
      </c>
      <c r="Z1999" s="71">
        <v>0</v>
      </c>
      <c r="AA1999" s="70">
        <v>0</v>
      </c>
      <c r="AB1999" s="71">
        <v>0</v>
      </c>
      <c r="AC1999" s="54"/>
      <c r="AD1999" s="55">
        <f t="shared" si="40"/>
        <v>0</v>
      </c>
      <c r="AE1999" s="54"/>
    </row>
    <row r="2000" spans="2:31" x14ac:dyDescent="0.3">
      <c r="B2000" s="4" t="s">
        <v>209</v>
      </c>
      <c r="C2000" s="4"/>
      <c r="D2000" s="4"/>
      <c r="E2000" s="70">
        <v>0</v>
      </c>
      <c r="F2000" s="71">
        <v>0</v>
      </c>
      <c r="G2000" s="70">
        <v>0</v>
      </c>
      <c r="H2000" s="71">
        <v>0</v>
      </c>
      <c r="I2000" s="70">
        <v>0</v>
      </c>
      <c r="J2000" s="71">
        <v>0</v>
      </c>
      <c r="K2000" s="70">
        <v>0</v>
      </c>
      <c r="L2000" s="71">
        <v>0</v>
      </c>
      <c r="M2000" s="70">
        <v>0</v>
      </c>
      <c r="N2000" s="71">
        <v>0</v>
      </c>
      <c r="O2000" s="70">
        <v>0</v>
      </c>
      <c r="P2000" s="71">
        <v>0</v>
      </c>
      <c r="Q2000" s="70">
        <v>0</v>
      </c>
      <c r="R2000" s="71">
        <v>0</v>
      </c>
      <c r="S2000" s="70">
        <v>0</v>
      </c>
      <c r="T2000" s="71">
        <v>0</v>
      </c>
      <c r="U2000" s="70">
        <v>0</v>
      </c>
      <c r="V2000" s="71">
        <v>0</v>
      </c>
      <c r="W2000" s="70">
        <v>0</v>
      </c>
      <c r="X2000" s="71">
        <v>0</v>
      </c>
      <c r="Y2000" s="70">
        <v>0</v>
      </c>
      <c r="Z2000" s="71">
        <v>0</v>
      </c>
      <c r="AA2000" s="70">
        <v>0</v>
      </c>
      <c r="AB2000" s="71">
        <v>0</v>
      </c>
      <c r="AC2000" s="54"/>
      <c r="AD2000" s="55">
        <f t="shared" si="40"/>
        <v>0</v>
      </c>
      <c r="AE2000" s="54"/>
    </row>
    <row r="2001" spans="2:31" x14ac:dyDescent="0.3">
      <c r="B2001" s="4" t="s">
        <v>210</v>
      </c>
      <c r="C2001" s="4"/>
      <c r="D2001" s="4"/>
      <c r="E2001" s="70">
        <v>0</v>
      </c>
      <c r="F2001" s="71">
        <v>0</v>
      </c>
      <c r="G2001" s="70">
        <v>0</v>
      </c>
      <c r="H2001" s="71">
        <v>0</v>
      </c>
      <c r="I2001" s="70">
        <v>0</v>
      </c>
      <c r="J2001" s="71">
        <v>0</v>
      </c>
      <c r="K2001" s="70">
        <v>0</v>
      </c>
      <c r="L2001" s="71">
        <v>0</v>
      </c>
      <c r="M2001" s="70">
        <v>0</v>
      </c>
      <c r="N2001" s="71">
        <v>0</v>
      </c>
      <c r="O2001" s="70">
        <v>0</v>
      </c>
      <c r="P2001" s="71">
        <v>0</v>
      </c>
      <c r="Q2001" s="70">
        <v>0</v>
      </c>
      <c r="R2001" s="71">
        <v>0</v>
      </c>
      <c r="S2001" s="70">
        <v>0</v>
      </c>
      <c r="T2001" s="71">
        <v>0</v>
      </c>
      <c r="U2001" s="70">
        <v>0</v>
      </c>
      <c r="V2001" s="71">
        <v>0</v>
      </c>
      <c r="W2001" s="70">
        <v>0</v>
      </c>
      <c r="X2001" s="71">
        <v>0</v>
      </c>
      <c r="Y2001" s="70">
        <v>0</v>
      </c>
      <c r="Z2001" s="71">
        <v>0</v>
      </c>
      <c r="AA2001" s="70">
        <v>0</v>
      </c>
      <c r="AB2001" s="71">
        <v>0</v>
      </c>
      <c r="AC2001" s="54"/>
      <c r="AD2001" s="55">
        <f t="shared" si="40"/>
        <v>0</v>
      </c>
      <c r="AE2001" s="54"/>
    </row>
    <row r="2002" spans="2:31" x14ac:dyDescent="0.3">
      <c r="B2002" s="4" t="s">
        <v>211</v>
      </c>
      <c r="C2002" s="4"/>
      <c r="D2002" s="4"/>
      <c r="E2002" s="70">
        <v>0</v>
      </c>
      <c r="F2002" s="71">
        <v>0</v>
      </c>
      <c r="G2002" s="70">
        <v>0</v>
      </c>
      <c r="H2002" s="71">
        <v>0</v>
      </c>
      <c r="I2002" s="70">
        <v>0</v>
      </c>
      <c r="J2002" s="71">
        <v>0</v>
      </c>
      <c r="K2002" s="70">
        <v>0</v>
      </c>
      <c r="L2002" s="71">
        <v>0</v>
      </c>
      <c r="M2002" s="70">
        <v>0</v>
      </c>
      <c r="N2002" s="71">
        <v>0</v>
      </c>
      <c r="O2002" s="70">
        <v>0</v>
      </c>
      <c r="P2002" s="71">
        <v>0</v>
      </c>
      <c r="Q2002" s="70">
        <v>0</v>
      </c>
      <c r="R2002" s="71">
        <v>0</v>
      </c>
      <c r="S2002" s="70">
        <v>0</v>
      </c>
      <c r="T2002" s="71">
        <v>0</v>
      </c>
      <c r="U2002" s="70">
        <v>0</v>
      </c>
      <c r="V2002" s="71">
        <v>0</v>
      </c>
      <c r="W2002" s="70">
        <v>0</v>
      </c>
      <c r="X2002" s="71">
        <v>0</v>
      </c>
      <c r="Y2002" s="70">
        <v>0</v>
      </c>
      <c r="Z2002" s="71">
        <v>0</v>
      </c>
      <c r="AA2002" s="70">
        <v>0</v>
      </c>
      <c r="AB2002" s="71">
        <v>0</v>
      </c>
      <c r="AC2002" s="54"/>
      <c r="AD2002" s="55">
        <f t="shared" si="40"/>
        <v>0</v>
      </c>
      <c r="AE2002" s="54"/>
    </row>
    <row r="2003" spans="2:31" x14ac:dyDescent="0.3">
      <c r="B2003" s="4" t="s">
        <v>212</v>
      </c>
      <c r="C2003" s="4"/>
      <c r="D2003" s="4"/>
      <c r="E2003" s="70">
        <v>0</v>
      </c>
      <c r="F2003" s="71">
        <v>0</v>
      </c>
      <c r="G2003" s="70">
        <v>0</v>
      </c>
      <c r="H2003" s="71">
        <v>0</v>
      </c>
      <c r="I2003" s="70">
        <v>0</v>
      </c>
      <c r="J2003" s="71">
        <v>0</v>
      </c>
      <c r="K2003" s="70">
        <v>0</v>
      </c>
      <c r="L2003" s="71">
        <v>0</v>
      </c>
      <c r="M2003" s="70">
        <v>0</v>
      </c>
      <c r="N2003" s="71">
        <v>0</v>
      </c>
      <c r="O2003" s="70">
        <v>0</v>
      </c>
      <c r="P2003" s="71">
        <v>0</v>
      </c>
      <c r="Q2003" s="70">
        <v>0</v>
      </c>
      <c r="R2003" s="71">
        <v>0</v>
      </c>
      <c r="S2003" s="70">
        <v>0</v>
      </c>
      <c r="T2003" s="71">
        <v>0</v>
      </c>
      <c r="U2003" s="70">
        <v>0</v>
      </c>
      <c r="V2003" s="71">
        <v>0</v>
      </c>
      <c r="W2003" s="70">
        <v>0</v>
      </c>
      <c r="X2003" s="71">
        <v>0</v>
      </c>
      <c r="Y2003" s="70">
        <v>0</v>
      </c>
      <c r="Z2003" s="71">
        <v>0</v>
      </c>
      <c r="AA2003" s="70">
        <v>0</v>
      </c>
      <c r="AB2003" s="71">
        <v>0</v>
      </c>
      <c r="AC2003" s="54"/>
      <c r="AD2003" s="55">
        <f t="shared" si="40"/>
        <v>0</v>
      </c>
      <c r="AE2003" s="54"/>
    </row>
    <row r="2004" spans="2:31" x14ac:dyDescent="0.3">
      <c r="B2004" s="4" t="s">
        <v>229</v>
      </c>
      <c r="C2004" s="4"/>
      <c r="D2004" s="4"/>
      <c r="E2004" s="70">
        <v>0</v>
      </c>
      <c r="F2004" s="71">
        <v>0</v>
      </c>
      <c r="G2004" s="70">
        <v>0</v>
      </c>
      <c r="H2004" s="71">
        <v>0</v>
      </c>
      <c r="I2004" s="70">
        <v>0</v>
      </c>
      <c r="J2004" s="71">
        <v>0</v>
      </c>
      <c r="K2004" s="70">
        <v>0</v>
      </c>
      <c r="L2004" s="71">
        <v>0</v>
      </c>
      <c r="M2004" s="70">
        <v>0</v>
      </c>
      <c r="N2004" s="71">
        <v>0</v>
      </c>
      <c r="O2004" s="70">
        <v>0</v>
      </c>
      <c r="P2004" s="71">
        <v>0</v>
      </c>
      <c r="Q2004" s="70">
        <v>0</v>
      </c>
      <c r="R2004" s="71">
        <v>0</v>
      </c>
      <c r="S2004" s="70">
        <v>0</v>
      </c>
      <c r="T2004" s="71">
        <v>0</v>
      </c>
      <c r="U2004" s="70">
        <v>0</v>
      </c>
      <c r="V2004" s="71">
        <v>0</v>
      </c>
      <c r="W2004" s="70">
        <v>0</v>
      </c>
      <c r="X2004" s="71">
        <v>0</v>
      </c>
      <c r="Y2004" s="70">
        <v>0</v>
      </c>
      <c r="Z2004" s="71">
        <v>0</v>
      </c>
      <c r="AA2004" s="70">
        <v>0</v>
      </c>
      <c r="AB2004" s="71">
        <v>0</v>
      </c>
      <c r="AC2004" s="54"/>
      <c r="AD2004" s="55">
        <f t="shared" si="40"/>
        <v>0</v>
      </c>
      <c r="AE2004" s="54"/>
    </row>
    <row r="2005" spans="2:31" x14ac:dyDescent="0.3">
      <c r="B2005" s="4" t="s">
        <v>230</v>
      </c>
      <c r="C2005" s="4"/>
      <c r="D2005" s="4"/>
      <c r="E2005" s="70">
        <v>0</v>
      </c>
      <c r="F2005" s="71">
        <v>0</v>
      </c>
      <c r="G2005" s="70">
        <v>0</v>
      </c>
      <c r="H2005" s="71">
        <v>0</v>
      </c>
      <c r="I2005" s="70">
        <v>0</v>
      </c>
      <c r="J2005" s="71">
        <v>0</v>
      </c>
      <c r="K2005" s="70">
        <v>0</v>
      </c>
      <c r="L2005" s="71">
        <v>0</v>
      </c>
      <c r="M2005" s="70">
        <v>0</v>
      </c>
      <c r="N2005" s="71">
        <v>0</v>
      </c>
      <c r="O2005" s="70">
        <v>0</v>
      </c>
      <c r="P2005" s="71">
        <v>0</v>
      </c>
      <c r="Q2005" s="70">
        <v>0</v>
      </c>
      <c r="R2005" s="71">
        <v>0</v>
      </c>
      <c r="S2005" s="70">
        <v>0</v>
      </c>
      <c r="T2005" s="71">
        <v>0</v>
      </c>
      <c r="U2005" s="70">
        <v>0</v>
      </c>
      <c r="V2005" s="71">
        <v>0</v>
      </c>
      <c r="W2005" s="70">
        <v>0</v>
      </c>
      <c r="X2005" s="71">
        <v>0</v>
      </c>
      <c r="Y2005" s="70">
        <v>0</v>
      </c>
      <c r="Z2005" s="71">
        <v>0</v>
      </c>
      <c r="AA2005" s="70">
        <v>0</v>
      </c>
      <c r="AB2005" s="71">
        <v>0</v>
      </c>
      <c r="AC2005" s="54"/>
      <c r="AD2005" s="55">
        <f t="shared" si="40"/>
        <v>0</v>
      </c>
      <c r="AE2005" s="54"/>
    </row>
    <row r="2006" spans="2:31" x14ac:dyDescent="0.3">
      <c r="B2006" s="4" t="s">
        <v>213</v>
      </c>
      <c r="C2006" s="4"/>
      <c r="D2006" s="4"/>
      <c r="E2006" s="70">
        <v>0</v>
      </c>
      <c r="F2006" s="71">
        <v>0</v>
      </c>
      <c r="G2006" s="70">
        <v>0</v>
      </c>
      <c r="H2006" s="71">
        <v>0</v>
      </c>
      <c r="I2006" s="70">
        <v>0</v>
      </c>
      <c r="J2006" s="71">
        <v>0</v>
      </c>
      <c r="K2006" s="70">
        <v>0</v>
      </c>
      <c r="L2006" s="71">
        <v>0</v>
      </c>
      <c r="M2006" s="70">
        <v>0</v>
      </c>
      <c r="N2006" s="71">
        <v>0</v>
      </c>
      <c r="O2006" s="70">
        <v>0</v>
      </c>
      <c r="P2006" s="71">
        <v>0</v>
      </c>
      <c r="Q2006" s="70">
        <v>0</v>
      </c>
      <c r="R2006" s="71">
        <v>0</v>
      </c>
      <c r="S2006" s="70">
        <v>0</v>
      </c>
      <c r="T2006" s="71">
        <v>0</v>
      </c>
      <c r="U2006" s="70">
        <v>0</v>
      </c>
      <c r="V2006" s="71">
        <v>0</v>
      </c>
      <c r="W2006" s="70">
        <v>0</v>
      </c>
      <c r="X2006" s="71">
        <v>0</v>
      </c>
      <c r="Y2006" s="70">
        <v>0</v>
      </c>
      <c r="Z2006" s="71">
        <v>0</v>
      </c>
      <c r="AA2006" s="70">
        <v>0</v>
      </c>
      <c r="AB2006" s="71">
        <v>0</v>
      </c>
      <c r="AC2006" s="54"/>
      <c r="AD2006" s="55">
        <f t="shared" si="40"/>
        <v>0</v>
      </c>
      <c r="AE2006" s="54"/>
    </row>
    <row r="2007" spans="2:31" x14ac:dyDescent="0.3">
      <c r="B2007" s="4" t="s">
        <v>263</v>
      </c>
      <c r="C2007" s="4"/>
      <c r="D2007" s="4"/>
      <c r="E2007" s="70">
        <v>0</v>
      </c>
      <c r="F2007" s="71">
        <v>0</v>
      </c>
      <c r="G2007" s="70">
        <v>0</v>
      </c>
      <c r="H2007" s="71">
        <v>0</v>
      </c>
      <c r="I2007" s="70">
        <v>0</v>
      </c>
      <c r="J2007" s="71">
        <v>0</v>
      </c>
      <c r="K2007" s="70">
        <v>0</v>
      </c>
      <c r="L2007" s="71">
        <v>7.2181936264038091</v>
      </c>
      <c r="M2007" s="70">
        <v>8.0011063482496478</v>
      </c>
      <c r="N2007" s="71">
        <v>0.57822263081868441</v>
      </c>
      <c r="O2007" s="70">
        <v>0.45532146199544249</v>
      </c>
      <c r="P2007" s="71">
        <v>0</v>
      </c>
      <c r="Q2007" s="70">
        <v>0</v>
      </c>
      <c r="R2007" s="71">
        <v>0</v>
      </c>
      <c r="S2007" s="70">
        <v>0</v>
      </c>
      <c r="T2007" s="71">
        <v>0</v>
      </c>
      <c r="U2007" s="70">
        <v>0</v>
      </c>
      <c r="V2007" s="71">
        <v>0</v>
      </c>
      <c r="W2007" s="70">
        <v>0</v>
      </c>
      <c r="X2007" s="71">
        <v>0</v>
      </c>
      <c r="Y2007" s="70">
        <v>0</v>
      </c>
      <c r="Z2007" s="71">
        <v>0</v>
      </c>
      <c r="AA2007" s="70">
        <v>0</v>
      </c>
      <c r="AB2007" s="71">
        <v>0</v>
      </c>
      <c r="AC2007" s="54"/>
      <c r="AD2007" s="55">
        <f t="shared" si="40"/>
        <v>16.252844067467585</v>
      </c>
      <c r="AE2007" s="54"/>
    </row>
    <row r="2008" spans="2:31" x14ac:dyDescent="0.3">
      <c r="B2008" s="4" t="s">
        <v>264</v>
      </c>
      <c r="C2008" s="4"/>
      <c r="D2008" s="4"/>
      <c r="E2008" s="70">
        <v>0</v>
      </c>
      <c r="F2008" s="71">
        <v>0</v>
      </c>
      <c r="G2008" s="70">
        <v>0</v>
      </c>
      <c r="H2008" s="71">
        <v>0</v>
      </c>
      <c r="I2008" s="70">
        <v>0</v>
      </c>
      <c r="J2008" s="71">
        <v>0</v>
      </c>
      <c r="K2008" s="70">
        <v>0</v>
      </c>
      <c r="L2008" s="71">
        <v>7.2181936264038091</v>
      </c>
      <c r="M2008" s="70">
        <v>8.0011063482496478</v>
      </c>
      <c r="N2008" s="71">
        <v>0.57822263081868441</v>
      </c>
      <c r="O2008" s="70">
        <v>0.45532146199544249</v>
      </c>
      <c r="P2008" s="71">
        <v>0</v>
      </c>
      <c r="Q2008" s="70">
        <v>0</v>
      </c>
      <c r="R2008" s="71">
        <v>0</v>
      </c>
      <c r="S2008" s="70">
        <v>0</v>
      </c>
      <c r="T2008" s="71">
        <v>0</v>
      </c>
      <c r="U2008" s="70">
        <v>0</v>
      </c>
      <c r="V2008" s="71">
        <v>0</v>
      </c>
      <c r="W2008" s="70">
        <v>0</v>
      </c>
      <c r="X2008" s="71">
        <v>0</v>
      </c>
      <c r="Y2008" s="70">
        <v>0</v>
      </c>
      <c r="Z2008" s="71">
        <v>0</v>
      </c>
      <c r="AA2008" s="70">
        <v>0</v>
      </c>
      <c r="AB2008" s="71">
        <v>0</v>
      </c>
      <c r="AC2008" s="54"/>
      <c r="AD2008" s="55">
        <f t="shared" si="40"/>
        <v>16.252844067467585</v>
      </c>
      <c r="AE2008" s="54"/>
    </row>
    <row r="2009" spans="2:31" x14ac:dyDescent="0.3">
      <c r="B2009" s="4" t="s">
        <v>217</v>
      </c>
      <c r="C2009" s="4"/>
      <c r="D2009" s="4"/>
      <c r="E2009" s="70">
        <v>0</v>
      </c>
      <c r="F2009" s="71">
        <v>0</v>
      </c>
      <c r="G2009" s="70">
        <v>0</v>
      </c>
      <c r="H2009" s="71">
        <v>0</v>
      </c>
      <c r="I2009" s="70">
        <v>0</v>
      </c>
      <c r="J2009" s="71">
        <v>0</v>
      </c>
      <c r="K2009" s="70">
        <v>0</v>
      </c>
      <c r="L2009" s="71">
        <v>0</v>
      </c>
      <c r="M2009" s="70">
        <v>0</v>
      </c>
      <c r="N2009" s="71">
        <v>0</v>
      </c>
      <c r="O2009" s="70">
        <v>0</v>
      </c>
      <c r="P2009" s="71">
        <v>0</v>
      </c>
      <c r="Q2009" s="70">
        <v>0</v>
      </c>
      <c r="R2009" s="71">
        <v>0</v>
      </c>
      <c r="S2009" s="70">
        <v>0</v>
      </c>
      <c r="T2009" s="71">
        <v>0</v>
      </c>
      <c r="U2009" s="70">
        <v>0</v>
      </c>
      <c r="V2009" s="71">
        <v>0</v>
      </c>
      <c r="W2009" s="70">
        <v>0</v>
      </c>
      <c r="X2009" s="71">
        <v>0</v>
      </c>
      <c r="Y2009" s="70">
        <v>0</v>
      </c>
      <c r="Z2009" s="71">
        <v>0</v>
      </c>
      <c r="AA2009" s="70">
        <v>0</v>
      </c>
      <c r="AB2009" s="71">
        <v>0</v>
      </c>
      <c r="AC2009" s="54"/>
      <c r="AD2009" s="55">
        <f t="shared" si="40"/>
        <v>0</v>
      </c>
      <c r="AE2009" s="54"/>
    </row>
    <row r="2010" spans="2:31" x14ac:dyDescent="0.3">
      <c r="B2010" s="4" t="s">
        <v>218</v>
      </c>
      <c r="C2010" s="4"/>
      <c r="D2010" s="4"/>
      <c r="E2010" s="70">
        <v>0</v>
      </c>
      <c r="F2010" s="71">
        <v>0</v>
      </c>
      <c r="G2010" s="70">
        <v>0</v>
      </c>
      <c r="H2010" s="71">
        <v>0</v>
      </c>
      <c r="I2010" s="70">
        <v>0</v>
      </c>
      <c r="J2010" s="71">
        <v>0</v>
      </c>
      <c r="K2010" s="70">
        <v>0</v>
      </c>
      <c r="L2010" s="71">
        <v>0</v>
      </c>
      <c r="M2010" s="70">
        <v>0</v>
      </c>
      <c r="N2010" s="71">
        <v>0</v>
      </c>
      <c r="O2010" s="70">
        <v>0</v>
      </c>
      <c r="P2010" s="71">
        <v>0</v>
      </c>
      <c r="Q2010" s="70">
        <v>0</v>
      </c>
      <c r="R2010" s="71">
        <v>0</v>
      </c>
      <c r="S2010" s="70">
        <v>0</v>
      </c>
      <c r="T2010" s="71">
        <v>0</v>
      </c>
      <c r="U2010" s="70">
        <v>0</v>
      </c>
      <c r="V2010" s="71">
        <v>0</v>
      </c>
      <c r="W2010" s="70">
        <v>0</v>
      </c>
      <c r="X2010" s="71">
        <v>0</v>
      </c>
      <c r="Y2010" s="70">
        <v>0</v>
      </c>
      <c r="Z2010" s="71">
        <v>0</v>
      </c>
      <c r="AA2010" s="70">
        <v>0</v>
      </c>
      <c r="AB2010" s="71">
        <v>0</v>
      </c>
      <c r="AC2010" s="54"/>
      <c r="AD2010" s="55">
        <f t="shared" si="40"/>
        <v>0</v>
      </c>
      <c r="AE2010" s="54"/>
    </row>
    <row r="2011" spans="2:31" x14ac:dyDescent="0.3">
      <c r="B2011" s="4" t="s">
        <v>243</v>
      </c>
      <c r="C2011" s="4"/>
      <c r="D2011" s="4"/>
      <c r="E2011" s="70">
        <v>0</v>
      </c>
      <c r="F2011" s="71">
        <v>0</v>
      </c>
      <c r="G2011" s="70">
        <v>0</v>
      </c>
      <c r="H2011" s="71">
        <v>0</v>
      </c>
      <c r="I2011" s="70">
        <v>0</v>
      </c>
      <c r="J2011" s="71">
        <v>0</v>
      </c>
      <c r="K2011" s="70">
        <v>0</v>
      </c>
      <c r="L2011" s="71">
        <v>9.6296326319375968E-3</v>
      </c>
      <c r="M2011" s="70">
        <v>7.0893899599710443E-3</v>
      </c>
      <c r="N2011" s="71">
        <v>0</v>
      </c>
      <c r="O2011" s="70">
        <v>0</v>
      </c>
      <c r="P2011" s="71">
        <v>0</v>
      </c>
      <c r="Q2011" s="70">
        <v>0</v>
      </c>
      <c r="R2011" s="71">
        <v>0</v>
      </c>
      <c r="S2011" s="70">
        <v>0</v>
      </c>
      <c r="T2011" s="71">
        <v>0</v>
      </c>
      <c r="U2011" s="70">
        <v>0</v>
      </c>
      <c r="V2011" s="71">
        <v>0</v>
      </c>
      <c r="W2011" s="70">
        <v>0</v>
      </c>
      <c r="X2011" s="71">
        <v>0</v>
      </c>
      <c r="Y2011" s="70">
        <v>0</v>
      </c>
      <c r="Z2011" s="71">
        <v>0</v>
      </c>
      <c r="AA2011" s="70">
        <v>0</v>
      </c>
      <c r="AB2011" s="71">
        <v>0</v>
      </c>
      <c r="AC2011" s="54"/>
      <c r="AD2011" s="55">
        <f t="shared" si="40"/>
        <v>1.671902259190864E-2</v>
      </c>
      <c r="AE2011" s="54"/>
    </row>
    <row r="2012" spans="2:31" x14ac:dyDescent="0.3">
      <c r="B2012" s="4" t="s">
        <v>265</v>
      </c>
      <c r="C2012" s="4"/>
      <c r="D2012" s="4"/>
      <c r="E2012" s="70">
        <v>0</v>
      </c>
      <c r="F2012" s="71">
        <v>0</v>
      </c>
      <c r="G2012" s="70">
        <v>0</v>
      </c>
      <c r="H2012" s="71">
        <v>0</v>
      </c>
      <c r="I2012" s="70">
        <v>0</v>
      </c>
      <c r="J2012" s="71">
        <v>0</v>
      </c>
      <c r="K2012" s="70">
        <v>0</v>
      </c>
      <c r="L2012" s="71">
        <v>0</v>
      </c>
      <c r="M2012" s="70">
        <v>0</v>
      </c>
      <c r="N2012" s="71">
        <v>0</v>
      </c>
      <c r="O2012" s="70">
        <v>0</v>
      </c>
      <c r="P2012" s="71">
        <v>0</v>
      </c>
      <c r="Q2012" s="70">
        <v>0</v>
      </c>
      <c r="R2012" s="71">
        <v>0</v>
      </c>
      <c r="S2012" s="70">
        <v>0</v>
      </c>
      <c r="T2012" s="71">
        <v>0</v>
      </c>
      <c r="U2012" s="70">
        <v>0</v>
      </c>
      <c r="V2012" s="71">
        <v>0</v>
      </c>
      <c r="W2012" s="70">
        <v>0</v>
      </c>
      <c r="X2012" s="71">
        <v>0</v>
      </c>
      <c r="Y2012" s="70">
        <v>0</v>
      </c>
      <c r="Z2012" s="71">
        <v>0</v>
      </c>
      <c r="AA2012" s="70">
        <v>0</v>
      </c>
      <c r="AB2012" s="71">
        <v>0</v>
      </c>
      <c r="AC2012" s="54"/>
      <c r="AD2012" s="55">
        <f t="shared" si="40"/>
        <v>0</v>
      </c>
      <c r="AE2012" s="54"/>
    </row>
    <row r="2013" spans="2:31" x14ac:dyDescent="0.3">
      <c r="B2013" s="4" t="s">
        <v>170</v>
      </c>
      <c r="C2013" s="4"/>
      <c r="D2013" s="4"/>
      <c r="E2013" s="70">
        <v>0</v>
      </c>
      <c r="F2013" s="71">
        <v>0</v>
      </c>
      <c r="G2013" s="70">
        <v>0</v>
      </c>
      <c r="H2013" s="71">
        <v>0</v>
      </c>
      <c r="I2013" s="70">
        <v>0</v>
      </c>
      <c r="J2013" s="71">
        <v>0</v>
      </c>
      <c r="K2013" s="70">
        <v>0</v>
      </c>
      <c r="L2013" s="71">
        <v>0</v>
      </c>
      <c r="M2013" s="70">
        <v>0</v>
      </c>
      <c r="N2013" s="71">
        <v>0</v>
      </c>
      <c r="O2013" s="70">
        <v>0</v>
      </c>
      <c r="P2013" s="71">
        <v>0</v>
      </c>
      <c r="Q2013" s="70">
        <v>0</v>
      </c>
      <c r="R2013" s="71">
        <v>0</v>
      </c>
      <c r="S2013" s="70">
        <v>0</v>
      </c>
      <c r="T2013" s="71">
        <v>0</v>
      </c>
      <c r="U2013" s="70">
        <v>0</v>
      </c>
      <c r="V2013" s="71">
        <v>0</v>
      </c>
      <c r="W2013" s="70">
        <v>0</v>
      </c>
      <c r="X2013" s="71">
        <v>0</v>
      </c>
      <c r="Y2013" s="70">
        <v>0</v>
      </c>
      <c r="Z2013" s="71">
        <v>0</v>
      </c>
      <c r="AA2013" s="70">
        <v>0</v>
      </c>
      <c r="AB2013" s="71">
        <v>0</v>
      </c>
      <c r="AC2013" s="54"/>
      <c r="AD2013" s="55">
        <f t="shared" si="40"/>
        <v>0</v>
      </c>
      <c r="AE2013" s="54"/>
    </row>
    <row r="2014" spans="2:31" x14ac:dyDescent="0.3">
      <c r="B2014" s="4" t="s">
        <v>171</v>
      </c>
      <c r="C2014" s="4"/>
      <c r="D2014" s="4"/>
      <c r="E2014" s="70">
        <v>0</v>
      </c>
      <c r="F2014" s="71">
        <v>0</v>
      </c>
      <c r="G2014" s="70">
        <v>0</v>
      </c>
      <c r="H2014" s="71">
        <v>0</v>
      </c>
      <c r="I2014" s="70">
        <v>0</v>
      </c>
      <c r="J2014" s="71">
        <v>0</v>
      </c>
      <c r="K2014" s="70">
        <v>0</v>
      </c>
      <c r="L2014" s="71">
        <v>0</v>
      </c>
      <c r="M2014" s="70">
        <v>0</v>
      </c>
      <c r="N2014" s="71">
        <v>0</v>
      </c>
      <c r="O2014" s="70">
        <v>0</v>
      </c>
      <c r="P2014" s="71">
        <v>0</v>
      </c>
      <c r="Q2014" s="70">
        <v>0</v>
      </c>
      <c r="R2014" s="71">
        <v>0</v>
      </c>
      <c r="S2014" s="70">
        <v>0</v>
      </c>
      <c r="T2014" s="71">
        <v>0</v>
      </c>
      <c r="U2014" s="70">
        <v>0</v>
      </c>
      <c r="V2014" s="71">
        <v>0</v>
      </c>
      <c r="W2014" s="70">
        <v>0</v>
      </c>
      <c r="X2014" s="71">
        <v>0</v>
      </c>
      <c r="Y2014" s="70">
        <v>0</v>
      </c>
      <c r="Z2014" s="71">
        <v>0</v>
      </c>
      <c r="AA2014" s="70">
        <v>0</v>
      </c>
      <c r="AB2014" s="71">
        <v>0</v>
      </c>
      <c r="AC2014" s="54"/>
      <c r="AD2014" s="55">
        <f t="shared" si="40"/>
        <v>0</v>
      </c>
      <c r="AE2014" s="54"/>
    </row>
    <row r="2015" spans="2:31" x14ac:dyDescent="0.3">
      <c r="B2015" s="4" t="s">
        <v>172</v>
      </c>
      <c r="C2015" s="4"/>
      <c r="D2015" s="4"/>
      <c r="E2015" s="70">
        <v>0</v>
      </c>
      <c r="F2015" s="71">
        <v>0</v>
      </c>
      <c r="G2015" s="70">
        <v>0</v>
      </c>
      <c r="H2015" s="71">
        <v>0</v>
      </c>
      <c r="I2015" s="70">
        <v>0</v>
      </c>
      <c r="J2015" s="71">
        <v>0</v>
      </c>
      <c r="K2015" s="70">
        <v>0</v>
      </c>
      <c r="L2015" s="71">
        <v>0</v>
      </c>
      <c r="M2015" s="70">
        <v>0</v>
      </c>
      <c r="N2015" s="71">
        <v>0</v>
      </c>
      <c r="O2015" s="70">
        <v>0</v>
      </c>
      <c r="P2015" s="71">
        <v>0</v>
      </c>
      <c r="Q2015" s="70">
        <v>0</v>
      </c>
      <c r="R2015" s="71">
        <v>0</v>
      </c>
      <c r="S2015" s="70">
        <v>0</v>
      </c>
      <c r="T2015" s="71">
        <v>0</v>
      </c>
      <c r="U2015" s="70">
        <v>0</v>
      </c>
      <c r="V2015" s="71">
        <v>0</v>
      </c>
      <c r="W2015" s="70">
        <v>0</v>
      </c>
      <c r="X2015" s="71">
        <v>0</v>
      </c>
      <c r="Y2015" s="70">
        <v>0</v>
      </c>
      <c r="Z2015" s="71">
        <v>0</v>
      </c>
      <c r="AA2015" s="70">
        <v>0</v>
      </c>
      <c r="AB2015" s="71">
        <v>0</v>
      </c>
      <c r="AC2015" s="54"/>
      <c r="AD2015" s="55">
        <f t="shared" si="40"/>
        <v>0</v>
      </c>
      <c r="AE2015" s="54"/>
    </row>
    <row r="2016" spans="2:31" x14ac:dyDescent="0.3">
      <c r="B2016" s="4" t="s">
        <v>173</v>
      </c>
      <c r="C2016" s="4"/>
      <c r="D2016" s="4"/>
      <c r="E2016" s="70">
        <v>0</v>
      </c>
      <c r="F2016" s="71">
        <v>0</v>
      </c>
      <c r="G2016" s="70">
        <v>0</v>
      </c>
      <c r="H2016" s="71">
        <v>0</v>
      </c>
      <c r="I2016" s="70">
        <v>0</v>
      </c>
      <c r="J2016" s="71">
        <v>0</v>
      </c>
      <c r="K2016" s="70">
        <v>0</v>
      </c>
      <c r="L2016" s="71">
        <v>0</v>
      </c>
      <c r="M2016" s="70">
        <v>0</v>
      </c>
      <c r="N2016" s="71">
        <v>0</v>
      </c>
      <c r="O2016" s="70">
        <v>0</v>
      </c>
      <c r="P2016" s="71">
        <v>0</v>
      </c>
      <c r="Q2016" s="70">
        <v>0</v>
      </c>
      <c r="R2016" s="71">
        <v>0</v>
      </c>
      <c r="S2016" s="70">
        <v>0</v>
      </c>
      <c r="T2016" s="71">
        <v>0</v>
      </c>
      <c r="U2016" s="70">
        <v>0</v>
      </c>
      <c r="V2016" s="71">
        <v>0</v>
      </c>
      <c r="W2016" s="70">
        <v>0</v>
      </c>
      <c r="X2016" s="71">
        <v>0</v>
      </c>
      <c r="Y2016" s="70">
        <v>0</v>
      </c>
      <c r="Z2016" s="71">
        <v>0</v>
      </c>
      <c r="AA2016" s="70">
        <v>0</v>
      </c>
      <c r="AB2016" s="71">
        <v>0</v>
      </c>
      <c r="AC2016" s="54"/>
      <c r="AD2016" s="55">
        <f t="shared" si="40"/>
        <v>0</v>
      </c>
      <c r="AE2016" s="54"/>
    </row>
    <row r="2017" spans="2:31" x14ac:dyDescent="0.3">
      <c r="B2017" s="4" t="s">
        <v>138</v>
      </c>
      <c r="C2017" s="4"/>
      <c r="D2017" s="4"/>
      <c r="E2017" s="70">
        <v>0</v>
      </c>
      <c r="F2017" s="71">
        <v>0</v>
      </c>
      <c r="G2017" s="70">
        <v>0</v>
      </c>
      <c r="H2017" s="71">
        <v>0</v>
      </c>
      <c r="I2017" s="70">
        <v>0</v>
      </c>
      <c r="J2017" s="71">
        <v>0</v>
      </c>
      <c r="K2017" s="70">
        <v>0</v>
      </c>
      <c r="L2017" s="71">
        <v>0</v>
      </c>
      <c r="M2017" s="70">
        <v>0</v>
      </c>
      <c r="N2017" s="71">
        <v>0</v>
      </c>
      <c r="O2017" s="70">
        <v>0</v>
      </c>
      <c r="P2017" s="71">
        <v>0</v>
      </c>
      <c r="Q2017" s="70">
        <v>0</v>
      </c>
      <c r="R2017" s="71">
        <v>0</v>
      </c>
      <c r="S2017" s="70">
        <v>0</v>
      </c>
      <c r="T2017" s="71">
        <v>0</v>
      </c>
      <c r="U2017" s="70">
        <v>0</v>
      </c>
      <c r="V2017" s="71">
        <v>0</v>
      </c>
      <c r="W2017" s="70">
        <v>0</v>
      </c>
      <c r="X2017" s="71">
        <v>0</v>
      </c>
      <c r="Y2017" s="70">
        <v>0</v>
      </c>
      <c r="Z2017" s="71">
        <v>0</v>
      </c>
      <c r="AA2017" s="70">
        <v>0</v>
      </c>
      <c r="AB2017" s="71">
        <v>0</v>
      </c>
      <c r="AC2017" s="54"/>
      <c r="AD2017" s="55">
        <f t="shared" si="40"/>
        <v>0</v>
      </c>
      <c r="AE2017" s="54"/>
    </row>
    <row r="2018" spans="2:31" x14ac:dyDescent="0.3">
      <c r="B2018" s="12" t="s">
        <v>2</v>
      </c>
      <c r="C2018" s="12"/>
      <c r="D2018" s="12"/>
      <c r="E2018" s="13">
        <f t="shared" ref="E2018:AB2018" si="41">SUM(E1880:E2017)</f>
        <v>0</v>
      </c>
      <c r="F2018" s="13">
        <f t="shared" si="41"/>
        <v>0</v>
      </c>
      <c r="G2018" s="13">
        <f t="shared" si="41"/>
        <v>0</v>
      </c>
      <c r="H2018" s="13">
        <f t="shared" si="41"/>
        <v>0</v>
      </c>
      <c r="I2018" s="13">
        <f t="shared" si="41"/>
        <v>0</v>
      </c>
      <c r="J2018" s="13">
        <f t="shared" si="41"/>
        <v>0</v>
      </c>
      <c r="K2018" s="13">
        <f t="shared" si="41"/>
        <v>0</v>
      </c>
      <c r="L2018" s="13">
        <f t="shared" si="41"/>
        <v>46.593532619543446</v>
      </c>
      <c r="M2018" s="13">
        <f t="shared" si="41"/>
        <v>143.89676017758944</v>
      </c>
      <c r="N2018" s="13">
        <f t="shared" si="41"/>
        <v>141.08292407219966</v>
      </c>
      <c r="O2018" s="13">
        <f t="shared" si="41"/>
        <v>102.72212827495098</v>
      </c>
      <c r="P2018" s="13">
        <f t="shared" si="41"/>
        <v>3.7525621481794249</v>
      </c>
      <c r="Q2018" s="13">
        <f t="shared" si="41"/>
        <v>3.7623324085969481</v>
      </c>
      <c r="R2018" s="13">
        <f t="shared" si="41"/>
        <v>3.7638637677544726</v>
      </c>
      <c r="S2018" s="13">
        <f t="shared" si="41"/>
        <v>3.7567107287479562</v>
      </c>
      <c r="T2018" s="13">
        <f t="shared" si="41"/>
        <v>3.7580935889242593</v>
      </c>
      <c r="U2018" s="13">
        <f t="shared" si="41"/>
        <v>3.7569343174185086</v>
      </c>
      <c r="V2018" s="13">
        <f t="shared" si="41"/>
        <v>3.7531209747240579</v>
      </c>
      <c r="W2018" s="13">
        <f t="shared" si="41"/>
        <v>2.4515330695477</v>
      </c>
      <c r="X2018" s="13">
        <f t="shared" si="41"/>
        <v>1.9026524904701397E-3</v>
      </c>
      <c r="Y2018" s="13">
        <f t="shared" si="41"/>
        <v>0</v>
      </c>
      <c r="Z2018" s="13">
        <f t="shared" si="41"/>
        <v>0</v>
      </c>
      <c r="AA2018" s="13">
        <f t="shared" si="41"/>
        <v>0</v>
      </c>
      <c r="AB2018" s="13">
        <f t="shared" si="41"/>
        <v>0</v>
      </c>
      <c r="AC2018" s="116">
        <f>SUM(AC1880:AE2017)</f>
        <v>463.05239880066733</v>
      </c>
      <c r="AD2018" s="116"/>
      <c r="AE2018" s="116"/>
    </row>
    <row r="2019" spans="2:31" x14ac:dyDescent="0.3">
      <c r="B2019" s="14"/>
      <c r="C2019" s="15"/>
      <c r="D2019" s="16"/>
      <c r="E2019" s="16"/>
      <c r="F2019" s="16"/>
      <c r="G2019" s="16"/>
      <c r="H2019" s="16"/>
      <c r="I2019" s="16"/>
      <c r="J2019" s="16"/>
      <c r="K2019" s="16"/>
      <c r="L2019" s="16"/>
      <c r="M2019" s="16"/>
      <c r="N2019" s="16"/>
      <c r="O2019" s="16"/>
      <c r="P2019" s="16"/>
      <c r="Q2019" s="16"/>
      <c r="R2019" s="16"/>
      <c r="S2019" s="16"/>
      <c r="T2019" s="16"/>
      <c r="U2019" s="16"/>
      <c r="V2019" s="16"/>
      <c r="W2019" s="16"/>
      <c r="X2019" s="16"/>
      <c r="Y2019" s="16"/>
      <c r="Z2019" s="16"/>
      <c r="AA2019" s="16"/>
    </row>
    <row r="2020" spans="2:31" x14ac:dyDescent="0.3">
      <c r="B2020" s="14"/>
      <c r="C2020" s="15"/>
      <c r="D2020" s="16"/>
      <c r="E2020" s="16"/>
      <c r="F2020" s="16"/>
      <c r="G2020" s="16"/>
      <c r="H2020" s="16"/>
      <c r="I2020" s="16"/>
      <c r="J2020" s="16"/>
      <c r="K2020" s="16"/>
      <c r="L2020" s="16"/>
      <c r="M2020" s="16"/>
      <c r="N2020" s="16"/>
      <c r="O2020" s="16"/>
      <c r="P2020" s="16"/>
      <c r="Q2020" s="16"/>
      <c r="R2020" s="16"/>
      <c r="S2020" s="16"/>
      <c r="T2020" s="16"/>
      <c r="U2020" s="16"/>
      <c r="V2020" s="16"/>
      <c r="W2020" s="16"/>
      <c r="X2020" s="16"/>
      <c r="Y2020" s="16"/>
      <c r="Z2020" s="16"/>
      <c r="AA2020" s="16"/>
    </row>
    <row r="2021" spans="2:31" x14ac:dyDescent="0.3">
      <c r="B2021" s="8">
        <f>+B1877+1</f>
        <v>45945</v>
      </c>
    </row>
    <row r="2022" spans="2:31" x14ac:dyDescent="0.3">
      <c r="B2022" s="8"/>
    </row>
    <row r="2023" spans="2:31" x14ac:dyDescent="0.3">
      <c r="B2023" s="9" t="s">
        <v>81</v>
      </c>
      <c r="C2023" s="10"/>
      <c r="D2023" s="10"/>
      <c r="E2023" s="11">
        <v>1</v>
      </c>
      <c r="F2023" s="11">
        <v>2</v>
      </c>
      <c r="G2023" s="11">
        <v>3</v>
      </c>
      <c r="H2023" s="11">
        <v>4</v>
      </c>
      <c r="I2023" s="11">
        <v>5</v>
      </c>
      <c r="J2023" s="11">
        <v>6</v>
      </c>
      <c r="K2023" s="11">
        <v>7</v>
      </c>
      <c r="L2023" s="11">
        <v>8</v>
      </c>
      <c r="M2023" s="11">
        <v>9</v>
      </c>
      <c r="N2023" s="11">
        <v>10</v>
      </c>
      <c r="O2023" s="11">
        <v>11</v>
      </c>
      <c r="P2023" s="11">
        <v>12</v>
      </c>
      <c r="Q2023" s="11">
        <v>13</v>
      </c>
      <c r="R2023" s="11">
        <v>14</v>
      </c>
      <c r="S2023" s="11">
        <v>15</v>
      </c>
      <c r="T2023" s="11">
        <v>16</v>
      </c>
      <c r="U2023" s="11">
        <v>17</v>
      </c>
      <c r="V2023" s="11">
        <v>18</v>
      </c>
      <c r="W2023" s="11">
        <v>19</v>
      </c>
      <c r="X2023" s="11">
        <v>20</v>
      </c>
      <c r="Y2023" s="11">
        <v>21</v>
      </c>
      <c r="Z2023" s="11">
        <v>22</v>
      </c>
      <c r="AA2023" s="11">
        <v>23</v>
      </c>
      <c r="AB2023" s="11">
        <v>24</v>
      </c>
      <c r="AC2023" s="100" t="s">
        <v>2</v>
      </c>
      <c r="AD2023" s="100"/>
      <c r="AE2023" s="100"/>
    </row>
    <row r="2024" spans="2:31" x14ac:dyDescent="0.3">
      <c r="B2024" s="4" t="s">
        <v>245</v>
      </c>
      <c r="C2024" s="14"/>
      <c r="D2024" s="14"/>
      <c r="E2024" s="68">
        <v>0</v>
      </c>
      <c r="F2024" s="69">
        <v>0</v>
      </c>
      <c r="G2024" s="68">
        <v>0</v>
      </c>
      <c r="H2024" s="69">
        <v>0</v>
      </c>
      <c r="I2024" s="68">
        <v>0</v>
      </c>
      <c r="J2024" s="69">
        <v>0</v>
      </c>
      <c r="K2024" s="68">
        <v>0</v>
      </c>
      <c r="L2024" s="69">
        <v>0</v>
      </c>
      <c r="M2024" s="68">
        <v>0</v>
      </c>
      <c r="N2024" s="69">
        <v>0</v>
      </c>
      <c r="O2024" s="68">
        <v>0</v>
      </c>
      <c r="P2024" s="69">
        <v>0</v>
      </c>
      <c r="Q2024" s="68">
        <v>0</v>
      </c>
      <c r="R2024" s="69">
        <v>0</v>
      </c>
      <c r="S2024" s="68">
        <v>0</v>
      </c>
      <c r="T2024" s="69">
        <v>0</v>
      </c>
      <c r="U2024" s="68">
        <v>0</v>
      </c>
      <c r="V2024" s="69">
        <v>0</v>
      </c>
      <c r="W2024" s="68">
        <v>0</v>
      </c>
      <c r="X2024" s="69">
        <v>0</v>
      </c>
      <c r="Y2024" s="68">
        <v>0</v>
      </c>
      <c r="Z2024" s="69">
        <v>0</v>
      </c>
      <c r="AA2024" s="68">
        <v>0</v>
      </c>
      <c r="AB2024" s="69">
        <v>0</v>
      </c>
      <c r="AC2024" s="56"/>
      <c r="AD2024" s="55">
        <f t="shared" ref="AD2024:AD2099" si="42">SUM(E2024:AB2024)</f>
        <v>0</v>
      </c>
      <c r="AE2024" s="56"/>
    </row>
    <row r="2025" spans="2:31" x14ac:dyDescent="0.3">
      <c r="B2025" s="4" t="s">
        <v>246</v>
      </c>
      <c r="C2025" s="14"/>
      <c r="D2025" s="14"/>
      <c r="E2025" s="68">
        <v>0</v>
      </c>
      <c r="F2025" s="69">
        <v>0</v>
      </c>
      <c r="G2025" s="68">
        <v>0</v>
      </c>
      <c r="H2025" s="69">
        <v>0</v>
      </c>
      <c r="I2025" s="68">
        <v>0</v>
      </c>
      <c r="J2025" s="69">
        <v>0</v>
      </c>
      <c r="K2025" s="68">
        <v>0</v>
      </c>
      <c r="L2025" s="69">
        <v>0</v>
      </c>
      <c r="M2025" s="68">
        <v>0</v>
      </c>
      <c r="N2025" s="69">
        <v>0</v>
      </c>
      <c r="O2025" s="68">
        <v>0</v>
      </c>
      <c r="P2025" s="69">
        <v>0</v>
      </c>
      <c r="Q2025" s="68">
        <v>0</v>
      </c>
      <c r="R2025" s="69">
        <v>0</v>
      </c>
      <c r="S2025" s="68">
        <v>0</v>
      </c>
      <c r="T2025" s="69">
        <v>0</v>
      </c>
      <c r="U2025" s="68">
        <v>0</v>
      </c>
      <c r="V2025" s="69">
        <v>0</v>
      </c>
      <c r="W2025" s="68">
        <v>0</v>
      </c>
      <c r="X2025" s="69">
        <v>0</v>
      </c>
      <c r="Y2025" s="68">
        <v>0</v>
      </c>
      <c r="Z2025" s="69">
        <v>0</v>
      </c>
      <c r="AA2025" s="68">
        <v>0</v>
      </c>
      <c r="AB2025" s="69">
        <v>0</v>
      </c>
      <c r="AC2025" s="54"/>
      <c r="AD2025" s="55">
        <f t="shared" si="42"/>
        <v>0</v>
      </c>
      <c r="AE2025" s="54"/>
    </row>
    <row r="2026" spans="2:31" x14ac:dyDescent="0.3">
      <c r="B2026" s="4" t="s">
        <v>247</v>
      </c>
      <c r="C2026" s="14"/>
      <c r="D2026" s="14"/>
      <c r="E2026" s="68">
        <v>0</v>
      </c>
      <c r="F2026" s="69">
        <v>0</v>
      </c>
      <c r="G2026" s="68">
        <v>0</v>
      </c>
      <c r="H2026" s="69">
        <v>0</v>
      </c>
      <c r="I2026" s="68">
        <v>0</v>
      </c>
      <c r="J2026" s="69">
        <v>0</v>
      </c>
      <c r="K2026" s="68">
        <v>0</v>
      </c>
      <c r="L2026" s="69">
        <v>0</v>
      </c>
      <c r="M2026" s="68">
        <v>0</v>
      </c>
      <c r="N2026" s="69">
        <v>0</v>
      </c>
      <c r="O2026" s="68">
        <v>0</v>
      </c>
      <c r="P2026" s="69">
        <v>0</v>
      </c>
      <c r="Q2026" s="68">
        <v>0</v>
      </c>
      <c r="R2026" s="69">
        <v>0</v>
      </c>
      <c r="S2026" s="68">
        <v>0</v>
      </c>
      <c r="T2026" s="69">
        <v>0</v>
      </c>
      <c r="U2026" s="68">
        <v>0</v>
      </c>
      <c r="V2026" s="69">
        <v>0</v>
      </c>
      <c r="W2026" s="68">
        <v>0</v>
      </c>
      <c r="X2026" s="69">
        <v>0</v>
      </c>
      <c r="Y2026" s="68">
        <v>0</v>
      </c>
      <c r="Z2026" s="69">
        <v>0</v>
      </c>
      <c r="AA2026" s="68">
        <v>0</v>
      </c>
      <c r="AB2026" s="69">
        <v>0</v>
      </c>
      <c r="AC2026" s="54"/>
      <c r="AD2026" s="55">
        <f t="shared" si="42"/>
        <v>0</v>
      </c>
      <c r="AE2026" s="54"/>
    </row>
    <row r="2027" spans="2:31" x14ac:dyDescent="0.3">
      <c r="B2027" s="4" t="s">
        <v>248</v>
      </c>
      <c r="C2027" s="14"/>
      <c r="D2027" s="14"/>
      <c r="E2027" s="68">
        <v>0</v>
      </c>
      <c r="F2027" s="69">
        <v>0</v>
      </c>
      <c r="G2027" s="68">
        <v>0</v>
      </c>
      <c r="H2027" s="69">
        <v>0</v>
      </c>
      <c r="I2027" s="68">
        <v>0</v>
      </c>
      <c r="J2027" s="69">
        <v>0</v>
      </c>
      <c r="K2027" s="68">
        <v>0</v>
      </c>
      <c r="L2027" s="69">
        <v>0</v>
      </c>
      <c r="M2027" s="68">
        <v>0</v>
      </c>
      <c r="N2027" s="69">
        <v>0</v>
      </c>
      <c r="O2027" s="68">
        <v>0</v>
      </c>
      <c r="P2027" s="69">
        <v>0</v>
      </c>
      <c r="Q2027" s="68">
        <v>0</v>
      </c>
      <c r="R2027" s="69">
        <v>0</v>
      </c>
      <c r="S2027" s="68">
        <v>0</v>
      </c>
      <c r="T2027" s="69">
        <v>0</v>
      </c>
      <c r="U2027" s="68">
        <v>0</v>
      </c>
      <c r="V2027" s="69">
        <v>0</v>
      </c>
      <c r="W2027" s="68">
        <v>0</v>
      </c>
      <c r="X2027" s="69">
        <v>0</v>
      </c>
      <c r="Y2027" s="68">
        <v>0</v>
      </c>
      <c r="Z2027" s="69">
        <v>0</v>
      </c>
      <c r="AA2027" s="68">
        <v>0</v>
      </c>
      <c r="AB2027" s="69">
        <v>0</v>
      </c>
      <c r="AC2027" s="54"/>
      <c r="AD2027" s="55">
        <f t="shared" si="42"/>
        <v>0</v>
      </c>
      <c r="AE2027" s="54"/>
    </row>
    <row r="2028" spans="2:31" x14ac:dyDescent="0.3">
      <c r="B2028" s="4" t="s">
        <v>239</v>
      </c>
      <c r="C2028" s="14"/>
      <c r="D2028" s="14"/>
      <c r="E2028" s="68">
        <v>0</v>
      </c>
      <c r="F2028" s="69">
        <v>0</v>
      </c>
      <c r="G2028" s="68">
        <v>0</v>
      </c>
      <c r="H2028" s="69">
        <v>0</v>
      </c>
      <c r="I2028" s="68">
        <v>0</v>
      </c>
      <c r="J2028" s="69">
        <v>0</v>
      </c>
      <c r="K2028" s="68">
        <v>0</v>
      </c>
      <c r="L2028" s="69">
        <v>0</v>
      </c>
      <c r="M2028" s="68">
        <v>0</v>
      </c>
      <c r="N2028" s="69">
        <v>0</v>
      </c>
      <c r="O2028" s="68">
        <v>0</v>
      </c>
      <c r="P2028" s="69">
        <v>0</v>
      </c>
      <c r="Q2028" s="68">
        <v>0</v>
      </c>
      <c r="R2028" s="69">
        <v>0</v>
      </c>
      <c r="S2028" s="68">
        <v>0</v>
      </c>
      <c r="T2028" s="69">
        <v>0</v>
      </c>
      <c r="U2028" s="68">
        <v>0</v>
      </c>
      <c r="V2028" s="69">
        <v>0</v>
      </c>
      <c r="W2028" s="68">
        <v>0</v>
      </c>
      <c r="X2028" s="69">
        <v>0</v>
      </c>
      <c r="Y2028" s="68">
        <v>0</v>
      </c>
      <c r="Z2028" s="69">
        <v>0</v>
      </c>
      <c r="AA2028" s="68">
        <v>0</v>
      </c>
      <c r="AB2028" s="69">
        <v>0</v>
      </c>
      <c r="AC2028" s="54"/>
      <c r="AD2028" s="55">
        <f t="shared" si="42"/>
        <v>0</v>
      </c>
      <c r="AE2028" s="54"/>
    </row>
    <row r="2029" spans="2:31" x14ac:dyDescent="0.3">
      <c r="B2029" s="4" t="s">
        <v>139</v>
      </c>
      <c r="C2029" s="14"/>
      <c r="D2029" s="14"/>
      <c r="E2029" s="68">
        <v>0</v>
      </c>
      <c r="F2029" s="69">
        <v>0</v>
      </c>
      <c r="G2029" s="68">
        <v>0</v>
      </c>
      <c r="H2029" s="69">
        <v>0</v>
      </c>
      <c r="I2029" s="68">
        <v>0</v>
      </c>
      <c r="J2029" s="69">
        <v>0</v>
      </c>
      <c r="K2029" s="68">
        <v>0</v>
      </c>
      <c r="L2029" s="69">
        <v>0</v>
      </c>
      <c r="M2029" s="68">
        <v>0</v>
      </c>
      <c r="N2029" s="69">
        <v>0</v>
      </c>
      <c r="O2029" s="68">
        <v>0</v>
      </c>
      <c r="P2029" s="69">
        <v>0</v>
      </c>
      <c r="Q2029" s="68">
        <v>0</v>
      </c>
      <c r="R2029" s="69">
        <v>0</v>
      </c>
      <c r="S2029" s="68">
        <v>0</v>
      </c>
      <c r="T2029" s="69">
        <v>0</v>
      </c>
      <c r="U2029" s="68">
        <v>0</v>
      </c>
      <c r="V2029" s="69">
        <v>0</v>
      </c>
      <c r="W2029" s="68">
        <v>0</v>
      </c>
      <c r="X2029" s="69">
        <v>0</v>
      </c>
      <c r="Y2029" s="68">
        <v>0</v>
      </c>
      <c r="Z2029" s="69">
        <v>0</v>
      </c>
      <c r="AA2029" s="68">
        <v>0</v>
      </c>
      <c r="AB2029" s="69">
        <v>0</v>
      </c>
      <c r="AC2029" s="54"/>
      <c r="AD2029" s="55">
        <f t="shared" si="42"/>
        <v>0</v>
      </c>
      <c r="AE2029" s="54"/>
    </row>
    <row r="2030" spans="2:31" x14ac:dyDescent="0.3">
      <c r="B2030" s="4" t="s">
        <v>140</v>
      </c>
      <c r="C2030" s="14"/>
      <c r="D2030" s="14"/>
      <c r="E2030" s="68">
        <v>0</v>
      </c>
      <c r="F2030" s="69">
        <v>0</v>
      </c>
      <c r="G2030" s="68">
        <v>0</v>
      </c>
      <c r="H2030" s="69">
        <v>0</v>
      </c>
      <c r="I2030" s="68">
        <v>0</v>
      </c>
      <c r="J2030" s="69">
        <v>0</v>
      </c>
      <c r="K2030" s="68">
        <v>0</v>
      </c>
      <c r="L2030" s="69">
        <v>0</v>
      </c>
      <c r="M2030" s="68">
        <v>0</v>
      </c>
      <c r="N2030" s="69">
        <v>0</v>
      </c>
      <c r="O2030" s="68">
        <v>0</v>
      </c>
      <c r="P2030" s="69">
        <v>0</v>
      </c>
      <c r="Q2030" s="68">
        <v>0</v>
      </c>
      <c r="R2030" s="69">
        <v>0</v>
      </c>
      <c r="S2030" s="68">
        <v>0</v>
      </c>
      <c r="T2030" s="69">
        <v>0</v>
      </c>
      <c r="U2030" s="68">
        <v>0</v>
      </c>
      <c r="V2030" s="69">
        <v>0</v>
      </c>
      <c r="W2030" s="68">
        <v>0</v>
      </c>
      <c r="X2030" s="69">
        <v>0</v>
      </c>
      <c r="Y2030" s="68">
        <v>0</v>
      </c>
      <c r="Z2030" s="69">
        <v>0</v>
      </c>
      <c r="AA2030" s="68">
        <v>0</v>
      </c>
      <c r="AB2030" s="69">
        <v>0</v>
      </c>
      <c r="AC2030" s="54"/>
      <c r="AD2030" s="55">
        <f t="shared" si="42"/>
        <v>0</v>
      </c>
      <c r="AE2030" s="54"/>
    </row>
    <row r="2031" spans="2:31" x14ac:dyDescent="0.3">
      <c r="B2031" s="4" t="s">
        <v>128</v>
      </c>
      <c r="C2031" s="14"/>
      <c r="D2031" s="14"/>
      <c r="E2031" s="68">
        <v>0</v>
      </c>
      <c r="F2031" s="69">
        <v>0</v>
      </c>
      <c r="G2031" s="68">
        <v>0</v>
      </c>
      <c r="H2031" s="69">
        <v>0</v>
      </c>
      <c r="I2031" s="68">
        <v>0</v>
      </c>
      <c r="J2031" s="69">
        <v>0</v>
      </c>
      <c r="K2031" s="68">
        <v>0</v>
      </c>
      <c r="L2031" s="69">
        <v>0</v>
      </c>
      <c r="M2031" s="68">
        <v>0</v>
      </c>
      <c r="N2031" s="69">
        <v>0</v>
      </c>
      <c r="O2031" s="68">
        <v>0</v>
      </c>
      <c r="P2031" s="69">
        <v>0</v>
      </c>
      <c r="Q2031" s="68">
        <v>0</v>
      </c>
      <c r="R2031" s="69">
        <v>0</v>
      </c>
      <c r="S2031" s="68">
        <v>0</v>
      </c>
      <c r="T2031" s="69">
        <v>0</v>
      </c>
      <c r="U2031" s="68">
        <v>0</v>
      </c>
      <c r="V2031" s="69">
        <v>0</v>
      </c>
      <c r="W2031" s="68">
        <v>0</v>
      </c>
      <c r="X2031" s="69">
        <v>0</v>
      </c>
      <c r="Y2031" s="68">
        <v>0</v>
      </c>
      <c r="Z2031" s="69">
        <v>0</v>
      </c>
      <c r="AA2031" s="68">
        <v>0</v>
      </c>
      <c r="AB2031" s="69">
        <v>0</v>
      </c>
      <c r="AC2031" s="54"/>
      <c r="AD2031" s="55">
        <f t="shared" si="42"/>
        <v>0</v>
      </c>
      <c r="AE2031" s="54"/>
    </row>
    <row r="2032" spans="2:31" x14ac:dyDescent="0.3">
      <c r="B2032" s="4" t="s">
        <v>129</v>
      </c>
      <c r="C2032" s="14"/>
      <c r="D2032" s="14"/>
      <c r="E2032" s="68">
        <v>0</v>
      </c>
      <c r="F2032" s="69">
        <v>0</v>
      </c>
      <c r="G2032" s="68">
        <v>0</v>
      </c>
      <c r="H2032" s="69">
        <v>0</v>
      </c>
      <c r="I2032" s="68">
        <v>0</v>
      </c>
      <c r="J2032" s="69">
        <v>0</v>
      </c>
      <c r="K2032" s="68">
        <v>0</v>
      </c>
      <c r="L2032" s="69">
        <v>0</v>
      </c>
      <c r="M2032" s="68">
        <v>0</v>
      </c>
      <c r="N2032" s="69">
        <v>0</v>
      </c>
      <c r="O2032" s="68">
        <v>0</v>
      </c>
      <c r="P2032" s="69">
        <v>0</v>
      </c>
      <c r="Q2032" s="68">
        <v>0</v>
      </c>
      <c r="R2032" s="69">
        <v>0</v>
      </c>
      <c r="S2032" s="68">
        <v>0</v>
      </c>
      <c r="T2032" s="69">
        <v>0</v>
      </c>
      <c r="U2032" s="68">
        <v>0</v>
      </c>
      <c r="V2032" s="69">
        <v>0</v>
      </c>
      <c r="W2032" s="68">
        <v>0</v>
      </c>
      <c r="X2032" s="69">
        <v>0</v>
      </c>
      <c r="Y2032" s="68">
        <v>0</v>
      </c>
      <c r="Z2032" s="69">
        <v>0</v>
      </c>
      <c r="AA2032" s="68">
        <v>0</v>
      </c>
      <c r="AB2032" s="69">
        <v>0</v>
      </c>
      <c r="AC2032" s="54"/>
      <c r="AD2032" s="55">
        <f t="shared" si="42"/>
        <v>0</v>
      </c>
      <c r="AE2032" s="54"/>
    </row>
    <row r="2033" spans="2:31" x14ac:dyDescent="0.3">
      <c r="B2033" s="4" t="s">
        <v>196</v>
      </c>
      <c r="C2033" s="14"/>
      <c r="D2033" s="14"/>
      <c r="E2033" s="68">
        <v>0</v>
      </c>
      <c r="F2033" s="69">
        <v>0</v>
      </c>
      <c r="G2033" s="68">
        <v>0</v>
      </c>
      <c r="H2033" s="69">
        <v>0</v>
      </c>
      <c r="I2033" s="68">
        <v>0</v>
      </c>
      <c r="J2033" s="69">
        <v>0</v>
      </c>
      <c r="K2033" s="68">
        <v>0</v>
      </c>
      <c r="L2033" s="69">
        <v>0</v>
      </c>
      <c r="M2033" s="68">
        <v>0</v>
      </c>
      <c r="N2033" s="69">
        <v>0</v>
      </c>
      <c r="O2033" s="68">
        <v>0</v>
      </c>
      <c r="P2033" s="69">
        <v>0</v>
      </c>
      <c r="Q2033" s="68">
        <v>0</v>
      </c>
      <c r="R2033" s="69">
        <v>0</v>
      </c>
      <c r="S2033" s="68">
        <v>0</v>
      </c>
      <c r="T2033" s="69">
        <v>0</v>
      </c>
      <c r="U2033" s="68">
        <v>0</v>
      </c>
      <c r="V2033" s="69">
        <v>0</v>
      </c>
      <c r="W2033" s="68">
        <v>0</v>
      </c>
      <c r="X2033" s="69">
        <v>0</v>
      </c>
      <c r="Y2033" s="68">
        <v>0</v>
      </c>
      <c r="Z2033" s="69">
        <v>0</v>
      </c>
      <c r="AA2033" s="68">
        <v>0</v>
      </c>
      <c r="AB2033" s="69">
        <v>0</v>
      </c>
      <c r="AC2033" s="54"/>
      <c r="AD2033" s="55">
        <f t="shared" si="42"/>
        <v>0</v>
      </c>
      <c r="AE2033" s="54"/>
    </row>
    <row r="2034" spans="2:31" x14ac:dyDescent="0.3">
      <c r="B2034" s="4" t="s">
        <v>207</v>
      </c>
      <c r="C2034" s="14"/>
      <c r="D2034" s="14"/>
      <c r="E2034" s="68">
        <v>0</v>
      </c>
      <c r="F2034" s="69">
        <v>0</v>
      </c>
      <c r="G2034" s="68">
        <v>0</v>
      </c>
      <c r="H2034" s="69">
        <v>0</v>
      </c>
      <c r="I2034" s="68">
        <v>0</v>
      </c>
      <c r="J2034" s="69">
        <v>0</v>
      </c>
      <c r="K2034" s="68">
        <v>0</v>
      </c>
      <c r="L2034" s="69">
        <v>0</v>
      </c>
      <c r="M2034" s="68">
        <v>0</v>
      </c>
      <c r="N2034" s="69">
        <v>0</v>
      </c>
      <c r="O2034" s="68">
        <v>0</v>
      </c>
      <c r="P2034" s="69">
        <v>0</v>
      </c>
      <c r="Q2034" s="68">
        <v>0</v>
      </c>
      <c r="R2034" s="69">
        <v>0</v>
      </c>
      <c r="S2034" s="68">
        <v>0</v>
      </c>
      <c r="T2034" s="69">
        <v>0</v>
      </c>
      <c r="U2034" s="68">
        <v>0</v>
      </c>
      <c r="V2034" s="69">
        <v>0</v>
      </c>
      <c r="W2034" s="68">
        <v>0</v>
      </c>
      <c r="X2034" s="69">
        <v>0</v>
      </c>
      <c r="Y2034" s="68">
        <v>0</v>
      </c>
      <c r="Z2034" s="69">
        <v>0</v>
      </c>
      <c r="AA2034" s="68">
        <v>0</v>
      </c>
      <c r="AB2034" s="69">
        <v>0</v>
      </c>
      <c r="AC2034" s="54"/>
      <c r="AD2034" s="55">
        <f t="shared" si="42"/>
        <v>0</v>
      </c>
      <c r="AE2034" s="54"/>
    </row>
    <row r="2035" spans="2:31" x14ac:dyDescent="0.3">
      <c r="B2035" s="4" t="s">
        <v>208</v>
      </c>
      <c r="C2035" s="14"/>
      <c r="D2035" s="14"/>
      <c r="E2035" s="70">
        <v>0</v>
      </c>
      <c r="F2035" s="71">
        <v>0</v>
      </c>
      <c r="G2035" s="70">
        <v>0</v>
      </c>
      <c r="H2035" s="71">
        <v>0</v>
      </c>
      <c r="I2035" s="70">
        <v>0</v>
      </c>
      <c r="J2035" s="71">
        <v>0</v>
      </c>
      <c r="K2035" s="70">
        <v>0</v>
      </c>
      <c r="L2035" s="71">
        <v>0</v>
      </c>
      <c r="M2035" s="70">
        <v>0</v>
      </c>
      <c r="N2035" s="71">
        <v>0</v>
      </c>
      <c r="O2035" s="70">
        <v>0</v>
      </c>
      <c r="P2035" s="71">
        <v>0</v>
      </c>
      <c r="Q2035" s="70">
        <v>0</v>
      </c>
      <c r="R2035" s="71">
        <v>0</v>
      </c>
      <c r="S2035" s="70">
        <v>0</v>
      </c>
      <c r="T2035" s="71">
        <v>0</v>
      </c>
      <c r="U2035" s="70">
        <v>0</v>
      </c>
      <c r="V2035" s="71">
        <v>0</v>
      </c>
      <c r="W2035" s="70">
        <v>0</v>
      </c>
      <c r="X2035" s="71">
        <v>0</v>
      </c>
      <c r="Y2035" s="70">
        <v>0</v>
      </c>
      <c r="Z2035" s="71">
        <v>0</v>
      </c>
      <c r="AA2035" s="70">
        <v>0</v>
      </c>
      <c r="AB2035" s="71">
        <v>0</v>
      </c>
      <c r="AC2035" s="54"/>
      <c r="AD2035" s="55">
        <f t="shared" si="42"/>
        <v>0</v>
      </c>
      <c r="AE2035" s="54"/>
    </row>
    <row r="2036" spans="2:31" x14ac:dyDescent="0.3">
      <c r="B2036" s="4" t="s">
        <v>147</v>
      </c>
      <c r="C2036" s="14"/>
      <c r="D2036" s="14"/>
      <c r="E2036" s="70">
        <v>0</v>
      </c>
      <c r="F2036" s="71">
        <v>0</v>
      </c>
      <c r="G2036" s="70">
        <v>0</v>
      </c>
      <c r="H2036" s="71">
        <v>0</v>
      </c>
      <c r="I2036" s="70">
        <v>0</v>
      </c>
      <c r="J2036" s="71">
        <v>0</v>
      </c>
      <c r="K2036" s="70">
        <v>0</v>
      </c>
      <c r="L2036" s="71">
        <v>0</v>
      </c>
      <c r="M2036" s="70">
        <v>0</v>
      </c>
      <c r="N2036" s="71">
        <v>0</v>
      </c>
      <c r="O2036" s="70">
        <v>0</v>
      </c>
      <c r="P2036" s="71">
        <v>0</v>
      </c>
      <c r="Q2036" s="70">
        <v>0</v>
      </c>
      <c r="R2036" s="71">
        <v>0</v>
      </c>
      <c r="S2036" s="70">
        <v>0</v>
      </c>
      <c r="T2036" s="71">
        <v>0</v>
      </c>
      <c r="U2036" s="70">
        <v>0</v>
      </c>
      <c r="V2036" s="71">
        <v>0</v>
      </c>
      <c r="W2036" s="70">
        <v>0</v>
      </c>
      <c r="X2036" s="71">
        <v>0</v>
      </c>
      <c r="Y2036" s="70">
        <v>0</v>
      </c>
      <c r="Z2036" s="71">
        <v>0</v>
      </c>
      <c r="AA2036" s="70">
        <v>0</v>
      </c>
      <c r="AB2036" s="71">
        <v>0</v>
      </c>
      <c r="AC2036" s="54"/>
      <c r="AD2036" s="55">
        <f t="shared" si="42"/>
        <v>0</v>
      </c>
      <c r="AE2036" s="54"/>
    </row>
    <row r="2037" spans="2:31" x14ac:dyDescent="0.3">
      <c r="B2037" s="4" t="s">
        <v>220</v>
      </c>
      <c r="C2037" s="14"/>
      <c r="D2037" s="14"/>
      <c r="E2037" s="70">
        <v>0</v>
      </c>
      <c r="F2037" s="71">
        <v>0</v>
      </c>
      <c r="G2037" s="70">
        <v>0</v>
      </c>
      <c r="H2037" s="71">
        <v>0</v>
      </c>
      <c r="I2037" s="70">
        <v>0</v>
      </c>
      <c r="J2037" s="71">
        <v>0</v>
      </c>
      <c r="K2037" s="70">
        <v>0</v>
      </c>
      <c r="L2037" s="71">
        <v>0</v>
      </c>
      <c r="M2037" s="70">
        <v>0</v>
      </c>
      <c r="N2037" s="71">
        <v>0</v>
      </c>
      <c r="O2037" s="70">
        <v>0</v>
      </c>
      <c r="P2037" s="71">
        <v>0</v>
      </c>
      <c r="Q2037" s="70">
        <v>0</v>
      </c>
      <c r="R2037" s="71">
        <v>0</v>
      </c>
      <c r="S2037" s="70">
        <v>0</v>
      </c>
      <c r="T2037" s="71">
        <v>0</v>
      </c>
      <c r="U2037" s="70">
        <v>0</v>
      </c>
      <c r="V2037" s="71">
        <v>0</v>
      </c>
      <c r="W2037" s="70">
        <v>0</v>
      </c>
      <c r="X2037" s="71">
        <v>0</v>
      </c>
      <c r="Y2037" s="70">
        <v>0</v>
      </c>
      <c r="Z2037" s="71">
        <v>0</v>
      </c>
      <c r="AA2037" s="70">
        <v>0</v>
      </c>
      <c r="AB2037" s="71">
        <v>0</v>
      </c>
      <c r="AC2037" s="54"/>
      <c r="AD2037" s="55">
        <f t="shared" si="42"/>
        <v>0</v>
      </c>
      <c r="AE2037" s="54"/>
    </row>
    <row r="2038" spans="2:31" x14ac:dyDescent="0.3">
      <c r="B2038" s="4" t="s">
        <v>221</v>
      </c>
      <c r="C2038" s="14"/>
      <c r="D2038" s="14"/>
      <c r="E2038" s="70">
        <v>0</v>
      </c>
      <c r="F2038" s="71">
        <v>0</v>
      </c>
      <c r="G2038" s="70">
        <v>0</v>
      </c>
      <c r="H2038" s="71">
        <v>0</v>
      </c>
      <c r="I2038" s="70">
        <v>0</v>
      </c>
      <c r="J2038" s="71">
        <v>0</v>
      </c>
      <c r="K2038" s="70">
        <v>0</v>
      </c>
      <c r="L2038" s="71">
        <v>0</v>
      </c>
      <c r="M2038" s="70">
        <v>0</v>
      </c>
      <c r="N2038" s="71">
        <v>0</v>
      </c>
      <c r="O2038" s="70">
        <v>0</v>
      </c>
      <c r="P2038" s="71">
        <v>0</v>
      </c>
      <c r="Q2038" s="70">
        <v>0</v>
      </c>
      <c r="R2038" s="71">
        <v>0</v>
      </c>
      <c r="S2038" s="70">
        <v>0</v>
      </c>
      <c r="T2038" s="71">
        <v>0</v>
      </c>
      <c r="U2038" s="70">
        <v>0</v>
      </c>
      <c r="V2038" s="71">
        <v>0</v>
      </c>
      <c r="W2038" s="70">
        <v>0</v>
      </c>
      <c r="X2038" s="71">
        <v>0</v>
      </c>
      <c r="Y2038" s="70">
        <v>0</v>
      </c>
      <c r="Z2038" s="71">
        <v>0</v>
      </c>
      <c r="AA2038" s="70">
        <v>0</v>
      </c>
      <c r="AB2038" s="71">
        <v>0</v>
      </c>
      <c r="AC2038" s="54"/>
      <c r="AD2038" s="55">
        <f t="shared" si="42"/>
        <v>0</v>
      </c>
      <c r="AE2038" s="54"/>
    </row>
    <row r="2039" spans="2:31" x14ac:dyDescent="0.3">
      <c r="B2039" s="4" t="s">
        <v>144</v>
      </c>
      <c r="C2039" s="14"/>
      <c r="D2039" s="14"/>
      <c r="E2039" s="70">
        <v>0</v>
      </c>
      <c r="F2039" s="71">
        <v>0</v>
      </c>
      <c r="G2039" s="70">
        <v>0</v>
      </c>
      <c r="H2039" s="71">
        <v>0</v>
      </c>
      <c r="I2039" s="70">
        <v>0</v>
      </c>
      <c r="J2039" s="71">
        <v>0</v>
      </c>
      <c r="K2039" s="70">
        <v>0</v>
      </c>
      <c r="L2039" s="71">
        <v>9.079783757527668E-2</v>
      </c>
      <c r="M2039" s="70">
        <v>0</v>
      </c>
      <c r="N2039" s="71">
        <v>0</v>
      </c>
      <c r="O2039" s="70">
        <v>0</v>
      </c>
      <c r="P2039" s="71">
        <v>0</v>
      </c>
      <c r="Q2039" s="70">
        <v>0</v>
      </c>
      <c r="R2039" s="71">
        <v>0</v>
      </c>
      <c r="S2039" s="70">
        <v>0</v>
      </c>
      <c r="T2039" s="71">
        <v>0</v>
      </c>
      <c r="U2039" s="70">
        <v>0</v>
      </c>
      <c r="V2039" s="71">
        <v>0</v>
      </c>
      <c r="W2039" s="70">
        <v>0</v>
      </c>
      <c r="X2039" s="71">
        <v>0</v>
      </c>
      <c r="Y2039" s="70">
        <v>0</v>
      </c>
      <c r="Z2039" s="71">
        <v>0</v>
      </c>
      <c r="AA2039" s="70">
        <v>0</v>
      </c>
      <c r="AB2039" s="71">
        <v>0</v>
      </c>
      <c r="AC2039" s="54"/>
      <c r="AD2039" s="55">
        <f t="shared" si="42"/>
        <v>9.079783757527668E-2</v>
      </c>
      <c r="AE2039" s="54"/>
    </row>
    <row r="2040" spans="2:31" x14ac:dyDescent="0.3">
      <c r="B2040" s="4" t="s">
        <v>188</v>
      </c>
      <c r="C2040" s="14"/>
      <c r="D2040" s="14"/>
      <c r="E2040" s="70">
        <v>0</v>
      </c>
      <c r="F2040" s="71">
        <v>0</v>
      </c>
      <c r="G2040" s="70">
        <v>0</v>
      </c>
      <c r="H2040" s="71">
        <v>0</v>
      </c>
      <c r="I2040" s="70">
        <v>0</v>
      </c>
      <c r="J2040" s="71">
        <v>0</v>
      </c>
      <c r="K2040" s="70">
        <v>0</v>
      </c>
      <c r="L2040" s="71">
        <v>0</v>
      </c>
      <c r="M2040" s="70">
        <v>0</v>
      </c>
      <c r="N2040" s="71">
        <v>0</v>
      </c>
      <c r="O2040" s="70">
        <v>0</v>
      </c>
      <c r="P2040" s="71">
        <v>0</v>
      </c>
      <c r="Q2040" s="70">
        <v>0</v>
      </c>
      <c r="R2040" s="71">
        <v>0</v>
      </c>
      <c r="S2040" s="70">
        <v>0</v>
      </c>
      <c r="T2040" s="71">
        <v>0</v>
      </c>
      <c r="U2040" s="70">
        <v>0</v>
      </c>
      <c r="V2040" s="71">
        <v>0</v>
      </c>
      <c r="W2040" s="70">
        <v>0</v>
      </c>
      <c r="X2040" s="71">
        <v>0</v>
      </c>
      <c r="Y2040" s="70">
        <v>0</v>
      </c>
      <c r="Z2040" s="71">
        <v>0</v>
      </c>
      <c r="AA2040" s="70">
        <v>0</v>
      </c>
      <c r="AB2040" s="71">
        <v>0</v>
      </c>
      <c r="AC2040" s="54"/>
      <c r="AD2040" s="55">
        <f t="shared" si="42"/>
        <v>0</v>
      </c>
      <c r="AE2040" s="54"/>
    </row>
    <row r="2041" spans="2:31" x14ac:dyDescent="0.3">
      <c r="B2041" s="4" t="s">
        <v>189</v>
      </c>
      <c r="C2041" s="14"/>
      <c r="D2041" s="14"/>
      <c r="E2041" s="70">
        <v>0</v>
      </c>
      <c r="F2041" s="71">
        <v>0</v>
      </c>
      <c r="G2041" s="70">
        <v>0</v>
      </c>
      <c r="H2041" s="71">
        <v>0</v>
      </c>
      <c r="I2041" s="70">
        <v>0</v>
      </c>
      <c r="J2041" s="71">
        <v>0</v>
      </c>
      <c r="K2041" s="70">
        <v>0</v>
      </c>
      <c r="L2041" s="71">
        <v>0</v>
      </c>
      <c r="M2041" s="70">
        <v>0</v>
      </c>
      <c r="N2041" s="71">
        <v>0</v>
      </c>
      <c r="O2041" s="70">
        <v>0</v>
      </c>
      <c r="P2041" s="71">
        <v>0</v>
      </c>
      <c r="Q2041" s="70">
        <v>0</v>
      </c>
      <c r="R2041" s="71">
        <v>0</v>
      </c>
      <c r="S2041" s="70">
        <v>0</v>
      </c>
      <c r="T2041" s="71">
        <v>0</v>
      </c>
      <c r="U2041" s="70">
        <v>0</v>
      </c>
      <c r="V2041" s="71">
        <v>0</v>
      </c>
      <c r="W2041" s="70">
        <v>0</v>
      </c>
      <c r="X2041" s="71">
        <v>0</v>
      </c>
      <c r="Y2041" s="70">
        <v>0</v>
      </c>
      <c r="Z2041" s="71">
        <v>0</v>
      </c>
      <c r="AA2041" s="70">
        <v>0</v>
      </c>
      <c r="AB2041" s="71">
        <v>0</v>
      </c>
      <c r="AC2041" s="54"/>
      <c r="AD2041" s="55">
        <f t="shared" si="42"/>
        <v>0</v>
      </c>
      <c r="AE2041" s="54"/>
    </row>
    <row r="2042" spans="2:31" x14ac:dyDescent="0.3">
      <c r="B2042" s="4" t="s">
        <v>235</v>
      </c>
      <c r="C2042" s="14"/>
      <c r="D2042" s="14"/>
      <c r="E2042" s="70">
        <v>0</v>
      </c>
      <c r="F2042" s="71">
        <v>0</v>
      </c>
      <c r="G2042" s="70">
        <v>0</v>
      </c>
      <c r="H2042" s="71">
        <v>0</v>
      </c>
      <c r="I2042" s="70">
        <v>0</v>
      </c>
      <c r="J2042" s="71">
        <v>0</v>
      </c>
      <c r="K2042" s="70">
        <v>0</v>
      </c>
      <c r="L2042" s="71">
        <v>0</v>
      </c>
      <c r="M2042" s="70">
        <v>0</v>
      </c>
      <c r="N2042" s="71">
        <v>0</v>
      </c>
      <c r="O2042" s="70">
        <v>0</v>
      </c>
      <c r="P2042" s="71">
        <v>0</v>
      </c>
      <c r="Q2042" s="70">
        <v>0</v>
      </c>
      <c r="R2042" s="71">
        <v>0</v>
      </c>
      <c r="S2042" s="70">
        <v>0</v>
      </c>
      <c r="T2042" s="71">
        <v>0</v>
      </c>
      <c r="U2042" s="70">
        <v>0</v>
      </c>
      <c r="V2042" s="71">
        <v>0</v>
      </c>
      <c r="W2042" s="70">
        <v>0</v>
      </c>
      <c r="X2042" s="71">
        <v>0</v>
      </c>
      <c r="Y2042" s="70">
        <v>0</v>
      </c>
      <c r="Z2042" s="71">
        <v>0</v>
      </c>
      <c r="AA2042" s="70">
        <v>0</v>
      </c>
      <c r="AB2042" s="71">
        <v>0</v>
      </c>
      <c r="AC2042" s="54"/>
      <c r="AD2042" s="55">
        <f t="shared" si="42"/>
        <v>0</v>
      </c>
      <c r="AE2042" s="54"/>
    </row>
    <row r="2043" spans="2:31" x14ac:dyDescent="0.3">
      <c r="B2043" s="4" t="s">
        <v>244</v>
      </c>
      <c r="C2043" s="14"/>
      <c r="D2043" s="14"/>
      <c r="E2043" s="70">
        <v>0</v>
      </c>
      <c r="F2043" s="71">
        <v>0</v>
      </c>
      <c r="G2043" s="70">
        <v>0</v>
      </c>
      <c r="H2043" s="71">
        <v>0</v>
      </c>
      <c r="I2043" s="70">
        <v>0</v>
      </c>
      <c r="J2043" s="71">
        <v>0</v>
      </c>
      <c r="K2043" s="70">
        <v>0</v>
      </c>
      <c r="L2043" s="71">
        <v>0</v>
      </c>
      <c r="M2043" s="70">
        <v>0</v>
      </c>
      <c r="N2043" s="71">
        <v>0</v>
      </c>
      <c r="O2043" s="70">
        <v>0</v>
      </c>
      <c r="P2043" s="71">
        <v>0</v>
      </c>
      <c r="Q2043" s="70">
        <v>0</v>
      </c>
      <c r="R2043" s="71">
        <v>0</v>
      </c>
      <c r="S2043" s="70">
        <v>0</v>
      </c>
      <c r="T2043" s="71">
        <v>0</v>
      </c>
      <c r="U2043" s="70">
        <v>0</v>
      </c>
      <c r="V2043" s="71">
        <v>0</v>
      </c>
      <c r="W2043" s="70">
        <v>0</v>
      </c>
      <c r="X2043" s="71">
        <v>0</v>
      </c>
      <c r="Y2043" s="70">
        <v>0</v>
      </c>
      <c r="Z2043" s="71">
        <v>0</v>
      </c>
      <c r="AA2043" s="70">
        <v>0</v>
      </c>
      <c r="AB2043" s="71">
        <v>0</v>
      </c>
      <c r="AC2043" s="54"/>
      <c r="AD2043" s="55">
        <f t="shared" si="42"/>
        <v>0</v>
      </c>
      <c r="AE2043" s="54"/>
    </row>
    <row r="2044" spans="2:31" x14ac:dyDescent="0.3">
      <c r="B2044" s="4" t="s">
        <v>148</v>
      </c>
      <c r="C2044" s="14"/>
      <c r="D2044" s="14"/>
      <c r="E2044" s="70">
        <v>0</v>
      </c>
      <c r="F2044" s="71">
        <v>0</v>
      </c>
      <c r="G2044" s="70">
        <v>0</v>
      </c>
      <c r="H2044" s="71">
        <v>0</v>
      </c>
      <c r="I2044" s="70">
        <v>0</v>
      </c>
      <c r="J2044" s="71">
        <v>0</v>
      </c>
      <c r="K2044" s="70">
        <v>0</v>
      </c>
      <c r="L2044" s="71">
        <v>0</v>
      </c>
      <c r="M2044" s="70">
        <v>0</v>
      </c>
      <c r="N2044" s="71">
        <v>0</v>
      </c>
      <c r="O2044" s="70">
        <v>0</v>
      </c>
      <c r="P2044" s="71">
        <v>0</v>
      </c>
      <c r="Q2044" s="70">
        <v>0</v>
      </c>
      <c r="R2044" s="71">
        <v>0</v>
      </c>
      <c r="S2044" s="70">
        <v>0</v>
      </c>
      <c r="T2044" s="71">
        <v>0</v>
      </c>
      <c r="U2044" s="70">
        <v>0</v>
      </c>
      <c r="V2044" s="71">
        <v>0</v>
      </c>
      <c r="W2044" s="70">
        <v>0</v>
      </c>
      <c r="X2044" s="71">
        <v>0</v>
      </c>
      <c r="Y2044" s="70">
        <v>0</v>
      </c>
      <c r="Z2044" s="71">
        <v>0</v>
      </c>
      <c r="AA2044" s="70">
        <v>0</v>
      </c>
      <c r="AB2044" s="71">
        <v>0</v>
      </c>
      <c r="AC2044" s="54"/>
      <c r="AD2044" s="55">
        <f t="shared" si="42"/>
        <v>0</v>
      </c>
      <c r="AE2044" s="54"/>
    </row>
    <row r="2045" spans="2:31" x14ac:dyDescent="0.3">
      <c r="B2045" s="4" t="s">
        <v>149</v>
      </c>
      <c r="C2045" s="14"/>
      <c r="D2045" s="14"/>
      <c r="E2045" s="70">
        <v>0</v>
      </c>
      <c r="F2045" s="71">
        <v>0</v>
      </c>
      <c r="G2045" s="70">
        <v>0</v>
      </c>
      <c r="H2045" s="71">
        <v>0</v>
      </c>
      <c r="I2045" s="70">
        <v>0</v>
      </c>
      <c r="J2045" s="71">
        <v>0</v>
      </c>
      <c r="K2045" s="70">
        <v>0</v>
      </c>
      <c r="L2045" s="71">
        <v>0</v>
      </c>
      <c r="M2045" s="70">
        <v>0</v>
      </c>
      <c r="N2045" s="71">
        <v>0</v>
      </c>
      <c r="O2045" s="70">
        <v>0</v>
      </c>
      <c r="P2045" s="71">
        <v>0</v>
      </c>
      <c r="Q2045" s="70">
        <v>0</v>
      </c>
      <c r="R2045" s="71">
        <v>0</v>
      </c>
      <c r="S2045" s="70">
        <v>0</v>
      </c>
      <c r="T2045" s="71">
        <v>0</v>
      </c>
      <c r="U2045" s="70">
        <v>0</v>
      </c>
      <c r="V2045" s="71">
        <v>0</v>
      </c>
      <c r="W2045" s="70">
        <v>0</v>
      </c>
      <c r="X2045" s="71">
        <v>0</v>
      </c>
      <c r="Y2045" s="70">
        <v>0</v>
      </c>
      <c r="Z2045" s="71">
        <v>0</v>
      </c>
      <c r="AA2045" s="70">
        <v>0</v>
      </c>
      <c r="AB2045" s="71">
        <v>0</v>
      </c>
      <c r="AC2045" s="54"/>
      <c r="AD2045" s="55">
        <f t="shared" si="42"/>
        <v>0</v>
      </c>
      <c r="AE2045" s="54"/>
    </row>
    <row r="2046" spans="2:31" x14ac:dyDescent="0.3">
      <c r="B2046" s="4" t="s">
        <v>150</v>
      </c>
      <c r="C2046" s="14"/>
      <c r="D2046" s="14"/>
      <c r="E2046" s="70">
        <v>0</v>
      </c>
      <c r="F2046" s="71">
        <v>0</v>
      </c>
      <c r="G2046" s="70">
        <v>0</v>
      </c>
      <c r="H2046" s="71">
        <v>0</v>
      </c>
      <c r="I2046" s="70">
        <v>0</v>
      </c>
      <c r="J2046" s="71">
        <v>0</v>
      </c>
      <c r="K2046" s="70">
        <v>0</v>
      </c>
      <c r="L2046" s="71">
        <v>0</v>
      </c>
      <c r="M2046" s="70">
        <v>0</v>
      </c>
      <c r="N2046" s="71">
        <v>0</v>
      </c>
      <c r="O2046" s="70">
        <v>0</v>
      </c>
      <c r="P2046" s="71">
        <v>0</v>
      </c>
      <c r="Q2046" s="70">
        <v>0</v>
      </c>
      <c r="R2046" s="71">
        <v>0</v>
      </c>
      <c r="S2046" s="70">
        <v>0</v>
      </c>
      <c r="T2046" s="71">
        <v>0</v>
      </c>
      <c r="U2046" s="70">
        <v>0</v>
      </c>
      <c r="V2046" s="71">
        <v>0</v>
      </c>
      <c r="W2046" s="70">
        <v>0</v>
      </c>
      <c r="X2046" s="71">
        <v>0</v>
      </c>
      <c r="Y2046" s="70">
        <v>0</v>
      </c>
      <c r="Z2046" s="71">
        <v>0</v>
      </c>
      <c r="AA2046" s="70">
        <v>0</v>
      </c>
      <c r="AB2046" s="71">
        <v>0</v>
      </c>
      <c r="AC2046" s="54"/>
      <c r="AD2046" s="55">
        <f t="shared" si="42"/>
        <v>0</v>
      </c>
      <c r="AE2046" s="54"/>
    </row>
    <row r="2047" spans="2:31" x14ac:dyDescent="0.3">
      <c r="B2047" s="4" t="s">
        <v>151</v>
      </c>
      <c r="C2047" s="14"/>
      <c r="D2047" s="14"/>
      <c r="E2047" s="70">
        <v>0</v>
      </c>
      <c r="F2047" s="71">
        <v>0</v>
      </c>
      <c r="G2047" s="70">
        <v>0</v>
      </c>
      <c r="H2047" s="71">
        <v>0</v>
      </c>
      <c r="I2047" s="70">
        <v>0</v>
      </c>
      <c r="J2047" s="71">
        <v>0</v>
      </c>
      <c r="K2047" s="70">
        <v>0</v>
      </c>
      <c r="L2047" s="71">
        <v>0</v>
      </c>
      <c r="M2047" s="70">
        <v>0</v>
      </c>
      <c r="N2047" s="71">
        <v>0</v>
      </c>
      <c r="O2047" s="70">
        <v>0</v>
      </c>
      <c r="P2047" s="71">
        <v>0</v>
      </c>
      <c r="Q2047" s="70">
        <v>0</v>
      </c>
      <c r="R2047" s="71">
        <v>0</v>
      </c>
      <c r="S2047" s="70">
        <v>0</v>
      </c>
      <c r="T2047" s="71">
        <v>0</v>
      </c>
      <c r="U2047" s="70">
        <v>0</v>
      </c>
      <c r="V2047" s="71">
        <v>0</v>
      </c>
      <c r="W2047" s="70">
        <v>0</v>
      </c>
      <c r="X2047" s="71">
        <v>0</v>
      </c>
      <c r="Y2047" s="70">
        <v>0</v>
      </c>
      <c r="Z2047" s="71">
        <v>0</v>
      </c>
      <c r="AA2047" s="70">
        <v>0</v>
      </c>
      <c r="AB2047" s="71">
        <v>0</v>
      </c>
      <c r="AC2047" s="54"/>
      <c r="AD2047" s="55">
        <f t="shared" si="42"/>
        <v>0</v>
      </c>
      <c r="AE2047" s="54"/>
    </row>
    <row r="2048" spans="2:31" x14ac:dyDescent="0.3">
      <c r="B2048" s="4" t="s">
        <v>194</v>
      </c>
      <c r="C2048" s="14"/>
      <c r="D2048" s="14"/>
      <c r="E2048" s="70">
        <v>0</v>
      </c>
      <c r="F2048" s="71">
        <v>0</v>
      </c>
      <c r="G2048" s="70">
        <v>0</v>
      </c>
      <c r="H2048" s="71">
        <v>0</v>
      </c>
      <c r="I2048" s="70">
        <v>0</v>
      </c>
      <c r="J2048" s="71">
        <v>0</v>
      </c>
      <c r="K2048" s="70">
        <v>0</v>
      </c>
      <c r="L2048" s="71">
        <v>0</v>
      </c>
      <c r="M2048" s="70">
        <v>0</v>
      </c>
      <c r="N2048" s="71">
        <v>0</v>
      </c>
      <c r="O2048" s="70">
        <v>0</v>
      </c>
      <c r="P2048" s="71">
        <v>0</v>
      </c>
      <c r="Q2048" s="70">
        <v>0</v>
      </c>
      <c r="R2048" s="71">
        <v>0</v>
      </c>
      <c r="S2048" s="70">
        <v>0</v>
      </c>
      <c r="T2048" s="71">
        <v>0</v>
      </c>
      <c r="U2048" s="70">
        <v>0</v>
      </c>
      <c r="V2048" s="71">
        <v>0</v>
      </c>
      <c r="W2048" s="70">
        <v>0</v>
      </c>
      <c r="X2048" s="71">
        <v>0</v>
      </c>
      <c r="Y2048" s="70">
        <v>0</v>
      </c>
      <c r="Z2048" s="71">
        <v>0</v>
      </c>
      <c r="AA2048" s="70">
        <v>0</v>
      </c>
      <c r="AB2048" s="71">
        <v>0</v>
      </c>
      <c r="AC2048" s="54"/>
      <c r="AD2048" s="55">
        <f t="shared" si="42"/>
        <v>0</v>
      </c>
      <c r="AE2048" s="54"/>
    </row>
    <row r="2049" spans="2:31" x14ac:dyDescent="0.3">
      <c r="B2049" s="4" t="s">
        <v>195</v>
      </c>
      <c r="C2049" s="14"/>
      <c r="D2049" s="14"/>
      <c r="E2049" s="70">
        <v>0</v>
      </c>
      <c r="F2049" s="71">
        <v>0</v>
      </c>
      <c r="G2049" s="70">
        <v>0</v>
      </c>
      <c r="H2049" s="71">
        <v>0</v>
      </c>
      <c r="I2049" s="70">
        <v>0</v>
      </c>
      <c r="J2049" s="71">
        <v>0</v>
      </c>
      <c r="K2049" s="70">
        <v>0</v>
      </c>
      <c r="L2049" s="71">
        <v>0</v>
      </c>
      <c r="M2049" s="70">
        <v>0</v>
      </c>
      <c r="N2049" s="71">
        <v>0</v>
      </c>
      <c r="O2049" s="70">
        <v>0</v>
      </c>
      <c r="P2049" s="71">
        <v>0</v>
      </c>
      <c r="Q2049" s="70">
        <v>0</v>
      </c>
      <c r="R2049" s="71">
        <v>0</v>
      </c>
      <c r="S2049" s="70">
        <v>0</v>
      </c>
      <c r="T2049" s="71">
        <v>0</v>
      </c>
      <c r="U2049" s="70">
        <v>0</v>
      </c>
      <c r="V2049" s="71">
        <v>0</v>
      </c>
      <c r="W2049" s="70">
        <v>0</v>
      </c>
      <c r="X2049" s="71">
        <v>0</v>
      </c>
      <c r="Y2049" s="70">
        <v>0</v>
      </c>
      <c r="Z2049" s="71">
        <v>0</v>
      </c>
      <c r="AA2049" s="70">
        <v>0</v>
      </c>
      <c r="AB2049" s="71">
        <v>0</v>
      </c>
      <c r="AC2049" s="54"/>
      <c r="AD2049" s="55">
        <f t="shared" si="42"/>
        <v>0</v>
      </c>
      <c r="AE2049" s="54"/>
    </row>
    <row r="2050" spans="2:31" x14ac:dyDescent="0.3">
      <c r="B2050" s="4" t="s">
        <v>179</v>
      </c>
      <c r="C2050" s="14"/>
      <c r="D2050" s="14"/>
      <c r="E2050" s="70">
        <v>0</v>
      </c>
      <c r="F2050" s="71">
        <v>0</v>
      </c>
      <c r="G2050" s="70">
        <v>0</v>
      </c>
      <c r="H2050" s="71">
        <v>0</v>
      </c>
      <c r="I2050" s="70">
        <v>0</v>
      </c>
      <c r="J2050" s="71">
        <v>0</v>
      </c>
      <c r="K2050" s="70">
        <v>0</v>
      </c>
      <c r="L2050" s="71">
        <v>7.8364268876612186E-2</v>
      </c>
      <c r="M2050" s="70">
        <v>0</v>
      </c>
      <c r="N2050" s="71">
        <v>0</v>
      </c>
      <c r="O2050" s="70">
        <v>0</v>
      </c>
      <c r="P2050" s="71">
        <v>0</v>
      </c>
      <c r="Q2050" s="70">
        <v>0</v>
      </c>
      <c r="R2050" s="71">
        <v>0</v>
      </c>
      <c r="S2050" s="70">
        <v>0</v>
      </c>
      <c r="T2050" s="71">
        <v>0</v>
      </c>
      <c r="U2050" s="70">
        <v>0</v>
      </c>
      <c r="V2050" s="71">
        <v>0</v>
      </c>
      <c r="W2050" s="70">
        <v>0</v>
      </c>
      <c r="X2050" s="71">
        <v>0.7662412711522647</v>
      </c>
      <c r="Y2050" s="70">
        <v>0</v>
      </c>
      <c r="Z2050" s="71">
        <v>0</v>
      </c>
      <c r="AA2050" s="70">
        <v>0</v>
      </c>
      <c r="AB2050" s="71">
        <v>0</v>
      </c>
      <c r="AC2050" s="54"/>
      <c r="AD2050" s="55">
        <f t="shared" si="42"/>
        <v>0.84460554002887689</v>
      </c>
      <c r="AE2050" s="54"/>
    </row>
    <row r="2051" spans="2:31" x14ac:dyDescent="0.3">
      <c r="B2051" s="4" t="s">
        <v>180</v>
      </c>
      <c r="C2051" s="14"/>
      <c r="D2051" s="14"/>
      <c r="E2051" s="70">
        <v>0</v>
      </c>
      <c r="F2051" s="71">
        <v>0</v>
      </c>
      <c r="G2051" s="70">
        <v>0</v>
      </c>
      <c r="H2051" s="71">
        <v>0</v>
      </c>
      <c r="I2051" s="70">
        <v>0</v>
      </c>
      <c r="J2051" s="71">
        <v>0</v>
      </c>
      <c r="K2051" s="70">
        <v>0</v>
      </c>
      <c r="L2051" s="71">
        <v>7.8364268876612186E-2</v>
      </c>
      <c r="M2051" s="70">
        <v>0</v>
      </c>
      <c r="N2051" s="71">
        <v>0</v>
      </c>
      <c r="O2051" s="70">
        <v>0</v>
      </c>
      <c r="P2051" s="71">
        <v>0</v>
      </c>
      <c r="Q2051" s="70">
        <v>0</v>
      </c>
      <c r="R2051" s="71">
        <v>0</v>
      </c>
      <c r="S2051" s="70">
        <v>0</v>
      </c>
      <c r="T2051" s="71">
        <v>0</v>
      </c>
      <c r="U2051" s="70">
        <v>0</v>
      </c>
      <c r="V2051" s="71">
        <v>0</v>
      </c>
      <c r="W2051" s="70">
        <v>0</v>
      </c>
      <c r="X2051" s="71">
        <v>0.7662412711522647</v>
      </c>
      <c r="Y2051" s="70">
        <v>0</v>
      </c>
      <c r="Z2051" s="71">
        <v>0</v>
      </c>
      <c r="AA2051" s="70">
        <v>0</v>
      </c>
      <c r="AB2051" s="71">
        <v>0</v>
      </c>
      <c r="AC2051" s="54"/>
      <c r="AD2051" s="55">
        <f t="shared" si="42"/>
        <v>0.84460554002887689</v>
      </c>
      <c r="AE2051" s="54"/>
    </row>
    <row r="2052" spans="2:31" x14ac:dyDescent="0.3">
      <c r="B2052" s="4" t="s">
        <v>251</v>
      </c>
      <c r="C2052" s="14"/>
      <c r="D2052" s="14"/>
      <c r="E2052" s="70">
        <v>0</v>
      </c>
      <c r="F2052" s="71">
        <v>0</v>
      </c>
      <c r="G2052" s="70">
        <v>0</v>
      </c>
      <c r="H2052" s="71">
        <v>0</v>
      </c>
      <c r="I2052" s="70">
        <v>0</v>
      </c>
      <c r="J2052" s="71">
        <v>0</v>
      </c>
      <c r="K2052" s="70">
        <v>0</v>
      </c>
      <c r="L2052" s="71">
        <v>0</v>
      </c>
      <c r="M2052" s="70">
        <v>0</v>
      </c>
      <c r="N2052" s="71">
        <v>0</v>
      </c>
      <c r="O2052" s="70">
        <v>0</v>
      </c>
      <c r="P2052" s="71">
        <v>0</v>
      </c>
      <c r="Q2052" s="70">
        <v>0</v>
      </c>
      <c r="R2052" s="71">
        <v>0</v>
      </c>
      <c r="S2052" s="70">
        <v>0</v>
      </c>
      <c r="T2052" s="71">
        <v>0</v>
      </c>
      <c r="U2052" s="70">
        <v>0</v>
      </c>
      <c r="V2052" s="71">
        <v>0</v>
      </c>
      <c r="W2052" s="70">
        <v>0</v>
      </c>
      <c r="X2052" s="71">
        <v>0</v>
      </c>
      <c r="Y2052" s="70">
        <v>0</v>
      </c>
      <c r="Z2052" s="71">
        <v>0</v>
      </c>
      <c r="AA2052" s="70">
        <v>0</v>
      </c>
      <c r="AB2052" s="71">
        <v>0</v>
      </c>
      <c r="AC2052" s="54"/>
      <c r="AD2052" s="55">
        <f t="shared" si="42"/>
        <v>0</v>
      </c>
      <c r="AE2052" s="54"/>
    </row>
    <row r="2053" spans="2:31" x14ac:dyDescent="0.3">
      <c r="B2053" s="4" t="s">
        <v>152</v>
      </c>
      <c r="C2053" s="14"/>
      <c r="D2053" s="14"/>
      <c r="E2053" s="70">
        <v>0</v>
      </c>
      <c r="F2053" s="71">
        <v>0</v>
      </c>
      <c r="G2053" s="70">
        <v>0</v>
      </c>
      <c r="H2053" s="71">
        <v>0</v>
      </c>
      <c r="I2053" s="70">
        <v>0</v>
      </c>
      <c r="J2053" s="71">
        <v>0</v>
      </c>
      <c r="K2053" s="70">
        <v>0</v>
      </c>
      <c r="L2053" s="71">
        <v>0</v>
      </c>
      <c r="M2053" s="70">
        <v>0</v>
      </c>
      <c r="N2053" s="71">
        <v>0</v>
      </c>
      <c r="O2053" s="70">
        <v>0</v>
      </c>
      <c r="P2053" s="71">
        <v>0</v>
      </c>
      <c r="Q2053" s="70">
        <v>0</v>
      </c>
      <c r="R2053" s="71">
        <v>0</v>
      </c>
      <c r="S2053" s="70">
        <v>0</v>
      </c>
      <c r="T2053" s="71">
        <v>0</v>
      </c>
      <c r="U2053" s="70">
        <v>0</v>
      </c>
      <c r="V2053" s="71">
        <v>0</v>
      </c>
      <c r="W2053" s="70">
        <v>0</v>
      </c>
      <c r="X2053" s="71">
        <v>0</v>
      </c>
      <c r="Y2053" s="70">
        <v>0</v>
      </c>
      <c r="Z2053" s="71">
        <v>0</v>
      </c>
      <c r="AA2053" s="70">
        <v>0</v>
      </c>
      <c r="AB2053" s="71">
        <v>0</v>
      </c>
      <c r="AC2053" s="54"/>
      <c r="AD2053" s="55">
        <f t="shared" si="42"/>
        <v>0</v>
      </c>
      <c r="AE2053" s="54"/>
    </row>
    <row r="2054" spans="2:31" x14ac:dyDescent="0.3">
      <c r="B2054" s="4" t="s">
        <v>153</v>
      </c>
      <c r="C2054" s="14"/>
      <c r="D2054" s="14"/>
      <c r="E2054" s="70">
        <v>0</v>
      </c>
      <c r="F2054" s="71">
        <v>0</v>
      </c>
      <c r="G2054" s="70">
        <v>0</v>
      </c>
      <c r="H2054" s="71">
        <v>0</v>
      </c>
      <c r="I2054" s="70">
        <v>0</v>
      </c>
      <c r="J2054" s="71">
        <v>0</v>
      </c>
      <c r="K2054" s="70">
        <v>0</v>
      </c>
      <c r="L2054" s="71">
        <v>0</v>
      </c>
      <c r="M2054" s="70">
        <v>0</v>
      </c>
      <c r="N2054" s="71">
        <v>0</v>
      </c>
      <c r="O2054" s="70">
        <v>0</v>
      </c>
      <c r="P2054" s="71">
        <v>0</v>
      </c>
      <c r="Q2054" s="70">
        <v>0</v>
      </c>
      <c r="R2054" s="71">
        <v>0</v>
      </c>
      <c r="S2054" s="70">
        <v>0</v>
      </c>
      <c r="T2054" s="71">
        <v>0</v>
      </c>
      <c r="U2054" s="70">
        <v>0</v>
      </c>
      <c r="V2054" s="71">
        <v>0</v>
      </c>
      <c r="W2054" s="70">
        <v>0</v>
      </c>
      <c r="X2054" s="71">
        <v>0</v>
      </c>
      <c r="Y2054" s="70">
        <v>0</v>
      </c>
      <c r="Z2054" s="71">
        <v>0</v>
      </c>
      <c r="AA2054" s="70">
        <v>0</v>
      </c>
      <c r="AB2054" s="71">
        <v>0</v>
      </c>
      <c r="AC2054" s="54"/>
      <c r="AD2054" s="55">
        <f t="shared" si="42"/>
        <v>0</v>
      </c>
      <c r="AE2054" s="54"/>
    </row>
    <row r="2055" spans="2:31" x14ac:dyDescent="0.3">
      <c r="B2055" s="4" t="s">
        <v>154</v>
      </c>
      <c r="C2055" s="14"/>
      <c r="D2055" s="14"/>
      <c r="E2055" s="70">
        <v>0</v>
      </c>
      <c r="F2055" s="71">
        <v>0</v>
      </c>
      <c r="G2055" s="70">
        <v>0</v>
      </c>
      <c r="H2055" s="71">
        <v>0</v>
      </c>
      <c r="I2055" s="70">
        <v>0</v>
      </c>
      <c r="J2055" s="71">
        <v>0</v>
      </c>
      <c r="K2055" s="70">
        <v>0</v>
      </c>
      <c r="L2055" s="71">
        <v>0</v>
      </c>
      <c r="M2055" s="70">
        <v>0</v>
      </c>
      <c r="N2055" s="71">
        <v>0</v>
      </c>
      <c r="O2055" s="70">
        <v>0</v>
      </c>
      <c r="P2055" s="71">
        <v>0</v>
      </c>
      <c r="Q2055" s="70">
        <v>0</v>
      </c>
      <c r="R2055" s="71">
        <v>0</v>
      </c>
      <c r="S2055" s="70">
        <v>0</v>
      </c>
      <c r="T2055" s="71">
        <v>0</v>
      </c>
      <c r="U2055" s="70">
        <v>0</v>
      </c>
      <c r="V2055" s="71">
        <v>0</v>
      </c>
      <c r="W2055" s="70">
        <v>0</v>
      </c>
      <c r="X2055" s="71">
        <v>0</v>
      </c>
      <c r="Y2055" s="70">
        <v>0</v>
      </c>
      <c r="Z2055" s="71">
        <v>0</v>
      </c>
      <c r="AA2055" s="70">
        <v>0</v>
      </c>
      <c r="AB2055" s="71">
        <v>0</v>
      </c>
      <c r="AC2055" s="54"/>
      <c r="AD2055" s="55">
        <f t="shared" si="42"/>
        <v>0</v>
      </c>
      <c r="AE2055" s="54"/>
    </row>
    <row r="2056" spans="2:31" x14ac:dyDescent="0.3">
      <c r="B2056" s="4" t="s">
        <v>141</v>
      </c>
      <c r="C2056" s="14"/>
      <c r="D2056" s="14"/>
      <c r="E2056" s="70">
        <v>0</v>
      </c>
      <c r="F2056" s="71">
        <v>0</v>
      </c>
      <c r="G2056" s="70">
        <v>0</v>
      </c>
      <c r="H2056" s="71">
        <v>0</v>
      </c>
      <c r="I2056" s="70">
        <v>0</v>
      </c>
      <c r="J2056" s="71">
        <v>0</v>
      </c>
      <c r="K2056" s="70">
        <v>0</v>
      </c>
      <c r="L2056" s="71">
        <v>0</v>
      </c>
      <c r="M2056" s="70">
        <v>0</v>
      </c>
      <c r="N2056" s="71">
        <v>0</v>
      </c>
      <c r="O2056" s="70">
        <v>0</v>
      </c>
      <c r="P2056" s="71">
        <v>0</v>
      </c>
      <c r="Q2056" s="70">
        <v>0</v>
      </c>
      <c r="R2056" s="71">
        <v>0</v>
      </c>
      <c r="S2056" s="70">
        <v>0</v>
      </c>
      <c r="T2056" s="71">
        <v>0</v>
      </c>
      <c r="U2056" s="70">
        <v>0</v>
      </c>
      <c r="V2056" s="71">
        <v>0</v>
      </c>
      <c r="W2056" s="70">
        <v>0</v>
      </c>
      <c r="X2056" s="71">
        <v>0</v>
      </c>
      <c r="Y2056" s="70">
        <v>0</v>
      </c>
      <c r="Z2056" s="71">
        <v>0</v>
      </c>
      <c r="AA2056" s="70">
        <v>0</v>
      </c>
      <c r="AB2056" s="71">
        <v>0</v>
      </c>
      <c r="AC2056" s="54"/>
      <c r="AD2056" s="55">
        <f t="shared" si="42"/>
        <v>0</v>
      </c>
      <c r="AE2056" s="54"/>
    </row>
    <row r="2057" spans="2:31" x14ac:dyDescent="0.3">
      <c r="B2057" s="4" t="s">
        <v>222</v>
      </c>
      <c r="C2057" s="14"/>
      <c r="D2057" s="14"/>
      <c r="E2057" s="70">
        <v>0</v>
      </c>
      <c r="F2057" s="71">
        <v>0</v>
      </c>
      <c r="G2057" s="70">
        <v>0</v>
      </c>
      <c r="H2057" s="71">
        <v>0</v>
      </c>
      <c r="I2057" s="70">
        <v>0</v>
      </c>
      <c r="J2057" s="71">
        <v>0</v>
      </c>
      <c r="K2057" s="70">
        <v>0</v>
      </c>
      <c r="L2057" s="71">
        <v>0</v>
      </c>
      <c r="M2057" s="70">
        <v>0</v>
      </c>
      <c r="N2057" s="71">
        <v>0</v>
      </c>
      <c r="O2057" s="70">
        <v>0</v>
      </c>
      <c r="P2057" s="71">
        <v>0</v>
      </c>
      <c r="Q2057" s="70">
        <v>0</v>
      </c>
      <c r="R2057" s="71">
        <v>0</v>
      </c>
      <c r="S2057" s="70">
        <v>0</v>
      </c>
      <c r="T2057" s="71">
        <v>0</v>
      </c>
      <c r="U2057" s="70">
        <v>0</v>
      </c>
      <c r="V2057" s="71">
        <v>0</v>
      </c>
      <c r="W2057" s="70">
        <v>0</v>
      </c>
      <c r="X2057" s="71">
        <v>0</v>
      </c>
      <c r="Y2057" s="70">
        <v>0</v>
      </c>
      <c r="Z2057" s="71">
        <v>0</v>
      </c>
      <c r="AA2057" s="70">
        <v>0</v>
      </c>
      <c r="AB2057" s="71">
        <v>0</v>
      </c>
      <c r="AC2057" s="54"/>
      <c r="AD2057" s="55">
        <f t="shared" si="42"/>
        <v>0</v>
      </c>
      <c r="AE2057" s="54"/>
    </row>
    <row r="2058" spans="2:31" x14ac:dyDescent="0.3">
      <c r="B2058" s="4" t="s">
        <v>240</v>
      </c>
      <c r="C2058" s="14"/>
      <c r="D2058" s="14"/>
      <c r="E2058" s="70">
        <v>0</v>
      </c>
      <c r="F2058" s="71">
        <v>0</v>
      </c>
      <c r="G2058" s="70">
        <v>0</v>
      </c>
      <c r="H2058" s="71">
        <v>0</v>
      </c>
      <c r="I2058" s="70">
        <v>0</v>
      </c>
      <c r="J2058" s="71">
        <v>0</v>
      </c>
      <c r="K2058" s="70">
        <v>0</v>
      </c>
      <c r="L2058" s="71">
        <v>0</v>
      </c>
      <c r="M2058" s="70">
        <v>0</v>
      </c>
      <c r="N2058" s="71">
        <v>0</v>
      </c>
      <c r="O2058" s="70">
        <v>0</v>
      </c>
      <c r="P2058" s="71">
        <v>0</v>
      </c>
      <c r="Q2058" s="70">
        <v>0</v>
      </c>
      <c r="R2058" s="71">
        <v>0</v>
      </c>
      <c r="S2058" s="70">
        <v>0</v>
      </c>
      <c r="T2058" s="71">
        <v>0</v>
      </c>
      <c r="U2058" s="70">
        <v>0</v>
      </c>
      <c r="V2058" s="71">
        <v>0</v>
      </c>
      <c r="W2058" s="70">
        <v>0</v>
      </c>
      <c r="X2058" s="71">
        <v>0</v>
      </c>
      <c r="Y2058" s="70">
        <v>0</v>
      </c>
      <c r="Z2058" s="71">
        <v>0</v>
      </c>
      <c r="AA2058" s="70">
        <v>0</v>
      </c>
      <c r="AB2058" s="71">
        <v>0</v>
      </c>
      <c r="AC2058" s="54"/>
      <c r="AD2058" s="55">
        <f t="shared" si="42"/>
        <v>0</v>
      </c>
      <c r="AE2058" s="54"/>
    </row>
    <row r="2059" spans="2:31" x14ac:dyDescent="0.3">
      <c r="B2059" s="4" t="s">
        <v>223</v>
      </c>
      <c r="C2059" s="14"/>
      <c r="D2059" s="14"/>
      <c r="E2059" s="70">
        <v>0</v>
      </c>
      <c r="F2059" s="71">
        <v>0</v>
      </c>
      <c r="G2059" s="70">
        <v>0</v>
      </c>
      <c r="H2059" s="71">
        <v>0</v>
      </c>
      <c r="I2059" s="70">
        <v>0</v>
      </c>
      <c r="J2059" s="71">
        <v>0</v>
      </c>
      <c r="K2059" s="70">
        <v>0</v>
      </c>
      <c r="L2059" s="71">
        <v>0</v>
      </c>
      <c r="M2059" s="70">
        <v>0</v>
      </c>
      <c r="N2059" s="71">
        <v>0</v>
      </c>
      <c r="O2059" s="70">
        <v>0</v>
      </c>
      <c r="P2059" s="71">
        <v>0</v>
      </c>
      <c r="Q2059" s="70">
        <v>0</v>
      </c>
      <c r="R2059" s="71">
        <v>0</v>
      </c>
      <c r="S2059" s="70">
        <v>0</v>
      </c>
      <c r="T2059" s="71">
        <v>0</v>
      </c>
      <c r="U2059" s="70">
        <v>0</v>
      </c>
      <c r="V2059" s="71">
        <v>0</v>
      </c>
      <c r="W2059" s="70">
        <v>0</v>
      </c>
      <c r="X2059" s="71">
        <v>0</v>
      </c>
      <c r="Y2059" s="70">
        <v>0</v>
      </c>
      <c r="Z2059" s="71">
        <v>0</v>
      </c>
      <c r="AA2059" s="70">
        <v>0</v>
      </c>
      <c r="AB2059" s="71">
        <v>0</v>
      </c>
      <c r="AC2059" s="54"/>
      <c r="AD2059" s="55">
        <f t="shared" si="42"/>
        <v>0</v>
      </c>
      <c r="AE2059" s="54"/>
    </row>
    <row r="2060" spans="2:31" x14ac:dyDescent="0.3">
      <c r="B2060" s="4" t="s">
        <v>284</v>
      </c>
      <c r="C2060" s="14"/>
      <c r="D2060" s="14"/>
      <c r="E2060" s="70">
        <v>0</v>
      </c>
      <c r="F2060" s="71">
        <v>0</v>
      </c>
      <c r="G2060" s="70">
        <v>0</v>
      </c>
      <c r="H2060" s="71">
        <v>0</v>
      </c>
      <c r="I2060" s="70">
        <v>0</v>
      </c>
      <c r="J2060" s="71">
        <v>0</v>
      </c>
      <c r="K2060" s="70">
        <v>0</v>
      </c>
      <c r="L2060" s="71">
        <v>0</v>
      </c>
      <c r="M2060" s="70">
        <v>0</v>
      </c>
      <c r="N2060" s="71">
        <v>0</v>
      </c>
      <c r="O2060" s="70">
        <v>0</v>
      </c>
      <c r="P2060" s="71">
        <v>0</v>
      </c>
      <c r="Q2060" s="70">
        <v>0</v>
      </c>
      <c r="R2060" s="71">
        <v>0</v>
      </c>
      <c r="S2060" s="70">
        <v>0</v>
      </c>
      <c r="T2060" s="71">
        <v>0</v>
      </c>
      <c r="U2060" s="70">
        <v>0</v>
      </c>
      <c r="V2060" s="71">
        <v>0</v>
      </c>
      <c r="W2060" s="70">
        <v>0</v>
      </c>
      <c r="X2060" s="71">
        <v>0</v>
      </c>
      <c r="Y2060" s="70">
        <v>0</v>
      </c>
      <c r="Z2060" s="71">
        <v>0</v>
      </c>
      <c r="AA2060" s="70">
        <v>0</v>
      </c>
      <c r="AB2060" s="71">
        <v>0</v>
      </c>
      <c r="AC2060" s="54"/>
      <c r="AD2060" s="55">
        <f t="shared" si="42"/>
        <v>0</v>
      </c>
      <c r="AE2060" s="54"/>
    </row>
    <row r="2061" spans="2:31" x14ac:dyDescent="0.3">
      <c r="B2061" s="4" t="s">
        <v>236</v>
      </c>
      <c r="C2061" s="14"/>
      <c r="D2061" s="14"/>
      <c r="E2061" s="70">
        <v>0</v>
      </c>
      <c r="F2061" s="71">
        <v>0</v>
      </c>
      <c r="G2061" s="70">
        <v>0</v>
      </c>
      <c r="H2061" s="71">
        <v>0</v>
      </c>
      <c r="I2061" s="70">
        <v>0</v>
      </c>
      <c r="J2061" s="71">
        <v>0</v>
      </c>
      <c r="K2061" s="70">
        <v>0</v>
      </c>
      <c r="L2061" s="71">
        <v>0</v>
      </c>
      <c r="M2061" s="70">
        <v>0</v>
      </c>
      <c r="N2061" s="71">
        <v>0</v>
      </c>
      <c r="O2061" s="70">
        <v>0</v>
      </c>
      <c r="P2061" s="71">
        <v>0</v>
      </c>
      <c r="Q2061" s="70">
        <v>0</v>
      </c>
      <c r="R2061" s="71">
        <v>0</v>
      </c>
      <c r="S2061" s="70">
        <v>0</v>
      </c>
      <c r="T2061" s="71">
        <v>0</v>
      </c>
      <c r="U2061" s="70">
        <v>0</v>
      </c>
      <c r="V2061" s="71">
        <v>0</v>
      </c>
      <c r="W2061" s="70">
        <v>0</v>
      </c>
      <c r="X2061" s="71">
        <v>0</v>
      </c>
      <c r="Y2061" s="70">
        <v>0</v>
      </c>
      <c r="Z2061" s="71">
        <v>0</v>
      </c>
      <c r="AA2061" s="70">
        <v>0</v>
      </c>
      <c r="AB2061" s="71">
        <v>0</v>
      </c>
      <c r="AC2061" s="54"/>
      <c r="AD2061" s="55">
        <f t="shared" si="42"/>
        <v>0</v>
      </c>
      <c r="AE2061" s="54"/>
    </row>
    <row r="2062" spans="2:31" x14ac:dyDescent="0.3">
      <c r="B2062" s="4" t="s">
        <v>237</v>
      </c>
      <c r="C2062" s="14"/>
      <c r="D2062" s="14"/>
      <c r="E2062" s="70">
        <v>0</v>
      </c>
      <c r="F2062" s="71">
        <v>0</v>
      </c>
      <c r="G2062" s="70">
        <v>0</v>
      </c>
      <c r="H2062" s="71">
        <v>0</v>
      </c>
      <c r="I2062" s="70">
        <v>0</v>
      </c>
      <c r="J2062" s="71">
        <v>0</v>
      </c>
      <c r="K2062" s="70">
        <v>0</v>
      </c>
      <c r="L2062" s="71">
        <v>0</v>
      </c>
      <c r="M2062" s="70">
        <v>0</v>
      </c>
      <c r="N2062" s="71">
        <v>0</v>
      </c>
      <c r="O2062" s="70">
        <v>0</v>
      </c>
      <c r="P2062" s="71">
        <v>0</v>
      </c>
      <c r="Q2062" s="70">
        <v>0</v>
      </c>
      <c r="R2062" s="71">
        <v>0</v>
      </c>
      <c r="S2062" s="70">
        <v>0</v>
      </c>
      <c r="T2062" s="71">
        <v>0</v>
      </c>
      <c r="U2062" s="70">
        <v>0</v>
      </c>
      <c r="V2062" s="71">
        <v>0</v>
      </c>
      <c r="W2062" s="70">
        <v>0</v>
      </c>
      <c r="X2062" s="71">
        <v>0</v>
      </c>
      <c r="Y2062" s="70">
        <v>0</v>
      </c>
      <c r="Z2062" s="71">
        <v>0</v>
      </c>
      <c r="AA2062" s="70">
        <v>0</v>
      </c>
      <c r="AB2062" s="71">
        <v>0</v>
      </c>
      <c r="AC2062" s="54"/>
      <c r="AD2062" s="55">
        <f t="shared" si="42"/>
        <v>0</v>
      </c>
      <c r="AE2062" s="54"/>
    </row>
    <row r="2063" spans="2:31" x14ac:dyDescent="0.3">
      <c r="B2063" s="4" t="s">
        <v>249</v>
      </c>
      <c r="C2063" s="14"/>
      <c r="D2063" s="14"/>
      <c r="E2063" s="70">
        <v>0</v>
      </c>
      <c r="F2063" s="71">
        <v>0</v>
      </c>
      <c r="G2063" s="70">
        <v>0</v>
      </c>
      <c r="H2063" s="71">
        <v>0</v>
      </c>
      <c r="I2063" s="70">
        <v>0</v>
      </c>
      <c r="J2063" s="71">
        <v>0</v>
      </c>
      <c r="K2063" s="70">
        <v>0</v>
      </c>
      <c r="L2063" s="71">
        <v>0</v>
      </c>
      <c r="M2063" s="70">
        <v>0</v>
      </c>
      <c r="N2063" s="71">
        <v>0</v>
      </c>
      <c r="O2063" s="70">
        <v>0</v>
      </c>
      <c r="P2063" s="71">
        <v>0</v>
      </c>
      <c r="Q2063" s="70">
        <v>0</v>
      </c>
      <c r="R2063" s="71">
        <v>0</v>
      </c>
      <c r="S2063" s="70">
        <v>0</v>
      </c>
      <c r="T2063" s="71">
        <v>0</v>
      </c>
      <c r="U2063" s="70">
        <v>0</v>
      </c>
      <c r="V2063" s="71">
        <v>0</v>
      </c>
      <c r="W2063" s="70">
        <v>0</v>
      </c>
      <c r="X2063" s="71">
        <v>0</v>
      </c>
      <c r="Y2063" s="70">
        <v>0</v>
      </c>
      <c r="Z2063" s="71">
        <v>0</v>
      </c>
      <c r="AA2063" s="70">
        <v>0</v>
      </c>
      <c r="AB2063" s="71">
        <v>0</v>
      </c>
      <c r="AC2063" s="54"/>
      <c r="AD2063" s="55">
        <f t="shared" si="42"/>
        <v>0</v>
      </c>
      <c r="AE2063" s="54"/>
    </row>
    <row r="2064" spans="2:31" x14ac:dyDescent="0.3">
      <c r="B2064" s="4" t="s">
        <v>214</v>
      </c>
      <c r="C2064" s="14"/>
      <c r="D2064" s="14"/>
      <c r="E2064" s="70">
        <v>0</v>
      </c>
      <c r="F2064" s="71">
        <v>0</v>
      </c>
      <c r="G2064" s="70">
        <v>0</v>
      </c>
      <c r="H2064" s="71">
        <v>0</v>
      </c>
      <c r="I2064" s="70">
        <v>0</v>
      </c>
      <c r="J2064" s="71">
        <v>0</v>
      </c>
      <c r="K2064" s="70">
        <v>0</v>
      </c>
      <c r="L2064" s="71">
        <v>0</v>
      </c>
      <c r="M2064" s="70">
        <v>0</v>
      </c>
      <c r="N2064" s="71">
        <v>0</v>
      </c>
      <c r="O2064" s="70">
        <v>0</v>
      </c>
      <c r="P2064" s="71">
        <v>0</v>
      </c>
      <c r="Q2064" s="70">
        <v>0</v>
      </c>
      <c r="R2064" s="71">
        <v>0</v>
      </c>
      <c r="S2064" s="70">
        <v>0</v>
      </c>
      <c r="T2064" s="71">
        <v>0</v>
      </c>
      <c r="U2064" s="70">
        <v>0</v>
      </c>
      <c r="V2064" s="71">
        <v>0</v>
      </c>
      <c r="W2064" s="70">
        <v>0</v>
      </c>
      <c r="X2064" s="71">
        <v>0</v>
      </c>
      <c r="Y2064" s="70">
        <v>0</v>
      </c>
      <c r="Z2064" s="71">
        <v>0</v>
      </c>
      <c r="AA2064" s="70">
        <v>0</v>
      </c>
      <c r="AB2064" s="71">
        <v>0</v>
      </c>
      <c r="AC2064" s="54"/>
      <c r="AD2064" s="55">
        <f t="shared" si="42"/>
        <v>0</v>
      </c>
      <c r="AE2064" s="54"/>
    </row>
    <row r="2065" spans="2:31" x14ac:dyDescent="0.3">
      <c r="B2065" s="4" t="s">
        <v>215</v>
      </c>
      <c r="C2065" s="14"/>
      <c r="D2065" s="14"/>
      <c r="E2065" s="70">
        <v>0</v>
      </c>
      <c r="F2065" s="71">
        <v>0</v>
      </c>
      <c r="G2065" s="70">
        <v>0</v>
      </c>
      <c r="H2065" s="71">
        <v>0</v>
      </c>
      <c r="I2065" s="70">
        <v>0</v>
      </c>
      <c r="J2065" s="71">
        <v>0</v>
      </c>
      <c r="K2065" s="70">
        <v>0</v>
      </c>
      <c r="L2065" s="71">
        <v>0</v>
      </c>
      <c r="M2065" s="70">
        <v>0</v>
      </c>
      <c r="N2065" s="71">
        <v>0</v>
      </c>
      <c r="O2065" s="70">
        <v>0</v>
      </c>
      <c r="P2065" s="71">
        <v>0</v>
      </c>
      <c r="Q2065" s="70">
        <v>0</v>
      </c>
      <c r="R2065" s="71">
        <v>0</v>
      </c>
      <c r="S2065" s="70">
        <v>0</v>
      </c>
      <c r="T2065" s="71">
        <v>0</v>
      </c>
      <c r="U2065" s="70">
        <v>0</v>
      </c>
      <c r="V2065" s="71">
        <v>0</v>
      </c>
      <c r="W2065" s="70">
        <v>0</v>
      </c>
      <c r="X2065" s="71">
        <v>0</v>
      </c>
      <c r="Y2065" s="70">
        <v>0</v>
      </c>
      <c r="Z2065" s="71">
        <v>0</v>
      </c>
      <c r="AA2065" s="70">
        <v>0</v>
      </c>
      <c r="AB2065" s="71">
        <v>0</v>
      </c>
      <c r="AC2065" s="54"/>
      <c r="AD2065" s="55">
        <f t="shared" si="42"/>
        <v>0</v>
      </c>
      <c r="AE2065" s="54"/>
    </row>
    <row r="2066" spans="2:31" x14ac:dyDescent="0.3">
      <c r="B2066" s="4" t="s">
        <v>216</v>
      </c>
      <c r="C2066" s="14"/>
      <c r="D2066" s="14"/>
      <c r="E2066" s="70">
        <v>0</v>
      </c>
      <c r="F2066" s="71">
        <v>0</v>
      </c>
      <c r="G2066" s="70">
        <v>0</v>
      </c>
      <c r="H2066" s="71">
        <v>0</v>
      </c>
      <c r="I2066" s="70">
        <v>0</v>
      </c>
      <c r="J2066" s="71">
        <v>0</v>
      </c>
      <c r="K2066" s="70">
        <v>0</v>
      </c>
      <c r="L2066" s="71">
        <v>0</v>
      </c>
      <c r="M2066" s="70">
        <v>0</v>
      </c>
      <c r="N2066" s="71">
        <v>0</v>
      </c>
      <c r="O2066" s="70">
        <v>0</v>
      </c>
      <c r="P2066" s="71">
        <v>0</v>
      </c>
      <c r="Q2066" s="70">
        <v>0</v>
      </c>
      <c r="R2066" s="71">
        <v>0</v>
      </c>
      <c r="S2066" s="70">
        <v>0</v>
      </c>
      <c r="T2066" s="71">
        <v>0</v>
      </c>
      <c r="U2066" s="70">
        <v>0</v>
      </c>
      <c r="V2066" s="71">
        <v>0</v>
      </c>
      <c r="W2066" s="70">
        <v>0</v>
      </c>
      <c r="X2066" s="71">
        <v>0</v>
      </c>
      <c r="Y2066" s="70">
        <v>0</v>
      </c>
      <c r="Z2066" s="71">
        <v>0</v>
      </c>
      <c r="AA2066" s="70">
        <v>0</v>
      </c>
      <c r="AB2066" s="71">
        <v>0</v>
      </c>
      <c r="AC2066" s="54"/>
      <c r="AD2066" s="55">
        <f t="shared" si="42"/>
        <v>0</v>
      </c>
      <c r="AE2066" s="54"/>
    </row>
    <row r="2067" spans="2:31" x14ac:dyDescent="0.3">
      <c r="B2067" s="4" t="s">
        <v>250</v>
      </c>
      <c r="C2067" s="14"/>
      <c r="D2067" s="14"/>
      <c r="E2067" s="70">
        <v>0</v>
      </c>
      <c r="F2067" s="71">
        <v>0</v>
      </c>
      <c r="G2067" s="70">
        <v>0</v>
      </c>
      <c r="H2067" s="71">
        <v>0</v>
      </c>
      <c r="I2067" s="70">
        <v>0</v>
      </c>
      <c r="J2067" s="71">
        <v>0</v>
      </c>
      <c r="K2067" s="70">
        <v>0</v>
      </c>
      <c r="L2067" s="71">
        <v>0</v>
      </c>
      <c r="M2067" s="70">
        <v>0</v>
      </c>
      <c r="N2067" s="71">
        <v>0</v>
      </c>
      <c r="O2067" s="70">
        <v>0</v>
      </c>
      <c r="P2067" s="71">
        <v>0</v>
      </c>
      <c r="Q2067" s="70">
        <v>0</v>
      </c>
      <c r="R2067" s="71">
        <v>0</v>
      </c>
      <c r="S2067" s="70">
        <v>0</v>
      </c>
      <c r="T2067" s="71">
        <v>0</v>
      </c>
      <c r="U2067" s="70">
        <v>0</v>
      </c>
      <c r="V2067" s="71">
        <v>0</v>
      </c>
      <c r="W2067" s="70">
        <v>0</v>
      </c>
      <c r="X2067" s="71">
        <v>0</v>
      </c>
      <c r="Y2067" s="70">
        <v>0</v>
      </c>
      <c r="Z2067" s="71">
        <v>0</v>
      </c>
      <c r="AA2067" s="70">
        <v>0</v>
      </c>
      <c r="AB2067" s="71">
        <v>0</v>
      </c>
      <c r="AC2067" s="54"/>
      <c r="AD2067" s="55">
        <f t="shared" si="42"/>
        <v>0</v>
      </c>
      <c r="AE2067" s="54"/>
    </row>
    <row r="2068" spans="2:31" x14ac:dyDescent="0.3">
      <c r="B2068" s="4" t="s">
        <v>238</v>
      </c>
      <c r="C2068" s="14"/>
      <c r="D2068" s="14"/>
      <c r="E2068" s="70">
        <v>0</v>
      </c>
      <c r="F2068" s="71">
        <v>0</v>
      </c>
      <c r="G2068" s="70">
        <v>0</v>
      </c>
      <c r="H2068" s="71">
        <v>0</v>
      </c>
      <c r="I2068" s="70">
        <v>0</v>
      </c>
      <c r="J2068" s="71">
        <v>0</v>
      </c>
      <c r="K2068" s="70">
        <v>0</v>
      </c>
      <c r="L2068" s="71">
        <v>0</v>
      </c>
      <c r="M2068" s="70">
        <v>0</v>
      </c>
      <c r="N2068" s="71">
        <v>0</v>
      </c>
      <c r="O2068" s="70">
        <v>0</v>
      </c>
      <c r="P2068" s="71">
        <v>0</v>
      </c>
      <c r="Q2068" s="70">
        <v>0</v>
      </c>
      <c r="R2068" s="71">
        <v>0</v>
      </c>
      <c r="S2068" s="70">
        <v>0</v>
      </c>
      <c r="T2068" s="71">
        <v>0</v>
      </c>
      <c r="U2068" s="70">
        <v>0</v>
      </c>
      <c r="V2068" s="71">
        <v>0</v>
      </c>
      <c r="W2068" s="70">
        <v>0</v>
      </c>
      <c r="X2068" s="71">
        <v>0</v>
      </c>
      <c r="Y2068" s="70">
        <v>0</v>
      </c>
      <c r="Z2068" s="71">
        <v>0</v>
      </c>
      <c r="AA2068" s="70">
        <v>0</v>
      </c>
      <c r="AB2068" s="71">
        <v>0</v>
      </c>
      <c r="AC2068" s="54"/>
      <c r="AD2068" s="55">
        <f t="shared" si="42"/>
        <v>0</v>
      </c>
      <c r="AE2068" s="54"/>
    </row>
    <row r="2069" spans="2:31" x14ac:dyDescent="0.3">
      <c r="B2069" s="4" t="s">
        <v>181</v>
      </c>
      <c r="C2069" s="14"/>
      <c r="D2069" s="14"/>
      <c r="E2069" s="70">
        <v>0</v>
      </c>
      <c r="F2069" s="71">
        <v>0</v>
      </c>
      <c r="G2069" s="70">
        <v>0</v>
      </c>
      <c r="H2069" s="71">
        <v>0</v>
      </c>
      <c r="I2069" s="70">
        <v>0</v>
      </c>
      <c r="J2069" s="71">
        <v>0</v>
      </c>
      <c r="K2069" s="70">
        <v>0</v>
      </c>
      <c r="L2069" s="71">
        <v>0</v>
      </c>
      <c r="M2069" s="70">
        <v>0</v>
      </c>
      <c r="N2069" s="71">
        <v>0</v>
      </c>
      <c r="O2069" s="70">
        <v>0</v>
      </c>
      <c r="P2069" s="71">
        <v>0</v>
      </c>
      <c r="Q2069" s="70">
        <v>0</v>
      </c>
      <c r="R2069" s="71">
        <v>0</v>
      </c>
      <c r="S2069" s="70">
        <v>0</v>
      </c>
      <c r="T2069" s="71">
        <v>0</v>
      </c>
      <c r="U2069" s="70">
        <v>0</v>
      </c>
      <c r="V2069" s="71">
        <v>0</v>
      </c>
      <c r="W2069" s="70">
        <v>0</v>
      </c>
      <c r="X2069" s="71">
        <v>0</v>
      </c>
      <c r="Y2069" s="70">
        <v>0</v>
      </c>
      <c r="Z2069" s="71">
        <v>0</v>
      </c>
      <c r="AA2069" s="70">
        <v>0</v>
      </c>
      <c r="AB2069" s="71">
        <v>0</v>
      </c>
      <c r="AC2069" s="54"/>
      <c r="AD2069" s="55">
        <f t="shared" si="42"/>
        <v>0</v>
      </c>
      <c r="AE2069" s="54"/>
    </row>
    <row r="2070" spans="2:31" x14ac:dyDescent="0.3">
      <c r="B2070" s="4" t="s">
        <v>182</v>
      </c>
      <c r="C2070" s="14"/>
      <c r="D2070" s="14"/>
      <c r="E2070" s="70">
        <v>0</v>
      </c>
      <c r="F2070" s="71">
        <v>0</v>
      </c>
      <c r="G2070" s="70">
        <v>0</v>
      </c>
      <c r="H2070" s="71">
        <v>0</v>
      </c>
      <c r="I2070" s="70">
        <v>0</v>
      </c>
      <c r="J2070" s="71">
        <v>0</v>
      </c>
      <c r="K2070" s="70">
        <v>0</v>
      </c>
      <c r="L2070" s="71">
        <v>0</v>
      </c>
      <c r="M2070" s="70">
        <v>0</v>
      </c>
      <c r="N2070" s="71">
        <v>0</v>
      </c>
      <c r="O2070" s="70">
        <v>0</v>
      </c>
      <c r="P2070" s="71">
        <v>0</v>
      </c>
      <c r="Q2070" s="70">
        <v>0</v>
      </c>
      <c r="R2070" s="71">
        <v>0</v>
      </c>
      <c r="S2070" s="70">
        <v>0</v>
      </c>
      <c r="T2070" s="71">
        <v>0</v>
      </c>
      <c r="U2070" s="70">
        <v>0</v>
      </c>
      <c r="V2070" s="71">
        <v>0</v>
      </c>
      <c r="W2070" s="70">
        <v>0</v>
      </c>
      <c r="X2070" s="71">
        <v>0</v>
      </c>
      <c r="Y2070" s="70">
        <v>0</v>
      </c>
      <c r="Z2070" s="71">
        <v>0</v>
      </c>
      <c r="AA2070" s="70">
        <v>0</v>
      </c>
      <c r="AB2070" s="71">
        <v>0</v>
      </c>
      <c r="AC2070" s="54"/>
      <c r="AD2070" s="55">
        <f t="shared" si="42"/>
        <v>0</v>
      </c>
      <c r="AE2070" s="54"/>
    </row>
    <row r="2071" spans="2:31" x14ac:dyDescent="0.3">
      <c r="B2071" s="4" t="s">
        <v>200</v>
      </c>
      <c r="C2071" s="14"/>
      <c r="D2071" s="14"/>
      <c r="E2071" s="70">
        <v>0</v>
      </c>
      <c r="F2071" s="71">
        <v>0</v>
      </c>
      <c r="G2071" s="70">
        <v>0</v>
      </c>
      <c r="H2071" s="71">
        <v>0</v>
      </c>
      <c r="I2071" s="70">
        <v>0</v>
      </c>
      <c r="J2071" s="71">
        <v>0</v>
      </c>
      <c r="K2071" s="70">
        <v>0</v>
      </c>
      <c r="L2071" s="71">
        <v>0</v>
      </c>
      <c r="M2071" s="70">
        <v>0</v>
      </c>
      <c r="N2071" s="71">
        <v>0</v>
      </c>
      <c r="O2071" s="70">
        <v>0</v>
      </c>
      <c r="P2071" s="71">
        <v>0</v>
      </c>
      <c r="Q2071" s="70">
        <v>0</v>
      </c>
      <c r="R2071" s="71">
        <v>0</v>
      </c>
      <c r="S2071" s="70">
        <v>0</v>
      </c>
      <c r="T2071" s="71">
        <v>0</v>
      </c>
      <c r="U2071" s="70">
        <v>0</v>
      </c>
      <c r="V2071" s="71">
        <v>0</v>
      </c>
      <c r="W2071" s="70">
        <v>0</v>
      </c>
      <c r="X2071" s="71">
        <v>0</v>
      </c>
      <c r="Y2071" s="70">
        <v>0</v>
      </c>
      <c r="Z2071" s="71">
        <v>0</v>
      </c>
      <c r="AA2071" s="70">
        <v>0</v>
      </c>
      <c r="AB2071" s="71">
        <v>0</v>
      </c>
      <c r="AC2071" s="54"/>
      <c r="AD2071" s="55">
        <f t="shared" si="42"/>
        <v>0</v>
      </c>
      <c r="AE2071" s="54"/>
    </row>
    <row r="2072" spans="2:31" x14ac:dyDescent="0.3">
      <c r="B2072" s="4" t="s">
        <v>201</v>
      </c>
      <c r="C2072" s="14"/>
      <c r="D2072" s="14"/>
      <c r="E2072" s="70">
        <v>0</v>
      </c>
      <c r="F2072" s="71">
        <v>0</v>
      </c>
      <c r="G2072" s="70">
        <v>0</v>
      </c>
      <c r="H2072" s="71">
        <v>0</v>
      </c>
      <c r="I2072" s="70">
        <v>0</v>
      </c>
      <c r="J2072" s="71">
        <v>0</v>
      </c>
      <c r="K2072" s="70">
        <v>0</v>
      </c>
      <c r="L2072" s="71">
        <v>0</v>
      </c>
      <c r="M2072" s="70">
        <v>0</v>
      </c>
      <c r="N2072" s="71">
        <v>0</v>
      </c>
      <c r="O2072" s="70">
        <v>0</v>
      </c>
      <c r="P2072" s="71">
        <v>0</v>
      </c>
      <c r="Q2072" s="70">
        <v>0</v>
      </c>
      <c r="R2072" s="71">
        <v>0</v>
      </c>
      <c r="S2072" s="70">
        <v>0</v>
      </c>
      <c r="T2072" s="71">
        <v>0</v>
      </c>
      <c r="U2072" s="70">
        <v>0</v>
      </c>
      <c r="V2072" s="71">
        <v>0</v>
      </c>
      <c r="W2072" s="70">
        <v>0</v>
      </c>
      <c r="X2072" s="71">
        <v>0</v>
      </c>
      <c r="Y2072" s="70">
        <v>0</v>
      </c>
      <c r="Z2072" s="71">
        <v>0</v>
      </c>
      <c r="AA2072" s="70">
        <v>0</v>
      </c>
      <c r="AB2072" s="71">
        <v>0</v>
      </c>
      <c r="AC2072" s="54"/>
      <c r="AD2072" s="55">
        <f t="shared" si="42"/>
        <v>0</v>
      </c>
      <c r="AE2072" s="54"/>
    </row>
    <row r="2073" spans="2:31" x14ac:dyDescent="0.3">
      <c r="B2073" s="4" t="s">
        <v>202</v>
      </c>
      <c r="C2073" s="14"/>
      <c r="D2073" s="14"/>
      <c r="E2073" s="70">
        <v>0</v>
      </c>
      <c r="F2073" s="71">
        <v>0</v>
      </c>
      <c r="G2073" s="70">
        <v>0</v>
      </c>
      <c r="H2073" s="71">
        <v>0</v>
      </c>
      <c r="I2073" s="70">
        <v>0</v>
      </c>
      <c r="J2073" s="71">
        <v>0</v>
      </c>
      <c r="K2073" s="70">
        <v>0</v>
      </c>
      <c r="L2073" s="71">
        <v>3.4690616528192976E-3</v>
      </c>
      <c r="M2073" s="70">
        <v>0</v>
      </c>
      <c r="N2073" s="71">
        <v>0</v>
      </c>
      <c r="O2073" s="70">
        <v>0</v>
      </c>
      <c r="P2073" s="71">
        <v>0</v>
      </c>
      <c r="Q2073" s="70">
        <v>0</v>
      </c>
      <c r="R2073" s="71">
        <v>0</v>
      </c>
      <c r="S2073" s="70">
        <v>0</v>
      </c>
      <c r="T2073" s="71">
        <v>0</v>
      </c>
      <c r="U2073" s="70">
        <v>0</v>
      </c>
      <c r="V2073" s="71">
        <v>1.6146385471026047E-2</v>
      </c>
      <c r="W2073" s="70">
        <v>7.0166691144307215E-3</v>
      </c>
      <c r="X2073" s="71">
        <v>0</v>
      </c>
      <c r="Y2073" s="70">
        <v>0</v>
      </c>
      <c r="Z2073" s="71">
        <v>0</v>
      </c>
      <c r="AA2073" s="70">
        <v>0</v>
      </c>
      <c r="AB2073" s="71">
        <v>0</v>
      </c>
      <c r="AC2073" s="54"/>
      <c r="AD2073" s="55">
        <f t="shared" si="42"/>
        <v>2.6632116238276066E-2</v>
      </c>
      <c r="AE2073" s="54"/>
    </row>
    <row r="2074" spans="2:31" x14ac:dyDescent="0.3">
      <c r="B2074" s="4" t="s">
        <v>203</v>
      </c>
      <c r="C2074" s="14"/>
      <c r="D2074" s="14"/>
      <c r="E2074" s="70">
        <v>0</v>
      </c>
      <c r="F2074" s="71">
        <v>0</v>
      </c>
      <c r="G2074" s="70">
        <v>0</v>
      </c>
      <c r="H2074" s="71">
        <v>0</v>
      </c>
      <c r="I2074" s="70">
        <v>0</v>
      </c>
      <c r="J2074" s="71">
        <v>0</v>
      </c>
      <c r="K2074" s="70">
        <v>0</v>
      </c>
      <c r="L2074" s="71">
        <v>3.4690616528192976E-3</v>
      </c>
      <c r="M2074" s="70">
        <v>0</v>
      </c>
      <c r="N2074" s="71">
        <v>0</v>
      </c>
      <c r="O2074" s="70">
        <v>0</v>
      </c>
      <c r="P2074" s="71">
        <v>0</v>
      </c>
      <c r="Q2074" s="70">
        <v>0</v>
      </c>
      <c r="R2074" s="71">
        <v>0</v>
      </c>
      <c r="S2074" s="70">
        <v>0</v>
      </c>
      <c r="T2074" s="71">
        <v>0</v>
      </c>
      <c r="U2074" s="70">
        <v>0</v>
      </c>
      <c r="V2074" s="71">
        <v>1.6146385471026047E-2</v>
      </c>
      <c r="W2074" s="70">
        <v>7.0166691144307215E-3</v>
      </c>
      <c r="X2074" s="71">
        <v>0</v>
      </c>
      <c r="Y2074" s="70">
        <v>0</v>
      </c>
      <c r="Z2074" s="71">
        <v>0</v>
      </c>
      <c r="AA2074" s="70">
        <v>0</v>
      </c>
      <c r="AB2074" s="71">
        <v>0</v>
      </c>
      <c r="AC2074" s="54"/>
      <c r="AD2074" s="55">
        <f t="shared" si="42"/>
        <v>2.6632116238276066E-2</v>
      </c>
      <c r="AE2074" s="54"/>
    </row>
    <row r="2075" spans="2:31" x14ac:dyDescent="0.3">
      <c r="B2075" s="4" t="s">
        <v>130</v>
      </c>
      <c r="C2075" s="14"/>
      <c r="D2075" s="14"/>
      <c r="E2075" s="70">
        <v>0</v>
      </c>
      <c r="F2075" s="71">
        <v>0</v>
      </c>
      <c r="G2075" s="70">
        <v>0</v>
      </c>
      <c r="H2075" s="71">
        <v>0</v>
      </c>
      <c r="I2075" s="70">
        <v>0</v>
      </c>
      <c r="J2075" s="71">
        <v>0</v>
      </c>
      <c r="K2075" s="70">
        <v>0</v>
      </c>
      <c r="L2075" s="71">
        <v>0</v>
      </c>
      <c r="M2075" s="70">
        <v>0</v>
      </c>
      <c r="N2075" s="71">
        <v>0</v>
      </c>
      <c r="O2075" s="70">
        <v>0</v>
      </c>
      <c r="P2075" s="71">
        <v>0</v>
      </c>
      <c r="Q2075" s="70">
        <v>0</v>
      </c>
      <c r="R2075" s="71">
        <v>0</v>
      </c>
      <c r="S2075" s="70">
        <v>0</v>
      </c>
      <c r="T2075" s="71">
        <v>0</v>
      </c>
      <c r="U2075" s="70">
        <v>0</v>
      </c>
      <c r="V2075" s="71">
        <v>0</v>
      </c>
      <c r="W2075" s="70">
        <v>0</v>
      </c>
      <c r="X2075" s="71">
        <v>0</v>
      </c>
      <c r="Y2075" s="70">
        <v>0</v>
      </c>
      <c r="Z2075" s="71">
        <v>0</v>
      </c>
      <c r="AA2075" s="70">
        <v>0</v>
      </c>
      <c r="AB2075" s="71">
        <v>0</v>
      </c>
      <c r="AC2075" s="54"/>
      <c r="AD2075" s="55">
        <f t="shared" si="42"/>
        <v>0</v>
      </c>
      <c r="AE2075" s="54"/>
    </row>
    <row r="2076" spans="2:31" x14ac:dyDescent="0.3">
      <c r="B2076" s="4" t="s">
        <v>131</v>
      </c>
      <c r="C2076" s="14"/>
      <c r="D2076" s="14"/>
      <c r="E2076" s="70">
        <v>0</v>
      </c>
      <c r="F2076" s="71">
        <v>0</v>
      </c>
      <c r="G2076" s="70">
        <v>0</v>
      </c>
      <c r="H2076" s="71">
        <v>0</v>
      </c>
      <c r="I2076" s="70">
        <v>0</v>
      </c>
      <c r="J2076" s="71">
        <v>0</v>
      </c>
      <c r="K2076" s="70">
        <v>0</v>
      </c>
      <c r="L2076" s="71">
        <v>0</v>
      </c>
      <c r="M2076" s="70">
        <v>0</v>
      </c>
      <c r="N2076" s="71">
        <v>0</v>
      </c>
      <c r="O2076" s="70">
        <v>0</v>
      </c>
      <c r="P2076" s="71">
        <v>0</v>
      </c>
      <c r="Q2076" s="70">
        <v>0</v>
      </c>
      <c r="R2076" s="71">
        <v>0</v>
      </c>
      <c r="S2076" s="70">
        <v>0</v>
      </c>
      <c r="T2076" s="71">
        <v>0</v>
      </c>
      <c r="U2076" s="70">
        <v>0</v>
      </c>
      <c r="V2076" s="71">
        <v>0</v>
      </c>
      <c r="W2076" s="70">
        <v>0</v>
      </c>
      <c r="X2076" s="71">
        <v>0</v>
      </c>
      <c r="Y2076" s="70">
        <v>0</v>
      </c>
      <c r="Z2076" s="71">
        <v>0</v>
      </c>
      <c r="AA2076" s="70">
        <v>0</v>
      </c>
      <c r="AB2076" s="71">
        <v>0</v>
      </c>
      <c r="AC2076" s="54"/>
      <c r="AD2076" s="55">
        <f t="shared" si="42"/>
        <v>0</v>
      </c>
      <c r="AE2076" s="54"/>
    </row>
    <row r="2077" spans="2:31" x14ac:dyDescent="0.3">
      <c r="B2077" s="4" t="s">
        <v>219</v>
      </c>
      <c r="C2077" s="14"/>
      <c r="D2077" s="14"/>
      <c r="E2077" s="70">
        <v>0</v>
      </c>
      <c r="F2077" s="71">
        <v>0</v>
      </c>
      <c r="G2077" s="70">
        <v>0</v>
      </c>
      <c r="H2077" s="71">
        <v>0</v>
      </c>
      <c r="I2077" s="70">
        <v>0</v>
      </c>
      <c r="J2077" s="71">
        <v>0</v>
      </c>
      <c r="K2077" s="70">
        <v>0</v>
      </c>
      <c r="L2077" s="71">
        <v>0</v>
      </c>
      <c r="M2077" s="70">
        <v>0</v>
      </c>
      <c r="N2077" s="71">
        <v>0</v>
      </c>
      <c r="O2077" s="70">
        <v>0</v>
      </c>
      <c r="P2077" s="71">
        <v>0</v>
      </c>
      <c r="Q2077" s="70">
        <v>0</v>
      </c>
      <c r="R2077" s="71">
        <v>0</v>
      </c>
      <c r="S2077" s="70">
        <v>0</v>
      </c>
      <c r="T2077" s="71">
        <v>0</v>
      </c>
      <c r="U2077" s="70">
        <v>0</v>
      </c>
      <c r="V2077" s="71">
        <v>0</v>
      </c>
      <c r="W2077" s="70">
        <v>0</v>
      </c>
      <c r="X2077" s="71">
        <v>0</v>
      </c>
      <c r="Y2077" s="70">
        <v>0</v>
      </c>
      <c r="Z2077" s="71">
        <v>0</v>
      </c>
      <c r="AA2077" s="70">
        <v>0</v>
      </c>
      <c r="AB2077" s="71">
        <v>0</v>
      </c>
      <c r="AC2077" s="54"/>
      <c r="AD2077" s="55">
        <f t="shared" si="42"/>
        <v>0</v>
      </c>
      <c r="AE2077" s="54"/>
    </row>
    <row r="2078" spans="2:31" x14ac:dyDescent="0.3">
      <c r="B2078" s="4" t="s">
        <v>285</v>
      </c>
      <c r="C2078" s="14"/>
      <c r="D2078" s="14"/>
      <c r="E2078" s="70">
        <v>0</v>
      </c>
      <c r="F2078" s="71">
        <v>0</v>
      </c>
      <c r="G2078" s="70">
        <v>0</v>
      </c>
      <c r="H2078" s="71">
        <v>0</v>
      </c>
      <c r="I2078" s="70">
        <v>0</v>
      </c>
      <c r="J2078" s="71">
        <v>0</v>
      </c>
      <c r="K2078" s="70">
        <v>0</v>
      </c>
      <c r="L2078" s="71">
        <v>0</v>
      </c>
      <c r="M2078" s="70">
        <v>0</v>
      </c>
      <c r="N2078" s="71">
        <v>0</v>
      </c>
      <c r="O2078" s="70">
        <v>0</v>
      </c>
      <c r="P2078" s="71">
        <v>0</v>
      </c>
      <c r="Q2078" s="70">
        <v>0</v>
      </c>
      <c r="R2078" s="71">
        <v>0</v>
      </c>
      <c r="S2078" s="70">
        <v>0</v>
      </c>
      <c r="T2078" s="71">
        <v>0</v>
      </c>
      <c r="U2078" s="70">
        <v>0</v>
      </c>
      <c r="V2078" s="71">
        <v>0</v>
      </c>
      <c r="W2078" s="70">
        <v>0</v>
      </c>
      <c r="X2078" s="71">
        <v>0</v>
      </c>
      <c r="Y2078" s="70">
        <v>0</v>
      </c>
      <c r="Z2078" s="71">
        <v>0</v>
      </c>
      <c r="AA2078" s="70">
        <v>0</v>
      </c>
      <c r="AB2078" s="71">
        <v>0</v>
      </c>
      <c r="AC2078" s="54"/>
      <c r="AD2078" s="55">
        <f t="shared" si="42"/>
        <v>0</v>
      </c>
      <c r="AE2078" s="54"/>
    </row>
    <row r="2079" spans="2:31" x14ac:dyDescent="0.3">
      <c r="B2079" s="4" t="s">
        <v>286</v>
      </c>
      <c r="C2079" s="14"/>
      <c r="D2079" s="14"/>
      <c r="E2079" s="70">
        <v>0</v>
      </c>
      <c r="F2079" s="71">
        <v>0</v>
      </c>
      <c r="G2079" s="70">
        <v>0</v>
      </c>
      <c r="H2079" s="71">
        <v>0</v>
      </c>
      <c r="I2079" s="70">
        <v>0</v>
      </c>
      <c r="J2079" s="71">
        <v>0</v>
      </c>
      <c r="K2079" s="70">
        <v>0</v>
      </c>
      <c r="L2079" s="71">
        <v>0</v>
      </c>
      <c r="M2079" s="70">
        <v>0</v>
      </c>
      <c r="N2079" s="71">
        <v>0</v>
      </c>
      <c r="O2079" s="70">
        <v>0</v>
      </c>
      <c r="P2079" s="71">
        <v>0</v>
      </c>
      <c r="Q2079" s="70">
        <v>0</v>
      </c>
      <c r="R2079" s="71">
        <v>0</v>
      </c>
      <c r="S2079" s="70">
        <v>0</v>
      </c>
      <c r="T2079" s="71">
        <v>0</v>
      </c>
      <c r="U2079" s="70">
        <v>0</v>
      </c>
      <c r="V2079" s="71">
        <v>0</v>
      </c>
      <c r="W2079" s="70">
        <v>0</v>
      </c>
      <c r="X2079" s="71">
        <v>0</v>
      </c>
      <c r="Y2079" s="70">
        <v>0</v>
      </c>
      <c r="Z2079" s="71">
        <v>0</v>
      </c>
      <c r="AA2079" s="70">
        <v>0</v>
      </c>
      <c r="AB2079" s="71">
        <v>0</v>
      </c>
      <c r="AC2079" s="54"/>
      <c r="AD2079" s="55">
        <f t="shared" si="42"/>
        <v>0</v>
      </c>
      <c r="AE2079" s="54"/>
    </row>
    <row r="2080" spans="2:31" x14ac:dyDescent="0.3">
      <c r="B2080" s="4" t="s">
        <v>198</v>
      </c>
      <c r="C2080" s="14"/>
      <c r="D2080" s="14"/>
      <c r="E2080" s="70">
        <v>0</v>
      </c>
      <c r="F2080" s="71">
        <v>0</v>
      </c>
      <c r="G2080" s="70">
        <v>0</v>
      </c>
      <c r="H2080" s="71">
        <v>0</v>
      </c>
      <c r="I2080" s="70">
        <v>0</v>
      </c>
      <c r="J2080" s="71">
        <v>0</v>
      </c>
      <c r="K2080" s="70">
        <v>0</v>
      </c>
      <c r="L2080" s="71">
        <v>0.56581148285325622</v>
      </c>
      <c r="M2080" s="70">
        <v>0</v>
      </c>
      <c r="N2080" s="71">
        <v>0</v>
      </c>
      <c r="O2080" s="70">
        <v>0</v>
      </c>
      <c r="P2080" s="71">
        <v>0</v>
      </c>
      <c r="Q2080" s="70">
        <v>0</v>
      </c>
      <c r="R2080" s="71">
        <v>0</v>
      </c>
      <c r="S2080" s="70">
        <v>0</v>
      </c>
      <c r="T2080" s="71">
        <v>0</v>
      </c>
      <c r="U2080" s="70">
        <v>0</v>
      </c>
      <c r="V2080" s="71">
        <v>1.4914083335722488</v>
      </c>
      <c r="W2080" s="70">
        <v>0.54010000010331483</v>
      </c>
      <c r="X2080" s="71">
        <v>0</v>
      </c>
      <c r="Y2080" s="70">
        <v>0</v>
      </c>
      <c r="Z2080" s="71">
        <v>0</v>
      </c>
      <c r="AA2080" s="70">
        <v>0</v>
      </c>
      <c r="AB2080" s="71">
        <v>0</v>
      </c>
      <c r="AC2080" s="54"/>
      <c r="AD2080" s="55">
        <f t="shared" si="42"/>
        <v>2.5973198165288198</v>
      </c>
      <c r="AE2080" s="54"/>
    </row>
    <row r="2081" spans="2:31" x14ac:dyDescent="0.3">
      <c r="B2081" s="4" t="s">
        <v>199</v>
      </c>
      <c r="C2081" s="14"/>
      <c r="D2081" s="14"/>
      <c r="E2081" s="70">
        <v>0</v>
      </c>
      <c r="F2081" s="71">
        <v>0</v>
      </c>
      <c r="G2081" s="70">
        <v>0</v>
      </c>
      <c r="H2081" s="71">
        <v>0</v>
      </c>
      <c r="I2081" s="70">
        <v>0</v>
      </c>
      <c r="J2081" s="71">
        <v>0</v>
      </c>
      <c r="K2081" s="70">
        <v>0</v>
      </c>
      <c r="L2081" s="71">
        <v>0.56581148285325622</v>
      </c>
      <c r="M2081" s="70">
        <v>0</v>
      </c>
      <c r="N2081" s="71">
        <v>0</v>
      </c>
      <c r="O2081" s="70">
        <v>0</v>
      </c>
      <c r="P2081" s="71">
        <v>0</v>
      </c>
      <c r="Q2081" s="70">
        <v>0</v>
      </c>
      <c r="R2081" s="71">
        <v>0</v>
      </c>
      <c r="S2081" s="70">
        <v>0</v>
      </c>
      <c r="T2081" s="71">
        <v>0</v>
      </c>
      <c r="U2081" s="70">
        <v>0</v>
      </c>
      <c r="V2081" s="71">
        <v>1.4914083335722488</v>
      </c>
      <c r="W2081" s="70">
        <v>0.54010000010331483</v>
      </c>
      <c r="X2081" s="71">
        <v>0</v>
      </c>
      <c r="Y2081" s="70">
        <v>0</v>
      </c>
      <c r="Z2081" s="71">
        <v>0</v>
      </c>
      <c r="AA2081" s="70">
        <v>0</v>
      </c>
      <c r="AB2081" s="71">
        <v>0</v>
      </c>
      <c r="AC2081" s="54"/>
      <c r="AD2081" s="55">
        <f t="shared" si="42"/>
        <v>2.5973198165288198</v>
      </c>
      <c r="AE2081" s="54"/>
    </row>
    <row r="2082" spans="2:31" x14ac:dyDescent="0.3">
      <c r="B2082" s="4" t="s">
        <v>155</v>
      </c>
      <c r="C2082" s="14"/>
      <c r="D2082" s="14"/>
      <c r="E2082" s="70">
        <v>0</v>
      </c>
      <c r="F2082" s="71">
        <v>0</v>
      </c>
      <c r="G2082" s="70">
        <v>0</v>
      </c>
      <c r="H2082" s="71">
        <v>0</v>
      </c>
      <c r="I2082" s="70">
        <v>0</v>
      </c>
      <c r="J2082" s="71">
        <v>0</v>
      </c>
      <c r="K2082" s="70">
        <v>0</v>
      </c>
      <c r="L2082" s="71">
        <v>0</v>
      </c>
      <c r="M2082" s="70">
        <v>0</v>
      </c>
      <c r="N2082" s="71">
        <v>0</v>
      </c>
      <c r="O2082" s="70">
        <v>0</v>
      </c>
      <c r="P2082" s="71">
        <v>0</v>
      </c>
      <c r="Q2082" s="70">
        <v>0</v>
      </c>
      <c r="R2082" s="71">
        <v>0</v>
      </c>
      <c r="S2082" s="70">
        <v>0</v>
      </c>
      <c r="T2082" s="71">
        <v>0</v>
      </c>
      <c r="U2082" s="70">
        <v>0</v>
      </c>
      <c r="V2082" s="71">
        <v>0</v>
      </c>
      <c r="W2082" s="70">
        <v>0</v>
      </c>
      <c r="X2082" s="71">
        <v>0</v>
      </c>
      <c r="Y2082" s="70">
        <v>0</v>
      </c>
      <c r="Z2082" s="71">
        <v>0</v>
      </c>
      <c r="AA2082" s="70">
        <v>0</v>
      </c>
      <c r="AB2082" s="71">
        <v>0</v>
      </c>
      <c r="AC2082" s="54"/>
      <c r="AD2082" s="55">
        <f t="shared" si="42"/>
        <v>0</v>
      </c>
      <c r="AE2082" s="54"/>
    </row>
    <row r="2083" spans="2:31" x14ac:dyDescent="0.3">
      <c r="B2083" s="4" t="s">
        <v>231</v>
      </c>
      <c r="C2083" s="14"/>
      <c r="D2083" s="14"/>
      <c r="E2083" s="70">
        <v>0</v>
      </c>
      <c r="F2083" s="71">
        <v>0</v>
      </c>
      <c r="G2083" s="70">
        <v>0</v>
      </c>
      <c r="H2083" s="71">
        <v>0</v>
      </c>
      <c r="I2083" s="70">
        <v>0</v>
      </c>
      <c r="J2083" s="71">
        <v>0</v>
      </c>
      <c r="K2083" s="70">
        <v>0</v>
      </c>
      <c r="L2083" s="71">
        <v>0</v>
      </c>
      <c r="M2083" s="70">
        <v>0</v>
      </c>
      <c r="N2083" s="71">
        <v>0</v>
      </c>
      <c r="O2083" s="70">
        <v>0</v>
      </c>
      <c r="P2083" s="71">
        <v>0</v>
      </c>
      <c r="Q2083" s="70">
        <v>0</v>
      </c>
      <c r="R2083" s="71">
        <v>0</v>
      </c>
      <c r="S2083" s="70">
        <v>0</v>
      </c>
      <c r="T2083" s="71">
        <v>0</v>
      </c>
      <c r="U2083" s="70">
        <v>0</v>
      </c>
      <c r="V2083" s="71">
        <v>0</v>
      </c>
      <c r="W2083" s="70">
        <v>1.5822358643092835</v>
      </c>
      <c r="X2083" s="71">
        <v>0</v>
      </c>
      <c r="Y2083" s="70">
        <v>0</v>
      </c>
      <c r="Z2083" s="71">
        <v>0</v>
      </c>
      <c r="AA2083" s="70">
        <v>0</v>
      </c>
      <c r="AB2083" s="71">
        <v>0</v>
      </c>
      <c r="AC2083" s="54"/>
      <c r="AD2083" s="55">
        <f t="shared" si="42"/>
        <v>1.5822358643092835</v>
      </c>
      <c r="AE2083" s="54"/>
    </row>
    <row r="2084" spans="2:31" x14ac:dyDescent="0.3">
      <c r="B2084" s="4" t="s">
        <v>232</v>
      </c>
      <c r="C2084" s="14"/>
      <c r="D2084" s="14"/>
      <c r="E2084" s="70">
        <v>0</v>
      </c>
      <c r="F2084" s="71">
        <v>0</v>
      </c>
      <c r="G2084" s="70">
        <v>0</v>
      </c>
      <c r="H2084" s="71">
        <v>0</v>
      </c>
      <c r="I2084" s="70">
        <v>0</v>
      </c>
      <c r="J2084" s="71">
        <v>0</v>
      </c>
      <c r="K2084" s="70">
        <v>0</v>
      </c>
      <c r="L2084" s="71">
        <v>0</v>
      </c>
      <c r="M2084" s="70">
        <v>0</v>
      </c>
      <c r="N2084" s="71">
        <v>0</v>
      </c>
      <c r="O2084" s="70">
        <v>0</v>
      </c>
      <c r="P2084" s="71">
        <v>0</v>
      </c>
      <c r="Q2084" s="70">
        <v>0</v>
      </c>
      <c r="R2084" s="71">
        <v>0</v>
      </c>
      <c r="S2084" s="70">
        <v>0</v>
      </c>
      <c r="T2084" s="71">
        <v>0</v>
      </c>
      <c r="U2084" s="70">
        <v>0</v>
      </c>
      <c r="V2084" s="71">
        <v>0</v>
      </c>
      <c r="W2084" s="70">
        <v>1.5822358643092835</v>
      </c>
      <c r="X2084" s="71">
        <v>0</v>
      </c>
      <c r="Y2084" s="70">
        <v>0</v>
      </c>
      <c r="Z2084" s="71">
        <v>0</v>
      </c>
      <c r="AA2084" s="70">
        <v>0</v>
      </c>
      <c r="AB2084" s="71">
        <v>0</v>
      </c>
      <c r="AC2084" s="54"/>
      <c r="AD2084" s="55">
        <f t="shared" si="42"/>
        <v>1.5822358643092835</v>
      </c>
      <c r="AE2084" s="54"/>
    </row>
    <row r="2085" spans="2:31" x14ac:dyDescent="0.3">
      <c r="B2085" s="4" t="s">
        <v>233</v>
      </c>
      <c r="C2085" s="14"/>
      <c r="D2085" s="14"/>
      <c r="E2085" s="70">
        <v>0</v>
      </c>
      <c r="F2085" s="71">
        <v>0</v>
      </c>
      <c r="G2085" s="70">
        <v>0</v>
      </c>
      <c r="H2085" s="71">
        <v>0</v>
      </c>
      <c r="I2085" s="70">
        <v>0</v>
      </c>
      <c r="J2085" s="71">
        <v>0</v>
      </c>
      <c r="K2085" s="70">
        <v>0</v>
      </c>
      <c r="L2085" s="71">
        <v>3.5285524010571345</v>
      </c>
      <c r="M2085" s="70">
        <v>0</v>
      </c>
      <c r="N2085" s="71">
        <v>0</v>
      </c>
      <c r="O2085" s="70">
        <v>0</v>
      </c>
      <c r="P2085" s="71">
        <v>0</v>
      </c>
      <c r="Q2085" s="70">
        <v>0</v>
      </c>
      <c r="R2085" s="71">
        <v>0</v>
      </c>
      <c r="S2085" s="70">
        <v>0</v>
      </c>
      <c r="T2085" s="71">
        <v>0</v>
      </c>
      <c r="U2085" s="70">
        <v>0</v>
      </c>
      <c r="V2085" s="71">
        <v>14.272848624487722</v>
      </c>
      <c r="W2085" s="70">
        <v>8.0039970966676872</v>
      </c>
      <c r="X2085" s="71">
        <v>0</v>
      </c>
      <c r="Y2085" s="70">
        <v>0</v>
      </c>
      <c r="Z2085" s="71">
        <v>0</v>
      </c>
      <c r="AA2085" s="70">
        <v>0</v>
      </c>
      <c r="AB2085" s="71">
        <v>0</v>
      </c>
      <c r="AC2085" s="54"/>
      <c r="AD2085" s="55">
        <f t="shared" si="42"/>
        <v>25.805398122212544</v>
      </c>
      <c r="AE2085" s="54"/>
    </row>
    <row r="2086" spans="2:31" x14ac:dyDescent="0.3">
      <c r="B2086" s="4" t="s">
        <v>234</v>
      </c>
      <c r="C2086" s="4"/>
      <c r="D2086" s="4"/>
      <c r="E2086" s="70">
        <v>0</v>
      </c>
      <c r="F2086" s="71">
        <v>0</v>
      </c>
      <c r="G2086" s="70">
        <v>0</v>
      </c>
      <c r="H2086" s="71">
        <v>0</v>
      </c>
      <c r="I2086" s="70">
        <v>0</v>
      </c>
      <c r="J2086" s="71">
        <v>0</v>
      </c>
      <c r="K2086" s="70">
        <v>0</v>
      </c>
      <c r="L2086" s="71">
        <v>3.5285524010571345</v>
      </c>
      <c r="M2086" s="70">
        <v>0</v>
      </c>
      <c r="N2086" s="71">
        <v>0</v>
      </c>
      <c r="O2086" s="70">
        <v>0</v>
      </c>
      <c r="P2086" s="71">
        <v>0</v>
      </c>
      <c r="Q2086" s="70">
        <v>0</v>
      </c>
      <c r="R2086" s="71">
        <v>0</v>
      </c>
      <c r="S2086" s="70">
        <v>0</v>
      </c>
      <c r="T2086" s="71">
        <v>0</v>
      </c>
      <c r="U2086" s="70">
        <v>0</v>
      </c>
      <c r="V2086" s="71">
        <v>14.272848624487722</v>
      </c>
      <c r="W2086" s="70">
        <v>8.0039970966676872</v>
      </c>
      <c r="X2086" s="71">
        <v>0</v>
      </c>
      <c r="Y2086" s="70">
        <v>0</v>
      </c>
      <c r="Z2086" s="71">
        <v>0</v>
      </c>
      <c r="AA2086" s="70">
        <v>0</v>
      </c>
      <c r="AB2086" s="71">
        <v>0</v>
      </c>
      <c r="AC2086" s="54"/>
      <c r="AD2086" s="55">
        <f t="shared" si="42"/>
        <v>25.805398122212544</v>
      </c>
      <c r="AE2086" s="54"/>
    </row>
    <row r="2087" spans="2:31" x14ac:dyDescent="0.3">
      <c r="B2087" s="4" t="s">
        <v>288</v>
      </c>
      <c r="C2087" s="4"/>
      <c r="D2087" s="4"/>
      <c r="E2087" s="70">
        <v>0</v>
      </c>
      <c r="F2087" s="71">
        <v>0</v>
      </c>
      <c r="G2087" s="70">
        <v>0</v>
      </c>
      <c r="H2087" s="71">
        <v>0</v>
      </c>
      <c r="I2087" s="70">
        <v>0</v>
      </c>
      <c r="J2087" s="71">
        <v>0</v>
      </c>
      <c r="K2087" s="70">
        <v>0</v>
      </c>
      <c r="L2087" s="71">
        <v>0.47064304559923881</v>
      </c>
      <c r="M2087" s="70">
        <v>0</v>
      </c>
      <c r="N2087" s="71">
        <v>0</v>
      </c>
      <c r="O2087" s="70">
        <v>0</v>
      </c>
      <c r="P2087" s="71">
        <v>0</v>
      </c>
      <c r="Q2087" s="70">
        <v>0</v>
      </c>
      <c r="R2087" s="71">
        <v>0</v>
      </c>
      <c r="S2087" s="70">
        <v>0</v>
      </c>
      <c r="T2087" s="71">
        <v>0</v>
      </c>
      <c r="U2087" s="70">
        <v>0</v>
      </c>
      <c r="V2087" s="71">
        <v>0</v>
      </c>
      <c r="W2087" s="70">
        <v>0</v>
      </c>
      <c r="X2087" s="71">
        <v>0</v>
      </c>
      <c r="Y2087" s="70">
        <v>0</v>
      </c>
      <c r="Z2087" s="71">
        <v>0</v>
      </c>
      <c r="AA2087" s="70">
        <v>0</v>
      </c>
      <c r="AB2087" s="71">
        <v>0</v>
      </c>
      <c r="AC2087" s="54"/>
      <c r="AD2087" s="55">
        <f t="shared" si="42"/>
        <v>0.47064304559923881</v>
      </c>
      <c r="AE2087" s="54"/>
    </row>
    <row r="2088" spans="2:31" x14ac:dyDescent="0.3">
      <c r="B2088" s="4" t="s">
        <v>289</v>
      </c>
      <c r="C2088" s="4"/>
      <c r="D2088" s="4"/>
      <c r="E2088" s="70">
        <v>0</v>
      </c>
      <c r="F2088" s="71">
        <v>0</v>
      </c>
      <c r="G2088" s="70">
        <v>0</v>
      </c>
      <c r="H2088" s="71">
        <v>0</v>
      </c>
      <c r="I2088" s="70">
        <v>0</v>
      </c>
      <c r="J2088" s="71">
        <v>0</v>
      </c>
      <c r="K2088" s="70">
        <v>0</v>
      </c>
      <c r="L2088" s="71">
        <v>0.47064304559923881</v>
      </c>
      <c r="M2088" s="70">
        <v>0</v>
      </c>
      <c r="N2088" s="71">
        <v>0</v>
      </c>
      <c r="O2088" s="70">
        <v>0</v>
      </c>
      <c r="P2088" s="71">
        <v>0</v>
      </c>
      <c r="Q2088" s="70">
        <v>0</v>
      </c>
      <c r="R2088" s="71">
        <v>0</v>
      </c>
      <c r="S2088" s="70">
        <v>0</v>
      </c>
      <c r="T2088" s="71">
        <v>0</v>
      </c>
      <c r="U2088" s="70">
        <v>0</v>
      </c>
      <c r="V2088" s="71">
        <v>0</v>
      </c>
      <c r="W2088" s="70">
        <v>0</v>
      </c>
      <c r="X2088" s="71">
        <v>0</v>
      </c>
      <c r="Y2088" s="70">
        <v>0</v>
      </c>
      <c r="Z2088" s="71">
        <v>0</v>
      </c>
      <c r="AA2088" s="70">
        <v>0</v>
      </c>
      <c r="AB2088" s="71">
        <v>0</v>
      </c>
      <c r="AC2088" s="54"/>
      <c r="AD2088" s="55">
        <f t="shared" si="42"/>
        <v>0.47064304559923881</v>
      </c>
      <c r="AE2088" s="54"/>
    </row>
    <row r="2089" spans="2:31" x14ac:dyDescent="0.3">
      <c r="B2089" s="4" t="s">
        <v>156</v>
      </c>
      <c r="C2089" s="4"/>
      <c r="D2089" s="4"/>
      <c r="E2089" s="70">
        <v>0</v>
      </c>
      <c r="F2089" s="71">
        <v>0</v>
      </c>
      <c r="G2089" s="70">
        <v>0</v>
      </c>
      <c r="H2089" s="71">
        <v>0</v>
      </c>
      <c r="I2089" s="70">
        <v>0</v>
      </c>
      <c r="J2089" s="71">
        <v>0</v>
      </c>
      <c r="K2089" s="70">
        <v>0</v>
      </c>
      <c r="L2089" s="71">
        <v>0</v>
      </c>
      <c r="M2089" s="70">
        <v>0</v>
      </c>
      <c r="N2089" s="71">
        <v>0</v>
      </c>
      <c r="O2089" s="70">
        <v>0</v>
      </c>
      <c r="P2089" s="71">
        <v>0</v>
      </c>
      <c r="Q2089" s="70">
        <v>0</v>
      </c>
      <c r="R2089" s="71">
        <v>0</v>
      </c>
      <c r="S2089" s="70">
        <v>0</v>
      </c>
      <c r="T2089" s="71">
        <v>0</v>
      </c>
      <c r="U2089" s="70">
        <v>0</v>
      </c>
      <c r="V2089" s="71">
        <v>0</v>
      </c>
      <c r="W2089" s="70">
        <v>0</v>
      </c>
      <c r="X2089" s="71">
        <v>0</v>
      </c>
      <c r="Y2089" s="70">
        <v>0</v>
      </c>
      <c r="Z2089" s="71">
        <v>0</v>
      </c>
      <c r="AA2089" s="70">
        <v>0</v>
      </c>
      <c r="AB2089" s="71">
        <v>0</v>
      </c>
      <c r="AC2089" s="54"/>
      <c r="AD2089" s="55">
        <f t="shared" si="42"/>
        <v>0</v>
      </c>
      <c r="AE2089" s="54"/>
    </row>
    <row r="2090" spans="2:31" x14ac:dyDescent="0.3">
      <c r="B2090" s="4" t="s">
        <v>192</v>
      </c>
      <c r="C2090" s="4"/>
      <c r="D2090" s="4"/>
      <c r="E2090" s="70">
        <v>0</v>
      </c>
      <c r="F2090" s="71">
        <v>0</v>
      </c>
      <c r="G2090" s="70">
        <v>0</v>
      </c>
      <c r="H2090" s="71">
        <v>0</v>
      </c>
      <c r="I2090" s="70">
        <v>0</v>
      </c>
      <c r="J2090" s="71">
        <v>0</v>
      </c>
      <c r="K2090" s="70">
        <v>0</v>
      </c>
      <c r="L2090" s="71">
        <v>0.42699999999999982</v>
      </c>
      <c r="M2090" s="70">
        <v>0</v>
      </c>
      <c r="N2090" s="71">
        <v>0</v>
      </c>
      <c r="O2090" s="70">
        <v>0</v>
      </c>
      <c r="P2090" s="71">
        <v>0</v>
      </c>
      <c r="Q2090" s="70">
        <v>0</v>
      </c>
      <c r="R2090" s="71">
        <v>0</v>
      </c>
      <c r="S2090" s="70">
        <v>0</v>
      </c>
      <c r="T2090" s="71">
        <v>0</v>
      </c>
      <c r="U2090" s="70">
        <v>0</v>
      </c>
      <c r="V2090" s="71">
        <v>1.547443713447783</v>
      </c>
      <c r="W2090" s="70">
        <v>0.68716272513071708</v>
      </c>
      <c r="X2090" s="71">
        <v>0</v>
      </c>
      <c r="Y2090" s="70">
        <v>0</v>
      </c>
      <c r="Z2090" s="71">
        <v>0</v>
      </c>
      <c r="AA2090" s="70">
        <v>0</v>
      </c>
      <c r="AB2090" s="71">
        <v>0</v>
      </c>
      <c r="AC2090" s="54"/>
      <c r="AD2090" s="55">
        <f t="shared" si="42"/>
        <v>2.6616064385784997</v>
      </c>
      <c r="AE2090" s="54"/>
    </row>
    <row r="2091" spans="2:31" x14ac:dyDescent="0.3">
      <c r="B2091" s="4" t="s">
        <v>193</v>
      </c>
      <c r="C2091" s="4"/>
      <c r="D2091" s="4"/>
      <c r="E2091" s="70">
        <v>0</v>
      </c>
      <c r="F2091" s="71">
        <v>0</v>
      </c>
      <c r="G2091" s="70">
        <v>0</v>
      </c>
      <c r="H2091" s="71">
        <v>0</v>
      </c>
      <c r="I2091" s="70">
        <v>0</v>
      </c>
      <c r="J2091" s="71">
        <v>0</v>
      </c>
      <c r="K2091" s="70">
        <v>0</v>
      </c>
      <c r="L2091" s="71">
        <v>0.42699999999999982</v>
      </c>
      <c r="M2091" s="70">
        <v>0</v>
      </c>
      <c r="N2091" s="71">
        <v>0</v>
      </c>
      <c r="O2091" s="70">
        <v>0</v>
      </c>
      <c r="P2091" s="71">
        <v>0</v>
      </c>
      <c r="Q2091" s="70">
        <v>0</v>
      </c>
      <c r="R2091" s="71">
        <v>0</v>
      </c>
      <c r="S2091" s="70">
        <v>0</v>
      </c>
      <c r="T2091" s="71">
        <v>0</v>
      </c>
      <c r="U2091" s="70">
        <v>0</v>
      </c>
      <c r="V2091" s="71">
        <v>1.547443713447783</v>
      </c>
      <c r="W2091" s="70">
        <v>0.68716272513071708</v>
      </c>
      <c r="X2091" s="71">
        <v>0</v>
      </c>
      <c r="Y2091" s="70">
        <v>0</v>
      </c>
      <c r="Z2091" s="71">
        <v>0</v>
      </c>
      <c r="AA2091" s="70">
        <v>0</v>
      </c>
      <c r="AB2091" s="71">
        <v>0</v>
      </c>
      <c r="AC2091" s="54"/>
      <c r="AD2091" s="55">
        <f t="shared" si="42"/>
        <v>2.6616064385784997</v>
      </c>
      <c r="AE2091" s="54"/>
    </row>
    <row r="2092" spans="2:31" x14ac:dyDescent="0.3">
      <c r="B2092" s="4" t="s">
        <v>184</v>
      </c>
      <c r="C2092" s="4"/>
      <c r="D2092" s="4"/>
      <c r="E2092" s="70">
        <v>0</v>
      </c>
      <c r="F2092" s="71">
        <v>0</v>
      </c>
      <c r="G2092" s="70">
        <v>0</v>
      </c>
      <c r="H2092" s="71">
        <v>0</v>
      </c>
      <c r="I2092" s="70">
        <v>0</v>
      </c>
      <c r="J2092" s="71">
        <v>0</v>
      </c>
      <c r="K2092" s="70">
        <v>0</v>
      </c>
      <c r="L2092" s="71">
        <v>1.7440124352773027E-2</v>
      </c>
      <c r="M2092" s="70">
        <v>0</v>
      </c>
      <c r="N2092" s="71">
        <v>0</v>
      </c>
      <c r="O2092" s="70">
        <v>0</v>
      </c>
      <c r="P2092" s="71">
        <v>0</v>
      </c>
      <c r="Q2092" s="70">
        <v>0</v>
      </c>
      <c r="R2092" s="71">
        <v>0</v>
      </c>
      <c r="S2092" s="70">
        <v>0</v>
      </c>
      <c r="T2092" s="71">
        <v>0</v>
      </c>
      <c r="U2092" s="70">
        <v>0</v>
      </c>
      <c r="V2092" s="71">
        <v>0</v>
      </c>
      <c r="W2092" s="70">
        <v>0</v>
      </c>
      <c r="X2092" s="71">
        <v>0</v>
      </c>
      <c r="Y2092" s="70">
        <v>0</v>
      </c>
      <c r="Z2092" s="71">
        <v>0</v>
      </c>
      <c r="AA2092" s="70">
        <v>0</v>
      </c>
      <c r="AB2092" s="71">
        <v>0</v>
      </c>
      <c r="AC2092" s="54"/>
      <c r="AD2092" s="55">
        <f t="shared" si="42"/>
        <v>1.7440124352773027E-2</v>
      </c>
      <c r="AE2092" s="54"/>
    </row>
    <row r="2093" spans="2:31" x14ac:dyDescent="0.3">
      <c r="B2093" s="4" t="s">
        <v>185</v>
      </c>
      <c r="C2093" s="4"/>
      <c r="D2093" s="4"/>
      <c r="E2093" s="70">
        <v>0</v>
      </c>
      <c r="F2093" s="71">
        <v>0</v>
      </c>
      <c r="G2093" s="70">
        <v>0</v>
      </c>
      <c r="H2093" s="71">
        <v>0</v>
      </c>
      <c r="I2093" s="70">
        <v>0</v>
      </c>
      <c r="J2093" s="71">
        <v>0</v>
      </c>
      <c r="K2093" s="70">
        <v>0</v>
      </c>
      <c r="L2093" s="71">
        <v>1.7440124352773027E-2</v>
      </c>
      <c r="M2093" s="70">
        <v>0</v>
      </c>
      <c r="N2093" s="71">
        <v>0</v>
      </c>
      <c r="O2093" s="70">
        <v>0</v>
      </c>
      <c r="P2093" s="71">
        <v>0</v>
      </c>
      <c r="Q2093" s="70">
        <v>0</v>
      </c>
      <c r="R2093" s="71">
        <v>0</v>
      </c>
      <c r="S2093" s="70">
        <v>0</v>
      </c>
      <c r="T2093" s="71">
        <v>0</v>
      </c>
      <c r="U2093" s="70">
        <v>0</v>
      </c>
      <c r="V2093" s="71">
        <v>0</v>
      </c>
      <c r="W2093" s="70">
        <v>0</v>
      </c>
      <c r="X2093" s="71">
        <v>0</v>
      </c>
      <c r="Y2093" s="70">
        <v>0</v>
      </c>
      <c r="Z2093" s="71">
        <v>0</v>
      </c>
      <c r="AA2093" s="70">
        <v>0</v>
      </c>
      <c r="AB2093" s="71">
        <v>0</v>
      </c>
      <c r="AC2093" s="54"/>
      <c r="AD2093" s="55">
        <f t="shared" si="42"/>
        <v>1.7440124352773027E-2</v>
      </c>
      <c r="AE2093" s="54"/>
    </row>
    <row r="2094" spans="2:31" x14ac:dyDescent="0.3">
      <c r="B2094" s="4" t="s">
        <v>287</v>
      </c>
      <c r="C2094" s="4"/>
      <c r="D2094" s="4"/>
      <c r="E2094" s="70">
        <v>0</v>
      </c>
      <c r="F2094" s="71">
        <v>0</v>
      </c>
      <c r="G2094" s="70">
        <v>0</v>
      </c>
      <c r="H2094" s="71">
        <v>0</v>
      </c>
      <c r="I2094" s="70">
        <v>0</v>
      </c>
      <c r="J2094" s="71">
        <v>0</v>
      </c>
      <c r="K2094" s="70">
        <v>0</v>
      </c>
      <c r="L2094" s="71">
        <v>0</v>
      </c>
      <c r="M2094" s="70">
        <v>0</v>
      </c>
      <c r="N2094" s="71">
        <v>0</v>
      </c>
      <c r="O2094" s="70">
        <v>0</v>
      </c>
      <c r="P2094" s="71">
        <v>0</v>
      </c>
      <c r="Q2094" s="70">
        <v>0</v>
      </c>
      <c r="R2094" s="71">
        <v>0</v>
      </c>
      <c r="S2094" s="70">
        <v>0</v>
      </c>
      <c r="T2094" s="71">
        <v>0</v>
      </c>
      <c r="U2094" s="70">
        <v>0</v>
      </c>
      <c r="V2094" s="71">
        <v>0</v>
      </c>
      <c r="W2094" s="70">
        <v>0</v>
      </c>
      <c r="X2094" s="71">
        <v>0</v>
      </c>
      <c r="Y2094" s="70">
        <v>0</v>
      </c>
      <c r="Z2094" s="71">
        <v>0</v>
      </c>
      <c r="AA2094" s="70">
        <v>0</v>
      </c>
      <c r="AB2094" s="71">
        <v>0</v>
      </c>
      <c r="AC2094" s="54"/>
      <c r="AD2094" s="55">
        <f t="shared" si="42"/>
        <v>0</v>
      </c>
      <c r="AE2094" s="54"/>
    </row>
    <row r="2095" spans="2:31" x14ac:dyDescent="0.3">
      <c r="B2095" s="4" t="s">
        <v>320</v>
      </c>
      <c r="C2095" s="4"/>
      <c r="D2095" s="4"/>
      <c r="E2095" s="70">
        <v>0</v>
      </c>
      <c r="F2095" s="71">
        <v>0</v>
      </c>
      <c r="G2095" s="70">
        <v>0</v>
      </c>
      <c r="H2095" s="71">
        <v>0</v>
      </c>
      <c r="I2095" s="70">
        <v>0</v>
      </c>
      <c r="J2095" s="71">
        <v>0</v>
      </c>
      <c r="K2095" s="70">
        <v>0</v>
      </c>
      <c r="L2095" s="71">
        <v>0</v>
      </c>
      <c r="M2095" s="70">
        <v>0</v>
      </c>
      <c r="N2095" s="71">
        <v>0</v>
      </c>
      <c r="O2095" s="70">
        <v>0</v>
      </c>
      <c r="P2095" s="71">
        <v>0</v>
      </c>
      <c r="Q2095" s="70">
        <v>0</v>
      </c>
      <c r="R2095" s="71">
        <v>0</v>
      </c>
      <c r="S2095" s="70">
        <v>0</v>
      </c>
      <c r="T2095" s="71">
        <v>0</v>
      </c>
      <c r="U2095" s="70">
        <v>0</v>
      </c>
      <c r="V2095" s="71">
        <v>0</v>
      </c>
      <c r="W2095" s="70">
        <v>0</v>
      </c>
      <c r="X2095" s="71">
        <v>0</v>
      </c>
      <c r="Y2095" s="70">
        <v>0</v>
      </c>
      <c r="Z2095" s="71">
        <v>0</v>
      </c>
      <c r="AA2095" s="70">
        <v>0</v>
      </c>
      <c r="AB2095" s="71">
        <v>0</v>
      </c>
      <c r="AC2095" s="54"/>
      <c r="AD2095" s="55">
        <f t="shared" si="42"/>
        <v>0</v>
      </c>
      <c r="AE2095" s="54"/>
    </row>
    <row r="2096" spans="2:31" x14ac:dyDescent="0.3">
      <c r="B2096" s="4" t="s">
        <v>321</v>
      </c>
      <c r="C2096" s="4"/>
      <c r="D2096" s="4"/>
      <c r="E2096" s="70">
        <v>0</v>
      </c>
      <c r="F2096" s="71">
        <v>0</v>
      </c>
      <c r="G2096" s="70">
        <v>0</v>
      </c>
      <c r="H2096" s="71">
        <v>0</v>
      </c>
      <c r="I2096" s="70">
        <v>0</v>
      </c>
      <c r="J2096" s="71">
        <v>0</v>
      </c>
      <c r="K2096" s="70">
        <v>0</v>
      </c>
      <c r="L2096" s="71">
        <v>0</v>
      </c>
      <c r="M2096" s="70">
        <v>0</v>
      </c>
      <c r="N2096" s="71">
        <v>0</v>
      </c>
      <c r="O2096" s="70">
        <v>0</v>
      </c>
      <c r="P2096" s="71">
        <v>0</v>
      </c>
      <c r="Q2096" s="70">
        <v>0</v>
      </c>
      <c r="R2096" s="71">
        <v>0</v>
      </c>
      <c r="S2096" s="70">
        <v>0</v>
      </c>
      <c r="T2096" s="71">
        <v>0</v>
      </c>
      <c r="U2096" s="70">
        <v>0</v>
      </c>
      <c r="V2096" s="71">
        <v>0</v>
      </c>
      <c r="W2096" s="70">
        <v>0</v>
      </c>
      <c r="X2096" s="71">
        <v>0</v>
      </c>
      <c r="Y2096" s="70">
        <v>0</v>
      </c>
      <c r="Z2096" s="71">
        <v>0</v>
      </c>
      <c r="AA2096" s="70">
        <v>0</v>
      </c>
      <c r="AB2096" s="71">
        <v>0</v>
      </c>
      <c r="AC2096" s="54"/>
      <c r="AD2096" s="55">
        <f t="shared" si="42"/>
        <v>0</v>
      </c>
      <c r="AE2096" s="54"/>
    </row>
    <row r="2097" spans="2:31" x14ac:dyDescent="0.3">
      <c r="B2097" s="4" t="s">
        <v>142</v>
      </c>
      <c r="C2097" s="4"/>
      <c r="D2097" s="4"/>
      <c r="E2097" s="70">
        <v>0</v>
      </c>
      <c r="F2097" s="71">
        <v>0</v>
      </c>
      <c r="G2097" s="70">
        <v>0</v>
      </c>
      <c r="H2097" s="71">
        <v>0</v>
      </c>
      <c r="I2097" s="70">
        <v>0</v>
      </c>
      <c r="J2097" s="71">
        <v>0</v>
      </c>
      <c r="K2097" s="70">
        <v>0</v>
      </c>
      <c r="L2097" s="71">
        <v>0</v>
      </c>
      <c r="M2097" s="70">
        <v>0</v>
      </c>
      <c r="N2097" s="71">
        <v>0</v>
      </c>
      <c r="O2097" s="70">
        <v>0</v>
      </c>
      <c r="P2097" s="71">
        <v>0</v>
      </c>
      <c r="Q2097" s="70">
        <v>0</v>
      </c>
      <c r="R2097" s="71">
        <v>0</v>
      </c>
      <c r="S2097" s="70">
        <v>0</v>
      </c>
      <c r="T2097" s="71">
        <v>0</v>
      </c>
      <c r="U2097" s="70">
        <v>0</v>
      </c>
      <c r="V2097" s="71">
        <v>0</v>
      </c>
      <c r="W2097" s="70">
        <v>0</v>
      </c>
      <c r="X2097" s="71">
        <v>0</v>
      </c>
      <c r="Y2097" s="70">
        <v>0</v>
      </c>
      <c r="Z2097" s="71">
        <v>0</v>
      </c>
      <c r="AA2097" s="70">
        <v>0</v>
      </c>
      <c r="AB2097" s="71">
        <v>0</v>
      </c>
      <c r="AC2097" s="54"/>
      <c r="AD2097" s="55">
        <f t="shared" si="42"/>
        <v>0</v>
      </c>
      <c r="AE2097" s="54"/>
    </row>
    <row r="2098" spans="2:31" x14ac:dyDescent="0.3">
      <c r="B2098" s="4" t="s">
        <v>143</v>
      </c>
      <c r="C2098" s="4"/>
      <c r="D2098" s="4"/>
      <c r="E2098" s="70">
        <v>0</v>
      </c>
      <c r="F2098" s="71">
        <v>0</v>
      </c>
      <c r="G2098" s="70">
        <v>0</v>
      </c>
      <c r="H2098" s="71">
        <v>0</v>
      </c>
      <c r="I2098" s="70">
        <v>0</v>
      </c>
      <c r="J2098" s="71">
        <v>0</v>
      </c>
      <c r="K2098" s="70">
        <v>0</v>
      </c>
      <c r="L2098" s="71">
        <v>0</v>
      </c>
      <c r="M2098" s="70">
        <v>0</v>
      </c>
      <c r="N2098" s="71">
        <v>0</v>
      </c>
      <c r="O2098" s="70">
        <v>0</v>
      </c>
      <c r="P2098" s="71">
        <v>0</v>
      </c>
      <c r="Q2098" s="70">
        <v>0</v>
      </c>
      <c r="R2098" s="71">
        <v>0</v>
      </c>
      <c r="S2098" s="70">
        <v>0</v>
      </c>
      <c r="T2098" s="71">
        <v>0</v>
      </c>
      <c r="U2098" s="70">
        <v>0</v>
      </c>
      <c r="V2098" s="71">
        <v>0</v>
      </c>
      <c r="W2098" s="70">
        <v>0</v>
      </c>
      <c r="X2098" s="71">
        <v>0</v>
      </c>
      <c r="Y2098" s="70">
        <v>0</v>
      </c>
      <c r="Z2098" s="71">
        <v>0</v>
      </c>
      <c r="AA2098" s="70">
        <v>0</v>
      </c>
      <c r="AB2098" s="71">
        <v>0</v>
      </c>
      <c r="AC2098" s="54"/>
      <c r="AD2098" s="55">
        <f t="shared" si="42"/>
        <v>0</v>
      </c>
      <c r="AE2098" s="54"/>
    </row>
    <row r="2099" spans="2:31" x14ac:dyDescent="0.3">
      <c r="B2099" s="4" t="s">
        <v>241</v>
      </c>
      <c r="C2099" s="4"/>
      <c r="D2099" s="4"/>
      <c r="E2099" s="70">
        <v>0</v>
      </c>
      <c r="F2099" s="71">
        <v>0</v>
      </c>
      <c r="G2099" s="70">
        <v>0</v>
      </c>
      <c r="H2099" s="71">
        <v>0</v>
      </c>
      <c r="I2099" s="70">
        <v>0</v>
      </c>
      <c r="J2099" s="71">
        <v>0</v>
      </c>
      <c r="K2099" s="70">
        <v>0</v>
      </c>
      <c r="L2099" s="71">
        <v>0</v>
      </c>
      <c r="M2099" s="70">
        <v>0</v>
      </c>
      <c r="N2099" s="71">
        <v>0</v>
      </c>
      <c r="O2099" s="70">
        <v>0</v>
      </c>
      <c r="P2099" s="71">
        <v>0</v>
      </c>
      <c r="Q2099" s="70">
        <v>0</v>
      </c>
      <c r="R2099" s="71">
        <v>0</v>
      </c>
      <c r="S2099" s="70">
        <v>0</v>
      </c>
      <c r="T2099" s="71">
        <v>0</v>
      </c>
      <c r="U2099" s="70">
        <v>0</v>
      </c>
      <c r="V2099" s="71">
        <v>0</v>
      </c>
      <c r="W2099" s="70">
        <v>0</v>
      </c>
      <c r="X2099" s="71">
        <v>0</v>
      </c>
      <c r="Y2099" s="70">
        <v>0</v>
      </c>
      <c r="Z2099" s="71">
        <v>0</v>
      </c>
      <c r="AA2099" s="70">
        <v>0</v>
      </c>
      <c r="AB2099" s="71">
        <v>0</v>
      </c>
      <c r="AC2099" s="54"/>
      <c r="AD2099" s="55">
        <f t="shared" si="42"/>
        <v>0</v>
      </c>
      <c r="AE2099" s="54"/>
    </row>
    <row r="2100" spans="2:31" x14ac:dyDescent="0.3">
      <c r="B2100" s="4" t="s">
        <v>160</v>
      </c>
      <c r="C2100" s="4"/>
      <c r="D2100" s="4"/>
      <c r="E2100" s="70">
        <v>0</v>
      </c>
      <c r="F2100" s="71">
        <v>0</v>
      </c>
      <c r="G2100" s="70">
        <v>0</v>
      </c>
      <c r="H2100" s="71">
        <v>0</v>
      </c>
      <c r="I2100" s="70">
        <v>0</v>
      </c>
      <c r="J2100" s="71">
        <v>0</v>
      </c>
      <c r="K2100" s="70">
        <v>0</v>
      </c>
      <c r="L2100" s="71">
        <v>0.34254056413968409</v>
      </c>
      <c r="M2100" s="70">
        <v>4.3027177329640836</v>
      </c>
      <c r="N2100" s="71">
        <v>4.4958793431753294</v>
      </c>
      <c r="O2100" s="70">
        <v>4.4965123435870442</v>
      </c>
      <c r="P2100" s="71">
        <v>4.4971453439948776</v>
      </c>
      <c r="Q2100" s="70">
        <v>4.4977783444027093</v>
      </c>
      <c r="R2100" s="71">
        <v>4.4984113448086038</v>
      </c>
      <c r="S2100" s="70">
        <v>4.4990443452174089</v>
      </c>
      <c r="T2100" s="71">
        <v>4.4996773456257557</v>
      </c>
      <c r="U2100" s="70">
        <v>4.4986728550499624</v>
      </c>
      <c r="V2100" s="71">
        <v>4.2423348012574325</v>
      </c>
      <c r="W2100" s="70">
        <v>2.533956483999888</v>
      </c>
      <c r="X2100" s="71">
        <v>2.2650259455045063</v>
      </c>
      <c r="Y2100" s="70">
        <v>0</v>
      </c>
      <c r="Z2100" s="71">
        <v>0</v>
      </c>
      <c r="AA2100" s="70">
        <v>0</v>
      </c>
      <c r="AB2100" s="71">
        <v>0</v>
      </c>
      <c r="AC2100" s="54"/>
      <c r="AD2100" s="55">
        <f t="shared" ref="AD2100:AD2161" si="43">SUM(E2100:AB2100)</f>
        <v>49.66969679372729</v>
      </c>
      <c r="AE2100" s="54"/>
    </row>
    <row r="2101" spans="2:31" x14ac:dyDescent="0.3">
      <c r="B2101" s="4" t="s">
        <v>161</v>
      </c>
      <c r="C2101" s="4"/>
      <c r="D2101" s="4"/>
      <c r="E2101" s="70">
        <v>0</v>
      </c>
      <c r="F2101" s="71">
        <v>0</v>
      </c>
      <c r="G2101" s="70">
        <v>0</v>
      </c>
      <c r="H2101" s="71">
        <v>0</v>
      </c>
      <c r="I2101" s="70">
        <v>0</v>
      </c>
      <c r="J2101" s="71">
        <v>0</v>
      </c>
      <c r="K2101" s="70">
        <v>0</v>
      </c>
      <c r="L2101" s="71">
        <v>0.34254056413968409</v>
      </c>
      <c r="M2101" s="70">
        <v>4.3027177329640836</v>
      </c>
      <c r="N2101" s="71">
        <v>4.4958793431753294</v>
      </c>
      <c r="O2101" s="70">
        <v>4.4965123435870442</v>
      </c>
      <c r="P2101" s="71">
        <v>4.4971453439948776</v>
      </c>
      <c r="Q2101" s="70">
        <v>4.4977783444027093</v>
      </c>
      <c r="R2101" s="71">
        <v>4.4984113448086038</v>
      </c>
      <c r="S2101" s="70">
        <v>4.4990443452174089</v>
      </c>
      <c r="T2101" s="71">
        <v>4.4996773456257557</v>
      </c>
      <c r="U2101" s="70">
        <v>4.4986728550499624</v>
      </c>
      <c r="V2101" s="71">
        <v>4.2423348012574325</v>
      </c>
      <c r="W2101" s="70">
        <v>2.533956483999888</v>
      </c>
      <c r="X2101" s="71">
        <v>2.2650259455045063</v>
      </c>
      <c r="Y2101" s="70">
        <v>0</v>
      </c>
      <c r="Z2101" s="71">
        <v>0</v>
      </c>
      <c r="AA2101" s="70">
        <v>0</v>
      </c>
      <c r="AB2101" s="71">
        <v>0</v>
      </c>
      <c r="AC2101" s="54"/>
      <c r="AD2101" s="55">
        <f t="shared" si="43"/>
        <v>49.66969679372729</v>
      </c>
      <c r="AE2101" s="54"/>
    </row>
    <row r="2102" spans="2:31" x14ac:dyDescent="0.3">
      <c r="B2102" s="4" t="s">
        <v>157</v>
      </c>
      <c r="C2102" s="4"/>
      <c r="D2102" s="4"/>
      <c r="E2102" s="70">
        <v>0</v>
      </c>
      <c r="F2102" s="71">
        <v>0</v>
      </c>
      <c r="G2102" s="70">
        <v>0</v>
      </c>
      <c r="H2102" s="71">
        <v>0</v>
      </c>
      <c r="I2102" s="70">
        <v>0</v>
      </c>
      <c r="J2102" s="71">
        <v>0</v>
      </c>
      <c r="K2102" s="70">
        <v>0</v>
      </c>
      <c r="L2102" s="71">
        <v>0</v>
      </c>
      <c r="M2102" s="70">
        <v>0</v>
      </c>
      <c r="N2102" s="71">
        <v>0</v>
      </c>
      <c r="O2102" s="70">
        <v>0</v>
      </c>
      <c r="P2102" s="71">
        <v>0</v>
      </c>
      <c r="Q2102" s="70">
        <v>0</v>
      </c>
      <c r="R2102" s="71">
        <v>0</v>
      </c>
      <c r="S2102" s="70">
        <v>0</v>
      </c>
      <c r="T2102" s="71">
        <v>0</v>
      </c>
      <c r="U2102" s="70">
        <v>0</v>
      </c>
      <c r="V2102" s="71">
        <v>0</v>
      </c>
      <c r="W2102" s="70">
        <v>0</v>
      </c>
      <c r="X2102" s="71">
        <v>0</v>
      </c>
      <c r="Y2102" s="70">
        <v>0</v>
      </c>
      <c r="Z2102" s="71">
        <v>0</v>
      </c>
      <c r="AA2102" s="70">
        <v>0</v>
      </c>
      <c r="AB2102" s="71">
        <v>0</v>
      </c>
      <c r="AC2102" s="54"/>
      <c r="AD2102" s="55">
        <f t="shared" si="43"/>
        <v>0</v>
      </c>
      <c r="AE2102" s="54"/>
    </row>
    <row r="2103" spans="2:31" x14ac:dyDescent="0.3">
      <c r="B2103" s="4" t="s">
        <v>158</v>
      </c>
      <c r="C2103" s="4"/>
      <c r="D2103" s="4"/>
      <c r="E2103" s="70">
        <v>0</v>
      </c>
      <c r="F2103" s="71">
        <v>0</v>
      </c>
      <c r="G2103" s="70">
        <v>0</v>
      </c>
      <c r="H2103" s="71">
        <v>0</v>
      </c>
      <c r="I2103" s="70">
        <v>0</v>
      </c>
      <c r="J2103" s="71">
        <v>0</v>
      </c>
      <c r="K2103" s="70">
        <v>0</v>
      </c>
      <c r="L2103" s="71">
        <v>0</v>
      </c>
      <c r="M2103" s="70">
        <v>0</v>
      </c>
      <c r="N2103" s="71">
        <v>0</v>
      </c>
      <c r="O2103" s="70">
        <v>0</v>
      </c>
      <c r="P2103" s="71">
        <v>0</v>
      </c>
      <c r="Q2103" s="70">
        <v>0</v>
      </c>
      <c r="R2103" s="71">
        <v>0</v>
      </c>
      <c r="S2103" s="70">
        <v>0</v>
      </c>
      <c r="T2103" s="71">
        <v>0</v>
      </c>
      <c r="U2103" s="70">
        <v>0</v>
      </c>
      <c r="V2103" s="71">
        <v>0</v>
      </c>
      <c r="W2103" s="70">
        <v>0</v>
      </c>
      <c r="X2103" s="71">
        <v>0</v>
      </c>
      <c r="Y2103" s="70">
        <v>0</v>
      </c>
      <c r="Z2103" s="71">
        <v>0</v>
      </c>
      <c r="AA2103" s="70">
        <v>0</v>
      </c>
      <c r="AB2103" s="71">
        <v>0</v>
      </c>
      <c r="AC2103" s="54"/>
      <c r="AD2103" s="55">
        <f t="shared" si="43"/>
        <v>0</v>
      </c>
      <c r="AE2103" s="54"/>
    </row>
    <row r="2104" spans="2:31" x14ac:dyDescent="0.3">
      <c r="B2104" s="4" t="s">
        <v>159</v>
      </c>
      <c r="C2104" s="4"/>
      <c r="D2104" s="4"/>
      <c r="E2104" s="70">
        <v>0</v>
      </c>
      <c r="F2104" s="71">
        <v>0</v>
      </c>
      <c r="G2104" s="70">
        <v>0</v>
      </c>
      <c r="H2104" s="71">
        <v>0</v>
      </c>
      <c r="I2104" s="70">
        <v>0</v>
      </c>
      <c r="J2104" s="71">
        <v>0</v>
      </c>
      <c r="K2104" s="70">
        <v>0</v>
      </c>
      <c r="L2104" s="71">
        <v>0</v>
      </c>
      <c r="M2104" s="70">
        <v>0</v>
      </c>
      <c r="N2104" s="71">
        <v>0</v>
      </c>
      <c r="O2104" s="70">
        <v>0</v>
      </c>
      <c r="P2104" s="71">
        <v>0</v>
      </c>
      <c r="Q2104" s="70">
        <v>0</v>
      </c>
      <c r="R2104" s="71">
        <v>0</v>
      </c>
      <c r="S2104" s="70">
        <v>0</v>
      </c>
      <c r="T2104" s="71">
        <v>0</v>
      </c>
      <c r="U2104" s="70">
        <v>0</v>
      </c>
      <c r="V2104" s="71">
        <v>0</v>
      </c>
      <c r="W2104" s="70">
        <v>0</v>
      </c>
      <c r="X2104" s="71">
        <v>0</v>
      </c>
      <c r="Y2104" s="70">
        <v>0</v>
      </c>
      <c r="Z2104" s="71">
        <v>0</v>
      </c>
      <c r="AA2104" s="70">
        <v>0</v>
      </c>
      <c r="AB2104" s="71">
        <v>0</v>
      </c>
      <c r="AC2104" s="54"/>
      <c r="AD2104" s="55">
        <f t="shared" si="43"/>
        <v>0</v>
      </c>
      <c r="AE2104" s="54"/>
    </row>
    <row r="2105" spans="2:31" x14ac:dyDescent="0.3">
      <c r="B2105" s="4" t="s">
        <v>132</v>
      </c>
      <c r="C2105" s="4"/>
      <c r="D2105" s="4"/>
      <c r="E2105" s="70">
        <v>0</v>
      </c>
      <c r="F2105" s="71">
        <v>0</v>
      </c>
      <c r="G2105" s="70">
        <v>0</v>
      </c>
      <c r="H2105" s="71">
        <v>0</v>
      </c>
      <c r="I2105" s="70">
        <v>0</v>
      </c>
      <c r="J2105" s="71">
        <v>0</v>
      </c>
      <c r="K2105" s="70">
        <v>0</v>
      </c>
      <c r="L2105" s="71">
        <v>0</v>
      </c>
      <c r="M2105" s="70">
        <v>0</v>
      </c>
      <c r="N2105" s="71">
        <v>0</v>
      </c>
      <c r="O2105" s="70">
        <v>0</v>
      </c>
      <c r="P2105" s="71">
        <v>0</v>
      </c>
      <c r="Q2105" s="70">
        <v>0</v>
      </c>
      <c r="R2105" s="71">
        <v>0</v>
      </c>
      <c r="S2105" s="70">
        <v>0</v>
      </c>
      <c r="T2105" s="71">
        <v>0</v>
      </c>
      <c r="U2105" s="70">
        <v>0</v>
      </c>
      <c r="V2105" s="71">
        <v>0</v>
      </c>
      <c r="W2105" s="70">
        <v>0</v>
      </c>
      <c r="X2105" s="71">
        <v>0</v>
      </c>
      <c r="Y2105" s="70">
        <v>0</v>
      </c>
      <c r="Z2105" s="71">
        <v>0</v>
      </c>
      <c r="AA2105" s="70">
        <v>0</v>
      </c>
      <c r="AB2105" s="71">
        <v>0</v>
      </c>
      <c r="AC2105" s="54"/>
      <c r="AD2105" s="55">
        <f t="shared" si="43"/>
        <v>0</v>
      </c>
      <c r="AE2105" s="54"/>
    </row>
    <row r="2106" spans="2:31" x14ac:dyDescent="0.3">
      <c r="B2106" s="4" t="s">
        <v>133</v>
      </c>
      <c r="C2106" s="4"/>
      <c r="D2106" s="4"/>
      <c r="E2106" s="70">
        <v>0</v>
      </c>
      <c r="F2106" s="71">
        <v>0</v>
      </c>
      <c r="G2106" s="70">
        <v>0</v>
      </c>
      <c r="H2106" s="71">
        <v>0</v>
      </c>
      <c r="I2106" s="70">
        <v>0</v>
      </c>
      <c r="J2106" s="71">
        <v>0</v>
      </c>
      <c r="K2106" s="70">
        <v>0</v>
      </c>
      <c r="L2106" s="71">
        <v>0</v>
      </c>
      <c r="M2106" s="70">
        <v>0</v>
      </c>
      <c r="N2106" s="71">
        <v>0</v>
      </c>
      <c r="O2106" s="70">
        <v>0</v>
      </c>
      <c r="P2106" s="71">
        <v>0</v>
      </c>
      <c r="Q2106" s="70">
        <v>0</v>
      </c>
      <c r="R2106" s="71">
        <v>0</v>
      </c>
      <c r="S2106" s="70">
        <v>0</v>
      </c>
      <c r="T2106" s="71">
        <v>0</v>
      </c>
      <c r="U2106" s="70">
        <v>0</v>
      </c>
      <c r="V2106" s="71">
        <v>0</v>
      </c>
      <c r="W2106" s="70">
        <v>0</v>
      </c>
      <c r="X2106" s="71">
        <v>0</v>
      </c>
      <c r="Y2106" s="70">
        <v>0</v>
      </c>
      <c r="Z2106" s="71">
        <v>0</v>
      </c>
      <c r="AA2106" s="70">
        <v>0</v>
      </c>
      <c r="AB2106" s="71">
        <v>0</v>
      </c>
      <c r="AC2106" s="54"/>
      <c r="AD2106" s="55">
        <f t="shared" si="43"/>
        <v>0</v>
      </c>
      <c r="AE2106" s="54"/>
    </row>
    <row r="2107" spans="2:31" x14ac:dyDescent="0.3">
      <c r="B2107" s="4" t="s">
        <v>134</v>
      </c>
      <c r="C2107" s="4"/>
      <c r="D2107" s="4"/>
      <c r="E2107" s="70">
        <v>0</v>
      </c>
      <c r="F2107" s="71">
        <v>0</v>
      </c>
      <c r="G2107" s="70">
        <v>0</v>
      </c>
      <c r="H2107" s="71">
        <v>0</v>
      </c>
      <c r="I2107" s="70">
        <v>0</v>
      </c>
      <c r="J2107" s="71">
        <v>0</v>
      </c>
      <c r="K2107" s="70">
        <v>0</v>
      </c>
      <c r="L2107" s="71">
        <v>0</v>
      </c>
      <c r="M2107" s="70">
        <v>0</v>
      </c>
      <c r="N2107" s="71">
        <v>0</v>
      </c>
      <c r="O2107" s="70">
        <v>0</v>
      </c>
      <c r="P2107" s="71">
        <v>0</v>
      </c>
      <c r="Q2107" s="70">
        <v>0</v>
      </c>
      <c r="R2107" s="71">
        <v>0</v>
      </c>
      <c r="S2107" s="70">
        <v>0</v>
      </c>
      <c r="T2107" s="71">
        <v>0</v>
      </c>
      <c r="U2107" s="70">
        <v>0</v>
      </c>
      <c r="V2107" s="71">
        <v>0</v>
      </c>
      <c r="W2107" s="70">
        <v>0</v>
      </c>
      <c r="X2107" s="71">
        <v>0</v>
      </c>
      <c r="Y2107" s="70">
        <v>0</v>
      </c>
      <c r="Z2107" s="71">
        <v>0</v>
      </c>
      <c r="AA2107" s="70">
        <v>0</v>
      </c>
      <c r="AB2107" s="71">
        <v>0</v>
      </c>
      <c r="AC2107" s="54"/>
      <c r="AD2107" s="55">
        <f t="shared" si="43"/>
        <v>0</v>
      </c>
      <c r="AE2107" s="54"/>
    </row>
    <row r="2108" spans="2:31" x14ac:dyDescent="0.3">
      <c r="B2108" s="4" t="s">
        <v>190</v>
      </c>
      <c r="C2108" s="4"/>
      <c r="D2108" s="4"/>
      <c r="E2108" s="70">
        <v>0</v>
      </c>
      <c r="F2108" s="71">
        <v>0</v>
      </c>
      <c r="G2108" s="70">
        <v>0</v>
      </c>
      <c r="H2108" s="71">
        <v>0</v>
      </c>
      <c r="I2108" s="70">
        <v>0</v>
      </c>
      <c r="J2108" s="71">
        <v>0</v>
      </c>
      <c r="K2108" s="70">
        <v>0</v>
      </c>
      <c r="L2108" s="71">
        <v>0</v>
      </c>
      <c r="M2108" s="70">
        <v>0</v>
      </c>
      <c r="N2108" s="71">
        <v>0</v>
      </c>
      <c r="O2108" s="70">
        <v>0</v>
      </c>
      <c r="P2108" s="71">
        <v>0</v>
      </c>
      <c r="Q2108" s="70">
        <v>0</v>
      </c>
      <c r="R2108" s="71">
        <v>0</v>
      </c>
      <c r="S2108" s="70">
        <v>0</v>
      </c>
      <c r="T2108" s="71">
        <v>0</v>
      </c>
      <c r="U2108" s="70">
        <v>0</v>
      </c>
      <c r="V2108" s="71">
        <v>0.22500229477882383</v>
      </c>
      <c r="W2108" s="70">
        <v>0.16016905705134074</v>
      </c>
      <c r="X2108" s="71">
        <v>0</v>
      </c>
      <c r="Y2108" s="70">
        <v>0</v>
      </c>
      <c r="Z2108" s="71">
        <v>0</v>
      </c>
      <c r="AA2108" s="70">
        <v>0</v>
      </c>
      <c r="AB2108" s="71">
        <v>0</v>
      </c>
      <c r="AC2108" s="54"/>
      <c r="AD2108" s="55">
        <f t="shared" si="43"/>
        <v>0.3851713518301646</v>
      </c>
      <c r="AE2108" s="54"/>
    </row>
    <row r="2109" spans="2:31" x14ac:dyDescent="0.3">
      <c r="B2109" s="4" t="s">
        <v>191</v>
      </c>
      <c r="C2109" s="4"/>
      <c r="D2109" s="4"/>
      <c r="E2109" s="70">
        <v>0</v>
      </c>
      <c r="F2109" s="71">
        <v>0</v>
      </c>
      <c r="G2109" s="70">
        <v>0</v>
      </c>
      <c r="H2109" s="71">
        <v>0</v>
      </c>
      <c r="I2109" s="70">
        <v>0</v>
      </c>
      <c r="J2109" s="71">
        <v>0</v>
      </c>
      <c r="K2109" s="70">
        <v>0</v>
      </c>
      <c r="L2109" s="71">
        <v>0</v>
      </c>
      <c r="M2109" s="70">
        <v>0</v>
      </c>
      <c r="N2109" s="71">
        <v>0</v>
      </c>
      <c r="O2109" s="70">
        <v>0</v>
      </c>
      <c r="P2109" s="71">
        <v>0</v>
      </c>
      <c r="Q2109" s="70">
        <v>0</v>
      </c>
      <c r="R2109" s="71">
        <v>0</v>
      </c>
      <c r="S2109" s="70">
        <v>0</v>
      </c>
      <c r="T2109" s="71">
        <v>0</v>
      </c>
      <c r="U2109" s="70">
        <v>0</v>
      </c>
      <c r="V2109" s="71">
        <v>0.22500229477882383</v>
      </c>
      <c r="W2109" s="70">
        <v>0.16016905705134074</v>
      </c>
      <c r="X2109" s="71">
        <v>0</v>
      </c>
      <c r="Y2109" s="70">
        <v>0</v>
      </c>
      <c r="Z2109" s="71">
        <v>0</v>
      </c>
      <c r="AA2109" s="70">
        <v>0</v>
      </c>
      <c r="AB2109" s="71">
        <v>0</v>
      </c>
      <c r="AC2109" s="54"/>
      <c r="AD2109" s="55">
        <f t="shared" si="43"/>
        <v>0.3851713518301646</v>
      </c>
      <c r="AE2109" s="54"/>
    </row>
    <row r="2110" spans="2:31" x14ac:dyDescent="0.3">
      <c r="B2110" s="4" t="s">
        <v>175</v>
      </c>
      <c r="C2110" s="4"/>
      <c r="D2110" s="4"/>
      <c r="E2110" s="70">
        <v>0</v>
      </c>
      <c r="F2110" s="71">
        <v>0</v>
      </c>
      <c r="G2110" s="70">
        <v>0</v>
      </c>
      <c r="H2110" s="71">
        <v>0</v>
      </c>
      <c r="I2110" s="70">
        <v>0</v>
      </c>
      <c r="J2110" s="71">
        <v>0</v>
      </c>
      <c r="K2110" s="70">
        <v>0</v>
      </c>
      <c r="L2110" s="71">
        <v>0</v>
      </c>
      <c r="M2110" s="70">
        <v>0</v>
      </c>
      <c r="N2110" s="71">
        <v>0</v>
      </c>
      <c r="O2110" s="70">
        <v>0</v>
      </c>
      <c r="P2110" s="71">
        <v>0</v>
      </c>
      <c r="Q2110" s="70">
        <v>0</v>
      </c>
      <c r="R2110" s="71">
        <v>0</v>
      </c>
      <c r="S2110" s="70">
        <v>0</v>
      </c>
      <c r="T2110" s="71">
        <v>0</v>
      </c>
      <c r="U2110" s="70">
        <v>0</v>
      </c>
      <c r="V2110" s="71">
        <v>0</v>
      </c>
      <c r="W2110" s="70">
        <v>0</v>
      </c>
      <c r="X2110" s="71">
        <v>0</v>
      </c>
      <c r="Y2110" s="70">
        <v>0</v>
      </c>
      <c r="Z2110" s="71">
        <v>0</v>
      </c>
      <c r="AA2110" s="70">
        <v>0</v>
      </c>
      <c r="AB2110" s="71">
        <v>0</v>
      </c>
      <c r="AC2110" s="54"/>
      <c r="AD2110" s="55">
        <f t="shared" si="43"/>
        <v>0</v>
      </c>
      <c r="AE2110" s="54"/>
    </row>
    <row r="2111" spans="2:31" x14ac:dyDescent="0.3">
      <c r="B2111" s="4" t="s">
        <v>176</v>
      </c>
      <c r="C2111" s="4"/>
      <c r="D2111" s="4"/>
      <c r="E2111" s="70">
        <v>0</v>
      </c>
      <c r="F2111" s="71">
        <v>0</v>
      </c>
      <c r="G2111" s="70">
        <v>0</v>
      </c>
      <c r="H2111" s="71">
        <v>0</v>
      </c>
      <c r="I2111" s="70">
        <v>0</v>
      </c>
      <c r="J2111" s="71">
        <v>0</v>
      </c>
      <c r="K2111" s="70">
        <v>0</v>
      </c>
      <c r="L2111" s="71">
        <v>0</v>
      </c>
      <c r="M2111" s="70">
        <v>0</v>
      </c>
      <c r="N2111" s="71">
        <v>0</v>
      </c>
      <c r="O2111" s="70">
        <v>0</v>
      </c>
      <c r="P2111" s="71">
        <v>0</v>
      </c>
      <c r="Q2111" s="70">
        <v>0</v>
      </c>
      <c r="R2111" s="71">
        <v>0</v>
      </c>
      <c r="S2111" s="70">
        <v>0</v>
      </c>
      <c r="T2111" s="71">
        <v>0</v>
      </c>
      <c r="U2111" s="70">
        <v>0</v>
      </c>
      <c r="V2111" s="71">
        <v>0</v>
      </c>
      <c r="W2111" s="70">
        <v>0</v>
      </c>
      <c r="X2111" s="71">
        <v>0</v>
      </c>
      <c r="Y2111" s="70">
        <v>0</v>
      </c>
      <c r="Z2111" s="71">
        <v>0</v>
      </c>
      <c r="AA2111" s="70">
        <v>0</v>
      </c>
      <c r="AB2111" s="71">
        <v>0</v>
      </c>
      <c r="AC2111" s="54"/>
      <c r="AD2111" s="55">
        <f t="shared" si="43"/>
        <v>0</v>
      </c>
      <c r="AE2111" s="54"/>
    </row>
    <row r="2112" spans="2:31" x14ac:dyDescent="0.3">
      <c r="B2112" s="4" t="s">
        <v>183</v>
      </c>
      <c r="C2112" s="4"/>
      <c r="D2112" s="4"/>
      <c r="E2112" s="70">
        <v>0</v>
      </c>
      <c r="F2112" s="71">
        <v>0</v>
      </c>
      <c r="G2112" s="70">
        <v>0</v>
      </c>
      <c r="H2112" s="71">
        <v>0</v>
      </c>
      <c r="I2112" s="70">
        <v>0</v>
      </c>
      <c r="J2112" s="71">
        <v>0</v>
      </c>
      <c r="K2112" s="70">
        <v>0</v>
      </c>
      <c r="L2112" s="71">
        <v>0</v>
      </c>
      <c r="M2112" s="70">
        <v>0</v>
      </c>
      <c r="N2112" s="71">
        <v>0</v>
      </c>
      <c r="O2112" s="70">
        <v>0</v>
      </c>
      <c r="P2112" s="71">
        <v>0</v>
      </c>
      <c r="Q2112" s="70">
        <v>0</v>
      </c>
      <c r="R2112" s="71">
        <v>0</v>
      </c>
      <c r="S2112" s="70">
        <v>0</v>
      </c>
      <c r="T2112" s="71">
        <v>0</v>
      </c>
      <c r="U2112" s="70">
        <v>0</v>
      </c>
      <c r="V2112" s="71">
        <v>0</v>
      </c>
      <c r="W2112" s="70">
        <v>0</v>
      </c>
      <c r="X2112" s="71">
        <v>0</v>
      </c>
      <c r="Y2112" s="70">
        <v>0</v>
      </c>
      <c r="Z2112" s="71">
        <v>0</v>
      </c>
      <c r="AA2112" s="70">
        <v>0</v>
      </c>
      <c r="AB2112" s="71">
        <v>0</v>
      </c>
      <c r="AC2112" s="54"/>
      <c r="AD2112" s="55">
        <f t="shared" si="43"/>
        <v>0</v>
      </c>
      <c r="AE2112" s="54"/>
    </row>
    <row r="2113" spans="2:31" x14ac:dyDescent="0.3">
      <c r="B2113" s="4" t="s">
        <v>224</v>
      </c>
      <c r="C2113" s="4"/>
      <c r="D2113" s="4"/>
      <c r="E2113" s="70">
        <v>0</v>
      </c>
      <c r="F2113" s="71">
        <v>0</v>
      </c>
      <c r="G2113" s="70">
        <v>0</v>
      </c>
      <c r="H2113" s="71">
        <v>0</v>
      </c>
      <c r="I2113" s="70">
        <v>0</v>
      </c>
      <c r="J2113" s="71">
        <v>0</v>
      </c>
      <c r="K2113" s="70">
        <v>0</v>
      </c>
      <c r="L2113" s="71">
        <v>0</v>
      </c>
      <c r="M2113" s="70">
        <v>0</v>
      </c>
      <c r="N2113" s="71">
        <v>0</v>
      </c>
      <c r="O2113" s="70">
        <v>0</v>
      </c>
      <c r="P2113" s="71">
        <v>0</v>
      </c>
      <c r="Q2113" s="70">
        <v>0</v>
      </c>
      <c r="R2113" s="71">
        <v>0</v>
      </c>
      <c r="S2113" s="70">
        <v>0</v>
      </c>
      <c r="T2113" s="71">
        <v>0</v>
      </c>
      <c r="U2113" s="70">
        <v>0</v>
      </c>
      <c r="V2113" s="71">
        <v>0</v>
      </c>
      <c r="W2113" s="70">
        <v>0</v>
      </c>
      <c r="X2113" s="71">
        <v>0</v>
      </c>
      <c r="Y2113" s="70">
        <v>0</v>
      </c>
      <c r="Z2113" s="71">
        <v>0</v>
      </c>
      <c r="AA2113" s="70">
        <v>0</v>
      </c>
      <c r="AB2113" s="71">
        <v>0</v>
      </c>
      <c r="AC2113" s="54"/>
      <c r="AD2113" s="55">
        <f t="shared" si="43"/>
        <v>0</v>
      </c>
      <c r="AE2113" s="54"/>
    </row>
    <row r="2114" spans="2:31" x14ac:dyDescent="0.3">
      <c r="B2114" s="4" t="s">
        <v>225</v>
      </c>
      <c r="C2114" s="4"/>
      <c r="D2114" s="4"/>
      <c r="E2114" s="70">
        <v>0</v>
      </c>
      <c r="F2114" s="71">
        <v>0</v>
      </c>
      <c r="G2114" s="70">
        <v>0</v>
      </c>
      <c r="H2114" s="71">
        <v>0</v>
      </c>
      <c r="I2114" s="70">
        <v>0</v>
      </c>
      <c r="J2114" s="71">
        <v>0</v>
      </c>
      <c r="K2114" s="70">
        <v>0</v>
      </c>
      <c r="L2114" s="71">
        <v>0</v>
      </c>
      <c r="M2114" s="70">
        <v>0</v>
      </c>
      <c r="N2114" s="71">
        <v>0</v>
      </c>
      <c r="O2114" s="70">
        <v>0</v>
      </c>
      <c r="P2114" s="71">
        <v>0</v>
      </c>
      <c r="Q2114" s="70">
        <v>0</v>
      </c>
      <c r="R2114" s="71">
        <v>0</v>
      </c>
      <c r="S2114" s="70">
        <v>0</v>
      </c>
      <c r="T2114" s="71">
        <v>0</v>
      </c>
      <c r="U2114" s="70">
        <v>0</v>
      </c>
      <c r="V2114" s="71">
        <v>0</v>
      </c>
      <c r="W2114" s="70">
        <v>0</v>
      </c>
      <c r="X2114" s="71">
        <v>0</v>
      </c>
      <c r="Y2114" s="70">
        <v>0</v>
      </c>
      <c r="Z2114" s="71">
        <v>0</v>
      </c>
      <c r="AA2114" s="70">
        <v>0</v>
      </c>
      <c r="AB2114" s="71">
        <v>0</v>
      </c>
      <c r="AC2114" s="54"/>
      <c r="AD2114" s="55">
        <f t="shared" si="43"/>
        <v>0</v>
      </c>
      <c r="AE2114" s="54"/>
    </row>
    <row r="2115" spans="2:31" x14ac:dyDescent="0.3">
      <c r="B2115" s="4" t="s">
        <v>226</v>
      </c>
      <c r="C2115" s="4"/>
      <c r="D2115" s="4"/>
      <c r="E2115" s="70">
        <v>0</v>
      </c>
      <c r="F2115" s="71">
        <v>0</v>
      </c>
      <c r="G2115" s="70">
        <v>0</v>
      </c>
      <c r="H2115" s="71">
        <v>0</v>
      </c>
      <c r="I2115" s="70">
        <v>0</v>
      </c>
      <c r="J2115" s="71">
        <v>0</v>
      </c>
      <c r="K2115" s="70">
        <v>0</v>
      </c>
      <c r="L2115" s="71">
        <v>0</v>
      </c>
      <c r="M2115" s="70">
        <v>0</v>
      </c>
      <c r="N2115" s="71">
        <v>0</v>
      </c>
      <c r="O2115" s="70">
        <v>0</v>
      </c>
      <c r="P2115" s="71">
        <v>0</v>
      </c>
      <c r="Q2115" s="70">
        <v>0</v>
      </c>
      <c r="R2115" s="71">
        <v>0</v>
      </c>
      <c r="S2115" s="70">
        <v>0</v>
      </c>
      <c r="T2115" s="71">
        <v>0</v>
      </c>
      <c r="U2115" s="70">
        <v>0</v>
      </c>
      <c r="V2115" s="71">
        <v>0</v>
      </c>
      <c r="W2115" s="70">
        <v>0</v>
      </c>
      <c r="X2115" s="71">
        <v>0</v>
      </c>
      <c r="Y2115" s="70">
        <v>0</v>
      </c>
      <c r="Z2115" s="71">
        <v>0</v>
      </c>
      <c r="AA2115" s="70">
        <v>0</v>
      </c>
      <c r="AB2115" s="71">
        <v>0</v>
      </c>
      <c r="AC2115" s="54"/>
      <c r="AD2115" s="55">
        <f t="shared" si="43"/>
        <v>0</v>
      </c>
      <c r="AE2115" s="54"/>
    </row>
    <row r="2116" spans="2:31" x14ac:dyDescent="0.3">
      <c r="B2116" s="4" t="s">
        <v>174</v>
      </c>
      <c r="C2116" s="4"/>
      <c r="D2116" s="4"/>
      <c r="E2116" s="70">
        <v>0</v>
      </c>
      <c r="F2116" s="71">
        <v>0</v>
      </c>
      <c r="G2116" s="70">
        <v>0</v>
      </c>
      <c r="H2116" s="71">
        <v>0</v>
      </c>
      <c r="I2116" s="70">
        <v>0</v>
      </c>
      <c r="J2116" s="71">
        <v>0</v>
      </c>
      <c r="K2116" s="70">
        <v>0</v>
      </c>
      <c r="L2116" s="71">
        <v>0</v>
      </c>
      <c r="M2116" s="70">
        <v>0</v>
      </c>
      <c r="N2116" s="71">
        <v>0</v>
      </c>
      <c r="O2116" s="70">
        <v>0</v>
      </c>
      <c r="P2116" s="71">
        <v>0</v>
      </c>
      <c r="Q2116" s="70">
        <v>0</v>
      </c>
      <c r="R2116" s="71">
        <v>0</v>
      </c>
      <c r="S2116" s="70">
        <v>0</v>
      </c>
      <c r="T2116" s="71">
        <v>0</v>
      </c>
      <c r="U2116" s="70">
        <v>0</v>
      </c>
      <c r="V2116" s="71">
        <v>0</v>
      </c>
      <c r="W2116" s="70">
        <v>0</v>
      </c>
      <c r="X2116" s="71">
        <v>0</v>
      </c>
      <c r="Y2116" s="70">
        <v>0</v>
      </c>
      <c r="Z2116" s="71">
        <v>0</v>
      </c>
      <c r="AA2116" s="70">
        <v>0</v>
      </c>
      <c r="AB2116" s="71">
        <v>0</v>
      </c>
      <c r="AC2116" s="54"/>
      <c r="AD2116" s="55">
        <f t="shared" si="43"/>
        <v>0</v>
      </c>
      <c r="AE2116" s="54"/>
    </row>
    <row r="2117" spans="2:31" x14ac:dyDescent="0.3">
      <c r="B2117" s="4" t="s">
        <v>242</v>
      </c>
      <c r="C2117" s="4"/>
      <c r="D2117" s="4"/>
      <c r="E2117" s="70">
        <v>0</v>
      </c>
      <c r="F2117" s="71">
        <v>0</v>
      </c>
      <c r="G2117" s="70">
        <v>0</v>
      </c>
      <c r="H2117" s="71">
        <v>0</v>
      </c>
      <c r="I2117" s="70">
        <v>0</v>
      </c>
      <c r="J2117" s="71">
        <v>0</v>
      </c>
      <c r="K2117" s="70">
        <v>0</v>
      </c>
      <c r="L2117" s="71">
        <v>0</v>
      </c>
      <c r="M2117" s="70">
        <v>0</v>
      </c>
      <c r="N2117" s="71">
        <v>0</v>
      </c>
      <c r="O2117" s="70">
        <v>0</v>
      </c>
      <c r="P2117" s="71">
        <v>0</v>
      </c>
      <c r="Q2117" s="70">
        <v>0</v>
      </c>
      <c r="R2117" s="71">
        <v>0</v>
      </c>
      <c r="S2117" s="70">
        <v>0</v>
      </c>
      <c r="T2117" s="71">
        <v>0</v>
      </c>
      <c r="U2117" s="70">
        <v>0</v>
      </c>
      <c r="V2117" s="71">
        <v>0</v>
      </c>
      <c r="W2117" s="70">
        <v>0</v>
      </c>
      <c r="X2117" s="71">
        <v>0</v>
      </c>
      <c r="Y2117" s="70">
        <v>0</v>
      </c>
      <c r="Z2117" s="71">
        <v>0</v>
      </c>
      <c r="AA2117" s="70">
        <v>0</v>
      </c>
      <c r="AB2117" s="71">
        <v>0</v>
      </c>
      <c r="AC2117" s="54"/>
      <c r="AD2117" s="55">
        <f t="shared" si="43"/>
        <v>0</v>
      </c>
      <c r="AE2117" s="54"/>
    </row>
    <row r="2118" spans="2:31" x14ac:dyDescent="0.3">
      <c r="B2118" s="4" t="s">
        <v>227</v>
      </c>
      <c r="C2118" s="4"/>
      <c r="D2118" s="4"/>
      <c r="E2118" s="70">
        <v>0</v>
      </c>
      <c r="F2118" s="71">
        <v>0</v>
      </c>
      <c r="G2118" s="70">
        <v>0</v>
      </c>
      <c r="H2118" s="71">
        <v>0</v>
      </c>
      <c r="I2118" s="70">
        <v>0</v>
      </c>
      <c r="J2118" s="71">
        <v>0</v>
      </c>
      <c r="K2118" s="70">
        <v>0</v>
      </c>
      <c r="L2118" s="71">
        <v>0</v>
      </c>
      <c r="M2118" s="70">
        <v>0</v>
      </c>
      <c r="N2118" s="71">
        <v>0</v>
      </c>
      <c r="O2118" s="70">
        <v>0</v>
      </c>
      <c r="P2118" s="71">
        <v>0</v>
      </c>
      <c r="Q2118" s="70">
        <v>0</v>
      </c>
      <c r="R2118" s="71">
        <v>0</v>
      </c>
      <c r="S2118" s="70">
        <v>0</v>
      </c>
      <c r="T2118" s="71">
        <v>0</v>
      </c>
      <c r="U2118" s="70">
        <v>0</v>
      </c>
      <c r="V2118" s="71">
        <v>0</v>
      </c>
      <c r="W2118" s="70">
        <v>0</v>
      </c>
      <c r="X2118" s="71">
        <v>0</v>
      </c>
      <c r="Y2118" s="70">
        <v>0</v>
      </c>
      <c r="Z2118" s="71">
        <v>0</v>
      </c>
      <c r="AA2118" s="70">
        <v>0</v>
      </c>
      <c r="AB2118" s="71">
        <v>0</v>
      </c>
      <c r="AC2118" s="54"/>
      <c r="AD2118" s="55">
        <f t="shared" si="43"/>
        <v>0</v>
      </c>
      <c r="AE2118" s="54"/>
    </row>
    <row r="2119" spans="2:31" x14ac:dyDescent="0.3">
      <c r="B2119" s="4" t="s">
        <v>228</v>
      </c>
      <c r="C2119" s="4"/>
      <c r="D2119" s="4"/>
      <c r="E2119" s="70">
        <v>0</v>
      </c>
      <c r="F2119" s="71">
        <v>0</v>
      </c>
      <c r="G2119" s="70">
        <v>0</v>
      </c>
      <c r="H2119" s="71">
        <v>0</v>
      </c>
      <c r="I2119" s="70">
        <v>0</v>
      </c>
      <c r="J2119" s="71">
        <v>0</v>
      </c>
      <c r="K2119" s="70">
        <v>0</v>
      </c>
      <c r="L2119" s="71">
        <v>0</v>
      </c>
      <c r="M2119" s="70">
        <v>0</v>
      </c>
      <c r="N2119" s="71">
        <v>0</v>
      </c>
      <c r="O2119" s="70">
        <v>0</v>
      </c>
      <c r="P2119" s="71">
        <v>0</v>
      </c>
      <c r="Q2119" s="70">
        <v>0</v>
      </c>
      <c r="R2119" s="71">
        <v>0</v>
      </c>
      <c r="S2119" s="70">
        <v>0</v>
      </c>
      <c r="T2119" s="71">
        <v>0</v>
      </c>
      <c r="U2119" s="70">
        <v>0</v>
      </c>
      <c r="V2119" s="71">
        <v>0</v>
      </c>
      <c r="W2119" s="70">
        <v>0</v>
      </c>
      <c r="X2119" s="71">
        <v>0</v>
      </c>
      <c r="Y2119" s="70">
        <v>0</v>
      </c>
      <c r="Z2119" s="71">
        <v>0</v>
      </c>
      <c r="AA2119" s="70">
        <v>0</v>
      </c>
      <c r="AB2119" s="71">
        <v>0</v>
      </c>
      <c r="AC2119" s="54"/>
      <c r="AD2119" s="55">
        <f t="shared" si="43"/>
        <v>0</v>
      </c>
      <c r="AE2119" s="54"/>
    </row>
    <row r="2120" spans="2:31" x14ac:dyDescent="0.3">
      <c r="B2120" s="4" t="s">
        <v>290</v>
      </c>
      <c r="C2120" s="4"/>
      <c r="D2120" s="4"/>
      <c r="E2120" s="70">
        <v>0</v>
      </c>
      <c r="F2120" s="71">
        <v>0</v>
      </c>
      <c r="G2120" s="70">
        <v>0</v>
      </c>
      <c r="H2120" s="71">
        <v>0</v>
      </c>
      <c r="I2120" s="70">
        <v>0</v>
      </c>
      <c r="J2120" s="71">
        <v>0</v>
      </c>
      <c r="K2120" s="70">
        <v>0</v>
      </c>
      <c r="L2120" s="71">
        <v>0</v>
      </c>
      <c r="M2120" s="70">
        <v>0</v>
      </c>
      <c r="N2120" s="71">
        <v>0</v>
      </c>
      <c r="O2120" s="70">
        <v>0</v>
      </c>
      <c r="P2120" s="71">
        <v>0</v>
      </c>
      <c r="Q2120" s="70">
        <v>0</v>
      </c>
      <c r="R2120" s="71">
        <v>0</v>
      </c>
      <c r="S2120" s="70">
        <v>0</v>
      </c>
      <c r="T2120" s="71">
        <v>0</v>
      </c>
      <c r="U2120" s="70">
        <v>0</v>
      </c>
      <c r="V2120" s="71">
        <v>0</v>
      </c>
      <c r="W2120" s="70">
        <v>0</v>
      </c>
      <c r="X2120" s="71">
        <v>0</v>
      </c>
      <c r="Y2120" s="70">
        <v>0</v>
      </c>
      <c r="Z2120" s="71">
        <v>0</v>
      </c>
      <c r="AA2120" s="70">
        <v>0</v>
      </c>
      <c r="AB2120" s="71">
        <v>0</v>
      </c>
      <c r="AC2120" s="54"/>
      <c r="AD2120" s="55">
        <f t="shared" si="43"/>
        <v>0</v>
      </c>
      <c r="AE2120" s="54"/>
    </row>
    <row r="2121" spans="2:31" x14ac:dyDescent="0.3">
      <c r="B2121" s="4" t="s">
        <v>177</v>
      </c>
      <c r="C2121" s="4"/>
      <c r="D2121" s="4"/>
      <c r="E2121" s="70">
        <v>0</v>
      </c>
      <c r="F2121" s="71">
        <v>0</v>
      </c>
      <c r="G2121" s="70">
        <v>0</v>
      </c>
      <c r="H2121" s="71">
        <v>0</v>
      </c>
      <c r="I2121" s="70">
        <v>0</v>
      </c>
      <c r="J2121" s="71">
        <v>0</v>
      </c>
      <c r="K2121" s="70">
        <v>0</v>
      </c>
      <c r="L2121" s="71">
        <v>0</v>
      </c>
      <c r="M2121" s="70">
        <v>0</v>
      </c>
      <c r="N2121" s="71">
        <v>0</v>
      </c>
      <c r="O2121" s="70">
        <v>0</v>
      </c>
      <c r="P2121" s="71">
        <v>0</v>
      </c>
      <c r="Q2121" s="70">
        <v>0</v>
      </c>
      <c r="R2121" s="71">
        <v>0</v>
      </c>
      <c r="S2121" s="70">
        <v>0</v>
      </c>
      <c r="T2121" s="71">
        <v>0</v>
      </c>
      <c r="U2121" s="70">
        <v>0</v>
      </c>
      <c r="V2121" s="71">
        <v>0.75951891924220627</v>
      </c>
      <c r="W2121" s="70">
        <v>1.6040304423232252</v>
      </c>
      <c r="X2121" s="71">
        <v>0</v>
      </c>
      <c r="Y2121" s="70">
        <v>0</v>
      </c>
      <c r="Z2121" s="71">
        <v>0</v>
      </c>
      <c r="AA2121" s="70">
        <v>0</v>
      </c>
      <c r="AB2121" s="71">
        <v>0</v>
      </c>
      <c r="AC2121" s="54"/>
      <c r="AD2121" s="55">
        <f t="shared" si="43"/>
        <v>2.3635493615654317</v>
      </c>
      <c r="AE2121" s="54"/>
    </row>
    <row r="2122" spans="2:31" x14ac:dyDescent="0.3">
      <c r="B2122" s="4" t="s">
        <v>178</v>
      </c>
      <c r="C2122" s="4"/>
      <c r="D2122" s="4"/>
      <c r="E2122" s="70">
        <v>0</v>
      </c>
      <c r="F2122" s="71">
        <v>0</v>
      </c>
      <c r="G2122" s="70">
        <v>0</v>
      </c>
      <c r="H2122" s="71">
        <v>0</v>
      </c>
      <c r="I2122" s="70">
        <v>0</v>
      </c>
      <c r="J2122" s="71">
        <v>0</v>
      </c>
      <c r="K2122" s="70">
        <v>0</v>
      </c>
      <c r="L2122" s="71">
        <v>0</v>
      </c>
      <c r="M2122" s="70">
        <v>0</v>
      </c>
      <c r="N2122" s="71">
        <v>0</v>
      </c>
      <c r="O2122" s="70">
        <v>0</v>
      </c>
      <c r="P2122" s="71">
        <v>0</v>
      </c>
      <c r="Q2122" s="70">
        <v>0</v>
      </c>
      <c r="R2122" s="71">
        <v>0</v>
      </c>
      <c r="S2122" s="70">
        <v>0</v>
      </c>
      <c r="T2122" s="71">
        <v>0</v>
      </c>
      <c r="U2122" s="70">
        <v>0</v>
      </c>
      <c r="V2122" s="71">
        <v>0.75951891924220627</v>
      </c>
      <c r="W2122" s="70">
        <v>1.6040304423232252</v>
      </c>
      <c r="X2122" s="71">
        <v>0</v>
      </c>
      <c r="Y2122" s="70">
        <v>0</v>
      </c>
      <c r="Z2122" s="71">
        <v>0</v>
      </c>
      <c r="AA2122" s="70">
        <v>0</v>
      </c>
      <c r="AB2122" s="71">
        <v>0</v>
      </c>
      <c r="AC2122" s="54"/>
      <c r="AD2122" s="55">
        <f t="shared" si="43"/>
        <v>2.3635493615654317</v>
      </c>
      <c r="AE2122" s="54"/>
    </row>
    <row r="2123" spans="2:31" x14ac:dyDescent="0.3">
      <c r="B2123" s="4" t="s">
        <v>162</v>
      </c>
      <c r="C2123" s="4"/>
      <c r="D2123" s="4"/>
      <c r="E2123" s="70">
        <v>0</v>
      </c>
      <c r="F2123" s="71">
        <v>0</v>
      </c>
      <c r="G2123" s="70">
        <v>0</v>
      </c>
      <c r="H2123" s="71">
        <v>0</v>
      </c>
      <c r="I2123" s="70">
        <v>0</v>
      </c>
      <c r="J2123" s="71">
        <v>0</v>
      </c>
      <c r="K2123" s="70">
        <v>0</v>
      </c>
      <c r="L2123" s="71">
        <v>7.4960803781001145E-2</v>
      </c>
      <c r="M2123" s="70">
        <v>0</v>
      </c>
      <c r="N2123" s="71">
        <v>0</v>
      </c>
      <c r="O2123" s="70">
        <v>0</v>
      </c>
      <c r="P2123" s="71">
        <v>0</v>
      </c>
      <c r="Q2123" s="70">
        <v>0</v>
      </c>
      <c r="R2123" s="71">
        <v>0</v>
      </c>
      <c r="S2123" s="70">
        <v>0</v>
      </c>
      <c r="T2123" s="71">
        <v>0</v>
      </c>
      <c r="U2123" s="70">
        <v>0</v>
      </c>
      <c r="V2123" s="71">
        <v>0.8559339260540817</v>
      </c>
      <c r="W2123" s="70">
        <v>0.45098103293605013</v>
      </c>
      <c r="X2123" s="71">
        <v>0</v>
      </c>
      <c r="Y2123" s="70">
        <v>0</v>
      </c>
      <c r="Z2123" s="71">
        <v>0</v>
      </c>
      <c r="AA2123" s="70">
        <v>0</v>
      </c>
      <c r="AB2123" s="71">
        <v>0</v>
      </c>
      <c r="AC2123" s="54"/>
      <c r="AD2123" s="55">
        <f t="shared" si="43"/>
        <v>1.3818757627711329</v>
      </c>
      <c r="AE2123" s="54"/>
    </row>
    <row r="2124" spans="2:31" x14ac:dyDescent="0.3">
      <c r="B2124" s="4" t="s">
        <v>163</v>
      </c>
      <c r="C2124" s="4"/>
      <c r="D2124" s="4"/>
      <c r="E2124" s="70">
        <v>0</v>
      </c>
      <c r="F2124" s="71">
        <v>0</v>
      </c>
      <c r="G2124" s="70">
        <v>0</v>
      </c>
      <c r="H2124" s="71">
        <v>0</v>
      </c>
      <c r="I2124" s="70">
        <v>0</v>
      </c>
      <c r="J2124" s="71">
        <v>0</v>
      </c>
      <c r="K2124" s="70">
        <v>0</v>
      </c>
      <c r="L2124" s="71">
        <v>7.4960803781001145E-2</v>
      </c>
      <c r="M2124" s="70">
        <v>0</v>
      </c>
      <c r="N2124" s="71">
        <v>0</v>
      </c>
      <c r="O2124" s="70">
        <v>0</v>
      </c>
      <c r="P2124" s="71">
        <v>0</v>
      </c>
      <c r="Q2124" s="70">
        <v>0</v>
      </c>
      <c r="R2124" s="71">
        <v>0</v>
      </c>
      <c r="S2124" s="70">
        <v>0</v>
      </c>
      <c r="T2124" s="71">
        <v>0</v>
      </c>
      <c r="U2124" s="70">
        <v>0</v>
      </c>
      <c r="V2124" s="71">
        <v>0.8559339260540817</v>
      </c>
      <c r="W2124" s="70">
        <v>0.45098103293605013</v>
      </c>
      <c r="X2124" s="71">
        <v>0</v>
      </c>
      <c r="Y2124" s="70">
        <v>0</v>
      </c>
      <c r="Z2124" s="71">
        <v>0</v>
      </c>
      <c r="AA2124" s="70">
        <v>0</v>
      </c>
      <c r="AB2124" s="71">
        <v>0</v>
      </c>
      <c r="AC2124" s="54"/>
      <c r="AD2124" s="55">
        <f t="shared" si="43"/>
        <v>1.3818757627711329</v>
      </c>
      <c r="AE2124" s="54"/>
    </row>
    <row r="2125" spans="2:31" x14ac:dyDescent="0.3">
      <c r="B2125" s="4" t="s">
        <v>164</v>
      </c>
      <c r="C2125" s="4"/>
      <c r="D2125" s="4"/>
      <c r="E2125" s="70">
        <v>0</v>
      </c>
      <c r="F2125" s="71">
        <v>0</v>
      </c>
      <c r="G2125" s="70">
        <v>0</v>
      </c>
      <c r="H2125" s="71">
        <v>0</v>
      </c>
      <c r="I2125" s="70">
        <v>0</v>
      </c>
      <c r="J2125" s="71">
        <v>0</v>
      </c>
      <c r="K2125" s="70">
        <v>0</v>
      </c>
      <c r="L2125" s="71">
        <v>7.4960803781001145E-2</v>
      </c>
      <c r="M2125" s="70">
        <v>0</v>
      </c>
      <c r="N2125" s="71">
        <v>0</v>
      </c>
      <c r="O2125" s="70">
        <v>0</v>
      </c>
      <c r="P2125" s="71">
        <v>0</v>
      </c>
      <c r="Q2125" s="70">
        <v>0</v>
      </c>
      <c r="R2125" s="71">
        <v>0</v>
      </c>
      <c r="S2125" s="70">
        <v>0</v>
      </c>
      <c r="T2125" s="71">
        <v>0</v>
      </c>
      <c r="U2125" s="70">
        <v>0</v>
      </c>
      <c r="V2125" s="71">
        <v>0.8559339260540817</v>
      </c>
      <c r="W2125" s="70">
        <v>0.45098103293605013</v>
      </c>
      <c r="X2125" s="71">
        <v>0</v>
      </c>
      <c r="Y2125" s="70">
        <v>0</v>
      </c>
      <c r="Z2125" s="71">
        <v>0</v>
      </c>
      <c r="AA2125" s="70">
        <v>0</v>
      </c>
      <c r="AB2125" s="71">
        <v>0</v>
      </c>
      <c r="AC2125" s="54"/>
      <c r="AD2125" s="55">
        <f t="shared" si="43"/>
        <v>1.3818757627711329</v>
      </c>
      <c r="AE2125" s="54"/>
    </row>
    <row r="2126" spans="2:31" x14ac:dyDescent="0.3">
      <c r="B2126" s="4" t="s">
        <v>165</v>
      </c>
      <c r="C2126" s="4"/>
      <c r="D2126" s="4"/>
      <c r="E2126" s="70">
        <v>0</v>
      </c>
      <c r="F2126" s="71">
        <v>0</v>
      </c>
      <c r="G2126" s="70">
        <v>0</v>
      </c>
      <c r="H2126" s="71">
        <v>0</v>
      </c>
      <c r="I2126" s="70">
        <v>0</v>
      </c>
      <c r="J2126" s="71">
        <v>0</v>
      </c>
      <c r="K2126" s="70">
        <v>0</v>
      </c>
      <c r="L2126" s="71">
        <v>0.16063029381643107</v>
      </c>
      <c r="M2126" s="70">
        <v>0</v>
      </c>
      <c r="N2126" s="71">
        <v>0</v>
      </c>
      <c r="O2126" s="70">
        <v>0</v>
      </c>
      <c r="P2126" s="71">
        <v>0</v>
      </c>
      <c r="Q2126" s="70">
        <v>0</v>
      </c>
      <c r="R2126" s="71">
        <v>0</v>
      </c>
      <c r="S2126" s="70">
        <v>0</v>
      </c>
      <c r="T2126" s="71">
        <v>0</v>
      </c>
      <c r="U2126" s="70">
        <v>0</v>
      </c>
      <c r="V2126" s="71">
        <v>1.834144127258746</v>
      </c>
      <c r="W2126" s="70">
        <v>0.9663879277201074</v>
      </c>
      <c r="X2126" s="71">
        <v>0</v>
      </c>
      <c r="Y2126" s="70">
        <v>0</v>
      </c>
      <c r="Z2126" s="71">
        <v>0</v>
      </c>
      <c r="AA2126" s="70">
        <v>0</v>
      </c>
      <c r="AB2126" s="71">
        <v>0</v>
      </c>
      <c r="AC2126" s="54"/>
      <c r="AD2126" s="55">
        <f t="shared" si="43"/>
        <v>2.9611623487952845</v>
      </c>
      <c r="AE2126" s="54"/>
    </row>
    <row r="2127" spans="2:31" x14ac:dyDescent="0.3">
      <c r="B2127" s="4" t="s">
        <v>166</v>
      </c>
      <c r="C2127" s="4"/>
      <c r="D2127" s="4"/>
      <c r="E2127" s="70">
        <v>0</v>
      </c>
      <c r="F2127" s="71">
        <v>0</v>
      </c>
      <c r="G2127" s="70">
        <v>0</v>
      </c>
      <c r="H2127" s="71">
        <v>0</v>
      </c>
      <c r="I2127" s="70">
        <v>0</v>
      </c>
      <c r="J2127" s="71">
        <v>0</v>
      </c>
      <c r="K2127" s="70">
        <v>0</v>
      </c>
      <c r="L2127" s="71">
        <v>0.16063029381643107</v>
      </c>
      <c r="M2127" s="70">
        <v>0</v>
      </c>
      <c r="N2127" s="71">
        <v>0</v>
      </c>
      <c r="O2127" s="70">
        <v>0</v>
      </c>
      <c r="P2127" s="71">
        <v>0</v>
      </c>
      <c r="Q2127" s="70">
        <v>0</v>
      </c>
      <c r="R2127" s="71">
        <v>0</v>
      </c>
      <c r="S2127" s="70">
        <v>0</v>
      </c>
      <c r="T2127" s="71">
        <v>0</v>
      </c>
      <c r="U2127" s="70">
        <v>0</v>
      </c>
      <c r="V2127" s="71">
        <v>1.834144127258746</v>
      </c>
      <c r="W2127" s="70">
        <v>0.9663879277201074</v>
      </c>
      <c r="X2127" s="71">
        <v>0</v>
      </c>
      <c r="Y2127" s="70">
        <v>0</v>
      </c>
      <c r="Z2127" s="71">
        <v>0</v>
      </c>
      <c r="AA2127" s="70">
        <v>0</v>
      </c>
      <c r="AB2127" s="71">
        <v>0</v>
      </c>
      <c r="AC2127" s="54"/>
      <c r="AD2127" s="55">
        <f t="shared" si="43"/>
        <v>2.9611623487952845</v>
      </c>
      <c r="AE2127" s="54"/>
    </row>
    <row r="2128" spans="2:31" x14ac:dyDescent="0.3">
      <c r="B2128" s="4" t="s">
        <v>186</v>
      </c>
      <c r="C2128" s="4"/>
      <c r="D2128" s="4"/>
      <c r="E2128" s="70">
        <v>0</v>
      </c>
      <c r="F2128" s="71">
        <v>0</v>
      </c>
      <c r="G2128" s="70">
        <v>0</v>
      </c>
      <c r="H2128" s="71">
        <v>0</v>
      </c>
      <c r="I2128" s="70">
        <v>0</v>
      </c>
      <c r="J2128" s="71">
        <v>0</v>
      </c>
      <c r="K2128" s="70">
        <v>0</v>
      </c>
      <c r="L2128" s="71">
        <v>0.13663599888483682</v>
      </c>
      <c r="M2128" s="70">
        <v>0</v>
      </c>
      <c r="N2128" s="71">
        <v>0</v>
      </c>
      <c r="O2128" s="70">
        <v>0</v>
      </c>
      <c r="P2128" s="71">
        <v>0</v>
      </c>
      <c r="Q2128" s="70">
        <v>0</v>
      </c>
      <c r="R2128" s="71">
        <v>0</v>
      </c>
      <c r="S2128" s="70">
        <v>0</v>
      </c>
      <c r="T2128" s="71">
        <v>0</v>
      </c>
      <c r="U2128" s="70">
        <v>0</v>
      </c>
      <c r="V2128" s="71">
        <v>0.30697378118832908</v>
      </c>
      <c r="W2128" s="70">
        <v>0.13544727166493734</v>
      </c>
      <c r="X2128" s="71">
        <v>0</v>
      </c>
      <c r="Y2128" s="70">
        <v>0</v>
      </c>
      <c r="Z2128" s="71">
        <v>0</v>
      </c>
      <c r="AA2128" s="70">
        <v>0</v>
      </c>
      <c r="AB2128" s="71">
        <v>0</v>
      </c>
      <c r="AC2128" s="54"/>
      <c r="AD2128" s="55">
        <f t="shared" si="43"/>
        <v>0.57905705173810318</v>
      </c>
      <c r="AE2128" s="54"/>
    </row>
    <row r="2129" spans="2:31" x14ac:dyDescent="0.3">
      <c r="B2129" s="4" t="s">
        <v>187</v>
      </c>
      <c r="C2129" s="4"/>
      <c r="D2129" s="4"/>
      <c r="E2129" s="70">
        <v>0</v>
      </c>
      <c r="F2129" s="71">
        <v>0</v>
      </c>
      <c r="G2129" s="70">
        <v>0</v>
      </c>
      <c r="H2129" s="71">
        <v>0</v>
      </c>
      <c r="I2129" s="70">
        <v>0</v>
      </c>
      <c r="J2129" s="71">
        <v>0</v>
      </c>
      <c r="K2129" s="70">
        <v>0</v>
      </c>
      <c r="L2129" s="71">
        <v>0.13663599888483682</v>
      </c>
      <c r="M2129" s="70">
        <v>0</v>
      </c>
      <c r="N2129" s="71">
        <v>0</v>
      </c>
      <c r="O2129" s="70">
        <v>0</v>
      </c>
      <c r="P2129" s="71">
        <v>0</v>
      </c>
      <c r="Q2129" s="70">
        <v>0</v>
      </c>
      <c r="R2129" s="71">
        <v>0</v>
      </c>
      <c r="S2129" s="70">
        <v>0</v>
      </c>
      <c r="T2129" s="71">
        <v>0</v>
      </c>
      <c r="U2129" s="70">
        <v>0</v>
      </c>
      <c r="V2129" s="71">
        <v>0.30697378118832908</v>
      </c>
      <c r="W2129" s="70">
        <v>0.13544727166493734</v>
      </c>
      <c r="X2129" s="71">
        <v>0</v>
      </c>
      <c r="Y2129" s="70">
        <v>0</v>
      </c>
      <c r="Z2129" s="71">
        <v>0</v>
      </c>
      <c r="AA2129" s="70">
        <v>0</v>
      </c>
      <c r="AB2129" s="71">
        <v>0</v>
      </c>
      <c r="AC2129" s="54"/>
      <c r="AD2129" s="55">
        <f t="shared" si="43"/>
        <v>0.57905705173810318</v>
      </c>
      <c r="AE2129" s="54"/>
    </row>
    <row r="2130" spans="2:31" x14ac:dyDescent="0.3">
      <c r="B2130" s="4" t="s">
        <v>145</v>
      </c>
      <c r="C2130" s="4"/>
      <c r="D2130" s="4"/>
      <c r="E2130" s="70">
        <v>0</v>
      </c>
      <c r="F2130" s="71">
        <v>0</v>
      </c>
      <c r="G2130" s="70">
        <v>0</v>
      </c>
      <c r="H2130" s="71">
        <v>0</v>
      </c>
      <c r="I2130" s="70">
        <v>0</v>
      </c>
      <c r="J2130" s="71">
        <v>0</v>
      </c>
      <c r="K2130" s="70">
        <v>0</v>
      </c>
      <c r="L2130" s="71">
        <v>4.9999999999999996E-2</v>
      </c>
      <c r="M2130" s="70">
        <v>0</v>
      </c>
      <c r="N2130" s="71">
        <v>0</v>
      </c>
      <c r="O2130" s="70">
        <v>0</v>
      </c>
      <c r="P2130" s="71">
        <v>0</v>
      </c>
      <c r="Q2130" s="70">
        <v>0</v>
      </c>
      <c r="R2130" s="71">
        <v>0</v>
      </c>
      <c r="S2130" s="70">
        <v>0</v>
      </c>
      <c r="T2130" s="71">
        <v>0</v>
      </c>
      <c r="U2130" s="70">
        <v>0</v>
      </c>
      <c r="V2130" s="71">
        <v>0</v>
      </c>
      <c r="W2130" s="70">
        <v>0</v>
      </c>
      <c r="X2130" s="71">
        <v>0</v>
      </c>
      <c r="Y2130" s="70">
        <v>0</v>
      </c>
      <c r="Z2130" s="71">
        <v>0</v>
      </c>
      <c r="AA2130" s="70">
        <v>0</v>
      </c>
      <c r="AB2130" s="71">
        <v>0</v>
      </c>
      <c r="AC2130" s="54"/>
      <c r="AD2130" s="55">
        <f t="shared" si="43"/>
        <v>4.9999999999999996E-2</v>
      </c>
      <c r="AE2130" s="54"/>
    </row>
    <row r="2131" spans="2:31" x14ac:dyDescent="0.3">
      <c r="B2131" s="4" t="s">
        <v>146</v>
      </c>
      <c r="C2131" s="4"/>
      <c r="D2131" s="4"/>
      <c r="E2131" s="70">
        <v>0</v>
      </c>
      <c r="F2131" s="71">
        <v>0</v>
      </c>
      <c r="G2131" s="70">
        <v>0</v>
      </c>
      <c r="H2131" s="71">
        <v>0</v>
      </c>
      <c r="I2131" s="70">
        <v>0</v>
      </c>
      <c r="J2131" s="71">
        <v>0</v>
      </c>
      <c r="K2131" s="70">
        <v>0</v>
      </c>
      <c r="L2131" s="71">
        <v>4.9999999999999996E-2</v>
      </c>
      <c r="M2131" s="70">
        <v>0</v>
      </c>
      <c r="N2131" s="71">
        <v>0</v>
      </c>
      <c r="O2131" s="70">
        <v>0</v>
      </c>
      <c r="P2131" s="71">
        <v>0</v>
      </c>
      <c r="Q2131" s="70">
        <v>0</v>
      </c>
      <c r="R2131" s="71">
        <v>0</v>
      </c>
      <c r="S2131" s="70">
        <v>0</v>
      </c>
      <c r="T2131" s="71">
        <v>0</v>
      </c>
      <c r="U2131" s="70">
        <v>0</v>
      </c>
      <c r="V2131" s="71">
        <v>0</v>
      </c>
      <c r="W2131" s="70">
        <v>0</v>
      </c>
      <c r="X2131" s="71">
        <v>0</v>
      </c>
      <c r="Y2131" s="70">
        <v>0</v>
      </c>
      <c r="Z2131" s="71">
        <v>0</v>
      </c>
      <c r="AA2131" s="70">
        <v>0</v>
      </c>
      <c r="AB2131" s="71">
        <v>0</v>
      </c>
      <c r="AC2131" s="54"/>
      <c r="AD2131" s="55">
        <f t="shared" si="43"/>
        <v>4.9999999999999996E-2</v>
      </c>
      <c r="AE2131" s="54"/>
    </row>
    <row r="2132" spans="2:31" x14ac:dyDescent="0.3">
      <c r="B2132" s="4" t="s">
        <v>167</v>
      </c>
      <c r="C2132" s="4"/>
      <c r="D2132" s="4"/>
      <c r="E2132" s="70">
        <v>0</v>
      </c>
      <c r="F2132" s="71">
        <v>0</v>
      </c>
      <c r="G2132" s="70">
        <v>0</v>
      </c>
      <c r="H2132" s="71">
        <v>0</v>
      </c>
      <c r="I2132" s="70">
        <v>0</v>
      </c>
      <c r="J2132" s="71">
        <v>0</v>
      </c>
      <c r="K2132" s="70">
        <v>0</v>
      </c>
      <c r="L2132" s="71">
        <v>0</v>
      </c>
      <c r="M2132" s="70">
        <v>0</v>
      </c>
      <c r="N2132" s="71">
        <v>0</v>
      </c>
      <c r="O2132" s="70">
        <v>0</v>
      </c>
      <c r="P2132" s="71">
        <v>0</v>
      </c>
      <c r="Q2132" s="70">
        <v>0</v>
      </c>
      <c r="R2132" s="71">
        <v>0</v>
      </c>
      <c r="S2132" s="70">
        <v>0</v>
      </c>
      <c r="T2132" s="71">
        <v>0</v>
      </c>
      <c r="U2132" s="70">
        <v>0</v>
      </c>
      <c r="V2132" s="71">
        <v>0.6993784109751382</v>
      </c>
      <c r="W2132" s="70">
        <v>0.83078459633721224</v>
      </c>
      <c r="X2132" s="71">
        <v>0</v>
      </c>
      <c r="Y2132" s="70">
        <v>0</v>
      </c>
      <c r="Z2132" s="71">
        <v>0</v>
      </c>
      <c r="AA2132" s="70">
        <v>0</v>
      </c>
      <c r="AB2132" s="71">
        <v>0</v>
      </c>
      <c r="AC2132" s="54"/>
      <c r="AD2132" s="55">
        <f t="shared" si="43"/>
        <v>1.5301630073123504</v>
      </c>
      <c r="AE2132" s="54"/>
    </row>
    <row r="2133" spans="2:31" x14ac:dyDescent="0.3">
      <c r="B2133" s="4" t="s">
        <v>168</v>
      </c>
      <c r="C2133" s="4"/>
      <c r="D2133" s="4"/>
      <c r="E2133" s="70">
        <v>0</v>
      </c>
      <c r="F2133" s="71">
        <v>0</v>
      </c>
      <c r="G2133" s="70">
        <v>0</v>
      </c>
      <c r="H2133" s="71">
        <v>0</v>
      </c>
      <c r="I2133" s="70">
        <v>0</v>
      </c>
      <c r="J2133" s="71">
        <v>0</v>
      </c>
      <c r="K2133" s="70">
        <v>0</v>
      </c>
      <c r="L2133" s="71">
        <v>0</v>
      </c>
      <c r="M2133" s="70">
        <v>0</v>
      </c>
      <c r="N2133" s="71">
        <v>0</v>
      </c>
      <c r="O2133" s="70">
        <v>0</v>
      </c>
      <c r="P2133" s="71">
        <v>0</v>
      </c>
      <c r="Q2133" s="70">
        <v>0</v>
      </c>
      <c r="R2133" s="71">
        <v>0</v>
      </c>
      <c r="S2133" s="70">
        <v>0</v>
      </c>
      <c r="T2133" s="71">
        <v>0</v>
      </c>
      <c r="U2133" s="70">
        <v>0</v>
      </c>
      <c r="V2133" s="71">
        <v>0.6993784109751382</v>
      </c>
      <c r="W2133" s="70">
        <v>0.83078459633721224</v>
      </c>
      <c r="X2133" s="71">
        <v>0</v>
      </c>
      <c r="Y2133" s="70">
        <v>0</v>
      </c>
      <c r="Z2133" s="71">
        <v>0</v>
      </c>
      <c r="AA2133" s="70">
        <v>0</v>
      </c>
      <c r="AB2133" s="71">
        <v>0</v>
      </c>
      <c r="AC2133" s="54"/>
      <c r="AD2133" s="55">
        <f t="shared" si="43"/>
        <v>1.5301630073123504</v>
      </c>
      <c r="AE2133" s="54"/>
    </row>
    <row r="2134" spans="2:31" x14ac:dyDescent="0.3">
      <c r="B2134" s="4" t="s">
        <v>169</v>
      </c>
      <c r="C2134" s="4"/>
      <c r="D2134" s="4"/>
      <c r="E2134" s="70">
        <v>0</v>
      </c>
      <c r="F2134" s="71">
        <v>0</v>
      </c>
      <c r="G2134" s="70">
        <v>0</v>
      </c>
      <c r="H2134" s="71">
        <v>0</v>
      </c>
      <c r="I2134" s="70">
        <v>0</v>
      </c>
      <c r="J2134" s="71">
        <v>0</v>
      </c>
      <c r="K2134" s="70">
        <v>0</v>
      </c>
      <c r="L2134" s="71">
        <v>0</v>
      </c>
      <c r="M2134" s="70">
        <v>0</v>
      </c>
      <c r="N2134" s="71">
        <v>0</v>
      </c>
      <c r="O2134" s="70">
        <v>0</v>
      </c>
      <c r="P2134" s="71">
        <v>0</v>
      </c>
      <c r="Q2134" s="70">
        <v>0</v>
      </c>
      <c r="R2134" s="71">
        <v>0</v>
      </c>
      <c r="S2134" s="70">
        <v>0</v>
      </c>
      <c r="T2134" s="71">
        <v>0</v>
      </c>
      <c r="U2134" s="70">
        <v>0</v>
      </c>
      <c r="V2134" s="71">
        <v>0.6993784109751382</v>
      </c>
      <c r="W2134" s="70">
        <v>0.83078459633721224</v>
      </c>
      <c r="X2134" s="71">
        <v>0</v>
      </c>
      <c r="Y2134" s="70">
        <v>0</v>
      </c>
      <c r="Z2134" s="71">
        <v>0</v>
      </c>
      <c r="AA2134" s="70">
        <v>0</v>
      </c>
      <c r="AB2134" s="71">
        <v>0</v>
      </c>
      <c r="AC2134" s="54"/>
      <c r="AD2134" s="55">
        <f t="shared" si="43"/>
        <v>1.5301630073123504</v>
      </c>
      <c r="AE2134" s="54"/>
    </row>
    <row r="2135" spans="2:31" x14ac:dyDescent="0.3">
      <c r="B2135" s="4" t="s">
        <v>204</v>
      </c>
      <c r="C2135" s="4"/>
      <c r="D2135" s="4"/>
      <c r="E2135" s="70">
        <v>0</v>
      </c>
      <c r="F2135" s="71">
        <v>0</v>
      </c>
      <c r="G2135" s="70">
        <v>0</v>
      </c>
      <c r="H2135" s="71">
        <v>0</v>
      </c>
      <c r="I2135" s="70">
        <v>0</v>
      </c>
      <c r="J2135" s="71">
        <v>0</v>
      </c>
      <c r="K2135" s="70">
        <v>0</v>
      </c>
      <c r="L2135" s="71">
        <v>0</v>
      </c>
      <c r="M2135" s="70">
        <v>0</v>
      </c>
      <c r="N2135" s="71">
        <v>0</v>
      </c>
      <c r="O2135" s="70">
        <v>0</v>
      </c>
      <c r="P2135" s="71">
        <v>0</v>
      </c>
      <c r="Q2135" s="70">
        <v>0</v>
      </c>
      <c r="R2135" s="71">
        <v>0</v>
      </c>
      <c r="S2135" s="70">
        <v>0</v>
      </c>
      <c r="T2135" s="71">
        <v>0</v>
      </c>
      <c r="U2135" s="70">
        <v>0</v>
      </c>
      <c r="V2135" s="71">
        <v>0</v>
      </c>
      <c r="W2135" s="70">
        <v>0</v>
      </c>
      <c r="X2135" s="71">
        <v>0</v>
      </c>
      <c r="Y2135" s="70">
        <v>0</v>
      </c>
      <c r="Z2135" s="71">
        <v>0</v>
      </c>
      <c r="AA2135" s="70">
        <v>0</v>
      </c>
      <c r="AB2135" s="71">
        <v>0</v>
      </c>
      <c r="AC2135" s="54"/>
      <c r="AD2135" s="55">
        <f t="shared" si="43"/>
        <v>0</v>
      </c>
      <c r="AE2135" s="54"/>
    </row>
    <row r="2136" spans="2:31" x14ac:dyDescent="0.3">
      <c r="B2136" s="4" t="s">
        <v>205</v>
      </c>
      <c r="C2136" s="4"/>
      <c r="D2136" s="4"/>
      <c r="E2136" s="70">
        <v>0</v>
      </c>
      <c r="F2136" s="71">
        <v>0</v>
      </c>
      <c r="G2136" s="70">
        <v>0</v>
      </c>
      <c r="H2136" s="71">
        <v>0</v>
      </c>
      <c r="I2136" s="70">
        <v>0</v>
      </c>
      <c r="J2136" s="71">
        <v>0</v>
      </c>
      <c r="K2136" s="70">
        <v>0</v>
      </c>
      <c r="L2136" s="71">
        <v>0</v>
      </c>
      <c r="M2136" s="70">
        <v>0</v>
      </c>
      <c r="N2136" s="71">
        <v>0</v>
      </c>
      <c r="O2136" s="70">
        <v>0</v>
      </c>
      <c r="P2136" s="71">
        <v>0</v>
      </c>
      <c r="Q2136" s="70">
        <v>0</v>
      </c>
      <c r="R2136" s="71">
        <v>0</v>
      </c>
      <c r="S2136" s="70">
        <v>0</v>
      </c>
      <c r="T2136" s="71">
        <v>0</v>
      </c>
      <c r="U2136" s="70">
        <v>0</v>
      </c>
      <c r="V2136" s="71">
        <v>0</v>
      </c>
      <c r="W2136" s="70">
        <v>0</v>
      </c>
      <c r="X2136" s="71">
        <v>0</v>
      </c>
      <c r="Y2136" s="70">
        <v>0</v>
      </c>
      <c r="Z2136" s="71">
        <v>0</v>
      </c>
      <c r="AA2136" s="70">
        <v>0</v>
      </c>
      <c r="AB2136" s="71">
        <v>0</v>
      </c>
      <c r="AC2136" s="54"/>
      <c r="AD2136" s="55">
        <f t="shared" si="43"/>
        <v>0</v>
      </c>
      <c r="AE2136" s="54"/>
    </row>
    <row r="2137" spans="2:31" x14ac:dyDescent="0.3">
      <c r="B2137" s="4" t="s">
        <v>206</v>
      </c>
      <c r="C2137" s="4"/>
      <c r="D2137" s="4"/>
      <c r="E2137" s="70">
        <v>0</v>
      </c>
      <c r="F2137" s="71">
        <v>0</v>
      </c>
      <c r="G2137" s="70">
        <v>0</v>
      </c>
      <c r="H2137" s="71">
        <v>0</v>
      </c>
      <c r="I2137" s="70">
        <v>0</v>
      </c>
      <c r="J2137" s="71">
        <v>0</v>
      </c>
      <c r="K2137" s="70">
        <v>0</v>
      </c>
      <c r="L2137" s="71">
        <v>0</v>
      </c>
      <c r="M2137" s="70">
        <v>0</v>
      </c>
      <c r="N2137" s="71">
        <v>0</v>
      </c>
      <c r="O2137" s="70">
        <v>0</v>
      </c>
      <c r="P2137" s="71">
        <v>0</v>
      </c>
      <c r="Q2137" s="70">
        <v>0</v>
      </c>
      <c r="R2137" s="71">
        <v>0</v>
      </c>
      <c r="S2137" s="70">
        <v>0</v>
      </c>
      <c r="T2137" s="71">
        <v>0</v>
      </c>
      <c r="U2137" s="70">
        <v>0</v>
      </c>
      <c r="V2137" s="71">
        <v>0</v>
      </c>
      <c r="W2137" s="70">
        <v>0</v>
      </c>
      <c r="X2137" s="71">
        <v>0</v>
      </c>
      <c r="Y2137" s="70">
        <v>0</v>
      </c>
      <c r="Z2137" s="71">
        <v>0</v>
      </c>
      <c r="AA2137" s="70">
        <v>0</v>
      </c>
      <c r="AB2137" s="71">
        <v>0</v>
      </c>
      <c r="AC2137" s="54"/>
      <c r="AD2137" s="55">
        <f t="shared" si="43"/>
        <v>0</v>
      </c>
      <c r="AE2137" s="54"/>
    </row>
    <row r="2138" spans="2:31" x14ac:dyDescent="0.3">
      <c r="B2138" s="4" t="s">
        <v>135</v>
      </c>
      <c r="C2138" s="4"/>
      <c r="D2138" s="4"/>
      <c r="E2138" s="70">
        <v>0</v>
      </c>
      <c r="F2138" s="71">
        <v>0</v>
      </c>
      <c r="G2138" s="70">
        <v>0</v>
      </c>
      <c r="H2138" s="71">
        <v>0</v>
      </c>
      <c r="I2138" s="70">
        <v>0</v>
      </c>
      <c r="J2138" s="71">
        <v>0</v>
      </c>
      <c r="K2138" s="70">
        <v>0</v>
      </c>
      <c r="L2138" s="71">
        <v>0</v>
      </c>
      <c r="M2138" s="70">
        <v>0</v>
      </c>
      <c r="N2138" s="71">
        <v>0</v>
      </c>
      <c r="O2138" s="70">
        <v>0</v>
      </c>
      <c r="P2138" s="71">
        <v>0</v>
      </c>
      <c r="Q2138" s="70">
        <v>0</v>
      </c>
      <c r="R2138" s="71">
        <v>0</v>
      </c>
      <c r="S2138" s="70">
        <v>0</v>
      </c>
      <c r="T2138" s="71">
        <v>0</v>
      </c>
      <c r="U2138" s="70">
        <v>0</v>
      </c>
      <c r="V2138" s="71">
        <v>0</v>
      </c>
      <c r="W2138" s="70">
        <v>0</v>
      </c>
      <c r="X2138" s="71">
        <v>0</v>
      </c>
      <c r="Y2138" s="70">
        <v>0</v>
      </c>
      <c r="Z2138" s="71">
        <v>0</v>
      </c>
      <c r="AA2138" s="70">
        <v>0</v>
      </c>
      <c r="AB2138" s="71">
        <v>0</v>
      </c>
      <c r="AC2138" s="54"/>
      <c r="AD2138" s="55">
        <f t="shared" si="43"/>
        <v>0</v>
      </c>
      <c r="AE2138" s="54"/>
    </row>
    <row r="2139" spans="2:31" x14ac:dyDescent="0.3">
      <c r="B2139" s="4" t="s">
        <v>136</v>
      </c>
      <c r="C2139" s="4"/>
      <c r="D2139" s="4"/>
      <c r="E2139" s="70">
        <v>0</v>
      </c>
      <c r="F2139" s="71">
        <v>0</v>
      </c>
      <c r="G2139" s="70">
        <v>0</v>
      </c>
      <c r="H2139" s="71">
        <v>0</v>
      </c>
      <c r="I2139" s="70">
        <v>0</v>
      </c>
      <c r="J2139" s="71">
        <v>0</v>
      </c>
      <c r="K2139" s="70">
        <v>0</v>
      </c>
      <c r="L2139" s="71">
        <v>0</v>
      </c>
      <c r="M2139" s="70">
        <v>0</v>
      </c>
      <c r="N2139" s="71">
        <v>0</v>
      </c>
      <c r="O2139" s="70">
        <v>0</v>
      </c>
      <c r="P2139" s="71">
        <v>0</v>
      </c>
      <c r="Q2139" s="70">
        <v>0</v>
      </c>
      <c r="R2139" s="71">
        <v>0</v>
      </c>
      <c r="S2139" s="70">
        <v>0</v>
      </c>
      <c r="T2139" s="71">
        <v>0</v>
      </c>
      <c r="U2139" s="70">
        <v>0</v>
      </c>
      <c r="V2139" s="71">
        <v>0</v>
      </c>
      <c r="W2139" s="70">
        <v>0</v>
      </c>
      <c r="X2139" s="71">
        <v>0</v>
      </c>
      <c r="Y2139" s="70">
        <v>0</v>
      </c>
      <c r="Z2139" s="71">
        <v>0</v>
      </c>
      <c r="AA2139" s="70">
        <v>0</v>
      </c>
      <c r="AB2139" s="71">
        <v>0</v>
      </c>
      <c r="AC2139" s="54"/>
      <c r="AD2139" s="55">
        <f t="shared" si="43"/>
        <v>0</v>
      </c>
      <c r="AE2139" s="54"/>
    </row>
    <row r="2140" spans="2:31" x14ac:dyDescent="0.3">
      <c r="B2140" s="4" t="s">
        <v>137</v>
      </c>
      <c r="C2140" s="4"/>
      <c r="D2140" s="4"/>
      <c r="E2140" s="70">
        <v>0</v>
      </c>
      <c r="F2140" s="71">
        <v>0</v>
      </c>
      <c r="G2140" s="70">
        <v>0</v>
      </c>
      <c r="H2140" s="71">
        <v>0</v>
      </c>
      <c r="I2140" s="70">
        <v>0</v>
      </c>
      <c r="J2140" s="71">
        <v>0</v>
      </c>
      <c r="K2140" s="70">
        <v>0</v>
      </c>
      <c r="L2140" s="71">
        <v>0</v>
      </c>
      <c r="M2140" s="70">
        <v>0</v>
      </c>
      <c r="N2140" s="71">
        <v>0</v>
      </c>
      <c r="O2140" s="70">
        <v>0</v>
      </c>
      <c r="P2140" s="71">
        <v>0</v>
      </c>
      <c r="Q2140" s="70">
        <v>0</v>
      </c>
      <c r="R2140" s="71">
        <v>0</v>
      </c>
      <c r="S2140" s="70">
        <v>0</v>
      </c>
      <c r="T2140" s="71">
        <v>0</v>
      </c>
      <c r="U2140" s="70">
        <v>0</v>
      </c>
      <c r="V2140" s="71">
        <v>0</v>
      </c>
      <c r="W2140" s="70">
        <v>0</v>
      </c>
      <c r="X2140" s="71">
        <v>0</v>
      </c>
      <c r="Y2140" s="70">
        <v>0</v>
      </c>
      <c r="Z2140" s="71">
        <v>0</v>
      </c>
      <c r="AA2140" s="70">
        <v>0</v>
      </c>
      <c r="AB2140" s="71">
        <v>0</v>
      </c>
      <c r="AC2140" s="54"/>
      <c r="AD2140" s="55">
        <f t="shared" si="43"/>
        <v>0</v>
      </c>
      <c r="AE2140" s="54"/>
    </row>
    <row r="2141" spans="2:31" x14ac:dyDescent="0.3">
      <c r="B2141" s="4" t="s">
        <v>261</v>
      </c>
      <c r="C2141" s="4"/>
      <c r="D2141" s="4"/>
      <c r="E2141" s="70">
        <v>0</v>
      </c>
      <c r="F2141" s="71">
        <v>0</v>
      </c>
      <c r="G2141" s="70">
        <v>0</v>
      </c>
      <c r="H2141" s="71">
        <v>0</v>
      </c>
      <c r="I2141" s="70">
        <v>0</v>
      </c>
      <c r="J2141" s="71">
        <v>0</v>
      </c>
      <c r="K2141" s="70">
        <v>0</v>
      </c>
      <c r="L2141" s="71">
        <v>0</v>
      </c>
      <c r="M2141" s="70">
        <v>0</v>
      </c>
      <c r="N2141" s="71">
        <v>0</v>
      </c>
      <c r="O2141" s="70">
        <v>0</v>
      </c>
      <c r="P2141" s="71">
        <v>0</v>
      </c>
      <c r="Q2141" s="70">
        <v>0</v>
      </c>
      <c r="R2141" s="71">
        <v>0</v>
      </c>
      <c r="S2141" s="70">
        <v>0</v>
      </c>
      <c r="T2141" s="71">
        <v>0</v>
      </c>
      <c r="U2141" s="70">
        <v>0</v>
      </c>
      <c r="V2141" s="71">
        <v>0</v>
      </c>
      <c r="W2141" s="70">
        <v>0</v>
      </c>
      <c r="X2141" s="71">
        <v>0</v>
      </c>
      <c r="Y2141" s="70">
        <v>0</v>
      </c>
      <c r="Z2141" s="71">
        <v>0</v>
      </c>
      <c r="AA2141" s="70">
        <v>0</v>
      </c>
      <c r="AB2141" s="71">
        <v>0</v>
      </c>
      <c r="AC2141" s="54"/>
      <c r="AD2141" s="55">
        <f t="shared" si="43"/>
        <v>0</v>
      </c>
      <c r="AE2141" s="54"/>
    </row>
    <row r="2142" spans="2:31" x14ac:dyDescent="0.3">
      <c r="B2142" s="4" t="s">
        <v>262</v>
      </c>
      <c r="C2142" s="4"/>
      <c r="D2142" s="4"/>
      <c r="E2142" s="70">
        <v>0</v>
      </c>
      <c r="F2142" s="71">
        <v>0</v>
      </c>
      <c r="G2142" s="70">
        <v>0</v>
      </c>
      <c r="H2142" s="71">
        <v>0</v>
      </c>
      <c r="I2142" s="70">
        <v>0</v>
      </c>
      <c r="J2142" s="71">
        <v>0</v>
      </c>
      <c r="K2142" s="70">
        <v>0</v>
      </c>
      <c r="L2142" s="71">
        <v>0</v>
      </c>
      <c r="M2142" s="70">
        <v>0</v>
      </c>
      <c r="N2142" s="71">
        <v>0</v>
      </c>
      <c r="O2142" s="70">
        <v>0</v>
      </c>
      <c r="P2142" s="71">
        <v>0</v>
      </c>
      <c r="Q2142" s="70">
        <v>0</v>
      </c>
      <c r="R2142" s="71">
        <v>0</v>
      </c>
      <c r="S2142" s="70">
        <v>0</v>
      </c>
      <c r="T2142" s="71">
        <v>0</v>
      </c>
      <c r="U2142" s="70">
        <v>0</v>
      </c>
      <c r="V2142" s="71">
        <v>0</v>
      </c>
      <c r="W2142" s="70">
        <v>0</v>
      </c>
      <c r="X2142" s="71">
        <v>0</v>
      </c>
      <c r="Y2142" s="70">
        <v>0</v>
      </c>
      <c r="Z2142" s="71">
        <v>0</v>
      </c>
      <c r="AA2142" s="70">
        <v>0</v>
      </c>
      <c r="AB2142" s="71">
        <v>0</v>
      </c>
      <c r="AC2142" s="54"/>
      <c r="AD2142" s="55">
        <f t="shared" si="43"/>
        <v>0</v>
      </c>
      <c r="AE2142" s="54"/>
    </row>
    <row r="2143" spans="2:31" x14ac:dyDescent="0.3">
      <c r="B2143" s="4" t="s">
        <v>197</v>
      </c>
      <c r="C2143" s="4"/>
      <c r="D2143" s="4"/>
      <c r="E2143" s="70">
        <v>0</v>
      </c>
      <c r="F2143" s="71">
        <v>0</v>
      </c>
      <c r="G2143" s="70">
        <v>0</v>
      </c>
      <c r="H2143" s="71">
        <v>0</v>
      </c>
      <c r="I2143" s="70">
        <v>0</v>
      </c>
      <c r="J2143" s="71">
        <v>0</v>
      </c>
      <c r="K2143" s="70">
        <v>0</v>
      </c>
      <c r="L2143" s="71">
        <v>0</v>
      </c>
      <c r="M2143" s="70">
        <v>0</v>
      </c>
      <c r="N2143" s="71">
        <v>0</v>
      </c>
      <c r="O2143" s="70">
        <v>0</v>
      </c>
      <c r="P2143" s="71">
        <v>0</v>
      </c>
      <c r="Q2143" s="70">
        <v>0</v>
      </c>
      <c r="R2143" s="71">
        <v>0</v>
      </c>
      <c r="S2143" s="70">
        <v>0</v>
      </c>
      <c r="T2143" s="71">
        <v>0</v>
      </c>
      <c r="U2143" s="70">
        <v>0</v>
      </c>
      <c r="V2143" s="71">
        <v>0</v>
      </c>
      <c r="W2143" s="70">
        <v>0</v>
      </c>
      <c r="X2143" s="71">
        <v>0</v>
      </c>
      <c r="Y2143" s="70">
        <v>0</v>
      </c>
      <c r="Z2143" s="71">
        <v>0</v>
      </c>
      <c r="AA2143" s="70">
        <v>0</v>
      </c>
      <c r="AB2143" s="71">
        <v>0</v>
      </c>
      <c r="AC2143" s="54"/>
      <c r="AD2143" s="55">
        <f t="shared" si="43"/>
        <v>0</v>
      </c>
      <c r="AE2143" s="54"/>
    </row>
    <row r="2144" spans="2:31" x14ac:dyDescent="0.3">
      <c r="B2144" s="4" t="s">
        <v>209</v>
      </c>
      <c r="C2144" s="4"/>
      <c r="D2144" s="4"/>
      <c r="E2144" s="70">
        <v>0</v>
      </c>
      <c r="F2144" s="71">
        <v>0</v>
      </c>
      <c r="G2144" s="70">
        <v>0</v>
      </c>
      <c r="H2144" s="71">
        <v>0</v>
      </c>
      <c r="I2144" s="70">
        <v>0</v>
      </c>
      <c r="J2144" s="71">
        <v>0</v>
      </c>
      <c r="K2144" s="70">
        <v>0</v>
      </c>
      <c r="L2144" s="71">
        <v>0</v>
      </c>
      <c r="M2144" s="70">
        <v>0</v>
      </c>
      <c r="N2144" s="71">
        <v>0</v>
      </c>
      <c r="O2144" s="70">
        <v>0</v>
      </c>
      <c r="P2144" s="71">
        <v>0</v>
      </c>
      <c r="Q2144" s="70">
        <v>0</v>
      </c>
      <c r="R2144" s="71">
        <v>0</v>
      </c>
      <c r="S2144" s="70">
        <v>0</v>
      </c>
      <c r="T2144" s="71">
        <v>0</v>
      </c>
      <c r="U2144" s="70">
        <v>0</v>
      </c>
      <c r="V2144" s="71">
        <v>0</v>
      </c>
      <c r="W2144" s="70">
        <v>0</v>
      </c>
      <c r="X2144" s="71">
        <v>0</v>
      </c>
      <c r="Y2144" s="70">
        <v>0</v>
      </c>
      <c r="Z2144" s="71">
        <v>0</v>
      </c>
      <c r="AA2144" s="70">
        <v>0</v>
      </c>
      <c r="AB2144" s="71">
        <v>0</v>
      </c>
      <c r="AC2144" s="54"/>
      <c r="AD2144" s="55">
        <f t="shared" si="43"/>
        <v>0</v>
      </c>
      <c r="AE2144" s="54"/>
    </row>
    <row r="2145" spans="2:31" x14ac:dyDescent="0.3">
      <c r="B2145" s="4" t="s">
        <v>210</v>
      </c>
      <c r="C2145" s="4"/>
      <c r="D2145" s="4"/>
      <c r="E2145" s="70">
        <v>0</v>
      </c>
      <c r="F2145" s="71">
        <v>0</v>
      </c>
      <c r="G2145" s="70">
        <v>0</v>
      </c>
      <c r="H2145" s="71">
        <v>0</v>
      </c>
      <c r="I2145" s="70">
        <v>0</v>
      </c>
      <c r="J2145" s="71">
        <v>0</v>
      </c>
      <c r="K2145" s="70">
        <v>0</v>
      </c>
      <c r="L2145" s="71">
        <v>0</v>
      </c>
      <c r="M2145" s="70">
        <v>0</v>
      </c>
      <c r="N2145" s="71">
        <v>0</v>
      </c>
      <c r="O2145" s="70">
        <v>0</v>
      </c>
      <c r="P2145" s="71">
        <v>0</v>
      </c>
      <c r="Q2145" s="70">
        <v>0</v>
      </c>
      <c r="R2145" s="71">
        <v>0</v>
      </c>
      <c r="S2145" s="70">
        <v>0</v>
      </c>
      <c r="T2145" s="71">
        <v>0</v>
      </c>
      <c r="U2145" s="70">
        <v>0</v>
      </c>
      <c r="V2145" s="71">
        <v>0</v>
      </c>
      <c r="W2145" s="70">
        <v>0</v>
      </c>
      <c r="X2145" s="71">
        <v>0</v>
      </c>
      <c r="Y2145" s="70">
        <v>0</v>
      </c>
      <c r="Z2145" s="71">
        <v>0</v>
      </c>
      <c r="AA2145" s="70">
        <v>0</v>
      </c>
      <c r="AB2145" s="71">
        <v>0</v>
      </c>
      <c r="AC2145" s="54"/>
      <c r="AD2145" s="55">
        <f t="shared" si="43"/>
        <v>0</v>
      </c>
      <c r="AE2145" s="54"/>
    </row>
    <row r="2146" spans="2:31" x14ac:dyDescent="0.3">
      <c r="B2146" s="4" t="s">
        <v>211</v>
      </c>
      <c r="C2146" s="4"/>
      <c r="D2146" s="4"/>
      <c r="E2146" s="70">
        <v>0</v>
      </c>
      <c r="F2146" s="71">
        <v>0</v>
      </c>
      <c r="G2146" s="70">
        <v>0</v>
      </c>
      <c r="H2146" s="71">
        <v>0</v>
      </c>
      <c r="I2146" s="70">
        <v>0</v>
      </c>
      <c r="J2146" s="71">
        <v>0</v>
      </c>
      <c r="K2146" s="70">
        <v>0</v>
      </c>
      <c r="L2146" s="71">
        <v>0</v>
      </c>
      <c r="M2146" s="70">
        <v>0</v>
      </c>
      <c r="N2146" s="71">
        <v>0</v>
      </c>
      <c r="O2146" s="70">
        <v>0</v>
      </c>
      <c r="P2146" s="71">
        <v>0</v>
      </c>
      <c r="Q2146" s="70">
        <v>0</v>
      </c>
      <c r="R2146" s="71">
        <v>0</v>
      </c>
      <c r="S2146" s="70">
        <v>0</v>
      </c>
      <c r="T2146" s="71">
        <v>0</v>
      </c>
      <c r="U2146" s="70">
        <v>0</v>
      </c>
      <c r="V2146" s="71">
        <v>0</v>
      </c>
      <c r="W2146" s="70">
        <v>0</v>
      </c>
      <c r="X2146" s="71">
        <v>0</v>
      </c>
      <c r="Y2146" s="70">
        <v>0</v>
      </c>
      <c r="Z2146" s="71">
        <v>0</v>
      </c>
      <c r="AA2146" s="70">
        <v>0</v>
      </c>
      <c r="AB2146" s="71">
        <v>0</v>
      </c>
      <c r="AC2146" s="54"/>
      <c r="AD2146" s="55">
        <f t="shared" si="43"/>
        <v>0</v>
      </c>
      <c r="AE2146" s="54"/>
    </row>
    <row r="2147" spans="2:31" x14ac:dyDescent="0.3">
      <c r="B2147" s="4" t="s">
        <v>212</v>
      </c>
      <c r="C2147" s="4"/>
      <c r="D2147" s="4"/>
      <c r="E2147" s="70">
        <v>0</v>
      </c>
      <c r="F2147" s="71">
        <v>0</v>
      </c>
      <c r="G2147" s="70">
        <v>0</v>
      </c>
      <c r="H2147" s="71">
        <v>0</v>
      </c>
      <c r="I2147" s="70">
        <v>0</v>
      </c>
      <c r="J2147" s="71">
        <v>0</v>
      </c>
      <c r="K2147" s="70">
        <v>0</v>
      </c>
      <c r="L2147" s="71">
        <v>0</v>
      </c>
      <c r="M2147" s="70">
        <v>0</v>
      </c>
      <c r="N2147" s="71">
        <v>0</v>
      </c>
      <c r="O2147" s="70">
        <v>0</v>
      </c>
      <c r="P2147" s="71">
        <v>0</v>
      </c>
      <c r="Q2147" s="70">
        <v>0</v>
      </c>
      <c r="R2147" s="71">
        <v>0</v>
      </c>
      <c r="S2147" s="70">
        <v>0</v>
      </c>
      <c r="T2147" s="71">
        <v>0</v>
      </c>
      <c r="U2147" s="70">
        <v>0</v>
      </c>
      <c r="V2147" s="71">
        <v>0</v>
      </c>
      <c r="W2147" s="70">
        <v>0</v>
      </c>
      <c r="X2147" s="71">
        <v>0</v>
      </c>
      <c r="Y2147" s="70">
        <v>0</v>
      </c>
      <c r="Z2147" s="71">
        <v>0</v>
      </c>
      <c r="AA2147" s="70">
        <v>0</v>
      </c>
      <c r="AB2147" s="71">
        <v>0</v>
      </c>
      <c r="AC2147" s="54"/>
      <c r="AD2147" s="55">
        <f t="shared" si="43"/>
        <v>0</v>
      </c>
      <c r="AE2147" s="54"/>
    </row>
    <row r="2148" spans="2:31" x14ac:dyDescent="0.3">
      <c r="B2148" s="4" t="s">
        <v>229</v>
      </c>
      <c r="C2148" s="4"/>
      <c r="D2148" s="4"/>
      <c r="E2148" s="70">
        <v>0</v>
      </c>
      <c r="F2148" s="71">
        <v>0</v>
      </c>
      <c r="G2148" s="70">
        <v>0</v>
      </c>
      <c r="H2148" s="71">
        <v>0</v>
      </c>
      <c r="I2148" s="70">
        <v>0</v>
      </c>
      <c r="J2148" s="71">
        <v>0</v>
      </c>
      <c r="K2148" s="70">
        <v>0</v>
      </c>
      <c r="L2148" s="71">
        <v>0.18544960021972656</v>
      </c>
      <c r="M2148" s="70">
        <v>0</v>
      </c>
      <c r="N2148" s="71">
        <v>0</v>
      </c>
      <c r="O2148" s="70">
        <v>0</v>
      </c>
      <c r="P2148" s="71">
        <v>0</v>
      </c>
      <c r="Q2148" s="70">
        <v>0</v>
      </c>
      <c r="R2148" s="71">
        <v>0</v>
      </c>
      <c r="S2148" s="70">
        <v>0</v>
      </c>
      <c r="T2148" s="71">
        <v>0</v>
      </c>
      <c r="U2148" s="70">
        <v>0</v>
      </c>
      <c r="V2148" s="71">
        <v>0</v>
      </c>
      <c r="W2148" s="70">
        <v>0</v>
      </c>
      <c r="X2148" s="71">
        <v>0</v>
      </c>
      <c r="Y2148" s="70">
        <v>0</v>
      </c>
      <c r="Z2148" s="71">
        <v>0</v>
      </c>
      <c r="AA2148" s="70">
        <v>0</v>
      </c>
      <c r="AB2148" s="71">
        <v>0</v>
      </c>
      <c r="AC2148" s="54"/>
      <c r="AD2148" s="55">
        <f t="shared" si="43"/>
        <v>0.18544960021972656</v>
      </c>
      <c r="AE2148" s="54"/>
    </row>
    <row r="2149" spans="2:31" x14ac:dyDescent="0.3">
      <c r="B2149" s="4" t="s">
        <v>230</v>
      </c>
      <c r="C2149" s="4"/>
      <c r="D2149" s="4"/>
      <c r="E2149" s="70">
        <v>0</v>
      </c>
      <c r="F2149" s="71">
        <v>0</v>
      </c>
      <c r="G2149" s="70">
        <v>0</v>
      </c>
      <c r="H2149" s="71">
        <v>0</v>
      </c>
      <c r="I2149" s="70">
        <v>0</v>
      </c>
      <c r="J2149" s="71">
        <v>0</v>
      </c>
      <c r="K2149" s="70">
        <v>0</v>
      </c>
      <c r="L2149" s="71">
        <v>0.18544960021972656</v>
      </c>
      <c r="M2149" s="70">
        <v>0</v>
      </c>
      <c r="N2149" s="71">
        <v>0</v>
      </c>
      <c r="O2149" s="70">
        <v>0</v>
      </c>
      <c r="P2149" s="71">
        <v>0</v>
      </c>
      <c r="Q2149" s="70">
        <v>0</v>
      </c>
      <c r="R2149" s="71">
        <v>0</v>
      </c>
      <c r="S2149" s="70">
        <v>0</v>
      </c>
      <c r="T2149" s="71">
        <v>0</v>
      </c>
      <c r="U2149" s="70">
        <v>0</v>
      </c>
      <c r="V2149" s="71">
        <v>0</v>
      </c>
      <c r="W2149" s="70">
        <v>0</v>
      </c>
      <c r="X2149" s="71">
        <v>0</v>
      </c>
      <c r="Y2149" s="70">
        <v>0</v>
      </c>
      <c r="Z2149" s="71">
        <v>0</v>
      </c>
      <c r="AA2149" s="70">
        <v>0</v>
      </c>
      <c r="AB2149" s="71">
        <v>0</v>
      </c>
      <c r="AC2149" s="54"/>
      <c r="AD2149" s="55">
        <f t="shared" si="43"/>
        <v>0.18544960021972656</v>
      </c>
      <c r="AE2149" s="54"/>
    </row>
    <row r="2150" spans="2:31" x14ac:dyDescent="0.3">
      <c r="B2150" s="4" t="s">
        <v>213</v>
      </c>
      <c r="C2150" s="4"/>
      <c r="D2150" s="4"/>
      <c r="E2150" s="70">
        <v>0</v>
      </c>
      <c r="F2150" s="71">
        <v>0</v>
      </c>
      <c r="G2150" s="70">
        <v>0</v>
      </c>
      <c r="H2150" s="71">
        <v>0</v>
      </c>
      <c r="I2150" s="70">
        <v>0</v>
      </c>
      <c r="J2150" s="71">
        <v>0</v>
      </c>
      <c r="K2150" s="70">
        <v>0</v>
      </c>
      <c r="L2150" s="71">
        <v>0</v>
      </c>
      <c r="M2150" s="70">
        <v>0</v>
      </c>
      <c r="N2150" s="71">
        <v>0</v>
      </c>
      <c r="O2150" s="70">
        <v>0</v>
      </c>
      <c r="P2150" s="71">
        <v>0</v>
      </c>
      <c r="Q2150" s="70">
        <v>0</v>
      </c>
      <c r="R2150" s="71">
        <v>0</v>
      </c>
      <c r="S2150" s="70">
        <v>0</v>
      </c>
      <c r="T2150" s="71">
        <v>0</v>
      </c>
      <c r="U2150" s="70">
        <v>0</v>
      </c>
      <c r="V2150" s="71">
        <v>5.2503665796915691</v>
      </c>
      <c r="W2150" s="70">
        <v>2.9988576889038083</v>
      </c>
      <c r="X2150" s="71">
        <v>0</v>
      </c>
      <c r="Y2150" s="70">
        <v>0</v>
      </c>
      <c r="Z2150" s="71">
        <v>0</v>
      </c>
      <c r="AA2150" s="70">
        <v>0</v>
      </c>
      <c r="AB2150" s="71">
        <v>0</v>
      </c>
      <c r="AC2150" s="54"/>
      <c r="AD2150" s="55">
        <f t="shared" si="43"/>
        <v>8.2492242685953769</v>
      </c>
      <c r="AE2150" s="54"/>
    </row>
    <row r="2151" spans="2:31" x14ac:dyDescent="0.3">
      <c r="B2151" s="4" t="s">
        <v>263</v>
      </c>
      <c r="C2151" s="4"/>
      <c r="D2151" s="4"/>
      <c r="E2151" s="70">
        <v>0</v>
      </c>
      <c r="F2151" s="71">
        <v>0</v>
      </c>
      <c r="G2151" s="70">
        <v>0</v>
      </c>
      <c r="H2151" s="71">
        <v>0</v>
      </c>
      <c r="I2151" s="70">
        <v>0</v>
      </c>
      <c r="J2151" s="71">
        <v>0</v>
      </c>
      <c r="K2151" s="70">
        <v>0</v>
      </c>
      <c r="L2151" s="71">
        <v>0.75962221456657608</v>
      </c>
      <c r="M2151" s="70">
        <v>0</v>
      </c>
      <c r="N2151" s="71">
        <v>0</v>
      </c>
      <c r="O2151" s="70">
        <v>0</v>
      </c>
      <c r="P2151" s="71">
        <v>0</v>
      </c>
      <c r="Q2151" s="70">
        <v>0</v>
      </c>
      <c r="R2151" s="71">
        <v>0</v>
      </c>
      <c r="S2151" s="70">
        <v>0</v>
      </c>
      <c r="T2151" s="71">
        <v>0</v>
      </c>
      <c r="U2151" s="70">
        <v>0</v>
      </c>
      <c r="V2151" s="71">
        <v>0</v>
      </c>
      <c r="W2151" s="70">
        <v>0</v>
      </c>
      <c r="X2151" s="71">
        <v>0</v>
      </c>
      <c r="Y2151" s="70">
        <v>0</v>
      </c>
      <c r="Z2151" s="71">
        <v>0</v>
      </c>
      <c r="AA2151" s="70">
        <v>0</v>
      </c>
      <c r="AB2151" s="71">
        <v>0</v>
      </c>
      <c r="AC2151" s="54"/>
      <c r="AD2151" s="55">
        <f t="shared" si="43"/>
        <v>0.75962221456657608</v>
      </c>
      <c r="AE2151" s="54"/>
    </row>
    <row r="2152" spans="2:31" x14ac:dyDescent="0.3">
      <c r="B2152" s="4" t="s">
        <v>264</v>
      </c>
      <c r="C2152" s="4"/>
      <c r="D2152" s="4"/>
      <c r="E2152" s="70">
        <v>0</v>
      </c>
      <c r="F2152" s="71">
        <v>0</v>
      </c>
      <c r="G2152" s="70">
        <v>0</v>
      </c>
      <c r="H2152" s="71">
        <v>0</v>
      </c>
      <c r="I2152" s="70">
        <v>0</v>
      </c>
      <c r="J2152" s="71">
        <v>0</v>
      </c>
      <c r="K2152" s="70">
        <v>0</v>
      </c>
      <c r="L2152" s="71">
        <v>0.75962221456657608</v>
      </c>
      <c r="M2152" s="70">
        <v>0</v>
      </c>
      <c r="N2152" s="71">
        <v>0</v>
      </c>
      <c r="O2152" s="70">
        <v>0</v>
      </c>
      <c r="P2152" s="71">
        <v>0</v>
      </c>
      <c r="Q2152" s="70">
        <v>0</v>
      </c>
      <c r="R2152" s="71">
        <v>0</v>
      </c>
      <c r="S2152" s="70">
        <v>0</v>
      </c>
      <c r="T2152" s="71">
        <v>0</v>
      </c>
      <c r="U2152" s="70">
        <v>0</v>
      </c>
      <c r="V2152" s="71">
        <v>0</v>
      </c>
      <c r="W2152" s="70">
        <v>0</v>
      </c>
      <c r="X2152" s="71">
        <v>0</v>
      </c>
      <c r="Y2152" s="70">
        <v>0</v>
      </c>
      <c r="Z2152" s="71">
        <v>0</v>
      </c>
      <c r="AA2152" s="70">
        <v>0</v>
      </c>
      <c r="AB2152" s="71">
        <v>0</v>
      </c>
      <c r="AC2152" s="54"/>
      <c r="AD2152" s="55">
        <f t="shared" si="43"/>
        <v>0.75962221456657608</v>
      </c>
      <c r="AE2152" s="54"/>
    </row>
    <row r="2153" spans="2:31" x14ac:dyDescent="0.3">
      <c r="B2153" s="4" t="s">
        <v>217</v>
      </c>
      <c r="C2153" s="4"/>
      <c r="D2153" s="4"/>
      <c r="E2153" s="70">
        <v>0</v>
      </c>
      <c r="F2153" s="71">
        <v>0</v>
      </c>
      <c r="G2153" s="70">
        <v>0</v>
      </c>
      <c r="H2153" s="71">
        <v>0</v>
      </c>
      <c r="I2153" s="70">
        <v>0</v>
      </c>
      <c r="J2153" s="71">
        <v>0</v>
      </c>
      <c r="K2153" s="70">
        <v>0</v>
      </c>
      <c r="L2153" s="71">
        <v>0</v>
      </c>
      <c r="M2153" s="70">
        <v>0</v>
      </c>
      <c r="N2153" s="71">
        <v>0</v>
      </c>
      <c r="O2153" s="70">
        <v>0</v>
      </c>
      <c r="P2153" s="71">
        <v>0</v>
      </c>
      <c r="Q2153" s="70">
        <v>0</v>
      </c>
      <c r="R2153" s="71">
        <v>0</v>
      </c>
      <c r="S2153" s="70">
        <v>0</v>
      </c>
      <c r="T2153" s="71">
        <v>0</v>
      </c>
      <c r="U2153" s="70">
        <v>0</v>
      </c>
      <c r="V2153" s="71">
        <v>0</v>
      </c>
      <c r="W2153" s="70">
        <v>0</v>
      </c>
      <c r="X2153" s="71">
        <v>0</v>
      </c>
      <c r="Y2153" s="70">
        <v>0</v>
      </c>
      <c r="Z2153" s="71">
        <v>0</v>
      </c>
      <c r="AA2153" s="70">
        <v>0</v>
      </c>
      <c r="AB2153" s="71">
        <v>0</v>
      </c>
      <c r="AC2153" s="54"/>
      <c r="AD2153" s="55">
        <f t="shared" si="43"/>
        <v>0</v>
      </c>
      <c r="AE2153" s="54"/>
    </row>
    <row r="2154" spans="2:31" x14ac:dyDescent="0.3">
      <c r="B2154" s="4" t="s">
        <v>218</v>
      </c>
      <c r="C2154" s="4"/>
      <c r="D2154" s="4"/>
      <c r="E2154" s="70">
        <v>0</v>
      </c>
      <c r="F2154" s="71">
        <v>0</v>
      </c>
      <c r="G2154" s="70">
        <v>0</v>
      </c>
      <c r="H2154" s="71">
        <v>0</v>
      </c>
      <c r="I2154" s="70">
        <v>0</v>
      </c>
      <c r="J2154" s="71">
        <v>0</v>
      </c>
      <c r="K2154" s="70">
        <v>0</v>
      </c>
      <c r="L2154" s="71">
        <v>0</v>
      </c>
      <c r="M2154" s="70">
        <v>0</v>
      </c>
      <c r="N2154" s="71">
        <v>0</v>
      </c>
      <c r="O2154" s="70">
        <v>0</v>
      </c>
      <c r="P2154" s="71">
        <v>0</v>
      </c>
      <c r="Q2154" s="70">
        <v>0</v>
      </c>
      <c r="R2154" s="71">
        <v>0</v>
      </c>
      <c r="S2154" s="70">
        <v>0</v>
      </c>
      <c r="T2154" s="71">
        <v>0</v>
      </c>
      <c r="U2154" s="70">
        <v>0</v>
      </c>
      <c r="V2154" s="71">
        <v>0</v>
      </c>
      <c r="W2154" s="70">
        <v>0</v>
      </c>
      <c r="X2154" s="71">
        <v>0</v>
      </c>
      <c r="Y2154" s="70">
        <v>0</v>
      </c>
      <c r="Z2154" s="71">
        <v>0</v>
      </c>
      <c r="AA2154" s="70">
        <v>0</v>
      </c>
      <c r="AB2154" s="71">
        <v>0</v>
      </c>
      <c r="AC2154" s="54"/>
      <c r="AD2154" s="55">
        <f t="shared" si="43"/>
        <v>0</v>
      </c>
      <c r="AE2154" s="54"/>
    </row>
    <row r="2155" spans="2:31" x14ac:dyDescent="0.3">
      <c r="B2155" s="4" t="s">
        <v>243</v>
      </c>
      <c r="C2155" s="4"/>
      <c r="D2155" s="4"/>
      <c r="E2155" s="70">
        <v>0</v>
      </c>
      <c r="F2155" s="71">
        <v>0</v>
      </c>
      <c r="G2155" s="70">
        <v>0</v>
      </c>
      <c r="H2155" s="71">
        <v>0</v>
      </c>
      <c r="I2155" s="70">
        <v>0</v>
      </c>
      <c r="J2155" s="71">
        <v>0</v>
      </c>
      <c r="K2155" s="70">
        <v>0</v>
      </c>
      <c r="L2155" s="71">
        <v>0</v>
      </c>
      <c r="M2155" s="70">
        <v>0</v>
      </c>
      <c r="N2155" s="71">
        <v>0</v>
      </c>
      <c r="O2155" s="70">
        <v>0</v>
      </c>
      <c r="P2155" s="71">
        <v>0</v>
      </c>
      <c r="Q2155" s="70">
        <v>0</v>
      </c>
      <c r="R2155" s="71">
        <v>0</v>
      </c>
      <c r="S2155" s="70">
        <v>0</v>
      </c>
      <c r="T2155" s="71">
        <v>0</v>
      </c>
      <c r="U2155" s="70">
        <v>0</v>
      </c>
      <c r="V2155" s="71">
        <v>0</v>
      </c>
      <c r="W2155" s="70">
        <v>0</v>
      </c>
      <c r="X2155" s="71">
        <v>0</v>
      </c>
      <c r="Y2155" s="70">
        <v>0</v>
      </c>
      <c r="Z2155" s="71">
        <v>0</v>
      </c>
      <c r="AA2155" s="70">
        <v>0</v>
      </c>
      <c r="AB2155" s="71">
        <v>0</v>
      </c>
      <c r="AC2155" s="54"/>
      <c r="AD2155" s="55">
        <f t="shared" si="43"/>
        <v>0</v>
      </c>
      <c r="AE2155" s="54"/>
    </row>
    <row r="2156" spans="2:31" x14ac:dyDescent="0.3">
      <c r="B2156" s="4" t="s">
        <v>265</v>
      </c>
      <c r="C2156" s="4"/>
      <c r="D2156" s="4"/>
      <c r="E2156" s="70">
        <v>0</v>
      </c>
      <c r="F2156" s="71">
        <v>0</v>
      </c>
      <c r="G2156" s="70">
        <v>0</v>
      </c>
      <c r="H2156" s="71">
        <v>0</v>
      </c>
      <c r="I2156" s="70">
        <v>0</v>
      </c>
      <c r="J2156" s="71">
        <v>0</v>
      </c>
      <c r="K2156" s="70">
        <v>0</v>
      </c>
      <c r="L2156" s="71">
        <v>0</v>
      </c>
      <c r="M2156" s="70">
        <v>0</v>
      </c>
      <c r="N2156" s="71">
        <v>0</v>
      </c>
      <c r="O2156" s="70">
        <v>0</v>
      </c>
      <c r="P2156" s="71">
        <v>0</v>
      </c>
      <c r="Q2156" s="70">
        <v>0</v>
      </c>
      <c r="R2156" s="71">
        <v>0</v>
      </c>
      <c r="S2156" s="70">
        <v>0</v>
      </c>
      <c r="T2156" s="71">
        <v>0</v>
      </c>
      <c r="U2156" s="70">
        <v>0</v>
      </c>
      <c r="V2156" s="71">
        <v>0</v>
      </c>
      <c r="W2156" s="70">
        <v>0</v>
      </c>
      <c r="X2156" s="71">
        <v>0</v>
      </c>
      <c r="Y2156" s="70">
        <v>0</v>
      </c>
      <c r="Z2156" s="71">
        <v>0</v>
      </c>
      <c r="AA2156" s="70">
        <v>0</v>
      </c>
      <c r="AB2156" s="71">
        <v>0</v>
      </c>
      <c r="AC2156" s="54"/>
      <c r="AD2156" s="55">
        <f t="shared" si="43"/>
        <v>0</v>
      </c>
      <c r="AE2156" s="54"/>
    </row>
    <row r="2157" spans="2:31" x14ac:dyDescent="0.3">
      <c r="B2157" s="4" t="s">
        <v>170</v>
      </c>
      <c r="C2157" s="4"/>
      <c r="D2157" s="4"/>
      <c r="E2157" s="70">
        <v>0</v>
      </c>
      <c r="F2157" s="71">
        <v>0</v>
      </c>
      <c r="G2157" s="70">
        <v>0</v>
      </c>
      <c r="H2157" s="71">
        <v>0</v>
      </c>
      <c r="I2157" s="70">
        <v>0</v>
      </c>
      <c r="J2157" s="71">
        <v>0</v>
      </c>
      <c r="K2157" s="70">
        <v>0</v>
      </c>
      <c r="L2157" s="71">
        <v>0</v>
      </c>
      <c r="M2157" s="70">
        <v>0</v>
      </c>
      <c r="N2157" s="71">
        <v>0</v>
      </c>
      <c r="O2157" s="70">
        <v>0</v>
      </c>
      <c r="P2157" s="71">
        <v>0</v>
      </c>
      <c r="Q2157" s="70">
        <v>0</v>
      </c>
      <c r="R2157" s="71">
        <v>0</v>
      </c>
      <c r="S2157" s="70">
        <v>0</v>
      </c>
      <c r="T2157" s="71">
        <v>0</v>
      </c>
      <c r="U2157" s="70">
        <v>0</v>
      </c>
      <c r="V2157" s="71">
        <v>0</v>
      </c>
      <c r="W2157" s="70">
        <v>0</v>
      </c>
      <c r="X2157" s="71">
        <v>0</v>
      </c>
      <c r="Y2157" s="70">
        <v>0</v>
      </c>
      <c r="Z2157" s="71">
        <v>0</v>
      </c>
      <c r="AA2157" s="70">
        <v>0</v>
      </c>
      <c r="AB2157" s="71">
        <v>0</v>
      </c>
      <c r="AC2157" s="54"/>
      <c r="AD2157" s="55">
        <f t="shared" si="43"/>
        <v>0</v>
      </c>
      <c r="AE2157" s="54"/>
    </row>
    <row r="2158" spans="2:31" x14ac:dyDescent="0.3">
      <c r="B2158" s="4" t="s">
        <v>171</v>
      </c>
      <c r="C2158" s="4"/>
      <c r="D2158" s="4"/>
      <c r="E2158" s="70">
        <v>0</v>
      </c>
      <c r="F2158" s="71">
        <v>0</v>
      </c>
      <c r="G2158" s="70">
        <v>0</v>
      </c>
      <c r="H2158" s="71">
        <v>0</v>
      </c>
      <c r="I2158" s="70">
        <v>0</v>
      </c>
      <c r="J2158" s="71">
        <v>0</v>
      </c>
      <c r="K2158" s="70">
        <v>0</v>
      </c>
      <c r="L2158" s="71">
        <v>0</v>
      </c>
      <c r="M2158" s="70">
        <v>0</v>
      </c>
      <c r="N2158" s="71">
        <v>0</v>
      </c>
      <c r="O2158" s="70">
        <v>0</v>
      </c>
      <c r="P2158" s="71">
        <v>0</v>
      </c>
      <c r="Q2158" s="70">
        <v>0</v>
      </c>
      <c r="R2158" s="71">
        <v>0</v>
      </c>
      <c r="S2158" s="70">
        <v>0</v>
      </c>
      <c r="T2158" s="71">
        <v>0</v>
      </c>
      <c r="U2158" s="70">
        <v>0</v>
      </c>
      <c r="V2158" s="71">
        <v>0</v>
      </c>
      <c r="W2158" s="70">
        <v>0</v>
      </c>
      <c r="X2158" s="71">
        <v>0</v>
      </c>
      <c r="Y2158" s="70">
        <v>0</v>
      </c>
      <c r="Z2158" s="71">
        <v>0</v>
      </c>
      <c r="AA2158" s="70">
        <v>0</v>
      </c>
      <c r="AB2158" s="71">
        <v>0</v>
      </c>
      <c r="AC2158" s="54"/>
      <c r="AD2158" s="55">
        <f t="shared" si="43"/>
        <v>0</v>
      </c>
      <c r="AE2158" s="54"/>
    </row>
    <row r="2159" spans="2:31" x14ac:dyDescent="0.3">
      <c r="B2159" s="4" t="s">
        <v>172</v>
      </c>
      <c r="C2159" s="4"/>
      <c r="D2159" s="4"/>
      <c r="E2159" s="70">
        <v>0</v>
      </c>
      <c r="F2159" s="71">
        <v>0</v>
      </c>
      <c r="G2159" s="70">
        <v>0</v>
      </c>
      <c r="H2159" s="71">
        <v>0</v>
      </c>
      <c r="I2159" s="70">
        <v>0</v>
      </c>
      <c r="J2159" s="71">
        <v>0</v>
      </c>
      <c r="K2159" s="70">
        <v>0</v>
      </c>
      <c r="L2159" s="71">
        <v>0</v>
      </c>
      <c r="M2159" s="70">
        <v>0</v>
      </c>
      <c r="N2159" s="71">
        <v>0</v>
      </c>
      <c r="O2159" s="70">
        <v>0</v>
      </c>
      <c r="P2159" s="71">
        <v>0</v>
      </c>
      <c r="Q2159" s="70">
        <v>0</v>
      </c>
      <c r="R2159" s="71">
        <v>0</v>
      </c>
      <c r="S2159" s="70">
        <v>0</v>
      </c>
      <c r="T2159" s="71">
        <v>0</v>
      </c>
      <c r="U2159" s="70">
        <v>0</v>
      </c>
      <c r="V2159" s="71">
        <v>0</v>
      </c>
      <c r="W2159" s="70">
        <v>0</v>
      </c>
      <c r="X2159" s="71">
        <v>0</v>
      </c>
      <c r="Y2159" s="70">
        <v>0</v>
      </c>
      <c r="Z2159" s="71">
        <v>0</v>
      </c>
      <c r="AA2159" s="70">
        <v>0</v>
      </c>
      <c r="AB2159" s="71">
        <v>0</v>
      </c>
      <c r="AC2159" s="54"/>
      <c r="AD2159" s="55">
        <f t="shared" si="43"/>
        <v>0</v>
      </c>
      <c r="AE2159" s="54"/>
    </row>
    <row r="2160" spans="2:31" x14ac:dyDescent="0.3">
      <c r="B2160" s="4" t="s">
        <v>173</v>
      </c>
      <c r="C2160" s="4"/>
      <c r="D2160" s="4"/>
      <c r="E2160" s="70">
        <v>0</v>
      </c>
      <c r="F2160" s="71">
        <v>0</v>
      </c>
      <c r="G2160" s="70">
        <v>0</v>
      </c>
      <c r="H2160" s="71">
        <v>0</v>
      </c>
      <c r="I2160" s="70">
        <v>0</v>
      </c>
      <c r="J2160" s="71">
        <v>0</v>
      </c>
      <c r="K2160" s="70">
        <v>0</v>
      </c>
      <c r="L2160" s="71">
        <v>0</v>
      </c>
      <c r="M2160" s="70">
        <v>0</v>
      </c>
      <c r="N2160" s="71">
        <v>0</v>
      </c>
      <c r="O2160" s="70">
        <v>0</v>
      </c>
      <c r="P2160" s="71">
        <v>0</v>
      </c>
      <c r="Q2160" s="70">
        <v>0</v>
      </c>
      <c r="R2160" s="71">
        <v>0</v>
      </c>
      <c r="S2160" s="70">
        <v>0</v>
      </c>
      <c r="T2160" s="71">
        <v>0</v>
      </c>
      <c r="U2160" s="70">
        <v>0</v>
      </c>
      <c r="V2160" s="71">
        <v>0</v>
      </c>
      <c r="W2160" s="70">
        <v>0</v>
      </c>
      <c r="X2160" s="71">
        <v>0</v>
      </c>
      <c r="Y2160" s="70">
        <v>0</v>
      </c>
      <c r="Z2160" s="71">
        <v>0</v>
      </c>
      <c r="AA2160" s="70">
        <v>0</v>
      </c>
      <c r="AB2160" s="71">
        <v>0</v>
      </c>
      <c r="AC2160" s="54"/>
      <c r="AD2160" s="55">
        <f t="shared" si="43"/>
        <v>0</v>
      </c>
      <c r="AE2160" s="54"/>
    </row>
    <row r="2161" spans="2:31" x14ac:dyDescent="0.3">
      <c r="B2161" s="4" t="s">
        <v>138</v>
      </c>
      <c r="C2161" s="4"/>
      <c r="D2161" s="4"/>
      <c r="E2161" s="70">
        <v>0</v>
      </c>
      <c r="F2161" s="71">
        <v>0</v>
      </c>
      <c r="G2161" s="70">
        <v>0</v>
      </c>
      <c r="H2161" s="71">
        <v>0</v>
      </c>
      <c r="I2161" s="70">
        <v>0</v>
      </c>
      <c r="J2161" s="71">
        <v>0</v>
      </c>
      <c r="K2161" s="70">
        <v>0</v>
      </c>
      <c r="L2161" s="71">
        <v>0</v>
      </c>
      <c r="M2161" s="70">
        <v>0</v>
      </c>
      <c r="N2161" s="71">
        <v>0</v>
      </c>
      <c r="O2161" s="70">
        <v>0</v>
      </c>
      <c r="P2161" s="71">
        <v>0</v>
      </c>
      <c r="Q2161" s="70">
        <v>0</v>
      </c>
      <c r="R2161" s="71">
        <v>0</v>
      </c>
      <c r="S2161" s="70">
        <v>0</v>
      </c>
      <c r="T2161" s="71">
        <v>0</v>
      </c>
      <c r="U2161" s="70">
        <v>0</v>
      </c>
      <c r="V2161" s="71">
        <v>0</v>
      </c>
      <c r="W2161" s="70">
        <v>0</v>
      </c>
      <c r="X2161" s="71">
        <v>0</v>
      </c>
      <c r="Y2161" s="70">
        <v>0</v>
      </c>
      <c r="Z2161" s="71">
        <v>0</v>
      </c>
      <c r="AA2161" s="70">
        <v>0</v>
      </c>
      <c r="AB2161" s="71">
        <v>0</v>
      </c>
      <c r="AC2161" s="54"/>
      <c r="AD2161" s="55">
        <f t="shared" si="43"/>
        <v>0</v>
      </c>
      <c r="AE2161" s="54"/>
    </row>
    <row r="2162" spans="2:31" x14ac:dyDescent="0.3">
      <c r="B2162" s="12" t="s">
        <v>2</v>
      </c>
      <c r="C2162" s="12"/>
      <c r="D2162" s="12"/>
      <c r="E2162" s="13">
        <f t="shared" ref="E2162:AB2162" si="44">SUM(E2024:E2161)</f>
        <v>0</v>
      </c>
      <c r="F2162" s="13">
        <f t="shared" si="44"/>
        <v>0</v>
      </c>
      <c r="G2162" s="13">
        <f t="shared" si="44"/>
        <v>0</v>
      </c>
      <c r="H2162" s="13">
        <f t="shared" si="44"/>
        <v>0</v>
      </c>
      <c r="I2162" s="13">
        <f t="shared" si="44"/>
        <v>0</v>
      </c>
      <c r="J2162" s="13">
        <f t="shared" si="44"/>
        <v>0</v>
      </c>
      <c r="K2162" s="13">
        <f t="shared" si="44"/>
        <v>0</v>
      </c>
      <c r="L2162" s="13">
        <f t="shared" si="44"/>
        <v>13.76799836095646</v>
      </c>
      <c r="M2162" s="13">
        <f t="shared" si="44"/>
        <v>8.6054354659281671</v>
      </c>
      <c r="N2162" s="13">
        <f t="shared" si="44"/>
        <v>8.9917586863506589</v>
      </c>
      <c r="O2162" s="13">
        <f t="shared" si="44"/>
        <v>8.9930246871740884</v>
      </c>
      <c r="P2162" s="13">
        <f t="shared" si="44"/>
        <v>8.9942906879897553</v>
      </c>
      <c r="Q2162" s="13">
        <f t="shared" si="44"/>
        <v>8.9955566888054186</v>
      </c>
      <c r="R2162" s="13">
        <f t="shared" si="44"/>
        <v>8.9968226896172077</v>
      </c>
      <c r="S2162" s="13">
        <f t="shared" si="44"/>
        <v>8.9980886904348178</v>
      </c>
      <c r="T2162" s="13">
        <f t="shared" si="44"/>
        <v>8.9993546912515114</v>
      </c>
      <c r="U2162" s="13">
        <f t="shared" si="44"/>
        <v>8.9973457100999248</v>
      </c>
      <c r="V2162" s="13">
        <f t="shared" si="44"/>
        <v>59.307945552187846</v>
      </c>
      <c r="W2162" s="13">
        <f t="shared" si="44"/>
        <v>39.28516165289345</v>
      </c>
      <c r="X2162" s="13">
        <f t="shared" si="44"/>
        <v>6.0625344333135418</v>
      </c>
      <c r="Y2162" s="13">
        <f t="shared" si="44"/>
        <v>0</v>
      </c>
      <c r="Z2162" s="13">
        <f t="shared" si="44"/>
        <v>0</v>
      </c>
      <c r="AA2162" s="13">
        <f t="shared" si="44"/>
        <v>0</v>
      </c>
      <c r="AB2162" s="13">
        <f t="shared" si="44"/>
        <v>0</v>
      </c>
      <c r="AC2162" s="116">
        <f>SUM(AC2024:AE2161)</f>
        <v>198.99531799700287</v>
      </c>
      <c r="AD2162" s="116"/>
      <c r="AE2162" s="116"/>
    </row>
    <row r="2163" spans="2:31" x14ac:dyDescent="0.3">
      <c r="B2163" s="14"/>
      <c r="C2163" s="15"/>
      <c r="D2163" s="16"/>
      <c r="E2163" s="16"/>
      <c r="F2163" s="16"/>
      <c r="G2163" s="16"/>
      <c r="H2163" s="16"/>
      <c r="I2163" s="16"/>
      <c r="J2163" s="16"/>
      <c r="K2163" s="16"/>
      <c r="L2163" s="16"/>
      <c r="M2163" s="16"/>
      <c r="N2163" s="16"/>
      <c r="O2163" s="16"/>
      <c r="P2163" s="16"/>
      <c r="Q2163" s="16"/>
      <c r="R2163" s="16"/>
      <c r="S2163" s="16"/>
      <c r="T2163" s="16"/>
      <c r="U2163" s="16"/>
      <c r="V2163" s="16"/>
      <c r="W2163" s="16"/>
      <c r="X2163" s="16"/>
      <c r="Y2163" s="16"/>
      <c r="Z2163" s="16"/>
      <c r="AA2163" s="16"/>
    </row>
    <row r="2164" spans="2:31" x14ac:dyDescent="0.3">
      <c r="B2164" s="14"/>
      <c r="C2164" s="15"/>
      <c r="D2164" s="16"/>
      <c r="E2164" s="16"/>
      <c r="F2164" s="16"/>
      <c r="G2164" s="16"/>
      <c r="H2164" s="16"/>
      <c r="I2164" s="16"/>
      <c r="J2164" s="16"/>
      <c r="K2164" s="16"/>
      <c r="L2164" s="16"/>
      <c r="M2164" s="16"/>
      <c r="N2164" s="16"/>
      <c r="O2164" s="16"/>
      <c r="P2164" s="16"/>
      <c r="Q2164" s="16"/>
      <c r="R2164" s="16"/>
      <c r="S2164" s="16"/>
      <c r="T2164" s="16"/>
      <c r="U2164" s="16"/>
      <c r="V2164" s="16"/>
      <c r="W2164" s="16"/>
      <c r="X2164" s="16"/>
      <c r="Y2164" s="16"/>
      <c r="Z2164" s="16"/>
      <c r="AA2164" s="16"/>
    </row>
    <row r="2165" spans="2:31" x14ac:dyDescent="0.3">
      <c r="B2165" s="8">
        <f>+B2021+1</f>
        <v>45946</v>
      </c>
    </row>
    <row r="2166" spans="2:31" x14ac:dyDescent="0.3">
      <c r="B2166" s="8"/>
    </row>
    <row r="2167" spans="2:31" x14ac:dyDescent="0.3">
      <c r="B2167" s="9" t="s">
        <v>81</v>
      </c>
      <c r="C2167" s="10"/>
      <c r="D2167" s="10"/>
      <c r="E2167" s="11">
        <v>1</v>
      </c>
      <c r="F2167" s="11">
        <v>2</v>
      </c>
      <c r="G2167" s="11">
        <v>3</v>
      </c>
      <c r="H2167" s="11">
        <v>4</v>
      </c>
      <c r="I2167" s="11">
        <v>5</v>
      </c>
      <c r="J2167" s="11">
        <v>6</v>
      </c>
      <c r="K2167" s="11">
        <v>7</v>
      </c>
      <c r="L2167" s="11">
        <v>8</v>
      </c>
      <c r="M2167" s="11">
        <v>9</v>
      </c>
      <c r="N2167" s="11">
        <v>10</v>
      </c>
      <c r="O2167" s="11">
        <v>11</v>
      </c>
      <c r="P2167" s="11">
        <v>12</v>
      </c>
      <c r="Q2167" s="11">
        <v>13</v>
      </c>
      <c r="R2167" s="11">
        <v>14</v>
      </c>
      <c r="S2167" s="11">
        <v>15</v>
      </c>
      <c r="T2167" s="11">
        <v>16</v>
      </c>
      <c r="U2167" s="11">
        <v>17</v>
      </c>
      <c r="V2167" s="11">
        <v>18</v>
      </c>
      <c r="W2167" s="11">
        <v>19</v>
      </c>
      <c r="X2167" s="11">
        <v>20</v>
      </c>
      <c r="Y2167" s="11">
        <v>21</v>
      </c>
      <c r="Z2167" s="11">
        <v>22</v>
      </c>
      <c r="AA2167" s="11">
        <v>23</v>
      </c>
      <c r="AB2167" s="11">
        <v>24</v>
      </c>
      <c r="AC2167" s="100" t="s">
        <v>2</v>
      </c>
      <c r="AD2167" s="100"/>
      <c r="AE2167" s="100"/>
    </row>
    <row r="2168" spans="2:31" x14ac:dyDescent="0.3">
      <c r="B2168" s="4" t="s">
        <v>245</v>
      </c>
      <c r="C2168" s="14"/>
      <c r="D2168" s="14"/>
      <c r="E2168" s="68">
        <v>0</v>
      </c>
      <c r="F2168" s="69">
        <v>0</v>
      </c>
      <c r="G2168" s="68">
        <v>0</v>
      </c>
      <c r="H2168" s="69">
        <v>0</v>
      </c>
      <c r="I2168" s="68">
        <v>0</v>
      </c>
      <c r="J2168" s="69">
        <v>0</v>
      </c>
      <c r="K2168" s="68">
        <v>0</v>
      </c>
      <c r="L2168" s="69">
        <v>2.7567874528928598</v>
      </c>
      <c r="M2168" s="68">
        <v>3.1105885509220759</v>
      </c>
      <c r="N2168" s="69">
        <v>7.1686849352796873</v>
      </c>
      <c r="O2168" s="68">
        <v>7.1697523508147247</v>
      </c>
      <c r="P2168" s="69">
        <v>7.1635682594614449</v>
      </c>
      <c r="Q2168" s="68">
        <v>7.1422521757660959</v>
      </c>
      <c r="R2168" s="69">
        <v>7.158039176679198</v>
      </c>
      <c r="S2168" s="68">
        <v>7.1560881243528351</v>
      </c>
      <c r="T2168" s="69">
        <v>7.1600315175434961</v>
      </c>
      <c r="U2168" s="68">
        <v>7.1630792061927471</v>
      </c>
      <c r="V2168" s="69">
        <v>7.1387342018525901</v>
      </c>
      <c r="W2168" s="68">
        <v>6.7431708150227898</v>
      </c>
      <c r="X2168" s="69">
        <v>7.3647313099368086</v>
      </c>
      <c r="Y2168" s="68">
        <v>2.5820744496060817</v>
      </c>
      <c r="Z2168" s="69">
        <v>0</v>
      </c>
      <c r="AA2168" s="68">
        <v>0</v>
      </c>
      <c r="AB2168" s="69">
        <v>0</v>
      </c>
      <c r="AC2168" s="56"/>
      <c r="AD2168" s="55">
        <f t="shared" ref="AD2168:AD2243" si="45">SUM(E2168:AB2168)</f>
        <v>86.977582526323445</v>
      </c>
      <c r="AE2168" s="56"/>
    </row>
    <row r="2169" spans="2:31" x14ac:dyDescent="0.3">
      <c r="B2169" s="4" t="s">
        <v>246</v>
      </c>
      <c r="C2169" s="14"/>
      <c r="D2169" s="14"/>
      <c r="E2169" s="68">
        <v>0</v>
      </c>
      <c r="F2169" s="69">
        <v>0</v>
      </c>
      <c r="G2169" s="68">
        <v>0</v>
      </c>
      <c r="H2169" s="69">
        <v>0</v>
      </c>
      <c r="I2169" s="68">
        <v>0</v>
      </c>
      <c r="J2169" s="69">
        <v>0</v>
      </c>
      <c r="K2169" s="68">
        <v>0</v>
      </c>
      <c r="L2169" s="69">
        <v>2.7567874528928598</v>
      </c>
      <c r="M2169" s="68">
        <v>3.1105885509220759</v>
      </c>
      <c r="N2169" s="69">
        <v>7.1686849352796873</v>
      </c>
      <c r="O2169" s="68">
        <v>7.1697523508147247</v>
      </c>
      <c r="P2169" s="69">
        <v>7.1635682594614449</v>
      </c>
      <c r="Q2169" s="68">
        <v>7.1422521757660959</v>
      </c>
      <c r="R2169" s="69">
        <v>7.158039176679198</v>
      </c>
      <c r="S2169" s="68">
        <v>7.1560881243528351</v>
      </c>
      <c r="T2169" s="69">
        <v>7.1600315175434961</v>
      </c>
      <c r="U2169" s="68">
        <v>7.1630792061927471</v>
      </c>
      <c r="V2169" s="69">
        <v>7.1387342018525901</v>
      </c>
      <c r="W2169" s="68">
        <v>6.7431708150227898</v>
      </c>
      <c r="X2169" s="69">
        <v>7.3647313099368086</v>
      </c>
      <c r="Y2169" s="68">
        <v>2.5820744496060817</v>
      </c>
      <c r="Z2169" s="69">
        <v>0</v>
      </c>
      <c r="AA2169" s="68">
        <v>0</v>
      </c>
      <c r="AB2169" s="69">
        <v>0</v>
      </c>
      <c r="AC2169" s="54"/>
      <c r="AD2169" s="55">
        <f t="shared" si="45"/>
        <v>86.977582526323445</v>
      </c>
      <c r="AE2169" s="54"/>
    </row>
    <row r="2170" spans="2:31" x14ac:dyDescent="0.3">
      <c r="B2170" s="4" t="s">
        <v>247</v>
      </c>
      <c r="C2170" s="14"/>
      <c r="D2170" s="14"/>
      <c r="E2170" s="68">
        <v>0</v>
      </c>
      <c r="F2170" s="69">
        <v>0</v>
      </c>
      <c r="G2170" s="68">
        <v>0</v>
      </c>
      <c r="H2170" s="69">
        <v>0</v>
      </c>
      <c r="I2170" s="68">
        <v>0</v>
      </c>
      <c r="J2170" s="69">
        <v>0</v>
      </c>
      <c r="K2170" s="68">
        <v>0</v>
      </c>
      <c r="L2170" s="69">
        <v>2.7567874528928598</v>
      </c>
      <c r="M2170" s="68">
        <v>3.1105885509220759</v>
      </c>
      <c r="N2170" s="69">
        <v>7.1686849352796873</v>
      </c>
      <c r="O2170" s="68">
        <v>7.1697523508147247</v>
      </c>
      <c r="P2170" s="69">
        <v>7.1635682594614449</v>
      </c>
      <c r="Q2170" s="68">
        <v>7.1422521757660959</v>
      </c>
      <c r="R2170" s="69">
        <v>7.158039176679198</v>
      </c>
      <c r="S2170" s="68">
        <v>7.1560881243528351</v>
      </c>
      <c r="T2170" s="69">
        <v>7.1600315175434961</v>
      </c>
      <c r="U2170" s="68">
        <v>7.1630792061927471</v>
      </c>
      <c r="V2170" s="69">
        <v>7.1387342018525901</v>
      </c>
      <c r="W2170" s="68">
        <v>6.7431708150227898</v>
      </c>
      <c r="X2170" s="69">
        <v>7.3647313099368086</v>
      </c>
      <c r="Y2170" s="68">
        <v>2.5820744496060817</v>
      </c>
      <c r="Z2170" s="69">
        <v>0</v>
      </c>
      <c r="AA2170" s="68">
        <v>0</v>
      </c>
      <c r="AB2170" s="69">
        <v>0</v>
      </c>
      <c r="AC2170" s="54"/>
      <c r="AD2170" s="55">
        <f t="shared" si="45"/>
        <v>86.977582526323445</v>
      </c>
      <c r="AE2170" s="54"/>
    </row>
    <row r="2171" spans="2:31" x14ac:dyDescent="0.3">
      <c r="B2171" s="4" t="s">
        <v>248</v>
      </c>
      <c r="C2171" s="14"/>
      <c r="D2171" s="14"/>
      <c r="E2171" s="68">
        <v>0</v>
      </c>
      <c r="F2171" s="69">
        <v>0</v>
      </c>
      <c r="G2171" s="68">
        <v>0</v>
      </c>
      <c r="H2171" s="69">
        <v>0</v>
      </c>
      <c r="I2171" s="68">
        <v>0</v>
      </c>
      <c r="J2171" s="69">
        <v>0</v>
      </c>
      <c r="K2171" s="68">
        <v>0</v>
      </c>
      <c r="L2171" s="69">
        <v>2.7567874528928598</v>
      </c>
      <c r="M2171" s="68">
        <v>3.1105885509220759</v>
      </c>
      <c r="N2171" s="69">
        <v>7.1686849352796873</v>
      </c>
      <c r="O2171" s="68">
        <v>7.1697523508147247</v>
      </c>
      <c r="P2171" s="69">
        <v>7.1635682594614449</v>
      </c>
      <c r="Q2171" s="68">
        <v>7.1422521757660959</v>
      </c>
      <c r="R2171" s="69">
        <v>7.158039176679198</v>
      </c>
      <c r="S2171" s="68">
        <v>7.1560881243528351</v>
      </c>
      <c r="T2171" s="69">
        <v>7.1600315175434961</v>
      </c>
      <c r="U2171" s="68">
        <v>7.1630792061927471</v>
      </c>
      <c r="V2171" s="69">
        <v>7.1387342018525901</v>
      </c>
      <c r="W2171" s="68">
        <v>6.7431708150227898</v>
      </c>
      <c r="X2171" s="69">
        <v>7.3647313099368086</v>
      </c>
      <c r="Y2171" s="68">
        <v>2.5820744496060817</v>
      </c>
      <c r="Z2171" s="69">
        <v>0</v>
      </c>
      <c r="AA2171" s="68">
        <v>0</v>
      </c>
      <c r="AB2171" s="69">
        <v>0</v>
      </c>
      <c r="AC2171" s="54"/>
      <c r="AD2171" s="55">
        <f t="shared" si="45"/>
        <v>86.977582526323445</v>
      </c>
      <c r="AE2171" s="54"/>
    </row>
    <row r="2172" spans="2:31" x14ac:dyDescent="0.3">
      <c r="B2172" s="4" t="s">
        <v>239</v>
      </c>
      <c r="C2172" s="14"/>
      <c r="D2172" s="14"/>
      <c r="E2172" s="68">
        <v>0</v>
      </c>
      <c r="F2172" s="69">
        <v>0</v>
      </c>
      <c r="G2172" s="68">
        <v>0</v>
      </c>
      <c r="H2172" s="69">
        <v>0</v>
      </c>
      <c r="I2172" s="68">
        <v>0</v>
      </c>
      <c r="J2172" s="69">
        <v>0</v>
      </c>
      <c r="K2172" s="68">
        <v>0</v>
      </c>
      <c r="L2172" s="69">
        <v>0</v>
      </c>
      <c r="M2172" s="68">
        <v>0</v>
      </c>
      <c r="N2172" s="69">
        <v>0</v>
      </c>
      <c r="O2172" s="68">
        <v>0</v>
      </c>
      <c r="P2172" s="69">
        <v>0</v>
      </c>
      <c r="Q2172" s="68">
        <v>0</v>
      </c>
      <c r="R2172" s="69">
        <v>0</v>
      </c>
      <c r="S2172" s="68">
        <v>0</v>
      </c>
      <c r="T2172" s="69">
        <v>0</v>
      </c>
      <c r="U2172" s="68">
        <v>0</v>
      </c>
      <c r="V2172" s="69">
        <v>0</v>
      </c>
      <c r="W2172" s="68">
        <v>0</v>
      </c>
      <c r="X2172" s="69">
        <v>0</v>
      </c>
      <c r="Y2172" s="68">
        <v>0</v>
      </c>
      <c r="Z2172" s="69">
        <v>0</v>
      </c>
      <c r="AA2172" s="68">
        <v>0</v>
      </c>
      <c r="AB2172" s="69">
        <v>0</v>
      </c>
      <c r="AC2172" s="54"/>
      <c r="AD2172" s="55">
        <f t="shared" si="45"/>
        <v>0</v>
      </c>
      <c r="AE2172" s="54"/>
    </row>
    <row r="2173" spans="2:31" x14ac:dyDescent="0.3">
      <c r="B2173" s="4" t="s">
        <v>139</v>
      </c>
      <c r="C2173" s="14"/>
      <c r="D2173" s="14"/>
      <c r="E2173" s="68">
        <v>0</v>
      </c>
      <c r="F2173" s="69">
        <v>0</v>
      </c>
      <c r="G2173" s="68">
        <v>0</v>
      </c>
      <c r="H2173" s="69">
        <v>0</v>
      </c>
      <c r="I2173" s="68">
        <v>0</v>
      </c>
      <c r="J2173" s="69">
        <v>0</v>
      </c>
      <c r="K2173" s="68">
        <v>0</v>
      </c>
      <c r="L2173" s="69">
        <v>0</v>
      </c>
      <c r="M2173" s="68">
        <v>0</v>
      </c>
      <c r="N2173" s="69">
        <v>0</v>
      </c>
      <c r="O2173" s="68">
        <v>0</v>
      </c>
      <c r="P2173" s="69">
        <v>0</v>
      </c>
      <c r="Q2173" s="68">
        <v>0</v>
      </c>
      <c r="R2173" s="69">
        <v>0</v>
      </c>
      <c r="S2173" s="68">
        <v>0</v>
      </c>
      <c r="T2173" s="69">
        <v>0</v>
      </c>
      <c r="U2173" s="68">
        <v>0</v>
      </c>
      <c r="V2173" s="69">
        <v>0</v>
      </c>
      <c r="W2173" s="68">
        <v>0</v>
      </c>
      <c r="X2173" s="69">
        <v>0</v>
      </c>
      <c r="Y2173" s="68">
        <v>0</v>
      </c>
      <c r="Z2173" s="69">
        <v>0</v>
      </c>
      <c r="AA2173" s="68">
        <v>0</v>
      </c>
      <c r="AB2173" s="69">
        <v>0</v>
      </c>
      <c r="AC2173" s="54"/>
      <c r="AD2173" s="55">
        <f t="shared" si="45"/>
        <v>0</v>
      </c>
      <c r="AE2173" s="54"/>
    </row>
    <row r="2174" spans="2:31" x14ac:dyDescent="0.3">
      <c r="B2174" s="4" t="s">
        <v>140</v>
      </c>
      <c r="C2174" s="14"/>
      <c r="D2174" s="14"/>
      <c r="E2174" s="68">
        <v>0</v>
      </c>
      <c r="F2174" s="69">
        <v>0</v>
      </c>
      <c r="G2174" s="68">
        <v>0</v>
      </c>
      <c r="H2174" s="69">
        <v>0</v>
      </c>
      <c r="I2174" s="68">
        <v>0</v>
      </c>
      <c r="J2174" s="69">
        <v>0</v>
      </c>
      <c r="K2174" s="68">
        <v>0</v>
      </c>
      <c r="L2174" s="69">
        <v>0</v>
      </c>
      <c r="M2174" s="68">
        <v>0</v>
      </c>
      <c r="N2174" s="69">
        <v>0</v>
      </c>
      <c r="O2174" s="68">
        <v>0</v>
      </c>
      <c r="P2174" s="69">
        <v>0</v>
      </c>
      <c r="Q2174" s="68">
        <v>0</v>
      </c>
      <c r="R2174" s="69">
        <v>0</v>
      </c>
      <c r="S2174" s="68">
        <v>0</v>
      </c>
      <c r="T2174" s="69">
        <v>0</v>
      </c>
      <c r="U2174" s="68">
        <v>0</v>
      </c>
      <c r="V2174" s="69">
        <v>0</v>
      </c>
      <c r="W2174" s="68">
        <v>0</v>
      </c>
      <c r="X2174" s="69">
        <v>0</v>
      </c>
      <c r="Y2174" s="68">
        <v>0</v>
      </c>
      <c r="Z2174" s="69">
        <v>0</v>
      </c>
      <c r="AA2174" s="68">
        <v>0</v>
      </c>
      <c r="AB2174" s="69">
        <v>0</v>
      </c>
      <c r="AC2174" s="54"/>
      <c r="AD2174" s="55">
        <f t="shared" si="45"/>
        <v>0</v>
      </c>
      <c r="AE2174" s="54"/>
    </row>
    <row r="2175" spans="2:31" x14ac:dyDescent="0.3">
      <c r="B2175" s="4" t="s">
        <v>128</v>
      </c>
      <c r="C2175" s="14"/>
      <c r="D2175" s="14"/>
      <c r="E2175" s="68">
        <v>0</v>
      </c>
      <c r="F2175" s="69">
        <v>0</v>
      </c>
      <c r="G2175" s="68">
        <v>0</v>
      </c>
      <c r="H2175" s="69">
        <v>0</v>
      </c>
      <c r="I2175" s="68">
        <v>0</v>
      </c>
      <c r="J2175" s="69">
        <v>0</v>
      </c>
      <c r="K2175" s="68">
        <v>0</v>
      </c>
      <c r="L2175" s="69">
        <v>0</v>
      </c>
      <c r="M2175" s="68">
        <v>0</v>
      </c>
      <c r="N2175" s="69">
        <v>0</v>
      </c>
      <c r="O2175" s="68">
        <v>0</v>
      </c>
      <c r="P2175" s="69">
        <v>0</v>
      </c>
      <c r="Q2175" s="68">
        <v>0</v>
      </c>
      <c r="R2175" s="69">
        <v>0</v>
      </c>
      <c r="S2175" s="68">
        <v>0</v>
      </c>
      <c r="T2175" s="69">
        <v>0</v>
      </c>
      <c r="U2175" s="68">
        <v>0</v>
      </c>
      <c r="V2175" s="69">
        <v>0</v>
      </c>
      <c r="W2175" s="68">
        <v>0</v>
      </c>
      <c r="X2175" s="69">
        <v>0</v>
      </c>
      <c r="Y2175" s="68">
        <v>0</v>
      </c>
      <c r="Z2175" s="69">
        <v>0</v>
      </c>
      <c r="AA2175" s="68">
        <v>0</v>
      </c>
      <c r="AB2175" s="69">
        <v>0</v>
      </c>
      <c r="AC2175" s="54"/>
      <c r="AD2175" s="55">
        <f t="shared" si="45"/>
        <v>0</v>
      </c>
      <c r="AE2175" s="54"/>
    </row>
    <row r="2176" spans="2:31" x14ac:dyDescent="0.3">
      <c r="B2176" s="4" t="s">
        <v>129</v>
      </c>
      <c r="C2176" s="14"/>
      <c r="D2176" s="14"/>
      <c r="E2176" s="68">
        <v>0</v>
      </c>
      <c r="F2176" s="69">
        <v>0</v>
      </c>
      <c r="G2176" s="68">
        <v>0</v>
      </c>
      <c r="H2176" s="69">
        <v>0</v>
      </c>
      <c r="I2176" s="68">
        <v>0</v>
      </c>
      <c r="J2176" s="69">
        <v>0</v>
      </c>
      <c r="K2176" s="68">
        <v>0</v>
      </c>
      <c r="L2176" s="69">
        <v>0</v>
      </c>
      <c r="M2176" s="68">
        <v>0</v>
      </c>
      <c r="N2176" s="69">
        <v>0</v>
      </c>
      <c r="O2176" s="68">
        <v>0</v>
      </c>
      <c r="P2176" s="69">
        <v>0</v>
      </c>
      <c r="Q2176" s="68">
        <v>0</v>
      </c>
      <c r="R2176" s="69">
        <v>0</v>
      </c>
      <c r="S2176" s="68">
        <v>0</v>
      </c>
      <c r="T2176" s="69">
        <v>0</v>
      </c>
      <c r="U2176" s="68">
        <v>0</v>
      </c>
      <c r="V2176" s="69">
        <v>0</v>
      </c>
      <c r="W2176" s="68">
        <v>0</v>
      </c>
      <c r="X2176" s="69">
        <v>0</v>
      </c>
      <c r="Y2176" s="68">
        <v>0</v>
      </c>
      <c r="Z2176" s="69">
        <v>0</v>
      </c>
      <c r="AA2176" s="68">
        <v>0</v>
      </c>
      <c r="AB2176" s="69">
        <v>0</v>
      </c>
      <c r="AC2176" s="54"/>
      <c r="AD2176" s="55">
        <f t="shared" si="45"/>
        <v>0</v>
      </c>
      <c r="AE2176" s="54"/>
    </row>
    <row r="2177" spans="2:31" x14ac:dyDescent="0.3">
      <c r="B2177" s="4" t="s">
        <v>196</v>
      </c>
      <c r="C2177" s="14"/>
      <c r="D2177" s="14"/>
      <c r="E2177" s="68">
        <v>0</v>
      </c>
      <c r="F2177" s="69">
        <v>0</v>
      </c>
      <c r="G2177" s="68">
        <v>0</v>
      </c>
      <c r="H2177" s="69">
        <v>0</v>
      </c>
      <c r="I2177" s="68">
        <v>0</v>
      </c>
      <c r="J2177" s="69">
        <v>0</v>
      </c>
      <c r="K2177" s="68">
        <v>0</v>
      </c>
      <c r="L2177" s="69">
        <v>0</v>
      </c>
      <c r="M2177" s="68">
        <v>0</v>
      </c>
      <c r="N2177" s="69">
        <v>0</v>
      </c>
      <c r="O2177" s="68">
        <v>0</v>
      </c>
      <c r="P2177" s="69">
        <v>0</v>
      </c>
      <c r="Q2177" s="68">
        <v>0</v>
      </c>
      <c r="R2177" s="69">
        <v>0</v>
      </c>
      <c r="S2177" s="68">
        <v>0</v>
      </c>
      <c r="T2177" s="69">
        <v>0</v>
      </c>
      <c r="U2177" s="68">
        <v>0</v>
      </c>
      <c r="V2177" s="69">
        <v>0</v>
      </c>
      <c r="W2177" s="68">
        <v>0</v>
      </c>
      <c r="X2177" s="69">
        <v>0</v>
      </c>
      <c r="Y2177" s="68">
        <v>0</v>
      </c>
      <c r="Z2177" s="69">
        <v>0</v>
      </c>
      <c r="AA2177" s="68">
        <v>0</v>
      </c>
      <c r="AB2177" s="69">
        <v>0</v>
      </c>
      <c r="AC2177" s="54"/>
      <c r="AD2177" s="55">
        <f t="shared" si="45"/>
        <v>0</v>
      </c>
      <c r="AE2177" s="54"/>
    </row>
    <row r="2178" spans="2:31" x14ac:dyDescent="0.3">
      <c r="B2178" s="4" t="s">
        <v>207</v>
      </c>
      <c r="C2178" s="14"/>
      <c r="D2178" s="14"/>
      <c r="E2178" s="68">
        <v>0</v>
      </c>
      <c r="F2178" s="69">
        <v>0</v>
      </c>
      <c r="G2178" s="68">
        <v>0</v>
      </c>
      <c r="H2178" s="69">
        <v>0</v>
      </c>
      <c r="I2178" s="68">
        <v>0</v>
      </c>
      <c r="J2178" s="69">
        <v>0</v>
      </c>
      <c r="K2178" s="68">
        <v>0</v>
      </c>
      <c r="L2178" s="69">
        <v>0</v>
      </c>
      <c r="M2178" s="68">
        <v>0</v>
      </c>
      <c r="N2178" s="69">
        <v>0</v>
      </c>
      <c r="O2178" s="68">
        <v>0</v>
      </c>
      <c r="P2178" s="69">
        <v>0</v>
      </c>
      <c r="Q2178" s="68">
        <v>0</v>
      </c>
      <c r="R2178" s="69">
        <v>0</v>
      </c>
      <c r="S2178" s="68">
        <v>0</v>
      </c>
      <c r="T2178" s="69">
        <v>0</v>
      </c>
      <c r="U2178" s="68">
        <v>0</v>
      </c>
      <c r="V2178" s="69">
        <v>0</v>
      </c>
      <c r="W2178" s="68">
        <v>0</v>
      </c>
      <c r="X2178" s="69">
        <v>0</v>
      </c>
      <c r="Y2178" s="68">
        <v>0</v>
      </c>
      <c r="Z2178" s="69">
        <v>0</v>
      </c>
      <c r="AA2178" s="68">
        <v>0</v>
      </c>
      <c r="AB2178" s="69">
        <v>0</v>
      </c>
      <c r="AC2178" s="54"/>
      <c r="AD2178" s="55">
        <f t="shared" si="45"/>
        <v>0</v>
      </c>
      <c r="AE2178" s="54"/>
    </row>
    <row r="2179" spans="2:31" x14ac:dyDescent="0.3">
      <c r="B2179" s="4" t="s">
        <v>208</v>
      </c>
      <c r="C2179" s="14"/>
      <c r="D2179" s="14"/>
      <c r="E2179" s="70">
        <v>0</v>
      </c>
      <c r="F2179" s="71">
        <v>0</v>
      </c>
      <c r="G2179" s="70">
        <v>0</v>
      </c>
      <c r="H2179" s="71">
        <v>0</v>
      </c>
      <c r="I2179" s="70">
        <v>0</v>
      </c>
      <c r="J2179" s="71">
        <v>0</v>
      </c>
      <c r="K2179" s="70">
        <v>0</v>
      </c>
      <c r="L2179" s="71">
        <v>0</v>
      </c>
      <c r="M2179" s="70">
        <v>0</v>
      </c>
      <c r="N2179" s="71">
        <v>0</v>
      </c>
      <c r="O2179" s="70">
        <v>0</v>
      </c>
      <c r="P2179" s="71">
        <v>0</v>
      </c>
      <c r="Q2179" s="70">
        <v>0</v>
      </c>
      <c r="R2179" s="71">
        <v>0</v>
      </c>
      <c r="S2179" s="70">
        <v>0</v>
      </c>
      <c r="T2179" s="71">
        <v>0</v>
      </c>
      <c r="U2179" s="70">
        <v>0</v>
      </c>
      <c r="V2179" s="71">
        <v>0</v>
      </c>
      <c r="W2179" s="70">
        <v>0</v>
      </c>
      <c r="X2179" s="71">
        <v>0</v>
      </c>
      <c r="Y2179" s="70">
        <v>0</v>
      </c>
      <c r="Z2179" s="71">
        <v>0</v>
      </c>
      <c r="AA2179" s="70">
        <v>0</v>
      </c>
      <c r="AB2179" s="71">
        <v>0</v>
      </c>
      <c r="AC2179" s="54"/>
      <c r="AD2179" s="55">
        <f t="shared" si="45"/>
        <v>0</v>
      </c>
      <c r="AE2179" s="54"/>
    </row>
    <row r="2180" spans="2:31" x14ac:dyDescent="0.3">
      <c r="B2180" s="4" t="s">
        <v>147</v>
      </c>
      <c r="C2180" s="14"/>
      <c r="D2180" s="14"/>
      <c r="E2180" s="70">
        <v>0</v>
      </c>
      <c r="F2180" s="71">
        <v>0</v>
      </c>
      <c r="G2180" s="70">
        <v>0</v>
      </c>
      <c r="H2180" s="71">
        <v>0</v>
      </c>
      <c r="I2180" s="70">
        <v>0</v>
      </c>
      <c r="J2180" s="71">
        <v>0</v>
      </c>
      <c r="K2180" s="70">
        <v>0</v>
      </c>
      <c r="L2180" s="71">
        <v>0</v>
      </c>
      <c r="M2180" s="70">
        <v>0</v>
      </c>
      <c r="N2180" s="71">
        <v>0</v>
      </c>
      <c r="O2180" s="70">
        <v>0</v>
      </c>
      <c r="P2180" s="71">
        <v>0</v>
      </c>
      <c r="Q2180" s="70">
        <v>0</v>
      </c>
      <c r="R2180" s="71">
        <v>0</v>
      </c>
      <c r="S2180" s="70">
        <v>0</v>
      </c>
      <c r="T2180" s="71">
        <v>0</v>
      </c>
      <c r="U2180" s="70">
        <v>0</v>
      </c>
      <c r="V2180" s="71">
        <v>0</v>
      </c>
      <c r="W2180" s="70">
        <v>0</v>
      </c>
      <c r="X2180" s="71">
        <v>0</v>
      </c>
      <c r="Y2180" s="70">
        <v>0</v>
      </c>
      <c r="Z2180" s="71">
        <v>0</v>
      </c>
      <c r="AA2180" s="70">
        <v>0</v>
      </c>
      <c r="AB2180" s="71">
        <v>0</v>
      </c>
      <c r="AC2180" s="54"/>
      <c r="AD2180" s="55">
        <f t="shared" si="45"/>
        <v>0</v>
      </c>
      <c r="AE2180" s="54"/>
    </row>
    <row r="2181" spans="2:31" x14ac:dyDescent="0.3">
      <c r="B2181" s="4" t="s">
        <v>220</v>
      </c>
      <c r="C2181" s="14"/>
      <c r="D2181" s="14"/>
      <c r="E2181" s="70">
        <v>0</v>
      </c>
      <c r="F2181" s="71">
        <v>0</v>
      </c>
      <c r="G2181" s="70">
        <v>0</v>
      </c>
      <c r="H2181" s="71">
        <v>0</v>
      </c>
      <c r="I2181" s="70">
        <v>0</v>
      </c>
      <c r="J2181" s="71">
        <v>0</v>
      </c>
      <c r="K2181" s="70">
        <v>0</v>
      </c>
      <c r="L2181" s="71">
        <v>0</v>
      </c>
      <c r="M2181" s="70">
        <v>0</v>
      </c>
      <c r="N2181" s="71">
        <v>0</v>
      </c>
      <c r="O2181" s="70">
        <v>0</v>
      </c>
      <c r="P2181" s="71">
        <v>0</v>
      </c>
      <c r="Q2181" s="70">
        <v>0</v>
      </c>
      <c r="R2181" s="71">
        <v>0</v>
      </c>
      <c r="S2181" s="70">
        <v>0</v>
      </c>
      <c r="T2181" s="71">
        <v>0</v>
      </c>
      <c r="U2181" s="70">
        <v>0</v>
      </c>
      <c r="V2181" s="71">
        <v>0</v>
      </c>
      <c r="W2181" s="70">
        <v>0</v>
      </c>
      <c r="X2181" s="71">
        <v>0</v>
      </c>
      <c r="Y2181" s="70">
        <v>0</v>
      </c>
      <c r="Z2181" s="71">
        <v>0</v>
      </c>
      <c r="AA2181" s="70">
        <v>0</v>
      </c>
      <c r="AB2181" s="71">
        <v>0</v>
      </c>
      <c r="AC2181" s="54"/>
      <c r="AD2181" s="55">
        <f t="shared" si="45"/>
        <v>0</v>
      </c>
      <c r="AE2181" s="54"/>
    </row>
    <row r="2182" spans="2:31" x14ac:dyDescent="0.3">
      <c r="B2182" s="4" t="s">
        <v>221</v>
      </c>
      <c r="C2182" s="14"/>
      <c r="D2182" s="14"/>
      <c r="E2182" s="70">
        <v>0</v>
      </c>
      <c r="F2182" s="71">
        <v>0</v>
      </c>
      <c r="G2182" s="70">
        <v>0</v>
      </c>
      <c r="H2182" s="71">
        <v>0</v>
      </c>
      <c r="I2182" s="70">
        <v>0</v>
      </c>
      <c r="J2182" s="71">
        <v>0</v>
      </c>
      <c r="K2182" s="70">
        <v>0</v>
      </c>
      <c r="L2182" s="71">
        <v>0</v>
      </c>
      <c r="M2182" s="70">
        <v>0</v>
      </c>
      <c r="N2182" s="71">
        <v>0</v>
      </c>
      <c r="O2182" s="70">
        <v>0</v>
      </c>
      <c r="P2182" s="71">
        <v>0</v>
      </c>
      <c r="Q2182" s="70">
        <v>0</v>
      </c>
      <c r="R2182" s="71">
        <v>0</v>
      </c>
      <c r="S2182" s="70">
        <v>0</v>
      </c>
      <c r="T2182" s="71">
        <v>0</v>
      </c>
      <c r="U2182" s="70">
        <v>0</v>
      </c>
      <c r="V2182" s="71">
        <v>0</v>
      </c>
      <c r="W2182" s="70">
        <v>0</v>
      </c>
      <c r="X2182" s="71">
        <v>0</v>
      </c>
      <c r="Y2182" s="70">
        <v>0</v>
      </c>
      <c r="Z2182" s="71">
        <v>0</v>
      </c>
      <c r="AA2182" s="70">
        <v>0</v>
      </c>
      <c r="AB2182" s="71">
        <v>0</v>
      </c>
      <c r="AC2182" s="54"/>
      <c r="AD2182" s="55">
        <f t="shared" si="45"/>
        <v>0</v>
      </c>
      <c r="AE2182" s="54"/>
    </row>
    <row r="2183" spans="2:31" x14ac:dyDescent="0.3">
      <c r="B2183" s="4" t="s">
        <v>144</v>
      </c>
      <c r="C2183" s="14"/>
      <c r="D2183" s="14"/>
      <c r="E2183" s="70">
        <v>0</v>
      </c>
      <c r="F2183" s="71">
        <v>0</v>
      </c>
      <c r="G2183" s="70">
        <v>0</v>
      </c>
      <c r="H2183" s="71">
        <v>0</v>
      </c>
      <c r="I2183" s="70">
        <v>0</v>
      </c>
      <c r="J2183" s="71">
        <v>0.14589047431945804</v>
      </c>
      <c r="K2183" s="70">
        <v>0.22265998522440592</v>
      </c>
      <c r="L2183" s="71">
        <v>0.71403210957845065</v>
      </c>
      <c r="M2183" s="70">
        <v>0.16833539009094245</v>
      </c>
      <c r="N2183" s="71">
        <v>0</v>
      </c>
      <c r="O2183" s="70">
        <v>3.2887458801269531E-3</v>
      </c>
      <c r="P2183" s="71">
        <v>2.2440751393636067E-2</v>
      </c>
      <c r="Q2183" s="70">
        <v>0.24381265640258787</v>
      </c>
      <c r="R2183" s="71">
        <v>1.5457836786905923E-2</v>
      </c>
      <c r="S2183" s="70">
        <v>2.0457744598388672E-2</v>
      </c>
      <c r="T2183" s="71">
        <v>1.7295392354329427E-2</v>
      </c>
      <c r="U2183" s="70">
        <v>0</v>
      </c>
      <c r="V2183" s="71">
        <v>2.9331270853678384E-2</v>
      </c>
      <c r="W2183" s="70">
        <v>1.8634573618570967E-2</v>
      </c>
      <c r="X2183" s="71">
        <v>5.3582747777303048E-2</v>
      </c>
      <c r="Y2183" s="70">
        <v>5.9824275970458987E-2</v>
      </c>
      <c r="Z2183" s="71">
        <v>6.2178611755371099E-3</v>
      </c>
      <c r="AA2183" s="70">
        <v>0</v>
      </c>
      <c r="AB2183" s="71">
        <v>0</v>
      </c>
      <c r="AC2183" s="54"/>
      <c r="AD2183" s="55">
        <f t="shared" si="45"/>
        <v>1.7412618160247801</v>
      </c>
      <c r="AE2183" s="54"/>
    </row>
    <row r="2184" spans="2:31" x14ac:dyDescent="0.3">
      <c r="B2184" s="4" t="s">
        <v>188</v>
      </c>
      <c r="C2184" s="14"/>
      <c r="D2184" s="14"/>
      <c r="E2184" s="70">
        <v>0</v>
      </c>
      <c r="F2184" s="71">
        <v>0</v>
      </c>
      <c r="G2184" s="70">
        <v>0</v>
      </c>
      <c r="H2184" s="71">
        <v>0</v>
      </c>
      <c r="I2184" s="70">
        <v>0</v>
      </c>
      <c r="J2184" s="71">
        <v>0</v>
      </c>
      <c r="K2184" s="70">
        <v>0</v>
      </c>
      <c r="L2184" s="71">
        <v>7.537922362486521E-2</v>
      </c>
      <c r="M2184" s="70">
        <v>0</v>
      </c>
      <c r="N2184" s="71">
        <v>0</v>
      </c>
      <c r="O2184" s="70">
        <v>0</v>
      </c>
      <c r="P2184" s="71">
        <v>0</v>
      </c>
      <c r="Q2184" s="70">
        <v>0</v>
      </c>
      <c r="R2184" s="71">
        <v>0</v>
      </c>
      <c r="S2184" s="70">
        <v>0</v>
      </c>
      <c r="T2184" s="71">
        <v>0</v>
      </c>
      <c r="U2184" s="70">
        <v>0</v>
      </c>
      <c r="V2184" s="71">
        <v>0</v>
      </c>
      <c r="W2184" s="70">
        <v>0</v>
      </c>
      <c r="X2184" s="71">
        <v>0</v>
      </c>
      <c r="Y2184" s="70">
        <v>0</v>
      </c>
      <c r="Z2184" s="71">
        <v>0</v>
      </c>
      <c r="AA2184" s="70">
        <v>0</v>
      </c>
      <c r="AB2184" s="71">
        <v>0</v>
      </c>
      <c r="AC2184" s="54"/>
      <c r="AD2184" s="55">
        <f t="shared" si="45"/>
        <v>7.537922362486521E-2</v>
      </c>
      <c r="AE2184" s="54"/>
    </row>
    <row r="2185" spans="2:31" x14ac:dyDescent="0.3">
      <c r="B2185" s="4" t="s">
        <v>189</v>
      </c>
      <c r="C2185" s="14"/>
      <c r="D2185" s="14"/>
      <c r="E2185" s="70">
        <v>0</v>
      </c>
      <c r="F2185" s="71">
        <v>0</v>
      </c>
      <c r="G2185" s="70">
        <v>0</v>
      </c>
      <c r="H2185" s="71">
        <v>0</v>
      </c>
      <c r="I2185" s="70">
        <v>0</v>
      </c>
      <c r="J2185" s="71">
        <v>0</v>
      </c>
      <c r="K2185" s="70">
        <v>0</v>
      </c>
      <c r="L2185" s="71">
        <v>7.537922362486521E-2</v>
      </c>
      <c r="M2185" s="70">
        <v>0</v>
      </c>
      <c r="N2185" s="71">
        <v>0</v>
      </c>
      <c r="O2185" s="70">
        <v>0</v>
      </c>
      <c r="P2185" s="71">
        <v>0</v>
      </c>
      <c r="Q2185" s="70">
        <v>0</v>
      </c>
      <c r="R2185" s="71">
        <v>0</v>
      </c>
      <c r="S2185" s="70">
        <v>0</v>
      </c>
      <c r="T2185" s="71">
        <v>0</v>
      </c>
      <c r="U2185" s="70">
        <v>0</v>
      </c>
      <c r="V2185" s="71">
        <v>0</v>
      </c>
      <c r="W2185" s="70">
        <v>0</v>
      </c>
      <c r="X2185" s="71">
        <v>0</v>
      </c>
      <c r="Y2185" s="70">
        <v>0</v>
      </c>
      <c r="Z2185" s="71">
        <v>0</v>
      </c>
      <c r="AA2185" s="70">
        <v>0</v>
      </c>
      <c r="AB2185" s="71">
        <v>0</v>
      </c>
      <c r="AC2185" s="54"/>
      <c r="AD2185" s="55">
        <f t="shared" si="45"/>
        <v>7.537922362486521E-2</v>
      </c>
      <c r="AE2185" s="54"/>
    </row>
    <row r="2186" spans="2:31" x14ac:dyDescent="0.3">
      <c r="B2186" s="4" t="s">
        <v>235</v>
      </c>
      <c r="C2186" s="14"/>
      <c r="D2186" s="14"/>
      <c r="E2186" s="70">
        <v>0</v>
      </c>
      <c r="F2186" s="71">
        <v>0</v>
      </c>
      <c r="G2186" s="70">
        <v>0</v>
      </c>
      <c r="H2186" s="71">
        <v>0</v>
      </c>
      <c r="I2186" s="70">
        <v>0</v>
      </c>
      <c r="J2186" s="71">
        <v>0</v>
      </c>
      <c r="K2186" s="70">
        <v>0</v>
      </c>
      <c r="L2186" s="71">
        <v>0</v>
      </c>
      <c r="M2186" s="70">
        <v>0</v>
      </c>
      <c r="N2186" s="71">
        <v>0</v>
      </c>
      <c r="O2186" s="70">
        <v>0</v>
      </c>
      <c r="P2186" s="71">
        <v>0</v>
      </c>
      <c r="Q2186" s="70">
        <v>0</v>
      </c>
      <c r="R2186" s="71">
        <v>0</v>
      </c>
      <c r="S2186" s="70">
        <v>0</v>
      </c>
      <c r="T2186" s="71">
        <v>0</v>
      </c>
      <c r="U2186" s="70">
        <v>0</v>
      </c>
      <c r="V2186" s="71">
        <v>0</v>
      </c>
      <c r="W2186" s="70">
        <v>0</v>
      </c>
      <c r="X2186" s="71">
        <v>0</v>
      </c>
      <c r="Y2186" s="70">
        <v>0</v>
      </c>
      <c r="Z2186" s="71">
        <v>0</v>
      </c>
      <c r="AA2186" s="70">
        <v>0</v>
      </c>
      <c r="AB2186" s="71">
        <v>0</v>
      </c>
      <c r="AC2186" s="54"/>
      <c r="AD2186" s="55">
        <f t="shared" si="45"/>
        <v>0</v>
      </c>
      <c r="AE2186" s="54"/>
    </row>
    <row r="2187" spans="2:31" x14ac:dyDescent="0.3">
      <c r="B2187" s="4" t="s">
        <v>244</v>
      </c>
      <c r="C2187" s="14"/>
      <c r="D2187" s="14"/>
      <c r="E2187" s="70">
        <v>0</v>
      </c>
      <c r="F2187" s="71">
        <v>0</v>
      </c>
      <c r="G2187" s="70">
        <v>0</v>
      </c>
      <c r="H2187" s="71">
        <v>0</v>
      </c>
      <c r="I2187" s="70">
        <v>0</v>
      </c>
      <c r="J2187" s="71">
        <v>0</v>
      </c>
      <c r="K2187" s="70">
        <v>0</v>
      </c>
      <c r="L2187" s="71">
        <v>0</v>
      </c>
      <c r="M2187" s="70">
        <v>0</v>
      </c>
      <c r="N2187" s="71">
        <v>0</v>
      </c>
      <c r="O2187" s="70">
        <v>0</v>
      </c>
      <c r="P2187" s="71">
        <v>0</v>
      </c>
      <c r="Q2187" s="70">
        <v>0</v>
      </c>
      <c r="R2187" s="71">
        <v>0</v>
      </c>
      <c r="S2187" s="70">
        <v>0</v>
      </c>
      <c r="T2187" s="71">
        <v>0</v>
      </c>
      <c r="U2187" s="70">
        <v>0</v>
      </c>
      <c r="V2187" s="71">
        <v>0</v>
      </c>
      <c r="W2187" s="70">
        <v>0</v>
      </c>
      <c r="X2187" s="71">
        <v>0</v>
      </c>
      <c r="Y2187" s="70">
        <v>0</v>
      </c>
      <c r="Z2187" s="71">
        <v>0</v>
      </c>
      <c r="AA2187" s="70">
        <v>0</v>
      </c>
      <c r="AB2187" s="71">
        <v>0</v>
      </c>
      <c r="AC2187" s="54"/>
      <c r="AD2187" s="55">
        <f t="shared" si="45"/>
        <v>0</v>
      </c>
      <c r="AE2187" s="54"/>
    </row>
    <row r="2188" spans="2:31" x14ac:dyDescent="0.3">
      <c r="B2188" s="4" t="s">
        <v>148</v>
      </c>
      <c r="C2188" s="14"/>
      <c r="D2188" s="14"/>
      <c r="E2188" s="70">
        <v>0</v>
      </c>
      <c r="F2188" s="71">
        <v>0</v>
      </c>
      <c r="G2188" s="70">
        <v>0</v>
      </c>
      <c r="H2188" s="71">
        <v>0</v>
      </c>
      <c r="I2188" s="70">
        <v>0</v>
      </c>
      <c r="J2188" s="71">
        <v>0</v>
      </c>
      <c r="K2188" s="70">
        <v>0</v>
      </c>
      <c r="L2188" s="71">
        <v>0</v>
      </c>
      <c r="M2188" s="70">
        <v>0</v>
      </c>
      <c r="N2188" s="71">
        <v>0</v>
      </c>
      <c r="O2188" s="70">
        <v>0</v>
      </c>
      <c r="P2188" s="71">
        <v>0</v>
      </c>
      <c r="Q2188" s="70">
        <v>0</v>
      </c>
      <c r="R2188" s="71">
        <v>0</v>
      </c>
      <c r="S2188" s="70">
        <v>0</v>
      </c>
      <c r="T2188" s="71">
        <v>0</v>
      </c>
      <c r="U2188" s="70">
        <v>0</v>
      </c>
      <c r="V2188" s="71">
        <v>0</v>
      </c>
      <c r="W2188" s="70">
        <v>0</v>
      </c>
      <c r="X2188" s="71">
        <v>0</v>
      </c>
      <c r="Y2188" s="70">
        <v>0</v>
      </c>
      <c r="Z2188" s="71">
        <v>0</v>
      </c>
      <c r="AA2188" s="70">
        <v>0</v>
      </c>
      <c r="AB2188" s="71">
        <v>0</v>
      </c>
      <c r="AC2188" s="54"/>
      <c r="AD2188" s="55">
        <f t="shared" si="45"/>
        <v>0</v>
      </c>
      <c r="AE2188" s="54"/>
    </row>
    <row r="2189" spans="2:31" x14ac:dyDescent="0.3">
      <c r="B2189" s="4" t="s">
        <v>149</v>
      </c>
      <c r="C2189" s="14"/>
      <c r="D2189" s="14"/>
      <c r="E2189" s="70">
        <v>0</v>
      </c>
      <c r="F2189" s="71">
        <v>0</v>
      </c>
      <c r="G2189" s="70">
        <v>0</v>
      </c>
      <c r="H2189" s="71">
        <v>0</v>
      </c>
      <c r="I2189" s="70">
        <v>0</v>
      </c>
      <c r="J2189" s="71">
        <v>0</v>
      </c>
      <c r="K2189" s="70">
        <v>0</v>
      </c>
      <c r="L2189" s="71">
        <v>0</v>
      </c>
      <c r="M2189" s="70">
        <v>0</v>
      </c>
      <c r="N2189" s="71">
        <v>0</v>
      </c>
      <c r="O2189" s="70">
        <v>0</v>
      </c>
      <c r="P2189" s="71">
        <v>0</v>
      </c>
      <c r="Q2189" s="70">
        <v>0</v>
      </c>
      <c r="R2189" s="71">
        <v>0</v>
      </c>
      <c r="S2189" s="70">
        <v>0</v>
      </c>
      <c r="T2189" s="71">
        <v>0</v>
      </c>
      <c r="U2189" s="70">
        <v>0</v>
      </c>
      <c r="V2189" s="71">
        <v>0</v>
      </c>
      <c r="W2189" s="70">
        <v>0</v>
      </c>
      <c r="X2189" s="71">
        <v>0</v>
      </c>
      <c r="Y2189" s="70">
        <v>0</v>
      </c>
      <c r="Z2189" s="71">
        <v>0</v>
      </c>
      <c r="AA2189" s="70">
        <v>0</v>
      </c>
      <c r="AB2189" s="71">
        <v>0</v>
      </c>
      <c r="AC2189" s="54"/>
      <c r="AD2189" s="55">
        <f t="shared" si="45"/>
        <v>0</v>
      </c>
      <c r="AE2189" s="54"/>
    </row>
    <row r="2190" spans="2:31" x14ac:dyDescent="0.3">
      <c r="B2190" s="4" t="s">
        <v>150</v>
      </c>
      <c r="C2190" s="14"/>
      <c r="D2190" s="14"/>
      <c r="E2190" s="70">
        <v>0</v>
      </c>
      <c r="F2190" s="71">
        <v>0</v>
      </c>
      <c r="G2190" s="70">
        <v>0</v>
      </c>
      <c r="H2190" s="71">
        <v>0</v>
      </c>
      <c r="I2190" s="70">
        <v>0</v>
      </c>
      <c r="J2190" s="71">
        <v>0</v>
      </c>
      <c r="K2190" s="70">
        <v>0</v>
      </c>
      <c r="L2190" s="71">
        <v>0</v>
      </c>
      <c r="M2190" s="70">
        <v>0</v>
      </c>
      <c r="N2190" s="71">
        <v>0</v>
      </c>
      <c r="O2190" s="70">
        <v>0</v>
      </c>
      <c r="P2190" s="71">
        <v>0</v>
      </c>
      <c r="Q2190" s="70">
        <v>0</v>
      </c>
      <c r="R2190" s="71">
        <v>0</v>
      </c>
      <c r="S2190" s="70">
        <v>0</v>
      </c>
      <c r="T2190" s="71">
        <v>0</v>
      </c>
      <c r="U2190" s="70">
        <v>0</v>
      </c>
      <c r="V2190" s="71">
        <v>0</v>
      </c>
      <c r="W2190" s="70">
        <v>0</v>
      </c>
      <c r="X2190" s="71">
        <v>0</v>
      </c>
      <c r="Y2190" s="70">
        <v>0</v>
      </c>
      <c r="Z2190" s="71">
        <v>0</v>
      </c>
      <c r="AA2190" s="70">
        <v>0</v>
      </c>
      <c r="AB2190" s="71">
        <v>0</v>
      </c>
      <c r="AC2190" s="54"/>
      <c r="AD2190" s="55">
        <f t="shared" si="45"/>
        <v>0</v>
      </c>
      <c r="AE2190" s="54"/>
    </row>
    <row r="2191" spans="2:31" x14ac:dyDescent="0.3">
      <c r="B2191" s="4" t="s">
        <v>151</v>
      </c>
      <c r="C2191" s="14"/>
      <c r="D2191" s="14"/>
      <c r="E2191" s="70">
        <v>0</v>
      </c>
      <c r="F2191" s="71">
        <v>0</v>
      </c>
      <c r="G2191" s="70">
        <v>0</v>
      </c>
      <c r="H2191" s="71">
        <v>0</v>
      </c>
      <c r="I2191" s="70">
        <v>0</v>
      </c>
      <c r="J2191" s="71">
        <v>0</v>
      </c>
      <c r="K2191" s="70">
        <v>0</v>
      </c>
      <c r="L2191" s="71">
        <v>0</v>
      </c>
      <c r="M2191" s="70">
        <v>0</v>
      </c>
      <c r="N2191" s="71">
        <v>0</v>
      </c>
      <c r="O2191" s="70">
        <v>0</v>
      </c>
      <c r="P2191" s="71">
        <v>0</v>
      </c>
      <c r="Q2191" s="70">
        <v>0</v>
      </c>
      <c r="R2191" s="71">
        <v>0</v>
      </c>
      <c r="S2191" s="70">
        <v>0</v>
      </c>
      <c r="T2191" s="71">
        <v>0</v>
      </c>
      <c r="U2191" s="70">
        <v>0</v>
      </c>
      <c r="V2191" s="71">
        <v>0</v>
      </c>
      <c r="W2191" s="70">
        <v>0</v>
      </c>
      <c r="X2191" s="71">
        <v>0</v>
      </c>
      <c r="Y2191" s="70">
        <v>0</v>
      </c>
      <c r="Z2191" s="71">
        <v>0</v>
      </c>
      <c r="AA2191" s="70">
        <v>0</v>
      </c>
      <c r="AB2191" s="71">
        <v>0</v>
      </c>
      <c r="AC2191" s="54"/>
      <c r="AD2191" s="55">
        <f t="shared" si="45"/>
        <v>0</v>
      </c>
      <c r="AE2191" s="54"/>
    </row>
    <row r="2192" spans="2:31" x14ac:dyDescent="0.3">
      <c r="B2192" s="4" t="s">
        <v>194</v>
      </c>
      <c r="C2192" s="14"/>
      <c r="D2192" s="14"/>
      <c r="E2192" s="70">
        <v>0</v>
      </c>
      <c r="F2192" s="71">
        <v>0</v>
      </c>
      <c r="G2192" s="70">
        <v>0</v>
      </c>
      <c r="H2192" s="71">
        <v>0</v>
      </c>
      <c r="I2192" s="70">
        <v>0</v>
      </c>
      <c r="J2192" s="71">
        <v>0</v>
      </c>
      <c r="K2192" s="70">
        <v>0</v>
      </c>
      <c r="L2192" s="71">
        <v>0</v>
      </c>
      <c r="M2192" s="70">
        <v>0</v>
      </c>
      <c r="N2192" s="71">
        <v>0</v>
      </c>
      <c r="O2192" s="70">
        <v>0</v>
      </c>
      <c r="P2192" s="71">
        <v>0</v>
      </c>
      <c r="Q2192" s="70">
        <v>0</v>
      </c>
      <c r="R2192" s="71">
        <v>0</v>
      </c>
      <c r="S2192" s="70">
        <v>0</v>
      </c>
      <c r="T2192" s="71">
        <v>0</v>
      </c>
      <c r="U2192" s="70">
        <v>0</v>
      </c>
      <c r="V2192" s="71">
        <v>0</v>
      </c>
      <c r="W2192" s="70">
        <v>0</v>
      </c>
      <c r="X2192" s="71">
        <v>0</v>
      </c>
      <c r="Y2192" s="70">
        <v>0</v>
      </c>
      <c r="Z2192" s="71">
        <v>0</v>
      </c>
      <c r="AA2192" s="70">
        <v>0</v>
      </c>
      <c r="AB2192" s="71">
        <v>0</v>
      </c>
      <c r="AC2192" s="54"/>
      <c r="AD2192" s="55">
        <f t="shared" si="45"/>
        <v>0</v>
      </c>
      <c r="AE2192" s="54"/>
    </row>
    <row r="2193" spans="2:31" x14ac:dyDescent="0.3">
      <c r="B2193" s="4" t="s">
        <v>195</v>
      </c>
      <c r="C2193" s="14"/>
      <c r="D2193" s="14"/>
      <c r="E2193" s="70">
        <v>0</v>
      </c>
      <c r="F2193" s="71">
        <v>0</v>
      </c>
      <c r="G2193" s="70">
        <v>0</v>
      </c>
      <c r="H2193" s="71">
        <v>0</v>
      </c>
      <c r="I2193" s="70">
        <v>0</v>
      </c>
      <c r="J2193" s="71">
        <v>0</v>
      </c>
      <c r="K2193" s="70">
        <v>0</v>
      </c>
      <c r="L2193" s="71">
        <v>0</v>
      </c>
      <c r="M2193" s="70">
        <v>0</v>
      </c>
      <c r="N2193" s="71">
        <v>0</v>
      </c>
      <c r="O2193" s="70">
        <v>0</v>
      </c>
      <c r="P2193" s="71">
        <v>0</v>
      </c>
      <c r="Q2193" s="70">
        <v>0</v>
      </c>
      <c r="R2193" s="71">
        <v>0</v>
      </c>
      <c r="S2193" s="70">
        <v>0</v>
      </c>
      <c r="T2193" s="71">
        <v>0</v>
      </c>
      <c r="U2193" s="70">
        <v>0</v>
      </c>
      <c r="V2193" s="71">
        <v>0</v>
      </c>
      <c r="W2193" s="70">
        <v>0</v>
      </c>
      <c r="X2193" s="71">
        <v>0</v>
      </c>
      <c r="Y2193" s="70">
        <v>0</v>
      </c>
      <c r="Z2193" s="71">
        <v>0</v>
      </c>
      <c r="AA2193" s="70">
        <v>0</v>
      </c>
      <c r="AB2193" s="71">
        <v>0</v>
      </c>
      <c r="AC2193" s="54"/>
      <c r="AD2193" s="55">
        <f t="shared" si="45"/>
        <v>0</v>
      </c>
      <c r="AE2193" s="54"/>
    </row>
    <row r="2194" spans="2:31" x14ac:dyDescent="0.3">
      <c r="B2194" s="4" t="s">
        <v>179</v>
      </c>
      <c r="C2194" s="14"/>
      <c r="D2194" s="14"/>
      <c r="E2194" s="70">
        <v>0</v>
      </c>
      <c r="F2194" s="71">
        <v>0</v>
      </c>
      <c r="G2194" s="70">
        <v>0</v>
      </c>
      <c r="H2194" s="71">
        <v>0</v>
      </c>
      <c r="I2194" s="70">
        <v>0</v>
      </c>
      <c r="J2194" s="71">
        <v>0</v>
      </c>
      <c r="K2194" s="70">
        <v>0</v>
      </c>
      <c r="L2194" s="71">
        <v>0</v>
      </c>
      <c r="M2194" s="70">
        <v>0</v>
      </c>
      <c r="N2194" s="71">
        <v>0</v>
      </c>
      <c r="O2194" s="70">
        <v>0</v>
      </c>
      <c r="P2194" s="71">
        <v>0</v>
      </c>
      <c r="Q2194" s="70">
        <v>0</v>
      </c>
      <c r="R2194" s="71">
        <v>0</v>
      </c>
      <c r="S2194" s="70">
        <v>0</v>
      </c>
      <c r="T2194" s="71">
        <v>0</v>
      </c>
      <c r="U2194" s="70">
        <v>0</v>
      </c>
      <c r="V2194" s="71">
        <v>0</v>
      </c>
      <c r="W2194" s="70">
        <v>0</v>
      </c>
      <c r="X2194" s="71">
        <v>0</v>
      </c>
      <c r="Y2194" s="70">
        <v>0</v>
      </c>
      <c r="Z2194" s="71">
        <v>0</v>
      </c>
      <c r="AA2194" s="70">
        <v>0</v>
      </c>
      <c r="AB2194" s="71">
        <v>0</v>
      </c>
      <c r="AC2194" s="54"/>
      <c r="AD2194" s="55">
        <f t="shared" si="45"/>
        <v>0</v>
      </c>
      <c r="AE2194" s="54"/>
    </row>
    <row r="2195" spans="2:31" x14ac:dyDescent="0.3">
      <c r="B2195" s="4" t="s">
        <v>180</v>
      </c>
      <c r="C2195" s="14"/>
      <c r="D2195" s="14"/>
      <c r="E2195" s="70">
        <v>0</v>
      </c>
      <c r="F2195" s="71">
        <v>0</v>
      </c>
      <c r="G2195" s="70">
        <v>0</v>
      </c>
      <c r="H2195" s="71">
        <v>0</v>
      </c>
      <c r="I2195" s="70">
        <v>0</v>
      </c>
      <c r="J2195" s="71">
        <v>0</v>
      </c>
      <c r="K2195" s="70">
        <v>0</v>
      </c>
      <c r="L2195" s="71">
        <v>0</v>
      </c>
      <c r="M2195" s="70">
        <v>0</v>
      </c>
      <c r="N2195" s="71">
        <v>0</v>
      </c>
      <c r="O2195" s="70">
        <v>0</v>
      </c>
      <c r="P2195" s="71">
        <v>0</v>
      </c>
      <c r="Q2195" s="70">
        <v>0</v>
      </c>
      <c r="R2195" s="71">
        <v>0</v>
      </c>
      <c r="S2195" s="70">
        <v>0</v>
      </c>
      <c r="T2195" s="71">
        <v>0</v>
      </c>
      <c r="U2195" s="70">
        <v>0</v>
      </c>
      <c r="V2195" s="71">
        <v>0</v>
      </c>
      <c r="W2195" s="70">
        <v>0</v>
      </c>
      <c r="X2195" s="71">
        <v>0</v>
      </c>
      <c r="Y2195" s="70">
        <v>0</v>
      </c>
      <c r="Z2195" s="71">
        <v>0</v>
      </c>
      <c r="AA2195" s="70">
        <v>0</v>
      </c>
      <c r="AB2195" s="71">
        <v>0</v>
      </c>
      <c r="AC2195" s="54"/>
      <c r="AD2195" s="55">
        <f t="shared" si="45"/>
        <v>0</v>
      </c>
      <c r="AE2195" s="54"/>
    </row>
    <row r="2196" spans="2:31" x14ac:dyDescent="0.3">
      <c r="B2196" s="4" t="s">
        <v>251</v>
      </c>
      <c r="C2196" s="14"/>
      <c r="D2196" s="14"/>
      <c r="E2196" s="70">
        <v>0</v>
      </c>
      <c r="F2196" s="71">
        <v>0</v>
      </c>
      <c r="G2196" s="70">
        <v>0</v>
      </c>
      <c r="H2196" s="71">
        <v>0</v>
      </c>
      <c r="I2196" s="70">
        <v>0</v>
      </c>
      <c r="J2196" s="71">
        <v>0</v>
      </c>
      <c r="K2196" s="70">
        <v>0</v>
      </c>
      <c r="L2196" s="71">
        <v>0</v>
      </c>
      <c r="M2196" s="70">
        <v>0</v>
      </c>
      <c r="N2196" s="71">
        <v>0</v>
      </c>
      <c r="O2196" s="70">
        <v>0</v>
      </c>
      <c r="P2196" s="71">
        <v>0</v>
      </c>
      <c r="Q2196" s="70">
        <v>0</v>
      </c>
      <c r="R2196" s="71">
        <v>0</v>
      </c>
      <c r="S2196" s="70">
        <v>0</v>
      </c>
      <c r="T2196" s="71">
        <v>0</v>
      </c>
      <c r="U2196" s="70">
        <v>0</v>
      </c>
      <c r="V2196" s="71">
        <v>0</v>
      </c>
      <c r="W2196" s="70">
        <v>0</v>
      </c>
      <c r="X2196" s="71">
        <v>0</v>
      </c>
      <c r="Y2196" s="70">
        <v>0</v>
      </c>
      <c r="Z2196" s="71">
        <v>0</v>
      </c>
      <c r="AA2196" s="70">
        <v>0</v>
      </c>
      <c r="AB2196" s="71">
        <v>0</v>
      </c>
      <c r="AC2196" s="54"/>
      <c r="AD2196" s="55">
        <f t="shared" si="45"/>
        <v>0</v>
      </c>
      <c r="AE2196" s="54"/>
    </row>
    <row r="2197" spans="2:31" x14ac:dyDescent="0.3">
      <c r="B2197" s="4" t="s">
        <v>152</v>
      </c>
      <c r="C2197" s="14"/>
      <c r="D2197" s="14"/>
      <c r="E2197" s="70">
        <v>0</v>
      </c>
      <c r="F2197" s="71">
        <v>0</v>
      </c>
      <c r="G2197" s="70">
        <v>0</v>
      </c>
      <c r="H2197" s="71">
        <v>0</v>
      </c>
      <c r="I2197" s="70">
        <v>0</v>
      </c>
      <c r="J2197" s="71">
        <v>0</v>
      </c>
      <c r="K2197" s="70">
        <v>0</v>
      </c>
      <c r="L2197" s="71">
        <v>0</v>
      </c>
      <c r="M2197" s="70">
        <v>0</v>
      </c>
      <c r="N2197" s="71">
        <v>0</v>
      </c>
      <c r="O2197" s="70">
        <v>0</v>
      </c>
      <c r="P2197" s="71">
        <v>0</v>
      </c>
      <c r="Q2197" s="70">
        <v>0</v>
      </c>
      <c r="R2197" s="71">
        <v>0</v>
      </c>
      <c r="S2197" s="70">
        <v>0</v>
      </c>
      <c r="T2197" s="71">
        <v>0</v>
      </c>
      <c r="U2197" s="70">
        <v>0</v>
      </c>
      <c r="V2197" s="71">
        <v>0</v>
      </c>
      <c r="W2197" s="70">
        <v>0</v>
      </c>
      <c r="X2197" s="71">
        <v>0</v>
      </c>
      <c r="Y2197" s="70">
        <v>0</v>
      </c>
      <c r="Z2197" s="71">
        <v>0</v>
      </c>
      <c r="AA2197" s="70">
        <v>0</v>
      </c>
      <c r="AB2197" s="71">
        <v>0</v>
      </c>
      <c r="AC2197" s="54"/>
      <c r="AD2197" s="55">
        <f t="shared" si="45"/>
        <v>0</v>
      </c>
      <c r="AE2197" s="54"/>
    </row>
    <row r="2198" spans="2:31" x14ac:dyDescent="0.3">
      <c r="B2198" s="4" t="s">
        <v>153</v>
      </c>
      <c r="C2198" s="14"/>
      <c r="D2198" s="14"/>
      <c r="E2198" s="70">
        <v>0</v>
      </c>
      <c r="F2198" s="71">
        <v>0</v>
      </c>
      <c r="G2198" s="70">
        <v>0</v>
      </c>
      <c r="H2198" s="71">
        <v>0</v>
      </c>
      <c r="I2198" s="70">
        <v>0</v>
      </c>
      <c r="J2198" s="71">
        <v>0</v>
      </c>
      <c r="K2198" s="70">
        <v>0</v>
      </c>
      <c r="L2198" s="71">
        <v>0</v>
      </c>
      <c r="M2198" s="70">
        <v>0</v>
      </c>
      <c r="N2198" s="71">
        <v>0</v>
      </c>
      <c r="O2198" s="70">
        <v>0</v>
      </c>
      <c r="P2198" s="71">
        <v>0</v>
      </c>
      <c r="Q2198" s="70">
        <v>0</v>
      </c>
      <c r="R2198" s="71">
        <v>0</v>
      </c>
      <c r="S2198" s="70">
        <v>0</v>
      </c>
      <c r="T2198" s="71">
        <v>0</v>
      </c>
      <c r="U2198" s="70">
        <v>0</v>
      </c>
      <c r="V2198" s="71">
        <v>0</v>
      </c>
      <c r="W2198" s="70">
        <v>0</v>
      </c>
      <c r="X2198" s="71">
        <v>0</v>
      </c>
      <c r="Y2198" s="70">
        <v>0</v>
      </c>
      <c r="Z2198" s="71">
        <v>0</v>
      </c>
      <c r="AA2198" s="70">
        <v>0</v>
      </c>
      <c r="AB2198" s="71">
        <v>0</v>
      </c>
      <c r="AC2198" s="54"/>
      <c r="AD2198" s="55">
        <f t="shared" si="45"/>
        <v>0</v>
      </c>
      <c r="AE2198" s="54"/>
    </row>
    <row r="2199" spans="2:31" x14ac:dyDescent="0.3">
      <c r="B2199" s="4" t="s">
        <v>154</v>
      </c>
      <c r="C2199" s="14"/>
      <c r="D2199" s="14"/>
      <c r="E2199" s="70">
        <v>0</v>
      </c>
      <c r="F2199" s="71">
        <v>0</v>
      </c>
      <c r="G2199" s="70">
        <v>0</v>
      </c>
      <c r="H2199" s="71">
        <v>0</v>
      </c>
      <c r="I2199" s="70">
        <v>0</v>
      </c>
      <c r="J2199" s="71">
        <v>0</v>
      </c>
      <c r="K2199" s="70">
        <v>0</v>
      </c>
      <c r="L2199" s="71">
        <v>0</v>
      </c>
      <c r="M2199" s="70">
        <v>0</v>
      </c>
      <c r="N2199" s="71">
        <v>0</v>
      </c>
      <c r="O2199" s="70">
        <v>0</v>
      </c>
      <c r="P2199" s="71">
        <v>0</v>
      </c>
      <c r="Q2199" s="70">
        <v>0</v>
      </c>
      <c r="R2199" s="71">
        <v>0</v>
      </c>
      <c r="S2199" s="70">
        <v>0</v>
      </c>
      <c r="T2199" s="71">
        <v>0</v>
      </c>
      <c r="U2199" s="70">
        <v>0</v>
      </c>
      <c r="V2199" s="71">
        <v>0</v>
      </c>
      <c r="W2199" s="70">
        <v>0</v>
      </c>
      <c r="X2199" s="71">
        <v>0</v>
      </c>
      <c r="Y2199" s="70">
        <v>0</v>
      </c>
      <c r="Z2199" s="71">
        <v>0</v>
      </c>
      <c r="AA2199" s="70">
        <v>0</v>
      </c>
      <c r="AB2199" s="71">
        <v>0</v>
      </c>
      <c r="AC2199" s="54"/>
      <c r="AD2199" s="55">
        <f t="shared" si="45"/>
        <v>0</v>
      </c>
      <c r="AE2199" s="54"/>
    </row>
    <row r="2200" spans="2:31" x14ac:dyDescent="0.3">
      <c r="B2200" s="4" t="s">
        <v>141</v>
      </c>
      <c r="C2200" s="14"/>
      <c r="D2200" s="14"/>
      <c r="E2200" s="70">
        <v>0</v>
      </c>
      <c r="F2200" s="71">
        <v>0</v>
      </c>
      <c r="G2200" s="70">
        <v>0</v>
      </c>
      <c r="H2200" s="71">
        <v>0</v>
      </c>
      <c r="I2200" s="70">
        <v>0</v>
      </c>
      <c r="J2200" s="71">
        <v>0</v>
      </c>
      <c r="K2200" s="70">
        <v>0</v>
      </c>
      <c r="L2200" s="71">
        <v>0</v>
      </c>
      <c r="M2200" s="70">
        <v>0</v>
      </c>
      <c r="N2200" s="71">
        <v>0</v>
      </c>
      <c r="O2200" s="70">
        <v>0</v>
      </c>
      <c r="P2200" s="71">
        <v>0</v>
      </c>
      <c r="Q2200" s="70">
        <v>0</v>
      </c>
      <c r="R2200" s="71">
        <v>0</v>
      </c>
      <c r="S2200" s="70">
        <v>0</v>
      </c>
      <c r="T2200" s="71">
        <v>0</v>
      </c>
      <c r="U2200" s="70">
        <v>0</v>
      </c>
      <c r="V2200" s="71">
        <v>0</v>
      </c>
      <c r="W2200" s="70">
        <v>0</v>
      </c>
      <c r="X2200" s="71">
        <v>0</v>
      </c>
      <c r="Y2200" s="70">
        <v>0</v>
      </c>
      <c r="Z2200" s="71">
        <v>0</v>
      </c>
      <c r="AA2200" s="70">
        <v>0</v>
      </c>
      <c r="AB2200" s="71">
        <v>0</v>
      </c>
      <c r="AC2200" s="54"/>
      <c r="AD2200" s="55">
        <f t="shared" si="45"/>
        <v>0</v>
      </c>
      <c r="AE2200" s="54"/>
    </row>
    <row r="2201" spans="2:31" x14ac:dyDescent="0.3">
      <c r="B2201" s="4" t="s">
        <v>222</v>
      </c>
      <c r="C2201" s="14"/>
      <c r="D2201" s="14"/>
      <c r="E2201" s="70">
        <v>0</v>
      </c>
      <c r="F2201" s="71">
        <v>0</v>
      </c>
      <c r="G2201" s="70">
        <v>0</v>
      </c>
      <c r="H2201" s="71">
        <v>0</v>
      </c>
      <c r="I2201" s="70">
        <v>0</v>
      </c>
      <c r="J2201" s="71">
        <v>0</v>
      </c>
      <c r="K2201" s="70">
        <v>0</v>
      </c>
      <c r="L2201" s="71">
        <v>0</v>
      </c>
      <c r="M2201" s="70">
        <v>0</v>
      </c>
      <c r="N2201" s="71">
        <v>0</v>
      </c>
      <c r="O2201" s="70">
        <v>0</v>
      </c>
      <c r="P2201" s="71">
        <v>0</v>
      </c>
      <c r="Q2201" s="70">
        <v>0</v>
      </c>
      <c r="R2201" s="71">
        <v>0</v>
      </c>
      <c r="S2201" s="70">
        <v>0</v>
      </c>
      <c r="T2201" s="71">
        <v>0</v>
      </c>
      <c r="U2201" s="70">
        <v>0</v>
      </c>
      <c r="V2201" s="71">
        <v>0</v>
      </c>
      <c r="W2201" s="70">
        <v>0</v>
      </c>
      <c r="X2201" s="71">
        <v>0</v>
      </c>
      <c r="Y2201" s="70">
        <v>0</v>
      </c>
      <c r="Z2201" s="71">
        <v>0</v>
      </c>
      <c r="AA2201" s="70">
        <v>0</v>
      </c>
      <c r="AB2201" s="71">
        <v>0</v>
      </c>
      <c r="AC2201" s="54"/>
      <c r="AD2201" s="55">
        <f t="shared" si="45"/>
        <v>0</v>
      </c>
      <c r="AE2201" s="54"/>
    </row>
    <row r="2202" spans="2:31" x14ac:dyDescent="0.3">
      <c r="B2202" s="4" t="s">
        <v>240</v>
      </c>
      <c r="C2202" s="14"/>
      <c r="D2202" s="14"/>
      <c r="E2202" s="70">
        <v>0</v>
      </c>
      <c r="F2202" s="71">
        <v>0</v>
      </c>
      <c r="G2202" s="70">
        <v>0</v>
      </c>
      <c r="H2202" s="71">
        <v>0</v>
      </c>
      <c r="I2202" s="70">
        <v>0</v>
      </c>
      <c r="J2202" s="71">
        <v>0</v>
      </c>
      <c r="K2202" s="70">
        <v>0</v>
      </c>
      <c r="L2202" s="71">
        <v>0</v>
      </c>
      <c r="M2202" s="70">
        <v>0</v>
      </c>
      <c r="N2202" s="71">
        <v>0</v>
      </c>
      <c r="O2202" s="70">
        <v>0</v>
      </c>
      <c r="P2202" s="71">
        <v>0</v>
      </c>
      <c r="Q2202" s="70">
        <v>0</v>
      </c>
      <c r="R2202" s="71">
        <v>0</v>
      </c>
      <c r="S2202" s="70">
        <v>0</v>
      </c>
      <c r="T2202" s="71">
        <v>0</v>
      </c>
      <c r="U2202" s="70">
        <v>0</v>
      </c>
      <c r="V2202" s="71">
        <v>0</v>
      </c>
      <c r="W2202" s="70">
        <v>0</v>
      </c>
      <c r="X2202" s="71">
        <v>0</v>
      </c>
      <c r="Y2202" s="70">
        <v>0</v>
      </c>
      <c r="Z2202" s="71">
        <v>0</v>
      </c>
      <c r="AA2202" s="70">
        <v>0</v>
      </c>
      <c r="AB2202" s="71">
        <v>0</v>
      </c>
      <c r="AC2202" s="54"/>
      <c r="AD2202" s="55">
        <f t="shared" si="45"/>
        <v>0</v>
      </c>
      <c r="AE2202" s="54"/>
    </row>
    <row r="2203" spans="2:31" x14ac:dyDescent="0.3">
      <c r="B2203" s="4" t="s">
        <v>223</v>
      </c>
      <c r="C2203" s="14"/>
      <c r="D2203" s="14"/>
      <c r="E2203" s="70">
        <v>0</v>
      </c>
      <c r="F2203" s="71">
        <v>0</v>
      </c>
      <c r="G2203" s="70">
        <v>0</v>
      </c>
      <c r="H2203" s="71">
        <v>0</v>
      </c>
      <c r="I2203" s="70">
        <v>0</v>
      </c>
      <c r="J2203" s="71">
        <v>0</v>
      </c>
      <c r="K2203" s="70">
        <v>0</v>
      </c>
      <c r="L2203" s="71">
        <v>7.6845089594523103E-2</v>
      </c>
      <c r="M2203" s="70">
        <v>7.0373217264811203E-2</v>
      </c>
      <c r="N2203" s="71">
        <v>0</v>
      </c>
      <c r="O2203" s="70">
        <v>0.12378207842508952</v>
      </c>
      <c r="P2203" s="71">
        <v>0.84224494298299135</v>
      </c>
      <c r="Q2203" s="70">
        <v>0.97282408078511562</v>
      </c>
      <c r="R2203" s="71">
        <v>1.0619618574778236</v>
      </c>
      <c r="S2203" s="70">
        <v>1.1956441084543865</v>
      </c>
      <c r="T2203" s="71">
        <v>0.95875897407531729</v>
      </c>
      <c r="U2203" s="70">
        <v>0</v>
      </c>
      <c r="V2203" s="71">
        <v>1.2500430901845299</v>
      </c>
      <c r="W2203" s="70">
        <v>0.89907107353210447</v>
      </c>
      <c r="X2203" s="71">
        <v>1.7075115362803148</v>
      </c>
      <c r="Y2203" s="70">
        <v>1.7836460005442305</v>
      </c>
      <c r="Z2203" s="71">
        <v>0.33730257352193199</v>
      </c>
      <c r="AA2203" s="70">
        <v>0</v>
      </c>
      <c r="AB2203" s="71">
        <v>0</v>
      </c>
      <c r="AC2203" s="54"/>
      <c r="AD2203" s="55">
        <f t="shared" si="45"/>
        <v>11.28000862312317</v>
      </c>
      <c r="AE2203" s="54"/>
    </row>
    <row r="2204" spans="2:31" x14ac:dyDescent="0.3">
      <c r="B2204" s="4" t="s">
        <v>284</v>
      </c>
      <c r="C2204" s="14"/>
      <c r="D2204" s="14"/>
      <c r="E2204" s="70">
        <v>0</v>
      </c>
      <c r="F2204" s="71">
        <v>0</v>
      </c>
      <c r="G2204" s="70">
        <v>0</v>
      </c>
      <c r="H2204" s="71">
        <v>0</v>
      </c>
      <c r="I2204" s="70">
        <v>0</v>
      </c>
      <c r="J2204" s="71">
        <v>0</v>
      </c>
      <c r="K2204" s="70">
        <v>0</v>
      </c>
      <c r="L2204" s="71">
        <v>0</v>
      </c>
      <c r="M2204" s="70">
        <v>0</v>
      </c>
      <c r="N2204" s="71">
        <v>0</v>
      </c>
      <c r="O2204" s="70">
        <v>0</v>
      </c>
      <c r="P2204" s="71">
        <v>0</v>
      </c>
      <c r="Q2204" s="70">
        <v>0</v>
      </c>
      <c r="R2204" s="71">
        <v>0</v>
      </c>
      <c r="S2204" s="70">
        <v>0</v>
      </c>
      <c r="T2204" s="71">
        <v>0</v>
      </c>
      <c r="U2204" s="70">
        <v>0</v>
      </c>
      <c r="V2204" s="71">
        <v>0</v>
      </c>
      <c r="W2204" s="70">
        <v>0</v>
      </c>
      <c r="X2204" s="71">
        <v>0</v>
      </c>
      <c r="Y2204" s="70">
        <v>0</v>
      </c>
      <c r="Z2204" s="71">
        <v>0</v>
      </c>
      <c r="AA2204" s="70">
        <v>0</v>
      </c>
      <c r="AB2204" s="71">
        <v>0</v>
      </c>
      <c r="AC2204" s="54"/>
      <c r="AD2204" s="55">
        <f t="shared" si="45"/>
        <v>0</v>
      </c>
      <c r="AE2204" s="54"/>
    </row>
    <row r="2205" spans="2:31" x14ac:dyDescent="0.3">
      <c r="B2205" s="4" t="s">
        <v>236</v>
      </c>
      <c r="C2205" s="14"/>
      <c r="D2205" s="14"/>
      <c r="E2205" s="70">
        <v>0</v>
      </c>
      <c r="F2205" s="71">
        <v>0</v>
      </c>
      <c r="G2205" s="70">
        <v>0</v>
      </c>
      <c r="H2205" s="71">
        <v>0</v>
      </c>
      <c r="I2205" s="70">
        <v>0</v>
      </c>
      <c r="J2205" s="71">
        <v>0</v>
      </c>
      <c r="K2205" s="70">
        <v>0</v>
      </c>
      <c r="L2205" s="71">
        <v>0</v>
      </c>
      <c r="M2205" s="70">
        <v>0</v>
      </c>
      <c r="N2205" s="71">
        <v>0</v>
      </c>
      <c r="O2205" s="70">
        <v>0</v>
      </c>
      <c r="P2205" s="71">
        <v>0</v>
      </c>
      <c r="Q2205" s="70">
        <v>0</v>
      </c>
      <c r="R2205" s="71">
        <v>0</v>
      </c>
      <c r="S2205" s="70">
        <v>0</v>
      </c>
      <c r="T2205" s="71">
        <v>0</v>
      </c>
      <c r="U2205" s="70">
        <v>0</v>
      </c>
      <c r="V2205" s="71">
        <v>0</v>
      </c>
      <c r="W2205" s="70">
        <v>0</v>
      </c>
      <c r="X2205" s="71">
        <v>0</v>
      </c>
      <c r="Y2205" s="70">
        <v>0</v>
      </c>
      <c r="Z2205" s="71">
        <v>0</v>
      </c>
      <c r="AA2205" s="70">
        <v>0</v>
      </c>
      <c r="AB2205" s="71">
        <v>0</v>
      </c>
      <c r="AC2205" s="54"/>
      <c r="AD2205" s="55">
        <f t="shared" si="45"/>
        <v>0</v>
      </c>
      <c r="AE2205" s="54"/>
    </row>
    <row r="2206" spans="2:31" x14ac:dyDescent="0.3">
      <c r="B2206" s="4" t="s">
        <v>237</v>
      </c>
      <c r="C2206" s="14"/>
      <c r="D2206" s="14"/>
      <c r="E2206" s="70">
        <v>0</v>
      </c>
      <c r="F2206" s="71">
        <v>0</v>
      </c>
      <c r="G2206" s="70">
        <v>0</v>
      </c>
      <c r="H2206" s="71">
        <v>0</v>
      </c>
      <c r="I2206" s="70">
        <v>0</v>
      </c>
      <c r="J2206" s="71">
        <v>0</v>
      </c>
      <c r="K2206" s="70">
        <v>0</v>
      </c>
      <c r="L2206" s="71">
        <v>0</v>
      </c>
      <c r="M2206" s="70">
        <v>0</v>
      </c>
      <c r="N2206" s="71">
        <v>0</v>
      </c>
      <c r="O2206" s="70">
        <v>0</v>
      </c>
      <c r="P2206" s="71">
        <v>0</v>
      </c>
      <c r="Q2206" s="70">
        <v>0</v>
      </c>
      <c r="R2206" s="71">
        <v>0</v>
      </c>
      <c r="S2206" s="70">
        <v>0</v>
      </c>
      <c r="T2206" s="71">
        <v>0</v>
      </c>
      <c r="U2206" s="70">
        <v>0</v>
      </c>
      <c r="V2206" s="71">
        <v>0</v>
      </c>
      <c r="W2206" s="70">
        <v>0</v>
      </c>
      <c r="X2206" s="71">
        <v>0</v>
      </c>
      <c r="Y2206" s="70">
        <v>0</v>
      </c>
      <c r="Z2206" s="71">
        <v>0</v>
      </c>
      <c r="AA2206" s="70">
        <v>0</v>
      </c>
      <c r="AB2206" s="71">
        <v>0</v>
      </c>
      <c r="AC2206" s="54"/>
      <c r="AD2206" s="55">
        <f t="shared" si="45"/>
        <v>0</v>
      </c>
      <c r="AE2206" s="54"/>
    </row>
    <row r="2207" spans="2:31" x14ac:dyDescent="0.3">
      <c r="B2207" s="4" t="s">
        <v>249</v>
      </c>
      <c r="C2207" s="14"/>
      <c r="D2207" s="14"/>
      <c r="E2207" s="70">
        <v>0</v>
      </c>
      <c r="F2207" s="71">
        <v>0</v>
      </c>
      <c r="G2207" s="70">
        <v>0</v>
      </c>
      <c r="H2207" s="71">
        <v>0</v>
      </c>
      <c r="I2207" s="70">
        <v>0</v>
      </c>
      <c r="J2207" s="71">
        <v>0</v>
      </c>
      <c r="K2207" s="70">
        <v>0</v>
      </c>
      <c r="L2207" s="71">
        <v>0</v>
      </c>
      <c r="M2207" s="70">
        <v>0</v>
      </c>
      <c r="N2207" s="71">
        <v>0</v>
      </c>
      <c r="O2207" s="70">
        <v>0</v>
      </c>
      <c r="P2207" s="71">
        <v>0</v>
      </c>
      <c r="Q2207" s="70">
        <v>0</v>
      </c>
      <c r="R2207" s="71">
        <v>0</v>
      </c>
      <c r="S2207" s="70">
        <v>0</v>
      </c>
      <c r="T2207" s="71">
        <v>0</v>
      </c>
      <c r="U2207" s="70">
        <v>0</v>
      </c>
      <c r="V2207" s="71">
        <v>0</v>
      </c>
      <c r="W2207" s="70">
        <v>0</v>
      </c>
      <c r="X2207" s="71">
        <v>0</v>
      </c>
      <c r="Y2207" s="70">
        <v>0</v>
      </c>
      <c r="Z2207" s="71">
        <v>0</v>
      </c>
      <c r="AA2207" s="70">
        <v>0</v>
      </c>
      <c r="AB2207" s="71">
        <v>0</v>
      </c>
      <c r="AC2207" s="54"/>
      <c r="AD2207" s="55">
        <f t="shared" si="45"/>
        <v>0</v>
      </c>
      <c r="AE2207" s="54"/>
    </row>
    <row r="2208" spans="2:31" x14ac:dyDescent="0.3">
      <c r="B2208" s="4" t="s">
        <v>214</v>
      </c>
      <c r="C2208" s="14"/>
      <c r="D2208" s="14"/>
      <c r="E2208" s="70">
        <v>0</v>
      </c>
      <c r="F2208" s="71">
        <v>0</v>
      </c>
      <c r="G2208" s="70">
        <v>0</v>
      </c>
      <c r="H2208" s="71">
        <v>0</v>
      </c>
      <c r="I2208" s="70">
        <v>0</v>
      </c>
      <c r="J2208" s="71">
        <v>0</v>
      </c>
      <c r="K2208" s="70">
        <v>0</v>
      </c>
      <c r="L2208" s="71">
        <v>0</v>
      </c>
      <c r="M2208" s="70">
        <v>0</v>
      </c>
      <c r="N2208" s="71">
        <v>0</v>
      </c>
      <c r="O2208" s="70">
        <v>0</v>
      </c>
      <c r="P2208" s="71">
        <v>0</v>
      </c>
      <c r="Q2208" s="70">
        <v>0</v>
      </c>
      <c r="R2208" s="71">
        <v>0</v>
      </c>
      <c r="S2208" s="70">
        <v>0</v>
      </c>
      <c r="T2208" s="71">
        <v>0</v>
      </c>
      <c r="U2208" s="70">
        <v>0</v>
      </c>
      <c r="V2208" s="71">
        <v>0</v>
      </c>
      <c r="W2208" s="70">
        <v>0</v>
      </c>
      <c r="X2208" s="71">
        <v>0</v>
      </c>
      <c r="Y2208" s="70">
        <v>0</v>
      </c>
      <c r="Z2208" s="71">
        <v>0</v>
      </c>
      <c r="AA2208" s="70">
        <v>0</v>
      </c>
      <c r="AB2208" s="71">
        <v>0</v>
      </c>
      <c r="AC2208" s="54"/>
      <c r="AD2208" s="55">
        <f t="shared" si="45"/>
        <v>0</v>
      </c>
      <c r="AE2208" s="54"/>
    </row>
    <row r="2209" spans="2:31" x14ac:dyDescent="0.3">
      <c r="B2209" s="4" t="s">
        <v>215</v>
      </c>
      <c r="C2209" s="14"/>
      <c r="D2209" s="14"/>
      <c r="E2209" s="70">
        <v>0</v>
      </c>
      <c r="F2209" s="71">
        <v>0</v>
      </c>
      <c r="G2209" s="70">
        <v>0</v>
      </c>
      <c r="H2209" s="71">
        <v>0</v>
      </c>
      <c r="I2209" s="70">
        <v>0</v>
      </c>
      <c r="J2209" s="71">
        <v>0</v>
      </c>
      <c r="K2209" s="70">
        <v>0</v>
      </c>
      <c r="L2209" s="71">
        <v>0</v>
      </c>
      <c r="M2209" s="70">
        <v>0</v>
      </c>
      <c r="N2209" s="71">
        <v>0</v>
      </c>
      <c r="O2209" s="70">
        <v>0</v>
      </c>
      <c r="P2209" s="71">
        <v>0</v>
      </c>
      <c r="Q2209" s="70">
        <v>0</v>
      </c>
      <c r="R2209" s="71">
        <v>0</v>
      </c>
      <c r="S2209" s="70">
        <v>0</v>
      </c>
      <c r="T2209" s="71">
        <v>0</v>
      </c>
      <c r="U2209" s="70">
        <v>0</v>
      </c>
      <c r="V2209" s="71">
        <v>0</v>
      </c>
      <c r="W2209" s="70">
        <v>0</v>
      </c>
      <c r="X2209" s="71">
        <v>0</v>
      </c>
      <c r="Y2209" s="70">
        <v>0</v>
      </c>
      <c r="Z2209" s="71">
        <v>0</v>
      </c>
      <c r="AA2209" s="70">
        <v>0</v>
      </c>
      <c r="AB2209" s="71">
        <v>0</v>
      </c>
      <c r="AC2209" s="54"/>
      <c r="AD2209" s="55">
        <f t="shared" si="45"/>
        <v>0</v>
      </c>
      <c r="AE2209" s="54"/>
    </row>
    <row r="2210" spans="2:31" x14ac:dyDescent="0.3">
      <c r="B2210" s="4" t="s">
        <v>216</v>
      </c>
      <c r="C2210" s="14"/>
      <c r="D2210" s="14"/>
      <c r="E2210" s="70">
        <v>0</v>
      </c>
      <c r="F2210" s="71">
        <v>0</v>
      </c>
      <c r="G2210" s="70">
        <v>0</v>
      </c>
      <c r="H2210" s="71">
        <v>0</v>
      </c>
      <c r="I2210" s="70">
        <v>0</v>
      </c>
      <c r="J2210" s="71">
        <v>0</v>
      </c>
      <c r="K2210" s="70">
        <v>0</v>
      </c>
      <c r="L2210" s="71">
        <v>0</v>
      </c>
      <c r="M2210" s="70">
        <v>0</v>
      </c>
      <c r="N2210" s="71">
        <v>0</v>
      </c>
      <c r="O2210" s="70">
        <v>0</v>
      </c>
      <c r="P2210" s="71">
        <v>0</v>
      </c>
      <c r="Q2210" s="70">
        <v>0</v>
      </c>
      <c r="R2210" s="71">
        <v>0</v>
      </c>
      <c r="S2210" s="70">
        <v>0</v>
      </c>
      <c r="T2210" s="71">
        <v>0</v>
      </c>
      <c r="U2210" s="70">
        <v>0</v>
      </c>
      <c r="V2210" s="71">
        <v>0</v>
      </c>
      <c r="W2210" s="70">
        <v>0</v>
      </c>
      <c r="X2210" s="71">
        <v>0</v>
      </c>
      <c r="Y2210" s="70">
        <v>0</v>
      </c>
      <c r="Z2210" s="71">
        <v>0</v>
      </c>
      <c r="AA2210" s="70">
        <v>0</v>
      </c>
      <c r="AB2210" s="71">
        <v>0</v>
      </c>
      <c r="AC2210" s="54"/>
      <c r="AD2210" s="55">
        <f t="shared" si="45"/>
        <v>0</v>
      </c>
      <c r="AE2210" s="54"/>
    </row>
    <row r="2211" spans="2:31" x14ac:dyDescent="0.3">
      <c r="B2211" s="4" t="s">
        <v>250</v>
      </c>
      <c r="C2211" s="14"/>
      <c r="D2211" s="14"/>
      <c r="E2211" s="70">
        <v>0</v>
      </c>
      <c r="F2211" s="71">
        <v>0</v>
      </c>
      <c r="G2211" s="70">
        <v>0</v>
      </c>
      <c r="H2211" s="71">
        <v>0</v>
      </c>
      <c r="I2211" s="70">
        <v>0</v>
      </c>
      <c r="J2211" s="71">
        <v>0</v>
      </c>
      <c r="K2211" s="70">
        <v>0</v>
      </c>
      <c r="L2211" s="71">
        <v>0</v>
      </c>
      <c r="M2211" s="70">
        <v>0</v>
      </c>
      <c r="N2211" s="71">
        <v>0</v>
      </c>
      <c r="O2211" s="70">
        <v>0</v>
      </c>
      <c r="P2211" s="71">
        <v>0</v>
      </c>
      <c r="Q2211" s="70">
        <v>0</v>
      </c>
      <c r="R2211" s="71">
        <v>0</v>
      </c>
      <c r="S2211" s="70">
        <v>0</v>
      </c>
      <c r="T2211" s="71">
        <v>0</v>
      </c>
      <c r="U2211" s="70">
        <v>0</v>
      </c>
      <c r="V2211" s="71">
        <v>0</v>
      </c>
      <c r="W2211" s="70">
        <v>0</v>
      </c>
      <c r="X2211" s="71">
        <v>0</v>
      </c>
      <c r="Y2211" s="70">
        <v>0</v>
      </c>
      <c r="Z2211" s="71">
        <v>0</v>
      </c>
      <c r="AA2211" s="70">
        <v>0</v>
      </c>
      <c r="AB2211" s="71">
        <v>0</v>
      </c>
      <c r="AC2211" s="54"/>
      <c r="AD2211" s="55">
        <f t="shared" si="45"/>
        <v>0</v>
      </c>
      <c r="AE2211" s="54"/>
    </row>
    <row r="2212" spans="2:31" x14ac:dyDescent="0.3">
      <c r="B2212" s="4" t="s">
        <v>238</v>
      </c>
      <c r="C2212" s="14"/>
      <c r="D2212" s="14"/>
      <c r="E2212" s="70">
        <v>0</v>
      </c>
      <c r="F2212" s="71">
        <v>0</v>
      </c>
      <c r="G2212" s="70">
        <v>0</v>
      </c>
      <c r="H2212" s="71">
        <v>0</v>
      </c>
      <c r="I2212" s="70">
        <v>0</v>
      </c>
      <c r="J2212" s="71">
        <v>0</v>
      </c>
      <c r="K2212" s="70">
        <v>0</v>
      </c>
      <c r="L2212" s="71">
        <v>0</v>
      </c>
      <c r="M2212" s="70">
        <v>0</v>
      </c>
      <c r="N2212" s="71">
        <v>0</v>
      </c>
      <c r="O2212" s="70">
        <v>0</v>
      </c>
      <c r="P2212" s="71">
        <v>0</v>
      </c>
      <c r="Q2212" s="70">
        <v>0</v>
      </c>
      <c r="R2212" s="71">
        <v>0</v>
      </c>
      <c r="S2212" s="70">
        <v>0</v>
      </c>
      <c r="T2212" s="71">
        <v>0</v>
      </c>
      <c r="U2212" s="70">
        <v>0</v>
      </c>
      <c r="V2212" s="71">
        <v>0</v>
      </c>
      <c r="W2212" s="70">
        <v>0</v>
      </c>
      <c r="X2212" s="71">
        <v>0</v>
      </c>
      <c r="Y2212" s="70">
        <v>0</v>
      </c>
      <c r="Z2212" s="71">
        <v>0</v>
      </c>
      <c r="AA2212" s="70">
        <v>0</v>
      </c>
      <c r="AB2212" s="71">
        <v>0</v>
      </c>
      <c r="AC2212" s="54"/>
      <c r="AD2212" s="55">
        <f t="shared" si="45"/>
        <v>0</v>
      </c>
      <c r="AE2212" s="54"/>
    </row>
    <row r="2213" spans="2:31" x14ac:dyDescent="0.3">
      <c r="B2213" s="4" t="s">
        <v>181</v>
      </c>
      <c r="C2213" s="14"/>
      <c r="D2213" s="14"/>
      <c r="E2213" s="70">
        <v>0</v>
      </c>
      <c r="F2213" s="71">
        <v>0</v>
      </c>
      <c r="G2213" s="70">
        <v>0</v>
      </c>
      <c r="H2213" s="71">
        <v>0</v>
      </c>
      <c r="I2213" s="70">
        <v>0</v>
      </c>
      <c r="J2213" s="71">
        <v>0</v>
      </c>
      <c r="K2213" s="70">
        <v>0</v>
      </c>
      <c r="L2213" s="71">
        <v>0</v>
      </c>
      <c r="M2213" s="70">
        <v>0</v>
      </c>
      <c r="N2213" s="71">
        <v>0</v>
      </c>
      <c r="O2213" s="70">
        <v>0</v>
      </c>
      <c r="P2213" s="71">
        <v>0</v>
      </c>
      <c r="Q2213" s="70">
        <v>0</v>
      </c>
      <c r="R2213" s="71">
        <v>0</v>
      </c>
      <c r="S2213" s="70">
        <v>0</v>
      </c>
      <c r="T2213" s="71">
        <v>0</v>
      </c>
      <c r="U2213" s="70">
        <v>0</v>
      </c>
      <c r="V2213" s="71">
        <v>0</v>
      </c>
      <c r="W2213" s="70">
        <v>0</v>
      </c>
      <c r="X2213" s="71">
        <v>0</v>
      </c>
      <c r="Y2213" s="70">
        <v>0</v>
      </c>
      <c r="Z2213" s="71">
        <v>0</v>
      </c>
      <c r="AA2213" s="70">
        <v>0</v>
      </c>
      <c r="AB2213" s="71">
        <v>0</v>
      </c>
      <c r="AC2213" s="54"/>
      <c r="AD2213" s="55">
        <f t="shared" si="45"/>
        <v>0</v>
      </c>
      <c r="AE2213" s="54"/>
    </row>
    <row r="2214" spans="2:31" x14ac:dyDescent="0.3">
      <c r="B2214" s="4" t="s">
        <v>182</v>
      </c>
      <c r="C2214" s="14"/>
      <c r="D2214" s="14"/>
      <c r="E2214" s="70">
        <v>0</v>
      </c>
      <c r="F2214" s="71">
        <v>0</v>
      </c>
      <c r="G2214" s="70">
        <v>0</v>
      </c>
      <c r="H2214" s="71">
        <v>0</v>
      </c>
      <c r="I2214" s="70">
        <v>0</v>
      </c>
      <c r="J2214" s="71">
        <v>0</v>
      </c>
      <c r="K2214" s="70">
        <v>0</v>
      </c>
      <c r="L2214" s="71">
        <v>0</v>
      </c>
      <c r="M2214" s="70">
        <v>0</v>
      </c>
      <c r="N2214" s="71">
        <v>0</v>
      </c>
      <c r="O2214" s="70">
        <v>0</v>
      </c>
      <c r="P2214" s="71">
        <v>0</v>
      </c>
      <c r="Q2214" s="70">
        <v>0</v>
      </c>
      <c r="R2214" s="71">
        <v>0</v>
      </c>
      <c r="S2214" s="70">
        <v>0</v>
      </c>
      <c r="T2214" s="71">
        <v>0</v>
      </c>
      <c r="U2214" s="70">
        <v>0</v>
      </c>
      <c r="V2214" s="71">
        <v>0</v>
      </c>
      <c r="W2214" s="70">
        <v>0</v>
      </c>
      <c r="X2214" s="71">
        <v>0</v>
      </c>
      <c r="Y2214" s="70">
        <v>0</v>
      </c>
      <c r="Z2214" s="71">
        <v>0</v>
      </c>
      <c r="AA2214" s="70">
        <v>0</v>
      </c>
      <c r="AB2214" s="71">
        <v>0</v>
      </c>
      <c r="AC2214" s="54"/>
      <c r="AD2214" s="55">
        <f t="shared" si="45"/>
        <v>0</v>
      </c>
      <c r="AE2214" s="54"/>
    </row>
    <row r="2215" spans="2:31" x14ac:dyDescent="0.3">
      <c r="B2215" s="4" t="s">
        <v>200</v>
      </c>
      <c r="C2215" s="14"/>
      <c r="D2215" s="14"/>
      <c r="E2215" s="70">
        <v>0</v>
      </c>
      <c r="F2215" s="71">
        <v>0</v>
      </c>
      <c r="G2215" s="70">
        <v>0</v>
      </c>
      <c r="H2215" s="71">
        <v>0</v>
      </c>
      <c r="I2215" s="70">
        <v>0</v>
      </c>
      <c r="J2215" s="71">
        <v>0</v>
      </c>
      <c r="K2215" s="70">
        <v>0</v>
      </c>
      <c r="L2215" s="71">
        <v>0</v>
      </c>
      <c r="M2215" s="70">
        <v>0</v>
      </c>
      <c r="N2215" s="71">
        <v>0</v>
      </c>
      <c r="O2215" s="70">
        <v>0</v>
      </c>
      <c r="P2215" s="71">
        <v>0</v>
      </c>
      <c r="Q2215" s="70">
        <v>0</v>
      </c>
      <c r="R2215" s="71">
        <v>0</v>
      </c>
      <c r="S2215" s="70">
        <v>0</v>
      </c>
      <c r="T2215" s="71">
        <v>0</v>
      </c>
      <c r="U2215" s="70">
        <v>0</v>
      </c>
      <c r="V2215" s="71">
        <v>0</v>
      </c>
      <c r="W2215" s="70">
        <v>0</v>
      </c>
      <c r="X2215" s="71">
        <v>0</v>
      </c>
      <c r="Y2215" s="70">
        <v>0</v>
      </c>
      <c r="Z2215" s="71">
        <v>0</v>
      </c>
      <c r="AA2215" s="70">
        <v>0</v>
      </c>
      <c r="AB2215" s="71">
        <v>0</v>
      </c>
      <c r="AC2215" s="54"/>
      <c r="AD2215" s="55">
        <f t="shared" si="45"/>
        <v>0</v>
      </c>
      <c r="AE2215" s="54"/>
    </row>
    <row r="2216" spans="2:31" x14ac:dyDescent="0.3">
      <c r="B2216" s="4" t="s">
        <v>201</v>
      </c>
      <c r="C2216" s="14"/>
      <c r="D2216" s="14"/>
      <c r="E2216" s="70">
        <v>0</v>
      </c>
      <c r="F2216" s="71">
        <v>0</v>
      </c>
      <c r="G2216" s="70">
        <v>0</v>
      </c>
      <c r="H2216" s="71">
        <v>0</v>
      </c>
      <c r="I2216" s="70">
        <v>0</v>
      </c>
      <c r="J2216" s="71">
        <v>0</v>
      </c>
      <c r="K2216" s="70">
        <v>0</v>
      </c>
      <c r="L2216" s="71">
        <v>0</v>
      </c>
      <c r="M2216" s="70">
        <v>0</v>
      </c>
      <c r="N2216" s="71">
        <v>0</v>
      </c>
      <c r="O2216" s="70">
        <v>0</v>
      </c>
      <c r="P2216" s="71">
        <v>0</v>
      </c>
      <c r="Q2216" s="70">
        <v>0</v>
      </c>
      <c r="R2216" s="71">
        <v>0</v>
      </c>
      <c r="S2216" s="70">
        <v>0</v>
      </c>
      <c r="T2216" s="71">
        <v>0</v>
      </c>
      <c r="U2216" s="70">
        <v>0</v>
      </c>
      <c r="V2216" s="71">
        <v>0</v>
      </c>
      <c r="W2216" s="70">
        <v>0</v>
      </c>
      <c r="X2216" s="71">
        <v>0</v>
      </c>
      <c r="Y2216" s="70">
        <v>0</v>
      </c>
      <c r="Z2216" s="71">
        <v>0</v>
      </c>
      <c r="AA2216" s="70">
        <v>0</v>
      </c>
      <c r="AB2216" s="71">
        <v>0</v>
      </c>
      <c r="AC2216" s="54"/>
      <c r="AD2216" s="55">
        <f t="shared" si="45"/>
        <v>0</v>
      </c>
      <c r="AE2216" s="54"/>
    </row>
    <row r="2217" spans="2:31" x14ac:dyDescent="0.3">
      <c r="B2217" s="4" t="s">
        <v>202</v>
      </c>
      <c r="C2217" s="14"/>
      <c r="D2217" s="14"/>
      <c r="E2217" s="70">
        <v>0</v>
      </c>
      <c r="F2217" s="71">
        <v>0</v>
      </c>
      <c r="G2217" s="70">
        <v>0</v>
      </c>
      <c r="H2217" s="71">
        <v>0</v>
      </c>
      <c r="I2217" s="70">
        <v>0</v>
      </c>
      <c r="J2217" s="71">
        <v>0</v>
      </c>
      <c r="K2217" s="70">
        <v>0</v>
      </c>
      <c r="L2217" s="71">
        <v>0</v>
      </c>
      <c r="M2217" s="70">
        <v>0</v>
      </c>
      <c r="N2217" s="71">
        <v>0</v>
      </c>
      <c r="O2217" s="70">
        <v>0</v>
      </c>
      <c r="P2217" s="71">
        <v>0</v>
      </c>
      <c r="Q2217" s="70">
        <v>0</v>
      </c>
      <c r="R2217" s="71">
        <v>0</v>
      </c>
      <c r="S2217" s="70">
        <v>0</v>
      </c>
      <c r="T2217" s="71">
        <v>6.2999773025512063E-3</v>
      </c>
      <c r="U2217" s="70">
        <v>0</v>
      </c>
      <c r="V2217" s="71">
        <v>8.1439650058745591E-3</v>
      </c>
      <c r="W2217" s="70">
        <v>3.4569408496220632E-3</v>
      </c>
      <c r="X2217" s="71">
        <v>0</v>
      </c>
      <c r="Y2217" s="70">
        <v>0</v>
      </c>
      <c r="Z2217" s="71">
        <v>0</v>
      </c>
      <c r="AA2217" s="70">
        <v>0</v>
      </c>
      <c r="AB2217" s="71">
        <v>0</v>
      </c>
      <c r="AC2217" s="54"/>
      <c r="AD2217" s="55">
        <f t="shared" si="45"/>
        <v>1.7900883158047828E-2</v>
      </c>
      <c r="AE2217" s="54"/>
    </row>
    <row r="2218" spans="2:31" x14ac:dyDescent="0.3">
      <c r="B2218" s="4" t="s">
        <v>203</v>
      </c>
      <c r="C2218" s="14"/>
      <c r="D2218" s="14"/>
      <c r="E2218" s="70">
        <v>0</v>
      </c>
      <c r="F2218" s="71">
        <v>0</v>
      </c>
      <c r="G2218" s="70">
        <v>0</v>
      </c>
      <c r="H2218" s="71">
        <v>0</v>
      </c>
      <c r="I2218" s="70">
        <v>0</v>
      </c>
      <c r="J2218" s="71">
        <v>0</v>
      </c>
      <c r="K2218" s="70">
        <v>0</v>
      </c>
      <c r="L2218" s="71">
        <v>0</v>
      </c>
      <c r="M2218" s="70">
        <v>0</v>
      </c>
      <c r="N2218" s="71">
        <v>0</v>
      </c>
      <c r="O2218" s="70">
        <v>0</v>
      </c>
      <c r="P2218" s="71">
        <v>0</v>
      </c>
      <c r="Q2218" s="70">
        <v>0</v>
      </c>
      <c r="R2218" s="71">
        <v>0</v>
      </c>
      <c r="S2218" s="70">
        <v>0</v>
      </c>
      <c r="T2218" s="71">
        <v>6.2999773025512063E-3</v>
      </c>
      <c r="U2218" s="70">
        <v>0</v>
      </c>
      <c r="V2218" s="71">
        <v>8.1439650058745591E-3</v>
      </c>
      <c r="W2218" s="70">
        <v>3.4569408496220632E-3</v>
      </c>
      <c r="X2218" s="71">
        <v>0</v>
      </c>
      <c r="Y2218" s="70">
        <v>0</v>
      </c>
      <c r="Z2218" s="71">
        <v>0</v>
      </c>
      <c r="AA2218" s="70">
        <v>0</v>
      </c>
      <c r="AB2218" s="71">
        <v>0</v>
      </c>
      <c r="AC2218" s="54"/>
      <c r="AD2218" s="55">
        <f t="shared" si="45"/>
        <v>1.7900883158047828E-2</v>
      </c>
      <c r="AE2218" s="54"/>
    </row>
    <row r="2219" spans="2:31" x14ac:dyDescent="0.3">
      <c r="B2219" s="4" t="s">
        <v>130</v>
      </c>
      <c r="C2219" s="14"/>
      <c r="D2219" s="14"/>
      <c r="E2219" s="70">
        <v>0</v>
      </c>
      <c r="F2219" s="71">
        <v>0</v>
      </c>
      <c r="G2219" s="70">
        <v>0</v>
      </c>
      <c r="H2219" s="71">
        <v>0</v>
      </c>
      <c r="I2219" s="70">
        <v>0</v>
      </c>
      <c r="J2219" s="71">
        <v>0</v>
      </c>
      <c r="K2219" s="70">
        <v>0</v>
      </c>
      <c r="L2219" s="71">
        <v>0</v>
      </c>
      <c r="M2219" s="70">
        <v>4.5740071201324443E-2</v>
      </c>
      <c r="N2219" s="71">
        <v>0</v>
      </c>
      <c r="O2219" s="70">
        <v>0</v>
      </c>
      <c r="P2219" s="71">
        <v>0</v>
      </c>
      <c r="Q2219" s="70">
        <v>0</v>
      </c>
      <c r="R2219" s="71">
        <v>8.8520484749476019E-2</v>
      </c>
      <c r="S2219" s="70">
        <v>0.1466184309800464</v>
      </c>
      <c r="T2219" s="71">
        <v>0.18384908816973353</v>
      </c>
      <c r="U2219" s="70">
        <v>0</v>
      </c>
      <c r="V2219" s="71">
        <v>0.73144315235137913</v>
      </c>
      <c r="W2219" s="70">
        <v>0.30638792634328205</v>
      </c>
      <c r="X2219" s="71">
        <v>0</v>
      </c>
      <c r="Y2219" s="70">
        <v>0</v>
      </c>
      <c r="Z2219" s="71">
        <v>0</v>
      </c>
      <c r="AA2219" s="70">
        <v>0</v>
      </c>
      <c r="AB2219" s="71">
        <v>0</v>
      </c>
      <c r="AC2219" s="54"/>
      <c r="AD2219" s="55">
        <f t="shared" si="45"/>
        <v>1.5025591537952416</v>
      </c>
      <c r="AE2219" s="54"/>
    </row>
    <row r="2220" spans="2:31" x14ac:dyDescent="0.3">
      <c r="B2220" s="4" t="s">
        <v>131</v>
      </c>
      <c r="C2220" s="14"/>
      <c r="D2220" s="14"/>
      <c r="E2220" s="70">
        <v>0</v>
      </c>
      <c r="F2220" s="71">
        <v>0</v>
      </c>
      <c r="G2220" s="70">
        <v>0</v>
      </c>
      <c r="H2220" s="71">
        <v>0</v>
      </c>
      <c r="I2220" s="70">
        <v>0</v>
      </c>
      <c r="J2220" s="71">
        <v>0</v>
      </c>
      <c r="K2220" s="70">
        <v>0</v>
      </c>
      <c r="L2220" s="71">
        <v>0</v>
      </c>
      <c r="M2220" s="70">
        <v>4.5740071201324443E-2</v>
      </c>
      <c r="N2220" s="71">
        <v>0</v>
      </c>
      <c r="O2220" s="70">
        <v>0</v>
      </c>
      <c r="P2220" s="71">
        <v>0</v>
      </c>
      <c r="Q2220" s="70">
        <v>0</v>
      </c>
      <c r="R2220" s="71">
        <v>8.8520484749476019E-2</v>
      </c>
      <c r="S2220" s="70">
        <v>0.1466184309800464</v>
      </c>
      <c r="T2220" s="71">
        <v>0.18384908816973353</v>
      </c>
      <c r="U2220" s="70">
        <v>0</v>
      </c>
      <c r="V2220" s="71">
        <v>0.73144315235137913</v>
      </c>
      <c r="W2220" s="70">
        <v>0.30638792634328205</v>
      </c>
      <c r="X2220" s="71">
        <v>0</v>
      </c>
      <c r="Y2220" s="70">
        <v>0</v>
      </c>
      <c r="Z2220" s="71">
        <v>0</v>
      </c>
      <c r="AA2220" s="70">
        <v>0</v>
      </c>
      <c r="AB2220" s="71">
        <v>0</v>
      </c>
      <c r="AC2220" s="54"/>
      <c r="AD2220" s="55">
        <f t="shared" si="45"/>
        <v>1.5025591537952416</v>
      </c>
      <c r="AE2220" s="54"/>
    </row>
    <row r="2221" spans="2:31" x14ac:dyDescent="0.3">
      <c r="B2221" s="4" t="s">
        <v>219</v>
      </c>
      <c r="C2221" s="14"/>
      <c r="D2221" s="14"/>
      <c r="E2221" s="70">
        <v>0</v>
      </c>
      <c r="F2221" s="71">
        <v>0</v>
      </c>
      <c r="G2221" s="70">
        <v>0</v>
      </c>
      <c r="H2221" s="71">
        <v>0</v>
      </c>
      <c r="I2221" s="70">
        <v>0</v>
      </c>
      <c r="J2221" s="71">
        <v>2.945895774841309</v>
      </c>
      <c r="K2221" s="70">
        <v>3.734963639577229</v>
      </c>
      <c r="L2221" s="71">
        <v>1.1769816080729163</v>
      </c>
      <c r="M2221" s="70">
        <v>0</v>
      </c>
      <c r="N2221" s="71">
        <v>0</v>
      </c>
      <c r="O2221" s="70">
        <v>0</v>
      </c>
      <c r="P2221" s="71">
        <v>0</v>
      </c>
      <c r="Q2221" s="70">
        <v>0</v>
      </c>
      <c r="R2221" s="71">
        <v>0</v>
      </c>
      <c r="S2221" s="70">
        <v>0</v>
      </c>
      <c r="T2221" s="71">
        <v>0</v>
      </c>
      <c r="U2221" s="70">
        <v>0</v>
      </c>
      <c r="V2221" s="71">
        <v>0</v>
      </c>
      <c r="W2221" s="70">
        <v>0.29761695861816401</v>
      </c>
      <c r="X2221" s="71">
        <v>1.3586515585581462</v>
      </c>
      <c r="Y2221" s="70">
        <v>1.5045127046373157</v>
      </c>
      <c r="Z2221" s="71">
        <v>0.2889794190724691</v>
      </c>
      <c r="AA2221" s="70">
        <v>0</v>
      </c>
      <c r="AB2221" s="71">
        <v>0</v>
      </c>
      <c r="AC2221" s="54"/>
      <c r="AD2221" s="55">
        <f t="shared" si="45"/>
        <v>11.307601663377548</v>
      </c>
      <c r="AE2221" s="54"/>
    </row>
    <row r="2222" spans="2:31" x14ac:dyDescent="0.3">
      <c r="B2222" s="4" t="s">
        <v>285</v>
      </c>
      <c r="C2222" s="14"/>
      <c r="D2222" s="14"/>
      <c r="E2222" s="70">
        <v>0</v>
      </c>
      <c r="F2222" s="71">
        <v>0</v>
      </c>
      <c r="G2222" s="70">
        <v>0</v>
      </c>
      <c r="H2222" s="71">
        <v>0</v>
      </c>
      <c r="I2222" s="70">
        <v>0</v>
      </c>
      <c r="J2222" s="71">
        <v>0</v>
      </c>
      <c r="K2222" s="70">
        <v>0</v>
      </c>
      <c r="L2222" s="71">
        <v>0</v>
      </c>
      <c r="M2222" s="70">
        <v>0</v>
      </c>
      <c r="N2222" s="71">
        <v>0</v>
      </c>
      <c r="O2222" s="70">
        <v>0</v>
      </c>
      <c r="P2222" s="71">
        <v>0</v>
      </c>
      <c r="Q2222" s="70">
        <v>0</v>
      </c>
      <c r="R2222" s="71">
        <v>0</v>
      </c>
      <c r="S2222" s="70">
        <v>0</v>
      </c>
      <c r="T2222" s="71">
        <v>0</v>
      </c>
      <c r="U2222" s="70">
        <v>0</v>
      </c>
      <c r="V2222" s="71">
        <v>0</v>
      </c>
      <c r="W2222" s="70">
        <v>0</v>
      </c>
      <c r="X2222" s="71">
        <v>0</v>
      </c>
      <c r="Y2222" s="70">
        <v>0</v>
      </c>
      <c r="Z2222" s="71">
        <v>0</v>
      </c>
      <c r="AA2222" s="70">
        <v>0</v>
      </c>
      <c r="AB2222" s="71">
        <v>0</v>
      </c>
      <c r="AC2222" s="54"/>
      <c r="AD2222" s="55">
        <f t="shared" si="45"/>
        <v>0</v>
      </c>
      <c r="AE2222" s="54"/>
    </row>
    <row r="2223" spans="2:31" x14ac:dyDescent="0.3">
      <c r="B2223" s="4" t="s">
        <v>286</v>
      </c>
      <c r="C2223" s="14"/>
      <c r="D2223" s="14"/>
      <c r="E2223" s="70">
        <v>0</v>
      </c>
      <c r="F2223" s="71">
        <v>0</v>
      </c>
      <c r="G2223" s="70">
        <v>0</v>
      </c>
      <c r="H2223" s="71">
        <v>0</v>
      </c>
      <c r="I2223" s="70">
        <v>0</v>
      </c>
      <c r="J2223" s="71">
        <v>0</v>
      </c>
      <c r="K2223" s="70">
        <v>0</v>
      </c>
      <c r="L2223" s="71">
        <v>0</v>
      </c>
      <c r="M2223" s="70">
        <v>0</v>
      </c>
      <c r="N2223" s="71">
        <v>0</v>
      </c>
      <c r="O2223" s="70">
        <v>0</v>
      </c>
      <c r="P2223" s="71">
        <v>0</v>
      </c>
      <c r="Q2223" s="70">
        <v>0</v>
      </c>
      <c r="R2223" s="71">
        <v>0</v>
      </c>
      <c r="S2223" s="70">
        <v>0</v>
      </c>
      <c r="T2223" s="71">
        <v>0</v>
      </c>
      <c r="U2223" s="70">
        <v>0</v>
      </c>
      <c r="V2223" s="71">
        <v>0</v>
      </c>
      <c r="W2223" s="70">
        <v>0</v>
      </c>
      <c r="X2223" s="71">
        <v>0</v>
      </c>
      <c r="Y2223" s="70">
        <v>0</v>
      </c>
      <c r="Z2223" s="71">
        <v>0</v>
      </c>
      <c r="AA2223" s="70">
        <v>0</v>
      </c>
      <c r="AB2223" s="71">
        <v>0</v>
      </c>
      <c r="AC2223" s="54"/>
      <c r="AD2223" s="55">
        <f t="shared" si="45"/>
        <v>0</v>
      </c>
      <c r="AE2223" s="54"/>
    </row>
    <row r="2224" spans="2:31" x14ac:dyDescent="0.3">
      <c r="B2224" s="4" t="s">
        <v>198</v>
      </c>
      <c r="C2224" s="14"/>
      <c r="D2224" s="14"/>
      <c r="E2224" s="70">
        <v>0</v>
      </c>
      <c r="F2224" s="71">
        <v>0</v>
      </c>
      <c r="G2224" s="70">
        <v>0</v>
      </c>
      <c r="H2224" s="71">
        <v>0</v>
      </c>
      <c r="I2224" s="70">
        <v>0</v>
      </c>
      <c r="J2224" s="71">
        <v>0</v>
      </c>
      <c r="K2224" s="70">
        <v>0</v>
      </c>
      <c r="L2224" s="71">
        <v>0.16394060092667737</v>
      </c>
      <c r="M2224" s="70">
        <v>0.28892098822010054</v>
      </c>
      <c r="N2224" s="71">
        <v>1.9546427434465539</v>
      </c>
      <c r="O2224" s="70">
        <v>2.0194256098708134</v>
      </c>
      <c r="P2224" s="71">
        <v>2.8597647231770673</v>
      </c>
      <c r="Q2224" s="70">
        <v>2.8397618291278666</v>
      </c>
      <c r="R2224" s="71">
        <v>2.8641127565720415</v>
      </c>
      <c r="S2224" s="70">
        <v>2.8499583065509793</v>
      </c>
      <c r="T2224" s="71">
        <v>2.869637882554283</v>
      </c>
      <c r="U2224" s="70">
        <v>2.8540707446634768</v>
      </c>
      <c r="V2224" s="71">
        <v>2.8709747232496738</v>
      </c>
      <c r="W2224" s="70">
        <v>2.6461184057030422</v>
      </c>
      <c r="X2224" s="71">
        <v>2.3883367806176348</v>
      </c>
      <c r="Y2224" s="70">
        <v>1.7731306250449264</v>
      </c>
      <c r="Z2224" s="71">
        <v>0</v>
      </c>
      <c r="AA2224" s="70">
        <v>0</v>
      </c>
      <c r="AB2224" s="71">
        <v>0</v>
      </c>
      <c r="AC2224" s="54"/>
      <c r="AD2224" s="55">
        <f t="shared" si="45"/>
        <v>31.242796719725138</v>
      </c>
      <c r="AE2224" s="54"/>
    </row>
    <row r="2225" spans="2:31" x14ac:dyDescent="0.3">
      <c r="B2225" s="4" t="s">
        <v>199</v>
      </c>
      <c r="C2225" s="14"/>
      <c r="D2225" s="14"/>
      <c r="E2225" s="70">
        <v>0</v>
      </c>
      <c r="F2225" s="71">
        <v>0</v>
      </c>
      <c r="G2225" s="70">
        <v>0</v>
      </c>
      <c r="H2225" s="71">
        <v>0</v>
      </c>
      <c r="I2225" s="70">
        <v>0</v>
      </c>
      <c r="J2225" s="71">
        <v>0</v>
      </c>
      <c r="K2225" s="70">
        <v>0</v>
      </c>
      <c r="L2225" s="71">
        <v>0.16394060092667737</v>
      </c>
      <c r="M2225" s="70">
        <v>0.28892098822010054</v>
      </c>
      <c r="N2225" s="71">
        <v>1.9546427434465539</v>
      </c>
      <c r="O2225" s="70">
        <v>2.0194256098708134</v>
      </c>
      <c r="P2225" s="71">
        <v>2.8597647231770673</v>
      </c>
      <c r="Q2225" s="70">
        <v>2.8397618291278666</v>
      </c>
      <c r="R2225" s="71">
        <v>2.8641127565720415</v>
      </c>
      <c r="S2225" s="70">
        <v>2.8499583065509793</v>
      </c>
      <c r="T2225" s="71">
        <v>2.869637882554283</v>
      </c>
      <c r="U2225" s="70">
        <v>2.8540707446634768</v>
      </c>
      <c r="V2225" s="71">
        <v>2.8709747232496738</v>
      </c>
      <c r="W2225" s="70">
        <v>2.6461184057030422</v>
      </c>
      <c r="X2225" s="71">
        <v>2.3883367806176348</v>
      </c>
      <c r="Y2225" s="70">
        <v>1.7731306250449264</v>
      </c>
      <c r="Z2225" s="71">
        <v>0</v>
      </c>
      <c r="AA2225" s="70">
        <v>0</v>
      </c>
      <c r="AB2225" s="71">
        <v>0</v>
      </c>
      <c r="AC2225" s="54"/>
      <c r="AD2225" s="55">
        <f t="shared" si="45"/>
        <v>31.242796719725138</v>
      </c>
      <c r="AE2225" s="54"/>
    </row>
    <row r="2226" spans="2:31" x14ac:dyDescent="0.3">
      <c r="B2226" s="4" t="s">
        <v>155</v>
      </c>
      <c r="C2226" s="14"/>
      <c r="D2226" s="14"/>
      <c r="E2226" s="70">
        <v>0</v>
      </c>
      <c r="F2226" s="71">
        <v>0</v>
      </c>
      <c r="G2226" s="70">
        <v>0</v>
      </c>
      <c r="H2226" s="71">
        <v>0</v>
      </c>
      <c r="I2226" s="70">
        <v>0</v>
      </c>
      <c r="J2226" s="71">
        <v>0</v>
      </c>
      <c r="K2226" s="70">
        <v>0</v>
      </c>
      <c r="L2226" s="71">
        <v>0</v>
      </c>
      <c r="M2226" s="70">
        <v>0</v>
      </c>
      <c r="N2226" s="71">
        <v>0</v>
      </c>
      <c r="O2226" s="70">
        <v>0</v>
      </c>
      <c r="P2226" s="71">
        <v>0</v>
      </c>
      <c r="Q2226" s="70">
        <v>0</v>
      </c>
      <c r="R2226" s="71">
        <v>0</v>
      </c>
      <c r="S2226" s="70">
        <v>0</v>
      </c>
      <c r="T2226" s="71">
        <v>0</v>
      </c>
      <c r="U2226" s="70">
        <v>0</v>
      </c>
      <c r="V2226" s="71">
        <v>0</v>
      </c>
      <c r="W2226" s="70">
        <v>0</v>
      </c>
      <c r="X2226" s="71">
        <v>0</v>
      </c>
      <c r="Y2226" s="70">
        <v>0</v>
      </c>
      <c r="Z2226" s="71">
        <v>0</v>
      </c>
      <c r="AA2226" s="70">
        <v>0</v>
      </c>
      <c r="AB2226" s="71">
        <v>0</v>
      </c>
      <c r="AC2226" s="54"/>
      <c r="AD2226" s="55">
        <f t="shared" si="45"/>
        <v>0</v>
      </c>
      <c r="AE2226" s="54"/>
    </row>
    <row r="2227" spans="2:31" x14ac:dyDescent="0.3">
      <c r="B2227" s="4" t="s">
        <v>231</v>
      </c>
      <c r="C2227" s="14"/>
      <c r="D2227" s="14"/>
      <c r="E2227" s="70">
        <v>0</v>
      </c>
      <c r="F2227" s="71">
        <v>0</v>
      </c>
      <c r="G2227" s="70">
        <v>0</v>
      </c>
      <c r="H2227" s="71">
        <v>0</v>
      </c>
      <c r="I2227" s="70">
        <v>0</v>
      </c>
      <c r="J2227" s="71">
        <v>0</v>
      </c>
      <c r="K2227" s="70">
        <v>0</v>
      </c>
      <c r="L2227" s="71">
        <v>0</v>
      </c>
      <c r="M2227" s="70">
        <v>0</v>
      </c>
      <c r="N2227" s="71">
        <v>0</v>
      </c>
      <c r="O2227" s="70">
        <v>0</v>
      </c>
      <c r="P2227" s="71">
        <v>0</v>
      </c>
      <c r="Q2227" s="70">
        <v>0</v>
      </c>
      <c r="R2227" s="71">
        <v>0</v>
      </c>
      <c r="S2227" s="70">
        <v>0</v>
      </c>
      <c r="T2227" s="71">
        <v>0</v>
      </c>
      <c r="U2227" s="70">
        <v>0</v>
      </c>
      <c r="V2227" s="71">
        <v>0</v>
      </c>
      <c r="W2227" s="70">
        <v>0</v>
      </c>
      <c r="X2227" s="71">
        <v>0</v>
      </c>
      <c r="Y2227" s="70">
        <v>0</v>
      </c>
      <c r="Z2227" s="71">
        <v>0</v>
      </c>
      <c r="AA2227" s="70">
        <v>0</v>
      </c>
      <c r="AB2227" s="71">
        <v>0</v>
      </c>
      <c r="AC2227" s="54"/>
      <c r="AD2227" s="55">
        <f t="shared" si="45"/>
        <v>0</v>
      </c>
      <c r="AE2227" s="54"/>
    </row>
    <row r="2228" spans="2:31" x14ac:dyDescent="0.3">
      <c r="B2228" s="4" t="s">
        <v>232</v>
      </c>
      <c r="C2228" s="14"/>
      <c r="D2228" s="14"/>
      <c r="E2228" s="70">
        <v>0</v>
      </c>
      <c r="F2228" s="71">
        <v>0</v>
      </c>
      <c r="G2228" s="70">
        <v>0</v>
      </c>
      <c r="H2228" s="71">
        <v>0</v>
      </c>
      <c r="I2228" s="70">
        <v>0</v>
      </c>
      <c r="J2228" s="71">
        <v>0</v>
      </c>
      <c r="K2228" s="70">
        <v>0</v>
      </c>
      <c r="L2228" s="71">
        <v>0</v>
      </c>
      <c r="M2228" s="70">
        <v>0</v>
      </c>
      <c r="N2228" s="71">
        <v>0</v>
      </c>
      <c r="O2228" s="70">
        <v>0</v>
      </c>
      <c r="P2228" s="71">
        <v>0</v>
      </c>
      <c r="Q2228" s="70">
        <v>0</v>
      </c>
      <c r="R2228" s="71">
        <v>0</v>
      </c>
      <c r="S2228" s="70">
        <v>0</v>
      </c>
      <c r="T2228" s="71">
        <v>0</v>
      </c>
      <c r="U2228" s="70">
        <v>0</v>
      </c>
      <c r="V2228" s="71">
        <v>0</v>
      </c>
      <c r="W2228" s="70">
        <v>0</v>
      </c>
      <c r="X2228" s="71">
        <v>0</v>
      </c>
      <c r="Y2228" s="70">
        <v>0</v>
      </c>
      <c r="Z2228" s="71">
        <v>0</v>
      </c>
      <c r="AA2228" s="70">
        <v>0</v>
      </c>
      <c r="AB2228" s="71">
        <v>0</v>
      </c>
      <c r="AC2228" s="54"/>
      <c r="AD2228" s="55">
        <f t="shared" si="45"/>
        <v>0</v>
      </c>
      <c r="AE2228" s="54"/>
    </row>
    <row r="2229" spans="2:31" x14ac:dyDescent="0.3">
      <c r="B2229" s="4" t="s">
        <v>233</v>
      </c>
      <c r="C2229" s="14"/>
      <c r="D2229" s="14"/>
      <c r="E2229" s="70">
        <v>0</v>
      </c>
      <c r="F2229" s="71">
        <v>0</v>
      </c>
      <c r="G2229" s="70">
        <v>0</v>
      </c>
      <c r="H2229" s="71">
        <v>0</v>
      </c>
      <c r="I2229" s="70">
        <v>0</v>
      </c>
      <c r="J2229" s="71">
        <v>0</v>
      </c>
      <c r="K2229" s="70">
        <v>0</v>
      </c>
      <c r="L2229" s="71">
        <v>7.8449166666666663</v>
      </c>
      <c r="M2229" s="70">
        <v>3.0110587302313911</v>
      </c>
      <c r="N2229" s="71">
        <v>0</v>
      </c>
      <c r="O2229" s="70">
        <v>3.3538888888888891</v>
      </c>
      <c r="P2229" s="71">
        <v>9.8282895406087256</v>
      </c>
      <c r="Q2229" s="70">
        <v>6.7166588783264167</v>
      </c>
      <c r="R2229" s="71">
        <v>15.696477788624666</v>
      </c>
      <c r="S2229" s="70">
        <v>38.706258283928037</v>
      </c>
      <c r="T2229" s="71">
        <v>27.095706536782622</v>
      </c>
      <c r="U2229" s="70">
        <v>0</v>
      </c>
      <c r="V2229" s="71">
        <v>0</v>
      </c>
      <c r="W2229" s="70">
        <v>0</v>
      </c>
      <c r="X2229" s="71">
        <v>0</v>
      </c>
      <c r="Y2229" s="70">
        <v>0</v>
      </c>
      <c r="Z2229" s="71">
        <v>0</v>
      </c>
      <c r="AA2229" s="70">
        <v>0</v>
      </c>
      <c r="AB2229" s="71">
        <v>0</v>
      </c>
      <c r="AC2229" s="54"/>
      <c r="AD2229" s="55">
        <f t="shared" si="45"/>
        <v>112.25325531405741</v>
      </c>
      <c r="AE2229" s="54"/>
    </row>
    <row r="2230" spans="2:31" x14ac:dyDescent="0.3">
      <c r="B2230" s="4" t="s">
        <v>234</v>
      </c>
      <c r="C2230" s="4"/>
      <c r="D2230" s="4"/>
      <c r="E2230" s="70">
        <v>0</v>
      </c>
      <c r="F2230" s="71">
        <v>0</v>
      </c>
      <c r="G2230" s="70">
        <v>0</v>
      </c>
      <c r="H2230" s="71">
        <v>0</v>
      </c>
      <c r="I2230" s="70">
        <v>0</v>
      </c>
      <c r="J2230" s="71">
        <v>0</v>
      </c>
      <c r="K2230" s="70">
        <v>0</v>
      </c>
      <c r="L2230" s="71">
        <v>7.8449166666666663</v>
      </c>
      <c r="M2230" s="70">
        <v>3.0110587302313911</v>
      </c>
      <c r="N2230" s="71">
        <v>0</v>
      </c>
      <c r="O2230" s="70">
        <v>3.3538888888888891</v>
      </c>
      <c r="P2230" s="71">
        <v>9.8282895406087256</v>
      </c>
      <c r="Q2230" s="70">
        <v>6.7166588783264167</v>
      </c>
      <c r="R2230" s="71">
        <v>15.696477788624666</v>
      </c>
      <c r="S2230" s="70">
        <v>38.706258283928037</v>
      </c>
      <c r="T2230" s="71">
        <v>27.095706536782622</v>
      </c>
      <c r="U2230" s="70">
        <v>0</v>
      </c>
      <c r="V2230" s="71">
        <v>0</v>
      </c>
      <c r="W2230" s="70">
        <v>0</v>
      </c>
      <c r="X2230" s="71">
        <v>0</v>
      </c>
      <c r="Y2230" s="70">
        <v>0</v>
      </c>
      <c r="Z2230" s="71">
        <v>0</v>
      </c>
      <c r="AA2230" s="70">
        <v>0</v>
      </c>
      <c r="AB2230" s="71">
        <v>0</v>
      </c>
      <c r="AC2230" s="54"/>
      <c r="AD2230" s="55">
        <f t="shared" si="45"/>
        <v>112.25325531405741</v>
      </c>
      <c r="AE2230" s="54"/>
    </row>
    <row r="2231" spans="2:31" x14ac:dyDescent="0.3">
      <c r="B2231" s="4" t="s">
        <v>288</v>
      </c>
      <c r="C2231" s="4"/>
      <c r="D2231" s="4"/>
      <c r="E2231" s="70">
        <v>0</v>
      </c>
      <c r="F2231" s="71">
        <v>0</v>
      </c>
      <c r="G2231" s="70">
        <v>0</v>
      </c>
      <c r="H2231" s="71">
        <v>0</v>
      </c>
      <c r="I2231" s="70">
        <v>0</v>
      </c>
      <c r="J2231" s="71">
        <v>0</v>
      </c>
      <c r="K2231" s="70">
        <v>0</v>
      </c>
      <c r="L2231" s="71">
        <v>0.66375084934325901</v>
      </c>
      <c r="M2231" s="70">
        <v>0.43247323214062156</v>
      </c>
      <c r="N2231" s="71">
        <v>0</v>
      </c>
      <c r="O2231" s="70">
        <v>0</v>
      </c>
      <c r="P2231" s="71">
        <v>0</v>
      </c>
      <c r="Q2231" s="70">
        <v>0</v>
      </c>
      <c r="R2231" s="71">
        <v>0.80227624935210573</v>
      </c>
      <c r="S2231" s="70">
        <v>1.7107554329743906</v>
      </c>
      <c r="T2231" s="71">
        <v>1.1908312465758102</v>
      </c>
      <c r="U2231" s="70">
        <v>0</v>
      </c>
      <c r="V2231" s="71">
        <v>0.65268234512586643</v>
      </c>
      <c r="W2231" s="70">
        <v>2.2369401375282916E-2</v>
      </c>
      <c r="X2231" s="71">
        <v>0</v>
      </c>
      <c r="Y2231" s="70">
        <v>0</v>
      </c>
      <c r="Z2231" s="71">
        <v>0</v>
      </c>
      <c r="AA2231" s="70">
        <v>0</v>
      </c>
      <c r="AB2231" s="71">
        <v>0</v>
      </c>
      <c r="AC2231" s="54"/>
      <c r="AD2231" s="55">
        <f t="shared" si="45"/>
        <v>5.4751387568873362</v>
      </c>
      <c r="AE2231" s="54"/>
    </row>
    <row r="2232" spans="2:31" x14ac:dyDescent="0.3">
      <c r="B2232" s="4" t="s">
        <v>289</v>
      </c>
      <c r="C2232" s="4"/>
      <c r="D2232" s="4"/>
      <c r="E2232" s="70">
        <v>0</v>
      </c>
      <c r="F2232" s="71">
        <v>0</v>
      </c>
      <c r="G2232" s="70">
        <v>0</v>
      </c>
      <c r="H2232" s="71">
        <v>0</v>
      </c>
      <c r="I2232" s="70">
        <v>0</v>
      </c>
      <c r="J2232" s="71">
        <v>0</v>
      </c>
      <c r="K2232" s="70">
        <v>0</v>
      </c>
      <c r="L2232" s="71">
        <v>0.66375084934325901</v>
      </c>
      <c r="M2232" s="70">
        <v>0.43247323214062156</v>
      </c>
      <c r="N2232" s="71">
        <v>0</v>
      </c>
      <c r="O2232" s="70">
        <v>0</v>
      </c>
      <c r="P2232" s="71">
        <v>0</v>
      </c>
      <c r="Q2232" s="70">
        <v>0</v>
      </c>
      <c r="R2232" s="71">
        <v>0.80227624935210573</v>
      </c>
      <c r="S2232" s="70">
        <v>1.7107554329743906</v>
      </c>
      <c r="T2232" s="71">
        <v>1.1908312465758102</v>
      </c>
      <c r="U2232" s="70">
        <v>0</v>
      </c>
      <c r="V2232" s="71">
        <v>0.65268234512586643</v>
      </c>
      <c r="W2232" s="70">
        <v>2.2369401375282916E-2</v>
      </c>
      <c r="X2232" s="71">
        <v>0</v>
      </c>
      <c r="Y2232" s="70">
        <v>0</v>
      </c>
      <c r="Z2232" s="71">
        <v>0</v>
      </c>
      <c r="AA2232" s="70">
        <v>0</v>
      </c>
      <c r="AB2232" s="71">
        <v>0</v>
      </c>
      <c r="AC2232" s="54"/>
      <c r="AD2232" s="55">
        <f t="shared" si="45"/>
        <v>5.4751387568873362</v>
      </c>
      <c r="AE2232" s="54"/>
    </row>
    <row r="2233" spans="2:31" x14ac:dyDescent="0.3">
      <c r="B2233" s="4" t="s">
        <v>156</v>
      </c>
      <c r="C2233" s="4"/>
      <c r="D2233" s="4"/>
      <c r="E2233" s="70">
        <v>0</v>
      </c>
      <c r="F2233" s="71">
        <v>0</v>
      </c>
      <c r="G2233" s="70">
        <v>0</v>
      </c>
      <c r="H2233" s="71">
        <v>0</v>
      </c>
      <c r="I2233" s="70">
        <v>0</v>
      </c>
      <c r="J2233" s="71">
        <v>0</v>
      </c>
      <c r="K2233" s="70">
        <v>0</v>
      </c>
      <c r="L2233" s="71">
        <v>0</v>
      </c>
      <c r="M2233" s="70">
        <v>0</v>
      </c>
      <c r="N2233" s="71">
        <v>0</v>
      </c>
      <c r="O2233" s="70">
        <v>6.1010691223145844E-3</v>
      </c>
      <c r="P2233" s="71">
        <v>0.24274132167561982</v>
      </c>
      <c r="Q2233" s="70">
        <v>0.47506804138183722</v>
      </c>
      <c r="R2233" s="71">
        <v>0.48610055850219835</v>
      </c>
      <c r="S2233" s="70">
        <v>0.47644601578776147</v>
      </c>
      <c r="T2233" s="71">
        <v>0.16569088632202242</v>
      </c>
      <c r="U2233" s="70">
        <v>0</v>
      </c>
      <c r="V2233" s="71">
        <v>0</v>
      </c>
      <c r="W2233" s="70">
        <v>0</v>
      </c>
      <c r="X2233" s="71">
        <v>0</v>
      </c>
      <c r="Y2233" s="70">
        <v>0</v>
      </c>
      <c r="Z2233" s="71">
        <v>0</v>
      </c>
      <c r="AA2233" s="70">
        <v>0</v>
      </c>
      <c r="AB2233" s="71">
        <v>0</v>
      </c>
      <c r="AC2233" s="54"/>
      <c r="AD2233" s="55">
        <f t="shared" si="45"/>
        <v>1.8521478927917536</v>
      </c>
      <c r="AE2233" s="54"/>
    </row>
    <row r="2234" spans="2:31" x14ac:dyDescent="0.3">
      <c r="B2234" s="4" t="s">
        <v>192</v>
      </c>
      <c r="C2234" s="4"/>
      <c r="D2234" s="4"/>
      <c r="E2234" s="70">
        <v>0</v>
      </c>
      <c r="F2234" s="71">
        <v>0</v>
      </c>
      <c r="G2234" s="70">
        <v>0</v>
      </c>
      <c r="H2234" s="71">
        <v>0</v>
      </c>
      <c r="I2234" s="70">
        <v>0</v>
      </c>
      <c r="J2234" s="71">
        <v>1.3991542076110837</v>
      </c>
      <c r="K2234" s="70">
        <v>1.3550868312517812</v>
      </c>
      <c r="L2234" s="71">
        <v>1.3436512033144632</v>
      </c>
      <c r="M2234" s="70">
        <v>0.51560511191685998</v>
      </c>
      <c r="N2234" s="71">
        <v>0</v>
      </c>
      <c r="O2234" s="70">
        <v>0.37190639416376753</v>
      </c>
      <c r="P2234" s="71">
        <v>1.4562432924906414</v>
      </c>
      <c r="Q2234" s="70">
        <v>1.6889967898686726</v>
      </c>
      <c r="R2234" s="71">
        <v>2.2597108673731476</v>
      </c>
      <c r="S2234" s="70">
        <v>1.9050702412923182</v>
      </c>
      <c r="T2234" s="71">
        <v>1.3310088555018111</v>
      </c>
      <c r="U2234" s="70">
        <v>0</v>
      </c>
      <c r="V2234" s="71">
        <v>2.0761818215105268</v>
      </c>
      <c r="W2234" s="70">
        <v>1.0400246367454526</v>
      </c>
      <c r="X2234" s="71">
        <v>0.50197462240854895</v>
      </c>
      <c r="Y2234" s="70">
        <v>0.49711678028106682</v>
      </c>
      <c r="Z2234" s="71">
        <v>9.1716519991556805E-2</v>
      </c>
      <c r="AA2234" s="70">
        <v>0</v>
      </c>
      <c r="AB2234" s="71">
        <v>0</v>
      </c>
      <c r="AC2234" s="54"/>
      <c r="AD2234" s="55">
        <f t="shared" si="45"/>
        <v>17.833448175721699</v>
      </c>
      <c r="AE2234" s="54"/>
    </row>
    <row r="2235" spans="2:31" x14ac:dyDescent="0.3">
      <c r="B2235" s="4" t="s">
        <v>193</v>
      </c>
      <c r="C2235" s="4"/>
      <c r="D2235" s="4"/>
      <c r="E2235" s="70">
        <v>0</v>
      </c>
      <c r="F2235" s="71">
        <v>0</v>
      </c>
      <c r="G2235" s="70">
        <v>0</v>
      </c>
      <c r="H2235" s="71">
        <v>0</v>
      </c>
      <c r="I2235" s="70">
        <v>0</v>
      </c>
      <c r="J2235" s="71">
        <v>1.3991542076110837</v>
      </c>
      <c r="K2235" s="70">
        <v>1.3550868312517812</v>
      </c>
      <c r="L2235" s="71">
        <v>1.3436512033144632</v>
      </c>
      <c r="M2235" s="70">
        <v>0.51560511191685998</v>
      </c>
      <c r="N2235" s="71">
        <v>0</v>
      </c>
      <c r="O2235" s="70">
        <v>0.37190639416376753</v>
      </c>
      <c r="P2235" s="71">
        <v>1.4562432924906414</v>
      </c>
      <c r="Q2235" s="70">
        <v>1.6889967898686726</v>
      </c>
      <c r="R2235" s="71">
        <v>2.2597108673731476</v>
      </c>
      <c r="S2235" s="70">
        <v>1.9050702412923182</v>
      </c>
      <c r="T2235" s="71">
        <v>1.3310088555018111</v>
      </c>
      <c r="U2235" s="70">
        <v>0</v>
      </c>
      <c r="V2235" s="71">
        <v>2.0761818215105268</v>
      </c>
      <c r="W2235" s="70">
        <v>1.0400246367454526</v>
      </c>
      <c r="X2235" s="71">
        <v>0.50197462240854895</v>
      </c>
      <c r="Y2235" s="70">
        <v>0.49711678028106682</v>
      </c>
      <c r="Z2235" s="71">
        <v>9.1716519991556805E-2</v>
      </c>
      <c r="AA2235" s="70">
        <v>0</v>
      </c>
      <c r="AB2235" s="71">
        <v>0</v>
      </c>
      <c r="AC2235" s="54"/>
      <c r="AD2235" s="55">
        <f t="shared" si="45"/>
        <v>17.833448175721699</v>
      </c>
      <c r="AE2235" s="54"/>
    </row>
    <row r="2236" spans="2:31" x14ac:dyDescent="0.3">
      <c r="B2236" s="4" t="s">
        <v>184</v>
      </c>
      <c r="C2236" s="4"/>
      <c r="D2236" s="4"/>
      <c r="E2236" s="70">
        <v>0</v>
      </c>
      <c r="F2236" s="71">
        <v>0</v>
      </c>
      <c r="G2236" s="70">
        <v>0</v>
      </c>
      <c r="H2236" s="71">
        <v>0</v>
      </c>
      <c r="I2236" s="70">
        <v>0</v>
      </c>
      <c r="J2236" s="71">
        <v>0</v>
      </c>
      <c r="K2236" s="70">
        <v>0</v>
      </c>
      <c r="L2236" s="71">
        <v>3.5344914595286062E-2</v>
      </c>
      <c r="M2236" s="70">
        <v>0.14257985750834146</v>
      </c>
      <c r="N2236" s="71">
        <v>0</v>
      </c>
      <c r="O2236" s="70">
        <v>0</v>
      </c>
      <c r="P2236" s="71">
        <v>0</v>
      </c>
      <c r="Q2236" s="70">
        <v>0</v>
      </c>
      <c r="R2236" s="71">
        <v>0</v>
      </c>
      <c r="S2236" s="70">
        <v>0</v>
      </c>
      <c r="T2236" s="71">
        <v>0</v>
      </c>
      <c r="U2236" s="70">
        <v>0</v>
      </c>
      <c r="V2236" s="71">
        <v>0</v>
      </c>
      <c r="W2236" s="70">
        <v>0</v>
      </c>
      <c r="X2236" s="71">
        <v>0</v>
      </c>
      <c r="Y2236" s="70">
        <v>0</v>
      </c>
      <c r="Z2236" s="71">
        <v>0</v>
      </c>
      <c r="AA2236" s="70">
        <v>0</v>
      </c>
      <c r="AB2236" s="71">
        <v>0</v>
      </c>
      <c r="AC2236" s="54"/>
      <c r="AD2236" s="55">
        <f t="shared" si="45"/>
        <v>0.1779247721036275</v>
      </c>
      <c r="AE2236" s="54"/>
    </row>
    <row r="2237" spans="2:31" x14ac:dyDescent="0.3">
      <c r="B2237" s="4" t="s">
        <v>185</v>
      </c>
      <c r="C2237" s="4"/>
      <c r="D2237" s="4"/>
      <c r="E2237" s="70">
        <v>0</v>
      </c>
      <c r="F2237" s="71">
        <v>0</v>
      </c>
      <c r="G2237" s="70">
        <v>0</v>
      </c>
      <c r="H2237" s="71">
        <v>0</v>
      </c>
      <c r="I2237" s="70">
        <v>0</v>
      </c>
      <c r="J2237" s="71">
        <v>0</v>
      </c>
      <c r="K2237" s="70">
        <v>0</v>
      </c>
      <c r="L2237" s="71">
        <v>3.5344914595286062E-2</v>
      </c>
      <c r="M2237" s="70">
        <v>0.14257985750834146</v>
      </c>
      <c r="N2237" s="71">
        <v>0</v>
      </c>
      <c r="O2237" s="70">
        <v>0</v>
      </c>
      <c r="P2237" s="71">
        <v>0</v>
      </c>
      <c r="Q2237" s="70">
        <v>0</v>
      </c>
      <c r="R2237" s="71">
        <v>0</v>
      </c>
      <c r="S2237" s="70">
        <v>0</v>
      </c>
      <c r="T2237" s="71">
        <v>0</v>
      </c>
      <c r="U2237" s="70">
        <v>0</v>
      </c>
      <c r="V2237" s="71">
        <v>0</v>
      </c>
      <c r="W2237" s="70">
        <v>0</v>
      </c>
      <c r="X2237" s="71">
        <v>0</v>
      </c>
      <c r="Y2237" s="70">
        <v>0</v>
      </c>
      <c r="Z2237" s="71">
        <v>0</v>
      </c>
      <c r="AA2237" s="70">
        <v>0</v>
      </c>
      <c r="AB2237" s="71">
        <v>0</v>
      </c>
      <c r="AC2237" s="54"/>
      <c r="AD2237" s="55">
        <f t="shared" si="45"/>
        <v>0.1779247721036275</v>
      </c>
      <c r="AE2237" s="54"/>
    </row>
    <row r="2238" spans="2:31" x14ac:dyDescent="0.3">
      <c r="B2238" s="4" t="s">
        <v>287</v>
      </c>
      <c r="C2238" s="4"/>
      <c r="D2238" s="4"/>
      <c r="E2238" s="70">
        <v>0</v>
      </c>
      <c r="F2238" s="71">
        <v>0</v>
      </c>
      <c r="G2238" s="70">
        <v>0</v>
      </c>
      <c r="H2238" s="71">
        <v>0</v>
      </c>
      <c r="I2238" s="70">
        <v>0</v>
      </c>
      <c r="J2238" s="71">
        <v>0</v>
      </c>
      <c r="K2238" s="70">
        <v>0</v>
      </c>
      <c r="L2238" s="71">
        <v>0</v>
      </c>
      <c r="M2238" s="70">
        <v>0</v>
      </c>
      <c r="N2238" s="71">
        <v>0</v>
      </c>
      <c r="O2238" s="70">
        <v>0</v>
      </c>
      <c r="P2238" s="71">
        <v>0</v>
      </c>
      <c r="Q2238" s="70">
        <v>0</v>
      </c>
      <c r="R2238" s="71">
        <v>0</v>
      </c>
      <c r="S2238" s="70">
        <v>0</v>
      </c>
      <c r="T2238" s="71">
        <v>0</v>
      </c>
      <c r="U2238" s="70">
        <v>0</v>
      </c>
      <c r="V2238" s="71">
        <v>0</v>
      </c>
      <c r="W2238" s="70">
        <v>0</v>
      </c>
      <c r="X2238" s="71">
        <v>0</v>
      </c>
      <c r="Y2238" s="70">
        <v>0</v>
      </c>
      <c r="Z2238" s="71">
        <v>0</v>
      </c>
      <c r="AA2238" s="70">
        <v>0</v>
      </c>
      <c r="AB2238" s="71">
        <v>0</v>
      </c>
      <c r="AC2238" s="54"/>
      <c r="AD2238" s="55">
        <f t="shared" si="45"/>
        <v>0</v>
      </c>
      <c r="AE2238" s="54"/>
    </row>
    <row r="2239" spans="2:31" x14ac:dyDescent="0.3">
      <c r="B2239" s="4" t="s">
        <v>320</v>
      </c>
      <c r="C2239" s="4"/>
      <c r="D2239" s="4"/>
      <c r="E2239" s="70">
        <v>0</v>
      </c>
      <c r="F2239" s="71">
        <v>0</v>
      </c>
      <c r="G2239" s="70">
        <v>0</v>
      </c>
      <c r="H2239" s="71">
        <v>0</v>
      </c>
      <c r="I2239" s="70">
        <v>0</v>
      </c>
      <c r="J2239" s="71">
        <v>0</v>
      </c>
      <c r="K2239" s="70">
        <v>0</v>
      </c>
      <c r="L2239" s="71">
        <v>0</v>
      </c>
      <c r="M2239" s="70">
        <v>0</v>
      </c>
      <c r="N2239" s="71">
        <v>0</v>
      </c>
      <c r="O2239" s="70">
        <v>0</v>
      </c>
      <c r="P2239" s="71">
        <v>0</v>
      </c>
      <c r="Q2239" s="70">
        <v>0</v>
      </c>
      <c r="R2239" s="71">
        <v>0</v>
      </c>
      <c r="S2239" s="70">
        <v>0</v>
      </c>
      <c r="T2239" s="71">
        <v>0</v>
      </c>
      <c r="U2239" s="70">
        <v>0</v>
      </c>
      <c r="V2239" s="71">
        <v>0</v>
      </c>
      <c r="W2239" s="70">
        <v>0</v>
      </c>
      <c r="X2239" s="71">
        <v>0</v>
      </c>
      <c r="Y2239" s="70">
        <v>0</v>
      </c>
      <c r="Z2239" s="71">
        <v>0</v>
      </c>
      <c r="AA2239" s="70">
        <v>0</v>
      </c>
      <c r="AB2239" s="71">
        <v>0</v>
      </c>
      <c r="AC2239" s="54"/>
      <c r="AD2239" s="55">
        <f t="shared" si="45"/>
        <v>0</v>
      </c>
      <c r="AE2239" s="54"/>
    </row>
    <row r="2240" spans="2:31" x14ac:dyDescent="0.3">
      <c r="B2240" s="4" t="s">
        <v>321</v>
      </c>
      <c r="C2240" s="4"/>
      <c r="D2240" s="4"/>
      <c r="E2240" s="70">
        <v>0</v>
      </c>
      <c r="F2240" s="71">
        <v>0</v>
      </c>
      <c r="G2240" s="70">
        <v>0</v>
      </c>
      <c r="H2240" s="71">
        <v>0</v>
      </c>
      <c r="I2240" s="70">
        <v>0</v>
      </c>
      <c r="J2240" s="71">
        <v>0</v>
      </c>
      <c r="K2240" s="70">
        <v>0</v>
      </c>
      <c r="L2240" s="71">
        <v>0</v>
      </c>
      <c r="M2240" s="70">
        <v>0</v>
      </c>
      <c r="N2240" s="71">
        <v>0</v>
      </c>
      <c r="O2240" s="70">
        <v>0</v>
      </c>
      <c r="P2240" s="71">
        <v>0</v>
      </c>
      <c r="Q2240" s="70">
        <v>0</v>
      </c>
      <c r="R2240" s="71">
        <v>0</v>
      </c>
      <c r="S2240" s="70">
        <v>0</v>
      </c>
      <c r="T2240" s="71">
        <v>0</v>
      </c>
      <c r="U2240" s="70">
        <v>0</v>
      </c>
      <c r="V2240" s="71">
        <v>0</v>
      </c>
      <c r="W2240" s="70">
        <v>0</v>
      </c>
      <c r="X2240" s="71">
        <v>0</v>
      </c>
      <c r="Y2240" s="70">
        <v>0</v>
      </c>
      <c r="Z2240" s="71">
        <v>0</v>
      </c>
      <c r="AA2240" s="70">
        <v>0</v>
      </c>
      <c r="AB2240" s="71">
        <v>0</v>
      </c>
      <c r="AC2240" s="54"/>
      <c r="AD2240" s="55">
        <f t="shared" si="45"/>
        <v>0</v>
      </c>
      <c r="AE2240" s="54"/>
    </row>
    <row r="2241" spans="2:31" x14ac:dyDescent="0.3">
      <c r="B2241" s="4" t="s">
        <v>142</v>
      </c>
      <c r="C2241" s="4"/>
      <c r="D2241" s="4"/>
      <c r="E2241" s="70">
        <v>0</v>
      </c>
      <c r="F2241" s="71">
        <v>0</v>
      </c>
      <c r="G2241" s="70">
        <v>0</v>
      </c>
      <c r="H2241" s="71">
        <v>0</v>
      </c>
      <c r="I2241" s="70">
        <v>0</v>
      </c>
      <c r="J2241" s="71">
        <v>0</v>
      </c>
      <c r="K2241" s="70">
        <v>0</v>
      </c>
      <c r="L2241" s="71">
        <v>0</v>
      </c>
      <c r="M2241" s="70">
        <v>0</v>
      </c>
      <c r="N2241" s="71">
        <v>0</v>
      </c>
      <c r="O2241" s="70">
        <v>0</v>
      </c>
      <c r="P2241" s="71">
        <v>0</v>
      </c>
      <c r="Q2241" s="70">
        <v>0</v>
      </c>
      <c r="R2241" s="71">
        <v>0</v>
      </c>
      <c r="S2241" s="70">
        <v>0</v>
      </c>
      <c r="T2241" s="71">
        <v>0</v>
      </c>
      <c r="U2241" s="70">
        <v>0</v>
      </c>
      <c r="V2241" s="71">
        <v>0</v>
      </c>
      <c r="W2241" s="70">
        <v>0</v>
      </c>
      <c r="X2241" s="71">
        <v>0</v>
      </c>
      <c r="Y2241" s="70">
        <v>0</v>
      </c>
      <c r="Z2241" s="71">
        <v>0</v>
      </c>
      <c r="AA2241" s="70">
        <v>0</v>
      </c>
      <c r="AB2241" s="71">
        <v>0</v>
      </c>
      <c r="AC2241" s="54"/>
      <c r="AD2241" s="55">
        <f t="shared" si="45"/>
        <v>0</v>
      </c>
      <c r="AE2241" s="54"/>
    </row>
    <row r="2242" spans="2:31" x14ac:dyDescent="0.3">
      <c r="B2242" s="4" t="s">
        <v>143</v>
      </c>
      <c r="C2242" s="4"/>
      <c r="D2242" s="4"/>
      <c r="E2242" s="70">
        <v>0</v>
      </c>
      <c r="F2242" s="71">
        <v>0</v>
      </c>
      <c r="G2242" s="70">
        <v>0</v>
      </c>
      <c r="H2242" s="71">
        <v>0</v>
      </c>
      <c r="I2242" s="70">
        <v>0</v>
      </c>
      <c r="J2242" s="71">
        <v>0</v>
      </c>
      <c r="K2242" s="70">
        <v>0</v>
      </c>
      <c r="L2242" s="71">
        <v>0</v>
      </c>
      <c r="M2242" s="70">
        <v>0</v>
      </c>
      <c r="N2242" s="71">
        <v>0</v>
      </c>
      <c r="O2242" s="70">
        <v>0</v>
      </c>
      <c r="P2242" s="71">
        <v>0</v>
      </c>
      <c r="Q2242" s="70">
        <v>0</v>
      </c>
      <c r="R2242" s="71">
        <v>0</v>
      </c>
      <c r="S2242" s="70">
        <v>0</v>
      </c>
      <c r="T2242" s="71">
        <v>0</v>
      </c>
      <c r="U2242" s="70">
        <v>0</v>
      </c>
      <c r="V2242" s="71">
        <v>0</v>
      </c>
      <c r="W2242" s="70">
        <v>0</v>
      </c>
      <c r="X2242" s="71">
        <v>0</v>
      </c>
      <c r="Y2242" s="70">
        <v>0</v>
      </c>
      <c r="Z2242" s="71">
        <v>0</v>
      </c>
      <c r="AA2242" s="70">
        <v>0</v>
      </c>
      <c r="AB2242" s="71">
        <v>0</v>
      </c>
      <c r="AC2242" s="54"/>
      <c r="AD2242" s="55">
        <f t="shared" si="45"/>
        <v>0</v>
      </c>
      <c r="AE2242" s="54"/>
    </row>
    <row r="2243" spans="2:31" x14ac:dyDescent="0.3">
      <c r="B2243" s="4" t="s">
        <v>241</v>
      </c>
      <c r="C2243" s="4"/>
      <c r="D2243" s="4"/>
      <c r="E2243" s="70">
        <v>0</v>
      </c>
      <c r="F2243" s="71">
        <v>0</v>
      </c>
      <c r="G2243" s="70">
        <v>0</v>
      </c>
      <c r="H2243" s="71">
        <v>0</v>
      </c>
      <c r="I2243" s="70">
        <v>0</v>
      </c>
      <c r="J2243" s="71">
        <v>0</v>
      </c>
      <c r="K2243" s="70">
        <v>0</v>
      </c>
      <c r="L2243" s="71">
        <v>0</v>
      </c>
      <c r="M2243" s="70">
        <v>0</v>
      </c>
      <c r="N2243" s="71">
        <v>0</v>
      </c>
      <c r="O2243" s="70">
        <v>0</v>
      </c>
      <c r="P2243" s="71">
        <v>0</v>
      </c>
      <c r="Q2243" s="70">
        <v>0</v>
      </c>
      <c r="R2243" s="71">
        <v>0</v>
      </c>
      <c r="S2243" s="70">
        <v>0</v>
      </c>
      <c r="T2243" s="71">
        <v>0</v>
      </c>
      <c r="U2243" s="70">
        <v>0</v>
      </c>
      <c r="V2243" s="71">
        <v>0</v>
      </c>
      <c r="W2243" s="70">
        <v>0</v>
      </c>
      <c r="X2243" s="71">
        <v>0</v>
      </c>
      <c r="Y2243" s="70">
        <v>0</v>
      </c>
      <c r="Z2243" s="71">
        <v>0</v>
      </c>
      <c r="AA2243" s="70">
        <v>0</v>
      </c>
      <c r="AB2243" s="71">
        <v>0</v>
      </c>
      <c r="AC2243" s="54"/>
      <c r="AD2243" s="55">
        <f t="shared" si="45"/>
        <v>0</v>
      </c>
      <c r="AE2243" s="54"/>
    </row>
    <row r="2244" spans="2:31" x14ac:dyDescent="0.3">
      <c r="B2244" s="4" t="s">
        <v>160</v>
      </c>
      <c r="C2244" s="4"/>
      <c r="D2244" s="4"/>
      <c r="E2244" s="70">
        <v>0</v>
      </c>
      <c r="F2244" s="71">
        <v>0</v>
      </c>
      <c r="G2244" s="70">
        <v>0</v>
      </c>
      <c r="H2244" s="71">
        <v>0</v>
      </c>
      <c r="I2244" s="70">
        <v>0</v>
      </c>
      <c r="J2244" s="71">
        <v>0</v>
      </c>
      <c r="K2244" s="70">
        <v>0</v>
      </c>
      <c r="L2244" s="71">
        <v>0</v>
      </c>
      <c r="M2244" s="70">
        <v>3.181732993945479</v>
      </c>
      <c r="N2244" s="71">
        <v>4.4477656016126286</v>
      </c>
      <c r="O2244" s="70">
        <v>4.45724696268638</v>
      </c>
      <c r="P2244" s="71">
        <v>4.4667283238222204</v>
      </c>
      <c r="Q2244" s="70">
        <v>4.4751112611277382</v>
      </c>
      <c r="R2244" s="71">
        <v>4.48235854008235</v>
      </c>
      <c r="S2244" s="70">
        <v>4.0240269141198954</v>
      </c>
      <c r="T2244" s="71">
        <v>4.4950893496573219</v>
      </c>
      <c r="U2244" s="70">
        <v>4.4946295279970681</v>
      </c>
      <c r="V2244" s="71">
        <v>4.4941695589533399</v>
      </c>
      <c r="W2244" s="70">
        <v>4.4937095899018447</v>
      </c>
      <c r="X2244" s="71">
        <v>1.7224667204446933</v>
      </c>
      <c r="Y2244" s="70">
        <v>0</v>
      </c>
      <c r="Z2244" s="71">
        <v>0</v>
      </c>
      <c r="AA2244" s="70">
        <v>0</v>
      </c>
      <c r="AB2244" s="71">
        <v>0</v>
      </c>
      <c r="AC2244" s="54"/>
      <c r="AD2244" s="55">
        <f t="shared" ref="AD2244:AD2305" si="46">SUM(E2244:AB2244)</f>
        <v>49.235035344350962</v>
      </c>
      <c r="AE2244" s="54"/>
    </row>
    <row r="2245" spans="2:31" x14ac:dyDescent="0.3">
      <c r="B2245" s="4" t="s">
        <v>161</v>
      </c>
      <c r="C2245" s="4"/>
      <c r="D2245" s="4"/>
      <c r="E2245" s="70">
        <v>0</v>
      </c>
      <c r="F2245" s="71">
        <v>0</v>
      </c>
      <c r="G2245" s="70">
        <v>0</v>
      </c>
      <c r="H2245" s="71">
        <v>0</v>
      </c>
      <c r="I2245" s="70">
        <v>0</v>
      </c>
      <c r="J2245" s="71">
        <v>0</v>
      </c>
      <c r="K2245" s="70">
        <v>0</v>
      </c>
      <c r="L2245" s="71">
        <v>0</v>
      </c>
      <c r="M2245" s="70">
        <v>3.181732993945479</v>
      </c>
      <c r="N2245" s="71">
        <v>4.4477656016126286</v>
      </c>
      <c r="O2245" s="70">
        <v>4.45724696268638</v>
      </c>
      <c r="P2245" s="71">
        <v>4.4667283238222204</v>
      </c>
      <c r="Q2245" s="70">
        <v>4.4751112611277382</v>
      </c>
      <c r="R2245" s="71">
        <v>4.48235854008235</v>
      </c>
      <c r="S2245" s="70">
        <v>4.0240269141198954</v>
      </c>
      <c r="T2245" s="71">
        <v>4.4950893496573219</v>
      </c>
      <c r="U2245" s="70">
        <v>4.4946295279970681</v>
      </c>
      <c r="V2245" s="71">
        <v>4.4941695589533399</v>
      </c>
      <c r="W2245" s="70">
        <v>4.4937095899018447</v>
      </c>
      <c r="X2245" s="71">
        <v>1.7224667204446933</v>
      </c>
      <c r="Y2245" s="70">
        <v>0</v>
      </c>
      <c r="Z2245" s="71">
        <v>0</v>
      </c>
      <c r="AA2245" s="70">
        <v>0</v>
      </c>
      <c r="AB2245" s="71">
        <v>0</v>
      </c>
      <c r="AC2245" s="54"/>
      <c r="AD2245" s="55">
        <f t="shared" si="46"/>
        <v>49.235035344350962</v>
      </c>
      <c r="AE2245" s="54"/>
    </row>
    <row r="2246" spans="2:31" x14ac:dyDescent="0.3">
      <c r="B2246" s="4" t="s">
        <v>157</v>
      </c>
      <c r="C2246" s="4"/>
      <c r="D2246" s="4"/>
      <c r="E2246" s="70">
        <v>0</v>
      </c>
      <c r="F2246" s="71">
        <v>0</v>
      </c>
      <c r="G2246" s="70">
        <v>0</v>
      </c>
      <c r="H2246" s="71">
        <v>0</v>
      </c>
      <c r="I2246" s="70">
        <v>0</v>
      </c>
      <c r="J2246" s="71">
        <v>0</v>
      </c>
      <c r="K2246" s="70">
        <v>0</v>
      </c>
      <c r="L2246" s="71">
        <v>0</v>
      </c>
      <c r="M2246" s="70">
        <v>0</v>
      </c>
      <c r="N2246" s="71">
        <v>0</v>
      </c>
      <c r="O2246" s="70">
        <v>0</v>
      </c>
      <c r="P2246" s="71">
        <v>0</v>
      </c>
      <c r="Q2246" s="70">
        <v>0</v>
      </c>
      <c r="R2246" s="71">
        <v>0</v>
      </c>
      <c r="S2246" s="70">
        <v>0</v>
      </c>
      <c r="T2246" s="71">
        <v>0</v>
      </c>
      <c r="U2246" s="70">
        <v>0</v>
      </c>
      <c r="V2246" s="71">
        <v>0</v>
      </c>
      <c r="W2246" s="70">
        <v>0</v>
      </c>
      <c r="X2246" s="71">
        <v>0</v>
      </c>
      <c r="Y2246" s="70">
        <v>0</v>
      </c>
      <c r="Z2246" s="71">
        <v>0</v>
      </c>
      <c r="AA2246" s="70">
        <v>0</v>
      </c>
      <c r="AB2246" s="71">
        <v>0</v>
      </c>
      <c r="AC2246" s="54"/>
      <c r="AD2246" s="55">
        <f t="shared" si="46"/>
        <v>0</v>
      </c>
      <c r="AE2246" s="54"/>
    </row>
    <row r="2247" spans="2:31" x14ac:dyDescent="0.3">
      <c r="B2247" s="4" t="s">
        <v>158</v>
      </c>
      <c r="C2247" s="4"/>
      <c r="D2247" s="4"/>
      <c r="E2247" s="70">
        <v>0</v>
      </c>
      <c r="F2247" s="71">
        <v>0</v>
      </c>
      <c r="G2247" s="70">
        <v>0</v>
      </c>
      <c r="H2247" s="71">
        <v>0</v>
      </c>
      <c r="I2247" s="70">
        <v>0</v>
      </c>
      <c r="J2247" s="71">
        <v>0</v>
      </c>
      <c r="K2247" s="70">
        <v>0</v>
      </c>
      <c r="L2247" s="71">
        <v>0</v>
      </c>
      <c r="M2247" s="70">
        <v>0</v>
      </c>
      <c r="N2247" s="71">
        <v>0</v>
      </c>
      <c r="O2247" s="70">
        <v>0</v>
      </c>
      <c r="P2247" s="71">
        <v>0</v>
      </c>
      <c r="Q2247" s="70">
        <v>0</v>
      </c>
      <c r="R2247" s="71">
        <v>0</v>
      </c>
      <c r="S2247" s="70">
        <v>0</v>
      </c>
      <c r="T2247" s="71">
        <v>0</v>
      </c>
      <c r="U2247" s="70">
        <v>0</v>
      </c>
      <c r="V2247" s="71">
        <v>0</v>
      </c>
      <c r="W2247" s="70">
        <v>0</v>
      </c>
      <c r="X2247" s="71">
        <v>0</v>
      </c>
      <c r="Y2247" s="70">
        <v>0</v>
      </c>
      <c r="Z2247" s="71">
        <v>0</v>
      </c>
      <c r="AA2247" s="70">
        <v>0</v>
      </c>
      <c r="AB2247" s="71">
        <v>0</v>
      </c>
      <c r="AC2247" s="54"/>
      <c r="AD2247" s="55">
        <f t="shared" si="46"/>
        <v>0</v>
      </c>
      <c r="AE2247" s="54"/>
    </row>
    <row r="2248" spans="2:31" x14ac:dyDescent="0.3">
      <c r="B2248" s="4" t="s">
        <v>159</v>
      </c>
      <c r="C2248" s="4"/>
      <c r="D2248" s="4"/>
      <c r="E2248" s="70">
        <v>0</v>
      </c>
      <c r="F2248" s="71">
        <v>0</v>
      </c>
      <c r="G2248" s="70">
        <v>0</v>
      </c>
      <c r="H2248" s="71">
        <v>0</v>
      </c>
      <c r="I2248" s="70">
        <v>0</v>
      </c>
      <c r="J2248" s="71">
        <v>0</v>
      </c>
      <c r="K2248" s="70">
        <v>0</v>
      </c>
      <c r="L2248" s="71">
        <v>0</v>
      </c>
      <c r="M2248" s="70">
        <v>0</v>
      </c>
      <c r="N2248" s="71">
        <v>0</v>
      </c>
      <c r="O2248" s="70">
        <v>0</v>
      </c>
      <c r="P2248" s="71">
        <v>0</v>
      </c>
      <c r="Q2248" s="70">
        <v>0</v>
      </c>
      <c r="R2248" s="71">
        <v>0</v>
      </c>
      <c r="S2248" s="70">
        <v>0</v>
      </c>
      <c r="T2248" s="71">
        <v>0</v>
      </c>
      <c r="U2248" s="70">
        <v>0</v>
      </c>
      <c r="V2248" s="71">
        <v>0</v>
      </c>
      <c r="W2248" s="70">
        <v>0</v>
      </c>
      <c r="X2248" s="71">
        <v>0</v>
      </c>
      <c r="Y2248" s="70">
        <v>0</v>
      </c>
      <c r="Z2248" s="71">
        <v>0</v>
      </c>
      <c r="AA2248" s="70">
        <v>0</v>
      </c>
      <c r="AB2248" s="71">
        <v>0</v>
      </c>
      <c r="AC2248" s="54"/>
      <c r="AD2248" s="55">
        <f t="shared" si="46"/>
        <v>0</v>
      </c>
      <c r="AE2248" s="54"/>
    </row>
    <row r="2249" spans="2:31" x14ac:dyDescent="0.3">
      <c r="B2249" s="4" t="s">
        <v>132</v>
      </c>
      <c r="C2249" s="4"/>
      <c r="D2249" s="4"/>
      <c r="E2249" s="70">
        <v>0</v>
      </c>
      <c r="F2249" s="71">
        <v>0</v>
      </c>
      <c r="G2249" s="70">
        <v>0</v>
      </c>
      <c r="H2249" s="71">
        <v>0</v>
      </c>
      <c r="I2249" s="70">
        <v>0</v>
      </c>
      <c r="J2249" s="71">
        <v>0</v>
      </c>
      <c r="K2249" s="70">
        <v>0</v>
      </c>
      <c r="L2249" s="71">
        <v>0</v>
      </c>
      <c r="M2249" s="70">
        <v>0</v>
      </c>
      <c r="N2249" s="71">
        <v>0</v>
      </c>
      <c r="O2249" s="70">
        <v>0</v>
      </c>
      <c r="P2249" s="71">
        <v>0</v>
      </c>
      <c r="Q2249" s="70">
        <v>0</v>
      </c>
      <c r="R2249" s="71">
        <v>0</v>
      </c>
      <c r="S2249" s="70">
        <v>0</v>
      </c>
      <c r="T2249" s="71">
        <v>0</v>
      </c>
      <c r="U2249" s="70">
        <v>0</v>
      </c>
      <c r="V2249" s="71">
        <v>0</v>
      </c>
      <c r="W2249" s="70">
        <v>0</v>
      </c>
      <c r="X2249" s="71">
        <v>0</v>
      </c>
      <c r="Y2249" s="70">
        <v>0</v>
      </c>
      <c r="Z2249" s="71">
        <v>0</v>
      </c>
      <c r="AA2249" s="70">
        <v>0</v>
      </c>
      <c r="AB2249" s="71">
        <v>0</v>
      </c>
      <c r="AC2249" s="54"/>
      <c r="AD2249" s="55">
        <f t="shared" si="46"/>
        <v>0</v>
      </c>
      <c r="AE2249" s="54"/>
    </row>
    <row r="2250" spans="2:31" x14ac:dyDescent="0.3">
      <c r="B2250" s="4" t="s">
        <v>133</v>
      </c>
      <c r="C2250" s="4"/>
      <c r="D2250" s="4"/>
      <c r="E2250" s="70">
        <v>0</v>
      </c>
      <c r="F2250" s="71">
        <v>0</v>
      </c>
      <c r="G2250" s="70">
        <v>0</v>
      </c>
      <c r="H2250" s="71">
        <v>0</v>
      </c>
      <c r="I2250" s="70">
        <v>0</v>
      </c>
      <c r="J2250" s="71">
        <v>0</v>
      </c>
      <c r="K2250" s="70">
        <v>0</v>
      </c>
      <c r="L2250" s="71">
        <v>0</v>
      </c>
      <c r="M2250" s="70">
        <v>0</v>
      </c>
      <c r="N2250" s="71">
        <v>0</v>
      </c>
      <c r="O2250" s="70">
        <v>0</v>
      </c>
      <c r="P2250" s="71">
        <v>0</v>
      </c>
      <c r="Q2250" s="70">
        <v>0</v>
      </c>
      <c r="R2250" s="71">
        <v>0</v>
      </c>
      <c r="S2250" s="70">
        <v>0</v>
      </c>
      <c r="T2250" s="71">
        <v>0</v>
      </c>
      <c r="U2250" s="70">
        <v>0</v>
      </c>
      <c r="V2250" s="71">
        <v>0</v>
      </c>
      <c r="W2250" s="70">
        <v>0</v>
      </c>
      <c r="X2250" s="71">
        <v>0</v>
      </c>
      <c r="Y2250" s="70">
        <v>0</v>
      </c>
      <c r="Z2250" s="71">
        <v>0</v>
      </c>
      <c r="AA2250" s="70">
        <v>0</v>
      </c>
      <c r="AB2250" s="71">
        <v>0</v>
      </c>
      <c r="AC2250" s="54"/>
      <c r="AD2250" s="55">
        <f t="shared" si="46"/>
        <v>0</v>
      </c>
      <c r="AE2250" s="54"/>
    </row>
    <row r="2251" spans="2:31" x14ac:dyDescent="0.3">
      <c r="B2251" s="4" t="s">
        <v>134</v>
      </c>
      <c r="C2251" s="4"/>
      <c r="D2251" s="4"/>
      <c r="E2251" s="70">
        <v>0</v>
      </c>
      <c r="F2251" s="71">
        <v>0</v>
      </c>
      <c r="G2251" s="70">
        <v>0</v>
      </c>
      <c r="H2251" s="71">
        <v>0</v>
      </c>
      <c r="I2251" s="70">
        <v>0</v>
      </c>
      <c r="J2251" s="71">
        <v>0</v>
      </c>
      <c r="K2251" s="70">
        <v>0</v>
      </c>
      <c r="L2251" s="71">
        <v>0</v>
      </c>
      <c r="M2251" s="70">
        <v>0</v>
      </c>
      <c r="N2251" s="71">
        <v>0</v>
      </c>
      <c r="O2251" s="70">
        <v>0</v>
      </c>
      <c r="P2251" s="71">
        <v>0</v>
      </c>
      <c r="Q2251" s="70">
        <v>0</v>
      </c>
      <c r="R2251" s="71">
        <v>0</v>
      </c>
      <c r="S2251" s="70">
        <v>0</v>
      </c>
      <c r="T2251" s="71">
        <v>0</v>
      </c>
      <c r="U2251" s="70">
        <v>0</v>
      </c>
      <c r="V2251" s="71">
        <v>0</v>
      </c>
      <c r="W2251" s="70">
        <v>0</v>
      </c>
      <c r="X2251" s="71">
        <v>0</v>
      </c>
      <c r="Y2251" s="70">
        <v>0</v>
      </c>
      <c r="Z2251" s="71">
        <v>0</v>
      </c>
      <c r="AA2251" s="70">
        <v>0</v>
      </c>
      <c r="AB2251" s="71">
        <v>0</v>
      </c>
      <c r="AC2251" s="54"/>
      <c r="AD2251" s="55">
        <f t="shared" si="46"/>
        <v>0</v>
      </c>
      <c r="AE2251" s="54"/>
    </row>
    <row r="2252" spans="2:31" x14ac:dyDescent="0.3">
      <c r="B2252" s="4" t="s">
        <v>190</v>
      </c>
      <c r="C2252" s="4"/>
      <c r="D2252" s="4"/>
      <c r="E2252" s="70">
        <v>0</v>
      </c>
      <c r="F2252" s="71">
        <v>0</v>
      </c>
      <c r="G2252" s="70">
        <v>0</v>
      </c>
      <c r="H2252" s="71">
        <v>0</v>
      </c>
      <c r="I2252" s="70">
        <v>0</v>
      </c>
      <c r="J2252" s="71">
        <v>1.2822012500216569</v>
      </c>
      <c r="K2252" s="70">
        <v>1.4250197738719477</v>
      </c>
      <c r="L2252" s="71">
        <v>1.2455986899323757</v>
      </c>
      <c r="M2252" s="70">
        <v>0.28642150742622707</v>
      </c>
      <c r="N2252" s="71">
        <v>0</v>
      </c>
      <c r="O2252" s="70">
        <v>0</v>
      </c>
      <c r="P2252" s="71">
        <v>0</v>
      </c>
      <c r="Q2252" s="70">
        <v>0</v>
      </c>
      <c r="R2252" s="71">
        <v>0</v>
      </c>
      <c r="S2252" s="70">
        <v>0</v>
      </c>
      <c r="T2252" s="71">
        <v>0</v>
      </c>
      <c r="U2252" s="70">
        <v>0</v>
      </c>
      <c r="V2252" s="71">
        <v>0.75869566222342366</v>
      </c>
      <c r="W2252" s="70">
        <v>0.46889709131016089</v>
      </c>
      <c r="X2252" s="71">
        <v>0.48110410775989298</v>
      </c>
      <c r="Y2252" s="70">
        <v>0.4853332574168841</v>
      </c>
      <c r="Z2252" s="71">
        <v>0</v>
      </c>
      <c r="AA2252" s="70">
        <v>0</v>
      </c>
      <c r="AB2252" s="71">
        <v>0</v>
      </c>
      <c r="AC2252" s="54"/>
      <c r="AD2252" s="55">
        <f t="shared" si="46"/>
        <v>6.4332713399625696</v>
      </c>
      <c r="AE2252" s="54"/>
    </row>
    <row r="2253" spans="2:31" x14ac:dyDescent="0.3">
      <c r="B2253" s="4" t="s">
        <v>191</v>
      </c>
      <c r="C2253" s="4"/>
      <c r="D2253" s="4"/>
      <c r="E2253" s="70">
        <v>0</v>
      </c>
      <c r="F2253" s="71">
        <v>0</v>
      </c>
      <c r="G2253" s="70">
        <v>0</v>
      </c>
      <c r="H2253" s="71">
        <v>0</v>
      </c>
      <c r="I2253" s="70">
        <v>0</v>
      </c>
      <c r="J2253" s="71">
        <v>1.2822012500216569</v>
      </c>
      <c r="K2253" s="70">
        <v>1.4250197738719477</v>
      </c>
      <c r="L2253" s="71">
        <v>1.2455986899323757</v>
      </c>
      <c r="M2253" s="70">
        <v>0.28642150742622707</v>
      </c>
      <c r="N2253" s="71">
        <v>0</v>
      </c>
      <c r="O2253" s="70">
        <v>0</v>
      </c>
      <c r="P2253" s="71">
        <v>0</v>
      </c>
      <c r="Q2253" s="70">
        <v>0</v>
      </c>
      <c r="R2253" s="71">
        <v>0</v>
      </c>
      <c r="S2253" s="70">
        <v>0</v>
      </c>
      <c r="T2253" s="71">
        <v>0</v>
      </c>
      <c r="U2253" s="70">
        <v>0</v>
      </c>
      <c r="V2253" s="71">
        <v>0.75869566222342366</v>
      </c>
      <c r="W2253" s="70">
        <v>0.46889709131016089</v>
      </c>
      <c r="X2253" s="71">
        <v>0.48110410775989298</v>
      </c>
      <c r="Y2253" s="70">
        <v>0.4853332574168841</v>
      </c>
      <c r="Z2253" s="71">
        <v>0</v>
      </c>
      <c r="AA2253" s="70">
        <v>0</v>
      </c>
      <c r="AB2253" s="71">
        <v>0</v>
      </c>
      <c r="AC2253" s="54"/>
      <c r="AD2253" s="55">
        <f t="shared" si="46"/>
        <v>6.4332713399625696</v>
      </c>
      <c r="AE2253" s="54"/>
    </row>
    <row r="2254" spans="2:31" x14ac:dyDescent="0.3">
      <c r="B2254" s="4" t="s">
        <v>175</v>
      </c>
      <c r="C2254" s="4"/>
      <c r="D2254" s="4"/>
      <c r="E2254" s="70">
        <v>0</v>
      </c>
      <c r="F2254" s="71">
        <v>0</v>
      </c>
      <c r="G2254" s="70">
        <v>0</v>
      </c>
      <c r="H2254" s="71">
        <v>0</v>
      </c>
      <c r="I2254" s="70">
        <v>0</v>
      </c>
      <c r="J2254" s="71">
        <v>0</v>
      </c>
      <c r="K2254" s="70">
        <v>0</v>
      </c>
      <c r="L2254" s="71">
        <v>0</v>
      </c>
      <c r="M2254" s="70">
        <v>0</v>
      </c>
      <c r="N2254" s="71">
        <v>0</v>
      </c>
      <c r="O2254" s="70">
        <v>0</v>
      </c>
      <c r="P2254" s="71">
        <v>1.9574519666712151</v>
      </c>
      <c r="Q2254" s="70">
        <v>3.9562899523943669</v>
      </c>
      <c r="R2254" s="71">
        <v>1.2539066499720017</v>
      </c>
      <c r="S2254" s="70">
        <v>0</v>
      </c>
      <c r="T2254" s="71">
        <v>0</v>
      </c>
      <c r="U2254" s="70">
        <v>0</v>
      </c>
      <c r="V2254" s="71">
        <v>0</v>
      </c>
      <c r="W2254" s="70">
        <v>0</v>
      </c>
      <c r="X2254" s="71">
        <v>0</v>
      </c>
      <c r="Y2254" s="70">
        <v>0</v>
      </c>
      <c r="Z2254" s="71">
        <v>0</v>
      </c>
      <c r="AA2254" s="70">
        <v>0</v>
      </c>
      <c r="AB2254" s="71">
        <v>0</v>
      </c>
      <c r="AC2254" s="54"/>
      <c r="AD2254" s="55">
        <f t="shared" si="46"/>
        <v>7.1676485690375831</v>
      </c>
      <c r="AE2254" s="54"/>
    </row>
    <row r="2255" spans="2:31" x14ac:dyDescent="0.3">
      <c r="B2255" s="4" t="s">
        <v>176</v>
      </c>
      <c r="C2255" s="4"/>
      <c r="D2255" s="4"/>
      <c r="E2255" s="70">
        <v>0</v>
      </c>
      <c r="F2255" s="71">
        <v>0</v>
      </c>
      <c r="G2255" s="70">
        <v>0</v>
      </c>
      <c r="H2255" s="71">
        <v>0</v>
      </c>
      <c r="I2255" s="70">
        <v>0</v>
      </c>
      <c r="J2255" s="71">
        <v>0</v>
      </c>
      <c r="K2255" s="70">
        <v>0</v>
      </c>
      <c r="L2255" s="71">
        <v>0</v>
      </c>
      <c r="M2255" s="70">
        <v>0</v>
      </c>
      <c r="N2255" s="71">
        <v>0</v>
      </c>
      <c r="O2255" s="70">
        <v>0</v>
      </c>
      <c r="P2255" s="71">
        <v>1.9574519666712151</v>
      </c>
      <c r="Q2255" s="70">
        <v>3.9562899523943669</v>
      </c>
      <c r="R2255" s="71">
        <v>1.2539066499720017</v>
      </c>
      <c r="S2255" s="70">
        <v>0</v>
      </c>
      <c r="T2255" s="71">
        <v>0</v>
      </c>
      <c r="U2255" s="70">
        <v>0</v>
      </c>
      <c r="V2255" s="71">
        <v>0</v>
      </c>
      <c r="W2255" s="70">
        <v>0</v>
      </c>
      <c r="X2255" s="71">
        <v>0</v>
      </c>
      <c r="Y2255" s="70">
        <v>0</v>
      </c>
      <c r="Z2255" s="71">
        <v>0</v>
      </c>
      <c r="AA2255" s="70">
        <v>0</v>
      </c>
      <c r="AB2255" s="71">
        <v>0</v>
      </c>
      <c r="AC2255" s="54"/>
      <c r="AD2255" s="55">
        <f t="shared" si="46"/>
        <v>7.1676485690375831</v>
      </c>
      <c r="AE2255" s="54"/>
    </row>
    <row r="2256" spans="2:31" x14ac:dyDescent="0.3">
      <c r="B2256" s="4" t="s">
        <v>183</v>
      </c>
      <c r="C2256" s="4"/>
      <c r="D2256" s="4"/>
      <c r="E2256" s="70">
        <v>0</v>
      </c>
      <c r="F2256" s="71">
        <v>0</v>
      </c>
      <c r="G2256" s="70">
        <v>0</v>
      </c>
      <c r="H2256" s="71">
        <v>0</v>
      </c>
      <c r="I2256" s="70">
        <v>0</v>
      </c>
      <c r="J2256" s="71">
        <v>0</v>
      </c>
      <c r="K2256" s="70">
        <v>0</v>
      </c>
      <c r="L2256" s="71">
        <v>0</v>
      </c>
      <c r="M2256" s="70">
        <v>0</v>
      </c>
      <c r="N2256" s="71">
        <v>0</v>
      </c>
      <c r="O2256" s="70">
        <v>0</v>
      </c>
      <c r="P2256" s="71">
        <v>0</v>
      </c>
      <c r="Q2256" s="70">
        <v>0</v>
      </c>
      <c r="R2256" s="71">
        <v>0</v>
      </c>
      <c r="S2256" s="70">
        <v>0</v>
      </c>
      <c r="T2256" s="71">
        <v>0</v>
      </c>
      <c r="U2256" s="70">
        <v>0</v>
      </c>
      <c r="V2256" s="71">
        <v>0</v>
      </c>
      <c r="W2256" s="70">
        <v>0</v>
      </c>
      <c r="X2256" s="71">
        <v>0</v>
      </c>
      <c r="Y2256" s="70">
        <v>0</v>
      </c>
      <c r="Z2256" s="71">
        <v>0</v>
      </c>
      <c r="AA2256" s="70">
        <v>0</v>
      </c>
      <c r="AB2256" s="71">
        <v>0</v>
      </c>
      <c r="AC2256" s="54"/>
      <c r="AD2256" s="55">
        <f t="shared" si="46"/>
        <v>0</v>
      </c>
      <c r="AE2256" s="54"/>
    </row>
    <row r="2257" spans="2:31" x14ac:dyDescent="0.3">
      <c r="B2257" s="4" t="s">
        <v>224</v>
      </c>
      <c r="C2257" s="4"/>
      <c r="D2257" s="4"/>
      <c r="E2257" s="70">
        <v>0</v>
      </c>
      <c r="F2257" s="71">
        <v>0</v>
      </c>
      <c r="G2257" s="70">
        <v>0</v>
      </c>
      <c r="H2257" s="71">
        <v>0</v>
      </c>
      <c r="I2257" s="70">
        <v>0</v>
      </c>
      <c r="J2257" s="71">
        <v>0</v>
      </c>
      <c r="K2257" s="70">
        <v>0</v>
      </c>
      <c r="L2257" s="71">
        <v>0</v>
      </c>
      <c r="M2257" s="70">
        <v>0</v>
      </c>
      <c r="N2257" s="71">
        <v>0</v>
      </c>
      <c r="O2257" s="70">
        <v>0</v>
      </c>
      <c r="P2257" s="71">
        <v>0</v>
      </c>
      <c r="Q2257" s="70">
        <v>0</v>
      </c>
      <c r="R2257" s="71">
        <v>0</v>
      </c>
      <c r="S2257" s="70">
        <v>0</v>
      </c>
      <c r="T2257" s="71">
        <v>0</v>
      </c>
      <c r="U2257" s="70">
        <v>0</v>
      </c>
      <c r="V2257" s="71">
        <v>0</v>
      </c>
      <c r="W2257" s="70">
        <v>0</v>
      </c>
      <c r="X2257" s="71">
        <v>0</v>
      </c>
      <c r="Y2257" s="70">
        <v>0</v>
      </c>
      <c r="Z2257" s="71">
        <v>0</v>
      </c>
      <c r="AA2257" s="70">
        <v>0</v>
      </c>
      <c r="AB2257" s="71">
        <v>0</v>
      </c>
      <c r="AC2257" s="54"/>
      <c r="AD2257" s="55">
        <f t="shared" si="46"/>
        <v>0</v>
      </c>
      <c r="AE2257" s="54"/>
    </row>
    <row r="2258" spans="2:31" x14ac:dyDescent="0.3">
      <c r="B2258" s="4" t="s">
        <v>225</v>
      </c>
      <c r="C2258" s="4"/>
      <c r="D2258" s="4"/>
      <c r="E2258" s="70">
        <v>0</v>
      </c>
      <c r="F2258" s="71">
        <v>0</v>
      </c>
      <c r="G2258" s="70">
        <v>0</v>
      </c>
      <c r="H2258" s="71">
        <v>0</v>
      </c>
      <c r="I2258" s="70">
        <v>0</v>
      </c>
      <c r="J2258" s="71">
        <v>0</v>
      </c>
      <c r="K2258" s="70">
        <v>0</v>
      </c>
      <c r="L2258" s="71">
        <v>0</v>
      </c>
      <c r="M2258" s="70">
        <v>0</v>
      </c>
      <c r="N2258" s="71">
        <v>0</v>
      </c>
      <c r="O2258" s="70">
        <v>0</v>
      </c>
      <c r="P2258" s="71">
        <v>0</v>
      </c>
      <c r="Q2258" s="70">
        <v>0</v>
      </c>
      <c r="R2258" s="71">
        <v>0</v>
      </c>
      <c r="S2258" s="70">
        <v>0</v>
      </c>
      <c r="T2258" s="71">
        <v>0</v>
      </c>
      <c r="U2258" s="70">
        <v>0</v>
      </c>
      <c r="V2258" s="71">
        <v>0</v>
      </c>
      <c r="W2258" s="70">
        <v>0</v>
      </c>
      <c r="X2258" s="71">
        <v>0</v>
      </c>
      <c r="Y2258" s="70">
        <v>0</v>
      </c>
      <c r="Z2258" s="71">
        <v>0</v>
      </c>
      <c r="AA2258" s="70">
        <v>0</v>
      </c>
      <c r="AB2258" s="71">
        <v>0</v>
      </c>
      <c r="AC2258" s="54"/>
      <c r="AD2258" s="55">
        <f t="shared" si="46"/>
        <v>0</v>
      </c>
      <c r="AE2258" s="54"/>
    </row>
    <row r="2259" spans="2:31" x14ac:dyDescent="0.3">
      <c r="B2259" s="4" t="s">
        <v>226</v>
      </c>
      <c r="C2259" s="4"/>
      <c r="D2259" s="4"/>
      <c r="E2259" s="70">
        <v>0</v>
      </c>
      <c r="F2259" s="71">
        <v>0</v>
      </c>
      <c r="G2259" s="70">
        <v>0</v>
      </c>
      <c r="H2259" s="71">
        <v>0</v>
      </c>
      <c r="I2259" s="70">
        <v>0</v>
      </c>
      <c r="J2259" s="71">
        <v>0</v>
      </c>
      <c r="K2259" s="70">
        <v>0</v>
      </c>
      <c r="L2259" s="71">
        <v>0</v>
      </c>
      <c r="M2259" s="70">
        <v>0</v>
      </c>
      <c r="N2259" s="71">
        <v>0</v>
      </c>
      <c r="O2259" s="70">
        <v>0</v>
      </c>
      <c r="P2259" s="71">
        <v>0</v>
      </c>
      <c r="Q2259" s="70">
        <v>0</v>
      </c>
      <c r="R2259" s="71">
        <v>0</v>
      </c>
      <c r="S2259" s="70">
        <v>0</v>
      </c>
      <c r="T2259" s="71">
        <v>0</v>
      </c>
      <c r="U2259" s="70">
        <v>0</v>
      </c>
      <c r="V2259" s="71">
        <v>0</v>
      </c>
      <c r="W2259" s="70">
        <v>0</v>
      </c>
      <c r="X2259" s="71">
        <v>0</v>
      </c>
      <c r="Y2259" s="70">
        <v>0</v>
      </c>
      <c r="Z2259" s="71">
        <v>0</v>
      </c>
      <c r="AA2259" s="70">
        <v>0</v>
      </c>
      <c r="AB2259" s="71">
        <v>0</v>
      </c>
      <c r="AC2259" s="54"/>
      <c r="AD2259" s="55">
        <f t="shared" si="46"/>
        <v>0</v>
      </c>
      <c r="AE2259" s="54"/>
    </row>
    <row r="2260" spans="2:31" x14ac:dyDescent="0.3">
      <c r="B2260" s="4" t="s">
        <v>174</v>
      </c>
      <c r="C2260" s="4"/>
      <c r="D2260" s="4"/>
      <c r="E2260" s="70">
        <v>0</v>
      </c>
      <c r="F2260" s="71">
        <v>0</v>
      </c>
      <c r="G2260" s="70">
        <v>0</v>
      </c>
      <c r="H2260" s="71">
        <v>0</v>
      </c>
      <c r="I2260" s="70">
        <v>0</v>
      </c>
      <c r="J2260" s="71">
        <v>0</v>
      </c>
      <c r="K2260" s="70">
        <v>0</v>
      </c>
      <c r="L2260" s="71">
        <v>0</v>
      </c>
      <c r="M2260" s="70">
        <v>0</v>
      </c>
      <c r="N2260" s="71">
        <v>0</v>
      </c>
      <c r="O2260" s="70">
        <v>0</v>
      </c>
      <c r="P2260" s="71">
        <v>0</v>
      </c>
      <c r="Q2260" s="70">
        <v>0</v>
      </c>
      <c r="R2260" s="71">
        <v>0</v>
      </c>
      <c r="S2260" s="70">
        <v>0</v>
      </c>
      <c r="T2260" s="71">
        <v>0</v>
      </c>
      <c r="U2260" s="70">
        <v>0</v>
      </c>
      <c r="V2260" s="71">
        <v>0</v>
      </c>
      <c r="W2260" s="70">
        <v>0</v>
      </c>
      <c r="X2260" s="71">
        <v>0</v>
      </c>
      <c r="Y2260" s="70">
        <v>0</v>
      </c>
      <c r="Z2260" s="71">
        <v>0</v>
      </c>
      <c r="AA2260" s="70">
        <v>0</v>
      </c>
      <c r="AB2260" s="71">
        <v>0</v>
      </c>
      <c r="AC2260" s="54"/>
      <c r="AD2260" s="55">
        <f t="shared" si="46"/>
        <v>0</v>
      </c>
      <c r="AE2260" s="54"/>
    </row>
    <row r="2261" spans="2:31" x14ac:dyDescent="0.3">
      <c r="B2261" s="4" t="s">
        <v>242</v>
      </c>
      <c r="C2261" s="4"/>
      <c r="D2261" s="4"/>
      <c r="E2261" s="70">
        <v>0</v>
      </c>
      <c r="F2261" s="71">
        <v>0</v>
      </c>
      <c r="G2261" s="70">
        <v>0</v>
      </c>
      <c r="H2261" s="71">
        <v>0</v>
      </c>
      <c r="I2261" s="70">
        <v>0</v>
      </c>
      <c r="J2261" s="71">
        <v>0</v>
      </c>
      <c r="K2261" s="70">
        <v>0</v>
      </c>
      <c r="L2261" s="71">
        <v>0</v>
      </c>
      <c r="M2261" s="70">
        <v>0</v>
      </c>
      <c r="N2261" s="71">
        <v>0</v>
      </c>
      <c r="O2261" s="70">
        <v>0</v>
      </c>
      <c r="P2261" s="71">
        <v>0</v>
      </c>
      <c r="Q2261" s="70">
        <v>0</v>
      </c>
      <c r="R2261" s="71">
        <v>0</v>
      </c>
      <c r="S2261" s="70">
        <v>0</v>
      </c>
      <c r="T2261" s="71">
        <v>0</v>
      </c>
      <c r="U2261" s="70">
        <v>0</v>
      </c>
      <c r="V2261" s="71">
        <v>0</v>
      </c>
      <c r="W2261" s="70">
        <v>0</v>
      </c>
      <c r="X2261" s="71">
        <v>0</v>
      </c>
      <c r="Y2261" s="70">
        <v>0</v>
      </c>
      <c r="Z2261" s="71">
        <v>0</v>
      </c>
      <c r="AA2261" s="70">
        <v>0</v>
      </c>
      <c r="AB2261" s="71">
        <v>0</v>
      </c>
      <c r="AC2261" s="54"/>
      <c r="AD2261" s="55">
        <f t="shared" si="46"/>
        <v>0</v>
      </c>
      <c r="AE2261" s="54"/>
    </row>
    <row r="2262" spans="2:31" x14ac:dyDescent="0.3">
      <c r="B2262" s="4" t="s">
        <v>227</v>
      </c>
      <c r="C2262" s="4"/>
      <c r="D2262" s="4"/>
      <c r="E2262" s="70">
        <v>0</v>
      </c>
      <c r="F2262" s="71">
        <v>0</v>
      </c>
      <c r="G2262" s="70">
        <v>0</v>
      </c>
      <c r="H2262" s="71">
        <v>0</v>
      </c>
      <c r="I2262" s="70">
        <v>0</v>
      </c>
      <c r="J2262" s="71">
        <v>0</v>
      </c>
      <c r="K2262" s="70">
        <v>0</v>
      </c>
      <c r="L2262" s="71">
        <v>0</v>
      </c>
      <c r="M2262" s="70">
        <v>0</v>
      </c>
      <c r="N2262" s="71">
        <v>0</v>
      </c>
      <c r="O2262" s="70">
        <v>0</v>
      </c>
      <c r="P2262" s="71">
        <v>0</v>
      </c>
      <c r="Q2262" s="70">
        <v>0</v>
      </c>
      <c r="R2262" s="71">
        <v>0</v>
      </c>
      <c r="S2262" s="70">
        <v>0</v>
      </c>
      <c r="T2262" s="71">
        <v>0</v>
      </c>
      <c r="U2262" s="70">
        <v>0</v>
      </c>
      <c r="V2262" s="71">
        <v>0</v>
      </c>
      <c r="W2262" s="70">
        <v>0</v>
      </c>
      <c r="X2262" s="71">
        <v>0</v>
      </c>
      <c r="Y2262" s="70">
        <v>0</v>
      </c>
      <c r="Z2262" s="71">
        <v>0</v>
      </c>
      <c r="AA2262" s="70">
        <v>0</v>
      </c>
      <c r="AB2262" s="71">
        <v>0</v>
      </c>
      <c r="AC2262" s="54"/>
      <c r="AD2262" s="55">
        <f t="shared" si="46"/>
        <v>0</v>
      </c>
      <c r="AE2262" s="54"/>
    </row>
    <row r="2263" spans="2:31" x14ac:dyDescent="0.3">
      <c r="B2263" s="4" t="s">
        <v>228</v>
      </c>
      <c r="C2263" s="4"/>
      <c r="D2263" s="4"/>
      <c r="E2263" s="70">
        <v>0</v>
      </c>
      <c r="F2263" s="71">
        <v>0</v>
      </c>
      <c r="G2263" s="70">
        <v>0</v>
      </c>
      <c r="H2263" s="71">
        <v>0</v>
      </c>
      <c r="I2263" s="70">
        <v>0</v>
      </c>
      <c r="J2263" s="71">
        <v>0</v>
      </c>
      <c r="K2263" s="70">
        <v>0</v>
      </c>
      <c r="L2263" s="71">
        <v>0</v>
      </c>
      <c r="M2263" s="70">
        <v>0</v>
      </c>
      <c r="N2263" s="71">
        <v>0</v>
      </c>
      <c r="O2263" s="70">
        <v>0</v>
      </c>
      <c r="P2263" s="71">
        <v>0</v>
      </c>
      <c r="Q2263" s="70">
        <v>0</v>
      </c>
      <c r="R2263" s="71">
        <v>0</v>
      </c>
      <c r="S2263" s="70">
        <v>0</v>
      </c>
      <c r="T2263" s="71">
        <v>0</v>
      </c>
      <c r="U2263" s="70">
        <v>0</v>
      </c>
      <c r="V2263" s="71">
        <v>0</v>
      </c>
      <c r="W2263" s="70">
        <v>0</v>
      </c>
      <c r="X2263" s="71">
        <v>0</v>
      </c>
      <c r="Y2263" s="70">
        <v>0</v>
      </c>
      <c r="Z2263" s="71">
        <v>0</v>
      </c>
      <c r="AA2263" s="70">
        <v>0</v>
      </c>
      <c r="AB2263" s="71">
        <v>0</v>
      </c>
      <c r="AC2263" s="54"/>
      <c r="AD2263" s="55">
        <f t="shared" si="46"/>
        <v>0</v>
      </c>
      <c r="AE2263" s="54"/>
    </row>
    <row r="2264" spans="2:31" x14ac:dyDescent="0.3">
      <c r="B2264" s="4" t="s">
        <v>290</v>
      </c>
      <c r="C2264" s="4"/>
      <c r="D2264" s="4"/>
      <c r="E2264" s="70">
        <v>0</v>
      </c>
      <c r="F2264" s="71">
        <v>0</v>
      </c>
      <c r="G2264" s="70">
        <v>0</v>
      </c>
      <c r="H2264" s="71">
        <v>0</v>
      </c>
      <c r="I2264" s="70">
        <v>0</v>
      </c>
      <c r="J2264" s="71">
        <v>0</v>
      </c>
      <c r="K2264" s="70">
        <v>0</v>
      </c>
      <c r="L2264" s="71">
        <v>0</v>
      </c>
      <c r="M2264" s="70">
        <v>0</v>
      </c>
      <c r="N2264" s="71">
        <v>0</v>
      </c>
      <c r="O2264" s="70">
        <v>0</v>
      </c>
      <c r="P2264" s="71">
        <v>0</v>
      </c>
      <c r="Q2264" s="70">
        <v>0</v>
      </c>
      <c r="R2264" s="71">
        <v>0</v>
      </c>
      <c r="S2264" s="70">
        <v>0</v>
      </c>
      <c r="T2264" s="71">
        <v>0</v>
      </c>
      <c r="U2264" s="70">
        <v>0</v>
      </c>
      <c r="V2264" s="71">
        <v>0</v>
      </c>
      <c r="W2264" s="70">
        <v>0</v>
      </c>
      <c r="X2264" s="71">
        <v>0</v>
      </c>
      <c r="Y2264" s="70">
        <v>0</v>
      </c>
      <c r="Z2264" s="71">
        <v>0</v>
      </c>
      <c r="AA2264" s="70">
        <v>0</v>
      </c>
      <c r="AB2264" s="71">
        <v>0</v>
      </c>
      <c r="AC2264" s="54"/>
      <c r="AD2264" s="55">
        <f t="shared" si="46"/>
        <v>0</v>
      </c>
      <c r="AE2264" s="54"/>
    </row>
    <row r="2265" spans="2:31" x14ac:dyDescent="0.3">
      <c r="B2265" s="4" t="s">
        <v>177</v>
      </c>
      <c r="C2265" s="4"/>
      <c r="D2265" s="4"/>
      <c r="E2265" s="70">
        <v>0</v>
      </c>
      <c r="F2265" s="71">
        <v>0</v>
      </c>
      <c r="G2265" s="70">
        <v>0</v>
      </c>
      <c r="H2265" s="71">
        <v>0</v>
      </c>
      <c r="I2265" s="70">
        <v>0</v>
      </c>
      <c r="J2265" s="71">
        <v>0</v>
      </c>
      <c r="K2265" s="70">
        <v>0</v>
      </c>
      <c r="L2265" s="71">
        <v>0</v>
      </c>
      <c r="M2265" s="70">
        <v>0</v>
      </c>
      <c r="N2265" s="71">
        <v>0</v>
      </c>
      <c r="O2265" s="70">
        <v>0</v>
      </c>
      <c r="P2265" s="71">
        <v>0</v>
      </c>
      <c r="Q2265" s="70">
        <v>0</v>
      </c>
      <c r="R2265" s="71">
        <v>0</v>
      </c>
      <c r="S2265" s="70">
        <v>0</v>
      </c>
      <c r="T2265" s="71">
        <v>0</v>
      </c>
      <c r="U2265" s="70">
        <v>0</v>
      </c>
      <c r="V2265" s="71">
        <v>0</v>
      </c>
      <c r="W2265" s="70">
        <v>0</v>
      </c>
      <c r="X2265" s="71">
        <v>0</v>
      </c>
      <c r="Y2265" s="70">
        <v>0</v>
      </c>
      <c r="Z2265" s="71">
        <v>0</v>
      </c>
      <c r="AA2265" s="70">
        <v>0</v>
      </c>
      <c r="AB2265" s="71">
        <v>0</v>
      </c>
      <c r="AC2265" s="54"/>
      <c r="AD2265" s="55">
        <f t="shared" si="46"/>
        <v>0</v>
      </c>
      <c r="AE2265" s="54"/>
    </row>
    <row r="2266" spans="2:31" x14ac:dyDescent="0.3">
      <c r="B2266" s="4" t="s">
        <v>178</v>
      </c>
      <c r="C2266" s="4"/>
      <c r="D2266" s="4"/>
      <c r="E2266" s="70">
        <v>0</v>
      </c>
      <c r="F2266" s="71">
        <v>0</v>
      </c>
      <c r="G2266" s="70">
        <v>0</v>
      </c>
      <c r="H2266" s="71">
        <v>0</v>
      </c>
      <c r="I2266" s="70">
        <v>0</v>
      </c>
      <c r="J2266" s="71">
        <v>0</v>
      </c>
      <c r="K2266" s="70">
        <v>0</v>
      </c>
      <c r="L2266" s="71">
        <v>0</v>
      </c>
      <c r="M2266" s="70">
        <v>0</v>
      </c>
      <c r="N2266" s="71">
        <v>0</v>
      </c>
      <c r="O2266" s="70">
        <v>0</v>
      </c>
      <c r="P2266" s="71">
        <v>0</v>
      </c>
      <c r="Q2266" s="70">
        <v>0</v>
      </c>
      <c r="R2266" s="71">
        <v>0</v>
      </c>
      <c r="S2266" s="70">
        <v>0</v>
      </c>
      <c r="T2266" s="71">
        <v>0</v>
      </c>
      <c r="U2266" s="70">
        <v>0</v>
      </c>
      <c r="V2266" s="71">
        <v>0</v>
      </c>
      <c r="W2266" s="70">
        <v>0</v>
      </c>
      <c r="X2266" s="71">
        <v>0</v>
      </c>
      <c r="Y2266" s="70">
        <v>0</v>
      </c>
      <c r="Z2266" s="71">
        <v>0</v>
      </c>
      <c r="AA2266" s="70">
        <v>0</v>
      </c>
      <c r="AB2266" s="71">
        <v>0</v>
      </c>
      <c r="AC2266" s="54"/>
      <c r="AD2266" s="55">
        <f t="shared" si="46"/>
        <v>0</v>
      </c>
      <c r="AE2266" s="54"/>
    </row>
    <row r="2267" spans="2:31" x14ac:dyDescent="0.3">
      <c r="B2267" s="4" t="s">
        <v>162</v>
      </c>
      <c r="C2267" s="4"/>
      <c r="D2267" s="4"/>
      <c r="E2267" s="70">
        <v>0</v>
      </c>
      <c r="F2267" s="71">
        <v>0</v>
      </c>
      <c r="G2267" s="70">
        <v>0</v>
      </c>
      <c r="H2267" s="71">
        <v>0</v>
      </c>
      <c r="I2267" s="70">
        <v>0</v>
      </c>
      <c r="J2267" s="71">
        <v>0</v>
      </c>
      <c r="K2267" s="70">
        <v>0</v>
      </c>
      <c r="L2267" s="71">
        <v>0</v>
      </c>
      <c r="M2267" s="70">
        <v>0</v>
      </c>
      <c r="N2267" s="71">
        <v>0</v>
      </c>
      <c r="O2267" s="70">
        <v>0</v>
      </c>
      <c r="P2267" s="71">
        <v>0</v>
      </c>
      <c r="Q2267" s="70">
        <v>0</v>
      </c>
      <c r="R2267" s="71">
        <v>0</v>
      </c>
      <c r="S2267" s="70">
        <v>0</v>
      </c>
      <c r="T2267" s="71">
        <v>0</v>
      </c>
      <c r="U2267" s="70">
        <v>0</v>
      </c>
      <c r="V2267" s="71">
        <v>0</v>
      </c>
      <c r="W2267" s="70">
        <v>0.30143974636573606</v>
      </c>
      <c r="X2267" s="71">
        <v>1.4619613493235804</v>
      </c>
      <c r="Y2267" s="70">
        <v>1.4319813539379609</v>
      </c>
      <c r="Z2267" s="71">
        <v>0.23568420507866208</v>
      </c>
      <c r="AA2267" s="70">
        <v>0</v>
      </c>
      <c r="AB2267" s="71">
        <v>0</v>
      </c>
      <c r="AC2267" s="54"/>
      <c r="AD2267" s="55">
        <f t="shared" si="46"/>
        <v>3.4310666547059392</v>
      </c>
      <c r="AE2267" s="54"/>
    </row>
    <row r="2268" spans="2:31" x14ac:dyDescent="0.3">
      <c r="B2268" s="4" t="s">
        <v>163</v>
      </c>
      <c r="C2268" s="4"/>
      <c r="D2268" s="4"/>
      <c r="E2268" s="70">
        <v>0</v>
      </c>
      <c r="F2268" s="71">
        <v>0</v>
      </c>
      <c r="G2268" s="70">
        <v>0</v>
      </c>
      <c r="H2268" s="71">
        <v>0</v>
      </c>
      <c r="I2268" s="70">
        <v>0</v>
      </c>
      <c r="J2268" s="71">
        <v>0</v>
      </c>
      <c r="K2268" s="70">
        <v>0</v>
      </c>
      <c r="L2268" s="71">
        <v>0</v>
      </c>
      <c r="M2268" s="70">
        <v>0</v>
      </c>
      <c r="N2268" s="71">
        <v>0</v>
      </c>
      <c r="O2268" s="70">
        <v>0</v>
      </c>
      <c r="P2268" s="71">
        <v>0</v>
      </c>
      <c r="Q2268" s="70">
        <v>0</v>
      </c>
      <c r="R2268" s="71">
        <v>0</v>
      </c>
      <c r="S2268" s="70">
        <v>0</v>
      </c>
      <c r="T2268" s="71">
        <v>0</v>
      </c>
      <c r="U2268" s="70">
        <v>0</v>
      </c>
      <c r="V2268" s="71">
        <v>0</v>
      </c>
      <c r="W2268" s="70">
        <v>0.30143974636573606</v>
      </c>
      <c r="X2268" s="71">
        <v>1.4619613493235804</v>
      </c>
      <c r="Y2268" s="70">
        <v>1.4319813539379609</v>
      </c>
      <c r="Z2268" s="71">
        <v>0.23568420507866208</v>
      </c>
      <c r="AA2268" s="70">
        <v>0</v>
      </c>
      <c r="AB2268" s="71">
        <v>0</v>
      </c>
      <c r="AC2268" s="54"/>
      <c r="AD2268" s="55">
        <f t="shared" si="46"/>
        <v>3.4310666547059392</v>
      </c>
      <c r="AE2268" s="54"/>
    </row>
    <row r="2269" spans="2:31" x14ac:dyDescent="0.3">
      <c r="B2269" s="4" t="s">
        <v>164</v>
      </c>
      <c r="C2269" s="4"/>
      <c r="D2269" s="4"/>
      <c r="E2269" s="70">
        <v>0</v>
      </c>
      <c r="F2269" s="71">
        <v>0</v>
      </c>
      <c r="G2269" s="70">
        <v>0</v>
      </c>
      <c r="H2269" s="71">
        <v>0</v>
      </c>
      <c r="I2269" s="70">
        <v>0</v>
      </c>
      <c r="J2269" s="71">
        <v>0</v>
      </c>
      <c r="K2269" s="70">
        <v>0</v>
      </c>
      <c r="L2269" s="71">
        <v>0</v>
      </c>
      <c r="M2269" s="70">
        <v>0</v>
      </c>
      <c r="N2269" s="71">
        <v>0</v>
      </c>
      <c r="O2269" s="70">
        <v>0</v>
      </c>
      <c r="P2269" s="71">
        <v>0</v>
      </c>
      <c r="Q2269" s="70">
        <v>0</v>
      </c>
      <c r="R2269" s="71">
        <v>0</v>
      </c>
      <c r="S2269" s="70">
        <v>0</v>
      </c>
      <c r="T2269" s="71">
        <v>0</v>
      </c>
      <c r="U2269" s="70">
        <v>0</v>
      </c>
      <c r="V2269" s="71">
        <v>0</v>
      </c>
      <c r="W2269" s="70">
        <v>0.30143974636573606</v>
      </c>
      <c r="X2269" s="71">
        <v>1.4619613493235804</v>
      </c>
      <c r="Y2269" s="70">
        <v>1.4319813539379609</v>
      </c>
      <c r="Z2269" s="71">
        <v>0.23568420507866208</v>
      </c>
      <c r="AA2269" s="70">
        <v>0</v>
      </c>
      <c r="AB2269" s="71">
        <v>0</v>
      </c>
      <c r="AC2269" s="54"/>
      <c r="AD2269" s="55">
        <f t="shared" si="46"/>
        <v>3.4310666547059392</v>
      </c>
      <c r="AE2269" s="54"/>
    </row>
    <row r="2270" spans="2:31" x14ac:dyDescent="0.3">
      <c r="B2270" s="4" t="s">
        <v>165</v>
      </c>
      <c r="C2270" s="4"/>
      <c r="D2270" s="4"/>
      <c r="E2270" s="70">
        <v>0</v>
      </c>
      <c r="F2270" s="71">
        <v>0</v>
      </c>
      <c r="G2270" s="70">
        <v>0</v>
      </c>
      <c r="H2270" s="71">
        <v>0</v>
      </c>
      <c r="I2270" s="70">
        <v>0</v>
      </c>
      <c r="J2270" s="71">
        <v>0</v>
      </c>
      <c r="K2270" s="70">
        <v>0</v>
      </c>
      <c r="L2270" s="71">
        <v>0</v>
      </c>
      <c r="M2270" s="70">
        <v>0</v>
      </c>
      <c r="N2270" s="71">
        <v>0</v>
      </c>
      <c r="O2270" s="70">
        <v>0</v>
      </c>
      <c r="P2270" s="71">
        <v>0</v>
      </c>
      <c r="Q2270" s="70">
        <v>0</v>
      </c>
      <c r="R2270" s="71">
        <v>0</v>
      </c>
      <c r="S2270" s="70">
        <v>0</v>
      </c>
      <c r="T2270" s="71">
        <v>0</v>
      </c>
      <c r="U2270" s="70">
        <v>0</v>
      </c>
      <c r="V2270" s="71">
        <v>0</v>
      </c>
      <c r="W2270" s="70">
        <v>0.64594231364086285</v>
      </c>
      <c r="X2270" s="71">
        <v>3.1327743199791005</v>
      </c>
      <c r="Y2270" s="70">
        <v>3.0685314727242021</v>
      </c>
      <c r="Z2270" s="71">
        <v>0.50503758231141871</v>
      </c>
      <c r="AA2270" s="70">
        <v>0</v>
      </c>
      <c r="AB2270" s="71">
        <v>0</v>
      </c>
      <c r="AC2270" s="54"/>
      <c r="AD2270" s="55">
        <f t="shared" si="46"/>
        <v>7.3522856886555843</v>
      </c>
      <c r="AE2270" s="54"/>
    </row>
    <row r="2271" spans="2:31" x14ac:dyDescent="0.3">
      <c r="B2271" s="4" t="s">
        <v>166</v>
      </c>
      <c r="C2271" s="4"/>
      <c r="D2271" s="4"/>
      <c r="E2271" s="70">
        <v>0</v>
      </c>
      <c r="F2271" s="71">
        <v>0</v>
      </c>
      <c r="G2271" s="70">
        <v>0</v>
      </c>
      <c r="H2271" s="71">
        <v>0</v>
      </c>
      <c r="I2271" s="70">
        <v>0</v>
      </c>
      <c r="J2271" s="71">
        <v>0</v>
      </c>
      <c r="K2271" s="70">
        <v>0</v>
      </c>
      <c r="L2271" s="71">
        <v>0</v>
      </c>
      <c r="M2271" s="70">
        <v>0</v>
      </c>
      <c r="N2271" s="71">
        <v>0</v>
      </c>
      <c r="O2271" s="70">
        <v>0</v>
      </c>
      <c r="P2271" s="71">
        <v>0</v>
      </c>
      <c r="Q2271" s="70">
        <v>0</v>
      </c>
      <c r="R2271" s="71">
        <v>0</v>
      </c>
      <c r="S2271" s="70">
        <v>0</v>
      </c>
      <c r="T2271" s="71">
        <v>0</v>
      </c>
      <c r="U2271" s="70">
        <v>0</v>
      </c>
      <c r="V2271" s="71">
        <v>0</v>
      </c>
      <c r="W2271" s="70">
        <v>0.64594231364086285</v>
      </c>
      <c r="X2271" s="71">
        <v>3.1327743199791005</v>
      </c>
      <c r="Y2271" s="70">
        <v>3.0685314727242021</v>
      </c>
      <c r="Z2271" s="71">
        <v>0.50503758231141871</v>
      </c>
      <c r="AA2271" s="70">
        <v>0</v>
      </c>
      <c r="AB2271" s="71">
        <v>0</v>
      </c>
      <c r="AC2271" s="54"/>
      <c r="AD2271" s="55">
        <f t="shared" si="46"/>
        <v>7.3522856886555843</v>
      </c>
      <c r="AE2271" s="54"/>
    </row>
    <row r="2272" spans="2:31" x14ac:dyDescent="0.3">
      <c r="B2272" s="4" t="s">
        <v>186</v>
      </c>
      <c r="C2272" s="4"/>
      <c r="D2272" s="4"/>
      <c r="E2272" s="70">
        <v>0</v>
      </c>
      <c r="F2272" s="71">
        <v>0</v>
      </c>
      <c r="G2272" s="70">
        <v>0</v>
      </c>
      <c r="H2272" s="71">
        <v>0</v>
      </c>
      <c r="I2272" s="70">
        <v>0</v>
      </c>
      <c r="J2272" s="71">
        <v>0</v>
      </c>
      <c r="K2272" s="70">
        <v>0</v>
      </c>
      <c r="L2272" s="71">
        <v>0.26043668190638225</v>
      </c>
      <c r="M2272" s="70">
        <v>0.20791001319885252</v>
      </c>
      <c r="N2272" s="71">
        <v>0</v>
      </c>
      <c r="O2272" s="70">
        <v>2.780191971299549E-2</v>
      </c>
      <c r="P2272" s="71">
        <v>0.19069085290781612</v>
      </c>
      <c r="Q2272" s="70">
        <v>0.24713530082663052</v>
      </c>
      <c r="R2272" s="71">
        <v>0.70768762230873095</v>
      </c>
      <c r="S2272" s="70">
        <v>1.6121200596292816E-2</v>
      </c>
      <c r="T2272" s="71">
        <v>0</v>
      </c>
      <c r="U2272" s="70">
        <v>0</v>
      </c>
      <c r="V2272" s="71">
        <v>0</v>
      </c>
      <c r="W2272" s="70">
        <v>0</v>
      </c>
      <c r="X2272" s="71">
        <v>0</v>
      </c>
      <c r="Y2272" s="70">
        <v>0</v>
      </c>
      <c r="Z2272" s="71">
        <v>0</v>
      </c>
      <c r="AA2272" s="70">
        <v>0</v>
      </c>
      <c r="AB2272" s="71">
        <v>0</v>
      </c>
      <c r="AC2272" s="54"/>
      <c r="AD2272" s="55">
        <f t="shared" si="46"/>
        <v>1.6577835914577006</v>
      </c>
      <c r="AE2272" s="54"/>
    </row>
    <row r="2273" spans="2:31" x14ac:dyDescent="0.3">
      <c r="B2273" s="4" t="s">
        <v>187</v>
      </c>
      <c r="C2273" s="4"/>
      <c r="D2273" s="4"/>
      <c r="E2273" s="70">
        <v>0</v>
      </c>
      <c r="F2273" s="71">
        <v>0</v>
      </c>
      <c r="G2273" s="70">
        <v>0</v>
      </c>
      <c r="H2273" s="71">
        <v>0</v>
      </c>
      <c r="I2273" s="70">
        <v>0</v>
      </c>
      <c r="J2273" s="71">
        <v>0</v>
      </c>
      <c r="K2273" s="70">
        <v>0</v>
      </c>
      <c r="L2273" s="71">
        <v>0.26043668190638225</v>
      </c>
      <c r="M2273" s="70">
        <v>0.20791001319885252</v>
      </c>
      <c r="N2273" s="71">
        <v>0</v>
      </c>
      <c r="O2273" s="70">
        <v>2.780191971299549E-2</v>
      </c>
      <c r="P2273" s="71">
        <v>0.19069085290781612</v>
      </c>
      <c r="Q2273" s="70">
        <v>0.24713530082663052</v>
      </c>
      <c r="R2273" s="71">
        <v>0.70768762230873095</v>
      </c>
      <c r="S2273" s="70">
        <v>1.6121200596292816E-2</v>
      </c>
      <c r="T2273" s="71">
        <v>0</v>
      </c>
      <c r="U2273" s="70">
        <v>0</v>
      </c>
      <c r="V2273" s="71">
        <v>0</v>
      </c>
      <c r="W2273" s="70">
        <v>0</v>
      </c>
      <c r="X2273" s="71">
        <v>0</v>
      </c>
      <c r="Y2273" s="70">
        <v>0</v>
      </c>
      <c r="Z2273" s="71">
        <v>0</v>
      </c>
      <c r="AA2273" s="70">
        <v>0</v>
      </c>
      <c r="AB2273" s="71">
        <v>0</v>
      </c>
      <c r="AC2273" s="54"/>
      <c r="AD2273" s="55">
        <f t="shared" si="46"/>
        <v>1.6577835914577006</v>
      </c>
      <c r="AE2273" s="54"/>
    </row>
    <row r="2274" spans="2:31" x14ac:dyDescent="0.3">
      <c r="B2274" s="4" t="s">
        <v>145</v>
      </c>
      <c r="C2274" s="4"/>
      <c r="D2274" s="4"/>
      <c r="E2274" s="70">
        <v>0</v>
      </c>
      <c r="F2274" s="71">
        <v>0</v>
      </c>
      <c r="G2274" s="70">
        <v>0</v>
      </c>
      <c r="H2274" s="71">
        <v>0</v>
      </c>
      <c r="I2274" s="70">
        <v>0</v>
      </c>
      <c r="J2274" s="71">
        <v>0.29127899461322354</v>
      </c>
      <c r="K2274" s="70">
        <v>0.76675923937161783</v>
      </c>
      <c r="L2274" s="71">
        <v>1.0417680203914641</v>
      </c>
      <c r="M2274" s="70">
        <v>0.31179773608843486</v>
      </c>
      <c r="N2274" s="71">
        <v>0</v>
      </c>
      <c r="O2274" s="70">
        <v>4.1666666666666664E-2</v>
      </c>
      <c r="P2274" s="71">
        <v>5.0166666666666658E-2</v>
      </c>
      <c r="Q2274" s="70">
        <v>3.0005784432093237E-2</v>
      </c>
      <c r="R2274" s="71">
        <v>0</v>
      </c>
      <c r="S2274" s="70">
        <v>0</v>
      </c>
      <c r="T2274" s="71">
        <v>0</v>
      </c>
      <c r="U2274" s="70">
        <v>0</v>
      </c>
      <c r="V2274" s="71">
        <v>0</v>
      </c>
      <c r="W2274" s="70">
        <v>0</v>
      </c>
      <c r="X2274" s="71">
        <v>0</v>
      </c>
      <c r="Y2274" s="70">
        <v>0</v>
      </c>
      <c r="Z2274" s="71">
        <v>0</v>
      </c>
      <c r="AA2274" s="70">
        <v>0</v>
      </c>
      <c r="AB2274" s="71">
        <v>0</v>
      </c>
      <c r="AC2274" s="54"/>
      <c r="AD2274" s="55">
        <f t="shared" si="46"/>
        <v>2.5334431082301667</v>
      </c>
      <c r="AE2274" s="54"/>
    </row>
    <row r="2275" spans="2:31" x14ac:dyDescent="0.3">
      <c r="B2275" s="4" t="s">
        <v>146</v>
      </c>
      <c r="C2275" s="4"/>
      <c r="D2275" s="4"/>
      <c r="E2275" s="70">
        <v>0</v>
      </c>
      <c r="F2275" s="71">
        <v>0</v>
      </c>
      <c r="G2275" s="70">
        <v>0</v>
      </c>
      <c r="H2275" s="71">
        <v>0</v>
      </c>
      <c r="I2275" s="70">
        <v>0</v>
      </c>
      <c r="J2275" s="71">
        <v>0.29127899461322354</v>
      </c>
      <c r="K2275" s="70">
        <v>0.76675923937161783</v>
      </c>
      <c r="L2275" s="71">
        <v>1.0417680203914641</v>
      </c>
      <c r="M2275" s="70">
        <v>0.31179773608843486</v>
      </c>
      <c r="N2275" s="71">
        <v>0</v>
      </c>
      <c r="O2275" s="70">
        <v>4.1666666666666664E-2</v>
      </c>
      <c r="P2275" s="71">
        <v>5.0166666666666658E-2</v>
      </c>
      <c r="Q2275" s="70">
        <v>3.0005784432093237E-2</v>
      </c>
      <c r="R2275" s="71">
        <v>0</v>
      </c>
      <c r="S2275" s="70">
        <v>0</v>
      </c>
      <c r="T2275" s="71">
        <v>0</v>
      </c>
      <c r="U2275" s="70">
        <v>0</v>
      </c>
      <c r="V2275" s="71">
        <v>0</v>
      </c>
      <c r="W2275" s="70">
        <v>0</v>
      </c>
      <c r="X2275" s="71">
        <v>0</v>
      </c>
      <c r="Y2275" s="70">
        <v>0</v>
      </c>
      <c r="Z2275" s="71">
        <v>0</v>
      </c>
      <c r="AA2275" s="70">
        <v>0</v>
      </c>
      <c r="AB2275" s="71">
        <v>0</v>
      </c>
      <c r="AC2275" s="54"/>
      <c r="AD2275" s="55">
        <f t="shared" si="46"/>
        <v>2.5334431082301667</v>
      </c>
      <c r="AE2275" s="54"/>
    </row>
    <row r="2276" spans="2:31" x14ac:dyDescent="0.3">
      <c r="B2276" s="4" t="s">
        <v>167</v>
      </c>
      <c r="C2276" s="4"/>
      <c r="D2276" s="4"/>
      <c r="E2276" s="70">
        <v>0</v>
      </c>
      <c r="F2276" s="71">
        <v>0</v>
      </c>
      <c r="G2276" s="70">
        <v>0</v>
      </c>
      <c r="H2276" s="71">
        <v>0</v>
      </c>
      <c r="I2276" s="70">
        <v>0</v>
      </c>
      <c r="J2276" s="71">
        <v>3.0018865055508077</v>
      </c>
      <c r="K2276" s="70">
        <v>3.2163599385155583</v>
      </c>
      <c r="L2276" s="71">
        <v>1.5847323488306113</v>
      </c>
      <c r="M2276" s="70">
        <v>0</v>
      </c>
      <c r="N2276" s="71">
        <v>0</v>
      </c>
      <c r="O2276" s="70">
        <v>0</v>
      </c>
      <c r="P2276" s="71">
        <v>0</v>
      </c>
      <c r="Q2276" s="70">
        <v>1.264995998806325E-4</v>
      </c>
      <c r="R2276" s="71">
        <v>3.2698843214246467E-4</v>
      </c>
      <c r="S2276" s="70">
        <v>0</v>
      </c>
      <c r="T2276" s="71">
        <v>0</v>
      </c>
      <c r="U2276" s="70">
        <v>0</v>
      </c>
      <c r="V2276" s="71">
        <v>3.0879784831294312</v>
      </c>
      <c r="W2276" s="70">
        <v>3.6034519566429979</v>
      </c>
      <c r="X2276" s="71">
        <v>6.5447713481055372</v>
      </c>
      <c r="Y2276" s="70">
        <v>6.5452626864115411</v>
      </c>
      <c r="Z2276" s="71">
        <v>1.199225828382704</v>
      </c>
      <c r="AA2276" s="70">
        <v>0</v>
      </c>
      <c r="AB2276" s="71">
        <v>0</v>
      </c>
      <c r="AC2276" s="54"/>
      <c r="AD2276" s="55">
        <f t="shared" si="46"/>
        <v>28.78412258360121</v>
      </c>
      <c r="AE2276" s="54"/>
    </row>
    <row r="2277" spans="2:31" x14ac:dyDescent="0.3">
      <c r="B2277" s="4" t="s">
        <v>168</v>
      </c>
      <c r="C2277" s="4"/>
      <c r="D2277" s="4"/>
      <c r="E2277" s="70">
        <v>0</v>
      </c>
      <c r="F2277" s="71">
        <v>0</v>
      </c>
      <c r="G2277" s="70">
        <v>0</v>
      </c>
      <c r="H2277" s="71">
        <v>0</v>
      </c>
      <c r="I2277" s="70">
        <v>0</v>
      </c>
      <c r="J2277" s="71">
        <v>3.0018865055508077</v>
      </c>
      <c r="K2277" s="70">
        <v>3.2163599385155583</v>
      </c>
      <c r="L2277" s="71">
        <v>1.5847323488306113</v>
      </c>
      <c r="M2277" s="70">
        <v>0</v>
      </c>
      <c r="N2277" s="71">
        <v>0</v>
      </c>
      <c r="O2277" s="70">
        <v>0</v>
      </c>
      <c r="P2277" s="71">
        <v>0</v>
      </c>
      <c r="Q2277" s="70">
        <v>1.264995998806325E-4</v>
      </c>
      <c r="R2277" s="71">
        <v>3.2698843214246467E-4</v>
      </c>
      <c r="S2277" s="70">
        <v>0</v>
      </c>
      <c r="T2277" s="71">
        <v>0</v>
      </c>
      <c r="U2277" s="70">
        <v>0</v>
      </c>
      <c r="V2277" s="71">
        <v>3.0879784831294312</v>
      </c>
      <c r="W2277" s="70">
        <v>3.6034519566429979</v>
      </c>
      <c r="X2277" s="71">
        <v>6.5447713481055372</v>
      </c>
      <c r="Y2277" s="70">
        <v>6.5452626864115411</v>
      </c>
      <c r="Z2277" s="71">
        <v>1.199225828382704</v>
      </c>
      <c r="AA2277" s="70">
        <v>0</v>
      </c>
      <c r="AB2277" s="71">
        <v>0</v>
      </c>
      <c r="AC2277" s="54"/>
      <c r="AD2277" s="55">
        <f t="shared" si="46"/>
        <v>28.78412258360121</v>
      </c>
      <c r="AE2277" s="54"/>
    </row>
    <row r="2278" spans="2:31" x14ac:dyDescent="0.3">
      <c r="B2278" s="4" t="s">
        <v>169</v>
      </c>
      <c r="C2278" s="4"/>
      <c r="D2278" s="4"/>
      <c r="E2278" s="70">
        <v>0</v>
      </c>
      <c r="F2278" s="71">
        <v>0</v>
      </c>
      <c r="G2278" s="70">
        <v>0</v>
      </c>
      <c r="H2278" s="71">
        <v>0</v>
      </c>
      <c r="I2278" s="70">
        <v>0</v>
      </c>
      <c r="J2278" s="71">
        <v>3.0018865055508077</v>
      </c>
      <c r="K2278" s="70">
        <v>3.2163599385155583</v>
      </c>
      <c r="L2278" s="71">
        <v>1.5847323488306113</v>
      </c>
      <c r="M2278" s="70">
        <v>0</v>
      </c>
      <c r="N2278" s="71">
        <v>0</v>
      </c>
      <c r="O2278" s="70">
        <v>0</v>
      </c>
      <c r="P2278" s="71">
        <v>0</v>
      </c>
      <c r="Q2278" s="70">
        <v>1.264995998806325E-4</v>
      </c>
      <c r="R2278" s="71">
        <v>3.2698843214246467E-4</v>
      </c>
      <c r="S2278" s="70">
        <v>0</v>
      </c>
      <c r="T2278" s="71">
        <v>0</v>
      </c>
      <c r="U2278" s="70">
        <v>0</v>
      </c>
      <c r="V2278" s="71">
        <v>3.0879784831294312</v>
      </c>
      <c r="W2278" s="70">
        <v>3.6034519566429979</v>
      </c>
      <c r="X2278" s="71">
        <v>6.5447713481055372</v>
      </c>
      <c r="Y2278" s="70">
        <v>6.5452626864115411</v>
      </c>
      <c r="Z2278" s="71">
        <v>1.199225828382704</v>
      </c>
      <c r="AA2278" s="70">
        <v>0</v>
      </c>
      <c r="AB2278" s="71">
        <v>0</v>
      </c>
      <c r="AC2278" s="54"/>
      <c r="AD2278" s="55">
        <f t="shared" si="46"/>
        <v>28.78412258360121</v>
      </c>
      <c r="AE2278" s="54"/>
    </row>
    <row r="2279" spans="2:31" x14ac:dyDescent="0.3">
      <c r="B2279" s="4" t="s">
        <v>204</v>
      </c>
      <c r="C2279" s="4"/>
      <c r="D2279" s="4"/>
      <c r="E2279" s="70">
        <v>0</v>
      </c>
      <c r="F2279" s="71">
        <v>0</v>
      </c>
      <c r="G2279" s="70">
        <v>0</v>
      </c>
      <c r="H2279" s="71">
        <v>0</v>
      </c>
      <c r="I2279" s="70">
        <v>0</v>
      </c>
      <c r="J2279" s="71">
        <v>0</v>
      </c>
      <c r="K2279" s="70">
        <v>0</v>
      </c>
      <c r="L2279" s="71">
        <v>0</v>
      </c>
      <c r="M2279" s="70">
        <v>0</v>
      </c>
      <c r="N2279" s="71">
        <v>0</v>
      </c>
      <c r="O2279" s="70">
        <v>0</v>
      </c>
      <c r="P2279" s="71">
        <v>0</v>
      </c>
      <c r="Q2279" s="70">
        <v>0</v>
      </c>
      <c r="R2279" s="71">
        <v>0</v>
      </c>
      <c r="S2279" s="70">
        <v>0</v>
      </c>
      <c r="T2279" s="71">
        <v>0</v>
      </c>
      <c r="U2279" s="70">
        <v>0</v>
      </c>
      <c r="V2279" s="71">
        <v>0</v>
      </c>
      <c r="W2279" s="70">
        <v>0</v>
      </c>
      <c r="X2279" s="71">
        <v>0</v>
      </c>
      <c r="Y2279" s="70">
        <v>0</v>
      </c>
      <c r="Z2279" s="71">
        <v>0</v>
      </c>
      <c r="AA2279" s="70">
        <v>0</v>
      </c>
      <c r="AB2279" s="71">
        <v>0</v>
      </c>
      <c r="AC2279" s="54"/>
      <c r="AD2279" s="55">
        <f t="shared" si="46"/>
        <v>0</v>
      </c>
      <c r="AE2279" s="54"/>
    </row>
    <row r="2280" spans="2:31" x14ac:dyDescent="0.3">
      <c r="B2280" s="4" t="s">
        <v>205</v>
      </c>
      <c r="C2280" s="4"/>
      <c r="D2280" s="4"/>
      <c r="E2280" s="70">
        <v>0</v>
      </c>
      <c r="F2280" s="71">
        <v>0</v>
      </c>
      <c r="G2280" s="70">
        <v>0</v>
      </c>
      <c r="H2280" s="71">
        <v>0</v>
      </c>
      <c r="I2280" s="70">
        <v>0</v>
      </c>
      <c r="J2280" s="71">
        <v>0</v>
      </c>
      <c r="K2280" s="70">
        <v>0</v>
      </c>
      <c r="L2280" s="71">
        <v>0</v>
      </c>
      <c r="M2280" s="70">
        <v>0</v>
      </c>
      <c r="N2280" s="71">
        <v>0</v>
      </c>
      <c r="O2280" s="70">
        <v>0</v>
      </c>
      <c r="P2280" s="71">
        <v>0</v>
      </c>
      <c r="Q2280" s="70">
        <v>0</v>
      </c>
      <c r="R2280" s="71">
        <v>0</v>
      </c>
      <c r="S2280" s="70">
        <v>0</v>
      </c>
      <c r="T2280" s="71">
        <v>0</v>
      </c>
      <c r="U2280" s="70">
        <v>0</v>
      </c>
      <c r="V2280" s="71">
        <v>0</v>
      </c>
      <c r="W2280" s="70">
        <v>0</v>
      </c>
      <c r="X2280" s="71">
        <v>0</v>
      </c>
      <c r="Y2280" s="70">
        <v>0</v>
      </c>
      <c r="Z2280" s="71">
        <v>0</v>
      </c>
      <c r="AA2280" s="70">
        <v>0</v>
      </c>
      <c r="AB2280" s="71">
        <v>0</v>
      </c>
      <c r="AC2280" s="54"/>
      <c r="AD2280" s="55">
        <f t="shared" si="46"/>
        <v>0</v>
      </c>
      <c r="AE2280" s="54"/>
    </row>
    <row r="2281" spans="2:31" x14ac:dyDescent="0.3">
      <c r="B2281" s="4" t="s">
        <v>206</v>
      </c>
      <c r="C2281" s="4"/>
      <c r="D2281" s="4"/>
      <c r="E2281" s="70">
        <v>0</v>
      </c>
      <c r="F2281" s="71">
        <v>0</v>
      </c>
      <c r="G2281" s="70">
        <v>0</v>
      </c>
      <c r="H2281" s="71">
        <v>0</v>
      </c>
      <c r="I2281" s="70">
        <v>0</v>
      </c>
      <c r="J2281" s="71">
        <v>0</v>
      </c>
      <c r="K2281" s="70">
        <v>0</v>
      </c>
      <c r="L2281" s="71">
        <v>0</v>
      </c>
      <c r="M2281" s="70">
        <v>0</v>
      </c>
      <c r="N2281" s="71">
        <v>0</v>
      </c>
      <c r="O2281" s="70">
        <v>0</v>
      </c>
      <c r="P2281" s="71">
        <v>0</v>
      </c>
      <c r="Q2281" s="70">
        <v>0</v>
      </c>
      <c r="R2281" s="71">
        <v>0</v>
      </c>
      <c r="S2281" s="70">
        <v>0</v>
      </c>
      <c r="T2281" s="71">
        <v>0</v>
      </c>
      <c r="U2281" s="70">
        <v>0</v>
      </c>
      <c r="V2281" s="71">
        <v>0</v>
      </c>
      <c r="W2281" s="70">
        <v>0</v>
      </c>
      <c r="X2281" s="71">
        <v>0</v>
      </c>
      <c r="Y2281" s="70">
        <v>0</v>
      </c>
      <c r="Z2281" s="71">
        <v>0</v>
      </c>
      <c r="AA2281" s="70">
        <v>0</v>
      </c>
      <c r="AB2281" s="71">
        <v>0</v>
      </c>
      <c r="AC2281" s="54"/>
      <c r="AD2281" s="55">
        <f t="shared" si="46"/>
        <v>0</v>
      </c>
      <c r="AE2281" s="54"/>
    </row>
    <row r="2282" spans="2:31" x14ac:dyDescent="0.3">
      <c r="B2282" s="4" t="s">
        <v>135</v>
      </c>
      <c r="C2282" s="4"/>
      <c r="D2282" s="4"/>
      <c r="E2282" s="70">
        <v>0</v>
      </c>
      <c r="F2282" s="71">
        <v>0</v>
      </c>
      <c r="G2282" s="70">
        <v>0</v>
      </c>
      <c r="H2282" s="71">
        <v>0</v>
      </c>
      <c r="I2282" s="70">
        <v>0</v>
      </c>
      <c r="J2282" s="71">
        <v>0</v>
      </c>
      <c r="K2282" s="70">
        <v>0</v>
      </c>
      <c r="L2282" s="71">
        <v>0</v>
      </c>
      <c r="M2282" s="70">
        <v>0</v>
      </c>
      <c r="N2282" s="71">
        <v>0</v>
      </c>
      <c r="O2282" s="70">
        <v>0</v>
      </c>
      <c r="P2282" s="71">
        <v>0</v>
      </c>
      <c r="Q2282" s="70">
        <v>0</v>
      </c>
      <c r="R2282" s="71">
        <v>0</v>
      </c>
      <c r="S2282" s="70">
        <v>0</v>
      </c>
      <c r="T2282" s="71">
        <v>0</v>
      </c>
      <c r="U2282" s="70">
        <v>0</v>
      </c>
      <c r="V2282" s="71">
        <v>0</v>
      </c>
      <c r="W2282" s="70">
        <v>0</v>
      </c>
      <c r="X2282" s="71">
        <v>0</v>
      </c>
      <c r="Y2282" s="70">
        <v>0</v>
      </c>
      <c r="Z2282" s="71">
        <v>0</v>
      </c>
      <c r="AA2282" s="70">
        <v>0</v>
      </c>
      <c r="AB2282" s="71">
        <v>0</v>
      </c>
      <c r="AC2282" s="54"/>
      <c r="AD2282" s="55">
        <f t="shared" si="46"/>
        <v>0</v>
      </c>
      <c r="AE2282" s="54"/>
    </row>
    <row r="2283" spans="2:31" x14ac:dyDescent="0.3">
      <c r="B2283" s="4" t="s">
        <v>136</v>
      </c>
      <c r="C2283" s="4"/>
      <c r="D2283" s="4"/>
      <c r="E2283" s="70">
        <v>0</v>
      </c>
      <c r="F2283" s="71">
        <v>0</v>
      </c>
      <c r="G2283" s="70">
        <v>0</v>
      </c>
      <c r="H2283" s="71">
        <v>0</v>
      </c>
      <c r="I2283" s="70">
        <v>0</v>
      </c>
      <c r="J2283" s="71">
        <v>0</v>
      </c>
      <c r="K2283" s="70">
        <v>0</v>
      </c>
      <c r="L2283" s="71">
        <v>0</v>
      </c>
      <c r="M2283" s="70">
        <v>0</v>
      </c>
      <c r="N2283" s="71">
        <v>0</v>
      </c>
      <c r="O2283" s="70">
        <v>0</v>
      </c>
      <c r="P2283" s="71">
        <v>0</v>
      </c>
      <c r="Q2283" s="70">
        <v>0</v>
      </c>
      <c r="R2283" s="71">
        <v>0</v>
      </c>
      <c r="S2283" s="70">
        <v>0</v>
      </c>
      <c r="T2283" s="71">
        <v>0</v>
      </c>
      <c r="U2283" s="70">
        <v>0</v>
      </c>
      <c r="V2283" s="71">
        <v>0</v>
      </c>
      <c r="W2283" s="70">
        <v>0</v>
      </c>
      <c r="X2283" s="71">
        <v>0</v>
      </c>
      <c r="Y2283" s="70">
        <v>0</v>
      </c>
      <c r="Z2283" s="71">
        <v>0</v>
      </c>
      <c r="AA2283" s="70">
        <v>0</v>
      </c>
      <c r="AB2283" s="71">
        <v>0</v>
      </c>
      <c r="AC2283" s="54"/>
      <c r="AD2283" s="55">
        <f t="shared" si="46"/>
        <v>0</v>
      </c>
      <c r="AE2283" s="54"/>
    </row>
    <row r="2284" spans="2:31" x14ac:dyDescent="0.3">
      <c r="B2284" s="4" t="s">
        <v>137</v>
      </c>
      <c r="C2284" s="4"/>
      <c r="D2284" s="4"/>
      <c r="E2284" s="70">
        <v>0</v>
      </c>
      <c r="F2284" s="71">
        <v>0</v>
      </c>
      <c r="G2284" s="70">
        <v>0</v>
      </c>
      <c r="H2284" s="71">
        <v>0</v>
      </c>
      <c r="I2284" s="70">
        <v>0</v>
      </c>
      <c r="J2284" s="71">
        <v>0</v>
      </c>
      <c r="K2284" s="70">
        <v>0</v>
      </c>
      <c r="L2284" s="71">
        <v>0</v>
      </c>
      <c r="M2284" s="70">
        <v>0</v>
      </c>
      <c r="N2284" s="71">
        <v>0</v>
      </c>
      <c r="O2284" s="70">
        <v>0</v>
      </c>
      <c r="P2284" s="71">
        <v>0</v>
      </c>
      <c r="Q2284" s="70">
        <v>0</v>
      </c>
      <c r="R2284" s="71">
        <v>0</v>
      </c>
      <c r="S2284" s="70">
        <v>0</v>
      </c>
      <c r="T2284" s="71">
        <v>0</v>
      </c>
      <c r="U2284" s="70">
        <v>0</v>
      </c>
      <c r="V2284" s="71">
        <v>0</v>
      </c>
      <c r="W2284" s="70">
        <v>0</v>
      </c>
      <c r="X2284" s="71">
        <v>0</v>
      </c>
      <c r="Y2284" s="70">
        <v>0</v>
      </c>
      <c r="Z2284" s="71">
        <v>0</v>
      </c>
      <c r="AA2284" s="70">
        <v>0</v>
      </c>
      <c r="AB2284" s="71">
        <v>0</v>
      </c>
      <c r="AC2284" s="54"/>
      <c r="AD2284" s="55">
        <f t="shared" si="46"/>
        <v>0</v>
      </c>
      <c r="AE2284" s="54"/>
    </row>
    <row r="2285" spans="2:31" x14ac:dyDescent="0.3">
      <c r="B2285" s="4" t="s">
        <v>261</v>
      </c>
      <c r="C2285" s="4"/>
      <c r="D2285" s="4"/>
      <c r="E2285" s="70">
        <v>0</v>
      </c>
      <c r="F2285" s="71">
        <v>0</v>
      </c>
      <c r="G2285" s="70">
        <v>0</v>
      </c>
      <c r="H2285" s="71">
        <v>0</v>
      </c>
      <c r="I2285" s="70">
        <v>0</v>
      </c>
      <c r="J2285" s="71">
        <v>0</v>
      </c>
      <c r="K2285" s="70">
        <v>0</v>
      </c>
      <c r="L2285" s="71">
        <v>0</v>
      </c>
      <c r="M2285" s="70">
        <v>0</v>
      </c>
      <c r="N2285" s="71">
        <v>0</v>
      </c>
      <c r="O2285" s="70">
        <v>0</v>
      </c>
      <c r="P2285" s="71">
        <v>0</v>
      </c>
      <c r="Q2285" s="70">
        <v>0</v>
      </c>
      <c r="R2285" s="71">
        <v>0</v>
      </c>
      <c r="S2285" s="70">
        <v>0</v>
      </c>
      <c r="T2285" s="71">
        <v>0</v>
      </c>
      <c r="U2285" s="70">
        <v>0</v>
      </c>
      <c r="V2285" s="71">
        <v>0</v>
      </c>
      <c r="W2285" s="70">
        <v>0</v>
      </c>
      <c r="X2285" s="71">
        <v>0</v>
      </c>
      <c r="Y2285" s="70">
        <v>0</v>
      </c>
      <c r="Z2285" s="71">
        <v>0</v>
      </c>
      <c r="AA2285" s="70">
        <v>0</v>
      </c>
      <c r="AB2285" s="71">
        <v>0</v>
      </c>
      <c r="AC2285" s="54"/>
      <c r="AD2285" s="55">
        <f t="shared" si="46"/>
        <v>0</v>
      </c>
      <c r="AE2285" s="54"/>
    </row>
    <row r="2286" spans="2:31" x14ac:dyDescent="0.3">
      <c r="B2286" s="4" t="s">
        <v>262</v>
      </c>
      <c r="C2286" s="4"/>
      <c r="D2286" s="4"/>
      <c r="E2286" s="70">
        <v>0</v>
      </c>
      <c r="F2286" s="71">
        <v>0</v>
      </c>
      <c r="G2286" s="70">
        <v>0</v>
      </c>
      <c r="H2286" s="71">
        <v>0</v>
      </c>
      <c r="I2286" s="70">
        <v>0</v>
      </c>
      <c r="J2286" s="71">
        <v>0</v>
      </c>
      <c r="K2286" s="70">
        <v>0</v>
      </c>
      <c r="L2286" s="71">
        <v>0</v>
      </c>
      <c r="M2286" s="70">
        <v>0</v>
      </c>
      <c r="N2286" s="71">
        <v>0</v>
      </c>
      <c r="O2286" s="70">
        <v>0</v>
      </c>
      <c r="P2286" s="71">
        <v>0</v>
      </c>
      <c r="Q2286" s="70">
        <v>0</v>
      </c>
      <c r="R2286" s="71">
        <v>0</v>
      </c>
      <c r="S2286" s="70">
        <v>0</v>
      </c>
      <c r="T2286" s="71">
        <v>0</v>
      </c>
      <c r="U2286" s="70">
        <v>0</v>
      </c>
      <c r="V2286" s="71">
        <v>0</v>
      </c>
      <c r="W2286" s="70">
        <v>0</v>
      </c>
      <c r="X2286" s="71">
        <v>0</v>
      </c>
      <c r="Y2286" s="70">
        <v>0</v>
      </c>
      <c r="Z2286" s="71">
        <v>0</v>
      </c>
      <c r="AA2286" s="70">
        <v>0</v>
      </c>
      <c r="AB2286" s="71">
        <v>0</v>
      </c>
      <c r="AC2286" s="54"/>
      <c r="AD2286" s="55">
        <f t="shared" si="46"/>
        <v>0</v>
      </c>
      <c r="AE2286" s="54"/>
    </row>
    <row r="2287" spans="2:31" x14ac:dyDescent="0.3">
      <c r="B2287" s="4" t="s">
        <v>197</v>
      </c>
      <c r="C2287" s="4"/>
      <c r="D2287" s="4"/>
      <c r="E2287" s="70">
        <v>0</v>
      </c>
      <c r="F2287" s="71">
        <v>0</v>
      </c>
      <c r="G2287" s="70">
        <v>0</v>
      </c>
      <c r="H2287" s="71">
        <v>0</v>
      </c>
      <c r="I2287" s="70">
        <v>0</v>
      </c>
      <c r="J2287" s="71">
        <v>0</v>
      </c>
      <c r="K2287" s="70">
        <v>0</v>
      </c>
      <c r="L2287" s="71">
        <v>0</v>
      </c>
      <c r="M2287" s="70">
        <v>0</v>
      </c>
      <c r="N2287" s="71">
        <v>0</v>
      </c>
      <c r="O2287" s="70">
        <v>0</v>
      </c>
      <c r="P2287" s="71">
        <v>0</v>
      </c>
      <c r="Q2287" s="70">
        <v>0</v>
      </c>
      <c r="R2287" s="71">
        <v>0</v>
      </c>
      <c r="S2287" s="70">
        <v>0</v>
      </c>
      <c r="T2287" s="71">
        <v>0</v>
      </c>
      <c r="U2287" s="70">
        <v>0</v>
      </c>
      <c r="V2287" s="71">
        <v>0</v>
      </c>
      <c r="W2287" s="70">
        <v>0</v>
      </c>
      <c r="X2287" s="71">
        <v>0</v>
      </c>
      <c r="Y2287" s="70">
        <v>0</v>
      </c>
      <c r="Z2287" s="71">
        <v>0</v>
      </c>
      <c r="AA2287" s="70">
        <v>0</v>
      </c>
      <c r="AB2287" s="71">
        <v>0</v>
      </c>
      <c r="AC2287" s="54"/>
      <c r="AD2287" s="55">
        <f t="shared" si="46"/>
        <v>0</v>
      </c>
      <c r="AE2287" s="54"/>
    </row>
    <row r="2288" spans="2:31" x14ac:dyDescent="0.3">
      <c r="B2288" s="4" t="s">
        <v>209</v>
      </c>
      <c r="C2288" s="4"/>
      <c r="D2288" s="4"/>
      <c r="E2288" s="70">
        <v>0</v>
      </c>
      <c r="F2288" s="71">
        <v>0</v>
      </c>
      <c r="G2288" s="70">
        <v>0</v>
      </c>
      <c r="H2288" s="71">
        <v>0</v>
      </c>
      <c r="I2288" s="70">
        <v>0</v>
      </c>
      <c r="J2288" s="71">
        <v>0</v>
      </c>
      <c r="K2288" s="70">
        <v>0</v>
      </c>
      <c r="L2288" s="71">
        <v>0</v>
      </c>
      <c r="M2288" s="70">
        <v>0</v>
      </c>
      <c r="N2288" s="71">
        <v>0</v>
      </c>
      <c r="O2288" s="70">
        <v>0</v>
      </c>
      <c r="P2288" s="71">
        <v>0</v>
      </c>
      <c r="Q2288" s="70">
        <v>0</v>
      </c>
      <c r="R2288" s="71">
        <v>0</v>
      </c>
      <c r="S2288" s="70">
        <v>0</v>
      </c>
      <c r="T2288" s="71">
        <v>0</v>
      </c>
      <c r="U2288" s="70">
        <v>0</v>
      </c>
      <c r="V2288" s="71">
        <v>0</v>
      </c>
      <c r="W2288" s="70">
        <v>0</v>
      </c>
      <c r="X2288" s="71">
        <v>0</v>
      </c>
      <c r="Y2288" s="70">
        <v>0</v>
      </c>
      <c r="Z2288" s="71">
        <v>0</v>
      </c>
      <c r="AA2288" s="70">
        <v>0</v>
      </c>
      <c r="AB2288" s="71">
        <v>0</v>
      </c>
      <c r="AC2288" s="54"/>
      <c r="AD2288" s="55">
        <f t="shared" si="46"/>
        <v>0</v>
      </c>
      <c r="AE2288" s="54"/>
    </row>
    <row r="2289" spans="2:31" x14ac:dyDescent="0.3">
      <c r="B2289" s="4" t="s">
        <v>210</v>
      </c>
      <c r="C2289" s="4"/>
      <c r="D2289" s="4"/>
      <c r="E2289" s="70">
        <v>0</v>
      </c>
      <c r="F2289" s="71">
        <v>0</v>
      </c>
      <c r="G2289" s="70">
        <v>0</v>
      </c>
      <c r="H2289" s="71">
        <v>0</v>
      </c>
      <c r="I2289" s="70">
        <v>0</v>
      </c>
      <c r="J2289" s="71">
        <v>0</v>
      </c>
      <c r="K2289" s="70">
        <v>0</v>
      </c>
      <c r="L2289" s="71">
        <v>0</v>
      </c>
      <c r="M2289" s="70">
        <v>0</v>
      </c>
      <c r="N2289" s="71">
        <v>0</v>
      </c>
      <c r="O2289" s="70">
        <v>0</v>
      </c>
      <c r="P2289" s="71">
        <v>0</v>
      </c>
      <c r="Q2289" s="70">
        <v>0</v>
      </c>
      <c r="R2289" s="71">
        <v>0</v>
      </c>
      <c r="S2289" s="70">
        <v>0</v>
      </c>
      <c r="T2289" s="71">
        <v>0</v>
      </c>
      <c r="U2289" s="70">
        <v>0</v>
      </c>
      <c r="V2289" s="71">
        <v>0</v>
      </c>
      <c r="W2289" s="70">
        <v>0</v>
      </c>
      <c r="X2289" s="71">
        <v>0</v>
      </c>
      <c r="Y2289" s="70">
        <v>0</v>
      </c>
      <c r="Z2289" s="71">
        <v>0</v>
      </c>
      <c r="AA2289" s="70">
        <v>0</v>
      </c>
      <c r="AB2289" s="71">
        <v>0</v>
      </c>
      <c r="AC2289" s="54"/>
      <c r="AD2289" s="55">
        <f t="shared" si="46"/>
        <v>0</v>
      </c>
      <c r="AE2289" s="54"/>
    </row>
    <row r="2290" spans="2:31" x14ac:dyDescent="0.3">
      <c r="B2290" s="4" t="s">
        <v>211</v>
      </c>
      <c r="C2290" s="4"/>
      <c r="D2290" s="4"/>
      <c r="E2290" s="70">
        <v>0</v>
      </c>
      <c r="F2290" s="71">
        <v>0</v>
      </c>
      <c r="G2290" s="70">
        <v>0</v>
      </c>
      <c r="H2290" s="71">
        <v>0</v>
      </c>
      <c r="I2290" s="70">
        <v>0</v>
      </c>
      <c r="J2290" s="71">
        <v>0</v>
      </c>
      <c r="K2290" s="70">
        <v>0</v>
      </c>
      <c r="L2290" s="71">
        <v>0</v>
      </c>
      <c r="M2290" s="70">
        <v>0</v>
      </c>
      <c r="N2290" s="71">
        <v>0</v>
      </c>
      <c r="O2290" s="70">
        <v>0</v>
      </c>
      <c r="P2290" s="71">
        <v>0</v>
      </c>
      <c r="Q2290" s="70">
        <v>0</v>
      </c>
      <c r="R2290" s="71">
        <v>0</v>
      </c>
      <c r="S2290" s="70">
        <v>0</v>
      </c>
      <c r="T2290" s="71">
        <v>0</v>
      </c>
      <c r="U2290" s="70">
        <v>0</v>
      </c>
      <c r="V2290" s="71">
        <v>0</v>
      </c>
      <c r="W2290" s="70">
        <v>0</v>
      </c>
      <c r="X2290" s="71">
        <v>0</v>
      </c>
      <c r="Y2290" s="70">
        <v>0</v>
      </c>
      <c r="Z2290" s="71">
        <v>0</v>
      </c>
      <c r="AA2290" s="70">
        <v>0</v>
      </c>
      <c r="AB2290" s="71">
        <v>0</v>
      </c>
      <c r="AC2290" s="54"/>
      <c r="AD2290" s="55">
        <f t="shared" si="46"/>
        <v>0</v>
      </c>
      <c r="AE2290" s="54"/>
    </row>
    <row r="2291" spans="2:31" x14ac:dyDescent="0.3">
      <c r="B2291" s="4" t="s">
        <v>212</v>
      </c>
      <c r="C2291" s="4"/>
      <c r="D2291" s="4"/>
      <c r="E2291" s="70">
        <v>0</v>
      </c>
      <c r="F2291" s="71">
        <v>0</v>
      </c>
      <c r="G2291" s="70">
        <v>0</v>
      </c>
      <c r="H2291" s="71">
        <v>0</v>
      </c>
      <c r="I2291" s="70">
        <v>0</v>
      </c>
      <c r="J2291" s="71">
        <v>0</v>
      </c>
      <c r="K2291" s="70">
        <v>0</v>
      </c>
      <c r="L2291" s="71">
        <v>0</v>
      </c>
      <c r="M2291" s="70">
        <v>0</v>
      </c>
      <c r="N2291" s="71">
        <v>0</v>
      </c>
      <c r="O2291" s="70">
        <v>0</v>
      </c>
      <c r="P2291" s="71">
        <v>0</v>
      </c>
      <c r="Q2291" s="70">
        <v>0</v>
      </c>
      <c r="R2291" s="71">
        <v>0</v>
      </c>
      <c r="S2291" s="70">
        <v>0</v>
      </c>
      <c r="T2291" s="71">
        <v>0</v>
      </c>
      <c r="U2291" s="70">
        <v>0</v>
      </c>
      <c r="V2291" s="71">
        <v>0</v>
      </c>
      <c r="W2291" s="70">
        <v>0</v>
      </c>
      <c r="X2291" s="71">
        <v>0</v>
      </c>
      <c r="Y2291" s="70">
        <v>0</v>
      </c>
      <c r="Z2291" s="71">
        <v>0</v>
      </c>
      <c r="AA2291" s="70">
        <v>0</v>
      </c>
      <c r="AB2291" s="71">
        <v>0</v>
      </c>
      <c r="AC2291" s="54"/>
      <c r="AD2291" s="55">
        <f t="shared" si="46"/>
        <v>0</v>
      </c>
      <c r="AE2291" s="54"/>
    </row>
    <row r="2292" spans="2:31" x14ac:dyDescent="0.3">
      <c r="B2292" s="4" t="s">
        <v>229</v>
      </c>
      <c r="C2292" s="4"/>
      <c r="D2292" s="4"/>
      <c r="E2292" s="70">
        <v>0</v>
      </c>
      <c r="F2292" s="71">
        <v>0</v>
      </c>
      <c r="G2292" s="70">
        <v>0</v>
      </c>
      <c r="H2292" s="71">
        <v>0</v>
      </c>
      <c r="I2292" s="70">
        <v>0</v>
      </c>
      <c r="J2292" s="71">
        <v>0</v>
      </c>
      <c r="K2292" s="70">
        <v>0</v>
      </c>
      <c r="L2292" s="71">
        <v>0</v>
      </c>
      <c r="M2292" s="70">
        <v>0</v>
      </c>
      <c r="N2292" s="71">
        <v>0</v>
      </c>
      <c r="O2292" s="70">
        <v>0</v>
      </c>
      <c r="P2292" s="71">
        <v>0</v>
      </c>
      <c r="Q2292" s="70">
        <v>0</v>
      </c>
      <c r="R2292" s="71">
        <v>0</v>
      </c>
      <c r="S2292" s="70">
        <v>0</v>
      </c>
      <c r="T2292" s="71">
        <v>0</v>
      </c>
      <c r="U2292" s="70">
        <v>0</v>
      </c>
      <c r="V2292" s="71">
        <v>0</v>
      </c>
      <c r="W2292" s="70">
        <v>0</v>
      </c>
      <c r="X2292" s="71">
        <v>0</v>
      </c>
      <c r="Y2292" s="70">
        <v>0</v>
      </c>
      <c r="Z2292" s="71">
        <v>0</v>
      </c>
      <c r="AA2292" s="70">
        <v>0</v>
      </c>
      <c r="AB2292" s="71">
        <v>0</v>
      </c>
      <c r="AC2292" s="54"/>
      <c r="AD2292" s="55">
        <f t="shared" si="46"/>
        <v>0</v>
      </c>
      <c r="AE2292" s="54"/>
    </row>
    <row r="2293" spans="2:31" x14ac:dyDescent="0.3">
      <c r="B2293" s="4" t="s">
        <v>230</v>
      </c>
      <c r="C2293" s="4"/>
      <c r="D2293" s="4"/>
      <c r="E2293" s="70">
        <v>0</v>
      </c>
      <c r="F2293" s="71">
        <v>0</v>
      </c>
      <c r="G2293" s="70">
        <v>0</v>
      </c>
      <c r="H2293" s="71">
        <v>0</v>
      </c>
      <c r="I2293" s="70">
        <v>0</v>
      </c>
      <c r="J2293" s="71">
        <v>0</v>
      </c>
      <c r="K2293" s="70">
        <v>0</v>
      </c>
      <c r="L2293" s="71">
        <v>0</v>
      </c>
      <c r="M2293" s="70">
        <v>0</v>
      </c>
      <c r="N2293" s="71">
        <v>0</v>
      </c>
      <c r="O2293" s="70">
        <v>0</v>
      </c>
      <c r="P2293" s="71">
        <v>0</v>
      </c>
      <c r="Q2293" s="70">
        <v>0</v>
      </c>
      <c r="R2293" s="71">
        <v>0</v>
      </c>
      <c r="S2293" s="70">
        <v>0</v>
      </c>
      <c r="T2293" s="71">
        <v>0</v>
      </c>
      <c r="U2293" s="70">
        <v>0</v>
      </c>
      <c r="V2293" s="71">
        <v>0</v>
      </c>
      <c r="W2293" s="70">
        <v>0</v>
      </c>
      <c r="X2293" s="71">
        <v>0</v>
      </c>
      <c r="Y2293" s="70">
        <v>0</v>
      </c>
      <c r="Z2293" s="71">
        <v>0</v>
      </c>
      <c r="AA2293" s="70">
        <v>0</v>
      </c>
      <c r="AB2293" s="71">
        <v>0</v>
      </c>
      <c r="AC2293" s="54"/>
      <c r="AD2293" s="55">
        <f t="shared" si="46"/>
        <v>0</v>
      </c>
      <c r="AE2293" s="54"/>
    </row>
    <row r="2294" spans="2:31" x14ac:dyDescent="0.3">
      <c r="B2294" s="4" t="s">
        <v>213</v>
      </c>
      <c r="C2294" s="4"/>
      <c r="D2294" s="4"/>
      <c r="E2294" s="70">
        <v>0</v>
      </c>
      <c r="F2294" s="71">
        <v>0</v>
      </c>
      <c r="G2294" s="70">
        <v>0</v>
      </c>
      <c r="H2294" s="71">
        <v>0</v>
      </c>
      <c r="I2294" s="70">
        <v>0</v>
      </c>
      <c r="J2294" s="71">
        <v>5.2780179341634126</v>
      </c>
      <c r="K2294" s="70">
        <v>4.2831415494283025</v>
      </c>
      <c r="L2294" s="71">
        <v>6.6417643229166684E-2</v>
      </c>
      <c r="M2294" s="70">
        <v>0</v>
      </c>
      <c r="N2294" s="71">
        <v>0</v>
      </c>
      <c r="O2294" s="70">
        <v>0</v>
      </c>
      <c r="P2294" s="71">
        <v>0</v>
      </c>
      <c r="Q2294" s="70">
        <v>0</v>
      </c>
      <c r="R2294" s="71">
        <v>0</v>
      </c>
      <c r="S2294" s="70">
        <v>0.19144255956014</v>
      </c>
      <c r="T2294" s="71">
        <v>0.73499536514282215</v>
      </c>
      <c r="U2294" s="70">
        <v>0</v>
      </c>
      <c r="V2294" s="71">
        <v>7.2334602779812265</v>
      </c>
      <c r="W2294" s="70">
        <v>7.2050151062011727</v>
      </c>
      <c r="X2294" s="71">
        <v>14.187934271494546</v>
      </c>
      <c r="Y2294" s="70">
        <v>6.5913016955057788</v>
      </c>
      <c r="Z2294" s="71">
        <v>0</v>
      </c>
      <c r="AA2294" s="70">
        <v>0</v>
      </c>
      <c r="AB2294" s="71">
        <v>0</v>
      </c>
      <c r="AC2294" s="54"/>
      <c r="AD2294" s="55">
        <f t="shared" si="46"/>
        <v>45.77172640270657</v>
      </c>
      <c r="AE2294" s="54"/>
    </row>
    <row r="2295" spans="2:31" x14ac:dyDescent="0.3">
      <c r="B2295" s="4" t="s">
        <v>263</v>
      </c>
      <c r="C2295" s="4"/>
      <c r="D2295" s="4"/>
      <c r="E2295" s="70">
        <v>0</v>
      </c>
      <c r="F2295" s="71">
        <v>0</v>
      </c>
      <c r="G2295" s="70">
        <v>0</v>
      </c>
      <c r="H2295" s="71">
        <v>0</v>
      </c>
      <c r="I2295" s="70">
        <v>0</v>
      </c>
      <c r="J2295" s="71">
        <v>0</v>
      </c>
      <c r="K2295" s="70">
        <v>0</v>
      </c>
      <c r="L2295" s="71">
        <v>4.1534974585639111</v>
      </c>
      <c r="M2295" s="70">
        <v>5.1500818791604477</v>
      </c>
      <c r="N2295" s="71">
        <v>0</v>
      </c>
      <c r="O2295" s="70">
        <v>0</v>
      </c>
      <c r="P2295" s="71">
        <v>0</v>
      </c>
      <c r="Q2295" s="70">
        <v>0</v>
      </c>
      <c r="R2295" s="71">
        <v>0</v>
      </c>
      <c r="S2295" s="70">
        <v>0</v>
      </c>
      <c r="T2295" s="71">
        <v>0</v>
      </c>
      <c r="U2295" s="70">
        <v>0</v>
      </c>
      <c r="V2295" s="71">
        <v>0</v>
      </c>
      <c r="W2295" s="70">
        <v>0</v>
      </c>
      <c r="X2295" s="71">
        <v>0</v>
      </c>
      <c r="Y2295" s="70">
        <v>0</v>
      </c>
      <c r="Z2295" s="71">
        <v>0</v>
      </c>
      <c r="AA2295" s="70">
        <v>0</v>
      </c>
      <c r="AB2295" s="71">
        <v>0</v>
      </c>
      <c r="AC2295" s="54"/>
      <c r="AD2295" s="55">
        <f t="shared" si="46"/>
        <v>9.3035793377243579</v>
      </c>
      <c r="AE2295" s="54"/>
    </row>
    <row r="2296" spans="2:31" x14ac:dyDescent="0.3">
      <c r="B2296" s="4" t="s">
        <v>264</v>
      </c>
      <c r="C2296" s="4"/>
      <c r="D2296" s="4"/>
      <c r="E2296" s="70">
        <v>0</v>
      </c>
      <c r="F2296" s="71">
        <v>0</v>
      </c>
      <c r="G2296" s="70">
        <v>0</v>
      </c>
      <c r="H2296" s="71">
        <v>0</v>
      </c>
      <c r="I2296" s="70">
        <v>0</v>
      </c>
      <c r="J2296" s="71">
        <v>0</v>
      </c>
      <c r="K2296" s="70">
        <v>0</v>
      </c>
      <c r="L2296" s="71">
        <v>4.1534974585639111</v>
      </c>
      <c r="M2296" s="70">
        <v>5.1500818791604477</v>
      </c>
      <c r="N2296" s="71">
        <v>0</v>
      </c>
      <c r="O2296" s="70">
        <v>0</v>
      </c>
      <c r="P2296" s="71">
        <v>0</v>
      </c>
      <c r="Q2296" s="70">
        <v>0</v>
      </c>
      <c r="R2296" s="71">
        <v>0</v>
      </c>
      <c r="S2296" s="70">
        <v>0</v>
      </c>
      <c r="T2296" s="71">
        <v>0</v>
      </c>
      <c r="U2296" s="70">
        <v>0</v>
      </c>
      <c r="V2296" s="71">
        <v>0</v>
      </c>
      <c r="W2296" s="70">
        <v>0</v>
      </c>
      <c r="X2296" s="71">
        <v>0</v>
      </c>
      <c r="Y2296" s="70">
        <v>0</v>
      </c>
      <c r="Z2296" s="71">
        <v>0</v>
      </c>
      <c r="AA2296" s="70">
        <v>0</v>
      </c>
      <c r="AB2296" s="71">
        <v>0</v>
      </c>
      <c r="AC2296" s="54"/>
      <c r="AD2296" s="55">
        <f t="shared" si="46"/>
        <v>9.3035793377243579</v>
      </c>
      <c r="AE2296" s="54"/>
    </row>
    <row r="2297" spans="2:31" x14ac:dyDescent="0.3">
      <c r="B2297" s="4" t="s">
        <v>217</v>
      </c>
      <c r="C2297" s="4"/>
      <c r="D2297" s="4"/>
      <c r="E2297" s="70">
        <v>0</v>
      </c>
      <c r="F2297" s="71">
        <v>0</v>
      </c>
      <c r="G2297" s="70">
        <v>0</v>
      </c>
      <c r="H2297" s="71">
        <v>0</v>
      </c>
      <c r="I2297" s="70">
        <v>0</v>
      </c>
      <c r="J2297" s="71">
        <v>0</v>
      </c>
      <c r="K2297" s="70">
        <v>0</v>
      </c>
      <c r="L2297" s="71">
        <v>0</v>
      </c>
      <c r="M2297" s="70">
        <v>0</v>
      </c>
      <c r="N2297" s="71">
        <v>0</v>
      </c>
      <c r="O2297" s="70">
        <v>0</v>
      </c>
      <c r="P2297" s="71">
        <v>0</v>
      </c>
      <c r="Q2297" s="70">
        <v>0</v>
      </c>
      <c r="R2297" s="71">
        <v>0</v>
      </c>
      <c r="S2297" s="70">
        <v>0</v>
      </c>
      <c r="T2297" s="71">
        <v>0</v>
      </c>
      <c r="U2297" s="70">
        <v>0</v>
      </c>
      <c r="V2297" s="71">
        <v>0</v>
      </c>
      <c r="W2297" s="70">
        <v>0</v>
      </c>
      <c r="X2297" s="71">
        <v>0</v>
      </c>
      <c r="Y2297" s="70">
        <v>0</v>
      </c>
      <c r="Z2297" s="71">
        <v>0</v>
      </c>
      <c r="AA2297" s="70">
        <v>0</v>
      </c>
      <c r="AB2297" s="71">
        <v>0</v>
      </c>
      <c r="AC2297" s="54"/>
      <c r="AD2297" s="55">
        <f t="shared" si="46"/>
        <v>0</v>
      </c>
      <c r="AE2297" s="54"/>
    </row>
    <row r="2298" spans="2:31" x14ac:dyDescent="0.3">
      <c r="B2298" s="4" t="s">
        <v>218</v>
      </c>
      <c r="C2298" s="4"/>
      <c r="D2298" s="4"/>
      <c r="E2298" s="70">
        <v>0</v>
      </c>
      <c r="F2298" s="71">
        <v>0</v>
      </c>
      <c r="G2298" s="70">
        <v>0</v>
      </c>
      <c r="H2298" s="71">
        <v>0</v>
      </c>
      <c r="I2298" s="70">
        <v>0</v>
      </c>
      <c r="J2298" s="71">
        <v>0</v>
      </c>
      <c r="K2298" s="70">
        <v>0</v>
      </c>
      <c r="L2298" s="71">
        <v>0</v>
      </c>
      <c r="M2298" s="70">
        <v>0</v>
      </c>
      <c r="N2298" s="71">
        <v>0</v>
      </c>
      <c r="O2298" s="70">
        <v>0</v>
      </c>
      <c r="P2298" s="71">
        <v>0</v>
      </c>
      <c r="Q2298" s="70">
        <v>0</v>
      </c>
      <c r="R2298" s="71">
        <v>0</v>
      </c>
      <c r="S2298" s="70">
        <v>0</v>
      </c>
      <c r="T2298" s="71">
        <v>0</v>
      </c>
      <c r="U2298" s="70">
        <v>0</v>
      </c>
      <c r="V2298" s="71">
        <v>0</v>
      </c>
      <c r="W2298" s="70">
        <v>0</v>
      </c>
      <c r="X2298" s="71">
        <v>0</v>
      </c>
      <c r="Y2298" s="70">
        <v>0</v>
      </c>
      <c r="Z2298" s="71">
        <v>0</v>
      </c>
      <c r="AA2298" s="70">
        <v>0</v>
      </c>
      <c r="AB2298" s="71">
        <v>0</v>
      </c>
      <c r="AC2298" s="54"/>
      <c r="AD2298" s="55">
        <f t="shared" si="46"/>
        <v>0</v>
      </c>
      <c r="AE2298" s="54"/>
    </row>
    <row r="2299" spans="2:31" x14ac:dyDescent="0.3">
      <c r="B2299" s="4" t="s">
        <v>243</v>
      </c>
      <c r="C2299" s="4"/>
      <c r="D2299" s="4"/>
      <c r="E2299" s="70">
        <v>0</v>
      </c>
      <c r="F2299" s="71">
        <v>0</v>
      </c>
      <c r="G2299" s="70">
        <v>0</v>
      </c>
      <c r="H2299" s="71">
        <v>0</v>
      </c>
      <c r="I2299" s="70">
        <v>0</v>
      </c>
      <c r="J2299" s="71">
        <v>0</v>
      </c>
      <c r="K2299" s="70">
        <v>0</v>
      </c>
      <c r="L2299" s="71">
        <v>0</v>
      </c>
      <c r="M2299" s="70">
        <v>0</v>
      </c>
      <c r="N2299" s="71">
        <v>0</v>
      </c>
      <c r="O2299" s="70">
        <v>0</v>
      </c>
      <c r="P2299" s="71">
        <v>0</v>
      </c>
      <c r="Q2299" s="70">
        <v>0</v>
      </c>
      <c r="R2299" s="71">
        <v>0</v>
      </c>
      <c r="S2299" s="70">
        <v>0</v>
      </c>
      <c r="T2299" s="71">
        <v>0</v>
      </c>
      <c r="U2299" s="70">
        <v>0</v>
      </c>
      <c r="V2299" s="71">
        <v>0</v>
      </c>
      <c r="W2299" s="70">
        <v>0</v>
      </c>
      <c r="X2299" s="71">
        <v>0</v>
      </c>
      <c r="Y2299" s="70">
        <v>0</v>
      </c>
      <c r="Z2299" s="71">
        <v>0</v>
      </c>
      <c r="AA2299" s="70">
        <v>0</v>
      </c>
      <c r="AB2299" s="71">
        <v>0</v>
      </c>
      <c r="AC2299" s="54"/>
      <c r="AD2299" s="55">
        <f t="shared" si="46"/>
        <v>0</v>
      </c>
      <c r="AE2299" s="54"/>
    </row>
    <row r="2300" spans="2:31" x14ac:dyDescent="0.3">
      <c r="B2300" s="4" t="s">
        <v>265</v>
      </c>
      <c r="C2300" s="4"/>
      <c r="D2300" s="4"/>
      <c r="E2300" s="70">
        <v>0</v>
      </c>
      <c r="F2300" s="71">
        <v>0</v>
      </c>
      <c r="G2300" s="70">
        <v>0</v>
      </c>
      <c r="H2300" s="71">
        <v>0</v>
      </c>
      <c r="I2300" s="70">
        <v>0</v>
      </c>
      <c r="J2300" s="71">
        <v>0</v>
      </c>
      <c r="K2300" s="70">
        <v>0</v>
      </c>
      <c r="L2300" s="71">
        <v>0</v>
      </c>
      <c r="M2300" s="70">
        <v>0</v>
      </c>
      <c r="N2300" s="71">
        <v>0</v>
      </c>
      <c r="O2300" s="70">
        <v>0</v>
      </c>
      <c r="P2300" s="71">
        <v>0</v>
      </c>
      <c r="Q2300" s="70">
        <v>0</v>
      </c>
      <c r="R2300" s="71">
        <v>0</v>
      </c>
      <c r="S2300" s="70">
        <v>0</v>
      </c>
      <c r="T2300" s="71">
        <v>0</v>
      </c>
      <c r="U2300" s="70">
        <v>0</v>
      </c>
      <c r="V2300" s="71">
        <v>0</v>
      </c>
      <c r="W2300" s="70">
        <v>0</v>
      </c>
      <c r="X2300" s="71">
        <v>0</v>
      </c>
      <c r="Y2300" s="70">
        <v>0</v>
      </c>
      <c r="Z2300" s="71">
        <v>0</v>
      </c>
      <c r="AA2300" s="70">
        <v>0</v>
      </c>
      <c r="AB2300" s="71">
        <v>0</v>
      </c>
      <c r="AC2300" s="54"/>
      <c r="AD2300" s="55">
        <f t="shared" si="46"/>
        <v>0</v>
      </c>
      <c r="AE2300" s="54"/>
    </row>
    <row r="2301" spans="2:31" x14ac:dyDescent="0.3">
      <c r="B2301" s="4" t="s">
        <v>170</v>
      </c>
      <c r="C2301" s="4"/>
      <c r="D2301" s="4"/>
      <c r="E2301" s="70">
        <v>0</v>
      </c>
      <c r="F2301" s="71">
        <v>0</v>
      </c>
      <c r="G2301" s="70">
        <v>0</v>
      </c>
      <c r="H2301" s="71">
        <v>0</v>
      </c>
      <c r="I2301" s="70">
        <v>0</v>
      </c>
      <c r="J2301" s="71">
        <v>0</v>
      </c>
      <c r="K2301" s="70">
        <v>0</v>
      </c>
      <c r="L2301" s="71">
        <v>0</v>
      </c>
      <c r="M2301" s="70">
        <v>0</v>
      </c>
      <c r="N2301" s="71">
        <v>0</v>
      </c>
      <c r="O2301" s="70">
        <v>0</v>
      </c>
      <c r="P2301" s="71">
        <v>0</v>
      </c>
      <c r="Q2301" s="70">
        <v>0</v>
      </c>
      <c r="R2301" s="71">
        <v>0</v>
      </c>
      <c r="S2301" s="70">
        <v>0</v>
      </c>
      <c r="T2301" s="71">
        <v>0</v>
      </c>
      <c r="U2301" s="70">
        <v>0</v>
      </c>
      <c r="V2301" s="71">
        <v>0</v>
      </c>
      <c r="W2301" s="70">
        <v>0</v>
      </c>
      <c r="X2301" s="71">
        <v>0</v>
      </c>
      <c r="Y2301" s="70">
        <v>0</v>
      </c>
      <c r="Z2301" s="71">
        <v>0</v>
      </c>
      <c r="AA2301" s="70">
        <v>0</v>
      </c>
      <c r="AB2301" s="71">
        <v>0</v>
      </c>
      <c r="AC2301" s="54"/>
      <c r="AD2301" s="55">
        <f t="shared" si="46"/>
        <v>0</v>
      </c>
      <c r="AE2301" s="54"/>
    </row>
    <row r="2302" spans="2:31" x14ac:dyDescent="0.3">
      <c r="B2302" s="4" t="s">
        <v>171</v>
      </c>
      <c r="C2302" s="4"/>
      <c r="D2302" s="4"/>
      <c r="E2302" s="70">
        <v>0</v>
      </c>
      <c r="F2302" s="71">
        <v>0</v>
      </c>
      <c r="G2302" s="70">
        <v>0</v>
      </c>
      <c r="H2302" s="71">
        <v>0</v>
      </c>
      <c r="I2302" s="70">
        <v>0</v>
      </c>
      <c r="J2302" s="71">
        <v>0</v>
      </c>
      <c r="K2302" s="70">
        <v>0</v>
      </c>
      <c r="L2302" s="71">
        <v>0</v>
      </c>
      <c r="M2302" s="70">
        <v>0</v>
      </c>
      <c r="N2302" s="71">
        <v>0</v>
      </c>
      <c r="O2302" s="70">
        <v>0</v>
      </c>
      <c r="P2302" s="71">
        <v>0</v>
      </c>
      <c r="Q2302" s="70">
        <v>0</v>
      </c>
      <c r="R2302" s="71">
        <v>0</v>
      </c>
      <c r="S2302" s="70">
        <v>0</v>
      </c>
      <c r="T2302" s="71">
        <v>0</v>
      </c>
      <c r="U2302" s="70">
        <v>0</v>
      </c>
      <c r="V2302" s="71">
        <v>0</v>
      </c>
      <c r="W2302" s="70">
        <v>0</v>
      </c>
      <c r="X2302" s="71">
        <v>0</v>
      </c>
      <c r="Y2302" s="70">
        <v>0</v>
      </c>
      <c r="Z2302" s="71">
        <v>0</v>
      </c>
      <c r="AA2302" s="70">
        <v>0</v>
      </c>
      <c r="AB2302" s="71">
        <v>0</v>
      </c>
      <c r="AC2302" s="54"/>
      <c r="AD2302" s="55">
        <f t="shared" si="46"/>
        <v>0</v>
      </c>
      <c r="AE2302" s="54"/>
    </row>
    <row r="2303" spans="2:31" x14ac:dyDescent="0.3">
      <c r="B2303" s="4" t="s">
        <v>172</v>
      </c>
      <c r="C2303" s="4"/>
      <c r="D2303" s="4"/>
      <c r="E2303" s="70">
        <v>0</v>
      </c>
      <c r="F2303" s="71">
        <v>0</v>
      </c>
      <c r="G2303" s="70">
        <v>0</v>
      </c>
      <c r="H2303" s="71">
        <v>0</v>
      </c>
      <c r="I2303" s="70">
        <v>0</v>
      </c>
      <c r="J2303" s="71">
        <v>0</v>
      </c>
      <c r="K2303" s="70">
        <v>0</v>
      </c>
      <c r="L2303" s="71">
        <v>0</v>
      </c>
      <c r="M2303" s="70">
        <v>0</v>
      </c>
      <c r="N2303" s="71">
        <v>0</v>
      </c>
      <c r="O2303" s="70">
        <v>0</v>
      </c>
      <c r="P2303" s="71">
        <v>0</v>
      </c>
      <c r="Q2303" s="70">
        <v>0</v>
      </c>
      <c r="R2303" s="71">
        <v>0</v>
      </c>
      <c r="S2303" s="70">
        <v>0</v>
      </c>
      <c r="T2303" s="71">
        <v>0</v>
      </c>
      <c r="U2303" s="70">
        <v>0</v>
      </c>
      <c r="V2303" s="71">
        <v>0</v>
      </c>
      <c r="W2303" s="70">
        <v>0</v>
      </c>
      <c r="X2303" s="71">
        <v>0</v>
      </c>
      <c r="Y2303" s="70">
        <v>0</v>
      </c>
      <c r="Z2303" s="71">
        <v>0</v>
      </c>
      <c r="AA2303" s="70">
        <v>0</v>
      </c>
      <c r="AB2303" s="71">
        <v>0</v>
      </c>
      <c r="AC2303" s="54"/>
      <c r="AD2303" s="55">
        <f t="shared" si="46"/>
        <v>0</v>
      </c>
      <c r="AE2303" s="54"/>
    </row>
    <row r="2304" spans="2:31" x14ac:dyDescent="0.3">
      <c r="B2304" s="4" t="s">
        <v>173</v>
      </c>
      <c r="C2304" s="4"/>
      <c r="D2304" s="4"/>
      <c r="E2304" s="70">
        <v>0</v>
      </c>
      <c r="F2304" s="71">
        <v>0</v>
      </c>
      <c r="G2304" s="70">
        <v>0</v>
      </c>
      <c r="H2304" s="71">
        <v>0</v>
      </c>
      <c r="I2304" s="70">
        <v>0</v>
      </c>
      <c r="J2304" s="71">
        <v>0</v>
      </c>
      <c r="K2304" s="70">
        <v>0</v>
      </c>
      <c r="L2304" s="71">
        <v>0</v>
      </c>
      <c r="M2304" s="70">
        <v>0</v>
      </c>
      <c r="N2304" s="71">
        <v>0</v>
      </c>
      <c r="O2304" s="70">
        <v>0</v>
      </c>
      <c r="P2304" s="71">
        <v>0</v>
      </c>
      <c r="Q2304" s="70">
        <v>0</v>
      </c>
      <c r="R2304" s="71">
        <v>0</v>
      </c>
      <c r="S2304" s="70">
        <v>0</v>
      </c>
      <c r="T2304" s="71">
        <v>0</v>
      </c>
      <c r="U2304" s="70">
        <v>0</v>
      </c>
      <c r="V2304" s="71">
        <v>0</v>
      </c>
      <c r="W2304" s="70">
        <v>0</v>
      </c>
      <c r="X2304" s="71">
        <v>0</v>
      </c>
      <c r="Y2304" s="70">
        <v>0</v>
      </c>
      <c r="Z2304" s="71">
        <v>0</v>
      </c>
      <c r="AA2304" s="70">
        <v>0</v>
      </c>
      <c r="AB2304" s="71">
        <v>0</v>
      </c>
      <c r="AC2304" s="54"/>
      <c r="AD2304" s="55">
        <f t="shared" si="46"/>
        <v>0</v>
      </c>
      <c r="AE2304" s="54"/>
    </row>
    <row r="2305" spans="2:31" x14ac:dyDescent="0.3">
      <c r="B2305" s="4" t="s">
        <v>138</v>
      </c>
      <c r="C2305" s="4"/>
      <c r="D2305" s="4"/>
      <c r="E2305" s="70">
        <v>0</v>
      </c>
      <c r="F2305" s="71">
        <v>0</v>
      </c>
      <c r="G2305" s="70">
        <v>0</v>
      </c>
      <c r="H2305" s="71">
        <v>0</v>
      </c>
      <c r="I2305" s="70">
        <v>0</v>
      </c>
      <c r="J2305" s="71">
        <v>0</v>
      </c>
      <c r="K2305" s="70">
        <v>0</v>
      </c>
      <c r="L2305" s="71">
        <v>0</v>
      </c>
      <c r="M2305" s="70">
        <v>0</v>
      </c>
      <c r="N2305" s="71">
        <v>0</v>
      </c>
      <c r="O2305" s="70">
        <v>0</v>
      </c>
      <c r="P2305" s="71">
        <v>0</v>
      </c>
      <c r="Q2305" s="70">
        <v>0</v>
      </c>
      <c r="R2305" s="71">
        <v>0</v>
      </c>
      <c r="S2305" s="70">
        <v>0</v>
      </c>
      <c r="T2305" s="71">
        <v>0</v>
      </c>
      <c r="U2305" s="70">
        <v>0</v>
      </c>
      <c r="V2305" s="71">
        <v>0</v>
      </c>
      <c r="W2305" s="70">
        <v>0</v>
      </c>
      <c r="X2305" s="71">
        <v>0</v>
      </c>
      <c r="Y2305" s="70">
        <v>0</v>
      </c>
      <c r="Z2305" s="71">
        <v>0</v>
      </c>
      <c r="AA2305" s="70">
        <v>0</v>
      </c>
      <c r="AB2305" s="71">
        <v>0</v>
      </c>
      <c r="AC2305" s="54"/>
      <c r="AD2305" s="55">
        <f t="shared" si="46"/>
        <v>0</v>
      </c>
      <c r="AE2305" s="54"/>
    </row>
    <row r="2306" spans="2:31" x14ac:dyDescent="0.3">
      <c r="B2306" s="12" t="s">
        <v>2</v>
      </c>
      <c r="C2306" s="12"/>
      <c r="D2306" s="12"/>
      <c r="E2306" s="13">
        <f t="shared" ref="E2306:AB2306" si="47">SUM(E2168:E2305)</f>
        <v>0</v>
      </c>
      <c r="F2306" s="13">
        <f t="shared" si="47"/>
        <v>0</v>
      </c>
      <c r="G2306" s="13">
        <f t="shared" si="47"/>
        <v>0</v>
      </c>
      <c r="H2306" s="13">
        <f t="shared" si="47"/>
        <v>0</v>
      </c>
      <c r="I2306" s="13">
        <f t="shared" si="47"/>
        <v>0</v>
      </c>
      <c r="J2306" s="13">
        <f t="shared" si="47"/>
        <v>23.320732604468532</v>
      </c>
      <c r="K2306" s="13">
        <f t="shared" si="47"/>
        <v>24.983576678767307</v>
      </c>
      <c r="L2306" s="13">
        <f t="shared" si="47"/>
        <v>51.472191927069048</v>
      </c>
      <c r="M2306" s="13">
        <f t="shared" si="47"/>
        <v>39.82970705312021</v>
      </c>
      <c r="N2306" s="13">
        <f t="shared" si="47"/>
        <v>41.479556431237121</v>
      </c>
      <c r="O2306" s="13">
        <f t="shared" si="47"/>
        <v>49.356054180665453</v>
      </c>
      <c r="P2306" s="13">
        <f t="shared" si="47"/>
        <v>71.380370786586738</v>
      </c>
      <c r="Q2306" s="13">
        <f t="shared" si="47"/>
        <v>70.169012572641151</v>
      </c>
      <c r="R2306" s="13">
        <f t="shared" si="47"/>
        <v>86.506759842849121</v>
      </c>
      <c r="S2306" s="13">
        <f t="shared" si="47"/>
        <v>129.22596054669597</v>
      </c>
      <c r="T2306" s="13">
        <f t="shared" si="47"/>
        <v>104.86171256115674</v>
      </c>
      <c r="U2306" s="13">
        <f t="shared" si="47"/>
        <v>43.34971737009208</v>
      </c>
      <c r="V2306" s="13">
        <f t="shared" si="47"/>
        <v>69.516289352658248</v>
      </c>
      <c r="W2306" s="13">
        <f t="shared" si="47"/>
        <v>66.36150869282649</v>
      </c>
      <c r="X2306" s="13">
        <f t="shared" si="47"/>
        <v>87.240116548564615</v>
      </c>
      <c r="Y2306" s="13">
        <f t="shared" si="47"/>
        <v>55.847538867064777</v>
      </c>
      <c r="Z2306" s="13">
        <f t="shared" si="47"/>
        <v>6.1307381587599874</v>
      </c>
      <c r="AA2306" s="13">
        <f t="shared" si="47"/>
        <v>0</v>
      </c>
      <c r="AB2306" s="13">
        <f t="shared" si="47"/>
        <v>0</v>
      </c>
      <c r="AC2306" s="116">
        <f>SUM(AC2168:AE2305)</f>
        <v>1021.0315441752235</v>
      </c>
      <c r="AD2306" s="116"/>
      <c r="AE2306" s="116"/>
    </row>
    <row r="2307" spans="2:31" x14ac:dyDescent="0.3">
      <c r="B2307" s="14"/>
      <c r="C2307" s="15"/>
      <c r="D2307" s="16"/>
      <c r="E2307" s="16"/>
      <c r="F2307" s="16"/>
      <c r="G2307" s="16"/>
      <c r="H2307" s="16"/>
      <c r="I2307" s="16"/>
      <c r="J2307" s="16"/>
      <c r="K2307" s="16"/>
      <c r="L2307" s="16"/>
      <c r="M2307" s="16"/>
      <c r="N2307" s="16"/>
      <c r="O2307" s="16"/>
      <c r="P2307" s="16"/>
      <c r="Q2307" s="16"/>
      <c r="R2307" s="16"/>
      <c r="S2307" s="16"/>
      <c r="T2307" s="16"/>
      <c r="U2307" s="16"/>
      <c r="V2307" s="16"/>
      <c r="W2307" s="16"/>
      <c r="X2307" s="16"/>
      <c r="Y2307" s="16"/>
      <c r="Z2307" s="16"/>
      <c r="AA2307" s="16"/>
    </row>
    <row r="2308" spans="2:31" x14ac:dyDescent="0.3">
      <c r="B2308" s="14"/>
      <c r="C2308" s="15"/>
      <c r="D2308" s="16"/>
      <c r="E2308" s="16"/>
      <c r="F2308" s="16"/>
      <c r="G2308" s="16"/>
      <c r="H2308" s="16"/>
      <c r="I2308" s="16"/>
      <c r="J2308" s="16"/>
      <c r="K2308" s="16"/>
      <c r="L2308" s="16"/>
      <c r="M2308" s="16"/>
      <c r="N2308" s="16"/>
      <c r="O2308" s="16"/>
      <c r="P2308" s="16"/>
      <c r="Q2308" s="16"/>
      <c r="R2308" s="16"/>
      <c r="S2308" s="16"/>
      <c r="T2308" s="16"/>
      <c r="U2308" s="16"/>
      <c r="V2308" s="16"/>
      <c r="W2308" s="16"/>
      <c r="X2308" s="16"/>
      <c r="Y2308" s="16"/>
      <c r="Z2308" s="16"/>
      <c r="AA2308" s="16"/>
    </row>
    <row r="2309" spans="2:31" x14ac:dyDescent="0.3">
      <c r="B2309" s="8">
        <f>+B2165+1</f>
        <v>45947</v>
      </c>
    </row>
    <row r="2310" spans="2:31" x14ac:dyDescent="0.3">
      <c r="B2310" s="8"/>
    </row>
    <row r="2311" spans="2:31" x14ac:dyDescent="0.3">
      <c r="B2311" s="9" t="s">
        <v>81</v>
      </c>
      <c r="C2311" s="10"/>
      <c r="D2311" s="10"/>
      <c r="E2311" s="11">
        <v>1</v>
      </c>
      <c r="F2311" s="11">
        <v>2</v>
      </c>
      <c r="G2311" s="11">
        <v>3</v>
      </c>
      <c r="H2311" s="11">
        <v>4</v>
      </c>
      <c r="I2311" s="11">
        <v>5</v>
      </c>
      <c r="J2311" s="11">
        <v>6</v>
      </c>
      <c r="K2311" s="11">
        <v>7</v>
      </c>
      <c r="L2311" s="11">
        <v>8</v>
      </c>
      <c r="M2311" s="11">
        <v>9</v>
      </c>
      <c r="N2311" s="11">
        <v>10</v>
      </c>
      <c r="O2311" s="11">
        <v>11</v>
      </c>
      <c r="P2311" s="11">
        <v>12</v>
      </c>
      <c r="Q2311" s="11">
        <v>13</v>
      </c>
      <c r="R2311" s="11">
        <v>14</v>
      </c>
      <c r="S2311" s="11">
        <v>15</v>
      </c>
      <c r="T2311" s="11">
        <v>16</v>
      </c>
      <c r="U2311" s="11">
        <v>17</v>
      </c>
      <c r="V2311" s="11">
        <v>18</v>
      </c>
      <c r="W2311" s="11">
        <v>19</v>
      </c>
      <c r="X2311" s="11">
        <v>20</v>
      </c>
      <c r="Y2311" s="11">
        <v>21</v>
      </c>
      <c r="Z2311" s="11">
        <v>22</v>
      </c>
      <c r="AA2311" s="11">
        <v>23</v>
      </c>
      <c r="AB2311" s="11">
        <v>24</v>
      </c>
      <c r="AC2311" s="100" t="s">
        <v>2</v>
      </c>
      <c r="AD2311" s="100"/>
      <c r="AE2311" s="100"/>
    </row>
    <row r="2312" spans="2:31" x14ac:dyDescent="0.3">
      <c r="B2312" s="4" t="s">
        <v>245</v>
      </c>
      <c r="C2312" s="14"/>
      <c r="D2312" s="14"/>
      <c r="E2312" s="68">
        <v>0</v>
      </c>
      <c r="F2312" s="69">
        <v>0</v>
      </c>
      <c r="G2312" s="68">
        <v>0</v>
      </c>
      <c r="H2312" s="69">
        <v>0</v>
      </c>
      <c r="I2312" s="68">
        <v>0</v>
      </c>
      <c r="J2312" s="69">
        <v>0</v>
      </c>
      <c r="K2312" s="68">
        <v>0</v>
      </c>
      <c r="L2312" s="69">
        <v>0</v>
      </c>
      <c r="M2312" s="68">
        <v>0</v>
      </c>
      <c r="N2312" s="69">
        <v>0</v>
      </c>
      <c r="O2312" s="68">
        <v>0</v>
      </c>
      <c r="P2312" s="69">
        <v>0</v>
      </c>
      <c r="Q2312" s="68">
        <v>0</v>
      </c>
      <c r="R2312" s="69">
        <v>0</v>
      </c>
      <c r="S2312" s="68">
        <v>0</v>
      </c>
      <c r="T2312" s="69">
        <v>0</v>
      </c>
      <c r="U2312" s="68">
        <v>0</v>
      </c>
      <c r="V2312" s="69">
        <v>0</v>
      </c>
      <c r="W2312" s="68">
        <v>0</v>
      </c>
      <c r="X2312" s="69">
        <v>0</v>
      </c>
      <c r="Y2312" s="68">
        <v>0</v>
      </c>
      <c r="Z2312" s="69">
        <v>0</v>
      </c>
      <c r="AA2312" s="68">
        <v>0</v>
      </c>
      <c r="AB2312" s="69">
        <v>0</v>
      </c>
      <c r="AC2312" s="56"/>
      <c r="AD2312" s="55">
        <f t="shared" ref="AD2312:AD2387" si="48">SUM(E2312:AB2312)</f>
        <v>0</v>
      </c>
      <c r="AE2312" s="56"/>
    </row>
    <row r="2313" spans="2:31" x14ac:dyDescent="0.3">
      <c r="B2313" s="4" t="s">
        <v>246</v>
      </c>
      <c r="C2313" s="14"/>
      <c r="D2313" s="14"/>
      <c r="E2313" s="68">
        <v>0</v>
      </c>
      <c r="F2313" s="69">
        <v>0</v>
      </c>
      <c r="G2313" s="68">
        <v>0</v>
      </c>
      <c r="H2313" s="69">
        <v>0</v>
      </c>
      <c r="I2313" s="68">
        <v>0</v>
      </c>
      <c r="J2313" s="69">
        <v>0</v>
      </c>
      <c r="K2313" s="68">
        <v>0</v>
      </c>
      <c r="L2313" s="69">
        <v>0</v>
      </c>
      <c r="M2313" s="68">
        <v>0</v>
      </c>
      <c r="N2313" s="69">
        <v>0</v>
      </c>
      <c r="O2313" s="68">
        <v>0</v>
      </c>
      <c r="P2313" s="69">
        <v>0</v>
      </c>
      <c r="Q2313" s="68">
        <v>0</v>
      </c>
      <c r="R2313" s="69">
        <v>0</v>
      </c>
      <c r="S2313" s="68">
        <v>0</v>
      </c>
      <c r="T2313" s="69">
        <v>0</v>
      </c>
      <c r="U2313" s="68">
        <v>0</v>
      </c>
      <c r="V2313" s="69">
        <v>0</v>
      </c>
      <c r="W2313" s="68">
        <v>0</v>
      </c>
      <c r="X2313" s="69">
        <v>0</v>
      </c>
      <c r="Y2313" s="68">
        <v>0</v>
      </c>
      <c r="Z2313" s="69">
        <v>0</v>
      </c>
      <c r="AA2313" s="68">
        <v>0</v>
      </c>
      <c r="AB2313" s="69">
        <v>0</v>
      </c>
      <c r="AC2313" s="54"/>
      <c r="AD2313" s="55">
        <f t="shared" si="48"/>
        <v>0</v>
      </c>
      <c r="AE2313" s="54"/>
    </row>
    <row r="2314" spans="2:31" x14ac:dyDescent="0.3">
      <c r="B2314" s="4" t="s">
        <v>247</v>
      </c>
      <c r="C2314" s="14"/>
      <c r="D2314" s="14"/>
      <c r="E2314" s="68">
        <v>0</v>
      </c>
      <c r="F2314" s="69">
        <v>0</v>
      </c>
      <c r="G2314" s="68">
        <v>0</v>
      </c>
      <c r="H2314" s="69">
        <v>0</v>
      </c>
      <c r="I2314" s="68">
        <v>0</v>
      </c>
      <c r="J2314" s="69">
        <v>0</v>
      </c>
      <c r="K2314" s="68">
        <v>0</v>
      </c>
      <c r="L2314" s="69">
        <v>0</v>
      </c>
      <c r="M2314" s="68">
        <v>0</v>
      </c>
      <c r="N2314" s="69">
        <v>0</v>
      </c>
      <c r="O2314" s="68">
        <v>0</v>
      </c>
      <c r="P2314" s="69">
        <v>0</v>
      </c>
      <c r="Q2314" s="68">
        <v>0</v>
      </c>
      <c r="R2314" s="69">
        <v>0</v>
      </c>
      <c r="S2314" s="68">
        <v>0</v>
      </c>
      <c r="T2314" s="69">
        <v>0</v>
      </c>
      <c r="U2314" s="68">
        <v>0</v>
      </c>
      <c r="V2314" s="69">
        <v>0</v>
      </c>
      <c r="W2314" s="68">
        <v>0</v>
      </c>
      <c r="X2314" s="69">
        <v>0</v>
      </c>
      <c r="Y2314" s="68">
        <v>0</v>
      </c>
      <c r="Z2314" s="69">
        <v>0</v>
      </c>
      <c r="AA2314" s="68">
        <v>0</v>
      </c>
      <c r="AB2314" s="69">
        <v>0</v>
      </c>
      <c r="AC2314" s="54"/>
      <c r="AD2314" s="55">
        <f t="shared" si="48"/>
        <v>0</v>
      </c>
      <c r="AE2314" s="54"/>
    </row>
    <row r="2315" spans="2:31" x14ac:dyDescent="0.3">
      <c r="B2315" s="4" t="s">
        <v>248</v>
      </c>
      <c r="C2315" s="14"/>
      <c r="D2315" s="14"/>
      <c r="E2315" s="68">
        <v>0</v>
      </c>
      <c r="F2315" s="69">
        <v>0</v>
      </c>
      <c r="G2315" s="68">
        <v>0</v>
      </c>
      <c r="H2315" s="69">
        <v>0</v>
      </c>
      <c r="I2315" s="68">
        <v>0</v>
      </c>
      <c r="J2315" s="69">
        <v>0</v>
      </c>
      <c r="K2315" s="68">
        <v>0</v>
      </c>
      <c r="L2315" s="69">
        <v>0</v>
      </c>
      <c r="M2315" s="68">
        <v>0</v>
      </c>
      <c r="N2315" s="69">
        <v>0</v>
      </c>
      <c r="O2315" s="68">
        <v>0</v>
      </c>
      <c r="P2315" s="69">
        <v>0</v>
      </c>
      <c r="Q2315" s="68">
        <v>0</v>
      </c>
      <c r="R2315" s="69">
        <v>0</v>
      </c>
      <c r="S2315" s="68">
        <v>0</v>
      </c>
      <c r="T2315" s="69">
        <v>0</v>
      </c>
      <c r="U2315" s="68">
        <v>0</v>
      </c>
      <c r="V2315" s="69">
        <v>0</v>
      </c>
      <c r="W2315" s="68">
        <v>0</v>
      </c>
      <c r="X2315" s="69">
        <v>0</v>
      </c>
      <c r="Y2315" s="68">
        <v>0</v>
      </c>
      <c r="Z2315" s="69">
        <v>0</v>
      </c>
      <c r="AA2315" s="68">
        <v>0</v>
      </c>
      <c r="AB2315" s="69">
        <v>0</v>
      </c>
      <c r="AC2315" s="54"/>
      <c r="AD2315" s="55">
        <f t="shared" si="48"/>
        <v>0</v>
      </c>
      <c r="AE2315" s="54"/>
    </row>
    <row r="2316" spans="2:31" x14ac:dyDescent="0.3">
      <c r="B2316" s="4" t="s">
        <v>239</v>
      </c>
      <c r="C2316" s="14"/>
      <c r="D2316" s="14"/>
      <c r="E2316" s="68">
        <v>0</v>
      </c>
      <c r="F2316" s="69">
        <v>0</v>
      </c>
      <c r="G2316" s="68">
        <v>0</v>
      </c>
      <c r="H2316" s="69">
        <v>0</v>
      </c>
      <c r="I2316" s="68">
        <v>0</v>
      </c>
      <c r="J2316" s="69">
        <v>0</v>
      </c>
      <c r="K2316" s="68">
        <v>0</v>
      </c>
      <c r="L2316" s="69">
        <v>0</v>
      </c>
      <c r="M2316" s="68">
        <v>0</v>
      </c>
      <c r="N2316" s="69">
        <v>0</v>
      </c>
      <c r="O2316" s="68">
        <v>0</v>
      </c>
      <c r="P2316" s="69">
        <v>0</v>
      </c>
      <c r="Q2316" s="68">
        <v>0</v>
      </c>
      <c r="R2316" s="69">
        <v>0</v>
      </c>
      <c r="S2316" s="68">
        <v>0</v>
      </c>
      <c r="T2316" s="69">
        <v>0</v>
      </c>
      <c r="U2316" s="68">
        <v>0</v>
      </c>
      <c r="V2316" s="69">
        <v>0</v>
      </c>
      <c r="W2316" s="68">
        <v>0</v>
      </c>
      <c r="X2316" s="69">
        <v>0</v>
      </c>
      <c r="Y2316" s="68">
        <v>0</v>
      </c>
      <c r="Z2316" s="69">
        <v>0</v>
      </c>
      <c r="AA2316" s="68">
        <v>0</v>
      </c>
      <c r="AB2316" s="69">
        <v>0</v>
      </c>
      <c r="AC2316" s="54"/>
      <c r="AD2316" s="55">
        <f t="shared" si="48"/>
        <v>0</v>
      </c>
      <c r="AE2316" s="54"/>
    </row>
    <row r="2317" spans="2:31" x14ac:dyDescent="0.3">
      <c r="B2317" s="4" t="s">
        <v>139</v>
      </c>
      <c r="C2317" s="14"/>
      <c r="D2317" s="14"/>
      <c r="E2317" s="68">
        <v>0</v>
      </c>
      <c r="F2317" s="69">
        <v>0</v>
      </c>
      <c r="G2317" s="68">
        <v>0</v>
      </c>
      <c r="H2317" s="69">
        <v>0</v>
      </c>
      <c r="I2317" s="68">
        <v>0</v>
      </c>
      <c r="J2317" s="69">
        <v>0</v>
      </c>
      <c r="K2317" s="68">
        <v>0</v>
      </c>
      <c r="L2317" s="69">
        <v>0</v>
      </c>
      <c r="M2317" s="68">
        <v>0</v>
      </c>
      <c r="N2317" s="69">
        <v>0</v>
      </c>
      <c r="O2317" s="68">
        <v>0</v>
      </c>
      <c r="P2317" s="69">
        <v>0</v>
      </c>
      <c r="Q2317" s="68">
        <v>0</v>
      </c>
      <c r="R2317" s="69">
        <v>0</v>
      </c>
      <c r="S2317" s="68">
        <v>0</v>
      </c>
      <c r="T2317" s="69">
        <v>0</v>
      </c>
      <c r="U2317" s="68">
        <v>0</v>
      </c>
      <c r="V2317" s="69">
        <v>0</v>
      </c>
      <c r="W2317" s="68">
        <v>0</v>
      </c>
      <c r="X2317" s="69">
        <v>0</v>
      </c>
      <c r="Y2317" s="68">
        <v>0</v>
      </c>
      <c r="Z2317" s="69">
        <v>0</v>
      </c>
      <c r="AA2317" s="68">
        <v>0</v>
      </c>
      <c r="AB2317" s="69">
        <v>0</v>
      </c>
      <c r="AC2317" s="54"/>
      <c r="AD2317" s="55">
        <f t="shared" si="48"/>
        <v>0</v>
      </c>
      <c r="AE2317" s="54"/>
    </row>
    <row r="2318" spans="2:31" x14ac:dyDescent="0.3">
      <c r="B2318" s="4" t="s">
        <v>140</v>
      </c>
      <c r="C2318" s="14"/>
      <c r="D2318" s="14"/>
      <c r="E2318" s="68">
        <v>0</v>
      </c>
      <c r="F2318" s="69">
        <v>0</v>
      </c>
      <c r="G2318" s="68">
        <v>0</v>
      </c>
      <c r="H2318" s="69">
        <v>0</v>
      </c>
      <c r="I2318" s="68">
        <v>0</v>
      </c>
      <c r="J2318" s="69">
        <v>0</v>
      </c>
      <c r="K2318" s="68">
        <v>0</v>
      </c>
      <c r="L2318" s="69">
        <v>0</v>
      </c>
      <c r="M2318" s="68">
        <v>0</v>
      </c>
      <c r="N2318" s="69">
        <v>0</v>
      </c>
      <c r="O2318" s="68">
        <v>0</v>
      </c>
      <c r="P2318" s="69">
        <v>0</v>
      </c>
      <c r="Q2318" s="68">
        <v>0</v>
      </c>
      <c r="R2318" s="69">
        <v>0</v>
      </c>
      <c r="S2318" s="68">
        <v>0</v>
      </c>
      <c r="T2318" s="69">
        <v>0</v>
      </c>
      <c r="U2318" s="68">
        <v>0</v>
      </c>
      <c r="V2318" s="69">
        <v>0</v>
      </c>
      <c r="W2318" s="68">
        <v>0</v>
      </c>
      <c r="X2318" s="69">
        <v>0</v>
      </c>
      <c r="Y2318" s="68">
        <v>0</v>
      </c>
      <c r="Z2318" s="69">
        <v>0</v>
      </c>
      <c r="AA2318" s="68">
        <v>0</v>
      </c>
      <c r="AB2318" s="69">
        <v>0</v>
      </c>
      <c r="AC2318" s="54"/>
      <c r="AD2318" s="55">
        <f t="shared" si="48"/>
        <v>0</v>
      </c>
      <c r="AE2318" s="54"/>
    </row>
    <row r="2319" spans="2:31" x14ac:dyDescent="0.3">
      <c r="B2319" s="4" t="s">
        <v>128</v>
      </c>
      <c r="C2319" s="14"/>
      <c r="D2319" s="14"/>
      <c r="E2319" s="68">
        <v>0</v>
      </c>
      <c r="F2319" s="69">
        <v>0</v>
      </c>
      <c r="G2319" s="68">
        <v>0</v>
      </c>
      <c r="H2319" s="69">
        <v>0</v>
      </c>
      <c r="I2319" s="68">
        <v>0</v>
      </c>
      <c r="J2319" s="69">
        <v>0</v>
      </c>
      <c r="K2319" s="68">
        <v>0</v>
      </c>
      <c r="L2319" s="69">
        <v>0</v>
      </c>
      <c r="M2319" s="68">
        <v>0</v>
      </c>
      <c r="N2319" s="69">
        <v>0</v>
      </c>
      <c r="O2319" s="68">
        <v>0</v>
      </c>
      <c r="P2319" s="69">
        <v>0</v>
      </c>
      <c r="Q2319" s="68">
        <v>0</v>
      </c>
      <c r="R2319" s="69">
        <v>0</v>
      </c>
      <c r="S2319" s="68">
        <v>0</v>
      </c>
      <c r="T2319" s="69">
        <v>0</v>
      </c>
      <c r="U2319" s="68">
        <v>0</v>
      </c>
      <c r="V2319" s="69">
        <v>0</v>
      </c>
      <c r="W2319" s="68">
        <v>0</v>
      </c>
      <c r="X2319" s="69">
        <v>0</v>
      </c>
      <c r="Y2319" s="68">
        <v>0</v>
      </c>
      <c r="Z2319" s="69">
        <v>0</v>
      </c>
      <c r="AA2319" s="68">
        <v>0</v>
      </c>
      <c r="AB2319" s="69">
        <v>0</v>
      </c>
      <c r="AC2319" s="54"/>
      <c r="AD2319" s="55">
        <f t="shared" si="48"/>
        <v>0</v>
      </c>
      <c r="AE2319" s="54"/>
    </row>
    <row r="2320" spans="2:31" x14ac:dyDescent="0.3">
      <c r="B2320" s="4" t="s">
        <v>129</v>
      </c>
      <c r="C2320" s="14"/>
      <c r="D2320" s="14"/>
      <c r="E2320" s="68">
        <v>0</v>
      </c>
      <c r="F2320" s="69">
        <v>0</v>
      </c>
      <c r="G2320" s="68">
        <v>0</v>
      </c>
      <c r="H2320" s="69">
        <v>0</v>
      </c>
      <c r="I2320" s="68">
        <v>0</v>
      </c>
      <c r="J2320" s="69">
        <v>0</v>
      </c>
      <c r="K2320" s="68">
        <v>0</v>
      </c>
      <c r="L2320" s="69">
        <v>0</v>
      </c>
      <c r="M2320" s="68">
        <v>0</v>
      </c>
      <c r="N2320" s="69">
        <v>0</v>
      </c>
      <c r="O2320" s="68">
        <v>0</v>
      </c>
      <c r="P2320" s="69">
        <v>0</v>
      </c>
      <c r="Q2320" s="68">
        <v>0</v>
      </c>
      <c r="R2320" s="69">
        <v>0</v>
      </c>
      <c r="S2320" s="68">
        <v>0</v>
      </c>
      <c r="T2320" s="69">
        <v>0</v>
      </c>
      <c r="U2320" s="68">
        <v>0</v>
      </c>
      <c r="V2320" s="69">
        <v>0</v>
      </c>
      <c r="W2320" s="68">
        <v>0</v>
      </c>
      <c r="X2320" s="69">
        <v>0</v>
      </c>
      <c r="Y2320" s="68">
        <v>0</v>
      </c>
      <c r="Z2320" s="69">
        <v>0</v>
      </c>
      <c r="AA2320" s="68">
        <v>0</v>
      </c>
      <c r="AB2320" s="69">
        <v>0</v>
      </c>
      <c r="AC2320" s="54"/>
      <c r="AD2320" s="55">
        <f t="shared" si="48"/>
        <v>0</v>
      </c>
      <c r="AE2320" s="54"/>
    </row>
    <row r="2321" spans="2:31" x14ac:dyDescent="0.3">
      <c r="B2321" s="4" t="s">
        <v>196</v>
      </c>
      <c r="C2321" s="14"/>
      <c r="D2321" s="14"/>
      <c r="E2321" s="68">
        <v>0</v>
      </c>
      <c r="F2321" s="69">
        <v>0</v>
      </c>
      <c r="G2321" s="68">
        <v>0</v>
      </c>
      <c r="H2321" s="69">
        <v>0</v>
      </c>
      <c r="I2321" s="68">
        <v>0</v>
      </c>
      <c r="J2321" s="69">
        <v>0</v>
      </c>
      <c r="K2321" s="68">
        <v>0</v>
      </c>
      <c r="L2321" s="69">
        <v>0</v>
      </c>
      <c r="M2321" s="68">
        <v>0</v>
      </c>
      <c r="N2321" s="69">
        <v>0</v>
      </c>
      <c r="O2321" s="68">
        <v>0</v>
      </c>
      <c r="P2321" s="69">
        <v>0</v>
      </c>
      <c r="Q2321" s="68">
        <v>0</v>
      </c>
      <c r="R2321" s="69">
        <v>0</v>
      </c>
      <c r="S2321" s="68">
        <v>0</v>
      </c>
      <c r="T2321" s="69">
        <v>0</v>
      </c>
      <c r="U2321" s="68">
        <v>0</v>
      </c>
      <c r="V2321" s="69">
        <v>0</v>
      </c>
      <c r="W2321" s="68">
        <v>0</v>
      </c>
      <c r="X2321" s="69">
        <v>0</v>
      </c>
      <c r="Y2321" s="68">
        <v>0</v>
      </c>
      <c r="Z2321" s="69">
        <v>0</v>
      </c>
      <c r="AA2321" s="68">
        <v>0</v>
      </c>
      <c r="AB2321" s="69">
        <v>0</v>
      </c>
      <c r="AC2321" s="54"/>
      <c r="AD2321" s="55">
        <f t="shared" si="48"/>
        <v>0</v>
      </c>
      <c r="AE2321" s="54"/>
    </row>
    <row r="2322" spans="2:31" x14ac:dyDescent="0.3">
      <c r="B2322" s="4" t="s">
        <v>207</v>
      </c>
      <c r="C2322" s="14"/>
      <c r="D2322" s="14"/>
      <c r="E2322" s="68">
        <v>0</v>
      </c>
      <c r="F2322" s="69">
        <v>0</v>
      </c>
      <c r="G2322" s="68">
        <v>0</v>
      </c>
      <c r="H2322" s="69">
        <v>0</v>
      </c>
      <c r="I2322" s="68">
        <v>0</v>
      </c>
      <c r="J2322" s="69">
        <v>0</v>
      </c>
      <c r="K2322" s="68">
        <v>0</v>
      </c>
      <c r="L2322" s="69">
        <v>0</v>
      </c>
      <c r="M2322" s="68">
        <v>0</v>
      </c>
      <c r="N2322" s="69">
        <v>0</v>
      </c>
      <c r="O2322" s="68">
        <v>0</v>
      </c>
      <c r="P2322" s="69">
        <v>0</v>
      </c>
      <c r="Q2322" s="68">
        <v>0</v>
      </c>
      <c r="R2322" s="69">
        <v>0</v>
      </c>
      <c r="S2322" s="68">
        <v>0</v>
      </c>
      <c r="T2322" s="69">
        <v>0</v>
      </c>
      <c r="U2322" s="68">
        <v>0</v>
      </c>
      <c r="V2322" s="69">
        <v>0</v>
      </c>
      <c r="W2322" s="68">
        <v>0</v>
      </c>
      <c r="X2322" s="69">
        <v>0</v>
      </c>
      <c r="Y2322" s="68">
        <v>0</v>
      </c>
      <c r="Z2322" s="69">
        <v>0</v>
      </c>
      <c r="AA2322" s="68">
        <v>0</v>
      </c>
      <c r="AB2322" s="69">
        <v>0</v>
      </c>
      <c r="AC2322" s="54"/>
      <c r="AD2322" s="55">
        <f t="shared" si="48"/>
        <v>0</v>
      </c>
      <c r="AE2322" s="54"/>
    </row>
    <row r="2323" spans="2:31" x14ac:dyDescent="0.3">
      <c r="B2323" s="4" t="s">
        <v>208</v>
      </c>
      <c r="C2323" s="14"/>
      <c r="D2323" s="14"/>
      <c r="E2323" s="70">
        <v>0</v>
      </c>
      <c r="F2323" s="71">
        <v>0</v>
      </c>
      <c r="G2323" s="70">
        <v>0</v>
      </c>
      <c r="H2323" s="71">
        <v>0</v>
      </c>
      <c r="I2323" s="70">
        <v>0</v>
      </c>
      <c r="J2323" s="71">
        <v>0</v>
      </c>
      <c r="K2323" s="70">
        <v>0</v>
      </c>
      <c r="L2323" s="71">
        <v>0</v>
      </c>
      <c r="M2323" s="70">
        <v>0</v>
      </c>
      <c r="N2323" s="71">
        <v>0</v>
      </c>
      <c r="O2323" s="70">
        <v>0</v>
      </c>
      <c r="P2323" s="71">
        <v>0</v>
      </c>
      <c r="Q2323" s="70">
        <v>0</v>
      </c>
      <c r="R2323" s="71">
        <v>0</v>
      </c>
      <c r="S2323" s="70">
        <v>0</v>
      </c>
      <c r="T2323" s="71">
        <v>0</v>
      </c>
      <c r="U2323" s="70">
        <v>0</v>
      </c>
      <c r="V2323" s="71">
        <v>0</v>
      </c>
      <c r="W2323" s="70">
        <v>0</v>
      </c>
      <c r="X2323" s="71">
        <v>0</v>
      </c>
      <c r="Y2323" s="70">
        <v>0</v>
      </c>
      <c r="Z2323" s="71">
        <v>0</v>
      </c>
      <c r="AA2323" s="70">
        <v>0</v>
      </c>
      <c r="AB2323" s="71">
        <v>0</v>
      </c>
      <c r="AC2323" s="54"/>
      <c r="AD2323" s="55">
        <f t="shared" si="48"/>
        <v>0</v>
      </c>
      <c r="AE2323" s="54"/>
    </row>
    <row r="2324" spans="2:31" x14ac:dyDescent="0.3">
      <c r="B2324" s="4" t="s">
        <v>147</v>
      </c>
      <c r="C2324" s="14"/>
      <c r="D2324" s="14"/>
      <c r="E2324" s="70">
        <v>0</v>
      </c>
      <c r="F2324" s="71">
        <v>0</v>
      </c>
      <c r="G2324" s="70">
        <v>0</v>
      </c>
      <c r="H2324" s="71">
        <v>0</v>
      </c>
      <c r="I2324" s="70">
        <v>0</v>
      </c>
      <c r="J2324" s="71">
        <v>0</v>
      </c>
      <c r="K2324" s="70">
        <v>0</v>
      </c>
      <c r="L2324" s="71">
        <v>0</v>
      </c>
      <c r="M2324" s="70">
        <v>0</v>
      </c>
      <c r="N2324" s="71">
        <v>0</v>
      </c>
      <c r="O2324" s="70">
        <v>0</v>
      </c>
      <c r="P2324" s="71">
        <v>0</v>
      </c>
      <c r="Q2324" s="70">
        <v>0</v>
      </c>
      <c r="R2324" s="71">
        <v>0</v>
      </c>
      <c r="S2324" s="70">
        <v>0</v>
      </c>
      <c r="T2324" s="71">
        <v>0</v>
      </c>
      <c r="U2324" s="70">
        <v>0</v>
      </c>
      <c r="V2324" s="71">
        <v>0</v>
      </c>
      <c r="W2324" s="70">
        <v>0</v>
      </c>
      <c r="X2324" s="71">
        <v>0</v>
      </c>
      <c r="Y2324" s="70">
        <v>0</v>
      </c>
      <c r="Z2324" s="71">
        <v>0</v>
      </c>
      <c r="AA2324" s="70">
        <v>0</v>
      </c>
      <c r="AB2324" s="71">
        <v>0</v>
      </c>
      <c r="AC2324" s="54"/>
      <c r="AD2324" s="55">
        <f t="shared" si="48"/>
        <v>0</v>
      </c>
      <c r="AE2324" s="54"/>
    </row>
    <row r="2325" spans="2:31" x14ac:dyDescent="0.3">
      <c r="B2325" s="4" t="s">
        <v>220</v>
      </c>
      <c r="C2325" s="14"/>
      <c r="D2325" s="14"/>
      <c r="E2325" s="70">
        <v>0</v>
      </c>
      <c r="F2325" s="71">
        <v>0</v>
      </c>
      <c r="G2325" s="70">
        <v>0</v>
      </c>
      <c r="H2325" s="71">
        <v>0</v>
      </c>
      <c r="I2325" s="70">
        <v>0</v>
      </c>
      <c r="J2325" s="71">
        <v>0</v>
      </c>
      <c r="K2325" s="70">
        <v>0</v>
      </c>
      <c r="L2325" s="71">
        <v>0</v>
      </c>
      <c r="M2325" s="70">
        <v>0</v>
      </c>
      <c r="N2325" s="71">
        <v>0</v>
      </c>
      <c r="O2325" s="70">
        <v>0</v>
      </c>
      <c r="P2325" s="71">
        <v>0</v>
      </c>
      <c r="Q2325" s="70">
        <v>0</v>
      </c>
      <c r="R2325" s="71">
        <v>0</v>
      </c>
      <c r="S2325" s="70">
        <v>0</v>
      </c>
      <c r="T2325" s="71">
        <v>0</v>
      </c>
      <c r="U2325" s="70">
        <v>0</v>
      </c>
      <c r="V2325" s="71">
        <v>0</v>
      </c>
      <c r="W2325" s="70">
        <v>0</v>
      </c>
      <c r="X2325" s="71">
        <v>0</v>
      </c>
      <c r="Y2325" s="70">
        <v>0</v>
      </c>
      <c r="Z2325" s="71">
        <v>0</v>
      </c>
      <c r="AA2325" s="70">
        <v>0</v>
      </c>
      <c r="AB2325" s="71">
        <v>0</v>
      </c>
      <c r="AC2325" s="54"/>
      <c r="AD2325" s="55">
        <f t="shared" si="48"/>
        <v>0</v>
      </c>
      <c r="AE2325" s="54"/>
    </row>
    <row r="2326" spans="2:31" x14ac:dyDescent="0.3">
      <c r="B2326" s="4" t="s">
        <v>221</v>
      </c>
      <c r="C2326" s="14"/>
      <c r="D2326" s="14"/>
      <c r="E2326" s="70">
        <v>0</v>
      </c>
      <c r="F2326" s="71">
        <v>0</v>
      </c>
      <c r="G2326" s="70">
        <v>0</v>
      </c>
      <c r="H2326" s="71">
        <v>0</v>
      </c>
      <c r="I2326" s="70">
        <v>0</v>
      </c>
      <c r="J2326" s="71">
        <v>0</v>
      </c>
      <c r="K2326" s="70">
        <v>0</v>
      </c>
      <c r="L2326" s="71">
        <v>0</v>
      </c>
      <c r="M2326" s="70">
        <v>0</v>
      </c>
      <c r="N2326" s="71">
        <v>0</v>
      </c>
      <c r="O2326" s="70">
        <v>0</v>
      </c>
      <c r="P2326" s="71">
        <v>0</v>
      </c>
      <c r="Q2326" s="70">
        <v>0</v>
      </c>
      <c r="R2326" s="71">
        <v>0</v>
      </c>
      <c r="S2326" s="70">
        <v>0</v>
      </c>
      <c r="T2326" s="71">
        <v>0</v>
      </c>
      <c r="U2326" s="70">
        <v>0</v>
      </c>
      <c r="V2326" s="71">
        <v>0</v>
      </c>
      <c r="W2326" s="70">
        <v>0</v>
      </c>
      <c r="X2326" s="71">
        <v>0</v>
      </c>
      <c r="Y2326" s="70">
        <v>0</v>
      </c>
      <c r="Z2326" s="71">
        <v>0</v>
      </c>
      <c r="AA2326" s="70">
        <v>0</v>
      </c>
      <c r="AB2326" s="71">
        <v>0</v>
      </c>
      <c r="AC2326" s="54"/>
      <c r="AD2326" s="55">
        <f t="shared" si="48"/>
        <v>0</v>
      </c>
      <c r="AE2326" s="54"/>
    </row>
    <row r="2327" spans="2:31" x14ac:dyDescent="0.3">
      <c r="B2327" s="4" t="s">
        <v>144</v>
      </c>
      <c r="C2327" s="14"/>
      <c r="D2327" s="14"/>
      <c r="E2327" s="70">
        <v>0</v>
      </c>
      <c r="F2327" s="71">
        <v>0</v>
      </c>
      <c r="G2327" s="70">
        <v>0</v>
      </c>
      <c r="H2327" s="71">
        <v>0</v>
      </c>
      <c r="I2327" s="70">
        <v>0</v>
      </c>
      <c r="J2327" s="71">
        <v>0</v>
      </c>
      <c r="K2327" s="70">
        <v>0</v>
      </c>
      <c r="L2327" s="71">
        <v>0</v>
      </c>
      <c r="M2327" s="70">
        <v>0</v>
      </c>
      <c r="N2327" s="71">
        <v>0</v>
      </c>
      <c r="O2327" s="70">
        <v>0</v>
      </c>
      <c r="P2327" s="71">
        <v>0</v>
      </c>
      <c r="Q2327" s="70">
        <v>0</v>
      </c>
      <c r="R2327" s="71">
        <v>0</v>
      </c>
      <c r="S2327" s="70">
        <v>0</v>
      </c>
      <c r="T2327" s="71">
        <v>0</v>
      </c>
      <c r="U2327" s="70">
        <v>0</v>
      </c>
      <c r="V2327" s="71">
        <v>0</v>
      </c>
      <c r="W2327" s="70">
        <v>0</v>
      </c>
      <c r="X2327" s="71">
        <v>0</v>
      </c>
      <c r="Y2327" s="70">
        <v>0</v>
      </c>
      <c r="Z2327" s="71">
        <v>0</v>
      </c>
      <c r="AA2327" s="70">
        <v>0</v>
      </c>
      <c r="AB2327" s="71">
        <v>0</v>
      </c>
      <c r="AC2327" s="54"/>
      <c r="AD2327" s="55">
        <f t="shared" si="48"/>
        <v>0</v>
      </c>
      <c r="AE2327" s="54"/>
    </row>
    <row r="2328" spans="2:31" x14ac:dyDescent="0.3">
      <c r="B2328" s="4" t="s">
        <v>188</v>
      </c>
      <c r="C2328" s="14"/>
      <c r="D2328" s="14"/>
      <c r="E2328" s="70">
        <v>0</v>
      </c>
      <c r="F2328" s="71">
        <v>0</v>
      </c>
      <c r="G2328" s="70">
        <v>0</v>
      </c>
      <c r="H2328" s="71">
        <v>0</v>
      </c>
      <c r="I2328" s="70">
        <v>0</v>
      </c>
      <c r="J2328" s="71">
        <v>0</v>
      </c>
      <c r="K2328" s="70">
        <v>0</v>
      </c>
      <c r="L2328" s="71">
        <v>0</v>
      </c>
      <c r="M2328" s="70">
        <v>0</v>
      </c>
      <c r="N2328" s="71">
        <v>0</v>
      </c>
      <c r="O2328" s="70">
        <v>0</v>
      </c>
      <c r="P2328" s="71">
        <v>0</v>
      </c>
      <c r="Q2328" s="70">
        <v>0</v>
      </c>
      <c r="R2328" s="71">
        <v>0</v>
      </c>
      <c r="S2328" s="70">
        <v>0</v>
      </c>
      <c r="T2328" s="71">
        <v>0</v>
      </c>
      <c r="U2328" s="70">
        <v>0</v>
      </c>
      <c r="V2328" s="71">
        <v>0</v>
      </c>
      <c r="W2328" s="70">
        <v>0</v>
      </c>
      <c r="X2328" s="71">
        <v>0</v>
      </c>
      <c r="Y2328" s="70">
        <v>0</v>
      </c>
      <c r="Z2328" s="71">
        <v>0</v>
      </c>
      <c r="AA2328" s="70">
        <v>0</v>
      </c>
      <c r="AB2328" s="71">
        <v>0</v>
      </c>
      <c r="AC2328" s="54"/>
      <c r="AD2328" s="55">
        <f t="shared" si="48"/>
        <v>0</v>
      </c>
      <c r="AE2328" s="54"/>
    </row>
    <row r="2329" spans="2:31" x14ac:dyDescent="0.3">
      <c r="B2329" s="4" t="s">
        <v>189</v>
      </c>
      <c r="C2329" s="14"/>
      <c r="D2329" s="14"/>
      <c r="E2329" s="70">
        <v>0</v>
      </c>
      <c r="F2329" s="71">
        <v>0</v>
      </c>
      <c r="G2329" s="70">
        <v>0</v>
      </c>
      <c r="H2329" s="71">
        <v>0</v>
      </c>
      <c r="I2329" s="70">
        <v>0</v>
      </c>
      <c r="J2329" s="71">
        <v>0</v>
      </c>
      <c r="K2329" s="70">
        <v>0</v>
      </c>
      <c r="L2329" s="71">
        <v>0</v>
      </c>
      <c r="M2329" s="70">
        <v>0</v>
      </c>
      <c r="N2329" s="71">
        <v>0</v>
      </c>
      <c r="O2329" s="70">
        <v>0</v>
      </c>
      <c r="P2329" s="71">
        <v>0</v>
      </c>
      <c r="Q2329" s="70">
        <v>0</v>
      </c>
      <c r="R2329" s="71">
        <v>0</v>
      </c>
      <c r="S2329" s="70">
        <v>0</v>
      </c>
      <c r="T2329" s="71">
        <v>0</v>
      </c>
      <c r="U2329" s="70">
        <v>0</v>
      </c>
      <c r="V2329" s="71">
        <v>0</v>
      </c>
      <c r="W2329" s="70">
        <v>0</v>
      </c>
      <c r="X2329" s="71">
        <v>0</v>
      </c>
      <c r="Y2329" s="70">
        <v>0</v>
      </c>
      <c r="Z2329" s="71">
        <v>0</v>
      </c>
      <c r="AA2329" s="70">
        <v>0</v>
      </c>
      <c r="AB2329" s="71">
        <v>0</v>
      </c>
      <c r="AC2329" s="54"/>
      <c r="AD2329" s="55">
        <f t="shared" si="48"/>
        <v>0</v>
      </c>
      <c r="AE2329" s="54"/>
    </row>
    <row r="2330" spans="2:31" x14ac:dyDescent="0.3">
      <c r="B2330" s="4" t="s">
        <v>235</v>
      </c>
      <c r="C2330" s="14"/>
      <c r="D2330" s="14"/>
      <c r="E2330" s="70">
        <v>0</v>
      </c>
      <c r="F2330" s="71">
        <v>0</v>
      </c>
      <c r="G2330" s="70">
        <v>0</v>
      </c>
      <c r="H2330" s="71">
        <v>0</v>
      </c>
      <c r="I2330" s="70">
        <v>0</v>
      </c>
      <c r="J2330" s="71">
        <v>0</v>
      </c>
      <c r="K2330" s="70">
        <v>0</v>
      </c>
      <c r="L2330" s="71">
        <v>0</v>
      </c>
      <c r="M2330" s="70">
        <v>0</v>
      </c>
      <c r="N2330" s="71">
        <v>0</v>
      </c>
      <c r="O2330" s="70">
        <v>0</v>
      </c>
      <c r="P2330" s="71">
        <v>0</v>
      </c>
      <c r="Q2330" s="70">
        <v>0</v>
      </c>
      <c r="R2330" s="71">
        <v>0</v>
      </c>
      <c r="S2330" s="70">
        <v>0</v>
      </c>
      <c r="T2330" s="71">
        <v>0</v>
      </c>
      <c r="U2330" s="70">
        <v>0</v>
      </c>
      <c r="V2330" s="71">
        <v>0</v>
      </c>
      <c r="W2330" s="70">
        <v>0</v>
      </c>
      <c r="X2330" s="71">
        <v>0</v>
      </c>
      <c r="Y2330" s="70">
        <v>0</v>
      </c>
      <c r="Z2330" s="71">
        <v>0</v>
      </c>
      <c r="AA2330" s="70">
        <v>0</v>
      </c>
      <c r="AB2330" s="71">
        <v>0</v>
      </c>
      <c r="AC2330" s="54"/>
      <c r="AD2330" s="55">
        <f t="shared" si="48"/>
        <v>0</v>
      </c>
      <c r="AE2330" s="54"/>
    </row>
    <row r="2331" spans="2:31" x14ac:dyDescent="0.3">
      <c r="B2331" s="4" t="s">
        <v>244</v>
      </c>
      <c r="C2331" s="14"/>
      <c r="D2331" s="14"/>
      <c r="E2331" s="70">
        <v>0</v>
      </c>
      <c r="F2331" s="71">
        <v>0</v>
      </c>
      <c r="G2331" s="70">
        <v>0</v>
      </c>
      <c r="H2331" s="71">
        <v>0</v>
      </c>
      <c r="I2331" s="70">
        <v>0</v>
      </c>
      <c r="J2331" s="71">
        <v>0</v>
      </c>
      <c r="K2331" s="70">
        <v>0</v>
      </c>
      <c r="L2331" s="71">
        <v>0</v>
      </c>
      <c r="M2331" s="70">
        <v>0</v>
      </c>
      <c r="N2331" s="71">
        <v>0</v>
      </c>
      <c r="O2331" s="70">
        <v>0</v>
      </c>
      <c r="P2331" s="71">
        <v>0</v>
      </c>
      <c r="Q2331" s="70">
        <v>0</v>
      </c>
      <c r="R2331" s="71">
        <v>0</v>
      </c>
      <c r="S2331" s="70">
        <v>0</v>
      </c>
      <c r="T2331" s="71">
        <v>0</v>
      </c>
      <c r="U2331" s="70">
        <v>0</v>
      </c>
      <c r="V2331" s="71">
        <v>0</v>
      </c>
      <c r="W2331" s="70">
        <v>0</v>
      </c>
      <c r="X2331" s="71">
        <v>0</v>
      </c>
      <c r="Y2331" s="70">
        <v>0</v>
      </c>
      <c r="Z2331" s="71">
        <v>0</v>
      </c>
      <c r="AA2331" s="70">
        <v>0</v>
      </c>
      <c r="AB2331" s="71">
        <v>0</v>
      </c>
      <c r="AC2331" s="54"/>
      <c r="AD2331" s="55">
        <f t="shared" si="48"/>
        <v>0</v>
      </c>
      <c r="AE2331" s="54"/>
    </row>
    <row r="2332" spans="2:31" x14ac:dyDescent="0.3">
      <c r="B2332" s="4" t="s">
        <v>148</v>
      </c>
      <c r="C2332" s="14"/>
      <c r="D2332" s="14"/>
      <c r="E2332" s="70">
        <v>0</v>
      </c>
      <c r="F2332" s="71">
        <v>0</v>
      </c>
      <c r="G2332" s="70">
        <v>0</v>
      </c>
      <c r="H2332" s="71">
        <v>0</v>
      </c>
      <c r="I2332" s="70">
        <v>0</v>
      </c>
      <c r="J2332" s="71">
        <v>0</v>
      </c>
      <c r="K2332" s="70">
        <v>0</v>
      </c>
      <c r="L2332" s="71">
        <v>0</v>
      </c>
      <c r="M2332" s="70">
        <v>0</v>
      </c>
      <c r="N2332" s="71">
        <v>0</v>
      </c>
      <c r="O2332" s="70">
        <v>0</v>
      </c>
      <c r="P2332" s="71">
        <v>0</v>
      </c>
      <c r="Q2332" s="70">
        <v>0</v>
      </c>
      <c r="R2332" s="71">
        <v>0</v>
      </c>
      <c r="S2332" s="70">
        <v>0</v>
      </c>
      <c r="T2332" s="71">
        <v>0</v>
      </c>
      <c r="U2332" s="70">
        <v>0</v>
      </c>
      <c r="V2332" s="71">
        <v>0</v>
      </c>
      <c r="W2332" s="70">
        <v>0</v>
      </c>
      <c r="X2332" s="71">
        <v>0</v>
      </c>
      <c r="Y2332" s="70">
        <v>0</v>
      </c>
      <c r="Z2332" s="71">
        <v>0</v>
      </c>
      <c r="AA2332" s="70">
        <v>0</v>
      </c>
      <c r="AB2332" s="71">
        <v>0</v>
      </c>
      <c r="AC2332" s="54"/>
      <c r="AD2332" s="55">
        <f t="shared" si="48"/>
        <v>0</v>
      </c>
      <c r="AE2332" s="54"/>
    </row>
    <row r="2333" spans="2:31" x14ac:dyDescent="0.3">
      <c r="B2333" s="4" t="s">
        <v>149</v>
      </c>
      <c r="C2333" s="14"/>
      <c r="D2333" s="14"/>
      <c r="E2333" s="70">
        <v>0</v>
      </c>
      <c r="F2333" s="71">
        <v>0</v>
      </c>
      <c r="G2333" s="70">
        <v>0</v>
      </c>
      <c r="H2333" s="71">
        <v>0</v>
      </c>
      <c r="I2333" s="70">
        <v>0</v>
      </c>
      <c r="J2333" s="71">
        <v>0</v>
      </c>
      <c r="K2333" s="70">
        <v>0</v>
      </c>
      <c r="L2333" s="71">
        <v>0</v>
      </c>
      <c r="M2333" s="70">
        <v>0</v>
      </c>
      <c r="N2333" s="71">
        <v>0</v>
      </c>
      <c r="O2333" s="70">
        <v>0</v>
      </c>
      <c r="P2333" s="71">
        <v>0</v>
      </c>
      <c r="Q2333" s="70">
        <v>0</v>
      </c>
      <c r="R2333" s="71">
        <v>0</v>
      </c>
      <c r="S2333" s="70">
        <v>0</v>
      </c>
      <c r="T2333" s="71">
        <v>0</v>
      </c>
      <c r="U2333" s="70">
        <v>0</v>
      </c>
      <c r="V2333" s="71">
        <v>0</v>
      </c>
      <c r="W2333" s="70">
        <v>0</v>
      </c>
      <c r="X2333" s="71">
        <v>0</v>
      </c>
      <c r="Y2333" s="70">
        <v>0</v>
      </c>
      <c r="Z2333" s="71">
        <v>0</v>
      </c>
      <c r="AA2333" s="70">
        <v>0</v>
      </c>
      <c r="AB2333" s="71">
        <v>0</v>
      </c>
      <c r="AC2333" s="54"/>
      <c r="AD2333" s="55">
        <f t="shared" si="48"/>
        <v>0</v>
      </c>
      <c r="AE2333" s="54"/>
    </row>
    <row r="2334" spans="2:31" x14ac:dyDescent="0.3">
      <c r="B2334" s="4" t="s">
        <v>150</v>
      </c>
      <c r="C2334" s="14"/>
      <c r="D2334" s="14"/>
      <c r="E2334" s="70">
        <v>0</v>
      </c>
      <c r="F2334" s="71">
        <v>0</v>
      </c>
      <c r="G2334" s="70">
        <v>0</v>
      </c>
      <c r="H2334" s="71">
        <v>0</v>
      </c>
      <c r="I2334" s="70">
        <v>0</v>
      </c>
      <c r="J2334" s="71">
        <v>0</v>
      </c>
      <c r="K2334" s="70">
        <v>0</v>
      </c>
      <c r="L2334" s="71">
        <v>0</v>
      </c>
      <c r="M2334" s="70">
        <v>0</v>
      </c>
      <c r="N2334" s="71">
        <v>0</v>
      </c>
      <c r="O2334" s="70">
        <v>0</v>
      </c>
      <c r="P2334" s="71">
        <v>0</v>
      </c>
      <c r="Q2334" s="70">
        <v>0</v>
      </c>
      <c r="R2334" s="71">
        <v>0</v>
      </c>
      <c r="S2334" s="70">
        <v>0</v>
      </c>
      <c r="T2334" s="71">
        <v>0</v>
      </c>
      <c r="U2334" s="70">
        <v>0</v>
      </c>
      <c r="V2334" s="71">
        <v>0</v>
      </c>
      <c r="W2334" s="70">
        <v>0</v>
      </c>
      <c r="X2334" s="71">
        <v>0</v>
      </c>
      <c r="Y2334" s="70">
        <v>0</v>
      </c>
      <c r="Z2334" s="71">
        <v>0</v>
      </c>
      <c r="AA2334" s="70">
        <v>0</v>
      </c>
      <c r="AB2334" s="71">
        <v>0</v>
      </c>
      <c r="AC2334" s="54"/>
      <c r="AD2334" s="55">
        <f t="shared" si="48"/>
        <v>0</v>
      </c>
      <c r="AE2334" s="54"/>
    </row>
    <row r="2335" spans="2:31" x14ac:dyDescent="0.3">
      <c r="B2335" s="4" t="s">
        <v>151</v>
      </c>
      <c r="C2335" s="14"/>
      <c r="D2335" s="14"/>
      <c r="E2335" s="70">
        <v>0</v>
      </c>
      <c r="F2335" s="71">
        <v>0</v>
      </c>
      <c r="G2335" s="70">
        <v>0</v>
      </c>
      <c r="H2335" s="71">
        <v>0</v>
      </c>
      <c r="I2335" s="70">
        <v>0</v>
      </c>
      <c r="J2335" s="71">
        <v>0</v>
      </c>
      <c r="K2335" s="70">
        <v>0</v>
      </c>
      <c r="L2335" s="71">
        <v>0</v>
      </c>
      <c r="M2335" s="70">
        <v>0</v>
      </c>
      <c r="N2335" s="71">
        <v>0</v>
      </c>
      <c r="O2335" s="70">
        <v>0</v>
      </c>
      <c r="P2335" s="71">
        <v>0</v>
      </c>
      <c r="Q2335" s="70">
        <v>0</v>
      </c>
      <c r="R2335" s="71">
        <v>0</v>
      </c>
      <c r="S2335" s="70">
        <v>0</v>
      </c>
      <c r="T2335" s="71">
        <v>0</v>
      </c>
      <c r="U2335" s="70">
        <v>0</v>
      </c>
      <c r="V2335" s="71">
        <v>0</v>
      </c>
      <c r="W2335" s="70">
        <v>0</v>
      </c>
      <c r="X2335" s="71">
        <v>0</v>
      </c>
      <c r="Y2335" s="70">
        <v>0</v>
      </c>
      <c r="Z2335" s="71">
        <v>0</v>
      </c>
      <c r="AA2335" s="70">
        <v>0</v>
      </c>
      <c r="AB2335" s="71">
        <v>0</v>
      </c>
      <c r="AC2335" s="54"/>
      <c r="AD2335" s="55">
        <f t="shared" si="48"/>
        <v>0</v>
      </c>
      <c r="AE2335" s="54"/>
    </row>
    <row r="2336" spans="2:31" x14ac:dyDescent="0.3">
      <c r="B2336" s="4" t="s">
        <v>194</v>
      </c>
      <c r="C2336" s="14"/>
      <c r="D2336" s="14"/>
      <c r="E2336" s="70">
        <v>0</v>
      </c>
      <c r="F2336" s="71">
        <v>0</v>
      </c>
      <c r="G2336" s="70">
        <v>0</v>
      </c>
      <c r="H2336" s="71">
        <v>0</v>
      </c>
      <c r="I2336" s="70">
        <v>0</v>
      </c>
      <c r="J2336" s="71">
        <v>0</v>
      </c>
      <c r="K2336" s="70">
        <v>0</v>
      </c>
      <c r="L2336" s="71">
        <v>0</v>
      </c>
      <c r="M2336" s="70">
        <v>0</v>
      </c>
      <c r="N2336" s="71">
        <v>0</v>
      </c>
      <c r="O2336" s="70">
        <v>0</v>
      </c>
      <c r="P2336" s="71">
        <v>0</v>
      </c>
      <c r="Q2336" s="70">
        <v>0</v>
      </c>
      <c r="R2336" s="71">
        <v>0</v>
      </c>
      <c r="S2336" s="70">
        <v>0</v>
      </c>
      <c r="T2336" s="71">
        <v>0</v>
      </c>
      <c r="U2336" s="70">
        <v>0</v>
      </c>
      <c r="V2336" s="71">
        <v>0</v>
      </c>
      <c r="W2336" s="70">
        <v>0</v>
      </c>
      <c r="X2336" s="71">
        <v>0</v>
      </c>
      <c r="Y2336" s="70">
        <v>0</v>
      </c>
      <c r="Z2336" s="71">
        <v>0</v>
      </c>
      <c r="AA2336" s="70">
        <v>0</v>
      </c>
      <c r="AB2336" s="71">
        <v>0</v>
      </c>
      <c r="AC2336" s="54"/>
      <c r="AD2336" s="55">
        <f t="shared" si="48"/>
        <v>0</v>
      </c>
      <c r="AE2336" s="54"/>
    </row>
    <row r="2337" spans="2:31" x14ac:dyDescent="0.3">
      <c r="B2337" s="4" t="s">
        <v>195</v>
      </c>
      <c r="C2337" s="14"/>
      <c r="D2337" s="14"/>
      <c r="E2337" s="70">
        <v>0</v>
      </c>
      <c r="F2337" s="71">
        <v>0</v>
      </c>
      <c r="G2337" s="70">
        <v>0</v>
      </c>
      <c r="H2337" s="71">
        <v>0</v>
      </c>
      <c r="I2337" s="70">
        <v>0</v>
      </c>
      <c r="J2337" s="71">
        <v>0</v>
      </c>
      <c r="K2337" s="70">
        <v>0</v>
      </c>
      <c r="L2337" s="71">
        <v>0</v>
      </c>
      <c r="M2337" s="70">
        <v>0</v>
      </c>
      <c r="N2337" s="71">
        <v>0</v>
      </c>
      <c r="O2337" s="70">
        <v>0</v>
      </c>
      <c r="P2337" s="71">
        <v>0</v>
      </c>
      <c r="Q2337" s="70">
        <v>0</v>
      </c>
      <c r="R2337" s="71">
        <v>0</v>
      </c>
      <c r="S2337" s="70">
        <v>0</v>
      </c>
      <c r="T2337" s="71">
        <v>0</v>
      </c>
      <c r="U2337" s="70">
        <v>0</v>
      </c>
      <c r="V2337" s="71">
        <v>0</v>
      </c>
      <c r="W2337" s="70">
        <v>0</v>
      </c>
      <c r="X2337" s="71">
        <v>0</v>
      </c>
      <c r="Y2337" s="70">
        <v>0</v>
      </c>
      <c r="Z2337" s="71">
        <v>0</v>
      </c>
      <c r="AA2337" s="70">
        <v>0</v>
      </c>
      <c r="AB2337" s="71">
        <v>0</v>
      </c>
      <c r="AC2337" s="54"/>
      <c r="AD2337" s="55">
        <f t="shared" si="48"/>
        <v>0</v>
      </c>
      <c r="AE2337" s="54"/>
    </row>
    <row r="2338" spans="2:31" x14ac:dyDescent="0.3">
      <c r="B2338" s="4" t="s">
        <v>179</v>
      </c>
      <c r="C2338" s="14"/>
      <c r="D2338" s="14"/>
      <c r="E2338" s="70">
        <v>0</v>
      </c>
      <c r="F2338" s="71">
        <v>0</v>
      </c>
      <c r="G2338" s="70">
        <v>0</v>
      </c>
      <c r="H2338" s="71">
        <v>0</v>
      </c>
      <c r="I2338" s="70">
        <v>0</v>
      </c>
      <c r="J2338" s="71">
        <v>0</v>
      </c>
      <c r="K2338" s="70">
        <v>0</v>
      </c>
      <c r="L2338" s="71">
        <v>2.9811921541889507E-2</v>
      </c>
      <c r="M2338" s="70">
        <v>0</v>
      </c>
      <c r="N2338" s="71">
        <v>0</v>
      </c>
      <c r="O2338" s="70">
        <v>0</v>
      </c>
      <c r="P2338" s="71">
        <v>0</v>
      </c>
      <c r="Q2338" s="70">
        <v>0</v>
      </c>
      <c r="R2338" s="71">
        <v>0</v>
      </c>
      <c r="S2338" s="70">
        <v>0</v>
      </c>
      <c r="T2338" s="71">
        <v>0</v>
      </c>
      <c r="U2338" s="70">
        <v>0</v>
      </c>
      <c r="V2338" s="71">
        <v>0</v>
      </c>
      <c r="W2338" s="70">
        <v>0</v>
      </c>
      <c r="X2338" s="71">
        <v>0</v>
      </c>
      <c r="Y2338" s="70">
        <v>0</v>
      </c>
      <c r="Z2338" s="71">
        <v>0</v>
      </c>
      <c r="AA2338" s="70">
        <v>0</v>
      </c>
      <c r="AB2338" s="71">
        <v>0</v>
      </c>
      <c r="AC2338" s="54"/>
      <c r="AD2338" s="55">
        <f t="shared" si="48"/>
        <v>2.9811921541889507E-2</v>
      </c>
      <c r="AE2338" s="54"/>
    </row>
    <row r="2339" spans="2:31" x14ac:dyDescent="0.3">
      <c r="B2339" s="4" t="s">
        <v>180</v>
      </c>
      <c r="C2339" s="14"/>
      <c r="D2339" s="14"/>
      <c r="E2339" s="70">
        <v>0</v>
      </c>
      <c r="F2339" s="71">
        <v>0</v>
      </c>
      <c r="G2339" s="70">
        <v>0</v>
      </c>
      <c r="H2339" s="71">
        <v>0</v>
      </c>
      <c r="I2339" s="70">
        <v>0</v>
      </c>
      <c r="J2339" s="71">
        <v>0</v>
      </c>
      <c r="K2339" s="70">
        <v>0</v>
      </c>
      <c r="L2339" s="71">
        <v>2.9811921541889507E-2</v>
      </c>
      <c r="M2339" s="70">
        <v>0</v>
      </c>
      <c r="N2339" s="71">
        <v>0</v>
      </c>
      <c r="O2339" s="70">
        <v>0</v>
      </c>
      <c r="P2339" s="71">
        <v>0</v>
      </c>
      <c r="Q2339" s="70">
        <v>0</v>
      </c>
      <c r="R2339" s="71">
        <v>0</v>
      </c>
      <c r="S2339" s="70">
        <v>0</v>
      </c>
      <c r="T2339" s="71">
        <v>0</v>
      </c>
      <c r="U2339" s="70">
        <v>0</v>
      </c>
      <c r="V2339" s="71">
        <v>0</v>
      </c>
      <c r="W2339" s="70">
        <v>0</v>
      </c>
      <c r="X2339" s="71">
        <v>0</v>
      </c>
      <c r="Y2339" s="70">
        <v>0</v>
      </c>
      <c r="Z2339" s="71">
        <v>0</v>
      </c>
      <c r="AA2339" s="70">
        <v>0</v>
      </c>
      <c r="AB2339" s="71">
        <v>0</v>
      </c>
      <c r="AC2339" s="54"/>
      <c r="AD2339" s="55">
        <f t="shared" si="48"/>
        <v>2.9811921541889507E-2</v>
      </c>
      <c r="AE2339" s="54"/>
    </row>
    <row r="2340" spans="2:31" x14ac:dyDescent="0.3">
      <c r="B2340" s="4" t="s">
        <v>251</v>
      </c>
      <c r="C2340" s="14"/>
      <c r="D2340" s="14"/>
      <c r="E2340" s="70">
        <v>0</v>
      </c>
      <c r="F2340" s="71">
        <v>0</v>
      </c>
      <c r="G2340" s="70">
        <v>0</v>
      </c>
      <c r="H2340" s="71">
        <v>0</v>
      </c>
      <c r="I2340" s="70">
        <v>0</v>
      </c>
      <c r="J2340" s="71">
        <v>0</v>
      </c>
      <c r="K2340" s="70">
        <v>0</v>
      </c>
      <c r="L2340" s="71">
        <v>0</v>
      </c>
      <c r="M2340" s="70">
        <v>0</v>
      </c>
      <c r="N2340" s="71">
        <v>0</v>
      </c>
      <c r="O2340" s="70">
        <v>0</v>
      </c>
      <c r="P2340" s="71">
        <v>0</v>
      </c>
      <c r="Q2340" s="70">
        <v>0</v>
      </c>
      <c r="R2340" s="71">
        <v>0</v>
      </c>
      <c r="S2340" s="70">
        <v>0</v>
      </c>
      <c r="T2340" s="71">
        <v>0</v>
      </c>
      <c r="U2340" s="70">
        <v>0</v>
      </c>
      <c r="V2340" s="71">
        <v>0</v>
      </c>
      <c r="W2340" s="70">
        <v>0</v>
      </c>
      <c r="X2340" s="71">
        <v>0</v>
      </c>
      <c r="Y2340" s="70">
        <v>0</v>
      </c>
      <c r="Z2340" s="71">
        <v>0</v>
      </c>
      <c r="AA2340" s="70">
        <v>0</v>
      </c>
      <c r="AB2340" s="71">
        <v>0</v>
      </c>
      <c r="AC2340" s="54"/>
      <c r="AD2340" s="55">
        <f t="shared" si="48"/>
        <v>0</v>
      </c>
      <c r="AE2340" s="54"/>
    </row>
    <row r="2341" spans="2:31" x14ac:dyDescent="0.3">
      <c r="B2341" s="4" t="s">
        <v>152</v>
      </c>
      <c r="C2341" s="14"/>
      <c r="D2341" s="14"/>
      <c r="E2341" s="70">
        <v>0</v>
      </c>
      <c r="F2341" s="71">
        <v>0</v>
      </c>
      <c r="G2341" s="70">
        <v>0</v>
      </c>
      <c r="H2341" s="71">
        <v>0</v>
      </c>
      <c r="I2341" s="70">
        <v>0</v>
      </c>
      <c r="J2341" s="71">
        <v>0</v>
      </c>
      <c r="K2341" s="70">
        <v>0</v>
      </c>
      <c r="L2341" s="71">
        <v>0</v>
      </c>
      <c r="M2341" s="70">
        <v>0</v>
      </c>
      <c r="N2341" s="71">
        <v>0</v>
      </c>
      <c r="O2341" s="70">
        <v>0</v>
      </c>
      <c r="P2341" s="71">
        <v>0</v>
      </c>
      <c r="Q2341" s="70">
        <v>0</v>
      </c>
      <c r="R2341" s="71">
        <v>0</v>
      </c>
      <c r="S2341" s="70">
        <v>0</v>
      </c>
      <c r="T2341" s="71">
        <v>0</v>
      </c>
      <c r="U2341" s="70">
        <v>0</v>
      </c>
      <c r="V2341" s="71">
        <v>0</v>
      </c>
      <c r="W2341" s="70">
        <v>0</v>
      </c>
      <c r="X2341" s="71">
        <v>0</v>
      </c>
      <c r="Y2341" s="70">
        <v>0</v>
      </c>
      <c r="Z2341" s="71">
        <v>0</v>
      </c>
      <c r="AA2341" s="70">
        <v>0</v>
      </c>
      <c r="AB2341" s="71">
        <v>0</v>
      </c>
      <c r="AC2341" s="54"/>
      <c r="AD2341" s="55">
        <f t="shared" si="48"/>
        <v>0</v>
      </c>
      <c r="AE2341" s="54"/>
    </row>
    <row r="2342" spans="2:31" x14ac:dyDescent="0.3">
      <c r="B2342" s="4" t="s">
        <v>153</v>
      </c>
      <c r="C2342" s="14"/>
      <c r="D2342" s="14"/>
      <c r="E2342" s="70">
        <v>0</v>
      </c>
      <c r="F2342" s="71">
        <v>0</v>
      </c>
      <c r="G2342" s="70">
        <v>0</v>
      </c>
      <c r="H2342" s="71">
        <v>0</v>
      </c>
      <c r="I2342" s="70">
        <v>0</v>
      </c>
      <c r="J2342" s="71">
        <v>0</v>
      </c>
      <c r="K2342" s="70">
        <v>0</v>
      </c>
      <c r="L2342" s="71">
        <v>0</v>
      </c>
      <c r="M2342" s="70">
        <v>0</v>
      </c>
      <c r="N2342" s="71">
        <v>0</v>
      </c>
      <c r="O2342" s="70">
        <v>0</v>
      </c>
      <c r="P2342" s="71">
        <v>0</v>
      </c>
      <c r="Q2342" s="70">
        <v>0</v>
      </c>
      <c r="R2342" s="71">
        <v>0</v>
      </c>
      <c r="S2342" s="70">
        <v>0</v>
      </c>
      <c r="T2342" s="71">
        <v>0</v>
      </c>
      <c r="U2342" s="70">
        <v>0</v>
      </c>
      <c r="V2342" s="71">
        <v>0</v>
      </c>
      <c r="W2342" s="70">
        <v>0</v>
      </c>
      <c r="X2342" s="71">
        <v>0</v>
      </c>
      <c r="Y2342" s="70">
        <v>0</v>
      </c>
      <c r="Z2342" s="71">
        <v>0</v>
      </c>
      <c r="AA2342" s="70">
        <v>0</v>
      </c>
      <c r="AB2342" s="71">
        <v>0</v>
      </c>
      <c r="AC2342" s="54"/>
      <c r="AD2342" s="55">
        <f t="shared" si="48"/>
        <v>0</v>
      </c>
      <c r="AE2342" s="54"/>
    </row>
    <row r="2343" spans="2:31" x14ac:dyDescent="0.3">
      <c r="B2343" s="4" t="s">
        <v>154</v>
      </c>
      <c r="C2343" s="14"/>
      <c r="D2343" s="14"/>
      <c r="E2343" s="70">
        <v>0</v>
      </c>
      <c r="F2343" s="71">
        <v>0</v>
      </c>
      <c r="G2343" s="70">
        <v>0</v>
      </c>
      <c r="H2343" s="71">
        <v>0</v>
      </c>
      <c r="I2343" s="70">
        <v>0</v>
      </c>
      <c r="J2343" s="71">
        <v>0</v>
      </c>
      <c r="K2343" s="70">
        <v>0</v>
      </c>
      <c r="L2343" s="71">
        <v>0</v>
      </c>
      <c r="M2343" s="70">
        <v>0</v>
      </c>
      <c r="N2343" s="71">
        <v>0</v>
      </c>
      <c r="O2343" s="70">
        <v>0</v>
      </c>
      <c r="P2343" s="71">
        <v>0</v>
      </c>
      <c r="Q2343" s="70">
        <v>0</v>
      </c>
      <c r="R2343" s="71">
        <v>0</v>
      </c>
      <c r="S2343" s="70">
        <v>0</v>
      </c>
      <c r="T2343" s="71">
        <v>0</v>
      </c>
      <c r="U2343" s="70">
        <v>0</v>
      </c>
      <c r="V2343" s="71">
        <v>0</v>
      </c>
      <c r="W2343" s="70">
        <v>0</v>
      </c>
      <c r="X2343" s="71">
        <v>0</v>
      </c>
      <c r="Y2343" s="70">
        <v>0</v>
      </c>
      <c r="Z2343" s="71">
        <v>0</v>
      </c>
      <c r="AA2343" s="70">
        <v>0</v>
      </c>
      <c r="AB2343" s="71">
        <v>0</v>
      </c>
      <c r="AC2343" s="54"/>
      <c r="AD2343" s="55">
        <f t="shared" si="48"/>
        <v>0</v>
      </c>
      <c r="AE2343" s="54"/>
    </row>
    <row r="2344" spans="2:31" x14ac:dyDescent="0.3">
      <c r="B2344" s="4" t="s">
        <v>141</v>
      </c>
      <c r="C2344" s="14"/>
      <c r="D2344" s="14"/>
      <c r="E2344" s="70">
        <v>0</v>
      </c>
      <c r="F2344" s="71">
        <v>0</v>
      </c>
      <c r="G2344" s="70">
        <v>0</v>
      </c>
      <c r="H2344" s="71">
        <v>0</v>
      </c>
      <c r="I2344" s="70">
        <v>0</v>
      </c>
      <c r="J2344" s="71">
        <v>0</v>
      </c>
      <c r="K2344" s="70">
        <v>0</v>
      </c>
      <c r="L2344" s="71">
        <v>0</v>
      </c>
      <c r="M2344" s="70">
        <v>0</v>
      </c>
      <c r="N2344" s="71">
        <v>0</v>
      </c>
      <c r="O2344" s="70">
        <v>0</v>
      </c>
      <c r="P2344" s="71">
        <v>0</v>
      </c>
      <c r="Q2344" s="70">
        <v>0</v>
      </c>
      <c r="R2344" s="71">
        <v>0</v>
      </c>
      <c r="S2344" s="70">
        <v>0</v>
      </c>
      <c r="T2344" s="71">
        <v>0</v>
      </c>
      <c r="U2344" s="70">
        <v>0</v>
      </c>
      <c r="V2344" s="71">
        <v>0</v>
      </c>
      <c r="W2344" s="70">
        <v>0</v>
      </c>
      <c r="X2344" s="71">
        <v>0</v>
      </c>
      <c r="Y2344" s="70">
        <v>0</v>
      </c>
      <c r="Z2344" s="71">
        <v>0</v>
      </c>
      <c r="AA2344" s="70">
        <v>0</v>
      </c>
      <c r="AB2344" s="71">
        <v>0</v>
      </c>
      <c r="AC2344" s="54"/>
      <c r="AD2344" s="55">
        <f t="shared" si="48"/>
        <v>0</v>
      </c>
      <c r="AE2344" s="54"/>
    </row>
    <row r="2345" spans="2:31" x14ac:dyDescent="0.3">
      <c r="B2345" s="4" t="s">
        <v>222</v>
      </c>
      <c r="C2345" s="14"/>
      <c r="D2345" s="14"/>
      <c r="E2345" s="70">
        <v>0</v>
      </c>
      <c r="F2345" s="71">
        <v>0</v>
      </c>
      <c r="G2345" s="70">
        <v>0</v>
      </c>
      <c r="H2345" s="71">
        <v>0</v>
      </c>
      <c r="I2345" s="70">
        <v>0</v>
      </c>
      <c r="J2345" s="71">
        <v>0</v>
      </c>
      <c r="K2345" s="70">
        <v>0</v>
      </c>
      <c r="L2345" s="71">
        <v>0</v>
      </c>
      <c r="M2345" s="70">
        <v>0</v>
      </c>
      <c r="N2345" s="71">
        <v>0</v>
      </c>
      <c r="O2345" s="70">
        <v>0</v>
      </c>
      <c r="P2345" s="71">
        <v>0</v>
      </c>
      <c r="Q2345" s="70">
        <v>0</v>
      </c>
      <c r="R2345" s="71">
        <v>0</v>
      </c>
      <c r="S2345" s="70">
        <v>0</v>
      </c>
      <c r="T2345" s="71">
        <v>0</v>
      </c>
      <c r="U2345" s="70">
        <v>0</v>
      </c>
      <c r="V2345" s="71">
        <v>0</v>
      </c>
      <c r="W2345" s="70">
        <v>0</v>
      </c>
      <c r="X2345" s="71">
        <v>0</v>
      </c>
      <c r="Y2345" s="70">
        <v>0</v>
      </c>
      <c r="Z2345" s="71">
        <v>0</v>
      </c>
      <c r="AA2345" s="70">
        <v>0</v>
      </c>
      <c r="AB2345" s="71">
        <v>0</v>
      </c>
      <c r="AC2345" s="54"/>
      <c r="AD2345" s="55">
        <f t="shared" si="48"/>
        <v>0</v>
      </c>
      <c r="AE2345" s="54"/>
    </row>
    <row r="2346" spans="2:31" x14ac:dyDescent="0.3">
      <c r="B2346" s="4" t="s">
        <v>240</v>
      </c>
      <c r="C2346" s="14"/>
      <c r="D2346" s="14"/>
      <c r="E2346" s="70">
        <v>0</v>
      </c>
      <c r="F2346" s="71">
        <v>0</v>
      </c>
      <c r="G2346" s="70">
        <v>0</v>
      </c>
      <c r="H2346" s="71">
        <v>0</v>
      </c>
      <c r="I2346" s="70">
        <v>0</v>
      </c>
      <c r="J2346" s="71">
        <v>0</v>
      </c>
      <c r="K2346" s="70">
        <v>0</v>
      </c>
      <c r="L2346" s="71">
        <v>0</v>
      </c>
      <c r="M2346" s="70">
        <v>0</v>
      </c>
      <c r="N2346" s="71">
        <v>0</v>
      </c>
      <c r="O2346" s="70">
        <v>0</v>
      </c>
      <c r="P2346" s="71">
        <v>0</v>
      </c>
      <c r="Q2346" s="70">
        <v>0</v>
      </c>
      <c r="R2346" s="71">
        <v>0</v>
      </c>
      <c r="S2346" s="70">
        <v>0</v>
      </c>
      <c r="T2346" s="71">
        <v>0</v>
      </c>
      <c r="U2346" s="70">
        <v>0</v>
      </c>
      <c r="V2346" s="71">
        <v>0</v>
      </c>
      <c r="W2346" s="70">
        <v>0</v>
      </c>
      <c r="X2346" s="71">
        <v>0</v>
      </c>
      <c r="Y2346" s="70">
        <v>0</v>
      </c>
      <c r="Z2346" s="71">
        <v>0</v>
      </c>
      <c r="AA2346" s="70">
        <v>0</v>
      </c>
      <c r="AB2346" s="71">
        <v>0</v>
      </c>
      <c r="AC2346" s="54"/>
      <c r="AD2346" s="55">
        <f t="shared" si="48"/>
        <v>0</v>
      </c>
      <c r="AE2346" s="54"/>
    </row>
    <row r="2347" spans="2:31" x14ac:dyDescent="0.3">
      <c r="B2347" s="4" t="s">
        <v>223</v>
      </c>
      <c r="C2347" s="14"/>
      <c r="D2347" s="14"/>
      <c r="E2347" s="70">
        <v>2.2929230213165277</v>
      </c>
      <c r="F2347" s="71">
        <v>0.20452041625976561</v>
      </c>
      <c r="G2347" s="70">
        <v>0</v>
      </c>
      <c r="H2347" s="71">
        <v>0</v>
      </c>
      <c r="I2347" s="70">
        <v>0</v>
      </c>
      <c r="J2347" s="71">
        <v>0</v>
      </c>
      <c r="K2347" s="70">
        <v>0.23505957921346027</v>
      </c>
      <c r="L2347" s="71">
        <v>2.8666532357533767</v>
      </c>
      <c r="M2347" s="70">
        <v>3.178748750686645</v>
      </c>
      <c r="N2347" s="71">
        <v>3.0899267196655273</v>
      </c>
      <c r="O2347" s="70">
        <v>0.7822653929392499</v>
      </c>
      <c r="P2347" s="71">
        <v>0</v>
      </c>
      <c r="Q2347" s="70">
        <v>0</v>
      </c>
      <c r="R2347" s="71">
        <v>0</v>
      </c>
      <c r="S2347" s="70">
        <v>0</v>
      </c>
      <c r="T2347" s="71">
        <v>0</v>
      </c>
      <c r="U2347" s="70">
        <v>2.695590766270954</v>
      </c>
      <c r="V2347" s="71">
        <v>3.2272711912790935</v>
      </c>
      <c r="W2347" s="70">
        <v>0.70239961942036944</v>
      </c>
      <c r="X2347" s="71">
        <v>0</v>
      </c>
      <c r="Y2347" s="70">
        <v>0</v>
      </c>
      <c r="Z2347" s="71">
        <v>1.3852872848510742</v>
      </c>
      <c r="AA2347" s="70">
        <v>3.4991777261098229</v>
      </c>
      <c r="AB2347" s="71">
        <v>0</v>
      </c>
      <c r="AC2347" s="54"/>
      <c r="AD2347" s="55">
        <f t="shared" si="48"/>
        <v>24.159823703765866</v>
      </c>
      <c r="AE2347" s="54"/>
    </row>
    <row r="2348" spans="2:31" x14ac:dyDescent="0.3">
      <c r="B2348" s="4" t="s">
        <v>284</v>
      </c>
      <c r="C2348" s="14"/>
      <c r="D2348" s="14"/>
      <c r="E2348" s="70">
        <v>0</v>
      </c>
      <c r="F2348" s="71">
        <v>0</v>
      </c>
      <c r="G2348" s="70">
        <v>0</v>
      </c>
      <c r="H2348" s="71">
        <v>0</v>
      </c>
      <c r="I2348" s="70">
        <v>0</v>
      </c>
      <c r="J2348" s="71">
        <v>0</v>
      </c>
      <c r="K2348" s="70">
        <v>0</v>
      </c>
      <c r="L2348" s="71">
        <v>0</v>
      </c>
      <c r="M2348" s="70">
        <v>0</v>
      </c>
      <c r="N2348" s="71">
        <v>0</v>
      </c>
      <c r="O2348" s="70">
        <v>0</v>
      </c>
      <c r="P2348" s="71">
        <v>0</v>
      </c>
      <c r="Q2348" s="70">
        <v>0</v>
      </c>
      <c r="R2348" s="71">
        <v>0</v>
      </c>
      <c r="S2348" s="70">
        <v>0</v>
      </c>
      <c r="T2348" s="71">
        <v>0</v>
      </c>
      <c r="U2348" s="70">
        <v>0</v>
      </c>
      <c r="V2348" s="71">
        <v>0</v>
      </c>
      <c r="W2348" s="70">
        <v>0</v>
      </c>
      <c r="X2348" s="71">
        <v>0</v>
      </c>
      <c r="Y2348" s="70">
        <v>0</v>
      </c>
      <c r="Z2348" s="71">
        <v>0</v>
      </c>
      <c r="AA2348" s="70">
        <v>0</v>
      </c>
      <c r="AB2348" s="71">
        <v>0</v>
      </c>
      <c r="AC2348" s="54"/>
      <c r="AD2348" s="55">
        <f t="shared" si="48"/>
        <v>0</v>
      </c>
      <c r="AE2348" s="54"/>
    </row>
    <row r="2349" spans="2:31" x14ac:dyDescent="0.3">
      <c r="B2349" s="4" t="s">
        <v>236</v>
      </c>
      <c r="C2349" s="14"/>
      <c r="D2349" s="14"/>
      <c r="E2349" s="70">
        <v>0</v>
      </c>
      <c r="F2349" s="71">
        <v>0</v>
      </c>
      <c r="G2349" s="70">
        <v>0</v>
      </c>
      <c r="H2349" s="71">
        <v>0</v>
      </c>
      <c r="I2349" s="70">
        <v>0</v>
      </c>
      <c r="J2349" s="71">
        <v>0</v>
      </c>
      <c r="K2349" s="70">
        <v>0</v>
      </c>
      <c r="L2349" s="71">
        <v>0</v>
      </c>
      <c r="M2349" s="70">
        <v>0</v>
      </c>
      <c r="N2349" s="71">
        <v>0</v>
      </c>
      <c r="O2349" s="70">
        <v>0</v>
      </c>
      <c r="P2349" s="71">
        <v>0</v>
      </c>
      <c r="Q2349" s="70">
        <v>0</v>
      </c>
      <c r="R2349" s="71">
        <v>0</v>
      </c>
      <c r="S2349" s="70">
        <v>0</v>
      </c>
      <c r="T2349" s="71">
        <v>0</v>
      </c>
      <c r="U2349" s="70">
        <v>0</v>
      </c>
      <c r="V2349" s="71">
        <v>0</v>
      </c>
      <c r="W2349" s="70">
        <v>0</v>
      </c>
      <c r="X2349" s="71">
        <v>0</v>
      </c>
      <c r="Y2349" s="70">
        <v>0</v>
      </c>
      <c r="Z2349" s="71">
        <v>0</v>
      </c>
      <c r="AA2349" s="70">
        <v>0</v>
      </c>
      <c r="AB2349" s="71">
        <v>0</v>
      </c>
      <c r="AC2349" s="54"/>
      <c r="AD2349" s="55">
        <f t="shared" si="48"/>
        <v>0</v>
      </c>
      <c r="AE2349" s="54"/>
    </row>
    <row r="2350" spans="2:31" x14ac:dyDescent="0.3">
      <c r="B2350" s="4" t="s">
        <v>237</v>
      </c>
      <c r="C2350" s="14"/>
      <c r="D2350" s="14"/>
      <c r="E2350" s="70">
        <v>0</v>
      </c>
      <c r="F2350" s="71">
        <v>0</v>
      </c>
      <c r="G2350" s="70">
        <v>0</v>
      </c>
      <c r="H2350" s="71">
        <v>0</v>
      </c>
      <c r="I2350" s="70">
        <v>0</v>
      </c>
      <c r="J2350" s="71">
        <v>0</v>
      </c>
      <c r="K2350" s="70">
        <v>0</v>
      </c>
      <c r="L2350" s="71">
        <v>0</v>
      </c>
      <c r="M2350" s="70">
        <v>0</v>
      </c>
      <c r="N2350" s="71">
        <v>0</v>
      </c>
      <c r="O2350" s="70">
        <v>0</v>
      </c>
      <c r="P2350" s="71">
        <v>0</v>
      </c>
      <c r="Q2350" s="70">
        <v>0</v>
      </c>
      <c r="R2350" s="71">
        <v>0</v>
      </c>
      <c r="S2350" s="70">
        <v>0</v>
      </c>
      <c r="T2350" s="71">
        <v>0</v>
      </c>
      <c r="U2350" s="70">
        <v>0</v>
      </c>
      <c r="V2350" s="71">
        <v>0</v>
      </c>
      <c r="W2350" s="70">
        <v>0</v>
      </c>
      <c r="X2350" s="71">
        <v>0</v>
      </c>
      <c r="Y2350" s="70">
        <v>0</v>
      </c>
      <c r="Z2350" s="71">
        <v>0</v>
      </c>
      <c r="AA2350" s="70">
        <v>0</v>
      </c>
      <c r="AB2350" s="71">
        <v>0</v>
      </c>
      <c r="AC2350" s="54"/>
      <c r="AD2350" s="55">
        <f t="shared" si="48"/>
        <v>0</v>
      </c>
      <c r="AE2350" s="54"/>
    </row>
    <row r="2351" spans="2:31" x14ac:dyDescent="0.3">
      <c r="B2351" s="4" t="s">
        <v>249</v>
      </c>
      <c r="C2351" s="14"/>
      <c r="D2351" s="14"/>
      <c r="E2351" s="70">
        <v>0</v>
      </c>
      <c r="F2351" s="71">
        <v>0</v>
      </c>
      <c r="G2351" s="70">
        <v>0</v>
      </c>
      <c r="H2351" s="71">
        <v>0</v>
      </c>
      <c r="I2351" s="70">
        <v>0</v>
      </c>
      <c r="J2351" s="71">
        <v>0</v>
      </c>
      <c r="K2351" s="70">
        <v>0</v>
      </c>
      <c r="L2351" s="71">
        <v>0</v>
      </c>
      <c r="M2351" s="70">
        <v>0</v>
      </c>
      <c r="N2351" s="71">
        <v>0</v>
      </c>
      <c r="O2351" s="70">
        <v>0</v>
      </c>
      <c r="P2351" s="71">
        <v>0</v>
      </c>
      <c r="Q2351" s="70">
        <v>0</v>
      </c>
      <c r="R2351" s="71">
        <v>0</v>
      </c>
      <c r="S2351" s="70">
        <v>0</v>
      </c>
      <c r="T2351" s="71">
        <v>0</v>
      </c>
      <c r="U2351" s="70">
        <v>0</v>
      </c>
      <c r="V2351" s="71">
        <v>0</v>
      </c>
      <c r="W2351" s="70">
        <v>0</v>
      </c>
      <c r="X2351" s="71">
        <v>0</v>
      </c>
      <c r="Y2351" s="70">
        <v>0</v>
      </c>
      <c r="Z2351" s="71">
        <v>0</v>
      </c>
      <c r="AA2351" s="70">
        <v>0</v>
      </c>
      <c r="AB2351" s="71">
        <v>0</v>
      </c>
      <c r="AC2351" s="54"/>
      <c r="AD2351" s="55">
        <f t="shared" si="48"/>
        <v>0</v>
      </c>
      <c r="AE2351" s="54"/>
    </row>
    <row r="2352" spans="2:31" x14ac:dyDescent="0.3">
      <c r="B2352" s="4" t="s">
        <v>214</v>
      </c>
      <c r="C2352" s="14"/>
      <c r="D2352" s="14"/>
      <c r="E2352" s="70">
        <v>0</v>
      </c>
      <c r="F2352" s="71">
        <v>0</v>
      </c>
      <c r="G2352" s="70">
        <v>0</v>
      </c>
      <c r="H2352" s="71">
        <v>0</v>
      </c>
      <c r="I2352" s="70">
        <v>0</v>
      </c>
      <c r="J2352" s="71">
        <v>0</v>
      </c>
      <c r="K2352" s="70">
        <v>0</v>
      </c>
      <c r="L2352" s="71">
        <v>0</v>
      </c>
      <c r="M2352" s="70">
        <v>0</v>
      </c>
      <c r="N2352" s="71">
        <v>0</v>
      </c>
      <c r="O2352" s="70">
        <v>0</v>
      </c>
      <c r="P2352" s="71">
        <v>0</v>
      </c>
      <c r="Q2352" s="70">
        <v>0</v>
      </c>
      <c r="R2352" s="71">
        <v>0</v>
      </c>
      <c r="S2352" s="70">
        <v>0</v>
      </c>
      <c r="T2352" s="71">
        <v>0</v>
      </c>
      <c r="U2352" s="70">
        <v>0</v>
      </c>
      <c r="V2352" s="71">
        <v>0</v>
      </c>
      <c r="W2352" s="70">
        <v>0</v>
      </c>
      <c r="X2352" s="71">
        <v>0</v>
      </c>
      <c r="Y2352" s="70">
        <v>0</v>
      </c>
      <c r="Z2352" s="71">
        <v>0</v>
      </c>
      <c r="AA2352" s="70">
        <v>0</v>
      </c>
      <c r="AB2352" s="71">
        <v>0</v>
      </c>
      <c r="AC2352" s="54"/>
      <c r="AD2352" s="55">
        <f t="shared" si="48"/>
        <v>0</v>
      </c>
      <c r="AE2352" s="54"/>
    </row>
    <row r="2353" spans="2:31" x14ac:dyDescent="0.3">
      <c r="B2353" s="4" t="s">
        <v>215</v>
      </c>
      <c r="C2353" s="14"/>
      <c r="D2353" s="14"/>
      <c r="E2353" s="70">
        <v>0</v>
      </c>
      <c r="F2353" s="71">
        <v>0</v>
      </c>
      <c r="G2353" s="70">
        <v>0</v>
      </c>
      <c r="H2353" s="71">
        <v>0</v>
      </c>
      <c r="I2353" s="70">
        <v>0</v>
      </c>
      <c r="J2353" s="71">
        <v>0</v>
      </c>
      <c r="K2353" s="70">
        <v>0</v>
      </c>
      <c r="L2353" s="71">
        <v>0</v>
      </c>
      <c r="M2353" s="70">
        <v>0</v>
      </c>
      <c r="N2353" s="71">
        <v>0</v>
      </c>
      <c r="O2353" s="70">
        <v>0</v>
      </c>
      <c r="P2353" s="71">
        <v>0</v>
      </c>
      <c r="Q2353" s="70">
        <v>0</v>
      </c>
      <c r="R2353" s="71">
        <v>0</v>
      </c>
      <c r="S2353" s="70">
        <v>0</v>
      </c>
      <c r="T2353" s="71">
        <v>0</v>
      </c>
      <c r="U2353" s="70">
        <v>0</v>
      </c>
      <c r="V2353" s="71">
        <v>0</v>
      </c>
      <c r="W2353" s="70">
        <v>0</v>
      </c>
      <c r="X2353" s="71">
        <v>0</v>
      </c>
      <c r="Y2353" s="70">
        <v>0</v>
      </c>
      <c r="Z2353" s="71">
        <v>0</v>
      </c>
      <c r="AA2353" s="70">
        <v>0</v>
      </c>
      <c r="AB2353" s="71">
        <v>0</v>
      </c>
      <c r="AC2353" s="54"/>
      <c r="AD2353" s="55">
        <f t="shared" si="48"/>
        <v>0</v>
      </c>
      <c r="AE2353" s="54"/>
    </row>
    <row r="2354" spans="2:31" x14ac:dyDescent="0.3">
      <c r="B2354" s="4" t="s">
        <v>216</v>
      </c>
      <c r="C2354" s="14"/>
      <c r="D2354" s="14"/>
      <c r="E2354" s="70">
        <v>0</v>
      </c>
      <c r="F2354" s="71">
        <v>0</v>
      </c>
      <c r="G2354" s="70">
        <v>0</v>
      </c>
      <c r="H2354" s="71">
        <v>0</v>
      </c>
      <c r="I2354" s="70">
        <v>0</v>
      </c>
      <c r="J2354" s="71">
        <v>0</v>
      </c>
      <c r="K2354" s="70">
        <v>0</v>
      </c>
      <c r="L2354" s="71">
        <v>0</v>
      </c>
      <c r="M2354" s="70">
        <v>0</v>
      </c>
      <c r="N2354" s="71">
        <v>0</v>
      </c>
      <c r="O2354" s="70">
        <v>0</v>
      </c>
      <c r="P2354" s="71">
        <v>0</v>
      </c>
      <c r="Q2354" s="70">
        <v>0</v>
      </c>
      <c r="R2354" s="71">
        <v>0</v>
      </c>
      <c r="S2354" s="70">
        <v>0</v>
      </c>
      <c r="T2354" s="71">
        <v>0</v>
      </c>
      <c r="U2354" s="70">
        <v>0</v>
      </c>
      <c r="V2354" s="71">
        <v>0</v>
      </c>
      <c r="W2354" s="70">
        <v>0</v>
      </c>
      <c r="X2354" s="71">
        <v>0</v>
      </c>
      <c r="Y2354" s="70">
        <v>0</v>
      </c>
      <c r="Z2354" s="71">
        <v>0</v>
      </c>
      <c r="AA2354" s="70">
        <v>0</v>
      </c>
      <c r="AB2354" s="71">
        <v>0</v>
      </c>
      <c r="AC2354" s="54"/>
      <c r="AD2354" s="55">
        <f t="shared" si="48"/>
        <v>0</v>
      </c>
      <c r="AE2354" s="54"/>
    </row>
    <row r="2355" spans="2:31" x14ac:dyDescent="0.3">
      <c r="B2355" s="4" t="s">
        <v>250</v>
      </c>
      <c r="C2355" s="14"/>
      <c r="D2355" s="14"/>
      <c r="E2355" s="70">
        <v>0</v>
      </c>
      <c r="F2355" s="71">
        <v>0</v>
      </c>
      <c r="G2355" s="70">
        <v>0</v>
      </c>
      <c r="H2355" s="71">
        <v>0</v>
      </c>
      <c r="I2355" s="70">
        <v>0</v>
      </c>
      <c r="J2355" s="71">
        <v>0</v>
      </c>
      <c r="K2355" s="70">
        <v>0</v>
      </c>
      <c r="L2355" s="71">
        <v>0</v>
      </c>
      <c r="M2355" s="70">
        <v>0</v>
      </c>
      <c r="N2355" s="71">
        <v>0</v>
      </c>
      <c r="O2355" s="70">
        <v>0</v>
      </c>
      <c r="P2355" s="71">
        <v>0</v>
      </c>
      <c r="Q2355" s="70">
        <v>0</v>
      </c>
      <c r="R2355" s="71">
        <v>0</v>
      </c>
      <c r="S2355" s="70">
        <v>0</v>
      </c>
      <c r="T2355" s="71">
        <v>0</v>
      </c>
      <c r="U2355" s="70">
        <v>0</v>
      </c>
      <c r="V2355" s="71">
        <v>0</v>
      </c>
      <c r="W2355" s="70">
        <v>0</v>
      </c>
      <c r="X2355" s="71">
        <v>0</v>
      </c>
      <c r="Y2355" s="70">
        <v>0</v>
      </c>
      <c r="Z2355" s="71">
        <v>0</v>
      </c>
      <c r="AA2355" s="70">
        <v>0</v>
      </c>
      <c r="AB2355" s="71">
        <v>0</v>
      </c>
      <c r="AC2355" s="54"/>
      <c r="AD2355" s="55">
        <f t="shared" si="48"/>
        <v>0</v>
      </c>
      <c r="AE2355" s="54"/>
    </row>
    <row r="2356" spans="2:31" x14ac:dyDescent="0.3">
      <c r="B2356" s="4" t="s">
        <v>238</v>
      </c>
      <c r="C2356" s="14"/>
      <c r="D2356" s="14"/>
      <c r="E2356" s="70">
        <v>0</v>
      </c>
      <c r="F2356" s="71">
        <v>0</v>
      </c>
      <c r="G2356" s="70">
        <v>0</v>
      </c>
      <c r="H2356" s="71">
        <v>0</v>
      </c>
      <c r="I2356" s="70">
        <v>0</v>
      </c>
      <c r="J2356" s="71">
        <v>0</v>
      </c>
      <c r="K2356" s="70">
        <v>0</v>
      </c>
      <c r="L2356" s="71">
        <v>0</v>
      </c>
      <c r="M2356" s="70">
        <v>0</v>
      </c>
      <c r="N2356" s="71">
        <v>0</v>
      </c>
      <c r="O2356" s="70">
        <v>0</v>
      </c>
      <c r="P2356" s="71">
        <v>0</v>
      </c>
      <c r="Q2356" s="70">
        <v>0</v>
      </c>
      <c r="R2356" s="71">
        <v>0</v>
      </c>
      <c r="S2356" s="70">
        <v>0</v>
      </c>
      <c r="T2356" s="71">
        <v>0</v>
      </c>
      <c r="U2356" s="70">
        <v>0</v>
      </c>
      <c r="V2356" s="71">
        <v>0</v>
      </c>
      <c r="W2356" s="70">
        <v>0</v>
      </c>
      <c r="X2356" s="71">
        <v>0</v>
      </c>
      <c r="Y2356" s="70">
        <v>0</v>
      </c>
      <c r="Z2356" s="71">
        <v>0</v>
      </c>
      <c r="AA2356" s="70">
        <v>0</v>
      </c>
      <c r="AB2356" s="71">
        <v>0</v>
      </c>
      <c r="AC2356" s="54"/>
      <c r="AD2356" s="55">
        <f t="shared" si="48"/>
        <v>0</v>
      </c>
      <c r="AE2356" s="54"/>
    </row>
    <row r="2357" spans="2:31" x14ac:dyDescent="0.3">
      <c r="B2357" s="4" t="s">
        <v>181</v>
      </c>
      <c r="C2357" s="14"/>
      <c r="D2357" s="14"/>
      <c r="E2357" s="70">
        <v>0</v>
      </c>
      <c r="F2357" s="71">
        <v>0</v>
      </c>
      <c r="G2357" s="70">
        <v>0</v>
      </c>
      <c r="H2357" s="71">
        <v>0</v>
      </c>
      <c r="I2357" s="70">
        <v>0</v>
      </c>
      <c r="J2357" s="71">
        <v>0</v>
      </c>
      <c r="K2357" s="70">
        <v>0</v>
      </c>
      <c r="L2357" s="71">
        <v>0</v>
      </c>
      <c r="M2357" s="70">
        <v>0</v>
      </c>
      <c r="N2357" s="71">
        <v>0</v>
      </c>
      <c r="O2357" s="70">
        <v>0</v>
      </c>
      <c r="P2357" s="71">
        <v>0</v>
      </c>
      <c r="Q2357" s="70">
        <v>0</v>
      </c>
      <c r="R2357" s="71">
        <v>0</v>
      </c>
      <c r="S2357" s="70">
        <v>0</v>
      </c>
      <c r="T2357" s="71">
        <v>0</v>
      </c>
      <c r="U2357" s="70">
        <v>0</v>
      </c>
      <c r="V2357" s="71">
        <v>0</v>
      </c>
      <c r="W2357" s="70">
        <v>0</v>
      </c>
      <c r="X2357" s="71">
        <v>0</v>
      </c>
      <c r="Y2357" s="70">
        <v>0</v>
      </c>
      <c r="Z2357" s="71">
        <v>0</v>
      </c>
      <c r="AA2357" s="70">
        <v>0</v>
      </c>
      <c r="AB2357" s="71">
        <v>0</v>
      </c>
      <c r="AC2357" s="54"/>
      <c r="AD2357" s="55">
        <f t="shared" si="48"/>
        <v>0</v>
      </c>
      <c r="AE2357" s="54"/>
    </row>
    <row r="2358" spans="2:31" x14ac:dyDescent="0.3">
      <c r="B2358" s="4" t="s">
        <v>182</v>
      </c>
      <c r="C2358" s="14"/>
      <c r="D2358" s="14"/>
      <c r="E2358" s="70">
        <v>0</v>
      </c>
      <c r="F2358" s="71">
        <v>0</v>
      </c>
      <c r="G2358" s="70">
        <v>0</v>
      </c>
      <c r="H2358" s="71">
        <v>0</v>
      </c>
      <c r="I2358" s="70">
        <v>0</v>
      </c>
      <c r="J2358" s="71">
        <v>0</v>
      </c>
      <c r="K2358" s="70">
        <v>0</v>
      </c>
      <c r="L2358" s="71">
        <v>0</v>
      </c>
      <c r="M2358" s="70">
        <v>0</v>
      </c>
      <c r="N2358" s="71">
        <v>0</v>
      </c>
      <c r="O2358" s="70">
        <v>0</v>
      </c>
      <c r="P2358" s="71">
        <v>0</v>
      </c>
      <c r="Q2358" s="70">
        <v>0</v>
      </c>
      <c r="R2358" s="71">
        <v>0</v>
      </c>
      <c r="S2358" s="70">
        <v>0</v>
      </c>
      <c r="T2358" s="71">
        <v>0</v>
      </c>
      <c r="U2358" s="70">
        <v>0</v>
      </c>
      <c r="V2358" s="71">
        <v>0</v>
      </c>
      <c r="W2358" s="70">
        <v>0</v>
      </c>
      <c r="X2358" s="71">
        <v>0</v>
      </c>
      <c r="Y2358" s="70">
        <v>0</v>
      </c>
      <c r="Z2358" s="71">
        <v>0</v>
      </c>
      <c r="AA2358" s="70">
        <v>0</v>
      </c>
      <c r="AB2358" s="71">
        <v>0</v>
      </c>
      <c r="AC2358" s="54"/>
      <c r="AD2358" s="55">
        <f t="shared" si="48"/>
        <v>0</v>
      </c>
      <c r="AE2358" s="54"/>
    </row>
    <row r="2359" spans="2:31" x14ac:dyDescent="0.3">
      <c r="B2359" s="4" t="s">
        <v>200</v>
      </c>
      <c r="C2359" s="14"/>
      <c r="D2359" s="14"/>
      <c r="E2359" s="70">
        <v>0</v>
      </c>
      <c r="F2359" s="71">
        <v>0</v>
      </c>
      <c r="G2359" s="70">
        <v>0</v>
      </c>
      <c r="H2359" s="71">
        <v>0</v>
      </c>
      <c r="I2359" s="70">
        <v>0</v>
      </c>
      <c r="J2359" s="71">
        <v>0</v>
      </c>
      <c r="K2359" s="70">
        <v>0</v>
      </c>
      <c r="L2359" s="71">
        <v>0</v>
      </c>
      <c r="M2359" s="70">
        <v>0</v>
      </c>
      <c r="N2359" s="71">
        <v>0</v>
      </c>
      <c r="O2359" s="70">
        <v>0</v>
      </c>
      <c r="P2359" s="71">
        <v>0</v>
      </c>
      <c r="Q2359" s="70">
        <v>0</v>
      </c>
      <c r="R2359" s="71">
        <v>0</v>
      </c>
      <c r="S2359" s="70">
        <v>0</v>
      </c>
      <c r="T2359" s="71">
        <v>0</v>
      </c>
      <c r="U2359" s="70">
        <v>0</v>
      </c>
      <c r="V2359" s="71">
        <v>0</v>
      </c>
      <c r="W2359" s="70">
        <v>0</v>
      </c>
      <c r="X2359" s="71">
        <v>0</v>
      </c>
      <c r="Y2359" s="70">
        <v>0</v>
      </c>
      <c r="Z2359" s="71">
        <v>0</v>
      </c>
      <c r="AA2359" s="70">
        <v>0</v>
      </c>
      <c r="AB2359" s="71">
        <v>0</v>
      </c>
      <c r="AC2359" s="54"/>
      <c r="AD2359" s="55">
        <f t="shared" si="48"/>
        <v>0</v>
      </c>
      <c r="AE2359" s="54"/>
    </row>
    <row r="2360" spans="2:31" x14ac:dyDescent="0.3">
      <c r="B2360" s="4" t="s">
        <v>201</v>
      </c>
      <c r="C2360" s="14"/>
      <c r="D2360" s="14"/>
      <c r="E2360" s="70">
        <v>0</v>
      </c>
      <c r="F2360" s="71">
        <v>0</v>
      </c>
      <c r="G2360" s="70">
        <v>0</v>
      </c>
      <c r="H2360" s="71">
        <v>0</v>
      </c>
      <c r="I2360" s="70">
        <v>0</v>
      </c>
      <c r="J2360" s="71">
        <v>0</v>
      </c>
      <c r="K2360" s="70">
        <v>0</v>
      </c>
      <c r="L2360" s="71">
        <v>0</v>
      </c>
      <c r="M2360" s="70">
        <v>0</v>
      </c>
      <c r="N2360" s="71">
        <v>0</v>
      </c>
      <c r="O2360" s="70">
        <v>0</v>
      </c>
      <c r="P2360" s="71">
        <v>0</v>
      </c>
      <c r="Q2360" s="70">
        <v>0</v>
      </c>
      <c r="R2360" s="71">
        <v>0</v>
      </c>
      <c r="S2360" s="70">
        <v>0</v>
      </c>
      <c r="T2360" s="71">
        <v>0</v>
      </c>
      <c r="U2360" s="70">
        <v>0</v>
      </c>
      <c r="V2360" s="71">
        <v>0</v>
      </c>
      <c r="W2360" s="70">
        <v>0</v>
      </c>
      <c r="X2360" s="71">
        <v>0</v>
      </c>
      <c r="Y2360" s="70">
        <v>0</v>
      </c>
      <c r="Z2360" s="71">
        <v>0</v>
      </c>
      <c r="AA2360" s="70">
        <v>0</v>
      </c>
      <c r="AB2360" s="71">
        <v>0</v>
      </c>
      <c r="AC2360" s="54"/>
      <c r="AD2360" s="55">
        <f t="shared" si="48"/>
        <v>0</v>
      </c>
      <c r="AE2360" s="54"/>
    </row>
    <row r="2361" spans="2:31" x14ac:dyDescent="0.3">
      <c r="B2361" s="4" t="s">
        <v>202</v>
      </c>
      <c r="C2361" s="14"/>
      <c r="D2361" s="14"/>
      <c r="E2361" s="70">
        <v>0</v>
      </c>
      <c r="F2361" s="71">
        <v>0</v>
      </c>
      <c r="G2361" s="70">
        <v>0</v>
      </c>
      <c r="H2361" s="71">
        <v>0</v>
      </c>
      <c r="I2361" s="70">
        <v>0</v>
      </c>
      <c r="J2361" s="71">
        <v>0</v>
      </c>
      <c r="K2361" s="70">
        <v>0</v>
      </c>
      <c r="L2361" s="71">
        <v>4.2278575897216541E-3</v>
      </c>
      <c r="M2361" s="70">
        <v>1.4721325039863497E-2</v>
      </c>
      <c r="N2361" s="71">
        <v>1.4408825834592093E-2</v>
      </c>
      <c r="O2361" s="70">
        <v>3.5533805688222025E-3</v>
      </c>
      <c r="P2361" s="71">
        <v>0</v>
      </c>
      <c r="Q2361" s="70">
        <v>0</v>
      </c>
      <c r="R2361" s="71">
        <v>0</v>
      </c>
      <c r="S2361" s="70">
        <v>0</v>
      </c>
      <c r="T2361" s="71">
        <v>0</v>
      </c>
      <c r="U2361" s="70">
        <v>1.1348260045051503E-2</v>
      </c>
      <c r="V2361" s="71">
        <v>1.4122907320658278E-2</v>
      </c>
      <c r="W2361" s="70">
        <v>3.0929150183995374E-3</v>
      </c>
      <c r="X2361" s="71">
        <v>0</v>
      </c>
      <c r="Y2361" s="70">
        <v>0</v>
      </c>
      <c r="Z2361" s="71">
        <v>0</v>
      </c>
      <c r="AA2361" s="70">
        <v>0</v>
      </c>
      <c r="AB2361" s="71">
        <v>0</v>
      </c>
      <c r="AC2361" s="54"/>
      <c r="AD2361" s="55">
        <f t="shared" si="48"/>
        <v>6.5475471417108758E-2</v>
      </c>
      <c r="AE2361" s="54"/>
    </row>
    <row r="2362" spans="2:31" x14ac:dyDescent="0.3">
      <c r="B2362" s="4" t="s">
        <v>203</v>
      </c>
      <c r="C2362" s="14"/>
      <c r="D2362" s="14"/>
      <c r="E2362" s="70">
        <v>0</v>
      </c>
      <c r="F2362" s="71">
        <v>0</v>
      </c>
      <c r="G2362" s="70">
        <v>0</v>
      </c>
      <c r="H2362" s="71">
        <v>0</v>
      </c>
      <c r="I2362" s="70">
        <v>0</v>
      </c>
      <c r="J2362" s="71">
        <v>0</v>
      </c>
      <c r="K2362" s="70">
        <v>0</v>
      </c>
      <c r="L2362" s="71">
        <v>4.2278575897216541E-3</v>
      </c>
      <c r="M2362" s="70">
        <v>1.4721325039863497E-2</v>
      </c>
      <c r="N2362" s="71">
        <v>1.4408825834592093E-2</v>
      </c>
      <c r="O2362" s="70">
        <v>3.5533805688222025E-3</v>
      </c>
      <c r="P2362" s="71">
        <v>0</v>
      </c>
      <c r="Q2362" s="70">
        <v>0</v>
      </c>
      <c r="R2362" s="71">
        <v>0</v>
      </c>
      <c r="S2362" s="70">
        <v>0</v>
      </c>
      <c r="T2362" s="71">
        <v>0</v>
      </c>
      <c r="U2362" s="70">
        <v>1.1348260045051503E-2</v>
      </c>
      <c r="V2362" s="71">
        <v>1.4122907320658278E-2</v>
      </c>
      <c r="W2362" s="70">
        <v>3.0929150183995374E-3</v>
      </c>
      <c r="X2362" s="71">
        <v>0</v>
      </c>
      <c r="Y2362" s="70">
        <v>0</v>
      </c>
      <c r="Z2362" s="71">
        <v>0</v>
      </c>
      <c r="AA2362" s="70">
        <v>0</v>
      </c>
      <c r="AB2362" s="71">
        <v>0</v>
      </c>
      <c r="AC2362" s="54"/>
      <c r="AD2362" s="55">
        <f t="shared" si="48"/>
        <v>6.5475471417108758E-2</v>
      </c>
      <c r="AE2362" s="54"/>
    </row>
    <row r="2363" spans="2:31" x14ac:dyDescent="0.3">
      <c r="B2363" s="4" t="s">
        <v>130</v>
      </c>
      <c r="C2363" s="14"/>
      <c r="D2363" s="14"/>
      <c r="E2363" s="70">
        <v>0</v>
      </c>
      <c r="F2363" s="71">
        <v>0</v>
      </c>
      <c r="G2363" s="70">
        <v>0</v>
      </c>
      <c r="H2363" s="71">
        <v>0</v>
      </c>
      <c r="I2363" s="70">
        <v>0</v>
      </c>
      <c r="J2363" s="71">
        <v>0</v>
      </c>
      <c r="K2363" s="70">
        <v>0</v>
      </c>
      <c r="L2363" s="71">
        <v>0</v>
      </c>
      <c r="M2363" s="70">
        <v>0</v>
      </c>
      <c r="N2363" s="71">
        <v>0</v>
      </c>
      <c r="O2363" s="70">
        <v>0</v>
      </c>
      <c r="P2363" s="71">
        <v>0</v>
      </c>
      <c r="Q2363" s="70">
        <v>0</v>
      </c>
      <c r="R2363" s="71">
        <v>0</v>
      </c>
      <c r="S2363" s="70">
        <v>0</v>
      </c>
      <c r="T2363" s="71">
        <v>0</v>
      </c>
      <c r="U2363" s="70">
        <v>0</v>
      </c>
      <c r="V2363" s="71">
        <v>0</v>
      </c>
      <c r="W2363" s="70">
        <v>0</v>
      </c>
      <c r="X2363" s="71">
        <v>0</v>
      </c>
      <c r="Y2363" s="70">
        <v>0</v>
      </c>
      <c r="Z2363" s="71">
        <v>0</v>
      </c>
      <c r="AA2363" s="70">
        <v>0</v>
      </c>
      <c r="AB2363" s="71">
        <v>0</v>
      </c>
      <c r="AC2363" s="54"/>
      <c r="AD2363" s="55">
        <f t="shared" si="48"/>
        <v>0</v>
      </c>
      <c r="AE2363" s="54"/>
    </row>
    <row r="2364" spans="2:31" x14ac:dyDescent="0.3">
      <c r="B2364" s="4" t="s">
        <v>131</v>
      </c>
      <c r="C2364" s="14"/>
      <c r="D2364" s="14"/>
      <c r="E2364" s="70">
        <v>0</v>
      </c>
      <c r="F2364" s="71">
        <v>0</v>
      </c>
      <c r="G2364" s="70">
        <v>0</v>
      </c>
      <c r="H2364" s="71">
        <v>0</v>
      </c>
      <c r="I2364" s="70">
        <v>0</v>
      </c>
      <c r="J2364" s="71">
        <v>0</v>
      </c>
      <c r="K2364" s="70">
        <v>0</v>
      </c>
      <c r="L2364" s="71">
        <v>0</v>
      </c>
      <c r="M2364" s="70">
        <v>0</v>
      </c>
      <c r="N2364" s="71">
        <v>0</v>
      </c>
      <c r="O2364" s="70">
        <v>0</v>
      </c>
      <c r="P2364" s="71">
        <v>0</v>
      </c>
      <c r="Q2364" s="70">
        <v>0</v>
      </c>
      <c r="R2364" s="71">
        <v>0</v>
      </c>
      <c r="S2364" s="70">
        <v>0</v>
      </c>
      <c r="T2364" s="71">
        <v>0</v>
      </c>
      <c r="U2364" s="70">
        <v>0</v>
      </c>
      <c r="V2364" s="71">
        <v>0</v>
      </c>
      <c r="W2364" s="70">
        <v>0</v>
      </c>
      <c r="X2364" s="71">
        <v>0</v>
      </c>
      <c r="Y2364" s="70">
        <v>0</v>
      </c>
      <c r="Z2364" s="71">
        <v>0</v>
      </c>
      <c r="AA2364" s="70">
        <v>0</v>
      </c>
      <c r="AB2364" s="71">
        <v>0</v>
      </c>
      <c r="AC2364" s="54"/>
      <c r="AD2364" s="55">
        <f t="shared" si="48"/>
        <v>0</v>
      </c>
      <c r="AE2364" s="54"/>
    </row>
    <row r="2365" spans="2:31" x14ac:dyDescent="0.3">
      <c r="B2365" s="4" t="s">
        <v>219</v>
      </c>
      <c r="C2365" s="14"/>
      <c r="D2365" s="14"/>
      <c r="E2365" s="70">
        <v>2.9016318639119465</v>
      </c>
      <c r="F2365" s="71">
        <v>3.0445341110229491</v>
      </c>
      <c r="G2365" s="70">
        <v>3.2654299894968664</v>
      </c>
      <c r="H2365" s="71">
        <v>4.7377568244934087</v>
      </c>
      <c r="I2365" s="70">
        <v>4.6866660118103045</v>
      </c>
      <c r="J2365" s="71">
        <v>4.651183827718099</v>
      </c>
      <c r="K2365" s="70">
        <v>4.0480467796325685</v>
      </c>
      <c r="L2365" s="71">
        <v>3.7595489660898846</v>
      </c>
      <c r="M2365" s="70">
        <v>3.7463847637176504</v>
      </c>
      <c r="N2365" s="71">
        <v>3.8645388285319013</v>
      </c>
      <c r="O2365" s="70">
        <v>0.97011914253234854</v>
      </c>
      <c r="P2365" s="71">
        <v>0</v>
      </c>
      <c r="Q2365" s="70">
        <v>0</v>
      </c>
      <c r="R2365" s="71">
        <v>0</v>
      </c>
      <c r="S2365" s="70">
        <v>0</v>
      </c>
      <c r="T2365" s="71">
        <v>0</v>
      </c>
      <c r="U2365" s="70">
        <v>0</v>
      </c>
      <c r="V2365" s="71">
        <v>0</v>
      </c>
      <c r="W2365" s="70">
        <v>0</v>
      </c>
      <c r="X2365" s="71">
        <v>0</v>
      </c>
      <c r="Y2365" s="70">
        <v>0</v>
      </c>
      <c r="Z2365" s="71">
        <v>1.7295267422993978</v>
      </c>
      <c r="AA2365" s="70">
        <v>4.3708453178405753</v>
      </c>
      <c r="AB2365" s="71">
        <v>0</v>
      </c>
      <c r="AC2365" s="54"/>
      <c r="AD2365" s="55">
        <f t="shared" si="48"/>
        <v>45.7762131690979</v>
      </c>
      <c r="AE2365" s="54"/>
    </row>
    <row r="2366" spans="2:31" x14ac:dyDescent="0.3">
      <c r="B2366" s="4" t="s">
        <v>285</v>
      </c>
      <c r="C2366" s="14"/>
      <c r="D2366" s="14"/>
      <c r="E2366" s="70">
        <v>0</v>
      </c>
      <c r="F2366" s="71">
        <v>0</v>
      </c>
      <c r="G2366" s="70">
        <v>0</v>
      </c>
      <c r="H2366" s="71">
        <v>0</v>
      </c>
      <c r="I2366" s="70">
        <v>0</v>
      </c>
      <c r="J2366" s="71">
        <v>0</v>
      </c>
      <c r="K2366" s="70">
        <v>0</v>
      </c>
      <c r="L2366" s="71">
        <v>0</v>
      </c>
      <c r="M2366" s="70">
        <v>0</v>
      </c>
      <c r="N2366" s="71">
        <v>0</v>
      </c>
      <c r="O2366" s="70">
        <v>0</v>
      </c>
      <c r="P2366" s="71">
        <v>0</v>
      </c>
      <c r="Q2366" s="70">
        <v>0</v>
      </c>
      <c r="R2366" s="71">
        <v>0</v>
      </c>
      <c r="S2366" s="70">
        <v>0</v>
      </c>
      <c r="T2366" s="71">
        <v>0</v>
      </c>
      <c r="U2366" s="70">
        <v>0</v>
      </c>
      <c r="V2366" s="71">
        <v>0</v>
      </c>
      <c r="W2366" s="70">
        <v>0</v>
      </c>
      <c r="X2366" s="71">
        <v>0</v>
      </c>
      <c r="Y2366" s="70">
        <v>0</v>
      </c>
      <c r="Z2366" s="71">
        <v>0</v>
      </c>
      <c r="AA2366" s="70">
        <v>0</v>
      </c>
      <c r="AB2366" s="71">
        <v>0</v>
      </c>
      <c r="AC2366" s="54"/>
      <c r="AD2366" s="55">
        <f t="shared" si="48"/>
        <v>0</v>
      </c>
      <c r="AE2366" s="54"/>
    </row>
    <row r="2367" spans="2:31" x14ac:dyDescent="0.3">
      <c r="B2367" s="4" t="s">
        <v>286</v>
      </c>
      <c r="C2367" s="14"/>
      <c r="D2367" s="14"/>
      <c r="E2367" s="70">
        <v>0</v>
      </c>
      <c r="F2367" s="71">
        <v>0</v>
      </c>
      <c r="G2367" s="70">
        <v>0</v>
      </c>
      <c r="H2367" s="71">
        <v>0</v>
      </c>
      <c r="I2367" s="70">
        <v>0</v>
      </c>
      <c r="J2367" s="71">
        <v>0</v>
      </c>
      <c r="K2367" s="70">
        <v>0</v>
      </c>
      <c r="L2367" s="71">
        <v>0</v>
      </c>
      <c r="M2367" s="70">
        <v>0</v>
      </c>
      <c r="N2367" s="71">
        <v>0</v>
      </c>
      <c r="O2367" s="70">
        <v>0</v>
      </c>
      <c r="P2367" s="71">
        <v>0</v>
      </c>
      <c r="Q2367" s="70">
        <v>0</v>
      </c>
      <c r="R2367" s="71">
        <v>0</v>
      </c>
      <c r="S2367" s="70">
        <v>0</v>
      </c>
      <c r="T2367" s="71">
        <v>0</v>
      </c>
      <c r="U2367" s="70">
        <v>0</v>
      </c>
      <c r="V2367" s="71">
        <v>0</v>
      </c>
      <c r="W2367" s="70">
        <v>0</v>
      </c>
      <c r="X2367" s="71">
        <v>0</v>
      </c>
      <c r="Y2367" s="70">
        <v>0</v>
      </c>
      <c r="Z2367" s="71">
        <v>0</v>
      </c>
      <c r="AA2367" s="70">
        <v>0</v>
      </c>
      <c r="AB2367" s="71">
        <v>0</v>
      </c>
      <c r="AC2367" s="54"/>
      <c r="AD2367" s="55">
        <f t="shared" si="48"/>
        <v>0</v>
      </c>
      <c r="AE2367" s="54"/>
    </row>
    <row r="2368" spans="2:31" x14ac:dyDescent="0.3">
      <c r="B2368" s="4" t="s">
        <v>198</v>
      </c>
      <c r="C2368" s="14"/>
      <c r="D2368" s="14"/>
      <c r="E2368" s="70">
        <v>0</v>
      </c>
      <c r="F2368" s="71">
        <v>0</v>
      </c>
      <c r="G2368" s="70">
        <v>0</v>
      </c>
      <c r="H2368" s="71">
        <v>0</v>
      </c>
      <c r="I2368" s="70">
        <v>0</v>
      </c>
      <c r="J2368" s="71">
        <v>0</v>
      </c>
      <c r="K2368" s="70">
        <v>0</v>
      </c>
      <c r="L2368" s="71">
        <v>0.23101087218771368</v>
      </c>
      <c r="M2368" s="70">
        <v>1.9471200767438854</v>
      </c>
      <c r="N2368" s="71">
        <v>2.478431550273672</v>
      </c>
      <c r="O2368" s="70">
        <v>2.4638831616224102</v>
      </c>
      <c r="P2368" s="71">
        <v>2.8611542310410489</v>
      </c>
      <c r="Q2368" s="70">
        <v>2.9420195590549461</v>
      </c>
      <c r="R2368" s="71">
        <v>2.941721365430082</v>
      </c>
      <c r="S2368" s="70">
        <v>2.9341774404980248</v>
      </c>
      <c r="T2368" s="71">
        <v>2.944392008179177</v>
      </c>
      <c r="U2368" s="70">
        <v>2.9149654986802482</v>
      </c>
      <c r="V2368" s="71">
        <v>2.9263662418505803</v>
      </c>
      <c r="W2368" s="70">
        <v>1.418450777915617</v>
      </c>
      <c r="X2368" s="71">
        <v>0</v>
      </c>
      <c r="Y2368" s="70">
        <v>0</v>
      </c>
      <c r="Z2368" s="71">
        <v>0</v>
      </c>
      <c r="AA2368" s="70">
        <v>0</v>
      </c>
      <c r="AB2368" s="71">
        <v>0</v>
      </c>
      <c r="AC2368" s="54"/>
      <c r="AD2368" s="55">
        <f t="shared" si="48"/>
        <v>29.003692783477408</v>
      </c>
      <c r="AE2368" s="54"/>
    </row>
    <row r="2369" spans="2:31" x14ac:dyDescent="0.3">
      <c r="B2369" s="4" t="s">
        <v>199</v>
      </c>
      <c r="C2369" s="14"/>
      <c r="D2369" s="14"/>
      <c r="E2369" s="70">
        <v>0</v>
      </c>
      <c r="F2369" s="71">
        <v>0</v>
      </c>
      <c r="G2369" s="70">
        <v>0</v>
      </c>
      <c r="H2369" s="71">
        <v>0</v>
      </c>
      <c r="I2369" s="70">
        <v>0</v>
      </c>
      <c r="J2369" s="71">
        <v>0</v>
      </c>
      <c r="K2369" s="70">
        <v>0</v>
      </c>
      <c r="L2369" s="71">
        <v>0.23101087218771368</v>
      </c>
      <c r="M2369" s="70">
        <v>1.9471200767438854</v>
      </c>
      <c r="N2369" s="71">
        <v>2.478431550273672</v>
      </c>
      <c r="O2369" s="70">
        <v>2.4638831616224102</v>
      </c>
      <c r="P2369" s="71">
        <v>2.8611542310410489</v>
      </c>
      <c r="Q2369" s="70">
        <v>2.9420195590549461</v>
      </c>
      <c r="R2369" s="71">
        <v>2.941721365430082</v>
      </c>
      <c r="S2369" s="70">
        <v>2.9341774404980248</v>
      </c>
      <c r="T2369" s="71">
        <v>2.944392008179177</v>
      </c>
      <c r="U2369" s="70">
        <v>2.9149654986802482</v>
      </c>
      <c r="V2369" s="71">
        <v>2.9263662418505803</v>
      </c>
      <c r="W2369" s="70">
        <v>1.418450777915617</v>
      </c>
      <c r="X2369" s="71">
        <v>0</v>
      </c>
      <c r="Y2369" s="70">
        <v>0</v>
      </c>
      <c r="Z2369" s="71">
        <v>0</v>
      </c>
      <c r="AA2369" s="70">
        <v>0</v>
      </c>
      <c r="AB2369" s="71">
        <v>0</v>
      </c>
      <c r="AC2369" s="54"/>
      <c r="AD2369" s="55">
        <f t="shared" si="48"/>
        <v>29.003692783477408</v>
      </c>
      <c r="AE2369" s="54"/>
    </row>
    <row r="2370" spans="2:31" x14ac:dyDescent="0.3">
      <c r="B2370" s="4" t="s">
        <v>155</v>
      </c>
      <c r="C2370" s="14"/>
      <c r="D2370" s="14"/>
      <c r="E2370" s="70">
        <v>0</v>
      </c>
      <c r="F2370" s="71">
        <v>0</v>
      </c>
      <c r="G2370" s="70">
        <v>0</v>
      </c>
      <c r="H2370" s="71">
        <v>0</v>
      </c>
      <c r="I2370" s="70">
        <v>0</v>
      </c>
      <c r="J2370" s="71">
        <v>0</v>
      </c>
      <c r="K2370" s="70">
        <v>0</v>
      </c>
      <c r="L2370" s="71">
        <v>0</v>
      </c>
      <c r="M2370" s="70">
        <v>0</v>
      </c>
      <c r="N2370" s="71">
        <v>0</v>
      </c>
      <c r="O2370" s="70">
        <v>0</v>
      </c>
      <c r="P2370" s="71">
        <v>0</v>
      </c>
      <c r="Q2370" s="70">
        <v>0</v>
      </c>
      <c r="R2370" s="71">
        <v>0</v>
      </c>
      <c r="S2370" s="70">
        <v>0</v>
      </c>
      <c r="T2370" s="71">
        <v>0</v>
      </c>
      <c r="U2370" s="70">
        <v>0</v>
      </c>
      <c r="V2370" s="71">
        <v>0</v>
      </c>
      <c r="W2370" s="70">
        <v>0</v>
      </c>
      <c r="X2370" s="71">
        <v>0</v>
      </c>
      <c r="Y2370" s="70">
        <v>0</v>
      </c>
      <c r="Z2370" s="71">
        <v>0</v>
      </c>
      <c r="AA2370" s="70">
        <v>0</v>
      </c>
      <c r="AB2370" s="71">
        <v>0</v>
      </c>
      <c r="AC2370" s="54"/>
      <c r="AD2370" s="55">
        <f t="shared" si="48"/>
        <v>0</v>
      </c>
      <c r="AE2370" s="54"/>
    </row>
    <row r="2371" spans="2:31" x14ac:dyDescent="0.3">
      <c r="B2371" s="4" t="s">
        <v>231</v>
      </c>
      <c r="C2371" s="14"/>
      <c r="D2371" s="14"/>
      <c r="E2371" s="70">
        <v>0</v>
      </c>
      <c r="F2371" s="71">
        <v>0</v>
      </c>
      <c r="G2371" s="70">
        <v>0</v>
      </c>
      <c r="H2371" s="71">
        <v>0</v>
      </c>
      <c r="I2371" s="70">
        <v>0</v>
      </c>
      <c r="J2371" s="71">
        <v>0</v>
      </c>
      <c r="K2371" s="70">
        <v>0</v>
      </c>
      <c r="L2371" s="71">
        <v>0</v>
      </c>
      <c r="M2371" s="70">
        <v>0</v>
      </c>
      <c r="N2371" s="71">
        <v>0</v>
      </c>
      <c r="O2371" s="70">
        <v>0</v>
      </c>
      <c r="P2371" s="71">
        <v>0</v>
      </c>
      <c r="Q2371" s="70">
        <v>0</v>
      </c>
      <c r="R2371" s="71">
        <v>0</v>
      </c>
      <c r="S2371" s="70">
        <v>0</v>
      </c>
      <c r="T2371" s="71">
        <v>0</v>
      </c>
      <c r="U2371" s="70">
        <v>0</v>
      </c>
      <c r="V2371" s="71">
        <v>0</v>
      </c>
      <c r="W2371" s="70">
        <v>0</v>
      </c>
      <c r="X2371" s="71">
        <v>0</v>
      </c>
      <c r="Y2371" s="70">
        <v>0</v>
      </c>
      <c r="Z2371" s="71">
        <v>0</v>
      </c>
      <c r="AA2371" s="70">
        <v>0</v>
      </c>
      <c r="AB2371" s="71">
        <v>0</v>
      </c>
      <c r="AC2371" s="54"/>
      <c r="AD2371" s="55">
        <f t="shared" si="48"/>
        <v>0</v>
      </c>
      <c r="AE2371" s="54"/>
    </row>
    <row r="2372" spans="2:31" x14ac:dyDescent="0.3">
      <c r="B2372" s="4" t="s">
        <v>232</v>
      </c>
      <c r="C2372" s="14"/>
      <c r="D2372" s="14"/>
      <c r="E2372" s="70">
        <v>0</v>
      </c>
      <c r="F2372" s="71">
        <v>0</v>
      </c>
      <c r="G2372" s="70">
        <v>0</v>
      </c>
      <c r="H2372" s="71">
        <v>0</v>
      </c>
      <c r="I2372" s="70">
        <v>0</v>
      </c>
      <c r="J2372" s="71">
        <v>0</v>
      </c>
      <c r="K2372" s="70">
        <v>0</v>
      </c>
      <c r="L2372" s="71">
        <v>0</v>
      </c>
      <c r="M2372" s="70">
        <v>0</v>
      </c>
      <c r="N2372" s="71">
        <v>0</v>
      </c>
      <c r="O2372" s="70">
        <v>0</v>
      </c>
      <c r="P2372" s="71">
        <v>0</v>
      </c>
      <c r="Q2372" s="70">
        <v>0</v>
      </c>
      <c r="R2372" s="71">
        <v>0</v>
      </c>
      <c r="S2372" s="70">
        <v>0</v>
      </c>
      <c r="T2372" s="71">
        <v>0</v>
      </c>
      <c r="U2372" s="70">
        <v>0</v>
      </c>
      <c r="V2372" s="71">
        <v>0</v>
      </c>
      <c r="W2372" s="70">
        <v>0</v>
      </c>
      <c r="X2372" s="71">
        <v>0</v>
      </c>
      <c r="Y2372" s="70">
        <v>0</v>
      </c>
      <c r="Z2372" s="71">
        <v>0</v>
      </c>
      <c r="AA2372" s="70">
        <v>0</v>
      </c>
      <c r="AB2372" s="71">
        <v>0</v>
      </c>
      <c r="AC2372" s="54"/>
      <c r="AD2372" s="55">
        <f t="shared" si="48"/>
        <v>0</v>
      </c>
      <c r="AE2372" s="54"/>
    </row>
    <row r="2373" spans="2:31" x14ac:dyDescent="0.3">
      <c r="B2373" s="4" t="s">
        <v>233</v>
      </c>
      <c r="C2373" s="14"/>
      <c r="D2373" s="14"/>
      <c r="E2373" s="70">
        <v>0</v>
      </c>
      <c r="F2373" s="71">
        <v>0</v>
      </c>
      <c r="G2373" s="70">
        <v>0</v>
      </c>
      <c r="H2373" s="71">
        <v>0</v>
      </c>
      <c r="I2373" s="70">
        <v>0</v>
      </c>
      <c r="J2373" s="71">
        <v>0</v>
      </c>
      <c r="K2373" s="70">
        <v>0</v>
      </c>
      <c r="L2373" s="71">
        <v>1.0766380372619673</v>
      </c>
      <c r="M2373" s="70">
        <v>2.4684704637908279</v>
      </c>
      <c r="N2373" s="71">
        <v>0</v>
      </c>
      <c r="O2373" s="70">
        <v>0</v>
      </c>
      <c r="P2373" s="71">
        <v>0</v>
      </c>
      <c r="Q2373" s="70">
        <v>0</v>
      </c>
      <c r="R2373" s="71">
        <v>0</v>
      </c>
      <c r="S2373" s="70">
        <v>0</v>
      </c>
      <c r="T2373" s="71">
        <v>0</v>
      </c>
      <c r="U2373" s="70">
        <v>0</v>
      </c>
      <c r="V2373" s="71">
        <v>0</v>
      </c>
      <c r="W2373" s="70">
        <v>0</v>
      </c>
      <c r="X2373" s="71">
        <v>0</v>
      </c>
      <c r="Y2373" s="70">
        <v>0</v>
      </c>
      <c r="Z2373" s="71">
        <v>0</v>
      </c>
      <c r="AA2373" s="70">
        <v>0</v>
      </c>
      <c r="AB2373" s="71">
        <v>0</v>
      </c>
      <c r="AC2373" s="54"/>
      <c r="AD2373" s="55">
        <f t="shared" si="48"/>
        <v>3.5451085010527952</v>
      </c>
      <c r="AE2373" s="54"/>
    </row>
    <row r="2374" spans="2:31" x14ac:dyDescent="0.3">
      <c r="B2374" s="4" t="s">
        <v>234</v>
      </c>
      <c r="C2374" s="4"/>
      <c r="D2374" s="4"/>
      <c r="E2374" s="70">
        <v>0</v>
      </c>
      <c r="F2374" s="71">
        <v>0</v>
      </c>
      <c r="G2374" s="70">
        <v>0</v>
      </c>
      <c r="H2374" s="71">
        <v>0</v>
      </c>
      <c r="I2374" s="70">
        <v>0</v>
      </c>
      <c r="J2374" s="71">
        <v>0</v>
      </c>
      <c r="K2374" s="70">
        <v>0</v>
      </c>
      <c r="L2374" s="71">
        <v>1.0766380372619673</v>
      </c>
      <c r="M2374" s="70">
        <v>2.4684704637908279</v>
      </c>
      <c r="N2374" s="71">
        <v>0</v>
      </c>
      <c r="O2374" s="70">
        <v>0</v>
      </c>
      <c r="P2374" s="71">
        <v>0</v>
      </c>
      <c r="Q2374" s="70">
        <v>0</v>
      </c>
      <c r="R2374" s="71">
        <v>0</v>
      </c>
      <c r="S2374" s="70">
        <v>0</v>
      </c>
      <c r="T2374" s="71">
        <v>0</v>
      </c>
      <c r="U2374" s="70">
        <v>0</v>
      </c>
      <c r="V2374" s="71">
        <v>0</v>
      </c>
      <c r="W2374" s="70">
        <v>0</v>
      </c>
      <c r="X2374" s="71">
        <v>0</v>
      </c>
      <c r="Y2374" s="70">
        <v>0</v>
      </c>
      <c r="Z2374" s="71">
        <v>0</v>
      </c>
      <c r="AA2374" s="70">
        <v>0</v>
      </c>
      <c r="AB2374" s="71">
        <v>0</v>
      </c>
      <c r="AC2374" s="54"/>
      <c r="AD2374" s="55">
        <f t="shared" si="48"/>
        <v>3.5451085010527952</v>
      </c>
      <c r="AE2374" s="54"/>
    </row>
    <row r="2375" spans="2:31" x14ac:dyDescent="0.3">
      <c r="B2375" s="4" t="s">
        <v>288</v>
      </c>
      <c r="C2375" s="4"/>
      <c r="D2375" s="4"/>
      <c r="E2375" s="70">
        <v>3.3675548235575374</v>
      </c>
      <c r="F2375" s="71">
        <v>3.3038414710563684</v>
      </c>
      <c r="G2375" s="70">
        <v>2.6440101782393959</v>
      </c>
      <c r="H2375" s="71">
        <v>1.5781430496289648</v>
      </c>
      <c r="I2375" s="70">
        <v>0.12368390038238028</v>
      </c>
      <c r="J2375" s="71">
        <v>0.65790608478081924</v>
      </c>
      <c r="K2375" s="70">
        <v>1.433888029654826</v>
      </c>
      <c r="L2375" s="71">
        <v>0.79660919316910661</v>
      </c>
      <c r="M2375" s="70">
        <v>0.28461740276845859</v>
      </c>
      <c r="N2375" s="71">
        <v>0.33235990738977633</v>
      </c>
      <c r="O2375" s="70">
        <v>1.2124555812933479E-4</v>
      </c>
      <c r="P2375" s="71">
        <v>0</v>
      </c>
      <c r="Q2375" s="70">
        <v>0</v>
      </c>
      <c r="R2375" s="71">
        <v>0</v>
      </c>
      <c r="S2375" s="70">
        <v>0</v>
      </c>
      <c r="T2375" s="71">
        <v>0</v>
      </c>
      <c r="U2375" s="70">
        <v>0</v>
      </c>
      <c r="V2375" s="71">
        <v>6.8883936935724838E-2</v>
      </c>
      <c r="W2375" s="70">
        <v>0.12948455803766795</v>
      </c>
      <c r="X2375" s="71">
        <v>0</v>
      </c>
      <c r="Y2375" s="70">
        <v>0</v>
      </c>
      <c r="Z2375" s="71">
        <v>0</v>
      </c>
      <c r="AA2375" s="70">
        <v>0</v>
      </c>
      <c r="AB2375" s="71">
        <v>0</v>
      </c>
      <c r="AC2375" s="54"/>
      <c r="AD2375" s="55">
        <f t="shared" si="48"/>
        <v>14.721103781159156</v>
      </c>
      <c r="AE2375" s="54"/>
    </row>
    <row r="2376" spans="2:31" x14ac:dyDescent="0.3">
      <c r="B2376" s="4" t="s">
        <v>289</v>
      </c>
      <c r="C2376" s="4"/>
      <c r="D2376" s="4"/>
      <c r="E2376" s="70">
        <v>3.3675548235575374</v>
      </c>
      <c r="F2376" s="71">
        <v>3.3038414710563684</v>
      </c>
      <c r="G2376" s="70">
        <v>2.6440101782393959</v>
      </c>
      <c r="H2376" s="71">
        <v>1.5781430496289648</v>
      </c>
      <c r="I2376" s="70">
        <v>0.12368390038238028</v>
      </c>
      <c r="J2376" s="71">
        <v>0.65790608478081924</v>
      </c>
      <c r="K2376" s="70">
        <v>1.433888029654826</v>
      </c>
      <c r="L2376" s="71">
        <v>0.79660919316910661</v>
      </c>
      <c r="M2376" s="70">
        <v>0.28461740276845859</v>
      </c>
      <c r="N2376" s="71">
        <v>0.33235990738977633</v>
      </c>
      <c r="O2376" s="70">
        <v>1.2124555812933479E-4</v>
      </c>
      <c r="P2376" s="71">
        <v>0</v>
      </c>
      <c r="Q2376" s="70">
        <v>0</v>
      </c>
      <c r="R2376" s="71">
        <v>0</v>
      </c>
      <c r="S2376" s="70">
        <v>0</v>
      </c>
      <c r="T2376" s="71">
        <v>0</v>
      </c>
      <c r="U2376" s="70">
        <v>0</v>
      </c>
      <c r="V2376" s="71">
        <v>6.8883936935724838E-2</v>
      </c>
      <c r="W2376" s="70">
        <v>0.12948455803766795</v>
      </c>
      <c r="X2376" s="71">
        <v>0</v>
      </c>
      <c r="Y2376" s="70">
        <v>0</v>
      </c>
      <c r="Z2376" s="71">
        <v>0</v>
      </c>
      <c r="AA2376" s="70">
        <v>0</v>
      </c>
      <c r="AB2376" s="71">
        <v>0</v>
      </c>
      <c r="AC2376" s="54"/>
      <c r="AD2376" s="55">
        <f t="shared" si="48"/>
        <v>14.721103781159156</v>
      </c>
      <c r="AE2376" s="54"/>
    </row>
    <row r="2377" spans="2:31" x14ac:dyDescent="0.3">
      <c r="B2377" s="4" t="s">
        <v>156</v>
      </c>
      <c r="C2377" s="4"/>
      <c r="D2377" s="4"/>
      <c r="E2377" s="70">
        <v>0</v>
      </c>
      <c r="F2377" s="71">
        <v>0</v>
      </c>
      <c r="G2377" s="70">
        <v>0</v>
      </c>
      <c r="H2377" s="71">
        <v>0</v>
      </c>
      <c r="I2377" s="70">
        <v>0</v>
      </c>
      <c r="J2377" s="71">
        <v>0</v>
      </c>
      <c r="K2377" s="70">
        <v>0</v>
      </c>
      <c r="L2377" s="71">
        <v>0</v>
      </c>
      <c r="M2377" s="70">
        <v>0.11425534947713303</v>
      </c>
      <c r="N2377" s="71">
        <v>0.30641293080647908</v>
      </c>
      <c r="O2377" s="70">
        <v>0.1050321528116865</v>
      </c>
      <c r="P2377" s="71">
        <v>0</v>
      </c>
      <c r="Q2377" s="70">
        <v>0</v>
      </c>
      <c r="R2377" s="71">
        <v>0</v>
      </c>
      <c r="S2377" s="70">
        <v>0</v>
      </c>
      <c r="T2377" s="71">
        <v>0</v>
      </c>
      <c r="U2377" s="70">
        <v>4.6043781280517955E-2</v>
      </c>
      <c r="V2377" s="71">
        <v>0</v>
      </c>
      <c r="W2377" s="70">
        <v>0</v>
      </c>
      <c r="X2377" s="71">
        <v>0</v>
      </c>
      <c r="Y2377" s="70">
        <v>0</v>
      </c>
      <c r="Z2377" s="71">
        <v>0</v>
      </c>
      <c r="AA2377" s="70">
        <v>0</v>
      </c>
      <c r="AB2377" s="71">
        <v>0</v>
      </c>
      <c r="AC2377" s="54"/>
      <c r="AD2377" s="55">
        <f t="shared" si="48"/>
        <v>0.57174421437581668</v>
      </c>
      <c r="AE2377" s="54"/>
    </row>
    <row r="2378" spans="2:31" x14ac:dyDescent="0.3">
      <c r="B2378" s="4" t="s">
        <v>192</v>
      </c>
      <c r="C2378" s="4"/>
      <c r="D2378" s="4"/>
      <c r="E2378" s="70">
        <v>0.38906270662943532</v>
      </c>
      <c r="F2378" s="71">
        <v>2.1337445576985675E-2</v>
      </c>
      <c r="G2378" s="70">
        <v>0</v>
      </c>
      <c r="H2378" s="71">
        <v>0</v>
      </c>
      <c r="I2378" s="70">
        <v>0</v>
      </c>
      <c r="J2378" s="71">
        <v>0</v>
      </c>
      <c r="K2378" s="70">
        <v>0.21923344930013022</v>
      </c>
      <c r="L2378" s="71">
        <v>1.4502988060315447</v>
      </c>
      <c r="M2378" s="70">
        <v>2.0970852096875507</v>
      </c>
      <c r="N2378" s="71">
        <v>2.0732828378677364</v>
      </c>
      <c r="O2378" s="70">
        <v>0.49627856810887661</v>
      </c>
      <c r="P2378" s="71">
        <v>0</v>
      </c>
      <c r="Q2378" s="70">
        <v>0</v>
      </c>
      <c r="R2378" s="71">
        <v>0</v>
      </c>
      <c r="S2378" s="70">
        <v>0</v>
      </c>
      <c r="T2378" s="71">
        <v>0</v>
      </c>
      <c r="U2378" s="70">
        <v>1.9285720473713348</v>
      </c>
      <c r="V2378" s="71">
        <v>2.003991770744324</v>
      </c>
      <c r="W2378" s="70">
        <v>0.43240579366683951</v>
      </c>
      <c r="X2378" s="71">
        <v>0</v>
      </c>
      <c r="Y2378" s="70">
        <v>0</v>
      </c>
      <c r="Z2378" s="71">
        <v>0.29413178193234835</v>
      </c>
      <c r="AA2378" s="70">
        <v>0.80858061747244447</v>
      </c>
      <c r="AB2378" s="71">
        <v>0</v>
      </c>
      <c r="AC2378" s="54"/>
      <c r="AD2378" s="55">
        <f t="shared" si="48"/>
        <v>12.214261034389551</v>
      </c>
      <c r="AE2378" s="54"/>
    </row>
    <row r="2379" spans="2:31" x14ac:dyDescent="0.3">
      <c r="B2379" s="4" t="s">
        <v>193</v>
      </c>
      <c r="C2379" s="4"/>
      <c r="D2379" s="4"/>
      <c r="E2379" s="70">
        <v>0.38906270662943532</v>
      </c>
      <c r="F2379" s="71">
        <v>2.1337445576985675E-2</v>
      </c>
      <c r="G2379" s="70">
        <v>0</v>
      </c>
      <c r="H2379" s="71">
        <v>0</v>
      </c>
      <c r="I2379" s="70">
        <v>0</v>
      </c>
      <c r="J2379" s="71">
        <v>0</v>
      </c>
      <c r="K2379" s="70">
        <v>0.21923344930013022</v>
      </c>
      <c r="L2379" s="71">
        <v>1.4502988060315447</v>
      </c>
      <c r="M2379" s="70">
        <v>2.0970852096875507</v>
      </c>
      <c r="N2379" s="71">
        <v>2.0732828378677364</v>
      </c>
      <c r="O2379" s="70">
        <v>0.49627856810887661</v>
      </c>
      <c r="P2379" s="71">
        <v>0</v>
      </c>
      <c r="Q2379" s="70">
        <v>0</v>
      </c>
      <c r="R2379" s="71">
        <v>0</v>
      </c>
      <c r="S2379" s="70">
        <v>0</v>
      </c>
      <c r="T2379" s="71">
        <v>0</v>
      </c>
      <c r="U2379" s="70">
        <v>1.9285720473713348</v>
      </c>
      <c r="V2379" s="71">
        <v>2.003991770744324</v>
      </c>
      <c r="W2379" s="70">
        <v>0.43240579366683951</v>
      </c>
      <c r="X2379" s="71">
        <v>0</v>
      </c>
      <c r="Y2379" s="70">
        <v>0</v>
      </c>
      <c r="Z2379" s="71">
        <v>0.29413178193234835</v>
      </c>
      <c r="AA2379" s="70">
        <v>0.80858061747244447</v>
      </c>
      <c r="AB2379" s="71">
        <v>0</v>
      </c>
      <c r="AC2379" s="54"/>
      <c r="AD2379" s="55">
        <f t="shared" si="48"/>
        <v>12.214261034389551</v>
      </c>
      <c r="AE2379" s="54"/>
    </row>
    <row r="2380" spans="2:31" x14ac:dyDescent="0.3">
      <c r="B2380" s="4" t="s">
        <v>184</v>
      </c>
      <c r="C2380" s="4"/>
      <c r="D2380" s="4"/>
      <c r="E2380" s="70">
        <v>0</v>
      </c>
      <c r="F2380" s="71">
        <v>0</v>
      </c>
      <c r="G2380" s="70">
        <v>0</v>
      </c>
      <c r="H2380" s="71">
        <v>0</v>
      </c>
      <c r="I2380" s="70">
        <v>0</v>
      </c>
      <c r="J2380" s="71">
        <v>0</v>
      </c>
      <c r="K2380" s="70">
        <v>0</v>
      </c>
      <c r="L2380" s="71">
        <v>8.2021141052246088E-2</v>
      </c>
      <c r="M2380" s="70">
        <v>1.751166403293609</v>
      </c>
      <c r="N2380" s="71">
        <v>2.2602668722470605</v>
      </c>
      <c r="O2380" s="70">
        <v>0.55482313632965097</v>
      </c>
      <c r="P2380" s="71">
        <v>0</v>
      </c>
      <c r="Q2380" s="70">
        <v>0</v>
      </c>
      <c r="R2380" s="71">
        <v>0</v>
      </c>
      <c r="S2380" s="70">
        <v>0</v>
      </c>
      <c r="T2380" s="71">
        <v>0</v>
      </c>
      <c r="U2380" s="70">
        <v>0</v>
      </c>
      <c r="V2380" s="71">
        <v>0</v>
      </c>
      <c r="W2380" s="70">
        <v>0</v>
      </c>
      <c r="X2380" s="71">
        <v>0</v>
      </c>
      <c r="Y2380" s="70">
        <v>0</v>
      </c>
      <c r="Z2380" s="71">
        <v>0</v>
      </c>
      <c r="AA2380" s="70">
        <v>0</v>
      </c>
      <c r="AB2380" s="71">
        <v>0</v>
      </c>
      <c r="AC2380" s="54"/>
      <c r="AD2380" s="55">
        <f t="shared" si="48"/>
        <v>4.6482775529225666</v>
      </c>
      <c r="AE2380" s="54"/>
    </row>
    <row r="2381" spans="2:31" x14ac:dyDescent="0.3">
      <c r="B2381" s="4" t="s">
        <v>185</v>
      </c>
      <c r="C2381" s="4"/>
      <c r="D2381" s="4"/>
      <c r="E2381" s="70">
        <v>0</v>
      </c>
      <c r="F2381" s="71">
        <v>0</v>
      </c>
      <c r="G2381" s="70">
        <v>0</v>
      </c>
      <c r="H2381" s="71">
        <v>0</v>
      </c>
      <c r="I2381" s="70">
        <v>0</v>
      </c>
      <c r="J2381" s="71">
        <v>0</v>
      </c>
      <c r="K2381" s="70">
        <v>0</v>
      </c>
      <c r="L2381" s="71">
        <v>8.2021141052246088E-2</v>
      </c>
      <c r="M2381" s="70">
        <v>1.751166403293609</v>
      </c>
      <c r="N2381" s="71">
        <v>2.2602668722470605</v>
      </c>
      <c r="O2381" s="70">
        <v>0.55482313632965097</v>
      </c>
      <c r="P2381" s="71">
        <v>0</v>
      </c>
      <c r="Q2381" s="70">
        <v>0</v>
      </c>
      <c r="R2381" s="71">
        <v>0</v>
      </c>
      <c r="S2381" s="70">
        <v>0</v>
      </c>
      <c r="T2381" s="71">
        <v>0</v>
      </c>
      <c r="U2381" s="70">
        <v>0</v>
      </c>
      <c r="V2381" s="71">
        <v>0</v>
      </c>
      <c r="W2381" s="70">
        <v>0</v>
      </c>
      <c r="X2381" s="71">
        <v>0</v>
      </c>
      <c r="Y2381" s="70">
        <v>0</v>
      </c>
      <c r="Z2381" s="71">
        <v>0</v>
      </c>
      <c r="AA2381" s="70">
        <v>0</v>
      </c>
      <c r="AB2381" s="71">
        <v>0</v>
      </c>
      <c r="AC2381" s="54"/>
      <c r="AD2381" s="55">
        <f t="shared" si="48"/>
        <v>4.6482775529225666</v>
      </c>
      <c r="AE2381" s="54"/>
    </row>
    <row r="2382" spans="2:31" x14ac:dyDescent="0.3">
      <c r="B2382" s="4" t="s">
        <v>287</v>
      </c>
      <c r="C2382" s="4"/>
      <c r="D2382" s="4"/>
      <c r="E2382" s="70">
        <v>0</v>
      </c>
      <c r="F2382" s="71">
        <v>0</v>
      </c>
      <c r="G2382" s="70">
        <v>0</v>
      </c>
      <c r="H2382" s="71">
        <v>0</v>
      </c>
      <c r="I2382" s="70">
        <v>0</v>
      </c>
      <c r="J2382" s="71">
        <v>0</v>
      </c>
      <c r="K2382" s="70">
        <v>0</v>
      </c>
      <c r="L2382" s="71">
        <v>0</v>
      </c>
      <c r="M2382" s="70">
        <v>0</v>
      </c>
      <c r="N2382" s="71">
        <v>0</v>
      </c>
      <c r="O2382" s="70">
        <v>0</v>
      </c>
      <c r="P2382" s="71">
        <v>0</v>
      </c>
      <c r="Q2382" s="70">
        <v>0</v>
      </c>
      <c r="R2382" s="71">
        <v>0</v>
      </c>
      <c r="S2382" s="70">
        <v>0</v>
      </c>
      <c r="T2382" s="71">
        <v>0</v>
      </c>
      <c r="U2382" s="70">
        <v>0</v>
      </c>
      <c r="V2382" s="71">
        <v>0</v>
      </c>
      <c r="W2382" s="70">
        <v>0</v>
      </c>
      <c r="X2382" s="71">
        <v>0</v>
      </c>
      <c r="Y2382" s="70">
        <v>0</v>
      </c>
      <c r="Z2382" s="71">
        <v>0</v>
      </c>
      <c r="AA2382" s="70">
        <v>0</v>
      </c>
      <c r="AB2382" s="71">
        <v>0</v>
      </c>
      <c r="AC2382" s="54"/>
      <c r="AD2382" s="55">
        <f t="shared" si="48"/>
        <v>0</v>
      </c>
      <c r="AE2382" s="54"/>
    </row>
    <row r="2383" spans="2:31" x14ac:dyDescent="0.3">
      <c r="B2383" s="4" t="s">
        <v>320</v>
      </c>
      <c r="C2383" s="4"/>
      <c r="D2383" s="4"/>
      <c r="E2383" s="70">
        <v>0</v>
      </c>
      <c r="F2383" s="71">
        <v>0</v>
      </c>
      <c r="G2383" s="70">
        <v>0</v>
      </c>
      <c r="H2383" s="71">
        <v>0</v>
      </c>
      <c r="I2383" s="70">
        <v>0</v>
      </c>
      <c r="J2383" s="71">
        <v>0</v>
      </c>
      <c r="K2383" s="70">
        <v>0</v>
      </c>
      <c r="L2383" s="71">
        <v>0</v>
      </c>
      <c r="M2383" s="70">
        <v>0</v>
      </c>
      <c r="N2383" s="71">
        <v>0</v>
      </c>
      <c r="O2383" s="70">
        <v>0</v>
      </c>
      <c r="P2383" s="71">
        <v>0</v>
      </c>
      <c r="Q2383" s="70">
        <v>0</v>
      </c>
      <c r="R2383" s="71">
        <v>0</v>
      </c>
      <c r="S2383" s="70">
        <v>0</v>
      </c>
      <c r="T2383" s="71">
        <v>0</v>
      </c>
      <c r="U2383" s="70">
        <v>0</v>
      </c>
      <c r="V2383" s="71">
        <v>0</v>
      </c>
      <c r="W2383" s="70">
        <v>0</v>
      </c>
      <c r="X2383" s="71">
        <v>0</v>
      </c>
      <c r="Y2383" s="70">
        <v>0</v>
      </c>
      <c r="Z2383" s="71">
        <v>0</v>
      </c>
      <c r="AA2383" s="70">
        <v>0</v>
      </c>
      <c r="AB2383" s="71">
        <v>0</v>
      </c>
      <c r="AC2383" s="54"/>
      <c r="AD2383" s="55">
        <f t="shared" si="48"/>
        <v>0</v>
      </c>
      <c r="AE2383" s="54"/>
    </row>
    <row r="2384" spans="2:31" x14ac:dyDescent="0.3">
      <c r="B2384" s="4" t="s">
        <v>321</v>
      </c>
      <c r="C2384" s="4"/>
      <c r="D2384" s="4"/>
      <c r="E2384" s="70">
        <v>0</v>
      </c>
      <c r="F2384" s="71">
        <v>0</v>
      </c>
      <c r="G2384" s="70">
        <v>0</v>
      </c>
      <c r="H2384" s="71">
        <v>0</v>
      </c>
      <c r="I2384" s="70">
        <v>0</v>
      </c>
      <c r="J2384" s="71">
        <v>0</v>
      </c>
      <c r="K2384" s="70">
        <v>0</v>
      </c>
      <c r="L2384" s="71">
        <v>0</v>
      </c>
      <c r="M2384" s="70">
        <v>0</v>
      </c>
      <c r="N2384" s="71">
        <v>0</v>
      </c>
      <c r="O2384" s="70">
        <v>0</v>
      </c>
      <c r="P2384" s="71">
        <v>0</v>
      </c>
      <c r="Q2384" s="70">
        <v>0</v>
      </c>
      <c r="R2384" s="71">
        <v>0</v>
      </c>
      <c r="S2384" s="70">
        <v>0</v>
      </c>
      <c r="T2384" s="71">
        <v>0</v>
      </c>
      <c r="U2384" s="70">
        <v>0</v>
      </c>
      <c r="V2384" s="71">
        <v>0</v>
      </c>
      <c r="W2384" s="70">
        <v>0</v>
      </c>
      <c r="X2384" s="71">
        <v>0</v>
      </c>
      <c r="Y2384" s="70">
        <v>0</v>
      </c>
      <c r="Z2384" s="71">
        <v>0</v>
      </c>
      <c r="AA2384" s="70">
        <v>0</v>
      </c>
      <c r="AB2384" s="71">
        <v>0</v>
      </c>
      <c r="AC2384" s="54"/>
      <c r="AD2384" s="55">
        <f t="shared" si="48"/>
        <v>0</v>
      </c>
      <c r="AE2384" s="54"/>
    </row>
    <row r="2385" spans="2:31" x14ac:dyDescent="0.3">
      <c r="B2385" s="4" t="s">
        <v>142</v>
      </c>
      <c r="C2385" s="4"/>
      <c r="D2385" s="4"/>
      <c r="E2385" s="70">
        <v>0</v>
      </c>
      <c r="F2385" s="71">
        <v>0</v>
      </c>
      <c r="G2385" s="70">
        <v>0</v>
      </c>
      <c r="H2385" s="71">
        <v>0</v>
      </c>
      <c r="I2385" s="70">
        <v>0</v>
      </c>
      <c r="J2385" s="71">
        <v>0</v>
      </c>
      <c r="K2385" s="70">
        <v>0</v>
      </c>
      <c r="L2385" s="71">
        <v>0</v>
      </c>
      <c r="M2385" s="70">
        <v>0</v>
      </c>
      <c r="N2385" s="71">
        <v>0</v>
      </c>
      <c r="O2385" s="70">
        <v>0</v>
      </c>
      <c r="P2385" s="71">
        <v>0</v>
      </c>
      <c r="Q2385" s="70">
        <v>0</v>
      </c>
      <c r="R2385" s="71">
        <v>0</v>
      </c>
      <c r="S2385" s="70">
        <v>0</v>
      </c>
      <c r="T2385" s="71">
        <v>0</v>
      </c>
      <c r="U2385" s="70">
        <v>0</v>
      </c>
      <c r="V2385" s="71">
        <v>0</v>
      </c>
      <c r="W2385" s="70">
        <v>0</v>
      </c>
      <c r="X2385" s="71">
        <v>0</v>
      </c>
      <c r="Y2385" s="70">
        <v>0</v>
      </c>
      <c r="Z2385" s="71">
        <v>0</v>
      </c>
      <c r="AA2385" s="70">
        <v>0</v>
      </c>
      <c r="AB2385" s="71">
        <v>0</v>
      </c>
      <c r="AC2385" s="54"/>
      <c r="AD2385" s="55">
        <f t="shared" si="48"/>
        <v>0</v>
      </c>
      <c r="AE2385" s="54"/>
    </row>
    <row r="2386" spans="2:31" x14ac:dyDescent="0.3">
      <c r="B2386" s="4" t="s">
        <v>143</v>
      </c>
      <c r="C2386" s="4"/>
      <c r="D2386" s="4"/>
      <c r="E2386" s="70">
        <v>0</v>
      </c>
      <c r="F2386" s="71">
        <v>0</v>
      </c>
      <c r="G2386" s="70">
        <v>0</v>
      </c>
      <c r="H2386" s="71">
        <v>0</v>
      </c>
      <c r="I2386" s="70">
        <v>0</v>
      </c>
      <c r="J2386" s="71">
        <v>0</v>
      </c>
      <c r="K2386" s="70">
        <v>0</v>
      </c>
      <c r="L2386" s="71">
        <v>0</v>
      </c>
      <c r="M2386" s="70">
        <v>0</v>
      </c>
      <c r="N2386" s="71">
        <v>0</v>
      </c>
      <c r="O2386" s="70">
        <v>0</v>
      </c>
      <c r="P2386" s="71">
        <v>0</v>
      </c>
      <c r="Q2386" s="70">
        <v>0</v>
      </c>
      <c r="R2386" s="71">
        <v>0</v>
      </c>
      <c r="S2386" s="70">
        <v>0</v>
      </c>
      <c r="T2386" s="71">
        <v>0</v>
      </c>
      <c r="U2386" s="70">
        <v>0</v>
      </c>
      <c r="V2386" s="71">
        <v>0</v>
      </c>
      <c r="W2386" s="70">
        <v>0</v>
      </c>
      <c r="X2386" s="71">
        <v>0</v>
      </c>
      <c r="Y2386" s="70">
        <v>0</v>
      </c>
      <c r="Z2386" s="71">
        <v>0</v>
      </c>
      <c r="AA2386" s="70">
        <v>0</v>
      </c>
      <c r="AB2386" s="71">
        <v>0</v>
      </c>
      <c r="AC2386" s="54"/>
      <c r="AD2386" s="55">
        <f t="shared" si="48"/>
        <v>0</v>
      </c>
      <c r="AE2386" s="54"/>
    </row>
    <row r="2387" spans="2:31" x14ac:dyDescent="0.3">
      <c r="B2387" s="4" t="s">
        <v>241</v>
      </c>
      <c r="C2387" s="4"/>
      <c r="D2387" s="4"/>
      <c r="E2387" s="70">
        <v>0</v>
      </c>
      <c r="F2387" s="71">
        <v>0</v>
      </c>
      <c r="G2387" s="70">
        <v>0</v>
      </c>
      <c r="H2387" s="71">
        <v>0</v>
      </c>
      <c r="I2387" s="70">
        <v>0</v>
      </c>
      <c r="J2387" s="71">
        <v>0</v>
      </c>
      <c r="K2387" s="70">
        <v>0</v>
      </c>
      <c r="L2387" s="71">
        <v>0</v>
      </c>
      <c r="M2387" s="70">
        <v>0</v>
      </c>
      <c r="N2387" s="71">
        <v>0</v>
      </c>
      <c r="O2387" s="70">
        <v>0</v>
      </c>
      <c r="P2387" s="71">
        <v>0</v>
      </c>
      <c r="Q2387" s="70">
        <v>0</v>
      </c>
      <c r="R2387" s="71">
        <v>0</v>
      </c>
      <c r="S2387" s="70">
        <v>0</v>
      </c>
      <c r="T2387" s="71">
        <v>0</v>
      </c>
      <c r="U2387" s="70">
        <v>0</v>
      </c>
      <c r="V2387" s="71">
        <v>0</v>
      </c>
      <c r="W2387" s="70">
        <v>0</v>
      </c>
      <c r="X2387" s="71">
        <v>0</v>
      </c>
      <c r="Y2387" s="70">
        <v>0</v>
      </c>
      <c r="Z2387" s="71">
        <v>0</v>
      </c>
      <c r="AA2387" s="70">
        <v>0</v>
      </c>
      <c r="AB2387" s="71">
        <v>0</v>
      </c>
      <c r="AC2387" s="54"/>
      <c r="AD2387" s="55">
        <f t="shared" si="48"/>
        <v>0</v>
      </c>
      <c r="AE2387" s="54"/>
    </row>
    <row r="2388" spans="2:31" x14ac:dyDescent="0.3">
      <c r="B2388" s="4" t="s">
        <v>160</v>
      </c>
      <c r="C2388" s="4"/>
      <c r="D2388" s="4"/>
      <c r="E2388" s="70">
        <v>0</v>
      </c>
      <c r="F2388" s="71">
        <v>0</v>
      </c>
      <c r="G2388" s="70">
        <v>0</v>
      </c>
      <c r="H2388" s="71">
        <v>0</v>
      </c>
      <c r="I2388" s="70">
        <v>0</v>
      </c>
      <c r="J2388" s="71">
        <v>0</v>
      </c>
      <c r="K2388" s="70">
        <v>0</v>
      </c>
      <c r="L2388" s="71">
        <v>0</v>
      </c>
      <c r="M2388" s="70">
        <v>0</v>
      </c>
      <c r="N2388" s="71">
        <v>0</v>
      </c>
      <c r="O2388" s="70">
        <v>0</v>
      </c>
      <c r="P2388" s="71">
        <v>0</v>
      </c>
      <c r="Q2388" s="70">
        <v>0</v>
      </c>
      <c r="R2388" s="71">
        <v>0</v>
      </c>
      <c r="S2388" s="70">
        <v>0</v>
      </c>
      <c r="T2388" s="71">
        <v>0</v>
      </c>
      <c r="U2388" s="70">
        <v>0</v>
      </c>
      <c r="V2388" s="71">
        <v>0</v>
      </c>
      <c r="W2388" s="70">
        <v>0</v>
      </c>
      <c r="X2388" s="71">
        <v>0</v>
      </c>
      <c r="Y2388" s="70">
        <v>0</v>
      </c>
      <c r="Z2388" s="71">
        <v>0</v>
      </c>
      <c r="AA2388" s="70">
        <v>0</v>
      </c>
      <c r="AB2388" s="71">
        <v>0</v>
      </c>
      <c r="AC2388" s="54"/>
      <c r="AD2388" s="55">
        <f t="shared" ref="AD2388:AD2449" si="49">SUM(E2388:AB2388)</f>
        <v>0</v>
      </c>
      <c r="AE2388" s="54"/>
    </row>
    <row r="2389" spans="2:31" x14ac:dyDescent="0.3">
      <c r="B2389" s="4" t="s">
        <v>161</v>
      </c>
      <c r="C2389" s="4"/>
      <c r="D2389" s="4"/>
      <c r="E2389" s="70">
        <v>0</v>
      </c>
      <c r="F2389" s="71">
        <v>0</v>
      </c>
      <c r="G2389" s="70">
        <v>0</v>
      </c>
      <c r="H2389" s="71">
        <v>0</v>
      </c>
      <c r="I2389" s="70">
        <v>0</v>
      </c>
      <c r="J2389" s="71">
        <v>0</v>
      </c>
      <c r="K2389" s="70">
        <v>0</v>
      </c>
      <c r="L2389" s="71">
        <v>0</v>
      </c>
      <c r="M2389" s="70">
        <v>0</v>
      </c>
      <c r="N2389" s="71">
        <v>0</v>
      </c>
      <c r="O2389" s="70">
        <v>0</v>
      </c>
      <c r="P2389" s="71">
        <v>0</v>
      </c>
      <c r="Q2389" s="70">
        <v>0</v>
      </c>
      <c r="R2389" s="71">
        <v>0</v>
      </c>
      <c r="S2389" s="70">
        <v>0</v>
      </c>
      <c r="T2389" s="71">
        <v>0</v>
      </c>
      <c r="U2389" s="70">
        <v>0</v>
      </c>
      <c r="V2389" s="71">
        <v>0</v>
      </c>
      <c r="W2389" s="70">
        <v>0</v>
      </c>
      <c r="X2389" s="71">
        <v>0</v>
      </c>
      <c r="Y2389" s="70">
        <v>0</v>
      </c>
      <c r="Z2389" s="71">
        <v>0</v>
      </c>
      <c r="AA2389" s="70">
        <v>0</v>
      </c>
      <c r="AB2389" s="71">
        <v>0</v>
      </c>
      <c r="AC2389" s="54"/>
      <c r="AD2389" s="55">
        <f t="shared" si="49"/>
        <v>0</v>
      </c>
      <c r="AE2389" s="54"/>
    </row>
    <row r="2390" spans="2:31" x14ac:dyDescent="0.3">
      <c r="B2390" s="4" t="s">
        <v>157</v>
      </c>
      <c r="C2390" s="4"/>
      <c r="D2390" s="4"/>
      <c r="E2390" s="70">
        <v>0</v>
      </c>
      <c r="F2390" s="71">
        <v>0</v>
      </c>
      <c r="G2390" s="70">
        <v>0</v>
      </c>
      <c r="H2390" s="71">
        <v>0</v>
      </c>
      <c r="I2390" s="70">
        <v>0</v>
      </c>
      <c r="J2390" s="71">
        <v>0</v>
      </c>
      <c r="K2390" s="70">
        <v>0</v>
      </c>
      <c r="L2390" s="71">
        <v>0</v>
      </c>
      <c r="M2390" s="70">
        <v>0</v>
      </c>
      <c r="N2390" s="71">
        <v>0</v>
      </c>
      <c r="O2390" s="70">
        <v>0</v>
      </c>
      <c r="P2390" s="71">
        <v>0</v>
      </c>
      <c r="Q2390" s="70">
        <v>0</v>
      </c>
      <c r="R2390" s="71">
        <v>0</v>
      </c>
      <c r="S2390" s="70">
        <v>0</v>
      </c>
      <c r="T2390" s="71">
        <v>0</v>
      </c>
      <c r="U2390" s="70">
        <v>0</v>
      </c>
      <c r="V2390" s="71">
        <v>0</v>
      </c>
      <c r="W2390" s="70">
        <v>0</v>
      </c>
      <c r="X2390" s="71">
        <v>0</v>
      </c>
      <c r="Y2390" s="70">
        <v>0</v>
      </c>
      <c r="Z2390" s="71">
        <v>0</v>
      </c>
      <c r="AA2390" s="70">
        <v>0</v>
      </c>
      <c r="AB2390" s="71">
        <v>0</v>
      </c>
      <c r="AC2390" s="54"/>
      <c r="AD2390" s="55">
        <f t="shared" si="49"/>
        <v>0</v>
      </c>
      <c r="AE2390" s="54"/>
    </row>
    <row r="2391" spans="2:31" x14ac:dyDescent="0.3">
      <c r="B2391" s="4" t="s">
        <v>158</v>
      </c>
      <c r="C2391" s="4"/>
      <c r="D2391" s="4"/>
      <c r="E2391" s="70">
        <v>0</v>
      </c>
      <c r="F2391" s="71">
        <v>0</v>
      </c>
      <c r="G2391" s="70">
        <v>0</v>
      </c>
      <c r="H2391" s="71">
        <v>0</v>
      </c>
      <c r="I2391" s="70">
        <v>0</v>
      </c>
      <c r="J2391" s="71">
        <v>0</v>
      </c>
      <c r="K2391" s="70">
        <v>0</v>
      </c>
      <c r="L2391" s="71">
        <v>0</v>
      </c>
      <c r="M2391" s="70">
        <v>0</v>
      </c>
      <c r="N2391" s="71">
        <v>0</v>
      </c>
      <c r="O2391" s="70">
        <v>0</v>
      </c>
      <c r="P2391" s="71">
        <v>0</v>
      </c>
      <c r="Q2391" s="70">
        <v>0</v>
      </c>
      <c r="R2391" s="71">
        <v>0</v>
      </c>
      <c r="S2391" s="70">
        <v>0</v>
      </c>
      <c r="T2391" s="71">
        <v>0</v>
      </c>
      <c r="U2391" s="70">
        <v>0</v>
      </c>
      <c r="V2391" s="71">
        <v>0</v>
      </c>
      <c r="W2391" s="70">
        <v>0</v>
      </c>
      <c r="X2391" s="71">
        <v>0</v>
      </c>
      <c r="Y2391" s="70">
        <v>0</v>
      </c>
      <c r="Z2391" s="71">
        <v>0</v>
      </c>
      <c r="AA2391" s="70">
        <v>0</v>
      </c>
      <c r="AB2391" s="71">
        <v>0</v>
      </c>
      <c r="AC2391" s="54"/>
      <c r="AD2391" s="55">
        <f t="shared" si="49"/>
        <v>0</v>
      </c>
      <c r="AE2391" s="54"/>
    </row>
    <row r="2392" spans="2:31" x14ac:dyDescent="0.3">
      <c r="B2392" s="4" t="s">
        <v>159</v>
      </c>
      <c r="C2392" s="4"/>
      <c r="D2392" s="4"/>
      <c r="E2392" s="70">
        <v>0</v>
      </c>
      <c r="F2392" s="71">
        <v>0</v>
      </c>
      <c r="G2392" s="70">
        <v>0</v>
      </c>
      <c r="H2392" s="71">
        <v>0</v>
      </c>
      <c r="I2392" s="70">
        <v>0</v>
      </c>
      <c r="J2392" s="71">
        <v>0</v>
      </c>
      <c r="K2392" s="70">
        <v>0</v>
      </c>
      <c r="L2392" s="71">
        <v>0</v>
      </c>
      <c r="M2392" s="70">
        <v>0</v>
      </c>
      <c r="N2392" s="71">
        <v>0</v>
      </c>
      <c r="O2392" s="70">
        <v>0</v>
      </c>
      <c r="P2392" s="71">
        <v>0</v>
      </c>
      <c r="Q2392" s="70">
        <v>0</v>
      </c>
      <c r="R2392" s="71">
        <v>0</v>
      </c>
      <c r="S2392" s="70">
        <v>0</v>
      </c>
      <c r="T2392" s="71">
        <v>0</v>
      </c>
      <c r="U2392" s="70">
        <v>0</v>
      </c>
      <c r="V2392" s="71">
        <v>0</v>
      </c>
      <c r="W2392" s="70">
        <v>0</v>
      </c>
      <c r="X2392" s="71">
        <v>0</v>
      </c>
      <c r="Y2392" s="70">
        <v>0</v>
      </c>
      <c r="Z2392" s="71">
        <v>0</v>
      </c>
      <c r="AA2392" s="70">
        <v>0</v>
      </c>
      <c r="AB2392" s="71">
        <v>0</v>
      </c>
      <c r="AC2392" s="54"/>
      <c r="AD2392" s="55">
        <f t="shared" si="49"/>
        <v>0</v>
      </c>
      <c r="AE2392" s="54"/>
    </row>
    <row r="2393" spans="2:31" x14ac:dyDescent="0.3">
      <c r="B2393" s="4" t="s">
        <v>132</v>
      </c>
      <c r="C2393" s="4"/>
      <c r="D2393" s="4"/>
      <c r="E2393" s="70">
        <v>0</v>
      </c>
      <c r="F2393" s="71">
        <v>0</v>
      </c>
      <c r="G2393" s="70">
        <v>0</v>
      </c>
      <c r="H2393" s="71">
        <v>0</v>
      </c>
      <c r="I2393" s="70">
        <v>0</v>
      </c>
      <c r="J2393" s="71">
        <v>0</v>
      </c>
      <c r="K2393" s="70">
        <v>0</v>
      </c>
      <c r="L2393" s="71">
        <v>0</v>
      </c>
      <c r="M2393" s="70">
        <v>0</v>
      </c>
      <c r="N2393" s="71">
        <v>0</v>
      </c>
      <c r="O2393" s="70">
        <v>0</v>
      </c>
      <c r="P2393" s="71">
        <v>0</v>
      </c>
      <c r="Q2393" s="70">
        <v>0</v>
      </c>
      <c r="R2393" s="71">
        <v>0</v>
      </c>
      <c r="S2393" s="70">
        <v>0</v>
      </c>
      <c r="T2393" s="71">
        <v>0</v>
      </c>
      <c r="U2393" s="70">
        <v>0</v>
      </c>
      <c r="V2393" s="71">
        <v>0</v>
      </c>
      <c r="W2393" s="70">
        <v>0</v>
      </c>
      <c r="X2393" s="71">
        <v>0</v>
      </c>
      <c r="Y2393" s="70">
        <v>0</v>
      </c>
      <c r="Z2393" s="71">
        <v>0</v>
      </c>
      <c r="AA2393" s="70">
        <v>0</v>
      </c>
      <c r="AB2393" s="71">
        <v>0</v>
      </c>
      <c r="AC2393" s="54"/>
      <c r="AD2393" s="55">
        <f t="shared" si="49"/>
        <v>0</v>
      </c>
      <c r="AE2393" s="54"/>
    </row>
    <row r="2394" spans="2:31" x14ac:dyDescent="0.3">
      <c r="B2394" s="4" t="s">
        <v>133</v>
      </c>
      <c r="C2394" s="4"/>
      <c r="D2394" s="4"/>
      <c r="E2394" s="70">
        <v>0</v>
      </c>
      <c r="F2394" s="71">
        <v>0</v>
      </c>
      <c r="G2394" s="70">
        <v>0</v>
      </c>
      <c r="H2394" s="71">
        <v>0</v>
      </c>
      <c r="I2394" s="70">
        <v>0</v>
      </c>
      <c r="J2394" s="71">
        <v>0</v>
      </c>
      <c r="K2394" s="70">
        <v>0</v>
      </c>
      <c r="L2394" s="71">
        <v>0</v>
      </c>
      <c r="M2394" s="70">
        <v>0</v>
      </c>
      <c r="N2394" s="71">
        <v>0</v>
      </c>
      <c r="O2394" s="70">
        <v>0</v>
      </c>
      <c r="P2394" s="71">
        <v>0</v>
      </c>
      <c r="Q2394" s="70">
        <v>0</v>
      </c>
      <c r="R2394" s="71">
        <v>0</v>
      </c>
      <c r="S2394" s="70">
        <v>0</v>
      </c>
      <c r="T2394" s="71">
        <v>0</v>
      </c>
      <c r="U2394" s="70">
        <v>0</v>
      </c>
      <c r="V2394" s="71">
        <v>0</v>
      </c>
      <c r="W2394" s="70">
        <v>0</v>
      </c>
      <c r="X2394" s="71">
        <v>0</v>
      </c>
      <c r="Y2394" s="70">
        <v>0</v>
      </c>
      <c r="Z2394" s="71">
        <v>0</v>
      </c>
      <c r="AA2394" s="70">
        <v>0</v>
      </c>
      <c r="AB2394" s="71">
        <v>0</v>
      </c>
      <c r="AC2394" s="54"/>
      <c r="AD2394" s="55">
        <f t="shared" si="49"/>
        <v>0</v>
      </c>
      <c r="AE2394" s="54"/>
    </row>
    <row r="2395" spans="2:31" x14ac:dyDescent="0.3">
      <c r="B2395" s="4" t="s">
        <v>134</v>
      </c>
      <c r="C2395" s="4"/>
      <c r="D2395" s="4"/>
      <c r="E2395" s="70">
        <v>0</v>
      </c>
      <c r="F2395" s="71">
        <v>0</v>
      </c>
      <c r="G2395" s="70">
        <v>0</v>
      </c>
      <c r="H2395" s="71">
        <v>0</v>
      </c>
      <c r="I2395" s="70">
        <v>0</v>
      </c>
      <c r="J2395" s="71">
        <v>0</v>
      </c>
      <c r="K2395" s="70">
        <v>0</v>
      </c>
      <c r="L2395" s="71">
        <v>0</v>
      </c>
      <c r="M2395" s="70">
        <v>0</v>
      </c>
      <c r="N2395" s="71">
        <v>0</v>
      </c>
      <c r="O2395" s="70">
        <v>0</v>
      </c>
      <c r="P2395" s="71">
        <v>0</v>
      </c>
      <c r="Q2395" s="70">
        <v>0</v>
      </c>
      <c r="R2395" s="71">
        <v>0</v>
      </c>
      <c r="S2395" s="70">
        <v>0</v>
      </c>
      <c r="T2395" s="71">
        <v>0</v>
      </c>
      <c r="U2395" s="70">
        <v>0</v>
      </c>
      <c r="V2395" s="71">
        <v>0</v>
      </c>
      <c r="W2395" s="70">
        <v>0</v>
      </c>
      <c r="X2395" s="71">
        <v>0</v>
      </c>
      <c r="Y2395" s="70">
        <v>0</v>
      </c>
      <c r="Z2395" s="71">
        <v>0</v>
      </c>
      <c r="AA2395" s="70">
        <v>0</v>
      </c>
      <c r="AB2395" s="71">
        <v>0</v>
      </c>
      <c r="AC2395" s="54"/>
      <c r="AD2395" s="55">
        <f t="shared" si="49"/>
        <v>0</v>
      </c>
      <c r="AE2395" s="54"/>
    </row>
    <row r="2396" spans="2:31" x14ac:dyDescent="0.3">
      <c r="B2396" s="4" t="s">
        <v>190</v>
      </c>
      <c r="C2396" s="4"/>
      <c r="D2396" s="4"/>
      <c r="E2396" s="70">
        <v>0</v>
      </c>
      <c r="F2396" s="71">
        <v>0</v>
      </c>
      <c r="G2396" s="70">
        <v>0</v>
      </c>
      <c r="H2396" s="71">
        <v>0</v>
      </c>
      <c r="I2396" s="70">
        <v>0</v>
      </c>
      <c r="J2396" s="71">
        <v>0</v>
      </c>
      <c r="K2396" s="70">
        <v>0</v>
      </c>
      <c r="L2396" s="71">
        <v>0</v>
      </c>
      <c r="M2396" s="70">
        <v>0</v>
      </c>
      <c r="N2396" s="71">
        <v>0</v>
      </c>
      <c r="O2396" s="70">
        <v>0</v>
      </c>
      <c r="P2396" s="71">
        <v>0</v>
      </c>
      <c r="Q2396" s="70">
        <v>0</v>
      </c>
      <c r="R2396" s="71">
        <v>0</v>
      </c>
      <c r="S2396" s="70">
        <v>0</v>
      </c>
      <c r="T2396" s="71">
        <v>0</v>
      </c>
      <c r="U2396" s="70">
        <v>0</v>
      </c>
      <c r="V2396" s="71">
        <v>0</v>
      </c>
      <c r="W2396" s="70">
        <v>0</v>
      </c>
      <c r="X2396" s="71">
        <v>0</v>
      </c>
      <c r="Y2396" s="70">
        <v>0</v>
      </c>
      <c r="Z2396" s="71">
        <v>0</v>
      </c>
      <c r="AA2396" s="70">
        <v>0</v>
      </c>
      <c r="AB2396" s="71">
        <v>0</v>
      </c>
      <c r="AC2396" s="54"/>
      <c r="AD2396" s="55">
        <f t="shared" si="49"/>
        <v>0</v>
      </c>
      <c r="AE2396" s="54"/>
    </row>
    <row r="2397" spans="2:31" x14ac:dyDescent="0.3">
      <c r="B2397" s="4" t="s">
        <v>191</v>
      </c>
      <c r="C2397" s="4"/>
      <c r="D2397" s="4"/>
      <c r="E2397" s="70">
        <v>0</v>
      </c>
      <c r="F2397" s="71">
        <v>0</v>
      </c>
      <c r="G2397" s="70">
        <v>0</v>
      </c>
      <c r="H2397" s="71">
        <v>0</v>
      </c>
      <c r="I2397" s="70">
        <v>0</v>
      </c>
      <c r="J2397" s="71">
        <v>0</v>
      </c>
      <c r="K2397" s="70">
        <v>0</v>
      </c>
      <c r="L2397" s="71">
        <v>0</v>
      </c>
      <c r="M2397" s="70">
        <v>0</v>
      </c>
      <c r="N2397" s="71">
        <v>0</v>
      </c>
      <c r="O2397" s="70">
        <v>0</v>
      </c>
      <c r="P2397" s="71">
        <v>0</v>
      </c>
      <c r="Q2397" s="70">
        <v>0</v>
      </c>
      <c r="R2397" s="71">
        <v>0</v>
      </c>
      <c r="S2397" s="70">
        <v>0</v>
      </c>
      <c r="T2397" s="71">
        <v>0</v>
      </c>
      <c r="U2397" s="70">
        <v>0</v>
      </c>
      <c r="V2397" s="71">
        <v>0</v>
      </c>
      <c r="W2397" s="70">
        <v>0</v>
      </c>
      <c r="X2397" s="71">
        <v>0</v>
      </c>
      <c r="Y2397" s="70">
        <v>0</v>
      </c>
      <c r="Z2397" s="71">
        <v>0</v>
      </c>
      <c r="AA2397" s="70">
        <v>0</v>
      </c>
      <c r="AB2397" s="71">
        <v>0</v>
      </c>
      <c r="AC2397" s="54"/>
      <c r="AD2397" s="55">
        <f t="shared" si="49"/>
        <v>0</v>
      </c>
      <c r="AE2397" s="54"/>
    </row>
    <row r="2398" spans="2:31" x14ac:dyDescent="0.3">
      <c r="B2398" s="4" t="s">
        <v>175</v>
      </c>
      <c r="C2398" s="4"/>
      <c r="D2398" s="4"/>
      <c r="E2398" s="70">
        <v>0</v>
      </c>
      <c r="F2398" s="71">
        <v>0</v>
      </c>
      <c r="G2398" s="70">
        <v>0</v>
      </c>
      <c r="H2398" s="71">
        <v>0</v>
      </c>
      <c r="I2398" s="70">
        <v>0</v>
      </c>
      <c r="J2398" s="71">
        <v>0</v>
      </c>
      <c r="K2398" s="70">
        <v>0</v>
      </c>
      <c r="L2398" s="71">
        <v>0</v>
      </c>
      <c r="M2398" s="70">
        <v>0</v>
      </c>
      <c r="N2398" s="71">
        <v>0</v>
      </c>
      <c r="O2398" s="70">
        <v>0</v>
      </c>
      <c r="P2398" s="71">
        <v>0</v>
      </c>
      <c r="Q2398" s="70">
        <v>0</v>
      </c>
      <c r="R2398" s="71">
        <v>0</v>
      </c>
      <c r="S2398" s="70">
        <v>0</v>
      </c>
      <c r="T2398" s="71">
        <v>0</v>
      </c>
      <c r="U2398" s="70">
        <v>0</v>
      </c>
      <c r="V2398" s="71">
        <v>0</v>
      </c>
      <c r="W2398" s="70">
        <v>0</v>
      </c>
      <c r="X2398" s="71">
        <v>0</v>
      </c>
      <c r="Y2398" s="70">
        <v>0</v>
      </c>
      <c r="Z2398" s="71">
        <v>0</v>
      </c>
      <c r="AA2398" s="70">
        <v>0</v>
      </c>
      <c r="AB2398" s="71">
        <v>0</v>
      </c>
      <c r="AC2398" s="54"/>
      <c r="AD2398" s="55">
        <f t="shared" si="49"/>
        <v>0</v>
      </c>
      <c r="AE2398" s="54"/>
    </row>
    <row r="2399" spans="2:31" x14ac:dyDescent="0.3">
      <c r="B2399" s="4" t="s">
        <v>176</v>
      </c>
      <c r="C2399" s="4"/>
      <c r="D2399" s="4"/>
      <c r="E2399" s="70">
        <v>0</v>
      </c>
      <c r="F2399" s="71">
        <v>0</v>
      </c>
      <c r="G2399" s="70">
        <v>0</v>
      </c>
      <c r="H2399" s="71">
        <v>0</v>
      </c>
      <c r="I2399" s="70">
        <v>0</v>
      </c>
      <c r="J2399" s="71">
        <v>0</v>
      </c>
      <c r="K2399" s="70">
        <v>0</v>
      </c>
      <c r="L2399" s="71">
        <v>0</v>
      </c>
      <c r="M2399" s="70">
        <v>0</v>
      </c>
      <c r="N2399" s="71">
        <v>0</v>
      </c>
      <c r="O2399" s="70">
        <v>0</v>
      </c>
      <c r="P2399" s="71">
        <v>0</v>
      </c>
      <c r="Q2399" s="70">
        <v>0</v>
      </c>
      <c r="R2399" s="71">
        <v>0</v>
      </c>
      <c r="S2399" s="70">
        <v>0</v>
      </c>
      <c r="T2399" s="71">
        <v>0</v>
      </c>
      <c r="U2399" s="70">
        <v>0</v>
      </c>
      <c r="V2399" s="71">
        <v>0</v>
      </c>
      <c r="W2399" s="70">
        <v>0</v>
      </c>
      <c r="X2399" s="71">
        <v>0</v>
      </c>
      <c r="Y2399" s="70">
        <v>0</v>
      </c>
      <c r="Z2399" s="71">
        <v>0</v>
      </c>
      <c r="AA2399" s="70">
        <v>0</v>
      </c>
      <c r="AB2399" s="71">
        <v>0</v>
      </c>
      <c r="AC2399" s="54"/>
      <c r="AD2399" s="55">
        <f t="shared" si="49"/>
        <v>0</v>
      </c>
      <c r="AE2399" s="54"/>
    </row>
    <row r="2400" spans="2:31" x14ac:dyDescent="0.3">
      <c r="B2400" s="4" t="s">
        <v>183</v>
      </c>
      <c r="C2400" s="4"/>
      <c r="D2400" s="4"/>
      <c r="E2400" s="70">
        <v>0</v>
      </c>
      <c r="F2400" s="71">
        <v>0</v>
      </c>
      <c r="G2400" s="70">
        <v>0</v>
      </c>
      <c r="H2400" s="71">
        <v>0</v>
      </c>
      <c r="I2400" s="70">
        <v>0</v>
      </c>
      <c r="J2400" s="71">
        <v>0</v>
      </c>
      <c r="K2400" s="70">
        <v>0</v>
      </c>
      <c r="L2400" s="71">
        <v>0</v>
      </c>
      <c r="M2400" s="70">
        <v>0</v>
      </c>
      <c r="N2400" s="71">
        <v>0</v>
      </c>
      <c r="O2400" s="70">
        <v>0</v>
      </c>
      <c r="P2400" s="71">
        <v>0</v>
      </c>
      <c r="Q2400" s="70">
        <v>0</v>
      </c>
      <c r="R2400" s="71">
        <v>0</v>
      </c>
      <c r="S2400" s="70">
        <v>0</v>
      </c>
      <c r="T2400" s="71">
        <v>0</v>
      </c>
      <c r="U2400" s="70">
        <v>0</v>
      </c>
      <c r="V2400" s="71">
        <v>0</v>
      </c>
      <c r="W2400" s="70">
        <v>0</v>
      </c>
      <c r="X2400" s="71">
        <v>0</v>
      </c>
      <c r="Y2400" s="70">
        <v>0</v>
      </c>
      <c r="Z2400" s="71">
        <v>0</v>
      </c>
      <c r="AA2400" s="70">
        <v>0</v>
      </c>
      <c r="AB2400" s="71">
        <v>0</v>
      </c>
      <c r="AC2400" s="54"/>
      <c r="AD2400" s="55">
        <f t="shared" si="49"/>
        <v>0</v>
      </c>
      <c r="AE2400" s="54"/>
    </row>
    <row r="2401" spans="2:31" x14ac:dyDescent="0.3">
      <c r="B2401" s="4" t="s">
        <v>224</v>
      </c>
      <c r="C2401" s="4"/>
      <c r="D2401" s="4"/>
      <c r="E2401" s="70">
        <v>0</v>
      </c>
      <c r="F2401" s="71">
        <v>0</v>
      </c>
      <c r="G2401" s="70">
        <v>0</v>
      </c>
      <c r="H2401" s="71">
        <v>0</v>
      </c>
      <c r="I2401" s="70">
        <v>0</v>
      </c>
      <c r="J2401" s="71">
        <v>0</v>
      </c>
      <c r="K2401" s="70">
        <v>0</v>
      </c>
      <c r="L2401" s="71">
        <v>0</v>
      </c>
      <c r="M2401" s="70">
        <v>0</v>
      </c>
      <c r="N2401" s="71">
        <v>0</v>
      </c>
      <c r="O2401" s="70">
        <v>0</v>
      </c>
      <c r="P2401" s="71">
        <v>0</v>
      </c>
      <c r="Q2401" s="70">
        <v>0</v>
      </c>
      <c r="R2401" s="71">
        <v>0</v>
      </c>
      <c r="S2401" s="70">
        <v>0</v>
      </c>
      <c r="T2401" s="71">
        <v>0</v>
      </c>
      <c r="U2401" s="70">
        <v>0</v>
      </c>
      <c r="V2401" s="71">
        <v>0</v>
      </c>
      <c r="W2401" s="70">
        <v>0</v>
      </c>
      <c r="X2401" s="71">
        <v>0</v>
      </c>
      <c r="Y2401" s="70">
        <v>0</v>
      </c>
      <c r="Z2401" s="71">
        <v>0</v>
      </c>
      <c r="AA2401" s="70">
        <v>0</v>
      </c>
      <c r="AB2401" s="71">
        <v>0</v>
      </c>
      <c r="AC2401" s="54"/>
      <c r="AD2401" s="55">
        <f t="shared" si="49"/>
        <v>0</v>
      </c>
      <c r="AE2401" s="54"/>
    </row>
    <row r="2402" spans="2:31" x14ac:dyDescent="0.3">
      <c r="B2402" s="4" t="s">
        <v>225</v>
      </c>
      <c r="C2402" s="4"/>
      <c r="D2402" s="4"/>
      <c r="E2402" s="70">
        <v>0</v>
      </c>
      <c r="F2402" s="71">
        <v>0</v>
      </c>
      <c r="G2402" s="70">
        <v>0</v>
      </c>
      <c r="H2402" s="71">
        <v>0</v>
      </c>
      <c r="I2402" s="70">
        <v>0</v>
      </c>
      <c r="J2402" s="71">
        <v>0</v>
      </c>
      <c r="K2402" s="70">
        <v>0</v>
      </c>
      <c r="L2402" s="71">
        <v>0</v>
      </c>
      <c r="M2402" s="70">
        <v>0</v>
      </c>
      <c r="N2402" s="71">
        <v>0</v>
      </c>
      <c r="O2402" s="70">
        <v>0</v>
      </c>
      <c r="P2402" s="71">
        <v>0</v>
      </c>
      <c r="Q2402" s="70">
        <v>0</v>
      </c>
      <c r="R2402" s="71">
        <v>0</v>
      </c>
      <c r="S2402" s="70">
        <v>0</v>
      </c>
      <c r="T2402" s="71">
        <v>0</v>
      </c>
      <c r="U2402" s="70">
        <v>0</v>
      </c>
      <c r="V2402" s="71">
        <v>0</v>
      </c>
      <c r="W2402" s="70">
        <v>0</v>
      </c>
      <c r="X2402" s="71">
        <v>0</v>
      </c>
      <c r="Y2402" s="70">
        <v>0</v>
      </c>
      <c r="Z2402" s="71">
        <v>0</v>
      </c>
      <c r="AA2402" s="70">
        <v>0</v>
      </c>
      <c r="AB2402" s="71">
        <v>0</v>
      </c>
      <c r="AC2402" s="54"/>
      <c r="AD2402" s="55">
        <f t="shared" si="49"/>
        <v>0</v>
      </c>
      <c r="AE2402" s="54"/>
    </row>
    <row r="2403" spans="2:31" x14ac:dyDescent="0.3">
      <c r="B2403" s="4" t="s">
        <v>226</v>
      </c>
      <c r="C2403" s="4"/>
      <c r="D2403" s="4"/>
      <c r="E2403" s="70">
        <v>0</v>
      </c>
      <c r="F2403" s="71">
        <v>0</v>
      </c>
      <c r="G2403" s="70">
        <v>0</v>
      </c>
      <c r="H2403" s="71">
        <v>0</v>
      </c>
      <c r="I2403" s="70">
        <v>0</v>
      </c>
      <c r="J2403" s="71">
        <v>0</v>
      </c>
      <c r="K2403" s="70">
        <v>0</v>
      </c>
      <c r="L2403" s="71">
        <v>0</v>
      </c>
      <c r="M2403" s="70">
        <v>0</v>
      </c>
      <c r="N2403" s="71">
        <v>0</v>
      </c>
      <c r="O2403" s="70">
        <v>0</v>
      </c>
      <c r="P2403" s="71">
        <v>0</v>
      </c>
      <c r="Q2403" s="70">
        <v>0</v>
      </c>
      <c r="R2403" s="71">
        <v>0</v>
      </c>
      <c r="S2403" s="70">
        <v>0</v>
      </c>
      <c r="T2403" s="71">
        <v>0</v>
      </c>
      <c r="U2403" s="70">
        <v>0</v>
      </c>
      <c r="V2403" s="71">
        <v>0</v>
      </c>
      <c r="W2403" s="70">
        <v>0</v>
      </c>
      <c r="X2403" s="71">
        <v>0</v>
      </c>
      <c r="Y2403" s="70">
        <v>0</v>
      </c>
      <c r="Z2403" s="71">
        <v>0</v>
      </c>
      <c r="AA2403" s="70">
        <v>0</v>
      </c>
      <c r="AB2403" s="71">
        <v>0</v>
      </c>
      <c r="AC2403" s="54"/>
      <c r="AD2403" s="55">
        <f t="shared" si="49"/>
        <v>0</v>
      </c>
      <c r="AE2403" s="54"/>
    </row>
    <row r="2404" spans="2:31" x14ac:dyDescent="0.3">
      <c r="B2404" s="4" t="s">
        <v>174</v>
      </c>
      <c r="C2404" s="4"/>
      <c r="D2404" s="4"/>
      <c r="E2404" s="70">
        <v>0</v>
      </c>
      <c r="F2404" s="71">
        <v>0</v>
      </c>
      <c r="G2404" s="70">
        <v>0</v>
      </c>
      <c r="H2404" s="71">
        <v>0</v>
      </c>
      <c r="I2404" s="70">
        <v>0</v>
      </c>
      <c r="J2404" s="71">
        <v>0</v>
      </c>
      <c r="K2404" s="70">
        <v>0</v>
      </c>
      <c r="L2404" s="71">
        <v>1.2498990562844274</v>
      </c>
      <c r="M2404" s="70">
        <v>4.383026879513265</v>
      </c>
      <c r="N2404" s="71">
        <v>4.3387958854277926</v>
      </c>
      <c r="O2404" s="70">
        <v>0.4399407556303343</v>
      </c>
      <c r="P2404" s="71">
        <v>0</v>
      </c>
      <c r="Q2404" s="70">
        <v>0</v>
      </c>
      <c r="R2404" s="71">
        <v>0</v>
      </c>
      <c r="S2404" s="70">
        <v>0</v>
      </c>
      <c r="T2404" s="71">
        <v>0</v>
      </c>
      <c r="U2404" s="70">
        <v>0</v>
      </c>
      <c r="V2404" s="71">
        <v>0</v>
      </c>
      <c r="W2404" s="70">
        <v>0</v>
      </c>
      <c r="X2404" s="71">
        <v>0</v>
      </c>
      <c r="Y2404" s="70">
        <v>0</v>
      </c>
      <c r="Z2404" s="71">
        <v>0</v>
      </c>
      <c r="AA2404" s="70">
        <v>0</v>
      </c>
      <c r="AB2404" s="71">
        <v>0</v>
      </c>
      <c r="AC2404" s="54"/>
      <c r="AD2404" s="55">
        <f t="shared" si="49"/>
        <v>10.411662576855818</v>
      </c>
      <c r="AE2404" s="54"/>
    </row>
    <row r="2405" spans="2:31" x14ac:dyDescent="0.3">
      <c r="B2405" s="4" t="s">
        <v>242</v>
      </c>
      <c r="C2405" s="4"/>
      <c r="D2405" s="4"/>
      <c r="E2405" s="70">
        <v>0</v>
      </c>
      <c r="F2405" s="71">
        <v>0</v>
      </c>
      <c r="G2405" s="70">
        <v>0</v>
      </c>
      <c r="H2405" s="71">
        <v>0</v>
      </c>
      <c r="I2405" s="70">
        <v>0</v>
      </c>
      <c r="J2405" s="71">
        <v>0</v>
      </c>
      <c r="K2405" s="70">
        <v>0</v>
      </c>
      <c r="L2405" s="71">
        <v>0</v>
      </c>
      <c r="M2405" s="70">
        <v>0</v>
      </c>
      <c r="N2405" s="71">
        <v>0</v>
      </c>
      <c r="O2405" s="70">
        <v>0</v>
      </c>
      <c r="P2405" s="71">
        <v>0</v>
      </c>
      <c r="Q2405" s="70">
        <v>0</v>
      </c>
      <c r="R2405" s="71">
        <v>0</v>
      </c>
      <c r="S2405" s="70">
        <v>0</v>
      </c>
      <c r="T2405" s="71">
        <v>0</v>
      </c>
      <c r="U2405" s="70">
        <v>0</v>
      </c>
      <c r="V2405" s="71">
        <v>0</v>
      </c>
      <c r="W2405" s="70">
        <v>0</v>
      </c>
      <c r="X2405" s="71">
        <v>0</v>
      </c>
      <c r="Y2405" s="70">
        <v>0</v>
      </c>
      <c r="Z2405" s="71">
        <v>0</v>
      </c>
      <c r="AA2405" s="70">
        <v>0</v>
      </c>
      <c r="AB2405" s="71">
        <v>0</v>
      </c>
      <c r="AC2405" s="54"/>
      <c r="AD2405" s="55">
        <f t="shared" si="49"/>
        <v>0</v>
      </c>
      <c r="AE2405" s="54"/>
    </row>
    <row r="2406" spans="2:31" x14ac:dyDescent="0.3">
      <c r="B2406" s="4" t="s">
        <v>227</v>
      </c>
      <c r="C2406" s="4"/>
      <c r="D2406" s="4"/>
      <c r="E2406" s="70">
        <v>0</v>
      </c>
      <c r="F2406" s="71">
        <v>0</v>
      </c>
      <c r="G2406" s="70">
        <v>0</v>
      </c>
      <c r="H2406" s="71">
        <v>0</v>
      </c>
      <c r="I2406" s="70">
        <v>0</v>
      </c>
      <c r="J2406" s="71">
        <v>0</v>
      </c>
      <c r="K2406" s="70">
        <v>0</v>
      </c>
      <c r="L2406" s="71">
        <v>0</v>
      </c>
      <c r="M2406" s="70">
        <v>0</v>
      </c>
      <c r="N2406" s="71">
        <v>0</v>
      </c>
      <c r="O2406" s="70">
        <v>0</v>
      </c>
      <c r="P2406" s="71">
        <v>0</v>
      </c>
      <c r="Q2406" s="70">
        <v>0</v>
      </c>
      <c r="R2406" s="71">
        <v>0</v>
      </c>
      <c r="S2406" s="70">
        <v>0</v>
      </c>
      <c r="T2406" s="71">
        <v>0</v>
      </c>
      <c r="U2406" s="70">
        <v>0</v>
      </c>
      <c r="V2406" s="71">
        <v>0</v>
      </c>
      <c r="W2406" s="70">
        <v>0</v>
      </c>
      <c r="X2406" s="71">
        <v>0</v>
      </c>
      <c r="Y2406" s="70">
        <v>0</v>
      </c>
      <c r="Z2406" s="71">
        <v>0</v>
      </c>
      <c r="AA2406" s="70">
        <v>0</v>
      </c>
      <c r="AB2406" s="71">
        <v>0</v>
      </c>
      <c r="AC2406" s="54"/>
      <c r="AD2406" s="55">
        <f t="shared" si="49"/>
        <v>0</v>
      </c>
      <c r="AE2406" s="54"/>
    </row>
    <row r="2407" spans="2:31" x14ac:dyDescent="0.3">
      <c r="B2407" s="4" t="s">
        <v>228</v>
      </c>
      <c r="C2407" s="4"/>
      <c r="D2407" s="4"/>
      <c r="E2407" s="70">
        <v>0</v>
      </c>
      <c r="F2407" s="71">
        <v>0</v>
      </c>
      <c r="G2407" s="70">
        <v>0</v>
      </c>
      <c r="H2407" s="71">
        <v>0</v>
      </c>
      <c r="I2407" s="70">
        <v>0</v>
      </c>
      <c r="J2407" s="71">
        <v>0</v>
      </c>
      <c r="K2407" s="70">
        <v>0</v>
      </c>
      <c r="L2407" s="71">
        <v>0</v>
      </c>
      <c r="M2407" s="70">
        <v>0</v>
      </c>
      <c r="N2407" s="71">
        <v>0</v>
      </c>
      <c r="O2407" s="70">
        <v>0</v>
      </c>
      <c r="P2407" s="71">
        <v>0</v>
      </c>
      <c r="Q2407" s="70">
        <v>0</v>
      </c>
      <c r="R2407" s="71">
        <v>0</v>
      </c>
      <c r="S2407" s="70">
        <v>0</v>
      </c>
      <c r="T2407" s="71">
        <v>0</v>
      </c>
      <c r="U2407" s="70">
        <v>0</v>
      </c>
      <c r="V2407" s="71">
        <v>0</v>
      </c>
      <c r="W2407" s="70">
        <v>0</v>
      </c>
      <c r="X2407" s="71">
        <v>0</v>
      </c>
      <c r="Y2407" s="70">
        <v>0</v>
      </c>
      <c r="Z2407" s="71">
        <v>0</v>
      </c>
      <c r="AA2407" s="70">
        <v>0</v>
      </c>
      <c r="AB2407" s="71">
        <v>0</v>
      </c>
      <c r="AC2407" s="54"/>
      <c r="AD2407" s="55">
        <f t="shared" si="49"/>
        <v>0</v>
      </c>
      <c r="AE2407" s="54"/>
    </row>
    <row r="2408" spans="2:31" x14ac:dyDescent="0.3">
      <c r="B2408" s="4" t="s">
        <v>290</v>
      </c>
      <c r="C2408" s="4"/>
      <c r="D2408" s="4"/>
      <c r="E2408" s="70">
        <v>0</v>
      </c>
      <c r="F2408" s="71">
        <v>0</v>
      </c>
      <c r="G2408" s="70">
        <v>0</v>
      </c>
      <c r="H2408" s="71">
        <v>0</v>
      </c>
      <c r="I2408" s="70">
        <v>0</v>
      </c>
      <c r="J2408" s="71">
        <v>0</v>
      </c>
      <c r="K2408" s="70">
        <v>0</v>
      </c>
      <c r="L2408" s="71">
        <v>0</v>
      </c>
      <c r="M2408" s="70">
        <v>0</v>
      </c>
      <c r="N2408" s="71">
        <v>0</v>
      </c>
      <c r="O2408" s="70">
        <v>0</v>
      </c>
      <c r="P2408" s="71">
        <v>0</v>
      </c>
      <c r="Q2408" s="70">
        <v>0</v>
      </c>
      <c r="R2408" s="71">
        <v>0</v>
      </c>
      <c r="S2408" s="70">
        <v>0</v>
      </c>
      <c r="T2408" s="71">
        <v>0</v>
      </c>
      <c r="U2408" s="70">
        <v>0</v>
      </c>
      <c r="V2408" s="71">
        <v>0</v>
      </c>
      <c r="W2408" s="70">
        <v>0</v>
      </c>
      <c r="X2408" s="71">
        <v>0</v>
      </c>
      <c r="Y2408" s="70">
        <v>0</v>
      </c>
      <c r="Z2408" s="71">
        <v>0</v>
      </c>
      <c r="AA2408" s="70">
        <v>0</v>
      </c>
      <c r="AB2408" s="71">
        <v>0</v>
      </c>
      <c r="AC2408" s="54"/>
      <c r="AD2408" s="55">
        <f t="shared" si="49"/>
        <v>0</v>
      </c>
      <c r="AE2408" s="54"/>
    </row>
    <row r="2409" spans="2:31" x14ac:dyDescent="0.3">
      <c r="B2409" s="4" t="s">
        <v>177</v>
      </c>
      <c r="C2409" s="4"/>
      <c r="D2409" s="4"/>
      <c r="E2409" s="70">
        <v>0</v>
      </c>
      <c r="F2409" s="71">
        <v>0</v>
      </c>
      <c r="G2409" s="70">
        <v>0</v>
      </c>
      <c r="H2409" s="71">
        <v>0</v>
      </c>
      <c r="I2409" s="70">
        <v>0</v>
      </c>
      <c r="J2409" s="71">
        <v>0</v>
      </c>
      <c r="K2409" s="70">
        <v>0</v>
      </c>
      <c r="L2409" s="71">
        <v>0</v>
      </c>
      <c r="M2409" s="70">
        <v>0</v>
      </c>
      <c r="N2409" s="71">
        <v>0</v>
      </c>
      <c r="O2409" s="70">
        <v>0</v>
      </c>
      <c r="P2409" s="71">
        <v>0</v>
      </c>
      <c r="Q2409" s="70">
        <v>0</v>
      </c>
      <c r="R2409" s="71">
        <v>0</v>
      </c>
      <c r="S2409" s="70">
        <v>0</v>
      </c>
      <c r="T2409" s="71">
        <v>0</v>
      </c>
      <c r="U2409" s="70">
        <v>0</v>
      </c>
      <c r="V2409" s="71">
        <v>1.1073605639239155</v>
      </c>
      <c r="W2409" s="70">
        <v>1.4756563362168771</v>
      </c>
      <c r="X2409" s="71">
        <v>0</v>
      </c>
      <c r="Y2409" s="70">
        <v>0</v>
      </c>
      <c r="Z2409" s="71">
        <v>0</v>
      </c>
      <c r="AA2409" s="70">
        <v>0</v>
      </c>
      <c r="AB2409" s="71">
        <v>0</v>
      </c>
      <c r="AC2409" s="54"/>
      <c r="AD2409" s="55">
        <f t="shared" si="49"/>
        <v>2.5830169001407928</v>
      </c>
      <c r="AE2409" s="54"/>
    </row>
    <row r="2410" spans="2:31" x14ac:dyDescent="0.3">
      <c r="B2410" s="4" t="s">
        <v>178</v>
      </c>
      <c r="C2410" s="4"/>
      <c r="D2410" s="4"/>
      <c r="E2410" s="70">
        <v>0</v>
      </c>
      <c r="F2410" s="71">
        <v>0</v>
      </c>
      <c r="G2410" s="70">
        <v>0</v>
      </c>
      <c r="H2410" s="71">
        <v>0</v>
      </c>
      <c r="I2410" s="70">
        <v>0</v>
      </c>
      <c r="J2410" s="71">
        <v>0</v>
      </c>
      <c r="K2410" s="70">
        <v>0</v>
      </c>
      <c r="L2410" s="71">
        <v>0</v>
      </c>
      <c r="M2410" s="70">
        <v>0</v>
      </c>
      <c r="N2410" s="71">
        <v>0</v>
      </c>
      <c r="O2410" s="70">
        <v>0</v>
      </c>
      <c r="P2410" s="71">
        <v>0</v>
      </c>
      <c r="Q2410" s="70">
        <v>0</v>
      </c>
      <c r="R2410" s="71">
        <v>0</v>
      </c>
      <c r="S2410" s="70">
        <v>0</v>
      </c>
      <c r="T2410" s="71">
        <v>0</v>
      </c>
      <c r="U2410" s="70">
        <v>0</v>
      </c>
      <c r="V2410" s="71">
        <v>1.1073605639239155</v>
      </c>
      <c r="W2410" s="70">
        <v>1.4756563362168771</v>
      </c>
      <c r="X2410" s="71">
        <v>0</v>
      </c>
      <c r="Y2410" s="70">
        <v>0</v>
      </c>
      <c r="Z2410" s="71">
        <v>0</v>
      </c>
      <c r="AA2410" s="70">
        <v>0</v>
      </c>
      <c r="AB2410" s="71">
        <v>0</v>
      </c>
      <c r="AC2410" s="54"/>
      <c r="AD2410" s="55">
        <f t="shared" si="49"/>
        <v>2.5830169001407928</v>
      </c>
      <c r="AE2410" s="54"/>
    </row>
    <row r="2411" spans="2:31" x14ac:dyDescent="0.3">
      <c r="B2411" s="4" t="s">
        <v>162</v>
      </c>
      <c r="C2411" s="4"/>
      <c r="D2411" s="4"/>
      <c r="E2411" s="70">
        <v>0.25357511579393022</v>
      </c>
      <c r="F2411" s="71">
        <v>0.25272220863098815</v>
      </c>
      <c r="G2411" s="70">
        <v>0.25157881930154596</v>
      </c>
      <c r="H2411" s="71">
        <v>0.28276909001130524</v>
      </c>
      <c r="I2411" s="70">
        <v>0.68563945440028107</v>
      </c>
      <c r="J2411" s="71">
        <v>0.90546449833583575</v>
      </c>
      <c r="K2411" s="70">
        <v>0.90208426334533132</v>
      </c>
      <c r="L2411" s="71">
        <v>0.51738503079148557</v>
      </c>
      <c r="M2411" s="70">
        <v>0</v>
      </c>
      <c r="N2411" s="71">
        <v>0</v>
      </c>
      <c r="O2411" s="70">
        <v>0</v>
      </c>
      <c r="P2411" s="71">
        <v>0</v>
      </c>
      <c r="Q2411" s="70">
        <v>0</v>
      </c>
      <c r="R2411" s="71">
        <v>0</v>
      </c>
      <c r="S2411" s="70">
        <v>0</v>
      </c>
      <c r="T2411" s="71">
        <v>0</v>
      </c>
      <c r="U2411" s="70">
        <v>0</v>
      </c>
      <c r="V2411" s="71">
        <v>0</v>
      </c>
      <c r="W2411" s="70">
        <v>0</v>
      </c>
      <c r="X2411" s="71">
        <v>0</v>
      </c>
      <c r="Y2411" s="70">
        <v>0</v>
      </c>
      <c r="Z2411" s="71">
        <v>0</v>
      </c>
      <c r="AA2411" s="70">
        <v>0</v>
      </c>
      <c r="AB2411" s="71">
        <v>0</v>
      </c>
      <c r="AC2411" s="54"/>
      <c r="AD2411" s="55">
        <f t="shared" si="49"/>
        <v>4.0512184806107028</v>
      </c>
      <c r="AE2411" s="54"/>
    </row>
    <row r="2412" spans="2:31" x14ac:dyDescent="0.3">
      <c r="B2412" s="4" t="s">
        <v>163</v>
      </c>
      <c r="C2412" s="4"/>
      <c r="D2412" s="4"/>
      <c r="E2412" s="70">
        <v>0.25357511579393022</v>
      </c>
      <c r="F2412" s="71">
        <v>0.25272220863098815</v>
      </c>
      <c r="G2412" s="70">
        <v>0.25157881930154596</v>
      </c>
      <c r="H2412" s="71">
        <v>0.28276909001130524</v>
      </c>
      <c r="I2412" s="70">
        <v>0.68563945440028107</v>
      </c>
      <c r="J2412" s="71">
        <v>0.90546449833583575</v>
      </c>
      <c r="K2412" s="70">
        <v>0.90208426334533132</v>
      </c>
      <c r="L2412" s="71">
        <v>0.51738503079148557</v>
      </c>
      <c r="M2412" s="70">
        <v>0</v>
      </c>
      <c r="N2412" s="71">
        <v>0</v>
      </c>
      <c r="O2412" s="70">
        <v>0</v>
      </c>
      <c r="P2412" s="71">
        <v>0</v>
      </c>
      <c r="Q2412" s="70">
        <v>0</v>
      </c>
      <c r="R2412" s="71">
        <v>0</v>
      </c>
      <c r="S2412" s="70">
        <v>0</v>
      </c>
      <c r="T2412" s="71">
        <v>0</v>
      </c>
      <c r="U2412" s="70">
        <v>0</v>
      </c>
      <c r="V2412" s="71">
        <v>0</v>
      </c>
      <c r="W2412" s="70">
        <v>0</v>
      </c>
      <c r="X2412" s="71">
        <v>0</v>
      </c>
      <c r="Y2412" s="70">
        <v>0</v>
      </c>
      <c r="Z2412" s="71">
        <v>0</v>
      </c>
      <c r="AA2412" s="70">
        <v>0</v>
      </c>
      <c r="AB2412" s="71">
        <v>0</v>
      </c>
      <c r="AC2412" s="54"/>
      <c r="AD2412" s="55">
        <f t="shared" si="49"/>
        <v>4.0512184806107028</v>
      </c>
      <c r="AE2412" s="54"/>
    </row>
    <row r="2413" spans="2:31" x14ac:dyDescent="0.3">
      <c r="B2413" s="4" t="s">
        <v>164</v>
      </c>
      <c r="C2413" s="4"/>
      <c r="D2413" s="4"/>
      <c r="E2413" s="70">
        <v>0.25357511579393022</v>
      </c>
      <c r="F2413" s="71">
        <v>0.25272220863098815</v>
      </c>
      <c r="G2413" s="70">
        <v>0.25157881930154596</v>
      </c>
      <c r="H2413" s="71">
        <v>0.28276909001130524</v>
      </c>
      <c r="I2413" s="70">
        <v>0.68563945440028107</v>
      </c>
      <c r="J2413" s="71">
        <v>0.90546449833583575</v>
      </c>
      <c r="K2413" s="70">
        <v>0.90208426334533132</v>
      </c>
      <c r="L2413" s="71">
        <v>0.51738503079148557</v>
      </c>
      <c r="M2413" s="70">
        <v>0</v>
      </c>
      <c r="N2413" s="71">
        <v>0</v>
      </c>
      <c r="O2413" s="70">
        <v>0</v>
      </c>
      <c r="P2413" s="71">
        <v>0</v>
      </c>
      <c r="Q2413" s="70">
        <v>0</v>
      </c>
      <c r="R2413" s="71">
        <v>0</v>
      </c>
      <c r="S2413" s="70">
        <v>0</v>
      </c>
      <c r="T2413" s="71">
        <v>0</v>
      </c>
      <c r="U2413" s="70">
        <v>0</v>
      </c>
      <c r="V2413" s="71">
        <v>0</v>
      </c>
      <c r="W2413" s="70">
        <v>0</v>
      </c>
      <c r="X2413" s="71">
        <v>0</v>
      </c>
      <c r="Y2413" s="70">
        <v>0</v>
      </c>
      <c r="Z2413" s="71">
        <v>0</v>
      </c>
      <c r="AA2413" s="70">
        <v>0</v>
      </c>
      <c r="AB2413" s="71">
        <v>0</v>
      </c>
      <c r="AC2413" s="54"/>
      <c r="AD2413" s="55">
        <f t="shared" si="49"/>
        <v>4.0512184806107028</v>
      </c>
      <c r="AE2413" s="54"/>
    </row>
    <row r="2414" spans="2:31" x14ac:dyDescent="0.3">
      <c r="B2414" s="4" t="s">
        <v>165</v>
      </c>
      <c r="C2414" s="4"/>
      <c r="D2414" s="4"/>
      <c r="E2414" s="70">
        <v>0.54337524812985061</v>
      </c>
      <c r="F2414" s="71">
        <v>0.54154758992354635</v>
      </c>
      <c r="G2414" s="70">
        <v>0.53909746993188423</v>
      </c>
      <c r="H2414" s="71">
        <v>0.60593376430993973</v>
      </c>
      <c r="I2414" s="70">
        <v>1.4692274022863168</v>
      </c>
      <c r="J2414" s="71">
        <v>1.9402810678625051</v>
      </c>
      <c r="K2414" s="70">
        <v>1.9330377071685676</v>
      </c>
      <c r="L2414" s="71">
        <v>1.1086822088388972</v>
      </c>
      <c r="M2414" s="70">
        <v>0</v>
      </c>
      <c r="N2414" s="71">
        <v>0</v>
      </c>
      <c r="O2414" s="70">
        <v>0</v>
      </c>
      <c r="P2414" s="71">
        <v>0</v>
      </c>
      <c r="Q2414" s="70">
        <v>0</v>
      </c>
      <c r="R2414" s="71">
        <v>0</v>
      </c>
      <c r="S2414" s="70">
        <v>0</v>
      </c>
      <c r="T2414" s="71">
        <v>0</v>
      </c>
      <c r="U2414" s="70">
        <v>0</v>
      </c>
      <c r="V2414" s="71">
        <v>0</v>
      </c>
      <c r="W2414" s="70">
        <v>0</v>
      </c>
      <c r="X2414" s="71">
        <v>0</v>
      </c>
      <c r="Y2414" s="70">
        <v>0</v>
      </c>
      <c r="Z2414" s="71">
        <v>0</v>
      </c>
      <c r="AA2414" s="70">
        <v>0</v>
      </c>
      <c r="AB2414" s="71">
        <v>0</v>
      </c>
      <c r="AC2414" s="54"/>
      <c r="AD2414" s="55">
        <f t="shared" si="49"/>
        <v>8.6811824584515094</v>
      </c>
      <c r="AE2414" s="54"/>
    </row>
    <row r="2415" spans="2:31" x14ac:dyDescent="0.3">
      <c r="B2415" s="4" t="s">
        <v>166</v>
      </c>
      <c r="C2415" s="4"/>
      <c r="D2415" s="4"/>
      <c r="E2415" s="70">
        <v>0.54337524812985061</v>
      </c>
      <c r="F2415" s="71">
        <v>0.54154758992354635</v>
      </c>
      <c r="G2415" s="70">
        <v>0.53909746993188423</v>
      </c>
      <c r="H2415" s="71">
        <v>0.60593376430993973</v>
      </c>
      <c r="I2415" s="70">
        <v>1.4692274022863168</v>
      </c>
      <c r="J2415" s="71">
        <v>1.9402810678625051</v>
      </c>
      <c r="K2415" s="70">
        <v>1.9330377071685676</v>
      </c>
      <c r="L2415" s="71">
        <v>1.1086822088388972</v>
      </c>
      <c r="M2415" s="70">
        <v>0</v>
      </c>
      <c r="N2415" s="71">
        <v>0</v>
      </c>
      <c r="O2415" s="70">
        <v>0</v>
      </c>
      <c r="P2415" s="71">
        <v>0</v>
      </c>
      <c r="Q2415" s="70">
        <v>0</v>
      </c>
      <c r="R2415" s="71">
        <v>0</v>
      </c>
      <c r="S2415" s="70">
        <v>0</v>
      </c>
      <c r="T2415" s="71">
        <v>0</v>
      </c>
      <c r="U2415" s="70">
        <v>0</v>
      </c>
      <c r="V2415" s="71">
        <v>0</v>
      </c>
      <c r="W2415" s="70">
        <v>0</v>
      </c>
      <c r="X2415" s="71">
        <v>0</v>
      </c>
      <c r="Y2415" s="70">
        <v>0</v>
      </c>
      <c r="Z2415" s="71">
        <v>0</v>
      </c>
      <c r="AA2415" s="70">
        <v>0</v>
      </c>
      <c r="AB2415" s="71">
        <v>0</v>
      </c>
      <c r="AC2415" s="54"/>
      <c r="AD2415" s="55">
        <f t="shared" si="49"/>
        <v>8.6811824584515094</v>
      </c>
      <c r="AE2415" s="54"/>
    </row>
    <row r="2416" spans="2:31" x14ac:dyDescent="0.3">
      <c r="B2416" s="4" t="s">
        <v>186</v>
      </c>
      <c r="C2416" s="4"/>
      <c r="D2416" s="4"/>
      <c r="E2416" s="70">
        <v>0</v>
      </c>
      <c r="F2416" s="71">
        <v>0</v>
      </c>
      <c r="G2416" s="70">
        <v>0</v>
      </c>
      <c r="H2416" s="71">
        <v>0</v>
      </c>
      <c r="I2416" s="70">
        <v>0</v>
      </c>
      <c r="J2416" s="71">
        <v>0</v>
      </c>
      <c r="K2416" s="70">
        <v>0</v>
      </c>
      <c r="L2416" s="71">
        <v>4.5397077004114786E-2</v>
      </c>
      <c r="M2416" s="70">
        <v>0.16567913492520653</v>
      </c>
      <c r="N2416" s="71">
        <v>0.1506590267022451</v>
      </c>
      <c r="O2416" s="70">
        <v>3.1420505046844481E-2</v>
      </c>
      <c r="P2416" s="71">
        <v>0</v>
      </c>
      <c r="Q2416" s="70">
        <v>0</v>
      </c>
      <c r="R2416" s="71">
        <v>0</v>
      </c>
      <c r="S2416" s="70">
        <v>0</v>
      </c>
      <c r="T2416" s="71">
        <v>0</v>
      </c>
      <c r="U2416" s="70">
        <v>0</v>
      </c>
      <c r="V2416" s="71">
        <v>0</v>
      </c>
      <c r="W2416" s="70">
        <v>0</v>
      </c>
      <c r="X2416" s="71">
        <v>0</v>
      </c>
      <c r="Y2416" s="70">
        <v>0</v>
      </c>
      <c r="Z2416" s="71">
        <v>0</v>
      </c>
      <c r="AA2416" s="70">
        <v>0</v>
      </c>
      <c r="AB2416" s="71">
        <v>0</v>
      </c>
      <c r="AC2416" s="54"/>
      <c r="AD2416" s="55">
        <f t="shared" si="49"/>
        <v>0.39315574367841088</v>
      </c>
      <c r="AE2416" s="54"/>
    </row>
    <row r="2417" spans="2:31" x14ac:dyDescent="0.3">
      <c r="B2417" s="4" t="s">
        <v>187</v>
      </c>
      <c r="C2417" s="4"/>
      <c r="D2417" s="4"/>
      <c r="E2417" s="70">
        <v>0</v>
      </c>
      <c r="F2417" s="71">
        <v>0</v>
      </c>
      <c r="G2417" s="70">
        <v>0</v>
      </c>
      <c r="H2417" s="71">
        <v>0</v>
      </c>
      <c r="I2417" s="70">
        <v>0</v>
      </c>
      <c r="J2417" s="71">
        <v>0</v>
      </c>
      <c r="K2417" s="70">
        <v>0</v>
      </c>
      <c r="L2417" s="71">
        <v>4.5397077004114786E-2</v>
      </c>
      <c r="M2417" s="70">
        <v>0.16567913492520653</v>
      </c>
      <c r="N2417" s="71">
        <v>0.1506590267022451</v>
      </c>
      <c r="O2417" s="70">
        <v>3.1420505046844481E-2</v>
      </c>
      <c r="P2417" s="71">
        <v>0</v>
      </c>
      <c r="Q2417" s="70">
        <v>0</v>
      </c>
      <c r="R2417" s="71">
        <v>0</v>
      </c>
      <c r="S2417" s="70">
        <v>0</v>
      </c>
      <c r="T2417" s="71">
        <v>0</v>
      </c>
      <c r="U2417" s="70">
        <v>0</v>
      </c>
      <c r="V2417" s="71">
        <v>0</v>
      </c>
      <c r="W2417" s="70">
        <v>0</v>
      </c>
      <c r="X2417" s="71">
        <v>0</v>
      </c>
      <c r="Y2417" s="70">
        <v>0</v>
      </c>
      <c r="Z2417" s="71">
        <v>0</v>
      </c>
      <c r="AA2417" s="70">
        <v>0</v>
      </c>
      <c r="AB2417" s="71">
        <v>0</v>
      </c>
      <c r="AC2417" s="54"/>
      <c r="AD2417" s="55">
        <f t="shared" si="49"/>
        <v>0.39315574367841088</v>
      </c>
      <c r="AE2417" s="54"/>
    </row>
    <row r="2418" spans="2:31" x14ac:dyDescent="0.3">
      <c r="B2418" s="4" t="s">
        <v>145</v>
      </c>
      <c r="C2418" s="4"/>
      <c r="D2418" s="4"/>
      <c r="E2418" s="70">
        <v>0</v>
      </c>
      <c r="F2418" s="71">
        <v>0</v>
      </c>
      <c r="G2418" s="70">
        <v>0</v>
      </c>
      <c r="H2418" s="71">
        <v>0</v>
      </c>
      <c r="I2418" s="70">
        <v>0</v>
      </c>
      <c r="J2418" s="71">
        <v>0</v>
      </c>
      <c r="K2418" s="70">
        <v>4.5833333333333394E-3</v>
      </c>
      <c r="L2418" s="71">
        <v>0.25000000000000033</v>
      </c>
      <c r="M2418" s="70">
        <v>0.25010035435358718</v>
      </c>
      <c r="N2418" s="71">
        <v>0.25000000000000033</v>
      </c>
      <c r="O2418" s="70">
        <v>6.2499999999999993E-2</v>
      </c>
      <c r="P2418" s="71">
        <v>0</v>
      </c>
      <c r="Q2418" s="70">
        <v>0</v>
      </c>
      <c r="R2418" s="71">
        <v>0</v>
      </c>
      <c r="S2418" s="70">
        <v>0</v>
      </c>
      <c r="T2418" s="71">
        <v>0</v>
      </c>
      <c r="U2418" s="70">
        <v>0</v>
      </c>
      <c r="V2418" s="71">
        <v>0</v>
      </c>
      <c r="W2418" s="70">
        <v>0</v>
      </c>
      <c r="X2418" s="71">
        <v>0</v>
      </c>
      <c r="Y2418" s="70">
        <v>0</v>
      </c>
      <c r="Z2418" s="71">
        <v>0</v>
      </c>
      <c r="AA2418" s="70">
        <v>0</v>
      </c>
      <c r="AB2418" s="71">
        <v>0</v>
      </c>
      <c r="AC2418" s="54"/>
      <c r="AD2418" s="55">
        <f t="shared" si="49"/>
        <v>0.81718368768692118</v>
      </c>
      <c r="AE2418" s="54"/>
    </row>
    <row r="2419" spans="2:31" x14ac:dyDescent="0.3">
      <c r="B2419" s="4" t="s">
        <v>146</v>
      </c>
      <c r="C2419" s="4"/>
      <c r="D2419" s="4"/>
      <c r="E2419" s="70">
        <v>0</v>
      </c>
      <c r="F2419" s="71">
        <v>0</v>
      </c>
      <c r="G2419" s="70">
        <v>0</v>
      </c>
      <c r="H2419" s="71">
        <v>0</v>
      </c>
      <c r="I2419" s="70">
        <v>0</v>
      </c>
      <c r="J2419" s="71">
        <v>0</v>
      </c>
      <c r="K2419" s="70">
        <v>4.5833333333333394E-3</v>
      </c>
      <c r="L2419" s="71">
        <v>0.25000000000000033</v>
      </c>
      <c r="M2419" s="70">
        <v>0.25010035435358718</v>
      </c>
      <c r="N2419" s="71">
        <v>0.25000000000000033</v>
      </c>
      <c r="O2419" s="70">
        <v>6.2499999999999993E-2</v>
      </c>
      <c r="P2419" s="71">
        <v>0</v>
      </c>
      <c r="Q2419" s="70">
        <v>0</v>
      </c>
      <c r="R2419" s="71">
        <v>0</v>
      </c>
      <c r="S2419" s="70">
        <v>0</v>
      </c>
      <c r="T2419" s="71">
        <v>0</v>
      </c>
      <c r="U2419" s="70">
        <v>0</v>
      </c>
      <c r="V2419" s="71">
        <v>0</v>
      </c>
      <c r="W2419" s="70">
        <v>0</v>
      </c>
      <c r="X2419" s="71">
        <v>0</v>
      </c>
      <c r="Y2419" s="70">
        <v>0</v>
      </c>
      <c r="Z2419" s="71">
        <v>0</v>
      </c>
      <c r="AA2419" s="70">
        <v>0</v>
      </c>
      <c r="AB2419" s="71">
        <v>0</v>
      </c>
      <c r="AC2419" s="54"/>
      <c r="AD2419" s="55">
        <f t="shared" si="49"/>
        <v>0.81718368768692118</v>
      </c>
      <c r="AE2419" s="54"/>
    </row>
    <row r="2420" spans="2:31" x14ac:dyDescent="0.3">
      <c r="B2420" s="4" t="s">
        <v>167</v>
      </c>
      <c r="C2420" s="4"/>
      <c r="D2420" s="4"/>
      <c r="E2420" s="70">
        <v>1.588770500818887</v>
      </c>
      <c r="F2420" s="71">
        <v>1.6214877817365849</v>
      </c>
      <c r="G2420" s="70">
        <v>0.19391010386798069</v>
      </c>
      <c r="H2420" s="71">
        <v>0.16638735449698183</v>
      </c>
      <c r="I2420" s="70">
        <v>1.575575643115573</v>
      </c>
      <c r="J2420" s="71">
        <v>1.5393423451317669</v>
      </c>
      <c r="K2420" s="70">
        <v>1.5516697406768787</v>
      </c>
      <c r="L2420" s="71">
        <v>0.71984100695009534</v>
      </c>
      <c r="M2420" s="70">
        <v>0</v>
      </c>
      <c r="N2420" s="71">
        <v>0</v>
      </c>
      <c r="O2420" s="70">
        <v>0</v>
      </c>
      <c r="P2420" s="71">
        <v>0</v>
      </c>
      <c r="Q2420" s="70">
        <v>0</v>
      </c>
      <c r="R2420" s="71">
        <v>0</v>
      </c>
      <c r="S2420" s="70">
        <v>0</v>
      </c>
      <c r="T2420" s="71">
        <v>0</v>
      </c>
      <c r="U2420" s="70">
        <v>0</v>
      </c>
      <c r="V2420" s="71">
        <v>0.74974434993885164</v>
      </c>
      <c r="W2420" s="70">
        <v>0.69637453820970308</v>
      </c>
      <c r="X2420" s="71">
        <v>0</v>
      </c>
      <c r="Y2420" s="70">
        <v>0</v>
      </c>
      <c r="Z2420" s="71">
        <v>1.2697537634107798</v>
      </c>
      <c r="AA2420" s="70">
        <v>3.9353684478335902</v>
      </c>
      <c r="AB2420" s="71">
        <v>0</v>
      </c>
      <c r="AC2420" s="54"/>
      <c r="AD2420" s="55">
        <f t="shared" si="49"/>
        <v>15.608225576187671</v>
      </c>
      <c r="AE2420" s="54"/>
    </row>
    <row r="2421" spans="2:31" x14ac:dyDescent="0.3">
      <c r="B2421" s="4" t="s">
        <v>168</v>
      </c>
      <c r="C2421" s="4"/>
      <c r="D2421" s="4"/>
      <c r="E2421" s="70">
        <v>1.588770500818887</v>
      </c>
      <c r="F2421" s="71">
        <v>1.6214877817365849</v>
      </c>
      <c r="G2421" s="70">
        <v>0.19391010386798069</v>
      </c>
      <c r="H2421" s="71">
        <v>0.16638735449698183</v>
      </c>
      <c r="I2421" s="70">
        <v>1.575575643115573</v>
      </c>
      <c r="J2421" s="71">
        <v>1.5393423451317669</v>
      </c>
      <c r="K2421" s="70">
        <v>1.5516697406768787</v>
      </c>
      <c r="L2421" s="71">
        <v>0.71984100695009534</v>
      </c>
      <c r="M2421" s="70">
        <v>0</v>
      </c>
      <c r="N2421" s="71">
        <v>0</v>
      </c>
      <c r="O2421" s="70">
        <v>0</v>
      </c>
      <c r="P2421" s="71">
        <v>0</v>
      </c>
      <c r="Q2421" s="70">
        <v>0</v>
      </c>
      <c r="R2421" s="71">
        <v>0</v>
      </c>
      <c r="S2421" s="70">
        <v>0</v>
      </c>
      <c r="T2421" s="71">
        <v>0</v>
      </c>
      <c r="U2421" s="70">
        <v>0</v>
      </c>
      <c r="V2421" s="71">
        <v>0.74974434993885164</v>
      </c>
      <c r="W2421" s="70">
        <v>0.69637453820970308</v>
      </c>
      <c r="X2421" s="71">
        <v>0</v>
      </c>
      <c r="Y2421" s="70">
        <v>0</v>
      </c>
      <c r="Z2421" s="71">
        <v>1.2697537634107798</v>
      </c>
      <c r="AA2421" s="70">
        <v>3.9353684478335902</v>
      </c>
      <c r="AB2421" s="71">
        <v>0</v>
      </c>
      <c r="AC2421" s="54"/>
      <c r="AD2421" s="55">
        <f t="shared" si="49"/>
        <v>15.608225576187671</v>
      </c>
      <c r="AE2421" s="54"/>
    </row>
    <row r="2422" spans="2:31" x14ac:dyDescent="0.3">
      <c r="B2422" s="4" t="s">
        <v>169</v>
      </c>
      <c r="C2422" s="4"/>
      <c r="D2422" s="4"/>
      <c r="E2422" s="70">
        <v>1.588770500818887</v>
      </c>
      <c r="F2422" s="71">
        <v>1.6214877817365849</v>
      </c>
      <c r="G2422" s="70">
        <v>0.19391010386798069</v>
      </c>
      <c r="H2422" s="71">
        <v>0.16638735449698183</v>
      </c>
      <c r="I2422" s="70">
        <v>1.575575643115573</v>
      </c>
      <c r="J2422" s="71">
        <v>1.5393423451317669</v>
      </c>
      <c r="K2422" s="70">
        <v>1.5516697406768787</v>
      </c>
      <c r="L2422" s="71">
        <v>0.71984100695009534</v>
      </c>
      <c r="M2422" s="70">
        <v>0</v>
      </c>
      <c r="N2422" s="71">
        <v>0</v>
      </c>
      <c r="O2422" s="70">
        <v>0</v>
      </c>
      <c r="P2422" s="71">
        <v>0</v>
      </c>
      <c r="Q2422" s="70">
        <v>0</v>
      </c>
      <c r="R2422" s="71">
        <v>0</v>
      </c>
      <c r="S2422" s="70">
        <v>0</v>
      </c>
      <c r="T2422" s="71">
        <v>0</v>
      </c>
      <c r="U2422" s="70">
        <v>0</v>
      </c>
      <c r="V2422" s="71">
        <v>0.74974434993885164</v>
      </c>
      <c r="W2422" s="70">
        <v>0.69637453820970308</v>
      </c>
      <c r="X2422" s="71">
        <v>0</v>
      </c>
      <c r="Y2422" s="70">
        <v>0</v>
      </c>
      <c r="Z2422" s="71">
        <v>1.2697537634107798</v>
      </c>
      <c r="AA2422" s="70">
        <v>3.9353684478335902</v>
      </c>
      <c r="AB2422" s="71">
        <v>0</v>
      </c>
      <c r="AC2422" s="54"/>
      <c r="AD2422" s="55">
        <f t="shared" si="49"/>
        <v>15.608225576187671</v>
      </c>
      <c r="AE2422" s="54"/>
    </row>
    <row r="2423" spans="2:31" x14ac:dyDescent="0.3">
      <c r="B2423" s="4" t="s">
        <v>204</v>
      </c>
      <c r="C2423" s="4"/>
      <c r="D2423" s="4"/>
      <c r="E2423" s="70">
        <v>0</v>
      </c>
      <c r="F2423" s="71">
        <v>0</v>
      </c>
      <c r="G2423" s="70">
        <v>0</v>
      </c>
      <c r="H2423" s="71">
        <v>0</v>
      </c>
      <c r="I2423" s="70">
        <v>0</v>
      </c>
      <c r="J2423" s="71">
        <v>0</v>
      </c>
      <c r="K2423" s="70">
        <v>0</v>
      </c>
      <c r="L2423" s="71">
        <v>0</v>
      </c>
      <c r="M2423" s="70">
        <v>0</v>
      </c>
      <c r="N2423" s="71">
        <v>0</v>
      </c>
      <c r="O2423" s="70">
        <v>0</v>
      </c>
      <c r="P2423" s="71">
        <v>0</v>
      </c>
      <c r="Q2423" s="70">
        <v>0</v>
      </c>
      <c r="R2423" s="71">
        <v>0</v>
      </c>
      <c r="S2423" s="70">
        <v>0</v>
      </c>
      <c r="T2423" s="71">
        <v>0</v>
      </c>
      <c r="U2423" s="70">
        <v>0</v>
      </c>
      <c r="V2423" s="71">
        <v>0</v>
      </c>
      <c r="W2423" s="70">
        <v>0</v>
      </c>
      <c r="X2423" s="71">
        <v>0</v>
      </c>
      <c r="Y2423" s="70">
        <v>0</v>
      </c>
      <c r="Z2423" s="71">
        <v>0</v>
      </c>
      <c r="AA2423" s="70">
        <v>0</v>
      </c>
      <c r="AB2423" s="71">
        <v>0</v>
      </c>
      <c r="AC2423" s="54"/>
      <c r="AD2423" s="55">
        <f t="shared" si="49"/>
        <v>0</v>
      </c>
      <c r="AE2423" s="54"/>
    </row>
    <row r="2424" spans="2:31" x14ac:dyDescent="0.3">
      <c r="B2424" s="4" t="s">
        <v>205</v>
      </c>
      <c r="C2424" s="4"/>
      <c r="D2424" s="4"/>
      <c r="E2424" s="70">
        <v>0</v>
      </c>
      <c r="F2424" s="71">
        <v>0</v>
      </c>
      <c r="G2424" s="70">
        <v>0</v>
      </c>
      <c r="H2424" s="71">
        <v>0</v>
      </c>
      <c r="I2424" s="70">
        <v>0</v>
      </c>
      <c r="J2424" s="71">
        <v>0</v>
      </c>
      <c r="K2424" s="70">
        <v>0</v>
      </c>
      <c r="L2424" s="71">
        <v>0</v>
      </c>
      <c r="M2424" s="70">
        <v>0</v>
      </c>
      <c r="N2424" s="71">
        <v>0</v>
      </c>
      <c r="O2424" s="70">
        <v>0</v>
      </c>
      <c r="P2424" s="71">
        <v>0</v>
      </c>
      <c r="Q2424" s="70">
        <v>0</v>
      </c>
      <c r="R2424" s="71">
        <v>0</v>
      </c>
      <c r="S2424" s="70">
        <v>0</v>
      </c>
      <c r="T2424" s="71">
        <v>0</v>
      </c>
      <c r="U2424" s="70">
        <v>0</v>
      </c>
      <c r="V2424" s="71">
        <v>0</v>
      </c>
      <c r="W2424" s="70">
        <v>0</v>
      </c>
      <c r="X2424" s="71">
        <v>0</v>
      </c>
      <c r="Y2424" s="70">
        <v>0</v>
      </c>
      <c r="Z2424" s="71">
        <v>0</v>
      </c>
      <c r="AA2424" s="70">
        <v>0</v>
      </c>
      <c r="AB2424" s="71">
        <v>0</v>
      </c>
      <c r="AC2424" s="54"/>
      <c r="AD2424" s="55">
        <f t="shared" si="49"/>
        <v>0</v>
      </c>
      <c r="AE2424" s="54"/>
    </row>
    <row r="2425" spans="2:31" x14ac:dyDescent="0.3">
      <c r="B2425" s="4" t="s">
        <v>206</v>
      </c>
      <c r="C2425" s="4"/>
      <c r="D2425" s="4"/>
      <c r="E2425" s="70">
        <v>0</v>
      </c>
      <c r="F2425" s="71">
        <v>0</v>
      </c>
      <c r="G2425" s="70">
        <v>0</v>
      </c>
      <c r="H2425" s="71">
        <v>0</v>
      </c>
      <c r="I2425" s="70">
        <v>0</v>
      </c>
      <c r="J2425" s="71">
        <v>0</v>
      </c>
      <c r="K2425" s="70">
        <v>0</v>
      </c>
      <c r="L2425" s="71">
        <v>0</v>
      </c>
      <c r="M2425" s="70">
        <v>0</v>
      </c>
      <c r="N2425" s="71">
        <v>0</v>
      </c>
      <c r="O2425" s="70">
        <v>0</v>
      </c>
      <c r="P2425" s="71">
        <v>0</v>
      </c>
      <c r="Q2425" s="70">
        <v>0</v>
      </c>
      <c r="R2425" s="71">
        <v>0</v>
      </c>
      <c r="S2425" s="70">
        <v>0</v>
      </c>
      <c r="T2425" s="71">
        <v>0</v>
      </c>
      <c r="U2425" s="70">
        <v>0</v>
      </c>
      <c r="V2425" s="71">
        <v>0</v>
      </c>
      <c r="W2425" s="70">
        <v>0</v>
      </c>
      <c r="X2425" s="71">
        <v>0</v>
      </c>
      <c r="Y2425" s="70">
        <v>0</v>
      </c>
      <c r="Z2425" s="71">
        <v>0</v>
      </c>
      <c r="AA2425" s="70">
        <v>0</v>
      </c>
      <c r="AB2425" s="71">
        <v>0</v>
      </c>
      <c r="AC2425" s="54"/>
      <c r="AD2425" s="55">
        <f t="shared" si="49"/>
        <v>0</v>
      </c>
      <c r="AE2425" s="54"/>
    </row>
    <row r="2426" spans="2:31" x14ac:dyDescent="0.3">
      <c r="B2426" s="4" t="s">
        <v>135</v>
      </c>
      <c r="C2426" s="4"/>
      <c r="D2426" s="4"/>
      <c r="E2426" s="70">
        <v>0</v>
      </c>
      <c r="F2426" s="71">
        <v>0</v>
      </c>
      <c r="G2426" s="70">
        <v>0</v>
      </c>
      <c r="H2426" s="71">
        <v>0</v>
      </c>
      <c r="I2426" s="70">
        <v>0</v>
      </c>
      <c r="J2426" s="71">
        <v>0</v>
      </c>
      <c r="K2426" s="70">
        <v>0</v>
      </c>
      <c r="L2426" s="71">
        <v>0</v>
      </c>
      <c r="M2426" s="70">
        <v>0</v>
      </c>
      <c r="N2426" s="71">
        <v>0</v>
      </c>
      <c r="O2426" s="70">
        <v>0</v>
      </c>
      <c r="P2426" s="71">
        <v>0</v>
      </c>
      <c r="Q2426" s="70">
        <v>0</v>
      </c>
      <c r="R2426" s="71">
        <v>0</v>
      </c>
      <c r="S2426" s="70">
        <v>0</v>
      </c>
      <c r="T2426" s="71">
        <v>0</v>
      </c>
      <c r="U2426" s="70">
        <v>0</v>
      </c>
      <c r="V2426" s="71">
        <v>0</v>
      </c>
      <c r="W2426" s="70">
        <v>0</v>
      </c>
      <c r="X2426" s="71">
        <v>0</v>
      </c>
      <c r="Y2426" s="70">
        <v>0</v>
      </c>
      <c r="Z2426" s="71">
        <v>0</v>
      </c>
      <c r="AA2426" s="70">
        <v>0</v>
      </c>
      <c r="AB2426" s="71">
        <v>0</v>
      </c>
      <c r="AC2426" s="54"/>
      <c r="AD2426" s="55">
        <f t="shared" si="49"/>
        <v>0</v>
      </c>
      <c r="AE2426" s="54"/>
    </row>
    <row r="2427" spans="2:31" x14ac:dyDescent="0.3">
      <c r="B2427" s="4" t="s">
        <v>136</v>
      </c>
      <c r="C2427" s="4"/>
      <c r="D2427" s="4"/>
      <c r="E2427" s="70">
        <v>0</v>
      </c>
      <c r="F2427" s="71">
        <v>0</v>
      </c>
      <c r="G2427" s="70">
        <v>0</v>
      </c>
      <c r="H2427" s="71">
        <v>0</v>
      </c>
      <c r="I2427" s="70">
        <v>0</v>
      </c>
      <c r="J2427" s="71">
        <v>0</v>
      </c>
      <c r="K2427" s="70">
        <v>0</v>
      </c>
      <c r="L2427" s="71">
        <v>0</v>
      </c>
      <c r="M2427" s="70">
        <v>0</v>
      </c>
      <c r="N2427" s="71">
        <v>0</v>
      </c>
      <c r="O2427" s="70">
        <v>0</v>
      </c>
      <c r="P2427" s="71">
        <v>0</v>
      </c>
      <c r="Q2427" s="70">
        <v>0</v>
      </c>
      <c r="R2427" s="71">
        <v>0</v>
      </c>
      <c r="S2427" s="70">
        <v>0</v>
      </c>
      <c r="T2427" s="71">
        <v>0</v>
      </c>
      <c r="U2427" s="70">
        <v>0</v>
      </c>
      <c r="V2427" s="71">
        <v>0</v>
      </c>
      <c r="W2427" s="70">
        <v>0</v>
      </c>
      <c r="X2427" s="71">
        <v>0</v>
      </c>
      <c r="Y2427" s="70">
        <v>0</v>
      </c>
      <c r="Z2427" s="71">
        <v>0</v>
      </c>
      <c r="AA2427" s="70">
        <v>0</v>
      </c>
      <c r="AB2427" s="71">
        <v>0</v>
      </c>
      <c r="AC2427" s="54"/>
      <c r="AD2427" s="55">
        <f t="shared" si="49"/>
        <v>0</v>
      </c>
      <c r="AE2427" s="54"/>
    </row>
    <row r="2428" spans="2:31" x14ac:dyDescent="0.3">
      <c r="B2428" s="4" t="s">
        <v>137</v>
      </c>
      <c r="C2428" s="4"/>
      <c r="D2428" s="4"/>
      <c r="E2428" s="70">
        <v>0</v>
      </c>
      <c r="F2428" s="71">
        <v>0</v>
      </c>
      <c r="G2428" s="70">
        <v>0</v>
      </c>
      <c r="H2428" s="71">
        <v>0</v>
      </c>
      <c r="I2428" s="70">
        <v>0</v>
      </c>
      <c r="J2428" s="71">
        <v>0</v>
      </c>
      <c r="K2428" s="70">
        <v>0</v>
      </c>
      <c r="L2428" s="71">
        <v>0</v>
      </c>
      <c r="M2428" s="70">
        <v>0</v>
      </c>
      <c r="N2428" s="71">
        <v>0</v>
      </c>
      <c r="O2428" s="70">
        <v>0</v>
      </c>
      <c r="P2428" s="71">
        <v>0</v>
      </c>
      <c r="Q2428" s="70">
        <v>0</v>
      </c>
      <c r="R2428" s="71">
        <v>0</v>
      </c>
      <c r="S2428" s="70">
        <v>0</v>
      </c>
      <c r="T2428" s="71">
        <v>0</v>
      </c>
      <c r="U2428" s="70">
        <v>0</v>
      </c>
      <c r="V2428" s="71">
        <v>0</v>
      </c>
      <c r="W2428" s="70">
        <v>0</v>
      </c>
      <c r="X2428" s="71">
        <v>0</v>
      </c>
      <c r="Y2428" s="70">
        <v>0</v>
      </c>
      <c r="Z2428" s="71">
        <v>0</v>
      </c>
      <c r="AA2428" s="70">
        <v>0</v>
      </c>
      <c r="AB2428" s="71">
        <v>0</v>
      </c>
      <c r="AC2428" s="54"/>
      <c r="AD2428" s="55">
        <f t="shared" si="49"/>
        <v>0</v>
      </c>
      <c r="AE2428" s="54"/>
    </row>
    <row r="2429" spans="2:31" x14ac:dyDescent="0.3">
      <c r="B2429" s="4" t="s">
        <v>261</v>
      </c>
      <c r="C2429" s="4"/>
      <c r="D2429" s="4"/>
      <c r="E2429" s="70">
        <v>0</v>
      </c>
      <c r="F2429" s="71">
        <v>0</v>
      </c>
      <c r="G2429" s="70">
        <v>0</v>
      </c>
      <c r="H2429" s="71">
        <v>0</v>
      </c>
      <c r="I2429" s="70">
        <v>0</v>
      </c>
      <c r="J2429" s="71">
        <v>0</v>
      </c>
      <c r="K2429" s="70">
        <v>0</v>
      </c>
      <c r="L2429" s="71">
        <v>0</v>
      </c>
      <c r="M2429" s="70">
        <v>0</v>
      </c>
      <c r="N2429" s="71">
        <v>0</v>
      </c>
      <c r="O2429" s="70">
        <v>0</v>
      </c>
      <c r="P2429" s="71">
        <v>0</v>
      </c>
      <c r="Q2429" s="70">
        <v>0</v>
      </c>
      <c r="R2429" s="71">
        <v>0</v>
      </c>
      <c r="S2429" s="70">
        <v>0</v>
      </c>
      <c r="T2429" s="71">
        <v>0</v>
      </c>
      <c r="U2429" s="70">
        <v>0</v>
      </c>
      <c r="V2429" s="71">
        <v>0</v>
      </c>
      <c r="W2429" s="70">
        <v>0</v>
      </c>
      <c r="X2429" s="71">
        <v>0</v>
      </c>
      <c r="Y2429" s="70">
        <v>0</v>
      </c>
      <c r="Z2429" s="71">
        <v>0</v>
      </c>
      <c r="AA2429" s="70">
        <v>0</v>
      </c>
      <c r="AB2429" s="71">
        <v>0</v>
      </c>
      <c r="AC2429" s="54"/>
      <c r="AD2429" s="55">
        <f t="shared" si="49"/>
        <v>0</v>
      </c>
      <c r="AE2429" s="54"/>
    </row>
    <row r="2430" spans="2:31" x14ac:dyDescent="0.3">
      <c r="B2430" s="4" t="s">
        <v>262</v>
      </c>
      <c r="C2430" s="4"/>
      <c r="D2430" s="4"/>
      <c r="E2430" s="70">
        <v>0</v>
      </c>
      <c r="F2430" s="71">
        <v>0</v>
      </c>
      <c r="G2430" s="70">
        <v>0</v>
      </c>
      <c r="H2430" s="71">
        <v>0</v>
      </c>
      <c r="I2430" s="70">
        <v>0</v>
      </c>
      <c r="J2430" s="71">
        <v>0</v>
      </c>
      <c r="K2430" s="70">
        <v>0</v>
      </c>
      <c r="L2430" s="71">
        <v>0</v>
      </c>
      <c r="M2430" s="70">
        <v>0</v>
      </c>
      <c r="N2430" s="71">
        <v>0</v>
      </c>
      <c r="O2430" s="70">
        <v>0</v>
      </c>
      <c r="P2430" s="71">
        <v>0</v>
      </c>
      <c r="Q2430" s="70">
        <v>0</v>
      </c>
      <c r="R2430" s="71">
        <v>0</v>
      </c>
      <c r="S2430" s="70">
        <v>0</v>
      </c>
      <c r="T2430" s="71">
        <v>0</v>
      </c>
      <c r="U2430" s="70">
        <v>0</v>
      </c>
      <c r="V2430" s="71">
        <v>0</v>
      </c>
      <c r="W2430" s="70">
        <v>0</v>
      </c>
      <c r="X2430" s="71">
        <v>0</v>
      </c>
      <c r="Y2430" s="70">
        <v>0</v>
      </c>
      <c r="Z2430" s="71">
        <v>0</v>
      </c>
      <c r="AA2430" s="70">
        <v>0</v>
      </c>
      <c r="AB2430" s="71">
        <v>0</v>
      </c>
      <c r="AC2430" s="54"/>
      <c r="AD2430" s="55">
        <f t="shared" si="49"/>
        <v>0</v>
      </c>
      <c r="AE2430" s="54"/>
    </row>
    <row r="2431" spans="2:31" x14ac:dyDescent="0.3">
      <c r="B2431" s="4" t="s">
        <v>197</v>
      </c>
      <c r="C2431" s="4"/>
      <c r="D2431" s="4"/>
      <c r="E2431" s="70">
        <v>0</v>
      </c>
      <c r="F2431" s="71">
        <v>0</v>
      </c>
      <c r="G2431" s="70">
        <v>0</v>
      </c>
      <c r="H2431" s="71">
        <v>0</v>
      </c>
      <c r="I2431" s="70">
        <v>0</v>
      </c>
      <c r="J2431" s="71">
        <v>0</v>
      </c>
      <c r="K2431" s="70">
        <v>0</v>
      </c>
      <c r="L2431" s="71">
        <v>0</v>
      </c>
      <c r="M2431" s="70">
        <v>0</v>
      </c>
      <c r="N2431" s="71">
        <v>0</v>
      </c>
      <c r="O2431" s="70">
        <v>0</v>
      </c>
      <c r="P2431" s="71">
        <v>0</v>
      </c>
      <c r="Q2431" s="70">
        <v>0</v>
      </c>
      <c r="R2431" s="71">
        <v>0</v>
      </c>
      <c r="S2431" s="70">
        <v>0</v>
      </c>
      <c r="T2431" s="71">
        <v>0</v>
      </c>
      <c r="U2431" s="70">
        <v>0</v>
      </c>
      <c r="V2431" s="71">
        <v>0</v>
      </c>
      <c r="W2431" s="70">
        <v>0</v>
      </c>
      <c r="X2431" s="71">
        <v>0</v>
      </c>
      <c r="Y2431" s="70">
        <v>0</v>
      </c>
      <c r="Z2431" s="71">
        <v>0</v>
      </c>
      <c r="AA2431" s="70">
        <v>0</v>
      </c>
      <c r="AB2431" s="71">
        <v>0</v>
      </c>
      <c r="AC2431" s="54"/>
      <c r="AD2431" s="55">
        <f t="shared" si="49"/>
        <v>0</v>
      </c>
      <c r="AE2431" s="54"/>
    </row>
    <row r="2432" spans="2:31" x14ac:dyDescent="0.3">
      <c r="B2432" s="4" t="s">
        <v>209</v>
      </c>
      <c r="C2432" s="4"/>
      <c r="D2432" s="4"/>
      <c r="E2432" s="70">
        <v>0</v>
      </c>
      <c r="F2432" s="71">
        <v>0</v>
      </c>
      <c r="G2432" s="70">
        <v>0</v>
      </c>
      <c r="H2432" s="71">
        <v>0</v>
      </c>
      <c r="I2432" s="70">
        <v>0</v>
      </c>
      <c r="J2432" s="71">
        <v>0</v>
      </c>
      <c r="K2432" s="70">
        <v>0</v>
      </c>
      <c r="L2432" s="71">
        <v>0</v>
      </c>
      <c r="M2432" s="70">
        <v>0</v>
      </c>
      <c r="N2432" s="71">
        <v>0</v>
      </c>
      <c r="O2432" s="70">
        <v>0</v>
      </c>
      <c r="P2432" s="71">
        <v>0</v>
      </c>
      <c r="Q2432" s="70">
        <v>0</v>
      </c>
      <c r="R2432" s="71">
        <v>0</v>
      </c>
      <c r="S2432" s="70">
        <v>0</v>
      </c>
      <c r="T2432" s="71">
        <v>0</v>
      </c>
      <c r="U2432" s="70">
        <v>0</v>
      </c>
      <c r="V2432" s="71">
        <v>0</v>
      </c>
      <c r="W2432" s="70">
        <v>0</v>
      </c>
      <c r="X2432" s="71">
        <v>0</v>
      </c>
      <c r="Y2432" s="70">
        <v>0</v>
      </c>
      <c r="Z2432" s="71">
        <v>0</v>
      </c>
      <c r="AA2432" s="70">
        <v>0</v>
      </c>
      <c r="AB2432" s="71">
        <v>0</v>
      </c>
      <c r="AC2432" s="54"/>
      <c r="AD2432" s="55">
        <f t="shared" si="49"/>
        <v>0</v>
      </c>
      <c r="AE2432" s="54"/>
    </row>
    <row r="2433" spans="2:31" x14ac:dyDescent="0.3">
      <c r="B2433" s="4" t="s">
        <v>210</v>
      </c>
      <c r="C2433" s="4"/>
      <c r="D2433" s="4"/>
      <c r="E2433" s="70">
        <v>0</v>
      </c>
      <c r="F2433" s="71">
        <v>0</v>
      </c>
      <c r="G2433" s="70">
        <v>0</v>
      </c>
      <c r="H2433" s="71">
        <v>0</v>
      </c>
      <c r="I2433" s="70">
        <v>0</v>
      </c>
      <c r="J2433" s="71">
        <v>0</v>
      </c>
      <c r="K2433" s="70">
        <v>0</v>
      </c>
      <c r="L2433" s="71">
        <v>0</v>
      </c>
      <c r="M2433" s="70">
        <v>0</v>
      </c>
      <c r="N2433" s="71">
        <v>0</v>
      </c>
      <c r="O2433" s="70">
        <v>0</v>
      </c>
      <c r="P2433" s="71">
        <v>0</v>
      </c>
      <c r="Q2433" s="70">
        <v>0</v>
      </c>
      <c r="R2433" s="71">
        <v>0</v>
      </c>
      <c r="S2433" s="70">
        <v>0</v>
      </c>
      <c r="T2433" s="71">
        <v>0</v>
      </c>
      <c r="U2433" s="70">
        <v>0</v>
      </c>
      <c r="V2433" s="71">
        <v>0</v>
      </c>
      <c r="W2433" s="70">
        <v>0</v>
      </c>
      <c r="X2433" s="71">
        <v>0</v>
      </c>
      <c r="Y2433" s="70">
        <v>0</v>
      </c>
      <c r="Z2433" s="71">
        <v>0</v>
      </c>
      <c r="AA2433" s="70">
        <v>0</v>
      </c>
      <c r="AB2433" s="71">
        <v>0</v>
      </c>
      <c r="AC2433" s="54"/>
      <c r="AD2433" s="55">
        <f t="shared" si="49"/>
        <v>0</v>
      </c>
      <c r="AE2433" s="54"/>
    </row>
    <row r="2434" spans="2:31" x14ac:dyDescent="0.3">
      <c r="B2434" s="4" t="s">
        <v>211</v>
      </c>
      <c r="C2434" s="4"/>
      <c r="D2434" s="4"/>
      <c r="E2434" s="70">
        <v>0</v>
      </c>
      <c r="F2434" s="71">
        <v>0</v>
      </c>
      <c r="G2434" s="70">
        <v>0</v>
      </c>
      <c r="H2434" s="71">
        <v>0</v>
      </c>
      <c r="I2434" s="70">
        <v>0</v>
      </c>
      <c r="J2434" s="71">
        <v>0</v>
      </c>
      <c r="K2434" s="70">
        <v>0</v>
      </c>
      <c r="L2434" s="71">
        <v>0</v>
      </c>
      <c r="M2434" s="70">
        <v>0</v>
      </c>
      <c r="N2434" s="71">
        <v>0</v>
      </c>
      <c r="O2434" s="70">
        <v>0</v>
      </c>
      <c r="P2434" s="71">
        <v>0</v>
      </c>
      <c r="Q2434" s="70">
        <v>0</v>
      </c>
      <c r="R2434" s="71">
        <v>0</v>
      </c>
      <c r="S2434" s="70">
        <v>0</v>
      </c>
      <c r="T2434" s="71">
        <v>0</v>
      </c>
      <c r="U2434" s="70">
        <v>0</v>
      </c>
      <c r="V2434" s="71">
        <v>0</v>
      </c>
      <c r="W2434" s="70">
        <v>0</v>
      </c>
      <c r="X2434" s="71">
        <v>0</v>
      </c>
      <c r="Y2434" s="70">
        <v>0</v>
      </c>
      <c r="Z2434" s="71">
        <v>0</v>
      </c>
      <c r="AA2434" s="70">
        <v>0</v>
      </c>
      <c r="AB2434" s="71">
        <v>0</v>
      </c>
      <c r="AC2434" s="54"/>
      <c r="AD2434" s="55">
        <f t="shared" si="49"/>
        <v>0</v>
      </c>
      <c r="AE2434" s="54"/>
    </row>
    <row r="2435" spans="2:31" x14ac:dyDescent="0.3">
      <c r="B2435" s="4" t="s">
        <v>212</v>
      </c>
      <c r="C2435" s="4"/>
      <c r="D2435" s="4"/>
      <c r="E2435" s="70">
        <v>0</v>
      </c>
      <c r="F2435" s="71">
        <v>0</v>
      </c>
      <c r="G2435" s="70">
        <v>0</v>
      </c>
      <c r="H2435" s="71">
        <v>0</v>
      </c>
      <c r="I2435" s="70">
        <v>0</v>
      </c>
      <c r="J2435" s="71">
        <v>0</v>
      </c>
      <c r="K2435" s="70">
        <v>0</v>
      </c>
      <c r="L2435" s="71">
        <v>0</v>
      </c>
      <c r="M2435" s="70">
        <v>0</v>
      </c>
      <c r="N2435" s="71">
        <v>0</v>
      </c>
      <c r="O2435" s="70">
        <v>0</v>
      </c>
      <c r="P2435" s="71">
        <v>0</v>
      </c>
      <c r="Q2435" s="70">
        <v>0</v>
      </c>
      <c r="R2435" s="71">
        <v>0</v>
      </c>
      <c r="S2435" s="70">
        <v>0</v>
      </c>
      <c r="T2435" s="71">
        <v>0</v>
      </c>
      <c r="U2435" s="70">
        <v>0</v>
      </c>
      <c r="V2435" s="71">
        <v>0</v>
      </c>
      <c r="W2435" s="70">
        <v>0</v>
      </c>
      <c r="X2435" s="71">
        <v>0</v>
      </c>
      <c r="Y2435" s="70">
        <v>0</v>
      </c>
      <c r="Z2435" s="71">
        <v>0</v>
      </c>
      <c r="AA2435" s="70">
        <v>0</v>
      </c>
      <c r="AB2435" s="71">
        <v>0</v>
      </c>
      <c r="AC2435" s="54"/>
      <c r="AD2435" s="55">
        <f t="shared" si="49"/>
        <v>0</v>
      </c>
      <c r="AE2435" s="54"/>
    </row>
    <row r="2436" spans="2:31" x14ac:dyDescent="0.3">
      <c r="B2436" s="4" t="s">
        <v>229</v>
      </c>
      <c r="C2436" s="4"/>
      <c r="D2436" s="4"/>
      <c r="E2436" s="70">
        <v>0</v>
      </c>
      <c r="F2436" s="71">
        <v>0</v>
      </c>
      <c r="G2436" s="70">
        <v>0</v>
      </c>
      <c r="H2436" s="71">
        <v>0</v>
      </c>
      <c r="I2436" s="70">
        <v>0</v>
      </c>
      <c r="J2436" s="71">
        <v>0</v>
      </c>
      <c r="K2436" s="70">
        <v>0</v>
      </c>
      <c r="L2436" s="71">
        <v>0.24162900845209759</v>
      </c>
      <c r="M2436" s="70">
        <v>0.86042893330256132</v>
      </c>
      <c r="N2436" s="71">
        <v>0.87230533758799222</v>
      </c>
      <c r="O2436" s="70">
        <v>0.21993201176325478</v>
      </c>
      <c r="P2436" s="71">
        <v>0</v>
      </c>
      <c r="Q2436" s="70">
        <v>0</v>
      </c>
      <c r="R2436" s="71">
        <v>0</v>
      </c>
      <c r="S2436" s="70">
        <v>0</v>
      </c>
      <c r="T2436" s="71">
        <v>0</v>
      </c>
      <c r="U2436" s="70">
        <v>0.77503494819005314</v>
      </c>
      <c r="V2436" s="71">
        <v>0.95980965296427412</v>
      </c>
      <c r="W2436" s="70">
        <v>0.20952406724294029</v>
      </c>
      <c r="X2436" s="71">
        <v>0</v>
      </c>
      <c r="Y2436" s="70">
        <v>0</v>
      </c>
      <c r="Z2436" s="71">
        <v>0</v>
      </c>
      <c r="AA2436" s="70">
        <v>0</v>
      </c>
      <c r="AB2436" s="71">
        <v>0</v>
      </c>
      <c r="AC2436" s="54"/>
      <c r="AD2436" s="55">
        <f t="shared" si="49"/>
        <v>4.138663959503174</v>
      </c>
      <c r="AE2436" s="54"/>
    </row>
    <row r="2437" spans="2:31" x14ac:dyDescent="0.3">
      <c r="B2437" s="4" t="s">
        <v>230</v>
      </c>
      <c r="C2437" s="4"/>
      <c r="D2437" s="4"/>
      <c r="E2437" s="70">
        <v>0</v>
      </c>
      <c r="F2437" s="71">
        <v>0</v>
      </c>
      <c r="G2437" s="70">
        <v>0</v>
      </c>
      <c r="H2437" s="71">
        <v>0</v>
      </c>
      <c r="I2437" s="70">
        <v>0</v>
      </c>
      <c r="J2437" s="71">
        <v>0</v>
      </c>
      <c r="K2437" s="70">
        <v>0</v>
      </c>
      <c r="L2437" s="71">
        <v>0.24162900845209759</v>
      </c>
      <c r="M2437" s="70">
        <v>0.86042893330256132</v>
      </c>
      <c r="N2437" s="71">
        <v>0.87230533758799222</v>
      </c>
      <c r="O2437" s="70">
        <v>0.21993201176325478</v>
      </c>
      <c r="P2437" s="71">
        <v>0</v>
      </c>
      <c r="Q2437" s="70">
        <v>0</v>
      </c>
      <c r="R2437" s="71">
        <v>0</v>
      </c>
      <c r="S2437" s="70">
        <v>0</v>
      </c>
      <c r="T2437" s="71">
        <v>0</v>
      </c>
      <c r="U2437" s="70">
        <v>0.77503494819005314</v>
      </c>
      <c r="V2437" s="71">
        <v>0.95980965296427412</v>
      </c>
      <c r="W2437" s="70">
        <v>0.20952406724294029</v>
      </c>
      <c r="X2437" s="71">
        <v>0</v>
      </c>
      <c r="Y2437" s="70">
        <v>0</v>
      </c>
      <c r="Z2437" s="71">
        <v>0</v>
      </c>
      <c r="AA2437" s="70">
        <v>0</v>
      </c>
      <c r="AB2437" s="71">
        <v>0</v>
      </c>
      <c r="AC2437" s="54"/>
      <c r="AD2437" s="55">
        <f t="shared" si="49"/>
        <v>4.138663959503174</v>
      </c>
      <c r="AE2437" s="54"/>
    </row>
    <row r="2438" spans="2:31" x14ac:dyDescent="0.3">
      <c r="B2438" s="4" t="s">
        <v>213</v>
      </c>
      <c r="C2438" s="4"/>
      <c r="D2438" s="4"/>
      <c r="E2438" s="70">
        <v>0</v>
      </c>
      <c r="F2438" s="71">
        <v>0</v>
      </c>
      <c r="G2438" s="70">
        <v>0</v>
      </c>
      <c r="H2438" s="71">
        <v>0</v>
      </c>
      <c r="I2438" s="70">
        <v>0</v>
      </c>
      <c r="J2438" s="71">
        <v>0</v>
      </c>
      <c r="K2438" s="70">
        <v>0</v>
      </c>
      <c r="L2438" s="71">
        <v>0.42932419776916503</v>
      </c>
      <c r="M2438" s="70">
        <v>1.7685000101725259E-2</v>
      </c>
      <c r="N2438" s="71">
        <v>0.17107144991556802</v>
      </c>
      <c r="O2438" s="70">
        <v>0.36459612846374506</v>
      </c>
      <c r="P2438" s="71">
        <v>0</v>
      </c>
      <c r="Q2438" s="70">
        <v>0</v>
      </c>
      <c r="R2438" s="71">
        <v>0</v>
      </c>
      <c r="S2438" s="70">
        <v>0</v>
      </c>
      <c r="T2438" s="71">
        <v>0</v>
      </c>
      <c r="U2438" s="70">
        <v>3.5102269172668454</v>
      </c>
      <c r="V2438" s="71">
        <v>8.6404986699422164</v>
      </c>
      <c r="W2438" s="70">
        <v>1.9004186948140462</v>
      </c>
      <c r="X2438" s="71">
        <v>0</v>
      </c>
      <c r="Y2438" s="70">
        <v>0</v>
      </c>
      <c r="Z2438" s="71">
        <v>0</v>
      </c>
      <c r="AA2438" s="70">
        <v>0</v>
      </c>
      <c r="AB2438" s="71">
        <v>0</v>
      </c>
      <c r="AC2438" s="54"/>
      <c r="AD2438" s="55">
        <f t="shared" si="49"/>
        <v>15.033821058273311</v>
      </c>
      <c r="AE2438" s="54"/>
    </row>
    <row r="2439" spans="2:31" x14ac:dyDescent="0.3">
      <c r="B2439" s="4" t="s">
        <v>263</v>
      </c>
      <c r="C2439" s="4"/>
      <c r="D2439" s="4"/>
      <c r="E2439" s="70">
        <v>0</v>
      </c>
      <c r="F2439" s="71">
        <v>0</v>
      </c>
      <c r="G2439" s="70">
        <v>0</v>
      </c>
      <c r="H2439" s="71">
        <v>0</v>
      </c>
      <c r="I2439" s="70">
        <v>0</v>
      </c>
      <c r="J2439" s="71">
        <v>0</v>
      </c>
      <c r="K2439" s="70">
        <v>0</v>
      </c>
      <c r="L2439" s="71">
        <v>0.35729983884350552</v>
      </c>
      <c r="M2439" s="70">
        <v>9.7477029968593563</v>
      </c>
      <c r="N2439" s="71">
        <v>9.1477150746375404</v>
      </c>
      <c r="O2439" s="70">
        <v>0.72654135118865248</v>
      </c>
      <c r="P2439" s="71">
        <v>0</v>
      </c>
      <c r="Q2439" s="70">
        <v>0</v>
      </c>
      <c r="R2439" s="71">
        <v>0</v>
      </c>
      <c r="S2439" s="70">
        <v>0</v>
      </c>
      <c r="T2439" s="71">
        <v>0</v>
      </c>
      <c r="U2439" s="70">
        <v>0</v>
      </c>
      <c r="V2439" s="71">
        <v>0</v>
      </c>
      <c r="W2439" s="70">
        <v>0</v>
      </c>
      <c r="X2439" s="71">
        <v>0</v>
      </c>
      <c r="Y2439" s="70">
        <v>0</v>
      </c>
      <c r="Z2439" s="71">
        <v>0</v>
      </c>
      <c r="AA2439" s="70">
        <v>0</v>
      </c>
      <c r="AB2439" s="71">
        <v>0</v>
      </c>
      <c r="AC2439" s="54"/>
      <c r="AD2439" s="55">
        <f t="shared" si="49"/>
        <v>19.979259261529052</v>
      </c>
      <c r="AE2439" s="54"/>
    </row>
    <row r="2440" spans="2:31" x14ac:dyDescent="0.3">
      <c r="B2440" s="4" t="s">
        <v>264</v>
      </c>
      <c r="C2440" s="4"/>
      <c r="D2440" s="4"/>
      <c r="E2440" s="70">
        <v>0</v>
      </c>
      <c r="F2440" s="71">
        <v>0</v>
      </c>
      <c r="G2440" s="70">
        <v>0</v>
      </c>
      <c r="H2440" s="71">
        <v>0</v>
      </c>
      <c r="I2440" s="70">
        <v>0</v>
      </c>
      <c r="J2440" s="71">
        <v>0</v>
      </c>
      <c r="K2440" s="70">
        <v>0</v>
      </c>
      <c r="L2440" s="71">
        <v>0.35729983884350552</v>
      </c>
      <c r="M2440" s="70">
        <v>9.7477029968593563</v>
      </c>
      <c r="N2440" s="71">
        <v>9.1477150746375404</v>
      </c>
      <c r="O2440" s="70">
        <v>0.72654135118865248</v>
      </c>
      <c r="P2440" s="71">
        <v>0</v>
      </c>
      <c r="Q2440" s="70">
        <v>0</v>
      </c>
      <c r="R2440" s="71">
        <v>0</v>
      </c>
      <c r="S2440" s="70">
        <v>0</v>
      </c>
      <c r="T2440" s="71">
        <v>0</v>
      </c>
      <c r="U2440" s="70">
        <v>0</v>
      </c>
      <c r="V2440" s="71">
        <v>0</v>
      </c>
      <c r="W2440" s="70">
        <v>0</v>
      </c>
      <c r="X2440" s="71">
        <v>0</v>
      </c>
      <c r="Y2440" s="70">
        <v>0</v>
      </c>
      <c r="Z2440" s="71">
        <v>0</v>
      </c>
      <c r="AA2440" s="70">
        <v>0</v>
      </c>
      <c r="AB2440" s="71">
        <v>0</v>
      </c>
      <c r="AC2440" s="54"/>
      <c r="AD2440" s="55">
        <f t="shared" si="49"/>
        <v>19.979259261529052</v>
      </c>
      <c r="AE2440" s="54"/>
    </row>
    <row r="2441" spans="2:31" x14ac:dyDescent="0.3">
      <c r="B2441" s="4" t="s">
        <v>217</v>
      </c>
      <c r="C2441" s="4"/>
      <c r="D2441" s="4"/>
      <c r="E2441" s="70">
        <v>0</v>
      </c>
      <c r="F2441" s="71">
        <v>0</v>
      </c>
      <c r="G2441" s="70">
        <v>0</v>
      </c>
      <c r="H2441" s="71">
        <v>0</v>
      </c>
      <c r="I2441" s="70">
        <v>0</v>
      </c>
      <c r="J2441" s="71">
        <v>0</v>
      </c>
      <c r="K2441" s="70">
        <v>0</v>
      </c>
      <c r="L2441" s="71">
        <v>0</v>
      </c>
      <c r="M2441" s="70">
        <v>0</v>
      </c>
      <c r="N2441" s="71">
        <v>0</v>
      </c>
      <c r="O2441" s="70">
        <v>0</v>
      </c>
      <c r="P2441" s="71">
        <v>0</v>
      </c>
      <c r="Q2441" s="70">
        <v>0</v>
      </c>
      <c r="R2441" s="71">
        <v>0</v>
      </c>
      <c r="S2441" s="70">
        <v>0</v>
      </c>
      <c r="T2441" s="71">
        <v>0</v>
      </c>
      <c r="U2441" s="70">
        <v>0</v>
      </c>
      <c r="V2441" s="71">
        <v>0</v>
      </c>
      <c r="W2441" s="70">
        <v>0</v>
      </c>
      <c r="X2441" s="71">
        <v>0</v>
      </c>
      <c r="Y2441" s="70">
        <v>0</v>
      </c>
      <c r="Z2441" s="71">
        <v>0</v>
      </c>
      <c r="AA2441" s="70">
        <v>0</v>
      </c>
      <c r="AB2441" s="71">
        <v>0</v>
      </c>
      <c r="AC2441" s="54"/>
      <c r="AD2441" s="55">
        <f t="shared" si="49"/>
        <v>0</v>
      </c>
      <c r="AE2441" s="54"/>
    </row>
    <row r="2442" spans="2:31" x14ac:dyDescent="0.3">
      <c r="B2442" s="4" t="s">
        <v>218</v>
      </c>
      <c r="C2442" s="4"/>
      <c r="D2442" s="4"/>
      <c r="E2442" s="70">
        <v>0</v>
      </c>
      <c r="F2442" s="71">
        <v>0</v>
      </c>
      <c r="G2442" s="70">
        <v>0</v>
      </c>
      <c r="H2442" s="71">
        <v>0</v>
      </c>
      <c r="I2442" s="70">
        <v>0</v>
      </c>
      <c r="J2442" s="71">
        <v>0</v>
      </c>
      <c r="K2442" s="70">
        <v>0</v>
      </c>
      <c r="L2442" s="71">
        <v>0</v>
      </c>
      <c r="M2442" s="70">
        <v>0</v>
      </c>
      <c r="N2442" s="71">
        <v>0</v>
      </c>
      <c r="O2442" s="70">
        <v>0</v>
      </c>
      <c r="P2442" s="71">
        <v>0</v>
      </c>
      <c r="Q2442" s="70">
        <v>0</v>
      </c>
      <c r="R2442" s="71">
        <v>0</v>
      </c>
      <c r="S2442" s="70">
        <v>0</v>
      </c>
      <c r="T2442" s="71">
        <v>0</v>
      </c>
      <c r="U2442" s="70">
        <v>0</v>
      </c>
      <c r="V2442" s="71">
        <v>0</v>
      </c>
      <c r="W2442" s="70">
        <v>0</v>
      </c>
      <c r="X2442" s="71">
        <v>0</v>
      </c>
      <c r="Y2442" s="70">
        <v>0</v>
      </c>
      <c r="Z2442" s="71">
        <v>0</v>
      </c>
      <c r="AA2442" s="70">
        <v>0</v>
      </c>
      <c r="AB2442" s="71">
        <v>0</v>
      </c>
      <c r="AC2442" s="54"/>
      <c r="AD2442" s="55">
        <f t="shared" si="49"/>
        <v>0</v>
      </c>
      <c r="AE2442" s="54"/>
    </row>
    <row r="2443" spans="2:31" x14ac:dyDescent="0.3">
      <c r="B2443" s="4" t="s">
        <v>243</v>
      </c>
      <c r="C2443" s="4"/>
      <c r="D2443" s="4"/>
      <c r="E2443" s="70">
        <v>0</v>
      </c>
      <c r="F2443" s="71">
        <v>0</v>
      </c>
      <c r="G2443" s="70">
        <v>0</v>
      </c>
      <c r="H2443" s="71">
        <v>0</v>
      </c>
      <c r="I2443" s="70">
        <v>0</v>
      </c>
      <c r="J2443" s="71">
        <v>0</v>
      </c>
      <c r="K2443" s="70">
        <v>0</v>
      </c>
      <c r="L2443" s="71">
        <v>0</v>
      </c>
      <c r="M2443" s="70">
        <v>0</v>
      </c>
      <c r="N2443" s="71">
        <v>0</v>
      </c>
      <c r="O2443" s="70">
        <v>0</v>
      </c>
      <c r="P2443" s="71">
        <v>0</v>
      </c>
      <c r="Q2443" s="70">
        <v>0</v>
      </c>
      <c r="R2443" s="71">
        <v>0</v>
      </c>
      <c r="S2443" s="70">
        <v>0</v>
      </c>
      <c r="T2443" s="71">
        <v>0</v>
      </c>
      <c r="U2443" s="70">
        <v>0</v>
      </c>
      <c r="V2443" s="71">
        <v>0</v>
      </c>
      <c r="W2443" s="70">
        <v>0</v>
      </c>
      <c r="X2443" s="71">
        <v>0</v>
      </c>
      <c r="Y2443" s="70">
        <v>0</v>
      </c>
      <c r="Z2443" s="71">
        <v>0</v>
      </c>
      <c r="AA2443" s="70">
        <v>0</v>
      </c>
      <c r="AB2443" s="71">
        <v>0</v>
      </c>
      <c r="AC2443" s="54"/>
      <c r="AD2443" s="55">
        <f t="shared" si="49"/>
        <v>0</v>
      </c>
      <c r="AE2443" s="54"/>
    </row>
    <row r="2444" spans="2:31" x14ac:dyDescent="0.3">
      <c r="B2444" s="4" t="s">
        <v>265</v>
      </c>
      <c r="C2444" s="4"/>
      <c r="D2444" s="4"/>
      <c r="E2444" s="70">
        <v>0</v>
      </c>
      <c r="F2444" s="71">
        <v>0</v>
      </c>
      <c r="G2444" s="70">
        <v>0</v>
      </c>
      <c r="H2444" s="71">
        <v>0</v>
      </c>
      <c r="I2444" s="70">
        <v>0</v>
      </c>
      <c r="J2444" s="71">
        <v>0</v>
      </c>
      <c r="K2444" s="70">
        <v>0</v>
      </c>
      <c r="L2444" s="71">
        <v>0</v>
      </c>
      <c r="M2444" s="70">
        <v>0</v>
      </c>
      <c r="N2444" s="71">
        <v>0</v>
      </c>
      <c r="O2444" s="70">
        <v>0</v>
      </c>
      <c r="P2444" s="71">
        <v>0</v>
      </c>
      <c r="Q2444" s="70">
        <v>0</v>
      </c>
      <c r="R2444" s="71">
        <v>0</v>
      </c>
      <c r="S2444" s="70">
        <v>0</v>
      </c>
      <c r="T2444" s="71">
        <v>0</v>
      </c>
      <c r="U2444" s="70">
        <v>0</v>
      </c>
      <c r="V2444" s="71">
        <v>0</v>
      </c>
      <c r="W2444" s="70">
        <v>0</v>
      </c>
      <c r="X2444" s="71">
        <v>0</v>
      </c>
      <c r="Y2444" s="70">
        <v>0</v>
      </c>
      <c r="Z2444" s="71">
        <v>0</v>
      </c>
      <c r="AA2444" s="70">
        <v>0</v>
      </c>
      <c r="AB2444" s="71">
        <v>0</v>
      </c>
      <c r="AC2444" s="54"/>
      <c r="AD2444" s="55">
        <f t="shared" si="49"/>
        <v>0</v>
      </c>
      <c r="AE2444" s="54"/>
    </row>
    <row r="2445" spans="2:31" x14ac:dyDescent="0.3">
      <c r="B2445" s="4" t="s">
        <v>170</v>
      </c>
      <c r="C2445" s="4"/>
      <c r="D2445" s="4"/>
      <c r="E2445" s="70">
        <v>0</v>
      </c>
      <c r="F2445" s="71">
        <v>0</v>
      </c>
      <c r="G2445" s="70">
        <v>0</v>
      </c>
      <c r="H2445" s="71">
        <v>0</v>
      </c>
      <c r="I2445" s="70">
        <v>0</v>
      </c>
      <c r="J2445" s="71">
        <v>0</v>
      </c>
      <c r="K2445" s="70">
        <v>0</v>
      </c>
      <c r="L2445" s="71">
        <v>0</v>
      </c>
      <c r="M2445" s="70">
        <v>0</v>
      </c>
      <c r="N2445" s="71">
        <v>0</v>
      </c>
      <c r="O2445" s="70">
        <v>0</v>
      </c>
      <c r="P2445" s="71">
        <v>0</v>
      </c>
      <c r="Q2445" s="70">
        <v>0</v>
      </c>
      <c r="R2445" s="71">
        <v>0</v>
      </c>
      <c r="S2445" s="70">
        <v>0</v>
      </c>
      <c r="T2445" s="71">
        <v>0</v>
      </c>
      <c r="U2445" s="70">
        <v>0</v>
      </c>
      <c r="V2445" s="71">
        <v>0</v>
      </c>
      <c r="W2445" s="70">
        <v>0</v>
      </c>
      <c r="X2445" s="71">
        <v>0</v>
      </c>
      <c r="Y2445" s="70">
        <v>0</v>
      </c>
      <c r="Z2445" s="71">
        <v>0</v>
      </c>
      <c r="AA2445" s="70">
        <v>0</v>
      </c>
      <c r="AB2445" s="71">
        <v>0</v>
      </c>
      <c r="AC2445" s="54"/>
      <c r="AD2445" s="55">
        <f t="shared" si="49"/>
        <v>0</v>
      </c>
      <c r="AE2445" s="54"/>
    </row>
    <row r="2446" spans="2:31" x14ac:dyDescent="0.3">
      <c r="B2446" s="4" t="s">
        <v>171</v>
      </c>
      <c r="C2446" s="4"/>
      <c r="D2446" s="4"/>
      <c r="E2446" s="70">
        <v>0</v>
      </c>
      <c r="F2446" s="71">
        <v>0</v>
      </c>
      <c r="G2446" s="70">
        <v>0</v>
      </c>
      <c r="H2446" s="71">
        <v>0</v>
      </c>
      <c r="I2446" s="70">
        <v>0</v>
      </c>
      <c r="J2446" s="71">
        <v>0</v>
      </c>
      <c r="K2446" s="70">
        <v>0</v>
      </c>
      <c r="L2446" s="71">
        <v>0</v>
      </c>
      <c r="M2446" s="70">
        <v>0</v>
      </c>
      <c r="N2446" s="71">
        <v>0</v>
      </c>
      <c r="O2446" s="70">
        <v>0</v>
      </c>
      <c r="P2446" s="71">
        <v>0</v>
      </c>
      <c r="Q2446" s="70">
        <v>0</v>
      </c>
      <c r="R2446" s="71">
        <v>0</v>
      </c>
      <c r="S2446" s="70">
        <v>0</v>
      </c>
      <c r="T2446" s="71">
        <v>0</v>
      </c>
      <c r="U2446" s="70">
        <v>0</v>
      </c>
      <c r="V2446" s="71">
        <v>0</v>
      </c>
      <c r="W2446" s="70">
        <v>0</v>
      </c>
      <c r="X2446" s="71">
        <v>0</v>
      </c>
      <c r="Y2446" s="70">
        <v>0</v>
      </c>
      <c r="Z2446" s="71">
        <v>0</v>
      </c>
      <c r="AA2446" s="70">
        <v>0</v>
      </c>
      <c r="AB2446" s="71">
        <v>0</v>
      </c>
      <c r="AC2446" s="54"/>
      <c r="AD2446" s="55">
        <f t="shared" si="49"/>
        <v>0</v>
      </c>
      <c r="AE2446" s="54"/>
    </row>
    <row r="2447" spans="2:31" x14ac:dyDescent="0.3">
      <c r="B2447" s="4" t="s">
        <v>172</v>
      </c>
      <c r="C2447" s="4"/>
      <c r="D2447" s="4"/>
      <c r="E2447" s="70">
        <v>0</v>
      </c>
      <c r="F2447" s="71">
        <v>0</v>
      </c>
      <c r="G2447" s="70">
        <v>0</v>
      </c>
      <c r="H2447" s="71">
        <v>0</v>
      </c>
      <c r="I2447" s="70">
        <v>0</v>
      </c>
      <c r="J2447" s="71">
        <v>0</v>
      </c>
      <c r="K2447" s="70">
        <v>0</v>
      </c>
      <c r="L2447" s="71">
        <v>0</v>
      </c>
      <c r="M2447" s="70">
        <v>0</v>
      </c>
      <c r="N2447" s="71">
        <v>0</v>
      </c>
      <c r="O2447" s="70">
        <v>0</v>
      </c>
      <c r="P2447" s="71">
        <v>0</v>
      </c>
      <c r="Q2447" s="70">
        <v>0</v>
      </c>
      <c r="R2447" s="71">
        <v>0</v>
      </c>
      <c r="S2447" s="70">
        <v>0</v>
      </c>
      <c r="T2447" s="71">
        <v>0</v>
      </c>
      <c r="U2447" s="70">
        <v>0</v>
      </c>
      <c r="V2447" s="71">
        <v>0</v>
      </c>
      <c r="W2447" s="70">
        <v>0</v>
      </c>
      <c r="X2447" s="71">
        <v>0</v>
      </c>
      <c r="Y2447" s="70">
        <v>0</v>
      </c>
      <c r="Z2447" s="71">
        <v>0</v>
      </c>
      <c r="AA2447" s="70">
        <v>0</v>
      </c>
      <c r="AB2447" s="71">
        <v>0</v>
      </c>
      <c r="AC2447" s="54"/>
      <c r="AD2447" s="55">
        <f t="shared" si="49"/>
        <v>0</v>
      </c>
      <c r="AE2447" s="54"/>
    </row>
    <row r="2448" spans="2:31" x14ac:dyDescent="0.3">
      <c r="B2448" s="4" t="s">
        <v>173</v>
      </c>
      <c r="C2448" s="4"/>
      <c r="D2448" s="4"/>
      <c r="E2448" s="70">
        <v>0</v>
      </c>
      <c r="F2448" s="71">
        <v>0</v>
      </c>
      <c r="G2448" s="70">
        <v>0</v>
      </c>
      <c r="H2448" s="71">
        <v>0</v>
      </c>
      <c r="I2448" s="70">
        <v>0</v>
      </c>
      <c r="J2448" s="71">
        <v>0</v>
      </c>
      <c r="K2448" s="70">
        <v>0</v>
      </c>
      <c r="L2448" s="71">
        <v>0</v>
      </c>
      <c r="M2448" s="70">
        <v>0</v>
      </c>
      <c r="N2448" s="71">
        <v>0</v>
      </c>
      <c r="O2448" s="70">
        <v>0</v>
      </c>
      <c r="P2448" s="71">
        <v>0</v>
      </c>
      <c r="Q2448" s="70">
        <v>0</v>
      </c>
      <c r="R2448" s="71">
        <v>0</v>
      </c>
      <c r="S2448" s="70">
        <v>0</v>
      </c>
      <c r="T2448" s="71">
        <v>0</v>
      </c>
      <c r="U2448" s="70">
        <v>0</v>
      </c>
      <c r="V2448" s="71">
        <v>0</v>
      </c>
      <c r="W2448" s="70">
        <v>0</v>
      </c>
      <c r="X2448" s="71">
        <v>0</v>
      </c>
      <c r="Y2448" s="70">
        <v>0</v>
      </c>
      <c r="Z2448" s="71">
        <v>0</v>
      </c>
      <c r="AA2448" s="70">
        <v>0</v>
      </c>
      <c r="AB2448" s="71">
        <v>0</v>
      </c>
      <c r="AC2448" s="54"/>
      <c r="AD2448" s="55">
        <f t="shared" si="49"/>
        <v>0</v>
      </c>
      <c r="AE2448" s="54"/>
    </row>
    <row r="2449" spans="2:31" x14ac:dyDescent="0.3">
      <c r="B2449" s="4" t="s">
        <v>138</v>
      </c>
      <c r="C2449" s="4"/>
      <c r="D2449" s="4"/>
      <c r="E2449" s="70">
        <v>0</v>
      </c>
      <c r="F2449" s="71">
        <v>0</v>
      </c>
      <c r="G2449" s="70">
        <v>0</v>
      </c>
      <c r="H2449" s="71">
        <v>0</v>
      </c>
      <c r="I2449" s="70">
        <v>0</v>
      </c>
      <c r="J2449" s="71">
        <v>0</v>
      </c>
      <c r="K2449" s="70">
        <v>0</v>
      </c>
      <c r="L2449" s="71">
        <v>0</v>
      </c>
      <c r="M2449" s="70">
        <v>0</v>
      </c>
      <c r="N2449" s="71">
        <v>0</v>
      </c>
      <c r="O2449" s="70">
        <v>0</v>
      </c>
      <c r="P2449" s="71">
        <v>0</v>
      </c>
      <c r="Q2449" s="70">
        <v>0</v>
      </c>
      <c r="R2449" s="71">
        <v>0</v>
      </c>
      <c r="S2449" s="70">
        <v>0</v>
      </c>
      <c r="T2449" s="71">
        <v>0</v>
      </c>
      <c r="U2449" s="70">
        <v>0</v>
      </c>
      <c r="V2449" s="71">
        <v>0</v>
      </c>
      <c r="W2449" s="70">
        <v>0</v>
      </c>
      <c r="X2449" s="71">
        <v>0</v>
      </c>
      <c r="Y2449" s="70">
        <v>0</v>
      </c>
      <c r="Z2449" s="71">
        <v>0</v>
      </c>
      <c r="AA2449" s="70">
        <v>0</v>
      </c>
      <c r="AB2449" s="71">
        <v>0</v>
      </c>
      <c r="AC2449" s="54"/>
      <c r="AD2449" s="55">
        <f t="shared" si="49"/>
        <v>0</v>
      </c>
      <c r="AE2449" s="54"/>
    </row>
    <row r="2450" spans="2:31" x14ac:dyDescent="0.3">
      <c r="B2450" s="12" t="s">
        <v>2</v>
      </c>
      <c r="C2450" s="12"/>
      <c r="D2450" s="12"/>
      <c r="E2450" s="13">
        <f t="shared" ref="E2450:AB2450" si="50">SUM(E2312:E2449)</f>
        <v>19.321577291700571</v>
      </c>
      <c r="F2450" s="13">
        <f t="shared" si="50"/>
        <v>16.605137511499237</v>
      </c>
      <c r="G2450" s="13">
        <f t="shared" si="50"/>
        <v>10.968112055348008</v>
      </c>
      <c r="H2450" s="13">
        <f t="shared" si="50"/>
        <v>10.453379785896079</v>
      </c>
      <c r="I2450" s="13">
        <f t="shared" si="50"/>
        <v>14.65613390969526</v>
      </c>
      <c r="J2450" s="13">
        <f t="shared" si="50"/>
        <v>17.181978663407556</v>
      </c>
      <c r="K2450" s="13">
        <f t="shared" si="50"/>
        <v>18.825853409826372</v>
      </c>
      <c r="L2450" s="13">
        <f t="shared" si="50"/>
        <v>23.364355493067201</v>
      </c>
      <c r="M2450" s="13">
        <f t="shared" si="50"/>
        <v>50.614285345026232</v>
      </c>
      <c r="N2450" s="13">
        <f t="shared" si="50"/>
        <v>46.9296046794285</v>
      </c>
      <c r="O2450" s="13">
        <f t="shared" si="50"/>
        <v>11.780060292750647</v>
      </c>
      <c r="P2450" s="13">
        <f t="shared" si="50"/>
        <v>5.7223084620820979</v>
      </c>
      <c r="Q2450" s="13">
        <f t="shared" si="50"/>
        <v>5.8840391181098921</v>
      </c>
      <c r="R2450" s="13">
        <f t="shared" si="50"/>
        <v>5.883442730860164</v>
      </c>
      <c r="S2450" s="13">
        <f t="shared" si="50"/>
        <v>5.8683548809960495</v>
      </c>
      <c r="T2450" s="13">
        <f t="shared" si="50"/>
        <v>5.888784016358354</v>
      </c>
      <c r="U2450" s="13">
        <f t="shared" si="50"/>
        <v>17.511702973391692</v>
      </c>
      <c r="V2450" s="13">
        <f t="shared" si="50"/>
        <v>28.278073058516817</v>
      </c>
      <c r="W2450" s="13">
        <f t="shared" si="50"/>
        <v>12.029170825060209</v>
      </c>
      <c r="X2450" s="13">
        <f t="shared" si="50"/>
        <v>0</v>
      </c>
      <c r="Y2450" s="13">
        <f t="shared" si="50"/>
        <v>0</v>
      </c>
      <c r="Z2450" s="13">
        <f t="shared" si="50"/>
        <v>7.5123388812475076</v>
      </c>
      <c r="AA2450" s="13">
        <f t="shared" si="50"/>
        <v>21.293289622396056</v>
      </c>
      <c r="AB2450" s="13">
        <f t="shared" si="50"/>
        <v>0</v>
      </c>
      <c r="AC2450" s="116">
        <f>SUM(AC2312:AE2449)</f>
        <v>356.5719830066646</v>
      </c>
      <c r="AD2450" s="116"/>
      <c r="AE2450" s="116"/>
    </row>
    <row r="2451" spans="2:31" x14ac:dyDescent="0.3">
      <c r="B2451" s="14"/>
      <c r="C2451" s="15"/>
      <c r="D2451" s="16"/>
      <c r="E2451" s="16"/>
      <c r="F2451" s="16"/>
      <c r="G2451" s="16"/>
      <c r="H2451" s="16"/>
      <c r="I2451" s="16"/>
      <c r="J2451" s="16"/>
      <c r="K2451" s="16"/>
      <c r="L2451" s="16"/>
      <c r="M2451" s="16"/>
      <c r="N2451" s="16"/>
      <c r="O2451" s="16"/>
      <c r="P2451" s="16"/>
      <c r="Q2451" s="16"/>
      <c r="R2451" s="16"/>
      <c r="S2451" s="16"/>
      <c r="T2451" s="16"/>
      <c r="U2451" s="16"/>
      <c r="V2451" s="16"/>
      <c r="W2451" s="16"/>
      <c r="X2451" s="16"/>
      <c r="Y2451" s="16"/>
      <c r="Z2451" s="16"/>
      <c r="AA2451" s="16"/>
    </row>
    <row r="2452" spans="2:31" x14ac:dyDescent="0.3">
      <c r="B2452" s="14"/>
      <c r="C2452" s="15"/>
      <c r="D2452" s="16"/>
      <c r="E2452" s="16"/>
      <c r="F2452" s="16"/>
      <c r="G2452" s="16"/>
      <c r="H2452" s="16"/>
      <c r="I2452" s="16"/>
      <c r="J2452" s="16"/>
      <c r="K2452" s="16"/>
      <c r="L2452" s="16"/>
      <c r="M2452" s="16"/>
      <c r="N2452" s="16"/>
      <c r="O2452" s="16"/>
      <c r="P2452" s="16"/>
      <c r="Q2452" s="16"/>
      <c r="R2452" s="16"/>
      <c r="S2452" s="16"/>
      <c r="T2452" s="16"/>
      <c r="U2452" s="16"/>
      <c r="V2452" s="16"/>
      <c r="W2452" s="16"/>
      <c r="X2452" s="16"/>
      <c r="Y2452" s="16"/>
      <c r="Z2452" s="16"/>
      <c r="AA2452" s="16"/>
    </row>
    <row r="2453" spans="2:31" x14ac:dyDescent="0.3">
      <c r="B2453" s="8">
        <f>+B2309+1</f>
        <v>45948</v>
      </c>
    </row>
    <row r="2454" spans="2:31" x14ac:dyDescent="0.3">
      <c r="B2454" s="8"/>
    </row>
    <row r="2455" spans="2:31" x14ac:dyDescent="0.3">
      <c r="B2455" s="9" t="s">
        <v>81</v>
      </c>
      <c r="C2455" s="10"/>
      <c r="D2455" s="10"/>
      <c r="E2455" s="11">
        <v>1</v>
      </c>
      <c r="F2455" s="11">
        <v>2</v>
      </c>
      <c r="G2455" s="11">
        <v>3</v>
      </c>
      <c r="H2455" s="11">
        <v>4</v>
      </c>
      <c r="I2455" s="11">
        <v>5</v>
      </c>
      <c r="J2455" s="11">
        <v>6</v>
      </c>
      <c r="K2455" s="11">
        <v>7</v>
      </c>
      <c r="L2455" s="11">
        <v>8</v>
      </c>
      <c r="M2455" s="11">
        <v>9</v>
      </c>
      <c r="N2455" s="11">
        <v>10</v>
      </c>
      <c r="O2455" s="11">
        <v>11</v>
      </c>
      <c r="P2455" s="11">
        <v>12</v>
      </c>
      <c r="Q2455" s="11">
        <v>13</v>
      </c>
      <c r="R2455" s="11">
        <v>14</v>
      </c>
      <c r="S2455" s="11">
        <v>15</v>
      </c>
      <c r="T2455" s="11">
        <v>16</v>
      </c>
      <c r="U2455" s="11">
        <v>17</v>
      </c>
      <c r="V2455" s="11">
        <v>18</v>
      </c>
      <c r="W2455" s="11">
        <v>19</v>
      </c>
      <c r="X2455" s="11">
        <v>20</v>
      </c>
      <c r="Y2455" s="11">
        <v>21</v>
      </c>
      <c r="Z2455" s="11">
        <v>22</v>
      </c>
      <c r="AA2455" s="11">
        <v>23</v>
      </c>
      <c r="AB2455" s="11">
        <v>24</v>
      </c>
      <c r="AC2455" s="100" t="s">
        <v>2</v>
      </c>
      <c r="AD2455" s="100"/>
      <c r="AE2455" s="100"/>
    </row>
    <row r="2456" spans="2:31" x14ac:dyDescent="0.3">
      <c r="B2456" s="4" t="s">
        <v>245</v>
      </c>
      <c r="C2456" s="14"/>
      <c r="D2456" s="14"/>
      <c r="E2456" s="68">
        <v>0</v>
      </c>
      <c r="F2456" s="69">
        <v>0</v>
      </c>
      <c r="G2456" s="68">
        <v>0</v>
      </c>
      <c r="H2456" s="69">
        <v>0</v>
      </c>
      <c r="I2456" s="68">
        <v>0</v>
      </c>
      <c r="J2456" s="69">
        <v>0</v>
      </c>
      <c r="K2456" s="68">
        <v>0</v>
      </c>
      <c r="L2456" s="69">
        <v>2.4281746713778176</v>
      </c>
      <c r="M2456" s="68">
        <v>7.1120287108039877</v>
      </c>
      <c r="N2456" s="69">
        <v>9.8498554330806734</v>
      </c>
      <c r="O2456" s="68">
        <v>11.021556525612514</v>
      </c>
      <c r="P2456" s="69">
        <v>11.003989249863659</v>
      </c>
      <c r="Q2456" s="68">
        <v>11.033863961696627</v>
      </c>
      <c r="R2456" s="69">
        <v>11.040245254834497</v>
      </c>
      <c r="S2456" s="68">
        <v>7.9572338521480557</v>
      </c>
      <c r="T2456" s="69">
        <v>4.7634788219457933</v>
      </c>
      <c r="U2456" s="68">
        <v>4.8084675967693338</v>
      </c>
      <c r="V2456" s="69">
        <v>4.7829598731435121</v>
      </c>
      <c r="W2456" s="68">
        <v>4.4017444829146068</v>
      </c>
      <c r="X2456" s="69">
        <v>0</v>
      </c>
      <c r="Y2456" s="68">
        <v>0</v>
      </c>
      <c r="Z2456" s="69">
        <v>0</v>
      </c>
      <c r="AA2456" s="68">
        <v>0</v>
      </c>
      <c r="AB2456" s="69">
        <v>0</v>
      </c>
      <c r="AC2456" s="56"/>
      <c r="AD2456" s="55">
        <f t="shared" ref="AD2456:AD2531" si="51">SUM(E2456:AB2456)</f>
        <v>90.203598434191079</v>
      </c>
      <c r="AE2456" s="56"/>
    </row>
    <row r="2457" spans="2:31" x14ac:dyDescent="0.3">
      <c r="B2457" s="4" t="s">
        <v>246</v>
      </c>
      <c r="C2457" s="14"/>
      <c r="D2457" s="14"/>
      <c r="E2457" s="68">
        <v>0</v>
      </c>
      <c r="F2457" s="69">
        <v>0</v>
      </c>
      <c r="G2457" s="68">
        <v>0</v>
      </c>
      <c r="H2457" s="69">
        <v>0</v>
      </c>
      <c r="I2457" s="68">
        <v>0</v>
      </c>
      <c r="J2457" s="69">
        <v>0</v>
      </c>
      <c r="K2457" s="68">
        <v>0</v>
      </c>
      <c r="L2457" s="69">
        <v>2.4281746713778176</v>
      </c>
      <c r="M2457" s="68">
        <v>7.1120287108039877</v>
      </c>
      <c r="N2457" s="69">
        <v>9.8498554330806734</v>
      </c>
      <c r="O2457" s="68">
        <v>11.021556525612514</v>
      </c>
      <c r="P2457" s="69">
        <v>11.003989249863659</v>
      </c>
      <c r="Q2457" s="68">
        <v>11.033863961696627</v>
      </c>
      <c r="R2457" s="69">
        <v>11.040245254834497</v>
      </c>
      <c r="S2457" s="68">
        <v>7.9572338521480557</v>
      </c>
      <c r="T2457" s="69">
        <v>4.7634788219457933</v>
      </c>
      <c r="U2457" s="68">
        <v>4.8084675967693338</v>
      </c>
      <c r="V2457" s="69">
        <v>4.7829598731435121</v>
      </c>
      <c r="W2457" s="68">
        <v>4.4017444829146068</v>
      </c>
      <c r="X2457" s="69">
        <v>0</v>
      </c>
      <c r="Y2457" s="68">
        <v>0</v>
      </c>
      <c r="Z2457" s="69">
        <v>0</v>
      </c>
      <c r="AA2457" s="68">
        <v>0</v>
      </c>
      <c r="AB2457" s="69">
        <v>0</v>
      </c>
      <c r="AC2457" s="54"/>
      <c r="AD2457" s="55">
        <f t="shared" si="51"/>
        <v>90.203598434191079</v>
      </c>
      <c r="AE2457" s="54"/>
    </row>
    <row r="2458" spans="2:31" x14ac:dyDescent="0.3">
      <c r="B2458" s="4" t="s">
        <v>247</v>
      </c>
      <c r="C2458" s="14"/>
      <c r="D2458" s="14"/>
      <c r="E2458" s="68">
        <v>0</v>
      </c>
      <c r="F2458" s="69">
        <v>0</v>
      </c>
      <c r="G2458" s="68">
        <v>0</v>
      </c>
      <c r="H2458" s="69">
        <v>0</v>
      </c>
      <c r="I2458" s="68">
        <v>0</v>
      </c>
      <c r="J2458" s="69">
        <v>0</v>
      </c>
      <c r="K2458" s="68">
        <v>0</v>
      </c>
      <c r="L2458" s="69">
        <v>2.4281746713778176</v>
      </c>
      <c r="M2458" s="68">
        <v>7.1120287108039877</v>
      </c>
      <c r="N2458" s="69">
        <v>9.8498554330806734</v>
      </c>
      <c r="O2458" s="68">
        <v>11.021556525612514</v>
      </c>
      <c r="P2458" s="69">
        <v>11.003989249863659</v>
      </c>
      <c r="Q2458" s="68">
        <v>11.033863961696627</v>
      </c>
      <c r="R2458" s="69">
        <v>11.040245254834497</v>
      </c>
      <c r="S2458" s="68">
        <v>7.9572338521480557</v>
      </c>
      <c r="T2458" s="69">
        <v>4.7634788219457933</v>
      </c>
      <c r="U2458" s="68">
        <v>4.8084675967693338</v>
      </c>
      <c r="V2458" s="69">
        <v>4.7829598731435121</v>
      </c>
      <c r="W2458" s="68">
        <v>4.4017444829146068</v>
      </c>
      <c r="X2458" s="69">
        <v>0</v>
      </c>
      <c r="Y2458" s="68">
        <v>0</v>
      </c>
      <c r="Z2458" s="69">
        <v>0</v>
      </c>
      <c r="AA2458" s="68">
        <v>0</v>
      </c>
      <c r="AB2458" s="69">
        <v>0</v>
      </c>
      <c r="AC2458" s="54"/>
      <c r="AD2458" s="55">
        <f t="shared" si="51"/>
        <v>90.203598434191079</v>
      </c>
      <c r="AE2458" s="54"/>
    </row>
    <row r="2459" spans="2:31" x14ac:dyDescent="0.3">
      <c r="B2459" s="4" t="s">
        <v>248</v>
      </c>
      <c r="C2459" s="14"/>
      <c r="D2459" s="14"/>
      <c r="E2459" s="68">
        <v>0</v>
      </c>
      <c r="F2459" s="69">
        <v>0</v>
      </c>
      <c r="G2459" s="68">
        <v>0</v>
      </c>
      <c r="H2459" s="69">
        <v>0</v>
      </c>
      <c r="I2459" s="68">
        <v>0</v>
      </c>
      <c r="J2459" s="69">
        <v>0</v>
      </c>
      <c r="K2459" s="68">
        <v>0</v>
      </c>
      <c r="L2459" s="69">
        <v>2.4281746713778176</v>
      </c>
      <c r="M2459" s="68">
        <v>7.1120287108039877</v>
      </c>
      <c r="N2459" s="69">
        <v>9.8498554330806734</v>
      </c>
      <c r="O2459" s="68">
        <v>11.021556525612514</v>
      </c>
      <c r="P2459" s="69">
        <v>11.003989249863659</v>
      </c>
      <c r="Q2459" s="68">
        <v>11.033863961696627</v>
      </c>
      <c r="R2459" s="69">
        <v>11.040245254834497</v>
      </c>
      <c r="S2459" s="68">
        <v>7.9572338521480557</v>
      </c>
      <c r="T2459" s="69">
        <v>4.7634788219457933</v>
      </c>
      <c r="U2459" s="68">
        <v>4.8084675967693338</v>
      </c>
      <c r="V2459" s="69">
        <v>4.7829598731435121</v>
      </c>
      <c r="W2459" s="68">
        <v>4.4017444829146068</v>
      </c>
      <c r="X2459" s="69">
        <v>0</v>
      </c>
      <c r="Y2459" s="68">
        <v>0</v>
      </c>
      <c r="Z2459" s="69">
        <v>0</v>
      </c>
      <c r="AA2459" s="68">
        <v>0</v>
      </c>
      <c r="AB2459" s="69">
        <v>0</v>
      </c>
      <c r="AC2459" s="54"/>
      <c r="AD2459" s="55">
        <f t="shared" si="51"/>
        <v>90.203598434191079</v>
      </c>
      <c r="AE2459" s="54"/>
    </row>
    <row r="2460" spans="2:31" x14ac:dyDescent="0.3">
      <c r="B2460" s="4" t="s">
        <v>239</v>
      </c>
      <c r="C2460" s="14"/>
      <c r="D2460" s="14"/>
      <c r="E2460" s="68">
        <v>0</v>
      </c>
      <c r="F2460" s="69">
        <v>0</v>
      </c>
      <c r="G2460" s="68">
        <v>0</v>
      </c>
      <c r="H2460" s="69">
        <v>0</v>
      </c>
      <c r="I2460" s="68">
        <v>0</v>
      </c>
      <c r="J2460" s="69">
        <v>0</v>
      </c>
      <c r="K2460" s="68">
        <v>0</v>
      </c>
      <c r="L2460" s="69">
        <v>0</v>
      </c>
      <c r="M2460" s="68">
        <v>0</v>
      </c>
      <c r="N2460" s="69">
        <v>0</v>
      </c>
      <c r="O2460" s="68">
        <v>0</v>
      </c>
      <c r="P2460" s="69">
        <v>0</v>
      </c>
      <c r="Q2460" s="68">
        <v>0</v>
      </c>
      <c r="R2460" s="69">
        <v>0</v>
      </c>
      <c r="S2460" s="68">
        <v>0</v>
      </c>
      <c r="T2460" s="69">
        <v>0</v>
      </c>
      <c r="U2460" s="68">
        <v>0</v>
      </c>
      <c r="V2460" s="69">
        <v>0</v>
      </c>
      <c r="W2460" s="68">
        <v>0</v>
      </c>
      <c r="X2460" s="69">
        <v>0</v>
      </c>
      <c r="Y2460" s="68">
        <v>0</v>
      </c>
      <c r="Z2460" s="69">
        <v>0</v>
      </c>
      <c r="AA2460" s="68">
        <v>0</v>
      </c>
      <c r="AB2460" s="69">
        <v>0</v>
      </c>
      <c r="AC2460" s="54"/>
      <c r="AD2460" s="55">
        <f t="shared" si="51"/>
        <v>0</v>
      </c>
      <c r="AE2460" s="54"/>
    </row>
    <row r="2461" spans="2:31" x14ac:dyDescent="0.3">
      <c r="B2461" s="4" t="s">
        <v>139</v>
      </c>
      <c r="C2461" s="14"/>
      <c r="D2461" s="14"/>
      <c r="E2461" s="68">
        <v>0</v>
      </c>
      <c r="F2461" s="69">
        <v>0</v>
      </c>
      <c r="G2461" s="68">
        <v>0</v>
      </c>
      <c r="H2461" s="69">
        <v>0</v>
      </c>
      <c r="I2461" s="68">
        <v>0</v>
      </c>
      <c r="J2461" s="69">
        <v>0</v>
      </c>
      <c r="K2461" s="68">
        <v>0</v>
      </c>
      <c r="L2461" s="69">
        <v>0</v>
      </c>
      <c r="M2461" s="68">
        <v>0</v>
      </c>
      <c r="N2461" s="69">
        <v>0</v>
      </c>
      <c r="O2461" s="68">
        <v>0</v>
      </c>
      <c r="P2461" s="69">
        <v>0</v>
      </c>
      <c r="Q2461" s="68">
        <v>0</v>
      </c>
      <c r="R2461" s="69">
        <v>0</v>
      </c>
      <c r="S2461" s="68">
        <v>0</v>
      </c>
      <c r="T2461" s="69">
        <v>0</v>
      </c>
      <c r="U2461" s="68">
        <v>0</v>
      </c>
      <c r="V2461" s="69">
        <v>0</v>
      </c>
      <c r="W2461" s="68">
        <v>0</v>
      </c>
      <c r="X2461" s="69">
        <v>0</v>
      </c>
      <c r="Y2461" s="68">
        <v>0</v>
      </c>
      <c r="Z2461" s="69">
        <v>0</v>
      </c>
      <c r="AA2461" s="68">
        <v>0</v>
      </c>
      <c r="AB2461" s="69">
        <v>0</v>
      </c>
      <c r="AC2461" s="54"/>
      <c r="AD2461" s="55">
        <f t="shared" si="51"/>
        <v>0</v>
      </c>
      <c r="AE2461" s="54"/>
    </row>
    <row r="2462" spans="2:31" x14ac:dyDescent="0.3">
      <c r="B2462" s="4" t="s">
        <v>140</v>
      </c>
      <c r="C2462" s="14"/>
      <c r="D2462" s="14"/>
      <c r="E2462" s="68">
        <v>0</v>
      </c>
      <c r="F2462" s="69">
        <v>0</v>
      </c>
      <c r="G2462" s="68">
        <v>0</v>
      </c>
      <c r="H2462" s="69">
        <v>0</v>
      </c>
      <c r="I2462" s="68">
        <v>0</v>
      </c>
      <c r="J2462" s="69">
        <v>0</v>
      </c>
      <c r="K2462" s="68">
        <v>0</v>
      </c>
      <c r="L2462" s="69">
        <v>0</v>
      </c>
      <c r="M2462" s="68">
        <v>0</v>
      </c>
      <c r="N2462" s="69">
        <v>0</v>
      </c>
      <c r="O2462" s="68">
        <v>0</v>
      </c>
      <c r="P2462" s="69">
        <v>0</v>
      </c>
      <c r="Q2462" s="68">
        <v>0</v>
      </c>
      <c r="R2462" s="69">
        <v>0</v>
      </c>
      <c r="S2462" s="68">
        <v>0</v>
      </c>
      <c r="T2462" s="69">
        <v>0</v>
      </c>
      <c r="U2462" s="68">
        <v>0</v>
      </c>
      <c r="V2462" s="69">
        <v>0</v>
      </c>
      <c r="W2462" s="68">
        <v>0</v>
      </c>
      <c r="X2462" s="69">
        <v>0</v>
      </c>
      <c r="Y2462" s="68">
        <v>0</v>
      </c>
      <c r="Z2462" s="69">
        <v>0</v>
      </c>
      <c r="AA2462" s="68">
        <v>0</v>
      </c>
      <c r="AB2462" s="69">
        <v>0</v>
      </c>
      <c r="AC2462" s="54"/>
      <c r="AD2462" s="55">
        <f t="shared" si="51"/>
        <v>0</v>
      </c>
      <c r="AE2462" s="54"/>
    </row>
    <row r="2463" spans="2:31" x14ac:dyDescent="0.3">
      <c r="B2463" s="4" t="s">
        <v>128</v>
      </c>
      <c r="C2463" s="14"/>
      <c r="D2463" s="14"/>
      <c r="E2463" s="68">
        <v>0</v>
      </c>
      <c r="F2463" s="69">
        <v>0</v>
      </c>
      <c r="G2463" s="68">
        <v>0</v>
      </c>
      <c r="H2463" s="69">
        <v>0</v>
      </c>
      <c r="I2463" s="68">
        <v>0</v>
      </c>
      <c r="J2463" s="69">
        <v>0</v>
      </c>
      <c r="K2463" s="68">
        <v>0</v>
      </c>
      <c r="L2463" s="69">
        <v>0</v>
      </c>
      <c r="M2463" s="68">
        <v>0</v>
      </c>
      <c r="N2463" s="69">
        <v>0</v>
      </c>
      <c r="O2463" s="68">
        <v>0</v>
      </c>
      <c r="P2463" s="69">
        <v>0</v>
      </c>
      <c r="Q2463" s="68">
        <v>0</v>
      </c>
      <c r="R2463" s="69">
        <v>0</v>
      </c>
      <c r="S2463" s="68">
        <v>0</v>
      </c>
      <c r="T2463" s="69">
        <v>0</v>
      </c>
      <c r="U2463" s="68">
        <v>0</v>
      </c>
      <c r="V2463" s="69">
        <v>0</v>
      </c>
      <c r="W2463" s="68">
        <v>0</v>
      </c>
      <c r="X2463" s="69">
        <v>0</v>
      </c>
      <c r="Y2463" s="68">
        <v>0</v>
      </c>
      <c r="Z2463" s="69">
        <v>0</v>
      </c>
      <c r="AA2463" s="68">
        <v>0</v>
      </c>
      <c r="AB2463" s="69">
        <v>0</v>
      </c>
      <c r="AC2463" s="54"/>
      <c r="AD2463" s="55">
        <f t="shared" si="51"/>
        <v>0</v>
      </c>
      <c r="AE2463" s="54"/>
    </row>
    <row r="2464" spans="2:31" x14ac:dyDescent="0.3">
      <c r="B2464" s="4" t="s">
        <v>129</v>
      </c>
      <c r="C2464" s="14"/>
      <c r="D2464" s="14"/>
      <c r="E2464" s="68">
        <v>0</v>
      </c>
      <c r="F2464" s="69">
        <v>0</v>
      </c>
      <c r="G2464" s="68">
        <v>0</v>
      </c>
      <c r="H2464" s="69">
        <v>0</v>
      </c>
      <c r="I2464" s="68">
        <v>0</v>
      </c>
      <c r="J2464" s="69">
        <v>0</v>
      </c>
      <c r="K2464" s="68">
        <v>0</v>
      </c>
      <c r="L2464" s="69">
        <v>0</v>
      </c>
      <c r="M2464" s="68">
        <v>0</v>
      </c>
      <c r="N2464" s="69">
        <v>0</v>
      </c>
      <c r="O2464" s="68">
        <v>0</v>
      </c>
      <c r="P2464" s="69">
        <v>0</v>
      </c>
      <c r="Q2464" s="68">
        <v>0</v>
      </c>
      <c r="R2464" s="69">
        <v>0</v>
      </c>
      <c r="S2464" s="68">
        <v>0</v>
      </c>
      <c r="T2464" s="69">
        <v>0</v>
      </c>
      <c r="U2464" s="68">
        <v>0</v>
      </c>
      <c r="V2464" s="69">
        <v>0</v>
      </c>
      <c r="W2464" s="68">
        <v>0</v>
      </c>
      <c r="X2464" s="69">
        <v>0</v>
      </c>
      <c r="Y2464" s="68">
        <v>0</v>
      </c>
      <c r="Z2464" s="69">
        <v>0</v>
      </c>
      <c r="AA2464" s="68">
        <v>0</v>
      </c>
      <c r="AB2464" s="69">
        <v>0</v>
      </c>
      <c r="AC2464" s="54"/>
      <c r="AD2464" s="55">
        <f t="shared" si="51"/>
        <v>0</v>
      </c>
      <c r="AE2464" s="54"/>
    </row>
    <row r="2465" spans="2:31" x14ac:dyDescent="0.3">
      <c r="B2465" s="4" t="s">
        <v>196</v>
      </c>
      <c r="C2465" s="14"/>
      <c r="D2465" s="14"/>
      <c r="E2465" s="68">
        <v>0</v>
      </c>
      <c r="F2465" s="69">
        <v>0</v>
      </c>
      <c r="G2465" s="68">
        <v>0</v>
      </c>
      <c r="H2465" s="69">
        <v>0</v>
      </c>
      <c r="I2465" s="68">
        <v>0</v>
      </c>
      <c r="J2465" s="69">
        <v>0</v>
      </c>
      <c r="K2465" s="68">
        <v>0</v>
      </c>
      <c r="L2465" s="69">
        <v>0</v>
      </c>
      <c r="M2465" s="68">
        <v>0</v>
      </c>
      <c r="N2465" s="69">
        <v>0</v>
      </c>
      <c r="O2465" s="68">
        <v>0</v>
      </c>
      <c r="P2465" s="69">
        <v>0</v>
      </c>
      <c r="Q2465" s="68">
        <v>0</v>
      </c>
      <c r="R2465" s="69">
        <v>0</v>
      </c>
      <c r="S2465" s="68">
        <v>0</v>
      </c>
      <c r="T2465" s="69">
        <v>0</v>
      </c>
      <c r="U2465" s="68">
        <v>0</v>
      </c>
      <c r="V2465" s="69">
        <v>0</v>
      </c>
      <c r="W2465" s="68">
        <v>0</v>
      </c>
      <c r="X2465" s="69">
        <v>0</v>
      </c>
      <c r="Y2465" s="68">
        <v>0</v>
      </c>
      <c r="Z2465" s="69">
        <v>0</v>
      </c>
      <c r="AA2465" s="68">
        <v>0</v>
      </c>
      <c r="AB2465" s="69">
        <v>0</v>
      </c>
      <c r="AC2465" s="54"/>
      <c r="AD2465" s="55">
        <f t="shared" si="51"/>
        <v>0</v>
      </c>
      <c r="AE2465" s="54"/>
    </row>
    <row r="2466" spans="2:31" x14ac:dyDescent="0.3">
      <c r="B2466" s="4" t="s">
        <v>207</v>
      </c>
      <c r="C2466" s="14"/>
      <c r="D2466" s="14"/>
      <c r="E2466" s="68">
        <v>0</v>
      </c>
      <c r="F2466" s="69">
        <v>0</v>
      </c>
      <c r="G2466" s="68">
        <v>0</v>
      </c>
      <c r="H2466" s="69">
        <v>0</v>
      </c>
      <c r="I2466" s="68">
        <v>0</v>
      </c>
      <c r="J2466" s="69">
        <v>0</v>
      </c>
      <c r="K2466" s="68">
        <v>0</v>
      </c>
      <c r="L2466" s="69">
        <v>0</v>
      </c>
      <c r="M2466" s="68">
        <v>0</v>
      </c>
      <c r="N2466" s="69">
        <v>0</v>
      </c>
      <c r="O2466" s="68">
        <v>0</v>
      </c>
      <c r="P2466" s="69">
        <v>0</v>
      </c>
      <c r="Q2466" s="68">
        <v>0</v>
      </c>
      <c r="R2466" s="69">
        <v>0</v>
      </c>
      <c r="S2466" s="68">
        <v>0</v>
      </c>
      <c r="T2466" s="69">
        <v>0</v>
      </c>
      <c r="U2466" s="68">
        <v>0</v>
      </c>
      <c r="V2466" s="69">
        <v>0</v>
      </c>
      <c r="W2466" s="68">
        <v>0</v>
      </c>
      <c r="X2466" s="69">
        <v>0</v>
      </c>
      <c r="Y2466" s="68">
        <v>0</v>
      </c>
      <c r="Z2466" s="69">
        <v>0</v>
      </c>
      <c r="AA2466" s="68">
        <v>0</v>
      </c>
      <c r="AB2466" s="69">
        <v>0</v>
      </c>
      <c r="AC2466" s="54"/>
      <c r="AD2466" s="55">
        <f t="shared" si="51"/>
        <v>0</v>
      </c>
      <c r="AE2466" s="54"/>
    </row>
    <row r="2467" spans="2:31" x14ac:dyDescent="0.3">
      <c r="B2467" s="4" t="s">
        <v>208</v>
      </c>
      <c r="C2467" s="14"/>
      <c r="D2467" s="14"/>
      <c r="E2467" s="70">
        <v>0</v>
      </c>
      <c r="F2467" s="71">
        <v>0</v>
      </c>
      <c r="G2467" s="70">
        <v>0</v>
      </c>
      <c r="H2467" s="71">
        <v>0</v>
      </c>
      <c r="I2467" s="70">
        <v>0</v>
      </c>
      <c r="J2467" s="71">
        <v>0</v>
      </c>
      <c r="K2467" s="70">
        <v>0</v>
      </c>
      <c r="L2467" s="71">
        <v>0</v>
      </c>
      <c r="M2467" s="70">
        <v>0</v>
      </c>
      <c r="N2467" s="71">
        <v>0</v>
      </c>
      <c r="O2467" s="70">
        <v>0</v>
      </c>
      <c r="P2467" s="71">
        <v>0</v>
      </c>
      <c r="Q2467" s="70">
        <v>0</v>
      </c>
      <c r="R2467" s="71">
        <v>0</v>
      </c>
      <c r="S2467" s="70">
        <v>0</v>
      </c>
      <c r="T2467" s="71">
        <v>0</v>
      </c>
      <c r="U2467" s="70">
        <v>0</v>
      </c>
      <c r="V2467" s="71">
        <v>0</v>
      </c>
      <c r="W2467" s="70">
        <v>0</v>
      </c>
      <c r="X2467" s="71">
        <v>0</v>
      </c>
      <c r="Y2467" s="70">
        <v>0</v>
      </c>
      <c r="Z2467" s="71">
        <v>0</v>
      </c>
      <c r="AA2467" s="70">
        <v>0</v>
      </c>
      <c r="AB2467" s="71">
        <v>0</v>
      </c>
      <c r="AC2467" s="54"/>
      <c r="AD2467" s="55">
        <f t="shared" si="51"/>
        <v>0</v>
      </c>
      <c r="AE2467" s="54"/>
    </row>
    <row r="2468" spans="2:31" x14ac:dyDescent="0.3">
      <c r="B2468" s="4" t="s">
        <v>147</v>
      </c>
      <c r="C2468" s="14"/>
      <c r="D2468" s="14"/>
      <c r="E2468" s="70">
        <v>0</v>
      </c>
      <c r="F2468" s="71">
        <v>0</v>
      </c>
      <c r="G2468" s="70">
        <v>0</v>
      </c>
      <c r="H2468" s="71">
        <v>0</v>
      </c>
      <c r="I2468" s="70">
        <v>0</v>
      </c>
      <c r="J2468" s="71">
        <v>0</v>
      </c>
      <c r="K2468" s="70">
        <v>0</v>
      </c>
      <c r="L2468" s="71">
        <v>0</v>
      </c>
      <c r="M2468" s="70">
        <v>0</v>
      </c>
      <c r="N2468" s="71">
        <v>0</v>
      </c>
      <c r="O2468" s="70">
        <v>0</v>
      </c>
      <c r="P2468" s="71">
        <v>0</v>
      </c>
      <c r="Q2468" s="70">
        <v>0</v>
      </c>
      <c r="R2468" s="71">
        <v>0</v>
      </c>
      <c r="S2468" s="70">
        <v>0</v>
      </c>
      <c r="T2468" s="71">
        <v>0</v>
      </c>
      <c r="U2468" s="70">
        <v>0</v>
      </c>
      <c r="V2468" s="71">
        <v>0</v>
      </c>
      <c r="W2468" s="70">
        <v>0</v>
      </c>
      <c r="X2468" s="71">
        <v>0</v>
      </c>
      <c r="Y2468" s="70">
        <v>0</v>
      </c>
      <c r="Z2468" s="71">
        <v>0</v>
      </c>
      <c r="AA2468" s="70">
        <v>0</v>
      </c>
      <c r="AB2468" s="71">
        <v>0</v>
      </c>
      <c r="AC2468" s="54"/>
      <c r="AD2468" s="55">
        <f t="shared" si="51"/>
        <v>0</v>
      </c>
      <c r="AE2468" s="54"/>
    </row>
    <row r="2469" spans="2:31" x14ac:dyDescent="0.3">
      <c r="B2469" s="4" t="s">
        <v>220</v>
      </c>
      <c r="C2469" s="14"/>
      <c r="D2469" s="14"/>
      <c r="E2469" s="70">
        <v>0</v>
      </c>
      <c r="F2469" s="71">
        <v>0</v>
      </c>
      <c r="G2469" s="70">
        <v>0</v>
      </c>
      <c r="H2469" s="71">
        <v>0</v>
      </c>
      <c r="I2469" s="70">
        <v>0</v>
      </c>
      <c r="J2469" s="71">
        <v>0</v>
      </c>
      <c r="K2469" s="70">
        <v>0</v>
      </c>
      <c r="L2469" s="71">
        <v>0</v>
      </c>
      <c r="M2469" s="70">
        <v>0</v>
      </c>
      <c r="N2469" s="71">
        <v>0</v>
      </c>
      <c r="O2469" s="70">
        <v>0</v>
      </c>
      <c r="P2469" s="71">
        <v>0</v>
      </c>
      <c r="Q2469" s="70">
        <v>0</v>
      </c>
      <c r="R2469" s="71">
        <v>0</v>
      </c>
      <c r="S2469" s="70">
        <v>0</v>
      </c>
      <c r="T2469" s="71">
        <v>0</v>
      </c>
      <c r="U2469" s="70">
        <v>0</v>
      </c>
      <c r="V2469" s="71">
        <v>0</v>
      </c>
      <c r="W2469" s="70">
        <v>0</v>
      </c>
      <c r="X2469" s="71">
        <v>0</v>
      </c>
      <c r="Y2469" s="70">
        <v>0</v>
      </c>
      <c r="Z2469" s="71">
        <v>0</v>
      </c>
      <c r="AA2469" s="70">
        <v>0</v>
      </c>
      <c r="AB2469" s="71">
        <v>0</v>
      </c>
      <c r="AC2469" s="54"/>
      <c r="AD2469" s="55">
        <f t="shared" si="51"/>
        <v>0</v>
      </c>
      <c r="AE2469" s="54"/>
    </row>
    <row r="2470" spans="2:31" x14ac:dyDescent="0.3">
      <c r="B2470" s="4" t="s">
        <v>221</v>
      </c>
      <c r="C2470" s="14"/>
      <c r="D2470" s="14"/>
      <c r="E2470" s="70">
        <v>0</v>
      </c>
      <c r="F2470" s="71">
        <v>0</v>
      </c>
      <c r="G2470" s="70">
        <v>0</v>
      </c>
      <c r="H2470" s="71">
        <v>0</v>
      </c>
      <c r="I2470" s="70">
        <v>0</v>
      </c>
      <c r="J2470" s="71">
        <v>0</v>
      </c>
      <c r="K2470" s="70">
        <v>0</v>
      </c>
      <c r="L2470" s="71">
        <v>0</v>
      </c>
      <c r="M2470" s="70">
        <v>0</v>
      </c>
      <c r="N2470" s="71">
        <v>0</v>
      </c>
      <c r="O2470" s="70">
        <v>0</v>
      </c>
      <c r="P2470" s="71">
        <v>0</v>
      </c>
      <c r="Q2470" s="70">
        <v>0</v>
      </c>
      <c r="R2470" s="71">
        <v>0</v>
      </c>
      <c r="S2470" s="70">
        <v>0</v>
      </c>
      <c r="T2470" s="71">
        <v>0</v>
      </c>
      <c r="U2470" s="70">
        <v>0</v>
      </c>
      <c r="V2470" s="71">
        <v>0</v>
      </c>
      <c r="W2470" s="70">
        <v>0</v>
      </c>
      <c r="X2470" s="71">
        <v>0</v>
      </c>
      <c r="Y2470" s="70">
        <v>0</v>
      </c>
      <c r="Z2470" s="71">
        <v>0</v>
      </c>
      <c r="AA2470" s="70">
        <v>0</v>
      </c>
      <c r="AB2470" s="71">
        <v>0</v>
      </c>
      <c r="AC2470" s="54"/>
      <c r="AD2470" s="55">
        <f t="shared" si="51"/>
        <v>0</v>
      </c>
      <c r="AE2470" s="54"/>
    </row>
    <row r="2471" spans="2:31" x14ac:dyDescent="0.3">
      <c r="B2471" s="4" t="s">
        <v>144</v>
      </c>
      <c r="C2471" s="14"/>
      <c r="D2471" s="14"/>
      <c r="E2471" s="70">
        <v>0</v>
      </c>
      <c r="F2471" s="71">
        <v>0</v>
      </c>
      <c r="G2471" s="70">
        <v>0</v>
      </c>
      <c r="H2471" s="71">
        <v>0</v>
      </c>
      <c r="I2471" s="70">
        <v>0</v>
      </c>
      <c r="J2471" s="71">
        <v>0</v>
      </c>
      <c r="K2471" s="70">
        <v>0</v>
      </c>
      <c r="L2471" s="71">
        <v>0</v>
      </c>
      <c r="M2471" s="70">
        <v>0</v>
      </c>
      <c r="N2471" s="71">
        <v>0.1778221782048543</v>
      </c>
      <c r="O2471" s="70">
        <v>5.0220993280410759</v>
      </c>
      <c r="P2471" s="71">
        <v>3.4745205005009958</v>
      </c>
      <c r="Q2471" s="70">
        <v>2.9743071238199854</v>
      </c>
      <c r="R2471" s="71">
        <v>2.5103339989980058</v>
      </c>
      <c r="S2471" s="70">
        <v>2.5570204416910802</v>
      </c>
      <c r="T2471" s="71">
        <v>2.6978122075398758</v>
      </c>
      <c r="U2471" s="70">
        <v>2.7191519737243639</v>
      </c>
      <c r="V2471" s="71">
        <v>2.7181996504465737</v>
      </c>
      <c r="W2471" s="70">
        <v>2.4771994431813549</v>
      </c>
      <c r="X2471" s="71">
        <v>0</v>
      </c>
      <c r="Y2471" s="70">
        <v>0</v>
      </c>
      <c r="Z2471" s="71">
        <v>0</v>
      </c>
      <c r="AA2471" s="70">
        <v>0</v>
      </c>
      <c r="AB2471" s="71">
        <v>0</v>
      </c>
      <c r="AC2471" s="54"/>
      <c r="AD2471" s="55">
        <f t="shared" si="51"/>
        <v>27.328466846148167</v>
      </c>
      <c r="AE2471" s="54"/>
    </row>
    <row r="2472" spans="2:31" x14ac:dyDescent="0.3">
      <c r="B2472" s="4" t="s">
        <v>188</v>
      </c>
      <c r="C2472" s="14"/>
      <c r="D2472" s="14"/>
      <c r="E2472" s="70">
        <v>0</v>
      </c>
      <c r="F2472" s="71">
        <v>0</v>
      </c>
      <c r="G2472" s="70">
        <v>0</v>
      </c>
      <c r="H2472" s="71">
        <v>0</v>
      </c>
      <c r="I2472" s="70">
        <v>0</v>
      </c>
      <c r="J2472" s="71">
        <v>0</v>
      </c>
      <c r="K2472" s="70">
        <v>0</v>
      </c>
      <c r="L2472" s="71">
        <v>0</v>
      </c>
      <c r="M2472" s="70">
        <v>0</v>
      </c>
      <c r="N2472" s="71">
        <v>3.4108537435531619E-2</v>
      </c>
      <c r="O2472" s="70">
        <v>0.10362250208854676</v>
      </c>
      <c r="P2472" s="71">
        <v>0.10556786060333249</v>
      </c>
      <c r="Q2472" s="70">
        <v>0.1075131952762604</v>
      </c>
      <c r="R2472" s="71">
        <v>0.10945853193600974</v>
      </c>
      <c r="S2472" s="70">
        <v>0.35120362440745029</v>
      </c>
      <c r="T2472" s="71">
        <v>0.4837442537148795</v>
      </c>
      <c r="U2472" s="70">
        <v>0.39106345375378943</v>
      </c>
      <c r="V2472" s="71">
        <v>7.9707145690917965E-3</v>
      </c>
      <c r="W2472" s="70">
        <v>1.0760272383689882</v>
      </c>
      <c r="X2472" s="71">
        <v>0</v>
      </c>
      <c r="Y2472" s="70">
        <v>0</v>
      </c>
      <c r="Z2472" s="71">
        <v>0</v>
      </c>
      <c r="AA2472" s="70">
        <v>0</v>
      </c>
      <c r="AB2472" s="71">
        <v>0</v>
      </c>
      <c r="AC2472" s="54"/>
      <c r="AD2472" s="55">
        <f t="shared" si="51"/>
        <v>2.7702799121538799</v>
      </c>
      <c r="AE2472" s="54"/>
    </row>
    <row r="2473" spans="2:31" x14ac:dyDescent="0.3">
      <c r="B2473" s="4" t="s">
        <v>189</v>
      </c>
      <c r="C2473" s="14"/>
      <c r="D2473" s="14"/>
      <c r="E2473" s="70">
        <v>0</v>
      </c>
      <c r="F2473" s="71">
        <v>0</v>
      </c>
      <c r="G2473" s="70">
        <v>0</v>
      </c>
      <c r="H2473" s="71">
        <v>0</v>
      </c>
      <c r="I2473" s="70">
        <v>0</v>
      </c>
      <c r="J2473" s="71">
        <v>0</v>
      </c>
      <c r="K2473" s="70">
        <v>0</v>
      </c>
      <c r="L2473" s="71">
        <v>0</v>
      </c>
      <c r="M2473" s="70">
        <v>0</v>
      </c>
      <c r="N2473" s="71">
        <v>3.4108537435531619E-2</v>
      </c>
      <c r="O2473" s="70">
        <v>0.10362250208854676</v>
      </c>
      <c r="P2473" s="71">
        <v>0.10556786060333249</v>
      </c>
      <c r="Q2473" s="70">
        <v>0.1075131952762604</v>
      </c>
      <c r="R2473" s="71">
        <v>0.10945853193600974</v>
      </c>
      <c r="S2473" s="70">
        <v>0.35120362440745029</v>
      </c>
      <c r="T2473" s="71">
        <v>0.4837442537148795</v>
      </c>
      <c r="U2473" s="70">
        <v>0.39106345375378943</v>
      </c>
      <c r="V2473" s="71">
        <v>7.9707145690917965E-3</v>
      </c>
      <c r="W2473" s="70">
        <v>1.0760272383689882</v>
      </c>
      <c r="X2473" s="71">
        <v>0</v>
      </c>
      <c r="Y2473" s="70">
        <v>0</v>
      </c>
      <c r="Z2473" s="71">
        <v>0</v>
      </c>
      <c r="AA2473" s="70">
        <v>0</v>
      </c>
      <c r="AB2473" s="71">
        <v>0</v>
      </c>
      <c r="AC2473" s="54"/>
      <c r="AD2473" s="55">
        <f t="shared" si="51"/>
        <v>2.7702799121538799</v>
      </c>
      <c r="AE2473" s="54"/>
    </row>
    <row r="2474" spans="2:31" x14ac:dyDescent="0.3">
      <c r="B2474" s="4" t="s">
        <v>235</v>
      </c>
      <c r="C2474" s="14"/>
      <c r="D2474" s="14"/>
      <c r="E2474" s="70">
        <v>0</v>
      </c>
      <c r="F2474" s="71">
        <v>0</v>
      </c>
      <c r="G2474" s="70">
        <v>0</v>
      </c>
      <c r="H2474" s="71">
        <v>0</v>
      </c>
      <c r="I2474" s="70">
        <v>0</v>
      </c>
      <c r="J2474" s="71">
        <v>0</v>
      </c>
      <c r="K2474" s="70">
        <v>0</v>
      </c>
      <c r="L2474" s="71">
        <v>0</v>
      </c>
      <c r="M2474" s="70">
        <v>0</v>
      </c>
      <c r="N2474" s="71">
        <v>0</v>
      </c>
      <c r="O2474" s="70">
        <v>0</v>
      </c>
      <c r="P2474" s="71">
        <v>0</v>
      </c>
      <c r="Q2474" s="70">
        <v>0</v>
      </c>
      <c r="R2474" s="71">
        <v>0</v>
      </c>
      <c r="S2474" s="70">
        <v>0</v>
      </c>
      <c r="T2474" s="71">
        <v>0</v>
      </c>
      <c r="U2474" s="70">
        <v>0</v>
      </c>
      <c r="V2474" s="71">
        <v>0</v>
      </c>
      <c r="W2474" s="70">
        <v>0</v>
      </c>
      <c r="X2474" s="71">
        <v>0</v>
      </c>
      <c r="Y2474" s="70">
        <v>0</v>
      </c>
      <c r="Z2474" s="71">
        <v>0</v>
      </c>
      <c r="AA2474" s="70">
        <v>0</v>
      </c>
      <c r="AB2474" s="71">
        <v>0</v>
      </c>
      <c r="AC2474" s="54"/>
      <c r="AD2474" s="55">
        <f t="shared" si="51"/>
        <v>0</v>
      </c>
      <c r="AE2474" s="54"/>
    </row>
    <row r="2475" spans="2:31" x14ac:dyDescent="0.3">
      <c r="B2475" s="4" t="s">
        <v>244</v>
      </c>
      <c r="C2475" s="14"/>
      <c r="D2475" s="14"/>
      <c r="E2475" s="70">
        <v>0</v>
      </c>
      <c r="F2475" s="71">
        <v>0</v>
      </c>
      <c r="G2475" s="70">
        <v>0</v>
      </c>
      <c r="H2475" s="71">
        <v>0</v>
      </c>
      <c r="I2475" s="70">
        <v>0</v>
      </c>
      <c r="J2475" s="71">
        <v>0</v>
      </c>
      <c r="K2475" s="70">
        <v>0</v>
      </c>
      <c r="L2475" s="71">
        <v>0</v>
      </c>
      <c r="M2475" s="70">
        <v>0</v>
      </c>
      <c r="N2475" s="71">
        <v>0</v>
      </c>
      <c r="O2475" s="70">
        <v>0</v>
      </c>
      <c r="P2475" s="71">
        <v>0</v>
      </c>
      <c r="Q2475" s="70">
        <v>0</v>
      </c>
      <c r="R2475" s="71">
        <v>0</v>
      </c>
      <c r="S2475" s="70">
        <v>0</v>
      </c>
      <c r="T2475" s="71">
        <v>0</v>
      </c>
      <c r="U2475" s="70">
        <v>0</v>
      </c>
      <c r="V2475" s="71">
        <v>0</v>
      </c>
      <c r="W2475" s="70">
        <v>0</v>
      </c>
      <c r="X2475" s="71">
        <v>0</v>
      </c>
      <c r="Y2475" s="70">
        <v>0</v>
      </c>
      <c r="Z2475" s="71">
        <v>0</v>
      </c>
      <c r="AA2475" s="70">
        <v>0</v>
      </c>
      <c r="AB2475" s="71">
        <v>0</v>
      </c>
      <c r="AC2475" s="54"/>
      <c r="AD2475" s="55">
        <f t="shared" si="51"/>
        <v>0</v>
      </c>
      <c r="AE2475" s="54"/>
    </row>
    <row r="2476" spans="2:31" x14ac:dyDescent="0.3">
      <c r="B2476" s="4" t="s">
        <v>148</v>
      </c>
      <c r="C2476" s="14"/>
      <c r="D2476" s="14"/>
      <c r="E2476" s="70">
        <v>0</v>
      </c>
      <c r="F2476" s="71">
        <v>0</v>
      </c>
      <c r="G2476" s="70">
        <v>0</v>
      </c>
      <c r="H2476" s="71">
        <v>0</v>
      </c>
      <c r="I2476" s="70">
        <v>0</v>
      </c>
      <c r="J2476" s="71">
        <v>0</v>
      </c>
      <c r="K2476" s="70">
        <v>0</v>
      </c>
      <c r="L2476" s="71">
        <v>0</v>
      </c>
      <c r="M2476" s="70">
        <v>0</v>
      </c>
      <c r="N2476" s="71">
        <v>0</v>
      </c>
      <c r="O2476" s="70">
        <v>0</v>
      </c>
      <c r="P2476" s="71">
        <v>0</v>
      </c>
      <c r="Q2476" s="70">
        <v>0</v>
      </c>
      <c r="R2476" s="71">
        <v>0</v>
      </c>
      <c r="S2476" s="70">
        <v>0</v>
      </c>
      <c r="T2476" s="71">
        <v>0</v>
      </c>
      <c r="U2476" s="70">
        <v>0</v>
      </c>
      <c r="V2476" s="71">
        <v>0</v>
      </c>
      <c r="W2476" s="70">
        <v>0</v>
      </c>
      <c r="X2476" s="71">
        <v>0</v>
      </c>
      <c r="Y2476" s="70">
        <v>0</v>
      </c>
      <c r="Z2476" s="71">
        <v>0</v>
      </c>
      <c r="AA2476" s="70">
        <v>0</v>
      </c>
      <c r="AB2476" s="71">
        <v>0</v>
      </c>
      <c r="AC2476" s="54"/>
      <c r="AD2476" s="55">
        <f t="shared" si="51"/>
        <v>0</v>
      </c>
      <c r="AE2476" s="54"/>
    </row>
    <row r="2477" spans="2:31" x14ac:dyDescent="0.3">
      <c r="B2477" s="4" t="s">
        <v>149</v>
      </c>
      <c r="C2477" s="14"/>
      <c r="D2477" s="14"/>
      <c r="E2477" s="70">
        <v>0</v>
      </c>
      <c r="F2477" s="71">
        <v>0</v>
      </c>
      <c r="G2477" s="70">
        <v>0</v>
      </c>
      <c r="H2477" s="71">
        <v>0</v>
      </c>
      <c r="I2477" s="70">
        <v>0</v>
      </c>
      <c r="J2477" s="71">
        <v>0</v>
      </c>
      <c r="K2477" s="70">
        <v>0</v>
      </c>
      <c r="L2477" s="71">
        <v>0</v>
      </c>
      <c r="M2477" s="70">
        <v>0</v>
      </c>
      <c r="N2477" s="71">
        <v>0</v>
      </c>
      <c r="O2477" s="70">
        <v>0</v>
      </c>
      <c r="P2477" s="71">
        <v>0</v>
      </c>
      <c r="Q2477" s="70">
        <v>0</v>
      </c>
      <c r="R2477" s="71">
        <v>0</v>
      </c>
      <c r="S2477" s="70">
        <v>0</v>
      </c>
      <c r="T2477" s="71">
        <v>0</v>
      </c>
      <c r="U2477" s="70">
        <v>0</v>
      </c>
      <c r="V2477" s="71">
        <v>0</v>
      </c>
      <c r="W2477" s="70">
        <v>0</v>
      </c>
      <c r="X2477" s="71">
        <v>0</v>
      </c>
      <c r="Y2477" s="70">
        <v>0</v>
      </c>
      <c r="Z2477" s="71">
        <v>0</v>
      </c>
      <c r="AA2477" s="70">
        <v>0</v>
      </c>
      <c r="AB2477" s="71">
        <v>0</v>
      </c>
      <c r="AC2477" s="54"/>
      <c r="AD2477" s="55">
        <f t="shared" si="51"/>
        <v>0</v>
      </c>
      <c r="AE2477" s="54"/>
    </row>
    <row r="2478" spans="2:31" x14ac:dyDescent="0.3">
      <c r="B2478" s="4" t="s">
        <v>150</v>
      </c>
      <c r="C2478" s="14"/>
      <c r="D2478" s="14"/>
      <c r="E2478" s="70">
        <v>0</v>
      </c>
      <c r="F2478" s="71">
        <v>0</v>
      </c>
      <c r="G2478" s="70">
        <v>0</v>
      </c>
      <c r="H2478" s="71">
        <v>0</v>
      </c>
      <c r="I2478" s="70">
        <v>0</v>
      </c>
      <c r="J2478" s="71">
        <v>0</v>
      </c>
      <c r="K2478" s="70">
        <v>0</v>
      </c>
      <c r="L2478" s="71">
        <v>0</v>
      </c>
      <c r="M2478" s="70">
        <v>0</v>
      </c>
      <c r="N2478" s="71">
        <v>0</v>
      </c>
      <c r="O2478" s="70">
        <v>0</v>
      </c>
      <c r="P2478" s="71">
        <v>0</v>
      </c>
      <c r="Q2478" s="70">
        <v>0</v>
      </c>
      <c r="R2478" s="71">
        <v>0</v>
      </c>
      <c r="S2478" s="70">
        <v>0</v>
      </c>
      <c r="T2478" s="71">
        <v>0</v>
      </c>
      <c r="U2478" s="70">
        <v>0</v>
      </c>
      <c r="V2478" s="71">
        <v>0</v>
      </c>
      <c r="W2478" s="70">
        <v>0</v>
      </c>
      <c r="X2478" s="71">
        <v>0</v>
      </c>
      <c r="Y2478" s="70">
        <v>0</v>
      </c>
      <c r="Z2478" s="71">
        <v>0</v>
      </c>
      <c r="AA2478" s="70">
        <v>0</v>
      </c>
      <c r="AB2478" s="71">
        <v>0</v>
      </c>
      <c r="AC2478" s="54"/>
      <c r="AD2478" s="55">
        <f t="shared" si="51"/>
        <v>0</v>
      </c>
      <c r="AE2478" s="54"/>
    </row>
    <row r="2479" spans="2:31" x14ac:dyDescent="0.3">
      <c r="B2479" s="4" t="s">
        <v>151</v>
      </c>
      <c r="C2479" s="14"/>
      <c r="D2479" s="14"/>
      <c r="E2479" s="70">
        <v>0</v>
      </c>
      <c r="F2479" s="71">
        <v>0</v>
      </c>
      <c r="G2479" s="70">
        <v>0</v>
      </c>
      <c r="H2479" s="71">
        <v>0</v>
      </c>
      <c r="I2479" s="70">
        <v>0</v>
      </c>
      <c r="J2479" s="71">
        <v>0</v>
      </c>
      <c r="K2479" s="70">
        <v>0</v>
      </c>
      <c r="L2479" s="71">
        <v>0</v>
      </c>
      <c r="M2479" s="70">
        <v>0</v>
      </c>
      <c r="N2479" s="71">
        <v>0</v>
      </c>
      <c r="O2479" s="70">
        <v>0</v>
      </c>
      <c r="P2479" s="71">
        <v>0</v>
      </c>
      <c r="Q2479" s="70">
        <v>0</v>
      </c>
      <c r="R2479" s="71">
        <v>0</v>
      </c>
      <c r="S2479" s="70">
        <v>0</v>
      </c>
      <c r="T2479" s="71">
        <v>0</v>
      </c>
      <c r="U2479" s="70">
        <v>0</v>
      </c>
      <c r="V2479" s="71">
        <v>0</v>
      </c>
      <c r="W2479" s="70">
        <v>0</v>
      </c>
      <c r="X2479" s="71">
        <v>0</v>
      </c>
      <c r="Y2479" s="70">
        <v>0</v>
      </c>
      <c r="Z2479" s="71">
        <v>0</v>
      </c>
      <c r="AA2479" s="70">
        <v>0</v>
      </c>
      <c r="AB2479" s="71">
        <v>0</v>
      </c>
      <c r="AC2479" s="54"/>
      <c r="AD2479" s="55">
        <f t="shared" si="51"/>
        <v>0</v>
      </c>
      <c r="AE2479" s="54"/>
    </row>
    <row r="2480" spans="2:31" x14ac:dyDescent="0.3">
      <c r="B2480" s="4" t="s">
        <v>194</v>
      </c>
      <c r="C2480" s="14"/>
      <c r="D2480" s="14"/>
      <c r="E2480" s="70">
        <v>0</v>
      </c>
      <c r="F2480" s="71">
        <v>0</v>
      </c>
      <c r="G2480" s="70">
        <v>0</v>
      </c>
      <c r="H2480" s="71">
        <v>0</v>
      </c>
      <c r="I2480" s="70">
        <v>0</v>
      </c>
      <c r="J2480" s="71">
        <v>0</v>
      </c>
      <c r="K2480" s="70">
        <v>0</v>
      </c>
      <c r="L2480" s="71">
        <v>0</v>
      </c>
      <c r="M2480" s="70">
        <v>0</v>
      </c>
      <c r="N2480" s="71">
        <v>0</v>
      </c>
      <c r="O2480" s="70">
        <v>0</v>
      </c>
      <c r="P2480" s="71">
        <v>0</v>
      </c>
      <c r="Q2480" s="70">
        <v>0</v>
      </c>
      <c r="R2480" s="71">
        <v>0</v>
      </c>
      <c r="S2480" s="70">
        <v>0</v>
      </c>
      <c r="T2480" s="71">
        <v>0</v>
      </c>
      <c r="U2480" s="70">
        <v>0</v>
      </c>
      <c r="V2480" s="71">
        <v>0</v>
      </c>
      <c r="W2480" s="70">
        <v>0</v>
      </c>
      <c r="X2480" s="71">
        <v>0</v>
      </c>
      <c r="Y2480" s="70">
        <v>0</v>
      </c>
      <c r="Z2480" s="71">
        <v>0</v>
      </c>
      <c r="AA2480" s="70">
        <v>0</v>
      </c>
      <c r="AB2480" s="71">
        <v>0</v>
      </c>
      <c r="AC2480" s="54"/>
      <c r="AD2480" s="55">
        <f t="shared" si="51"/>
        <v>0</v>
      </c>
      <c r="AE2480" s="54"/>
    </row>
    <row r="2481" spans="2:31" x14ac:dyDescent="0.3">
      <c r="B2481" s="4" t="s">
        <v>195</v>
      </c>
      <c r="C2481" s="14"/>
      <c r="D2481" s="14"/>
      <c r="E2481" s="70">
        <v>0</v>
      </c>
      <c r="F2481" s="71">
        <v>0</v>
      </c>
      <c r="G2481" s="70">
        <v>0</v>
      </c>
      <c r="H2481" s="71">
        <v>0</v>
      </c>
      <c r="I2481" s="70">
        <v>0</v>
      </c>
      <c r="J2481" s="71">
        <v>0</v>
      </c>
      <c r="K2481" s="70">
        <v>0</v>
      </c>
      <c r="L2481" s="71">
        <v>0</v>
      </c>
      <c r="M2481" s="70">
        <v>0</v>
      </c>
      <c r="N2481" s="71">
        <v>0</v>
      </c>
      <c r="O2481" s="70">
        <v>0</v>
      </c>
      <c r="P2481" s="71">
        <v>0</v>
      </c>
      <c r="Q2481" s="70">
        <v>0</v>
      </c>
      <c r="R2481" s="71">
        <v>0</v>
      </c>
      <c r="S2481" s="70">
        <v>0</v>
      </c>
      <c r="T2481" s="71">
        <v>0</v>
      </c>
      <c r="U2481" s="70">
        <v>0</v>
      </c>
      <c r="V2481" s="71">
        <v>0</v>
      </c>
      <c r="W2481" s="70">
        <v>0</v>
      </c>
      <c r="X2481" s="71">
        <v>0</v>
      </c>
      <c r="Y2481" s="70">
        <v>0</v>
      </c>
      <c r="Z2481" s="71">
        <v>0</v>
      </c>
      <c r="AA2481" s="70">
        <v>0</v>
      </c>
      <c r="AB2481" s="71">
        <v>0</v>
      </c>
      <c r="AC2481" s="54"/>
      <c r="AD2481" s="55">
        <f t="shared" si="51"/>
        <v>0</v>
      </c>
      <c r="AE2481" s="54"/>
    </row>
    <row r="2482" spans="2:31" x14ac:dyDescent="0.3">
      <c r="B2482" s="4" t="s">
        <v>179</v>
      </c>
      <c r="C2482" s="14"/>
      <c r="D2482" s="14"/>
      <c r="E2482" s="70">
        <v>0</v>
      </c>
      <c r="F2482" s="71">
        <v>0</v>
      </c>
      <c r="G2482" s="70">
        <v>0</v>
      </c>
      <c r="H2482" s="71">
        <v>0</v>
      </c>
      <c r="I2482" s="70">
        <v>0</v>
      </c>
      <c r="J2482" s="71">
        <v>0</v>
      </c>
      <c r="K2482" s="70">
        <v>0</v>
      </c>
      <c r="L2482" s="71">
        <v>0.18770455431037894</v>
      </c>
      <c r="M2482" s="70">
        <v>0.25902129590976986</v>
      </c>
      <c r="N2482" s="71">
        <v>0.25344765775371347</v>
      </c>
      <c r="O2482" s="70">
        <v>0.24787401761083552</v>
      </c>
      <c r="P2482" s="71">
        <v>0.24230037747571861</v>
      </c>
      <c r="Q2482" s="70">
        <v>0.23672673932742325</v>
      </c>
      <c r="R2482" s="71">
        <v>0.23115309719772392</v>
      </c>
      <c r="S2482" s="70">
        <v>0.22557945904166751</v>
      </c>
      <c r="T2482" s="71">
        <v>2.2251395081790786E-2</v>
      </c>
      <c r="U2482" s="70">
        <v>0</v>
      </c>
      <c r="V2482" s="71">
        <v>0</v>
      </c>
      <c r="W2482" s="70">
        <v>0</v>
      </c>
      <c r="X2482" s="71">
        <v>0</v>
      </c>
      <c r="Y2482" s="70">
        <v>0</v>
      </c>
      <c r="Z2482" s="71">
        <v>0</v>
      </c>
      <c r="AA2482" s="70">
        <v>0</v>
      </c>
      <c r="AB2482" s="71">
        <v>0</v>
      </c>
      <c r="AC2482" s="54"/>
      <c r="AD2482" s="55">
        <f t="shared" si="51"/>
        <v>1.906058593709022</v>
      </c>
      <c r="AE2482" s="54"/>
    </row>
    <row r="2483" spans="2:31" x14ac:dyDescent="0.3">
      <c r="B2483" s="4" t="s">
        <v>180</v>
      </c>
      <c r="C2483" s="14"/>
      <c r="D2483" s="14"/>
      <c r="E2483" s="70">
        <v>0</v>
      </c>
      <c r="F2483" s="71">
        <v>0</v>
      </c>
      <c r="G2483" s="70">
        <v>0</v>
      </c>
      <c r="H2483" s="71">
        <v>0</v>
      </c>
      <c r="I2483" s="70">
        <v>0</v>
      </c>
      <c r="J2483" s="71">
        <v>0</v>
      </c>
      <c r="K2483" s="70">
        <v>0</v>
      </c>
      <c r="L2483" s="71">
        <v>0.18770455431037894</v>
      </c>
      <c r="M2483" s="70">
        <v>0.25902129590976986</v>
      </c>
      <c r="N2483" s="71">
        <v>0.25344765775371347</v>
      </c>
      <c r="O2483" s="70">
        <v>0.24787401761083552</v>
      </c>
      <c r="P2483" s="71">
        <v>0.24230037747571861</v>
      </c>
      <c r="Q2483" s="70">
        <v>0.23672673932742325</v>
      </c>
      <c r="R2483" s="71">
        <v>0.23115309719772392</v>
      </c>
      <c r="S2483" s="70">
        <v>0.22557945904166751</v>
      </c>
      <c r="T2483" s="71">
        <v>2.2251395081790786E-2</v>
      </c>
      <c r="U2483" s="70">
        <v>0</v>
      </c>
      <c r="V2483" s="71">
        <v>0</v>
      </c>
      <c r="W2483" s="70">
        <v>0</v>
      </c>
      <c r="X2483" s="71">
        <v>0</v>
      </c>
      <c r="Y2483" s="70">
        <v>0</v>
      </c>
      <c r="Z2483" s="71">
        <v>0</v>
      </c>
      <c r="AA2483" s="70">
        <v>0</v>
      </c>
      <c r="AB2483" s="71">
        <v>0</v>
      </c>
      <c r="AC2483" s="54"/>
      <c r="AD2483" s="55">
        <f t="shared" si="51"/>
        <v>1.906058593709022</v>
      </c>
      <c r="AE2483" s="54"/>
    </row>
    <row r="2484" spans="2:31" x14ac:dyDescent="0.3">
      <c r="B2484" s="4" t="s">
        <v>251</v>
      </c>
      <c r="C2484" s="14"/>
      <c r="D2484" s="14"/>
      <c r="E2484" s="70">
        <v>0</v>
      </c>
      <c r="F2484" s="71">
        <v>0</v>
      </c>
      <c r="G2484" s="70">
        <v>0</v>
      </c>
      <c r="H2484" s="71">
        <v>0</v>
      </c>
      <c r="I2484" s="70">
        <v>0</v>
      </c>
      <c r="J2484" s="71">
        <v>0</v>
      </c>
      <c r="K2484" s="70">
        <v>0</v>
      </c>
      <c r="L2484" s="71">
        <v>0</v>
      </c>
      <c r="M2484" s="70">
        <v>0</v>
      </c>
      <c r="N2484" s="71">
        <v>0</v>
      </c>
      <c r="O2484" s="70">
        <v>0</v>
      </c>
      <c r="P2484" s="71">
        <v>0</v>
      </c>
      <c r="Q2484" s="70">
        <v>0</v>
      </c>
      <c r="R2484" s="71">
        <v>0</v>
      </c>
      <c r="S2484" s="70">
        <v>0</v>
      </c>
      <c r="T2484" s="71">
        <v>0</v>
      </c>
      <c r="U2484" s="70">
        <v>0</v>
      </c>
      <c r="V2484" s="71">
        <v>0</v>
      </c>
      <c r="W2484" s="70">
        <v>0</v>
      </c>
      <c r="X2484" s="71">
        <v>0</v>
      </c>
      <c r="Y2484" s="70">
        <v>0</v>
      </c>
      <c r="Z2484" s="71">
        <v>0</v>
      </c>
      <c r="AA2484" s="70">
        <v>0</v>
      </c>
      <c r="AB2484" s="71">
        <v>0</v>
      </c>
      <c r="AC2484" s="54"/>
      <c r="AD2484" s="55">
        <f t="shared" si="51"/>
        <v>0</v>
      </c>
      <c r="AE2484" s="54"/>
    </row>
    <row r="2485" spans="2:31" x14ac:dyDescent="0.3">
      <c r="B2485" s="4" t="s">
        <v>152</v>
      </c>
      <c r="C2485" s="14"/>
      <c r="D2485" s="14"/>
      <c r="E2485" s="70">
        <v>0</v>
      </c>
      <c r="F2485" s="71">
        <v>0</v>
      </c>
      <c r="G2485" s="70">
        <v>0</v>
      </c>
      <c r="H2485" s="71">
        <v>0</v>
      </c>
      <c r="I2485" s="70">
        <v>0</v>
      </c>
      <c r="J2485" s="71">
        <v>0</v>
      </c>
      <c r="K2485" s="70">
        <v>0</v>
      </c>
      <c r="L2485" s="71">
        <v>0</v>
      </c>
      <c r="M2485" s="70">
        <v>0</v>
      </c>
      <c r="N2485" s="71">
        <v>0</v>
      </c>
      <c r="O2485" s="70">
        <v>0</v>
      </c>
      <c r="P2485" s="71">
        <v>0</v>
      </c>
      <c r="Q2485" s="70">
        <v>0</v>
      </c>
      <c r="R2485" s="71">
        <v>0</v>
      </c>
      <c r="S2485" s="70">
        <v>0</v>
      </c>
      <c r="T2485" s="71">
        <v>0</v>
      </c>
      <c r="U2485" s="70">
        <v>0</v>
      </c>
      <c r="V2485" s="71">
        <v>0</v>
      </c>
      <c r="W2485" s="70">
        <v>0</v>
      </c>
      <c r="X2485" s="71">
        <v>0</v>
      </c>
      <c r="Y2485" s="70">
        <v>0</v>
      </c>
      <c r="Z2485" s="71">
        <v>0</v>
      </c>
      <c r="AA2485" s="70">
        <v>0</v>
      </c>
      <c r="AB2485" s="71">
        <v>0</v>
      </c>
      <c r="AC2485" s="54"/>
      <c r="AD2485" s="55">
        <f t="shared" si="51"/>
        <v>0</v>
      </c>
      <c r="AE2485" s="54"/>
    </row>
    <row r="2486" spans="2:31" x14ac:dyDescent="0.3">
      <c r="B2486" s="4" t="s">
        <v>153</v>
      </c>
      <c r="C2486" s="14"/>
      <c r="D2486" s="14"/>
      <c r="E2486" s="70">
        <v>0</v>
      </c>
      <c r="F2486" s="71">
        <v>0</v>
      </c>
      <c r="G2486" s="70">
        <v>0</v>
      </c>
      <c r="H2486" s="71">
        <v>0</v>
      </c>
      <c r="I2486" s="70">
        <v>0</v>
      </c>
      <c r="J2486" s="71">
        <v>0</v>
      </c>
      <c r="K2486" s="70">
        <v>0</v>
      </c>
      <c r="L2486" s="71">
        <v>0</v>
      </c>
      <c r="M2486" s="70">
        <v>0</v>
      </c>
      <c r="N2486" s="71">
        <v>0</v>
      </c>
      <c r="O2486" s="70">
        <v>0</v>
      </c>
      <c r="P2486" s="71">
        <v>0</v>
      </c>
      <c r="Q2486" s="70">
        <v>0</v>
      </c>
      <c r="R2486" s="71">
        <v>0</v>
      </c>
      <c r="S2486" s="70">
        <v>0</v>
      </c>
      <c r="T2486" s="71">
        <v>0</v>
      </c>
      <c r="U2486" s="70">
        <v>0</v>
      </c>
      <c r="V2486" s="71">
        <v>0</v>
      </c>
      <c r="W2486" s="70">
        <v>0</v>
      </c>
      <c r="X2486" s="71">
        <v>0</v>
      </c>
      <c r="Y2486" s="70">
        <v>0</v>
      </c>
      <c r="Z2486" s="71">
        <v>0</v>
      </c>
      <c r="AA2486" s="70">
        <v>0</v>
      </c>
      <c r="AB2486" s="71">
        <v>0</v>
      </c>
      <c r="AC2486" s="54"/>
      <c r="AD2486" s="55">
        <f t="shared" si="51"/>
        <v>0</v>
      </c>
      <c r="AE2486" s="54"/>
    </row>
    <row r="2487" spans="2:31" x14ac:dyDescent="0.3">
      <c r="B2487" s="4" t="s">
        <v>154</v>
      </c>
      <c r="C2487" s="14"/>
      <c r="D2487" s="14"/>
      <c r="E2487" s="70">
        <v>0</v>
      </c>
      <c r="F2487" s="71">
        <v>0</v>
      </c>
      <c r="G2487" s="70">
        <v>0</v>
      </c>
      <c r="H2487" s="71">
        <v>0</v>
      </c>
      <c r="I2487" s="70">
        <v>0</v>
      </c>
      <c r="J2487" s="71">
        <v>0</v>
      </c>
      <c r="K2487" s="70">
        <v>0</v>
      </c>
      <c r="L2487" s="71">
        <v>0</v>
      </c>
      <c r="M2487" s="70">
        <v>0</v>
      </c>
      <c r="N2487" s="71">
        <v>0</v>
      </c>
      <c r="O2487" s="70">
        <v>0</v>
      </c>
      <c r="P2487" s="71">
        <v>0</v>
      </c>
      <c r="Q2487" s="70">
        <v>0</v>
      </c>
      <c r="R2487" s="71">
        <v>0</v>
      </c>
      <c r="S2487" s="70">
        <v>0</v>
      </c>
      <c r="T2487" s="71">
        <v>0</v>
      </c>
      <c r="U2487" s="70">
        <v>0</v>
      </c>
      <c r="V2487" s="71">
        <v>0</v>
      </c>
      <c r="W2487" s="70">
        <v>0</v>
      </c>
      <c r="X2487" s="71">
        <v>0</v>
      </c>
      <c r="Y2487" s="70">
        <v>0</v>
      </c>
      <c r="Z2487" s="71">
        <v>0</v>
      </c>
      <c r="AA2487" s="70">
        <v>0</v>
      </c>
      <c r="AB2487" s="71">
        <v>0</v>
      </c>
      <c r="AC2487" s="54"/>
      <c r="AD2487" s="55">
        <f t="shared" si="51"/>
        <v>0</v>
      </c>
      <c r="AE2487" s="54"/>
    </row>
    <row r="2488" spans="2:31" x14ac:dyDescent="0.3">
      <c r="B2488" s="4" t="s">
        <v>141</v>
      </c>
      <c r="C2488" s="14"/>
      <c r="D2488" s="14"/>
      <c r="E2488" s="70">
        <v>0</v>
      </c>
      <c r="F2488" s="71">
        <v>0</v>
      </c>
      <c r="G2488" s="70">
        <v>0</v>
      </c>
      <c r="H2488" s="71">
        <v>0</v>
      </c>
      <c r="I2488" s="70">
        <v>0</v>
      </c>
      <c r="J2488" s="71">
        <v>0</v>
      </c>
      <c r="K2488" s="70">
        <v>0</v>
      </c>
      <c r="L2488" s="71">
        <v>0</v>
      </c>
      <c r="M2488" s="70">
        <v>0</v>
      </c>
      <c r="N2488" s="71">
        <v>0</v>
      </c>
      <c r="O2488" s="70">
        <v>0</v>
      </c>
      <c r="P2488" s="71">
        <v>0</v>
      </c>
      <c r="Q2488" s="70">
        <v>0</v>
      </c>
      <c r="R2488" s="71">
        <v>0</v>
      </c>
      <c r="S2488" s="70">
        <v>0</v>
      </c>
      <c r="T2488" s="71">
        <v>0</v>
      </c>
      <c r="U2488" s="70">
        <v>0</v>
      </c>
      <c r="V2488" s="71">
        <v>0</v>
      </c>
      <c r="W2488" s="70">
        <v>0</v>
      </c>
      <c r="X2488" s="71">
        <v>0</v>
      </c>
      <c r="Y2488" s="70">
        <v>0</v>
      </c>
      <c r="Z2488" s="71">
        <v>0</v>
      </c>
      <c r="AA2488" s="70">
        <v>0</v>
      </c>
      <c r="AB2488" s="71">
        <v>0</v>
      </c>
      <c r="AC2488" s="54"/>
      <c r="AD2488" s="55">
        <f t="shared" si="51"/>
        <v>0</v>
      </c>
      <c r="AE2488" s="54"/>
    </row>
    <row r="2489" spans="2:31" x14ac:dyDescent="0.3">
      <c r="B2489" s="4" t="s">
        <v>222</v>
      </c>
      <c r="C2489" s="14"/>
      <c r="D2489" s="14"/>
      <c r="E2489" s="70">
        <v>0</v>
      </c>
      <c r="F2489" s="71">
        <v>0</v>
      </c>
      <c r="G2489" s="70">
        <v>0</v>
      </c>
      <c r="H2489" s="71">
        <v>0</v>
      </c>
      <c r="I2489" s="70">
        <v>0</v>
      </c>
      <c r="J2489" s="71">
        <v>0</v>
      </c>
      <c r="K2489" s="70">
        <v>0</v>
      </c>
      <c r="L2489" s="71">
        <v>0</v>
      </c>
      <c r="M2489" s="70">
        <v>0</v>
      </c>
      <c r="N2489" s="71">
        <v>0</v>
      </c>
      <c r="O2489" s="70">
        <v>0</v>
      </c>
      <c r="P2489" s="71">
        <v>0</v>
      </c>
      <c r="Q2489" s="70">
        <v>0</v>
      </c>
      <c r="R2489" s="71">
        <v>0</v>
      </c>
      <c r="S2489" s="70">
        <v>0</v>
      </c>
      <c r="T2489" s="71">
        <v>0</v>
      </c>
      <c r="U2489" s="70">
        <v>0</v>
      </c>
      <c r="V2489" s="71">
        <v>0</v>
      </c>
      <c r="W2489" s="70">
        <v>0</v>
      </c>
      <c r="X2489" s="71">
        <v>0</v>
      </c>
      <c r="Y2489" s="70">
        <v>0</v>
      </c>
      <c r="Z2489" s="71">
        <v>0</v>
      </c>
      <c r="AA2489" s="70">
        <v>0</v>
      </c>
      <c r="AB2489" s="71">
        <v>0</v>
      </c>
      <c r="AC2489" s="54"/>
      <c r="AD2489" s="55">
        <f t="shared" si="51"/>
        <v>0</v>
      </c>
      <c r="AE2489" s="54"/>
    </row>
    <row r="2490" spans="2:31" x14ac:dyDescent="0.3">
      <c r="B2490" s="4" t="s">
        <v>240</v>
      </c>
      <c r="C2490" s="14"/>
      <c r="D2490" s="14"/>
      <c r="E2490" s="70">
        <v>0</v>
      </c>
      <c r="F2490" s="71">
        <v>0</v>
      </c>
      <c r="G2490" s="70">
        <v>0</v>
      </c>
      <c r="H2490" s="71">
        <v>0</v>
      </c>
      <c r="I2490" s="70">
        <v>0</v>
      </c>
      <c r="J2490" s="71">
        <v>0</v>
      </c>
      <c r="K2490" s="70">
        <v>0</v>
      </c>
      <c r="L2490" s="71">
        <v>0</v>
      </c>
      <c r="M2490" s="70">
        <v>0</v>
      </c>
      <c r="N2490" s="71">
        <v>0</v>
      </c>
      <c r="O2490" s="70">
        <v>0</v>
      </c>
      <c r="P2490" s="71">
        <v>0</v>
      </c>
      <c r="Q2490" s="70">
        <v>0</v>
      </c>
      <c r="R2490" s="71">
        <v>0</v>
      </c>
      <c r="S2490" s="70">
        <v>0</v>
      </c>
      <c r="T2490" s="71">
        <v>0</v>
      </c>
      <c r="U2490" s="70">
        <v>0</v>
      </c>
      <c r="V2490" s="71">
        <v>0</v>
      </c>
      <c r="W2490" s="70">
        <v>0</v>
      </c>
      <c r="X2490" s="71">
        <v>0</v>
      </c>
      <c r="Y2490" s="70">
        <v>0</v>
      </c>
      <c r="Z2490" s="71">
        <v>0</v>
      </c>
      <c r="AA2490" s="70">
        <v>0</v>
      </c>
      <c r="AB2490" s="71">
        <v>0</v>
      </c>
      <c r="AC2490" s="54"/>
      <c r="AD2490" s="55">
        <f t="shared" si="51"/>
        <v>0</v>
      </c>
      <c r="AE2490" s="54"/>
    </row>
    <row r="2491" spans="2:31" x14ac:dyDescent="0.3">
      <c r="B2491" s="4" t="s">
        <v>223</v>
      </c>
      <c r="C2491" s="14"/>
      <c r="D2491" s="14"/>
      <c r="E2491" s="70">
        <v>0</v>
      </c>
      <c r="F2491" s="71">
        <v>0</v>
      </c>
      <c r="G2491" s="70">
        <v>0</v>
      </c>
      <c r="H2491" s="71">
        <v>0</v>
      </c>
      <c r="I2491" s="70">
        <v>0</v>
      </c>
      <c r="J2491" s="71">
        <v>0</v>
      </c>
      <c r="K2491" s="70">
        <v>0</v>
      </c>
      <c r="L2491" s="71">
        <v>0.66882688204447438</v>
      </c>
      <c r="M2491" s="70">
        <v>1.9374765396118165</v>
      </c>
      <c r="N2491" s="71">
        <v>1.9760423763275146</v>
      </c>
      <c r="O2491" s="70">
        <v>2.1780713558197018</v>
      </c>
      <c r="P2491" s="71">
        <v>2.2144686698913572</v>
      </c>
      <c r="Q2491" s="70">
        <v>2.2237095832824707</v>
      </c>
      <c r="R2491" s="71">
        <v>2.2291020075480144</v>
      </c>
      <c r="S2491" s="70">
        <v>2.1639500617980958</v>
      </c>
      <c r="T2491" s="71">
        <v>2.1088006019592287</v>
      </c>
      <c r="U2491" s="70">
        <v>2.0801241238911947</v>
      </c>
      <c r="V2491" s="71">
        <v>1.9474366029103605</v>
      </c>
      <c r="W2491" s="70">
        <v>1.6657367070515947</v>
      </c>
      <c r="X2491" s="71">
        <v>0</v>
      </c>
      <c r="Y2491" s="70">
        <v>0</v>
      </c>
      <c r="Z2491" s="71">
        <v>0</v>
      </c>
      <c r="AA2491" s="70">
        <v>0</v>
      </c>
      <c r="AB2491" s="71">
        <v>0</v>
      </c>
      <c r="AC2491" s="54"/>
      <c r="AD2491" s="55">
        <f t="shared" si="51"/>
        <v>23.393745512135823</v>
      </c>
      <c r="AE2491" s="54"/>
    </row>
    <row r="2492" spans="2:31" x14ac:dyDescent="0.3">
      <c r="B2492" s="4" t="s">
        <v>284</v>
      </c>
      <c r="C2492" s="14"/>
      <c r="D2492" s="14"/>
      <c r="E2492" s="70">
        <v>0</v>
      </c>
      <c r="F2492" s="71">
        <v>0</v>
      </c>
      <c r="G2492" s="70">
        <v>0</v>
      </c>
      <c r="H2492" s="71">
        <v>0</v>
      </c>
      <c r="I2492" s="70">
        <v>0</v>
      </c>
      <c r="J2492" s="71">
        <v>0</v>
      </c>
      <c r="K2492" s="70">
        <v>0</v>
      </c>
      <c r="L2492" s="71">
        <v>0</v>
      </c>
      <c r="M2492" s="70">
        <v>0</v>
      </c>
      <c r="N2492" s="71">
        <v>0</v>
      </c>
      <c r="O2492" s="70">
        <v>0</v>
      </c>
      <c r="P2492" s="71">
        <v>0</v>
      </c>
      <c r="Q2492" s="70">
        <v>0</v>
      </c>
      <c r="R2492" s="71">
        <v>0</v>
      </c>
      <c r="S2492" s="70">
        <v>0</v>
      </c>
      <c r="T2492" s="71">
        <v>0</v>
      </c>
      <c r="U2492" s="70">
        <v>0</v>
      </c>
      <c r="V2492" s="71">
        <v>0</v>
      </c>
      <c r="W2492" s="70">
        <v>0</v>
      </c>
      <c r="X2492" s="71">
        <v>0</v>
      </c>
      <c r="Y2492" s="70">
        <v>0</v>
      </c>
      <c r="Z2492" s="71">
        <v>0</v>
      </c>
      <c r="AA2492" s="70">
        <v>0</v>
      </c>
      <c r="AB2492" s="71">
        <v>0</v>
      </c>
      <c r="AC2492" s="54"/>
      <c r="AD2492" s="55">
        <f t="shared" si="51"/>
        <v>0</v>
      </c>
      <c r="AE2492" s="54"/>
    </row>
    <row r="2493" spans="2:31" x14ac:dyDescent="0.3">
      <c r="B2493" s="4" t="s">
        <v>236</v>
      </c>
      <c r="C2493" s="14"/>
      <c r="D2493" s="14"/>
      <c r="E2493" s="70">
        <v>0</v>
      </c>
      <c r="F2493" s="71">
        <v>0</v>
      </c>
      <c r="G2493" s="70">
        <v>0</v>
      </c>
      <c r="H2493" s="71">
        <v>0</v>
      </c>
      <c r="I2493" s="70">
        <v>0</v>
      </c>
      <c r="J2493" s="71">
        <v>0</v>
      </c>
      <c r="K2493" s="70">
        <v>0</v>
      </c>
      <c r="L2493" s="71">
        <v>0</v>
      </c>
      <c r="M2493" s="70">
        <v>0</v>
      </c>
      <c r="N2493" s="71">
        <v>0</v>
      </c>
      <c r="O2493" s="70">
        <v>0</v>
      </c>
      <c r="P2493" s="71">
        <v>0</v>
      </c>
      <c r="Q2493" s="70">
        <v>0</v>
      </c>
      <c r="R2493" s="71">
        <v>0</v>
      </c>
      <c r="S2493" s="70">
        <v>0</v>
      </c>
      <c r="T2493" s="71">
        <v>0</v>
      </c>
      <c r="U2493" s="70">
        <v>0</v>
      </c>
      <c r="V2493" s="71">
        <v>0</v>
      </c>
      <c r="W2493" s="70">
        <v>0</v>
      </c>
      <c r="X2493" s="71">
        <v>0</v>
      </c>
      <c r="Y2493" s="70">
        <v>0</v>
      </c>
      <c r="Z2493" s="71">
        <v>0</v>
      </c>
      <c r="AA2493" s="70">
        <v>0</v>
      </c>
      <c r="AB2493" s="71">
        <v>0</v>
      </c>
      <c r="AC2493" s="54"/>
      <c r="AD2493" s="55">
        <f t="shared" si="51"/>
        <v>0</v>
      </c>
      <c r="AE2493" s="54"/>
    </row>
    <row r="2494" spans="2:31" x14ac:dyDescent="0.3">
      <c r="B2494" s="4" t="s">
        <v>237</v>
      </c>
      <c r="C2494" s="14"/>
      <c r="D2494" s="14"/>
      <c r="E2494" s="70">
        <v>0</v>
      </c>
      <c r="F2494" s="71">
        <v>0</v>
      </c>
      <c r="G2494" s="70">
        <v>0</v>
      </c>
      <c r="H2494" s="71">
        <v>0</v>
      </c>
      <c r="I2494" s="70">
        <v>0</v>
      </c>
      <c r="J2494" s="71">
        <v>0</v>
      </c>
      <c r="K2494" s="70">
        <v>0</v>
      </c>
      <c r="L2494" s="71">
        <v>0</v>
      </c>
      <c r="M2494" s="70">
        <v>0</v>
      </c>
      <c r="N2494" s="71">
        <v>0</v>
      </c>
      <c r="O2494" s="70">
        <v>0</v>
      </c>
      <c r="P2494" s="71">
        <v>0</v>
      </c>
      <c r="Q2494" s="70">
        <v>0</v>
      </c>
      <c r="R2494" s="71">
        <v>0</v>
      </c>
      <c r="S2494" s="70">
        <v>0</v>
      </c>
      <c r="T2494" s="71">
        <v>0</v>
      </c>
      <c r="U2494" s="70">
        <v>0</v>
      </c>
      <c r="V2494" s="71">
        <v>0</v>
      </c>
      <c r="W2494" s="70">
        <v>0</v>
      </c>
      <c r="X2494" s="71">
        <v>0</v>
      </c>
      <c r="Y2494" s="70">
        <v>0</v>
      </c>
      <c r="Z2494" s="71">
        <v>0</v>
      </c>
      <c r="AA2494" s="70">
        <v>0</v>
      </c>
      <c r="AB2494" s="71">
        <v>0</v>
      </c>
      <c r="AC2494" s="54"/>
      <c r="AD2494" s="55">
        <f t="shared" si="51"/>
        <v>0</v>
      </c>
      <c r="AE2494" s="54"/>
    </row>
    <row r="2495" spans="2:31" x14ac:dyDescent="0.3">
      <c r="B2495" s="4" t="s">
        <v>249</v>
      </c>
      <c r="C2495" s="14"/>
      <c r="D2495" s="14"/>
      <c r="E2495" s="70">
        <v>0</v>
      </c>
      <c r="F2495" s="71">
        <v>0</v>
      </c>
      <c r="G2495" s="70">
        <v>0</v>
      </c>
      <c r="H2495" s="71">
        <v>0</v>
      </c>
      <c r="I2495" s="70">
        <v>0</v>
      </c>
      <c r="J2495" s="71">
        <v>0</v>
      </c>
      <c r="K2495" s="70">
        <v>0</v>
      </c>
      <c r="L2495" s="71">
        <v>0</v>
      </c>
      <c r="M2495" s="70">
        <v>0</v>
      </c>
      <c r="N2495" s="71">
        <v>0</v>
      </c>
      <c r="O2495" s="70">
        <v>0</v>
      </c>
      <c r="P2495" s="71">
        <v>0</v>
      </c>
      <c r="Q2495" s="70">
        <v>0</v>
      </c>
      <c r="R2495" s="71">
        <v>0</v>
      </c>
      <c r="S2495" s="70">
        <v>0</v>
      </c>
      <c r="T2495" s="71">
        <v>0</v>
      </c>
      <c r="U2495" s="70">
        <v>0</v>
      </c>
      <c r="V2495" s="71">
        <v>0</v>
      </c>
      <c r="W2495" s="70">
        <v>0</v>
      </c>
      <c r="X2495" s="71">
        <v>0</v>
      </c>
      <c r="Y2495" s="70">
        <v>0</v>
      </c>
      <c r="Z2495" s="71">
        <v>0</v>
      </c>
      <c r="AA2495" s="70">
        <v>0</v>
      </c>
      <c r="AB2495" s="71">
        <v>0</v>
      </c>
      <c r="AC2495" s="54"/>
      <c r="AD2495" s="55">
        <f t="shared" si="51"/>
        <v>0</v>
      </c>
      <c r="AE2495" s="54"/>
    </row>
    <row r="2496" spans="2:31" x14ac:dyDescent="0.3">
      <c r="B2496" s="4" t="s">
        <v>214</v>
      </c>
      <c r="C2496" s="14"/>
      <c r="D2496" s="14"/>
      <c r="E2496" s="70">
        <v>0</v>
      </c>
      <c r="F2496" s="71">
        <v>0</v>
      </c>
      <c r="G2496" s="70">
        <v>0</v>
      </c>
      <c r="H2496" s="71">
        <v>0</v>
      </c>
      <c r="I2496" s="70">
        <v>0</v>
      </c>
      <c r="J2496" s="71">
        <v>0</v>
      </c>
      <c r="K2496" s="70">
        <v>0</v>
      </c>
      <c r="L2496" s="71">
        <v>0</v>
      </c>
      <c r="M2496" s="70">
        <v>0</v>
      </c>
      <c r="N2496" s="71">
        <v>0</v>
      </c>
      <c r="O2496" s="70">
        <v>0</v>
      </c>
      <c r="P2496" s="71">
        <v>0</v>
      </c>
      <c r="Q2496" s="70">
        <v>0</v>
      </c>
      <c r="R2496" s="71">
        <v>0</v>
      </c>
      <c r="S2496" s="70">
        <v>0</v>
      </c>
      <c r="T2496" s="71">
        <v>0</v>
      </c>
      <c r="U2496" s="70">
        <v>0</v>
      </c>
      <c r="V2496" s="71">
        <v>0</v>
      </c>
      <c r="W2496" s="70">
        <v>0</v>
      </c>
      <c r="X2496" s="71">
        <v>0</v>
      </c>
      <c r="Y2496" s="70">
        <v>0</v>
      </c>
      <c r="Z2496" s="71">
        <v>0</v>
      </c>
      <c r="AA2496" s="70">
        <v>0</v>
      </c>
      <c r="AB2496" s="71">
        <v>0</v>
      </c>
      <c r="AC2496" s="54"/>
      <c r="AD2496" s="55">
        <f t="shared" si="51"/>
        <v>0</v>
      </c>
      <c r="AE2496" s="54"/>
    </row>
    <row r="2497" spans="2:31" x14ac:dyDescent="0.3">
      <c r="B2497" s="4" t="s">
        <v>215</v>
      </c>
      <c r="C2497" s="14"/>
      <c r="D2497" s="14"/>
      <c r="E2497" s="70">
        <v>0</v>
      </c>
      <c r="F2497" s="71">
        <v>0</v>
      </c>
      <c r="G2497" s="70">
        <v>0</v>
      </c>
      <c r="H2497" s="71">
        <v>0</v>
      </c>
      <c r="I2497" s="70">
        <v>0</v>
      </c>
      <c r="J2497" s="71">
        <v>0</v>
      </c>
      <c r="K2497" s="70">
        <v>0</v>
      </c>
      <c r="L2497" s="71">
        <v>0</v>
      </c>
      <c r="M2497" s="70">
        <v>0</v>
      </c>
      <c r="N2497" s="71">
        <v>0</v>
      </c>
      <c r="O2497" s="70">
        <v>0</v>
      </c>
      <c r="P2497" s="71">
        <v>0</v>
      </c>
      <c r="Q2497" s="70">
        <v>0</v>
      </c>
      <c r="R2497" s="71">
        <v>0</v>
      </c>
      <c r="S2497" s="70">
        <v>0</v>
      </c>
      <c r="T2497" s="71">
        <v>0</v>
      </c>
      <c r="U2497" s="70">
        <v>0</v>
      </c>
      <c r="V2497" s="71">
        <v>0</v>
      </c>
      <c r="W2497" s="70">
        <v>0</v>
      </c>
      <c r="X2497" s="71">
        <v>0</v>
      </c>
      <c r="Y2497" s="70">
        <v>0</v>
      </c>
      <c r="Z2497" s="71">
        <v>0</v>
      </c>
      <c r="AA2497" s="70">
        <v>0</v>
      </c>
      <c r="AB2497" s="71">
        <v>0</v>
      </c>
      <c r="AC2497" s="54"/>
      <c r="AD2497" s="55">
        <f t="shared" si="51"/>
        <v>0</v>
      </c>
      <c r="AE2497" s="54"/>
    </row>
    <row r="2498" spans="2:31" x14ac:dyDescent="0.3">
      <c r="B2498" s="4" t="s">
        <v>216</v>
      </c>
      <c r="C2498" s="14"/>
      <c r="D2498" s="14"/>
      <c r="E2498" s="70">
        <v>0</v>
      </c>
      <c r="F2498" s="71">
        <v>0</v>
      </c>
      <c r="G2498" s="70">
        <v>0</v>
      </c>
      <c r="H2498" s="71">
        <v>0</v>
      </c>
      <c r="I2498" s="70">
        <v>0</v>
      </c>
      <c r="J2498" s="71">
        <v>0</v>
      </c>
      <c r="K2498" s="70">
        <v>0</v>
      </c>
      <c r="L2498" s="71">
        <v>0</v>
      </c>
      <c r="M2498" s="70">
        <v>0</v>
      </c>
      <c r="N2498" s="71">
        <v>0</v>
      </c>
      <c r="O2498" s="70">
        <v>0</v>
      </c>
      <c r="P2498" s="71">
        <v>0</v>
      </c>
      <c r="Q2498" s="70">
        <v>0</v>
      </c>
      <c r="R2498" s="71">
        <v>0</v>
      </c>
      <c r="S2498" s="70">
        <v>0</v>
      </c>
      <c r="T2498" s="71">
        <v>0</v>
      </c>
      <c r="U2498" s="70">
        <v>0</v>
      </c>
      <c r="V2498" s="71">
        <v>0</v>
      </c>
      <c r="W2498" s="70">
        <v>0</v>
      </c>
      <c r="X2498" s="71">
        <v>0</v>
      </c>
      <c r="Y2498" s="70">
        <v>0</v>
      </c>
      <c r="Z2498" s="71">
        <v>0</v>
      </c>
      <c r="AA2498" s="70">
        <v>0</v>
      </c>
      <c r="AB2498" s="71">
        <v>0</v>
      </c>
      <c r="AC2498" s="54"/>
      <c r="AD2498" s="55">
        <f t="shared" si="51"/>
        <v>0</v>
      </c>
      <c r="AE2498" s="54"/>
    </row>
    <row r="2499" spans="2:31" x14ac:dyDescent="0.3">
      <c r="B2499" s="4" t="s">
        <v>250</v>
      </c>
      <c r="C2499" s="14"/>
      <c r="D2499" s="14"/>
      <c r="E2499" s="70">
        <v>0</v>
      </c>
      <c r="F2499" s="71">
        <v>0</v>
      </c>
      <c r="G2499" s="70">
        <v>0</v>
      </c>
      <c r="H2499" s="71">
        <v>0</v>
      </c>
      <c r="I2499" s="70">
        <v>0</v>
      </c>
      <c r="J2499" s="71">
        <v>0</v>
      </c>
      <c r="K2499" s="70">
        <v>0</v>
      </c>
      <c r="L2499" s="71">
        <v>0</v>
      </c>
      <c r="M2499" s="70">
        <v>0</v>
      </c>
      <c r="N2499" s="71">
        <v>0</v>
      </c>
      <c r="O2499" s="70">
        <v>0</v>
      </c>
      <c r="P2499" s="71">
        <v>0</v>
      </c>
      <c r="Q2499" s="70">
        <v>0</v>
      </c>
      <c r="R2499" s="71">
        <v>0</v>
      </c>
      <c r="S2499" s="70">
        <v>0</v>
      </c>
      <c r="T2499" s="71">
        <v>0</v>
      </c>
      <c r="U2499" s="70">
        <v>0</v>
      </c>
      <c r="V2499" s="71">
        <v>0</v>
      </c>
      <c r="W2499" s="70">
        <v>0</v>
      </c>
      <c r="X2499" s="71">
        <v>0</v>
      </c>
      <c r="Y2499" s="70">
        <v>0</v>
      </c>
      <c r="Z2499" s="71">
        <v>0</v>
      </c>
      <c r="AA2499" s="70">
        <v>0</v>
      </c>
      <c r="AB2499" s="71">
        <v>0</v>
      </c>
      <c r="AC2499" s="54"/>
      <c r="AD2499" s="55">
        <f t="shared" si="51"/>
        <v>0</v>
      </c>
      <c r="AE2499" s="54"/>
    </row>
    <row r="2500" spans="2:31" x14ac:dyDescent="0.3">
      <c r="B2500" s="4" t="s">
        <v>238</v>
      </c>
      <c r="C2500" s="14"/>
      <c r="D2500" s="14"/>
      <c r="E2500" s="70">
        <v>0</v>
      </c>
      <c r="F2500" s="71">
        <v>0</v>
      </c>
      <c r="G2500" s="70">
        <v>0</v>
      </c>
      <c r="H2500" s="71">
        <v>0</v>
      </c>
      <c r="I2500" s="70">
        <v>0</v>
      </c>
      <c r="J2500" s="71">
        <v>0</v>
      </c>
      <c r="K2500" s="70">
        <v>0</v>
      </c>
      <c r="L2500" s="71">
        <v>0</v>
      </c>
      <c r="M2500" s="70">
        <v>0</v>
      </c>
      <c r="N2500" s="71">
        <v>0</v>
      </c>
      <c r="O2500" s="70">
        <v>0</v>
      </c>
      <c r="P2500" s="71">
        <v>0</v>
      </c>
      <c r="Q2500" s="70">
        <v>0</v>
      </c>
      <c r="R2500" s="71">
        <v>0</v>
      </c>
      <c r="S2500" s="70">
        <v>0</v>
      </c>
      <c r="T2500" s="71">
        <v>0</v>
      </c>
      <c r="U2500" s="70">
        <v>0</v>
      </c>
      <c r="V2500" s="71">
        <v>0</v>
      </c>
      <c r="W2500" s="70">
        <v>0</v>
      </c>
      <c r="X2500" s="71">
        <v>0</v>
      </c>
      <c r="Y2500" s="70">
        <v>0</v>
      </c>
      <c r="Z2500" s="71">
        <v>0</v>
      </c>
      <c r="AA2500" s="70">
        <v>0</v>
      </c>
      <c r="AB2500" s="71">
        <v>0</v>
      </c>
      <c r="AC2500" s="54"/>
      <c r="AD2500" s="55">
        <f t="shared" si="51"/>
        <v>0</v>
      </c>
      <c r="AE2500" s="54"/>
    </row>
    <row r="2501" spans="2:31" x14ac:dyDescent="0.3">
      <c r="B2501" s="4" t="s">
        <v>181</v>
      </c>
      <c r="C2501" s="14"/>
      <c r="D2501" s="14"/>
      <c r="E2501" s="70">
        <v>0</v>
      </c>
      <c r="F2501" s="71">
        <v>0</v>
      </c>
      <c r="G2501" s="70">
        <v>0</v>
      </c>
      <c r="H2501" s="71">
        <v>0</v>
      </c>
      <c r="I2501" s="70">
        <v>0</v>
      </c>
      <c r="J2501" s="71">
        <v>0</v>
      </c>
      <c r="K2501" s="70">
        <v>0</v>
      </c>
      <c r="L2501" s="71">
        <v>0</v>
      </c>
      <c r="M2501" s="70">
        <v>0</v>
      </c>
      <c r="N2501" s="71">
        <v>0</v>
      </c>
      <c r="O2501" s="70">
        <v>0</v>
      </c>
      <c r="P2501" s="71">
        <v>0</v>
      </c>
      <c r="Q2501" s="70">
        <v>0</v>
      </c>
      <c r="R2501" s="71">
        <v>0</v>
      </c>
      <c r="S2501" s="70">
        <v>0</v>
      </c>
      <c r="T2501" s="71">
        <v>0</v>
      </c>
      <c r="U2501" s="70">
        <v>0</v>
      </c>
      <c r="V2501" s="71">
        <v>0</v>
      </c>
      <c r="W2501" s="70">
        <v>0</v>
      </c>
      <c r="X2501" s="71">
        <v>0</v>
      </c>
      <c r="Y2501" s="70">
        <v>0</v>
      </c>
      <c r="Z2501" s="71">
        <v>0</v>
      </c>
      <c r="AA2501" s="70">
        <v>0</v>
      </c>
      <c r="AB2501" s="71">
        <v>0</v>
      </c>
      <c r="AC2501" s="54"/>
      <c r="AD2501" s="55">
        <f t="shared" si="51"/>
        <v>0</v>
      </c>
      <c r="AE2501" s="54"/>
    </row>
    <row r="2502" spans="2:31" x14ac:dyDescent="0.3">
      <c r="B2502" s="4" t="s">
        <v>182</v>
      </c>
      <c r="C2502" s="14"/>
      <c r="D2502" s="14"/>
      <c r="E2502" s="70">
        <v>0</v>
      </c>
      <c r="F2502" s="71">
        <v>0</v>
      </c>
      <c r="G2502" s="70">
        <v>0</v>
      </c>
      <c r="H2502" s="71">
        <v>0</v>
      </c>
      <c r="I2502" s="70">
        <v>0</v>
      </c>
      <c r="J2502" s="71">
        <v>0</v>
      </c>
      <c r="K2502" s="70">
        <v>0</v>
      </c>
      <c r="L2502" s="71">
        <v>0</v>
      </c>
      <c r="M2502" s="70">
        <v>0</v>
      </c>
      <c r="N2502" s="71">
        <v>0</v>
      </c>
      <c r="O2502" s="70">
        <v>0</v>
      </c>
      <c r="P2502" s="71">
        <v>0</v>
      </c>
      <c r="Q2502" s="70">
        <v>0</v>
      </c>
      <c r="R2502" s="71">
        <v>0</v>
      </c>
      <c r="S2502" s="70">
        <v>0</v>
      </c>
      <c r="T2502" s="71">
        <v>0</v>
      </c>
      <c r="U2502" s="70">
        <v>0</v>
      </c>
      <c r="V2502" s="71">
        <v>0</v>
      </c>
      <c r="W2502" s="70">
        <v>0</v>
      </c>
      <c r="X2502" s="71">
        <v>0</v>
      </c>
      <c r="Y2502" s="70">
        <v>0</v>
      </c>
      <c r="Z2502" s="71">
        <v>0</v>
      </c>
      <c r="AA2502" s="70">
        <v>0</v>
      </c>
      <c r="AB2502" s="71">
        <v>0</v>
      </c>
      <c r="AC2502" s="54"/>
      <c r="AD2502" s="55">
        <f t="shared" si="51"/>
        <v>0</v>
      </c>
      <c r="AE2502" s="54"/>
    </row>
    <row r="2503" spans="2:31" x14ac:dyDescent="0.3">
      <c r="B2503" s="4" t="s">
        <v>200</v>
      </c>
      <c r="C2503" s="14"/>
      <c r="D2503" s="14"/>
      <c r="E2503" s="70">
        <v>0</v>
      </c>
      <c r="F2503" s="71">
        <v>0</v>
      </c>
      <c r="G2503" s="70">
        <v>0</v>
      </c>
      <c r="H2503" s="71">
        <v>0</v>
      </c>
      <c r="I2503" s="70">
        <v>0</v>
      </c>
      <c r="J2503" s="71">
        <v>0</v>
      </c>
      <c r="K2503" s="70">
        <v>0</v>
      </c>
      <c r="L2503" s="71">
        <v>0</v>
      </c>
      <c r="M2503" s="70">
        <v>0</v>
      </c>
      <c r="N2503" s="71">
        <v>0</v>
      </c>
      <c r="O2503" s="70">
        <v>0</v>
      </c>
      <c r="P2503" s="71">
        <v>0</v>
      </c>
      <c r="Q2503" s="70">
        <v>0</v>
      </c>
      <c r="R2503" s="71">
        <v>0</v>
      </c>
      <c r="S2503" s="70">
        <v>0</v>
      </c>
      <c r="T2503" s="71">
        <v>0</v>
      </c>
      <c r="U2503" s="70">
        <v>0</v>
      </c>
      <c r="V2503" s="71">
        <v>0</v>
      </c>
      <c r="W2503" s="70">
        <v>0</v>
      </c>
      <c r="X2503" s="71">
        <v>0</v>
      </c>
      <c r="Y2503" s="70">
        <v>0</v>
      </c>
      <c r="Z2503" s="71">
        <v>0</v>
      </c>
      <c r="AA2503" s="70">
        <v>0</v>
      </c>
      <c r="AB2503" s="71">
        <v>0</v>
      </c>
      <c r="AC2503" s="54"/>
      <c r="AD2503" s="55">
        <f t="shared" si="51"/>
        <v>0</v>
      </c>
      <c r="AE2503" s="54"/>
    </row>
    <row r="2504" spans="2:31" x14ac:dyDescent="0.3">
      <c r="B2504" s="4" t="s">
        <v>201</v>
      </c>
      <c r="C2504" s="14"/>
      <c r="D2504" s="14"/>
      <c r="E2504" s="70">
        <v>0</v>
      </c>
      <c r="F2504" s="71">
        <v>0</v>
      </c>
      <c r="G2504" s="70">
        <v>0</v>
      </c>
      <c r="H2504" s="71">
        <v>0</v>
      </c>
      <c r="I2504" s="70">
        <v>0</v>
      </c>
      <c r="J2504" s="71">
        <v>0</v>
      </c>
      <c r="K2504" s="70">
        <v>0</v>
      </c>
      <c r="L2504" s="71">
        <v>0</v>
      </c>
      <c r="M2504" s="70">
        <v>0</v>
      </c>
      <c r="N2504" s="71">
        <v>0</v>
      </c>
      <c r="O2504" s="70">
        <v>0</v>
      </c>
      <c r="P2504" s="71">
        <v>0</v>
      </c>
      <c r="Q2504" s="70">
        <v>0</v>
      </c>
      <c r="R2504" s="71">
        <v>0</v>
      </c>
      <c r="S2504" s="70">
        <v>0</v>
      </c>
      <c r="T2504" s="71">
        <v>0</v>
      </c>
      <c r="U2504" s="70">
        <v>0</v>
      </c>
      <c r="V2504" s="71">
        <v>0</v>
      </c>
      <c r="W2504" s="70">
        <v>0</v>
      </c>
      <c r="X2504" s="71">
        <v>0</v>
      </c>
      <c r="Y2504" s="70">
        <v>0</v>
      </c>
      <c r="Z2504" s="71">
        <v>0</v>
      </c>
      <c r="AA2504" s="70">
        <v>0</v>
      </c>
      <c r="AB2504" s="71">
        <v>0</v>
      </c>
      <c r="AC2504" s="54"/>
      <c r="AD2504" s="55">
        <f t="shared" si="51"/>
        <v>0</v>
      </c>
      <c r="AE2504" s="54"/>
    </row>
    <row r="2505" spans="2:31" x14ac:dyDescent="0.3">
      <c r="B2505" s="4" t="s">
        <v>202</v>
      </c>
      <c r="C2505" s="14"/>
      <c r="D2505" s="14"/>
      <c r="E2505" s="70">
        <v>0</v>
      </c>
      <c r="F2505" s="71">
        <v>0</v>
      </c>
      <c r="G2505" s="70">
        <v>0</v>
      </c>
      <c r="H2505" s="71">
        <v>0</v>
      </c>
      <c r="I2505" s="70">
        <v>0</v>
      </c>
      <c r="J2505" s="71">
        <v>0</v>
      </c>
      <c r="K2505" s="70">
        <v>0</v>
      </c>
      <c r="L2505" s="71">
        <v>7.2362575928369838E-3</v>
      </c>
      <c r="M2505" s="70">
        <v>2.1745830774307157E-2</v>
      </c>
      <c r="N2505" s="71">
        <v>2.2399456302324844E-2</v>
      </c>
      <c r="O2505" s="70">
        <v>2.3211957017580578E-2</v>
      </c>
      <c r="P2505" s="71">
        <v>2.4024463693300791E-2</v>
      </c>
      <c r="Q2505" s="70">
        <v>2.4836961428324283E-2</v>
      </c>
      <c r="R2505" s="71">
        <v>2.5649460156758539E-2</v>
      </c>
      <c r="S2505" s="70">
        <v>2.6461959878603527E-2</v>
      </c>
      <c r="T2505" s="71">
        <v>2.7274464567502248E-2</v>
      </c>
      <c r="U2505" s="70">
        <v>2.8086965282757989E-2</v>
      </c>
      <c r="V2505" s="71">
        <v>2.814879516760499E-2</v>
      </c>
      <c r="W2505" s="70">
        <v>2.5175582369168521E-2</v>
      </c>
      <c r="X2505" s="71">
        <v>0</v>
      </c>
      <c r="Y2505" s="70">
        <v>0</v>
      </c>
      <c r="Z2505" s="71">
        <v>0</v>
      </c>
      <c r="AA2505" s="70">
        <v>0</v>
      </c>
      <c r="AB2505" s="71">
        <v>0</v>
      </c>
      <c r="AC2505" s="54"/>
      <c r="AD2505" s="55">
        <f t="shared" si="51"/>
        <v>0.28425215423107042</v>
      </c>
      <c r="AE2505" s="54"/>
    </row>
    <row r="2506" spans="2:31" x14ac:dyDescent="0.3">
      <c r="B2506" s="4" t="s">
        <v>203</v>
      </c>
      <c r="C2506" s="14"/>
      <c r="D2506" s="14"/>
      <c r="E2506" s="70">
        <v>0</v>
      </c>
      <c r="F2506" s="71">
        <v>0</v>
      </c>
      <c r="G2506" s="70">
        <v>0</v>
      </c>
      <c r="H2506" s="71">
        <v>0</v>
      </c>
      <c r="I2506" s="70">
        <v>0</v>
      </c>
      <c r="J2506" s="71">
        <v>0</v>
      </c>
      <c r="K2506" s="70">
        <v>0</v>
      </c>
      <c r="L2506" s="71">
        <v>7.2362575928369838E-3</v>
      </c>
      <c r="M2506" s="70">
        <v>2.1745830774307157E-2</v>
      </c>
      <c r="N2506" s="71">
        <v>2.2399456302324844E-2</v>
      </c>
      <c r="O2506" s="70">
        <v>2.3211957017580578E-2</v>
      </c>
      <c r="P2506" s="71">
        <v>2.4024463693300791E-2</v>
      </c>
      <c r="Q2506" s="70">
        <v>2.4836961428324283E-2</v>
      </c>
      <c r="R2506" s="71">
        <v>2.5649460156758539E-2</v>
      </c>
      <c r="S2506" s="70">
        <v>2.6461959878603527E-2</v>
      </c>
      <c r="T2506" s="71">
        <v>2.7274464567502248E-2</v>
      </c>
      <c r="U2506" s="70">
        <v>2.8086965282757989E-2</v>
      </c>
      <c r="V2506" s="71">
        <v>2.814879516760499E-2</v>
      </c>
      <c r="W2506" s="70">
        <v>2.5175582369168521E-2</v>
      </c>
      <c r="X2506" s="71">
        <v>0</v>
      </c>
      <c r="Y2506" s="70">
        <v>0</v>
      </c>
      <c r="Z2506" s="71">
        <v>0</v>
      </c>
      <c r="AA2506" s="70">
        <v>0</v>
      </c>
      <c r="AB2506" s="71">
        <v>0</v>
      </c>
      <c r="AC2506" s="54"/>
      <c r="AD2506" s="55">
        <f t="shared" si="51"/>
        <v>0.28425215423107042</v>
      </c>
      <c r="AE2506" s="54"/>
    </row>
    <row r="2507" spans="2:31" x14ac:dyDescent="0.3">
      <c r="B2507" s="4" t="s">
        <v>130</v>
      </c>
      <c r="C2507" s="14"/>
      <c r="D2507" s="14"/>
      <c r="E2507" s="70">
        <v>0</v>
      </c>
      <c r="F2507" s="71">
        <v>0</v>
      </c>
      <c r="G2507" s="70">
        <v>0</v>
      </c>
      <c r="H2507" s="71">
        <v>0</v>
      </c>
      <c r="I2507" s="70">
        <v>0</v>
      </c>
      <c r="J2507" s="71">
        <v>0</v>
      </c>
      <c r="K2507" s="70">
        <v>0</v>
      </c>
      <c r="L2507" s="71">
        <v>0</v>
      </c>
      <c r="M2507" s="70">
        <v>1.2288157413991294</v>
      </c>
      <c r="N2507" s="71">
        <v>1.1864976611455287</v>
      </c>
      <c r="O2507" s="70">
        <v>0.6319051590283713</v>
      </c>
      <c r="P2507" s="71">
        <v>0.70315075384775827</v>
      </c>
      <c r="Q2507" s="70">
        <v>0.78777481781641689</v>
      </c>
      <c r="R2507" s="71">
        <v>1.1352933711528783</v>
      </c>
      <c r="S2507" s="70">
        <v>0.92573200729688054</v>
      </c>
      <c r="T2507" s="71">
        <v>0.20463868048985834</v>
      </c>
      <c r="U2507" s="70">
        <v>0.39860114323298179</v>
      </c>
      <c r="V2507" s="71">
        <v>0.96281548407872541</v>
      </c>
      <c r="W2507" s="70">
        <v>1.1808846271197002</v>
      </c>
      <c r="X2507" s="71">
        <v>0</v>
      </c>
      <c r="Y2507" s="70">
        <v>0</v>
      </c>
      <c r="Z2507" s="71">
        <v>0</v>
      </c>
      <c r="AA2507" s="70">
        <v>0</v>
      </c>
      <c r="AB2507" s="71">
        <v>0</v>
      </c>
      <c r="AC2507" s="54"/>
      <c r="AD2507" s="55">
        <f t="shared" si="51"/>
        <v>9.3461094466082297</v>
      </c>
      <c r="AE2507" s="54"/>
    </row>
    <row r="2508" spans="2:31" x14ac:dyDescent="0.3">
      <c r="B2508" s="4" t="s">
        <v>131</v>
      </c>
      <c r="C2508" s="14"/>
      <c r="D2508" s="14"/>
      <c r="E2508" s="70">
        <v>0</v>
      </c>
      <c r="F2508" s="71">
        <v>0</v>
      </c>
      <c r="G2508" s="70">
        <v>0</v>
      </c>
      <c r="H2508" s="71">
        <v>0</v>
      </c>
      <c r="I2508" s="70">
        <v>0</v>
      </c>
      <c r="J2508" s="71">
        <v>0</v>
      </c>
      <c r="K2508" s="70">
        <v>0</v>
      </c>
      <c r="L2508" s="71">
        <v>0</v>
      </c>
      <c r="M2508" s="70">
        <v>1.2288157413991294</v>
      </c>
      <c r="N2508" s="71">
        <v>1.1864976611455287</v>
      </c>
      <c r="O2508" s="70">
        <v>0.6319051590283713</v>
      </c>
      <c r="P2508" s="71">
        <v>0.70315075384775827</v>
      </c>
      <c r="Q2508" s="70">
        <v>0.78777481781641689</v>
      </c>
      <c r="R2508" s="71">
        <v>1.1352933711528783</v>
      </c>
      <c r="S2508" s="70">
        <v>0.92573200729688054</v>
      </c>
      <c r="T2508" s="71">
        <v>0.20463868048985834</v>
      </c>
      <c r="U2508" s="70">
        <v>0.39860114323298179</v>
      </c>
      <c r="V2508" s="71">
        <v>0.96281548407872541</v>
      </c>
      <c r="W2508" s="70">
        <v>1.1808846271197002</v>
      </c>
      <c r="X2508" s="71">
        <v>0</v>
      </c>
      <c r="Y2508" s="70">
        <v>0</v>
      </c>
      <c r="Z2508" s="71">
        <v>0</v>
      </c>
      <c r="AA2508" s="70">
        <v>0</v>
      </c>
      <c r="AB2508" s="71">
        <v>0</v>
      </c>
      <c r="AC2508" s="54"/>
      <c r="AD2508" s="55">
        <f t="shared" si="51"/>
        <v>9.3461094466082297</v>
      </c>
      <c r="AE2508" s="54"/>
    </row>
    <row r="2509" spans="2:31" x14ac:dyDescent="0.3">
      <c r="B2509" s="4" t="s">
        <v>219</v>
      </c>
      <c r="C2509" s="14"/>
      <c r="D2509" s="14"/>
      <c r="E2509" s="70">
        <v>0</v>
      </c>
      <c r="F2509" s="71">
        <v>0</v>
      </c>
      <c r="G2509" s="70">
        <v>0</v>
      </c>
      <c r="H2509" s="71">
        <v>0</v>
      </c>
      <c r="I2509" s="70">
        <v>0</v>
      </c>
      <c r="J2509" s="71">
        <v>0</v>
      </c>
      <c r="K2509" s="70">
        <v>0</v>
      </c>
      <c r="L2509" s="71">
        <v>1.3013690312703354E-2</v>
      </c>
      <c r="M2509" s="70">
        <v>0.27178527514139739</v>
      </c>
      <c r="N2509" s="71">
        <v>0.35994624938964781</v>
      </c>
      <c r="O2509" s="70">
        <v>0.34926323890685962</v>
      </c>
      <c r="P2509" s="71">
        <v>0.37997843424479089</v>
      </c>
      <c r="Q2509" s="70">
        <v>0.48490482966105075</v>
      </c>
      <c r="R2509" s="71">
        <v>0.56764062245686775</v>
      </c>
      <c r="S2509" s="70">
        <v>0.63380231857299729</v>
      </c>
      <c r="T2509" s="71">
        <v>0.56062364578247004</v>
      </c>
      <c r="U2509" s="70">
        <v>0.45287186304728116</v>
      </c>
      <c r="V2509" s="71">
        <v>0.34512004852294853</v>
      </c>
      <c r="W2509" s="70">
        <v>0.22170305252075131</v>
      </c>
      <c r="X2509" s="71">
        <v>0</v>
      </c>
      <c r="Y2509" s="70">
        <v>0</v>
      </c>
      <c r="Z2509" s="71">
        <v>0</v>
      </c>
      <c r="AA2509" s="70">
        <v>0</v>
      </c>
      <c r="AB2509" s="71">
        <v>0</v>
      </c>
      <c r="AC2509" s="54"/>
      <c r="AD2509" s="55">
        <f t="shared" si="51"/>
        <v>4.640653268559765</v>
      </c>
      <c r="AE2509" s="54"/>
    </row>
    <row r="2510" spans="2:31" x14ac:dyDescent="0.3">
      <c r="B2510" s="4" t="s">
        <v>285</v>
      </c>
      <c r="C2510" s="14"/>
      <c r="D2510" s="14"/>
      <c r="E2510" s="70">
        <v>0</v>
      </c>
      <c r="F2510" s="71">
        <v>0</v>
      </c>
      <c r="G2510" s="70">
        <v>0</v>
      </c>
      <c r="H2510" s="71">
        <v>0</v>
      </c>
      <c r="I2510" s="70">
        <v>0</v>
      </c>
      <c r="J2510" s="71">
        <v>0</v>
      </c>
      <c r="K2510" s="70">
        <v>0</v>
      </c>
      <c r="L2510" s="71">
        <v>0</v>
      </c>
      <c r="M2510" s="70">
        <v>0</v>
      </c>
      <c r="N2510" s="71">
        <v>0</v>
      </c>
      <c r="O2510" s="70">
        <v>0</v>
      </c>
      <c r="P2510" s="71">
        <v>0</v>
      </c>
      <c r="Q2510" s="70">
        <v>0</v>
      </c>
      <c r="R2510" s="71">
        <v>0</v>
      </c>
      <c r="S2510" s="70">
        <v>0</v>
      </c>
      <c r="T2510" s="71">
        <v>0</v>
      </c>
      <c r="U2510" s="70">
        <v>0</v>
      </c>
      <c r="V2510" s="71">
        <v>0</v>
      </c>
      <c r="W2510" s="70">
        <v>0</v>
      </c>
      <c r="X2510" s="71">
        <v>0</v>
      </c>
      <c r="Y2510" s="70">
        <v>0</v>
      </c>
      <c r="Z2510" s="71">
        <v>0</v>
      </c>
      <c r="AA2510" s="70">
        <v>0</v>
      </c>
      <c r="AB2510" s="71">
        <v>0</v>
      </c>
      <c r="AC2510" s="54"/>
      <c r="AD2510" s="55">
        <f t="shared" si="51"/>
        <v>0</v>
      </c>
      <c r="AE2510" s="54"/>
    </row>
    <row r="2511" spans="2:31" x14ac:dyDescent="0.3">
      <c r="B2511" s="4" t="s">
        <v>286</v>
      </c>
      <c r="C2511" s="14"/>
      <c r="D2511" s="14"/>
      <c r="E2511" s="70">
        <v>0</v>
      </c>
      <c r="F2511" s="71">
        <v>0</v>
      </c>
      <c r="G2511" s="70">
        <v>0</v>
      </c>
      <c r="H2511" s="71">
        <v>0</v>
      </c>
      <c r="I2511" s="70">
        <v>0</v>
      </c>
      <c r="J2511" s="71">
        <v>0</v>
      </c>
      <c r="K2511" s="70">
        <v>0</v>
      </c>
      <c r="L2511" s="71">
        <v>0</v>
      </c>
      <c r="M2511" s="70">
        <v>0</v>
      </c>
      <c r="N2511" s="71">
        <v>0</v>
      </c>
      <c r="O2511" s="70">
        <v>0</v>
      </c>
      <c r="P2511" s="71">
        <v>0</v>
      </c>
      <c r="Q2511" s="70">
        <v>0</v>
      </c>
      <c r="R2511" s="71">
        <v>0</v>
      </c>
      <c r="S2511" s="70">
        <v>0</v>
      </c>
      <c r="T2511" s="71">
        <v>0</v>
      </c>
      <c r="U2511" s="70">
        <v>0</v>
      </c>
      <c r="V2511" s="71">
        <v>0</v>
      </c>
      <c r="W2511" s="70">
        <v>0</v>
      </c>
      <c r="X2511" s="71">
        <v>0</v>
      </c>
      <c r="Y2511" s="70">
        <v>0</v>
      </c>
      <c r="Z2511" s="71">
        <v>0</v>
      </c>
      <c r="AA2511" s="70">
        <v>0</v>
      </c>
      <c r="AB2511" s="71">
        <v>0</v>
      </c>
      <c r="AC2511" s="54"/>
      <c r="AD2511" s="55">
        <f t="shared" si="51"/>
        <v>0</v>
      </c>
      <c r="AE2511" s="54"/>
    </row>
    <row r="2512" spans="2:31" x14ac:dyDescent="0.3">
      <c r="B2512" s="4" t="s">
        <v>198</v>
      </c>
      <c r="C2512" s="14"/>
      <c r="D2512" s="14"/>
      <c r="E2512" s="70">
        <v>0</v>
      </c>
      <c r="F2512" s="71">
        <v>0</v>
      </c>
      <c r="G2512" s="70">
        <v>0</v>
      </c>
      <c r="H2512" s="71">
        <v>0</v>
      </c>
      <c r="I2512" s="70">
        <v>0</v>
      </c>
      <c r="J2512" s="71">
        <v>0</v>
      </c>
      <c r="K2512" s="70">
        <v>0</v>
      </c>
      <c r="L2512" s="71">
        <v>0</v>
      </c>
      <c r="M2512" s="70">
        <v>0</v>
      </c>
      <c r="N2512" s="71">
        <v>0</v>
      </c>
      <c r="O2512" s="70">
        <v>0</v>
      </c>
      <c r="P2512" s="71">
        <v>0</v>
      </c>
      <c r="Q2512" s="70">
        <v>0</v>
      </c>
      <c r="R2512" s="71">
        <v>0</v>
      </c>
      <c r="S2512" s="70">
        <v>0</v>
      </c>
      <c r="T2512" s="71">
        <v>0</v>
      </c>
      <c r="U2512" s="70">
        <v>0</v>
      </c>
      <c r="V2512" s="71">
        <v>0</v>
      </c>
      <c r="W2512" s="70">
        <v>0</v>
      </c>
      <c r="X2512" s="71">
        <v>0</v>
      </c>
      <c r="Y2512" s="70">
        <v>0</v>
      </c>
      <c r="Z2512" s="71">
        <v>0</v>
      </c>
      <c r="AA2512" s="70">
        <v>0</v>
      </c>
      <c r="AB2512" s="71">
        <v>0</v>
      </c>
      <c r="AC2512" s="54"/>
      <c r="AD2512" s="55">
        <f t="shared" si="51"/>
        <v>0</v>
      </c>
      <c r="AE2512" s="54"/>
    </row>
    <row r="2513" spans="2:31" x14ac:dyDescent="0.3">
      <c r="B2513" s="4" t="s">
        <v>199</v>
      </c>
      <c r="C2513" s="14"/>
      <c r="D2513" s="14"/>
      <c r="E2513" s="70">
        <v>0</v>
      </c>
      <c r="F2513" s="71">
        <v>0</v>
      </c>
      <c r="G2513" s="70">
        <v>0</v>
      </c>
      <c r="H2513" s="71">
        <v>0</v>
      </c>
      <c r="I2513" s="70">
        <v>0</v>
      </c>
      <c r="J2513" s="71">
        <v>0</v>
      </c>
      <c r="K2513" s="70">
        <v>0</v>
      </c>
      <c r="L2513" s="71">
        <v>0</v>
      </c>
      <c r="M2513" s="70">
        <v>0</v>
      </c>
      <c r="N2513" s="71">
        <v>0</v>
      </c>
      <c r="O2513" s="70">
        <v>0</v>
      </c>
      <c r="P2513" s="71">
        <v>0</v>
      </c>
      <c r="Q2513" s="70">
        <v>0</v>
      </c>
      <c r="R2513" s="71">
        <v>0</v>
      </c>
      <c r="S2513" s="70">
        <v>0</v>
      </c>
      <c r="T2513" s="71">
        <v>0</v>
      </c>
      <c r="U2513" s="70">
        <v>0</v>
      </c>
      <c r="V2513" s="71">
        <v>0</v>
      </c>
      <c r="W2513" s="70">
        <v>0</v>
      </c>
      <c r="X2513" s="71">
        <v>0</v>
      </c>
      <c r="Y2513" s="70">
        <v>0</v>
      </c>
      <c r="Z2513" s="71">
        <v>0</v>
      </c>
      <c r="AA2513" s="70">
        <v>0</v>
      </c>
      <c r="AB2513" s="71">
        <v>0</v>
      </c>
      <c r="AC2513" s="54"/>
      <c r="AD2513" s="55">
        <f t="shared" si="51"/>
        <v>0</v>
      </c>
      <c r="AE2513" s="54"/>
    </row>
    <row r="2514" spans="2:31" x14ac:dyDescent="0.3">
      <c r="B2514" s="4" t="s">
        <v>155</v>
      </c>
      <c r="C2514" s="14"/>
      <c r="D2514" s="14"/>
      <c r="E2514" s="70">
        <v>0</v>
      </c>
      <c r="F2514" s="71">
        <v>0</v>
      </c>
      <c r="G2514" s="70">
        <v>0</v>
      </c>
      <c r="H2514" s="71">
        <v>0</v>
      </c>
      <c r="I2514" s="70">
        <v>0</v>
      </c>
      <c r="J2514" s="71">
        <v>0</v>
      </c>
      <c r="K2514" s="70">
        <v>0</v>
      </c>
      <c r="L2514" s="71">
        <v>0</v>
      </c>
      <c r="M2514" s="70">
        <v>0</v>
      </c>
      <c r="N2514" s="71">
        <v>0</v>
      </c>
      <c r="O2514" s="70">
        <v>0</v>
      </c>
      <c r="P2514" s="71">
        <v>0</v>
      </c>
      <c r="Q2514" s="70">
        <v>0</v>
      </c>
      <c r="R2514" s="71">
        <v>0</v>
      </c>
      <c r="S2514" s="70">
        <v>0</v>
      </c>
      <c r="T2514" s="71">
        <v>0</v>
      </c>
      <c r="U2514" s="70">
        <v>0</v>
      </c>
      <c r="V2514" s="71">
        <v>0</v>
      </c>
      <c r="W2514" s="70">
        <v>0</v>
      </c>
      <c r="X2514" s="71">
        <v>0</v>
      </c>
      <c r="Y2514" s="70">
        <v>0</v>
      </c>
      <c r="Z2514" s="71">
        <v>0</v>
      </c>
      <c r="AA2514" s="70">
        <v>0</v>
      </c>
      <c r="AB2514" s="71">
        <v>0</v>
      </c>
      <c r="AC2514" s="54"/>
      <c r="AD2514" s="55">
        <f t="shared" si="51"/>
        <v>0</v>
      </c>
      <c r="AE2514" s="54"/>
    </row>
    <row r="2515" spans="2:31" x14ac:dyDescent="0.3">
      <c r="B2515" s="4" t="s">
        <v>231</v>
      </c>
      <c r="C2515" s="14"/>
      <c r="D2515" s="14"/>
      <c r="E2515" s="70">
        <v>0</v>
      </c>
      <c r="F2515" s="71">
        <v>0</v>
      </c>
      <c r="G2515" s="70">
        <v>0</v>
      </c>
      <c r="H2515" s="71">
        <v>0</v>
      </c>
      <c r="I2515" s="70">
        <v>0</v>
      </c>
      <c r="J2515" s="71">
        <v>0</v>
      </c>
      <c r="K2515" s="70">
        <v>0</v>
      </c>
      <c r="L2515" s="71">
        <v>0</v>
      </c>
      <c r="M2515" s="70">
        <v>0</v>
      </c>
      <c r="N2515" s="71">
        <v>0</v>
      </c>
      <c r="O2515" s="70">
        <v>0</v>
      </c>
      <c r="P2515" s="71">
        <v>0</v>
      </c>
      <c r="Q2515" s="70">
        <v>0</v>
      </c>
      <c r="R2515" s="71">
        <v>0</v>
      </c>
      <c r="S2515" s="70">
        <v>0</v>
      </c>
      <c r="T2515" s="71">
        <v>0</v>
      </c>
      <c r="U2515" s="70">
        <v>0</v>
      </c>
      <c r="V2515" s="71">
        <v>0</v>
      </c>
      <c r="W2515" s="70">
        <v>0.37176635630118349</v>
      </c>
      <c r="X2515" s="71">
        <v>0</v>
      </c>
      <c r="Y2515" s="70">
        <v>0</v>
      </c>
      <c r="Z2515" s="71">
        <v>0</v>
      </c>
      <c r="AA2515" s="70">
        <v>0</v>
      </c>
      <c r="AB2515" s="71">
        <v>0</v>
      </c>
      <c r="AC2515" s="54"/>
      <c r="AD2515" s="55">
        <f t="shared" si="51"/>
        <v>0.37176635630118349</v>
      </c>
      <c r="AE2515" s="54"/>
    </row>
    <row r="2516" spans="2:31" x14ac:dyDescent="0.3">
      <c r="B2516" s="4" t="s">
        <v>232</v>
      </c>
      <c r="C2516" s="14"/>
      <c r="D2516" s="14"/>
      <c r="E2516" s="70">
        <v>0</v>
      </c>
      <c r="F2516" s="71">
        <v>0</v>
      </c>
      <c r="G2516" s="70">
        <v>0</v>
      </c>
      <c r="H2516" s="71">
        <v>0</v>
      </c>
      <c r="I2516" s="70">
        <v>0</v>
      </c>
      <c r="J2516" s="71">
        <v>0</v>
      </c>
      <c r="K2516" s="70">
        <v>0</v>
      </c>
      <c r="L2516" s="71">
        <v>0</v>
      </c>
      <c r="M2516" s="70">
        <v>0</v>
      </c>
      <c r="N2516" s="71">
        <v>0</v>
      </c>
      <c r="O2516" s="70">
        <v>0</v>
      </c>
      <c r="P2516" s="71">
        <v>0</v>
      </c>
      <c r="Q2516" s="70">
        <v>0</v>
      </c>
      <c r="R2516" s="71">
        <v>0</v>
      </c>
      <c r="S2516" s="70">
        <v>0</v>
      </c>
      <c r="T2516" s="71">
        <v>0</v>
      </c>
      <c r="U2516" s="70">
        <v>0</v>
      </c>
      <c r="V2516" s="71">
        <v>0</v>
      </c>
      <c r="W2516" s="70">
        <v>0.37176635630118349</v>
      </c>
      <c r="X2516" s="71">
        <v>0</v>
      </c>
      <c r="Y2516" s="70">
        <v>0</v>
      </c>
      <c r="Z2516" s="71">
        <v>0</v>
      </c>
      <c r="AA2516" s="70">
        <v>0</v>
      </c>
      <c r="AB2516" s="71">
        <v>0</v>
      </c>
      <c r="AC2516" s="54"/>
      <c r="AD2516" s="55">
        <f t="shared" si="51"/>
        <v>0.37176635630118349</v>
      </c>
      <c r="AE2516" s="54"/>
    </row>
    <row r="2517" spans="2:31" x14ac:dyDescent="0.3">
      <c r="B2517" s="4" t="s">
        <v>233</v>
      </c>
      <c r="C2517" s="14"/>
      <c r="D2517" s="14"/>
      <c r="E2517" s="70">
        <v>0</v>
      </c>
      <c r="F2517" s="71">
        <v>0</v>
      </c>
      <c r="G2517" s="70">
        <v>0</v>
      </c>
      <c r="H2517" s="71">
        <v>0</v>
      </c>
      <c r="I2517" s="70">
        <v>0</v>
      </c>
      <c r="J2517" s="71">
        <v>0</v>
      </c>
      <c r="K2517" s="70">
        <v>0</v>
      </c>
      <c r="L2517" s="71">
        <v>0</v>
      </c>
      <c r="M2517" s="70">
        <v>0</v>
      </c>
      <c r="N2517" s="71">
        <v>0</v>
      </c>
      <c r="O2517" s="70">
        <v>0.19798959841330849</v>
      </c>
      <c r="P2517" s="71">
        <v>0</v>
      </c>
      <c r="Q2517" s="70">
        <v>0</v>
      </c>
      <c r="R2517" s="71">
        <v>0</v>
      </c>
      <c r="S2517" s="70">
        <v>0</v>
      </c>
      <c r="T2517" s="71">
        <v>0</v>
      </c>
      <c r="U2517" s="70">
        <v>2.9325821540352384</v>
      </c>
      <c r="V2517" s="71">
        <v>10.217413161955239</v>
      </c>
      <c r="W2517" s="70">
        <v>11.294979263754341</v>
      </c>
      <c r="X2517" s="71">
        <v>0</v>
      </c>
      <c r="Y2517" s="70">
        <v>0</v>
      </c>
      <c r="Z2517" s="71">
        <v>0</v>
      </c>
      <c r="AA2517" s="70">
        <v>0</v>
      </c>
      <c r="AB2517" s="71">
        <v>0</v>
      </c>
      <c r="AC2517" s="54"/>
      <c r="AD2517" s="55">
        <f t="shared" si="51"/>
        <v>24.642964178158124</v>
      </c>
      <c r="AE2517" s="54"/>
    </row>
    <row r="2518" spans="2:31" x14ac:dyDescent="0.3">
      <c r="B2518" s="4" t="s">
        <v>234</v>
      </c>
      <c r="C2518" s="4"/>
      <c r="D2518" s="4"/>
      <c r="E2518" s="70">
        <v>0</v>
      </c>
      <c r="F2518" s="71">
        <v>0</v>
      </c>
      <c r="G2518" s="70">
        <v>0</v>
      </c>
      <c r="H2518" s="71">
        <v>0</v>
      </c>
      <c r="I2518" s="70">
        <v>0</v>
      </c>
      <c r="J2518" s="71">
        <v>0</v>
      </c>
      <c r="K2518" s="70">
        <v>0</v>
      </c>
      <c r="L2518" s="71">
        <v>0</v>
      </c>
      <c r="M2518" s="70">
        <v>0</v>
      </c>
      <c r="N2518" s="71">
        <v>0</v>
      </c>
      <c r="O2518" s="70">
        <v>0.19798959841330849</v>
      </c>
      <c r="P2518" s="71">
        <v>0</v>
      </c>
      <c r="Q2518" s="70">
        <v>0</v>
      </c>
      <c r="R2518" s="71">
        <v>0</v>
      </c>
      <c r="S2518" s="70">
        <v>0</v>
      </c>
      <c r="T2518" s="71">
        <v>0</v>
      </c>
      <c r="U2518" s="70">
        <v>2.9325821540352384</v>
      </c>
      <c r="V2518" s="71">
        <v>10.217413161955239</v>
      </c>
      <c r="W2518" s="70">
        <v>11.294979263754341</v>
      </c>
      <c r="X2518" s="71">
        <v>0</v>
      </c>
      <c r="Y2518" s="70">
        <v>0</v>
      </c>
      <c r="Z2518" s="71">
        <v>0</v>
      </c>
      <c r="AA2518" s="70">
        <v>0</v>
      </c>
      <c r="AB2518" s="71">
        <v>0</v>
      </c>
      <c r="AC2518" s="54"/>
      <c r="AD2518" s="55">
        <f t="shared" si="51"/>
        <v>24.642964178158124</v>
      </c>
      <c r="AE2518" s="54"/>
    </row>
    <row r="2519" spans="2:31" x14ac:dyDescent="0.3">
      <c r="B2519" s="4" t="s">
        <v>288</v>
      </c>
      <c r="C2519" s="4"/>
      <c r="D2519" s="4"/>
      <c r="E2519" s="70">
        <v>0</v>
      </c>
      <c r="F2519" s="71">
        <v>0</v>
      </c>
      <c r="G2519" s="70">
        <v>0</v>
      </c>
      <c r="H2519" s="71">
        <v>0</v>
      </c>
      <c r="I2519" s="70">
        <v>0</v>
      </c>
      <c r="J2519" s="71">
        <v>0</v>
      </c>
      <c r="K2519" s="70">
        <v>0</v>
      </c>
      <c r="L2519" s="71">
        <v>0</v>
      </c>
      <c r="M2519" s="70">
        <v>0</v>
      </c>
      <c r="N2519" s="71">
        <v>0</v>
      </c>
      <c r="O2519" s="70">
        <v>0</v>
      </c>
      <c r="P2519" s="71">
        <v>0</v>
      </c>
      <c r="Q2519" s="70">
        <v>0</v>
      </c>
      <c r="R2519" s="71">
        <v>0</v>
      </c>
      <c r="S2519" s="70">
        <v>0</v>
      </c>
      <c r="T2519" s="71">
        <v>0</v>
      </c>
      <c r="U2519" s="70">
        <v>0</v>
      </c>
      <c r="V2519" s="71">
        <v>7.3424486093465191E-4</v>
      </c>
      <c r="W2519" s="70">
        <v>0.3142600237430484</v>
      </c>
      <c r="X2519" s="71">
        <v>0</v>
      </c>
      <c r="Y2519" s="70">
        <v>0</v>
      </c>
      <c r="Z2519" s="71">
        <v>0</v>
      </c>
      <c r="AA2519" s="70">
        <v>0</v>
      </c>
      <c r="AB2519" s="71">
        <v>0</v>
      </c>
      <c r="AC2519" s="54"/>
      <c r="AD2519" s="55">
        <f t="shared" si="51"/>
        <v>0.31499426860398305</v>
      </c>
      <c r="AE2519" s="54"/>
    </row>
    <row r="2520" spans="2:31" x14ac:dyDescent="0.3">
      <c r="B2520" s="4" t="s">
        <v>289</v>
      </c>
      <c r="C2520" s="4"/>
      <c r="D2520" s="4"/>
      <c r="E2520" s="70">
        <v>0</v>
      </c>
      <c r="F2520" s="71">
        <v>0</v>
      </c>
      <c r="G2520" s="70">
        <v>0</v>
      </c>
      <c r="H2520" s="71">
        <v>0</v>
      </c>
      <c r="I2520" s="70">
        <v>0</v>
      </c>
      <c r="J2520" s="71">
        <v>0</v>
      </c>
      <c r="K2520" s="70">
        <v>0</v>
      </c>
      <c r="L2520" s="71">
        <v>0</v>
      </c>
      <c r="M2520" s="70">
        <v>0</v>
      </c>
      <c r="N2520" s="71">
        <v>0</v>
      </c>
      <c r="O2520" s="70">
        <v>0</v>
      </c>
      <c r="P2520" s="71">
        <v>0</v>
      </c>
      <c r="Q2520" s="70">
        <v>0</v>
      </c>
      <c r="R2520" s="71">
        <v>0</v>
      </c>
      <c r="S2520" s="70">
        <v>0</v>
      </c>
      <c r="T2520" s="71">
        <v>0</v>
      </c>
      <c r="U2520" s="70">
        <v>0</v>
      </c>
      <c r="V2520" s="71">
        <v>7.3424486093465191E-4</v>
      </c>
      <c r="W2520" s="70">
        <v>0.3142600237430484</v>
      </c>
      <c r="X2520" s="71">
        <v>0</v>
      </c>
      <c r="Y2520" s="70">
        <v>0</v>
      </c>
      <c r="Z2520" s="71">
        <v>0</v>
      </c>
      <c r="AA2520" s="70">
        <v>0</v>
      </c>
      <c r="AB2520" s="71">
        <v>0</v>
      </c>
      <c r="AC2520" s="54"/>
      <c r="AD2520" s="55">
        <f t="shared" si="51"/>
        <v>0.31499426860398305</v>
      </c>
      <c r="AE2520" s="54"/>
    </row>
    <row r="2521" spans="2:31" x14ac:dyDescent="0.3">
      <c r="B2521" s="4" t="s">
        <v>156</v>
      </c>
      <c r="C2521" s="4"/>
      <c r="D2521" s="4"/>
      <c r="E2521" s="70">
        <v>0</v>
      </c>
      <c r="F2521" s="71">
        <v>0</v>
      </c>
      <c r="G2521" s="70">
        <v>0</v>
      </c>
      <c r="H2521" s="71">
        <v>0</v>
      </c>
      <c r="I2521" s="70">
        <v>0</v>
      </c>
      <c r="J2521" s="71">
        <v>0</v>
      </c>
      <c r="K2521" s="70">
        <v>0</v>
      </c>
      <c r="L2521" s="71">
        <v>0</v>
      </c>
      <c r="M2521" s="70">
        <v>0</v>
      </c>
      <c r="N2521" s="71">
        <v>6.0838737487792477E-2</v>
      </c>
      <c r="O2521" s="70">
        <v>0.30165468851725197</v>
      </c>
      <c r="P2521" s="71">
        <v>0.55924819310506091</v>
      </c>
      <c r="Q2521" s="70">
        <v>0.78085645039876228</v>
      </c>
      <c r="R2521" s="71">
        <v>0.82501192092895426</v>
      </c>
      <c r="S2521" s="70">
        <v>0.66987795995076516</v>
      </c>
      <c r="T2521" s="71">
        <v>0.22341853866577224</v>
      </c>
      <c r="U2521" s="70">
        <v>0</v>
      </c>
      <c r="V2521" s="71">
        <v>0</v>
      </c>
      <c r="W2521" s="70">
        <v>0</v>
      </c>
      <c r="X2521" s="71">
        <v>0</v>
      </c>
      <c r="Y2521" s="70">
        <v>0</v>
      </c>
      <c r="Z2521" s="71">
        <v>0</v>
      </c>
      <c r="AA2521" s="70">
        <v>0</v>
      </c>
      <c r="AB2521" s="71">
        <v>0</v>
      </c>
      <c r="AC2521" s="54"/>
      <c r="AD2521" s="55">
        <f t="shared" si="51"/>
        <v>3.4209064890543592</v>
      </c>
      <c r="AE2521" s="54"/>
    </row>
    <row r="2522" spans="2:31" x14ac:dyDescent="0.3">
      <c r="B2522" s="4" t="s">
        <v>192</v>
      </c>
      <c r="C2522" s="4"/>
      <c r="D2522" s="4"/>
      <c r="E2522" s="70">
        <v>0</v>
      </c>
      <c r="F2522" s="71">
        <v>0</v>
      </c>
      <c r="G2522" s="70">
        <v>0</v>
      </c>
      <c r="H2522" s="71">
        <v>0</v>
      </c>
      <c r="I2522" s="70">
        <v>0</v>
      </c>
      <c r="J2522" s="71">
        <v>0</v>
      </c>
      <c r="K2522" s="70">
        <v>0</v>
      </c>
      <c r="L2522" s="71">
        <v>0.69575678479936387</v>
      </c>
      <c r="M2522" s="70">
        <v>2.6639975388844812</v>
      </c>
      <c r="N2522" s="71">
        <v>2.6379182179768885</v>
      </c>
      <c r="O2522" s="70">
        <v>2.3024896502494818</v>
      </c>
      <c r="P2522" s="71">
        <v>2.2944695274035132</v>
      </c>
      <c r="Q2522" s="70">
        <v>2.3031605720520019</v>
      </c>
      <c r="R2522" s="71">
        <v>2.2956977883974714</v>
      </c>
      <c r="S2522" s="70">
        <v>2.3018233974774689</v>
      </c>
      <c r="T2522" s="71">
        <v>2.2850758870442718</v>
      </c>
      <c r="U2522" s="70">
        <v>2.3014724532763164</v>
      </c>
      <c r="V2522" s="71">
        <v>2.300767127672831</v>
      </c>
      <c r="W2522" s="70">
        <v>2.3101615985234574</v>
      </c>
      <c r="X2522" s="71">
        <v>0</v>
      </c>
      <c r="Y2522" s="70">
        <v>0</v>
      </c>
      <c r="Z2522" s="71">
        <v>0</v>
      </c>
      <c r="AA2522" s="70">
        <v>0</v>
      </c>
      <c r="AB2522" s="71">
        <v>0</v>
      </c>
      <c r="AC2522" s="54"/>
      <c r="AD2522" s="55">
        <f t="shared" si="51"/>
        <v>26.69279054375755</v>
      </c>
      <c r="AE2522" s="54"/>
    </row>
    <row r="2523" spans="2:31" x14ac:dyDescent="0.3">
      <c r="B2523" s="4" t="s">
        <v>193</v>
      </c>
      <c r="C2523" s="4"/>
      <c r="D2523" s="4"/>
      <c r="E2523" s="70">
        <v>0</v>
      </c>
      <c r="F2523" s="71">
        <v>0</v>
      </c>
      <c r="G2523" s="70">
        <v>0</v>
      </c>
      <c r="H2523" s="71">
        <v>0</v>
      </c>
      <c r="I2523" s="70">
        <v>0</v>
      </c>
      <c r="J2523" s="71">
        <v>0</v>
      </c>
      <c r="K2523" s="70">
        <v>0</v>
      </c>
      <c r="L2523" s="71">
        <v>0.69575678479936387</v>
      </c>
      <c r="M2523" s="70">
        <v>2.6639975388844812</v>
      </c>
      <c r="N2523" s="71">
        <v>2.6379182179768885</v>
      </c>
      <c r="O2523" s="70">
        <v>2.3024896502494818</v>
      </c>
      <c r="P2523" s="71">
        <v>2.2944695274035132</v>
      </c>
      <c r="Q2523" s="70">
        <v>2.3031605720520019</v>
      </c>
      <c r="R2523" s="71">
        <v>2.2956977883974714</v>
      </c>
      <c r="S2523" s="70">
        <v>2.3018233974774689</v>
      </c>
      <c r="T2523" s="71">
        <v>2.2850758870442718</v>
      </c>
      <c r="U2523" s="70">
        <v>2.3014724532763164</v>
      </c>
      <c r="V2523" s="71">
        <v>2.300767127672831</v>
      </c>
      <c r="W2523" s="70">
        <v>2.3101615985234574</v>
      </c>
      <c r="X2523" s="71">
        <v>0</v>
      </c>
      <c r="Y2523" s="70">
        <v>0</v>
      </c>
      <c r="Z2523" s="71">
        <v>0</v>
      </c>
      <c r="AA2523" s="70">
        <v>0</v>
      </c>
      <c r="AB2523" s="71">
        <v>0</v>
      </c>
      <c r="AC2523" s="54"/>
      <c r="AD2523" s="55">
        <f t="shared" si="51"/>
        <v>26.69279054375755</v>
      </c>
      <c r="AE2523" s="54"/>
    </row>
    <row r="2524" spans="2:31" x14ac:dyDescent="0.3">
      <c r="B2524" s="4" t="s">
        <v>184</v>
      </c>
      <c r="C2524" s="4"/>
      <c r="D2524" s="4"/>
      <c r="E2524" s="70">
        <v>0</v>
      </c>
      <c r="F2524" s="71">
        <v>0</v>
      </c>
      <c r="G2524" s="70">
        <v>0</v>
      </c>
      <c r="H2524" s="71">
        <v>0</v>
      </c>
      <c r="I2524" s="70">
        <v>0</v>
      </c>
      <c r="J2524" s="71">
        <v>0</v>
      </c>
      <c r="K2524" s="70">
        <v>0</v>
      </c>
      <c r="L2524" s="71">
        <v>0.13860127131144206</v>
      </c>
      <c r="M2524" s="70">
        <v>2.9558148423830679</v>
      </c>
      <c r="N2524" s="71">
        <v>2.9774114012718194</v>
      </c>
      <c r="O2524" s="70">
        <v>1.4106564442316694</v>
      </c>
      <c r="P2524" s="71">
        <v>0.71203492085138964</v>
      </c>
      <c r="Q2524" s="70">
        <v>3.5340631008148195E-2</v>
      </c>
      <c r="R2524" s="71">
        <v>1.4435847600301104E-4</v>
      </c>
      <c r="S2524" s="70">
        <v>0.42746393283208212</v>
      </c>
      <c r="T2524" s="71">
        <v>0.99984023173650127</v>
      </c>
      <c r="U2524" s="70">
        <v>1.7595602472623189</v>
      </c>
      <c r="V2524" s="71">
        <v>2.4992623090744015</v>
      </c>
      <c r="W2524" s="70">
        <v>2.9320862491925554</v>
      </c>
      <c r="X2524" s="71">
        <v>0</v>
      </c>
      <c r="Y2524" s="70">
        <v>0</v>
      </c>
      <c r="Z2524" s="71">
        <v>0</v>
      </c>
      <c r="AA2524" s="70">
        <v>0</v>
      </c>
      <c r="AB2524" s="71">
        <v>0</v>
      </c>
      <c r="AC2524" s="54"/>
      <c r="AD2524" s="55">
        <f t="shared" si="51"/>
        <v>16.848216839631398</v>
      </c>
      <c r="AE2524" s="54"/>
    </row>
    <row r="2525" spans="2:31" x14ac:dyDescent="0.3">
      <c r="B2525" s="4" t="s">
        <v>185</v>
      </c>
      <c r="C2525" s="4"/>
      <c r="D2525" s="4"/>
      <c r="E2525" s="70">
        <v>0</v>
      </c>
      <c r="F2525" s="71">
        <v>0</v>
      </c>
      <c r="G2525" s="70">
        <v>0</v>
      </c>
      <c r="H2525" s="71">
        <v>0</v>
      </c>
      <c r="I2525" s="70">
        <v>0</v>
      </c>
      <c r="J2525" s="71">
        <v>0</v>
      </c>
      <c r="K2525" s="70">
        <v>0</v>
      </c>
      <c r="L2525" s="71">
        <v>0.13860127131144206</v>
      </c>
      <c r="M2525" s="70">
        <v>2.9558148423830679</v>
      </c>
      <c r="N2525" s="71">
        <v>2.9774114012718194</v>
      </c>
      <c r="O2525" s="70">
        <v>1.4106564442316694</v>
      </c>
      <c r="P2525" s="71">
        <v>0.71203492085138964</v>
      </c>
      <c r="Q2525" s="70">
        <v>3.5340631008148195E-2</v>
      </c>
      <c r="R2525" s="71">
        <v>1.4435847600301104E-4</v>
      </c>
      <c r="S2525" s="70">
        <v>0.42746393283208212</v>
      </c>
      <c r="T2525" s="71">
        <v>0.99984023173650127</v>
      </c>
      <c r="U2525" s="70">
        <v>1.7595602472623189</v>
      </c>
      <c r="V2525" s="71">
        <v>2.4992623090744015</v>
      </c>
      <c r="W2525" s="70">
        <v>2.9320862491925554</v>
      </c>
      <c r="X2525" s="71">
        <v>0</v>
      </c>
      <c r="Y2525" s="70">
        <v>0</v>
      </c>
      <c r="Z2525" s="71">
        <v>0</v>
      </c>
      <c r="AA2525" s="70">
        <v>0</v>
      </c>
      <c r="AB2525" s="71">
        <v>0</v>
      </c>
      <c r="AC2525" s="54"/>
      <c r="AD2525" s="55">
        <f t="shared" si="51"/>
        <v>16.848216839631398</v>
      </c>
      <c r="AE2525" s="54"/>
    </row>
    <row r="2526" spans="2:31" x14ac:dyDescent="0.3">
      <c r="B2526" s="4" t="s">
        <v>287</v>
      </c>
      <c r="C2526" s="4"/>
      <c r="D2526" s="4"/>
      <c r="E2526" s="70">
        <v>0</v>
      </c>
      <c r="F2526" s="71">
        <v>0</v>
      </c>
      <c r="G2526" s="70">
        <v>0</v>
      </c>
      <c r="H2526" s="71">
        <v>0</v>
      </c>
      <c r="I2526" s="70">
        <v>0</v>
      </c>
      <c r="J2526" s="71">
        <v>0</v>
      </c>
      <c r="K2526" s="70">
        <v>0</v>
      </c>
      <c r="L2526" s="71">
        <v>0</v>
      </c>
      <c r="M2526" s="70">
        <v>0</v>
      </c>
      <c r="N2526" s="71">
        <v>0</v>
      </c>
      <c r="O2526" s="70">
        <v>0</v>
      </c>
      <c r="P2526" s="71">
        <v>0</v>
      </c>
      <c r="Q2526" s="70">
        <v>0</v>
      </c>
      <c r="R2526" s="71">
        <v>0</v>
      </c>
      <c r="S2526" s="70">
        <v>0</v>
      </c>
      <c r="T2526" s="71">
        <v>0</v>
      </c>
      <c r="U2526" s="70">
        <v>0</v>
      </c>
      <c r="V2526" s="71">
        <v>0</v>
      </c>
      <c r="W2526" s="70">
        <v>0</v>
      </c>
      <c r="X2526" s="71">
        <v>0</v>
      </c>
      <c r="Y2526" s="70">
        <v>0</v>
      </c>
      <c r="Z2526" s="71">
        <v>0</v>
      </c>
      <c r="AA2526" s="70">
        <v>0</v>
      </c>
      <c r="AB2526" s="71">
        <v>0</v>
      </c>
      <c r="AC2526" s="54"/>
      <c r="AD2526" s="55">
        <f t="shared" si="51"/>
        <v>0</v>
      </c>
      <c r="AE2526" s="54"/>
    </row>
    <row r="2527" spans="2:31" x14ac:dyDescent="0.3">
      <c r="B2527" s="4" t="s">
        <v>320</v>
      </c>
      <c r="C2527" s="4"/>
      <c r="D2527" s="4"/>
      <c r="E2527" s="70">
        <v>0</v>
      </c>
      <c r="F2527" s="71">
        <v>0</v>
      </c>
      <c r="G2527" s="70">
        <v>0</v>
      </c>
      <c r="H2527" s="71">
        <v>0</v>
      </c>
      <c r="I2527" s="70">
        <v>0</v>
      </c>
      <c r="J2527" s="71">
        <v>0</v>
      </c>
      <c r="K2527" s="70">
        <v>0</v>
      </c>
      <c r="L2527" s="71">
        <v>0</v>
      </c>
      <c r="M2527" s="70">
        <v>0</v>
      </c>
      <c r="N2527" s="71">
        <v>0</v>
      </c>
      <c r="O2527" s="70">
        <v>0</v>
      </c>
      <c r="P2527" s="71">
        <v>0</v>
      </c>
      <c r="Q2527" s="70">
        <v>0</v>
      </c>
      <c r="R2527" s="71">
        <v>0</v>
      </c>
      <c r="S2527" s="70">
        <v>0</v>
      </c>
      <c r="T2527" s="71">
        <v>0</v>
      </c>
      <c r="U2527" s="70">
        <v>0</v>
      </c>
      <c r="V2527" s="71">
        <v>0</v>
      </c>
      <c r="W2527" s="70">
        <v>0</v>
      </c>
      <c r="X2527" s="71">
        <v>0</v>
      </c>
      <c r="Y2527" s="70">
        <v>0</v>
      </c>
      <c r="Z2527" s="71">
        <v>0</v>
      </c>
      <c r="AA2527" s="70">
        <v>0</v>
      </c>
      <c r="AB2527" s="71">
        <v>0</v>
      </c>
      <c r="AC2527" s="54"/>
      <c r="AD2527" s="55">
        <f t="shared" si="51"/>
        <v>0</v>
      </c>
      <c r="AE2527" s="54"/>
    </row>
    <row r="2528" spans="2:31" x14ac:dyDescent="0.3">
      <c r="B2528" s="4" t="s">
        <v>321</v>
      </c>
      <c r="C2528" s="4"/>
      <c r="D2528" s="4"/>
      <c r="E2528" s="70">
        <v>0</v>
      </c>
      <c r="F2528" s="71">
        <v>0</v>
      </c>
      <c r="G2528" s="70">
        <v>0</v>
      </c>
      <c r="H2528" s="71">
        <v>0</v>
      </c>
      <c r="I2528" s="70">
        <v>0</v>
      </c>
      <c r="J2528" s="71">
        <v>0</v>
      </c>
      <c r="K2528" s="70">
        <v>0</v>
      </c>
      <c r="L2528" s="71">
        <v>0</v>
      </c>
      <c r="M2528" s="70">
        <v>0</v>
      </c>
      <c r="N2528" s="71">
        <v>0</v>
      </c>
      <c r="O2528" s="70">
        <v>0</v>
      </c>
      <c r="P2528" s="71">
        <v>0</v>
      </c>
      <c r="Q2528" s="70">
        <v>0</v>
      </c>
      <c r="R2528" s="71">
        <v>0</v>
      </c>
      <c r="S2528" s="70">
        <v>0</v>
      </c>
      <c r="T2528" s="71">
        <v>0</v>
      </c>
      <c r="U2528" s="70">
        <v>0</v>
      </c>
      <c r="V2528" s="71">
        <v>0</v>
      </c>
      <c r="W2528" s="70">
        <v>0</v>
      </c>
      <c r="X2528" s="71">
        <v>0</v>
      </c>
      <c r="Y2528" s="70">
        <v>0</v>
      </c>
      <c r="Z2528" s="71">
        <v>0</v>
      </c>
      <c r="AA2528" s="70">
        <v>0</v>
      </c>
      <c r="AB2528" s="71">
        <v>0</v>
      </c>
      <c r="AC2528" s="54"/>
      <c r="AD2528" s="55">
        <f t="shared" si="51"/>
        <v>0</v>
      </c>
      <c r="AE2528" s="54"/>
    </row>
    <row r="2529" spans="2:31" x14ac:dyDescent="0.3">
      <c r="B2529" s="4" t="s">
        <v>142</v>
      </c>
      <c r="C2529" s="4"/>
      <c r="D2529" s="4"/>
      <c r="E2529" s="70">
        <v>0</v>
      </c>
      <c r="F2529" s="71">
        <v>0</v>
      </c>
      <c r="G2529" s="70">
        <v>0</v>
      </c>
      <c r="H2529" s="71">
        <v>0</v>
      </c>
      <c r="I2529" s="70">
        <v>0</v>
      </c>
      <c r="J2529" s="71">
        <v>0</v>
      </c>
      <c r="K2529" s="70">
        <v>0</v>
      </c>
      <c r="L2529" s="71">
        <v>0</v>
      </c>
      <c r="M2529" s="70">
        <v>0</v>
      </c>
      <c r="N2529" s="71">
        <v>0</v>
      </c>
      <c r="O2529" s="70">
        <v>0</v>
      </c>
      <c r="P2529" s="71">
        <v>0</v>
      </c>
      <c r="Q2529" s="70">
        <v>0</v>
      </c>
      <c r="R2529" s="71">
        <v>0</v>
      </c>
      <c r="S2529" s="70">
        <v>0</v>
      </c>
      <c r="T2529" s="71">
        <v>0</v>
      </c>
      <c r="U2529" s="70">
        <v>0</v>
      </c>
      <c r="V2529" s="71">
        <v>0</v>
      </c>
      <c r="W2529" s="70">
        <v>0</v>
      </c>
      <c r="X2529" s="71">
        <v>0</v>
      </c>
      <c r="Y2529" s="70">
        <v>0</v>
      </c>
      <c r="Z2529" s="71">
        <v>0</v>
      </c>
      <c r="AA2529" s="70">
        <v>0</v>
      </c>
      <c r="AB2529" s="71">
        <v>0</v>
      </c>
      <c r="AC2529" s="54"/>
      <c r="AD2529" s="55">
        <f t="shared" si="51"/>
        <v>0</v>
      </c>
      <c r="AE2529" s="54"/>
    </row>
    <row r="2530" spans="2:31" x14ac:dyDescent="0.3">
      <c r="B2530" s="4" t="s">
        <v>143</v>
      </c>
      <c r="C2530" s="4"/>
      <c r="D2530" s="4"/>
      <c r="E2530" s="70">
        <v>0</v>
      </c>
      <c r="F2530" s="71">
        <v>0</v>
      </c>
      <c r="G2530" s="70">
        <v>0</v>
      </c>
      <c r="H2530" s="71">
        <v>0</v>
      </c>
      <c r="I2530" s="70">
        <v>0</v>
      </c>
      <c r="J2530" s="71">
        <v>0</v>
      </c>
      <c r="K2530" s="70">
        <v>0</v>
      </c>
      <c r="L2530" s="71">
        <v>0</v>
      </c>
      <c r="M2530" s="70">
        <v>0</v>
      </c>
      <c r="N2530" s="71">
        <v>0</v>
      </c>
      <c r="O2530" s="70">
        <v>0</v>
      </c>
      <c r="P2530" s="71">
        <v>0</v>
      </c>
      <c r="Q2530" s="70">
        <v>0</v>
      </c>
      <c r="R2530" s="71">
        <v>0</v>
      </c>
      <c r="S2530" s="70">
        <v>0</v>
      </c>
      <c r="T2530" s="71">
        <v>0</v>
      </c>
      <c r="U2530" s="70">
        <v>0</v>
      </c>
      <c r="V2530" s="71">
        <v>0</v>
      </c>
      <c r="W2530" s="70">
        <v>0</v>
      </c>
      <c r="X2530" s="71">
        <v>0</v>
      </c>
      <c r="Y2530" s="70">
        <v>0</v>
      </c>
      <c r="Z2530" s="71">
        <v>0</v>
      </c>
      <c r="AA2530" s="70">
        <v>0</v>
      </c>
      <c r="AB2530" s="71">
        <v>0</v>
      </c>
      <c r="AC2530" s="54"/>
      <c r="AD2530" s="55">
        <f t="shared" si="51"/>
        <v>0</v>
      </c>
      <c r="AE2530" s="54"/>
    </row>
    <row r="2531" spans="2:31" x14ac:dyDescent="0.3">
      <c r="B2531" s="4" t="s">
        <v>241</v>
      </c>
      <c r="C2531" s="4"/>
      <c r="D2531" s="4"/>
      <c r="E2531" s="70">
        <v>0</v>
      </c>
      <c r="F2531" s="71">
        <v>0</v>
      </c>
      <c r="G2531" s="70">
        <v>0</v>
      </c>
      <c r="H2531" s="71">
        <v>0</v>
      </c>
      <c r="I2531" s="70">
        <v>0</v>
      </c>
      <c r="J2531" s="71">
        <v>0</v>
      </c>
      <c r="K2531" s="70">
        <v>0</v>
      </c>
      <c r="L2531" s="71">
        <v>0</v>
      </c>
      <c r="M2531" s="70">
        <v>0</v>
      </c>
      <c r="N2531" s="71">
        <v>0</v>
      </c>
      <c r="O2531" s="70">
        <v>0</v>
      </c>
      <c r="P2531" s="71">
        <v>0</v>
      </c>
      <c r="Q2531" s="70">
        <v>0</v>
      </c>
      <c r="R2531" s="71">
        <v>0</v>
      </c>
      <c r="S2531" s="70">
        <v>0</v>
      </c>
      <c r="T2531" s="71">
        <v>0</v>
      </c>
      <c r="U2531" s="70">
        <v>0</v>
      </c>
      <c r="V2531" s="71">
        <v>0</v>
      </c>
      <c r="W2531" s="70">
        <v>0.30602238356239275</v>
      </c>
      <c r="X2531" s="71">
        <v>0</v>
      </c>
      <c r="Y2531" s="70">
        <v>0</v>
      </c>
      <c r="Z2531" s="71">
        <v>0</v>
      </c>
      <c r="AA2531" s="70">
        <v>0</v>
      </c>
      <c r="AB2531" s="71">
        <v>0</v>
      </c>
      <c r="AC2531" s="54"/>
      <c r="AD2531" s="55">
        <f t="shared" si="51"/>
        <v>0.30602238356239275</v>
      </c>
      <c r="AE2531" s="54"/>
    </row>
    <row r="2532" spans="2:31" x14ac:dyDescent="0.3">
      <c r="B2532" s="4" t="s">
        <v>160</v>
      </c>
      <c r="C2532" s="4"/>
      <c r="D2532" s="4"/>
      <c r="E2532" s="70">
        <v>0</v>
      </c>
      <c r="F2532" s="71">
        <v>0</v>
      </c>
      <c r="G2532" s="70">
        <v>0</v>
      </c>
      <c r="H2532" s="71">
        <v>0</v>
      </c>
      <c r="I2532" s="70">
        <v>0</v>
      </c>
      <c r="J2532" s="71">
        <v>0</v>
      </c>
      <c r="K2532" s="70">
        <v>0</v>
      </c>
      <c r="L2532" s="71">
        <v>0</v>
      </c>
      <c r="M2532" s="70">
        <v>0</v>
      </c>
      <c r="N2532" s="71">
        <v>0</v>
      </c>
      <c r="O2532" s="70">
        <v>0</v>
      </c>
      <c r="P2532" s="71">
        <v>0</v>
      </c>
      <c r="Q2532" s="70">
        <v>0</v>
      </c>
      <c r="R2532" s="71">
        <v>0</v>
      </c>
      <c r="S2532" s="70">
        <v>0</v>
      </c>
      <c r="T2532" s="71">
        <v>0</v>
      </c>
      <c r="U2532" s="70">
        <v>0</v>
      </c>
      <c r="V2532" s="71">
        <v>0</v>
      </c>
      <c r="W2532" s="70">
        <v>0</v>
      </c>
      <c r="X2532" s="71">
        <v>0</v>
      </c>
      <c r="Y2532" s="70">
        <v>0</v>
      </c>
      <c r="Z2532" s="71">
        <v>0</v>
      </c>
      <c r="AA2532" s="70">
        <v>0</v>
      </c>
      <c r="AB2532" s="71">
        <v>0</v>
      </c>
      <c r="AC2532" s="54"/>
      <c r="AD2532" s="55">
        <f t="shared" ref="AD2532:AD2593" si="52">SUM(E2532:AB2532)</f>
        <v>0</v>
      </c>
      <c r="AE2532" s="54"/>
    </row>
    <row r="2533" spans="2:31" x14ac:dyDescent="0.3">
      <c r="B2533" s="4" t="s">
        <v>161</v>
      </c>
      <c r="C2533" s="4"/>
      <c r="D2533" s="4"/>
      <c r="E2533" s="70">
        <v>0</v>
      </c>
      <c r="F2533" s="71">
        <v>0</v>
      </c>
      <c r="G2533" s="70">
        <v>0</v>
      </c>
      <c r="H2533" s="71">
        <v>0</v>
      </c>
      <c r="I2533" s="70">
        <v>0</v>
      </c>
      <c r="J2533" s="71">
        <v>0</v>
      </c>
      <c r="K2533" s="70">
        <v>0</v>
      </c>
      <c r="L2533" s="71">
        <v>0</v>
      </c>
      <c r="M2533" s="70">
        <v>0</v>
      </c>
      <c r="N2533" s="71">
        <v>0</v>
      </c>
      <c r="O2533" s="70">
        <v>0</v>
      </c>
      <c r="P2533" s="71">
        <v>0</v>
      </c>
      <c r="Q2533" s="70">
        <v>0</v>
      </c>
      <c r="R2533" s="71">
        <v>0</v>
      </c>
      <c r="S2533" s="70">
        <v>0</v>
      </c>
      <c r="T2533" s="71">
        <v>0</v>
      </c>
      <c r="U2533" s="70">
        <v>0</v>
      </c>
      <c r="V2533" s="71">
        <v>0</v>
      </c>
      <c r="W2533" s="70">
        <v>0</v>
      </c>
      <c r="X2533" s="71">
        <v>0</v>
      </c>
      <c r="Y2533" s="70">
        <v>0</v>
      </c>
      <c r="Z2533" s="71">
        <v>0</v>
      </c>
      <c r="AA2533" s="70">
        <v>0</v>
      </c>
      <c r="AB2533" s="71">
        <v>0</v>
      </c>
      <c r="AC2533" s="54"/>
      <c r="AD2533" s="55">
        <f t="shared" si="52"/>
        <v>0</v>
      </c>
      <c r="AE2533" s="54"/>
    </row>
    <row r="2534" spans="2:31" x14ac:dyDescent="0.3">
      <c r="B2534" s="4" t="s">
        <v>157</v>
      </c>
      <c r="C2534" s="4"/>
      <c r="D2534" s="4"/>
      <c r="E2534" s="70">
        <v>0</v>
      </c>
      <c r="F2534" s="71">
        <v>0</v>
      </c>
      <c r="G2534" s="70">
        <v>0</v>
      </c>
      <c r="H2534" s="71">
        <v>0</v>
      </c>
      <c r="I2534" s="70">
        <v>0</v>
      </c>
      <c r="J2534" s="71">
        <v>0</v>
      </c>
      <c r="K2534" s="70">
        <v>0</v>
      </c>
      <c r="L2534" s="71">
        <v>0</v>
      </c>
      <c r="M2534" s="70">
        <v>0</v>
      </c>
      <c r="N2534" s="71">
        <v>0</v>
      </c>
      <c r="O2534" s="70">
        <v>0</v>
      </c>
      <c r="P2534" s="71">
        <v>0</v>
      </c>
      <c r="Q2534" s="70">
        <v>0</v>
      </c>
      <c r="R2534" s="71">
        <v>0</v>
      </c>
      <c r="S2534" s="70">
        <v>0</v>
      </c>
      <c r="T2534" s="71">
        <v>0</v>
      </c>
      <c r="U2534" s="70">
        <v>0</v>
      </c>
      <c r="V2534" s="71">
        <v>0</v>
      </c>
      <c r="W2534" s="70">
        <v>0</v>
      </c>
      <c r="X2534" s="71">
        <v>0</v>
      </c>
      <c r="Y2534" s="70">
        <v>0</v>
      </c>
      <c r="Z2534" s="71">
        <v>0</v>
      </c>
      <c r="AA2534" s="70">
        <v>0</v>
      </c>
      <c r="AB2534" s="71">
        <v>0</v>
      </c>
      <c r="AC2534" s="54"/>
      <c r="AD2534" s="55">
        <f t="shared" si="52"/>
        <v>0</v>
      </c>
      <c r="AE2534" s="54"/>
    </row>
    <row r="2535" spans="2:31" x14ac:dyDescent="0.3">
      <c r="B2535" s="4" t="s">
        <v>158</v>
      </c>
      <c r="C2535" s="4"/>
      <c r="D2535" s="4"/>
      <c r="E2535" s="70">
        <v>0</v>
      </c>
      <c r="F2535" s="71">
        <v>0</v>
      </c>
      <c r="G2535" s="70">
        <v>0</v>
      </c>
      <c r="H2535" s="71">
        <v>0</v>
      </c>
      <c r="I2535" s="70">
        <v>0</v>
      </c>
      <c r="J2535" s="71">
        <v>0</v>
      </c>
      <c r="K2535" s="70">
        <v>0</v>
      </c>
      <c r="L2535" s="71">
        <v>0</v>
      </c>
      <c r="M2535" s="70">
        <v>0</v>
      </c>
      <c r="N2535" s="71">
        <v>0</v>
      </c>
      <c r="O2535" s="70">
        <v>0</v>
      </c>
      <c r="P2535" s="71">
        <v>0</v>
      </c>
      <c r="Q2535" s="70">
        <v>0</v>
      </c>
      <c r="R2535" s="71">
        <v>0</v>
      </c>
      <c r="S2535" s="70">
        <v>0</v>
      </c>
      <c r="T2535" s="71">
        <v>0</v>
      </c>
      <c r="U2535" s="70">
        <v>0</v>
      </c>
      <c r="V2535" s="71">
        <v>0</v>
      </c>
      <c r="W2535" s="70">
        <v>0</v>
      </c>
      <c r="X2535" s="71">
        <v>0</v>
      </c>
      <c r="Y2535" s="70">
        <v>0</v>
      </c>
      <c r="Z2535" s="71">
        <v>0</v>
      </c>
      <c r="AA2535" s="70">
        <v>0</v>
      </c>
      <c r="AB2535" s="71">
        <v>0</v>
      </c>
      <c r="AC2535" s="54"/>
      <c r="AD2535" s="55">
        <f t="shared" si="52"/>
        <v>0</v>
      </c>
      <c r="AE2535" s="54"/>
    </row>
    <row r="2536" spans="2:31" x14ac:dyDescent="0.3">
      <c r="B2536" s="4" t="s">
        <v>159</v>
      </c>
      <c r="C2536" s="4"/>
      <c r="D2536" s="4"/>
      <c r="E2536" s="70">
        <v>0</v>
      </c>
      <c r="F2536" s="71">
        <v>0</v>
      </c>
      <c r="G2536" s="70">
        <v>0</v>
      </c>
      <c r="H2536" s="71">
        <v>0</v>
      </c>
      <c r="I2536" s="70">
        <v>0</v>
      </c>
      <c r="J2536" s="71">
        <v>0</v>
      </c>
      <c r="K2536" s="70">
        <v>0</v>
      </c>
      <c r="L2536" s="71">
        <v>0</v>
      </c>
      <c r="M2536" s="70">
        <v>0</v>
      </c>
      <c r="N2536" s="71">
        <v>0</v>
      </c>
      <c r="O2536" s="70">
        <v>0</v>
      </c>
      <c r="P2536" s="71">
        <v>0</v>
      </c>
      <c r="Q2536" s="70">
        <v>0</v>
      </c>
      <c r="R2536" s="71">
        <v>0</v>
      </c>
      <c r="S2536" s="70">
        <v>0</v>
      </c>
      <c r="T2536" s="71">
        <v>0</v>
      </c>
      <c r="U2536" s="70">
        <v>0</v>
      </c>
      <c r="V2536" s="71">
        <v>0</v>
      </c>
      <c r="W2536" s="70">
        <v>0</v>
      </c>
      <c r="X2536" s="71">
        <v>0</v>
      </c>
      <c r="Y2536" s="70">
        <v>0</v>
      </c>
      <c r="Z2536" s="71">
        <v>0</v>
      </c>
      <c r="AA2536" s="70">
        <v>0</v>
      </c>
      <c r="AB2536" s="71">
        <v>0</v>
      </c>
      <c r="AC2536" s="54"/>
      <c r="AD2536" s="55">
        <f t="shared" si="52"/>
        <v>0</v>
      </c>
      <c r="AE2536" s="54"/>
    </row>
    <row r="2537" spans="2:31" x14ac:dyDescent="0.3">
      <c r="B2537" s="4" t="s">
        <v>132</v>
      </c>
      <c r="C2537" s="4"/>
      <c r="D2537" s="4"/>
      <c r="E2537" s="70">
        <v>0</v>
      </c>
      <c r="F2537" s="71">
        <v>0</v>
      </c>
      <c r="G2537" s="70">
        <v>0</v>
      </c>
      <c r="H2537" s="71">
        <v>0</v>
      </c>
      <c r="I2537" s="70">
        <v>0</v>
      </c>
      <c r="J2537" s="71">
        <v>0</v>
      </c>
      <c r="K2537" s="70">
        <v>0</v>
      </c>
      <c r="L2537" s="71">
        <v>0</v>
      </c>
      <c r="M2537" s="70">
        <v>0</v>
      </c>
      <c r="N2537" s="71">
        <v>0</v>
      </c>
      <c r="O2537" s="70">
        <v>0</v>
      </c>
      <c r="P2537" s="71">
        <v>0</v>
      </c>
      <c r="Q2537" s="70">
        <v>0</v>
      </c>
      <c r="R2537" s="71">
        <v>0</v>
      </c>
      <c r="S2537" s="70">
        <v>0</v>
      </c>
      <c r="T2537" s="71">
        <v>0</v>
      </c>
      <c r="U2537" s="70">
        <v>0</v>
      </c>
      <c r="V2537" s="71">
        <v>0</v>
      </c>
      <c r="W2537" s="70">
        <v>0</v>
      </c>
      <c r="X2537" s="71">
        <v>0</v>
      </c>
      <c r="Y2537" s="70">
        <v>0</v>
      </c>
      <c r="Z2537" s="71">
        <v>0</v>
      </c>
      <c r="AA2537" s="70">
        <v>0</v>
      </c>
      <c r="AB2537" s="71">
        <v>0</v>
      </c>
      <c r="AC2537" s="54"/>
      <c r="AD2537" s="55">
        <f t="shared" si="52"/>
        <v>0</v>
      </c>
      <c r="AE2537" s="54"/>
    </row>
    <row r="2538" spans="2:31" x14ac:dyDescent="0.3">
      <c r="B2538" s="4" t="s">
        <v>133</v>
      </c>
      <c r="C2538" s="4"/>
      <c r="D2538" s="4"/>
      <c r="E2538" s="70">
        <v>0</v>
      </c>
      <c r="F2538" s="71">
        <v>0</v>
      </c>
      <c r="G2538" s="70">
        <v>0</v>
      </c>
      <c r="H2538" s="71">
        <v>0</v>
      </c>
      <c r="I2538" s="70">
        <v>0</v>
      </c>
      <c r="J2538" s="71">
        <v>0</v>
      </c>
      <c r="K2538" s="70">
        <v>0</v>
      </c>
      <c r="L2538" s="71">
        <v>0</v>
      </c>
      <c r="M2538" s="70">
        <v>0</v>
      </c>
      <c r="N2538" s="71">
        <v>0</v>
      </c>
      <c r="O2538" s="70">
        <v>0</v>
      </c>
      <c r="P2538" s="71">
        <v>0</v>
      </c>
      <c r="Q2538" s="70">
        <v>0</v>
      </c>
      <c r="R2538" s="71">
        <v>0</v>
      </c>
      <c r="S2538" s="70">
        <v>0</v>
      </c>
      <c r="T2538" s="71">
        <v>0</v>
      </c>
      <c r="U2538" s="70">
        <v>0</v>
      </c>
      <c r="V2538" s="71">
        <v>0</v>
      </c>
      <c r="W2538" s="70">
        <v>0</v>
      </c>
      <c r="X2538" s="71">
        <v>0</v>
      </c>
      <c r="Y2538" s="70">
        <v>0</v>
      </c>
      <c r="Z2538" s="71">
        <v>0</v>
      </c>
      <c r="AA2538" s="70">
        <v>0</v>
      </c>
      <c r="AB2538" s="71">
        <v>0</v>
      </c>
      <c r="AC2538" s="54"/>
      <c r="AD2538" s="55">
        <f t="shared" si="52"/>
        <v>0</v>
      </c>
      <c r="AE2538" s="54"/>
    </row>
    <row r="2539" spans="2:31" x14ac:dyDescent="0.3">
      <c r="B2539" s="4" t="s">
        <v>134</v>
      </c>
      <c r="C2539" s="4"/>
      <c r="D2539" s="4"/>
      <c r="E2539" s="70">
        <v>0</v>
      </c>
      <c r="F2539" s="71">
        <v>0</v>
      </c>
      <c r="G2539" s="70">
        <v>0</v>
      </c>
      <c r="H2539" s="71">
        <v>0</v>
      </c>
      <c r="I2539" s="70">
        <v>0</v>
      </c>
      <c r="J2539" s="71">
        <v>0</v>
      </c>
      <c r="K2539" s="70">
        <v>0</v>
      </c>
      <c r="L2539" s="71">
        <v>0</v>
      </c>
      <c r="M2539" s="70">
        <v>0</v>
      </c>
      <c r="N2539" s="71">
        <v>0</v>
      </c>
      <c r="O2539" s="70">
        <v>0</v>
      </c>
      <c r="P2539" s="71">
        <v>0</v>
      </c>
      <c r="Q2539" s="70">
        <v>0</v>
      </c>
      <c r="R2539" s="71">
        <v>0</v>
      </c>
      <c r="S2539" s="70">
        <v>0</v>
      </c>
      <c r="T2539" s="71">
        <v>0</v>
      </c>
      <c r="U2539" s="70">
        <v>0</v>
      </c>
      <c r="V2539" s="71">
        <v>0</v>
      </c>
      <c r="W2539" s="70">
        <v>0</v>
      </c>
      <c r="X2539" s="71">
        <v>0</v>
      </c>
      <c r="Y2539" s="70">
        <v>0</v>
      </c>
      <c r="Z2539" s="71">
        <v>0</v>
      </c>
      <c r="AA2539" s="70">
        <v>0</v>
      </c>
      <c r="AB2539" s="71">
        <v>0</v>
      </c>
      <c r="AC2539" s="54"/>
      <c r="AD2539" s="55">
        <f t="shared" si="52"/>
        <v>0</v>
      </c>
      <c r="AE2539" s="54"/>
    </row>
    <row r="2540" spans="2:31" x14ac:dyDescent="0.3">
      <c r="B2540" s="4" t="s">
        <v>190</v>
      </c>
      <c r="C2540" s="4"/>
      <c r="D2540" s="4"/>
      <c r="E2540" s="70">
        <v>0</v>
      </c>
      <c r="F2540" s="71">
        <v>0</v>
      </c>
      <c r="G2540" s="70">
        <v>0</v>
      </c>
      <c r="H2540" s="71">
        <v>0</v>
      </c>
      <c r="I2540" s="70">
        <v>0</v>
      </c>
      <c r="J2540" s="71">
        <v>0</v>
      </c>
      <c r="K2540" s="70">
        <v>0</v>
      </c>
      <c r="L2540" s="71">
        <v>0</v>
      </c>
      <c r="M2540" s="70">
        <v>0</v>
      </c>
      <c r="N2540" s="71">
        <v>0</v>
      </c>
      <c r="O2540" s="70">
        <v>0</v>
      </c>
      <c r="P2540" s="71">
        <v>0</v>
      </c>
      <c r="Q2540" s="70">
        <v>0</v>
      </c>
      <c r="R2540" s="71">
        <v>0</v>
      </c>
      <c r="S2540" s="70">
        <v>0</v>
      </c>
      <c r="T2540" s="71">
        <v>0</v>
      </c>
      <c r="U2540" s="70">
        <v>0</v>
      </c>
      <c r="V2540" s="71">
        <v>0</v>
      </c>
      <c r="W2540" s="70">
        <v>0</v>
      </c>
      <c r="X2540" s="71">
        <v>0</v>
      </c>
      <c r="Y2540" s="70">
        <v>0</v>
      </c>
      <c r="Z2540" s="71">
        <v>0</v>
      </c>
      <c r="AA2540" s="70">
        <v>0</v>
      </c>
      <c r="AB2540" s="71">
        <v>0</v>
      </c>
      <c r="AC2540" s="54"/>
      <c r="AD2540" s="55">
        <f t="shared" si="52"/>
        <v>0</v>
      </c>
      <c r="AE2540" s="54"/>
    </row>
    <row r="2541" spans="2:31" x14ac:dyDescent="0.3">
      <c r="B2541" s="4" t="s">
        <v>191</v>
      </c>
      <c r="C2541" s="4"/>
      <c r="D2541" s="4"/>
      <c r="E2541" s="70">
        <v>0</v>
      </c>
      <c r="F2541" s="71">
        <v>0</v>
      </c>
      <c r="G2541" s="70">
        <v>0</v>
      </c>
      <c r="H2541" s="71">
        <v>0</v>
      </c>
      <c r="I2541" s="70">
        <v>0</v>
      </c>
      <c r="J2541" s="71">
        <v>0</v>
      </c>
      <c r="K2541" s="70">
        <v>0</v>
      </c>
      <c r="L2541" s="71">
        <v>0</v>
      </c>
      <c r="M2541" s="70">
        <v>0</v>
      </c>
      <c r="N2541" s="71">
        <v>0</v>
      </c>
      <c r="O2541" s="70">
        <v>0</v>
      </c>
      <c r="P2541" s="71">
        <v>0</v>
      </c>
      <c r="Q2541" s="70">
        <v>0</v>
      </c>
      <c r="R2541" s="71">
        <v>0</v>
      </c>
      <c r="S2541" s="70">
        <v>0</v>
      </c>
      <c r="T2541" s="71">
        <v>0</v>
      </c>
      <c r="U2541" s="70">
        <v>0</v>
      </c>
      <c r="V2541" s="71">
        <v>0</v>
      </c>
      <c r="W2541" s="70">
        <v>0</v>
      </c>
      <c r="X2541" s="71">
        <v>0</v>
      </c>
      <c r="Y2541" s="70">
        <v>0</v>
      </c>
      <c r="Z2541" s="71">
        <v>0</v>
      </c>
      <c r="AA2541" s="70">
        <v>0</v>
      </c>
      <c r="AB2541" s="71">
        <v>0</v>
      </c>
      <c r="AC2541" s="54"/>
      <c r="AD2541" s="55">
        <f t="shared" si="52"/>
        <v>0</v>
      </c>
      <c r="AE2541" s="54"/>
    </row>
    <row r="2542" spans="2:31" x14ac:dyDescent="0.3">
      <c r="B2542" s="4" t="s">
        <v>175</v>
      </c>
      <c r="C2542" s="4"/>
      <c r="D2542" s="4"/>
      <c r="E2542" s="70">
        <v>0</v>
      </c>
      <c r="F2542" s="71">
        <v>0</v>
      </c>
      <c r="G2542" s="70">
        <v>0</v>
      </c>
      <c r="H2542" s="71">
        <v>0</v>
      </c>
      <c r="I2542" s="70">
        <v>0</v>
      </c>
      <c r="J2542" s="71">
        <v>0</v>
      </c>
      <c r="K2542" s="70">
        <v>0</v>
      </c>
      <c r="L2542" s="71">
        <v>0</v>
      </c>
      <c r="M2542" s="70">
        <v>0</v>
      </c>
      <c r="N2542" s="71">
        <v>0</v>
      </c>
      <c r="O2542" s="70">
        <v>0</v>
      </c>
      <c r="P2542" s="71">
        <v>0</v>
      </c>
      <c r="Q2542" s="70">
        <v>1.9661674515122283</v>
      </c>
      <c r="R2542" s="71">
        <v>3.9994094432062424</v>
      </c>
      <c r="S2542" s="70">
        <v>0.50213716662150143</v>
      </c>
      <c r="T2542" s="71">
        <v>0</v>
      </c>
      <c r="U2542" s="70">
        <v>0</v>
      </c>
      <c r="V2542" s="71">
        <v>1.9319486825338872</v>
      </c>
      <c r="W2542" s="70">
        <v>5.7058472379886851</v>
      </c>
      <c r="X2542" s="71">
        <v>0</v>
      </c>
      <c r="Y2542" s="70">
        <v>0</v>
      </c>
      <c r="Z2542" s="71">
        <v>0</v>
      </c>
      <c r="AA2542" s="70">
        <v>0</v>
      </c>
      <c r="AB2542" s="71">
        <v>0</v>
      </c>
      <c r="AC2542" s="54"/>
      <c r="AD2542" s="55">
        <f t="shared" si="52"/>
        <v>14.105509981862545</v>
      </c>
      <c r="AE2542" s="54"/>
    </row>
    <row r="2543" spans="2:31" x14ac:dyDescent="0.3">
      <c r="B2543" s="4" t="s">
        <v>176</v>
      </c>
      <c r="C2543" s="4"/>
      <c r="D2543" s="4"/>
      <c r="E2543" s="70">
        <v>0</v>
      </c>
      <c r="F2543" s="71">
        <v>0</v>
      </c>
      <c r="G2543" s="70">
        <v>0</v>
      </c>
      <c r="H2543" s="71">
        <v>0</v>
      </c>
      <c r="I2543" s="70">
        <v>0</v>
      </c>
      <c r="J2543" s="71">
        <v>0</v>
      </c>
      <c r="K2543" s="70">
        <v>0</v>
      </c>
      <c r="L2543" s="71">
        <v>0</v>
      </c>
      <c r="M2543" s="70">
        <v>0</v>
      </c>
      <c r="N2543" s="71">
        <v>0</v>
      </c>
      <c r="O2543" s="70">
        <v>0</v>
      </c>
      <c r="P2543" s="71">
        <v>0</v>
      </c>
      <c r="Q2543" s="70">
        <v>1.9661674515122283</v>
      </c>
      <c r="R2543" s="71">
        <v>3.9994094432062424</v>
      </c>
      <c r="S2543" s="70">
        <v>0.50213716662150143</v>
      </c>
      <c r="T2543" s="71">
        <v>0</v>
      </c>
      <c r="U2543" s="70">
        <v>0</v>
      </c>
      <c r="V2543" s="71">
        <v>1.9319486825338872</v>
      </c>
      <c r="W2543" s="70">
        <v>5.7058472379886851</v>
      </c>
      <c r="X2543" s="71">
        <v>0</v>
      </c>
      <c r="Y2543" s="70">
        <v>0</v>
      </c>
      <c r="Z2543" s="71">
        <v>0</v>
      </c>
      <c r="AA2543" s="70">
        <v>0</v>
      </c>
      <c r="AB2543" s="71">
        <v>0</v>
      </c>
      <c r="AC2543" s="54"/>
      <c r="AD2543" s="55">
        <f t="shared" si="52"/>
        <v>14.105509981862545</v>
      </c>
      <c r="AE2543" s="54"/>
    </row>
    <row r="2544" spans="2:31" x14ac:dyDescent="0.3">
      <c r="B2544" s="4" t="s">
        <v>183</v>
      </c>
      <c r="C2544" s="4"/>
      <c r="D2544" s="4"/>
      <c r="E2544" s="70">
        <v>0</v>
      </c>
      <c r="F2544" s="71">
        <v>0</v>
      </c>
      <c r="G2544" s="70">
        <v>0</v>
      </c>
      <c r="H2544" s="71">
        <v>0</v>
      </c>
      <c r="I2544" s="70">
        <v>0</v>
      </c>
      <c r="J2544" s="71">
        <v>0</v>
      </c>
      <c r="K2544" s="70">
        <v>0</v>
      </c>
      <c r="L2544" s="71">
        <v>0</v>
      </c>
      <c r="M2544" s="70">
        <v>0</v>
      </c>
      <c r="N2544" s="71">
        <v>0</v>
      </c>
      <c r="O2544" s="70">
        <v>0</v>
      </c>
      <c r="P2544" s="71">
        <v>0</v>
      </c>
      <c r="Q2544" s="70">
        <v>0</v>
      </c>
      <c r="R2544" s="71">
        <v>0</v>
      </c>
      <c r="S2544" s="70">
        <v>0</v>
      </c>
      <c r="T2544" s="71">
        <v>0</v>
      </c>
      <c r="U2544" s="70">
        <v>0</v>
      </c>
      <c r="V2544" s="71">
        <v>0</v>
      </c>
      <c r="W2544" s="70">
        <v>0</v>
      </c>
      <c r="X2544" s="71">
        <v>0</v>
      </c>
      <c r="Y2544" s="70">
        <v>0</v>
      </c>
      <c r="Z2544" s="71">
        <v>0</v>
      </c>
      <c r="AA2544" s="70">
        <v>0</v>
      </c>
      <c r="AB2544" s="71">
        <v>0</v>
      </c>
      <c r="AC2544" s="54"/>
      <c r="AD2544" s="55">
        <f t="shared" si="52"/>
        <v>0</v>
      </c>
      <c r="AE2544" s="54"/>
    </row>
    <row r="2545" spans="2:31" x14ac:dyDescent="0.3">
      <c r="B2545" s="4" t="s">
        <v>224</v>
      </c>
      <c r="C2545" s="4"/>
      <c r="D2545" s="4"/>
      <c r="E2545" s="70">
        <v>0</v>
      </c>
      <c r="F2545" s="71">
        <v>0</v>
      </c>
      <c r="G2545" s="70">
        <v>0</v>
      </c>
      <c r="H2545" s="71">
        <v>0</v>
      </c>
      <c r="I2545" s="70">
        <v>0</v>
      </c>
      <c r="J2545" s="71">
        <v>0</v>
      </c>
      <c r="K2545" s="70">
        <v>0</v>
      </c>
      <c r="L2545" s="71">
        <v>0</v>
      </c>
      <c r="M2545" s="70">
        <v>0</v>
      </c>
      <c r="N2545" s="71">
        <v>0</v>
      </c>
      <c r="O2545" s="70">
        <v>0</v>
      </c>
      <c r="P2545" s="71">
        <v>0</v>
      </c>
      <c r="Q2545" s="70">
        <v>0</v>
      </c>
      <c r="R2545" s="71">
        <v>0</v>
      </c>
      <c r="S2545" s="70">
        <v>0</v>
      </c>
      <c r="T2545" s="71">
        <v>0</v>
      </c>
      <c r="U2545" s="70">
        <v>0</v>
      </c>
      <c r="V2545" s="71">
        <v>0</v>
      </c>
      <c r="W2545" s="70">
        <v>0</v>
      </c>
      <c r="X2545" s="71">
        <v>0</v>
      </c>
      <c r="Y2545" s="70">
        <v>0</v>
      </c>
      <c r="Z2545" s="71">
        <v>0</v>
      </c>
      <c r="AA2545" s="70">
        <v>0</v>
      </c>
      <c r="AB2545" s="71">
        <v>0</v>
      </c>
      <c r="AC2545" s="54"/>
      <c r="AD2545" s="55">
        <f t="shared" si="52"/>
        <v>0</v>
      </c>
      <c r="AE2545" s="54"/>
    </row>
    <row r="2546" spans="2:31" x14ac:dyDescent="0.3">
      <c r="B2546" s="4" t="s">
        <v>225</v>
      </c>
      <c r="C2546" s="4"/>
      <c r="D2546" s="4"/>
      <c r="E2546" s="70">
        <v>0</v>
      </c>
      <c r="F2546" s="71">
        <v>0</v>
      </c>
      <c r="G2546" s="70">
        <v>0</v>
      </c>
      <c r="H2546" s="71">
        <v>0</v>
      </c>
      <c r="I2546" s="70">
        <v>0</v>
      </c>
      <c r="J2546" s="71">
        <v>0</v>
      </c>
      <c r="K2546" s="70">
        <v>0</v>
      </c>
      <c r="L2546" s="71">
        <v>0</v>
      </c>
      <c r="M2546" s="70">
        <v>0</v>
      </c>
      <c r="N2546" s="71">
        <v>0</v>
      </c>
      <c r="O2546" s="70">
        <v>0</v>
      </c>
      <c r="P2546" s="71">
        <v>0</v>
      </c>
      <c r="Q2546" s="70">
        <v>0</v>
      </c>
      <c r="R2546" s="71">
        <v>0</v>
      </c>
      <c r="S2546" s="70">
        <v>0</v>
      </c>
      <c r="T2546" s="71">
        <v>0</v>
      </c>
      <c r="U2546" s="70">
        <v>0</v>
      </c>
      <c r="V2546" s="71">
        <v>0</v>
      </c>
      <c r="W2546" s="70">
        <v>0</v>
      </c>
      <c r="X2546" s="71">
        <v>0</v>
      </c>
      <c r="Y2546" s="70">
        <v>0</v>
      </c>
      <c r="Z2546" s="71">
        <v>0</v>
      </c>
      <c r="AA2546" s="70">
        <v>0</v>
      </c>
      <c r="AB2546" s="71">
        <v>0</v>
      </c>
      <c r="AC2546" s="54"/>
      <c r="AD2546" s="55">
        <f t="shared" si="52"/>
        <v>0</v>
      </c>
      <c r="AE2546" s="54"/>
    </row>
    <row r="2547" spans="2:31" x14ac:dyDescent="0.3">
      <c r="B2547" s="4" t="s">
        <v>226</v>
      </c>
      <c r="C2547" s="4"/>
      <c r="D2547" s="4"/>
      <c r="E2547" s="70">
        <v>0</v>
      </c>
      <c r="F2547" s="71">
        <v>0</v>
      </c>
      <c r="G2547" s="70">
        <v>0</v>
      </c>
      <c r="H2547" s="71">
        <v>0</v>
      </c>
      <c r="I2547" s="70">
        <v>0</v>
      </c>
      <c r="J2547" s="71">
        <v>0</v>
      </c>
      <c r="K2547" s="70">
        <v>0</v>
      </c>
      <c r="L2547" s="71">
        <v>0</v>
      </c>
      <c r="M2547" s="70">
        <v>0</v>
      </c>
      <c r="N2547" s="71">
        <v>0</v>
      </c>
      <c r="O2547" s="70">
        <v>0</v>
      </c>
      <c r="P2547" s="71">
        <v>0</v>
      </c>
      <c r="Q2547" s="70">
        <v>0</v>
      </c>
      <c r="R2547" s="71">
        <v>0</v>
      </c>
      <c r="S2547" s="70">
        <v>0</v>
      </c>
      <c r="T2547" s="71">
        <v>0</v>
      </c>
      <c r="U2547" s="70">
        <v>0</v>
      </c>
      <c r="V2547" s="71">
        <v>0</v>
      </c>
      <c r="W2547" s="70">
        <v>0</v>
      </c>
      <c r="X2547" s="71">
        <v>0</v>
      </c>
      <c r="Y2547" s="70">
        <v>0</v>
      </c>
      <c r="Z2547" s="71">
        <v>0</v>
      </c>
      <c r="AA2547" s="70">
        <v>0</v>
      </c>
      <c r="AB2547" s="71">
        <v>0</v>
      </c>
      <c r="AC2547" s="54"/>
      <c r="AD2547" s="55">
        <f t="shared" si="52"/>
        <v>0</v>
      </c>
      <c r="AE2547" s="54"/>
    </row>
    <row r="2548" spans="2:31" x14ac:dyDescent="0.3">
      <c r="B2548" s="4" t="s">
        <v>174</v>
      </c>
      <c r="C2548" s="4"/>
      <c r="D2548" s="4"/>
      <c r="E2548" s="70">
        <v>0</v>
      </c>
      <c r="F2548" s="71">
        <v>0</v>
      </c>
      <c r="G2548" s="70">
        <v>0</v>
      </c>
      <c r="H2548" s="71">
        <v>0</v>
      </c>
      <c r="I2548" s="70">
        <v>0</v>
      </c>
      <c r="J2548" s="71">
        <v>0</v>
      </c>
      <c r="K2548" s="70">
        <v>0</v>
      </c>
      <c r="L2548" s="71">
        <v>0</v>
      </c>
      <c r="M2548" s="70">
        <v>0</v>
      </c>
      <c r="N2548" s="71">
        <v>0</v>
      </c>
      <c r="O2548" s="70">
        <v>0</v>
      </c>
      <c r="P2548" s="71">
        <v>0</v>
      </c>
      <c r="Q2548" s="70">
        <v>0</v>
      </c>
      <c r="R2548" s="71">
        <v>0</v>
      </c>
      <c r="S2548" s="70">
        <v>0</v>
      </c>
      <c r="T2548" s="71">
        <v>0</v>
      </c>
      <c r="U2548" s="70">
        <v>0</v>
      </c>
      <c r="V2548" s="71">
        <v>0</v>
      </c>
      <c r="W2548" s="70">
        <v>0</v>
      </c>
      <c r="X2548" s="71">
        <v>0</v>
      </c>
      <c r="Y2548" s="70">
        <v>0</v>
      </c>
      <c r="Z2548" s="71">
        <v>0</v>
      </c>
      <c r="AA2548" s="70">
        <v>0</v>
      </c>
      <c r="AB2548" s="71">
        <v>0</v>
      </c>
      <c r="AC2548" s="54"/>
      <c r="AD2548" s="55">
        <f t="shared" si="52"/>
        <v>0</v>
      </c>
      <c r="AE2548" s="54"/>
    </row>
    <row r="2549" spans="2:31" x14ac:dyDescent="0.3">
      <c r="B2549" s="4" t="s">
        <v>242</v>
      </c>
      <c r="C2549" s="4"/>
      <c r="D2549" s="4"/>
      <c r="E2549" s="70">
        <v>0</v>
      </c>
      <c r="F2549" s="71">
        <v>0</v>
      </c>
      <c r="G2549" s="70">
        <v>0</v>
      </c>
      <c r="H2549" s="71">
        <v>0</v>
      </c>
      <c r="I2549" s="70">
        <v>0</v>
      </c>
      <c r="J2549" s="71">
        <v>0</v>
      </c>
      <c r="K2549" s="70">
        <v>0</v>
      </c>
      <c r="L2549" s="71">
        <v>0</v>
      </c>
      <c r="M2549" s="70">
        <v>0</v>
      </c>
      <c r="N2549" s="71">
        <v>0</v>
      </c>
      <c r="O2549" s="70">
        <v>0</v>
      </c>
      <c r="P2549" s="71">
        <v>0</v>
      </c>
      <c r="Q2549" s="70">
        <v>0</v>
      </c>
      <c r="R2549" s="71">
        <v>0</v>
      </c>
      <c r="S2549" s="70">
        <v>0</v>
      </c>
      <c r="T2549" s="71">
        <v>0</v>
      </c>
      <c r="U2549" s="70">
        <v>0</v>
      </c>
      <c r="V2549" s="71">
        <v>0</v>
      </c>
      <c r="W2549" s="70">
        <v>0</v>
      </c>
      <c r="X2549" s="71">
        <v>0</v>
      </c>
      <c r="Y2549" s="70">
        <v>0</v>
      </c>
      <c r="Z2549" s="71">
        <v>0</v>
      </c>
      <c r="AA2549" s="70">
        <v>0</v>
      </c>
      <c r="AB2549" s="71">
        <v>0</v>
      </c>
      <c r="AC2549" s="54"/>
      <c r="AD2549" s="55">
        <f t="shared" si="52"/>
        <v>0</v>
      </c>
      <c r="AE2549" s="54"/>
    </row>
    <row r="2550" spans="2:31" x14ac:dyDescent="0.3">
      <c r="B2550" s="4" t="s">
        <v>227</v>
      </c>
      <c r="C2550" s="4"/>
      <c r="D2550" s="4"/>
      <c r="E2550" s="70">
        <v>0</v>
      </c>
      <c r="F2550" s="71">
        <v>0</v>
      </c>
      <c r="G2550" s="70">
        <v>0</v>
      </c>
      <c r="H2550" s="71">
        <v>0</v>
      </c>
      <c r="I2550" s="70">
        <v>0</v>
      </c>
      <c r="J2550" s="71">
        <v>0</v>
      </c>
      <c r="K2550" s="70">
        <v>0</v>
      </c>
      <c r="L2550" s="71">
        <v>0</v>
      </c>
      <c r="M2550" s="70">
        <v>0</v>
      </c>
      <c r="N2550" s="71">
        <v>0</v>
      </c>
      <c r="O2550" s="70">
        <v>0</v>
      </c>
      <c r="P2550" s="71">
        <v>0</v>
      </c>
      <c r="Q2550" s="70">
        <v>0</v>
      </c>
      <c r="R2550" s="71">
        <v>0</v>
      </c>
      <c r="S2550" s="70">
        <v>0</v>
      </c>
      <c r="T2550" s="71">
        <v>0</v>
      </c>
      <c r="U2550" s="70">
        <v>0</v>
      </c>
      <c r="V2550" s="71">
        <v>0</v>
      </c>
      <c r="W2550" s="70">
        <v>0</v>
      </c>
      <c r="X2550" s="71">
        <v>0</v>
      </c>
      <c r="Y2550" s="70">
        <v>0</v>
      </c>
      <c r="Z2550" s="71">
        <v>0</v>
      </c>
      <c r="AA2550" s="70">
        <v>0</v>
      </c>
      <c r="AB2550" s="71">
        <v>0</v>
      </c>
      <c r="AC2550" s="54"/>
      <c r="AD2550" s="55">
        <f t="shared" si="52"/>
        <v>0</v>
      </c>
      <c r="AE2550" s="54"/>
    </row>
    <row r="2551" spans="2:31" x14ac:dyDescent="0.3">
      <c r="B2551" s="4" t="s">
        <v>228</v>
      </c>
      <c r="C2551" s="4"/>
      <c r="D2551" s="4"/>
      <c r="E2551" s="70">
        <v>0</v>
      </c>
      <c r="F2551" s="71">
        <v>0</v>
      </c>
      <c r="G2551" s="70">
        <v>0</v>
      </c>
      <c r="H2551" s="71">
        <v>0</v>
      </c>
      <c r="I2551" s="70">
        <v>0</v>
      </c>
      <c r="J2551" s="71">
        <v>0</v>
      </c>
      <c r="K2551" s="70">
        <v>0</v>
      </c>
      <c r="L2551" s="71">
        <v>0</v>
      </c>
      <c r="M2551" s="70">
        <v>0</v>
      </c>
      <c r="N2551" s="71">
        <v>0</v>
      </c>
      <c r="O2551" s="70">
        <v>0</v>
      </c>
      <c r="P2551" s="71">
        <v>0</v>
      </c>
      <c r="Q2551" s="70">
        <v>0</v>
      </c>
      <c r="R2551" s="71">
        <v>0</v>
      </c>
      <c r="S2551" s="70">
        <v>0</v>
      </c>
      <c r="T2551" s="71">
        <v>0</v>
      </c>
      <c r="U2551" s="70">
        <v>0</v>
      </c>
      <c r="V2551" s="71">
        <v>0</v>
      </c>
      <c r="W2551" s="70">
        <v>0</v>
      </c>
      <c r="X2551" s="71">
        <v>0</v>
      </c>
      <c r="Y2551" s="70">
        <v>0</v>
      </c>
      <c r="Z2551" s="71">
        <v>0</v>
      </c>
      <c r="AA2551" s="70">
        <v>0</v>
      </c>
      <c r="AB2551" s="71">
        <v>0</v>
      </c>
      <c r="AC2551" s="54"/>
      <c r="AD2551" s="55">
        <f t="shared" si="52"/>
        <v>0</v>
      </c>
      <c r="AE2551" s="54"/>
    </row>
    <row r="2552" spans="2:31" x14ac:dyDescent="0.3">
      <c r="B2552" s="4" t="s">
        <v>290</v>
      </c>
      <c r="C2552" s="4"/>
      <c r="D2552" s="4"/>
      <c r="E2552" s="70">
        <v>0</v>
      </c>
      <c r="F2552" s="71">
        <v>0</v>
      </c>
      <c r="G2552" s="70">
        <v>0</v>
      </c>
      <c r="H2552" s="71">
        <v>0</v>
      </c>
      <c r="I2552" s="70">
        <v>0</v>
      </c>
      <c r="J2552" s="71">
        <v>0</v>
      </c>
      <c r="K2552" s="70">
        <v>0</v>
      </c>
      <c r="L2552" s="71">
        <v>0</v>
      </c>
      <c r="M2552" s="70">
        <v>0</v>
      </c>
      <c r="N2552" s="71">
        <v>0</v>
      </c>
      <c r="O2552" s="70">
        <v>0</v>
      </c>
      <c r="P2552" s="71">
        <v>0</v>
      </c>
      <c r="Q2552" s="70">
        <v>0</v>
      </c>
      <c r="R2552" s="71">
        <v>0</v>
      </c>
      <c r="S2552" s="70">
        <v>0</v>
      </c>
      <c r="T2552" s="71">
        <v>0</v>
      </c>
      <c r="U2552" s="70">
        <v>0</v>
      </c>
      <c r="V2552" s="71">
        <v>0</v>
      </c>
      <c r="W2552" s="70">
        <v>0</v>
      </c>
      <c r="X2552" s="71">
        <v>0</v>
      </c>
      <c r="Y2552" s="70">
        <v>0</v>
      </c>
      <c r="Z2552" s="71">
        <v>0</v>
      </c>
      <c r="AA2552" s="70">
        <v>0</v>
      </c>
      <c r="AB2552" s="71">
        <v>0</v>
      </c>
      <c r="AC2552" s="54"/>
      <c r="AD2552" s="55">
        <f t="shared" si="52"/>
        <v>0</v>
      </c>
      <c r="AE2552" s="54"/>
    </row>
    <row r="2553" spans="2:31" x14ac:dyDescent="0.3">
      <c r="B2553" s="4" t="s">
        <v>177</v>
      </c>
      <c r="C2553" s="4"/>
      <c r="D2553" s="4"/>
      <c r="E2553" s="70">
        <v>0</v>
      </c>
      <c r="F2553" s="71">
        <v>0</v>
      </c>
      <c r="G2553" s="70">
        <v>0</v>
      </c>
      <c r="H2553" s="71">
        <v>0</v>
      </c>
      <c r="I2553" s="70">
        <v>0</v>
      </c>
      <c r="J2553" s="71">
        <v>0</v>
      </c>
      <c r="K2553" s="70">
        <v>0</v>
      </c>
      <c r="L2553" s="71">
        <v>0</v>
      </c>
      <c r="M2553" s="70">
        <v>0</v>
      </c>
      <c r="N2553" s="71">
        <v>0</v>
      </c>
      <c r="O2553" s="70">
        <v>0</v>
      </c>
      <c r="P2553" s="71">
        <v>0</v>
      </c>
      <c r="Q2553" s="70">
        <v>0</v>
      </c>
      <c r="R2553" s="71">
        <v>0</v>
      </c>
      <c r="S2553" s="70">
        <v>0</v>
      </c>
      <c r="T2553" s="71">
        <v>0</v>
      </c>
      <c r="U2553" s="70">
        <v>0</v>
      </c>
      <c r="V2553" s="71">
        <v>0</v>
      </c>
      <c r="W2553" s="70">
        <v>0</v>
      </c>
      <c r="X2553" s="71">
        <v>0</v>
      </c>
      <c r="Y2553" s="70">
        <v>0</v>
      </c>
      <c r="Z2553" s="71">
        <v>0</v>
      </c>
      <c r="AA2553" s="70">
        <v>0</v>
      </c>
      <c r="AB2553" s="71">
        <v>0</v>
      </c>
      <c r="AC2553" s="54"/>
      <c r="AD2553" s="55">
        <f t="shared" si="52"/>
        <v>0</v>
      </c>
      <c r="AE2553" s="54"/>
    </row>
    <row r="2554" spans="2:31" x14ac:dyDescent="0.3">
      <c r="B2554" s="4" t="s">
        <v>178</v>
      </c>
      <c r="C2554" s="4"/>
      <c r="D2554" s="4"/>
      <c r="E2554" s="70">
        <v>0</v>
      </c>
      <c r="F2554" s="71">
        <v>0</v>
      </c>
      <c r="G2554" s="70">
        <v>0</v>
      </c>
      <c r="H2554" s="71">
        <v>0</v>
      </c>
      <c r="I2554" s="70">
        <v>0</v>
      </c>
      <c r="J2554" s="71">
        <v>0</v>
      </c>
      <c r="K2554" s="70">
        <v>0</v>
      </c>
      <c r="L2554" s="71">
        <v>0</v>
      </c>
      <c r="M2554" s="70">
        <v>0</v>
      </c>
      <c r="N2554" s="71">
        <v>0</v>
      </c>
      <c r="O2554" s="70">
        <v>0</v>
      </c>
      <c r="P2554" s="71">
        <v>0</v>
      </c>
      <c r="Q2554" s="70">
        <v>0</v>
      </c>
      <c r="R2554" s="71">
        <v>0</v>
      </c>
      <c r="S2554" s="70">
        <v>0</v>
      </c>
      <c r="T2554" s="71">
        <v>0</v>
      </c>
      <c r="U2554" s="70">
        <v>0</v>
      </c>
      <c r="V2554" s="71">
        <v>0</v>
      </c>
      <c r="W2554" s="70">
        <v>0</v>
      </c>
      <c r="X2554" s="71">
        <v>0</v>
      </c>
      <c r="Y2554" s="70">
        <v>0</v>
      </c>
      <c r="Z2554" s="71">
        <v>0</v>
      </c>
      <c r="AA2554" s="70">
        <v>0</v>
      </c>
      <c r="AB2554" s="71">
        <v>0</v>
      </c>
      <c r="AC2554" s="54"/>
      <c r="AD2554" s="55">
        <f t="shared" si="52"/>
        <v>0</v>
      </c>
      <c r="AE2554" s="54"/>
    </row>
    <row r="2555" spans="2:31" x14ac:dyDescent="0.3">
      <c r="B2555" s="4" t="s">
        <v>162</v>
      </c>
      <c r="C2555" s="4"/>
      <c r="D2555" s="4"/>
      <c r="E2555" s="70">
        <v>0</v>
      </c>
      <c r="F2555" s="71">
        <v>0</v>
      </c>
      <c r="G2555" s="70">
        <v>0</v>
      </c>
      <c r="H2555" s="71">
        <v>0</v>
      </c>
      <c r="I2555" s="70">
        <v>0</v>
      </c>
      <c r="J2555" s="71">
        <v>0</v>
      </c>
      <c r="K2555" s="70">
        <v>0</v>
      </c>
      <c r="L2555" s="71">
        <v>0.35569186358387667</v>
      </c>
      <c r="M2555" s="70">
        <v>0.96589421765137862</v>
      </c>
      <c r="N2555" s="71">
        <v>0.38670316400079396</v>
      </c>
      <c r="O2555" s="70">
        <v>0.11459614757795469</v>
      </c>
      <c r="P2555" s="71">
        <v>0.33415638101380474</v>
      </c>
      <c r="Q2555" s="70">
        <v>0.54928770814118533</v>
      </c>
      <c r="R2555" s="71">
        <v>0.82332738943758688</v>
      </c>
      <c r="S2555" s="70">
        <v>0.79559236185058413</v>
      </c>
      <c r="T2555" s="71">
        <v>0.53938727504223882</v>
      </c>
      <c r="U2555" s="70">
        <v>0.4380932986462221</v>
      </c>
      <c r="V2555" s="71">
        <v>0.92308741562332586</v>
      </c>
      <c r="W2555" s="70">
        <v>1.3177391606477169</v>
      </c>
      <c r="X2555" s="71">
        <v>0</v>
      </c>
      <c r="Y2555" s="70">
        <v>0</v>
      </c>
      <c r="Z2555" s="71">
        <v>0</v>
      </c>
      <c r="AA2555" s="70">
        <v>0</v>
      </c>
      <c r="AB2555" s="71">
        <v>0</v>
      </c>
      <c r="AC2555" s="54"/>
      <c r="AD2555" s="55">
        <f t="shared" si="52"/>
        <v>7.5435563832166679</v>
      </c>
      <c r="AE2555" s="54"/>
    </row>
    <row r="2556" spans="2:31" x14ac:dyDescent="0.3">
      <c r="B2556" s="4" t="s">
        <v>163</v>
      </c>
      <c r="C2556" s="4"/>
      <c r="D2556" s="4"/>
      <c r="E2556" s="70">
        <v>0</v>
      </c>
      <c r="F2556" s="71">
        <v>0</v>
      </c>
      <c r="G2556" s="70">
        <v>0</v>
      </c>
      <c r="H2556" s="71">
        <v>0</v>
      </c>
      <c r="I2556" s="70">
        <v>0</v>
      </c>
      <c r="J2556" s="71">
        <v>0</v>
      </c>
      <c r="K2556" s="70">
        <v>0</v>
      </c>
      <c r="L2556" s="71">
        <v>0.35569186358387667</v>
      </c>
      <c r="M2556" s="70">
        <v>0.96589421765137862</v>
      </c>
      <c r="N2556" s="71">
        <v>0.38670316400079396</v>
      </c>
      <c r="O2556" s="70">
        <v>0.11459614757795469</v>
      </c>
      <c r="P2556" s="71">
        <v>0.33415638101380474</v>
      </c>
      <c r="Q2556" s="70">
        <v>0.54928770814118533</v>
      </c>
      <c r="R2556" s="71">
        <v>0.82332738943758688</v>
      </c>
      <c r="S2556" s="70">
        <v>0.79559236185058413</v>
      </c>
      <c r="T2556" s="71">
        <v>0.53938727504223882</v>
      </c>
      <c r="U2556" s="70">
        <v>0.4380932986462221</v>
      </c>
      <c r="V2556" s="71">
        <v>0.92308741562332586</v>
      </c>
      <c r="W2556" s="70">
        <v>1.3177391606477169</v>
      </c>
      <c r="X2556" s="71">
        <v>0</v>
      </c>
      <c r="Y2556" s="70">
        <v>0</v>
      </c>
      <c r="Z2556" s="71">
        <v>0</v>
      </c>
      <c r="AA2556" s="70">
        <v>0</v>
      </c>
      <c r="AB2556" s="71">
        <v>0</v>
      </c>
      <c r="AC2556" s="54"/>
      <c r="AD2556" s="55">
        <f t="shared" si="52"/>
        <v>7.5435563832166679</v>
      </c>
      <c r="AE2556" s="54"/>
    </row>
    <row r="2557" spans="2:31" x14ac:dyDescent="0.3">
      <c r="B2557" s="4" t="s">
        <v>164</v>
      </c>
      <c r="C2557" s="4"/>
      <c r="D2557" s="4"/>
      <c r="E2557" s="70">
        <v>0</v>
      </c>
      <c r="F2557" s="71">
        <v>0</v>
      </c>
      <c r="G2557" s="70">
        <v>0</v>
      </c>
      <c r="H2557" s="71">
        <v>0</v>
      </c>
      <c r="I2557" s="70">
        <v>0</v>
      </c>
      <c r="J2557" s="71">
        <v>0</v>
      </c>
      <c r="K2557" s="70">
        <v>0</v>
      </c>
      <c r="L2557" s="71">
        <v>0.35569186358387667</v>
      </c>
      <c r="M2557" s="70">
        <v>0.96589421765137862</v>
      </c>
      <c r="N2557" s="71">
        <v>0.38670316400079396</v>
      </c>
      <c r="O2557" s="70">
        <v>0.11459614757795469</v>
      </c>
      <c r="P2557" s="71">
        <v>0.33415638101380474</v>
      </c>
      <c r="Q2557" s="70">
        <v>0.54928770814118533</v>
      </c>
      <c r="R2557" s="71">
        <v>0.82332738943758688</v>
      </c>
      <c r="S2557" s="70">
        <v>0.79559236185058413</v>
      </c>
      <c r="T2557" s="71">
        <v>0.53938727504223882</v>
      </c>
      <c r="U2557" s="70">
        <v>0.4380932986462221</v>
      </c>
      <c r="V2557" s="71">
        <v>0.92308741562332586</v>
      </c>
      <c r="W2557" s="70">
        <v>1.3177391606477169</v>
      </c>
      <c r="X2557" s="71">
        <v>0</v>
      </c>
      <c r="Y2557" s="70">
        <v>0</v>
      </c>
      <c r="Z2557" s="71">
        <v>0</v>
      </c>
      <c r="AA2557" s="70">
        <v>0</v>
      </c>
      <c r="AB2557" s="71">
        <v>0</v>
      </c>
      <c r="AC2557" s="54"/>
      <c r="AD2557" s="55">
        <f t="shared" si="52"/>
        <v>7.5435563832166679</v>
      </c>
      <c r="AE2557" s="54"/>
    </row>
    <row r="2558" spans="2:31" x14ac:dyDescent="0.3">
      <c r="B2558" s="4" t="s">
        <v>165</v>
      </c>
      <c r="C2558" s="4"/>
      <c r="D2558" s="4"/>
      <c r="E2558" s="70">
        <v>0</v>
      </c>
      <c r="F2558" s="71">
        <v>0</v>
      </c>
      <c r="G2558" s="70">
        <v>0</v>
      </c>
      <c r="H2558" s="71">
        <v>0</v>
      </c>
      <c r="I2558" s="70">
        <v>0</v>
      </c>
      <c r="J2558" s="71">
        <v>0</v>
      </c>
      <c r="K2558" s="70">
        <v>0</v>
      </c>
      <c r="L2558" s="71">
        <v>0.7621968505368788</v>
      </c>
      <c r="M2558" s="70">
        <v>2.0697733235386688</v>
      </c>
      <c r="N2558" s="71">
        <v>0.82864963714455875</v>
      </c>
      <c r="O2558" s="70">
        <v>0.24556317338133152</v>
      </c>
      <c r="P2558" s="71">
        <v>0.71604938788672456</v>
      </c>
      <c r="Q2558" s="70">
        <v>1.1770450888739687</v>
      </c>
      <c r="R2558" s="71">
        <v>1.7642729773662575</v>
      </c>
      <c r="S2558" s="70">
        <v>1.7048407753941097</v>
      </c>
      <c r="T2558" s="71">
        <v>1.1558298750905127</v>
      </c>
      <c r="U2558" s="70">
        <v>0.9387713542419045</v>
      </c>
      <c r="V2558" s="71">
        <v>1.9780444620499835</v>
      </c>
      <c r="W2558" s="70">
        <v>2.8237267728165354</v>
      </c>
      <c r="X2558" s="71">
        <v>0</v>
      </c>
      <c r="Y2558" s="70">
        <v>0</v>
      </c>
      <c r="Z2558" s="71">
        <v>0</v>
      </c>
      <c r="AA2558" s="70">
        <v>0</v>
      </c>
      <c r="AB2558" s="71">
        <v>0</v>
      </c>
      <c r="AC2558" s="54"/>
      <c r="AD2558" s="55">
        <f t="shared" si="52"/>
        <v>16.164763678321435</v>
      </c>
      <c r="AE2558" s="54"/>
    </row>
    <row r="2559" spans="2:31" x14ac:dyDescent="0.3">
      <c r="B2559" s="4" t="s">
        <v>166</v>
      </c>
      <c r="C2559" s="4"/>
      <c r="D2559" s="4"/>
      <c r="E2559" s="70">
        <v>0</v>
      </c>
      <c r="F2559" s="71">
        <v>0</v>
      </c>
      <c r="G2559" s="70">
        <v>0</v>
      </c>
      <c r="H2559" s="71">
        <v>0</v>
      </c>
      <c r="I2559" s="70">
        <v>0</v>
      </c>
      <c r="J2559" s="71">
        <v>0</v>
      </c>
      <c r="K2559" s="70">
        <v>0</v>
      </c>
      <c r="L2559" s="71">
        <v>0.7621968505368788</v>
      </c>
      <c r="M2559" s="70">
        <v>2.0697733235386688</v>
      </c>
      <c r="N2559" s="71">
        <v>0.82864963714455875</v>
      </c>
      <c r="O2559" s="70">
        <v>0.24556317338133152</v>
      </c>
      <c r="P2559" s="71">
        <v>0.71604938788672456</v>
      </c>
      <c r="Q2559" s="70">
        <v>1.1770450888739687</v>
      </c>
      <c r="R2559" s="71">
        <v>1.7642729773662575</v>
      </c>
      <c r="S2559" s="70">
        <v>1.7048407753941097</v>
      </c>
      <c r="T2559" s="71">
        <v>1.1558298750905127</v>
      </c>
      <c r="U2559" s="70">
        <v>0.9387713542419045</v>
      </c>
      <c r="V2559" s="71">
        <v>1.9780444620499835</v>
      </c>
      <c r="W2559" s="70">
        <v>2.8237267728165354</v>
      </c>
      <c r="X2559" s="71">
        <v>0</v>
      </c>
      <c r="Y2559" s="70">
        <v>0</v>
      </c>
      <c r="Z2559" s="71">
        <v>0</v>
      </c>
      <c r="AA2559" s="70">
        <v>0</v>
      </c>
      <c r="AB2559" s="71">
        <v>0</v>
      </c>
      <c r="AC2559" s="54"/>
      <c r="AD2559" s="55">
        <f t="shared" si="52"/>
        <v>16.164763678321435</v>
      </c>
      <c r="AE2559" s="54"/>
    </row>
    <row r="2560" spans="2:31" x14ac:dyDescent="0.3">
      <c r="B2560" s="4" t="s">
        <v>186</v>
      </c>
      <c r="C2560" s="4"/>
      <c r="D2560" s="4"/>
      <c r="E2560" s="70">
        <v>0</v>
      </c>
      <c r="F2560" s="71">
        <v>0</v>
      </c>
      <c r="G2560" s="70">
        <v>0</v>
      </c>
      <c r="H2560" s="71">
        <v>0</v>
      </c>
      <c r="I2560" s="70">
        <v>0</v>
      </c>
      <c r="J2560" s="71">
        <v>0</v>
      </c>
      <c r="K2560" s="70">
        <v>0</v>
      </c>
      <c r="L2560" s="71">
        <v>0.12719139655431114</v>
      </c>
      <c r="M2560" s="70">
        <v>0.37671249310175581</v>
      </c>
      <c r="N2560" s="71">
        <v>0.29825308322906485</v>
      </c>
      <c r="O2560" s="70">
        <v>9.4476465384165445E-2</v>
      </c>
      <c r="P2560" s="71">
        <v>6.9629784425099692E-2</v>
      </c>
      <c r="Q2560" s="70">
        <v>4.5334257682164508E-2</v>
      </c>
      <c r="R2560" s="71">
        <v>2.3753265539805096E-2</v>
      </c>
      <c r="S2560" s="70">
        <v>2.3413950204849245E-2</v>
      </c>
      <c r="T2560" s="71">
        <v>2.7592523892720544E-2</v>
      </c>
      <c r="U2560" s="70">
        <v>3.1771099567413329E-2</v>
      </c>
      <c r="V2560" s="71">
        <v>3.5949675242106127E-2</v>
      </c>
      <c r="W2560" s="70">
        <v>0.16700509786605833</v>
      </c>
      <c r="X2560" s="71">
        <v>0</v>
      </c>
      <c r="Y2560" s="70">
        <v>0</v>
      </c>
      <c r="Z2560" s="71">
        <v>0</v>
      </c>
      <c r="AA2560" s="70">
        <v>0</v>
      </c>
      <c r="AB2560" s="71">
        <v>0</v>
      </c>
      <c r="AC2560" s="54"/>
      <c r="AD2560" s="55">
        <f t="shared" si="52"/>
        <v>1.3210830926895145</v>
      </c>
      <c r="AE2560" s="54"/>
    </row>
    <row r="2561" spans="2:31" x14ac:dyDescent="0.3">
      <c r="B2561" s="4" t="s">
        <v>187</v>
      </c>
      <c r="C2561" s="4"/>
      <c r="D2561" s="4"/>
      <c r="E2561" s="70">
        <v>0</v>
      </c>
      <c r="F2561" s="71">
        <v>0</v>
      </c>
      <c r="G2561" s="70">
        <v>0</v>
      </c>
      <c r="H2561" s="71">
        <v>0</v>
      </c>
      <c r="I2561" s="70">
        <v>0</v>
      </c>
      <c r="J2561" s="71">
        <v>0</v>
      </c>
      <c r="K2561" s="70">
        <v>0</v>
      </c>
      <c r="L2561" s="71">
        <v>0.12719139655431114</v>
      </c>
      <c r="M2561" s="70">
        <v>0.37671249310175581</v>
      </c>
      <c r="N2561" s="71">
        <v>0.29825308322906485</v>
      </c>
      <c r="O2561" s="70">
        <v>9.4476465384165445E-2</v>
      </c>
      <c r="P2561" s="71">
        <v>6.9629784425099692E-2</v>
      </c>
      <c r="Q2561" s="70">
        <v>4.5334257682164508E-2</v>
      </c>
      <c r="R2561" s="71">
        <v>2.3753265539805096E-2</v>
      </c>
      <c r="S2561" s="70">
        <v>2.3413950204849245E-2</v>
      </c>
      <c r="T2561" s="71">
        <v>2.7592523892720544E-2</v>
      </c>
      <c r="U2561" s="70">
        <v>3.1771099567413329E-2</v>
      </c>
      <c r="V2561" s="71">
        <v>3.5949675242106127E-2</v>
      </c>
      <c r="W2561" s="70">
        <v>0.16700509786605833</v>
      </c>
      <c r="X2561" s="71">
        <v>0</v>
      </c>
      <c r="Y2561" s="70">
        <v>0</v>
      </c>
      <c r="Z2561" s="71">
        <v>0</v>
      </c>
      <c r="AA2561" s="70">
        <v>0</v>
      </c>
      <c r="AB2561" s="71">
        <v>0</v>
      </c>
      <c r="AC2561" s="54"/>
      <c r="AD2561" s="55">
        <f t="shared" si="52"/>
        <v>1.3210830926895145</v>
      </c>
      <c r="AE2561" s="54"/>
    </row>
    <row r="2562" spans="2:31" x14ac:dyDescent="0.3">
      <c r="B2562" s="4" t="s">
        <v>145</v>
      </c>
      <c r="C2562" s="4"/>
      <c r="D2562" s="4"/>
      <c r="E2562" s="70">
        <v>0</v>
      </c>
      <c r="F2562" s="71">
        <v>0</v>
      </c>
      <c r="G2562" s="70">
        <v>0</v>
      </c>
      <c r="H2562" s="71">
        <v>0</v>
      </c>
      <c r="I2562" s="70">
        <v>0</v>
      </c>
      <c r="J2562" s="71">
        <v>0</v>
      </c>
      <c r="K2562" s="70">
        <v>0</v>
      </c>
      <c r="L2562" s="71">
        <v>0.12748108307520548</v>
      </c>
      <c r="M2562" s="70">
        <v>0.34595962762832633</v>
      </c>
      <c r="N2562" s="71">
        <v>0.42606489062309255</v>
      </c>
      <c r="O2562" s="70">
        <v>2.6662882397572192</v>
      </c>
      <c r="P2562" s="71">
        <v>2.3948500595490136</v>
      </c>
      <c r="Q2562" s="70">
        <v>2.0585169533888497</v>
      </c>
      <c r="R2562" s="71">
        <v>1.7598368326822913</v>
      </c>
      <c r="S2562" s="70">
        <v>1.0992814660072325</v>
      </c>
      <c r="T2562" s="71">
        <v>1.0786985814571377</v>
      </c>
      <c r="U2562" s="70">
        <v>1.06591589252154</v>
      </c>
      <c r="V2562" s="71">
        <v>1.0524823606014246</v>
      </c>
      <c r="W2562" s="70">
        <v>0.94962667822837787</v>
      </c>
      <c r="X2562" s="71">
        <v>0</v>
      </c>
      <c r="Y2562" s="70">
        <v>0</v>
      </c>
      <c r="Z2562" s="71">
        <v>0</v>
      </c>
      <c r="AA2562" s="70">
        <v>0</v>
      </c>
      <c r="AB2562" s="71">
        <v>0</v>
      </c>
      <c r="AC2562" s="54"/>
      <c r="AD2562" s="55">
        <f t="shared" si="52"/>
        <v>15.025002665519709</v>
      </c>
      <c r="AE2562" s="54"/>
    </row>
    <row r="2563" spans="2:31" x14ac:dyDescent="0.3">
      <c r="B2563" s="4" t="s">
        <v>146</v>
      </c>
      <c r="C2563" s="4"/>
      <c r="D2563" s="4"/>
      <c r="E2563" s="70">
        <v>0</v>
      </c>
      <c r="F2563" s="71">
        <v>0</v>
      </c>
      <c r="G2563" s="70">
        <v>0</v>
      </c>
      <c r="H2563" s="71">
        <v>0</v>
      </c>
      <c r="I2563" s="70">
        <v>0</v>
      </c>
      <c r="J2563" s="71">
        <v>0</v>
      </c>
      <c r="K2563" s="70">
        <v>0</v>
      </c>
      <c r="L2563" s="71">
        <v>0.12748108307520548</v>
      </c>
      <c r="M2563" s="70">
        <v>0.34595962762832633</v>
      </c>
      <c r="N2563" s="71">
        <v>0.42606489062309255</v>
      </c>
      <c r="O2563" s="70">
        <v>2.6662882397572192</v>
      </c>
      <c r="P2563" s="71">
        <v>2.3948500595490136</v>
      </c>
      <c r="Q2563" s="70">
        <v>2.0585169533888497</v>
      </c>
      <c r="R2563" s="71">
        <v>1.7598368326822913</v>
      </c>
      <c r="S2563" s="70">
        <v>1.0992814660072325</v>
      </c>
      <c r="T2563" s="71">
        <v>1.0786985814571377</v>
      </c>
      <c r="U2563" s="70">
        <v>1.06591589252154</v>
      </c>
      <c r="V2563" s="71">
        <v>1.0524823606014246</v>
      </c>
      <c r="W2563" s="70">
        <v>0.94962667822837787</v>
      </c>
      <c r="X2563" s="71">
        <v>0</v>
      </c>
      <c r="Y2563" s="70">
        <v>0</v>
      </c>
      <c r="Z2563" s="71">
        <v>0</v>
      </c>
      <c r="AA2563" s="70">
        <v>0</v>
      </c>
      <c r="AB2563" s="71">
        <v>0</v>
      </c>
      <c r="AC2563" s="54"/>
      <c r="AD2563" s="55">
        <f t="shared" si="52"/>
        <v>15.025002665519709</v>
      </c>
      <c r="AE2563" s="54"/>
    </row>
    <row r="2564" spans="2:31" x14ac:dyDescent="0.3">
      <c r="B2564" s="4" t="s">
        <v>167</v>
      </c>
      <c r="C2564" s="4"/>
      <c r="D2564" s="4"/>
      <c r="E2564" s="70">
        <v>0</v>
      </c>
      <c r="F2564" s="71">
        <v>0</v>
      </c>
      <c r="G2564" s="70">
        <v>0</v>
      </c>
      <c r="H2564" s="71">
        <v>0</v>
      </c>
      <c r="I2564" s="70">
        <v>0</v>
      </c>
      <c r="J2564" s="71">
        <v>0</v>
      </c>
      <c r="K2564" s="70">
        <v>0</v>
      </c>
      <c r="L2564" s="71">
        <v>0.36181276639302556</v>
      </c>
      <c r="M2564" s="70">
        <v>0.70501447783576088</v>
      </c>
      <c r="N2564" s="71">
        <v>0.37739072375827354</v>
      </c>
      <c r="O2564" s="70">
        <v>0</v>
      </c>
      <c r="P2564" s="71">
        <v>0</v>
      </c>
      <c r="Q2564" s="70">
        <v>0</v>
      </c>
      <c r="R2564" s="71">
        <v>0</v>
      </c>
      <c r="S2564" s="70">
        <v>0</v>
      </c>
      <c r="T2564" s="71">
        <v>0</v>
      </c>
      <c r="U2564" s="70">
        <v>0</v>
      </c>
      <c r="V2564" s="71">
        <v>0.36517895239370862</v>
      </c>
      <c r="W2564" s="70">
        <v>1.4508449501461465</v>
      </c>
      <c r="X2564" s="71">
        <v>0</v>
      </c>
      <c r="Y2564" s="70">
        <v>0</v>
      </c>
      <c r="Z2564" s="71">
        <v>0</v>
      </c>
      <c r="AA2564" s="70">
        <v>0</v>
      </c>
      <c r="AB2564" s="71">
        <v>0</v>
      </c>
      <c r="AC2564" s="54"/>
      <c r="AD2564" s="55">
        <f t="shared" si="52"/>
        <v>3.2602418705269152</v>
      </c>
      <c r="AE2564" s="54"/>
    </row>
    <row r="2565" spans="2:31" x14ac:dyDescent="0.3">
      <c r="B2565" s="4" t="s">
        <v>168</v>
      </c>
      <c r="C2565" s="4"/>
      <c r="D2565" s="4"/>
      <c r="E2565" s="70">
        <v>0</v>
      </c>
      <c r="F2565" s="71">
        <v>0</v>
      </c>
      <c r="G2565" s="70">
        <v>0</v>
      </c>
      <c r="H2565" s="71">
        <v>0</v>
      </c>
      <c r="I2565" s="70">
        <v>0</v>
      </c>
      <c r="J2565" s="71">
        <v>0</v>
      </c>
      <c r="K2565" s="70">
        <v>0</v>
      </c>
      <c r="L2565" s="71">
        <v>0.36181276639302556</v>
      </c>
      <c r="M2565" s="70">
        <v>0.70501447783576088</v>
      </c>
      <c r="N2565" s="71">
        <v>0.37739072375827354</v>
      </c>
      <c r="O2565" s="70">
        <v>0</v>
      </c>
      <c r="P2565" s="71">
        <v>0</v>
      </c>
      <c r="Q2565" s="70">
        <v>0</v>
      </c>
      <c r="R2565" s="71">
        <v>0</v>
      </c>
      <c r="S2565" s="70">
        <v>0</v>
      </c>
      <c r="T2565" s="71">
        <v>0</v>
      </c>
      <c r="U2565" s="70">
        <v>0</v>
      </c>
      <c r="V2565" s="71">
        <v>0.36517895239370862</v>
      </c>
      <c r="W2565" s="70">
        <v>1.4508449501461465</v>
      </c>
      <c r="X2565" s="71">
        <v>0</v>
      </c>
      <c r="Y2565" s="70">
        <v>0</v>
      </c>
      <c r="Z2565" s="71">
        <v>0</v>
      </c>
      <c r="AA2565" s="70">
        <v>0</v>
      </c>
      <c r="AB2565" s="71">
        <v>0</v>
      </c>
      <c r="AC2565" s="54"/>
      <c r="AD2565" s="55">
        <f t="shared" si="52"/>
        <v>3.2602418705269152</v>
      </c>
      <c r="AE2565" s="54"/>
    </row>
    <row r="2566" spans="2:31" x14ac:dyDescent="0.3">
      <c r="B2566" s="4" t="s">
        <v>169</v>
      </c>
      <c r="C2566" s="4"/>
      <c r="D2566" s="4"/>
      <c r="E2566" s="70">
        <v>0</v>
      </c>
      <c r="F2566" s="71">
        <v>0</v>
      </c>
      <c r="G2566" s="70">
        <v>0</v>
      </c>
      <c r="H2566" s="71">
        <v>0</v>
      </c>
      <c r="I2566" s="70">
        <v>0</v>
      </c>
      <c r="J2566" s="71">
        <v>0</v>
      </c>
      <c r="K2566" s="70">
        <v>0</v>
      </c>
      <c r="L2566" s="71">
        <v>0.36181276639302556</v>
      </c>
      <c r="M2566" s="70">
        <v>0.70501447783576088</v>
      </c>
      <c r="N2566" s="71">
        <v>0.37739072375827354</v>
      </c>
      <c r="O2566" s="70">
        <v>0</v>
      </c>
      <c r="P2566" s="71">
        <v>0</v>
      </c>
      <c r="Q2566" s="70">
        <v>0</v>
      </c>
      <c r="R2566" s="71">
        <v>0</v>
      </c>
      <c r="S2566" s="70">
        <v>0</v>
      </c>
      <c r="T2566" s="71">
        <v>0</v>
      </c>
      <c r="U2566" s="70">
        <v>0</v>
      </c>
      <c r="V2566" s="71">
        <v>0.36517895239370862</v>
      </c>
      <c r="W2566" s="70">
        <v>1.4508449501461465</v>
      </c>
      <c r="X2566" s="71">
        <v>0</v>
      </c>
      <c r="Y2566" s="70">
        <v>0</v>
      </c>
      <c r="Z2566" s="71">
        <v>0</v>
      </c>
      <c r="AA2566" s="70">
        <v>0</v>
      </c>
      <c r="AB2566" s="71">
        <v>0</v>
      </c>
      <c r="AC2566" s="54"/>
      <c r="AD2566" s="55">
        <f t="shared" si="52"/>
        <v>3.2602418705269152</v>
      </c>
      <c r="AE2566" s="54"/>
    </row>
    <row r="2567" spans="2:31" x14ac:dyDescent="0.3">
      <c r="B2567" s="4" t="s">
        <v>204</v>
      </c>
      <c r="C2567" s="4"/>
      <c r="D2567" s="4"/>
      <c r="E2567" s="70">
        <v>0</v>
      </c>
      <c r="F2567" s="71">
        <v>0</v>
      </c>
      <c r="G2567" s="70">
        <v>0</v>
      </c>
      <c r="H2567" s="71">
        <v>0</v>
      </c>
      <c r="I2567" s="70">
        <v>0</v>
      </c>
      <c r="J2567" s="71">
        <v>0</v>
      </c>
      <c r="K2567" s="70">
        <v>0</v>
      </c>
      <c r="L2567" s="71">
        <v>0</v>
      </c>
      <c r="M2567" s="70">
        <v>0</v>
      </c>
      <c r="N2567" s="71">
        <v>0</v>
      </c>
      <c r="O2567" s="70">
        <v>0</v>
      </c>
      <c r="P2567" s="71">
        <v>0</v>
      </c>
      <c r="Q2567" s="70">
        <v>0</v>
      </c>
      <c r="R2567" s="71">
        <v>0</v>
      </c>
      <c r="S2567" s="70">
        <v>0</v>
      </c>
      <c r="T2567" s="71">
        <v>0</v>
      </c>
      <c r="U2567" s="70">
        <v>0</v>
      </c>
      <c r="V2567" s="71">
        <v>0</v>
      </c>
      <c r="W2567" s="70">
        <v>0</v>
      </c>
      <c r="X2567" s="71">
        <v>0</v>
      </c>
      <c r="Y2567" s="70">
        <v>0</v>
      </c>
      <c r="Z2567" s="71">
        <v>0</v>
      </c>
      <c r="AA2567" s="70">
        <v>0</v>
      </c>
      <c r="AB2567" s="71">
        <v>0</v>
      </c>
      <c r="AC2567" s="54"/>
      <c r="AD2567" s="55">
        <f t="shared" si="52"/>
        <v>0</v>
      </c>
      <c r="AE2567" s="54"/>
    </row>
    <row r="2568" spans="2:31" x14ac:dyDescent="0.3">
      <c r="B2568" s="4" t="s">
        <v>205</v>
      </c>
      <c r="C2568" s="4"/>
      <c r="D2568" s="4"/>
      <c r="E2568" s="70">
        <v>0</v>
      </c>
      <c r="F2568" s="71">
        <v>0</v>
      </c>
      <c r="G2568" s="70">
        <v>0</v>
      </c>
      <c r="H2568" s="71">
        <v>0</v>
      </c>
      <c r="I2568" s="70">
        <v>0</v>
      </c>
      <c r="J2568" s="71">
        <v>0</v>
      </c>
      <c r="K2568" s="70">
        <v>0</v>
      </c>
      <c r="L2568" s="71">
        <v>0</v>
      </c>
      <c r="M2568" s="70">
        <v>0</v>
      </c>
      <c r="N2568" s="71">
        <v>0</v>
      </c>
      <c r="O2568" s="70">
        <v>0</v>
      </c>
      <c r="P2568" s="71">
        <v>0</v>
      </c>
      <c r="Q2568" s="70">
        <v>0</v>
      </c>
      <c r="R2568" s="71">
        <v>0</v>
      </c>
      <c r="S2568" s="70">
        <v>0</v>
      </c>
      <c r="T2568" s="71">
        <v>0</v>
      </c>
      <c r="U2568" s="70">
        <v>0</v>
      </c>
      <c r="V2568" s="71">
        <v>0</v>
      </c>
      <c r="W2568" s="70">
        <v>0</v>
      </c>
      <c r="X2568" s="71">
        <v>0</v>
      </c>
      <c r="Y2568" s="70">
        <v>0</v>
      </c>
      <c r="Z2568" s="71">
        <v>0</v>
      </c>
      <c r="AA2568" s="70">
        <v>0</v>
      </c>
      <c r="AB2568" s="71">
        <v>0</v>
      </c>
      <c r="AC2568" s="54"/>
      <c r="AD2568" s="55">
        <f t="shared" si="52"/>
        <v>0</v>
      </c>
      <c r="AE2568" s="54"/>
    </row>
    <row r="2569" spans="2:31" x14ac:dyDescent="0.3">
      <c r="B2569" s="4" t="s">
        <v>206</v>
      </c>
      <c r="C2569" s="4"/>
      <c r="D2569" s="4"/>
      <c r="E2569" s="70">
        <v>0</v>
      </c>
      <c r="F2569" s="71">
        <v>0</v>
      </c>
      <c r="G2569" s="70">
        <v>0</v>
      </c>
      <c r="H2569" s="71">
        <v>0</v>
      </c>
      <c r="I2569" s="70">
        <v>0</v>
      </c>
      <c r="J2569" s="71">
        <v>0</v>
      </c>
      <c r="K2569" s="70">
        <v>0</v>
      </c>
      <c r="L2569" s="71">
        <v>0</v>
      </c>
      <c r="M2569" s="70">
        <v>0</v>
      </c>
      <c r="N2569" s="71">
        <v>0</v>
      </c>
      <c r="O2569" s="70">
        <v>0</v>
      </c>
      <c r="P2569" s="71">
        <v>0</v>
      </c>
      <c r="Q2569" s="70">
        <v>0</v>
      </c>
      <c r="R2569" s="71">
        <v>0</v>
      </c>
      <c r="S2569" s="70">
        <v>0</v>
      </c>
      <c r="T2569" s="71">
        <v>0</v>
      </c>
      <c r="U2569" s="70">
        <v>0</v>
      </c>
      <c r="V2569" s="71">
        <v>0</v>
      </c>
      <c r="W2569" s="70">
        <v>0</v>
      </c>
      <c r="X2569" s="71">
        <v>0</v>
      </c>
      <c r="Y2569" s="70">
        <v>0</v>
      </c>
      <c r="Z2569" s="71">
        <v>0</v>
      </c>
      <c r="AA2569" s="70">
        <v>0</v>
      </c>
      <c r="AB2569" s="71">
        <v>0</v>
      </c>
      <c r="AC2569" s="54"/>
      <c r="AD2569" s="55">
        <f t="shared" si="52"/>
        <v>0</v>
      </c>
      <c r="AE2569" s="54"/>
    </row>
    <row r="2570" spans="2:31" x14ac:dyDescent="0.3">
      <c r="B2570" s="4" t="s">
        <v>135</v>
      </c>
      <c r="C2570" s="4"/>
      <c r="D2570" s="4"/>
      <c r="E2570" s="70">
        <v>0</v>
      </c>
      <c r="F2570" s="71">
        <v>0</v>
      </c>
      <c r="G2570" s="70">
        <v>0</v>
      </c>
      <c r="H2570" s="71">
        <v>0</v>
      </c>
      <c r="I2570" s="70">
        <v>0</v>
      </c>
      <c r="J2570" s="71">
        <v>0</v>
      </c>
      <c r="K2570" s="70">
        <v>0</v>
      </c>
      <c r="L2570" s="71">
        <v>0</v>
      </c>
      <c r="M2570" s="70">
        <v>0</v>
      </c>
      <c r="N2570" s="71">
        <v>0</v>
      </c>
      <c r="O2570" s="70">
        <v>0</v>
      </c>
      <c r="P2570" s="71">
        <v>0</v>
      </c>
      <c r="Q2570" s="70">
        <v>0</v>
      </c>
      <c r="R2570" s="71">
        <v>0</v>
      </c>
      <c r="S2570" s="70">
        <v>0</v>
      </c>
      <c r="T2570" s="71">
        <v>0</v>
      </c>
      <c r="U2570" s="70">
        <v>0</v>
      </c>
      <c r="V2570" s="71">
        <v>0</v>
      </c>
      <c r="W2570" s="70">
        <v>0</v>
      </c>
      <c r="X2570" s="71">
        <v>0</v>
      </c>
      <c r="Y2570" s="70">
        <v>0</v>
      </c>
      <c r="Z2570" s="71">
        <v>0</v>
      </c>
      <c r="AA2570" s="70">
        <v>0</v>
      </c>
      <c r="AB2570" s="71">
        <v>0</v>
      </c>
      <c r="AC2570" s="54"/>
      <c r="AD2570" s="55">
        <f t="shared" si="52"/>
        <v>0</v>
      </c>
      <c r="AE2570" s="54"/>
    </row>
    <row r="2571" spans="2:31" x14ac:dyDescent="0.3">
      <c r="B2571" s="4" t="s">
        <v>136</v>
      </c>
      <c r="C2571" s="4"/>
      <c r="D2571" s="4"/>
      <c r="E2571" s="70">
        <v>0</v>
      </c>
      <c r="F2571" s="71">
        <v>0</v>
      </c>
      <c r="G2571" s="70">
        <v>0</v>
      </c>
      <c r="H2571" s="71">
        <v>0</v>
      </c>
      <c r="I2571" s="70">
        <v>0</v>
      </c>
      <c r="J2571" s="71">
        <v>0</v>
      </c>
      <c r="K2571" s="70">
        <v>0</v>
      </c>
      <c r="L2571" s="71">
        <v>0</v>
      </c>
      <c r="M2571" s="70">
        <v>0</v>
      </c>
      <c r="N2571" s="71">
        <v>0</v>
      </c>
      <c r="O2571" s="70">
        <v>0</v>
      </c>
      <c r="P2571" s="71">
        <v>0</v>
      </c>
      <c r="Q2571" s="70">
        <v>0</v>
      </c>
      <c r="R2571" s="71">
        <v>0</v>
      </c>
      <c r="S2571" s="70">
        <v>0</v>
      </c>
      <c r="T2571" s="71">
        <v>0</v>
      </c>
      <c r="U2571" s="70">
        <v>0</v>
      </c>
      <c r="V2571" s="71">
        <v>0</v>
      </c>
      <c r="W2571" s="70">
        <v>0</v>
      </c>
      <c r="X2571" s="71">
        <v>0</v>
      </c>
      <c r="Y2571" s="70">
        <v>0</v>
      </c>
      <c r="Z2571" s="71">
        <v>0</v>
      </c>
      <c r="AA2571" s="70">
        <v>0</v>
      </c>
      <c r="AB2571" s="71">
        <v>0</v>
      </c>
      <c r="AC2571" s="54"/>
      <c r="AD2571" s="55">
        <f t="shared" si="52"/>
        <v>0</v>
      </c>
      <c r="AE2571" s="54"/>
    </row>
    <row r="2572" spans="2:31" x14ac:dyDescent="0.3">
      <c r="B2572" s="4" t="s">
        <v>137</v>
      </c>
      <c r="C2572" s="4"/>
      <c r="D2572" s="4"/>
      <c r="E2572" s="70">
        <v>0</v>
      </c>
      <c r="F2572" s="71">
        <v>0</v>
      </c>
      <c r="G2572" s="70">
        <v>0</v>
      </c>
      <c r="H2572" s="71">
        <v>0</v>
      </c>
      <c r="I2572" s="70">
        <v>0</v>
      </c>
      <c r="J2572" s="71">
        <v>0</v>
      </c>
      <c r="K2572" s="70">
        <v>0</v>
      </c>
      <c r="L2572" s="71">
        <v>0</v>
      </c>
      <c r="M2572" s="70">
        <v>0</v>
      </c>
      <c r="N2572" s="71">
        <v>0</v>
      </c>
      <c r="O2572" s="70">
        <v>0</v>
      </c>
      <c r="P2572" s="71">
        <v>0</v>
      </c>
      <c r="Q2572" s="70">
        <v>0</v>
      </c>
      <c r="R2572" s="71">
        <v>0</v>
      </c>
      <c r="S2572" s="70">
        <v>0</v>
      </c>
      <c r="T2572" s="71">
        <v>0</v>
      </c>
      <c r="U2572" s="70">
        <v>0</v>
      </c>
      <c r="V2572" s="71">
        <v>0</v>
      </c>
      <c r="W2572" s="70">
        <v>0</v>
      </c>
      <c r="X2572" s="71">
        <v>0</v>
      </c>
      <c r="Y2572" s="70">
        <v>0</v>
      </c>
      <c r="Z2572" s="71">
        <v>0</v>
      </c>
      <c r="AA2572" s="70">
        <v>0</v>
      </c>
      <c r="AB2572" s="71">
        <v>0</v>
      </c>
      <c r="AC2572" s="54"/>
      <c r="AD2572" s="55">
        <f t="shared" si="52"/>
        <v>0</v>
      </c>
      <c r="AE2572" s="54"/>
    </row>
    <row r="2573" spans="2:31" x14ac:dyDescent="0.3">
      <c r="B2573" s="4" t="s">
        <v>261</v>
      </c>
      <c r="C2573" s="4"/>
      <c r="D2573" s="4"/>
      <c r="E2573" s="70">
        <v>0</v>
      </c>
      <c r="F2573" s="71">
        <v>0</v>
      </c>
      <c r="G2573" s="70">
        <v>0</v>
      </c>
      <c r="H2573" s="71">
        <v>0</v>
      </c>
      <c r="I2573" s="70">
        <v>0</v>
      </c>
      <c r="J2573" s="71">
        <v>0</v>
      </c>
      <c r="K2573" s="70">
        <v>0</v>
      </c>
      <c r="L2573" s="71">
        <v>0</v>
      </c>
      <c r="M2573" s="70">
        <v>0</v>
      </c>
      <c r="N2573" s="71">
        <v>0</v>
      </c>
      <c r="O2573" s="70">
        <v>0</v>
      </c>
      <c r="P2573" s="71">
        <v>0</v>
      </c>
      <c r="Q2573" s="70">
        <v>0</v>
      </c>
      <c r="R2573" s="71">
        <v>0</v>
      </c>
      <c r="S2573" s="70">
        <v>0</v>
      </c>
      <c r="T2573" s="71">
        <v>0</v>
      </c>
      <c r="U2573" s="70">
        <v>0</v>
      </c>
      <c r="V2573" s="71">
        <v>0</v>
      </c>
      <c r="W2573" s="70">
        <v>0</v>
      </c>
      <c r="X2573" s="71">
        <v>0</v>
      </c>
      <c r="Y2573" s="70">
        <v>0</v>
      </c>
      <c r="Z2573" s="71">
        <v>0</v>
      </c>
      <c r="AA2573" s="70">
        <v>0</v>
      </c>
      <c r="AB2573" s="71">
        <v>0</v>
      </c>
      <c r="AC2573" s="54"/>
      <c r="AD2573" s="55">
        <f t="shared" si="52"/>
        <v>0</v>
      </c>
      <c r="AE2573" s="54"/>
    </row>
    <row r="2574" spans="2:31" x14ac:dyDescent="0.3">
      <c r="B2574" s="4" t="s">
        <v>262</v>
      </c>
      <c r="C2574" s="4"/>
      <c r="D2574" s="4"/>
      <c r="E2574" s="70">
        <v>0</v>
      </c>
      <c r="F2574" s="71">
        <v>0</v>
      </c>
      <c r="G2574" s="70">
        <v>0</v>
      </c>
      <c r="H2574" s="71">
        <v>0</v>
      </c>
      <c r="I2574" s="70">
        <v>0</v>
      </c>
      <c r="J2574" s="71">
        <v>0</v>
      </c>
      <c r="K2574" s="70">
        <v>0</v>
      </c>
      <c r="L2574" s="71">
        <v>0</v>
      </c>
      <c r="M2574" s="70">
        <v>0</v>
      </c>
      <c r="N2574" s="71">
        <v>0</v>
      </c>
      <c r="O2574" s="70">
        <v>0</v>
      </c>
      <c r="P2574" s="71">
        <v>0</v>
      </c>
      <c r="Q2574" s="70">
        <v>0</v>
      </c>
      <c r="R2574" s="71">
        <v>0</v>
      </c>
      <c r="S2574" s="70">
        <v>0</v>
      </c>
      <c r="T2574" s="71">
        <v>0</v>
      </c>
      <c r="U2574" s="70">
        <v>0</v>
      </c>
      <c r="V2574" s="71">
        <v>0</v>
      </c>
      <c r="W2574" s="70">
        <v>0</v>
      </c>
      <c r="X2574" s="71">
        <v>0</v>
      </c>
      <c r="Y2574" s="70">
        <v>0</v>
      </c>
      <c r="Z2574" s="71">
        <v>0</v>
      </c>
      <c r="AA2574" s="70">
        <v>0</v>
      </c>
      <c r="AB2574" s="71">
        <v>0</v>
      </c>
      <c r="AC2574" s="54"/>
      <c r="AD2574" s="55">
        <f t="shared" si="52"/>
        <v>0</v>
      </c>
      <c r="AE2574" s="54"/>
    </row>
    <row r="2575" spans="2:31" x14ac:dyDescent="0.3">
      <c r="B2575" s="4" t="s">
        <v>197</v>
      </c>
      <c r="C2575" s="4"/>
      <c r="D2575" s="4"/>
      <c r="E2575" s="70">
        <v>0</v>
      </c>
      <c r="F2575" s="71">
        <v>0</v>
      </c>
      <c r="G2575" s="70">
        <v>0</v>
      </c>
      <c r="H2575" s="71">
        <v>0</v>
      </c>
      <c r="I2575" s="70">
        <v>0</v>
      </c>
      <c r="J2575" s="71">
        <v>0</v>
      </c>
      <c r="K2575" s="70">
        <v>0</v>
      </c>
      <c r="L2575" s="71">
        <v>0</v>
      </c>
      <c r="M2575" s="70">
        <v>0</v>
      </c>
      <c r="N2575" s="71">
        <v>0</v>
      </c>
      <c r="O2575" s="70">
        <v>0</v>
      </c>
      <c r="P2575" s="71">
        <v>0</v>
      </c>
      <c r="Q2575" s="70">
        <v>0</v>
      </c>
      <c r="R2575" s="71">
        <v>0</v>
      </c>
      <c r="S2575" s="70">
        <v>0</v>
      </c>
      <c r="T2575" s="71">
        <v>0</v>
      </c>
      <c r="U2575" s="70">
        <v>0</v>
      </c>
      <c r="V2575" s="71">
        <v>0</v>
      </c>
      <c r="W2575" s="70">
        <v>0</v>
      </c>
      <c r="X2575" s="71">
        <v>0</v>
      </c>
      <c r="Y2575" s="70">
        <v>0</v>
      </c>
      <c r="Z2575" s="71">
        <v>0</v>
      </c>
      <c r="AA2575" s="70">
        <v>0</v>
      </c>
      <c r="AB2575" s="71">
        <v>0</v>
      </c>
      <c r="AC2575" s="54"/>
      <c r="AD2575" s="55">
        <f t="shared" si="52"/>
        <v>0</v>
      </c>
      <c r="AE2575" s="54"/>
    </row>
    <row r="2576" spans="2:31" x14ac:dyDescent="0.3">
      <c r="B2576" s="4" t="s">
        <v>209</v>
      </c>
      <c r="C2576" s="4"/>
      <c r="D2576" s="4"/>
      <c r="E2576" s="70">
        <v>0</v>
      </c>
      <c r="F2576" s="71">
        <v>0</v>
      </c>
      <c r="G2576" s="70">
        <v>0</v>
      </c>
      <c r="H2576" s="71">
        <v>0</v>
      </c>
      <c r="I2576" s="70">
        <v>0</v>
      </c>
      <c r="J2576" s="71">
        <v>0</v>
      </c>
      <c r="K2576" s="70">
        <v>0</v>
      </c>
      <c r="L2576" s="71">
        <v>0</v>
      </c>
      <c r="M2576" s="70">
        <v>0</v>
      </c>
      <c r="N2576" s="71">
        <v>0</v>
      </c>
      <c r="O2576" s="70">
        <v>0</v>
      </c>
      <c r="P2576" s="71">
        <v>0</v>
      </c>
      <c r="Q2576" s="70">
        <v>0</v>
      </c>
      <c r="R2576" s="71">
        <v>0</v>
      </c>
      <c r="S2576" s="70">
        <v>0</v>
      </c>
      <c r="T2576" s="71">
        <v>0</v>
      </c>
      <c r="U2576" s="70">
        <v>0</v>
      </c>
      <c r="V2576" s="71">
        <v>0</v>
      </c>
      <c r="W2576" s="70">
        <v>0</v>
      </c>
      <c r="X2576" s="71">
        <v>0</v>
      </c>
      <c r="Y2576" s="70">
        <v>0</v>
      </c>
      <c r="Z2576" s="71">
        <v>0</v>
      </c>
      <c r="AA2576" s="70">
        <v>0</v>
      </c>
      <c r="AB2576" s="71">
        <v>0</v>
      </c>
      <c r="AC2576" s="54"/>
      <c r="AD2576" s="55">
        <f t="shared" si="52"/>
        <v>0</v>
      </c>
      <c r="AE2576" s="54"/>
    </row>
    <row r="2577" spans="2:31" x14ac:dyDescent="0.3">
      <c r="B2577" s="4" t="s">
        <v>210</v>
      </c>
      <c r="C2577" s="4"/>
      <c r="D2577" s="4"/>
      <c r="E2577" s="70">
        <v>0</v>
      </c>
      <c r="F2577" s="71">
        <v>0</v>
      </c>
      <c r="G2577" s="70">
        <v>0</v>
      </c>
      <c r="H2577" s="71">
        <v>0</v>
      </c>
      <c r="I2577" s="70">
        <v>0</v>
      </c>
      <c r="J2577" s="71">
        <v>0</v>
      </c>
      <c r="K2577" s="70">
        <v>0</v>
      </c>
      <c r="L2577" s="71">
        <v>0</v>
      </c>
      <c r="M2577" s="70">
        <v>0</v>
      </c>
      <c r="N2577" s="71">
        <v>0</v>
      </c>
      <c r="O2577" s="70">
        <v>0</v>
      </c>
      <c r="P2577" s="71">
        <v>0</v>
      </c>
      <c r="Q2577" s="70">
        <v>0</v>
      </c>
      <c r="R2577" s="71">
        <v>0</v>
      </c>
      <c r="S2577" s="70">
        <v>0</v>
      </c>
      <c r="T2577" s="71">
        <v>0</v>
      </c>
      <c r="U2577" s="70">
        <v>0</v>
      </c>
      <c r="V2577" s="71">
        <v>0</v>
      </c>
      <c r="W2577" s="70">
        <v>0</v>
      </c>
      <c r="X2577" s="71">
        <v>0</v>
      </c>
      <c r="Y2577" s="70">
        <v>0</v>
      </c>
      <c r="Z2577" s="71">
        <v>0</v>
      </c>
      <c r="AA2577" s="70">
        <v>0</v>
      </c>
      <c r="AB2577" s="71">
        <v>0</v>
      </c>
      <c r="AC2577" s="54"/>
      <c r="AD2577" s="55">
        <f t="shared" si="52"/>
        <v>0</v>
      </c>
      <c r="AE2577" s="54"/>
    </row>
    <row r="2578" spans="2:31" x14ac:dyDescent="0.3">
      <c r="B2578" s="4" t="s">
        <v>211</v>
      </c>
      <c r="C2578" s="4"/>
      <c r="D2578" s="4"/>
      <c r="E2578" s="70">
        <v>0</v>
      </c>
      <c r="F2578" s="71">
        <v>0</v>
      </c>
      <c r="G2578" s="70">
        <v>0</v>
      </c>
      <c r="H2578" s="71">
        <v>0</v>
      </c>
      <c r="I2578" s="70">
        <v>0</v>
      </c>
      <c r="J2578" s="71">
        <v>0</v>
      </c>
      <c r="K2578" s="70">
        <v>0</v>
      </c>
      <c r="L2578" s="71">
        <v>0</v>
      </c>
      <c r="M2578" s="70">
        <v>0</v>
      </c>
      <c r="N2578" s="71">
        <v>0</v>
      </c>
      <c r="O2578" s="70">
        <v>0</v>
      </c>
      <c r="P2578" s="71">
        <v>0</v>
      </c>
      <c r="Q2578" s="70">
        <v>0</v>
      </c>
      <c r="R2578" s="71">
        <v>0</v>
      </c>
      <c r="S2578" s="70">
        <v>0</v>
      </c>
      <c r="T2578" s="71">
        <v>0</v>
      </c>
      <c r="U2578" s="70">
        <v>0</v>
      </c>
      <c r="V2578" s="71">
        <v>0</v>
      </c>
      <c r="W2578" s="70">
        <v>0</v>
      </c>
      <c r="X2578" s="71">
        <v>0</v>
      </c>
      <c r="Y2578" s="70">
        <v>0</v>
      </c>
      <c r="Z2578" s="71">
        <v>0</v>
      </c>
      <c r="AA2578" s="70">
        <v>0</v>
      </c>
      <c r="AB2578" s="71">
        <v>0</v>
      </c>
      <c r="AC2578" s="54"/>
      <c r="AD2578" s="55">
        <f t="shared" si="52"/>
        <v>0</v>
      </c>
      <c r="AE2578" s="54"/>
    </row>
    <row r="2579" spans="2:31" x14ac:dyDescent="0.3">
      <c r="B2579" s="4" t="s">
        <v>212</v>
      </c>
      <c r="C2579" s="4"/>
      <c r="D2579" s="4"/>
      <c r="E2579" s="70">
        <v>0</v>
      </c>
      <c r="F2579" s="71">
        <v>0</v>
      </c>
      <c r="G2579" s="70">
        <v>0</v>
      </c>
      <c r="H2579" s="71">
        <v>0</v>
      </c>
      <c r="I2579" s="70">
        <v>0</v>
      </c>
      <c r="J2579" s="71">
        <v>0</v>
      </c>
      <c r="K2579" s="70">
        <v>0</v>
      </c>
      <c r="L2579" s="71">
        <v>0</v>
      </c>
      <c r="M2579" s="70">
        <v>0</v>
      </c>
      <c r="N2579" s="71">
        <v>0</v>
      </c>
      <c r="O2579" s="70">
        <v>0</v>
      </c>
      <c r="P2579" s="71">
        <v>0</v>
      </c>
      <c r="Q2579" s="70">
        <v>0</v>
      </c>
      <c r="R2579" s="71">
        <v>0</v>
      </c>
      <c r="S2579" s="70">
        <v>0</v>
      </c>
      <c r="T2579" s="71">
        <v>0</v>
      </c>
      <c r="U2579" s="70">
        <v>0</v>
      </c>
      <c r="V2579" s="71">
        <v>0</v>
      </c>
      <c r="W2579" s="70">
        <v>0</v>
      </c>
      <c r="X2579" s="71">
        <v>0</v>
      </c>
      <c r="Y2579" s="70">
        <v>0</v>
      </c>
      <c r="Z2579" s="71">
        <v>0</v>
      </c>
      <c r="AA2579" s="70">
        <v>0</v>
      </c>
      <c r="AB2579" s="71">
        <v>0</v>
      </c>
      <c r="AC2579" s="54"/>
      <c r="AD2579" s="55">
        <f t="shared" si="52"/>
        <v>0</v>
      </c>
      <c r="AE2579" s="54"/>
    </row>
    <row r="2580" spans="2:31" x14ac:dyDescent="0.3">
      <c r="B2580" s="4" t="s">
        <v>229</v>
      </c>
      <c r="C2580" s="4"/>
      <c r="D2580" s="4"/>
      <c r="E2580" s="70">
        <v>0</v>
      </c>
      <c r="F2580" s="71">
        <v>0</v>
      </c>
      <c r="G2580" s="70">
        <v>0</v>
      </c>
      <c r="H2580" s="71">
        <v>0</v>
      </c>
      <c r="I2580" s="70">
        <v>0</v>
      </c>
      <c r="J2580" s="71">
        <v>0</v>
      </c>
      <c r="K2580" s="70">
        <v>0</v>
      </c>
      <c r="L2580" s="71">
        <v>0.11870432138443006</v>
      </c>
      <c r="M2580" s="70">
        <v>0.33869164387385092</v>
      </c>
      <c r="N2580" s="71">
        <v>0.33527994553248125</v>
      </c>
      <c r="O2580" s="70">
        <v>0.33027959267298412</v>
      </c>
      <c r="P2580" s="71">
        <v>0.32527923583984414</v>
      </c>
      <c r="Q2580" s="70">
        <v>0.32027887900670404</v>
      </c>
      <c r="R2580" s="71">
        <v>0.31527853012085</v>
      </c>
      <c r="S2580" s="70">
        <v>0.31027818123499584</v>
      </c>
      <c r="T2580" s="71">
        <v>0.30527782042821289</v>
      </c>
      <c r="U2580" s="70">
        <v>0.30396524270375602</v>
      </c>
      <c r="V2580" s="71">
        <v>0.31107517083485953</v>
      </c>
      <c r="W2580" s="70">
        <v>0.29558487733205197</v>
      </c>
      <c r="X2580" s="71">
        <v>0</v>
      </c>
      <c r="Y2580" s="70">
        <v>0</v>
      </c>
      <c r="Z2580" s="71">
        <v>0</v>
      </c>
      <c r="AA2580" s="70">
        <v>0</v>
      </c>
      <c r="AB2580" s="71">
        <v>0</v>
      </c>
      <c r="AC2580" s="54"/>
      <c r="AD2580" s="55">
        <f t="shared" si="52"/>
        <v>3.6099734409650202</v>
      </c>
      <c r="AE2580" s="54"/>
    </row>
    <row r="2581" spans="2:31" x14ac:dyDescent="0.3">
      <c r="B2581" s="4" t="s">
        <v>230</v>
      </c>
      <c r="C2581" s="4"/>
      <c r="D2581" s="4"/>
      <c r="E2581" s="70">
        <v>0</v>
      </c>
      <c r="F2581" s="71">
        <v>0</v>
      </c>
      <c r="G2581" s="70">
        <v>0</v>
      </c>
      <c r="H2581" s="71">
        <v>0</v>
      </c>
      <c r="I2581" s="70">
        <v>0</v>
      </c>
      <c r="J2581" s="71">
        <v>0</v>
      </c>
      <c r="K2581" s="70">
        <v>0</v>
      </c>
      <c r="L2581" s="71">
        <v>0.11870432138443006</v>
      </c>
      <c r="M2581" s="70">
        <v>0.33869164387385092</v>
      </c>
      <c r="N2581" s="71">
        <v>0.33527994553248125</v>
      </c>
      <c r="O2581" s="70">
        <v>0.33027959267298412</v>
      </c>
      <c r="P2581" s="71">
        <v>0.32527923583984414</v>
      </c>
      <c r="Q2581" s="70">
        <v>0.32027887900670404</v>
      </c>
      <c r="R2581" s="71">
        <v>0.31527853012085</v>
      </c>
      <c r="S2581" s="70">
        <v>0.31027818123499584</v>
      </c>
      <c r="T2581" s="71">
        <v>0.30527782042821289</v>
      </c>
      <c r="U2581" s="70">
        <v>0.30396524270375602</v>
      </c>
      <c r="V2581" s="71">
        <v>0.31107517083485953</v>
      </c>
      <c r="W2581" s="70">
        <v>0.29558487733205197</v>
      </c>
      <c r="X2581" s="71">
        <v>0</v>
      </c>
      <c r="Y2581" s="70">
        <v>0</v>
      </c>
      <c r="Z2581" s="71">
        <v>0</v>
      </c>
      <c r="AA2581" s="70">
        <v>0</v>
      </c>
      <c r="AB2581" s="71">
        <v>0</v>
      </c>
      <c r="AC2581" s="54"/>
      <c r="AD2581" s="55">
        <f t="shared" si="52"/>
        <v>3.6099734409650202</v>
      </c>
      <c r="AE2581" s="54"/>
    </row>
    <row r="2582" spans="2:31" x14ac:dyDescent="0.3">
      <c r="B2582" s="4" t="s">
        <v>213</v>
      </c>
      <c r="C2582" s="4"/>
      <c r="D2582" s="4"/>
      <c r="E2582" s="70">
        <v>0</v>
      </c>
      <c r="F2582" s="71">
        <v>0</v>
      </c>
      <c r="G2582" s="70">
        <v>0</v>
      </c>
      <c r="H2582" s="71">
        <v>0</v>
      </c>
      <c r="I2582" s="70">
        <v>0</v>
      </c>
      <c r="J2582" s="71">
        <v>0</v>
      </c>
      <c r="K2582" s="70">
        <v>0</v>
      </c>
      <c r="L2582" s="71">
        <v>4.3209505081176758</v>
      </c>
      <c r="M2582" s="70">
        <v>11.076284440358474</v>
      </c>
      <c r="N2582" s="71">
        <v>15.728467734654737</v>
      </c>
      <c r="O2582" s="70">
        <v>21.069993575414024</v>
      </c>
      <c r="P2582" s="71">
        <v>7.9575417995452886</v>
      </c>
      <c r="Q2582" s="70">
        <v>10.404126478830973</v>
      </c>
      <c r="R2582" s="71">
        <v>6.5679449907938636</v>
      </c>
      <c r="S2582" s="70">
        <v>0</v>
      </c>
      <c r="T2582" s="71">
        <v>0</v>
      </c>
      <c r="U2582" s="70">
        <v>0.67984479268391929</v>
      </c>
      <c r="V2582" s="71">
        <v>10.980000209808351</v>
      </c>
      <c r="W2582" s="70">
        <v>13.666961320241297</v>
      </c>
      <c r="X2582" s="71">
        <v>0</v>
      </c>
      <c r="Y2582" s="70">
        <v>0</v>
      </c>
      <c r="Z2582" s="71">
        <v>0</v>
      </c>
      <c r="AA2582" s="70">
        <v>0</v>
      </c>
      <c r="AB2582" s="71">
        <v>0</v>
      </c>
      <c r="AC2582" s="54"/>
      <c r="AD2582" s="55">
        <f t="shared" si="52"/>
        <v>102.45211585044861</v>
      </c>
      <c r="AE2582" s="54"/>
    </row>
    <row r="2583" spans="2:31" x14ac:dyDescent="0.3">
      <c r="B2583" s="4" t="s">
        <v>263</v>
      </c>
      <c r="C2583" s="4"/>
      <c r="D2583" s="4"/>
      <c r="E2583" s="70">
        <v>0</v>
      </c>
      <c r="F2583" s="71">
        <v>0</v>
      </c>
      <c r="G2583" s="70">
        <v>0</v>
      </c>
      <c r="H2583" s="71">
        <v>0</v>
      </c>
      <c r="I2583" s="70">
        <v>0</v>
      </c>
      <c r="J2583" s="71">
        <v>0</v>
      </c>
      <c r="K2583" s="70">
        <v>0</v>
      </c>
      <c r="L2583" s="71">
        <v>0</v>
      </c>
      <c r="M2583" s="70">
        <v>2.9718337699042419</v>
      </c>
      <c r="N2583" s="71">
        <v>6.0094286600748482E-2</v>
      </c>
      <c r="O2583" s="70">
        <v>1.4645704449547647</v>
      </c>
      <c r="P2583" s="71">
        <v>3.6647966702779118</v>
      </c>
      <c r="Q2583" s="70">
        <v>1.8412569469875744</v>
      </c>
      <c r="R2583" s="71">
        <v>6.8346576690673538E-2</v>
      </c>
      <c r="S2583" s="70">
        <v>1.7540950775146415E-2</v>
      </c>
      <c r="T2583" s="71">
        <v>0.13071323394775358</v>
      </c>
      <c r="U2583" s="70">
        <v>0.29483539581298762</v>
      </c>
      <c r="V2583" s="71">
        <v>10.085761715437485</v>
      </c>
      <c r="W2583" s="70">
        <v>22.311485704645992</v>
      </c>
      <c r="X2583" s="71">
        <v>0</v>
      </c>
      <c r="Y2583" s="70">
        <v>0</v>
      </c>
      <c r="Z2583" s="71">
        <v>0</v>
      </c>
      <c r="AA2583" s="70">
        <v>0</v>
      </c>
      <c r="AB2583" s="71">
        <v>0</v>
      </c>
      <c r="AC2583" s="54"/>
      <c r="AD2583" s="55">
        <f t="shared" si="52"/>
        <v>42.911235696035277</v>
      </c>
      <c r="AE2583" s="54"/>
    </row>
    <row r="2584" spans="2:31" x14ac:dyDescent="0.3">
      <c r="B2584" s="4" t="s">
        <v>264</v>
      </c>
      <c r="C2584" s="4"/>
      <c r="D2584" s="4"/>
      <c r="E2584" s="70">
        <v>0</v>
      </c>
      <c r="F2584" s="71">
        <v>0</v>
      </c>
      <c r="G2584" s="70">
        <v>0</v>
      </c>
      <c r="H2584" s="71">
        <v>0</v>
      </c>
      <c r="I2584" s="70">
        <v>0</v>
      </c>
      <c r="J2584" s="71">
        <v>0</v>
      </c>
      <c r="K2584" s="70">
        <v>0</v>
      </c>
      <c r="L2584" s="71">
        <v>0</v>
      </c>
      <c r="M2584" s="70">
        <v>2.9718337699042419</v>
      </c>
      <c r="N2584" s="71">
        <v>6.0094286600748482E-2</v>
      </c>
      <c r="O2584" s="70">
        <v>1.4645704449547647</v>
      </c>
      <c r="P2584" s="71">
        <v>3.6647966702779118</v>
      </c>
      <c r="Q2584" s="70">
        <v>1.8412569469875744</v>
      </c>
      <c r="R2584" s="71">
        <v>6.8346576690673538E-2</v>
      </c>
      <c r="S2584" s="70">
        <v>1.7540950775146415E-2</v>
      </c>
      <c r="T2584" s="71">
        <v>0.13071323394775358</v>
      </c>
      <c r="U2584" s="70">
        <v>0.29483539581298762</v>
      </c>
      <c r="V2584" s="71">
        <v>10.085761715437485</v>
      </c>
      <c r="W2584" s="70">
        <v>22.311485704645992</v>
      </c>
      <c r="X2584" s="71">
        <v>0</v>
      </c>
      <c r="Y2584" s="70">
        <v>0</v>
      </c>
      <c r="Z2584" s="71">
        <v>0</v>
      </c>
      <c r="AA2584" s="70">
        <v>0</v>
      </c>
      <c r="AB2584" s="71">
        <v>0</v>
      </c>
      <c r="AC2584" s="54"/>
      <c r="AD2584" s="55">
        <f t="shared" si="52"/>
        <v>42.911235696035277</v>
      </c>
      <c r="AE2584" s="54"/>
    </row>
    <row r="2585" spans="2:31" x14ac:dyDescent="0.3">
      <c r="B2585" s="4" t="s">
        <v>217</v>
      </c>
      <c r="C2585" s="4"/>
      <c r="D2585" s="4"/>
      <c r="E2585" s="70">
        <v>0</v>
      </c>
      <c r="F2585" s="71">
        <v>0</v>
      </c>
      <c r="G2585" s="70">
        <v>0</v>
      </c>
      <c r="H2585" s="71">
        <v>0</v>
      </c>
      <c r="I2585" s="70">
        <v>0</v>
      </c>
      <c r="J2585" s="71">
        <v>0</v>
      </c>
      <c r="K2585" s="70">
        <v>0</v>
      </c>
      <c r="L2585" s="71">
        <v>0.21808753800074254</v>
      </c>
      <c r="M2585" s="70">
        <v>0.36949341534573499</v>
      </c>
      <c r="N2585" s="71">
        <v>0</v>
      </c>
      <c r="O2585" s="70">
        <v>0</v>
      </c>
      <c r="P2585" s="71">
        <v>0</v>
      </c>
      <c r="Q2585" s="70">
        <v>0</v>
      </c>
      <c r="R2585" s="71">
        <v>0</v>
      </c>
      <c r="S2585" s="70">
        <v>0</v>
      </c>
      <c r="T2585" s="71">
        <v>0</v>
      </c>
      <c r="U2585" s="70">
        <v>0</v>
      </c>
      <c r="V2585" s="71">
        <v>0</v>
      </c>
      <c r="W2585" s="70">
        <v>4.2219847316233325</v>
      </c>
      <c r="X2585" s="71">
        <v>0</v>
      </c>
      <c r="Y2585" s="70">
        <v>0</v>
      </c>
      <c r="Z2585" s="71">
        <v>0</v>
      </c>
      <c r="AA2585" s="70">
        <v>0</v>
      </c>
      <c r="AB2585" s="71">
        <v>0</v>
      </c>
      <c r="AC2585" s="54"/>
      <c r="AD2585" s="55">
        <f t="shared" si="52"/>
        <v>4.8095656849698099</v>
      </c>
      <c r="AE2585" s="54"/>
    </row>
    <row r="2586" spans="2:31" x14ac:dyDescent="0.3">
      <c r="B2586" s="4" t="s">
        <v>218</v>
      </c>
      <c r="C2586" s="4"/>
      <c r="D2586" s="4"/>
      <c r="E2586" s="70">
        <v>0</v>
      </c>
      <c r="F2586" s="71">
        <v>0</v>
      </c>
      <c r="G2586" s="70">
        <v>0</v>
      </c>
      <c r="H2586" s="71">
        <v>0</v>
      </c>
      <c r="I2586" s="70">
        <v>0</v>
      </c>
      <c r="J2586" s="71">
        <v>0</v>
      </c>
      <c r="K2586" s="70">
        <v>0</v>
      </c>
      <c r="L2586" s="71">
        <v>0.21808753800074254</v>
      </c>
      <c r="M2586" s="70">
        <v>0.36949341534573499</v>
      </c>
      <c r="N2586" s="71">
        <v>0</v>
      </c>
      <c r="O2586" s="70">
        <v>0</v>
      </c>
      <c r="P2586" s="71">
        <v>0</v>
      </c>
      <c r="Q2586" s="70">
        <v>0</v>
      </c>
      <c r="R2586" s="71">
        <v>0</v>
      </c>
      <c r="S2586" s="70">
        <v>0</v>
      </c>
      <c r="T2586" s="71">
        <v>0</v>
      </c>
      <c r="U2586" s="70">
        <v>0</v>
      </c>
      <c r="V2586" s="71">
        <v>0</v>
      </c>
      <c r="W2586" s="70">
        <v>4.2219847316233325</v>
      </c>
      <c r="X2586" s="71">
        <v>0</v>
      </c>
      <c r="Y2586" s="70">
        <v>0</v>
      </c>
      <c r="Z2586" s="71">
        <v>0</v>
      </c>
      <c r="AA2586" s="70">
        <v>0</v>
      </c>
      <c r="AB2586" s="71">
        <v>0</v>
      </c>
      <c r="AC2586" s="54"/>
      <c r="AD2586" s="55">
        <f t="shared" si="52"/>
        <v>4.8095656849698099</v>
      </c>
      <c r="AE2586" s="54"/>
    </row>
    <row r="2587" spans="2:31" x14ac:dyDescent="0.3">
      <c r="B2587" s="4" t="s">
        <v>243</v>
      </c>
      <c r="C2587" s="4"/>
      <c r="D2587" s="4"/>
      <c r="E2587" s="70">
        <v>0</v>
      </c>
      <c r="F2587" s="71">
        <v>0</v>
      </c>
      <c r="G2587" s="70">
        <v>0</v>
      </c>
      <c r="H2587" s="71">
        <v>0</v>
      </c>
      <c r="I2587" s="70">
        <v>0</v>
      </c>
      <c r="J2587" s="71">
        <v>0</v>
      </c>
      <c r="K2587" s="70">
        <v>0</v>
      </c>
      <c r="L2587" s="71">
        <v>1.2904882431030273E-2</v>
      </c>
      <c r="M2587" s="70">
        <v>3.7431561946868898E-2</v>
      </c>
      <c r="N2587" s="71">
        <v>7.4120752546522322E-3</v>
      </c>
      <c r="O2587" s="70">
        <v>0</v>
      </c>
      <c r="P2587" s="71">
        <v>0</v>
      </c>
      <c r="Q2587" s="70">
        <v>0</v>
      </c>
      <c r="R2587" s="71">
        <v>0</v>
      </c>
      <c r="S2587" s="70">
        <v>5.8542200724286033E-4</v>
      </c>
      <c r="T2587" s="71">
        <v>9.8352146148683612E-3</v>
      </c>
      <c r="U2587" s="70">
        <v>9.4020477930706701E-3</v>
      </c>
      <c r="V2587" s="71">
        <v>8.1660461425783204E-3</v>
      </c>
      <c r="W2587" s="70">
        <v>1.8774760246276952E-2</v>
      </c>
      <c r="X2587" s="71">
        <v>0</v>
      </c>
      <c r="Y2587" s="70">
        <v>0</v>
      </c>
      <c r="Z2587" s="71">
        <v>0</v>
      </c>
      <c r="AA2587" s="70">
        <v>0</v>
      </c>
      <c r="AB2587" s="71">
        <v>0</v>
      </c>
      <c r="AC2587" s="54"/>
      <c r="AD2587" s="55">
        <f t="shared" si="52"/>
        <v>0.10451201043658859</v>
      </c>
      <c r="AE2587" s="54"/>
    </row>
    <row r="2588" spans="2:31" x14ac:dyDescent="0.3">
      <c r="B2588" s="4" t="s">
        <v>265</v>
      </c>
      <c r="C2588" s="4"/>
      <c r="D2588" s="4"/>
      <c r="E2588" s="70">
        <v>0</v>
      </c>
      <c r="F2588" s="71">
        <v>0</v>
      </c>
      <c r="G2588" s="70">
        <v>0</v>
      </c>
      <c r="H2588" s="71">
        <v>0</v>
      </c>
      <c r="I2588" s="70">
        <v>0</v>
      </c>
      <c r="J2588" s="71">
        <v>0</v>
      </c>
      <c r="K2588" s="70">
        <v>0</v>
      </c>
      <c r="L2588" s="71">
        <v>0</v>
      </c>
      <c r="M2588" s="70">
        <v>0</v>
      </c>
      <c r="N2588" s="71">
        <v>0</v>
      </c>
      <c r="O2588" s="70">
        <v>0</v>
      </c>
      <c r="P2588" s="71">
        <v>0</v>
      </c>
      <c r="Q2588" s="70">
        <v>0</v>
      </c>
      <c r="R2588" s="71">
        <v>0</v>
      </c>
      <c r="S2588" s="70">
        <v>0</v>
      </c>
      <c r="T2588" s="71">
        <v>0</v>
      </c>
      <c r="U2588" s="70">
        <v>0</v>
      </c>
      <c r="V2588" s="71">
        <v>0</v>
      </c>
      <c r="W2588" s="70">
        <v>0</v>
      </c>
      <c r="X2588" s="71">
        <v>0</v>
      </c>
      <c r="Y2588" s="70">
        <v>0</v>
      </c>
      <c r="Z2588" s="71">
        <v>0</v>
      </c>
      <c r="AA2588" s="70">
        <v>0</v>
      </c>
      <c r="AB2588" s="71">
        <v>0</v>
      </c>
      <c r="AC2588" s="54"/>
      <c r="AD2588" s="55">
        <f t="shared" si="52"/>
        <v>0</v>
      </c>
      <c r="AE2588" s="54"/>
    </row>
    <row r="2589" spans="2:31" x14ac:dyDescent="0.3">
      <c r="B2589" s="4" t="s">
        <v>170</v>
      </c>
      <c r="C2589" s="4"/>
      <c r="D2589" s="4"/>
      <c r="E2589" s="70">
        <v>0</v>
      </c>
      <c r="F2589" s="71">
        <v>0</v>
      </c>
      <c r="G2589" s="70">
        <v>0</v>
      </c>
      <c r="H2589" s="71">
        <v>0</v>
      </c>
      <c r="I2589" s="70">
        <v>0</v>
      </c>
      <c r="J2589" s="71">
        <v>0</v>
      </c>
      <c r="K2589" s="70">
        <v>0</v>
      </c>
      <c r="L2589" s="71">
        <v>0</v>
      </c>
      <c r="M2589" s="70">
        <v>0</v>
      </c>
      <c r="N2589" s="71">
        <v>0</v>
      </c>
      <c r="O2589" s="70">
        <v>0</v>
      </c>
      <c r="P2589" s="71">
        <v>0</v>
      </c>
      <c r="Q2589" s="70">
        <v>0</v>
      </c>
      <c r="R2589" s="71">
        <v>0</v>
      </c>
      <c r="S2589" s="70">
        <v>0</v>
      </c>
      <c r="T2589" s="71">
        <v>0</v>
      </c>
      <c r="U2589" s="70">
        <v>0</v>
      </c>
      <c r="V2589" s="71">
        <v>0</v>
      </c>
      <c r="W2589" s="70">
        <v>0</v>
      </c>
      <c r="X2589" s="71">
        <v>0</v>
      </c>
      <c r="Y2589" s="70">
        <v>0</v>
      </c>
      <c r="Z2589" s="71">
        <v>0</v>
      </c>
      <c r="AA2589" s="70">
        <v>0</v>
      </c>
      <c r="AB2589" s="71">
        <v>0</v>
      </c>
      <c r="AC2589" s="54"/>
      <c r="AD2589" s="55">
        <f t="shared" si="52"/>
        <v>0</v>
      </c>
      <c r="AE2589" s="54"/>
    </row>
    <row r="2590" spans="2:31" x14ac:dyDescent="0.3">
      <c r="B2590" s="4" t="s">
        <v>171</v>
      </c>
      <c r="C2590" s="4"/>
      <c r="D2590" s="4"/>
      <c r="E2590" s="70">
        <v>0</v>
      </c>
      <c r="F2590" s="71">
        <v>0</v>
      </c>
      <c r="G2590" s="70">
        <v>0</v>
      </c>
      <c r="H2590" s="71">
        <v>0</v>
      </c>
      <c r="I2590" s="70">
        <v>0</v>
      </c>
      <c r="J2590" s="71">
        <v>0</v>
      </c>
      <c r="K2590" s="70">
        <v>0</v>
      </c>
      <c r="L2590" s="71">
        <v>0</v>
      </c>
      <c r="M2590" s="70">
        <v>0</v>
      </c>
      <c r="N2590" s="71">
        <v>0</v>
      </c>
      <c r="O2590" s="70">
        <v>0</v>
      </c>
      <c r="P2590" s="71">
        <v>0</v>
      </c>
      <c r="Q2590" s="70">
        <v>0</v>
      </c>
      <c r="R2590" s="71">
        <v>0</v>
      </c>
      <c r="S2590" s="70">
        <v>0</v>
      </c>
      <c r="T2590" s="71">
        <v>0</v>
      </c>
      <c r="U2590" s="70">
        <v>0</v>
      </c>
      <c r="V2590" s="71">
        <v>0</v>
      </c>
      <c r="W2590" s="70">
        <v>0</v>
      </c>
      <c r="X2590" s="71">
        <v>0</v>
      </c>
      <c r="Y2590" s="70">
        <v>0</v>
      </c>
      <c r="Z2590" s="71">
        <v>0</v>
      </c>
      <c r="AA2590" s="70">
        <v>0</v>
      </c>
      <c r="AB2590" s="71">
        <v>0</v>
      </c>
      <c r="AC2590" s="54"/>
      <c r="AD2590" s="55">
        <f t="shared" si="52"/>
        <v>0</v>
      </c>
      <c r="AE2590" s="54"/>
    </row>
    <row r="2591" spans="2:31" x14ac:dyDescent="0.3">
      <c r="B2591" s="4" t="s">
        <v>172</v>
      </c>
      <c r="C2591" s="4"/>
      <c r="D2591" s="4"/>
      <c r="E2591" s="70">
        <v>0</v>
      </c>
      <c r="F2591" s="71">
        <v>0</v>
      </c>
      <c r="G2591" s="70">
        <v>0</v>
      </c>
      <c r="H2591" s="71">
        <v>0</v>
      </c>
      <c r="I2591" s="70">
        <v>0</v>
      </c>
      <c r="J2591" s="71">
        <v>0</v>
      </c>
      <c r="K2591" s="70">
        <v>0</v>
      </c>
      <c r="L2591" s="71">
        <v>0</v>
      </c>
      <c r="M2591" s="70">
        <v>0</v>
      </c>
      <c r="N2591" s="71">
        <v>0</v>
      </c>
      <c r="O2591" s="70">
        <v>0</v>
      </c>
      <c r="P2591" s="71">
        <v>0</v>
      </c>
      <c r="Q2591" s="70">
        <v>0</v>
      </c>
      <c r="R2591" s="71">
        <v>0</v>
      </c>
      <c r="S2591" s="70">
        <v>0</v>
      </c>
      <c r="T2591" s="71">
        <v>0</v>
      </c>
      <c r="U2591" s="70">
        <v>0</v>
      </c>
      <c r="V2591" s="71">
        <v>0</v>
      </c>
      <c r="W2591" s="70">
        <v>0</v>
      </c>
      <c r="X2591" s="71">
        <v>0</v>
      </c>
      <c r="Y2591" s="70">
        <v>0</v>
      </c>
      <c r="Z2591" s="71">
        <v>0</v>
      </c>
      <c r="AA2591" s="70">
        <v>0</v>
      </c>
      <c r="AB2591" s="71">
        <v>0</v>
      </c>
      <c r="AC2591" s="54"/>
      <c r="AD2591" s="55">
        <f t="shared" si="52"/>
        <v>0</v>
      </c>
      <c r="AE2591" s="54"/>
    </row>
    <row r="2592" spans="2:31" x14ac:dyDescent="0.3">
      <c r="B2592" s="4" t="s">
        <v>173</v>
      </c>
      <c r="C2592" s="4"/>
      <c r="D2592" s="4"/>
      <c r="E2592" s="70">
        <v>0</v>
      </c>
      <c r="F2592" s="71">
        <v>0</v>
      </c>
      <c r="G2592" s="70">
        <v>0</v>
      </c>
      <c r="H2592" s="71">
        <v>0</v>
      </c>
      <c r="I2592" s="70">
        <v>0</v>
      </c>
      <c r="J2592" s="71">
        <v>0</v>
      </c>
      <c r="K2592" s="70">
        <v>0</v>
      </c>
      <c r="L2592" s="71">
        <v>0</v>
      </c>
      <c r="M2592" s="70">
        <v>0</v>
      </c>
      <c r="N2592" s="71">
        <v>0</v>
      </c>
      <c r="O2592" s="70">
        <v>0</v>
      </c>
      <c r="P2592" s="71">
        <v>0</v>
      </c>
      <c r="Q2592" s="70">
        <v>0</v>
      </c>
      <c r="R2592" s="71">
        <v>0</v>
      </c>
      <c r="S2592" s="70">
        <v>0</v>
      </c>
      <c r="T2592" s="71">
        <v>0</v>
      </c>
      <c r="U2592" s="70">
        <v>0</v>
      </c>
      <c r="V2592" s="71">
        <v>0</v>
      </c>
      <c r="W2592" s="70">
        <v>0</v>
      </c>
      <c r="X2592" s="71">
        <v>0</v>
      </c>
      <c r="Y2592" s="70">
        <v>0</v>
      </c>
      <c r="Z2592" s="71">
        <v>0</v>
      </c>
      <c r="AA2592" s="70">
        <v>0</v>
      </c>
      <c r="AB2592" s="71">
        <v>0</v>
      </c>
      <c r="AC2592" s="54"/>
      <c r="AD2592" s="55">
        <f t="shared" si="52"/>
        <v>0</v>
      </c>
      <c r="AE2592" s="54"/>
    </row>
    <row r="2593" spans="2:31" x14ac:dyDescent="0.3">
      <c r="B2593" s="4" t="s">
        <v>138</v>
      </c>
      <c r="C2593" s="4"/>
      <c r="D2593" s="4"/>
      <c r="E2593" s="70">
        <v>0</v>
      </c>
      <c r="F2593" s="71">
        <v>0</v>
      </c>
      <c r="G2593" s="70">
        <v>0</v>
      </c>
      <c r="H2593" s="71">
        <v>0</v>
      </c>
      <c r="I2593" s="70">
        <v>0</v>
      </c>
      <c r="J2593" s="71">
        <v>0</v>
      </c>
      <c r="K2593" s="70">
        <v>0</v>
      </c>
      <c r="L2593" s="71">
        <v>0</v>
      </c>
      <c r="M2593" s="70">
        <v>0</v>
      </c>
      <c r="N2593" s="71">
        <v>0</v>
      </c>
      <c r="O2593" s="70">
        <v>0</v>
      </c>
      <c r="P2593" s="71">
        <v>0</v>
      </c>
      <c r="Q2593" s="70">
        <v>0</v>
      </c>
      <c r="R2593" s="71">
        <v>0</v>
      </c>
      <c r="S2593" s="70">
        <v>0</v>
      </c>
      <c r="T2593" s="71">
        <v>0</v>
      </c>
      <c r="U2593" s="70">
        <v>0</v>
      </c>
      <c r="V2593" s="71">
        <v>0</v>
      </c>
      <c r="W2593" s="70">
        <v>0</v>
      </c>
      <c r="X2593" s="71">
        <v>0</v>
      </c>
      <c r="Y2593" s="70">
        <v>0</v>
      </c>
      <c r="Z2593" s="71">
        <v>0</v>
      </c>
      <c r="AA2593" s="70">
        <v>0</v>
      </c>
      <c r="AB2593" s="71">
        <v>0</v>
      </c>
      <c r="AC2593" s="54"/>
      <c r="AD2593" s="55">
        <f t="shared" si="52"/>
        <v>0</v>
      </c>
      <c r="AE2593" s="54"/>
    </row>
    <row r="2594" spans="2:31" x14ac:dyDescent="0.3">
      <c r="B2594" s="12" t="s">
        <v>2</v>
      </c>
      <c r="C2594" s="12"/>
      <c r="D2594" s="12"/>
      <c r="E2594" s="13">
        <f t="shared" ref="E2594:AB2594" si="53">SUM(E2456:E2593)</f>
        <v>0</v>
      </c>
      <c r="F2594" s="13">
        <f t="shared" si="53"/>
        <v>0</v>
      </c>
      <c r="G2594" s="13">
        <f t="shared" si="53"/>
        <v>0</v>
      </c>
      <c r="H2594" s="13">
        <f t="shared" si="53"/>
        <v>0</v>
      </c>
      <c r="I2594" s="13">
        <f t="shared" si="53"/>
        <v>0</v>
      </c>
      <c r="J2594" s="13">
        <f t="shared" si="53"/>
        <v>0</v>
      </c>
      <c r="K2594" s="13">
        <f t="shared" si="53"/>
        <v>0</v>
      </c>
      <c r="L2594" s="13">
        <f t="shared" si="53"/>
        <v>21.646828653479041</v>
      </c>
      <c r="M2594" s="13">
        <f t="shared" si="53"/>
        <v>73.987537792222582</v>
      </c>
      <c r="N2594" s="13">
        <f t="shared" si="53"/>
        <v>78.122482296950594</v>
      </c>
      <c r="O2594" s="13">
        <f t="shared" si="53"/>
        <v>92.78895122146335</v>
      </c>
      <c r="P2594" s="13">
        <f t="shared" si="53"/>
        <v>82.108489823490743</v>
      </c>
      <c r="Q2594" s="13">
        <f t="shared" si="53"/>
        <v>84.459128425923453</v>
      </c>
      <c r="R2594" s="13">
        <f t="shared" si="53"/>
        <v>82.787585194222359</v>
      </c>
      <c r="S2594" s="13">
        <f t="shared" si="53"/>
        <v>56.072462440508147</v>
      </c>
      <c r="T2594" s="13">
        <f t="shared" si="53"/>
        <v>39.714441216374382</v>
      </c>
      <c r="U2594" s="13">
        <f t="shared" si="53"/>
        <v>47.382795887537853</v>
      </c>
      <c r="V2594" s="13">
        <f t="shared" si="53"/>
        <v>101.8203089626131</v>
      </c>
      <c r="W2594" s="13">
        <f t="shared" si="53"/>
        <v>156.23033201059067</v>
      </c>
      <c r="X2594" s="13">
        <f t="shared" si="53"/>
        <v>0</v>
      </c>
      <c r="Y2594" s="13">
        <f t="shared" si="53"/>
        <v>0</v>
      </c>
      <c r="Z2594" s="13">
        <f t="shared" si="53"/>
        <v>0</v>
      </c>
      <c r="AA2594" s="13">
        <f t="shared" si="53"/>
        <v>0</v>
      </c>
      <c r="AB2594" s="13">
        <f t="shared" si="53"/>
        <v>0</v>
      </c>
      <c r="AC2594" s="116">
        <f>SUM(AC2456:AE2593)</f>
        <v>917.12134392537621</v>
      </c>
      <c r="AD2594" s="116"/>
      <c r="AE2594" s="116"/>
    </row>
    <row r="2595" spans="2:31" x14ac:dyDescent="0.3">
      <c r="B2595" s="14"/>
      <c r="C2595" s="15"/>
      <c r="D2595" s="16"/>
      <c r="E2595" s="16"/>
      <c r="F2595" s="16"/>
      <c r="G2595" s="16"/>
      <c r="H2595" s="16"/>
      <c r="I2595" s="16"/>
      <c r="J2595" s="16"/>
      <c r="K2595" s="16"/>
      <c r="L2595" s="16"/>
      <c r="M2595" s="16"/>
      <c r="N2595" s="16"/>
      <c r="O2595" s="16"/>
      <c r="P2595" s="16"/>
      <c r="Q2595" s="16"/>
      <c r="R2595" s="16"/>
      <c r="S2595" s="16"/>
      <c r="T2595" s="16"/>
      <c r="U2595" s="16"/>
      <c r="V2595" s="16"/>
      <c r="W2595" s="16"/>
      <c r="X2595" s="16"/>
      <c r="Y2595" s="16"/>
      <c r="Z2595" s="16"/>
      <c r="AA2595" s="16"/>
    </row>
    <row r="2596" spans="2:31" x14ac:dyDescent="0.3">
      <c r="B2596" s="14"/>
      <c r="C2596" s="15"/>
      <c r="D2596" s="16"/>
      <c r="E2596" s="16"/>
      <c r="F2596" s="16"/>
      <c r="G2596" s="16"/>
      <c r="H2596" s="16"/>
      <c r="I2596" s="16"/>
      <c r="J2596" s="16"/>
      <c r="K2596" s="16"/>
      <c r="L2596" s="16"/>
      <c r="M2596" s="16"/>
      <c r="N2596" s="16"/>
      <c r="O2596" s="16"/>
      <c r="P2596" s="16"/>
      <c r="Q2596" s="16"/>
      <c r="R2596" s="16"/>
      <c r="S2596" s="16"/>
      <c r="T2596" s="16"/>
      <c r="U2596" s="16"/>
      <c r="V2596" s="16"/>
      <c r="W2596" s="16"/>
      <c r="X2596" s="16"/>
      <c r="Y2596" s="16"/>
      <c r="Z2596" s="16"/>
      <c r="AA2596" s="16"/>
    </row>
    <row r="2597" spans="2:31" x14ac:dyDescent="0.3">
      <c r="B2597" s="8">
        <f>+B2453+1</f>
        <v>45949</v>
      </c>
    </row>
    <row r="2598" spans="2:31" x14ac:dyDescent="0.3">
      <c r="B2598" s="8"/>
    </row>
    <row r="2599" spans="2:31" x14ac:dyDescent="0.3">
      <c r="B2599" s="9" t="s">
        <v>81</v>
      </c>
      <c r="C2599" s="10"/>
      <c r="D2599" s="10"/>
      <c r="E2599" s="11">
        <v>1</v>
      </c>
      <c r="F2599" s="11">
        <v>2</v>
      </c>
      <c r="G2599" s="11">
        <v>3</v>
      </c>
      <c r="H2599" s="11">
        <v>4</v>
      </c>
      <c r="I2599" s="11">
        <v>5</v>
      </c>
      <c r="J2599" s="11">
        <v>6</v>
      </c>
      <c r="K2599" s="11">
        <v>7</v>
      </c>
      <c r="L2599" s="11">
        <v>8</v>
      </c>
      <c r="M2599" s="11">
        <v>9</v>
      </c>
      <c r="N2599" s="11">
        <v>10</v>
      </c>
      <c r="O2599" s="11">
        <v>11</v>
      </c>
      <c r="P2599" s="11">
        <v>12</v>
      </c>
      <c r="Q2599" s="11">
        <v>13</v>
      </c>
      <c r="R2599" s="11">
        <v>14</v>
      </c>
      <c r="S2599" s="11">
        <v>15</v>
      </c>
      <c r="T2599" s="11">
        <v>16</v>
      </c>
      <c r="U2599" s="11">
        <v>17</v>
      </c>
      <c r="V2599" s="11">
        <v>18</v>
      </c>
      <c r="W2599" s="11">
        <v>19</v>
      </c>
      <c r="X2599" s="11">
        <v>20</v>
      </c>
      <c r="Y2599" s="11">
        <v>21</v>
      </c>
      <c r="Z2599" s="11">
        <v>22</v>
      </c>
      <c r="AA2599" s="11">
        <v>23</v>
      </c>
      <c r="AB2599" s="11">
        <v>24</v>
      </c>
      <c r="AC2599" s="100" t="s">
        <v>2</v>
      </c>
      <c r="AD2599" s="100"/>
      <c r="AE2599" s="100"/>
    </row>
    <row r="2600" spans="2:31" x14ac:dyDescent="0.3">
      <c r="B2600" s="4" t="s">
        <v>245</v>
      </c>
      <c r="C2600" s="14"/>
      <c r="D2600" s="14"/>
      <c r="E2600" s="68">
        <v>0</v>
      </c>
      <c r="F2600" s="69">
        <v>0</v>
      </c>
      <c r="G2600" s="68">
        <v>0</v>
      </c>
      <c r="H2600" s="69">
        <v>0</v>
      </c>
      <c r="I2600" s="68">
        <v>0</v>
      </c>
      <c r="J2600" s="69">
        <v>0</v>
      </c>
      <c r="K2600" s="68">
        <v>0</v>
      </c>
      <c r="L2600" s="69">
        <v>1.7727512200673421</v>
      </c>
      <c r="M2600" s="68">
        <v>8.0093079777336129</v>
      </c>
      <c r="N2600" s="69">
        <v>8.0266472697257978</v>
      </c>
      <c r="O2600" s="68">
        <v>6.6216356199150095</v>
      </c>
      <c r="P2600" s="69">
        <v>5.7722515712037747</v>
      </c>
      <c r="Q2600" s="68">
        <v>6.0089351613113342</v>
      </c>
      <c r="R2600" s="69">
        <v>6.0213425260658067</v>
      </c>
      <c r="S2600" s="68">
        <v>6.0370938842735296</v>
      </c>
      <c r="T2600" s="69">
        <v>6.0470939159393309</v>
      </c>
      <c r="U2600" s="68">
        <v>5.8870551145585379</v>
      </c>
      <c r="V2600" s="69">
        <v>6.0380218108329764</v>
      </c>
      <c r="W2600" s="68">
        <v>5.2789892792701725</v>
      </c>
      <c r="X2600" s="69">
        <v>0</v>
      </c>
      <c r="Y2600" s="68">
        <v>0</v>
      </c>
      <c r="Z2600" s="69">
        <v>0</v>
      </c>
      <c r="AA2600" s="68">
        <v>0</v>
      </c>
      <c r="AB2600" s="69">
        <v>0</v>
      </c>
      <c r="AC2600" s="56"/>
      <c r="AD2600" s="55">
        <f t="shared" ref="AD2600:AD2675" si="54">SUM(E2600:AB2600)</f>
        <v>71.521125350897236</v>
      </c>
      <c r="AE2600" s="56"/>
    </row>
    <row r="2601" spans="2:31" x14ac:dyDescent="0.3">
      <c r="B2601" s="4" t="s">
        <v>246</v>
      </c>
      <c r="C2601" s="14"/>
      <c r="D2601" s="14"/>
      <c r="E2601" s="68">
        <v>0</v>
      </c>
      <c r="F2601" s="69">
        <v>0</v>
      </c>
      <c r="G2601" s="68">
        <v>0</v>
      </c>
      <c r="H2601" s="69">
        <v>0</v>
      </c>
      <c r="I2601" s="68">
        <v>0</v>
      </c>
      <c r="J2601" s="69">
        <v>0</v>
      </c>
      <c r="K2601" s="68">
        <v>0</v>
      </c>
      <c r="L2601" s="69">
        <v>1.7727512200673421</v>
      </c>
      <c r="M2601" s="68">
        <v>8.0093079777336129</v>
      </c>
      <c r="N2601" s="69">
        <v>8.0266472697257978</v>
      </c>
      <c r="O2601" s="68">
        <v>6.6216356199150095</v>
      </c>
      <c r="P2601" s="69">
        <v>5.7722515712037747</v>
      </c>
      <c r="Q2601" s="68">
        <v>6.0089351613113342</v>
      </c>
      <c r="R2601" s="69">
        <v>6.0213425260658067</v>
      </c>
      <c r="S2601" s="68">
        <v>6.0370938842735296</v>
      </c>
      <c r="T2601" s="69">
        <v>6.0470939159393309</v>
      </c>
      <c r="U2601" s="68">
        <v>5.8870551145585379</v>
      </c>
      <c r="V2601" s="69">
        <v>6.0380218108329764</v>
      </c>
      <c r="W2601" s="68">
        <v>5.2789892792701725</v>
      </c>
      <c r="X2601" s="69">
        <v>0</v>
      </c>
      <c r="Y2601" s="68">
        <v>0</v>
      </c>
      <c r="Z2601" s="69">
        <v>0</v>
      </c>
      <c r="AA2601" s="68">
        <v>0</v>
      </c>
      <c r="AB2601" s="69">
        <v>0</v>
      </c>
      <c r="AC2601" s="54"/>
      <c r="AD2601" s="55">
        <f t="shared" si="54"/>
        <v>71.521125350897236</v>
      </c>
      <c r="AE2601" s="54"/>
    </row>
    <row r="2602" spans="2:31" x14ac:dyDescent="0.3">
      <c r="B2602" s="4" t="s">
        <v>247</v>
      </c>
      <c r="C2602" s="14"/>
      <c r="D2602" s="14"/>
      <c r="E2602" s="68">
        <v>0</v>
      </c>
      <c r="F2602" s="69">
        <v>0</v>
      </c>
      <c r="G2602" s="68">
        <v>0</v>
      </c>
      <c r="H2602" s="69">
        <v>0</v>
      </c>
      <c r="I2602" s="68">
        <v>0</v>
      </c>
      <c r="J2602" s="69">
        <v>0</v>
      </c>
      <c r="K2602" s="68">
        <v>0</v>
      </c>
      <c r="L2602" s="69">
        <v>1.7727512200673421</v>
      </c>
      <c r="M2602" s="68">
        <v>8.0093079777336129</v>
      </c>
      <c r="N2602" s="69">
        <v>8.0266472697257978</v>
      </c>
      <c r="O2602" s="68">
        <v>6.6216356199150095</v>
      </c>
      <c r="P2602" s="69">
        <v>5.7722515712037747</v>
      </c>
      <c r="Q2602" s="68">
        <v>6.0089351613113342</v>
      </c>
      <c r="R2602" s="69">
        <v>6.0213425260658067</v>
      </c>
      <c r="S2602" s="68">
        <v>6.0370938842735296</v>
      </c>
      <c r="T2602" s="69">
        <v>6.0470939159393309</v>
      </c>
      <c r="U2602" s="68">
        <v>5.8870551145585379</v>
      </c>
      <c r="V2602" s="69">
        <v>6.0380218108329764</v>
      </c>
      <c r="W2602" s="68">
        <v>5.2789892792701725</v>
      </c>
      <c r="X2602" s="69">
        <v>0</v>
      </c>
      <c r="Y2602" s="68">
        <v>0</v>
      </c>
      <c r="Z2602" s="69">
        <v>0</v>
      </c>
      <c r="AA2602" s="68">
        <v>0</v>
      </c>
      <c r="AB2602" s="69">
        <v>0</v>
      </c>
      <c r="AC2602" s="54"/>
      <c r="AD2602" s="55">
        <f t="shared" si="54"/>
        <v>71.521125350897236</v>
      </c>
      <c r="AE2602" s="54"/>
    </row>
    <row r="2603" spans="2:31" x14ac:dyDescent="0.3">
      <c r="B2603" s="4" t="s">
        <v>248</v>
      </c>
      <c r="C2603" s="14"/>
      <c r="D2603" s="14"/>
      <c r="E2603" s="68">
        <v>0</v>
      </c>
      <c r="F2603" s="69">
        <v>0</v>
      </c>
      <c r="G2603" s="68">
        <v>0</v>
      </c>
      <c r="H2603" s="69">
        <v>0</v>
      </c>
      <c r="I2603" s="68">
        <v>0</v>
      </c>
      <c r="J2603" s="69">
        <v>0</v>
      </c>
      <c r="K2603" s="68">
        <v>0</v>
      </c>
      <c r="L2603" s="69">
        <v>1.7727512200673421</v>
      </c>
      <c r="M2603" s="68">
        <v>8.0093079777336129</v>
      </c>
      <c r="N2603" s="69">
        <v>8.0266472697257978</v>
      </c>
      <c r="O2603" s="68">
        <v>6.6216356199150095</v>
      </c>
      <c r="P2603" s="69">
        <v>5.7722515712037747</v>
      </c>
      <c r="Q2603" s="68">
        <v>6.0089351613113342</v>
      </c>
      <c r="R2603" s="69">
        <v>6.0213425260658067</v>
      </c>
      <c r="S2603" s="68">
        <v>6.0370938842735296</v>
      </c>
      <c r="T2603" s="69">
        <v>6.0470939159393309</v>
      </c>
      <c r="U2603" s="68">
        <v>5.8870551145585379</v>
      </c>
      <c r="V2603" s="69">
        <v>6.0380218108329764</v>
      </c>
      <c r="W2603" s="68">
        <v>5.2789892792701725</v>
      </c>
      <c r="X2603" s="69">
        <v>0</v>
      </c>
      <c r="Y2603" s="68">
        <v>0</v>
      </c>
      <c r="Z2603" s="69">
        <v>0</v>
      </c>
      <c r="AA2603" s="68">
        <v>0</v>
      </c>
      <c r="AB2603" s="69">
        <v>0</v>
      </c>
      <c r="AC2603" s="54"/>
      <c r="AD2603" s="55">
        <f t="shared" si="54"/>
        <v>71.521125350897236</v>
      </c>
      <c r="AE2603" s="54"/>
    </row>
    <row r="2604" spans="2:31" x14ac:dyDescent="0.3">
      <c r="B2604" s="4" t="s">
        <v>239</v>
      </c>
      <c r="C2604" s="14"/>
      <c r="D2604" s="14"/>
      <c r="E2604" s="68">
        <v>0</v>
      </c>
      <c r="F2604" s="69">
        <v>0</v>
      </c>
      <c r="G2604" s="68">
        <v>0</v>
      </c>
      <c r="H2604" s="69">
        <v>0</v>
      </c>
      <c r="I2604" s="68">
        <v>0</v>
      </c>
      <c r="J2604" s="69">
        <v>0</v>
      </c>
      <c r="K2604" s="68">
        <v>0</v>
      </c>
      <c r="L2604" s="69">
        <v>0</v>
      </c>
      <c r="M2604" s="68">
        <v>0</v>
      </c>
      <c r="N2604" s="69">
        <v>0</v>
      </c>
      <c r="O2604" s="68">
        <v>0</v>
      </c>
      <c r="P2604" s="69">
        <v>0</v>
      </c>
      <c r="Q2604" s="68">
        <v>0</v>
      </c>
      <c r="R2604" s="69">
        <v>0</v>
      </c>
      <c r="S2604" s="68">
        <v>0</v>
      </c>
      <c r="T2604" s="69">
        <v>0</v>
      </c>
      <c r="U2604" s="68">
        <v>0</v>
      </c>
      <c r="V2604" s="69">
        <v>0</v>
      </c>
      <c r="W2604" s="68">
        <v>0</v>
      </c>
      <c r="X2604" s="69">
        <v>0</v>
      </c>
      <c r="Y2604" s="68">
        <v>0</v>
      </c>
      <c r="Z2604" s="69">
        <v>0</v>
      </c>
      <c r="AA2604" s="68">
        <v>0</v>
      </c>
      <c r="AB2604" s="69">
        <v>0</v>
      </c>
      <c r="AC2604" s="54"/>
      <c r="AD2604" s="55">
        <f t="shared" si="54"/>
        <v>0</v>
      </c>
      <c r="AE2604" s="54"/>
    </row>
    <row r="2605" spans="2:31" x14ac:dyDescent="0.3">
      <c r="B2605" s="4" t="s">
        <v>139</v>
      </c>
      <c r="C2605" s="14"/>
      <c r="D2605" s="14"/>
      <c r="E2605" s="68">
        <v>0</v>
      </c>
      <c r="F2605" s="69">
        <v>0</v>
      </c>
      <c r="G2605" s="68">
        <v>0</v>
      </c>
      <c r="H2605" s="69">
        <v>0</v>
      </c>
      <c r="I2605" s="68">
        <v>0</v>
      </c>
      <c r="J2605" s="69">
        <v>0</v>
      </c>
      <c r="K2605" s="68">
        <v>0</v>
      </c>
      <c r="L2605" s="69">
        <v>0</v>
      </c>
      <c r="M2605" s="68">
        <v>0</v>
      </c>
      <c r="N2605" s="69">
        <v>0</v>
      </c>
      <c r="O2605" s="68">
        <v>0</v>
      </c>
      <c r="P2605" s="69">
        <v>0</v>
      </c>
      <c r="Q2605" s="68">
        <v>0</v>
      </c>
      <c r="R2605" s="69">
        <v>0</v>
      </c>
      <c r="S2605" s="68">
        <v>0</v>
      </c>
      <c r="T2605" s="69">
        <v>0</v>
      </c>
      <c r="U2605" s="68">
        <v>0</v>
      </c>
      <c r="V2605" s="69">
        <v>0</v>
      </c>
      <c r="W2605" s="68">
        <v>0</v>
      </c>
      <c r="X2605" s="69">
        <v>0</v>
      </c>
      <c r="Y2605" s="68">
        <v>0</v>
      </c>
      <c r="Z2605" s="69">
        <v>0</v>
      </c>
      <c r="AA2605" s="68">
        <v>0</v>
      </c>
      <c r="AB2605" s="69">
        <v>0</v>
      </c>
      <c r="AC2605" s="54"/>
      <c r="AD2605" s="55">
        <f t="shared" si="54"/>
        <v>0</v>
      </c>
      <c r="AE2605" s="54"/>
    </row>
    <row r="2606" spans="2:31" x14ac:dyDescent="0.3">
      <c r="B2606" s="4" t="s">
        <v>140</v>
      </c>
      <c r="C2606" s="14"/>
      <c r="D2606" s="14"/>
      <c r="E2606" s="68">
        <v>0</v>
      </c>
      <c r="F2606" s="69">
        <v>0</v>
      </c>
      <c r="G2606" s="68">
        <v>0</v>
      </c>
      <c r="H2606" s="69">
        <v>0</v>
      </c>
      <c r="I2606" s="68">
        <v>0</v>
      </c>
      <c r="J2606" s="69">
        <v>0</v>
      </c>
      <c r="K2606" s="68">
        <v>0</v>
      </c>
      <c r="L2606" s="69">
        <v>0</v>
      </c>
      <c r="M2606" s="68">
        <v>0</v>
      </c>
      <c r="N2606" s="69">
        <v>0</v>
      </c>
      <c r="O2606" s="68">
        <v>0</v>
      </c>
      <c r="P2606" s="69">
        <v>0</v>
      </c>
      <c r="Q2606" s="68">
        <v>0</v>
      </c>
      <c r="R2606" s="69">
        <v>0</v>
      </c>
      <c r="S2606" s="68">
        <v>0</v>
      </c>
      <c r="T2606" s="69">
        <v>0</v>
      </c>
      <c r="U2606" s="68">
        <v>0</v>
      </c>
      <c r="V2606" s="69">
        <v>0</v>
      </c>
      <c r="W2606" s="68">
        <v>0</v>
      </c>
      <c r="X2606" s="69">
        <v>0</v>
      </c>
      <c r="Y2606" s="68">
        <v>0</v>
      </c>
      <c r="Z2606" s="69">
        <v>0</v>
      </c>
      <c r="AA2606" s="68">
        <v>0</v>
      </c>
      <c r="AB2606" s="69">
        <v>0</v>
      </c>
      <c r="AC2606" s="54"/>
      <c r="AD2606" s="55">
        <f t="shared" si="54"/>
        <v>0</v>
      </c>
      <c r="AE2606" s="54"/>
    </row>
    <row r="2607" spans="2:31" x14ac:dyDescent="0.3">
      <c r="B2607" s="4" t="s">
        <v>128</v>
      </c>
      <c r="C2607" s="14"/>
      <c r="D2607" s="14"/>
      <c r="E2607" s="68">
        <v>0</v>
      </c>
      <c r="F2607" s="69">
        <v>0</v>
      </c>
      <c r="G2607" s="68">
        <v>0</v>
      </c>
      <c r="H2607" s="69">
        <v>0</v>
      </c>
      <c r="I2607" s="68">
        <v>0</v>
      </c>
      <c r="J2607" s="69">
        <v>0</v>
      </c>
      <c r="K2607" s="68">
        <v>0</v>
      </c>
      <c r="L2607" s="69">
        <v>0</v>
      </c>
      <c r="M2607" s="68">
        <v>0</v>
      </c>
      <c r="N2607" s="69">
        <v>0</v>
      </c>
      <c r="O2607" s="68">
        <v>0</v>
      </c>
      <c r="P2607" s="69">
        <v>0</v>
      </c>
      <c r="Q2607" s="68">
        <v>0</v>
      </c>
      <c r="R2607" s="69">
        <v>0</v>
      </c>
      <c r="S2607" s="68">
        <v>0</v>
      </c>
      <c r="T2607" s="69">
        <v>0</v>
      </c>
      <c r="U2607" s="68">
        <v>0</v>
      </c>
      <c r="V2607" s="69">
        <v>0</v>
      </c>
      <c r="W2607" s="68">
        <v>0</v>
      </c>
      <c r="X2607" s="69">
        <v>0</v>
      </c>
      <c r="Y2607" s="68">
        <v>0</v>
      </c>
      <c r="Z2607" s="69">
        <v>0</v>
      </c>
      <c r="AA2607" s="68">
        <v>0</v>
      </c>
      <c r="AB2607" s="69">
        <v>0</v>
      </c>
      <c r="AC2607" s="54"/>
      <c r="AD2607" s="55">
        <f t="shared" si="54"/>
        <v>0</v>
      </c>
      <c r="AE2607" s="54"/>
    </row>
    <row r="2608" spans="2:31" x14ac:dyDescent="0.3">
      <c r="B2608" s="4" t="s">
        <v>129</v>
      </c>
      <c r="C2608" s="14"/>
      <c r="D2608" s="14"/>
      <c r="E2608" s="68">
        <v>0</v>
      </c>
      <c r="F2608" s="69">
        <v>0</v>
      </c>
      <c r="G2608" s="68">
        <v>0</v>
      </c>
      <c r="H2608" s="69">
        <v>0</v>
      </c>
      <c r="I2608" s="68">
        <v>0</v>
      </c>
      <c r="J2608" s="69">
        <v>0</v>
      </c>
      <c r="K2608" s="68">
        <v>0</v>
      </c>
      <c r="L2608" s="69">
        <v>0</v>
      </c>
      <c r="M2608" s="68">
        <v>0</v>
      </c>
      <c r="N2608" s="69">
        <v>0</v>
      </c>
      <c r="O2608" s="68">
        <v>0</v>
      </c>
      <c r="P2608" s="69">
        <v>0</v>
      </c>
      <c r="Q2608" s="68">
        <v>0</v>
      </c>
      <c r="R2608" s="69">
        <v>0</v>
      </c>
      <c r="S2608" s="68">
        <v>0</v>
      </c>
      <c r="T2608" s="69">
        <v>0</v>
      </c>
      <c r="U2608" s="68">
        <v>0</v>
      </c>
      <c r="V2608" s="69">
        <v>0</v>
      </c>
      <c r="W2608" s="68">
        <v>0</v>
      </c>
      <c r="X2608" s="69">
        <v>0</v>
      </c>
      <c r="Y2608" s="68">
        <v>0</v>
      </c>
      <c r="Z2608" s="69">
        <v>0</v>
      </c>
      <c r="AA2608" s="68">
        <v>0</v>
      </c>
      <c r="AB2608" s="69">
        <v>0</v>
      </c>
      <c r="AC2608" s="54"/>
      <c r="AD2608" s="55">
        <f t="shared" si="54"/>
        <v>0</v>
      </c>
      <c r="AE2608" s="54"/>
    </row>
    <row r="2609" spans="2:31" x14ac:dyDescent="0.3">
      <c r="B2609" s="4" t="s">
        <v>196</v>
      </c>
      <c r="C2609" s="14"/>
      <c r="D2609" s="14"/>
      <c r="E2609" s="68">
        <v>0</v>
      </c>
      <c r="F2609" s="69">
        <v>0</v>
      </c>
      <c r="G2609" s="68">
        <v>0</v>
      </c>
      <c r="H2609" s="69">
        <v>0</v>
      </c>
      <c r="I2609" s="68">
        <v>0</v>
      </c>
      <c r="J2609" s="69">
        <v>0</v>
      </c>
      <c r="K2609" s="68">
        <v>0</v>
      </c>
      <c r="L2609" s="69">
        <v>0</v>
      </c>
      <c r="M2609" s="68">
        <v>0</v>
      </c>
      <c r="N2609" s="69">
        <v>0</v>
      </c>
      <c r="O2609" s="68">
        <v>0</v>
      </c>
      <c r="P2609" s="69">
        <v>0</v>
      </c>
      <c r="Q2609" s="68">
        <v>0</v>
      </c>
      <c r="R2609" s="69">
        <v>0</v>
      </c>
      <c r="S2609" s="68">
        <v>0</v>
      </c>
      <c r="T2609" s="69">
        <v>0</v>
      </c>
      <c r="U2609" s="68">
        <v>0</v>
      </c>
      <c r="V2609" s="69">
        <v>0</v>
      </c>
      <c r="W2609" s="68">
        <v>0</v>
      </c>
      <c r="X2609" s="69">
        <v>0</v>
      </c>
      <c r="Y2609" s="68">
        <v>0</v>
      </c>
      <c r="Z2609" s="69">
        <v>0</v>
      </c>
      <c r="AA2609" s="68">
        <v>0</v>
      </c>
      <c r="AB2609" s="69">
        <v>0</v>
      </c>
      <c r="AC2609" s="54"/>
      <c r="AD2609" s="55">
        <f t="shared" si="54"/>
        <v>0</v>
      </c>
      <c r="AE2609" s="54"/>
    </row>
    <row r="2610" spans="2:31" x14ac:dyDescent="0.3">
      <c r="B2610" s="4" t="s">
        <v>207</v>
      </c>
      <c r="C2610" s="14"/>
      <c r="D2610" s="14"/>
      <c r="E2610" s="68">
        <v>0</v>
      </c>
      <c r="F2610" s="69">
        <v>0</v>
      </c>
      <c r="G2610" s="68">
        <v>0</v>
      </c>
      <c r="H2610" s="69">
        <v>0</v>
      </c>
      <c r="I2610" s="68">
        <v>0</v>
      </c>
      <c r="J2610" s="69">
        <v>0</v>
      </c>
      <c r="K2610" s="68">
        <v>0</v>
      </c>
      <c r="L2610" s="69">
        <v>0</v>
      </c>
      <c r="M2610" s="68">
        <v>0</v>
      </c>
      <c r="N2610" s="69">
        <v>0</v>
      </c>
      <c r="O2610" s="68">
        <v>0</v>
      </c>
      <c r="P2610" s="69">
        <v>0</v>
      </c>
      <c r="Q2610" s="68">
        <v>0</v>
      </c>
      <c r="R2610" s="69">
        <v>0</v>
      </c>
      <c r="S2610" s="68">
        <v>0</v>
      </c>
      <c r="T2610" s="69">
        <v>0</v>
      </c>
      <c r="U2610" s="68">
        <v>0</v>
      </c>
      <c r="V2610" s="69">
        <v>0</v>
      </c>
      <c r="W2610" s="68">
        <v>0</v>
      </c>
      <c r="X2610" s="69">
        <v>0</v>
      </c>
      <c r="Y2610" s="68">
        <v>0</v>
      </c>
      <c r="Z2610" s="69">
        <v>0</v>
      </c>
      <c r="AA2610" s="68">
        <v>0</v>
      </c>
      <c r="AB2610" s="69">
        <v>0</v>
      </c>
      <c r="AC2610" s="54"/>
      <c r="AD2610" s="55">
        <f t="shared" si="54"/>
        <v>0</v>
      </c>
      <c r="AE2610" s="54"/>
    </row>
    <row r="2611" spans="2:31" x14ac:dyDescent="0.3">
      <c r="B2611" s="4" t="s">
        <v>208</v>
      </c>
      <c r="C2611" s="14"/>
      <c r="D2611" s="14"/>
      <c r="E2611" s="70">
        <v>0</v>
      </c>
      <c r="F2611" s="71">
        <v>0</v>
      </c>
      <c r="G2611" s="70">
        <v>0</v>
      </c>
      <c r="H2611" s="71">
        <v>0</v>
      </c>
      <c r="I2611" s="70">
        <v>0</v>
      </c>
      <c r="J2611" s="71">
        <v>0</v>
      </c>
      <c r="K2611" s="70">
        <v>0</v>
      </c>
      <c r="L2611" s="71">
        <v>0</v>
      </c>
      <c r="M2611" s="70">
        <v>0</v>
      </c>
      <c r="N2611" s="71">
        <v>0</v>
      </c>
      <c r="O2611" s="70">
        <v>0</v>
      </c>
      <c r="P2611" s="71">
        <v>0</v>
      </c>
      <c r="Q2611" s="70">
        <v>0</v>
      </c>
      <c r="R2611" s="71">
        <v>0</v>
      </c>
      <c r="S2611" s="70">
        <v>0</v>
      </c>
      <c r="T2611" s="71">
        <v>0</v>
      </c>
      <c r="U2611" s="70">
        <v>0</v>
      </c>
      <c r="V2611" s="71">
        <v>0</v>
      </c>
      <c r="W2611" s="70">
        <v>0</v>
      </c>
      <c r="X2611" s="71">
        <v>0</v>
      </c>
      <c r="Y2611" s="70">
        <v>0</v>
      </c>
      <c r="Z2611" s="71">
        <v>0</v>
      </c>
      <c r="AA2611" s="70">
        <v>0</v>
      </c>
      <c r="AB2611" s="71">
        <v>0</v>
      </c>
      <c r="AC2611" s="54"/>
      <c r="AD2611" s="55">
        <f t="shared" si="54"/>
        <v>0</v>
      </c>
      <c r="AE2611" s="54"/>
    </row>
    <row r="2612" spans="2:31" x14ac:dyDescent="0.3">
      <c r="B2612" s="4" t="s">
        <v>147</v>
      </c>
      <c r="C2612" s="14"/>
      <c r="D2612" s="14"/>
      <c r="E2612" s="70">
        <v>0</v>
      </c>
      <c r="F2612" s="71">
        <v>0</v>
      </c>
      <c r="G2612" s="70">
        <v>0</v>
      </c>
      <c r="H2612" s="71">
        <v>0</v>
      </c>
      <c r="I2612" s="70">
        <v>0</v>
      </c>
      <c r="J2612" s="71">
        <v>0</v>
      </c>
      <c r="K2612" s="70">
        <v>0</v>
      </c>
      <c r="L2612" s="71">
        <v>0</v>
      </c>
      <c r="M2612" s="70">
        <v>0</v>
      </c>
      <c r="N2612" s="71">
        <v>0</v>
      </c>
      <c r="O2612" s="70">
        <v>0</v>
      </c>
      <c r="P2612" s="71">
        <v>0</v>
      </c>
      <c r="Q2612" s="70">
        <v>0</v>
      </c>
      <c r="R2612" s="71">
        <v>0</v>
      </c>
      <c r="S2612" s="70">
        <v>0</v>
      </c>
      <c r="T2612" s="71">
        <v>0</v>
      </c>
      <c r="U2612" s="70">
        <v>0</v>
      </c>
      <c r="V2612" s="71">
        <v>0</v>
      </c>
      <c r="W2612" s="70">
        <v>0</v>
      </c>
      <c r="X2612" s="71">
        <v>0</v>
      </c>
      <c r="Y2612" s="70">
        <v>0</v>
      </c>
      <c r="Z2612" s="71">
        <v>0</v>
      </c>
      <c r="AA2612" s="70">
        <v>0</v>
      </c>
      <c r="AB2612" s="71">
        <v>0</v>
      </c>
      <c r="AC2612" s="54"/>
      <c r="AD2612" s="55">
        <f t="shared" si="54"/>
        <v>0</v>
      </c>
      <c r="AE2612" s="54"/>
    </row>
    <row r="2613" spans="2:31" x14ac:dyDescent="0.3">
      <c r="B2613" s="4" t="s">
        <v>220</v>
      </c>
      <c r="C2613" s="14"/>
      <c r="D2613" s="14"/>
      <c r="E2613" s="70">
        <v>0</v>
      </c>
      <c r="F2613" s="71">
        <v>0</v>
      </c>
      <c r="G2613" s="70">
        <v>0</v>
      </c>
      <c r="H2613" s="71">
        <v>0</v>
      </c>
      <c r="I2613" s="70">
        <v>0</v>
      </c>
      <c r="J2613" s="71">
        <v>0</v>
      </c>
      <c r="K2613" s="70">
        <v>0</v>
      </c>
      <c r="L2613" s="71">
        <v>0</v>
      </c>
      <c r="M2613" s="70">
        <v>0</v>
      </c>
      <c r="N2613" s="71">
        <v>0</v>
      </c>
      <c r="O2613" s="70">
        <v>0</v>
      </c>
      <c r="P2613" s="71">
        <v>0</v>
      </c>
      <c r="Q2613" s="70">
        <v>0</v>
      </c>
      <c r="R2613" s="71">
        <v>0</v>
      </c>
      <c r="S2613" s="70">
        <v>0</v>
      </c>
      <c r="T2613" s="71">
        <v>0</v>
      </c>
      <c r="U2613" s="70">
        <v>0</v>
      </c>
      <c r="V2613" s="71">
        <v>0</v>
      </c>
      <c r="W2613" s="70">
        <v>0</v>
      </c>
      <c r="X2613" s="71">
        <v>0</v>
      </c>
      <c r="Y2613" s="70">
        <v>0</v>
      </c>
      <c r="Z2613" s="71">
        <v>0</v>
      </c>
      <c r="AA2613" s="70">
        <v>0</v>
      </c>
      <c r="AB2613" s="71">
        <v>0</v>
      </c>
      <c r="AC2613" s="54"/>
      <c r="AD2613" s="55">
        <f t="shared" si="54"/>
        <v>0</v>
      </c>
      <c r="AE2613" s="54"/>
    </row>
    <row r="2614" spans="2:31" x14ac:dyDescent="0.3">
      <c r="B2614" s="4" t="s">
        <v>221</v>
      </c>
      <c r="C2614" s="14"/>
      <c r="D2614" s="14"/>
      <c r="E2614" s="70">
        <v>0</v>
      </c>
      <c r="F2614" s="71">
        <v>0</v>
      </c>
      <c r="G2614" s="70">
        <v>0</v>
      </c>
      <c r="H2614" s="71">
        <v>0</v>
      </c>
      <c r="I2614" s="70">
        <v>0</v>
      </c>
      <c r="J2614" s="71">
        <v>0</v>
      </c>
      <c r="K2614" s="70">
        <v>0</v>
      </c>
      <c r="L2614" s="71">
        <v>0</v>
      </c>
      <c r="M2614" s="70">
        <v>0</v>
      </c>
      <c r="N2614" s="71">
        <v>0</v>
      </c>
      <c r="O2614" s="70">
        <v>0</v>
      </c>
      <c r="P2614" s="71">
        <v>0</v>
      </c>
      <c r="Q2614" s="70">
        <v>0</v>
      </c>
      <c r="R2614" s="71">
        <v>0</v>
      </c>
      <c r="S2614" s="70">
        <v>0</v>
      </c>
      <c r="T2614" s="71">
        <v>0</v>
      </c>
      <c r="U2614" s="70">
        <v>0</v>
      </c>
      <c r="V2614" s="71">
        <v>0</v>
      </c>
      <c r="W2614" s="70">
        <v>0</v>
      </c>
      <c r="X2614" s="71">
        <v>0</v>
      </c>
      <c r="Y2614" s="70">
        <v>0</v>
      </c>
      <c r="Z2614" s="71">
        <v>0</v>
      </c>
      <c r="AA2614" s="70">
        <v>0</v>
      </c>
      <c r="AB2614" s="71">
        <v>0</v>
      </c>
      <c r="AC2614" s="54"/>
      <c r="AD2614" s="55">
        <f t="shared" si="54"/>
        <v>0</v>
      </c>
      <c r="AE2614" s="54"/>
    </row>
    <row r="2615" spans="2:31" x14ac:dyDescent="0.3">
      <c r="B2615" s="4" t="s">
        <v>144</v>
      </c>
      <c r="C2615" s="14"/>
      <c r="D2615" s="14"/>
      <c r="E2615" s="70">
        <v>0</v>
      </c>
      <c r="F2615" s="71">
        <v>0</v>
      </c>
      <c r="G2615" s="70">
        <v>0</v>
      </c>
      <c r="H2615" s="71">
        <v>0</v>
      </c>
      <c r="I2615" s="70">
        <v>0</v>
      </c>
      <c r="J2615" s="71">
        <v>0</v>
      </c>
      <c r="K2615" s="70">
        <v>0</v>
      </c>
      <c r="L2615" s="71">
        <v>0.16691854794820149</v>
      </c>
      <c r="M2615" s="70">
        <v>3.3904563056098083E-2</v>
      </c>
      <c r="N2615" s="71">
        <v>0.64370802879333489</v>
      </c>
      <c r="O2615" s="70">
        <v>3.8292373498280838</v>
      </c>
      <c r="P2615" s="71">
        <v>3.6316451867421482</v>
      </c>
      <c r="Q2615" s="70">
        <v>2.8179495811462414</v>
      </c>
      <c r="R2615" s="71">
        <v>2.8239496548970511</v>
      </c>
      <c r="S2615" s="70">
        <v>2.8297037601470945</v>
      </c>
      <c r="T2615" s="71">
        <v>2.8352035840352374</v>
      </c>
      <c r="U2615" s="70">
        <v>0.39029982884724945</v>
      </c>
      <c r="V2615" s="71">
        <v>0.34538331031799319</v>
      </c>
      <c r="W2615" s="70">
        <v>2.6095207691192628</v>
      </c>
      <c r="X2615" s="71">
        <v>0</v>
      </c>
      <c r="Y2615" s="70">
        <v>0</v>
      </c>
      <c r="Z2615" s="71">
        <v>0</v>
      </c>
      <c r="AA2615" s="70">
        <v>0</v>
      </c>
      <c r="AB2615" s="71">
        <v>0</v>
      </c>
      <c r="AC2615" s="54"/>
      <c r="AD2615" s="55">
        <f t="shared" si="54"/>
        <v>22.957424164877999</v>
      </c>
      <c r="AE2615" s="54"/>
    </row>
    <row r="2616" spans="2:31" x14ac:dyDescent="0.3">
      <c r="B2616" s="4" t="s">
        <v>188</v>
      </c>
      <c r="C2616" s="14"/>
      <c r="D2616" s="14"/>
      <c r="E2616" s="70">
        <v>0</v>
      </c>
      <c r="F2616" s="71">
        <v>0</v>
      </c>
      <c r="G2616" s="70">
        <v>0</v>
      </c>
      <c r="H2616" s="71">
        <v>0</v>
      </c>
      <c r="I2616" s="70">
        <v>0</v>
      </c>
      <c r="J2616" s="71">
        <v>0</v>
      </c>
      <c r="K2616" s="70">
        <v>0</v>
      </c>
      <c r="L2616" s="71">
        <v>0</v>
      </c>
      <c r="M2616" s="70">
        <v>0</v>
      </c>
      <c r="N2616" s="71">
        <v>0</v>
      </c>
      <c r="O2616" s="70">
        <v>0</v>
      </c>
      <c r="P2616" s="71">
        <v>0</v>
      </c>
      <c r="Q2616" s="70">
        <v>0</v>
      </c>
      <c r="R2616" s="71">
        <v>0</v>
      </c>
      <c r="S2616" s="70">
        <v>0</v>
      </c>
      <c r="T2616" s="71">
        <v>0</v>
      </c>
      <c r="U2616" s="70">
        <v>0</v>
      </c>
      <c r="V2616" s="71">
        <v>0</v>
      </c>
      <c r="W2616" s="70">
        <v>1.9706375618775682</v>
      </c>
      <c r="X2616" s="71">
        <v>0</v>
      </c>
      <c r="Y2616" s="70">
        <v>0</v>
      </c>
      <c r="Z2616" s="71">
        <v>0</v>
      </c>
      <c r="AA2616" s="70">
        <v>0</v>
      </c>
      <c r="AB2616" s="71">
        <v>0</v>
      </c>
      <c r="AC2616" s="54"/>
      <c r="AD2616" s="55">
        <f t="shared" si="54"/>
        <v>1.9706375618775682</v>
      </c>
      <c r="AE2616" s="54"/>
    </row>
    <row r="2617" spans="2:31" x14ac:dyDescent="0.3">
      <c r="B2617" s="4" t="s">
        <v>189</v>
      </c>
      <c r="C2617" s="14"/>
      <c r="D2617" s="14"/>
      <c r="E2617" s="70">
        <v>0</v>
      </c>
      <c r="F2617" s="71">
        <v>0</v>
      </c>
      <c r="G2617" s="70">
        <v>0</v>
      </c>
      <c r="H2617" s="71">
        <v>0</v>
      </c>
      <c r="I2617" s="70">
        <v>0</v>
      </c>
      <c r="J2617" s="71">
        <v>0</v>
      </c>
      <c r="K2617" s="70">
        <v>0</v>
      </c>
      <c r="L2617" s="71">
        <v>0</v>
      </c>
      <c r="M2617" s="70">
        <v>0</v>
      </c>
      <c r="N2617" s="71">
        <v>0</v>
      </c>
      <c r="O2617" s="70">
        <v>0</v>
      </c>
      <c r="P2617" s="71">
        <v>0</v>
      </c>
      <c r="Q2617" s="70">
        <v>0</v>
      </c>
      <c r="R2617" s="71">
        <v>0</v>
      </c>
      <c r="S2617" s="70">
        <v>0</v>
      </c>
      <c r="T2617" s="71">
        <v>0</v>
      </c>
      <c r="U2617" s="70">
        <v>0</v>
      </c>
      <c r="V2617" s="71">
        <v>0</v>
      </c>
      <c r="W2617" s="70">
        <v>1.9706375618775682</v>
      </c>
      <c r="X2617" s="71">
        <v>0</v>
      </c>
      <c r="Y2617" s="70">
        <v>0</v>
      </c>
      <c r="Z2617" s="71">
        <v>0</v>
      </c>
      <c r="AA2617" s="70">
        <v>0</v>
      </c>
      <c r="AB2617" s="71">
        <v>0</v>
      </c>
      <c r="AC2617" s="54"/>
      <c r="AD2617" s="55">
        <f t="shared" si="54"/>
        <v>1.9706375618775682</v>
      </c>
      <c r="AE2617" s="54"/>
    </row>
    <row r="2618" spans="2:31" x14ac:dyDescent="0.3">
      <c r="B2618" s="4" t="s">
        <v>235</v>
      </c>
      <c r="C2618" s="14"/>
      <c r="D2618" s="14"/>
      <c r="E2618" s="70">
        <v>0</v>
      </c>
      <c r="F2618" s="71">
        <v>0</v>
      </c>
      <c r="G2618" s="70">
        <v>0</v>
      </c>
      <c r="H2618" s="71">
        <v>0</v>
      </c>
      <c r="I2618" s="70">
        <v>0</v>
      </c>
      <c r="J2618" s="71">
        <v>0</v>
      </c>
      <c r="K2618" s="70">
        <v>0</v>
      </c>
      <c r="L2618" s="71">
        <v>0</v>
      </c>
      <c r="M2618" s="70">
        <v>0</v>
      </c>
      <c r="N2618" s="71">
        <v>0</v>
      </c>
      <c r="O2618" s="70">
        <v>0</v>
      </c>
      <c r="P2618" s="71">
        <v>0</v>
      </c>
      <c r="Q2618" s="70">
        <v>0</v>
      </c>
      <c r="R2618" s="71">
        <v>0</v>
      </c>
      <c r="S2618" s="70">
        <v>0</v>
      </c>
      <c r="T2618" s="71">
        <v>0</v>
      </c>
      <c r="U2618" s="70">
        <v>0</v>
      </c>
      <c r="V2618" s="71">
        <v>0</v>
      </c>
      <c r="W2618" s="70">
        <v>0</v>
      </c>
      <c r="X2618" s="71">
        <v>0</v>
      </c>
      <c r="Y2618" s="70">
        <v>0</v>
      </c>
      <c r="Z2618" s="71">
        <v>0</v>
      </c>
      <c r="AA2618" s="70">
        <v>0</v>
      </c>
      <c r="AB2618" s="71">
        <v>0</v>
      </c>
      <c r="AC2618" s="54"/>
      <c r="AD2618" s="55">
        <f t="shared" si="54"/>
        <v>0</v>
      </c>
      <c r="AE2618" s="54"/>
    </row>
    <row r="2619" spans="2:31" x14ac:dyDescent="0.3">
      <c r="B2619" s="4" t="s">
        <v>244</v>
      </c>
      <c r="C2619" s="14"/>
      <c r="D2619" s="14"/>
      <c r="E2619" s="70">
        <v>0</v>
      </c>
      <c r="F2619" s="71">
        <v>0</v>
      </c>
      <c r="G2619" s="70">
        <v>0</v>
      </c>
      <c r="H2619" s="71">
        <v>0</v>
      </c>
      <c r="I2619" s="70">
        <v>0</v>
      </c>
      <c r="J2619" s="71">
        <v>0</v>
      </c>
      <c r="K2619" s="70">
        <v>0</v>
      </c>
      <c r="L2619" s="71">
        <v>0</v>
      </c>
      <c r="M2619" s="70">
        <v>0</v>
      </c>
      <c r="N2619" s="71">
        <v>0</v>
      </c>
      <c r="O2619" s="70">
        <v>0</v>
      </c>
      <c r="P2619" s="71">
        <v>0</v>
      </c>
      <c r="Q2619" s="70">
        <v>0</v>
      </c>
      <c r="R2619" s="71">
        <v>0</v>
      </c>
      <c r="S2619" s="70">
        <v>0</v>
      </c>
      <c r="T2619" s="71">
        <v>0</v>
      </c>
      <c r="U2619" s="70">
        <v>0</v>
      </c>
      <c r="V2619" s="71">
        <v>0</v>
      </c>
      <c r="W2619" s="70">
        <v>0</v>
      </c>
      <c r="X2619" s="71">
        <v>0</v>
      </c>
      <c r="Y2619" s="70">
        <v>0</v>
      </c>
      <c r="Z2619" s="71">
        <v>0</v>
      </c>
      <c r="AA2619" s="70">
        <v>0</v>
      </c>
      <c r="AB2619" s="71">
        <v>0</v>
      </c>
      <c r="AC2619" s="54"/>
      <c r="AD2619" s="55">
        <f t="shared" si="54"/>
        <v>0</v>
      </c>
      <c r="AE2619" s="54"/>
    </row>
    <row r="2620" spans="2:31" x14ac:dyDescent="0.3">
      <c r="B2620" s="4" t="s">
        <v>148</v>
      </c>
      <c r="C2620" s="14"/>
      <c r="D2620" s="14"/>
      <c r="E2620" s="70">
        <v>0</v>
      </c>
      <c r="F2620" s="71">
        <v>0</v>
      </c>
      <c r="G2620" s="70">
        <v>0</v>
      </c>
      <c r="H2620" s="71">
        <v>0</v>
      </c>
      <c r="I2620" s="70">
        <v>0</v>
      </c>
      <c r="J2620" s="71">
        <v>0</v>
      </c>
      <c r="K2620" s="70">
        <v>0</v>
      </c>
      <c r="L2620" s="71">
        <v>0</v>
      </c>
      <c r="M2620" s="70">
        <v>0</v>
      </c>
      <c r="N2620" s="71">
        <v>0</v>
      </c>
      <c r="O2620" s="70">
        <v>0</v>
      </c>
      <c r="P2620" s="71">
        <v>0</v>
      </c>
      <c r="Q2620" s="70">
        <v>0</v>
      </c>
      <c r="R2620" s="71">
        <v>0</v>
      </c>
      <c r="S2620" s="70">
        <v>0</v>
      </c>
      <c r="T2620" s="71">
        <v>0</v>
      </c>
      <c r="U2620" s="70">
        <v>0</v>
      </c>
      <c r="V2620" s="71">
        <v>0</v>
      </c>
      <c r="W2620" s="70">
        <v>0</v>
      </c>
      <c r="X2620" s="71">
        <v>0</v>
      </c>
      <c r="Y2620" s="70">
        <v>0</v>
      </c>
      <c r="Z2620" s="71">
        <v>0</v>
      </c>
      <c r="AA2620" s="70">
        <v>0</v>
      </c>
      <c r="AB2620" s="71">
        <v>0</v>
      </c>
      <c r="AC2620" s="54"/>
      <c r="AD2620" s="55">
        <f t="shared" si="54"/>
        <v>0</v>
      </c>
      <c r="AE2620" s="54"/>
    </row>
    <row r="2621" spans="2:31" x14ac:dyDescent="0.3">
      <c r="B2621" s="4" t="s">
        <v>149</v>
      </c>
      <c r="C2621" s="14"/>
      <c r="D2621" s="14"/>
      <c r="E2621" s="70">
        <v>0</v>
      </c>
      <c r="F2621" s="71">
        <v>0</v>
      </c>
      <c r="G2621" s="70">
        <v>0</v>
      </c>
      <c r="H2621" s="71">
        <v>0</v>
      </c>
      <c r="I2621" s="70">
        <v>0</v>
      </c>
      <c r="J2621" s="71">
        <v>0</v>
      </c>
      <c r="K2621" s="70">
        <v>0</v>
      </c>
      <c r="L2621" s="71">
        <v>0</v>
      </c>
      <c r="M2621" s="70">
        <v>0</v>
      </c>
      <c r="N2621" s="71">
        <v>0</v>
      </c>
      <c r="O2621" s="70">
        <v>0</v>
      </c>
      <c r="P2621" s="71">
        <v>0</v>
      </c>
      <c r="Q2621" s="70">
        <v>0</v>
      </c>
      <c r="R2621" s="71">
        <v>0</v>
      </c>
      <c r="S2621" s="70">
        <v>0</v>
      </c>
      <c r="T2621" s="71">
        <v>0</v>
      </c>
      <c r="U2621" s="70">
        <v>0</v>
      </c>
      <c r="V2621" s="71">
        <v>0</v>
      </c>
      <c r="W2621" s="70">
        <v>0</v>
      </c>
      <c r="X2621" s="71">
        <v>0</v>
      </c>
      <c r="Y2621" s="70">
        <v>0</v>
      </c>
      <c r="Z2621" s="71">
        <v>0</v>
      </c>
      <c r="AA2621" s="70">
        <v>0</v>
      </c>
      <c r="AB2621" s="71">
        <v>0</v>
      </c>
      <c r="AC2621" s="54"/>
      <c r="AD2621" s="55">
        <f t="shared" si="54"/>
        <v>0</v>
      </c>
      <c r="AE2621" s="54"/>
    </row>
    <row r="2622" spans="2:31" x14ac:dyDescent="0.3">
      <c r="B2622" s="4" t="s">
        <v>150</v>
      </c>
      <c r="C2622" s="14"/>
      <c r="D2622" s="14"/>
      <c r="E2622" s="70">
        <v>0</v>
      </c>
      <c r="F2622" s="71">
        <v>0</v>
      </c>
      <c r="G2622" s="70">
        <v>0</v>
      </c>
      <c r="H2622" s="71">
        <v>0</v>
      </c>
      <c r="I2622" s="70">
        <v>0</v>
      </c>
      <c r="J2622" s="71">
        <v>0</v>
      </c>
      <c r="K2622" s="70">
        <v>0</v>
      </c>
      <c r="L2622" s="71">
        <v>0</v>
      </c>
      <c r="M2622" s="70">
        <v>0</v>
      </c>
      <c r="N2622" s="71">
        <v>0</v>
      </c>
      <c r="O2622" s="70">
        <v>0</v>
      </c>
      <c r="P2622" s="71">
        <v>0</v>
      </c>
      <c r="Q2622" s="70">
        <v>0</v>
      </c>
      <c r="R2622" s="71">
        <v>0</v>
      </c>
      <c r="S2622" s="70">
        <v>0</v>
      </c>
      <c r="T2622" s="71">
        <v>0</v>
      </c>
      <c r="U2622" s="70">
        <v>0</v>
      </c>
      <c r="V2622" s="71">
        <v>0</v>
      </c>
      <c r="W2622" s="70">
        <v>0</v>
      </c>
      <c r="X2622" s="71">
        <v>0</v>
      </c>
      <c r="Y2622" s="70">
        <v>0</v>
      </c>
      <c r="Z2622" s="71">
        <v>0</v>
      </c>
      <c r="AA2622" s="70">
        <v>0</v>
      </c>
      <c r="AB2622" s="71">
        <v>0</v>
      </c>
      <c r="AC2622" s="54"/>
      <c r="AD2622" s="55">
        <f t="shared" si="54"/>
        <v>0</v>
      </c>
      <c r="AE2622" s="54"/>
    </row>
    <row r="2623" spans="2:31" x14ac:dyDescent="0.3">
      <c r="B2623" s="4" t="s">
        <v>151</v>
      </c>
      <c r="C2623" s="14"/>
      <c r="D2623" s="14"/>
      <c r="E2623" s="70">
        <v>0</v>
      </c>
      <c r="F2623" s="71">
        <v>0</v>
      </c>
      <c r="G2623" s="70">
        <v>0</v>
      </c>
      <c r="H2623" s="71">
        <v>0</v>
      </c>
      <c r="I2623" s="70">
        <v>0</v>
      </c>
      <c r="J2623" s="71">
        <v>0</v>
      </c>
      <c r="K2623" s="70">
        <v>0</v>
      </c>
      <c r="L2623" s="71">
        <v>0</v>
      </c>
      <c r="M2623" s="70">
        <v>0</v>
      </c>
      <c r="N2623" s="71">
        <v>0</v>
      </c>
      <c r="O2623" s="70">
        <v>0</v>
      </c>
      <c r="P2623" s="71">
        <v>0</v>
      </c>
      <c r="Q2623" s="70">
        <v>0</v>
      </c>
      <c r="R2623" s="71">
        <v>0</v>
      </c>
      <c r="S2623" s="70">
        <v>0</v>
      </c>
      <c r="T2623" s="71">
        <v>0</v>
      </c>
      <c r="U2623" s="70">
        <v>0</v>
      </c>
      <c r="V2623" s="71">
        <v>0</v>
      </c>
      <c r="W2623" s="70">
        <v>0</v>
      </c>
      <c r="X2623" s="71">
        <v>0</v>
      </c>
      <c r="Y2623" s="70">
        <v>0</v>
      </c>
      <c r="Z2623" s="71">
        <v>0</v>
      </c>
      <c r="AA2623" s="70">
        <v>0</v>
      </c>
      <c r="AB2623" s="71">
        <v>0</v>
      </c>
      <c r="AC2623" s="54"/>
      <c r="AD2623" s="55">
        <f t="shared" si="54"/>
        <v>0</v>
      </c>
      <c r="AE2623" s="54"/>
    </row>
    <row r="2624" spans="2:31" x14ac:dyDescent="0.3">
      <c r="B2624" s="4" t="s">
        <v>194</v>
      </c>
      <c r="C2624" s="14"/>
      <c r="D2624" s="14"/>
      <c r="E2624" s="70">
        <v>0</v>
      </c>
      <c r="F2624" s="71">
        <v>0</v>
      </c>
      <c r="G2624" s="70">
        <v>0</v>
      </c>
      <c r="H2624" s="71">
        <v>0</v>
      </c>
      <c r="I2624" s="70">
        <v>0</v>
      </c>
      <c r="J2624" s="71">
        <v>0</v>
      </c>
      <c r="K2624" s="70">
        <v>0</v>
      </c>
      <c r="L2624" s="71">
        <v>0</v>
      </c>
      <c r="M2624" s="70">
        <v>0</v>
      </c>
      <c r="N2624" s="71">
        <v>0</v>
      </c>
      <c r="O2624" s="70">
        <v>0</v>
      </c>
      <c r="P2624" s="71">
        <v>0</v>
      </c>
      <c r="Q2624" s="70">
        <v>0</v>
      </c>
      <c r="R2624" s="71">
        <v>0</v>
      </c>
      <c r="S2624" s="70">
        <v>0</v>
      </c>
      <c r="T2624" s="71">
        <v>0</v>
      </c>
      <c r="U2624" s="70">
        <v>0</v>
      </c>
      <c r="V2624" s="71">
        <v>0</v>
      </c>
      <c r="W2624" s="70">
        <v>0</v>
      </c>
      <c r="X2624" s="71">
        <v>0</v>
      </c>
      <c r="Y2624" s="70">
        <v>0</v>
      </c>
      <c r="Z2624" s="71">
        <v>0</v>
      </c>
      <c r="AA2624" s="70">
        <v>0</v>
      </c>
      <c r="AB2624" s="71">
        <v>0</v>
      </c>
      <c r="AC2624" s="54"/>
      <c r="AD2624" s="55">
        <f t="shared" si="54"/>
        <v>0</v>
      </c>
      <c r="AE2624" s="54"/>
    </row>
    <row r="2625" spans="2:31" x14ac:dyDescent="0.3">
      <c r="B2625" s="4" t="s">
        <v>195</v>
      </c>
      <c r="C2625" s="14"/>
      <c r="D2625" s="14"/>
      <c r="E2625" s="70">
        <v>0</v>
      </c>
      <c r="F2625" s="71">
        <v>0</v>
      </c>
      <c r="G2625" s="70">
        <v>0</v>
      </c>
      <c r="H2625" s="71">
        <v>0</v>
      </c>
      <c r="I2625" s="70">
        <v>0</v>
      </c>
      <c r="J2625" s="71">
        <v>0</v>
      </c>
      <c r="K2625" s="70">
        <v>0</v>
      </c>
      <c r="L2625" s="71">
        <v>0</v>
      </c>
      <c r="M2625" s="70">
        <v>0</v>
      </c>
      <c r="N2625" s="71">
        <v>0</v>
      </c>
      <c r="O2625" s="70">
        <v>0</v>
      </c>
      <c r="P2625" s="71">
        <v>0</v>
      </c>
      <c r="Q2625" s="70">
        <v>0</v>
      </c>
      <c r="R2625" s="71">
        <v>0</v>
      </c>
      <c r="S2625" s="70">
        <v>0</v>
      </c>
      <c r="T2625" s="71">
        <v>0</v>
      </c>
      <c r="U2625" s="70">
        <v>0</v>
      </c>
      <c r="V2625" s="71">
        <v>0</v>
      </c>
      <c r="W2625" s="70">
        <v>0</v>
      </c>
      <c r="X2625" s="71">
        <v>0</v>
      </c>
      <c r="Y2625" s="70">
        <v>0</v>
      </c>
      <c r="Z2625" s="71">
        <v>0</v>
      </c>
      <c r="AA2625" s="70">
        <v>0</v>
      </c>
      <c r="AB2625" s="71">
        <v>0</v>
      </c>
      <c r="AC2625" s="54"/>
      <c r="AD2625" s="55">
        <f t="shared" si="54"/>
        <v>0</v>
      </c>
      <c r="AE2625" s="54"/>
    </row>
    <row r="2626" spans="2:31" x14ac:dyDescent="0.3">
      <c r="B2626" s="4" t="s">
        <v>179</v>
      </c>
      <c r="C2626" s="14"/>
      <c r="D2626" s="14"/>
      <c r="E2626" s="70">
        <v>0</v>
      </c>
      <c r="F2626" s="71">
        <v>0</v>
      </c>
      <c r="G2626" s="70">
        <v>0</v>
      </c>
      <c r="H2626" s="71">
        <v>0</v>
      </c>
      <c r="I2626" s="70">
        <v>0</v>
      </c>
      <c r="J2626" s="71">
        <v>0</v>
      </c>
      <c r="K2626" s="70">
        <v>0</v>
      </c>
      <c r="L2626" s="71">
        <v>0</v>
      </c>
      <c r="M2626" s="70">
        <v>0</v>
      </c>
      <c r="N2626" s="71">
        <v>0</v>
      </c>
      <c r="O2626" s="70">
        <v>0</v>
      </c>
      <c r="P2626" s="71">
        <v>0</v>
      </c>
      <c r="Q2626" s="70">
        <v>0</v>
      </c>
      <c r="R2626" s="71">
        <v>0</v>
      </c>
      <c r="S2626" s="70">
        <v>0</v>
      </c>
      <c r="T2626" s="71">
        <v>0</v>
      </c>
      <c r="U2626" s="70">
        <v>0</v>
      </c>
      <c r="V2626" s="71">
        <v>0</v>
      </c>
      <c r="W2626" s="70">
        <v>0</v>
      </c>
      <c r="X2626" s="71">
        <v>0</v>
      </c>
      <c r="Y2626" s="70">
        <v>0</v>
      </c>
      <c r="Z2626" s="71">
        <v>0</v>
      </c>
      <c r="AA2626" s="70">
        <v>0</v>
      </c>
      <c r="AB2626" s="71">
        <v>0</v>
      </c>
      <c r="AC2626" s="54"/>
      <c r="AD2626" s="55">
        <f t="shared" si="54"/>
        <v>0</v>
      </c>
      <c r="AE2626" s="54"/>
    </row>
    <row r="2627" spans="2:31" x14ac:dyDescent="0.3">
      <c r="B2627" s="4" t="s">
        <v>180</v>
      </c>
      <c r="C2627" s="14"/>
      <c r="D2627" s="14"/>
      <c r="E2627" s="70">
        <v>0</v>
      </c>
      <c r="F2627" s="71">
        <v>0</v>
      </c>
      <c r="G2627" s="70">
        <v>0</v>
      </c>
      <c r="H2627" s="71">
        <v>0</v>
      </c>
      <c r="I2627" s="70">
        <v>0</v>
      </c>
      <c r="J2627" s="71">
        <v>0</v>
      </c>
      <c r="K2627" s="70">
        <v>0</v>
      </c>
      <c r="L2627" s="71">
        <v>0</v>
      </c>
      <c r="M2627" s="70">
        <v>0</v>
      </c>
      <c r="N2627" s="71">
        <v>0</v>
      </c>
      <c r="O2627" s="70">
        <v>0</v>
      </c>
      <c r="P2627" s="71">
        <v>0</v>
      </c>
      <c r="Q2627" s="70">
        <v>0</v>
      </c>
      <c r="R2627" s="71">
        <v>0</v>
      </c>
      <c r="S2627" s="70">
        <v>0</v>
      </c>
      <c r="T2627" s="71">
        <v>0</v>
      </c>
      <c r="U2627" s="70">
        <v>0</v>
      </c>
      <c r="V2627" s="71">
        <v>0</v>
      </c>
      <c r="W2627" s="70">
        <v>0</v>
      </c>
      <c r="X2627" s="71">
        <v>0</v>
      </c>
      <c r="Y2627" s="70">
        <v>0</v>
      </c>
      <c r="Z2627" s="71">
        <v>0</v>
      </c>
      <c r="AA2627" s="70">
        <v>0</v>
      </c>
      <c r="AB2627" s="71">
        <v>0</v>
      </c>
      <c r="AC2627" s="54"/>
      <c r="AD2627" s="55">
        <f t="shared" si="54"/>
        <v>0</v>
      </c>
      <c r="AE2627" s="54"/>
    </row>
    <row r="2628" spans="2:31" x14ac:dyDescent="0.3">
      <c r="B2628" s="4" t="s">
        <v>251</v>
      </c>
      <c r="C2628" s="14"/>
      <c r="D2628" s="14"/>
      <c r="E2628" s="70">
        <v>0</v>
      </c>
      <c r="F2628" s="71">
        <v>0</v>
      </c>
      <c r="G2628" s="70">
        <v>0</v>
      </c>
      <c r="H2628" s="71">
        <v>0</v>
      </c>
      <c r="I2628" s="70">
        <v>0</v>
      </c>
      <c r="J2628" s="71">
        <v>0</v>
      </c>
      <c r="K2628" s="70">
        <v>0</v>
      </c>
      <c r="L2628" s="71">
        <v>0</v>
      </c>
      <c r="M2628" s="70">
        <v>0</v>
      </c>
      <c r="N2628" s="71">
        <v>0</v>
      </c>
      <c r="O2628" s="70">
        <v>0</v>
      </c>
      <c r="P2628" s="71">
        <v>0</v>
      </c>
      <c r="Q2628" s="70">
        <v>0</v>
      </c>
      <c r="R2628" s="71">
        <v>0</v>
      </c>
      <c r="S2628" s="70">
        <v>0</v>
      </c>
      <c r="T2628" s="71">
        <v>0</v>
      </c>
      <c r="U2628" s="70">
        <v>0</v>
      </c>
      <c r="V2628" s="71">
        <v>0</v>
      </c>
      <c r="W2628" s="70">
        <v>0</v>
      </c>
      <c r="X2628" s="71">
        <v>0</v>
      </c>
      <c r="Y2628" s="70">
        <v>0</v>
      </c>
      <c r="Z2628" s="71">
        <v>0</v>
      </c>
      <c r="AA2628" s="70">
        <v>0</v>
      </c>
      <c r="AB2628" s="71">
        <v>0</v>
      </c>
      <c r="AC2628" s="54"/>
      <c r="AD2628" s="55">
        <f t="shared" si="54"/>
        <v>0</v>
      </c>
      <c r="AE2628" s="54"/>
    </row>
    <row r="2629" spans="2:31" x14ac:dyDescent="0.3">
      <c r="B2629" s="4" t="s">
        <v>152</v>
      </c>
      <c r="C2629" s="14"/>
      <c r="D2629" s="14"/>
      <c r="E2629" s="70">
        <v>0</v>
      </c>
      <c r="F2629" s="71">
        <v>0</v>
      </c>
      <c r="G2629" s="70">
        <v>0</v>
      </c>
      <c r="H2629" s="71">
        <v>0</v>
      </c>
      <c r="I2629" s="70">
        <v>0</v>
      </c>
      <c r="J2629" s="71">
        <v>0</v>
      </c>
      <c r="K2629" s="70">
        <v>0</v>
      </c>
      <c r="L2629" s="71">
        <v>0</v>
      </c>
      <c r="M2629" s="70">
        <v>0</v>
      </c>
      <c r="N2629" s="71">
        <v>0</v>
      </c>
      <c r="O2629" s="70">
        <v>0</v>
      </c>
      <c r="P2629" s="71">
        <v>0</v>
      </c>
      <c r="Q2629" s="70">
        <v>0</v>
      </c>
      <c r="R2629" s="71">
        <v>0</v>
      </c>
      <c r="S2629" s="70">
        <v>0</v>
      </c>
      <c r="T2629" s="71">
        <v>0</v>
      </c>
      <c r="U2629" s="70">
        <v>0</v>
      </c>
      <c r="V2629" s="71">
        <v>0</v>
      </c>
      <c r="W2629" s="70">
        <v>0</v>
      </c>
      <c r="X2629" s="71">
        <v>0</v>
      </c>
      <c r="Y2629" s="70">
        <v>0</v>
      </c>
      <c r="Z2629" s="71">
        <v>0</v>
      </c>
      <c r="AA2629" s="70">
        <v>0</v>
      </c>
      <c r="AB2629" s="71">
        <v>0</v>
      </c>
      <c r="AC2629" s="54"/>
      <c r="AD2629" s="55">
        <f t="shared" si="54"/>
        <v>0</v>
      </c>
      <c r="AE2629" s="54"/>
    </row>
    <row r="2630" spans="2:31" x14ac:dyDescent="0.3">
      <c r="B2630" s="4" t="s">
        <v>153</v>
      </c>
      <c r="C2630" s="14"/>
      <c r="D2630" s="14"/>
      <c r="E2630" s="70">
        <v>0</v>
      </c>
      <c r="F2630" s="71">
        <v>0</v>
      </c>
      <c r="G2630" s="70">
        <v>0</v>
      </c>
      <c r="H2630" s="71">
        <v>0</v>
      </c>
      <c r="I2630" s="70">
        <v>0</v>
      </c>
      <c r="J2630" s="71">
        <v>0</v>
      </c>
      <c r="K2630" s="70">
        <v>0</v>
      </c>
      <c r="L2630" s="71">
        <v>0</v>
      </c>
      <c r="M2630" s="70">
        <v>0</v>
      </c>
      <c r="N2630" s="71">
        <v>0</v>
      </c>
      <c r="O2630" s="70">
        <v>0</v>
      </c>
      <c r="P2630" s="71">
        <v>0</v>
      </c>
      <c r="Q2630" s="70">
        <v>0</v>
      </c>
      <c r="R2630" s="71">
        <v>0</v>
      </c>
      <c r="S2630" s="70">
        <v>0</v>
      </c>
      <c r="T2630" s="71">
        <v>0</v>
      </c>
      <c r="U2630" s="70">
        <v>0</v>
      </c>
      <c r="V2630" s="71">
        <v>0</v>
      </c>
      <c r="W2630" s="70">
        <v>0</v>
      </c>
      <c r="X2630" s="71">
        <v>0</v>
      </c>
      <c r="Y2630" s="70">
        <v>0</v>
      </c>
      <c r="Z2630" s="71">
        <v>0</v>
      </c>
      <c r="AA2630" s="70">
        <v>0</v>
      </c>
      <c r="AB2630" s="71">
        <v>0</v>
      </c>
      <c r="AC2630" s="54"/>
      <c r="AD2630" s="55">
        <f t="shared" si="54"/>
        <v>0</v>
      </c>
      <c r="AE2630" s="54"/>
    </row>
    <row r="2631" spans="2:31" x14ac:dyDescent="0.3">
      <c r="B2631" s="4" t="s">
        <v>154</v>
      </c>
      <c r="C2631" s="14"/>
      <c r="D2631" s="14"/>
      <c r="E2631" s="70">
        <v>0</v>
      </c>
      <c r="F2631" s="71">
        <v>0</v>
      </c>
      <c r="G2631" s="70">
        <v>0</v>
      </c>
      <c r="H2631" s="71">
        <v>0</v>
      </c>
      <c r="I2631" s="70">
        <v>0</v>
      </c>
      <c r="J2631" s="71">
        <v>0</v>
      </c>
      <c r="K2631" s="70">
        <v>0</v>
      </c>
      <c r="L2631" s="71">
        <v>0</v>
      </c>
      <c r="M2631" s="70">
        <v>0</v>
      </c>
      <c r="N2631" s="71">
        <v>0</v>
      </c>
      <c r="O2631" s="70">
        <v>0</v>
      </c>
      <c r="P2631" s="71">
        <v>0</v>
      </c>
      <c r="Q2631" s="70">
        <v>0</v>
      </c>
      <c r="R2631" s="71">
        <v>0</v>
      </c>
      <c r="S2631" s="70">
        <v>0</v>
      </c>
      <c r="T2631" s="71">
        <v>0</v>
      </c>
      <c r="U2631" s="70">
        <v>0</v>
      </c>
      <c r="V2631" s="71">
        <v>0</v>
      </c>
      <c r="W2631" s="70">
        <v>0</v>
      </c>
      <c r="X2631" s="71">
        <v>0</v>
      </c>
      <c r="Y2631" s="70">
        <v>0</v>
      </c>
      <c r="Z2631" s="71">
        <v>0</v>
      </c>
      <c r="AA2631" s="70">
        <v>0</v>
      </c>
      <c r="AB2631" s="71">
        <v>0</v>
      </c>
      <c r="AC2631" s="54"/>
      <c r="AD2631" s="55">
        <f t="shared" si="54"/>
        <v>0</v>
      </c>
      <c r="AE2631" s="54"/>
    </row>
    <row r="2632" spans="2:31" x14ac:dyDescent="0.3">
      <c r="B2632" s="4" t="s">
        <v>141</v>
      </c>
      <c r="C2632" s="14"/>
      <c r="D2632" s="14"/>
      <c r="E2632" s="70">
        <v>0</v>
      </c>
      <c r="F2632" s="71">
        <v>0</v>
      </c>
      <c r="G2632" s="70">
        <v>0</v>
      </c>
      <c r="H2632" s="71">
        <v>0</v>
      </c>
      <c r="I2632" s="70">
        <v>0</v>
      </c>
      <c r="J2632" s="71">
        <v>0</v>
      </c>
      <c r="K2632" s="70">
        <v>0</v>
      </c>
      <c r="L2632" s="71">
        <v>0</v>
      </c>
      <c r="M2632" s="70">
        <v>0</v>
      </c>
      <c r="N2632" s="71">
        <v>0</v>
      </c>
      <c r="O2632" s="70">
        <v>0</v>
      </c>
      <c r="P2632" s="71">
        <v>0</v>
      </c>
      <c r="Q2632" s="70">
        <v>0</v>
      </c>
      <c r="R2632" s="71">
        <v>0</v>
      </c>
      <c r="S2632" s="70">
        <v>0</v>
      </c>
      <c r="T2632" s="71">
        <v>0</v>
      </c>
      <c r="U2632" s="70">
        <v>0</v>
      </c>
      <c r="V2632" s="71">
        <v>0</v>
      </c>
      <c r="W2632" s="70">
        <v>0</v>
      </c>
      <c r="X2632" s="71">
        <v>0</v>
      </c>
      <c r="Y2632" s="70">
        <v>0</v>
      </c>
      <c r="Z2632" s="71">
        <v>0</v>
      </c>
      <c r="AA2632" s="70">
        <v>0</v>
      </c>
      <c r="AB2632" s="71">
        <v>0</v>
      </c>
      <c r="AC2632" s="54"/>
      <c r="AD2632" s="55">
        <f t="shared" si="54"/>
        <v>0</v>
      </c>
      <c r="AE2632" s="54"/>
    </row>
    <row r="2633" spans="2:31" x14ac:dyDescent="0.3">
      <c r="B2633" s="4" t="s">
        <v>222</v>
      </c>
      <c r="C2633" s="14"/>
      <c r="D2633" s="14"/>
      <c r="E2633" s="70">
        <v>0</v>
      </c>
      <c r="F2633" s="71">
        <v>0</v>
      </c>
      <c r="G2633" s="70">
        <v>0</v>
      </c>
      <c r="H2633" s="71">
        <v>0</v>
      </c>
      <c r="I2633" s="70">
        <v>0</v>
      </c>
      <c r="J2633" s="71">
        <v>0</v>
      </c>
      <c r="K2633" s="70">
        <v>0</v>
      </c>
      <c r="L2633" s="71">
        <v>0</v>
      </c>
      <c r="M2633" s="70">
        <v>0</v>
      </c>
      <c r="N2633" s="71">
        <v>0</v>
      </c>
      <c r="O2633" s="70">
        <v>0</v>
      </c>
      <c r="P2633" s="71">
        <v>0</v>
      </c>
      <c r="Q2633" s="70">
        <v>0</v>
      </c>
      <c r="R2633" s="71">
        <v>0</v>
      </c>
      <c r="S2633" s="70">
        <v>0</v>
      </c>
      <c r="T2633" s="71">
        <v>0</v>
      </c>
      <c r="U2633" s="70">
        <v>0</v>
      </c>
      <c r="V2633" s="71">
        <v>0</v>
      </c>
      <c r="W2633" s="70">
        <v>0</v>
      </c>
      <c r="X2633" s="71">
        <v>0</v>
      </c>
      <c r="Y2633" s="70">
        <v>0</v>
      </c>
      <c r="Z2633" s="71">
        <v>0</v>
      </c>
      <c r="AA2633" s="70">
        <v>0</v>
      </c>
      <c r="AB2633" s="71">
        <v>0</v>
      </c>
      <c r="AC2633" s="54"/>
      <c r="AD2633" s="55">
        <f t="shared" si="54"/>
        <v>0</v>
      </c>
      <c r="AE2633" s="54"/>
    </row>
    <row r="2634" spans="2:31" x14ac:dyDescent="0.3">
      <c r="B2634" s="4" t="s">
        <v>240</v>
      </c>
      <c r="C2634" s="14"/>
      <c r="D2634" s="14"/>
      <c r="E2634" s="70">
        <v>0</v>
      </c>
      <c r="F2634" s="71">
        <v>0</v>
      </c>
      <c r="G2634" s="70">
        <v>0</v>
      </c>
      <c r="H2634" s="71">
        <v>0</v>
      </c>
      <c r="I2634" s="70">
        <v>0</v>
      </c>
      <c r="J2634" s="71">
        <v>0</v>
      </c>
      <c r="K2634" s="70">
        <v>0</v>
      </c>
      <c r="L2634" s="71">
        <v>0</v>
      </c>
      <c r="M2634" s="70">
        <v>0</v>
      </c>
      <c r="N2634" s="71">
        <v>0</v>
      </c>
      <c r="O2634" s="70">
        <v>0</v>
      </c>
      <c r="P2634" s="71">
        <v>0</v>
      </c>
      <c r="Q2634" s="70">
        <v>0</v>
      </c>
      <c r="R2634" s="71">
        <v>0</v>
      </c>
      <c r="S2634" s="70">
        <v>0</v>
      </c>
      <c r="T2634" s="71">
        <v>0</v>
      </c>
      <c r="U2634" s="70">
        <v>0</v>
      </c>
      <c r="V2634" s="71">
        <v>0</v>
      </c>
      <c r="W2634" s="70">
        <v>0</v>
      </c>
      <c r="X2634" s="71">
        <v>0</v>
      </c>
      <c r="Y2634" s="70">
        <v>0</v>
      </c>
      <c r="Z2634" s="71">
        <v>0</v>
      </c>
      <c r="AA2634" s="70">
        <v>0</v>
      </c>
      <c r="AB2634" s="71">
        <v>0</v>
      </c>
      <c r="AC2634" s="54"/>
      <c r="AD2634" s="55">
        <f t="shared" si="54"/>
        <v>0</v>
      </c>
      <c r="AE2634" s="54"/>
    </row>
    <row r="2635" spans="2:31" x14ac:dyDescent="0.3">
      <c r="B2635" s="4" t="s">
        <v>223</v>
      </c>
      <c r="C2635" s="14"/>
      <c r="D2635" s="14"/>
      <c r="E2635" s="70">
        <v>0</v>
      </c>
      <c r="F2635" s="71">
        <v>0</v>
      </c>
      <c r="G2635" s="70">
        <v>0</v>
      </c>
      <c r="H2635" s="71">
        <v>0</v>
      </c>
      <c r="I2635" s="70">
        <v>0</v>
      </c>
      <c r="J2635" s="71">
        <v>0</v>
      </c>
      <c r="K2635" s="70">
        <v>0</v>
      </c>
      <c r="L2635" s="71">
        <v>0.96225554148356118</v>
      </c>
      <c r="M2635" s="70">
        <v>0.69930036862691236</v>
      </c>
      <c r="N2635" s="71">
        <v>0.65356159210205089</v>
      </c>
      <c r="O2635" s="70">
        <v>4.590832376480102</v>
      </c>
      <c r="P2635" s="71">
        <v>0.74985826810200995</v>
      </c>
      <c r="Q2635" s="70">
        <v>0.66604269345601397</v>
      </c>
      <c r="R2635" s="71">
        <v>4.5863697052001955</v>
      </c>
      <c r="S2635" s="70">
        <v>4.5728734016418455</v>
      </c>
      <c r="T2635" s="71">
        <v>0.73276298840840648</v>
      </c>
      <c r="U2635" s="70">
        <v>0</v>
      </c>
      <c r="V2635" s="71">
        <v>0.63143353462219232</v>
      </c>
      <c r="W2635" s="70">
        <v>4.0792648951212565</v>
      </c>
      <c r="X2635" s="71">
        <v>0</v>
      </c>
      <c r="Y2635" s="70">
        <v>0</v>
      </c>
      <c r="Z2635" s="71">
        <v>0</v>
      </c>
      <c r="AA2635" s="70">
        <v>0</v>
      </c>
      <c r="AB2635" s="71">
        <v>0</v>
      </c>
      <c r="AC2635" s="54"/>
      <c r="AD2635" s="55">
        <f t="shared" si="54"/>
        <v>22.924555365244547</v>
      </c>
      <c r="AE2635" s="54"/>
    </row>
    <row r="2636" spans="2:31" x14ac:dyDescent="0.3">
      <c r="B2636" s="4" t="s">
        <v>284</v>
      </c>
      <c r="C2636" s="14"/>
      <c r="D2636" s="14"/>
      <c r="E2636" s="70">
        <v>0</v>
      </c>
      <c r="F2636" s="71">
        <v>0</v>
      </c>
      <c r="G2636" s="70">
        <v>0</v>
      </c>
      <c r="H2636" s="71">
        <v>0</v>
      </c>
      <c r="I2636" s="70">
        <v>0</v>
      </c>
      <c r="J2636" s="71">
        <v>0</v>
      </c>
      <c r="K2636" s="70">
        <v>0</v>
      </c>
      <c r="L2636" s="71">
        <v>0</v>
      </c>
      <c r="M2636" s="70">
        <v>0</v>
      </c>
      <c r="N2636" s="71">
        <v>0</v>
      </c>
      <c r="O2636" s="70">
        <v>0</v>
      </c>
      <c r="P2636" s="71">
        <v>0</v>
      </c>
      <c r="Q2636" s="70">
        <v>0</v>
      </c>
      <c r="R2636" s="71">
        <v>0</v>
      </c>
      <c r="S2636" s="70">
        <v>0</v>
      </c>
      <c r="T2636" s="71">
        <v>0</v>
      </c>
      <c r="U2636" s="70">
        <v>0</v>
      </c>
      <c r="V2636" s="71">
        <v>0</v>
      </c>
      <c r="W2636" s="70">
        <v>0</v>
      </c>
      <c r="X2636" s="71">
        <v>0</v>
      </c>
      <c r="Y2636" s="70">
        <v>0</v>
      </c>
      <c r="Z2636" s="71">
        <v>0</v>
      </c>
      <c r="AA2636" s="70">
        <v>0</v>
      </c>
      <c r="AB2636" s="71">
        <v>0</v>
      </c>
      <c r="AC2636" s="54"/>
      <c r="AD2636" s="55">
        <f t="shared" si="54"/>
        <v>0</v>
      </c>
      <c r="AE2636" s="54"/>
    </row>
    <row r="2637" spans="2:31" x14ac:dyDescent="0.3">
      <c r="B2637" s="4" t="s">
        <v>236</v>
      </c>
      <c r="C2637" s="14"/>
      <c r="D2637" s="14"/>
      <c r="E2637" s="70">
        <v>0</v>
      </c>
      <c r="F2637" s="71">
        <v>0</v>
      </c>
      <c r="G2637" s="70">
        <v>0</v>
      </c>
      <c r="H2637" s="71">
        <v>0</v>
      </c>
      <c r="I2637" s="70">
        <v>0</v>
      </c>
      <c r="J2637" s="71">
        <v>0</v>
      </c>
      <c r="K2637" s="70">
        <v>0</v>
      </c>
      <c r="L2637" s="71">
        <v>0</v>
      </c>
      <c r="M2637" s="70">
        <v>0</v>
      </c>
      <c r="N2637" s="71">
        <v>0</v>
      </c>
      <c r="O2637" s="70">
        <v>0</v>
      </c>
      <c r="P2637" s="71">
        <v>0</v>
      </c>
      <c r="Q2637" s="70">
        <v>0</v>
      </c>
      <c r="R2637" s="71">
        <v>0</v>
      </c>
      <c r="S2637" s="70">
        <v>0</v>
      </c>
      <c r="T2637" s="71">
        <v>0</v>
      </c>
      <c r="U2637" s="70">
        <v>0</v>
      </c>
      <c r="V2637" s="71">
        <v>0</v>
      </c>
      <c r="W2637" s="70">
        <v>0</v>
      </c>
      <c r="X2637" s="71">
        <v>0</v>
      </c>
      <c r="Y2637" s="70">
        <v>0</v>
      </c>
      <c r="Z2637" s="71">
        <v>0</v>
      </c>
      <c r="AA2637" s="70">
        <v>0</v>
      </c>
      <c r="AB2637" s="71">
        <v>0</v>
      </c>
      <c r="AC2637" s="54"/>
      <c r="AD2637" s="55">
        <f t="shared" si="54"/>
        <v>0</v>
      </c>
      <c r="AE2637" s="54"/>
    </row>
    <row r="2638" spans="2:31" x14ac:dyDescent="0.3">
      <c r="B2638" s="4" t="s">
        <v>237</v>
      </c>
      <c r="C2638" s="14"/>
      <c r="D2638" s="14"/>
      <c r="E2638" s="70">
        <v>0</v>
      </c>
      <c r="F2638" s="71">
        <v>0</v>
      </c>
      <c r="G2638" s="70">
        <v>0</v>
      </c>
      <c r="H2638" s="71">
        <v>0</v>
      </c>
      <c r="I2638" s="70">
        <v>0</v>
      </c>
      <c r="J2638" s="71">
        <v>0</v>
      </c>
      <c r="K2638" s="70">
        <v>0</v>
      </c>
      <c r="L2638" s="71">
        <v>0</v>
      </c>
      <c r="M2638" s="70">
        <v>0</v>
      </c>
      <c r="N2638" s="71">
        <v>0</v>
      </c>
      <c r="O2638" s="70">
        <v>0</v>
      </c>
      <c r="P2638" s="71">
        <v>0</v>
      </c>
      <c r="Q2638" s="70">
        <v>0</v>
      </c>
      <c r="R2638" s="71">
        <v>0</v>
      </c>
      <c r="S2638" s="70">
        <v>0</v>
      </c>
      <c r="T2638" s="71">
        <v>0</v>
      </c>
      <c r="U2638" s="70">
        <v>0</v>
      </c>
      <c r="V2638" s="71">
        <v>0</v>
      </c>
      <c r="W2638" s="70">
        <v>0</v>
      </c>
      <c r="X2638" s="71">
        <v>0</v>
      </c>
      <c r="Y2638" s="70">
        <v>0</v>
      </c>
      <c r="Z2638" s="71">
        <v>0</v>
      </c>
      <c r="AA2638" s="70">
        <v>0</v>
      </c>
      <c r="AB2638" s="71">
        <v>0</v>
      </c>
      <c r="AC2638" s="54"/>
      <c r="AD2638" s="55">
        <f t="shared" si="54"/>
        <v>0</v>
      </c>
      <c r="AE2638" s="54"/>
    </row>
    <row r="2639" spans="2:31" x14ac:dyDescent="0.3">
      <c r="B2639" s="4" t="s">
        <v>249</v>
      </c>
      <c r="C2639" s="14"/>
      <c r="D2639" s="14"/>
      <c r="E2639" s="70">
        <v>0</v>
      </c>
      <c r="F2639" s="71">
        <v>0</v>
      </c>
      <c r="G2639" s="70">
        <v>0</v>
      </c>
      <c r="H2639" s="71">
        <v>0</v>
      </c>
      <c r="I2639" s="70">
        <v>0</v>
      </c>
      <c r="J2639" s="71">
        <v>0</v>
      </c>
      <c r="K2639" s="70">
        <v>0</v>
      </c>
      <c r="L2639" s="71">
        <v>0</v>
      </c>
      <c r="M2639" s="70">
        <v>0</v>
      </c>
      <c r="N2639" s="71">
        <v>0</v>
      </c>
      <c r="O2639" s="70">
        <v>0</v>
      </c>
      <c r="P2639" s="71">
        <v>0</v>
      </c>
      <c r="Q2639" s="70">
        <v>0</v>
      </c>
      <c r="R2639" s="71">
        <v>0</v>
      </c>
      <c r="S2639" s="70">
        <v>0</v>
      </c>
      <c r="T2639" s="71">
        <v>0</v>
      </c>
      <c r="U2639" s="70">
        <v>0</v>
      </c>
      <c r="V2639" s="71">
        <v>0</v>
      </c>
      <c r="W2639" s="70">
        <v>0</v>
      </c>
      <c r="X2639" s="71">
        <v>0</v>
      </c>
      <c r="Y2639" s="70">
        <v>0</v>
      </c>
      <c r="Z2639" s="71">
        <v>0</v>
      </c>
      <c r="AA2639" s="70">
        <v>0</v>
      </c>
      <c r="AB2639" s="71">
        <v>0</v>
      </c>
      <c r="AC2639" s="54"/>
      <c r="AD2639" s="55">
        <f t="shared" si="54"/>
        <v>0</v>
      </c>
      <c r="AE2639" s="54"/>
    </row>
    <row r="2640" spans="2:31" x14ac:dyDescent="0.3">
      <c r="B2640" s="4" t="s">
        <v>214</v>
      </c>
      <c r="C2640" s="14"/>
      <c r="D2640" s="14"/>
      <c r="E2640" s="70">
        <v>0</v>
      </c>
      <c r="F2640" s="71">
        <v>0</v>
      </c>
      <c r="G2640" s="70">
        <v>0</v>
      </c>
      <c r="H2640" s="71">
        <v>0</v>
      </c>
      <c r="I2640" s="70">
        <v>0</v>
      </c>
      <c r="J2640" s="71">
        <v>0</v>
      </c>
      <c r="K2640" s="70">
        <v>0</v>
      </c>
      <c r="L2640" s="71">
        <v>0</v>
      </c>
      <c r="M2640" s="70">
        <v>0</v>
      </c>
      <c r="N2640" s="71">
        <v>0</v>
      </c>
      <c r="O2640" s="70">
        <v>0</v>
      </c>
      <c r="P2640" s="71">
        <v>0</v>
      </c>
      <c r="Q2640" s="70">
        <v>0</v>
      </c>
      <c r="R2640" s="71">
        <v>0</v>
      </c>
      <c r="S2640" s="70">
        <v>0</v>
      </c>
      <c r="T2640" s="71">
        <v>0</v>
      </c>
      <c r="U2640" s="70">
        <v>0</v>
      </c>
      <c r="V2640" s="71">
        <v>0</v>
      </c>
      <c r="W2640" s="70">
        <v>0</v>
      </c>
      <c r="X2640" s="71">
        <v>0</v>
      </c>
      <c r="Y2640" s="70">
        <v>0</v>
      </c>
      <c r="Z2640" s="71">
        <v>0</v>
      </c>
      <c r="AA2640" s="70">
        <v>0</v>
      </c>
      <c r="AB2640" s="71">
        <v>0</v>
      </c>
      <c r="AC2640" s="54"/>
      <c r="AD2640" s="55">
        <f t="shared" si="54"/>
        <v>0</v>
      </c>
      <c r="AE2640" s="54"/>
    </row>
    <row r="2641" spans="2:31" x14ac:dyDescent="0.3">
      <c r="B2641" s="4" t="s">
        <v>215</v>
      </c>
      <c r="C2641" s="14"/>
      <c r="D2641" s="14"/>
      <c r="E2641" s="70">
        <v>0</v>
      </c>
      <c r="F2641" s="71">
        <v>0</v>
      </c>
      <c r="G2641" s="70">
        <v>0</v>
      </c>
      <c r="H2641" s="71">
        <v>0</v>
      </c>
      <c r="I2641" s="70">
        <v>0</v>
      </c>
      <c r="J2641" s="71">
        <v>0</v>
      </c>
      <c r="K2641" s="70">
        <v>0</v>
      </c>
      <c r="L2641" s="71">
        <v>0</v>
      </c>
      <c r="M2641" s="70">
        <v>0</v>
      </c>
      <c r="N2641" s="71">
        <v>0</v>
      </c>
      <c r="O2641" s="70">
        <v>0</v>
      </c>
      <c r="P2641" s="71">
        <v>0</v>
      </c>
      <c r="Q2641" s="70">
        <v>0</v>
      </c>
      <c r="R2641" s="71">
        <v>0</v>
      </c>
      <c r="S2641" s="70">
        <v>0</v>
      </c>
      <c r="T2641" s="71">
        <v>0</v>
      </c>
      <c r="U2641" s="70">
        <v>0</v>
      </c>
      <c r="V2641" s="71">
        <v>0</v>
      </c>
      <c r="W2641" s="70">
        <v>0</v>
      </c>
      <c r="X2641" s="71">
        <v>0</v>
      </c>
      <c r="Y2641" s="70">
        <v>0</v>
      </c>
      <c r="Z2641" s="71">
        <v>0</v>
      </c>
      <c r="AA2641" s="70">
        <v>0</v>
      </c>
      <c r="AB2641" s="71">
        <v>0</v>
      </c>
      <c r="AC2641" s="54"/>
      <c r="AD2641" s="55">
        <f t="shared" si="54"/>
        <v>0</v>
      </c>
      <c r="AE2641" s="54"/>
    </row>
    <row r="2642" spans="2:31" x14ac:dyDescent="0.3">
      <c r="B2642" s="4" t="s">
        <v>216</v>
      </c>
      <c r="C2642" s="14"/>
      <c r="D2642" s="14"/>
      <c r="E2642" s="70">
        <v>0</v>
      </c>
      <c r="F2642" s="71">
        <v>0</v>
      </c>
      <c r="G2642" s="70">
        <v>0</v>
      </c>
      <c r="H2642" s="71">
        <v>0</v>
      </c>
      <c r="I2642" s="70">
        <v>0</v>
      </c>
      <c r="J2642" s="71">
        <v>0</v>
      </c>
      <c r="K2642" s="70">
        <v>0</v>
      </c>
      <c r="L2642" s="71">
        <v>0</v>
      </c>
      <c r="M2642" s="70">
        <v>0</v>
      </c>
      <c r="N2642" s="71">
        <v>0</v>
      </c>
      <c r="O2642" s="70">
        <v>0</v>
      </c>
      <c r="P2642" s="71">
        <v>0</v>
      </c>
      <c r="Q2642" s="70">
        <v>0</v>
      </c>
      <c r="R2642" s="71">
        <v>0</v>
      </c>
      <c r="S2642" s="70">
        <v>0</v>
      </c>
      <c r="T2642" s="71">
        <v>0</v>
      </c>
      <c r="U2642" s="70">
        <v>0</v>
      </c>
      <c r="V2642" s="71">
        <v>0</v>
      </c>
      <c r="W2642" s="70">
        <v>0</v>
      </c>
      <c r="X2642" s="71">
        <v>0</v>
      </c>
      <c r="Y2642" s="70">
        <v>0</v>
      </c>
      <c r="Z2642" s="71">
        <v>0</v>
      </c>
      <c r="AA2642" s="70">
        <v>0</v>
      </c>
      <c r="AB2642" s="71">
        <v>0</v>
      </c>
      <c r="AC2642" s="54"/>
      <c r="AD2642" s="55">
        <f t="shared" si="54"/>
        <v>0</v>
      </c>
      <c r="AE2642" s="54"/>
    </row>
    <row r="2643" spans="2:31" x14ac:dyDescent="0.3">
      <c r="B2643" s="4" t="s">
        <v>250</v>
      </c>
      <c r="C2643" s="14"/>
      <c r="D2643" s="14"/>
      <c r="E2643" s="70">
        <v>0</v>
      </c>
      <c r="F2643" s="71">
        <v>0</v>
      </c>
      <c r="G2643" s="70">
        <v>0</v>
      </c>
      <c r="H2643" s="71">
        <v>0</v>
      </c>
      <c r="I2643" s="70">
        <v>0</v>
      </c>
      <c r="J2643" s="71">
        <v>0</v>
      </c>
      <c r="K2643" s="70">
        <v>0</v>
      </c>
      <c r="L2643" s="71">
        <v>0</v>
      </c>
      <c r="M2643" s="70">
        <v>0</v>
      </c>
      <c r="N2643" s="71">
        <v>0</v>
      </c>
      <c r="O2643" s="70">
        <v>0</v>
      </c>
      <c r="P2643" s="71">
        <v>0</v>
      </c>
      <c r="Q2643" s="70">
        <v>0</v>
      </c>
      <c r="R2643" s="71">
        <v>0</v>
      </c>
      <c r="S2643" s="70">
        <v>0</v>
      </c>
      <c r="T2643" s="71">
        <v>0</v>
      </c>
      <c r="U2643" s="70">
        <v>0</v>
      </c>
      <c r="V2643" s="71">
        <v>0</v>
      </c>
      <c r="W2643" s="70">
        <v>0</v>
      </c>
      <c r="X2643" s="71">
        <v>0</v>
      </c>
      <c r="Y2643" s="70">
        <v>0</v>
      </c>
      <c r="Z2643" s="71">
        <v>0</v>
      </c>
      <c r="AA2643" s="70">
        <v>0</v>
      </c>
      <c r="AB2643" s="71">
        <v>0</v>
      </c>
      <c r="AC2643" s="54"/>
      <c r="AD2643" s="55">
        <f t="shared" si="54"/>
        <v>0</v>
      </c>
      <c r="AE2643" s="54"/>
    </row>
    <row r="2644" spans="2:31" x14ac:dyDescent="0.3">
      <c r="B2644" s="4" t="s">
        <v>238</v>
      </c>
      <c r="C2644" s="14"/>
      <c r="D2644" s="14"/>
      <c r="E2644" s="70">
        <v>0</v>
      </c>
      <c r="F2644" s="71">
        <v>0</v>
      </c>
      <c r="G2644" s="70">
        <v>0</v>
      </c>
      <c r="H2644" s="71">
        <v>0</v>
      </c>
      <c r="I2644" s="70">
        <v>0</v>
      </c>
      <c r="J2644" s="71">
        <v>0</v>
      </c>
      <c r="K2644" s="70">
        <v>0</v>
      </c>
      <c r="L2644" s="71">
        <v>0</v>
      </c>
      <c r="M2644" s="70">
        <v>0</v>
      </c>
      <c r="N2644" s="71">
        <v>0</v>
      </c>
      <c r="O2644" s="70">
        <v>0</v>
      </c>
      <c r="P2644" s="71">
        <v>0</v>
      </c>
      <c r="Q2644" s="70">
        <v>0</v>
      </c>
      <c r="R2644" s="71">
        <v>0</v>
      </c>
      <c r="S2644" s="70">
        <v>0</v>
      </c>
      <c r="T2644" s="71">
        <v>0</v>
      </c>
      <c r="U2644" s="70">
        <v>0</v>
      </c>
      <c r="V2644" s="71">
        <v>0</v>
      </c>
      <c r="W2644" s="70">
        <v>0</v>
      </c>
      <c r="X2644" s="71">
        <v>0</v>
      </c>
      <c r="Y2644" s="70">
        <v>0</v>
      </c>
      <c r="Z2644" s="71">
        <v>0</v>
      </c>
      <c r="AA2644" s="70">
        <v>0</v>
      </c>
      <c r="AB2644" s="71">
        <v>0</v>
      </c>
      <c r="AC2644" s="54"/>
      <c r="AD2644" s="55">
        <f t="shared" si="54"/>
        <v>0</v>
      </c>
      <c r="AE2644" s="54"/>
    </row>
    <row r="2645" spans="2:31" x14ac:dyDescent="0.3">
      <c r="B2645" s="4" t="s">
        <v>181</v>
      </c>
      <c r="C2645" s="14"/>
      <c r="D2645" s="14"/>
      <c r="E2645" s="70">
        <v>0</v>
      </c>
      <c r="F2645" s="71">
        <v>0</v>
      </c>
      <c r="G2645" s="70">
        <v>0</v>
      </c>
      <c r="H2645" s="71">
        <v>0</v>
      </c>
      <c r="I2645" s="70">
        <v>0</v>
      </c>
      <c r="J2645" s="71">
        <v>0</v>
      </c>
      <c r="K2645" s="70">
        <v>0</v>
      </c>
      <c r="L2645" s="71">
        <v>0</v>
      </c>
      <c r="M2645" s="70">
        <v>0</v>
      </c>
      <c r="N2645" s="71">
        <v>0</v>
      </c>
      <c r="O2645" s="70">
        <v>0</v>
      </c>
      <c r="P2645" s="71">
        <v>0</v>
      </c>
      <c r="Q2645" s="70">
        <v>0</v>
      </c>
      <c r="R2645" s="71">
        <v>0</v>
      </c>
      <c r="S2645" s="70">
        <v>0</v>
      </c>
      <c r="T2645" s="71">
        <v>0</v>
      </c>
      <c r="U2645" s="70">
        <v>0</v>
      </c>
      <c r="V2645" s="71">
        <v>0</v>
      </c>
      <c r="W2645" s="70">
        <v>0</v>
      </c>
      <c r="X2645" s="71">
        <v>0</v>
      </c>
      <c r="Y2645" s="70">
        <v>0</v>
      </c>
      <c r="Z2645" s="71">
        <v>0</v>
      </c>
      <c r="AA2645" s="70">
        <v>0</v>
      </c>
      <c r="AB2645" s="71">
        <v>0</v>
      </c>
      <c r="AC2645" s="54"/>
      <c r="AD2645" s="55">
        <f t="shared" si="54"/>
        <v>0</v>
      </c>
      <c r="AE2645" s="54"/>
    </row>
    <row r="2646" spans="2:31" x14ac:dyDescent="0.3">
      <c r="B2646" s="4" t="s">
        <v>182</v>
      </c>
      <c r="C2646" s="14"/>
      <c r="D2646" s="14"/>
      <c r="E2646" s="70">
        <v>0</v>
      </c>
      <c r="F2646" s="71">
        <v>0</v>
      </c>
      <c r="G2646" s="70">
        <v>0</v>
      </c>
      <c r="H2646" s="71">
        <v>0</v>
      </c>
      <c r="I2646" s="70">
        <v>0</v>
      </c>
      <c r="J2646" s="71">
        <v>0</v>
      </c>
      <c r="K2646" s="70">
        <v>0</v>
      </c>
      <c r="L2646" s="71">
        <v>0</v>
      </c>
      <c r="M2646" s="70">
        <v>0</v>
      </c>
      <c r="N2646" s="71">
        <v>0</v>
      </c>
      <c r="O2646" s="70">
        <v>0</v>
      </c>
      <c r="P2646" s="71">
        <v>0</v>
      </c>
      <c r="Q2646" s="70">
        <v>0</v>
      </c>
      <c r="R2646" s="71">
        <v>0</v>
      </c>
      <c r="S2646" s="70">
        <v>0</v>
      </c>
      <c r="T2646" s="71">
        <v>0</v>
      </c>
      <c r="U2646" s="70">
        <v>0</v>
      </c>
      <c r="V2646" s="71">
        <v>0</v>
      </c>
      <c r="W2646" s="70">
        <v>0</v>
      </c>
      <c r="X2646" s="71">
        <v>0</v>
      </c>
      <c r="Y2646" s="70">
        <v>0</v>
      </c>
      <c r="Z2646" s="71">
        <v>0</v>
      </c>
      <c r="AA2646" s="70">
        <v>0</v>
      </c>
      <c r="AB2646" s="71">
        <v>0</v>
      </c>
      <c r="AC2646" s="54"/>
      <c r="AD2646" s="55">
        <f t="shared" si="54"/>
        <v>0</v>
      </c>
      <c r="AE2646" s="54"/>
    </row>
    <row r="2647" spans="2:31" x14ac:dyDescent="0.3">
      <c r="B2647" s="4" t="s">
        <v>200</v>
      </c>
      <c r="C2647" s="14"/>
      <c r="D2647" s="14"/>
      <c r="E2647" s="70">
        <v>0</v>
      </c>
      <c r="F2647" s="71">
        <v>0</v>
      </c>
      <c r="G2647" s="70">
        <v>0</v>
      </c>
      <c r="H2647" s="71">
        <v>0</v>
      </c>
      <c r="I2647" s="70">
        <v>0</v>
      </c>
      <c r="J2647" s="71">
        <v>0</v>
      </c>
      <c r="K2647" s="70">
        <v>0</v>
      </c>
      <c r="L2647" s="71">
        <v>0</v>
      </c>
      <c r="M2647" s="70">
        <v>0</v>
      </c>
      <c r="N2647" s="71">
        <v>0</v>
      </c>
      <c r="O2647" s="70">
        <v>0</v>
      </c>
      <c r="P2647" s="71">
        <v>0</v>
      </c>
      <c r="Q2647" s="70">
        <v>0</v>
      </c>
      <c r="R2647" s="71">
        <v>0</v>
      </c>
      <c r="S2647" s="70">
        <v>0</v>
      </c>
      <c r="T2647" s="71">
        <v>0</v>
      </c>
      <c r="U2647" s="70">
        <v>0</v>
      </c>
      <c r="V2647" s="71">
        <v>0</v>
      </c>
      <c r="W2647" s="70">
        <v>0</v>
      </c>
      <c r="X2647" s="71">
        <v>0</v>
      </c>
      <c r="Y2647" s="70">
        <v>0</v>
      </c>
      <c r="Z2647" s="71">
        <v>0</v>
      </c>
      <c r="AA2647" s="70">
        <v>0</v>
      </c>
      <c r="AB2647" s="71">
        <v>0</v>
      </c>
      <c r="AC2647" s="54"/>
      <c r="AD2647" s="55">
        <f t="shared" si="54"/>
        <v>0</v>
      </c>
      <c r="AE2647" s="54"/>
    </row>
    <row r="2648" spans="2:31" x14ac:dyDescent="0.3">
      <c r="B2648" s="4" t="s">
        <v>201</v>
      </c>
      <c r="C2648" s="14"/>
      <c r="D2648" s="14"/>
      <c r="E2648" s="70">
        <v>0</v>
      </c>
      <c r="F2648" s="71">
        <v>0</v>
      </c>
      <c r="G2648" s="70">
        <v>0</v>
      </c>
      <c r="H2648" s="71">
        <v>0</v>
      </c>
      <c r="I2648" s="70">
        <v>0</v>
      </c>
      <c r="J2648" s="71">
        <v>0</v>
      </c>
      <c r="K2648" s="70">
        <v>0</v>
      </c>
      <c r="L2648" s="71">
        <v>0</v>
      </c>
      <c r="M2648" s="70">
        <v>0</v>
      </c>
      <c r="N2648" s="71">
        <v>0</v>
      </c>
      <c r="O2648" s="70">
        <v>0</v>
      </c>
      <c r="P2648" s="71">
        <v>0</v>
      </c>
      <c r="Q2648" s="70">
        <v>0</v>
      </c>
      <c r="R2648" s="71">
        <v>0</v>
      </c>
      <c r="S2648" s="70">
        <v>0</v>
      </c>
      <c r="T2648" s="71">
        <v>0</v>
      </c>
      <c r="U2648" s="70">
        <v>0</v>
      </c>
      <c r="V2648" s="71">
        <v>0</v>
      </c>
      <c r="W2648" s="70">
        <v>0</v>
      </c>
      <c r="X2648" s="71">
        <v>0</v>
      </c>
      <c r="Y2648" s="70">
        <v>0</v>
      </c>
      <c r="Z2648" s="71">
        <v>0</v>
      </c>
      <c r="AA2648" s="70">
        <v>0</v>
      </c>
      <c r="AB2648" s="71">
        <v>0</v>
      </c>
      <c r="AC2648" s="54"/>
      <c r="AD2648" s="55">
        <f t="shared" si="54"/>
        <v>0</v>
      </c>
      <c r="AE2648" s="54"/>
    </row>
    <row r="2649" spans="2:31" x14ac:dyDescent="0.3">
      <c r="B2649" s="4" t="s">
        <v>202</v>
      </c>
      <c r="C2649" s="14"/>
      <c r="D2649" s="14"/>
      <c r="E2649" s="70">
        <v>0</v>
      </c>
      <c r="F2649" s="71">
        <v>0</v>
      </c>
      <c r="G2649" s="70">
        <v>0</v>
      </c>
      <c r="H2649" s="71">
        <v>0</v>
      </c>
      <c r="I2649" s="70">
        <v>0</v>
      </c>
      <c r="J2649" s="71">
        <v>0</v>
      </c>
      <c r="K2649" s="70">
        <v>0</v>
      </c>
      <c r="L2649" s="71">
        <v>2.4342866738637091E-3</v>
      </c>
      <c r="M2649" s="70">
        <v>1.8810371557871354E-4</v>
      </c>
      <c r="N2649" s="71">
        <v>0</v>
      </c>
      <c r="O2649" s="70">
        <v>2.0268599192301283E-4</v>
      </c>
      <c r="P2649" s="71">
        <v>0</v>
      </c>
      <c r="Q2649" s="70">
        <v>1.3251300652821768E-2</v>
      </c>
      <c r="R2649" s="71">
        <v>2.2456188996632746E-4</v>
      </c>
      <c r="S2649" s="70">
        <v>0</v>
      </c>
      <c r="T2649" s="71">
        <v>2.5131344795226905E-4</v>
      </c>
      <c r="U2649" s="70">
        <v>0</v>
      </c>
      <c r="V2649" s="71">
        <v>0</v>
      </c>
      <c r="W2649" s="70">
        <v>1.8108339111010154E-2</v>
      </c>
      <c r="X2649" s="71">
        <v>0</v>
      </c>
      <c r="Y2649" s="70">
        <v>0</v>
      </c>
      <c r="Z2649" s="71">
        <v>0</v>
      </c>
      <c r="AA2649" s="70">
        <v>0</v>
      </c>
      <c r="AB2649" s="71">
        <v>0</v>
      </c>
      <c r="AC2649" s="54"/>
      <c r="AD2649" s="55">
        <f t="shared" si="54"/>
        <v>3.4660591483115955E-2</v>
      </c>
      <c r="AE2649" s="54"/>
    </row>
    <row r="2650" spans="2:31" x14ac:dyDescent="0.3">
      <c r="B2650" s="4" t="s">
        <v>203</v>
      </c>
      <c r="C2650" s="14"/>
      <c r="D2650" s="14"/>
      <c r="E2650" s="70">
        <v>0</v>
      </c>
      <c r="F2650" s="71">
        <v>0</v>
      </c>
      <c r="G2650" s="70">
        <v>0</v>
      </c>
      <c r="H2650" s="71">
        <v>0</v>
      </c>
      <c r="I2650" s="70">
        <v>0</v>
      </c>
      <c r="J2650" s="71">
        <v>0</v>
      </c>
      <c r="K2650" s="70">
        <v>0</v>
      </c>
      <c r="L2650" s="71">
        <v>2.4342866738637091E-3</v>
      </c>
      <c r="M2650" s="70">
        <v>1.8810371557871354E-4</v>
      </c>
      <c r="N2650" s="71">
        <v>0</v>
      </c>
      <c r="O2650" s="70">
        <v>2.0268599192301283E-4</v>
      </c>
      <c r="P2650" s="71">
        <v>0</v>
      </c>
      <c r="Q2650" s="70">
        <v>1.3251300652821768E-2</v>
      </c>
      <c r="R2650" s="71">
        <v>2.2456188996632746E-4</v>
      </c>
      <c r="S2650" s="70">
        <v>0</v>
      </c>
      <c r="T2650" s="71">
        <v>2.5131344795226905E-4</v>
      </c>
      <c r="U2650" s="70">
        <v>0</v>
      </c>
      <c r="V2650" s="71">
        <v>0</v>
      </c>
      <c r="W2650" s="70">
        <v>1.8108339111010154E-2</v>
      </c>
      <c r="X2650" s="71">
        <v>0</v>
      </c>
      <c r="Y2650" s="70">
        <v>0</v>
      </c>
      <c r="Z2650" s="71">
        <v>0</v>
      </c>
      <c r="AA2650" s="70">
        <v>0</v>
      </c>
      <c r="AB2650" s="71">
        <v>0</v>
      </c>
      <c r="AC2650" s="54"/>
      <c r="AD2650" s="55">
        <f t="shared" si="54"/>
        <v>3.4660591483115955E-2</v>
      </c>
      <c r="AE2650" s="54"/>
    </row>
    <row r="2651" spans="2:31" x14ac:dyDescent="0.3">
      <c r="B2651" s="4" t="s">
        <v>130</v>
      </c>
      <c r="C2651" s="14"/>
      <c r="D2651" s="14"/>
      <c r="E2651" s="70">
        <v>0</v>
      </c>
      <c r="F2651" s="71">
        <v>0</v>
      </c>
      <c r="G2651" s="70">
        <v>0</v>
      </c>
      <c r="H2651" s="71">
        <v>0</v>
      </c>
      <c r="I2651" s="70">
        <v>0</v>
      </c>
      <c r="J2651" s="71">
        <v>0</v>
      </c>
      <c r="K2651" s="70">
        <v>0</v>
      </c>
      <c r="L2651" s="71">
        <v>0</v>
      </c>
      <c r="M2651" s="70">
        <v>0</v>
      </c>
      <c r="N2651" s="71">
        <v>2.9794907792197348E-2</v>
      </c>
      <c r="O2651" s="70">
        <v>0.53030269155502341</v>
      </c>
      <c r="P2651" s="71">
        <v>0.52133750527699807</v>
      </c>
      <c r="Q2651" s="70">
        <v>0.51237232694625878</v>
      </c>
      <c r="R2651" s="71">
        <v>0.50340714066823344</v>
      </c>
      <c r="S2651" s="70">
        <v>3.4050025170432228E-2</v>
      </c>
      <c r="T2651" s="71">
        <v>0</v>
      </c>
      <c r="U2651" s="70">
        <v>8.8088624240663327E-2</v>
      </c>
      <c r="V2651" s="71">
        <v>1.4291540643533072</v>
      </c>
      <c r="W2651" s="70">
        <v>1.6955831240495045</v>
      </c>
      <c r="X2651" s="71">
        <v>0</v>
      </c>
      <c r="Y2651" s="70">
        <v>0</v>
      </c>
      <c r="Z2651" s="71">
        <v>0</v>
      </c>
      <c r="AA2651" s="70">
        <v>0</v>
      </c>
      <c r="AB2651" s="71">
        <v>0</v>
      </c>
      <c r="AC2651" s="54"/>
      <c r="AD2651" s="55">
        <f t="shared" si="54"/>
        <v>5.344090410052619</v>
      </c>
      <c r="AE2651" s="54"/>
    </row>
    <row r="2652" spans="2:31" x14ac:dyDescent="0.3">
      <c r="B2652" s="4" t="s">
        <v>131</v>
      </c>
      <c r="C2652" s="14"/>
      <c r="D2652" s="14"/>
      <c r="E2652" s="70">
        <v>0</v>
      </c>
      <c r="F2652" s="71">
        <v>0</v>
      </c>
      <c r="G2652" s="70">
        <v>0</v>
      </c>
      <c r="H2652" s="71">
        <v>0</v>
      </c>
      <c r="I2652" s="70">
        <v>0</v>
      </c>
      <c r="J2652" s="71">
        <v>0</v>
      </c>
      <c r="K2652" s="70">
        <v>0</v>
      </c>
      <c r="L2652" s="71">
        <v>0</v>
      </c>
      <c r="M2652" s="70">
        <v>0</v>
      </c>
      <c r="N2652" s="71">
        <v>2.9794907792197348E-2</v>
      </c>
      <c r="O2652" s="70">
        <v>0.53030269155502341</v>
      </c>
      <c r="P2652" s="71">
        <v>0.52133750527699807</v>
      </c>
      <c r="Q2652" s="70">
        <v>0.51237232694625878</v>
      </c>
      <c r="R2652" s="71">
        <v>0.50340714066823344</v>
      </c>
      <c r="S2652" s="70">
        <v>3.4050025170432228E-2</v>
      </c>
      <c r="T2652" s="71">
        <v>0</v>
      </c>
      <c r="U2652" s="70">
        <v>8.8088624240663327E-2</v>
      </c>
      <c r="V2652" s="71">
        <v>1.4291540643533072</v>
      </c>
      <c r="W2652" s="70">
        <v>1.6955831240495045</v>
      </c>
      <c r="X2652" s="71">
        <v>0</v>
      </c>
      <c r="Y2652" s="70">
        <v>0</v>
      </c>
      <c r="Z2652" s="71">
        <v>0</v>
      </c>
      <c r="AA2652" s="70">
        <v>0</v>
      </c>
      <c r="AB2652" s="71">
        <v>0</v>
      </c>
      <c r="AC2652" s="54"/>
      <c r="AD2652" s="55">
        <f t="shared" si="54"/>
        <v>5.344090410052619</v>
      </c>
      <c r="AE2652" s="54"/>
    </row>
    <row r="2653" spans="2:31" x14ac:dyDescent="0.3">
      <c r="B2653" s="4" t="s">
        <v>219</v>
      </c>
      <c r="C2653" s="14"/>
      <c r="D2653" s="14"/>
      <c r="E2653" s="70">
        <v>0</v>
      </c>
      <c r="F2653" s="71">
        <v>0</v>
      </c>
      <c r="G2653" s="70">
        <v>0</v>
      </c>
      <c r="H2653" s="71">
        <v>0</v>
      </c>
      <c r="I2653" s="70">
        <v>0</v>
      </c>
      <c r="J2653" s="71">
        <v>0</v>
      </c>
      <c r="K2653" s="70">
        <v>0</v>
      </c>
      <c r="L2653" s="71">
        <v>0.96778651873270671</v>
      </c>
      <c r="M2653" s="70">
        <v>4.5003884474436457</v>
      </c>
      <c r="N2653" s="71">
        <v>4.5674549897511794</v>
      </c>
      <c r="O2653" s="70">
        <v>4.6384269555409743</v>
      </c>
      <c r="P2653" s="71">
        <v>4.7093988895416254</v>
      </c>
      <c r="Q2653" s="70">
        <v>4.7680868625640862</v>
      </c>
      <c r="R2653" s="71">
        <v>4.8088618596394852</v>
      </c>
      <c r="S2653" s="70">
        <v>4.8494843165079748</v>
      </c>
      <c r="T2653" s="71">
        <v>4.8901067574818917</v>
      </c>
      <c r="U2653" s="70">
        <v>4.8389270464579264</v>
      </c>
      <c r="V2653" s="71">
        <v>4.670573043823242</v>
      </c>
      <c r="W2653" s="70">
        <v>4.1498152414957676</v>
      </c>
      <c r="X2653" s="71">
        <v>0</v>
      </c>
      <c r="Y2653" s="70">
        <v>0</v>
      </c>
      <c r="Z2653" s="71">
        <v>0</v>
      </c>
      <c r="AA2653" s="70">
        <v>0</v>
      </c>
      <c r="AB2653" s="71">
        <v>0</v>
      </c>
      <c r="AC2653" s="54"/>
      <c r="AD2653" s="55">
        <f t="shared" si="54"/>
        <v>52.359310928980499</v>
      </c>
      <c r="AE2653" s="54"/>
    </row>
    <row r="2654" spans="2:31" x14ac:dyDescent="0.3">
      <c r="B2654" s="4" t="s">
        <v>285</v>
      </c>
      <c r="C2654" s="14"/>
      <c r="D2654" s="14"/>
      <c r="E2654" s="70">
        <v>0</v>
      </c>
      <c r="F2654" s="71">
        <v>0</v>
      </c>
      <c r="G2654" s="70">
        <v>0</v>
      </c>
      <c r="H2654" s="71">
        <v>0</v>
      </c>
      <c r="I2654" s="70">
        <v>0</v>
      </c>
      <c r="J2654" s="71">
        <v>0</v>
      </c>
      <c r="K2654" s="70">
        <v>0</v>
      </c>
      <c r="L2654" s="71">
        <v>0</v>
      </c>
      <c r="M2654" s="70">
        <v>0</v>
      </c>
      <c r="N2654" s="71">
        <v>0</v>
      </c>
      <c r="O2654" s="70">
        <v>0</v>
      </c>
      <c r="P2654" s="71">
        <v>0</v>
      </c>
      <c r="Q2654" s="70">
        <v>0</v>
      </c>
      <c r="R2654" s="71">
        <v>0</v>
      </c>
      <c r="S2654" s="70">
        <v>0</v>
      </c>
      <c r="T2654" s="71">
        <v>0</v>
      </c>
      <c r="U2654" s="70">
        <v>0</v>
      </c>
      <c r="V2654" s="71">
        <v>0</v>
      </c>
      <c r="W2654" s="70">
        <v>0</v>
      </c>
      <c r="X2654" s="71">
        <v>0</v>
      </c>
      <c r="Y2654" s="70">
        <v>0</v>
      </c>
      <c r="Z2654" s="71">
        <v>0</v>
      </c>
      <c r="AA2654" s="70">
        <v>0</v>
      </c>
      <c r="AB2654" s="71">
        <v>0</v>
      </c>
      <c r="AC2654" s="54"/>
      <c r="AD2654" s="55">
        <f t="shared" si="54"/>
        <v>0</v>
      </c>
      <c r="AE2654" s="54"/>
    </row>
    <row r="2655" spans="2:31" x14ac:dyDescent="0.3">
      <c r="B2655" s="4" t="s">
        <v>286</v>
      </c>
      <c r="C2655" s="14"/>
      <c r="D2655" s="14"/>
      <c r="E2655" s="70">
        <v>0</v>
      </c>
      <c r="F2655" s="71">
        <v>0</v>
      </c>
      <c r="G2655" s="70">
        <v>0</v>
      </c>
      <c r="H2655" s="71">
        <v>0</v>
      </c>
      <c r="I2655" s="70">
        <v>0</v>
      </c>
      <c r="J2655" s="71">
        <v>0</v>
      </c>
      <c r="K2655" s="70">
        <v>0</v>
      </c>
      <c r="L2655" s="71">
        <v>0</v>
      </c>
      <c r="M2655" s="70">
        <v>0</v>
      </c>
      <c r="N2655" s="71">
        <v>0</v>
      </c>
      <c r="O2655" s="70">
        <v>0</v>
      </c>
      <c r="P2655" s="71">
        <v>0</v>
      </c>
      <c r="Q2655" s="70">
        <v>0</v>
      </c>
      <c r="R2655" s="71">
        <v>0</v>
      </c>
      <c r="S2655" s="70">
        <v>0</v>
      </c>
      <c r="T2655" s="71">
        <v>0</v>
      </c>
      <c r="U2655" s="70">
        <v>0</v>
      </c>
      <c r="V2655" s="71">
        <v>0</v>
      </c>
      <c r="W2655" s="70">
        <v>0</v>
      </c>
      <c r="X2655" s="71">
        <v>0</v>
      </c>
      <c r="Y2655" s="70">
        <v>0</v>
      </c>
      <c r="Z2655" s="71">
        <v>0</v>
      </c>
      <c r="AA2655" s="70">
        <v>0</v>
      </c>
      <c r="AB2655" s="71">
        <v>0</v>
      </c>
      <c r="AC2655" s="54"/>
      <c r="AD2655" s="55">
        <f t="shared" si="54"/>
        <v>0</v>
      </c>
      <c r="AE2655" s="54"/>
    </row>
    <row r="2656" spans="2:31" x14ac:dyDescent="0.3">
      <c r="B2656" s="4" t="s">
        <v>198</v>
      </c>
      <c r="C2656" s="14"/>
      <c r="D2656" s="14"/>
      <c r="E2656" s="70">
        <v>0</v>
      </c>
      <c r="F2656" s="71">
        <v>0</v>
      </c>
      <c r="G2656" s="70">
        <v>0</v>
      </c>
      <c r="H2656" s="71">
        <v>0</v>
      </c>
      <c r="I2656" s="70">
        <v>0</v>
      </c>
      <c r="J2656" s="71">
        <v>0</v>
      </c>
      <c r="K2656" s="70">
        <v>0</v>
      </c>
      <c r="L2656" s="71">
        <v>7.0422706799581652E-2</v>
      </c>
      <c r="M2656" s="70">
        <v>1.1509025623711449</v>
      </c>
      <c r="N2656" s="71">
        <v>1.4150983296645179</v>
      </c>
      <c r="O2656" s="70">
        <v>1.4114542320836332</v>
      </c>
      <c r="P2656" s="71">
        <v>1.4101524032807595</v>
      </c>
      <c r="Q2656" s="70">
        <v>1.4029521936085074</v>
      </c>
      <c r="R2656" s="71">
        <v>1.4147851894454413</v>
      </c>
      <c r="S2656" s="70">
        <v>1.4206400500144805</v>
      </c>
      <c r="T2656" s="71">
        <v>1.4075211467997484</v>
      </c>
      <c r="U2656" s="70">
        <v>1.3967848160769791</v>
      </c>
      <c r="V2656" s="71">
        <v>1.3969288307940591</v>
      </c>
      <c r="W2656" s="70">
        <v>1.2843487380382914</v>
      </c>
      <c r="X2656" s="71">
        <v>0</v>
      </c>
      <c r="Y2656" s="70">
        <v>0</v>
      </c>
      <c r="Z2656" s="71">
        <v>0</v>
      </c>
      <c r="AA2656" s="70">
        <v>0</v>
      </c>
      <c r="AB2656" s="71">
        <v>0</v>
      </c>
      <c r="AC2656" s="54"/>
      <c r="AD2656" s="55">
        <f t="shared" si="54"/>
        <v>15.181991198977142</v>
      </c>
      <c r="AE2656" s="54"/>
    </row>
    <row r="2657" spans="2:31" x14ac:dyDescent="0.3">
      <c r="B2657" s="4" t="s">
        <v>199</v>
      </c>
      <c r="C2657" s="14"/>
      <c r="D2657" s="14"/>
      <c r="E2657" s="70">
        <v>0</v>
      </c>
      <c r="F2657" s="71">
        <v>0</v>
      </c>
      <c r="G2657" s="70">
        <v>0</v>
      </c>
      <c r="H2657" s="71">
        <v>0</v>
      </c>
      <c r="I2657" s="70">
        <v>0</v>
      </c>
      <c r="J2657" s="71">
        <v>0</v>
      </c>
      <c r="K2657" s="70">
        <v>0</v>
      </c>
      <c r="L2657" s="71">
        <v>7.0422706799581652E-2</v>
      </c>
      <c r="M2657" s="70">
        <v>1.1509025623711449</v>
      </c>
      <c r="N2657" s="71">
        <v>1.4150983296645179</v>
      </c>
      <c r="O2657" s="70">
        <v>1.4114542320836332</v>
      </c>
      <c r="P2657" s="71">
        <v>1.4101524032807595</v>
      </c>
      <c r="Q2657" s="70">
        <v>1.4029521936085074</v>
      </c>
      <c r="R2657" s="71">
        <v>1.4147851894454413</v>
      </c>
      <c r="S2657" s="70">
        <v>1.4206400500144805</v>
      </c>
      <c r="T2657" s="71">
        <v>1.4075211467997484</v>
      </c>
      <c r="U2657" s="70">
        <v>1.3967848160769791</v>
      </c>
      <c r="V2657" s="71">
        <v>1.3969288307940591</v>
      </c>
      <c r="W2657" s="70">
        <v>1.2843487380382914</v>
      </c>
      <c r="X2657" s="71">
        <v>0</v>
      </c>
      <c r="Y2657" s="70">
        <v>0</v>
      </c>
      <c r="Z2657" s="71">
        <v>0</v>
      </c>
      <c r="AA2657" s="70">
        <v>0</v>
      </c>
      <c r="AB2657" s="71">
        <v>0</v>
      </c>
      <c r="AC2657" s="54"/>
      <c r="AD2657" s="55">
        <f t="shared" si="54"/>
        <v>15.181991198977142</v>
      </c>
      <c r="AE2657" s="54"/>
    </row>
    <row r="2658" spans="2:31" x14ac:dyDescent="0.3">
      <c r="B2658" s="4" t="s">
        <v>155</v>
      </c>
      <c r="C2658" s="14"/>
      <c r="D2658" s="14"/>
      <c r="E2658" s="70">
        <v>0</v>
      </c>
      <c r="F2658" s="71">
        <v>0</v>
      </c>
      <c r="G2658" s="70">
        <v>0</v>
      </c>
      <c r="H2658" s="71">
        <v>0</v>
      </c>
      <c r="I2658" s="70">
        <v>0</v>
      </c>
      <c r="J2658" s="71">
        <v>0</v>
      </c>
      <c r="K2658" s="70">
        <v>0</v>
      </c>
      <c r="L2658" s="71">
        <v>0</v>
      </c>
      <c r="M2658" s="70">
        <v>0</v>
      </c>
      <c r="N2658" s="71">
        <v>0</v>
      </c>
      <c r="O2658" s="70">
        <v>0</v>
      </c>
      <c r="P2658" s="71">
        <v>0</v>
      </c>
      <c r="Q2658" s="70">
        <v>0</v>
      </c>
      <c r="R2658" s="71">
        <v>0</v>
      </c>
      <c r="S2658" s="70">
        <v>0</v>
      </c>
      <c r="T2658" s="71">
        <v>0</v>
      </c>
      <c r="U2658" s="70">
        <v>0</v>
      </c>
      <c r="V2658" s="71">
        <v>0</v>
      </c>
      <c r="W2658" s="70">
        <v>0</v>
      </c>
      <c r="X2658" s="71">
        <v>0</v>
      </c>
      <c r="Y2658" s="70">
        <v>0</v>
      </c>
      <c r="Z2658" s="71">
        <v>0</v>
      </c>
      <c r="AA2658" s="70">
        <v>0</v>
      </c>
      <c r="AB2658" s="71">
        <v>0</v>
      </c>
      <c r="AC2658" s="54"/>
      <c r="AD2658" s="55">
        <f t="shared" si="54"/>
        <v>0</v>
      </c>
      <c r="AE2658" s="54"/>
    </row>
    <row r="2659" spans="2:31" x14ac:dyDescent="0.3">
      <c r="B2659" s="4" t="s">
        <v>231</v>
      </c>
      <c r="C2659" s="14"/>
      <c r="D2659" s="14"/>
      <c r="E2659" s="70">
        <v>0</v>
      </c>
      <c r="F2659" s="71">
        <v>0</v>
      </c>
      <c r="G2659" s="70">
        <v>0</v>
      </c>
      <c r="H2659" s="71">
        <v>0</v>
      </c>
      <c r="I2659" s="70">
        <v>0</v>
      </c>
      <c r="J2659" s="71">
        <v>0</v>
      </c>
      <c r="K2659" s="70">
        <v>0</v>
      </c>
      <c r="L2659" s="71">
        <v>0</v>
      </c>
      <c r="M2659" s="70">
        <v>0</v>
      </c>
      <c r="N2659" s="71">
        <v>0</v>
      </c>
      <c r="O2659" s="70">
        <v>0</v>
      </c>
      <c r="P2659" s="71">
        <v>0</v>
      </c>
      <c r="Q2659" s="70">
        <v>0</v>
      </c>
      <c r="R2659" s="71">
        <v>0</v>
      </c>
      <c r="S2659" s="70">
        <v>0</v>
      </c>
      <c r="T2659" s="71">
        <v>0</v>
      </c>
      <c r="U2659" s="70">
        <v>0</v>
      </c>
      <c r="V2659" s="71">
        <v>0</v>
      </c>
      <c r="W2659" s="70">
        <v>0</v>
      </c>
      <c r="X2659" s="71">
        <v>0</v>
      </c>
      <c r="Y2659" s="70">
        <v>0</v>
      </c>
      <c r="Z2659" s="71">
        <v>0</v>
      </c>
      <c r="AA2659" s="70">
        <v>0</v>
      </c>
      <c r="AB2659" s="71">
        <v>0</v>
      </c>
      <c r="AC2659" s="54"/>
      <c r="AD2659" s="55">
        <f t="shared" si="54"/>
        <v>0</v>
      </c>
      <c r="AE2659" s="54"/>
    </row>
    <row r="2660" spans="2:31" x14ac:dyDescent="0.3">
      <c r="B2660" s="4" t="s">
        <v>232</v>
      </c>
      <c r="C2660" s="14"/>
      <c r="D2660" s="14"/>
      <c r="E2660" s="70">
        <v>0</v>
      </c>
      <c r="F2660" s="71">
        <v>0</v>
      </c>
      <c r="G2660" s="70">
        <v>0</v>
      </c>
      <c r="H2660" s="71">
        <v>0</v>
      </c>
      <c r="I2660" s="70">
        <v>0</v>
      </c>
      <c r="J2660" s="71">
        <v>0</v>
      </c>
      <c r="K2660" s="70">
        <v>0</v>
      </c>
      <c r="L2660" s="71">
        <v>0</v>
      </c>
      <c r="M2660" s="70">
        <v>0</v>
      </c>
      <c r="N2660" s="71">
        <v>0</v>
      </c>
      <c r="O2660" s="70">
        <v>0</v>
      </c>
      <c r="P2660" s="71">
        <v>0</v>
      </c>
      <c r="Q2660" s="70">
        <v>0</v>
      </c>
      <c r="R2660" s="71">
        <v>0</v>
      </c>
      <c r="S2660" s="70">
        <v>0</v>
      </c>
      <c r="T2660" s="71">
        <v>0</v>
      </c>
      <c r="U2660" s="70">
        <v>0</v>
      </c>
      <c r="V2660" s="71">
        <v>0</v>
      </c>
      <c r="W2660" s="70">
        <v>0</v>
      </c>
      <c r="X2660" s="71">
        <v>0</v>
      </c>
      <c r="Y2660" s="70">
        <v>0</v>
      </c>
      <c r="Z2660" s="71">
        <v>0</v>
      </c>
      <c r="AA2660" s="70">
        <v>0</v>
      </c>
      <c r="AB2660" s="71">
        <v>0</v>
      </c>
      <c r="AC2660" s="54"/>
      <c r="AD2660" s="55">
        <f t="shared" si="54"/>
        <v>0</v>
      </c>
      <c r="AE2660" s="54"/>
    </row>
    <row r="2661" spans="2:31" x14ac:dyDescent="0.3">
      <c r="B2661" s="4" t="s">
        <v>233</v>
      </c>
      <c r="C2661" s="14"/>
      <c r="D2661" s="14"/>
      <c r="E2661" s="70">
        <v>0</v>
      </c>
      <c r="F2661" s="71">
        <v>0</v>
      </c>
      <c r="G2661" s="70">
        <v>0</v>
      </c>
      <c r="H2661" s="71">
        <v>0</v>
      </c>
      <c r="I2661" s="70">
        <v>0</v>
      </c>
      <c r="J2661" s="71">
        <v>0</v>
      </c>
      <c r="K2661" s="70">
        <v>0</v>
      </c>
      <c r="L2661" s="71">
        <v>0</v>
      </c>
      <c r="M2661" s="70">
        <v>0.33371895885715874</v>
      </c>
      <c r="N2661" s="71">
        <v>0</v>
      </c>
      <c r="O2661" s="70">
        <v>1.1113934962441108</v>
      </c>
      <c r="P2661" s="71">
        <v>0</v>
      </c>
      <c r="Q2661" s="70">
        <v>0</v>
      </c>
      <c r="R2661" s="71">
        <v>0</v>
      </c>
      <c r="S2661" s="70">
        <v>0</v>
      </c>
      <c r="T2661" s="71">
        <v>0</v>
      </c>
      <c r="U2661" s="70">
        <v>0</v>
      </c>
      <c r="V2661" s="71">
        <v>7.706413672301399</v>
      </c>
      <c r="W2661" s="70">
        <v>7.8510624776040272</v>
      </c>
      <c r="X2661" s="71">
        <v>0</v>
      </c>
      <c r="Y2661" s="70">
        <v>0</v>
      </c>
      <c r="Z2661" s="71">
        <v>0</v>
      </c>
      <c r="AA2661" s="70">
        <v>0</v>
      </c>
      <c r="AB2661" s="71">
        <v>0</v>
      </c>
      <c r="AC2661" s="54"/>
      <c r="AD2661" s="55">
        <f t="shared" si="54"/>
        <v>17.002588605006697</v>
      </c>
      <c r="AE2661" s="54"/>
    </row>
    <row r="2662" spans="2:31" x14ac:dyDescent="0.3">
      <c r="B2662" s="4" t="s">
        <v>234</v>
      </c>
      <c r="C2662" s="4"/>
      <c r="D2662" s="4"/>
      <c r="E2662" s="70">
        <v>0</v>
      </c>
      <c r="F2662" s="71">
        <v>0</v>
      </c>
      <c r="G2662" s="70">
        <v>0</v>
      </c>
      <c r="H2662" s="71">
        <v>0</v>
      </c>
      <c r="I2662" s="70">
        <v>0</v>
      </c>
      <c r="J2662" s="71">
        <v>0</v>
      </c>
      <c r="K2662" s="70">
        <v>0</v>
      </c>
      <c r="L2662" s="71">
        <v>0</v>
      </c>
      <c r="M2662" s="70">
        <v>0.33371895885715874</v>
      </c>
      <c r="N2662" s="71">
        <v>0</v>
      </c>
      <c r="O2662" s="70">
        <v>1.1113934962441108</v>
      </c>
      <c r="P2662" s="71">
        <v>0</v>
      </c>
      <c r="Q2662" s="70">
        <v>0</v>
      </c>
      <c r="R2662" s="71">
        <v>0</v>
      </c>
      <c r="S2662" s="70">
        <v>0</v>
      </c>
      <c r="T2662" s="71">
        <v>0</v>
      </c>
      <c r="U2662" s="70">
        <v>0</v>
      </c>
      <c r="V2662" s="71">
        <v>7.706413672301399</v>
      </c>
      <c r="W2662" s="70">
        <v>7.8510624776040272</v>
      </c>
      <c r="X2662" s="71">
        <v>0</v>
      </c>
      <c r="Y2662" s="70">
        <v>0</v>
      </c>
      <c r="Z2662" s="71">
        <v>0</v>
      </c>
      <c r="AA2662" s="70">
        <v>0</v>
      </c>
      <c r="AB2662" s="71">
        <v>0</v>
      </c>
      <c r="AC2662" s="54"/>
      <c r="AD2662" s="55">
        <f t="shared" si="54"/>
        <v>17.002588605006697</v>
      </c>
      <c r="AE2662" s="54"/>
    </row>
    <row r="2663" spans="2:31" x14ac:dyDescent="0.3">
      <c r="B2663" s="4" t="s">
        <v>288</v>
      </c>
      <c r="C2663" s="4"/>
      <c r="D2663" s="4"/>
      <c r="E2663" s="70">
        <v>0</v>
      </c>
      <c r="F2663" s="71">
        <v>0</v>
      </c>
      <c r="G2663" s="70">
        <v>0</v>
      </c>
      <c r="H2663" s="71">
        <v>0</v>
      </c>
      <c r="I2663" s="70">
        <v>0</v>
      </c>
      <c r="J2663" s="71">
        <v>0</v>
      </c>
      <c r="K2663" s="70">
        <v>0</v>
      </c>
      <c r="L2663" s="71">
        <v>0</v>
      </c>
      <c r="M2663" s="70">
        <v>0</v>
      </c>
      <c r="N2663" s="71">
        <v>0</v>
      </c>
      <c r="O2663" s="70">
        <v>0</v>
      </c>
      <c r="P2663" s="71">
        <v>0</v>
      </c>
      <c r="Q2663" s="70">
        <v>0</v>
      </c>
      <c r="R2663" s="71">
        <v>0</v>
      </c>
      <c r="S2663" s="70">
        <v>0</v>
      </c>
      <c r="T2663" s="71">
        <v>0</v>
      </c>
      <c r="U2663" s="70">
        <v>0</v>
      </c>
      <c r="V2663" s="71">
        <v>0</v>
      </c>
      <c r="W2663" s="70">
        <v>0</v>
      </c>
      <c r="X2663" s="71">
        <v>0</v>
      </c>
      <c r="Y2663" s="70">
        <v>0</v>
      </c>
      <c r="Z2663" s="71">
        <v>0</v>
      </c>
      <c r="AA2663" s="70">
        <v>0</v>
      </c>
      <c r="AB2663" s="71">
        <v>0</v>
      </c>
      <c r="AC2663" s="54"/>
      <c r="AD2663" s="55">
        <f t="shared" si="54"/>
        <v>0</v>
      </c>
      <c r="AE2663" s="54"/>
    </row>
    <row r="2664" spans="2:31" x14ac:dyDescent="0.3">
      <c r="B2664" s="4" t="s">
        <v>289</v>
      </c>
      <c r="C2664" s="4"/>
      <c r="D2664" s="4"/>
      <c r="E2664" s="70">
        <v>0</v>
      </c>
      <c r="F2664" s="71">
        <v>0</v>
      </c>
      <c r="G2664" s="70">
        <v>0</v>
      </c>
      <c r="H2664" s="71">
        <v>0</v>
      </c>
      <c r="I2664" s="70">
        <v>0</v>
      </c>
      <c r="J2664" s="71">
        <v>0</v>
      </c>
      <c r="K2664" s="70">
        <v>0</v>
      </c>
      <c r="L2664" s="71">
        <v>0</v>
      </c>
      <c r="M2664" s="70">
        <v>0</v>
      </c>
      <c r="N2664" s="71">
        <v>0</v>
      </c>
      <c r="O2664" s="70">
        <v>0</v>
      </c>
      <c r="P2664" s="71">
        <v>0</v>
      </c>
      <c r="Q2664" s="70">
        <v>0</v>
      </c>
      <c r="R2664" s="71">
        <v>0</v>
      </c>
      <c r="S2664" s="70">
        <v>0</v>
      </c>
      <c r="T2664" s="71">
        <v>0</v>
      </c>
      <c r="U2664" s="70">
        <v>0</v>
      </c>
      <c r="V2664" s="71">
        <v>0</v>
      </c>
      <c r="W2664" s="70">
        <v>0</v>
      </c>
      <c r="X2664" s="71">
        <v>0</v>
      </c>
      <c r="Y2664" s="70">
        <v>0</v>
      </c>
      <c r="Z2664" s="71">
        <v>0</v>
      </c>
      <c r="AA2664" s="70">
        <v>0</v>
      </c>
      <c r="AB2664" s="71">
        <v>0</v>
      </c>
      <c r="AC2664" s="54"/>
      <c r="AD2664" s="55">
        <f t="shared" si="54"/>
        <v>0</v>
      </c>
      <c r="AE2664" s="54"/>
    </row>
    <row r="2665" spans="2:31" x14ac:dyDescent="0.3">
      <c r="B2665" s="4" t="s">
        <v>156</v>
      </c>
      <c r="C2665" s="4"/>
      <c r="D2665" s="4"/>
      <c r="E2665" s="70">
        <v>0</v>
      </c>
      <c r="F2665" s="71">
        <v>0</v>
      </c>
      <c r="G2665" s="70">
        <v>0</v>
      </c>
      <c r="H2665" s="71">
        <v>0</v>
      </c>
      <c r="I2665" s="70">
        <v>0</v>
      </c>
      <c r="J2665" s="71">
        <v>0</v>
      </c>
      <c r="K2665" s="70">
        <v>0</v>
      </c>
      <c r="L2665" s="71">
        <v>0</v>
      </c>
      <c r="M2665" s="70">
        <v>2.849586746342978</v>
      </c>
      <c r="N2665" s="71">
        <v>0</v>
      </c>
      <c r="O2665" s="70">
        <v>0</v>
      </c>
      <c r="P2665" s="71">
        <v>0</v>
      </c>
      <c r="Q2665" s="70">
        <v>4.6855330657959479E-2</v>
      </c>
      <c r="R2665" s="71">
        <v>0.12529613215128682</v>
      </c>
      <c r="S2665" s="70">
        <v>0.15300177866617951</v>
      </c>
      <c r="T2665" s="71">
        <v>1.8834558614095324E-2</v>
      </c>
      <c r="U2665" s="70">
        <v>0</v>
      </c>
      <c r="V2665" s="71">
        <v>0</v>
      </c>
      <c r="W2665" s="70">
        <v>0</v>
      </c>
      <c r="X2665" s="71">
        <v>0</v>
      </c>
      <c r="Y2665" s="70">
        <v>0</v>
      </c>
      <c r="Z2665" s="71">
        <v>0</v>
      </c>
      <c r="AA2665" s="70">
        <v>0</v>
      </c>
      <c r="AB2665" s="71">
        <v>0</v>
      </c>
      <c r="AC2665" s="54"/>
      <c r="AD2665" s="55">
        <f t="shared" si="54"/>
        <v>3.1935745464324996</v>
      </c>
      <c r="AE2665" s="54"/>
    </row>
    <row r="2666" spans="2:31" x14ac:dyDescent="0.3">
      <c r="B2666" s="4" t="s">
        <v>192</v>
      </c>
      <c r="C2666" s="4"/>
      <c r="D2666" s="4"/>
      <c r="E2666" s="70">
        <v>0</v>
      </c>
      <c r="F2666" s="71">
        <v>0</v>
      </c>
      <c r="G2666" s="70">
        <v>0</v>
      </c>
      <c r="H2666" s="71">
        <v>0</v>
      </c>
      <c r="I2666" s="70">
        <v>0</v>
      </c>
      <c r="J2666" s="71">
        <v>0</v>
      </c>
      <c r="K2666" s="70">
        <v>0</v>
      </c>
      <c r="L2666" s="71">
        <v>0.29566288174523253</v>
      </c>
      <c r="M2666" s="70">
        <v>0.23973607381184897</v>
      </c>
      <c r="N2666" s="71">
        <v>0.53250453074773141</v>
      </c>
      <c r="O2666" s="70">
        <v>2.2492122848828631</v>
      </c>
      <c r="P2666" s="71">
        <v>2.2489776452382402</v>
      </c>
      <c r="Q2666" s="70">
        <v>2.247463711102804</v>
      </c>
      <c r="R2666" s="71">
        <v>2.2493680675824481</v>
      </c>
      <c r="S2666" s="70">
        <v>2.2396508336067207</v>
      </c>
      <c r="T2666" s="71">
        <v>2.2452878038088477</v>
      </c>
      <c r="U2666" s="70">
        <v>0.58275077342987058</v>
      </c>
      <c r="V2666" s="71">
        <v>0.95119691292444863</v>
      </c>
      <c r="W2666" s="70">
        <v>2.7342926760514552</v>
      </c>
      <c r="X2666" s="71">
        <v>0</v>
      </c>
      <c r="Y2666" s="70">
        <v>0</v>
      </c>
      <c r="Z2666" s="71">
        <v>0</v>
      </c>
      <c r="AA2666" s="70">
        <v>0</v>
      </c>
      <c r="AB2666" s="71">
        <v>0</v>
      </c>
      <c r="AC2666" s="54"/>
      <c r="AD2666" s="55">
        <f t="shared" si="54"/>
        <v>18.816104194932514</v>
      </c>
      <c r="AE2666" s="54"/>
    </row>
    <row r="2667" spans="2:31" x14ac:dyDescent="0.3">
      <c r="B2667" s="4" t="s">
        <v>193</v>
      </c>
      <c r="C2667" s="4"/>
      <c r="D2667" s="4"/>
      <c r="E2667" s="70">
        <v>0</v>
      </c>
      <c r="F2667" s="71">
        <v>0</v>
      </c>
      <c r="G2667" s="70">
        <v>0</v>
      </c>
      <c r="H2667" s="71">
        <v>0</v>
      </c>
      <c r="I2667" s="70">
        <v>0</v>
      </c>
      <c r="J2667" s="71">
        <v>0</v>
      </c>
      <c r="K2667" s="70">
        <v>0</v>
      </c>
      <c r="L2667" s="71">
        <v>0.29566288174523253</v>
      </c>
      <c r="M2667" s="70">
        <v>0.23973607381184897</v>
      </c>
      <c r="N2667" s="71">
        <v>0.53250453074773141</v>
      </c>
      <c r="O2667" s="70">
        <v>2.2492122848828631</v>
      </c>
      <c r="P2667" s="71">
        <v>2.2489776452382402</v>
      </c>
      <c r="Q2667" s="70">
        <v>2.247463711102804</v>
      </c>
      <c r="R2667" s="71">
        <v>2.2493680675824481</v>
      </c>
      <c r="S2667" s="70">
        <v>2.2396508336067207</v>
      </c>
      <c r="T2667" s="71">
        <v>2.2452878038088477</v>
      </c>
      <c r="U2667" s="70">
        <v>0.58275077342987058</v>
      </c>
      <c r="V2667" s="71">
        <v>0.95119691292444863</v>
      </c>
      <c r="W2667" s="70">
        <v>2.7342926760514552</v>
      </c>
      <c r="X2667" s="71">
        <v>0</v>
      </c>
      <c r="Y2667" s="70">
        <v>0</v>
      </c>
      <c r="Z2667" s="71">
        <v>0</v>
      </c>
      <c r="AA2667" s="70">
        <v>0</v>
      </c>
      <c r="AB2667" s="71">
        <v>0</v>
      </c>
      <c r="AC2667" s="54"/>
      <c r="AD2667" s="55">
        <f t="shared" si="54"/>
        <v>18.816104194932514</v>
      </c>
      <c r="AE2667" s="54"/>
    </row>
    <row r="2668" spans="2:31" x14ac:dyDescent="0.3">
      <c r="B2668" s="4" t="s">
        <v>184</v>
      </c>
      <c r="C2668" s="4"/>
      <c r="D2668" s="4"/>
      <c r="E2668" s="70">
        <v>0</v>
      </c>
      <c r="F2668" s="71">
        <v>0</v>
      </c>
      <c r="G2668" s="70">
        <v>0</v>
      </c>
      <c r="H2668" s="71">
        <v>0</v>
      </c>
      <c r="I2668" s="70">
        <v>0</v>
      </c>
      <c r="J2668" s="71">
        <v>0</v>
      </c>
      <c r="K2668" s="70">
        <v>0</v>
      </c>
      <c r="L2668" s="71">
        <v>0.10146127939224243</v>
      </c>
      <c r="M2668" s="70">
        <v>2.5361156423886624</v>
      </c>
      <c r="N2668" s="71">
        <v>2.7023443380991616</v>
      </c>
      <c r="O2668" s="70">
        <v>2.699281859397888</v>
      </c>
      <c r="P2668" s="71">
        <v>2.6962193727493284</v>
      </c>
      <c r="Q2668" s="70">
        <v>2.6931568861007698</v>
      </c>
      <c r="R2668" s="71">
        <v>2.690094395478567</v>
      </c>
      <c r="S2668" s="70">
        <v>2.6870319128036497</v>
      </c>
      <c r="T2668" s="71">
        <v>2.6839694261550902</v>
      </c>
      <c r="U2668" s="70">
        <v>2.6803238789240513</v>
      </c>
      <c r="V2668" s="71">
        <v>3.2163801272710164</v>
      </c>
      <c r="W2668" s="70">
        <v>3.0588814814885454</v>
      </c>
      <c r="X2668" s="71">
        <v>0</v>
      </c>
      <c r="Y2668" s="70">
        <v>0</v>
      </c>
      <c r="Z2668" s="71">
        <v>0</v>
      </c>
      <c r="AA2668" s="70">
        <v>0</v>
      </c>
      <c r="AB2668" s="71">
        <v>0</v>
      </c>
      <c r="AC2668" s="54"/>
      <c r="AD2668" s="55">
        <f t="shared" si="54"/>
        <v>30.445260600248975</v>
      </c>
      <c r="AE2668" s="54"/>
    </row>
    <row r="2669" spans="2:31" x14ac:dyDescent="0.3">
      <c r="B2669" s="4" t="s">
        <v>185</v>
      </c>
      <c r="C2669" s="4"/>
      <c r="D2669" s="4"/>
      <c r="E2669" s="70">
        <v>0</v>
      </c>
      <c r="F2669" s="71">
        <v>0</v>
      </c>
      <c r="G2669" s="70">
        <v>0</v>
      </c>
      <c r="H2669" s="71">
        <v>0</v>
      </c>
      <c r="I2669" s="70">
        <v>0</v>
      </c>
      <c r="J2669" s="71">
        <v>0</v>
      </c>
      <c r="K2669" s="70">
        <v>0</v>
      </c>
      <c r="L2669" s="71">
        <v>0.10146127939224243</v>
      </c>
      <c r="M2669" s="70">
        <v>2.5361156423886624</v>
      </c>
      <c r="N2669" s="71">
        <v>2.7023443380991616</v>
      </c>
      <c r="O2669" s="70">
        <v>2.699281859397888</v>
      </c>
      <c r="P2669" s="71">
        <v>2.6962193727493284</v>
      </c>
      <c r="Q2669" s="70">
        <v>2.6931568861007698</v>
      </c>
      <c r="R2669" s="71">
        <v>2.690094395478567</v>
      </c>
      <c r="S2669" s="70">
        <v>2.6870319128036497</v>
      </c>
      <c r="T2669" s="71">
        <v>2.6839694261550902</v>
      </c>
      <c r="U2669" s="70">
        <v>2.6803238789240513</v>
      </c>
      <c r="V2669" s="71">
        <v>3.2163801272710164</v>
      </c>
      <c r="W2669" s="70">
        <v>3.0588814814885454</v>
      </c>
      <c r="X2669" s="71">
        <v>0</v>
      </c>
      <c r="Y2669" s="70">
        <v>0</v>
      </c>
      <c r="Z2669" s="71">
        <v>0</v>
      </c>
      <c r="AA2669" s="70">
        <v>0</v>
      </c>
      <c r="AB2669" s="71">
        <v>0</v>
      </c>
      <c r="AC2669" s="54"/>
      <c r="AD2669" s="55">
        <f t="shared" si="54"/>
        <v>30.445260600248975</v>
      </c>
      <c r="AE2669" s="54"/>
    </row>
    <row r="2670" spans="2:31" x14ac:dyDescent="0.3">
      <c r="B2670" s="4" t="s">
        <v>287</v>
      </c>
      <c r="C2670" s="4"/>
      <c r="D2670" s="4"/>
      <c r="E2670" s="70">
        <v>0</v>
      </c>
      <c r="F2670" s="71">
        <v>0</v>
      </c>
      <c r="G2670" s="70">
        <v>0</v>
      </c>
      <c r="H2670" s="71">
        <v>0</v>
      </c>
      <c r="I2670" s="70">
        <v>0</v>
      </c>
      <c r="J2670" s="71">
        <v>0</v>
      </c>
      <c r="K2670" s="70">
        <v>0</v>
      </c>
      <c r="L2670" s="71">
        <v>0</v>
      </c>
      <c r="M2670" s="70">
        <v>0</v>
      </c>
      <c r="N2670" s="71">
        <v>0</v>
      </c>
      <c r="O2670" s="70">
        <v>0</v>
      </c>
      <c r="P2670" s="71">
        <v>0</v>
      </c>
      <c r="Q2670" s="70">
        <v>0</v>
      </c>
      <c r="R2670" s="71">
        <v>0</v>
      </c>
      <c r="S2670" s="70">
        <v>0</v>
      </c>
      <c r="T2670" s="71">
        <v>0</v>
      </c>
      <c r="U2670" s="70">
        <v>0</v>
      </c>
      <c r="V2670" s="71">
        <v>0</v>
      </c>
      <c r="W2670" s="70">
        <v>0</v>
      </c>
      <c r="X2670" s="71">
        <v>0</v>
      </c>
      <c r="Y2670" s="70">
        <v>0</v>
      </c>
      <c r="Z2670" s="71">
        <v>0</v>
      </c>
      <c r="AA2670" s="70">
        <v>0</v>
      </c>
      <c r="AB2670" s="71">
        <v>0</v>
      </c>
      <c r="AC2670" s="54"/>
      <c r="AD2670" s="55">
        <f t="shared" si="54"/>
        <v>0</v>
      </c>
      <c r="AE2670" s="54"/>
    </row>
    <row r="2671" spans="2:31" x14ac:dyDescent="0.3">
      <c r="B2671" s="4" t="s">
        <v>320</v>
      </c>
      <c r="C2671" s="4"/>
      <c r="D2671" s="4"/>
      <c r="E2671" s="70">
        <v>0</v>
      </c>
      <c r="F2671" s="71">
        <v>0</v>
      </c>
      <c r="G2671" s="70">
        <v>0</v>
      </c>
      <c r="H2671" s="71">
        <v>0</v>
      </c>
      <c r="I2671" s="70">
        <v>0</v>
      </c>
      <c r="J2671" s="71">
        <v>0</v>
      </c>
      <c r="K2671" s="70">
        <v>0</v>
      </c>
      <c r="L2671" s="71">
        <v>0</v>
      </c>
      <c r="M2671" s="70">
        <v>0</v>
      </c>
      <c r="N2671" s="71">
        <v>0</v>
      </c>
      <c r="O2671" s="70">
        <v>0</v>
      </c>
      <c r="P2671" s="71">
        <v>0</v>
      </c>
      <c r="Q2671" s="70">
        <v>0</v>
      </c>
      <c r="R2671" s="71">
        <v>0</v>
      </c>
      <c r="S2671" s="70">
        <v>0</v>
      </c>
      <c r="T2671" s="71">
        <v>0</v>
      </c>
      <c r="U2671" s="70">
        <v>0</v>
      </c>
      <c r="V2671" s="71">
        <v>0</v>
      </c>
      <c r="W2671" s="70">
        <v>0</v>
      </c>
      <c r="X2671" s="71">
        <v>0</v>
      </c>
      <c r="Y2671" s="70">
        <v>0</v>
      </c>
      <c r="Z2671" s="71">
        <v>0</v>
      </c>
      <c r="AA2671" s="70">
        <v>0</v>
      </c>
      <c r="AB2671" s="71">
        <v>0</v>
      </c>
      <c r="AC2671" s="54"/>
      <c r="AD2671" s="55">
        <f t="shared" si="54"/>
        <v>0</v>
      </c>
      <c r="AE2671" s="54"/>
    </row>
    <row r="2672" spans="2:31" x14ac:dyDescent="0.3">
      <c r="B2672" s="4" t="s">
        <v>321</v>
      </c>
      <c r="C2672" s="4"/>
      <c r="D2672" s="4"/>
      <c r="E2672" s="70">
        <v>0</v>
      </c>
      <c r="F2672" s="71">
        <v>0</v>
      </c>
      <c r="G2672" s="70">
        <v>0</v>
      </c>
      <c r="H2672" s="71">
        <v>0</v>
      </c>
      <c r="I2672" s="70">
        <v>0</v>
      </c>
      <c r="J2672" s="71">
        <v>0</v>
      </c>
      <c r="K2672" s="70">
        <v>0</v>
      </c>
      <c r="L2672" s="71">
        <v>0</v>
      </c>
      <c r="M2672" s="70">
        <v>0</v>
      </c>
      <c r="N2672" s="71">
        <v>0</v>
      </c>
      <c r="O2672" s="70">
        <v>0</v>
      </c>
      <c r="P2672" s="71">
        <v>0</v>
      </c>
      <c r="Q2672" s="70">
        <v>0</v>
      </c>
      <c r="R2672" s="71">
        <v>0</v>
      </c>
      <c r="S2672" s="70">
        <v>0</v>
      </c>
      <c r="T2672" s="71">
        <v>0</v>
      </c>
      <c r="U2672" s="70">
        <v>0</v>
      </c>
      <c r="V2672" s="71">
        <v>0</v>
      </c>
      <c r="W2672" s="70">
        <v>0</v>
      </c>
      <c r="X2672" s="71">
        <v>0</v>
      </c>
      <c r="Y2672" s="70">
        <v>0</v>
      </c>
      <c r="Z2672" s="71">
        <v>0</v>
      </c>
      <c r="AA2672" s="70">
        <v>0</v>
      </c>
      <c r="AB2672" s="71">
        <v>0</v>
      </c>
      <c r="AC2672" s="54"/>
      <c r="AD2672" s="55">
        <f t="shared" si="54"/>
        <v>0</v>
      </c>
      <c r="AE2672" s="54"/>
    </row>
    <row r="2673" spans="2:31" x14ac:dyDescent="0.3">
      <c r="B2673" s="4" t="s">
        <v>142</v>
      </c>
      <c r="C2673" s="4"/>
      <c r="D2673" s="4"/>
      <c r="E2673" s="70">
        <v>0</v>
      </c>
      <c r="F2673" s="71">
        <v>0</v>
      </c>
      <c r="G2673" s="70">
        <v>0</v>
      </c>
      <c r="H2673" s="71">
        <v>0</v>
      </c>
      <c r="I2673" s="70">
        <v>0</v>
      </c>
      <c r="J2673" s="71">
        <v>0</v>
      </c>
      <c r="K2673" s="70">
        <v>0</v>
      </c>
      <c r="L2673" s="71">
        <v>0</v>
      </c>
      <c r="M2673" s="70">
        <v>0</v>
      </c>
      <c r="N2673" s="71">
        <v>0</v>
      </c>
      <c r="O2673" s="70">
        <v>0</v>
      </c>
      <c r="P2673" s="71">
        <v>0</v>
      </c>
      <c r="Q2673" s="70">
        <v>0</v>
      </c>
      <c r="R2673" s="71">
        <v>0</v>
      </c>
      <c r="S2673" s="70">
        <v>0</v>
      </c>
      <c r="T2673" s="71">
        <v>0</v>
      </c>
      <c r="U2673" s="70">
        <v>0</v>
      </c>
      <c r="V2673" s="71">
        <v>0</v>
      </c>
      <c r="W2673" s="70">
        <v>0</v>
      </c>
      <c r="X2673" s="71">
        <v>0</v>
      </c>
      <c r="Y2673" s="70">
        <v>0</v>
      </c>
      <c r="Z2673" s="71">
        <v>0</v>
      </c>
      <c r="AA2673" s="70">
        <v>0</v>
      </c>
      <c r="AB2673" s="71">
        <v>0</v>
      </c>
      <c r="AC2673" s="54"/>
      <c r="AD2673" s="55">
        <f t="shared" si="54"/>
        <v>0</v>
      </c>
      <c r="AE2673" s="54"/>
    </row>
    <row r="2674" spans="2:31" x14ac:dyDescent="0.3">
      <c r="B2674" s="4" t="s">
        <v>143</v>
      </c>
      <c r="C2674" s="4"/>
      <c r="D2674" s="4"/>
      <c r="E2674" s="70">
        <v>0</v>
      </c>
      <c r="F2674" s="71">
        <v>0</v>
      </c>
      <c r="G2674" s="70">
        <v>0</v>
      </c>
      <c r="H2674" s="71">
        <v>0</v>
      </c>
      <c r="I2674" s="70">
        <v>0</v>
      </c>
      <c r="J2674" s="71">
        <v>0</v>
      </c>
      <c r="K2674" s="70">
        <v>0</v>
      </c>
      <c r="L2674" s="71">
        <v>0</v>
      </c>
      <c r="M2674" s="70">
        <v>0</v>
      </c>
      <c r="N2674" s="71">
        <v>0</v>
      </c>
      <c r="O2674" s="70">
        <v>0</v>
      </c>
      <c r="P2674" s="71">
        <v>0</v>
      </c>
      <c r="Q2674" s="70">
        <v>0</v>
      </c>
      <c r="R2674" s="71">
        <v>0</v>
      </c>
      <c r="S2674" s="70">
        <v>0</v>
      </c>
      <c r="T2674" s="71">
        <v>0</v>
      </c>
      <c r="U2674" s="70">
        <v>0</v>
      </c>
      <c r="V2674" s="71">
        <v>0</v>
      </c>
      <c r="W2674" s="70">
        <v>0</v>
      </c>
      <c r="X2674" s="71">
        <v>0</v>
      </c>
      <c r="Y2674" s="70">
        <v>0</v>
      </c>
      <c r="Z2674" s="71">
        <v>0</v>
      </c>
      <c r="AA2674" s="70">
        <v>0</v>
      </c>
      <c r="AB2674" s="71">
        <v>0</v>
      </c>
      <c r="AC2674" s="54"/>
      <c r="AD2674" s="55">
        <f t="shared" si="54"/>
        <v>0</v>
      </c>
      <c r="AE2674" s="54"/>
    </row>
    <row r="2675" spans="2:31" x14ac:dyDescent="0.3">
      <c r="B2675" s="4" t="s">
        <v>241</v>
      </c>
      <c r="C2675" s="4"/>
      <c r="D2675" s="4"/>
      <c r="E2675" s="70">
        <v>0</v>
      </c>
      <c r="F2675" s="71">
        <v>0</v>
      </c>
      <c r="G2675" s="70">
        <v>0</v>
      </c>
      <c r="H2675" s="71">
        <v>0</v>
      </c>
      <c r="I2675" s="70">
        <v>0</v>
      </c>
      <c r="J2675" s="71">
        <v>0</v>
      </c>
      <c r="K2675" s="70">
        <v>0</v>
      </c>
      <c r="L2675" s="71">
        <v>0</v>
      </c>
      <c r="M2675" s="70">
        <v>0</v>
      </c>
      <c r="N2675" s="71">
        <v>0</v>
      </c>
      <c r="O2675" s="70">
        <v>0</v>
      </c>
      <c r="P2675" s="71">
        <v>0</v>
      </c>
      <c r="Q2675" s="70">
        <v>0</v>
      </c>
      <c r="R2675" s="71">
        <v>0</v>
      </c>
      <c r="S2675" s="70">
        <v>0</v>
      </c>
      <c r="T2675" s="71">
        <v>0</v>
      </c>
      <c r="U2675" s="70">
        <v>0</v>
      </c>
      <c r="V2675" s="71">
        <v>0</v>
      </c>
      <c r="W2675" s="70">
        <v>0.50862785106731789</v>
      </c>
      <c r="X2675" s="71">
        <v>0</v>
      </c>
      <c r="Y2675" s="70">
        <v>0</v>
      </c>
      <c r="Z2675" s="71">
        <v>0</v>
      </c>
      <c r="AA2675" s="70">
        <v>0</v>
      </c>
      <c r="AB2675" s="71">
        <v>0</v>
      </c>
      <c r="AC2675" s="54"/>
      <c r="AD2675" s="55">
        <f t="shared" si="54"/>
        <v>0.50862785106731789</v>
      </c>
      <c r="AE2675" s="54"/>
    </row>
    <row r="2676" spans="2:31" x14ac:dyDescent="0.3">
      <c r="B2676" s="4" t="s">
        <v>160</v>
      </c>
      <c r="C2676" s="4"/>
      <c r="D2676" s="4"/>
      <c r="E2676" s="70">
        <v>0</v>
      </c>
      <c r="F2676" s="71">
        <v>0</v>
      </c>
      <c r="G2676" s="70">
        <v>0</v>
      </c>
      <c r="H2676" s="71">
        <v>0</v>
      </c>
      <c r="I2676" s="70">
        <v>0</v>
      </c>
      <c r="J2676" s="71">
        <v>0</v>
      </c>
      <c r="K2676" s="70">
        <v>0</v>
      </c>
      <c r="L2676" s="71">
        <v>0</v>
      </c>
      <c r="M2676" s="70">
        <v>0</v>
      </c>
      <c r="N2676" s="71">
        <v>0</v>
      </c>
      <c r="O2676" s="70">
        <v>0</v>
      </c>
      <c r="P2676" s="71">
        <v>0</v>
      </c>
      <c r="Q2676" s="70">
        <v>0</v>
      </c>
      <c r="R2676" s="71">
        <v>0</v>
      </c>
      <c r="S2676" s="70">
        <v>0</v>
      </c>
      <c r="T2676" s="71">
        <v>0</v>
      </c>
      <c r="U2676" s="70">
        <v>0</v>
      </c>
      <c r="V2676" s="71">
        <v>0</v>
      </c>
      <c r="W2676" s="70">
        <v>0</v>
      </c>
      <c r="X2676" s="71">
        <v>0</v>
      </c>
      <c r="Y2676" s="70">
        <v>0</v>
      </c>
      <c r="Z2676" s="71">
        <v>0</v>
      </c>
      <c r="AA2676" s="70">
        <v>0</v>
      </c>
      <c r="AB2676" s="71">
        <v>0</v>
      </c>
      <c r="AC2676" s="54"/>
      <c r="AD2676" s="55">
        <f t="shared" ref="AD2676:AD2737" si="55">SUM(E2676:AB2676)</f>
        <v>0</v>
      </c>
      <c r="AE2676" s="54"/>
    </row>
    <row r="2677" spans="2:31" x14ac:dyDescent="0.3">
      <c r="B2677" s="4" t="s">
        <v>161</v>
      </c>
      <c r="C2677" s="4"/>
      <c r="D2677" s="4"/>
      <c r="E2677" s="70">
        <v>0</v>
      </c>
      <c r="F2677" s="71">
        <v>0</v>
      </c>
      <c r="G2677" s="70">
        <v>0</v>
      </c>
      <c r="H2677" s="71">
        <v>0</v>
      </c>
      <c r="I2677" s="70">
        <v>0</v>
      </c>
      <c r="J2677" s="71">
        <v>0</v>
      </c>
      <c r="K2677" s="70">
        <v>0</v>
      </c>
      <c r="L2677" s="71">
        <v>0</v>
      </c>
      <c r="M2677" s="70">
        <v>0</v>
      </c>
      <c r="N2677" s="71">
        <v>0</v>
      </c>
      <c r="O2677" s="70">
        <v>0</v>
      </c>
      <c r="P2677" s="71">
        <v>0</v>
      </c>
      <c r="Q2677" s="70">
        <v>0</v>
      </c>
      <c r="R2677" s="71">
        <v>0</v>
      </c>
      <c r="S2677" s="70">
        <v>0</v>
      </c>
      <c r="T2677" s="71">
        <v>0</v>
      </c>
      <c r="U2677" s="70">
        <v>0</v>
      </c>
      <c r="V2677" s="71">
        <v>0</v>
      </c>
      <c r="W2677" s="70">
        <v>0</v>
      </c>
      <c r="X2677" s="71">
        <v>0</v>
      </c>
      <c r="Y2677" s="70">
        <v>0</v>
      </c>
      <c r="Z2677" s="71">
        <v>0</v>
      </c>
      <c r="AA2677" s="70">
        <v>0</v>
      </c>
      <c r="AB2677" s="71">
        <v>0</v>
      </c>
      <c r="AC2677" s="54"/>
      <c r="AD2677" s="55">
        <f t="shared" si="55"/>
        <v>0</v>
      </c>
      <c r="AE2677" s="54"/>
    </row>
    <row r="2678" spans="2:31" x14ac:dyDescent="0.3">
      <c r="B2678" s="4" t="s">
        <v>157</v>
      </c>
      <c r="C2678" s="4"/>
      <c r="D2678" s="4"/>
      <c r="E2678" s="70">
        <v>0</v>
      </c>
      <c r="F2678" s="71">
        <v>0</v>
      </c>
      <c r="G2678" s="70">
        <v>0</v>
      </c>
      <c r="H2678" s="71">
        <v>0</v>
      </c>
      <c r="I2678" s="70">
        <v>0</v>
      </c>
      <c r="J2678" s="71">
        <v>0</v>
      </c>
      <c r="K2678" s="70">
        <v>0</v>
      </c>
      <c r="L2678" s="71">
        <v>0</v>
      </c>
      <c r="M2678" s="70">
        <v>0</v>
      </c>
      <c r="N2678" s="71">
        <v>0</v>
      </c>
      <c r="O2678" s="70">
        <v>0</v>
      </c>
      <c r="P2678" s="71">
        <v>0</v>
      </c>
      <c r="Q2678" s="70">
        <v>0</v>
      </c>
      <c r="R2678" s="71">
        <v>0</v>
      </c>
      <c r="S2678" s="70">
        <v>0</v>
      </c>
      <c r="T2678" s="71">
        <v>0</v>
      </c>
      <c r="U2678" s="70">
        <v>0</v>
      </c>
      <c r="V2678" s="71">
        <v>0</v>
      </c>
      <c r="W2678" s="70">
        <v>0</v>
      </c>
      <c r="X2678" s="71">
        <v>0</v>
      </c>
      <c r="Y2678" s="70">
        <v>0</v>
      </c>
      <c r="Z2678" s="71">
        <v>0</v>
      </c>
      <c r="AA2678" s="70">
        <v>0</v>
      </c>
      <c r="AB2678" s="71">
        <v>0</v>
      </c>
      <c r="AC2678" s="54"/>
      <c r="AD2678" s="55">
        <f t="shared" si="55"/>
        <v>0</v>
      </c>
      <c r="AE2678" s="54"/>
    </row>
    <row r="2679" spans="2:31" x14ac:dyDescent="0.3">
      <c r="B2679" s="4" t="s">
        <v>158</v>
      </c>
      <c r="C2679" s="4"/>
      <c r="D2679" s="4"/>
      <c r="E2679" s="70">
        <v>0</v>
      </c>
      <c r="F2679" s="71">
        <v>0</v>
      </c>
      <c r="G2679" s="70">
        <v>0</v>
      </c>
      <c r="H2679" s="71">
        <v>0</v>
      </c>
      <c r="I2679" s="70">
        <v>0</v>
      </c>
      <c r="J2679" s="71">
        <v>0</v>
      </c>
      <c r="K2679" s="70">
        <v>0</v>
      </c>
      <c r="L2679" s="71">
        <v>0</v>
      </c>
      <c r="M2679" s="70">
        <v>0</v>
      </c>
      <c r="N2679" s="71">
        <v>0</v>
      </c>
      <c r="O2679" s="70">
        <v>0</v>
      </c>
      <c r="P2679" s="71">
        <v>0</v>
      </c>
      <c r="Q2679" s="70">
        <v>0</v>
      </c>
      <c r="R2679" s="71">
        <v>0</v>
      </c>
      <c r="S2679" s="70">
        <v>0</v>
      </c>
      <c r="T2679" s="71">
        <v>0</v>
      </c>
      <c r="U2679" s="70">
        <v>0</v>
      </c>
      <c r="V2679" s="71">
        <v>0</v>
      </c>
      <c r="W2679" s="70">
        <v>0</v>
      </c>
      <c r="X2679" s="71">
        <v>0</v>
      </c>
      <c r="Y2679" s="70">
        <v>0</v>
      </c>
      <c r="Z2679" s="71">
        <v>0</v>
      </c>
      <c r="AA2679" s="70">
        <v>0</v>
      </c>
      <c r="AB2679" s="71">
        <v>0</v>
      </c>
      <c r="AC2679" s="54"/>
      <c r="AD2679" s="55">
        <f t="shared" si="55"/>
        <v>0</v>
      </c>
      <c r="AE2679" s="54"/>
    </row>
    <row r="2680" spans="2:31" x14ac:dyDescent="0.3">
      <c r="B2680" s="4" t="s">
        <v>159</v>
      </c>
      <c r="C2680" s="4"/>
      <c r="D2680" s="4"/>
      <c r="E2680" s="70">
        <v>0</v>
      </c>
      <c r="F2680" s="71">
        <v>0</v>
      </c>
      <c r="G2680" s="70">
        <v>0</v>
      </c>
      <c r="H2680" s="71">
        <v>0</v>
      </c>
      <c r="I2680" s="70">
        <v>0</v>
      </c>
      <c r="J2680" s="71">
        <v>0</v>
      </c>
      <c r="K2680" s="70">
        <v>0</v>
      </c>
      <c r="L2680" s="71">
        <v>0</v>
      </c>
      <c r="M2680" s="70">
        <v>0</v>
      </c>
      <c r="N2680" s="71">
        <v>0</v>
      </c>
      <c r="O2680" s="70">
        <v>0</v>
      </c>
      <c r="P2680" s="71">
        <v>0</v>
      </c>
      <c r="Q2680" s="70">
        <v>0</v>
      </c>
      <c r="R2680" s="71">
        <v>0</v>
      </c>
      <c r="S2680" s="70">
        <v>0</v>
      </c>
      <c r="T2680" s="71">
        <v>0</v>
      </c>
      <c r="U2680" s="70">
        <v>0</v>
      </c>
      <c r="V2680" s="71">
        <v>0</v>
      </c>
      <c r="W2680" s="70">
        <v>0</v>
      </c>
      <c r="X2680" s="71">
        <v>0</v>
      </c>
      <c r="Y2680" s="70">
        <v>0</v>
      </c>
      <c r="Z2680" s="71">
        <v>0</v>
      </c>
      <c r="AA2680" s="70">
        <v>0</v>
      </c>
      <c r="AB2680" s="71">
        <v>0</v>
      </c>
      <c r="AC2680" s="54"/>
      <c r="AD2680" s="55">
        <f t="shared" si="55"/>
        <v>0</v>
      </c>
      <c r="AE2680" s="54"/>
    </row>
    <row r="2681" spans="2:31" x14ac:dyDescent="0.3">
      <c r="B2681" s="4" t="s">
        <v>132</v>
      </c>
      <c r="C2681" s="4"/>
      <c r="D2681" s="4"/>
      <c r="E2681" s="70">
        <v>0</v>
      </c>
      <c r="F2681" s="71">
        <v>0</v>
      </c>
      <c r="G2681" s="70">
        <v>0</v>
      </c>
      <c r="H2681" s="71">
        <v>0</v>
      </c>
      <c r="I2681" s="70">
        <v>0</v>
      </c>
      <c r="J2681" s="71">
        <v>0</v>
      </c>
      <c r="K2681" s="70">
        <v>0</v>
      </c>
      <c r="L2681" s="71">
        <v>0</v>
      </c>
      <c r="M2681" s="70">
        <v>0</v>
      </c>
      <c r="N2681" s="71">
        <v>0</v>
      </c>
      <c r="O2681" s="70">
        <v>0</v>
      </c>
      <c r="P2681" s="71">
        <v>0</v>
      </c>
      <c r="Q2681" s="70">
        <v>0</v>
      </c>
      <c r="R2681" s="71">
        <v>0</v>
      </c>
      <c r="S2681" s="70">
        <v>0</v>
      </c>
      <c r="T2681" s="71">
        <v>0</v>
      </c>
      <c r="U2681" s="70">
        <v>0</v>
      </c>
      <c r="V2681" s="71">
        <v>0</v>
      </c>
      <c r="W2681" s="70">
        <v>0</v>
      </c>
      <c r="X2681" s="71">
        <v>0</v>
      </c>
      <c r="Y2681" s="70">
        <v>0</v>
      </c>
      <c r="Z2681" s="71">
        <v>0</v>
      </c>
      <c r="AA2681" s="70">
        <v>0</v>
      </c>
      <c r="AB2681" s="71">
        <v>0</v>
      </c>
      <c r="AC2681" s="54"/>
      <c r="AD2681" s="55">
        <f t="shared" si="55"/>
        <v>0</v>
      </c>
      <c r="AE2681" s="54"/>
    </row>
    <row r="2682" spans="2:31" x14ac:dyDescent="0.3">
      <c r="B2682" s="4" t="s">
        <v>133</v>
      </c>
      <c r="C2682" s="4"/>
      <c r="D2682" s="4"/>
      <c r="E2682" s="70">
        <v>0</v>
      </c>
      <c r="F2682" s="71">
        <v>0</v>
      </c>
      <c r="G2682" s="70">
        <v>0</v>
      </c>
      <c r="H2682" s="71">
        <v>0</v>
      </c>
      <c r="I2682" s="70">
        <v>0</v>
      </c>
      <c r="J2682" s="71">
        <v>0</v>
      </c>
      <c r="K2682" s="70">
        <v>0</v>
      </c>
      <c r="L2682" s="71">
        <v>0</v>
      </c>
      <c r="M2682" s="70">
        <v>0</v>
      </c>
      <c r="N2682" s="71">
        <v>0</v>
      </c>
      <c r="O2682" s="70">
        <v>0</v>
      </c>
      <c r="P2682" s="71">
        <v>0</v>
      </c>
      <c r="Q2682" s="70">
        <v>0</v>
      </c>
      <c r="R2682" s="71">
        <v>0</v>
      </c>
      <c r="S2682" s="70">
        <v>0</v>
      </c>
      <c r="T2682" s="71">
        <v>0</v>
      </c>
      <c r="U2682" s="70">
        <v>0</v>
      </c>
      <c r="V2682" s="71">
        <v>0</v>
      </c>
      <c r="W2682" s="70">
        <v>0</v>
      </c>
      <c r="X2682" s="71">
        <v>0</v>
      </c>
      <c r="Y2682" s="70">
        <v>0</v>
      </c>
      <c r="Z2682" s="71">
        <v>0</v>
      </c>
      <c r="AA2682" s="70">
        <v>0</v>
      </c>
      <c r="AB2682" s="71">
        <v>0</v>
      </c>
      <c r="AC2682" s="54"/>
      <c r="AD2682" s="55">
        <f t="shared" si="55"/>
        <v>0</v>
      </c>
      <c r="AE2682" s="54"/>
    </row>
    <row r="2683" spans="2:31" x14ac:dyDescent="0.3">
      <c r="B2683" s="4" t="s">
        <v>134</v>
      </c>
      <c r="C2683" s="4"/>
      <c r="D2683" s="4"/>
      <c r="E2683" s="70">
        <v>0</v>
      </c>
      <c r="F2683" s="71">
        <v>0</v>
      </c>
      <c r="G2683" s="70">
        <v>0</v>
      </c>
      <c r="H2683" s="71">
        <v>0</v>
      </c>
      <c r="I2683" s="70">
        <v>0</v>
      </c>
      <c r="J2683" s="71">
        <v>0</v>
      </c>
      <c r="K2683" s="70">
        <v>0</v>
      </c>
      <c r="L2683" s="71">
        <v>0</v>
      </c>
      <c r="M2683" s="70">
        <v>0</v>
      </c>
      <c r="N2683" s="71">
        <v>0</v>
      </c>
      <c r="O2683" s="70">
        <v>0</v>
      </c>
      <c r="P2683" s="71">
        <v>0</v>
      </c>
      <c r="Q2683" s="70">
        <v>0</v>
      </c>
      <c r="R2683" s="71">
        <v>0</v>
      </c>
      <c r="S2683" s="70">
        <v>0</v>
      </c>
      <c r="T2683" s="71">
        <v>0</v>
      </c>
      <c r="U2683" s="70">
        <v>0</v>
      </c>
      <c r="V2683" s="71">
        <v>0</v>
      </c>
      <c r="W2683" s="70">
        <v>0</v>
      </c>
      <c r="X2683" s="71">
        <v>0</v>
      </c>
      <c r="Y2683" s="70">
        <v>0</v>
      </c>
      <c r="Z2683" s="71">
        <v>0</v>
      </c>
      <c r="AA2683" s="70">
        <v>0</v>
      </c>
      <c r="AB2683" s="71">
        <v>0</v>
      </c>
      <c r="AC2683" s="54"/>
      <c r="AD2683" s="55">
        <f t="shared" si="55"/>
        <v>0</v>
      </c>
      <c r="AE2683" s="54"/>
    </row>
    <row r="2684" spans="2:31" x14ac:dyDescent="0.3">
      <c r="B2684" s="4" t="s">
        <v>190</v>
      </c>
      <c r="C2684" s="4"/>
      <c r="D2684" s="4"/>
      <c r="E2684" s="70">
        <v>0</v>
      </c>
      <c r="F2684" s="71">
        <v>0</v>
      </c>
      <c r="G2684" s="70">
        <v>0</v>
      </c>
      <c r="H2684" s="71">
        <v>0</v>
      </c>
      <c r="I2684" s="70">
        <v>0</v>
      </c>
      <c r="J2684" s="71">
        <v>0</v>
      </c>
      <c r="K2684" s="70">
        <v>0</v>
      </c>
      <c r="L2684" s="71">
        <v>0</v>
      </c>
      <c r="M2684" s="70">
        <v>0</v>
      </c>
      <c r="N2684" s="71">
        <v>0</v>
      </c>
      <c r="O2684" s="70">
        <v>0</v>
      </c>
      <c r="P2684" s="71">
        <v>0</v>
      </c>
      <c r="Q2684" s="70">
        <v>0</v>
      </c>
      <c r="R2684" s="71">
        <v>0</v>
      </c>
      <c r="S2684" s="70">
        <v>0</v>
      </c>
      <c r="T2684" s="71">
        <v>0</v>
      </c>
      <c r="U2684" s="70">
        <v>0</v>
      </c>
      <c r="V2684" s="71">
        <v>0</v>
      </c>
      <c r="W2684" s="70">
        <v>0.14783853292465207</v>
      </c>
      <c r="X2684" s="71">
        <v>0</v>
      </c>
      <c r="Y2684" s="70">
        <v>0</v>
      </c>
      <c r="Z2684" s="71">
        <v>0</v>
      </c>
      <c r="AA2684" s="70">
        <v>0</v>
      </c>
      <c r="AB2684" s="71">
        <v>0</v>
      </c>
      <c r="AC2684" s="54"/>
      <c r="AD2684" s="55">
        <f t="shared" si="55"/>
        <v>0.14783853292465207</v>
      </c>
      <c r="AE2684" s="54"/>
    </row>
    <row r="2685" spans="2:31" x14ac:dyDescent="0.3">
      <c r="B2685" s="4" t="s">
        <v>191</v>
      </c>
      <c r="C2685" s="4"/>
      <c r="D2685" s="4"/>
      <c r="E2685" s="70">
        <v>0</v>
      </c>
      <c r="F2685" s="71">
        <v>0</v>
      </c>
      <c r="G2685" s="70">
        <v>0</v>
      </c>
      <c r="H2685" s="71">
        <v>0</v>
      </c>
      <c r="I2685" s="70">
        <v>0</v>
      </c>
      <c r="J2685" s="71">
        <v>0</v>
      </c>
      <c r="K2685" s="70">
        <v>0</v>
      </c>
      <c r="L2685" s="71">
        <v>0</v>
      </c>
      <c r="M2685" s="70">
        <v>0</v>
      </c>
      <c r="N2685" s="71">
        <v>0</v>
      </c>
      <c r="O2685" s="70">
        <v>0</v>
      </c>
      <c r="P2685" s="71">
        <v>0</v>
      </c>
      <c r="Q2685" s="70">
        <v>0</v>
      </c>
      <c r="R2685" s="71">
        <v>0</v>
      </c>
      <c r="S2685" s="70">
        <v>0</v>
      </c>
      <c r="T2685" s="71">
        <v>0</v>
      </c>
      <c r="U2685" s="70">
        <v>0</v>
      </c>
      <c r="V2685" s="71">
        <v>0</v>
      </c>
      <c r="W2685" s="70">
        <v>0.14783853292465207</v>
      </c>
      <c r="X2685" s="71">
        <v>0</v>
      </c>
      <c r="Y2685" s="70">
        <v>0</v>
      </c>
      <c r="Z2685" s="71">
        <v>0</v>
      </c>
      <c r="AA2685" s="70">
        <v>0</v>
      </c>
      <c r="AB2685" s="71">
        <v>0</v>
      </c>
      <c r="AC2685" s="54"/>
      <c r="AD2685" s="55">
        <f t="shared" si="55"/>
        <v>0.14783853292465207</v>
      </c>
      <c r="AE2685" s="54"/>
    </row>
    <row r="2686" spans="2:31" x14ac:dyDescent="0.3">
      <c r="B2686" s="4" t="s">
        <v>175</v>
      </c>
      <c r="C2686" s="4"/>
      <c r="D2686" s="4"/>
      <c r="E2686" s="70">
        <v>0</v>
      </c>
      <c r="F2686" s="71">
        <v>0</v>
      </c>
      <c r="G2686" s="70">
        <v>0</v>
      </c>
      <c r="H2686" s="71">
        <v>0</v>
      </c>
      <c r="I2686" s="70">
        <v>0</v>
      </c>
      <c r="J2686" s="71">
        <v>0</v>
      </c>
      <c r="K2686" s="70">
        <v>0</v>
      </c>
      <c r="L2686" s="71">
        <v>0</v>
      </c>
      <c r="M2686" s="70">
        <v>0</v>
      </c>
      <c r="N2686" s="71">
        <v>0</v>
      </c>
      <c r="O2686" s="70">
        <v>0</v>
      </c>
      <c r="P2686" s="71">
        <v>0</v>
      </c>
      <c r="Q2686" s="70">
        <v>1.5130745858026469</v>
      </c>
      <c r="R2686" s="71">
        <v>0</v>
      </c>
      <c r="S2686" s="70">
        <v>2.4716666666666665E-2</v>
      </c>
      <c r="T2686" s="71">
        <v>0</v>
      </c>
      <c r="U2686" s="70">
        <v>0</v>
      </c>
      <c r="V2686" s="71">
        <v>6.5801443577475027E-2</v>
      </c>
      <c r="W2686" s="70">
        <v>2.0579153405761419</v>
      </c>
      <c r="X2686" s="71">
        <v>0</v>
      </c>
      <c r="Y2686" s="70">
        <v>0</v>
      </c>
      <c r="Z2686" s="71">
        <v>0</v>
      </c>
      <c r="AA2686" s="70">
        <v>0</v>
      </c>
      <c r="AB2686" s="71">
        <v>0</v>
      </c>
      <c r="AC2686" s="54"/>
      <c r="AD2686" s="55">
        <f t="shared" si="55"/>
        <v>3.6615080366229305</v>
      </c>
      <c r="AE2686" s="54"/>
    </row>
    <row r="2687" spans="2:31" x14ac:dyDescent="0.3">
      <c r="B2687" s="4" t="s">
        <v>176</v>
      </c>
      <c r="C2687" s="4"/>
      <c r="D2687" s="4"/>
      <c r="E2687" s="70">
        <v>0</v>
      </c>
      <c r="F2687" s="71">
        <v>0</v>
      </c>
      <c r="G2687" s="70">
        <v>0</v>
      </c>
      <c r="H2687" s="71">
        <v>0</v>
      </c>
      <c r="I2687" s="70">
        <v>0</v>
      </c>
      <c r="J2687" s="71">
        <v>0</v>
      </c>
      <c r="K2687" s="70">
        <v>0</v>
      </c>
      <c r="L2687" s="71">
        <v>0</v>
      </c>
      <c r="M2687" s="70">
        <v>0</v>
      </c>
      <c r="N2687" s="71">
        <v>0</v>
      </c>
      <c r="O2687" s="70">
        <v>0</v>
      </c>
      <c r="P2687" s="71">
        <v>0</v>
      </c>
      <c r="Q2687" s="70">
        <v>1.5130745858026469</v>
      </c>
      <c r="R2687" s="71">
        <v>0</v>
      </c>
      <c r="S2687" s="70">
        <v>2.4716666666666665E-2</v>
      </c>
      <c r="T2687" s="71">
        <v>0</v>
      </c>
      <c r="U2687" s="70">
        <v>0</v>
      </c>
      <c r="V2687" s="71">
        <v>6.5801443577475027E-2</v>
      </c>
      <c r="W2687" s="70">
        <v>2.0579153405761419</v>
      </c>
      <c r="X2687" s="71">
        <v>0</v>
      </c>
      <c r="Y2687" s="70">
        <v>0</v>
      </c>
      <c r="Z2687" s="71">
        <v>0</v>
      </c>
      <c r="AA2687" s="70">
        <v>0</v>
      </c>
      <c r="AB2687" s="71">
        <v>0</v>
      </c>
      <c r="AC2687" s="54"/>
      <c r="AD2687" s="55">
        <f t="shared" si="55"/>
        <v>3.6615080366229305</v>
      </c>
      <c r="AE2687" s="54"/>
    </row>
    <row r="2688" spans="2:31" x14ac:dyDescent="0.3">
      <c r="B2688" s="4" t="s">
        <v>183</v>
      </c>
      <c r="C2688" s="4"/>
      <c r="D2688" s="4"/>
      <c r="E2688" s="70">
        <v>0</v>
      </c>
      <c r="F2688" s="71">
        <v>0</v>
      </c>
      <c r="G2688" s="70">
        <v>0</v>
      </c>
      <c r="H2688" s="71">
        <v>0</v>
      </c>
      <c r="I2688" s="70">
        <v>0</v>
      </c>
      <c r="J2688" s="71">
        <v>0</v>
      </c>
      <c r="K2688" s="70">
        <v>0</v>
      </c>
      <c r="L2688" s="71">
        <v>0</v>
      </c>
      <c r="M2688" s="70">
        <v>0</v>
      </c>
      <c r="N2688" s="71">
        <v>0</v>
      </c>
      <c r="O2688" s="70">
        <v>0</v>
      </c>
      <c r="P2688" s="71">
        <v>0</v>
      </c>
      <c r="Q2688" s="70">
        <v>0</v>
      </c>
      <c r="R2688" s="71">
        <v>0</v>
      </c>
      <c r="S2688" s="70">
        <v>0</v>
      </c>
      <c r="T2688" s="71">
        <v>0</v>
      </c>
      <c r="U2688" s="70">
        <v>0</v>
      </c>
      <c r="V2688" s="71">
        <v>0</v>
      </c>
      <c r="W2688" s="70">
        <v>0</v>
      </c>
      <c r="X2688" s="71">
        <v>0</v>
      </c>
      <c r="Y2688" s="70">
        <v>0</v>
      </c>
      <c r="Z2688" s="71">
        <v>0</v>
      </c>
      <c r="AA2688" s="70">
        <v>0</v>
      </c>
      <c r="AB2688" s="71">
        <v>0</v>
      </c>
      <c r="AC2688" s="54"/>
      <c r="AD2688" s="55">
        <f t="shared" si="55"/>
        <v>0</v>
      </c>
      <c r="AE2688" s="54"/>
    </row>
    <row r="2689" spans="2:31" x14ac:dyDescent="0.3">
      <c r="B2689" s="4" t="s">
        <v>224</v>
      </c>
      <c r="C2689" s="4"/>
      <c r="D2689" s="4"/>
      <c r="E2689" s="70">
        <v>0</v>
      </c>
      <c r="F2689" s="71">
        <v>0</v>
      </c>
      <c r="G2689" s="70">
        <v>0</v>
      </c>
      <c r="H2689" s="71">
        <v>0</v>
      </c>
      <c r="I2689" s="70">
        <v>0</v>
      </c>
      <c r="J2689" s="71">
        <v>0</v>
      </c>
      <c r="K2689" s="70">
        <v>0</v>
      </c>
      <c r="L2689" s="71">
        <v>0</v>
      </c>
      <c r="M2689" s="70">
        <v>0</v>
      </c>
      <c r="N2689" s="71">
        <v>0</v>
      </c>
      <c r="O2689" s="70">
        <v>0</v>
      </c>
      <c r="P2689" s="71">
        <v>0</v>
      </c>
      <c r="Q2689" s="70">
        <v>0</v>
      </c>
      <c r="R2689" s="71">
        <v>0</v>
      </c>
      <c r="S2689" s="70">
        <v>0</v>
      </c>
      <c r="T2689" s="71">
        <v>0</v>
      </c>
      <c r="U2689" s="70">
        <v>0</v>
      </c>
      <c r="V2689" s="71">
        <v>0</v>
      </c>
      <c r="W2689" s="70">
        <v>0</v>
      </c>
      <c r="X2689" s="71">
        <v>0</v>
      </c>
      <c r="Y2689" s="70">
        <v>0</v>
      </c>
      <c r="Z2689" s="71">
        <v>0</v>
      </c>
      <c r="AA2689" s="70">
        <v>0</v>
      </c>
      <c r="AB2689" s="71">
        <v>0</v>
      </c>
      <c r="AC2689" s="54"/>
      <c r="AD2689" s="55">
        <f t="shared" si="55"/>
        <v>0</v>
      </c>
      <c r="AE2689" s="54"/>
    </row>
    <row r="2690" spans="2:31" x14ac:dyDescent="0.3">
      <c r="B2690" s="4" t="s">
        <v>225</v>
      </c>
      <c r="C2690" s="4"/>
      <c r="D2690" s="4"/>
      <c r="E2690" s="70">
        <v>0</v>
      </c>
      <c r="F2690" s="71">
        <v>0</v>
      </c>
      <c r="G2690" s="70">
        <v>0</v>
      </c>
      <c r="H2690" s="71">
        <v>0</v>
      </c>
      <c r="I2690" s="70">
        <v>0</v>
      </c>
      <c r="J2690" s="71">
        <v>0</v>
      </c>
      <c r="K2690" s="70">
        <v>0</v>
      </c>
      <c r="L2690" s="71">
        <v>0</v>
      </c>
      <c r="M2690" s="70">
        <v>0</v>
      </c>
      <c r="N2690" s="71">
        <v>0</v>
      </c>
      <c r="O2690" s="70">
        <v>0</v>
      </c>
      <c r="P2690" s="71">
        <v>0</v>
      </c>
      <c r="Q2690" s="70">
        <v>0</v>
      </c>
      <c r="R2690" s="71">
        <v>0</v>
      </c>
      <c r="S2690" s="70">
        <v>0</v>
      </c>
      <c r="T2690" s="71">
        <v>0</v>
      </c>
      <c r="U2690" s="70">
        <v>0</v>
      </c>
      <c r="V2690" s="71">
        <v>0</v>
      </c>
      <c r="W2690" s="70">
        <v>0</v>
      </c>
      <c r="X2690" s="71">
        <v>0</v>
      </c>
      <c r="Y2690" s="70">
        <v>0</v>
      </c>
      <c r="Z2690" s="71">
        <v>0</v>
      </c>
      <c r="AA2690" s="70">
        <v>0</v>
      </c>
      <c r="AB2690" s="71">
        <v>0</v>
      </c>
      <c r="AC2690" s="54"/>
      <c r="AD2690" s="55">
        <f t="shared" si="55"/>
        <v>0</v>
      </c>
      <c r="AE2690" s="54"/>
    </row>
    <row r="2691" spans="2:31" x14ac:dyDescent="0.3">
      <c r="B2691" s="4" t="s">
        <v>226</v>
      </c>
      <c r="C2691" s="4"/>
      <c r="D2691" s="4"/>
      <c r="E2691" s="70">
        <v>0</v>
      </c>
      <c r="F2691" s="71">
        <v>0</v>
      </c>
      <c r="G2691" s="70">
        <v>0</v>
      </c>
      <c r="H2691" s="71">
        <v>0</v>
      </c>
      <c r="I2691" s="70">
        <v>0</v>
      </c>
      <c r="J2691" s="71">
        <v>0</v>
      </c>
      <c r="K2691" s="70">
        <v>0</v>
      </c>
      <c r="L2691" s="71">
        <v>0</v>
      </c>
      <c r="M2691" s="70">
        <v>0</v>
      </c>
      <c r="N2691" s="71">
        <v>0</v>
      </c>
      <c r="O2691" s="70">
        <v>0</v>
      </c>
      <c r="P2691" s="71">
        <v>0</v>
      </c>
      <c r="Q2691" s="70">
        <v>0</v>
      </c>
      <c r="R2691" s="71">
        <v>0</v>
      </c>
      <c r="S2691" s="70">
        <v>0</v>
      </c>
      <c r="T2691" s="71">
        <v>0</v>
      </c>
      <c r="U2691" s="70">
        <v>0</v>
      </c>
      <c r="V2691" s="71">
        <v>0</v>
      </c>
      <c r="W2691" s="70">
        <v>0</v>
      </c>
      <c r="X2691" s="71">
        <v>0</v>
      </c>
      <c r="Y2691" s="70">
        <v>0</v>
      </c>
      <c r="Z2691" s="71">
        <v>0</v>
      </c>
      <c r="AA2691" s="70">
        <v>0</v>
      </c>
      <c r="AB2691" s="71">
        <v>0</v>
      </c>
      <c r="AC2691" s="54"/>
      <c r="AD2691" s="55">
        <f t="shared" si="55"/>
        <v>0</v>
      </c>
      <c r="AE2691" s="54"/>
    </row>
    <row r="2692" spans="2:31" x14ac:dyDescent="0.3">
      <c r="B2692" s="4" t="s">
        <v>174</v>
      </c>
      <c r="C2692" s="4"/>
      <c r="D2692" s="4"/>
      <c r="E2692" s="70">
        <v>0</v>
      </c>
      <c r="F2692" s="71">
        <v>0</v>
      </c>
      <c r="G2692" s="70">
        <v>0</v>
      </c>
      <c r="H2692" s="71">
        <v>0</v>
      </c>
      <c r="I2692" s="70">
        <v>0</v>
      </c>
      <c r="J2692" s="71">
        <v>0</v>
      </c>
      <c r="K2692" s="70">
        <v>0</v>
      </c>
      <c r="L2692" s="71">
        <v>0</v>
      </c>
      <c r="M2692" s="70">
        <v>0</v>
      </c>
      <c r="N2692" s="71">
        <v>0</v>
      </c>
      <c r="O2692" s="70">
        <v>0</v>
      </c>
      <c r="P2692" s="71">
        <v>0</v>
      </c>
      <c r="Q2692" s="70">
        <v>0</v>
      </c>
      <c r="R2692" s="71">
        <v>0</v>
      </c>
      <c r="S2692" s="70">
        <v>0</v>
      </c>
      <c r="T2692" s="71">
        <v>0</v>
      </c>
      <c r="U2692" s="70">
        <v>0</v>
      </c>
      <c r="V2692" s="71">
        <v>0</v>
      </c>
      <c r="W2692" s="70">
        <v>0</v>
      </c>
      <c r="X2692" s="71">
        <v>0</v>
      </c>
      <c r="Y2692" s="70">
        <v>0</v>
      </c>
      <c r="Z2692" s="71">
        <v>0</v>
      </c>
      <c r="AA2692" s="70">
        <v>0</v>
      </c>
      <c r="AB2692" s="71">
        <v>0</v>
      </c>
      <c r="AC2692" s="54"/>
      <c r="AD2692" s="55">
        <f t="shared" si="55"/>
        <v>0</v>
      </c>
      <c r="AE2692" s="54"/>
    </row>
    <row r="2693" spans="2:31" x14ac:dyDescent="0.3">
      <c r="B2693" s="4" t="s">
        <v>242</v>
      </c>
      <c r="C2693" s="4"/>
      <c r="D2693" s="4"/>
      <c r="E2693" s="70">
        <v>0</v>
      </c>
      <c r="F2693" s="71">
        <v>0</v>
      </c>
      <c r="G2693" s="70">
        <v>0</v>
      </c>
      <c r="H2693" s="71">
        <v>0</v>
      </c>
      <c r="I2693" s="70">
        <v>0</v>
      </c>
      <c r="J2693" s="71">
        <v>0</v>
      </c>
      <c r="K2693" s="70">
        <v>0</v>
      </c>
      <c r="L2693" s="71">
        <v>0</v>
      </c>
      <c r="M2693" s="70">
        <v>0</v>
      </c>
      <c r="N2693" s="71">
        <v>0</v>
      </c>
      <c r="O2693" s="70">
        <v>0</v>
      </c>
      <c r="P2693" s="71">
        <v>0</v>
      </c>
      <c r="Q2693" s="70">
        <v>0</v>
      </c>
      <c r="R2693" s="71">
        <v>0</v>
      </c>
      <c r="S2693" s="70">
        <v>0</v>
      </c>
      <c r="T2693" s="71">
        <v>0</v>
      </c>
      <c r="U2693" s="70">
        <v>0</v>
      </c>
      <c r="V2693" s="71">
        <v>0</v>
      </c>
      <c r="W2693" s="70">
        <v>0</v>
      </c>
      <c r="X2693" s="71">
        <v>0</v>
      </c>
      <c r="Y2693" s="70">
        <v>0</v>
      </c>
      <c r="Z2693" s="71">
        <v>0</v>
      </c>
      <c r="AA2693" s="70">
        <v>0</v>
      </c>
      <c r="AB2693" s="71">
        <v>0</v>
      </c>
      <c r="AC2693" s="54"/>
      <c r="AD2693" s="55">
        <f t="shared" si="55"/>
        <v>0</v>
      </c>
      <c r="AE2693" s="54"/>
    </row>
    <row r="2694" spans="2:31" x14ac:dyDescent="0.3">
      <c r="B2694" s="4" t="s">
        <v>227</v>
      </c>
      <c r="C2694" s="4"/>
      <c r="D2694" s="4"/>
      <c r="E2694" s="70">
        <v>0</v>
      </c>
      <c r="F2694" s="71">
        <v>0</v>
      </c>
      <c r="G2694" s="70">
        <v>0</v>
      </c>
      <c r="H2694" s="71">
        <v>0</v>
      </c>
      <c r="I2694" s="70">
        <v>0</v>
      </c>
      <c r="J2694" s="71">
        <v>0</v>
      </c>
      <c r="K2694" s="70">
        <v>0</v>
      </c>
      <c r="L2694" s="71">
        <v>0</v>
      </c>
      <c r="M2694" s="70">
        <v>0</v>
      </c>
      <c r="N2694" s="71">
        <v>0</v>
      </c>
      <c r="O2694" s="70">
        <v>0</v>
      </c>
      <c r="P2694" s="71">
        <v>0</v>
      </c>
      <c r="Q2694" s="70">
        <v>0</v>
      </c>
      <c r="R2694" s="71">
        <v>0</v>
      </c>
      <c r="S2694" s="70">
        <v>0</v>
      </c>
      <c r="T2694" s="71">
        <v>0</v>
      </c>
      <c r="U2694" s="70">
        <v>0</v>
      </c>
      <c r="V2694" s="71">
        <v>0</v>
      </c>
      <c r="W2694" s="70">
        <v>0</v>
      </c>
      <c r="X2694" s="71">
        <v>0</v>
      </c>
      <c r="Y2694" s="70">
        <v>0</v>
      </c>
      <c r="Z2694" s="71">
        <v>0</v>
      </c>
      <c r="AA2694" s="70">
        <v>0</v>
      </c>
      <c r="AB2694" s="71">
        <v>0</v>
      </c>
      <c r="AC2694" s="54"/>
      <c r="AD2694" s="55">
        <f t="shared" si="55"/>
        <v>0</v>
      </c>
      <c r="AE2694" s="54"/>
    </row>
    <row r="2695" spans="2:31" x14ac:dyDescent="0.3">
      <c r="B2695" s="4" t="s">
        <v>228</v>
      </c>
      <c r="C2695" s="4"/>
      <c r="D2695" s="4"/>
      <c r="E2695" s="70">
        <v>0</v>
      </c>
      <c r="F2695" s="71">
        <v>0</v>
      </c>
      <c r="G2695" s="70">
        <v>0</v>
      </c>
      <c r="H2695" s="71">
        <v>0</v>
      </c>
      <c r="I2695" s="70">
        <v>0</v>
      </c>
      <c r="J2695" s="71">
        <v>0</v>
      </c>
      <c r="K2695" s="70">
        <v>0</v>
      </c>
      <c r="L2695" s="71">
        <v>0</v>
      </c>
      <c r="M2695" s="70">
        <v>0</v>
      </c>
      <c r="N2695" s="71">
        <v>0</v>
      </c>
      <c r="O2695" s="70">
        <v>0</v>
      </c>
      <c r="P2695" s="71">
        <v>0</v>
      </c>
      <c r="Q2695" s="70">
        <v>0</v>
      </c>
      <c r="R2695" s="71">
        <v>0</v>
      </c>
      <c r="S2695" s="70">
        <v>0</v>
      </c>
      <c r="T2695" s="71">
        <v>0</v>
      </c>
      <c r="U2695" s="70">
        <v>0</v>
      </c>
      <c r="V2695" s="71">
        <v>0</v>
      </c>
      <c r="W2695" s="70">
        <v>0</v>
      </c>
      <c r="X2695" s="71">
        <v>0</v>
      </c>
      <c r="Y2695" s="70">
        <v>0</v>
      </c>
      <c r="Z2695" s="71">
        <v>0</v>
      </c>
      <c r="AA2695" s="70">
        <v>0</v>
      </c>
      <c r="AB2695" s="71">
        <v>0</v>
      </c>
      <c r="AC2695" s="54"/>
      <c r="AD2695" s="55">
        <f t="shared" si="55"/>
        <v>0</v>
      </c>
      <c r="AE2695" s="54"/>
    </row>
    <row r="2696" spans="2:31" x14ac:dyDescent="0.3">
      <c r="B2696" s="4" t="s">
        <v>290</v>
      </c>
      <c r="C2696" s="4"/>
      <c r="D2696" s="4"/>
      <c r="E2696" s="70">
        <v>0</v>
      </c>
      <c r="F2696" s="71">
        <v>0</v>
      </c>
      <c r="G2696" s="70">
        <v>0</v>
      </c>
      <c r="H2696" s="71">
        <v>0</v>
      </c>
      <c r="I2696" s="70">
        <v>0</v>
      </c>
      <c r="J2696" s="71">
        <v>0</v>
      </c>
      <c r="K2696" s="70">
        <v>0</v>
      </c>
      <c r="L2696" s="71">
        <v>0</v>
      </c>
      <c r="M2696" s="70">
        <v>0</v>
      </c>
      <c r="N2696" s="71">
        <v>0</v>
      </c>
      <c r="O2696" s="70">
        <v>0</v>
      </c>
      <c r="P2696" s="71">
        <v>0</v>
      </c>
      <c r="Q2696" s="70">
        <v>0</v>
      </c>
      <c r="R2696" s="71">
        <v>0</v>
      </c>
      <c r="S2696" s="70">
        <v>0</v>
      </c>
      <c r="T2696" s="71">
        <v>0</v>
      </c>
      <c r="U2696" s="70">
        <v>0</v>
      </c>
      <c r="V2696" s="71">
        <v>0</v>
      </c>
      <c r="W2696" s="70">
        <v>0</v>
      </c>
      <c r="X2696" s="71">
        <v>0</v>
      </c>
      <c r="Y2696" s="70">
        <v>0</v>
      </c>
      <c r="Z2696" s="71">
        <v>0</v>
      </c>
      <c r="AA2696" s="70">
        <v>0</v>
      </c>
      <c r="AB2696" s="71">
        <v>0</v>
      </c>
      <c r="AC2696" s="54"/>
      <c r="AD2696" s="55">
        <f t="shared" si="55"/>
        <v>0</v>
      </c>
      <c r="AE2696" s="54"/>
    </row>
    <row r="2697" spans="2:31" x14ac:dyDescent="0.3">
      <c r="B2697" s="4" t="s">
        <v>177</v>
      </c>
      <c r="C2697" s="4"/>
      <c r="D2697" s="4"/>
      <c r="E2697" s="70">
        <v>0</v>
      </c>
      <c r="F2697" s="71">
        <v>0</v>
      </c>
      <c r="G2697" s="70">
        <v>0</v>
      </c>
      <c r="H2697" s="71">
        <v>0</v>
      </c>
      <c r="I2697" s="70">
        <v>0</v>
      </c>
      <c r="J2697" s="71">
        <v>0</v>
      </c>
      <c r="K2697" s="70">
        <v>0</v>
      </c>
      <c r="L2697" s="71">
        <v>0</v>
      </c>
      <c r="M2697" s="70">
        <v>0</v>
      </c>
      <c r="N2697" s="71">
        <v>0</v>
      </c>
      <c r="O2697" s="70">
        <v>0</v>
      </c>
      <c r="P2697" s="71">
        <v>0</v>
      </c>
      <c r="Q2697" s="70">
        <v>0</v>
      </c>
      <c r="R2697" s="71">
        <v>0</v>
      </c>
      <c r="S2697" s="70">
        <v>0</v>
      </c>
      <c r="T2697" s="71">
        <v>0</v>
      </c>
      <c r="U2697" s="70">
        <v>0</v>
      </c>
      <c r="V2697" s="71">
        <v>0</v>
      </c>
      <c r="W2697" s="70">
        <v>0</v>
      </c>
      <c r="X2697" s="71">
        <v>0</v>
      </c>
      <c r="Y2697" s="70">
        <v>0</v>
      </c>
      <c r="Z2697" s="71">
        <v>0</v>
      </c>
      <c r="AA2697" s="70">
        <v>0</v>
      </c>
      <c r="AB2697" s="71">
        <v>0</v>
      </c>
      <c r="AC2697" s="54"/>
      <c r="AD2697" s="55">
        <f t="shared" si="55"/>
        <v>0</v>
      </c>
      <c r="AE2697" s="54"/>
    </row>
    <row r="2698" spans="2:31" x14ac:dyDescent="0.3">
      <c r="B2698" s="4" t="s">
        <v>178</v>
      </c>
      <c r="C2698" s="4"/>
      <c r="D2698" s="4"/>
      <c r="E2698" s="70">
        <v>0</v>
      </c>
      <c r="F2698" s="71">
        <v>0</v>
      </c>
      <c r="G2698" s="70">
        <v>0</v>
      </c>
      <c r="H2698" s="71">
        <v>0</v>
      </c>
      <c r="I2698" s="70">
        <v>0</v>
      </c>
      <c r="J2698" s="71">
        <v>0</v>
      </c>
      <c r="K2698" s="70">
        <v>0</v>
      </c>
      <c r="L2698" s="71">
        <v>0</v>
      </c>
      <c r="M2698" s="70">
        <v>0</v>
      </c>
      <c r="N2698" s="71">
        <v>0</v>
      </c>
      <c r="O2698" s="70">
        <v>0</v>
      </c>
      <c r="P2698" s="71">
        <v>0</v>
      </c>
      <c r="Q2698" s="70">
        <v>0</v>
      </c>
      <c r="R2698" s="71">
        <v>0</v>
      </c>
      <c r="S2698" s="70">
        <v>0</v>
      </c>
      <c r="T2698" s="71">
        <v>0</v>
      </c>
      <c r="U2698" s="70">
        <v>0</v>
      </c>
      <c r="V2698" s="71">
        <v>0</v>
      </c>
      <c r="W2698" s="70">
        <v>0</v>
      </c>
      <c r="X2698" s="71">
        <v>0</v>
      </c>
      <c r="Y2698" s="70">
        <v>0</v>
      </c>
      <c r="Z2698" s="71">
        <v>0</v>
      </c>
      <c r="AA2698" s="70">
        <v>0</v>
      </c>
      <c r="AB2698" s="71">
        <v>0</v>
      </c>
      <c r="AC2698" s="54"/>
      <c r="AD2698" s="55">
        <f t="shared" si="55"/>
        <v>0</v>
      </c>
      <c r="AE2698" s="54"/>
    </row>
    <row r="2699" spans="2:31" x14ac:dyDescent="0.3">
      <c r="B2699" s="4" t="s">
        <v>162</v>
      </c>
      <c r="C2699" s="4"/>
      <c r="D2699" s="4"/>
      <c r="E2699" s="70">
        <v>0</v>
      </c>
      <c r="F2699" s="71">
        <v>0</v>
      </c>
      <c r="G2699" s="70">
        <v>0</v>
      </c>
      <c r="H2699" s="71">
        <v>0</v>
      </c>
      <c r="I2699" s="70">
        <v>0</v>
      </c>
      <c r="J2699" s="71">
        <v>0</v>
      </c>
      <c r="K2699" s="70">
        <v>0</v>
      </c>
      <c r="L2699" s="71">
        <v>0.10303248208146307</v>
      </c>
      <c r="M2699" s="70">
        <v>0.47037840329343378</v>
      </c>
      <c r="N2699" s="71">
        <v>0.47003485304903192</v>
      </c>
      <c r="O2699" s="70">
        <v>0.47176977987508167</v>
      </c>
      <c r="P2699" s="71">
        <v>0.47183230316316571</v>
      </c>
      <c r="Q2699" s="70">
        <v>3.0974827778909215E-2</v>
      </c>
      <c r="R2699" s="71">
        <v>0</v>
      </c>
      <c r="S2699" s="70">
        <v>0</v>
      </c>
      <c r="T2699" s="71">
        <v>9.1361868225609873E-3</v>
      </c>
      <c r="U2699" s="70">
        <v>0.19484619495014266</v>
      </c>
      <c r="V2699" s="71">
        <v>0.27416329395216443</v>
      </c>
      <c r="W2699" s="70">
        <v>0.2803728712138861</v>
      </c>
      <c r="X2699" s="71">
        <v>0</v>
      </c>
      <c r="Y2699" s="70">
        <v>0</v>
      </c>
      <c r="Z2699" s="71">
        <v>0</v>
      </c>
      <c r="AA2699" s="70">
        <v>0</v>
      </c>
      <c r="AB2699" s="71">
        <v>0</v>
      </c>
      <c r="AC2699" s="54"/>
      <c r="AD2699" s="55">
        <f t="shared" si="55"/>
        <v>2.7765411961798399</v>
      </c>
      <c r="AE2699" s="54"/>
    </row>
    <row r="2700" spans="2:31" x14ac:dyDescent="0.3">
      <c r="B2700" s="4" t="s">
        <v>163</v>
      </c>
      <c r="C2700" s="4"/>
      <c r="D2700" s="4"/>
      <c r="E2700" s="70">
        <v>0</v>
      </c>
      <c r="F2700" s="71">
        <v>0</v>
      </c>
      <c r="G2700" s="70">
        <v>0</v>
      </c>
      <c r="H2700" s="71">
        <v>0</v>
      </c>
      <c r="I2700" s="70">
        <v>0</v>
      </c>
      <c r="J2700" s="71">
        <v>0</v>
      </c>
      <c r="K2700" s="70">
        <v>0</v>
      </c>
      <c r="L2700" s="71">
        <v>0.10303248208146307</v>
      </c>
      <c r="M2700" s="70">
        <v>0.47037840329343378</v>
      </c>
      <c r="N2700" s="71">
        <v>0.47003485304903192</v>
      </c>
      <c r="O2700" s="70">
        <v>0.47176977987508167</v>
      </c>
      <c r="P2700" s="71">
        <v>0.47183230316316571</v>
      </c>
      <c r="Q2700" s="70">
        <v>3.0974827778909215E-2</v>
      </c>
      <c r="R2700" s="71">
        <v>0</v>
      </c>
      <c r="S2700" s="70">
        <v>0</v>
      </c>
      <c r="T2700" s="71">
        <v>9.1361868225609873E-3</v>
      </c>
      <c r="U2700" s="70">
        <v>0.19484619495014266</v>
      </c>
      <c r="V2700" s="71">
        <v>0.27416329395216443</v>
      </c>
      <c r="W2700" s="70">
        <v>0.2803728712138861</v>
      </c>
      <c r="X2700" s="71">
        <v>0</v>
      </c>
      <c r="Y2700" s="70">
        <v>0</v>
      </c>
      <c r="Z2700" s="71">
        <v>0</v>
      </c>
      <c r="AA2700" s="70">
        <v>0</v>
      </c>
      <c r="AB2700" s="71">
        <v>0</v>
      </c>
      <c r="AC2700" s="54"/>
      <c r="AD2700" s="55">
        <f t="shared" si="55"/>
        <v>2.7765411961798399</v>
      </c>
      <c r="AE2700" s="54"/>
    </row>
    <row r="2701" spans="2:31" x14ac:dyDescent="0.3">
      <c r="B2701" s="4" t="s">
        <v>164</v>
      </c>
      <c r="C2701" s="4"/>
      <c r="D2701" s="4"/>
      <c r="E2701" s="70">
        <v>0</v>
      </c>
      <c r="F2701" s="71">
        <v>0</v>
      </c>
      <c r="G2701" s="70">
        <v>0</v>
      </c>
      <c r="H2701" s="71">
        <v>0</v>
      </c>
      <c r="I2701" s="70">
        <v>0</v>
      </c>
      <c r="J2701" s="71">
        <v>0</v>
      </c>
      <c r="K2701" s="70">
        <v>0</v>
      </c>
      <c r="L2701" s="71">
        <v>0.10303248208146307</v>
      </c>
      <c r="M2701" s="70">
        <v>0.47037840329343378</v>
      </c>
      <c r="N2701" s="71">
        <v>0.47003485304903192</v>
      </c>
      <c r="O2701" s="70">
        <v>0.47176977987508167</v>
      </c>
      <c r="P2701" s="71">
        <v>0.47183230316316571</v>
      </c>
      <c r="Q2701" s="70">
        <v>3.0974827778909215E-2</v>
      </c>
      <c r="R2701" s="71">
        <v>0</v>
      </c>
      <c r="S2701" s="70">
        <v>0</v>
      </c>
      <c r="T2701" s="71">
        <v>9.1361868225609873E-3</v>
      </c>
      <c r="U2701" s="70">
        <v>0.19484619495014266</v>
      </c>
      <c r="V2701" s="71">
        <v>0.27416329395216443</v>
      </c>
      <c r="W2701" s="70">
        <v>0.2803728712138861</v>
      </c>
      <c r="X2701" s="71">
        <v>0</v>
      </c>
      <c r="Y2701" s="70">
        <v>0</v>
      </c>
      <c r="Z2701" s="71">
        <v>0</v>
      </c>
      <c r="AA2701" s="70">
        <v>0</v>
      </c>
      <c r="AB2701" s="71">
        <v>0</v>
      </c>
      <c r="AC2701" s="54"/>
      <c r="AD2701" s="55">
        <f t="shared" si="55"/>
        <v>2.7765411961798399</v>
      </c>
      <c r="AE2701" s="54"/>
    </row>
    <row r="2702" spans="2:31" x14ac:dyDescent="0.3">
      <c r="B2702" s="4" t="s">
        <v>165</v>
      </c>
      <c r="C2702" s="4"/>
      <c r="D2702" s="4"/>
      <c r="E2702" s="70">
        <v>0</v>
      </c>
      <c r="F2702" s="71">
        <v>0</v>
      </c>
      <c r="G2702" s="70">
        <v>0</v>
      </c>
      <c r="H2702" s="71">
        <v>0</v>
      </c>
      <c r="I2702" s="70">
        <v>0</v>
      </c>
      <c r="J2702" s="71">
        <v>0</v>
      </c>
      <c r="K2702" s="70">
        <v>0</v>
      </c>
      <c r="L2702" s="71">
        <v>0.22078389017456376</v>
      </c>
      <c r="M2702" s="70">
        <v>1.0079537213430729</v>
      </c>
      <c r="N2702" s="71">
        <v>1.0072175422479257</v>
      </c>
      <c r="O2702" s="70">
        <v>1.0109352425894613</v>
      </c>
      <c r="P2702" s="71">
        <v>1.0110692210639269</v>
      </c>
      <c r="Q2702" s="70">
        <v>6.6374630954805489E-2</v>
      </c>
      <c r="R2702" s="71">
        <v>0</v>
      </c>
      <c r="S2702" s="70">
        <v>0</v>
      </c>
      <c r="T2702" s="71">
        <v>1.9577543191202137E-2</v>
      </c>
      <c r="U2702" s="70">
        <v>0.41752756060744889</v>
      </c>
      <c r="V2702" s="71">
        <v>0.5874927727546384</v>
      </c>
      <c r="W2702" s="70">
        <v>0.60079900974404177</v>
      </c>
      <c r="X2702" s="71">
        <v>0</v>
      </c>
      <c r="Y2702" s="70">
        <v>0</v>
      </c>
      <c r="Z2702" s="71">
        <v>0</v>
      </c>
      <c r="AA2702" s="70">
        <v>0</v>
      </c>
      <c r="AB2702" s="71">
        <v>0</v>
      </c>
      <c r="AC2702" s="54"/>
      <c r="AD2702" s="55">
        <f t="shared" si="55"/>
        <v>5.9497311346710875</v>
      </c>
      <c r="AE2702" s="54"/>
    </row>
    <row r="2703" spans="2:31" x14ac:dyDescent="0.3">
      <c r="B2703" s="4" t="s">
        <v>166</v>
      </c>
      <c r="C2703" s="4"/>
      <c r="D2703" s="4"/>
      <c r="E2703" s="70">
        <v>0</v>
      </c>
      <c r="F2703" s="71">
        <v>0</v>
      </c>
      <c r="G2703" s="70">
        <v>0</v>
      </c>
      <c r="H2703" s="71">
        <v>0</v>
      </c>
      <c r="I2703" s="70">
        <v>0</v>
      </c>
      <c r="J2703" s="71">
        <v>0</v>
      </c>
      <c r="K2703" s="70">
        <v>0</v>
      </c>
      <c r="L2703" s="71">
        <v>0.22078389017456376</v>
      </c>
      <c r="M2703" s="70">
        <v>1.0079537213430729</v>
      </c>
      <c r="N2703" s="71">
        <v>1.0072175422479257</v>
      </c>
      <c r="O2703" s="70">
        <v>1.0109352425894613</v>
      </c>
      <c r="P2703" s="71">
        <v>1.0110692210639269</v>
      </c>
      <c r="Q2703" s="70">
        <v>6.6374630954805489E-2</v>
      </c>
      <c r="R2703" s="71">
        <v>0</v>
      </c>
      <c r="S2703" s="70">
        <v>0</v>
      </c>
      <c r="T2703" s="71">
        <v>1.9577543191202137E-2</v>
      </c>
      <c r="U2703" s="70">
        <v>0.41752756060744889</v>
      </c>
      <c r="V2703" s="71">
        <v>0.5874927727546384</v>
      </c>
      <c r="W2703" s="70">
        <v>0.60079900974404177</v>
      </c>
      <c r="X2703" s="71">
        <v>0</v>
      </c>
      <c r="Y2703" s="70">
        <v>0</v>
      </c>
      <c r="Z2703" s="71">
        <v>0</v>
      </c>
      <c r="AA2703" s="70">
        <v>0</v>
      </c>
      <c r="AB2703" s="71">
        <v>0</v>
      </c>
      <c r="AC2703" s="54"/>
      <c r="AD2703" s="55">
        <f t="shared" si="55"/>
        <v>5.9497311346710875</v>
      </c>
      <c r="AE2703" s="54"/>
    </row>
    <row r="2704" spans="2:31" x14ac:dyDescent="0.3">
      <c r="B2704" s="4" t="s">
        <v>186</v>
      </c>
      <c r="C2704" s="4"/>
      <c r="D2704" s="4"/>
      <c r="E2704" s="70">
        <v>0</v>
      </c>
      <c r="F2704" s="71">
        <v>0</v>
      </c>
      <c r="G2704" s="70">
        <v>0</v>
      </c>
      <c r="H2704" s="71">
        <v>0</v>
      </c>
      <c r="I2704" s="70">
        <v>0</v>
      </c>
      <c r="J2704" s="71">
        <v>0</v>
      </c>
      <c r="K2704" s="70">
        <v>0</v>
      </c>
      <c r="L2704" s="71">
        <v>8.2672540346781412E-2</v>
      </c>
      <c r="M2704" s="70">
        <v>5.2722946802775068E-2</v>
      </c>
      <c r="N2704" s="71">
        <v>0</v>
      </c>
      <c r="O2704" s="70">
        <v>0</v>
      </c>
      <c r="P2704" s="71">
        <v>0</v>
      </c>
      <c r="Q2704" s="70">
        <v>0</v>
      </c>
      <c r="R2704" s="71">
        <v>0</v>
      </c>
      <c r="S2704" s="70">
        <v>0</v>
      </c>
      <c r="T2704" s="71">
        <v>6.3923116525014256E-3</v>
      </c>
      <c r="U2704" s="70">
        <v>8.7873379389444995E-3</v>
      </c>
      <c r="V2704" s="71">
        <v>0</v>
      </c>
      <c r="W2704" s="70">
        <v>4.7908186912536625E-3</v>
      </c>
      <c r="X2704" s="71">
        <v>0</v>
      </c>
      <c r="Y2704" s="70">
        <v>0</v>
      </c>
      <c r="Z2704" s="71">
        <v>0</v>
      </c>
      <c r="AA2704" s="70">
        <v>0</v>
      </c>
      <c r="AB2704" s="71">
        <v>0</v>
      </c>
      <c r="AC2704" s="54"/>
      <c r="AD2704" s="55">
        <f t="shared" si="55"/>
        <v>0.15536595543225609</v>
      </c>
      <c r="AE2704" s="54"/>
    </row>
    <row r="2705" spans="2:31" x14ac:dyDescent="0.3">
      <c r="B2705" s="4" t="s">
        <v>187</v>
      </c>
      <c r="C2705" s="4"/>
      <c r="D2705" s="4"/>
      <c r="E2705" s="70">
        <v>0</v>
      </c>
      <c r="F2705" s="71">
        <v>0</v>
      </c>
      <c r="G2705" s="70">
        <v>0</v>
      </c>
      <c r="H2705" s="71">
        <v>0</v>
      </c>
      <c r="I2705" s="70">
        <v>0</v>
      </c>
      <c r="J2705" s="71">
        <v>0</v>
      </c>
      <c r="K2705" s="70">
        <v>0</v>
      </c>
      <c r="L2705" s="71">
        <v>8.2672540346781412E-2</v>
      </c>
      <c r="M2705" s="70">
        <v>5.2722946802775068E-2</v>
      </c>
      <c r="N2705" s="71">
        <v>0</v>
      </c>
      <c r="O2705" s="70">
        <v>0</v>
      </c>
      <c r="P2705" s="71">
        <v>0</v>
      </c>
      <c r="Q2705" s="70">
        <v>0</v>
      </c>
      <c r="R2705" s="71">
        <v>0</v>
      </c>
      <c r="S2705" s="70">
        <v>0</v>
      </c>
      <c r="T2705" s="71">
        <v>6.3923116525014256E-3</v>
      </c>
      <c r="U2705" s="70">
        <v>8.7873379389444995E-3</v>
      </c>
      <c r="V2705" s="71">
        <v>0</v>
      </c>
      <c r="W2705" s="70">
        <v>4.7908186912536625E-3</v>
      </c>
      <c r="X2705" s="71">
        <v>0</v>
      </c>
      <c r="Y2705" s="70">
        <v>0</v>
      </c>
      <c r="Z2705" s="71">
        <v>0</v>
      </c>
      <c r="AA2705" s="70">
        <v>0</v>
      </c>
      <c r="AB2705" s="71">
        <v>0</v>
      </c>
      <c r="AC2705" s="54"/>
      <c r="AD2705" s="55">
        <f t="shared" si="55"/>
        <v>0.15536595543225609</v>
      </c>
      <c r="AE2705" s="54"/>
    </row>
    <row r="2706" spans="2:31" x14ac:dyDescent="0.3">
      <c r="B2706" s="4" t="s">
        <v>145</v>
      </c>
      <c r="C2706" s="4"/>
      <c r="D2706" s="4"/>
      <c r="E2706" s="70">
        <v>0</v>
      </c>
      <c r="F2706" s="71">
        <v>0</v>
      </c>
      <c r="G2706" s="70">
        <v>0</v>
      </c>
      <c r="H2706" s="71">
        <v>0</v>
      </c>
      <c r="I2706" s="70">
        <v>0</v>
      </c>
      <c r="J2706" s="71">
        <v>0</v>
      </c>
      <c r="K2706" s="70">
        <v>0</v>
      </c>
      <c r="L2706" s="71">
        <v>0.1947356104850769</v>
      </c>
      <c r="M2706" s="70">
        <v>9.566386580467226E-2</v>
      </c>
      <c r="N2706" s="71">
        <v>0.30486796736717225</v>
      </c>
      <c r="O2706" s="70">
        <v>1.7536162654558811</v>
      </c>
      <c r="P2706" s="71">
        <v>1.4329709740479784</v>
      </c>
      <c r="Q2706" s="70">
        <v>1.0996297657489773</v>
      </c>
      <c r="R2706" s="71">
        <v>1.1041341423988338</v>
      </c>
      <c r="S2706" s="70">
        <v>0.15764103979534566</v>
      </c>
      <c r="T2706" s="71">
        <v>0</v>
      </c>
      <c r="U2706" s="70">
        <v>0.13514982541402173</v>
      </c>
      <c r="V2706" s="71">
        <v>1.0966522971789037</v>
      </c>
      <c r="W2706" s="70">
        <v>1.0113732020060218</v>
      </c>
      <c r="X2706" s="71">
        <v>0</v>
      </c>
      <c r="Y2706" s="70">
        <v>0</v>
      </c>
      <c r="Z2706" s="71">
        <v>0</v>
      </c>
      <c r="AA2706" s="70">
        <v>0</v>
      </c>
      <c r="AB2706" s="71">
        <v>0</v>
      </c>
      <c r="AC2706" s="54"/>
      <c r="AD2706" s="55">
        <f t="shared" si="55"/>
        <v>8.3864349557028852</v>
      </c>
      <c r="AE2706" s="54"/>
    </row>
    <row r="2707" spans="2:31" x14ac:dyDescent="0.3">
      <c r="B2707" s="4" t="s">
        <v>146</v>
      </c>
      <c r="C2707" s="4"/>
      <c r="D2707" s="4"/>
      <c r="E2707" s="70">
        <v>0</v>
      </c>
      <c r="F2707" s="71">
        <v>0</v>
      </c>
      <c r="G2707" s="70">
        <v>0</v>
      </c>
      <c r="H2707" s="71">
        <v>0</v>
      </c>
      <c r="I2707" s="70">
        <v>0</v>
      </c>
      <c r="J2707" s="71">
        <v>0</v>
      </c>
      <c r="K2707" s="70">
        <v>0</v>
      </c>
      <c r="L2707" s="71">
        <v>0.1947356104850769</v>
      </c>
      <c r="M2707" s="70">
        <v>9.566386580467226E-2</v>
      </c>
      <c r="N2707" s="71">
        <v>0.30486796736717225</v>
      </c>
      <c r="O2707" s="70">
        <v>1.7536162654558811</v>
      </c>
      <c r="P2707" s="71">
        <v>1.4329709740479784</v>
      </c>
      <c r="Q2707" s="70">
        <v>1.0996297657489773</v>
      </c>
      <c r="R2707" s="71">
        <v>1.1041341423988338</v>
      </c>
      <c r="S2707" s="70">
        <v>0.15764103979534566</v>
      </c>
      <c r="T2707" s="71">
        <v>0</v>
      </c>
      <c r="U2707" s="70">
        <v>0.13514982541402173</v>
      </c>
      <c r="V2707" s="71">
        <v>1.0966522971789037</v>
      </c>
      <c r="W2707" s="70">
        <v>1.0113732020060218</v>
      </c>
      <c r="X2707" s="71">
        <v>0</v>
      </c>
      <c r="Y2707" s="70">
        <v>0</v>
      </c>
      <c r="Z2707" s="71">
        <v>0</v>
      </c>
      <c r="AA2707" s="70">
        <v>0</v>
      </c>
      <c r="AB2707" s="71">
        <v>0</v>
      </c>
      <c r="AC2707" s="54"/>
      <c r="AD2707" s="55">
        <f t="shared" si="55"/>
        <v>8.3864349557028852</v>
      </c>
      <c r="AE2707" s="54"/>
    </row>
    <row r="2708" spans="2:31" x14ac:dyDescent="0.3">
      <c r="B2708" s="4" t="s">
        <v>167</v>
      </c>
      <c r="C2708" s="4"/>
      <c r="D2708" s="4"/>
      <c r="E2708" s="70">
        <v>0</v>
      </c>
      <c r="F2708" s="71">
        <v>0</v>
      </c>
      <c r="G2708" s="70">
        <v>0</v>
      </c>
      <c r="H2708" s="71">
        <v>0</v>
      </c>
      <c r="I2708" s="70">
        <v>0</v>
      </c>
      <c r="J2708" s="71">
        <v>0</v>
      </c>
      <c r="K2708" s="70">
        <v>0</v>
      </c>
      <c r="L2708" s="71">
        <v>0</v>
      </c>
      <c r="M2708" s="70">
        <v>0</v>
      </c>
      <c r="N2708" s="71">
        <v>0</v>
      </c>
      <c r="O2708" s="70">
        <v>0</v>
      </c>
      <c r="P2708" s="71">
        <v>0</v>
      </c>
      <c r="Q2708" s="70">
        <v>0</v>
      </c>
      <c r="R2708" s="71">
        <v>0</v>
      </c>
      <c r="S2708" s="70">
        <v>0</v>
      </c>
      <c r="T2708" s="71">
        <v>0</v>
      </c>
      <c r="U2708" s="70">
        <v>0</v>
      </c>
      <c r="V2708" s="71">
        <v>0.56988648838467082</v>
      </c>
      <c r="W2708" s="70">
        <v>1.7903557300567632</v>
      </c>
      <c r="X2708" s="71">
        <v>0</v>
      </c>
      <c r="Y2708" s="70">
        <v>0</v>
      </c>
      <c r="Z2708" s="71">
        <v>0</v>
      </c>
      <c r="AA2708" s="70">
        <v>0</v>
      </c>
      <c r="AB2708" s="71">
        <v>0</v>
      </c>
      <c r="AC2708" s="54"/>
      <c r="AD2708" s="55">
        <f t="shared" si="55"/>
        <v>2.3602422184414342</v>
      </c>
      <c r="AE2708" s="54"/>
    </row>
    <row r="2709" spans="2:31" x14ac:dyDescent="0.3">
      <c r="B2709" s="4" t="s">
        <v>168</v>
      </c>
      <c r="C2709" s="4"/>
      <c r="D2709" s="4"/>
      <c r="E2709" s="70">
        <v>0</v>
      </c>
      <c r="F2709" s="71">
        <v>0</v>
      </c>
      <c r="G2709" s="70">
        <v>0</v>
      </c>
      <c r="H2709" s="71">
        <v>0</v>
      </c>
      <c r="I2709" s="70">
        <v>0</v>
      </c>
      <c r="J2709" s="71">
        <v>0</v>
      </c>
      <c r="K2709" s="70">
        <v>0</v>
      </c>
      <c r="L2709" s="71">
        <v>0</v>
      </c>
      <c r="M2709" s="70">
        <v>0</v>
      </c>
      <c r="N2709" s="71">
        <v>0</v>
      </c>
      <c r="O2709" s="70">
        <v>0</v>
      </c>
      <c r="P2709" s="71">
        <v>0</v>
      </c>
      <c r="Q2709" s="70">
        <v>0</v>
      </c>
      <c r="R2709" s="71">
        <v>0</v>
      </c>
      <c r="S2709" s="70">
        <v>0</v>
      </c>
      <c r="T2709" s="71">
        <v>0</v>
      </c>
      <c r="U2709" s="70">
        <v>0</v>
      </c>
      <c r="V2709" s="71">
        <v>0.56988648838467082</v>
      </c>
      <c r="W2709" s="70">
        <v>1.7903557300567632</v>
      </c>
      <c r="X2709" s="71">
        <v>0</v>
      </c>
      <c r="Y2709" s="70">
        <v>0</v>
      </c>
      <c r="Z2709" s="71">
        <v>0</v>
      </c>
      <c r="AA2709" s="70">
        <v>0</v>
      </c>
      <c r="AB2709" s="71">
        <v>0</v>
      </c>
      <c r="AC2709" s="54"/>
      <c r="AD2709" s="55">
        <f t="shared" si="55"/>
        <v>2.3602422184414342</v>
      </c>
      <c r="AE2709" s="54"/>
    </row>
    <row r="2710" spans="2:31" x14ac:dyDescent="0.3">
      <c r="B2710" s="4" t="s">
        <v>169</v>
      </c>
      <c r="C2710" s="4"/>
      <c r="D2710" s="4"/>
      <c r="E2710" s="70">
        <v>0</v>
      </c>
      <c r="F2710" s="71">
        <v>0</v>
      </c>
      <c r="G2710" s="70">
        <v>0</v>
      </c>
      <c r="H2710" s="71">
        <v>0</v>
      </c>
      <c r="I2710" s="70">
        <v>0</v>
      </c>
      <c r="J2710" s="71">
        <v>0</v>
      </c>
      <c r="K2710" s="70">
        <v>0</v>
      </c>
      <c r="L2710" s="71">
        <v>0</v>
      </c>
      <c r="M2710" s="70">
        <v>0</v>
      </c>
      <c r="N2710" s="71">
        <v>0</v>
      </c>
      <c r="O2710" s="70">
        <v>0</v>
      </c>
      <c r="P2710" s="71">
        <v>0</v>
      </c>
      <c r="Q2710" s="70">
        <v>0</v>
      </c>
      <c r="R2710" s="71">
        <v>0</v>
      </c>
      <c r="S2710" s="70">
        <v>0</v>
      </c>
      <c r="T2710" s="71">
        <v>0</v>
      </c>
      <c r="U2710" s="70">
        <v>0</v>
      </c>
      <c r="V2710" s="71">
        <v>0.56988648838467082</v>
      </c>
      <c r="W2710" s="70">
        <v>1.7903557300567632</v>
      </c>
      <c r="X2710" s="71">
        <v>0</v>
      </c>
      <c r="Y2710" s="70">
        <v>0</v>
      </c>
      <c r="Z2710" s="71">
        <v>0</v>
      </c>
      <c r="AA2710" s="70">
        <v>0</v>
      </c>
      <c r="AB2710" s="71">
        <v>0</v>
      </c>
      <c r="AC2710" s="54"/>
      <c r="AD2710" s="55">
        <f t="shared" si="55"/>
        <v>2.3602422184414342</v>
      </c>
      <c r="AE2710" s="54"/>
    </row>
    <row r="2711" spans="2:31" x14ac:dyDescent="0.3">
      <c r="B2711" s="4" t="s">
        <v>204</v>
      </c>
      <c r="C2711" s="4"/>
      <c r="D2711" s="4"/>
      <c r="E2711" s="70">
        <v>0</v>
      </c>
      <c r="F2711" s="71">
        <v>0</v>
      </c>
      <c r="G2711" s="70">
        <v>0</v>
      </c>
      <c r="H2711" s="71">
        <v>0</v>
      </c>
      <c r="I2711" s="70">
        <v>0</v>
      </c>
      <c r="J2711" s="71">
        <v>0</v>
      </c>
      <c r="K2711" s="70">
        <v>0</v>
      </c>
      <c r="L2711" s="71">
        <v>0</v>
      </c>
      <c r="M2711" s="70">
        <v>0</v>
      </c>
      <c r="N2711" s="71">
        <v>0</v>
      </c>
      <c r="O2711" s="70">
        <v>0</v>
      </c>
      <c r="P2711" s="71">
        <v>0</v>
      </c>
      <c r="Q2711" s="70">
        <v>0</v>
      </c>
      <c r="R2711" s="71">
        <v>0</v>
      </c>
      <c r="S2711" s="70">
        <v>0</v>
      </c>
      <c r="T2711" s="71">
        <v>0</v>
      </c>
      <c r="U2711" s="70">
        <v>0</v>
      </c>
      <c r="V2711" s="71">
        <v>0</v>
      </c>
      <c r="W2711" s="70">
        <v>0</v>
      </c>
      <c r="X2711" s="71">
        <v>0</v>
      </c>
      <c r="Y2711" s="70">
        <v>0</v>
      </c>
      <c r="Z2711" s="71">
        <v>0</v>
      </c>
      <c r="AA2711" s="70">
        <v>0</v>
      </c>
      <c r="AB2711" s="71">
        <v>0</v>
      </c>
      <c r="AC2711" s="54"/>
      <c r="AD2711" s="55">
        <f t="shared" si="55"/>
        <v>0</v>
      </c>
      <c r="AE2711" s="54"/>
    </row>
    <row r="2712" spans="2:31" x14ac:dyDescent="0.3">
      <c r="B2712" s="4" t="s">
        <v>205</v>
      </c>
      <c r="C2712" s="4"/>
      <c r="D2712" s="4"/>
      <c r="E2712" s="70">
        <v>0</v>
      </c>
      <c r="F2712" s="71">
        <v>0</v>
      </c>
      <c r="G2712" s="70">
        <v>0</v>
      </c>
      <c r="H2712" s="71">
        <v>0</v>
      </c>
      <c r="I2712" s="70">
        <v>0</v>
      </c>
      <c r="J2712" s="71">
        <v>0</v>
      </c>
      <c r="K2712" s="70">
        <v>0</v>
      </c>
      <c r="L2712" s="71">
        <v>0</v>
      </c>
      <c r="M2712" s="70">
        <v>0</v>
      </c>
      <c r="N2712" s="71">
        <v>0</v>
      </c>
      <c r="O2712" s="70">
        <v>0</v>
      </c>
      <c r="P2712" s="71">
        <v>0</v>
      </c>
      <c r="Q2712" s="70">
        <v>0</v>
      </c>
      <c r="R2712" s="71">
        <v>0</v>
      </c>
      <c r="S2712" s="70">
        <v>0</v>
      </c>
      <c r="T2712" s="71">
        <v>0</v>
      </c>
      <c r="U2712" s="70">
        <v>0</v>
      </c>
      <c r="V2712" s="71">
        <v>0</v>
      </c>
      <c r="W2712" s="70">
        <v>0</v>
      </c>
      <c r="X2712" s="71">
        <v>0</v>
      </c>
      <c r="Y2712" s="70">
        <v>0</v>
      </c>
      <c r="Z2712" s="71">
        <v>0</v>
      </c>
      <c r="AA2712" s="70">
        <v>0</v>
      </c>
      <c r="AB2712" s="71">
        <v>0</v>
      </c>
      <c r="AC2712" s="54"/>
      <c r="AD2712" s="55">
        <f t="shared" si="55"/>
        <v>0</v>
      </c>
      <c r="AE2712" s="54"/>
    </row>
    <row r="2713" spans="2:31" x14ac:dyDescent="0.3">
      <c r="B2713" s="4" t="s">
        <v>206</v>
      </c>
      <c r="C2713" s="4"/>
      <c r="D2713" s="4"/>
      <c r="E2713" s="70">
        <v>0</v>
      </c>
      <c r="F2713" s="71">
        <v>0</v>
      </c>
      <c r="G2713" s="70">
        <v>0</v>
      </c>
      <c r="H2713" s="71">
        <v>0</v>
      </c>
      <c r="I2713" s="70">
        <v>0</v>
      </c>
      <c r="J2713" s="71">
        <v>0</v>
      </c>
      <c r="K2713" s="70">
        <v>0</v>
      </c>
      <c r="L2713" s="71">
        <v>0</v>
      </c>
      <c r="M2713" s="70">
        <v>0</v>
      </c>
      <c r="N2713" s="71">
        <v>0</v>
      </c>
      <c r="O2713" s="70">
        <v>0</v>
      </c>
      <c r="P2713" s="71">
        <v>0</v>
      </c>
      <c r="Q2713" s="70">
        <v>0</v>
      </c>
      <c r="R2713" s="71">
        <v>0</v>
      </c>
      <c r="S2713" s="70">
        <v>0</v>
      </c>
      <c r="T2713" s="71">
        <v>0</v>
      </c>
      <c r="U2713" s="70">
        <v>0</v>
      </c>
      <c r="V2713" s="71">
        <v>0</v>
      </c>
      <c r="W2713" s="70">
        <v>0</v>
      </c>
      <c r="X2713" s="71">
        <v>0</v>
      </c>
      <c r="Y2713" s="70">
        <v>0</v>
      </c>
      <c r="Z2713" s="71">
        <v>0</v>
      </c>
      <c r="AA2713" s="70">
        <v>0</v>
      </c>
      <c r="AB2713" s="71">
        <v>0</v>
      </c>
      <c r="AC2713" s="54"/>
      <c r="AD2713" s="55">
        <f t="shared" si="55"/>
        <v>0</v>
      </c>
      <c r="AE2713" s="54"/>
    </row>
    <row r="2714" spans="2:31" x14ac:dyDescent="0.3">
      <c r="B2714" s="4" t="s">
        <v>135</v>
      </c>
      <c r="C2714" s="4"/>
      <c r="D2714" s="4"/>
      <c r="E2714" s="70">
        <v>0</v>
      </c>
      <c r="F2714" s="71">
        <v>0</v>
      </c>
      <c r="G2714" s="70">
        <v>0</v>
      </c>
      <c r="H2714" s="71">
        <v>0</v>
      </c>
      <c r="I2714" s="70">
        <v>0</v>
      </c>
      <c r="J2714" s="71">
        <v>0</v>
      </c>
      <c r="K2714" s="70">
        <v>0</v>
      </c>
      <c r="L2714" s="71">
        <v>0</v>
      </c>
      <c r="M2714" s="70">
        <v>0</v>
      </c>
      <c r="N2714" s="71">
        <v>0</v>
      </c>
      <c r="O2714" s="70">
        <v>0</v>
      </c>
      <c r="P2714" s="71">
        <v>0</v>
      </c>
      <c r="Q2714" s="70">
        <v>0</v>
      </c>
      <c r="R2714" s="71">
        <v>0</v>
      </c>
      <c r="S2714" s="70">
        <v>0</v>
      </c>
      <c r="T2714" s="71">
        <v>0</v>
      </c>
      <c r="U2714" s="70">
        <v>0</v>
      </c>
      <c r="V2714" s="71">
        <v>0</v>
      </c>
      <c r="W2714" s="70">
        <v>0</v>
      </c>
      <c r="X2714" s="71">
        <v>0</v>
      </c>
      <c r="Y2714" s="70">
        <v>0</v>
      </c>
      <c r="Z2714" s="71">
        <v>0</v>
      </c>
      <c r="AA2714" s="70">
        <v>0</v>
      </c>
      <c r="AB2714" s="71">
        <v>0</v>
      </c>
      <c r="AC2714" s="54"/>
      <c r="AD2714" s="55">
        <f t="shared" si="55"/>
        <v>0</v>
      </c>
      <c r="AE2714" s="54"/>
    </row>
    <row r="2715" spans="2:31" x14ac:dyDescent="0.3">
      <c r="B2715" s="4" t="s">
        <v>136</v>
      </c>
      <c r="C2715" s="4"/>
      <c r="D2715" s="4"/>
      <c r="E2715" s="70">
        <v>0</v>
      </c>
      <c r="F2715" s="71">
        <v>0</v>
      </c>
      <c r="G2715" s="70">
        <v>0</v>
      </c>
      <c r="H2715" s="71">
        <v>0</v>
      </c>
      <c r="I2715" s="70">
        <v>0</v>
      </c>
      <c r="J2715" s="71">
        <v>0</v>
      </c>
      <c r="K2715" s="70">
        <v>0</v>
      </c>
      <c r="L2715" s="71">
        <v>0</v>
      </c>
      <c r="M2715" s="70">
        <v>0</v>
      </c>
      <c r="N2715" s="71">
        <v>0</v>
      </c>
      <c r="O2715" s="70">
        <v>0</v>
      </c>
      <c r="P2715" s="71">
        <v>0</v>
      </c>
      <c r="Q2715" s="70">
        <v>0</v>
      </c>
      <c r="R2715" s="71">
        <v>0</v>
      </c>
      <c r="S2715" s="70">
        <v>0</v>
      </c>
      <c r="T2715" s="71">
        <v>0</v>
      </c>
      <c r="U2715" s="70">
        <v>0</v>
      </c>
      <c r="V2715" s="71">
        <v>0</v>
      </c>
      <c r="W2715" s="70">
        <v>0</v>
      </c>
      <c r="X2715" s="71">
        <v>0</v>
      </c>
      <c r="Y2715" s="70">
        <v>0</v>
      </c>
      <c r="Z2715" s="71">
        <v>0</v>
      </c>
      <c r="AA2715" s="70">
        <v>0</v>
      </c>
      <c r="AB2715" s="71">
        <v>0</v>
      </c>
      <c r="AC2715" s="54"/>
      <c r="AD2715" s="55">
        <f t="shared" si="55"/>
        <v>0</v>
      </c>
      <c r="AE2715" s="54"/>
    </row>
    <row r="2716" spans="2:31" x14ac:dyDescent="0.3">
      <c r="B2716" s="4" t="s">
        <v>137</v>
      </c>
      <c r="C2716" s="4"/>
      <c r="D2716" s="4"/>
      <c r="E2716" s="70">
        <v>0</v>
      </c>
      <c r="F2716" s="71">
        <v>0</v>
      </c>
      <c r="G2716" s="70">
        <v>0</v>
      </c>
      <c r="H2716" s="71">
        <v>0</v>
      </c>
      <c r="I2716" s="70">
        <v>0</v>
      </c>
      <c r="J2716" s="71">
        <v>0</v>
      </c>
      <c r="K2716" s="70">
        <v>0</v>
      </c>
      <c r="L2716" s="71">
        <v>0</v>
      </c>
      <c r="M2716" s="70">
        <v>0</v>
      </c>
      <c r="N2716" s="71">
        <v>0</v>
      </c>
      <c r="O2716" s="70">
        <v>0</v>
      </c>
      <c r="P2716" s="71">
        <v>0</v>
      </c>
      <c r="Q2716" s="70">
        <v>0</v>
      </c>
      <c r="R2716" s="71">
        <v>0</v>
      </c>
      <c r="S2716" s="70">
        <v>0</v>
      </c>
      <c r="T2716" s="71">
        <v>0</v>
      </c>
      <c r="U2716" s="70">
        <v>0</v>
      </c>
      <c r="V2716" s="71">
        <v>0</v>
      </c>
      <c r="W2716" s="70">
        <v>0</v>
      </c>
      <c r="X2716" s="71">
        <v>0</v>
      </c>
      <c r="Y2716" s="70">
        <v>0</v>
      </c>
      <c r="Z2716" s="71">
        <v>0</v>
      </c>
      <c r="AA2716" s="70">
        <v>0</v>
      </c>
      <c r="AB2716" s="71">
        <v>0</v>
      </c>
      <c r="AC2716" s="54"/>
      <c r="AD2716" s="55">
        <f t="shared" si="55"/>
        <v>0</v>
      </c>
      <c r="AE2716" s="54"/>
    </row>
    <row r="2717" spans="2:31" x14ac:dyDescent="0.3">
      <c r="B2717" s="4" t="s">
        <v>261</v>
      </c>
      <c r="C2717" s="4"/>
      <c r="D2717" s="4"/>
      <c r="E2717" s="70">
        <v>0</v>
      </c>
      <c r="F2717" s="71">
        <v>0</v>
      </c>
      <c r="G2717" s="70">
        <v>0</v>
      </c>
      <c r="H2717" s="71">
        <v>0</v>
      </c>
      <c r="I2717" s="70">
        <v>0</v>
      </c>
      <c r="J2717" s="71">
        <v>0</v>
      </c>
      <c r="K2717" s="70">
        <v>0</v>
      </c>
      <c r="L2717" s="71">
        <v>0</v>
      </c>
      <c r="M2717" s="70">
        <v>0</v>
      </c>
      <c r="N2717" s="71">
        <v>0</v>
      </c>
      <c r="O2717" s="70">
        <v>0</v>
      </c>
      <c r="P2717" s="71">
        <v>0</v>
      </c>
      <c r="Q2717" s="70">
        <v>0</v>
      </c>
      <c r="R2717" s="71">
        <v>0</v>
      </c>
      <c r="S2717" s="70">
        <v>0</v>
      </c>
      <c r="T2717" s="71">
        <v>0</v>
      </c>
      <c r="U2717" s="70">
        <v>0</v>
      </c>
      <c r="V2717" s="71">
        <v>0</v>
      </c>
      <c r="W2717" s="70">
        <v>0</v>
      </c>
      <c r="X2717" s="71">
        <v>0</v>
      </c>
      <c r="Y2717" s="70">
        <v>0</v>
      </c>
      <c r="Z2717" s="71">
        <v>0</v>
      </c>
      <c r="AA2717" s="70">
        <v>0</v>
      </c>
      <c r="AB2717" s="71">
        <v>0</v>
      </c>
      <c r="AC2717" s="54"/>
      <c r="AD2717" s="55">
        <f t="shared" si="55"/>
        <v>0</v>
      </c>
      <c r="AE2717" s="54"/>
    </row>
    <row r="2718" spans="2:31" x14ac:dyDescent="0.3">
      <c r="B2718" s="4" t="s">
        <v>262</v>
      </c>
      <c r="C2718" s="4"/>
      <c r="D2718" s="4"/>
      <c r="E2718" s="70">
        <v>0</v>
      </c>
      <c r="F2718" s="71">
        <v>0</v>
      </c>
      <c r="G2718" s="70">
        <v>0</v>
      </c>
      <c r="H2718" s="71">
        <v>0</v>
      </c>
      <c r="I2718" s="70">
        <v>0</v>
      </c>
      <c r="J2718" s="71">
        <v>0</v>
      </c>
      <c r="K2718" s="70">
        <v>0</v>
      </c>
      <c r="L2718" s="71">
        <v>0</v>
      </c>
      <c r="M2718" s="70">
        <v>0</v>
      </c>
      <c r="N2718" s="71">
        <v>0</v>
      </c>
      <c r="O2718" s="70">
        <v>0</v>
      </c>
      <c r="P2718" s="71">
        <v>0</v>
      </c>
      <c r="Q2718" s="70">
        <v>0</v>
      </c>
      <c r="R2718" s="71">
        <v>0</v>
      </c>
      <c r="S2718" s="70">
        <v>0</v>
      </c>
      <c r="T2718" s="71">
        <v>0</v>
      </c>
      <c r="U2718" s="70">
        <v>0</v>
      </c>
      <c r="V2718" s="71">
        <v>0</v>
      </c>
      <c r="W2718" s="70">
        <v>0</v>
      </c>
      <c r="X2718" s="71">
        <v>0</v>
      </c>
      <c r="Y2718" s="70">
        <v>0</v>
      </c>
      <c r="Z2718" s="71">
        <v>0</v>
      </c>
      <c r="AA2718" s="70">
        <v>0</v>
      </c>
      <c r="AB2718" s="71">
        <v>0</v>
      </c>
      <c r="AC2718" s="54"/>
      <c r="AD2718" s="55">
        <f t="shared" si="55"/>
        <v>0</v>
      </c>
      <c r="AE2718" s="54"/>
    </row>
    <row r="2719" spans="2:31" x14ac:dyDescent="0.3">
      <c r="B2719" s="4" t="s">
        <v>197</v>
      </c>
      <c r="C2719" s="4"/>
      <c r="D2719" s="4"/>
      <c r="E2719" s="70">
        <v>0</v>
      </c>
      <c r="F2719" s="71">
        <v>0</v>
      </c>
      <c r="G2719" s="70">
        <v>0</v>
      </c>
      <c r="H2719" s="71">
        <v>0</v>
      </c>
      <c r="I2719" s="70">
        <v>0</v>
      </c>
      <c r="J2719" s="71">
        <v>0</v>
      </c>
      <c r="K2719" s="70">
        <v>0</v>
      </c>
      <c r="L2719" s="71">
        <v>0</v>
      </c>
      <c r="M2719" s="70">
        <v>0</v>
      </c>
      <c r="N2719" s="71">
        <v>0</v>
      </c>
      <c r="O2719" s="70">
        <v>0</v>
      </c>
      <c r="P2719" s="71">
        <v>0</v>
      </c>
      <c r="Q2719" s="70">
        <v>0</v>
      </c>
      <c r="R2719" s="71">
        <v>0</v>
      </c>
      <c r="S2719" s="70">
        <v>0</v>
      </c>
      <c r="T2719" s="71">
        <v>0</v>
      </c>
      <c r="U2719" s="70">
        <v>0</v>
      </c>
      <c r="V2719" s="71">
        <v>0</v>
      </c>
      <c r="W2719" s="70">
        <v>0</v>
      </c>
      <c r="X2719" s="71">
        <v>0</v>
      </c>
      <c r="Y2719" s="70">
        <v>0</v>
      </c>
      <c r="Z2719" s="71">
        <v>0</v>
      </c>
      <c r="AA2719" s="70">
        <v>0</v>
      </c>
      <c r="AB2719" s="71">
        <v>0</v>
      </c>
      <c r="AC2719" s="54"/>
      <c r="AD2719" s="55">
        <f t="shared" si="55"/>
        <v>0</v>
      </c>
      <c r="AE2719" s="54"/>
    </row>
    <row r="2720" spans="2:31" x14ac:dyDescent="0.3">
      <c r="B2720" s="4" t="s">
        <v>209</v>
      </c>
      <c r="C2720" s="4"/>
      <c r="D2720" s="4"/>
      <c r="E2720" s="70">
        <v>0</v>
      </c>
      <c r="F2720" s="71">
        <v>0</v>
      </c>
      <c r="G2720" s="70">
        <v>0</v>
      </c>
      <c r="H2720" s="71">
        <v>0</v>
      </c>
      <c r="I2720" s="70">
        <v>0</v>
      </c>
      <c r="J2720" s="71">
        <v>0</v>
      </c>
      <c r="K2720" s="70">
        <v>0</v>
      </c>
      <c r="L2720" s="71">
        <v>0</v>
      </c>
      <c r="M2720" s="70">
        <v>0</v>
      </c>
      <c r="N2720" s="71">
        <v>0</v>
      </c>
      <c r="O2720" s="70">
        <v>0</v>
      </c>
      <c r="P2720" s="71">
        <v>0</v>
      </c>
      <c r="Q2720" s="70">
        <v>0</v>
      </c>
      <c r="R2720" s="71">
        <v>0</v>
      </c>
      <c r="S2720" s="70">
        <v>0</v>
      </c>
      <c r="T2720" s="71">
        <v>0</v>
      </c>
      <c r="U2720" s="70">
        <v>0</v>
      </c>
      <c r="V2720" s="71">
        <v>0</v>
      </c>
      <c r="W2720" s="70">
        <v>0</v>
      </c>
      <c r="X2720" s="71">
        <v>0</v>
      </c>
      <c r="Y2720" s="70">
        <v>0</v>
      </c>
      <c r="Z2720" s="71">
        <v>0</v>
      </c>
      <c r="AA2720" s="70">
        <v>0</v>
      </c>
      <c r="AB2720" s="71">
        <v>0</v>
      </c>
      <c r="AC2720" s="54"/>
      <c r="AD2720" s="55">
        <f t="shared" si="55"/>
        <v>0</v>
      </c>
      <c r="AE2720" s="54"/>
    </row>
    <row r="2721" spans="2:31" x14ac:dyDescent="0.3">
      <c r="B2721" s="4" t="s">
        <v>210</v>
      </c>
      <c r="C2721" s="4"/>
      <c r="D2721" s="4"/>
      <c r="E2721" s="70">
        <v>0</v>
      </c>
      <c r="F2721" s="71">
        <v>0</v>
      </c>
      <c r="G2721" s="70">
        <v>0</v>
      </c>
      <c r="H2721" s="71">
        <v>0</v>
      </c>
      <c r="I2721" s="70">
        <v>0</v>
      </c>
      <c r="J2721" s="71">
        <v>0</v>
      </c>
      <c r="K2721" s="70">
        <v>0</v>
      </c>
      <c r="L2721" s="71">
        <v>0</v>
      </c>
      <c r="M2721" s="70">
        <v>0</v>
      </c>
      <c r="N2721" s="71">
        <v>0</v>
      </c>
      <c r="O2721" s="70">
        <v>0</v>
      </c>
      <c r="P2721" s="71">
        <v>0</v>
      </c>
      <c r="Q2721" s="70">
        <v>0</v>
      </c>
      <c r="R2721" s="71">
        <v>0</v>
      </c>
      <c r="S2721" s="70">
        <v>0</v>
      </c>
      <c r="T2721" s="71">
        <v>0</v>
      </c>
      <c r="U2721" s="70">
        <v>0</v>
      </c>
      <c r="V2721" s="71">
        <v>0</v>
      </c>
      <c r="W2721" s="70">
        <v>0</v>
      </c>
      <c r="X2721" s="71">
        <v>0</v>
      </c>
      <c r="Y2721" s="70">
        <v>0</v>
      </c>
      <c r="Z2721" s="71">
        <v>0</v>
      </c>
      <c r="AA2721" s="70">
        <v>0</v>
      </c>
      <c r="AB2721" s="71">
        <v>0</v>
      </c>
      <c r="AC2721" s="54"/>
      <c r="AD2721" s="55">
        <f t="shared" si="55"/>
        <v>0</v>
      </c>
      <c r="AE2721" s="54"/>
    </row>
    <row r="2722" spans="2:31" x14ac:dyDescent="0.3">
      <c r="B2722" s="4" t="s">
        <v>211</v>
      </c>
      <c r="C2722" s="4"/>
      <c r="D2722" s="4"/>
      <c r="E2722" s="70">
        <v>0</v>
      </c>
      <c r="F2722" s="71">
        <v>0</v>
      </c>
      <c r="G2722" s="70">
        <v>0</v>
      </c>
      <c r="H2722" s="71">
        <v>0</v>
      </c>
      <c r="I2722" s="70">
        <v>0</v>
      </c>
      <c r="J2722" s="71">
        <v>0</v>
      </c>
      <c r="K2722" s="70">
        <v>0</v>
      </c>
      <c r="L2722" s="71">
        <v>0</v>
      </c>
      <c r="M2722" s="70">
        <v>0</v>
      </c>
      <c r="N2722" s="71">
        <v>0</v>
      </c>
      <c r="O2722" s="70">
        <v>0</v>
      </c>
      <c r="P2722" s="71">
        <v>0</v>
      </c>
      <c r="Q2722" s="70">
        <v>0</v>
      </c>
      <c r="R2722" s="71">
        <v>0</v>
      </c>
      <c r="S2722" s="70">
        <v>0</v>
      </c>
      <c r="T2722" s="71">
        <v>0</v>
      </c>
      <c r="U2722" s="70">
        <v>0</v>
      </c>
      <c r="V2722" s="71">
        <v>0</v>
      </c>
      <c r="W2722" s="70">
        <v>0</v>
      </c>
      <c r="X2722" s="71">
        <v>0</v>
      </c>
      <c r="Y2722" s="70">
        <v>0</v>
      </c>
      <c r="Z2722" s="71">
        <v>0</v>
      </c>
      <c r="AA2722" s="70">
        <v>0</v>
      </c>
      <c r="AB2722" s="71">
        <v>0</v>
      </c>
      <c r="AC2722" s="54"/>
      <c r="AD2722" s="55">
        <f t="shared" si="55"/>
        <v>0</v>
      </c>
      <c r="AE2722" s="54"/>
    </row>
    <row r="2723" spans="2:31" x14ac:dyDescent="0.3">
      <c r="B2723" s="4" t="s">
        <v>212</v>
      </c>
      <c r="C2723" s="4"/>
      <c r="D2723" s="4"/>
      <c r="E2723" s="70">
        <v>0</v>
      </c>
      <c r="F2723" s="71">
        <v>0</v>
      </c>
      <c r="G2723" s="70">
        <v>0</v>
      </c>
      <c r="H2723" s="71">
        <v>0</v>
      </c>
      <c r="I2723" s="70">
        <v>0</v>
      </c>
      <c r="J2723" s="71">
        <v>0</v>
      </c>
      <c r="K2723" s="70">
        <v>0</v>
      </c>
      <c r="L2723" s="71">
        <v>0</v>
      </c>
      <c r="M2723" s="70">
        <v>0</v>
      </c>
      <c r="N2723" s="71">
        <v>0</v>
      </c>
      <c r="O2723" s="70">
        <v>0</v>
      </c>
      <c r="P2723" s="71">
        <v>0</v>
      </c>
      <c r="Q2723" s="70">
        <v>0</v>
      </c>
      <c r="R2723" s="71">
        <v>0</v>
      </c>
      <c r="S2723" s="70">
        <v>0</v>
      </c>
      <c r="T2723" s="71">
        <v>0</v>
      </c>
      <c r="U2723" s="70">
        <v>0</v>
      </c>
      <c r="V2723" s="71">
        <v>0</v>
      </c>
      <c r="W2723" s="70">
        <v>0</v>
      </c>
      <c r="X2723" s="71">
        <v>0</v>
      </c>
      <c r="Y2723" s="70">
        <v>0</v>
      </c>
      <c r="Z2723" s="71">
        <v>0</v>
      </c>
      <c r="AA2723" s="70">
        <v>0</v>
      </c>
      <c r="AB2723" s="71">
        <v>0</v>
      </c>
      <c r="AC2723" s="54"/>
      <c r="AD2723" s="55">
        <f t="shared" si="55"/>
        <v>0</v>
      </c>
      <c r="AE2723" s="54"/>
    </row>
    <row r="2724" spans="2:31" x14ac:dyDescent="0.3">
      <c r="B2724" s="4" t="s">
        <v>229</v>
      </c>
      <c r="C2724" s="4"/>
      <c r="D2724" s="4"/>
      <c r="E2724" s="70">
        <v>0</v>
      </c>
      <c r="F2724" s="71">
        <v>0</v>
      </c>
      <c r="G2724" s="70">
        <v>0</v>
      </c>
      <c r="H2724" s="71">
        <v>0</v>
      </c>
      <c r="I2724" s="70">
        <v>0</v>
      </c>
      <c r="J2724" s="71">
        <v>0</v>
      </c>
      <c r="K2724" s="70">
        <v>0</v>
      </c>
      <c r="L2724" s="71">
        <v>0.12623307307561238</v>
      </c>
      <c r="M2724" s="70">
        <v>3.6064548492431646E-2</v>
      </c>
      <c r="N2724" s="71">
        <v>2.6154652436574301E-2</v>
      </c>
      <c r="O2724" s="70">
        <v>0.57997339566548656</v>
      </c>
      <c r="P2724" s="71">
        <v>0.57559808492660514</v>
      </c>
      <c r="Q2724" s="70">
        <v>0.57122278213500977</v>
      </c>
      <c r="R2724" s="71">
        <v>0.56684747139612834</v>
      </c>
      <c r="S2724" s="70">
        <v>3.3763864835103352E-2</v>
      </c>
      <c r="T2724" s="71">
        <v>0</v>
      </c>
      <c r="U2724" s="70">
        <v>2.3503938515981041E-2</v>
      </c>
      <c r="V2724" s="71">
        <v>0.55648736556371037</v>
      </c>
      <c r="W2724" s="70">
        <v>0.51121158599853522</v>
      </c>
      <c r="X2724" s="71">
        <v>0</v>
      </c>
      <c r="Y2724" s="70">
        <v>0</v>
      </c>
      <c r="Z2724" s="71">
        <v>0</v>
      </c>
      <c r="AA2724" s="70">
        <v>0</v>
      </c>
      <c r="AB2724" s="71">
        <v>0</v>
      </c>
      <c r="AC2724" s="54"/>
      <c r="AD2724" s="55">
        <f t="shared" si="55"/>
        <v>3.6070607630411784</v>
      </c>
      <c r="AE2724" s="54"/>
    </row>
    <row r="2725" spans="2:31" x14ac:dyDescent="0.3">
      <c r="B2725" s="4" t="s">
        <v>230</v>
      </c>
      <c r="C2725" s="4"/>
      <c r="D2725" s="4"/>
      <c r="E2725" s="70">
        <v>0</v>
      </c>
      <c r="F2725" s="71">
        <v>0</v>
      </c>
      <c r="G2725" s="70">
        <v>0</v>
      </c>
      <c r="H2725" s="71">
        <v>0</v>
      </c>
      <c r="I2725" s="70">
        <v>0</v>
      </c>
      <c r="J2725" s="71">
        <v>0</v>
      </c>
      <c r="K2725" s="70">
        <v>0</v>
      </c>
      <c r="L2725" s="71">
        <v>0.12623307307561238</v>
      </c>
      <c r="M2725" s="70">
        <v>3.6064548492431646E-2</v>
      </c>
      <c r="N2725" s="71">
        <v>2.6154652436574301E-2</v>
      </c>
      <c r="O2725" s="70">
        <v>0.57997339566548656</v>
      </c>
      <c r="P2725" s="71">
        <v>0.57559808492660514</v>
      </c>
      <c r="Q2725" s="70">
        <v>0.57122278213500977</v>
      </c>
      <c r="R2725" s="71">
        <v>0.56684747139612834</v>
      </c>
      <c r="S2725" s="70">
        <v>3.3763864835103352E-2</v>
      </c>
      <c r="T2725" s="71">
        <v>0</v>
      </c>
      <c r="U2725" s="70">
        <v>2.3503938515981041E-2</v>
      </c>
      <c r="V2725" s="71">
        <v>0.55648736556371037</v>
      </c>
      <c r="W2725" s="70">
        <v>0.51121158599853522</v>
      </c>
      <c r="X2725" s="71">
        <v>0</v>
      </c>
      <c r="Y2725" s="70">
        <v>0</v>
      </c>
      <c r="Z2725" s="71">
        <v>0</v>
      </c>
      <c r="AA2725" s="70">
        <v>0</v>
      </c>
      <c r="AB2725" s="71">
        <v>0</v>
      </c>
      <c r="AC2725" s="54"/>
      <c r="AD2725" s="55">
        <f t="shared" si="55"/>
        <v>3.6070607630411784</v>
      </c>
      <c r="AE2725" s="54"/>
    </row>
    <row r="2726" spans="2:31" x14ac:dyDescent="0.3">
      <c r="B2726" s="4" t="s">
        <v>213</v>
      </c>
      <c r="C2726" s="4"/>
      <c r="D2726" s="4"/>
      <c r="E2726" s="70">
        <v>0</v>
      </c>
      <c r="F2726" s="71">
        <v>0</v>
      </c>
      <c r="G2726" s="70">
        <v>0</v>
      </c>
      <c r="H2726" s="71">
        <v>0</v>
      </c>
      <c r="I2726" s="70">
        <v>0</v>
      </c>
      <c r="J2726" s="71">
        <v>0</v>
      </c>
      <c r="K2726" s="70">
        <v>0</v>
      </c>
      <c r="L2726" s="71">
        <v>0</v>
      </c>
      <c r="M2726" s="70">
        <v>3.1833330790201823E-3</v>
      </c>
      <c r="N2726" s="71">
        <v>6.4562638600667317E-3</v>
      </c>
      <c r="O2726" s="70">
        <v>2.7194887828826908</v>
      </c>
      <c r="P2726" s="71">
        <v>2.8325455188751225</v>
      </c>
      <c r="Q2726" s="70">
        <v>2.750430008570353</v>
      </c>
      <c r="R2726" s="71">
        <v>2.9974421914418539</v>
      </c>
      <c r="S2726" s="70">
        <v>9.5158720016479501E-2</v>
      </c>
      <c r="T2726" s="71">
        <v>0.12061370213826499</v>
      </c>
      <c r="U2726" s="70">
        <v>7.2358368555704748</v>
      </c>
      <c r="V2726" s="71">
        <v>10.796042044957481</v>
      </c>
      <c r="W2726" s="70">
        <v>4.0571162223815929</v>
      </c>
      <c r="X2726" s="71">
        <v>0</v>
      </c>
      <c r="Y2726" s="70">
        <v>0</v>
      </c>
      <c r="Z2726" s="71">
        <v>0</v>
      </c>
      <c r="AA2726" s="70">
        <v>0</v>
      </c>
      <c r="AB2726" s="71">
        <v>0</v>
      </c>
      <c r="AC2726" s="54"/>
      <c r="AD2726" s="55">
        <f t="shared" si="55"/>
        <v>33.6143136437734</v>
      </c>
      <c r="AE2726" s="54"/>
    </row>
    <row r="2727" spans="2:31" x14ac:dyDescent="0.3">
      <c r="B2727" s="4" t="s">
        <v>263</v>
      </c>
      <c r="C2727" s="4"/>
      <c r="D2727" s="4"/>
      <c r="E2727" s="70">
        <v>0</v>
      </c>
      <c r="F2727" s="71">
        <v>0</v>
      </c>
      <c r="G2727" s="70">
        <v>0</v>
      </c>
      <c r="H2727" s="71">
        <v>0</v>
      </c>
      <c r="I2727" s="70">
        <v>0</v>
      </c>
      <c r="J2727" s="71">
        <v>0</v>
      </c>
      <c r="K2727" s="70">
        <v>0</v>
      </c>
      <c r="L2727" s="71">
        <v>0</v>
      </c>
      <c r="M2727" s="70">
        <v>5.8006440774938231E-2</v>
      </c>
      <c r="N2727" s="71">
        <v>0</v>
      </c>
      <c r="O2727" s="70">
        <v>0</v>
      </c>
      <c r="P2727" s="71">
        <v>0</v>
      </c>
      <c r="Q2727" s="70">
        <v>0</v>
      </c>
      <c r="R2727" s="71">
        <v>4.1158698110870508E-2</v>
      </c>
      <c r="S2727" s="70">
        <v>8.1682725964172684E-2</v>
      </c>
      <c r="T2727" s="71">
        <v>0.12122454660589219</v>
      </c>
      <c r="U2727" s="70">
        <v>0</v>
      </c>
      <c r="V2727" s="71">
        <v>0</v>
      </c>
      <c r="W2727" s="70">
        <v>2.5536543796423756</v>
      </c>
      <c r="X2727" s="71">
        <v>0</v>
      </c>
      <c r="Y2727" s="70">
        <v>0</v>
      </c>
      <c r="Z2727" s="71">
        <v>0</v>
      </c>
      <c r="AA2727" s="70">
        <v>0</v>
      </c>
      <c r="AB2727" s="71">
        <v>0</v>
      </c>
      <c r="AC2727" s="54"/>
      <c r="AD2727" s="55">
        <f t="shared" si="55"/>
        <v>2.8557267910982493</v>
      </c>
      <c r="AE2727" s="54"/>
    </row>
    <row r="2728" spans="2:31" x14ac:dyDescent="0.3">
      <c r="B2728" s="4" t="s">
        <v>264</v>
      </c>
      <c r="C2728" s="4"/>
      <c r="D2728" s="4"/>
      <c r="E2728" s="70">
        <v>0</v>
      </c>
      <c r="F2728" s="71">
        <v>0</v>
      </c>
      <c r="G2728" s="70">
        <v>0</v>
      </c>
      <c r="H2728" s="71">
        <v>0</v>
      </c>
      <c r="I2728" s="70">
        <v>0</v>
      </c>
      <c r="J2728" s="71">
        <v>0</v>
      </c>
      <c r="K2728" s="70">
        <v>0</v>
      </c>
      <c r="L2728" s="71">
        <v>0</v>
      </c>
      <c r="M2728" s="70">
        <v>5.8006440774938231E-2</v>
      </c>
      <c r="N2728" s="71">
        <v>0</v>
      </c>
      <c r="O2728" s="70">
        <v>0</v>
      </c>
      <c r="P2728" s="71">
        <v>0</v>
      </c>
      <c r="Q2728" s="70">
        <v>0</v>
      </c>
      <c r="R2728" s="71">
        <v>4.1158698110870508E-2</v>
      </c>
      <c r="S2728" s="70">
        <v>8.1682725964172684E-2</v>
      </c>
      <c r="T2728" s="71">
        <v>0.12122454660589219</v>
      </c>
      <c r="U2728" s="70">
        <v>0</v>
      </c>
      <c r="V2728" s="71">
        <v>0</v>
      </c>
      <c r="W2728" s="70">
        <v>2.5536543796423756</v>
      </c>
      <c r="X2728" s="71">
        <v>0</v>
      </c>
      <c r="Y2728" s="70">
        <v>0</v>
      </c>
      <c r="Z2728" s="71">
        <v>0</v>
      </c>
      <c r="AA2728" s="70">
        <v>0</v>
      </c>
      <c r="AB2728" s="71">
        <v>0</v>
      </c>
      <c r="AC2728" s="54"/>
      <c r="AD2728" s="55">
        <f t="shared" si="55"/>
        <v>2.8557267910982493</v>
      </c>
      <c r="AE2728" s="54"/>
    </row>
    <row r="2729" spans="2:31" x14ac:dyDescent="0.3">
      <c r="B2729" s="4" t="s">
        <v>217</v>
      </c>
      <c r="C2729" s="4"/>
      <c r="D2729" s="4"/>
      <c r="E2729" s="70">
        <v>0</v>
      </c>
      <c r="F2729" s="71">
        <v>0</v>
      </c>
      <c r="G2729" s="70">
        <v>0</v>
      </c>
      <c r="H2729" s="71">
        <v>0</v>
      </c>
      <c r="I2729" s="70">
        <v>0</v>
      </c>
      <c r="J2729" s="71">
        <v>0</v>
      </c>
      <c r="K2729" s="70">
        <v>0</v>
      </c>
      <c r="L2729" s="71">
        <v>0.24971482290903727</v>
      </c>
      <c r="M2729" s="70">
        <v>0.58953589194591838</v>
      </c>
      <c r="N2729" s="71">
        <v>0</v>
      </c>
      <c r="O2729" s="70">
        <v>0</v>
      </c>
      <c r="P2729" s="71">
        <v>0</v>
      </c>
      <c r="Q2729" s="70">
        <v>0</v>
      </c>
      <c r="R2729" s="71">
        <v>0</v>
      </c>
      <c r="S2729" s="70">
        <v>0</v>
      </c>
      <c r="T2729" s="71">
        <v>0</v>
      </c>
      <c r="U2729" s="70">
        <v>0</v>
      </c>
      <c r="V2729" s="71">
        <v>0</v>
      </c>
      <c r="W2729" s="70">
        <v>2.4883480072021484</v>
      </c>
      <c r="X2729" s="71">
        <v>0</v>
      </c>
      <c r="Y2729" s="70">
        <v>0</v>
      </c>
      <c r="Z2729" s="71">
        <v>0</v>
      </c>
      <c r="AA2729" s="70">
        <v>0</v>
      </c>
      <c r="AB2729" s="71">
        <v>0</v>
      </c>
      <c r="AC2729" s="54"/>
      <c r="AD2729" s="55">
        <f t="shared" si="55"/>
        <v>3.3275987220571039</v>
      </c>
      <c r="AE2729" s="54"/>
    </row>
    <row r="2730" spans="2:31" x14ac:dyDescent="0.3">
      <c r="B2730" s="4" t="s">
        <v>218</v>
      </c>
      <c r="C2730" s="4"/>
      <c r="D2730" s="4"/>
      <c r="E2730" s="70">
        <v>0</v>
      </c>
      <c r="F2730" s="71">
        <v>0</v>
      </c>
      <c r="G2730" s="70">
        <v>0</v>
      </c>
      <c r="H2730" s="71">
        <v>0</v>
      </c>
      <c r="I2730" s="70">
        <v>0</v>
      </c>
      <c r="J2730" s="71">
        <v>0</v>
      </c>
      <c r="K2730" s="70">
        <v>0</v>
      </c>
      <c r="L2730" s="71">
        <v>0.24971482290903727</v>
      </c>
      <c r="M2730" s="70">
        <v>0.58953589194591838</v>
      </c>
      <c r="N2730" s="71">
        <v>0</v>
      </c>
      <c r="O2730" s="70">
        <v>0</v>
      </c>
      <c r="P2730" s="71">
        <v>0</v>
      </c>
      <c r="Q2730" s="70">
        <v>0</v>
      </c>
      <c r="R2730" s="71">
        <v>0</v>
      </c>
      <c r="S2730" s="70">
        <v>0</v>
      </c>
      <c r="T2730" s="71">
        <v>0</v>
      </c>
      <c r="U2730" s="70">
        <v>0</v>
      </c>
      <c r="V2730" s="71">
        <v>0</v>
      </c>
      <c r="W2730" s="70">
        <v>2.4883480072021484</v>
      </c>
      <c r="X2730" s="71">
        <v>0</v>
      </c>
      <c r="Y2730" s="70">
        <v>0</v>
      </c>
      <c r="Z2730" s="71">
        <v>0</v>
      </c>
      <c r="AA2730" s="70">
        <v>0</v>
      </c>
      <c r="AB2730" s="71">
        <v>0</v>
      </c>
      <c r="AC2730" s="54"/>
      <c r="AD2730" s="55">
        <f t="shared" si="55"/>
        <v>3.3275987220571039</v>
      </c>
      <c r="AE2730" s="54"/>
    </row>
    <row r="2731" spans="2:31" x14ac:dyDescent="0.3">
      <c r="B2731" s="4" t="s">
        <v>243</v>
      </c>
      <c r="C2731" s="4"/>
      <c r="D2731" s="4"/>
      <c r="E2731" s="70">
        <v>0</v>
      </c>
      <c r="F2731" s="71">
        <v>0</v>
      </c>
      <c r="G2731" s="70">
        <v>0</v>
      </c>
      <c r="H2731" s="71">
        <v>0</v>
      </c>
      <c r="I2731" s="70">
        <v>0</v>
      </c>
      <c r="J2731" s="71">
        <v>0</v>
      </c>
      <c r="K2731" s="70">
        <v>0</v>
      </c>
      <c r="L2731" s="71">
        <v>1.2174330181546086E-3</v>
      </c>
      <c r="M2731" s="70">
        <v>7.5272242228193362E-5</v>
      </c>
      <c r="N2731" s="71">
        <v>0</v>
      </c>
      <c r="O2731" s="70">
        <v>1.7216952641805339E-4</v>
      </c>
      <c r="P2731" s="71">
        <v>0</v>
      </c>
      <c r="Q2731" s="70">
        <v>1.7573113441467478E-2</v>
      </c>
      <c r="R2731" s="71">
        <v>3.0313333511352746E-2</v>
      </c>
      <c r="S2731" s="70">
        <v>4.830354960759492E-2</v>
      </c>
      <c r="T2731" s="71">
        <v>4.1543777624766132E-2</v>
      </c>
      <c r="U2731" s="70">
        <v>4.6285740534464842E-4</v>
      </c>
      <c r="V2731" s="71">
        <v>0</v>
      </c>
      <c r="W2731" s="70">
        <v>3.7039834658304814E-2</v>
      </c>
      <c r="X2731" s="71">
        <v>0</v>
      </c>
      <c r="Y2731" s="70">
        <v>0</v>
      </c>
      <c r="Z2731" s="71">
        <v>0</v>
      </c>
      <c r="AA2731" s="70">
        <v>0</v>
      </c>
      <c r="AB2731" s="71">
        <v>0</v>
      </c>
      <c r="AC2731" s="54"/>
      <c r="AD2731" s="55">
        <f t="shared" si="55"/>
        <v>0.17670134103563162</v>
      </c>
      <c r="AE2731" s="54"/>
    </row>
    <row r="2732" spans="2:31" x14ac:dyDescent="0.3">
      <c r="B2732" s="4" t="s">
        <v>265</v>
      </c>
      <c r="C2732" s="4"/>
      <c r="D2732" s="4"/>
      <c r="E2732" s="70">
        <v>0</v>
      </c>
      <c r="F2732" s="71">
        <v>0</v>
      </c>
      <c r="G2732" s="70">
        <v>0</v>
      </c>
      <c r="H2732" s="71">
        <v>0</v>
      </c>
      <c r="I2732" s="70">
        <v>0</v>
      </c>
      <c r="J2732" s="71">
        <v>0</v>
      </c>
      <c r="K2732" s="70">
        <v>0</v>
      </c>
      <c r="L2732" s="71">
        <v>0</v>
      </c>
      <c r="M2732" s="70">
        <v>0</v>
      </c>
      <c r="N2732" s="71">
        <v>0</v>
      </c>
      <c r="O2732" s="70">
        <v>0</v>
      </c>
      <c r="P2732" s="71">
        <v>0</v>
      </c>
      <c r="Q2732" s="70">
        <v>0</v>
      </c>
      <c r="R2732" s="71">
        <v>0</v>
      </c>
      <c r="S2732" s="70">
        <v>0</v>
      </c>
      <c r="T2732" s="71">
        <v>0</v>
      </c>
      <c r="U2732" s="70">
        <v>0</v>
      </c>
      <c r="V2732" s="71">
        <v>0</v>
      </c>
      <c r="W2732" s="70">
        <v>0</v>
      </c>
      <c r="X2732" s="71">
        <v>0</v>
      </c>
      <c r="Y2732" s="70">
        <v>0</v>
      </c>
      <c r="Z2732" s="71">
        <v>0</v>
      </c>
      <c r="AA2732" s="70">
        <v>0</v>
      </c>
      <c r="AB2732" s="71">
        <v>0</v>
      </c>
      <c r="AC2732" s="54"/>
      <c r="AD2732" s="55">
        <f t="shared" si="55"/>
        <v>0</v>
      </c>
      <c r="AE2732" s="54"/>
    </row>
    <row r="2733" spans="2:31" x14ac:dyDescent="0.3">
      <c r="B2733" s="4" t="s">
        <v>170</v>
      </c>
      <c r="C2733" s="4"/>
      <c r="D2733" s="4"/>
      <c r="E2733" s="70">
        <v>0</v>
      </c>
      <c r="F2733" s="71">
        <v>0</v>
      </c>
      <c r="G2733" s="70">
        <v>0</v>
      </c>
      <c r="H2733" s="71">
        <v>0</v>
      </c>
      <c r="I2733" s="70">
        <v>0</v>
      </c>
      <c r="J2733" s="71">
        <v>0</v>
      </c>
      <c r="K2733" s="70">
        <v>0</v>
      </c>
      <c r="L2733" s="71">
        <v>0</v>
      </c>
      <c r="M2733" s="70">
        <v>0</v>
      </c>
      <c r="N2733" s="71">
        <v>0</v>
      </c>
      <c r="O2733" s="70">
        <v>0</v>
      </c>
      <c r="P2733" s="71">
        <v>0</v>
      </c>
      <c r="Q2733" s="70">
        <v>0</v>
      </c>
      <c r="R2733" s="71">
        <v>0</v>
      </c>
      <c r="S2733" s="70">
        <v>0</v>
      </c>
      <c r="T2733" s="71">
        <v>0</v>
      </c>
      <c r="U2733" s="70">
        <v>0</v>
      </c>
      <c r="V2733" s="71">
        <v>0</v>
      </c>
      <c r="W2733" s="70">
        <v>0</v>
      </c>
      <c r="X2733" s="71">
        <v>0</v>
      </c>
      <c r="Y2733" s="70">
        <v>0</v>
      </c>
      <c r="Z2733" s="71">
        <v>0</v>
      </c>
      <c r="AA2733" s="70">
        <v>0</v>
      </c>
      <c r="AB2733" s="71">
        <v>0</v>
      </c>
      <c r="AC2733" s="54"/>
      <c r="AD2733" s="55">
        <f t="shared" si="55"/>
        <v>0</v>
      </c>
      <c r="AE2733" s="54"/>
    </row>
    <row r="2734" spans="2:31" x14ac:dyDescent="0.3">
      <c r="B2734" s="4" t="s">
        <v>171</v>
      </c>
      <c r="C2734" s="4"/>
      <c r="D2734" s="4"/>
      <c r="E2734" s="70">
        <v>0</v>
      </c>
      <c r="F2734" s="71">
        <v>0</v>
      </c>
      <c r="G2734" s="70">
        <v>0</v>
      </c>
      <c r="H2734" s="71">
        <v>0</v>
      </c>
      <c r="I2734" s="70">
        <v>0</v>
      </c>
      <c r="J2734" s="71">
        <v>0</v>
      </c>
      <c r="K2734" s="70">
        <v>0</v>
      </c>
      <c r="L2734" s="71">
        <v>0</v>
      </c>
      <c r="M2734" s="70">
        <v>0</v>
      </c>
      <c r="N2734" s="71">
        <v>0</v>
      </c>
      <c r="O2734" s="70">
        <v>0</v>
      </c>
      <c r="P2734" s="71">
        <v>0</v>
      </c>
      <c r="Q2734" s="70">
        <v>0</v>
      </c>
      <c r="R2734" s="71">
        <v>0</v>
      </c>
      <c r="S2734" s="70">
        <v>0</v>
      </c>
      <c r="T2734" s="71">
        <v>0</v>
      </c>
      <c r="U2734" s="70">
        <v>0</v>
      </c>
      <c r="V2734" s="71">
        <v>0</v>
      </c>
      <c r="W2734" s="70">
        <v>0</v>
      </c>
      <c r="X2734" s="71">
        <v>0</v>
      </c>
      <c r="Y2734" s="70">
        <v>0</v>
      </c>
      <c r="Z2734" s="71">
        <v>0</v>
      </c>
      <c r="AA2734" s="70">
        <v>0</v>
      </c>
      <c r="AB2734" s="71">
        <v>0</v>
      </c>
      <c r="AC2734" s="54"/>
      <c r="AD2734" s="55">
        <f t="shared" si="55"/>
        <v>0</v>
      </c>
      <c r="AE2734" s="54"/>
    </row>
    <row r="2735" spans="2:31" x14ac:dyDescent="0.3">
      <c r="B2735" s="4" t="s">
        <v>172</v>
      </c>
      <c r="C2735" s="4"/>
      <c r="D2735" s="4"/>
      <c r="E2735" s="70">
        <v>0</v>
      </c>
      <c r="F2735" s="71">
        <v>0</v>
      </c>
      <c r="G2735" s="70">
        <v>0</v>
      </c>
      <c r="H2735" s="71">
        <v>0</v>
      </c>
      <c r="I2735" s="70">
        <v>0</v>
      </c>
      <c r="J2735" s="71">
        <v>0</v>
      </c>
      <c r="K2735" s="70">
        <v>0</v>
      </c>
      <c r="L2735" s="71">
        <v>0</v>
      </c>
      <c r="M2735" s="70">
        <v>0</v>
      </c>
      <c r="N2735" s="71">
        <v>0</v>
      </c>
      <c r="O2735" s="70">
        <v>0</v>
      </c>
      <c r="P2735" s="71">
        <v>0</v>
      </c>
      <c r="Q2735" s="70">
        <v>0</v>
      </c>
      <c r="R2735" s="71">
        <v>0</v>
      </c>
      <c r="S2735" s="70">
        <v>0</v>
      </c>
      <c r="T2735" s="71">
        <v>0</v>
      </c>
      <c r="U2735" s="70">
        <v>0</v>
      </c>
      <c r="V2735" s="71">
        <v>0</v>
      </c>
      <c r="W2735" s="70">
        <v>0</v>
      </c>
      <c r="X2735" s="71">
        <v>0</v>
      </c>
      <c r="Y2735" s="70">
        <v>0</v>
      </c>
      <c r="Z2735" s="71">
        <v>0</v>
      </c>
      <c r="AA2735" s="70">
        <v>0</v>
      </c>
      <c r="AB2735" s="71">
        <v>0</v>
      </c>
      <c r="AC2735" s="54"/>
      <c r="AD2735" s="55">
        <f t="shared" si="55"/>
        <v>0</v>
      </c>
      <c r="AE2735" s="54"/>
    </row>
    <row r="2736" spans="2:31" x14ac:dyDescent="0.3">
      <c r="B2736" s="4" t="s">
        <v>173</v>
      </c>
      <c r="C2736" s="4"/>
      <c r="D2736" s="4"/>
      <c r="E2736" s="70">
        <v>0</v>
      </c>
      <c r="F2736" s="71">
        <v>0</v>
      </c>
      <c r="G2736" s="70">
        <v>0</v>
      </c>
      <c r="H2736" s="71">
        <v>0</v>
      </c>
      <c r="I2736" s="70">
        <v>0</v>
      </c>
      <c r="J2736" s="71">
        <v>0</v>
      </c>
      <c r="K2736" s="70">
        <v>0</v>
      </c>
      <c r="L2736" s="71">
        <v>0</v>
      </c>
      <c r="M2736" s="70">
        <v>0</v>
      </c>
      <c r="N2736" s="71">
        <v>0</v>
      </c>
      <c r="O2736" s="70">
        <v>0</v>
      </c>
      <c r="P2736" s="71">
        <v>0</v>
      </c>
      <c r="Q2736" s="70">
        <v>0</v>
      </c>
      <c r="R2736" s="71">
        <v>0</v>
      </c>
      <c r="S2736" s="70">
        <v>0</v>
      </c>
      <c r="T2736" s="71">
        <v>0</v>
      </c>
      <c r="U2736" s="70">
        <v>0</v>
      </c>
      <c r="V2736" s="71">
        <v>0</v>
      </c>
      <c r="W2736" s="70">
        <v>0</v>
      </c>
      <c r="X2736" s="71">
        <v>0</v>
      </c>
      <c r="Y2736" s="70">
        <v>0</v>
      </c>
      <c r="Z2736" s="71">
        <v>0</v>
      </c>
      <c r="AA2736" s="70">
        <v>0</v>
      </c>
      <c r="AB2736" s="71">
        <v>0</v>
      </c>
      <c r="AC2736" s="54"/>
      <c r="AD2736" s="55">
        <f t="shared" si="55"/>
        <v>0</v>
      </c>
      <c r="AE2736" s="54"/>
    </row>
    <row r="2737" spans="2:31" x14ac:dyDescent="0.3">
      <c r="B2737" s="4" t="s">
        <v>138</v>
      </c>
      <c r="C2737" s="4"/>
      <c r="D2737" s="4"/>
      <c r="E2737" s="70">
        <v>0</v>
      </c>
      <c r="F2737" s="71">
        <v>0</v>
      </c>
      <c r="G2737" s="70">
        <v>0</v>
      </c>
      <c r="H2737" s="71">
        <v>0</v>
      </c>
      <c r="I2737" s="70">
        <v>0</v>
      </c>
      <c r="J2737" s="71">
        <v>0</v>
      </c>
      <c r="K2737" s="70">
        <v>0</v>
      </c>
      <c r="L2737" s="71">
        <v>0</v>
      </c>
      <c r="M2737" s="70">
        <v>0</v>
      </c>
      <c r="N2737" s="71">
        <v>0</v>
      </c>
      <c r="O2737" s="70">
        <v>0</v>
      </c>
      <c r="P2737" s="71">
        <v>0</v>
      </c>
      <c r="Q2737" s="70">
        <v>0</v>
      </c>
      <c r="R2737" s="71">
        <v>0</v>
      </c>
      <c r="S2737" s="70">
        <v>0</v>
      </c>
      <c r="T2737" s="71">
        <v>0</v>
      </c>
      <c r="U2737" s="70">
        <v>0</v>
      </c>
      <c r="V2737" s="71">
        <v>0</v>
      </c>
      <c r="W2737" s="70">
        <v>0</v>
      </c>
      <c r="X2737" s="71">
        <v>0</v>
      </c>
      <c r="Y2737" s="70">
        <v>0</v>
      </c>
      <c r="Z2737" s="71">
        <v>0</v>
      </c>
      <c r="AA2737" s="70">
        <v>0</v>
      </c>
      <c r="AB2737" s="71">
        <v>0</v>
      </c>
      <c r="AC2737" s="54"/>
      <c r="AD2737" s="55">
        <f t="shared" si="55"/>
        <v>0</v>
      </c>
      <c r="AE2737" s="54"/>
    </row>
    <row r="2738" spans="2:31" x14ac:dyDescent="0.3">
      <c r="B2738" s="12" t="s">
        <v>2</v>
      </c>
      <c r="C2738" s="12"/>
      <c r="D2738" s="12"/>
      <c r="E2738" s="13">
        <f t="shared" ref="E2738:AB2738" si="56">SUM(E2600:E2737)</f>
        <v>0</v>
      </c>
      <c r="F2738" s="13">
        <f t="shared" si="56"/>
        <v>0</v>
      </c>
      <c r="G2738" s="13">
        <f t="shared" si="56"/>
        <v>0</v>
      </c>
      <c r="H2738" s="13">
        <f t="shared" si="56"/>
        <v>0</v>
      </c>
      <c r="I2738" s="13">
        <f t="shared" si="56"/>
        <v>0</v>
      </c>
      <c r="J2738" s="13">
        <f t="shared" si="56"/>
        <v>0</v>
      </c>
      <c r="K2738" s="13">
        <f t="shared" si="56"/>
        <v>0</v>
      </c>
      <c r="L2738" s="13">
        <f t="shared" si="56"/>
        <v>12.186522550900373</v>
      </c>
      <c r="M2738" s="13">
        <f t="shared" si="56"/>
        <v>53.736023364222056</v>
      </c>
      <c r="N2738" s="13">
        <f t="shared" si="56"/>
        <v>51.423839049267457</v>
      </c>
      <c r="O2738" s="13">
        <f t="shared" si="56"/>
        <v>66.372753761276087</v>
      </c>
      <c r="P2738" s="13">
        <f t="shared" si="56"/>
        <v>56.220601470733179</v>
      </c>
      <c r="Q2738" s="13">
        <f t="shared" si="56"/>
        <v>55.434599084523391</v>
      </c>
      <c r="R2738" s="13">
        <f t="shared" si="56"/>
        <v>56.597642315045412</v>
      </c>
      <c r="S2738" s="13">
        <f t="shared" si="56"/>
        <v>50.055255301394432</v>
      </c>
      <c r="T2738" s="13">
        <f t="shared" si="56"/>
        <v>45.823297775850151</v>
      </c>
      <c r="U2738" s="13">
        <f t="shared" si="56"/>
        <v>47.264119141661496</v>
      </c>
      <c r="V2738" s="13">
        <f t="shared" si="56"/>
        <v>77.140683497501243</v>
      </c>
      <c r="W2738" s="13">
        <f t="shared" si="56"/>
        <v>98.747218284747262</v>
      </c>
      <c r="X2738" s="13">
        <f t="shared" si="56"/>
        <v>0</v>
      </c>
      <c r="Y2738" s="13">
        <f t="shared" si="56"/>
        <v>0</v>
      </c>
      <c r="Z2738" s="13">
        <f t="shared" si="56"/>
        <v>0</v>
      </c>
      <c r="AA2738" s="13">
        <f t="shared" si="56"/>
        <v>0</v>
      </c>
      <c r="AB2738" s="13">
        <f t="shared" si="56"/>
        <v>0</v>
      </c>
      <c r="AC2738" s="116">
        <f>SUM(AC2600:AE2737)</f>
        <v>671.0025555971223</v>
      </c>
      <c r="AD2738" s="116"/>
      <c r="AE2738" s="116"/>
    </row>
    <row r="2739" spans="2:31" x14ac:dyDescent="0.3">
      <c r="B2739" s="14"/>
      <c r="C2739" s="15"/>
      <c r="D2739" s="16"/>
      <c r="E2739" s="16"/>
      <c r="F2739" s="16"/>
      <c r="G2739" s="16"/>
      <c r="H2739" s="16"/>
      <c r="I2739" s="16"/>
      <c r="J2739" s="16"/>
      <c r="K2739" s="16"/>
      <c r="L2739" s="16"/>
      <c r="M2739" s="16"/>
      <c r="N2739" s="16"/>
      <c r="O2739" s="16"/>
      <c r="P2739" s="16"/>
      <c r="Q2739" s="16"/>
      <c r="R2739" s="16"/>
      <c r="S2739" s="16"/>
      <c r="T2739" s="16"/>
      <c r="U2739" s="16"/>
      <c r="V2739" s="16"/>
      <c r="W2739" s="16"/>
      <c r="X2739" s="16"/>
      <c r="Y2739" s="16"/>
      <c r="Z2739" s="16"/>
      <c r="AA2739" s="16"/>
    </row>
    <row r="2740" spans="2:31" x14ac:dyDescent="0.3">
      <c r="B2740" s="14"/>
      <c r="C2740" s="15"/>
      <c r="D2740" s="16"/>
      <c r="E2740" s="16"/>
      <c r="F2740" s="16"/>
      <c r="G2740" s="16"/>
      <c r="H2740" s="16"/>
      <c r="I2740" s="16"/>
      <c r="J2740" s="16"/>
      <c r="K2740" s="16"/>
      <c r="L2740" s="16"/>
      <c r="M2740" s="16"/>
      <c r="N2740" s="16"/>
      <c r="O2740" s="16"/>
      <c r="P2740" s="16"/>
      <c r="Q2740" s="16"/>
      <c r="R2740" s="16"/>
      <c r="S2740" s="16"/>
      <c r="T2740" s="16"/>
      <c r="U2740" s="16"/>
      <c r="V2740" s="16"/>
      <c r="W2740" s="16"/>
      <c r="X2740" s="16"/>
      <c r="Y2740" s="16"/>
      <c r="Z2740" s="16"/>
      <c r="AA2740" s="16"/>
    </row>
    <row r="2741" spans="2:31" x14ac:dyDescent="0.3">
      <c r="B2741" s="8">
        <f>+B2597+1</f>
        <v>45950</v>
      </c>
    </row>
    <row r="2742" spans="2:31" x14ac:dyDescent="0.3">
      <c r="B2742" s="8"/>
    </row>
    <row r="2743" spans="2:31" x14ac:dyDescent="0.3">
      <c r="B2743" s="9" t="s">
        <v>81</v>
      </c>
      <c r="C2743" s="10"/>
      <c r="D2743" s="10"/>
      <c r="E2743" s="11">
        <v>1</v>
      </c>
      <c r="F2743" s="11">
        <v>2</v>
      </c>
      <c r="G2743" s="11">
        <v>3</v>
      </c>
      <c r="H2743" s="11">
        <v>4</v>
      </c>
      <c r="I2743" s="11">
        <v>5</v>
      </c>
      <c r="J2743" s="11">
        <v>6</v>
      </c>
      <c r="K2743" s="11">
        <v>7</v>
      </c>
      <c r="L2743" s="11">
        <v>8</v>
      </c>
      <c r="M2743" s="11">
        <v>9</v>
      </c>
      <c r="N2743" s="11">
        <v>10</v>
      </c>
      <c r="O2743" s="11">
        <v>11</v>
      </c>
      <c r="P2743" s="11">
        <v>12</v>
      </c>
      <c r="Q2743" s="11">
        <v>13</v>
      </c>
      <c r="R2743" s="11">
        <v>14</v>
      </c>
      <c r="S2743" s="11">
        <v>15</v>
      </c>
      <c r="T2743" s="11">
        <v>16</v>
      </c>
      <c r="U2743" s="11">
        <v>17</v>
      </c>
      <c r="V2743" s="11">
        <v>18</v>
      </c>
      <c r="W2743" s="11">
        <v>19</v>
      </c>
      <c r="X2743" s="11">
        <v>20</v>
      </c>
      <c r="Y2743" s="11">
        <v>21</v>
      </c>
      <c r="Z2743" s="11">
        <v>22</v>
      </c>
      <c r="AA2743" s="11">
        <v>23</v>
      </c>
      <c r="AB2743" s="11">
        <v>24</v>
      </c>
      <c r="AC2743" s="100" t="s">
        <v>2</v>
      </c>
      <c r="AD2743" s="100"/>
      <c r="AE2743" s="100"/>
    </row>
    <row r="2744" spans="2:31" x14ac:dyDescent="0.3">
      <c r="B2744" s="4" t="s">
        <v>245</v>
      </c>
      <c r="C2744" s="14"/>
      <c r="D2744" s="14"/>
      <c r="E2744" s="68">
        <v>0</v>
      </c>
      <c r="F2744" s="69">
        <v>0</v>
      </c>
      <c r="G2744" s="68">
        <v>0</v>
      </c>
      <c r="H2744" s="69">
        <v>0</v>
      </c>
      <c r="I2744" s="68">
        <v>0</v>
      </c>
      <c r="J2744" s="69">
        <v>0</v>
      </c>
      <c r="K2744" s="68">
        <v>0</v>
      </c>
      <c r="L2744" s="69">
        <v>1.179783393908292</v>
      </c>
      <c r="M2744" s="68">
        <v>8.0784986646610015</v>
      </c>
      <c r="N2744" s="69">
        <v>9.9114683787028</v>
      </c>
      <c r="O2744" s="68">
        <v>9.8905116379804277</v>
      </c>
      <c r="P2744" s="69">
        <v>9.8582663446002528</v>
      </c>
      <c r="Q2744" s="68">
        <v>9.9039084362983729</v>
      </c>
      <c r="R2744" s="69">
        <v>9.8935937275886516</v>
      </c>
      <c r="S2744" s="68">
        <v>9.8939391223589599</v>
      </c>
      <c r="T2744" s="69">
        <v>9.9097070430119842</v>
      </c>
      <c r="U2744" s="68">
        <v>9.9175245424906375</v>
      </c>
      <c r="V2744" s="69">
        <v>9.8557736470260036</v>
      </c>
      <c r="W2744" s="68">
        <v>9.8986758330663029</v>
      </c>
      <c r="X2744" s="69">
        <v>0.13432751448949179</v>
      </c>
      <c r="Y2744" s="68">
        <v>0</v>
      </c>
      <c r="Z2744" s="69">
        <v>0</v>
      </c>
      <c r="AA2744" s="68">
        <v>0</v>
      </c>
      <c r="AB2744" s="69">
        <v>0</v>
      </c>
      <c r="AC2744" s="56"/>
      <c r="AD2744" s="55">
        <f t="shared" ref="AD2744:AD2819" si="57">SUM(E2744:AB2744)</f>
        <v>108.32597828618319</v>
      </c>
      <c r="AE2744" s="56"/>
    </row>
    <row r="2745" spans="2:31" x14ac:dyDescent="0.3">
      <c r="B2745" s="4" t="s">
        <v>246</v>
      </c>
      <c r="C2745" s="14"/>
      <c r="D2745" s="14"/>
      <c r="E2745" s="68">
        <v>0</v>
      </c>
      <c r="F2745" s="69">
        <v>0</v>
      </c>
      <c r="G2745" s="68">
        <v>0</v>
      </c>
      <c r="H2745" s="69">
        <v>0</v>
      </c>
      <c r="I2745" s="68">
        <v>0</v>
      </c>
      <c r="J2745" s="69">
        <v>0</v>
      </c>
      <c r="K2745" s="68">
        <v>0</v>
      </c>
      <c r="L2745" s="69">
        <v>1.179783393908292</v>
      </c>
      <c r="M2745" s="68">
        <v>8.0784986646610015</v>
      </c>
      <c r="N2745" s="69">
        <v>9.9114683787028</v>
      </c>
      <c r="O2745" s="68">
        <v>9.8905116379804277</v>
      </c>
      <c r="P2745" s="69">
        <v>9.8582663446002528</v>
      </c>
      <c r="Q2745" s="68">
        <v>9.9039084362983729</v>
      </c>
      <c r="R2745" s="69">
        <v>9.8935937275886516</v>
      </c>
      <c r="S2745" s="68">
        <v>9.8939391223589599</v>
      </c>
      <c r="T2745" s="69">
        <v>9.9097070430119842</v>
      </c>
      <c r="U2745" s="68">
        <v>9.9175245424906375</v>
      </c>
      <c r="V2745" s="69">
        <v>9.8557736470260036</v>
      </c>
      <c r="W2745" s="68">
        <v>9.8986758330663029</v>
      </c>
      <c r="X2745" s="69">
        <v>0.13432751448949179</v>
      </c>
      <c r="Y2745" s="68">
        <v>0</v>
      </c>
      <c r="Z2745" s="69">
        <v>0</v>
      </c>
      <c r="AA2745" s="68">
        <v>0</v>
      </c>
      <c r="AB2745" s="69">
        <v>0</v>
      </c>
      <c r="AC2745" s="54"/>
      <c r="AD2745" s="55">
        <f t="shared" si="57"/>
        <v>108.32597828618319</v>
      </c>
      <c r="AE2745" s="54"/>
    </row>
    <row r="2746" spans="2:31" x14ac:dyDescent="0.3">
      <c r="B2746" s="4" t="s">
        <v>247</v>
      </c>
      <c r="C2746" s="14"/>
      <c r="D2746" s="14"/>
      <c r="E2746" s="68">
        <v>0</v>
      </c>
      <c r="F2746" s="69">
        <v>0</v>
      </c>
      <c r="G2746" s="68">
        <v>0</v>
      </c>
      <c r="H2746" s="69">
        <v>0</v>
      </c>
      <c r="I2746" s="68">
        <v>0</v>
      </c>
      <c r="J2746" s="69">
        <v>0</v>
      </c>
      <c r="K2746" s="68">
        <v>0</v>
      </c>
      <c r="L2746" s="69">
        <v>1.179783393908292</v>
      </c>
      <c r="M2746" s="68">
        <v>8.0784986646610015</v>
      </c>
      <c r="N2746" s="69">
        <v>9.9114683787028</v>
      </c>
      <c r="O2746" s="68">
        <v>9.8905116379804277</v>
      </c>
      <c r="P2746" s="69">
        <v>9.8582663446002528</v>
      </c>
      <c r="Q2746" s="68">
        <v>9.9039084362983729</v>
      </c>
      <c r="R2746" s="69">
        <v>9.8935937275886516</v>
      </c>
      <c r="S2746" s="68">
        <v>9.8939391223589599</v>
      </c>
      <c r="T2746" s="69">
        <v>9.9097070430119842</v>
      </c>
      <c r="U2746" s="68">
        <v>9.9175245424906375</v>
      </c>
      <c r="V2746" s="69">
        <v>9.8557736470260036</v>
      </c>
      <c r="W2746" s="68">
        <v>9.8986758330663029</v>
      </c>
      <c r="X2746" s="69">
        <v>0.13432751448949179</v>
      </c>
      <c r="Y2746" s="68">
        <v>0</v>
      </c>
      <c r="Z2746" s="69">
        <v>0</v>
      </c>
      <c r="AA2746" s="68">
        <v>0</v>
      </c>
      <c r="AB2746" s="69">
        <v>0</v>
      </c>
      <c r="AC2746" s="54"/>
      <c r="AD2746" s="55">
        <f t="shared" si="57"/>
        <v>108.32597828618319</v>
      </c>
      <c r="AE2746" s="54"/>
    </row>
    <row r="2747" spans="2:31" x14ac:dyDescent="0.3">
      <c r="B2747" s="4" t="s">
        <v>248</v>
      </c>
      <c r="C2747" s="14"/>
      <c r="D2747" s="14"/>
      <c r="E2747" s="68">
        <v>0</v>
      </c>
      <c r="F2747" s="69">
        <v>0</v>
      </c>
      <c r="G2747" s="68">
        <v>0</v>
      </c>
      <c r="H2747" s="69">
        <v>0</v>
      </c>
      <c r="I2747" s="68">
        <v>0</v>
      </c>
      <c r="J2747" s="69">
        <v>0</v>
      </c>
      <c r="K2747" s="68">
        <v>0</v>
      </c>
      <c r="L2747" s="69">
        <v>1.179783393908292</v>
      </c>
      <c r="M2747" s="68">
        <v>8.0784986646610015</v>
      </c>
      <c r="N2747" s="69">
        <v>9.9114683787028</v>
      </c>
      <c r="O2747" s="68">
        <v>9.8905116379804277</v>
      </c>
      <c r="P2747" s="69">
        <v>9.8582663446002528</v>
      </c>
      <c r="Q2747" s="68">
        <v>9.9039084362983729</v>
      </c>
      <c r="R2747" s="69">
        <v>9.8935937275886516</v>
      </c>
      <c r="S2747" s="68">
        <v>9.8939391223589599</v>
      </c>
      <c r="T2747" s="69">
        <v>9.9097070430119842</v>
      </c>
      <c r="U2747" s="68">
        <v>9.9175245424906375</v>
      </c>
      <c r="V2747" s="69">
        <v>9.8557736470260036</v>
      </c>
      <c r="W2747" s="68">
        <v>9.8986758330663029</v>
      </c>
      <c r="X2747" s="69">
        <v>0.13432751448949179</v>
      </c>
      <c r="Y2747" s="68">
        <v>0</v>
      </c>
      <c r="Z2747" s="69">
        <v>0</v>
      </c>
      <c r="AA2747" s="68">
        <v>0</v>
      </c>
      <c r="AB2747" s="69">
        <v>0</v>
      </c>
      <c r="AC2747" s="54"/>
      <c r="AD2747" s="55">
        <f t="shared" si="57"/>
        <v>108.32597828618319</v>
      </c>
      <c r="AE2747" s="54"/>
    </row>
    <row r="2748" spans="2:31" x14ac:dyDescent="0.3">
      <c r="B2748" s="4" t="s">
        <v>239</v>
      </c>
      <c r="C2748" s="14"/>
      <c r="D2748" s="14"/>
      <c r="E2748" s="68">
        <v>0</v>
      </c>
      <c r="F2748" s="69">
        <v>0</v>
      </c>
      <c r="G2748" s="68">
        <v>0</v>
      </c>
      <c r="H2748" s="69">
        <v>0</v>
      </c>
      <c r="I2748" s="68">
        <v>0</v>
      </c>
      <c r="J2748" s="69">
        <v>0</v>
      </c>
      <c r="K2748" s="68">
        <v>0</v>
      </c>
      <c r="L2748" s="69">
        <v>0</v>
      </c>
      <c r="M2748" s="68">
        <v>0</v>
      </c>
      <c r="N2748" s="69">
        <v>0</v>
      </c>
      <c r="O2748" s="68">
        <v>0</v>
      </c>
      <c r="P2748" s="69">
        <v>0</v>
      </c>
      <c r="Q2748" s="68">
        <v>0</v>
      </c>
      <c r="R2748" s="69">
        <v>0</v>
      </c>
      <c r="S2748" s="68">
        <v>0</v>
      </c>
      <c r="T2748" s="69">
        <v>0</v>
      </c>
      <c r="U2748" s="68">
        <v>0</v>
      </c>
      <c r="V2748" s="69">
        <v>0</v>
      </c>
      <c r="W2748" s="68">
        <v>0</v>
      </c>
      <c r="X2748" s="69">
        <v>0</v>
      </c>
      <c r="Y2748" s="68">
        <v>0</v>
      </c>
      <c r="Z2748" s="69">
        <v>0</v>
      </c>
      <c r="AA2748" s="68">
        <v>0</v>
      </c>
      <c r="AB2748" s="69">
        <v>0</v>
      </c>
      <c r="AC2748" s="54"/>
      <c r="AD2748" s="55">
        <f t="shared" si="57"/>
        <v>0</v>
      </c>
      <c r="AE2748" s="54"/>
    </row>
    <row r="2749" spans="2:31" x14ac:dyDescent="0.3">
      <c r="B2749" s="4" t="s">
        <v>139</v>
      </c>
      <c r="C2749" s="14"/>
      <c r="D2749" s="14"/>
      <c r="E2749" s="68">
        <v>0</v>
      </c>
      <c r="F2749" s="69">
        <v>0</v>
      </c>
      <c r="G2749" s="68">
        <v>0</v>
      </c>
      <c r="H2749" s="69">
        <v>0</v>
      </c>
      <c r="I2749" s="68">
        <v>0</v>
      </c>
      <c r="J2749" s="69">
        <v>0</v>
      </c>
      <c r="K2749" s="68">
        <v>0</v>
      </c>
      <c r="L2749" s="69">
        <v>0</v>
      </c>
      <c r="M2749" s="68">
        <v>0</v>
      </c>
      <c r="N2749" s="69">
        <v>0</v>
      </c>
      <c r="O2749" s="68">
        <v>0</v>
      </c>
      <c r="P2749" s="69">
        <v>0</v>
      </c>
      <c r="Q2749" s="68">
        <v>0</v>
      </c>
      <c r="R2749" s="69">
        <v>0</v>
      </c>
      <c r="S2749" s="68">
        <v>0</v>
      </c>
      <c r="T2749" s="69">
        <v>0</v>
      </c>
      <c r="U2749" s="68">
        <v>0</v>
      </c>
      <c r="V2749" s="69">
        <v>0</v>
      </c>
      <c r="W2749" s="68">
        <v>0</v>
      </c>
      <c r="X2749" s="69">
        <v>0</v>
      </c>
      <c r="Y2749" s="68">
        <v>0</v>
      </c>
      <c r="Z2749" s="69">
        <v>0</v>
      </c>
      <c r="AA2749" s="68">
        <v>0</v>
      </c>
      <c r="AB2749" s="69">
        <v>0</v>
      </c>
      <c r="AC2749" s="54"/>
      <c r="AD2749" s="55">
        <f t="shared" si="57"/>
        <v>0</v>
      </c>
      <c r="AE2749" s="54"/>
    </row>
    <row r="2750" spans="2:31" x14ac:dyDescent="0.3">
      <c r="B2750" s="4" t="s">
        <v>140</v>
      </c>
      <c r="C2750" s="14"/>
      <c r="D2750" s="14"/>
      <c r="E2750" s="68">
        <v>0</v>
      </c>
      <c r="F2750" s="69">
        <v>0</v>
      </c>
      <c r="G2750" s="68">
        <v>0</v>
      </c>
      <c r="H2750" s="69">
        <v>0</v>
      </c>
      <c r="I2750" s="68">
        <v>0</v>
      </c>
      <c r="J2750" s="69">
        <v>0</v>
      </c>
      <c r="K2750" s="68">
        <v>0</v>
      </c>
      <c r="L2750" s="69">
        <v>0</v>
      </c>
      <c r="M2750" s="68">
        <v>0</v>
      </c>
      <c r="N2750" s="69">
        <v>0</v>
      </c>
      <c r="O2750" s="68">
        <v>0</v>
      </c>
      <c r="P2750" s="69">
        <v>0</v>
      </c>
      <c r="Q2750" s="68">
        <v>0</v>
      </c>
      <c r="R2750" s="69">
        <v>0</v>
      </c>
      <c r="S2750" s="68">
        <v>0</v>
      </c>
      <c r="T2750" s="69">
        <v>0</v>
      </c>
      <c r="U2750" s="68">
        <v>0</v>
      </c>
      <c r="V2750" s="69">
        <v>0</v>
      </c>
      <c r="W2750" s="68">
        <v>0</v>
      </c>
      <c r="X2750" s="69">
        <v>0</v>
      </c>
      <c r="Y2750" s="68">
        <v>0</v>
      </c>
      <c r="Z2750" s="69">
        <v>0</v>
      </c>
      <c r="AA2750" s="68">
        <v>0</v>
      </c>
      <c r="AB2750" s="69">
        <v>0</v>
      </c>
      <c r="AC2750" s="54"/>
      <c r="AD2750" s="55">
        <f t="shared" si="57"/>
        <v>0</v>
      </c>
      <c r="AE2750" s="54"/>
    </row>
    <row r="2751" spans="2:31" x14ac:dyDescent="0.3">
      <c r="B2751" s="4" t="s">
        <v>128</v>
      </c>
      <c r="C2751" s="14"/>
      <c r="D2751" s="14"/>
      <c r="E2751" s="68">
        <v>0</v>
      </c>
      <c r="F2751" s="69">
        <v>0</v>
      </c>
      <c r="G2751" s="68">
        <v>0</v>
      </c>
      <c r="H2751" s="69">
        <v>0</v>
      </c>
      <c r="I2751" s="68">
        <v>0</v>
      </c>
      <c r="J2751" s="69">
        <v>0</v>
      </c>
      <c r="K2751" s="68">
        <v>0</v>
      </c>
      <c r="L2751" s="69">
        <v>0</v>
      </c>
      <c r="M2751" s="68">
        <v>0</v>
      </c>
      <c r="N2751" s="69">
        <v>0</v>
      </c>
      <c r="O2751" s="68">
        <v>0</v>
      </c>
      <c r="P2751" s="69">
        <v>0</v>
      </c>
      <c r="Q2751" s="68">
        <v>0</v>
      </c>
      <c r="R2751" s="69">
        <v>0</v>
      </c>
      <c r="S2751" s="68">
        <v>0</v>
      </c>
      <c r="T2751" s="69">
        <v>0</v>
      </c>
      <c r="U2751" s="68">
        <v>0</v>
      </c>
      <c r="V2751" s="69">
        <v>0</v>
      </c>
      <c r="W2751" s="68">
        <v>0</v>
      </c>
      <c r="X2751" s="69">
        <v>0</v>
      </c>
      <c r="Y2751" s="68">
        <v>0</v>
      </c>
      <c r="Z2751" s="69">
        <v>0</v>
      </c>
      <c r="AA2751" s="68">
        <v>0</v>
      </c>
      <c r="AB2751" s="69">
        <v>0</v>
      </c>
      <c r="AC2751" s="54"/>
      <c r="AD2751" s="55">
        <f t="shared" si="57"/>
        <v>0</v>
      </c>
      <c r="AE2751" s="54"/>
    </row>
    <row r="2752" spans="2:31" x14ac:dyDescent="0.3">
      <c r="B2752" s="4" t="s">
        <v>129</v>
      </c>
      <c r="C2752" s="14"/>
      <c r="D2752" s="14"/>
      <c r="E2752" s="68">
        <v>0</v>
      </c>
      <c r="F2752" s="69">
        <v>0</v>
      </c>
      <c r="G2752" s="68">
        <v>0</v>
      </c>
      <c r="H2752" s="69">
        <v>0</v>
      </c>
      <c r="I2752" s="68">
        <v>0</v>
      </c>
      <c r="J2752" s="69">
        <v>0</v>
      </c>
      <c r="K2752" s="68">
        <v>0</v>
      </c>
      <c r="L2752" s="69">
        <v>0</v>
      </c>
      <c r="M2752" s="68">
        <v>0</v>
      </c>
      <c r="N2752" s="69">
        <v>0</v>
      </c>
      <c r="O2752" s="68">
        <v>0</v>
      </c>
      <c r="P2752" s="69">
        <v>0</v>
      </c>
      <c r="Q2752" s="68">
        <v>0</v>
      </c>
      <c r="R2752" s="69">
        <v>0</v>
      </c>
      <c r="S2752" s="68">
        <v>0</v>
      </c>
      <c r="T2752" s="69">
        <v>0</v>
      </c>
      <c r="U2752" s="68">
        <v>0</v>
      </c>
      <c r="V2752" s="69">
        <v>0</v>
      </c>
      <c r="W2752" s="68">
        <v>0</v>
      </c>
      <c r="X2752" s="69">
        <v>0</v>
      </c>
      <c r="Y2752" s="68">
        <v>0</v>
      </c>
      <c r="Z2752" s="69">
        <v>0</v>
      </c>
      <c r="AA2752" s="68">
        <v>0</v>
      </c>
      <c r="AB2752" s="69">
        <v>0</v>
      </c>
      <c r="AC2752" s="54"/>
      <c r="AD2752" s="55">
        <f t="shared" si="57"/>
        <v>0</v>
      </c>
      <c r="AE2752" s="54"/>
    </row>
    <row r="2753" spans="2:31" x14ac:dyDescent="0.3">
      <c r="B2753" s="4" t="s">
        <v>196</v>
      </c>
      <c r="C2753" s="14"/>
      <c r="D2753" s="14"/>
      <c r="E2753" s="68">
        <v>0</v>
      </c>
      <c r="F2753" s="69">
        <v>0</v>
      </c>
      <c r="G2753" s="68">
        <v>0</v>
      </c>
      <c r="H2753" s="69">
        <v>0</v>
      </c>
      <c r="I2753" s="68">
        <v>0</v>
      </c>
      <c r="J2753" s="69">
        <v>0</v>
      </c>
      <c r="K2753" s="68">
        <v>0</v>
      </c>
      <c r="L2753" s="69">
        <v>0</v>
      </c>
      <c r="M2753" s="68">
        <v>0</v>
      </c>
      <c r="N2753" s="69">
        <v>0</v>
      </c>
      <c r="O2753" s="68">
        <v>0</v>
      </c>
      <c r="P2753" s="69">
        <v>0</v>
      </c>
      <c r="Q2753" s="68">
        <v>0</v>
      </c>
      <c r="R2753" s="69">
        <v>0</v>
      </c>
      <c r="S2753" s="68">
        <v>0</v>
      </c>
      <c r="T2753" s="69">
        <v>0</v>
      </c>
      <c r="U2753" s="68">
        <v>0</v>
      </c>
      <c r="V2753" s="69">
        <v>0</v>
      </c>
      <c r="W2753" s="68">
        <v>0</v>
      </c>
      <c r="X2753" s="69">
        <v>0</v>
      </c>
      <c r="Y2753" s="68">
        <v>0</v>
      </c>
      <c r="Z2753" s="69">
        <v>0</v>
      </c>
      <c r="AA2753" s="68">
        <v>0</v>
      </c>
      <c r="AB2753" s="69">
        <v>0</v>
      </c>
      <c r="AC2753" s="54"/>
      <c r="AD2753" s="55">
        <f t="shared" si="57"/>
        <v>0</v>
      </c>
      <c r="AE2753" s="54"/>
    </row>
    <row r="2754" spans="2:31" x14ac:dyDescent="0.3">
      <c r="B2754" s="4" t="s">
        <v>207</v>
      </c>
      <c r="C2754" s="14"/>
      <c r="D2754" s="14"/>
      <c r="E2754" s="68">
        <v>0</v>
      </c>
      <c r="F2754" s="69">
        <v>0</v>
      </c>
      <c r="G2754" s="68">
        <v>0</v>
      </c>
      <c r="H2754" s="69">
        <v>0</v>
      </c>
      <c r="I2754" s="68">
        <v>0</v>
      </c>
      <c r="J2754" s="69">
        <v>0</v>
      </c>
      <c r="K2754" s="68">
        <v>0</v>
      </c>
      <c r="L2754" s="69">
        <v>0</v>
      </c>
      <c r="M2754" s="68">
        <v>0</v>
      </c>
      <c r="N2754" s="69">
        <v>0</v>
      </c>
      <c r="O2754" s="68">
        <v>0</v>
      </c>
      <c r="P2754" s="69">
        <v>0</v>
      </c>
      <c r="Q2754" s="68">
        <v>0</v>
      </c>
      <c r="R2754" s="69">
        <v>0</v>
      </c>
      <c r="S2754" s="68">
        <v>0</v>
      </c>
      <c r="T2754" s="69">
        <v>0</v>
      </c>
      <c r="U2754" s="68">
        <v>0</v>
      </c>
      <c r="V2754" s="69">
        <v>0</v>
      </c>
      <c r="W2754" s="68">
        <v>0</v>
      </c>
      <c r="X2754" s="69">
        <v>0</v>
      </c>
      <c r="Y2754" s="68">
        <v>0</v>
      </c>
      <c r="Z2754" s="69">
        <v>0</v>
      </c>
      <c r="AA2754" s="68">
        <v>0</v>
      </c>
      <c r="AB2754" s="69">
        <v>0</v>
      </c>
      <c r="AC2754" s="54"/>
      <c r="AD2754" s="55">
        <f t="shared" si="57"/>
        <v>0</v>
      </c>
      <c r="AE2754" s="54"/>
    </row>
    <row r="2755" spans="2:31" x14ac:dyDescent="0.3">
      <c r="B2755" s="4" t="s">
        <v>208</v>
      </c>
      <c r="C2755" s="14"/>
      <c r="D2755" s="14"/>
      <c r="E2755" s="70">
        <v>0</v>
      </c>
      <c r="F2755" s="71">
        <v>0</v>
      </c>
      <c r="G2755" s="70">
        <v>0</v>
      </c>
      <c r="H2755" s="71">
        <v>0</v>
      </c>
      <c r="I2755" s="70">
        <v>0</v>
      </c>
      <c r="J2755" s="71">
        <v>0</v>
      </c>
      <c r="K2755" s="70">
        <v>0</v>
      </c>
      <c r="L2755" s="71">
        <v>0</v>
      </c>
      <c r="M2755" s="70">
        <v>0</v>
      </c>
      <c r="N2755" s="71">
        <v>0</v>
      </c>
      <c r="O2755" s="70">
        <v>0</v>
      </c>
      <c r="P2755" s="71">
        <v>0</v>
      </c>
      <c r="Q2755" s="70">
        <v>0</v>
      </c>
      <c r="R2755" s="71">
        <v>0</v>
      </c>
      <c r="S2755" s="70">
        <v>0</v>
      </c>
      <c r="T2755" s="71">
        <v>0</v>
      </c>
      <c r="U2755" s="70">
        <v>0</v>
      </c>
      <c r="V2755" s="71">
        <v>0</v>
      </c>
      <c r="W2755" s="70">
        <v>0</v>
      </c>
      <c r="X2755" s="71">
        <v>0</v>
      </c>
      <c r="Y2755" s="70">
        <v>0</v>
      </c>
      <c r="Z2755" s="71">
        <v>0</v>
      </c>
      <c r="AA2755" s="70">
        <v>0</v>
      </c>
      <c r="AB2755" s="71">
        <v>0</v>
      </c>
      <c r="AC2755" s="54"/>
      <c r="AD2755" s="55">
        <f t="shared" si="57"/>
        <v>0</v>
      </c>
      <c r="AE2755" s="54"/>
    </row>
    <row r="2756" spans="2:31" x14ac:dyDescent="0.3">
      <c r="B2756" s="4" t="s">
        <v>147</v>
      </c>
      <c r="C2756" s="14"/>
      <c r="D2756" s="14"/>
      <c r="E2756" s="70">
        <v>0</v>
      </c>
      <c r="F2756" s="71">
        <v>0</v>
      </c>
      <c r="G2756" s="70">
        <v>0</v>
      </c>
      <c r="H2756" s="71">
        <v>0</v>
      </c>
      <c r="I2756" s="70">
        <v>0</v>
      </c>
      <c r="J2756" s="71">
        <v>0</v>
      </c>
      <c r="K2756" s="70">
        <v>0</v>
      </c>
      <c r="L2756" s="71">
        <v>0</v>
      </c>
      <c r="M2756" s="70">
        <v>0</v>
      </c>
      <c r="N2756" s="71">
        <v>0</v>
      </c>
      <c r="O2756" s="70">
        <v>0</v>
      </c>
      <c r="P2756" s="71">
        <v>0</v>
      </c>
      <c r="Q2756" s="70">
        <v>0</v>
      </c>
      <c r="R2756" s="71">
        <v>0</v>
      </c>
      <c r="S2756" s="70">
        <v>0</v>
      </c>
      <c r="T2756" s="71">
        <v>0</v>
      </c>
      <c r="U2756" s="70">
        <v>0</v>
      </c>
      <c r="V2756" s="71">
        <v>0</v>
      </c>
      <c r="W2756" s="70">
        <v>0</v>
      </c>
      <c r="X2756" s="71">
        <v>0</v>
      </c>
      <c r="Y2756" s="70">
        <v>0</v>
      </c>
      <c r="Z2756" s="71">
        <v>0</v>
      </c>
      <c r="AA2756" s="70">
        <v>0</v>
      </c>
      <c r="AB2756" s="71">
        <v>0</v>
      </c>
      <c r="AC2756" s="54"/>
      <c r="AD2756" s="55">
        <f t="shared" si="57"/>
        <v>0</v>
      </c>
      <c r="AE2756" s="54"/>
    </row>
    <row r="2757" spans="2:31" x14ac:dyDescent="0.3">
      <c r="B2757" s="4" t="s">
        <v>220</v>
      </c>
      <c r="C2757" s="14"/>
      <c r="D2757" s="14"/>
      <c r="E2757" s="70">
        <v>0</v>
      </c>
      <c r="F2757" s="71">
        <v>0</v>
      </c>
      <c r="G2757" s="70">
        <v>0</v>
      </c>
      <c r="H2757" s="71">
        <v>0</v>
      </c>
      <c r="I2757" s="70">
        <v>0</v>
      </c>
      <c r="J2757" s="71">
        <v>0</v>
      </c>
      <c r="K2757" s="70">
        <v>0</v>
      </c>
      <c r="L2757" s="71">
        <v>0</v>
      </c>
      <c r="M2757" s="70">
        <v>0</v>
      </c>
      <c r="N2757" s="71">
        <v>0</v>
      </c>
      <c r="O2757" s="70">
        <v>0</v>
      </c>
      <c r="P2757" s="71">
        <v>0</v>
      </c>
      <c r="Q2757" s="70">
        <v>0</v>
      </c>
      <c r="R2757" s="71">
        <v>0</v>
      </c>
      <c r="S2757" s="70">
        <v>0</v>
      </c>
      <c r="T2757" s="71">
        <v>0</v>
      </c>
      <c r="U2757" s="70">
        <v>0</v>
      </c>
      <c r="V2757" s="71">
        <v>0</v>
      </c>
      <c r="W2757" s="70">
        <v>0</v>
      </c>
      <c r="X2757" s="71">
        <v>0</v>
      </c>
      <c r="Y2757" s="70">
        <v>0</v>
      </c>
      <c r="Z2757" s="71">
        <v>0</v>
      </c>
      <c r="AA2757" s="70">
        <v>0</v>
      </c>
      <c r="AB2757" s="71">
        <v>0</v>
      </c>
      <c r="AC2757" s="54"/>
      <c r="AD2757" s="55">
        <f t="shared" si="57"/>
        <v>0</v>
      </c>
      <c r="AE2757" s="54"/>
    </row>
    <row r="2758" spans="2:31" x14ac:dyDescent="0.3">
      <c r="B2758" s="4" t="s">
        <v>221</v>
      </c>
      <c r="C2758" s="14"/>
      <c r="D2758" s="14"/>
      <c r="E2758" s="70">
        <v>0</v>
      </c>
      <c r="F2758" s="71">
        <v>0</v>
      </c>
      <c r="G2758" s="70">
        <v>0</v>
      </c>
      <c r="H2758" s="71">
        <v>0</v>
      </c>
      <c r="I2758" s="70">
        <v>0</v>
      </c>
      <c r="J2758" s="71">
        <v>0</v>
      </c>
      <c r="K2758" s="70">
        <v>0</v>
      </c>
      <c r="L2758" s="71">
        <v>0</v>
      </c>
      <c r="M2758" s="70">
        <v>0</v>
      </c>
      <c r="N2758" s="71">
        <v>0</v>
      </c>
      <c r="O2758" s="70">
        <v>0</v>
      </c>
      <c r="P2758" s="71">
        <v>0</v>
      </c>
      <c r="Q2758" s="70">
        <v>0</v>
      </c>
      <c r="R2758" s="71">
        <v>0</v>
      </c>
      <c r="S2758" s="70">
        <v>0</v>
      </c>
      <c r="T2758" s="71">
        <v>0</v>
      </c>
      <c r="U2758" s="70">
        <v>0</v>
      </c>
      <c r="V2758" s="71">
        <v>0</v>
      </c>
      <c r="W2758" s="70">
        <v>0</v>
      </c>
      <c r="X2758" s="71">
        <v>0</v>
      </c>
      <c r="Y2758" s="70">
        <v>0</v>
      </c>
      <c r="Z2758" s="71">
        <v>0</v>
      </c>
      <c r="AA2758" s="70">
        <v>0</v>
      </c>
      <c r="AB2758" s="71">
        <v>0</v>
      </c>
      <c r="AC2758" s="54"/>
      <c r="AD2758" s="55">
        <f t="shared" si="57"/>
        <v>0</v>
      </c>
      <c r="AE2758" s="54"/>
    </row>
    <row r="2759" spans="2:31" x14ac:dyDescent="0.3">
      <c r="B2759" s="4" t="s">
        <v>144</v>
      </c>
      <c r="C2759" s="14"/>
      <c r="D2759" s="14"/>
      <c r="E2759" s="70">
        <v>2.6155106226603192E-2</v>
      </c>
      <c r="F2759" s="71">
        <v>0.39312674204508458</v>
      </c>
      <c r="G2759" s="70">
        <v>0.39462706247965507</v>
      </c>
      <c r="H2759" s="71">
        <v>0.39612736701965323</v>
      </c>
      <c r="I2759" s="70">
        <v>0.39762768745422378</v>
      </c>
      <c r="J2759" s="71">
        <v>0.54662802378336628</v>
      </c>
      <c r="K2759" s="70">
        <v>0.58375275929768922</v>
      </c>
      <c r="L2759" s="71">
        <v>0.18368229336208777</v>
      </c>
      <c r="M2759" s="70">
        <v>0.89958613713582436</v>
      </c>
      <c r="N2759" s="71">
        <v>2.2769188626607262</v>
      </c>
      <c r="O2759" s="70">
        <v>2.9670307954152424</v>
      </c>
      <c r="P2759" s="71">
        <v>2.5931896845499685</v>
      </c>
      <c r="Q2759" s="70">
        <v>2.382245667775472</v>
      </c>
      <c r="R2759" s="71">
        <v>2.3827453931172689</v>
      </c>
      <c r="S2759" s="70">
        <v>2.3867688337961832</v>
      </c>
      <c r="T2759" s="71">
        <v>2.3944354057312007</v>
      </c>
      <c r="U2759" s="70">
        <v>2.4021020094553625</v>
      </c>
      <c r="V2759" s="71">
        <v>2.3983187675476074</v>
      </c>
      <c r="W2759" s="70">
        <v>2.382697582244873</v>
      </c>
      <c r="X2759" s="71">
        <v>3.9579280217488605E-2</v>
      </c>
      <c r="Y2759" s="70">
        <v>0</v>
      </c>
      <c r="Z2759" s="71">
        <v>0</v>
      </c>
      <c r="AA2759" s="70">
        <v>0</v>
      </c>
      <c r="AB2759" s="71">
        <v>0</v>
      </c>
      <c r="AC2759" s="54"/>
      <c r="AD2759" s="55">
        <f t="shared" si="57"/>
        <v>28.427345461315578</v>
      </c>
      <c r="AE2759" s="54"/>
    </row>
    <row r="2760" spans="2:31" x14ac:dyDescent="0.3">
      <c r="B2760" s="4" t="s">
        <v>188</v>
      </c>
      <c r="C2760" s="14"/>
      <c r="D2760" s="14"/>
      <c r="E2760" s="70">
        <v>0</v>
      </c>
      <c r="F2760" s="71">
        <v>0</v>
      </c>
      <c r="G2760" s="70">
        <v>0</v>
      </c>
      <c r="H2760" s="71">
        <v>0</v>
      </c>
      <c r="I2760" s="70">
        <v>0</v>
      </c>
      <c r="J2760" s="71">
        <v>0</v>
      </c>
      <c r="K2760" s="70">
        <v>0</v>
      </c>
      <c r="L2760" s="71">
        <v>0</v>
      </c>
      <c r="M2760" s="70">
        <v>0</v>
      </c>
      <c r="N2760" s="71">
        <v>0</v>
      </c>
      <c r="O2760" s="70">
        <v>0</v>
      </c>
      <c r="P2760" s="71">
        <v>0</v>
      </c>
      <c r="Q2760" s="70">
        <v>0</v>
      </c>
      <c r="R2760" s="71">
        <v>0</v>
      </c>
      <c r="S2760" s="70">
        <v>0</v>
      </c>
      <c r="T2760" s="71">
        <v>0</v>
      </c>
      <c r="U2760" s="70">
        <v>0</v>
      </c>
      <c r="V2760" s="71">
        <v>0.24732516010602318</v>
      </c>
      <c r="W2760" s="70">
        <v>0.51983796954154959</v>
      </c>
      <c r="X2760" s="71">
        <v>8.5162103176116936E-3</v>
      </c>
      <c r="Y2760" s="70">
        <v>0</v>
      </c>
      <c r="Z2760" s="71">
        <v>0</v>
      </c>
      <c r="AA2760" s="70">
        <v>0</v>
      </c>
      <c r="AB2760" s="71">
        <v>0</v>
      </c>
      <c r="AC2760" s="54"/>
      <c r="AD2760" s="55">
        <f t="shared" si="57"/>
        <v>0.77567933996518446</v>
      </c>
      <c r="AE2760" s="54"/>
    </row>
    <row r="2761" spans="2:31" x14ac:dyDescent="0.3">
      <c r="B2761" s="4" t="s">
        <v>189</v>
      </c>
      <c r="C2761" s="14"/>
      <c r="D2761" s="14"/>
      <c r="E2761" s="70">
        <v>0</v>
      </c>
      <c r="F2761" s="71">
        <v>0</v>
      </c>
      <c r="G2761" s="70">
        <v>0</v>
      </c>
      <c r="H2761" s="71">
        <v>0</v>
      </c>
      <c r="I2761" s="70">
        <v>0</v>
      </c>
      <c r="J2761" s="71">
        <v>0</v>
      </c>
      <c r="K2761" s="70">
        <v>0</v>
      </c>
      <c r="L2761" s="71">
        <v>0</v>
      </c>
      <c r="M2761" s="70">
        <v>0</v>
      </c>
      <c r="N2761" s="71">
        <v>0</v>
      </c>
      <c r="O2761" s="70">
        <v>0</v>
      </c>
      <c r="P2761" s="71">
        <v>0</v>
      </c>
      <c r="Q2761" s="70">
        <v>0</v>
      </c>
      <c r="R2761" s="71">
        <v>0</v>
      </c>
      <c r="S2761" s="70">
        <v>0</v>
      </c>
      <c r="T2761" s="71">
        <v>0</v>
      </c>
      <c r="U2761" s="70">
        <v>0</v>
      </c>
      <c r="V2761" s="71">
        <v>0.24732516010602318</v>
      </c>
      <c r="W2761" s="70">
        <v>0.51983796954154959</v>
      </c>
      <c r="X2761" s="71">
        <v>8.5162103176116936E-3</v>
      </c>
      <c r="Y2761" s="70">
        <v>0</v>
      </c>
      <c r="Z2761" s="71">
        <v>0</v>
      </c>
      <c r="AA2761" s="70">
        <v>0</v>
      </c>
      <c r="AB2761" s="71">
        <v>0</v>
      </c>
      <c r="AC2761" s="54"/>
      <c r="AD2761" s="55">
        <f t="shared" si="57"/>
        <v>0.77567933996518446</v>
      </c>
      <c r="AE2761" s="54"/>
    </row>
    <row r="2762" spans="2:31" x14ac:dyDescent="0.3">
      <c r="B2762" s="4" t="s">
        <v>235</v>
      </c>
      <c r="C2762" s="14"/>
      <c r="D2762" s="14"/>
      <c r="E2762" s="70">
        <v>0</v>
      </c>
      <c r="F2762" s="71">
        <v>0</v>
      </c>
      <c r="G2762" s="70">
        <v>0</v>
      </c>
      <c r="H2762" s="71">
        <v>0</v>
      </c>
      <c r="I2762" s="70">
        <v>0</v>
      </c>
      <c r="J2762" s="71">
        <v>0</v>
      </c>
      <c r="K2762" s="70">
        <v>0</v>
      </c>
      <c r="L2762" s="71">
        <v>0</v>
      </c>
      <c r="M2762" s="70">
        <v>0</v>
      </c>
      <c r="N2762" s="71">
        <v>0</v>
      </c>
      <c r="O2762" s="70">
        <v>0</v>
      </c>
      <c r="P2762" s="71">
        <v>0</v>
      </c>
      <c r="Q2762" s="70">
        <v>0</v>
      </c>
      <c r="R2762" s="71">
        <v>0</v>
      </c>
      <c r="S2762" s="70">
        <v>0</v>
      </c>
      <c r="T2762" s="71">
        <v>0</v>
      </c>
      <c r="U2762" s="70">
        <v>0</v>
      </c>
      <c r="V2762" s="71">
        <v>0</v>
      </c>
      <c r="W2762" s="70">
        <v>0</v>
      </c>
      <c r="X2762" s="71">
        <v>0</v>
      </c>
      <c r="Y2762" s="70">
        <v>0</v>
      </c>
      <c r="Z2762" s="71">
        <v>0</v>
      </c>
      <c r="AA2762" s="70">
        <v>0</v>
      </c>
      <c r="AB2762" s="71">
        <v>0</v>
      </c>
      <c r="AC2762" s="54"/>
      <c r="AD2762" s="55">
        <f t="shared" si="57"/>
        <v>0</v>
      </c>
      <c r="AE2762" s="54"/>
    </row>
    <row r="2763" spans="2:31" x14ac:dyDescent="0.3">
      <c r="B2763" s="4" t="s">
        <v>244</v>
      </c>
      <c r="C2763" s="14"/>
      <c r="D2763" s="14"/>
      <c r="E2763" s="70">
        <v>0</v>
      </c>
      <c r="F2763" s="71">
        <v>0</v>
      </c>
      <c r="G2763" s="70">
        <v>0</v>
      </c>
      <c r="H2763" s="71">
        <v>0</v>
      </c>
      <c r="I2763" s="70">
        <v>0</v>
      </c>
      <c r="J2763" s="71">
        <v>0</v>
      </c>
      <c r="K2763" s="70">
        <v>0</v>
      </c>
      <c r="L2763" s="71">
        <v>0</v>
      </c>
      <c r="M2763" s="70">
        <v>0</v>
      </c>
      <c r="N2763" s="71">
        <v>0</v>
      </c>
      <c r="O2763" s="70">
        <v>0</v>
      </c>
      <c r="P2763" s="71">
        <v>0</v>
      </c>
      <c r="Q2763" s="70">
        <v>0</v>
      </c>
      <c r="R2763" s="71">
        <v>0</v>
      </c>
      <c r="S2763" s="70">
        <v>0</v>
      </c>
      <c r="T2763" s="71">
        <v>0</v>
      </c>
      <c r="U2763" s="70">
        <v>0</v>
      </c>
      <c r="V2763" s="71">
        <v>0</v>
      </c>
      <c r="W2763" s="70">
        <v>0</v>
      </c>
      <c r="X2763" s="71">
        <v>0</v>
      </c>
      <c r="Y2763" s="70">
        <v>0</v>
      </c>
      <c r="Z2763" s="71">
        <v>0</v>
      </c>
      <c r="AA2763" s="70">
        <v>0</v>
      </c>
      <c r="AB2763" s="71">
        <v>0</v>
      </c>
      <c r="AC2763" s="54"/>
      <c r="AD2763" s="55">
        <f t="shared" si="57"/>
        <v>0</v>
      </c>
      <c r="AE2763" s="54"/>
    </row>
    <row r="2764" spans="2:31" x14ac:dyDescent="0.3">
      <c r="B2764" s="4" t="s">
        <v>148</v>
      </c>
      <c r="C2764" s="14"/>
      <c r="D2764" s="14"/>
      <c r="E2764" s="70">
        <v>0</v>
      </c>
      <c r="F2764" s="71">
        <v>0</v>
      </c>
      <c r="G2764" s="70">
        <v>0</v>
      </c>
      <c r="H2764" s="71">
        <v>0</v>
      </c>
      <c r="I2764" s="70">
        <v>0</v>
      </c>
      <c r="J2764" s="71">
        <v>0</v>
      </c>
      <c r="K2764" s="70">
        <v>0</v>
      </c>
      <c r="L2764" s="71">
        <v>0</v>
      </c>
      <c r="M2764" s="70">
        <v>0</v>
      </c>
      <c r="N2764" s="71">
        <v>0</v>
      </c>
      <c r="O2764" s="70">
        <v>0</v>
      </c>
      <c r="P2764" s="71">
        <v>0</v>
      </c>
      <c r="Q2764" s="70">
        <v>0</v>
      </c>
      <c r="R2764" s="71">
        <v>0</v>
      </c>
      <c r="S2764" s="70">
        <v>0</v>
      </c>
      <c r="T2764" s="71">
        <v>0</v>
      </c>
      <c r="U2764" s="70">
        <v>0</v>
      </c>
      <c r="V2764" s="71">
        <v>0</v>
      </c>
      <c r="W2764" s="70">
        <v>0</v>
      </c>
      <c r="X2764" s="71">
        <v>0</v>
      </c>
      <c r="Y2764" s="70">
        <v>0</v>
      </c>
      <c r="Z2764" s="71">
        <v>0</v>
      </c>
      <c r="AA2764" s="70">
        <v>0</v>
      </c>
      <c r="AB2764" s="71">
        <v>0</v>
      </c>
      <c r="AC2764" s="54"/>
      <c r="AD2764" s="55">
        <f t="shared" si="57"/>
        <v>0</v>
      </c>
      <c r="AE2764" s="54"/>
    </row>
    <row r="2765" spans="2:31" x14ac:dyDescent="0.3">
      <c r="B2765" s="4" t="s">
        <v>149</v>
      </c>
      <c r="C2765" s="14"/>
      <c r="D2765" s="14"/>
      <c r="E2765" s="70">
        <v>0</v>
      </c>
      <c r="F2765" s="71">
        <v>0</v>
      </c>
      <c r="G2765" s="70">
        <v>0</v>
      </c>
      <c r="H2765" s="71">
        <v>0</v>
      </c>
      <c r="I2765" s="70">
        <v>0</v>
      </c>
      <c r="J2765" s="71">
        <v>0</v>
      </c>
      <c r="K2765" s="70">
        <v>0</v>
      </c>
      <c r="L2765" s="71">
        <v>0</v>
      </c>
      <c r="M2765" s="70">
        <v>0</v>
      </c>
      <c r="N2765" s="71">
        <v>0</v>
      </c>
      <c r="O2765" s="70">
        <v>0</v>
      </c>
      <c r="P2765" s="71">
        <v>0</v>
      </c>
      <c r="Q2765" s="70">
        <v>0</v>
      </c>
      <c r="R2765" s="71">
        <v>0</v>
      </c>
      <c r="S2765" s="70">
        <v>0</v>
      </c>
      <c r="T2765" s="71">
        <v>0</v>
      </c>
      <c r="U2765" s="70">
        <v>0</v>
      </c>
      <c r="V2765" s="71">
        <v>0</v>
      </c>
      <c r="W2765" s="70">
        <v>0</v>
      </c>
      <c r="X2765" s="71">
        <v>0</v>
      </c>
      <c r="Y2765" s="70">
        <v>0</v>
      </c>
      <c r="Z2765" s="71">
        <v>0</v>
      </c>
      <c r="AA2765" s="70">
        <v>0</v>
      </c>
      <c r="AB2765" s="71">
        <v>0</v>
      </c>
      <c r="AC2765" s="54"/>
      <c r="AD2765" s="55">
        <f t="shared" si="57"/>
        <v>0</v>
      </c>
      <c r="AE2765" s="54"/>
    </row>
    <row r="2766" spans="2:31" x14ac:dyDescent="0.3">
      <c r="B2766" s="4" t="s">
        <v>150</v>
      </c>
      <c r="C2766" s="14"/>
      <c r="D2766" s="14"/>
      <c r="E2766" s="70">
        <v>0</v>
      </c>
      <c r="F2766" s="71">
        <v>0</v>
      </c>
      <c r="G2766" s="70">
        <v>0</v>
      </c>
      <c r="H2766" s="71">
        <v>0</v>
      </c>
      <c r="I2766" s="70">
        <v>0</v>
      </c>
      <c r="J2766" s="71">
        <v>0</v>
      </c>
      <c r="K2766" s="70">
        <v>0</v>
      </c>
      <c r="L2766" s="71">
        <v>0</v>
      </c>
      <c r="M2766" s="70">
        <v>0</v>
      </c>
      <c r="N2766" s="71">
        <v>0</v>
      </c>
      <c r="O2766" s="70">
        <v>0</v>
      </c>
      <c r="P2766" s="71">
        <v>0</v>
      </c>
      <c r="Q2766" s="70">
        <v>0</v>
      </c>
      <c r="R2766" s="71">
        <v>0</v>
      </c>
      <c r="S2766" s="70">
        <v>0</v>
      </c>
      <c r="T2766" s="71">
        <v>0</v>
      </c>
      <c r="U2766" s="70">
        <v>0</v>
      </c>
      <c r="V2766" s="71">
        <v>0</v>
      </c>
      <c r="W2766" s="70">
        <v>0</v>
      </c>
      <c r="X2766" s="71">
        <v>0</v>
      </c>
      <c r="Y2766" s="70">
        <v>0</v>
      </c>
      <c r="Z2766" s="71">
        <v>0</v>
      </c>
      <c r="AA2766" s="70">
        <v>0</v>
      </c>
      <c r="AB2766" s="71">
        <v>0</v>
      </c>
      <c r="AC2766" s="54"/>
      <c r="AD2766" s="55">
        <f t="shared" si="57"/>
        <v>0</v>
      </c>
      <c r="AE2766" s="54"/>
    </row>
    <row r="2767" spans="2:31" x14ac:dyDescent="0.3">
      <c r="B2767" s="4" t="s">
        <v>151</v>
      </c>
      <c r="C2767" s="14"/>
      <c r="D2767" s="14"/>
      <c r="E2767" s="70">
        <v>0</v>
      </c>
      <c r="F2767" s="71">
        <v>0</v>
      </c>
      <c r="G2767" s="70">
        <v>0</v>
      </c>
      <c r="H2767" s="71">
        <v>0</v>
      </c>
      <c r="I2767" s="70">
        <v>0</v>
      </c>
      <c r="J2767" s="71">
        <v>0</v>
      </c>
      <c r="K2767" s="70">
        <v>0</v>
      </c>
      <c r="L2767" s="71">
        <v>0</v>
      </c>
      <c r="M2767" s="70">
        <v>0</v>
      </c>
      <c r="N2767" s="71">
        <v>0</v>
      </c>
      <c r="O2767" s="70">
        <v>0</v>
      </c>
      <c r="P2767" s="71">
        <v>0</v>
      </c>
      <c r="Q2767" s="70">
        <v>0</v>
      </c>
      <c r="R2767" s="71">
        <v>0</v>
      </c>
      <c r="S2767" s="70">
        <v>0</v>
      </c>
      <c r="T2767" s="71">
        <v>0</v>
      </c>
      <c r="U2767" s="70">
        <v>0</v>
      </c>
      <c r="V2767" s="71">
        <v>0</v>
      </c>
      <c r="W2767" s="70">
        <v>0</v>
      </c>
      <c r="X2767" s="71">
        <v>0</v>
      </c>
      <c r="Y2767" s="70">
        <v>0</v>
      </c>
      <c r="Z2767" s="71">
        <v>0</v>
      </c>
      <c r="AA2767" s="70">
        <v>0</v>
      </c>
      <c r="AB2767" s="71">
        <v>0</v>
      </c>
      <c r="AC2767" s="54"/>
      <c r="AD2767" s="55">
        <f t="shared" si="57"/>
        <v>0</v>
      </c>
      <c r="AE2767" s="54"/>
    </row>
    <row r="2768" spans="2:31" x14ac:dyDescent="0.3">
      <c r="B2768" s="4" t="s">
        <v>194</v>
      </c>
      <c r="C2768" s="14"/>
      <c r="D2768" s="14"/>
      <c r="E2768" s="70">
        <v>0</v>
      </c>
      <c r="F2768" s="71">
        <v>0</v>
      </c>
      <c r="G2768" s="70">
        <v>0</v>
      </c>
      <c r="H2768" s="71">
        <v>0</v>
      </c>
      <c r="I2768" s="70">
        <v>0</v>
      </c>
      <c r="J2768" s="71">
        <v>0</v>
      </c>
      <c r="K2768" s="70">
        <v>0</v>
      </c>
      <c r="L2768" s="71">
        <v>0</v>
      </c>
      <c r="M2768" s="70">
        <v>0</v>
      </c>
      <c r="N2768" s="71">
        <v>0</v>
      </c>
      <c r="O2768" s="70">
        <v>0</v>
      </c>
      <c r="P2768" s="71">
        <v>0</v>
      </c>
      <c r="Q2768" s="70">
        <v>0</v>
      </c>
      <c r="R2768" s="71">
        <v>0</v>
      </c>
      <c r="S2768" s="70">
        <v>0</v>
      </c>
      <c r="T2768" s="71">
        <v>0</v>
      </c>
      <c r="U2768" s="70">
        <v>0</v>
      </c>
      <c r="V2768" s="71">
        <v>0</v>
      </c>
      <c r="W2768" s="70">
        <v>0</v>
      </c>
      <c r="X2768" s="71">
        <v>0</v>
      </c>
      <c r="Y2768" s="70">
        <v>0</v>
      </c>
      <c r="Z2768" s="71">
        <v>0</v>
      </c>
      <c r="AA2768" s="70">
        <v>0</v>
      </c>
      <c r="AB2768" s="71">
        <v>0</v>
      </c>
      <c r="AC2768" s="54"/>
      <c r="AD2768" s="55">
        <f t="shared" si="57"/>
        <v>0</v>
      </c>
      <c r="AE2768" s="54"/>
    </row>
    <row r="2769" spans="2:31" x14ac:dyDescent="0.3">
      <c r="B2769" s="4" t="s">
        <v>195</v>
      </c>
      <c r="C2769" s="14"/>
      <c r="D2769" s="14"/>
      <c r="E2769" s="70">
        <v>0</v>
      </c>
      <c r="F2769" s="71">
        <v>0</v>
      </c>
      <c r="G2769" s="70">
        <v>0</v>
      </c>
      <c r="H2769" s="71">
        <v>0</v>
      </c>
      <c r="I2769" s="70">
        <v>0</v>
      </c>
      <c r="J2769" s="71">
        <v>0</v>
      </c>
      <c r="K2769" s="70">
        <v>0</v>
      </c>
      <c r="L2769" s="71">
        <v>0</v>
      </c>
      <c r="M2769" s="70">
        <v>0</v>
      </c>
      <c r="N2769" s="71">
        <v>0</v>
      </c>
      <c r="O2769" s="70">
        <v>0</v>
      </c>
      <c r="P2769" s="71">
        <v>0</v>
      </c>
      <c r="Q2769" s="70">
        <v>0</v>
      </c>
      <c r="R2769" s="71">
        <v>0</v>
      </c>
      <c r="S2769" s="70">
        <v>0</v>
      </c>
      <c r="T2769" s="71">
        <v>0</v>
      </c>
      <c r="U2769" s="70">
        <v>0</v>
      </c>
      <c r="V2769" s="71">
        <v>0</v>
      </c>
      <c r="W2769" s="70">
        <v>0</v>
      </c>
      <c r="X2769" s="71">
        <v>0</v>
      </c>
      <c r="Y2769" s="70">
        <v>0</v>
      </c>
      <c r="Z2769" s="71">
        <v>0</v>
      </c>
      <c r="AA2769" s="70">
        <v>0</v>
      </c>
      <c r="AB2769" s="71">
        <v>0</v>
      </c>
      <c r="AC2769" s="54"/>
      <c r="AD2769" s="55">
        <f t="shared" si="57"/>
        <v>0</v>
      </c>
      <c r="AE2769" s="54"/>
    </row>
    <row r="2770" spans="2:31" x14ac:dyDescent="0.3">
      <c r="B2770" s="4" t="s">
        <v>179</v>
      </c>
      <c r="C2770" s="14"/>
      <c r="D2770" s="14"/>
      <c r="E2770" s="70">
        <v>0</v>
      </c>
      <c r="F2770" s="71">
        <v>0</v>
      </c>
      <c r="G2770" s="70">
        <v>0</v>
      </c>
      <c r="H2770" s="71">
        <v>0</v>
      </c>
      <c r="I2770" s="70">
        <v>0</v>
      </c>
      <c r="J2770" s="71">
        <v>0</v>
      </c>
      <c r="K2770" s="70">
        <v>0</v>
      </c>
      <c r="L2770" s="71">
        <v>0</v>
      </c>
      <c r="M2770" s="70">
        <v>0.29984517997751631</v>
      </c>
      <c r="N2770" s="71">
        <v>0.26201747233668959</v>
      </c>
      <c r="O2770" s="70">
        <v>0.24971244111657143</v>
      </c>
      <c r="P2770" s="71">
        <v>1.2325036774079005E-2</v>
      </c>
      <c r="Q2770" s="70">
        <v>0</v>
      </c>
      <c r="R2770" s="71">
        <v>1.6093607991933822E-4</v>
      </c>
      <c r="S2770" s="70">
        <v>0</v>
      </c>
      <c r="T2770" s="71">
        <v>0</v>
      </c>
      <c r="U2770" s="70">
        <v>0</v>
      </c>
      <c r="V2770" s="71">
        <v>0</v>
      </c>
      <c r="W2770" s="70">
        <v>8.558110954860848E-4</v>
      </c>
      <c r="X2770" s="71">
        <v>0</v>
      </c>
      <c r="Y2770" s="70">
        <v>0</v>
      </c>
      <c r="Z2770" s="71">
        <v>0</v>
      </c>
      <c r="AA2770" s="70">
        <v>0</v>
      </c>
      <c r="AB2770" s="71">
        <v>0</v>
      </c>
      <c r="AC2770" s="54"/>
      <c r="AD2770" s="55">
        <f t="shared" si="57"/>
        <v>0.82491687738026165</v>
      </c>
      <c r="AE2770" s="54"/>
    </row>
    <row r="2771" spans="2:31" x14ac:dyDescent="0.3">
      <c r="B2771" s="4" t="s">
        <v>180</v>
      </c>
      <c r="C2771" s="14"/>
      <c r="D2771" s="14"/>
      <c r="E2771" s="70">
        <v>0</v>
      </c>
      <c r="F2771" s="71">
        <v>0</v>
      </c>
      <c r="G2771" s="70">
        <v>0</v>
      </c>
      <c r="H2771" s="71">
        <v>0</v>
      </c>
      <c r="I2771" s="70">
        <v>0</v>
      </c>
      <c r="J2771" s="71">
        <v>0</v>
      </c>
      <c r="K2771" s="70">
        <v>0</v>
      </c>
      <c r="L2771" s="71">
        <v>0</v>
      </c>
      <c r="M2771" s="70">
        <v>0.29984517997751631</v>
      </c>
      <c r="N2771" s="71">
        <v>0.26201747233668959</v>
      </c>
      <c r="O2771" s="70">
        <v>0.24971244111657143</v>
      </c>
      <c r="P2771" s="71">
        <v>1.2325036774079005E-2</v>
      </c>
      <c r="Q2771" s="70">
        <v>0</v>
      </c>
      <c r="R2771" s="71">
        <v>1.6093607991933822E-4</v>
      </c>
      <c r="S2771" s="70">
        <v>0</v>
      </c>
      <c r="T2771" s="71">
        <v>0</v>
      </c>
      <c r="U2771" s="70">
        <v>0</v>
      </c>
      <c r="V2771" s="71">
        <v>0</v>
      </c>
      <c r="W2771" s="70">
        <v>8.558110954860848E-4</v>
      </c>
      <c r="X2771" s="71">
        <v>0</v>
      </c>
      <c r="Y2771" s="70">
        <v>0</v>
      </c>
      <c r="Z2771" s="71">
        <v>0</v>
      </c>
      <c r="AA2771" s="70">
        <v>0</v>
      </c>
      <c r="AB2771" s="71">
        <v>0</v>
      </c>
      <c r="AC2771" s="54"/>
      <c r="AD2771" s="55">
        <f t="shared" si="57"/>
        <v>0.82491687738026165</v>
      </c>
      <c r="AE2771" s="54"/>
    </row>
    <row r="2772" spans="2:31" x14ac:dyDescent="0.3">
      <c r="B2772" s="4" t="s">
        <v>251</v>
      </c>
      <c r="C2772" s="14"/>
      <c r="D2772" s="14"/>
      <c r="E2772" s="70">
        <v>0</v>
      </c>
      <c r="F2772" s="71">
        <v>0</v>
      </c>
      <c r="G2772" s="70">
        <v>0</v>
      </c>
      <c r="H2772" s="71">
        <v>0</v>
      </c>
      <c r="I2772" s="70">
        <v>0</v>
      </c>
      <c r="J2772" s="71">
        <v>0</v>
      </c>
      <c r="K2772" s="70">
        <v>0</v>
      </c>
      <c r="L2772" s="71">
        <v>0</v>
      </c>
      <c r="M2772" s="70">
        <v>0</v>
      </c>
      <c r="N2772" s="71">
        <v>0</v>
      </c>
      <c r="O2772" s="70">
        <v>0</v>
      </c>
      <c r="P2772" s="71">
        <v>0</v>
      </c>
      <c r="Q2772" s="70">
        <v>0</v>
      </c>
      <c r="R2772" s="71">
        <v>0</v>
      </c>
      <c r="S2772" s="70">
        <v>0</v>
      </c>
      <c r="T2772" s="71">
        <v>0</v>
      </c>
      <c r="U2772" s="70">
        <v>0</v>
      </c>
      <c r="V2772" s="71">
        <v>0</v>
      </c>
      <c r="W2772" s="70">
        <v>0</v>
      </c>
      <c r="X2772" s="71">
        <v>0</v>
      </c>
      <c r="Y2772" s="70">
        <v>0</v>
      </c>
      <c r="Z2772" s="71">
        <v>0</v>
      </c>
      <c r="AA2772" s="70">
        <v>0</v>
      </c>
      <c r="AB2772" s="71">
        <v>0</v>
      </c>
      <c r="AC2772" s="54"/>
      <c r="AD2772" s="55">
        <f t="shared" si="57"/>
        <v>0</v>
      </c>
      <c r="AE2772" s="54"/>
    </row>
    <row r="2773" spans="2:31" x14ac:dyDescent="0.3">
      <c r="B2773" s="4" t="s">
        <v>152</v>
      </c>
      <c r="C2773" s="14"/>
      <c r="D2773" s="14"/>
      <c r="E2773" s="70">
        <v>0</v>
      </c>
      <c r="F2773" s="71">
        <v>0</v>
      </c>
      <c r="G2773" s="70">
        <v>0</v>
      </c>
      <c r="H2773" s="71">
        <v>0</v>
      </c>
      <c r="I2773" s="70">
        <v>0</v>
      </c>
      <c r="J2773" s="71">
        <v>0</v>
      </c>
      <c r="K2773" s="70">
        <v>0</v>
      </c>
      <c r="L2773" s="71">
        <v>0</v>
      </c>
      <c r="M2773" s="70">
        <v>0</v>
      </c>
      <c r="N2773" s="71">
        <v>0</v>
      </c>
      <c r="O2773" s="70">
        <v>0</v>
      </c>
      <c r="P2773" s="71">
        <v>0</v>
      </c>
      <c r="Q2773" s="70">
        <v>0</v>
      </c>
      <c r="R2773" s="71">
        <v>0</v>
      </c>
      <c r="S2773" s="70">
        <v>0</v>
      </c>
      <c r="T2773" s="71">
        <v>0</v>
      </c>
      <c r="U2773" s="70">
        <v>0</v>
      </c>
      <c r="V2773" s="71">
        <v>0</v>
      </c>
      <c r="W2773" s="70">
        <v>0</v>
      </c>
      <c r="X2773" s="71">
        <v>0</v>
      </c>
      <c r="Y2773" s="70">
        <v>0</v>
      </c>
      <c r="Z2773" s="71">
        <v>0</v>
      </c>
      <c r="AA2773" s="70">
        <v>0</v>
      </c>
      <c r="AB2773" s="71">
        <v>0</v>
      </c>
      <c r="AC2773" s="54"/>
      <c r="AD2773" s="55">
        <f t="shared" si="57"/>
        <v>0</v>
      </c>
      <c r="AE2773" s="54"/>
    </row>
    <row r="2774" spans="2:31" x14ac:dyDescent="0.3">
      <c r="B2774" s="4" t="s">
        <v>153</v>
      </c>
      <c r="C2774" s="14"/>
      <c r="D2774" s="14"/>
      <c r="E2774" s="70">
        <v>0</v>
      </c>
      <c r="F2774" s="71">
        <v>0</v>
      </c>
      <c r="G2774" s="70">
        <v>0</v>
      </c>
      <c r="H2774" s="71">
        <v>0</v>
      </c>
      <c r="I2774" s="70">
        <v>0</v>
      </c>
      <c r="J2774" s="71">
        <v>0</v>
      </c>
      <c r="K2774" s="70">
        <v>0</v>
      </c>
      <c r="L2774" s="71">
        <v>0</v>
      </c>
      <c r="M2774" s="70">
        <v>0</v>
      </c>
      <c r="N2774" s="71">
        <v>0</v>
      </c>
      <c r="O2774" s="70">
        <v>0</v>
      </c>
      <c r="P2774" s="71">
        <v>0</v>
      </c>
      <c r="Q2774" s="70">
        <v>0</v>
      </c>
      <c r="R2774" s="71">
        <v>0</v>
      </c>
      <c r="S2774" s="70">
        <v>0</v>
      </c>
      <c r="T2774" s="71">
        <v>0</v>
      </c>
      <c r="U2774" s="70">
        <v>0</v>
      </c>
      <c r="V2774" s="71">
        <v>0</v>
      </c>
      <c r="W2774" s="70">
        <v>0</v>
      </c>
      <c r="X2774" s="71">
        <v>0</v>
      </c>
      <c r="Y2774" s="70">
        <v>0</v>
      </c>
      <c r="Z2774" s="71">
        <v>0</v>
      </c>
      <c r="AA2774" s="70">
        <v>0</v>
      </c>
      <c r="AB2774" s="71">
        <v>0</v>
      </c>
      <c r="AC2774" s="54"/>
      <c r="AD2774" s="55">
        <f t="shared" si="57"/>
        <v>0</v>
      </c>
      <c r="AE2774" s="54"/>
    </row>
    <row r="2775" spans="2:31" x14ac:dyDescent="0.3">
      <c r="B2775" s="4" t="s">
        <v>154</v>
      </c>
      <c r="C2775" s="14"/>
      <c r="D2775" s="14"/>
      <c r="E2775" s="70">
        <v>0</v>
      </c>
      <c r="F2775" s="71">
        <v>0</v>
      </c>
      <c r="G2775" s="70">
        <v>0</v>
      </c>
      <c r="H2775" s="71">
        <v>0</v>
      </c>
      <c r="I2775" s="70">
        <v>0</v>
      </c>
      <c r="J2775" s="71">
        <v>0</v>
      </c>
      <c r="K2775" s="70">
        <v>0</v>
      </c>
      <c r="L2775" s="71">
        <v>0</v>
      </c>
      <c r="M2775" s="70">
        <v>0</v>
      </c>
      <c r="N2775" s="71">
        <v>0</v>
      </c>
      <c r="O2775" s="70">
        <v>0</v>
      </c>
      <c r="P2775" s="71">
        <v>0</v>
      </c>
      <c r="Q2775" s="70">
        <v>0</v>
      </c>
      <c r="R2775" s="71">
        <v>0</v>
      </c>
      <c r="S2775" s="70">
        <v>0</v>
      </c>
      <c r="T2775" s="71">
        <v>0</v>
      </c>
      <c r="U2775" s="70">
        <v>0</v>
      </c>
      <c r="V2775" s="71">
        <v>0</v>
      </c>
      <c r="W2775" s="70">
        <v>0</v>
      </c>
      <c r="X2775" s="71">
        <v>0</v>
      </c>
      <c r="Y2775" s="70">
        <v>0</v>
      </c>
      <c r="Z2775" s="71">
        <v>0</v>
      </c>
      <c r="AA2775" s="70">
        <v>0</v>
      </c>
      <c r="AB2775" s="71">
        <v>0</v>
      </c>
      <c r="AC2775" s="54"/>
      <c r="AD2775" s="55">
        <f t="shared" si="57"/>
        <v>0</v>
      </c>
      <c r="AE2775" s="54"/>
    </row>
    <row r="2776" spans="2:31" x14ac:dyDescent="0.3">
      <c r="B2776" s="4" t="s">
        <v>141</v>
      </c>
      <c r="C2776" s="14"/>
      <c r="D2776" s="14"/>
      <c r="E2776" s="70">
        <v>0</v>
      </c>
      <c r="F2776" s="71">
        <v>0</v>
      </c>
      <c r="G2776" s="70">
        <v>0</v>
      </c>
      <c r="H2776" s="71">
        <v>0</v>
      </c>
      <c r="I2776" s="70">
        <v>0</v>
      </c>
      <c r="J2776" s="71">
        <v>0</v>
      </c>
      <c r="K2776" s="70">
        <v>0</v>
      </c>
      <c r="L2776" s="71">
        <v>0</v>
      </c>
      <c r="M2776" s="70">
        <v>0</v>
      </c>
      <c r="N2776" s="71">
        <v>0</v>
      </c>
      <c r="O2776" s="70">
        <v>0</v>
      </c>
      <c r="P2776" s="71">
        <v>0</v>
      </c>
      <c r="Q2776" s="70">
        <v>0</v>
      </c>
      <c r="R2776" s="71">
        <v>0</v>
      </c>
      <c r="S2776" s="70">
        <v>0</v>
      </c>
      <c r="T2776" s="71">
        <v>0</v>
      </c>
      <c r="U2776" s="70">
        <v>0</v>
      </c>
      <c r="V2776" s="71">
        <v>0</v>
      </c>
      <c r="W2776" s="70">
        <v>0</v>
      </c>
      <c r="X2776" s="71">
        <v>0</v>
      </c>
      <c r="Y2776" s="70">
        <v>0</v>
      </c>
      <c r="Z2776" s="71">
        <v>0</v>
      </c>
      <c r="AA2776" s="70">
        <v>0</v>
      </c>
      <c r="AB2776" s="71">
        <v>0</v>
      </c>
      <c r="AC2776" s="54"/>
      <c r="AD2776" s="55">
        <f t="shared" si="57"/>
        <v>0</v>
      </c>
      <c r="AE2776" s="54"/>
    </row>
    <row r="2777" spans="2:31" x14ac:dyDescent="0.3">
      <c r="B2777" s="4" t="s">
        <v>222</v>
      </c>
      <c r="C2777" s="14"/>
      <c r="D2777" s="14"/>
      <c r="E2777" s="70">
        <v>0</v>
      </c>
      <c r="F2777" s="71">
        <v>0</v>
      </c>
      <c r="G2777" s="70">
        <v>0</v>
      </c>
      <c r="H2777" s="71">
        <v>0</v>
      </c>
      <c r="I2777" s="70">
        <v>0</v>
      </c>
      <c r="J2777" s="71">
        <v>0</v>
      </c>
      <c r="K2777" s="70">
        <v>0</v>
      </c>
      <c r="L2777" s="71">
        <v>0</v>
      </c>
      <c r="M2777" s="70">
        <v>0</v>
      </c>
      <c r="N2777" s="71">
        <v>0</v>
      </c>
      <c r="O2777" s="70">
        <v>0</v>
      </c>
      <c r="P2777" s="71">
        <v>0</v>
      </c>
      <c r="Q2777" s="70">
        <v>0</v>
      </c>
      <c r="R2777" s="71">
        <v>0</v>
      </c>
      <c r="S2777" s="70">
        <v>0</v>
      </c>
      <c r="T2777" s="71">
        <v>0</v>
      </c>
      <c r="U2777" s="70">
        <v>0</v>
      </c>
      <c r="V2777" s="71">
        <v>0</v>
      </c>
      <c r="W2777" s="70">
        <v>0</v>
      </c>
      <c r="X2777" s="71">
        <v>0</v>
      </c>
      <c r="Y2777" s="70">
        <v>0</v>
      </c>
      <c r="Z2777" s="71">
        <v>0</v>
      </c>
      <c r="AA2777" s="70">
        <v>0</v>
      </c>
      <c r="AB2777" s="71">
        <v>0</v>
      </c>
      <c r="AC2777" s="54"/>
      <c r="AD2777" s="55">
        <f t="shared" si="57"/>
        <v>0</v>
      </c>
      <c r="AE2777" s="54"/>
    </row>
    <row r="2778" spans="2:31" x14ac:dyDescent="0.3">
      <c r="B2778" s="4" t="s">
        <v>240</v>
      </c>
      <c r="C2778" s="14"/>
      <c r="D2778" s="14"/>
      <c r="E2778" s="70">
        <v>0</v>
      </c>
      <c r="F2778" s="71">
        <v>0</v>
      </c>
      <c r="G2778" s="70">
        <v>0</v>
      </c>
      <c r="H2778" s="71">
        <v>0</v>
      </c>
      <c r="I2778" s="70">
        <v>0</v>
      </c>
      <c r="J2778" s="71">
        <v>0</v>
      </c>
      <c r="K2778" s="70">
        <v>0</v>
      </c>
      <c r="L2778" s="71">
        <v>0</v>
      </c>
      <c r="M2778" s="70">
        <v>0</v>
      </c>
      <c r="N2778" s="71">
        <v>0</v>
      </c>
      <c r="O2778" s="70">
        <v>0</v>
      </c>
      <c r="P2778" s="71">
        <v>0</v>
      </c>
      <c r="Q2778" s="70">
        <v>0</v>
      </c>
      <c r="R2778" s="71">
        <v>0</v>
      </c>
      <c r="S2778" s="70">
        <v>0</v>
      </c>
      <c r="T2778" s="71">
        <v>0</v>
      </c>
      <c r="U2778" s="70">
        <v>0</v>
      </c>
      <c r="V2778" s="71">
        <v>0</v>
      </c>
      <c r="W2778" s="70">
        <v>0</v>
      </c>
      <c r="X2778" s="71">
        <v>0</v>
      </c>
      <c r="Y2778" s="70">
        <v>0</v>
      </c>
      <c r="Z2778" s="71">
        <v>0</v>
      </c>
      <c r="AA2778" s="70">
        <v>0</v>
      </c>
      <c r="AB2778" s="71">
        <v>0</v>
      </c>
      <c r="AC2778" s="54"/>
      <c r="AD2778" s="55">
        <f t="shared" si="57"/>
        <v>0</v>
      </c>
      <c r="AE2778" s="54"/>
    </row>
    <row r="2779" spans="2:31" x14ac:dyDescent="0.3">
      <c r="B2779" s="4" t="s">
        <v>223</v>
      </c>
      <c r="C2779" s="14"/>
      <c r="D2779" s="14"/>
      <c r="E2779" s="70">
        <v>0.13620799382527668</v>
      </c>
      <c r="F2779" s="71">
        <v>2.4722230911254881</v>
      </c>
      <c r="G2779" s="70">
        <v>3.2767916520436606</v>
      </c>
      <c r="H2779" s="71">
        <v>4.0813601970672604</v>
      </c>
      <c r="I2779" s="70">
        <v>4.6516650040944425</v>
      </c>
      <c r="J2779" s="71">
        <v>4.6536188125610325</v>
      </c>
      <c r="K2779" s="70">
        <v>3.8600932439168281</v>
      </c>
      <c r="L2779" s="71">
        <v>0.74399666786193841</v>
      </c>
      <c r="M2779" s="70">
        <v>4.2467832565307617</v>
      </c>
      <c r="N2779" s="71">
        <v>3.5688693205515545</v>
      </c>
      <c r="O2779" s="70">
        <v>13.780146103845619</v>
      </c>
      <c r="P2779" s="71">
        <v>14.898627103865149</v>
      </c>
      <c r="Q2779" s="70">
        <v>8.7288101832071963</v>
      </c>
      <c r="R2779" s="71">
        <v>2.7603799343109134</v>
      </c>
      <c r="S2779" s="70">
        <v>2.8475203990936282</v>
      </c>
      <c r="T2779" s="71">
        <v>2.6721144835154225</v>
      </c>
      <c r="U2779" s="70">
        <v>2.400724188486735</v>
      </c>
      <c r="V2779" s="71">
        <v>1.8168413291507297</v>
      </c>
      <c r="W2779" s="70">
        <v>0.34002504348754875</v>
      </c>
      <c r="X2779" s="71">
        <v>2.4999777475992837E-3</v>
      </c>
      <c r="Y2779" s="70">
        <v>0</v>
      </c>
      <c r="Z2779" s="71">
        <v>0</v>
      </c>
      <c r="AA2779" s="70">
        <v>0</v>
      </c>
      <c r="AB2779" s="71">
        <v>0</v>
      </c>
      <c r="AC2779" s="54"/>
      <c r="AD2779" s="55">
        <f t="shared" si="57"/>
        <v>81.939297986288793</v>
      </c>
      <c r="AE2779" s="54"/>
    </row>
    <row r="2780" spans="2:31" x14ac:dyDescent="0.3">
      <c r="B2780" s="4" t="s">
        <v>284</v>
      </c>
      <c r="C2780" s="14"/>
      <c r="D2780" s="14"/>
      <c r="E2780" s="70">
        <v>0</v>
      </c>
      <c r="F2780" s="71">
        <v>0</v>
      </c>
      <c r="G2780" s="70">
        <v>0</v>
      </c>
      <c r="H2780" s="71">
        <v>0</v>
      </c>
      <c r="I2780" s="70">
        <v>0</v>
      </c>
      <c r="J2780" s="71">
        <v>0</v>
      </c>
      <c r="K2780" s="70">
        <v>0</v>
      </c>
      <c r="L2780" s="71">
        <v>0</v>
      </c>
      <c r="M2780" s="70">
        <v>0</v>
      </c>
      <c r="N2780" s="71">
        <v>0</v>
      </c>
      <c r="O2780" s="70">
        <v>0</v>
      </c>
      <c r="P2780" s="71">
        <v>0</v>
      </c>
      <c r="Q2780" s="70">
        <v>0</v>
      </c>
      <c r="R2780" s="71">
        <v>0</v>
      </c>
      <c r="S2780" s="70">
        <v>0</v>
      </c>
      <c r="T2780" s="71">
        <v>0</v>
      </c>
      <c r="U2780" s="70">
        <v>0</v>
      </c>
      <c r="V2780" s="71">
        <v>0</v>
      </c>
      <c r="W2780" s="70">
        <v>0</v>
      </c>
      <c r="X2780" s="71">
        <v>0</v>
      </c>
      <c r="Y2780" s="70">
        <v>0</v>
      </c>
      <c r="Z2780" s="71">
        <v>0</v>
      </c>
      <c r="AA2780" s="70">
        <v>0</v>
      </c>
      <c r="AB2780" s="71">
        <v>0</v>
      </c>
      <c r="AC2780" s="54"/>
      <c r="AD2780" s="55">
        <f t="shared" si="57"/>
        <v>0</v>
      </c>
      <c r="AE2780" s="54"/>
    </row>
    <row r="2781" spans="2:31" x14ac:dyDescent="0.3">
      <c r="B2781" s="4" t="s">
        <v>236</v>
      </c>
      <c r="C2781" s="14"/>
      <c r="D2781" s="14"/>
      <c r="E2781" s="70">
        <v>0</v>
      </c>
      <c r="F2781" s="71">
        <v>0</v>
      </c>
      <c r="G2781" s="70">
        <v>0</v>
      </c>
      <c r="H2781" s="71">
        <v>0</v>
      </c>
      <c r="I2781" s="70">
        <v>0</v>
      </c>
      <c r="J2781" s="71">
        <v>0</v>
      </c>
      <c r="K2781" s="70">
        <v>0</v>
      </c>
      <c r="L2781" s="71">
        <v>0</v>
      </c>
      <c r="M2781" s="70">
        <v>0</v>
      </c>
      <c r="N2781" s="71">
        <v>0</v>
      </c>
      <c r="O2781" s="70">
        <v>0</v>
      </c>
      <c r="P2781" s="71">
        <v>0</v>
      </c>
      <c r="Q2781" s="70">
        <v>0</v>
      </c>
      <c r="R2781" s="71">
        <v>0</v>
      </c>
      <c r="S2781" s="70">
        <v>0</v>
      </c>
      <c r="T2781" s="71">
        <v>0</v>
      </c>
      <c r="U2781" s="70">
        <v>0</v>
      </c>
      <c r="V2781" s="71">
        <v>0</v>
      </c>
      <c r="W2781" s="70">
        <v>0</v>
      </c>
      <c r="X2781" s="71">
        <v>0</v>
      </c>
      <c r="Y2781" s="70">
        <v>0</v>
      </c>
      <c r="Z2781" s="71">
        <v>0</v>
      </c>
      <c r="AA2781" s="70">
        <v>0</v>
      </c>
      <c r="AB2781" s="71">
        <v>0</v>
      </c>
      <c r="AC2781" s="54"/>
      <c r="AD2781" s="55">
        <f t="shared" si="57"/>
        <v>0</v>
      </c>
      <c r="AE2781" s="54"/>
    </row>
    <row r="2782" spans="2:31" x14ac:dyDescent="0.3">
      <c r="B2782" s="4" t="s">
        <v>237</v>
      </c>
      <c r="C2782" s="14"/>
      <c r="D2782" s="14"/>
      <c r="E2782" s="70">
        <v>0</v>
      </c>
      <c r="F2782" s="71">
        <v>0</v>
      </c>
      <c r="G2782" s="70">
        <v>0</v>
      </c>
      <c r="H2782" s="71">
        <v>0</v>
      </c>
      <c r="I2782" s="70">
        <v>0</v>
      </c>
      <c r="J2782" s="71">
        <v>0</v>
      </c>
      <c r="K2782" s="70">
        <v>0</v>
      </c>
      <c r="L2782" s="71">
        <v>0</v>
      </c>
      <c r="M2782" s="70">
        <v>0</v>
      </c>
      <c r="N2782" s="71">
        <v>0</v>
      </c>
      <c r="O2782" s="70">
        <v>0</v>
      </c>
      <c r="P2782" s="71">
        <v>0</v>
      </c>
      <c r="Q2782" s="70">
        <v>0</v>
      </c>
      <c r="R2782" s="71">
        <v>0</v>
      </c>
      <c r="S2782" s="70">
        <v>0</v>
      </c>
      <c r="T2782" s="71">
        <v>0</v>
      </c>
      <c r="U2782" s="70">
        <v>0</v>
      </c>
      <c r="V2782" s="71">
        <v>0</v>
      </c>
      <c r="W2782" s="70">
        <v>0</v>
      </c>
      <c r="X2782" s="71">
        <v>0</v>
      </c>
      <c r="Y2782" s="70">
        <v>0</v>
      </c>
      <c r="Z2782" s="71">
        <v>0</v>
      </c>
      <c r="AA2782" s="70">
        <v>0</v>
      </c>
      <c r="AB2782" s="71">
        <v>0</v>
      </c>
      <c r="AC2782" s="54"/>
      <c r="AD2782" s="55">
        <f t="shared" si="57"/>
        <v>0</v>
      </c>
      <c r="AE2782" s="54"/>
    </row>
    <row r="2783" spans="2:31" x14ac:dyDescent="0.3">
      <c r="B2783" s="4" t="s">
        <v>249</v>
      </c>
      <c r="C2783" s="14"/>
      <c r="D2783" s="14"/>
      <c r="E2783" s="70">
        <v>0</v>
      </c>
      <c r="F2783" s="71">
        <v>0</v>
      </c>
      <c r="G2783" s="70">
        <v>0</v>
      </c>
      <c r="H2783" s="71">
        <v>0</v>
      </c>
      <c r="I2783" s="70">
        <v>0</v>
      </c>
      <c r="J2783" s="71">
        <v>0</v>
      </c>
      <c r="K2783" s="70">
        <v>0</v>
      </c>
      <c r="L2783" s="71">
        <v>0</v>
      </c>
      <c r="M2783" s="70">
        <v>0</v>
      </c>
      <c r="N2783" s="71">
        <v>0</v>
      </c>
      <c r="O2783" s="70">
        <v>0</v>
      </c>
      <c r="P2783" s="71">
        <v>0</v>
      </c>
      <c r="Q2783" s="70">
        <v>0</v>
      </c>
      <c r="R2783" s="71">
        <v>0</v>
      </c>
      <c r="S2783" s="70">
        <v>0</v>
      </c>
      <c r="T2783" s="71">
        <v>0</v>
      </c>
      <c r="U2783" s="70">
        <v>0</v>
      </c>
      <c r="V2783" s="71">
        <v>0</v>
      </c>
      <c r="W2783" s="70">
        <v>0</v>
      </c>
      <c r="X2783" s="71">
        <v>0</v>
      </c>
      <c r="Y2783" s="70">
        <v>0</v>
      </c>
      <c r="Z2783" s="71">
        <v>0</v>
      </c>
      <c r="AA2783" s="70">
        <v>0</v>
      </c>
      <c r="AB2783" s="71">
        <v>0</v>
      </c>
      <c r="AC2783" s="54"/>
      <c r="AD2783" s="55">
        <f t="shared" si="57"/>
        <v>0</v>
      </c>
      <c r="AE2783" s="54"/>
    </row>
    <row r="2784" spans="2:31" x14ac:dyDescent="0.3">
      <c r="B2784" s="4" t="s">
        <v>214</v>
      </c>
      <c r="C2784" s="14"/>
      <c r="D2784" s="14"/>
      <c r="E2784" s="70">
        <v>0</v>
      </c>
      <c r="F2784" s="71">
        <v>0</v>
      </c>
      <c r="G2784" s="70">
        <v>0</v>
      </c>
      <c r="H2784" s="71">
        <v>0</v>
      </c>
      <c r="I2784" s="70">
        <v>0</v>
      </c>
      <c r="J2784" s="71">
        <v>0</v>
      </c>
      <c r="K2784" s="70">
        <v>0</v>
      </c>
      <c r="L2784" s="71">
        <v>0</v>
      </c>
      <c r="M2784" s="70">
        <v>0</v>
      </c>
      <c r="N2784" s="71">
        <v>0</v>
      </c>
      <c r="O2784" s="70">
        <v>0</v>
      </c>
      <c r="P2784" s="71">
        <v>0</v>
      </c>
      <c r="Q2784" s="70">
        <v>0</v>
      </c>
      <c r="R2784" s="71">
        <v>0</v>
      </c>
      <c r="S2784" s="70">
        <v>0</v>
      </c>
      <c r="T2784" s="71">
        <v>0</v>
      </c>
      <c r="U2784" s="70">
        <v>0</v>
      </c>
      <c r="V2784" s="71">
        <v>0</v>
      </c>
      <c r="W2784" s="70">
        <v>0</v>
      </c>
      <c r="X2784" s="71">
        <v>0</v>
      </c>
      <c r="Y2784" s="70">
        <v>0</v>
      </c>
      <c r="Z2784" s="71">
        <v>0</v>
      </c>
      <c r="AA2784" s="70">
        <v>0</v>
      </c>
      <c r="AB2784" s="71">
        <v>0</v>
      </c>
      <c r="AC2784" s="54"/>
      <c r="AD2784" s="55">
        <f t="shared" si="57"/>
        <v>0</v>
      </c>
      <c r="AE2784" s="54"/>
    </row>
    <row r="2785" spans="2:31" x14ac:dyDescent="0.3">
      <c r="B2785" s="4" t="s">
        <v>215</v>
      </c>
      <c r="C2785" s="14"/>
      <c r="D2785" s="14"/>
      <c r="E2785" s="70">
        <v>0</v>
      </c>
      <c r="F2785" s="71">
        <v>0</v>
      </c>
      <c r="G2785" s="70">
        <v>0</v>
      </c>
      <c r="H2785" s="71">
        <v>0</v>
      </c>
      <c r="I2785" s="70">
        <v>0</v>
      </c>
      <c r="J2785" s="71">
        <v>0</v>
      </c>
      <c r="K2785" s="70">
        <v>0</v>
      </c>
      <c r="L2785" s="71">
        <v>0</v>
      </c>
      <c r="M2785" s="70">
        <v>0</v>
      </c>
      <c r="N2785" s="71">
        <v>0</v>
      </c>
      <c r="O2785" s="70">
        <v>0</v>
      </c>
      <c r="P2785" s="71">
        <v>0</v>
      </c>
      <c r="Q2785" s="70">
        <v>0</v>
      </c>
      <c r="R2785" s="71">
        <v>0</v>
      </c>
      <c r="S2785" s="70">
        <v>0</v>
      </c>
      <c r="T2785" s="71">
        <v>0</v>
      </c>
      <c r="U2785" s="70">
        <v>0</v>
      </c>
      <c r="V2785" s="71">
        <v>0</v>
      </c>
      <c r="W2785" s="70">
        <v>0</v>
      </c>
      <c r="X2785" s="71">
        <v>0</v>
      </c>
      <c r="Y2785" s="70">
        <v>0</v>
      </c>
      <c r="Z2785" s="71">
        <v>0</v>
      </c>
      <c r="AA2785" s="70">
        <v>0</v>
      </c>
      <c r="AB2785" s="71">
        <v>0</v>
      </c>
      <c r="AC2785" s="54"/>
      <c r="AD2785" s="55">
        <f t="shared" si="57"/>
        <v>0</v>
      </c>
      <c r="AE2785" s="54"/>
    </row>
    <row r="2786" spans="2:31" x14ac:dyDescent="0.3">
      <c r="B2786" s="4" t="s">
        <v>216</v>
      </c>
      <c r="C2786" s="14"/>
      <c r="D2786" s="14"/>
      <c r="E2786" s="70">
        <v>0</v>
      </c>
      <c r="F2786" s="71">
        <v>0</v>
      </c>
      <c r="G2786" s="70">
        <v>0</v>
      </c>
      <c r="H2786" s="71">
        <v>0</v>
      </c>
      <c r="I2786" s="70">
        <v>0</v>
      </c>
      <c r="J2786" s="71">
        <v>0</v>
      </c>
      <c r="K2786" s="70">
        <v>0</v>
      </c>
      <c r="L2786" s="71">
        <v>0</v>
      </c>
      <c r="M2786" s="70">
        <v>0</v>
      </c>
      <c r="N2786" s="71">
        <v>0</v>
      </c>
      <c r="O2786" s="70">
        <v>0</v>
      </c>
      <c r="P2786" s="71">
        <v>0</v>
      </c>
      <c r="Q2786" s="70">
        <v>0</v>
      </c>
      <c r="R2786" s="71">
        <v>0</v>
      </c>
      <c r="S2786" s="70">
        <v>0</v>
      </c>
      <c r="T2786" s="71">
        <v>0</v>
      </c>
      <c r="U2786" s="70">
        <v>0</v>
      </c>
      <c r="V2786" s="71">
        <v>0</v>
      </c>
      <c r="W2786" s="70">
        <v>0</v>
      </c>
      <c r="X2786" s="71">
        <v>0</v>
      </c>
      <c r="Y2786" s="70">
        <v>0</v>
      </c>
      <c r="Z2786" s="71">
        <v>0</v>
      </c>
      <c r="AA2786" s="70">
        <v>0</v>
      </c>
      <c r="AB2786" s="71">
        <v>0</v>
      </c>
      <c r="AC2786" s="54"/>
      <c r="AD2786" s="55">
        <f t="shared" si="57"/>
        <v>0</v>
      </c>
      <c r="AE2786" s="54"/>
    </row>
    <row r="2787" spans="2:31" x14ac:dyDescent="0.3">
      <c r="B2787" s="4" t="s">
        <v>250</v>
      </c>
      <c r="C2787" s="14"/>
      <c r="D2787" s="14"/>
      <c r="E2787" s="70">
        <v>0</v>
      </c>
      <c r="F2787" s="71">
        <v>0</v>
      </c>
      <c r="G2787" s="70">
        <v>0</v>
      </c>
      <c r="H2787" s="71">
        <v>0</v>
      </c>
      <c r="I2787" s="70">
        <v>0</v>
      </c>
      <c r="J2787" s="71">
        <v>0</v>
      </c>
      <c r="K2787" s="70">
        <v>0</v>
      </c>
      <c r="L2787" s="71">
        <v>0</v>
      </c>
      <c r="M2787" s="70">
        <v>0</v>
      </c>
      <c r="N2787" s="71">
        <v>0</v>
      </c>
      <c r="O2787" s="70">
        <v>0</v>
      </c>
      <c r="P2787" s="71">
        <v>0</v>
      </c>
      <c r="Q2787" s="70">
        <v>0</v>
      </c>
      <c r="R2787" s="71">
        <v>0</v>
      </c>
      <c r="S2787" s="70">
        <v>0</v>
      </c>
      <c r="T2787" s="71">
        <v>0</v>
      </c>
      <c r="U2787" s="70">
        <v>0</v>
      </c>
      <c r="V2787" s="71">
        <v>0</v>
      </c>
      <c r="W2787" s="70">
        <v>0</v>
      </c>
      <c r="X2787" s="71">
        <v>0</v>
      </c>
      <c r="Y2787" s="70">
        <v>0</v>
      </c>
      <c r="Z2787" s="71">
        <v>0</v>
      </c>
      <c r="AA2787" s="70">
        <v>0</v>
      </c>
      <c r="AB2787" s="71">
        <v>0</v>
      </c>
      <c r="AC2787" s="54"/>
      <c r="AD2787" s="55">
        <f t="shared" si="57"/>
        <v>0</v>
      </c>
      <c r="AE2787" s="54"/>
    </row>
    <row r="2788" spans="2:31" x14ac:dyDescent="0.3">
      <c r="B2788" s="4" t="s">
        <v>238</v>
      </c>
      <c r="C2788" s="14"/>
      <c r="D2788" s="14"/>
      <c r="E2788" s="70">
        <v>0</v>
      </c>
      <c r="F2788" s="71">
        <v>0</v>
      </c>
      <c r="G2788" s="70">
        <v>0</v>
      </c>
      <c r="H2788" s="71">
        <v>0</v>
      </c>
      <c r="I2788" s="70">
        <v>0</v>
      </c>
      <c r="J2788" s="71">
        <v>0</v>
      </c>
      <c r="K2788" s="70">
        <v>0</v>
      </c>
      <c r="L2788" s="71">
        <v>0</v>
      </c>
      <c r="M2788" s="70">
        <v>0</v>
      </c>
      <c r="N2788" s="71">
        <v>0</v>
      </c>
      <c r="O2788" s="70">
        <v>0</v>
      </c>
      <c r="P2788" s="71">
        <v>0</v>
      </c>
      <c r="Q2788" s="70">
        <v>0</v>
      </c>
      <c r="R2788" s="71">
        <v>0</v>
      </c>
      <c r="S2788" s="70">
        <v>0</v>
      </c>
      <c r="T2788" s="71">
        <v>0</v>
      </c>
      <c r="U2788" s="70">
        <v>0</v>
      </c>
      <c r="V2788" s="71">
        <v>0</v>
      </c>
      <c r="W2788" s="70">
        <v>0</v>
      </c>
      <c r="X2788" s="71">
        <v>0</v>
      </c>
      <c r="Y2788" s="70">
        <v>0</v>
      </c>
      <c r="Z2788" s="71">
        <v>0</v>
      </c>
      <c r="AA2788" s="70">
        <v>0</v>
      </c>
      <c r="AB2788" s="71">
        <v>0</v>
      </c>
      <c r="AC2788" s="54"/>
      <c r="AD2788" s="55">
        <f t="shared" si="57"/>
        <v>0</v>
      </c>
      <c r="AE2788" s="54"/>
    </row>
    <row r="2789" spans="2:31" x14ac:dyDescent="0.3">
      <c r="B2789" s="4" t="s">
        <v>181</v>
      </c>
      <c r="C2789" s="14"/>
      <c r="D2789" s="14"/>
      <c r="E2789" s="70">
        <v>0</v>
      </c>
      <c r="F2789" s="71">
        <v>0</v>
      </c>
      <c r="G2789" s="70">
        <v>0</v>
      </c>
      <c r="H2789" s="71">
        <v>0</v>
      </c>
      <c r="I2789" s="70">
        <v>0</v>
      </c>
      <c r="J2789" s="71">
        <v>0</v>
      </c>
      <c r="K2789" s="70">
        <v>0</v>
      </c>
      <c r="L2789" s="71">
        <v>0</v>
      </c>
      <c r="M2789" s="70">
        <v>0</v>
      </c>
      <c r="N2789" s="71">
        <v>0</v>
      </c>
      <c r="O2789" s="70">
        <v>0</v>
      </c>
      <c r="P2789" s="71">
        <v>0</v>
      </c>
      <c r="Q2789" s="70">
        <v>0</v>
      </c>
      <c r="R2789" s="71">
        <v>0</v>
      </c>
      <c r="S2789" s="70">
        <v>0</v>
      </c>
      <c r="T2789" s="71">
        <v>0</v>
      </c>
      <c r="U2789" s="70">
        <v>0</v>
      </c>
      <c r="V2789" s="71">
        <v>0</v>
      </c>
      <c r="W2789" s="70">
        <v>0</v>
      </c>
      <c r="X2789" s="71">
        <v>0</v>
      </c>
      <c r="Y2789" s="70">
        <v>0</v>
      </c>
      <c r="Z2789" s="71">
        <v>0</v>
      </c>
      <c r="AA2789" s="70">
        <v>0</v>
      </c>
      <c r="AB2789" s="71">
        <v>0</v>
      </c>
      <c r="AC2789" s="54"/>
      <c r="AD2789" s="55">
        <f t="shared" si="57"/>
        <v>0</v>
      </c>
      <c r="AE2789" s="54"/>
    </row>
    <row r="2790" spans="2:31" x14ac:dyDescent="0.3">
      <c r="B2790" s="4" t="s">
        <v>182</v>
      </c>
      <c r="C2790" s="14"/>
      <c r="D2790" s="14"/>
      <c r="E2790" s="70">
        <v>0</v>
      </c>
      <c r="F2790" s="71">
        <v>0</v>
      </c>
      <c r="G2790" s="70">
        <v>0</v>
      </c>
      <c r="H2790" s="71">
        <v>0</v>
      </c>
      <c r="I2790" s="70">
        <v>0</v>
      </c>
      <c r="J2790" s="71">
        <v>0</v>
      </c>
      <c r="K2790" s="70">
        <v>0</v>
      </c>
      <c r="L2790" s="71">
        <v>0</v>
      </c>
      <c r="M2790" s="70">
        <v>0</v>
      </c>
      <c r="N2790" s="71">
        <v>0</v>
      </c>
      <c r="O2790" s="70">
        <v>0</v>
      </c>
      <c r="P2790" s="71">
        <v>0</v>
      </c>
      <c r="Q2790" s="70">
        <v>0</v>
      </c>
      <c r="R2790" s="71">
        <v>0</v>
      </c>
      <c r="S2790" s="70">
        <v>0</v>
      </c>
      <c r="T2790" s="71">
        <v>0</v>
      </c>
      <c r="U2790" s="70">
        <v>0</v>
      </c>
      <c r="V2790" s="71">
        <v>0</v>
      </c>
      <c r="W2790" s="70">
        <v>0</v>
      </c>
      <c r="X2790" s="71">
        <v>0</v>
      </c>
      <c r="Y2790" s="70">
        <v>0</v>
      </c>
      <c r="Z2790" s="71">
        <v>0</v>
      </c>
      <c r="AA2790" s="70">
        <v>0</v>
      </c>
      <c r="AB2790" s="71">
        <v>0</v>
      </c>
      <c r="AC2790" s="54"/>
      <c r="AD2790" s="55">
        <f t="shared" si="57"/>
        <v>0</v>
      </c>
      <c r="AE2790" s="54"/>
    </row>
    <row r="2791" spans="2:31" x14ac:dyDescent="0.3">
      <c r="B2791" s="4" t="s">
        <v>200</v>
      </c>
      <c r="C2791" s="14"/>
      <c r="D2791" s="14"/>
      <c r="E2791" s="70">
        <v>0</v>
      </c>
      <c r="F2791" s="71">
        <v>0</v>
      </c>
      <c r="G2791" s="70">
        <v>0</v>
      </c>
      <c r="H2791" s="71">
        <v>0</v>
      </c>
      <c r="I2791" s="70">
        <v>0</v>
      </c>
      <c r="J2791" s="71">
        <v>0</v>
      </c>
      <c r="K2791" s="70">
        <v>0</v>
      </c>
      <c r="L2791" s="71">
        <v>0</v>
      </c>
      <c r="M2791" s="70">
        <v>0</v>
      </c>
      <c r="N2791" s="71">
        <v>0</v>
      </c>
      <c r="O2791" s="70">
        <v>0</v>
      </c>
      <c r="P2791" s="71">
        <v>0</v>
      </c>
      <c r="Q2791" s="70">
        <v>0</v>
      </c>
      <c r="R2791" s="71">
        <v>0</v>
      </c>
      <c r="S2791" s="70">
        <v>0</v>
      </c>
      <c r="T2791" s="71">
        <v>0</v>
      </c>
      <c r="U2791" s="70">
        <v>0</v>
      </c>
      <c r="V2791" s="71">
        <v>0</v>
      </c>
      <c r="W2791" s="70">
        <v>0</v>
      </c>
      <c r="X2791" s="71">
        <v>0</v>
      </c>
      <c r="Y2791" s="70">
        <v>0</v>
      </c>
      <c r="Z2791" s="71">
        <v>0</v>
      </c>
      <c r="AA2791" s="70">
        <v>0</v>
      </c>
      <c r="AB2791" s="71">
        <v>0</v>
      </c>
      <c r="AC2791" s="54"/>
      <c r="AD2791" s="55">
        <f t="shared" si="57"/>
        <v>0</v>
      </c>
      <c r="AE2791" s="54"/>
    </row>
    <row r="2792" spans="2:31" x14ac:dyDescent="0.3">
      <c r="B2792" s="4" t="s">
        <v>201</v>
      </c>
      <c r="C2792" s="14"/>
      <c r="D2792" s="14"/>
      <c r="E2792" s="70">
        <v>0</v>
      </c>
      <c r="F2792" s="71">
        <v>0</v>
      </c>
      <c r="G2792" s="70">
        <v>0</v>
      </c>
      <c r="H2792" s="71">
        <v>0</v>
      </c>
      <c r="I2792" s="70">
        <v>0</v>
      </c>
      <c r="J2792" s="71">
        <v>0</v>
      </c>
      <c r="K2792" s="70">
        <v>0</v>
      </c>
      <c r="L2792" s="71">
        <v>0</v>
      </c>
      <c r="M2792" s="70">
        <v>0</v>
      </c>
      <c r="N2792" s="71">
        <v>0</v>
      </c>
      <c r="O2792" s="70">
        <v>0</v>
      </c>
      <c r="P2792" s="71">
        <v>0</v>
      </c>
      <c r="Q2792" s="70">
        <v>0</v>
      </c>
      <c r="R2792" s="71">
        <v>0</v>
      </c>
      <c r="S2792" s="70">
        <v>0</v>
      </c>
      <c r="T2792" s="71">
        <v>0</v>
      </c>
      <c r="U2792" s="70">
        <v>0</v>
      </c>
      <c r="V2792" s="71">
        <v>0</v>
      </c>
      <c r="W2792" s="70">
        <v>0</v>
      </c>
      <c r="X2792" s="71">
        <v>0</v>
      </c>
      <c r="Y2792" s="70">
        <v>0</v>
      </c>
      <c r="Z2792" s="71">
        <v>0</v>
      </c>
      <c r="AA2792" s="70">
        <v>0</v>
      </c>
      <c r="AB2792" s="71">
        <v>0</v>
      </c>
      <c r="AC2792" s="54"/>
      <c r="AD2792" s="55">
        <f t="shared" si="57"/>
        <v>0</v>
      </c>
      <c r="AE2792" s="54"/>
    </row>
    <row r="2793" spans="2:31" x14ac:dyDescent="0.3">
      <c r="B2793" s="4" t="s">
        <v>202</v>
      </c>
      <c r="C2793" s="14"/>
      <c r="D2793" s="14"/>
      <c r="E2793" s="70">
        <v>0</v>
      </c>
      <c r="F2793" s="71">
        <v>0</v>
      </c>
      <c r="G2793" s="70">
        <v>0</v>
      </c>
      <c r="H2793" s="71">
        <v>0</v>
      </c>
      <c r="I2793" s="70">
        <v>0</v>
      </c>
      <c r="J2793" s="71">
        <v>0</v>
      </c>
      <c r="K2793" s="70">
        <v>0</v>
      </c>
      <c r="L2793" s="71">
        <v>3.441568215688055E-3</v>
      </c>
      <c r="M2793" s="70">
        <v>2.0607760548591533E-2</v>
      </c>
      <c r="N2793" s="71">
        <v>2.0536336302757176E-2</v>
      </c>
      <c r="O2793" s="70">
        <v>2.0172235369682226E-2</v>
      </c>
      <c r="P2793" s="71">
        <v>1.971040666103354E-2</v>
      </c>
      <c r="Q2793" s="70">
        <v>1.946039696534466E-2</v>
      </c>
      <c r="R2793" s="71">
        <v>1.9292332728703728E-2</v>
      </c>
      <c r="S2793" s="70">
        <v>1.9045109550158094E-2</v>
      </c>
      <c r="T2793" s="71">
        <v>0.30522602037588747</v>
      </c>
      <c r="U2793" s="70">
        <v>1.149999999999999</v>
      </c>
      <c r="V2793" s="71">
        <v>1.1210897958720802</v>
      </c>
      <c r="W2793" s="70">
        <v>5.4964266965786518E-2</v>
      </c>
      <c r="X2793" s="71">
        <v>1.1668443679809422E-4</v>
      </c>
      <c r="Y2793" s="70">
        <v>0</v>
      </c>
      <c r="Z2793" s="71">
        <v>0</v>
      </c>
      <c r="AA2793" s="70">
        <v>0</v>
      </c>
      <c r="AB2793" s="71">
        <v>0</v>
      </c>
      <c r="AC2793" s="54"/>
      <c r="AD2793" s="55">
        <f t="shared" si="57"/>
        <v>2.77366291399251</v>
      </c>
      <c r="AE2793" s="54"/>
    </row>
    <row r="2794" spans="2:31" x14ac:dyDescent="0.3">
      <c r="B2794" s="4" t="s">
        <v>203</v>
      </c>
      <c r="C2794" s="14"/>
      <c r="D2794" s="14"/>
      <c r="E2794" s="70">
        <v>0</v>
      </c>
      <c r="F2794" s="71">
        <v>0</v>
      </c>
      <c r="G2794" s="70">
        <v>0</v>
      </c>
      <c r="H2794" s="71">
        <v>0</v>
      </c>
      <c r="I2794" s="70">
        <v>0</v>
      </c>
      <c r="J2794" s="71">
        <v>0</v>
      </c>
      <c r="K2794" s="70">
        <v>0</v>
      </c>
      <c r="L2794" s="71">
        <v>3.441568215688055E-3</v>
      </c>
      <c r="M2794" s="70">
        <v>2.0607760548591533E-2</v>
      </c>
      <c r="N2794" s="71">
        <v>2.0536336302757176E-2</v>
      </c>
      <c r="O2794" s="70">
        <v>2.0172235369682226E-2</v>
      </c>
      <c r="P2794" s="71">
        <v>1.971040666103354E-2</v>
      </c>
      <c r="Q2794" s="70">
        <v>1.946039696534466E-2</v>
      </c>
      <c r="R2794" s="71">
        <v>1.9292332728703728E-2</v>
      </c>
      <c r="S2794" s="70">
        <v>1.9045109550158094E-2</v>
      </c>
      <c r="T2794" s="71">
        <v>0.30522602037588747</v>
      </c>
      <c r="U2794" s="70">
        <v>1.149999999999999</v>
      </c>
      <c r="V2794" s="71">
        <v>1.1210897958720802</v>
      </c>
      <c r="W2794" s="70">
        <v>5.4964266965786518E-2</v>
      </c>
      <c r="X2794" s="71">
        <v>1.1668443679809422E-4</v>
      </c>
      <c r="Y2794" s="70">
        <v>0</v>
      </c>
      <c r="Z2794" s="71">
        <v>0</v>
      </c>
      <c r="AA2794" s="70">
        <v>0</v>
      </c>
      <c r="AB2794" s="71">
        <v>0</v>
      </c>
      <c r="AC2794" s="54"/>
      <c r="AD2794" s="55">
        <f t="shared" si="57"/>
        <v>2.77366291399251</v>
      </c>
      <c r="AE2794" s="54"/>
    </row>
    <row r="2795" spans="2:31" x14ac:dyDescent="0.3">
      <c r="B2795" s="4" t="s">
        <v>130</v>
      </c>
      <c r="C2795" s="14"/>
      <c r="D2795" s="14"/>
      <c r="E2795" s="70">
        <v>0</v>
      </c>
      <c r="F2795" s="71">
        <v>0</v>
      </c>
      <c r="G2795" s="70">
        <v>0</v>
      </c>
      <c r="H2795" s="71">
        <v>0</v>
      </c>
      <c r="I2795" s="70">
        <v>0</v>
      </c>
      <c r="J2795" s="71">
        <v>0</v>
      </c>
      <c r="K2795" s="70">
        <v>0</v>
      </c>
      <c r="L2795" s="71">
        <v>0</v>
      </c>
      <c r="M2795" s="70">
        <v>1.8756613349915072E-3</v>
      </c>
      <c r="N2795" s="71">
        <v>0.54136792389869703</v>
      </c>
      <c r="O2795" s="70">
        <v>0</v>
      </c>
      <c r="P2795" s="71">
        <v>0</v>
      </c>
      <c r="Q2795" s="70">
        <v>0</v>
      </c>
      <c r="R2795" s="71">
        <v>0</v>
      </c>
      <c r="S2795" s="70">
        <v>0</v>
      </c>
      <c r="T2795" s="71">
        <v>0.1260008122295804</v>
      </c>
      <c r="U2795" s="70">
        <v>2.3695833640754218</v>
      </c>
      <c r="V2795" s="71">
        <v>2.2020208495446818</v>
      </c>
      <c r="W2795" s="70">
        <v>0.59691123197406559</v>
      </c>
      <c r="X2795" s="71">
        <v>0</v>
      </c>
      <c r="Y2795" s="70">
        <v>0</v>
      </c>
      <c r="Z2795" s="71">
        <v>0</v>
      </c>
      <c r="AA2795" s="70">
        <v>0</v>
      </c>
      <c r="AB2795" s="71">
        <v>0</v>
      </c>
      <c r="AC2795" s="54"/>
      <c r="AD2795" s="55">
        <f t="shared" si="57"/>
        <v>5.8377598430574373</v>
      </c>
      <c r="AE2795" s="54"/>
    </row>
    <row r="2796" spans="2:31" x14ac:dyDescent="0.3">
      <c r="B2796" s="4" t="s">
        <v>131</v>
      </c>
      <c r="C2796" s="14"/>
      <c r="D2796" s="14"/>
      <c r="E2796" s="70">
        <v>0</v>
      </c>
      <c r="F2796" s="71">
        <v>0</v>
      </c>
      <c r="G2796" s="70">
        <v>0</v>
      </c>
      <c r="H2796" s="71">
        <v>0</v>
      </c>
      <c r="I2796" s="70">
        <v>0</v>
      </c>
      <c r="J2796" s="71">
        <v>0</v>
      </c>
      <c r="K2796" s="70">
        <v>0</v>
      </c>
      <c r="L2796" s="71">
        <v>0</v>
      </c>
      <c r="M2796" s="70">
        <v>1.8756613349915072E-3</v>
      </c>
      <c r="N2796" s="71">
        <v>0.54136792389869703</v>
      </c>
      <c r="O2796" s="70">
        <v>0</v>
      </c>
      <c r="P2796" s="71">
        <v>0</v>
      </c>
      <c r="Q2796" s="70">
        <v>0</v>
      </c>
      <c r="R2796" s="71">
        <v>0</v>
      </c>
      <c r="S2796" s="70">
        <v>0</v>
      </c>
      <c r="T2796" s="71">
        <v>0.1260008122295804</v>
      </c>
      <c r="U2796" s="70">
        <v>2.3695833640754218</v>
      </c>
      <c r="V2796" s="71">
        <v>2.2020208495446818</v>
      </c>
      <c r="W2796" s="70">
        <v>0.59691123197406559</v>
      </c>
      <c r="X2796" s="71">
        <v>0</v>
      </c>
      <c r="Y2796" s="70">
        <v>0</v>
      </c>
      <c r="Z2796" s="71">
        <v>0</v>
      </c>
      <c r="AA2796" s="70">
        <v>0</v>
      </c>
      <c r="AB2796" s="71">
        <v>0</v>
      </c>
      <c r="AC2796" s="54"/>
      <c r="AD2796" s="55">
        <f t="shared" si="57"/>
        <v>5.8377598430574373</v>
      </c>
      <c r="AE2796" s="54"/>
    </row>
    <row r="2797" spans="2:31" x14ac:dyDescent="0.3">
      <c r="B2797" s="4" t="s">
        <v>219</v>
      </c>
      <c r="C2797" s="14"/>
      <c r="D2797" s="14"/>
      <c r="E2797" s="70">
        <v>0.15402757326761882</v>
      </c>
      <c r="F2797" s="71">
        <v>2.6952633062998457</v>
      </c>
      <c r="G2797" s="70">
        <v>3.4168566226959229</v>
      </c>
      <c r="H2797" s="71">
        <v>4.1384499073028564</v>
      </c>
      <c r="I2797" s="70">
        <v>4.8060176849365215</v>
      </c>
      <c r="J2797" s="71">
        <v>4.9745051860809317</v>
      </c>
      <c r="K2797" s="70">
        <v>4.177333116531373</v>
      </c>
      <c r="L2797" s="71">
        <v>0.81124126116434736</v>
      </c>
      <c r="M2797" s="70">
        <v>4.7841997782389329</v>
      </c>
      <c r="N2797" s="71">
        <v>4.481111129124959</v>
      </c>
      <c r="O2797" s="70">
        <v>3.2720923900604242</v>
      </c>
      <c r="P2797" s="71">
        <v>1.3016562620798748</v>
      </c>
      <c r="Q2797" s="70">
        <v>4.5477708180745452E-2</v>
      </c>
      <c r="R2797" s="71">
        <v>0</v>
      </c>
      <c r="S2797" s="70">
        <v>1.8461990356445312E-2</v>
      </c>
      <c r="T2797" s="71">
        <v>0.18293650945027665</v>
      </c>
      <c r="U2797" s="70">
        <v>1.9612522602081297</v>
      </c>
      <c r="V2797" s="71">
        <v>4.1383302423689097</v>
      </c>
      <c r="W2797" s="70">
        <v>3.4524189472198494</v>
      </c>
      <c r="X2797" s="71">
        <v>4.461669921875E-2</v>
      </c>
      <c r="Y2797" s="70">
        <v>0</v>
      </c>
      <c r="Z2797" s="71">
        <v>0</v>
      </c>
      <c r="AA2797" s="70">
        <v>0</v>
      </c>
      <c r="AB2797" s="71">
        <v>0</v>
      </c>
      <c r="AC2797" s="54"/>
      <c r="AD2797" s="55">
        <f t="shared" si="57"/>
        <v>48.856248574786704</v>
      </c>
      <c r="AE2797" s="54"/>
    </row>
    <row r="2798" spans="2:31" x14ac:dyDescent="0.3">
      <c r="B2798" s="4" t="s">
        <v>285</v>
      </c>
      <c r="C2798" s="14"/>
      <c r="D2798" s="14"/>
      <c r="E2798" s="70">
        <v>0</v>
      </c>
      <c r="F2798" s="71">
        <v>0</v>
      </c>
      <c r="G2798" s="70">
        <v>0</v>
      </c>
      <c r="H2798" s="71">
        <v>0</v>
      </c>
      <c r="I2798" s="70">
        <v>0</v>
      </c>
      <c r="J2798" s="71">
        <v>0</v>
      </c>
      <c r="K2798" s="70">
        <v>0</v>
      </c>
      <c r="L2798" s="71">
        <v>0</v>
      </c>
      <c r="M2798" s="70">
        <v>0</v>
      </c>
      <c r="N2798" s="71">
        <v>0</v>
      </c>
      <c r="O2798" s="70">
        <v>0</v>
      </c>
      <c r="P2798" s="71">
        <v>0</v>
      </c>
      <c r="Q2798" s="70">
        <v>0</v>
      </c>
      <c r="R2798" s="71">
        <v>0</v>
      </c>
      <c r="S2798" s="70">
        <v>0</v>
      </c>
      <c r="T2798" s="71">
        <v>0</v>
      </c>
      <c r="U2798" s="70">
        <v>0</v>
      </c>
      <c r="V2798" s="71">
        <v>0</v>
      </c>
      <c r="W2798" s="70">
        <v>0</v>
      </c>
      <c r="X2798" s="71">
        <v>0</v>
      </c>
      <c r="Y2798" s="70">
        <v>0</v>
      </c>
      <c r="Z2798" s="71">
        <v>0</v>
      </c>
      <c r="AA2798" s="70">
        <v>0</v>
      </c>
      <c r="AB2798" s="71">
        <v>0</v>
      </c>
      <c r="AC2798" s="54"/>
      <c r="AD2798" s="55">
        <f t="shared" si="57"/>
        <v>0</v>
      </c>
      <c r="AE2798" s="54"/>
    </row>
    <row r="2799" spans="2:31" x14ac:dyDescent="0.3">
      <c r="B2799" s="4" t="s">
        <v>286</v>
      </c>
      <c r="C2799" s="14"/>
      <c r="D2799" s="14"/>
      <c r="E2799" s="70">
        <v>0</v>
      </c>
      <c r="F2799" s="71">
        <v>0</v>
      </c>
      <c r="G2799" s="70">
        <v>0</v>
      </c>
      <c r="H2799" s="71">
        <v>0</v>
      </c>
      <c r="I2799" s="70">
        <v>0</v>
      </c>
      <c r="J2799" s="71">
        <v>0</v>
      </c>
      <c r="K2799" s="70">
        <v>0</v>
      </c>
      <c r="L2799" s="71">
        <v>0</v>
      </c>
      <c r="M2799" s="70">
        <v>0</v>
      </c>
      <c r="N2799" s="71">
        <v>0</v>
      </c>
      <c r="O2799" s="70">
        <v>0</v>
      </c>
      <c r="P2799" s="71">
        <v>0</v>
      </c>
      <c r="Q2799" s="70">
        <v>0</v>
      </c>
      <c r="R2799" s="71">
        <v>0</v>
      </c>
      <c r="S2799" s="70">
        <v>0</v>
      </c>
      <c r="T2799" s="71">
        <v>0</v>
      </c>
      <c r="U2799" s="70">
        <v>0</v>
      </c>
      <c r="V2799" s="71">
        <v>0</v>
      </c>
      <c r="W2799" s="70">
        <v>0</v>
      </c>
      <c r="X2799" s="71">
        <v>0</v>
      </c>
      <c r="Y2799" s="70">
        <v>0</v>
      </c>
      <c r="Z2799" s="71">
        <v>0</v>
      </c>
      <c r="AA2799" s="70">
        <v>0</v>
      </c>
      <c r="AB2799" s="71">
        <v>0</v>
      </c>
      <c r="AC2799" s="54"/>
      <c r="AD2799" s="55">
        <f t="shared" si="57"/>
        <v>0</v>
      </c>
      <c r="AE2799" s="54"/>
    </row>
    <row r="2800" spans="2:31" x14ac:dyDescent="0.3">
      <c r="B2800" s="4" t="s">
        <v>198</v>
      </c>
      <c r="C2800" s="14"/>
      <c r="D2800" s="14"/>
      <c r="E2800" s="70">
        <v>0</v>
      </c>
      <c r="F2800" s="71">
        <v>0</v>
      </c>
      <c r="G2800" s="70">
        <v>0</v>
      </c>
      <c r="H2800" s="71">
        <v>0</v>
      </c>
      <c r="I2800" s="70">
        <v>0</v>
      </c>
      <c r="J2800" s="71">
        <v>0</v>
      </c>
      <c r="K2800" s="70">
        <v>0</v>
      </c>
      <c r="L2800" s="71">
        <v>0</v>
      </c>
      <c r="M2800" s="70">
        <v>0.11795413394769033</v>
      </c>
      <c r="N2800" s="71">
        <v>0.16799159025152524</v>
      </c>
      <c r="O2800" s="70">
        <v>0.15521053050955136</v>
      </c>
      <c r="P2800" s="71">
        <v>8.5433661006391048E-2</v>
      </c>
      <c r="Q2800" s="70">
        <v>0</v>
      </c>
      <c r="R2800" s="71">
        <v>0</v>
      </c>
      <c r="S2800" s="70">
        <v>0</v>
      </c>
      <c r="T2800" s="71">
        <v>0</v>
      </c>
      <c r="U2800" s="70">
        <v>0</v>
      </c>
      <c r="V2800" s="71">
        <v>0</v>
      </c>
      <c r="W2800" s="70">
        <v>0.41004031567523874</v>
      </c>
      <c r="X2800" s="71">
        <v>1.527061965316534E-2</v>
      </c>
      <c r="Y2800" s="70">
        <v>0</v>
      </c>
      <c r="Z2800" s="71">
        <v>0</v>
      </c>
      <c r="AA2800" s="70">
        <v>0</v>
      </c>
      <c r="AB2800" s="71">
        <v>0</v>
      </c>
      <c r="AC2800" s="54"/>
      <c r="AD2800" s="55">
        <f t="shared" si="57"/>
        <v>0.95190085104356204</v>
      </c>
      <c r="AE2800" s="54"/>
    </row>
    <row r="2801" spans="2:31" x14ac:dyDescent="0.3">
      <c r="B2801" s="4" t="s">
        <v>199</v>
      </c>
      <c r="C2801" s="14"/>
      <c r="D2801" s="14"/>
      <c r="E2801" s="70">
        <v>0</v>
      </c>
      <c r="F2801" s="71">
        <v>0</v>
      </c>
      <c r="G2801" s="70">
        <v>0</v>
      </c>
      <c r="H2801" s="71">
        <v>0</v>
      </c>
      <c r="I2801" s="70">
        <v>0</v>
      </c>
      <c r="J2801" s="71">
        <v>0</v>
      </c>
      <c r="K2801" s="70">
        <v>0</v>
      </c>
      <c r="L2801" s="71">
        <v>0</v>
      </c>
      <c r="M2801" s="70">
        <v>0.11795413394769033</v>
      </c>
      <c r="N2801" s="71">
        <v>0.16799159025152524</v>
      </c>
      <c r="O2801" s="70">
        <v>0.15521053050955136</v>
      </c>
      <c r="P2801" s="71">
        <v>8.5433661006391048E-2</v>
      </c>
      <c r="Q2801" s="70">
        <v>0</v>
      </c>
      <c r="R2801" s="71">
        <v>0</v>
      </c>
      <c r="S2801" s="70">
        <v>0</v>
      </c>
      <c r="T2801" s="71">
        <v>0</v>
      </c>
      <c r="U2801" s="70">
        <v>0</v>
      </c>
      <c r="V2801" s="71">
        <v>0</v>
      </c>
      <c r="W2801" s="70">
        <v>0.41004031567523874</v>
      </c>
      <c r="X2801" s="71">
        <v>1.527061965316534E-2</v>
      </c>
      <c r="Y2801" s="70">
        <v>0</v>
      </c>
      <c r="Z2801" s="71">
        <v>0</v>
      </c>
      <c r="AA2801" s="70">
        <v>0</v>
      </c>
      <c r="AB2801" s="71">
        <v>0</v>
      </c>
      <c r="AC2801" s="54"/>
      <c r="AD2801" s="55">
        <f t="shared" si="57"/>
        <v>0.95190085104356204</v>
      </c>
      <c r="AE2801" s="54"/>
    </row>
    <row r="2802" spans="2:31" x14ac:dyDescent="0.3">
      <c r="B2802" s="4" t="s">
        <v>155</v>
      </c>
      <c r="C2802" s="14"/>
      <c r="D2802" s="14"/>
      <c r="E2802" s="70">
        <v>0</v>
      </c>
      <c r="F2802" s="71">
        <v>0</v>
      </c>
      <c r="G2802" s="70">
        <v>0</v>
      </c>
      <c r="H2802" s="71">
        <v>0</v>
      </c>
      <c r="I2802" s="70">
        <v>0</v>
      </c>
      <c r="J2802" s="71">
        <v>0</v>
      </c>
      <c r="K2802" s="70">
        <v>0</v>
      </c>
      <c r="L2802" s="71">
        <v>0</v>
      </c>
      <c r="M2802" s="70">
        <v>0</v>
      </c>
      <c r="N2802" s="71">
        <v>0</v>
      </c>
      <c r="O2802" s="70">
        <v>0</v>
      </c>
      <c r="P2802" s="71">
        <v>0</v>
      </c>
      <c r="Q2802" s="70">
        <v>0</v>
      </c>
      <c r="R2802" s="71">
        <v>0</v>
      </c>
      <c r="S2802" s="70">
        <v>0</v>
      </c>
      <c r="T2802" s="71">
        <v>0</v>
      </c>
      <c r="U2802" s="70">
        <v>0</v>
      </c>
      <c r="V2802" s="71">
        <v>0</v>
      </c>
      <c r="W2802" s="70">
        <v>0</v>
      </c>
      <c r="X2802" s="71">
        <v>0</v>
      </c>
      <c r="Y2802" s="70">
        <v>0</v>
      </c>
      <c r="Z2802" s="71">
        <v>0</v>
      </c>
      <c r="AA2802" s="70">
        <v>0</v>
      </c>
      <c r="AB2802" s="71">
        <v>0</v>
      </c>
      <c r="AC2802" s="54"/>
      <c r="AD2802" s="55">
        <f t="shared" si="57"/>
        <v>0</v>
      </c>
      <c r="AE2802" s="54"/>
    </row>
    <row r="2803" spans="2:31" x14ac:dyDescent="0.3">
      <c r="B2803" s="4" t="s">
        <v>231</v>
      </c>
      <c r="C2803" s="14"/>
      <c r="D2803" s="14"/>
      <c r="E2803" s="70">
        <v>0</v>
      </c>
      <c r="F2803" s="71">
        <v>0</v>
      </c>
      <c r="G2803" s="70">
        <v>0</v>
      </c>
      <c r="H2803" s="71">
        <v>0</v>
      </c>
      <c r="I2803" s="70">
        <v>0</v>
      </c>
      <c r="J2803" s="71">
        <v>0</v>
      </c>
      <c r="K2803" s="70">
        <v>0</v>
      </c>
      <c r="L2803" s="71">
        <v>0</v>
      </c>
      <c r="M2803" s="70">
        <v>0</v>
      </c>
      <c r="N2803" s="71">
        <v>0</v>
      </c>
      <c r="O2803" s="70">
        <v>0</v>
      </c>
      <c r="P2803" s="71">
        <v>0</v>
      </c>
      <c r="Q2803" s="70">
        <v>0</v>
      </c>
      <c r="R2803" s="71">
        <v>0</v>
      </c>
      <c r="S2803" s="70">
        <v>0</v>
      </c>
      <c r="T2803" s="71">
        <v>0</v>
      </c>
      <c r="U2803" s="70">
        <v>0</v>
      </c>
      <c r="V2803" s="71">
        <v>0</v>
      </c>
      <c r="W2803" s="70">
        <v>7.3024721543362823</v>
      </c>
      <c r="X2803" s="71">
        <v>0.24866461163813558</v>
      </c>
      <c r="Y2803" s="70">
        <v>0</v>
      </c>
      <c r="Z2803" s="71">
        <v>0</v>
      </c>
      <c r="AA2803" s="70">
        <v>0</v>
      </c>
      <c r="AB2803" s="71">
        <v>0</v>
      </c>
      <c r="AC2803" s="54"/>
      <c r="AD2803" s="55">
        <f t="shared" si="57"/>
        <v>7.5511367659744177</v>
      </c>
      <c r="AE2803" s="54"/>
    </row>
    <row r="2804" spans="2:31" x14ac:dyDescent="0.3">
      <c r="B2804" s="4" t="s">
        <v>232</v>
      </c>
      <c r="C2804" s="14"/>
      <c r="D2804" s="14"/>
      <c r="E2804" s="70">
        <v>0</v>
      </c>
      <c r="F2804" s="71">
        <v>0</v>
      </c>
      <c r="G2804" s="70">
        <v>0</v>
      </c>
      <c r="H2804" s="71">
        <v>0</v>
      </c>
      <c r="I2804" s="70">
        <v>0</v>
      </c>
      <c r="J2804" s="71">
        <v>0</v>
      </c>
      <c r="K2804" s="70">
        <v>0</v>
      </c>
      <c r="L2804" s="71">
        <v>0</v>
      </c>
      <c r="M2804" s="70">
        <v>0</v>
      </c>
      <c r="N2804" s="71">
        <v>0</v>
      </c>
      <c r="O2804" s="70">
        <v>0</v>
      </c>
      <c r="P2804" s="71">
        <v>0</v>
      </c>
      <c r="Q2804" s="70">
        <v>0</v>
      </c>
      <c r="R2804" s="71">
        <v>0</v>
      </c>
      <c r="S2804" s="70">
        <v>0</v>
      </c>
      <c r="T2804" s="71">
        <v>0</v>
      </c>
      <c r="U2804" s="70">
        <v>0</v>
      </c>
      <c r="V2804" s="71">
        <v>0</v>
      </c>
      <c r="W2804" s="70">
        <v>7.3024721543362823</v>
      </c>
      <c r="X2804" s="71">
        <v>0.24866461163813558</v>
      </c>
      <c r="Y2804" s="70">
        <v>0</v>
      </c>
      <c r="Z2804" s="71">
        <v>0</v>
      </c>
      <c r="AA2804" s="70">
        <v>0</v>
      </c>
      <c r="AB2804" s="71">
        <v>0</v>
      </c>
      <c r="AC2804" s="54"/>
      <c r="AD2804" s="55">
        <f t="shared" si="57"/>
        <v>7.5511367659744177</v>
      </c>
      <c r="AE2804" s="54"/>
    </row>
    <row r="2805" spans="2:31" x14ac:dyDescent="0.3">
      <c r="B2805" s="4" t="s">
        <v>320</v>
      </c>
      <c r="C2805" s="4"/>
      <c r="D2805" s="4"/>
      <c r="E2805" s="70">
        <v>0</v>
      </c>
      <c r="F2805" s="71">
        <v>0</v>
      </c>
      <c r="G2805" s="70">
        <v>0</v>
      </c>
      <c r="H2805" s="71">
        <v>0</v>
      </c>
      <c r="I2805" s="70">
        <v>0</v>
      </c>
      <c r="J2805" s="71">
        <v>0</v>
      </c>
      <c r="K2805" s="70">
        <v>0</v>
      </c>
      <c r="L2805" s="71">
        <v>2.0158222867962392</v>
      </c>
      <c r="M2805" s="70">
        <v>6.4403813170579571</v>
      </c>
      <c r="N2805" s="71">
        <v>0.57854119058077513</v>
      </c>
      <c r="O2805" s="70">
        <v>0</v>
      </c>
      <c r="P2805" s="71">
        <v>0</v>
      </c>
      <c r="Q2805" s="70">
        <v>0</v>
      </c>
      <c r="R2805" s="71">
        <v>0</v>
      </c>
      <c r="S2805" s="70">
        <v>0</v>
      </c>
      <c r="T2805" s="71">
        <v>0</v>
      </c>
      <c r="U2805" s="70">
        <v>0.40877436690032481</v>
      </c>
      <c r="V2805" s="71">
        <v>2.1916236261899273</v>
      </c>
      <c r="W2805" s="70">
        <v>15.349323028543342</v>
      </c>
      <c r="X2805" s="71">
        <v>0.34774131253361701</v>
      </c>
      <c r="Y2805" s="70">
        <v>0</v>
      </c>
      <c r="Z2805" s="71">
        <v>0</v>
      </c>
      <c r="AA2805" s="70">
        <v>0</v>
      </c>
      <c r="AB2805" s="71">
        <v>0</v>
      </c>
      <c r="AC2805" s="54"/>
      <c r="AD2805" s="55">
        <f t="shared" si="57"/>
        <v>27.332207128602182</v>
      </c>
      <c r="AE2805" s="54"/>
    </row>
    <row r="2806" spans="2:31" x14ac:dyDescent="0.3">
      <c r="B2806" s="4" t="s">
        <v>321</v>
      </c>
      <c r="C2806" s="4"/>
      <c r="D2806" s="4"/>
      <c r="E2806" s="70">
        <v>0</v>
      </c>
      <c r="F2806" s="71">
        <v>0</v>
      </c>
      <c r="G2806" s="70">
        <v>0</v>
      </c>
      <c r="H2806" s="71">
        <v>0</v>
      </c>
      <c r="I2806" s="70">
        <v>0</v>
      </c>
      <c r="J2806" s="71">
        <v>0</v>
      </c>
      <c r="K2806" s="70">
        <v>0</v>
      </c>
      <c r="L2806" s="71">
        <v>2.0158222867962392</v>
      </c>
      <c r="M2806" s="70">
        <v>6.4403813170579571</v>
      </c>
      <c r="N2806" s="71">
        <v>0.57854119058077513</v>
      </c>
      <c r="O2806" s="70">
        <v>0</v>
      </c>
      <c r="P2806" s="71">
        <v>0</v>
      </c>
      <c r="Q2806" s="70">
        <v>0</v>
      </c>
      <c r="R2806" s="71">
        <v>0</v>
      </c>
      <c r="S2806" s="70">
        <v>0</v>
      </c>
      <c r="T2806" s="71">
        <v>0</v>
      </c>
      <c r="U2806" s="70">
        <v>0.40877436690032481</v>
      </c>
      <c r="V2806" s="71">
        <v>2.1916236261899273</v>
      </c>
      <c r="W2806" s="70">
        <v>15.349323028543342</v>
      </c>
      <c r="X2806" s="71">
        <v>0.34774131253361701</v>
      </c>
      <c r="Y2806" s="70">
        <v>0</v>
      </c>
      <c r="Z2806" s="71">
        <v>0</v>
      </c>
      <c r="AA2806" s="70">
        <v>0</v>
      </c>
      <c r="AB2806" s="71">
        <v>0</v>
      </c>
      <c r="AC2806" s="54"/>
      <c r="AD2806" s="55">
        <f t="shared" si="57"/>
        <v>27.332207128602182</v>
      </c>
      <c r="AE2806" s="54"/>
    </row>
    <row r="2807" spans="2:31" x14ac:dyDescent="0.3">
      <c r="B2807" s="4" t="s">
        <v>233</v>
      </c>
      <c r="C2807" s="14"/>
      <c r="D2807" s="14"/>
      <c r="E2807" s="70">
        <v>0</v>
      </c>
      <c r="F2807" s="71">
        <v>0</v>
      </c>
      <c r="G2807" s="70">
        <v>0</v>
      </c>
      <c r="H2807" s="71">
        <v>0</v>
      </c>
      <c r="I2807" s="70">
        <v>0</v>
      </c>
      <c r="J2807" s="71">
        <v>0</v>
      </c>
      <c r="K2807" s="70">
        <v>0</v>
      </c>
      <c r="L2807" s="71">
        <v>0</v>
      </c>
      <c r="M2807" s="70">
        <v>0</v>
      </c>
      <c r="N2807" s="71">
        <v>0</v>
      </c>
      <c r="O2807" s="70">
        <v>0</v>
      </c>
      <c r="P2807" s="71">
        <v>0</v>
      </c>
      <c r="Q2807" s="70">
        <v>0</v>
      </c>
      <c r="R2807" s="71">
        <v>0</v>
      </c>
      <c r="S2807" s="70">
        <v>0</v>
      </c>
      <c r="T2807" s="71">
        <v>0</v>
      </c>
      <c r="U2807" s="70">
        <v>0</v>
      </c>
      <c r="V2807" s="71">
        <v>0</v>
      </c>
      <c r="W2807" s="70">
        <v>0</v>
      </c>
      <c r="X2807" s="71">
        <v>0</v>
      </c>
      <c r="Y2807" s="70">
        <v>0</v>
      </c>
      <c r="Z2807" s="71">
        <v>0</v>
      </c>
      <c r="AA2807" s="70">
        <v>0</v>
      </c>
      <c r="AB2807" s="71">
        <v>0</v>
      </c>
      <c r="AC2807" s="54"/>
      <c r="AD2807" s="55">
        <f t="shared" si="57"/>
        <v>0</v>
      </c>
      <c r="AE2807" s="54"/>
    </row>
    <row r="2808" spans="2:31" x14ac:dyDescent="0.3">
      <c r="B2808" s="4" t="s">
        <v>234</v>
      </c>
      <c r="C2808" s="4"/>
      <c r="D2808" s="4"/>
      <c r="E2808" s="70">
        <v>0</v>
      </c>
      <c r="F2808" s="71">
        <v>0</v>
      </c>
      <c r="G2808" s="70">
        <v>0</v>
      </c>
      <c r="H2808" s="71">
        <v>0</v>
      </c>
      <c r="I2808" s="70">
        <v>0</v>
      </c>
      <c r="J2808" s="71">
        <v>0</v>
      </c>
      <c r="K2808" s="70">
        <v>0</v>
      </c>
      <c r="L2808" s="71">
        <v>0</v>
      </c>
      <c r="M2808" s="70">
        <v>0</v>
      </c>
      <c r="N2808" s="71">
        <v>0</v>
      </c>
      <c r="O2808" s="70">
        <v>0</v>
      </c>
      <c r="P2808" s="71">
        <v>0</v>
      </c>
      <c r="Q2808" s="70">
        <v>0</v>
      </c>
      <c r="R2808" s="71">
        <v>0</v>
      </c>
      <c r="S2808" s="70">
        <v>0</v>
      </c>
      <c r="T2808" s="71">
        <v>0</v>
      </c>
      <c r="U2808" s="70">
        <v>0</v>
      </c>
      <c r="V2808" s="71">
        <v>0</v>
      </c>
      <c r="W2808" s="70">
        <v>0</v>
      </c>
      <c r="X2808" s="71">
        <v>0</v>
      </c>
      <c r="Y2808" s="70">
        <v>0</v>
      </c>
      <c r="Z2808" s="71">
        <v>0</v>
      </c>
      <c r="AA2808" s="70">
        <v>0</v>
      </c>
      <c r="AB2808" s="71">
        <v>0</v>
      </c>
      <c r="AC2808" s="54"/>
      <c r="AD2808" s="55">
        <f t="shared" si="57"/>
        <v>0</v>
      </c>
      <c r="AE2808" s="54"/>
    </row>
    <row r="2809" spans="2:31" x14ac:dyDescent="0.3">
      <c r="B2809" s="4" t="s">
        <v>288</v>
      </c>
      <c r="C2809" s="4"/>
      <c r="D2809" s="4"/>
      <c r="E2809" s="70">
        <v>0</v>
      </c>
      <c r="F2809" s="71">
        <v>0</v>
      </c>
      <c r="G2809" s="70">
        <v>0</v>
      </c>
      <c r="H2809" s="71">
        <v>0</v>
      </c>
      <c r="I2809" s="70">
        <v>0</v>
      </c>
      <c r="J2809" s="71">
        <v>0</v>
      </c>
      <c r="K2809" s="70">
        <v>0</v>
      </c>
      <c r="L2809" s="71">
        <v>0</v>
      </c>
      <c r="M2809" s="70">
        <v>0</v>
      </c>
      <c r="N2809" s="71">
        <v>0</v>
      </c>
      <c r="O2809" s="70">
        <v>0</v>
      </c>
      <c r="P2809" s="71">
        <v>0</v>
      </c>
      <c r="Q2809" s="70">
        <v>0</v>
      </c>
      <c r="R2809" s="71">
        <v>0</v>
      </c>
      <c r="S2809" s="70">
        <v>0</v>
      </c>
      <c r="T2809" s="71">
        <v>0</v>
      </c>
      <c r="U2809" s="70">
        <v>0</v>
      </c>
      <c r="V2809" s="71">
        <v>0</v>
      </c>
      <c r="W2809" s="70">
        <v>0</v>
      </c>
      <c r="X2809" s="71">
        <v>0</v>
      </c>
      <c r="Y2809" s="70">
        <v>0</v>
      </c>
      <c r="Z2809" s="71">
        <v>0</v>
      </c>
      <c r="AA2809" s="70">
        <v>0</v>
      </c>
      <c r="AB2809" s="71">
        <v>0</v>
      </c>
      <c r="AC2809" s="54"/>
      <c r="AD2809" s="55">
        <f t="shared" si="57"/>
        <v>0</v>
      </c>
      <c r="AE2809" s="54"/>
    </row>
    <row r="2810" spans="2:31" x14ac:dyDescent="0.3">
      <c r="B2810" s="4" t="s">
        <v>289</v>
      </c>
      <c r="C2810" s="4"/>
      <c r="D2810" s="4"/>
      <c r="E2810" s="70">
        <v>0.17459722222222224</v>
      </c>
      <c r="F2810" s="71">
        <v>0.90022219816843674</v>
      </c>
      <c r="G2810" s="70">
        <v>1.00023779074351</v>
      </c>
      <c r="H2810" s="71">
        <v>1.4519455115000413</v>
      </c>
      <c r="I2810" s="70">
        <v>1.4522006154060365</v>
      </c>
      <c r="J2810" s="71">
        <v>1.4347660144170122</v>
      </c>
      <c r="K2810" s="70">
        <v>1.2059287707010906</v>
      </c>
      <c r="L2810" s="71">
        <v>4.6546284357706705E-2</v>
      </c>
      <c r="M2810" s="70">
        <v>1.6872351249059037</v>
      </c>
      <c r="N2810" s="71">
        <v>1.9920731782913208</v>
      </c>
      <c r="O2810" s="70">
        <v>2.0024694442749031</v>
      </c>
      <c r="P2810" s="71">
        <v>1.9908946315447495</v>
      </c>
      <c r="Q2810" s="70">
        <v>1.9946027716000878</v>
      </c>
      <c r="R2810" s="71">
        <v>1.9979536135991411</v>
      </c>
      <c r="S2810" s="70">
        <v>2.0020195047060647</v>
      </c>
      <c r="T2810" s="71">
        <v>1.9937466184298198</v>
      </c>
      <c r="U2810" s="70">
        <v>1.9660998094876609</v>
      </c>
      <c r="V2810" s="71">
        <v>2.0220298012097668</v>
      </c>
      <c r="W2810" s="70">
        <v>2.8540645937124887</v>
      </c>
      <c r="X2810" s="71">
        <v>4.7425872087478636E-2</v>
      </c>
      <c r="Y2810" s="70">
        <v>0</v>
      </c>
      <c r="Z2810" s="71">
        <v>0</v>
      </c>
      <c r="AA2810" s="70">
        <v>0</v>
      </c>
      <c r="AB2810" s="71">
        <v>0</v>
      </c>
      <c r="AC2810" s="54"/>
      <c r="AD2810" s="55">
        <f t="shared" si="57"/>
        <v>30.217059371365448</v>
      </c>
      <c r="AE2810" s="54"/>
    </row>
    <row r="2811" spans="2:31" x14ac:dyDescent="0.3">
      <c r="B2811" s="4" t="s">
        <v>156</v>
      </c>
      <c r="C2811" s="4"/>
      <c r="D2811" s="4"/>
      <c r="E2811" s="70">
        <v>0.17459722222222224</v>
      </c>
      <c r="F2811" s="71">
        <v>0.90022219816843674</v>
      </c>
      <c r="G2811" s="70">
        <v>1.00023779074351</v>
      </c>
      <c r="H2811" s="71">
        <v>1.4519455115000413</v>
      </c>
      <c r="I2811" s="70">
        <v>1.4522006154060365</v>
      </c>
      <c r="J2811" s="71">
        <v>1.4347660144170122</v>
      </c>
      <c r="K2811" s="70">
        <v>1.2059287707010906</v>
      </c>
      <c r="L2811" s="71">
        <v>4.6546284357706705E-2</v>
      </c>
      <c r="M2811" s="70">
        <v>1.6872351249059037</v>
      </c>
      <c r="N2811" s="71">
        <v>1.9920731782913208</v>
      </c>
      <c r="O2811" s="70">
        <v>2.0024694442749031</v>
      </c>
      <c r="P2811" s="71">
        <v>1.9908946315447495</v>
      </c>
      <c r="Q2811" s="70">
        <v>1.9946027716000878</v>
      </c>
      <c r="R2811" s="71">
        <v>1.9979536135991411</v>
      </c>
      <c r="S2811" s="70">
        <v>2.0020195047060647</v>
      </c>
      <c r="T2811" s="71">
        <v>1.9937466184298198</v>
      </c>
      <c r="U2811" s="70">
        <v>1.9660998094876609</v>
      </c>
      <c r="V2811" s="71">
        <v>2.0220298012097668</v>
      </c>
      <c r="W2811" s="70">
        <v>2.8540645937124887</v>
      </c>
      <c r="X2811" s="71">
        <v>4.7425872087478636E-2</v>
      </c>
      <c r="Y2811" s="70">
        <v>0</v>
      </c>
      <c r="Z2811" s="71">
        <v>0</v>
      </c>
      <c r="AA2811" s="70">
        <v>0</v>
      </c>
      <c r="AB2811" s="71">
        <v>0</v>
      </c>
      <c r="AC2811" s="54"/>
      <c r="AD2811" s="55">
        <f t="shared" si="57"/>
        <v>30.217059371365448</v>
      </c>
      <c r="AE2811" s="54"/>
    </row>
    <row r="2812" spans="2:31" x14ac:dyDescent="0.3">
      <c r="B2812" s="4" t="s">
        <v>192</v>
      </c>
      <c r="C2812" s="4"/>
      <c r="D2812" s="4"/>
      <c r="E2812" s="70">
        <v>0</v>
      </c>
      <c r="F2812" s="71">
        <v>0</v>
      </c>
      <c r="G2812" s="70">
        <v>0</v>
      </c>
      <c r="H2812" s="71">
        <v>0</v>
      </c>
      <c r="I2812" s="70">
        <v>0</v>
      </c>
      <c r="J2812" s="71">
        <v>0</v>
      </c>
      <c r="K2812" s="70">
        <v>0</v>
      </c>
      <c r="L2812" s="71">
        <v>6.5697193145751953E-2</v>
      </c>
      <c r="M2812" s="70">
        <v>1.2098557313283282</v>
      </c>
      <c r="N2812" s="71">
        <v>1.0288748900095619</v>
      </c>
      <c r="O2812" s="70">
        <v>0.57330331007639579</v>
      </c>
      <c r="P2812" s="71">
        <v>0.10693000952402751</v>
      </c>
      <c r="Q2812" s="70">
        <v>5.4942691326141352E-2</v>
      </c>
      <c r="R2812" s="71">
        <v>0.76113651593526188</v>
      </c>
      <c r="S2812" s="70">
        <v>0.62508335113525382</v>
      </c>
      <c r="T2812" s="71">
        <v>0.62118488152821882</v>
      </c>
      <c r="U2812" s="70">
        <v>0.8896632353464764</v>
      </c>
      <c r="V2812" s="71">
        <v>2.0433538834253944</v>
      </c>
      <c r="W2812" s="70">
        <v>3.0593803524971008</v>
      </c>
      <c r="X2812" s="71">
        <v>5.246988534927368E-2</v>
      </c>
      <c r="Y2812" s="70">
        <v>0</v>
      </c>
      <c r="Z2812" s="71">
        <v>0</v>
      </c>
      <c r="AA2812" s="70">
        <v>0</v>
      </c>
      <c r="AB2812" s="71">
        <v>0</v>
      </c>
      <c r="AC2812" s="54"/>
      <c r="AD2812" s="55">
        <f t="shared" si="57"/>
        <v>11.091875930627186</v>
      </c>
      <c r="AE2812" s="54"/>
    </row>
    <row r="2813" spans="2:31" x14ac:dyDescent="0.3">
      <c r="B2813" s="4" t="s">
        <v>193</v>
      </c>
      <c r="C2813" s="4"/>
      <c r="D2813" s="4"/>
      <c r="E2813" s="70">
        <v>0</v>
      </c>
      <c r="F2813" s="71">
        <v>0</v>
      </c>
      <c r="G2813" s="70">
        <v>0</v>
      </c>
      <c r="H2813" s="71">
        <v>0</v>
      </c>
      <c r="I2813" s="70">
        <v>0</v>
      </c>
      <c r="J2813" s="71">
        <v>0</v>
      </c>
      <c r="K2813" s="70">
        <v>0</v>
      </c>
      <c r="L2813" s="71">
        <v>6.5697193145751953E-2</v>
      </c>
      <c r="M2813" s="70">
        <v>1.2098557313283282</v>
      </c>
      <c r="N2813" s="71">
        <v>1.0288748900095619</v>
      </c>
      <c r="O2813" s="70">
        <v>0.57330331007639579</v>
      </c>
      <c r="P2813" s="71">
        <v>0.10693000952402751</v>
      </c>
      <c r="Q2813" s="70">
        <v>5.4942691326141352E-2</v>
      </c>
      <c r="R2813" s="71">
        <v>0.76113651593526188</v>
      </c>
      <c r="S2813" s="70">
        <v>0.62508335113525382</v>
      </c>
      <c r="T2813" s="71">
        <v>0.62118488152821882</v>
      </c>
      <c r="U2813" s="70">
        <v>0.8896632353464764</v>
      </c>
      <c r="V2813" s="71">
        <v>2.0433538834253944</v>
      </c>
      <c r="W2813" s="70">
        <v>3.0593803524971008</v>
      </c>
      <c r="X2813" s="71">
        <v>5.246988534927368E-2</v>
      </c>
      <c r="Y2813" s="70">
        <v>0</v>
      </c>
      <c r="Z2813" s="71">
        <v>0</v>
      </c>
      <c r="AA2813" s="70">
        <v>0</v>
      </c>
      <c r="AB2813" s="71">
        <v>0</v>
      </c>
      <c r="AC2813" s="54"/>
      <c r="AD2813" s="55">
        <f t="shared" si="57"/>
        <v>11.091875930627186</v>
      </c>
      <c r="AE2813" s="54"/>
    </row>
    <row r="2814" spans="2:31" x14ac:dyDescent="0.3">
      <c r="B2814" s="4" t="s">
        <v>184</v>
      </c>
      <c r="C2814" s="4"/>
      <c r="D2814" s="4"/>
      <c r="E2814" s="70">
        <v>0</v>
      </c>
      <c r="F2814" s="71">
        <v>0</v>
      </c>
      <c r="G2814" s="70">
        <v>0</v>
      </c>
      <c r="H2814" s="71">
        <v>0</v>
      </c>
      <c r="I2814" s="70">
        <v>0</v>
      </c>
      <c r="J2814" s="71">
        <v>0</v>
      </c>
      <c r="K2814" s="70">
        <v>0</v>
      </c>
      <c r="L2814" s="71">
        <v>0</v>
      </c>
      <c r="M2814" s="70">
        <v>0</v>
      </c>
      <c r="N2814" s="71">
        <v>0</v>
      </c>
      <c r="O2814" s="70">
        <v>0</v>
      </c>
      <c r="P2814" s="71">
        <v>0</v>
      </c>
      <c r="Q2814" s="70">
        <v>0</v>
      </c>
      <c r="R2814" s="71">
        <v>0</v>
      </c>
      <c r="S2814" s="70">
        <v>0</v>
      </c>
      <c r="T2814" s="71">
        <v>0</v>
      </c>
      <c r="U2814" s="70">
        <v>0</v>
      </c>
      <c r="V2814" s="71">
        <v>0</v>
      </c>
      <c r="W2814" s="70">
        <v>0</v>
      </c>
      <c r="X2814" s="71">
        <v>0</v>
      </c>
      <c r="Y2814" s="70">
        <v>0</v>
      </c>
      <c r="Z2814" s="71">
        <v>0</v>
      </c>
      <c r="AA2814" s="70">
        <v>0</v>
      </c>
      <c r="AB2814" s="71">
        <v>0</v>
      </c>
      <c r="AC2814" s="54"/>
      <c r="AD2814" s="55">
        <f t="shared" si="57"/>
        <v>0</v>
      </c>
      <c r="AE2814" s="54"/>
    </row>
    <row r="2815" spans="2:31" x14ac:dyDescent="0.3">
      <c r="B2815" s="4" t="s">
        <v>185</v>
      </c>
      <c r="C2815" s="4"/>
      <c r="D2815" s="4"/>
      <c r="E2815" s="70">
        <v>0</v>
      </c>
      <c r="F2815" s="71">
        <v>0</v>
      </c>
      <c r="G2815" s="70">
        <v>0</v>
      </c>
      <c r="H2815" s="71">
        <v>0</v>
      </c>
      <c r="I2815" s="70">
        <v>0</v>
      </c>
      <c r="J2815" s="71">
        <v>0</v>
      </c>
      <c r="K2815" s="70">
        <v>0</v>
      </c>
      <c r="L2815" s="71">
        <v>0</v>
      </c>
      <c r="M2815" s="70">
        <v>0</v>
      </c>
      <c r="N2815" s="71">
        <v>0</v>
      </c>
      <c r="O2815" s="70">
        <v>0</v>
      </c>
      <c r="P2815" s="71">
        <v>0</v>
      </c>
      <c r="Q2815" s="70">
        <v>0</v>
      </c>
      <c r="R2815" s="71">
        <v>0</v>
      </c>
      <c r="S2815" s="70">
        <v>0</v>
      </c>
      <c r="T2815" s="71">
        <v>0</v>
      </c>
      <c r="U2815" s="70">
        <v>0</v>
      </c>
      <c r="V2815" s="71">
        <v>0</v>
      </c>
      <c r="W2815" s="70">
        <v>0</v>
      </c>
      <c r="X2815" s="71">
        <v>0</v>
      </c>
      <c r="Y2815" s="70">
        <v>0</v>
      </c>
      <c r="Z2815" s="71">
        <v>0</v>
      </c>
      <c r="AA2815" s="70">
        <v>0</v>
      </c>
      <c r="AB2815" s="71">
        <v>0</v>
      </c>
      <c r="AC2815" s="54"/>
      <c r="AD2815" s="55">
        <f t="shared" si="57"/>
        <v>0</v>
      </c>
      <c r="AE2815" s="54"/>
    </row>
    <row r="2816" spans="2:31" x14ac:dyDescent="0.3">
      <c r="B2816" s="4" t="s">
        <v>287</v>
      </c>
      <c r="C2816" s="4"/>
      <c r="D2816" s="4"/>
      <c r="E2816" s="70">
        <v>0</v>
      </c>
      <c r="F2816" s="71">
        <v>0</v>
      </c>
      <c r="G2816" s="70">
        <v>0</v>
      </c>
      <c r="H2816" s="71">
        <v>0</v>
      </c>
      <c r="I2816" s="70">
        <v>0</v>
      </c>
      <c r="J2816" s="71">
        <v>0</v>
      </c>
      <c r="K2816" s="70">
        <v>0</v>
      </c>
      <c r="L2816" s="71">
        <v>0</v>
      </c>
      <c r="M2816" s="70">
        <v>0</v>
      </c>
      <c r="N2816" s="71">
        <v>0</v>
      </c>
      <c r="O2816" s="70">
        <v>0</v>
      </c>
      <c r="P2816" s="71">
        <v>0</v>
      </c>
      <c r="Q2816" s="70">
        <v>0</v>
      </c>
      <c r="R2816" s="71">
        <v>0</v>
      </c>
      <c r="S2816" s="70">
        <v>0</v>
      </c>
      <c r="T2816" s="71">
        <v>0</v>
      </c>
      <c r="U2816" s="70">
        <v>0</v>
      </c>
      <c r="V2816" s="71">
        <v>0</v>
      </c>
      <c r="W2816" s="70">
        <v>0</v>
      </c>
      <c r="X2816" s="71">
        <v>0</v>
      </c>
      <c r="Y2816" s="70">
        <v>0</v>
      </c>
      <c r="Z2816" s="71">
        <v>0</v>
      </c>
      <c r="AA2816" s="70">
        <v>0</v>
      </c>
      <c r="AB2816" s="71">
        <v>0</v>
      </c>
      <c r="AC2816" s="54"/>
      <c r="AD2816" s="55">
        <f t="shared" si="57"/>
        <v>0</v>
      </c>
      <c r="AE2816" s="54"/>
    </row>
    <row r="2817" spans="2:31" x14ac:dyDescent="0.3">
      <c r="B2817" s="4" t="s">
        <v>142</v>
      </c>
      <c r="C2817" s="4"/>
      <c r="D2817" s="4"/>
      <c r="E2817" s="70">
        <v>0</v>
      </c>
      <c r="F2817" s="71">
        <v>0</v>
      </c>
      <c r="G2817" s="70">
        <v>0</v>
      </c>
      <c r="H2817" s="71">
        <v>0</v>
      </c>
      <c r="I2817" s="70">
        <v>0</v>
      </c>
      <c r="J2817" s="71">
        <v>0</v>
      </c>
      <c r="K2817" s="70">
        <v>0</v>
      </c>
      <c r="L2817" s="71">
        <v>0</v>
      </c>
      <c r="M2817" s="70">
        <v>0</v>
      </c>
      <c r="N2817" s="71">
        <v>0</v>
      </c>
      <c r="O2817" s="70">
        <v>0</v>
      </c>
      <c r="P2817" s="71">
        <v>0</v>
      </c>
      <c r="Q2817" s="70">
        <v>0</v>
      </c>
      <c r="R2817" s="71">
        <v>0</v>
      </c>
      <c r="S2817" s="70">
        <v>0</v>
      </c>
      <c r="T2817" s="71">
        <v>0</v>
      </c>
      <c r="U2817" s="70">
        <v>0</v>
      </c>
      <c r="V2817" s="71">
        <v>0</v>
      </c>
      <c r="W2817" s="70">
        <v>0</v>
      </c>
      <c r="X2817" s="71">
        <v>0</v>
      </c>
      <c r="Y2817" s="70">
        <v>0</v>
      </c>
      <c r="Z2817" s="71">
        <v>0</v>
      </c>
      <c r="AA2817" s="70">
        <v>0</v>
      </c>
      <c r="AB2817" s="71">
        <v>0</v>
      </c>
      <c r="AC2817" s="54"/>
      <c r="AD2817" s="55">
        <f t="shared" si="57"/>
        <v>0</v>
      </c>
      <c r="AE2817" s="54"/>
    </row>
    <row r="2818" spans="2:31" x14ac:dyDescent="0.3">
      <c r="B2818" s="4" t="s">
        <v>143</v>
      </c>
      <c r="C2818" s="4"/>
      <c r="D2818" s="4"/>
      <c r="E2818" s="70">
        <v>0</v>
      </c>
      <c r="F2818" s="71">
        <v>0</v>
      </c>
      <c r="G2818" s="70">
        <v>0</v>
      </c>
      <c r="H2818" s="71">
        <v>0</v>
      </c>
      <c r="I2818" s="70">
        <v>0</v>
      </c>
      <c r="J2818" s="71">
        <v>0</v>
      </c>
      <c r="K2818" s="70">
        <v>0</v>
      </c>
      <c r="L2818" s="71">
        <v>0</v>
      </c>
      <c r="M2818" s="70">
        <v>0</v>
      </c>
      <c r="N2818" s="71">
        <v>0</v>
      </c>
      <c r="O2818" s="70">
        <v>0</v>
      </c>
      <c r="P2818" s="71">
        <v>0</v>
      </c>
      <c r="Q2818" s="70">
        <v>0</v>
      </c>
      <c r="R2818" s="71">
        <v>0</v>
      </c>
      <c r="S2818" s="70">
        <v>0</v>
      </c>
      <c r="T2818" s="71">
        <v>0</v>
      </c>
      <c r="U2818" s="70">
        <v>0</v>
      </c>
      <c r="V2818" s="71">
        <v>0</v>
      </c>
      <c r="W2818" s="70">
        <v>0</v>
      </c>
      <c r="X2818" s="71">
        <v>0</v>
      </c>
      <c r="Y2818" s="70">
        <v>0</v>
      </c>
      <c r="Z2818" s="71">
        <v>0</v>
      </c>
      <c r="AA2818" s="70">
        <v>0</v>
      </c>
      <c r="AB2818" s="71">
        <v>0</v>
      </c>
      <c r="AC2818" s="54"/>
      <c r="AD2818" s="55">
        <f t="shared" si="57"/>
        <v>0</v>
      </c>
      <c r="AE2818" s="54"/>
    </row>
    <row r="2819" spans="2:31" x14ac:dyDescent="0.3">
      <c r="B2819" s="4" t="s">
        <v>241</v>
      </c>
      <c r="C2819" s="4"/>
      <c r="D2819" s="4"/>
      <c r="E2819" s="70">
        <v>0</v>
      </c>
      <c r="F2819" s="71">
        <v>0</v>
      </c>
      <c r="G2819" s="70">
        <v>0</v>
      </c>
      <c r="H2819" s="71">
        <v>0</v>
      </c>
      <c r="I2819" s="70">
        <v>0</v>
      </c>
      <c r="J2819" s="71">
        <v>0</v>
      </c>
      <c r="K2819" s="70">
        <v>0</v>
      </c>
      <c r="L2819" s="71">
        <v>0</v>
      </c>
      <c r="M2819" s="70">
        <v>0</v>
      </c>
      <c r="N2819" s="71">
        <v>0</v>
      </c>
      <c r="O2819" s="70">
        <v>0</v>
      </c>
      <c r="P2819" s="71">
        <v>0</v>
      </c>
      <c r="Q2819" s="70">
        <v>0</v>
      </c>
      <c r="R2819" s="71">
        <v>0</v>
      </c>
      <c r="S2819" s="70">
        <v>0</v>
      </c>
      <c r="T2819" s="71">
        <v>0</v>
      </c>
      <c r="U2819" s="70">
        <v>0</v>
      </c>
      <c r="V2819" s="71">
        <v>0</v>
      </c>
      <c r="W2819" s="70">
        <v>0.74259719233545984</v>
      </c>
      <c r="X2819" s="71">
        <v>1.1166663964589436E-2</v>
      </c>
      <c r="Y2819" s="70">
        <v>0</v>
      </c>
      <c r="Z2819" s="71">
        <v>0</v>
      </c>
      <c r="AA2819" s="70">
        <v>0</v>
      </c>
      <c r="AB2819" s="71">
        <v>0</v>
      </c>
      <c r="AC2819" s="54"/>
      <c r="AD2819" s="55">
        <f t="shared" si="57"/>
        <v>0.75376385630004927</v>
      </c>
      <c r="AE2819" s="54"/>
    </row>
    <row r="2820" spans="2:31" x14ac:dyDescent="0.3">
      <c r="B2820" s="4" t="s">
        <v>160</v>
      </c>
      <c r="C2820" s="4"/>
      <c r="D2820" s="4"/>
      <c r="E2820" s="70">
        <v>0</v>
      </c>
      <c r="F2820" s="71">
        <v>0</v>
      </c>
      <c r="G2820" s="70">
        <v>0</v>
      </c>
      <c r="H2820" s="71">
        <v>0</v>
      </c>
      <c r="I2820" s="70">
        <v>0</v>
      </c>
      <c r="J2820" s="71">
        <v>0</v>
      </c>
      <c r="K2820" s="70">
        <v>0</v>
      </c>
      <c r="L2820" s="71">
        <v>0</v>
      </c>
      <c r="M2820" s="70">
        <v>0</v>
      </c>
      <c r="N2820" s="71">
        <v>0</v>
      </c>
      <c r="O2820" s="70">
        <v>0</v>
      </c>
      <c r="P2820" s="71">
        <v>0</v>
      </c>
      <c r="Q2820" s="70">
        <v>0</v>
      </c>
      <c r="R2820" s="71">
        <v>0</v>
      </c>
      <c r="S2820" s="70">
        <v>0</v>
      </c>
      <c r="T2820" s="71">
        <v>0</v>
      </c>
      <c r="U2820" s="70">
        <v>0</v>
      </c>
      <c r="V2820" s="71">
        <v>0</v>
      </c>
      <c r="W2820" s="70">
        <v>0</v>
      </c>
      <c r="X2820" s="71">
        <v>0</v>
      </c>
      <c r="Y2820" s="70">
        <v>0</v>
      </c>
      <c r="Z2820" s="71">
        <v>0</v>
      </c>
      <c r="AA2820" s="70">
        <v>0</v>
      </c>
      <c r="AB2820" s="71">
        <v>0</v>
      </c>
      <c r="AC2820" s="54"/>
      <c r="AD2820" s="55">
        <f t="shared" ref="AD2820:AD2881" si="58">SUM(E2820:AB2820)</f>
        <v>0</v>
      </c>
      <c r="AE2820" s="54"/>
    </row>
    <row r="2821" spans="2:31" x14ac:dyDescent="0.3">
      <c r="B2821" s="4" t="s">
        <v>161</v>
      </c>
      <c r="C2821" s="4"/>
      <c r="D2821" s="4"/>
      <c r="E2821" s="70">
        <v>0</v>
      </c>
      <c r="F2821" s="71">
        <v>0</v>
      </c>
      <c r="G2821" s="70">
        <v>0</v>
      </c>
      <c r="H2821" s="71">
        <v>0</v>
      </c>
      <c r="I2821" s="70">
        <v>0</v>
      </c>
      <c r="J2821" s="71">
        <v>0</v>
      </c>
      <c r="K2821" s="70">
        <v>0</v>
      </c>
      <c r="L2821" s="71">
        <v>0</v>
      </c>
      <c r="M2821" s="70">
        <v>0</v>
      </c>
      <c r="N2821" s="71">
        <v>0</v>
      </c>
      <c r="O2821" s="70">
        <v>0</v>
      </c>
      <c r="P2821" s="71">
        <v>0</v>
      </c>
      <c r="Q2821" s="70">
        <v>0</v>
      </c>
      <c r="R2821" s="71">
        <v>0</v>
      </c>
      <c r="S2821" s="70">
        <v>0</v>
      </c>
      <c r="T2821" s="71">
        <v>0</v>
      </c>
      <c r="U2821" s="70">
        <v>0</v>
      </c>
      <c r="V2821" s="71">
        <v>0</v>
      </c>
      <c r="W2821" s="70">
        <v>0</v>
      </c>
      <c r="X2821" s="71">
        <v>0</v>
      </c>
      <c r="Y2821" s="70">
        <v>0</v>
      </c>
      <c r="Z2821" s="71">
        <v>0</v>
      </c>
      <c r="AA2821" s="70">
        <v>0</v>
      </c>
      <c r="AB2821" s="71">
        <v>0</v>
      </c>
      <c r="AC2821" s="54"/>
      <c r="AD2821" s="55">
        <f t="shared" si="58"/>
        <v>0</v>
      </c>
      <c r="AE2821" s="54"/>
    </row>
    <row r="2822" spans="2:31" x14ac:dyDescent="0.3">
      <c r="B2822" s="4" t="s">
        <v>157</v>
      </c>
      <c r="C2822" s="4"/>
      <c r="D2822" s="4"/>
      <c r="E2822" s="70">
        <v>0</v>
      </c>
      <c r="F2822" s="71">
        <v>0</v>
      </c>
      <c r="G2822" s="70">
        <v>0</v>
      </c>
      <c r="H2822" s="71">
        <v>0</v>
      </c>
      <c r="I2822" s="70">
        <v>0</v>
      </c>
      <c r="J2822" s="71">
        <v>0</v>
      </c>
      <c r="K2822" s="70">
        <v>0</v>
      </c>
      <c r="L2822" s="71">
        <v>0</v>
      </c>
      <c r="M2822" s="70">
        <v>0</v>
      </c>
      <c r="N2822" s="71">
        <v>0</v>
      </c>
      <c r="O2822" s="70">
        <v>0</v>
      </c>
      <c r="P2822" s="71">
        <v>0</v>
      </c>
      <c r="Q2822" s="70">
        <v>0</v>
      </c>
      <c r="R2822" s="71">
        <v>0</v>
      </c>
      <c r="S2822" s="70">
        <v>0</v>
      </c>
      <c r="T2822" s="71">
        <v>0</v>
      </c>
      <c r="U2822" s="70">
        <v>0</v>
      </c>
      <c r="V2822" s="71">
        <v>0</v>
      </c>
      <c r="W2822" s="70">
        <v>0</v>
      </c>
      <c r="X2822" s="71">
        <v>0</v>
      </c>
      <c r="Y2822" s="70">
        <v>0</v>
      </c>
      <c r="Z2822" s="71">
        <v>0</v>
      </c>
      <c r="AA2822" s="70">
        <v>0</v>
      </c>
      <c r="AB2822" s="71">
        <v>0</v>
      </c>
      <c r="AC2822" s="54"/>
      <c r="AD2822" s="55">
        <f t="shared" si="58"/>
        <v>0</v>
      </c>
      <c r="AE2822" s="54"/>
    </row>
    <row r="2823" spans="2:31" x14ac:dyDescent="0.3">
      <c r="B2823" s="4" t="s">
        <v>158</v>
      </c>
      <c r="C2823" s="4"/>
      <c r="D2823" s="4"/>
      <c r="E2823" s="70">
        <v>0</v>
      </c>
      <c r="F2823" s="71">
        <v>0</v>
      </c>
      <c r="G2823" s="70">
        <v>0</v>
      </c>
      <c r="H2823" s="71">
        <v>0</v>
      </c>
      <c r="I2823" s="70">
        <v>0</v>
      </c>
      <c r="J2823" s="71">
        <v>0</v>
      </c>
      <c r="K2823" s="70">
        <v>0</v>
      </c>
      <c r="L2823" s="71">
        <v>0</v>
      </c>
      <c r="M2823" s="70">
        <v>0</v>
      </c>
      <c r="N2823" s="71">
        <v>0</v>
      </c>
      <c r="O2823" s="70">
        <v>0</v>
      </c>
      <c r="P2823" s="71">
        <v>0</v>
      </c>
      <c r="Q2823" s="70">
        <v>0</v>
      </c>
      <c r="R2823" s="71">
        <v>0</v>
      </c>
      <c r="S2823" s="70">
        <v>0</v>
      </c>
      <c r="T2823" s="71">
        <v>0</v>
      </c>
      <c r="U2823" s="70">
        <v>0</v>
      </c>
      <c r="V2823" s="71">
        <v>0</v>
      </c>
      <c r="W2823" s="70">
        <v>0</v>
      </c>
      <c r="X2823" s="71">
        <v>0</v>
      </c>
      <c r="Y2823" s="70">
        <v>0</v>
      </c>
      <c r="Z2823" s="71">
        <v>0</v>
      </c>
      <c r="AA2823" s="70">
        <v>0</v>
      </c>
      <c r="AB2823" s="71">
        <v>0</v>
      </c>
      <c r="AC2823" s="54"/>
      <c r="AD2823" s="55">
        <f t="shared" si="58"/>
        <v>0</v>
      </c>
      <c r="AE2823" s="54"/>
    </row>
    <row r="2824" spans="2:31" x14ac:dyDescent="0.3">
      <c r="B2824" s="4" t="s">
        <v>159</v>
      </c>
      <c r="C2824" s="4"/>
      <c r="D2824" s="4"/>
      <c r="E2824" s="70">
        <v>0</v>
      </c>
      <c r="F2824" s="71">
        <v>0</v>
      </c>
      <c r="G2824" s="70">
        <v>0</v>
      </c>
      <c r="H2824" s="71">
        <v>0</v>
      </c>
      <c r="I2824" s="70">
        <v>0</v>
      </c>
      <c r="J2824" s="71">
        <v>0</v>
      </c>
      <c r="K2824" s="70">
        <v>0</v>
      </c>
      <c r="L2824" s="71">
        <v>0</v>
      </c>
      <c r="M2824" s="70">
        <v>0</v>
      </c>
      <c r="N2824" s="71">
        <v>0</v>
      </c>
      <c r="O2824" s="70">
        <v>0</v>
      </c>
      <c r="P2824" s="71">
        <v>0</v>
      </c>
      <c r="Q2824" s="70">
        <v>0</v>
      </c>
      <c r="R2824" s="71">
        <v>0</v>
      </c>
      <c r="S2824" s="70">
        <v>0</v>
      </c>
      <c r="T2824" s="71">
        <v>0</v>
      </c>
      <c r="U2824" s="70">
        <v>0</v>
      </c>
      <c r="V2824" s="71">
        <v>0</v>
      </c>
      <c r="W2824" s="70">
        <v>0</v>
      </c>
      <c r="X2824" s="71">
        <v>0</v>
      </c>
      <c r="Y2824" s="70">
        <v>0</v>
      </c>
      <c r="Z2824" s="71">
        <v>0</v>
      </c>
      <c r="AA2824" s="70">
        <v>0</v>
      </c>
      <c r="AB2824" s="71">
        <v>0</v>
      </c>
      <c r="AC2824" s="54"/>
      <c r="AD2824" s="55">
        <f t="shared" si="58"/>
        <v>0</v>
      </c>
      <c r="AE2824" s="54"/>
    </row>
    <row r="2825" spans="2:31" x14ac:dyDescent="0.3">
      <c r="B2825" s="4" t="s">
        <v>132</v>
      </c>
      <c r="C2825" s="4"/>
      <c r="D2825" s="4"/>
      <c r="E2825" s="70">
        <v>0</v>
      </c>
      <c r="F2825" s="71">
        <v>0</v>
      </c>
      <c r="G2825" s="70">
        <v>0</v>
      </c>
      <c r="H2825" s="71">
        <v>0</v>
      </c>
      <c r="I2825" s="70">
        <v>0</v>
      </c>
      <c r="J2825" s="71">
        <v>0</v>
      </c>
      <c r="K2825" s="70">
        <v>0</v>
      </c>
      <c r="L2825" s="71">
        <v>0</v>
      </c>
      <c r="M2825" s="70">
        <v>0</v>
      </c>
      <c r="N2825" s="71">
        <v>0</v>
      </c>
      <c r="O2825" s="70">
        <v>0</v>
      </c>
      <c r="P2825" s="71">
        <v>0</v>
      </c>
      <c r="Q2825" s="70">
        <v>0</v>
      </c>
      <c r="R2825" s="71">
        <v>0</v>
      </c>
      <c r="S2825" s="70">
        <v>0</v>
      </c>
      <c r="T2825" s="71">
        <v>0</v>
      </c>
      <c r="U2825" s="70">
        <v>0</v>
      </c>
      <c r="V2825" s="71">
        <v>0</v>
      </c>
      <c r="W2825" s="70">
        <v>0</v>
      </c>
      <c r="X2825" s="71">
        <v>0</v>
      </c>
      <c r="Y2825" s="70">
        <v>0</v>
      </c>
      <c r="Z2825" s="71">
        <v>0</v>
      </c>
      <c r="AA2825" s="70">
        <v>0</v>
      </c>
      <c r="AB2825" s="71">
        <v>0</v>
      </c>
      <c r="AC2825" s="54"/>
      <c r="AD2825" s="55">
        <f t="shared" si="58"/>
        <v>0</v>
      </c>
      <c r="AE2825" s="54"/>
    </row>
    <row r="2826" spans="2:31" x14ac:dyDescent="0.3">
      <c r="B2826" s="4" t="s">
        <v>133</v>
      </c>
      <c r="C2826" s="4"/>
      <c r="D2826" s="4"/>
      <c r="E2826" s="70">
        <v>0</v>
      </c>
      <c r="F2826" s="71">
        <v>0</v>
      </c>
      <c r="G2826" s="70">
        <v>0</v>
      </c>
      <c r="H2826" s="71">
        <v>0</v>
      </c>
      <c r="I2826" s="70">
        <v>0</v>
      </c>
      <c r="J2826" s="71">
        <v>0</v>
      </c>
      <c r="K2826" s="70">
        <v>0</v>
      </c>
      <c r="L2826" s="71">
        <v>0</v>
      </c>
      <c r="M2826" s="70">
        <v>0</v>
      </c>
      <c r="N2826" s="71">
        <v>0</v>
      </c>
      <c r="O2826" s="70">
        <v>0</v>
      </c>
      <c r="P2826" s="71">
        <v>0</v>
      </c>
      <c r="Q2826" s="70">
        <v>0</v>
      </c>
      <c r="R2826" s="71">
        <v>0</v>
      </c>
      <c r="S2826" s="70">
        <v>0</v>
      </c>
      <c r="T2826" s="71">
        <v>0</v>
      </c>
      <c r="U2826" s="70">
        <v>0</v>
      </c>
      <c r="V2826" s="71">
        <v>0</v>
      </c>
      <c r="W2826" s="70">
        <v>0</v>
      </c>
      <c r="X2826" s="71">
        <v>0</v>
      </c>
      <c r="Y2826" s="70">
        <v>0</v>
      </c>
      <c r="Z2826" s="71">
        <v>0</v>
      </c>
      <c r="AA2826" s="70">
        <v>0</v>
      </c>
      <c r="AB2826" s="71">
        <v>0</v>
      </c>
      <c r="AC2826" s="54"/>
      <c r="AD2826" s="55">
        <f t="shared" si="58"/>
        <v>0</v>
      </c>
      <c r="AE2826" s="54"/>
    </row>
    <row r="2827" spans="2:31" x14ac:dyDescent="0.3">
      <c r="B2827" s="4" t="s">
        <v>134</v>
      </c>
      <c r="C2827" s="4"/>
      <c r="D2827" s="4"/>
      <c r="E2827" s="70">
        <v>0</v>
      </c>
      <c r="F2827" s="71">
        <v>0</v>
      </c>
      <c r="G2827" s="70">
        <v>0</v>
      </c>
      <c r="H2827" s="71">
        <v>0</v>
      </c>
      <c r="I2827" s="70">
        <v>0</v>
      </c>
      <c r="J2827" s="71">
        <v>0</v>
      </c>
      <c r="K2827" s="70">
        <v>0</v>
      </c>
      <c r="L2827" s="71">
        <v>0</v>
      </c>
      <c r="M2827" s="70">
        <v>0</v>
      </c>
      <c r="N2827" s="71">
        <v>0</v>
      </c>
      <c r="O2827" s="70">
        <v>0</v>
      </c>
      <c r="P2827" s="71">
        <v>0</v>
      </c>
      <c r="Q2827" s="70">
        <v>0</v>
      </c>
      <c r="R2827" s="71">
        <v>0</v>
      </c>
      <c r="S2827" s="70">
        <v>0</v>
      </c>
      <c r="T2827" s="71">
        <v>0</v>
      </c>
      <c r="U2827" s="70">
        <v>0</v>
      </c>
      <c r="V2827" s="71">
        <v>0</v>
      </c>
      <c r="W2827" s="70">
        <v>0</v>
      </c>
      <c r="X2827" s="71">
        <v>0</v>
      </c>
      <c r="Y2827" s="70">
        <v>0</v>
      </c>
      <c r="Z2827" s="71">
        <v>0</v>
      </c>
      <c r="AA2827" s="70">
        <v>0</v>
      </c>
      <c r="AB2827" s="71">
        <v>0</v>
      </c>
      <c r="AC2827" s="54"/>
      <c r="AD2827" s="55">
        <f t="shared" si="58"/>
        <v>0</v>
      </c>
      <c r="AE2827" s="54"/>
    </row>
    <row r="2828" spans="2:31" x14ac:dyDescent="0.3">
      <c r="B2828" s="4" t="s">
        <v>190</v>
      </c>
      <c r="C2828" s="4"/>
      <c r="D2828" s="4"/>
      <c r="E2828" s="70">
        <v>0</v>
      </c>
      <c r="F2828" s="71">
        <v>0</v>
      </c>
      <c r="G2828" s="70">
        <v>0</v>
      </c>
      <c r="H2828" s="71">
        <v>0</v>
      </c>
      <c r="I2828" s="70">
        <v>0</v>
      </c>
      <c r="J2828" s="71">
        <v>0</v>
      </c>
      <c r="K2828" s="70">
        <v>0</v>
      </c>
      <c r="L2828" s="71">
        <v>0</v>
      </c>
      <c r="M2828" s="70">
        <v>0</v>
      </c>
      <c r="N2828" s="71">
        <v>0</v>
      </c>
      <c r="O2828" s="70">
        <v>0</v>
      </c>
      <c r="P2828" s="71">
        <v>0</v>
      </c>
      <c r="Q2828" s="70">
        <v>0</v>
      </c>
      <c r="R2828" s="71">
        <v>0</v>
      </c>
      <c r="S2828" s="70">
        <v>0</v>
      </c>
      <c r="T2828" s="71">
        <v>0</v>
      </c>
      <c r="U2828" s="70">
        <v>0</v>
      </c>
      <c r="V2828" s="71">
        <v>0</v>
      </c>
      <c r="W2828" s="70">
        <v>0</v>
      </c>
      <c r="X2828" s="71">
        <v>0</v>
      </c>
      <c r="Y2828" s="70">
        <v>0</v>
      </c>
      <c r="Z2828" s="71">
        <v>0</v>
      </c>
      <c r="AA2828" s="70">
        <v>0</v>
      </c>
      <c r="AB2828" s="71">
        <v>0</v>
      </c>
      <c r="AC2828" s="54"/>
      <c r="AD2828" s="55">
        <f t="shared" si="58"/>
        <v>0</v>
      </c>
      <c r="AE2828" s="54"/>
    </row>
    <row r="2829" spans="2:31" x14ac:dyDescent="0.3">
      <c r="B2829" s="4" t="s">
        <v>191</v>
      </c>
      <c r="C2829" s="4"/>
      <c r="D2829" s="4"/>
      <c r="E2829" s="70">
        <v>0</v>
      </c>
      <c r="F2829" s="71">
        <v>0</v>
      </c>
      <c r="G2829" s="70">
        <v>0</v>
      </c>
      <c r="H2829" s="71">
        <v>0</v>
      </c>
      <c r="I2829" s="70">
        <v>0</v>
      </c>
      <c r="J2829" s="71">
        <v>0</v>
      </c>
      <c r="K2829" s="70">
        <v>0</v>
      </c>
      <c r="L2829" s="71">
        <v>0</v>
      </c>
      <c r="M2829" s="70">
        <v>0</v>
      </c>
      <c r="N2829" s="71">
        <v>0</v>
      </c>
      <c r="O2829" s="70">
        <v>0</v>
      </c>
      <c r="P2829" s="71">
        <v>0</v>
      </c>
      <c r="Q2829" s="70">
        <v>0</v>
      </c>
      <c r="R2829" s="71">
        <v>0</v>
      </c>
      <c r="S2829" s="70">
        <v>0</v>
      </c>
      <c r="T2829" s="71">
        <v>0</v>
      </c>
      <c r="U2829" s="70">
        <v>0</v>
      </c>
      <c r="V2829" s="71">
        <v>0</v>
      </c>
      <c r="W2829" s="70">
        <v>0</v>
      </c>
      <c r="X2829" s="71">
        <v>0</v>
      </c>
      <c r="Y2829" s="70">
        <v>0</v>
      </c>
      <c r="Z2829" s="71">
        <v>0</v>
      </c>
      <c r="AA2829" s="70">
        <v>0</v>
      </c>
      <c r="AB2829" s="71">
        <v>0</v>
      </c>
      <c r="AC2829" s="54"/>
      <c r="AD2829" s="55">
        <f t="shared" si="58"/>
        <v>0</v>
      </c>
      <c r="AE2829" s="54"/>
    </row>
    <row r="2830" spans="2:31" x14ac:dyDescent="0.3">
      <c r="B2830" s="4" t="s">
        <v>175</v>
      </c>
      <c r="C2830" s="4"/>
      <c r="D2830" s="4"/>
      <c r="E2830" s="70">
        <v>0</v>
      </c>
      <c r="F2830" s="71">
        <v>0</v>
      </c>
      <c r="G2830" s="70">
        <v>0</v>
      </c>
      <c r="H2830" s="71">
        <v>0</v>
      </c>
      <c r="I2830" s="70">
        <v>0</v>
      </c>
      <c r="J2830" s="71">
        <v>0</v>
      </c>
      <c r="K2830" s="70">
        <v>0</v>
      </c>
      <c r="L2830" s="71">
        <v>0</v>
      </c>
      <c r="M2830" s="70">
        <v>0</v>
      </c>
      <c r="N2830" s="71">
        <v>0</v>
      </c>
      <c r="O2830" s="70">
        <v>1.3610172108112022</v>
      </c>
      <c r="P2830" s="71">
        <v>0</v>
      </c>
      <c r="Q2830" s="70">
        <v>0.28097097747907451</v>
      </c>
      <c r="R2830" s="71">
        <v>0</v>
      </c>
      <c r="S2830" s="70">
        <v>0</v>
      </c>
      <c r="T2830" s="71">
        <v>0</v>
      </c>
      <c r="U2830" s="70">
        <v>0</v>
      </c>
      <c r="V2830" s="71">
        <v>0.13317630074391976</v>
      </c>
      <c r="W2830" s="70">
        <v>2.1919645388921096</v>
      </c>
      <c r="X2830" s="71">
        <v>7.9313365618387852E-2</v>
      </c>
      <c r="Y2830" s="70">
        <v>0</v>
      </c>
      <c r="Z2830" s="71">
        <v>0</v>
      </c>
      <c r="AA2830" s="70">
        <v>0</v>
      </c>
      <c r="AB2830" s="71">
        <v>0</v>
      </c>
      <c r="AC2830" s="54"/>
      <c r="AD2830" s="55">
        <f t="shared" si="58"/>
        <v>4.0464423935446936</v>
      </c>
      <c r="AE2830" s="54"/>
    </row>
    <row r="2831" spans="2:31" x14ac:dyDescent="0.3">
      <c r="B2831" s="4" t="s">
        <v>176</v>
      </c>
      <c r="C2831" s="4"/>
      <c r="D2831" s="4"/>
      <c r="E2831" s="70">
        <v>0</v>
      </c>
      <c r="F2831" s="71">
        <v>0</v>
      </c>
      <c r="G2831" s="70">
        <v>0</v>
      </c>
      <c r="H2831" s="71">
        <v>0</v>
      </c>
      <c r="I2831" s="70">
        <v>0</v>
      </c>
      <c r="J2831" s="71">
        <v>0</v>
      </c>
      <c r="K2831" s="70">
        <v>0</v>
      </c>
      <c r="L2831" s="71">
        <v>0</v>
      </c>
      <c r="M2831" s="70">
        <v>0</v>
      </c>
      <c r="N2831" s="71">
        <v>0</v>
      </c>
      <c r="O2831" s="70">
        <v>1.3610172108112022</v>
      </c>
      <c r="P2831" s="71">
        <v>0</v>
      </c>
      <c r="Q2831" s="70">
        <v>0.28097097747907451</v>
      </c>
      <c r="R2831" s="71">
        <v>0</v>
      </c>
      <c r="S2831" s="70">
        <v>0</v>
      </c>
      <c r="T2831" s="71">
        <v>0</v>
      </c>
      <c r="U2831" s="70">
        <v>0</v>
      </c>
      <c r="V2831" s="71">
        <v>0.13317630074391976</v>
      </c>
      <c r="W2831" s="70">
        <v>2.1919645388921096</v>
      </c>
      <c r="X2831" s="71">
        <v>7.9313365618387852E-2</v>
      </c>
      <c r="Y2831" s="70">
        <v>0</v>
      </c>
      <c r="Z2831" s="71">
        <v>0</v>
      </c>
      <c r="AA2831" s="70">
        <v>0</v>
      </c>
      <c r="AB2831" s="71">
        <v>0</v>
      </c>
      <c r="AC2831" s="54"/>
      <c r="AD2831" s="55">
        <f t="shared" si="58"/>
        <v>4.0464423935446936</v>
      </c>
      <c r="AE2831" s="54"/>
    </row>
    <row r="2832" spans="2:31" x14ac:dyDescent="0.3">
      <c r="B2832" s="4" t="s">
        <v>183</v>
      </c>
      <c r="C2832" s="4"/>
      <c r="D2832" s="4"/>
      <c r="E2832" s="70">
        <v>0</v>
      </c>
      <c r="F2832" s="71">
        <v>0</v>
      </c>
      <c r="G2832" s="70">
        <v>0</v>
      </c>
      <c r="H2832" s="71">
        <v>0</v>
      </c>
      <c r="I2832" s="70">
        <v>0</v>
      </c>
      <c r="J2832" s="71">
        <v>0</v>
      </c>
      <c r="K2832" s="70">
        <v>0</v>
      </c>
      <c r="L2832" s="71">
        <v>0</v>
      </c>
      <c r="M2832" s="70">
        <v>0</v>
      </c>
      <c r="N2832" s="71">
        <v>0</v>
      </c>
      <c r="O2832" s="70">
        <v>0</v>
      </c>
      <c r="P2832" s="71">
        <v>0</v>
      </c>
      <c r="Q2832" s="70">
        <v>0</v>
      </c>
      <c r="R2832" s="71">
        <v>0</v>
      </c>
      <c r="S2832" s="70">
        <v>0</v>
      </c>
      <c r="T2832" s="71">
        <v>0</v>
      </c>
      <c r="U2832" s="70">
        <v>0</v>
      </c>
      <c r="V2832" s="71">
        <v>0</v>
      </c>
      <c r="W2832" s="70">
        <v>0</v>
      </c>
      <c r="X2832" s="71">
        <v>0</v>
      </c>
      <c r="Y2832" s="70">
        <v>0</v>
      </c>
      <c r="Z2832" s="71">
        <v>0</v>
      </c>
      <c r="AA2832" s="70">
        <v>0</v>
      </c>
      <c r="AB2832" s="71">
        <v>0</v>
      </c>
      <c r="AC2832" s="54"/>
      <c r="AD2832" s="55">
        <f t="shared" si="58"/>
        <v>0</v>
      </c>
      <c r="AE2832" s="54"/>
    </row>
    <row r="2833" spans="2:31" x14ac:dyDescent="0.3">
      <c r="B2833" s="4" t="s">
        <v>224</v>
      </c>
      <c r="C2833" s="4"/>
      <c r="D2833" s="4"/>
      <c r="E2833" s="70">
        <v>0</v>
      </c>
      <c r="F2833" s="71">
        <v>0</v>
      </c>
      <c r="G2833" s="70">
        <v>0</v>
      </c>
      <c r="H2833" s="71">
        <v>0</v>
      </c>
      <c r="I2833" s="70">
        <v>0</v>
      </c>
      <c r="J2833" s="71">
        <v>0</v>
      </c>
      <c r="K2833" s="70">
        <v>0</v>
      </c>
      <c r="L2833" s="71">
        <v>0</v>
      </c>
      <c r="M2833" s="70">
        <v>0</v>
      </c>
      <c r="N2833" s="71">
        <v>0</v>
      </c>
      <c r="O2833" s="70">
        <v>0</v>
      </c>
      <c r="P2833" s="71">
        <v>0</v>
      </c>
      <c r="Q2833" s="70">
        <v>0</v>
      </c>
      <c r="R2833" s="71">
        <v>0</v>
      </c>
      <c r="S2833" s="70">
        <v>0</v>
      </c>
      <c r="T2833" s="71">
        <v>0</v>
      </c>
      <c r="U2833" s="70">
        <v>0</v>
      </c>
      <c r="V2833" s="71">
        <v>0</v>
      </c>
      <c r="W2833" s="70">
        <v>0</v>
      </c>
      <c r="X2833" s="71">
        <v>0</v>
      </c>
      <c r="Y2833" s="70">
        <v>0</v>
      </c>
      <c r="Z2833" s="71">
        <v>0</v>
      </c>
      <c r="AA2833" s="70">
        <v>0</v>
      </c>
      <c r="AB2833" s="71">
        <v>0</v>
      </c>
      <c r="AC2833" s="54"/>
      <c r="AD2833" s="55">
        <f t="shared" si="58"/>
        <v>0</v>
      </c>
      <c r="AE2833" s="54"/>
    </row>
    <row r="2834" spans="2:31" x14ac:dyDescent="0.3">
      <c r="B2834" s="4" t="s">
        <v>225</v>
      </c>
      <c r="C2834" s="4"/>
      <c r="D2834" s="4"/>
      <c r="E2834" s="70">
        <v>0</v>
      </c>
      <c r="F2834" s="71">
        <v>0</v>
      </c>
      <c r="G2834" s="70">
        <v>0</v>
      </c>
      <c r="H2834" s="71">
        <v>0</v>
      </c>
      <c r="I2834" s="70">
        <v>0</v>
      </c>
      <c r="J2834" s="71">
        <v>0</v>
      </c>
      <c r="K2834" s="70">
        <v>0</v>
      </c>
      <c r="L2834" s="71">
        <v>0</v>
      </c>
      <c r="M2834" s="70">
        <v>0</v>
      </c>
      <c r="N2834" s="71">
        <v>0</v>
      </c>
      <c r="O2834" s="70">
        <v>0</v>
      </c>
      <c r="P2834" s="71">
        <v>0</v>
      </c>
      <c r="Q2834" s="70">
        <v>0</v>
      </c>
      <c r="R2834" s="71">
        <v>0</v>
      </c>
      <c r="S2834" s="70">
        <v>0</v>
      </c>
      <c r="T2834" s="71">
        <v>0</v>
      </c>
      <c r="U2834" s="70">
        <v>0</v>
      </c>
      <c r="V2834" s="71">
        <v>0</v>
      </c>
      <c r="W2834" s="70">
        <v>0</v>
      </c>
      <c r="X2834" s="71">
        <v>0</v>
      </c>
      <c r="Y2834" s="70">
        <v>0</v>
      </c>
      <c r="Z2834" s="71">
        <v>0</v>
      </c>
      <c r="AA2834" s="70">
        <v>0</v>
      </c>
      <c r="AB2834" s="71">
        <v>0</v>
      </c>
      <c r="AC2834" s="54"/>
      <c r="AD2834" s="55">
        <f t="shared" si="58"/>
        <v>0</v>
      </c>
      <c r="AE2834" s="54"/>
    </row>
    <row r="2835" spans="2:31" x14ac:dyDescent="0.3">
      <c r="B2835" s="4" t="s">
        <v>226</v>
      </c>
      <c r="C2835" s="4"/>
      <c r="D2835" s="4"/>
      <c r="E2835" s="70">
        <v>0</v>
      </c>
      <c r="F2835" s="71">
        <v>0</v>
      </c>
      <c r="G2835" s="70">
        <v>0</v>
      </c>
      <c r="H2835" s="71">
        <v>0</v>
      </c>
      <c r="I2835" s="70">
        <v>0</v>
      </c>
      <c r="J2835" s="71">
        <v>0</v>
      </c>
      <c r="K2835" s="70">
        <v>0</v>
      </c>
      <c r="L2835" s="71">
        <v>0</v>
      </c>
      <c r="M2835" s="70">
        <v>0</v>
      </c>
      <c r="N2835" s="71">
        <v>0</v>
      </c>
      <c r="O2835" s="70">
        <v>0</v>
      </c>
      <c r="P2835" s="71">
        <v>0</v>
      </c>
      <c r="Q2835" s="70">
        <v>0</v>
      </c>
      <c r="R2835" s="71">
        <v>0</v>
      </c>
      <c r="S2835" s="70">
        <v>0</v>
      </c>
      <c r="T2835" s="71">
        <v>0</v>
      </c>
      <c r="U2835" s="70">
        <v>0</v>
      </c>
      <c r="V2835" s="71">
        <v>0</v>
      </c>
      <c r="W2835" s="70">
        <v>0</v>
      </c>
      <c r="X2835" s="71">
        <v>0</v>
      </c>
      <c r="Y2835" s="70">
        <v>0</v>
      </c>
      <c r="Z2835" s="71">
        <v>0</v>
      </c>
      <c r="AA2835" s="70">
        <v>0</v>
      </c>
      <c r="AB2835" s="71">
        <v>0</v>
      </c>
      <c r="AC2835" s="54"/>
      <c r="AD2835" s="55">
        <f t="shared" si="58"/>
        <v>0</v>
      </c>
      <c r="AE2835" s="54"/>
    </row>
    <row r="2836" spans="2:31" x14ac:dyDescent="0.3">
      <c r="B2836" s="4" t="s">
        <v>174</v>
      </c>
      <c r="C2836" s="4"/>
      <c r="D2836" s="4"/>
      <c r="E2836" s="70">
        <v>0</v>
      </c>
      <c r="F2836" s="71">
        <v>0</v>
      </c>
      <c r="G2836" s="70">
        <v>0</v>
      </c>
      <c r="H2836" s="71">
        <v>0</v>
      </c>
      <c r="I2836" s="70">
        <v>0</v>
      </c>
      <c r="J2836" s="71">
        <v>0</v>
      </c>
      <c r="K2836" s="70">
        <v>0</v>
      </c>
      <c r="L2836" s="71">
        <v>0</v>
      </c>
      <c r="M2836" s="70">
        <v>0</v>
      </c>
      <c r="N2836" s="71">
        <v>0</v>
      </c>
      <c r="O2836" s="70">
        <v>0</v>
      </c>
      <c r="P2836" s="71">
        <v>0</v>
      </c>
      <c r="Q2836" s="70">
        <v>0</v>
      </c>
      <c r="R2836" s="71">
        <v>0</v>
      </c>
      <c r="S2836" s="70">
        <v>0</v>
      </c>
      <c r="T2836" s="71">
        <v>0</v>
      </c>
      <c r="U2836" s="70">
        <v>0</v>
      </c>
      <c r="V2836" s="71">
        <v>0</v>
      </c>
      <c r="W2836" s="70">
        <v>0</v>
      </c>
      <c r="X2836" s="71">
        <v>0</v>
      </c>
      <c r="Y2836" s="70">
        <v>0</v>
      </c>
      <c r="Z2836" s="71">
        <v>0</v>
      </c>
      <c r="AA2836" s="70">
        <v>0</v>
      </c>
      <c r="AB2836" s="71">
        <v>0</v>
      </c>
      <c r="AC2836" s="54"/>
      <c r="AD2836" s="55">
        <f t="shared" si="58"/>
        <v>0</v>
      </c>
      <c r="AE2836" s="54"/>
    </row>
    <row r="2837" spans="2:31" x14ac:dyDescent="0.3">
      <c r="B2837" s="4" t="s">
        <v>242</v>
      </c>
      <c r="C2837" s="4"/>
      <c r="D2837" s="4"/>
      <c r="E2837" s="70">
        <v>0</v>
      </c>
      <c r="F2837" s="71">
        <v>0</v>
      </c>
      <c r="G2837" s="70">
        <v>0</v>
      </c>
      <c r="H2837" s="71">
        <v>0</v>
      </c>
      <c r="I2837" s="70">
        <v>0</v>
      </c>
      <c r="J2837" s="71">
        <v>0</v>
      </c>
      <c r="K2837" s="70">
        <v>0</v>
      </c>
      <c r="L2837" s="71">
        <v>0</v>
      </c>
      <c r="M2837" s="70">
        <v>0</v>
      </c>
      <c r="N2837" s="71">
        <v>0</v>
      </c>
      <c r="O2837" s="70">
        <v>0</v>
      </c>
      <c r="P2837" s="71">
        <v>0</v>
      </c>
      <c r="Q2837" s="70">
        <v>0</v>
      </c>
      <c r="R2837" s="71">
        <v>0</v>
      </c>
      <c r="S2837" s="70">
        <v>0</v>
      </c>
      <c r="T2837" s="71">
        <v>0</v>
      </c>
      <c r="U2837" s="70">
        <v>0</v>
      </c>
      <c r="V2837" s="71">
        <v>0</v>
      </c>
      <c r="W2837" s="70">
        <v>0</v>
      </c>
      <c r="X2837" s="71">
        <v>0</v>
      </c>
      <c r="Y2837" s="70">
        <v>0</v>
      </c>
      <c r="Z2837" s="71">
        <v>0</v>
      </c>
      <c r="AA2837" s="70">
        <v>0</v>
      </c>
      <c r="AB2837" s="71">
        <v>0</v>
      </c>
      <c r="AC2837" s="54"/>
      <c r="AD2837" s="55">
        <f t="shared" si="58"/>
        <v>0</v>
      </c>
      <c r="AE2837" s="54"/>
    </row>
    <row r="2838" spans="2:31" x14ac:dyDescent="0.3">
      <c r="B2838" s="4" t="s">
        <v>227</v>
      </c>
      <c r="C2838" s="4"/>
      <c r="D2838" s="4"/>
      <c r="E2838" s="70">
        <v>0</v>
      </c>
      <c r="F2838" s="71">
        <v>0</v>
      </c>
      <c r="G2838" s="70">
        <v>0</v>
      </c>
      <c r="H2838" s="71">
        <v>0</v>
      </c>
      <c r="I2838" s="70">
        <v>0</v>
      </c>
      <c r="J2838" s="71">
        <v>0</v>
      </c>
      <c r="K2838" s="70">
        <v>0</v>
      </c>
      <c r="L2838" s="71">
        <v>0</v>
      </c>
      <c r="M2838" s="70">
        <v>0</v>
      </c>
      <c r="N2838" s="71">
        <v>0</v>
      </c>
      <c r="O2838" s="70">
        <v>0</v>
      </c>
      <c r="P2838" s="71">
        <v>0</v>
      </c>
      <c r="Q2838" s="70">
        <v>0</v>
      </c>
      <c r="R2838" s="71">
        <v>0</v>
      </c>
      <c r="S2838" s="70">
        <v>0</v>
      </c>
      <c r="T2838" s="71">
        <v>0</v>
      </c>
      <c r="U2838" s="70">
        <v>0</v>
      </c>
      <c r="V2838" s="71">
        <v>0</v>
      </c>
      <c r="W2838" s="70">
        <v>0</v>
      </c>
      <c r="X2838" s="71">
        <v>0</v>
      </c>
      <c r="Y2838" s="70">
        <v>0</v>
      </c>
      <c r="Z2838" s="71">
        <v>0</v>
      </c>
      <c r="AA2838" s="70">
        <v>0</v>
      </c>
      <c r="AB2838" s="71">
        <v>0</v>
      </c>
      <c r="AC2838" s="54"/>
      <c r="AD2838" s="55">
        <f t="shared" si="58"/>
        <v>0</v>
      </c>
      <c r="AE2838" s="54"/>
    </row>
    <row r="2839" spans="2:31" x14ac:dyDescent="0.3">
      <c r="B2839" s="4" t="s">
        <v>228</v>
      </c>
      <c r="C2839" s="4"/>
      <c r="D2839" s="4"/>
      <c r="E2839" s="70">
        <v>0</v>
      </c>
      <c r="F2839" s="71">
        <v>0</v>
      </c>
      <c r="G2839" s="70">
        <v>0</v>
      </c>
      <c r="H2839" s="71">
        <v>0</v>
      </c>
      <c r="I2839" s="70">
        <v>0</v>
      </c>
      <c r="J2839" s="71">
        <v>0</v>
      </c>
      <c r="K2839" s="70">
        <v>0</v>
      </c>
      <c r="L2839" s="71">
        <v>0</v>
      </c>
      <c r="M2839" s="70">
        <v>0</v>
      </c>
      <c r="N2839" s="71">
        <v>0</v>
      </c>
      <c r="O2839" s="70">
        <v>0</v>
      </c>
      <c r="P2839" s="71">
        <v>0</v>
      </c>
      <c r="Q2839" s="70">
        <v>0</v>
      </c>
      <c r="R2839" s="71">
        <v>0</v>
      </c>
      <c r="S2839" s="70">
        <v>0</v>
      </c>
      <c r="T2839" s="71">
        <v>0</v>
      </c>
      <c r="U2839" s="70">
        <v>0</v>
      </c>
      <c r="V2839" s="71">
        <v>0</v>
      </c>
      <c r="W2839" s="70">
        <v>0</v>
      </c>
      <c r="X2839" s="71">
        <v>0</v>
      </c>
      <c r="Y2839" s="70">
        <v>0</v>
      </c>
      <c r="Z2839" s="71">
        <v>0</v>
      </c>
      <c r="AA2839" s="70">
        <v>0</v>
      </c>
      <c r="AB2839" s="71">
        <v>0</v>
      </c>
      <c r="AC2839" s="54"/>
      <c r="AD2839" s="55">
        <f t="shared" si="58"/>
        <v>0</v>
      </c>
      <c r="AE2839" s="54"/>
    </row>
    <row r="2840" spans="2:31" x14ac:dyDescent="0.3">
      <c r="B2840" s="4" t="s">
        <v>290</v>
      </c>
      <c r="C2840" s="4"/>
      <c r="D2840" s="4"/>
      <c r="E2840" s="70">
        <v>0</v>
      </c>
      <c r="F2840" s="71">
        <v>0</v>
      </c>
      <c r="G2840" s="70">
        <v>0</v>
      </c>
      <c r="H2840" s="71">
        <v>0</v>
      </c>
      <c r="I2840" s="70">
        <v>0</v>
      </c>
      <c r="J2840" s="71">
        <v>0</v>
      </c>
      <c r="K2840" s="70">
        <v>0</v>
      </c>
      <c r="L2840" s="71">
        <v>0</v>
      </c>
      <c r="M2840" s="70">
        <v>0</v>
      </c>
      <c r="N2840" s="71">
        <v>0</v>
      </c>
      <c r="O2840" s="70">
        <v>0</v>
      </c>
      <c r="P2840" s="71">
        <v>0</v>
      </c>
      <c r="Q2840" s="70">
        <v>0</v>
      </c>
      <c r="R2840" s="71">
        <v>0</v>
      </c>
      <c r="S2840" s="70">
        <v>0</v>
      </c>
      <c r="T2840" s="71">
        <v>0</v>
      </c>
      <c r="U2840" s="70">
        <v>0</v>
      </c>
      <c r="V2840" s="71">
        <v>0</v>
      </c>
      <c r="W2840" s="70">
        <v>0</v>
      </c>
      <c r="X2840" s="71">
        <v>0</v>
      </c>
      <c r="Y2840" s="70">
        <v>0</v>
      </c>
      <c r="Z2840" s="71">
        <v>0</v>
      </c>
      <c r="AA2840" s="70">
        <v>0</v>
      </c>
      <c r="AB2840" s="71">
        <v>0</v>
      </c>
      <c r="AC2840" s="54"/>
      <c r="AD2840" s="55">
        <f t="shared" si="58"/>
        <v>0</v>
      </c>
      <c r="AE2840" s="54"/>
    </row>
    <row r="2841" spans="2:31" x14ac:dyDescent="0.3">
      <c r="B2841" s="4" t="s">
        <v>177</v>
      </c>
      <c r="C2841" s="4"/>
      <c r="D2841" s="4"/>
      <c r="E2841" s="70">
        <v>0</v>
      </c>
      <c r="F2841" s="71">
        <v>0</v>
      </c>
      <c r="G2841" s="70">
        <v>0</v>
      </c>
      <c r="H2841" s="71">
        <v>0</v>
      </c>
      <c r="I2841" s="70">
        <v>0</v>
      </c>
      <c r="J2841" s="71">
        <v>0</v>
      </c>
      <c r="K2841" s="70">
        <v>0</v>
      </c>
      <c r="L2841" s="71">
        <v>0</v>
      </c>
      <c r="M2841" s="70">
        <v>0</v>
      </c>
      <c r="N2841" s="71">
        <v>0</v>
      </c>
      <c r="O2841" s="70">
        <v>0</v>
      </c>
      <c r="P2841" s="71">
        <v>0</v>
      </c>
      <c r="Q2841" s="70">
        <v>0</v>
      </c>
      <c r="R2841" s="71">
        <v>0</v>
      </c>
      <c r="S2841" s="70">
        <v>0</v>
      </c>
      <c r="T2841" s="71">
        <v>0</v>
      </c>
      <c r="U2841" s="70">
        <v>4.4249999999999989</v>
      </c>
      <c r="V2841" s="71">
        <v>13.424999999999999</v>
      </c>
      <c r="W2841" s="70">
        <v>17.719558708179584</v>
      </c>
      <c r="X2841" s="71">
        <v>0.24791007041931151</v>
      </c>
      <c r="Y2841" s="70">
        <v>0</v>
      </c>
      <c r="Z2841" s="71">
        <v>0</v>
      </c>
      <c r="AA2841" s="70">
        <v>0</v>
      </c>
      <c r="AB2841" s="71">
        <v>0</v>
      </c>
      <c r="AC2841" s="54"/>
      <c r="AD2841" s="55">
        <f t="shared" si="58"/>
        <v>35.817468778598894</v>
      </c>
      <c r="AE2841" s="54"/>
    </row>
    <row r="2842" spans="2:31" x14ac:dyDescent="0.3">
      <c r="B2842" s="4" t="s">
        <v>178</v>
      </c>
      <c r="C2842" s="4"/>
      <c r="D2842" s="4"/>
      <c r="E2842" s="70">
        <v>0</v>
      </c>
      <c r="F2842" s="71">
        <v>0</v>
      </c>
      <c r="G2842" s="70">
        <v>0</v>
      </c>
      <c r="H2842" s="71">
        <v>0</v>
      </c>
      <c r="I2842" s="70">
        <v>0</v>
      </c>
      <c r="J2842" s="71">
        <v>0</v>
      </c>
      <c r="K2842" s="70">
        <v>0</v>
      </c>
      <c r="L2842" s="71">
        <v>0</v>
      </c>
      <c r="M2842" s="70">
        <v>0</v>
      </c>
      <c r="N2842" s="71">
        <v>0</v>
      </c>
      <c r="O2842" s="70">
        <v>0</v>
      </c>
      <c r="P2842" s="71">
        <v>0</v>
      </c>
      <c r="Q2842" s="70">
        <v>0</v>
      </c>
      <c r="R2842" s="71">
        <v>0</v>
      </c>
      <c r="S2842" s="70">
        <v>0</v>
      </c>
      <c r="T2842" s="71">
        <v>0</v>
      </c>
      <c r="U2842" s="70">
        <v>4.4249999999999989</v>
      </c>
      <c r="V2842" s="71">
        <v>13.424999999999999</v>
      </c>
      <c r="W2842" s="70">
        <v>17.719558708179584</v>
      </c>
      <c r="X2842" s="71">
        <v>0.24791007041931151</v>
      </c>
      <c r="Y2842" s="70">
        <v>0</v>
      </c>
      <c r="Z2842" s="71">
        <v>0</v>
      </c>
      <c r="AA2842" s="70">
        <v>0</v>
      </c>
      <c r="AB2842" s="71">
        <v>0</v>
      </c>
      <c r="AC2842" s="54"/>
      <c r="AD2842" s="55">
        <f t="shared" si="58"/>
        <v>35.817468778598894</v>
      </c>
      <c r="AE2842" s="54"/>
    </row>
    <row r="2843" spans="2:31" x14ac:dyDescent="0.3">
      <c r="B2843" s="4" t="s">
        <v>162</v>
      </c>
      <c r="C2843" s="4"/>
      <c r="D2843" s="4"/>
      <c r="E2843" s="70">
        <v>2.1468782430630291E-2</v>
      </c>
      <c r="F2843" s="71">
        <v>0.33155014245686987</v>
      </c>
      <c r="G2843" s="70">
        <v>0.50691677841375693</v>
      </c>
      <c r="H2843" s="71">
        <v>0.97950201214611032</v>
      </c>
      <c r="I2843" s="70">
        <v>0.88506173608680416</v>
      </c>
      <c r="J2843" s="71">
        <v>0.72269214322941866</v>
      </c>
      <c r="K2843" s="70">
        <v>0.68506890721198666</v>
      </c>
      <c r="L2843" s="71">
        <v>8.9331514834603887E-2</v>
      </c>
      <c r="M2843" s="70">
        <v>0.5315494369270708</v>
      </c>
      <c r="N2843" s="71">
        <v>0.37905995756358929</v>
      </c>
      <c r="O2843" s="70">
        <v>0.26483502662895281</v>
      </c>
      <c r="P2843" s="71">
        <v>0.28667004186245715</v>
      </c>
      <c r="Q2843" s="70">
        <v>0.29433402011523724</v>
      </c>
      <c r="R2843" s="71">
        <v>0.31435832264978514</v>
      </c>
      <c r="S2843" s="70">
        <v>0.37405061021633912</v>
      </c>
      <c r="T2843" s="71">
        <v>0.45933148011155367</v>
      </c>
      <c r="U2843" s="70">
        <v>0.64043469824345445</v>
      </c>
      <c r="V2843" s="71">
        <v>1.3184805030375428</v>
      </c>
      <c r="W2843" s="70">
        <v>1.193706977548223</v>
      </c>
      <c r="X2843" s="71">
        <v>1.7455057455945534E-2</v>
      </c>
      <c r="Y2843" s="70">
        <v>0</v>
      </c>
      <c r="Z2843" s="71">
        <v>0</v>
      </c>
      <c r="AA2843" s="70">
        <v>0</v>
      </c>
      <c r="AB2843" s="71">
        <v>0</v>
      </c>
      <c r="AC2843" s="54"/>
      <c r="AD2843" s="55">
        <f t="shared" si="58"/>
        <v>10.295858149170332</v>
      </c>
      <c r="AE2843" s="54"/>
    </row>
    <row r="2844" spans="2:31" x14ac:dyDescent="0.3">
      <c r="B2844" s="4" t="s">
        <v>163</v>
      </c>
      <c r="C2844" s="4"/>
      <c r="D2844" s="4"/>
      <c r="E2844" s="70">
        <v>2.1468782430630291E-2</v>
      </c>
      <c r="F2844" s="71">
        <v>0.33155014245686987</v>
      </c>
      <c r="G2844" s="70">
        <v>0.50691677841375693</v>
      </c>
      <c r="H2844" s="71">
        <v>0.97950201214611032</v>
      </c>
      <c r="I2844" s="70">
        <v>0.88506173608680416</v>
      </c>
      <c r="J2844" s="71">
        <v>0.72269214322941866</v>
      </c>
      <c r="K2844" s="70">
        <v>0.68506890721198666</v>
      </c>
      <c r="L2844" s="71">
        <v>8.9331514834603887E-2</v>
      </c>
      <c r="M2844" s="70">
        <v>0.5315494369270708</v>
      </c>
      <c r="N2844" s="71">
        <v>0.37905995756358929</v>
      </c>
      <c r="O2844" s="70">
        <v>0.26483502662895281</v>
      </c>
      <c r="P2844" s="71">
        <v>0.28667004186245715</v>
      </c>
      <c r="Q2844" s="70">
        <v>0.29433402011523724</v>
      </c>
      <c r="R2844" s="71">
        <v>0.31435832264978514</v>
      </c>
      <c r="S2844" s="70">
        <v>0.37405061021633912</v>
      </c>
      <c r="T2844" s="71">
        <v>0.45933148011155367</v>
      </c>
      <c r="U2844" s="70">
        <v>0.64043469824345445</v>
      </c>
      <c r="V2844" s="71">
        <v>1.3184805030375428</v>
      </c>
      <c r="W2844" s="70">
        <v>1.193706977548223</v>
      </c>
      <c r="X2844" s="71">
        <v>1.7455057455945534E-2</v>
      </c>
      <c r="Y2844" s="70">
        <v>0</v>
      </c>
      <c r="Z2844" s="71">
        <v>0</v>
      </c>
      <c r="AA2844" s="70">
        <v>0</v>
      </c>
      <c r="AB2844" s="71">
        <v>0</v>
      </c>
      <c r="AC2844" s="54"/>
      <c r="AD2844" s="55">
        <f t="shared" si="58"/>
        <v>10.295858149170332</v>
      </c>
      <c r="AE2844" s="54"/>
    </row>
    <row r="2845" spans="2:31" x14ac:dyDescent="0.3">
      <c r="B2845" s="4" t="s">
        <v>164</v>
      </c>
      <c r="C2845" s="4"/>
      <c r="D2845" s="4"/>
      <c r="E2845" s="70">
        <v>2.1468782430630291E-2</v>
      </c>
      <c r="F2845" s="71">
        <v>0.33155014245686987</v>
      </c>
      <c r="G2845" s="70">
        <v>0.50691677841375693</v>
      </c>
      <c r="H2845" s="71">
        <v>0.97950201214611032</v>
      </c>
      <c r="I2845" s="70">
        <v>0.88506173608680416</v>
      </c>
      <c r="J2845" s="71">
        <v>0.72269214322941866</v>
      </c>
      <c r="K2845" s="70">
        <v>0.68506890721198666</v>
      </c>
      <c r="L2845" s="71">
        <v>8.9331514834603887E-2</v>
      </c>
      <c r="M2845" s="70">
        <v>0.5315494369270708</v>
      </c>
      <c r="N2845" s="71">
        <v>0.37905995756358929</v>
      </c>
      <c r="O2845" s="70">
        <v>0.26483502662895281</v>
      </c>
      <c r="P2845" s="71">
        <v>0.28667004186245715</v>
      </c>
      <c r="Q2845" s="70">
        <v>0.29433402011523724</v>
      </c>
      <c r="R2845" s="71">
        <v>0.31435832264978514</v>
      </c>
      <c r="S2845" s="70">
        <v>0.37405061021633912</v>
      </c>
      <c r="T2845" s="71">
        <v>0.45933148011155367</v>
      </c>
      <c r="U2845" s="70">
        <v>0.64043469824345445</v>
      </c>
      <c r="V2845" s="71">
        <v>1.3184805030375428</v>
      </c>
      <c r="W2845" s="70">
        <v>1.193706977548223</v>
      </c>
      <c r="X2845" s="71">
        <v>1.7455057455945534E-2</v>
      </c>
      <c r="Y2845" s="70">
        <v>0</v>
      </c>
      <c r="Z2845" s="71">
        <v>0</v>
      </c>
      <c r="AA2845" s="70">
        <v>0</v>
      </c>
      <c r="AB2845" s="71">
        <v>0</v>
      </c>
      <c r="AC2845" s="54"/>
      <c r="AD2845" s="55">
        <f t="shared" si="58"/>
        <v>10.295858149170332</v>
      </c>
      <c r="AE2845" s="54"/>
    </row>
    <row r="2846" spans="2:31" x14ac:dyDescent="0.3">
      <c r="B2846" s="4" t="s">
        <v>165</v>
      </c>
      <c r="C2846" s="4"/>
      <c r="D2846" s="4"/>
      <c r="E2846" s="70">
        <v>4.6004533779922085E-2</v>
      </c>
      <c r="F2846" s="71">
        <v>0.71046459097900727</v>
      </c>
      <c r="G2846" s="70">
        <v>1.0862502394580511</v>
      </c>
      <c r="H2846" s="71">
        <v>2.0989328831702365</v>
      </c>
      <c r="I2846" s="70">
        <v>1.8965608630431527</v>
      </c>
      <c r="J2846" s="71">
        <v>1.5486260212058982</v>
      </c>
      <c r="K2846" s="70">
        <v>1.4680048011685427</v>
      </c>
      <c r="L2846" s="71">
        <v>0.19142467464557986</v>
      </c>
      <c r="M2846" s="70">
        <v>1.1390345077008655</v>
      </c>
      <c r="N2846" s="71">
        <v>0.81227133763626291</v>
      </c>
      <c r="O2846" s="70">
        <v>0.56750362849061364</v>
      </c>
      <c r="P2846" s="71">
        <v>0.61429294684812286</v>
      </c>
      <c r="Q2846" s="70">
        <v>0.63071575738979446</v>
      </c>
      <c r="R2846" s="71">
        <v>0.67362497710668257</v>
      </c>
      <c r="S2846" s="70">
        <v>0.80153702189215559</v>
      </c>
      <c r="T2846" s="71">
        <v>0.98428174309618677</v>
      </c>
      <c r="U2846" s="70">
        <v>1.3723600676645455</v>
      </c>
      <c r="V2846" s="71">
        <v>2.8253153636518773</v>
      </c>
      <c r="W2846" s="70">
        <v>2.5579435233176193</v>
      </c>
      <c r="X2846" s="71">
        <v>3.7403694548454706E-2</v>
      </c>
      <c r="Y2846" s="70">
        <v>0</v>
      </c>
      <c r="Z2846" s="71">
        <v>0</v>
      </c>
      <c r="AA2846" s="70">
        <v>0</v>
      </c>
      <c r="AB2846" s="71">
        <v>0</v>
      </c>
      <c r="AC2846" s="54"/>
      <c r="AD2846" s="55">
        <f t="shared" si="58"/>
        <v>22.062553176793568</v>
      </c>
      <c r="AE2846" s="54"/>
    </row>
    <row r="2847" spans="2:31" x14ac:dyDescent="0.3">
      <c r="B2847" s="4" t="s">
        <v>166</v>
      </c>
      <c r="C2847" s="4"/>
      <c r="D2847" s="4"/>
      <c r="E2847" s="70">
        <v>4.6004533779922085E-2</v>
      </c>
      <c r="F2847" s="71">
        <v>0.71046459097900727</v>
      </c>
      <c r="G2847" s="70">
        <v>1.0862502394580511</v>
      </c>
      <c r="H2847" s="71">
        <v>2.0989328831702365</v>
      </c>
      <c r="I2847" s="70">
        <v>1.8965608630431527</v>
      </c>
      <c r="J2847" s="71">
        <v>1.5486260212058982</v>
      </c>
      <c r="K2847" s="70">
        <v>1.4680048011685427</v>
      </c>
      <c r="L2847" s="71">
        <v>0.19142467464557986</v>
      </c>
      <c r="M2847" s="70">
        <v>1.1390345077008655</v>
      </c>
      <c r="N2847" s="71">
        <v>0.81227133763626291</v>
      </c>
      <c r="O2847" s="70">
        <v>0.56750362849061364</v>
      </c>
      <c r="P2847" s="71">
        <v>0.61429294684812286</v>
      </c>
      <c r="Q2847" s="70">
        <v>0.63071575738979446</v>
      </c>
      <c r="R2847" s="71">
        <v>0.67362497710668257</v>
      </c>
      <c r="S2847" s="70">
        <v>0.80153702189215559</v>
      </c>
      <c r="T2847" s="71">
        <v>0.98428174309618677</v>
      </c>
      <c r="U2847" s="70">
        <v>1.3723600676645455</v>
      </c>
      <c r="V2847" s="71">
        <v>2.8253153636518773</v>
      </c>
      <c r="W2847" s="70">
        <v>2.5579435233176193</v>
      </c>
      <c r="X2847" s="71">
        <v>3.7403694548454706E-2</v>
      </c>
      <c r="Y2847" s="70">
        <v>0</v>
      </c>
      <c r="Z2847" s="71">
        <v>0</v>
      </c>
      <c r="AA2847" s="70">
        <v>0</v>
      </c>
      <c r="AB2847" s="71">
        <v>0</v>
      </c>
      <c r="AC2847" s="54"/>
      <c r="AD2847" s="55">
        <f t="shared" si="58"/>
        <v>22.062553176793568</v>
      </c>
      <c r="AE2847" s="54"/>
    </row>
    <row r="2848" spans="2:31" x14ac:dyDescent="0.3">
      <c r="B2848" s="4" t="s">
        <v>186</v>
      </c>
      <c r="C2848" s="4"/>
      <c r="D2848" s="4"/>
      <c r="E2848" s="70">
        <v>0</v>
      </c>
      <c r="F2848" s="71">
        <v>0</v>
      </c>
      <c r="G2848" s="70">
        <v>0</v>
      </c>
      <c r="H2848" s="71">
        <v>0</v>
      </c>
      <c r="I2848" s="70">
        <v>0</v>
      </c>
      <c r="J2848" s="71">
        <v>0</v>
      </c>
      <c r="K2848" s="70">
        <v>0</v>
      </c>
      <c r="L2848" s="71">
        <v>3.2442518944541615E-2</v>
      </c>
      <c r="M2848" s="70">
        <v>0.18748367552955944</v>
      </c>
      <c r="N2848" s="71">
        <v>0.17518979342033464</v>
      </c>
      <c r="O2848" s="70">
        <v>5.307039195322432E-2</v>
      </c>
      <c r="P2848" s="71">
        <v>2.6928163152964157E-2</v>
      </c>
      <c r="Q2848" s="70">
        <v>0</v>
      </c>
      <c r="R2848" s="71">
        <v>0</v>
      </c>
      <c r="S2848" s="70">
        <v>1.1990621696536741</v>
      </c>
      <c r="T2848" s="71">
        <v>0.9711269383629163</v>
      </c>
      <c r="U2848" s="70">
        <v>0</v>
      </c>
      <c r="V2848" s="71">
        <v>2.2067921174069242E-2</v>
      </c>
      <c r="W2848" s="70">
        <v>0.15015501719899477</v>
      </c>
      <c r="X2848" s="71">
        <v>1.7708724985520045E-3</v>
      </c>
      <c r="Y2848" s="70">
        <v>0</v>
      </c>
      <c r="Z2848" s="71">
        <v>0</v>
      </c>
      <c r="AA2848" s="70">
        <v>0</v>
      </c>
      <c r="AB2848" s="71">
        <v>0</v>
      </c>
      <c r="AC2848" s="54"/>
      <c r="AD2848" s="55">
        <f t="shared" si="58"/>
        <v>2.8192974618888309</v>
      </c>
      <c r="AE2848" s="54"/>
    </row>
    <row r="2849" spans="2:31" x14ac:dyDescent="0.3">
      <c r="B2849" s="4" t="s">
        <v>187</v>
      </c>
      <c r="C2849" s="4"/>
      <c r="D2849" s="4"/>
      <c r="E2849" s="70">
        <v>0</v>
      </c>
      <c r="F2849" s="71">
        <v>0</v>
      </c>
      <c r="G2849" s="70">
        <v>0</v>
      </c>
      <c r="H2849" s="71">
        <v>0</v>
      </c>
      <c r="I2849" s="70">
        <v>0</v>
      </c>
      <c r="J2849" s="71">
        <v>0</v>
      </c>
      <c r="K2849" s="70">
        <v>0</v>
      </c>
      <c r="L2849" s="71">
        <v>3.2442518944541615E-2</v>
      </c>
      <c r="M2849" s="70">
        <v>0.18748367552955944</v>
      </c>
      <c r="N2849" s="71">
        <v>0.17518979342033464</v>
      </c>
      <c r="O2849" s="70">
        <v>5.307039195322432E-2</v>
      </c>
      <c r="P2849" s="71">
        <v>2.6928163152964157E-2</v>
      </c>
      <c r="Q2849" s="70">
        <v>0</v>
      </c>
      <c r="R2849" s="71">
        <v>0</v>
      </c>
      <c r="S2849" s="70">
        <v>1.1990621696536741</v>
      </c>
      <c r="T2849" s="71">
        <v>0.9711269383629163</v>
      </c>
      <c r="U2849" s="70">
        <v>0</v>
      </c>
      <c r="V2849" s="71">
        <v>2.2067921174069242E-2</v>
      </c>
      <c r="W2849" s="70">
        <v>0.15015501719899477</v>
      </c>
      <c r="X2849" s="71">
        <v>1.7708724985520045E-3</v>
      </c>
      <c r="Y2849" s="70">
        <v>0</v>
      </c>
      <c r="Z2849" s="71">
        <v>0</v>
      </c>
      <c r="AA2849" s="70">
        <v>0</v>
      </c>
      <c r="AB2849" s="71">
        <v>0</v>
      </c>
      <c r="AC2849" s="54"/>
      <c r="AD2849" s="55">
        <f t="shared" si="58"/>
        <v>2.8192974618888309</v>
      </c>
      <c r="AE2849" s="54"/>
    </row>
    <row r="2850" spans="2:31" x14ac:dyDescent="0.3">
      <c r="B2850" s="4" t="s">
        <v>145</v>
      </c>
      <c r="C2850" s="4"/>
      <c r="D2850" s="4"/>
      <c r="E2850" s="70">
        <v>6.10403863588969E-2</v>
      </c>
      <c r="F2850" s="71">
        <v>1.0558779275417323</v>
      </c>
      <c r="G2850" s="70">
        <v>1.1730273246765137</v>
      </c>
      <c r="H2850" s="71">
        <v>1.139408989747366</v>
      </c>
      <c r="I2850" s="70">
        <v>1.1279303113619485</v>
      </c>
      <c r="J2850" s="71">
        <v>1.1090283314387004</v>
      </c>
      <c r="K2850" s="70">
        <v>0.91786499023437496</v>
      </c>
      <c r="L2850" s="71">
        <v>0.16198566953341165</v>
      </c>
      <c r="M2850" s="70">
        <v>0.94437827070554115</v>
      </c>
      <c r="N2850" s="71">
        <v>0.96018411914507573</v>
      </c>
      <c r="O2850" s="70">
        <v>1.7019490559895836</v>
      </c>
      <c r="P2850" s="71">
        <v>1.4405068627993263</v>
      </c>
      <c r="Q2850" s="70">
        <v>1.1072583595911658</v>
      </c>
      <c r="R2850" s="71">
        <v>1.1076753934224444</v>
      </c>
      <c r="S2850" s="70">
        <v>1.1086382607618963</v>
      </c>
      <c r="T2850" s="71">
        <v>1.0970998731507189</v>
      </c>
      <c r="U2850" s="70">
        <v>1.099999999999999</v>
      </c>
      <c r="V2850" s="71">
        <v>1.0950833333333334</v>
      </c>
      <c r="W2850" s="70">
        <v>0.41462500000000019</v>
      </c>
      <c r="X2850" s="71">
        <v>0</v>
      </c>
      <c r="Y2850" s="70">
        <v>0</v>
      </c>
      <c r="Z2850" s="71">
        <v>0</v>
      </c>
      <c r="AA2850" s="70">
        <v>0</v>
      </c>
      <c r="AB2850" s="71">
        <v>0</v>
      </c>
      <c r="AC2850" s="54"/>
      <c r="AD2850" s="55">
        <f t="shared" si="58"/>
        <v>18.823562459792029</v>
      </c>
      <c r="AE2850" s="54"/>
    </row>
    <row r="2851" spans="2:31" x14ac:dyDescent="0.3">
      <c r="B2851" s="4" t="s">
        <v>146</v>
      </c>
      <c r="C2851" s="4"/>
      <c r="D2851" s="4"/>
      <c r="E2851" s="70">
        <v>6.10403863588969E-2</v>
      </c>
      <c r="F2851" s="71">
        <v>1.0558779275417323</v>
      </c>
      <c r="G2851" s="70">
        <v>1.1730273246765137</v>
      </c>
      <c r="H2851" s="71">
        <v>1.139408989747366</v>
      </c>
      <c r="I2851" s="70">
        <v>1.1279303113619485</v>
      </c>
      <c r="J2851" s="71">
        <v>1.1090283314387004</v>
      </c>
      <c r="K2851" s="70">
        <v>0.91786499023437496</v>
      </c>
      <c r="L2851" s="71">
        <v>0.16198566953341165</v>
      </c>
      <c r="M2851" s="70">
        <v>0.94437827070554115</v>
      </c>
      <c r="N2851" s="71">
        <v>0.96018411914507573</v>
      </c>
      <c r="O2851" s="70">
        <v>1.7019490559895836</v>
      </c>
      <c r="P2851" s="71">
        <v>1.4405068627993263</v>
      </c>
      <c r="Q2851" s="70">
        <v>1.1072583595911658</v>
      </c>
      <c r="R2851" s="71">
        <v>1.1076753934224444</v>
      </c>
      <c r="S2851" s="70">
        <v>1.1086382607618963</v>
      </c>
      <c r="T2851" s="71">
        <v>1.0970998731507189</v>
      </c>
      <c r="U2851" s="70">
        <v>1.099999999999999</v>
      </c>
      <c r="V2851" s="71">
        <v>1.0950833333333334</v>
      </c>
      <c r="W2851" s="70">
        <v>0.41462500000000019</v>
      </c>
      <c r="X2851" s="71">
        <v>0</v>
      </c>
      <c r="Y2851" s="70">
        <v>0</v>
      </c>
      <c r="Z2851" s="71">
        <v>0</v>
      </c>
      <c r="AA2851" s="70">
        <v>0</v>
      </c>
      <c r="AB2851" s="71">
        <v>0</v>
      </c>
      <c r="AC2851" s="54"/>
      <c r="AD2851" s="55">
        <f t="shared" si="58"/>
        <v>18.823562459792029</v>
      </c>
      <c r="AE2851" s="54"/>
    </row>
    <row r="2852" spans="2:31" x14ac:dyDescent="0.3">
      <c r="B2852" s="4" t="s">
        <v>167</v>
      </c>
      <c r="C2852" s="4"/>
      <c r="D2852" s="4"/>
      <c r="E2852" s="70">
        <v>0</v>
      </c>
      <c r="F2852" s="71">
        <v>1.0725863774617277E-2</v>
      </c>
      <c r="G2852" s="70">
        <v>0.26159934467739482</v>
      </c>
      <c r="H2852" s="71">
        <v>0.80902011659410156</v>
      </c>
      <c r="I2852" s="70">
        <v>0.70146469956857116</v>
      </c>
      <c r="J2852" s="71">
        <v>0.6212606608072907</v>
      </c>
      <c r="K2852" s="70">
        <v>0.51876112090216664</v>
      </c>
      <c r="L2852" s="71">
        <v>0</v>
      </c>
      <c r="M2852" s="70">
        <v>0</v>
      </c>
      <c r="N2852" s="71">
        <v>0</v>
      </c>
      <c r="O2852" s="70">
        <v>0</v>
      </c>
      <c r="P2852" s="71">
        <v>0</v>
      </c>
      <c r="Q2852" s="70">
        <v>0</v>
      </c>
      <c r="R2852" s="71">
        <v>0</v>
      </c>
      <c r="S2852" s="70">
        <v>0</v>
      </c>
      <c r="T2852" s="71">
        <v>0</v>
      </c>
      <c r="U2852" s="70">
        <v>0</v>
      </c>
      <c r="V2852" s="71">
        <v>0</v>
      </c>
      <c r="W2852" s="70">
        <v>0</v>
      </c>
      <c r="X2852" s="71">
        <v>0</v>
      </c>
      <c r="Y2852" s="70">
        <v>0</v>
      </c>
      <c r="Z2852" s="71">
        <v>0</v>
      </c>
      <c r="AA2852" s="70">
        <v>0</v>
      </c>
      <c r="AB2852" s="71">
        <v>0</v>
      </c>
      <c r="AC2852" s="54"/>
      <c r="AD2852" s="55">
        <f t="shared" si="58"/>
        <v>2.9228318063241421</v>
      </c>
      <c r="AE2852" s="54"/>
    </row>
    <row r="2853" spans="2:31" x14ac:dyDescent="0.3">
      <c r="B2853" s="4" t="s">
        <v>168</v>
      </c>
      <c r="C2853" s="4"/>
      <c r="D2853" s="4"/>
      <c r="E2853" s="70">
        <v>0</v>
      </c>
      <c r="F2853" s="71">
        <v>1.0725863774617277E-2</v>
      </c>
      <c r="G2853" s="70">
        <v>0.26159934467739482</v>
      </c>
      <c r="H2853" s="71">
        <v>0.80902011659410156</v>
      </c>
      <c r="I2853" s="70">
        <v>0.70146469956857116</v>
      </c>
      <c r="J2853" s="71">
        <v>0.6212606608072907</v>
      </c>
      <c r="K2853" s="70">
        <v>0.51876112090216664</v>
      </c>
      <c r="L2853" s="71">
        <v>0</v>
      </c>
      <c r="M2853" s="70">
        <v>0</v>
      </c>
      <c r="N2853" s="71">
        <v>0</v>
      </c>
      <c r="O2853" s="70">
        <v>0</v>
      </c>
      <c r="P2853" s="71">
        <v>0</v>
      </c>
      <c r="Q2853" s="70">
        <v>0</v>
      </c>
      <c r="R2853" s="71">
        <v>0</v>
      </c>
      <c r="S2853" s="70">
        <v>0</v>
      </c>
      <c r="T2853" s="71">
        <v>0</v>
      </c>
      <c r="U2853" s="70">
        <v>0</v>
      </c>
      <c r="V2853" s="71">
        <v>0</v>
      </c>
      <c r="W2853" s="70">
        <v>0</v>
      </c>
      <c r="X2853" s="71">
        <v>0</v>
      </c>
      <c r="Y2853" s="70">
        <v>0</v>
      </c>
      <c r="Z2853" s="71">
        <v>0</v>
      </c>
      <c r="AA2853" s="70">
        <v>0</v>
      </c>
      <c r="AB2853" s="71">
        <v>0</v>
      </c>
      <c r="AC2853" s="54"/>
      <c r="AD2853" s="55">
        <f t="shared" si="58"/>
        <v>2.9228318063241421</v>
      </c>
      <c r="AE2853" s="54"/>
    </row>
    <row r="2854" spans="2:31" x14ac:dyDescent="0.3">
      <c r="B2854" s="4" t="s">
        <v>169</v>
      </c>
      <c r="C2854" s="4"/>
      <c r="D2854" s="4"/>
      <c r="E2854" s="70">
        <v>0</v>
      </c>
      <c r="F2854" s="71">
        <v>1.0725863774617277E-2</v>
      </c>
      <c r="G2854" s="70">
        <v>0.26159934467739482</v>
      </c>
      <c r="H2854" s="71">
        <v>0.80902011659410156</v>
      </c>
      <c r="I2854" s="70">
        <v>0.70146469956857116</v>
      </c>
      <c r="J2854" s="71">
        <v>0.6212606608072907</v>
      </c>
      <c r="K2854" s="70">
        <v>0.51876112090216664</v>
      </c>
      <c r="L2854" s="71">
        <v>0</v>
      </c>
      <c r="M2854" s="70">
        <v>0</v>
      </c>
      <c r="N2854" s="71">
        <v>0</v>
      </c>
      <c r="O2854" s="70">
        <v>0</v>
      </c>
      <c r="P2854" s="71">
        <v>0</v>
      </c>
      <c r="Q2854" s="70">
        <v>0</v>
      </c>
      <c r="R2854" s="71">
        <v>0</v>
      </c>
      <c r="S2854" s="70">
        <v>0</v>
      </c>
      <c r="T2854" s="71">
        <v>0</v>
      </c>
      <c r="U2854" s="70">
        <v>0</v>
      </c>
      <c r="V2854" s="71">
        <v>0</v>
      </c>
      <c r="W2854" s="70">
        <v>0</v>
      </c>
      <c r="X2854" s="71">
        <v>0</v>
      </c>
      <c r="Y2854" s="70">
        <v>0</v>
      </c>
      <c r="Z2854" s="71">
        <v>0</v>
      </c>
      <c r="AA2854" s="70">
        <v>0</v>
      </c>
      <c r="AB2854" s="71">
        <v>0</v>
      </c>
      <c r="AC2854" s="54"/>
      <c r="AD2854" s="55">
        <f t="shared" si="58"/>
        <v>2.9228318063241421</v>
      </c>
      <c r="AE2854" s="54"/>
    </row>
    <row r="2855" spans="2:31" x14ac:dyDescent="0.3">
      <c r="B2855" s="4" t="s">
        <v>204</v>
      </c>
      <c r="C2855" s="4"/>
      <c r="D2855" s="4"/>
      <c r="E2855" s="70">
        <v>0</v>
      </c>
      <c r="F2855" s="71">
        <v>0</v>
      </c>
      <c r="G2855" s="70">
        <v>0</v>
      </c>
      <c r="H2855" s="71">
        <v>0</v>
      </c>
      <c r="I2855" s="70">
        <v>0</v>
      </c>
      <c r="J2855" s="71">
        <v>0</v>
      </c>
      <c r="K2855" s="70">
        <v>0</v>
      </c>
      <c r="L2855" s="71">
        <v>0</v>
      </c>
      <c r="M2855" s="70">
        <v>0</v>
      </c>
      <c r="N2855" s="71">
        <v>0</v>
      </c>
      <c r="O2855" s="70">
        <v>0</v>
      </c>
      <c r="P2855" s="71">
        <v>0</v>
      </c>
      <c r="Q2855" s="70">
        <v>0</v>
      </c>
      <c r="R2855" s="71">
        <v>0</v>
      </c>
      <c r="S2855" s="70">
        <v>0</v>
      </c>
      <c r="T2855" s="71">
        <v>0</v>
      </c>
      <c r="U2855" s="70">
        <v>0</v>
      </c>
      <c r="V2855" s="71">
        <v>0</v>
      </c>
      <c r="W2855" s="70">
        <v>0</v>
      </c>
      <c r="X2855" s="71">
        <v>0</v>
      </c>
      <c r="Y2855" s="70">
        <v>0</v>
      </c>
      <c r="Z2855" s="71">
        <v>0</v>
      </c>
      <c r="AA2855" s="70">
        <v>0</v>
      </c>
      <c r="AB2855" s="71">
        <v>0</v>
      </c>
      <c r="AC2855" s="54"/>
      <c r="AD2855" s="55">
        <f t="shared" si="58"/>
        <v>0</v>
      </c>
      <c r="AE2855" s="54"/>
    </row>
    <row r="2856" spans="2:31" x14ac:dyDescent="0.3">
      <c r="B2856" s="4" t="s">
        <v>205</v>
      </c>
      <c r="C2856" s="4"/>
      <c r="D2856" s="4"/>
      <c r="E2856" s="70">
        <v>0</v>
      </c>
      <c r="F2856" s="71">
        <v>0</v>
      </c>
      <c r="G2856" s="70">
        <v>0</v>
      </c>
      <c r="H2856" s="71">
        <v>0</v>
      </c>
      <c r="I2856" s="70">
        <v>0</v>
      </c>
      <c r="J2856" s="71">
        <v>0</v>
      </c>
      <c r="K2856" s="70">
        <v>0</v>
      </c>
      <c r="L2856" s="71">
        <v>0</v>
      </c>
      <c r="M2856" s="70">
        <v>0</v>
      </c>
      <c r="N2856" s="71">
        <v>0</v>
      </c>
      <c r="O2856" s="70">
        <v>0</v>
      </c>
      <c r="P2856" s="71">
        <v>0</v>
      </c>
      <c r="Q2856" s="70">
        <v>0</v>
      </c>
      <c r="R2856" s="71">
        <v>0</v>
      </c>
      <c r="S2856" s="70">
        <v>0</v>
      </c>
      <c r="T2856" s="71">
        <v>0</v>
      </c>
      <c r="U2856" s="70">
        <v>0</v>
      </c>
      <c r="V2856" s="71">
        <v>0</v>
      </c>
      <c r="W2856" s="70">
        <v>0</v>
      </c>
      <c r="X2856" s="71">
        <v>0</v>
      </c>
      <c r="Y2856" s="70">
        <v>0</v>
      </c>
      <c r="Z2856" s="71">
        <v>0</v>
      </c>
      <c r="AA2856" s="70">
        <v>0</v>
      </c>
      <c r="AB2856" s="71">
        <v>0</v>
      </c>
      <c r="AC2856" s="54"/>
      <c r="AD2856" s="55">
        <f t="shared" si="58"/>
        <v>0</v>
      </c>
      <c r="AE2856" s="54"/>
    </row>
    <row r="2857" spans="2:31" x14ac:dyDescent="0.3">
      <c r="B2857" s="4" t="s">
        <v>206</v>
      </c>
      <c r="C2857" s="4"/>
      <c r="D2857" s="4"/>
      <c r="E2857" s="70">
        <v>0</v>
      </c>
      <c r="F2857" s="71">
        <v>0</v>
      </c>
      <c r="G2857" s="70">
        <v>0</v>
      </c>
      <c r="H2857" s="71">
        <v>0</v>
      </c>
      <c r="I2857" s="70">
        <v>0</v>
      </c>
      <c r="J2857" s="71">
        <v>0</v>
      </c>
      <c r="K2857" s="70">
        <v>0</v>
      </c>
      <c r="L2857" s="71">
        <v>0</v>
      </c>
      <c r="M2857" s="70">
        <v>0</v>
      </c>
      <c r="N2857" s="71">
        <v>0</v>
      </c>
      <c r="O2857" s="70">
        <v>0</v>
      </c>
      <c r="P2857" s="71">
        <v>0</v>
      </c>
      <c r="Q2857" s="70">
        <v>0</v>
      </c>
      <c r="R2857" s="71">
        <v>0</v>
      </c>
      <c r="S2857" s="70">
        <v>0</v>
      </c>
      <c r="T2857" s="71">
        <v>0</v>
      </c>
      <c r="U2857" s="70">
        <v>0</v>
      </c>
      <c r="V2857" s="71">
        <v>0</v>
      </c>
      <c r="W2857" s="70">
        <v>0</v>
      </c>
      <c r="X2857" s="71">
        <v>0</v>
      </c>
      <c r="Y2857" s="70">
        <v>0</v>
      </c>
      <c r="Z2857" s="71">
        <v>0</v>
      </c>
      <c r="AA2857" s="70">
        <v>0</v>
      </c>
      <c r="AB2857" s="71">
        <v>0</v>
      </c>
      <c r="AC2857" s="54"/>
      <c r="AD2857" s="55">
        <f t="shared" si="58"/>
        <v>0</v>
      </c>
      <c r="AE2857" s="54"/>
    </row>
    <row r="2858" spans="2:31" x14ac:dyDescent="0.3">
      <c r="B2858" s="4" t="s">
        <v>135</v>
      </c>
      <c r="C2858" s="4"/>
      <c r="D2858" s="4"/>
      <c r="E2858" s="70">
        <v>0</v>
      </c>
      <c r="F2858" s="71">
        <v>0</v>
      </c>
      <c r="G2858" s="70">
        <v>0</v>
      </c>
      <c r="H2858" s="71">
        <v>0</v>
      </c>
      <c r="I2858" s="70">
        <v>0</v>
      </c>
      <c r="J2858" s="71">
        <v>0</v>
      </c>
      <c r="K2858" s="70">
        <v>0</v>
      </c>
      <c r="L2858" s="71">
        <v>0</v>
      </c>
      <c r="M2858" s="70">
        <v>0</v>
      </c>
      <c r="N2858" s="71">
        <v>0</v>
      </c>
      <c r="O2858" s="70">
        <v>0</v>
      </c>
      <c r="P2858" s="71">
        <v>0</v>
      </c>
      <c r="Q2858" s="70">
        <v>0</v>
      </c>
      <c r="R2858" s="71">
        <v>0</v>
      </c>
      <c r="S2858" s="70">
        <v>0</v>
      </c>
      <c r="T2858" s="71">
        <v>0</v>
      </c>
      <c r="U2858" s="70">
        <v>0</v>
      </c>
      <c r="V2858" s="71">
        <v>0</v>
      </c>
      <c r="W2858" s="70">
        <v>0</v>
      </c>
      <c r="X2858" s="71">
        <v>0</v>
      </c>
      <c r="Y2858" s="70">
        <v>0</v>
      </c>
      <c r="Z2858" s="71">
        <v>0</v>
      </c>
      <c r="AA2858" s="70">
        <v>0</v>
      </c>
      <c r="AB2858" s="71">
        <v>0</v>
      </c>
      <c r="AC2858" s="54"/>
      <c r="AD2858" s="55">
        <f t="shared" si="58"/>
        <v>0</v>
      </c>
      <c r="AE2858" s="54"/>
    </row>
    <row r="2859" spans="2:31" x14ac:dyDescent="0.3">
      <c r="B2859" s="4" t="s">
        <v>136</v>
      </c>
      <c r="C2859" s="4"/>
      <c r="D2859" s="4"/>
      <c r="E2859" s="70">
        <v>0</v>
      </c>
      <c r="F2859" s="71">
        <v>0</v>
      </c>
      <c r="G2859" s="70">
        <v>0</v>
      </c>
      <c r="H2859" s="71">
        <v>0</v>
      </c>
      <c r="I2859" s="70">
        <v>0</v>
      </c>
      <c r="J2859" s="71">
        <v>0</v>
      </c>
      <c r="K2859" s="70">
        <v>0</v>
      </c>
      <c r="L2859" s="71">
        <v>0</v>
      </c>
      <c r="M2859" s="70">
        <v>0</v>
      </c>
      <c r="N2859" s="71">
        <v>0</v>
      </c>
      <c r="O2859" s="70">
        <v>0</v>
      </c>
      <c r="P2859" s="71">
        <v>0</v>
      </c>
      <c r="Q2859" s="70">
        <v>0</v>
      </c>
      <c r="R2859" s="71">
        <v>0</v>
      </c>
      <c r="S2859" s="70">
        <v>0</v>
      </c>
      <c r="T2859" s="71">
        <v>0</v>
      </c>
      <c r="U2859" s="70">
        <v>0</v>
      </c>
      <c r="V2859" s="71">
        <v>0</v>
      </c>
      <c r="W2859" s="70">
        <v>0</v>
      </c>
      <c r="X2859" s="71">
        <v>0</v>
      </c>
      <c r="Y2859" s="70">
        <v>0</v>
      </c>
      <c r="Z2859" s="71">
        <v>0</v>
      </c>
      <c r="AA2859" s="70">
        <v>0</v>
      </c>
      <c r="AB2859" s="71">
        <v>0</v>
      </c>
      <c r="AC2859" s="54"/>
      <c r="AD2859" s="55">
        <f t="shared" si="58"/>
        <v>0</v>
      </c>
      <c r="AE2859" s="54"/>
    </row>
    <row r="2860" spans="2:31" x14ac:dyDescent="0.3">
      <c r="B2860" s="4" t="s">
        <v>137</v>
      </c>
      <c r="C2860" s="4"/>
      <c r="D2860" s="4"/>
      <c r="E2860" s="70">
        <v>0</v>
      </c>
      <c r="F2860" s="71">
        <v>0</v>
      </c>
      <c r="G2860" s="70">
        <v>0</v>
      </c>
      <c r="H2860" s="71">
        <v>0</v>
      </c>
      <c r="I2860" s="70">
        <v>0</v>
      </c>
      <c r="J2860" s="71">
        <v>0</v>
      </c>
      <c r="K2860" s="70">
        <v>0</v>
      </c>
      <c r="L2860" s="71">
        <v>0</v>
      </c>
      <c r="M2860" s="70">
        <v>0</v>
      </c>
      <c r="N2860" s="71">
        <v>0</v>
      </c>
      <c r="O2860" s="70">
        <v>0</v>
      </c>
      <c r="P2860" s="71">
        <v>0</v>
      </c>
      <c r="Q2860" s="70">
        <v>0</v>
      </c>
      <c r="R2860" s="71">
        <v>0</v>
      </c>
      <c r="S2860" s="70">
        <v>0</v>
      </c>
      <c r="T2860" s="71">
        <v>0</v>
      </c>
      <c r="U2860" s="70">
        <v>0</v>
      </c>
      <c r="V2860" s="71">
        <v>0</v>
      </c>
      <c r="W2860" s="70">
        <v>0</v>
      </c>
      <c r="X2860" s="71">
        <v>0</v>
      </c>
      <c r="Y2860" s="70">
        <v>0</v>
      </c>
      <c r="Z2860" s="71">
        <v>0</v>
      </c>
      <c r="AA2860" s="70">
        <v>0</v>
      </c>
      <c r="AB2860" s="71">
        <v>0</v>
      </c>
      <c r="AC2860" s="54"/>
      <c r="AD2860" s="55">
        <f t="shared" si="58"/>
        <v>0</v>
      </c>
      <c r="AE2860" s="54"/>
    </row>
    <row r="2861" spans="2:31" x14ac:dyDescent="0.3">
      <c r="B2861" s="4" t="s">
        <v>261</v>
      </c>
      <c r="C2861" s="4"/>
      <c r="D2861" s="4"/>
      <c r="E2861" s="70">
        <v>0</v>
      </c>
      <c r="F2861" s="71">
        <v>0</v>
      </c>
      <c r="G2861" s="70">
        <v>0</v>
      </c>
      <c r="H2861" s="71">
        <v>0</v>
      </c>
      <c r="I2861" s="70">
        <v>0</v>
      </c>
      <c r="J2861" s="71">
        <v>0</v>
      </c>
      <c r="K2861" s="70">
        <v>0</v>
      </c>
      <c r="L2861" s="71">
        <v>0</v>
      </c>
      <c r="M2861" s="70">
        <v>0</v>
      </c>
      <c r="N2861" s="71">
        <v>0</v>
      </c>
      <c r="O2861" s="70">
        <v>0</v>
      </c>
      <c r="P2861" s="71">
        <v>0</v>
      </c>
      <c r="Q2861" s="70">
        <v>0</v>
      </c>
      <c r="R2861" s="71">
        <v>0</v>
      </c>
      <c r="S2861" s="70">
        <v>0</v>
      </c>
      <c r="T2861" s="71">
        <v>0</v>
      </c>
      <c r="U2861" s="70">
        <v>0</v>
      </c>
      <c r="V2861" s="71">
        <v>0</v>
      </c>
      <c r="W2861" s="70">
        <v>0</v>
      </c>
      <c r="X2861" s="71">
        <v>0</v>
      </c>
      <c r="Y2861" s="70">
        <v>0</v>
      </c>
      <c r="Z2861" s="71">
        <v>0</v>
      </c>
      <c r="AA2861" s="70">
        <v>0</v>
      </c>
      <c r="AB2861" s="71">
        <v>0</v>
      </c>
      <c r="AC2861" s="54"/>
      <c r="AD2861" s="55">
        <f t="shared" si="58"/>
        <v>0</v>
      </c>
      <c r="AE2861" s="54"/>
    </row>
    <row r="2862" spans="2:31" x14ac:dyDescent="0.3">
      <c r="B2862" s="4" t="s">
        <v>262</v>
      </c>
      <c r="C2862" s="4"/>
      <c r="D2862" s="4"/>
      <c r="E2862" s="70">
        <v>0</v>
      </c>
      <c r="F2862" s="71">
        <v>0</v>
      </c>
      <c r="G2862" s="70">
        <v>0</v>
      </c>
      <c r="H2862" s="71">
        <v>0</v>
      </c>
      <c r="I2862" s="70">
        <v>0</v>
      </c>
      <c r="J2862" s="71">
        <v>0</v>
      </c>
      <c r="K2862" s="70">
        <v>0</v>
      </c>
      <c r="L2862" s="71">
        <v>0</v>
      </c>
      <c r="M2862" s="70">
        <v>0</v>
      </c>
      <c r="N2862" s="71">
        <v>0</v>
      </c>
      <c r="O2862" s="70">
        <v>0</v>
      </c>
      <c r="P2862" s="71">
        <v>0</v>
      </c>
      <c r="Q2862" s="70">
        <v>0</v>
      </c>
      <c r="R2862" s="71">
        <v>0</v>
      </c>
      <c r="S2862" s="70">
        <v>0</v>
      </c>
      <c r="T2862" s="71">
        <v>0</v>
      </c>
      <c r="U2862" s="70">
        <v>0</v>
      </c>
      <c r="V2862" s="71">
        <v>0</v>
      </c>
      <c r="W2862" s="70">
        <v>0</v>
      </c>
      <c r="X2862" s="71">
        <v>0</v>
      </c>
      <c r="Y2862" s="70">
        <v>0</v>
      </c>
      <c r="Z2862" s="71">
        <v>0</v>
      </c>
      <c r="AA2862" s="70">
        <v>0</v>
      </c>
      <c r="AB2862" s="71">
        <v>0</v>
      </c>
      <c r="AC2862" s="54"/>
      <c r="AD2862" s="55">
        <f t="shared" si="58"/>
        <v>0</v>
      </c>
      <c r="AE2862" s="54"/>
    </row>
    <row r="2863" spans="2:31" x14ac:dyDescent="0.3">
      <c r="B2863" s="4" t="s">
        <v>197</v>
      </c>
      <c r="C2863" s="4"/>
      <c r="D2863" s="4"/>
      <c r="E2863" s="70">
        <v>0</v>
      </c>
      <c r="F2863" s="71">
        <v>0</v>
      </c>
      <c r="G2863" s="70">
        <v>0</v>
      </c>
      <c r="H2863" s="71">
        <v>0</v>
      </c>
      <c r="I2863" s="70">
        <v>0</v>
      </c>
      <c r="J2863" s="71">
        <v>0</v>
      </c>
      <c r="K2863" s="70">
        <v>0</v>
      </c>
      <c r="L2863" s="71">
        <v>0</v>
      </c>
      <c r="M2863" s="70">
        <v>0</v>
      </c>
      <c r="N2863" s="71">
        <v>0</v>
      </c>
      <c r="O2863" s="70">
        <v>0</v>
      </c>
      <c r="P2863" s="71">
        <v>0</v>
      </c>
      <c r="Q2863" s="70">
        <v>0</v>
      </c>
      <c r="R2863" s="71">
        <v>0</v>
      </c>
      <c r="S2863" s="70">
        <v>0</v>
      </c>
      <c r="T2863" s="71">
        <v>0</v>
      </c>
      <c r="U2863" s="70">
        <v>0</v>
      </c>
      <c r="V2863" s="71">
        <v>0</v>
      </c>
      <c r="W2863" s="70">
        <v>0</v>
      </c>
      <c r="X2863" s="71">
        <v>0</v>
      </c>
      <c r="Y2863" s="70">
        <v>0</v>
      </c>
      <c r="Z2863" s="71">
        <v>0</v>
      </c>
      <c r="AA2863" s="70">
        <v>0</v>
      </c>
      <c r="AB2863" s="71">
        <v>0</v>
      </c>
      <c r="AC2863" s="54"/>
      <c r="AD2863" s="55">
        <f t="shared" si="58"/>
        <v>0</v>
      </c>
      <c r="AE2863" s="54"/>
    </row>
    <row r="2864" spans="2:31" x14ac:dyDescent="0.3">
      <c r="B2864" s="4" t="s">
        <v>209</v>
      </c>
      <c r="C2864" s="4"/>
      <c r="D2864" s="4"/>
      <c r="E2864" s="70">
        <v>0</v>
      </c>
      <c r="F2864" s="71">
        <v>0</v>
      </c>
      <c r="G2864" s="70">
        <v>0</v>
      </c>
      <c r="H2864" s="71">
        <v>0</v>
      </c>
      <c r="I2864" s="70">
        <v>0</v>
      </c>
      <c r="J2864" s="71">
        <v>0</v>
      </c>
      <c r="K2864" s="70">
        <v>0</v>
      </c>
      <c r="L2864" s="71">
        <v>0</v>
      </c>
      <c r="M2864" s="70">
        <v>0</v>
      </c>
      <c r="N2864" s="71">
        <v>0</v>
      </c>
      <c r="O2864" s="70">
        <v>0</v>
      </c>
      <c r="P2864" s="71">
        <v>0</v>
      </c>
      <c r="Q2864" s="70">
        <v>0</v>
      </c>
      <c r="R2864" s="71">
        <v>0</v>
      </c>
      <c r="S2864" s="70">
        <v>0</v>
      </c>
      <c r="T2864" s="71">
        <v>0</v>
      </c>
      <c r="U2864" s="70">
        <v>0</v>
      </c>
      <c r="V2864" s="71">
        <v>0</v>
      </c>
      <c r="W2864" s="70">
        <v>0</v>
      </c>
      <c r="X2864" s="71">
        <v>0</v>
      </c>
      <c r="Y2864" s="70">
        <v>0</v>
      </c>
      <c r="Z2864" s="71">
        <v>0</v>
      </c>
      <c r="AA2864" s="70">
        <v>0</v>
      </c>
      <c r="AB2864" s="71">
        <v>0</v>
      </c>
      <c r="AC2864" s="54"/>
      <c r="AD2864" s="55">
        <f t="shared" si="58"/>
        <v>0</v>
      </c>
      <c r="AE2864" s="54"/>
    </row>
    <row r="2865" spans="2:31" x14ac:dyDescent="0.3">
      <c r="B2865" s="4" t="s">
        <v>210</v>
      </c>
      <c r="C2865" s="4"/>
      <c r="D2865" s="4"/>
      <c r="E2865" s="70">
        <v>0</v>
      </c>
      <c r="F2865" s="71">
        <v>0</v>
      </c>
      <c r="G2865" s="70">
        <v>0</v>
      </c>
      <c r="H2865" s="71">
        <v>0</v>
      </c>
      <c r="I2865" s="70">
        <v>0</v>
      </c>
      <c r="J2865" s="71">
        <v>0</v>
      </c>
      <c r="K2865" s="70">
        <v>0</v>
      </c>
      <c r="L2865" s="71">
        <v>0</v>
      </c>
      <c r="M2865" s="70">
        <v>0</v>
      </c>
      <c r="N2865" s="71">
        <v>0</v>
      </c>
      <c r="O2865" s="70">
        <v>0</v>
      </c>
      <c r="P2865" s="71">
        <v>0</v>
      </c>
      <c r="Q2865" s="70">
        <v>0</v>
      </c>
      <c r="R2865" s="71">
        <v>0</v>
      </c>
      <c r="S2865" s="70">
        <v>0</v>
      </c>
      <c r="T2865" s="71">
        <v>0</v>
      </c>
      <c r="U2865" s="70">
        <v>0</v>
      </c>
      <c r="V2865" s="71">
        <v>0</v>
      </c>
      <c r="W2865" s="70">
        <v>0</v>
      </c>
      <c r="X2865" s="71">
        <v>0</v>
      </c>
      <c r="Y2865" s="70">
        <v>0</v>
      </c>
      <c r="Z2865" s="71">
        <v>0</v>
      </c>
      <c r="AA2865" s="70">
        <v>0</v>
      </c>
      <c r="AB2865" s="71">
        <v>0</v>
      </c>
      <c r="AC2865" s="54"/>
      <c r="AD2865" s="55">
        <f t="shared" si="58"/>
        <v>0</v>
      </c>
      <c r="AE2865" s="54"/>
    </row>
    <row r="2866" spans="2:31" x14ac:dyDescent="0.3">
      <c r="B2866" s="4" t="s">
        <v>211</v>
      </c>
      <c r="C2866" s="4"/>
      <c r="D2866" s="4"/>
      <c r="E2866" s="70">
        <v>0</v>
      </c>
      <c r="F2866" s="71">
        <v>0</v>
      </c>
      <c r="G2866" s="70">
        <v>0</v>
      </c>
      <c r="H2866" s="71">
        <v>0</v>
      </c>
      <c r="I2866" s="70">
        <v>0</v>
      </c>
      <c r="J2866" s="71">
        <v>0</v>
      </c>
      <c r="K2866" s="70">
        <v>0</v>
      </c>
      <c r="L2866" s="71">
        <v>0</v>
      </c>
      <c r="M2866" s="70">
        <v>0</v>
      </c>
      <c r="N2866" s="71">
        <v>0</v>
      </c>
      <c r="O2866" s="70">
        <v>0</v>
      </c>
      <c r="P2866" s="71">
        <v>0</v>
      </c>
      <c r="Q2866" s="70">
        <v>0</v>
      </c>
      <c r="R2866" s="71">
        <v>0</v>
      </c>
      <c r="S2866" s="70">
        <v>0</v>
      </c>
      <c r="T2866" s="71">
        <v>0</v>
      </c>
      <c r="U2866" s="70">
        <v>0</v>
      </c>
      <c r="V2866" s="71">
        <v>0</v>
      </c>
      <c r="W2866" s="70">
        <v>0</v>
      </c>
      <c r="X2866" s="71">
        <v>0</v>
      </c>
      <c r="Y2866" s="70">
        <v>0</v>
      </c>
      <c r="Z2866" s="71">
        <v>0</v>
      </c>
      <c r="AA2866" s="70">
        <v>0</v>
      </c>
      <c r="AB2866" s="71">
        <v>0</v>
      </c>
      <c r="AC2866" s="54"/>
      <c r="AD2866" s="55">
        <f t="shared" si="58"/>
        <v>0</v>
      </c>
      <c r="AE2866" s="54"/>
    </row>
    <row r="2867" spans="2:31" x14ac:dyDescent="0.3">
      <c r="B2867" s="4" t="s">
        <v>212</v>
      </c>
      <c r="C2867" s="4"/>
      <c r="D2867" s="4"/>
      <c r="E2867" s="70">
        <v>0</v>
      </c>
      <c r="F2867" s="71">
        <v>0</v>
      </c>
      <c r="G2867" s="70">
        <v>0</v>
      </c>
      <c r="H2867" s="71">
        <v>0</v>
      </c>
      <c r="I2867" s="70">
        <v>0</v>
      </c>
      <c r="J2867" s="71">
        <v>0</v>
      </c>
      <c r="K2867" s="70">
        <v>0</v>
      </c>
      <c r="L2867" s="71">
        <v>0</v>
      </c>
      <c r="M2867" s="70">
        <v>0</v>
      </c>
      <c r="N2867" s="71">
        <v>0</v>
      </c>
      <c r="O2867" s="70">
        <v>0</v>
      </c>
      <c r="P2867" s="71">
        <v>0</v>
      </c>
      <c r="Q2867" s="70">
        <v>0</v>
      </c>
      <c r="R2867" s="71">
        <v>0</v>
      </c>
      <c r="S2867" s="70">
        <v>0</v>
      </c>
      <c r="T2867" s="71">
        <v>0</v>
      </c>
      <c r="U2867" s="70">
        <v>0</v>
      </c>
      <c r="V2867" s="71">
        <v>0</v>
      </c>
      <c r="W2867" s="70">
        <v>0</v>
      </c>
      <c r="X2867" s="71">
        <v>0</v>
      </c>
      <c r="Y2867" s="70">
        <v>0</v>
      </c>
      <c r="Z2867" s="71">
        <v>0</v>
      </c>
      <c r="AA2867" s="70">
        <v>0</v>
      </c>
      <c r="AB2867" s="71">
        <v>0</v>
      </c>
      <c r="AC2867" s="54"/>
      <c r="AD2867" s="55">
        <f t="shared" si="58"/>
        <v>0</v>
      </c>
      <c r="AE2867" s="54"/>
    </row>
    <row r="2868" spans="2:31" x14ac:dyDescent="0.3">
      <c r="B2868" s="4" t="s">
        <v>229</v>
      </c>
      <c r="C2868" s="4"/>
      <c r="D2868" s="4"/>
      <c r="E2868" s="70">
        <v>0</v>
      </c>
      <c r="F2868" s="71">
        <v>0</v>
      </c>
      <c r="G2868" s="70">
        <v>0</v>
      </c>
      <c r="H2868" s="71">
        <v>0</v>
      </c>
      <c r="I2868" s="70">
        <v>0</v>
      </c>
      <c r="J2868" s="71">
        <v>0</v>
      </c>
      <c r="K2868" s="70">
        <v>0</v>
      </c>
      <c r="L2868" s="71">
        <v>0.1298368295033773</v>
      </c>
      <c r="M2868" s="70">
        <v>0.77577766180038454</v>
      </c>
      <c r="N2868" s="71">
        <v>0.79530239105224609</v>
      </c>
      <c r="O2868" s="70">
        <v>0.77355573574701941</v>
      </c>
      <c r="P2868" s="71">
        <v>0.80404541889826453</v>
      </c>
      <c r="Q2868" s="70">
        <v>0.88257695014741677</v>
      </c>
      <c r="R2868" s="71">
        <v>0.82112718820571851</v>
      </c>
      <c r="S2868" s="70">
        <v>0.76222287416458179</v>
      </c>
      <c r="T2868" s="71">
        <v>0.75707020362218203</v>
      </c>
      <c r="U2868" s="70">
        <v>0.83254151741663607</v>
      </c>
      <c r="V2868" s="71">
        <v>0.80882088343302427</v>
      </c>
      <c r="W2868" s="70">
        <v>0.71471823453903205</v>
      </c>
      <c r="X2868" s="71">
        <v>1.1827242374420167E-2</v>
      </c>
      <c r="Y2868" s="70">
        <v>0</v>
      </c>
      <c r="Z2868" s="71">
        <v>0</v>
      </c>
      <c r="AA2868" s="70">
        <v>0</v>
      </c>
      <c r="AB2868" s="71">
        <v>0</v>
      </c>
      <c r="AC2868" s="54"/>
      <c r="AD2868" s="55">
        <f t="shared" si="58"/>
        <v>8.8694231309043019</v>
      </c>
      <c r="AE2868" s="54"/>
    </row>
    <row r="2869" spans="2:31" x14ac:dyDescent="0.3">
      <c r="B2869" s="4" t="s">
        <v>230</v>
      </c>
      <c r="C2869" s="4"/>
      <c r="D2869" s="4"/>
      <c r="E2869" s="70">
        <v>0</v>
      </c>
      <c r="F2869" s="71">
        <v>0</v>
      </c>
      <c r="G2869" s="70">
        <v>0</v>
      </c>
      <c r="H2869" s="71">
        <v>0</v>
      </c>
      <c r="I2869" s="70">
        <v>0</v>
      </c>
      <c r="J2869" s="71">
        <v>0</v>
      </c>
      <c r="K2869" s="70">
        <v>0</v>
      </c>
      <c r="L2869" s="71">
        <v>0.1298368295033773</v>
      </c>
      <c r="M2869" s="70">
        <v>0.77577766180038454</v>
      </c>
      <c r="N2869" s="71">
        <v>0.79530239105224609</v>
      </c>
      <c r="O2869" s="70">
        <v>0.77355573574701941</v>
      </c>
      <c r="P2869" s="71">
        <v>0.80404541889826453</v>
      </c>
      <c r="Q2869" s="70">
        <v>0.88257695014741677</v>
      </c>
      <c r="R2869" s="71">
        <v>0.82112718820571851</v>
      </c>
      <c r="S2869" s="70">
        <v>0.76222287416458179</v>
      </c>
      <c r="T2869" s="71">
        <v>0.75707020362218203</v>
      </c>
      <c r="U2869" s="70">
        <v>0.83254151741663607</v>
      </c>
      <c r="V2869" s="71">
        <v>0.80882088343302427</v>
      </c>
      <c r="W2869" s="70">
        <v>0.71471823453903205</v>
      </c>
      <c r="X2869" s="71">
        <v>1.1827242374420167E-2</v>
      </c>
      <c r="Y2869" s="70">
        <v>0</v>
      </c>
      <c r="Z2869" s="71">
        <v>0</v>
      </c>
      <c r="AA2869" s="70">
        <v>0</v>
      </c>
      <c r="AB2869" s="71">
        <v>0</v>
      </c>
      <c r="AC2869" s="54"/>
      <c r="AD2869" s="55">
        <f t="shared" si="58"/>
        <v>8.8694231309043019</v>
      </c>
      <c r="AE2869" s="54"/>
    </row>
    <row r="2870" spans="2:31" x14ac:dyDescent="0.3">
      <c r="B2870" s="4" t="s">
        <v>213</v>
      </c>
      <c r="C2870" s="4"/>
      <c r="D2870" s="4"/>
      <c r="E2870" s="70">
        <v>0</v>
      </c>
      <c r="F2870" s="71">
        <v>0</v>
      </c>
      <c r="G2870" s="70">
        <v>0</v>
      </c>
      <c r="H2870" s="71">
        <v>2.0716065851847336</v>
      </c>
      <c r="I2870" s="70">
        <v>9.1203157901763916</v>
      </c>
      <c r="J2870" s="71">
        <v>24.266193119684857</v>
      </c>
      <c r="K2870" s="70">
        <v>16.020778354008996</v>
      </c>
      <c r="L2870" s="71">
        <v>0</v>
      </c>
      <c r="M2870" s="70">
        <v>0</v>
      </c>
      <c r="N2870" s="71">
        <v>0</v>
      </c>
      <c r="O2870" s="70">
        <v>0</v>
      </c>
      <c r="P2870" s="71">
        <v>0</v>
      </c>
      <c r="Q2870" s="70">
        <v>0</v>
      </c>
      <c r="R2870" s="71">
        <v>0</v>
      </c>
      <c r="S2870" s="70">
        <v>0</v>
      </c>
      <c r="T2870" s="71">
        <v>2.287915547688802E-2</v>
      </c>
      <c r="U2870" s="70">
        <v>0</v>
      </c>
      <c r="V2870" s="71">
        <v>10.956435569127402</v>
      </c>
      <c r="W2870" s="70">
        <v>17.474579874674479</v>
      </c>
      <c r="X2870" s="71">
        <v>0.25823332468668619</v>
      </c>
      <c r="Y2870" s="70">
        <v>0</v>
      </c>
      <c r="Z2870" s="71">
        <v>0</v>
      </c>
      <c r="AA2870" s="70">
        <v>0</v>
      </c>
      <c r="AB2870" s="71">
        <v>0</v>
      </c>
      <c r="AC2870" s="54"/>
      <c r="AD2870" s="55">
        <f t="shared" si="58"/>
        <v>80.191021773020424</v>
      </c>
      <c r="AE2870" s="54"/>
    </row>
    <row r="2871" spans="2:31" x14ac:dyDescent="0.3">
      <c r="B2871" s="4" t="s">
        <v>263</v>
      </c>
      <c r="C2871" s="4"/>
      <c r="D2871" s="4"/>
      <c r="E2871" s="70">
        <v>0</v>
      </c>
      <c r="F2871" s="71">
        <v>0</v>
      </c>
      <c r="G2871" s="70">
        <v>0</v>
      </c>
      <c r="H2871" s="71">
        <v>0</v>
      </c>
      <c r="I2871" s="70">
        <v>0</v>
      </c>
      <c r="J2871" s="71">
        <v>0</v>
      </c>
      <c r="K2871" s="70">
        <v>0</v>
      </c>
      <c r="L2871" s="71">
        <v>0</v>
      </c>
      <c r="M2871" s="70">
        <v>0</v>
      </c>
      <c r="N2871" s="71">
        <v>0</v>
      </c>
      <c r="O2871" s="70">
        <v>0</v>
      </c>
      <c r="P2871" s="71">
        <v>0</v>
      </c>
      <c r="Q2871" s="70">
        <v>0</v>
      </c>
      <c r="R2871" s="71">
        <v>0</v>
      </c>
      <c r="S2871" s="70">
        <v>0</v>
      </c>
      <c r="T2871" s="71">
        <v>0</v>
      </c>
      <c r="U2871" s="70">
        <v>0</v>
      </c>
      <c r="V2871" s="71">
        <v>0</v>
      </c>
      <c r="W2871" s="70">
        <v>0</v>
      </c>
      <c r="X2871" s="71">
        <v>0</v>
      </c>
      <c r="Y2871" s="70">
        <v>0</v>
      </c>
      <c r="Z2871" s="71">
        <v>0</v>
      </c>
      <c r="AA2871" s="70">
        <v>0</v>
      </c>
      <c r="AB2871" s="71">
        <v>0</v>
      </c>
      <c r="AC2871" s="54"/>
      <c r="AD2871" s="55">
        <f t="shared" si="58"/>
        <v>0</v>
      </c>
      <c r="AE2871" s="54"/>
    </row>
    <row r="2872" spans="2:31" x14ac:dyDescent="0.3">
      <c r="B2872" s="4" t="s">
        <v>264</v>
      </c>
      <c r="C2872" s="4"/>
      <c r="D2872" s="4"/>
      <c r="E2872" s="70">
        <v>0</v>
      </c>
      <c r="F2872" s="71">
        <v>0</v>
      </c>
      <c r="G2872" s="70">
        <v>0</v>
      </c>
      <c r="H2872" s="71">
        <v>0</v>
      </c>
      <c r="I2872" s="70">
        <v>0</v>
      </c>
      <c r="J2872" s="71">
        <v>0</v>
      </c>
      <c r="K2872" s="70">
        <v>0</v>
      </c>
      <c r="L2872" s="71">
        <v>0</v>
      </c>
      <c r="M2872" s="70">
        <v>0</v>
      </c>
      <c r="N2872" s="71">
        <v>0</v>
      </c>
      <c r="O2872" s="70">
        <v>0</v>
      </c>
      <c r="P2872" s="71">
        <v>0</v>
      </c>
      <c r="Q2872" s="70">
        <v>0</v>
      </c>
      <c r="R2872" s="71">
        <v>0</v>
      </c>
      <c r="S2872" s="70">
        <v>0</v>
      </c>
      <c r="T2872" s="71">
        <v>0</v>
      </c>
      <c r="U2872" s="70">
        <v>0</v>
      </c>
      <c r="V2872" s="71">
        <v>0</v>
      </c>
      <c r="W2872" s="70">
        <v>0</v>
      </c>
      <c r="X2872" s="71">
        <v>0</v>
      </c>
      <c r="Y2872" s="70">
        <v>0</v>
      </c>
      <c r="Z2872" s="71">
        <v>0</v>
      </c>
      <c r="AA2872" s="70">
        <v>0</v>
      </c>
      <c r="AB2872" s="71">
        <v>0</v>
      </c>
      <c r="AC2872" s="54"/>
      <c r="AD2872" s="55">
        <f t="shared" si="58"/>
        <v>0</v>
      </c>
      <c r="AE2872" s="54"/>
    </row>
    <row r="2873" spans="2:31" x14ac:dyDescent="0.3">
      <c r="B2873" s="4" t="s">
        <v>217</v>
      </c>
      <c r="C2873" s="4"/>
      <c r="D2873" s="4"/>
      <c r="E2873" s="70">
        <v>0</v>
      </c>
      <c r="F2873" s="71">
        <v>0</v>
      </c>
      <c r="G2873" s="70">
        <v>0</v>
      </c>
      <c r="H2873" s="71">
        <v>0</v>
      </c>
      <c r="I2873" s="70">
        <v>0</v>
      </c>
      <c r="J2873" s="71">
        <v>0</v>
      </c>
      <c r="K2873" s="70">
        <v>0</v>
      </c>
      <c r="L2873" s="71">
        <v>9.423234761555993E-2</v>
      </c>
      <c r="M2873" s="70">
        <v>0.53310648375154857</v>
      </c>
      <c r="N2873" s="71">
        <v>0</v>
      </c>
      <c r="O2873" s="70">
        <v>0</v>
      </c>
      <c r="P2873" s="71">
        <v>0</v>
      </c>
      <c r="Q2873" s="70">
        <v>0</v>
      </c>
      <c r="R2873" s="71">
        <v>0</v>
      </c>
      <c r="S2873" s="70">
        <v>0</v>
      </c>
      <c r="T2873" s="71">
        <v>0</v>
      </c>
      <c r="U2873" s="70">
        <v>0</v>
      </c>
      <c r="V2873" s="71">
        <v>0</v>
      </c>
      <c r="W2873" s="70">
        <v>2.737568604121738</v>
      </c>
      <c r="X2873" s="71">
        <v>0.16922270248413085</v>
      </c>
      <c r="Y2873" s="70">
        <v>0</v>
      </c>
      <c r="Z2873" s="71">
        <v>0</v>
      </c>
      <c r="AA2873" s="70">
        <v>0</v>
      </c>
      <c r="AB2873" s="71">
        <v>0</v>
      </c>
      <c r="AC2873" s="54"/>
      <c r="AD2873" s="55">
        <f t="shared" si="58"/>
        <v>3.5341301379729773</v>
      </c>
      <c r="AE2873" s="54"/>
    </row>
    <row r="2874" spans="2:31" x14ac:dyDescent="0.3">
      <c r="B2874" s="4" t="s">
        <v>218</v>
      </c>
      <c r="C2874" s="4"/>
      <c r="D2874" s="4"/>
      <c r="E2874" s="70">
        <v>0</v>
      </c>
      <c r="F2874" s="71">
        <v>0</v>
      </c>
      <c r="G2874" s="70">
        <v>0</v>
      </c>
      <c r="H2874" s="71">
        <v>0</v>
      </c>
      <c r="I2874" s="70">
        <v>0</v>
      </c>
      <c r="J2874" s="71">
        <v>0</v>
      </c>
      <c r="K2874" s="70">
        <v>0</v>
      </c>
      <c r="L2874" s="71">
        <v>9.423234761555993E-2</v>
      </c>
      <c r="M2874" s="70">
        <v>0.53310648375154857</v>
      </c>
      <c r="N2874" s="71">
        <v>0</v>
      </c>
      <c r="O2874" s="70">
        <v>0</v>
      </c>
      <c r="P2874" s="71">
        <v>0</v>
      </c>
      <c r="Q2874" s="70">
        <v>0</v>
      </c>
      <c r="R2874" s="71">
        <v>0</v>
      </c>
      <c r="S2874" s="70">
        <v>0</v>
      </c>
      <c r="T2874" s="71">
        <v>0</v>
      </c>
      <c r="U2874" s="70">
        <v>0</v>
      </c>
      <c r="V2874" s="71">
        <v>0</v>
      </c>
      <c r="W2874" s="70">
        <v>2.737568604121738</v>
      </c>
      <c r="X2874" s="71">
        <v>0.16922270248413085</v>
      </c>
      <c r="Y2874" s="70">
        <v>0</v>
      </c>
      <c r="Z2874" s="71">
        <v>0</v>
      </c>
      <c r="AA2874" s="70">
        <v>0</v>
      </c>
      <c r="AB2874" s="71">
        <v>0</v>
      </c>
      <c r="AC2874" s="54"/>
      <c r="AD2874" s="55">
        <f t="shared" si="58"/>
        <v>3.5341301379729773</v>
      </c>
      <c r="AE2874" s="54"/>
    </row>
    <row r="2875" spans="2:31" x14ac:dyDescent="0.3">
      <c r="B2875" s="4" t="s">
        <v>243</v>
      </c>
      <c r="C2875" s="4"/>
      <c r="D2875" s="4"/>
      <c r="E2875" s="70">
        <v>0</v>
      </c>
      <c r="F2875" s="71">
        <v>0</v>
      </c>
      <c r="G2875" s="70">
        <v>0</v>
      </c>
      <c r="H2875" s="71">
        <v>0</v>
      </c>
      <c r="I2875" s="70">
        <v>0</v>
      </c>
      <c r="J2875" s="71">
        <v>0</v>
      </c>
      <c r="K2875" s="70">
        <v>0</v>
      </c>
      <c r="L2875" s="71">
        <v>1.7856339613596599E-2</v>
      </c>
      <c r="M2875" s="70">
        <v>0.12297544479370115</v>
      </c>
      <c r="N2875" s="71">
        <v>0.1304586143493652</v>
      </c>
      <c r="O2875" s="70">
        <v>0.13727510929107664</v>
      </c>
      <c r="P2875" s="71">
        <v>0.13773619222641004</v>
      </c>
      <c r="Q2875" s="70">
        <v>0.11552047332127907</v>
      </c>
      <c r="R2875" s="71">
        <v>0.1033047623634339</v>
      </c>
      <c r="S2875" s="70">
        <v>9.1255714098612425E-2</v>
      </c>
      <c r="T2875" s="71">
        <v>7.4123328526814747E-2</v>
      </c>
      <c r="U2875" s="70">
        <v>5.6990950902303029E-2</v>
      </c>
      <c r="V2875" s="71">
        <v>0.50281577269236244</v>
      </c>
      <c r="W2875" s="70">
        <v>0.69777951272328698</v>
      </c>
      <c r="X2875" s="71">
        <v>0</v>
      </c>
      <c r="Y2875" s="70">
        <v>0</v>
      </c>
      <c r="Z2875" s="71">
        <v>0</v>
      </c>
      <c r="AA2875" s="70">
        <v>0</v>
      </c>
      <c r="AB2875" s="71">
        <v>0</v>
      </c>
      <c r="AC2875" s="54"/>
      <c r="AD2875" s="55">
        <f t="shared" si="58"/>
        <v>2.1880922149022424</v>
      </c>
      <c r="AE2875" s="54"/>
    </row>
    <row r="2876" spans="2:31" x14ac:dyDescent="0.3">
      <c r="B2876" s="4" t="s">
        <v>265</v>
      </c>
      <c r="C2876" s="4"/>
      <c r="D2876" s="4"/>
      <c r="E2876" s="70">
        <v>0</v>
      </c>
      <c r="F2876" s="71">
        <v>0</v>
      </c>
      <c r="G2876" s="70">
        <v>0</v>
      </c>
      <c r="H2876" s="71">
        <v>0</v>
      </c>
      <c r="I2876" s="70">
        <v>0</v>
      </c>
      <c r="J2876" s="71">
        <v>0</v>
      </c>
      <c r="K2876" s="70">
        <v>0</v>
      </c>
      <c r="L2876" s="71">
        <v>0</v>
      </c>
      <c r="M2876" s="70">
        <v>0</v>
      </c>
      <c r="N2876" s="71">
        <v>0</v>
      </c>
      <c r="O2876" s="70">
        <v>0</v>
      </c>
      <c r="P2876" s="71">
        <v>0</v>
      </c>
      <c r="Q2876" s="70">
        <v>0</v>
      </c>
      <c r="R2876" s="71">
        <v>0</v>
      </c>
      <c r="S2876" s="70">
        <v>0</v>
      </c>
      <c r="T2876" s="71">
        <v>0</v>
      </c>
      <c r="U2876" s="70">
        <v>0</v>
      </c>
      <c r="V2876" s="71">
        <v>0</v>
      </c>
      <c r="W2876" s="70">
        <v>0</v>
      </c>
      <c r="X2876" s="71">
        <v>0</v>
      </c>
      <c r="Y2876" s="70">
        <v>0</v>
      </c>
      <c r="Z2876" s="71">
        <v>0</v>
      </c>
      <c r="AA2876" s="70">
        <v>0</v>
      </c>
      <c r="AB2876" s="71">
        <v>0</v>
      </c>
      <c r="AC2876" s="54"/>
      <c r="AD2876" s="55">
        <f t="shared" si="58"/>
        <v>0</v>
      </c>
      <c r="AE2876" s="54"/>
    </row>
    <row r="2877" spans="2:31" x14ac:dyDescent="0.3">
      <c r="B2877" s="4" t="s">
        <v>170</v>
      </c>
      <c r="C2877" s="4"/>
      <c r="D2877" s="4"/>
      <c r="E2877" s="70">
        <v>0</v>
      </c>
      <c r="F2877" s="71">
        <v>0</v>
      </c>
      <c r="G2877" s="70">
        <v>0</v>
      </c>
      <c r="H2877" s="71">
        <v>0</v>
      </c>
      <c r="I2877" s="70">
        <v>0</v>
      </c>
      <c r="J2877" s="71">
        <v>0</v>
      </c>
      <c r="K2877" s="70">
        <v>0</v>
      </c>
      <c r="L2877" s="71">
        <v>0</v>
      </c>
      <c r="M2877" s="70">
        <v>0</v>
      </c>
      <c r="N2877" s="71">
        <v>0</v>
      </c>
      <c r="O2877" s="70">
        <v>0</v>
      </c>
      <c r="P2877" s="71">
        <v>0</v>
      </c>
      <c r="Q2877" s="70">
        <v>0</v>
      </c>
      <c r="R2877" s="71">
        <v>0</v>
      </c>
      <c r="S2877" s="70">
        <v>0</v>
      </c>
      <c r="T2877" s="71">
        <v>0</v>
      </c>
      <c r="U2877" s="70">
        <v>0</v>
      </c>
      <c r="V2877" s="71">
        <v>0</v>
      </c>
      <c r="W2877" s="70">
        <v>0</v>
      </c>
      <c r="X2877" s="71">
        <v>0</v>
      </c>
      <c r="Y2877" s="70">
        <v>0</v>
      </c>
      <c r="Z2877" s="71">
        <v>0</v>
      </c>
      <c r="AA2877" s="70">
        <v>0</v>
      </c>
      <c r="AB2877" s="71">
        <v>0</v>
      </c>
      <c r="AC2877" s="54"/>
      <c r="AD2877" s="55">
        <f t="shared" si="58"/>
        <v>0</v>
      </c>
      <c r="AE2877" s="54"/>
    </row>
    <row r="2878" spans="2:31" x14ac:dyDescent="0.3">
      <c r="B2878" s="4" t="s">
        <v>171</v>
      </c>
      <c r="C2878" s="4"/>
      <c r="D2878" s="4"/>
      <c r="E2878" s="70">
        <v>0</v>
      </c>
      <c r="F2878" s="71">
        <v>0</v>
      </c>
      <c r="G2878" s="70">
        <v>0</v>
      </c>
      <c r="H2878" s="71">
        <v>0</v>
      </c>
      <c r="I2878" s="70">
        <v>0</v>
      </c>
      <c r="J2878" s="71">
        <v>0</v>
      </c>
      <c r="K2878" s="70">
        <v>0</v>
      </c>
      <c r="L2878" s="71">
        <v>0</v>
      </c>
      <c r="M2878" s="70">
        <v>0</v>
      </c>
      <c r="N2878" s="71">
        <v>0</v>
      </c>
      <c r="O2878" s="70">
        <v>0</v>
      </c>
      <c r="P2878" s="71">
        <v>0</v>
      </c>
      <c r="Q2878" s="70">
        <v>0</v>
      </c>
      <c r="R2878" s="71">
        <v>0</v>
      </c>
      <c r="S2878" s="70">
        <v>0</v>
      </c>
      <c r="T2878" s="71">
        <v>0</v>
      </c>
      <c r="U2878" s="70">
        <v>0</v>
      </c>
      <c r="V2878" s="71">
        <v>0</v>
      </c>
      <c r="W2878" s="70">
        <v>0</v>
      </c>
      <c r="X2878" s="71">
        <v>0</v>
      </c>
      <c r="Y2878" s="70">
        <v>0</v>
      </c>
      <c r="Z2878" s="71">
        <v>0</v>
      </c>
      <c r="AA2878" s="70">
        <v>0</v>
      </c>
      <c r="AB2878" s="71">
        <v>0</v>
      </c>
      <c r="AC2878" s="54"/>
      <c r="AD2878" s="55">
        <f t="shared" si="58"/>
        <v>0</v>
      </c>
      <c r="AE2878" s="54"/>
    </row>
    <row r="2879" spans="2:31" x14ac:dyDescent="0.3">
      <c r="B2879" s="4" t="s">
        <v>172</v>
      </c>
      <c r="C2879" s="4"/>
      <c r="D2879" s="4"/>
      <c r="E2879" s="70">
        <v>0</v>
      </c>
      <c r="F2879" s="71">
        <v>0</v>
      </c>
      <c r="G2879" s="70">
        <v>0</v>
      </c>
      <c r="H2879" s="71">
        <v>0</v>
      </c>
      <c r="I2879" s="70">
        <v>0</v>
      </c>
      <c r="J2879" s="71">
        <v>0</v>
      </c>
      <c r="K2879" s="70">
        <v>0</v>
      </c>
      <c r="L2879" s="71">
        <v>0</v>
      </c>
      <c r="M2879" s="70">
        <v>0</v>
      </c>
      <c r="N2879" s="71">
        <v>0</v>
      </c>
      <c r="O2879" s="70">
        <v>0</v>
      </c>
      <c r="P2879" s="71">
        <v>0</v>
      </c>
      <c r="Q2879" s="70">
        <v>0</v>
      </c>
      <c r="R2879" s="71">
        <v>0</v>
      </c>
      <c r="S2879" s="70">
        <v>0</v>
      </c>
      <c r="T2879" s="71">
        <v>0</v>
      </c>
      <c r="U2879" s="70">
        <v>0</v>
      </c>
      <c r="V2879" s="71">
        <v>0</v>
      </c>
      <c r="W2879" s="70">
        <v>0</v>
      </c>
      <c r="X2879" s="71">
        <v>0</v>
      </c>
      <c r="Y2879" s="70">
        <v>0</v>
      </c>
      <c r="Z2879" s="71">
        <v>0</v>
      </c>
      <c r="AA2879" s="70">
        <v>0</v>
      </c>
      <c r="AB2879" s="71">
        <v>0</v>
      </c>
      <c r="AC2879" s="54"/>
      <c r="AD2879" s="55">
        <f t="shared" si="58"/>
        <v>0</v>
      </c>
      <c r="AE2879" s="54"/>
    </row>
    <row r="2880" spans="2:31" x14ac:dyDescent="0.3">
      <c r="B2880" s="4" t="s">
        <v>173</v>
      </c>
      <c r="C2880" s="4"/>
      <c r="D2880" s="4"/>
      <c r="E2880" s="70">
        <v>0</v>
      </c>
      <c r="F2880" s="71">
        <v>0</v>
      </c>
      <c r="G2880" s="70">
        <v>0</v>
      </c>
      <c r="H2880" s="71">
        <v>0</v>
      </c>
      <c r="I2880" s="70">
        <v>0</v>
      </c>
      <c r="J2880" s="71">
        <v>0</v>
      </c>
      <c r="K2880" s="70">
        <v>0</v>
      </c>
      <c r="L2880" s="71">
        <v>0</v>
      </c>
      <c r="M2880" s="70">
        <v>0</v>
      </c>
      <c r="N2880" s="71">
        <v>0</v>
      </c>
      <c r="O2880" s="70">
        <v>0</v>
      </c>
      <c r="P2880" s="71">
        <v>0</v>
      </c>
      <c r="Q2880" s="70">
        <v>0</v>
      </c>
      <c r="R2880" s="71">
        <v>0</v>
      </c>
      <c r="S2880" s="70">
        <v>0</v>
      </c>
      <c r="T2880" s="71">
        <v>0</v>
      </c>
      <c r="U2880" s="70">
        <v>0</v>
      </c>
      <c r="V2880" s="71">
        <v>0</v>
      </c>
      <c r="W2880" s="70">
        <v>0</v>
      </c>
      <c r="X2880" s="71">
        <v>0</v>
      </c>
      <c r="Y2880" s="70">
        <v>0</v>
      </c>
      <c r="Z2880" s="71">
        <v>0</v>
      </c>
      <c r="AA2880" s="70">
        <v>0</v>
      </c>
      <c r="AB2880" s="71">
        <v>0</v>
      </c>
      <c r="AC2880" s="54"/>
      <c r="AD2880" s="55">
        <f t="shared" si="58"/>
        <v>0</v>
      </c>
      <c r="AE2880" s="54"/>
    </row>
    <row r="2881" spans="2:31" x14ac:dyDescent="0.3">
      <c r="B2881" s="4" t="s">
        <v>138</v>
      </c>
      <c r="C2881" s="4"/>
      <c r="D2881" s="4"/>
      <c r="E2881" s="70">
        <v>0</v>
      </c>
      <c r="F2881" s="71">
        <v>0</v>
      </c>
      <c r="G2881" s="70">
        <v>0</v>
      </c>
      <c r="H2881" s="71">
        <v>0</v>
      </c>
      <c r="I2881" s="70">
        <v>0</v>
      </c>
      <c r="J2881" s="71">
        <v>0</v>
      </c>
      <c r="K2881" s="70">
        <v>0</v>
      </c>
      <c r="L2881" s="71">
        <v>0</v>
      </c>
      <c r="M2881" s="70">
        <v>0</v>
      </c>
      <c r="N2881" s="71">
        <v>0</v>
      </c>
      <c r="O2881" s="70">
        <v>0</v>
      </c>
      <c r="P2881" s="71">
        <v>0</v>
      </c>
      <c r="Q2881" s="70">
        <v>0</v>
      </c>
      <c r="R2881" s="71">
        <v>0</v>
      </c>
      <c r="S2881" s="70">
        <v>0</v>
      </c>
      <c r="T2881" s="71">
        <v>0</v>
      </c>
      <c r="U2881" s="70">
        <v>0</v>
      </c>
      <c r="V2881" s="71">
        <v>0</v>
      </c>
      <c r="W2881" s="70">
        <v>0</v>
      </c>
      <c r="X2881" s="71">
        <v>0</v>
      </c>
      <c r="Y2881" s="70">
        <v>0</v>
      </c>
      <c r="Z2881" s="71">
        <v>0</v>
      </c>
      <c r="AA2881" s="70">
        <v>0</v>
      </c>
      <c r="AB2881" s="71">
        <v>0</v>
      </c>
      <c r="AC2881" s="54"/>
      <c r="AD2881" s="55">
        <f t="shared" si="58"/>
        <v>0</v>
      </c>
      <c r="AE2881" s="54"/>
    </row>
    <row r="2882" spans="2:31" x14ac:dyDescent="0.3">
      <c r="B2882" s="12" t="s">
        <v>2</v>
      </c>
      <c r="C2882" s="12"/>
      <c r="D2882" s="12"/>
      <c r="E2882" s="13">
        <f t="shared" ref="E2882:AB2882" si="59">SUM(E2744:E2881)</f>
        <v>0.94408130533347201</v>
      </c>
      <c r="F2882" s="13">
        <f t="shared" si="59"/>
        <v>11.920570591543234</v>
      </c>
      <c r="G2882" s="13">
        <f t="shared" si="59"/>
        <v>15.912854416248845</v>
      </c>
      <c r="H2882" s="13">
        <f t="shared" si="59"/>
        <v>25.433685211630426</v>
      </c>
      <c r="I2882" s="13">
        <f t="shared" si="59"/>
        <v>32.688589053249984</v>
      </c>
      <c r="J2882" s="13">
        <f t="shared" si="59"/>
        <v>46.657644288343533</v>
      </c>
      <c r="K2882" s="13">
        <f t="shared" si="59"/>
        <v>35.437044682305356</v>
      </c>
      <c r="L2882" s="13">
        <f t="shared" si="59"/>
        <v>12.226763427654666</v>
      </c>
      <c r="M2882" s="13">
        <f t="shared" si="59"/>
        <v>70.677258603302235</v>
      </c>
      <c r="N2882" s="13">
        <f t="shared" si="59"/>
        <v>65.909111760039053</v>
      </c>
      <c r="O2882" s="13">
        <f t="shared" si="59"/>
        <v>75.429023999098462</v>
      </c>
      <c r="P2882" s="13">
        <f t="shared" si="59"/>
        <v>69.4264190211277</v>
      </c>
      <c r="Q2882" s="13">
        <f t="shared" si="59"/>
        <v>61.711745647021921</v>
      </c>
      <c r="R2882" s="13">
        <f t="shared" si="59"/>
        <v>56.525821882251357</v>
      </c>
      <c r="S2882" s="13">
        <f t="shared" si="59"/>
        <v>59.077131841157261</v>
      </c>
      <c r="T2882" s="13">
        <f t="shared" si="59"/>
        <v>60.074785676674225</v>
      </c>
      <c r="U2882" s="13">
        <f t="shared" si="59"/>
        <v>77.440516395527538</v>
      </c>
      <c r="V2882" s="13">
        <f t="shared" si="59"/>
        <v>119.46509161547191</v>
      </c>
      <c r="W2882" s="13">
        <f t="shared" si="59"/>
        <v>181.53468911877624</v>
      </c>
      <c r="X2882" s="13">
        <f t="shared" si="59"/>
        <v>3.4810774640795916</v>
      </c>
      <c r="Y2882" s="13">
        <f t="shared" si="59"/>
        <v>0</v>
      </c>
      <c r="Z2882" s="13">
        <f t="shared" si="59"/>
        <v>0</v>
      </c>
      <c r="AA2882" s="13">
        <f t="shared" si="59"/>
        <v>0</v>
      </c>
      <c r="AB2882" s="13">
        <f t="shared" si="59"/>
        <v>0</v>
      </c>
      <c r="AC2882" s="116">
        <f>SUM(AC2744:AE2881)</f>
        <v>1081.9739060008374</v>
      </c>
      <c r="AD2882" s="116"/>
      <c r="AE2882" s="116"/>
    </row>
    <row r="2883" spans="2:31" x14ac:dyDescent="0.3">
      <c r="B2883" s="14"/>
      <c r="C2883" s="15"/>
      <c r="D2883" s="16"/>
      <c r="E2883" s="16"/>
      <c r="F2883" s="16"/>
      <c r="G2883" s="16"/>
      <c r="H2883" s="16"/>
      <c r="I2883" s="16"/>
      <c r="J2883" s="16"/>
      <c r="K2883" s="16"/>
      <c r="L2883" s="16"/>
      <c r="M2883" s="16"/>
      <c r="N2883" s="16"/>
      <c r="O2883" s="16"/>
      <c r="P2883" s="16"/>
      <c r="Q2883" s="16"/>
      <c r="R2883" s="16"/>
      <c r="S2883" s="16"/>
      <c r="T2883" s="16"/>
      <c r="U2883" s="16"/>
      <c r="V2883" s="16"/>
      <c r="W2883" s="16"/>
      <c r="X2883" s="16"/>
      <c r="Y2883" s="16"/>
      <c r="Z2883" s="16"/>
      <c r="AA2883" s="16"/>
    </row>
    <row r="2884" spans="2:31" x14ac:dyDescent="0.3">
      <c r="B2884" s="14"/>
      <c r="C2884" s="15"/>
      <c r="D2884" s="16"/>
      <c r="E2884" s="16"/>
      <c r="F2884" s="16"/>
      <c r="G2884" s="16"/>
      <c r="H2884" s="16"/>
      <c r="I2884" s="16"/>
      <c r="J2884" s="16"/>
      <c r="K2884" s="16"/>
      <c r="L2884" s="16"/>
      <c r="M2884" s="16"/>
      <c r="N2884" s="16"/>
      <c r="O2884" s="16"/>
      <c r="P2884" s="16"/>
      <c r="Q2884" s="16"/>
      <c r="R2884" s="16"/>
      <c r="S2884" s="16"/>
      <c r="T2884" s="16"/>
      <c r="U2884" s="16"/>
      <c r="V2884" s="16"/>
      <c r="W2884" s="16"/>
      <c r="X2884" s="16"/>
      <c r="Y2884" s="16"/>
      <c r="Z2884" s="16"/>
      <c r="AA2884" s="16"/>
    </row>
    <row r="2885" spans="2:31" x14ac:dyDescent="0.3">
      <c r="B2885" s="8">
        <f>+B2741+1</f>
        <v>45951</v>
      </c>
    </row>
    <row r="2886" spans="2:31" x14ac:dyDescent="0.3">
      <c r="B2886" s="8"/>
    </row>
    <row r="2887" spans="2:31" x14ac:dyDescent="0.3">
      <c r="B2887" s="9" t="s">
        <v>81</v>
      </c>
      <c r="C2887" s="10"/>
      <c r="D2887" s="10"/>
      <c r="E2887" s="11">
        <v>1</v>
      </c>
      <c r="F2887" s="11">
        <v>2</v>
      </c>
      <c r="G2887" s="11">
        <v>3</v>
      </c>
      <c r="H2887" s="11">
        <v>4</v>
      </c>
      <c r="I2887" s="11">
        <v>5</v>
      </c>
      <c r="J2887" s="11">
        <v>6</v>
      </c>
      <c r="K2887" s="11">
        <v>7</v>
      </c>
      <c r="L2887" s="11">
        <v>8</v>
      </c>
      <c r="M2887" s="11">
        <v>9</v>
      </c>
      <c r="N2887" s="11">
        <v>10</v>
      </c>
      <c r="O2887" s="11">
        <v>11</v>
      </c>
      <c r="P2887" s="11">
        <v>12</v>
      </c>
      <c r="Q2887" s="11">
        <v>13</v>
      </c>
      <c r="R2887" s="11">
        <v>14</v>
      </c>
      <c r="S2887" s="11">
        <v>15</v>
      </c>
      <c r="T2887" s="11">
        <v>16</v>
      </c>
      <c r="U2887" s="11">
        <v>17</v>
      </c>
      <c r="V2887" s="11">
        <v>18</v>
      </c>
      <c r="W2887" s="11">
        <v>19</v>
      </c>
      <c r="X2887" s="11">
        <v>20</v>
      </c>
      <c r="Y2887" s="11">
        <v>21</v>
      </c>
      <c r="Z2887" s="11">
        <v>22</v>
      </c>
      <c r="AA2887" s="11">
        <v>23</v>
      </c>
      <c r="AB2887" s="11">
        <v>24</v>
      </c>
      <c r="AC2887" s="100" t="s">
        <v>2</v>
      </c>
      <c r="AD2887" s="100"/>
      <c r="AE2887" s="100"/>
    </row>
    <row r="2888" spans="2:31" x14ac:dyDescent="0.3">
      <c r="B2888" s="4" t="s">
        <v>245</v>
      </c>
      <c r="C2888" s="14"/>
      <c r="D2888" s="14"/>
      <c r="E2888" s="68">
        <v>0</v>
      </c>
      <c r="F2888" s="69">
        <v>0</v>
      </c>
      <c r="G2888" s="68">
        <v>0</v>
      </c>
      <c r="H2888" s="69">
        <v>0</v>
      </c>
      <c r="I2888" s="68">
        <v>0</v>
      </c>
      <c r="J2888" s="69">
        <v>0</v>
      </c>
      <c r="K2888" s="68">
        <v>0</v>
      </c>
      <c r="L2888" s="69">
        <v>2.2131877899169918</v>
      </c>
      <c r="M2888" s="68">
        <v>10.074933448791503</v>
      </c>
      <c r="N2888" s="69">
        <v>11.500800655444467</v>
      </c>
      <c r="O2888" s="68">
        <v>11.519214465220772</v>
      </c>
      <c r="P2888" s="69">
        <v>0</v>
      </c>
      <c r="Q2888" s="68">
        <v>6.1473930907944823</v>
      </c>
      <c r="R2888" s="69">
        <v>7.7303305703798948</v>
      </c>
      <c r="S2888" s="68">
        <v>7.7962870001792917</v>
      </c>
      <c r="T2888" s="69">
        <v>7.8379968434015908</v>
      </c>
      <c r="U2888" s="68">
        <v>8.8650331907272335</v>
      </c>
      <c r="V2888" s="69">
        <v>8.8567418522834771</v>
      </c>
      <c r="W2888" s="68">
        <v>7.8318170854250591</v>
      </c>
      <c r="X2888" s="69">
        <v>0</v>
      </c>
      <c r="Y2888" s="68">
        <v>0</v>
      </c>
      <c r="Z2888" s="69">
        <v>0</v>
      </c>
      <c r="AA2888" s="68">
        <v>0</v>
      </c>
      <c r="AB2888" s="69">
        <v>0</v>
      </c>
      <c r="AC2888" s="56"/>
      <c r="AD2888" s="55">
        <f t="shared" ref="AD2888:AD2963" si="60">SUM(E2888:AB2888)</f>
        <v>90.373735992564761</v>
      </c>
      <c r="AE2888" s="56"/>
    </row>
    <row r="2889" spans="2:31" x14ac:dyDescent="0.3">
      <c r="B2889" s="4" t="s">
        <v>246</v>
      </c>
      <c r="C2889" s="14"/>
      <c r="D2889" s="14"/>
      <c r="E2889" s="68">
        <v>0</v>
      </c>
      <c r="F2889" s="69">
        <v>0</v>
      </c>
      <c r="G2889" s="68">
        <v>0</v>
      </c>
      <c r="H2889" s="69">
        <v>0</v>
      </c>
      <c r="I2889" s="68">
        <v>0</v>
      </c>
      <c r="J2889" s="69">
        <v>0</v>
      </c>
      <c r="K2889" s="68">
        <v>0</v>
      </c>
      <c r="L2889" s="69">
        <v>2.2131877899169918</v>
      </c>
      <c r="M2889" s="68">
        <v>10.074933448791503</v>
      </c>
      <c r="N2889" s="69">
        <v>11.500800655444467</v>
      </c>
      <c r="O2889" s="68">
        <v>11.519214465220772</v>
      </c>
      <c r="P2889" s="69">
        <v>0</v>
      </c>
      <c r="Q2889" s="68">
        <v>6.1473930907944823</v>
      </c>
      <c r="R2889" s="69">
        <v>7.7303305703798948</v>
      </c>
      <c r="S2889" s="68">
        <v>7.7962870001792917</v>
      </c>
      <c r="T2889" s="69">
        <v>7.8379968434015908</v>
      </c>
      <c r="U2889" s="68">
        <v>8.8650331907272335</v>
      </c>
      <c r="V2889" s="69">
        <v>8.8567418522834771</v>
      </c>
      <c r="W2889" s="68">
        <v>7.8318170854250591</v>
      </c>
      <c r="X2889" s="69">
        <v>0</v>
      </c>
      <c r="Y2889" s="68">
        <v>0</v>
      </c>
      <c r="Z2889" s="69">
        <v>0</v>
      </c>
      <c r="AA2889" s="68">
        <v>0</v>
      </c>
      <c r="AB2889" s="69">
        <v>0</v>
      </c>
      <c r="AC2889" s="54"/>
      <c r="AD2889" s="55">
        <f t="shared" si="60"/>
        <v>90.373735992564761</v>
      </c>
      <c r="AE2889" s="54"/>
    </row>
    <row r="2890" spans="2:31" x14ac:dyDescent="0.3">
      <c r="B2890" s="4" t="s">
        <v>247</v>
      </c>
      <c r="C2890" s="14"/>
      <c r="D2890" s="14"/>
      <c r="E2890" s="68">
        <v>0</v>
      </c>
      <c r="F2890" s="69">
        <v>0</v>
      </c>
      <c r="G2890" s="68">
        <v>0</v>
      </c>
      <c r="H2890" s="69">
        <v>0</v>
      </c>
      <c r="I2890" s="68">
        <v>0</v>
      </c>
      <c r="J2890" s="69">
        <v>0</v>
      </c>
      <c r="K2890" s="68">
        <v>0</v>
      </c>
      <c r="L2890" s="69">
        <v>2.2131877899169918</v>
      </c>
      <c r="M2890" s="68">
        <v>10.074933448791503</v>
      </c>
      <c r="N2890" s="69">
        <v>11.500800655444467</v>
      </c>
      <c r="O2890" s="68">
        <v>11.519214465220772</v>
      </c>
      <c r="P2890" s="69">
        <v>0</v>
      </c>
      <c r="Q2890" s="68">
        <v>6.1473930907944823</v>
      </c>
      <c r="R2890" s="69">
        <v>7.7303305703798948</v>
      </c>
      <c r="S2890" s="68">
        <v>7.7962870001792917</v>
      </c>
      <c r="T2890" s="69">
        <v>7.8379968434015908</v>
      </c>
      <c r="U2890" s="68">
        <v>8.8650331907272335</v>
      </c>
      <c r="V2890" s="69">
        <v>8.8567418522834771</v>
      </c>
      <c r="W2890" s="68">
        <v>7.8318170854250591</v>
      </c>
      <c r="X2890" s="69">
        <v>0</v>
      </c>
      <c r="Y2890" s="68">
        <v>0</v>
      </c>
      <c r="Z2890" s="69">
        <v>0</v>
      </c>
      <c r="AA2890" s="68">
        <v>0</v>
      </c>
      <c r="AB2890" s="69">
        <v>0</v>
      </c>
      <c r="AC2890" s="54"/>
      <c r="AD2890" s="55">
        <f t="shared" si="60"/>
        <v>90.373735992564761</v>
      </c>
      <c r="AE2890" s="54"/>
    </row>
    <row r="2891" spans="2:31" x14ac:dyDescent="0.3">
      <c r="B2891" s="4" t="s">
        <v>248</v>
      </c>
      <c r="C2891" s="14"/>
      <c r="D2891" s="14"/>
      <c r="E2891" s="68">
        <v>0</v>
      </c>
      <c r="F2891" s="69">
        <v>0</v>
      </c>
      <c r="G2891" s="68">
        <v>0</v>
      </c>
      <c r="H2891" s="69">
        <v>0</v>
      </c>
      <c r="I2891" s="68">
        <v>0</v>
      </c>
      <c r="J2891" s="69">
        <v>0</v>
      </c>
      <c r="K2891" s="68">
        <v>0</v>
      </c>
      <c r="L2891" s="69">
        <v>2.2131877899169918</v>
      </c>
      <c r="M2891" s="68">
        <v>10.074933448791503</v>
      </c>
      <c r="N2891" s="69">
        <v>11.500800655444467</v>
      </c>
      <c r="O2891" s="68">
        <v>11.519214465220772</v>
      </c>
      <c r="P2891" s="69">
        <v>0</v>
      </c>
      <c r="Q2891" s="68">
        <v>6.1473930907944823</v>
      </c>
      <c r="R2891" s="69">
        <v>7.7303305703798948</v>
      </c>
      <c r="S2891" s="68">
        <v>7.7962870001792917</v>
      </c>
      <c r="T2891" s="69">
        <v>7.8379968434015908</v>
      </c>
      <c r="U2891" s="68">
        <v>8.8650331907272335</v>
      </c>
      <c r="V2891" s="69">
        <v>8.8567418522834771</v>
      </c>
      <c r="W2891" s="68">
        <v>7.8318170854250591</v>
      </c>
      <c r="X2891" s="69">
        <v>0</v>
      </c>
      <c r="Y2891" s="68">
        <v>0</v>
      </c>
      <c r="Z2891" s="69">
        <v>0</v>
      </c>
      <c r="AA2891" s="68">
        <v>0</v>
      </c>
      <c r="AB2891" s="69">
        <v>0</v>
      </c>
      <c r="AC2891" s="54"/>
      <c r="AD2891" s="55">
        <f t="shared" si="60"/>
        <v>90.373735992564761</v>
      </c>
      <c r="AE2891" s="54"/>
    </row>
    <row r="2892" spans="2:31" x14ac:dyDescent="0.3">
      <c r="B2892" s="4" t="s">
        <v>239</v>
      </c>
      <c r="C2892" s="14"/>
      <c r="D2892" s="14"/>
      <c r="E2892" s="68">
        <v>0</v>
      </c>
      <c r="F2892" s="69">
        <v>0</v>
      </c>
      <c r="G2892" s="68">
        <v>0</v>
      </c>
      <c r="H2892" s="69">
        <v>0</v>
      </c>
      <c r="I2892" s="68">
        <v>0</v>
      </c>
      <c r="J2892" s="69">
        <v>0</v>
      </c>
      <c r="K2892" s="68">
        <v>0</v>
      </c>
      <c r="L2892" s="69">
        <v>0</v>
      </c>
      <c r="M2892" s="68">
        <v>0</v>
      </c>
      <c r="N2892" s="69">
        <v>0</v>
      </c>
      <c r="O2892" s="68">
        <v>0</v>
      </c>
      <c r="P2892" s="69">
        <v>0</v>
      </c>
      <c r="Q2892" s="68">
        <v>0</v>
      </c>
      <c r="R2892" s="69">
        <v>0</v>
      </c>
      <c r="S2892" s="68">
        <v>0</v>
      </c>
      <c r="T2892" s="69">
        <v>0</v>
      </c>
      <c r="U2892" s="68">
        <v>0</v>
      </c>
      <c r="V2892" s="69">
        <v>0</v>
      </c>
      <c r="W2892" s="68">
        <v>0</v>
      </c>
      <c r="X2892" s="69">
        <v>0</v>
      </c>
      <c r="Y2892" s="68">
        <v>0</v>
      </c>
      <c r="Z2892" s="69">
        <v>0</v>
      </c>
      <c r="AA2892" s="68">
        <v>0</v>
      </c>
      <c r="AB2892" s="69">
        <v>0</v>
      </c>
      <c r="AC2892" s="54"/>
      <c r="AD2892" s="55">
        <f t="shared" si="60"/>
        <v>0</v>
      </c>
      <c r="AE2892" s="54"/>
    </row>
    <row r="2893" spans="2:31" x14ac:dyDescent="0.3">
      <c r="B2893" s="4" t="s">
        <v>139</v>
      </c>
      <c r="C2893" s="14"/>
      <c r="D2893" s="14"/>
      <c r="E2893" s="68">
        <v>0</v>
      </c>
      <c r="F2893" s="69">
        <v>0</v>
      </c>
      <c r="G2893" s="68">
        <v>0</v>
      </c>
      <c r="H2893" s="69">
        <v>0</v>
      </c>
      <c r="I2893" s="68">
        <v>0</v>
      </c>
      <c r="J2893" s="69">
        <v>0</v>
      </c>
      <c r="K2893" s="68">
        <v>0</v>
      </c>
      <c r="L2893" s="69">
        <v>0</v>
      </c>
      <c r="M2893" s="68">
        <v>0</v>
      </c>
      <c r="N2893" s="69">
        <v>0</v>
      </c>
      <c r="O2893" s="68">
        <v>0</v>
      </c>
      <c r="P2893" s="69">
        <v>0</v>
      </c>
      <c r="Q2893" s="68">
        <v>0</v>
      </c>
      <c r="R2893" s="69">
        <v>0</v>
      </c>
      <c r="S2893" s="68">
        <v>0</v>
      </c>
      <c r="T2893" s="69">
        <v>0</v>
      </c>
      <c r="U2893" s="68">
        <v>0</v>
      </c>
      <c r="V2893" s="69">
        <v>0</v>
      </c>
      <c r="W2893" s="68">
        <v>0</v>
      </c>
      <c r="X2893" s="69">
        <v>0</v>
      </c>
      <c r="Y2893" s="68">
        <v>0</v>
      </c>
      <c r="Z2893" s="69">
        <v>0</v>
      </c>
      <c r="AA2893" s="68">
        <v>0</v>
      </c>
      <c r="AB2893" s="69">
        <v>0</v>
      </c>
      <c r="AC2893" s="54"/>
      <c r="AD2893" s="55">
        <f t="shared" si="60"/>
        <v>0</v>
      </c>
      <c r="AE2893" s="54"/>
    </row>
    <row r="2894" spans="2:31" x14ac:dyDescent="0.3">
      <c r="B2894" s="4" t="s">
        <v>140</v>
      </c>
      <c r="C2894" s="14"/>
      <c r="D2894" s="14"/>
      <c r="E2894" s="68">
        <v>0</v>
      </c>
      <c r="F2894" s="69">
        <v>0</v>
      </c>
      <c r="G2894" s="68">
        <v>0</v>
      </c>
      <c r="H2894" s="69">
        <v>0</v>
      </c>
      <c r="I2894" s="68">
        <v>0</v>
      </c>
      <c r="J2894" s="69">
        <v>0</v>
      </c>
      <c r="K2894" s="68">
        <v>0</v>
      </c>
      <c r="L2894" s="69">
        <v>0</v>
      </c>
      <c r="M2894" s="68">
        <v>0</v>
      </c>
      <c r="N2894" s="69">
        <v>0</v>
      </c>
      <c r="O2894" s="68">
        <v>0</v>
      </c>
      <c r="P2894" s="69">
        <v>0</v>
      </c>
      <c r="Q2894" s="68">
        <v>0</v>
      </c>
      <c r="R2894" s="69">
        <v>0</v>
      </c>
      <c r="S2894" s="68">
        <v>0</v>
      </c>
      <c r="T2894" s="69">
        <v>0</v>
      </c>
      <c r="U2894" s="68">
        <v>0</v>
      </c>
      <c r="V2894" s="69">
        <v>0</v>
      </c>
      <c r="W2894" s="68">
        <v>0</v>
      </c>
      <c r="X2894" s="69">
        <v>0</v>
      </c>
      <c r="Y2894" s="68">
        <v>0</v>
      </c>
      <c r="Z2894" s="69">
        <v>0</v>
      </c>
      <c r="AA2894" s="68">
        <v>0</v>
      </c>
      <c r="AB2894" s="69">
        <v>0</v>
      </c>
      <c r="AC2894" s="54"/>
      <c r="AD2894" s="55">
        <f t="shared" si="60"/>
        <v>0</v>
      </c>
      <c r="AE2894" s="54"/>
    </row>
    <row r="2895" spans="2:31" x14ac:dyDescent="0.3">
      <c r="B2895" s="4" t="s">
        <v>128</v>
      </c>
      <c r="C2895" s="14"/>
      <c r="D2895" s="14"/>
      <c r="E2895" s="68">
        <v>0</v>
      </c>
      <c r="F2895" s="69">
        <v>0</v>
      </c>
      <c r="G2895" s="68">
        <v>0</v>
      </c>
      <c r="H2895" s="69">
        <v>0</v>
      </c>
      <c r="I2895" s="68">
        <v>0</v>
      </c>
      <c r="J2895" s="69">
        <v>0</v>
      </c>
      <c r="K2895" s="68">
        <v>0</v>
      </c>
      <c r="L2895" s="69">
        <v>0</v>
      </c>
      <c r="M2895" s="68">
        <v>0</v>
      </c>
      <c r="N2895" s="69">
        <v>0</v>
      </c>
      <c r="O2895" s="68">
        <v>0</v>
      </c>
      <c r="P2895" s="69">
        <v>0</v>
      </c>
      <c r="Q2895" s="68">
        <v>0</v>
      </c>
      <c r="R2895" s="69">
        <v>0</v>
      </c>
      <c r="S2895" s="68">
        <v>0</v>
      </c>
      <c r="T2895" s="69">
        <v>0</v>
      </c>
      <c r="U2895" s="68">
        <v>0</v>
      </c>
      <c r="V2895" s="69">
        <v>0</v>
      </c>
      <c r="W2895" s="68">
        <v>0</v>
      </c>
      <c r="X2895" s="69">
        <v>0</v>
      </c>
      <c r="Y2895" s="68">
        <v>0</v>
      </c>
      <c r="Z2895" s="69">
        <v>0</v>
      </c>
      <c r="AA2895" s="68">
        <v>0</v>
      </c>
      <c r="AB2895" s="69">
        <v>0</v>
      </c>
      <c r="AC2895" s="54"/>
      <c r="AD2895" s="55">
        <f t="shared" si="60"/>
        <v>0</v>
      </c>
      <c r="AE2895" s="54"/>
    </row>
    <row r="2896" spans="2:31" x14ac:dyDescent="0.3">
      <c r="B2896" s="4" t="s">
        <v>129</v>
      </c>
      <c r="C2896" s="14"/>
      <c r="D2896" s="14"/>
      <c r="E2896" s="68">
        <v>0</v>
      </c>
      <c r="F2896" s="69">
        <v>0</v>
      </c>
      <c r="G2896" s="68">
        <v>0</v>
      </c>
      <c r="H2896" s="69">
        <v>0</v>
      </c>
      <c r="I2896" s="68">
        <v>0</v>
      </c>
      <c r="J2896" s="69">
        <v>0</v>
      </c>
      <c r="K2896" s="68">
        <v>0</v>
      </c>
      <c r="L2896" s="69">
        <v>0</v>
      </c>
      <c r="M2896" s="68">
        <v>0</v>
      </c>
      <c r="N2896" s="69">
        <v>0</v>
      </c>
      <c r="O2896" s="68">
        <v>0</v>
      </c>
      <c r="P2896" s="69">
        <v>0</v>
      </c>
      <c r="Q2896" s="68">
        <v>0</v>
      </c>
      <c r="R2896" s="69">
        <v>0</v>
      </c>
      <c r="S2896" s="68">
        <v>0</v>
      </c>
      <c r="T2896" s="69">
        <v>0</v>
      </c>
      <c r="U2896" s="68">
        <v>0</v>
      </c>
      <c r="V2896" s="69">
        <v>0</v>
      </c>
      <c r="W2896" s="68">
        <v>0</v>
      </c>
      <c r="X2896" s="69">
        <v>0</v>
      </c>
      <c r="Y2896" s="68">
        <v>0</v>
      </c>
      <c r="Z2896" s="69">
        <v>0</v>
      </c>
      <c r="AA2896" s="68">
        <v>0</v>
      </c>
      <c r="AB2896" s="69">
        <v>0</v>
      </c>
      <c r="AC2896" s="54"/>
      <c r="AD2896" s="55">
        <f t="shared" si="60"/>
        <v>0</v>
      </c>
      <c r="AE2896" s="54"/>
    </row>
    <row r="2897" spans="2:31" x14ac:dyDescent="0.3">
      <c r="B2897" s="4" t="s">
        <v>196</v>
      </c>
      <c r="C2897" s="14"/>
      <c r="D2897" s="14"/>
      <c r="E2897" s="68">
        <v>0</v>
      </c>
      <c r="F2897" s="69">
        <v>0</v>
      </c>
      <c r="G2897" s="68">
        <v>0</v>
      </c>
      <c r="H2897" s="69">
        <v>0</v>
      </c>
      <c r="I2897" s="68">
        <v>0</v>
      </c>
      <c r="J2897" s="69">
        <v>0</v>
      </c>
      <c r="K2897" s="68">
        <v>0</v>
      </c>
      <c r="L2897" s="69">
        <v>0</v>
      </c>
      <c r="M2897" s="68">
        <v>0</v>
      </c>
      <c r="N2897" s="69">
        <v>0</v>
      </c>
      <c r="O2897" s="68">
        <v>0</v>
      </c>
      <c r="P2897" s="69">
        <v>0</v>
      </c>
      <c r="Q2897" s="68">
        <v>0</v>
      </c>
      <c r="R2897" s="69">
        <v>0</v>
      </c>
      <c r="S2897" s="68">
        <v>0</v>
      </c>
      <c r="T2897" s="69">
        <v>0</v>
      </c>
      <c r="U2897" s="68">
        <v>0</v>
      </c>
      <c r="V2897" s="69">
        <v>0</v>
      </c>
      <c r="W2897" s="68">
        <v>0</v>
      </c>
      <c r="X2897" s="69">
        <v>0</v>
      </c>
      <c r="Y2897" s="68">
        <v>0</v>
      </c>
      <c r="Z2897" s="69">
        <v>0</v>
      </c>
      <c r="AA2897" s="68">
        <v>0</v>
      </c>
      <c r="AB2897" s="69">
        <v>0</v>
      </c>
      <c r="AC2897" s="54"/>
      <c r="AD2897" s="55">
        <f t="shared" si="60"/>
        <v>0</v>
      </c>
      <c r="AE2897" s="54"/>
    </row>
    <row r="2898" spans="2:31" x14ac:dyDescent="0.3">
      <c r="B2898" s="4" t="s">
        <v>207</v>
      </c>
      <c r="C2898" s="14"/>
      <c r="D2898" s="14"/>
      <c r="E2898" s="68">
        <v>0</v>
      </c>
      <c r="F2898" s="69">
        <v>0</v>
      </c>
      <c r="G2898" s="68">
        <v>0</v>
      </c>
      <c r="H2898" s="69">
        <v>0</v>
      </c>
      <c r="I2898" s="68">
        <v>0</v>
      </c>
      <c r="J2898" s="69">
        <v>0</v>
      </c>
      <c r="K2898" s="68">
        <v>0</v>
      </c>
      <c r="L2898" s="69">
        <v>0</v>
      </c>
      <c r="M2898" s="68">
        <v>0</v>
      </c>
      <c r="N2898" s="69">
        <v>0</v>
      </c>
      <c r="O2898" s="68">
        <v>0</v>
      </c>
      <c r="P2898" s="69">
        <v>0</v>
      </c>
      <c r="Q2898" s="68">
        <v>0</v>
      </c>
      <c r="R2898" s="69">
        <v>0</v>
      </c>
      <c r="S2898" s="68">
        <v>0</v>
      </c>
      <c r="T2898" s="69">
        <v>0</v>
      </c>
      <c r="U2898" s="68">
        <v>0</v>
      </c>
      <c r="V2898" s="69">
        <v>0</v>
      </c>
      <c r="W2898" s="68">
        <v>0</v>
      </c>
      <c r="X2898" s="69">
        <v>0</v>
      </c>
      <c r="Y2898" s="68">
        <v>0</v>
      </c>
      <c r="Z2898" s="69">
        <v>0</v>
      </c>
      <c r="AA2898" s="68">
        <v>0</v>
      </c>
      <c r="AB2898" s="69">
        <v>0</v>
      </c>
      <c r="AC2898" s="54"/>
      <c r="AD2898" s="55">
        <f t="shared" si="60"/>
        <v>0</v>
      </c>
      <c r="AE2898" s="54"/>
    </row>
    <row r="2899" spans="2:31" x14ac:dyDescent="0.3">
      <c r="B2899" s="4" t="s">
        <v>208</v>
      </c>
      <c r="C2899" s="14"/>
      <c r="D2899" s="14"/>
      <c r="E2899" s="70">
        <v>0</v>
      </c>
      <c r="F2899" s="71">
        <v>0</v>
      </c>
      <c r="G2899" s="70">
        <v>0</v>
      </c>
      <c r="H2899" s="71">
        <v>0</v>
      </c>
      <c r="I2899" s="70">
        <v>0</v>
      </c>
      <c r="J2899" s="71">
        <v>0</v>
      </c>
      <c r="K2899" s="70">
        <v>0</v>
      </c>
      <c r="L2899" s="71">
        <v>0</v>
      </c>
      <c r="M2899" s="70">
        <v>0</v>
      </c>
      <c r="N2899" s="71">
        <v>0</v>
      </c>
      <c r="O2899" s="70">
        <v>0</v>
      </c>
      <c r="P2899" s="71">
        <v>0</v>
      </c>
      <c r="Q2899" s="70">
        <v>0</v>
      </c>
      <c r="R2899" s="71">
        <v>0</v>
      </c>
      <c r="S2899" s="70">
        <v>0</v>
      </c>
      <c r="T2899" s="71">
        <v>0</v>
      </c>
      <c r="U2899" s="70">
        <v>0</v>
      </c>
      <c r="V2899" s="71">
        <v>0</v>
      </c>
      <c r="W2899" s="70">
        <v>0</v>
      </c>
      <c r="X2899" s="71">
        <v>0</v>
      </c>
      <c r="Y2899" s="70">
        <v>0</v>
      </c>
      <c r="Z2899" s="71">
        <v>0</v>
      </c>
      <c r="AA2899" s="70">
        <v>0</v>
      </c>
      <c r="AB2899" s="71">
        <v>0</v>
      </c>
      <c r="AC2899" s="54"/>
      <c r="AD2899" s="55">
        <f t="shared" si="60"/>
        <v>0</v>
      </c>
      <c r="AE2899" s="54"/>
    </row>
    <row r="2900" spans="2:31" x14ac:dyDescent="0.3">
      <c r="B2900" s="4" t="s">
        <v>147</v>
      </c>
      <c r="C2900" s="14"/>
      <c r="D2900" s="14"/>
      <c r="E2900" s="70">
        <v>0</v>
      </c>
      <c r="F2900" s="71">
        <v>0</v>
      </c>
      <c r="G2900" s="70">
        <v>0</v>
      </c>
      <c r="H2900" s="71">
        <v>0</v>
      </c>
      <c r="I2900" s="70">
        <v>0</v>
      </c>
      <c r="J2900" s="71">
        <v>0</v>
      </c>
      <c r="K2900" s="70">
        <v>0</v>
      </c>
      <c r="L2900" s="71">
        <v>0</v>
      </c>
      <c r="M2900" s="70">
        <v>0</v>
      </c>
      <c r="N2900" s="71">
        <v>0</v>
      </c>
      <c r="O2900" s="70">
        <v>0</v>
      </c>
      <c r="P2900" s="71">
        <v>0</v>
      </c>
      <c r="Q2900" s="70">
        <v>0</v>
      </c>
      <c r="R2900" s="71">
        <v>0</v>
      </c>
      <c r="S2900" s="70">
        <v>0</v>
      </c>
      <c r="T2900" s="71">
        <v>0</v>
      </c>
      <c r="U2900" s="70">
        <v>0</v>
      </c>
      <c r="V2900" s="71">
        <v>0</v>
      </c>
      <c r="W2900" s="70">
        <v>0</v>
      </c>
      <c r="X2900" s="71">
        <v>0</v>
      </c>
      <c r="Y2900" s="70">
        <v>0</v>
      </c>
      <c r="Z2900" s="71">
        <v>0</v>
      </c>
      <c r="AA2900" s="70">
        <v>0</v>
      </c>
      <c r="AB2900" s="71">
        <v>0</v>
      </c>
      <c r="AC2900" s="54"/>
      <c r="AD2900" s="55">
        <f t="shared" si="60"/>
        <v>0</v>
      </c>
      <c r="AE2900" s="54"/>
    </row>
    <row r="2901" spans="2:31" x14ac:dyDescent="0.3">
      <c r="B2901" s="4" t="s">
        <v>220</v>
      </c>
      <c r="C2901" s="14"/>
      <c r="D2901" s="14"/>
      <c r="E2901" s="70">
        <v>0</v>
      </c>
      <c r="F2901" s="71">
        <v>0</v>
      </c>
      <c r="G2901" s="70">
        <v>0</v>
      </c>
      <c r="H2901" s="71">
        <v>0</v>
      </c>
      <c r="I2901" s="70">
        <v>0</v>
      </c>
      <c r="J2901" s="71">
        <v>0</v>
      </c>
      <c r="K2901" s="70">
        <v>0</v>
      </c>
      <c r="L2901" s="71">
        <v>0</v>
      </c>
      <c r="M2901" s="70">
        <v>0</v>
      </c>
      <c r="N2901" s="71">
        <v>0</v>
      </c>
      <c r="O2901" s="70">
        <v>0</v>
      </c>
      <c r="P2901" s="71">
        <v>0</v>
      </c>
      <c r="Q2901" s="70">
        <v>0</v>
      </c>
      <c r="R2901" s="71">
        <v>0</v>
      </c>
      <c r="S2901" s="70">
        <v>0</v>
      </c>
      <c r="T2901" s="71">
        <v>0</v>
      </c>
      <c r="U2901" s="70">
        <v>0</v>
      </c>
      <c r="V2901" s="71">
        <v>0</v>
      </c>
      <c r="W2901" s="70">
        <v>0</v>
      </c>
      <c r="X2901" s="71">
        <v>0</v>
      </c>
      <c r="Y2901" s="70">
        <v>0</v>
      </c>
      <c r="Z2901" s="71">
        <v>0</v>
      </c>
      <c r="AA2901" s="70">
        <v>0</v>
      </c>
      <c r="AB2901" s="71">
        <v>0</v>
      </c>
      <c r="AC2901" s="54"/>
      <c r="AD2901" s="55">
        <f t="shared" si="60"/>
        <v>0</v>
      </c>
      <c r="AE2901" s="54"/>
    </row>
    <row r="2902" spans="2:31" x14ac:dyDescent="0.3">
      <c r="B2902" s="4" t="s">
        <v>221</v>
      </c>
      <c r="C2902" s="14"/>
      <c r="D2902" s="14"/>
      <c r="E2902" s="70">
        <v>0</v>
      </c>
      <c r="F2902" s="71">
        <v>0</v>
      </c>
      <c r="G2902" s="70">
        <v>0</v>
      </c>
      <c r="H2902" s="71">
        <v>0</v>
      </c>
      <c r="I2902" s="70">
        <v>0</v>
      </c>
      <c r="J2902" s="71">
        <v>0</v>
      </c>
      <c r="K2902" s="70">
        <v>0</v>
      </c>
      <c r="L2902" s="71">
        <v>0</v>
      </c>
      <c r="M2902" s="70">
        <v>0</v>
      </c>
      <c r="N2902" s="71">
        <v>0</v>
      </c>
      <c r="O2902" s="70">
        <v>0</v>
      </c>
      <c r="P2902" s="71">
        <v>0</v>
      </c>
      <c r="Q2902" s="70">
        <v>0</v>
      </c>
      <c r="R2902" s="71">
        <v>0</v>
      </c>
      <c r="S2902" s="70">
        <v>0</v>
      </c>
      <c r="T2902" s="71">
        <v>0</v>
      </c>
      <c r="U2902" s="70">
        <v>0</v>
      </c>
      <c r="V2902" s="71">
        <v>0</v>
      </c>
      <c r="W2902" s="70">
        <v>0</v>
      </c>
      <c r="X2902" s="71">
        <v>0</v>
      </c>
      <c r="Y2902" s="70">
        <v>0</v>
      </c>
      <c r="Z2902" s="71">
        <v>0</v>
      </c>
      <c r="AA2902" s="70">
        <v>0</v>
      </c>
      <c r="AB2902" s="71">
        <v>0</v>
      </c>
      <c r="AC2902" s="54"/>
      <c r="AD2902" s="55">
        <f t="shared" si="60"/>
        <v>0</v>
      </c>
      <c r="AE2902" s="54"/>
    </row>
    <row r="2903" spans="2:31" x14ac:dyDescent="0.3">
      <c r="B2903" s="4" t="s">
        <v>144</v>
      </c>
      <c r="C2903" s="14"/>
      <c r="D2903" s="14"/>
      <c r="E2903" s="70">
        <v>0</v>
      </c>
      <c r="F2903" s="71">
        <v>0</v>
      </c>
      <c r="G2903" s="70">
        <v>0</v>
      </c>
      <c r="H2903" s="71">
        <v>0</v>
      </c>
      <c r="I2903" s="70">
        <v>0</v>
      </c>
      <c r="J2903" s="71">
        <v>0</v>
      </c>
      <c r="K2903" s="70">
        <v>0</v>
      </c>
      <c r="L2903" s="71">
        <v>0.3110506534576416</v>
      </c>
      <c r="M2903" s="70">
        <v>1.104021088282267</v>
      </c>
      <c r="N2903" s="71">
        <v>2.935524082183838</v>
      </c>
      <c r="O2903" s="70">
        <v>3.3260468482971168</v>
      </c>
      <c r="P2903" s="71">
        <v>0</v>
      </c>
      <c r="Q2903" s="70">
        <v>3.7427965799967454E-2</v>
      </c>
      <c r="R2903" s="71">
        <v>0.55143672625223794</v>
      </c>
      <c r="S2903" s="70">
        <v>1.2787513256072998</v>
      </c>
      <c r="T2903" s="71">
        <v>1.3217526117960614</v>
      </c>
      <c r="U2903" s="70">
        <v>1.3273525873819987</v>
      </c>
      <c r="V2903" s="71">
        <v>1.332952562967936</v>
      </c>
      <c r="W2903" s="70">
        <v>1.1820995171864823</v>
      </c>
      <c r="X2903" s="71">
        <v>0</v>
      </c>
      <c r="Y2903" s="70">
        <v>0</v>
      </c>
      <c r="Z2903" s="71">
        <v>0</v>
      </c>
      <c r="AA2903" s="70">
        <v>0</v>
      </c>
      <c r="AB2903" s="71">
        <v>0</v>
      </c>
      <c r="AC2903" s="54"/>
      <c r="AD2903" s="55">
        <f t="shared" si="60"/>
        <v>14.708415969212846</v>
      </c>
      <c r="AE2903" s="54"/>
    </row>
    <row r="2904" spans="2:31" x14ac:dyDescent="0.3">
      <c r="B2904" s="4" t="s">
        <v>188</v>
      </c>
      <c r="C2904" s="14"/>
      <c r="D2904" s="14"/>
      <c r="E2904" s="70">
        <v>0</v>
      </c>
      <c r="F2904" s="71">
        <v>0</v>
      </c>
      <c r="G2904" s="70">
        <v>0</v>
      </c>
      <c r="H2904" s="71">
        <v>0</v>
      </c>
      <c r="I2904" s="70">
        <v>0</v>
      </c>
      <c r="J2904" s="71">
        <v>0</v>
      </c>
      <c r="K2904" s="70">
        <v>0</v>
      </c>
      <c r="L2904" s="71">
        <v>0</v>
      </c>
      <c r="M2904" s="70">
        <v>0.2177984913190206</v>
      </c>
      <c r="N2904" s="71">
        <v>0</v>
      </c>
      <c r="O2904" s="70">
        <v>0</v>
      </c>
      <c r="P2904" s="71">
        <v>0</v>
      </c>
      <c r="Q2904" s="70">
        <v>0</v>
      </c>
      <c r="R2904" s="71">
        <v>0</v>
      </c>
      <c r="S2904" s="70">
        <v>0</v>
      </c>
      <c r="T2904" s="71">
        <v>0</v>
      </c>
      <c r="U2904" s="70">
        <v>0</v>
      </c>
      <c r="V2904" s="71">
        <v>0</v>
      </c>
      <c r="W2904" s="70">
        <v>0</v>
      </c>
      <c r="X2904" s="71">
        <v>0</v>
      </c>
      <c r="Y2904" s="70">
        <v>0</v>
      </c>
      <c r="Z2904" s="71">
        <v>0</v>
      </c>
      <c r="AA2904" s="70">
        <v>0</v>
      </c>
      <c r="AB2904" s="71">
        <v>0</v>
      </c>
      <c r="AC2904" s="54"/>
      <c r="AD2904" s="55">
        <f t="shared" si="60"/>
        <v>0.2177984913190206</v>
      </c>
      <c r="AE2904" s="54"/>
    </row>
    <row r="2905" spans="2:31" x14ac:dyDescent="0.3">
      <c r="B2905" s="4" t="s">
        <v>189</v>
      </c>
      <c r="C2905" s="14"/>
      <c r="D2905" s="14"/>
      <c r="E2905" s="70">
        <v>0</v>
      </c>
      <c r="F2905" s="71">
        <v>0</v>
      </c>
      <c r="G2905" s="70">
        <v>0</v>
      </c>
      <c r="H2905" s="71">
        <v>0</v>
      </c>
      <c r="I2905" s="70">
        <v>0</v>
      </c>
      <c r="J2905" s="71">
        <v>0</v>
      </c>
      <c r="K2905" s="70">
        <v>0</v>
      </c>
      <c r="L2905" s="71">
        <v>0</v>
      </c>
      <c r="M2905" s="70">
        <v>0.2177984913190206</v>
      </c>
      <c r="N2905" s="71">
        <v>0</v>
      </c>
      <c r="O2905" s="70">
        <v>0</v>
      </c>
      <c r="P2905" s="71">
        <v>0</v>
      </c>
      <c r="Q2905" s="70">
        <v>0</v>
      </c>
      <c r="R2905" s="71">
        <v>0</v>
      </c>
      <c r="S2905" s="70">
        <v>0</v>
      </c>
      <c r="T2905" s="71">
        <v>0</v>
      </c>
      <c r="U2905" s="70">
        <v>0</v>
      </c>
      <c r="V2905" s="71">
        <v>0</v>
      </c>
      <c r="W2905" s="70">
        <v>0</v>
      </c>
      <c r="X2905" s="71">
        <v>0</v>
      </c>
      <c r="Y2905" s="70">
        <v>0</v>
      </c>
      <c r="Z2905" s="71">
        <v>0</v>
      </c>
      <c r="AA2905" s="70">
        <v>0</v>
      </c>
      <c r="AB2905" s="71">
        <v>0</v>
      </c>
      <c r="AC2905" s="54"/>
      <c r="AD2905" s="55">
        <f t="shared" si="60"/>
        <v>0.2177984913190206</v>
      </c>
      <c r="AE2905" s="54"/>
    </row>
    <row r="2906" spans="2:31" x14ac:dyDescent="0.3">
      <c r="B2906" s="4" t="s">
        <v>235</v>
      </c>
      <c r="C2906" s="14"/>
      <c r="D2906" s="14"/>
      <c r="E2906" s="70">
        <v>0</v>
      </c>
      <c r="F2906" s="71">
        <v>0</v>
      </c>
      <c r="G2906" s="70">
        <v>0</v>
      </c>
      <c r="H2906" s="71">
        <v>0</v>
      </c>
      <c r="I2906" s="70">
        <v>0</v>
      </c>
      <c r="J2906" s="71">
        <v>0</v>
      </c>
      <c r="K2906" s="70">
        <v>0</v>
      </c>
      <c r="L2906" s="71">
        <v>0</v>
      </c>
      <c r="M2906" s="70">
        <v>0</v>
      </c>
      <c r="N2906" s="71">
        <v>0</v>
      </c>
      <c r="O2906" s="70">
        <v>0</v>
      </c>
      <c r="P2906" s="71">
        <v>0</v>
      </c>
      <c r="Q2906" s="70">
        <v>0</v>
      </c>
      <c r="R2906" s="71">
        <v>0</v>
      </c>
      <c r="S2906" s="70">
        <v>0</v>
      </c>
      <c r="T2906" s="71">
        <v>0</v>
      </c>
      <c r="U2906" s="70">
        <v>0</v>
      </c>
      <c r="V2906" s="71">
        <v>0</v>
      </c>
      <c r="W2906" s="70">
        <v>0</v>
      </c>
      <c r="X2906" s="71">
        <v>0</v>
      </c>
      <c r="Y2906" s="70">
        <v>0</v>
      </c>
      <c r="Z2906" s="71">
        <v>0</v>
      </c>
      <c r="AA2906" s="70">
        <v>0</v>
      </c>
      <c r="AB2906" s="71">
        <v>0</v>
      </c>
      <c r="AC2906" s="54"/>
      <c r="AD2906" s="55">
        <f t="shared" si="60"/>
        <v>0</v>
      </c>
      <c r="AE2906" s="54"/>
    </row>
    <row r="2907" spans="2:31" x14ac:dyDescent="0.3">
      <c r="B2907" s="4" t="s">
        <v>244</v>
      </c>
      <c r="C2907" s="14"/>
      <c r="D2907" s="14"/>
      <c r="E2907" s="70">
        <v>0</v>
      </c>
      <c r="F2907" s="71">
        <v>0</v>
      </c>
      <c r="G2907" s="70">
        <v>0</v>
      </c>
      <c r="H2907" s="71">
        <v>0</v>
      </c>
      <c r="I2907" s="70">
        <v>0</v>
      </c>
      <c r="J2907" s="71">
        <v>0</v>
      </c>
      <c r="K2907" s="70">
        <v>0</v>
      </c>
      <c r="L2907" s="71">
        <v>0</v>
      </c>
      <c r="M2907" s="70">
        <v>0</v>
      </c>
      <c r="N2907" s="71">
        <v>0</v>
      </c>
      <c r="O2907" s="70">
        <v>0</v>
      </c>
      <c r="P2907" s="71">
        <v>0</v>
      </c>
      <c r="Q2907" s="70">
        <v>0</v>
      </c>
      <c r="R2907" s="71">
        <v>0</v>
      </c>
      <c r="S2907" s="70">
        <v>0</v>
      </c>
      <c r="T2907" s="71">
        <v>0</v>
      </c>
      <c r="U2907" s="70">
        <v>0</v>
      </c>
      <c r="V2907" s="71">
        <v>0</v>
      </c>
      <c r="W2907" s="70">
        <v>0</v>
      </c>
      <c r="X2907" s="71">
        <v>0</v>
      </c>
      <c r="Y2907" s="70">
        <v>0</v>
      </c>
      <c r="Z2907" s="71">
        <v>0</v>
      </c>
      <c r="AA2907" s="70">
        <v>0</v>
      </c>
      <c r="AB2907" s="71">
        <v>0</v>
      </c>
      <c r="AC2907" s="54"/>
      <c r="AD2907" s="55">
        <f t="shared" si="60"/>
        <v>0</v>
      </c>
      <c r="AE2907" s="54"/>
    </row>
    <row r="2908" spans="2:31" x14ac:dyDescent="0.3">
      <c r="B2908" s="4" t="s">
        <v>148</v>
      </c>
      <c r="C2908" s="14"/>
      <c r="D2908" s="14"/>
      <c r="E2908" s="70">
        <v>0</v>
      </c>
      <c r="F2908" s="71">
        <v>0</v>
      </c>
      <c r="G2908" s="70">
        <v>0</v>
      </c>
      <c r="H2908" s="71">
        <v>0</v>
      </c>
      <c r="I2908" s="70">
        <v>0</v>
      </c>
      <c r="J2908" s="71">
        <v>0</v>
      </c>
      <c r="K2908" s="70">
        <v>0</v>
      </c>
      <c r="L2908" s="71">
        <v>0</v>
      </c>
      <c r="M2908" s="70">
        <v>0</v>
      </c>
      <c r="N2908" s="71">
        <v>0</v>
      </c>
      <c r="O2908" s="70">
        <v>0</v>
      </c>
      <c r="P2908" s="71">
        <v>0</v>
      </c>
      <c r="Q2908" s="70">
        <v>0</v>
      </c>
      <c r="R2908" s="71">
        <v>0</v>
      </c>
      <c r="S2908" s="70">
        <v>0</v>
      </c>
      <c r="T2908" s="71">
        <v>0</v>
      </c>
      <c r="U2908" s="70">
        <v>0</v>
      </c>
      <c r="V2908" s="71">
        <v>0</v>
      </c>
      <c r="W2908" s="70">
        <v>0</v>
      </c>
      <c r="X2908" s="71">
        <v>0</v>
      </c>
      <c r="Y2908" s="70">
        <v>0</v>
      </c>
      <c r="Z2908" s="71">
        <v>0</v>
      </c>
      <c r="AA2908" s="70">
        <v>0</v>
      </c>
      <c r="AB2908" s="71">
        <v>0</v>
      </c>
      <c r="AC2908" s="54"/>
      <c r="AD2908" s="55">
        <f t="shared" si="60"/>
        <v>0</v>
      </c>
      <c r="AE2908" s="54"/>
    </row>
    <row r="2909" spans="2:31" x14ac:dyDescent="0.3">
      <c r="B2909" s="4" t="s">
        <v>149</v>
      </c>
      <c r="C2909" s="14"/>
      <c r="D2909" s="14"/>
      <c r="E2909" s="70">
        <v>0</v>
      </c>
      <c r="F2909" s="71">
        <v>0</v>
      </c>
      <c r="G2909" s="70">
        <v>0</v>
      </c>
      <c r="H2909" s="71">
        <v>0</v>
      </c>
      <c r="I2909" s="70">
        <v>0</v>
      </c>
      <c r="J2909" s="71">
        <v>0</v>
      </c>
      <c r="K2909" s="70">
        <v>0</v>
      </c>
      <c r="L2909" s="71">
        <v>0</v>
      </c>
      <c r="M2909" s="70">
        <v>0</v>
      </c>
      <c r="N2909" s="71">
        <v>0</v>
      </c>
      <c r="O2909" s="70">
        <v>0</v>
      </c>
      <c r="P2909" s="71">
        <v>0</v>
      </c>
      <c r="Q2909" s="70">
        <v>0</v>
      </c>
      <c r="R2909" s="71">
        <v>0</v>
      </c>
      <c r="S2909" s="70">
        <v>0</v>
      </c>
      <c r="T2909" s="71">
        <v>0</v>
      </c>
      <c r="U2909" s="70">
        <v>0</v>
      </c>
      <c r="V2909" s="71">
        <v>0</v>
      </c>
      <c r="W2909" s="70">
        <v>0</v>
      </c>
      <c r="X2909" s="71">
        <v>0</v>
      </c>
      <c r="Y2909" s="70">
        <v>0</v>
      </c>
      <c r="Z2909" s="71">
        <v>0</v>
      </c>
      <c r="AA2909" s="70">
        <v>0</v>
      </c>
      <c r="AB2909" s="71">
        <v>0</v>
      </c>
      <c r="AC2909" s="54"/>
      <c r="AD2909" s="55">
        <f t="shared" si="60"/>
        <v>0</v>
      </c>
      <c r="AE2909" s="54"/>
    </row>
    <row r="2910" spans="2:31" x14ac:dyDescent="0.3">
      <c r="B2910" s="4" t="s">
        <v>150</v>
      </c>
      <c r="C2910" s="14"/>
      <c r="D2910" s="14"/>
      <c r="E2910" s="70">
        <v>0</v>
      </c>
      <c r="F2910" s="71">
        <v>0</v>
      </c>
      <c r="G2910" s="70">
        <v>0</v>
      </c>
      <c r="H2910" s="71">
        <v>0</v>
      </c>
      <c r="I2910" s="70">
        <v>0</v>
      </c>
      <c r="J2910" s="71">
        <v>0</v>
      </c>
      <c r="K2910" s="70">
        <v>0</v>
      </c>
      <c r="L2910" s="71">
        <v>0</v>
      </c>
      <c r="M2910" s="70">
        <v>0</v>
      </c>
      <c r="N2910" s="71">
        <v>0</v>
      </c>
      <c r="O2910" s="70">
        <v>0</v>
      </c>
      <c r="P2910" s="71">
        <v>0</v>
      </c>
      <c r="Q2910" s="70">
        <v>0</v>
      </c>
      <c r="R2910" s="71">
        <v>0</v>
      </c>
      <c r="S2910" s="70">
        <v>0</v>
      </c>
      <c r="T2910" s="71">
        <v>0</v>
      </c>
      <c r="U2910" s="70">
        <v>0</v>
      </c>
      <c r="V2910" s="71">
        <v>0</v>
      </c>
      <c r="W2910" s="70">
        <v>0</v>
      </c>
      <c r="X2910" s="71">
        <v>0</v>
      </c>
      <c r="Y2910" s="70">
        <v>0</v>
      </c>
      <c r="Z2910" s="71">
        <v>0</v>
      </c>
      <c r="AA2910" s="70">
        <v>0</v>
      </c>
      <c r="AB2910" s="71">
        <v>0</v>
      </c>
      <c r="AC2910" s="54"/>
      <c r="AD2910" s="55">
        <f t="shared" si="60"/>
        <v>0</v>
      </c>
      <c r="AE2910" s="54"/>
    </row>
    <row r="2911" spans="2:31" x14ac:dyDescent="0.3">
      <c r="B2911" s="4" t="s">
        <v>151</v>
      </c>
      <c r="C2911" s="14"/>
      <c r="D2911" s="14"/>
      <c r="E2911" s="70">
        <v>0</v>
      </c>
      <c r="F2911" s="71">
        <v>0</v>
      </c>
      <c r="G2911" s="70">
        <v>0</v>
      </c>
      <c r="H2911" s="71">
        <v>0</v>
      </c>
      <c r="I2911" s="70">
        <v>0</v>
      </c>
      <c r="J2911" s="71">
        <v>0</v>
      </c>
      <c r="K2911" s="70">
        <v>0</v>
      </c>
      <c r="L2911" s="71">
        <v>0</v>
      </c>
      <c r="M2911" s="70">
        <v>0</v>
      </c>
      <c r="N2911" s="71">
        <v>0</v>
      </c>
      <c r="O2911" s="70">
        <v>0</v>
      </c>
      <c r="P2911" s="71">
        <v>0</v>
      </c>
      <c r="Q2911" s="70">
        <v>0</v>
      </c>
      <c r="R2911" s="71">
        <v>0</v>
      </c>
      <c r="S2911" s="70">
        <v>0</v>
      </c>
      <c r="T2911" s="71">
        <v>0</v>
      </c>
      <c r="U2911" s="70">
        <v>0</v>
      </c>
      <c r="V2911" s="71">
        <v>0</v>
      </c>
      <c r="W2911" s="70">
        <v>0</v>
      </c>
      <c r="X2911" s="71">
        <v>0</v>
      </c>
      <c r="Y2911" s="70">
        <v>0</v>
      </c>
      <c r="Z2911" s="71">
        <v>0</v>
      </c>
      <c r="AA2911" s="70">
        <v>0</v>
      </c>
      <c r="AB2911" s="71">
        <v>0</v>
      </c>
      <c r="AC2911" s="54"/>
      <c r="AD2911" s="55">
        <f t="shared" si="60"/>
        <v>0</v>
      </c>
      <c r="AE2911" s="54"/>
    </row>
    <row r="2912" spans="2:31" x14ac:dyDescent="0.3">
      <c r="B2912" s="4" t="s">
        <v>194</v>
      </c>
      <c r="C2912" s="14"/>
      <c r="D2912" s="14"/>
      <c r="E2912" s="70">
        <v>0</v>
      </c>
      <c r="F2912" s="71">
        <v>0</v>
      </c>
      <c r="G2912" s="70">
        <v>0</v>
      </c>
      <c r="H2912" s="71">
        <v>0</v>
      </c>
      <c r="I2912" s="70">
        <v>0</v>
      </c>
      <c r="J2912" s="71">
        <v>0</v>
      </c>
      <c r="K2912" s="70">
        <v>0</v>
      </c>
      <c r="L2912" s="71">
        <v>0</v>
      </c>
      <c r="M2912" s="70">
        <v>0</v>
      </c>
      <c r="N2912" s="71">
        <v>0</v>
      </c>
      <c r="O2912" s="70">
        <v>0</v>
      </c>
      <c r="P2912" s="71">
        <v>0</v>
      </c>
      <c r="Q2912" s="70">
        <v>0</v>
      </c>
      <c r="R2912" s="71">
        <v>0</v>
      </c>
      <c r="S2912" s="70">
        <v>0</v>
      </c>
      <c r="T2912" s="71">
        <v>0</v>
      </c>
      <c r="U2912" s="70">
        <v>0</v>
      </c>
      <c r="V2912" s="71">
        <v>0</v>
      </c>
      <c r="W2912" s="70">
        <v>0</v>
      </c>
      <c r="X2912" s="71">
        <v>0</v>
      </c>
      <c r="Y2912" s="70">
        <v>0</v>
      </c>
      <c r="Z2912" s="71">
        <v>0</v>
      </c>
      <c r="AA2912" s="70">
        <v>0</v>
      </c>
      <c r="AB2912" s="71">
        <v>0</v>
      </c>
      <c r="AC2912" s="54"/>
      <c r="AD2912" s="55">
        <f t="shared" si="60"/>
        <v>0</v>
      </c>
      <c r="AE2912" s="54"/>
    </row>
    <row r="2913" spans="2:31" x14ac:dyDescent="0.3">
      <c r="B2913" s="4" t="s">
        <v>195</v>
      </c>
      <c r="C2913" s="14"/>
      <c r="D2913" s="14"/>
      <c r="E2913" s="70">
        <v>0</v>
      </c>
      <c r="F2913" s="71">
        <v>0</v>
      </c>
      <c r="G2913" s="70">
        <v>0</v>
      </c>
      <c r="H2913" s="71">
        <v>0</v>
      </c>
      <c r="I2913" s="70">
        <v>0</v>
      </c>
      <c r="J2913" s="71">
        <v>0</v>
      </c>
      <c r="K2913" s="70">
        <v>0</v>
      </c>
      <c r="L2913" s="71">
        <v>0</v>
      </c>
      <c r="M2913" s="70">
        <v>0</v>
      </c>
      <c r="N2913" s="71">
        <v>0</v>
      </c>
      <c r="O2913" s="70">
        <v>0</v>
      </c>
      <c r="P2913" s="71">
        <v>0</v>
      </c>
      <c r="Q2913" s="70">
        <v>0</v>
      </c>
      <c r="R2913" s="71">
        <v>0</v>
      </c>
      <c r="S2913" s="70">
        <v>0</v>
      </c>
      <c r="T2913" s="71">
        <v>0</v>
      </c>
      <c r="U2913" s="70">
        <v>0</v>
      </c>
      <c r="V2913" s="71">
        <v>0</v>
      </c>
      <c r="W2913" s="70">
        <v>0</v>
      </c>
      <c r="X2913" s="71">
        <v>0</v>
      </c>
      <c r="Y2913" s="70">
        <v>0</v>
      </c>
      <c r="Z2913" s="71">
        <v>0</v>
      </c>
      <c r="AA2913" s="70">
        <v>0</v>
      </c>
      <c r="AB2913" s="71">
        <v>0</v>
      </c>
      <c r="AC2913" s="54"/>
      <c r="AD2913" s="55">
        <f t="shared" si="60"/>
        <v>0</v>
      </c>
      <c r="AE2913" s="54"/>
    </row>
    <row r="2914" spans="2:31" x14ac:dyDescent="0.3">
      <c r="B2914" s="4" t="s">
        <v>179</v>
      </c>
      <c r="C2914" s="14"/>
      <c r="D2914" s="14"/>
      <c r="E2914" s="70">
        <v>0</v>
      </c>
      <c r="F2914" s="71">
        <v>0</v>
      </c>
      <c r="G2914" s="70">
        <v>0</v>
      </c>
      <c r="H2914" s="71">
        <v>0</v>
      </c>
      <c r="I2914" s="70">
        <v>0</v>
      </c>
      <c r="J2914" s="71">
        <v>0</v>
      </c>
      <c r="K2914" s="70">
        <v>0</v>
      </c>
      <c r="L2914" s="71">
        <v>0</v>
      </c>
      <c r="M2914" s="70">
        <v>0</v>
      </c>
      <c r="N2914" s="71">
        <v>0</v>
      </c>
      <c r="O2914" s="70">
        <v>0</v>
      </c>
      <c r="P2914" s="71">
        <v>0</v>
      </c>
      <c r="Q2914" s="70">
        <v>0</v>
      </c>
      <c r="R2914" s="71">
        <v>0.4280431417127451</v>
      </c>
      <c r="S2914" s="70">
        <v>0.47848317874692531</v>
      </c>
      <c r="T2914" s="71">
        <v>0.48331915693197514</v>
      </c>
      <c r="U2914" s="70">
        <v>0.26301027036582425</v>
      </c>
      <c r="V2914" s="71">
        <v>0</v>
      </c>
      <c r="W2914" s="70">
        <v>0</v>
      </c>
      <c r="X2914" s="71">
        <v>0</v>
      </c>
      <c r="Y2914" s="70">
        <v>0</v>
      </c>
      <c r="Z2914" s="71">
        <v>0</v>
      </c>
      <c r="AA2914" s="70">
        <v>0</v>
      </c>
      <c r="AB2914" s="71">
        <v>0</v>
      </c>
      <c r="AC2914" s="54"/>
      <c r="AD2914" s="55">
        <f t="shared" si="60"/>
        <v>1.6528557477574699</v>
      </c>
      <c r="AE2914" s="54"/>
    </row>
    <row r="2915" spans="2:31" x14ac:dyDescent="0.3">
      <c r="B2915" s="4" t="s">
        <v>180</v>
      </c>
      <c r="C2915" s="14"/>
      <c r="D2915" s="14"/>
      <c r="E2915" s="70">
        <v>0</v>
      </c>
      <c r="F2915" s="71">
        <v>0</v>
      </c>
      <c r="G2915" s="70">
        <v>0</v>
      </c>
      <c r="H2915" s="71">
        <v>0</v>
      </c>
      <c r="I2915" s="70">
        <v>0</v>
      </c>
      <c r="J2915" s="71">
        <v>0</v>
      </c>
      <c r="K2915" s="70">
        <v>0</v>
      </c>
      <c r="L2915" s="71">
        <v>0</v>
      </c>
      <c r="M2915" s="70">
        <v>0</v>
      </c>
      <c r="N2915" s="71">
        <v>0</v>
      </c>
      <c r="O2915" s="70">
        <v>0</v>
      </c>
      <c r="P2915" s="71">
        <v>0</v>
      </c>
      <c r="Q2915" s="70">
        <v>0</v>
      </c>
      <c r="R2915" s="71">
        <v>0.4280431417127451</v>
      </c>
      <c r="S2915" s="70">
        <v>0.47848317874692531</v>
      </c>
      <c r="T2915" s="71">
        <v>0.48331915693197514</v>
      </c>
      <c r="U2915" s="70">
        <v>0.26301027036582425</v>
      </c>
      <c r="V2915" s="71">
        <v>0</v>
      </c>
      <c r="W2915" s="70">
        <v>0</v>
      </c>
      <c r="X2915" s="71">
        <v>0</v>
      </c>
      <c r="Y2915" s="70">
        <v>0</v>
      </c>
      <c r="Z2915" s="71">
        <v>0</v>
      </c>
      <c r="AA2915" s="70">
        <v>0</v>
      </c>
      <c r="AB2915" s="71">
        <v>0</v>
      </c>
      <c r="AC2915" s="54"/>
      <c r="AD2915" s="55">
        <f t="shared" si="60"/>
        <v>1.6528557477574699</v>
      </c>
      <c r="AE2915" s="54"/>
    </row>
    <row r="2916" spans="2:31" x14ac:dyDescent="0.3">
      <c r="B2916" s="4" t="s">
        <v>251</v>
      </c>
      <c r="C2916" s="14"/>
      <c r="D2916" s="14"/>
      <c r="E2916" s="70">
        <v>0</v>
      </c>
      <c r="F2916" s="71">
        <v>0</v>
      </c>
      <c r="G2916" s="70">
        <v>0</v>
      </c>
      <c r="H2916" s="71">
        <v>0</v>
      </c>
      <c r="I2916" s="70">
        <v>0</v>
      </c>
      <c r="J2916" s="71">
        <v>0</v>
      </c>
      <c r="K2916" s="70">
        <v>0</v>
      </c>
      <c r="L2916" s="71">
        <v>0</v>
      </c>
      <c r="M2916" s="70">
        <v>0</v>
      </c>
      <c r="N2916" s="71">
        <v>0</v>
      </c>
      <c r="O2916" s="70">
        <v>0</v>
      </c>
      <c r="P2916" s="71">
        <v>0</v>
      </c>
      <c r="Q2916" s="70">
        <v>0</v>
      </c>
      <c r="R2916" s="71">
        <v>0</v>
      </c>
      <c r="S2916" s="70">
        <v>0</v>
      </c>
      <c r="T2916" s="71">
        <v>0</v>
      </c>
      <c r="U2916" s="70">
        <v>0</v>
      </c>
      <c r="V2916" s="71">
        <v>0</v>
      </c>
      <c r="W2916" s="70">
        <v>0</v>
      </c>
      <c r="X2916" s="71">
        <v>0</v>
      </c>
      <c r="Y2916" s="70">
        <v>0</v>
      </c>
      <c r="Z2916" s="71">
        <v>0</v>
      </c>
      <c r="AA2916" s="70">
        <v>0</v>
      </c>
      <c r="AB2916" s="71">
        <v>0</v>
      </c>
      <c r="AC2916" s="54"/>
      <c r="AD2916" s="55">
        <f t="shared" si="60"/>
        <v>0</v>
      </c>
      <c r="AE2916" s="54"/>
    </row>
    <row r="2917" spans="2:31" x14ac:dyDescent="0.3">
      <c r="B2917" s="4" t="s">
        <v>152</v>
      </c>
      <c r="C2917" s="14"/>
      <c r="D2917" s="14"/>
      <c r="E2917" s="70">
        <v>0</v>
      </c>
      <c r="F2917" s="71">
        <v>0</v>
      </c>
      <c r="G2917" s="70">
        <v>0</v>
      </c>
      <c r="H2917" s="71">
        <v>0</v>
      </c>
      <c r="I2917" s="70">
        <v>0</v>
      </c>
      <c r="J2917" s="71">
        <v>0</v>
      </c>
      <c r="K2917" s="70">
        <v>0</v>
      </c>
      <c r="L2917" s="71">
        <v>0</v>
      </c>
      <c r="M2917" s="70">
        <v>0</v>
      </c>
      <c r="N2917" s="71">
        <v>0</v>
      </c>
      <c r="O2917" s="70">
        <v>0</v>
      </c>
      <c r="P2917" s="71">
        <v>0</v>
      </c>
      <c r="Q2917" s="70">
        <v>0</v>
      </c>
      <c r="R2917" s="71">
        <v>0</v>
      </c>
      <c r="S2917" s="70">
        <v>0</v>
      </c>
      <c r="T2917" s="71">
        <v>0</v>
      </c>
      <c r="U2917" s="70">
        <v>0</v>
      </c>
      <c r="V2917" s="71">
        <v>0</v>
      </c>
      <c r="W2917" s="70">
        <v>0</v>
      </c>
      <c r="X2917" s="71">
        <v>0</v>
      </c>
      <c r="Y2917" s="70">
        <v>0</v>
      </c>
      <c r="Z2917" s="71">
        <v>0</v>
      </c>
      <c r="AA2917" s="70">
        <v>0</v>
      </c>
      <c r="AB2917" s="71">
        <v>0</v>
      </c>
      <c r="AC2917" s="54"/>
      <c r="AD2917" s="55">
        <f t="shared" si="60"/>
        <v>0</v>
      </c>
      <c r="AE2917" s="54"/>
    </row>
    <row r="2918" spans="2:31" x14ac:dyDescent="0.3">
      <c r="B2918" s="4" t="s">
        <v>153</v>
      </c>
      <c r="C2918" s="14"/>
      <c r="D2918" s="14"/>
      <c r="E2918" s="70">
        <v>0</v>
      </c>
      <c r="F2918" s="71">
        <v>0</v>
      </c>
      <c r="G2918" s="70">
        <v>0</v>
      </c>
      <c r="H2918" s="71">
        <v>0</v>
      </c>
      <c r="I2918" s="70">
        <v>0</v>
      </c>
      <c r="J2918" s="71">
        <v>0</v>
      </c>
      <c r="K2918" s="70">
        <v>0</v>
      </c>
      <c r="L2918" s="71">
        <v>0</v>
      </c>
      <c r="M2918" s="70">
        <v>0</v>
      </c>
      <c r="N2918" s="71">
        <v>0</v>
      </c>
      <c r="O2918" s="70">
        <v>0</v>
      </c>
      <c r="P2918" s="71">
        <v>0</v>
      </c>
      <c r="Q2918" s="70">
        <v>0</v>
      </c>
      <c r="R2918" s="71">
        <v>0</v>
      </c>
      <c r="S2918" s="70">
        <v>0</v>
      </c>
      <c r="T2918" s="71">
        <v>0</v>
      </c>
      <c r="U2918" s="70">
        <v>0</v>
      </c>
      <c r="V2918" s="71">
        <v>0</v>
      </c>
      <c r="W2918" s="70">
        <v>0</v>
      </c>
      <c r="X2918" s="71">
        <v>0</v>
      </c>
      <c r="Y2918" s="70">
        <v>0</v>
      </c>
      <c r="Z2918" s="71">
        <v>0</v>
      </c>
      <c r="AA2918" s="70">
        <v>0</v>
      </c>
      <c r="AB2918" s="71">
        <v>0</v>
      </c>
      <c r="AC2918" s="54"/>
      <c r="AD2918" s="55">
        <f t="shared" si="60"/>
        <v>0</v>
      </c>
      <c r="AE2918" s="54"/>
    </row>
    <row r="2919" spans="2:31" x14ac:dyDescent="0.3">
      <c r="B2919" s="4" t="s">
        <v>154</v>
      </c>
      <c r="C2919" s="14"/>
      <c r="D2919" s="14"/>
      <c r="E2919" s="70">
        <v>0</v>
      </c>
      <c r="F2919" s="71">
        <v>0</v>
      </c>
      <c r="G2919" s="70">
        <v>0</v>
      </c>
      <c r="H2919" s="71">
        <v>0</v>
      </c>
      <c r="I2919" s="70">
        <v>0</v>
      </c>
      <c r="J2919" s="71">
        <v>0</v>
      </c>
      <c r="K2919" s="70">
        <v>0</v>
      </c>
      <c r="L2919" s="71">
        <v>0</v>
      </c>
      <c r="M2919" s="70">
        <v>0</v>
      </c>
      <c r="N2919" s="71">
        <v>0</v>
      </c>
      <c r="O2919" s="70">
        <v>0</v>
      </c>
      <c r="P2919" s="71">
        <v>0</v>
      </c>
      <c r="Q2919" s="70">
        <v>0</v>
      </c>
      <c r="R2919" s="71">
        <v>0</v>
      </c>
      <c r="S2919" s="70">
        <v>0</v>
      </c>
      <c r="T2919" s="71">
        <v>0</v>
      </c>
      <c r="U2919" s="70">
        <v>0</v>
      </c>
      <c r="V2919" s="71">
        <v>0</v>
      </c>
      <c r="W2919" s="70">
        <v>0</v>
      </c>
      <c r="X2919" s="71">
        <v>0</v>
      </c>
      <c r="Y2919" s="70">
        <v>0</v>
      </c>
      <c r="Z2919" s="71">
        <v>0</v>
      </c>
      <c r="AA2919" s="70">
        <v>0</v>
      </c>
      <c r="AB2919" s="71">
        <v>0</v>
      </c>
      <c r="AC2919" s="54"/>
      <c r="AD2919" s="55">
        <f t="shared" si="60"/>
        <v>0</v>
      </c>
      <c r="AE2919" s="54"/>
    </row>
    <row r="2920" spans="2:31" x14ac:dyDescent="0.3">
      <c r="B2920" s="4" t="s">
        <v>141</v>
      </c>
      <c r="C2920" s="14"/>
      <c r="D2920" s="14"/>
      <c r="E2920" s="70">
        <v>0</v>
      </c>
      <c r="F2920" s="71">
        <v>0</v>
      </c>
      <c r="G2920" s="70">
        <v>0</v>
      </c>
      <c r="H2920" s="71">
        <v>0</v>
      </c>
      <c r="I2920" s="70">
        <v>0</v>
      </c>
      <c r="J2920" s="71">
        <v>0</v>
      </c>
      <c r="K2920" s="70">
        <v>0</v>
      </c>
      <c r="L2920" s="71">
        <v>0</v>
      </c>
      <c r="M2920" s="70">
        <v>0</v>
      </c>
      <c r="N2920" s="71">
        <v>0</v>
      </c>
      <c r="O2920" s="70">
        <v>0</v>
      </c>
      <c r="P2920" s="71">
        <v>0</v>
      </c>
      <c r="Q2920" s="70">
        <v>0</v>
      </c>
      <c r="R2920" s="71">
        <v>0</v>
      </c>
      <c r="S2920" s="70">
        <v>0</v>
      </c>
      <c r="T2920" s="71">
        <v>0</v>
      </c>
      <c r="U2920" s="70">
        <v>0</v>
      </c>
      <c r="V2920" s="71">
        <v>0</v>
      </c>
      <c r="W2920" s="70">
        <v>0</v>
      </c>
      <c r="X2920" s="71">
        <v>0</v>
      </c>
      <c r="Y2920" s="70">
        <v>0</v>
      </c>
      <c r="Z2920" s="71">
        <v>0</v>
      </c>
      <c r="AA2920" s="70">
        <v>0</v>
      </c>
      <c r="AB2920" s="71">
        <v>0</v>
      </c>
      <c r="AC2920" s="54"/>
      <c r="AD2920" s="55">
        <f t="shared" si="60"/>
        <v>0</v>
      </c>
      <c r="AE2920" s="54"/>
    </row>
    <row r="2921" spans="2:31" x14ac:dyDescent="0.3">
      <c r="B2921" s="4" t="s">
        <v>222</v>
      </c>
      <c r="C2921" s="14"/>
      <c r="D2921" s="14"/>
      <c r="E2921" s="70">
        <v>0</v>
      </c>
      <c r="F2921" s="71">
        <v>0</v>
      </c>
      <c r="G2921" s="70">
        <v>0</v>
      </c>
      <c r="H2921" s="71">
        <v>0</v>
      </c>
      <c r="I2921" s="70">
        <v>0</v>
      </c>
      <c r="J2921" s="71">
        <v>0</v>
      </c>
      <c r="K2921" s="70">
        <v>0</v>
      </c>
      <c r="L2921" s="71">
        <v>0</v>
      </c>
      <c r="M2921" s="70">
        <v>0</v>
      </c>
      <c r="N2921" s="71">
        <v>0</v>
      </c>
      <c r="O2921" s="70">
        <v>0</v>
      </c>
      <c r="P2921" s="71">
        <v>0</v>
      </c>
      <c r="Q2921" s="70">
        <v>0</v>
      </c>
      <c r="R2921" s="71">
        <v>0</v>
      </c>
      <c r="S2921" s="70">
        <v>0</v>
      </c>
      <c r="T2921" s="71">
        <v>0</v>
      </c>
      <c r="U2921" s="70">
        <v>0</v>
      </c>
      <c r="V2921" s="71">
        <v>0</v>
      </c>
      <c r="W2921" s="70">
        <v>0</v>
      </c>
      <c r="X2921" s="71">
        <v>0</v>
      </c>
      <c r="Y2921" s="70">
        <v>0</v>
      </c>
      <c r="Z2921" s="71">
        <v>0</v>
      </c>
      <c r="AA2921" s="70">
        <v>0</v>
      </c>
      <c r="AB2921" s="71">
        <v>0</v>
      </c>
      <c r="AC2921" s="54"/>
      <c r="AD2921" s="55">
        <f t="shared" si="60"/>
        <v>0</v>
      </c>
      <c r="AE2921" s="54"/>
    </row>
    <row r="2922" spans="2:31" x14ac:dyDescent="0.3">
      <c r="B2922" s="4" t="s">
        <v>240</v>
      </c>
      <c r="C2922" s="14"/>
      <c r="D2922" s="14"/>
      <c r="E2922" s="70">
        <v>0</v>
      </c>
      <c r="F2922" s="71">
        <v>0</v>
      </c>
      <c r="G2922" s="70">
        <v>0</v>
      </c>
      <c r="H2922" s="71">
        <v>0</v>
      </c>
      <c r="I2922" s="70">
        <v>0</v>
      </c>
      <c r="J2922" s="71">
        <v>0</v>
      </c>
      <c r="K2922" s="70">
        <v>0</v>
      </c>
      <c r="L2922" s="71">
        <v>0</v>
      </c>
      <c r="M2922" s="70">
        <v>0</v>
      </c>
      <c r="N2922" s="71">
        <v>0</v>
      </c>
      <c r="O2922" s="70">
        <v>0</v>
      </c>
      <c r="P2922" s="71">
        <v>0</v>
      </c>
      <c r="Q2922" s="70">
        <v>0</v>
      </c>
      <c r="R2922" s="71">
        <v>0</v>
      </c>
      <c r="S2922" s="70">
        <v>0</v>
      </c>
      <c r="T2922" s="71">
        <v>0</v>
      </c>
      <c r="U2922" s="70">
        <v>0</v>
      </c>
      <c r="V2922" s="71">
        <v>0</v>
      </c>
      <c r="W2922" s="70">
        <v>0</v>
      </c>
      <c r="X2922" s="71">
        <v>0</v>
      </c>
      <c r="Y2922" s="70">
        <v>0</v>
      </c>
      <c r="Z2922" s="71">
        <v>0</v>
      </c>
      <c r="AA2922" s="70">
        <v>0</v>
      </c>
      <c r="AB2922" s="71">
        <v>0</v>
      </c>
      <c r="AC2922" s="54"/>
      <c r="AD2922" s="55">
        <f t="shared" si="60"/>
        <v>0</v>
      </c>
      <c r="AE2922" s="54"/>
    </row>
    <row r="2923" spans="2:31" x14ac:dyDescent="0.3">
      <c r="B2923" s="4" t="s">
        <v>223</v>
      </c>
      <c r="C2923" s="14"/>
      <c r="D2923" s="14"/>
      <c r="E2923" s="70">
        <v>0</v>
      </c>
      <c r="F2923" s="71">
        <v>0</v>
      </c>
      <c r="G2923" s="70">
        <v>0</v>
      </c>
      <c r="H2923" s="71">
        <v>0</v>
      </c>
      <c r="I2923" s="70">
        <v>0</v>
      </c>
      <c r="J2923" s="71">
        <v>0</v>
      </c>
      <c r="K2923" s="70">
        <v>0</v>
      </c>
      <c r="L2923" s="71">
        <v>0.94532860120137541</v>
      </c>
      <c r="M2923" s="70">
        <v>3.0978330930074058</v>
      </c>
      <c r="N2923" s="71">
        <v>3.2707877159118657</v>
      </c>
      <c r="O2923" s="70">
        <v>3.3354355017344157</v>
      </c>
      <c r="P2923" s="71">
        <v>0</v>
      </c>
      <c r="Q2923" s="70">
        <v>3.014319785435994</v>
      </c>
      <c r="R2923" s="71">
        <v>3.4477215290069587</v>
      </c>
      <c r="S2923" s="70">
        <v>3.6514713236490883</v>
      </c>
      <c r="T2923" s="71">
        <v>3.6702685197194431</v>
      </c>
      <c r="U2923" s="70">
        <v>3.7512115001678472</v>
      </c>
      <c r="V2923" s="71">
        <v>3.7781823317209882</v>
      </c>
      <c r="W2923" s="70">
        <v>3.2558642069498691</v>
      </c>
      <c r="X2923" s="71">
        <v>0</v>
      </c>
      <c r="Y2923" s="70">
        <v>0</v>
      </c>
      <c r="Z2923" s="71">
        <v>0</v>
      </c>
      <c r="AA2923" s="70">
        <v>0</v>
      </c>
      <c r="AB2923" s="71">
        <v>0</v>
      </c>
      <c r="AC2923" s="54"/>
      <c r="AD2923" s="55">
        <f t="shared" si="60"/>
        <v>35.218424108505246</v>
      </c>
      <c r="AE2923" s="54"/>
    </row>
    <row r="2924" spans="2:31" x14ac:dyDescent="0.3">
      <c r="B2924" s="4" t="s">
        <v>284</v>
      </c>
      <c r="C2924" s="14"/>
      <c r="D2924" s="14"/>
      <c r="E2924" s="70">
        <v>0</v>
      </c>
      <c r="F2924" s="71">
        <v>0</v>
      </c>
      <c r="G2924" s="70">
        <v>0</v>
      </c>
      <c r="H2924" s="71">
        <v>0</v>
      </c>
      <c r="I2924" s="70">
        <v>0</v>
      </c>
      <c r="J2924" s="71">
        <v>0</v>
      </c>
      <c r="K2924" s="70">
        <v>0</v>
      </c>
      <c r="L2924" s="71">
        <v>0</v>
      </c>
      <c r="M2924" s="70">
        <v>0</v>
      </c>
      <c r="N2924" s="71">
        <v>0</v>
      </c>
      <c r="O2924" s="70">
        <v>0</v>
      </c>
      <c r="P2924" s="71">
        <v>0</v>
      </c>
      <c r="Q2924" s="70">
        <v>0</v>
      </c>
      <c r="R2924" s="71">
        <v>0</v>
      </c>
      <c r="S2924" s="70">
        <v>0</v>
      </c>
      <c r="T2924" s="71">
        <v>0</v>
      </c>
      <c r="U2924" s="70">
        <v>0</v>
      </c>
      <c r="V2924" s="71">
        <v>0</v>
      </c>
      <c r="W2924" s="70">
        <v>0</v>
      </c>
      <c r="X2924" s="71">
        <v>0</v>
      </c>
      <c r="Y2924" s="70">
        <v>0</v>
      </c>
      <c r="Z2924" s="71">
        <v>0</v>
      </c>
      <c r="AA2924" s="70">
        <v>0</v>
      </c>
      <c r="AB2924" s="71">
        <v>0</v>
      </c>
      <c r="AC2924" s="54"/>
      <c r="AD2924" s="55">
        <f t="shared" si="60"/>
        <v>0</v>
      </c>
      <c r="AE2924" s="54"/>
    </row>
    <row r="2925" spans="2:31" x14ac:dyDescent="0.3">
      <c r="B2925" s="4" t="s">
        <v>236</v>
      </c>
      <c r="C2925" s="14"/>
      <c r="D2925" s="14"/>
      <c r="E2925" s="70">
        <v>0</v>
      </c>
      <c r="F2925" s="71">
        <v>0</v>
      </c>
      <c r="G2925" s="70">
        <v>0</v>
      </c>
      <c r="H2925" s="71">
        <v>0</v>
      </c>
      <c r="I2925" s="70">
        <v>0</v>
      </c>
      <c r="J2925" s="71">
        <v>0</v>
      </c>
      <c r="K2925" s="70">
        <v>0</v>
      </c>
      <c r="L2925" s="71">
        <v>0</v>
      </c>
      <c r="M2925" s="70">
        <v>0</v>
      </c>
      <c r="N2925" s="71">
        <v>0</v>
      </c>
      <c r="O2925" s="70">
        <v>0</v>
      </c>
      <c r="P2925" s="71">
        <v>0</v>
      </c>
      <c r="Q2925" s="70">
        <v>0</v>
      </c>
      <c r="R2925" s="71">
        <v>0</v>
      </c>
      <c r="S2925" s="70">
        <v>0</v>
      </c>
      <c r="T2925" s="71">
        <v>0</v>
      </c>
      <c r="U2925" s="70">
        <v>0</v>
      </c>
      <c r="V2925" s="71">
        <v>0</v>
      </c>
      <c r="W2925" s="70">
        <v>0</v>
      </c>
      <c r="X2925" s="71">
        <v>0</v>
      </c>
      <c r="Y2925" s="70">
        <v>0</v>
      </c>
      <c r="Z2925" s="71">
        <v>0</v>
      </c>
      <c r="AA2925" s="70">
        <v>0</v>
      </c>
      <c r="AB2925" s="71">
        <v>0</v>
      </c>
      <c r="AC2925" s="54"/>
      <c r="AD2925" s="55">
        <f t="shared" si="60"/>
        <v>0</v>
      </c>
      <c r="AE2925" s="54"/>
    </row>
    <row r="2926" spans="2:31" x14ac:dyDescent="0.3">
      <c r="B2926" s="4" t="s">
        <v>237</v>
      </c>
      <c r="C2926" s="14"/>
      <c r="D2926" s="14"/>
      <c r="E2926" s="70">
        <v>0</v>
      </c>
      <c r="F2926" s="71">
        <v>0</v>
      </c>
      <c r="G2926" s="70">
        <v>0</v>
      </c>
      <c r="H2926" s="71">
        <v>0</v>
      </c>
      <c r="I2926" s="70">
        <v>0</v>
      </c>
      <c r="J2926" s="71">
        <v>0</v>
      </c>
      <c r="K2926" s="70">
        <v>0</v>
      </c>
      <c r="L2926" s="71">
        <v>0</v>
      </c>
      <c r="M2926" s="70">
        <v>0</v>
      </c>
      <c r="N2926" s="71">
        <v>0</v>
      </c>
      <c r="O2926" s="70">
        <v>0</v>
      </c>
      <c r="P2926" s="71">
        <v>0</v>
      </c>
      <c r="Q2926" s="70">
        <v>0</v>
      </c>
      <c r="R2926" s="71">
        <v>0</v>
      </c>
      <c r="S2926" s="70">
        <v>0</v>
      </c>
      <c r="T2926" s="71">
        <v>0</v>
      </c>
      <c r="U2926" s="70">
        <v>0</v>
      </c>
      <c r="V2926" s="71">
        <v>0</v>
      </c>
      <c r="W2926" s="70">
        <v>0</v>
      </c>
      <c r="X2926" s="71">
        <v>0</v>
      </c>
      <c r="Y2926" s="70">
        <v>0</v>
      </c>
      <c r="Z2926" s="71">
        <v>0</v>
      </c>
      <c r="AA2926" s="70">
        <v>0</v>
      </c>
      <c r="AB2926" s="71">
        <v>0</v>
      </c>
      <c r="AC2926" s="54"/>
      <c r="AD2926" s="55">
        <f t="shared" si="60"/>
        <v>0</v>
      </c>
      <c r="AE2926" s="54"/>
    </row>
    <row r="2927" spans="2:31" x14ac:dyDescent="0.3">
      <c r="B2927" s="4" t="s">
        <v>249</v>
      </c>
      <c r="C2927" s="14"/>
      <c r="D2927" s="14"/>
      <c r="E2927" s="70">
        <v>0</v>
      </c>
      <c r="F2927" s="71">
        <v>0</v>
      </c>
      <c r="G2927" s="70">
        <v>0</v>
      </c>
      <c r="H2927" s="71">
        <v>0</v>
      </c>
      <c r="I2927" s="70">
        <v>0</v>
      </c>
      <c r="J2927" s="71">
        <v>0</v>
      </c>
      <c r="K2927" s="70">
        <v>0</v>
      </c>
      <c r="L2927" s="71">
        <v>0</v>
      </c>
      <c r="M2927" s="70">
        <v>0</v>
      </c>
      <c r="N2927" s="71">
        <v>0</v>
      </c>
      <c r="O2927" s="70">
        <v>0</v>
      </c>
      <c r="P2927" s="71">
        <v>0</v>
      </c>
      <c r="Q2927" s="70">
        <v>0</v>
      </c>
      <c r="R2927" s="71">
        <v>0</v>
      </c>
      <c r="S2927" s="70">
        <v>0</v>
      </c>
      <c r="T2927" s="71">
        <v>0</v>
      </c>
      <c r="U2927" s="70">
        <v>0</v>
      </c>
      <c r="V2927" s="71">
        <v>0</v>
      </c>
      <c r="W2927" s="70">
        <v>0</v>
      </c>
      <c r="X2927" s="71">
        <v>0</v>
      </c>
      <c r="Y2927" s="70">
        <v>0</v>
      </c>
      <c r="Z2927" s="71">
        <v>0</v>
      </c>
      <c r="AA2927" s="70">
        <v>0</v>
      </c>
      <c r="AB2927" s="71">
        <v>0</v>
      </c>
      <c r="AC2927" s="54"/>
      <c r="AD2927" s="55">
        <f t="shared" si="60"/>
        <v>0</v>
      </c>
      <c r="AE2927" s="54"/>
    </row>
    <row r="2928" spans="2:31" x14ac:dyDescent="0.3">
      <c r="B2928" s="4" t="s">
        <v>214</v>
      </c>
      <c r="C2928" s="14"/>
      <c r="D2928" s="14"/>
      <c r="E2928" s="70">
        <v>0</v>
      </c>
      <c r="F2928" s="71">
        <v>0</v>
      </c>
      <c r="G2928" s="70">
        <v>0</v>
      </c>
      <c r="H2928" s="71">
        <v>0</v>
      </c>
      <c r="I2928" s="70">
        <v>0</v>
      </c>
      <c r="J2928" s="71">
        <v>0</v>
      </c>
      <c r="K2928" s="70">
        <v>0</v>
      </c>
      <c r="L2928" s="71">
        <v>0</v>
      </c>
      <c r="M2928" s="70">
        <v>0</v>
      </c>
      <c r="N2928" s="71">
        <v>0</v>
      </c>
      <c r="O2928" s="70">
        <v>0</v>
      </c>
      <c r="P2928" s="71">
        <v>0</v>
      </c>
      <c r="Q2928" s="70">
        <v>0</v>
      </c>
      <c r="R2928" s="71">
        <v>0</v>
      </c>
      <c r="S2928" s="70">
        <v>0</v>
      </c>
      <c r="T2928" s="71">
        <v>0</v>
      </c>
      <c r="U2928" s="70">
        <v>0</v>
      </c>
      <c r="V2928" s="71">
        <v>0</v>
      </c>
      <c r="W2928" s="70">
        <v>0</v>
      </c>
      <c r="X2928" s="71">
        <v>0</v>
      </c>
      <c r="Y2928" s="70">
        <v>0</v>
      </c>
      <c r="Z2928" s="71">
        <v>0</v>
      </c>
      <c r="AA2928" s="70">
        <v>0</v>
      </c>
      <c r="AB2928" s="71">
        <v>0</v>
      </c>
      <c r="AC2928" s="54"/>
      <c r="AD2928" s="55">
        <f t="shared" si="60"/>
        <v>0</v>
      </c>
      <c r="AE2928" s="54"/>
    </row>
    <row r="2929" spans="2:31" x14ac:dyDescent="0.3">
      <c r="B2929" s="4" t="s">
        <v>215</v>
      </c>
      <c r="C2929" s="14"/>
      <c r="D2929" s="14"/>
      <c r="E2929" s="70">
        <v>0</v>
      </c>
      <c r="F2929" s="71">
        <v>0</v>
      </c>
      <c r="G2929" s="70">
        <v>0</v>
      </c>
      <c r="H2929" s="71">
        <v>0</v>
      </c>
      <c r="I2929" s="70">
        <v>0</v>
      </c>
      <c r="J2929" s="71">
        <v>0</v>
      </c>
      <c r="K2929" s="70">
        <v>0</v>
      </c>
      <c r="L2929" s="71">
        <v>0</v>
      </c>
      <c r="M2929" s="70">
        <v>0</v>
      </c>
      <c r="N2929" s="71">
        <v>0</v>
      </c>
      <c r="O2929" s="70">
        <v>0</v>
      </c>
      <c r="P2929" s="71">
        <v>0</v>
      </c>
      <c r="Q2929" s="70">
        <v>0</v>
      </c>
      <c r="R2929" s="71">
        <v>0</v>
      </c>
      <c r="S2929" s="70">
        <v>0</v>
      </c>
      <c r="T2929" s="71">
        <v>0</v>
      </c>
      <c r="U2929" s="70">
        <v>0</v>
      </c>
      <c r="V2929" s="71">
        <v>0</v>
      </c>
      <c r="W2929" s="70">
        <v>0</v>
      </c>
      <c r="X2929" s="71">
        <v>0</v>
      </c>
      <c r="Y2929" s="70">
        <v>0</v>
      </c>
      <c r="Z2929" s="71">
        <v>0</v>
      </c>
      <c r="AA2929" s="70">
        <v>0</v>
      </c>
      <c r="AB2929" s="71">
        <v>0</v>
      </c>
      <c r="AC2929" s="54"/>
      <c r="AD2929" s="55">
        <f t="shared" si="60"/>
        <v>0</v>
      </c>
      <c r="AE2929" s="54"/>
    </row>
    <row r="2930" spans="2:31" x14ac:dyDescent="0.3">
      <c r="B2930" s="4" t="s">
        <v>216</v>
      </c>
      <c r="C2930" s="14"/>
      <c r="D2930" s="14"/>
      <c r="E2930" s="70">
        <v>0</v>
      </c>
      <c r="F2930" s="71">
        <v>0</v>
      </c>
      <c r="G2930" s="70">
        <v>0</v>
      </c>
      <c r="H2930" s="71">
        <v>0</v>
      </c>
      <c r="I2930" s="70">
        <v>0</v>
      </c>
      <c r="J2930" s="71">
        <v>0</v>
      </c>
      <c r="K2930" s="70">
        <v>0</v>
      </c>
      <c r="L2930" s="71">
        <v>0</v>
      </c>
      <c r="M2930" s="70">
        <v>0</v>
      </c>
      <c r="N2930" s="71">
        <v>0</v>
      </c>
      <c r="O2930" s="70">
        <v>0</v>
      </c>
      <c r="P2930" s="71">
        <v>0</v>
      </c>
      <c r="Q2930" s="70">
        <v>0</v>
      </c>
      <c r="R2930" s="71">
        <v>0</v>
      </c>
      <c r="S2930" s="70">
        <v>0</v>
      </c>
      <c r="T2930" s="71">
        <v>0</v>
      </c>
      <c r="U2930" s="70">
        <v>0</v>
      </c>
      <c r="V2930" s="71">
        <v>0</v>
      </c>
      <c r="W2930" s="70">
        <v>0</v>
      </c>
      <c r="X2930" s="71">
        <v>0</v>
      </c>
      <c r="Y2930" s="70">
        <v>0</v>
      </c>
      <c r="Z2930" s="71">
        <v>0</v>
      </c>
      <c r="AA2930" s="70">
        <v>0</v>
      </c>
      <c r="AB2930" s="71">
        <v>0</v>
      </c>
      <c r="AC2930" s="54"/>
      <c r="AD2930" s="55">
        <f t="shared" si="60"/>
        <v>0</v>
      </c>
      <c r="AE2930" s="54"/>
    </row>
    <row r="2931" spans="2:31" x14ac:dyDescent="0.3">
      <c r="B2931" s="4" t="s">
        <v>250</v>
      </c>
      <c r="C2931" s="14"/>
      <c r="D2931" s="14"/>
      <c r="E2931" s="70">
        <v>0</v>
      </c>
      <c r="F2931" s="71">
        <v>0</v>
      </c>
      <c r="G2931" s="70">
        <v>0</v>
      </c>
      <c r="H2931" s="71">
        <v>0</v>
      </c>
      <c r="I2931" s="70">
        <v>0</v>
      </c>
      <c r="J2931" s="71">
        <v>0</v>
      </c>
      <c r="K2931" s="70">
        <v>0</v>
      </c>
      <c r="L2931" s="71">
        <v>0</v>
      </c>
      <c r="M2931" s="70">
        <v>0</v>
      </c>
      <c r="N2931" s="71">
        <v>0</v>
      </c>
      <c r="O2931" s="70">
        <v>0</v>
      </c>
      <c r="P2931" s="71">
        <v>0</v>
      </c>
      <c r="Q2931" s="70">
        <v>0</v>
      </c>
      <c r="R2931" s="71">
        <v>0</v>
      </c>
      <c r="S2931" s="70">
        <v>0</v>
      </c>
      <c r="T2931" s="71">
        <v>0</v>
      </c>
      <c r="U2931" s="70">
        <v>0</v>
      </c>
      <c r="V2931" s="71">
        <v>0</v>
      </c>
      <c r="W2931" s="70">
        <v>0</v>
      </c>
      <c r="X2931" s="71">
        <v>0</v>
      </c>
      <c r="Y2931" s="70">
        <v>0</v>
      </c>
      <c r="Z2931" s="71">
        <v>0</v>
      </c>
      <c r="AA2931" s="70">
        <v>0</v>
      </c>
      <c r="AB2931" s="71">
        <v>0</v>
      </c>
      <c r="AC2931" s="54"/>
      <c r="AD2931" s="55">
        <f t="shared" si="60"/>
        <v>0</v>
      </c>
      <c r="AE2931" s="54"/>
    </row>
    <row r="2932" spans="2:31" x14ac:dyDescent="0.3">
      <c r="B2932" s="4" t="s">
        <v>238</v>
      </c>
      <c r="C2932" s="14"/>
      <c r="D2932" s="14"/>
      <c r="E2932" s="70">
        <v>0</v>
      </c>
      <c r="F2932" s="71">
        <v>0</v>
      </c>
      <c r="G2932" s="70">
        <v>0</v>
      </c>
      <c r="H2932" s="71">
        <v>0</v>
      </c>
      <c r="I2932" s="70">
        <v>0</v>
      </c>
      <c r="J2932" s="71">
        <v>0</v>
      </c>
      <c r="K2932" s="70">
        <v>0</v>
      </c>
      <c r="L2932" s="71">
        <v>0</v>
      </c>
      <c r="M2932" s="70">
        <v>0</v>
      </c>
      <c r="N2932" s="71">
        <v>0</v>
      </c>
      <c r="O2932" s="70">
        <v>0</v>
      </c>
      <c r="P2932" s="71">
        <v>0</v>
      </c>
      <c r="Q2932" s="70">
        <v>0</v>
      </c>
      <c r="R2932" s="71">
        <v>0</v>
      </c>
      <c r="S2932" s="70">
        <v>0</v>
      </c>
      <c r="T2932" s="71">
        <v>0</v>
      </c>
      <c r="U2932" s="70">
        <v>0</v>
      </c>
      <c r="V2932" s="71">
        <v>0</v>
      </c>
      <c r="W2932" s="70">
        <v>0</v>
      </c>
      <c r="X2932" s="71">
        <v>0</v>
      </c>
      <c r="Y2932" s="70">
        <v>0</v>
      </c>
      <c r="Z2932" s="71">
        <v>0</v>
      </c>
      <c r="AA2932" s="70">
        <v>0</v>
      </c>
      <c r="AB2932" s="71">
        <v>0</v>
      </c>
      <c r="AC2932" s="54"/>
      <c r="AD2932" s="55">
        <f t="shared" si="60"/>
        <v>0</v>
      </c>
      <c r="AE2932" s="54"/>
    </row>
    <row r="2933" spans="2:31" x14ac:dyDescent="0.3">
      <c r="B2933" s="4" t="s">
        <v>181</v>
      </c>
      <c r="C2933" s="14"/>
      <c r="D2933" s="14"/>
      <c r="E2933" s="70">
        <v>0</v>
      </c>
      <c r="F2933" s="71">
        <v>0</v>
      </c>
      <c r="G2933" s="70">
        <v>0</v>
      </c>
      <c r="H2933" s="71">
        <v>0</v>
      </c>
      <c r="I2933" s="70">
        <v>0</v>
      </c>
      <c r="J2933" s="71">
        <v>0</v>
      </c>
      <c r="K2933" s="70">
        <v>0</v>
      </c>
      <c r="L2933" s="71">
        <v>0</v>
      </c>
      <c r="M2933" s="70">
        <v>0</v>
      </c>
      <c r="N2933" s="71">
        <v>0</v>
      </c>
      <c r="O2933" s="70">
        <v>0</v>
      </c>
      <c r="P2933" s="71">
        <v>0</v>
      </c>
      <c r="Q2933" s="70">
        <v>0</v>
      </c>
      <c r="R2933" s="71">
        <v>0</v>
      </c>
      <c r="S2933" s="70">
        <v>0</v>
      </c>
      <c r="T2933" s="71">
        <v>0</v>
      </c>
      <c r="U2933" s="70">
        <v>0</v>
      </c>
      <c r="V2933" s="71">
        <v>0</v>
      </c>
      <c r="W2933" s="70">
        <v>0</v>
      </c>
      <c r="X2933" s="71">
        <v>0</v>
      </c>
      <c r="Y2933" s="70">
        <v>0</v>
      </c>
      <c r="Z2933" s="71">
        <v>0</v>
      </c>
      <c r="AA2933" s="70">
        <v>0</v>
      </c>
      <c r="AB2933" s="71">
        <v>0</v>
      </c>
      <c r="AC2933" s="54"/>
      <c r="AD2933" s="55">
        <f t="shared" si="60"/>
        <v>0</v>
      </c>
      <c r="AE2933" s="54"/>
    </row>
    <row r="2934" spans="2:31" x14ac:dyDescent="0.3">
      <c r="B2934" s="4" t="s">
        <v>182</v>
      </c>
      <c r="C2934" s="14"/>
      <c r="D2934" s="14"/>
      <c r="E2934" s="70">
        <v>0</v>
      </c>
      <c r="F2934" s="71">
        <v>0</v>
      </c>
      <c r="G2934" s="70">
        <v>0</v>
      </c>
      <c r="H2934" s="71">
        <v>0</v>
      </c>
      <c r="I2934" s="70">
        <v>0</v>
      </c>
      <c r="J2934" s="71">
        <v>0</v>
      </c>
      <c r="K2934" s="70">
        <v>0</v>
      </c>
      <c r="L2934" s="71">
        <v>0</v>
      </c>
      <c r="M2934" s="70">
        <v>0</v>
      </c>
      <c r="N2934" s="71">
        <v>0</v>
      </c>
      <c r="O2934" s="70">
        <v>0</v>
      </c>
      <c r="P2934" s="71">
        <v>0</v>
      </c>
      <c r="Q2934" s="70">
        <v>0</v>
      </c>
      <c r="R2934" s="71">
        <v>0</v>
      </c>
      <c r="S2934" s="70">
        <v>0</v>
      </c>
      <c r="T2934" s="71">
        <v>0</v>
      </c>
      <c r="U2934" s="70">
        <v>0</v>
      </c>
      <c r="V2934" s="71">
        <v>0</v>
      </c>
      <c r="W2934" s="70">
        <v>0</v>
      </c>
      <c r="X2934" s="71">
        <v>0</v>
      </c>
      <c r="Y2934" s="70">
        <v>0</v>
      </c>
      <c r="Z2934" s="71">
        <v>0</v>
      </c>
      <c r="AA2934" s="70">
        <v>0</v>
      </c>
      <c r="AB2934" s="71">
        <v>0</v>
      </c>
      <c r="AC2934" s="54"/>
      <c r="AD2934" s="55">
        <f t="shared" si="60"/>
        <v>0</v>
      </c>
      <c r="AE2934" s="54"/>
    </row>
    <row r="2935" spans="2:31" x14ac:dyDescent="0.3">
      <c r="B2935" s="4" t="s">
        <v>200</v>
      </c>
      <c r="C2935" s="14"/>
      <c r="D2935" s="14"/>
      <c r="E2935" s="70">
        <v>0</v>
      </c>
      <c r="F2935" s="71">
        <v>0</v>
      </c>
      <c r="G2935" s="70">
        <v>0</v>
      </c>
      <c r="H2935" s="71">
        <v>0</v>
      </c>
      <c r="I2935" s="70">
        <v>0</v>
      </c>
      <c r="J2935" s="71">
        <v>0</v>
      </c>
      <c r="K2935" s="70">
        <v>0</v>
      </c>
      <c r="L2935" s="71">
        <v>0</v>
      </c>
      <c r="M2935" s="70">
        <v>0</v>
      </c>
      <c r="N2935" s="71">
        <v>0</v>
      </c>
      <c r="O2935" s="70">
        <v>0</v>
      </c>
      <c r="P2935" s="71">
        <v>0</v>
      </c>
      <c r="Q2935" s="70">
        <v>0</v>
      </c>
      <c r="R2935" s="71">
        <v>0</v>
      </c>
      <c r="S2935" s="70">
        <v>0</v>
      </c>
      <c r="T2935" s="71">
        <v>0</v>
      </c>
      <c r="U2935" s="70">
        <v>0</v>
      </c>
      <c r="V2935" s="71">
        <v>0</v>
      </c>
      <c r="W2935" s="70">
        <v>0</v>
      </c>
      <c r="X2935" s="71">
        <v>0</v>
      </c>
      <c r="Y2935" s="70">
        <v>0</v>
      </c>
      <c r="Z2935" s="71">
        <v>0</v>
      </c>
      <c r="AA2935" s="70">
        <v>0</v>
      </c>
      <c r="AB2935" s="71">
        <v>0</v>
      </c>
      <c r="AC2935" s="54"/>
      <c r="AD2935" s="55">
        <f t="shared" si="60"/>
        <v>0</v>
      </c>
      <c r="AE2935" s="54"/>
    </row>
    <row r="2936" spans="2:31" x14ac:dyDescent="0.3">
      <c r="B2936" s="4" t="s">
        <v>201</v>
      </c>
      <c r="C2936" s="14"/>
      <c r="D2936" s="14"/>
      <c r="E2936" s="70">
        <v>0</v>
      </c>
      <c r="F2936" s="71">
        <v>0</v>
      </c>
      <c r="G2936" s="70">
        <v>0</v>
      </c>
      <c r="H2936" s="71">
        <v>0</v>
      </c>
      <c r="I2936" s="70">
        <v>0</v>
      </c>
      <c r="J2936" s="71">
        <v>0</v>
      </c>
      <c r="K2936" s="70">
        <v>0</v>
      </c>
      <c r="L2936" s="71">
        <v>0</v>
      </c>
      <c r="M2936" s="70">
        <v>0</v>
      </c>
      <c r="N2936" s="71">
        <v>0</v>
      </c>
      <c r="O2936" s="70">
        <v>0</v>
      </c>
      <c r="P2936" s="71">
        <v>0</v>
      </c>
      <c r="Q2936" s="70">
        <v>0</v>
      </c>
      <c r="R2936" s="71">
        <v>0</v>
      </c>
      <c r="S2936" s="70">
        <v>0</v>
      </c>
      <c r="T2936" s="71">
        <v>0</v>
      </c>
      <c r="U2936" s="70">
        <v>0</v>
      </c>
      <c r="V2936" s="71">
        <v>0</v>
      </c>
      <c r="W2936" s="70">
        <v>0</v>
      </c>
      <c r="X2936" s="71">
        <v>0</v>
      </c>
      <c r="Y2936" s="70">
        <v>0</v>
      </c>
      <c r="Z2936" s="71">
        <v>0</v>
      </c>
      <c r="AA2936" s="70">
        <v>0</v>
      </c>
      <c r="AB2936" s="71">
        <v>0</v>
      </c>
      <c r="AC2936" s="54"/>
      <c r="AD2936" s="55">
        <f t="shared" si="60"/>
        <v>0</v>
      </c>
      <c r="AE2936" s="54"/>
    </row>
    <row r="2937" spans="2:31" x14ac:dyDescent="0.3">
      <c r="B2937" s="4" t="s">
        <v>202</v>
      </c>
      <c r="C2937" s="14"/>
      <c r="D2937" s="14"/>
      <c r="E2937" s="70">
        <v>0</v>
      </c>
      <c r="F2937" s="71">
        <v>0</v>
      </c>
      <c r="G2937" s="70">
        <v>0</v>
      </c>
      <c r="H2937" s="71">
        <v>0</v>
      </c>
      <c r="I2937" s="70">
        <v>0</v>
      </c>
      <c r="J2937" s="71">
        <v>0</v>
      </c>
      <c r="K2937" s="70">
        <v>0</v>
      </c>
      <c r="L2937" s="71">
        <v>5.3870564699172686E-3</v>
      </c>
      <c r="M2937" s="70">
        <v>1.7052914698918571E-2</v>
      </c>
      <c r="N2937" s="71">
        <v>1.711543401082348E-2</v>
      </c>
      <c r="O2937" s="70">
        <v>1.7229090134302689E-2</v>
      </c>
      <c r="P2937" s="71">
        <v>0</v>
      </c>
      <c r="Q2937" s="70">
        <v>1.5184453527132593E-2</v>
      </c>
      <c r="R2937" s="71">
        <v>1.7500007152557267E-2</v>
      </c>
      <c r="S2937" s="70">
        <v>1.7500007152557267E-2</v>
      </c>
      <c r="T2937" s="71">
        <v>1.8514048059781303E-2</v>
      </c>
      <c r="U2937" s="70">
        <v>1.9593210021654674E-2</v>
      </c>
      <c r="V2937" s="71">
        <v>1.9901566704114193E-2</v>
      </c>
      <c r="W2937" s="70">
        <v>1.8047612110773634E-2</v>
      </c>
      <c r="X2937" s="71">
        <v>0</v>
      </c>
      <c r="Y2937" s="70">
        <v>0</v>
      </c>
      <c r="Z2937" s="71">
        <v>0</v>
      </c>
      <c r="AA2937" s="70">
        <v>0</v>
      </c>
      <c r="AB2937" s="71">
        <v>0</v>
      </c>
      <c r="AC2937" s="54"/>
      <c r="AD2937" s="55">
        <f t="shared" si="60"/>
        <v>0.18302540004253295</v>
      </c>
      <c r="AE2937" s="54"/>
    </row>
    <row r="2938" spans="2:31" x14ac:dyDescent="0.3">
      <c r="B2938" s="4" t="s">
        <v>203</v>
      </c>
      <c r="C2938" s="14"/>
      <c r="D2938" s="14"/>
      <c r="E2938" s="70">
        <v>0</v>
      </c>
      <c r="F2938" s="71">
        <v>0</v>
      </c>
      <c r="G2938" s="70">
        <v>0</v>
      </c>
      <c r="H2938" s="71">
        <v>0</v>
      </c>
      <c r="I2938" s="70">
        <v>0</v>
      </c>
      <c r="J2938" s="71">
        <v>0</v>
      </c>
      <c r="K2938" s="70">
        <v>0</v>
      </c>
      <c r="L2938" s="71">
        <v>5.3870564699172686E-3</v>
      </c>
      <c r="M2938" s="70">
        <v>1.7052914698918571E-2</v>
      </c>
      <c r="N2938" s="71">
        <v>1.711543401082348E-2</v>
      </c>
      <c r="O2938" s="70">
        <v>1.7229090134302689E-2</v>
      </c>
      <c r="P2938" s="71">
        <v>0</v>
      </c>
      <c r="Q2938" s="70">
        <v>1.5184453527132593E-2</v>
      </c>
      <c r="R2938" s="71">
        <v>1.7500007152557267E-2</v>
      </c>
      <c r="S2938" s="70">
        <v>1.7500007152557267E-2</v>
      </c>
      <c r="T2938" s="71">
        <v>1.8514048059781303E-2</v>
      </c>
      <c r="U2938" s="70">
        <v>1.9593210021654674E-2</v>
      </c>
      <c r="V2938" s="71">
        <v>1.9901566704114193E-2</v>
      </c>
      <c r="W2938" s="70">
        <v>1.8047612110773634E-2</v>
      </c>
      <c r="X2938" s="71">
        <v>0</v>
      </c>
      <c r="Y2938" s="70">
        <v>0</v>
      </c>
      <c r="Z2938" s="71">
        <v>0</v>
      </c>
      <c r="AA2938" s="70">
        <v>0</v>
      </c>
      <c r="AB2938" s="71">
        <v>0</v>
      </c>
      <c r="AC2938" s="54"/>
      <c r="AD2938" s="55">
        <f t="shared" si="60"/>
        <v>0.18302540004253295</v>
      </c>
      <c r="AE2938" s="54"/>
    </row>
    <row r="2939" spans="2:31" x14ac:dyDescent="0.3">
      <c r="B2939" s="4" t="s">
        <v>130</v>
      </c>
      <c r="C2939" s="14"/>
      <c r="D2939" s="14"/>
      <c r="E2939" s="70">
        <v>0</v>
      </c>
      <c r="F2939" s="71">
        <v>0</v>
      </c>
      <c r="G2939" s="70">
        <v>0</v>
      </c>
      <c r="H2939" s="71">
        <v>0</v>
      </c>
      <c r="I2939" s="70">
        <v>0</v>
      </c>
      <c r="J2939" s="71">
        <v>0</v>
      </c>
      <c r="K2939" s="70">
        <v>0</v>
      </c>
      <c r="L2939" s="71">
        <v>0</v>
      </c>
      <c r="M2939" s="70">
        <v>0.51394435305277508</v>
      </c>
      <c r="N2939" s="71">
        <v>0</v>
      </c>
      <c r="O2939" s="70">
        <v>0</v>
      </c>
      <c r="P2939" s="71">
        <v>0</v>
      </c>
      <c r="Q2939" s="70">
        <v>0</v>
      </c>
      <c r="R2939" s="71">
        <v>0</v>
      </c>
      <c r="S2939" s="70">
        <v>0</v>
      </c>
      <c r="T2939" s="71">
        <v>0</v>
      </c>
      <c r="U2939" s="70">
        <v>5.3563974943160994E-2</v>
      </c>
      <c r="V2939" s="71">
        <v>0.13261094651222222</v>
      </c>
      <c r="W2939" s="70">
        <v>0.68773837413469929</v>
      </c>
      <c r="X2939" s="71">
        <v>0</v>
      </c>
      <c r="Y2939" s="70">
        <v>0</v>
      </c>
      <c r="Z2939" s="71">
        <v>0</v>
      </c>
      <c r="AA2939" s="70">
        <v>0</v>
      </c>
      <c r="AB2939" s="71">
        <v>0</v>
      </c>
      <c r="AC2939" s="54"/>
      <c r="AD2939" s="55">
        <f t="shared" si="60"/>
        <v>1.3878576486428575</v>
      </c>
      <c r="AE2939" s="54"/>
    </row>
    <row r="2940" spans="2:31" x14ac:dyDescent="0.3">
      <c r="B2940" s="4" t="s">
        <v>131</v>
      </c>
      <c r="C2940" s="14"/>
      <c r="D2940" s="14"/>
      <c r="E2940" s="70">
        <v>0</v>
      </c>
      <c r="F2940" s="71">
        <v>0</v>
      </c>
      <c r="G2940" s="70">
        <v>0</v>
      </c>
      <c r="H2940" s="71">
        <v>0</v>
      </c>
      <c r="I2940" s="70">
        <v>0</v>
      </c>
      <c r="J2940" s="71">
        <v>0</v>
      </c>
      <c r="K2940" s="70">
        <v>0</v>
      </c>
      <c r="L2940" s="71">
        <v>0</v>
      </c>
      <c r="M2940" s="70">
        <v>0.51394435305277508</v>
      </c>
      <c r="N2940" s="71">
        <v>0</v>
      </c>
      <c r="O2940" s="70">
        <v>0</v>
      </c>
      <c r="P2940" s="71">
        <v>0</v>
      </c>
      <c r="Q2940" s="70">
        <v>0</v>
      </c>
      <c r="R2940" s="71">
        <v>0</v>
      </c>
      <c r="S2940" s="70">
        <v>0</v>
      </c>
      <c r="T2940" s="71">
        <v>0</v>
      </c>
      <c r="U2940" s="70">
        <v>5.3563974943160994E-2</v>
      </c>
      <c r="V2940" s="71">
        <v>0.13261094651222222</v>
      </c>
      <c r="W2940" s="70">
        <v>0.68773837413469929</v>
      </c>
      <c r="X2940" s="71">
        <v>0</v>
      </c>
      <c r="Y2940" s="70">
        <v>0</v>
      </c>
      <c r="Z2940" s="71">
        <v>0</v>
      </c>
      <c r="AA2940" s="70">
        <v>0</v>
      </c>
      <c r="AB2940" s="71">
        <v>0</v>
      </c>
      <c r="AC2940" s="54"/>
      <c r="AD2940" s="55">
        <f t="shared" si="60"/>
        <v>1.3878576486428575</v>
      </c>
      <c r="AE2940" s="54"/>
    </row>
    <row r="2941" spans="2:31" x14ac:dyDescent="0.3">
      <c r="B2941" s="4" t="s">
        <v>219</v>
      </c>
      <c r="C2941" s="14"/>
      <c r="D2941" s="14"/>
      <c r="E2941" s="70">
        <v>0</v>
      </c>
      <c r="F2941" s="71">
        <v>0</v>
      </c>
      <c r="G2941" s="70">
        <v>0</v>
      </c>
      <c r="H2941" s="71">
        <v>0</v>
      </c>
      <c r="I2941" s="70">
        <v>0</v>
      </c>
      <c r="J2941" s="71">
        <v>0</v>
      </c>
      <c r="K2941" s="70">
        <v>0</v>
      </c>
      <c r="L2941" s="71">
        <v>0.5256673177083333</v>
      </c>
      <c r="M2941" s="70">
        <v>1.7930282751719155</v>
      </c>
      <c r="N2941" s="71">
        <v>1.9802001158396405</v>
      </c>
      <c r="O2941" s="70">
        <v>2.1673719724019369</v>
      </c>
      <c r="P2941" s="71">
        <v>0</v>
      </c>
      <c r="Q2941" s="70">
        <v>2.1521586418151859</v>
      </c>
      <c r="R2941" s="71">
        <v>2.6265452384948733</v>
      </c>
      <c r="S2941" s="70">
        <v>2.7323145936330153</v>
      </c>
      <c r="T2941" s="71">
        <v>2.8310726324717201</v>
      </c>
      <c r="U2941" s="70">
        <v>2.9333363215128587</v>
      </c>
      <c r="V2941" s="71">
        <v>2.9741802374521882</v>
      </c>
      <c r="W2941" s="70">
        <v>2.5989470481872567</v>
      </c>
      <c r="X2941" s="71">
        <v>0</v>
      </c>
      <c r="Y2941" s="70">
        <v>0</v>
      </c>
      <c r="Z2941" s="71">
        <v>0</v>
      </c>
      <c r="AA2941" s="70">
        <v>0</v>
      </c>
      <c r="AB2941" s="71">
        <v>0</v>
      </c>
      <c r="AC2941" s="54"/>
      <c r="AD2941" s="55">
        <f t="shared" si="60"/>
        <v>25.314822394688921</v>
      </c>
      <c r="AE2941" s="54"/>
    </row>
    <row r="2942" spans="2:31" x14ac:dyDescent="0.3">
      <c r="B2942" s="4" t="s">
        <v>285</v>
      </c>
      <c r="C2942" s="14"/>
      <c r="D2942" s="14"/>
      <c r="E2942" s="70">
        <v>0</v>
      </c>
      <c r="F2942" s="71">
        <v>0</v>
      </c>
      <c r="G2942" s="70">
        <v>0</v>
      </c>
      <c r="H2942" s="71">
        <v>0</v>
      </c>
      <c r="I2942" s="70">
        <v>0</v>
      </c>
      <c r="J2942" s="71">
        <v>0</v>
      </c>
      <c r="K2942" s="70">
        <v>0</v>
      </c>
      <c r="L2942" s="71">
        <v>0</v>
      </c>
      <c r="M2942" s="70">
        <v>0</v>
      </c>
      <c r="N2942" s="71">
        <v>0</v>
      </c>
      <c r="O2942" s="70">
        <v>0</v>
      </c>
      <c r="P2942" s="71">
        <v>0</v>
      </c>
      <c r="Q2942" s="70">
        <v>0</v>
      </c>
      <c r="R2942" s="71">
        <v>0</v>
      </c>
      <c r="S2942" s="70">
        <v>0</v>
      </c>
      <c r="T2942" s="71">
        <v>0</v>
      </c>
      <c r="U2942" s="70">
        <v>0</v>
      </c>
      <c r="V2942" s="71">
        <v>0</v>
      </c>
      <c r="W2942" s="70">
        <v>0</v>
      </c>
      <c r="X2942" s="71">
        <v>0</v>
      </c>
      <c r="Y2942" s="70">
        <v>0</v>
      </c>
      <c r="Z2942" s="71">
        <v>0</v>
      </c>
      <c r="AA2942" s="70">
        <v>0</v>
      </c>
      <c r="AB2942" s="71">
        <v>0</v>
      </c>
      <c r="AC2942" s="54"/>
      <c r="AD2942" s="55">
        <f t="shared" si="60"/>
        <v>0</v>
      </c>
      <c r="AE2942" s="54"/>
    </row>
    <row r="2943" spans="2:31" x14ac:dyDescent="0.3">
      <c r="B2943" s="4" t="s">
        <v>286</v>
      </c>
      <c r="C2943" s="14"/>
      <c r="D2943" s="14"/>
      <c r="E2943" s="70">
        <v>0</v>
      </c>
      <c r="F2943" s="71">
        <v>0</v>
      </c>
      <c r="G2943" s="70">
        <v>0</v>
      </c>
      <c r="H2943" s="71">
        <v>0</v>
      </c>
      <c r="I2943" s="70">
        <v>0</v>
      </c>
      <c r="J2943" s="71">
        <v>0</v>
      </c>
      <c r="K2943" s="70">
        <v>0</v>
      </c>
      <c r="L2943" s="71">
        <v>0</v>
      </c>
      <c r="M2943" s="70">
        <v>0</v>
      </c>
      <c r="N2943" s="71">
        <v>0</v>
      </c>
      <c r="O2943" s="70">
        <v>0</v>
      </c>
      <c r="P2943" s="71">
        <v>0</v>
      </c>
      <c r="Q2943" s="70">
        <v>0</v>
      </c>
      <c r="R2943" s="71">
        <v>0</v>
      </c>
      <c r="S2943" s="70">
        <v>0</v>
      </c>
      <c r="T2943" s="71">
        <v>0</v>
      </c>
      <c r="U2943" s="70">
        <v>0</v>
      </c>
      <c r="V2943" s="71">
        <v>0</v>
      </c>
      <c r="W2943" s="70">
        <v>0</v>
      </c>
      <c r="X2943" s="71">
        <v>0</v>
      </c>
      <c r="Y2943" s="70">
        <v>0</v>
      </c>
      <c r="Z2943" s="71">
        <v>0</v>
      </c>
      <c r="AA2943" s="70">
        <v>0</v>
      </c>
      <c r="AB2943" s="71">
        <v>0</v>
      </c>
      <c r="AC2943" s="54"/>
      <c r="AD2943" s="55">
        <f t="shared" si="60"/>
        <v>0</v>
      </c>
      <c r="AE2943" s="54"/>
    </row>
    <row r="2944" spans="2:31" x14ac:dyDescent="0.3">
      <c r="B2944" s="4" t="s">
        <v>198</v>
      </c>
      <c r="C2944" s="14"/>
      <c r="D2944" s="14"/>
      <c r="E2944" s="70">
        <v>0</v>
      </c>
      <c r="F2944" s="71">
        <v>0</v>
      </c>
      <c r="G2944" s="70">
        <v>0</v>
      </c>
      <c r="H2944" s="71">
        <v>0</v>
      </c>
      <c r="I2944" s="70">
        <v>0</v>
      </c>
      <c r="J2944" s="71">
        <v>0</v>
      </c>
      <c r="K2944" s="70">
        <v>0</v>
      </c>
      <c r="L2944" s="71">
        <v>0.14763148246953886</v>
      </c>
      <c r="M2944" s="70">
        <v>0.94323831374446554</v>
      </c>
      <c r="N2944" s="71">
        <v>0.96826614911357634</v>
      </c>
      <c r="O2944" s="70">
        <v>0.9562301037212213</v>
      </c>
      <c r="P2944" s="71">
        <v>0</v>
      </c>
      <c r="Q2944" s="70">
        <v>3.2677617607017359E-2</v>
      </c>
      <c r="R2944" s="71">
        <v>0.25088128438995533</v>
      </c>
      <c r="S2944" s="70">
        <v>0.17228019870041553</v>
      </c>
      <c r="T2944" s="71">
        <v>0</v>
      </c>
      <c r="U2944" s="70">
        <v>8.6417976766824719E-3</v>
      </c>
      <c r="V2944" s="71">
        <v>0.19350296043169993</v>
      </c>
      <c r="W2944" s="70">
        <v>0.65935773671759923</v>
      </c>
      <c r="X2944" s="71">
        <v>0</v>
      </c>
      <c r="Y2944" s="70">
        <v>0</v>
      </c>
      <c r="Z2944" s="71">
        <v>0</v>
      </c>
      <c r="AA2944" s="70">
        <v>0</v>
      </c>
      <c r="AB2944" s="71">
        <v>0</v>
      </c>
      <c r="AC2944" s="54"/>
      <c r="AD2944" s="55">
        <f t="shared" si="60"/>
        <v>4.3327076445721708</v>
      </c>
      <c r="AE2944" s="54"/>
    </row>
    <row r="2945" spans="2:31" x14ac:dyDescent="0.3">
      <c r="B2945" s="4" t="s">
        <v>199</v>
      </c>
      <c r="C2945" s="14"/>
      <c r="D2945" s="14"/>
      <c r="E2945" s="70">
        <v>0</v>
      </c>
      <c r="F2945" s="71">
        <v>0</v>
      </c>
      <c r="G2945" s="70">
        <v>0</v>
      </c>
      <c r="H2945" s="71">
        <v>0</v>
      </c>
      <c r="I2945" s="70">
        <v>0</v>
      </c>
      <c r="J2945" s="71">
        <v>0</v>
      </c>
      <c r="K2945" s="70">
        <v>0</v>
      </c>
      <c r="L2945" s="71">
        <v>0.14763148246953886</v>
      </c>
      <c r="M2945" s="70">
        <v>0.94323831374446554</v>
      </c>
      <c r="N2945" s="71">
        <v>0.96826614911357634</v>
      </c>
      <c r="O2945" s="70">
        <v>0.9562301037212213</v>
      </c>
      <c r="P2945" s="71">
        <v>0</v>
      </c>
      <c r="Q2945" s="70">
        <v>3.2677617607017359E-2</v>
      </c>
      <c r="R2945" s="71">
        <v>0.25088128438995533</v>
      </c>
      <c r="S2945" s="70">
        <v>0.17228019870041553</v>
      </c>
      <c r="T2945" s="71">
        <v>0</v>
      </c>
      <c r="U2945" s="70">
        <v>8.6417976766824719E-3</v>
      </c>
      <c r="V2945" s="71">
        <v>0.19350296043169993</v>
      </c>
      <c r="W2945" s="70">
        <v>0.65935773671759923</v>
      </c>
      <c r="X2945" s="71">
        <v>0</v>
      </c>
      <c r="Y2945" s="70">
        <v>0</v>
      </c>
      <c r="Z2945" s="71">
        <v>0</v>
      </c>
      <c r="AA2945" s="70">
        <v>0</v>
      </c>
      <c r="AB2945" s="71">
        <v>0</v>
      </c>
      <c r="AC2945" s="54"/>
      <c r="AD2945" s="55">
        <f t="shared" si="60"/>
        <v>4.3327076445721708</v>
      </c>
      <c r="AE2945" s="54"/>
    </row>
    <row r="2946" spans="2:31" x14ac:dyDescent="0.3">
      <c r="B2946" s="4" t="s">
        <v>155</v>
      </c>
      <c r="C2946" s="14"/>
      <c r="D2946" s="14"/>
      <c r="E2946" s="70">
        <v>0</v>
      </c>
      <c r="F2946" s="71">
        <v>0</v>
      </c>
      <c r="G2946" s="70">
        <v>0</v>
      </c>
      <c r="H2946" s="71">
        <v>0</v>
      </c>
      <c r="I2946" s="70">
        <v>0</v>
      </c>
      <c r="J2946" s="71">
        <v>0</v>
      </c>
      <c r="K2946" s="70">
        <v>0</v>
      </c>
      <c r="L2946" s="71">
        <v>0</v>
      </c>
      <c r="M2946" s="70">
        <v>0</v>
      </c>
      <c r="N2946" s="71">
        <v>0</v>
      </c>
      <c r="O2946" s="70">
        <v>0</v>
      </c>
      <c r="P2946" s="71">
        <v>0</v>
      </c>
      <c r="Q2946" s="70">
        <v>0</v>
      </c>
      <c r="R2946" s="71">
        <v>0</v>
      </c>
      <c r="S2946" s="70">
        <v>0</v>
      </c>
      <c r="T2946" s="71">
        <v>0</v>
      </c>
      <c r="U2946" s="70">
        <v>0</v>
      </c>
      <c r="V2946" s="71">
        <v>0</v>
      </c>
      <c r="W2946" s="70">
        <v>0</v>
      </c>
      <c r="X2946" s="71">
        <v>0</v>
      </c>
      <c r="Y2946" s="70">
        <v>0</v>
      </c>
      <c r="Z2946" s="71">
        <v>0</v>
      </c>
      <c r="AA2946" s="70">
        <v>0</v>
      </c>
      <c r="AB2946" s="71">
        <v>0</v>
      </c>
      <c r="AC2946" s="54"/>
      <c r="AD2946" s="55">
        <f t="shared" si="60"/>
        <v>0</v>
      </c>
      <c r="AE2946" s="54"/>
    </row>
    <row r="2947" spans="2:31" x14ac:dyDescent="0.3">
      <c r="B2947" s="4" t="s">
        <v>231</v>
      </c>
      <c r="C2947" s="14"/>
      <c r="D2947" s="14"/>
      <c r="E2947" s="70">
        <v>0</v>
      </c>
      <c r="F2947" s="71">
        <v>0</v>
      </c>
      <c r="G2947" s="70">
        <v>0</v>
      </c>
      <c r="H2947" s="71">
        <v>0</v>
      </c>
      <c r="I2947" s="70">
        <v>0</v>
      </c>
      <c r="J2947" s="71">
        <v>0</v>
      </c>
      <c r="K2947" s="70">
        <v>0</v>
      </c>
      <c r="L2947" s="71">
        <v>0</v>
      </c>
      <c r="M2947" s="70">
        <v>0</v>
      </c>
      <c r="N2947" s="71">
        <v>0</v>
      </c>
      <c r="O2947" s="70">
        <v>0</v>
      </c>
      <c r="P2947" s="71">
        <v>0</v>
      </c>
      <c r="Q2947" s="70">
        <v>0</v>
      </c>
      <c r="R2947" s="71">
        <v>0</v>
      </c>
      <c r="S2947" s="70">
        <v>0</v>
      </c>
      <c r="T2947" s="71">
        <v>0</v>
      </c>
      <c r="U2947" s="70">
        <v>0</v>
      </c>
      <c r="V2947" s="71">
        <v>0</v>
      </c>
      <c r="W2947" s="70">
        <v>4.7470966584747663</v>
      </c>
      <c r="X2947" s="71">
        <v>0</v>
      </c>
      <c r="Y2947" s="70">
        <v>0</v>
      </c>
      <c r="Z2947" s="71">
        <v>0</v>
      </c>
      <c r="AA2947" s="70">
        <v>0</v>
      </c>
      <c r="AB2947" s="71">
        <v>0</v>
      </c>
      <c r="AC2947" s="54"/>
      <c r="AD2947" s="55">
        <f t="shared" si="60"/>
        <v>4.7470966584747663</v>
      </c>
      <c r="AE2947" s="54"/>
    </row>
    <row r="2948" spans="2:31" x14ac:dyDescent="0.3">
      <c r="B2948" s="4" t="s">
        <v>232</v>
      </c>
      <c r="C2948" s="14"/>
      <c r="D2948" s="14"/>
      <c r="E2948" s="70">
        <v>0</v>
      </c>
      <c r="F2948" s="71">
        <v>0</v>
      </c>
      <c r="G2948" s="70">
        <v>0</v>
      </c>
      <c r="H2948" s="71">
        <v>0</v>
      </c>
      <c r="I2948" s="70">
        <v>0</v>
      </c>
      <c r="J2948" s="71">
        <v>0</v>
      </c>
      <c r="K2948" s="70">
        <v>0</v>
      </c>
      <c r="L2948" s="71">
        <v>0</v>
      </c>
      <c r="M2948" s="70">
        <v>0</v>
      </c>
      <c r="N2948" s="71">
        <v>0</v>
      </c>
      <c r="O2948" s="70">
        <v>0</v>
      </c>
      <c r="P2948" s="71">
        <v>0</v>
      </c>
      <c r="Q2948" s="70">
        <v>0</v>
      </c>
      <c r="R2948" s="71">
        <v>0</v>
      </c>
      <c r="S2948" s="70">
        <v>0</v>
      </c>
      <c r="T2948" s="71">
        <v>0</v>
      </c>
      <c r="U2948" s="70">
        <v>0</v>
      </c>
      <c r="V2948" s="71">
        <v>0</v>
      </c>
      <c r="W2948" s="70">
        <v>4.7470966584747663</v>
      </c>
      <c r="X2948" s="71">
        <v>0</v>
      </c>
      <c r="Y2948" s="70">
        <v>0</v>
      </c>
      <c r="Z2948" s="71">
        <v>0</v>
      </c>
      <c r="AA2948" s="70">
        <v>0</v>
      </c>
      <c r="AB2948" s="71">
        <v>0</v>
      </c>
      <c r="AC2948" s="54"/>
      <c r="AD2948" s="55">
        <f t="shared" si="60"/>
        <v>4.7470966584747663</v>
      </c>
      <c r="AE2948" s="54"/>
    </row>
    <row r="2949" spans="2:31" x14ac:dyDescent="0.3">
      <c r="B2949" s="4" t="s">
        <v>233</v>
      </c>
      <c r="C2949" s="14"/>
      <c r="D2949" s="14"/>
      <c r="E2949" s="70">
        <v>0</v>
      </c>
      <c r="F2949" s="71">
        <v>0</v>
      </c>
      <c r="G2949" s="70">
        <v>0</v>
      </c>
      <c r="H2949" s="71">
        <v>0</v>
      </c>
      <c r="I2949" s="70">
        <v>0</v>
      </c>
      <c r="J2949" s="71">
        <v>0</v>
      </c>
      <c r="K2949" s="70">
        <v>0</v>
      </c>
      <c r="L2949" s="71">
        <v>8.1163670916193063</v>
      </c>
      <c r="M2949" s="70">
        <v>16.249145822481562</v>
      </c>
      <c r="N2949" s="71">
        <v>12.735046996548776</v>
      </c>
      <c r="O2949" s="70">
        <v>7.4863366212385394</v>
      </c>
      <c r="P2949" s="71">
        <v>0</v>
      </c>
      <c r="Q2949" s="70">
        <v>1.276820252082</v>
      </c>
      <c r="R2949" s="71">
        <v>0</v>
      </c>
      <c r="S2949" s="70">
        <v>0.18598988532915731</v>
      </c>
      <c r="T2949" s="71">
        <v>18.059036529529852</v>
      </c>
      <c r="U2949" s="70">
        <v>27.482839249123451</v>
      </c>
      <c r="V2949" s="71">
        <v>22.681165487707283</v>
      </c>
      <c r="W2949" s="70">
        <v>14.070389343001358</v>
      </c>
      <c r="X2949" s="71">
        <v>0</v>
      </c>
      <c r="Y2949" s="70">
        <v>0</v>
      </c>
      <c r="Z2949" s="71">
        <v>0</v>
      </c>
      <c r="AA2949" s="70">
        <v>0</v>
      </c>
      <c r="AB2949" s="71">
        <v>0</v>
      </c>
      <c r="AC2949" s="54"/>
      <c r="AD2949" s="55">
        <f t="shared" si="60"/>
        <v>128.34313727866129</v>
      </c>
      <c r="AE2949" s="54"/>
    </row>
    <row r="2950" spans="2:31" x14ac:dyDescent="0.3">
      <c r="B2950" s="4" t="s">
        <v>234</v>
      </c>
      <c r="C2950" s="4"/>
      <c r="D2950" s="4"/>
      <c r="E2950" s="70">
        <v>0</v>
      </c>
      <c r="F2950" s="71">
        <v>0</v>
      </c>
      <c r="G2950" s="70">
        <v>0</v>
      </c>
      <c r="H2950" s="71">
        <v>0</v>
      </c>
      <c r="I2950" s="70">
        <v>0</v>
      </c>
      <c r="J2950" s="71">
        <v>0</v>
      </c>
      <c r="K2950" s="70">
        <v>0</v>
      </c>
      <c r="L2950" s="71">
        <v>8.1163670916193063</v>
      </c>
      <c r="M2950" s="70">
        <v>16.249145822481562</v>
      </c>
      <c r="N2950" s="71">
        <v>12.735046996548776</v>
      </c>
      <c r="O2950" s="70">
        <v>7.4863366212385394</v>
      </c>
      <c r="P2950" s="71">
        <v>0</v>
      </c>
      <c r="Q2950" s="70">
        <v>1.276820252082</v>
      </c>
      <c r="R2950" s="71">
        <v>0</v>
      </c>
      <c r="S2950" s="70">
        <v>0.18598988532915731</v>
      </c>
      <c r="T2950" s="71">
        <v>18.059036529529852</v>
      </c>
      <c r="U2950" s="70">
        <v>27.482839249123451</v>
      </c>
      <c r="V2950" s="71">
        <v>22.681165487707283</v>
      </c>
      <c r="W2950" s="70">
        <v>14.070389343001358</v>
      </c>
      <c r="X2950" s="71">
        <v>0</v>
      </c>
      <c r="Y2950" s="70">
        <v>0</v>
      </c>
      <c r="Z2950" s="71">
        <v>0</v>
      </c>
      <c r="AA2950" s="70">
        <v>0</v>
      </c>
      <c r="AB2950" s="71">
        <v>0</v>
      </c>
      <c r="AC2950" s="54"/>
      <c r="AD2950" s="55">
        <f t="shared" si="60"/>
        <v>128.34313727866129</v>
      </c>
      <c r="AE2950" s="54"/>
    </row>
    <row r="2951" spans="2:31" x14ac:dyDescent="0.3">
      <c r="B2951" s="4" t="s">
        <v>288</v>
      </c>
      <c r="C2951" s="4"/>
      <c r="D2951" s="4"/>
      <c r="E2951" s="70">
        <v>0</v>
      </c>
      <c r="F2951" s="71">
        <v>0</v>
      </c>
      <c r="G2951" s="70">
        <v>0</v>
      </c>
      <c r="H2951" s="71">
        <v>0</v>
      </c>
      <c r="I2951" s="70">
        <v>0</v>
      </c>
      <c r="J2951" s="71">
        <v>0</v>
      </c>
      <c r="K2951" s="70">
        <v>0</v>
      </c>
      <c r="L2951" s="71">
        <v>0</v>
      </c>
      <c r="M2951" s="70">
        <v>0</v>
      </c>
      <c r="N2951" s="71">
        <v>0</v>
      </c>
      <c r="O2951" s="70">
        <v>0</v>
      </c>
      <c r="P2951" s="71">
        <v>0</v>
      </c>
      <c r="Q2951" s="70">
        <v>0</v>
      </c>
      <c r="R2951" s="71">
        <v>0</v>
      </c>
      <c r="S2951" s="70">
        <v>0</v>
      </c>
      <c r="T2951" s="71">
        <v>0</v>
      </c>
      <c r="U2951" s="70">
        <v>0</v>
      </c>
      <c r="V2951" s="71">
        <v>0</v>
      </c>
      <c r="W2951" s="70">
        <v>0</v>
      </c>
      <c r="X2951" s="71">
        <v>0</v>
      </c>
      <c r="Y2951" s="70">
        <v>0</v>
      </c>
      <c r="Z2951" s="71">
        <v>0</v>
      </c>
      <c r="AA2951" s="70">
        <v>0</v>
      </c>
      <c r="AB2951" s="71">
        <v>0</v>
      </c>
      <c r="AC2951" s="54"/>
      <c r="AD2951" s="55">
        <f t="shared" si="60"/>
        <v>0</v>
      </c>
      <c r="AE2951" s="54"/>
    </row>
    <row r="2952" spans="2:31" x14ac:dyDescent="0.3">
      <c r="B2952" s="4" t="s">
        <v>289</v>
      </c>
      <c r="C2952" s="4"/>
      <c r="D2952" s="4"/>
      <c r="E2952" s="70">
        <v>0</v>
      </c>
      <c r="F2952" s="71">
        <v>0</v>
      </c>
      <c r="G2952" s="70">
        <v>0</v>
      </c>
      <c r="H2952" s="71">
        <v>0</v>
      </c>
      <c r="I2952" s="70">
        <v>0</v>
      </c>
      <c r="J2952" s="71">
        <v>0</v>
      </c>
      <c r="K2952" s="70">
        <v>0</v>
      </c>
      <c r="L2952" s="71">
        <v>0</v>
      </c>
      <c r="M2952" s="70">
        <v>0</v>
      </c>
      <c r="N2952" s="71">
        <v>0</v>
      </c>
      <c r="O2952" s="70">
        <v>0</v>
      </c>
      <c r="P2952" s="71">
        <v>0</v>
      </c>
      <c r="Q2952" s="70">
        <v>0</v>
      </c>
      <c r="R2952" s="71">
        <v>0</v>
      </c>
      <c r="S2952" s="70">
        <v>0</v>
      </c>
      <c r="T2952" s="71">
        <v>0</v>
      </c>
      <c r="U2952" s="70">
        <v>0</v>
      </c>
      <c r="V2952" s="71">
        <v>0</v>
      </c>
      <c r="W2952" s="70">
        <v>0</v>
      </c>
      <c r="X2952" s="71">
        <v>0</v>
      </c>
      <c r="Y2952" s="70">
        <v>0</v>
      </c>
      <c r="Z2952" s="71">
        <v>0</v>
      </c>
      <c r="AA2952" s="70">
        <v>0</v>
      </c>
      <c r="AB2952" s="71">
        <v>0</v>
      </c>
      <c r="AC2952" s="54"/>
      <c r="AD2952" s="55">
        <f t="shared" si="60"/>
        <v>0</v>
      </c>
      <c r="AE2952" s="54"/>
    </row>
    <row r="2953" spans="2:31" x14ac:dyDescent="0.3">
      <c r="B2953" s="4" t="s">
        <v>156</v>
      </c>
      <c r="C2953" s="4"/>
      <c r="D2953" s="4"/>
      <c r="E2953" s="70">
        <v>0</v>
      </c>
      <c r="F2953" s="71">
        <v>0</v>
      </c>
      <c r="G2953" s="70">
        <v>0</v>
      </c>
      <c r="H2953" s="71">
        <v>0</v>
      </c>
      <c r="I2953" s="70">
        <v>0</v>
      </c>
      <c r="J2953" s="71">
        <v>0</v>
      </c>
      <c r="K2953" s="70">
        <v>0</v>
      </c>
      <c r="L2953" s="71">
        <v>0</v>
      </c>
      <c r="M2953" s="70">
        <v>0</v>
      </c>
      <c r="N2953" s="71">
        <v>0</v>
      </c>
      <c r="O2953" s="70">
        <v>0</v>
      </c>
      <c r="P2953" s="71">
        <v>0</v>
      </c>
      <c r="Q2953" s="70">
        <v>0</v>
      </c>
      <c r="R2953" s="71">
        <v>0</v>
      </c>
      <c r="S2953" s="70">
        <v>0</v>
      </c>
      <c r="T2953" s="71">
        <v>0</v>
      </c>
      <c r="U2953" s="70">
        <v>0</v>
      </c>
      <c r="V2953" s="71">
        <v>0</v>
      </c>
      <c r="W2953" s="70">
        <v>0</v>
      </c>
      <c r="X2953" s="71">
        <v>0</v>
      </c>
      <c r="Y2953" s="70">
        <v>0</v>
      </c>
      <c r="Z2953" s="71">
        <v>0</v>
      </c>
      <c r="AA2953" s="70">
        <v>0</v>
      </c>
      <c r="AB2953" s="71">
        <v>0</v>
      </c>
      <c r="AC2953" s="54"/>
      <c r="AD2953" s="55">
        <f t="shared" si="60"/>
        <v>0</v>
      </c>
      <c r="AE2953" s="54"/>
    </row>
    <row r="2954" spans="2:31" x14ac:dyDescent="0.3">
      <c r="B2954" s="4" t="s">
        <v>192</v>
      </c>
      <c r="C2954" s="4"/>
      <c r="D2954" s="4"/>
      <c r="E2954" s="70">
        <v>0</v>
      </c>
      <c r="F2954" s="71">
        <v>0</v>
      </c>
      <c r="G2954" s="70">
        <v>0</v>
      </c>
      <c r="H2954" s="71">
        <v>0</v>
      </c>
      <c r="I2954" s="70">
        <v>0</v>
      </c>
      <c r="J2954" s="71">
        <v>0</v>
      </c>
      <c r="K2954" s="70">
        <v>0</v>
      </c>
      <c r="L2954" s="71">
        <v>0.95672916666666663</v>
      </c>
      <c r="M2954" s="70">
        <v>2.2068559135860859</v>
      </c>
      <c r="N2954" s="71">
        <v>1.9922200004259742</v>
      </c>
      <c r="O2954" s="70">
        <v>1.9896511872609455</v>
      </c>
      <c r="P2954" s="71">
        <v>0</v>
      </c>
      <c r="Q2954" s="70">
        <v>0.82817260980606056</v>
      </c>
      <c r="R2954" s="71">
        <v>0.84669676224390655</v>
      </c>
      <c r="S2954" s="70">
        <v>0.86569642623265586</v>
      </c>
      <c r="T2954" s="71">
        <v>1.2503256956736246</v>
      </c>
      <c r="U2954" s="70">
        <v>1.759902016321818</v>
      </c>
      <c r="V2954" s="71">
        <v>2.0420705397923791</v>
      </c>
      <c r="W2954" s="70">
        <v>1.8057749589284264</v>
      </c>
      <c r="X2954" s="71">
        <v>0</v>
      </c>
      <c r="Y2954" s="70">
        <v>0</v>
      </c>
      <c r="Z2954" s="71">
        <v>0</v>
      </c>
      <c r="AA2954" s="70">
        <v>0</v>
      </c>
      <c r="AB2954" s="71">
        <v>0</v>
      </c>
      <c r="AC2954" s="54"/>
      <c r="AD2954" s="55">
        <f t="shared" si="60"/>
        <v>16.544095276938542</v>
      </c>
      <c r="AE2954" s="54"/>
    </row>
    <row r="2955" spans="2:31" x14ac:dyDescent="0.3">
      <c r="B2955" s="4" t="s">
        <v>193</v>
      </c>
      <c r="C2955" s="4"/>
      <c r="D2955" s="4"/>
      <c r="E2955" s="70">
        <v>0</v>
      </c>
      <c r="F2955" s="71">
        <v>0</v>
      </c>
      <c r="G2955" s="70">
        <v>0</v>
      </c>
      <c r="H2955" s="71">
        <v>0</v>
      </c>
      <c r="I2955" s="70">
        <v>0</v>
      </c>
      <c r="J2955" s="71">
        <v>0</v>
      </c>
      <c r="K2955" s="70">
        <v>0</v>
      </c>
      <c r="L2955" s="71">
        <v>0.95672916666666663</v>
      </c>
      <c r="M2955" s="70">
        <v>2.2068559135860859</v>
      </c>
      <c r="N2955" s="71">
        <v>1.9922200004259742</v>
      </c>
      <c r="O2955" s="70">
        <v>1.9896511872609455</v>
      </c>
      <c r="P2955" s="71">
        <v>0</v>
      </c>
      <c r="Q2955" s="70">
        <v>0.82817260980606056</v>
      </c>
      <c r="R2955" s="71">
        <v>0.84669676224390655</v>
      </c>
      <c r="S2955" s="70">
        <v>0.86569642623265586</v>
      </c>
      <c r="T2955" s="71">
        <v>1.2503256956736246</v>
      </c>
      <c r="U2955" s="70">
        <v>1.759902016321818</v>
      </c>
      <c r="V2955" s="71">
        <v>2.0420705397923791</v>
      </c>
      <c r="W2955" s="70">
        <v>1.8057749589284264</v>
      </c>
      <c r="X2955" s="71">
        <v>0</v>
      </c>
      <c r="Y2955" s="70">
        <v>0</v>
      </c>
      <c r="Z2955" s="71">
        <v>0</v>
      </c>
      <c r="AA2955" s="70">
        <v>0</v>
      </c>
      <c r="AB2955" s="71">
        <v>0</v>
      </c>
      <c r="AC2955" s="54"/>
      <c r="AD2955" s="55">
        <f t="shared" si="60"/>
        <v>16.544095276938542</v>
      </c>
      <c r="AE2955" s="54"/>
    </row>
    <row r="2956" spans="2:31" x14ac:dyDescent="0.3">
      <c r="B2956" s="4" t="s">
        <v>184</v>
      </c>
      <c r="C2956" s="4"/>
      <c r="D2956" s="4"/>
      <c r="E2956" s="70">
        <v>0</v>
      </c>
      <c r="F2956" s="71">
        <v>0</v>
      </c>
      <c r="G2956" s="70">
        <v>0</v>
      </c>
      <c r="H2956" s="71">
        <v>0</v>
      </c>
      <c r="I2956" s="70">
        <v>0</v>
      </c>
      <c r="J2956" s="71">
        <v>0</v>
      </c>
      <c r="K2956" s="70">
        <v>0</v>
      </c>
      <c r="L2956" s="71">
        <v>0</v>
      </c>
      <c r="M2956" s="70">
        <v>0.91097715298334769</v>
      </c>
      <c r="N2956" s="71">
        <v>2.0745762189229331E-2</v>
      </c>
      <c r="O2956" s="70">
        <v>8.193691571553547E-3</v>
      </c>
      <c r="P2956" s="71">
        <v>0</v>
      </c>
      <c r="Q2956" s="70">
        <v>0</v>
      </c>
      <c r="R2956" s="71">
        <v>0</v>
      </c>
      <c r="S2956" s="70">
        <v>2.0950957139333089E-2</v>
      </c>
      <c r="T2956" s="71">
        <v>5.4981549580891929E-2</v>
      </c>
      <c r="U2956" s="70">
        <v>0.59503208398818963</v>
      </c>
      <c r="V2956" s="71">
        <v>0.75830294688542699</v>
      </c>
      <c r="W2956" s="70">
        <v>1.9081454952557888</v>
      </c>
      <c r="X2956" s="71">
        <v>0</v>
      </c>
      <c r="Y2956" s="70">
        <v>0</v>
      </c>
      <c r="Z2956" s="71">
        <v>0</v>
      </c>
      <c r="AA2956" s="70">
        <v>0</v>
      </c>
      <c r="AB2956" s="71">
        <v>0</v>
      </c>
      <c r="AC2956" s="54"/>
      <c r="AD2956" s="55">
        <f t="shared" si="60"/>
        <v>4.277329639593761</v>
      </c>
      <c r="AE2956" s="54"/>
    </row>
    <row r="2957" spans="2:31" x14ac:dyDescent="0.3">
      <c r="B2957" s="4" t="s">
        <v>185</v>
      </c>
      <c r="C2957" s="4"/>
      <c r="D2957" s="4"/>
      <c r="E2957" s="70">
        <v>0</v>
      </c>
      <c r="F2957" s="71">
        <v>0</v>
      </c>
      <c r="G2957" s="70">
        <v>0</v>
      </c>
      <c r="H2957" s="71">
        <v>0</v>
      </c>
      <c r="I2957" s="70">
        <v>0</v>
      </c>
      <c r="J2957" s="71">
        <v>0</v>
      </c>
      <c r="K2957" s="70">
        <v>0</v>
      </c>
      <c r="L2957" s="71">
        <v>0</v>
      </c>
      <c r="M2957" s="70">
        <v>0.91097715298334769</v>
      </c>
      <c r="N2957" s="71">
        <v>2.0745762189229331E-2</v>
      </c>
      <c r="O2957" s="70">
        <v>8.193691571553547E-3</v>
      </c>
      <c r="P2957" s="71">
        <v>0</v>
      </c>
      <c r="Q2957" s="70">
        <v>0</v>
      </c>
      <c r="R2957" s="71">
        <v>0</v>
      </c>
      <c r="S2957" s="70">
        <v>2.0950957139333089E-2</v>
      </c>
      <c r="T2957" s="71">
        <v>5.4981549580891929E-2</v>
      </c>
      <c r="U2957" s="70">
        <v>0.59503208398818963</v>
      </c>
      <c r="V2957" s="71">
        <v>0.75830294688542699</v>
      </c>
      <c r="W2957" s="70">
        <v>1.9081454952557888</v>
      </c>
      <c r="X2957" s="71">
        <v>0</v>
      </c>
      <c r="Y2957" s="70">
        <v>0</v>
      </c>
      <c r="Z2957" s="71">
        <v>0</v>
      </c>
      <c r="AA2957" s="70">
        <v>0</v>
      </c>
      <c r="AB2957" s="71">
        <v>0</v>
      </c>
      <c r="AC2957" s="54"/>
      <c r="AD2957" s="55">
        <f t="shared" si="60"/>
        <v>4.277329639593761</v>
      </c>
      <c r="AE2957" s="54"/>
    </row>
    <row r="2958" spans="2:31" x14ac:dyDescent="0.3">
      <c r="B2958" s="4" t="s">
        <v>287</v>
      </c>
      <c r="C2958" s="4"/>
      <c r="D2958" s="4"/>
      <c r="E2958" s="70">
        <v>0</v>
      </c>
      <c r="F2958" s="71">
        <v>0</v>
      </c>
      <c r="G2958" s="70">
        <v>0</v>
      </c>
      <c r="H2958" s="71">
        <v>0</v>
      </c>
      <c r="I2958" s="70">
        <v>0</v>
      </c>
      <c r="J2958" s="71">
        <v>0</v>
      </c>
      <c r="K2958" s="70">
        <v>0</v>
      </c>
      <c r="L2958" s="71">
        <v>0</v>
      </c>
      <c r="M2958" s="70">
        <v>0</v>
      </c>
      <c r="N2958" s="71">
        <v>0</v>
      </c>
      <c r="O2958" s="70">
        <v>0</v>
      </c>
      <c r="P2958" s="71">
        <v>0</v>
      </c>
      <c r="Q2958" s="70">
        <v>0</v>
      </c>
      <c r="R2958" s="71">
        <v>0</v>
      </c>
      <c r="S2958" s="70">
        <v>0</v>
      </c>
      <c r="T2958" s="71">
        <v>0</v>
      </c>
      <c r="U2958" s="70">
        <v>0</v>
      </c>
      <c r="V2958" s="71">
        <v>0</v>
      </c>
      <c r="W2958" s="70">
        <v>0</v>
      </c>
      <c r="X2958" s="71">
        <v>0</v>
      </c>
      <c r="Y2958" s="70">
        <v>0</v>
      </c>
      <c r="Z2958" s="71">
        <v>0</v>
      </c>
      <c r="AA2958" s="70">
        <v>0</v>
      </c>
      <c r="AB2958" s="71">
        <v>0</v>
      </c>
      <c r="AC2958" s="54"/>
      <c r="AD2958" s="55">
        <f t="shared" si="60"/>
        <v>0</v>
      </c>
      <c r="AE2958" s="54"/>
    </row>
    <row r="2959" spans="2:31" x14ac:dyDescent="0.3">
      <c r="B2959" s="4" t="s">
        <v>320</v>
      </c>
      <c r="C2959" s="4"/>
      <c r="D2959" s="4"/>
      <c r="E2959" s="70">
        <v>0</v>
      </c>
      <c r="F2959" s="71">
        <v>0</v>
      </c>
      <c r="G2959" s="70">
        <v>0</v>
      </c>
      <c r="H2959" s="71">
        <v>0</v>
      </c>
      <c r="I2959" s="70">
        <v>0</v>
      </c>
      <c r="J2959" s="71">
        <v>0</v>
      </c>
      <c r="K2959" s="70">
        <v>0</v>
      </c>
      <c r="L2959" s="71">
        <v>0</v>
      </c>
      <c r="M2959" s="70">
        <v>0</v>
      </c>
      <c r="N2959" s="71">
        <v>0</v>
      </c>
      <c r="O2959" s="70">
        <v>0</v>
      </c>
      <c r="P2959" s="71">
        <v>0</v>
      </c>
      <c r="Q2959" s="70">
        <v>0</v>
      </c>
      <c r="R2959" s="71">
        <v>0</v>
      </c>
      <c r="S2959" s="70">
        <v>0</v>
      </c>
      <c r="T2959" s="71">
        <v>0</v>
      </c>
      <c r="U2959" s="70">
        <v>0</v>
      </c>
      <c r="V2959" s="71">
        <v>0</v>
      </c>
      <c r="W2959" s="70">
        <v>0</v>
      </c>
      <c r="X2959" s="71">
        <v>0</v>
      </c>
      <c r="Y2959" s="70">
        <v>0</v>
      </c>
      <c r="Z2959" s="71">
        <v>0</v>
      </c>
      <c r="AA2959" s="70">
        <v>0</v>
      </c>
      <c r="AB2959" s="71">
        <v>0</v>
      </c>
      <c r="AC2959" s="54"/>
      <c r="AD2959" s="55">
        <f t="shared" si="60"/>
        <v>0</v>
      </c>
      <c r="AE2959" s="54"/>
    </row>
    <row r="2960" spans="2:31" x14ac:dyDescent="0.3">
      <c r="B2960" s="4" t="s">
        <v>321</v>
      </c>
      <c r="C2960" s="4"/>
      <c r="D2960" s="4"/>
      <c r="E2960" s="70">
        <v>0</v>
      </c>
      <c r="F2960" s="71">
        <v>0</v>
      </c>
      <c r="G2960" s="70">
        <v>0</v>
      </c>
      <c r="H2960" s="71">
        <v>0</v>
      </c>
      <c r="I2960" s="70">
        <v>0</v>
      </c>
      <c r="J2960" s="71">
        <v>0</v>
      </c>
      <c r="K2960" s="70">
        <v>0</v>
      </c>
      <c r="L2960" s="71">
        <v>0</v>
      </c>
      <c r="M2960" s="70">
        <v>0</v>
      </c>
      <c r="N2960" s="71">
        <v>0</v>
      </c>
      <c r="O2960" s="70">
        <v>0</v>
      </c>
      <c r="P2960" s="71">
        <v>0</v>
      </c>
      <c r="Q2960" s="70">
        <v>0</v>
      </c>
      <c r="R2960" s="71">
        <v>0</v>
      </c>
      <c r="S2960" s="70">
        <v>0</v>
      </c>
      <c r="T2960" s="71">
        <v>0</v>
      </c>
      <c r="U2960" s="70">
        <v>0</v>
      </c>
      <c r="V2960" s="71">
        <v>0</v>
      </c>
      <c r="W2960" s="70">
        <v>0</v>
      </c>
      <c r="X2960" s="71">
        <v>0</v>
      </c>
      <c r="Y2960" s="70">
        <v>0</v>
      </c>
      <c r="Z2960" s="71">
        <v>0</v>
      </c>
      <c r="AA2960" s="70">
        <v>0</v>
      </c>
      <c r="AB2960" s="71">
        <v>0</v>
      </c>
      <c r="AC2960" s="54"/>
      <c r="AD2960" s="55">
        <f t="shared" si="60"/>
        <v>0</v>
      </c>
      <c r="AE2960" s="54"/>
    </row>
    <row r="2961" spans="2:31" x14ac:dyDescent="0.3">
      <c r="B2961" s="4" t="s">
        <v>142</v>
      </c>
      <c r="C2961" s="4"/>
      <c r="D2961" s="4"/>
      <c r="E2961" s="70">
        <v>0</v>
      </c>
      <c r="F2961" s="71">
        <v>0</v>
      </c>
      <c r="G2961" s="70">
        <v>0</v>
      </c>
      <c r="H2961" s="71">
        <v>0</v>
      </c>
      <c r="I2961" s="70">
        <v>0</v>
      </c>
      <c r="J2961" s="71">
        <v>0</v>
      </c>
      <c r="K2961" s="70">
        <v>0</v>
      </c>
      <c r="L2961" s="71">
        <v>0</v>
      </c>
      <c r="M2961" s="70">
        <v>0</v>
      </c>
      <c r="N2961" s="71">
        <v>0</v>
      </c>
      <c r="O2961" s="70">
        <v>0</v>
      </c>
      <c r="P2961" s="71">
        <v>0</v>
      </c>
      <c r="Q2961" s="70">
        <v>0</v>
      </c>
      <c r="R2961" s="71">
        <v>0</v>
      </c>
      <c r="S2961" s="70">
        <v>0</v>
      </c>
      <c r="T2961" s="71">
        <v>0</v>
      </c>
      <c r="U2961" s="70">
        <v>0</v>
      </c>
      <c r="V2961" s="71">
        <v>0</v>
      </c>
      <c r="W2961" s="70">
        <v>0</v>
      </c>
      <c r="X2961" s="71">
        <v>0</v>
      </c>
      <c r="Y2961" s="70">
        <v>0</v>
      </c>
      <c r="Z2961" s="71">
        <v>0</v>
      </c>
      <c r="AA2961" s="70">
        <v>0</v>
      </c>
      <c r="AB2961" s="71">
        <v>0</v>
      </c>
      <c r="AC2961" s="54"/>
      <c r="AD2961" s="55">
        <f t="shared" si="60"/>
        <v>0</v>
      </c>
      <c r="AE2961" s="54"/>
    </row>
    <row r="2962" spans="2:31" x14ac:dyDescent="0.3">
      <c r="B2962" s="4" t="s">
        <v>143</v>
      </c>
      <c r="C2962" s="4"/>
      <c r="D2962" s="4"/>
      <c r="E2962" s="70">
        <v>0</v>
      </c>
      <c r="F2962" s="71">
        <v>0</v>
      </c>
      <c r="G2962" s="70">
        <v>0</v>
      </c>
      <c r="H2962" s="71">
        <v>0</v>
      </c>
      <c r="I2962" s="70">
        <v>0</v>
      </c>
      <c r="J2962" s="71">
        <v>0</v>
      </c>
      <c r="K2962" s="70">
        <v>0</v>
      </c>
      <c r="L2962" s="71">
        <v>0</v>
      </c>
      <c r="M2962" s="70">
        <v>0</v>
      </c>
      <c r="N2962" s="71">
        <v>0</v>
      </c>
      <c r="O2962" s="70">
        <v>0</v>
      </c>
      <c r="P2962" s="71">
        <v>0</v>
      </c>
      <c r="Q2962" s="70">
        <v>0</v>
      </c>
      <c r="R2962" s="71">
        <v>0</v>
      </c>
      <c r="S2962" s="70">
        <v>0</v>
      </c>
      <c r="T2962" s="71">
        <v>0</v>
      </c>
      <c r="U2962" s="70">
        <v>0</v>
      </c>
      <c r="V2962" s="71">
        <v>0</v>
      </c>
      <c r="W2962" s="70">
        <v>0</v>
      </c>
      <c r="X2962" s="71">
        <v>0</v>
      </c>
      <c r="Y2962" s="70">
        <v>0</v>
      </c>
      <c r="Z2962" s="71">
        <v>0</v>
      </c>
      <c r="AA2962" s="70">
        <v>0</v>
      </c>
      <c r="AB2962" s="71">
        <v>0</v>
      </c>
      <c r="AC2962" s="54"/>
      <c r="AD2962" s="55">
        <f t="shared" si="60"/>
        <v>0</v>
      </c>
      <c r="AE2962" s="54"/>
    </row>
    <row r="2963" spans="2:31" x14ac:dyDescent="0.3">
      <c r="B2963" s="4" t="s">
        <v>241</v>
      </c>
      <c r="C2963" s="4"/>
      <c r="D2963" s="4"/>
      <c r="E2963" s="70">
        <v>0</v>
      </c>
      <c r="F2963" s="71">
        <v>0</v>
      </c>
      <c r="G2963" s="70">
        <v>0</v>
      </c>
      <c r="H2963" s="71">
        <v>0</v>
      </c>
      <c r="I2963" s="70">
        <v>0</v>
      </c>
      <c r="J2963" s="71">
        <v>0</v>
      </c>
      <c r="K2963" s="70">
        <v>0</v>
      </c>
      <c r="L2963" s="71">
        <v>7.3333333333333348E-2</v>
      </c>
      <c r="M2963" s="70">
        <v>0</v>
      </c>
      <c r="N2963" s="71">
        <v>0</v>
      </c>
      <c r="O2963" s="70">
        <v>0</v>
      </c>
      <c r="P2963" s="71">
        <v>0</v>
      </c>
      <c r="Q2963" s="70">
        <v>0</v>
      </c>
      <c r="R2963" s="71">
        <v>0</v>
      </c>
      <c r="S2963" s="70">
        <v>0</v>
      </c>
      <c r="T2963" s="71">
        <v>0</v>
      </c>
      <c r="U2963" s="70">
        <v>0</v>
      </c>
      <c r="V2963" s="71">
        <v>0</v>
      </c>
      <c r="W2963" s="70">
        <v>0.70569038904375503</v>
      </c>
      <c r="X2963" s="71">
        <v>0</v>
      </c>
      <c r="Y2963" s="70">
        <v>0</v>
      </c>
      <c r="Z2963" s="71">
        <v>0</v>
      </c>
      <c r="AA2963" s="70">
        <v>0</v>
      </c>
      <c r="AB2963" s="71">
        <v>0</v>
      </c>
      <c r="AC2963" s="54"/>
      <c r="AD2963" s="55">
        <f t="shared" si="60"/>
        <v>0.77902372237708839</v>
      </c>
      <c r="AE2963" s="54"/>
    </row>
    <row r="2964" spans="2:31" x14ac:dyDescent="0.3">
      <c r="B2964" s="4" t="s">
        <v>160</v>
      </c>
      <c r="C2964" s="4"/>
      <c r="D2964" s="4"/>
      <c r="E2964" s="70">
        <v>0</v>
      </c>
      <c r="F2964" s="71">
        <v>0</v>
      </c>
      <c r="G2964" s="70">
        <v>0</v>
      </c>
      <c r="H2964" s="71">
        <v>0</v>
      </c>
      <c r="I2964" s="70">
        <v>0</v>
      </c>
      <c r="J2964" s="71">
        <v>0</v>
      </c>
      <c r="K2964" s="70">
        <v>0</v>
      </c>
      <c r="L2964" s="71">
        <v>0</v>
      </c>
      <c r="M2964" s="70">
        <v>0</v>
      </c>
      <c r="N2964" s="71">
        <v>0</v>
      </c>
      <c r="O2964" s="70">
        <v>0</v>
      </c>
      <c r="P2964" s="71">
        <v>0</v>
      </c>
      <c r="Q2964" s="70">
        <v>0</v>
      </c>
      <c r="R2964" s="71">
        <v>0</v>
      </c>
      <c r="S2964" s="70">
        <v>0</v>
      </c>
      <c r="T2964" s="71">
        <v>0</v>
      </c>
      <c r="U2964" s="70">
        <v>0</v>
      </c>
      <c r="V2964" s="71">
        <v>0</v>
      </c>
      <c r="W2964" s="70">
        <v>0</v>
      </c>
      <c r="X2964" s="71">
        <v>0</v>
      </c>
      <c r="Y2964" s="70">
        <v>0</v>
      </c>
      <c r="Z2964" s="71">
        <v>0</v>
      </c>
      <c r="AA2964" s="70">
        <v>0</v>
      </c>
      <c r="AB2964" s="71">
        <v>0</v>
      </c>
      <c r="AC2964" s="54"/>
      <c r="AD2964" s="55">
        <f t="shared" ref="AD2964:AD3025" si="61">SUM(E2964:AB2964)</f>
        <v>0</v>
      </c>
      <c r="AE2964" s="54"/>
    </row>
    <row r="2965" spans="2:31" x14ac:dyDescent="0.3">
      <c r="B2965" s="4" t="s">
        <v>161</v>
      </c>
      <c r="C2965" s="4"/>
      <c r="D2965" s="4"/>
      <c r="E2965" s="70">
        <v>0</v>
      </c>
      <c r="F2965" s="71">
        <v>0</v>
      </c>
      <c r="G2965" s="70">
        <v>0</v>
      </c>
      <c r="H2965" s="71">
        <v>0</v>
      </c>
      <c r="I2965" s="70">
        <v>0</v>
      </c>
      <c r="J2965" s="71">
        <v>0</v>
      </c>
      <c r="K2965" s="70">
        <v>0</v>
      </c>
      <c r="L2965" s="71">
        <v>0</v>
      </c>
      <c r="M2965" s="70">
        <v>0</v>
      </c>
      <c r="N2965" s="71">
        <v>0</v>
      </c>
      <c r="O2965" s="70">
        <v>0</v>
      </c>
      <c r="P2965" s="71">
        <v>0</v>
      </c>
      <c r="Q2965" s="70">
        <v>0</v>
      </c>
      <c r="R2965" s="71">
        <v>0</v>
      </c>
      <c r="S2965" s="70">
        <v>0</v>
      </c>
      <c r="T2965" s="71">
        <v>0</v>
      </c>
      <c r="U2965" s="70">
        <v>0</v>
      </c>
      <c r="V2965" s="71">
        <v>0</v>
      </c>
      <c r="W2965" s="70">
        <v>0</v>
      </c>
      <c r="X2965" s="71">
        <v>0</v>
      </c>
      <c r="Y2965" s="70">
        <v>0</v>
      </c>
      <c r="Z2965" s="71">
        <v>0</v>
      </c>
      <c r="AA2965" s="70">
        <v>0</v>
      </c>
      <c r="AB2965" s="71">
        <v>0</v>
      </c>
      <c r="AC2965" s="54"/>
      <c r="AD2965" s="55">
        <f t="shared" si="61"/>
        <v>0</v>
      </c>
      <c r="AE2965" s="54"/>
    </row>
    <row r="2966" spans="2:31" x14ac:dyDescent="0.3">
      <c r="B2966" s="4" t="s">
        <v>157</v>
      </c>
      <c r="C2966" s="4"/>
      <c r="D2966" s="4"/>
      <c r="E2966" s="70">
        <v>0</v>
      </c>
      <c r="F2966" s="71">
        <v>0</v>
      </c>
      <c r="G2966" s="70">
        <v>0</v>
      </c>
      <c r="H2966" s="71">
        <v>0</v>
      </c>
      <c r="I2966" s="70">
        <v>0</v>
      </c>
      <c r="J2966" s="71">
        <v>0</v>
      </c>
      <c r="K2966" s="70">
        <v>0</v>
      </c>
      <c r="L2966" s="71">
        <v>0</v>
      </c>
      <c r="M2966" s="70">
        <v>0</v>
      </c>
      <c r="N2966" s="71">
        <v>0</v>
      </c>
      <c r="O2966" s="70">
        <v>0</v>
      </c>
      <c r="P2966" s="71">
        <v>0</v>
      </c>
      <c r="Q2966" s="70">
        <v>0</v>
      </c>
      <c r="R2966" s="71">
        <v>0</v>
      </c>
      <c r="S2966" s="70">
        <v>0</v>
      </c>
      <c r="T2966" s="71">
        <v>0</v>
      </c>
      <c r="U2966" s="70">
        <v>0</v>
      </c>
      <c r="V2966" s="71">
        <v>0</v>
      </c>
      <c r="W2966" s="70">
        <v>0</v>
      </c>
      <c r="X2966" s="71">
        <v>0</v>
      </c>
      <c r="Y2966" s="70">
        <v>0</v>
      </c>
      <c r="Z2966" s="71">
        <v>0</v>
      </c>
      <c r="AA2966" s="70">
        <v>0</v>
      </c>
      <c r="AB2966" s="71">
        <v>0</v>
      </c>
      <c r="AC2966" s="54"/>
      <c r="AD2966" s="55">
        <f t="shared" si="61"/>
        <v>0</v>
      </c>
      <c r="AE2966" s="54"/>
    </row>
    <row r="2967" spans="2:31" x14ac:dyDescent="0.3">
      <c r="B2967" s="4" t="s">
        <v>158</v>
      </c>
      <c r="C2967" s="4"/>
      <c r="D2967" s="4"/>
      <c r="E2967" s="70">
        <v>0</v>
      </c>
      <c r="F2967" s="71">
        <v>0</v>
      </c>
      <c r="G2967" s="70">
        <v>0</v>
      </c>
      <c r="H2967" s="71">
        <v>0</v>
      </c>
      <c r="I2967" s="70">
        <v>0</v>
      </c>
      <c r="J2967" s="71">
        <v>0</v>
      </c>
      <c r="K2967" s="70">
        <v>0</v>
      </c>
      <c r="L2967" s="71">
        <v>0</v>
      </c>
      <c r="M2967" s="70">
        <v>0</v>
      </c>
      <c r="N2967" s="71">
        <v>0</v>
      </c>
      <c r="O2967" s="70">
        <v>0</v>
      </c>
      <c r="P2967" s="71">
        <v>0</v>
      </c>
      <c r="Q2967" s="70">
        <v>0</v>
      </c>
      <c r="R2967" s="71">
        <v>0</v>
      </c>
      <c r="S2967" s="70">
        <v>0</v>
      </c>
      <c r="T2967" s="71">
        <v>0</v>
      </c>
      <c r="U2967" s="70">
        <v>0</v>
      </c>
      <c r="V2967" s="71">
        <v>0</v>
      </c>
      <c r="W2967" s="70">
        <v>0</v>
      </c>
      <c r="X2967" s="71">
        <v>0</v>
      </c>
      <c r="Y2967" s="70">
        <v>0</v>
      </c>
      <c r="Z2967" s="71">
        <v>0</v>
      </c>
      <c r="AA2967" s="70">
        <v>0</v>
      </c>
      <c r="AB2967" s="71">
        <v>0</v>
      </c>
      <c r="AC2967" s="54"/>
      <c r="AD2967" s="55">
        <f t="shared" si="61"/>
        <v>0</v>
      </c>
      <c r="AE2967" s="54"/>
    </row>
    <row r="2968" spans="2:31" x14ac:dyDescent="0.3">
      <c r="B2968" s="4" t="s">
        <v>159</v>
      </c>
      <c r="C2968" s="4"/>
      <c r="D2968" s="4"/>
      <c r="E2968" s="70">
        <v>0</v>
      </c>
      <c r="F2968" s="71">
        <v>0</v>
      </c>
      <c r="G2968" s="70">
        <v>0</v>
      </c>
      <c r="H2968" s="71">
        <v>0</v>
      </c>
      <c r="I2968" s="70">
        <v>0</v>
      </c>
      <c r="J2968" s="71">
        <v>0</v>
      </c>
      <c r="K2968" s="70">
        <v>0</v>
      </c>
      <c r="L2968" s="71">
        <v>0</v>
      </c>
      <c r="M2968" s="70">
        <v>0</v>
      </c>
      <c r="N2968" s="71">
        <v>0</v>
      </c>
      <c r="O2968" s="70">
        <v>0</v>
      </c>
      <c r="P2968" s="71">
        <v>0</v>
      </c>
      <c r="Q2968" s="70">
        <v>0</v>
      </c>
      <c r="R2968" s="71">
        <v>0</v>
      </c>
      <c r="S2968" s="70">
        <v>0</v>
      </c>
      <c r="T2968" s="71">
        <v>0</v>
      </c>
      <c r="U2968" s="70">
        <v>0</v>
      </c>
      <c r="V2968" s="71">
        <v>0</v>
      </c>
      <c r="W2968" s="70">
        <v>0</v>
      </c>
      <c r="X2968" s="71">
        <v>0</v>
      </c>
      <c r="Y2968" s="70">
        <v>0</v>
      </c>
      <c r="Z2968" s="71">
        <v>0</v>
      </c>
      <c r="AA2968" s="70">
        <v>0</v>
      </c>
      <c r="AB2968" s="71">
        <v>0</v>
      </c>
      <c r="AC2968" s="54"/>
      <c r="AD2968" s="55">
        <f t="shared" si="61"/>
        <v>0</v>
      </c>
      <c r="AE2968" s="54"/>
    </row>
    <row r="2969" spans="2:31" x14ac:dyDescent="0.3">
      <c r="B2969" s="4" t="s">
        <v>132</v>
      </c>
      <c r="C2969" s="4"/>
      <c r="D2969" s="4"/>
      <c r="E2969" s="70">
        <v>0</v>
      </c>
      <c r="F2969" s="71">
        <v>0</v>
      </c>
      <c r="G2969" s="70">
        <v>0</v>
      </c>
      <c r="H2969" s="71">
        <v>0</v>
      </c>
      <c r="I2969" s="70">
        <v>0</v>
      </c>
      <c r="J2969" s="71">
        <v>0</v>
      </c>
      <c r="K2969" s="70">
        <v>0</v>
      </c>
      <c r="L2969" s="71">
        <v>0</v>
      </c>
      <c r="M2969" s="70">
        <v>0</v>
      </c>
      <c r="N2969" s="71">
        <v>0</v>
      </c>
      <c r="O2969" s="70">
        <v>0</v>
      </c>
      <c r="P2969" s="71">
        <v>0</v>
      </c>
      <c r="Q2969" s="70">
        <v>0</v>
      </c>
      <c r="R2969" s="71">
        <v>0</v>
      </c>
      <c r="S2969" s="70">
        <v>0</v>
      </c>
      <c r="T2969" s="71">
        <v>0</v>
      </c>
      <c r="U2969" s="70">
        <v>0</v>
      </c>
      <c r="V2969" s="71">
        <v>0</v>
      </c>
      <c r="W2969" s="70">
        <v>0</v>
      </c>
      <c r="X2969" s="71">
        <v>0</v>
      </c>
      <c r="Y2969" s="70">
        <v>0</v>
      </c>
      <c r="Z2969" s="71">
        <v>0</v>
      </c>
      <c r="AA2969" s="70">
        <v>0</v>
      </c>
      <c r="AB2969" s="71">
        <v>0</v>
      </c>
      <c r="AC2969" s="54"/>
      <c r="AD2969" s="55">
        <f t="shared" si="61"/>
        <v>0</v>
      </c>
      <c r="AE2969" s="54"/>
    </row>
    <row r="2970" spans="2:31" x14ac:dyDescent="0.3">
      <c r="B2970" s="4" t="s">
        <v>133</v>
      </c>
      <c r="C2970" s="4"/>
      <c r="D2970" s="4"/>
      <c r="E2970" s="70">
        <v>0</v>
      </c>
      <c r="F2970" s="71">
        <v>0</v>
      </c>
      <c r="G2970" s="70">
        <v>0</v>
      </c>
      <c r="H2970" s="71">
        <v>0</v>
      </c>
      <c r="I2970" s="70">
        <v>0</v>
      </c>
      <c r="J2970" s="71">
        <v>0</v>
      </c>
      <c r="K2970" s="70">
        <v>0</v>
      </c>
      <c r="L2970" s="71">
        <v>0</v>
      </c>
      <c r="M2970" s="70">
        <v>0</v>
      </c>
      <c r="N2970" s="71">
        <v>0</v>
      </c>
      <c r="O2970" s="70">
        <v>0</v>
      </c>
      <c r="P2970" s="71">
        <v>0</v>
      </c>
      <c r="Q2970" s="70">
        <v>0</v>
      </c>
      <c r="R2970" s="71">
        <v>0</v>
      </c>
      <c r="S2970" s="70">
        <v>0</v>
      </c>
      <c r="T2970" s="71">
        <v>0</v>
      </c>
      <c r="U2970" s="70">
        <v>0</v>
      </c>
      <c r="V2970" s="71">
        <v>0</v>
      </c>
      <c r="W2970" s="70">
        <v>0</v>
      </c>
      <c r="X2970" s="71">
        <v>0</v>
      </c>
      <c r="Y2970" s="70">
        <v>0</v>
      </c>
      <c r="Z2970" s="71">
        <v>0</v>
      </c>
      <c r="AA2970" s="70">
        <v>0</v>
      </c>
      <c r="AB2970" s="71">
        <v>0</v>
      </c>
      <c r="AC2970" s="54"/>
      <c r="AD2970" s="55">
        <f t="shared" si="61"/>
        <v>0</v>
      </c>
      <c r="AE2970" s="54"/>
    </row>
    <row r="2971" spans="2:31" x14ac:dyDescent="0.3">
      <c r="B2971" s="4" t="s">
        <v>134</v>
      </c>
      <c r="C2971" s="4"/>
      <c r="D2971" s="4"/>
      <c r="E2971" s="70">
        <v>0</v>
      </c>
      <c r="F2971" s="71">
        <v>0</v>
      </c>
      <c r="G2971" s="70">
        <v>0</v>
      </c>
      <c r="H2971" s="71">
        <v>0</v>
      </c>
      <c r="I2971" s="70">
        <v>0</v>
      </c>
      <c r="J2971" s="71">
        <v>0</v>
      </c>
      <c r="K2971" s="70">
        <v>0</v>
      </c>
      <c r="L2971" s="71">
        <v>0</v>
      </c>
      <c r="M2971" s="70">
        <v>0</v>
      </c>
      <c r="N2971" s="71">
        <v>0</v>
      </c>
      <c r="O2971" s="70">
        <v>0</v>
      </c>
      <c r="P2971" s="71">
        <v>0</v>
      </c>
      <c r="Q2971" s="70">
        <v>0</v>
      </c>
      <c r="R2971" s="71">
        <v>0</v>
      </c>
      <c r="S2971" s="70">
        <v>0</v>
      </c>
      <c r="T2971" s="71">
        <v>0</v>
      </c>
      <c r="U2971" s="70">
        <v>0</v>
      </c>
      <c r="V2971" s="71">
        <v>0</v>
      </c>
      <c r="W2971" s="70">
        <v>0</v>
      </c>
      <c r="X2971" s="71">
        <v>0</v>
      </c>
      <c r="Y2971" s="70">
        <v>0</v>
      </c>
      <c r="Z2971" s="71">
        <v>0</v>
      </c>
      <c r="AA2971" s="70">
        <v>0</v>
      </c>
      <c r="AB2971" s="71">
        <v>0</v>
      </c>
      <c r="AC2971" s="54"/>
      <c r="AD2971" s="55">
        <f t="shared" si="61"/>
        <v>0</v>
      </c>
      <c r="AE2971" s="54"/>
    </row>
    <row r="2972" spans="2:31" x14ac:dyDescent="0.3">
      <c r="B2972" s="4" t="s">
        <v>190</v>
      </c>
      <c r="C2972" s="4"/>
      <c r="D2972" s="4"/>
      <c r="E2972" s="70">
        <v>0</v>
      </c>
      <c r="F2972" s="71">
        <v>0</v>
      </c>
      <c r="G2972" s="70">
        <v>0</v>
      </c>
      <c r="H2972" s="71">
        <v>0</v>
      </c>
      <c r="I2972" s="70">
        <v>0</v>
      </c>
      <c r="J2972" s="71">
        <v>0</v>
      </c>
      <c r="K2972" s="70">
        <v>0</v>
      </c>
      <c r="L2972" s="71">
        <v>0</v>
      </c>
      <c r="M2972" s="70">
        <v>0</v>
      </c>
      <c r="N2972" s="71">
        <v>0</v>
      </c>
      <c r="O2972" s="70">
        <v>0</v>
      </c>
      <c r="P2972" s="71">
        <v>0</v>
      </c>
      <c r="Q2972" s="70">
        <v>0</v>
      </c>
      <c r="R2972" s="71">
        <v>0</v>
      </c>
      <c r="S2972" s="70">
        <v>0</v>
      </c>
      <c r="T2972" s="71">
        <v>0</v>
      </c>
      <c r="U2972" s="70">
        <v>0</v>
      </c>
      <c r="V2972" s="71">
        <v>0</v>
      </c>
      <c r="W2972" s="70">
        <v>0</v>
      </c>
      <c r="X2972" s="71">
        <v>0</v>
      </c>
      <c r="Y2972" s="70">
        <v>0</v>
      </c>
      <c r="Z2972" s="71">
        <v>0</v>
      </c>
      <c r="AA2972" s="70">
        <v>0</v>
      </c>
      <c r="AB2972" s="71">
        <v>0</v>
      </c>
      <c r="AC2972" s="54"/>
      <c r="AD2972" s="55">
        <f t="shared" si="61"/>
        <v>0</v>
      </c>
      <c r="AE2972" s="54"/>
    </row>
    <row r="2973" spans="2:31" x14ac:dyDescent="0.3">
      <c r="B2973" s="4" t="s">
        <v>191</v>
      </c>
      <c r="C2973" s="4"/>
      <c r="D2973" s="4"/>
      <c r="E2973" s="70">
        <v>0</v>
      </c>
      <c r="F2973" s="71">
        <v>0</v>
      </c>
      <c r="G2973" s="70">
        <v>0</v>
      </c>
      <c r="H2973" s="71">
        <v>0</v>
      </c>
      <c r="I2973" s="70">
        <v>0</v>
      </c>
      <c r="J2973" s="71">
        <v>0</v>
      </c>
      <c r="K2973" s="70">
        <v>0</v>
      </c>
      <c r="L2973" s="71">
        <v>0</v>
      </c>
      <c r="M2973" s="70">
        <v>0</v>
      </c>
      <c r="N2973" s="71">
        <v>0</v>
      </c>
      <c r="O2973" s="70">
        <v>0</v>
      </c>
      <c r="P2973" s="71">
        <v>0</v>
      </c>
      <c r="Q2973" s="70">
        <v>0</v>
      </c>
      <c r="R2973" s="71">
        <v>0</v>
      </c>
      <c r="S2973" s="70">
        <v>0</v>
      </c>
      <c r="T2973" s="71">
        <v>0</v>
      </c>
      <c r="U2973" s="70">
        <v>0</v>
      </c>
      <c r="V2973" s="71">
        <v>0</v>
      </c>
      <c r="W2973" s="70">
        <v>0</v>
      </c>
      <c r="X2973" s="71">
        <v>0</v>
      </c>
      <c r="Y2973" s="70">
        <v>0</v>
      </c>
      <c r="Z2973" s="71">
        <v>0</v>
      </c>
      <c r="AA2973" s="70">
        <v>0</v>
      </c>
      <c r="AB2973" s="71">
        <v>0</v>
      </c>
      <c r="AC2973" s="54"/>
      <c r="AD2973" s="55">
        <f t="shared" si="61"/>
        <v>0</v>
      </c>
      <c r="AE2973" s="54"/>
    </row>
    <row r="2974" spans="2:31" x14ac:dyDescent="0.3">
      <c r="B2974" s="4" t="s">
        <v>175</v>
      </c>
      <c r="C2974" s="4"/>
      <c r="D2974" s="4"/>
      <c r="E2974" s="70">
        <v>0</v>
      </c>
      <c r="F2974" s="71">
        <v>0</v>
      </c>
      <c r="G2974" s="70">
        <v>0</v>
      </c>
      <c r="H2974" s="71">
        <v>0</v>
      </c>
      <c r="I2974" s="70">
        <v>0</v>
      </c>
      <c r="J2974" s="71">
        <v>0</v>
      </c>
      <c r="K2974" s="70">
        <v>0</v>
      </c>
      <c r="L2974" s="71">
        <v>0</v>
      </c>
      <c r="M2974" s="70">
        <v>0</v>
      </c>
      <c r="N2974" s="71">
        <v>0</v>
      </c>
      <c r="O2974" s="70">
        <v>0</v>
      </c>
      <c r="P2974" s="71">
        <v>0</v>
      </c>
      <c r="Q2974" s="70">
        <v>1.8655122144921268</v>
      </c>
      <c r="R2974" s="71">
        <v>4.0000000000000053</v>
      </c>
      <c r="S2974" s="70">
        <v>0.93326764706016552</v>
      </c>
      <c r="T2974" s="71">
        <v>0</v>
      </c>
      <c r="U2974" s="70">
        <v>0</v>
      </c>
      <c r="V2974" s="71">
        <v>2.2124999999999995</v>
      </c>
      <c r="W2974" s="70">
        <v>5.6974999999999998</v>
      </c>
      <c r="X2974" s="71">
        <v>0</v>
      </c>
      <c r="Y2974" s="70">
        <v>0</v>
      </c>
      <c r="Z2974" s="71">
        <v>0</v>
      </c>
      <c r="AA2974" s="70">
        <v>0</v>
      </c>
      <c r="AB2974" s="71">
        <v>0</v>
      </c>
      <c r="AC2974" s="54"/>
      <c r="AD2974" s="55">
        <f t="shared" si="61"/>
        <v>14.708779861552296</v>
      </c>
      <c r="AE2974" s="54"/>
    </row>
    <row r="2975" spans="2:31" x14ac:dyDescent="0.3">
      <c r="B2975" s="4" t="s">
        <v>176</v>
      </c>
      <c r="C2975" s="4"/>
      <c r="D2975" s="4"/>
      <c r="E2975" s="70">
        <v>0</v>
      </c>
      <c r="F2975" s="71">
        <v>0</v>
      </c>
      <c r="G2975" s="70">
        <v>0</v>
      </c>
      <c r="H2975" s="71">
        <v>0</v>
      </c>
      <c r="I2975" s="70">
        <v>0</v>
      </c>
      <c r="J2975" s="71">
        <v>0</v>
      </c>
      <c r="K2975" s="70">
        <v>0</v>
      </c>
      <c r="L2975" s="71">
        <v>0</v>
      </c>
      <c r="M2975" s="70">
        <v>0</v>
      </c>
      <c r="N2975" s="71">
        <v>0</v>
      </c>
      <c r="O2975" s="70">
        <v>0</v>
      </c>
      <c r="P2975" s="71">
        <v>0</v>
      </c>
      <c r="Q2975" s="70">
        <v>1.8655122144921268</v>
      </c>
      <c r="R2975" s="71">
        <v>4.0000000000000053</v>
      </c>
      <c r="S2975" s="70">
        <v>0.93326764706016552</v>
      </c>
      <c r="T2975" s="71">
        <v>0</v>
      </c>
      <c r="U2975" s="70">
        <v>0</v>
      </c>
      <c r="V2975" s="71">
        <v>2.2124999999999995</v>
      </c>
      <c r="W2975" s="70">
        <v>5.6974999999999998</v>
      </c>
      <c r="X2975" s="71">
        <v>0</v>
      </c>
      <c r="Y2975" s="70">
        <v>0</v>
      </c>
      <c r="Z2975" s="71">
        <v>0</v>
      </c>
      <c r="AA2975" s="70">
        <v>0</v>
      </c>
      <c r="AB2975" s="71">
        <v>0</v>
      </c>
      <c r="AC2975" s="54"/>
      <c r="AD2975" s="55">
        <f t="shared" si="61"/>
        <v>14.708779861552296</v>
      </c>
      <c r="AE2975" s="54"/>
    </row>
    <row r="2976" spans="2:31" x14ac:dyDescent="0.3">
      <c r="B2976" s="4" t="s">
        <v>183</v>
      </c>
      <c r="C2976" s="4"/>
      <c r="D2976" s="4"/>
      <c r="E2976" s="70">
        <v>0</v>
      </c>
      <c r="F2976" s="71">
        <v>0</v>
      </c>
      <c r="G2976" s="70">
        <v>0</v>
      </c>
      <c r="H2976" s="71">
        <v>0</v>
      </c>
      <c r="I2976" s="70">
        <v>0</v>
      </c>
      <c r="J2976" s="71">
        <v>0</v>
      </c>
      <c r="K2976" s="70">
        <v>0</v>
      </c>
      <c r="L2976" s="71">
        <v>0</v>
      </c>
      <c r="M2976" s="70">
        <v>0</v>
      </c>
      <c r="N2976" s="71">
        <v>0</v>
      </c>
      <c r="O2976" s="70">
        <v>0</v>
      </c>
      <c r="P2976" s="71">
        <v>0</v>
      </c>
      <c r="Q2976" s="70">
        <v>0</v>
      </c>
      <c r="R2976" s="71">
        <v>0</v>
      </c>
      <c r="S2976" s="70">
        <v>0</v>
      </c>
      <c r="T2976" s="71">
        <v>0</v>
      </c>
      <c r="U2976" s="70">
        <v>0</v>
      </c>
      <c r="V2976" s="71">
        <v>0</v>
      </c>
      <c r="W2976" s="70">
        <v>0</v>
      </c>
      <c r="X2976" s="71">
        <v>0</v>
      </c>
      <c r="Y2976" s="70">
        <v>0</v>
      </c>
      <c r="Z2976" s="71">
        <v>0</v>
      </c>
      <c r="AA2976" s="70">
        <v>0</v>
      </c>
      <c r="AB2976" s="71">
        <v>0</v>
      </c>
      <c r="AC2976" s="54"/>
      <c r="AD2976" s="55">
        <f t="shared" si="61"/>
        <v>0</v>
      </c>
      <c r="AE2976" s="54"/>
    </row>
    <row r="2977" spans="2:31" x14ac:dyDescent="0.3">
      <c r="B2977" s="4" t="s">
        <v>224</v>
      </c>
      <c r="C2977" s="4"/>
      <c r="D2977" s="4"/>
      <c r="E2977" s="70">
        <v>0</v>
      </c>
      <c r="F2977" s="71">
        <v>0</v>
      </c>
      <c r="G2977" s="70">
        <v>0</v>
      </c>
      <c r="H2977" s="71">
        <v>0</v>
      </c>
      <c r="I2977" s="70">
        <v>0</v>
      </c>
      <c r="J2977" s="71">
        <v>0</v>
      </c>
      <c r="K2977" s="70">
        <v>0</v>
      </c>
      <c r="L2977" s="71">
        <v>0</v>
      </c>
      <c r="M2977" s="70">
        <v>0</v>
      </c>
      <c r="N2977" s="71">
        <v>0</v>
      </c>
      <c r="O2977" s="70">
        <v>0</v>
      </c>
      <c r="P2977" s="71">
        <v>0</v>
      </c>
      <c r="Q2977" s="70">
        <v>0</v>
      </c>
      <c r="R2977" s="71">
        <v>0</v>
      </c>
      <c r="S2977" s="70">
        <v>0</v>
      </c>
      <c r="T2977" s="71">
        <v>0</v>
      </c>
      <c r="U2977" s="70">
        <v>0</v>
      </c>
      <c r="V2977" s="71">
        <v>0</v>
      </c>
      <c r="W2977" s="70">
        <v>0</v>
      </c>
      <c r="X2977" s="71">
        <v>0</v>
      </c>
      <c r="Y2977" s="70">
        <v>0</v>
      </c>
      <c r="Z2977" s="71">
        <v>0</v>
      </c>
      <c r="AA2977" s="70">
        <v>0</v>
      </c>
      <c r="AB2977" s="71">
        <v>0</v>
      </c>
      <c r="AC2977" s="54"/>
      <c r="AD2977" s="55">
        <f t="shared" si="61"/>
        <v>0</v>
      </c>
      <c r="AE2977" s="54"/>
    </row>
    <row r="2978" spans="2:31" x14ac:dyDescent="0.3">
      <c r="B2978" s="4" t="s">
        <v>225</v>
      </c>
      <c r="C2978" s="4"/>
      <c r="D2978" s="4"/>
      <c r="E2978" s="70">
        <v>0</v>
      </c>
      <c r="F2978" s="71">
        <v>0</v>
      </c>
      <c r="G2978" s="70">
        <v>0</v>
      </c>
      <c r="H2978" s="71">
        <v>0</v>
      </c>
      <c r="I2978" s="70">
        <v>0</v>
      </c>
      <c r="J2978" s="71">
        <v>0</v>
      </c>
      <c r="K2978" s="70">
        <v>0</v>
      </c>
      <c r="L2978" s="71">
        <v>0</v>
      </c>
      <c r="M2978" s="70">
        <v>0</v>
      </c>
      <c r="N2978" s="71">
        <v>0</v>
      </c>
      <c r="O2978" s="70">
        <v>0</v>
      </c>
      <c r="P2978" s="71">
        <v>0</v>
      </c>
      <c r="Q2978" s="70">
        <v>0</v>
      </c>
      <c r="R2978" s="71">
        <v>0</v>
      </c>
      <c r="S2978" s="70">
        <v>0</v>
      </c>
      <c r="T2978" s="71">
        <v>0</v>
      </c>
      <c r="U2978" s="70">
        <v>0</v>
      </c>
      <c r="V2978" s="71">
        <v>0</v>
      </c>
      <c r="W2978" s="70">
        <v>0</v>
      </c>
      <c r="X2978" s="71">
        <v>0</v>
      </c>
      <c r="Y2978" s="70">
        <v>0</v>
      </c>
      <c r="Z2978" s="71">
        <v>0</v>
      </c>
      <c r="AA2978" s="70">
        <v>0</v>
      </c>
      <c r="AB2978" s="71">
        <v>0</v>
      </c>
      <c r="AC2978" s="54"/>
      <c r="AD2978" s="55">
        <f t="shared" si="61"/>
        <v>0</v>
      </c>
      <c r="AE2978" s="54"/>
    </row>
    <row r="2979" spans="2:31" x14ac:dyDescent="0.3">
      <c r="B2979" s="4" t="s">
        <v>226</v>
      </c>
      <c r="C2979" s="4"/>
      <c r="D2979" s="4"/>
      <c r="E2979" s="70">
        <v>0</v>
      </c>
      <c r="F2979" s="71">
        <v>0</v>
      </c>
      <c r="G2979" s="70">
        <v>0</v>
      </c>
      <c r="H2979" s="71">
        <v>0</v>
      </c>
      <c r="I2979" s="70">
        <v>0</v>
      </c>
      <c r="J2979" s="71">
        <v>0</v>
      </c>
      <c r="K2979" s="70">
        <v>0</v>
      </c>
      <c r="L2979" s="71">
        <v>0</v>
      </c>
      <c r="M2979" s="70">
        <v>0</v>
      </c>
      <c r="N2979" s="71">
        <v>0</v>
      </c>
      <c r="O2979" s="70">
        <v>0</v>
      </c>
      <c r="P2979" s="71">
        <v>0</v>
      </c>
      <c r="Q2979" s="70">
        <v>0</v>
      </c>
      <c r="R2979" s="71">
        <v>0</v>
      </c>
      <c r="S2979" s="70">
        <v>0</v>
      </c>
      <c r="T2979" s="71">
        <v>0</v>
      </c>
      <c r="U2979" s="70">
        <v>0</v>
      </c>
      <c r="V2979" s="71">
        <v>0</v>
      </c>
      <c r="W2979" s="70">
        <v>0</v>
      </c>
      <c r="X2979" s="71">
        <v>0</v>
      </c>
      <c r="Y2979" s="70">
        <v>0</v>
      </c>
      <c r="Z2979" s="71">
        <v>0</v>
      </c>
      <c r="AA2979" s="70">
        <v>0</v>
      </c>
      <c r="AB2979" s="71">
        <v>0</v>
      </c>
      <c r="AC2979" s="54"/>
      <c r="AD2979" s="55">
        <f t="shared" si="61"/>
        <v>0</v>
      </c>
      <c r="AE2979" s="54"/>
    </row>
    <row r="2980" spans="2:31" x14ac:dyDescent="0.3">
      <c r="B2980" s="4" t="s">
        <v>174</v>
      </c>
      <c r="C2980" s="4"/>
      <c r="D2980" s="4"/>
      <c r="E2980" s="70">
        <v>0</v>
      </c>
      <c r="F2980" s="71">
        <v>0</v>
      </c>
      <c r="G2980" s="70">
        <v>0</v>
      </c>
      <c r="H2980" s="71">
        <v>0</v>
      </c>
      <c r="I2980" s="70">
        <v>0</v>
      </c>
      <c r="J2980" s="71">
        <v>0</v>
      </c>
      <c r="K2980" s="70">
        <v>0</v>
      </c>
      <c r="L2980" s="71">
        <v>0</v>
      </c>
      <c r="M2980" s="70">
        <v>0</v>
      </c>
      <c r="N2980" s="71">
        <v>0</v>
      </c>
      <c r="O2980" s="70">
        <v>0</v>
      </c>
      <c r="P2980" s="71">
        <v>0</v>
      </c>
      <c r="Q2980" s="70">
        <v>0</v>
      </c>
      <c r="R2980" s="71">
        <v>0</v>
      </c>
      <c r="S2980" s="70">
        <v>0</v>
      </c>
      <c r="T2980" s="71">
        <v>0</v>
      </c>
      <c r="U2980" s="70">
        <v>0</v>
      </c>
      <c r="V2980" s="71">
        <v>0</v>
      </c>
      <c r="W2980" s="70">
        <v>0</v>
      </c>
      <c r="X2980" s="71">
        <v>0</v>
      </c>
      <c r="Y2980" s="70">
        <v>0</v>
      </c>
      <c r="Z2980" s="71">
        <v>0</v>
      </c>
      <c r="AA2980" s="70">
        <v>0</v>
      </c>
      <c r="AB2980" s="71">
        <v>0</v>
      </c>
      <c r="AC2980" s="54"/>
      <c r="AD2980" s="55">
        <f t="shared" si="61"/>
        <v>0</v>
      </c>
      <c r="AE2980" s="54"/>
    </row>
    <row r="2981" spans="2:31" x14ac:dyDescent="0.3">
      <c r="B2981" s="4" t="s">
        <v>242</v>
      </c>
      <c r="C2981" s="4"/>
      <c r="D2981" s="4"/>
      <c r="E2981" s="70">
        <v>0</v>
      </c>
      <c r="F2981" s="71">
        <v>0</v>
      </c>
      <c r="G2981" s="70">
        <v>0</v>
      </c>
      <c r="H2981" s="71">
        <v>0</v>
      </c>
      <c r="I2981" s="70">
        <v>0</v>
      </c>
      <c r="J2981" s="71">
        <v>0</v>
      </c>
      <c r="K2981" s="70">
        <v>0</v>
      </c>
      <c r="L2981" s="71">
        <v>0</v>
      </c>
      <c r="M2981" s="70">
        <v>0</v>
      </c>
      <c r="N2981" s="71">
        <v>0</v>
      </c>
      <c r="O2981" s="70">
        <v>0</v>
      </c>
      <c r="P2981" s="71">
        <v>0</v>
      </c>
      <c r="Q2981" s="70">
        <v>0</v>
      </c>
      <c r="R2981" s="71">
        <v>0</v>
      </c>
      <c r="S2981" s="70">
        <v>0</v>
      </c>
      <c r="T2981" s="71">
        <v>0</v>
      </c>
      <c r="U2981" s="70">
        <v>0</v>
      </c>
      <c r="V2981" s="71">
        <v>0</v>
      </c>
      <c r="W2981" s="70">
        <v>0</v>
      </c>
      <c r="X2981" s="71">
        <v>0</v>
      </c>
      <c r="Y2981" s="70">
        <v>0</v>
      </c>
      <c r="Z2981" s="71">
        <v>0</v>
      </c>
      <c r="AA2981" s="70">
        <v>0</v>
      </c>
      <c r="AB2981" s="71">
        <v>0</v>
      </c>
      <c r="AC2981" s="54"/>
      <c r="AD2981" s="55">
        <f t="shared" si="61"/>
        <v>0</v>
      </c>
      <c r="AE2981" s="54"/>
    </row>
    <row r="2982" spans="2:31" x14ac:dyDescent="0.3">
      <c r="B2982" s="4" t="s">
        <v>227</v>
      </c>
      <c r="C2982" s="4"/>
      <c r="D2982" s="4"/>
      <c r="E2982" s="70">
        <v>0</v>
      </c>
      <c r="F2982" s="71">
        <v>0</v>
      </c>
      <c r="G2982" s="70">
        <v>0</v>
      </c>
      <c r="H2982" s="71">
        <v>0</v>
      </c>
      <c r="I2982" s="70">
        <v>0</v>
      </c>
      <c r="J2982" s="71">
        <v>0</v>
      </c>
      <c r="K2982" s="70">
        <v>0</v>
      </c>
      <c r="L2982" s="71">
        <v>0</v>
      </c>
      <c r="M2982" s="70">
        <v>0</v>
      </c>
      <c r="N2982" s="71">
        <v>0</v>
      </c>
      <c r="O2982" s="70">
        <v>0</v>
      </c>
      <c r="P2982" s="71">
        <v>0</v>
      </c>
      <c r="Q2982" s="70">
        <v>0</v>
      </c>
      <c r="R2982" s="71">
        <v>0</v>
      </c>
      <c r="S2982" s="70">
        <v>0</v>
      </c>
      <c r="T2982" s="71">
        <v>0</v>
      </c>
      <c r="U2982" s="70">
        <v>0</v>
      </c>
      <c r="V2982" s="71">
        <v>0</v>
      </c>
      <c r="W2982" s="70">
        <v>0</v>
      </c>
      <c r="X2982" s="71">
        <v>0</v>
      </c>
      <c r="Y2982" s="70">
        <v>0</v>
      </c>
      <c r="Z2982" s="71">
        <v>0</v>
      </c>
      <c r="AA2982" s="70">
        <v>0</v>
      </c>
      <c r="AB2982" s="71">
        <v>0</v>
      </c>
      <c r="AC2982" s="54"/>
      <c r="AD2982" s="55">
        <f t="shared" si="61"/>
        <v>0</v>
      </c>
      <c r="AE2982" s="54"/>
    </row>
    <row r="2983" spans="2:31" x14ac:dyDescent="0.3">
      <c r="B2983" s="4" t="s">
        <v>228</v>
      </c>
      <c r="C2983" s="4"/>
      <c r="D2983" s="4"/>
      <c r="E2983" s="70">
        <v>0</v>
      </c>
      <c r="F2983" s="71">
        <v>0</v>
      </c>
      <c r="G2983" s="70">
        <v>0</v>
      </c>
      <c r="H2983" s="71">
        <v>0</v>
      </c>
      <c r="I2983" s="70">
        <v>0</v>
      </c>
      <c r="J2983" s="71">
        <v>0</v>
      </c>
      <c r="K2983" s="70">
        <v>0</v>
      </c>
      <c r="L2983" s="71">
        <v>0</v>
      </c>
      <c r="M2983" s="70">
        <v>0</v>
      </c>
      <c r="N2983" s="71">
        <v>0</v>
      </c>
      <c r="O2983" s="70">
        <v>0</v>
      </c>
      <c r="P2983" s="71">
        <v>0</v>
      </c>
      <c r="Q2983" s="70">
        <v>0</v>
      </c>
      <c r="R2983" s="71">
        <v>0</v>
      </c>
      <c r="S2983" s="70">
        <v>0</v>
      </c>
      <c r="T2983" s="71">
        <v>0</v>
      </c>
      <c r="U2983" s="70">
        <v>0</v>
      </c>
      <c r="V2983" s="71">
        <v>0</v>
      </c>
      <c r="W2983" s="70">
        <v>0</v>
      </c>
      <c r="X2983" s="71">
        <v>0</v>
      </c>
      <c r="Y2983" s="70">
        <v>0</v>
      </c>
      <c r="Z2983" s="71">
        <v>0</v>
      </c>
      <c r="AA2983" s="70">
        <v>0</v>
      </c>
      <c r="AB2983" s="71">
        <v>0</v>
      </c>
      <c r="AC2983" s="54"/>
      <c r="AD2983" s="55">
        <f t="shared" si="61"/>
        <v>0</v>
      </c>
      <c r="AE2983" s="54"/>
    </row>
    <row r="2984" spans="2:31" x14ac:dyDescent="0.3">
      <c r="B2984" s="4" t="s">
        <v>290</v>
      </c>
      <c r="C2984" s="4"/>
      <c r="D2984" s="4"/>
      <c r="E2984" s="70">
        <v>0</v>
      </c>
      <c r="F2984" s="71">
        <v>0</v>
      </c>
      <c r="G2984" s="70">
        <v>0</v>
      </c>
      <c r="H2984" s="71">
        <v>0</v>
      </c>
      <c r="I2984" s="70">
        <v>0</v>
      </c>
      <c r="J2984" s="71">
        <v>0</v>
      </c>
      <c r="K2984" s="70">
        <v>0</v>
      </c>
      <c r="L2984" s="71">
        <v>0</v>
      </c>
      <c r="M2984" s="70">
        <v>0</v>
      </c>
      <c r="N2984" s="71">
        <v>0</v>
      </c>
      <c r="O2984" s="70">
        <v>0</v>
      </c>
      <c r="P2984" s="71">
        <v>0</v>
      </c>
      <c r="Q2984" s="70">
        <v>0</v>
      </c>
      <c r="R2984" s="71">
        <v>0</v>
      </c>
      <c r="S2984" s="70">
        <v>0</v>
      </c>
      <c r="T2984" s="71">
        <v>0</v>
      </c>
      <c r="U2984" s="70">
        <v>0</v>
      </c>
      <c r="V2984" s="71">
        <v>0</v>
      </c>
      <c r="W2984" s="70">
        <v>0</v>
      </c>
      <c r="X2984" s="71">
        <v>0</v>
      </c>
      <c r="Y2984" s="70">
        <v>0</v>
      </c>
      <c r="Z2984" s="71">
        <v>0</v>
      </c>
      <c r="AA2984" s="70">
        <v>0</v>
      </c>
      <c r="AB2984" s="71">
        <v>0</v>
      </c>
      <c r="AC2984" s="54"/>
      <c r="AD2984" s="55">
        <f t="shared" si="61"/>
        <v>0</v>
      </c>
      <c r="AE2984" s="54"/>
    </row>
    <row r="2985" spans="2:31" x14ac:dyDescent="0.3">
      <c r="B2985" s="4" t="s">
        <v>177</v>
      </c>
      <c r="C2985" s="4"/>
      <c r="D2985" s="4"/>
      <c r="E2985" s="70">
        <v>0</v>
      </c>
      <c r="F2985" s="71">
        <v>0</v>
      </c>
      <c r="G2985" s="70">
        <v>0</v>
      </c>
      <c r="H2985" s="71">
        <v>0</v>
      </c>
      <c r="I2985" s="70">
        <v>0</v>
      </c>
      <c r="J2985" s="71">
        <v>0</v>
      </c>
      <c r="K2985" s="70">
        <v>0</v>
      </c>
      <c r="L2985" s="71">
        <v>0</v>
      </c>
      <c r="M2985" s="70">
        <v>0</v>
      </c>
      <c r="N2985" s="71">
        <v>0</v>
      </c>
      <c r="O2985" s="70">
        <v>0</v>
      </c>
      <c r="P2985" s="71">
        <v>0</v>
      </c>
      <c r="Q2985" s="70">
        <v>0</v>
      </c>
      <c r="R2985" s="71">
        <v>0</v>
      </c>
      <c r="S2985" s="70">
        <v>0</v>
      </c>
      <c r="T2985" s="71">
        <v>0</v>
      </c>
      <c r="U2985" s="70">
        <v>0</v>
      </c>
      <c r="V2985" s="71">
        <v>0</v>
      </c>
      <c r="W2985" s="70">
        <v>0</v>
      </c>
      <c r="X2985" s="71">
        <v>0</v>
      </c>
      <c r="Y2985" s="70">
        <v>0</v>
      </c>
      <c r="Z2985" s="71">
        <v>0</v>
      </c>
      <c r="AA2985" s="70">
        <v>0</v>
      </c>
      <c r="AB2985" s="71">
        <v>0</v>
      </c>
      <c r="AC2985" s="54"/>
      <c r="AD2985" s="55">
        <f t="shared" si="61"/>
        <v>0</v>
      </c>
      <c r="AE2985" s="54"/>
    </row>
    <row r="2986" spans="2:31" x14ac:dyDescent="0.3">
      <c r="B2986" s="4" t="s">
        <v>178</v>
      </c>
      <c r="C2986" s="4"/>
      <c r="D2986" s="4"/>
      <c r="E2986" s="70">
        <v>0</v>
      </c>
      <c r="F2986" s="71">
        <v>0</v>
      </c>
      <c r="G2986" s="70">
        <v>0</v>
      </c>
      <c r="H2986" s="71">
        <v>0</v>
      </c>
      <c r="I2986" s="70">
        <v>0</v>
      </c>
      <c r="J2986" s="71">
        <v>0</v>
      </c>
      <c r="K2986" s="70">
        <v>0</v>
      </c>
      <c r="L2986" s="71">
        <v>0</v>
      </c>
      <c r="M2986" s="70">
        <v>0</v>
      </c>
      <c r="N2986" s="71">
        <v>0</v>
      </c>
      <c r="O2986" s="70">
        <v>0</v>
      </c>
      <c r="P2986" s="71">
        <v>0</v>
      </c>
      <c r="Q2986" s="70">
        <v>0</v>
      </c>
      <c r="R2986" s="71">
        <v>0</v>
      </c>
      <c r="S2986" s="70">
        <v>0</v>
      </c>
      <c r="T2986" s="71">
        <v>0</v>
      </c>
      <c r="U2986" s="70">
        <v>0</v>
      </c>
      <c r="V2986" s="71">
        <v>0</v>
      </c>
      <c r="W2986" s="70">
        <v>0</v>
      </c>
      <c r="X2986" s="71">
        <v>0</v>
      </c>
      <c r="Y2986" s="70">
        <v>0</v>
      </c>
      <c r="Z2986" s="71">
        <v>0</v>
      </c>
      <c r="AA2986" s="70">
        <v>0</v>
      </c>
      <c r="AB2986" s="71">
        <v>0</v>
      </c>
      <c r="AC2986" s="54"/>
      <c r="AD2986" s="55">
        <f t="shared" si="61"/>
        <v>0</v>
      </c>
      <c r="AE2986" s="54"/>
    </row>
    <row r="2987" spans="2:31" x14ac:dyDescent="0.3">
      <c r="B2987" s="4" t="s">
        <v>162</v>
      </c>
      <c r="C2987" s="4"/>
      <c r="D2987" s="4"/>
      <c r="E2987" s="70">
        <v>0</v>
      </c>
      <c r="F2987" s="71">
        <v>0</v>
      </c>
      <c r="G2987" s="70">
        <v>0</v>
      </c>
      <c r="H2987" s="71">
        <v>0</v>
      </c>
      <c r="I2987" s="70">
        <v>0</v>
      </c>
      <c r="J2987" s="71">
        <v>0</v>
      </c>
      <c r="K2987" s="70">
        <v>0</v>
      </c>
      <c r="L2987" s="71">
        <v>8.5213825868004953E-2</v>
      </c>
      <c r="M2987" s="70">
        <v>0.68963115169811595</v>
      </c>
      <c r="N2987" s="71">
        <v>0.65214003006134436</v>
      </c>
      <c r="O2987" s="70">
        <v>0.59542818796061758</v>
      </c>
      <c r="P2987" s="71">
        <v>0</v>
      </c>
      <c r="Q2987" s="70">
        <v>0.23147768262310461</v>
      </c>
      <c r="R2987" s="71">
        <v>0.27847885200131844</v>
      </c>
      <c r="S2987" s="70">
        <v>0.28718205614369829</v>
      </c>
      <c r="T2987" s="71">
        <v>0.28805999244079805</v>
      </c>
      <c r="U2987" s="70">
        <v>0.28812128034848555</v>
      </c>
      <c r="V2987" s="71">
        <v>0.75364714856840109</v>
      </c>
      <c r="W2987" s="70">
        <v>1.0993274749698172</v>
      </c>
      <c r="X2987" s="71">
        <v>0</v>
      </c>
      <c r="Y2987" s="70">
        <v>0</v>
      </c>
      <c r="Z2987" s="71">
        <v>0</v>
      </c>
      <c r="AA2987" s="70">
        <v>0</v>
      </c>
      <c r="AB2987" s="71">
        <v>0</v>
      </c>
      <c r="AC2987" s="54"/>
      <c r="AD2987" s="55">
        <f t="shared" si="61"/>
        <v>5.2487076826837065</v>
      </c>
      <c r="AE2987" s="54"/>
    </row>
    <row r="2988" spans="2:31" x14ac:dyDescent="0.3">
      <c r="B2988" s="4" t="s">
        <v>163</v>
      </c>
      <c r="C2988" s="4"/>
      <c r="D2988" s="4"/>
      <c r="E2988" s="70">
        <v>0</v>
      </c>
      <c r="F2988" s="71">
        <v>0</v>
      </c>
      <c r="G2988" s="70">
        <v>0</v>
      </c>
      <c r="H2988" s="71">
        <v>0</v>
      </c>
      <c r="I2988" s="70">
        <v>0</v>
      </c>
      <c r="J2988" s="71">
        <v>0</v>
      </c>
      <c r="K2988" s="70">
        <v>0</v>
      </c>
      <c r="L2988" s="71">
        <v>8.5213825868004953E-2</v>
      </c>
      <c r="M2988" s="70">
        <v>0.68963115169811595</v>
      </c>
      <c r="N2988" s="71">
        <v>0.65214003006134436</v>
      </c>
      <c r="O2988" s="70">
        <v>0.59542818796061758</v>
      </c>
      <c r="P2988" s="71">
        <v>0</v>
      </c>
      <c r="Q2988" s="70">
        <v>0.23147768262310461</v>
      </c>
      <c r="R2988" s="71">
        <v>0.27847885200131844</v>
      </c>
      <c r="S2988" s="70">
        <v>0.28718205614369829</v>
      </c>
      <c r="T2988" s="71">
        <v>0.28805999244079805</v>
      </c>
      <c r="U2988" s="70">
        <v>0.28812128034848555</v>
      </c>
      <c r="V2988" s="71">
        <v>0.75364714856840109</v>
      </c>
      <c r="W2988" s="70">
        <v>1.0993274749698172</v>
      </c>
      <c r="X2988" s="71">
        <v>0</v>
      </c>
      <c r="Y2988" s="70">
        <v>0</v>
      </c>
      <c r="Z2988" s="71">
        <v>0</v>
      </c>
      <c r="AA2988" s="70">
        <v>0</v>
      </c>
      <c r="AB2988" s="71">
        <v>0</v>
      </c>
      <c r="AC2988" s="54"/>
      <c r="AD2988" s="55">
        <f t="shared" si="61"/>
        <v>5.2487076826837065</v>
      </c>
      <c r="AE2988" s="54"/>
    </row>
    <row r="2989" spans="2:31" x14ac:dyDescent="0.3">
      <c r="B2989" s="4" t="s">
        <v>164</v>
      </c>
      <c r="C2989" s="4"/>
      <c r="D2989" s="4"/>
      <c r="E2989" s="70">
        <v>0</v>
      </c>
      <c r="F2989" s="71">
        <v>0</v>
      </c>
      <c r="G2989" s="70">
        <v>0</v>
      </c>
      <c r="H2989" s="71">
        <v>0</v>
      </c>
      <c r="I2989" s="70">
        <v>0</v>
      </c>
      <c r="J2989" s="71">
        <v>0</v>
      </c>
      <c r="K2989" s="70">
        <v>0</v>
      </c>
      <c r="L2989" s="71">
        <v>8.5213825868004953E-2</v>
      </c>
      <c r="M2989" s="70">
        <v>0.68963115169811595</v>
      </c>
      <c r="N2989" s="71">
        <v>0.65214003006134436</v>
      </c>
      <c r="O2989" s="70">
        <v>0.59542818796061758</v>
      </c>
      <c r="P2989" s="71">
        <v>0</v>
      </c>
      <c r="Q2989" s="70">
        <v>0.23147768262310461</v>
      </c>
      <c r="R2989" s="71">
        <v>0.27847885200131844</v>
      </c>
      <c r="S2989" s="70">
        <v>0.28718205614369829</v>
      </c>
      <c r="T2989" s="71">
        <v>0.28805999244079805</v>
      </c>
      <c r="U2989" s="70">
        <v>0.28812128034848555</v>
      </c>
      <c r="V2989" s="71">
        <v>0.75364714856840109</v>
      </c>
      <c r="W2989" s="70">
        <v>1.0993274749698172</v>
      </c>
      <c r="X2989" s="71">
        <v>0</v>
      </c>
      <c r="Y2989" s="70">
        <v>0</v>
      </c>
      <c r="Z2989" s="71">
        <v>0</v>
      </c>
      <c r="AA2989" s="70">
        <v>0</v>
      </c>
      <c r="AB2989" s="71">
        <v>0</v>
      </c>
      <c r="AC2989" s="54"/>
      <c r="AD2989" s="55">
        <f t="shared" si="61"/>
        <v>5.2487076826837065</v>
      </c>
      <c r="AE2989" s="54"/>
    </row>
    <row r="2990" spans="2:31" x14ac:dyDescent="0.3">
      <c r="B2990" s="4" t="s">
        <v>165</v>
      </c>
      <c r="C2990" s="4"/>
      <c r="D2990" s="4"/>
      <c r="E2990" s="70">
        <v>0</v>
      </c>
      <c r="F2990" s="71">
        <v>0</v>
      </c>
      <c r="G2990" s="70">
        <v>0</v>
      </c>
      <c r="H2990" s="71">
        <v>0</v>
      </c>
      <c r="I2990" s="70">
        <v>0</v>
      </c>
      <c r="J2990" s="71">
        <v>0</v>
      </c>
      <c r="K2990" s="70">
        <v>0</v>
      </c>
      <c r="L2990" s="71">
        <v>0.18260105543143923</v>
      </c>
      <c r="M2990" s="70">
        <v>1.4777810393531066</v>
      </c>
      <c r="N2990" s="71">
        <v>1.3974429215600241</v>
      </c>
      <c r="O2990" s="70">
        <v>1.2759175456298952</v>
      </c>
      <c r="P2990" s="71">
        <v>0</v>
      </c>
      <c r="Q2990" s="70">
        <v>0.49602360562093861</v>
      </c>
      <c r="R2990" s="71">
        <v>0.5967403971456825</v>
      </c>
      <c r="S2990" s="70">
        <v>0.61539012030792517</v>
      </c>
      <c r="T2990" s="71">
        <v>0.61727141237313876</v>
      </c>
      <c r="U2990" s="70">
        <v>0.61740274360389791</v>
      </c>
      <c r="V2990" s="71">
        <v>1.6149581755037172</v>
      </c>
      <c r="W2990" s="70">
        <v>2.3557017320781797</v>
      </c>
      <c r="X2990" s="71">
        <v>0</v>
      </c>
      <c r="Y2990" s="70">
        <v>0</v>
      </c>
      <c r="Z2990" s="71">
        <v>0</v>
      </c>
      <c r="AA2990" s="70">
        <v>0</v>
      </c>
      <c r="AB2990" s="71">
        <v>0</v>
      </c>
      <c r="AC2990" s="54"/>
      <c r="AD2990" s="55">
        <f t="shared" si="61"/>
        <v>11.247230748607944</v>
      </c>
      <c r="AE2990" s="54"/>
    </row>
    <row r="2991" spans="2:31" x14ac:dyDescent="0.3">
      <c r="B2991" s="4" t="s">
        <v>166</v>
      </c>
      <c r="C2991" s="4"/>
      <c r="D2991" s="4"/>
      <c r="E2991" s="70">
        <v>0</v>
      </c>
      <c r="F2991" s="71">
        <v>0</v>
      </c>
      <c r="G2991" s="70">
        <v>0</v>
      </c>
      <c r="H2991" s="71">
        <v>0</v>
      </c>
      <c r="I2991" s="70">
        <v>0</v>
      </c>
      <c r="J2991" s="71">
        <v>0</v>
      </c>
      <c r="K2991" s="70">
        <v>0</v>
      </c>
      <c r="L2991" s="71">
        <v>0.18260105543143923</v>
      </c>
      <c r="M2991" s="70">
        <v>1.4777810393531066</v>
      </c>
      <c r="N2991" s="71">
        <v>1.3974429215600241</v>
      </c>
      <c r="O2991" s="70">
        <v>1.2759175456298952</v>
      </c>
      <c r="P2991" s="71">
        <v>0</v>
      </c>
      <c r="Q2991" s="70">
        <v>0.49602360562093861</v>
      </c>
      <c r="R2991" s="71">
        <v>0.5967403971456825</v>
      </c>
      <c r="S2991" s="70">
        <v>0.61539012030792517</v>
      </c>
      <c r="T2991" s="71">
        <v>0.61727141237313876</v>
      </c>
      <c r="U2991" s="70">
        <v>0.61740274360389791</v>
      </c>
      <c r="V2991" s="71">
        <v>1.6149581755037172</v>
      </c>
      <c r="W2991" s="70">
        <v>2.3557017320781797</v>
      </c>
      <c r="X2991" s="71">
        <v>0</v>
      </c>
      <c r="Y2991" s="70">
        <v>0</v>
      </c>
      <c r="Z2991" s="71">
        <v>0</v>
      </c>
      <c r="AA2991" s="70">
        <v>0</v>
      </c>
      <c r="AB2991" s="71">
        <v>0</v>
      </c>
      <c r="AC2991" s="54"/>
      <c r="AD2991" s="55">
        <f t="shared" si="61"/>
        <v>11.247230748607944</v>
      </c>
      <c r="AE2991" s="54"/>
    </row>
    <row r="2992" spans="2:31" x14ac:dyDescent="0.3">
      <c r="B2992" s="4" t="s">
        <v>186</v>
      </c>
      <c r="C2992" s="4"/>
      <c r="D2992" s="4"/>
      <c r="E2992" s="70">
        <v>0</v>
      </c>
      <c r="F2992" s="71">
        <v>0</v>
      </c>
      <c r="G2992" s="70">
        <v>0</v>
      </c>
      <c r="H2992" s="71">
        <v>0</v>
      </c>
      <c r="I2992" s="70">
        <v>0</v>
      </c>
      <c r="J2992" s="71">
        <v>0</v>
      </c>
      <c r="K2992" s="70">
        <v>0</v>
      </c>
      <c r="L2992" s="71">
        <v>0</v>
      </c>
      <c r="M2992" s="70">
        <v>0</v>
      </c>
      <c r="N2992" s="71">
        <v>0</v>
      </c>
      <c r="O2992" s="70">
        <v>0</v>
      </c>
      <c r="P2992" s="71">
        <v>0</v>
      </c>
      <c r="Q2992" s="70">
        <v>0</v>
      </c>
      <c r="R2992" s="71">
        <v>0</v>
      </c>
      <c r="S2992" s="70">
        <v>0</v>
      </c>
      <c r="T2992" s="71">
        <v>2.2837539513905842E-2</v>
      </c>
      <c r="U2992" s="70">
        <v>0.16103066901365917</v>
      </c>
      <c r="V2992" s="71">
        <v>0.19431251784165704</v>
      </c>
      <c r="W2992" s="70">
        <v>0.12029048800468446</v>
      </c>
      <c r="X2992" s="71">
        <v>0</v>
      </c>
      <c r="Y2992" s="70">
        <v>0</v>
      </c>
      <c r="Z2992" s="71">
        <v>0</v>
      </c>
      <c r="AA2992" s="70">
        <v>0</v>
      </c>
      <c r="AB2992" s="71">
        <v>0</v>
      </c>
      <c r="AC2992" s="54"/>
      <c r="AD2992" s="55">
        <f t="shared" si="61"/>
        <v>0.49847121437390651</v>
      </c>
      <c r="AE2992" s="54"/>
    </row>
    <row r="2993" spans="2:31" x14ac:dyDescent="0.3">
      <c r="B2993" s="4" t="s">
        <v>187</v>
      </c>
      <c r="C2993" s="4"/>
      <c r="D2993" s="4"/>
      <c r="E2993" s="70">
        <v>0</v>
      </c>
      <c r="F2993" s="71">
        <v>0</v>
      </c>
      <c r="G2993" s="70">
        <v>0</v>
      </c>
      <c r="H2993" s="71">
        <v>0</v>
      </c>
      <c r="I2993" s="70">
        <v>0</v>
      </c>
      <c r="J2993" s="71">
        <v>0</v>
      </c>
      <c r="K2993" s="70">
        <v>0</v>
      </c>
      <c r="L2993" s="71">
        <v>0</v>
      </c>
      <c r="M2993" s="70">
        <v>0</v>
      </c>
      <c r="N2993" s="71">
        <v>0</v>
      </c>
      <c r="O2993" s="70">
        <v>0</v>
      </c>
      <c r="P2993" s="71">
        <v>0</v>
      </c>
      <c r="Q2993" s="70">
        <v>0</v>
      </c>
      <c r="R2993" s="71">
        <v>0</v>
      </c>
      <c r="S2993" s="70">
        <v>0</v>
      </c>
      <c r="T2993" s="71">
        <v>2.2837539513905842E-2</v>
      </c>
      <c r="U2993" s="70">
        <v>0.16103066901365917</v>
      </c>
      <c r="V2993" s="71">
        <v>0.19431251784165704</v>
      </c>
      <c r="W2993" s="70">
        <v>0.12029048800468446</v>
      </c>
      <c r="X2993" s="71">
        <v>0</v>
      </c>
      <c r="Y2993" s="70">
        <v>0</v>
      </c>
      <c r="Z2993" s="71">
        <v>0</v>
      </c>
      <c r="AA2993" s="70">
        <v>0</v>
      </c>
      <c r="AB2993" s="71">
        <v>0</v>
      </c>
      <c r="AC2993" s="54"/>
      <c r="AD2993" s="55">
        <f t="shared" si="61"/>
        <v>0.49847121437390651</v>
      </c>
      <c r="AE2993" s="54"/>
    </row>
    <row r="2994" spans="2:31" x14ac:dyDescent="0.3">
      <c r="B2994" s="4" t="s">
        <v>145</v>
      </c>
      <c r="C2994" s="4"/>
      <c r="D2994" s="4"/>
      <c r="E2994" s="70">
        <v>0</v>
      </c>
      <c r="F2994" s="71">
        <v>0</v>
      </c>
      <c r="G2994" s="70">
        <v>0</v>
      </c>
      <c r="H2994" s="71">
        <v>0</v>
      </c>
      <c r="I2994" s="70">
        <v>0</v>
      </c>
      <c r="J2994" s="71">
        <v>0</v>
      </c>
      <c r="K2994" s="70">
        <v>0</v>
      </c>
      <c r="L2994" s="71">
        <v>0.29318055555555561</v>
      </c>
      <c r="M2994" s="70">
        <v>1.2941666666666667</v>
      </c>
      <c r="N2994" s="71">
        <v>1.7016249999999999</v>
      </c>
      <c r="O2994" s="70">
        <v>1.3051250000000003</v>
      </c>
      <c r="P2994" s="71">
        <v>0</v>
      </c>
      <c r="Q2994" s="70">
        <v>0.1158833333333331</v>
      </c>
      <c r="R2994" s="71">
        <v>0.30449999999999972</v>
      </c>
      <c r="S2994" s="70">
        <v>0.34483333333333283</v>
      </c>
      <c r="T2994" s="71">
        <v>0.35745833333333282</v>
      </c>
      <c r="U2994" s="70">
        <v>0.36208904455502777</v>
      </c>
      <c r="V2994" s="71">
        <v>0.3437892019748684</v>
      </c>
      <c r="W2994" s="70">
        <v>0.31310322761535619</v>
      </c>
      <c r="X2994" s="71">
        <v>0</v>
      </c>
      <c r="Y2994" s="70">
        <v>0</v>
      </c>
      <c r="Z2994" s="71">
        <v>0</v>
      </c>
      <c r="AA2994" s="70">
        <v>0</v>
      </c>
      <c r="AB2994" s="71">
        <v>0</v>
      </c>
      <c r="AC2994" s="54"/>
      <c r="AD2994" s="55">
        <f t="shared" si="61"/>
        <v>6.7357536963674729</v>
      </c>
      <c r="AE2994" s="54"/>
    </row>
    <row r="2995" spans="2:31" x14ac:dyDescent="0.3">
      <c r="B2995" s="4" t="s">
        <v>146</v>
      </c>
      <c r="C2995" s="4"/>
      <c r="D2995" s="4"/>
      <c r="E2995" s="70">
        <v>0</v>
      </c>
      <c r="F2995" s="71">
        <v>0</v>
      </c>
      <c r="G2995" s="70">
        <v>0</v>
      </c>
      <c r="H2995" s="71">
        <v>0</v>
      </c>
      <c r="I2995" s="70">
        <v>0</v>
      </c>
      <c r="J2995" s="71">
        <v>0</v>
      </c>
      <c r="K2995" s="70">
        <v>0</v>
      </c>
      <c r="L2995" s="71">
        <v>0.29318055555555561</v>
      </c>
      <c r="M2995" s="70">
        <v>1.2941666666666667</v>
      </c>
      <c r="N2995" s="71">
        <v>1.7016249999999999</v>
      </c>
      <c r="O2995" s="70">
        <v>1.3051250000000003</v>
      </c>
      <c r="P2995" s="71">
        <v>0</v>
      </c>
      <c r="Q2995" s="70">
        <v>0.1158833333333331</v>
      </c>
      <c r="R2995" s="71">
        <v>0.30449999999999972</v>
      </c>
      <c r="S2995" s="70">
        <v>0.34483333333333283</v>
      </c>
      <c r="T2995" s="71">
        <v>0.35745833333333282</v>
      </c>
      <c r="U2995" s="70">
        <v>0.36208904455502777</v>
      </c>
      <c r="V2995" s="71">
        <v>0.3437892019748684</v>
      </c>
      <c r="W2995" s="70">
        <v>0.31310322761535619</v>
      </c>
      <c r="X2995" s="71">
        <v>0</v>
      </c>
      <c r="Y2995" s="70">
        <v>0</v>
      </c>
      <c r="Z2995" s="71">
        <v>0</v>
      </c>
      <c r="AA2995" s="70">
        <v>0</v>
      </c>
      <c r="AB2995" s="71">
        <v>0</v>
      </c>
      <c r="AC2995" s="54"/>
      <c r="AD2995" s="55">
        <f t="shared" si="61"/>
        <v>6.7357536963674729</v>
      </c>
      <c r="AE2995" s="54"/>
    </row>
    <row r="2996" spans="2:31" x14ac:dyDescent="0.3">
      <c r="B2996" s="4" t="s">
        <v>167</v>
      </c>
      <c r="C2996" s="4"/>
      <c r="D2996" s="4"/>
      <c r="E2996" s="70">
        <v>0</v>
      </c>
      <c r="F2996" s="71">
        <v>0</v>
      </c>
      <c r="G2996" s="70">
        <v>0</v>
      </c>
      <c r="H2996" s="71">
        <v>0</v>
      </c>
      <c r="I2996" s="70">
        <v>0</v>
      </c>
      <c r="J2996" s="71">
        <v>0</v>
      </c>
      <c r="K2996" s="70">
        <v>0</v>
      </c>
      <c r="L2996" s="71">
        <v>0</v>
      </c>
      <c r="M2996" s="70">
        <v>1.1853030867046772</v>
      </c>
      <c r="N2996" s="71">
        <v>1.8715018086963229</v>
      </c>
      <c r="O2996" s="70">
        <v>1.8968324581782015</v>
      </c>
      <c r="P2996" s="71">
        <v>0</v>
      </c>
      <c r="Q2996" s="70">
        <v>0</v>
      </c>
      <c r="R2996" s="71">
        <v>0</v>
      </c>
      <c r="S2996" s="70">
        <v>0</v>
      </c>
      <c r="T2996" s="71">
        <v>0</v>
      </c>
      <c r="U2996" s="70">
        <v>0</v>
      </c>
      <c r="V2996" s="71">
        <v>1.4611474302079941</v>
      </c>
      <c r="W2996" s="70">
        <v>0.97419320170253454</v>
      </c>
      <c r="X2996" s="71">
        <v>0</v>
      </c>
      <c r="Y2996" s="70">
        <v>0</v>
      </c>
      <c r="Z2996" s="71">
        <v>0</v>
      </c>
      <c r="AA2996" s="70">
        <v>0</v>
      </c>
      <c r="AB2996" s="71">
        <v>0</v>
      </c>
      <c r="AC2996" s="54"/>
      <c r="AD2996" s="55">
        <f t="shared" si="61"/>
        <v>7.3889779854897304</v>
      </c>
      <c r="AE2996" s="54"/>
    </row>
    <row r="2997" spans="2:31" x14ac:dyDescent="0.3">
      <c r="B2997" s="4" t="s">
        <v>168</v>
      </c>
      <c r="C2997" s="4"/>
      <c r="D2997" s="4"/>
      <c r="E2997" s="70">
        <v>0</v>
      </c>
      <c r="F2997" s="71">
        <v>0</v>
      </c>
      <c r="G2997" s="70">
        <v>0</v>
      </c>
      <c r="H2997" s="71">
        <v>0</v>
      </c>
      <c r="I2997" s="70">
        <v>0</v>
      </c>
      <c r="J2997" s="71">
        <v>0</v>
      </c>
      <c r="K2997" s="70">
        <v>0</v>
      </c>
      <c r="L2997" s="71">
        <v>0</v>
      </c>
      <c r="M2997" s="70">
        <v>1.1853030867046772</v>
      </c>
      <c r="N2997" s="71">
        <v>1.8715018086963229</v>
      </c>
      <c r="O2997" s="70">
        <v>1.8968324581782015</v>
      </c>
      <c r="P2997" s="71">
        <v>0</v>
      </c>
      <c r="Q2997" s="70">
        <v>0</v>
      </c>
      <c r="R2997" s="71">
        <v>0</v>
      </c>
      <c r="S2997" s="70">
        <v>0</v>
      </c>
      <c r="T2997" s="71">
        <v>0</v>
      </c>
      <c r="U2997" s="70">
        <v>0</v>
      </c>
      <c r="V2997" s="71">
        <v>1.4611474302079941</v>
      </c>
      <c r="W2997" s="70">
        <v>0.97419320170253454</v>
      </c>
      <c r="X2997" s="71">
        <v>0</v>
      </c>
      <c r="Y2997" s="70">
        <v>0</v>
      </c>
      <c r="Z2997" s="71">
        <v>0</v>
      </c>
      <c r="AA2997" s="70">
        <v>0</v>
      </c>
      <c r="AB2997" s="71">
        <v>0</v>
      </c>
      <c r="AC2997" s="54"/>
      <c r="AD2997" s="55">
        <f t="shared" si="61"/>
        <v>7.3889779854897304</v>
      </c>
      <c r="AE2997" s="54"/>
    </row>
    <row r="2998" spans="2:31" x14ac:dyDescent="0.3">
      <c r="B2998" s="4" t="s">
        <v>169</v>
      </c>
      <c r="C2998" s="4"/>
      <c r="D2998" s="4"/>
      <c r="E2998" s="70">
        <v>0</v>
      </c>
      <c r="F2998" s="71">
        <v>0</v>
      </c>
      <c r="G2998" s="70">
        <v>0</v>
      </c>
      <c r="H2998" s="71">
        <v>0</v>
      </c>
      <c r="I2998" s="70">
        <v>0</v>
      </c>
      <c r="J2998" s="71">
        <v>0</v>
      </c>
      <c r="K2998" s="70">
        <v>0</v>
      </c>
      <c r="L2998" s="71">
        <v>0</v>
      </c>
      <c r="M2998" s="70">
        <v>1.1853030867046772</v>
      </c>
      <c r="N2998" s="71">
        <v>1.8715018086963229</v>
      </c>
      <c r="O2998" s="70">
        <v>1.8968324581782015</v>
      </c>
      <c r="P2998" s="71">
        <v>0</v>
      </c>
      <c r="Q2998" s="70">
        <v>0</v>
      </c>
      <c r="R2998" s="71">
        <v>0</v>
      </c>
      <c r="S2998" s="70">
        <v>0</v>
      </c>
      <c r="T2998" s="71">
        <v>0</v>
      </c>
      <c r="U2998" s="70">
        <v>0</v>
      </c>
      <c r="V2998" s="71">
        <v>1.4611474302079941</v>
      </c>
      <c r="W2998" s="70">
        <v>0.97419320170253454</v>
      </c>
      <c r="X2998" s="71">
        <v>0</v>
      </c>
      <c r="Y2998" s="70">
        <v>0</v>
      </c>
      <c r="Z2998" s="71">
        <v>0</v>
      </c>
      <c r="AA2998" s="70">
        <v>0</v>
      </c>
      <c r="AB2998" s="71">
        <v>0</v>
      </c>
      <c r="AC2998" s="54"/>
      <c r="AD2998" s="55">
        <f t="shared" si="61"/>
        <v>7.3889779854897304</v>
      </c>
      <c r="AE2998" s="54"/>
    </row>
    <row r="2999" spans="2:31" x14ac:dyDescent="0.3">
      <c r="B2999" s="4" t="s">
        <v>204</v>
      </c>
      <c r="C2999" s="4"/>
      <c r="D2999" s="4"/>
      <c r="E2999" s="70">
        <v>0</v>
      </c>
      <c r="F2999" s="71">
        <v>0</v>
      </c>
      <c r="G2999" s="70">
        <v>0</v>
      </c>
      <c r="H2999" s="71">
        <v>0</v>
      </c>
      <c r="I2999" s="70">
        <v>0</v>
      </c>
      <c r="J2999" s="71">
        <v>0</v>
      </c>
      <c r="K2999" s="70">
        <v>0</v>
      </c>
      <c r="L2999" s="71">
        <v>0</v>
      </c>
      <c r="M2999" s="70">
        <v>0</v>
      </c>
      <c r="N2999" s="71">
        <v>0</v>
      </c>
      <c r="O2999" s="70">
        <v>0</v>
      </c>
      <c r="P2999" s="71">
        <v>0</v>
      </c>
      <c r="Q2999" s="70">
        <v>0</v>
      </c>
      <c r="R2999" s="71">
        <v>0</v>
      </c>
      <c r="S2999" s="70">
        <v>0</v>
      </c>
      <c r="T2999" s="71">
        <v>0</v>
      </c>
      <c r="U2999" s="70">
        <v>0</v>
      </c>
      <c r="V2999" s="71">
        <v>0</v>
      </c>
      <c r="W2999" s="70">
        <v>0</v>
      </c>
      <c r="X2999" s="71">
        <v>0</v>
      </c>
      <c r="Y2999" s="70">
        <v>0</v>
      </c>
      <c r="Z2999" s="71">
        <v>0</v>
      </c>
      <c r="AA2999" s="70">
        <v>0</v>
      </c>
      <c r="AB2999" s="71">
        <v>0</v>
      </c>
      <c r="AC2999" s="54"/>
      <c r="AD2999" s="55">
        <f t="shared" si="61"/>
        <v>0</v>
      </c>
      <c r="AE2999" s="54"/>
    </row>
    <row r="3000" spans="2:31" x14ac:dyDescent="0.3">
      <c r="B3000" s="4" t="s">
        <v>205</v>
      </c>
      <c r="C3000" s="4"/>
      <c r="D3000" s="4"/>
      <c r="E3000" s="70">
        <v>0</v>
      </c>
      <c r="F3000" s="71">
        <v>0</v>
      </c>
      <c r="G3000" s="70">
        <v>0</v>
      </c>
      <c r="H3000" s="71">
        <v>0</v>
      </c>
      <c r="I3000" s="70">
        <v>0</v>
      </c>
      <c r="J3000" s="71">
        <v>0</v>
      </c>
      <c r="K3000" s="70">
        <v>0</v>
      </c>
      <c r="L3000" s="71">
        <v>0</v>
      </c>
      <c r="M3000" s="70">
        <v>0</v>
      </c>
      <c r="N3000" s="71">
        <v>0</v>
      </c>
      <c r="O3000" s="70">
        <v>0</v>
      </c>
      <c r="P3000" s="71">
        <v>0</v>
      </c>
      <c r="Q3000" s="70">
        <v>0</v>
      </c>
      <c r="R3000" s="71">
        <v>0</v>
      </c>
      <c r="S3000" s="70">
        <v>0</v>
      </c>
      <c r="T3000" s="71">
        <v>0</v>
      </c>
      <c r="U3000" s="70">
        <v>0</v>
      </c>
      <c r="V3000" s="71">
        <v>0</v>
      </c>
      <c r="W3000" s="70">
        <v>0</v>
      </c>
      <c r="X3000" s="71">
        <v>0</v>
      </c>
      <c r="Y3000" s="70">
        <v>0</v>
      </c>
      <c r="Z3000" s="71">
        <v>0</v>
      </c>
      <c r="AA3000" s="70">
        <v>0</v>
      </c>
      <c r="AB3000" s="71">
        <v>0</v>
      </c>
      <c r="AC3000" s="54"/>
      <c r="AD3000" s="55">
        <f t="shared" si="61"/>
        <v>0</v>
      </c>
      <c r="AE3000" s="54"/>
    </row>
    <row r="3001" spans="2:31" x14ac:dyDescent="0.3">
      <c r="B3001" s="4" t="s">
        <v>206</v>
      </c>
      <c r="C3001" s="4"/>
      <c r="D3001" s="4"/>
      <c r="E3001" s="70">
        <v>0</v>
      </c>
      <c r="F3001" s="71">
        <v>0</v>
      </c>
      <c r="G3001" s="70">
        <v>0</v>
      </c>
      <c r="H3001" s="71">
        <v>0</v>
      </c>
      <c r="I3001" s="70">
        <v>0</v>
      </c>
      <c r="J3001" s="71">
        <v>0</v>
      </c>
      <c r="K3001" s="70">
        <v>0</v>
      </c>
      <c r="L3001" s="71">
        <v>0</v>
      </c>
      <c r="M3001" s="70">
        <v>0</v>
      </c>
      <c r="N3001" s="71">
        <v>0</v>
      </c>
      <c r="O3001" s="70">
        <v>0</v>
      </c>
      <c r="P3001" s="71">
        <v>0</v>
      </c>
      <c r="Q3001" s="70">
        <v>0</v>
      </c>
      <c r="R3001" s="71">
        <v>0</v>
      </c>
      <c r="S3001" s="70">
        <v>0</v>
      </c>
      <c r="T3001" s="71">
        <v>0</v>
      </c>
      <c r="U3001" s="70">
        <v>0</v>
      </c>
      <c r="V3001" s="71">
        <v>0</v>
      </c>
      <c r="W3001" s="70">
        <v>0</v>
      </c>
      <c r="X3001" s="71">
        <v>0</v>
      </c>
      <c r="Y3001" s="70">
        <v>0</v>
      </c>
      <c r="Z3001" s="71">
        <v>0</v>
      </c>
      <c r="AA3001" s="70">
        <v>0</v>
      </c>
      <c r="AB3001" s="71">
        <v>0</v>
      </c>
      <c r="AC3001" s="54"/>
      <c r="AD3001" s="55">
        <f t="shared" si="61"/>
        <v>0</v>
      </c>
      <c r="AE3001" s="54"/>
    </row>
    <row r="3002" spans="2:31" x14ac:dyDescent="0.3">
      <c r="B3002" s="4" t="s">
        <v>135</v>
      </c>
      <c r="C3002" s="4"/>
      <c r="D3002" s="4"/>
      <c r="E3002" s="70">
        <v>0</v>
      </c>
      <c r="F3002" s="71">
        <v>0</v>
      </c>
      <c r="G3002" s="70">
        <v>0</v>
      </c>
      <c r="H3002" s="71">
        <v>0</v>
      </c>
      <c r="I3002" s="70">
        <v>0</v>
      </c>
      <c r="J3002" s="71">
        <v>0</v>
      </c>
      <c r="K3002" s="70">
        <v>0</v>
      </c>
      <c r="L3002" s="71">
        <v>0</v>
      </c>
      <c r="M3002" s="70">
        <v>0</v>
      </c>
      <c r="N3002" s="71">
        <v>0</v>
      </c>
      <c r="O3002" s="70">
        <v>0</v>
      </c>
      <c r="P3002" s="71">
        <v>0</v>
      </c>
      <c r="Q3002" s="70">
        <v>0</v>
      </c>
      <c r="R3002" s="71">
        <v>0</v>
      </c>
      <c r="S3002" s="70">
        <v>0</v>
      </c>
      <c r="T3002" s="71">
        <v>0</v>
      </c>
      <c r="U3002" s="70">
        <v>0</v>
      </c>
      <c r="V3002" s="71">
        <v>0</v>
      </c>
      <c r="W3002" s="70">
        <v>0</v>
      </c>
      <c r="X3002" s="71">
        <v>0</v>
      </c>
      <c r="Y3002" s="70">
        <v>0</v>
      </c>
      <c r="Z3002" s="71">
        <v>0</v>
      </c>
      <c r="AA3002" s="70">
        <v>0</v>
      </c>
      <c r="AB3002" s="71">
        <v>0</v>
      </c>
      <c r="AC3002" s="54"/>
      <c r="AD3002" s="55">
        <f t="shared" si="61"/>
        <v>0</v>
      </c>
      <c r="AE3002" s="54"/>
    </row>
    <row r="3003" spans="2:31" x14ac:dyDescent="0.3">
      <c r="B3003" s="4" t="s">
        <v>136</v>
      </c>
      <c r="C3003" s="4"/>
      <c r="D3003" s="4"/>
      <c r="E3003" s="70">
        <v>0</v>
      </c>
      <c r="F3003" s="71">
        <v>0</v>
      </c>
      <c r="G3003" s="70">
        <v>0</v>
      </c>
      <c r="H3003" s="71">
        <v>0</v>
      </c>
      <c r="I3003" s="70">
        <v>0</v>
      </c>
      <c r="J3003" s="71">
        <v>0</v>
      </c>
      <c r="K3003" s="70">
        <v>0</v>
      </c>
      <c r="L3003" s="71">
        <v>0</v>
      </c>
      <c r="M3003" s="70">
        <v>0</v>
      </c>
      <c r="N3003" s="71">
        <v>0</v>
      </c>
      <c r="O3003" s="70">
        <v>0</v>
      </c>
      <c r="P3003" s="71">
        <v>0</v>
      </c>
      <c r="Q3003" s="70">
        <v>0</v>
      </c>
      <c r="R3003" s="71">
        <v>0</v>
      </c>
      <c r="S3003" s="70">
        <v>0</v>
      </c>
      <c r="T3003" s="71">
        <v>0</v>
      </c>
      <c r="U3003" s="70">
        <v>0</v>
      </c>
      <c r="V3003" s="71">
        <v>0</v>
      </c>
      <c r="W3003" s="70">
        <v>0</v>
      </c>
      <c r="X3003" s="71">
        <v>0</v>
      </c>
      <c r="Y3003" s="70">
        <v>0</v>
      </c>
      <c r="Z3003" s="71">
        <v>0</v>
      </c>
      <c r="AA3003" s="70">
        <v>0</v>
      </c>
      <c r="AB3003" s="71">
        <v>0</v>
      </c>
      <c r="AC3003" s="54"/>
      <c r="AD3003" s="55">
        <f t="shared" si="61"/>
        <v>0</v>
      </c>
      <c r="AE3003" s="54"/>
    </row>
    <row r="3004" spans="2:31" x14ac:dyDescent="0.3">
      <c r="B3004" s="4" t="s">
        <v>137</v>
      </c>
      <c r="C3004" s="4"/>
      <c r="D3004" s="4"/>
      <c r="E3004" s="70">
        <v>0</v>
      </c>
      <c r="F3004" s="71">
        <v>0</v>
      </c>
      <c r="G3004" s="70">
        <v>0</v>
      </c>
      <c r="H3004" s="71">
        <v>0</v>
      </c>
      <c r="I3004" s="70">
        <v>0</v>
      </c>
      <c r="J3004" s="71">
        <v>0</v>
      </c>
      <c r="K3004" s="70">
        <v>0</v>
      </c>
      <c r="L3004" s="71">
        <v>0</v>
      </c>
      <c r="M3004" s="70">
        <v>0</v>
      </c>
      <c r="N3004" s="71">
        <v>0</v>
      </c>
      <c r="O3004" s="70">
        <v>0</v>
      </c>
      <c r="P3004" s="71">
        <v>0</v>
      </c>
      <c r="Q3004" s="70">
        <v>0</v>
      </c>
      <c r="R3004" s="71">
        <v>0</v>
      </c>
      <c r="S3004" s="70">
        <v>0</v>
      </c>
      <c r="T3004" s="71">
        <v>0</v>
      </c>
      <c r="U3004" s="70">
        <v>0</v>
      </c>
      <c r="V3004" s="71">
        <v>0</v>
      </c>
      <c r="W3004" s="70">
        <v>0</v>
      </c>
      <c r="X3004" s="71">
        <v>0</v>
      </c>
      <c r="Y3004" s="70">
        <v>0</v>
      </c>
      <c r="Z3004" s="71">
        <v>0</v>
      </c>
      <c r="AA3004" s="70">
        <v>0</v>
      </c>
      <c r="AB3004" s="71">
        <v>0</v>
      </c>
      <c r="AC3004" s="54"/>
      <c r="AD3004" s="55">
        <f t="shared" si="61"/>
        <v>0</v>
      </c>
      <c r="AE3004" s="54"/>
    </row>
    <row r="3005" spans="2:31" x14ac:dyDescent="0.3">
      <c r="B3005" s="4" t="s">
        <v>261</v>
      </c>
      <c r="C3005" s="4"/>
      <c r="D3005" s="4"/>
      <c r="E3005" s="70">
        <v>0</v>
      </c>
      <c r="F3005" s="71">
        <v>0</v>
      </c>
      <c r="G3005" s="70">
        <v>0</v>
      </c>
      <c r="H3005" s="71">
        <v>0</v>
      </c>
      <c r="I3005" s="70">
        <v>0</v>
      </c>
      <c r="J3005" s="71">
        <v>0</v>
      </c>
      <c r="K3005" s="70">
        <v>0</v>
      </c>
      <c r="L3005" s="71">
        <v>0</v>
      </c>
      <c r="M3005" s="70">
        <v>0</v>
      </c>
      <c r="N3005" s="71">
        <v>0</v>
      </c>
      <c r="O3005" s="70">
        <v>0</v>
      </c>
      <c r="P3005" s="71">
        <v>0</v>
      </c>
      <c r="Q3005" s="70">
        <v>0</v>
      </c>
      <c r="R3005" s="71">
        <v>0</v>
      </c>
      <c r="S3005" s="70">
        <v>0</v>
      </c>
      <c r="T3005" s="71">
        <v>0</v>
      </c>
      <c r="U3005" s="70">
        <v>0</v>
      </c>
      <c r="V3005" s="71">
        <v>0</v>
      </c>
      <c r="W3005" s="70">
        <v>0</v>
      </c>
      <c r="X3005" s="71">
        <v>0</v>
      </c>
      <c r="Y3005" s="70">
        <v>0</v>
      </c>
      <c r="Z3005" s="71">
        <v>0</v>
      </c>
      <c r="AA3005" s="70">
        <v>0</v>
      </c>
      <c r="AB3005" s="71">
        <v>0</v>
      </c>
      <c r="AC3005" s="54"/>
      <c r="AD3005" s="55">
        <f t="shared" si="61"/>
        <v>0</v>
      </c>
      <c r="AE3005" s="54"/>
    </row>
    <row r="3006" spans="2:31" x14ac:dyDescent="0.3">
      <c r="B3006" s="4" t="s">
        <v>262</v>
      </c>
      <c r="C3006" s="4"/>
      <c r="D3006" s="4"/>
      <c r="E3006" s="70">
        <v>0</v>
      </c>
      <c r="F3006" s="71">
        <v>0</v>
      </c>
      <c r="G3006" s="70">
        <v>0</v>
      </c>
      <c r="H3006" s="71">
        <v>0</v>
      </c>
      <c r="I3006" s="70">
        <v>0</v>
      </c>
      <c r="J3006" s="71">
        <v>0</v>
      </c>
      <c r="K3006" s="70">
        <v>0</v>
      </c>
      <c r="L3006" s="71">
        <v>0</v>
      </c>
      <c r="M3006" s="70">
        <v>0</v>
      </c>
      <c r="N3006" s="71">
        <v>0</v>
      </c>
      <c r="O3006" s="70">
        <v>0</v>
      </c>
      <c r="P3006" s="71">
        <v>0</v>
      </c>
      <c r="Q3006" s="70">
        <v>0</v>
      </c>
      <c r="R3006" s="71">
        <v>0</v>
      </c>
      <c r="S3006" s="70">
        <v>0</v>
      </c>
      <c r="T3006" s="71">
        <v>0</v>
      </c>
      <c r="U3006" s="70">
        <v>0</v>
      </c>
      <c r="V3006" s="71">
        <v>0</v>
      </c>
      <c r="W3006" s="70">
        <v>0</v>
      </c>
      <c r="X3006" s="71">
        <v>0</v>
      </c>
      <c r="Y3006" s="70">
        <v>0</v>
      </c>
      <c r="Z3006" s="71">
        <v>0</v>
      </c>
      <c r="AA3006" s="70">
        <v>0</v>
      </c>
      <c r="AB3006" s="71">
        <v>0</v>
      </c>
      <c r="AC3006" s="54"/>
      <c r="AD3006" s="55">
        <f t="shared" si="61"/>
        <v>0</v>
      </c>
      <c r="AE3006" s="54"/>
    </row>
    <row r="3007" spans="2:31" x14ac:dyDescent="0.3">
      <c r="B3007" s="4" t="s">
        <v>197</v>
      </c>
      <c r="C3007" s="4"/>
      <c r="D3007" s="4"/>
      <c r="E3007" s="70">
        <v>0</v>
      </c>
      <c r="F3007" s="71">
        <v>0</v>
      </c>
      <c r="G3007" s="70">
        <v>0</v>
      </c>
      <c r="H3007" s="71">
        <v>0</v>
      </c>
      <c r="I3007" s="70">
        <v>0</v>
      </c>
      <c r="J3007" s="71">
        <v>0</v>
      </c>
      <c r="K3007" s="70">
        <v>0</v>
      </c>
      <c r="L3007" s="71">
        <v>0</v>
      </c>
      <c r="M3007" s="70">
        <v>0</v>
      </c>
      <c r="N3007" s="71">
        <v>0</v>
      </c>
      <c r="O3007" s="70">
        <v>0</v>
      </c>
      <c r="P3007" s="71">
        <v>0</v>
      </c>
      <c r="Q3007" s="70">
        <v>0</v>
      </c>
      <c r="R3007" s="71">
        <v>0</v>
      </c>
      <c r="S3007" s="70">
        <v>0</v>
      </c>
      <c r="T3007" s="71">
        <v>0</v>
      </c>
      <c r="U3007" s="70">
        <v>0</v>
      </c>
      <c r="V3007" s="71">
        <v>0</v>
      </c>
      <c r="W3007" s="70">
        <v>0</v>
      </c>
      <c r="X3007" s="71">
        <v>0</v>
      </c>
      <c r="Y3007" s="70">
        <v>0</v>
      </c>
      <c r="Z3007" s="71">
        <v>0</v>
      </c>
      <c r="AA3007" s="70">
        <v>0</v>
      </c>
      <c r="AB3007" s="71">
        <v>0</v>
      </c>
      <c r="AC3007" s="54"/>
      <c r="AD3007" s="55">
        <f t="shared" si="61"/>
        <v>0</v>
      </c>
      <c r="AE3007" s="54"/>
    </row>
    <row r="3008" spans="2:31" x14ac:dyDescent="0.3">
      <c r="B3008" s="4" t="s">
        <v>209</v>
      </c>
      <c r="C3008" s="4"/>
      <c r="D3008" s="4"/>
      <c r="E3008" s="70">
        <v>0</v>
      </c>
      <c r="F3008" s="71">
        <v>0</v>
      </c>
      <c r="G3008" s="70">
        <v>0</v>
      </c>
      <c r="H3008" s="71">
        <v>0</v>
      </c>
      <c r="I3008" s="70">
        <v>0</v>
      </c>
      <c r="J3008" s="71">
        <v>0</v>
      </c>
      <c r="K3008" s="70">
        <v>0</v>
      </c>
      <c r="L3008" s="71">
        <v>0</v>
      </c>
      <c r="M3008" s="70">
        <v>0</v>
      </c>
      <c r="N3008" s="71">
        <v>0</v>
      </c>
      <c r="O3008" s="70">
        <v>0</v>
      </c>
      <c r="P3008" s="71">
        <v>0</v>
      </c>
      <c r="Q3008" s="70">
        <v>0</v>
      </c>
      <c r="R3008" s="71">
        <v>0</v>
      </c>
      <c r="S3008" s="70">
        <v>0</v>
      </c>
      <c r="T3008" s="71">
        <v>0</v>
      </c>
      <c r="U3008" s="70">
        <v>0</v>
      </c>
      <c r="V3008" s="71">
        <v>0</v>
      </c>
      <c r="W3008" s="70">
        <v>0</v>
      </c>
      <c r="X3008" s="71">
        <v>0</v>
      </c>
      <c r="Y3008" s="70">
        <v>0</v>
      </c>
      <c r="Z3008" s="71">
        <v>0</v>
      </c>
      <c r="AA3008" s="70">
        <v>0</v>
      </c>
      <c r="AB3008" s="71">
        <v>0</v>
      </c>
      <c r="AC3008" s="54"/>
      <c r="AD3008" s="55">
        <f t="shared" si="61"/>
        <v>0</v>
      </c>
      <c r="AE3008" s="54"/>
    </row>
    <row r="3009" spans="2:31" x14ac:dyDescent="0.3">
      <c r="B3009" s="4" t="s">
        <v>210</v>
      </c>
      <c r="C3009" s="4"/>
      <c r="D3009" s="4"/>
      <c r="E3009" s="70">
        <v>0</v>
      </c>
      <c r="F3009" s="71">
        <v>0</v>
      </c>
      <c r="G3009" s="70">
        <v>0</v>
      </c>
      <c r="H3009" s="71">
        <v>0</v>
      </c>
      <c r="I3009" s="70">
        <v>0</v>
      </c>
      <c r="J3009" s="71">
        <v>0</v>
      </c>
      <c r="K3009" s="70">
        <v>0</v>
      </c>
      <c r="L3009" s="71">
        <v>0</v>
      </c>
      <c r="M3009" s="70">
        <v>0</v>
      </c>
      <c r="N3009" s="71">
        <v>0</v>
      </c>
      <c r="O3009" s="70">
        <v>0</v>
      </c>
      <c r="P3009" s="71">
        <v>0</v>
      </c>
      <c r="Q3009" s="70">
        <v>0</v>
      </c>
      <c r="R3009" s="71">
        <v>0</v>
      </c>
      <c r="S3009" s="70">
        <v>0</v>
      </c>
      <c r="T3009" s="71">
        <v>0</v>
      </c>
      <c r="U3009" s="70">
        <v>0</v>
      </c>
      <c r="V3009" s="71">
        <v>0</v>
      </c>
      <c r="W3009" s="70">
        <v>0</v>
      </c>
      <c r="X3009" s="71">
        <v>0</v>
      </c>
      <c r="Y3009" s="70">
        <v>0</v>
      </c>
      <c r="Z3009" s="71">
        <v>0</v>
      </c>
      <c r="AA3009" s="70">
        <v>0</v>
      </c>
      <c r="AB3009" s="71">
        <v>0</v>
      </c>
      <c r="AC3009" s="54"/>
      <c r="AD3009" s="55">
        <f t="shared" si="61"/>
        <v>0</v>
      </c>
      <c r="AE3009" s="54"/>
    </row>
    <row r="3010" spans="2:31" x14ac:dyDescent="0.3">
      <c r="B3010" s="4" t="s">
        <v>211</v>
      </c>
      <c r="C3010" s="4"/>
      <c r="D3010" s="4"/>
      <c r="E3010" s="70">
        <v>0</v>
      </c>
      <c r="F3010" s="71">
        <v>0</v>
      </c>
      <c r="G3010" s="70">
        <v>0</v>
      </c>
      <c r="H3010" s="71">
        <v>0</v>
      </c>
      <c r="I3010" s="70">
        <v>0</v>
      </c>
      <c r="J3010" s="71">
        <v>0</v>
      </c>
      <c r="K3010" s="70">
        <v>0</v>
      </c>
      <c r="L3010" s="71">
        <v>0</v>
      </c>
      <c r="M3010" s="70">
        <v>0</v>
      </c>
      <c r="N3010" s="71">
        <v>0</v>
      </c>
      <c r="O3010" s="70">
        <v>0</v>
      </c>
      <c r="P3010" s="71">
        <v>0</v>
      </c>
      <c r="Q3010" s="70">
        <v>0</v>
      </c>
      <c r="R3010" s="71">
        <v>0</v>
      </c>
      <c r="S3010" s="70">
        <v>0</v>
      </c>
      <c r="T3010" s="71">
        <v>0</v>
      </c>
      <c r="U3010" s="70">
        <v>0</v>
      </c>
      <c r="V3010" s="71">
        <v>0</v>
      </c>
      <c r="W3010" s="70">
        <v>0</v>
      </c>
      <c r="X3010" s="71">
        <v>0</v>
      </c>
      <c r="Y3010" s="70">
        <v>0</v>
      </c>
      <c r="Z3010" s="71">
        <v>0</v>
      </c>
      <c r="AA3010" s="70">
        <v>0</v>
      </c>
      <c r="AB3010" s="71">
        <v>0</v>
      </c>
      <c r="AC3010" s="54"/>
      <c r="AD3010" s="55">
        <f t="shared" si="61"/>
        <v>0</v>
      </c>
      <c r="AE3010" s="54"/>
    </row>
    <row r="3011" spans="2:31" x14ac:dyDescent="0.3">
      <c r="B3011" s="4" t="s">
        <v>212</v>
      </c>
      <c r="C3011" s="4"/>
      <c r="D3011" s="4"/>
      <c r="E3011" s="70">
        <v>0</v>
      </c>
      <c r="F3011" s="71">
        <v>0</v>
      </c>
      <c r="G3011" s="70">
        <v>0</v>
      </c>
      <c r="H3011" s="71">
        <v>0</v>
      </c>
      <c r="I3011" s="70">
        <v>0</v>
      </c>
      <c r="J3011" s="71">
        <v>0</v>
      </c>
      <c r="K3011" s="70">
        <v>0</v>
      </c>
      <c r="L3011" s="71">
        <v>0</v>
      </c>
      <c r="M3011" s="70">
        <v>0</v>
      </c>
      <c r="N3011" s="71">
        <v>0</v>
      </c>
      <c r="O3011" s="70">
        <v>0</v>
      </c>
      <c r="P3011" s="71">
        <v>0</v>
      </c>
      <c r="Q3011" s="70">
        <v>0</v>
      </c>
      <c r="R3011" s="71">
        <v>0</v>
      </c>
      <c r="S3011" s="70">
        <v>0</v>
      </c>
      <c r="T3011" s="71">
        <v>0</v>
      </c>
      <c r="U3011" s="70">
        <v>0</v>
      </c>
      <c r="V3011" s="71">
        <v>0</v>
      </c>
      <c r="W3011" s="70">
        <v>0</v>
      </c>
      <c r="X3011" s="71">
        <v>0</v>
      </c>
      <c r="Y3011" s="70">
        <v>0</v>
      </c>
      <c r="Z3011" s="71">
        <v>0</v>
      </c>
      <c r="AA3011" s="70">
        <v>0</v>
      </c>
      <c r="AB3011" s="71">
        <v>0</v>
      </c>
      <c r="AC3011" s="54"/>
      <c r="AD3011" s="55">
        <f t="shared" si="61"/>
        <v>0</v>
      </c>
      <c r="AE3011" s="54"/>
    </row>
    <row r="3012" spans="2:31" x14ac:dyDescent="0.3">
      <c r="B3012" s="4" t="s">
        <v>229</v>
      </c>
      <c r="C3012" s="4"/>
      <c r="D3012" s="4"/>
      <c r="E3012" s="70">
        <v>0</v>
      </c>
      <c r="F3012" s="71">
        <v>0</v>
      </c>
      <c r="G3012" s="70">
        <v>0</v>
      </c>
      <c r="H3012" s="71">
        <v>0</v>
      </c>
      <c r="I3012" s="70">
        <v>0</v>
      </c>
      <c r="J3012" s="71">
        <v>0</v>
      </c>
      <c r="K3012" s="70">
        <v>0</v>
      </c>
      <c r="L3012" s="71">
        <v>0.2406416138013204</v>
      </c>
      <c r="M3012" s="70">
        <v>0.75999881633122757</v>
      </c>
      <c r="N3012" s="71">
        <v>0.75670873581568388</v>
      </c>
      <c r="O3012" s="70">
        <v>0.76447186470031736</v>
      </c>
      <c r="P3012" s="71">
        <v>0</v>
      </c>
      <c r="Q3012" s="70">
        <v>0.65270540316899617</v>
      </c>
      <c r="R3012" s="71">
        <v>0.76709692875544222</v>
      </c>
      <c r="S3012" s="70">
        <v>0.76474967400232963</v>
      </c>
      <c r="T3012" s="71">
        <v>0.75726422866185539</v>
      </c>
      <c r="U3012" s="70">
        <v>0.75232063929239879</v>
      </c>
      <c r="V3012" s="71">
        <v>0.74967802365620939</v>
      </c>
      <c r="W3012" s="70">
        <v>0.66548533439636237</v>
      </c>
      <c r="X3012" s="71">
        <v>0</v>
      </c>
      <c r="Y3012" s="70">
        <v>0</v>
      </c>
      <c r="Z3012" s="71">
        <v>0</v>
      </c>
      <c r="AA3012" s="70">
        <v>0</v>
      </c>
      <c r="AB3012" s="71">
        <v>0</v>
      </c>
      <c r="AC3012" s="54"/>
      <c r="AD3012" s="55">
        <f t="shared" si="61"/>
        <v>7.6311212625821438</v>
      </c>
      <c r="AE3012" s="54"/>
    </row>
    <row r="3013" spans="2:31" x14ac:dyDescent="0.3">
      <c r="B3013" s="4" t="s">
        <v>230</v>
      </c>
      <c r="C3013" s="4"/>
      <c r="D3013" s="4"/>
      <c r="E3013" s="70">
        <v>0</v>
      </c>
      <c r="F3013" s="71">
        <v>0</v>
      </c>
      <c r="G3013" s="70">
        <v>0</v>
      </c>
      <c r="H3013" s="71">
        <v>0</v>
      </c>
      <c r="I3013" s="70">
        <v>0</v>
      </c>
      <c r="J3013" s="71">
        <v>0</v>
      </c>
      <c r="K3013" s="70">
        <v>0</v>
      </c>
      <c r="L3013" s="71">
        <v>0.2406416138013204</v>
      </c>
      <c r="M3013" s="70">
        <v>0.75999881633122757</v>
      </c>
      <c r="N3013" s="71">
        <v>0.75670873581568388</v>
      </c>
      <c r="O3013" s="70">
        <v>0.76447186470031736</v>
      </c>
      <c r="P3013" s="71">
        <v>0</v>
      </c>
      <c r="Q3013" s="70">
        <v>0.65270540316899617</v>
      </c>
      <c r="R3013" s="71">
        <v>0.76709692875544222</v>
      </c>
      <c r="S3013" s="70">
        <v>0.76474967400232963</v>
      </c>
      <c r="T3013" s="71">
        <v>0.75726422866185539</v>
      </c>
      <c r="U3013" s="70">
        <v>0.75232063929239879</v>
      </c>
      <c r="V3013" s="71">
        <v>0.74967802365620939</v>
      </c>
      <c r="W3013" s="70">
        <v>0.66548533439636237</v>
      </c>
      <c r="X3013" s="71">
        <v>0</v>
      </c>
      <c r="Y3013" s="70">
        <v>0</v>
      </c>
      <c r="Z3013" s="71">
        <v>0</v>
      </c>
      <c r="AA3013" s="70">
        <v>0</v>
      </c>
      <c r="AB3013" s="71">
        <v>0</v>
      </c>
      <c r="AC3013" s="54"/>
      <c r="AD3013" s="55">
        <f t="shared" si="61"/>
        <v>7.6311212625821438</v>
      </c>
      <c r="AE3013" s="54"/>
    </row>
    <row r="3014" spans="2:31" x14ac:dyDescent="0.3">
      <c r="B3014" s="4" t="s">
        <v>213</v>
      </c>
      <c r="C3014" s="4"/>
      <c r="D3014" s="4"/>
      <c r="E3014" s="70">
        <v>0</v>
      </c>
      <c r="F3014" s="71">
        <v>0</v>
      </c>
      <c r="G3014" s="70">
        <v>0</v>
      </c>
      <c r="H3014" s="71">
        <v>0</v>
      </c>
      <c r="I3014" s="70">
        <v>0</v>
      </c>
      <c r="J3014" s="71">
        <v>0</v>
      </c>
      <c r="K3014" s="70">
        <v>0</v>
      </c>
      <c r="L3014" s="71">
        <v>0</v>
      </c>
      <c r="M3014" s="70">
        <v>0</v>
      </c>
      <c r="N3014" s="71">
        <v>0</v>
      </c>
      <c r="O3014" s="70">
        <v>0.13714868545532227</v>
      </c>
      <c r="P3014" s="71">
        <v>0</v>
      </c>
      <c r="Q3014" s="70">
        <v>0</v>
      </c>
      <c r="R3014" s="71">
        <v>0</v>
      </c>
      <c r="S3014" s="70">
        <v>0</v>
      </c>
      <c r="T3014" s="71">
        <v>0</v>
      </c>
      <c r="U3014" s="70">
        <v>0</v>
      </c>
      <c r="V3014" s="71">
        <v>4.5369699245029027</v>
      </c>
      <c r="W3014" s="70">
        <v>12.266408348083498</v>
      </c>
      <c r="X3014" s="71">
        <v>0</v>
      </c>
      <c r="Y3014" s="70">
        <v>0</v>
      </c>
      <c r="Z3014" s="71">
        <v>0</v>
      </c>
      <c r="AA3014" s="70">
        <v>0</v>
      </c>
      <c r="AB3014" s="71">
        <v>0</v>
      </c>
      <c r="AC3014" s="54"/>
      <c r="AD3014" s="55">
        <f t="shared" si="61"/>
        <v>16.940526958041723</v>
      </c>
      <c r="AE3014" s="54"/>
    </row>
    <row r="3015" spans="2:31" x14ac:dyDescent="0.3">
      <c r="B3015" s="4" t="s">
        <v>263</v>
      </c>
      <c r="C3015" s="4"/>
      <c r="D3015" s="4"/>
      <c r="E3015" s="70">
        <v>0</v>
      </c>
      <c r="F3015" s="71">
        <v>0</v>
      </c>
      <c r="G3015" s="70">
        <v>0</v>
      </c>
      <c r="H3015" s="71">
        <v>0</v>
      </c>
      <c r="I3015" s="70">
        <v>0</v>
      </c>
      <c r="J3015" s="71">
        <v>0</v>
      </c>
      <c r="K3015" s="70">
        <v>0</v>
      </c>
      <c r="L3015" s="71">
        <v>0</v>
      </c>
      <c r="M3015" s="70">
        <v>0</v>
      </c>
      <c r="N3015" s="71">
        <v>0</v>
      </c>
      <c r="O3015" s="70">
        <v>0</v>
      </c>
      <c r="P3015" s="71">
        <v>0</v>
      </c>
      <c r="Q3015" s="70">
        <v>0</v>
      </c>
      <c r="R3015" s="71">
        <v>0</v>
      </c>
      <c r="S3015" s="70">
        <v>0</v>
      </c>
      <c r="T3015" s="71">
        <v>0</v>
      </c>
      <c r="U3015" s="70">
        <v>0</v>
      </c>
      <c r="V3015" s="71">
        <v>0</v>
      </c>
      <c r="W3015" s="70">
        <v>0</v>
      </c>
      <c r="X3015" s="71">
        <v>0</v>
      </c>
      <c r="Y3015" s="70">
        <v>0</v>
      </c>
      <c r="Z3015" s="71">
        <v>0</v>
      </c>
      <c r="AA3015" s="70">
        <v>0</v>
      </c>
      <c r="AB3015" s="71">
        <v>0</v>
      </c>
      <c r="AC3015" s="54"/>
      <c r="AD3015" s="55">
        <f t="shared" si="61"/>
        <v>0</v>
      </c>
      <c r="AE3015" s="54"/>
    </row>
    <row r="3016" spans="2:31" x14ac:dyDescent="0.3">
      <c r="B3016" s="4" t="s">
        <v>264</v>
      </c>
      <c r="C3016" s="4"/>
      <c r="D3016" s="4"/>
      <c r="E3016" s="70">
        <v>0</v>
      </c>
      <c r="F3016" s="71">
        <v>0</v>
      </c>
      <c r="G3016" s="70">
        <v>0</v>
      </c>
      <c r="H3016" s="71">
        <v>0</v>
      </c>
      <c r="I3016" s="70">
        <v>0</v>
      </c>
      <c r="J3016" s="71">
        <v>0</v>
      </c>
      <c r="K3016" s="70">
        <v>0</v>
      </c>
      <c r="L3016" s="71">
        <v>0</v>
      </c>
      <c r="M3016" s="70">
        <v>0</v>
      </c>
      <c r="N3016" s="71">
        <v>0</v>
      </c>
      <c r="O3016" s="70">
        <v>0</v>
      </c>
      <c r="P3016" s="71">
        <v>0</v>
      </c>
      <c r="Q3016" s="70">
        <v>0</v>
      </c>
      <c r="R3016" s="71">
        <v>0</v>
      </c>
      <c r="S3016" s="70">
        <v>0</v>
      </c>
      <c r="T3016" s="71">
        <v>0</v>
      </c>
      <c r="U3016" s="70">
        <v>0</v>
      </c>
      <c r="V3016" s="71">
        <v>0</v>
      </c>
      <c r="W3016" s="70">
        <v>0</v>
      </c>
      <c r="X3016" s="71">
        <v>0</v>
      </c>
      <c r="Y3016" s="70">
        <v>0</v>
      </c>
      <c r="Z3016" s="71">
        <v>0</v>
      </c>
      <c r="AA3016" s="70">
        <v>0</v>
      </c>
      <c r="AB3016" s="71">
        <v>0</v>
      </c>
      <c r="AC3016" s="54"/>
      <c r="AD3016" s="55">
        <f t="shared" si="61"/>
        <v>0</v>
      </c>
      <c r="AE3016" s="54"/>
    </row>
    <row r="3017" spans="2:31" x14ac:dyDescent="0.3">
      <c r="B3017" s="4" t="s">
        <v>217</v>
      </c>
      <c r="C3017" s="4"/>
      <c r="D3017" s="4"/>
      <c r="E3017" s="70">
        <v>0</v>
      </c>
      <c r="F3017" s="71">
        <v>0</v>
      </c>
      <c r="G3017" s="70">
        <v>0</v>
      </c>
      <c r="H3017" s="71">
        <v>0</v>
      </c>
      <c r="I3017" s="70">
        <v>0</v>
      </c>
      <c r="J3017" s="71">
        <v>0</v>
      </c>
      <c r="K3017" s="70">
        <v>0</v>
      </c>
      <c r="L3017" s="71">
        <v>0</v>
      </c>
      <c r="M3017" s="70">
        <v>0</v>
      </c>
      <c r="N3017" s="71">
        <v>0</v>
      </c>
      <c r="O3017" s="70">
        <v>0</v>
      </c>
      <c r="P3017" s="71">
        <v>0</v>
      </c>
      <c r="Q3017" s="70">
        <v>0</v>
      </c>
      <c r="R3017" s="71">
        <v>0</v>
      </c>
      <c r="S3017" s="70">
        <v>0</v>
      </c>
      <c r="T3017" s="71">
        <v>0</v>
      </c>
      <c r="U3017" s="70">
        <v>0</v>
      </c>
      <c r="V3017" s="71">
        <v>0</v>
      </c>
      <c r="W3017" s="70">
        <v>1.606043788841248</v>
      </c>
      <c r="X3017" s="71">
        <v>0</v>
      </c>
      <c r="Y3017" s="70">
        <v>0</v>
      </c>
      <c r="Z3017" s="71">
        <v>0</v>
      </c>
      <c r="AA3017" s="70">
        <v>0</v>
      </c>
      <c r="AB3017" s="71">
        <v>0</v>
      </c>
      <c r="AC3017" s="54"/>
      <c r="AD3017" s="55">
        <f t="shared" si="61"/>
        <v>1.606043788841248</v>
      </c>
      <c r="AE3017" s="54"/>
    </row>
    <row r="3018" spans="2:31" x14ac:dyDescent="0.3">
      <c r="B3018" s="4" t="s">
        <v>218</v>
      </c>
      <c r="C3018" s="4"/>
      <c r="D3018" s="4"/>
      <c r="E3018" s="70">
        <v>0</v>
      </c>
      <c r="F3018" s="71">
        <v>0</v>
      </c>
      <c r="G3018" s="70">
        <v>0</v>
      </c>
      <c r="H3018" s="71">
        <v>0</v>
      </c>
      <c r="I3018" s="70">
        <v>0</v>
      </c>
      <c r="J3018" s="71">
        <v>0</v>
      </c>
      <c r="K3018" s="70">
        <v>0</v>
      </c>
      <c r="L3018" s="71">
        <v>0</v>
      </c>
      <c r="M3018" s="70">
        <v>0</v>
      </c>
      <c r="N3018" s="71">
        <v>0</v>
      </c>
      <c r="O3018" s="70">
        <v>0</v>
      </c>
      <c r="P3018" s="71">
        <v>0</v>
      </c>
      <c r="Q3018" s="70">
        <v>0</v>
      </c>
      <c r="R3018" s="71">
        <v>0</v>
      </c>
      <c r="S3018" s="70">
        <v>0</v>
      </c>
      <c r="T3018" s="71">
        <v>0</v>
      </c>
      <c r="U3018" s="70">
        <v>0</v>
      </c>
      <c r="V3018" s="71">
        <v>0</v>
      </c>
      <c r="W3018" s="70">
        <v>1.606043788841248</v>
      </c>
      <c r="X3018" s="71">
        <v>0</v>
      </c>
      <c r="Y3018" s="70">
        <v>0</v>
      </c>
      <c r="Z3018" s="71">
        <v>0</v>
      </c>
      <c r="AA3018" s="70">
        <v>0</v>
      </c>
      <c r="AB3018" s="71">
        <v>0</v>
      </c>
      <c r="AC3018" s="54"/>
      <c r="AD3018" s="55">
        <f t="shared" si="61"/>
        <v>1.606043788841248</v>
      </c>
      <c r="AE3018" s="54"/>
    </row>
    <row r="3019" spans="2:31" x14ac:dyDescent="0.3">
      <c r="B3019" s="4" t="s">
        <v>243</v>
      </c>
      <c r="C3019" s="4"/>
      <c r="D3019" s="4"/>
      <c r="E3019" s="70">
        <v>0</v>
      </c>
      <c r="F3019" s="71">
        <v>0</v>
      </c>
      <c r="G3019" s="70">
        <v>0</v>
      </c>
      <c r="H3019" s="71">
        <v>0</v>
      </c>
      <c r="I3019" s="70">
        <v>0</v>
      </c>
      <c r="J3019" s="71">
        <v>0</v>
      </c>
      <c r="K3019" s="70">
        <v>0</v>
      </c>
      <c r="L3019" s="71">
        <v>0</v>
      </c>
      <c r="M3019" s="70">
        <v>0</v>
      </c>
      <c r="N3019" s="71">
        <v>0</v>
      </c>
      <c r="O3019" s="70">
        <v>0</v>
      </c>
      <c r="P3019" s="71">
        <v>0</v>
      </c>
      <c r="Q3019" s="70">
        <v>0</v>
      </c>
      <c r="R3019" s="71">
        <v>0</v>
      </c>
      <c r="S3019" s="70">
        <v>0</v>
      </c>
      <c r="T3019" s="71">
        <v>0</v>
      </c>
      <c r="U3019" s="70">
        <v>0</v>
      </c>
      <c r="V3019" s="71">
        <v>0</v>
      </c>
      <c r="W3019" s="70">
        <v>0</v>
      </c>
      <c r="X3019" s="71">
        <v>0</v>
      </c>
      <c r="Y3019" s="70">
        <v>0</v>
      </c>
      <c r="Z3019" s="71">
        <v>0</v>
      </c>
      <c r="AA3019" s="70">
        <v>0</v>
      </c>
      <c r="AB3019" s="71">
        <v>0</v>
      </c>
      <c r="AC3019" s="54"/>
      <c r="AD3019" s="55">
        <f t="shared" si="61"/>
        <v>0</v>
      </c>
      <c r="AE3019" s="54"/>
    </row>
    <row r="3020" spans="2:31" x14ac:dyDescent="0.3">
      <c r="B3020" s="4" t="s">
        <v>265</v>
      </c>
      <c r="C3020" s="4"/>
      <c r="D3020" s="4"/>
      <c r="E3020" s="70">
        <v>0</v>
      </c>
      <c r="F3020" s="71">
        <v>0</v>
      </c>
      <c r="G3020" s="70">
        <v>0</v>
      </c>
      <c r="H3020" s="71">
        <v>0</v>
      </c>
      <c r="I3020" s="70">
        <v>0</v>
      </c>
      <c r="J3020" s="71">
        <v>0</v>
      </c>
      <c r="K3020" s="70">
        <v>0</v>
      </c>
      <c r="L3020" s="71">
        <v>0</v>
      </c>
      <c r="M3020" s="70">
        <v>0</v>
      </c>
      <c r="N3020" s="71">
        <v>0</v>
      </c>
      <c r="O3020" s="70">
        <v>0</v>
      </c>
      <c r="P3020" s="71">
        <v>0</v>
      </c>
      <c r="Q3020" s="70">
        <v>0</v>
      </c>
      <c r="R3020" s="71">
        <v>0</v>
      </c>
      <c r="S3020" s="70">
        <v>0</v>
      </c>
      <c r="T3020" s="71">
        <v>0</v>
      </c>
      <c r="U3020" s="70">
        <v>0</v>
      </c>
      <c r="V3020" s="71">
        <v>0</v>
      </c>
      <c r="W3020" s="70">
        <v>0</v>
      </c>
      <c r="X3020" s="71">
        <v>0</v>
      </c>
      <c r="Y3020" s="70">
        <v>0</v>
      </c>
      <c r="Z3020" s="71">
        <v>0</v>
      </c>
      <c r="AA3020" s="70">
        <v>0</v>
      </c>
      <c r="AB3020" s="71">
        <v>0</v>
      </c>
      <c r="AC3020" s="54"/>
      <c r="AD3020" s="55">
        <f t="shared" si="61"/>
        <v>0</v>
      </c>
      <c r="AE3020" s="54"/>
    </row>
    <row r="3021" spans="2:31" x14ac:dyDescent="0.3">
      <c r="B3021" s="4" t="s">
        <v>170</v>
      </c>
      <c r="C3021" s="4"/>
      <c r="D3021" s="4"/>
      <c r="E3021" s="70">
        <v>0</v>
      </c>
      <c r="F3021" s="71">
        <v>0</v>
      </c>
      <c r="G3021" s="70">
        <v>0</v>
      </c>
      <c r="H3021" s="71">
        <v>0</v>
      </c>
      <c r="I3021" s="70">
        <v>0</v>
      </c>
      <c r="J3021" s="71">
        <v>0</v>
      </c>
      <c r="K3021" s="70">
        <v>0</v>
      </c>
      <c r="L3021" s="71">
        <v>0</v>
      </c>
      <c r="M3021" s="70">
        <v>0</v>
      </c>
      <c r="N3021" s="71">
        <v>0</v>
      </c>
      <c r="O3021" s="70">
        <v>0</v>
      </c>
      <c r="P3021" s="71">
        <v>0</v>
      </c>
      <c r="Q3021" s="70">
        <v>0</v>
      </c>
      <c r="R3021" s="71">
        <v>0</v>
      </c>
      <c r="S3021" s="70">
        <v>0</v>
      </c>
      <c r="T3021" s="71">
        <v>0</v>
      </c>
      <c r="U3021" s="70">
        <v>0</v>
      </c>
      <c r="V3021" s="71">
        <v>0</v>
      </c>
      <c r="W3021" s="70">
        <v>0</v>
      </c>
      <c r="X3021" s="71">
        <v>0</v>
      </c>
      <c r="Y3021" s="70">
        <v>0</v>
      </c>
      <c r="Z3021" s="71">
        <v>0</v>
      </c>
      <c r="AA3021" s="70">
        <v>0</v>
      </c>
      <c r="AB3021" s="71">
        <v>0</v>
      </c>
      <c r="AC3021" s="54"/>
      <c r="AD3021" s="55">
        <f t="shared" si="61"/>
        <v>0</v>
      </c>
      <c r="AE3021" s="54"/>
    </row>
    <row r="3022" spans="2:31" x14ac:dyDescent="0.3">
      <c r="B3022" s="4" t="s">
        <v>171</v>
      </c>
      <c r="C3022" s="4"/>
      <c r="D3022" s="4"/>
      <c r="E3022" s="70">
        <v>0</v>
      </c>
      <c r="F3022" s="71">
        <v>0</v>
      </c>
      <c r="G3022" s="70">
        <v>0</v>
      </c>
      <c r="H3022" s="71">
        <v>0</v>
      </c>
      <c r="I3022" s="70">
        <v>0</v>
      </c>
      <c r="J3022" s="71">
        <v>0</v>
      </c>
      <c r="K3022" s="70">
        <v>0</v>
      </c>
      <c r="L3022" s="71">
        <v>0</v>
      </c>
      <c r="M3022" s="70">
        <v>0</v>
      </c>
      <c r="N3022" s="71">
        <v>0</v>
      </c>
      <c r="O3022" s="70">
        <v>0</v>
      </c>
      <c r="P3022" s="71">
        <v>0</v>
      </c>
      <c r="Q3022" s="70">
        <v>0</v>
      </c>
      <c r="R3022" s="71">
        <v>0</v>
      </c>
      <c r="S3022" s="70">
        <v>0</v>
      </c>
      <c r="T3022" s="71">
        <v>0</v>
      </c>
      <c r="U3022" s="70">
        <v>0</v>
      </c>
      <c r="V3022" s="71">
        <v>0</v>
      </c>
      <c r="W3022" s="70">
        <v>0</v>
      </c>
      <c r="X3022" s="71">
        <v>0</v>
      </c>
      <c r="Y3022" s="70">
        <v>0</v>
      </c>
      <c r="Z3022" s="71">
        <v>0</v>
      </c>
      <c r="AA3022" s="70">
        <v>0</v>
      </c>
      <c r="AB3022" s="71">
        <v>0</v>
      </c>
      <c r="AC3022" s="54"/>
      <c r="AD3022" s="55">
        <f t="shared" si="61"/>
        <v>0</v>
      </c>
      <c r="AE3022" s="54"/>
    </row>
    <row r="3023" spans="2:31" x14ac:dyDescent="0.3">
      <c r="B3023" s="4" t="s">
        <v>172</v>
      </c>
      <c r="C3023" s="4"/>
      <c r="D3023" s="4"/>
      <c r="E3023" s="70">
        <v>0</v>
      </c>
      <c r="F3023" s="71">
        <v>0</v>
      </c>
      <c r="G3023" s="70">
        <v>0</v>
      </c>
      <c r="H3023" s="71">
        <v>0</v>
      </c>
      <c r="I3023" s="70">
        <v>0</v>
      </c>
      <c r="J3023" s="71">
        <v>0</v>
      </c>
      <c r="K3023" s="70">
        <v>0</v>
      </c>
      <c r="L3023" s="71">
        <v>0</v>
      </c>
      <c r="M3023" s="70">
        <v>0</v>
      </c>
      <c r="N3023" s="71">
        <v>0</v>
      </c>
      <c r="O3023" s="70">
        <v>0</v>
      </c>
      <c r="P3023" s="71">
        <v>0</v>
      </c>
      <c r="Q3023" s="70">
        <v>0</v>
      </c>
      <c r="R3023" s="71">
        <v>0</v>
      </c>
      <c r="S3023" s="70">
        <v>0</v>
      </c>
      <c r="T3023" s="71">
        <v>0</v>
      </c>
      <c r="U3023" s="70">
        <v>0</v>
      </c>
      <c r="V3023" s="71">
        <v>0</v>
      </c>
      <c r="W3023" s="70">
        <v>0</v>
      </c>
      <c r="X3023" s="71">
        <v>0</v>
      </c>
      <c r="Y3023" s="70">
        <v>0</v>
      </c>
      <c r="Z3023" s="71">
        <v>0</v>
      </c>
      <c r="AA3023" s="70">
        <v>0</v>
      </c>
      <c r="AB3023" s="71">
        <v>0</v>
      </c>
      <c r="AC3023" s="54"/>
      <c r="AD3023" s="55">
        <f t="shared" si="61"/>
        <v>0</v>
      </c>
      <c r="AE3023" s="54"/>
    </row>
    <row r="3024" spans="2:31" x14ac:dyDescent="0.3">
      <c r="B3024" s="4" t="s">
        <v>173</v>
      </c>
      <c r="C3024" s="4"/>
      <c r="D3024" s="4"/>
      <c r="E3024" s="70">
        <v>0</v>
      </c>
      <c r="F3024" s="71">
        <v>0</v>
      </c>
      <c r="G3024" s="70">
        <v>0</v>
      </c>
      <c r="H3024" s="71">
        <v>0</v>
      </c>
      <c r="I3024" s="70">
        <v>0</v>
      </c>
      <c r="J3024" s="71">
        <v>0</v>
      </c>
      <c r="K3024" s="70">
        <v>0</v>
      </c>
      <c r="L3024" s="71">
        <v>0</v>
      </c>
      <c r="M3024" s="70">
        <v>0</v>
      </c>
      <c r="N3024" s="71">
        <v>0</v>
      </c>
      <c r="O3024" s="70">
        <v>0</v>
      </c>
      <c r="P3024" s="71">
        <v>0</v>
      </c>
      <c r="Q3024" s="70">
        <v>0</v>
      </c>
      <c r="R3024" s="71">
        <v>0</v>
      </c>
      <c r="S3024" s="70">
        <v>0</v>
      </c>
      <c r="T3024" s="71">
        <v>0</v>
      </c>
      <c r="U3024" s="70">
        <v>0</v>
      </c>
      <c r="V3024" s="71">
        <v>0</v>
      </c>
      <c r="W3024" s="70">
        <v>0</v>
      </c>
      <c r="X3024" s="71">
        <v>0</v>
      </c>
      <c r="Y3024" s="70">
        <v>0</v>
      </c>
      <c r="Z3024" s="71">
        <v>0</v>
      </c>
      <c r="AA3024" s="70">
        <v>0</v>
      </c>
      <c r="AB3024" s="71">
        <v>0</v>
      </c>
      <c r="AC3024" s="54"/>
      <c r="AD3024" s="55">
        <f t="shared" si="61"/>
        <v>0</v>
      </c>
      <c r="AE3024" s="54"/>
    </row>
    <row r="3025" spans="2:31" x14ac:dyDescent="0.3">
      <c r="B3025" s="4" t="s">
        <v>138</v>
      </c>
      <c r="C3025" s="4"/>
      <c r="D3025" s="4"/>
      <c r="E3025" s="70">
        <v>0</v>
      </c>
      <c r="F3025" s="71">
        <v>0</v>
      </c>
      <c r="G3025" s="70">
        <v>0</v>
      </c>
      <c r="H3025" s="71">
        <v>0</v>
      </c>
      <c r="I3025" s="70">
        <v>0</v>
      </c>
      <c r="J3025" s="71">
        <v>0</v>
      </c>
      <c r="K3025" s="70">
        <v>0</v>
      </c>
      <c r="L3025" s="71">
        <v>0</v>
      </c>
      <c r="M3025" s="70">
        <v>0</v>
      </c>
      <c r="N3025" s="71">
        <v>0</v>
      </c>
      <c r="O3025" s="70">
        <v>0</v>
      </c>
      <c r="P3025" s="71">
        <v>0</v>
      </c>
      <c r="Q3025" s="70">
        <v>0</v>
      </c>
      <c r="R3025" s="71">
        <v>0</v>
      </c>
      <c r="S3025" s="70">
        <v>0</v>
      </c>
      <c r="T3025" s="71">
        <v>0</v>
      </c>
      <c r="U3025" s="70">
        <v>0</v>
      </c>
      <c r="V3025" s="71">
        <v>0</v>
      </c>
      <c r="W3025" s="70">
        <v>0</v>
      </c>
      <c r="X3025" s="71">
        <v>0</v>
      </c>
      <c r="Y3025" s="70">
        <v>0</v>
      </c>
      <c r="Z3025" s="71">
        <v>0</v>
      </c>
      <c r="AA3025" s="70">
        <v>0</v>
      </c>
      <c r="AB3025" s="71">
        <v>0</v>
      </c>
      <c r="AC3025" s="54"/>
      <c r="AD3025" s="55">
        <f t="shared" si="61"/>
        <v>0</v>
      </c>
      <c r="AE3025" s="54"/>
    </row>
    <row r="3026" spans="2:31" x14ac:dyDescent="0.3">
      <c r="B3026" s="12" t="s">
        <v>2</v>
      </c>
      <c r="C3026" s="12"/>
      <c r="D3026" s="12"/>
      <c r="E3026" s="13">
        <f t="shared" ref="E3026:AB3026" si="62">SUM(E2888:E3025)</f>
        <v>0</v>
      </c>
      <c r="F3026" s="13">
        <f t="shared" si="62"/>
        <v>0</v>
      </c>
      <c r="G3026" s="13">
        <f t="shared" si="62"/>
        <v>0</v>
      </c>
      <c r="H3026" s="13">
        <f t="shared" si="62"/>
        <v>0</v>
      </c>
      <c r="I3026" s="13">
        <f t="shared" si="62"/>
        <v>0</v>
      </c>
      <c r="J3026" s="13">
        <f t="shared" si="62"/>
        <v>0</v>
      </c>
      <c r="K3026" s="13">
        <f t="shared" si="62"/>
        <v>0</v>
      </c>
      <c r="L3026" s="13">
        <f t="shared" si="62"/>
        <v>30.848848587000155</v>
      </c>
      <c r="M3026" s="13">
        <f t="shared" si="62"/>
        <v>101.10133793527037</v>
      </c>
      <c r="N3026" s="13">
        <f t="shared" si="62"/>
        <v>100.93898205131443</v>
      </c>
      <c r="O3026" s="13">
        <f t="shared" si="62"/>
        <v>90.125953015701853</v>
      </c>
      <c r="P3026" s="13">
        <f t="shared" si="62"/>
        <v>0</v>
      </c>
      <c r="Q3026" s="13">
        <f t="shared" si="62"/>
        <v>41.053870783373604</v>
      </c>
      <c r="R3026" s="13">
        <f t="shared" si="62"/>
        <v>52.805379374078193</v>
      </c>
      <c r="S3026" s="13">
        <f t="shared" si="62"/>
        <v>48.50751426804726</v>
      </c>
      <c r="T3026" s="13">
        <f t="shared" si="62"/>
        <v>83.281278102232648</v>
      </c>
      <c r="U3026" s="13">
        <f t="shared" si="62"/>
        <v>108.48724841082864</v>
      </c>
      <c r="V3026" s="13">
        <f t="shared" si="62"/>
        <v>116.57922093612629</v>
      </c>
      <c r="W3026" s="13">
        <f t="shared" si="62"/>
        <v>126.86618938028661</v>
      </c>
      <c r="X3026" s="13">
        <f t="shared" si="62"/>
        <v>0</v>
      </c>
      <c r="Y3026" s="13">
        <f t="shared" si="62"/>
        <v>0</v>
      </c>
      <c r="Z3026" s="13">
        <f t="shared" si="62"/>
        <v>0</v>
      </c>
      <c r="AA3026" s="13">
        <f t="shared" si="62"/>
        <v>0</v>
      </c>
      <c r="AB3026" s="13">
        <f t="shared" si="62"/>
        <v>0</v>
      </c>
      <c r="AC3026" s="116">
        <f>SUM(AC2888:AE3025)</f>
        <v>900.59582284426051</v>
      </c>
      <c r="AD3026" s="116"/>
      <c r="AE3026" s="116"/>
    </row>
    <row r="3027" spans="2:31" x14ac:dyDescent="0.3">
      <c r="B3027" s="14"/>
      <c r="C3027" s="15"/>
      <c r="D3027" s="16"/>
      <c r="E3027" s="16"/>
      <c r="F3027" s="16"/>
      <c r="G3027" s="16"/>
      <c r="H3027" s="16"/>
      <c r="I3027" s="16"/>
      <c r="J3027" s="16"/>
      <c r="K3027" s="16"/>
      <c r="L3027" s="16"/>
      <c r="M3027" s="16"/>
      <c r="N3027" s="16"/>
      <c r="O3027" s="16"/>
      <c r="P3027" s="16"/>
      <c r="Q3027" s="16"/>
      <c r="R3027" s="16"/>
      <c r="S3027" s="16"/>
      <c r="T3027" s="16"/>
      <c r="U3027" s="16"/>
      <c r="V3027" s="16"/>
      <c r="W3027" s="16"/>
      <c r="X3027" s="16"/>
      <c r="Y3027" s="16"/>
      <c r="Z3027" s="16"/>
      <c r="AA3027" s="16"/>
    </row>
    <row r="3028" spans="2:31" x14ac:dyDescent="0.3">
      <c r="B3028" s="14"/>
      <c r="C3028" s="15"/>
      <c r="D3028" s="16"/>
      <c r="E3028" s="16"/>
      <c r="F3028" s="16"/>
      <c r="G3028" s="16"/>
      <c r="H3028" s="16"/>
      <c r="I3028" s="16"/>
      <c r="J3028" s="16"/>
      <c r="K3028" s="16"/>
      <c r="L3028" s="16"/>
      <c r="M3028" s="16"/>
      <c r="N3028" s="16"/>
      <c r="O3028" s="16"/>
      <c r="P3028" s="16"/>
      <c r="Q3028" s="16"/>
      <c r="R3028" s="16"/>
      <c r="S3028" s="16"/>
      <c r="T3028" s="16"/>
      <c r="U3028" s="16"/>
      <c r="V3028" s="16"/>
      <c r="W3028" s="16"/>
      <c r="X3028" s="16"/>
      <c r="Y3028" s="16"/>
      <c r="Z3028" s="16"/>
      <c r="AA3028" s="16"/>
    </row>
    <row r="3029" spans="2:31" x14ac:dyDescent="0.3">
      <c r="B3029" s="8">
        <f>+B2885+1</f>
        <v>45952</v>
      </c>
    </row>
    <row r="3030" spans="2:31" x14ac:dyDescent="0.3">
      <c r="B3030" s="8"/>
    </row>
    <row r="3031" spans="2:31" x14ac:dyDescent="0.3">
      <c r="B3031" s="9" t="s">
        <v>81</v>
      </c>
      <c r="C3031" s="10"/>
      <c r="D3031" s="10"/>
      <c r="E3031" s="11">
        <v>1</v>
      </c>
      <c r="F3031" s="11">
        <v>2</v>
      </c>
      <c r="G3031" s="11">
        <v>3</v>
      </c>
      <c r="H3031" s="11">
        <v>4</v>
      </c>
      <c r="I3031" s="11">
        <v>5</v>
      </c>
      <c r="J3031" s="11">
        <v>6</v>
      </c>
      <c r="K3031" s="11">
        <v>7</v>
      </c>
      <c r="L3031" s="11">
        <v>8</v>
      </c>
      <c r="M3031" s="11">
        <v>9</v>
      </c>
      <c r="N3031" s="11">
        <v>10</v>
      </c>
      <c r="O3031" s="11">
        <v>11</v>
      </c>
      <c r="P3031" s="11">
        <v>12</v>
      </c>
      <c r="Q3031" s="11">
        <v>13</v>
      </c>
      <c r="R3031" s="11">
        <v>14</v>
      </c>
      <c r="S3031" s="11">
        <v>15</v>
      </c>
      <c r="T3031" s="11">
        <v>16</v>
      </c>
      <c r="U3031" s="11">
        <v>17</v>
      </c>
      <c r="V3031" s="11">
        <v>18</v>
      </c>
      <c r="W3031" s="11">
        <v>19</v>
      </c>
      <c r="X3031" s="11">
        <v>20</v>
      </c>
      <c r="Y3031" s="11">
        <v>21</v>
      </c>
      <c r="Z3031" s="11">
        <v>22</v>
      </c>
      <c r="AA3031" s="11">
        <v>23</v>
      </c>
      <c r="AB3031" s="11">
        <v>24</v>
      </c>
      <c r="AC3031" s="100" t="s">
        <v>2</v>
      </c>
      <c r="AD3031" s="100"/>
      <c r="AE3031" s="100"/>
    </row>
    <row r="3032" spans="2:31" x14ac:dyDescent="0.3">
      <c r="B3032" s="4" t="s">
        <v>245</v>
      </c>
      <c r="C3032" s="14"/>
      <c r="D3032" s="14"/>
      <c r="E3032" s="68">
        <v>0</v>
      </c>
      <c r="F3032" s="69">
        <v>0</v>
      </c>
      <c r="G3032" s="68">
        <v>0</v>
      </c>
      <c r="H3032" s="69">
        <v>0</v>
      </c>
      <c r="I3032" s="68">
        <v>0</v>
      </c>
      <c r="J3032" s="69">
        <v>0</v>
      </c>
      <c r="K3032" s="68">
        <v>0</v>
      </c>
      <c r="L3032" s="69">
        <v>1.5197802901268005</v>
      </c>
      <c r="M3032" s="68">
        <v>8.7277467702864708</v>
      </c>
      <c r="N3032" s="69">
        <v>10.920121676762902</v>
      </c>
      <c r="O3032" s="68">
        <v>10.891798619111379</v>
      </c>
      <c r="P3032" s="69">
        <v>8.8342355331758036</v>
      </c>
      <c r="Q3032" s="68">
        <v>8.471768840154013</v>
      </c>
      <c r="R3032" s="69">
        <v>8.4468165925859182</v>
      </c>
      <c r="S3032" s="68">
        <v>8.4405604251225803</v>
      </c>
      <c r="T3032" s="69">
        <v>8.8628313053449013</v>
      </c>
      <c r="U3032" s="68">
        <v>8.9402150382995575</v>
      </c>
      <c r="V3032" s="69">
        <v>9.4724479190860542</v>
      </c>
      <c r="W3032" s="68">
        <v>10.250765901291741</v>
      </c>
      <c r="X3032" s="69">
        <v>0</v>
      </c>
      <c r="Y3032" s="68">
        <v>0</v>
      </c>
      <c r="Z3032" s="69">
        <v>0</v>
      </c>
      <c r="AA3032" s="68">
        <v>0</v>
      </c>
      <c r="AB3032" s="69">
        <v>0</v>
      </c>
      <c r="AC3032" s="56"/>
      <c r="AD3032" s="55">
        <f t="shared" ref="AD3032:AD3107" si="63">SUM(E3032:AB3032)</f>
        <v>103.77908891134811</v>
      </c>
      <c r="AE3032" s="56"/>
    </row>
    <row r="3033" spans="2:31" x14ac:dyDescent="0.3">
      <c r="B3033" s="4" t="s">
        <v>246</v>
      </c>
      <c r="C3033" s="14"/>
      <c r="D3033" s="14"/>
      <c r="E3033" s="68">
        <v>0</v>
      </c>
      <c r="F3033" s="69">
        <v>0</v>
      </c>
      <c r="G3033" s="68">
        <v>0</v>
      </c>
      <c r="H3033" s="69">
        <v>0</v>
      </c>
      <c r="I3033" s="68">
        <v>0</v>
      </c>
      <c r="J3033" s="69">
        <v>0</v>
      </c>
      <c r="K3033" s="68">
        <v>0</v>
      </c>
      <c r="L3033" s="69">
        <v>1.5197802901268005</v>
      </c>
      <c r="M3033" s="68">
        <v>8.7277467702864708</v>
      </c>
      <c r="N3033" s="69">
        <v>10.920121676762902</v>
      </c>
      <c r="O3033" s="68">
        <v>10.891798619111379</v>
      </c>
      <c r="P3033" s="69">
        <v>8.8342355331758036</v>
      </c>
      <c r="Q3033" s="68">
        <v>8.471768840154013</v>
      </c>
      <c r="R3033" s="69">
        <v>8.4468165925859182</v>
      </c>
      <c r="S3033" s="68">
        <v>8.4405604251225803</v>
      </c>
      <c r="T3033" s="69">
        <v>8.8628313053449013</v>
      </c>
      <c r="U3033" s="68">
        <v>8.9402150382995575</v>
      </c>
      <c r="V3033" s="69">
        <v>9.4724479190860542</v>
      </c>
      <c r="W3033" s="68">
        <v>10.250765901291741</v>
      </c>
      <c r="X3033" s="69">
        <v>0</v>
      </c>
      <c r="Y3033" s="68">
        <v>0</v>
      </c>
      <c r="Z3033" s="69">
        <v>0</v>
      </c>
      <c r="AA3033" s="68">
        <v>0</v>
      </c>
      <c r="AB3033" s="69">
        <v>0</v>
      </c>
      <c r="AC3033" s="54"/>
      <c r="AD3033" s="55">
        <f t="shared" si="63"/>
        <v>103.77908891134811</v>
      </c>
      <c r="AE3033" s="54"/>
    </row>
    <row r="3034" spans="2:31" x14ac:dyDescent="0.3">
      <c r="B3034" s="4" t="s">
        <v>247</v>
      </c>
      <c r="C3034" s="14"/>
      <c r="D3034" s="14"/>
      <c r="E3034" s="68">
        <v>0</v>
      </c>
      <c r="F3034" s="69">
        <v>0</v>
      </c>
      <c r="G3034" s="68">
        <v>0</v>
      </c>
      <c r="H3034" s="69">
        <v>0</v>
      </c>
      <c r="I3034" s="68">
        <v>0</v>
      </c>
      <c r="J3034" s="69">
        <v>0</v>
      </c>
      <c r="K3034" s="68">
        <v>0</v>
      </c>
      <c r="L3034" s="69">
        <v>1.5197802901268005</v>
      </c>
      <c r="M3034" s="68">
        <v>8.7277467702864708</v>
      </c>
      <c r="N3034" s="69">
        <v>10.920121676762902</v>
      </c>
      <c r="O3034" s="68">
        <v>10.891798619111379</v>
      </c>
      <c r="P3034" s="69">
        <v>8.8342355331758036</v>
      </c>
      <c r="Q3034" s="68">
        <v>8.471768840154013</v>
      </c>
      <c r="R3034" s="69">
        <v>8.4468165925859182</v>
      </c>
      <c r="S3034" s="68">
        <v>8.4405604251225803</v>
      </c>
      <c r="T3034" s="69">
        <v>8.8628313053449013</v>
      </c>
      <c r="U3034" s="68">
        <v>8.9402150382995575</v>
      </c>
      <c r="V3034" s="69">
        <v>9.4724479190860542</v>
      </c>
      <c r="W3034" s="68">
        <v>10.250765901291741</v>
      </c>
      <c r="X3034" s="69">
        <v>0</v>
      </c>
      <c r="Y3034" s="68">
        <v>0</v>
      </c>
      <c r="Z3034" s="69">
        <v>0</v>
      </c>
      <c r="AA3034" s="68">
        <v>0</v>
      </c>
      <c r="AB3034" s="69">
        <v>0</v>
      </c>
      <c r="AC3034" s="54"/>
      <c r="AD3034" s="55">
        <f t="shared" si="63"/>
        <v>103.77908891134811</v>
      </c>
      <c r="AE3034" s="54"/>
    </row>
    <row r="3035" spans="2:31" x14ac:dyDescent="0.3">
      <c r="B3035" s="4" t="s">
        <v>248</v>
      </c>
      <c r="C3035" s="14"/>
      <c r="D3035" s="14"/>
      <c r="E3035" s="68">
        <v>0</v>
      </c>
      <c r="F3035" s="69">
        <v>0</v>
      </c>
      <c r="G3035" s="68">
        <v>0</v>
      </c>
      <c r="H3035" s="69">
        <v>0</v>
      </c>
      <c r="I3035" s="68">
        <v>0</v>
      </c>
      <c r="J3035" s="69">
        <v>0</v>
      </c>
      <c r="K3035" s="68">
        <v>0</v>
      </c>
      <c r="L3035" s="69">
        <v>1.5197802901268005</v>
      </c>
      <c r="M3035" s="68">
        <v>8.7277467702864708</v>
      </c>
      <c r="N3035" s="69">
        <v>10.920121676762902</v>
      </c>
      <c r="O3035" s="68">
        <v>10.891798619111379</v>
      </c>
      <c r="P3035" s="69">
        <v>8.8342355331758036</v>
      </c>
      <c r="Q3035" s="68">
        <v>8.471768840154013</v>
      </c>
      <c r="R3035" s="69">
        <v>8.4468165925859182</v>
      </c>
      <c r="S3035" s="68">
        <v>8.4405604251225803</v>
      </c>
      <c r="T3035" s="69">
        <v>8.8628313053449013</v>
      </c>
      <c r="U3035" s="68">
        <v>8.9402150382995575</v>
      </c>
      <c r="V3035" s="69">
        <v>9.4724479190860542</v>
      </c>
      <c r="W3035" s="68">
        <v>10.250765901291741</v>
      </c>
      <c r="X3035" s="69">
        <v>0</v>
      </c>
      <c r="Y3035" s="68">
        <v>0</v>
      </c>
      <c r="Z3035" s="69">
        <v>0</v>
      </c>
      <c r="AA3035" s="68">
        <v>0</v>
      </c>
      <c r="AB3035" s="69">
        <v>0</v>
      </c>
      <c r="AC3035" s="54"/>
      <c r="AD3035" s="55">
        <f t="shared" si="63"/>
        <v>103.77908891134811</v>
      </c>
      <c r="AE3035" s="54"/>
    </row>
    <row r="3036" spans="2:31" x14ac:dyDescent="0.3">
      <c r="B3036" s="4" t="s">
        <v>239</v>
      </c>
      <c r="C3036" s="14"/>
      <c r="D3036" s="14"/>
      <c r="E3036" s="68">
        <v>0</v>
      </c>
      <c r="F3036" s="69">
        <v>0</v>
      </c>
      <c r="G3036" s="68">
        <v>0</v>
      </c>
      <c r="H3036" s="69">
        <v>0</v>
      </c>
      <c r="I3036" s="68">
        <v>0</v>
      </c>
      <c r="J3036" s="69">
        <v>0</v>
      </c>
      <c r="K3036" s="68">
        <v>0</v>
      </c>
      <c r="L3036" s="69">
        <v>0</v>
      </c>
      <c r="M3036" s="68">
        <v>0</v>
      </c>
      <c r="N3036" s="69">
        <v>0</v>
      </c>
      <c r="O3036" s="68">
        <v>0</v>
      </c>
      <c r="P3036" s="69">
        <v>0</v>
      </c>
      <c r="Q3036" s="68">
        <v>0</v>
      </c>
      <c r="R3036" s="69">
        <v>0</v>
      </c>
      <c r="S3036" s="68">
        <v>0</v>
      </c>
      <c r="T3036" s="69">
        <v>0</v>
      </c>
      <c r="U3036" s="68">
        <v>0</v>
      </c>
      <c r="V3036" s="69">
        <v>0</v>
      </c>
      <c r="W3036" s="68">
        <v>0</v>
      </c>
      <c r="X3036" s="69">
        <v>0</v>
      </c>
      <c r="Y3036" s="68">
        <v>0</v>
      </c>
      <c r="Z3036" s="69">
        <v>0</v>
      </c>
      <c r="AA3036" s="68">
        <v>0</v>
      </c>
      <c r="AB3036" s="69">
        <v>0</v>
      </c>
      <c r="AC3036" s="54"/>
      <c r="AD3036" s="55">
        <f t="shared" si="63"/>
        <v>0</v>
      </c>
      <c r="AE3036" s="54"/>
    </row>
    <row r="3037" spans="2:31" x14ac:dyDescent="0.3">
      <c r="B3037" s="4" t="s">
        <v>139</v>
      </c>
      <c r="C3037" s="14"/>
      <c r="D3037" s="14"/>
      <c r="E3037" s="68">
        <v>0</v>
      </c>
      <c r="F3037" s="69">
        <v>0</v>
      </c>
      <c r="G3037" s="68">
        <v>0</v>
      </c>
      <c r="H3037" s="69">
        <v>0</v>
      </c>
      <c r="I3037" s="68">
        <v>0</v>
      </c>
      <c r="J3037" s="69">
        <v>0</v>
      </c>
      <c r="K3037" s="68">
        <v>0</v>
      </c>
      <c r="L3037" s="69">
        <v>0</v>
      </c>
      <c r="M3037" s="68">
        <v>0</v>
      </c>
      <c r="N3037" s="69">
        <v>0</v>
      </c>
      <c r="O3037" s="68">
        <v>0</v>
      </c>
      <c r="P3037" s="69">
        <v>0</v>
      </c>
      <c r="Q3037" s="68">
        <v>0</v>
      </c>
      <c r="R3037" s="69">
        <v>0</v>
      </c>
      <c r="S3037" s="68">
        <v>0</v>
      </c>
      <c r="T3037" s="69">
        <v>0</v>
      </c>
      <c r="U3037" s="68">
        <v>0</v>
      </c>
      <c r="V3037" s="69">
        <v>0</v>
      </c>
      <c r="W3037" s="68">
        <v>0</v>
      </c>
      <c r="X3037" s="69">
        <v>0</v>
      </c>
      <c r="Y3037" s="68">
        <v>0</v>
      </c>
      <c r="Z3037" s="69">
        <v>0</v>
      </c>
      <c r="AA3037" s="68">
        <v>0</v>
      </c>
      <c r="AB3037" s="69">
        <v>0</v>
      </c>
      <c r="AC3037" s="54"/>
      <c r="AD3037" s="55">
        <f t="shared" si="63"/>
        <v>0</v>
      </c>
      <c r="AE3037" s="54"/>
    </row>
    <row r="3038" spans="2:31" x14ac:dyDescent="0.3">
      <c r="B3038" s="4" t="s">
        <v>140</v>
      </c>
      <c r="C3038" s="14"/>
      <c r="D3038" s="14"/>
      <c r="E3038" s="68">
        <v>0</v>
      </c>
      <c r="F3038" s="69">
        <v>0</v>
      </c>
      <c r="G3038" s="68">
        <v>0</v>
      </c>
      <c r="H3038" s="69">
        <v>0</v>
      </c>
      <c r="I3038" s="68">
        <v>0</v>
      </c>
      <c r="J3038" s="69">
        <v>0</v>
      </c>
      <c r="K3038" s="68">
        <v>0</v>
      </c>
      <c r="L3038" s="69">
        <v>0</v>
      </c>
      <c r="M3038" s="68">
        <v>0</v>
      </c>
      <c r="N3038" s="69">
        <v>0</v>
      </c>
      <c r="O3038" s="68">
        <v>0</v>
      </c>
      <c r="P3038" s="69">
        <v>0</v>
      </c>
      <c r="Q3038" s="68">
        <v>0</v>
      </c>
      <c r="R3038" s="69">
        <v>0</v>
      </c>
      <c r="S3038" s="68">
        <v>0</v>
      </c>
      <c r="T3038" s="69">
        <v>0</v>
      </c>
      <c r="U3038" s="68">
        <v>0</v>
      </c>
      <c r="V3038" s="69">
        <v>0</v>
      </c>
      <c r="W3038" s="68">
        <v>0</v>
      </c>
      <c r="X3038" s="69">
        <v>0</v>
      </c>
      <c r="Y3038" s="68">
        <v>0</v>
      </c>
      <c r="Z3038" s="69">
        <v>0</v>
      </c>
      <c r="AA3038" s="68">
        <v>0</v>
      </c>
      <c r="AB3038" s="69">
        <v>0</v>
      </c>
      <c r="AC3038" s="54"/>
      <c r="AD3038" s="55">
        <f t="shared" si="63"/>
        <v>0</v>
      </c>
      <c r="AE3038" s="54"/>
    </row>
    <row r="3039" spans="2:31" x14ac:dyDescent="0.3">
      <c r="B3039" s="4" t="s">
        <v>128</v>
      </c>
      <c r="C3039" s="14"/>
      <c r="D3039" s="14"/>
      <c r="E3039" s="68">
        <v>0</v>
      </c>
      <c r="F3039" s="69">
        <v>0</v>
      </c>
      <c r="G3039" s="68">
        <v>0</v>
      </c>
      <c r="H3039" s="69">
        <v>0</v>
      </c>
      <c r="I3039" s="68">
        <v>0</v>
      </c>
      <c r="J3039" s="69">
        <v>0</v>
      </c>
      <c r="K3039" s="68">
        <v>0</v>
      </c>
      <c r="L3039" s="69">
        <v>0</v>
      </c>
      <c r="M3039" s="68">
        <v>0</v>
      </c>
      <c r="N3039" s="69">
        <v>0</v>
      </c>
      <c r="O3039" s="68">
        <v>0</v>
      </c>
      <c r="P3039" s="69">
        <v>0</v>
      </c>
      <c r="Q3039" s="68">
        <v>0</v>
      </c>
      <c r="R3039" s="69">
        <v>0</v>
      </c>
      <c r="S3039" s="68">
        <v>0</v>
      </c>
      <c r="T3039" s="69">
        <v>0</v>
      </c>
      <c r="U3039" s="68">
        <v>0</v>
      </c>
      <c r="V3039" s="69">
        <v>0</v>
      </c>
      <c r="W3039" s="68">
        <v>0</v>
      </c>
      <c r="X3039" s="69">
        <v>0</v>
      </c>
      <c r="Y3039" s="68">
        <v>0</v>
      </c>
      <c r="Z3039" s="69">
        <v>0</v>
      </c>
      <c r="AA3039" s="68">
        <v>0</v>
      </c>
      <c r="AB3039" s="69">
        <v>0</v>
      </c>
      <c r="AC3039" s="54"/>
      <c r="AD3039" s="55">
        <f t="shared" si="63"/>
        <v>0</v>
      </c>
      <c r="AE3039" s="54"/>
    </row>
    <row r="3040" spans="2:31" x14ac:dyDescent="0.3">
      <c r="B3040" s="4" t="s">
        <v>129</v>
      </c>
      <c r="C3040" s="14"/>
      <c r="D3040" s="14"/>
      <c r="E3040" s="68">
        <v>0</v>
      </c>
      <c r="F3040" s="69">
        <v>0</v>
      </c>
      <c r="G3040" s="68">
        <v>0</v>
      </c>
      <c r="H3040" s="69">
        <v>0</v>
      </c>
      <c r="I3040" s="68">
        <v>0</v>
      </c>
      <c r="J3040" s="69">
        <v>0</v>
      </c>
      <c r="K3040" s="68">
        <v>0</v>
      </c>
      <c r="L3040" s="69">
        <v>0</v>
      </c>
      <c r="M3040" s="68">
        <v>0</v>
      </c>
      <c r="N3040" s="69">
        <v>0</v>
      </c>
      <c r="O3040" s="68">
        <v>0</v>
      </c>
      <c r="P3040" s="69">
        <v>0</v>
      </c>
      <c r="Q3040" s="68">
        <v>0</v>
      </c>
      <c r="R3040" s="69">
        <v>0</v>
      </c>
      <c r="S3040" s="68">
        <v>0</v>
      </c>
      <c r="T3040" s="69">
        <v>0</v>
      </c>
      <c r="U3040" s="68">
        <v>0</v>
      </c>
      <c r="V3040" s="69">
        <v>0</v>
      </c>
      <c r="W3040" s="68">
        <v>0</v>
      </c>
      <c r="X3040" s="69">
        <v>0</v>
      </c>
      <c r="Y3040" s="68">
        <v>0</v>
      </c>
      <c r="Z3040" s="69">
        <v>0</v>
      </c>
      <c r="AA3040" s="68">
        <v>0</v>
      </c>
      <c r="AB3040" s="69">
        <v>0</v>
      </c>
      <c r="AC3040" s="54"/>
      <c r="AD3040" s="55">
        <f t="shared" si="63"/>
        <v>0</v>
      </c>
      <c r="AE3040" s="54"/>
    </row>
    <row r="3041" spans="2:31" x14ac:dyDescent="0.3">
      <c r="B3041" s="4" t="s">
        <v>196</v>
      </c>
      <c r="C3041" s="14"/>
      <c r="D3041" s="14"/>
      <c r="E3041" s="68">
        <v>0</v>
      </c>
      <c r="F3041" s="69">
        <v>0</v>
      </c>
      <c r="G3041" s="68">
        <v>0</v>
      </c>
      <c r="H3041" s="69">
        <v>0</v>
      </c>
      <c r="I3041" s="68">
        <v>0</v>
      </c>
      <c r="J3041" s="69">
        <v>0</v>
      </c>
      <c r="K3041" s="68">
        <v>0</v>
      </c>
      <c r="L3041" s="69">
        <v>0</v>
      </c>
      <c r="M3041" s="68">
        <v>0</v>
      </c>
      <c r="N3041" s="69">
        <v>0</v>
      </c>
      <c r="O3041" s="68">
        <v>0</v>
      </c>
      <c r="P3041" s="69">
        <v>0</v>
      </c>
      <c r="Q3041" s="68">
        <v>0</v>
      </c>
      <c r="R3041" s="69">
        <v>0</v>
      </c>
      <c r="S3041" s="68">
        <v>0</v>
      </c>
      <c r="T3041" s="69">
        <v>0</v>
      </c>
      <c r="U3041" s="68">
        <v>0</v>
      </c>
      <c r="V3041" s="69">
        <v>0</v>
      </c>
      <c r="W3041" s="68">
        <v>0</v>
      </c>
      <c r="X3041" s="69">
        <v>0</v>
      </c>
      <c r="Y3041" s="68">
        <v>0</v>
      </c>
      <c r="Z3041" s="69">
        <v>0</v>
      </c>
      <c r="AA3041" s="68">
        <v>0</v>
      </c>
      <c r="AB3041" s="69">
        <v>0</v>
      </c>
      <c r="AC3041" s="54"/>
      <c r="AD3041" s="55">
        <f t="shared" si="63"/>
        <v>0</v>
      </c>
      <c r="AE3041" s="54"/>
    </row>
    <row r="3042" spans="2:31" x14ac:dyDescent="0.3">
      <c r="B3042" s="4" t="s">
        <v>207</v>
      </c>
      <c r="C3042" s="14"/>
      <c r="D3042" s="14"/>
      <c r="E3042" s="68">
        <v>0</v>
      </c>
      <c r="F3042" s="69">
        <v>0</v>
      </c>
      <c r="G3042" s="68">
        <v>0</v>
      </c>
      <c r="H3042" s="69">
        <v>0</v>
      </c>
      <c r="I3042" s="68">
        <v>0</v>
      </c>
      <c r="J3042" s="69">
        <v>0</v>
      </c>
      <c r="K3042" s="68">
        <v>0</v>
      </c>
      <c r="L3042" s="69">
        <v>0</v>
      </c>
      <c r="M3042" s="68">
        <v>0</v>
      </c>
      <c r="N3042" s="69">
        <v>0</v>
      </c>
      <c r="O3042" s="68">
        <v>0</v>
      </c>
      <c r="P3042" s="69">
        <v>0</v>
      </c>
      <c r="Q3042" s="68">
        <v>0</v>
      </c>
      <c r="R3042" s="69">
        <v>0</v>
      </c>
      <c r="S3042" s="68">
        <v>0</v>
      </c>
      <c r="T3042" s="69">
        <v>0</v>
      </c>
      <c r="U3042" s="68">
        <v>0</v>
      </c>
      <c r="V3042" s="69">
        <v>0</v>
      </c>
      <c r="W3042" s="68">
        <v>0</v>
      </c>
      <c r="X3042" s="69">
        <v>0</v>
      </c>
      <c r="Y3042" s="68">
        <v>0</v>
      </c>
      <c r="Z3042" s="69">
        <v>0</v>
      </c>
      <c r="AA3042" s="68">
        <v>0</v>
      </c>
      <c r="AB3042" s="69">
        <v>0</v>
      </c>
      <c r="AC3042" s="54"/>
      <c r="AD3042" s="55">
        <f t="shared" si="63"/>
        <v>0</v>
      </c>
      <c r="AE3042" s="54"/>
    </row>
    <row r="3043" spans="2:31" x14ac:dyDescent="0.3">
      <c r="B3043" s="4" t="s">
        <v>208</v>
      </c>
      <c r="C3043" s="14"/>
      <c r="D3043" s="14"/>
      <c r="E3043" s="70">
        <v>0</v>
      </c>
      <c r="F3043" s="71">
        <v>0</v>
      </c>
      <c r="G3043" s="70">
        <v>0</v>
      </c>
      <c r="H3043" s="71">
        <v>0</v>
      </c>
      <c r="I3043" s="70">
        <v>0</v>
      </c>
      <c r="J3043" s="71">
        <v>0</v>
      </c>
      <c r="K3043" s="70">
        <v>0</v>
      </c>
      <c r="L3043" s="71">
        <v>0</v>
      </c>
      <c r="M3043" s="70">
        <v>0</v>
      </c>
      <c r="N3043" s="71">
        <v>0</v>
      </c>
      <c r="O3043" s="70">
        <v>0</v>
      </c>
      <c r="P3043" s="71">
        <v>0</v>
      </c>
      <c r="Q3043" s="70">
        <v>0</v>
      </c>
      <c r="R3043" s="71">
        <v>0</v>
      </c>
      <c r="S3043" s="70">
        <v>0</v>
      </c>
      <c r="T3043" s="71">
        <v>0</v>
      </c>
      <c r="U3043" s="70">
        <v>0</v>
      </c>
      <c r="V3043" s="71">
        <v>0</v>
      </c>
      <c r="W3043" s="70">
        <v>0</v>
      </c>
      <c r="X3043" s="71">
        <v>0</v>
      </c>
      <c r="Y3043" s="70">
        <v>0</v>
      </c>
      <c r="Z3043" s="71">
        <v>0</v>
      </c>
      <c r="AA3043" s="70">
        <v>0</v>
      </c>
      <c r="AB3043" s="71">
        <v>0</v>
      </c>
      <c r="AC3043" s="54"/>
      <c r="AD3043" s="55">
        <f t="shared" si="63"/>
        <v>0</v>
      </c>
      <c r="AE3043" s="54"/>
    </row>
    <row r="3044" spans="2:31" x14ac:dyDescent="0.3">
      <c r="B3044" s="4" t="s">
        <v>147</v>
      </c>
      <c r="C3044" s="14"/>
      <c r="D3044" s="14"/>
      <c r="E3044" s="70">
        <v>0</v>
      </c>
      <c r="F3044" s="71">
        <v>0</v>
      </c>
      <c r="G3044" s="70">
        <v>0</v>
      </c>
      <c r="H3044" s="71">
        <v>0</v>
      </c>
      <c r="I3044" s="70">
        <v>0</v>
      </c>
      <c r="J3044" s="71">
        <v>0</v>
      </c>
      <c r="K3044" s="70">
        <v>0</v>
      </c>
      <c r="L3044" s="71">
        <v>0</v>
      </c>
      <c r="M3044" s="70">
        <v>0</v>
      </c>
      <c r="N3044" s="71">
        <v>0</v>
      </c>
      <c r="O3044" s="70">
        <v>0</v>
      </c>
      <c r="P3044" s="71">
        <v>0</v>
      </c>
      <c r="Q3044" s="70">
        <v>0</v>
      </c>
      <c r="R3044" s="71">
        <v>0</v>
      </c>
      <c r="S3044" s="70">
        <v>0</v>
      </c>
      <c r="T3044" s="71">
        <v>0</v>
      </c>
      <c r="U3044" s="70">
        <v>0</v>
      </c>
      <c r="V3044" s="71">
        <v>0</v>
      </c>
      <c r="W3044" s="70">
        <v>0</v>
      </c>
      <c r="X3044" s="71">
        <v>0</v>
      </c>
      <c r="Y3044" s="70">
        <v>0</v>
      </c>
      <c r="Z3044" s="71">
        <v>0</v>
      </c>
      <c r="AA3044" s="70">
        <v>0</v>
      </c>
      <c r="AB3044" s="71">
        <v>0</v>
      </c>
      <c r="AC3044" s="54"/>
      <c r="AD3044" s="55">
        <f t="shared" si="63"/>
        <v>0</v>
      </c>
      <c r="AE3044" s="54"/>
    </row>
    <row r="3045" spans="2:31" x14ac:dyDescent="0.3">
      <c r="B3045" s="4" t="s">
        <v>220</v>
      </c>
      <c r="C3045" s="14"/>
      <c r="D3045" s="14"/>
      <c r="E3045" s="70">
        <v>0</v>
      </c>
      <c r="F3045" s="71">
        <v>0</v>
      </c>
      <c r="G3045" s="70">
        <v>0</v>
      </c>
      <c r="H3045" s="71">
        <v>0</v>
      </c>
      <c r="I3045" s="70">
        <v>0</v>
      </c>
      <c r="J3045" s="71">
        <v>0</v>
      </c>
      <c r="K3045" s="70">
        <v>0</v>
      </c>
      <c r="L3045" s="71">
        <v>0</v>
      </c>
      <c r="M3045" s="70">
        <v>0</v>
      </c>
      <c r="N3045" s="71">
        <v>0</v>
      </c>
      <c r="O3045" s="70">
        <v>0</v>
      </c>
      <c r="P3045" s="71">
        <v>0</v>
      </c>
      <c r="Q3045" s="70">
        <v>0</v>
      </c>
      <c r="R3045" s="71">
        <v>0</v>
      </c>
      <c r="S3045" s="70">
        <v>0</v>
      </c>
      <c r="T3045" s="71">
        <v>0</v>
      </c>
      <c r="U3045" s="70">
        <v>0</v>
      </c>
      <c r="V3045" s="71">
        <v>0</v>
      </c>
      <c r="W3045" s="70">
        <v>0</v>
      </c>
      <c r="X3045" s="71">
        <v>0</v>
      </c>
      <c r="Y3045" s="70">
        <v>0</v>
      </c>
      <c r="Z3045" s="71">
        <v>0</v>
      </c>
      <c r="AA3045" s="70">
        <v>0</v>
      </c>
      <c r="AB3045" s="71">
        <v>0</v>
      </c>
      <c r="AC3045" s="54"/>
      <c r="AD3045" s="55">
        <f t="shared" si="63"/>
        <v>0</v>
      </c>
      <c r="AE3045" s="54"/>
    </row>
    <row r="3046" spans="2:31" x14ac:dyDescent="0.3">
      <c r="B3046" s="4" t="s">
        <v>221</v>
      </c>
      <c r="C3046" s="14"/>
      <c r="D3046" s="14"/>
      <c r="E3046" s="70">
        <v>0</v>
      </c>
      <c r="F3046" s="71">
        <v>0</v>
      </c>
      <c r="G3046" s="70">
        <v>0</v>
      </c>
      <c r="H3046" s="71">
        <v>0</v>
      </c>
      <c r="I3046" s="70">
        <v>0</v>
      </c>
      <c r="J3046" s="71">
        <v>0</v>
      </c>
      <c r="K3046" s="70">
        <v>0</v>
      </c>
      <c r="L3046" s="71">
        <v>0</v>
      </c>
      <c r="M3046" s="70">
        <v>0</v>
      </c>
      <c r="N3046" s="71">
        <v>0</v>
      </c>
      <c r="O3046" s="70">
        <v>0</v>
      </c>
      <c r="P3046" s="71">
        <v>0</v>
      </c>
      <c r="Q3046" s="70">
        <v>0</v>
      </c>
      <c r="R3046" s="71">
        <v>0</v>
      </c>
      <c r="S3046" s="70">
        <v>0</v>
      </c>
      <c r="T3046" s="71">
        <v>0</v>
      </c>
      <c r="U3046" s="70">
        <v>0</v>
      </c>
      <c r="V3046" s="71">
        <v>0</v>
      </c>
      <c r="W3046" s="70">
        <v>0</v>
      </c>
      <c r="X3046" s="71">
        <v>0</v>
      </c>
      <c r="Y3046" s="70">
        <v>0</v>
      </c>
      <c r="Z3046" s="71">
        <v>0</v>
      </c>
      <c r="AA3046" s="70">
        <v>0</v>
      </c>
      <c r="AB3046" s="71">
        <v>0</v>
      </c>
      <c r="AC3046" s="54"/>
      <c r="AD3046" s="55">
        <f t="shared" si="63"/>
        <v>0</v>
      </c>
      <c r="AE3046" s="54"/>
    </row>
    <row r="3047" spans="2:31" x14ac:dyDescent="0.3">
      <c r="B3047" s="4" t="s">
        <v>144</v>
      </c>
      <c r="C3047" s="14"/>
      <c r="D3047" s="14"/>
      <c r="E3047" s="70">
        <v>0</v>
      </c>
      <c r="F3047" s="71">
        <v>0</v>
      </c>
      <c r="G3047" s="70">
        <v>0</v>
      </c>
      <c r="H3047" s="71">
        <v>0</v>
      </c>
      <c r="I3047" s="70">
        <v>0</v>
      </c>
      <c r="J3047" s="71">
        <v>0</v>
      </c>
      <c r="K3047" s="70">
        <v>0</v>
      </c>
      <c r="L3047" s="71">
        <v>0.10009767214457194</v>
      </c>
      <c r="M3047" s="70">
        <v>0.49056243896484375</v>
      </c>
      <c r="N3047" s="71">
        <v>0.53753210703531895</v>
      </c>
      <c r="O3047" s="70">
        <v>1.6028305610020954</v>
      </c>
      <c r="P3047" s="71">
        <v>1.8561907291412354</v>
      </c>
      <c r="Q3047" s="70">
        <v>1.1570173899332683</v>
      </c>
      <c r="R3047" s="71">
        <v>0.93833257357279476</v>
      </c>
      <c r="S3047" s="70">
        <v>0.91701599756876617</v>
      </c>
      <c r="T3047" s="71">
        <v>0.91157449086507158</v>
      </c>
      <c r="U3047" s="70">
        <v>0.90404980977376315</v>
      </c>
      <c r="V3047" s="71">
        <v>0.90247468948364262</v>
      </c>
      <c r="W3047" s="70">
        <v>0.84265025456746412</v>
      </c>
      <c r="X3047" s="71">
        <v>0</v>
      </c>
      <c r="Y3047" s="70">
        <v>0</v>
      </c>
      <c r="Z3047" s="71">
        <v>0</v>
      </c>
      <c r="AA3047" s="70">
        <v>0</v>
      </c>
      <c r="AB3047" s="71">
        <v>0</v>
      </c>
      <c r="AC3047" s="54"/>
      <c r="AD3047" s="55">
        <f t="shared" si="63"/>
        <v>11.160328714052838</v>
      </c>
      <c r="AE3047" s="54"/>
    </row>
    <row r="3048" spans="2:31" x14ac:dyDescent="0.3">
      <c r="B3048" s="4" t="s">
        <v>188</v>
      </c>
      <c r="C3048" s="14"/>
      <c r="D3048" s="14"/>
      <c r="E3048" s="70">
        <v>0</v>
      </c>
      <c r="F3048" s="71">
        <v>0</v>
      </c>
      <c r="G3048" s="70">
        <v>0</v>
      </c>
      <c r="H3048" s="71">
        <v>0</v>
      </c>
      <c r="I3048" s="70">
        <v>0</v>
      </c>
      <c r="J3048" s="71">
        <v>0</v>
      </c>
      <c r="K3048" s="70">
        <v>0</v>
      </c>
      <c r="L3048" s="71">
        <v>0</v>
      </c>
      <c r="M3048" s="70">
        <v>0</v>
      </c>
      <c r="N3048" s="71">
        <v>0</v>
      </c>
      <c r="O3048" s="70">
        <v>0</v>
      </c>
      <c r="P3048" s="71">
        <v>0</v>
      </c>
      <c r="Q3048" s="70">
        <v>0</v>
      </c>
      <c r="R3048" s="71">
        <v>0</v>
      </c>
      <c r="S3048" s="70">
        <v>7.6535363992055253E-3</v>
      </c>
      <c r="T3048" s="71">
        <v>9.0877930323282896E-3</v>
      </c>
      <c r="U3048" s="70">
        <v>4.976421594619751E-3</v>
      </c>
      <c r="V3048" s="71">
        <v>1.0373791058858235E-3</v>
      </c>
      <c r="W3048" s="70">
        <v>0</v>
      </c>
      <c r="X3048" s="71">
        <v>0</v>
      </c>
      <c r="Y3048" s="70">
        <v>0</v>
      </c>
      <c r="Z3048" s="71">
        <v>0</v>
      </c>
      <c r="AA3048" s="70">
        <v>0</v>
      </c>
      <c r="AB3048" s="71">
        <v>0</v>
      </c>
      <c r="AC3048" s="54"/>
      <c r="AD3048" s="55">
        <f t="shared" si="63"/>
        <v>2.2755130132039388E-2</v>
      </c>
      <c r="AE3048" s="54"/>
    </row>
    <row r="3049" spans="2:31" x14ac:dyDescent="0.3">
      <c r="B3049" s="4" t="s">
        <v>189</v>
      </c>
      <c r="C3049" s="14"/>
      <c r="D3049" s="14"/>
      <c r="E3049" s="70">
        <v>0</v>
      </c>
      <c r="F3049" s="71">
        <v>0</v>
      </c>
      <c r="G3049" s="70">
        <v>0</v>
      </c>
      <c r="H3049" s="71">
        <v>0</v>
      </c>
      <c r="I3049" s="70">
        <v>0</v>
      </c>
      <c r="J3049" s="71">
        <v>0</v>
      </c>
      <c r="K3049" s="70">
        <v>0</v>
      </c>
      <c r="L3049" s="71">
        <v>0</v>
      </c>
      <c r="M3049" s="70">
        <v>0</v>
      </c>
      <c r="N3049" s="71">
        <v>0</v>
      </c>
      <c r="O3049" s="70">
        <v>0</v>
      </c>
      <c r="P3049" s="71">
        <v>0</v>
      </c>
      <c r="Q3049" s="70">
        <v>0</v>
      </c>
      <c r="R3049" s="71">
        <v>0</v>
      </c>
      <c r="S3049" s="70">
        <v>7.6535363992055253E-3</v>
      </c>
      <c r="T3049" s="71">
        <v>9.0877930323282896E-3</v>
      </c>
      <c r="U3049" s="70">
        <v>4.976421594619751E-3</v>
      </c>
      <c r="V3049" s="71">
        <v>1.0373791058858235E-3</v>
      </c>
      <c r="W3049" s="70">
        <v>0</v>
      </c>
      <c r="X3049" s="71">
        <v>0</v>
      </c>
      <c r="Y3049" s="70">
        <v>0</v>
      </c>
      <c r="Z3049" s="71">
        <v>0</v>
      </c>
      <c r="AA3049" s="70">
        <v>0</v>
      </c>
      <c r="AB3049" s="71">
        <v>0</v>
      </c>
      <c r="AC3049" s="54"/>
      <c r="AD3049" s="55">
        <f t="shared" si="63"/>
        <v>2.2755130132039388E-2</v>
      </c>
      <c r="AE3049" s="54"/>
    </row>
    <row r="3050" spans="2:31" x14ac:dyDescent="0.3">
      <c r="B3050" s="4" t="s">
        <v>235</v>
      </c>
      <c r="C3050" s="14"/>
      <c r="D3050" s="14"/>
      <c r="E3050" s="70">
        <v>0</v>
      </c>
      <c r="F3050" s="71">
        <v>0</v>
      </c>
      <c r="G3050" s="70">
        <v>0</v>
      </c>
      <c r="H3050" s="71">
        <v>0</v>
      </c>
      <c r="I3050" s="70">
        <v>0</v>
      </c>
      <c r="J3050" s="71">
        <v>0</v>
      </c>
      <c r="K3050" s="70">
        <v>0</v>
      </c>
      <c r="L3050" s="71">
        <v>0</v>
      </c>
      <c r="M3050" s="70">
        <v>0</v>
      </c>
      <c r="N3050" s="71">
        <v>0</v>
      </c>
      <c r="O3050" s="70">
        <v>0</v>
      </c>
      <c r="P3050" s="71">
        <v>0</v>
      </c>
      <c r="Q3050" s="70">
        <v>0</v>
      </c>
      <c r="R3050" s="71">
        <v>0</v>
      </c>
      <c r="S3050" s="70">
        <v>0</v>
      </c>
      <c r="T3050" s="71">
        <v>0</v>
      </c>
      <c r="U3050" s="70">
        <v>0</v>
      </c>
      <c r="V3050" s="71">
        <v>0</v>
      </c>
      <c r="W3050" s="70">
        <v>0</v>
      </c>
      <c r="X3050" s="71">
        <v>0</v>
      </c>
      <c r="Y3050" s="70">
        <v>0</v>
      </c>
      <c r="Z3050" s="71">
        <v>0</v>
      </c>
      <c r="AA3050" s="70">
        <v>0</v>
      </c>
      <c r="AB3050" s="71">
        <v>0</v>
      </c>
      <c r="AC3050" s="54"/>
      <c r="AD3050" s="55">
        <f t="shared" si="63"/>
        <v>0</v>
      </c>
      <c r="AE3050" s="54"/>
    </row>
    <row r="3051" spans="2:31" x14ac:dyDescent="0.3">
      <c r="B3051" s="4" t="s">
        <v>244</v>
      </c>
      <c r="C3051" s="14"/>
      <c r="D3051" s="14"/>
      <c r="E3051" s="70">
        <v>0</v>
      </c>
      <c r="F3051" s="71">
        <v>0</v>
      </c>
      <c r="G3051" s="70">
        <v>0</v>
      </c>
      <c r="H3051" s="71">
        <v>0</v>
      </c>
      <c r="I3051" s="70">
        <v>0</v>
      </c>
      <c r="J3051" s="71">
        <v>0</v>
      </c>
      <c r="K3051" s="70">
        <v>0</v>
      </c>
      <c r="L3051" s="71">
        <v>0</v>
      </c>
      <c r="M3051" s="70">
        <v>0</v>
      </c>
      <c r="N3051" s="71">
        <v>0</v>
      </c>
      <c r="O3051" s="70">
        <v>0</v>
      </c>
      <c r="P3051" s="71">
        <v>0</v>
      </c>
      <c r="Q3051" s="70">
        <v>0</v>
      </c>
      <c r="R3051" s="71">
        <v>0</v>
      </c>
      <c r="S3051" s="70">
        <v>0</v>
      </c>
      <c r="T3051" s="71">
        <v>0</v>
      </c>
      <c r="U3051" s="70">
        <v>0</v>
      </c>
      <c r="V3051" s="71">
        <v>0</v>
      </c>
      <c r="W3051" s="70">
        <v>0</v>
      </c>
      <c r="X3051" s="71">
        <v>0</v>
      </c>
      <c r="Y3051" s="70">
        <v>0</v>
      </c>
      <c r="Z3051" s="71">
        <v>0</v>
      </c>
      <c r="AA3051" s="70">
        <v>0</v>
      </c>
      <c r="AB3051" s="71">
        <v>0</v>
      </c>
      <c r="AC3051" s="54"/>
      <c r="AD3051" s="55">
        <f t="shared" si="63"/>
        <v>0</v>
      </c>
      <c r="AE3051" s="54"/>
    </row>
    <row r="3052" spans="2:31" x14ac:dyDescent="0.3">
      <c r="B3052" s="4" t="s">
        <v>148</v>
      </c>
      <c r="C3052" s="14"/>
      <c r="D3052" s="14"/>
      <c r="E3052" s="70">
        <v>0</v>
      </c>
      <c r="F3052" s="71">
        <v>0</v>
      </c>
      <c r="G3052" s="70">
        <v>0</v>
      </c>
      <c r="H3052" s="71">
        <v>0</v>
      </c>
      <c r="I3052" s="70">
        <v>0</v>
      </c>
      <c r="J3052" s="71">
        <v>0</v>
      </c>
      <c r="K3052" s="70">
        <v>0</v>
      </c>
      <c r="L3052" s="71">
        <v>0</v>
      </c>
      <c r="M3052" s="70">
        <v>0</v>
      </c>
      <c r="N3052" s="71">
        <v>0</v>
      </c>
      <c r="O3052" s="70">
        <v>0</v>
      </c>
      <c r="P3052" s="71">
        <v>0</v>
      </c>
      <c r="Q3052" s="70">
        <v>0</v>
      </c>
      <c r="R3052" s="71">
        <v>0</v>
      </c>
      <c r="S3052" s="70">
        <v>0</v>
      </c>
      <c r="T3052" s="71">
        <v>0</v>
      </c>
      <c r="U3052" s="70">
        <v>0</v>
      </c>
      <c r="V3052" s="71">
        <v>0</v>
      </c>
      <c r="W3052" s="70">
        <v>0</v>
      </c>
      <c r="X3052" s="71">
        <v>0</v>
      </c>
      <c r="Y3052" s="70">
        <v>0</v>
      </c>
      <c r="Z3052" s="71">
        <v>0</v>
      </c>
      <c r="AA3052" s="70">
        <v>0</v>
      </c>
      <c r="AB3052" s="71">
        <v>0</v>
      </c>
      <c r="AC3052" s="54"/>
      <c r="AD3052" s="55">
        <f t="shared" si="63"/>
        <v>0</v>
      </c>
      <c r="AE3052" s="54"/>
    </row>
    <row r="3053" spans="2:31" x14ac:dyDescent="0.3">
      <c r="B3053" s="4" t="s">
        <v>149</v>
      </c>
      <c r="C3053" s="14"/>
      <c r="D3053" s="14"/>
      <c r="E3053" s="70">
        <v>0</v>
      </c>
      <c r="F3053" s="71">
        <v>0</v>
      </c>
      <c r="G3053" s="70">
        <v>0</v>
      </c>
      <c r="H3053" s="71">
        <v>0</v>
      </c>
      <c r="I3053" s="70">
        <v>0</v>
      </c>
      <c r="J3053" s="71">
        <v>0</v>
      </c>
      <c r="K3053" s="70">
        <v>0</v>
      </c>
      <c r="L3053" s="71">
        <v>0</v>
      </c>
      <c r="M3053" s="70">
        <v>0</v>
      </c>
      <c r="N3053" s="71">
        <v>0</v>
      </c>
      <c r="O3053" s="70">
        <v>0</v>
      </c>
      <c r="P3053" s="71">
        <v>0</v>
      </c>
      <c r="Q3053" s="70">
        <v>0</v>
      </c>
      <c r="R3053" s="71">
        <v>0</v>
      </c>
      <c r="S3053" s="70">
        <v>0</v>
      </c>
      <c r="T3053" s="71">
        <v>0</v>
      </c>
      <c r="U3053" s="70">
        <v>0</v>
      </c>
      <c r="V3053" s="71">
        <v>0</v>
      </c>
      <c r="W3053" s="70">
        <v>0</v>
      </c>
      <c r="X3053" s="71">
        <v>0</v>
      </c>
      <c r="Y3053" s="70">
        <v>0</v>
      </c>
      <c r="Z3053" s="71">
        <v>0</v>
      </c>
      <c r="AA3053" s="70">
        <v>0</v>
      </c>
      <c r="AB3053" s="71">
        <v>0</v>
      </c>
      <c r="AC3053" s="54"/>
      <c r="AD3053" s="55">
        <f t="shared" si="63"/>
        <v>0</v>
      </c>
      <c r="AE3053" s="54"/>
    </row>
    <row r="3054" spans="2:31" x14ac:dyDescent="0.3">
      <c r="B3054" s="4" t="s">
        <v>150</v>
      </c>
      <c r="C3054" s="14"/>
      <c r="D3054" s="14"/>
      <c r="E3054" s="70">
        <v>0</v>
      </c>
      <c r="F3054" s="71">
        <v>0</v>
      </c>
      <c r="G3054" s="70">
        <v>0</v>
      </c>
      <c r="H3054" s="71">
        <v>0</v>
      </c>
      <c r="I3054" s="70">
        <v>0</v>
      </c>
      <c r="J3054" s="71">
        <v>0</v>
      </c>
      <c r="K3054" s="70">
        <v>0</v>
      </c>
      <c r="L3054" s="71">
        <v>0</v>
      </c>
      <c r="M3054" s="70">
        <v>0</v>
      </c>
      <c r="N3054" s="71">
        <v>0</v>
      </c>
      <c r="O3054" s="70">
        <v>0</v>
      </c>
      <c r="P3054" s="71">
        <v>0</v>
      </c>
      <c r="Q3054" s="70">
        <v>0</v>
      </c>
      <c r="R3054" s="71">
        <v>0</v>
      </c>
      <c r="S3054" s="70">
        <v>0</v>
      </c>
      <c r="T3054" s="71">
        <v>0</v>
      </c>
      <c r="U3054" s="70">
        <v>0</v>
      </c>
      <c r="V3054" s="71">
        <v>0</v>
      </c>
      <c r="W3054" s="70">
        <v>0</v>
      </c>
      <c r="X3054" s="71">
        <v>0</v>
      </c>
      <c r="Y3054" s="70">
        <v>0</v>
      </c>
      <c r="Z3054" s="71">
        <v>0</v>
      </c>
      <c r="AA3054" s="70">
        <v>0</v>
      </c>
      <c r="AB3054" s="71">
        <v>0</v>
      </c>
      <c r="AC3054" s="54"/>
      <c r="AD3054" s="55">
        <f t="shared" si="63"/>
        <v>0</v>
      </c>
      <c r="AE3054" s="54"/>
    </row>
    <row r="3055" spans="2:31" x14ac:dyDescent="0.3">
      <c r="B3055" s="4" t="s">
        <v>151</v>
      </c>
      <c r="C3055" s="14"/>
      <c r="D3055" s="14"/>
      <c r="E3055" s="70">
        <v>0</v>
      </c>
      <c r="F3055" s="71">
        <v>0</v>
      </c>
      <c r="G3055" s="70">
        <v>0</v>
      </c>
      <c r="H3055" s="71">
        <v>0</v>
      </c>
      <c r="I3055" s="70">
        <v>0</v>
      </c>
      <c r="J3055" s="71">
        <v>0</v>
      </c>
      <c r="K3055" s="70">
        <v>0</v>
      </c>
      <c r="L3055" s="71">
        <v>0</v>
      </c>
      <c r="M3055" s="70">
        <v>0</v>
      </c>
      <c r="N3055" s="71">
        <v>0</v>
      </c>
      <c r="O3055" s="70">
        <v>0</v>
      </c>
      <c r="P3055" s="71">
        <v>0</v>
      </c>
      <c r="Q3055" s="70">
        <v>0</v>
      </c>
      <c r="R3055" s="71">
        <v>0</v>
      </c>
      <c r="S3055" s="70">
        <v>0</v>
      </c>
      <c r="T3055" s="71">
        <v>0</v>
      </c>
      <c r="U3055" s="70">
        <v>0</v>
      </c>
      <c r="V3055" s="71">
        <v>0</v>
      </c>
      <c r="W3055" s="70">
        <v>0</v>
      </c>
      <c r="X3055" s="71">
        <v>0</v>
      </c>
      <c r="Y3055" s="70">
        <v>0</v>
      </c>
      <c r="Z3055" s="71">
        <v>0</v>
      </c>
      <c r="AA3055" s="70">
        <v>0</v>
      </c>
      <c r="AB3055" s="71">
        <v>0</v>
      </c>
      <c r="AC3055" s="54"/>
      <c r="AD3055" s="55">
        <f t="shared" si="63"/>
        <v>0</v>
      </c>
      <c r="AE3055" s="54"/>
    </row>
    <row r="3056" spans="2:31" x14ac:dyDescent="0.3">
      <c r="B3056" s="4" t="s">
        <v>194</v>
      </c>
      <c r="C3056" s="14"/>
      <c r="D3056" s="14"/>
      <c r="E3056" s="70">
        <v>0</v>
      </c>
      <c r="F3056" s="71">
        <v>0</v>
      </c>
      <c r="G3056" s="70">
        <v>0</v>
      </c>
      <c r="H3056" s="71">
        <v>0</v>
      </c>
      <c r="I3056" s="70">
        <v>0</v>
      </c>
      <c r="J3056" s="71">
        <v>0</v>
      </c>
      <c r="K3056" s="70">
        <v>0</v>
      </c>
      <c r="L3056" s="71">
        <v>0</v>
      </c>
      <c r="M3056" s="70">
        <v>0</v>
      </c>
      <c r="N3056" s="71">
        <v>0</v>
      </c>
      <c r="O3056" s="70">
        <v>0</v>
      </c>
      <c r="P3056" s="71">
        <v>0</v>
      </c>
      <c r="Q3056" s="70">
        <v>0</v>
      </c>
      <c r="R3056" s="71">
        <v>0</v>
      </c>
      <c r="S3056" s="70">
        <v>0</v>
      </c>
      <c r="T3056" s="71">
        <v>0</v>
      </c>
      <c r="U3056" s="70">
        <v>0</v>
      </c>
      <c r="V3056" s="71">
        <v>0</v>
      </c>
      <c r="W3056" s="70">
        <v>0</v>
      </c>
      <c r="X3056" s="71">
        <v>0</v>
      </c>
      <c r="Y3056" s="70">
        <v>0</v>
      </c>
      <c r="Z3056" s="71">
        <v>0</v>
      </c>
      <c r="AA3056" s="70">
        <v>0</v>
      </c>
      <c r="AB3056" s="71">
        <v>0</v>
      </c>
      <c r="AC3056" s="54"/>
      <c r="AD3056" s="55">
        <f t="shared" si="63"/>
        <v>0</v>
      </c>
      <c r="AE3056" s="54"/>
    </row>
    <row r="3057" spans="2:31" x14ac:dyDescent="0.3">
      <c r="B3057" s="4" t="s">
        <v>195</v>
      </c>
      <c r="C3057" s="14"/>
      <c r="D3057" s="14"/>
      <c r="E3057" s="70">
        <v>0</v>
      </c>
      <c r="F3057" s="71">
        <v>0</v>
      </c>
      <c r="G3057" s="70">
        <v>0</v>
      </c>
      <c r="H3057" s="71">
        <v>0</v>
      </c>
      <c r="I3057" s="70">
        <v>0</v>
      </c>
      <c r="J3057" s="71">
        <v>0</v>
      </c>
      <c r="K3057" s="70">
        <v>0</v>
      </c>
      <c r="L3057" s="71">
        <v>0</v>
      </c>
      <c r="M3057" s="70">
        <v>0</v>
      </c>
      <c r="N3057" s="71">
        <v>0</v>
      </c>
      <c r="O3057" s="70">
        <v>0</v>
      </c>
      <c r="P3057" s="71">
        <v>0</v>
      </c>
      <c r="Q3057" s="70">
        <v>0</v>
      </c>
      <c r="R3057" s="71">
        <v>0</v>
      </c>
      <c r="S3057" s="70">
        <v>0</v>
      </c>
      <c r="T3057" s="71">
        <v>0</v>
      </c>
      <c r="U3057" s="70">
        <v>0</v>
      </c>
      <c r="V3057" s="71">
        <v>0</v>
      </c>
      <c r="W3057" s="70">
        <v>0</v>
      </c>
      <c r="X3057" s="71">
        <v>0</v>
      </c>
      <c r="Y3057" s="70">
        <v>0</v>
      </c>
      <c r="Z3057" s="71">
        <v>0</v>
      </c>
      <c r="AA3057" s="70">
        <v>0</v>
      </c>
      <c r="AB3057" s="71">
        <v>0</v>
      </c>
      <c r="AC3057" s="54"/>
      <c r="AD3057" s="55">
        <f t="shared" si="63"/>
        <v>0</v>
      </c>
      <c r="AE3057" s="54"/>
    </row>
    <row r="3058" spans="2:31" x14ac:dyDescent="0.3">
      <c r="B3058" s="4" t="s">
        <v>179</v>
      </c>
      <c r="C3058" s="14"/>
      <c r="D3058" s="14"/>
      <c r="E3058" s="70">
        <v>0</v>
      </c>
      <c r="F3058" s="71">
        <v>0</v>
      </c>
      <c r="G3058" s="70">
        <v>0</v>
      </c>
      <c r="H3058" s="71">
        <v>0</v>
      </c>
      <c r="I3058" s="70">
        <v>0</v>
      </c>
      <c r="J3058" s="71">
        <v>0</v>
      </c>
      <c r="K3058" s="70">
        <v>0</v>
      </c>
      <c r="L3058" s="71">
        <v>0</v>
      </c>
      <c r="M3058" s="70">
        <v>0.45838776088785382</v>
      </c>
      <c r="N3058" s="71">
        <v>0.5015988311187054</v>
      </c>
      <c r="O3058" s="70">
        <v>0.49704757503544278</v>
      </c>
      <c r="P3058" s="71">
        <v>0.48839475554414086</v>
      </c>
      <c r="Q3058" s="70">
        <v>0.49339193607059612</v>
      </c>
      <c r="R3058" s="71">
        <v>2.7559856961791716E-2</v>
      </c>
      <c r="S3058" s="70">
        <v>0</v>
      </c>
      <c r="T3058" s="71">
        <v>0</v>
      </c>
      <c r="U3058" s="70">
        <v>0</v>
      </c>
      <c r="V3058" s="71">
        <v>0</v>
      </c>
      <c r="W3058" s="70">
        <v>0</v>
      </c>
      <c r="X3058" s="71">
        <v>0</v>
      </c>
      <c r="Y3058" s="70">
        <v>0</v>
      </c>
      <c r="Z3058" s="71">
        <v>0</v>
      </c>
      <c r="AA3058" s="70">
        <v>0</v>
      </c>
      <c r="AB3058" s="71">
        <v>0</v>
      </c>
      <c r="AC3058" s="54"/>
      <c r="AD3058" s="55">
        <f t="shared" si="63"/>
        <v>2.4663807156185307</v>
      </c>
      <c r="AE3058" s="54"/>
    </row>
    <row r="3059" spans="2:31" x14ac:dyDescent="0.3">
      <c r="B3059" s="4" t="s">
        <v>180</v>
      </c>
      <c r="C3059" s="14"/>
      <c r="D3059" s="14"/>
      <c r="E3059" s="70">
        <v>0</v>
      </c>
      <c r="F3059" s="71">
        <v>0</v>
      </c>
      <c r="G3059" s="70">
        <v>0</v>
      </c>
      <c r="H3059" s="71">
        <v>0</v>
      </c>
      <c r="I3059" s="70">
        <v>0</v>
      </c>
      <c r="J3059" s="71">
        <v>0</v>
      </c>
      <c r="K3059" s="70">
        <v>0</v>
      </c>
      <c r="L3059" s="71">
        <v>0</v>
      </c>
      <c r="M3059" s="70">
        <v>0.45838776088785382</v>
      </c>
      <c r="N3059" s="71">
        <v>0.5015988311187054</v>
      </c>
      <c r="O3059" s="70">
        <v>0.49704757503544278</v>
      </c>
      <c r="P3059" s="71">
        <v>0.48839475554414086</v>
      </c>
      <c r="Q3059" s="70">
        <v>0.49339193607059612</v>
      </c>
      <c r="R3059" s="71">
        <v>2.7559856961791716E-2</v>
      </c>
      <c r="S3059" s="70">
        <v>0</v>
      </c>
      <c r="T3059" s="71">
        <v>0</v>
      </c>
      <c r="U3059" s="70">
        <v>0</v>
      </c>
      <c r="V3059" s="71">
        <v>0</v>
      </c>
      <c r="W3059" s="70">
        <v>0</v>
      </c>
      <c r="X3059" s="71">
        <v>0</v>
      </c>
      <c r="Y3059" s="70">
        <v>0</v>
      </c>
      <c r="Z3059" s="71">
        <v>0</v>
      </c>
      <c r="AA3059" s="70">
        <v>0</v>
      </c>
      <c r="AB3059" s="71">
        <v>0</v>
      </c>
      <c r="AC3059" s="54"/>
      <c r="AD3059" s="55">
        <f t="shared" si="63"/>
        <v>2.4663807156185307</v>
      </c>
      <c r="AE3059" s="54"/>
    </row>
    <row r="3060" spans="2:31" x14ac:dyDescent="0.3">
      <c r="B3060" s="4" t="s">
        <v>251</v>
      </c>
      <c r="C3060" s="14"/>
      <c r="D3060" s="14"/>
      <c r="E3060" s="70">
        <v>0</v>
      </c>
      <c r="F3060" s="71">
        <v>0</v>
      </c>
      <c r="G3060" s="70">
        <v>0</v>
      </c>
      <c r="H3060" s="71">
        <v>0</v>
      </c>
      <c r="I3060" s="70">
        <v>0</v>
      </c>
      <c r="J3060" s="71">
        <v>0</v>
      </c>
      <c r="K3060" s="70">
        <v>0</v>
      </c>
      <c r="L3060" s="71">
        <v>0</v>
      </c>
      <c r="M3060" s="70">
        <v>0</v>
      </c>
      <c r="N3060" s="71">
        <v>0</v>
      </c>
      <c r="O3060" s="70">
        <v>0</v>
      </c>
      <c r="P3060" s="71">
        <v>0</v>
      </c>
      <c r="Q3060" s="70">
        <v>0</v>
      </c>
      <c r="R3060" s="71">
        <v>0</v>
      </c>
      <c r="S3060" s="70">
        <v>0</v>
      </c>
      <c r="T3060" s="71">
        <v>0</v>
      </c>
      <c r="U3060" s="70">
        <v>0</v>
      </c>
      <c r="V3060" s="71">
        <v>0</v>
      </c>
      <c r="W3060" s="70">
        <v>0</v>
      </c>
      <c r="X3060" s="71">
        <v>0</v>
      </c>
      <c r="Y3060" s="70">
        <v>0</v>
      </c>
      <c r="Z3060" s="71">
        <v>0</v>
      </c>
      <c r="AA3060" s="70">
        <v>0</v>
      </c>
      <c r="AB3060" s="71">
        <v>0</v>
      </c>
      <c r="AC3060" s="54"/>
      <c r="AD3060" s="55">
        <f t="shared" si="63"/>
        <v>0</v>
      </c>
      <c r="AE3060" s="54"/>
    </row>
    <row r="3061" spans="2:31" x14ac:dyDescent="0.3">
      <c r="B3061" s="4" t="s">
        <v>152</v>
      </c>
      <c r="C3061" s="14"/>
      <c r="D3061" s="14"/>
      <c r="E3061" s="70">
        <v>0</v>
      </c>
      <c r="F3061" s="71">
        <v>0</v>
      </c>
      <c r="G3061" s="70">
        <v>0</v>
      </c>
      <c r="H3061" s="71">
        <v>0</v>
      </c>
      <c r="I3061" s="70">
        <v>0</v>
      </c>
      <c r="J3061" s="71">
        <v>0</v>
      </c>
      <c r="K3061" s="70">
        <v>0</v>
      </c>
      <c r="L3061" s="71">
        <v>0</v>
      </c>
      <c r="M3061" s="70">
        <v>0</v>
      </c>
      <c r="N3061" s="71">
        <v>0</v>
      </c>
      <c r="O3061" s="70">
        <v>0</v>
      </c>
      <c r="P3061" s="71">
        <v>0</v>
      </c>
      <c r="Q3061" s="70">
        <v>0</v>
      </c>
      <c r="R3061" s="71">
        <v>0</v>
      </c>
      <c r="S3061" s="70">
        <v>0</v>
      </c>
      <c r="T3061" s="71">
        <v>0</v>
      </c>
      <c r="U3061" s="70">
        <v>0</v>
      </c>
      <c r="V3061" s="71">
        <v>0</v>
      </c>
      <c r="W3061" s="70">
        <v>0</v>
      </c>
      <c r="X3061" s="71">
        <v>0</v>
      </c>
      <c r="Y3061" s="70">
        <v>0</v>
      </c>
      <c r="Z3061" s="71">
        <v>0</v>
      </c>
      <c r="AA3061" s="70">
        <v>0</v>
      </c>
      <c r="AB3061" s="71">
        <v>0</v>
      </c>
      <c r="AC3061" s="54"/>
      <c r="AD3061" s="55">
        <f t="shared" si="63"/>
        <v>0</v>
      </c>
      <c r="AE3061" s="54"/>
    </row>
    <row r="3062" spans="2:31" x14ac:dyDescent="0.3">
      <c r="B3062" s="4" t="s">
        <v>153</v>
      </c>
      <c r="C3062" s="14"/>
      <c r="D3062" s="14"/>
      <c r="E3062" s="70">
        <v>0</v>
      </c>
      <c r="F3062" s="71">
        <v>0</v>
      </c>
      <c r="G3062" s="70">
        <v>0</v>
      </c>
      <c r="H3062" s="71">
        <v>0</v>
      </c>
      <c r="I3062" s="70">
        <v>0</v>
      </c>
      <c r="J3062" s="71">
        <v>0</v>
      </c>
      <c r="K3062" s="70">
        <v>0</v>
      </c>
      <c r="L3062" s="71">
        <v>0</v>
      </c>
      <c r="M3062" s="70">
        <v>0</v>
      </c>
      <c r="N3062" s="71">
        <v>0</v>
      </c>
      <c r="O3062" s="70">
        <v>0</v>
      </c>
      <c r="P3062" s="71">
        <v>0</v>
      </c>
      <c r="Q3062" s="70">
        <v>0</v>
      </c>
      <c r="R3062" s="71">
        <v>0</v>
      </c>
      <c r="S3062" s="70">
        <v>0</v>
      </c>
      <c r="T3062" s="71">
        <v>0</v>
      </c>
      <c r="U3062" s="70">
        <v>0</v>
      </c>
      <c r="V3062" s="71">
        <v>0</v>
      </c>
      <c r="W3062" s="70">
        <v>0</v>
      </c>
      <c r="X3062" s="71">
        <v>0</v>
      </c>
      <c r="Y3062" s="70">
        <v>0</v>
      </c>
      <c r="Z3062" s="71">
        <v>0</v>
      </c>
      <c r="AA3062" s="70">
        <v>0</v>
      </c>
      <c r="AB3062" s="71">
        <v>0</v>
      </c>
      <c r="AC3062" s="54"/>
      <c r="AD3062" s="55">
        <f t="shared" si="63"/>
        <v>0</v>
      </c>
      <c r="AE3062" s="54"/>
    </row>
    <row r="3063" spans="2:31" x14ac:dyDescent="0.3">
      <c r="B3063" s="4" t="s">
        <v>154</v>
      </c>
      <c r="C3063" s="14"/>
      <c r="D3063" s="14"/>
      <c r="E3063" s="70">
        <v>0</v>
      </c>
      <c r="F3063" s="71">
        <v>0</v>
      </c>
      <c r="G3063" s="70">
        <v>0</v>
      </c>
      <c r="H3063" s="71">
        <v>0</v>
      </c>
      <c r="I3063" s="70">
        <v>0</v>
      </c>
      <c r="J3063" s="71">
        <v>0</v>
      </c>
      <c r="K3063" s="70">
        <v>0</v>
      </c>
      <c r="L3063" s="71">
        <v>0</v>
      </c>
      <c r="M3063" s="70">
        <v>0</v>
      </c>
      <c r="N3063" s="71">
        <v>0</v>
      </c>
      <c r="O3063" s="70">
        <v>0</v>
      </c>
      <c r="P3063" s="71">
        <v>0</v>
      </c>
      <c r="Q3063" s="70">
        <v>0</v>
      </c>
      <c r="R3063" s="71">
        <v>0</v>
      </c>
      <c r="S3063" s="70">
        <v>0</v>
      </c>
      <c r="T3063" s="71">
        <v>0</v>
      </c>
      <c r="U3063" s="70">
        <v>0</v>
      </c>
      <c r="V3063" s="71">
        <v>0</v>
      </c>
      <c r="W3063" s="70">
        <v>0</v>
      </c>
      <c r="X3063" s="71">
        <v>0</v>
      </c>
      <c r="Y3063" s="70">
        <v>0</v>
      </c>
      <c r="Z3063" s="71">
        <v>0</v>
      </c>
      <c r="AA3063" s="70">
        <v>0</v>
      </c>
      <c r="AB3063" s="71">
        <v>0</v>
      </c>
      <c r="AC3063" s="54"/>
      <c r="AD3063" s="55">
        <f t="shared" si="63"/>
        <v>0</v>
      </c>
      <c r="AE3063" s="54"/>
    </row>
    <row r="3064" spans="2:31" x14ac:dyDescent="0.3">
      <c r="B3064" s="4" t="s">
        <v>141</v>
      </c>
      <c r="C3064" s="14"/>
      <c r="D3064" s="14"/>
      <c r="E3064" s="70">
        <v>0</v>
      </c>
      <c r="F3064" s="71">
        <v>0</v>
      </c>
      <c r="G3064" s="70">
        <v>0</v>
      </c>
      <c r="H3064" s="71">
        <v>0</v>
      </c>
      <c r="I3064" s="70">
        <v>0</v>
      </c>
      <c r="J3064" s="71">
        <v>0</v>
      </c>
      <c r="K3064" s="70">
        <v>0</v>
      </c>
      <c r="L3064" s="71">
        <v>0</v>
      </c>
      <c r="M3064" s="70">
        <v>0</v>
      </c>
      <c r="N3064" s="71">
        <v>0</v>
      </c>
      <c r="O3064" s="70">
        <v>0</v>
      </c>
      <c r="P3064" s="71">
        <v>0</v>
      </c>
      <c r="Q3064" s="70">
        <v>0</v>
      </c>
      <c r="R3064" s="71">
        <v>0</v>
      </c>
      <c r="S3064" s="70">
        <v>0</v>
      </c>
      <c r="T3064" s="71">
        <v>0</v>
      </c>
      <c r="U3064" s="70">
        <v>0</v>
      </c>
      <c r="V3064" s="71">
        <v>0</v>
      </c>
      <c r="W3064" s="70">
        <v>0</v>
      </c>
      <c r="X3064" s="71">
        <v>0</v>
      </c>
      <c r="Y3064" s="70">
        <v>0</v>
      </c>
      <c r="Z3064" s="71">
        <v>0</v>
      </c>
      <c r="AA3064" s="70">
        <v>0</v>
      </c>
      <c r="AB3064" s="71">
        <v>0</v>
      </c>
      <c r="AC3064" s="54"/>
      <c r="AD3064" s="55">
        <f t="shared" si="63"/>
        <v>0</v>
      </c>
      <c r="AE3064" s="54"/>
    </row>
    <row r="3065" spans="2:31" x14ac:dyDescent="0.3">
      <c r="B3065" s="4" t="s">
        <v>222</v>
      </c>
      <c r="C3065" s="14"/>
      <c r="D3065" s="14"/>
      <c r="E3065" s="70">
        <v>0</v>
      </c>
      <c r="F3065" s="71">
        <v>0</v>
      </c>
      <c r="G3065" s="70">
        <v>0</v>
      </c>
      <c r="H3065" s="71">
        <v>0</v>
      </c>
      <c r="I3065" s="70">
        <v>0</v>
      </c>
      <c r="J3065" s="71">
        <v>0</v>
      </c>
      <c r="K3065" s="70">
        <v>0</v>
      </c>
      <c r="L3065" s="71">
        <v>0</v>
      </c>
      <c r="M3065" s="70">
        <v>0</v>
      </c>
      <c r="N3065" s="71">
        <v>0</v>
      </c>
      <c r="O3065" s="70">
        <v>0</v>
      </c>
      <c r="P3065" s="71">
        <v>0</v>
      </c>
      <c r="Q3065" s="70">
        <v>0</v>
      </c>
      <c r="R3065" s="71">
        <v>0</v>
      </c>
      <c r="S3065" s="70">
        <v>0</v>
      </c>
      <c r="T3065" s="71">
        <v>0</v>
      </c>
      <c r="U3065" s="70">
        <v>0</v>
      </c>
      <c r="V3065" s="71">
        <v>0</v>
      </c>
      <c r="W3065" s="70">
        <v>0</v>
      </c>
      <c r="X3065" s="71">
        <v>0</v>
      </c>
      <c r="Y3065" s="70">
        <v>0</v>
      </c>
      <c r="Z3065" s="71">
        <v>0</v>
      </c>
      <c r="AA3065" s="70">
        <v>0</v>
      </c>
      <c r="AB3065" s="71">
        <v>0</v>
      </c>
      <c r="AC3065" s="54"/>
      <c r="AD3065" s="55">
        <f t="shared" si="63"/>
        <v>0</v>
      </c>
      <c r="AE3065" s="54"/>
    </row>
    <row r="3066" spans="2:31" x14ac:dyDescent="0.3">
      <c r="B3066" s="4" t="s">
        <v>240</v>
      </c>
      <c r="C3066" s="14"/>
      <c r="D3066" s="14"/>
      <c r="E3066" s="70">
        <v>0</v>
      </c>
      <c r="F3066" s="71">
        <v>0</v>
      </c>
      <c r="G3066" s="70">
        <v>0</v>
      </c>
      <c r="H3066" s="71">
        <v>0</v>
      </c>
      <c r="I3066" s="70">
        <v>0</v>
      </c>
      <c r="J3066" s="71">
        <v>0</v>
      </c>
      <c r="K3066" s="70">
        <v>0</v>
      </c>
      <c r="L3066" s="71">
        <v>0</v>
      </c>
      <c r="M3066" s="70">
        <v>0</v>
      </c>
      <c r="N3066" s="71">
        <v>0</v>
      </c>
      <c r="O3066" s="70">
        <v>0</v>
      </c>
      <c r="P3066" s="71">
        <v>0</v>
      </c>
      <c r="Q3066" s="70">
        <v>0</v>
      </c>
      <c r="R3066" s="71">
        <v>0</v>
      </c>
      <c r="S3066" s="70">
        <v>0</v>
      </c>
      <c r="T3066" s="71">
        <v>0</v>
      </c>
      <c r="U3066" s="70">
        <v>0</v>
      </c>
      <c r="V3066" s="71">
        <v>0</v>
      </c>
      <c r="W3066" s="70">
        <v>0</v>
      </c>
      <c r="X3066" s="71">
        <v>0</v>
      </c>
      <c r="Y3066" s="70">
        <v>0</v>
      </c>
      <c r="Z3066" s="71">
        <v>0</v>
      </c>
      <c r="AA3066" s="70">
        <v>0</v>
      </c>
      <c r="AB3066" s="71">
        <v>0</v>
      </c>
      <c r="AC3066" s="54"/>
      <c r="AD3066" s="55">
        <f t="shared" si="63"/>
        <v>0</v>
      </c>
      <c r="AE3066" s="54"/>
    </row>
    <row r="3067" spans="2:31" x14ac:dyDescent="0.3">
      <c r="B3067" s="4" t="s">
        <v>223</v>
      </c>
      <c r="C3067" s="14"/>
      <c r="D3067" s="14"/>
      <c r="E3067" s="70">
        <v>0</v>
      </c>
      <c r="F3067" s="71">
        <v>0</v>
      </c>
      <c r="G3067" s="70">
        <v>0</v>
      </c>
      <c r="H3067" s="71">
        <v>0</v>
      </c>
      <c r="I3067" s="70">
        <v>0</v>
      </c>
      <c r="J3067" s="71">
        <v>0</v>
      </c>
      <c r="K3067" s="70">
        <v>0</v>
      </c>
      <c r="L3067" s="71">
        <v>0.95034012794494627</v>
      </c>
      <c r="M3067" s="70">
        <v>4.4097536404927569</v>
      </c>
      <c r="N3067" s="71">
        <v>4.4484963417053223</v>
      </c>
      <c r="O3067" s="70">
        <v>4.4409127553304035</v>
      </c>
      <c r="P3067" s="71">
        <v>4.4807303587595673</v>
      </c>
      <c r="Q3067" s="70">
        <v>4.5199985504150444</v>
      </c>
      <c r="R3067" s="71">
        <v>4.5199985504150444</v>
      </c>
      <c r="S3067" s="70">
        <v>4.5376276969909677</v>
      </c>
      <c r="T3067" s="71">
        <v>4.6020012378692616</v>
      </c>
      <c r="U3067" s="70">
        <v>4.6586151599884031</v>
      </c>
      <c r="V3067" s="71">
        <v>4.6790484587351475</v>
      </c>
      <c r="W3067" s="70">
        <v>4.3671225547790522</v>
      </c>
      <c r="X3067" s="71">
        <v>0</v>
      </c>
      <c r="Y3067" s="70">
        <v>0</v>
      </c>
      <c r="Z3067" s="71">
        <v>0</v>
      </c>
      <c r="AA3067" s="70">
        <v>0</v>
      </c>
      <c r="AB3067" s="71">
        <v>0</v>
      </c>
      <c r="AC3067" s="54"/>
      <c r="AD3067" s="55">
        <f t="shared" si="63"/>
        <v>50.614645433425913</v>
      </c>
      <c r="AE3067" s="54"/>
    </row>
    <row r="3068" spans="2:31" x14ac:dyDescent="0.3">
      <c r="B3068" s="4" t="s">
        <v>284</v>
      </c>
      <c r="C3068" s="14"/>
      <c r="D3068" s="14"/>
      <c r="E3068" s="70">
        <v>0</v>
      </c>
      <c r="F3068" s="71">
        <v>0</v>
      </c>
      <c r="G3068" s="70">
        <v>0</v>
      </c>
      <c r="H3068" s="71">
        <v>0</v>
      </c>
      <c r="I3068" s="70">
        <v>0</v>
      </c>
      <c r="J3068" s="71">
        <v>0</v>
      </c>
      <c r="K3068" s="70">
        <v>0</v>
      </c>
      <c r="L3068" s="71">
        <v>0</v>
      </c>
      <c r="M3068" s="70">
        <v>0</v>
      </c>
      <c r="N3068" s="71">
        <v>0</v>
      </c>
      <c r="O3068" s="70">
        <v>0</v>
      </c>
      <c r="P3068" s="71">
        <v>0</v>
      </c>
      <c r="Q3068" s="70">
        <v>0</v>
      </c>
      <c r="R3068" s="71">
        <v>0</v>
      </c>
      <c r="S3068" s="70">
        <v>0</v>
      </c>
      <c r="T3068" s="71">
        <v>0</v>
      </c>
      <c r="U3068" s="70">
        <v>0</v>
      </c>
      <c r="V3068" s="71">
        <v>0</v>
      </c>
      <c r="W3068" s="70">
        <v>0</v>
      </c>
      <c r="X3068" s="71">
        <v>0</v>
      </c>
      <c r="Y3068" s="70">
        <v>0</v>
      </c>
      <c r="Z3068" s="71">
        <v>0</v>
      </c>
      <c r="AA3068" s="70">
        <v>0</v>
      </c>
      <c r="AB3068" s="71">
        <v>0</v>
      </c>
      <c r="AC3068" s="54"/>
      <c r="AD3068" s="55">
        <f t="shared" si="63"/>
        <v>0</v>
      </c>
      <c r="AE3068" s="54"/>
    </row>
    <row r="3069" spans="2:31" x14ac:dyDescent="0.3">
      <c r="B3069" s="4" t="s">
        <v>236</v>
      </c>
      <c r="C3069" s="14"/>
      <c r="D3069" s="14"/>
      <c r="E3069" s="70">
        <v>0</v>
      </c>
      <c r="F3069" s="71">
        <v>0</v>
      </c>
      <c r="G3069" s="70">
        <v>0</v>
      </c>
      <c r="H3069" s="71">
        <v>0</v>
      </c>
      <c r="I3069" s="70">
        <v>0</v>
      </c>
      <c r="J3069" s="71">
        <v>0</v>
      </c>
      <c r="K3069" s="70">
        <v>0</v>
      </c>
      <c r="L3069" s="71">
        <v>0</v>
      </c>
      <c r="M3069" s="70">
        <v>0</v>
      </c>
      <c r="N3069" s="71">
        <v>0</v>
      </c>
      <c r="O3069" s="70">
        <v>0</v>
      </c>
      <c r="P3069" s="71">
        <v>0</v>
      </c>
      <c r="Q3069" s="70">
        <v>0</v>
      </c>
      <c r="R3069" s="71">
        <v>0</v>
      </c>
      <c r="S3069" s="70">
        <v>0</v>
      </c>
      <c r="T3069" s="71">
        <v>0</v>
      </c>
      <c r="U3069" s="70">
        <v>0</v>
      </c>
      <c r="V3069" s="71">
        <v>0</v>
      </c>
      <c r="W3069" s="70">
        <v>0</v>
      </c>
      <c r="X3069" s="71">
        <v>0</v>
      </c>
      <c r="Y3069" s="70">
        <v>0</v>
      </c>
      <c r="Z3069" s="71">
        <v>0</v>
      </c>
      <c r="AA3069" s="70">
        <v>0</v>
      </c>
      <c r="AB3069" s="71">
        <v>0</v>
      </c>
      <c r="AC3069" s="54"/>
      <c r="AD3069" s="55">
        <f t="shared" si="63"/>
        <v>0</v>
      </c>
      <c r="AE3069" s="54"/>
    </row>
    <row r="3070" spans="2:31" x14ac:dyDescent="0.3">
      <c r="B3070" s="4" t="s">
        <v>237</v>
      </c>
      <c r="C3070" s="14"/>
      <c r="D3070" s="14"/>
      <c r="E3070" s="70">
        <v>0</v>
      </c>
      <c r="F3070" s="71">
        <v>0</v>
      </c>
      <c r="G3070" s="70">
        <v>0</v>
      </c>
      <c r="H3070" s="71">
        <v>0</v>
      </c>
      <c r="I3070" s="70">
        <v>0</v>
      </c>
      <c r="J3070" s="71">
        <v>0</v>
      </c>
      <c r="K3070" s="70">
        <v>0</v>
      </c>
      <c r="L3070" s="71">
        <v>0</v>
      </c>
      <c r="M3070" s="70">
        <v>0</v>
      </c>
      <c r="N3070" s="71">
        <v>0</v>
      </c>
      <c r="O3070" s="70">
        <v>0</v>
      </c>
      <c r="P3070" s="71">
        <v>0</v>
      </c>
      <c r="Q3070" s="70">
        <v>0</v>
      </c>
      <c r="R3070" s="71">
        <v>0</v>
      </c>
      <c r="S3070" s="70">
        <v>0</v>
      </c>
      <c r="T3070" s="71">
        <v>0</v>
      </c>
      <c r="U3070" s="70">
        <v>0</v>
      </c>
      <c r="V3070" s="71">
        <v>0</v>
      </c>
      <c r="W3070" s="70">
        <v>0</v>
      </c>
      <c r="X3070" s="71">
        <v>0</v>
      </c>
      <c r="Y3070" s="70">
        <v>0</v>
      </c>
      <c r="Z3070" s="71">
        <v>0</v>
      </c>
      <c r="AA3070" s="70">
        <v>0</v>
      </c>
      <c r="AB3070" s="71">
        <v>0</v>
      </c>
      <c r="AC3070" s="54"/>
      <c r="AD3070" s="55">
        <f t="shared" si="63"/>
        <v>0</v>
      </c>
      <c r="AE3070" s="54"/>
    </row>
    <row r="3071" spans="2:31" x14ac:dyDescent="0.3">
      <c r="B3071" s="4" t="s">
        <v>249</v>
      </c>
      <c r="C3071" s="14"/>
      <c r="D3071" s="14"/>
      <c r="E3071" s="70">
        <v>0</v>
      </c>
      <c r="F3071" s="71">
        <v>0</v>
      </c>
      <c r="G3071" s="70">
        <v>0</v>
      </c>
      <c r="H3071" s="71">
        <v>0</v>
      </c>
      <c r="I3071" s="70">
        <v>0</v>
      </c>
      <c r="J3071" s="71">
        <v>0</v>
      </c>
      <c r="K3071" s="70">
        <v>0</v>
      </c>
      <c r="L3071" s="71">
        <v>0</v>
      </c>
      <c r="M3071" s="70">
        <v>0</v>
      </c>
      <c r="N3071" s="71">
        <v>0</v>
      </c>
      <c r="O3071" s="70">
        <v>0</v>
      </c>
      <c r="P3071" s="71">
        <v>0</v>
      </c>
      <c r="Q3071" s="70">
        <v>0</v>
      </c>
      <c r="R3071" s="71">
        <v>0</v>
      </c>
      <c r="S3071" s="70">
        <v>0</v>
      </c>
      <c r="T3071" s="71">
        <v>0</v>
      </c>
      <c r="U3071" s="70">
        <v>0</v>
      </c>
      <c r="V3071" s="71">
        <v>0</v>
      </c>
      <c r="W3071" s="70">
        <v>0</v>
      </c>
      <c r="X3071" s="71">
        <v>0</v>
      </c>
      <c r="Y3071" s="70">
        <v>0</v>
      </c>
      <c r="Z3071" s="71">
        <v>0</v>
      </c>
      <c r="AA3071" s="70">
        <v>0</v>
      </c>
      <c r="AB3071" s="71">
        <v>0</v>
      </c>
      <c r="AC3071" s="54"/>
      <c r="AD3071" s="55">
        <f t="shared" si="63"/>
        <v>0</v>
      </c>
      <c r="AE3071" s="54"/>
    </row>
    <row r="3072" spans="2:31" x14ac:dyDescent="0.3">
      <c r="B3072" s="4" t="s">
        <v>214</v>
      </c>
      <c r="C3072" s="14"/>
      <c r="D3072" s="14"/>
      <c r="E3072" s="70">
        <v>0</v>
      </c>
      <c r="F3072" s="71">
        <v>0</v>
      </c>
      <c r="G3072" s="70">
        <v>0</v>
      </c>
      <c r="H3072" s="71">
        <v>0</v>
      </c>
      <c r="I3072" s="70">
        <v>0</v>
      </c>
      <c r="J3072" s="71">
        <v>0</v>
      </c>
      <c r="K3072" s="70">
        <v>0</v>
      </c>
      <c r="L3072" s="71">
        <v>0</v>
      </c>
      <c r="M3072" s="70">
        <v>0</v>
      </c>
      <c r="N3072" s="71">
        <v>0</v>
      </c>
      <c r="O3072" s="70">
        <v>0</v>
      </c>
      <c r="P3072" s="71">
        <v>0</v>
      </c>
      <c r="Q3072" s="70">
        <v>0</v>
      </c>
      <c r="R3072" s="71">
        <v>0</v>
      </c>
      <c r="S3072" s="70">
        <v>0</v>
      </c>
      <c r="T3072" s="71">
        <v>0</v>
      </c>
      <c r="U3072" s="70">
        <v>0</v>
      </c>
      <c r="V3072" s="71">
        <v>0</v>
      </c>
      <c r="W3072" s="70">
        <v>0</v>
      </c>
      <c r="X3072" s="71">
        <v>0</v>
      </c>
      <c r="Y3072" s="70">
        <v>0</v>
      </c>
      <c r="Z3072" s="71">
        <v>0</v>
      </c>
      <c r="AA3072" s="70">
        <v>0</v>
      </c>
      <c r="AB3072" s="71">
        <v>0</v>
      </c>
      <c r="AC3072" s="54"/>
      <c r="AD3072" s="55">
        <f t="shared" si="63"/>
        <v>0</v>
      </c>
      <c r="AE3072" s="54"/>
    </row>
    <row r="3073" spans="2:31" x14ac:dyDescent="0.3">
      <c r="B3073" s="4" t="s">
        <v>215</v>
      </c>
      <c r="C3073" s="14"/>
      <c r="D3073" s="14"/>
      <c r="E3073" s="70">
        <v>0</v>
      </c>
      <c r="F3073" s="71">
        <v>0</v>
      </c>
      <c r="G3073" s="70">
        <v>0</v>
      </c>
      <c r="H3073" s="71">
        <v>0</v>
      </c>
      <c r="I3073" s="70">
        <v>0</v>
      </c>
      <c r="J3073" s="71">
        <v>0</v>
      </c>
      <c r="K3073" s="70">
        <v>0</v>
      </c>
      <c r="L3073" s="71">
        <v>0</v>
      </c>
      <c r="M3073" s="70">
        <v>0</v>
      </c>
      <c r="N3073" s="71">
        <v>0</v>
      </c>
      <c r="O3073" s="70">
        <v>0</v>
      </c>
      <c r="P3073" s="71">
        <v>0</v>
      </c>
      <c r="Q3073" s="70">
        <v>0</v>
      </c>
      <c r="R3073" s="71">
        <v>0</v>
      </c>
      <c r="S3073" s="70">
        <v>0</v>
      </c>
      <c r="T3073" s="71">
        <v>0</v>
      </c>
      <c r="U3073" s="70">
        <v>0</v>
      </c>
      <c r="V3073" s="71">
        <v>0</v>
      </c>
      <c r="W3073" s="70">
        <v>0</v>
      </c>
      <c r="X3073" s="71">
        <v>0</v>
      </c>
      <c r="Y3073" s="70">
        <v>0</v>
      </c>
      <c r="Z3073" s="71">
        <v>0</v>
      </c>
      <c r="AA3073" s="70">
        <v>0</v>
      </c>
      <c r="AB3073" s="71">
        <v>0</v>
      </c>
      <c r="AC3073" s="54"/>
      <c r="AD3073" s="55">
        <f t="shared" si="63"/>
        <v>0</v>
      </c>
      <c r="AE3073" s="54"/>
    </row>
    <row r="3074" spans="2:31" x14ac:dyDescent="0.3">
      <c r="B3074" s="4" t="s">
        <v>216</v>
      </c>
      <c r="C3074" s="14"/>
      <c r="D3074" s="14"/>
      <c r="E3074" s="70">
        <v>0</v>
      </c>
      <c r="F3074" s="71">
        <v>0</v>
      </c>
      <c r="G3074" s="70">
        <v>0</v>
      </c>
      <c r="H3074" s="71">
        <v>0</v>
      </c>
      <c r="I3074" s="70">
        <v>0</v>
      </c>
      <c r="J3074" s="71">
        <v>0</v>
      </c>
      <c r="K3074" s="70">
        <v>0</v>
      </c>
      <c r="L3074" s="71">
        <v>0</v>
      </c>
      <c r="M3074" s="70">
        <v>0</v>
      </c>
      <c r="N3074" s="71">
        <v>0</v>
      </c>
      <c r="O3074" s="70">
        <v>0</v>
      </c>
      <c r="P3074" s="71">
        <v>0</v>
      </c>
      <c r="Q3074" s="70">
        <v>0</v>
      </c>
      <c r="R3074" s="71">
        <v>0</v>
      </c>
      <c r="S3074" s="70">
        <v>0</v>
      </c>
      <c r="T3074" s="71">
        <v>0</v>
      </c>
      <c r="U3074" s="70">
        <v>0</v>
      </c>
      <c r="V3074" s="71">
        <v>0</v>
      </c>
      <c r="W3074" s="70">
        <v>0</v>
      </c>
      <c r="X3074" s="71">
        <v>0</v>
      </c>
      <c r="Y3074" s="70">
        <v>0</v>
      </c>
      <c r="Z3074" s="71">
        <v>0</v>
      </c>
      <c r="AA3074" s="70">
        <v>0</v>
      </c>
      <c r="AB3074" s="71">
        <v>0</v>
      </c>
      <c r="AC3074" s="54"/>
      <c r="AD3074" s="55">
        <f t="shared" si="63"/>
        <v>0</v>
      </c>
      <c r="AE3074" s="54"/>
    </row>
    <row r="3075" spans="2:31" x14ac:dyDescent="0.3">
      <c r="B3075" s="4" t="s">
        <v>250</v>
      </c>
      <c r="C3075" s="14"/>
      <c r="D3075" s="14"/>
      <c r="E3075" s="70">
        <v>0</v>
      </c>
      <c r="F3075" s="71">
        <v>0</v>
      </c>
      <c r="G3075" s="70">
        <v>0</v>
      </c>
      <c r="H3075" s="71">
        <v>0</v>
      </c>
      <c r="I3075" s="70">
        <v>0</v>
      </c>
      <c r="J3075" s="71">
        <v>0</v>
      </c>
      <c r="K3075" s="70">
        <v>0</v>
      </c>
      <c r="L3075" s="71">
        <v>0</v>
      </c>
      <c r="M3075" s="70">
        <v>0</v>
      </c>
      <c r="N3075" s="71">
        <v>0</v>
      </c>
      <c r="O3075" s="70">
        <v>0</v>
      </c>
      <c r="P3075" s="71">
        <v>0</v>
      </c>
      <c r="Q3075" s="70">
        <v>0</v>
      </c>
      <c r="R3075" s="71">
        <v>0</v>
      </c>
      <c r="S3075" s="70">
        <v>0</v>
      </c>
      <c r="T3075" s="71">
        <v>0</v>
      </c>
      <c r="U3075" s="70">
        <v>0</v>
      </c>
      <c r="V3075" s="71">
        <v>0</v>
      </c>
      <c r="W3075" s="70">
        <v>0</v>
      </c>
      <c r="X3075" s="71">
        <v>0</v>
      </c>
      <c r="Y3075" s="70">
        <v>0</v>
      </c>
      <c r="Z3075" s="71">
        <v>0</v>
      </c>
      <c r="AA3075" s="70">
        <v>0</v>
      </c>
      <c r="AB3075" s="71">
        <v>0</v>
      </c>
      <c r="AC3075" s="54"/>
      <c r="AD3075" s="55">
        <f t="shared" si="63"/>
        <v>0</v>
      </c>
      <c r="AE3075" s="54"/>
    </row>
    <row r="3076" spans="2:31" x14ac:dyDescent="0.3">
      <c r="B3076" s="4" t="s">
        <v>238</v>
      </c>
      <c r="C3076" s="14"/>
      <c r="D3076" s="14"/>
      <c r="E3076" s="70">
        <v>0</v>
      </c>
      <c r="F3076" s="71">
        <v>0</v>
      </c>
      <c r="G3076" s="70">
        <v>0</v>
      </c>
      <c r="H3076" s="71">
        <v>0</v>
      </c>
      <c r="I3076" s="70">
        <v>0</v>
      </c>
      <c r="J3076" s="71">
        <v>0</v>
      </c>
      <c r="K3076" s="70">
        <v>0</v>
      </c>
      <c r="L3076" s="71">
        <v>0</v>
      </c>
      <c r="M3076" s="70">
        <v>0</v>
      </c>
      <c r="N3076" s="71">
        <v>0</v>
      </c>
      <c r="O3076" s="70">
        <v>0</v>
      </c>
      <c r="P3076" s="71">
        <v>0</v>
      </c>
      <c r="Q3076" s="70">
        <v>0</v>
      </c>
      <c r="R3076" s="71">
        <v>0</v>
      </c>
      <c r="S3076" s="70">
        <v>0</v>
      </c>
      <c r="T3076" s="71">
        <v>0</v>
      </c>
      <c r="U3076" s="70">
        <v>0</v>
      </c>
      <c r="V3076" s="71">
        <v>0</v>
      </c>
      <c r="W3076" s="70">
        <v>0</v>
      </c>
      <c r="X3076" s="71">
        <v>0</v>
      </c>
      <c r="Y3076" s="70">
        <v>0</v>
      </c>
      <c r="Z3076" s="71">
        <v>0</v>
      </c>
      <c r="AA3076" s="70">
        <v>0</v>
      </c>
      <c r="AB3076" s="71">
        <v>0</v>
      </c>
      <c r="AC3076" s="54"/>
      <c r="AD3076" s="55">
        <f t="shared" si="63"/>
        <v>0</v>
      </c>
      <c r="AE3076" s="54"/>
    </row>
    <row r="3077" spans="2:31" x14ac:dyDescent="0.3">
      <c r="B3077" s="4" t="s">
        <v>181</v>
      </c>
      <c r="C3077" s="14"/>
      <c r="D3077" s="14"/>
      <c r="E3077" s="70">
        <v>0</v>
      </c>
      <c r="F3077" s="71">
        <v>0</v>
      </c>
      <c r="G3077" s="70">
        <v>0</v>
      </c>
      <c r="H3077" s="71">
        <v>0</v>
      </c>
      <c r="I3077" s="70">
        <v>0</v>
      </c>
      <c r="J3077" s="71">
        <v>0</v>
      </c>
      <c r="K3077" s="70">
        <v>0</v>
      </c>
      <c r="L3077" s="71">
        <v>0</v>
      </c>
      <c r="M3077" s="70">
        <v>0</v>
      </c>
      <c r="N3077" s="71">
        <v>0</v>
      </c>
      <c r="O3077" s="70">
        <v>0</v>
      </c>
      <c r="P3077" s="71">
        <v>0</v>
      </c>
      <c r="Q3077" s="70">
        <v>0</v>
      </c>
      <c r="R3077" s="71">
        <v>0</v>
      </c>
      <c r="S3077" s="70">
        <v>0</v>
      </c>
      <c r="T3077" s="71">
        <v>0</v>
      </c>
      <c r="U3077" s="70">
        <v>0</v>
      </c>
      <c r="V3077" s="71">
        <v>0</v>
      </c>
      <c r="W3077" s="70">
        <v>0</v>
      </c>
      <c r="X3077" s="71">
        <v>0</v>
      </c>
      <c r="Y3077" s="70">
        <v>0</v>
      </c>
      <c r="Z3077" s="71">
        <v>0</v>
      </c>
      <c r="AA3077" s="70">
        <v>0</v>
      </c>
      <c r="AB3077" s="71">
        <v>0</v>
      </c>
      <c r="AC3077" s="54"/>
      <c r="AD3077" s="55">
        <f t="shared" si="63"/>
        <v>0</v>
      </c>
      <c r="AE3077" s="54"/>
    </row>
    <row r="3078" spans="2:31" x14ac:dyDescent="0.3">
      <c r="B3078" s="4" t="s">
        <v>182</v>
      </c>
      <c r="C3078" s="14"/>
      <c r="D3078" s="14"/>
      <c r="E3078" s="70">
        <v>0</v>
      </c>
      <c r="F3078" s="71">
        <v>0</v>
      </c>
      <c r="G3078" s="70">
        <v>0</v>
      </c>
      <c r="H3078" s="71">
        <v>0</v>
      </c>
      <c r="I3078" s="70">
        <v>0</v>
      </c>
      <c r="J3078" s="71">
        <v>0</v>
      </c>
      <c r="K3078" s="70">
        <v>0</v>
      </c>
      <c r="L3078" s="71">
        <v>0</v>
      </c>
      <c r="M3078" s="70">
        <v>0</v>
      </c>
      <c r="N3078" s="71">
        <v>0</v>
      </c>
      <c r="O3078" s="70">
        <v>0</v>
      </c>
      <c r="P3078" s="71">
        <v>0</v>
      </c>
      <c r="Q3078" s="70">
        <v>0</v>
      </c>
      <c r="R3078" s="71">
        <v>0</v>
      </c>
      <c r="S3078" s="70">
        <v>0</v>
      </c>
      <c r="T3078" s="71">
        <v>0</v>
      </c>
      <c r="U3078" s="70">
        <v>0</v>
      </c>
      <c r="V3078" s="71">
        <v>0</v>
      </c>
      <c r="W3078" s="70">
        <v>0</v>
      </c>
      <c r="X3078" s="71">
        <v>0</v>
      </c>
      <c r="Y3078" s="70">
        <v>0</v>
      </c>
      <c r="Z3078" s="71">
        <v>0</v>
      </c>
      <c r="AA3078" s="70">
        <v>0</v>
      </c>
      <c r="AB3078" s="71">
        <v>0</v>
      </c>
      <c r="AC3078" s="54"/>
      <c r="AD3078" s="55">
        <f t="shared" si="63"/>
        <v>0</v>
      </c>
      <c r="AE3078" s="54"/>
    </row>
    <row r="3079" spans="2:31" x14ac:dyDescent="0.3">
      <c r="B3079" s="4" t="s">
        <v>200</v>
      </c>
      <c r="C3079" s="14"/>
      <c r="D3079" s="14"/>
      <c r="E3079" s="70">
        <v>0</v>
      </c>
      <c r="F3079" s="71">
        <v>0</v>
      </c>
      <c r="G3079" s="70">
        <v>0</v>
      </c>
      <c r="H3079" s="71">
        <v>0</v>
      </c>
      <c r="I3079" s="70">
        <v>0</v>
      </c>
      <c r="J3079" s="71">
        <v>0</v>
      </c>
      <c r="K3079" s="70">
        <v>0</v>
      </c>
      <c r="L3079" s="71">
        <v>0</v>
      </c>
      <c r="M3079" s="70">
        <v>0</v>
      </c>
      <c r="N3079" s="71">
        <v>0</v>
      </c>
      <c r="O3079" s="70">
        <v>0</v>
      </c>
      <c r="P3079" s="71">
        <v>0</v>
      </c>
      <c r="Q3079" s="70">
        <v>0</v>
      </c>
      <c r="R3079" s="71">
        <v>0</v>
      </c>
      <c r="S3079" s="70">
        <v>0</v>
      </c>
      <c r="T3079" s="71">
        <v>0</v>
      </c>
      <c r="U3079" s="70">
        <v>0</v>
      </c>
      <c r="V3079" s="71">
        <v>0</v>
      </c>
      <c r="W3079" s="70">
        <v>0</v>
      </c>
      <c r="X3079" s="71">
        <v>0</v>
      </c>
      <c r="Y3079" s="70">
        <v>0</v>
      </c>
      <c r="Z3079" s="71">
        <v>0</v>
      </c>
      <c r="AA3079" s="70">
        <v>0</v>
      </c>
      <c r="AB3079" s="71">
        <v>0</v>
      </c>
      <c r="AC3079" s="54"/>
      <c r="AD3079" s="55">
        <f t="shared" si="63"/>
        <v>0</v>
      </c>
      <c r="AE3079" s="54"/>
    </row>
    <row r="3080" spans="2:31" x14ac:dyDescent="0.3">
      <c r="B3080" s="4" t="s">
        <v>201</v>
      </c>
      <c r="C3080" s="14"/>
      <c r="D3080" s="14"/>
      <c r="E3080" s="70">
        <v>0</v>
      </c>
      <c r="F3080" s="71">
        <v>0</v>
      </c>
      <c r="G3080" s="70">
        <v>0</v>
      </c>
      <c r="H3080" s="71">
        <v>0</v>
      </c>
      <c r="I3080" s="70">
        <v>0</v>
      </c>
      <c r="J3080" s="71">
        <v>0</v>
      </c>
      <c r="K3080" s="70">
        <v>0</v>
      </c>
      <c r="L3080" s="71">
        <v>0</v>
      </c>
      <c r="M3080" s="70">
        <v>0</v>
      </c>
      <c r="N3080" s="71">
        <v>0</v>
      </c>
      <c r="O3080" s="70">
        <v>0</v>
      </c>
      <c r="P3080" s="71">
        <v>0</v>
      </c>
      <c r="Q3080" s="70">
        <v>0</v>
      </c>
      <c r="R3080" s="71">
        <v>0</v>
      </c>
      <c r="S3080" s="70">
        <v>0</v>
      </c>
      <c r="T3080" s="71">
        <v>0</v>
      </c>
      <c r="U3080" s="70">
        <v>0</v>
      </c>
      <c r="V3080" s="71">
        <v>0</v>
      </c>
      <c r="W3080" s="70">
        <v>0</v>
      </c>
      <c r="X3080" s="71">
        <v>0</v>
      </c>
      <c r="Y3080" s="70">
        <v>0</v>
      </c>
      <c r="Z3080" s="71">
        <v>0</v>
      </c>
      <c r="AA3080" s="70">
        <v>0</v>
      </c>
      <c r="AB3080" s="71">
        <v>0</v>
      </c>
      <c r="AC3080" s="54"/>
      <c r="AD3080" s="55">
        <f t="shared" si="63"/>
        <v>0</v>
      </c>
      <c r="AE3080" s="54"/>
    </row>
    <row r="3081" spans="2:31" x14ac:dyDescent="0.3">
      <c r="B3081" s="4" t="s">
        <v>202</v>
      </c>
      <c r="C3081" s="14"/>
      <c r="D3081" s="14"/>
      <c r="E3081" s="70">
        <v>0</v>
      </c>
      <c r="F3081" s="71">
        <v>0</v>
      </c>
      <c r="G3081" s="70">
        <v>0</v>
      </c>
      <c r="H3081" s="71">
        <v>0</v>
      </c>
      <c r="I3081" s="70">
        <v>0</v>
      </c>
      <c r="J3081" s="71">
        <v>0</v>
      </c>
      <c r="K3081" s="70">
        <v>0</v>
      </c>
      <c r="L3081" s="71">
        <v>1.7664474248885913E-3</v>
      </c>
      <c r="M3081" s="70">
        <v>8.1908643245696151E-3</v>
      </c>
      <c r="N3081" s="71">
        <v>8.2533607880273564E-3</v>
      </c>
      <c r="O3081" s="70">
        <v>8.315867185592565E-3</v>
      </c>
      <c r="P3081" s="71">
        <v>8.5202693939208114E-3</v>
      </c>
      <c r="Q3081" s="70">
        <v>9.4595760107039524E-3</v>
      </c>
      <c r="R3081" s="71">
        <v>1.0586484273274653E-2</v>
      </c>
      <c r="S3081" s="70">
        <v>1.1713389555613105E-2</v>
      </c>
      <c r="T3081" s="71">
        <v>1.2840299805005293E-2</v>
      </c>
      <c r="U3081" s="70">
        <v>1.3210001587867649E-2</v>
      </c>
      <c r="V3081" s="71">
        <v>1.3583840926488152E-2</v>
      </c>
      <c r="W3081" s="70">
        <v>1.3696182171503618E-2</v>
      </c>
      <c r="X3081" s="71">
        <v>0</v>
      </c>
      <c r="Y3081" s="70">
        <v>0</v>
      </c>
      <c r="Z3081" s="71">
        <v>0</v>
      </c>
      <c r="AA3081" s="70">
        <v>0</v>
      </c>
      <c r="AB3081" s="71">
        <v>0</v>
      </c>
      <c r="AC3081" s="54"/>
      <c r="AD3081" s="55">
        <f t="shared" si="63"/>
        <v>0.12013658344745537</v>
      </c>
      <c r="AE3081" s="54"/>
    </row>
    <row r="3082" spans="2:31" x14ac:dyDescent="0.3">
      <c r="B3082" s="4" t="s">
        <v>203</v>
      </c>
      <c r="C3082" s="14"/>
      <c r="D3082" s="14"/>
      <c r="E3082" s="70">
        <v>0</v>
      </c>
      <c r="F3082" s="71">
        <v>0</v>
      </c>
      <c r="G3082" s="70">
        <v>0</v>
      </c>
      <c r="H3082" s="71">
        <v>0</v>
      </c>
      <c r="I3082" s="70">
        <v>0</v>
      </c>
      <c r="J3082" s="71">
        <v>0</v>
      </c>
      <c r="K3082" s="70">
        <v>0</v>
      </c>
      <c r="L3082" s="71">
        <v>1.7664474248885913E-3</v>
      </c>
      <c r="M3082" s="70">
        <v>8.1908643245696151E-3</v>
      </c>
      <c r="N3082" s="71">
        <v>8.2533607880273564E-3</v>
      </c>
      <c r="O3082" s="70">
        <v>8.315867185592565E-3</v>
      </c>
      <c r="P3082" s="71">
        <v>8.5202693939208114E-3</v>
      </c>
      <c r="Q3082" s="70">
        <v>9.4595760107039524E-3</v>
      </c>
      <c r="R3082" s="71">
        <v>1.0586484273274653E-2</v>
      </c>
      <c r="S3082" s="70">
        <v>1.1713389555613105E-2</v>
      </c>
      <c r="T3082" s="71">
        <v>1.2840299805005293E-2</v>
      </c>
      <c r="U3082" s="70">
        <v>1.3210001587867649E-2</v>
      </c>
      <c r="V3082" s="71">
        <v>1.3583840926488152E-2</v>
      </c>
      <c r="W3082" s="70">
        <v>1.3696182171503618E-2</v>
      </c>
      <c r="X3082" s="71">
        <v>0</v>
      </c>
      <c r="Y3082" s="70">
        <v>0</v>
      </c>
      <c r="Z3082" s="71">
        <v>0</v>
      </c>
      <c r="AA3082" s="70">
        <v>0</v>
      </c>
      <c r="AB3082" s="71">
        <v>0</v>
      </c>
      <c r="AC3082" s="54"/>
      <c r="AD3082" s="55">
        <f t="shared" si="63"/>
        <v>0.12013658344745537</v>
      </c>
      <c r="AE3082" s="54"/>
    </row>
    <row r="3083" spans="2:31" x14ac:dyDescent="0.3">
      <c r="B3083" s="4" t="s">
        <v>130</v>
      </c>
      <c r="C3083" s="14"/>
      <c r="D3083" s="14"/>
      <c r="E3083" s="70">
        <v>0</v>
      </c>
      <c r="F3083" s="71">
        <v>0</v>
      </c>
      <c r="G3083" s="70">
        <v>0</v>
      </c>
      <c r="H3083" s="71">
        <v>0</v>
      </c>
      <c r="I3083" s="70">
        <v>0</v>
      </c>
      <c r="J3083" s="71">
        <v>0</v>
      </c>
      <c r="K3083" s="70">
        <v>0</v>
      </c>
      <c r="L3083" s="71">
        <v>0</v>
      </c>
      <c r="M3083" s="70">
        <v>0.5415416142463686</v>
      </c>
      <c r="N3083" s="71">
        <v>0.62586050367355373</v>
      </c>
      <c r="O3083" s="70">
        <v>0.13137293175061548</v>
      </c>
      <c r="P3083" s="71">
        <v>0</v>
      </c>
      <c r="Q3083" s="70">
        <v>0</v>
      </c>
      <c r="R3083" s="71">
        <v>0</v>
      </c>
      <c r="S3083" s="70">
        <v>0</v>
      </c>
      <c r="T3083" s="71">
        <v>0</v>
      </c>
      <c r="U3083" s="70">
        <v>2.1405491352081362E-3</v>
      </c>
      <c r="V3083" s="71">
        <v>6.2228714783986602E-2</v>
      </c>
      <c r="W3083" s="70">
        <v>0.8951081362724308</v>
      </c>
      <c r="X3083" s="71">
        <v>0</v>
      </c>
      <c r="Y3083" s="70">
        <v>0</v>
      </c>
      <c r="Z3083" s="71">
        <v>0</v>
      </c>
      <c r="AA3083" s="70">
        <v>0</v>
      </c>
      <c r="AB3083" s="71">
        <v>0</v>
      </c>
      <c r="AC3083" s="54"/>
      <c r="AD3083" s="55">
        <f t="shared" si="63"/>
        <v>2.2582524498621637</v>
      </c>
      <c r="AE3083" s="54"/>
    </row>
    <row r="3084" spans="2:31" x14ac:dyDescent="0.3">
      <c r="B3084" s="4" t="s">
        <v>131</v>
      </c>
      <c r="C3084" s="14"/>
      <c r="D3084" s="14"/>
      <c r="E3084" s="70">
        <v>0</v>
      </c>
      <c r="F3084" s="71">
        <v>0</v>
      </c>
      <c r="G3084" s="70">
        <v>0</v>
      </c>
      <c r="H3084" s="71">
        <v>0</v>
      </c>
      <c r="I3084" s="70">
        <v>0</v>
      </c>
      <c r="J3084" s="71">
        <v>0</v>
      </c>
      <c r="K3084" s="70">
        <v>0</v>
      </c>
      <c r="L3084" s="71">
        <v>0</v>
      </c>
      <c r="M3084" s="70">
        <v>0.5415416142463686</v>
      </c>
      <c r="N3084" s="71">
        <v>0.62586050367355373</v>
      </c>
      <c r="O3084" s="70">
        <v>0.13137293175061548</v>
      </c>
      <c r="P3084" s="71">
        <v>0</v>
      </c>
      <c r="Q3084" s="70">
        <v>0</v>
      </c>
      <c r="R3084" s="71">
        <v>0</v>
      </c>
      <c r="S3084" s="70">
        <v>0</v>
      </c>
      <c r="T3084" s="71">
        <v>0</v>
      </c>
      <c r="U3084" s="70">
        <v>2.1405491352081362E-3</v>
      </c>
      <c r="V3084" s="71">
        <v>6.2228714783986602E-2</v>
      </c>
      <c r="W3084" s="70">
        <v>0.8951081362724308</v>
      </c>
      <c r="X3084" s="71">
        <v>0</v>
      </c>
      <c r="Y3084" s="70">
        <v>0</v>
      </c>
      <c r="Z3084" s="71">
        <v>0</v>
      </c>
      <c r="AA3084" s="70">
        <v>0</v>
      </c>
      <c r="AB3084" s="71">
        <v>0</v>
      </c>
      <c r="AC3084" s="54"/>
      <c r="AD3084" s="55">
        <f t="shared" si="63"/>
        <v>2.2582524498621637</v>
      </c>
      <c r="AE3084" s="54"/>
    </row>
    <row r="3085" spans="2:31" x14ac:dyDescent="0.3">
      <c r="B3085" s="4" t="s">
        <v>219</v>
      </c>
      <c r="C3085" s="14"/>
      <c r="D3085" s="14"/>
      <c r="E3085" s="70">
        <v>0</v>
      </c>
      <c r="F3085" s="71">
        <v>0</v>
      </c>
      <c r="G3085" s="70">
        <v>0</v>
      </c>
      <c r="H3085" s="71">
        <v>0</v>
      </c>
      <c r="I3085" s="70">
        <v>0</v>
      </c>
      <c r="J3085" s="71">
        <v>0</v>
      </c>
      <c r="K3085" s="70">
        <v>0</v>
      </c>
      <c r="L3085" s="71">
        <v>0.8714672883351644</v>
      </c>
      <c r="M3085" s="70">
        <v>4.0607931137084963</v>
      </c>
      <c r="N3085" s="71">
        <v>4.1147095680236809</v>
      </c>
      <c r="O3085" s="70">
        <v>4.1737365086873375</v>
      </c>
      <c r="P3085" s="71">
        <v>4.2463114420572907</v>
      </c>
      <c r="Q3085" s="70">
        <v>4.3188863913218167</v>
      </c>
      <c r="R3085" s="71">
        <v>4.3916676362355549</v>
      </c>
      <c r="S3085" s="70">
        <v>4.4579525311787931</v>
      </c>
      <c r="T3085" s="71">
        <v>4.5041043599446606</v>
      </c>
      <c r="U3085" s="70">
        <v>4.4675100326538093</v>
      </c>
      <c r="V3085" s="71">
        <v>4.4625842571258545</v>
      </c>
      <c r="W3085" s="70">
        <v>4.2225352605183923</v>
      </c>
      <c r="X3085" s="71">
        <v>0</v>
      </c>
      <c r="Y3085" s="70">
        <v>0</v>
      </c>
      <c r="Z3085" s="71">
        <v>0</v>
      </c>
      <c r="AA3085" s="70">
        <v>0</v>
      </c>
      <c r="AB3085" s="71">
        <v>0</v>
      </c>
      <c r="AC3085" s="54"/>
      <c r="AD3085" s="55">
        <f t="shared" si="63"/>
        <v>48.292258389790852</v>
      </c>
      <c r="AE3085" s="54"/>
    </row>
    <row r="3086" spans="2:31" x14ac:dyDescent="0.3">
      <c r="B3086" s="4" t="s">
        <v>285</v>
      </c>
      <c r="C3086" s="14"/>
      <c r="D3086" s="14"/>
      <c r="E3086" s="70">
        <v>0</v>
      </c>
      <c r="F3086" s="71">
        <v>0</v>
      </c>
      <c r="G3086" s="70">
        <v>0</v>
      </c>
      <c r="H3086" s="71">
        <v>0</v>
      </c>
      <c r="I3086" s="70">
        <v>0</v>
      </c>
      <c r="J3086" s="71">
        <v>0</v>
      </c>
      <c r="K3086" s="70">
        <v>0</v>
      </c>
      <c r="L3086" s="71">
        <v>0</v>
      </c>
      <c r="M3086" s="70">
        <v>0</v>
      </c>
      <c r="N3086" s="71">
        <v>0</v>
      </c>
      <c r="O3086" s="70">
        <v>0</v>
      </c>
      <c r="P3086" s="71">
        <v>0</v>
      </c>
      <c r="Q3086" s="70">
        <v>0</v>
      </c>
      <c r="R3086" s="71">
        <v>0</v>
      </c>
      <c r="S3086" s="70">
        <v>0</v>
      </c>
      <c r="T3086" s="71">
        <v>0</v>
      </c>
      <c r="U3086" s="70">
        <v>0</v>
      </c>
      <c r="V3086" s="71">
        <v>0</v>
      </c>
      <c r="W3086" s="70">
        <v>0</v>
      </c>
      <c r="X3086" s="71">
        <v>0</v>
      </c>
      <c r="Y3086" s="70">
        <v>0</v>
      </c>
      <c r="Z3086" s="71">
        <v>0</v>
      </c>
      <c r="AA3086" s="70">
        <v>0</v>
      </c>
      <c r="AB3086" s="71">
        <v>0</v>
      </c>
      <c r="AC3086" s="54"/>
      <c r="AD3086" s="55">
        <f t="shared" si="63"/>
        <v>0</v>
      </c>
      <c r="AE3086" s="54"/>
    </row>
    <row r="3087" spans="2:31" x14ac:dyDescent="0.3">
      <c r="B3087" s="4" t="s">
        <v>286</v>
      </c>
      <c r="C3087" s="14"/>
      <c r="D3087" s="14"/>
      <c r="E3087" s="70">
        <v>0</v>
      </c>
      <c r="F3087" s="71">
        <v>0</v>
      </c>
      <c r="G3087" s="70">
        <v>0</v>
      </c>
      <c r="H3087" s="71">
        <v>0</v>
      </c>
      <c r="I3087" s="70">
        <v>0</v>
      </c>
      <c r="J3087" s="71">
        <v>0</v>
      </c>
      <c r="K3087" s="70">
        <v>0</v>
      </c>
      <c r="L3087" s="71">
        <v>0</v>
      </c>
      <c r="M3087" s="70">
        <v>0</v>
      </c>
      <c r="N3087" s="71">
        <v>0</v>
      </c>
      <c r="O3087" s="70">
        <v>0</v>
      </c>
      <c r="P3087" s="71">
        <v>0</v>
      </c>
      <c r="Q3087" s="70">
        <v>0</v>
      </c>
      <c r="R3087" s="71">
        <v>0</v>
      </c>
      <c r="S3087" s="70">
        <v>0</v>
      </c>
      <c r="T3087" s="71">
        <v>0</v>
      </c>
      <c r="U3087" s="70">
        <v>0</v>
      </c>
      <c r="V3087" s="71">
        <v>0</v>
      </c>
      <c r="W3087" s="70">
        <v>0</v>
      </c>
      <c r="X3087" s="71">
        <v>0</v>
      </c>
      <c r="Y3087" s="70">
        <v>0</v>
      </c>
      <c r="Z3087" s="71">
        <v>0</v>
      </c>
      <c r="AA3087" s="70">
        <v>0</v>
      </c>
      <c r="AB3087" s="71">
        <v>0</v>
      </c>
      <c r="AC3087" s="54"/>
      <c r="AD3087" s="55">
        <f t="shared" si="63"/>
        <v>0</v>
      </c>
      <c r="AE3087" s="54"/>
    </row>
    <row r="3088" spans="2:31" x14ac:dyDescent="0.3">
      <c r="B3088" s="4" t="s">
        <v>198</v>
      </c>
      <c r="C3088" s="14"/>
      <c r="D3088" s="14"/>
      <c r="E3088" s="70">
        <v>0</v>
      </c>
      <c r="F3088" s="71">
        <v>0</v>
      </c>
      <c r="G3088" s="70">
        <v>0</v>
      </c>
      <c r="H3088" s="71">
        <v>0</v>
      </c>
      <c r="I3088" s="70">
        <v>0</v>
      </c>
      <c r="J3088" s="71">
        <v>0</v>
      </c>
      <c r="K3088" s="70">
        <v>0</v>
      </c>
      <c r="L3088" s="71">
        <v>3.2258212247656452E-2</v>
      </c>
      <c r="M3088" s="70">
        <v>0.23161057208975153</v>
      </c>
      <c r="N3088" s="71">
        <v>0.22790538047750786</v>
      </c>
      <c r="O3088" s="70">
        <v>0.22934803937872253</v>
      </c>
      <c r="P3088" s="71">
        <v>0.23446838433543837</v>
      </c>
      <c r="Q3088" s="70">
        <v>8.3270878965655964E-2</v>
      </c>
      <c r="R3088" s="71">
        <v>0.10485289354498188</v>
      </c>
      <c r="S3088" s="70">
        <v>0.1322615882847458</v>
      </c>
      <c r="T3088" s="71">
        <v>0</v>
      </c>
      <c r="U3088" s="70">
        <v>0</v>
      </c>
      <c r="V3088" s="71">
        <v>0</v>
      </c>
      <c r="W3088" s="70">
        <v>0</v>
      </c>
      <c r="X3088" s="71">
        <v>0</v>
      </c>
      <c r="Y3088" s="70">
        <v>0</v>
      </c>
      <c r="Z3088" s="71">
        <v>0</v>
      </c>
      <c r="AA3088" s="70">
        <v>0</v>
      </c>
      <c r="AB3088" s="71">
        <v>0</v>
      </c>
      <c r="AC3088" s="54"/>
      <c r="AD3088" s="55">
        <f t="shared" si="63"/>
        <v>1.2759759493244605</v>
      </c>
      <c r="AE3088" s="54"/>
    </row>
    <row r="3089" spans="2:31" x14ac:dyDescent="0.3">
      <c r="B3089" s="4" t="s">
        <v>199</v>
      </c>
      <c r="C3089" s="14"/>
      <c r="D3089" s="14"/>
      <c r="E3089" s="70">
        <v>0</v>
      </c>
      <c r="F3089" s="71">
        <v>0</v>
      </c>
      <c r="G3089" s="70">
        <v>0</v>
      </c>
      <c r="H3089" s="71">
        <v>0</v>
      </c>
      <c r="I3089" s="70">
        <v>0</v>
      </c>
      <c r="J3089" s="71">
        <v>0</v>
      </c>
      <c r="K3089" s="70">
        <v>0</v>
      </c>
      <c r="L3089" s="71">
        <v>3.2258212247656452E-2</v>
      </c>
      <c r="M3089" s="70">
        <v>0.23161057208975153</v>
      </c>
      <c r="N3089" s="71">
        <v>0.22790538047750786</v>
      </c>
      <c r="O3089" s="70">
        <v>0.22934803937872253</v>
      </c>
      <c r="P3089" s="71">
        <v>0.23446838433543837</v>
      </c>
      <c r="Q3089" s="70">
        <v>8.3270878965655964E-2</v>
      </c>
      <c r="R3089" s="71">
        <v>0.10485289354498188</v>
      </c>
      <c r="S3089" s="70">
        <v>0.1322615882847458</v>
      </c>
      <c r="T3089" s="71">
        <v>0</v>
      </c>
      <c r="U3089" s="70">
        <v>0</v>
      </c>
      <c r="V3089" s="71">
        <v>0</v>
      </c>
      <c r="W3089" s="70">
        <v>0</v>
      </c>
      <c r="X3089" s="71">
        <v>0</v>
      </c>
      <c r="Y3089" s="70">
        <v>0</v>
      </c>
      <c r="Z3089" s="71">
        <v>0</v>
      </c>
      <c r="AA3089" s="70">
        <v>0</v>
      </c>
      <c r="AB3089" s="71">
        <v>0</v>
      </c>
      <c r="AC3089" s="54"/>
      <c r="AD3089" s="55">
        <f t="shared" si="63"/>
        <v>1.2759759493244605</v>
      </c>
      <c r="AE3089" s="54"/>
    </row>
    <row r="3090" spans="2:31" x14ac:dyDescent="0.3">
      <c r="B3090" s="4" t="s">
        <v>155</v>
      </c>
      <c r="C3090" s="14"/>
      <c r="D3090" s="14"/>
      <c r="E3090" s="70">
        <v>0</v>
      </c>
      <c r="F3090" s="71">
        <v>0</v>
      </c>
      <c r="G3090" s="70">
        <v>0</v>
      </c>
      <c r="H3090" s="71">
        <v>0</v>
      </c>
      <c r="I3090" s="70">
        <v>0</v>
      </c>
      <c r="J3090" s="71">
        <v>0</v>
      </c>
      <c r="K3090" s="70">
        <v>0</v>
      </c>
      <c r="L3090" s="71">
        <v>0</v>
      </c>
      <c r="M3090" s="70">
        <v>0</v>
      </c>
      <c r="N3090" s="71">
        <v>0</v>
      </c>
      <c r="O3090" s="70">
        <v>0</v>
      </c>
      <c r="P3090" s="71">
        <v>0</v>
      </c>
      <c r="Q3090" s="70">
        <v>0</v>
      </c>
      <c r="R3090" s="71">
        <v>0</v>
      </c>
      <c r="S3090" s="70">
        <v>0</v>
      </c>
      <c r="T3090" s="71">
        <v>0</v>
      </c>
      <c r="U3090" s="70">
        <v>0</v>
      </c>
      <c r="V3090" s="71">
        <v>0</v>
      </c>
      <c r="W3090" s="70">
        <v>0</v>
      </c>
      <c r="X3090" s="71">
        <v>0</v>
      </c>
      <c r="Y3090" s="70">
        <v>0</v>
      </c>
      <c r="Z3090" s="71">
        <v>0</v>
      </c>
      <c r="AA3090" s="70">
        <v>0</v>
      </c>
      <c r="AB3090" s="71">
        <v>0</v>
      </c>
      <c r="AC3090" s="54"/>
      <c r="AD3090" s="55">
        <f t="shared" si="63"/>
        <v>0</v>
      </c>
      <c r="AE3090" s="54"/>
    </row>
    <row r="3091" spans="2:31" x14ac:dyDescent="0.3">
      <c r="B3091" s="4" t="s">
        <v>231</v>
      </c>
      <c r="C3091" s="14"/>
      <c r="D3091" s="14"/>
      <c r="E3091" s="70">
        <v>0</v>
      </c>
      <c r="F3091" s="71">
        <v>0</v>
      </c>
      <c r="G3091" s="70">
        <v>0</v>
      </c>
      <c r="H3091" s="71">
        <v>0</v>
      </c>
      <c r="I3091" s="70">
        <v>0</v>
      </c>
      <c r="J3091" s="71">
        <v>0</v>
      </c>
      <c r="K3091" s="70">
        <v>0</v>
      </c>
      <c r="L3091" s="71">
        <v>0</v>
      </c>
      <c r="M3091" s="70">
        <v>0.10180493937482178</v>
      </c>
      <c r="N3091" s="71">
        <v>0</v>
      </c>
      <c r="O3091" s="70">
        <v>0</v>
      </c>
      <c r="P3091" s="71">
        <v>0</v>
      </c>
      <c r="Q3091" s="70">
        <v>0</v>
      </c>
      <c r="R3091" s="71">
        <v>0</v>
      </c>
      <c r="S3091" s="70">
        <v>0</v>
      </c>
      <c r="T3091" s="71">
        <v>0</v>
      </c>
      <c r="U3091" s="70">
        <v>0</v>
      </c>
      <c r="V3091" s="71">
        <v>0</v>
      </c>
      <c r="W3091" s="70">
        <v>7.481366300449654</v>
      </c>
      <c r="X3091" s="71">
        <v>0</v>
      </c>
      <c r="Y3091" s="70">
        <v>0</v>
      </c>
      <c r="Z3091" s="71">
        <v>0</v>
      </c>
      <c r="AA3091" s="70">
        <v>0</v>
      </c>
      <c r="AB3091" s="71">
        <v>0</v>
      </c>
      <c r="AC3091" s="54"/>
      <c r="AD3091" s="55">
        <f t="shared" si="63"/>
        <v>7.5831712398244759</v>
      </c>
      <c r="AE3091" s="54"/>
    </row>
    <row r="3092" spans="2:31" x14ac:dyDescent="0.3">
      <c r="B3092" s="4" t="s">
        <v>232</v>
      </c>
      <c r="C3092" s="14"/>
      <c r="D3092" s="14"/>
      <c r="E3092" s="70">
        <v>0</v>
      </c>
      <c r="F3092" s="71">
        <v>0</v>
      </c>
      <c r="G3092" s="70">
        <v>0</v>
      </c>
      <c r="H3092" s="71">
        <v>0</v>
      </c>
      <c r="I3092" s="70">
        <v>0</v>
      </c>
      <c r="J3092" s="71">
        <v>0</v>
      </c>
      <c r="K3092" s="70">
        <v>0</v>
      </c>
      <c r="L3092" s="71">
        <v>0</v>
      </c>
      <c r="M3092" s="70">
        <v>0.10180493937482178</v>
      </c>
      <c r="N3092" s="71">
        <v>0</v>
      </c>
      <c r="O3092" s="70">
        <v>0</v>
      </c>
      <c r="P3092" s="71">
        <v>0</v>
      </c>
      <c r="Q3092" s="70">
        <v>0</v>
      </c>
      <c r="R3092" s="71">
        <v>0</v>
      </c>
      <c r="S3092" s="70">
        <v>0</v>
      </c>
      <c r="T3092" s="71">
        <v>0</v>
      </c>
      <c r="U3092" s="70">
        <v>0</v>
      </c>
      <c r="V3092" s="71">
        <v>0</v>
      </c>
      <c r="W3092" s="70">
        <v>7.481366300449654</v>
      </c>
      <c r="X3092" s="71">
        <v>0</v>
      </c>
      <c r="Y3092" s="70">
        <v>0</v>
      </c>
      <c r="Z3092" s="71">
        <v>0</v>
      </c>
      <c r="AA3092" s="70">
        <v>0</v>
      </c>
      <c r="AB3092" s="71">
        <v>0</v>
      </c>
      <c r="AC3092" s="54"/>
      <c r="AD3092" s="55">
        <f t="shared" si="63"/>
        <v>7.5831712398244759</v>
      </c>
      <c r="AE3092" s="54"/>
    </row>
    <row r="3093" spans="2:31" x14ac:dyDescent="0.3">
      <c r="B3093" s="4" t="s">
        <v>233</v>
      </c>
      <c r="C3093" s="14"/>
      <c r="D3093" s="14"/>
      <c r="E3093" s="70">
        <v>0</v>
      </c>
      <c r="F3093" s="71">
        <v>0</v>
      </c>
      <c r="G3093" s="70">
        <v>0</v>
      </c>
      <c r="H3093" s="71">
        <v>0</v>
      </c>
      <c r="I3093" s="70">
        <v>0</v>
      </c>
      <c r="J3093" s="71">
        <v>0</v>
      </c>
      <c r="K3093" s="70">
        <v>0</v>
      </c>
      <c r="L3093" s="71">
        <v>5.8801946647956971</v>
      </c>
      <c r="M3093" s="70">
        <v>19.657553789827976</v>
      </c>
      <c r="N3093" s="71">
        <v>18.663656768916795</v>
      </c>
      <c r="O3093" s="70">
        <v>18.13196814490172</v>
      </c>
      <c r="P3093" s="71">
        <v>18.757264136220329</v>
      </c>
      <c r="Q3093" s="70">
        <v>18.527839428257483</v>
      </c>
      <c r="R3093" s="71">
        <v>17.40241606651859</v>
      </c>
      <c r="S3093" s="70">
        <v>13.38937149140358</v>
      </c>
      <c r="T3093" s="71">
        <v>13.288229757337835</v>
      </c>
      <c r="U3093" s="70">
        <v>14.414333623725298</v>
      </c>
      <c r="V3093" s="71">
        <v>15.929944338758174</v>
      </c>
      <c r="W3093" s="70">
        <v>16.592720814587341</v>
      </c>
      <c r="X3093" s="71">
        <v>0</v>
      </c>
      <c r="Y3093" s="70">
        <v>0</v>
      </c>
      <c r="Z3093" s="71">
        <v>0</v>
      </c>
      <c r="AA3093" s="70">
        <v>0</v>
      </c>
      <c r="AB3093" s="71">
        <v>0</v>
      </c>
      <c r="AC3093" s="54"/>
      <c r="AD3093" s="55">
        <f t="shared" si="63"/>
        <v>190.63549302525081</v>
      </c>
      <c r="AE3093" s="54"/>
    </row>
    <row r="3094" spans="2:31" x14ac:dyDescent="0.3">
      <c r="B3094" s="4" t="s">
        <v>234</v>
      </c>
      <c r="C3094" s="4"/>
      <c r="D3094" s="4"/>
      <c r="E3094" s="70">
        <v>0</v>
      </c>
      <c r="F3094" s="71">
        <v>0</v>
      </c>
      <c r="G3094" s="70">
        <v>0</v>
      </c>
      <c r="H3094" s="71">
        <v>0</v>
      </c>
      <c r="I3094" s="70">
        <v>0</v>
      </c>
      <c r="J3094" s="71">
        <v>0</v>
      </c>
      <c r="K3094" s="70">
        <v>0</v>
      </c>
      <c r="L3094" s="71">
        <v>5.8801946647956971</v>
      </c>
      <c r="M3094" s="70">
        <v>19.657553789827976</v>
      </c>
      <c r="N3094" s="71">
        <v>18.663656768916795</v>
      </c>
      <c r="O3094" s="70">
        <v>18.13196814490172</v>
      </c>
      <c r="P3094" s="71">
        <v>18.757264136220329</v>
      </c>
      <c r="Q3094" s="70">
        <v>18.527839428257483</v>
      </c>
      <c r="R3094" s="71">
        <v>17.40241606651859</v>
      </c>
      <c r="S3094" s="70">
        <v>13.38937149140358</v>
      </c>
      <c r="T3094" s="71">
        <v>13.288229757337835</v>
      </c>
      <c r="U3094" s="70">
        <v>14.414333623725298</v>
      </c>
      <c r="V3094" s="71">
        <v>15.929944338758174</v>
      </c>
      <c r="W3094" s="70">
        <v>16.592720814587341</v>
      </c>
      <c r="X3094" s="71">
        <v>0</v>
      </c>
      <c r="Y3094" s="70">
        <v>0</v>
      </c>
      <c r="Z3094" s="71">
        <v>0</v>
      </c>
      <c r="AA3094" s="70">
        <v>0</v>
      </c>
      <c r="AB3094" s="71">
        <v>0</v>
      </c>
      <c r="AC3094" s="54"/>
      <c r="AD3094" s="55">
        <f t="shared" si="63"/>
        <v>190.63549302525081</v>
      </c>
      <c r="AE3094" s="54"/>
    </row>
    <row r="3095" spans="2:31" x14ac:dyDescent="0.3">
      <c r="B3095" s="4" t="s">
        <v>288</v>
      </c>
      <c r="C3095" s="4"/>
      <c r="D3095" s="4"/>
      <c r="E3095" s="70">
        <v>0</v>
      </c>
      <c r="F3095" s="71">
        <v>0</v>
      </c>
      <c r="G3095" s="70">
        <v>0</v>
      </c>
      <c r="H3095" s="71">
        <v>0</v>
      </c>
      <c r="I3095" s="70">
        <v>0</v>
      </c>
      <c r="J3095" s="71">
        <v>0</v>
      </c>
      <c r="K3095" s="70">
        <v>0</v>
      </c>
      <c r="L3095" s="71">
        <v>0</v>
      </c>
      <c r="M3095" s="70">
        <v>0</v>
      </c>
      <c r="N3095" s="71">
        <v>0</v>
      </c>
      <c r="O3095" s="70">
        <v>0</v>
      </c>
      <c r="P3095" s="71">
        <v>0</v>
      </c>
      <c r="Q3095" s="70">
        <v>0</v>
      </c>
      <c r="R3095" s="71">
        <v>0</v>
      </c>
      <c r="S3095" s="70">
        <v>0</v>
      </c>
      <c r="T3095" s="71">
        <v>0</v>
      </c>
      <c r="U3095" s="70">
        <v>0</v>
      </c>
      <c r="V3095" s="71">
        <v>0</v>
      </c>
      <c r="W3095" s="70">
        <v>0</v>
      </c>
      <c r="X3095" s="71">
        <v>0</v>
      </c>
      <c r="Y3095" s="70">
        <v>0</v>
      </c>
      <c r="Z3095" s="71">
        <v>0</v>
      </c>
      <c r="AA3095" s="70">
        <v>0</v>
      </c>
      <c r="AB3095" s="71">
        <v>0</v>
      </c>
      <c r="AC3095" s="54"/>
      <c r="AD3095" s="55">
        <f t="shared" si="63"/>
        <v>0</v>
      </c>
      <c r="AE3095" s="54"/>
    </row>
    <row r="3096" spans="2:31" x14ac:dyDescent="0.3">
      <c r="B3096" s="4" t="s">
        <v>289</v>
      </c>
      <c r="C3096" s="4"/>
      <c r="D3096" s="4"/>
      <c r="E3096" s="70">
        <v>0</v>
      </c>
      <c r="F3096" s="71">
        <v>0</v>
      </c>
      <c r="G3096" s="70">
        <v>0</v>
      </c>
      <c r="H3096" s="71">
        <v>0</v>
      </c>
      <c r="I3096" s="70">
        <v>0</v>
      </c>
      <c r="J3096" s="71">
        <v>0</v>
      </c>
      <c r="K3096" s="70">
        <v>0</v>
      </c>
      <c r="L3096" s="71">
        <v>0</v>
      </c>
      <c r="M3096" s="70">
        <v>0</v>
      </c>
      <c r="N3096" s="71">
        <v>0</v>
      </c>
      <c r="O3096" s="70">
        <v>0</v>
      </c>
      <c r="P3096" s="71">
        <v>0</v>
      </c>
      <c r="Q3096" s="70">
        <v>0</v>
      </c>
      <c r="R3096" s="71">
        <v>0</v>
      </c>
      <c r="S3096" s="70">
        <v>0</v>
      </c>
      <c r="T3096" s="71">
        <v>0</v>
      </c>
      <c r="U3096" s="70">
        <v>0</v>
      </c>
      <c r="V3096" s="71">
        <v>0</v>
      </c>
      <c r="W3096" s="70">
        <v>0</v>
      </c>
      <c r="X3096" s="71">
        <v>0</v>
      </c>
      <c r="Y3096" s="70">
        <v>0</v>
      </c>
      <c r="Z3096" s="71">
        <v>0</v>
      </c>
      <c r="AA3096" s="70">
        <v>0</v>
      </c>
      <c r="AB3096" s="71">
        <v>0</v>
      </c>
      <c r="AC3096" s="54"/>
      <c r="AD3096" s="55">
        <f t="shared" si="63"/>
        <v>0</v>
      </c>
      <c r="AE3096" s="54"/>
    </row>
    <row r="3097" spans="2:31" x14ac:dyDescent="0.3">
      <c r="B3097" s="4" t="s">
        <v>156</v>
      </c>
      <c r="C3097" s="4"/>
      <c r="D3097" s="4"/>
      <c r="E3097" s="70">
        <v>0</v>
      </c>
      <c r="F3097" s="71">
        <v>0</v>
      </c>
      <c r="G3097" s="70">
        <v>0</v>
      </c>
      <c r="H3097" s="71">
        <v>0</v>
      </c>
      <c r="I3097" s="70">
        <v>0</v>
      </c>
      <c r="J3097" s="71">
        <v>0</v>
      </c>
      <c r="K3097" s="70">
        <v>0</v>
      </c>
      <c r="L3097" s="71">
        <v>0</v>
      </c>
      <c r="M3097" s="70">
        <v>0</v>
      </c>
      <c r="N3097" s="71">
        <v>0</v>
      </c>
      <c r="O3097" s="70">
        <v>0</v>
      </c>
      <c r="P3097" s="71">
        <v>0</v>
      </c>
      <c r="Q3097" s="70">
        <v>0</v>
      </c>
      <c r="R3097" s="71">
        <v>7.8883387247727181E-4</v>
      </c>
      <c r="S3097" s="70">
        <v>4.2408523559576137E-4</v>
      </c>
      <c r="T3097" s="71">
        <v>3.0122934977215484E-4</v>
      </c>
      <c r="U3097" s="70">
        <v>0</v>
      </c>
      <c r="V3097" s="71">
        <v>0</v>
      </c>
      <c r="W3097" s="70">
        <v>0</v>
      </c>
      <c r="X3097" s="71">
        <v>0</v>
      </c>
      <c r="Y3097" s="70">
        <v>0</v>
      </c>
      <c r="Z3097" s="71">
        <v>0</v>
      </c>
      <c r="AA3097" s="70">
        <v>0</v>
      </c>
      <c r="AB3097" s="71">
        <v>0</v>
      </c>
      <c r="AC3097" s="54"/>
      <c r="AD3097" s="55">
        <f t="shared" si="63"/>
        <v>1.5141484578451881E-3</v>
      </c>
      <c r="AE3097" s="54"/>
    </row>
    <row r="3098" spans="2:31" x14ac:dyDescent="0.3">
      <c r="B3098" s="4" t="s">
        <v>192</v>
      </c>
      <c r="C3098" s="4"/>
      <c r="D3098" s="4"/>
      <c r="E3098" s="70">
        <v>0</v>
      </c>
      <c r="F3098" s="71">
        <v>0</v>
      </c>
      <c r="G3098" s="70">
        <v>0</v>
      </c>
      <c r="H3098" s="71">
        <v>0</v>
      </c>
      <c r="I3098" s="70">
        <v>0</v>
      </c>
      <c r="J3098" s="71">
        <v>0</v>
      </c>
      <c r="K3098" s="70">
        <v>0</v>
      </c>
      <c r="L3098" s="71">
        <v>0.6602555555555556</v>
      </c>
      <c r="M3098" s="70">
        <v>2.4367886773745218</v>
      </c>
      <c r="N3098" s="71">
        <v>2.2474992990493781</v>
      </c>
      <c r="O3098" s="70">
        <v>2.2502839326858526</v>
      </c>
      <c r="P3098" s="71">
        <v>2.2583670059839891</v>
      </c>
      <c r="Q3098" s="70">
        <v>2.2557537833849586</v>
      </c>
      <c r="R3098" s="71">
        <v>2.2472196022669477</v>
      </c>
      <c r="S3098" s="70">
        <v>2.2503677646319069</v>
      </c>
      <c r="T3098" s="71">
        <v>2.2473713795344037</v>
      </c>
      <c r="U3098" s="70">
        <v>2.2683345635732013</v>
      </c>
      <c r="V3098" s="71">
        <v>2.2450031956036889</v>
      </c>
      <c r="W3098" s="70">
        <v>2.4595348735650377</v>
      </c>
      <c r="X3098" s="71">
        <v>0</v>
      </c>
      <c r="Y3098" s="70">
        <v>0</v>
      </c>
      <c r="Z3098" s="71">
        <v>0</v>
      </c>
      <c r="AA3098" s="70">
        <v>0</v>
      </c>
      <c r="AB3098" s="71">
        <v>0</v>
      </c>
      <c r="AC3098" s="54"/>
      <c r="AD3098" s="55">
        <f t="shared" si="63"/>
        <v>25.826779633209444</v>
      </c>
      <c r="AE3098" s="54"/>
    </row>
    <row r="3099" spans="2:31" x14ac:dyDescent="0.3">
      <c r="B3099" s="4" t="s">
        <v>193</v>
      </c>
      <c r="C3099" s="4"/>
      <c r="D3099" s="4"/>
      <c r="E3099" s="70">
        <v>0</v>
      </c>
      <c r="F3099" s="71">
        <v>0</v>
      </c>
      <c r="G3099" s="70">
        <v>0</v>
      </c>
      <c r="H3099" s="71">
        <v>0</v>
      </c>
      <c r="I3099" s="70">
        <v>0</v>
      </c>
      <c r="J3099" s="71">
        <v>0</v>
      </c>
      <c r="K3099" s="70">
        <v>0</v>
      </c>
      <c r="L3099" s="71">
        <v>0.6602555555555556</v>
      </c>
      <c r="M3099" s="70">
        <v>2.4367886773745218</v>
      </c>
      <c r="N3099" s="71">
        <v>2.2474992990493781</v>
      </c>
      <c r="O3099" s="70">
        <v>2.2502839326858526</v>
      </c>
      <c r="P3099" s="71">
        <v>2.2583670059839891</v>
      </c>
      <c r="Q3099" s="70">
        <v>2.2557537833849586</v>
      </c>
      <c r="R3099" s="71">
        <v>2.2472196022669477</v>
      </c>
      <c r="S3099" s="70">
        <v>2.2503677646319069</v>
      </c>
      <c r="T3099" s="71">
        <v>2.2473713795344037</v>
      </c>
      <c r="U3099" s="70">
        <v>2.2683345635732013</v>
      </c>
      <c r="V3099" s="71">
        <v>2.2450031956036889</v>
      </c>
      <c r="W3099" s="70">
        <v>2.4595348735650377</v>
      </c>
      <c r="X3099" s="71">
        <v>0</v>
      </c>
      <c r="Y3099" s="70">
        <v>0</v>
      </c>
      <c r="Z3099" s="71">
        <v>0</v>
      </c>
      <c r="AA3099" s="70">
        <v>0</v>
      </c>
      <c r="AB3099" s="71">
        <v>0</v>
      </c>
      <c r="AC3099" s="54"/>
      <c r="AD3099" s="55">
        <f t="shared" si="63"/>
        <v>25.826779633209444</v>
      </c>
      <c r="AE3099" s="54"/>
    </row>
    <row r="3100" spans="2:31" x14ac:dyDescent="0.3">
      <c r="B3100" s="4" t="s">
        <v>184</v>
      </c>
      <c r="C3100" s="4"/>
      <c r="D3100" s="4"/>
      <c r="E3100" s="70">
        <v>0</v>
      </c>
      <c r="F3100" s="71">
        <v>0</v>
      </c>
      <c r="G3100" s="70">
        <v>0</v>
      </c>
      <c r="H3100" s="71">
        <v>0</v>
      </c>
      <c r="I3100" s="70">
        <v>0</v>
      </c>
      <c r="J3100" s="71">
        <v>0</v>
      </c>
      <c r="K3100" s="70">
        <v>0</v>
      </c>
      <c r="L3100" s="71">
        <v>0</v>
      </c>
      <c r="M3100" s="70">
        <v>0</v>
      </c>
      <c r="N3100" s="71">
        <v>0</v>
      </c>
      <c r="O3100" s="70">
        <v>0</v>
      </c>
      <c r="P3100" s="71">
        <v>0</v>
      </c>
      <c r="Q3100" s="70">
        <v>0</v>
      </c>
      <c r="R3100" s="71">
        <v>0</v>
      </c>
      <c r="S3100" s="70">
        <v>0</v>
      </c>
      <c r="T3100" s="71">
        <v>0</v>
      </c>
      <c r="U3100" s="70">
        <v>0</v>
      </c>
      <c r="V3100" s="71">
        <v>0</v>
      </c>
      <c r="W3100" s="70">
        <v>1.8930147123523053</v>
      </c>
      <c r="X3100" s="71">
        <v>0</v>
      </c>
      <c r="Y3100" s="70">
        <v>0</v>
      </c>
      <c r="Z3100" s="71">
        <v>0</v>
      </c>
      <c r="AA3100" s="70">
        <v>0</v>
      </c>
      <c r="AB3100" s="71">
        <v>0</v>
      </c>
      <c r="AC3100" s="54"/>
      <c r="AD3100" s="55">
        <f t="shared" si="63"/>
        <v>1.8930147123523053</v>
      </c>
      <c r="AE3100" s="54"/>
    </row>
    <row r="3101" spans="2:31" x14ac:dyDescent="0.3">
      <c r="B3101" s="4" t="s">
        <v>185</v>
      </c>
      <c r="C3101" s="4"/>
      <c r="D3101" s="4"/>
      <c r="E3101" s="70">
        <v>0</v>
      </c>
      <c r="F3101" s="71">
        <v>0</v>
      </c>
      <c r="G3101" s="70">
        <v>0</v>
      </c>
      <c r="H3101" s="71">
        <v>0</v>
      </c>
      <c r="I3101" s="70">
        <v>0</v>
      </c>
      <c r="J3101" s="71">
        <v>0</v>
      </c>
      <c r="K3101" s="70">
        <v>0</v>
      </c>
      <c r="L3101" s="71">
        <v>0</v>
      </c>
      <c r="M3101" s="70">
        <v>0</v>
      </c>
      <c r="N3101" s="71">
        <v>0</v>
      </c>
      <c r="O3101" s="70">
        <v>0</v>
      </c>
      <c r="P3101" s="71">
        <v>0</v>
      </c>
      <c r="Q3101" s="70">
        <v>0</v>
      </c>
      <c r="R3101" s="71">
        <v>0</v>
      </c>
      <c r="S3101" s="70">
        <v>0</v>
      </c>
      <c r="T3101" s="71">
        <v>0</v>
      </c>
      <c r="U3101" s="70">
        <v>0</v>
      </c>
      <c r="V3101" s="71">
        <v>0</v>
      </c>
      <c r="W3101" s="70">
        <v>1.8930147123523053</v>
      </c>
      <c r="X3101" s="71">
        <v>0</v>
      </c>
      <c r="Y3101" s="70">
        <v>0</v>
      </c>
      <c r="Z3101" s="71">
        <v>0</v>
      </c>
      <c r="AA3101" s="70">
        <v>0</v>
      </c>
      <c r="AB3101" s="71">
        <v>0</v>
      </c>
      <c r="AC3101" s="54"/>
      <c r="AD3101" s="55">
        <f t="shared" si="63"/>
        <v>1.8930147123523053</v>
      </c>
      <c r="AE3101" s="54"/>
    </row>
    <row r="3102" spans="2:31" x14ac:dyDescent="0.3">
      <c r="B3102" s="4" t="s">
        <v>287</v>
      </c>
      <c r="C3102" s="4"/>
      <c r="D3102" s="4"/>
      <c r="E3102" s="70">
        <v>0</v>
      </c>
      <c r="F3102" s="71">
        <v>0</v>
      </c>
      <c r="G3102" s="70">
        <v>0</v>
      </c>
      <c r="H3102" s="71">
        <v>0</v>
      </c>
      <c r="I3102" s="70">
        <v>0</v>
      </c>
      <c r="J3102" s="71">
        <v>0</v>
      </c>
      <c r="K3102" s="70">
        <v>0</v>
      </c>
      <c r="L3102" s="71">
        <v>0</v>
      </c>
      <c r="M3102" s="70">
        <v>0</v>
      </c>
      <c r="N3102" s="71">
        <v>0</v>
      </c>
      <c r="O3102" s="70">
        <v>0</v>
      </c>
      <c r="P3102" s="71">
        <v>0</v>
      </c>
      <c r="Q3102" s="70">
        <v>0</v>
      </c>
      <c r="R3102" s="71">
        <v>0</v>
      </c>
      <c r="S3102" s="70">
        <v>0</v>
      </c>
      <c r="T3102" s="71">
        <v>0</v>
      </c>
      <c r="U3102" s="70">
        <v>0</v>
      </c>
      <c r="V3102" s="71">
        <v>0</v>
      </c>
      <c r="W3102" s="70">
        <v>0</v>
      </c>
      <c r="X3102" s="71">
        <v>0</v>
      </c>
      <c r="Y3102" s="70">
        <v>0</v>
      </c>
      <c r="Z3102" s="71">
        <v>0</v>
      </c>
      <c r="AA3102" s="70">
        <v>0</v>
      </c>
      <c r="AB3102" s="71">
        <v>0</v>
      </c>
      <c r="AC3102" s="54"/>
      <c r="AD3102" s="55">
        <f t="shared" si="63"/>
        <v>0</v>
      </c>
      <c r="AE3102" s="54"/>
    </row>
    <row r="3103" spans="2:31" x14ac:dyDescent="0.3">
      <c r="B3103" s="4" t="s">
        <v>320</v>
      </c>
      <c r="C3103" s="4"/>
      <c r="D3103" s="4"/>
      <c r="E3103" s="70">
        <v>0</v>
      </c>
      <c r="F3103" s="71">
        <v>0</v>
      </c>
      <c r="G3103" s="70">
        <v>0</v>
      </c>
      <c r="H3103" s="71">
        <v>0</v>
      </c>
      <c r="I3103" s="70">
        <v>0</v>
      </c>
      <c r="J3103" s="71">
        <v>0</v>
      </c>
      <c r="K3103" s="70">
        <v>0</v>
      </c>
      <c r="L3103" s="71">
        <v>0</v>
      </c>
      <c r="M3103" s="70">
        <v>0</v>
      </c>
      <c r="N3103" s="71">
        <v>0</v>
      </c>
      <c r="O3103" s="70">
        <v>0</v>
      </c>
      <c r="P3103" s="71">
        <v>0</v>
      </c>
      <c r="Q3103" s="70">
        <v>0</v>
      </c>
      <c r="R3103" s="71">
        <v>0</v>
      </c>
      <c r="S3103" s="70">
        <v>0</v>
      </c>
      <c r="T3103" s="71">
        <v>0</v>
      </c>
      <c r="U3103" s="70">
        <v>0</v>
      </c>
      <c r="V3103" s="71">
        <v>0</v>
      </c>
      <c r="W3103" s="70">
        <v>0</v>
      </c>
      <c r="X3103" s="71">
        <v>0</v>
      </c>
      <c r="Y3103" s="70">
        <v>0</v>
      </c>
      <c r="Z3103" s="71">
        <v>0</v>
      </c>
      <c r="AA3103" s="70">
        <v>0</v>
      </c>
      <c r="AB3103" s="71">
        <v>0</v>
      </c>
      <c r="AC3103" s="54"/>
      <c r="AD3103" s="55">
        <f t="shared" si="63"/>
        <v>0</v>
      </c>
      <c r="AE3103" s="54"/>
    </row>
    <row r="3104" spans="2:31" x14ac:dyDescent="0.3">
      <c r="B3104" s="4" t="s">
        <v>321</v>
      </c>
      <c r="C3104" s="4"/>
      <c r="D3104" s="4"/>
      <c r="E3104" s="70">
        <v>0</v>
      </c>
      <c r="F3104" s="71">
        <v>0</v>
      </c>
      <c r="G3104" s="70">
        <v>0</v>
      </c>
      <c r="H3104" s="71">
        <v>0</v>
      </c>
      <c r="I3104" s="70">
        <v>0</v>
      </c>
      <c r="J3104" s="71">
        <v>0</v>
      </c>
      <c r="K3104" s="70">
        <v>0</v>
      </c>
      <c r="L3104" s="71">
        <v>0</v>
      </c>
      <c r="M3104" s="70">
        <v>0</v>
      </c>
      <c r="N3104" s="71">
        <v>0</v>
      </c>
      <c r="O3104" s="70">
        <v>0</v>
      </c>
      <c r="P3104" s="71">
        <v>0</v>
      </c>
      <c r="Q3104" s="70">
        <v>0</v>
      </c>
      <c r="R3104" s="71">
        <v>0</v>
      </c>
      <c r="S3104" s="70">
        <v>0</v>
      </c>
      <c r="T3104" s="71">
        <v>0</v>
      </c>
      <c r="U3104" s="70">
        <v>0</v>
      </c>
      <c r="V3104" s="71">
        <v>0</v>
      </c>
      <c r="W3104" s="70">
        <v>0</v>
      </c>
      <c r="X3104" s="71">
        <v>0</v>
      </c>
      <c r="Y3104" s="70">
        <v>0</v>
      </c>
      <c r="Z3104" s="71">
        <v>0</v>
      </c>
      <c r="AA3104" s="70">
        <v>0</v>
      </c>
      <c r="AB3104" s="71">
        <v>0</v>
      </c>
      <c r="AC3104" s="54"/>
      <c r="AD3104" s="55">
        <f t="shared" si="63"/>
        <v>0</v>
      </c>
      <c r="AE3104" s="54"/>
    </row>
    <row r="3105" spans="2:31" x14ac:dyDescent="0.3">
      <c r="B3105" s="4" t="s">
        <v>142</v>
      </c>
      <c r="C3105" s="4"/>
      <c r="D3105" s="4"/>
      <c r="E3105" s="70">
        <v>0</v>
      </c>
      <c r="F3105" s="71">
        <v>0</v>
      </c>
      <c r="G3105" s="70">
        <v>0</v>
      </c>
      <c r="H3105" s="71">
        <v>0</v>
      </c>
      <c r="I3105" s="70">
        <v>0</v>
      </c>
      <c r="J3105" s="71">
        <v>0</v>
      </c>
      <c r="K3105" s="70">
        <v>0</v>
      </c>
      <c r="L3105" s="71">
        <v>0</v>
      </c>
      <c r="M3105" s="70">
        <v>0</v>
      </c>
      <c r="N3105" s="71">
        <v>0</v>
      </c>
      <c r="O3105" s="70">
        <v>0</v>
      </c>
      <c r="P3105" s="71">
        <v>0</v>
      </c>
      <c r="Q3105" s="70">
        <v>0</v>
      </c>
      <c r="R3105" s="71">
        <v>0</v>
      </c>
      <c r="S3105" s="70">
        <v>0</v>
      </c>
      <c r="T3105" s="71">
        <v>0</v>
      </c>
      <c r="U3105" s="70">
        <v>0</v>
      </c>
      <c r="V3105" s="71">
        <v>0</v>
      </c>
      <c r="W3105" s="70">
        <v>0</v>
      </c>
      <c r="X3105" s="71">
        <v>0</v>
      </c>
      <c r="Y3105" s="70">
        <v>0</v>
      </c>
      <c r="Z3105" s="71">
        <v>0</v>
      </c>
      <c r="AA3105" s="70">
        <v>0</v>
      </c>
      <c r="AB3105" s="71">
        <v>0</v>
      </c>
      <c r="AC3105" s="54"/>
      <c r="AD3105" s="55">
        <f t="shared" si="63"/>
        <v>0</v>
      </c>
      <c r="AE3105" s="54"/>
    </row>
    <row r="3106" spans="2:31" x14ac:dyDescent="0.3">
      <c r="B3106" s="4" t="s">
        <v>143</v>
      </c>
      <c r="C3106" s="4"/>
      <c r="D3106" s="4"/>
      <c r="E3106" s="70">
        <v>0</v>
      </c>
      <c r="F3106" s="71">
        <v>0</v>
      </c>
      <c r="G3106" s="70">
        <v>0</v>
      </c>
      <c r="H3106" s="71">
        <v>0</v>
      </c>
      <c r="I3106" s="70">
        <v>0</v>
      </c>
      <c r="J3106" s="71">
        <v>0</v>
      </c>
      <c r="K3106" s="70">
        <v>0</v>
      </c>
      <c r="L3106" s="71">
        <v>0</v>
      </c>
      <c r="M3106" s="70">
        <v>0</v>
      </c>
      <c r="N3106" s="71">
        <v>0</v>
      </c>
      <c r="O3106" s="70">
        <v>0</v>
      </c>
      <c r="P3106" s="71">
        <v>0</v>
      </c>
      <c r="Q3106" s="70">
        <v>0</v>
      </c>
      <c r="R3106" s="71">
        <v>0</v>
      </c>
      <c r="S3106" s="70">
        <v>0</v>
      </c>
      <c r="T3106" s="71">
        <v>0</v>
      </c>
      <c r="U3106" s="70">
        <v>0</v>
      </c>
      <c r="V3106" s="71">
        <v>0</v>
      </c>
      <c r="W3106" s="70">
        <v>0</v>
      </c>
      <c r="X3106" s="71">
        <v>0</v>
      </c>
      <c r="Y3106" s="70">
        <v>0</v>
      </c>
      <c r="Z3106" s="71">
        <v>0</v>
      </c>
      <c r="AA3106" s="70">
        <v>0</v>
      </c>
      <c r="AB3106" s="71">
        <v>0</v>
      </c>
      <c r="AC3106" s="54"/>
      <c r="AD3106" s="55">
        <f t="shared" si="63"/>
        <v>0</v>
      </c>
      <c r="AE3106" s="54"/>
    </row>
    <row r="3107" spans="2:31" x14ac:dyDescent="0.3">
      <c r="B3107" s="4" t="s">
        <v>241</v>
      </c>
      <c r="C3107" s="4"/>
      <c r="D3107" s="4"/>
      <c r="E3107" s="70">
        <v>0</v>
      </c>
      <c r="F3107" s="71">
        <v>0</v>
      </c>
      <c r="G3107" s="70">
        <v>0</v>
      </c>
      <c r="H3107" s="71">
        <v>0</v>
      </c>
      <c r="I3107" s="70">
        <v>0</v>
      </c>
      <c r="J3107" s="71">
        <v>0</v>
      </c>
      <c r="K3107" s="70">
        <v>0</v>
      </c>
      <c r="L3107" s="71">
        <v>0.04</v>
      </c>
      <c r="M3107" s="70">
        <v>0</v>
      </c>
      <c r="N3107" s="71">
        <v>0</v>
      </c>
      <c r="O3107" s="70">
        <v>0</v>
      </c>
      <c r="P3107" s="71">
        <v>0</v>
      </c>
      <c r="Q3107" s="70">
        <v>0</v>
      </c>
      <c r="R3107" s="71">
        <v>0</v>
      </c>
      <c r="S3107" s="70">
        <v>0</v>
      </c>
      <c r="T3107" s="71">
        <v>0</v>
      </c>
      <c r="U3107" s="70">
        <v>0</v>
      </c>
      <c r="V3107" s="71">
        <v>0</v>
      </c>
      <c r="W3107" s="70">
        <v>0.48740918714139198</v>
      </c>
      <c r="X3107" s="71">
        <v>0</v>
      </c>
      <c r="Y3107" s="70">
        <v>0</v>
      </c>
      <c r="Z3107" s="71">
        <v>0</v>
      </c>
      <c r="AA3107" s="70">
        <v>0</v>
      </c>
      <c r="AB3107" s="71">
        <v>0</v>
      </c>
      <c r="AC3107" s="54"/>
      <c r="AD3107" s="55">
        <f t="shared" si="63"/>
        <v>0.52740918714139196</v>
      </c>
      <c r="AE3107" s="54"/>
    </row>
    <row r="3108" spans="2:31" x14ac:dyDescent="0.3">
      <c r="B3108" s="4" t="s">
        <v>160</v>
      </c>
      <c r="C3108" s="4"/>
      <c r="D3108" s="4"/>
      <c r="E3108" s="70">
        <v>0</v>
      </c>
      <c r="F3108" s="71">
        <v>0</v>
      </c>
      <c r="G3108" s="70">
        <v>0</v>
      </c>
      <c r="H3108" s="71">
        <v>0</v>
      </c>
      <c r="I3108" s="70">
        <v>0</v>
      </c>
      <c r="J3108" s="71">
        <v>0</v>
      </c>
      <c r="K3108" s="70">
        <v>0</v>
      </c>
      <c r="L3108" s="71">
        <v>0</v>
      </c>
      <c r="M3108" s="70">
        <v>0</v>
      </c>
      <c r="N3108" s="71">
        <v>0</v>
      </c>
      <c r="O3108" s="70">
        <v>0</v>
      </c>
      <c r="P3108" s="71">
        <v>0</v>
      </c>
      <c r="Q3108" s="70">
        <v>0</v>
      </c>
      <c r="R3108" s="71">
        <v>0</v>
      </c>
      <c r="S3108" s="70">
        <v>0</v>
      </c>
      <c r="T3108" s="71">
        <v>0</v>
      </c>
      <c r="U3108" s="70">
        <v>0</v>
      </c>
      <c r="V3108" s="71">
        <v>0</v>
      </c>
      <c r="W3108" s="70">
        <v>0</v>
      </c>
      <c r="X3108" s="71">
        <v>0</v>
      </c>
      <c r="Y3108" s="70">
        <v>0</v>
      </c>
      <c r="Z3108" s="71">
        <v>0</v>
      </c>
      <c r="AA3108" s="70">
        <v>0</v>
      </c>
      <c r="AB3108" s="71">
        <v>0</v>
      </c>
      <c r="AC3108" s="54"/>
      <c r="AD3108" s="55">
        <f t="shared" ref="AD3108:AD3169" si="64">SUM(E3108:AB3108)</f>
        <v>0</v>
      </c>
      <c r="AE3108" s="54"/>
    </row>
    <row r="3109" spans="2:31" x14ac:dyDescent="0.3">
      <c r="B3109" s="4" t="s">
        <v>161</v>
      </c>
      <c r="C3109" s="4"/>
      <c r="D3109" s="4"/>
      <c r="E3109" s="70">
        <v>0</v>
      </c>
      <c r="F3109" s="71">
        <v>0</v>
      </c>
      <c r="G3109" s="70">
        <v>0</v>
      </c>
      <c r="H3109" s="71">
        <v>0</v>
      </c>
      <c r="I3109" s="70">
        <v>0</v>
      </c>
      <c r="J3109" s="71">
        <v>0</v>
      </c>
      <c r="K3109" s="70">
        <v>0</v>
      </c>
      <c r="L3109" s="71">
        <v>0</v>
      </c>
      <c r="M3109" s="70">
        <v>0</v>
      </c>
      <c r="N3109" s="71">
        <v>0</v>
      </c>
      <c r="O3109" s="70">
        <v>0</v>
      </c>
      <c r="P3109" s="71">
        <v>0</v>
      </c>
      <c r="Q3109" s="70">
        <v>0</v>
      </c>
      <c r="R3109" s="71">
        <v>0</v>
      </c>
      <c r="S3109" s="70">
        <v>0</v>
      </c>
      <c r="T3109" s="71">
        <v>0</v>
      </c>
      <c r="U3109" s="70">
        <v>0</v>
      </c>
      <c r="V3109" s="71">
        <v>0</v>
      </c>
      <c r="W3109" s="70">
        <v>0</v>
      </c>
      <c r="X3109" s="71">
        <v>0</v>
      </c>
      <c r="Y3109" s="70">
        <v>0</v>
      </c>
      <c r="Z3109" s="71">
        <v>0</v>
      </c>
      <c r="AA3109" s="70">
        <v>0</v>
      </c>
      <c r="AB3109" s="71">
        <v>0</v>
      </c>
      <c r="AC3109" s="54"/>
      <c r="AD3109" s="55">
        <f t="shared" si="64"/>
        <v>0</v>
      </c>
      <c r="AE3109" s="54"/>
    </row>
    <row r="3110" spans="2:31" x14ac:dyDescent="0.3">
      <c r="B3110" s="4" t="s">
        <v>157</v>
      </c>
      <c r="C3110" s="4"/>
      <c r="D3110" s="4"/>
      <c r="E3110" s="70">
        <v>0</v>
      </c>
      <c r="F3110" s="71">
        <v>0</v>
      </c>
      <c r="G3110" s="70">
        <v>0</v>
      </c>
      <c r="H3110" s="71">
        <v>0</v>
      </c>
      <c r="I3110" s="70">
        <v>0</v>
      </c>
      <c r="J3110" s="71">
        <v>0</v>
      </c>
      <c r="K3110" s="70">
        <v>0</v>
      </c>
      <c r="L3110" s="71">
        <v>0</v>
      </c>
      <c r="M3110" s="70">
        <v>0</v>
      </c>
      <c r="N3110" s="71">
        <v>0</v>
      </c>
      <c r="O3110" s="70">
        <v>0</v>
      </c>
      <c r="P3110" s="71">
        <v>0</v>
      </c>
      <c r="Q3110" s="70">
        <v>0</v>
      </c>
      <c r="R3110" s="71">
        <v>0</v>
      </c>
      <c r="S3110" s="70">
        <v>0</v>
      </c>
      <c r="T3110" s="71">
        <v>0</v>
      </c>
      <c r="U3110" s="70">
        <v>0</v>
      </c>
      <c r="V3110" s="71">
        <v>0</v>
      </c>
      <c r="W3110" s="70">
        <v>0</v>
      </c>
      <c r="X3110" s="71">
        <v>0</v>
      </c>
      <c r="Y3110" s="70">
        <v>0</v>
      </c>
      <c r="Z3110" s="71">
        <v>0</v>
      </c>
      <c r="AA3110" s="70">
        <v>0</v>
      </c>
      <c r="AB3110" s="71">
        <v>0</v>
      </c>
      <c r="AC3110" s="54"/>
      <c r="AD3110" s="55">
        <f t="shared" si="64"/>
        <v>0</v>
      </c>
      <c r="AE3110" s="54"/>
    </row>
    <row r="3111" spans="2:31" x14ac:dyDescent="0.3">
      <c r="B3111" s="4" t="s">
        <v>158</v>
      </c>
      <c r="C3111" s="4"/>
      <c r="D3111" s="4"/>
      <c r="E3111" s="70">
        <v>0</v>
      </c>
      <c r="F3111" s="71">
        <v>0</v>
      </c>
      <c r="G3111" s="70">
        <v>0</v>
      </c>
      <c r="H3111" s="71">
        <v>0</v>
      </c>
      <c r="I3111" s="70">
        <v>0</v>
      </c>
      <c r="J3111" s="71">
        <v>0</v>
      </c>
      <c r="K3111" s="70">
        <v>0</v>
      </c>
      <c r="L3111" s="71">
        <v>0</v>
      </c>
      <c r="M3111" s="70">
        <v>0</v>
      </c>
      <c r="N3111" s="71">
        <v>0</v>
      </c>
      <c r="O3111" s="70">
        <v>0</v>
      </c>
      <c r="P3111" s="71">
        <v>0</v>
      </c>
      <c r="Q3111" s="70">
        <v>0</v>
      </c>
      <c r="R3111" s="71">
        <v>0</v>
      </c>
      <c r="S3111" s="70">
        <v>0</v>
      </c>
      <c r="T3111" s="71">
        <v>0</v>
      </c>
      <c r="U3111" s="70">
        <v>0</v>
      </c>
      <c r="V3111" s="71">
        <v>0</v>
      </c>
      <c r="W3111" s="70">
        <v>0</v>
      </c>
      <c r="X3111" s="71">
        <v>0</v>
      </c>
      <c r="Y3111" s="70">
        <v>0</v>
      </c>
      <c r="Z3111" s="71">
        <v>0</v>
      </c>
      <c r="AA3111" s="70">
        <v>0</v>
      </c>
      <c r="AB3111" s="71">
        <v>0</v>
      </c>
      <c r="AC3111" s="54"/>
      <c r="AD3111" s="55">
        <f t="shared" si="64"/>
        <v>0</v>
      </c>
      <c r="AE3111" s="54"/>
    </row>
    <row r="3112" spans="2:31" x14ac:dyDescent="0.3">
      <c r="B3112" s="4" t="s">
        <v>159</v>
      </c>
      <c r="C3112" s="4"/>
      <c r="D3112" s="4"/>
      <c r="E3112" s="70">
        <v>0</v>
      </c>
      <c r="F3112" s="71">
        <v>0</v>
      </c>
      <c r="G3112" s="70">
        <v>0</v>
      </c>
      <c r="H3112" s="71">
        <v>0</v>
      </c>
      <c r="I3112" s="70">
        <v>0</v>
      </c>
      <c r="J3112" s="71">
        <v>0</v>
      </c>
      <c r="K3112" s="70">
        <v>0</v>
      </c>
      <c r="L3112" s="71">
        <v>0</v>
      </c>
      <c r="M3112" s="70">
        <v>0</v>
      </c>
      <c r="N3112" s="71">
        <v>0</v>
      </c>
      <c r="O3112" s="70">
        <v>0</v>
      </c>
      <c r="P3112" s="71">
        <v>0</v>
      </c>
      <c r="Q3112" s="70">
        <v>0</v>
      </c>
      <c r="R3112" s="71">
        <v>0</v>
      </c>
      <c r="S3112" s="70">
        <v>0</v>
      </c>
      <c r="T3112" s="71">
        <v>0</v>
      </c>
      <c r="U3112" s="70">
        <v>0</v>
      </c>
      <c r="V3112" s="71">
        <v>0</v>
      </c>
      <c r="W3112" s="70">
        <v>0</v>
      </c>
      <c r="X3112" s="71">
        <v>0</v>
      </c>
      <c r="Y3112" s="70">
        <v>0</v>
      </c>
      <c r="Z3112" s="71">
        <v>0</v>
      </c>
      <c r="AA3112" s="70">
        <v>0</v>
      </c>
      <c r="AB3112" s="71">
        <v>0</v>
      </c>
      <c r="AC3112" s="54"/>
      <c r="AD3112" s="55">
        <f t="shared" si="64"/>
        <v>0</v>
      </c>
      <c r="AE3112" s="54"/>
    </row>
    <row r="3113" spans="2:31" x14ac:dyDescent="0.3">
      <c r="B3113" s="4" t="s">
        <v>132</v>
      </c>
      <c r="C3113" s="4"/>
      <c r="D3113" s="4"/>
      <c r="E3113" s="70">
        <v>0</v>
      </c>
      <c r="F3113" s="71">
        <v>0</v>
      </c>
      <c r="G3113" s="70">
        <v>0</v>
      </c>
      <c r="H3113" s="71">
        <v>0</v>
      </c>
      <c r="I3113" s="70">
        <v>0</v>
      </c>
      <c r="J3113" s="71">
        <v>0</v>
      </c>
      <c r="K3113" s="70">
        <v>0</v>
      </c>
      <c r="L3113" s="71">
        <v>0</v>
      </c>
      <c r="M3113" s="70">
        <v>0</v>
      </c>
      <c r="N3113" s="71">
        <v>0</v>
      </c>
      <c r="O3113" s="70">
        <v>0</v>
      </c>
      <c r="P3113" s="71">
        <v>0</v>
      </c>
      <c r="Q3113" s="70">
        <v>0</v>
      </c>
      <c r="R3113" s="71">
        <v>0</v>
      </c>
      <c r="S3113" s="70">
        <v>0</v>
      </c>
      <c r="T3113" s="71">
        <v>0</v>
      </c>
      <c r="U3113" s="70">
        <v>0</v>
      </c>
      <c r="V3113" s="71">
        <v>0</v>
      </c>
      <c r="W3113" s="70">
        <v>0</v>
      </c>
      <c r="X3113" s="71">
        <v>0</v>
      </c>
      <c r="Y3113" s="70">
        <v>0</v>
      </c>
      <c r="Z3113" s="71">
        <v>0</v>
      </c>
      <c r="AA3113" s="70">
        <v>0</v>
      </c>
      <c r="AB3113" s="71">
        <v>0</v>
      </c>
      <c r="AC3113" s="54"/>
      <c r="AD3113" s="55">
        <f t="shared" si="64"/>
        <v>0</v>
      </c>
      <c r="AE3113" s="54"/>
    </row>
    <row r="3114" spans="2:31" x14ac:dyDescent="0.3">
      <c r="B3114" s="4" t="s">
        <v>133</v>
      </c>
      <c r="C3114" s="4"/>
      <c r="D3114" s="4"/>
      <c r="E3114" s="70">
        <v>0</v>
      </c>
      <c r="F3114" s="71">
        <v>0</v>
      </c>
      <c r="G3114" s="70">
        <v>0</v>
      </c>
      <c r="H3114" s="71">
        <v>0</v>
      </c>
      <c r="I3114" s="70">
        <v>0</v>
      </c>
      <c r="J3114" s="71">
        <v>0</v>
      </c>
      <c r="K3114" s="70">
        <v>0</v>
      </c>
      <c r="L3114" s="71">
        <v>0</v>
      </c>
      <c r="M3114" s="70">
        <v>0</v>
      </c>
      <c r="N3114" s="71">
        <v>0</v>
      </c>
      <c r="O3114" s="70">
        <v>0</v>
      </c>
      <c r="P3114" s="71">
        <v>0</v>
      </c>
      <c r="Q3114" s="70">
        <v>0</v>
      </c>
      <c r="R3114" s="71">
        <v>0</v>
      </c>
      <c r="S3114" s="70">
        <v>0</v>
      </c>
      <c r="T3114" s="71">
        <v>0</v>
      </c>
      <c r="U3114" s="70">
        <v>0</v>
      </c>
      <c r="V3114" s="71">
        <v>0</v>
      </c>
      <c r="W3114" s="70">
        <v>0</v>
      </c>
      <c r="X3114" s="71">
        <v>0</v>
      </c>
      <c r="Y3114" s="70">
        <v>0</v>
      </c>
      <c r="Z3114" s="71">
        <v>0</v>
      </c>
      <c r="AA3114" s="70">
        <v>0</v>
      </c>
      <c r="AB3114" s="71">
        <v>0</v>
      </c>
      <c r="AC3114" s="54"/>
      <c r="AD3114" s="55">
        <f t="shared" si="64"/>
        <v>0</v>
      </c>
      <c r="AE3114" s="54"/>
    </row>
    <row r="3115" spans="2:31" x14ac:dyDescent="0.3">
      <c r="B3115" s="4" t="s">
        <v>134</v>
      </c>
      <c r="C3115" s="4"/>
      <c r="D3115" s="4"/>
      <c r="E3115" s="70">
        <v>0</v>
      </c>
      <c r="F3115" s="71">
        <v>0</v>
      </c>
      <c r="G3115" s="70">
        <v>0</v>
      </c>
      <c r="H3115" s="71">
        <v>0</v>
      </c>
      <c r="I3115" s="70">
        <v>0</v>
      </c>
      <c r="J3115" s="71">
        <v>0</v>
      </c>
      <c r="K3115" s="70">
        <v>0</v>
      </c>
      <c r="L3115" s="71">
        <v>0</v>
      </c>
      <c r="M3115" s="70">
        <v>0</v>
      </c>
      <c r="N3115" s="71">
        <v>0</v>
      </c>
      <c r="O3115" s="70">
        <v>0</v>
      </c>
      <c r="P3115" s="71">
        <v>0</v>
      </c>
      <c r="Q3115" s="70">
        <v>0</v>
      </c>
      <c r="R3115" s="71">
        <v>0</v>
      </c>
      <c r="S3115" s="70">
        <v>0</v>
      </c>
      <c r="T3115" s="71">
        <v>0</v>
      </c>
      <c r="U3115" s="70">
        <v>0</v>
      </c>
      <c r="V3115" s="71">
        <v>0</v>
      </c>
      <c r="W3115" s="70">
        <v>0</v>
      </c>
      <c r="X3115" s="71">
        <v>0</v>
      </c>
      <c r="Y3115" s="70">
        <v>0</v>
      </c>
      <c r="Z3115" s="71">
        <v>0</v>
      </c>
      <c r="AA3115" s="70">
        <v>0</v>
      </c>
      <c r="AB3115" s="71">
        <v>0</v>
      </c>
      <c r="AC3115" s="54"/>
      <c r="AD3115" s="55">
        <f t="shared" si="64"/>
        <v>0</v>
      </c>
      <c r="AE3115" s="54"/>
    </row>
    <row r="3116" spans="2:31" x14ac:dyDescent="0.3">
      <c r="B3116" s="4" t="s">
        <v>190</v>
      </c>
      <c r="C3116" s="4"/>
      <c r="D3116" s="4"/>
      <c r="E3116" s="70">
        <v>0</v>
      </c>
      <c r="F3116" s="71">
        <v>0</v>
      </c>
      <c r="G3116" s="70">
        <v>0</v>
      </c>
      <c r="H3116" s="71">
        <v>0</v>
      </c>
      <c r="I3116" s="70">
        <v>0</v>
      </c>
      <c r="J3116" s="71">
        <v>0</v>
      </c>
      <c r="K3116" s="70">
        <v>0</v>
      </c>
      <c r="L3116" s="71">
        <v>0</v>
      </c>
      <c r="M3116" s="70">
        <v>0</v>
      </c>
      <c r="N3116" s="71">
        <v>0</v>
      </c>
      <c r="O3116" s="70">
        <v>0</v>
      </c>
      <c r="P3116" s="71">
        <v>0</v>
      </c>
      <c r="Q3116" s="70">
        <v>0</v>
      </c>
      <c r="R3116" s="71">
        <v>0</v>
      </c>
      <c r="S3116" s="70">
        <v>0</v>
      </c>
      <c r="T3116" s="71">
        <v>0</v>
      </c>
      <c r="U3116" s="70">
        <v>0</v>
      </c>
      <c r="V3116" s="71">
        <v>0</v>
      </c>
      <c r="W3116" s="70">
        <v>0</v>
      </c>
      <c r="X3116" s="71">
        <v>0</v>
      </c>
      <c r="Y3116" s="70">
        <v>0</v>
      </c>
      <c r="Z3116" s="71">
        <v>0</v>
      </c>
      <c r="AA3116" s="70">
        <v>0</v>
      </c>
      <c r="AB3116" s="71">
        <v>0</v>
      </c>
      <c r="AC3116" s="54"/>
      <c r="AD3116" s="55">
        <f t="shared" si="64"/>
        <v>0</v>
      </c>
      <c r="AE3116" s="54"/>
    </row>
    <row r="3117" spans="2:31" x14ac:dyDescent="0.3">
      <c r="B3117" s="4" t="s">
        <v>191</v>
      </c>
      <c r="C3117" s="4"/>
      <c r="D3117" s="4"/>
      <c r="E3117" s="70">
        <v>0</v>
      </c>
      <c r="F3117" s="71">
        <v>0</v>
      </c>
      <c r="G3117" s="70">
        <v>0</v>
      </c>
      <c r="H3117" s="71">
        <v>0</v>
      </c>
      <c r="I3117" s="70">
        <v>0</v>
      </c>
      <c r="J3117" s="71">
        <v>0</v>
      </c>
      <c r="K3117" s="70">
        <v>0</v>
      </c>
      <c r="L3117" s="71">
        <v>0</v>
      </c>
      <c r="M3117" s="70">
        <v>0</v>
      </c>
      <c r="N3117" s="71">
        <v>0</v>
      </c>
      <c r="O3117" s="70">
        <v>0</v>
      </c>
      <c r="P3117" s="71">
        <v>0</v>
      </c>
      <c r="Q3117" s="70">
        <v>0</v>
      </c>
      <c r="R3117" s="71">
        <v>0</v>
      </c>
      <c r="S3117" s="70">
        <v>0</v>
      </c>
      <c r="T3117" s="71">
        <v>0</v>
      </c>
      <c r="U3117" s="70">
        <v>0</v>
      </c>
      <c r="V3117" s="71">
        <v>0</v>
      </c>
      <c r="W3117" s="70">
        <v>0</v>
      </c>
      <c r="X3117" s="71">
        <v>0</v>
      </c>
      <c r="Y3117" s="70">
        <v>0</v>
      </c>
      <c r="Z3117" s="71">
        <v>0</v>
      </c>
      <c r="AA3117" s="70">
        <v>0</v>
      </c>
      <c r="AB3117" s="71">
        <v>0</v>
      </c>
      <c r="AC3117" s="54"/>
      <c r="AD3117" s="55">
        <f t="shared" si="64"/>
        <v>0</v>
      </c>
      <c r="AE3117" s="54"/>
    </row>
    <row r="3118" spans="2:31" x14ac:dyDescent="0.3">
      <c r="B3118" s="4" t="s">
        <v>175</v>
      </c>
      <c r="C3118" s="4"/>
      <c r="D3118" s="4"/>
      <c r="E3118" s="70">
        <v>0</v>
      </c>
      <c r="F3118" s="71">
        <v>0</v>
      </c>
      <c r="G3118" s="70">
        <v>0</v>
      </c>
      <c r="H3118" s="71">
        <v>0</v>
      </c>
      <c r="I3118" s="70">
        <v>0</v>
      </c>
      <c r="J3118" s="71">
        <v>0</v>
      </c>
      <c r="K3118" s="70">
        <v>0</v>
      </c>
      <c r="L3118" s="71">
        <v>0</v>
      </c>
      <c r="M3118" s="70">
        <v>0</v>
      </c>
      <c r="N3118" s="71">
        <v>0</v>
      </c>
      <c r="O3118" s="70">
        <v>1.6647716882774458E-2</v>
      </c>
      <c r="P3118" s="71">
        <v>0</v>
      </c>
      <c r="Q3118" s="70">
        <v>1.9666666666666668</v>
      </c>
      <c r="R3118" s="71">
        <v>4.0000000000000053</v>
      </c>
      <c r="S3118" s="70">
        <v>1.63498984146708</v>
      </c>
      <c r="T3118" s="71">
        <v>0</v>
      </c>
      <c r="U3118" s="70">
        <v>0</v>
      </c>
      <c r="V3118" s="71">
        <v>2.0624481287411451</v>
      </c>
      <c r="W3118" s="70">
        <v>6.1247688866578489</v>
      </c>
      <c r="X3118" s="71">
        <v>0</v>
      </c>
      <c r="Y3118" s="70">
        <v>0</v>
      </c>
      <c r="Z3118" s="71">
        <v>0</v>
      </c>
      <c r="AA3118" s="70">
        <v>0</v>
      </c>
      <c r="AB3118" s="71">
        <v>0</v>
      </c>
      <c r="AC3118" s="54"/>
      <c r="AD3118" s="55">
        <f t="shared" si="64"/>
        <v>15.805521240415521</v>
      </c>
      <c r="AE3118" s="54"/>
    </row>
    <row r="3119" spans="2:31" x14ac:dyDescent="0.3">
      <c r="B3119" s="4" t="s">
        <v>176</v>
      </c>
      <c r="C3119" s="4"/>
      <c r="D3119" s="4"/>
      <c r="E3119" s="70">
        <v>0</v>
      </c>
      <c r="F3119" s="71">
        <v>0</v>
      </c>
      <c r="G3119" s="70">
        <v>0</v>
      </c>
      <c r="H3119" s="71">
        <v>0</v>
      </c>
      <c r="I3119" s="70">
        <v>0</v>
      </c>
      <c r="J3119" s="71">
        <v>0</v>
      </c>
      <c r="K3119" s="70">
        <v>0</v>
      </c>
      <c r="L3119" s="71">
        <v>0</v>
      </c>
      <c r="M3119" s="70">
        <v>0</v>
      </c>
      <c r="N3119" s="71">
        <v>0</v>
      </c>
      <c r="O3119" s="70">
        <v>1.6647716882774458E-2</v>
      </c>
      <c r="P3119" s="71">
        <v>0</v>
      </c>
      <c r="Q3119" s="70">
        <v>1.9666666666666668</v>
      </c>
      <c r="R3119" s="71">
        <v>4.0000000000000053</v>
      </c>
      <c r="S3119" s="70">
        <v>1.63498984146708</v>
      </c>
      <c r="T3119" s="71">
        <v>0</v>
      </c>
      <c r="U3119" s="70">
        <v>0</v>
      </c>
      <c r="V3119" s="71">
        <v>2.0624481287411451</v>
      </c>
      <c r="W3119" s="70">
        <v>6.1247688866578489</v>
      </c>
      <c r="X3119" s="71">
        <v>0</v>
      </c>
      <c r="Y3119" s="70">
        <v>0</v>
      </c>
      <c r="Z3119" s="71">
        <v>0</v>
      </c>
      <c r="AA3119" s="70">
        <v>0</v>
      </c>
      <c r="AB3119" s="71">
        <v>0</v>
      </c>
      <c r="AC3119" s="54"/>
      <c r="AD3119" s="55">
        <f t="shared" si="64"/>
        <v>15.805521240415521</v>
      </c>
      <c r="AE3119" s="54"/>
    </row>
    <row r="3120" spans="2:31" x14ac:dyDescent="0.3">
      <c r="B3120" s="4" t="s">
        <v>183</v>
      </c>
      <c r="C3120" s="4"/>
      <c r="D3120" s="4"/>
      <c r="E3120" s="70">
        <v>0</v>
      </c>
      <c r="F3120" s="71">
        <v>0</v>
      </c>
      <c r="G3120" s="70">
        <v>0</v>
      </c>
      <c r="H3120" s="71">
        <v>0</v>
      </c>
      <c r="I3120" s="70">
        <v>0</v>
      </c>
      <c r="J3120" s="71">
        <v>0</v>
      </c>
      <c r="K3120" s="70">
        <v>0</v>
      </c>
      <c r="L3120" s="71">
        <v>0</v>
      </c>
      <c r="M3120" s="70">
        <v>0</v>
      </c>
      <c r="N3120" s="71">
        <v>0</v>
      </c>
      <c r="O3120" s="70">
        <v>0</v>
      </c>
      <c r="P3120" s="71">
        <v>0</v>
      </c>
      <c r="Q3120" s="70">
        <v>0</v>
      </c>
      <c r="R3120" s="71">
        <v>0</v>
      </c>
      <c r="S3120" s="70">
        <v>0</v>
      </c>
      <c r="T3120" s="71">
        <v>0</v>
      </c>
      <c r="U3120" s="70">
        <v>0</v>
      </c>
      <c r="V3120" s="71">
        <v>0</v>
      </c>
      <c r="W3120" s="70">
        <v>0</v>
      </c>
      <c r="X3120" s="71">
        <v>0</v>
      </c>
      <c r="Y3120" s="70">
        <v>0</v>
      </c>
      <c r="Z3120" s="71">
        <v>0</v>
      </c>
      <c r="AA3120" s="70">
        <v>0</v>
      </c>
      <c r="AB3120" s="71">
        <v>0</v>
      </c>
      <c r="AC3120" s="54"/>
      <c r="AD3120" s="55">
        <f t="shared" si="64"/>
        <v>0</v>
      </c>
      <c r="AE3120" s="54"/>
    </row>
    <row r="3121" spans="2:31" x14ac:dyDescent="0.3">
      <c r="B3121" s="4" t="s">
        <v>224</v>
      </c>
      <c r="C3121" s="4"/>
      <c r="D3121" s="4"/>
      <c r="E3121" s="70">
        <v>0</v>
      </c>
      <c r="F3121" s="71">
        <v>0</v>
      </c>
      <c r="G3121" s="70">
        <v>0</v>
      </c>
      <c r="H3121" s="71">
        <v>0</v>
      </c>
      <c r="I3121" s="70">
        <v>0</v>
      </c>
      <c r="J3121" s="71">
        <v>0</v>
      </c>
      <c r="K3121" s="70">
        <v>0</v>
      </c>
      <c r="L3121" s="71">
        <v>0</v>
      </c>
      <c r="M3121" s="70">
        <v>0</v>
      </c>
      <c r="N3121" s="71">
        <v>0</v>
      </c>
      <c r="O3121" s="70">
        <v>0</v>
      </c>
      <c r="P3121" s="71">
        <v>0</v>
      </c>
      <c r="Q3121" s="70">
        <v>0</v>
      </c>
      <c r="R3121" s="71">
        <v>0</v>
      </c>
      <c r="S3121" s="70">
        <v>0</v>
      </c>
      <c r="T3121" s="71">
        <v>0</v>
      </c>
      <c r="U3121" s="70">
        <v>0</v>
      </c>
      <c r="V3121" s="71">
        <v>0</v>
      </c>
      <c r="W3121" s="70">
        <v>0</v>
      </c>
      <c r="X3121" s="71">
        <v>0</v>
      </c>
      <c r="Y3121" s="70">
        <v>0</v>
      </c>
      <c r="Z3121" s="71">
        <v>0</v>
      </c>
      <c r="AA3121" s="70">
        <v>0</v>
      </c>
      <c r="AB3121" s="71">
        <v>0</v>
      </c>
      <c r="AC3121" s="54"/>
      <c r="AD3121" s="55">
        <f t="shared" si="64"/>
        <v>0</v>
      </c>
      <c r="AE3121" s="54"/>
    </row>
    <row r="3122" spans="2:31" x14ac:dyDescent="0.3">
      <c r="B3122" s="4" t="s">
        <v>225</v>
      </c>
      <c r="C3122" s="4"/>
      <c r="D3122" s="4"/>
      <c r="E3122" s="70">
        <v>0</v>
      </c>
      <c r="F3122" s="71">
        <v>0</v>
      </c>
      <c r="G3122" s="70">
        <v>0</v>
      </c>
      <c r="H3122" s="71">
        <v>0</v>
      </c>
      <c r="I3122" s="70">
        <v>0</v>
      </c>
      <c r="J3122" s="71">
        <v>0</v>
      </c>
      <c r="K3122" s="70">
        <v>0</v>
      </c>
      <c r="L3122" s="71">
        <v>0</v>
      </c>
      <c r="M3122" s="70">
        <v>0</v>
      </c>
      <c r="N3122" s="71">
        <v>0</v>
      </c>
      <c r="O3122" s="70">
        <v>0</v>
      </c>
      <c r="P3122" s="71">
        <v>0</v>
      </c>
      <c r="Q3122" s="70">
        <v>0</v>
      </c>
      <c r="R3122" s="71">
        <v>0</v>
      </c>
      <c r="S3122" s="70">
        <v>0</v>
      </c>
      <c r="T3122" s="71">
        <v>0</v>
      </c>
      <c r="U3122" s="70">
        <v>0</v>
      </c>
      <c r="V3122" s="71">
        <v>0</v>
      </c>
      <c r="W3122" s="70">
        <v>0</v>
      </c>
      <c r="X3122" s="71">
        <v>0</v>
      </c>
      <c r="Y3122" s="70">
        <v>0</v>
      </c>
      <c r="Z3122" s="71">
        <v>0</v>
      </c>
      <c r="AA3122" s="70">
        <v>0</v>
      </c>
      <c r="AB3122" s="71">
        <v>0</v>
      </c>
      <c r="AC3122" s="54"/>
      <c r="AD3122" s="55">
        <f t="shared" si="64"/>
        <v>0</v>
      </c>
      <c r="AE3122" s="54"/>
    </row>
    <row r="3123" spans="2:31" x14ac:dyDescent="0.3">
      <c r="B3123" s="4" t="s">
        <v>226</v>
      </c>
      <c r="C3123" s="4"/>
      <c r="D3123" s="4"/>
      <c r="E3123" s="70">
        <v>0</v>
      </c>
      <c r="F3123" s="71">
        <v>0</v>
      </c>
      <c r="G3123" s="70">
        <v>0</v>
      </c>
      <c r="H3123" s="71">
        <v>0</v>
      </c>
      <c r="I3123" s="70">
        <v>0</v>
      </c>
      <c r="J3123" s="71">
        <v>0</v>
      </c>
      <c r="K3123" s="70">
        <v>0</v>
      </c>
      <c r="L3123" s="71">
        <v>0</v>
      </c>
      <c r="M3123" s="70">
        <v>0</v>
      </c>
      <c r="N3123" s="71">
        <v>0</v>
      </c>
      <c r="O3123" s="70">
        <v>0</v>
      </c>
      <c r="P3123" s="71">
        <v>0</v>
      </c>
      <c r="Q3123" s="70">
        <v>0</v>
      </c>
      <c r="R3123" s="71">
        <v>0</v>
      </c>
      <c r="S3123" s="70">
        <v>0</v>
      </c>
      <c r="T3123" s="71">
        <v>0</v>
      </c>
      <c r="U3123" s="70">
        <v>0</v>
      </c>
      <c r="V3123" s="71">
        <v>0</v>
      </c>
      <c r="W3123" s="70">
        <v>0</v>
      </c>
      <c r="X3123" s="71">
        <v>0</v>
      </c>
      <c r="Y3123" s="70">
        <v>0</v>
      </c>
      <c r="Z3123" s="71">
        <v>0</v>
      </c>
      <c r="AA3123" s="70">
        <v>0</v>
      </c>
      <c r="AB3123" s="71">
        <v>0</v>
      </c>
      <c r="AC3123" s="54"/>
      <c r="AD3123" s="55">
        <f t="shared" si="64"/>
        <v>0</v>
      </c>
      <c r="AE3123" s="54"/>
    </row>
    <row r="3124" spans="2:31" x14ac:dyDescent="0.3">
      <c r="B3124" s="4" t="s">
        <v>174</v>
      </c>
      <c r="C3124" s="4"/>
      <c r="D3124" s="4"/>
      <c r="E3124" s="70">
        <v>0</v>
      </c>
      <c r="F3124" s="71">
        <v>0</v>
      </c>
      <c r="G3124" s="70">
        <v>0</v>
      </c>
      <c r="H3124" s="71">
        <v>0</v>
      </c>
      <c r="I3124" s="70">
        <v>0</v>
      </c>
      <c r="J3124" s="71">
        <v>0</v>
      </c>
      <c r="K3124" s="70">
        <v>0</v>
      </c>
      <c r="L3124" s="71">
        <v>0</v>
      </c>
      <c r="M3124" s="70">
        <v>0</v>
      </c>
      <c r="N3124" s="71">
        <v>0</v>
      </c>
      <c r="O3124" s="70">
        <v>0</v>
      </c>
      <c r="P3124" s="71">
        <v>0</v>
      </c>
      <c r="Q3124" s="70">
        <v>0</v>
      </c>
      <c r="R3124" s="71">
        <v>0</v>
      </c>
      <c r="S3124" s="70">
        <v>0</v>
      </c>
      <c r="T3124" s="71">
        <v>0</v>
      </c>
      <c r="U3124" s="70">
        <v>0</v>
      </c>
      <c r="V3124" s="71">
        <v>0</v>
      </c>
      <c r="W3124" s="70">
        <v>0</v>
      </c>
      <c r="X3124" s="71">
        <v>0</v>
      </c>
      <c r="Y3124" s="70">
        <v>0</v>
      </c>
      <c r="Z3124" s="71">
        <v>0</v>
      </c>
      <c r="AA3124" s="70">
        <v>0</v>
      </c>
      <c r="AB3124" s="71">
        <v>0</v>
      </c>
      <c r="AC3124" s="54"/>
      <c r="AD3124" s="55">
        <f t="shared" si="64"/>
        <v>0</v>
      </c>
      <c r="AE3124" s="54"/>
    </row>
    <row r="3125" spans="2:31" x14ac:dyDescent="0.3">
      <c r="B3125" s="4" t="s">
        <v>242</v>
      </c>
      <c r="C3125" s="4"/>
      <c r="D3125" s="4"/>
      <c r="E3125" s="70">
        <v>0</v>
      </c>
      <c r="F3125" s="71">
        <v>0</v>
      </c>
      <c r="G3125" s="70">
        <v>0</v>
      </c>
      <c r="H3125" s="71">
        <v>0</v>
      </c>
      <c r="I3125" s="70">
        <v>0</v>
      </c>
      <c r="J3125" s="71">
        <v>0</v>
      </c>
      <c r="K3125" s="70">
        <v>0</v>
      </c>
      <c r="L3125" s="71">
        <v>0</v>
      </c>
      <c r="M3125" s="70">
        <v>0</v>
      </c>
      <c r="N3125" s="71">
        <v>0</v>
      </c>
      <c r="O3125" s="70">
        <v>0</v>
      </c>
      <c r="P3125" s="71">
        <v>0</v>
      </c>
      <c r="Q3125" s="70">
        <v>0</v>
      </c>
      <c r="R3125" s="71">
        <v>0</v>
      </c>
      <c r="S3125" s="70">
        <v>0</v>
      </c>
      <c r="T3125" s="71">
        <v>0</v>
      </c>
      <c r="U3125" s="70">
        <v>0</v>
      </c>
      <c r="V3125" s="71">
        <v>0</v>
      </c>
      <c r="W3125" s="70">
        <v>0</v>
      </c>
      <c r="X3125" s="71">
        <v>0</v>
      </c>
      <c r="Y3125" s="70">
        <v>0</v>
      </c>
      <c r="Z3125" s="71">
        <v>0</v>
      </c>
      <c r="AA3125" s="70">
        <v>0</v>
      </c>
      <c r="AB3125" s="71">
        <v>0</v>
      </c>
      <c r="AC3125" s="54"/>
      <c r="AD3125" s="55">
        <f t="shared" si="64"/>
        <v>0</v>
      </c>
      <c r="AE3125" s="54"/>
    </row>
    <row r="3126" spans="2:31" x14ac:dyDescent="0.3">
      <c r="B3126" s="4" t="s">
        <v>227</v>
      </c>
      <c r="C3126" s="4"/>
      <c r="D3126" s="4"/>
      <c r="E3126" s="70">
        <v>0</v>
      </c>
      <c r="F3126" s="71">
        <v>0</v>
      </c>
      <c r="G3126" s="70">
        <v>0</v>
      </c>
      <c r="H3126" s="71">
        <v>0</v>
      </c>
      <c r="I3126" s="70">
        <v>0</v>
      </c>
      <c r="J3126" s="71">
        <v>0</v>
      </c>
      <c r="K3126" s="70">
        <v>0</v>
      </c>
      <c r="L3126" s="71">
        <v>0</v>
      </c>
      <c r="M3126" s="70">
        <v>0</v>
      </c>
      <c r="N3126" s="71">
        <v>0</v>
      </c>
      <c r="O3126" s="70">
        <v>0</v>
      </c>
      <c r="P3126" s="71">
        <v>0</v>
      </c>
      <c r="Q3126" s="70">
        <v>0</v>
      </c>
      <c r="R3126" s="71">
        <v>0</v>
      </c>
      <c r="S3126" s="70">
        <v>0</v>
      </c>
      <c r="T3126" s="71">
        <v>0</v>
      </c>
      <c r="U3126" s="70">
        <v>0</v>
      </c>
      <c r="V3126" s="71">
        <v>0</v>
      </c>
      <c r="W3126" s="70">
        <v>0</v>
      </c>
      <c r="X3126" s="71">
        <v>0</v>
      </c>
      <c r="Y3126" s="70">
        <v>0</v>
      </c>
      <c r="Z3126" s="71">
        <v>0</v>
      </c>
      <c r="AA3126" s="70">
        <v>0</v>
      </c>
      <c r="AB3126" s="71">
        <v>0</v>
      </c>
      <c r="AC3126" s="54"/>
      <c r="AD3126" s="55">
        <f t="shared" si="64"/>
        <v>0</v>
      </c>
      <c r="AE3126" s="54"/>
    </row>
    <row r="3127" spans="2:31" x14ac:dyDescent="0.3">
      <c r="B3127" s="4" t="s">
        <v>228</v>
      </c>
      <c r="C3127" s="4"/>
      <c r="D3127" s="4"/>
      <c r="E3127" s="70">
        <v>0</v>
      </c>
      <c r="F3127" s="71">
        <v>0</v>
      </c>
      <c r="G3127" s="70">
        <v>0</v>
      </c>
      <c r="H3127" s="71">
        <v>0</v>
      </c>
      <c r="I3127" s="70">
        <v>0</v>
      </c>
      <c r="J3127" s="71">
        <v>0</v>
      </c>
      <c r="K3127" s="70">
        <v>0</v>
      </c>
      <c r="L3127" s="71">
        <v>0</v>
      </c>
      <c r="M3127" s="70">
        <v>0</v>
      </c>
      <c r="N3127" s="71">
        <v>0</v>
      </c>
      <c r="O3127" s="70">
        <v>0</v>
      </c>
      <c r="P3127" s="71">
        <v>0</v>
      </c>
      <c r="Q3127" s="70">
        <v>0</v>
      </c>
      <c r="R3127" s="71">
        <v>0</v>
      </c>
      <c r="S3127" s="70">
        <v>0</v>
      </c>
      <c r="T3127" s="71">
        <v>0</v>
      </c>
      <c r="U3127" s="70">
        <v>0</v>
      </c>
      <c r="V3127" s="71">
        <v>0</v>
      </c>
      <c r="W3127" s="70">
        <v>0</v>
      </c>
      <c r="X3127" s="71">
        <v>0</v>
      </c>
      <c r="Y3127" s="70">
        <v>0</v>
      </c>
      <c r="Z3127" s="71">
        <v>0</v>
      </c>
      <c r="AA3127" s="70">
        <v>0</v>
      </c>
      <c r="AB3127" s="71">
        <v>0</v>
      </c>
      <c r="AC3127" s="54"/>
      <c r="AD3127" s="55">
        <f t="shared" si="64"/>
        <v>0</v>
      </c>
      <c r="AE3127" s="54"/>
    </row>
    <row r="3128" spans="2:31" x14ac:dyDescent="0.3">
      <c r="B3128" s="4" t="s">
        <v>290</v>
      </c>
      <c r="C3128" s="4"/>
      <c r="D3128" s="4"/>
      <c r="E3128" s="70">
        <v>0</v>
      </c>
      <c r="F3128" s="71">
        <v>0</v>
      </c>
      <c r="G3128" s="70">
        <v>0</v>
      </c>
      <c r="H3128" s="71">
        <v>0</v>
      </c>
      <c r="I3128" s="70">
        <v>0</v>
      </c>
      <c r="J3128" s="71">
        <v>0</v>
      </c>
      <c r="K3128" s="70">
        <v>0</v>
      </c>
      <c r="L3128" s="71">
        <v>0</v>
      </c>
      <c r="M3128" s="70">
        <v>0</v>
      </c>
      <c r="N3128" s="71">
        <v>0</v>
      </c>
      <c r="O3128" s="70">
        <v>0</v>
      </c>
      <c r="P3128" s="71">
        <v>0</v>
      </c>
      <c r="Q3128" s="70">
        <v>0</v>
      </c>
      <c r="R3128" s="71">
        <v>0</v>
      </c>
      <c r="S3128" s="70">
        <v>0</v>
      </c>
      <c r="T3128" s="71">
        <v>0</v>
      </c>
      <c r="U3128" s="70">
        <v>0</v>
      </c>
      <c r="V3128" s="71">
        <v>0</v>
      </c>
      <c r="W3128" s="70">
        <v>0</v>
      </c>
      <c r="X3128" s="71">
        <v>0</v>
      </c>
      <c r="Y3128" s="70">
        <v>0</v>
      </c>
      <c r="Z3128" s="71">
        <v>0</v>
      </c>
      <c r="AA3128" s="70">
        <v>0</v>
      </c>
      <c r="AB3128" s="71">
        <v>0</v>
      </c>
      <c r="AC3128" s="54"/>
      <c r="AD3128" s="55">
        <f t="shared" si="64"/>
        <v>0</v>
      </c>
      <c r="AE3128" s="54"/>
    </row>
    <row r="3129" spans="2:31" x14ac:dyDescent="0.3">
      <c r="B3129" s="4" t="s">
        <v>177</v>
      </c>
      <c r="C3129" s="4"/>
      <c r="D3129" s="4"/>
      <c r="E3129" s="70">
        <v>0</v>
      </c>
      <c r="F3129" s="71">
        <v>0</v>
      </c>
      <c r="G3129" s="70">
        <v>0</v>
      </c>
      <c r="H3129" s="71">
        <v>0</v>
      </c>
      <c r="I3129" s="70">
        <v>0</v>
      </c>
      <c r="J3129" s="71">
        <v>0</v>
      </c>
      <c r="K3129" s="70">
        <v>0</v>
      </c>
      <c r="L3129" s="71">
        <v>0</v>
      </c>
      <c r="M3129" s="70">
        <v>0</v>
      </c>
      <c r="N3129" s="71">
        <v>0</v>
      </c>
      <c r="O3129" s="70">
        <v>0</v>
      </c>
      <c r="P3129" s="71">
        <v>0</v>
      </c>
      <c r="Q3129" s="70">
        <v>0</v>
      </c>
      <c r="R3129" s="71">
        <v>0</v>
      </c>
      <c r="S3129" s="70">
        <v>0</v>
      </c>
      <c r="T3129" s="71">
        <v>0</v>
      </c>
      <c r="U3129" s="70">
        <v>0</v>
      </c>
      <c r="V3129" s="71">
        <v>0</v>
      </c>
      <c r="W3129" s="70">
        <v>0</v>
      </c>
      <c r="X3129" s="71">
        <v>0</v>
      </c>
      <c r="Y3129" s="70">
        <v>0</v>
      </c>
      <c r="Z3129" s="71">
        <v>0</v>
      </c>
      <c r="AA3129" s="70">
        <v>0</v>
      </c>
      <c r="AB3129" s="71">
        <v>0</v>
      </c>
      <c r="AC3129" s="54"/>
      <c r="AD3129" s="55">
        <f t="shared" si="64"/>
        <v>0</v>
      </c>
      <c r="AE3129" s="54"/>
    </row>
    <row r="3130" spans="2:31" x14ac:dyDescent="0.3">
      <c r="B3130" s="4" t="s">
        <v>178</v>
      </c>
      <c r="C3130" s="4"/>
      <c r="D3130" s="4"/>
      <c r="E3130" s="70">
        <v>0</v>
      </c>
      <c r="F3130" s="71">
        <v>0</v>
      </c>
      <c r="G3130" s="70">
        <v>0</v>
      </c>
      <c r="H3130" s="71">
        <v>0</v>
      </c>
      <c r="I3130" s="70">
        <v>0</v>
      </c>
      <c r="J3130" s="71">
        <v>0</v>
      </c>
      <c r="K3130" s="70">
        <v>0</v>
      </c>
      <c r="L3130" s="71">
        <v>0</v>
      </c>
      <c r="M3130" s="70">
        <v>0</v>
      </c>
      <c r="N3130" s="71">
        <v>0</v>
      </c>
      <c r="O3130" s="70">
        <v>0</v>
      </c>
      <c r="P3130" s="71">
        <v>0</v>
      </c>
      <c r="Q3130" s="70">
        <v>0</v>
      </c>
      <c r="R3130" s="71">
        <v>0</v>
      </c>
      <c r="S3130" s="70">
        <v>0</v>
      </c>
      <c r="T3130" s="71">
        <v>0</v>
      </c>
      <c r="U3130" s="70">
        <v>0</v>
      </c>
      <c r="V3130" s="71">
        <v>0</v>
      </c>
      <c r="W3130" s="70">
        <v>0</v>
      </c>
      <c r="X3130" s="71">
        <v>0</v>
      </c>
      <c r="Y3130" s="70">
        <v>0</v>
      </c>
      <c r="Z3130" s="71">
        <v>0</v>
      </c>
      <c r="AA3130" s="70">
        <v>0</v>
      </c>
      <c r="AB3130" s="71">
        <v>0</v>
      </c>
      <c r="AC3130" s="54"/>
      <c r="AD3130" s="55">
        <f t="shared" si="64"/>
        <v>0</v>
      </c>
      <c r="AE3130" s="54"/>
    </row>
    <row r="3131" spans="2:31" x14ac:dyDescent="0.3">
      <c r="B3131" s="4" t="s">
        <v>162</v>
      </c>
      <c r="C3131" s="4"/>
      <c r="D3131" s="4"/>
      <c r="E3131" s="70">
        <v>0</v>
      </c>
      <c r="F3131" s="71">
        <v>0</v>
      </c>
      <c r="G3131" s="70">
        <v>0</v>
      </c>
      <c r="H3131" s="71">
        <v>0</v>
      </c>
      <c r="I3131" s="70">
        <v>0</v>
      </c>
      <c r="J3131" s="71">
        <v>0</v>
      </c>
      <c r="K3131" s="70">
        <v>0</v>
      </c>
      <c r="L3131" s="71">
        <v>0.19233246499937934</v>
      </c>
      <c r="M3131" s="70">
        <v>1.1640367947135632</v>
      </c>
      <c r="N3131" s="71">
        <v>1.4393134641444458</v>
      </c>
      <c r="O3131" s="70">
        <v>1.3607526349863697</v>
      </c>
      <c r="P3131" s="71">
        <v>1.1688279021563903</v>
      </c>
      <c r="Q3131" s="70">
        <v>0.62167002903191426</v>
      </c>
      <c r="R3131" s="71">
        <v>0.74936416073021461</v>
      </c>
      <c r="S3131" s="70">
        <v>0.44501273598109353</v>
      </c>
      <c r="T3131" s="71">
        <v>0.67771031322110142</v>
      </c>
      <c r="U3131" s="70">
        <v>0.76351165250733966</v>
      </c>
      <c r="V3131" s="71">
        <v>1.3916662535883138</v>
      </c>
      <c r="W3131" s="70">
        <v>1.7816613603353428</v>
      </c>
      <c r="X3131" s="71">
        <v>0</v>
      </c>
      <c r="Y3131" s="70">
        <v>0</v>
      </c>
      <c r="Z3131" s="71">
        <v>0</v>
      </c>
      <c r="AA3131" s="70">
        <v>0</v>
      </c>
      <c r="AB3131" s="71">
        <v>0</v>
      </c>
      <c r="AC3131" s="54"/>
      <c r="AD3131" s="55">
        <f t="shared" si="64"/>
        <v>11.755859766395471</v>
      </c>
      <c r="AE3131" s="54"/>
    </row>
    <row r="3132" spans="2:31" x14ac:dyDescent="0.3">
      <c r="B3132" s="4" t="s">
        <v>163</v>
      </c>
      <c r="C3132" s="4"/>
      <c r="D3132" s="4"/>
      <c r="E3132" s="70">
        <v>0</v>
      </c>
      <c r="F3132" s="71">
        <v>0</v>
      </c>
      <c r="G3132" s="70">
        <v>0</v>
      </c>
      <c r="H3132" s="71">
        <v>0</v>
      </c>
      <c r="I3132" s="70">
        <v>0</v>
      </c>
      <c r="J3132" s="71">
        <v>0</v>
      </c>
      <c r="K3132" s="70">
        <v>0</v>
      </c>
      <c r="L3132" s="71">
        <v>0.19233246499937934</v>
      </c>
      <c r="M3132" s="70">
        <v>1.1640367947135632</v>
      </c>
      <c r="N3132" s="71">
        <v>1.4393134641444458</v>
      </c>
      <c r="O3132" s="70">
        <v>1.3607526349863697</v>
      </c>
      <c r="P3132" s="71">
        <v>1.1688279021563903</v>
      </c>
      <c r="Q3132" s="70">
        <v>0.62167002903191426</v>
      </c>
      <c r="R3132" s="71">
        <v>0.74936416073021461</v>
      </c>
      <c r="S3132" s="70">
        <v>0.44501273598109353</v>
      </c>
      <c r="T3132" s="71">
        <v>0.67771031322110142</v>
      </c>
      <c r="U3132" s="70">
        <v>0.76351165250733966</v>
      </c>
      <c r="V3132" s="71">
        <v>1.3916662535883138</v>
      </c>
      <c r="W3132" s="70">
        <v>1.7816613603353428</v>
      </c>
      <c r="X3132" s="71">
        <v>0</v>
      </c>
      <c r="Y3132" s="70">
        <v>0</v>
      </c>
      <c r="Z3132" s="71">
        <v>0</v>
      </c>
      <c r="AA3132" s="70">
        <v>0</v>
      </c>
      <c r="AB3132" s="71">
        <v>0</v>
      </c>
      <c r="AC3132" s="54"/>
      <c r="AD3132" s="55">
        <f t="shared" si="64"/>
        <v>11.755859766395471</v>
      </c>
      <c r="AE3132" s="54"/>
    </row>
    <row r="3133" spans="2:31" x14ac:dyDescent="0.3">
      <c r="B3133" s="4" t="s">
        <v>164</v>
      </c>
      <c r="C3133" s="4"/>
      <c r="D3133" s="4"/>
      <c r="E3133" s="70">
        <v>0</v>
      </c>
      <c r="F3133" s="71">
        <v>0</v>
      </c>
      <c r="G3133" s="70">
        <v>0</v>
      </c>
      <c r="H3133" s="71">
        <v>0</v>
      </c>
      <c r="I3133" s="70">
        <v>0</v>
      </c>
      <c r="J3133" s="71">
        <v>0</v>
      </c>
      <c r="K3133" s="70">
        <v>0</v>
      </c>
      <c r="L3133" s="71">
        <v>0.19233246499937934</v>
      </c>
      <c r="M3133" s="70">
        <v>1.1640367947135632</v>
      </c>
      <c r="N3133" s="71">
        <v>1.4393134641444458</v>
      </c>
      <c r="O3133" s="70">
        <v>1.3607526349863697</v>
      </c>
      <c r="P3133" s="71">
        <v>1.1688279021563903</v>
      </c>
      <c r="Q3133" s="70">
        <v>0.62167002903191426</v>
      </c>
      <c r="R3133" s="71">
        <v>0.74936416073021461</v>
      </c>
      <c r="S3133" s="70">
        <v>0.44501273598109353</v>
      </c>
      <c r="T3133" s="71">
        <v>0.67771031322110142</v>
      </c>
      <c r="U3133" s="70">
        <v>0.76351165250733966</v>
      </c>
      <c r="V3133" s="71">
        <v>1.3916662535883138</v>
      </c>
      <c r="W3133" s="70">
        <v>1.7816613603353428</v>
      </c>
      <c r="X3133" s="71">
        <v>0</v>
      </c>
      <c r="Y3133" s="70">
        <v>0</v>
      </c>
      <c r="Z3133" s="71">
        <v>0</v>
      </c>
      <c r="AA3133" s="70">
        <v>0</v>
      </c>
      <c r="AB3133" s="71">
        <v>0</v>
      </c>
      <c r="AC3133" s="54"/>
      <c r="AD3133" s="55">
        <f t="shared" si="64"/>
        <v>11.755859766395471</v>
      </c>
      <c r="AE3133" s="54"/>
    </row>
    <row r="3134" spans="2:31" x14ac:dyDescent="0.3">
      <c r="B3134" s="4" t="s">
        <v>165</v>
      </c>
      <c r="C3134" s="4"/>
      <c r="D3134" s="4"/>
      <c r="E3134" s="70">
        <v>0</v>
      </c>
      <c r="F3134" s="71">
        <v>0</v>
      </c>
      <c r="G3134" s="70">
        <v>0</v>
      </c>
      <c r="H3134" s="71">
        <v>0</v>
      </c>
      <c r="I3134" s="70">
        <v>0</v>
      </c>
      <c r="J3134" s="71">
        <v>0</v>
      </c>
      <c r="K3134" s="70">
        <v>0</v>
      </c>
      <c r="L3134" s="71">
        <v>0.41214099642724145</v>
      </c>
      <c r="M3134" s="70">
        <v>2.4943645601004931</v>
      </c>
      <c r="N3134" s="71">
        <v>3.0842431374523835</v>
      </c>
      <c r="O3134" s="70">
        <v>2.915898503542222</v>
      </c>
      <c r="P3134" s="71">
        <v>2.5046312189065509</v>
      </c>
      <c r="Q3134" s="70">
        <v>1.3321500622112443</v>
      </c>
      <c r="R3134" s="71">
        <v>1.6057803444218883</v>
      </c>
      <c r="S3134" s="70">
        <v>0.95359871995948642</v>
      </c>
      <c r="T3134" s="71">
        <v>1.4522363854737894</v>
      </c>
      <c r="U3134" s="70">
        <v>1.6360963982300143</v>
      </c>
      <c r="V3134" s="71">
        <v>2.9821419719749582</v>
      </c>
      <c r="W3134" s="70">
        <v>3.8178457721471637</v>
      </c>
      <c r="X3134" s="71">
        <v>0</v>
      </c>
      <c r="Y3134" s="70">
        <v>0</v>
      </c>
      <c r="Z3134" s="71">
        <v>0</v>
      </c>
      <c r="AA3134" s="70">
        <v>0</v>
      </c>
      <c r="AB3134" s="71">
        <v>0</v>
      </c>
      <c r="AC3134" s="54"/>
      <c r="AD3134" s="55">
        <f t="shared" si="64"/>
        <v>25.191128070847434</v>
      </c>
      <c r="AE3134" s="54"/>
    </row>
    <row r="3135" spans="2:31" x14ac:dyDescent="0.3">
      <c r="B3135" s="4" t="s">
        <v>166</v>
      </c>
      <c r="C3135" s="4"/>
      <c r="D3135" s="4"/>
      <c r="E3135" s="70">
        <v>0</v>
      </c>
      <c r="F3135" s="71">
        <v>0</v>
      </c>
      <c r="G3135" s="70">
        <v>0</v>
      </c>
      <c r="H3135" s="71">
        <v>0</v>
      </c>
      <c r="I3135" s="70">
        <v>0</v>
      </c>
      <c r="J3135" s="71">
        <v>0</v>
      </c>
      <c r="K3135" s="70">
        <v>0</v>
      </c>
      <c r="L3135" s="71">
        <v>0.41214099642724145</v>
      </c>
      <c r="M3135" s="70">
        <v>2.4943645601004931</v>
      </c>
      <c r="N3135" s="71">
        <v>3.0842431374523835</v>
      </c>
      <c r="O3135" s="70">
        <v>2.915898503542222</v>
      </c>
      <c r="P3135" s="71">
        <v>2.5046312189065509</v>
      </c>
      <c r="Q3135" s="70">
        <v>1.3321500622112443</v>
      </c>
      <c r="R3135" s="71">
        <v>1.6057803444218883</v>
      </c>
      <c r="S3135" s="70">
        <v>0.95359871995948642</v>
      </c>
      <c r="T3135" s="71">
        <v>1.4522363854737894</v>
      </c>
      <c r="U3135" s="70">
        <v>1.6360963982300143</v>
      </c>
      <c r="V3135" s="71">
        <v>2.9821419719749582</v>
      </c>
      <c r="W3135" s="70">
        <v>3.8178457721471637</v>
      </c>
      <c r="X3135" s="71">
        <v>0</v>
      </c>
      <c r="Y3135" s="70">
        <v>0</v>
      </c>
      <c r="Z3135" s="71">
        <v>0</v>
      </c>
      <c r="AA3135" s="70">
        <v>0</v>
      </c>
      <c r="AB3135" s="71">
        <v>0</v>
      </c>
      <c r="AC3135" s="54"/>
      <c r="AD3135" s="55">
        <f t="shared" si="64"/>
        <v>25.191128070847434</v>
      </c>
      <c r="AE3135" s="54"/>
    </row>
    <row r="3136" spans="2:31" x14ac:dyDescent="0.3">
      <c r="B3136" s="4" t="s">
        <v>186</v>
      </c>
      <c r="C3136" s="4"/>
      <c r="D3136" s="4"/>
      <c r="E3136" s="70">
        <v>0</v>
      </c>
      <c r="F3136" s="71">
        <v>0</v>
      </c>
      <c r="G3136" s="70">
        <v>0</v>
      </c>
      <c r="H3136" s="71">
        <v>0</v>
      </c>
      <c r="I3136" s="70">
        <v>0</v>
      </c>
      <c r="J3136" s="71">
        <v>0</v>
      </c>
      <c r="K3136" s="70">
        <v>0</v>
      </c>
      <c r="L3136" s="71">
        <v>0.1456775536139806</v>
      </c>
      <c r="M3136" s="70">
        <v>0.69607132077217104</v>
      </c>
      <c r="N3136" s="71">
        <v>1.124828117216627</v>
      </c>
      <c r="O3136" s="70">
        <v>1.4999999999999987</v>
      </c>
      <c r="P3136" s="71">
        <v>1.4994504226027252</v>
      </c>
      <c r="Q3136" s="70">
        <v>1.4905268922254136</v>
      </c>
      <c r="R3136" s="71">
        <v>1.4787712259373316</v>
      </c>
      <c r="S3136" s="70">
        <v>1.467015559660892</v>
      </c>
      <c r="T3136" s="71">
        <v>1.4552598932137095</v>
      </c>
      <c r="U3136" s="70">
        <v>1.4435042268286145</v>
      </c>
      <c r="V3136" s="71">
        <v>1.4317485608160496</v>
      </c>
      <c r="W3136" s="70">
        <v>0.79003720805048949</v>
      </c>
      <c r="X3136" s="71">
        <v>0</v>
      </c>
      <c r="Y3136" s="70">
        <v>0</v>
      </c>
      <c r="Z3136" s="71">
        <v>0</v>
      </c>
      <c r="AA3136" s="70">
        <v>0</v>
      </c>
      <c r="AB3136" s="71">
        <v>0</v>
      </c>
      <c r="AC3136" s="54"/>
      <c r="AD3136" s="55">
        <f t="shared" si="64"/>
        <v>14.522890980938001</v>
      </c>
      <c r="AE3136" s="54"/>
    </row>
    <row r="3137" spans="2:31" x14ac:dyDescent="0.3">
      <c r="B3137" s="4" t="s">
        <v>187</v>
      </c>
      <c r="C3137" s="4"/>
      <c r="D3137" s="4"/>
      <c r="E3137" s="70">
        <v>0</v>
      </c>
      <c r="F3137" s="71">
        <v>0</v>
      </c>
      <c r="G3137" s="70">
        <v>0</v>
      </c>
      <c r="H3137" s="71">
        <v>0</v>
      </c>
      <c r="I3137" s="70">
        <v>0</v>
      </c>
      <c r="J3137" s="71">
        <v>0</v>
      </c>
      <c r="K3137" s="70">
        <v>0</v>
      </c>
      <c r="L3137" s="71">
        <v>0.1456775536139806</v>
      </c>
      <c r="M3137" s="70">
        <v>0.69607132077217104</v>
      </c>
      <c r="N3137" s="71">
        <v>1.124828117216627</v>
      </c>
      <c r="O3137" s="70">
        <v>1.4999999999999987</v>
      </c>
      <c r="P3137" s="71">
        <v>1.4994504226027252</v>
      </c>
      <c r="Q3137" s="70">
        <v>1.4905268922254136</v>
      </c>
      <c r="R3137" s="71">
        <v>1.4787712259373316</v>
      </c>
      <c r="S3137" s="70">
        <v>1.467015559660892</v>
      </c>
      <c r="T3137" s="71">
        <v>1.4552598932137095</v>
      </c>
      <c r="U3137" s="70">
        <v>1.4435042268286145</v>
      </c>
      <c r="V3137" s="71">
        <v>1.4317485608160496</v>
      </c>
      <c r="W3137" s="70">
        <v>0.79003720805048949</v>
      </c>
      <c r="X3137" s="71">
        <v>0</v>
      </c>
      <c r="Y3137" s="70">
        <v>0</v>
      </c>
      <c r="Z3137" s="71">
        <v>0</v>
      </c>
      <c r="AA3137" s="70">
        <v>0</v>
      </c>
      <c r="AB3137" s="71">
        <v>0</v>
      </c>
      <c r="AC3137" s="54"/>
      <c r="AD3137" s="55">
        <f t="shared" si="64"/>
        <v>14.522890980938001</v>
      </c>
      <c r="AE3137" s="54"/>
    </row>
    <row r="3138" spans="2:31" x14ac:dyDescent="0.3">
      <c r="B3138" s="4" t="s">
        <v>145</v>
      </c>
      <c r="C3138" s="4"/>
      <c r="D3138" s="4"/>
      <c r="E3138" s="70">
        <v>0</v>
      </c>
      <c r="F3138" s="71">
        <v>0</v>
      </c>
      <c r="G3138" s="70">
        <v>0</v>
      </c>
      <c r="H3138" s="71">
        <v>0</v>
      </c>
      <c r="I3138" s="70">
        <v>0</v>
      </c>
      <c r="J3138" s="71">
        <v>0</v>
      </c>
      <c r="K3138" s="70">
        <v>0</v>
      </c>
      <c r="L3138" s="71">
        <v>0.27501768469810484</v>
      </c>
      <c r="M3138" s="70">
        <v>1.2786614457766212</v>
      </c>
      <c r="N3138" s="71">
        <v>1.2252439041932428</v>
      </c>
      <c r="O3138" s="70">
        <v>1.4800904777632822</v>
      </c>
      <c r="P3138" s="71">
        <v>1.3970655095577238</v>
      </c>
      <c r="Q3138" s="70">
        <v>1.0931018928686775</v>
      </c>
      <c r="R3138" s="71">
        <v>1.1024381120999651</v>
      </c>
      <c r="S3138" s="70">
        <v>1.0998129665851588</v>
      </c>
      <c r="T3138" s="71">
        <v>1.1037476122379297</v>
      </c>
      <c r="U3138" s="70">
        <v>1.101636530955632</v>
      </c>
      <c r="V3138" s="71">
        <v>1.0875121215979255</v>
      </c>
      <c r="W3138" s="70">
        <v>0.99984494407971647</v>
      </c>
      <c r="X3138" s="71">
        <v>0</v>
      </c>
      <c r="Y3138" s="70">
        <v>0</v>
      </c>
      <c r="Z3138" s="71">
        <v>0</v>
      </c>
      <c r="AA3138" s="70">
        <v>0</v>
      </c>
      <c r="AB3138" s="71">
        <v>0</v>
      </c>
      <c r="AC3138" s="54"/>
      <c r="AD3138" s="55">
        <f t="shared" si="64"/>
        <v>13.244173202413981</v>
      </c>
      <c r="AE3138" s="54"/>
    </row>
    <row r="3139" spans="2:31" x14ac:dyDescent="0.3">
      <c r="B3139" s="4" t="s">
        <v>146</v>
      </c>
      <c r="C3139" s="4"/>
      <c r="D3139" s="4"/>
      <c r="E3139" s="70">
        <v>0</v>
      </c>
      <c r="F3139" s="71">
        <v>0</v>
      </c>
      <c r="G3139" s="70">
        <v>0</v>
      </c>
      <c r="H3139" s="71">
        <v>0</v>
      </c>
      <c r="I3139" s="70">
        <v>0</v>
      </c>
      <c r="J3139" s="71">
        <v>0</v>
      </c>
      <c r="K3139" s="70">
        <v>0</v>
      </c>
      <c r="L3139" s="71">
        <v>0.27501768469810484</v>
      </c>
      <c r="M3139" s="70">
        <v>1.2786614457766212</v>
      </c>
      <c r="N3139" s="71">
        <v>1.2252439041932428</v>
      </c>
      <c r="O3139" s="70">
        <v>1.4800904777632822</v>
      </c>
      <c r="P3139" s="71">
        <v>1.3970655095577238</v>
      </c>
      <c r="Q3139" s="70">
        <v>1.0931018928686775</v>
      </c>
      <c r="R3139" s="71">
        <v>1.1024381120999651</v>
      </c>
      <c r="S3139" s="70">
        <v>1.0998129665851588</v>
      </c>
      <c r="T3139" s="71">
        <v>1.1037476122379297</v>
      </c>
      <c r="U3139" s="70">
        <v>1.101636530955632</v>
      </c>
      <c r="V3139" s="71">
        <v>1.0875121215979255</v>
      </c>
      <c r="W3139" s="70">
        <v>0.99984494407971647</v>
      </c>
      <c r="X3139" s="71">
        <v>0</v>
      </c>
      <c r="Y3139" s="70">
        <v>0</v>
      </c>
      <c r="Z3139" s="71">
        <v>0</v>
      </c>
      <c r="AA3139" s="70">
        <v>0</v>
      </c>
      <c r="AB3139" s="71">
        <v>0</v>
      </c>
      <c r="AC3139" s="54"/>
      <c r="AD3139" s="55">
        <f t="shared" si="64"/>
        <v>13.244173202413981</v>
      </c>
      <c r="AE3139" s="54"/>
    </row>
    <row r="3140" spans="2:31" x14ac:dyDescent="0.3">
      <c r="B3140" s="4" t="s">
        <v>167</v>
      </c>
      <c r="C3140" s="4"/>
      <c r="D3140" s="4"/>
      <c r="E3140" s="70">
        <v>0</v>
      </c>
      <c r="F3140" s="71">
        <v>0</v>
      </c>
      <c r="G3140" s="70">
        <v>0</v>
      </c>
      <c r="H3140" s="71">
        <v>0</v>
      </c>
      <c r="I3140" s="70">
        <v>0</v>
      </c>
      <c r="J3140" s="71">
        <v>0</v>
      </c>
      <c r="K3140" s="70">
        <v>0</v>
      </c>
      <c r="L3140" s="71">
        <v>0</v>
      </c>
      <c r="M3140" s="70">
        <v>0.46260420481363912</v>
      </c>
      <c r="N3140" s="71">
        <v>1.1493145041995578</v>
      </c>
      <c r="O3140" s="70">
        <v>1.1548444377051457</v>
      </c>
      <c r="P3140" s="71">
        <v>0.14250602192348899</v>
      </c>
      <c r="Q3140" s="70">
        <v>0</v>
      </c>
      <c r="R3140" s="71">
        <v>0</v>
      </c>
      <c r="S3140" s="70">
        <v>0</v>
      </c>
      <c r="T3140" s="71">
        <v>0</v>
      </c>
      <c r="U3140" s="70">
        <v>0</v>
      </c>
      <c r="V3140" s="71">
        <v>1.2550181465430392</v>
      </c>
      <c r="W3140" s="70">
        <v>4.0763196617778812</v>
      </c>
      <c r="X3140" s="71">
        <v>0</v>
      </c>
      <c r="Y3140" s="70">
        <v>0</v>
      </c>
      <c r="Z3140" s="71">
        <v>0</v>
      </c>
      <c r="AA3140" s="70">
        <v>0</v>
      </c>
      <c r="AB3140" s="71">
        <v>0</v>
      </c>
      <c r="AC3140" s="54"/>
      <c r="AD3140" s="55">
        <f t="shared" si="64"/>
        <v>8.2406069769627521</v>
      </c>
      <c r="AE3140" s="54"/>
    </row>
    <row r="3141" spans="2:31" x14ac:dyDescent="0.3">
      <c r="B3141" s="4" t="s">
        <v>168</v>
      </c>
      <c r="C3141" s="4"/>
      <c r="D3141" s="4"/>
      <c r="E3141" s="70">
        <v>0</v>
      </c>
      <c r="F3141" s="71">
        <v>0</v>
      </c>
      <c r="G3141" s="70">
        <v>0</v>
      </c>
      <c r="H3141" s="71">
        <v>0</v>
      </c>
      <c r="I3141" s="70">
        <v>0</v>
      </c>
      <c r="J3141" s="71">
        <v>0</v>
      </c>
      <c r="K3141" s="70">
        <v>0</v>
      </c>
      <c r="L3141" s="71">
        <v>0</v>
      </c>
      <c r="M3141" s="70">
        <v>0.46260420481363912</v>
      </c>
      <c r="N3141" s="71">
        <v>1.1493145041995578</v>
      </c>
      <c r="O3141" s="70">
        <v>1.1548444377051457</v>
      </c>
      <c r="P3141" s="71">
        <v>0.14250602192348899</v>
      </c>
      <c r="Q3141" s="70">
        <v>0</v>
      </c>
      <c r="R3141" s="71">
        <v>0</v>
      </c>
      <c r="S3141" s="70">
        <v>0</v>
      </c>
      <c r="T3141" s="71">
        <v>0</v>
      </c>
      <c r="U3141" s="70">
        <v>0</v>
      </c>
      <c r="V3141" s="71">
        <v>1.2550181465430392</v>
      </c>
      <c r="W3141" s="70">
        <v>4.0763196617778812</v>
      </c>
      <c r="X3141" s="71">
        <v>0</v>
      </c>
      <c r="Y3141" s="70">
        <v>0</v>
      </c>
      <c r="Z3141" s="71">
        <v>0</v>
      </c>
      <c r="AA3141" s="70">
        <v>0</v>
      </c>
      <c r="AB3141" s="71">
        <v>0</v>
      </c>
      <c r="AC3141" s="54"/>
      <c r="AD3141" s="55">
        <f t="shared" si="64"/>
        <v>8.2406069769627521</v>
      </c>
      <c r="AE3141" s="54"/>
    </row>
    <row r="3142" spans="2:31" x14ac:dyDescent="0.3">
      <c r="B3142" s="4" t="s">
        <v>169</v>
      </c>
      <c r="C3142" s="4"/>
      <c r="D3142" s="4"/>
      <c r="E3142" s="70">
        <v>0</v>
      </c>
      <c r="F3142" s="71">
        <v>0</v>
      </c>
      <c r="G3142" s="70">
        <v>0</v>
      </c>
      <c r="H3142" s="71">
        <v>0</v>
      </c>
      <c r="I3142" s="70">
        <v>0</v>
      </c>
      <c r="J3142" s="71">
        <v>0</v>
      </c>
      <c r="K3142" s="70">
        <v>0</v>
      </c>
      <c r="L3142" s="71">
        <v>0</v>
      </c>
      <c r="M3142" s="70">
        <v>0.46260420481363912</v>
      </c>
      <c r="N3142" s="71">
        <v>1.1493145041995578</v>
      </c>
      <c r="O3142" s="70">
        <v>1.1548444377051457</v>
      </c>
      <c r="P3142" s="71">
        <v>0.14250602192348899</v>
      </c>
      <c r="Q3142" s="70">
        <v>0</v>
      </c>
      <c r="R3142" s="71">
        <v>0</v>
      </c>
      <c r="S3142" s="70">
        <v>0</v>
      </c>
      <c r="T3142" s="71">
        <v>0</v>
      </c>
      <c r="U3142" s="70">
        <v>0</v>
      </c>
      <c r="V3142" s="71">
        <v>1.2550181465430392</v>
      </c>
      <c r="W3142" s="70">
        <v>4.0763196617778812</v>
      </c>
      <c r="X3142" s="71">
        <v>0</v>
      </c>
      <c r="Y3142" s="70">
        <v>0</v>
      </c>
      <c r="Z3142" s="71">
        <v>0</v>
      </c>
      <c r="AA3142" s="70">
        <v>0</v>
      </c>
      <c r="AB3142" s="71">
        <v>0</v>
      </c>
      <c r="AC3142" s="54"/>
      <c r="AD3142" s="55">
        <f t="shared" si="64"/>
        <v>8.2406069769627521</v>
      </c>
      <c r="AE3142" s="54"/>
    </row>
    <row r="3143" spans="2:31" x14ac:dyDescent="0.3">
      <c r="B3143" s="4" t="s">
        <v>204</v>
      </c>
      <c r="C3143" s="4"/>
      <c r="D3143" s="4"/>
      <c r="E3143" s="70">
        <v>0</v>
      </c>
      <c r="F3143" s="71">
        <v>0</v>
      </c>
      <c r="G3143" s="70">
        <v>0</v>
      </c>
      <c r="H3143" s="71">
        <v>0</v>
      </c>
      <c r="I3143" s="70">
        <v>0</v>
      </c>
      <c r="J3143" s="71">
        <v>0</v>
      </c>
      <c r="K3143" s="70">
        <v>0</v>
      </c>
      <c r="L3143" s="71">
        <v>0</v>
      </c>
      <c r="M3143" s="70">
        <v>0</v>
      </c>
      <c r="N3143" s="71">
        <v>0</v>
      </c>
      <c r="O3143" s="70">
        <v>0</v>
      </c>
      <c r="P3143" s="71">
        <v>0</v>
      </c>
      <c r="Q3143" s="70">
        <v>0</v>
      </c>
      <c r="R3143" s="71">
        <v>0</v>
      </c>
      <c r="S3143" s="70">
        <v>0</v>
      </c>
      <c r="T3143" s="71">
        <v>0</v>
      </c>
      <c r="U3143" s="70">
        <v>0</v>
      </c>
      <c r="V3143" s="71">
        <v>0</v>
      </c>
      <c r="W3143" s="70">
        <v>0</v>
      </c>
      <c r="X3143" s="71">
        <v>0</v>
      </c>
      <c r="Y3143" s="70">
        <v>0</v>
      </c>
      <c r="Z3143" s="71">
        <v>0</v>
      </c>
      <c r="AA3143" s="70">
        <v>0</v>
      </c>
      <c r="AB3143" s="71">
        <v>0</v>
      </c>
      <c r="AC3143" s="54"/>
      <c r="AD3143" s="55">
        <f t="shared" si="64"/>
        <v>0</v>
      </c>
      <c r="AE3143" s="54"/>
    </row>
    <row r="3144" spans="2:31" x14ac:dyDescent="0.3">
      <c r="B3144" s="4" t="s">
        <v>205</v>
      </c>
      <c r="C3144" s="4"/>
      <c r="D3144" s="4"/>
      <c r="E3144" s="70">
        <v>0</v>
      </c>
      <c r="F3144" s="71">
        <v>0</v>
      </c>
      <c r="G3144" s="70">
        <v>0</v>
      </c>
      <c r="H3144" s="71">
        <v>0</v>
      </c>
      <c r="I3144" s="70">
        <v>0</v>
      </c>
      <c r="J3144" s="71">
        <v>0</v>
      </c>
      <c r="K3144" s="70">
        <v>0</v>
      </c>
      <c r="L3144" s="71">
        <v>0</v>
      </c>
      <c r="M3144" s="70">
        <v>0</v>
      </c>
      <c r="N3144" s="71">
        <v>0</v>
      </c>
      <c r="O3144" s="70">
        <v>0</v>
      </c>
      <c r="P3144" s="71">
        <v>0</v>
      </c>
      <c r="Q3144" s="70">
        <v>0</v>
      </c>
      <c r="R3144" s="71">
        <v>0</v>
      </c>
      <c r="S3144" s="70">
        <v>0</v>
      </c>
      <c r="T3144" s="71">
        <v>0</v>
      </c>
      <c r="U3144" s="70">
        <v>0</v>
      </c>
      <c r="V3144" s="71">
        <v>0</v>
      </c>
      <c r="W3144" s="70">
        <v>0</v>
      </c>
      <c r="X3144" s="71">
        <v>0</v>
      </c>
      <c r="Y3144" s="70">
        <v>0</v>
      </c>
      <c r="Z3144" s="71">
        <v>0</v>
      </c>
      <c r="AA3144" s="70">
        <v>0</v>
      </c>
      <c r="AB3144" s="71">
        <v>0</v>
      </c>
      <c r="AC3144" s="54"/>
      <c r="AD3144" s="55">
        <f t="shared" si="64"/>
        <v>0</v>
      </c>
      <c r="AE3144" s="54"/>
    </row>
    <row r="3145" spans="2:31" x14ac:dyDescent="0.3">
      <c r="B3145" s="4" t="s">
        <v>206</v>
      </c>
      <c r="C3145" s="4"/>
      <c r="D3145" s="4"/>
      <c r="E3145" s="70">
        <v>0</v>
      </c>
      <c r="F3145" s="71">
        <v>0</v>
      </c>
      <c r="G3145" s="70">
        <v>0</v>
      </c>
      <c r="H3145" s="71">
        <v>0</v>
      </c>
      <c r="I3145" s="70">
        <v>0</v>
      </c>
      <c r="J3145" s="71">
        <v>0</v>
      </c>
      <c r="K3145" s="70">
        <v>0</v>
      </c>
      <c r="L3145" s="71">
        <v>0</v>
      </c>
      <c r="M3145" s="70">
        <v>0</v>
      </c>
      <c r="N3145" s="71">
        <v>0</v>
      </c>
      <c r="O3145" s="70">
        <v>0</v>
      </c>
      <c r="P3145" s="71">
        <v>0</v>
      </c>
      <c r="Q3145" s="70">
        <v>0</v>
      </c>
      <c r="R3145" s="71">
        <v>0</v>
      </c>
      <c r="S3145" s="70">
        <v>0</v>
      </c>
      <c r="T3145" s="71">
        <v>0</v>
      </c>
      <c r="U3145" s="70">
        <v>0</v>
      </c>
      <c r="V3145" s="71">
        <v>0</v>
      </c>
      <c r="W3145" s="70">
        <v>0</v>
      </c>
      <c r="X3145" s="71">
        <v>0</v>
      </c>
      <c r="Y3145" s="70">
        <v>0</v>
      </c>
      <c r="Z3145" s="71">
        <v>0</v>
      </c>
      <c r="AA3145" s="70">
        <v>0</v>
      </c>
      <c r="AB3145" s="71">
        <v>0</v>
      </c>
      <c r="AC3145" s="54"/>
      <c r="AD3145" s="55">
        <f t="shared" si="64"/>
        <v>0</v>
      </c>
      <c r="AE3145" s="54"/>
    </row>
    <row r="3146" spans="2:31" x14ac:dyDescent="0.3">
      <c r="B3146" s="4" t="s">
        <v>135</v>
      </c>
      <c r="C3146" s="4"/>
      <c r="D3146" s="4"/>
      <c r="E3146" s="70">
        <v>0</v>
      </c>
      <c r="F3146" s="71">
        <v>0</v>
      </c>
      <c r="G3146" s="70">
        <v>0</v>
      </c>
      <c r="H3146" s="71">
        <v>0</v>
      </c>
      <c r="I3146" s="70">
        <v>0</v>
      </c>
      <c r="J3146" s="71">
        <v>0</v>
      </c>
      <c r="K3146" s="70">
        <v>0</v>
      </c>
      <c r="L3146" s="71">
        <v>0</v>
      </c>
      <c r="M3146" s="70">
        <v>0</v>
      </c>
      <c r="N3146" s="71">
        <v>0</v>
      </c>
      <c r="O3146" s="70">
        <v>0</v>
      </c>
      <c r="P3146" s="71">
        <v>0</v>
      </c>
      <c r="Q3146" s="70">
        <v>0</v>
      </c>
      <c r="R3146" s="71">
        <v>0</v>
      </c>
      <c r="S3146" s="70">
        <v>0</v>
      </c>
      <c r="T3146" s="71">
        <v>0</v>
      </c>
      <c r="U3146" s="70">
        <v>0</v>
      </c>
      <c r="V3146" s="71">
        <v>0</v>
      </c>
      <c r="W3146" s="70">
        <v>0</v>
      </c>
      <c r="X3146" s="71">
        <v>0</v>
      </c>
      <c r="Y3146" s="70">
        <v>0</v>
      </c>
      <c r="Z3146" s="71">
        <v>0</v>
      </c>
      <c r="AA3146" s="70">
        <v>0</v>
      </c>
      <c r="AB3146" s="71">
        <v>0</v>
      </c>
      <c r="AC3146" s="54"/>
      <c r="AD3146" s="55">
        <f t="shared" si="64"/>
        <v>0</v>
      </c>
      <c r="AE3146" s="54"/>
    </row>
    <row r="3147" spans="2:31" x14ac:dyDescent="0.3">
      <c r="B3147" s="4" t="s">
        <v>136</v>
      </c>
      <c r="C3147" s="4"/>
      <c r="D3147" s="4"/>
      <c r="E3147" s="70">
        <v>0</v>
      </c>
      <c r="F3147" s="71">
        <v>0</v>
      </c>
      <c r="G3147" s="70">
        <v>0</v>
      </c>
      <c r="H3147" s="71">
        <v>0</v>
      </c>
      <c r="I3147" s="70">
        <v>0</v>
      </c>
      <c r="J3147" s="71">
        <v>0</v>
      </c>
      <c r="K3147" s="70">
        <v>0</v>
      </c>
      <c r="L3147" s="71">
        <v>0</v>
      </c>
      <c r="M3147" s="70">
        <v>0</v>
      </c>
      <c r="N3147" s="71">
        <v>0</v>
      </c>
      <c r="O3147" s="70">
        <v>0</v>
      </c>
      <c r="P3147" s="71">
        <v>0</v>
      </c>
      <c r="Q3147" s="70">
        <v>0</v>
      </c>
      <c r="R3147" s="71">
        <v>0</v>
      </c>
      <c r="S3147" s="70">
        <v>0</v>
      </c>
      <c r="T3147" s="71">
        <v>0</v>
      </c>
      <c r="U3147" s="70">
        <v>0</v>
      </c>
      <c r="V3147" s="71">
        <v>0</v>
      </c>
      <c r="W3147" s="70">
        <v>0</v>
      </c>
      <c r="X3147" s="71">
        <v>0</v>
      </c>
      <c r="Y3147" s="70">
        <v>0</v>
      </c>
      <c r="Z3147" s="71">
        <v>0</v>
      </c>
      <c r="AA3147" s="70">
        <v>0</v>
      </c>
      <c r="AB3147" s="71">
        <v>0</v>
      </c>
      <c r="AC3147" s="54"/>
      <c r="AD3147" s="55">
        <f t="shared" si="64"/>
        <v>0</v>
      </c>
      <c r="AE3147" s="54"/>
    </row>
    <row r="3148" spans="2:31" x14ac:dyDescent="0.3">
      <c r="B3148" s="4" t="s">
        <v>137</v>
      </c>
      <c r="C3148" s="4"/>
      <c r="D3148" s="4"/>
      <c r="E3148" s="70">
        <v>0</v>
      </c>
      <c r="F3148" s="71">
        <v>0</v>
      </c>
      <c r="G3148" s="70">
        <v>0</v>
      </c>
      <c r="H3148" s="71">
        <v>0</v>
      </c>
      <c r="I3148" s="70">
        <v>0</v>
      </c>
      <c r="J3148" s="71">
        <v>0</v>
      </c>
      <c r="K3148" s="70">
        <v>0</v>
      </c>
      <c r="L3148" s="71">
        <v>0</v>
      </c>
      <c r="M3148" s="70">
        <v>0</v>
      </c>
      <c r="N3148" s="71">
        <v>0</v>
      </c>
      <c r="O3148" s="70">
        <v>0</v>
      </c>
      <c r="P3148" s="71">
        <v>0</v>
      </c>
      <c r="Q3148" s="70">
        <v>0</v>
      </c>
      <c r="R3148" s="71">
        <v>0</v>
      </c>
      <c r="S3148" s="70">
        <v>0</v>
      </c>
      <c r="T3148" s="71">
        <v>0</v>
      </c>
      <c r="U3148" s="70">
        <v>0</v>
      </c>
      <c r="V3148" s="71">
        <v>0</v>
      </c>
      <c r="W3148" s="70">
        <v>0</v>
      </c>
      <c r="X3148" s="71">
        <v>0</v>
      </c>
      <c r="Y3148" s="70">
        <v>0</v>
      </c>
      <c r="Z3148" s="71">
        <v>0</v>
      </c>
      <c r="AA3148" s="70">
        <v>0</v>
      </c>
      <c r="AB3148" s="71">
        <v>0</v>
      </c>
      <c r="AC3148" s="54"/>
      <c r="AD3148" s="55">
        <f t="shared" si="64"/>
        <v>0</v>
      </c>
      <c r="AE3148" s="54"/>
    </row>
    <row r="3149" spans="2:31" x14ac:dyDescent="0.3">
      <c r="B3149" s="4" t="s">
        <v>261</v>
      </c>
      <c r="C3149" s="4"/>
      <c r="D3149" s="4"/>
      <c r="E3149" s="70">
        <v>0</v>
      </c>
      <c r="F3149" s="71">
        <v>0</v>
      </c>
      <c r="G3149" s="70">
        <v>0</v>
      </c>
      <c r="H3149" s="71">
        <v>0</v>
      </c>
      <c r="I3149" s="70">
        <v>0</v>
      </c>
      <c r="J3149" s="71">
        <v>0</v>
      </c>
      <c r="K3149" s="70">
        <v>0</v>
      </c>
      <c r="L3149" s="71">
        <v>0</v>
      </c>
      <c r="M3149" s="70">
        <v>0</v>
      </c>
      <c r="N3149" s="71">
        <v>0</v>
      </c>
      <c r="O3149" s="70">
        <v>0</v>
      </c>
      <c r="P3149" s="71">
        <v>0</v>
      </c>
      <c r="Q3149" s="70">
        <v>0</v>
      </c>
      <c r="R3149" s="71">
        <v>0</v>
      </c>
      <c r="S3149" s="70">
        <v>0</v>
      </c>
      <c r="T3149" s="71">
        <v>0</v>
      </c>
      <c r="U3149" s="70">
        <v>0</v>
      </c>
      <c r="V3149" s="71">
        <v>0</v>
      </c>
      <c r="W3149" s="70">
        <v>0</v>
      </c>
      <c r="X3149" s="71">
        <v>0</v>
      </c>
      <c r="Y3149" s="70">
        <v>0</v>
      </c>
      <c r="Z3149" s="71">
        <v>0</v>
      </c>
      <c r="AA3149" s="70">
        <v>0</v>
      </c>
      <c r="AB3149" s="71">
        <v>0</v>
      </c>
      <c r="AC3149" s="54"/>
      <c r="AD3149" s="55">
        <f t="shared" si="64"/>
        <v>0</v>
      </c>
      <c r="AE3149" s="54"/>
    </row>
    <row r="3150" spans="2:31" x14ac:dyDescent="0.3">
      <c r="B3150" s="4" t="s">
        <v>262</v>
      </c>
      <c r="C3150" s="4"/>
      <c r="D3150" s="4"/>
      <c r="E3150" s="70">
        <v>0</v>
      </c>
      <c r="F3150" s="71">
        <v>0</v>
      </c>
      <c r="G3150" s="70">
        <v>0</v>
      </c>
      <c r="H3150" s="71">
        <v>0</v>
      </c>
      <c r="I3150" s="70">
        <v>0</v>
      </c>
      <c r="J3150" s="71">
        <v>0</v>
      </c>
      <c r="K3150" s="70">
        <v>0</v>
      </c>
      <c r="L3150" s="71">
        <v>0</v>
      </c>
      <c r="M3150" s="70">
        <v>0</v>
      </c>
      <c r="N3150" s="71">
        <v>0</v>
      </c>
      <c r="O3150" s="70">
        <v>0</v>
      </c>
      <c r="P3150" s="71">
        <v>0</v>
      </c>
      <c r="Q3150" s="70">
        <v>0</v>
      </c>
      <c r="R3150" s="71">
        <v>0</v>
      </c>
      <c r="S3150" s="70">
        <v>0</v>
      </c>
      <c r="T3150" s="71">
        <v>0</v>
      </c>
      <c r="U3150" s="70">
        <v>0</v>
      </c>
      <c r="V3150" s="71">
        <v>0</v>
      </c>
      <c r="W3150" s="70">
        <v>0</v>
      </c>
      <c r="X3150" s="71">
        <v>0</v>
      </c>
      <c r="Y3150" s="70">
        <v>0</v>
      </c>
      <c r="Z3150" s="71">
        <v>0</v>
      </c>
      <c r="AA3150" s="70">
        <v>0</v>
      </c>
      <c r="AB3150" s="71">
        <v>0</v>
      </c>
      <c r="AC3150" s="54"/>
      <c r="AD3150" s="55">
        <f t="shared" si="64"/>
        <v>0</v>
      </c>
      <c r="AE3150" s="54"/>
    </row>
    <row r="3151" spans="2:31" x14ac:dyDescent="0.3">
      <c r="B3151" s="4" t="s">
        <v>197</v>
      </c>
      <c r="C3151" s="4"/>
      <c r="D3151" s="4"/>
      <c r="E3151" s="70">
        <v>0</v>
      </c>
      <c r="F3151" s="71">
        <v>0</v>
      </c>
      <c r="G3151" s="70">
        <v>0</v>
      </c>
      <c r="H3151" s="71">
        <v>0</v>
      </c>
      <c r="I3151" s="70">
        <v>0</v>
      </c>
      <c r="J3151" s="71">
        <v>0</v>
      </c>
      <c r="K3151" s="70">
        <v>0</v>
      </c>
      <c r="L3151" s="71">
        <v>0</v>
      </c>
      <c r="M3151" s="70">
        <v>0</v>
      </c>
      <c r="N3151" s="71">
        <v>0</v>
      </c>
      <c r="O3151" s="70">
        <v>0</v>
      </c>
      <c r="P3151" s="71">
        <v>0</v>
      </c>
      <c r="Q3151" s="70">
        <v>0</v>
      </c>
      <c r="R3151" s="71">
        <v>0</v>
      </c>
      <c r="S3151" s="70">
        <v>0</v>
      </c>
      <c r="T3151" s="71">
        <v>0</v>
      </c>
      <c r="U3151" s="70">
        <v>0</v>
      </c>
      <c r="V3151" s="71">
        <v>0</v>
      </c>
      <c r="W3151" s="70">
        <v>0</v>
      </c>
      <c r="X3151" s="71">
        <v>0</v>
      </c>
      <c r="Y3151" s="70">
        <v>0</v>
      </c>
      <c r="Z3151" s="71">
        <v>0</v>
      </c>
      <c r="AA3151" s="70">
        <v>0</v>
      </c>
      <c r="AB3151" s="71">
        <v>0</v>
      </c>
      <c r="AC3151" s="54"/>
      <c r="AD3151" s="55">
        <f t="shared" si="64"/>
        <v>0</v>
      </c>
      <c r="AE3151" s="54"/>
    </row>
    <row r="3152" spans="2:31" x14ac:dyDescent="0.3">
      <c r="B3152" s="4" t="s">
        <v>209</v>
      </c>
      <c r="C3152" s="4"/>
      <c r="D3152" s="4"/>
      <c r="E3152" s="70">
        <v>0</v>
      </c>
      <c r="F3152" s="71">
        <v>0</v>
      </c>
      <c r="G3152" s="70">
        <v>0</v>
      </c>
      <c r="H3152" s="71">
        <v>0</v>
      </c>
      <c r="I3152" s="70">
        <v>0</v>
      </c>
      <c r="J3152" s="71">
        <v>0</v>
      </c>
      <c r="K3152" s="70">
        <v>0</v>
      </c>
      <c r="L3152" s="71">
        <v>0</v>
      </c>
      <c r="M3152" s="70">
        <v>0</v>
      </c>
      <c r="N3152" s="71">
        <v>0</v>
      </c>
      <c r="O3152" s="70">
        <v>0</v>
      </c>
      <c r="P3152" s="71">
        <v>0</v>
      </c>
      <c r="Q3152" s="70">
        <v>0</v>
      </c>
      <c r="R3152" s="71">
        <v>0</v>
      </c>
      <c r="S3152" s="70">
        <v>0</v>
      </c>
      <c r="T3152" s="71">
        <v>0</v>
      </c>
      <c r="U3152" s="70">
        <v>0</v>
      </c>
      <c r="V3152" s="71">
        <v>0</v>
      </c>
      <c r="W3152" s="70">
        <v>0</v>
      </c>
      <c r="X3152" s="71">
        <v>0</v>
      </c>
      <c r="Y3152" s="70">
        <v>0</v>
      </c>
      <c r="Z3152" s="71">
        <v>0</v>
      </c>
      <c r="AA3152" s="70">
        <v>0</v>
      </c>
      <c r="AB3152" s="71">
        <v>0</v>
      </c>
      <c r="AC3152" s="54"/>
      <c r="AD3152" s="55">
        <f t="shared" si="64"/>
        <v>0</v>
      </c>
      <c r="AE3152" s="54"/>
    </row>
    <row r="3153" spans="2:31" x14ac:dyDescent="0.3">
      <c r="B3153" s="4" t="s">
        <v>210</v>
      </c>
      <c r="C3153" s="4"/>
      <c r="D3153" s="4"/>
      <c r="E3153" s="70">
        <v>0</v>
      </c>
      <c r="F3153" s="71">
        <v>0</v>
      </c>
      <c r="G3153" s="70">
        <v>0</v>
      </c>
      <c r="H3153" s="71">
        <v>0</v>
      </c>
      <c r="I3153" s="70">
        <v>0</v>
      </c>
      <c r="J3153" s="71">
        <v>0</v>
      </c>
      <c r="K3153" s="70">
        <v>0</v>
      </c>
      <c r="L3153" s="71">
        <v>0</v>
      </c>
      <c r="M3153" s="70">
        <v>0</v>
      </c>
      <c r="N3153" s="71">
        <v>0</v>
      </c>
      <c r="O3153" s="70">
        <v>0</v>
      </c>
      <c r="P3153" s="71">
        <v>0</v>
      </c>
      <c r="Q3153" s="70">
        <v>0</v>
      </c>
      <c r="R3153" s="71">
        <v>0</v>
      </c>
      <c r="S3153" s="70">
        <v>0</v>
      </c>
      <c r="T3153" s="71">
        <v>0</v>
      </c>
      <c r="U3153" s="70">
        <v>0</v>
      </c>
      <c r="V3153" s="71">
        <v>0</v>
      </c>
      <c r="W3153" s="70">
        <v>0</v>
      </c>
      <c r="X3153" s="71">
        <v>0</v>
      </c>
      <c r="Y3153" s="70">
        <v>0</v>
      </c>
      <c r="Z3153" s="71">
        <v>0</v>
      </c>
      <c r="AA3153" s="70">
        <v>0</v>
      </c>
      <c r="AB3153" s="71">
        <v>0</v>
      </c>
      <c r="AC3153" s="54"/>
      <c r="AD3153" s="55">
        <f t="shared" si="64"/>
        <v>0</v>
      </c>
      <c r="AE3153" s="54"/>
    </row>
    <row r="3154" spans="2:31" x14ac:dyDescent="0.3">
      <c r="B3154" s="4" t="s">
        <v>211</v>
      </c>
      <c r="C3154" s="4"/>
      <c r="D3154" s="4"/>
      <c r="E3154" s="70">
        <v>0</v>
      </c>
      <c r="F3154" s="71">
        <v>0</v>
      </c>
      <c r="G3154" s="70">
        <v>0</v>
      </c>
      <c r="H3154" s="71">
        <v>0</v>
      </c>
      <c r="I3154" s="70">
        <v>0</v>
      </c>
      <c r="J3154" s="71">
        <v>0</v>
      </c>
      <c r="K3154" s="70">
        <v>0</v>
      </c>
      <c r="L3154" s="71">
        <v>0</v>
      </c>
      <c r="M3154" s="70">
        <v>0</v>
      </c>
      <c r="N3154" s="71">
        <v>0</v>
      </c>
      <c r="O3154" s="70">
        <v>0</v>
      </c>
      <c r="P3154" s="71">
        <v>0</v>
      </c>
      <c r="Q3154" s="70">
        <v>0</v>
      </c>
      <c r="R3154" s="71">
        <v>0</v>
      </c>
      <c r="S3154" s="70">
        <v>0</v>
      </c>
      <c r="T3154" s="71">
        <v>0</v>
      </c>
      <c r="U3154" s="70">
        <v>0</v>
      </c>
      <c r="V3154" s="71">
        <v>0</v>
      </c>
      <c r="W3154" s="70">
        <v>0</v>
      </c>
      <c r="X3154" s="71">
        <v>0</v>
      </c>
      <c r="Y3154" s="70">
        <v>0</v>
      </c>
      <c r="Z3154" s="71">
        <v>0</v>
      </c>
      <c r="AA3154" s="70">
        <v>0</v>
      </c>
      <c r="AB3154" s="71">
        <v>0</v>
      </c>
      <c r="AC3154" s="54"/>
      <c r="AD3154" s="55">
        <f t="shared" si="64"/>
        <v>0</v>
      </c>
      <c r="AE3154" s="54"/>
    </row>
    <row r="3155" spans="2:31" x14ac:dyDescent="0.3">
      <c r="B3155" s="4" t="s">
        <v>212</v>
      </c>
      <c r="C3155" s="4"/>
      <c r="D3155" s="4"/>
      <c r="E3155" s="70">
        <v>0</v>
      </c>
      <c r="F3155" s="71">
        <v>0</v>
      </c>
      <c r="G3155" s="70">
        <v>0</v>
      </c>
      <c r="H3155" s="71">
        <v>0</v>
      </c>
      <c r="I3155" s="70">
        <v>0</v>
      </c>
      <c r="J3155" s="71">
        <v>0</v>
      </c>
      <c r="K3155" s="70">
        <v>0</v>
      </c>
      <c r="L3155" s="71">
        <v>0</v>
      </c>
      <c r="M3155" s="70">
        <v>0</v>
      </c>
      <c r="N3155" s="71">
        <v>0</v>
      </c>
      <c r="O3155" s="70">
        <v>0</v>
      </c>
      <c r="P3155" s="71">
        <v>0</v>
      </c>
      <c r="Q3155" s="70">
        <v>0</v>
      </c>
      <c r="R3155" s="71">
        <v>0</v>
      </c>
      <c r="S3155" s="70">
        <v>0</v>
      </c>
      <c r="T3155" s="71">
        <v>0</v>
      </c>
      <c r="U3155" s="70">
        <v>0</v>
      </c>
      <c r="V3155" s="71">
        <v>0</v>
      </c>
      <c r="W3155" s="70">
        <v>0</v>
      </c>
      <c r="X3155" s="71">
        <v>0</v>
      </c>
      <c r="Y3155" s="70">
        <v>0</v>
      </c>
      <c r="Z3155" s="71">
        <v>0</v>
      </c>
      <c r="AA3155" s="70">
        <v>0</v>
      </c>
      <c r="AB3155" s="71">
        <v>0</v>
      </c>
      <c r="AC3155" s="54"/>
      <c r="AD3155" s="55">
        <f t="shared" si="64"/>
        <v>0</v>
      </c>
      <c r="AE3155" s="54"/>
    </row>
    <row r="3156" spans="2:31" x14ac:dyDescent="0.3">
      <c r="B3156" s="4" t="s">
        <v>229</v>
      </c>
      <c r="C3156" s="4"/>
      <c r="D3156" s="4"/>
      <c r="E3156" s="70">
        <v>0</v>
      </c>
      <c r="F3156" s="71">
        <v>0</v>
      </c>
      <c r="G3156" s="70">
        <v>0</v>
      </c>
      <c r="H3156" s="71">
        <v>0</v>
      </c>
      <c r="I3156" s="70">
        <v>0</v>
      </c>
      <c r="J3156" s="71">
        <v>0</v>
      </c>
      <c r="K3156" s="70">
        <v>0</v>
      </c>
      <c r="L3156" s="71">
        <v>0.18426582415898643</v>
      </c>
      <c r="M3156" s="70">
        <v>0.85273909568786621</v>
      </c>
      <c r="N3156" s="71">
        <v>0.86347730557123803</v>
      </c>
      <c r="O3156" s="70">
        <v>0.89312067429224651</v>
      </c>
      <c r="P3156" s="71">
        <v>0.93465392986933393</v>
      </c>
      <c r="Q3156" s="70">
        <v>0.97618718544642136</v>
      </c>
      <c r="R3156" s="71">
        <v>4.3856541959423341</v>
      </c>
      <c r="S3156" s="70">
        <v>5.420112672323981</v>
      </c>
      <c r="T3156" s="71">
        <v>5.2805368691682846</v>
      </c>
      <c r="U3156" s="70">
        <v>1.2875552256902081</v>
      </c>
      <c r="V3156" s="71">
        <v>0.82293992042541486</v>
      </c>
      <c r="W3156" s="70">
        <v>0.80491410414377862</v>
      </c>
      <c r="X3156" s="71">
        <v>0</v>
      </c>
      <c r="Y3156" s="70">
        <v>0</v>
      </c>
      <c r="Z3156" s="71">
        <v>0</v>
      </c>
      <c r="AA3156" s="70">
        <v>0</v>
      </c>
      <c r="AB3156" s="71">
        <v>0</v>
      </c>
      <c r="AC3156" s="54"/>
      <c r="AD3156" s="55">
        <f t="shared" si="64"/>
        <v>22.706157002720097</v>
      </c>
      <c r="AE3156" s="54"/>
    </row>
    <row r="3157" spans="2:31" x14ac:dyDescent="0.3">
      <c r="B3157" s="4" t="s">
        <v>230</v>
      </c>
      <c r="C3157" s="4"/>
      <c r="D3157" s="4"/>
      <c r="E3157" s="70">
        <v>0</v>
      </c>
      <c r="F3157" s="71">
        <v>0</v>
      </c>
      <c r="G3157" s="70">
        <v>0</v>
      </c>
      <c r="H3157" s="71">
        <v>0</v>
      </c>
      <c r="I3157" s="70">
        <v>0</v>
      </c>
      <c r="J3157" s="71">
        <v>0</v>
      </c>
      <c r="K3157" s="70">
        <v>0</v>
      </c>
      <c r="L3157" s="71">
        <v>0.18426582415898643</v>
      </c>
      <c r="M3157" s="70">
        <v>0.85273909568786621</v>
      </c>
      <c r="N3157" s="71">
        <v>0.86347730557123803</v>
      </c>
      <c r="O3157" s="70">
        <v>0.89312067429224651</v>
      </c>
      <c r="P3157" s="71">
        <v>0.93465392986933393</v>
      </c>
      <c r="Q3157" s="70">
        <v>0.97618718544642136</v>
      </c>
      <c r="R3157" s="71">
        <v>4.3856541959423341</v>
      </c>
      <c r="S3157" s="70">
        <v>5.420112672323981</v>
      </c>
      <c r="T3157" s="71">
        <v>5.2805368691682846</v>
      </c>
      <c r="U3157" s="70">
        <v>1.2875552256902081</v>
      </c>
      <c r="V3157" s="71">
        <v>0.82293992042541486</v>
      </c>
      <c r="W3157" s="70">
        <v>0.80491410414377862</v>
      </c>
      <c r="X3157" s="71">
        <v>0</v>
      </c>
      <c r="Y3157" s="70">
        <v>0</v>
      </c>
      <c r="Z3157" s="71">
        <v>0</v>
      </c>
      <c r="AA3157" s="70">
        <v>0</v>
      </c>
      <c r="AB3157" s="71">
        <v>0</v>
      </c>
      <c r="AC3157" s="54"/>
      <c r="AD3157" s="55">
        <f t="shared" si="64"/>
        <v>22.706157002720097</v>
      </c>
      <c r="AE3157" s="54"/>
    </row>
    <row r="3158" spans="2:31" x14ac:dyDescent="0.3">
      <c r="B3158" s="4" t="s">
        <v>213</v>
      </c>
      <c r="C3158" s="4"/>
      <c r="D3158" s="4"/>
      <c r="E3158" s="70">
        <v>0</v>
      </c>
      <c r="F3158" s="71">
        <v>0</v>
      </c>
      <c r="G3158" s="70">
        <v>0</v>
      </c>
      <c r="H3158" s="71">
        <v>0</v>
      </c>
      <c r="I3158" s="70">
        <v>0</v>
      </c>
      <c r="J3158" s="71">
        <v>0</v>
      </c>
      <c r="K3158" s="70">
        <v>0</v>
      </c>
      <c r="L3158" s="71">
        <v>0.37189723120795354</v>
      </c>
      <c r="M3158" s="70">
        <v>0.21217335595024953</v>
      </c>
      <c r="N3158" s="71">
        <v>0</v>
      </c>
      <c r="O3158" s="70">
        <v>0</v>
      </c>
      <c r="P3158" s="71">
        <v>0</v>
      </c>
      <c r="Q3158" s="70">
        <v>0.99298462549845379</v>
      </c>
      <c r="R3158" s="71">
        <v>2.8291913986206048</v>
      </c>
      <c r="S3158" s="70">
        <v>3.5440034230550128</v>
      </c>
      <c r="T3158" s="71">
        <v>1.4866676330566382E-2</v>
      </c>
      <c r="U3158" s="70">
        <v>7.4620663324991847</v>
      </c>
      <c r="V3158" s="71">
        <v>8.1074327786763529</v>
      </c>
      <c r="W3158" s="70">
        <v>15.974091211954748</v>
      </c>
      <c r="X3158" s="71">
        <v>0</v>
      </c>
      <c r="Y3158" s="70">
        <v>0</v>
      </c>
      <c r="Z3158" s="71">
        <v>0</v>
      </c>
      <c r="AA3158" s="70">
        <v>0</v>
      </c>
      <c r="AB3158" s="71">
        <v>0</v>
      </c>
      <c r="AC3158" s="54"/>
      <c r="AD3158" s="55">
        <f t="shared" si="64"/>
        <v>39.508707033793129</v>
      </c>
      <c r="AE3158" s="54"/>
    </row>
    <row r="3159" spans="2:31" x14ac:dyDescent="0.3">
      <c r="B3159" s="4" t="s">
        <v>263</v>
      </c>
      <c r="C3159" s="4"/>
      <c r="D3159" s="4"/>
      <c r="E3159" s="70">
        <v>0</v>
      </c>
      <c r="F3159" s="71">
        <v>0</v>
      </c>
      <c r="G3159" s="70">
        <v>0</v>
      </c>
      <c r="H3159" s="71">
        <v>0</v>
      </c>
      <c r="I3159" s="70">
        <v>0</v>
      </c>
      <c r="J3159" s="71">
        <v>0</v>
      </c>
      <c r="K3159" s="70">
        <v>0</v>
      </c>
      <c r="L3159" s="71">
        <v>0</v>
      </c>
      <c r="M3159" s="70">
        <v>0</v>
      </c>
      <c r="N3159" s="71">
        <v>0</v>
      </c>
      <c r="O3159" s="70">
        <v>0</v>
      </c>
      <c r="P3159" s="71">
        <v>0</v>
      </c>
      <c r="Q3159" s="70">
        <v>0</v>
      </c>
      <c r="R3159" s="71">
        <v>0</v>
      </c>
      <c r="S3159" s="70">
        <v>0</v>
      </c>
      <c r="T3159" s="71">
        <v>0</v>
      </c>
      <c r="U3159" s="70">
        <v>0</v>
      </c>
      <c r="V3159" s="71">
        <v>0</v>
      </c>
      <c r="W3159" s="70">
        <v>0</v>
      </c>
      <c r="X3159" s="71">
        <v>0</v>
      </c>
      <c r="Y3159" s="70">
        <v>0</v>
      </c>
      <c r="Z3159" s="71">
        <v>0</v>
      </c>
      <c r="AA3159" s="70">
        <v>0</v>
      </c>
      <c r="AB3159" s="71">
        <v>0</v>
      </c>
      <c r="AC3159" s="54"/>
      <c r="AD3159" s="55">
        <f t="shared" si="64"/>
        <v>0</v>
      </c>
      <c r="AE3159" s="54"/>
    </row>
    <row r="3160" spans="2:31" x14ac:dyDescent="0.3">
      <c r="B3160" s="4" t="s">
        <v>264</v>
      </c>
      <c r="C3160" s="4"/>
      <c r="D3160" s="4"/>
      <c r="E3160" s="70">
        <v>0</v>
      </c>
      <c r="F3160" s="71">
        <v>0</v>
      </c>
      <c r="G3160" s="70">
        <v>0</v>
      </c>
      <c r="H3160" s="71">
        <v>0</v>
      </c>
      <c r="I3160" s="70">
        <v>0</v>
      </c>
      <c r="J3160" s="71">
        <v>0</v>
      </c>
      <c r="K3160" s="70">
        <v>0</v>
      </c>
      <c r="L3160" s="71">
        <v>0</v>
      </c>
      <c r="M3160" s="70">
        <v>0</v>
      </c>
      <c r="N3160" s="71">
        <v>0</v>
      </c>
      <c r="O3160" s="70">
        <v>0</v>
      </c>
      <c r="P3160" s="71">
        <v>0</v>
      </c>
      <c r="Q3160" s="70">
        <v>0</v>
      </c>
      <c r="R3160" s="71">
        <v>0</v>
      </c>
      <c r="S3160" s="70">
        <v>0</v>
      </c>
      <c r="T3160" s="71">
        <v>0</v>
      </c>
      <c r="U3160" s="70">
        <v>0</v>
      </c>
      <c r="V3160" s="71">
        <v>0</v>
      </c>
      <c r="W3160" s="70">
        <v>0</v>
      </c>
      <c r="X3160" s="71">
        <v>0</v>
      </c>
      <c r="Y3160" s="70">
        <v>0</v>
      </c>
      <c r="Z3160" s="71">
        <v>0</v>
      </c>
      <c r="AA3160" s="70">
        <v>0</v>
      </c>
      <c r="AB3160" s="71">
        <v>0</v>
      </c>
      <c r="AC3160" s="54"/>
      <c r="AD3160" s="55">
        <f t="shared" si="64"/>
        <v>0</v>
      </c>
      <c r="AE3160" s="54"/>
    </row>
    <row r="3161" spans="2:31" x14ac:dyDescent="0.3">
      <c r="B3161" s="4" t="s">
        <v>217</v>
      </c>
      <c r="C3161" s="4"/>
      <c r="D3161" s="4"/>
      <c r="E3161" s="70">
        <v>0</v>
      </c>
      <c r="F3161" s="71">
        <v>0</v>
      </c>
      <c r="G3161" s="70">
        <v>0</v>
      </c>
      <c r="H3161" s="71">
        <v>0</v>
      </c>
      <c r="I3161" s="70">
        <v>0</v>
      </c>
      <c r="J3161" s="71">
        <v>0</v>
      </c>
      <c r="K3161" s="70">
        <v>0</v>
      </c>
      <c r="L3161" s="71">
        <v>0</v>
      </c>
      <c r="M3161" s="70">
        <v>0</v>
      </c>
      <c r="N3161" s="71">
        <v>0</v>
      </c>
      <c r="O3161" s="70">
        <v>0</v>
      </c>
      <c r="P3161" s="71">
        <v>0</v>
      </c>
      <c r="Q3161" s="70">
        <v>0</v>
      </c>
      <c r="R3161" s="71">
        <v>0</v>
      </c>
      <c r="S3161" s="70">
        <v>0</v>
      </c>
      <c r="T3161" s="71">
        <v>0</v>
      </c>
      <c r="U3161" s="70">
        <v>0</v>
      </c>
      <c r="V3161" s="71">
        <v>0</v>
      </c>
      <c r="W3161" s="70">
        <v>3.2296087556415132</v>
      </c>
      <c r="X3161" s="71">
        <v>0</v>
      </c>
      <c r="Y3161" s="70">
        <v>0</v>
      </c>
      <c r="Z3161" s="71">
        <v>0</v>
      </c>
      <c r="AA3161" s="70">
        <v>0</v>
      </c>
      <c r="AB3161" s="71">
        <v>0</v>
      </c>
      <c r="AC3161" s="54"/>
      <c r="AD3161" s="55">
        <f t="shared" si="64"/>
        <v>3.2296087556415132</v>
      </c>
      <c r="AE3161" s="54"/>
    </row>
    <row r="3162" spans="2:31" x14ac:dyDescent="0.3">
      <c r="B3162" s="4" t="s">
        <v>218</v>
      </c>
      <c r="C3162" s="4"/>
      <c r="D3162" s="4"/>
      <c r="E3162" s="70">
        <v>0</v>
      </c>
      <c r="F3162" s="71">
        <v>0</v>
      </c>
      <c r="G3162" s="70">
        <v>0</v>
      </c>
      <c r="H3162" s="71">
        <v>0</v>
      </c>
      <c r="I3162" s="70">
        <v>0</v>
      </c>
      <c r="J3162" s="71">
        <v>0</v>
      </c>
      <c r="K3162" s="70">
        <v>0</v>
      </c>
      <c r="L3162" s="71">
        <v>0</v>
      </c>
      <c r="M3162" s="70">
        <v>0</v>
      </c>
      <c r="N3162" s="71">
        <v>0</v>
      </c>
      <c r="O3162" s="70">
        <v>0</v>
      </c>
      <c r="P3162" s="71">
        <v>0</v>
      </c>
      <c r="Q3162" s="70">
        <v>0</v>
      </c>
      <c r="R3162" s="71">
        <v>0</v>
      </c>
      <c r="S3162" s="70">
        <v>0</v>
      </c>
      <c r="T3162" s="71">
        <v>0</v>
      </c>
      <c r="U3162" s="70">
        <v>0</v>
      </c>
      <c r="V3162" s="71">
        <v>0</v>
      </c>
      <c r="W3162" s="70">
        <v>3.2296087556415132</v>
      </c>
      <c r="X3162" s="71">
        <v>0</v>
      </c>
      <c r="Y3162" s="70">
        <v>0</v>
      </c>
      <c r="Z3162" s="71">
        <v>0</v>
      </c>
      <c r="AA3162" s="70">
        <v>0</v>
      </c>
      <c r="AB3162" s="71">
        <v>0</v>
      </c>
      <c r="AC3162" s="54"/>
      <c r="AD3162" s="55">
        <f t="shared" si="64"/>
        <v>3.2296087556415132</v>
      </c>
      <c r="AE3162" s="54"/>
    </row>
    <row r="3163" spans="2:31" x14ac:dyDescent="0.3">
      <c r="B3163" s="4" t="s">
        <v>243</v>
      </c>
      <c r="C3163" s="4"/>
      <c r="D3163" s="4"/>
      <c r="E3163" s="70">
        <v>0</v>
      </c>
      <c r="F3163" s="71">
        <v>0</v>
      </c>
      <c r="G3163" s="70">
        <v>0</v>
      </c>
      <c r="H3163" s="71">
        <v>0</v>
      </c>
      <c r="I3163" s="70">
        <v>0</v>
      </c>
      <c r="J3163" s="71">
        <v>0</v>
      </c>
      <c r="K3163" s="70">
        <v>0</v>
      </c>
      <c r="L3163" s="71">
        <v>0</v>
      </c>
      <c r="M3163" s="70">
        <v>0</v>
      </c>
      <c r="N3163" s="71">
        <v>0</v>
      </c>
      <c r="O3163" s="70">
        <v>0</v>
      </c>
      <c r="P3163" s="71">
        <v>0</v>
      </c>
      <c r="Q3163" s="70">
        <v>0</v>
      </c>
      <c r="R3163" s="71">
        <v>0</v>
      </c>
      <c r="S3163" s="70">
        <v>0</v>
      </c>
      <c r="T3163" s="71">
        <v>0</v>
      </c>
      <c r="U3163" s="70">
        <v>0</v>
      </c>
      <c r="V3163" s="71">
        <v>0</v>
      </c>
      <c r="W3163" s="70">
        <v>0</v>
      </c>
      <c r="X3163" s="71">
        <v>0</v>
      </c>
      <c r="Y3163" s="70">
        <v>0</v>
      </c>
      <c r="Z3163" s="71">
        <v>0</v>
      </c>
      <c r="AA3163" s="70">
        <v>0</v>
      </c>
      <c r="AB3163" s="71">
        <v>0</v>
      </c>
      <c r="AC3163" s="54"/>
      <c r="AD3163" s="55">
        <f t="shared" si="64"/>
        <v>0</v>
      </c>
      <c r="AE3163" s="54"/>
    </row>
    <row r="3164" spans="2:31" x14ac:dyDescent="0.3">
      <c r="B3164" s="4" t="s">
        <v>265</v>
      </c>
      <c r="C3164" s="4"/>
      <c r="D3164" s="4"/>
      <c r="E3164" s="70">
        <v>0</v>
      </c>
      <c r="F3164" s="71">
        <v>0</v>
      </c>
      <c r="G3164" s="70">
        <v>0</v>
      </c>
      <c r="H3164" s="71">
        <v>0</v>
      </c>
      <c r="I3164" s="70">
        <v>0</v>
      </c>
      <c r="J3164" s="71">
        <v>0</v>
      </c>
      <c r="K3164" s="70">
        <v>0</v>
      </c>
      <c r="L3164" s="71">
        <v>0</v>
      </c>
      <c r="M3164" s="70">
        <v>0</v>
      </c>
      <c r="N3164" s="71">
        <v>0</v>
      </c>
      <c r="O3164" s="70">
        <v>0</v>
      </c>
      <c r="P3164" s="71">
        <v>0</v>
      </c>
      <c r="Q3164" s="70">
        <v>0</v>
      </c>
      <c r="R3164" s="71">
        <v>0</v>
      </c>
      <c r="S3164" s="70">
        <v>0</v>
      </c>
      <c r="T3164" s="71">
        <v>0</v>
      </c>
      <c r="U3164" s="70">
        <v>0</v>
      </c>
      <c r="V3164" s="71">
        <v>0</v>
      </c>
      <c r="W3164" s="70">
        <v>0</v>
      </c>
      <c r="X3164" s="71">
        <v>0</v>
      </c>
      <c r="Y3164" s="70">
        <v>0</v>
      </c>
      <c r="Z3164" s="71">
        <v>0</v>
      </c>
      <c r="AA3164" s="70">
        <v>0</v>
      </c>
      <c r="AB3164" s="71">
        <v>0</v>
      </c>
      <c r="AC3164" s="54"/>
      <c r="AD3164" s="55">
        <f t="shared" si="64"/>
        <v>0</v>
      </c>
      <c r="AE3164" s="54"/>
    </row>
    <row r="3165" spans="2:31" x14ac:dyDescent="0.3">
      <c r="B3165" s="4" t="s">
        <v>170</v>
      </c>
      <c r="C3165" s="4"/>
      <c r="D3165" s="4"/>
      <c r="E3165" s="70">
        <v>0</v>
      </c>
      <c r="F3165" s="71">
        <v>0</v>
      </c>
      <c r="G3165" s="70">
        <v>0</v>
      </c>
      <c r="H3165" s="71">
        <v>0</v>
      </c>
      <c r="I3165" s="70">
        <v>0</v>
      </c>
      <c r="J3165" s="71">
        <v>0</v>
      </c>
      <c r="K3165" s="70">
        <v>0</v>
      </c>
      <c r="L3165" s="71">
        <v>0</v>
      </c>
      <c r="M3165" s="70">
        <v>0</v>
      </c>
      <c r="N3165" s="71">
        <v>0</v>
      </c>
      <c r="O3165" s="70">
        <v>0</v>
      </c>
      <c r="P3165" s="71">
        <v>0</v>
      </c>
      <c r="Q3165" s="70">
        <v>0</v>
      </c>
      <c r="R3165" s="71">
        <v>0</v>
      </c>
      <c r="S3165" s="70">
        <v>0</v>
      </c>
      <c r="T3165" s="71">
        <v>0</v>
      </c>
      <c r="U3165" s="70">
        <v>0</v>
      </c>
      <c r="V3165" s="71">
        <v>0</v>
      </c>
      <c r="W3165" s="70">
        <v>0</v>
      </c>
      <c r="X3165" s="71">
        <v>0</v>
      </c>
      <c r="Y3165" s="70">
        <v>0</v>
      </c>
      <c r="Z3165" s="71">
        <v>0</v>
      </c>
      <c r="AA3165" s="70">
        <v>0</v>
      </c>
      <c r="AB3165" s="71">
        <v>0</v>
      </c>
      <c r="AC3165" s="54"/>
      <c r="AD3165" s="55">
        <f t="shared" si="64"/>
        <v>0</v>
      </c>
      <c r="AE3165" s="54"/>
    </row>
    <row r="3166" spans="2:31" x14ac:dyDescent="0.3">
      <c r="B3166" s="4" t="s">
        <v>171</v>
      </c>
      <c r="C3166" s="4"/>
      <c r="D3166" s="4"/>
      <c r="E3166" s="70">
        <v>0</v>
      </c>
      <c r="F3166" s="71">
        <v>0</v>
      </c>
      <c r="G3166" s="70">
        <v>0</v>
      </c>
      <c r="H3166" s="71">
        <v>0</v>
      </c>
      <c r="I3166" s="70">
        <v>0</v>
      </c>
      <c r="J3166" s="71">
        <v>0</v>
      </c>
      <c r="K3166" s="70">
        <v>0</v>
      </c>
      <c r="L3166" s="71">
        <v>0</v>
      </c>
      <c r="M3166" s="70">
        <v>0</v>
      </c>
      <c r="N3166" s="71">
        <v>0</v>
      </c>
      <c r="O3166" s="70">
        <v>0</v>
      </c>
      <c r="P3166" s="71">
        <v>0</v>
      </c>
      <c r="Q3166" s="70">
        <v>0</v>
      </c>
      <c r="R3166" s="71">
        <v>0</v>
      </c>
      <c r="S3166" s="70">
        <v>0</v>
      </c>
      <c r="T3166" s="71">
        <v>0</v>
      </c>
      <c r="U3166" s="70">
        <v>0</v>
      </c>
      <c r="V3166" s="71">
        <v>0</v>
      </c>
      <c r="W3166" s="70">
        <v>0</v>
      </c>
      <c r="X3166" s="71">
        <v>0</v>
      </c>
      <c r="Y3166" s="70">
        <v>0</v>
      </c>
      <c r="Z3166" s="71">
        <v>0</v>
      </c>
      <c r="AA3166" s="70">
        <v>0</v>
      </c>
      <c r="AB3166" s="71">
        <v>0</v>
      </c>
      <c r="AC3166" s="54"/>
      <c r="AD3166" s="55">
        <f t="shared" si="64"/>
        <v>0</v>
      </c>
      <c r="AE3166" s="54"/>
    </row>
    <row r="3167" spans="2:31" x14ac:dyDescent="0.3">
      <c r="B3167" s="4" t="s">
        <v>172</v>
      </c>
      <c r="C3167" s="4"/>
      <c r="D3167" s="4"/>
      <c r="E3167" s="70">
        <v>0</v>
      </c>
      <c r="F3167" s="71">
        <v>0</v>
      </c>
      <c r="G3167" s="70">
        <v>0</v>
      </c>
      <c r="H3167" s="71">
        <v>0</v>
      </c>
      <c r="I3167" s="70">
        <v>0</v>
      </c>
      <c r="J3167" s="71">
        <v>0</v>
      </c>
      <c r="K3167" s="70">
        <v>0</v>
      </c>
      <c r="L3167" s="71">
        <v>0</v>
      </c>
      <c r="M3167" s="70">
        <v>0</v>
      </c>
      <c r="N3167" s="71">
        <v>0</v>
      </c>
      <c r="O3167" s="70">
        <v>0</v>
      </c>
      <c r="P3167" s="71">
        <v>0</v>
      </c>
      <c r="Q3167" s="70">
        <v>0</v>
      </c>
      <c r="R3167" s="71">
        <v>0</v>
      </c>
      <c r="S3167" s="70">
        <v>0</v>
      </c>
      <c r="T3167" s="71">
        <v>0</v>
      </c>
      <c r="U3167" s="70">
        <v>0</v>
      </c>
      <c r="V3167" s="71">
        <v>0</v>
      </c>
      <c r="W3167" s="70">
        <v>0</v>
      </c>
      <c r="X3167" s="71">
        <v>0</v>
      </c>
      <c r="Y3167" s="70">
        <v>0</v>
      </c>
      <c r="Z3167" s="71">
        <v>0</v>
      </c>
      <c r="AA3167" s="70">
        <v>0</v>
      </c>
      <c r="AB3167" s="71">
        <v>0</v>
      </c>
      <c r="AC3167" s="54"/>
      <c r="AD3167" s="55">
        <f t="shared" si="64"/>
        <v>0</v>
      </c>
      <c r="AE3167" s="54"/>
    </row>
    <row r="3168" spans="2:31" x14ac:dyDescent="0.3">
      <c r="B3168" s="4" t="s">
        <v>173</v>
      </c>
      <c r="C3168" s="4"/>
      <c r="D3168" s="4"/>
      <c r="E3168" s="70">
        <v>0</v>
      </c>
      <c r="F3168" s="71">
        <v>0</v>
      </c>
      <c r="G3168" s="70">
        <v>0</v>
      </c>
      <c r="H3168" s="71">
        <v>0</v>
      </c>
      <c r="I3168" s="70">
        <v>0</v>
      </c>
      <c r="J3168" s="71">
        <v>0</v>
      </c>
      <c r="K3168" s="70">
        <v>0</v>
      </c>
      <c r="L3168" s="71">
        <v>0</v>
      </c>
      <c r="M3168" s="70">
        <v>0</v>
      </c>
      <c r="N3168" s="71">
        <v>0</v>
      </c>
      <c r="O3168" s="70">
        <v>0</v>
      </c>
      <c r="P3168" s="71">
        <v>0</v>
      </c>
      <c r="Q3168" s="70">
        <v>0</v>
      </c>
      <c r="R3168" s="71">
        <v>0</v>
      </c>
      <c r="S3168" s="70">
        <v>0</v>
      </c>
      <c r="T3168" s="71">
        <v>0</v>
      </c>
      <c r="U3168" s="70">
        <v>0</v>
      </c>
      <c r="V3168" s="71">
        <v>0</v>
      </c>
      <c r="W3168" s="70">
        <v>0</v>
      </c>
      <c r="X3168" s="71">
        <v>0</v>
      </c>
      <c r="Y3168" s="70">
        <v>0</v>
      </c>
      <c r="Z3168" s="71">
        <v>0</v>
      </c>
      <c r="AA3168" s="70">
        <v>0</v>
      </c>
      <c r="AB3168" s="71">
        <v>0</v>
      </c>
      <c r="AC3168" s="54"/>
      <c r="AD3168" s="55">
        <f t="shared" si="64"/>
        <v>0</v>
      </c>
      <c r="AE3168" s="54"/>
    </row>
    <row r="3169" spans="2:31" x14ac:dyDescent="0.3">
      <c r="B3169" s="4" t="s">
        <v>138</v>
      </c>
      <c r="C3169" s="4"/>
      <c r="D3169" s="4"/>
      <c r="E3169" s="70">
        <v>0</v>
      </c>
      <c r="F3169" s="71">
        <v>0</v>
      </c>
      <c r="G3169" s="70">
        <v>0</v>
      </c>
      <c r="H3169" s="71">
        <v>0</v>
      </c>
      <c r="I3169" s="70">
        <v>0</v>
      </c>
      <c r="J3169" s="71">
        <v>0</v>
      </c>
      <c r="K3169" s="70">
        <v>0</v>
      </c>
      <c r="L3169" s="71">
        <v>0</v>
      </c>
      <c r="M3169" s="70">
        <v>0</v>
      </c>
      <c r="N3169" s="71">
        <v>0</v>
      </c>
      <c r="O3169" s="70">
        <v>0</v>
      </c>
      <c r="P3169" s="71">
        <v>0</v>
      </c>
      <c r="Q3169" s="70">
        <v>0</v>
      </c>
      <c r="R3169" s="71">
        <v>0</v>
      </c>
      <c r="S3169" s="70">
        <v>0</v>
      </c>
      <c r="T3169" s="71">
        <v>0</v>
      </c>
      <c r="U3169" s="70">
        <v>0</v>
      </c>
      <c r="V3169" s="71">
        <v>0</v>
      </c>
      <c r="W3169" s="70">
        <v>0</v>
      </c>
      <c r="X3169" s="71">
        <v>0</v>
      </c>
      <c r="Y3169" s="70">
        <v>0</v>
      </c>
      <c r="Z3169" s="71">
        <v>0</v>
      </c>
      <c r="AA3169" s="70">
        <v>0</v>
      </c>
      <c r="AB3169" s="71">
        <v>0</v>
      </c>
      <c r="AC3169" s="54"/>
      <c r="AD3169" s="55">
        <f t="shared" si="64"/>
        <v>0</v>
      </c>
      <c r="AE3169" s="54"/>
    </row>
    <row r="3170" spans="2:31" ht="21.75" customHeight="1" x14ac:dyDescent="0.3">
      <c r="B3170" s="12" t="s">
        <v>2</v>
      </c>
      <c r="C3170" s="12"/>
      <c r="D3170" s="12"/>
      <c r="E3170" s="13">
        <f t="shared" ref="E3170:AB3170" si="65">SUM(E3032:E3169)</f>
        <v>0</v>
      </c>
      <c r="F3170" s="13">
        <f t="shared" si="65"/>
        <v>0</v>
      </c>
      <c r="G3170" s="13">
        <f t="shared" si="65"/>
        <v>0</v>
      </c>
      <c r="H3170" s="13">
        <f t="shared" si="65"/>
        <v>0</v>
      </c>
      <c r="I3170" s="13">
        <f t="shared" si="65"/>
        <v>0</v>
      </c>
      <c r="J3170" s="13">
        <f t="shared" si="65"/>
        <v>0</v>
      </c>
      <c r="K3170" s="13">
        <f t="shared" si="65"/>
        <v>0</v>
      </c>
      <c r="L3170" s="13">
        <f t="shared" si="65"/>
        <v>24.173074752982199</v>
      </c>
      <c r="M3170" s="13">
        <f t="shared" si="65"/>
        <v>106.4796219097699</v>
      </c>
      <c r="N3170" s="13">
        <f t="shared" si="65"/>
        <v>117.69224184576285</v>
      </c>
      <c r="O3170" s="13">
        <f t="shared" si="65"/>
        <v>117.43965324637685</v>
      </c>
      <c r="P3170" s="13">
        <f t="shared" si="65"/>
        <v>106.01980769972923</v>
      </c>
      <c r="Q3170" s="13">
        <f t="shared" si="65"/>
        <v>103.19766900909603</v>
      </c>
      <c r="R3170" s="13">
        <f t="shared" si="65"/>
        <v>113.445895409185</v>
      </c>
      <c r="S3170" s="13">
        <f t="shared" si="65"/>
        <v>101.28809870300604</v>
      </c>
      <c r="T3170" s="13">
        <f t="shared" si="65"/>
        <v>97.215924135008805</v>
      </c>
      <c r="U3170" s="13">
        <f t="shared" si="65"/>
        <v>99.887211528276694</v>
      </c>
      <c r="V3170" s="13">
        <f t="shared" si="65"/>
        <v>117.25856140622665</v>
      </c>
      <c r="W3170" s="13">
        <f t="shared" si="65"/>
        <v>174.67573652070527</v>
      </c>
      <c r="X3170" s="13">
        <f t="shared" si="65"/>
        <v>0</v>
      </c>
      <c r="Y3170" s="13">
        <f t="shared" si="65"/>
        <v>0</v>
      </c>
      <c r="Z3170" s="13">
        <f t="shared" si="65"/>
        <v>0</v>
      </c>
      <c r="AA3170" s="13">
        <f t="shared" si="65"/>
        <v>0</v>
      </c>
      <c r="AB3170" s="13">
        <f t="shared" si="65"/>
        <v>0</v>
      </c>
      <c r="AC3170" s="116">
        <f>SUM(AC3032:AE3169)</f>
        <v>1278.7734961661249</v>
      </c>
      <c r="AD3170" s="116"/>
      <c r="AE3170" s="116"/>
    </row>
    <row r="3171" spans="2:31" x14ac:dyDescent="0.3">
      <c r="B3171" s="14"/>
      <c r="C3171" s="15"/>
      <c r="D3171" s="16"/>
      <c r="E3171" s="16"/>
      <c r="F3171" s="16"/>
      <c r="G3171" s="16"/>
      <c r="H3171" s="16"/>
      <c r="I3171" s="16"/>
      <c r="J3171" s="16"/>
      <c r="K3171" s="16"/>
      <c r="L3171" s="16"/>
      <c r="M3171" s="16"/>
      <c r="N3171" s="16"/>
      <c r="O3171" s="16"/>
      <c r="P3171" s="16"/>
      <c r="Q3171" s="16"/>
      <c r="R3171" s="16"/>
      <c r="S3171" s="16"/>
      <c r="T3171" s="16"/>
      <c r="U3171" s="16"/>
      <c r="V3171" s="16"/>
      <c r="W3171" s="16"/>
      <c r="X3171" s="16"/>
      <c r="Y3171" s="16"/>
      <c r="Z3171" s="16"/>
      <c r="AA3171" s="16"/>
    </row>
    <row r="3172" spans="2:31" x14ac:dyDescent="0.3">
      <c r="B3172" s="14"/>
      <c r="C3172" s="15"/>
      <c r="D3172" s="16"/>
      <c r="E3172" s="16"/>
      <c r="F3172" s="16"/>
      <c r="G3172" s="16"/>
      <c r="H3172" s="16"/>
      <c r="I3172" s="16"/>
      <c r="J3172" s="16"/>
      <c r="K3172" s="16"/>
      <c r="L3172" s="16"/>
      <c r="M3172" s="16"/>
      <c r="N3172" s="16"/>
      <c r="O3172" s="16"/>
      <c r="P3172" s="16"/>
      <c r="Q3172" s="16"/>
      <c r="R3172" s="16"/>
      <c r="S3172" s="16"/>
      <c r="T3172" s="16"/>
      <c r="U3172" s="16"/>
      <c r="V3172" s="16"/>
      <c r="W3172" s="16"/>
      <c r="X3172" s="16"/>
      <c r="Y3172" s="16"/>
      <c r="Z3172" s="16"/>
      <c r="AA3172" s="16"/>
    </row>
    <row r="3173" spans="2:31" x14ac:dyDescent="0.3">
      <c r="B3173" s="8">
        <f>+B3029+1</f>
        <v>45953</v>
      </c>
    </row>
    <row r="3174" spans="2:31" x14ac:dyDescent="0.3">
      <c r="B3174" s="8"/>
    </row>
    <row r="3175" spans="2:31" x14ac:dyDescent="0.3">
      <c r="B3175" s="9" t="s">
        <v>81</v>
      </c>
      <c r="C3175" s="10"/>
      <c r="D3175" s="10"/>
      <c r="E3175" s="11">
        <v>1</v>
      </c>
      <c r="F3175" s="11">
        <v>2</v>
      </c>
      <c r="G3175" s="11">
        <v>3</v>
      </c>
      <c r="H3175" s="11">
        <v>4</v>
      </c>
      <c r="I3175" s="11">
        <v>5</v>
      </c>
      <c r="J3175" s="11">
        <v>6</v>
      </c>
      <c r="K3175" s="11">
        <v>7</v>
      </c>
      <c r="L3175" s="11">
        <v>8</v>
      </c>
      <c r="M3175" s="11">
        <v>9</v>
      </c>
      <c r="N3175" s="11">
        <v>10</v>
      </c>
      <c r="O3175" s="11">
        <v>11</v>
      </c>
      <c r="P3175" s="11">
        <v>12</v>
      </c>
      <c r="Q3175" s="11">
        <v>13</v>
      </c>
      <c r="R3175" s="11">
        <v>14</v>
      </c>
      <c r="S3175" s="11">
        <v>15</v>
      </c>
      <c r="T3175" s="11">
        <v>16</v>
      </c>
      <c r="U3175" s="11">
        <v>17</v>
      </c>
      <c r="V3175" s="11">
        <v>18</v>
      </c>
      <c r="W3175" s="11">
        <v>19</v>
      </c>
      <c r="X3175" s="11">
        <v>20</v>
      </c>
      <c r="Y3175" s="11">
        <v>21</v>
      </c>
      <c r="Z3175" s="11">
        <v>22</v>
      </c>
      <c r="AA3175" s="11">
        <v>23</v>
      </c>
      <c r="AB3175" s="11">
        <v>24</v>
      </c>
      <c r="AC3175" s="100" t="s">
        <v>2</v>
      </c>
      <c r="AD3175" s="100"/>
      <c r="AE3175" s="100"/>
    </row>
    <row r="3176" spans="2:31" x14ac:dyDescent="0.3">
      <c r="B3176" s="4" t="s">
        <v>245</v>
      </c>
      <c r="C3176" s="14"/>
      <c r="D3176" s="14"/>
      <c r="E3176" s="68">
        <v>0</v>
      </c>
      <c r="F3176" s="69">
        <v>0</v>
      </c>
      <c r="G3176" s="68">
        <v>0</v>
      </c>
      <c r="H3176" s="69">
        <v>0</v>
      </c>
      <c r="I3176" s="68">
        <v>0</v>
      </c>
      <c r="J3176" s="69">
        <v>0</v>
      </c>
      <c r="K3176" s="68">
        <v>0</v>
      </c>
      <c r="L3176" s="69">
        <v>1.4112956841786706</v>
      </c>
      <c r="M3176" s="68">
        <v>7.5614099105199175</v>
      </c>
      <c r="N3176" s="69">
        <v>7.5433216373125704</v>
      </c>
      <c r="O3176" s="68">
        <v>0</v>
      </c>
      <c r="P3176" s="69">
        <v>0</v>
      </c>
      <c r="Q3176" s="68">
        <v>0</v>
      </c>
      <c r="R3176" s="69">
        <v>0</v>
      </c>
      <c r="S3176" s="68">
        <v>0</v>
      </c>
      <c r="T3176" s="69">
        <v>0</v>
      </c>
      <c r="U3176" s="68">
        <v>0</v>
      </c>
      <c r="V3176" s="69">
        <v>0</v>
      </c>
      <c r="W3176" s="68">
        <v>0</v>
      </c>
      <c r="X3176" s="69">
        <v>0</v>
      </c>
      <c r="Y3176" s="68">
        <v>0</v>
      </c>
      <c r="Z3176" s="69">
        <v>0</v>
      </c>
      <c r="AA3176" s="68">
        <v>0</v>
      </c>
      <c r="AB3176" s="69">
        <v>0</v>
      </c>
      <c r="AC3176" s="56"/>
      <c r="AD3176" s="55">
        <f t="shared" ref="AD3176:AD3251" si="66">SUM(E3176:AB3176)</f>
        <v>16.516027232011158</v>
      </c>
      <c r="AE3176" s="56"/>
    </row>
    <row r="3177" spans="2:31" x14ac:dyDescent="0.3">
      <c r="B3177" s="4" t="s">
        <v>246</v>
      </c>
      <c r="C3177" s="14"/>
      <c r="D3177" s="14"/>
      <c r="E3177" s="68">
        <v>0</v>
      </c>
      <c r="F3177" s="69">
        <v>0</v>
      </c>
      <c r="G3177" s="68">
        <v>0</v>
      </c>
      <c r="H3177" s="69">
        <v>0</v>
      </c>
      <c r="I3177" s="68">
        <v>0</v>
      </c>
      <c r="J3177" s="69">
        <v>0</v>
      </c>
      <c r="K3177" s="68">
        <v>0</v>
      </c>
      <c r="L3177" s="69">
        <v>1.4112956841786706</v>
      </c>
      <c r="M3177" s="68">
        <v>7.5614099105199175</v>
      </c>
      <c r="N3177" s="69">
        <v>7.5433216373125704</v>
      </c>
      <c r="O3177" s="68">
        <v>0</v>
      </c>
      <c r="P3177" s="69">
        <v>0</v>
      </c>
      <c r="Q3177" s="68">
        <v>0</v>
      </c>
      <c r="R3177" s="69">
        <v>0</v>
      </c>
      <c r="S3177" s="68">
        <v>0</v>
      </c>
      <c r="T3177" s="69">
        <v>0</v>
      </c>
      <c r="U3177" s="68">
        <v>0</v>
      </c>
      <c r="V3177" s="69">
        <v>0</v>
      </c>
      <c r="W3177" s="68">
        <v>0</v>
      </c>
      <c r="X3177" s="69">
        <v>0</v>
      </c>
      <c r="Y3177" s="68">
        <v>0</v>
      </c>
      <c r="Z3177" s="69">
        <v>0</v>
      </c>
      <c r="AA3177" s="68">
        <v>0</v>
      </c>
      <c r="AB3177" s="69">
        <v>0</v>
      </c>
      <c r="AC3177" s="54"/>
      <c r="AD3177" s="55">
        <f t="shared" si="66"/>
        <v>16.516027232011158</v>
      </c>
      <c r="AE3177" s="54"/>
    </row>
    <row r="3178" spans="2:31" x14ac:dyDescent="0.3">
      <c r="B3178" s="4" t="s">
        <v>247</v>
      </c>
      <c r="C3178" s="14"/>
      <c r="D3178" s="14"/>
      <c r="E3178" s="68">
        <v>0</v>
      </c>
      <c r="F3178" s="69">
        <v>0</v>
      </c>
      <c r="G3178" s="68">
        <v>0</v>
      </c>
      <c r="H3178" s="69">
        <v>0</v>
      </c>
      <c r="I3178" s="68">
        <v>0</v>
      </c>
      <c r="J3178" s="69">
        <v>0</v>
      </c>
      <c r="K3178" s="68">
        <v>0</v>
      </c>
      <c r="L3178" s="69">
        <v>1.4112956841786706</v>
      </c>
      <c r="M3178" s="68">
        <v>7.5614099105199175</v>
      </c>
      <c r="N3178" s="69">
        <v>7.5433216373125704</v>
      </c>
      <c r="O3178" s="68">
        <v>0</v>
      </c>
      <c r="P3178" s="69">
        <v>0</v>
      </c>
      <c r="Q3178" s="68">
        <v>0</v>
      </c>
      <c r="R3178" s="69">
        <v>0</v>
      </c>
      <c r="S3178" s="68">
        <v>0</v>
      </c>
      <c r="T3178" s="69">
        <v>0</v>
      </c>
      <c r="U3178" s="68">
        <v>0</v>
      </c>
      <c r="V3178" s="69">
        <v>0</v>
      </c>
      <c r="W3178" s="68">
        <v>0</v>
      </c>
      <c r="X3178" s="69">
        <v>0</v>
      </c>
      <c r="Y3178" s="68">
        <v>0</v>
      </c>
      <c r="Z3178" s="69">
        <v>0</v>
      </c>
      <c r="AA3178" s="68">
        <v>0</v>
      </c>
      <c r="AB3178" s="69">
        <v>0</v>
      </c>
      <c r="AC3178" s="54"/>
      <c r="AD3178" s="55">
        <f t="shared" si="66"/>
        <v>16.516027232011158</v>
      </c>
      <c r="AE3178" s="54"/>
    </row>
    <row r="3179" spans="2:31" x14ac:dyDescent="0.3">
      <c r="B3179" s="4" t="s">
        <v>248</v>
      </c>
      <c r="C3179" s="14"/>
      <c r="D3179" s="14"/>
      <c r="E3179" s="68">
        <v>0</v>
      </c>
      <c r="F3179" s="69">
        <v>0</v>
      </c>
      <c r="G3179" s="68">
        <v>0</v>
      </c>
      <c r="H3179" s="69">
        <v>0</v>
      </c>
      <c r="I3179" s="68">
        <v>0</v>
      </c>
      <c r="J3179" s="69">
        <v>0</v>
      </c>
      <c r="K3179" s="68">
        <v>0</v>
      </c>
      <c r="L3179" s="69">
        <v>1.4112956841786706</v>
      </c>
      <c r="M3179" s="68">
        <v>7.5614099105199175</v>
      </c>
      <c r="N3179" s="69">
        <v>7.5433216373125704</v>
      </c>
      <c r="O3179" s="68">
        <v>0</v>
      </c>
      <c r="P3179" s="69">
        <v>0</v>
      </c>
      <c r="Q3179" s="68">
        <v>0</v>
      </c>
      <c r="R3179" s="69">
        <v>0</v>
      </c>
      <c r="S3179" s="68">
        <v>0</v>
      </c>
      <c r="T3179" s="69">
        <v>0</v>
      </c>
      <c r="U3179" s="68">
        <v>0</v>
      </c>
      <c r="V3179" s="69">
        <v>0</v>
      </c>
      <c r="W3179" s="68">
        <v>0</v>
      </c>
      <c r="X3179" s="69">
        <v>0</v>
      </c>
      <c r="Y3179" s="68">
        <v>0</v>
      </c>
      <c r="Z3179" s="69">
        <v>0</v>
      </c>
      <c r="AA3179" s="68">
        <v>0</v>
      </c>
      <c r="AB3179" s="69">
        <v>0</v>
      </c>
      <c r="AC3179" s="54"/>
      <c r="AD3179" s="55">
        <f t="shared" si="66"/>
        <v>16.516027232011158</v>
      </c>
      <c r="AE3179" s="54"/>
    </row>
    <row r="3180" spans="2:31" x14ac:dyDescent="0.3">
      <c r="B3180" s="4" t="s">
        <v>239</v>
      </c>
      <c r="C3180" s="14"/>
      <c r="D3180" s="14"/>
      <c r="E3180" s="68">
        <v>0</v>
      </c>
      <c r="F3180" s="69">
        <v>0</v>
      </c>
      <c r="G3180" s="68">
        <v>0</v>
      </c>
      <c r="H3180" s="69">
        <v>0</v>
      </c>
      <c r="I3180" s="68">
        <v>0</v>
      </c>
      <c r="J3180" s="69">
        <v>0</v>
      </c>
      <c r="K3180" s="68">
        <v>0</v>
      </c>
      <c r="L3180" s="69">
        <v>0</v>
      </c>
      <c r="M3180" s="68">
        <v>0</v>
      </c>
      <c r="N3180" s="69">
        <v>0</v>
      </c>
      <c r="O3180" s="68">
        <v>0</v>
      </c>
      <c r="P3180" s="69">
        <v>0</v>
      </c>
      <c r="Q3180" s="68">
        <v>0</v>
      </c>
      <c r="R3180" s="69">
        <v>0</v>
      </c>
      <c r="S3180" s="68">
        <v>0</v>
      </c>
      <c r="T3180" s="69">
        <v>0</v>
      </c>
      <c r="U3180" s="68">
        <v>0</v>
      </c>
      <c r="V3180" s="69">
        <v>0</v>
      </c>
      <c r="W3180" s="68">
        <v>0</v>
      </c>
      <c r="X3180" s="69">
        <v>0</v>
      </c>
      <c r="Y3180" s="68">
        <v>0</v>
      </c>
      <c r="Z3180" s="69">
        <v>0</v>
      </c>
      <c r="AA3180" s="68">
        <v>0</v>
      </c>
      <c r="AB3180" s="69">
        <v>0</v>
      </c>
      <c r="AC3180" s="54"/>
      <c r="AD3180" s="55">
        <f t="shared" si="66"/>
        <v>0</v>
      </c>
      <c r="AE3180" s="54"/>
    </row>
    <row r="3181" spans="2:31" x14ac:dyDescent="0.3">
      <c r="B3181" s="4" t="s">
        <v>139</v>
      </c>
      <c r="C3181" s="14"/>
      <c r="D3181" s="14"/>
      <c r="E3181" s="68">
        <v>0</v>
      </c>
      <c r="F3181" s="69">
        <v>0</v>
      </c>
      <c r="G3181" s="68">
        <v>0</v>
      </c>
      <c r="H3181" s="69">
        <v>0</v>
      </c>
      <c r="I3181" s="68">
        <v>0</v>
      </c>
      <c r="J3181" s="69">
        <v>0</v>
      </c>
      <c r="K3181" s="68">
        <v>0</v>
      </c>
      <c r="L3181" s="69">
        <v>0</v>
      </c>
      <c r="M3181" s="68">
        <v>0</v>
      </c>
      <c r="N3181" s="69">
        <v>0</v>
      </c>
      <c r="O3181" s="68">
        <v>0</v>
      </c>
      <c r="P3181" s="69">
        <v>0</v>
      </c>
      <c r="Q3181" s="68">
        <v>0</v>
      </c>
      <c r="R3181" s="69">
        <v>0</v>
      </c>
      <c r="S3181" s="68">
        <v>0</v>
      </c>
      <c r="T3181" s="69">
        <v>0</v>
      </c>
      <c r="U3181" s="68">
        <v>0</v>
      </c>
      <c r="V3181" s="69">
        <v>0</v>
      </c>
      <c r="W3181" s="68">
        <v>0</v>
      </c>
      <c r="X3181" s="69">
        <v>0</v>
      </c>
      <c r="Y3181" s="68">
        <v>0</v>
      </c>
      <c r="Z3181" s="69">
        <v>0</v>
      </c>
      <c r="AA3181" s="68">
        <v>0</v>
      </c>
      <c r="AB3181" s="69">
        <v>0</v>
      </c>
      <c r="AC3181" s="54"/>
      <c r="AD3181" s="55">
        <f t="shared" si="66"/>
        <v>0</v>
      </c>
      <c r="AE3181" s="54"/>
    </row>
    <row r="3182" spans="2:31" x14ac:dyDescent="0.3">
      <c r="B3182" s="4" t="s">
        <v>140</v>
      </c>
      <c r="C3182" s="14"/>
      <c r="D3182" s="14"/>
      <c r="E3182" s="68">
        <v>0</v>
      </c>
      <c r="F3182" s="69">
        <v>0</v>
      </c>
      <c r="G3182" s="68">
        <v>0</v>
      </c>
      <c r="H3182" s="69">
        <v>0</v>
      </c>
      <c r="I3182" s="68">
        <v>0</v>
      </c>
      <c r="J3182" s="69">
        <v>0</v>
      </c>
      <c r="K3182" s="68">
        <v>0</v>
      </c>
      <c r="L3182" s="69">
        <v>0</v>
      </c>
      <c r="M3182" s="68">
        <v>0</v>
      </c>
      <c r="N3182" s="69">
        <v>0</v>
      </c>
      <c r="O3182" s="68">
        <v>0</v>
      </c>
      <c r="P3182" s="69">
        <v>0</v>
      </c>
      <c r="Q3182" s="68">
        <v>0</v>
      </c>
      <c r="R3182" s="69">
        <v>0</v>
      </c>
      <c r="S3182" s="68">
        <v>0</v>
      </c>
      <c r="T3182" s="69">
        <v>0</v>
      </c>
      <c r="U3182" s="68">
        <v>0</v>
      </c>
      <c r="V3182" s="69">
        <v>0</v>
      </c>
      <c r="W3182" s="68">
        <v>0</v>
      </c>
      <c r="X3182" s="69">
        <v>0</v>
      </c>
      <c r="Y3182" s="68">
        <v>0</v>
      </c>
      <c r="Z3182" s="69">
        <v>0</v>
      </c>
      <c r="AA3182" s="68">
        <v>0</v>
      </c>
      <c r="AB3182" s="69">
        <v>0</v>
      </c>
      <c r="AC3182" s="54"/>
      <c r="AD3182" s="55">
        <f t="shared" si="66"/>
        <v>0</v>
      </c>
      <c r="AE3182" s="54"/>
    </row>
    <row r="3183" spans="2:31" x14ac:dyDescent="0.3">
      <c r="B3183" s="4" t="s">
        <v>128</v>
      </c>
      <c r="C3183" s="14"/>
      <c r="D3183" s="14"/>
      <c r="E3183" s="68">
        <v>0</v>
      </c>
      <c r="F3183" s="69">
        <v>0</v>
      </c>
      <c r="G3183" s="68">
        <v>0</v>
      </c>
      <c r="H3183" s="69">
        <v>0</v>
      </c>
      <c r="I3183" s="68">
        <v>0</v>
      </c>
      <c r="J3183" s="69">
        <v>0</v>
      </c>
      <c r="K3183" s="68">
        <v>0</v>
      </c>
      <c r="L3183" s="69">
        <v>0</v>
      </c>
      <c r="M3183" s="68">
        <v>0</v>
      </c>
      <c r="N3183" s="69">
        <v>0</v>
      </c>
      <c r="O3183" s="68">
        <v>0</v>
      </c>
      <c r="P3183" s="69">
        <v>0</v>
      </c>
      <c r="Q3183" s="68">
        <v>0</v>
      </c>
      <c r="R3183" s="69">
        <v>0</v>
      </c>
      <c r="S3183" s="68">
        <v>0</v>
      </c>
      <c r="T3183" s="69">
        <v>0</v>
      </c>
      <c r="U3183" s="68">
        <v>0</v>
      </c>
      <c r="V3183" s="69">
        <v>0</v>
      </c>
      <c r="W3183" s="68">
        <v>0</v>
      </c>
      <c r="X3183" s="69">
        <v>0</v>
      </c>
      <c r="Y3183" s="68">
        <v>0</v>
      </c>
      <c r="Z3183" s="69">
        <v>0</v>
      </c>
      <c r="AA3183" s="68">
        <v>0</v>
      </c>
      <c r="AB3183" s="69">
        <v>0</v>
      </c>
      <c r="AC3183" s="54"/>
      <c r="AD3183" s="55">
        <f t="shared" si="66"/>
        <v>0</v>
      </c>
      <c r="AE3183" s="54"/>
    </row>
    <row r="3184" spans="2:31" x14ac:dyDescent="0.3">
      <c r="B3184" s="4" t="s">
        <v>129</v>
      </c>
      <c r="C3184" s="14"/>
      <c r="D3184" s="14"/>
      <c r="E3184" s="68">
        <v>0</v>
      </c>
      <c r="F3184" s="69">
        <v>0</v>
      </c>
      <c r="G3184" s="68">
        <v>0</v>
      </c>
      <c r="H3184" s="69">
        <v>0</v>
      </c>
      <c r="I3184" s="68">
        <v>0</v>
      </c>
      <c r="J3184" s="69">
        <v>0</v>
      </c>
      <c r="K3184" s="68">
        <v>0</v>
      </c>
      <c r="L3184" s="69">
        <v>0</v>
      </c>
      <c r="M3184" s="68">
        <v>0</v>
      </c>
      <c r="N3184" s="69">
        <v>0</v>
      </c>
      <c r="O3184" s="68">
        <v>0</v>
      </c>
      <c r="P3184" s="69">
        <v>0</v>
      </c>
      <c r="Q3184" s="68">
        <v>0</v>
      </c>
      <c r="R3184" s="69">
        <v>0</v>
      </c>
      <c r="S3184" s="68">
        <v>0</v>
      </c>
      <c r="T3184" s="69">
        <v>0</v>
      </c>
      <c r="U3184" s="68">
        <v>0</v>
      </c>
      <c r="V3184" s="69">
        <v>0</v>
      </c>
      <c r="W3184" s="68">
        <v>0</v>
      </c>
      <c r="X3184" s="69">
        <v>0</v>
      </c>
      <c r="Y3184" s="68">
        <v>0</v>
      </c>
      <c r="Z3184" s="69">
        <v>0</v>
      </c>
      <c r="AA3184" s="68">
        <v>0</v>
      </c>
      <c r="AB3184" s="69">
        <v>0</v>
      </c>
      <c r="AC3184" s="54"/>
      <c r="AD3184" s="55">
        <f t="shared" si="66"/>
        <v>0</v>
      </c>
      <c r="AE3184" s="54"/>
    </row>
    <row r="3185" spans="2:31" x14ac:dyDescent="0.3">
      <c r="B3185" s="4" t="s">
        <v>196</v>
      </c>
      <c r="C3185" s="14"/>
      <c r="D3185" s="14"/>
      <c r="E3185" s="68">
        <v>0</v>
      </c>
      <c r="F3185" s="69">
        <v>0</v>
      </c>
      <c r="G3185" s="68">
        <v>0</v>
      </c>
      <c r="H3185" s="69">
        <v>0</v>
      </c>
      <c r="I3185" s="68">
        <v>0</v>
      </c>
      <c r="J3185" s="69">
        <v>0</v>
      </c>
      <c r="K3185" s="68">
        <v>0</v>
      </c>
      <c r="L3185" s="69">
        <v>0</v>
      </c>
      <c r="M3185" s="68">
        <v>0</v>
      </c>
      <c r="N3185" s="69">
        <v>0</v>
      </c>
      <c r="O3185" s="68">
        <v>0</v>
      </c>
      <c r="P3185" s="69">
        <v>0</v>
      </c>
      <c r="Q3185" s="68">
        <v>0</v>
      </c>
      <c r="R3185" s="69">
        <v>0</v>
      </c>
      <c r="S3185" s="68">
        <v>0</v>
      </c>
      <c r="T3185" s="69">
        <v>0</v>
      </c>
      <c r="U3185" s="68">
        <v>0</v>
      </c>
      <c r="V3185" s="69">
        <v>0</v>
      </c>
      <c r="W3185" s="68">
        <v>0</v>
      </c>
      <c r="X3185" s="69">
        <v>0</v>
      </c>
      <c r="Y3185" s="68">
        <v>0</v>
      </c>
      <c r="Z3185" s="69">
        <v>0</v>
      </c>
      <c r="AA3185" s="68">
        <v>0</v>
      </c>
      <c r="AB3185" s="69">
        <v>0</v>
      </c>
      <c r="AC3185" s="54"/>
      <c r="AD3185" s="55">
        <f t="shared" si="66"/>
        <v>0</v>
      </c>
      <c r="AE3185" s="54"/>
    </row>
    <row r="3186" spans="2:31" x14ac:dyDescent="0.3">
      <c r="B3186" s="4" t="s">
        <v>207</v>
      </c>
      <c r="C3186" s="14"/>
      <c r="D3186" s="14"/>
      <c r="E3186" s="68">
        <v>0</v>
      </c>
      <c r="F3186" s="69">
        <v>0</v>
      </c>
      <c r="G3186" s="68">
        <v>0</v>
      </c>
      <c r="H3186" s="69">
        <v>0</v>
      </c>
      <c r="I3186" s="68">
        <v>0</v>
      </c>
      <c r="J3186" s="69">
        <v>0</v>
      </c>
      <c r="K3186" s="68">
        <v>0</v>
      </c>
      <c r="L3186" s="69">
        <v>0</v>
      </c>
      <c r="M3186" s="68">
        <v>0</v>
      </c>
      <c r="N3186" s="69">
        <v>0</v>
      </c>
      <c r="O3186" s="68">
        <v>0</v>
      </c>
      <c r="P3186" s="69">
        <v>0</v>
      </c>
      <c r="Q3186" s="68">
        <v>0</v>
      </c>
      <c r="R3186" s="69">
        <v>0</v>
      </c>
      <c r="S3186" s="68">
        <v>0</v>
      </c>
      <c r="T3186" s="69">
        <v>0</v>
      </c>
      <c r="U3186" s="68">
        <v>0</v>
      </c>
      <c r="V3186" s="69">
        <v>0</v>
      </c>
      <c r="W3186" s="68">
        <v>0</v>
      </c>
      <c r="X3186" s="69">
        <v>0</v>
      </c>
      <c r="Y3186" s="68">
        <v>0</v>
      </c>
      <c r="Z3186" s="69">
        <v>0</v>
      </c>
      <c r="AA3186" s="68">
        <v>0</v>
      </c>
      <c r="AB3186" s="69">
        <v>0</v>
      </c>
      <c r="AC3186" s="54"/>
      <c r="AD3186" s="55">
        <f t="shared" si="66"/>
        <v>0</v>
      </c>
      <c r="AE3186" s="54"/>
    </row>
    <row r="3187" spans="2:31" x14ac:dyDescent="0.3">
      <c r="B3187" s="4" t="s">
        <v>208</v>
      </c>
      <c r="C3187" s="14"/>
      <c r="D3187" s="14"/>
      <c r="E3187" s="70">
        <v>0</v>
      </c>
      <c r="F3187" s="71">
        <v>0</v>
      </c>
      <c r="G3187" s="70">
        <v>0</v>
      </c>
      <c r="H3187" s="71">
        <v>0</v>
      </c>
      <c r="I3187" s="70">
        <v>0</v>
      </c>
      <c r="J3187" s="71">
        <v>0</v>
      </c>
      <c r="K3187" s="70">
        <v>0</v>
      </c>
      <c r="L3187" s="71">
        <v>0</v>
      </c>
      <c r="M3187" s="70">
        <v>0</v>
      </c>
      <c r="N3187" s="71">
        <v>0</v>
      </c>
      <c r="O3187" s="70">
        <v>0</v>
      </c>
      <c r="P3187" s="71">
        <v>0</v>
      </c>
      <c r="Q3187" s="70">
        <v>0</v>
      </c>
      <c r="R3187" s="71">
        <v>0</v>
      </c>
      <c r="S3187" s="70">
        <v>0</v>
      </c>
      <c r="T3187" s="71">
        <v>0</v>
      </c>
      <c r="U3187" s="70">
        <v>0</v>
      </c>
      <c r="V3187" s="71">
        <v>0</v>
      </c>
      <c r="W3187" s="70">
        <v>0</v>
      </c>
      <c r="X3187" s="71">
        <v>0</v>
      </c>
      <c r="Y3187" s="70">
        <v>0</v>
      </c>
      <c r="Z3187" s="71">
        <v>0</v>
      </c>
      <c r="AA3187" s="70">
        <v>0</v>
      </c>
      <c r="AB3187" s="71">
        <v>0</v>
      </c>
      <c r="AC3187" s="54"/>
      <c r="AD3187" s="55">
        <f t="shared" si="66"/>
        <v>0</v>
      </c>
      <c r="AE3187" s="54"/>
    </row>
    <row r="3188" spans="2:31" x14ac:dyDescent="0.3">
      <c r="B3188" s="4" t="s">
        <v>147</v>
      </c>
      <c r="C3188" s="14"/>
      <c r="D3188" s="14"/>
      <c r="E3188" s="70">
        <v>0</v>
      </c>
      <c r="F3188" s="71">
        <v>0</v>
      </c>
      <c r="G3188" s="70">
        <v>0</v>
      </c>
      <c r="H3188" s="71">
        <v>0</v>
      </c>
      <c r="I3188" s="70">
        <v>0</v>
      </c>
      <c r="J3188" s="71">
        <v>0</v>
      </c>
      <c r="K3188" s="70">
        <v>0</v>
      </c>
      <c r="L3188" s="71">
        <v>0</v>
      </c>
      <c r="M3188" s="70">
        <v>0</v>
      </c>
      <c r="N3188" s="71">
        <v>0</v>
      </c>
      <c r="O3188" s="70">
        <v>0</v>
      </c>
      <c r="P3188" s="71">
        <v>0</v>
      </c>
      <c r="Q3188" s="70">
        <v>0</v>
      </c>
      <c r="R3188" s="71">
        <v>0</v>
      </c>
      <c r="S3188" s="70">
        <v>0</v>
      </c>
      <c r="T3188" s="71">
        <v>0</v>
      </c>
      <c r="U3188" s="70">
        <v>0</v>
      </c>
      <c r="V3188" s="71">
        <v>0</v>
      </c>
      <c r="W3188" s="70">
        <v>0</v>
      </c>
      <c r="X3188" s="71">
        <v>0</v>
      </c>
      <c r="Y3188" s="70">
        <v>0</v>
      </c>
      <c r="Z3188" s="71">
        <v>0</v>
      </c>
      <c r="AA3188" s="70">
        <v>0</v>
      </c>
      <c r="AB3188" s="71">
        <v>0</v>
      </c>
      <c r="AC3188" s="54"/>
      <c r="AD3188" s="55">
        <f t="shared" si="66"/>
        <v>0</v>
      </c>
      <c r="AE3188" s="54"/>
    </row>
    <row r="3189" spans="2:31" x14ac:dyDescent="0.3">
      <c r="B3189" s="4" t="s">
        <v>220</v>
      </c>
      <c r="C3189" s="14"/>
      <c r="D3189" s="14"/>
      <c r="E3189" s="70">
        <v>0</v>
      </c>
      <c r="F3189" s="71">
        <v>0</v>
      </c>
      <c r="G3189" s="70">
        <v>0</v>
      </c>
      <c r="H3189" s="71">
        <v>0</v>
      </c>
      <c r="I3189" s="70">
        <v>0</v>
      </c>
      <c r="J3189" s="71">
        <v>0</v>
      </c>
      <c r="K3189" s="70">
        <v>0</v>
      </c>
      <c r="L3189" s="71">
        <v>0</v>
      </c>
      <c r="M3189" s="70">
        <v>0</v>
      </c>
      <c r="N3189" s="71">
        <v>0</v>
      </c>
      <c r="O3189" s="70">
        <v>0</v>
      </c>
      <c r="P3189" s="71">
        <v>0</v>
      </c>
      <c r="Q3189" s="70">
        <v>0</v>
      </c>
      <c r="R3189" s="71">
        <v>0</v>
      </c>
      <c r="S3189" s="70">
        <v>0</v>
      </c>
      <c r="T3189" s="71">
        <v>0</v>
      </c>
      <c r="U3189" s="70">
        <v>0</v>
      </c>
      <c r="V3189" s="71">
        <v>0</v>
      </c>
      <c r="W3189" s="70">
        <v>0</v>
      </c>
      <c r="X3189" s="71">
        <v>0</v>
      </c>
      <c r="Y3189" s="70">
        <v>0</v>
      </c>
      <c r="Z3189" s="71">
        <v>0</v>
      </c>
      <c r="AA3189" s="70">
        <v>0</v>
      </c>
      <c r="AB3189" s="71">
        <v>0</v>
      </c>
      <c r="AC3189" s="54"/>
      <c r="AD3189" s="55">
        <f t="shared" si="66"/>
        <v>0</v>
      </c>
      <c r="AE3189" s="54"/>
    </row>
    <row r="3190" spans="2:31" x14ac:dyDescent="0.3">
      <c r="B3190" s="4" t="s">
        <v>221</v>
      </c>
      <c r="C3190" s="14"/>
      <c r="D3190" s="14"/>
      <c r="E3190" s="70">
        <v>0</v>
      </c>
      <c r="F3190" s="71">
        <v>0</v>
      </c>
      <c r="G3190" s="70">
        <v>0</v>
      </c>
      <c r="H3190" s="71">
        <v>0</v>
      </c>
      <c r="I3190" s="70">
        <v>0</v>
      </c>
      <c r="J3190" s="71">
        <v>0</v>
      </c>
      <c r="K3190" s="70">
        <v>0</v>
      </c>
      <c r="L3190" s="71">
        <v>0</v>
      </c>
      <c r="M3190" s="70">
        <v>0</v>
      </c>
      <c r="N3190" s="71">
        <v>0</v>
      </c>
      <c r="O3190" s="70">
        <v>0</v>
      </c>
      <c r="P3190" s="71">
        <v>0</v>
      </c>
      <c r="Q3190" s="70">
        <v>0</v>
      </c>
      <c r="R3190" s="71">
        <v>0</v>
      </c>
      <c r="S3190" s="70">
        <v>0</v>
      </c>
      <c r="T3190" s="71">
        <v>0</v>
      </c>
      <c r="U3190" s="70">
        <v>0</v>
      </c>
      <c r="V3190" s="71">
        <v>0</v>
      </c>
      <c r="W3190" s="70">
        <v>0</v>
      </c>
      <c r="X3190" s="71">
        <v>0</v>
      </c>
      <c r="Y3190" s="70">
        <v>0</v>
      </c>
      <c r="Z3190" s="71">
        <v>0</v>
      </c>
      <c r="AA3190" s="70">
        <v>0</v>
      </c>
      <c r="AB3190" s="71">
        <v>0</v>
      </c>
      <c r="AC3190" s="54"/>
      <c r="AD3190" s="55">
        <f t="shared" si="66"/>
        <v>0</v>
      </c>
      <c r="AE3190" s="54"/>
    </row>
    <row r="3191" spans="2:31" x14ac:dyDescent="0.3">
      <c r="B3191" s="4" t="s">
        <v>144</v>
      </c>
      <c r="C3191" s="14"/>
      <c r="D3191" s="14"/>
      <c r="E3191" s="70">
        <v>0</v>
      </c>
      <c r="F3191" s="71">
        <v>0</v>
      </c>
      <c r="G3191" s="70">
        <v>0</v>
      </c>
      <c r="H3191" s="71">
        <v>0</v>
      </c>
      <c r="I3191" s="70">
        <v>0</v>
      </c>
      <c r="J3191" s="71">
        <v>0</v>
      </c>
      <c r="K3191" s="70">
        <v>0</v>
      </c>
      <c r="L3191" s="71">
        <v>0.15701828002929685</v>
      </c>
      <c r="M3191" s="70">
        <v>0.79367717107137037</v>
      </c>
      <c r="N3191" s="71">
        <v>0.65180295308430969</v>
      </c>
      <c r="O3191" s="70">
        <v>0</v>
      </c>
      <c r="P3191" s="71">
        <v>0</v>
      </c>
      <c r="Q3191" s="70">
        <v>0</v>
      </c>
      <c r="R3191" s="71">
        <v>0</v>
      </c>
      <c r="S3191" s="70">
        <v>0</v>
      </c>
      <c r="T3191" s="71">
        <v>0</v>
      </c>
      <c r="U3191" s="70">
        <v>0</v>
      </c>
      <c r="V3191" s="71">
        <v>0</v>
      </c>
      <c r="W3191" s="70">
        <v>0</v>
      </c>
      <c r="X3191" s="71">
        <v>0</v>
      </c>
      <c r="Y3191" s="70">
        <v>0</v>
      </c>
      <c r="Z3191" s="71">
        <v>0</v>
      </c>
      <c r="AA3191" s="70">
        <v>0</v>
      </c>
      <c r="AB3191" s="71">
        <v>0</v>
      </c>
      <c r="AC3191" s="54"/>
      <c r="AD3191" s="55">
        <f t="shared" si="66"/>
        <v>1.6024984041849768</v>
      </c>
      <c r="AE3191" s="54"/>
    </row>
    <row r="3192" spans="2:31" x14ac:dyDescent="0.3">
      <c r="B3192" s="4" t="s">
        <v>188</v>
      </c>
      <c r="C3192" s="14"/>
      <c r="D3192" s="14"/>
      <c r="E3192" s="70">
        <v>0</v>
      </c>
      <c r="F3192" s="71">
        <v>0</v>
      </c>
      <c r="G3192" s="70">
        <v>0</v>
      </c>
      <c r="H3192" s="71">
        <v>0</v>
      </c>
      <c r="I3192" s="70">
        <v>0</v>
      </c>
      <c r="J3192" s="71">
        <v>0</v>
      </c>
      <c r="K3192" s="70">
        <v>0</v>
      </c>
      <c r="L3192" s="71">
        <v>0</v>
      </c>
      <c r="M3192" s="70">
        <v>0</v>
      </c>
      <c r="N3192" s="71">
        <v>0</v>
      </c>
      <c r="O3192" s="70">
        <v>0</v>
      </c>
      <c r="P3192" s="71">
        <v>0</v>
      </c>
      <c r="Q3192" s="70">
        <v>0</v>
      </c>
      <c r="R3192" s="71">
        <v>0</v>
      </c>
      <c r="S3192" s="70">
        <v>0</v>
      </c>
      <c r="T3192" s="71">
        <v>0</v>
      </c>
      <c r="U3192" s="70">
        <v>0</v>
      </c>
      <c r="V3192" s="71">
        <v>0</v>
      </c>
      <c r="W3192" s="70">
        <v>0</v>
      </c>
      <c r="X3192" s="71">
        <v>0</v>
      </c>
      <c r="Y3192" s="70">
        <v>0</v>
      </c>
      <c r="Z3192" s="71">
        <v>0</v>
      </c>
      <c r="AA3192" s="70">
        <v>0</v>
      </c>
      <c r="AB3192" s="71">
        <v>0</v>
      </c>
      <c r="AC3192" s="54"/>
      <c r="AD3192" s="55">
        <f t="shared" si="66"/>
        <v>0</v>
      </c>
      <c r="AE3192" s="54"/>
    </row>
    <row r="3193" spans="2:31" x14ac:dyDescent="0.3">
      <c r="B3193" s="4" t="s">
        <v>189</v>
      </c>
      <c r="C3193" s="14"/>
      <c r="D3193" s="14"/>
      <c r="E3193" s="70">
        <v>0</v>
      </c>
      <c r="F3193" s="71">
        <v>0</v>
      </c>
      <c r="G3193" s="70">
        <v>0</v>
      </c>
      <c r="H3193" s="71">
        <v>0</v>
      </c>
      <c r="I3193" s="70">
        <v>0</v>
      </c>
      <c r="J3193" s="71">
        <v>0</v>
      </c>
      <c r="K3193" s="70">
        <v>0</v>
      </c>
      <c r="L3193" s="71">
        <v>0</v>
      </c>
      <c r="M3193" s="70">
        <v>0</v>
      </c>
      <c r="N3193" s="71">
        <v>0</v>
      </c>
      <c r="O3193" s="70">
        <v>0</v>
      </c>
      <c r="P3193" s="71">
        <v>0</v>
      </c>
      <c r="Q3193" s="70">
        <v>0</v>
      </c>
      <c r="R3193" s="71">
        <v>0</v>
      </c>
      <c r="S3193" s="70">
        <v>0</v>
      </c>
      <c r="T3193" s="71">
        <v>0</v>
      </c>
      <c r="U3193" s="70">
        <v>0</v>
      </c>
      <c r="V3193" s="71">
        <v>0</v>
      </c>
      <c r="W3193" s="70">
        <v>0</v>
      </c>
      <c r="X3193" s="71">
        <v>0</v>
      </c>
      <c r="Y3193" s="70">
        <v>0</v>
      </c>
      <c r="Z3193" s="71">
        <v>0</v>
      </c>
      <c r="AA3193" s="70">
        <v>0</v>
      </c>
      <c r="AB3193" s="71">
        <v>0</v>
      </c>
      <c r="AC3193" s="54"/>
      <c r="AD3193" s="55">
        <f t="shared" si="66"/>
        <v>0</v>
      </c>
      <c r="AE3193" s="54"/>
    </row>
    <row r="3194" spans="2:31" x14ac:dyDescent="0.3">
      <c r="B3194" s="4" t="s">
        <v>235</v>
      </c>
      <c r="C3194" s="14"/>
      <c r="D3194" s="14"/>
      <c r="E3194" s="70">
        <v>0</v>
      </c>
      <c r="F3194" s="71">
        <v>0</v>
      </c>
      <c r="G3194" s="70">
        <v>0</v>
      </c>
      <c r="H3194" s="71">
        <v>0</v>
      </c>
      <c r="I3194" s="70">
        <v>0</v>
      </c>
      <c r="J3194" s="71">
        <v>0</v>
      </c>
      <c r="K3194" s="70">
        <v>0</v>
      </c>
      <c r="L3194" s="71">
        <v>0</v>
      </c>
      <c r="M3194" s="70">
        <v>0</v>
      </c>
      <c r="N3194" s="71">
        <v>0</v>
      </c>
      <c r="O3194" s="70">
        <v>0</v>
      </c>
      <c r="P3194" s="71">
        <v>0</v>
      </c>
      <c r="Q3194" s="70">
        <v>0</v>
      </c>
      <c r="R3194" s="71">
        <v>0</v>
      </c>
      <c r="S3194" s="70">
        <v>0</v>
      </c>
      <c r="T3194" s="71">
        <v>0</v>
      </c>
      <c r="U3194" s="70">
        <v>0</v>
      </c>
      <c r="V3194" s="71">
        <v>0</v>
      </c>
      <c r="W3194" s="70">
        <v>0</v>
      </c>
      <c r="X3194" s="71">
        <v>0</v>
      </c>
      <c r="Y3194" s="70">
        <v>0</v>
      </c>
      <c r="Z3194" s="71">
        <v>0</v>
      </c>
      <c r="AA3194" s="70">
        <v>0</v>
      </c>
      <c r="AB3194" s="71">
        <v>0</v>
      </c>
      <c r="AC3194" s="54"/>
      <c r="AD3194" s="55">
        <f t="shared" si="66"/>
        <v>0</v>
      </c>
      <c r="AE3194" s="54"/>
    </row>
    <row r="3195" spans="2:31" x14ac:dyDescent="0.3">
      <c r="B3195" s="4" t="s">
        <v>244</v>
      </c>
      <c r="C3195" s="14"/>
      <c r="D3195" s="14"/>
      <c r="E3195" s="70">
        <v>0</v>
      </c>
      <c r="F3195" s="71">
        <v>0</v>
      </c>
      <c r="G3195" s="70">
        <v>0</v>
      </c>
      <c r="H3195" s="71">
        <v>0</v>
      </c>
      <c r="I3195" s="70">
        <v>0</v>
      </c>
      <c r="J3195" s="71">
        <v>0</v>
      </c>
      <c r="K3195" s="70">
        <v>0</v>
      </c>
      <c r="L3195" s="71">
        <v>0</v>
      </c>
      <c r="M3195" s="70">
        <v>0</v>
      </c>
      <c r="N3195" s="71">
        <v>0</v>
      </c>
      <c r="O3195" s="70">
        <v>0</v>
      </c>
      <c r="P3195" s="71">
        <v>0</v>
      </c>
      <c r="Q3195" s="70">
        <v>0</v>
      </c>
      <c r="R3195" s="71">
        <v>0</v>
      </c>
      <c r="S3195" s="70">
        <v>0</v>
      </c>
      <c r="T3195" s="71">
        <v>0</v>
      </c>
      <c r="U3195" s="70">
        <v>0</v>
      </c>
      <c r="V3195" s="71">
        <v>0</v>
      </c>
      <c r="W3195" s="70">
        <v>0</v>
      </c>
      <c r="X3195" s="71">
        <v>0</v>
      </c>
      <c r="Y3195" s="70">
        <v>0</v>
      </c>
      <c r="Z3195" s="71">
        <v>0</v>
      </c>
      <c r="AA3195" s="70">
        <v>0</v>
      </c>
      <c r="AB3195" s="71">
        <v>0</v>
      </c>
      <c r="AC3195" s="54"/>
      <c r="AD3195" s="55">
        <f t="shared" si="66"/>
        <v>0</v>
      </c>
      <c r="AE3195" s="54"/>
    </row>
    <row r="3196" spans="2:31" x14ac:dyDescent="0.3">
      <c r="B3196" s="4" t="s">
        <v>148</v>
      </c>
      <c r="C3196" s="14"/>
      <c r="D3196" s="14"/>
      <c r="E3196" s="70">
        <v>0</v>
      </c>
      <c r="F3196" s="71">
        <v>0</v>
      </c>
      <c r="G3196" s="70">
        <v>0</v>
      </c>
      <c r="H3196" s="71">
        <v>0</v>
      </c>
      <c r="I3196" s="70">
        <v>0</v>
      </c>
      <c r="J3196" s="71">
        <v>0</v>
      </c>
      <c r="K3196" s="70">
        <v>0</v>
      </c>
      <c r="L3196" s="71">
        <v>0</v>
      </c>
      <c r="M3196" s="70">
        <v>0</v>
      </c>
      <c r="N3196" s="71">
        <v>0</v>
      </c>
      <c r="O3196" s="70">
        <v>0</v>
      </c>
      <c r="P3196" s="71">
        <v>0</v>
      </c>
      <c r="Q3196" s="70">
        <v>0</v>
      </c>
      <c r="R3196" s="71">
        <v>0</v>
      </c>
      <c r="S3196" s="70">
        <v>0</v>
      </c>
      <c r="T3196" s="71">
        <v>0</v>
      </c>
      <c r="U3196" s="70">
        <v>0</v>
      </c>
      <c r="V3196" s="71">
        <v>0</v>
      </c>
      <c r="W3196" s="70">
        <v>0</v>
      </c>
      <c r="X3196" s="71">
        <v>0</v>
      </c>
      <c r="Y3196" s="70">
        <v>0</v>
      </c>
      <c r="Z3196" s="71">
        <v>0</v>
      </c>
      <c r="AA3196" s="70">
        <v>0</v>
      </c>
      <c r="AB3196" s="71">
        <v>0</v>
      </c>
      <c r="AC3196" s="54"/>
      <c r="AD3196" s="55">
        <f t="shared" si="66"/>
        <v>0</v>
      </c>
      <c r="AE3196" s="54"/>
    </row>
    <row r="3197" spans="2:31" x14ac:dyDescent="0.3">
      <c r="B3197" s="4" t="s">
        <v>149</v>
      </c>
      <c r="C3197" s="14"/>
      <c r="D3197" s="14"/>
      <c r="E3197" s="70">
        <v>0</v>
      </c>
      <c r="F3197" s="71">
        <v>0</v>
      </c>
      <c r="G3197" s="70">
        <v>0</v>
      </c>
      <c r="H3197" s="71">
        <v>0</v>
      </c>
      <c r="I3197" s="70">
        <v>0</v>
      </c>
      <c r="J3197" s="71">
        <v>0</v>
      </c>
      <c r="K3197" s="70">
        <v>0</v>
      </c>
      <c r="L3197" s="71">
        <v>0</v>
      </c>
      <c r="M3197" s="70">
        <v>0</v>
      </c>
      <c r="N3197" s="71">
        <v>0</v>
      </c>
      <c r="O3197" s="70">
        <v>0</v>
      </c>
      <c r="P3197" s="71">
        <v>0</v>
      </c>
      <c r="Q3197" s="70">
        <v>0</v>
      </c>
      <c r="R3197" s="71">
        <v>0</v>
      </c>
      <c r="S3197" s="70">
        <v>0</v>
      </c>
      <c r="T3197" s="71">
        <v>0</v>
      </c>
      <c r="U3197" s="70">
        <v>0</v>
      </c>
      <c r="V3197" s="71">
        <v>0</v>
      </c>
      <c r="W3197" s="70">
        <v>0</v>
      </c>
      <c r="X3197" s="71">
        <v>0</v>
      </c>
      <c r="Y3197" s="70">
        <v>0</v>
      </c>
      <c r="Z3197" s="71">
        <v>0</v>
      </c>
      <c r="AA3197" s="70">
        <v>0</v>
      </c>
      <c r="AB3197" s="71">
        <v>0</v>
      </c>
      <c r="AC3197" s="54"/>
      <c r="AD3197" s="55">
        <f t="shared" si="66"/>
        <v>0</v>
      </c>
      <c r="AE3197" s="54"/>
    </row>
    <row r="3198" spans="2:31" x14ac:dyDescent="0.3">
      <c r="B3198" s="4" t="s">
        <v>150</v>
      </c>
      <c r="C3198" s="14"/>
      <c r="D3198" s="14"/>
      <c r="E3198" s="70">
        <v>0</v>
      </c>
      <c r="F3198" s="71">
        <v>0</v>
      </c>
      <c r="G3198" s="70">
        <v>0</v>
      </c>
      <c r="H3198" s="71">
        <v>0</v>
      </c>
      <c r="I3198" s="70">
        <v>0</v>
      </c>
      <c r="J3198" s="71">
        <v>0</v>
      </c>
      <c r="K3198" s="70">
        <v>0</v>
      </c>
      <c r="L3198" s="71">
        <v>0</v>
      </c>
      <c r="M3198" s="70">
        <v>0</v>
      </c>
      <c r="N3198" s="71">
        <v>0</v>
      </c>
      <c r="O3198" s="70">
        <v>0</v>
      </c>
      <c r="P3198" s="71">
        <v>0</v>
      </c>
      <c r="Q3198" s="70">
        <v>0</v>
      </c>
      <c r="R3198" s="71">
        <v>0</v>
      </c>
      <c r="S3198" s="70">
        <v>0</v>
      </c>
      <c r="T3198" s="71">
        <v>0</v>
      </c>
      <c r="U3198" s="70">
        <v>0</v>
      </c>
      <c r="V3198" s="71">
        <v>0</v>
      </c>
      <c r="W3198" s="70">
        <v>0</v>
      </c>
      <c r="X3198" s="71">
        <v>0</v>
      </c>
      <c r="Y3198" s="70">
        <v>0</v>
      </c>
      <c r="Z3198" s="71">
        <v>0</v>
      </c>
      <c r="AA3198" s="70">
        <v>0</v>
      </c>
      <c r="AB3198" s="71">
        <v>0</v>
      </c>
      <c r="AC3198" s="54"/>
      <c r="AD3198" s="55">
        <f t="shared" si="66"/>
        <v>0</v>
      </c>
      <c r="AE3198" s="54"/>
    </row>
    <row r="3199" spans="2:31" x14ac:dyDescent="0.3">
      <c r="B3199" s="4" t="s">
        <v>151</v>
      </c>
      <c r="C3199" s="14"/>
      <c r="D3199" s="14"/>
      <c r="E3199" s="70">
        <v>0</v>
      </c>
      <c r="F3199" s="71">
        <v>0</v>
      </c>
      <c r="G3199" s="70">
        <v>0</v>
      </c>
      <c r="H3199" s="71">
        <v>0</v>
      </c>
      <c r="I3199" s="70">
        <v>0</v>
      </c>
      <c r="J3199" s="71">
        <v>0</v>
      </c>
      <c r="K3199" s="70">
        <v>0</v>
      </c>
      <c r="L3199" s="71">
        <v>0</v>
      </c>
      <c r="M3199" s="70">
        <v>0</v>
      </c>
      <c r="N3199" s="71">
        <v>0</v>
      </c>
      <c r="O3199" s="70">
        <v>0</v>
      </c>
      <c r="P3199" s="71">
        <v>0</v>
      </c>
      <c r="Q3199" s="70">
        <v>0</v>
      </c>
      <c r="R3199" s="71">
        <v>0</v>
      </c>
      <c r="S3199" s="70">
        <v>0</v>
      </c>
      <c r="T3199" s="71">
        <v>0</v>
      </c>
      <c r="U3199" s="70">
        <v>0</v>
      </c>
      <c r="V3199" s="71">
        <v>0</v>
      </c>
      <c r="W3199" s="70">
        <v>0</v>
      </c>
      <c r="X3199" s="71">
        <v>0</v>
      </c>
      <c r="Y3199" s="70">
        <v>0</v>
      </c>
      <c r="Z3199" s="71">
        <v>0</v>
      </c>
      <c r="AA3199" s="70">
        <v>0</v>
      </c>
      <c r="AB3199" s="71">
        <v>0</v>
      </c>
      <c r="AC3199" s="54"/>
      <c r="AD3199" s="55">
        <f t="shared" si="66"/>
        <v>0</v>
      </c>
      <c r="AE3199" s="54"/>
    </row>
    <row r="3200" spans="2:31" x14ac:dyDescent="0.3">
      <c r="B3200" s="4" t="s">
        <v>194</v>
      </c>
      <c r="C3200" s="14"/>
      <c r="D3200" s="14"/>
      <c r="E3200" s="70">
        <v>0</v>
      </c>
      <c r="F3200" s="71">
        <v>0</v>
      </c>
      <c r="G3200" s="70">
        <v>0</v>
      </c>
      <c r="H3200" s="71">
        <v>0</v>
      </c>
      <c r="I3200" s="70">
        <v>0</v>
      </c>
      <c r="J3200" s="71">
        <v>0</v>
      </c>
      <c r="K3200" s="70">
        <v>0</v>
      </c>
      <c r="L3200" s="71">
        <v>0</v>
      </c>
      <c r="M3200" s="70">
        <v>0</v>
      </c>
      <c r="N3200" s="71">
        <v>0</v>
      </c>
      <c r="O3200" s="70">
        <v>0</v>
      </c>
      <c r="P3200" s="71">
        <v>0</v>
      </c>
      <c r="Q3200" s="70">
        <v>0</v>
      </c>
      <c r="R3200" s="71">
        <v>0</v>
      </c>
      <c r="S3200" s="70">
        <v>0</v>
      </c>
      <c r="T3200" s="71">
        <v>0</v>
      </c>
      <c r="U3200" s="70">
        <v>0</v>
      </c>
      <c r="V3200" s="71">
        <v>0</v>
      </c>
      <c r="W3200" s="70">
        <v>0</v>
      </c>
      <c r="X3200" s="71">
        <v>0</v>
      </c>
      <c r="Y3200" s="70">
        <v>0</v>
      </c>
      <c r="Z3200" s="71">
        <v>0</v>
      </c>
      <c r="AA3200" s="70">
        <v>0</v>
      </c>
      <c r="AB3200" s="71">
        <v>0</v>
      </c>
      <c r="AC3200" s="54"/>
      <c r="AD3200" s="55">
        <f t="shared" si="66"/>
        <v>0</v>
      </c>
      <c r="AE3200" s="54"/>
    </row>
    <row r="3201" spans="2:31" x14ac:dyDescent="0.3">
      <c r="B3201" s="4" t="s">
        <v>195</v>
      </c>
      <c r="C3201" s="14"/>
      <c r="D3201" s="14"/>
      <c r="E3201" s="70">
        <v>0</v>
      </c>
      <c r="F3201" s="71">
        <v>0</v>
      </c>
      <c r="G3201" s="70">
        <v>0</v>
      </c>
      <c r="H3201" s="71">
        <v>0</v>
      </c>
      <c r="I3201" s="70">
        <v>0</v>
      </c>
      <c r="J3201" s="71">
        <v>0</v>
      </c>
      <c r="K3201" s="70">
        <v>0</v>
      </c>
      <c r="L3201" s="71">
        <v>0</v>
      </c>
      <c r="M3201" s="70">
        <v>0</v>
      </c>
      <c r="N3201" s="71">
        <v>0</v>
      </c>
      <c r="O3201" s="70">
        <v>0</v>
      </c>
      <c r="P3201" s="71">
        <v>0</v>
      </c>
      <c r="Q3201" s="70">
        <v>0</v>
      </c>
      <c r="R3201" s="71">
        <v>0</v>
      </c>
      <c r="S3201" s="70">
        <v>0</v>
      </c>
      <c r="T3201" s="71">
        <v>0</v>
      </c>
      <c r="U3201" s="70">
        <v>0</v>
      </c>
      <c r="V3201" s="71">
        <v>0</v>
      </c>
      <c r="W3201" s="70">
        <v>0</v>
      </c>
      <c r="X3201" s="71">
        <v>0</v>
      </c>
      <c r="Y3201" s="70">
        <v>0</v>
      </c>
      <c r="Z3201" s="71">
        <v>0</v>
      </c>
      <c r="AA3201" s="70">
        <v>0</v>
      </c>
      <c r="AB3201" s="71">
        <v>0</v>
      </c>
      <c r="AC3201" s="54"/>
      <c r="AD3201" s="55">
        <f t="shared" si="66"/>
        <v>0</v>
      </c>
      <c r="AE3201" s="54"/>
    </row>
    <row r="3202" spans="2:31" x14ac:dyDescent="0.3">
      <c r="B3202" s="4" t="s">
        <v>179</v>
      </c>
      <c r="C3202" s="14"/>
      <c r="D3202" s="14"/>
      <c r="E3202" s="70">
        <v>0</v>
      </c>
      <c r="F3202" s="71">
        <v>0</v>
      </c>
      <c r="G3202" s="70">
        <v>0</v>
      </c>
      <c r="H3202" s="71">
        <v>0</v>
      </c>
      <c r="I3202" s="70">
        <v>0</v>
      </c>
      <c r="J3202" s="71">
        <v>0</v>
      </c>
      <c r="K3202" s="70">
        <v>0</v>
      </c>
      <c r="L3202" s="71">
        <v>0</v>
      </c>
      <c r="M3202" s="70">
        <v>0.173458848024408</v>
      </c>
      <c r="N3202" s="71">
        <v>0.229157021952172</v>
      </c>
      <c r="O3202" s="70">
        <v>2.3363960844775041E-2</v>
      </c>
      <c r="P3202" s="71">
        <v>0</v>
      </c>
      <c r="Q3202" s="70">
        <v>1.9353773781201906E-2</v>
      </c>
      <c r="R3202" s="71">
        <v>2.4202676272640625E-2</v>
      </c>
      <c r="S3202" s="70">
        <v>0</v>
      </c>
      <c r="T3202" s="71">
        <v>2.1734684434098501E-2</v>
      </c>
      <c r="U3202" s="70">
        <v>0.19152038327883927</v>
      </c>
      <c r="V3202" s="71">
        <v>0</v>
      </c>
      <c r="W3202" s="70">
        <v>0</v>
      </c>
      <c r="X3202" s="71">
        <v>0</v>
      </c>
      <c r="Y3202" s="70">
        <v>0</v>
      </c>
      <c r="Z3202" s="71">
        <v>0</v>
      </c>
      <c r="AA3202" s="70">
        <v>0</v>
      </c>
      <c r="AB3202" s="71">
        <v>0</v>
      </c>
      <c r="AC3202" s="54"/>
      <c r="AD3202" s="55">
        <f t="shared" si="66"/>
        <v>0.68279134858813528</v>
      </c>
      <c r="AE3202" s="54"/>
    </row>
    <row r="3203" spans="2:31" x14ac:dyDescent="0.3">
      <c r="B3203" s="4" t="s">
        <v>180</v>
      </c>
      <c r="C3203" s="14"/>
      <c r="D3203" s="14"/>
      <c r="E3203" s="70">
        <v>0</v>
      </c>
      <c r="F3203" s="71">
        <v>0</v>
      </c>
      <c r="G3203" s="70">
        <v>0</v>
      </c>
      <c r="H3203" s="71">
        <v>0</v>
      </c>
      <c r="I3203" s="70">
        <v>0</v>
      </c>
      <c r="J3203" s="71">
        <v>0</v>
      </c>
      <c r="K3203" s="70">
        <v>0</v>
      </c>
      <c r="L3203" s="71">
        <v>0</v>
      </c>
      <c r="M3203" s="70">
        <v>0.173458848024408</v>
      </c>
      <c r="N3203" s="71">
        <v>0.229157021952172</v>
      </c>
      <c r="O3203" s="70">
        <v>2.3363960844775041E-2</v>
      </c>
      <c r="P3203" s="71">
        <v>0</v>
      </c>
      <c r="Q3203" s="70">
        <v>1.9353773781201906E-2</v>
      </c>
      <c r="R3203" s="71">
        <v>2.4202676272640625E-2</v>
      </c>
      <c r="S3203" s="70">
        <v>0</v>
      </c>
      <c r="T3203" s="71">
        <v>2.1734684434098501E-2</v>
      </c>
      <c r="U3203" s="70">
        <v>0.19152038327883927</v>
      </c>
      <c r="V3203" s="71">
        <v>0</v>
      </c>
      <c r="W3203" s="70">
        <v>0</v>
      </c>
      <c r="X3203" s="71">
        <v>0</v>
      </c>
      <c r="Y3203" s="70">
        <v>0</v>
      </c>
      <c r="Z3203" s="71">
        <v>0</v>
      </c>
      <c r="AA3203" s="70">
        <v>0</v>
      </c>
      <c r="AB3203" s="71">
        <v>0</v>
      </c>
      <c r="AC3203" s="54"/>
      <c r="AD3203" s="55">
        <f t="shared" si="66"/>
        <v>0.68279134858813528</v>
      </c>
      <c r="AE3203" s="54"/>
    </row>
    <row r="3204" spans="2:31" x14ac:dyDescent="0.3">
      <c r="B3204" s="4" t="s">
        <v>251</v>
      </c>
      <c r="C3204" s="14"/>
      <c r="D3204" s="14"/>
      <c r="E3204" s="70">
        <v>0</v>
      </c>
      <c r="F3204" s="71">
        <v>0</v>
      </c>
      <c r="G3204" s="70">
        <v>0</v>
      </c>
      <c r="H3204" s="71">
        <v>0</v>
      </c>
      <c r="I3204" s="70">
        <v>0</v>
      </c>
      <c r="J3204" s="71">
        <v>0</v>
      </c>
      <c r="K3204" s="70">
        <v>0</v>
      </c>
      <c r="L3204" s="71">
        <v>0</v>
      </c>
      <c r="M3204" s="70">
        <v>0</v>
      </c>
      <c r="N3204" s="71">
        <v>0</v>
      </c>
      <c r="O3204" s="70">
        <v>0</v>
      </c>
      <c r="P3204" s="71">
        <v>0</v>
      </c>
      <c r="Q3204" s="70">
        <v>0</v>
      </c>
      <c r="R3204" s="71">
        <v>0</v>
      </c>
      <c r="S3204" s="70">
        <v>0</v>
      </c>
      <c r="T3204" s="71">
        <v>0</v>
      </c>
      <c r="U3204" s="70">
        <v>0</v>
      </c>
      <c r="V3204" s="71">
        <v>0</v>
      </c>
      <c r="W3204" s="70">
        <v>0</v>
      </c>
      <c r="X3204" s="71">
        <v>0</v>
      </c>
      <c r="Y3204" s="70">
        <v>0</v>
      </c>
      <c r="Z3204" s="71">
        <v>0</v>
      </c>
      <c r="AA3204" s="70">
        <v>0</v>
      </c>
      <c r="AB3204" s="71">
        <v>0</v>
      </c>
      <c r="AC3204" s="54"/>
      <c r="AD3204" s="55">
        <f t="shared" si="66"/>
        <v>0</v>
      </c>
      <c r="AE3204" s="54"/>
    </row>
    <row r="3205" spans="2:31" x14ac:dyDescent="0.3">
      <c r="B3205" s="4" t="s">
        <v>152</v>
      </c>
      <c r="C3205" s="14"/>
      <c r="D3205" s="14"/>
      <c r="E3205" s="70">
        <v>0</v>
      </c>
      <c r="F3205" s="71">
        <v>0</v>
      </c>
      <c r="G3205" s="70">
        <v>0</v>
      </c>
      <c r="H3205" s="71">
        <v>0</v>
      </c>
      <c r="I3205" s="70">
        <v>0</v>
      </c>
      <c r="J3205" s="71">
        <v>0</v>
      </c>
      <c r="K3205" s="70">
        <v>0</v>
      </c>
      <c r="L3205" s="71">
        <v>0</v>
      </c>
      <c r="M3205" s="70">
        <v>0</v>
      </c>
      <c r="N3205" s="71">
        <v>0</v>
      </c>
      <c r="O3205" s="70">
        <v>0</v>
      </c>
      <c r="P3205" s="71">
        <v>0</v>
      </c>
      <c r="Q3205" s="70">
        <v>0</v>
      </c>
      <c r="R3205" s="71">
        <v>0</v>
      </c>
      <c r="S3205" s="70">
        <v>0</v>
      </c>
      <c r="T3205" s="71">
        <v>0</v>
      </c>
      <c r="U3205" s="70">
        <v>0</v>
      </c>
      <c r="V3205" s="71">
        <v>0</v>
      </c>
      <c r="W3205" s="70">
        <v>0</v>
      </c>
      <c r="X3205" s="71">
        <v>0</v>
      </c>
      <c r="Y3205" s="70">
        <v>0</v>
      </c>
      <c r="Z3205" s="71">
        <v>0</v>
      </c>
      <c r="AA3205" s="70">
        <v>0</v>
      </c>
      <c r="AB3205" s="71">
        <v>0</v>
      </c>
      <c r="AC3205" s="54"/>
      <c r="AD3205" s="55">
        <f t="shared" si="66"/>
        <v>0</v>
      </c>
      <c r="AE3205" s="54"/>
    </row>
    <row r="3206" spans="2:31" x14ac:dyDescent="0.3">
      <c r="B3206" s="4" t="s">
        <v>153</v>
      </c>
      <c r="C3206" s="14"/>
      <c r="D3206" s="14"/>
      <c r="E3206" s="70">
        <v>0</v>
      </c>
      <c r="F3206" s="71">
        <v>0</v>
      </c>
      <c r="G3206" s="70">
        <v>0</v>
      </c>
      <c r="H3206" s="71">
        <v>0</v>
      </c>
      <c r="I3206" s="70">
        <v>0</v>
      </c>
      <c r="J3206" s="71">
        <v>0</v>
      </c>
      <c r="K3206" s="70">
        <v>0</v>
      </c>
      <c r="L3206" s="71">
        <v>0</v>
      </c>
      <c r="M3206" s="70">
        <v>0</v>
      </c>
      <c r="N3206" s="71">
        <v>0</v>
      </c>
      <c r="O3206" s="70">
        <v>0</v>
      </c>
      <c r="P3206" s="71">
        <v>0</v>
      </c>
      <c r="Q3206" s="70">
        <v>0</v>
      </c>
      <c r="R3206" s="71">
        <v>0</v>
      </c>
      <c r="S3206" s="70">
        <v>0</v>
      </c>
      <c r="T3206" s="71">
        <v>0</v>
      </c>
      <c r="U3206" s="70">
        <v>0</v>
      </c>
      <c r="V3206" s="71">
        <v>0</v>
      </c>
      <c r="W3206" s="70">
        <v>0</v>
      </c>
      <c r="X3206" s="71">
        <v>0</v>
      </c>
      <c r="Y3206" s="70">
        <v>0</v>
      </c>
      <c r="Z3206" s="71">
        <v>0</v>
      </c>
      <c r="AA3206" s="70">
        <v>0</v>
      </c>
      <c r="AB3206" s="71">
        <v>0</v>
      </c>
      <c r="AC3206" s="54"/>
      <c r="AD3206" s="55">
        <f t="shared" si="66"/>
        <v>0</v>
      </c>
      <c r="AE3206" s="54"/>
    </row>
    <row r="3207" spans="2:31" x14ac:dyDescent="0.3">
      <c r="B3207" s="4" t="s">
        <v>154</v>
      </c>
      <c r="C3207" s="14"/>
      <c r="D3207" s="14"/>
      <c r="E3207" s="70">
        <v>0</v>
      </c>
      <c r="F3207" s="71">
        <v>0</v>
      </c>
      <c r="G3207" s="70">
        <v>0</v>
      </c>
      <c r="H3207" s="71">
        <v>0</v>
      </c>
      <c r="I3207" s="70">
        <v>0</v>
      </c>
      <c r="J3207" s="71">
        <v>0</v>
      </c>
      <c r="K3207" s="70">
        <v>0</v>
      </c>
      <c r="L3207" s="71">
        <v>0</v>
      </c>
      <c r="M3207" s="70">
        <v>0</v>
      </c>
      <c r="N3207" s="71">
        <v>0</v>
      </c>
      <c r="O3207" s="70">
        <v>0</v>
      </c>
      <c r="P3207" s="71">
        <v>0</v>
      </c>
      <c r="Q3207" s="70">
        <v>0</v>
      </c>
      <c r="R3207" s="71">
        <v>0</v>
      </c>
      <c r="S3207" s="70">
        <v>0</v>
      </c>
      <c r="T3207" s="71">
        <v>0</v>
      </c>
      <c r="U3207" s="70">
        <v>0</v>
      </c>
      <c r="V3207" s="71">
        <v>0</v>
      </c>
      <c r="W3207" s="70">
        <v>0</v>
      </c>
      <c r="X3207" s="71">
        <v>0</v>
      </c>
      <c r="Y3207" s="70">
        <v>0</v>
      </c>
      <c r="Z3207" s="71">
        <v>0</v>
      </c>
      <c r="AA3207" s="70">
        <v>0</v>
      </c>
      <c r="AB3207" s="71">
        <v>0</v>
      </c>
      <c r="AC3207" s="54"/>
      <c r="AD3207" s="55">
        <f t="shared" si="66"/>
        <v>0</v>
      </c>
      <c r="AE3207" s="54"/>
    </row>
    <row r="3208" spans="2:31" x14ac:dyDescent="0.3">
      <c r="B3208" s="4" t="s">
        <v>141</v>
      </c>
      <c r="C3208" s="14"/>
      <c r="D3208" s="14"/>
      <c r="E3208" s="70">
        <v>0</v>
      </c>
      <c r="F3208" s="71">
        <v>0</v>
      </c>
      <c r="G3208" s="70">
        <v>0</v>
      </c>
      <c r="H3208" s="71">
        <v>0</v>
      </c>
      <c r="I3208" s="70">
        <v>0</v>
      </c>
      <c r="J3208" s="71">
        <v>0</v>
      </c>
      <c r="K3208" s="70">
        <v>0</v>
      </c>
      <c r="L3208" s="71">
        <v>0</v>
      </c>
      <c r="M3208" s="70">
        <v>0</v>
      </c>
      <c r="N3208" s="71">
        <v>0</v>
      </c>
      <c r="O3208" s="70">
        <v>0</v>
      </c>
      <c r="P3208" s="71">
        <v>0</v>
      </c>
      <c r="Q3208" s="70">
        <v>0</v>
      </c>
      <c r="R3208" s="71">
        <v>0</v>
      </c>
      <c r="S3208" s="70">
        <v>0</v>
      </c>
      <c r="T3208" s="71">
        <v>0</v>
      </c>
      <c r="U3208" s="70">
        <v>0</v>
      </c>
      <c r="V3208" s="71">
        <v>0</v>
      </c>
      <c r="W3208" s="70">
        <v>0</v>
      </c>
      <c r="X3208" s="71">
        <v>0</v>
      </c>
      <c r="Y3208" s="70">
        <v>0</v>
      </c>
      <c r="Z3208" s="71">
        <v>0</v>
      </c>
      <c r="AA3208" s="70">
        <v>0</v>
      </c>
      <c r="AB3208" s="71">
        <v>0</v>
      </c>
      <c r="AC3208" s="54"/>
      <c r="AD3208" s="55">
        <f t="shared" si="66"/>
        <v>0</v>
      </c>
      <c r="AE3208" s="54"/>
    </row>
    <row r="3209" spans="2:31" x14ac:dyDescent="0.3">
      <c r="B3209" s="4" t="s">
        <v>222</v>
      </c>
      <c r="C3209" s="14"/>
      <c r="D3209" s="14"/>
      <c r="E3209" s="70">
        <v>0</v>
      </c>
      <c r="F3209" s="71">
        <v>0</v>
      </c>
      <c r="G3209" s="70">
        <v>0</v>
      </c>
      <c r="H3209" s="71">
        <v>0</v>
      </c>
      <c r="I3209" s="70">
        <v>0</v>
      </c>
      <c r="J3209" s="71">
        <v>0</v>
      </c>
      <c r="K3209" s="70">
        <v>0</v>
      </c>
      <c r="L3209" s="71">
        <v>0</v>
      </c>
      <c r="M3209" s="70">
        <v>0</v>
      </c>
      <c r="N3209" s="71">
        <v>0</v>
      </c>
      <c r="O3209" s="70">
        <v>0</v>
      </c>
      <c r="P3209" s="71">
        <v>0</v>
      </c>
      <c r="Q3209" s="70">
        <v>0</v>
      </c>
      <c r="R3209" s="71">
        <v>0</v>
      </c>
      <c r="S3209" s="70">
        <v>0</v>
      </c>
      <c r="T3209" s="71">
        <v>0</v>
      </c>
      <c r="U3209" s="70">
        <v>0</v>
      </c>
      <c r="V3209" s="71">
        <v>0</v>
      </c>
      <c r="W3209" s="70">
        <v>0</v>
      </c>
      <c r="X3209" s="71">
        <v>0</v>
      </c>
      <c r="Y3209" s="70">
        <v>0</v>
      </c>
      <c r="Z3209" s="71">
        <v>0</v>
      </c>
      <c r="AA3209" s="70">
        <v>0</v>
      </c>
      <c r="AB3209" s="71">
        <v>0</v>
      </c>
      <c r="AC3209" s="54"/>
      <c r="AD3209" s="55">
        <f t="shared" si="66"/>
        <v>0</v>
      </c>
      <c r="AE3209" s="54"/>
    </row>
    <row r="3210" spans="2:31" x14ac:dyDescent="0.3">
      <c r="B3210" s="4" t="s">
        <v>240</v>
      </c>
      <c r="C3210" s="14"/>
      <c r="D3210" s="14"/>
      <c r="E3210" s="70">
        <v>0</v>
      </c>
      <c r="F3210" s="71">
        <v>0</v>
      </c>
      <c r="G3210" s="70">
        <v>0</v>
      </c>
      <c r="H3210" s="71">
        <v>0</v>
      </c>
      <c r="I3210" s="70">
        <v>0</v>
      </c>
      <c r="J3210" s="71">
        <v>0</v>
      </c>
      <c r="K3210" s="70">
        <v>0</v>
      </c>
      <c r="L3210" s="71">
        <v>0</v>
      </c>
      <c r="M3210" s="70">
        <v>0</v>
      </c>
      <c r="N3210" s="71">
        <v>0</v>
      </c>
      <c r="O3210" s="70">
        <v>0</v>
      </c>
      <c r="P3210" s="71">
        <v>0</v>
      </c>
      <c r="Q3210" s="70">
        <v>0</v>
      </c>
      <c r="R3210" s="71">
        <v>0</v>
      </c>
      <c r="S3210" s="70">
        <v>0</v>
      </c>
      <c r="T3210" s="71">
        <v>0</v>
      </c>
      <c r="U3210" s="70">
        <v>0</v>
      </c>
      <c r="V3210" s="71">
        <v>0</v>
      </c>
      <c r="W3210" s="70">
        <v>0</v>
      </c>
      <c r="X3210" s="71">
        <v>0</v>
      </c>
      <c r="Y3210" s="70">
        <v>0</v>
      </c>
      <c r="Z3210" s="71">
        <v>0</v>
      </c>
      <c r="AA3210" s="70">
        <v>0</v>
      </c>
      <c r="AB3210" s="71">
        <v>0</v>
      </c>
      <c r="AC3210" s="54"/>
      <c r="AD3210" s="55">
        <f t="shared" si="66"/>
        <v>0</v>
      </c>
      <c r="AE3210" s="54"/>
    </row>
    <row r="3211" spans="2:31" x14ac:dyDescent="0.3">
      <c r="B3211" s="4" t="s">
        <v>223</v>
      </c>
      <c r="C3211" s="14"/>
      <c r="D3211" s="14"/>
      <c r="E3211" s="70">
        <v>0</v>
      </c>
      <c r="F3211" s="71">
        <v>0</v>
      </c>
      <c r="G3211" s="70">
        <v>0</v>
      </c>
      <c r="H3211" s="71">
        <v>0</v>
      </c>
      <c r="I3211" s="70">
        <v>0</v>
      </c>
      <c r="J3211" s="71">
        <v>0</v>
      </c>
      <c r="K3211" s="70">
        <v>0</v>
      </c>
      <c r="L3211" s="71">
        <v>0.16069470723470058</v>
      </c>
      <c r="M3211" s="70">
        <v>0.80948988596598315</v>
      </c>
      <c r="N3211" s="71">
        <v>0.65046735127766986</v>
      </c>
      <c r="O3211" s="70">
        <v>0</v>
      </c>
      <c r="P3211" s="71">
        <v>0</v>
      </c>
      <c r="Q3211" s="70">
        <v>0</v>
      </c>
      <c r="R3211" s="71">
        <v>0</v>
      </c>
      <c r="S3211" s="70">
        <v>0</v>
      </c>
      <c r="T3211" s="71">
        <v>0</v>
      </c>
      <c r="U3211" s="70">
        <v>0</v>
      </c>
      <c r="V3211" s="71">
        <v>0</v>
      </c>
      <c r="W3211" s="70">
        <v>0</v>
      </c>
      <c r="X3211" s="71">
        <v>0</v>
      </c>
      <c r="Y3211" s="70">
        <v>0</v>
      </c>
      <c r="Z3211" s="71">
        <v>0</v>
      </c>
      <c r="AA3211" s="70">
        <v>0</v>
      </c>
      <c r="AB3211" s="71">
        <v>0</v>
      </c>
      <c r="AC3211" s="54"/>
      <c r="AD3211" s="55">
        <f t="shared" si="66"/>
        <v>1.6206519444783536</v>
      </c>
      <c r="AE3211" s="54"/>
    </row>
    <row r="3212" spans="2:31" x14ac:dyDescent="0.3">
      <c r="B3212" s="4" t="s">
        <v>284</v>
      </c>
      <c r="C3212" s="14"/>
      <c r="D3212" s="14"/>
      <c r="E3212" s="70">
        <v>0</v>
      </c>
      <c r="F3212" s="71">
        <v>0</v>
      </c>
      <c r="G3212" s="70">
        <v>0</v>
      </c>
      <c r="H3212" s="71">
        <v>0</v>
      </c>
      <c r="I3212" s="70">
        <v>0</v>
      </c>
      <c r="J3212" s="71">
        <v>0</v>
      </c>
      <c r="K3212" s="70">
        <v>0</v>
      </c>
      <c r="L3212" s="71">
        <v>0</v>
      </c>
      <c r="M3212" s="70">
        <v>0</v>
      </c>
      <c r="N3212" s="71">
        <v>0</v>
      </c>
      <c r="O3212" s="70">
        <v>0</v>
      </c>
      <c r="P3212" s="71">
        <v>0</v>
      </c>
      <c r="Q3212" s="70">
        <v>0</v>
      </c>
      <c r="R3212" s="71">
        <v>0</v>
      </c>
      <c r="S3212" s="70">
        <v>0</v>
      </c>
      <c r="T3212" s="71">
        <v>0</v>
      </c>
      <c r="U3212" s="70">
        <v>0</v>
      </c>
      <c r="V3212" s="71">
        <v>0</v>
      </c>
      <c r="W3212" s="70">
        <v>0</v>
      </c>
      <c r="X3212" s="71">
        <v>0</v>
      </c>
      <c r="Y3212" s="70">
        <v>0</v>
      </c>
      <c r="Z3212" s="71">
        <v>0</v>
      </c>
      <c r="AA3212" s="70">
        <v>0</v>
      </c>
      <c r="AB3212" s="71">
        <v>0</v>
      </c>
      <c r="AC3212" s="54"/>
      <c r="AD3212" s="55">
        <f t="shared" si="66"/>
        <v>0</v>
      </c>
      <c r="AE3212" s="54"/>
    </row>
    <row r="3213" spans="2:31" x14ac:dyDescent="0.3">
      <c r="B3213" s="4" t="s">
        <v>236</v>
      </c>
      <c r="C3213" s="14"/>
      <c r="D3213" s="14"/>
      <c r="E3213" s="70">
        <v>0</v>
      </c>
      <c r="F3213" s="71">
        <v>0</v>
      </c>
      <c r="G3213" s="70">
        <v>0</v>
      </c>
      <c r="H3213" s="71">
        <v>0</v>
      </c>
      <c r="I3213" s="70">
        <v>0</v>
      </c>
      <c r="J3213" s="71">
        <v>0</v>
      </c>
      <c r="K3213" s="70">
        <v>0</v>
      </c>
      <c r="L3213" s="71">
        <v>0</v>
      </c>
      <c r="M3213" s="70">
        <v>0</v>
      </c>
      <c r="N3213" s="71">
        <v>0</v>
      </c>
      <c r="O3213" s="70">
        <v>0</v>
      </c>
      <c r="P3213" s="71">
        <v>0</v>
      </c>
      <c r="Q3213" s="70">
        <v>0</v>
      </c>
      <c r="R3213" s="71">
        <v>0</v>
      </c>
      <c r="S3213" s="70">
        <v>0</v>
      </c>
      <c r="T3213" s="71">
        <v>0</v>
      </c>
      <c r="U3213" s="70">
        <v>0</v>
      </c>
      <c r="V3213" s="71">
        <v>0</v>
      </c>
      <c r="W3213" s="70">
        <v>0</v>
      </c>
      <c r="X3213" s="71">
        <v>0</v>
      </c>
      <c r="Y3213" s="70">
        <v>0</v>
      </c>
      <c r="Z3213" s="71">
        <v>0</v>
      </c>
      <c r="AA3213" s="70">
        <v>0</v>
      </c>
      <c r="AB3213" s="71">
        <v>0</v>
      </c>
      <c r="AC3213" s="54"/>
      <c r="AD3213" s="55">
        <f t="shared" si="66"/>
        <v>0</v>
      </c>
      <c r="AE3213" s="54"/>
    </row>
    <row r="3214" spans="2:31" x14ac:dyDescent="0.3">
      <c r="B3214" s="4" t="s">
        <v>237</v>
      </c>
      <c r="C3214" s="14"/>
      <c r="D3214" s="14"/>
      <c r="E3214" s="70">
        <v>0</v>
      </c>
      <c r="F3214" s="71">
        <v>0</v>
      </c>
      <c r="G3214" s="70">
        <v>0</v>
      </c>
      <c r="H3214" s="71">
        <v>0</v>
      </c>
      <c r="I3214" s="70">
        <v>0</v>
      </c>
      <c r="J3214" s="71">
        <v>0</v>
      </c>
      <c r="K3214" s="70">
        <v>0</v>
      </c>
      <c r="L3214" s="71">
        <v>0</v>
      </c>
      <c r="M3214" s="70">
        <v>0</v>
      </c>
      <c r="N3214" s="71">
        <v>0</v>
      </c>
      <c r="O3214" s="70">
        <v>0</v>
      </c>
      <c r="P3214" s="71">
        <v>0</v>
      </c>
      <c r="Q3214" s="70">
        <v>0</v>
      </c>
      <c r="R3214" s="71">
        <v>0</v>
      </c>
      <c r="S3214" s="70">
        <v>0</v>
      </c>
      <c r="T3214" s="71">
        <v>0</v>
      </c>
      <c r="U3214" s="70">
        <v>0</v>
      </c>
      <c r="V3214" s="71">
        <v>0</v>
      </c>
      <c r="W3214" s="70">
        <v>0</v>
      </c>
      <c r="X3214" s="71">
        <v>0</v>
      </c>
      <c r="Y3214" s="70">
        <v>0</v>
      </c>
      <c r="Z3214" s="71">
        <v>0</v>
      </c>
      <c r="AA3214" s="70">
        <v>0</v>
      </c>
      <c r="AB3214" s="71">
        <v>0</v>
      </c>
      <c r="AC3214" s="54"/>
      <c r="AD3214" s="55">
        <f t="shared" si="66"/>
        <v>0</v>
      </c>
      <c r="AE3214" s="54"/>
    </row>
    <row r="3215" spans="2:31" x14ac:dyDescent="0.3">
      <c r="B3215" s="4" t="s">
        <v>249</v>
      </c>
      <c r="C3215" s="14"/>
      <c r="D3215" s="14"/>
      <c r="E3215" s="70">
        <v>0</v>
      </c>
      <c r="F3215" s="71">
        <v>0</v>
      </c>
      <c r="G3215" s="70">
        <v>0</v>
      </c>
      <c r="H3215" s="71">
        <v>0</v>
      </c>
      <c r="I3215" s="70">
        <v>0</v>
      </c>
      <c r="J3215" s="71">
        <v>0</v>
      </c>
      <c r="K3215" s="70">
        <v>0</v>
      </c>
      <c r="L3215" s="71">
        <v>0</v>
      </c>
      <c r="M3215" s="70">
        <v>0</v>
      </c>
      <c r="N3215" s="71">
        <v>0</v>
      </c>
      <c r="O3215" s="70">
        <v>0</v>
      </c>
      <c r="P3215" s="71">
        <v>0</v>
      </c>
      <c r="Q3215" s="70">
        <v>0</v>
      </c>
      <c r="R3215" s="71">
        <v>0</v>
      </c>
      <c r="S3215" s="70">
        <v>0</v>
      </c>
      <c r="T3215" s="71">
        <v>0</v>
      </c>
      <c r="U3215" s="70">
        <v>0</v>
      </c>
      <c r="V3215" s="71">
        <v>0</v>
      </c>
      <c r="W3215" s="70">
        <v>0</v>
      </c>
      <c r="X3215" s="71">
        <v>0</v>
      </c>
      <c r="Y3215" s="70">
        <v>0</v>
      </c>
      <c r="Z3215" s="71">
        <v>0</v>
      </c>
      <c r="AA3215" s="70">
        <v>0</v>
      </c>
      <c r="AB3215" s="71">
        <v>0</v>
      </c>
      <c r="AC3215" s="54"/>
      <c r="AD3215" s="55">
        <f t="shared" si="66"/>
        <v>0</v>
      </c>
      <c r="AE3215" s="54"/>
    </row>
    <row r="3216" spans="2:31" x14ac:dyDescent="0.3">
      <c r="B3216" s="4" t="s">
        <v>214</v>
      </c>
      <c r="C3216" s="14"/>
      <c r="D3216" s="14"/>
      <c r="E3216" s="70">
        <v>0</v>
      </c>
      <c r="F3216" s="71">
        <v>0</v>
      </c>
      <c r="G3216" s="70">
        <v>0</v>
      </c>
      <c r="H3216" s="71">
        <v>0</v>
      </c>
      <c r="I3216" s="70">
        <v>0</v>
      </c>
      <c r="J3216" s="71">
        <v>0</v>
      </c>
      <c r="K3216" s="70">
        <v>0</v>
      </c>
      <c r="L3216" s="71">
        <v>0</v>
      </c>
      <c r="M3216" s="70">
        <v>0</v>
      </c>
      <c r="N3216" s="71">
        <v>0</v>
      </c>
      <c r="O3216" s="70">
        <v>0</v>
      </c>
      <c r="P3216" s="71">
        <v>0</v>
      </c>
      <c r="Q3216" s="70">
        <v>0</v>
      </c>
      <c r="R3216" s="71">
        <v>0</v>
      </c>
      <c r="S3216" s="70">
        <v>0</v>
      </c>
      <c r="T3216" s="71">
        <v>0</v>
      </c>
      <c r="U3216" s="70">
        <v>0</v>
      </c>
      <c r="V3216" s="71">
        <v>0</v>
      </c>
      <c r="W3216" s="70">
        <v>0</v>
      </c>
      <c r="X3216" s="71">
        <v>0</v>
      </c>
      <c r="Y3216" s="70">
        <v>0</v>
      </c>
      <c r="Z3216" s="71">
        <v>0</v>
      </c>
      <c r="AA3216" s="70">
        <v>0</v>
      </c>
      <c r="AB3216" s="71">
        <v>0</v>
      </c>
      <c r="AC3216" s="54"/>
      <c r="AD3216" s="55">
        <f t="shared" si="66"/>
        <v>0</v>
      </c>
      <c r="AE3216" s="54"/>
    </row>
    <row r="3217" spans="2:31" x14ac:dyDescent="0.3">
      <c r="B3217" s="4" t="s">
        <v>215</v>
      </c>
      <c r="C3217" s="14"/>
      <c r="D3217" s="14"/>
      <c r="E3217" s="70">
        <v>0</v>
      </c>
      <c r="F3217" s="71">
        <v>0</v>
      </c>
      <c r="G3217" s="70">
        <v>0</v>
      </c>
      <c r="H3217" s="71">
        <v>0</v>
      </c>
      <c r="I3217" s="70">
        <v>0</v>
      </c>
      <c r="J3217" s="71">
        <v>0</v>
      </c>
      <c r="K3217" s="70">
        <v>0</v>
      </c>
      <c r="L3217" s="71">
        <v>0</v>
      </c>
      <c r="M3217" s="70">
        <v>0</v>
      </c>
      <c r="N3217" s="71">
        <v>0</v>
      </c>
      <c r="O3217" s="70">
        <v>0</v>
      </c>
      <c r="P3217" s="71">
        <v>0</v>
      </c>
      <c r="Q3217" s="70">
        <v>0</v>
      </c>
      <c r="R3217" s="71">
        <v>0</v>
      </c>
      <c r="S3217" s="70">
        <v>0</v>
      </c>
      <c r="T3217" s="71">
        <v>0</v>
      </c>
      <c r="U3217" s="70">
        <v>0</v>
      </c>
      <c r="V3217" s="71">
        <v>0</v>
      </c>
      <c r="W3217" s="70">
        <v>0</v>
      </c>
      <c r="X3217" s="71">
        <v>0</v>
      </c>
      <c r="Y3217" s="70">
        <v>0</v>
      </c>
      <c r="Z3217" s="71">
        <v>0</v>
      </c>
      <c r="AA3217" s="70">
        <v>0</v>
      </c>
      <c r="AB3217" s="71">
        <v>0</v>
      </c>
      <c r="AC3217" s="54"/>
      <c r="AD3217" s="55">
        <f t="shared" si="66"/>
        <v>0</v>
      </c>
      <c r="AE3217" s="54"/>
    </row>
    <row r="3218" spans="2:31" x14ac:dyDescent="0.3">
      <c r="B3218" s="4" t="s">
        <v>216</v>
      </c>
      <c r="C3218" s="14"/>
      <c r="D3218" s="14"/>
      <c r="E3218" s="70">
        <v>0</v>
      </c>
      <c r="F3218" s="71">
        <v>0</v>
      </c>
      <c r="G3218" s="70">
        <v>0</v>
      </c>
      <c r="H3218" s="71">
        <v>0</v>
      </c>
      <c r="I3218" s="70">
        <v>0</v>
      </c>
      <c r="J3218" s="71">
        <v>0</v>
      </c>
      <c r="K3218" s="70">
        <v>0</v>
      </c>
      <c r="L3218" s="71">
        <v>0</v>
      </c>
      <c r="M3218" s="70">
        <v>0</v>
      </c>
      <c r="N3218" s="71">
        <v>0</v>
      </c>
      <c r="O3218" s="70">
        <v>0</v>
      </c>
      <c r="P3218" s="71">
        <v>0</v>
      </c>
      <c r="Q3218" s="70">
        <v>0</v>
      </c>
      <c r="R3218" s="71">
        <v>0</v>
      </c>
      <c r="S3218" s="70">
        <v>0</v>
      </c>
      <c r="T3218" s="71">
        <v>0</v>
      </c>
      <c r="U3218" s="70">
        <v>0</v>
      </c>
      <c r="V3218" s="71">
        <v>0</v>
      </c>
      <c r="W3218" s="70">
        <v>0</v>
      </c>
      <c r="X3218" s="71">
        <v>0</v>
      </c>
      <c r="Y3218" s="70">
        <v>0</v>
      </c>
      <c r="Z3218" s="71">
        <v>0</v>
      </c>
      <c r="AA3218" s="70">
        <v>0</v>
      </c>
      <c r="AB3218" s="71">
        <v>0</v>
      </c>
      <c r="AC3218" s="54"/>
      <c r="AD3218" s="55">
        <f t="shared" si="66"/>
        <v>0</v>
      </c>
      <c r="AE3218" s="54"/>
    </row>
    <row r="3219" spans="2:31" x14ac:dyDescent="0.3">
      <c r="B3219" s="4" t="s">
        <v>250</v>
      </c>
      <c r="C3219" s="14"/>
      <c r="D3219" s="14"/>
      <c r="E3219" s="70">
        <v>0</v>
      </c>
      <c r="F3219" s="71">
        <v>0</v>
      </c>
      <c r="G3219" s="70">
        <v>0</v>
      </c>
      <c r="H3219" s="71">
        <v>0</v>
      </c>
      <c r="I3219" s="70">
        <v>0</v>
      </c>
      <c r="J3219" s="71">
        <v>0</v>
      </c>
      <c r="K3219" s="70">
        <v>0</v>
      </c>
      <c r="L3219" s="71">
        <v>0</v>
      </c>
      <c r="M3219" s="70">
        <v>0</v>
      </c>
      <c r="N3219" s="71">
        <v>0</v>
      </c>
      <c r="O3219" s="70">
        <v>0</v>
      </c>
      <c r="P3219" s="71">
        <v>0</v>
      </c>
      <c r="Q3219" s="70">
        <v>0</v>
      </c>
      <c r="R3219" s="71">
        <v>0</v>
      </c>
      <c r="S3219" s="70">
        <v>0</v>
      </c>
      <c r="T3219" s="71">
        <v>0</v>
      </c>
      <c r="U3219" s="70">
        <v>0</v>
      </c>
      <c r="V3219" s="71">
        <v>0</v>
      </c>
      <c r="W3219" s="70">
        <v>0</v>
      </c>
      <c r="X3219" s="71">
        <v>0</v>
      </c>
      <c r="Y3219" s="70">
        <v>0</v>
      </c>
      <c r="Z3219" s="71">
        <v>0</v>
      </c>
      <c r="AA3219" s="70">
        <v>0</v>
      </c>
      <c r="AB3219" s="71">
        <v>0</v>
      </c>
      <c r="AC3219" s="54"/>
      <c r="AD3219" s="55">
        <f t="shared" si="66"/>
        <v>0</v>
      </c>
      <c r="AE3219" s="54"/>
    </row>
    <row r="3220" spans="2:31" x14ac:dyDescent="0.3">
      <c r="B3220" s="4" t="s">
        <v>238</v>
      </c>
      <c r="C3220" s="14"/>
      <c r="D3220" s="14"/>
      <c r="E3220" s="70">
        <v>0</v>
      </c>
      <c r="F3220" s="71">
        <v>0</v>
      </c>
      <c r="G3220" s="70">
        <v>0</v>
      </c>
      <c r="H3220" s="71">
        <v>0</v>
      </c>
      <c r="I3220" s="70">
        <v>0</v>
      </c>
      <c r="J3220" s="71">
        <v>0</v>
      </c>
      <c r="K3220" s="70">
        <v>0</v>
      </c>
      <c r="L3220" s="71">
        <v>0</v>
      </c>
      <c r="M3220" s="70">
        <v>0</v>
      </c>
      <c r="N3220" s="71">
        <v>0</v>
      </c>
      <c r="O3220" s="70">
        <v>0</v>
      </c>
      <c r="P3220" s="71">
        <v>0</v>
      </c>
      <c r="Q3220" s="70">
        <v>0</v>
      </c>
      <c r="R3220" s="71">
        <v>0</v>
      </c>
      <c r="S3220" s="70">
        <v>0</v>
      </c>
      <c r="T3220" s="71">
        <v>0</v>
      </c>
      <c r="U3220" s="70">
        <v>0</v>
      </c>
      <c r="V3220" s="71">
        <v>0</v>
      </c>
      <c r="W3220" s="70">
        <v>0</v>
      </c>
      <c r="X3220" s="71">
        <v>0</v>
      </c>
      <c r="Y3220" s="70">
        <v>0</v>
      </c>
      <c r="Z3220" s="71">
        <v>0</v>
      </c>
      <c r="AA3220" s="70">
        <v>0</v>
      </c>
      <c r="AB3220" s="71">
        <v>0</v>
      </c>
      <c r="AC3220" s="54"/>
      <c r="AD3220" s="55">
        <f t="shared" si="66"/>
        <v>0</v>
      </c>
      <c r="AE3220" s="54"/>
    </row>
    <row r="3221" spans="2:31" x14ac:dyDescent="0.3">
      <c r="B3221" s="4" t="s">
        <v>181</v>
      </c>
      <c r="C3221" s="14"/>
      <c r="D3221" s="14"/>
      <c r="E3221" s="70">
        <v>0</v>
      </c>
      <c r="F3221" s="71">
        <v>0</v>
      </c>
      <c r="G3221" s="70">
        <v>0</v>
      </c>
      <c r="H3221" s="71">
        <v>0</v>
      </c>
      <c r="I3221" s="70">
        <v>0</v>
      </c>
      <c r="J3221" s="71">
        <v>0</v>
      </c>
      <c r="K3221" s="70">
        <v>0</v>
      </c>
      <c r="L3221" s="71">
        <v>0</v>
      </c>
      <c r="M3221" s="70">
        <v>0</v>
      </c>
      <c r="N3221" s="71">
        <v>0</v>
      </c>
      <c r="O3221" s="70">
        <v>0</v>
      </c>
      <c r="P3221" s="71">
        <v>0</v>
      </c>
      <c r="Q3221" s="70">
        <v>0</v>
      </c>
      <c r="R3221" s="71">
        <v>0</v>
      </c>
      <c r="S3221" s="70">
        <v>0</v>
      </c>
      <c r="T3221" s="71">
        <v>0</v>
      </c>
      <c r="U3221" s="70">
        <v>0</v>
      </c>
      <c r="V3221" s="71">
        <v>0</v>
      </c>
      <c r="W3221" s="70">
        <v>0</v>
      </c>
      <c r="X3221" s="71">
        <v>0</v>
      </c>
      <c r="Y3221" s="70">
        <v>0</v>
      </c>
      <c r="Z3221" s="71">
        <v>0</v>
      </c>
      <c r="AA3221" s="70">
        <v>0</v>
      </c>
      <c r="AB3221" s="71">
        <v>0</v>
      </c>
      <c r="AC3221" s="54"/>
      <c r="AD3221" s="55">
        <f t="shared" si="66"/>
        <v>0</v>
      </c>
      <c r="AE3221" s="54"/>
    </row>
    <row r="3222" spans="2:31" x14ac:dyDescent="0.3">
      <c r="B3222" s="4" t="s">
        <v>182</v>
      </c>
      <c r="C3222" s="14"/>
      <c r="D3222" s="14"/>
      <c r="E3222" s="70">
        <v>0</v>
      </c>
      <c r="F3222" s="71">
        <v>0</v>
      </c>
      <c r="G3222" s="70">
        <v>0</v>
      </c>
      <c r="H3222" s="71">
        <v>0</v>
      </c>
      <c r="I3222" s="70">
        <v>0</v>
      </c>
      <c r="J3222" s="71">
        <v>0</v>
      </c>
      <c r="K3222" s="70">
        <v>0</v>
      </c>
      <c r="L3222" s="71">
        <v>0</v>
      </c>
      <c r="M3222" s="70">
        <v>0</v>
      </c>
      <c r="N3222" s="71">
        <v>0</v>
      </c>
      <c r="O3222" s="70">
        <v>0</v>
      </c>
      <c r="P3222" s="71">
        <v>0</v>
      </c>
      <c r="Q3222" s="70">
        <v>0</v>
      </c>
      <c r="R3222" s="71">
        <v>0</v>
      </c>
      <c r="S3222" s="70">
        <v>0</v>
      </c>
      <c r="T3222" s="71">
        <v>0</v>
      </c>
      <c r="U3222" s="70">
        <v>0</v>
      </c>
      <c r="V3222" s="71">
        <v>0</v>
      </c>
      <c r="W3222" s="70">
        <v>0</v>
      </c>
      <c r="X3222" s="71">
        <v>0</v>
      </c>
      <c r="Y3222" s="70">
        <v>0</v>
      </c>
      <c r="Z3222" s="71">
        <v>0</v>
      </c>
      <c r="AA3222" s="70">
        <v>0</v>
      </c>
      <c r="AB3222" s="71">
        <v>0</v>
      </c>
      <c r="AC3222" s="54"/>
      <c r="AD3222" s="55">
        <f t="shared" si="66"/>
        <v>0</v>
      </c>
      <c r="AE3222" s="54"/>
    </row>
    <row r="3223" spans="2:31" x14ac:dyDescent="0.3">
      <c r="B3223" s="4" t="s">
        <v>200</v>
      </c>
      <c r="C3223" s="14"/>
      <c r="D3223" s="14"/>
      <c r="E3223" s="70">
        <v>0</v>
      </c>
      <c r="F3223" s="71">
        <v>0</v>
      </c>
      <c r="G3223" s="70">
        <v>0</v>
      </c>
      <c r="H3223" s="71">
        <v>0</v>
      </c>
      <c r="I3223" s="70">
        <v>0</v>
      </c>
      <c r="J3223" s="71">
        <v>0</v>
      </c>
      <c r="K3223" s="70">
        <v>0</v>
      </c>
      <c r="L3223" s="71">
        <v>0</v>
      </c>
      <c r="M3223" s="70">
        <v>0</v>
      </c>
      <c r="N3223" s="71">
        <v>0</v>
      </c>
      <c r="O3223" s="70">
        <v>0</v>
      </c>
      <c r="P3223" s="71">
        <v>0</v>
      </c>
      <c r="Q3223" s="70">
        <v>0</v>
      </c>
      <c r="R3223" s="71">
        <v>0</v>
      </c>
      <c r="S3223" s="70">
        <v>0</v>
      </c>
      <c r="T3223" s="71">
        <v>0</v>
      </c>
      <c r="U3223" s="70">
        <v>0</v>
      </c>
      <c r="V3223" s="71">
        <v>0</v>
      </c>
      <c r="W3223" s="70">
        <v>0</v>
      </c>
      <c r="X3223" s="71">
        <v>0</v>
      </c>
      <c r="Y3223" s="70">
        <v>0</v>
      </c>
      <c r="Z3223" s="71">
        <v>0</v>
      </c>
      <c r="AA3223" s="70">
        <v>0</v>
      </c>
      <c r="AB3223" s="71">
        <v>0</v>
      </c>
      <c r="AC3223" s="54"/>
      <c r="AD3223" s="55">
        <f t="shared" si="66"/>
        <v>0</v>
      </c>
      <c r="AE3223" s="54"/>
    </row>
    <row r="3224" spans="2:31" x14ac:dyDescent="0.3">
      <c r="B3224" s="4" t="s">
        <v>201</v>
      </c>
      <c r="C3224" s="14"/>
      <c r="D3224" s="14"/>
      <c r="E3224" s="70">
        <v>0</v>
      </c>
      <c r="F3224" s="71">
        <v>0</v>
      </c>
      <c r="G3224" s="70">
        <v>0</v>
      </c>
      <c r="H3224" s="71">
        <v>0</v>
      </c>
      <c r="I3224" s="70">
        <v>0</v>
      </c>
      <c r="J3224" s="71">
        <v>0</v>
      </c>
      <c r="K3224" s="70">
        <v>0</v>
      </c>
      <c r="L3224" s="71">
        <v>0</v>
      </c>
      <c r="M3224" s="70">
        <v>0</v>
      </c>
      <c r="N3224" s="71">
        <v>0</v>
      </c>
      <c r="O3224" s="70">
        <v>0</v>
      </c>
      <c r="P3224" s="71">
        <v>0</v>
      </c>
      <c r="Q3224" s="70">
        <v>0</v>
      </c>
      <c r="R3224" s="71">
        <v>0</v>
      </c>
      <c r="S3224" s="70">
        <v>0</v>
      </c>
      <c r="T3224" s="71">
        <v>0</v>
      </c>
      <c r="U3224" s="70">
        <v>0</v>
      </c>
      <c r="V3224" s="71">
        <v>0</v>
      </c>
      <c r="W3224" s="70">
        <v>0</v>
      </c>
      <c r="X3224" s="71">
        <v>0</v>
      </c>
      <c r="Y3224" s="70">
        <v>0</v>
      </c>
      <c r="Z3224" s="71">
        <v>0</v>
      </c>
      <c r="AA3224" s="70">
        <v>0</v>
      </c>
      <c r="AB3224" s="71">
        <v>0</v>
      </c>
      <c r="AC3224" s="54"/>
      <c r="AD3224" s="55">
        <f t="shared" si="66"/>
        <v>0</v>
      </c>
      <c r="AE3224" s="54"/>
    </row>
    <row r="3225" spans="2:31" x14ac:dyDescent="0.3">
      <c r="B3225" s="4" t="s">
        <v>202</v>
      </c>
      <c r="C3225" s="14"/>
      <c r="D3225" s="14"/>
      <c r="E3225" s="70">
        <v>0</v>
      </c>
      <c r="F3225" s="71">
        <v>0</v>
      </c>
      <c r="G3225" s="70">
        <v>0</v>
      </c>
      <c r="H3225" s="71">
        <v>0</v>
      </c>
      <c r="I3225" s="70">
        <v>0</v>
      </c>
      <c r="J3225" s="71">
        <v>0</v>
      </c>
      <c r="K3225" s="70">
        <v>0</v>
      </c>
      <c r="L3225" s="71">
        <v>5.1578301191329782E-3</v>
      </c>
      <c r="M3225" s="70">
        <v>2.5767396887143378E-2</v>
      </c>
      <c r="N3225" s="71">
        <v>2.0479492545127796E-2</v>
      </c>
      <c r="O3225" s="70">
        <v>0</v>
      </c>
      <c r="P3225" s="71">
        <v>0</v>
      </c>
      <c r="Q3225" s="70">
        <v>0</v>
      </c>
      <c r="R3225" s="71">
        <v>0</v>
      </c>
      <c r="S3225" s="70">
        <v>0</v>
      </c>
      <c r="T3225" s="71">
        <v>0</v>
      </c>
      <c r="U3225" s="70">
        <v>0</v>
      </c>
      <c r="V3225" s="71">
        <v>0</v>
      </c>
      <c r="W3225" s="70">
        <v>0</v>
      </c>
      <c r="X3225" s="71">
        <v>0</v>
      </c>
      <c r="Y3225" s="70">
        <v>0</v>
      </c>
      <c r="Z3225" s="71">
        <v>0</v>
      </c>
      <c r="AA3225" s="70">
        <v>0</v>
      </c>
      <c r="AB3225" s="71">
        <v>0</v>
      </c>
      <c r="AC3225" s="54"/>
      <c r="AD3225" s="55">
        <f t="shared" si="66"/>
        <v>5.1404719551404146E-2</v>
      </c>
      <c r="AE3225" s="54"/>
    </row>
    <row r="3226" spans="2:31" x14ac:dyDescent="0.3">
      <c r="B3226" s="4" t="s">
        <v>203</v>
      </c>
      <c r="C3226" s="14"/>
      <c r="D3226" s="14"/>
      <c r="E3226" s="70">
        <v>0</v>
      </c>
      <c r="F3226" s="71">
        <v>0</v>
      </c>
      <c r="G3226" s="70">
        <v>0</v>
      </c>
      <c r="H3226" s="71">
        <v>0</v>
      </c>
      <c r="I3226" s="70">
        <v>0</v>
      </c>
      <c r="J3226" s="71">
        <v>0</v>
      </c>
      <c r="K3226" s="70">
        <v>0</v>
      </c>
      <c r="L3226" s="71">
        <v>5.1578301191329782E-3</v>
      </c>
      <c r="M3226" s="70">
        <v>2.5767396887143378E-2</v>
      </c>
      <c r="N3226" s="71">
        <v>2.0479492545127796E-2</v>
      </c>
      <c r="O3226" s="70">
        <v>0</v>
      </c>
      <c r="P3226" s="71">
        <v>0</v>
      </c>
      <c r="Q3226" s="70">
        <v>0</v>
      </c>
      <c r="R3226" s="71">
        <v>0</v>
      </c>
      <c r="S3226" s="70">
        <v>0</v>
      </c>
      <c r="T3226" s="71">
        <v>0</v>
      </c>
      <c r="U3226" s="70">
        <v>0</v>
      </c>
      <c r="V3226" s="71">
        <v>0</v>
      </c>
      <c r="W3226" s="70">
        <v>0</v>
      </c>
      <c r="X3226" s="71">
        <v>0</v>
      </c>
      <c r="Y3226" s="70">
        <v>0</v>
      </c>
      <c r="Z3226" s="71">
        <v>0</v>
      </c>
      <c r="AA3226" s="70">
        <v>0</v>
      </c>
      <c r="AB3226" s="71">
        <v>0</v>
      </c>
      <c r="AC3226" s="54"/>
      <c r="AD3226" s="55">
        <f t="shared" si="66"/>
        <v>5.1404719551404146E-2</v>
      </c>
      <c r="AE3226" s="54"/>
    </row>
    <row r="3227" spans="2:31" x14ac:dyDescent="0.3">
      <c r="B3227" s="4" t="s">
        <v>130</v>
      </c>
      <c r="C3227" s="14"/>
      <c r="D3227" s="14"/>
      <c r="E3227" s="70">
        <v>0</v>
      </c>
      <c r="F3227" s="71">
        <v>0</v>
      </c>
      <c r="G3227" s="70">
        <v>0</v>
      </c>
      <c r="H3227" s="71">
        <v>0</v>
      </c>
      <c r="I3227" s="70">
        <v>0</v>
      </c>
      <c r="J3227" s="71">
        <v>0</v>
      </c>
      <c r="K3227" s="70">
        <v>0</v>
      </c>
      <c r="L3227" s="71">
        <v>0</v>
      </c>
      <c r="M3227" s="70">
        <v>7.6220883903503456E-2</v>
      </c>
      <c r="N3227" s="71">
        <v>0</v>
      </c>
      <c r="O3227" s="70">
        <v>0</v>
      </c>
      <c r="P3227" s="71">
        <v>0</v>
      </c>
      <c r="Q3227" s="70">
        <v>0</v>
      </c>
      <c r="R3227" s="71">
        <v>0</v>
      </c>
      <c r="S3227" s="70">
        <v>0</v>
      </c>
      <c r="T3227" s="71">
        <v>0</v>
      </c>
      <c r="U3227" s="70">
        <v>0</v>
      </c>
      <c r="V3227" s="71">
        <v>0</v>
      </c>
      <c r="W3227" s="70">
        <v>0</v>
      </c>
      <c r="X3227" s="71">
        <v>0</v>
      </c>
      <c r="Y3227" s="70">
        <v>0</v>
      </c>
      <c r="Z3227" s="71">
        <v>0</v>
      </c>
      <c r="AA3227" s="70">
        <v>0</v>
      </c>
      <c r="AB3227" s="71">
        <v>0</v>
      </c>
      <c r="AC3227" s="54"/>
      <c r="AD3227" s="55">
        <f t="shared" si="66"/>
        <v>7.6220883903503456E-2</v>
      </c>
      <c r="AE3227" s="54"/>
    </row>
    <row r="3228" spans="2:31" x14ac:dyDescent="0.3">
      <c r="B3228" s="4" t="s">
        <v>131</v>
      </c>
      <c r="C3228" s="14"/>
      <c r="D3228" s="14"/>
      <c r="E3228" s="70">
        <v>0</v>
      </c>
      <c r="F3228" s="71">
        <v>0</v>
      </c>
      <c r="G3228" s="70">
        <v>0</v>
      </c>
      <c r="H3228" s="71">
        <v>0</v>
      </c>
      <c r="I3228" s="70">
        <v>0</v>
      </c>
      <c r="J3228" s="71">
        <v>0</v>
      </c>
      <c r="K3228" s="70">
        <v>0</v>
      </c>
      <c r="L3228" s="71">
        <v>0</v>
      </c>
      <c r="M3228" s="70">
        <v>7.6220883903503456E-2</v>
      </c>
      <c r="N3228" s="71">
        <v>0</v>
      </c>
      <c r="O3228" s="70">
        <v>0</v>
      </c>
      <c r="P3228" s="71">
        <v>0</v>
      </c>
      <c r="Q3228" s="70">
        <v>0</v>
      </c>
      <c r="R3228" s="71">
        <v>0</v>
      </c>
      <c r="S3228" s="70">
        <v>0</v>
      </c>
      <c r="T3228" s="71">
        <v>0</v>
      </c>
      <c r="U3228" s="70">
        <v>0</v>
      </c>
      <c r="V3228" s="71">
        <v>0</v>
      </c>
      <c r="W3228" s="70">
        <v>0</v>
      </c>
      <c r="X3228" s="71">
        <v>0</v>
      </c>
      <c r="Y3228" s="70">
        <v>0</v>
      </c>
      <c r="Z3228" s="71">
        <v>0</v>
      </c>
      <c r="AA3228" s="70">
        <v>0</v>
      </c>
      <c r="AB3228" s="71">
        <v>0</v>
      </c>
      <c r="AC3228" s="54"/>
      <c r="AD3228" s="55">
        <f t="shared" si="66"/>
        <v>7.6220883903503456E-2</v>
      </c>
      <c r="AE3228" s="54"/>
    </row>
    <row r="3229" spans="2:31" x14ac:dyDescent="0.3">
      <c r="B3229" s="4" t="s">
        <v>219</v>
      </c>
      <c r="C3229" s="14"/>
      <c r="D3229" s="14"/>
      <c r="E3229" s="70">
        <v>0</v>
      </c>
      <c r="F3229" s="71">
        <v>0</v>
      </c>
      <c r="G3229" s="70">
        <v>0</v>
      </c>
      <c r="H3229" s="71">
        <v>0</v>
      </c>
      <c r="I3229" s="70">
        <v>0</v>
      </c>
      <c r="J3229" s="71">
        <v>0</v>
      </c>
      <c r="K3229" s="70">
        <v>0</v>
      </c>
      <c r="L3229" s="71">
        <v>0.26991077423095722</v>
      </c>
      <c r="M3229" s="70">
        <v>1.3745431741078702</v>
      </c>
      <c r="N3229" s="71">
        <v>1.1210489177703862</v>
      </c>
      <c r="O3229" s="70">
        <v>0</v>
      </c>
      <c r="P3229" s="71">
        <v>0</v>
      </c>
      <c r="Q3229" s="70">
        <v>0</v>
      </c>
      <c r="R3229" s="71">
        <v>0</v>
      </c>
      <c r="S3229" s="70">
        <v>0</v>
      </c>
      <c r="T3229" s="71">
        <v>0</v>
      </c>
      <c r="U3229" s="70">
        <v>0</v>
      </c>
      <c r="V3229" s="71">
        <v>0</v>
      </c>
      <c r="W3229" s="70">
        <v>0</v>
      </c>
      <c r="X3229" s="71">
        <v>0</v>
      </c>
      <c r="Y3229" s="70">
        <v>0</v>
      </c>
      <c r="Z3229" s="71">
        <v>0</v>
      </c>
      <c r="AA3229" s="70">
        <v>0</v>
      </c>
      <c r="AB3229" s="71">
        <v>0</v>
      </c>
      <c r="AC3229" s="54"/>
      <c r="AD3229" s="55">
        <f t="shared" si="66"/>
        <v>2.7655028661092134</v>
      </c>
      <c r="AE3229" s="54"/>
    </row>
    <row r="3230" spans="2:31" x14ac:dyDescent="0.3">
      <c r="B3230" s="4" t="s">
        <v>285</v>
      </c>
      <c r="C3230" s="14"/>
      <c r="D3230" s="14"/>
      <c r="E3230" s="70">
        <v>0</v>
      </c>
      <c r="F3230" s="71">
        <v>0</v>
      </c>
      <c r="G3230" s="70">
        <v>0</v>
      </c>
      <c r="H3230" s="71">
        <v>0</v>
      </c>
      <c r="I3230" s="70">
        <v>0</v>
      </c>
      <c r="J3230" s="71">
        <v>0</v>
      </c>
      <c r="K3230" s="70">
        <v>0</v>
      </c>
      <c r="L3230" s="71">
        <v>0</v>
      </c>
      <c r="M3230" s="70">
        <v>0</v>
      </c>
      <c r="N3230" s="71">
        <v>0</v>
      </c>
      <c r="O3230" s="70">
        <v>0</v>
      </c>
      <c r="P3230" s="71">
        <v>0</v>
      </c>
      <c r="Q3230" s="70">
        <v>0</v>
      </c>
      <c r="R3230" s="71">
        <v>0</v>
      </c>
      <c r="S3230" s="70">
        <v>0</v>
      </c>
      <c r="T3230" s="71">
        <v>0</v>
      </c>
      <c r="U3230" s="70">
        <v>0</v>
      </c>
      <c r="V3230" s="71">
        <v>0</v>
      </c>
      <c r="W3230" s="70">
        <v>0</v>
      </c>
      <c r="X3230" s="71">
        <v>0</v>
      </c>
      <c r="Y3230" s="70">
        <v>0</v>
      </c>
      <c r="Z3230" s="71">
        <v>0</v>
      </c>
      <c r="AA3230" s="70">
        <v>0</v>
      </c>
      <c r="AB3230" s="71">
        <v>0</v>
      </c>
      <c r="AC3230" s="54"/>
      <c r="AD3230" s="55">
        <f t="shared" si="66"/>
        <v>0</v>
      </c>
      <c r="AE3230" s="54"/>
    </row>
    <row r="3231" spans="2:31" x14ac:dyDescent="0.3">
      <c r="B3231" s="4" t="s">
        <v>286</v>
      </c>
      <c r="C3231" s="14"/>
      <c r="D3231" s="14"/>
      <c r="E3231" s="70">
        <v>0</v>
      </c>
      <c r="F3231" s="71">
        <v>0</v>
      </c>
      <c r="G3231" s="70">
        <v>0</v>
      </c>
      <c r="H3231" s="71">
        <v>0</v>
      </c>
      <c r="I3231" s="70">
        <v>0</v>
      </c>
      <c r="J3231" s="71">
        <v>0</v>
      </c>
      <c r="K3231" s="70">
        <v>0</v>
      </c>
      <c r="L3231" s="71">
        <v>0</v>
      </c>
      <c r="M3231" s="70">
        <v>0</v>
      </c>
      <c r="N3231" s="71">
        <v>0</v>
      </c>
      <c r="O3231" s="70">
        <v>0</v>
      </c>
      <c r="P3231" s="71">
        <v>0</v>
      </c>
      <c r="Q3231" s="70">
        <v>0</v>
      </c>
      <c r="R3231" s="71">
        <v>0</v>
      </c>
      <c r="S3231" s="70">
        <v>0</v>
      </c>
      <c r="T3231" s="71">
        <v>0</v>
      </c>
      <c r="U3231" s="70">
        <v>0</v>
      </c>
      <c r="V3231" s="71">
        <v>0</v>
      </c>
      <c r="W3231" s="70">
        <v>0</v>
      </c>
      <c r="X3231" s="71">
        <v>0</v>
      </c>
      <c r="Y3231" s="70">
        <v>0</v>
      </c>
      <c r="Z3231" s="71">
        <v>0</v>
      </c>
      <c r="AA3231" s="70">
        <v>0</v>
      </c>
      <c r="AB3231" s="71">
        <v>0</v>
      </c>
      <c r="AC3231" s="54"/>
      <c r="AD3231" s="55">
        <f t="shared" si="66"/>
        <v>0</v>
      </c>
      <c r="AE3231" s="54"/>
    </row>
    <row r="3232" spans="2:31" x14ac:dyDescent="0.3">
      <c r="B3232" s="4" t="s">
        <v>198</v>
      </c>
      <c r="C3232" s="14"/>
      <c r="D3232" s="14"/>
      <c r="E3232" s="70">
        <v>0</v>
      </c>
      <c r="F3232" s="71">
        <v>0</v>
      </c>
      <c r="G3232" s="70">
        <v>0</v>
      </c>
      <c r="H3232" s="71">
        <v>0</v>
      </c>
      <c r="I3232" s="70">
        <v>0</v>
      </c>
      <c r="J3232" s="71">
        <v>0</v>
      </c>
      <c r="K3232" s="70">
        <v>0</v>
      </c>
      <c r="L3232" s="71">
        <v>0</v>
      </c>
      <c r="M3232" s="70">
        <v>0</v>
      </c>
      <c r="N3232" s="71">
        <v>0</v>
      </c>
      <c r="O3232" s="70">
        <v>0</v>
      </c>
      <c r="P3232" s="71">
        <v>0</v>
      </c>
      <c r="Q3232" s="70">
        <v>0</v>
      </c>
      <c r="R3232" s="71">
        <v>0</v>
      </c>
      <c r="S3232" s="70">
        <v>0</v>
      </c>
      <c r="T3232" s="71">
        <v>0</v>
      </c>
      <c r="U3232" s="70">
        <v>0</v>
      </c>
      <c r="V3232" s="71">
        <v>0</v>
      </c>
      <c r="W3232" s="70">
        <v>0</v>
      </c>
      <c r="X3232" s="71">
        <v>0</v>
      </c>
      <c r="Y3232" s="70">
        <v>0</v>
      </c>
      <c r="Z3232" s="71">
        <v>0</v>
      </c>
      <c r="AA3232" s="70">
        <v>0</v>
      </c>
      <c r="AB3232" s="71">
        <v>0</v>
      </c>
      <c r="AC3232" s="54"/>
      <c r="AD3232" s="55">
        <f t="shared" si="66"/>
        <v>0</v>
      </c>
      <c r="AE3232" s="54"/>
    </row>
    <row r="3233" spans="2:31" x14ac:dyDescent="0.3">
      <c r="B3233" s="4" t="s">
        <v>199</v>
      </c>
      <c r="C3233" s="14"/>
      <c r="D3233" s="14"/>
      <c r="E3233" s="70">
        <v>0</v>
      </c>
      <c r="F3233" s="71">
        <v>0</v>
      </c>
      <c r="G3233" s="70">
        <v>0</v>
      </c>
      <c r="H3233" s="71">
        <v>0</v>
      </c>
      <c r="I3233" s="70">
        <v>0</v>
      </c>
      <c r="J3233" s="71">
        <v>0</v>
      </c>
      <c r="K3233" s="70">
        <v>0</v>
      </c>
      <c r="L3233" s="71">
        <v>0</v>
      </c>
      <c r="M3233" s="70">
        <v>0</v>
      </c>
      <c r="N3233" s="71">
        <v>0</v>
      </c>
      <c r="O3233" s="70">
        <v>0</v>
      </c>
      <c r="P3233" s="71">
        <v>0</v>
      </c>
      <c r="Q3233" s="70">
        <v>0</v>
      </c>
      <c r="R3233" s="71">
        <v>0</v>
      </c>
      <c r="S3233" s="70">
        <v>0</v>
      </c>
      <c r="T3233" s="71">
        <v>0</v>
      </c>
      <c r="U3233" s="70">
        <v>0</v>
      </c>
      <c r="V3233" s="71">
        <v>0</v>
      </c>
      <c r="W3233" s="70">
        <v>0</v>
      </c>
      <c r="X3233" s="71">
        <v>0</v>
      </c>
      <c r="Y3233" s="70">
        <v>0</v>
      </c>
      <c r="Z3233" s="71">
        <v>0</v>
      </c>
      <c r="AA3233" s="70">
        <v>0</v>
      </c>
      <c r="AB3233" s="71">
        <v>0</v>
      </c>
      <c r="AC3233" s="54"/>
      <c r="AD3233" s="55">
        <f t="shared" si="66"/>
        <v>0</v>
      </c>
      <c r="AE3233" s="54"/>
    </row>
    <row r="3234" spans="2:31" x14ac:dyDescent="0.3">
      <c r="B3234" s="4" t="s">
        <v>155</v>
      </c>
      <c r="C3234" s="14"/>
      <c r="D3234" s="14"/>
      <c r="E3234" s="70">
        <v>0</v>
      </c>
      <c r="F3234" s="71">
        <v>0</v>
      </c>
      <c r="G3234" s="70">
        <v>0</v>
      </c>
      <c r="H3234" s="71">
        <v>0</v>
      </c>
      <c r="I3234" s="70">
        <v>0</v>
      </c>
      <c r="J3234" s="71">
        <v>0</v>
      </c>
      <c r="K3234" s="70">
        <v>0</v>
      </c>
      <c r="L3234" s="71">
        <v>0</v>
      </c>
      <c r="M3234" s="70">
        <v>0</v>
      </c>
      <c r="N3234" s="71">
        <v>0</v>
      </c>
      <c r="O3234" s="70">
        <v>0</v>
      </c>
      <c r="P3234" s="71">
        <v>0</v>
      </c>
      <c r="Q3234" s="70">
        <v>0</v>
      </c>
      <c r="R3234" s="71">
        <v>0</v>
      </c>
      <c r="S3234" s="70">
        <v>0</v>
      </c>
      <c r="T3234" s="71">
        <v>0</v>
      </c>
      <c r="U3234" s="70">
        <v>0</v>
      </c>
      <c r="V3234" s="71">
        <v>0</v>
      </c>
      <c r="W3234" s="70">
        <v>0</v>
      </c>
      <c r="X3234" s="71">
        <v>0</v>
      </c>
      <c r="Y3234" s="70">
        <v>0</v>
      </c>
      <c r="Z3234" s="71">
        <v>0</v>
      </c>
      <c r="AA3234" s="70">
        <v>0</v>
      </c>
      <c r="AB3234" s="71">
        <v>0</v>
      </c>
      <c r="AC3234" s="54"/>
      <c r="AD3234" s="55">
        <f t="shared" si="66"/>
        <v>0</v>
      </c>
      <c r="AE3234" s="54"/>
    </row>
    <row r="3235" spans="2:31" x14ac:dyDescent="0.3">
      <c r="B3235" s="4" t="s">
        <v>231</v>
      </c>
      <c r="C3235" s="14"/>
      <c r="D3235" s="14"/>
      <c r="E3235" s="70">
        <v>0</v>
      </c>
      <c r="F3235" s="71">
        <v>0</v>
      </c>
      <c r="G3235" s="70">
        <v>0</v>
      </c>
      <c r="H3235" s="71">
        <v>0</v>
      </c>
      <c r="I3235" s="70">
        <v>0</v>
      </c>
      <c r="J3235" s="71">
        <v>0</v>
      </c>
      <c r="K3235" s="70">
        <v>0</v>
      </c>
      <c r="L3235" s="71">
        <v>1.3455747892879422</v>
      </c>
      <c r="M3235" s="70">
        <v>0.55673321990884694</v>
      </c>
      <c r="N3235" s="71">
        <v>0</v>
      </c>
      <c r="O3235" s="70">
        <v>0</v>
      </c>
      <c r="P3235" s="71">
        <v>0</v>
      </c>
      <c r="Q3235" s="70">
        <v>0</v>
      </c>
      <c r="R3235" s="71">
        <v>0</v>
      </c>
      <c r="S3235" s="70">
        <v>0</v>
      </c>
      <c r="T3235" s="71">
        <v>0</v>
      </c>
      <c r="U3235" s="70">
        <v>0</v>
      </c>
      <c r="V3235" s="71">
        <v>0</v>
      </c>
      <c r="W3235" s="70">
        <v>0</v>
      </c>
      <c r="X3235" s="71">
        <v>0</v>
      </c>
      <c r="Y3235" s="70">
        <v>0</v>
      </c>
      <c r="Z3235" s="71">
        <v>0</v>
      </c>
      <c r="AA3235" s="70">
        <v>0</v>
      </c>
      <c r="AB3235" s="71">
        <v>0</v>
      </c>
      <c r="AC3235" s="54"/>
      <c r="AD3235" s="55">
        <f t="shared" si="66"/>
        <v>1.9023080091967892</v>
      </c>
      <c r="AE3235" s="54"/>
    </row>
    <row r="3236" spans="2:31" x14ac:dyDescent="0.3">
      <c r="B3236" s="4" t="s">
        <v>232</v>
      </c>
      <c r="C3236" s="14"/>
      <c r="D3236" s="14"/>
      <c r="E3236" s="70">
        <v>0</v>
      </c>
      <c r="F3236" s="71">
        <v>0</v>
      </c>
      <c r="G3236" s="70">
        <v>0</v>
      </c>
      <c r="H3236" s="71">
        <v>0</v>
      </c>
      <c r="I3236" s="70">
        <v>0</v>
      </c>
      <c r="J3236" s="71">
        <v>0</v>
      </c>
      <c r="K3236" s="70">
        <v>0</v>
      </c>
      <c r="L3236" s="71">
        <v>1.3455747892879422</v>
      </c>
      <c r="M3236" s="70">
        <v>0.55673321990884694</v>
      </c>
      <c r="N3236" s="71">
        <v>0</v>
      </c>
      <c r="O3236" s="70">
        <v>0</v>
      </c>
      <c r="P3236" s="71">
        <v>0</v>
      </c>
      <c r="Q3236" s="70">
        <v>0</v>
      </c>
      <c r="R3236" s="71">
        <v>0</v>
      </c>
      <c r="S3236" s="70">
        <v>0</v>
      </c>
      <c r="T3236" s="71">
        <v>0</v>
      </c>
      <c r="U3236" s="70">
        <v>0</v>
      </c>
      <c r="V3236" s="71">
        <v>0</v>
      </c>
      <c r="W3236" s="70">
        <v>0</v>
      </c>
      <c r="X3236" s="71">
        <v>0</v>
      </c>
      <c r="Y3236" s="70">
        <v>0</v>
      </c>
      <c r="Z3236" s="71">
        <v>0</v>
      </c>
      <c r="AA3236" s="70">
        <v>0</v>
      </c>
      <c r="AB3236" s="71">
        <v>0</v>
      </c>
      <c r="AC3236" s="54"/>
      <c r="AD3236" s="55">
        <f t="shared" si="66"/>
        <v>1.9023080091967892</v>
      </c>
      <c r="AE3236" s="54"/>
    </row>
    <row r="3237" spans="2:31" x14ac:dyDescent="0.3">
      <c r="B3237" s="4" t="s">
        <v>233</v>
      </c>
      <c r="C3237" s="14"/>
      <c r="D3237" s="14"/>
      <c r="E3237" s="70">
        <v>0</v>
      </c>
      <c r="F3237" s="71">
        <v>0</v>
      </c>
      <c r="G3237" s="70">
        <v>0</v>
      </c>
      <c r="H3237" s="71">
        <v>0</v>
      </c>
      <c r="I3237" s="70">
        <v>0</v>
      </c>
      <c r="J3237" s="71">
        <v>0</v>
      </c>
      <c r="K3237" s="70">
        <v>0</v>
      </c>
      <c r="L3237" s="71">
        <v>4.4372947045572806</v>
      </c>
      <c r="M3237" s="70">
        <v>16.918541407455251</v>
      </c>
      <c r="N3237" s="71">
        <v>7.1594999999999986</v>
      </c>
      <c r="O3237" s="70">
        <v>0</v>
      </c>
      <c r="P3237" s="71">
        <v>0</v>
      </c>
      <c r="Q3237" s="70">
        <v>0</v>
      </c>
      <c r="R3237" s="71">
        <v>0</v>
      </c>
      <c r="S3237" s="70">
        <v>0</v>
      </c>
      <c r="T3237" s="71">
        <v>0</v>
      </c>
      <c r="U3237" s="70">
        <v>0</v>
      </c>
      <c r="V3237" s="71">
        <v>0</v>
      </c>
      <c r="W3237" s="70">
        <v>0</v>
      </c>
      <c r="X3237" s="71">
        <v>0</v>
      </c>
      <c r="Y3237" s="70">
        <v>0</v>
      </c>
      <c r="Z3237" s="71">
        <v>0</v>
      </c>
      <c r="AA3237" s="70">
        <v>0</v>
      </c>
      <c r="AB3237" s="71">
        <v>0</v>
      </c>
      <c r="AC3237" s="54"/>
      <c r="AD3237" s="55">
        <f t="shared" si="66"/>
        <v>28.51533611201253</v>
      </c>
      <c r="AE3237" s="54"/>
    </row>
    <row r="3238" spans="2:31" x14ac:dyDescent="0.3">
      <c r="B3238" s="4" t="s">
        <v>234</v>
      </c>
      <c r="C3238" s="4"/>
      <c r="D3238" s="4"/>
      <c r="E3238" s="70">
        <v>0</v>
      </c>
      <c r="F3238" s="71">
        <v>0</v>
      </c>
      <c r="G3238" s="70">
        <v>0</v>
      </c>
      <c r="H3238" s="71">
        <v>0</v>
      </c>
      <c r="I3238" s="70">
        <v>0</v>
      </c>
      <c r="J3238" s="71">
        <v>0</v>
      </c>
      <c r="K3238" s="70">
        <v>0</v>
      </c>
      <c r="L3238" s="71">
        <v>4.4372947045572806</v>
      </c>
      <c r="M3238" s="70">
        <v>16.918541407455251</v>
      </c>
      <c r="N3238" s="71">
        <v>7.1594999999999986</v>
      </c>
      <c r="O3238" s="70">
        <v>0</v>
      </c>
      <c r="P3238" s="71">
        <v>0</v>
      </c>
      <c r="Q3238" s="70">
        <v>0</v>
      </c>
      <c r="R3238" s="71">
        <v>0</v>
      </c>
      <c r="S3238" s="70">
        <v>0</v>
      </c>
      <c r="T3238" s="71">
        <v>0</v>
      </c>
      <c r="U3238" s="70">
        <v>0</v>
      </c>
      <c r="V3238" s="71">
        <v>0</v>
      </c>
      <c r="W3238" s="70">
        <v>0</v>
      </c>
      <c r="X3238" s="71">
        <v>0</v>
      </c>
      <c r="Y3238" s="70">
        <v>0</v>
      </c>
      <c r="Z3238" s="71">
        <v>0</v>
      </c>
      <c r="AA3238" s="70">
        <v>0</v>
      </c>
      <c r="AB3238" s="71">
        <v>0</v>
      </c>
      <c r="AC3238" s="54"/>
      <c r="AD3238" s="55">
        <f t="shared" si="66"/>
        <v>28.51533611201253</v>
      </c>
      <c r="AE3238" s="54"/>
    </row>
    <row r="3239" spans="2:31" x14ac:dyDescent="0.3">
      <c r="B3239" s="4" t="s">
        <v>288</v>
      </c>
      <c r="C3239" s="4"/>
      <c r="D3239" s="4"/>
      <c r="E3239" s="70">
        <v>0</v>
      </c>
      <c r="F3239" s="71">
        <v>0</v>
      </c>
      <c r="G3239" s="70">
        <v>0</v>
      </c>
      <c r="H3239" s="71">
        <v>0</v>
      </c>
      <c r="I3239" s="70">
        <v>0</v>
      </c>
      <c r="J3239" s="71">
        <v>0</v>
      </c>
      <c r="K3239" s="70">
        <v>0</v>
      </c>
      <c r="L3239" s="71">
        <v>0</v>
      </c>
      <c r="M3239" s="70">
        <v>0</v>
      </c>
      <c r="N3239" s="71">
        <v>0</v>
      </c>
      <c r="O3239" s="70">
        <v>0</v>
      </c>
      <c r="P3239" s="71">
        <v>0</v>
      </c>
      <c r="Q3239" s="70">
        <v>0</v>
      </c>
      <c r="R3239" s="71">
        <v>0</v>
      </c>
      <c r="S3239" s="70">
        <v>0</v>
      </c>
      <c r="T3239" s="71">
        <v>0</v>
      </c>
      <c r="U3239" s="70">
        <v>0</v>
      </c>
      <c r="V3239" s="71">
        <v>0</v>
      </c>
      <c r="W3239" s="70">
        <v>0</v>
      </c>
      <c r="X3239" s="71">
        <v>0</v>
      </c>
      <c r="Y3239" s="70">
        <v>0</v>
      </c>
      <c r="Z3239" s="71">
        <v>0</v>
      </c>
      <c r="AA3239" s="70">
        <v>0</v>
      </c>
      <c r="AB3239" s="71">
        <v>0</v>
      </c>
      <c r="AC3239" s="54"/>
      <c r="AD3239" s="55">
        <f t="shared" si="66"/>
        <v>0</v>
      </c>
      <c r="AE3239" s="54"/>
    </row>
    <row r="3240" spans="2:31" x14ac:dyDescent="0.3">
      <c r="B3240" s="4" t="s">
        <v>289</v>
      </c>
      <c r="C3240" s="4"/>
      <c r="D3240" s="4"/>
      <c r="E3240" s="70">
        <v>0</v>
      </c>
      <c r="F3240" s="71">
        <v>0</v>
      </c>
      <c r="G3240" s="70">
        <v>0</v>
      </c>
      <c r="H3240" s="71">
        <v>0</v>
      </c>
      <c r="I3240" s="70">
        <v>0</v>
      </c>
      <c r="J3240" s="71">
        <v>0</v>
      </c>
      <c r="K3240" s="70">
        <v>0</v>
      </c>
      <c r="L3240" s="71">
        <v>0</v>
      </c>
      <c r="M3240" s="70">
        <v>0</v>
      </c>
      <c r="N3240" s="71">
        <v>0</v>
      </c>
      <c r="O3240" s="70">
        <v>0</v>
      </c>
      <c r="P3240" s="71">
        <v>0</v>
      </c>
      <c r="Q3240" s="70">
        <v>0</v>
      </c>
      <c r="R3240" s="71">
        <v>0</v>
      </c>
      <c r="S3240" s="70">
        <v>0</v>
      </c>
      <c r="T3240" s="71">
        <v>0</v>
      </c>
      <c r="U3240" s="70">
        <v>0</v>
      </c>
      <c r="V3240" s="71">
        <v>0</v>
      </c>
      <c r="W3240" s="70">
        <v>0</v>
      </c>
      <c r="X3240" s="71">
        <v>0</v>
      </c>
      <c r="Y3240" s="70">
        <v>0</v>
      </c>
      <c r="Z3240" s="71">
        <v>0</v>
      </c>
      <c r="AA3240" s="70">
        <v>0</v>
      </c>
      <c r="AB3240" s="71">
        <v>0</v>
      </c>
      <c r="AC3240" s="54"/>
      <c r="AD3240" s="55">
        <f t="shared" si="66"/>
        <v>0</v>
      </c>
      <c r="AE3240" s="54"/>
    </row>
    <row r="3241" spans="2:31" x14ac:dyDescent="0.3">
      <c r="B3241" s="4" t="s">
        <v>156</v>
      </c>
      <c r="C3241" s="4"/>
      <c r="D3241" s="4"/>
      <c r="E3241" s="70">
        <v>0</v>
      </c>
      <c r="F3241" s="71">
        <v>0</v>
      </c>
      <c r="G3241" s="70">
        <v>0</v>
      </c>
      <c r="H3241" s="71">
        <v>0</v>
      </c>
      <c r="I3241" s="70">
        <v>0</v>
      </c>
      <c r="J3241" s="71">
        <v>0</v>
      </c>
      <c r="K3241" s="70">
        <v>0</v>
      </c>
      <c r="L3241" s="71">
        <v>0</v>
      </c>
      <c r="M3241" s="70">
        <v>0</v>
      </c>
      <c r="N3241" s="71">
        <v>0</v>
      </c>
      <c r="O3241" s="70">
        <v>0</v>
      </c>
      <c r="P3241" s="71">
        <v>0</v>
      </c>
      <c r="Q3241" s="70">
        <v>0</v>
      </c>
      <c r="R3241" s="71">
        <v>0</v>
      </c>
      <c r="S3241" s="70">
        <v>0</v>
      </c>
      <c r="T3241" s="71">
        <v>0</v>
      </c>
      <c r="U3241" s="70">
        <v>0</v>
      </c>
      <c r="V3241" s="71">
        <v>0</v>
      </c>
      <c r="W3241" s="70">
        <v>0</v>
      </c>
      <c r="X3241" s="71">
        <v>0</v>
      </c>
      <c r="Y3241" s="70">
        <v>0</v>
      </c>
      <c r="Z3241" s="71">
        <v>0</v>
      </c>
      <c r="AA3241" s="70">
        <v>0</v>
      </c>
      <c r="AB3241" s="71">
        <v>0</v>
      </c>
      <c r="AC3241" s="54"/>
      <c r="AD3241" s="55">
        <f t="shared" si="66"/>
        <v>0</v>
      </c>
      <c r="AE3241" s="54"/>
    </row>
    <row r="3242" spans="2:31" x14ac:dyDescent="0.3">
      <c r="B3242" s="4" t="s">
        <v>192</v>
      </c>
      <c r="C3242" s="4"/>
      <c r="D3242" s="4"/>
      <c r="E3242" s="70">
        <v>0</v>
      </c>
      <c r="F3242" s="71">
        <v>0</v>
      </c>
      <c r="G3242" s="70">
        <v>0</v>
      </c>
      <c r="H3242" s="71">
        <v>0</v>
      </c>
      <c r="I3242" s="70">
        <v>0</v>
      </c>
      <c r="J3242" s="71">
        <v>0</v>
      </c>
      <c r="K3242" s="70">
        <v>0</v>
      </c>
      <c r="L3242" s="71">
        <v>0.51923333333333332</v>
      </c>
      <c r="M3242" s="70">
        <v>1.8718057656606042</v>
      </c>
      <c r="N3242" s="71">
        <v>1.3988738842153305</v>
      </c>
      <c r="O3242" s="70">
        <v>0</v>
      </c>
      <c r="P3242" s="71">
        <v>0</v>
      </c>
      <c r="Q3242" s="70">
        <v>0</v>
      </c>
      <c r="R3242" s="71">
        <v>0</v>
      </c>
      <c r="S3242" s="70">
        <v>0</v>
      </c>
      <c r="T3242" s="71">
        <v>0</v>
      </c>
      <c r="U3242" s="70">
        <v>0</v>
      </c>
      <c r="V3242" s="71">
        <v>0</v>
      </c>
      <c r="W3242" s="70">
        <v>0</v>
      </c>
      <c r="X3242" s="71">
        <v>0</v>
      </c>
      <c r="Y3242" s="70">
        <v>0</v>
      </c>
      <c r="Z3242" s="71">
        <v>0</v>
      </c>
      <c r="AA3242" s="70">
        <v>0</v>
      </c>
      <c r="AB3242" s="71">
        <v>0</v>
      </c>
      <c r="AC3242" s="54"/>
      <c r="AD3242" s="55">
        <f t="shared" si="66"/>
        <v>3.7899129832092679</v>
      </c>
      <c r="AE3242" s="54"/>
    </row>
    <row r="3243" spans="2:31" x14ac:dyDescent="0.3">
      <c r="B3243" s="4" t="s">
        <v>193</v>
      </c>
      <c r="C3243" s="4"/>
      <c r="D3243" s="4"/>
      <c r="E3243" s="70">
        <v>0</v>
      </c>
      <c r="F3243" s="71">
        <v>0</v>
      </c>
      <c r="G3243" s="70">
        <v>0</v>
      </c>
      <c r="H3243" s="71">
        <v>0</v>
      </c>
      <c r="I3243" s="70">
        <v>0</v>
      </c>
      <c r="J3243" s="71">
        <v>0</v>
      </c>
      <c r="K3243" s="70">
        <v>0</v>
      </c>
      <c r="L3243" s="71">
        <v>0.51923333333333332</v>
      </c>
      <c r="M3243" s="70">
        <v>1.8718057656606042</v>
      </c>
      <c r="N3243" s="71">
        <v>1.3988738842153305</v>
      </c>
      <c r="O3243" s="70">
        <v>0</v>
      </c>
      <c r="P3243" s="71">
        <v>0</v>
      </c>
      <c r="Q3243" s="70">
        <v>0</v>
      </c>
      <c r="R3243" s="71">
        <v>0</v>
      </c>
      <c r="S3243" s="70">
        <v>0</v>
      </c>
      <c r="T3243" s="71">
        <v>0</v>
      </c>
      <c r="U3243" s="70">
        <v>0</v>
      </c>
      <c r="V3243" s="71">
        <v>0</v>
      </c>
      <c r="W3243" s="70">
        <v>0</v>
      </c>
      <c r="X3243" s="71">
        <v>0</v>
      </c>
      <c r="Y3243" s="70">
        <v>0</v>
      </c>
      <c r="Z3243" s="71">
        <v>0</v>
      </c>
      <c r="AA3243" s="70">
        <v>0</v>
      </c>
      <c r="AB3243" s="71">
        <v>0</v>
      </c>
      <c r="AC3243" s="54"/>
      <c r="AD3243" s="55">
        <f t="shared" si="66"/>
        <v>3.7899129832092679</v>
      </c>
      <c r="AE3243" s="54"/>
    </row>
    <row r="3244" spans="2:31" x14ac:dyDescent="0.3">
      <c r="B3244" s="4" t="s">
        <v>184</v>
      </c>
      <c r="C3244" s="4"/>
      <c r="D3244" s="4"/>
      <c r="E3244" s="70">
        <v>0</v>
      </c>
      <c r="F3244" s="71">
        <v>0</v>
      </c>
      <c r="G3244" s="70">
        <v>0</v>
      </c>
      <c r="H3244" s="71">
        <v>0</v>
      </c>
      <c r="I3244" s="70">
        <v>0</v>
      </c>
      <c r="J3244" s="71">
        <v>0</v>
      </c>
      <c r="K3244" s="70">
        <v>0</v>
      </c>
      <c r="L3244" s="71">
        <v>0</v>
      </c>
      <c r="M3244" s="70">
        <v>0</v>
      </c>
      <c r="N3244" s="71">
        <v>0</v>
      </c>
      <c r="O3244" s="70">
        <v>0</v>
      </c>
      <c r="P3244" s="71">
        <v>0</v>
      </c>
      <c r="Q3244" s="70">
        <v>0</v>
      </c>
      <c r="R3244" s="71">
        <v>0</v>
      </c>
      <c r="S3244" s="70">
        <v>0</v>
      </c>
      <c r="T3244" s="71">
        <v>0</v>
      </c>
      <c r="U3244" s="70">
        <v>0</v>
      </c>
      <c r="V3244" s="71">
        <v>0</v>
      </c>
      <c r="W3244" s="70">
        <v>0</v>
      </c>
      <c r="X3244" s="71">
        <v>0</v>
      </c>
      <c r="Y3244" s="70">
        <v>0</v>
      </c>
      <c r="Z3244" s="71">
        <v>0</v>
      </c>
      <c r="AA3244" s="70">
        <v>0</v>
      </c>
      <c r="AB3244" s="71">
        <v>0</v>
      </c>
      <c r="AC3244" s="54"/>
      <c r="AD3244" s="55">
        <f t="shared" si="66"/>
        <v>0</v>
      </c>
      <c r="AE3244" s="54"/>
    </row>
    <row r="3245" spans="2:31" x14ac:dyDescent="0.3">
      <c r="B3245" s="4" t="s">
        <v>185</v>
      </c>
      <c r="C3245" s="4"/>
      <c r="D3245" s="4"/>
      <c r="E3245" s="70">
        <v>0</v>
      </c>
      <c r="F3245" s="71">
        <v>0</v>
      </c>
      <c r="G3245" s="70">
        <v>0</v>
      </c>
      <c r="H3245" s="71">
        <v>0</v>
      </c>
      <c r="I3245" s="70">
        <v>0</v>
      </c>
      <c r="J3245" s="71">
        <v>0</v>
      </c>
      <c r="K3245" s="70">
        <v>0</v>
      </c>
      <c r="L3245" s="71">
        <v>0</v>
      </c>
      <c r="M3245" s="70">
        <v>0</v>
      </c>
      <c r="N3245" s="71">
        <v>0</v>
      </c>
      <c r="O3245" s="70">
        <v>0</v>
      </c>
      <c r="P3245" s="71">
        <v>0</v>
      </c>
      <c r="Q3245" s="70">
        <v>0</v>
      </c>
      <c r="R3245" s="71">
        <v>0</v>
      </c>
      <c r="S3245" s="70">
        <v>0</v>
      </c>
      <c r="T3245" s="71">
        <v>0</v>
      </c>
      <c r="U3245" s="70">
        <v>0</v>
      </c>
      <c r="V3245" s="71">
        <v>0</v>
      </c>
      <c r="W3245" s="70">
        <v>0</v>
      </c>
      <c r="X3245" s="71">
        <v>0</v>
      </c>
      <c r="Y3245" s="70">
        <v>0</v>
      </c>
      <c r="Z3245" s="71">
        <v>0</v>
      </c>
      <c r="AA3245" s="70">
        <v>0</v>
      </c>
      <c r="AB3245" s="71">
        <v>0</v>
      </c>
      <c r="AC3245" s="54"/>
      <c r="AD3245" s="55">
        <f t="shared" si="66"/>
        <v>0</v>
      </c>
      <c r="AE3245" s="54"/>
    </row>
    <row r="3246" spans="2:31" x14ac:dyDescent="0.3">
      <c r="B3246" s="4" t="s">
        <v>287</v>
      </c>
      <c r="C3246" s="4"/>
      <c r="D3246" s="4"/>
      <c r="E3246" s="70">
        <v>0</v>
      </c>
      <c r="F3246" s="71">
        <v>0</v>
      </c>
      <c r="G3246" s="70">
        <v>0</v>
      </c>
      <c r="H3246" s="71">
        <v>0</v>
      </c>
      <c r="I3246" s="70">
        <v>0</v>
      </c>
      <c r="J3246" s="71">
        <v>0</v>
      </c>
      <c r="K3246" s="70">
        <v>0</v>
      </c>
      <c r="L3246" s="71">
        <v>0</v>
      </c>
      <c r="M3246" s="70">
        <v>0</v>
      </c>
      <c r="N3246" s="71">
        <v>0</v>
      </c>
      <c r="O3246" s="70">
        <v>0</v>
      </c>
      <c r="P3246" s="71">
        <v>0</v>
      </c>
      <c r="Q3246" s="70">
        <v>0</v>
      </c>
      <c r="R3246" s="71">
        <v>0</v>
      </c>
      <c r="S3246" s="70">
        <v>0</v>
      </c>
      <c r="T3246" s="71">
        <v>0</v>
      </c>
      <c r="U3246" s="70">
        <v>0</v>
      </c>
      <c r="V3246" s="71">
        <v>0</v>
      </c>
      <c r="W3246" s="70">
        <v>0</v>
      </c>
      <c r="X3246" s="71">
        <v>0</v>
      </c>
      <c r="Y3246" s="70">
        <v>0</v>
      </c>
      <c r="Z3246" s="71">
        <v>0</v>
      </c>
      <c r="AA3246" s="70">
        <v>0</v>
      </c>
      <c r="AB3246" s="71">
        <v>0</v>
      </c>
      <c r="AC3246" s="54"/>
      <c r="AD3246" s="55">
        <f t="shared" si="66"/>
        <v>0</v>
      </c>
      <c r="AE3246" s="54"/>
    </row>
    <row r="3247" spans="2:31" x14ac:dyDescent="0.3">
      <c r="B3247" s="4" t="s">
        <v>320</v>
      </c>
      <c r="C3247" s="4"/>
      <c r="D3247" s="4"/>
      <c r="E3247" s="70">
        <v>0</v>
      </c>
      <c r="F3247" s="71">
        <v>0</v>
      </c>
      <c r="G3247" s="70">
        <v>0</v>
      </c>
      <c r="H3247" s="71">
        <v>0</v>
      </c>
      <c r="I3247" s="70">
        <v>0</v>
      </c>
      <c r="J3247" s="71">
        <v>0</v>
      </c>
      <c r="K3247" s="70">
        <v>0</v>
      </c>
      <c r="L3247" s="71">
        <v>0</v>
      </c>
      <c r="M3247" s="70">
        <v>0</v>
      </c>
      <c r="N3247" s="71">
        <v>0</v>
      </c>
      <c r="O3247" s="70">
        <v>0</v>
      </c>
      <c r="P3247" s="71">
        <v>0</v>
      </c>
      <c r="Q3247" s="70">
        <v>0</v>
      </c>
      <c r="R3247" s="71">
        <v>0</v>
      </c>
      <c r="S3247" s="70">
        <v>0</v>
      </c>
      <c r="T3247" s="71">
        <v>0</v>
      </c>
      <c r="U3247" s="70">
        <v>0</v>
      </c>
      <c r="V3247" s="71">
        <v>0</v>
      </c>
      <c r="W3247" s="70">
        <v>0</v>
      </c>
      <c r="X3247" s="71">
        <v>0</v>
      </c>
      <c r="Y3247" s="70">
        <v>0</v>
      </c>
      <c r="Z3247" s="71">
        <v>0</v>
      </c>
      <c r="AA3247" s="70">
        <v>0</v>
      </c>
      <c r="AB3247" s="71">
        <v>0</v>
      </c>
      <c r="AC3247" s="54"/>
      <c r="AD3247" s="55">
        <f t="shared" si="66"/>
        <v>0</v>
      </c>
      <c r="AE3247" s="54"/>
    </row>
    <row r="3248" spans="2:31" x14ac:dyDescent="0.3">
      <c r="B3248" s="4" t="s">
        <v>321</v>
      </c>
      <c r="C3248" s="4"/>
      <c r="D3248" s="4"/>
      <c r="E3248" s="70">
        <v>0</v>
      </c>
      <c r="F3248" s="71">
        <v>0</v>
      </c>
      <c r="G3248" s="70">
        <v>0</v>
      </c>
      <c r="H3248" s="71">
        <v>0</v>
      </c>
      <c r="I3248" s="70">
        <v>0</v>
      </c>
      <c r="J3248" s="71">
        <v>0</v>
      </c>
      <c r="K3248" s="70">
        <v>0</v>
      </c>
      <c r="L3248" s="71">
        <v>0</v>
      </c>
      <c r="M3248" s="70">
        <v>0</v>
      </c>
      <c r="N3248" s="71">
        <v>0</v>
      </c>
      <c r="O3248" s="70">
        <v>0</v>
      </c>
      <c r="P3248" s="71">
        <v>0</v>
      </c>
      <c r="Q3248" s="70">
        <v>0</v>
      </c>
      <c r="R3248" s="71">
        <v>0</v>
      </c>
      <c r="S3248" s="70">
        <v>0</v>
      </c>
      <c r="T3248" s="71">
        <v>0</v>
      </c>
      <c r="U3248" s="70">
        <v>0</v>
      </c>
      <c r="V3248" s="71">
        <v>0</v>
      </c>
      <c r="W3248" s="70">
        <v>0</v>
      </c>
      <c r="X3248" s="71">
        <v>0</v>
      </c>
      <c r="Y3248" s="70">
        <v>0</v>
      </c>
      <c r="Z3248" s="71">
        <v>0</v>
      </c>
      <c r="AA3248" s="70">
        <v>0</v>
      </c>
      <c r="AB3248" s="71">
        <v>0</v>
      </c>
      <c r="AC3248" s="54"/>
      <c r="AD3248" s="55">
        <f t="shared" si="66"/>
        <v>0</v>
      </c>
      <c r="AE3248" s="54"/>
    </row>
    <row r="3249" spans="2:31" x14ac:dyDescent="0.3">
      <c r="B3249" s="4" t="s">
        <v>142</v>
      </c>
      <c r="C3249" s="4"/>
      <c r="D3249" s="4"/>
      <c r="E3249" s="70">
        <v>0</v>
      </c>
      <c r="F3249" s="71">
        <v>0</v>
      </c>
      <c r="G3249" s="70">
        <v>0</v>
      </c>
      <c r="H3249" s="71">
        <v>0</v>
      </c>
      <c r="I3249" s="70">
        <v>0</v>
      </c>
      <c r="J3249" s="71">
        <v>0</v>
      </c>
      <c r="K3249" s="70">
        <v>0</v>
      </c>
      <c r="L3249" s="71">
        <v>0</v>
      </c>
      <c r="M3249" s="70">
        <v>0</v>
      </c>
      <c r="N3249" s="71">
        <v>0</v>
      </c>
      <c r="O3249" s="70">
        <v>0</v>
      </c>
      <c r="P3249" s="71">
        <v>0</v>
      </c>
      <c r="Q3249" s="70">
        <v>0</v>
      </c>
      <c r="R3249" s="71">
        <v>0</v>
      </c>
      <c r="S3249" s="70">
        <v>0</v>
      </c>
      <c r="T3249" s="71">
        <v>0</v>
      </c>
      <c r="U3249" s="70">
        <v>0</v>
      </c>
      <c r="V3249" s="71">
        <v>0</v>
      </c>
      <c r="W3249" s="70">
        <v>0</v>
      </c>
      <c r="X3249" s="71">
        <v>0</v>
      </c>
      <c r="Y3249" s="70">
        <v>0</v>
      </c>
      <c r="Z3249" s="71">
        <v>0</v>
      </c>
      <c r="AA3249" s="70">
        <v>0</v>
      </c>
      <c r="AB3249" s="71">
        <v>0</v>
      </c>
      <c r="AC3249" s="54"/>
      <c r="AD3249" s="55">
        <f t="shared" si="66"/>
        <v>0</v>
      </c>
      <c r="AE3249" s="54"/>
    </row>
    <row r="3250" spans="2:31" x14ac:dyDescent="0.3">
      <c r="B3250" s="4" t="s">
        <v>143</v>
      </c>
      <c r="C3250" s="4"/>
      <c r="D3250" s="4"/>
      <c r="E3250" s="70">
        <v>0</v>
      </c>
      <c r="F3250" s="71">
        <v>0</v>
      </c>
      <c r="G3250" s="70">
        <v>0</v>
      </c>
      <c r="H3250" s="71">
        <v>0</v>
      </c>
      <c r="I3250" s="70">
        <v>0</v>
      </c>
      <c r="J3250" s="71">
        <v>0</v>
      </c>
      <c r="K3250" s="70">
        <v>0</v>
      </c>
      <c r="L3250" s="71">
        <v>0</v>
      </c>
      <c r="M3250" s="70">
        <v>0</v>
      </c>
      <c r="N3250" s="71">
        <v>0</v>
      </c>
      <c r="O3250" s="70">
        <v>0</v>
      </c>
      <c r="P3250" s="71">
        <v>0</v>
      </c>
      <c r="Q3250" s="70">
        <v>0</v>
      </c>
      <c r="R3250" s="71">
        <v>0</v>
      </c>
      <c r="S3250" s="70">
        <v>0</v>
      </c>
      <c r="T3250" s="71">
        <v>0</v>
      </c>
      <c r="U3250" s="70">
        <v>0</v>
      </c>
      <c r="V3250" s="71">
        <v>0</v>
      </c>
      <c r="W3250" s="70">
        <v>0</v>
      </c>
      <c r="X3250" s="71">
        <v>0</v>
      </c>
      <c r="Y3250" s="70">
        <v>0</v>
      </c>
      <c r="Z3250" s="71">
        <v>0</v>
      </c>
      <c r="AA3250" s="70">
        <v>0</v>
      </c>
      <c r="AB3250" s="71">
        <v>0</v>
      </c>
      <c r="AC3250" s="54"/>
      <c r="AD3250" s="55">
        <f t="shared" si="66"/>
        <v>0</v>
      </c>
      <c r="AE3250" s="54"/>
    </row>
    <row r="3251" spans="2:31" x14ac:dyDescent="0.3">
      <c r="B3251" s="4" t="s">
        <v>241</v>
      </c>
      <c r="C3251" s="4"/>
      <c r="D3251" s="4"/>
      <c r="E3251" s="70">
        <v>0</v>
      </c>
      <c r="F3251" s="71">
        <v>0</v>
      </c>
      <c r="G3251" s="70">
        <v>0</v>
      </c>
      <c r="H3251" s="71">
        <v>0</v>
      </c>
      <c r="I3251" s="70">
        <v>0</v>
      </c>
      <c r="J3251" s="71">
        <v>0</v>
      </c>
      <c r="K3251" s="70">
        <v>0</v>
      </c>
      <c r="L3251" s="71">
        <v>3.3333333333333366E-3</v>
      </c>
      <c r="M3251" s="70">
        <v>0</v>
      </c>
      <c r="N3251" s="71">
        <v>0</v>
      </c>
      <c r="O3251" s="70">
        <v>0</v>
      </c>
      <c r="P3251" s="71">
        <v>0</v>
      </c>
      <c r="Q3251" s="70">
        <v>0</v>
      </c>
      <c r="R3251" s="71">
        <v>0</v>
      </c>
      <c r="S3251" s="70">
        <v>0</v>
      </c>
      <c r="T3251" s="71">
        <v>0</v>
      </c>
      <c r="U3251" s="70">
        <v>0</v>
      </c>
      <c r="V3251" s="71">
        <v>0</v>
      </c>
      <c r="W3251" s="70">
        <v>0</v>
      </c>
      <c r="X3251" s="71">
        <v>0</v>
      </c>
      <c r="Y3251" s="70">
        <v>0</v>
      </c>
      <c r="Z3251" s="71">
        <v>0</v>
      </c>
      <c r="AA3251" s="70">
        <v>0</v>
      </c>
      <c r="AB3251" s="71">
        <v>0</v>
      </c>
      <c r="AC3251" s="54"/>
      <c r="AD3251" s="55">
        <f t="shared" si="66"/>
        <v>3.3333333333333366E-3</v>
      </c>
      <c r="AE3251" s="54"/>
    </row>
    <row r="3252" spans="2:31" x14ac:dyDescent="0.3">
      <c r="B3252" s="4" t="s">
        <v>160</v>
      </c>
      <c r="C3252" s="4"/>
      <c r="D3252" s="4"/>
      <c r="E3252" s="70">
        <v>0</v>
      </c>
      <c r="F3252" s="71">
        <v>0</v>
      </c>
      <c r="G3252" s="70">
        <v>0</v>
      </c>
      <c r="H3252" s="71">
        <v>0</v>
      </c>
      <c r="I3252" s="70">
        <v>0</v>
      </c>
      <c r="J3252" s="71">
        <v>0</v>
      </c>
      <c r="K3252" s="70">
        <v>0</v>
      </c>
      <c r="L3252" s="71">
        <v>0</v>
      </c>
      <c r="M3252" s="70">
        <v>0</v>
      </c>
      <c r="N3252" s="71">
        <v>0</v>
      </c>
      <c r="O3252" s="70">
        <v>0</v>
      </c>
      <c r="P3252" s="71">
        <v>0</v>
      </c>
      <c r="Q3252" s="70">
        <v>0</v>
      </c>
      <c r="R3252" s="71">
        <v>0</v>
      </c>
      <c r="S3252" s="70">
        <v>0</v>
      </c>
      <c r="T3252" s="71">
        <v>0</v>
      </c>
      <c r="U3252" s="70">
        <v>0</v>
      </c>
      <c r="V3252" s="71">
        <v>0</v>
      </c>
      <c r="W3252" s="70">
        <v>0</v>
      </c>
      <c r="X3252" s="71">
        <v>0</v>
      </c>
      <c r="Y3252" s="70">
        <v>0</v>
      </c>
      <c r="Z3252" s="71">
        <v>0</v>
      </c>
      <c r="AA3252" s="70">
        <v>0</v>
      </c>
      <c r="AB3252" s="71">
        <v>0</v>
      </c>
      <c r="AC3252" s="54"/>
      <c r="AD3252" s="55">
        <f t="shared" ref="AD3252:AD3313" si="67">SUM(E3252:AB3252)</f>
        <v>0</v>
      </c>
      <c r="AE3252" s="54"/>
    </row>
    <row r="3253" spans="2:31" x14ac:dyDescent="0.3">
      <c r="B3253" s="4" t="s">
        <v>161</v>
      </c>
      <c r="C3253" s="4"/>
      <c r="D3253" s="4"/>
      <c r="E3253" s="70">
        <v>0</v>
      </c>
      <c r="F3253" s="71">
        <v>0</v>
      </c>
      <c r="G3253" s="70">
        <v>0</v>
      </c>
      <c r="H3253" s="71">
        <v>0</v>
      </c>
      <c r="I3253" s="70">
        <v>0</v>
      </c>
      <c r="J3253" s="71">
        <v>0</v>
      </c>
      <c r="K3253" s="70">
        <v>0</v>
      </c>
      <c r="L3253" s="71">
        <v>0</v>
      </c>
      <c r="M3253" s="70">
        <v>0</v>
      </c>
      <c r="N3253" s="71">
        <v>0</v>
      </c>
      <c r="O3253" s="70">
        <v>0</v>
      </c>
      <c r="P3253" s="71">
        <v>0</v>
      </c>
      <c r="Q3253" s="70">
        <v>0</v>
      </c>
      <c r="R3253" s="71">
        <v>0</v>
      </c>
      <c r="S3253" s="70">
        <v>0</v>
      </c>
      <c r="T3253" s="71">
        <v>0</v>
      </c>
      <c r="U3253" s="70">
        <v>0</v>
      </c>
      <c r="V3253" s="71">
        <v>0</v>
      </c>
      <c r="W3253" s="70">
        <v>0</v>
      </c>
      <c r="X3253" s="71">
        <v>0</v>
      </c>
      <c r="Y3253" s="70">
        <v>0</v>
      </c>
      <c r="Z3253" s="71">
        <v>0</v>
      </c>
      <c r="AA3253" s="70">
        <v>0</v>
      </c>
      <c r="AB3253" s="71">
        <v>0</v>
      </c>
      <c r="AC3253" s="54"/>
      <c r="AD3253" s="55">
        <f t="shared" si="67"/>
        <v>0</v>
      </c>
      <c r="AE3253" s="54"/>
    </row>
    <row r="3254" spans="2:31" x14ac:dyDescent="0.3">
      <c r="B3254" s="4" t="s">
        <v>157</v>
      </c>
      <c r="C3254" s="4"/>
      <c r="D3254" s="4"/>
      <c r="E3254" s="70">
        <v>0</v>
      </c>
      <c r="F3254" s="71">
        <v>0</v>
      </c>
      <c r="G3254" s="70">
        <v>0</v>
      </c>
      <c r="H3254" s="71">
        <v>0</v>
      </c>
      <c r="I3254" s="70">
        <v>0</v>
      </c>
      <c r="J3254" s="71">
        <v>0</v>
      </c>
      <c r="K3254" s="70">
        <v>0</v>
      </c>
      <c r="L3254" s="71">
        <v>0</v>
      </c>
      <c r="M3254" s="70">
        <v>0</v>
      </c>
      <c r="N3254" s="71">
        <v>0</v>
      </c>
      <c r="O3254" s="70">
        <v>0</v>
      </c>
      <c r="P3254" s="71">
        <v>0</v>
      </c>
      <c r="Q3254" s="70">
        <v>0</v>
      </c>
      <c r="R3254" s="71">
        <v>0</v>
      </c>
      <c r="S3254" s="70">
        <v>0</v>
      </c>
      <c r="T3254" s="71">
        <v>0</v>
      </c>
      <c r="U3254" s="70">
        <v>0</v>
      </c>
      <c r="V3254" s="71">
        <v>0</v>
      </c>
      <c r="W3254" s="70">
        <v>0</v>
      </c>
      <c r="X3254" s="71">
        <v>0</v>
      </c>
      <c r="Y3254" s="70">
        <v>0</v>
      </c>
      <c r="Z3254" s="71">
        <v>0</v>
      </c>
      <c r="AA3254" s="70">
        <v>0</v>
      </c>
      <c r="AB3254" s="71">
        <v>0</v>
      </c>
      <c r="AC3254" s="54"/>
      <c r="AD3254" s="55">
        <f t="shared" si="67"/>
        <v>0</v>
      </c>
      <c r="AE3254" s="54"/>
    </row>
    <row r="3255" spans="2:31" x14ac:dyDescent="0.3">
      <c r="B3255" s="4" t="s">
        <v>158</v>
      </c>
      <c r="C3255" s="4"/>
      <c r="D3255" s="4"/>
      <c r="E3255" s="70">
        <v>0</v>
      </c>
      <c r="F3255" s="71">
        <v>0</v>
      </c>
      <c r="G3255" s="70">
        <v>0</v>
      </c>
      <c r="H3255" s="71">
        <v>0</v>
      </c>
      <c r="I3255" s="70">
        <v>0</v>
      </c>
      <c r="J3255" s="71">
        <v>0</v>
      </c>
      <c r="K3255" s="70">
        <v>0</v>
      </c>
      <c r="L3255" s="71">
        <v>0</v>
      </c>
      <c r="M3255" s="70">
        <v>0</v>
      </c>
      <c r="N3255" s="71">
        <v>0</v>
      </c>
      <c r="O3255" s="70">
        <v>0</v>
      </c>
      <c r="P3255" s="71">
        <v>0</v>
      </c>
      <c r="Q3255" s="70">
        <v>0</v>
      </c>
      <c r="R3255" s="71">
        <v>0</v>
      </c>
      <c r="S3255" s="70">
        <v>0</v>
      </c>
      <c r="T3255" s="71">
        <v>0</v>
      </c>
      <c r="U3255" s="70">
        <v>0</v>
      </c>
      <c r="V3255" s="71">
        <v>0</v>
      </c>
      <c r="W3255" s="70">
        <v>0</v>
      </c>
      <c r="X3255" s="71">
        <v>0</v>
      </c>
      <c r="Y3255" s="70">
        <v>0</v>
      </c>
      <c r="Z3255" s="71">
        <v>0</v>
      </c>
      <c r="AA3255" s="70">
        <v>0</v>
      </c>
      <c r="AB3255" s="71">
        <v>0</v>
      </c>
      <c r="AC3255" s="54"/>
      <c r="AD3255" s="55">
        <f t="shared" si="67"/>
        <v>0</v>
      </c>
      <c r="AE3255" s="54"/>
    </row>
    <row r="3256" spans="2:31" x14ac:dyDescent="0.3">
      <c r="B3256" s="4" t="s">
        <v>159</v>
      </c>
      <c r="C3256" s="4"/>
      <c r="D3256" s="4"/>
      <c r="E3256" s="70">
        <v>0</v>
      </c>
      <c r="F3256" s="71">
        <v>0</v>
      </c>
      <c r="G3256" s="70">
        <v>0</v>
      </c>
      <c r="H3256" s="71">
        <v>0</v>
      </c>
      <c r="I3256" s="70">
        <v>0</v>
      </c>
      <c r="J3256" s="71">
        <v>0</v>
      </c>
      <c r="K3256" s="70">
        <v>0</v>
      </c>
      <c r="L3256" s="71">
        <v>0</v>
      </c>
      <c r="M3256" s="70">
        <v>0</v>
      </c>
      <c r="N3256" s="71">
        <v>0</v>
      </c>
      <c r="O3256" s="70">
        <v>0</v>
      </c>
      <c r="P3256" s="71">
        <v>0</v>
      </c>
      <c r="Q3256" s="70">
        <v>0</v>
      </c>
      <c r="R3256" s="71">
        <v>0</v>
      </c>
      <c r="S3256" s="70">
        <v>0</v>
      </c>
      <c r="T3256" s="71">
        <v>0</v>
      </c>
      <c r="U3256" s="70">
        <v>0</v>
      </c>
      <c r="V3256" s="71">
        <v>0</v>
      </c>
      <c r="W3256" s="70">
        <v>0</v>
      </c>
      <c r="X3256" s="71">
        <v>0</v>
      </c>
      <c r="Y3256" s="70">
        <v>0</v>
      </c>
      <c r="Z3256" s="71">
        <v>0</v>
      </c>
      <c r="AA3256" s="70">
        <v>0</v>
      </c>
      <c r="AB3256" s="71">
        <v>0</v>
      </c>
      <c r="AC3256" s="54"/>
      <c r="AD3256" s="55">
        <f t="shared" si="67"/>
        <v>0</v>
      </c>
      <c r="AE3256" s="54"/>
    </row>
    <row r="3257" spans="2:31" x14ac:dyDescent="0.3">
      <c r="B3257" s="4" t="s">
        <v>132</v>
      </c>
      <c r="C3257" s="4"/>
      <c r="D3257" s="4"/>
      <c r="E3257" s="70">
        <v>0</v>
      </c>
      <c r="F3257" s="71">
        <v>0</v>
      </c>
      <c r="G3257" s="70">
        <v>0</v>
      </c>
      <c r="H3257" s="71">
        <v>0</v>
      </c>
      <c r="I3257" s="70">
        <v>0</v>
      </c>
      <c r="J3257" s="71">
        <v>0</v>
      </c>
      <c r="K3257" s="70">
        <v>0</v>
      </c>
      <c r="L3257" s="71">
        <v>0</v>
      </c>
      <c r="M3257" s="70">
        <v>0</v>
      </c>
      <c r="N3257" s="71">
        <v>0</v>
      </c>
      <c r="O3257" s="70">
        <v>0</v>
      </c>
      <c r="P3257" s="71">
        <v>0</v>
      </c>
      <c r="Q3257" s="70">
        <v>0</v>
      </c>
      <c r="R3257" s="71">
        <v>0</v>
      </c>
      <c r="S3257" s="70">
        <v>0</v>
      </c>
      <c r="T3257" s="71">
        <v>0</v>
      </c>
      <c r="U3257" s="70">
        <v>0</v>
      </c>
      <c r="V3257" s="71">
        <v>0</v>
      </c>
      <c r="W3257" s="70">
        <v>0</v>
      </c>
      <c r="X3257" s="71">
        <v>0</v>
      </c>
      <c r="Y3257" s="70">
        <v>0</v>
      </c>
      <c r="Z3257" s="71">
        <v>0</v>
      </c>
      <c r="AA3257" s="70">
        <v>0</v>
      </c>
      <c r="AB3257" s="71">
        <v>0</v>
      </c>
      <c r="AC3257" s="54"/>
      <c r="AD3257" s="55">
        <f t="shared" si="67"/>
        <v>0</v>
      </c>
      <c r="AE3257" s="54"/>
    </row>
    <row r="3258" spans="2:31" x14ac:dyDescent="0.3">
      <c r="B3258" s="4" t="s">
        <v>133</v>
      </c>
      <c r="C3258" s="4"/>
      <c r="D3258" s="4"/>
      <c r="E3258" s="70">
        <v>0</v>
      </c>
      <c r="F3258" s="71">
        <v>0</v>
      </c>
      <c r="G3258" s="70">
        <v>0</v>
      </c>
      <c r="H3258" s="71">
        <v>0</v>
      </c>
      <c r="I3258" s="70">
        <v>0</v>
      </c>
      <c r="J3258" s="71">
        <v>0</v>
      </c>
      <c r="K3258" s="70">
        <v>0</v>
      </c>
      <c r="L3258" s="71">
        <v>0</v>
      </c>
      <c r="M3258" s="70">
        <v>0</v>
      </c>
      <c r="N3258" s="71">
        <v>0</v>
      </c>
      <c r="O3258" s="70">
        <v>0</v>
      </c>
      <c r="P3258" s="71">
        <v>0</v>
      </c>
      <c r="Q3258" s="70">
        <v>0</v>
      </c>
      <c r="R3258" s="71">
        <v>0</v>
      </c>
      <c r="S3258" s="70">
        <v>0</v>
      </c>
      <c r="T3258" s="71">
        <v>0</v>
      </c>
      <c r="U3258" s="70">
        <v>0</v>
      </c>
      <c r="V3258" s="71">
        <v>0</v>
      </c>
      <c r="W3258" s="70">
        <v>0</v>
      </c>
      <c r="X3258" s="71">
        <v>0</v>
      </c>
      <c r="Y3258" s="70">
        <v>0</v>
      </c>
      <c r="Z3258" s="71">
        <v>0</v>
      </c>
      <c r="AA3258" s="70">
        <v>0</v>
      </c>
      <c r="AB3258" s="71">
        <v>0</v>
      </c>
      <c r="AC3258" s="54"/>
      <c r="AD3258" s="55">
        <f t="shared" si="67"/>
        <v>0</v>
      </c>
      <c r="AE3258" s="54"/>
    </row>
    <row r="3259" spans="2:31" x14ac:dyDescent="0.3">
      <c r="B3259" s="4" t="s">
        <v>134</v>
      </c>
      <c r="C3259" s="4"/>
      <c r="D3259" s="4"/>
      <c r="E3259" s="70">
        <v>0</v>
      </c>
      <c r="F3259" s="71">
        <v>0</v>
      </c>
      <c r="G3259" s="70">
        <v>0</v>
      </c>
      <c r="H3259" s="71">
        <v>0</v>
      </c>
      <c r="I3259" s="70">
        <v>0</v>
      </c>
      <c r="J3259" s="71">
        <v>0</v>
      </c>
      <c r="K3259" s="70">
        <v>0</v>
      </c>
      <c r="L3259" s="71">
        <v>0</v>
      </c>
      <c r="M3259" s="70">
        <v>0</v>
      </c>
      <c r="N3259" s="71">
        <v>0</v>
      </c>
      <c r="O3259" s="70">
        <v>0</v>
      </c>
      <c r="P3259" s="71">
        <v>0</v>
      </c>
      <c r="Q3259" s="70">
        <v>0</v>
      </c>
      <c r="R3259" s="71">
        <v>0</v>
      </c>
      <c r="S3259" s="70">
        <v>0</v>
      </c>
      <c r="T3259" s="71">
        <v>0</v>
      </c>
      <c r="U3259" s="70">
        <v>0</v>
      </c>
      <c r="V3259" s="71">
        <v>0</v>
      </c>
      <c r="W3259" s="70">
        <v>0</v>
      </c>
      <c r="X3259" s="71">
        <v>0</v>
      </c>
      <c r="Y3259" s="70">
        <v>0</v>
      </c>
      <c r="Z3259" s="71">
        <v>0</v>
      </c>
      <c r="AA3259" s="70">
        <v>0</v>
      </c>
      <c r="AB3259" s="71">
        <v>0</v>
      </c>
      <c r="AC3259" s="54"/>
      <c r="AD3259" s="55">
        <f t="shared" si="67"/>
        <v>0</v>
      </c>
      <c r="AE3259" s="54"/>
    </row>
    <row r="3260" spans="2:31" x14ac:dyDescent="0.3">
      <c r="B3260" s="4" t="s">
        <v>190</v>
      </c>
      <c r="C3260" s="4"/>
      <c r="D3260" s="4"/>
      <c r="E3260" s="70">
        <v>0</v>
      </c>
      <c r="F3260" s="71">
        <v>0</v>
      </c>
      <c r="G3260" s="70">
        <v>0</v>
      </c>
      <c r="H3260" s="71">
        <v>0</v>
      </c>
      <c r="I3260" s="70">
        <v>0</v>
      </c>
      <c r="J3260" s="71">
        <v>0</v>
      </c>
      <c r="K3260" s="70">
        <v>0</v>
      </c>
      <c r="L3260" s="71">
        <v>0</v>
      </c>
      <c r="M3260" s="70">
        <v>0</v>
      </c>
      <c r="N3260" s="71">
        <v>0</v>
      </c>
      <c r="O3260" s="70">
        <v>0</v>
      </c>
      <c r="P3260" s="71">
        <v>0</v>
      </c>
      <c r="Q3260" s="70">
        <v>0</v>
      </c>
      <c r="R3260" s="71">
        <v>0</v>
      </c>
      <c r="S3260" s="70">
        <v>0</v>
      </c>
      <c r="T3260" s="71">
        <v>0</v>
      </c>
      <c r="U3260" s="70">
        <v>0</v>
      </c>
      <c r="V3260" s="71">
        <v>0</v>
      </c>
      <c r="W3260" s="70">
        <v>0</v>
      </c>
      <c r="X3260" s="71">
        <v>0</v>
      </c>
      <c r="Y3260" s="70">
        <v>0</v>
      </c>
      <c r="Z3260" s="71">
        <v>0</v>
      </c>
      <c r="AA3260" s="70">
        <v>0</v>
      </c>
      <c r="AB3260" s="71">
        <v>0</v>
      </c>
      <c r="AC3260" s="54"/>
      <c r="AD3260" s="55">
        <f t="shared" si="67"/>
        <v>0</v>
      </c>
      <c r="AE3260" s="54"/>
    </row>
    <row r="3261" spans="2:31" x14ac:dyDescent="0.3">
      <c r="B3261" s="4" t="s">
        <v>191</v>
      </c>
      <c r="C3261" s="4"/>
      <c r="D3261" s="4"/>
      <c r="E3261" s="70">
        <v>0</v>
      </c>
      <c r="F3261" s="71">
        <v>0</v>
      </c>
      <c r="G3261" s="70">
        <v>0</v>
      </c>
      <c r="H3261" s="71">
        <v>0</v>
      </c>
      <c r="I3261" s="70">
        <v>0</v>
      </c>
      <c r="J3261" s="71">
        <v>0</v>
      </c>
      <c r="K3261" s="70">
        <v>0</v>
      </c>
      <c r="L3261" s="71">
        <v>0</v>
      </c>
      <c r="M3261" s="70">
        <v>0</v>
      </c>
      <c r="N3261" s="71">
        <v>0</v>
      </c>
      <c r="O3261" s="70">
        <v>0</v>
      </c>
      <c r="P3261" s="71">
        <v>0</v>
      </c>
      <c r="Q3261" s="70">
        <v>0</v>
      </c>
      <c r="R3261" s="71">
        <v>0</v>
      </c>
      <c r="S3261" s="70">
        <v>0</v>
      </c>
      <c r="T3261" s="71">
        <v>0</v>
      </c>
      <c r="U3261" s="70">
        <v>0</v>
      </c>
      <c r="V3261" s="71">
        <v>0</v>
      </c>
      <c r="W3261" s="70">
        <v>0</v>
      </c>
      <c r="X3261" s="71">
        <v>0</v>
      </c>
      <c r="Y3261" s="70">
        <v>0</v>
      </c>
      <c r="Z3261" s="71">
        <v>0</v>
      </c>
      <c r="AA3261" s="70">
        <v>0</v>
      </c>
      <c r="AB3261" s="71">
        <v>0</v>
      </c>
      <c r="AC3261" s="54"/>
      <c r="AD3261" s="55">
        <f t="shared" si="67"/>
        <v>0</v>
      </c>
      <c r="AE3261" s="54"/>
    </row>
    <row r="3262" spans="2:31" x14ac:dyDescent="0.3">
      <c r="B3262" s="4" t="s">
        <v>175</v>
      </c>
      <c r="C3262" s="4"/>
      <c r="D3262" s="4"/>
      <c r="E3262" s="70">
        <v>0</v>
      </c>
      <c r="F3262" s="71">
        <v>0</v>
      </c>
      <c r="G3262" s="70">
        <v>0</v>
      </c>
      <c r="H3262" s="71">
        <v>0</v>
      </c>
      <c r="I3262" s="70">
        <v>0</v>
      </c>
      <c r="J3262" s="71">
        <v>0</v>
      </c>
      <c r="K3262" s="70">
        <v>0</v>
      </c>
      <c r="L3262" s="71">
        <v>0</v>
      </c>
      <c r="M3262" s="70">
        <v>0.18469817763637414</v>
      </c>
      <c r="N3262" s="71">
        <v>0</v>
      </c>
      <c r="O3262" s="70">
        <v>0</v>
      </c>
      <c r="P3262" s="71">
        <v>0</v>
      </c>
      <c r="Q3262" s="70">
        <v>0</v>
      </c>
      <c r="R3262" s="71">
        <v>0</v>
      </c>
      <c r="S3262" s="70">
        <v>0</v>
      </c>
      <c r="T3262" s="71">
        <v>0</v>
      </c>
      <c r="U3262" s="70">
        <v>0</v>
      </c>
      <c r="V3262" s="71">
        <v>0</v>
      </c>
      <c r="W3262" s="70">
        <v>0</v>
      </c>
      <c r="X3262" s="71">
        <v>0</v>
      </c>
      <c r="Y3262" s="70">
        <v>0</v>
      </c>
      <c r="Z3262" s="71">
        <v>0</v>
      </c>
      <c r="AA3262" s="70">
        <v>0</v>
      </c>
      <c r="AB3262" s="71">
        <v>0</v>
      </c>
      <c r="AC3262" s="54"/>
      <c r="AD3262" s="55">
        <f t="shared" si="67"/>
        <v>0.18469817763637414</v>
      </c>
      <c r="AE3262" s="54"/>
    </row>
    <row r="3263" spans="2:31" x14ac:dyDescent="0.3">
      <c r="B3263" s="4" t="s">
        <v>176</v>
      </c>
      <c r="C3263" s="4"/>
      <c r="D3263" s="4"/>
      <c r="E3263" s="70">
        <v>0</v>
      </c>
      <c r="F3263" s="71">
        <v>0</v>
      </c>
      <c r="G3263" s="70">
        <v>0</v>
      </c>
      <c r="H3263" s="71">
        <v>0</v>
      </c>
      <c r="I3263" s="70">
        <v>0</v>
      </c>
      <c r="J3263" s="71">
        <v>0</v>
      </c>
      <c r="K3263" s="70">
        <v>0</v>
      </c>
      <c r="L3263" s="71">
        <v>0</v>
      </c>
      <c r="M3263" s="70">
        <v>0.18469817763637414</v>
      </c>
      <c r="N3263" s="71">
        <v>0</v>
      </c>
      <c r="O3263" s="70">
        <v>0</v>
      </c>
      <c r="P3263" s="71">
        <v>0</v>
      </c>
      <c r="Q3263" s="70">
        <v>0</v>
      </c>
      <c r="R3263" s="71">
        <v>0</v>
      </c>
      <c r="S3263" s="70">
        <v>0</v>
      </c>
      <c r="T3263" s="71">
        <v>0</v>
      </c>
      <c r="U3263" s="70">
        <v>0</v>
      </c>
      <c r="V3263" s="71">
        <v>0</v>
      </c>
      <c r="W3263" s="70">
        <v>0</v>
      </c>
      <c r="X3263" s="71">
        <v>0</v>
      </c>
      <c r="Y3263" s="70">
        <v>0</v>
      </c>
      <c r="Z3263" s="71">
        <v>0</v>
      </c>
      <c r="AA3263" s="70">
        <v>0</v>
      </c>
      <c r="AB3263" s="71">
        <v>0</v>
      </c>
      <c r="AC3263" s="54"/>
      <c r="AD3263" s="55">
        <f t="shared" si="67"/>
        <v>0.18469817763637414</v>
      </c>
      <c r="AE3263" s="54"/>
    </row>
    <row r="3264" spans="2:31" x14ac:dyDescent="0.3">
      <c r="B3264" s="4" t="s">
        <v>183</v>
      </c>
      <c r="C3264" s="4"/>
      <c r="D3264" s="4"/>
      <c r="E3264" s="70">
        <v>0</v>
      </c>
      <c r="F3264" s="71">
        <v>0</v>
      </c>
      <c r="G3264" s="70">
        <v>0</v>
      </c>
      <c r="H3264" s="71">
        <v>0</v>
      </c>
      <c r="I3264" s="70">
        <v>0</v>
      </c>
      <c r="J3264" s="71">
        <v>0</v>
      </c>
      <c r="K3264" s="70">
        <v>0</v>
      </c>
      <c r="L3264" s="71">
        <v>0</v>
      </c>
      <c r="M3264" s="70">
        <v>0</v>
      </c>
      <c r="N3264" s="71">
        <v>0</v>
      </c>
      <c r="O3264" s="70">
        <v>0</v>
      </c>
      <c r="P3264" s="71">
        <v>0</v>
      </c>
      <c r="Q3264" s="70">
        <v>0</v>
      </c>
      <c r="R3264" s="71">
        <v>0</v>
      </c>
      <c r="S3264" s="70">
        <v>0</v>
      </c>
      <c r="T3264" s="71">
        <v>0</v>
      </c>
      <c r="U3264" s="70">
        <v>0</v>
      </c>
      <c r="V3264" s="71">
        <v>0</v>
      </c>
      <c r="W3264" s="70">
        <v>0</v>
      </c>
      <c r="X3264" s="71">
        <v>0</v>
      </c>
      <c r="Y3264" s="70">
        <v>0</v>
      </c>
      <c r="Z3264" s="71">
        <v>0</v>
      </c>
      <c r="AA3264" s="70">
        <v>0</v>
      </c>
      <c r="AB3264" s="71">
        <v>0</v>
      </c>
      <c r="AC3264" s="54"/>
      <c r="AD3264" s="55">
        <f t="shared" si="67"/>
        <v>0</v>
      </c>
      <c r="AE3264" s="54"/>
    </row>
    <row r="3265" spans="2:31" x14ac:dyDescent="0.3">
      <c r="B3265" s="4" t="s">
        <v>224</v>
      </c>
      <c r="C3265" s="4"/>
      <c r="D3265" s="4"/>
      <c r="E3265" s="70">
        <v>0</v>
      </c>
      <c r="F3265" s="71">
        <v>0</v>
      </c>
      <c r="G3265" s="70">
        <v>0</v>
      </c>
      <c r="H3265" s="71">
        <v>0</v>
      </c>
      <c r="I3265" s="70">
        <v>0</v>
      </c>
      <c r="J3265" s="71">
        <v>0</v>
      </c>
      <c r="K3265" s="70">
        <v>0</v>
      </c>
      <c r="L3265" s="71">
        <v>0</v>
      </c>
      <c r="M3265" s="70">
        <v>0</v>
      </c>
      <c r="N3265" s="71">
        <v>0</v>
      </c>
      <c r="O3265" s="70">
        <v>0</v>
      </c>
      <c r="P3265" s="71">
        <v>0</v>
      </c>
      <c r="Q3265" s="70">
        <v>0</v>
      </c>
      <c r="R3265" s="71">
        <v>0</v>
      </c>
      <c r="S3265" s="70">
        <v>0</v>
      </c>
      <c r="T3265" s="71">
        <v>0</v>
      </c>
      <c r="U3265" s="70">
        <v>0</v>
      </c>
      <c r="V3265" s="71">
        <v>0</v>
      </c>
      <c r="W3265" s="70">
        <v>0</v>
      </c>
      <c r="X3265" s="71">
        <v>0</v>
      </c>
      <c r="Y3265" s="70">
        <v>0</v>
      </c>
      <c r="Z3265" s="71">
        <v>0</v>
      </c>
      <c r="AA3265" s="70">
        <v>0</v>
      </c>
      <c r="AB3265" s="71">
        <v>0</v>
      </c>
      <c r="AC3265" s="54"/>
      <c r="AD3265" s="55">
        <f t="shared" si="67"/>
        <v>0</v>
      </c>
      <c r="AE3265" s="54"/>
    </row>
    <row r="3266" spans="2:31" x14ac:dyDescent="0.3">
      <c r="B3266" s="4" t="s">
        <v>225</v>
      </c>
      <c r="C3266" s="4"/>
      <c r="D3266" s="4"/>
      <c r="E3266" s="70">
        <v>0</v>
      </c>
      <c r="F3266" s="71">
        <v>0</v>
      </c>
      <c r="G3266" s="70">
        <v>0</v>
      </c>
      <c r="H3266" s="71">
        <v>0</v>
      </c>
      <c r="I3266" s="70">
        <v>0</v>
      </c>
      <c r="J3266" s="71">
        <v>0</v>
      </c>
      <c r="K3266" s="70">
        <v>0</v>
      </c>
      <c r="L3266" s="71">
        <v>0</v>
      </c>
      <c r="M3266" s="70">
        <v>0</v>
      </c>
      <c r="N3266" s="71">
        <v>0</v>
      </c>
      <c r="O3266" s="70">
        <v>0</v>
      </c>
      <c r="P3266" s="71">
        <v>0</v>
      </c>
      <c r="Q3266" s="70">
        <v>0</v>
      </c>
      <c r="R3266" s="71">
        <v>0</v>
      </c>
      <c r="S3266" s="70">
        <v>0</v>
      </c>
      <c r="T3266" s="71">
        <v>0</v>
      </c>
      <c r="U3266" s="70">
        <v>0</v>
      </c>
      <c r="V3266" s="71">
        <v>0</v>
      </c>
      <c r="W3266" s="70">
        <v>0</v>
      </c>
      <c r="X3266" s="71">
        <v>0</v>
      </c>
      <c r="Y3266" s="70">
        <v>0</v>
      </c>
      <c r="Z3266" s="71">
        <v>0</v>
      </c>
      <c r="AA3266" s="70">
        <v>0</v>
      </c>
      <c r="AB3266" s="71">
        <v>0</v>
      </c>
      <c r="AC3266" s="54"/>
      <c r="AD3266" s="55">
        <f t="shared" si="67"/>
        <v>0</v>
      </c>
      <c r="AE3266" s="54"/>
    </row>
    <row r="3267" spans="2:31" x14ac:dyDescent="0.3">
      <c r="B3267" s="4" t="s">
        <v>226</v>
      </c>
      <c r="C3267" s="4"/>
      <c r="D3267" s="4"/>
      <c r="E3267" s="70">
        <v>0</v>
      </c>
      <c r="F3267" s="71">
        <v>0</v>
      </c>
      <c r="G3267" s="70">
        <v>0</v>
      </c>
      <c r="H3267" s="71">
        <v>0</v>
      </c>
      <c r="I3267" s="70">
        <v>0</v>
      </c>
      <c r="J3267" s="71">
        <v>0</v>
      </c>
      <c r="K3267" s="70">
        <v>0</v>
      </c>
      <c r="L3267" s="71">
        <v>0</v>
      </c>
      <c r="M3267" s="70">
        <v>0</v>
      </c>
      <c r="N3267" s="71">
        <v>0</v>
      </c>
      <c r="O3267" s="70">
        <v>0</v>
      </c>
      <c r="P3267" s="71">
        <v>0</v>
      </c>
      <c r="Q3267" s="70">
        <v>0</v>
      </c>
      <c r="R3267" s="71">
        <v>0</v>
      </c>
      <c r="S3267" s="70">
        <v>0</v>
      </c>
      <c r="T3267" s="71">
        <v>0</v>
      </c>
      <c r="U3267" s="70">
        <v>0</v>
      </c>
      <c r="V3267" s="71">
        <v>0</v>
      </c>
      <c r="W3267" s="70">
        <v>0</v>
      </c>
      <c r="X3267" s="71">
        <v>0</v>
      </c>
      <c r="Y3267" s="70">
        <v>0</v>
      </c>
      <c r="Z3267" s="71">
        <v>0</v>
      </c>
      <c r="AA3267" s="70">
        <v>0</v>
      </c>
      <c r="AB3267" s="71">
        <v>0</v>
      </c>
      <c r="AC3267" s="54"/>
      <c r="AD3267" s="55">
        <f t="shared" si="67"/>
        <v>0</v>
      </c>
      <c r="AE3267" s="54"/>
    </row>
    <row r="3268" spans="2:31" x14ac:dyDescent="0.3">
      <c r="B3268" s="4" t="s">
        <v>174</v>
      </c>
      <c r="C3268" s="4"/>
      <c r="D3268" s="4"/>
      <c r="E3268" s="70">
        <v>0</v>
      </c>
      <c r="F3268" s="71">
        <v>0</v>
      </c>
      <c r="G3268" s="70">
        <v>0</v>
      </c>
      <c r="H3268" s="71">
        <v>0</v>
      </c>
      <c r="I3268" s="70">
        <v>0</v>
      </c>
      <c r="J3268" s="71">
        <v>0</v>
      </c>
      <c r="K3268" s="70">
        <v>0</v>
      </c>
      <c r="L3268" s="71">
        <v>0</v>
      </c>
      <c r="M3268" s="70">
        <v>0</v>
      </c>
      <c r="N3268" s="71">
        <v>0</v>
      </c>
      <c r="O3268" s="70">
        <v>0</v>
      </c>
      <c r="P3268" s="71">
        <v>0</v>
      </c>
      <c r="Q3268" s="70">
        <v>0</v>
      </c>
      <c r="R3268" s="71">
        <v>0</v>
      </c>
      <c r="S3268" s="70">
        <v>0</v>
      </c>
      <c r="T3268" s="71">
        <v>0</v>
      </c>
      <c r="U3268" s="70">
        <v>0</v>
      </c>
      <c r="V3268" s="71">
        <v>0</v>
      </c>
      <c r="W3268" s="70">
        <v>0</v>
      </c>
      <c r="X3268" s="71">
        <v>0</v>
      </c>
      <c r="Y3268" s="70">
        <v>0</v>
      </c>
      <c r="Z3268" s="71">
        <v>0</v>
      </c>
      <c r="AA3268" s="70">
        <v>0</v>
      </c>
      <c r="AB3268" s="71">
        <v>0</v>
      </c>
      <c r="AC3268" s="54"/>
      <c r="AD3268" s="55">
        <f t="shared" si="67"/>
        <v>0</v>
      </c>
      <c r="AE3268" s="54"/>
    </row>
    <row r="3269" spans="2:31" x14ac:dyDescent="0.3">
      <c r="B3269" s="4" t="s">
        <v>242</v>
      </c>
      <c r="C3269" s="4"/>
      <c r="D3269" s="4"/>
      <c r="E3269" s="70">
        <v>0</v>
      </c>
      <c r="F3269" s="71">
        <v>0</v>
      </c>
      <c r="G3269" s="70">
        <v>0</v>
      </c>
      <c r="H3269" s="71">
        <v>0</v>
      </c>
      <c r="I3269" s="70">
        <v>0</v>
      </c>
      <c r="J3269" s="71">
        <v>0</v>
      </c>
      <c r="K3269" s="70">
        <v>0</v>
      </c>
      <c r="L3269" s="71">
        <v>0</v>
      </c>
      <c r="M3269" s="70">
        <v>0</v>
      </c>
      <c r="N3269" s="71">
        <v>0</v>
      </c>
      <c r="O3269" s="70">
        <v>0</v>
      </c>
      <c r="P3269" s="71">
        <v>0</v>
      </c>
      <c r="Q3269" s="70">
        <v>0</v>
      </c>
      <c r="R3269" s="71">
        <v>0</v>
      </c>
      <c r="S3269" s="70">
        <v>0</v>
      </c>
      <c r="T3269" s="71">
        <v>0</v>
      </c>
      <c r="U3269" s="70">
        <v>0</v>
      </c>
      <c r="V3269" s="71">
        <v>0</v>
      </c>
      <c r="W3269" s="70">
        <v>0</v>
      </c>
      <c r="X3269" s="71">
        <v>0</v>
      </c>
      <c r="Y3269" s="70">
        <v>0</v>
      </c>
      <c r="Z3269" s="71">
        <v>0</v>
      </c>
      <c r="AA3269" s="70">
        <v>0</v>
      </c>
      <c r="AB3269" s="71">
        <v>0</v>
      </c>
      <c r="AC3269" s="54"/>
      <c r="AD3269" s="55">
        <f t="shared" si="67"/>
        <v>0</v>
      </c>
      <c r="AE3269" s="54"/>
    </row>
    <row r="3270" spans="2:31" x14ac:dyDescent="0.3">
      <c r="B3270" s="4" t="s">
        <v>227</v>
      </c>
      <c r="C3270" s="4"/>
      <c r="D3270" s="4"/>
      <c r="E3270" s="70">
        <v>0</v>
      </c>
      <c r="F3270" s="71">
        <v>0</v>
      </c>
      <c r="G3270" s="70">
        <v>0</v>
      </c>
      <c r="H3270" s="71">
        <v>0</v>
      </c>
      <c r="I3270" s="70">
        <v>0</v>
      </c>
      <c r="J3270" s="71">
        <v>0</v>
      </c>
      <c r="K3270" s="70">
        <v>0</v>
      </c>
      <c r="L3270" s="71">
        <v>0</v>
      </c>
      <c r="M3270" s="70">
        <v>0</v>
      </c>
      <c r="N3270" s="71">
        <v>0</v>
      </c>
      <c r="O3270" s="70">
        <v>0</v>
      </c>
      <c r="P3270" s="71">
        <v>0</v>
      </c>
      <c r="Q3270" s="70">
        <v>0</v>
      </c>
      <c r="R3270" s="71">
        <v>0</v>
      </c>
      <c r="S3270" s="70">
        <v>0</v>
      </c>
      <c r="T3270" s="71">
        <v>0</v>
      </c>
      <c r="U3270" s="70">
        <v>0</v>
      </c>
      <c r="V3270" s="71">
        <v>0</v>
      </c>
      <c r="W3270" s="70">
        <v>0</v>
      </c>
      <c r="X3270" s="71">
        <v>0</v>
      </c>
      <c r="Y3270" s="70">
        <v>0</v>
      </c>
      <c r="Z3270" s="71">
        <v>0</v>
      </c>
      <c r="AA3270" s="70">
        <v>0</v>
      </c>
      <c r="AB3270" s="71">
        <v>0</v>
      </c>
      <c r="AC3270" s="54"/>
      <c r="AD3270" s="55">
        <f t="shared" si="67"/>
        <v>0</v>
      </c>
      <c r="AE3270" s="54"/>
    </row>
    <row r="3271" spans="2:31" x14ac:dyDescent="0.3">
      <c r="B3271" s="4" t="s">
        <v>228</v>
      </c>
      <c r="C3271" s="4"/>
      <c r="D3271" s="4"/>
      <c r="E3271" s="70">
        <v>0</v>
      </c>
      <c r="F3271" s="71">
        <v>0</v>
      </c>
      <c r="G3271" s="70">
        <v>0</v>
      </c>
      <c r="H3271" s="71">
        <v>0</v>
      </c>
      <c r="I3271" s="70">
        <v>0</v>
      </c>
      <c r="J3271" s="71">
        <v>0</v>
      </c>
      <c r="K3271" s="70">
        <v>0</v>
      </c>
      <c r="L3271" s="71">
        <v>0</v>
      </c>
      <c r="M3271" s="70">
        <v>0</v>
      </c>
      <c r="N3271" s="71">
        <v>0</v>
      </c>
      <c r="O3271" s="70">
        <v>0</v>
      </c>
      <c r="P3271" s="71">
        <v>0</v>
      </c>
      <c r="Q3271" s="70">
        <v>0</v>
      </c>
      <c r="R3271" s="71">
        <v>0</v>
      </c>
      <c r="S3271" s="70">
        <v>0</v>
      </c>
      <c r="T3271" s="71">
        <v>0</v>
      </c>
      <c r="U3271" s="70">
        <v>0</v>
      </c>
      <c r="V3271" s="71">
        <v>0</v>
      </c>
      <c r="W3271" s="70">
        <v>0</v>
      </c>
      <c r="X3271" s="71">
        <v>0</v>
      </c>
      <c r="Y3271" s="70">
        <v>0</v>
      </c>
      <c r="Z3271" s="71">
        <v>0</v>
      </c>
      <c r="AA3271" s="70">
        <v>0</v>
      </c>
      <c r="AB3271" s="71">
        <v>0</v>
      </c>
      <c r="AC3271" s="54"/>
      <c r="AD3271" s="55">
        <f t="shared" si="67"/>
        <v>0</v>
      </c>
      <c r="AE3271" s="54"/>
    </row>
    <row r="3272" spans="2:31" x14ac:dyDescent="0.3">
      <c r="B3272" s="4" t="s">
        <v>290</v>
      </c>
      <c r="C3272" s="4"/>
      <c r="D3272" s="4"/>
      <c r="E3272" s="70">
        <v>0</v>
      </c>
      <c r="F3272" s="71">
        <v>0</v>
      </c>
      <c r="G3272" s="70">
        <v>0</v>
      </c>
      <c r="H3272" s="71">
        <v>0</v>
      </c>
      <c r="I3272" s="70">
        <v>0</v>
      </c>
      <c r="J3272" s="71">
        <v>0</v>
      </c>
      <c r="K3272" s="70">
        <v>0</v>
      </c>
      <c r="L3272" s="71">
        <v>0</v>
      </c>
      <c r="M3272" s="70">
        <v>0</v>
      </c>
      <c r="N3272" s="71">
        <v>0</v>
      </c>
      <c r="O3272" s="70">
        <v>0</v>
      </c>
      <c r="P3272" s="71">
        <v>0</v>
      </c>
      <c r="Q3272" s="70">
        <v>0</v>
      </c>
      <c r="R3272" s="71">
        <v>0</v>
      </c>
      <c r="S3272" s="70">
        <v>0</v>
      </c>
      <c r="T3272" s="71">
        <v>0</v>
      </c>
      <c r="U3272" s="70">
        <v>0</v>
      </c>
      <c r="V3272" s="71">
        <v>0</v>
      </c>
      <c r="W3272" s="70">
        <v>0</v>
      </c>
      <c r="X3272" s="71">
        <v>0</v>
      </c>
      <c r="Y3272" s="70">
        <v>0</v>
      </c>
      <c r="Z3272" s="71">
        <v>0</v>
      </c>
      <c r="AA3272" s="70">
        <v>0</v>
      </c>
      <c r="AB3272" s="71">
        <v>0</v>
      </c>
      <c r="AC3272" s="54"/>
      <c r="AD3272" s="55">
        <f t="shared" si="67"/>
        <v>0</v>
      </c>
      <c r="AE3272" s="54"/>
    </row>
    <row r="3273" spans="2:31" x14ac:dyDescent="0.3">
      <c r="B3273" s="4" t="s">
        <v>177</v>
      </c>
      <c r="C3273" s="4"/>
      <c r="D3273" s="4"/>
      <c r="E3273" s="70">
        <v>0</v>
      </c>
      <c r="F3273" s="71">
        <v>0</v>
      </c>
      <c r="G3273" s="70">
        <v>0</v>
      </c>
      <c r="H3273" s="71">
        <v>0</v>
      </c>
      <c r="I3273" s="70">
        <v>0</v>
      </c>
      <c r="J3273" s="71">
        <v>0</v>
      </c>
      <c r="K3273" s="70">
        <v>0</v>
      </c>
      <c r="L3273" s="71">
        <v>0</v>
      </c>
      <c r="M3273" s="70">
        <v>0</v>
      </c>
      <c r="N3273" s="71">
        <v>0</v>
      </c>
      <c r="O3273" s="70">
        <v>0</v>
      </c>
      <c r="P3273" s="71">
        <v>0</v>
      </c>
      <c r="Q3273" s="70">
        <v>0</v>
      </c>
      <c r="R3273" s="71">
        <v>0</v>
      </c>
      <c r="S3273" s="70">
        <v>0</v>
      </c>
      <c r="T3273" s="71">
        <v>0</v>
      </c>
      <c r="U3273" s="70">
        <v>0</v>
      </c>
      <c r="V3273" s="71">
        <v>0</v>
      </c>
      <c r="W3273" s="70">
        <v>0</v>
      </c>
      <c r="X3273" s="71">
        <v>0</v>
      </c>
      <c r="Y3273" s="70">
        <v>0</v>
      </c>
      <c r="Z3273" s="71">
        <v>0</v>
      </c>
      <c r="AA3273" s="70">
        <v>0</v>
      </c>
      <c r="AB3273" s="71">
        <v>0</v>
      </c>
      <c r="AC3273" s="54"/>
      <c r="AD3273" s="55">
        <f t="shared" si="67"/>
        <v>0</v>
      </c>
      <c r="AE3273" s="54"/>
    </row>
    <row r="3274" spans="2:31" x14ac:dyDescent="0.3">
      <c r="B3274" s="4" t="s">
        <v>178</v>
      </c>
      <c r="C3274" s="4"/>
      <c r="D3274" s="4"/>
      <c r="E3274" s="70">
        <v>0</v>
      </c>
      <c r="F3274" s="71">
        <v>0</v>
      </c>
      <c r="G3274" s="70">
        <v>0</v>
      </c>
      <c r="H3274" s="71">
        <v>0</v>
      </c>
      <c r="I3274" s="70">
        <v>0</v>
      </c>
      <c r="J3274" s="71">
        <v>0</v>
      </c>
      <c r="K3274" s="70">
        <v>0</v>
      </c>
      <c r="L3274" s="71">
        <v>0</v>
      </c>
      <c r="M3274" s="70">
        <v>0</v>
      </c>
      <c r="N3274" s="71">
        <v>0</v>
      </c>
      <c r="O3274" s="70">
        <v>0</v>
      </c>
      <c r="P3274" s="71">
        <v>0</v>
      </c>
      <c r="Q3274" s="70">
        <v>0</v>
      </c>
      <c r="R3274" s="71">
        <v>0</v>
      </c>
      <c r="S3274" s="70">
        <v>0</v>
      </c>
      <c r="T3274" s="71">
        <v>0</v>
      </c>
      <c r="U3274" s="70">
        <v>0</v>
      </c>
      <c r="V3274" s="71">
        <v>0</v>
      </c>
      <c r="W3274" s="70">
        <v>0</v>
      </c>
      <c r="X3274" s="71">
        <v>0</v>
      </c>
      <c r="Y3274" s="70">
        <v>0</v>
      </c>
      <c r="Z3274" s="71">
        <v>0</v>
      </c>
      <c r="AA3274" s="70">
        <v>0</v>
      </c>
      <c r="AB3274" s="71">
        <v>0</v>
      </c>
      <c r="AC3274" s="54"/>
      <c r="AD3274" s="55">
        <f t="shared" si="67"/>
        <v>0</v>
      </c>
      <c r="AE3274" s="54"/>
    </row>
    <row r="3275" spans="2:31" x14ac:dyDescent="0.3">
      <c r="B3275" s="4" t="s">
        <v>162</v>
      </c>
      <c r="C3275" s="4"/>
      <c r="D3275" s="4"/>
      <c r="E3275" s="70">
        <v>0</v>
      </c>
      <c r="F3275" s="71">
        <v>0</v>
      </c>
      <c r="G3275" s="70">
        <v>0</v>
      </c>
      <c r="H3275" s="71">
        <v>0</v>
      </c>
      <c r="I3275" s="70">
        <v>0</v>
      </c>
      <c r="J3275" s="71">
        <v>0</v>
      </c>
      <c r="K3275" s="70">
        <v>0</v>
      </c>
      <c r="L3275" s="71">
        <v>0.13339230894376936</v>
      </c>
      <c r="M3275" s="70">
        <v>0.78705950454881568</v>
      </c>
      <c r="N3275" s="71">
        <v>0.66598150330843831</v>
      </c>
      <c r="O3275" s="70">
        <v>0</v>
      </c>
      <c r="P3275" s="71">
        <v>0</v>
      </c>
      <c r="Q3275" s="70">
        <v>0</v>
      </c>
      <c r="R3275" s="71">
        <v>0</v>
      </c>
      <c r="S3275" s="70">
        <v>0</v>
      </c>
      <c r="T3275" s="71">
        <v>0</v>
      </c>
      <c r="U3275" s="70">
        <v>0</v>
      </c>
      <c r="V3275" s="71">
        <v>0</v>
      </c>
      <c r="W3275" s="70">
        <v>0</v>
      </c>
      <c r="X3275" s="71">
        <v>0</v>
      </c>
      <c r="Y3275" s="70">
        <v>0</v>
      </c>
      <c r="Z3275" s="71">
        <v>0</v>
      </c>
      <c r="AA3275" s="70">
        <v>0</v>
      </c>
      <c r="AB3275" s="71">
        <v>0</v>
      </c>
      <c r="AC3275" s="54"/>
      <c r="AD3275" s="55">
        <f t="shared" si="67"/>
        <v>1.5864333168010232</v>
      </c>
      <c r="AE3275" s="54"/>
    </row>
    <row r="3276" spans="2:31" x14ac:dyDescent="0.3">
      <c r="B3276" s="4" t="s">
        <v>163</v>
      </c>
      <c r="C3276" s="4"/>
      <c r="D3276" s="4"/>
      <c r="E3276" s="70">
        <v>0</v>
      </c>
      <c r="F3276" s="71">
        <v>0</v>
      </c>
      <c r="G3276" s="70">
        <v>0</v>
      </c>
      <c r="H3276" s="71">
        <v>0</v>
      </c>
      <c r="I3276" s="70">
        <v>0</v>
      </c>
      <c r="J3276" s="71">
        <v>0</v>
      </c>
      <c r="K3276" s="70">
        <v>0</v>
      </c>
      <c r="L3276" s="71">
        <v>0.13339230894376936</v>
      </c>
      <c r="M3276" s="70">
        <v>0.78705950454881568</v>
      </c>
      <c r="N3276" s="71">
        <v>0.66598150330843831</v>
      </c>
      <c r="O3276" s="70">
        <v>0</v>
      </c>
      <c r="P3276" s="71">
        <v>0</v>
      </c>
      <c r="Q3276" s="70">
        <v>0</v>
      </c>
      <c r="R3276" s="71">
        <v>0</v>
      </c>
      <c r="S3276" s="70">
        <v>0</v>
      </c>
      <c r="T3276" s="71">
        <v>0</v>
      </c>
      <c r="U3276" s="70">
        <v>0</v>
      </c>
      <c r="V3276" s="71">
        <v>0</v>
      </c>
      <c r="W3276" s="70">
        <v>0</v>
      </c>
      <c r="X3276" s="71">
        <v>0</v>
      </c>
      <c r="Y3276" s="70">
        <v>0</v>
      </c>
      <c r="Z3276" s="71">
        <v>0</v>
      </c>
      <c r="AA3276" s="70">
        <v>0</v>
      </c>
      <c r="AB3276" s="71">
        <v>0</v>
      </c>
      <c r="AC3276" s="54"/>
      <c r="AD3276" s="55">
        <f t="shared" si="67"/>
        <v>1.5864333168010232</v>
      </c>
      <c r="AE3276" s="54"/>
    </row>
    <row r="3277" spans="2:31" x14ac:dyDescent="0.3">
      <c r="B3277" s="4" t="s">
        <v>164</v>
      </c>
      <c r="C3277" s="4"/>
      <c r="D3277" s="4"/>
      <c r="E3277" s="70">
        <v>0</v>
      </c>
      <c r="F3277" s="71">
        <v>0</v>
      </c>
      <c r="G3277" s="70">
        <v>0</v>
      </c>
      <c r="H3277" s="71">
        <v>0</v>
      </c>
      <c r="I3277" s="70">
        <v>0</v>
      </c>
      <c r="J3277" s="71">
        <v>0</v>
      </c>
      <c r="K3277" s="70">
        <v>0</v>
      </c>
      <c r="L3277" s="71">
        <v>0.13339230894376936</v>
      </c>
      <c r="M3277" s="70">
        <v>0.78705950454881568</v>
      </c>
      <c r="N3277" s="71">
        <v>0.66598150330843831</v>
      </c>
      <c r="O3277" s="70">
        <v>0</v>
      </c>
      <c r="P3277" s="71">
        <v>0</v>
      </c>
      <c r="Q3277" s="70">
        <v>0</v>
      </c>
      <c r="R3277" s="71">
        <v>0</v>
      </c>
      <c r="S3277" s="70">
        <v>0</v>
      </c>
      <c r="T3277" s="71">
        <v>0</v>
      </c>
      <c r="U3277" s="70">
        <v>0</v>
      </c>
      <c r="V3277" s="71">
        <v>0</v>
      </c>
      <c r="W3277" s="70">
        <v>0</v>
      </c>
      <c r="X3277" s="71">
        <v>0</v>
      </c>
      <c r="Y3277" s="70">
        <v>0</v>
      </c>
      <c r="Z3277" s="71">
        <v>0</v>
      </c>
      <c r="AA3277" s="70">
        <v>0</v>
      </c>
      <c r="AB3277" s="71">
        <v>0</v>
      </c>
      <c r="AC3277" s="54"/>
      <c r="AD3277" s="55">
        <f t="shared" si="67"/>
        <v>1.5864333168010232</v>
      </c>
      <c r="AE3277" s="54"/>
    </row>
    <row r="3278" spans="2:31" x14ac:dyDescent="0.3">
      <c r="B3278" s="4" t="s">
        <v>165</v>
      </c>
      <c r="C3278" s="4"/>
      <c r="D3278" s="4"/>
      <c r="E3278" s="70">
        <v>0</v>
      </c>
      <c r="F3278" s="71">
        <v>0</v>
      </c>
      <c r="G3278" s="70">
        <v>0</v>
      </c>
      <c r="H3278" s="71">
        <v>0</v>
      </c>
      <c r="I3278" s="70">
        <v>0</v>
      </c>
      <c r="J3278" s="71">
        <v>0</v>
      </c>
      <c r="K3278" s="70">
        <v>0</v>
      </c>
      <c r="L3278" s="71">
        <v>0.28584066202236291</v>
      </c>
      <c r="M3278" s="70">
        <v>1.6865560811760332</v>
      </c>
      <c r="N3278" s="71">
        <v>1.4271032213752251</v>
      </c>
      <c r="O3278" s="70">
        <v>0</v>
      </c>
      <c r="P3278" s="71">
        <v>0</v>
      </c>
      <c r="Q3278" s="70">
        <v>0</v>
      </c>
      <c r="R3278" s="71">
        <v>0</v>
      </c>
      <c r="S3278" s="70">
        <v>0</v>
      </c>
      <c r="T3278" s="71">
        <v>0</v>
      </c>
      <c r="U3278" s="70">
        <v>0</v>
      </c>
      <c r="V3278" s="71">
        <v>0</v>
      </c>
      <c r="W3278" s="70">
        <v>0</v>
      </c>
      <c r="X3278" s="71">
        <v>0</v>
      </c>
      <c r="Y3278" s="70">
        <v>0</v>
      </c>
      <c r="Z3278" s="71">
        <v>0</v>
      </c>
      <c r="AA3278" s="70">
        <v>0</v>
      </c>
      <c r="AB3278" s="71">
        <v>0</v>
      </c>
      <c r="AC3278" s="54"/>
      <c r="AD3278" s="55">
        <f t="shared" si="67"/>
        <v>3.399499964573621</v>
      </c>
      <c r="AE3278" s="54"/>
    </row>
    <row r="3279" spans="2:31" x14ac:dyDescent="0.3">
      <c r="B3279" s="4" t="s">
        <v>166</v>
      </c>
      <c r="C3279" s="4"/>
      <c r="D3279" s="4"/>
      <c r="E3279" s="70">
        <v>0</v>
      </c>
      <c r="F3279" s="71">
        <v>0</v>
      </c>
      <c r="G3279" s="70">
        <v>0</v>
      </c>
      <c r="H3279" s="71">
        <v>0</v>
      </c>
      <c r="I3279" s="70">
        <v>0</v>
      </c>
      <c r="J3279" s="71">
        <v>0</v>
      </c>
      <c r="K3279" s="70">
        <v>0</v>
      </c>
      <c r="L3279" s="71">
        <v>0.28584066202236291</v>
      </c>
      <c r="M3279" s="70">
        <v>1.6865560811760332</v>
      </c>
      <c r="N3279" s="71">
        <v>1.4271032213752251</v>
      </c>
      <c r="O3279" s="70">
        <v>0</v>
      </c>
      <c r="P3279" s="71">
        <v>0</v>
      </c>
      <c r="Q3279" s="70">
        <v>0</v>
      </c>
      <c r="R3279" s="71">
        <v>0</v>
      </c>
      <c r="S3279" s="70">
        <v>0</v>
      </c>
      <c r="T3279" s="71">
        <v>0</v>
      </c>
      <c r="U3279" s="70">
        <v>0</v>
      </c>
      <c r="V3279" s="71">
        <v>0</v>
      </c>
      <c r="W3279" s="70">
        <v>0</v>
      </c>
      <c r="X3279" s="71">
        <v>0</v>
      </c>
      <c r="Y3279" s="70">
        <v>0</v>
      </c>
      <c r="Z3279" s="71">
        <v>0</v>
      </c>
      <c r="AA3279" s="70">
        <v>0</v>
      </c>
      <c r="AB3279" s="71">
        <v>0</v>
      </c>
      <c r="AC3279" s="54"/>
      <c r="AD3279" s="55">
        <f t="shared" si="67"/>
        <v>3.399499964573621</v>
      </c>
      <c r="AE3279" s="54"/>
    </row>
    <row r="3280" spans="2:31" x14ac:dyDescent="0.3">
      <c r="B3280" s="4" t="s">
        <v>186</v>
      </c>
      <c r="C3280" s="4"/>
      <c r="D3280" s="4"/>
      <c r="E3280" s="70">
        <v>0</v>
      </c>
      <c r="F3280" s="71">
        <v>0</v>
      </c>
      <c r="G3280" s="70">
        <v>0</v>
      </c>
      <c r="H3280" s="71">
        <v>0</v>
      </c>
      <c r="I3280" s="70">
        <v>0</v>
      </c>
      <c r="J3280" s="71">
        <v>0</v>
      </c>
      <c r="K3280" s="70">
        <v>0</v>
      </c>
      <c r="L3280" s="71">
        <v>1.5644596020380656E-2</v>
      </c>
      <c r="M3280" s="70">
        <v>6.2253817915916485E-2</v>
      </c>
      <c r="N3280" s="71">
        <v>0.27289484043916062</v>
      </c>
      <c r="O3280" s="70">
        <v>0</v>
      </c>
      <c r="P3280" s="71">
        <v>0</v>
      </c>
      <c r="Q3280" s="70">
        <v>0</v>
      </c>
      <c r="R3280" s="71">
        <v>0</v>
      </c>
      <c r="S3280" s="70">
        <v>0</v>
      </c>
      <c r="T3280" s="71">
        <v>0</v>
      </c>
      <c r="U3280" s="70">
        <v>0</v>
      </c>
      <c r="V3280" s="71">
        <v>0</v>
      </c>
      <c r="W3280" s="70">
        <v>0</v>
      </c>
      <c r="X3280" s="71">
        <v>0</v>
      </c>
      <c r="Y3280" s="70">
        <v>0</v>
      </c>
      <c r="Z3280" s="71">
        <v>0</v>
      </c>
      <c r="AA3280" s="70">
        <v>0</v>
      </c>
      <c r="AB3280" s="71">
        <v>0</v>
      </c>
      <c r="AC3280" s="54"/>
      <c r="AD3280" s="55">
        <f t="shared" si="67"/>
        <v>0.35079325437545777</v>
      </c>
      <c r="AE3280" s="54"/>
    </row>
    <row r="3281" spans="2:31" x14ac:dyDescent="0.3">
      <c r="B3281" s="4" t="s">
        <v>187</v>
      </c>
      <c r="C3281" s="4"/>
      <c r="D3281" s="4"/>
      <c r="E3281" s="70">
        <v>0</v>
      </c>
      <c r="F3281" s="71">
        <v>0</v>
      </c>
      <c r="G3281" s="70">
        <v>0</v>
      </c>
      <c r="H3281" s="71">
        <v>0</v>
      </c>
      <c r="I3281" s="70">
        <v>0</v>
      </c>
      <c r="J3281" s="71">
        <v>0</v>
      </c>
      <c r="K3281" s="70">
        <v>0</v>
      </c>
      <c r="L3281" s="71">
        <v>1.5644596020380656E-2</v>
      </c>
      <c r="M3281" s="70">
        <v>6.2253817915916485E-2</v>
      </c>
      <c r="N3281" s="71">
        <v>0.27289484043916062</v>
      </c>
      <c r="O3281" s="70">
        <v>0</v>
      </c>
      <c r="P3281" s="71">
        <v>0</v>
      </c>
      <c r="Q3281" s="70">
        <v>0</v>
      </c>
      <c r="R3281" s="71">
        <v>0</v>
      </c>
      <c r="S3281" s="70">
        <v>0</v>
      </c>
      <c r="T3281" s="71">
        <v>0</v>
      </c>
      <c r="U3281" s="70">
        <v>0</v>
      </c>
      <c r="V3281" s="71">
        <v>0</v>
      </c>
      <c r="W3281" s="70">
        <v>0</v>
      </c>
      <c r="X3281" s="71">
        <v>0</v>
      </c>
      <c r="Y3281" s="70">
        <v>0</v>
      </c>
      <c r="Z3281" s="71">
        <v>0</v>
      </c>
      <c r="AA3281" s="70">
        <v>0</v>
      </c>
      <c r="AB3281" s="71">
        <v>0</v>
      </c>
      <c r="AC3281" s="54"/>
      <c r="AD3281" s="55">
        <f t="shared" si="67"/>
        <v>0.35079325437545777</v>
      </c>
      <c r="AE3281" s="54"/>
    </row>
    <row r="3282" spans="2:31" x14ac:dyDescent="0.3">
      <c r="B3282" s="4" t="s">
        <v>145</v>
      </c>
      <c r="C3282" s="4"/>
      <c r="D3282" s="4"/>
      <c r="E3282" s="70">
        <v>0</v>
      </c>
      <c r="F3282" s="71">
        <v>0</v>
      </c>
      <c r="G3282" s="70">
        <v>0</v>
      </c>
      <c r="H3282" s="71">
        <v>0</v>
      </c>
      <c r="I3282" s="70">
        <v>0</v>
      </c>
      <c r="J3282" s="71">
        <v>0</v>
      </c>
      <c r="K3282" s="70">
        <v>0</v>
      </c>
      <c r="L3282" s="71">
        <v>0.26644155184427898</v>
      </c>
      <c r="M3282" s="70">
        <v>1.3453188856442768</v>
      </c>
      <c r="N3282" s="71">
        <v>1.0784293691317244</v>
      </c>
      <c r="O3282" s="70">
        <v>0</v>
      </c>
      <c r="P3282" s="71">
        <v>0</v>
      </c>
      <c r="Q3282" s="70">
        <v>0</v>
      </c>
      <c r="R3282" s="71">
        <v>0</v>
      </c>
      <c r="S3282" s="70">
        <v>0</v>
      </c>
      <c r="T3282" s="71">
        <v>0</v>
      </c>
      <c r="U3282" s="70">
        <v>0</v>
      </c>
      <c r="V3282" s="71">
        <v>0</v>
      </c>
      <c r="W3282" s="70">
        <v>0</v>
      </c>
      <c r="X3282" s="71">
        <v>0</v>
      </c>
      <c r="Y3282" s="70">
        <v>0</v>
      </c>
      <c r="Z3282" s="71">
        <v>0</v>
      </c>
      <c r="AA3282" s="70">
        <v>0</v>
      </c>
      <c r="AB3282" s="71">
        <v>0</v>
      </c>
      <c r="AC3282" s="54"/>
      <c r="AD3282" s="55">
        <f t="shared" si="67"/>
        <v>2.6901898066202801</v>
      </c>
      <c r="AE3282" s="54"/>
    </row>
    <row r="3283" spans="2:31" x14ac:dyDescent="0.3">
      <c r="B3283" s="4" t="s">
        <v>146</v>
      </c>
      <c r="C3283" s="4"/>
      <c r="D3283" s="4"/>
      <c r="E3283" s="70">
        <v>0</v>
      </c>
      <c r="F3283" s="71">
        <v>0</v>
      </c>
      <c r="G3283" s="70">
        <v>0</v>
      </c>
      <c r="H3283" s="71">
        <v>0</v>
      </c>
      <c r="I3283" s="70">
        <v>0</v>
      </c>
      <c r="J3283" s="71">
        <v>0</v>
      </c>
      <c r="K3283" s="70">
        <v>0</v>
      </c>
      <c r="L3283" s="71">
        <v>0.26644155184427898</v>
      </c>
      <c r="M3283" s="70">
        <v>1.3453188856442768</v>
      </c>
      <c r="N3283" s="71">
        <v>1.0784293691317244</v>
      </c>
      <c r="O3283" s="70">
        <v>0</v>
      </c>
      <c r="P3283" s="71">
        <v>0</v>
      </c>
      <c r="Q3283" s="70">
        <v>0</v>
      </c>
      <c r="R3283" s="71">
        <v>0</v>
      </c>
      <c r="S3283" s="70">
        <v>0</v>
      </c>
      <c r="T3283" s="71">
        <v>0</v>
      </c>
      <c r="U3283" s="70">
        <v>0</v>
      </c>
      <c r="V3283" s="71">
        <v>0</v>
      </c>
      <c r="W3283" s="70">
        <v>0</v>
      </c>
      <c r="X3283" s="71">
        <v>0</v>
      </c>
      <c r="Y3283" s="70">
        <v>0</v>
      </c>
      <c r="Z3283" s="71">
        <v>0</v>
      </c>
      <c r="AA3283" s="70">
        <v>0</v>
      </c>
      <c r="AB3283" s="71">
        <v>0</v>
      </c>
      <c r="AC3283" s="54"/>
      <c r="AD3283" s="55">
        <f t="shared" si="67"/>
        <v>2.6901898066202801</v>
      </c>
      <c r="AE3283" s="54"/>
    </row>
    <row r="3284" spans="2:31" x14ac:dyDescent="0.3">
      <c r="B3284" s="4" t="s">
        <v>167</v>
      </c>
      <c r="C3284" s="4"/>
      <c r="D3284" s="4"/>
      <c r="E3284" s="70">
        <v>0</v>
      </c>
      <c r="F3284" s="71">
        <v>0</v>
      </c>
      <c r="G3284" s="70">
        <v>0</v>
      </c>
      <c r="H3284" s="71">
        <v>0</v>
      </c>
      <c r="I3284" s="70">
        <v>0</v>
      </c>
      <c r="J3284" s="71">
        <v>0</v>
      </c>
      <c r="K3284" s="70">
        <v>0</v>
      </c>
      <c r="L3284" s="71">
        <v>2.7082734637790196E-2</v>
      </c>
      <c r="M3284" s="70">
        <v>1.04338857862681E-3</v>
      </c>
      <c r="N3284" s="71">
        <v>1.147217220730153E-4</v>
      </c>
      <c r="O3284" s="70">
        <v>0</v>
      </c>
      <c r="P3284" s="71">
        <v>0</v>
      </c>
      <c r="Q3284" s="70">
        <v>0</v>
      </c>
      <c r="R3284" s="71">
        <v>0</v>
      </c>
      <c r="S3284" s="70">
        <v>0</v>
      </c>
      <c r="T3284" s="71">
        <v>0</v>
      </c>
      <c r="U3284" s="70">
        <v>0</v>
      </c>
      <c r="V3284" s="71">
        <v>0</v>
      </c>
      <c r="W3284" s="70">
        <v>0</v>
      </c>
      <c r="X3284" s="71">
        <v>0</v>
      </c>
      <c r="Y3284" s="70">
        <v>0</v>
      </c>
      <c r="Z3284" s="71">
        <v>0</v>
      </c>
      <c r="AA3284" s="70">
        <v>0</v>
      </c>
      <c r="AB3284" s="71">
        <v>0</v>
      </c>
      <c r="AC3284" s="54"/>
      <c r="AD3284" s="55">
        <f t="shared" si="67"/>
        <v>2.8240844938490019E-2</v>
      </c>
      <c r="AE3284" s="54"/>
    </row>
    <row r="3285" spans="2:31" x14ac:dyDescent="0.3">
      <c r="B3285" s="4" t="s">
        <v>168</v>
      </c>
      <c r="C3285" s="4"/>
      <c r="D3285" s="4"/>
      <c r="E3285" s="70">
        <v>0</v>
      </c>
      <c r="F3285" s="71">
        <v>0</v>
      </c>
      <c r="G3285" s="70">
        <v>0</v>
      </c>
      <c r="H3285" s="71">
        <v>0</v>
      </c>
      <c r="I3285" s="70">
        <v>0</v>
      </c>
      <c r="J3285" s="71">
        <v>0</v>
      </c>
      <c r="K3285" s="70">
        <v>0</v>
      </c>
      <c r="L3285" s="71">
        <v>2.7082734637790196E-2</v>
      </c>
      <c r="M3285" s="70">
        <v>1.04338857862681E-3</v>
      </c>
      <c r="N3285" s="71">
        <v>1.147217220730153E-4</v>
      </c>
      <c r="O3285" s="70">
        <v>0</v>
      </c>
      <c r="P3285" s="71">
        <v>0</v>
      </c>
      <c r="Q3285" s="70">
        <v>0</v>
      </c>
      <c r="R3285" s="71">
        <v>0</v>
      </c>
      <c r="S3285" s="70">
        <v>0</v>
      </c>
      <c r="T3285" s="71">
        <v>0</v>
      </c>
      <c r="U3285" s="70">
        <v>0</v>
      </c>
      <c r="V3285" s="71">
        <v>0</v>
      </c>
      <c r="W3285" s="70">
        <v>0</v>
      </c>
      <c r="X3285" s="71">
        <v>0</v>
      </c>
      <c r="Y3285" s="70">
        <v>0</v>
      </c>
      <c r="Z3285" s="71">
        <v>0</v>
      </c>
      <c r="AA3285" s="70">
        <v>0</v>
      </c>
      <c r="AB3285" s="71">
        <v>0</v>
      </c>
      <c r="AC3285" s="54"/>
      <c r="AD3285" s="55">
        <f t="shared" si="67"/>
        <v>2.8240844938490019E-2</v>
      </c>
      <c r="AE3285" s="54"/>
    </row>
    <row r="3286" spans="2:31" x14ac:dyDescent="0.3">
      <c r="B3286" s="4" t="s">
        <v>169</v>
      </c>
      <c r="C3286" s="4"/>
      <c r="D3286" s="4"/>
      <c r="E3286" s="70">
        <v>0</v>
      </c>
      <c r="F3286" s="71">
        <v>0</v>
      </c>
      <c r="G3286" s="70">
        <v>0</v>
      </c>
      <c r="H3286" s="71">
        <v>0</v>
      </c>
      <c r="I3286" s="70">
        <v>0</v>
      </c>
      <c r="J3286" s="71">
        <v>0</v>
      </c>
      <c r="K3286" s="70">
        <v>0</v>
      </c>
      <c r="L3286" s="71">
        <v>2.7082734637790196E-2</v>
      </c>
      <c r="M3286" s="70">
        <v>1.04338857862681E-3</v>
      </c>
      <c r="N3286" s="71">
        <v>1.147217220730153E-4</v>
      </c>
      <c r="O3286" s="70">
        <v>0</v>
      </c>
      <c r="P3286" s="71">
        <v>0</v>
      </c>
      <c r="Q3286" s="70">
        <v>0</v>
      </c>
      <c r="R3286" s="71">
        <v>0</v>
      </c>
      <c r="S3286" s="70">
        <v>0</v>
      </c>
      <c r="T3286" s="71">
        <v>0</v>
      </c>
      <c r="U3286" s="70">
        <v>0</v>
      </c>
      <c r="V3286" s="71">
        <v>0</v>
      </c>
      <c r="W3286" s="70">
        <v>0</v>
      </c>
      <c r="X3286" s="71">
        <v>0</v>
      </c>
      <c r="Y3286" s="70">
        <v>0</v>
      </c>
      <c r="Z3286" s="71">
        <v>0</v>
      </c>
      <c r="AA3286" s="70">
        <v>0</v>
      </c>
      <c r="AB3286" s="71">
        <v>0</v>
      </c>
      <c r="AC3286" s="54"/>
      <c r="AD3286" s="55">
        <f t="shared" si="67"/>
        <v>2.8240844938490019E-2</v>
      </c>
      <c r="AE3286" s="54"/>
    </row>
    <row r="3287" spans="2:31" x14ac:dyDescent="0.3">
      <c r="B3287" s="4" t="s">
        <v>204</v>
      </c>
      <c r="C3287" s="4"/>
      <c r="D3287" s="4"/>
      <c r="E3287" s="70">
        <v>0</v>
      </c>
      <c r="F3287" s="71">
        <v>0</v>
      </c>
      <c r="G3287" s="70">
        <v>0</v>
      </c>
      <c r="H3287" s="71">
        <v>0</v>
      </c>
      <c r="I3287" s="70">
        <v>0</v>
      </c>
      <c r="J3287" s="71">
        <v>0</v>
      </c>
      <c r="K3287" s="70">
        <v>0</v>
      </c>
      <c r="L3287" s="71">
        <v>0</v>
      </c>
      <c r="M3287" s="70">
        <v>0</v>
      </c>
      <c r="N3287" s="71">
        <v>0</v>
      </c>
      <c r="O3287" s="70">
        <v>0</v>
      </c>
      <c r="P3287" s="71">
        <v>0</v>
      </c>
      <c r="Q3287" s="70">
        <v>0</v>
      </c>
      <c r="R3287" s="71">
        <v>0</v>
      </c>
      <c r="S3287" s="70">
        <v>0</v>
      </c>
      <c r="T3287" s="71">
        <v>0</v>
      </c>
      <c r="U3287" s="70">
        <v>0</v>
      </c>
      <c r="V3287" s="71">
        <v>0</v>
      </c>
      <c r="W3287" s="70">
        <v>0</v>
      </c>
      <c r="X3287" s="71">
        <v>0</v>
      </c>
      <c r="Y3287" s="70">
        <v>0</v>
      </c>
      <c r="Z3287" s="71">
        <v>0</v>
      </c>
      <c r="AA3287" s="70">
        <v>0</v>
      </c>
      <c r="AB3287" s="71">
        <v>0</v>
      </c>
      <c r="AC3287" s="54"/>
      <c r="AD3287" s="55">
        <f t="shared" si="67"/>
        <v>0</v>
      </c>
      <c r="AE3287" s="54"/>
    </row>
    <row r="3288" spans="2:31" x14ac:dyDescent="0.3">
      <c r="B3288" s="4" t="s">
        <v>205</v>
      </c>
      <c r="C3288" s="4"/>
      <c r="D3288" s="4"/>
      <c r="E3288" s="70">
        <v>0</v>
      </c>
      <c r="F3288" s="71">
        <v>0</v>
      </c>
      <c r="G3288" s="70">
        <v>0</v>
      </c>
      <c r="H3288" s="71">
        <v>0</v>
      </c>
      <c r="I3288" s="70">
        <v>0</v>
      </c>
      <c r="J3288" s="71">
        <v>0</v>
      </c>
      <c r="K3288" s="70">
        <v>0</v>
      </c>
      <c r="L3288" s="71">
        <v>0</v>
      </c>
      <c r="M3288" s="70">
        <v>0</v>
      </c>
      <c r="N3288" s="71">
        <v>0</v>
      </c>
      <c r="O3288" s="70">
        <v>0</v>
      </c>
      <c r="P3288" s="71">
        <v>0</v>
      </c>
      <c r="Q3288" s="70">
        <v>0</v>
      </c>
      <c r="R3288" s="71">
        <v>0</v>
      </c>
      <c r="S3288" s="70">
        <v>0</v>
      </c>
      <c r="T3288" s="71">
        <v>0</v>
      </c>
      <c r="U3288" s="70">
        <v>0</v>
      </c>
      <c r="V3288" s="71">
        <v>0</v>
      </c>
      <c r="W3288" s="70">
        <v>0</v>
      </c>
      <c r="X3288" s="71">
        <v>0</v>
      </c>
      <c r="Y3288" s="70">
        <v>0</v>
      </c>
      <c r="Z3288" s="71">
        <v>0</v>
      </c>
      <c r="AA3288" s="70">
        <v>0</v>
      </c>
      <c r="AB3288" s="71">
        <v>0</v>
      </c>
      <c r="AC3288" s="54"/>
      <c r="AD3288" s="55">
        <f t="shared" si="67"/>
        <v>0</v>
      </c>
      <c r="AE3288" s="54"/>
    </row>
    <row r="3289" spans="2:31" x14ac:dyDescent="0.3">
      <c r="B3289" s="4" t="s">
        <v>206</v>
      </c>
      <c r="C3289" s="4"/>
      <c r="D3289" s="4"/>
      <c r="E3289" s="70">
        <v>0</v>
      </c>
      <c r="F3289" s="71">
        <v>0</v>
      </c>
      <c r="G3289" s="70">
        <v>0</v>
      </c>
      <c r="H3289" s="71">
        <v>0</v>
      </c>
      <c r="I3289" s="70">
        <v>0</v>
      </c>
      <c r="J3289" s="71">
        <v>0</v>
      </c>
      <c r="K3289" s="70">
        <v>0</v>
      </c>
      <c r="L3289" s="71">
        <v>0</v>
      </c>
      <c r="M3289" s="70">
        <v>0</v>
      </c>
      <c r="N3289" s="71">
        <v>0</v>
      </c>
      <c r="O3289" s="70">
        <v>0</v>
      </c>
      <c r="P3289" s="71">
        <v>0</v>
      </c>
      <c r="Q3289" s="70">
        <v>0</v>
      </c>
      <c r="R3289" s="71">
        <v>0</v>
      </c>
      <c r="S3289" s="70">
        <v>0</v>
      </c>
      <c r="T3289" s="71">
        <v>0</v>
      </c>
      <c r="U3289" s="70">
        <v>0</v>
      </c>
      <c r="V3289" s="71">
        <v>0</v>
      </c>
      <c r="W3289" s="70">
        <v>0</v>
      </c>
      <c r="X3289" s="71">
        <v>0</v>
      </c>
      <c r="Y3289" s="70">
        <v>0</v>
      </c>
      <c r="Z3289" s="71">
        <v>0</v>
      </c>
      <c r="AA3289" s="70">
        <v>0</v>
      </c>
      <c r="AB3289" s="71">
        <v>0</v>
      </c>
      <c r="AC3289" s="54"/>
      <c r="AD3289" s="55">
        <f t="shared" si="67"/>
        <v>0</v>
      </c>
      <c r="AE3289" s="54"/>
    </row>
    <row r="3290" spans="2:31" x14ac:dyDescent="0.3">
      <c r="B3290" s="4" t="s">
        <v>135</v>
      </c>
      <c r="C3290" s="4"/>
      <c r="D3290" s="4"/>
      <c r="E3290" s="70">
        <v>0</v>
      </c>
      <c r="F3290" s="71">
        <v>0</v>
      </c>
      <c r="G3290" s="70">
        <v>0</v>
      </c>
      <c r="H3290" s="71">
        <v>0</v>
      </c>
      <c r="I3290" s="70">
        <v>0</v>
      </c>
      <c r="J3290" s="71">
        <v>0</v>
      </c>
      <c r="K3290" s="70">
        <v>0</v>
      </c>
      <c r="L3290" s="71">
        <v>0</v>
      </c>
      <c r="M3290" s="70">
        <v>0</v>
      </c>
      <c r="N3290" s="71">
        <v>0</v>
      </c>
      <c r="O3290" s="70">
        <v>0</v>
      </c>
      <c r="P3290" s="71">
        <v>0</v>
      </c>
      <c r="Q3290" s="70">
        <v>0</v>
      </c>
      <c r="R3290" s="71">
        <v>0</v>
      </c>
      <c r="S3290" s="70">
        <v>0</v>
      </c>
      <c r="T3290" s="71">
        <v>0</v>
      </c>
      <c r="U3290" s="70">
        <v>0</v>
      </c>
      <c r="V3290" s="71">
        <v>0</v>
      </c>
      <c r="W3290" s="70">
        <v>0</v>
      </c>
      <c r="X3290" s="71">
        <v>0</v>
      </c>
      <c r="Y3290" s="70">
        <v>0</v>
      </c>
      <c r="Z3290" s="71">
        <v>0</v>
      </c>
      <c r="AA3290" s="70">
        <v>0</v>
      </c>
      <c r="AB3290" s="71">
        <v>0</v>
      </c>
      <c r="AC3290" s="54"/>
      <c r="AD3290" s="55">
        <f t="shared" si="67"/>
        <v>0</v>
      </c>
      <c r="AE3290" s="54"/>
    </row>
    <row r="3291" spans="2:31" x14ac:dyDescent="0.3">
      <c r="B3291" s="4" t="s">
        <v>136</v>
      </c>
      <c r="C3291" s="4"/>
      <c r="D3291" s="4"/>
      <c r="E3291" s="70">
        <v>0</v>
      </c>
      <c r="F3291" s="71">
        <v>0</v>
      </c>
      <c r="G3291" s="70">
        <v>0</v>
      </c>
      <c r="H3291" s="71">
        <v>0</v>
      </c>
      <c r="I3291" s="70">
        <v>0</v>
      </c>
      <c r="J3291" s="71">
        <v>0</v>
      </c>
      <c r="K3291" s="70">
        <v>0</v>
      </c>
      <c r="L3291" s="71">
        <v>0</v>
      </c>
      <c r="M3291" s="70">
        <v>0</v>
      </c>
      <c r="N3291" s="71">
        <v>0</v>
      </c>
      <c r="O3291" s="70">
        <v>0</v>
      </c>
      <c r="P3291" s="71">
        <v>0</v>
      </c>
      <c r="Q3291" s="70">
        <v>0</v>
      </c>
      <c r="R3291" s="71">
        <v>0</v>
      </c>
      <c r="S3291" s="70">
        <v>0</v>
      </c>
      <c r="T3291" s="71">
        <v>0</v>
      </c>
      <c r="U3291" s="70">
        <v>0</v>
      </c>
      <c r="V3291" s="71">
        <v>0</v>
      </c>
      <c r="W3291" s="70">
        <v>0</v>
      </c>
      <c r="X3291" s="71">
        <v>0</v>
      </c>
      <c r="Y3291" s="70">
        <v>0</v>
      </c>
      <c r="Z3291" s="71">
        <v>0</v>
      </c>
      <c r="AA3291" s="70">
        <v>0</v>
      </c>
      <c r="AB3291" s="71">
        <v>0</v>
      </c>
      <c r="AC3291" s="54"/>
      <c r="AD3291" s="55">
        <f t="shared" si="67"/>
        <v>0</v>
      </c>
      <c r="AE3291" s="54"/>
    </row>
    <row r="3292" spans="2:31" x14ac:dyDescent="0.3">
      <c r="B3292" s="4" t="s">
        <v>137</v>
      </c>
      <c r="C3292" s="4"/>
      <c r="D3292" s="4"/>
      <c r="E3292" s="70">
        <v>0</v>
      </c>
      <c r="F3292" s="71">
        <v>0</v>
      </c>
      <c r="G3292" s="70">
        <v>0</v>
      </c>
      <c r="H3292" s="71">
        <v>0</v>
      </c>
      <c r="I3292" s="70">
        <v>0</v>
      </c>
      <c r="J3292" s="71">
        <v>0</v>
      </c>
      <c r="K3292" s="70">
        <v>0</v>
      </c>
      <c r="L3292" s="71">
        <v>0</v>
      </c>
      <c r="M3292" s="70">
        <v>0</v>
      </c>
      <c r="N3292" s="71">
        <v>0</v>
      </c>
      <c r="O3292" s="70">
        <v>0</v>
      </c>
      <c r="P3292" s="71">
        <v>0</v>
      </c>
      <c r="Q3292" s="70">
        <v>0</v>
      </c>
      <c r="R3292" s="71">
        <v>0</v>
      </c>
      <c r="S3292" s="70">
        <v>0</v>
      </c>
      <c r="T3292" s="71">
        <v>0</v>
      </c>
      <c r="U3292" s="70">
        <v>0</v>
      </c>
      <c r="V3292" s="71">
        <v>0</v>
      </c>
      <c r="W3292" s="70">
        <v>0</v>
      </c>
      <c r="X3292" s="71">
        <v>0</v>
      </c>
      <c r="Y3292" s="70">
        <v>0</v>
      </c>
      <c r="Z3292" s="71">
        <v>0</v>
      </c>
      <c r="AA3292" s="70">
        <v>0</v>
      </c>
      <c r="AB3292" s="71">
        <v>0</v>
      </c>
      <c r="AC3292" s="54"/>
      <c r="AD3292" s="55">
        <f t="shared" si="67"/>
        <v>0</v>
      </c>
      <c r="AE3292" s="54"/>
    </row>
    <row r="3293" spans="2:31" x14ac:dyDescent="0.3">
      <c r="B3293" s="4" t="s">
        <v>261</v>
      </c>
      <c r="C3293" s="4"/>
      <c r="D3293" s="4"/>
      <c r="E3293" s="70">
        <v>0</v>
      </c>
      <c r="F3293" s="71">
        <v>0</v>
      </c>
      <c r="G3293" s="70">
        <v>0</v>
      </c>
      <c r="H3293" s="71">
        <v>0</v>
      </c>
      <c r="I3293" s="70">
        <v>0</v>
      </c>
      <c r="J3293" s="71">
        <v>0</v>
      </c>
      <c r="K3293" s="70">
        <v>0</v>
      </c>
      <c r="L3293" s="71">
        <v>0</v>
      </c>
      <c r="M3293" s="70">
        <v>0</v>
      </c>
      <c r="N3293" s="71">
        <v>0</v>
      </c>
      <c r="O3293" s="70">
        <v>0</v>
      </c>
      <c r="P3293" s="71">
        <v>0</v>
      </c>
      <c r="Q3293" s="70">
        <v>0</v>
      </c>
      <c r="R3293" s="71">
        <v>0</v>
      </c>
      <c r="S3293" s="70">
        <v>0</v>
      </c>
      <c r="T3293" s="71">
        <v>0</v>
      </c>
      <c r="U3293" s="70">
        <v>0</v>
      </c>
      <c r="V3293" s="71">
        <v>0</v>
      </c>
      <c r="W3293" s="70">
        <v>0</v>
      </c>
      <c r="X3293" s="71">
        <v>0</v>
      </c>
      <c r="Y3293" s="70">
        <v>0</v>
      </c>
      <c r="Z3293" s="71">
        <v>0</v>
      </c>
      <c r="AA3293" s="70">
        <v>0</v>
      </c>
      <c r="AB3293" s="71">
        <v>0</v>
      </c>
      <c r="AC3293" s="54"/>
      <c r="AD3293" s="55">
        <f t="shared" si="67"/>
        <v>0</v>
      </c>
      <c r="AE3293" s="54"/>
    </row>
    <row r="3294" spans="2:31" x14ac:dyDescent="0.3">
      <c r="B3294" s="4" t="s">
        <v>262</v>
      </c>
      <c r="C3294" s="4"/>
      <c r="D3294" s="4"/>
      <c r="E3294" s="70">
        <v>0</v>
      </c>
      <c r="F3294" s="71">
        <v>0</v>
      </c>
      <c r="G3294" s="70">
        <v>0</v>
      </c>
      <c r="H3294" s="71">
        <v>0</v>
      </c>
      <c r="I3294" s="70">
        <v>0</v>
      </c>
      <c r="J3294" s="71">
        <v>0</v>
      </c>
      <c r="K3294" s="70">
        <v>0</v>
      </c>
      <c r="L3294" s="71">
        <v>0</v>
      </c>
      <c r="M3294" s="70">
        <v>0</v>
      </c>
      <c r="N3294" s="71">
        <v>0</v>
      </c>
      <c r="O3294" s="70">
        <v>0</v>
      </c>
      <c r="P3294" s="71">
        <v>0</v>
      </c>
      <c r="Q3294" s="70">
        <v>0</v>
      </c>
      <c r="R3294" s="71">
        <v>0</v>
      </c>
      <c r="S3294" s="70">
        <v>0</v>
      </c>
      <c r="T3294" s="71">
        <v>0</v>
      </c>
      <c r="U3294" s="70">
        <v>0</v>
      </c>
      <c r="V3294" s="71">
        <v>0</v>
      </c>
      <c r="W3294" s="70">
        <v>0</v>
      </c>
      <c r="X3294" s="71">
        <v>0</v>
      </c>
      <c r="Y3294" s="70">
        <v>0</v>
      </c>
      <c r="Z3294" s="71">
        <v>0</v>
      </c>
      <c r="AA3294" s="70">
        <v>0</v>
      </c>
      <c r="AB3294" s="71">
        <v>0</v>
      </c>
      <c r="AC3294" s="54"/>
      <c r="AD3294" s="55">
        <f t="shared" si="67"/>
        <v>0</v>
      </c>
      <c r="AE3294" s="54"/>
    </row>
    <row r="3295" spans="2:31" x14ac:dyDescent="0.3">
      <c r="B3295" s="4" t="s">
        <v>197</v>
      </c>
      <c r="C3295" s="4"/>
      <c r="D3295" s="4"/>
      <c r="E3295" s="70">
        <v>0</v>
      </c>
      <c r="F3295" s="71">
        <v>0</v>
      </c>
      <c r="G3295" s="70">
        <v>0</v>
      </c>
      <c r="H3295" s="71">
        <v>0</v>
      </c>
      <c r="I3295" s="70">
        <v>0</v>
      </c>
      <c r="J3295" s="71">
        <v>0</v>
      </c>
      <c r="K3295" s="70">
        <v>0</v>
      </c>
      <c r="L3295" s="71">
        <v>0</v>
      </c>
      <c r="M3295" s="70">
        <v>0</v>
      </c>
      <c r="N3295" s="71">
        <v>0</v>
      </c>
      <c r="O3295" s="70">
        <v>0</v>
      </c>
      <c r="P3295" s="71">
        <v>0</v>
      </c>
      <c r="Q3295" s="70">
        <v>0</v>
      </c>
      <c r="R3295" s="71">
        <v>0</v>
      </c>
      <c r="S3295" s="70">
        <v>0</v>
      </c>
      <c r="T3295" s="71">
        <v>0</v>
      </c>
      <c r="U3295" s="70">
        <v>0</v>
      </c>
      <c r="V3295" s="71">
        <v>0</v>
      </c>
      <c r="W3295" s="70">
        <v>0</v>
      </c>
      <c r="X3295" s="71">
        <v>0</v>
      </c>
      <c r="Y3295" s="70">
        <v>0</v>
      </c>
      <c r="Z3295" s="71">
        <v>0</v>
      </c>
      <c r="AA3295" s="70">
        <v>0</v>
      </c>
      <c r="AB3295" s="71">
        <v>0</v>
      </c>
      <c r="AC3295" s="54"/>
      <c r="AD3295" s="55">
        <f t="shared" si="67"/>
        <v>0</v>
      </c>
      <c r="AE3295" s="54"/>
    </row>
    <row r="3296" spans="2:31" x14ac:dyDescent="0.3">
      <c r="B3296" s="4" t="s">
        <v>209</v>
      </c>
      <c r="C3296" s="4"/>
      <c r="D3296" s="4"/>
      <c r="E3296" s="70">
        <v>0</v>
      </c>
      <c r="F3296" s="71">
        <v>0</v>
      </c>
      <c r="G3296" s="70">
        <v>0</v>
      </c>
      <c r="H3296" s="71">
        <v>0</v>
      </c>
      <c r="I3296" s="70">
        <v>0</v>
      </c>
      <c r="J3296" s="71">
        <v>0</v>
      </c>
      <c r="K3296" s="70">
        <v>0</v>
      </c>
      <c r="L3296" s="71">
        <v>0</v>
      </c>
      <c r="M3296" s="70">
        <v>0</v>
      </c>
      <c r="N3296" s="71">
        <v>0</v>
      </c>
      <c r="O3296" s="70">
        <v>0</v>
      </c>
      <c r="P3296" s="71">
        <v>0</v>
      </c>
      <c r="Q3296" s="70">
        <v>0</v>
      </c>
      <c r="R3296" s="71">
        <v>0</v>
      </c>
      <c r="S3296" s="70">
        <v>0</v>
      </c>
      <c r="T3296" s="71">
        <v>0</v>
      </c>
      <c r="U3296" s="70">
        <v>0</v>
      </c>
      <c r="V3296" s="71">
        <v>0</v>
      </c>
      <c r="W3296" s="70">
        <v>0</v>
      </c>
      <c r="X3296" s="71">
        <v>0</v>
      </c>
      <c r="Y3296" s="70">
        <v>0</v>
      </c>
      <c r="Z3296" s="71">
        <v>0</v>
      </c>
      <c r="AA3296" s="70">
        <v>0</v>
      </c>
      <c r="AB3296" s="71">
        <v>0</v>
      </c>
      <c r="AC3296" s="54"/>
      <c r="AD3296" s="55">
        <f t="shared" si="67"/>
        <v>0</v>
      </c>
      <c r="AE3296" s="54"/>
    </row>
    <row r="3297" spans="2:31" x14ac:dyDescent="0.3">
      <c r="B3297" s="4" t="s">
        <v>210</v>
      </c>
      <c r="C3297" s="4"/>
      <c r="D3297" s="4"/>
      <c r="E3297" s="70">
        <v>0</v>
      </c>
      <c r="F3297" s="71">
        <v>0</v>
      </c>
      <c r="G3297" s="70">
        <v>0</v>
      </c>
      <c r="H3297" s="71">
        <v>0</v>
      </c>
      <c r="I3297" s="70">
        <v>0</v>
      </c>
      <c r="J3297" s="71">
        <v>0</v>
      </c>
      <c r="K3297" s="70">
        <v>0</v>
      </c>
      <c r="L3297" s="71">
        <v>0</v>
      </c>
      <c r="M3297" s="70">
        <v>0</v>
      </c>
      <c r="N3297" s="71">
        <v>0</v>
      </c>
      <c r="O3297" s="70">
        <v>0</v>
      </c>
      <c r="P3297" s="71">
        <v>0</v>
      </c>
      <c r="Q3297" s="70">
        <v>0</v>
      </c>
      <c r="R3297" s="71">
        <v>0</v>
      </c>
      <c r="S3297" s="70">
        <v>0</v>
      </c>
      <c r="T3297" s="71">
        <v>0</v>
      </c>
      <c r="U3297" s="70">
        <v>0</v>
      </c>
      <c r="V3297" s="71">
        <v>0</v>
      </c>
      <c r="W3297" s="70">
        <v>0</v>
      </c>
      <c r="X3297" s="71">
        <v>0</v>
      </c>
      <c r="Y3297" s="70">
        <v>0</v>
      </c>
      <c r="Z3297" s="71">
        <v>0</v>
      </c>
      <c r="AA3297" s="70">
        <v>0</v>
      </c>
      <c r="AB3297" s="71">
        <v>0</v>
      </c>
      <c r="AC3297" s="54"/>
      <c r="AD3297" s="55">
        <f t="shared" si="67"/>
        <v>0</v>
      </c>
      <c r="AE3297" s="54"/>
    </row>
    <row r="3298" spans="2:31" x14ac:dyDescent="0.3">
      <c r="B3298" s="4" t="s">
        <v>211</v>
      </c>
      <c r="C3298" s="4"/>
      <c r="D3298" s="4"/>
      <c r="E3298" s="70">
        <v>0</v>
      </c>
      <c r="F3298" s="71">
        <v>0</v>
      </c>
      <c r="G3298" s="70">
        <v>0</v>
      </c>
      <c r="H3298" s="71">
        <v>0</v>
      </c>
      <c r="I3298" s="70">
        <v>0</v>
      </c>
      <c r="J3298" s="71">
        <v>0</v>
      </c>
      <c r="K3298" s="70">
        <v>0</v>
      </c>
      <c r="L3298" s="71">
        <v>0</v>
      </c>
      <c r="M3298" s="70">
        <v>0</v>
      </c>
      <c r="N3298" s="71">
        <v>0</v>
      </c>
      <c r="O3298" s="70">
        <v>0</v>
      </c>
      <c r="P3298" s="71">
        <v>0</v>
      </c>
      <c r="Q3298" s="70">
        <v>0</v>
      </c>
      <c r="R3298" s="71">
        <v>0</v>
      </c>
      <c r="S3298" s="70">
        <v>0</v>
      </c>
      <c r="T3298" s="71">
        <v>0</v>
      </c>
      <c r="U3298" s="70">
        <v>0</v>
      </c>
      <c r="V3298" s="71">
        <v>0</v>
      </c>
      <c r="W3298" s="70">
        <v>0</v>
      </c>
      <c r="X3298" s="71">
        <v>0</v>
      </c>
      <c r="Y3298" s="70">
        <v>0</v>
      </c>
      <c r="Z3298" s="71">
        <v>0</v>
      </c>
      <c r="AA3298" s="70">
        <v>0</v>
      </c>
      <c r="AB3298" s="71">
        <v>0</v>
      </c>
      <c r="AC3298" s="54"/>
      <c r="AD3298" s="55">
        <f t="shared" si="67"/>
        <v>0</v>
      </c>
      <c r="AE3298" s="54"/>
    </row>
    <row r="3299" spans="2:31" x14ac:dyDescent="0.3">
      <c r="B3299" s="4" t="s">
        <v>212</v>
      </c>
      <c r="C3299" s="4"/>
      <c r="D3299" s="4"/>
      <c r="E3299" s="70">
        <v>0</v>
      </c>
      <c r="F3299" s="71">
        <v>0</v>
      </c>
      <c r="G3299" s="70">
        <v>0</v>
      </c>
      <c r="H3299" s="71">
        <v>0</v>
      </c>
      <c r="I3299" s="70">
        <v>0</v>
      </c>
      <c r="J3299" s="71">
        <v>0</v>
      </c>
      <c r="K3299" s="70">
        <v>0</v>
      </c>
      <c r="L3299" s="71">
        <v>0</v>
      </c>
      <c r="M3299" s="70">
        <v>0</v>
      </c>
      <c r="N3299" s="71">
        <v>0</v>
      </c>
      <c r="O3299" s="70">
        <v>0</v>
      </c>
      <c r="P3299" s="71">
        <v>0</v>
      </c>
      <c r="Q3299" s="70">
        <v>0</v>
      </c>
      <c r="R3299" s="71">
        <v>0</v>
      </c>
      <c r="S3299" s="70">
        <v>0</v>
      </c>
      <c r="T3299" s="71">
        <v>0</v>
      </c>
      <c r="U3299" s="70">
        <v>0</v>
      </c>
      <c r="V3299" s="71">
        <v>0</v>
      </c>
      <c r="W3299" s="70">
        <v>0</v>
      </c>
      <c r="X3299" s="71">
        <v>0</v>
      </c>
      <c r="Y3299" s="70">
        <v>0</v>
      </c>
      <c r="Z3299" s="71">
        <v>0</v>
      </c>
      <c r="AA3299" s="70">
        <v>0</v>
      </c>
      <c r="AB3299" s="71">
        <v>0</v>
      </c>
      <c r="AC3299" s="54"/>
      <c r="AD3299" s="55">
        <f t="shared" si="67"/>
        <v>0</v>
      </c>
      <c r="AE3299" s="54"/>
    </row>
    <row r="3300" spans="2:31" x14ac:dyDescent="0.3">
      <c r="B3300" s="4" t="s">
        <v>229</v>
      </c>
      <c r="C3300" s="4"/>
      <c r="D3300" s="4"/>
      <c r="E3300" s="70">
        <v>0</v>
      </c>
      <c r="F3300" s="71">
        <v>0</v>
      </c>
      <c r="G3300" s="70">
        <v>0</v>
      </c>
      <c r="H3300" s="71">
        <v>0</v>
      </c>
      <c r="I3300" s="70">
        <v>0</v>
      </c>
      <c r="J3300" s="71">
        <v>0</v>
      </c>
      <c r="K3300" s="70">
        <v>0</v>
      </c>
      <c r="L3300" s="71">
        <v>4.4277410507202214E-2</v>
      </c>
      <c r="M3300" s="70">
        <v>0.22099407911300689</v>
      </c>
      <c r="N3300" s="71">
        <v>0.17521314938863147</v>
      </c>
      <c r="O3300" s="70">
        <v>0</v>
      </c>
      <c r="P3300" s="71">
        <v>0</v>
      </c>
      <c r="Q3300" s="70">
        <v>0</v>
      </c>
      <c r="R3300" s="71">
        <v>0</v>
      </c>
      <c r="S3300" s="70">
        <v>0</v>
      </c>
      <c r="T3300" s="71">
        <v>0</v>
      </c>
      <c r="U3300" s="70">
        <v>0</v>
      </c>
      <c r="V3300" s="71">
        <v>0</v>
      </c>
      <c r="W3300" s="70">
        <v>0</v>
      </c>
      <c r="X3300" s="71">
        <v>0</v>
      </c>
      <c r="Y3300" s="70">
        <v>0</v>
      </c>
      <c r="Z3300" s="71">
        <v>0</v>
      </c>
      <c r="AA3300" s="70">
        <v>0</v>
      </c>
      <c r="AB3300" s="71">
        <v>0</v>
      </c>
      <c r="AC3300" s="54"/>
      <c r="AD3300" s="55">
        <f t="shared" si="67"/>
        <v>0.44048463900884055</v>
      </c>
      <c r="AE3300" s="54"/>
    </row>
    <row r="3301" spans="2:31" x14ac:dyDescent="0.3">
      <c r="B3301" s="4" t="s">
        <v>230</v>
      </c>
      <c r="C3301" s="4"/>
      <c r="D3301" s="4"/>
      <c r="E3301" s="70">
        <v>0</v>
      </c>
      <c r="F3301" s="71">
        <v>0</v>
      </c>
      <c r="G3301" s="70">
        <v>0</v>
      </c>
      <c r="H3301" s="71">
        <v>0</v>
      </c>
      <c r="I3301" s="70">
        <v>0</v>
      </c>
      <c r="J3301" s="71">
        <v>0</v>
      </c>
      <c r="K3301" s="70">
        <v>0</v>
      </c>
      <c r="L3301" s="71">
        <v>4.4277410507202214E-2</v>
      </c>
      <c r="M3301" s="70">
        <v>0.22099407911300689</v>
      </c>
      <c r="N3301" s="71">
        <v>0.17521314938863147</v>
      </c>
      <c r="O3301" s="70">
        <v>0</v>
      </c>
      <c r="P3301" s="71">
        <v>0</v>
      </c>
      <c r="Q3301" s="70">
        <v>0</v>
      </c>
      <c r="R3301" s="71">
        <v>0</v>
      </c>
      <c r="S3301" s="70">
        <v>0</v>
      </c>
      <c r="T3301" s="71">
        <v>0</v>
      </c>
      <c r="U3301" s="70">
        <v>0</v>
      </c>
      <c r="V3301" s="71">
        <v>0</v>
      </c>
      <c r="W3301" s="70">
        <v>0</v>
      </c>
      <c r="X3301" s="71">
        <v>0</v>
      </c>
      <c r="Y3301" s="70">
        <v>0</v>
      </c>
      <c r="Z3301" s="71">
        <v>0</v>
      </c>
      <c r="AA3301" s="70">
        <v>0</v>
      </c>
      <c r="AB3301" s="71">
        <v>0</v>
      </c>
      <c r="AC3301" s="54"/>
      <c r="AD3301" s="55">
        <f t="shared" si="67"/>
        <v>0.44048463900884055</v>
      </c>
      <c r="AE3301" s="54"/>
    </row>
    <row r="3302" spans="2:31" x14ac:dyDescent="0.3">
      <c r="B3302" s="4" t="s">
        <v>213</v>
      </c>
      <c r="C3302" s="4"/>
      <c r="D3302" s="4"/>
      <c r="E3302" s="70">
        <v>0</v>
      </c>
      <c r="F3302" s="71">
        <v>0</v>
      </c>
      <c r="G3302" s="70">
        <v>0</v>
      </c>
      <c r="H3302" s="71">
        <v>0</v>
      </c>
      <c r="I3302" s="70">
        <v>0</v>
      </c>
      <c r="J3302" s="71">
        <v>0</v>
      </c>
      <c r="K3302" s="70">
        <v>0</v>
      </c>
      <c r="L3302" s="71">
        <v>1.0440699259440104E-2</v>
      </c>
      <c r="M3302" s="70">
        <v>7.6264546712239561E-2</v>
      </c>
      <c r="N3302" s="71">
        <v>0</v>
      </c>
      <c r="O3302" s="70">
        <v>0</v>
      </c>
      <c r="P3302" s="71">
        <v>0</v>
      </c>
      <c r="Q3302" s="70">
        <v>0</v>
      </c>
      <c r="R3302" s="71">
        <v>0</v>
      </c>
      <c r="S3302" s="70">
        <v>0</v>
      </c>
      <c r="T3302" s="71">
        <v>0</v>
      </c>
      <c r="U3302" s="70">
        <v>0</v>
      </c>
      <c r="V3302" s="71">
        <v>0</v>
      </c>
      <c r="W3302" s="70">
        <v>0</v>
      </c>
      <c r="X3302" s="71">
        <v>0</v>
      </c>
      <c r="Y3302" s="70">
        <v>0</v>
      </c>
      <c r="Z3302" s="71">
        <v>0</v>
      </c>
      <c r="AA3302" s="70">
        <v>0</v>
      </c>
      <c r="AB3302" s="71">
        <v>0</v>
      </c>
      <c r="AC3302" s="54"/>
      <c r="AD3302" s="55">
        <f t="shared" si="67"/>
        <v>8.6705245971679668E-2</v>
      </c>
      <c r="AE3302" s="54"/>
    </row>
    <row r="3303" spans="2:31" x14ac:dyDescent="0.3">
      <c r="B3303" s="4" t="s">
        <v>263</v>
      </c>
      <c r="C3303" s="4"/>
      <c r="D3303" s="4"/>
      <c r="E3303" s="70">
        <v>0</v>
      </c>
      <c r="F3303" s="71">
        <v>0</v>
      </c>
      <c r="G3303" s="70">
        <v>0</v>
      </c>
      <c r="H3303" s="71">
        <v>0</v>
      </c>
      <c r="I3303" s="70">
        <v>0</v>
      </c>
      <c r="J3303" s="71">
        <v>0</v>
      </c>
      <c r="K3303" s="70">
        <v>0</v>
      </c>
      <c r="L3303" s="71">
        <v>0</v>
      </c>
      <c r="M3303" s="70">
        <v>0</v>
      </c>
      <c r="N3303" s="71">
        <v>0</v>
      </c>
      <c r="O3303" s="70">
        <v>0</v>
      </c>
      <c r="P3303" s="71">
        <v>0</v>
      </c>
      <c r="Q3303" s="70">
        <v>0</v>
      </c>
      <c r="R3303" s="71">
        <v>0</v>
      </c>
      <c r="S3303" s="70">
        <v>0</v>
      </c>
      <c r="T3303" s="71">
        <v>0</v>
      </c>
      <c r="U3303" s="70">
        <v>0</v>
      </c>
      <c r="V3303" s="71">
        <v>0</v>
      </c>
      <c r="W3303" s="70">
        <v>0</v>
      </c>
      <c r="X3303" s="71">
        <v>0</v>
      </c>
      <c r="Y3303" s="70">
        <v>0</v>
      </c>
      <c r="Z3303" s="71">
        <v>0</v>
      </c>
      <c r="AA3303" s="70">
        <v>0</v>
      </c>
      <c r="AB3303" s="71">
        <v>0</v>
      </c>
      <c r="AC3303" s="54"/>
      <c r="AD3303" s="55">
        <f t="shared" si="67"/>
        <v>0</v>
      </c>
      <c r="AE3303" s="54"/>
    </row>
    <row r="3304" spans="2:31" x14ac:dyDescent="0.3">
      <c r="B3304" s="4" t="s">
        <v>264</v>
      </c>
      <c r="C3304" s="4"/>
      <c r="D3304" s="4"/>
      <c r="E3304" s="70">
        <v>0</v>
      </c>
      <c r="F3304" s="71">
        <v>0</v>
      </c>
      <c r="G3304" s="70">
        <v>0</v>
      </c>
      <c r="H3304" s="71">
        <v>0</v>
      </c>
      <c r="I3304" s="70">
        <v>0</v>
      </c>
      <c r="J3304" s="71">
        <v>0</v>
      </c>
      <c r="K3304" s="70">
        <v>0</v>
      </c>
      <c r="L3304" s="71">
        <v>0</v>
      </c>
      <c r="M3304" s="70">
        <v>0</v>
      </c>
      <c r="N3304" s="71">
        <v>0</v>
      </c>
      <c r="O3304" s="70">
        <v>0</v>
      </c>
      <c r="P3304" s="71">
        <v>0</v>
      </c>
      <c r="Q3304" s="70">
        <v>0</v>
      </c>
      <c r="R3304" s="71">
        <v>0</v>
      </c>
      <c r="S3304" s="70">
        <v>0</v>
      </c>
      <c r="T3304" s="71">
        <v>0</v>
      </c>
      <c r="U3304" s="70">
        <v>0</v>
      </c>
      <c r="V3304" s="71">
        <v>0</v>
      </c>
      <c r="W3304" s="70">
        <v>0</v>
      </c>
      <c r="X3304" s="71">
        <v>0</v>
      </c>
      <c r="Y3304" s="70">
        <v>0</v>
      </c>
      <c r="Z3304" s="71">
        <v>0</v>
      </c>
      <c r="AA3304" s="70">
        <v>0</v>
      </c>
      <c r="AB3304" s="71">
        <v>0</v>
      </c>
      <c r="AC3304" s="54"/>
      <c r="AD3304" s="55">
        <f t="shared" si="67"/>
        <v>0</v>
      </c>
      <c r="AE3304" s="54"/>
    </row>
    <row r="3305" spans="2:31" x14ac:dyDescent="0.3">
      <c r="B3305" s="4" t="s">
        <v>217</v>
      </c>
      <c r="C3305" s="4"/>
      <c r="D3305" s="4"/>
      <c r="E3305" s="70">
        <v>0</v>
      </c>
      <c r="F3305" s="71">
        <v>0</v>
      </c>
      <c r="G3305" s="70">
        <v>0</v>
      </c>
      <c r="H3305" s="71">
        <v>0</v>
      </c>
      <c r="I3305" s="70">
        <v>0</v>
      </c>
      <c r="J3305" s="71">
        <v>0</v>
      </c>
      <c r="K3305" s="70">
        <v>0</v>
      </c>
      <c r="L3305" s="71">
        <v>0</v>
      </c>
      <c r="M3305" s="70">
        <v>0</v>
      </c>
      <c r="N3305" s="71">
        <v>0</v>
      </c>
      <c r="O3305" s="70">
        <v>0</v>
      </c>
      <c r="P3305" s="71">
        <v>0</v>
      </c>
      <c r="Q3305" s="70">
        <v>0</v>
      </c>
      <c r="R3305" s="71">
        <v>0</v>
      </c>
      <c r="S3305" s="70">
        <v>0</v>
      </c>
      <c r="T3305" s="71">
        <v>0</v>
      </c>
      <c r="U3305" s="70">
        <v>0</v>
      </c>
      <c r="V3305" s="71">
        <v>0</v>
      </c>
      <c r="W3305" s="70">
        <v>0</v>
      </c>
      <c r="X3305" s="71">
        <v>0</v>
      </c>
      <c r="Y3305" s="70">
        <v>0</v>
      </c>
      <c r="Z3305" s="71">
        <v>0</v>
      </c>
      <c r="AA3305" s="70">
        <v>0</v>
      </c>
      <c r="AB3305" s="71">
        <v>0</v>
      </c>
      <c r="AC3305" s="54"/>
      <c r="AD3305" s="55">
        <f t="shared" si="67"/>
        <v>0</v>
      </c>
      <c r="AE3305" s="54"/>
    </row>
    <row r="3306" spans="2:31" x14ac:dyDescent="0.3">
      <c r="B3306" s="4" t="s">
        <v>218</v>
      </c>
      <c r="C3306" s="4"/>
      <c r="D3306" s="4"/>
      <c r="E3306" s="70">
        <v>0</v>
      </c>
      <c r="F3306" s="71">
        <v>0</v>
      </c>
      <c r="G3306" s="70">
        <v>0</v>
      </c>
      <c r="H3306" s="71">
        <v>0</v>
      </c>
      <c r="I3306" s="70">
        <v>0</v>
      </c>
      <c r="J3306" s="71">
        <v>0</v>
      </c>
      <c r="K3306" s="70">
        <v>0</v>
      </c>
      <c r="L3306" s="71">
        <v>0</v>
      </c>
      <c r="M3306" s="70">
        <v>0</v>
      </c>
      <c r="N3306" s="71">
        <v>0</v>
      </c>
      <c r="O3306" s="70">
        <v>0</v>
      </c>
      <c r="P3306" s="71">
        <v>0</v>
      </c>
      <c r="Q3306" s="70">
        <v>0</v>
      </c>
      <c r="R3306" s="71">
        <v>0</v>
      </c>
      <c r="S3306" s="70">
        <v>0</v>
      </c>
      <c r="T3306" s="71">
        <v>0</v>
      </c>
      <c r="U3306" s="70">
        <v>0</v>
      </c>
      <c r="V3306" s="71">
        <v>0</v>
      </c>
      <c r="W3306" s="70">
        <v>0</v>
      </c>
      <c r="X3306" s="71">
        <v>0</v>
      </c>
      <c r="Y3306" s="70">
        <v>0</v>
      </c>
      <c r="Z3306" s="71">
        <v>0</v>
      </c>
      <c r="AA3306" s="70">
        <v>0</v>
      </c>
      <c r="AB3306" s="71">
        <v>0</v>
      </c>
      <c r="AC3306" s="54"/>
      <c r="AD3306" s="55">
        <f t="shared" si="67"/>
        <v>0</v>
      </c>
      <c r="AE3306" s="54"/>
    </row>
    <row r="3307" spans="2:31" x14ac:dyDescent="0.3">
      <c r="B3307" s="4" t="s">
        <v>243</v>
      </c>
      <c r="C3307" s="4"/>
      <c r="D3307" s="4"/>
      <c r="E3307" s="70">
        <v>0</v>
      </c>
      <c r="F3307" s="71">
        <v>0</v>
      </c>
      <c r="G3307" s="70">
        <v>0</v>
      </c>
      <c r="H3307" s="71">
        <v>0</v>
      </c>
      <c r="I3307" s="70">
        <v>0</v>
      </c>
      <c r="J3307" s="71">
        <v>0</v>
      </c>
      <c r="K3307" s="70">
        <v>0</v>
      </c>
      <c r="L3307" s="71">
        <v>0</v>
      </c>
      <c r="M3307" s="70">
        <v>0</v>
      </c>
      <c r="N3307" s="71">
        <v>0</v>
      </c>
      <c r="O3307" s="70">
        <v>0</v>
      </c>
      <c r="P3307" s="71">
        <v>0</v>
      </c>
      <c r="Q3307" s="70">
        <v>0</v>
      </c>
      <c r="R3307" s="71">
        <v>0</v>
      </c>
      <c r="S3307" s="70">
        <v>0</v>
      </c>
      <c r="T3307" s="71">
        <v>0</v>
      </c>
      <c r="U3307" s="70">
        <v>0</v>
      </c>
      <c r="V3307" s="71">
        <v>0</v>
      </c>
      <c r="W3307" s="70">
        <v>0</v>
      </c>
      <c r="X3307" s="71">
        <v>0</v>
      </c>
      <c r="Y3307" s="70">
        <v>0</v>
      </c>
      <c r="Z3307" s="71">
        <v>0</v>
      </c>
      <c r="AA3307" s="70">
        <v>0</v>
      </c>
      <c r="AB3307" s="71">
        <v>0</v>
      </c>
      <c r="AC3307" s="54"/>
      <c r="AD3307" s="55">
        <f t="shared" si="67"/>
        <v>0</v>
      </c>
      <c r="AE3307" s="54"/>
    </row>
    <row r="3308" spans="2:31" x14ac:dyDescent="0.3">
      <c r="B3308" s="4" t="s">
        <v>265</v>
      </c>
      <c r="C3308" s="4"/>
      <c r="D3308" s="4"/>
      <c r="E3308" s="70">
        <v>0</v>
      </c>
      <c r="F3308" s="71">
        <v>0</v>
      </c>
      <c r="G3308" s="70">
        <v>0</v>
      </c>
      <c r="H3308" s="71">
        <v>0</v>
      </c>
      <c r="I3308" s="70">
        <v>0</v>
      </c>
      <c r="J3308" s="71">
        <v>0</v>
      </c>
      <c r="K3308" s="70">
        <v>0</v>
      </c>
      <c r="L3308" s="71">
        <v>0</v>
      </c>
      <c r="M3308" s="70">
        <v>0</v>
      </c>
      <c r="N3308" s="71">
        <v>0</v>
      </c>
      <c r="O3308" s="70">
        <v>0</v>
      </c>
      <c r="P3308" s="71">
        <v>0</v>
      </c>
      <c r="Q3308" s="70">
        <v>0</v>
      </c>
      <c r="R3308" s="71">
        <v>0</v>
      </c>
      <c r="S3308" s="70">
        <v>0</v>
      </c>
      <c r="T3308" s="71">
        <v>0</v>
      </c>
      <c r="U3308" s="70">
        <v>0</v>
      </c>
      <c r="V3308" s="71">
        <v>0</v>
      </c>
      <c r="W3308" s="70">
        <v>0</v>
      </c>
      <c r="X3308" s="71">
        <v>0</v>
      </c>
      <c r="Y3308" s="70">
        <v>0</v>
      </c>
      <c r="Z3308" s="71">
        <v>0</v>
      </c>
      <c r="AA3308" s="70">
        <v>0</v>
      </c>
      <c r="AB3308" s="71">
        <v>0</v>
      </c>
      <c r="AC3308" s="54"/>
      <c r="AD3308" s="55">
        <f t="shared" si="67"/>
        <v>0</v>
      </c>
      <c r="AE3308" s="54"/>
    </row>
    <row r="3309" spans="2:31" x14ac:dyDescent="0.3">
      <c r="B3309" s="4" t="s">
        <v>170</v>
      </c>
      <c r="C3309" s="4"/>
      <c r="D3309" s="4"/>
      <c r="E3309" s="70">
        <v>0</v>
      </c>
      <c r="F3309" s="71">
        <v>0</v>
      </c>
      <c r="G3309" s="70">
        <v>0</v>
      </c>
      <c r="H3309" s="71">
        <v>0</v>
      </c>
      <c r="I3309" s="70">
        <v>0</v>
      </c>
      <c r="J3309" s="71">
        <v>0</v>
      </c>
      <c r="K3309" s="70">
        <v>0</v>
      </c>
      <c r="L3309" s="71">
        <v>0</v>
      </c>
      <c r="M3309" s="70">
        <v>0</v>
      </c>
      <c r="N3309" s="71">
        <v>0</v>
      </c>
      <c r="O3309" s="70">
        <v>0</v>
      </c>
      <c r="P3309" s="71">
        <v>0</v>
      </c>
      <c r="Q3309" s="70">
        <v>0</v>
      </c>
      <c r="R3309" s="71">
        <v>0</v>
      </c>
      <c r="S3309" s="70">
        <v>0</v>
      </c>
      <c r="T3309" s="71">
        <v>0</v>
      </c>
      <c r="U3309" s="70">
        <v>0</v>
      </c>
      <c r="V3309" s="71">
        <v>0</v>
      </c>
      <c r="W3309" s="70">
        <v>0</v>
      </c>
      <c r="X3309" s="71">
        <v>0</v>
      </c>
      <c r="Y3309" s="70">
        <v>0</v>
      </c>
      <c r="Z3309" s="71">
        <v>0</v>
      </c>
      <c r="AA3309" s="70">
        <v>0</v>
      </c>
      <c r="AB3309" s="71">
        <v>0</v>
      </c>
      <c r="AC3309" s="54"/>
      <c r="AD3309" s="55">
        <f t="shared" si="67"/>
        <v>0</v>
      </c>
      <c r="AE3309" s="54"/>
    </row>
    <row r="3310" spans="2:31" x14ac:dyDescent="0.3">
      <c r="B3310" s="4" t="s">
        <v>171</v>
      </c>
      <c r="C3310" s="4"/>
      <c r="D3310" s="4"/>
      <c r="E3310" s="70">
        <v>0</v>
      </c>
      <c r="F3310" s="71">
        <v>0</v>
      </c>
      <c r="G3310" s="70">
        <v>0</v>
      </c>
      <c r="H3310" s="71">
        <v>0</v>
      </c>
      <c r="I3310" s="70">
        <v>0</v>
      </c>
      <c r="J3310" s="71">
        <v>0</v>
      </c>
      <c r="K3310" s="70">
        <v>0</v>
      </c>
      <c r="L3310" s="71">
        <v>0</v>
      </c>
      <c r="M3310" s="70">
        <v>0</v>
      </c>
      <c r="N3310" s="71">
        <v>0</v>
      </c>
      <c r="O3310" s="70">
        <v>0</v>
      </c>
      <c r="P3310" s="71">
        <v>0</v>
      </c>
      <c r="Q3310" s="70">
        <v>0</v>
      </c>
      <c r="R3310" s="71">
        <v>0</v>
      </c>
      <c r="S3310" s="70">
        <v>0</v>
      </c>
      <c r="T3310" s="71">
        <v>0</v>
      </c>
      <c r="U3310" s="70">
        <v>0</v>
      </c>
      <c r="V3310" s="71">
        <v>0</v>
      </c>
      <c r="W3310" s="70">
        <v>0</v>
      </c>
      <c r="X3310" s="71">
        <v>0</v>
      </c>
      <c r="Y3310" s="70">
        <v>0</v>
      </c>
      <c r="Z3310" s="71">
        <v>0</v>
      </c>
      <c r="AA3310" s="70">
        <v>0</v>
      </c>
      <c r="AB3310" s="71">
        <v>0</v>
      </c>
      <c r="AC3310" s="54"/>
      <c r="AD3310" s="55">
        <f t="shared" si="67"/>
        <v>0</v>
      </c>
      <c r="AE3310" s="54"/>
    </row>
    <row r="3311" spans="2:31" x14ac:dyDescent="0.3">
      <c r="B3311" s="4" t="s">
        <v>172</v>
      </c>
      <c r="C3311" s="4"/>
      <c r="D3311" s="4"/>
      <c r="E3311" s="70">
        <v>0</v>
      </c>
      <c r="F3311" s="71">
        <v>0</v>
      </c>
      <c r="G3311" s="70">
        <v>0</v>
      </c>
      <c r="H3311" s="71">
        <v>0</v>
      </c>
      <c r="I3311" s="70">
        <v>0</v>
      </c>
      <c r="J3311" s="71">
        <v>0</v>
      </c>
      <c r="K3311" s="70">
        <v>0</v>
      </c>
      <c r="L3311" s="71">
        <v>0</v>
      </c>
      <c r="M3311" s="70">
        <v>0</v>
      </c>
      <c r="N3311" s="71">
        <v>0</v>
      </c>
      <c r="O3311" s="70">
        <v>0</v>
      </c>
      <c r="P3311" s="71">
        <v>0</v>
      </c>
      <c r="Q3311" s="70">
        <v>0</v>
      </c>
      <c r="R3311" s="71">
        <v>0</v>
      </c>
      <c r="S3311" s="70">
        <v>0</v>
      </c>
      <c r="T3311" s="71">
        <v>0</v>
      </c>
      <c r="U3311" s="70">
        <v>0</v>
      </c>
      <c r="V3311" s="71">
        <v>0</v>
      </c>
      <c r="W3311" s="70">
        <v>0</v>
      </c>
      <c r="X3311" s="71">
        <v>0</v>
      </c>
      <c r="Y3311" s="70">
        <v>0</v>
      </c>
      <c r="Z3311" s="71">
        <v>0</v>
      </c>
      <c r="AA3311" s="70">
        <v>0</v>
      </c>
      <c r="AB3311" s="71">
        <v>0</v>
      </c>
      <c r="AC3311" s="54"/>
      <c r="AD3311" s="55">
        <f t="shared" si="67"/>
        <v>0</v>
      </c>
      <c r="AE3311" s="54"/>
    </row>
    <row r="3312" spans="2:31" x14ac:dyDescent="0.3">
      <c r="B3312" s="4" t="s">
        <v>173</v>
      </c>
      <c r="C3312" s="4"/>
      <c r="D3312" s="4"/>
      <c r="E3312" s="70">
        <v>0</v>
      </c>
      <c r="F3312" s="71">
        <v>0</v>
      </c>
      <c r="G3312" s="70">
        <v>0</v>
      </c>
      <c r="H3312" s="71">
        <v>0</v>
      </c>
      <c r="I3312" s="70">
        <v>0</v>
      </c>
      <c r="J3312" s="71">
        <v>0</v>
      </c>
      <c r="K3312" s="70">
        <v>0</v>
      </c>
      <c r="L3312" s="71">
        <v>0</v>
      </c>
      <c r="M3312" s="70">
        <v>0</v>
      </c>
      <c r="N3312" s="71">
        <v>0</v>
      </c>
      <c r="O3312" s="70">
        <v>0</v>
      </c>
      <c r="P3312" s="71">
        <v>0</v>
      </c>
      <c r="Q3312" s="70">
        <v>0</v>
      </c>
      <c r="R3312" s="71">
        <v>0</v>
      </c>
      <c r="S3312" s="70">
        <v>0</v>
      </c>
      <c r="T3312" s="71">
        <v>0</v>
      </c>
      <c r="U3312" s="70">
        <v>0</v>
      </c>
      <c r="V3312" s="71">
        <v>0</v>
      </c>
      <c r="W3312" s="70">
        <v>0</v>
      </c>
      <c r="X3312" s="71">
        <v>0</v>
      </c>
      <c r="Y3312" s="70">
        <v>0</v>
      </c>
      <c r="Z3312" s="71">
        <v>0</v>
      </c>
      <c r="AA3312" s="70">
        <v>0</v>
      </c>
      <c r="AB3312" s="71">
        <v>0</v>
      </c>
      <c r="AC3312" s="54"/>
      <c r="AD3312" s="55">
        <f t="shared" si="67"/>
        <v>0</v>
      </c>
      <c r="AE3312" s="54"/>
    </row>
    <row r="3313" spans="2:31" x14ac:dyDescent="0.3">
      <c r="B3313" s="4" t="s">
        <v>138</v>
      </c>
      <c r="C3313" s="4"/>
      <c r="D3313" s="4"/>
      <c r="E3313" s="70">
        <v>0</v>
      </c>
      <c r="F3313" s="71">
        <v>0</v>
      </c>
      <c r="G3313" s="70">
        <v>0</v>
      </c>
      <c r="H3313" s="71">
        <v>0</v>
      </c>
      <c r="I3313" s="70">
        <v>0</v>
      </c>
      <c r="J3313" s="71">
        <v>0</v>
      </c>
      <c r="K3313" s="70">
        <v>0</v>
      </c>
      <c r="L3313" s="71">
        <v>0</v>
      </c>
      <c r="M3313" s="70">
        <v>0</v>
      </c>
      <c r="N3313" s="71">
        <v>0</v>
      </c>
      <c r="O3313" s="70">
        <v>0</v>
      </c>
      <c r="P3313" s="71">
        <v>0</v>
      </c>
      <c r="Q3313" s="70">
        <v>0</v>
      </c>
      <c r="R3313" s="71">
        <v>0</v>
      </c>
      <c r="S3313" s="70">
        <v>0</v>
      </c>
      <c r="T3313" s="71">
        <v>0</v>
      </c>
      <c r="U3313" s="70">
        <v>0</v>
      </c>
      <c r="V3313" s="71">
        <v>0</v>
      </c>
      <c r="W3313" s="70">
        <v>0</v>
      </c>
      <c r="X3313" s="71">
        <v>0</v>
      </c>
      <c r="Y3313" s="70">
        <v>0</v>
      </c>
      <c r="Z3313" s="71">
        <v>0</v>
      </c>
      <c r="AA3313" s="70">
        <v>0</v>
      </c>
      <c r="AB3313" s="71">
        <v>0</v>
      </c>
      <c r="AC3313" s="54"/>
      <c r="AD3313" s="55">
        <f t="shared" si="67"/>
        <v>0</v>
      </c>
      <c r="AE3313" s="54"/>
    </row>
    <row r="3314" spans="2:31" x14ac:dyDescent="0.3">
      <c r="B3314" s="12" t="s">
        <v>2</v>
      </c>
      <c r="C3314" s="12"/>
      <c r="D3314" s="12"/>
      <c r="E3314" s="13">
        <f t="shared" ref="E3314:AB3314" si="68">SUM(E3176:E3313)</f>
        <v>0</v>
      </c>
      <c r="F3314" s="13">
        <f t="shared" si="68"/>
        <v>0</v>
      </c>
      <c r="G3314" s="13">
        <f t="shared" si="68"/>
        <v>0</v>
      </c>
      <c r="H3314" s="13">
        <f t="shared" si="68"/>
        <v>0</v>
      </c>
      <c r="I3314" s="13">
        <f t="shared" si="68"/>
        <v>0</v>
      </c>
      <c r="J3314" s="13">
        <f t="shared" si="68"/>
        <v>0</v>
      </c>
      <c r="K3314" s="13">
        <f t="shared" si="68"/>
        <v>0</v>
      </c>
      <c r="L3314" s="13">
        <f t="shared" si="68"/>
        <v>20.56693541693091</v>
      </c>
      <c r="M3314" s="13">
        <f t="shared" si="68"/>
        <v>81.908620225970211</v>
      </c>
      <c r="N3314" s="13">
        <f t="shared" si="68"/>
        <v>58.118196404568927</v>
      </c>
      <c r="O3314" s="13">
        <f t="shared" si="68"/>
        <v>4.6727921689550082E-2</v>
      </c>
      <c r="P3314" s="13">
        <f t="shared" si="68"/>
        <v>0</v>
      </c>
      <c r="Q3314" s="13">
        <f t="shared" si="68"/>
        <v>3.8707547562403813E-2</v>
      </c>
      <c r="R3314" s="13">
        <f t="shared" si="68"/>
        <v>4.8405352545281249E-2</v>
      </c>
      <c r="S3314" s="13">
        <f t="shared" si="68"/>
        <v>0</v>
      </c>
      <c r="T3314" s="13">
        <f t="shared" si="68"/>
        <v>4.3469368868197002E-2</v>
      </c>
      <c r="U3314" s="13">
        <f t="shared" si="68"/>
        <v>0.38304076655767855</v>
      </c>
      <c r="V3314" s="13">
        <f t="shared" si="68"/>
        <v>0</v>
      </c>
      <c r="W3314" s="13">
        <f t="shared" si="68"/>
        <v>0</v>
      </c>
      <c r="X3314" s="13">
        <f t="shared" si="68"/>
        <v>0</v>
      </c>
      <c r="Y3314" s="13">
        <f t="shared" si="68"/>
        <v>0</v>
      </c>
      <c r="Z3314" s="13">
        <f t="shared" si="68"/>
        <v>0</v>
      </c>
      <c r="AA3314" s="13">
        <f t="shared" si="68"/>
        <v>0</v>
      </c>
      <c r="AB3314" s="13">
        <f t="shared" si="68"/>
        <v>0</v>
      </c>
      <c r="AC3314" s="116">
        <f>SUM(AC3176:AE3313)</f>
        <v>161.15410300469304</v>
      </c>
      <c r="AD3314" s="116"/>
      <c r="AE3314" s="116"/>
    </row>
    <row r="3315" spans="2:31" x14ac:dyDescent="0.3">
      <c r="B3315" s="14"/>
      <c r="C3315" s="15"/>
      <c r="D3315" s="16"/>
      <c r="E3315" s="16"/>
      <c r="F3315" s="16"/>
      <c r="G3315" s="16"/>
      <c r="H3315" s="16"/>
      <c r="I3315" s="16"/>
      <c r="J3315" s="16"/>
      <c r="K3315" s="16"/>
      <c r="L3315" s="16"/>
      <c r="M3315" s="16"/>
      <c r="N3315" s="16"/>
      <c r="O3315" s="16"/>
      <c r="P3315" s="16"/>
      <c r="Q3315" s="16"/>
      <c r="R3315" s="16"/>
      <c r="S3315" s="16"/>
      <c r="T3315" s="16"/>
      <c r="U3315" s="16"/>
      <c r="V3315" s="16"/>
      <c r="W3315" s="16"/>
      <c r="X3315" s="16"/>
      <c r="Y3315" s="16"/>
      <c r="Z3315" s="16"/>
      <c r="AA3315" s="16"/>
    </row>
    <row r="3316" spans="2:31" x14ac:dyDescent="0.3">
      <c r="B3316" s="14"/>
      <c r="C3316" s="15"/>
      <c r="D3316" s="16"/>
      <c r="E3316" s="16"/>
      <c r="F3316" s="16"/>
      <c r="G3316" s="16"/>
      <c r="H3316" s="16"/>
      <c r="I3316" s="16"/>
      <c r="J3316" s="16"/>
      <c r="K3316" s="16"/>
      <c r="L3316" s="16"/>
      <c r="M3316" s="16"/>
      <c r="N3316" s="16"/>
      <c r="O3316" s="16"/>
      <c r="P3316" s="16"/>
      <c r="Q3316" s="16"/>
      <c r="R3316" s="16"/>
      <c r="S3316" s="16"/>
      <c r="T3316" s="16"/>
      <c r="U3316" s="16"/>
      <c r="V3316" s="16"/>
      <c r="W3316" s="16"/>
      <c r="X3316" s="16"/>
      <c r="Y3316" s="16"/>
      <c r="Z3316" s="16"/>
      <c r="AA3316" s="16"/>
    </row>
    <row r="3317" spans="2:31" x14ac:dyDescent="0.3">
      <c r="B3317" s="8">
        <f>+B3173+1</f>
        <v>45954</v>
      </c>
    </row>
    <row r="3318" spans="2:31" x14ac:dyDescent="0.3">
      <c r="B3318" s="8"/>
    </row>
    <row r="3319" spans="2:31" x14ac:dyDescent="0.3">
      <c r="B3319" s="9" t="s">
        <v>81</v>
      </c>
      <c r="C3319" s="10"/>
      <c r="D3319" s="10"/>
      <c r="E3319" s="11">
        <v>1</v>
      </c>
      <c r="F3319" s="11">
        <v>2</v>
      </c>
      <c r="G3319" s="11">
        <v>3</v>
      </c>
      <c r="H3319" s="11">
        <v>4</v>
      </c>
      <c r="I3319" s="11">
        <v>5</v>
      </c>
      <c r="J3319" s="11">
        <v>6</v>
      </c>
      <c r="K3319" s="11">
        <v>7</v>
      </c>
      <c r="L3319" s="11">
        <v>8</v>
      </c>
      <c r="M3319" s="11">
        <v>9</v>
      </c>
      <c r="N3319" s="11">
        <v>10</v>
      </c>
      <c r="O3319" s="11">
        <v>11</v>
      </c>
      <c r="P3319" s="11">
        <v>12</v>
      </c>
      <c r="Q3319" s="11">
        <v>13</v>
      </c>
      <c r="R3319" s="11">
        <v>14</v>
      </c>
      <c r="S3319" s="11">
        <v>15</v>
      </c>
      <c r="T3319" s="11">
        <v>16</v>
      </c>
      <c r="U3319" s="11">
        <v>17</v>
      </c>
      <c r="V3319" s="11">
        <v>18</v>
      </c>
      <c r="W3319" s="11">
        <v>19</v>
      </c>
      <c r="X3319" s="11">
        <v>20</v>
      </c>
      <c r="Y3319" s="11">
        <v>21</v>
      </c>
      <c r="Z3319" s="11">
        <v>22</v>
      </c>
      <c r="AA3319" s="11">
        <v>23</v>
      </c>
      <c r="AB3319" s="11">
        <v>24</v>
      </c>
      <c r="AC3319" s="100" t="s">
        <v>2</v>
      </c>
      <c r="AD3319" s="100"/>
      <c r="AE3319" s="100"/>
    </row>
    <row r="3320" spans="2:31" x14ac:dyDescent="0.3">
      <c r="B3320" s="4" t="s">
        <v>245</v>
      </c>
      <c r="C3320" s="14"/>
      <c r="D3320" s="14"/>
      <c r="E3320" s="68">
        <v>0</v>
      </c>
      <c r="F3320" s="69">
        <v>0</v>
      </c>
      <c r="G3320" s="68">
        <v>0</v>
      </c>
      <c r="H3320" s="69">
        <v>0</v>
      </c>
      <c r="I3320" s="68">
        <v>0</v>
      </c>
      <c r="J3320" s="69">
        <v>0</v>
      </c>
      <c r="K3320" s="68">
        <v>0</v>
      </c>
      <c r="L3320" s="69">
        <v>0</v>
      </c>
      <c r="M3320" s="68">
        <v>0</v>
      </c>
      <c r="N3320" s="69">
        <v>0</v>
      </c>
      <c r="O3320" s="68">
        <v>0</v>
      </c>
      <c r="P3320" s="69">
        <v>0</v>
      </c>
      <c r="Q3320" s="68">
        <v>0</v>
      </c>
      <c r="R3320" s="69">
        <v>3.9821202180109014</v>
      </c>
      <c r="S3320" s="68">
        <v>4.2547422806421906</v>
      </c>
      <c r="T3320" s="69">
        <v>5.0226969286481209</v>
      </c>
      <c r="U3320" s="68">
        <v>5.7183257261912024</v>
      </c>
      <c r="V3320" s="69">
        <v>5.6549335593554186</v>
      </c>
      <c r="W3320" s="68">
        <v>5.5228966633478791</v>
      </c>
      <c r="X3320" s="69">
        <v>0</v>
      </c>
      <c r="Y3320" s="68">
        <v>0</v>
      </c>
      <c r="Z3320" s="69">
        <v>0</v>
      </c>
      <c r="AA3320" s="68">
        <v>0</v>
      </c>
      <c r="AB3320" s="69">
        <v>0</v>
      </c>
      <c r="AC3320" s="56"/>
      <c r="AD3320" s="55">
        <f t="shared" ref="AD3320:AD3395" si="69">SUM(E3320:AB3320)</f>
        <v>30.155715376195715</v>
      </c>
      <c r="AE3320" s="56"/>
    </row>
    <row r="3321" spans="2:31" x14ac:dyDescent="0.3">
      <c r="B3321" s="4" t="s">
        <v>246</v>
      </c>
      <c r="C3321" s="14"/>
      <c r="D3321" s="14"/>
      <c r="E3321" s="68">
        <v>0</v>
      </c>
      <c r="F3321" s="69">
        <v>0</v>
      </c>
      <c r="G3321" s="68">
        <v>0</v>
      </c>
      <c r="H3321" s="69">
        <v>0</v>
      </c>
      <c r="I3321" s="68">
        <v>0</v>
      </c>
      <c r="J3321" s="69">
        <v>0</v>
      </c>
      <c r="K3321" s="68">
        <v>0</v>
      </c>
      <c r="L3321" s="69">
        <v>0</v>
      </c>
      <c r="M3321" s="68">
        <v>0</v>
      </c>
      <c r="N3321" s="69">
        <v>0</v>
      </c>
      <c r="O3321" s="68">
        <v>0</v>
      </c>
      <c r="P3321" s="69">
        <v>0</v>
      </c>
      <c r="Q3321" s="68">
        <v>0</v>
      </c>
      <c r="R3321" s="69">
        <v>3.9821202180109014</v>
      </c>
      <c r="S3321" s="68">
        <v>4.2547422806421906</v>
      </c>
      <c r="T3321" s="69">
        <v>5.0226969286481209</v>
      </c>
      <c r="U3321" s="68">
        <v>5.7183257261912024</v>
      </c>
      <c r="V3321" s="69">
        <v>5.6549335593554186</v>
      </c>
      <c r="W3321" s="68">
        <v>5.5228966633478791</v>
      </c>
      <c r="X3321" s="69">
        <v>0</v>
      </c>
      <c r="Y3321" s="68">
        <v>0</v>
      </c>
      <c r="Z3321" s="69">
        <v>0</v>
      </c>
      <c r="AA3321" s="68">
        <v>0</v>
      </c>
      <c r="AB3321" s="69">
        <v>0</v>
      </c>
      <c r="AC3321" s="54"/>
      <c r="AD3321" s="55">
        <f t="shared" si="69"/>
        <v>30.155715376195715</v>
      </c>
      <c r="AE3321" s="54"/>
    </row>
    <row r="3322" spans="2:31" x14ac:dyDescent="0.3">
      <c r="B3322" s="4" t="s">
        <v>247</v>
      </c>
      <c r="C3322" s="14"/>
      <c r="D3322" s="14"/>
      <c r="E3322" s="68">
        <v>0</v>
      </c>
      <c r="F3322" s="69">
        <v>0</v>
      </c>
      <c r="G3322" s="68">
        <v>0</v>
      </c>
      <c r="H3322" s="69">
        <v>0</v>
      </c>
      <c r="I3322" s="68">
        <v>0</v>
      </c>
      <c r="J3322" s="69">
        <v>0</v>
      </c>
      <c r="K3322" s="68">
        <v>0</v>
      </c>
      <c r="L3322" s="69">
        <v>0</v>
      </c>
      <c r="M3322" s="68">
        <v>0</v>
      </c>
      <c r="N3322" s="69">
        <v>0</v>
      </c>
      <c r="O3322" s="68">
        <v>0</v>
      </c>
      <c r="P3322" s="69">
        <v>0</v>
      </c>
      <c r="Q3322" s="68">
        <v>0</v>
      </c>
      <c r="R3322" s="69">
        <v>3.9821202180109014</v>
      </c>
      <c r="S3322" s="68">
        <v>4.2547422806421906</v>
      </c>
      <c r="T3322" s="69">
        <v>5.0226969286481209</v>
      </c>
      <c r="U3322" s="68">
        <v>5.7183257261912024</v>
      </c>
      <c r="V3322" s="69">
        <v>5.6549335593554186</v>
      </c>
      <c r="W3322" s="68">
        <v>5.5228966633478791</v>
      </c>
      <c r="X3322" s="69">
        <v>0</v>
      </c>
      <c r="Y3322" s="68">
        <v>0</v>
      </c>
      <c r="Z3322" s="69">
        <v>0</v>
      </c>
      <c r="AA3322" s="68">
        <v>0</v>
      </c>
      <c r="AB3322" s="69">
        <v>0</v>
      </c>
      <c r="AC3322" s="54"/>
      <c r="AD3322" s="55">
        <f t="shared" si="69"/>
        <v>30.155715376195715</v>
      </c>
      <c r="AE3322" s="54"/>
    </row>
    <row r="3323" spans="2:31" x14ac:dyDescent="0.3">
      <c r="B3323" s="4" t="s">
        <v>248</v>
      </c>
      <c r="C3323" s="14"/>
      <c r="D3323" s="14"/>
      <c r="E3323" s="68">
        <v>0</v>
      </c>
      <c r="F3323" s="69">
        <v>0</v>
      </c>
      <c r="G3323" s="68">
        <v>0</v>
      </c>
      <c r="H3323" s="69">
        <v>0</v>
      </c>
      <c r="I3323" s="68">
        <v>0</v>
      </c>
      <c r="J3323" s="69">
        <v>0</v>
      </c>
      <c r="K3323" s="68">
        <v>0</v>
      </c>
      <c r="L3323" s="69">
        <v>0</v>
      </c>
      <c r="M3323" s="68">
        <v>0</v>
      </c>
      <c r="N3323" s="69">
        <v>0</v>
      </c>
      <c r="O3323" s="68">
        <v>0</v>
      </c>
      <c r="P3323" s="69">
        <v>0</v>
      </c>
      <c r="Q3323" s="68">
        <v>0</v>
      </c>
      <c r="R3323" s="69">
        <v>3.9821202180109014</v>
      </c>
      <c r="S3323" s="68">
        <v>4.2547422806421906</v>
      </c>
      <c r="T3323" s="69">
        <v>5.0226969286481209</v>
      </c>
      <c r="U3323" s="68">
        <v>5.7183257261912024</v>
      </c>
      <c r="V3323" s="69">
        <v>5.6549335593554186</v>
      </c>
      <c r="W3323" s="68">
        <v>5.5228966633478791</v>
      </c>
      <c r="X3323" s="69">
        <v>0</v>
      </c>
      <c r="Y3323" s="68">
        <v>0</v>
      </c>
      <c r="Z3323" s="69">
        <v>0</v>
      </c>
      <c r="AA3323" s="68">
        <v>0</v>
      </c>
      <c r="AB3323" s="69">
        <v>0</v>
      </c>
      <c r="AC3323" s="54"/>
      <c r="AD3323" s="55">
        <f t="shared" si="69"/>
        <v>30.155715376195715</v>
      </c>
      <c r="AE3323" s="54"/>
    </row>
    <row r="3324" spans="2:31" x14ac:dyDescent="0.3">
      <c r="B3324" s="4" t="s">
        <v>239</v>
      </c>
      <c r="C3324" s="14"/>
      <c r="D3324" s="14"/>
      <c r="E3324" s="68">
        <v>0</v>
      </c>
      <c r="F3324" s="69">
        <v>0</v>
      </c>
      <c r="G3324" s="68">
        <v>0</v>
      </c>
      <c r="H3324" s="69">
        <v>0</v>
      </c>
      <c r="I3324" s="68">
        <v>0</v>
      </c>
      <c r="J3324" s="69">
        <v>0</v>
      </c>
      <c r="K3324" s="68">
        <v>0</v>
      </c>
      <c r="L3324" s="69">
        <v>0</v>
      </c>
      <c r="M3324" s="68">
        <v>0</v>
      </c>
      <c r="N3324" s="69">
        <v>0</v>
      </c>
      <c r="O3324" s="68">
        <v>0</v>
      </c>
      <c r="P3324" s="69">
        <v>0</v>
      </c>
      <c r="Q3324" s="68">
        <v>0</v>
      </c>
      <c r="R3324" s="69">
        <v>0</v>
      </c>
      <c r="S3324" s="68">
        <v>0</v>
      </c>
      <c r="T3324" s="69">
        <v>0</v>
      </c>
      <c r="U3324" s="68">
        <v>0</v>
      </c>
      <c r="V3324" s="69">
        <v>0</v>
      </c>
      <c r="W3324" s="68">
        <v>0</v>
      </c>
      <c r="X3324" s="69">
        <v>0</v>
      </c>
      <c r="Y3324" s="68">
        <v>0</v>
      </c>
      <c r="Z3324" s="69">
        <v>0</v>
      </c>
      <c r="AA3324" s="68">
        <v>0</v>
      </c>
      <c r="AB3324" s="69">
        <v>0</v>
      </c>
      <c r="AC3324" s="54"/>
      <c r="AD3324" s="55">
        <f t="shared" si="69"/>
        <v>0</v>
      </c>
      <c r="AE3324" s="54"/>
    </row>
    <row r="3325" spans="2:31" x14ac:dyDescent="0.3">
      <c r="B3325" s="4" t="s">
        <v>139</v>
      </c>
      <c r="C3325" s="14"/>
      <c r="D3325" s="14"/>
      <c r="E3325" s="68">
        <v>0</v>
      </c>
      <c r="F3325" s="69">
        <v>0</v>
      </c>
      <c r="G3325" s="68">
        <v>0</v>
      </c>
      <c r="H3325" s="69">
        <v>0</v>
      </c>
      <c r="I3325" s="68">
        <v>0</v>
      </c>
      <c r="J3325" s="69">
        <v>0</v>
      </c>
      <c r="K3325" s="68">
        <v>0</v>
      </c>
      <c r="L3325" s="69">
        <v>0</v>
      </c>
      <c r="M3325" s="68">
        <v>0</v>
      </c>
      <c r="N3325" s="69">
        <v>0</v>
      </c>
      <c r="O3325" s="68">
        <v>0</v>
      </c>
      <c r="P3325" s="69">
        <v>0</v>
      </c>
      <c r="Q3325" s="68">
        <v>0</v>
      </c>
      <c r="R3325" s="69">
        <v>0</v>
      </c>
      <c r="S3325" s="68">
        <v>0</v>
      </c>
      <c r="T3325" s="69">
        <v>0</v>
      </c>
      <c r="U3325" s="68">
        <v>0</v>
      </c>
      <c r="V3325" s="69">
        <v>0</v>
      </c>
      <c r="W3325" s="68">
        <v>0</v>
      </c>
      <c r="X3325" s="69">
        <v>0</v>
      </c>
      <c r="Y3325" s="68">
        <v>0</v>
      </c>
      <c r="Z3325" s="69">
        <v>0</v>
      </c>
      <c r="AA3325" s="68">
        <v>0</v>
      </c>
      <c r="AB3325" s="69">
        <v>0</v>
      </c>
      <c r="AC3325" s="54"/>
      <c r="AD3325" s="55">
        <f t="shared" si="69"/>
        <v>0</v>
      </c>
      <c r="AE3325" s="54"/>
    </row>
    <row r="3326" spans="2:31" x14ac:dyDescent="0.3">
      <c r="B3326" s="4" t="s">
        <v>140</v>
      </c>
      <c r="C3326" s="14"/>
      <c r="D3326" s="14"/>
      <c r="E3326" s="68">
        <v>0</v>
      </c>
      <c r="F3326" s="69">
        <v>0</v>
      </c>
      <c r="G3326" s="68">
        <v>0</v>
      </c>
      <c r="H3326" s="69">
        <v>0</v>
      </c>
      <c r="I3326" s="68">
        <v>0</v>
      </c>
      <c r="J3326" s="69">
        <v>0</v>
      </c>
      <c r="K3326" s="68">
        <v>0</v>
      </c>
      <c r="L3326" s="69">
        <v>0</v>
      </c>
      <c r="M3326" s="68">
        <v>0</v>
      </c>
      <c r="N3326" s="69">
        <v>0</v>
      </c>
      <c r="O3326" s="68">
        <v>0</v>
      </c>
      <c r="P3326" s="69">
        <v>0</v>
      </c>
      <c r="Q3326" s="68">
        <v>0</v>
      </c>
      <c r="R3326" s="69">
        <v>0</v>
      </c>
      <c r="S3326" s="68">
        <v>0</v>
      </c>
      <c r="T3326" s="69">
        <v>0</v>
      </c>
      <c r="U3326" s="68">
        <v>0</v>
      </c>
      <c r="V3326" s="69">
        <v>0</v>
      </c>
      <c r="W3326" s="68">
        <v>0</v>
      </c>
      <c r="X3326" s="69">
        <v>0</v>
      </c>
      <c r="Y3326" s="68">
        <v>0</v>
      </c>
      <c r="Z3326" s="69">
        <v>0</v>
      </c>
      <c r="AA3326" s="68">
        <v>0</v>
      </c>
      <c r="AB3326" s="69">
        <v>0</v>
      </c>
      <c r="AC3326" s="54"/>
      <c r="AD3326" s="55">
        <f t="shared" si="69"/>
        <v>0</v>
      </c>
      <c r="AE3326" s="54"/>
    </row>
    <row r="3327" spans="2:31" x14ac:dyDescent="0.3">
      <c r="B3327" s="4" t="s">
        <v>128</v>
      </c>
      <c r="C3327" s="14"/>
      <c r="D3327" s="14"/>
      <c r="E3327" s="68">
        <v>0</v>
      </c>
      <c r="F3327" s="69">
        <v>0</v>
      </c>
      <c r="G3327" s="68">
        <v>0</v>
      </c>
      <c r="H3327" s="69">
        <v>0</v>
      </c>
      <c r="I3327" s="68">
        <v>0</v>
      </c>
      <c r="J3327" s="69">
        <v>0</v>
      </c>
      <c r="K3327" s="68">
        <v>0</v>
      </c>
      <c r="L3327" s="69">
        <v>0</v>
      </c>
      <c r="M3327" s="68">
        <v>0</v>
      </c>
      <c r="N3327" s="69">
        <v>0</v>
      </c>
      <c r="O3327" s="68">
        <v>0</v>
      </c>
      <c r="P3327" s="69">
        <v>0</v>
      </c>
      <c r="Q3327" s="68">
        <v>0</v>
      </c>
      <c r="R3327" s="69">
        <v>0</v>
      </c>
      <c r="S3327" s="68">
        <v>0</v>
      </c>
      <c r="T3327" s="69">
        <v>0</v>
      </c>
      <c r="U3327" s="68">
        <v>0</v>
      </c>
      <c r="V3327" s="69">
        <v>0</v>
      </c>
      <c r="W3327" s="68">
        <v>0</v>
      </c>
      <c r="X3327" s="69">
        <v>0</v>
      </c>
      <c r="Y3327" s="68">
        <v>0</v>
      </c>
      <c r="Z3327" s="69">
        <v>0</v>
      </c>
      <c r="AA3327" s="68">
        <v>0</v>
      </c>
      <c r="AB3327" s="69">
        <v>0</v>
      </c>
      <c r="AC3327" s="54"/>
      <c r="AD3327" s="55">
        <f t="shared" si="69"/>
        <v>0</v>
      </c>
      <c r="AE3327" s="54"/>
    </row>
    <row r="3328" spans="2:31" x14ac:dyDescent="0.3">
      <c r="B3328" s="4" t="s">
        <v>129</v>
      </c>
      <c r="C3328" s="14"/>
      <c r="D3328" s="14"/>
      <c r="E3328" s="68">
        <v>0</v>
      </c>
      <c r="F3328" s="69">
        <v>0</v>
      </c>
      <c r="G3328" s="68">
        <v>0</v>
      </c>
      <c r="H3328" s="69">
        <v>0</v>
      </c>
      <c r="I3328" s="68">
        <v>0</v>
      </c>
      <c r="J3328" s="69">
        <v>0</v>
      </c>
      <c r="K3328" s="68">
        <v>0</v>
      </c>
      <c r="L3328" s="69">
        <v>0</v>
      </c>
      <c r="M3328" s="68">
        <v>0</v>
      </c>
      <c r="N3328" s="69">
        <v>0</v>
      </c>
      <c r="O3328" s="68">
        <v>0</v>
      </c>
      <c r="P3328" s="69">
        <v>0</v>
      </c>
      <c r="Q3328" s="68">
        <v>0</v>
      </c>
      <c r="R3328" s="69">
        <v>0</v>
      </c>
      <c r="S3328" s="68">
        <v>0</v>
      </c>
      <c r="T3328" s="69">
        <v>0</v>
      </c>
      <c r="U3328" s="68">
        <v>0</v>
      </c>
      <c r="V3328" s="69">
        <v>0</v>
      </c>
      <c r="W3328" s="68">
        <v>0</v>
      </c>
      <c r="X3328" s="69">
        <v>0</v>
      </c>
      <c r="Y3328" s="68">
        <v>0</v>
      </c>
      <c r="Z3328" s="69">
        <v>0</v>
      </c>
      <c r="AA3328" s="68">
        <v>0</v>
      </c>
      <c r="AB3328" s="69">
        <v>0</v>
      </c>
      <c r="AC3328" s="54"/>
      <c r="AD3328" s="55">
        <f t="shared" si="69"/>
        <v>0</v>
      </c>
      <c r="AE3328" s="54"/>
    </row>
    <row r="3329" spans="2:31" x14ac:dyDescent="0.3">
      <c r="B3329" s="4" t="s">
        <v>196</v>
      </c>
      <c r="C3329" s="14"/>
      <c r="D3329" s="14"/>
      <c r="E3329" s="68">
        <v>0</v>
      </c>
      <c r="F3329" s="69">
        <v>0</v>
      </c>
      <c r="G3329" s="68">
        <v>0</v>
      </c>
      <c r="H3329" s="69">
        <v>0</v>
      </c>
      <c r="I3329" s="68">
        <v>0</v>
      </c>
      <c r="J3329" s="69">
        <v>0</v>
      </c>
      <c r="K3329" s="68">
        <v>0</v>
      </c>
      <c r="L3329" s="69">
        <v>0</v>
      </c>
      <c r="M3329" s="68">
        <v>0</v>
      </c>
      <c r="N3329" s="69">
        <v>0</v>
      </c>
      <c r="O3329" s="68">
        <v>0</v>
      </c>
      <c r="P3329" s="69">
        <v>0</v>
      </c>
      <c r="Q3329" s="68">
        <v>0</v>
      </c>
      <c r="R3329" s="69">
        <v>0</v>
      </c>
      <c r="S3329" s="68">
        <v>0</v>
      </c>
      <c r="T3329" s="69">
        <v>0</v>
      </c>
      <c r="U3329" s="68">
        <v>0</v>
      </c>
      <c r="V3329" s="69">
        <v>0</v>
      </c>
      <c r="W3329" s="68">
        <v>0</v>
      </c>
      <c r="X3329" s="69">
        <v>0</v>
      </c>
      <c r="Y3329" s="68">
        <v>0</v>
      </c>
      <c r="Z3329" s="69">
        <v>0</v>
      </c>
      <c r="AA3329" s="68">
        <v>0</v>
      </c>
      <c r="AB3329" s="69">
        <v>0</v>
      </c>
      <c r="AC3329" s="54"/>
      <c r="AD3329" s="55">
        <f t="shared" si="69"/>
        <v>0</v>
      </c>
      <c r="AE3329" s="54"/>
    </row>
    <row r="3330" spans="2:31" x14ac:dyDescent="0.3">
      <c r="B3330" s="4" t="s">
        <v>207</v>
      </c>
      <c r="C3330" s="14"/>
      <c r="D3330" s="14"/>
      <c r="E3330" s="68">
        <v>0</v>
      </c>
      <c r="F3330" s="69">
        <v>0</v>
      </c>
      <c r="G3330" s="68">
        <v>0</v>
      </c>
      <c r="H3330" s="69">
        <v>0</v>
      </c>
      <c r="I3330" s="68">
        <v>0</v>
      </c>
      <c r="J3330" s="69">
        <v>0</v>
      </c>
      <c r="K3330" s="68">
        <v>0</v>
      </c>
      <c r="L3330" s="69">
        <v>0</v>
      </c>
      <c r="M3330" s="68">
        <v>0</v>
      </c>
      <c r="N3330" s="69">
        <v>0</v>
      </c>
      <c r="O3330" s="68">
        <v>0</v>
      </c>
      <c r="P3330" s="69">
        <v>0</v>
      </c>
      <c r="Q3330" s="68">
        <v>0</v>
      </c>
      <c r="R3330" s="69">
        <v>0</v>
      </c>
      <c r="S3330" s="68">
        <v>0</v>
      </c>
      <c r="T3330" s="69">
        <v>0</v>
      </c>
      <c r="U3330" s="68">
        <v>0</v>
      </c>
      <c r="V3330" s="69">
        <v>0</v>
      </c>
      <c r="W3330" s="68">
        <v>0</v>
      </c>
      <c r="X3330" s="69">
        <v>0</v>
      </c>
      <c r="Y3330" s="68">
        <v>0</v>
      </c>
      <c r="Z3330" s="69">
        <v>0</v>
      </c>
      <c r="AA3330" s="68">
        <v>0</v>
      </c>
      <c r="AB3330" s="69">
        <v>0</v>
      </c>
      <c r="AC3330" s="54"/>
      <c r="AD3330" s="55">
        <f t="shared" si="69"/>
        <v>0</v>
      </c>
      <c r="AE3330" s="54"/>
    </row>
    <row r="3331" spans="2:31" x14ac:dyDescent="0.3">
      <c r="B3331" s="4" t="s">
        <v>208</v>
      </c>
      <c r="C3331" s="14"/>
      <c r="D3331" s="14"/>
      <c r="E3331" s="70">
        <v>0</v>
      </c>
      <c r="F3331" s="71">
        <v>0</v>
      </c>
      <c r="G3331" s="70">
        <v>0</v>
      </c>
      <c r="H3331" s="71">
        <v>0</v>
      </c>
      <c r="I3331" s="70">
        <v>0</v>
      </c>
      <c r="J3331" s="71">
        <v>0</v>
      </c>
      <c r="K3331" s="70">
        <v>0</v>
      </c>
      <c r="L3331" s="71">
        <v>0</v>
      </c>
      <c r="M3331" s="70">
        <v>0</v>
      </c>
      <c r="N3331" s="71">
        <v>0</v>
      </c>
      <c r="O3331" s="70">
        <v>0</v>
      </c>
      <c r="P3331" s="71">
        <v>0</v>
      </c>
      <c r="Q3331" s="70">
        <v>0</v>
      </c>
      <c r="R3331" s="71">
        <v>0</v>
      </c>
      <c r="S3331" s="70">
        <v>0</v>
      </c>
      <c r="T3331" s="71">
        <v>0</v>
      </c>
      <c r="U3331" s="70">
        <v>0</v>
      </c>
      <c r="V3331" s="71">
        <v>0</v>
      </c>
      <c r="W3331" s="70">
        <v>0</v>
      </c>
      <c r="X3331" s="71">
        <v>0</v>
      </c>
      <c r="Y3331" s="70">
        <v>0</v>
      </c>
      <c r="Z3331" s="71">
        <v>0</v>
      </c>
      <c r="AA3331" s="70">
        <v>0</v>
      </c>
      <c r="AB3331" s="71">
        <v>0</v>
      </c>
      <c r="AC3331" s="54"/>
      <c r="AD3331" s="55">
        <f t="shared" si="69"/>
        <v>0</v>
      </c>
      <c r="AE3331" s="54"/>
    </row>
    <row r="3332" spans="2:31" x14ac:dyDescent="0.3">
      <c r="B3332" s="4" t="s">
        <v>147</v>
      </c>
      <c r="C3332" s="14"/>
      <c r="D3332" s="14"/>
      <c r="E3332" s="70">
        <v>0</v>
      </c>
      <c r="F3332" s="71">
        <v>0</v>
      </c>
      <c r="G3332" s="70">
        <v>0</v>
      </c>
      <c r="H3332" s="71">
        <v>0</v>
      </c>
      <c r="I3332" s="70">
        <v>0</v>
      </c>
      <c r="J3332" s="71">
        <v>0</v>
      </c>
      <c r="K3332" s="70">
        <v>0</v>
      </c>
      <c r="L3332" s="71">
        <v>0</v>
      </c>
      <c r="M3332" s="70">
        <v>0</v>
      </c>
      <c r="N3332" s="71">
        <v>0</v>
      </c>
      <c r="O3332" s="70">
        <v>0</v>
      </c>
      <c r="P3332" s="71">
        <v>0</v>
      </c>
      <c r="Q3332" s="70">
        <v>0</v>
      </c>
      <c r="R3332" s="71">
        <v>0</v>
      </c>
      <c r="S3332" s="70">
        <v>0</v>
      </c>
      <c r="T3332" s="71">
        <v>0</v>
      </c>
      <c r="U3332" s="70">
        <v>0</v>
      </c>
      <c r="V3332" s="71">
        <v>0</v>
      </c>
      <c r="W3332" s="70">
        <v>0</v>
      </c>
      <c r="X3332" s="71">
        <v>0</v>
      </c>
      <c r="Y3332" s="70">
        <v>0</v>
      </c>
      <c r="Z3332" s="71">
        <v>0</v>
      </c>
      <c r="AA3332" s="70">
        <v>0</v>
      </c>
      <c r="AB3332" s="71">
        <v>0</v>
      </c>
      <c r="AC3332" s="54"/>
      <c r="AD3332" s="55">
        <f t="shared" si="69"/>
        <v>0</v>
      </c>
      <c r="AE3332" s="54"/>
    </row>
    <row r="3333" spans="2:31" x14ac:dyDescent="0.3">
      <c r="B3333" s="4" t="s">
        <v>220</v>
      </c>
      <c r="C3333" s="14"/>
      <c r="D3333" s="14"/>
      <c r="E3333" s="70">
        <v>0</v>
      </c>
      <c r="F3333" s="71">
        <v>0</v>
      </c>
      <c r="G3333" s="70">
        <v>0</v>
      </c>
      <c r="H3333" s="71">
        <v>0</v>
      </c>
      <c r="I3333" s="70">
        <v>0</v>
      </c>
      <c r="J3333" s="71">
        <v>0</v>
      </c>
      <c r="K3333" s="70">
        <v>0</v>
      </c>
      <c r="L3333" s="71">
        <v>0</v>
      </c>
      <c r="M3333" s="70">
        <v>0</v>
      </c>
      <c r="N3333" s="71">
        <v>0</v>
      </c>
      <c r="O3333" s="70">
        <v>0</v>
      </c>
      <c r="P3333" s="71">
        <v>0</v>
      </c>
      <c r="Q3333" s="70">
        <v>0</v>
      </c>
      <c r="R3333" s="71">
        <v>0</v>
      </c>
      <c r="S3333" s="70">
        <v>0</v>
      </c>
      <c r="T3333" s="71">
        <v>0</v>
      </c>
      <c r="U3333" s="70">
        <v>0</v>
      </c>
      <c r="V3333" s="71">
        <v>0</v>
      </c>
      <c r="W3333" s="70">
        <v>0</v>
      </c>
      <c r="X3333" s="71">
        <v>0</v>
      </c>
      <c r="Y3333" s="70">
        <v>0</v>
      </c>
      <c r="Z3333" s="71">
        <v>0</v>
      </c>
      <c r="AA3333" s="70">
        <v>0</v>
      </c>
      <c r="AB3333" s="71">
        <v>0</v>
      </c>
      <c r="AC3333" s="54"/>
      <c r="AD3333" s="55">
        <f t="shared" si="69"/>
        <v>0</v>
      </c>
      <c r="AE3333" s="54"/>
    </row>
    <row r="3334" spans="2:31" x14ac:dyDescent="0.3">
      <c r="B3334" s="4" t="s">
        <v>221</v>
      </c>
      <c r="C3334" s="14"/>
      <c r="D3334" s="14"/>
      <c r="E3334" s="70">
        <v>0</v>
      </c>
      <c r="F3334" s="71">
        <v>0</v>
      </c>
      <c r="G3334" s="70">
        <v>0</v>
      </c>
      <c r="H3334" s="71">
        <v>0</v>
      </c>
      <c r="I3334" s="70">
        <v>0</v>
      </c>
      <c r="J3334" s="71">
        <v>0</v>
      </c>
      <c r="K3334" s="70">
        <v>0</v>
      </c>
      <c r="L3334" s="71">
        <v>0</v>
      </c>
      <c r="M3334" s="70">
        <v>0</v>
      </c>
      <c r="N3334" s="71">
        <v>0</v>
      </c>
      <c r="O3334" s="70">
        <v>0</v>
      </c>
      <c r="P3334" s="71">
        <v>0</v>
      </c>
      <c r="Q3334" s="70">
        <v>0</v>
      </c>
      <c r="R3334" s="71">
        <v>0</v>
      </c>
      <c r="S3334" s="70">
        <v>0</v>
      </c>
      <c r="T3334" s="71">
        <v>0</v>
      </c>
      <c r="U3334" s="70">
        <v>0</v>
      </c>
      <c r="V3334" s="71">
        <v>0</v>
      </c>
      <c r="W3334" s="70">
        <v>0</v>
      </c>
      <c r="X3334" s="71">
        <v>0</v>
      </c>
      <c r="Y3334" s="70">
        <v>0</v>
      </c>
      <c r="Z3334" s="71">
        <v>0</v>
      </c>
      <c r="AA3334" s="70">
        <v>0</v>
      </c>
      <c r="AB3334" s="71">
        <v>0</v>
      </c>
      <c r="AC3334" s="54"/>
      <c r="AD3334" s="55">
        <f t="shared" si="69"/>
        <v>0</v>
      </c>
      <c r="AE3334" s="54"/>
    </row>
    <row r="3335" spans="2:31" x14ac:dyDescent="0.3">
      <c r="B3335" s="4" t="s">
        <v>144</v>
      </c>
      <c r="C3335" s="14"/>
      <c r="D3335" s="14"/>
      <c r="E3335" s="70">
        <v>0</v>
      </c>
      <c r="F3335" s="71">
        <v>0</v>
      </c>
      <c r="G3335" s="70">
        <v>0</v>
      </c>
      <c r="H3335" s="71">
        <v>0</v>
      </c>
      <c r="I3335" s="70">
        <v>0</v>
      </c>
      <c r="J3335" s="71">
        <v>0</v>
      </c>
      <c r="K3335" s="70">
        <v>0</v>
      </c>
      <c r="L3335" s="71">
        <v>7.1970100402832068E-2</v>
      </c>
      <c r="M3335" s="70">
        <v>1.0756848176320402</v>
      </c>
      <c r="N3335" s="71">
        <v>0.17914155324300141</v>
      </c>
      <c r="O3335" s="70">
        <v>0</v>
      </c>
      <c r="P3335" s="71">
        <v>0.30627323150634778</v>
      </c>
      <c r="Q3335" s="70">
        <v>0</v>
      </c>
      <c r="R3335" s="71">
        <v>1.4743847211201981</v>
      </c>
      <c r="S3335" s="70">
        <v>1.4641847928365066</v>
      </c>
      <c r="T3335" s="71">
        <v>1.9270004828770948</v>
      </c>
      <c r="U3335" s="70">
        <v>2.7724621454874665</v>
      </c>
      <c r="V3335" s="71">
        <v>4.2797069327036521</v>
      </c>
      <c r="W3335" s="70">
        <v>5.2332275231679271</v>
      </c>
      <c r="X3335" s="71">
        <v>0</v>
      </c>
      <c r="Y3335" s="70">
        <v>0</v>
      </c>
      <c r="Z3335" s="71">
        <v>0</v>
      </c>
      <c r="AA3335" s="70">
        <v>0</v>
      </c>
      <c r="AB3335" s="71">
        <v>0</v>
      </c>
      <c r="AC3335" s="54"/>
      <c r="AD3335" s="55">
        <f t="shared" si="69"/>
        <v>18.784036300977068</v>
      </c>
      <c r="AE3335" s="54"/>
    </row>
    <row r="3336" spans="2:31" x14ac:dyDescent="0.3">
      <c r="B3336" s="4" t="s">
        <v>188</v>
      </c>
      <c r="C3336" s="14"/>
      <c r="D3336" s="14"/>
      <c r="E3336" s="70">
        <v>0</v>
      </c>
      <c r="F3336" s="71">
        <v>0</v>
      </c>
      <c r="G3336" s="70">
        <v>0</v>
      </c>
      <c r="H3336" s="71">
        <v>0</v>
      </c>
      <c r="I3336" s="70">
        <v>0</v>
      </c>
      <c r="J3336" s="71">
        <v>0</v>
      </c>
      <c r="K3336" s="70">
        <v>0</v>
      </c>
      <c r="L3336" s="71">
        <v>5.1133433977762861E-3</v>
      </c>
      <c r="M3336" s="70">
        <v>0.21198620796203613</v>
      </c>
      <c r="N3336" s="71">
        <v>7.0659061272939042E-2</v>
      </c>
      <c r="O3336" s="70">
        <v>0</v>
      </c>
      <c r="P3336" s="71">
        <v>7.8066907988654261E-2</v>
      </c>
      <c r="Q3336" s="70">
        <v>0</v>
      </c>
      <c r="R3336" s="71">
        <v>0.43297641674677528</v>
      </c>
      <c r="S3336" s="70">
        <v>0.46973731120427453</v>
      </c>
      <c r="T3336" s="71">
        <v>0.50649819374084482</v>
      </c>
      <c r="U3336" s="70">
        <v>0.58993205626805634</v>
      </c>
      <c r="V3336" s="71">
        <v>0.75294269323349006</v>
      </c>
      <c r="W3336" s="70">
        <v>0.62969063123067215</v>
      </c>
      <c r="X3336" s="71">
        <v>0</v>
      </c>
      <c r="Y3336" s="70">
        <v>0</v>
      </c>
      <c r="Z3336" s="71">
        <v>0</v>
      </c>
      <c r="AA3336" s="70">
        <v>0</v>
      </c>
      <c r="AB3336" s="71">
        <v>0</v>
      </c>
      <c r="AC3336" s="54"/>
      <c r="AD3336" s="55">
        <f t="shared" si="69"/>
        <v>3.7476028230455194</v>
      </c>
      <c r="AE3336" s="54"/>
    </row>
    <row r="3337" spans="2:31" x14ac:dyDescent="0.3">
      <c r="B3337" s="4" t="s">
        <v>189</v>
      </c>
      <c r="C3337" s="14"/>
      <c r="D3337" s="14"/>
      <c r="E3337" s="70">
        <v>0</v>
      </c>
      <c r="F3337" s="71">
        <v>0</v>
      </c>
      <c r="G3337" s="70">
        <v>0</v>
      </c>
      <c r="H3337" s="71">
        <v>0</v>
      </c>
      <c r="I3337" s="70">
        <v>0</v>
      </c>
      <c r="J3337" s="71">
        <v>0</v>
      </c>
      <c r="K3337" s="70">
        <v>0</v>
      </c>
      <c r="L3337" s="71">
        <v>5.1133433977762861E-3</v>
      </c>
      <c r="M3337" s="70">
        <v>0.21198620796203613</v>
      </c>
      <c r="N3337" s="71">
        <v>7.0659061272939042E-2</v>
      </c>
      <c r="O3337" s="70">
        <v>0</v>
      </c>
      <c r="P3337" s="71">
        <v>7.8066907988654261E-2</v>
      </c>
      <c r="Q3337" s="70">
        <v>0</v>
      </c>
      <c r="R3337" s="71">
        <v>0.43297641674677528</v>
      </c>
      <c r="S3337" s="70">
        <v>0.46973731120427453</v>
      </c>
      <c r="T3337" s="71">
        <v>0.50649819374084482</v>
      </c>
      <c r="U3337" s="70">
        <v>0.58993205626805634</v>
      </c>
      <c r="V3337" s="71">
        <v>0.75294269323349006</v>
      </c>
      <c r="W3337" s="70">
        <v>0.62969063123067215</v>
      </c>
      <c r="X3337" s="71">
        <v>0</v>
      </c>
      <c r="Y3337" s="70">
        <v>0</v>
      </c>
      <c r="Z3337" s="71">
        <v>0</v>
      </c>
      <c r="AA3337" s="70">
        <v>0</v>
      </c>
      <c r="AB3337" s="71">
        <v>0</v>
      </c>
      <c r="AC3337" s="54"/>
      <c r="AD3337" s="55">
        <f t="shared" si="69"/>
        <v>3.7476028230455194</v>
      </c>
      <c r="AE3337" s="54"/>
    </row>
    <row r="3338" spans="2:31" x14ac:dyDescent="0.3">
      <c r="B3338" s="4" t="s">
        <v>235</v>
      </c>
      <c r="C3338" s="14"/>
      <c r="D3338" s="14"/>
      <c r="E3338" s="70">
        <v>0</v>
      </c>
      <c r="F3338" s="71">
        <v>0</v>
      </c>
      <c r="G3338" s="70">
        <v>0</v>
      </c>
      <c r="H3338" s="71">
        <v>0</v>
      </c>
      <c r="I3338" s="70">
        <v>0</v>
      </c>
      <c r="J3338" s="71">
        <v>0</v>
      </c>
      <c r="K3338" s="70">
        <v>0</v>
      </c>
      <c r="L3338" s="71">
        <v>0</v>
      </c>
      <c r="M3338" s="70">
        <v>0</v>
      </c>
      <c r="N3338" s="71">
        <v>0</v>
      </c>
      <c r="O3338" s="70">
        <v>0</v>
      </c>
      <c r="P3338" s="71">
        <v>0</v>
      </c>
      <c r="Q3338" s="70">
        <v>0</v>
      </c>
      <c r="R3338" s="71">
        <v>0</v>
      </c>
      <c r="S3338" s="70">
        <v>0</v>
      </c>
      <c r="T3338" s="71">
        <v>0</v>
      </c>
      <c r="U3338" s="70">
        <v>0</v>
      </c>
      <c r="V3338" s="71">
        <v>0</v>
      </c>
      <c r="W3338" s="70">
        <v>0</v>
      </c>
      <c r="X3338" s="71">
        <v>0</v>
      </c>
      <c r="Y3338" s="70">
        <v>0</v>
      </c>
      <c r="Z3338" s="71">
        <v>0</v>
      </c>
      <c r="AA3338" s="70">
        <v>0</v>
      </c>
      <c r="AB3338" s="71">
        <v>0</v>
      </c>
      <c r="AC3338" s="54"/>
      <c r="AD3338" s="55">
        <f t="shared" si="69"/>
        <v>0</v>
      </c>
      <c r="AE3338" s="54"/>
    </row>
    <row r="3339" spans="2:31" x14ac:dyDescent="0.3">
      <c r="B3339" s="4" t="s">
        <v>244</v>
      </c>
      <c r="C3339" s="14"/>
      <c r="D3339" s="14"/>
      <c r="E3339" s="70">
        <v>0</v>
      </c>
      <c r="F3339" s="71">
        <v>0</v>
      </c>
      <c r="G3339" s="70">
        <v>0</v>
      </c>
      <c r="H3339" s="71">
        <v>0</v>
      </c>
      <c r="I3339" s="70">
        <v>0</v>
      </c>
      <c r="J3339" s="71">
        <v>0</v>
      </c>
      <c r="K3339" s="70">
        <v>0</v>
      </c>
      <c r="L3339" s="71">
        <v>0</v>
      </c>
      <c r="M3339" s="70">
        <v>0</v>
      </c>
      <c r="N3339" s="71">
        <v>0</v>
      </c>
      <c r="O3339" s="70">
        <v>0</v>
      </c>
      <c r="P3339" s="71">
        <v>0</v>
      </c>
      <c r="Q3339" s="70">
        <v>0</v>
      </c>
      <c r="R3339" s="71">
        <v>0</v>
      </c>
      <c r="S3339" s="70">
        <v>0</v>
      </c>
      <c r="T3339" s="71">
        <v>0</v>
      </c>
      <c r="U3339" s="70">
        <v>0</v>
      </c>
      <c r="V3339" s="71">
        <v>0</v>
      </c>
      <c r="W3339" s="70">
        <v>0</v>
      </c>
      <c r="X3339" s="71">
        <v>0</v>
      </c>
      <c r="Y3339" s="70">
        <v>0</v>
      </c>
      <c r="Z3339" s="71">
        <v>0</v>
      </c>
      <c r="AA3339" s="70">
        <v>0</v>
      </c>
      <c r="AB3339" s="71">
        <v>0</v>
      </c>
      <c r="AC3339" s="54"/>
      <c r="AD3339" s="55">
        <f t="shared" si="69"/>
        <v>0</v>
      </c>
      <c r="AE3339" s="54"/>
    </row>
    <row r="3340" spans="2:31" x14ac:dyDescent="0.3">
      <c r="B3340" s="4" t="s">
        <v>148</v>
      </c>
      <c r="C3340" s="14"/>
      <c r="D3340" s="14"/>
      <c r="E3340" s="70">
        <v>0</v>
      </c>
      <c r="F3340" s="71">
        <v>0</v>
      </c>
      <c r="G3340" s="70">
        <v>0</v>
      </c>
      <c r="H3340" s="71">
        <v>0</v>
      </c>
      <c r="I3340" s="70">
        <v>0</v>
      </c>
      <c r="J3340" s="71">
        <v>0</v>
      </c>
      <c r="K3340" s="70">
        <v>0</v>
      </c>
      <c r="L3340" s="71">
        <v>0</v>
      </c>
      <c r="M3340" s="70">
        <v>0</v>
      </c>
      <c r="N3340" s="71">
        <v>0</v>
      </c>
      <c r="O3340" s="70">
        <v>0</v>
      </c>
      <c r="P3340" s="71">
        <v>0</v>
      </c>
      <c r="Q3340" s="70">
        <v>0</v>
      </c>
      <c r="R3340" s="71">
        <v>0</v>
      </c>
      <c r="S3340" s="70">
        <v>0</v>
      </c>
      <c r="T3340" s="71">
        <v>0</v>
      </c>
      <c r="U3340" s="70">
        <v>0</v>
      </c>
      <c r="V3340" s="71">
        <v>0</v>
      </c>
      <c r="W3340" s="70">
        <v>0</v>
      </c>
      <c r="X3340" s="71">
        <v>0</v>
      </c>
      <c r="Y3340" s="70">
        <v>0</v>
      </c>
      <c r="Z3340" s="71">
        <v>0</v>
      </c>
      <c r="AA3340" s="70">
        <v>0</v>
      </c>
      <c r="AB3340" s="71">
        <v>0</v>
      </c>
      <c r="AC3340" s="54"/>
      <c r="AD3340" s="55">
        <f t="shared" si="69"/>
        <v>0</v>
      </c>
      <c r="AE3340" s="54"/>
    </row>
    <row r="3341" spans="2:31" x14ac:dyDescent="0.3">
      <c r="B3341" s="4" t="s">
        <v>149</v>
      </c>
      <c r="C3341" s="14"/>
      <c r="D3341" s="14"/>
      <c r="E3341" s="70">
        <v>0</v>
      </c>
      <c r="F3341" s="71">
        <v>0</v>
      </c>
      <c r="G3341" s="70">
        <v>0</v>
      </c>
      <c r="H3341" s="71">
        <v>0</v>
      </c>
      <c r="I3341" s="70">
        <v>0</v>
      </c>
      <c r="J3341" s="71">
        <v>0</v>
      </c>
      <c r="K3341" s="70">
        <v>0</v>
      </c>
      <c r="L3341" s="71">
        <v>0</v>
      </c>
      <c r="M3341" s="70">
        <v>0</v>
      </c>
      <c r="N3341" s="71">
        <v>0</v>
      </c>
      <c r="O3341" s="70">
        <v>0</v>
      </c>
      <c r="P3341" s="71">
        <v>0</v>
      </c>
      <c r="Q3341" s="70">
        <v>0</v>
      </c>
      <c r="R3341" s="71">
        <v>0</v>
      </c>
      <c r="S3341" s="70">
        <v>0</v>
      </c>
      <c r="T3341" s="71">
        <v>0</v>
      </c>
      <c r="U3341" s="70">
        <v>0</v>
      </c>
      <c r="V3341" s="71">
        <v>0</v>
      </c>
      <c r="W3341" s="70">
        <v>0</v>
      </c>
      <c r="X3341" s="71">
        <v>0</v>
      </c>
      <c r="Y3341" s="70">
        <v>0</v>
      </c>
      <c r="Z3341" s="71">
        <v>0</v>
      </c>
      <c r="AA3341" s="70">
        <v>0</v>
      </c>
      <c r="AB3341" s="71">
        <v>0</v>
      </c>
      <c r="AC3341" s="54"/>
      <c r="AD3341" s="55">
        <f t="shared" si="69"/>
        <v>0</v>
      </c>
      <c r="AE3341" s="54"/>
    </row>
    <row r="3342" spans="2:31" x14ac:dyDescent="0.3">
      <c r="B3342" s="4" t="s">
        <v>150</v>
      </c>
      <c r="C3342" s="14"/>
      <c r="D3342" s="14"/>
      <c r="E3342" s="70">
        <v>0</v>
      </c>
      <c r="F3342" s="71">
        <v>0</v>
      </c>
      <c r="G3342" s="70">
        <v>0</v>
      </c>
      <c r="H3342" s="71">
        <v>0</v>
      </c>
      <c r="I3342" s="70">
        <v>0</v>
      </c>
      <c r="J3342" s="71">
        <v>0</v>
      </c>
      <c r="K3342" s="70">
        <v>0</v>
      </c>
      <c r="L3342" s="71">
        <v>0</v>
      </c>
      <c r="M3342" s="70">
        <v>0</v>
      </c>
      <c r="N3342" s="71">
        <v>0</v>
      </c>
      <c r="O3342" s="70">
        <v>0</v>
      </c>
      <c r="P3342" s="71">
        <v>0</v>
      </c>
      <c r="Q3342" s="70">
        <v>0</v>
      </c>
      <c r="R3342" s="71">
        <v>0</v>
      </c>
      <c r="S3342" s="70">
        <v>0</v>
      </c>
      <c r="T3342" s="71">
        <v>0</v>
      </c>
      <c r="U3342" s="70">
        <v>0</v>
      </c>
      <c r="V3342" s="71">
        <v>0</v>
      </c>
      <c r="W3342" s="70">
        <v>0</v>
      </c>
      <c r="X3342" s="71">
        <v>0</v>
      </c>
      <c r="Y3342" s="70">
        <v>0</v>
      </c>
      <c r="Z3342" s="71">
        <v>0</v>
      </c>
      <c r="AA3342" s="70">
        <v>0</v>
      </c>
      <c r="AB3342" s="71">
        <v>0</v>
      </c>
      <c r="AC3342" s="54"/>
      <c r="AD3342" s="55">
        <f t="shared" si="69"/>
        <v>0</v>
      </c>
      <c r="AE3342" s="54"/>
    </row>
    <row r="3343" spans="2:31" x14ac:dyDescent="0.3">
      <c r="B3343" s="4" t="s">
        <v>151</v>
      </c>
      <c r="C3343" s="14"/>
      <c r="D3343" s="14"/>
      <c r="E3343" s="70">
        <v>0</v>
      </c>
      <c r="F3343" s="71">
        <v>0</v>
      </c>
      <c r="G3343" s="70">
        <v>0</v>
      </c>
      <c r="H3343" s="71">
        <v>0</v>
      </c>
      <c r="I3343" s="70">
        <v>0</v>
      </c>
      <c r="J3343" s="71">
        <v>0</v>
      </c>
      <c r="K3343" s="70">
        <v>0</v>
      </c>
      <c r="L3343" s="71">
        <v>0</v>
      </c>
      <c r="M3343" s="70">
        <v>0</v>
      </c>
      <c r="N3343" s="71">
        <v>0</v>
      </c>
      <c r="O3343" s="70">
        <v>0</v>
      </c>
      <c r="P3343" s="71">
        <v>0</v>
      </c>
      <c r="Q3343" s="70">
        <v>0</v>
      </c>
      <c r="R3343" s="71">
        <v>0</v>
      </c>
      <c r="S3343" s="70">
        <v>0</v>
      </c>
      <c r="T3343" s="71">
        <v>0</v>
      </c>
      <c r="U3343" s="70">
        <v>0</v>
      </c>
      <c r="V3343" s="71">
        <v>0</v>
      </c>
      <c r="W3343" s="70">
        <v>0</v>
      </c>
      <c r="X3343" s="71">
        <v>0</v>
      </c>
      <c r="Y3343" s="70">
        <v>0</v>
      </c>
      <c r="Z3343" s="71">
        <v>0</v>
      </c>
      <c r="AA3343" s="70">
        <v>0</v>
      </c>
      <c r="AB3343" s="71">
        <v>0</v>
      </c>
      <c r="AC3343" s="54"/>
      <c r="AD3343" s="55">
        <f t="shared" si="69"/>
        <v>0</v>
      </c>
      <c r="AE3343" s="54"/>
    </row>
    <row r="3344" spans="2:31" x14ac:dyDescent="0.3">
      <c r="B3344" s="4" t="s">
        <v>194</v>
      </c>
      <c r="C3344" s="14"/>
      <c r="D3344" s="14"/>
      <c r="E3344" s="70">
        <v>0</v>
      </c>
      <c r="F3344" s="71">
        <v>0</v>
      </c>
      <c r="G3344" s="70">
        <v>0</v>
      </c>
      <c r="H3344" s="71">
        <v>0</v>
      </c>
      <c r="I3344" s="70">
        <v>0</v>
      </c>
      <c r="J3344" s="71">
        <v>0</v>
      </c>
      <c r="K3344" s="70">
        <v>0</v>
      </c>
      <c r="L3344" s="71">
        <v>0</v>
      </c>
      <c r="M3344" s="70">
        <v>0</v>
      </c>
      <c r="N3344" s="71">
        <v>0</v>
      </c>
      <c r="O3344" s="70">
        <v>0</v>
      </c>
      <c r="P3344" s="71">
        <v>0</v>
      </c>
      <c r="Q3344" s="70">
        <v>0</v>
      </c>
      <c r="R3344" s="71">
        <v>0</v>
      </c>
      <c r="S3344" s="70">
        <v>0</v>
      </c>
      <c r="T3344" s="71">
        <v>0</v>
      </c>
      <c r="U3344" s="70">
        <v>0</v>
      </c>
      <c r="V3344" s="71">
        <v>0</v>
      </c>
      <c r="W3344" s="70">
        <v>0</v>
      </c>
      <c r="X3344" s="71">
        <v>0</v>
      </c>
      <c r="Y3344" s="70">
        <v>0</v>
      </c>
      <c r="Z3344" s="71">
        <v>0</v>
      </c>
      <c r="AA3344" s="70">
        <v>0</v>
      </c>
      <c r="AB3344" s="71">
        <v>0</v>
      </c>
      <c r="AC3344" s="54"/>
      <c r="AD3344" s="55">
        <f t="shared" si="69"/>
        <v>0</v>
      </c>
      <c r="AE3344" s="54"/>
    </row>
    <row r="3345" spans="2:31" x14ac:dyDescent="0.3">
      <c r="B3345" s="4" t="s">
        <v>195</v>
      </c>
      <c r="C3345" s="14"/>
      <c r="D3345" s="14"/>
      <c r="E3345" s="70">
        <v>0</v>
      </c>
      <c r="F3345" s="71">
        <v>0</v>
      </c>
      <c r="G3345" s="70">
        <v>0</v>
      </c>
      <c r="H3345" s="71">
        <v>0</v>
      </c>
      <c r="I3345" s="70">
        <v>0</v>
      </c>
      <c r="J3345" s="71">
        <v>0</v>
      </c>
      <c r="K3345" s="70">
        <v>0</v>
      </c>
      <c r="L3345" s="71">
        <v>0</v>
      </c>
      <c r="M3345" s="70">
        <v>0</v>
      </c>
      <c r="N3345" s="71">
        <v>0</v>
      </c>
      <c r="O3345" s="70">
        <v>0</v>
      </c>
      <c r="P3345" s="71">
        <v>0</v>
      </c>
      <c r="Q3345" s="70">
        <v>0</v>
      </c>
      <c r="R3345" s="71">
        <v>0</v>
      </c>
      <c r="S3345" s="70">
        <v>0</v>
      </c>
      <c r="T3345" s="71">
        <v>0</v>
      </c>
      <c r="U3345" s="70">
        <v>0</v>
      </c>
      <c r="V3345" s="71">
        <v>0</v>
      </c>
      <c r="W3345" s="70">
        <v>0</v>
      </c>
      <c r="X3345" s="71">
        <v>0</v>
      </c>
      <c r="Y3345" s="70">
        <v>0</v>
      </c>
      <c r="Z3345" s="71">
        <v>0</v>
      </c>
      <c r="AA3345" s="70">
        <v>0</v>
      </c>
      <c r="AB3345" s="71">
        <v>0</v>
      </c>
      <c r="AC3345" s="54"/>
      <c r="AD3345" s="55">
        <f t="shared" si="69"/>
        <v>0</v>
      </c>
      <c r="AE3345" s="54"/>
    </row>
    <row r="3346" spans="2:31" x14ac:dyDescent="0.3">
      <c r="B3346" s="4" t="s">
        <v>179</v>
      </c>
      <c r="C3346" s="14"/>
      <c r="D3346" s="14"/>
      <c r="E3346" s="70">
        <v>0</v>
      </c>
      <c r="F3346" s="71">
        <v>0</v>
      </c>
      <c r="G3346" s="70">
        <v>0</v>
      </c>
      <c r="H3346" s="71">
        <v>0</v>
      </c>
      <c r="I3346" s="70">
        <v>0</v>
      </c>
      <c r="J3346" s="71">
        <v>0</v>
      </c>
      <c r="K3346" s="70">
        <v>0</v>
      </c>
      <c r="L3346" s="71">
        <v>0</v>
      </c>
      <c r="M3346" s="70">
        <v>0.30999753298237914</v>
      </c>
      <c r="N3346" s="71">
        <v>3.8181822669381901E-2</v>
      </c>
      <c r="O3346" s="70">
        <v>0</v>
      </c>
      <c r="P3346" s="71">
        <v>0.18914625050965697</v>
      </c>
      <c r="Q3346" s="70">
        <v>0.24852564951094488</v>
      </c>
      <c r="R3346" s="71">
        <v>0.24171902397647502</v>
      </c>
      <c r="S3346" s="70">
        <v>0.23472782041256629</v>
      </c>
      <c r="T3346" s="71">
        <v>0.22770354415600499</v>
      </c>
      <c r="U3346" s="70">
        <v>0.26442392931009329</v>
      </c>
      <c r="V3346" s="71">
        <v>0.1706693982783084</v>
      </c>
      <c r="W3346" s="70">
        <v>0</v>
      </c>
      <c r="X3346" s="71">
        <v>0</v>
      </c>
      <c r="Y3346" s="70">
        <v>0</v>
      </c>
      <c r="Z3346" s="71">
        <v>0</v>
      </c>
      <c r="AA3346" s="70">
        <v>0</v>
      </c>
      <c r="AB3346" s="71">
        <v>0</v>
      </c>
      <c r="AC3346" s="54"/>
      <c r="AD3346" s="55">
        <f t="shared" si="69"/>
        <v>1.9250949718058106</v>
      </c>
      <c r="AE3346" s="54"/>
    </row>
    <row r="3347" spans="2:31" x14ac:dyDescent="0.3">
      <c r="B3347" s="4" t="s">
        <v>180</v>
      </c>
      <c r="C3347" s="14"/>
      <c r="D3347" s="14"/>
      <c r="E3347" s="70">
        <v>0</v>
      </c>
      <c r="F3347" s="71">
        <v>0</v>
      </c>
      <c r="G3347" s="70">
        <v>0</v>
      </c>
      <c r="H3347" s="71">
        <v>0</v>
      </c>
      <c r="I3347" s="70">
        <v>0</v>
      </c>
      <c r="J3347" s="71">
        <v>0</v>
      </c>
      <c r="K3347" s="70">
        <v>0</v>
      </c>
      <c r="L3347" s="71">
        <v>0</v>
      </c>
      <c r="M3347" s="70">
        <v>0.30999753298237914</v>
      </c>
      <c r="N3347" s="71">
        <v>3.8181822669381901E-2</v>
      </c>
      <c r="O3347" s="70">
        <v>0</v>
      </c>
      <c r="P3347" s="71">
        <v>0.18914625050965697</v>
      </c>
      <c r="Q3347" s="70">
        <v>0.24852564951094488</v>
      </c>
      <c r="R3347" s="71">
        <v>0.24171902397647502</v>
      </c>
      <c r="S3347" s="70">
        <v>0.23472782041256629</v>
      </c>
      <c r="T3347" s="71">
        <v>0.22770354415600499</v>
      </c>
      <c r="U3347" s="70">
        <v>0.26442392931009329</v>
      </c>
      <c r="V3347" s="71">
        <v>0.1706693982783084</v>
      </c>
      <c r="W3347" s="70">
        <v>0</v>
      </c>
      <c r="X3347" s="71">
        <v>0</v>
      </c>
      <c r="Y3347" s="70">
        <v>0</v>
      </c>
      <c r="Z3347" s="71">
        <v>0</v>
      </c>
      <c r="AA3347" s="70">
        <v>0</v>
      </c>
      <c r="AB3347" s="71">
        <v>0</v>
      </c>
      <c r="AC3347" s="54"/>
      <c r="AD3347" s="55">
        <f t="shared" si="69"/>
        <v>1.9250949718058106</v>
      </c>
      <c r="AE3347" s="54"/>
    </row>
    <row r="3348" spans="2:31" x14ac:dyDescent="0.3">
      <c r="B3348" s="4" t="s">
        <v>251</v>
      </c>
      <c r="C3348" s="14"/>
      <c r="D3348" s="14"/>
      <c r="E3348" s="70">
        <v>0</v>
      </c>
      <c r="F3348" s="71">
        <v>0</v>
      </c>
      <c r="G3348" s="70">
        <v>0</v>
      </c>
      <c r="H3348" s="71">
        <v>0</v>
      </c>
      <c r="I3348" s="70">
        <v>0</v>
      </c>
      <c r="J3348" s="71">
        <v>0</v>
      </c>
      <c r="K3348" s="70">
        <v>0</v>
      </c>
      <c r="L3348" s="71">
        <v>0</v>
      </c>
      <c r="M3348" s="70">
        <v>0</v>
      </c>
      <c r="N3348" s="71">
        <v>0</v>
      </c>
      <c r="O3348" s="70">
        <v>0</v>
      </c>
      <c r="P3348" s="71">
        <v>0</v>
      </c>
      <c r="Q3348" s="70">
        <v>0</v>
      </c>
      <c r="R3348" s="71">
        <v>0</v>
      </c>
      <c r="S3348" s="70">
        <v>0</v>
      </c>
      <c r="T3348" s="71">
        <v>0</v>
      </c>
      <c r="U3348" s="70">
        <v>0</v>
      </c>
      <c r="V3348" s="71">
        <v>0</v>
      </c>
      <c r="W3348" s="70">
        <v>0</v>
      </c>
      <c r="X3348" s="71">
        <v>0</v>
      </c>
      <c r="Y3348" s="70">
        <v>0</v>
      </c>
      <c r="Z3348" s="71">
        <v>0</v>
      </c>
      <c r="AA3348" s="70">
        <v>0</v>
      </c>
      <c r="AB3348" s="71">
        <v>0</v>
      </c>
      <c r="AC3348" s="54"/>
      <c r="AD3348" s="55">
        <f t="shared" si="69"/>
        <v>0</v>
      </c>
      <c r="AE3348" s="54"/>
    </row>
    <row r="3349" spans="2:31" x14ac:dyDescent="0.3">
      <c r="B3349" s="4" t="s">
        <v>152</v>
      </c>
      <c r="C3349" s="14"/>
      <c r="D3349" s="14"/>
      <c r="E3349" s="70">
        <v>0</v>
      </c>
      <c r="F3349" s="71">
        <v>0</v>
      </c>
      <c r="G3349" s="70">
        <v>0</v>
      </c>
      <c r="H3349" s="71">
        <v>0</v>
      </c>
      <c r="I3349" s="70">
        <v>0</v>
      </c>
      <c r="J3349" s="71">
        <v>0</v>
      </c>
      <c r="K3349" s="70">
        <v>0</v>
      </c>
      <c r="L3349" s="71">
        <v>0</v>
      </c>
      <c r="M3349" s="70">
        <v>0</v>
      </c>
      <c r="N3349" s="71">
        <v>0</v>
      </c>
      <c r="O3349" s="70">
        <v>0</v>
      </c>
      <c r="P3349" s="71">
        <v>0</v>
      </c>
      <c r="Q3349" s="70">
        <v>0</v>
      </c>
      <c r="R3349" s="71">
        <v>0</v>
      </c>
      <c r="S3349" s="70">
        <v>0</v>
      </c>
      <c r="T3349" s="71">
        <v>0</v>
      </c>
      <c r="U3349" s="70">
        <v>0</v>
      </c>
      <c r="V3349" s="71">
        <v>0</v>
      </c>
      <c r="W3349" s="70">
        <v>0</v>
      </c>
      <c r="X3349" s="71">
        <v>0</v>
      </c>
      <c r="Y3349" s="70">
        <v>0</v>
      </c>
      <c r="Z3349" s="71">
        <v>0</v>
      </c>
      <c r="AA3349" s="70">
        <v>0</v>
      </c>
      <c r="AB3349" s="71">
        <v>0</v>
      </c>
      <c r="AC3349" s="54"/>
      <c r="AD3349" s="55">
        <f t="shared" si="69"/>
        <v>0</v>
      </c>
      <c r="AE3349" s="54"/>
    </row>
    <row r="3350" spans="2:31" x14ac:dyDescent="0.3">
      <c r="B3350" s="4" t="s">
        <v>153</v>
      </c>
      <c r="C3350" s="14"/>
      <c r="D3350" s="14"/>
      <c r="E3350" s="70">
        <v>0</v>
      </c>
      <c r="F3350" s="71">
        <v>0</v>
      </c>
      <c r="G3350" s="70">
        <v>0</v>
      </c>
      <c r="H3350" s="71">
        <v>0</v>
      </c>
      <c r="I3350" s="70">
        <v>0</v>
      </c>
      <c r="J3350" s="71">
        <v>0</v>
      </c>
      <c r="K3350" s="70">
        <v>0</v>
      </c>
      <c r="L3350" s="71">
        <v>0</v>
      </c>
      <c r="M3350" s="70">
        <v>0</v>
      </c>
      <c r="N3350" s="71">
        <v>0</v>
      </c>
      <c r="O3350" s="70">
        <v>0</v>
      </c>
      <c r="P3350" s="71">
        <v>0</v>
      </c>
      <c r="Q3350" s="70">
        <v>0</v>
      </c>
      <c r="R3350" s="71">
        <v>0</v>
      </c>
      <c r="S3350" s="70">
        <v>0</v>
      </c>
      <c r="T3350" s="71">
        <v>0</v>
      </c>
      <c r="U3350" s="70">
        <v>0</v>
      </c>
      <c r="V3350" s="71">
        <v>0</v>
      </c>
      <c r="W3350" s="70">
        <v>0</v>
      </c>
      <c r="X3350" s="71">
        <v>0</v>
      </c>
      <c r="Y3350" s="70">
        <v>0</v>
      </c>
      <c r="Z3350" s="71">
        <v>0</v>
      </c>
      <c r="AA3350" s="70">
        <v>0</v>
      </c>
      <c r="AB3350" s="71">
        <v>0</v>
      </c>
      <c r="AC3350" s="54"/>
      <c r="AD3350" s="55">
        <f t="shared" si="69"/>
        <v>0</v>
      </c>
      <c r="AE3350" s="54"/>
    </row>
    <row r="3351" spans="2:31" x14ac:dyDescent="0.3">
      <c r="B3351" s="4" t="s">
        <v>154</v>
      </c>
      <c r="C3351" s="14"/>
      <c r="D3351" s="14"/>
      <c r="E3351" s="70">
        <v>0</v>
      </c>
      <c r="F3351" s="71">
        <v>0</v>
      </c>
      <c r="G3351" s="70">
        <v>0</v>
      </c>
      <c r="H3351" s="71">
        <v>0</v>
      </c>
      <c r="I3351" s="70">
        <v>0</v>
      </c>
      <c r="J3351" s="71">
        <v>0</v>
      </c>
      <c r="K3351" s="70">
        <v>0</v>
      </c>
      <c r="L3351" s="71">
        <v>0</v>
      </c>
      <c r="M3351" s="70">
        <v>0</v>
      </c>
      <c r="N3351" s="71">
        <v>0</v>
      </c>
      <c r="O3351" s="70">
        <v>0</v>
      </c>
      <c r="P3351" s="71">
        <v>0</v>
      </c>
      <c r="Q3351" s="70">
        <v>0</v>
      </c>
      <c r="R3351" s="71">
        <v>0</v>
      </c>
      <c r="S3351" s="70">
        <v>0</v>
      </c>
      <c r="T3351" s="71">
        <v>0</v>
      </c>
      <c r="U3351" s="70">
        <v>0</v>
      </c>
      <c r="V3351" s="71">
        <v>0</v>
      </c>
      <c r="W3351" s="70">
        <v>0</v>
      </c>
      <c r="X3351" s="71">
        <v>0</v>
      </c>
      <c r="Y3351" s="70">
        <v>0</v>
      </c>
      <c r="Z3351" s="71">
        <v>0</v>
      </c>
      <c r="AA3351" s="70">
        <v>0</v>
      </c>
      <c r="AB3351" s="71">
        <v>0</v>
      </c>
      <c r="AC3351" s="54"/>
      <c r="AD3351" s="55">
        <f t="shared" si="69"/>
        <v>0</v>
      </c>
      <c r="AE3351" s="54"/>
    </row>
    <row r="3352" spans="2:31" x14ac:dyDescent="0.3">
      <c r="B3352" s="4" t="s">
        <v>141</v>
      </c>
      <c r="C3352" s="14"/>
      <c r="D3352" s="14"/>
      <c r="E3352" s="70">
        <v>0</v>
      </c>
      <c r="F3352" s="71">
        <v>0</v>
      </c>
      <c r="G3352" s="70">
        <v>0</v>
      </c>
      <c r="H3352" s="71">
        <v>0</v>
      </c>
      <c r="I3352" s="70">
        <v>0</v>
      </c>
      <c r="J3352" s="71">
        <v>0</v>
      </c>
      <c r="K3352" s="70">
        <v>0</v>
      </c>
      <c r="L3352" s="71">
        <v>0</v>
      </c>
      <c r="M3352" s="70">
        <v>0</v>
      </c>
      <c r="N3352" s="71">
        <v>0</v>
      </c>
      <c r="O3352" s="70">
        <v>0</v>
      </c>
      <c r="P3352" s="71">
        <v>0</v>
      </c>
      <c r="Q3352" s="70">
        <v>0</v>
      </c>
      <c r="R3352" s="71">
        <v>0</v>
      </c>
      <c r="S3352" s="70">
        <v>0</v>
      </c>
      <c r="T3352" s="71">
        <v>0</v>
      </c>
      <c r="U3352" s="70">
        <v>0</v>
      </c>
      <c r="V3352" s="71">
        <v>0</v>
      </c>
      <c r="W3352" s="70">
        <v>0</v>
      </c>
      <c r="X3352" s="71">
        <v>0</v>
      </c>
      <c r="Y3352" s="70">
        <v>0</v>
      </c>
      <c r="Z3352" s="71">
        <v>0</v>
      </c>
      <c r="AA3352" s="70">
        <v>0</v>
      </c>
      <c r="AB3352" s="71">
        <v>0</v>
      </c>
      <c r="AC3352" s="54"/>
      <c r="AD3352" s="55">
        <f t="shared" si="69"/>
        <v>0</v>
      </c>
      <c r="AE3352" s="54"/>
    </row>
    <row r="3353" spans="2:31" x14ac:dyDescent="0.3">
      <c r="B3353" s="4" t="s">
        <v>222</v>
      </c>
      <c r="C3353" s="14"/>
      <c r="D3353" s="14"/>
      <c r="E3353" s="70">
        <v>0</v>
      </c>
      <c r="F3353" s="71">
        <v>0</v>
      </c>
      <c r="G3353" s="70">
        <v>0</v>
      </c>
      <c r="H3353" s="71">
        <v>0</v>
      </c>
      <c r="I3353" s="70">
        <v>0</v>
      </c>
      <c r="J3353" s="71">
        <v>0</v>
      </c>
      <c r="K3353" s="70">
        <v>0</v>
      </c>
      <c r="L3353" s="71">
        <v>0</v>
      </c>
      <c r="M3353" s="70">
        <v>0</v>
      </c>
      <c r="N3353" s="71">
        <v>0</v>
      </c>
      <c r="O3353" s="70">
        <v>0</v>
      </c>
      <c r="P3353" s="71">
        <v>0</v>
      </c>
      <c r="Q3353" s="70">
        <v>0</v>
      </c>
      <c r="R3353" s="71">
        <v>0</v>
      </c>
      <c r="S3353" s="70">
        <v>0</v>
      </c>
      <c r="T3353" s="71">
        <v>0</v>
      </c>
      <c r="U3353" s="70">
        <v>0</v>
      </c>
      <c r="V3353" s="71">
        <v>0</v>
      </c>
      <c r="W3353" s="70">
        <v>0</v>
      </c>
      <c r="X3353" s="71">
        <v>0</v>
      </c>
      <c r="Y3353" s="70">
        <v>0</v>
      </c>
      <c r="Z3353" s="71">
        <v>0</v>
      </c>
      <c r="AA3353" s="70">
        <v>0</v>
      </c>
      <c r="AB3353" s="71">
        <v>0</v>
      </c>
      <c r="AC3353" s="54"/>
      <c r="AD3353" s="55">
        <f t="shared" si="69"/>
        <v>0</v>
      </c>
      <c r="AE3353" s="54"/>
    </row>
    <row r="3354" spans="2:31" x14ac:dyDescent="0.3">
      <c r="B3354" s="4" t="s">
        <v>240</v>
      </c>
      <c r="C3354" s="14"/>
      <c r="D3354" s="14"/>
      <c r="E3354" s="70">
        <v>0</v>
      </c>
      <c r="F3354" s="71">
        <v>0</v>
      </c>
      <c r="G3354" s="70">
        <v>0</v>
      </c>
      <c r="H3354" s="71">
        <v>0</v>
      </c>
      <c r="I3354" s="70">
        <v>0</v>
      </c>
      <c r="J3354" s="71">
        <v>0</v>
      </c>
      <c r="K3354" s="70">
        <v>0</v>
      </c>
      <c r="L3354" s="71">
        <v>0</v>
      </c>
      <c r="M3354" s="70">
        <v>0</v>
      </c>
      <c r="N3354" s="71">
        <v>0</v>
      </c>
      <c r="O3354" s="70">
        <v>0</v>
      </c>
      <c r="P3354" s="71">
        <v>0</v>
      </c>
      <c r="Q3354" s="70">
        <v>0</v>
      </c>
      <c r="R3354" s="71">
        <v>0</v>
      </c>
      <c r="S3354" s="70">
        <v>0</v>
      </c>
      <c r="T3354" s="71">
        <v>0</v>
      </c>
      <c r="U3354" s="70">
        <v>0</v>
      </c>
      <c r="V3354" s="71">
        <v>0</v>
      </c>
      <c r="W3354" s="70">
        <v>0</v>
      </c>
      <c r="X3354" s="71">
        <v>0</v>
      </c>
      <c r="Y3354" s="70">
        <v>0</v>
      </c>
      <c r="Z3354" s="71">
        <v>0</v>
      </c>
      <c r="AA3354" s="70">
        <v>0</v>
      </c>
      <c r="AB3354" s="71">
        <v>0</v>
      </c>
      <c r="AC3354" s="54"/>
      <c r="AD3354" s="55">
        <f t="shared" si="69"/>
        <v>0</v>
      </c>
      <c r="AE3354" s="54"/>
    </row>
    <row r="3355" spans="2:31" x14ac:dyDescent="0.3">
      <c r="B3355" s="4" t="s">
        <v>223</v>
      </c>
      <c r="C3355" s="14"/>
      <c r="D3355" s="14"/>
      <c r="E3355" s="70">
        <v>0</v>
      </c>
      <c r="F3355" s="71">
        <v>0</v>
      </c>
      <c r="G3355" s="70">
        <v>0</v>
      </c>
      <c r="H3355" s="71">
        <v>0</v>
      </c>
      <c r="I3355" s="70">
        <v>0</v>
      </c>
      <c r="J3355" s="71">
        <v>0</v>
      </c>
      <c r="K3355" s="70">
        <v>0</v>
      </c>
      <c r="L3355" s="71">
        <v>0.20043708483378092</v>
      </c>
      <c r="M3355" s="70">
        <v>2.9862752437591555</v>
      </c>
      <c r="N3355" s="71">
        <v>0.49686479568481445</v>
      </c>
      <c r="O3355" s="70">
        <v>0</v>
      </c>
      <c r="P3355" s="71">
        <v>0.79511076609293618</v>
      </c>
      <c r="Q3355" s="70">
        <v>0</v>
      </c>
      <c r="R3355" s="71">
        <v>2.9421774387359618</v>
      </c>
      <c r="S3355" s="70">
        <v>2.8855685944875078</v>
      </c>
      <c r="T3355" s="71">
        <v>2.7156152725219727</v>
      </c>
      <c r="U3355" s="70">
        <v>2.7530365350511339</v>
      </c>
      <c r="V3355" s="71">
        <v>2.726236979166667</v>
      </c>
      <c r="W3355" s="70">
        <v>2.6930350780487067</v>
      </c>
      <c r="X3355" s="71">
        <v>0</v>
      </c>
      <c r="Y3355" s="70">
        <v>0</v>
      </c>
      <c r="Z3355" s="71">
        <v>0</v>
      </c>
      <c r="AA3355" s="70">
        <v>0</v>
      </c>
      <c r="AB3355" s="71">
        <v>0</v>
      </c>
      <c r="AC3355" s="54"/>
      <c r="AD3355" s="55">
        <f t="shared" si="69"/>
        <v>21.194357788382636</v>
      </c>
      <c r="AE3355" s="54"/>
    </row>
    <row r="3356" spans="2:31" x14ac:dyDescent="0.3">
      <c r="B3356" s="4" t="s">
        <v>284</v>
      </c>
      <c r="C3356" s="14"/>
      <c r="D3356" s="14"/>
      <c r="E3356" s="70">
        <v>0</v>
      </c>
      <c r="F3356" s="71">
        <v>0</v>
      </c>
      <c r="G3356" s="70">
        <v>0</v>
      </c>
      <c r="H3356" s="71">
        <v>0</v>
      </c>
      <c r="I3356" s="70">
        <v>0</v>
      </c>
      <c r="J3356" s="71">
        <v>0</v>
      </c>
      <c r="K3356" s="70">
        <v>0</v>
      </c>
      <c r="L3356" s="71">
        <v>0</v>
      </c>
      <c r="M3356" s="70">
        <v>0</v>
      </c>
      <c r="N3356" s="71">
        <v>0</v>
      </c>
      <c r="O3356" s="70">
        <v>0</v>
      </c>
      <c r="P3356" s="71">
        <v>0</v>
      </c>
      <c r="Q3356" s="70">
        <v>0</v>
      </c>
      <c r="R3356" s="71">
        <v>0</v>
      </c>
      <c r="S3356" s="70">
        <v>0</v>
      </c>
      <c r="T3356" s="71">
        <v>0</v>
      </c>
      <c r="U3356" s="70">
        <v>0</v>
      </c>
      <c r="V3356" s="71">
        <v>0</v>
      </c>
      <c r="W3356" s="70">
        <v>0</v>
      </c>
      <c r="X3356" s="71">
        <v>0</v>
      </c>
      <c r="Y3356" s="70">
        <v>0</v>
      </c>
      <c r="Z3356" s="71">
        <v>0</v>
      </c>
      <c r="AA3356" s="70">
        <v>0</v>
      </c>
      <c r="AB3356" s="71">
        <v>0</v>
      </c>
      <c r="AC3356" s="54"/>
      <c r="AD3356" s="55">
        <f t="shared" si="69"/>
        <v>0</v>
      </c>
      <c r="AE3356" s="54"/>
    </row>
    <row r="3357" spans="2:31" x14ac:dyDescent="0.3">
      <c r="B3357" s="4" t="s">
        <v>236</v>
      </c>
      <c r="C3357" s="14"/>
      <c r="D3357" s="14"/>
      <c r="E3357" s="70">
        <v>0</v>
      </c>
      <c r="F3357" s="71">
        <v>0</v>
      </c>
      <c r="G3357" s="70">
        <v>0</v>
      </c>
      <c r="H3357" s="71">
        <v>0</v>
      </c>
      <c r="I3357" s="70">
        <v>0</v>
      </c>
      <c r="J3357" s="71">
        <v>0</v>
      </c>
      <c r="K3357" s="70">
        <v>0</v>
      </c>
      <c r="L3357" s="71">
        <v>0</v>
      </c>
      <c r="M3357" s="70">
        <v>0</v>
      </c>
      <c r="N3357" s="71">
        <v>0</v>
      </c>
      <c r="O3357" s="70">
        <v>0</v>
      </c>
      <c r="P3357" s="71">
        <v>0</v>
      </c>
      <c r="Q3357" s="70">
        <v>0</v>
      </c>
      <c r="R3357" s="71">
        <v>0</v>
      </c>
      <c r="S3357" s="70">
        <v>0</v>
      </c>
      <c r="T3357" s="71">
        <v>0</v>
      </c>
      <c r="U3357" s="70">
        <v>0</v>
      </c>
      <c r="V3357" s="71">
        <v>0</v>
      </c>
      <c r="W3357" s="70">
        <v>0</v>
      </c>
      <c r="X3357" s="71">
        <v>0</v>
      </c>
      <c r="Y3357" s="70">
        <v>0</v>
      </c>
      <c r="Z3357" s="71">
        <v>0</v>
      </c>
      <c r="AA3357" s="70">
        <v>0</v>
      </c>
      <c r="AB3357" s="71">
        <v>0</v>
      </c>
      <c r="AC3357" s="54"/>
      <c r="AD3357" s="55">
        <f t="shared" si="69"/>
        <v>0</v>
      </c>
      <c r="AE3357" s="54"/>
    </row>
    <row r="3358" spans="2:31" x14ac:dyDescent="0.3">
      <c r="B3358" s="4" t="s">
        <v>237</v>
      </c>
      <c r="C3358" s="14"/>
      <c r="D3358" s="14"/>
      <c r="E3358" s="70">
        <v>0</v>
      </c>
      <c r="F3358" s="71">
        <v>0</v>
      </c>
      <c r="G3358" s="70">
        <v>0</v>
      </c>
      <c r="H3358" s="71">
        <v>0</v>
      </c>
      <c r="I3358" s="70">
        <v>0</v>
      </c>
      <c r="J3358" s="71">
        <v>0</v>
      </c>
      <c r="K3358" s="70">
        <v>0</v>
      </c>
      <c r="L3358" s="71">
        <v>0</v>
      </c>
      <c r="M3358" s="70">
        <v>0</v>
      </c>
      <c r="N3358" s="71">
        <v>0</v>
      </c>
      <c r="O3358" s="70">
        <v>0</v>
      </c>
      <c r="P3358" s="71">
        <v>0</v>
      </c>
      <c r="Q3358" s="70">
        <v>0</v>
      </c>
      <c r="R3358" s="71">
        <v>0</v>
      </c>
      <c r="S3358" s="70">
        <v>0</v>
      </c>
      <c r="T3358" s="71">
        <v>0</v>
      </c>
      <c r="U3358" s="70">
        <v>0</v>
      </c>
      <c r="V3358" s="71">
        <v>0</v>
      </c>
      <c r="W3358" s="70">
        <v>0</v>
      </c>
      <c r="X3358" s="71">
        <v>0</v>
      </c>
      <c r="Y3358" s="70">
        <v>0</v>
      </c>
      <c r="Z3358" s="71">
        <v>0</v>
      </c>
      <c r="AA3358" s="70">
        <v>0</v>
      </c>
      <c r="AB3358" s="71">
        <v>0</v>
      </c>
      <c r="AC3358" s="54"/>
      <c r="AD3358" s="55">
        <f t="shared" si="69"/>
        <v>0</v>
      </c>
      <c r="AE3358" s="54"/>
    </row>
    <row r="3359" spans="2:31" x14ac:dyDescent="0.3">
      <c r="B3359" s="4" t="s">
        <v>249</v>
      </c>
      <c r="C3359" s="14"/>
      <c r="D3359" s="14"/>
      <c r="E3359" s="70">
        <v>0</v>
      </c>
      <c r="F3359" s="71">
        <v>0</v>
      </c>
      <c r="G3359" s="70">
        <v>0</v>
      </c>
      <c r="H3359" s="71">
        <v>0</v>
      </c>
      <c r="I3359" s="70">
        <v>0</v>
      </c>
      <c r="J3359" s="71">
        <v>0</v>
      </c>
      <c r="K3359" s="70">
        <v>0</v>
      </c>
      <c r="L3359" s="71">
        <v>0</v>
      </c>
      <c r="M3359" s="70">
        <v>0</v>
      </c>
      <c r="N3359" s="71">
        <v>0</v>
      </c>
      <c r="O3359" s="70">
        <v>0</v>
      </c>
      <c r="P3359" s="71">
        <v>0</v>
      </c>
      <c r="Q3359" s="70">
        <v>0</v>
      </c>
      <c r="R3359" s="71">
        <v>0</v>
      </c>
      <c r="S3359" s="70">
        <v>0</v>
      </c>
      <c r="T3359" s="71">
        <v>0</v>
      </c>
      <c r="U3359" s="70">
        <v>0</v>
      </c>
      <c r="V3359" s="71">
        <v>0</v>
      </c>
      <c r="W3359" s="70">
        <v>0</v>
      </c>
      <c r="X3359" s="71">
        <v>0</v>
      </c>
      <c r="Y3359" s="70">
        <v>0</v>
      </c>
      <c r="Z3359" s="71">
        <v>0</v>
      </c>
      <c r="AA3359" s="70">
        <v>0</v>
      </c>
      <c r="AB3359" s="71">
        <v>0</v>
      </c>
      <c r="AC3359" s="54"/>
      <c r="AD3359" s="55">
        <f t="shared" si="69"/>
        <v>0</v>
      </c>
      <c r="AE3359" s="54"/>
    </row>
    <row r="3360" spans="2:31" x14ac:dyDescent="0.3">
      <c r="B3360" s="4" t="s">
        <v>214</v>
      </c>
      <c r="C3360" s="14"/>
      <c r="D3360" s="14"/>
      <c r="E3360" s="70">
        <v>0</v>
      </c>
      <c r="F3360" s="71">
        <v>0</v>
      </c>
      <c r="G3360" s="70">
        <v>0</v>
      </c>
      <c r="H3360" s="71">
        <v>0</v>
      </c>
      <c r="I3360" s="70">
        <v>0</v>
      </c>
      <c r="J3360" s="71">
        <v>0</v>
      </c>
      <c r="K3360" s="70">
        <v>0</v>
      </c>
      <c r="L3360" s="71">
        <v>0</v>
      </c>
      <c r="M3360" s="70">
        <v>0</v>
      </c>
      <c r="N3360" s="71">
        <v>0</v>
      </c>
      <c r="O3360" s="70">
        <v>0</v>
      </c>
      <c r="P3360" s="71">
        <v>0</v>
      </c>
      <c r="Q3360" s="70">
        <v>0</v>
      </c>
      <c r="R3360" s="71">
        <v>0</v>
      </c>
      <c r="S3360" s="70">
        <v>0</v>
      </c>
      <c r="T3360" s="71">
        <v>0</v>
      </c>
      <c r="U3360" s="70">
        <v>0</v>
      </c>
      <c r="V3360" s="71">
        <v>0</v>
      </c>
      <c r="W3360" s="70">
        <v>0</v>
      </c>
      <c r="X3360" s="71">
        <v>0</v>
      </c>
      <c r="Y3360" s="70">
        <v>0</v>
      </c>
      <c r="Z3360" s="71">
        <v>0</v>
      </c>
      <c r="AA3360" s="70">
        <v>0</v>
      </c>
      <c r="AB3360" s="71">
        <v>0</v>
      </c>
      <c r="AC3360" s="54"/>
      <c r="AD3360" s="55">
        <f t="shared" si="69"/>
        <v>0</v>
      </c>
      <c r="AE3360" s="54"/>
    </row>
    <row r="3361" spans="2:31" x14ac:dyDescent="0.3">
      <c r="B3361" s="4" t="s">
        <v>215</v>
      </c>
      <c r="C3361" s="14"/>
      <c r="D3361" s="14"/>
      <c r="E3361" s="70">
        <v>0</v>
      </c>
      <c r="F3361" s="71">
        <v>0</v>
      </c>
      <c r="G3361" s="70">
        <v>0</v>
      </c>
      <c r="H3361" s="71">
        <v>0</v>
      </c>
      <c r="I3361" s="70">
        <v>0</v>
      </c>
      <c r="J3361" s="71">
        <v>0</v>
      </c>
      <c r="K3361" s="70">
        <v>0</v>
      </c>
      <c r="L3361" s="71">
        <v>0</v>
      </c>
      <c r="M3361" s="70">
        <v>0</v>
      </c>
      <c r="N3361" s="71">
        <v>0</v>
      </c>
      <c r="O3361" s="70">
        <v>0</v>
      </c>
      <c r="P3361" s="71">
        <v>0</v>
      </c>
      <c r="Q3361" s="70">
        <v>0</v>
      </c>
      <c r="R3361" s="71">
        <v>0</v>
      </c>
      <c r="S3361" s="70">
        <v>0</v>
      </c>
      <c r="T3361" s="71">
        <v>0</v>
      </c>
      <c r="U3361" s="70">
        <v>0</v>
      </c>
      <c r="V3361" s="71">
        <v>0</v>
      </c>
      <c r="W3361" s="70">
        <v>0</v>
      </c>
      <c r="X3361" s="71">
        <v>0</v>
      </c>
      <c r="Y3361" s="70">
        <v>0</v>
      </c>
      <c r="Z3361" s="71">
        <v>0</v>
      </c>
      <c r="AA3361" s="70">
        <v>0</v>
      </c>
      <c r="AB3361" s="71">
        <v>0</v>
      </c>
      <c r="AC3361" s="54"/>
      <c r="AD3361" s="55">
        <f t="shared" si="69"/>
        <v>0</v>
      </c>
      <c r="AE3361" s="54"/>
    </row>
    <row r="3362" spans="2:31" x14ac:dyDescent="0.3">
      <c r="B3362" s="4" t="s">
        <v>216</v>
      </c>
      <c r="C3362" s="14"/>
      <c r="D3362" s="14"/>
      <c r="E3362" s="70">
        <v>0</v>
      </c>
      <c r="F3362" s="71">
        <v>0</v>
      </c>
      <c r="G3362" s="70">
        <v>0</v>
      </c>
      <c r="H3362" s="71">
        <v>0</v>
      </c>
      <c r="I3362" s="70">
        <v>0</v>
      </c>
      <c r="J3362" s="71">
        <v>0</v>
      </c>
      <c r="K3362" s="70">
        <v>0</v>
      </c>
      <c r="L3362" s="71">
        <v>0</v>
      </c>
      <c r="M3362" s="70">
        <v>0</v>
      </c>
      <c r="N3362" s="71">
        <v>0</v>
      </c>
      <c r="O3362" s="70">
        <v>0</v>
      </c>
      <c r="P3362" s="71">
        <v>0</v>
      </c>
      <c r="Q3362" s="70">
        <v>0</v>
      </c>
      <c r="R3362" s="71">
        <v>0</v>
      </c>
      <c r="S3362" s="70">
        <v>0</v>
      </c>
      <c r="T3362" s="71">
        <v>0</v>
      </c>
      <c r="U3362" s="70">
        <v>0</v>
      </c>
      <c r="V3362" s="71">
        <v>0</v>
      </c>
      <c r="W3362" s="70">
        <v>0</v>
      </c>
      <c r="X3362" s="71">
        <v>0</v>
      </c>
      <c r="Y3362" s="70">
        <v>0</v>
      </c>
      <c r="Z3362" s="71">
        <v>0</v>
      </c>
      <c r="AA3362" s="70">
        <v>0</v>
      </c>
      <c r="AB3362" s="71">
        <v>0</v>
      </c>
      <c r="AC3362" s="54"/>
      <c r="AD3362" s="55">
        <f t="shared" si="69"/>
        <v>0</v>
      </c>
      <c r="AE3362" s="54"/>
    </row>
    <row r="3363" spans="2:31" x14ac:dyDescent="0.3">
      <c r="B3363" s="4" t="s">
        <v>250</v>
      </c>
      <c r="C3363" s="14"/>
      <c r="D3363" s="14"/>
      <c r="E3363" s="70">
        <v>0</v>
      </c>
      <c r="F3363" s="71">
        <v>0</v>
      </c>
      <c r="G3363" s="70">
        <v>0</v>
      </c>
      <c r="H3363" s="71">
        <v>0</v>
      </c>
      <c r="I3363" s="70">
        <v>0</v>
      </c>
      <c r="J3363" s="71">
        <v>0</v>
      </c>
      <c r="K3363" s="70">
        <v>0</v>
      </c>
      <c r="L3363" s="71">
        <v>0</v>
      </c>
      <c r="M3363" s="70">
        <v>0</v>
      </c>
      <c r="N3363" s="71">
        <v>0</v>
      </c>
      <c r="O3363" s="70">
        <v>0</v>
      </c>
      <c r="P3363" s="71">
        <v>0</v>
      </c>
      <c r="Q3363" s="70">
        <v>0</v>
      </c>
      <c r="R3363" s="71">
        <v>0</v>
      </c>
      <c r="S3363" s="70">
        <v>0</v>
      </c>
      <c r="T3363" s="71">
        <v>0</v>
      </c>
      <c r="U3363" s="70">
        <v>0</v>
      </c>
      <c r="V3363" s="71">
        <v>0</v>
      </c>
      <c r="W3363" s="70">
        <v>0</v>
      </c>
      <c r="X3363" s="71">
        <v>0</v>
      </c>
      <c r="Y3363" s="70">
        <v>0</v>
      </c>
      <c r="Z3363" s="71">
        <v>0</v>
      </c>
      <c r="AA3363" s="70">
        <v>0</v>
      </c>
      <c r="AB3363" s="71">
        <v>0</v>
      </c>
      <c r="AC3363" s="54"/>
      <c r="AD3363" s="55">
        <f t="shared" si="69"/>
        <v>0</v>
      </c>
      <c r="AE3363" s="54"/>
    </row>
    <row r="3364" spans="2:31" x14ac:dyDescent="0.3">
      <c r="B3364" s="4" t="s">
        <v>238</v>
      </c>
      <c r="C3364" s="14"/>
      <c r="D3364" s="14"/>
      <c r="E3364" s="70">
        <v>0</v>
      </c>
      <c r="F3364" s="71">
        <v>0</v>
      </c>
      <c r="G3364" s="70">
        <v>0</v>
      </c>
      <c r="H3364" s="71">
        <v>0</v>
      </c>
      <c r="I3364" s="70">
        <v>0</v>
      </c>
      <c r="J3364" s="71">
        <v>0</v>
      </c>
      <c r="K3364" s="70">
        <v>0</v>
      </c>
      <c r="L3364" s="71">
        <v>0</v>
      </c>
      <c r="M3364" s="70">
        <v>0</v>
      </c>
      <c r="N3364" s="71">
        <v>0</v>
      </c>
      <c r="O3364" s="70">
        <v>0</v>
      </c>
      <c r="P3364" s="71">
        <v>0</v>
      </c>
      <c r="Q3364" s="70">
        <v>0</v>
      </c>
      <c r="R3364" s="71">
        <v>0</v>
      </c>
      <c r="S3364" s="70">
        <v>0</v>
      </c>
      <c r="T3364" s="71">
        <v>0</v>
      </c>
      <c r="U3364" s="70">
        <v>0</v>
      </c>
      <c r="V3364" s="71">
        <v>0</v>
      </c>
      <c r="W3364" s="70">
        <v>0</v>
      </c>
      <c r="X3364" s="71">
        <v>0</v>
      </c>
      <c r="Y3364" s="70">
        <v>0</v>
      </c>
      <c r="Z3364" s="71">
        <v>0</v>
      </c>
      <c r="AA3364" s="70">
        <v>0</v>
      </c>
      <c r="AB3364" s="71">
        <v>0</v>
      </c>
      <c r="AC3364" s="54"/>
      <c r="AD3364" s="55">
        <f t="shared" si="69"/>
        <v>0</v>
      </c>
      <c r="AE3364" s="54"/>
    </row>
    <row r="3365" spans="2:31" x14ac:dyDescent="0.3">
      <c r="B3365" s="4" t="s">
        <v>181</v>
      </c>
      <c r="C3365" s="14"/>
      <c r="D3365" s="14"/>
      <c r="E3365" s="70">
        <v>0</v>
      </c>
      <c r="F3365" s="71">
        <v>0</v>
      </c>
      <c r="G3365" s="70">
        <v>0</v>
      </c>
      <c r="H3365" s="71">
        <v>0</v>
      </c>
      <c r="I3365" s="70">
        <v>0</v>
      </c>
      <c r="J3365" s="71">
        <v>0</v>
      </c>
      <c r="K3365" s="70">
        <v>0</v>
      </c>
      <c r="L3365" s="71">
        <v>0</v>
      </c>
      <c r="M3365" s="70">
        <v>0</v>
      </c>
      <c r="N3365" s="71">
        <v>0</v>
      </c>
      <c r="O3365" s="70">
        <v>0</v>
      </c>
      <c r="P3365" s="71">
        <v>0</v>
      </c>
      <c r="Q3365" s="70">
        <v>0</v>
      </c>
      <c r="R3365" s="71">
        <v>0</v>
      </c>
      <c r="S3365" s="70">
        <v>0</v>
      </c>
      <c r="T3365" s="71">
        <v>0</v>
      </c>
      <c r="U3365" s="70">
        <v>0</v>
      </c>
      <c r="V3365" s="71">
        <v>0</v>
      </c>
      <c r="W3365" s="70">
        <v>0</v>
      </c>
      <c r="X3365" s="71">
        <v>0</v>
      </c>
      <c r="Y3365" s="70">
        <v>0</v>
      </c>
      <c r="Z3365" s="71">
        <v>0</v>
      </c>
      <c r="AA3365" s="70">
        <v>0</v>
      </c>
      <c r="AB3365" s="71">
        <v>0</v>
      </c>
      <c r="AC3365" s="54"/>
      <c r="AD3365" s="55">
        <f t="shared" si="69"/>
        <v>0</v>
      </c>
      <c r="AE3365" s="54"/>
    </row>
    <row r="3366" spans="2:31" x14ac:dyDescent="0.3">
      <c r="B3366" s="4" t="s">
        <v>182</v>
      </c>
      <c r="C3366" s="14"/>
      <c r="D3366" s="14"/>
      <c r="E3366" s="70">
        <v>0</v>
      </c>
      <c r="F3366" s="71">
        <v>0</v>
      </c>
      <c r="G3366" s="70">
        <v>0</v>
      </c>
      <c r="H3366" s="71">
        <v>0</v>
      </c>
      <c r="I3366" s="70">
        <v>0</v>
      </c>
      <c r="J3366" s="71">
        <v>0</v>
      </c>
      <c r="K3366" s="70">
        <v>0</v>
      </c>
      <c r="L3366" s="71">
        <v>0</v>
      </c>
      <c r="M3366" s="70">
        <v>0</v>
      </c>
      <c r="N3366" s="71">
        <v>0</v>
      </c>
      <c r="O3366" s="70">
        <v>0</v>
      </c>
      <c r="P3366" s="71">
        <v>0</v>
      </c>
      <c r="Q3366" s="70">
        <v>0</v>
      </c>
      <c r="R3366" s="71">
        <v>0</v>
      </c>
      <c r="S3366" s="70">
        <v>0</v>
      </c>
      <c r="T3366" s="71">
        <v>0</v>
      </c>
      <c r="U3366" s="70">
        <v>0</v>
      </c>
      <c r="V3366" s="71">
        <v>0</v>
      </c>
      <c r="W3366" s="70">
        <v>0</v>
      </c>
      <c r="X3366" s="71">
        <v>0</v>
      </c>
      <c r="Y3366" s="70">
        <v>0</v>
      </c>
      <c r="Z3366" s="71">
        <v>0</v>
      </c>
      <c r="AA3366" s="70">
        <v>0</v>
      </c>
      <c r="AB3366" s="71">
        <v>0</v>
      </c>
      <c r="AC3366" s="54"/>
      <c r="AD3366" s="55">
        <f t="shared" si="69"/>
        <v>0</v>
      </c>
      <c r="AE3366" s="54"/>
    </row>
    <row r="3367" spans="2:31" x14ac:dyDescent="0.3">
      <c r="B3367" s="4" t="s">
        <v>200</v>
      </c>
      <c r="C3367" s="14"/>
      <c r="D3367" s="14"/>
      <c r="E3367" s="70">
        <v>0</v>
      </c>
      <c r="F3367" s="71">
        <v>0</v>
      </c>
      <c r="G3367" s="70">
        <v>0</v>
      </c>
      <c r="H3367" s="71">
        <v>0</v>
      </c>
      <c r="I3367" s="70">
        <v>0</v>
      </c>
      <c r="J3367" s="71">
        <v>0</v>
      </c>
      <c r="K3367" s="70">
        <v>0</v>
      </c>
      <c r="L3367" s="71">
        <v>0</v>
      </c>
      <c r="M3367" s="70">
        <v>0</v>
      </c>
      <c r="N3367" s="71">
        <v>0</v>
      </c>
      <c r="O3367" s="70">
        <v>0</v>
      </c>
      <c r="P3367" s="71">
        <v>0</v>
      </c>
      <c r="Q3367" s="70">
        <v>0</v>
      </c>
      <c r="R3367" s="71">
        <v>0</v>
      </c>
      <c r="S3367" s="70">
        <v>0</v>
      </c>
      <c r="T3367" s="71">
        <v>0</v>
      </c>
      <c r="U3367" s="70">
        <v>0</v>
      </c>
      <c r="V3367" s="71">
        <v>0</v>
      </c>
      <c r="W3367" s="70">
        <v>0</v>
      </c>
      <c r="X3367" s="71">
        <v>0</v>
      </c>
      <c r="Y3367" s="70">
        <v>0</v>
      </c>
      <c r="Z3367" s="71">
        <v>0</v>
      </c>
      <c r="AA3367" s="70">
        <v>0</v>
      </c>
      <c r="AB3367" s="71">
        <v>0</v>
      </c>
      <c r="AC3367" s="54"/>
      <c r="AD3367" s="55">
        <f t="shared" si="69"/>
        <v>0</v>
      </c>
      <c r="AE3367" s="54"/>
    </row>
    <row r="3368" spans="2:31" x14ac:dyDescent="0.3">
      <c r="B3368" s="4" t="s">
        <v>201</v>
      </c>
      <c r="C3368" s="14"/>
      <c r="D3368" s="14"/>
      <c r="E3368" s="70">
        <v>0</v>
      </c>
      <c r="F3368" s="71">
        <v>0</v>
      </c>
      <c r="G3368" s="70">
        <v>0</v>
      </c>
      <c r="H3368" s="71">
        <v>0</v>
      </c>
      <c r="I3368" s="70">
        <v>0</v>
      </c>
      <c r="J3368" s="71">
        <v>0</v>
      </c>
      <c r="K3368" s="70">
        <v>0</v>
      </c>
      <c r="L3368" s="71">
        <v>0</v>
      </c>
      <c r="M3368" s="70">
        <v>0</v>
      </c>
      <c r="N3368" s="71">
        <v>0</v>
      </c>
      <c r="O3368" s="70">
        <v>0</v>
      </c>
      <c r="P3368" s="71">
        <v>0</v>
      </c>
      <c r="Q3368" s="70">
        <v>0</v>
      </c>
      <c r="R3368" s="71">
        <v>0</v>
      </c>
      <c r="S3368" s="70">
        <v>0</v>
      </c>
      <c r="T3368" s="71">
        <v>0</v>
      </c>
      <c r="U3368" s="70">
        <v>0</v>
      </c>
      <c r="V3368" s="71">
        <v>0</v>
      </c>
      <c r="W3368" s="70">
        <v>0</v>
      </c>
      <c r="X3368" s="71">
        <v>0</v>
      </c>
      <c r="Y3368" s="70">
        <v>0</v>
      </c>
      <c r="Z3368" s="71">
        <v>0</v>
      </c>
      <c r="AA3368" s="70">
        <v>0</v>
      </c>
      <c r="AB3368" s="71">
        <v>0</v>
      </c>
      <c r="AC3368" s="54"/>
      <c r="AD3368" s="55">
        <f t="shared" si="69"/>
        <v>0</v>
      </c>
      <c r="AE3368" s="54"/>
    </row>
    <row r="3369" spans="2:31" x14ac:dyDescent="0.3">
      <c r="B3369" s="4" t="s">
        <v>202</v>
      </c>
      <c r="C3369" s="14"/>
      <c r="D3369" s="14"/>
      <c r="E3369" s="70">
        <v>0</v>
      </c>
      <c r="F3369" s="71">
        <v>0</v>
      </c>
      <c r="G3369" s="70">
        <v>0</v>
      </c>
      <c r="H3369" s="71">
        <v>0</v>
      </c>
      <c r="I3369" s="70">
        <v>0</v>
      </c>
      <c r="J3369" s="71">
        <v>0</v>
      </c>
      <c r="K3369" s="70">
        <v>0</v>
      </c>
      <c r="L3369" s="71">
        <v>2.0510351657867369E-3</v>
      </c>
      <c r="M3369" s="70">
        <v>2.5830811262130649E-2</v>
      </c>
      <c r="N3369" s="71">
        <v>3.4119049708048349E-3</v>
      </c>
      <c r="O3369" s="70">
        <v>0</v>
      </c>
      <c r="P3369" s="71">
        <v>5.6083216269810759E-3</v>
      </c>
      <c r="Q3369" s="70">
        <v>0</v>
      </c>
      <c r="R3369" s="71">
        <v>2.1508347988128573E-2</v>
      </c>
      <c r="S3369" s="70">
        <v>2.0016701022783821E-2</v>
      </c>
      <c r="T3369" s="71">
        <v>2.1212504307428905E-2</v>
      </c>
      <c r="U3369" s="70">
        <v>2.3622897267341521E-2</v>
      </c>
      <c r="V3369" s="71">
        <v>2.4118753274281743E-2</v>
      </c>
      <c r="W3369" s="70">
        <v>2.3683341542879679E-2</v>
      </c>
      <c r="X3369" s="71">
        <v>0</v>
      </c>
      <c r="Y3369" s="70">
        <v>0</v>
      </c>
      <c r="Z3369" s="71">
        <v>0</v>
      </c>
      <c r="AA3369" s="70">
        <v>0</v>
      </c>
      <c r="AB3369" s="71">
        <v>0</v>
      </c>
      <c r="AC3369" s="54"/>
      <c r="AD3369" s="55">
        <f t="shared" si="69"/>
        <v>0.17106461842854756</v>
      </c>
      <c r="AE3369" s="54"/>
    </row>
    <row r="3370" spans="2:31" x14ac:dyDescent="0.3">
      <c r="B3370" s="4" t="s">
        <v>203</v>
      </c>
      <c r="C3370" s="14"/>
      <c r="D3370" s="14"/>
      <c r="E3370" s="70">
        <v>0</v>
      </c>
      <c r="F3370" s="71">
        <v>0</v>
      </c>
      <c r="G3370" s="70">
        <v>0</v>
      </c>
      <c r="H3370" s="71">
        <v>0</v>
      </c>
      <c r="I3370" s="70">
        <v>0</v>
      </c>
      <c r="J3370" s="71">
        <v>0</v>
      </c>
      <c r="K3370" s="70">
        <v>0</v>
      </c>
      <c r="L3370" s="71">
        <v>2.0510351657867369E-3</v>
      </c>
      <c r="M3370" s="70">
        <v>2.5830811262130649E-2</v>
      </c>
      <c r="N3370" s="71">
        <v>3.4119049708048349E-3</v>
      </c>
      <c r="O3370" s="70">
        <v>0</v>
      </c>
      <c r="P3370" s="71">
        <v>5.6083216269810759E-3</v>
      </c>
      <c r="Q3370" s="70">
        <v>0</v>
      </c>
      <c r="R3370" s="71">
        <v>2.1508347988128573E-2</v>
      </c>
      <c r="S3370" s="70">
        <v>2.0016701022783821E-2</v>
      </c>
      <c r="T3370" s="71">
        <v>2.1212504307428905E-2</v>
      </c>
      <c r="U3370" s="70">
        <v>2.3622897267341521E-2</v>
      </c>
      <c r="V3370" s="71">
        <v>2.4118753274281743E-2</v>
      </c>
      <c r="W3370" s="70">
        <v>2.3683341542879679E-2</v>
      </c>
      <c r="X3370" s="71">
        <v>0</v>
      </c>
      <c r="Y3370" s="70">
        <v>0</v>
      </c>
      <c r="Z3370" s="71">
        <v>0</v>
      </c>
      <c r="AA3370" s="70">
        <v>0</v>
      </c>
      <c r="AB3370" s="71">
        <v>0</v>
      </c>
      <c r="AC3370" s="54"/>
      <c r="AD3370" s="55">
        <f t="shared" si="69"/>
        <v>0.17106461842854756</v>
      </c>
      <c r="AE3370" s="54"/>
    </row>
    <row r="3371" spans="2:31" x14ac:dyDescent="0.3">
      <c r="B3371" s="4" t="s">
        <v>130</v>
      </c>
      <c r="C3371" s="14"/>
      <c r="D3371" s="14"/>
      <c r="E3371" s="70">
        <v>0</v>
      </c>
      <c r="F3371" s="71">
        <v>0</v>
      </c>
      <c r="G3371" s="70">
        <v>0</v>
      </c>
      <c r="H3371" s="71">
        <v>0</v>
      </c>
      <c r="I3371" s="70">
        <v>0</v>
      </c>
      <c r="J3371" s="71">
        <v>0</v>
      </c>
      <c r="K3371" s="70">
        <v>0</v>
      </c>
      <c r="L3371" s="71">
        <v>0</v>
      </c>
      <c r="M3371" s="70">
        <v>0</v>
      </c>
      <c r="N3371" s="71">
        <v>0</v>
      </c>
      <c r="O3371" s="70">
        <v>0</v>
      </c>
      <c r="P3371" s="71">
        <v>0</v>
      </c>
      <c r="Q3371" s="70">
        <v>0</v>
      </c>
      <c r="R3371" s="71">
        <v>6.9930891062418662E-2</v>
      </c>
      <c r="S3371" s="70">
        <v>0</v>
      </c>
      <c r="T3371" s="71">
        <v>0</v>
      </c>
      <c r="U3371" s="70">
        <v>0.45103281999905914</v>
      </c>
      <c r="V3371" s="71">
        <v>0.93373734486897808</v>
      </c>
      <c r="W3371" s="70">
        <v>0.89831111565272037</v>
      </c>
      <c r="X3371" s="71">
        <v>0</v>
      </c>
      <c r="Y3371" s="70">
        <v>0</v>
      </c>
      <c r="Z3371" s="71">
        <v>0</v>
      </c>
      <c r="AA3371" s="70">
        <v>0</v>
      </c>
      <c r="AB3371" s="71">
        <v>0</v>
      </c>
      <c r="AC3371" s="54"/>
      <c r="AD3371" s="55">
        <f t="shared" si="69"/>
        <v>2.3530121715831762</v>
      </c>
      <c r="AE3371" s="54"/>
    </row>
    <row r="3372" spans="2:31" x14ac:dyDescent="0.3">
      <c r="B3372" s="4" t="s">
        <v>131</v>
      </c>
      <c r="C3372" s="14"/>
      <c r="D3372" s="14"/>
      <c r="E3372" s="70">
        <v>0</v>
      </c>
      <c r="F3372" s="71">
        <v>0</v>
      </c>
      <c r="G3372" s="70">
        <v>0</v>
      </c>
      <c r="H3372" s="71">
        <v>0</v>
      </c>
      <c r="I3372" s="70">
        <v>0</v>
      </c>
      <c r="J3372" s="71">
        <v>0</v>
      </c>
      <c r="K3372" s="70">
        <v>0</v>
      </c>
      <c r="L3372" s="71">
        <v>0</v>
      </c>
      <c r="M3372" s="70">
        <v>0</v>
      </c>
      <c r="N3372" s="71">
        <v>0</v>
      </c>
      <c r="O3372" s="70">
        <v>0</v>
      </c>
      <c r="P3372" s="71">
        <v>0</v>
      </c>
      <c r="Q3372" s="70">
        <v>0</v>
      </c>
      <c r="R3372" s="71">
        <v>6.9930891062418662E-2</v>
      </c>
      <c r="S3372" s="70">
        <v>0</v>
      </c>
      <c r="T3372" s="71">
        <v>0</v>
      </c>
      <c r="U3372" s="70">
        <v>0.45103281999905914</v>
      </c>
      <c r="V3372" s="71">
        <v>0.93373734486897808</v>
      </c>
      <c r="W3372" s="70">
        <v>0.89831111565272037</v>
      </c>
      <c r="X3372" s="71">
        <v>0</v>
      </c>
      <c r="Y3372" s="70">
        <v>0</v>
      </c>
      <c r="Z3372" s="71">
        <v>0</v>
      </c>
      <c r="AA3372" s="70">
        <v>0</v>
      </c>
      <c r="AB3372" s="71">
        <v>0</v>
      </c>
      <c r="AC3372" s="54"/>
      <c r="AD3372" s="55">
        <f t="shared" si="69"/>
        <v>2.3530121715831762</v>
      </c>
      <c r="AE3372" s="54"/>
    </row>
    <row r="3373" spans="2:31" x14ac:dyDescent="0.3">
      <c r="B3373" s="4" t="s">
        <v>219</v>
      </c>
      <c r="C3373" s="14"/>
      <c r="D3373" s="14"/>
      <c r="E3373" s="70">
        <v>0</v>
      </c>
      <c r="F3373" s="71">
        <v>0</v>
      </c>
      <c r="G3373" s="70">
        <v>0</v>
      </c>
      <c r="H3373" s="71">
        <v>0</v>
      </c>
      <c r="I3373" s="70">
        <v>0</v>
      </c>
      <c r="J3373" s="71">
        <v>0</v>
      </c>
      <c r="K3373" s="70">
        <v>0</v>
      </c>
      <c r="L3373" s="71">
        <v>0.38229514757792155</v>
      </c>
      <c r="M3373" s="70">
        <v>5.7453112284342449</v>
      </c>
      <c r="N3373" s="71">
        <v>0.9516339619954427</v>
      </c>
      <c r="O3373" s="70">
        <v>0</v>
      </c>
      <c r="P3373" s="71">
        <v>1.5636853377024333</v>
      </c>
      <c r="Q3373" s="70">
        <v>0</v>
      </c>
      <c r="R3373" s="71">
        <v>5.8080355008443201</v>
      </c>
      <c r="S3373" s="70">
        <v>5.7114896766662593</v>
      </c>
      <c r="T3373" s="71">
        <v>5.6124311129252105</v>
      </c>
      <c r="U3373" s="70">
        <v>5.523064671410455</v>
      </c>
      <c r="V3373" s="71">
        <v>5.4989451726277663</v>
      </c>
      <c r="W3373" s="70">
        <v>5.37834137280782</v>
      </c>
      <c r="X3373" s="71">
        <v>0</v>
      </c>
      <c r="Y3373" s="70">
        <v>0</v>
      </c>
      <c r="Z3373" s="71">
        <v>0</v>
      </c>
      <c r="AA3373" s="70">
        <v>0</v>
      </c>
      <c r="AB3373" s="71">
        <v>0</v>
      </c>
      <c r="AC3373" s="54"/>
      <c r="AD3373" s="55">
        <f t="shared" si="69"/>
        <v>42.175233182991867</v>
      </c>
      <c r="AE3373" s="54"/>
    </row>
    <row r="3374" spans="2:31" x14ac:dyDescent="0.3">
      <c r="B3374" s="4" t="s">
        <v>285</v>
      </c>
      <c r="C3374" s="14"/>
      <c r="D3374" s="14"/>
      <c r="E3374" s="70">
        <v>0</v>
      </c>
      <c r="F3374" s="71">
        <v>0</v>
      </c>
      <c r="G3374" s="70">
        <v>0</v>
      </c>
      <c r="H3374" s="71">
        <v>0</v>
      </c>
      <c r="I3374" s="70">
        <v>0</v>
      </c>
      <c r="J3374" s="71">
        <v>0</v>
      </c>
      <c r="K3374" s="70">
        <v>0</v>
      </c>
      <c r="L3374" s="71">
        <v>0</v>
      </c>
      <c r="M3374" s="70">
        <v>0</v>
      </c>
      <c r="N3374" s="71">
        <v>0</v>
      </c>
      <c r="O3374" s="70">
        <v>0</v>
      </c>
      <c r="P3374" s="71">
        <v>0</v>
      </c>
      <c r="Q3374" s="70">
        <v>0</v>
      </c>
      <c r="R3374" s="71">
        <v>0</v>
      </c>
      <c r="S3374" s="70">
        <v>0</v>
      </c>
      <c r="T3374" s="71">
        <v>0</v>
      </c>
      <c r="U3374" s="70">
        <v>0</v>
      </c>
      <c r="V3374" s="71">
        <v>0</v>
      </c>
      <c r="W3374" s="70">
        <v>0</v>
      </c>
      <c r="X3374" s="71">
        <v>0</v>
      </c>
      <c r="Y3374" s="70">
        <v>0</v>
      </c>
      <c r="Z3374" s="71">
        <v>0</v>
      </c>
      <c r="AA3374" s="70">
        <v>0</v>
      </c>
      <c r="AB3374" s="71">
        <v>0</v>
      </c>
      <c r="AC3374" s="54"/>
      <c r="AD3374" s="55">
        <f t="shared" si="69"/>
        <v>0</v>
      </c>
      <c r="AE3374" s="54"/>
    </row>
    <row r="3375" spans="2:31" x14ac:dyDescent="0.3">
      <c r="B3375" s="4" t="s">
        <v>286</v>
      </c>
      <c r="C3375" s="14"/>
      <c r="D3375" s="14"/>
      <c r="E3375" s="70">
        <v>0</v>
      </c>
      <c r="F3375" s="71">
        <v>0</v>
      </c>
      <c r="G3375" s="70">
        <v>0</v>
      </c>
      <c r="H3375" s="71">
        <v>0</v>
      </c>
      <c r="I3375" s="70">
        <v>0</v>
      </c>
      <c r="J3375" s="71">
        <v>0</v>
      </c>
      <c r="K3375" s="70">
        <v>0</v>
      </c>
      <c r="L3375" s="71">
        <v>0</v>
      </c>
      <c r="M3375" s="70">
        <v>0</v>
      </c>
      <c r="N3375" s="71">
        <v>0</v>
      </c>
      <c r="O3375" s="70">
        <v>0</v>
      </c>
      <c r="P3375" s="71">
        <v>0</v>
      </c>
      <c r="Q3375" s="70">
        <v>0</v>
      </c>
      <c r="R3375" s="71">
        <v>0</v>
      </c>
      <c r="S3375" s="70">
        <v>0</v>
      </c>
      <c r="T3375" s="71">
        <v>0</v>
      </c>
      <c r="U3375" s="70">
        <v>0</v>
      </c>
      <c r="V3375" s="71">
        <v>0</v>
      </c>
      <c r="W3375" s="70">
        <v>0</v>
      </c>
      <c r="X3375" s="71">
        <v>0</v>
      </c>
      <c r="Y3375" s="70">
        <v>0</v>
      </c>
      <c r="Z3375" s="71">
        <v>0</v>
      </c>
      <c r="AA3375" s="70">
        <v>0</v>
      </c>
      <c r="AB3375" s="71">
        <v>0</v>
      </c>
      <c r="AC3375" s="54"/>
      <c r="AD3375" s="55">
        <f t="shared" si="69"/>
        <v>0</v>
      </c>
      <c r="AE3375" s="54"/>
    </row>
    <row r="3376" spans="2:31" x14ac:dyDescent="0.3">
      <c r="B3376" s="4" t="s">
        <v>198</v>
      </c>
      <c r="C3376" s="14"/>
      <c r="D3376" s="14"/>
      <c r="E3376" s="70">
        <v>0</v>
      </c>
      <c r="F3376" s="71">
        <v>0</v>
      </c>
      <c r="G3376" s="70">
        <v>0</v>
      </c>
      <c r="H3376" s="71">
        <v>0</v>
      </c>
      <c r="I3376" s="70">
        <v>0</v>
      </c>
      <c r="J3376" s="71">
        <v>0</v>
      </c>
      <c r="K3376" s="70">
        <v>0</v>
      </c>
      <c r="L3376" s="71">
        <v>3.2191729793945946E-2</v>
      </c>
      <c r="M3376" s="70">
        <v>0.46009559209148093</v>
      </c>
      <c r="N3376" s="71">
        <v>7.6404164855678872E-2</v>
      </c>
      <c r="O3376" s="70">
        <v>0</v>
      </c>
      <c r="P3376" s="71">
        <v>0.12473023831844331</v>
      </c>
      <c r="Q3376" s="70">
        <v>0</v>
      </c>
      <c r="R3376" s="71">
        <v>0.45157851295080026</v>
      </c>
      <c r="S3376" s="70">
        <v>0.47238955290522422</v>
      </c>
      <c r="T3376" s="71">
        <v>0.46210545199768011</v>
      </c>
      <c r="U3376" s="70">
        <v>1.0778900302946568</v>
      </c>
      <c r="V3376" s="71">
        <v>1.221542451530695</v>
      </c>
      <c r="W3376" s="70">
        <v>1.1868147687365611</v>
      </c>
      <c r="X3376" s="71">
        <v>0</v>
      </c>
      <c r="Y3376" s="70">
        <v>0</v>
      </c>
      <c r="Z3376" s="71">
        <v>0</v>
      </c>
      <c r="AA3376" s="70">
        <v>0</v>
      </c>
      <c r="AB3376" s="71">
        <v>0</v>
      </c>
      <c r="AC3376" s="54"/>
      <c r="AD3376" s="55">
        <f t="shared" si="69"/>
        <v>5.5657424934751667</v>
      </c>
      <c r="AE3376" s="54"/>
    </row>
    <row r="3377" spans="2:31" x14ac:dyDescent="0.3">
      <c r="B3377" s="4" t="s">
        <v>199</v>
      </c>
      <c r="C3377" s="14"/>
      <c r="D3377" s="14"/>
      <c r="E3377" s="70">
        <v>0</v>
      </c>
      <c r="F3377" s="71">
        <v>0</v>
      </c>
      <c r="G3377" s="70">
        <v>0</v>
      </c>
      <c r="H3377" s="71">
        <v>0</v>
      </c>
      <c r="I3377" s="70">
        <v>0</v>
      </c>
      <c r="J3377" s="71">
        <v>0</v>
      </c>
      <c r="K3377" s="70">
        <v>0</v>
      </c>
      <c r="L3377" s="71">
        <v>3.2191729793945946E-2</v>
      </c>
      <c r="M3377" s="70">
        <v>0.46009559209148093</v>
      </c>
      <c r="N3377" s="71">
        <v>7.6404164855678872E-2</v>
      </c>
      <c r="O3377" s="70">
        <v>0</v>
      </c>
      <c r="P3377" s="71">
        <v>0.12473023831844331</v>
      </c>
      <c r="Q3377" s="70">
        <v>0</v>
      </c>
      <c r="R3377" s="71">
        <v>0.45157851295080026</v>
      </c>
      <c r="S3377" s="70">
        <v>0.47238955290522422</v>
      </c>
      <c r="T3377" s="71">
        <v>0.46210545199768011</v>
      </c>
      <c r="U3377" s="70">
        <v>1.0778900302946568</v>
      </c>
      <c r="V3377" s="71">
        <v>1.221542451530695</v>
      </c>
      <c r="W3377" s="70">
        <v>1.1868147687365611</v>
      </c>
      <c r="X3377" s="71">
        <v>0</v>
      </c>
      <c r="Y3377" s="70">
        <v>0</v>
      </c>
      <c r="Z3377" s="71">
        <v>0</v>
      </c>
      <c r="AA3377" s="70">
        <v>0</v>
      </c>
      <c r="AB3377" s="71">
        <v>0</v>
      </c>
      <c r="AC3377" s="54"/>
      <c r="AD3377" s="55">
        <f t="shared" si="69"/>
        <v>5.5657424934751667</v>
      </c>
      <c r="AE3377" s="54"/>
    </row>
    <row r="3378" spans="2:31" x14ac:dyDescent="0.3">
      <c r="B3378" s="4" t="s">
        <v>155</v>
      </c>
      <c r="C3378" s="14"/>
      <c r="D3378" s="14"/>
      <c r="E3378" s="70">
        <v>0</v>
      </c>
      <c r="F3378" s="71">
        <v>0</v>
      </c>
      <c r="G3378" s="70">
        <v>0</v>
      </c>
      <c r="H3378" s="71">
        <v>0</v>
      </c>
      <c r="I3378" s="70">
        <v>0</v>
      </c>
      <c r="J3378" s="71">
        <v>0</v>
      </c>
      <c r="K3378" s="70">
        <v>0</v>
      </c>
      <c r="L3378" s="71">
        <v>0</v>
      </c>
      <c r="M3378" s="70">
        <v>0</v>
      </c>
      <c r="N3378" s="71">
        <v>0</v>
      </c>
      <c r="O3378" s="70">
        <v>0</v>
      </c>
      <c r="P3378" s="71">
        <v>0</v>
      </c>
      <c r="Q3378" s="70">
        <v>0</v>
      </c>
      <c r="R3378" s="71">
        <v>0</v>
      </c>
      <c r="S3378" s="70">
        <v>0</v>
      </c>
      <c r="T3378" s="71">
        <v>0</v>
      </c>
      <c r="U3378" s="70">
        <v>0</v>
      </c>
      <c r="V3378" s="71">
        <v>0</v>
      </c>
      <c r="W3378" s="70">
        <v>0</v>
      </c>
      <c r="X3378" s="71">
        <v>0</v>
      </c>
      <c r="Y3378" s="70">
        <v>0</v>
      </c>
      <c r="Z3378" s="71">
        <v>0</v>
      </c>
      <c r="AA3378" s="70">
        <v>0</v>
      </c>
      <c r="AB3378" s="71">
        <v>0</v>
      </c>
      <c r="AC3378" s="54"/>
      <c r="AD3378" s="55">
        <f t="shared" si="69"/>
        <v>0</v>
      </c>
      <c r="AE3378" s="54"/>
    </row>
    <row r="3379" spans="2:31" x14ac:dyDescent="0.3">
      <c r="B3379" s="4" t="s">
        <v>231</v>
      </c>
      <c r="C3379" s="14"/>
      <c r="D3379" s="14"/>
      <c r="E3379" s="70">
        <v>0</v>
      </c>
      <c r="F3379" s="71">
        <v>0</v>
      </c>
      <c r="G3379" s="70">
        <v>0</v>
      </c>
      <c r="H3379" s="71">
        <v>0</v>
      </c>
      <c r="I3379" s="70">
        <v>0</v>
      </c>
      <c r="J3379" s="71">
        <v>0</v>
      </c>
      <c r="K3379" s="70">
        <v>0</v>
      </c>
      <c r="L3379" s="71">
        <v>0</v>
      </c>
      <c r="M3379" s="70">
        <v>0</v>
      </c>
      <c r="N3379" s="71">
        <v>0</v>
      </c>
      <c r="O3379" s="70">
        <v>0</v>
      </c>
      <c r="P3379" s="71">
        <v>0</v>
      </c>
      <c r="Q3379" s="70">
        <v>0</v>
      </c>
      <c r="R3379" s="71">
        <v>0</v>
      </c>
      <c r="S3379" s="70">
        <v>0</v>
      </c>
      <c r="T3379" s="71">
        <v>0</v>
      </c>
      <c r="U3379" s="70">
        <v>0</v>
      </c>
      <c r="V3379" s="71">
        <v>0</v>
      </c>
      <c r="W3379" s="70">
        <v>0</v>
      </c>
      <c r="X3379" s="71">
        <v>0</v>
      </c>
      <c r="Y3379" s="70">
        <v>0</v>
      </c>
      <c r="Z3379" s="71">
        <v>0</v>
      </c>
      <c r="AA3379" s="70">
        <v>0</v>
      </c>
      <c r="AB3379" s="71">
        <v>0</v>
      </c>
      <c r="AC3379" s="54"/>
      <c r="AD3379" s="55">
        <f t="shared" si="69"/>
        <v>0</v>
      </c>
      <c r="AE3379" s="54"/>
    </row>
    <row r="3380" spans="2:31" x14ac:dyDescent="0.3">
      <c r="B3380" s="4" t="s">
        <v>232</v>
      </c>
      <c r="C3380" s="14"/>
      <c r="D3380" s="14"/>
      <c r="E3380" s="70">
        <v>0</v>
      </c>
      <c r="F3380" s="71">
        <v>0</v>
      </c>
      <c r="G3380" s="70">
        <v>0</v>
      </c>
      <c r="H3380" s="71">
        <v>0</v>
      </c>
      <c r="I3380" s="70">
        <v>0</v>
      </c>
      <c r="J3380" s="71">
        <v>0</v>
      </c>
      <c r="K3380" s="70">
        <v>0</v>
      </c>
      <c r="L3380" s="71">
        <v>0</v>
      </c>
      <c r="M3380" s="70">
        <v>0</v>
      </c>
      <c r="N3380" s="71">
        <v>0</v>
      </c>
      <c r="O3380" s="70">
        <v>0</v>
      </c>
      <c r="P3380" s="71">
        <v>0</v>
      </c>
      <c r="Q3380" s="70">
        <v>0</v>
      </c>
      <c r="R3380" s="71">
        <v>0</v>
      </c>
      <c r="S3380" s="70">
        <v>0</v>
      </c>
      <c r="T3380" s="71">
        <v>0</v>
      </c>
      <c r="U3380" s="70">
        <v>0</v>
      </c>
      <c r="V3380" s="71">
        <v>0</v>
      </c>
      <c r="W3380" s="70">
        <v>0</v>
      </c>
      <c r="X3380" s="71">
        <v>0</v>
      </c>
      <c r="Y3380" s="70">
        <v>0</v>
      </c>
      <c r="Z3380" s="71">
        <v>0</v>
      </c>
      <c r="AA3380" s="70">
        <v>0</v>
      </c>
      <c r="AB3380" s="71">
        <v>0</v>
      </c>
      <c r="AC3380" s="54"/>
      <c r="AD3380" s="55">
        <f t="shared" si="69"/>
        <v>0</v>
      </c>
      <c r="AE3380" s="54"/>
    </row>
    <row r="3381" spans="2:31" x14ac:dyDescent="0.3">
      <c r="B3381" s="4" t="s">
        <v>233</v>
      </c>
      <c r="C3381" s="14"/>
      <c r="D3381" s="14"/>
      <c r="E3381" s="70">
        <v>0</v>
      </c>
      <c r="F3381" s="71">
        <v>0</v>
      </c>
      <c r="G3381" s="70">
        <v>0</v>
      </c>
      <c r="H3381" s="71">
        <v>0</v>
      </c>
      <c r="I3381" s="70">
        <v>0</v>
      </c>
      <c r="J3381" s="71">
        <v>0</v>
      </c>
      <c r="K3381" s="70">
        <v>0</v>
      </c>
      <c r="L3381" s="71">
        <v>0</v>
      </c>
      <c r="M3381" s="70">
        <v>0</v>
      </c>
      <c r="N3381" s="71">
        <v>0</v>
      </c>
      <c r="O3381" s="70">
        <v>0</v>
      </c>
      <c r="P3381" s="71">
        <v>0</v>
      </c>
      <c r="Q3381" s="70">
        <v>0</v>
      </c>
      <c r="R3381" s="71">
        <v>0</v>
      </c>
      <c r="S3381" s="70">
        <v>0</v>
      </c>
      <c r="T3381" s="71">
        <v>0</v>
      </c>
      <c r="U3381" s="70">
        <v>0</v>
      </c>
      <c r="V3381" s="71">
        <v>0</v>
      </c>
      <c r="W3381" s="70">
        <v>0</v>
      </c>
      <c r="X3381" s="71">
        <v>0</v>
      </c>
      <c r="Y3381" s="70">
        <v>0</v>
      </c>
      <c r="Z3381" s="71">
        <v>0</v>
      </c>
      <c r="AA3381" s="70">
        <v>0</v>
      </c>
      <c r="AB3381" s="71">
        <v>0</v>
      </c>
      <c r="AC3381" s="54"/>
      <c r="AD3381" s="55">
        <f t="shared" si="69"/>
        <v>0</v>
      </c>
      <c r="AE3381" s="54"/>
    </row>
    <row r="3382" spans="2:31" x14ac:dyDescent="0.3">
      <c r="B3382" s="4" t="s">
        <v>234</v>
      </c>
      <c r="C3382" s="4"/>
      <c r="D3382" s="4"/>
      <c r="E3382" s="70">
        <v>0</v>
      </c>
      <c r="F3382" s="71">
        <v>0</v>
      </c>
      <c r="G3382" s="70">
        <v>0</v>
      </c>
      <c r="H3382" s="71">
        <v>0</v>
      </c>
      <c r="I3382" s="70">
        <v>0</v>
      </c>
      <c r="J3382" s="71">
        <v>0</v>
      </c>
      <c r="K3382" s="70">
        <v>0</v>
      </c>
      <c r="L3382" s="71">
        <v>0</v>
      </c>
      <c r="M3382" s="70">
        <v>0</v>
      </c>
      <c r="N3382" s="71">
        <v>0</v>
      </c>
      <c r="O3382" s="70">
        <v>0</v>
      </c>
      <c r="P3382" s="71">
        <v>0</v>
      </c>
      <c r="Q3382" s="70">
        <v>0</v>
      </c>
      <c r="R3382" s="71">
        <v>0</v>
      </c>
      <c r="S3382" s="70">
        <v>0</v>
      </c>
      <c r="T3382" s="71">
        <v>0</v>
      </c>
      <c r="U3382" s="70">
        <v>0</v>
      </c>
      <c r="V3382" s="71">
        <v>0</v>
      </c>
      <c r="W3382" s="70">
        <v>0</v>
      </c>
      <c r="X3382" s="71">
        <v>0</v>
      </c>
      <c r="Y3382" s="70">
        <v>0</v>
      </c>
      <c r="Z3382" s="71">
        <v>0</v>
      </c>
      <c r="AA3382" s="70">
        <v>0</v>
      </c>
      <c r="AB3382" s="71">
        <v>0</v>
      </c>
      <c r="AC3382" s="54"/>
      <c r="AD3382" s="55">
        <f t="shared" si="69"/>
        <v>0</v>
      </c>
      <c r="AE3382" s="54"/>
    </row>
    <row r="3383" spans="2:31" x14ac:dyDescent="0.3">
      <c r="B3383" s="4" t="s">
        <v>288</v>
      </c>
      <c r="C3383" s="4"/>
      <c r="D3383" s="4"/>
      <c r="E3383" s="70">
        <v>0</v>
      </c>
      <c r="F3383" s="71">
        <v>0</v>
      </c>
      <c r="G3383" s="70">
        <v>0</v>
      </c>
      <c r="H3383" s="71">
        <v>0</v>
      </c>
      <c r="I3383" s="70">
        <v>0</v>
      </c>
      <c r="J3383" s="71">
        <v>0</v>
      </c>
      <c r="K3383" s="70">
        <v>0</v>
      </c>
      <c r="L3383" s="71">
        <v>0</v>
      </c>
      <c r="M3383" s="70">
        <v>0</v>
      </c>
      <c r="N3383" s="71">
        <v>0</v>
      </c>
      <c r="O3383" s="70">
        <v>0</v>
      </c>
      <c r="P3383" s="71">
        <v>0</v>
      </c>
      <c r="Q3383" s="70">
        <v>0</v>
      </c>
      <c r="R3383" s="71">
        <v>0</v>
      </c>
      <c r="S3383" s="70">
        <v>0</v>
      </c>
      <c r="T3383" s="71">
        <v>0</v>
      </c>
      <c r="U3383" s="70">
        <v>0</v>
      </c>
      <c r="V3383" s="71">
        <v>0</v>
      </c>
      <c r="W3383" s="70">
        <v>0</v>
      </c>
      <c r="X3383" s="71">
        <v>0</v>
      </c>
      <c r="Y3383" s="70">
        <v>0</v>
      </c>
      <c r="Z3383" s="71">
        <v>0</v>
      </c>
      <c r="AA3383" s="70">
        <v>0</v>
      </c>
      <c r="AB3383" s="71">
        <v>0</v>
      </c>
      <c r="AC3383" s="54"/>
      <c r="AD3383" s="55">
        <f t="shared" si="69"/>
        <v>0</v>
      </c>
      <c r="AE3383" s="54"/>
    </row>
    <row r="3384" spans="2:31" x14ac:dyDescent="0.3">
      <c r="B3384" s="4" t="s">
        <v>289</v>
      </c>
      <c r="C3384" s="4"/>
      <c r="D3384" s="4"/>
      <c r="E3384" s="70">
        <v>0</v>
      </c>
      <c r="F3384" s="71">
        <v>0</v>
      </c>
      <c r="G3384" s="70">
        <v>0</v>
      </c>
      <c r="H3384" s="71">
        <v>0</v>
      </c>
      <c r="I3384" s="70">
        <v>0</v>
      </c>
      <c r="J3384" s="71">
        <v>0</v>
      </c>
      <c r="K3384" s="70">
        <v>0</v>
      </c>
      <c r="L3384" s="71">
        <v>0</v>
      </c>
      <c r="M3384" s="70">
        <v>0</v>
      </c>
      <c r="N3384" s="71">
        <v>0</v>
      </c>
      <c r="O3384" s="70">
        <v>0</v>
      </c>
      <c r="P3384" s="71">
        <v>0</v>
      </c>
      <c r="Q3384" s="70">
        <v>0</v>
      </c>
      <c r="R3384" s="71">
        <v>0</v>
      </c>
      <c r="S3384" s="70">
        <v>0</v>
      </c>
      <c r="T3384" s="71">
        <v>0</v>
      </c>
      <c r="U3384" s="70">
        <v>0</v>
      </c>
      <c r="V3384" s="71">
        <v>0</v>
      </c>
      <c r="W3384" s="70">
        <v>0</v>
      </c>
      <c r="X3384" s="71">
        <v>0</v>
      </c>
      <c r="Y3384" s="70">
        <v>0</v>
      </c>
      <c r="Z3384" s="71">
        <v>0</v>
      </c>
      <c r="AA3384" s="70">
        <v>0</v>
      </c>
      <c r="AB3384" s="71">
        <v>0</v>
      </c>
      <c r="AC3384" s="54"/>
      <c r="AD3384" s="55">
        <f t="shared" si="69"/>
        <v>0</v>
      </c>
      <c r="AE3384" s="54"/>
    </row>
    <row r="3385" spans="2:31" x14ac:dyDescent="0.3">
      <c r="B3385" s="4" t="s">
        <v>156</v>
      </c>
      <c r="C3385" s="4"/>
      <c r="D3385" s="4"/>
      <c r="E3385" s="70">
        <v>0</v>
      </c>
      <c r="F3385" s="71">
        <v>0</v>
      </c>
      <c r="G3385" s="70">
        <v>0</v>
      </c>
      <c r="H3385" s="71">
        <v>0</v>
      </c>
      <c r="I3385" s="70">
        <v>0</v>
      </c>
      <c r="J3385" s="71">
        <v>0</v>
      </c>
      <c r="K3385" s="70">
        <v>0</v>
      </c>
      <c r="L3385" s="71">
        <v>6.3222231038411542E-2</v>
      </c>
      <c r="M3385" s="70">
        <v>1.1625460103352876</v>
      </c>
      <c r="N3385" s="71">
        <v>0.21744485092163104</v>
      </c>
      <c r="O3385" s="70">
        <v>0</v>
      </c>
      <c r="P3385" s="71">
        <v>0.44236503270467165</v>
      </c>
      <c r="Q3385" s="70">
        <v>0</v>
      </c>
      <c r="R3385" s="71">
        <v>2.101743963877361</v>
      </c>
      <c r="S3385" s="70">
        <v>2.0232400690714525</v>
      </c>
      <c r="T3385" s="71">
        <v>1.8623742853800456</v>
      </c>
      <c r="U3385" s="70">
        <v>1.0525887921651216</v>
      </c>
      <c r="V3385" s="71">
        <v>0.21715372975667377</v>
      </c>
      <c r="W3385" s="70">
        <v>0</v>
      </c>
      <c r="X3385" s="71">
        <v>0</v>
      </c>
      <c r="Y3385" s="70">
        <v>0</v>
      </c>
      <c r="Z3385" s="71">
        <v>0</v>
      </c>
      <c r="AA3385" s="70">
        <v>0</v>
      </c>
      <c r="AB3385" s="71">
        <v>0</v>
      </c>
      <c r="AC3385" s="54"/>
      <c r="AD3385" s="55">
        <f t="shared" si="69"/>
        <v>9.1426789652506564</v>
      </c>
      <c r="AE3385" s="54"/>
    </row>
    <row r="3386" spans="2:31" x14ac:dyDescent="0.3">
      <c r="B3386" s="4" t="s">
        <v>192</v>
      </c>
      <c r="C3386" s="4"/>
      <c r="D3386" s="4"/>
      <c r="E3386" s="70">
        <v>0</v>
      </c>
      <c r="F3386" s="71">
        <v>0</v>
      </c>
      <c r="G3386" s="70">
        <v>0</v>
      </c>
      <c r="H3386" s="71">
        <v>0</v>
      </c>
      <c r="I3386" s="70">
        <v>0</v>
      </c>
      <c r="J3386" s="71">
        <v>0</v>
      </c>
      <c r="K3386" s="70">
        <v>0</v>
      </c>
      <c r="L3386" s="71">
        <v>0.1650138888888889</v>
      </c>
      <c r="M3386" s="70">
        <v>1.0673685249222651</v>
      </c>
      <c r="N3386" s="71">
        <v>0.12456782261530558</v>
      </c>
      <c r="O3386" s="70">
        <v>0</v>
      </c>
      <c r="P3386" s="71">
        <v>0.26076745986938477</v>
      </c>
      <c r="Q3386" s="70">
        <v>0</v>
      </c>
      <c r="R3386" s="71">
        <v>1.0036997358004254</v>
      </c>
      <c r="S3386" s="70">
        <v>1.9985965768496192</v>
      </c>
      <c r="T3386" s="71">
        <v>1.9743442932764688</v>
      </c>
      <c r="U3386" s="70">
        <v>2.2028692364692688</v>
      </c>
      <c r="V3386" s="71">
        <v>2.5379351774851484</v>
      </c>
      <c r="W3386" s="70">
        <v>2.546113717556</v>
      </c>
      <c r="X3386" s="71">
        <v>0</v>
      </c>
      <c r="Y3386" s="70">
        <v>0</v>
      </c>
      <c r="Z3386" s="71">
        <v>0</v>
      </c>
      <c r="AA3386" s="70">
        <v>0</v>
      </c>
      <c r="AB3386" s="71">
        <v>0</v>
      </c>
      <c r="AC3386" s="54"/>
      <c r="AD3386" s="55">
        <f t="shared" si="69"/>
        <v>13.881276433732776</v>
      </c>
      <c r="AE3386" s="54"/>
    </row>
    <row r="3387" spans="2:31" x14ac:dyDescent="0.3">
      <c r="B3387" s="4" t="s">
        <v>193</v>
      </c>
      <c r="C3387" s="4"/>
      <c r="D3387" s="4"/>
      <c r="E3387" s="70">
        <v>0</v>
      </c>
      <c r="F3387" s="71">
        <v>0</v>
      </c>
      <c r="G3387" s="70">
        <v>0</v>
      </c>
      <c r="H3387" s="71">
        <v>0</v>
      </c>
      <c r="I3387" s="70">
        <v>0</v>
      </c>
      <c r="J3387" s="71">
        <v>0</v>
      </c>
      <c r="K3387" s="70">
        <v>0</v>
      </c>
      <c r="L3387" s="71">
        <v>0.1650138888888889</v>
      </c>
      <c r="M3387" s="70">
        <v>1.0673685249222651</v>
      </c>
      <c r="N3387" s="71">
        <v>0.12456782261530558</v>
      </c>
      <c r="O3387" s="70">
        <v>0</v>
      </c>
      <c r="P3387" s="71">
        <v>0.26076745986938477</v>
      </c>
      <c r="Q3387" s="70">
        <v>0</v>
      </c>
      <c r="R3387" s="71">
        <v>1.0036997358004254</v>
      </c>
      <c r="S3387" s="70">
        <v>1.9985965768496192</v>
      </c>
      <c r="T3387" s="71">
        <v>1.9743442932764688</v>
      </c>
      <c r="U3387" s="70">
        <v>2.2028692364692688</v>
      </c>
      <c r="V3387" s="71">
        <v>2.5379351774851484</v>
      </c>
      <c r="W3387" s="70">
        <v>2.546113717556</v>
      </c>
      <c r="X3387" s="71">
        <v>0</v>
      </c>
      <c r="Y3387" s="70">
        <v>0</v>
      </c>
      <c r="Z3387" s="71">
        <v>0</v>
      </c>
      <c r="AA3387" s="70">
        <v>0</v>
      </c>
      <c r="AB3387" s="71">
        <v>0</v>
      </c>
      <c r="AC3387" s="54"/>
      <c r="AD3387" s="55">
        <f t="shared" si="69"/>
        <v>13.881276433732776</v>
      </c>
      <c r="AE3387" s="54"/>
    </row>
    <row r="3388" spans="2:31" x14ac:dyDescent="0.3">
      <c r="B3388" s="4" t="s">
        <v>184</v>
      </c>
      <c r="C3388" s="4"/>
      <c r="D3388" s="4"/>
      <c r="E3388" s="70">
        <v>0</v>
      </c>
      <c r="F3388" s="71">
        <v>0</v>
      </c>
      <c r="G3388" s="70">
        <v>0</v>
      </c>
      <c r="H3388" s="71">
        <v>0</v>
      </c>
      <c r="I3388" s="70">
        <v>0</v>
      </c>
      <c r="J3388" s="71">
        <v>0</v>
      </c>
      <c r="K3388" s="70">
        <v>0</v>
      </c>
      <c r="L3388" s="71">
        <v>8.1533590952555333E-4</v>
      </c>
      <c r="M3388" s="70">
        <v>4.9708902835845933E-2</v>
      </c>
      <c r="N3388" s="71">
        <v>0</v>
      </c>
      <c r="O3388" s="70">
        <v>0</v>
      </c>
      <c r="P3388" s="71">
        <v>7.7729296684265134E-2</v>
      </c>
      <c r="Q3388" s="70">
        <v>0</v>
      </c>
      <c r="R3388" s="71">
        <v>0.27173580328623453</v>
      </c>
      <c r="S3388" s="70">
        <v>0.10752718846003213</v>
      </c>
      <c r="T3388" s="71">
        <v>1.1438632686932884</v>
      </c>
      <c r="U3388" s="70">
        <v>1.4081352273623156</v>
      </c>
      <c r="V3388" s="71">
        <v>2.9042587200800578</v>
      </c>
      <c r="W3388" s="70">
        <v>2.9168129503726967</v>
      </c>
      <c r="X3388" s="71">
        <v>0</v>
      </c>
      <c r="Y3388" s="70">
        <v>0</v>
      </c>
      <c r="Z3388" s="71">
        <v>0</v>
      </c>
      <c r="AA3388" s="70">
        <v>0</v>
      </c>
      <c r="AB3388" s="71">
        <v>0</v>
      </c>
      <c r="AC3388" s="54"/>
      <c r="AD3388" s="55">
        <f t="shared" si="69"/>
        <v>8.8805866936842612</v>
      </c>
      <c r="AE3388" s="54"/>
    </row>
    <row r="3389" spans="2:31" x14ac:dyDescent="0.3">
      <c r="B3389" s="4" t="s">
        <v>185</v>
      </c>
      <c r="C3389" s="4"/>
      <c r="D3389" s="4"/>
      <c r="E3389" s="70">
        <v>0</v>
      </c>
      <c r="F3389" s="71">
        <v>0</v>
      </c>
      <c r="G3389" s="70">
        <v>0</v>
      </c>
      <c r="H3389" s="71">
        <v>0</v>
      </c>
      <c r="I3389" s="70">
        <v>0</v>
      </c>
      <c r="J3389" s="71">
        <v>0</v>
      </c>
      <c r="K3389" s="70">
        <v>0</v>
      </c>
      <c r="L3389" s="71">
        <v>8.1533590952555333E-4</v>
      </c>
      <c r="M3389" s="70">
        <v>4.9708902835845933E-2</v>
      </c>
      <c r="N3389" s="71">
        <v>0</v>
      </c>
      <c r="O3389" s="70">
        <v>0</v>
      </c>
      <c r="P3389" s="71">
        <v>7.7729296684265134E-2</v>
      </c>
      <c r="Q3389" s="70">
        <v>0</v>
      </c>
      <c r="R3389" s="71">
        <v>0.27173580328623453</v>
      </c>
      <c r="S3389" s="70">
        <v>0.10752718846003213</v>
      </c>
      <c r="T3389" s="71">
        <v>1.1438632686932884</v>
      </c>
      <c r="U3389" s="70">
        <v>1.4081352273623156</v>
      </c>
      <c r="V3389" s="71">
        <v>2.9042587200800578</v>
      </c>
      <c r="W3389" s="70">
        <v>2.9168129503726967</v>
      </c>
      <c r="X3389" s="71">
        <v>0</v>
      </c>
      <c r="Y3389" s="70">
        <v>0</v>
      </c>
      <c r="Z3389" s="71">
        <v>0</v>
      </c>
      <c r="AA3389" s="70">
        <v>0</v>
      </c>
      <c r="AB3389" s="71">
        <v>0</v>
      </c>
      <c r="AC3389" s="54"/>
      <c r="AD3389" s="55">
        <f t="shared" si="69"/>
        <v>8.8805866936842612</v>
      </c>
      <c r="AE3389" s="54"/>
    </row>
    <row r="3390" spans="2:31" x14ac:dyDescent="0.3">
      <c r="B3390" s="4" t="s">
        <v>287</v>
      </c>
      <c r="C3390" s="4"/>
      <c r="D3390" s="4"/>
      <c r="E3390" s="70">
        <v>0</v>
      </c>
      <c r="F3390" s="71">
        <v>0</v>
      </c>
      <c r="G3390" s="70">
        <v>0</v>
      </c>
      <c r="H3390" s="71">
        <v>0</v>
      </c>
      <c r="I3390" s="70">
        <v>0</v>
      </c>
      <c r="J3390" s="71">
        <v>0</v>
      </c>
      <c r="K3390" s="70">
        <v>0</v>
      </c>
      <c r="L3390" s="71">
        <v>0</v>
      </c>
      <c r="M3390" s="70">
        <v>0</v>
      </c>
      <c r="N3390" s="71">
        <v>0</v>
      </c>
      <c r="O3390" s="70">
        <v>0</v>
      </c>
      <c r="P3390" s="71">
        <v>0</v>
      </c>
      <c r="Q3390" s="70">
        <v>0</v>
      </c>
      <c r="R3390" s="71">
        <v>0</v>
      </c>
      <c r="S3390" s="70">
        <v>0</v>
      </c>
      <c r="T3390" s="71">
        <v>0</v>
      </c>
      <c r="U3390" s="70">
        <v>0</v>
      </c>
      <c r="V3390" s="71">
        <v>0</v>
      </c>
      <c r="W3390" s="70">
        <v>0</v>
      </c>
      <c r="X3390" s="71">
        <v>0</v>
      </c>
      <c r="Y3390" s="70">
        <v>0</v>
      </c>
      <c r="Z3390" s="71">
        <v>0</v>
      </c>
      <c r="AA3390" s="70">
        <v>0</v>
      </c>
      <c r="AB3390" s="71">
        <v>0</v>
      </c>
      <c r="AC3390" s="54"/>
      <c r="AD3390" s="55">
        <f t="shared" si="69"/>
        <v>0</v>
      </c>
      <c r="AE3390" s="54"/>
    </row>
    <row r="3391" spans="2:31" x14ac:dyDescent="0.3">
      <c r="B3391" s="4" t="s">
        <v>320</v>
      </c>
      <c r="C3391" s="4"/>
      <c r="D3391" s="4"/>
      <c r="E3391" s="70">
        <v>0</v>
      </c>
      <c r="F3391" s="71">
        <v>0</v>
      </c>
      <c r="G3391" s="70">
        <v>0</v>
      </c>
      <c r="H3391" s="71">
        <v>0</v>
      </c>
      <c r="I3391" s="70">
        <v>0</v>
      </c>
      <c r="J3391" s="71">
        <v>0</v>
      </c>
      <c r="K3391" s="70">
        <v>0</v>
      </c>
      <c r="L3391" s="71">
        <v>0</v>
      </c>
      <c r="M3391" s="70">
        <v>0</v>
      </c>
      <c r="N3391" s="71">
        <v>0</v>
      </c>
      <c r="O3391" s="70">
        <v>0</v>
      </c>
      <c r="P3391" s="71">
        <v>0</v>
      </c>
      <c r="Q3391" s="70">
        <v>0</v>
      </c>
      <c r="R3391" s="71">
        <v>0</v>
      </c>
      <c r="S3391" s="70">
        <v>0</v>
      </c>
      <c r="T3391" s="71">
        <v>0</v>
      </c>
      <c r="U3391" s="70">
        <v>0</v>
      </c>
      <c r="V3391" s="71">
        <v>0</v>
      </c>
      <c r="W3391" s="70">
        <v>0</v>
      </c>
      <c r="X3391" s="71">
        <v>0</v>
      </c>
      <c r="Y3391" s="70">
        <v>0</v>
      </c>
      <c r="Z3391" s="71">
        <v>0</v>
      </c>
      <c r="AA3391" s="70">
        <v>0</v>
      </c>
      <c r="AB3391" s="71">
        <v>0</v>
      </c>
      <c r="AC3391" s="54"/>
      <c r="AD3391" s="55">
        <f t="shared" si="69"/>
        <v>0</v>
      </c>
      <c r="AE3391" s="54"/>
    </row>
    <row r="3392" spans="2:31" x14ac:dyDescent="0.3">
      <c r="B3392" s="4" t="s">
        <v>321</v>
      </c>
      <c r="C3392" s="4"/>
      <c r="D3392" s="4"/>
      <c r="E3392" s="70">
        <v>0</v>
      </c>
      <c r="F3392" s="71">
        <v>0</v>
      </c>
      <c r="G3392" s="70">
        <v>0</v>
      </c>
      <c r="H3392" s="71">
        <v>0</v>
      </c>
      <c r="I3392" s="70">
        <v>0</v>
      </c>
      <c r="J3392" s="71">
        <v>0</v>
      </c>
      <c r="K3392" s="70">
        <v>0</v>
      </c>
      <c r="L3392" s="71">
        <v>0</v>
      </c>
      <c r="M3392" s="70">
        <v>0</v>
      </c>
      <c r="N3392" s="71">
        <v>0</v>
      </c>
      <c r="O3392" s="70">
        <v>0</v>
      </c>
      <c r="P3392" s="71">
        <v>0</v>
      </c>
      <c r="Q3392" s="70">
        <v>0</v>
      </c>
      <c r="R3392" s="71">
        <v>0</v>
      </c>
      <c r="S3392" s="70">
        <v>0</v>
      </c>
      <c r="T3392" s="71">
        <v>0</v>
      </c>
      <c r="U3392" s="70">
        <v>0</v>
      </c>
      <c r="V3392" s="71">
        <v>0</v>
      </c>
      <c r="W3392" s="70">
        <v>0</v>
      </c>
      <c r="X3392" s="71">
        <v>0</v>
      </c>
      <c r="Y3392" s="70">
        <v>0</v>
      </c>
      <c r="Z3392" s="71">
        <v>0</v>
      </c>
      <c r="AA3392" s="70">
        <v>0</v>
      </c>
      <c r="AB3392" s="71">
        <v>0</v>
      </c>
      <c r="AC3392" s="54"/>
      <c r="AD3392" s="55">
        <f t="shared" si="69"/>
        <v>0</v>
      </c>
      <c r="AE3392" s="54"/>
    </row>
    <row r="3393" spans="2:31" x14ac:dyDescent="0.3">
      <c r="B3393" s="4" t="s">
        <v>142</v>
      </c>
      <c r="C3393" s="4"/>
      <c r="D3393" s="4"/>
      <c r="E3393" s="70">
        <v>0</v>
      </c>
      <c r="F3393" s="71">
        <v>0</v>
      </c>
      <c r="G3393" s="70">
        <v>0</v>
      </c>
      <c r="H3393" s="71">
        <v>0</v>
      </c>
      <c r="I3393" s="70">
        <v>0</v>
      </c>
      <c r="J3393" s="71">
        <v>0</v>
      </c>
      <c r="K3393" s="70">
        <v>0</v>
      </c>
      <c r="L3393" s="71">
        <v>0</v>
      </c>
      <c r="M3393" s="70">
        <v>0</v>
      </c>
      <c r="N3393" s="71">
        <v>0</v>
      </c>
      <c r="O3393" s="70">
        <v>0</v>
      </c>
      <c r="P3393" s="71">
        <v>0</v>
      </c>
      <c r="Q3393" s="70">
        <v>0</v>
      </c>
      <c r="R3393" s="71">
        <v>0</v>
      </c>
      <c r="S3393" s="70">
        <v>0</v>
      </c>
      <c r="T3393" s="71">
        <v>0</v>
      </c>
      <c r="U3393" s="70">
        <v>0</v>
      </c>
      <c r="V3393" s="71">
        <v>0</v>
      </c>
      <c r="W3393" s="70">
        <v>0</v>
      </c>
      <c r="X3393" s="71">
        <v>0</v>
      </c>
      <c r="Y3393" s="70">
        <v>0</v>
      </c>
      <c r="Z3393" s="71">
        <v>0</v>
      </c>
      <c r="AA3393" s="70">
        <v>0</v>
      </c>
      <c r="AB3393" s="71">
        <v>0</v>
      </c>
      <c r="AC3393" s="54"/>
      <c r="AD3393" s="55">
        <f t="shared" si="69"/>
        <v>0</v>
      </c>
      <c r="AE3393" s="54"/>
    </row>
    <row r="3394" spans="2:31" x14ac:dyDescent="0.3">
      <c r="B3394" s="4" t="s">
        <v>143</v>
      </c>
      <c r="C3394" s="4"/>
      <c r="D3394" s="4"/>
      <c r="E3394" s="70">
        <v>0</v>
      </c>
      <c r="F3394" s="71">
        <v>0</v>
      </c>
      <c r="G3394" s="70">
        <v>0</v>
      </c>
      <c r="H3394" s="71">
        <v>0</v>
      </c>
      <c r="I3394" s="70">
        <v>0</v>
      </c>
      <c r="J3394" s="71">
        <v>0</v>
      </c>
      <c r="K3394" s="70">
        <v>0</v>
      </c>
      <c r="L3394" s="71">
        <v>0</v>
      </c>
      <c r="M3394" s="70">
        <v>0</v>
      </c>
      <c r="N3394" s="71">
        <v>0</v>
      </c>
      <c r="O3394" s="70">
        <v>0</v>
      </c>
      <c r="P3394" s="71">
        <v>0</v>
      </c>
      <c r="Q3394" s="70">
        <v>0</v>
      </c>
      <c r="R3394" s="71">
        <v>0</v>
      </c>
      <c r="S3394" s="70">
        <v>0</v>
      </c>
      <c r="T3394" s="71">
        <v>0</v>
      </c>
      <c r="U3394" s="70">
        <v>0</v>
      </c>
      <c r="V3394" s="71">
        <v>0</v>
      </c>
      <c r="W3394" s="70">
        <v>0</v>
      </c>
      <c r="X3394" s="71">
        <v>0</v>
      </c>
      <c r="Y3394" s="70">
        <v>0</v>
      </c>
      <c r="Z3394" s="71">
        <v>0</v>
      </c>
      <c r="AA3394" s="70">
        <v>0</v>
      </c>
      <c r="AB3394" s="71">
        <v>0</v>
      </c>
      <c r="AC3394" s="54"/>
      <c r="AD3394" s="55">
        <f t="shared" si="69"/>
        <v>0</v>
      </c>
      <c r="AE3394" s="54"/>
    </row>
    <row r="3395" spans="2:31" x14ac:dyDescent="0.3">
      <c r="B3395" s="4" t="s">
        <v>241</v>
      </c>
      <c r="C3395" s="4"/>
      <c r="D3395" s="4"/>
      <c r="E3395" s="70">
        <v>0</v>
      </c>
      <c r="F3395" s="71">
        <v>0</v>
      </c>
      <c r="G3395" s="70">
        <v>0</v>
      </c>
      <c r="H3395" s="71">
        <v>0</v>
      </c>
      <c r="I3395" s="70">
        <v>0</v>
      </c>
      <c r="J3395" s="71">
        <v>0</v>
      </c>
      <c r="K3395" s="70">
        <v>0</v>
      </c>
      <c r="L3395" s="71">
        <v>0</v>
      </c>
      <c r="M3395" s="70">
        <v>0</v>
      </c>
      <c r="N3395" s="71">
        <v>0</v>
      </c>
      <c r="O3395" s="70">
        <v>0</v>
      </c>
      <c r="P3395" s="71">
        <v>0</v>
      </c>
      <c r="Q3395" s="70">
        <v>0</v>
      </c>
      <c r="R3395" s="71">
        <v>0</v>
      </c>
      <c r="S3395" s="70">
        <v>0</v>
      </c>
      <c r="T3395" s="71">
        <v>0</v>
      </c>
      <c r="U3395" s="70">
        <v>0</v>
      </c>
      <c r="V3395" s="71">
        <v>0</v>
      </c>
      <c r="W3395" s="70">
        <v>1.0789913198682999</v>
      </c>
      <c r="X3395" s="71">
        <v>0</v>
      </c>
      <c r="Y3395" s="70">
        <v>0</v>
      </c>
      <c r="Z3395" s="71">
        <v>0</v>
      </c>
      <c r="AA3395" s="70">
        <v>0</v>
      </c>
      <c r="AB3395" s="71">
        <v>0</v>
      </c>
      <c r="AC3395" s="54"/>
      <c r="AD3395" s="55">
        <f t="shared" si="69"/>
        <v>1.0789913198682999</v>
      </c>
      <c r="AE3395" s="54"/>
    </row>
    <row r="3396" spans="2:31" x14ac:dyDescent="0.3">
      <c r="B3396" s="4" t="s">
        <v>160</v>
      </c>
      <c r="C3396" s="4"/>
      <c r="D3396" s="4"/>
      <c r="E3396" s="70">
        <v>0</v>
      </c>
      <c r="F3396" s="71">
        <v>0</v>
      </c>
      <c r="G3396" s="70">
        <v>0</v>
      </c>
      <c r="H3396" s="71">
        <v>0</v>
      </c>
      <c r="I3396" s="70">
        <v>0</v>
      </c>
      <c r="J3396" s="71">
        <v>0</v>
      </c>
      <c r="K3396" s="70">
        <v>0</v>
      </c>
      <c r="L3396" s="71">
        <v>0</v>
      </c>
      <c r="M3396" s="70">
        <v>0</v>
      </c>
      <c r="N3396" s="71">
        <v>0</v>
      </c>
      <c r="O3396" s="70">
        <v>0</v>
      </c>
      <c r="P3396" s="71">
        <v>0</v>
      </c>
      <c r="Q3396" s="70">
        <v>0</v>
      </c>
      <c r="R3396" s="71">
        <v>0</v>
      </c>
      <c r="S3396" s="70">
        <v>0</v>
      </c>
      <c r="T3396" s="71">
        <v>0</v>
      </c>
      <c r="U3396" s="70">
        <v>0</v>
      </c>
      <c r="V3396" s="71">
        <v>0</v>
      </c>
      <c r="W3396" s="70">
        <v>0</v>
      </c>
      <c r="X3396" s="71">
        <v>0</v>
      </c>
      <c r="Y3396" s="70">
        <v>0</v>
      </c>
      <c r="Z3396" s="71">
        <v>0</v>
      </c>
      <c r="AA3396" s="70">
        <v>0</v>
      </c>
      <c r="AB3396" s="71">
        <v>0</v>
      </c>
      <c r="AC3396" s="54"/>
      <c r="AD3396" s="55">
        <f t="shared" ref="AD3396:AD3457" si="70">SUM(E3396:AB3396)</f>
        <v>0</v>
      </c>
      <c r="AE3396" s="54"/>
    </row>
    <row r="3397" spans="2:31" x14ac:dyDescent="0.3">
      <c r="B3397" s="4" t="s">
        <v>161</v>
      </c>
      <c r="C3397" s="4"/>
      <c r="D3397" s="4"/>
      <c r="E3397" s="70">
        <v>0</v>
      </c>
      <c r="F3397" s="71">
        <v>0</v>
      </c>
      <c r="G3397" s="70">
        <v>0</v>
      </c>
      <c r="H3397" s="71">
        <v>0</v>
      </c>
      <c r="I3397" s="70">
        <v>0</v>
      </c>
      <c r="J3397" s="71">
        <v>0</v>
      </c>
      <c r="K3397" s="70">
        <v>0</v>
      </c>
      <c r="L3397" s="71">
        <v>0</v>
      </c>
      <c r="M3397" s="70">
        <v>0</v>
      </c>
      <c r="N3397" s="71">
        <v>0</v>
      </c>
      <c r="O3397" s="70">
        <v>0</v>
      </c>
      <c r="P3397" s="71">
        <v>0</v>
      </c>
      <c r="Q3397" s="70">
        <v>0</v>
      </c>
      <c r="R3397" s="71">
        <v>0</v>
      </c>
      <c r="S3397" s="70">
        <v>0</v>
      </c>
      <c r="T3397" s="71">
        <v>0</v>
      </c>
      <c r="U3397" s="70">
        <v>0</v>
      </c>
      <c r="V3397" s="71">
        <v>0</v>
      </c>
      <c r="W3397" s="70">
        <v>0</v>
      </c>
      <c r="X3397" s="71">
        <v>0</v>
      </c>
      <c r="Y3397" s="70">
        <v>0</v>
      </c>
      <c r="Z3397" s="71">
        <v>0</v>
      </c>
      <c r="AA3397" s="70">
        <v>0</v>
      </c>
      <c r="AB3397" s="71">
        <v>0</v>
      </c>
      <c r="AC3397" s="54"/>
      <c r="AD3397" s="55">
        <f t="shared" si="70"/>
        <v>0</v>
      </c>
      <c r="AE3397" s="54"/>
    </row>
    <row r="3398" spans="2:31" x14ac:dyDescent="0.3">
      <c r="B3398" s="4" t="s">
        <v>157</v>
      </c>
      <c r="C3398" s="4"/>
      <c r="D3398" s="4"/>
      <c r="E3398" s="70">
        <v>0</v>
      </c>
      <c r="F3398" s="71">
        <v>0</v>
      </c>
      <c r="G3398" s="70">
        <v>0</v>
      </c>
      <c r="H3398" s="71">
        <v>0</v>
      </c>
      <c r="I3398" s="70">
        <v>0</v>
      </c>
      <c r="J3398" s="71">
        <v>0</v>
      </c>
      <c r="K3398" s="70">
        <v>0</v>
      </c>
      <c r="L3398" s="71">
        <v>0</v>
      </c>
      <c r="M3398" s="70">
        <v>0</v>
      </c>
      <c r="N3398" s="71">
        <v>0</v>
      </c>
      <c r="O3398" s="70">
        <v>0</v>
      </c>
      <c r="P3398" s="71">
        <v>0</v>
      </c>
      <c r="Q3398" s="70">
        <v>0</v>
      </c>
      <c r="R3398" s="71">
        <v>0</v>
      </c>
      <c r="S3398" s="70">
        <v>0</v>
      </c>
      <c r="T3398" s="71">
        <v>0</v>
      </c>
      <c r="U3398" s="70">
        <v>0</v>
      </c>
      <c r="V3398" s="71">
        <v>0</v>
      </c>
      <c r="W3398" s="70">
        <v>0</v>
      </c>
      <c r="X3398" s="71">
        <v>0</v>
      </c>
      <c r="Y3398" s="70">
        <v>0</v>
      </c>
      <c r="Z3398" s="71">
        <v>0</v>
      </c>
      <c r="AA3398" s="70">
        <v>0</v>
      </c>
      <c r="AB3398" s="71">
        <v>0</v>
      </c>
      <c r="AC3398" s="54"/>
      <c r="AD3398" s="55">
        <f t="shared" si="70"/>
        <v>0</v>
      </c>
      <c r="AE3398" s="54"/>
    </row>
    <row r="3399" spans="2:31" x14ac:dyDescent="0.3">
      <c r="B3399" s="4" t="s">
        <v>158</v>
      </c>
      <c r="C3399" s="4"/>
      <c r="D3399" s="4"/>
      <c r="E3399" s="70">
        <v>0</v>
      </c>
      <c r="F3399" s="71">
        <v>0</v>
      </c>
      <c r="G3399" s="70">
        <v>0</v>
      </c>
      <c r="H3399" s="71">
        <v>0</v>
      </c>
      <c r="I3399" s="70">
        <v>0</v>
      </c>
      <c r="J3399" s="71">
        <v>0</v>
      </c>
      <c r="K3399" s="70">
        <v>0</v>
      </c>
      <c r="L3399" s="71">
        <v>0</v>
      </c>
      <c r="M3399" s="70">
        <v>0</v>
      </c>
      <c r="N3399" s="71">
        <v>0</v>
      </c>
      <c r="O3399" s="70">
        <v>0</v>
      </c>
      <c r="P3399" s="71">
        <v>0</v>
      </c>
      <c r="Q3399" s="70">
        <v>0</v>
      </c>
      <c r="R3399" s="71">
        <v>0</v>
      </c>
      <c r="S3399" s="70">
        <v>0</v>
      </c>
      <c r="T3399" s="71">
        <v>0</v>
      </c>
      <c r="U3399" s="70">
        <v>0</v>
      </c>
      <c r="V3399" s="71">
        <v>0</v>
      </c>
      <c r="W3399" s="70">
        <v>0</v>
      </c>
      <c r="X3399" s="71">
        <v>0</v>
      </c>
      <c r="Y3399" s="70">
        <v>0</v>
      </c>
      <c r="Z3399" s="71">
        <v>0</v>
      </c>
      <c r="AA3399" s="70">
        <v>0</v>
      </c>
      <c r="AB3399" s="71">
        <v>0</v>
      </c>
      <c r="AC3399" s="54"/>
      <c r="AD3399" s="55">
        <f t="shared" si="70"/>
        <v>0</v>
      </c>
      <c r="AE3399" s="54"/>
    </row>
    <row r="3400" spans="2:31" x14ac:dyDescent="0.3">
      <c r="B3400" s="4" t="s">
        <v>159</v>
      </c>
      <c r="C3400" s="4"/>
      <c r="D3400" s="4"/>
      <c r="E3400" s="70">
        <v>0</v>
      </c>
      <c r="F3400" s="71">
        <v>0</v>
      </c>
      <c r="G3400" s="70">
        <v>0</v>
      </c>
      <c r="H3400" s="71">
        <v>0</v>
      </c>
      <c r="I3400" s="70">
        <v>0</v>
      </c>
      <c r="J3400" s="71">
        <v>0</v>
      </c>
      <c r="K3400" s="70">
        <v>0</v>
      </c>
      <c r="L3400" s="71">
        <v>0</v>
      </c>
      <c r="M3400" s="70">
        <v>0</v>
      </c>
      <c r="N3400" s="71">
        <v>0</v>
      </c>
      <c r="O3400" s="70">
        <v>0</v>
      </c>
      <c r="P3400" s="71">
        <v>0</v>
      </c>
      <c r="Q3400" s="70">
        <v>0</v>
      </c>
      <c r="R3400" s="71">
        <v>0</v>
      </c>
      <c r="S3400" s="70">
        <v>0</v>
      </c>
      <c r="T3400" s="71">
        <v>0</v>
      </c>
      <c r="U3400" s="70">
        <v>0</v>
      </c>
      <c r="V3400" s="71">
        <v>0</v>
      </c>
      <c r="W3400" s="70">
        <v>0</v>
      </c>
      <c r="X3400" s="71">
        <v>0</v>
      </c>
      <c r="Y3400" s="70">
        <v>0</v>
      </c>
      <c r="Z3400" s="71">
        <v>0</v>
      </c>
      <c r="AA3400" s="70">
        <v>0</v>
      </c>
      <c r="AB3400" s="71">
        <v>0</v>
      </c>
      <c r="AC3400" s="54"/>
      <c r="AD3400" s="55">
        <f t="shared" si="70"/>
        <v>0</v>
      </c>
      <c r="AE3400" s="54"/>
    </row>
    <row r="3401" spans="2:31" x14ac:dyDescent="0.3">
      <c r="B3401" s="4" t="s">
        <v>132</v>
      </c>
      <c r="C3401" s="4"/>
      <c r="D3401" s="4"/>
      <c r="E3401" s="70">
        <v>0</v>
      </c>
      <c r="F3401" s="71">
        <v>0</v>
      </c>
      <c r="G3401" s="70">
        <v>0</v>
      </c>
      <c r="H3401" s="71">
        <v>0</v>
      </c>
      <c r="I3401" s="70">
        <v>0</v>
      </c>
      <c r="J3401" s="71">
        <v>0</v>
      </c>
      <c r="K3401" s="70">
        <v>0</v>
      </c>
      <c r="L3401" s="71">
        <v>0</v>
      </c>
      <c r="M3401" s="70">
        <v>0</v>
      </c>
      <c r="N3401" s="71">
        <v>0</v>
      </c>
      <c r="O3401" s="70">
        <v>0</v>
      </c>
      <c r="P3401" s="71">
        <v>0</v>
      </c>
      <c r="Q3401" s="70">
        <v>0</v>
      </c>
      <c r="R3401" s="71">
        <v>0</v>
      </c>
      <c r="S3401" s="70">
        <v>0</v>
      </c>
      <c r="T3401" s="71">
        <v>0</v>
      </c>
      <c r="U3401" s="70">
        <v>0</v>
      </c>
      <c r="V3401" s="71">
        <v>0</v>
      </c>
      <c r="W3401" s="70">
        <v>0</v>
      </c>
      <c r="X3401" s="71">
        <v>0</v>
      </c>
      <c r="Y3401" s="70">
        <v>0</v>
      </c>
      <c r="Z3401" s="71">
        <v>0</v>
      </c>
      <c r="AA3401" s="70">
        <v>0</v>
      </c>
      <c r="AB3401" s="71">
        <v>0</v>
      </c>
      <c r="AC3401" s="54"/>
      <c r="AD3401" s="55">
        <f t="shared" si="70"/>
        <v>0</v>
      </c>
      <c r="AE3401" s="54"/>
    </row>
    <row r="3402" spans="2:31" x14ac:dyDescent="0.3">
      <c r="B3402" s="4" t="s">
        <v>133</v>
      </c>
      <c r="C3402" s="4"/>
      <c r="D3402" s="4"/>
      <c r="E3402" s="70">
        <v>0</v>
      </c>
      <c r="F3402" s="71">
        <v>0</v>
      </c>
      <c r="G3402" s="70">
        <v>0</v>
      </c>
      <c r="H3402" s="71">
        <v>0</v>
      </c>
      <c r="I3402" s="70">
        <v>0</v>
      </c>
      <c r="J3402" s="71">
        <v>0</v>
      </c>
      <c r="K3402" s="70">
        <v>0</v>
      </c>
      <c r="L3402" s="71">
        <v>0</v>
      </c>
      <c r="M3402" s="70">
        <v>0</v>
      </c>
      <c r="N3402" s="71">
        <v>0</v>
      </c>
      <c r="O3402" s="70">
        <v>0</v>
      </c>
      <c r="P3402" s="71">
        <v>0</v>
      </c>
      <c r="Q3402" s="70">
        <v>0</v>
      </c>
      <c r="R3402" s="71">
        <v>0</v>
      </c>
      <c r="S3402" s="70">
        <v>0</v>
      </c>
      <c r="T3402" s="71">
        <v>0</v>
      </c>
      <c r="U3402" s="70">
        <v>0</v>
      </c>
      <c r="V3402" s="71">
        <v>0</v>
      </c>
      <c r="W3402" s="70">
        <v>0</v>
      </c>
      <c r="X3402" s="71">
        <v>0</v>
      </c>
      <c r="Y3402" s="70">
        <v>0</v>
      </c>
      <c r="Z3402" s="71">
        <v>0</v>
      </c>
      <c r="AA3402" s="70">
        <v>0</v>
      </c>
      <c r="AB3402" s="71">
        <v>0</v>
      </c>
      <c r="AC3402" s="54"/>
      <c r="AD3402" s="55">
        <f t="shared" si="70"/>
        <v>0</v>
      </c>
      <c r="AE3402" s="54"/>
    </row>
    <row r="3403" spans="2:31" x14ac:dyDescent="0.3">
      <c r="B3403" s="4" t="s">
        <v>134</v>
      </c>
      <c r="C3403" s="4"/>
      <c r="D3403" s="4"/>
      <c r="E3403" s="70">
        <v>0</v>
      </c>
      <c r="F3403" s="71">
        <v>0</v>
      </c>
      <c r="G3403" s="70">
        <v>0</v>
      </c>
      <c r="H3403" s="71">
        <v>0</v>
      </c>
      <c r="I3403" s="70">
        <v>0</v>
      </c>
      <c r="J3403" s="71">
        <v>0</v>
      </c>
      <c r="K3403" s="70">
        <v>0</v>
      </c>
      <c r="L3403" s="71">
        <v>0</v>
      </c>
      <c r="M3403" s="70">
        <v>0</v>
      </c>
      <c r="N3403" s="71">
        <v>0</v>
      </c>
      <c r="O3403" s="70">
        <v>0</v>
      </c>
      <c r="P3403" s="71">
        <v>0</v>
      </c>
      <c r="Q3403" s="70">
        <v>0</v>
      </c>
      <c r="R3403" s="71">
        <v>0</v>
      </c>
      <c r="S3403" s="70">
        <v>0</v>
      </c>
      <c r="T3403" s="71">
        <v>0</v>
      </c>
      <c r="U3403" s="70">
        <v>0</v>
      </c>
      <c r="V3403" s="71">
        <v>0</v>
      </c>
      <c r="W3403" s="70">
        <v>0</v>
      </c>
      <c r="X3403" s="71">
        <v>0</v>
      </c>
      <c r="Y3403" s="70">
        <v>0</v>
      </c>
      <c r="Z3403" s="71">
        <v>0</v>
      </c>
      <c r="AA3403" s="70">
        <v>0</v>
      </c>
      <c r="AB3403" s="71">
        <v>0</v>
      </c>
      <c r="AC3403" s="54"/>
      <c r="AD3403" s="55">
        <f t="shared" si="70"/>
        <v>0</v>
      </c>
      <c r="AE3403" s="54"/>
    </row>
    <row r="3404" spans="2:31" x14ac:dyDescent="0.3">
      <c r="B3404" s="4" t="s">
        <v>190</v>
      </c>
      <c r="C3404" s="4"/>
      <c r="D3404" s="4"/>
      <c r="E3404" s="70">
        <v>0</v>
      </c>
      <c r="F3404" s="71">
        <v>0</v>
      </c>
      <c r="G3404" s="70">
        <v>0</v>
      </c>
      <c r="H3404" s="71">
        <v>0</v>
      </c>
      <c r="I3404" s="70">
        <v>0</v>
      </c>
      <c r="J3404" s="71">
        <v>0</v>
      </c>
      <c r="K3404" s="70">
        <v>0</v>
      </c>
      <c r="L3404" s="71">
        <v>0</v>
      </c>
      <c r="M3404" s="70">
        <v>0</v>
      </c>
      <c r="N3404" s="71">
        <v>0</v>
      </c>
      <c r="O3404" s="70">
        <v>0</v>
      </c>
      <c r="P3404" s="71">
        <v>0</v>
      </c>
      <c r="Q3404" s="70">
        <v>0</v>
      </c>
      <c r="R3404" s="71">
        <v>0</v>
      </c>
      <c r="S3404" s="70">
        <v>0</v>
      </c>
      <c r="T3404" s="71">
        <v>0</v>
      </c>
      <c r="U3404" s="70">
        <v>0</v>
      </c>
      <c r="V3404" s="71">
        <v>0</v>
      </c>
      <c r="W3404" s="70">
        <v>0</v>
      </c>
      <c r="X3404" s="71">
        <v>0</v>
      </c>
      <c r="Y3404" s="70">
        <v>0</v>
      </c>
      <c r="Z3404" s="71">
        <v>0</v>
      </c>
      <c r="AA3404" s="70">
        <v>0</v>
      </c>
      <c r="AB3404" s="71">
        <v>0</v>
      </c>
      <c r="AC3404" s="54"/>
      <c r="AD3404" s="55">
        <f t="shared" si="70"/>
        <v>0</v>
      </c>
      <c r="AE3404" s="54"/>
    </row>
    <row r="3405" spans="2:31" x14ac:dyDescent="0.3">
      <c r="B3405" s="4" t="s">
        <v>191</v>
      </c>
      <c r="C3405" s="4"/>
      <c r="D3405" s="4"/>
      <c r="E3405" s="70">
        <v>0</v>
      </c>
      <c r="F3405" s="71">
        <v>0</v>
      </c>
      <c r="G3405" s="70">
        <v>0</v>
      </c>
      <c r="H3405" s="71">
        <v>0</v>
      </c>
      <c r="I3405" s="70">
        <v>0</v>
      </c>
      <c r="J3405" s="71">
        <v>0</v>
      </c>
      <c r="K3405" s="70">
        <v>0</v>
      </c>
      <c r="L3405" s="71">
        <v>0</v>
      </c>
      <c r="M3405" s="70">
        <v>0</v>
      </c>
      <c r="N3405" s="71">
        <v>0</v>
      </c>
      <c r="O3405" s="70">
        <v>0</v>
      </c>
      <c r="P3405" s="71">
        <v>0</v>
      </c>
      <c r="Q3405" s="70">
        <v>0</v>
      </c>
      <c r="R3405" s="71">
        <v>0</v>
      </c>
      <c r="S3405" s="70">
        <v>0</v>
      </c>
      <c r="T3405" s="71">
        <v>0</v>
      </c>
      <c r="U3405" s="70">
        <v>0</v>
      </c>
      <c r="V3405" s="71">
        <v>0</v>
      </c>
      <c r="W3405" s="70">
        <v>0</v>
      </c>
      <c r="X3405" s="71">
        <v>0</v>
      </c>
      <c r="Y3405" s="70">
        <v>0</v>
      </c>
      <c r="Z3405" s="71">
        <v>0</v>
      </c>
      <c r="AA3405" s="70">
        <v>0</v>
      </c>
      <c r="AB3405" s="71">
        <v>0</v>
      </c>
      <c r="AC3405" s="54"/>
      <c r="AD3405" s="55">
        <f t="shared" si="70"/>
        <v>0</v>
      </c>
      <c r="AE3405" s="54"/>
    </row>
    <row r="3406" spans="2:31" x14ac:dyDescent="0.3">
      <c r="B3406" s="4" t="s">
        <v>175</v>
      </c>
      <c r="C3406" s="4"/>
      <c r="D3406" s="4"/>
      <c r="E3406" s="70">
        <v>0</v>
      </c>
      <c r="F3406" s="71">
        <v>0</v>
      </c>
      <c r="G3406" s="70">
        <v>0</v>
      </c>
      <c r="H3406" s="71">
        <v>0</v>
      </c>
      <c r="I3406" s="70">
        <v>0</v>
      </c>
      <c r="J3406" s="71">
        <v>0</v>
      </c>
      <c r="K3406" s="70">
        <v>0</v>
      </c>
      <c r="L3406" s="71">
        <v>1.0619163513183594E-3</v>
      </c>
      <c r="M3406" s="70">
        <v>1.2444106737772624E-2</v>
      </c>
      <c r="N3406" s="71">
        <v>2.6591618855794269E-4</v>
      </c>
      <c r="O3406" s="70">
        <v>0</v>
      </c>
      <c r="P3406" s="71">
        <v>0</v>
      </c>
      <c r="Q3406" s="70">
        <v>0</v>
      </c>
      <c r="R3406" s="71">
        <v>1.3807469567439208</v>
      </c>
      <c r="S3406" s="70">
        <v>7.0484479268391925E-5</v>
      </c>
      <c r="T3406" s="71">
        <v>0</v>
      </c>
      <c r="U3406" s="70">
        <v>0</v>
      </c>
      <c r="V3406" s="71">
        <v>0</v>
      </c>
      <c r="W3406" s="70">
        <v>0</v>
      </c>
      <c r="X3406" s="71">
        <v>0</v>
      </c>
      <c r="Y3406" s="70">
        <v>0</v>
      </c>
      <c r="Z3406" s="71">
        <v>0</v>
      </c>
      <c r="AA3406" s="70">
        <v>0</v>
      </c>
      <c r="AB3406" s="71">
        <v>0</v>
      </c>
      <c r="AC3406" s="54"/>
      <c r="AD3406" s="55">
        <f t="shared" si="70"/>
        <v>1.3945893805008382</v>
      </c>
      <c r="AE3406" s="54"/>
    </row>
    <row r="3407" spans="2:31" x14ac:dyDescent="0.3">
      <c r="B3407" s="4" t="s">
        <v>176</v>
      </c>
      <c r="C3407" s="4"/>
      <c r="D3407" s="4"/>
      <c r="E3407" s="70">
        <v>0</v>
      </c>
      <c r="F3407" s="71">
        <v>0</v>
      </c>
      <c r="G3407" s="70">
        <v>0</v>
      </c>
      <c r="H3407" s="71">
        <v>0</v>
      </c>
      <c r="I3407" s="70">
        <v>0</v>
      </c>
      <c r="J3407" s="71">
        <v>0</v>
      </c>
      <c r="K3407" s="70">
        <v>0</v>
      </c>
      <c r="L3407" s="71">
        <v>1.0619163513183594E-3</v>
      </c>
      <c r="M3407" s="70">
        <v>1.2444106737772624E-2</v>
      </c>
      <c r="N3407" s="71">
        <v>2.6591618855794269E-4</v>
      </c>
      <c r="O3407" s="70">
        <v>0</v>
      </c>
      <c r="P3407" s="71">
        <v>0</v>
      </c>
      <c r="Q3407" s="70">
        <v>0</v>
      </c>
      <c r="R3407" s="71">
        <v>1.3807469567439208</v>
      </c>
      <c r="S3407" s="70">
        <v>7.0484479268391925E-5</v>
      </c>
      <c r="T3407" s="71">
        <v>0</v>
      </c>
      <c r="U3407" s="70">
        <v>0</v>
      </c>
      <c r="V3407" s="71">
        <v>0</v>
      </c>
      <c r="W3407" s="70">
        <v>0</v>
      </c>
      <c r="X3407" s="71">
        <v>0</v>
      </c>
      <c r="Y3407" s="70">
        <v>0</v>
      </c>
      <c r="Z3407" s="71">
        <v>0</v>
      </c>
      <c r="AA3407" s="70">
        <v>0</v>
      </c>
      <c r="AB3407" s="71">
        <v>0</v>
      </c>
      <c r="AC3407" s="54"/>
      <c r="AD3407" s="55">
        <f t="shared" si="70"/>
        <v>1.3945893805008382</v>
      </c>
      <c r="AE3407" s="54"/>
    </row>
    <row r="3408" spans="2:31" x14ac:dyDescent="0.3">
      <c r="B3408" s="4" t="s">
        <v>183</v>
      </c>
      <c r="C3408" s="4"/>
      <c r="D3408" s="4"/>
      <c r="E3408" s="70">
        <v>0</v>
      </c>
      <c r="F3408" s="71">
        <v>0</v>
      </c>
      <c r="G3408" s="70">
        <v>0</v>
      </c>
      <c r="H3408" s="71">
        <v>0</v>
      </c>
      <c r="I3408" s="70">
        <v>0</v>
      </c>
      <c r="J3408" s="71">
        <v>0</v>
      </c>
      <c r="K3408" s="70">
        <v>0</v>
      </c>
      <c r="L3408" s="71">
        <v>0</v>
      </c>
      <c r="M3408" s="70">
        <v>0</v>
      </c>
      <c r="N3408" s="71">
        <v>0</v>
      </c>
      <c r="O3408" s="70">
        <v>0</v>
      </c>
      <c r="P3408" s="71">
        <v>0</v>
      </c>
      <c r="Q3408" s="70">
        <v>0</v>
      </c>
      <c r="R3408" s="71">
        <v>0</v>
      </c>
      <c r="S3408" s="70">
        <v>0</v>
      </c>
      <c r="T3408" s="71">
        <v>0</v>
      </c>
      <c r="U3408" s="70">
        <v>0</v>
      </c>
      <c r="V3408" s="71">
        <v>0</v>
      </c>
      <c r="W3408" s="70">
        <v>0</v>
      </c>
      <c r="X3408" s="71">
        <v>0</v>
      </c>
      <c r="Y3408" s="70">
        <v>0</v>
      </c>
      <c r="Z3408" s="71">
        <v>0</v>
      </c>
      <c r="AA3408" s="70">
        <v>0</v>
      </c>
      <c r="AB3408" s="71">
        <v>0</v>
      </c>
      <c r="AC3408" s="54"/>
      <c r="AD3408" s="55">
        <f t="shared" si="70"/>
        <v>0</v>
      </c>
      <c r="AE3408" s="54"/>
    </row>
    <row r="3409" spans="2:31" x14ac:dyDescent="0.3">
      <c r="B3409" s="4" t="s">
        <v>224</v>
      </c>
      <c r="C3409" s="4"/>
      <c r="D3409" s="4"/>
      <c r="E3409" s="70">
        <v>0</v>
      </c>
      <c r="F3409" s="71">
        <v>0</v>
      </c>
      <c r="G3409" s="70">
        <v>0</v>
      </c>
      <c r="H3409" s="71">
        <v>0</v>
      </c>
      <c r="I3409" s="70">
        <v>0</v>
      </c>
      <c r="J3409" s="71">
        <v>0</v>
      </c>
      <c r="K3409" s="70">
        <v>0</v>
      </c>
      <c r="L3409" s="71">
        <v>0</v>
      </c>
      <c r="M3409" s="70">
        <v>0</v>
      </c>
      <c r="N3409" s="71">
        <v>0</v>
      </c>
      <c r="O3409" s="70">
        <v>0</v>
      </c>
      <c r="P3409" s="71">
        <v>0</v>
      </c>
      <c r="Q3409" s="70">
        <v>0</v>
      </c>
      <c r="R3409" s="71">
        <v>0</v>
      </c>
      <c r="S3409" s="70">
        <v>0</v>
      </c>
      <c r="T3409" s="71">
        <v>0</v>
      </c>
      <c r="U3409" s="70">
        <v>0</v>
      </c>
      <c r="V3409" s="71">
        <v>0</v>
      </c>
      <c r="W3409" s="70">
        <v>0</v>
      </c>
      <c r="X3409" s="71">
        <v>0</v>
      </c>
      <c r="Y3409" s="70">
        <v>0</v>
      </c>
      <c r="Z3409" s="71">
        <v>0</v>
      </c>
      <c r="AA3409" s="70">
        <v>0</v>
      </c>
      <c r="AB3409" s="71">
        <v>0</v>
      </c>
      <c r="AC3409" s="54"/>
      <c r="AD3409" s="55">
        <f t="shared" si="70"/>
        <v>0</v>
      </c>
      <c r="AE3409" s="54"/>
    </row>
    <row r="3410" spans="2:31" x14ac:dyDescent="0.3">
      <c r="B3410" s="4" t="s">
        <v>225</v>
      </c>
      <c r="C3410" s="4"/>
      <c r="D3410" s="4"/>
      <c r="E3410" s="70">
        <v>0</v>
      </c>
      <c r="F3410" s="71">
        <v>0</v>
      </c>
      <c r="G3410" s="70">
        <v>0</v>
      </c>
      <c r="H3410" s="71">
        <v>0</v>
      </c>
      <c r="I3410" s="70">
        <v>0</v>
      </c>
      <c r="J3410" s="71">
        <v>0</v>
      </c>
      <c r="K3410" s="70">
        <v>0</v>
      </c>
      <c r="L3410" s="71">
        <v>0</v>
      </c>
      <c r="M3410" s="70">
        <v>0</v>
      </c>
      <c r="N3410" s="71">
        <v>0</v>
      </c>
      <c r="O3410" s="70">
        <v>0</v>
      </c>
      <c r="P3410" s="71">
        <v>0</v>
      </c>
      <c r="Q3410" s="70">
        <v>0</v>
      </c>
      <c r="R3410" s="71">
        <v>0</v>
      </c>
      <c r="S3410" s="70">
        <v>0</v>
      </c>
      <c r="T3410" s="71">
        <v>0</v>
      </c>
      <c r="U3410" s="70">
        <v>0</v>
      </c>
      <c r="V3410" s="71">
        <v>0</v>
      </c>
      <c r="W3410" s="70">
        <v>0</v>
      </c>
      <c r="X3410" s="71">
        <v>0</v>
      </c>
      <c r="Y3410" s="70">
        <v>0</v>
      </c>
      <c r="Z3410" s="71">
        <v>0</v>
      </c>
      <c r="AA3410" s="70">
        <v>0</v>
      </c>
      <c r="AB3410" s="71">
        <v>0</v>
      </c>
      <c r="AC3410" s="54"/>
      <c r="AD3410" s="55">
        <f t="shared" si="70"/>
        <v>0</v>
      </c>
      <c r="AE3410" s="54"/>
    </row>
    <row r="3411" spans="2:31" x14ac:dyDescent="0.3">
      <c r="B3411" s="4" t="s">
        <v>226</v>
      </c>
      <c r="C3411" s="4"/>
      <c r="D3411" s="4"/>
      <c r="E3411" s="70">
        <v>0</v>
      </c>
      <c r="F3411" s="71">
        <v>0</v>
      </c>
      <c r="G3411" s="70">
        <v>0</v>
      </c>
      <c r="H3411" s="71">
        <v>0</v>
      </c>
      <c r="I3411" s="70">
        <v>0</v>
      </c>
      <c r="J3411" s="71">
        <v>0</v>
      </c>
      <c r="K3411" s="70">
        <v>0</v>
      </c>
      <c r="L3411" s="71">
        <v>0</v>
      </c>
      <c r="M3411" s="70">
        <v>0</v>
      </c>
      <c r="N3411" s="71">
        <v>0</v>
      </c>
      <c r="O3411" s="70">
        <v>0</v>
      </c>
      <c r="P3411" s="71">
        <v>0</v>
      </c>
      <c r="Q3411" s="70">
        <v>0</v>
      </c>
      <c r="R3411" s="71">
        <v>0</v>
      </c>
      <c r="S3411" s="70">
        <v>0</v>
      </c>
      <c r="T3411" s="71">
        <v>0</v>
      </c>
      <c r="U3411" s="70">
        <v>0</v>
      </c>
      <c r="V3411" s="71">
        <v>0</v>
      </c>
      <c r="W3411" s="70">
        <v>0</v>
      </c>
      <c r="X3411" s="71">
        <v>0</v>
      </c>
      <c r="Y3411" s="70">
        <v>0</v>
      </c>
      <c r="Z3411" s="71">
        <v>0</v>
      </c>
      <c r="AA3411" s="70">
        <v>0</v>
      </c>
      <c r="AB3411" s="71">
        <v>0</v>
      </c>
      <c r="AC3411" s="54"/>
      <c r="AD3411" s="55">
        <f t="shared" si="70"/>
        <v>0</v>
      </c>
      <c r="AE3411" s="54"/>
    </row>
    <row r="3412" spans="2:31" x14ac:dyDescent="0.3">
      <c r="B3412" s="4" t="s">
        <v>174</v>
      </c>
      <c r="C3412" s="4"/>
      <c r="D3412" s="4"/>
      <c r="E3412" s="70">
        <v>0</v>
      </c>
      <c r="F3412" s="71">
        <v>0</v>
      </c>
      <c r="G3412" s="70">
        <v>0</v>
      </c>
      <c r="H3412" s="71">
        <v>0</v>
      </c>
      <c r="I3412" s="70">
        <v>0</v>
      </c>
      <c r="J3412" s="71">
        <v>0</v>
      </c>
      <c r="K3412" s="70">
        <v>0</v>
      </c>
      <c r="L3412" s="71">
        <v>0</v>
      </c>
      <c r="M3412" s="70">
        <v>0</v>
      </c>
      <c r="N3412" s="71">
        <v>0</v>
      </c>
      <c r="O3412" s="70">
        <v>0</v>
      </c>
      <c r="P3412" s="71">
        <v>0</v>
      </c>
      <c r="Q3412" s="70">
        <v>0</v>
      </c>
      <c r="R3412" s="71">
        <v>0</v>
      </c>
      <c r="S3412" s="70">
        <v>0</v>
      </c>
      <c r="T3412" s="71">
        <v>0</v>
      </c>
      <c r="U3412" s="70">
        <v>0</v>
      </c>
      <c r="V3412" s="71">
        <v>0</v>
      </c>
      <c r="W3412" s="70">
        <v>0</v>
      </c>
      <c r="X3412" s="71">
        <v>0</v>
      </c>
      <c r="Y3412" s="70">
        <v>0</v>
      </c>
      <c r="Z3412" s="71">
        <v>0</v>
      </c>
      <c r="AA3412" s="70">
        <v>0</v>
      </c>
      <c r="AB3412" s="71">
        <v>0</v>
      </c>
      <c r="AC3412" s="54"/>
      <c r="AD3412" s="55">
        <f t="shared" si="70"/>
        <v>0</v>
      </c>
      <c r="AE3412" s="54"/>
    </row>
    <row r="3413" spans="2:31" x14ac:dyDescent="0.3">
      <c r="B3413" s="4" t="s">
        <v>242</v>
      </c>
      <c r="C3413" s="4"/>
      <c r="D3413" s="4"/>
      <c r="E3413" s="70">
        <v>0</v>
      </c>
      <c r="F3413" s="71">
        <v>0</v>
      </c>
      <c r="G3413" s="70">
        <v>0</v>
      </c>
      <c r="H3413" s="71">
        <v>0</v>
      </c>
      <c r="I3413" s="70">
        <v>0</v>
      </c>
      <c r="J3413" s="71">
        <v>0</v>
      </c>
      <c r="K3413" s="70">
        <v>0</v>
      </c>
      <c r="L3413" s="71">
        <v>0</v>
      </c>
      <c r="M3413" s="70">
        <v>0</v>
      </c>
      <c r="N3413" s="71">
        <v>0</v>
      </c>
      <c r="O3413" s="70">
        <v>0</v>
      </c>
      <c r="P3413" s="71">
        <v>0</v>
      </c>
      <c r="Q3413" s="70">
        <v>0</v>
      </c>
      <c r="R3413" s="71">
        <v>0</v>
      </c>
      <c r="S3413" s="70">
        <v>0</v>
      </c>
      <c r="T3413" s="71">
        <v>0</v>
      </c>
      <c r="U3413" s="70">
        <v>0</v>
      </c>
      <c r="V3413" s="71">
        <v>0</v>
      </c>
      <c r="W3413" s="70">
        <v>0</v>
      </c>
      <c r="X3413" s="71">
        <v>0</v>
      </c>
      <c r="Y3413" s="70">
        <v>0</v>
      </c>
      <c r="Z3413" s="71">
        <v>0</v>
      </c>
      <c r="AA3413" s="70">
        <v>0</v>
      </c>
      <c r="AB3413" s="71">
        <v>0</v>
      </c>
      <c r="AC3413" s="54"/>
      <c r="AD3413" s="55">
        <f t="shared" si="70"/>
        <v>0</v>
      </c>
      <c r="AE3413" s="54"/>
    </row>
    <row r="3414" spans="2:31" x14ac:dyDescent="0.3">
      <c r="B3414" s="4" t="s">
        <v>227</v>
      </c>
      <c r="C3414" s="4"/>
      <c r="D3414" s="4"/>
      <c r="E3414" s="70">
        <v>0</v>
      </c>
      <c r="F3414" s="71">
        <v>0</v>
      </c>
      <c r="G3414" s="70">
        <v>0</v>
      </c>
      <c r="H3414" s="71">
        <v>0</v>
      </c>
      <c r="I3414" s="70">
        <v>0</v>
      </c>
      <c r="J3414" s="71">
        <v>0</v>
      </c>
      <c r="K3414" s="70">
        <v>0</v>
      </c>
      <c r="L3414" s="71">
        <v>0</v>
      </c>
      <c r="M3414" s="70">
        <v>0</v>
      </c>
      <c r="N3414" s="71">
        <v>0</v>
      </c>
      <c r="O3414" s="70">
        <v>0</v>
      </c>
      <c r="P3414" s="71">
        <v>0</v>
      </c>
      <c r="Q3414" s="70">
        <v>0</v>
      </c>
      <c r="R3414" s="71">
        <v>0</v>
      </c>
      <c r="S3414" s="70">
        <v>0</v>
      </c>
      <c r="T3414" s="71">
        <v>0</v>
      </c>
      <c r="U3414" s="70">
        <v>0</v>
      </c>
      <c r="V3414" s="71">
        <v>0</v>
      </c>
      <c r="W3414" s="70">
        <v>0</v>
      </c>
      <c r="X3414" s="71">
        <v>0</v>
      </c>
      <c r="Y3414" s="70">
        <v>0</v>
      </c>
      <c r="Z3414" s="71">
        <v>0</v>
      </c>
      <c r="AA3414" s="70">
        <v>0</v>
      </c>
      <c r="AB3414" s="71">
        <v>0</v>
      </c>
      <c r="AC3414" s="54"/>
      <c r="AD3414" s="55">
        <f t="shared" si="70"/>
        <v>0</v>
      </c>
      <c r="AE3414" s="54"/>
    </row>
    <row r="3415" spans="2:31" x14ac:dyDescent="0.3">
      <c r="B3415" s="4" t="s">
        <v>228</v>
      </c>
      <c r="C3415" s="4"/>
      <c r="D3415" s="4"/>
      <c r="E3415" s="70">
        <v>0</v>
      </c>
      <c r="F3415" s="71">
        <v>0</v>
      </c>
      <c r="G3415" s="70">
        <v>0</v>
      </c>
      <c r="H3415" s="71">
        <v>0</v>
      </c>
      <c r="I3415" s="70">
        <v>0</v>
      </c>
      <c r="J3415" s="71">
        <v>0</v>
      </c>
      <c r="K3415" s="70">
        <v>0</v>
      </c>
      <c r="L3415" s="71">
        <v>0</v>
      </c>
      <c r="M3415" s="70">
        <v>0</v>
      </c>
      <c r="N3415" s="71">
        <v>0</v>
      </c>
      <c r="O3415" s="70">
        <v>0</v>
      </c>
      <c r="P3415" s="71">
        <v>0</v>
      </c>
      <c r="Q3415" s="70">
        <v>0</v>
      </c>
      <c r="R3415" s="71">
        <v>0</v>
      </c>
      <c r="S3415" s="70">
        <v>0</v>
      </c>
      <c r="T3415" s="71">
        <v>0</v>
      </c>
      <c r="U3415" s="70">
        <v>0</v>
      </c>
      <c r="V3415" s="71">
        <v>0</v>
      </c>
      <c r="W3415" s="70">
        <v>0</v>
      </c>
      <c r="X3415" s="71">
        <v>0</v>
      </c>
      <c r="Y3415" s="70">
        <v>0</v>
      </c>
      <c r="Z3415" s="71">
        <v>0</v>
      </c>
      <c r="AA3415" s="70">
        <v>0</v>
      </c>
      <c r="AB3415" s="71">
        <v>0</v>
      </c>
      <c r="AC3415" s="54"/>
      <c r="AD3415" s="55">
        <f t="shared" si="70"/>
        <v>0</v>
      </c>
      <c r="AE3415" s="54"/>
    </row>
    <row r="3416" spans="2:31" x14ac:dyDescent="0.3">
      <c r="B3416" s="4" t="s">
        <v>290</v>
      </c>
      <c r="C3416" s="4"/>
      <c r="D3416" s="4"/>
      <c r="E3416" s="70">
        <v>0</v>
      </c>
      <c r="F3416" s="71">
        <v>0</v>
      </c>
      <c r="G3416" s="70">
        <v>0</v>
      </c>
      <c r="H3416" s="71">
        <v>0</v>
      </c>
      <c r="I3416" s="70">
        <v>0</v>
      </c>
      <c r="J3416" s="71">
        <v>0</v>
      </c>
      <c r="K3416" s="70">
        <v>0</v>
      </c>
      <c r="L3416" s="71">
        <v>0</v>
      </c>
      <c r="M3416" s="70">
        <v>0</v>
      </c>
      <c r="N3416" s="71">
        <v>0</v>
      </c>
      <c r="O3416" s="70">
        <v>0</v>
      </c>
      <c r="P3416" s="71">
        <v>0</v>
      </c>
      <c r="Q3416" s="70">
        <v>0</v>
      </c>
      <c r="R3416" s="71">
        <v>0</v>
      </c>
      <c r="S3416" s="70">
        <v>0</v>
      </c>
      <c r="T3416" s="71">
        <v>0</v>
      </c>
      <c r="U3416" s="70">
        <v>0</v>
      </c>
      <c r="V3416" s="71">
        <v>0</v>
      </c>
      <c r="W3416" s="70">
        <v>0</v>
      </c>
      <c r="X3416" s="71">
        <v>0</v>
      </c>
      <c r="Y3416" s="70">
        <v>0</v>
      </c>
      <c r="Z3416" s="71">
        <v>0</v>
      </c>
      <c r="AA3416" s="70">
        <v>0</v>
      </c>
      <c r="AB3416" s="71">
        <v>0</v>
      </c>
      <c r="AC3416" s="54"/>
      <c r="AD3416" s="55">
        <f t="shared" si="70"/>
        <v>0</v>
      </c>
      <c r="AE3416" s="54"/>
    </row>
    <row r="3417" spans="2:31" x14ac:dyDescent="0.3">
      <c r="B3417" s="4" t="s">
        <v>177</v>
      </c>
      <c r="C3417" s="4"/>
      <c r="D3417" s="4"/>
      <c r="E3417" s="70">
        <v>0</v>
      </c>
      <c r="F3417" s="71">
        <v>0</v>
      </c>
      <c r="G3417" s="70">
        <v>0</v>
      </c>
      <c r="H3417" s="71">
        <v>0</v>
      </c>
      <c r="I3417" s="70">
        <v>0</v>
      </c>
      <c r="J3417" s="71">
        <v>0</v>
      </c>
      <c r="K3417" s="70">
        <v>0</v>
      </c>
      <c r="L3417" s="71">
        <v>1.8055555555555564E-2</v>
      </c>
      <c r="M3417" s="70">
        <v>0</v>
      </c>
      <c r="N3417" s="71">
        <v>0</v>
      </c>
      <c r="O3417" s="70">
        <v>0</v>
      </c>
      <c r="P3417" s="71">
        <v>0</v>
      </c>
      <c r="Q3417" s="70">
        <v>0</v>
      </c>
      <c r="R3417" s="71">
        <v>0</v>
      </c>
      <c r="S3417" s="70">
        <v>0</v>
      </c>
      <c r="T3417" s="71">
        <v>0</v>
      </c>
      <c r="U3417" s="70">
        <v>0</v>
      </c>
      <c r="V3417" s="71">
        <v>0</v>
      </c>
      <c r="W3417" s="70">
        <v>0</v>
      </c>
      <c r="X3417" s="71">
        <v>0</v>
      </c>
      <c r="Y3417" s="70">
        <v>0</v>
      </c>
      <c r="Z3417" s="71">
        <v>0</v>
      </c>
      <c r="AA3417" s="70">
        <v>0</v>
      </c>
      <c r="AB3417" s="71">
        <v>0</v>
      </c>
      <c r="AC3417" s="54"/>
      <c r="AD3417" s="55">
        <f t="shared" si="70"/>
        <v>1.8055555555555564E-2</v>
      </c>
      <c r="AE3417" s="54"/>
    </row>
    <row r="3418" spans="2:31" x14ac:dyDescent="0.3">
      <c r="B3418" s="4" t="s">
        <v>178</v>
      </c>
      <c r="C3418" s="4"/>
      <c r="D3418" s="4"/>
      <c r="E3418" s="70">
        <v>0</v>
      </c>
      <c r="F3418" s="71">
        <v>0</v>
      </c>
      <c r="G3418" s="70">
        <v>0</v>
      </c>
      <c r="H3418" s="71">
        <v>0</v>
      </c>
      <c r="I3418" s="70">
        <v>0</v>
      </c>
      <c r="J3418" s="71">
        <v>0</v>
      </c>
      <c r="K3418" s="70">
        <v>0</v>
      </c>
      <c r="L3418" s="71">
        <v>1.8055555555555564E-2</v>
      </c>
      <c r="M3418" s="70">
        <v>0</v>
      </c>
      <c r="N3418" s="71">
        <v>0</v>
      </c>
      <c r="O3418" s="70">
        <v>0</v>
      </c>
      <c r="P3418" s="71">
        <v>0</v>
      </c>
      <c r="Q3418" s="70">
        <v>0</v>
      </c>
      <c r="R3418" s="71">
        <v>0</v>
      </c>
      <c r="S3418" s="70">
        <v>0</v>
      </c>
      <c r="T3418" s="71">
        <v>0</v>
      </c>
      <c r="U3418" s="70">
        <v>0</v>
      </c>
      <c r="V3418" s="71">
        <v>0</v>
      </c>
      <c r="W3418" s="70">
        <v>0</v>
      </c>
      <c r="X3418" s="71">
        <v>0</v>
      </c>
      <c r="Y3418" s="70">
        <v>0</v>
      </c>
      <c r="Z3418" s="71">
        <v>0</v>
      </c>
      <c r="AA3418" s="70">
        <v>0</v>
      </c>
      <c r="AB3418" s="71">
        <v>0</v>
      </c>
      <c r="AC3418" s="54"/>
      <c r="AD3418" s="55">
        <f t="shared" si="70"/>
        <v>1.8055555555555564E-2</v>
      </c>
      <c r="AE3418" s="54"/>
    </row>
    <row r="3419" spans="2:31" x14ac:dyDescent="0.3">
      <c r="B3419" s="4" t="s">
        <v>162</v>
      </c>
      <c r="C3419" s="4"/>
      <c r="D3419" s="4"/>
      <c r="E3419" s="70">
        <v>0</v>
      </c>
      <c r="F3419" s="71">
        <v>0</v>
      </c>
      <c r="G3419" s="70">
        <v>0</v>
      </c>
      <c r="H3419" s="71">
        <v>0</v>
      </c>
      <c r="I3419" s="70">
        <v>0</v>
      </c>
      <c r="J3419" s="71">
        <v>0</v>
      </c>
      <c r="K3419" s="70">
        <v>0</v>
      </c>
      <c r="L3419" s="71">
        <v>2.335416390745209E-2</v>
      </c>
      <c r="M3419" s="70">
        <v>0.34411598831437334</v>
      </c>
      <c r="N3419" s="71">
        <v>5.6603061418632326E-2</v>
      </c>
      <c r="O3419" s="70">
        <v>0</v>
      </c>
      <c r="P3419" s="71">
        <v>0.11957983216575732</v>
      </c>
      <c r="Q3419" s="70">
        <v>0</v>
      </c>
      <c r="R3419" s="71">
        <v>0.30042522681308492</v>
      </c>
      <c r="S3419" s="70">
        <v>0.50107828813318445</v>
      </c>
      <c r="T3419" s="71">
        <v>0.90713288400265779</v>
      </c>
      <c r="U3419" s="70">
        <v>1.208150934493925</v>
      </c>
      <c r="V3419" s="71">
        <v>1.5525436791020086</v>
      </c>
      <c r="W3419" s="70">
        <v>1.7309357248972621</v>
      </c>
      <c r="X3419" s="71">
        <v>0</v>
      </c>
      <c r="Y3419" s="70">
        <v>0</v>
      </c>
      <c r="Z3419" s="71">
        <v>0</v>
      </c>
      <c r="AA3419" s="70">
        <v>0</v>
      </c>
      <c r="AB3419" s="71">
        <v>0</v>
      </c>
      <c r="AC3419" s="54"/>
      <c r="AD3419" s="55">
        <f t="shared" si="70"/>
        <v>6.7439197832483373</v>
      </c>
      <c r="AE3419" s="54"/>
    </row>
    <row r="3420" spans="2:31" x14ac:dyDescent="0.3">
      <c r="B3420" s="4" t="s">
        <v>163</v>
      </c>
      <c r="C3420" s="4"/>
      <c r="D3420" s="4"/>
      <c r="E3420" s="70">
        <v>0</v>
      </c>
      <c r="F3420" s="71">
        <v>0</v>
      </c>
      <c r="G3420" s="70">
        <v>0</v>
      </c>
      <c r="H3420" s="71">
        <v>0</v>
      </c>
      <c r="I3420" s="70">
        <v>0</v>
      </c>
      <c r="J3420" s="71">
        <v>0</v>
      </c>
      <c r="K3420" s="70">
        <v>0</v>
      </c>
      <c r="L3420" s="71">
        <v>2.335416390745209E-2</v>
      </c>
      <c r="M3420" s="70">
        <v>0.34411598831437334</v>
      </c>
      <c r="N3420" s="71">
        <v>5.6603061418632326E-2</v>
      </c>
      <c r="O3420" s="70">
        <v>0</v>
      </c>
      <c r="P3420" s="71">
        <v>0.11957983216575732</v>
      </c>
      <c r="Q3420" s="70">
        <v>0</v>
      </c>
      <c r="R3420" s="71">
        <v>0.30042522681308492</v>
      </c>
      <c r="S3420" s="70">
        <v>0.50107828813318445</v>
      </c>
      <c r="T3420" s="71">
        <v>0.90713288400265779</v>
      </c>
      <c r="U3420" s="70">
        <v>1.208150934493925</v>
      </c>
      <c r="V3420" s="71">
        <v>1.5525436791020086</v>
      </c>
      <c r="W3420" s="70">
        <v>1.7309357248972621</v>
      </c>
      <c r="X3420" s="71">
        <v>0</v>
      </c>
      <c r="Y3420" s="70">
        <v>0</v>
      </c>
      <c r="Z3420" s="71">
        <v>0</v>
      </c>
      <c r="AA3420" s="70">
        <v>0</v>
      </c>
      <c r="AB3420" s="71">
        <v>0</v>
      </c>
      <c r="AC3420" s="54"/>
      <c r="AD3420" s="55">
        <f t="shared" si="70"/>
        <v>6.7439197832483373</v>
      </c>
      <c r="AE3420" s="54"/>
    </row>
    <row r="3421" spans="2:31" x14ac:dyDescent="0.3">
      <c r="B3421" s="4" t="s">
        <v>164</v>
      </c>
      <c r="C3421" s="4"/>
      <c r="D3421" s="4"/>
      <c r="E3421" s="70">
        <v>0</v>
      </c>
      <c r="F3421" s="71">
        <v>0</v>
      </c>
      <c r="G3421" s="70">
        <v>0</v>
      </c>
      <c r="H3421" s="71">
        <v>0</v>
      </c>
      <c r="I3421" s="70">
        <v>0</v>
      </c>
      <c r="J3421" s="71">
        <v>0</v>
      </c>
      <c r="K3421" s="70">
        <v>0</v>
      </c>
      <c r="L3421" s="71">
        <v>2.335416390745209E-2</v>
      </c>
      <c r="M3421" s="70">
        <v>0.34411598831437334</v>
      </c>
      <c r="N3421" s="71">
        <v>5.6603061418632326E-2</v>
      </c>
      <c r="O3421" s="70">
        <v>0</v>
      </c>
      <c r="P3421" s="71">
        <v>0.11957983216575732</v>
      </c>
      <c r="Q3421" s="70">
        <v>0</v>
      </c>
      <c r="R3421" s="71">
        <v>0.30042522681308492</v>
      </c>
      <c r="S3421" s="70">
        <v>0.50107828813318445</v>
      </c>
      <c r="T3421" s="71">
        <v>0.90713288400265779</v>
      </c>
      <c r="U3421" s="70">
        <v>1.208150934493925</v>
      </c>
      <c r="V3421" s="71">
        <v>1.5525436791020086</v>
      </c>
      <c r="W3421" s="70">
        <v>1.7309357248972621</v>
      </c>
      <c r="X3421" s="71">
        <v>0</v>
      </c>
      <c r="Y3421" s="70">
        <v>0</v>
      </c>
      <c r="Z3421" s="71">
        <v>0</v>
      </c>
      <c r="AA3421" s="70">
        <v>0</v>
      </c>
      <c r="AB3421" s="71">
        <v>0</v>
      </c>
      <c r="AC3421" s="54"/>
      <c r="AD3421" s="55">
        <f t="shared" si="70"/>
        <v>6.7439197832483373</v>
      </c>
      <c r="AE3421" s="54"/>
    </row>
    <row r="3422" spans="2:31" x14ac:dyDescent="0.3">
      <c r="B3422" s="4" t="s">
        <v>165</v>
      </c>
      <c r="C3422" s="4"/>
      <c r="D3422" s="4"/>
      <c r="E3422" s="70">
        <v>0</v>
      </c>
      <c r="F3422" s="71">
        <v>0</v>
      </c>
      <c r="G3422" s="70">
        <v>0</v>
      </c>
      <c r="H3422" s="71">
        <v>0</v>
      </c>
      <c r="I3422" s="70">
        <v>0</v>
      </c>
      <c r="J3422" s="71">
        <v>0</v>
      </c>
      <c r="K3422" s="70">
        <v>0</v>
      </c>
      <c r="L3422" s="71">
        <v>5.0044636944540213E-2</v>
      </c>
      <c r="M3422" s="70">
        <v>0.73739140353080024</v>
      </c>
      <c r="N3422" s="71">
        <v>0.12129227446849788</v>
      </c>
      <c r="O3422" s="70">
        <v>0</v>
      </c>
      <c r="P3422" s="71">
        <v>0.25624249749805139</v>
      </c>
      <c r="Q3422" s="70">
        <v>0</v>
      </c>
      <c r="R3422" s="71">
        <v>0.64376834317089637</v>
      </c>
      <c r="S3422" s="70">
        <v>1.0737391888568242</v>
      </c>
      <c r="T3422" s="71">
        <v>1.9438561800056946</v>
      </c>
      <c r="U3422" s="70">
        <v>2.5888948596298405</v>
      </c>
      <c r="V3422" s="71">
        <v>3.3268793123614451</v>
      </c>
      <c r="W3422" s="70">
        <v>3.7091479819227033</v>
      </c>
      <c r="X3422" s="71">
        <v>0</v>
      </c>
      <c r="Y3422" s="70">
        <v>0</v>
      </c>
      <c r="Z3422" s="71">
        <v>0</v>
      </c>
      <c r="AA3422" s="70">
        <v>0</v>
      </c>
      <c r="AB3422" s="71">
        <v>0</v>
      </c>
      <c r="AC3422" s="54"/>
      <c r="AD3422" s="55">
        <f t="shared" si="70"/>
        <v>14.451256678389294</v>
      </c>
      <c r="AE3422" s="54"/>
    </row>
    <row r="3423" spans="2:31" x14ac:dyDescent="0.3">
      <c r="B3423" s="4" t="s">
        <v>166</v>
      </c>
      <c r="C3423" s="4"/>
      <c r="D3423" s="4"/>
      <c r="E3423" s="70">
        <v>0</v>
      </c>
      <c r="F3423" s="71">
        <v>0</v>
      </c>
      <c r="G3423" s="70">
        <v>0</v>
      </c>
      <c r="H3423" s="71">
        <v>0</v>
      </c>
      <c r="I3423" s="70">
        <v>0</v>
      </c>
      <c r="J3423" s="71">
        <v>0</v>
      </c>
      <c r="K3423" s="70">
        <v>0</v>
      </c>
      <c r="L3423" s="71">
        <v>5.0044636944540213E-2</v>
      </c>
      <c r="M3423" s="70">
        <v>0.73739140353080024</v>
      </c>
      <c r="N3423" s="71">
        <v>0.12129227446849788</v>
      </c>
      <c r="O3423" s="70">
        <v>0</v>
      </c>
      <c r="P3423" s="71">
        <v>0.25624249749805139</v>
      </c>
      <c r="Q3423" s="70">
        <v>0</v>
      </c>
      <c r="R3423" s="71">
        <v>0.64376834317089637</v>
      </c>
      <c r="S3423" s="70">
        <v>1.0737391888568242</v>
      </c>
      <c r="T3423" s="71">
        <v>1.9438561800056946</v>
      </c>
      <c r="U3423" s="70">
        <v>2.5888948596298405</v>
      </c>
      <c r="V3423" s="71">
        <v>3.3268793123614451</v>
      </c>
      <c r="W3423" s="70">
        <v>3.7091479819227033</v>
      </c>
      <c r="X3423" s="71">
        <v>0</v>
      </c>
      <c r="Y3423" s="70">
        <v>0</v>
      </c>
      <c r="Z3423" s="71">
        <v>0</v>
      </c>
      <c r="AA3423" s="70">
        <v>0</v>
      </c>
      <c r="AB3423" s="71">
        <v>0</v>
      </c>
      <c r="AC3423" s="54"/>
      <c r="AD3423" s="55">
        <f t="shared" si="70"/>
        <v>14.451256678389294</v>
      </c>
      <c r="AE3423" s="54"/>
    </row>
    <row r="3424" spans="2:31" x14ac:dyDescent="0.3">
      <c r="B3424" s="4" t="s">
        <v>186</v>
      </c>
      <c r="C3424" s="4"/>
      <c r="D3424" s="4"/>
      <c r="E3424" s="70">
        <v>0</v>
      </c>
      <c r="F3424" s="71">
        <v>0</v>
      </c>
      <c r="G3424" s="70">
        <v>0</v>
      </c>
      <c r="H3424" s="71">
        <v>0</v>
      </c>
      <c r="I3424" s="70">
        <v>0</v>
      </c>
      <c r="J3424" s="71">
        <v>0</v>
      </c>
      <c r="K3424" s="70">
        <v>0</v>
      </c>
      <c r="L3424" s="71">
        <v>0</v>
      </c>
      <c r="M3424" s="70">
        <v>0</v>
      </c>
      <c r="N3424" s="71">
        <v>0</v>
      </c>
      <c r="O3424" s="70">
        <v>0</v>
      </c>
      <c r="P3424" s="71">
        <v>0</v>
      </c>
      <c r="Q3424" s="70">
        <v>0</v>
      </c>
      <c r="R3424" s="71">
        <v>0</v>
      </c>
      <c r="S3424" s="70">
        <v>0</v>
      </c>
      <c r="T3424" s="71">
        <v>0</v>
      </c>
      <c r="U3424" s="70">
        <v>0</v>
      </c>
      <c r="V3424" s="71">
        <v>0</v>
      </c>
      <c r="W3424" s="70">
        <v>0</v>
      </c>
      <c r="X3424" s="71">
        <v>0</v>
      </c>
      <c r="Y3424" s="70">
        <v>0</v>
      </c>
      <c r="Z3424" s="71">
        <v>0</v>
      </c>
      <c r="AA3424" s="70">
        <v>0</v>
      </c>
      <c r="AB3424" s="71">
        <v>0</v>
      </c>
      <c r="AC3424" s="54"/>
      <c r="AD3424" s="55">
        <f t="shared" si="70"/>
        <v>0</v>
      </c>
      <c r="AE3424" s="54"/>
    </row>
    <row r="3425" spans="2:31" x14ac:dyDescent="0.3">
      <c r="B3425" s="4" t="s">
        <v>187</v>
      </c>
      <c r="C3425" s="4"/>
      <c r="D3425" s="4"/>
      <c r="E3425" s="70">
        <v>0</v>
      </c>
      <c r="F3425" s="71">
        <v>0</v>
      </c>
      <c r="G3425" s="70">
        <v>0</v>
      </c>
      <c r="H3425" s="71">
        <v>0</v>
      </c>
      <c r="I3425" s="70">
        <v>0</v>
      </c>
      <c r="J3425" s="71">
        <v>0</v>
      </c>
      <c r="K3425" s="70">
        <v>0</v>
      </c>
      <c r="L3425" s="71">
        <v>0</v>
      </c>
      <c r="M3425" s="70">
        <v>0</v>
      </c>
      <c r="N3425" s="71">
        <v>0</v>
      </c>
      <c r="O3425" s="70">
        <v>0</v>
      </c>
      <c r="P3425" s="71">
        <v>0</v>
      </c>
      <c r="Q3425" s="70">
        <v>0</v>
      </c>
      <c r="R3425" s="71">
        <v>0</v>
      </c>
      <c r="S3425" s="70">
        <v>0</v>
      </c>
      <c r="T3425" s="71">
        <v>0</v>
      </c>
      <c r="U3425" s="70">
        <v>0</v>
      </c>
      <c r="V3425" s="71">
        <v>0</v>
      </c>
      <c r="W3425" s="70">
        <v>0</v>
      </c>
      <c r="X3425" s="71">
        <v>0</v>
      </c>
      <c r="Y3425" s="70">
        <v>0</v>
      </c>
      <c r="Z3425" s="71">
        <v>0</v>
      </c>
      <c r="AA3425" s="70">
        <v>0</v>
      </c>
      <c r="AB3425" s="71">
        <v>0</v>
      </c>
      <c r="AC3425" s="54"/>
      <c r="AD3425" s="55">
        <f t="shared" si="70"/>
        <v>0</v>
      </c>
      <c r="AE3425" s="54"/>
    </row>
    <row r="3426" spans="2:31" x14ac:dyDescent="0.3">
      <c r="B3426" s="4" t="s">
        <v>145</v>
      </c>
      <c r="C3426" s="4"/>
      <c r="D3426" s="4"/>
      <c r="E3426" s="70">
        <v>0</v>
      </c>
      <c r="F3426" s="71">
        <v>0</v>
      </c>
      <c r="G3426" s="70">
        <v>0</v>
      </c>
      <c r="H3426" s="71">
        <v>0</v>
      </c>
      <c r="I3426" s="70">
        <v>0</v>
      </c>
      <c r="J3426" s="71">
        <v>0</v>
      </c>
      <c r="K3426" s="70">
        <v>0</v>
      </c>
      <c r="L3426" s="71">
        <v>3.2368040084838866E-2</v>
      </c>
      <c r="M3426" s="70">
        <v>0.48340121110280354</v>
      </c>
      <c r="N3426" s="71">
        <v>8.0863773822784424E-2</v>
      </c>
      <c r="O3426" s="70">
        <v>0</v>
      </c>
      <c r="P3426" s="71">
        <v>0.12837294340133665</v>
      </c>
      <c r="Q3426" s="70">
        <v>0</v>
      </c>
      <c r="R3426" s="71">
        <v>0.48791136344273878</v>
      </c>
      <c r="S3426" s="70">
        <v>0.479988976319631</v>
      </c>
      <c r="T3426" s="71">
        <v>0.78971029520034786</v>
      </c>
      <c r="U3426" s="70">
        <v>0.98995079795519547</v>
      </c>
      <c r="V3426" s="71">
        <v>1.7839140405257541</v>
      </c>
      <c r="W3426" s="70">
        <v>1.902759060263634</v>
      </c>
      <c r="X3426" s="71">
        <v>0</v>
      </c>
      <c r="Y3426" s="70">
        <v>0</v>
      </c>
      <c r="Z3426" s="71">
        <v>0</v>
      </c>
      <c r="AA3426" s="70">
        <v>0</v>
      </c>
      <c r="AB3426" s="71">
        <v>0</v>
      </c>
      <c r="AC3426" s="54"/>
      <c r="AD3426" s="55">
        <f t="shared" si="70"/>
        <v>7.159240502119065</v>
      </c>
      <c r="AE3426" s="54"/>
    </row>
    <row r="3427" spans="2:31" x14ac:dyDescent="0.3">
      <c r="B3427" s="4" t="s">
        <v>146</v>
      </c>
      <c r="C3427" s="4"/>
      <c r="D3427" s="4"/>
      <c r="E3427" s="70">
        <v>0</v>
      </c>
      <c r="F3427" s="71">
        <v>0</v>
      </c>
      <c r="G3427" s="70">
        <v>0</v>
      </c>
      <c r="H3427" s="71">
        <v>0</v>
      </c>
      <c r="I3427" s="70">
        <v>0</v>
      </c>
      <c r="J3427" s="71">
        <v>0</v>
      </c>
      <c r="K3427" s="70">
        <v>0</v>
      </c>
      <c r="L3427" s="71">
        <v>3.2368040084838866E-2</v>
      </c>
      <c r="M3427" s="70">
        <v>0.48340121110280354</v>
      </c>
      <c r="N3427" s="71">
        <v>8.0863773822784424E-2</v>
      </c>
      <c r="O3427" s="70">
        <v>0</v>
      </c>
      <c r="P3427" s="71">
        <v>0.12837294340133665</v>
      </c>
      <c r="Q3427" s="70">
        <v>0</v>
      </c>
      <c r="R3427" s="71">
        <v>0.48791136344273878</v>
      </c>
      <c r="S3427" s="70">
        <v>0.479988976319631</v>
      </c>
      <c r="T3427" s="71">
        <v>0.78971029520034786</v>
      </c>
      <c r="U3427" s="70">
        <v>0.98995079795519547</v>
      </c>
      <c r="V3427" s="71">
        <v>1.7839140405257541</v>
      </c>
      <c r="W3427" s="70">
        <v>1.902759060263634</v>
      </c>
      <c r="X3427" s="71">
        <v>0</v>
      </c>
      <c r="Y3427" s="70">
        <v>0</v>
      </c>
      <c r="Z3427" s="71">
        <v>0</v>
      </c>
      <c r="AA3427" s="70">
        <v>0</v>
      </c>
      <c r="AB3427" s="71">
        <v>0</v>
      </c>
      <c r="AC3427" s="54"/>
      <c r="AD3427" s="55">
        <f t="shared" si="70"/>
        <v>7.159240502119065</v>
      </c>
      <c r="AE3427" s="54"/>
    </row>
    <row r="3428" spans="2:31" x14ac:dyDescent="0.3">
      <c r="B3428" s="4" t="s">
        <v>167</v>
      </c>
      <c r="C3428" s="4"/>
      <c r="D3428" s="4"/>
      <c r="E3428" s="70">
        <v>0</v>
      </c>
      <c r="F3428" s="71">
        <v>0</v>
      </c>
      <c r="G3428" s="70">
        <v>0</v>
      </c>
      <c r="H3428" s="71">
        <v>0</v>
      </c>
      <c r="I3428" s="70">
        <v>0</v>
      </c>
      <c r="J3428" s="71">
        <v>0</v>
      </c>
      <c r="K3428" s="70">
        <v>0</v>
      </c>
      <c r="L3428" s="71">
        <v>0</v>
      </c>
      <c r="M3428" s="70">
        <v>0</v>
      </c>
      <c r="N3428" s="71">
        <v>0</v>
      </c>
      <c r="O3428" s="70">
        <v>0</v>
      </c>
      <c r="P3428" s="71">
        <v>0</v>
      </c>
      <c r="Q3428" s="70">
        <v>0</v>
      </c>
      <c r="R3428" s="71">
        <v>0</v>
      </c>
      <c r="S3428" s="70">
        <v>0</v>
      </c>
      <c r="T3428" s="71">
        <v>0</v>
      </c>
      <c r="U3428" s="70">
        <v>0</v>
      </c>
      <c r="V3428" s="71">
        <v>0.13521061120209865</v>
      </c>
      <c r="W3428" s="70">
        <v>0</v>
      </c>
      <c r="X3428" s="71">
        <v>0</v>
      </c>
      <c r="Y3428" s="70">
        <v>0</v>
      </c>
      <c r="Z3428" s="71">
        <v>0</v>
      </c>
      <c r="AA3428" s="70">
        <v>0</v>
      </c>
      <c r="AB3428" s="71">
        <v>0</v>
      </c>
      <c r="AC3428" s="54"/>
      <c r="AD3428" s="55">
        <f t="shared" si="70"/>
        <v>0.13521061120209865</v>
      </c>
      <c r="AE3428" s="54"/>
    </row>
    <row r="3429" spans="2:31" x14ac:dyDescent="0.3">
      <c r="B3429" s="4" t="s">
        <v>168</v>
      </c>
      <c r="C3429" s="4"/>
      <c r="D3429" s="4"/>
      <c r="E3429" s="70">
        <v>0</v>
      </c>
      <c r="F3429" s="71">
        <v>0</v>
      </c>
      <c r="G3429" s="70">
        <v>0</v>
      </c>
      <c r="H3429" s="71">
        <v>0</v>
      </c>
      <c r="I3429" s="70">
        <v>0</v>
      </c>
      <c r="J3429" s="71">
        <v>0</v>
      </c>
      <c r="K3429" s="70">
        <v>0</v>
      </c>
      <c r="L3429" s="71">
        <v>0</v>
      </c>
      <c r="M3429" s="70">
        <v>0</v>
      </c>
      <c r="N3429" s="71">
        <v>0</v>
      </c>
      <c r="O3429" s="70">
        <v>0</v>
      </c>
      <c r="P3429" s="71">
        <v>0</v>
      </c>
      <c r="Q3429" s="70">
        <v>0</v>
      </c>
      <c r="R3429" s="71">
        <v>0</v>
      </c>
      <c r="S3429" s="70">
        <v>0</v>
      </c>
      <c r="T3429" s="71">
        <v>0</v>
      </c>
      <c r="U3429" s="70">
        <v>0</v>
      </c>
      <c r="V3429" s="71">
        <v>0.13521061120209865</v>
      </c>
      <c r="W3429" s="70">
        <v>0</v>
      </c>
      <c r="X3429" s="71">
        <v>0</v>
      </c>
      <c r="Y3429" s="70">
        <v>0</v>
      </c>
      <c r="Z3429" s="71">
        <v>0</v>
      </c>
      <c r="AA3429" s="70">
        <v>0</v>
      </c>
      <c r="AB3429" s="71">
        <v>0</v>
      </c>
      <c r="AC3429" s="54"/>
      <c r="AD3429" s="55">
        <f t="shared" si="70"/>
        <v>0.13521061120209865</v>
      </c>
      <c r="AE3429" s="54"/>
    </row>
    <row r="3430" spans="2:31" x14ac:dyDescent="0.3">
      <c r="B3430" s="4" t="s">
        <v>169</v>
      </c>
      <c r="C3430" s="4"/>
      <c r="D3430" s="4"/>
      <c r="E3430" s="70">
        <v>0</v>
      </c>
      <c r="F3430" s="71">
        <v>0</v>
      </c>
      <c r="G3430" s="70">
        <v>0</v>
      </c>
      <c r="H3430" s="71">
        <v>0</v>
      </c>
      <c r="I3430" s="70">
        <v>0</v>
      </c>
      <c r="J3430" s="71">
        <v>0</v>
      </c>
      <c r="K3430" s="70">
        <v>0</v>
      </c>
      <c r="L3430" s="71">
        <v>0</v>
      </c>
      <c r="M3430" s="70">
        <v>0</v>
      </c>
      <c r="N3430" s="71">
        <v>0</v>
      </c>
      <c r="O3430" s="70">
        <v>0</v>
      </c>
      <c r="P3430" s="71">
        <v>0</v>
      </c>
      <c r="Q3430" s="70">
        <v>0</v>
      </c>
      <c r="R3430" s="71">
        <v>0</v>
      </c>
      <c r="S3430" s="70">
        <v>0</v>
      </c>
      <c r="T3430" s="71">
        <v>0</v>
      </c>
      <c r="U3430" s="70">
        <v>0</v>
      </c>
      <c r="V3430" s="71">
        <v>0.13521061120209865</v>
      </c>
      <c r="W3430" s="70">
        <v>0</v>
      </c>
      <c r="X3430" s="71">
        <v>0</v>
      </c>
      <c r="Y3430" s="70">
        <v>0</v>
      </c>
      <c r="Z3430" s="71">
        <v>0</v>
      </c>
      <c r="AA3430" s="70">
        <v>0</v>
      </c>
      <c r="AB3430" s="71">
        <v>0</v>
      </c>
      <c r="AC3430" s="54"/>
      <c r="AD3430" s="55">
        <f t="shared" si="70"/>
        <v>0.13521061120209865</v>
      </c>
      <c r="AE3430" s="54"/>
    </row>
    <row r="3431" spans="2:31" x14ac:dyDescent="0.3">
      <c r="B3431" s="4" t="s">
        <v>204</v>
      </c>
      <c r="C3431" s="4"/>
      <c r="D3431" s="4"/>
      <c r="E3431" s="70">
        <v>0</v>
      </c>
      <c r="F3431" s="71">
        <v>0</v>
      </c>
      <c r="G3431" s="70">
        <v>0</v>
      </c>
      <c r="H3431" s="71">
        <v>0</v>
      </c>
      <c r="I3431" s="70">
        <v>0</v>
      </c>
      <c r="J3431" s="71">
        <v>0</v>
      </c>
      <c r="K3431" s="70">
        <v>0</v>
      </c>
      <c r="L3431" s="71">
        <v>0</v>
      </c>
      <c r="M3431" s="70">
        <v>0</v>
      </c>
      <c r="N3431" s="71">
        <v>0</v>
      </c>
      <c r="O3431" s="70">
        <v>0</v>
      </c>
      <c r="P3431" s="71">
        <v>0</v>
      </c>
      <c r="Q3431" s="70">
        <v>0</v>
      </c>
      <c r="R3431" s="71">
        <v>0</v>
      </c>
      <c r="S3431" s="70">
        <v>0</v>
      </c>
      <c r="T3431" s="71">
        <v>0</v>
      </c>
      <c r="U3431" s="70">
        <v>0</v>
      </c>
      <c r="V3431" s="71">
        <v>0</v>
      </c>
      <c r="W3431" s="70">
        <v>0</v>
      </c>
      <c r="X3431" s="71">
        <v>0</v>
      </c>
      <c r="Y3431" s="70">
        <v>0</v>
      </c>
      <c r="Z3431" s="71">
        <v>0</v>
      </c>
      <c r="AA3431" s="70">
        <v>0</v>
      </c>
      <c r="AB3431" s="71">
        <v>0</v>
      </c>
      <c r="AC3431" s="54"/>
      <c r="AD3431" s="55">
        <f t="shared" si="70"/>
        <v>0</v>
      </c>
      <c r="AE3431" s="54"/>
    </row>
    <row r="3432" spans="2:31" x14ac:dyDescent="0.3">
      <c r="B3432" s="4" t="s">
        <v>205</v>
      </c>
      <c r="C3432" s="4"/>
      <c r="D3432" s="4"/>
      <c r="E3432" s="70">
        <v>0</v>
      </c>
      <c r="F3432" s="71">
        <v>0</v>
      </c>
      <c r="G3432" s="70">
        <v>0</v>
      </c>
      <c r="H3432" s="71">
        <v>0</v>
      </c>
      <c r="I3432" s="70">
        <v>0</v>
      </c>
      <c r="J3432" s="71">
        <v>0</v>
      </c>
      <c r="K3432" s="70">
        <v>0</v>
      </c>
      <c r="L3432" s="71">
        <v>0</v>
      </c>
      <c r="M3432" s="70">
        <v>0</v>
      </c>
      <c r="N3432" s="71">
        <v>0</v>
      </c>
      <c r="O3432" s="70">
        <v>0</v>
      </c>
      <c r="P3432" s="71">
        <v>0</v>
      </c>
      <c r="Q3432" s="70">
        <v>0</v>
      </c>
      <c r="R3432" s="71">
        <v>0</v>
      </c>
      <c r="S3432" s="70">
        <v>0</v>
      </c>
      <c r="T3432" s="71">
        <v>0</v>
      </c>
      <c r="U3432" s="70">
        <v>0</v>
      </c>
      <c r="V3432" s="71">
        <v>0</v>
      </c>
      <c r="W3432" s="70">
        <v>0</v>
      </c>
      <c r="X3432" s="71">
        <v>0</v>
      </c>
      <c r="Y3432" s="70">
        <v>0</v>
      </c>
      <c r="Z3432" s="71">
        <v>0</v>
      </c>
      <c r="AA3432" s="70">
        <v>0</v>
      </c>
      <c r="AB3432" s="71">
        <v>0</v>
      </c>
      <c r="AC3432" s="54"/>
      <c r="AD3432" s="55">
        <f t="shared" si="70"/>
        <v>0</v>
      </c>
      <c r="AE3432" s="54"/>
    </row>
    <row r="3433" spans="2:31" x14ac:dyDescent="0.3">
      <c r="B3433" s="4" t="s">
        <v>206</v>
      </c>
      <c r="C3433" s="4"/>
      <c r="D3433" s="4"/>
      <c r="E3433" s="70">
        <v>0</v>
      </c>
      <c r="F3433" s="71">
        <v>0</v>
      </c>
      <c r="G3433" s="70">
        <v>0</v>
      </c>
      <c r="H3433" s="71">
        <v>0</v>
      </c>
      <c r="I3433" s="70">
        <v>0</v>
      </c>
      <c r="J3433" s="71">
        <v>0</v>
      </c>
      <c r="K3433" s="70">
        <v>0</v>
      </c>
      <c r="L3433" s="71">
        <v>0</v>
      </c>
      <c r="M3433" s="70">
        <v>0</v>
      </c>
      <c r="N3433" s="71">
        <v>0</v>
      </c>
      <c r="O3433" s="70">
        <v>0</v>
      </c>
      <c r="P3433" s="71">
        <v>0</v>
      </c>
      <c r="Q3433" s="70">
        <v>0</v>
      </c>
      <c r="R3433" s="71">
        <v>0</v>
      </c>
      <c r="S3433" s="70">
        <v>0</v>
      </c>
      <c r="T3433" s="71">
        <v>0</v>
      </c>
      <c r="U3433" s="70">
        <v>0</v>
      </c>
      <c r="V3433" s="71">
        <v>0</v>
      </c>
      <c r="W3433" s="70">
        <v>0</v>
      </c>
      <c r="X3433" s="71">
        <v>0</v>
      </c>
      <c r="Y3433" s="70">
        <v>0</v>
      </c>
      <c r="Z3433" s="71">
        <v>0</v>
      </c>
      <c r="AA3433" s="70">
        <v>0</v>
      </c>
      <c r="AB3433" s="71">
        <v>0</v>
      </c>
      <c r="AC3433" s="54"/>
      <c r="AD3433" s="55">
        <f t="shared" si="70"/>
        <v>0</v>
      </c>
      <c r="AE3433" s="54"/>
    </row>
    <row r="3434" spans="2:31" x14ac:dyDescent="0.3">
      <c r="B3434" s="4" t="s">
        <v>135</v>
      </c>
      <c r="C3434" s="4"/>
      <c r="D3434" s="4"/>
      <c r="E3434" s="70">
        <v>0</v>
      </c>
      <c r="F3434" s="71">
        <v>0</v>
      </c>
      <c r="G3434" s="70">
        <v>0</v>
      </c>
      <c r="H3434" s="71">
        <v>0</v>
      </c>
      <c r="I3434" s="70">
        <v>0</v>
      </c>
      <c r="J3434" s="71">
        <v>0</v>
      </c>
      <c r="K3434" s="70">
        <v>0</v>
      </c>
      <c r="L3434" s="71">
        <v>0</v>
      </c>
      <c r="M3434" s="70">
        <v>0</v>
      </c>
      <c r="N3434" s="71">
        <v>0</v>
      </c>
      <c r="O3434" s="70">
        <v>0</v>
      </c>
      <c r="P3434" s="71">
        <v>0</v>
      </c>
      <c r="Q3434" s="70">
        <v>0</v>
      </c>
      <c r="R3434" s="71">
        <v>0</v>
      </c>
      <c r="S3434" s="70">
        <v>0</v>
      </c>
      <c r="T3434" s="71">
        <v>0</v>
      </c>
      <c r="U3434" s="70">
        <v>0</v>
      </c>
      <c r="V3434" s="71">
        <v>0</v>
      </c>
      <c r="W3434" s="70">
        <v>0</v>
      </c>
      <c r="X3434" s="71">
        <v>0</v>
      </c>
      <c r="Y3434" s="70">
        <v>0</v>
      </c>
      <c r="Z3434" s="71">
        <v>0</v>
      </c>
      <c r="AA3434" s="70">
        <v>0</v>
      </c>
      <c r="AB3434" s="71">
        <v>0</v>
      </c>
      <c r="AC3434" s="54"/>
      <c r="AD3434" s="55">
        <f t="shared" si="70"/>
        <v>0</v>
      </c>
      <c r="AE3434" s="54"/>
    </row>
    <row r="3435" spans="2:31" x14ac:dyDescent="0.3">
      <c r="B3435" s="4" t="s">
        <v>136</v>
      </c>
      <c r="C3435" s="4"/>
      <c r="D3435" s="4"/>
      <c r="E3435" s="70">
        <v>0</v>
      </c>
      <c r="F3435" s="71">
        <v>0</v>
      </c>
      <c r="G3435" s="70">
        <v>0</v>
      </c>
      <c r="H3435" s="71">
        <v>0</v>
      </c>
      <c r="I3435" s="70">
        <v>0</v>
      </c>
      <c r="J3435" s="71">
        <v>0</v>
      </c>
      <c r="K3435" s="70">
        <v>0</v>
      </c>
      <c r="L3435" s="71">
        <v>0</v>
      </c>
      <c r="M3435" s="70">
        <v>0</v>
      </c>
      <c r="N3435" s="71">
        <v>0</v>
      </c>
      <c r="O3435" s="70">
        <v>0</v>
      </c>
      <c r="P3435" s="71">
        <v>0</v>
      </c>
      <c r="Q3435" s="70">
        <v>0</v>
      </c>
      <c r="R3435" s="71">
        <v>0</v>
      </c>
      <c r="S3435" s="70">
        <v>0</v>
      </c>
      <c r="T3435" s="71">
        <v>0</v>
      </c>
      <c r="U3435" s="70">
        <v>0</v>
      </c>
      <c r="V3435" s="71">
        <v>0</v>
      </c>
      <c r="W3435" s="70">
        <v>0</v>
      </c>
      <c r="X3435" s="71">
        <v>0</v>
      </c>
      <c r="Y3435" s="70">
        <v>0</v>
      </c>
      <c r="Z3435" s="71">
        <v>0</v>
      </c>
      <c r="AA3435" s="70">
        <v>0</v>
      </c>
      <c r="AB3435" s="71">
        <v>0</v>
      </c>
      <c r="AC3435" s="54"/>
      <c r="AD3435" s="55">
        <f t="shared" si="70"/>
        <v>0</v>
      </c>
      <c r="AE3435" s="54"/>
    </row>
    <row r="3436" spans="2:31" x14ac:dyDescent="0.3">
      <c r="B3436" s="4" t="s">
        <v>137</v>
      </c>
      <c r="C3436" s="4"/>
      <c r="D3436" s="4"/>
      <c r="E3436" s="70">
        <v>0</v>
      </c>
      <c r="F3436" s="71">
        <v>0</v>
      </c>
      <c r="G3436" s="70">
        <v>0</v>
      </c>
      <c r="H3436" s="71">
        <v>0</v>
      </c>
      <c r="I3436" s="70">
        <v>0</v>
      </c>
      <c r="J3436" s="71">
        <v>0</v>
      </c>
      <c r="K3436" s="70">
        <v>0</v>
      </c>
      <c r="L3436" s="71">
        <v>0</v>
      </c>
      <c r="M3436" s="70">
        <v>0</v>
      </c>
      <c r="N3436" s="71">
        <v>0</v>
      </c>
      <c r="O3436" s="70">
        <v>0</v>
      </c>
      <c r="P3436" s="71">
        <v>0</v>
      </c>
      <c r="Q3436" s="70">
        <v>0</v>
      </c>
      <c r="R3436" s="71">
        <v>0</v>
      </c>
      <c r="S3436" s="70">
        <v>0</v>
      </c>
      <c r="T3436" s="71">
        <v>0</v>
      </c>
      <c r="U3436" s="70">
        <v>0</v>
      </c>
      <c r="V3436" s="71">
        <v>0</v>
      </c>
      <c r="W3436" s="70">
        <v>0</v>
      </c>
      <c r="X3436" s="71">
        <v>0</v>
      </c>
      <c r="Y3436" s="70">
        <v>0</v>
      </c>
      <c r="Z3436" s="71">
        <v>0</v>
      </c>
      <c r="AA3436" s="70">
        <v>0</v>
      </c>
      <c r="AB3436" s="71">
        <v>0</v>
      </c>
      <c r="AC3436" s="54"/>
      <c r="AD3436" s="55">
        <f t="shared" si="70"/>
        <v>0</v>
      </c>
      <c r="AE3436" s="54"/>
    </row>
    <row r="3437" spans="2:31" x14ac:dyDescent="0.3">
      <c r="B3437" s="4" t="s">
        <v>261</v>
      </c>
      <c r="C3437" s="4"/>
      <c r="D3437" s="4"/>
      <c r="E3437" s="70">
        <v>0</v>
      </c>
      <c r="F3437" s="71">
        <v>0</v>
      </c>
      <c r="G3437" s="70">
        <v>0</v>
      </c>
      <c r="H3437" s="71">
        <v>0</v>
      </c>
      <c r="I3437" s="70">
        <v>0</v>
      </c>
      <c r="J3437" s="71">
        <v>0</v>
      </c>
      <c r="K3437" s="70">
        <v>0</v>
      </c>
      <c r="L3437" s="71">
        <v>0</v>
      </c>
      <c r="M3437" s="70">
        <v>0</v>
      </c>
      <c r="N3437" s="71">
        <v>0</v>
      </c>
      <c r="O3437" s="70">
        <v>0</v>
      </c>
      <c r="P3437" s="71">
        <v>0</v>
      </c>
      <c r="Q3437" s="70">
        <v>0</v>
      </c>
      <c r="R3437" s="71">
        <v>0</v>
      </c>
      <c r="S3437" s="70">
        <v>0</v>
      </c>
      <c r="T3437" s="71">
        <v>0</v>
      </c>
      <c r="U3437" s="70">
        <v>0</v>
      </c>
      <c r="V3437" s="71">
        <v>0</v>
      </c>
      <c r="W3437" s="70">
        <v>0</v>
      </c>
      <c r="X3437" s="71">
        <v>0</v>
      </c>
      <c r="Y3437" s="70">
        <v>0</v>
      </c>
      <c r="Z3437" s="71">
        <v>0</v>
      </c>
      <c r="AA3437" s="70">
        <v>0</v>
      </c>
      <c r="AB3437" s="71">
        <v>0</v>
      </c>
      <c r="AC3437" s="54"/>
      <c r="AD3437" s="55">
        <f t="shared" si="70"/>
        <v>0</v>
      </c>
      <c r="AE3437" s="54"/>
    </row>
    <row r="3438" spans="2:31" x14ac:dyDescent="0.3">
      <c r="B3438" s="4" t="s">
        <v>262</v>
      </c>
      <c r="C3438" s="4"/>
      <c r="D3438" s="4"/>
      <c r="E3438" s="70">
        <v>0</v>
      </c>
      <c r="F3438" s="71">
        <v>0</v>
      </c>
      <c r="G3438" s="70">
        <v>0</v>
      </c>
      <c r="H3438" s="71">
        <v>0</v>
      </c>
      <c r="I3438" s="70">
        <v>0</v>
      </c>
      <c r="J3438" s="71">
        <v>0</v>
      </c>
      <c r="K3438" s="70">
        <v>0</v>
      </c>
      <c r="L3438" s="71">
        <v>0</v>
      </c>
      <c r="M3438" s="70">
        <v>0</v>
      </c>
      <c r="N3438" s="71">
        <v>0</v>
      </c>
      <c r="O3438" s="70">
        <v>0</v>
      </c>
      <c r="P3438" s="71">
        <v>0</v>
      </c>
      <c r="Q3438" s="70">
        <v>0</v>
      </c>
      <c r="R3438" s="71">
        <v>0</v>
      </c>
      <c r="S3438" s="70">
        <v>0</v>
      </c>
      <c r="T3438" s="71">
        <v>0</v>
      </c>
      <c r="U3438" s="70">
        <v>0</v>
      </c>
      <c r="V3438" s="71">
        <v>0</v>
      </c>
      <c r="W3438" s="70">
        <v>0</v>
      </c>
      <c r="X3438" s="71">
        <v>0</v>
      </c>
      <c r="Y3438" s="70">
        <v>0</v>
      </c>
      <c r="Z3438" s="71">
        <v>0</v>
      </c>
      <c r="AA3438" s="70">
        <v>0</v>
      </c>
      <c r="AB3438" s="71">
        <v>0</v>
      </c>
      <c r="AC3438" s="54"/>
      <c r="AD3438" s="55">
        <f t="shared" si="70"/>
        <v>0</v>
      </c>
      <c r="AE3438" s="54"/>
    </row>
    <row r="3439" spans="2:31" x14ac:dyDescent="0.3">
      <c r="B3439" s="4" t="s">
        <v>197</v>
      </c>
      <c r="C3439" s="4"/>
      <c r="D3439" s="4"/>
      <c r="E3439" s="70">
        <v>0</v>
      </c>
      <c r="F3439" s="71">
        <v>0</v>
      </c>
      <c r="G3439" s="70">
        <v>0</v>
      </c>
      <c r="H3439" s="71">
        <v>0</v>
      </c>
      <c r="I3439" s="70">
        <v>0</v>
      </c>
      <c r="J3439" s="71">
        <v>0</v>
      </c>
      <c r="K3439" s="70">
        <v>0</v>
      </c>
      <c r="L3439" s="71">
        <v>0</v>
      </c>
      <c r="M3439" s="70">
        <v>0</v>
      </c>
      <c r="N3439" s="71">
        <v>0</v>
      </c>
      <c r="O3439" s="70">
        <v>0</v>
      </c>
      <c r="P3439" s="71">
        <v>0</v>
      </c>
      <c r="Q3439" s="70">
        <v>0</v>
      </c>
      <c r="R3439" s="71">
        <v>0</v>
      </c>
      <c r="S3439" s="70">
        <v>0</v>
      </c>
      <c r="T3439" s="71">
        <v>0</v>
      </c>
      <c r="U3439" s="70">
        <v>0</v>
      </c>
      <c r="V3439" s="71">
        <v>0</v>
      </c>
      <c r="W3439" s="70">
        <v>0</v>
      </c>
      <c r="X3439" s="71">
        <v>0</v>
      </c>
      <c r="Y3439" s="70">
        <v>0</v>
      </c>
      <c r="Z3439" s="71">
        <v>0</v>
      </c>
      <c r="AA3439" s="70">
        <v>0</v>
      </c>
      <c r="AB3439" s="71">
        <v>0</v>
      </c>
      <c r="AC3439" s="54"/>
      <c r="AD3439" s="55">
        <f t="shared" si="70"/>
        <v>0</v>
      </c>
      <c r="AE3439" s="54"/>
    </row>
    <row r="3440" spans="2:31" x14ac:dyDescent="0.3">
      <c r="B3440" s="4" t="s">
        <v>209</v>
      </c>
      <c r="C3440" s="4"/>
      <c r="D3440" s="4"/>
      <c r="E3440" s="70">
        <v>0</v>
      </c>
      <c r="F3440" s="71">
        <v>0</v>
      </c>
      <c r="G3440" s="70">
        <v>0</v>
      </c>
      <c r="H3440" s="71">
        <v>0</v>
      </c>
      <c r="I3440" s="70">
        <v>0</v>
      </c>
      <c r="J3440" s="71">
        <v>0</v>
      </c>
      <c r="K3440" s="70">
        <v>0</v>
      </c>
      <c r="L3440" s="71">
        <v>0</v>
      </c>
      <c r="M3440" s="70">
        <v>0</v>
      </c>
      <c r="N3440" s="71">
        <v>0</v>
      </c>
      <c r="O3440" s="70">
        <v>0</v>
      </c>
      <c r="P3440" s="71">
        <v>0</v>
      </c>
      <c r="Q3440" s="70">
        <v>0</v>
      </c>
      <c r="R3440" s="71">
        <v>0</v>
      </c>
      <c r="S3440" s="70">
        <v>0</v>
      </c>
      <c r="T3440" s="71">
        <v>0</v>
      </c>
      <c r="U3440" s="70">
        <v>0</v>
      </c>
      <c r="V3440" s="71">
        <v>0</v>
      </c>
      <c r="W3440" s="70">
        <v>0</v>
      </c>
      <c r="X3440" s="71">
        <v>0</v>
      </c>
      <c r="Y3440" s="70">
        <v>0</v>
      </c>
      <c r="Z3440" s="71">
        <v>0</v>
      </c>
      <c r="AA3440" s="70">
        <v>0</v>
      </c>
      <c r="AB3440" s="71">
        <v>0</v>
      </c>
      <c r="AC3440" s="54"/>
      <c r="AD3440" s="55">
        <f t="shared" si="70"/>
        <v>0</v>
      </c>
      <c r="AE3440" s="54"/>
    </row>
    <row r="3441" spans="2:31" x14ac:dyDescent="0.3">
      <c r="B3441" s="4" t="s">
        <v>210</v>
      </c>
      <c r="C3441" s="4"/>
      <c r="D3441" s="4"/>
      <c r="E3441" s="70">
        <v>0</v>
      </c>
      <c r="F3441" s="71">
        <v>0</v>
      </c>
      <c r="G3441" s="70">
        <v>0</v>
      </c>
      <c r="H3441" s="71">
        <v>0</v>
      </c>
      <c r="I3441" s="70">
        <v>0</v>
      </c>
      <c r="J3441" s="71">
        <v>0</v>
      </c>
      <c r="K3441" s="70">
        <v>0</v>
      </c>
      <c r="L3441" s="71">
        <v>0</v>
      </c>
      <c r="M3441" s="70">
        <v>0</v>
      </c>
      <c r="N3441" s="71">
        <v>0</v>
      </c>
      <c r="O3441" s="70">
        <v>0</v>
      </c>
      <c r="P3441" s="71">
        <v>0</v>
      </c>
      <c r="Q3441" s="70">
        <v>0</v>
      </c>
      <c r="R3441" s="71">
        <v>0</v>
      </c>
      <c r="S3441" s="70">
        <v>0</v>
      </c>
      <c r="T3441" s="71">
        <v>0</v>
      </c>
      <c r="U3441" s="70">
        <v>0</v>
      </c>
      <c r="V3441" s="71">
        <v>0</v>
      </c>
      <c r="W3441" s="70">
        <v>0</v>
      </c>
      <c r="X3441" s="71">
        <v>0</v>
      </c>
      <c r="Y3441" s="70">
        <v>0</v>
      </c>
      <c r="Z3441" s="71">
        <v>0</v>
      </c>
      <c r="AA3441" s="70">
        <v>0</v>
      </c>
      <c r="AB3441" s="71">
        <v>0</v>
      </c>
      <c r="AC3441" s="54"/>
      <c r="AD3441" s="55">
        <f t="shared" si="70"/>
        <v>0</v>
      </c>
      <c r="AE3441" s="54"/>
    </row>
    <row r="3442" spans="2:31" x14ac:dyDescent="0.3">
      <c r="B3442" s="4" t="s">
        <v>211</v>
      </c>
      <c r="C3442" s="4"/>
      <c r="D3442" s="4"/>
      <c r="E3442" s="70">
        <v>0</v>
      </c>
      <c r="F3442" s="71">
        <v>0</v>
      </c>
      <c r="G3442" s="70">
        <v>0</v>
      </c>
      <c r="H3442" s="71">
        <v>0</v>
      </c>
      <c r="I3442" s="70">
        <v>0</v>
      </c>
      <c r="J3442" s="71">
        <v>0</v>
      </c>
      <c r="K3442" s="70">
        <v>0</v>
      </c>
      <c r="L3442" s="71">
        <v>0</v>
      </c>
      <c r="M3442" s="70">
        <v>0</v>
      </c>
      <c r="N3442" s="71">
        <v>0</v>
      </c>
      <c r="O3442" s="70">
        <v>0</v>
      </c>
      <c r="P3442" s="71">
        <v>0</v>
      </c>
      <c r="Q3442" s="70">
        <v>0</v>
      </c>
      <c r="R3442" s="71">
        <v>0</v>
      </c>
      <c r="S3442" s="70">
        <v>0</v>
      </c>
      <c r="T3442" s="71">
        <v>0</v>
      </c>
      <c r="U3442" s="70">
        <v>0</v>
      </c>
      <c r="V3442" s="71">
        <v>0</v>
      </c>
      <c r="W3442" s="70">
        <v>0</v>
      </c>
      <c r="X3442" s="71">
        <v>0</v>
      </c>
      <c r="Y3442" s="70">
        <v>0</v>
      </c>
      <c r="Z3442" s="71">
        <v>0</v>
      </c>
      <c r="AA3442" s="70">
        <v>0</v>
      </c>
      <c r="AB3442" s="71">
        <v>0</v>
      </c>
      <c r="AC3442" s="54"/>
      <c r="AD3442" s="55">
        <f t="shared" si="70"/>
        <v>0</v>
      </c>
      <c r="AE3442" s="54"/>
    </row>
    <row r="3443" spans="2:31" x14ac:dyDescent="0.3">
      <c r="B3443" s="4" t="s">
        <v>212</v>
      </c>
      <c r="C3443" s="4"/>
      <c r="D3443" s="4"/>
      <c r="E3443" s="70">
        <v>0</v>
      </c>
      <c r="F3443" s="71">
        <v>0</v>
      </c>
      <c r="G3443" s="70">
        <v>0</v>
      </c>
      <c r="H3443" s="71">
        <v>0</v>
      </c>
      <c r="I3443" s="70">
        <v>0</v>
      </c>
      <c r="J3443" s="71">
        <v>0</v>
      </c>
      <c r="K3443" s="70">
        <v>0</v>
      </c>
      <c r="L3443" s="71">
        <v>0</v>
      </c>
      <c r="M3443" s="70">
        <v>0</v>
      </c>
      <c r="N3443" s="71">
        <v>0</v>
      </c>
      <c r="O3443" s="70">
        <v>0</v>
      </c>
      <c r="P3443" s="71">
        <v>0</v>
      </c>
      <c r="Q3443" s="70">
        <v>0</v>
      </c>
      <c r="R3443" s="71">
        <v>0</v>
      </c>
      <c r="S3443" s="70">
        <v>0</v>
      </c>
      <c r="T3443" s="71">
        <v>0</v>
      </c>
      <c r="U3443" s="70">
        <v>0</v>
      </c>
      <c r="V3443" s="71">
        <v>0</v>
      </c>
      <c r="W3443" s="70">
        <v>0</v>
      </c>
      <c r="X3443" s="71">
        <v>0</v>
      </c>
      <c r="Y3443" s="70">
        <v>0</v>
      </c>
      <c r="Z3443" s="71">
        <v>0</v>
      </c>
      <c r="AA3443" s="70">
        <v>0</v>
      </c>
      <c r="AB3443" s="71">
        <v>0</v>
      </c>
      <c r="AC3443" s="54"/>
      <c r="AD3443" s="55">
        <f t="shared" si="70"/>
        <v>0</v>
      </c>
      <c r="AE3443" s="54"/>
    </row>
    <row r="3444" spans="2:31" x14ac:dyDescent="0.3">
      <c r="B3444" s="4" t="s">
        <v>229</v>
      </c>
      <c r="C3444" s="4"/>
      <c r="D3444" s="4"/>
      <c r="E3444" s="70">
        <v>0</v>
      </c>
      <c r="F3444" s="71">
        <v>0</v>
      </c>
      <c r="G3444" s="70">
        <v>0</v>
      </c>
      <c r="H3444" s="71">
        <v>0</v>
      </c>
      <c r="I3444" s="70">
        <v>0</v>
      </c>
      <c r="J3444" s="71">
        <v>0</v>
      </c>
      <c r="K3444" s="70">
        <v>0</v>
      </c>
      <c r="L3444" s="71">
        <v>1.6363284587860131E-2</v>
      </c>
      <c r="M3444" s="70">
        <v>0.24779468377431266</v>
      </c>
      <c r="N3444" s="71">
        <v>4.1838037967681943E-2</v>
      </c>
      <c r="O3444" s="70">
        <v>0</v>
      </c>
      <c r="P3444" s="71">
        <v>7.1773817539215176E-2</v>
      </c>
      <c r="Q3444" s="70">
        <v>0</v>
      </c>
      <c r="R3444" s="71">
        <v>0.29258193174998004</v>
      </c>
      <c r="S3444" s="70">
        <v>0.27754118442535436</v>
      </c>
      <c r="T3444" s="71">
        <v>0.24974731604258255</v>
      </c>
      <c r="U3444" s="70">
        <v>0.2198577165603641</v>
      </c>
      <c r="V3444" s="71">
        <v>0.16940505107243897</v>
      </c>
      <c r="W3444" s="70">
        <v>0.11694813489913976</v>
      </c>
      <c r="X3444" s="71">
        <v>0</v>
      </c>
      <c r="Y3444" s="70">
        <v>0</v>
      </c>
      <c r="Z3444" s="71">
        <v>0</v>
      </c>
      <c r="AA3444" s="70">
        <v>0</v>
      </c>
      <c r="AB3444" s="71">
        <v>0</v>
      </c>
      <c r="AC3444" s="54"/>
      <c r="AD3444" s="55">
        <f t="shared" si="70"/>
        <v>1.7038511586189296</v>
      </c>
      <c r="AE3444" s="54"/>
    </row>
    <row r="3445" spans="2:31" x14ac:dyDescent="0.3">
      <c r="B3445" s="4" t="s">
        <v>230</v>
      </c>
      <c r="C3445" s="4"/>
      <c r="D3445" s="4"/>
      <c r="E3445" s="70">
        <v>0</v>
      </c>
      <c r="F3445" s="71">
        <v>0</v>
      </c>
      <c r="G3445" s="70">
        <v>0</v>
      </c>
      <c r="H3445" s="71">
        <v>0</v>
      </c>
      <c r="I3445" s="70">
        <v>0</v>
      </c>
      <c r="J3445" s="71">
        <v>0</v>
      </c>
      <c r="K3445" s="70">
        <v>0</v>
      </c>
      <c r="L3445" s="71">
        <v>1.6363284587860131E-2</v>
      </c>
      <c r="M3445" s="70">
        <v>0.24779468377431266</v>
      </c>
      <c r="N3445" s="71">
        <v>4.1838037967681943E-2</v>
      </c>
      <c r="O3445" s="70">
        <v>0</v>
      </c>
      <c r="P3445" s="71">
        <v>7.1773817539215176E-2</v>
      </c>
      <c r="Q3445" s="70">
        <v>0</v>
      </c>
      <c r="R3445" s="71">
        <v>0.29258193174998004</v>
      </c>
      <c r="S3445" s="70">
        <v>0.27754118442535436</v>
      </c>
      <c r="T3445" s="71">
        <v>0.24974731604258255</v>
      </c>
      <c r="U3445" s="70">
        <v>0.2198577165603641</v>
      </c>
      <c r="V3445" s="71">
        <v>0.16940505107243897</v>
      </c>
      <c r="W3445" s="70">
        <v>0.11694813489913976</v>
      </c>
      <c r="X3445" s="71">
        <v>0</v>
      </c>
      <c r="Y3445" s="70">
        <v>0</v>
      </c>
      <c r="Z3445" s="71">
        <v>0</v>
      </c>
      <c r="AA3445" s="70">
        <v>0</v>
      </c>
      <c r="AB3445" s="71">
        <v>0</v>
      </c>
      <c r="AC3445" s="54"/>
      <c r="AD3445" s="55">
        <f t="shared" si="70"/>
        <v>1.7038511586189296</v>
      </c>
      <c r="AE3445" s="54"/>
    </row>
    <row r="3446" spans="2:31" x14ac:dyDescent="0.3">
      <c r="B3446" s="4" t="s">
        <v>213</v>
      </c>
      <c r="C3446" s="4"/>
      <c r="D3446" s="4"/>
      <c r="E3446" s="70">
        <v>0</v>
      </c>
      <c r="F3446" s="71">
        <v>0</v>
      </c>
      <c r="G3446" s="70">
        <v>0</v>
      </c>
      <c r="H3446" s="71">
        <v>0</v>
      </c>
      <c r="I3446" s="70">
        <v>0</v>
      </c>
      <c r="J3446" s="71">
        <v>0</v>
      </c>
      <c r="K3446" s="70">
        <v>0</v>
      </c>
      <c r="L3446" s="71">
        <v>0.56224098205566408</v>
      </c>
      <c r="M3446" s="70">
        <v>6.7533311208089204</v>
      </c>
      <c r="N3446" s="71">
        <v>0.7660576502482096</v>
      </c>
      <c r="O3446" s="70">
        <v>0</v>
      </c>
      <c r="P3446" s="71">
        <v>0</v>
      </c>
      <c r="Q3446" s="70">
        <v>0</v>
      </c>
      <c r="R3446" s="71">
        <v>0</v>
      </c>
      <c r="S3446" s="70">
        <v>1.5722211201985915E-3</v>
      </c>
      <c r="T3446" s="71">
        <v>0.23028657913208012</v>
      </c>
      <c r="U3446" s="70">
        <v>6.8053625742594379</v>
      </c>
      <c r="V3446" s="71">
        <v>12.826287587483728</v>
      </c>
      <c r="W3446" s="70">
        <v>12.229285685221351</v>
      </c>
      <c r="X3446" s="71">
        <v>0</v>
      </c>
      <c r="Y3446" s="70">
        <v>0</v>
      </c>
      <c r="Z3446" s="71">
        <v>0</v>
      </c>
      <c r="AA3446" s="70">
        <v>0</v>
      </c>
      <c r="AB3446" s="71">
        <v>0</v>
      </c>
      <c r="AC3446" s="54"/>
      <c r="AD3446" s="55">
        <f t="shared" si="70"/>
        <v>40.174424400329592</v>
      </c>
      <c r="AE3446" s="54"/>
    </row>
    <row r="3447" spans="2:31" x14ac:dyDescent="0.3">
      <c r="B3447" s="4" t="s">
        <v>263</v>
      </c>
      <c r="C3447" s="4"/>
      <c r="D3447" s="4"/>
      <c r="E3447" s="70">
        <v>0</v>
      </c>
      <c r="F3447" s="71">
        <v>0</v>
      </c>
      <c r="G3447" s="70">
        <v>0</v>
      </c>
      <c r="H3447" s="71">
        <v>0</v>
      </c>
      <c r="I3447" s="70">
        <v>0</v>
      </c>
      <c r="J3447" s="71">
        <v>0</v>
      </c>
      <c r="K3447" s="70">
        <v>0</v>
      </c>
      <c r="L3447" s="71">
        <v>0</v>
      </c>
      <c r="M3447" s="70">
        <v>0</v>
      </c>
      <c r="N3447" s="71">
        <v>0</v>
      </c>
      <c r="O3447" s="70">
        <v>0</v>
      </c>
      <c r="P3447" s="71">
        <v>0</v>
      </c>
      <c r="Q3447" s="70">
        <v>0</v>
      </c>
      <c r="R3447" s="71">
        <v>0</v>
      </c>
      <c r="S3447" s="70">
        <v>0</v>
      </c>
      <c r="T3447" s="71">
        <v>0</v>
      </c>
      <c r="U3447" s="70">
        <v>0</v>
      </c>
      <c r="V3447" s="71">
        <v>0</v>
      </c>
      <c r="W3447" s="70">
        <v>0</v>
      </c>
      <c r="X3447" s="71">
        <v>0</v>
      </c>
      <c r="Y3447" s="70">
        <v>0</v>
      </c>
      <c r="Z3447" s="71">
        <v>0</v>
      </c>
      <c r="AA3447" s="70">
        <v>0</v>
      </c>
      <c r="AB3447" s="71">
        <v>0</v>
      </c>
      <c r="AC3447" s="54"/>
      <c r="AD3447" s="55">
        <f t="shared" si="70"/>
        <v>0</v>
      </c>
      <c r="AE3447" s="54"/>
    </row>
    <row r="3448" spans="2:31" x14ac:dyDescent="0.3">
      <c r="B3448" s="4" t="s">
        <v>264</v>
      </c>
      <c r="C3448" s="4"/>
      <c r="D3448" s="4"/>
      <c r="E3448" s="70">
        <v>0</v>
      </c>
      <c r="F3448" s="71">
        <v>0</v>
      </c>
      <c r="G3448" s="70">
        <v>0</v>
      </c>
      <c r="H3448" s="71">
        <v>0</v>
      </c>
      <c r="I3448" s="70">
        <v>0</v>
      </c>
      <c r="J3448" s="71">
        <v>0</v>
      </c>
      <c r="K3448" s="70">
        <v>0</v>
      </c>
      <c r="L3448" s="71">
        <v>0</v>
      </c>
      <c r="M3448" s="70">
        <v>0</v>
      </c>
      <c r="N3448" s="71">
        <v>0</v>
      </c>
      <c r="O3448" s="70">
        <v>0</v>
      </c>
      <c r="P3448" s="71">
        <v>0</v>
      </c>
      <c r="Q3448" s="70">
        <v>0</v>
      </c>
      <c r="R3448" s="71">
        <v>0</v>
      </c>
      <c r="S3448" s="70">
        <v>0</v>
      </c>
      <c r="T3448" s="71">
        <v>0</v>
      </c>
      <c r="U3448" s="70">
        <v>0</v>
      </c>
      <c r="V3448" s="71">
        <v>0</v>
      </c>
      <c r="W3448" s="70">
        <v>0</v>
      </c>
      <c r="X3448" s="71">
        <v>0</v>
      </c>
      <c r="Y3448" s="70">
        <v>0</v>
      </c>
      <c r="Z3448" s="71">
        <v>0</v>
      </c>
      <c r="AA3448" s="70">
        <v>0</v>
      </c>
      <c r="AB3448" s="71">
        <v>0</v>
      </c>
      <c r="AC3448" s="54"/>
      <c r="AD3448" s="55">
        <f t="shared" si="70"/>
        <v>0</v>
      </c>
      <c r="AE3448" s="54"/>
    </row>
    <row r="3449" spans="2:31" x14ac:dyDescent="0.3">
      <c r="B3449" s="4" t="s">
        <v>217</v>
      </c>
      <c r="C3449" s="4"/>
      <c r="D3449" s="4"/>
      <c r="E3449" s="70">
        <v>0</v>
      </c>
      <c r="F3449" s="71">
        <v>0</v>
      </c>
      <c r="G3449" s="70">
        <v>0</v>
      </c>
      <c r="H3449" s="71">
        <v>0</v>
      </c>
      <c r="I3449" s="70">
        <v>0</v>
      </c>
      <c r="J3449" s="71">
        <v>0</v>
      </c>
      <c r="K3449" s="70">
        <v>0</v>
      </c>
      <c r="L3449" s="71">
        <v>0</v>
      </c>
      <c r="M3449" s="70">
        <v>0</v>
      </c>
      <c r="N3449" s="71">
        <v>0</v>
      </c>
      <c r="O3449" s="70">
        <v>0</v>
      </c>
      <c r="P3449" s="71">
        <v>0</v>
      </c>
      <c r="Q3449" s="70">
        <v>0</v>
      </c>
      <c r="R3449" s="71">
        <v>0</v>
      </c>
      <c r="S3449" s="70">
        <v>0</v>
      </c>
      <c r="T3449" s="71">
        <v>0</v>
      </c>
      <c r="U3449" s="70">
        <v>0</v>
      </c>
      <c r="V3449" s="71">
        <v>0</v>
      </c>
      <c r="W3449" s="70">
        <v>3.268035132881165</v>
      </c>
      <c r="X3449" s="71">
        <v>0</v>
      </c>
      <c r="Y3449" s="70">
        <v>0</v>
      </c>
      <c r="Z3449" s="71">
        <v>0</v>
      </c>
      <c r="AA3449" s="70">
        <v>0</v>
      </c>
      <c r="AB3449" s="71">
        <v>0</v>
      </c>
      <c r="AC3449" s="54"/>
      <c r="AD3449" s="55">
        <f t="shared" si="70"/>
        <v>3.268035132881165</v>
      </c>
      <c r="AE3449" s="54"/>
    </row>
    <row r="3450" spans="2:31" x14ac:dyDescent="0.3">
      <c r="B3450" s="4" t="s">
        <v>218</v>
      </c>
      <c r="C3450" s="4"/>
      <c r="D3450" s="4"/>
      <c r="E3450" s="70">
        <v>0</v>
      </c>
      <c r="F3450" s="71">
        <v>0</v>
      </c>
      <c r="G3450" s="70">
        <v>0</v>
      </c>
      <c r="H3450" s="71">
        <v>0</v>
      </c>
      <c r="I3450" s="70">
        <v>0</v>
      </c>
      <c r="J3450" s="71">
        <v>0</v>
      </c>
      <c r="K3450" s="70">
        <v>0</v>
      </c>
      <c r="L3450" s="71">
        <v>0</v>
      </c>
      <c r="M3450" s="70">
        <v>0</v>
      </c>
      <c r="N3450" s="71">
        <v>0</v>
      </c>
      <c r="O3450" s="70">
        <v>0</v>
      </c>
      <c r="P3450" s="71">
        <v>0</v>
      </c>
      <c r="Q3450" s="70">
        <v>0</v>
      </c>
      <c r="R3450" s="71">
        <v>0</v>
      </c>
      <c r="S3450" s="70">
        <v>0</v>
      </c>
      <c r="T3450" s="71">
        <v>0</v>
      </c>
      <c r="U3450" s="70">
        <v>0</v>
      </c>
      <c r="V3450" s="71">
        <v>0</v>
      </c>
      <c r="W3450" s="70">
        <v>3.268035132881165</v>
      </c>
      <c r="X3450" s="71">
        <v>0</v>
      </c>
      <c r="Y3450" s="70">
        <v>0</v>
      </c>
      <c r="Z3450" s="71">
        <v>0</v>
      </c>
      <c r="AA3450" s="70">
        <v>0</v>
      </c>
      <c r="AB3450" s="71">
        <v>0</v>
      </c>
      <c r="AC3450" s="54"/>
      <c r="AD3450" s="55">
        <f t="shared" si="70"/>
        <v>3.268035132881165</v>
      </c>
      <c r="AE3450" s="54"/>
    </row>
    <row r="3451" spans="2:31" x14ac:dyDescent="0.3">
      <c r="B3451" s="4" t="s">
        <v>243</v>
      </c>
      <c r="C3451" s="4"/>
      <c r="D3451" s="4"/>
      <c r="E3451" s="70">
        <v>0</v>
      </c>
      <c r="F3451" s="71">
        <v>0</v>
      </c>
      <c r="G3451" s="70">
        <v>0</v>
      </c>
      <c r="H3451" s="71">
        <v>0</v>
      </c>
      <c r="I3451" s="70">
        <v>0</v>
      </c>
      <c r="J3451" s="71">
        <v>0</v>
      </c>
      <c r="K3451" s="70">
        <v>0</v>
      </c>
      <c r="L3451" s="71">
        <v>0</v>
      </c>
      <c r="M3451" s="70">
        <v>0</v>
      </c>
      <c r="N3451" s="71">
        <v>0</v>
      </c>
      <c r="O3451" s="70">
        <v>0</v>
      </c>
      <c r="P3451" s="71">
        <v>0</v>
      </c>
      <c r="Q3451" s="70">
        <v>0</v>
      </c>
      <c r="R3451" s="71">
        <v>0</v>
      </c>
      <c r="S3451" s="70">
        <v>0</v>
      </c>
      <c r="T3451" s="71">
        <v>0</v>
      </c>
      <c r="U3451" s="70">
        <v>0</v>
      </c>
      <c r="V3451" s="71">
        <v>0</v>
      </c>
      <c r="W3451" s="70">
        <v>0</v>
      </c>
      <c r="X3451" s="71">
        <v>0</v>
      </c>
      <c r="Y3451" s="70">
        <v>0</v>
      </c>
      <c r="Z3451" s="71">
        <v>0</v>
      </c>
      <c r="AA3451" s="70">
        <v>0</v>
      </c>
      <c r="AB3451" s="71">
        <v>0</v>
      </c>
      <c r="AC3451" s="54"/>
      <c r="AD3451" s="55">
        <f t="shared" si="70"/>
        <v>0</v>
      </c>
      <c r="AE3451" s="54"/>
    </row>
    <row r="3452" spans="2:31" x14ac:dyDescent="0.3">
      <c r="B3452" s="4" t="s">
        <v>265</v>
      </c>
      <c r="C3452" s="4"/>
      <c r="D3452" s="4"/>
      <c r="E3452" s="70">
        <v>0</v>
      </c>
      <c r="F3452" s="71">
        <v>0</v>
      </c>
      <c r="G3452" s="70">
        <v>0</v>
      </c>
      <c r="H3452" s="71">
        <v>0</v>
      </c>
      <c r="I3452" s="70">
        <v>0</v>
      </c>
      <c r="J3452" s="71">
        <v>0</v>
      </c>
      <c r="K3452" s="70">
        <v>0</v>
      </c>
      <c r="L3452" s="71">
        <v>0</v>
      </c>
      <c r="M3452" s="70">
        <v>0</v>
      </c>
      <c r="N3452" s="71">
        <v>0</v>
      </c>
      <c r="O3452" s="70">
        <v>0</v>
      </c>
      <c r="P3452" s="71">
        <v>0</v>
      </c>
      <c r="Q3452" s="70">
        <v>0</v>
      </c>
      <c r="R3452" s="71">
        <v>0</v>
      </c>
      <c r="S3452" s="70">
        <v>0</v>
      </c>
      <c r="T3452" s="71">
        <v>0</v>
      </c>
      <c r="U3452" s="70">
        <v>0</v>
      </c>
      <c r="V3452" s="71">
        <v>0</v>
      </c>
      <c r="W3452" s="70">
        <v>0</v>
      </c>
      <c r="X3452" s="71">
        <v>0</v>
      </c>
      <c r="Y3452" s="70">
        <v>0</v>
      </c>
      <c r="Z3452" s="71">
        <v>0</v>
      </c>
      <c r="AA3452" s="70">
        <v>0</v>
      </c>
      <c r="AB3452" s="71">
        <v>0</v>
      </c>
      <c r="AC3452" s="54"/>
      <c r="AD3452" s="55">
        <f t="shared" si="70"/>
        <v>0</v>
      </c>
      <c r="AE3452" s="54"/>
    </row>
    <row r="3453" spans="2:31" x14ac:dyDescent="0.3">
      <c r="B3453" s="4" t="s">
        <v>170</v>
      </c>
      <c r="C3453" s="4"/>
      <c r="D3453" s="4"/>
      <c r="E3453" s="70">
        <v>0</v>
      </c>
      <c r="F3453" s="71">
        <v>0</v>
      </c>
      <c r="G3453" s="70">
        <v>0</v>
      </c>
      <c r="H3453" s="71">
        <v>0</v>
      </c>
      <c r="I3453" s="70">
        <v>0</v>
      </c>
      <c r="J3453" s="71">
        <v>0</v>
      </c>
      <c r="K3453" s="70">
        <v>0</v>
      </c>
      <c r="L3453" s="71">
        <v>0</v>
      </c>
      <c r="M3453" s="70">
        <v>0</v>
      </c>
      <c r="N3453" s="71">
        <v>0</v>
      </c>
      <c r="O3453" s="70">
        <v>0</v>
      </c>
      <c r="P3453" s="71">
        <v>0</v>
      </c>
      <c r="Q3453" s="70">
        <v>0</v>
      </c>
      <c r="R3453" s="71">
        <v>0</v>
      </c>
      <c r="S3453" s="70">
        <v>0</v>
      </c>
      <c r="T3453" s="71">
        <v>0</v>
      </c>
      <c r="U3453" s="70">
        <v>0</v>
      </c>
      <c r="V3453" s="71">
        <v>0</v>
      </c>
      <c r="W3453" s="70">
        <v>0</v>
      </c>
      <c r="X3453" s="71">
        <v>0</v>
      </c>
      <c r="Y3453" s="70">
        <v>0</v>
      </c>
      <c r="Z3453" s="71">
        <v>0</v>
      </c>
      <c r="AA3453" s="70">
        <v>0</v>
      </c>
      <c r="AB3453" s="71">
        <v>0</v>
      </c>
      <c r="AC3453" s="54"/>
      <c r="AD3453" s="55">
        <f t="shared" si="70"/>
        <v>0</v>
      </c>
      <c r="AE3453" s="54"/>
    </row>
    <row r="3454" spans="2:31" x14ac:dyDescent="0.3">
      <c r="B3454" s="4" t="s">
        <v>171</v>
      </c>
      <c r="C3454" s="4"/>
      <c r="D3454" s="4"/>
      <c r="E3454" s="70">
        <v>0</v>
      </c>
      <c r="F3454" s="71">
        <v>0</v>
      </c>
      <c r="G3454" s="70">
        <v>0</v>
      </c>
      <c r="H3454" s="71">
        <v>0</v>
      </c>
      <c r="I3454" s="70">
        <v>0</v>
      </c>
      <c r="J3454" s="71">
        <v>0</v>
      </c>
      <c r="K3454" s="70">
        <v>0</v>
      </c>
      <c r="L3454" s="71">
        <v>0</v>
      </c>
      <c r="M3454" s="70">
        <v>0</v>
      </c>
      <c r="N3454" s="71">
        <v>0</v>
      </c>
      <c r="O3454" s="70">
        <v>0</v>
      </c>
      <c r="P3454" s="71">
        <v>0</v>
      </c>
      <c r="Q3454" s="70">
        <v>0</v>
      </c>
      <c r="R3454" s="71">
        <v>0</v>
      </c>
      <c r="S3454" s="70">
        <v>0</v>
      </c>
      <c r="T3454" s="71">
        <v>0</v>
      </c>
      <c r="U3454" s="70">
        <v>0</v>
      </c>
      <c r="V3454" s="71">
        <v>0</v>
      </c>
      <c r="W3454" s="70">
        <v>0</v>
      </c>
      <c r="X3454" s="71">
        <v>0</v>
      </c>
      <c r="Y3454" s="70">
        <v>0</v>
      </c>
      <c r="Z3454" s="71">
        <v>0</v>
      </c>
      <c r="AA3454" s="70">
        <v>0</v>
      </c>
      <c r="AB3454" s="71">
        <v>0</v>
      </c>
      <c r="AC3454" s="54"/>
      <c r="AD3454" s="55">
        <f t="shared" si="70"/>
        <v>0</v>
      </c>
      <c r="AE3454" s="54"/>
    </row>
    <row r="3455" spans="2:31" x14ac:dyDescent="0.3">
      <c r="B3455" s="4" t="s">
        <v>172</v>
      </c>
      <c r="C3455" s="4"/>
      <c r="D3455" s="4"/>
      <c r="E3455" s="70">
        <v>0</v>
      </c>
      <c r="F3455" s="71">
        <v>0</v>
      </c>
      <c r="G3455" s="70">
        <v>0</v>
      </c>
      <c r="H3455" s="71">
        <v>0</v>
      </c>
      <c r="I3455" s="70">
        <v>0</v>
      </c>
      <c r="J3455" s="71">
        <v>0</v>
      </c>
      <c r="K3455" s="70">
        <v>0</v>
      </c>
      <c r="L3455" s="71">
        <v>0</v>
      </c>
      <c r="M3455" s="70">
        <v>0</v>
      </c>
      <c r="N3455" s="71">
        <v>0</v>
      </c>
      <c r="O3455" s="70">
        <v>0</v>
      </c>
      <c r="P3455" s="71">
        <v>0</v>
      </c>
      <c r="Q3455" s="70">
        <v>0</v>
      </c>
      <c r="R3455" s="71">
        <v>0</v>
      </c>
      <c r="S3455" s="70">
        <v>0</v>
      </c>
      <c r="T3455" s="71">
        <v>0</v>
      </c>
      <c r="U3455" s="70">
        <v>0</v>
      </c>
      <c r="V3455" s="71">
        <v>0</v>
      </c>
      <c r="W3455" s="70">
        <v>0</v>
      </c>
      <c r="X3455" s="71">
        <v>0</v>
      </c>
      <c r="Y3455" s="70">
        <v>0</v>
      </c>
      <c r="Z3455" s="71">
        <v>0</v>
      </c>
      <c r="AA3455" s="70">
        <v>0</v>
      </c>
      <c r="AB3455" s="71">
        <v>0</v>
      </c>
      <c r="AC3455" s="54"/>
      <c r="AD3455" s="55">
        <f t="shared" si="70"/>
        <v>0</v>
      </c>
      <c r="AE3455" s="54"/>
    </row>
    <row r="3456" spans="2:31" x14ac:dyDescent="0.3">
      <c r="B3456" s="4" t="s">
        <v>173</v>
      </c>
      <c r="C3456" s="4"/>
      <c r="D3456" s="4"/>
      <c r="E3456" s="70">
        <v>0</v>
      </c>
      <c r="F3456" s="71">
        <v>0</v>
      </c>
      <c r="G3456" s="70">
        <v>0</v>
      </c>
      <c r="H3456" s="71">
        <v>0</v>
      </c>
      <c r="I3456" s="70">
        <v>0</v>
      </c>
      <c r="J3456" s="71">
        <v>0</v>
      </c>
      <c r="K3456" s="70">
        <v>0</v>
      </c>
      <c r="L3456" s="71">
        <v>0</v>
      </c>
      <c r="M3456" s="70">
        <v>0</v>
      </c>
      <c r="N3456" s="71">
        <v>0</v>
      </c>
      <c r="O3456" s="70">
        <v>0</v>
      </c>
      <c r="P3456" s="71">
        <v>0</v>
      </c>
      <c r="Q3456" s="70">
        <v>0</v>
      </c>
      <c r="R3456" s="71">
        <v>0</v>
      </c>
      <c r="S3456" s="70">
        <v>0</v>
      </c>
      <c r="T3456" s="71">
        <v>0</v>
      </c>
      <c r="U3456" s="70">
        <v>0</v>
      </c>
      <c r="V3456" s="71">
        <v>0</v>
      </c>
      <c r="W3456" s="70">
        <v>0</v>
      </c>
      <c r="X3456" s="71">
        <v>0</v>
      </c>
      <c r="Y3456" s="70">
        <v>0</v>
      </c>
      <c r="Z3456" s="71">
        <v>0</v>
      </c>
      <c r="AA3456" s="70">
        <v>0</v>
      </c>
      <c r="AB3456" s="71">
        <v>0</v>
      </c>
      <c r="AC3456" s="54"/>
      <c r="AD3456" s="55">
        <f t="shared" si="70"/>
        <v>0</v>
      </c>
      <c r="AE3456" s="54"/>
    </row>
    <row r="3457" spans="2:31" x14ac:dyDescent="0.3">
      <c r="B3457" s="4" t="s">
        <v>138</v>
      </c>
      <c r="C3457" s="4"/>
      <c r="D3457" s="4"/>
      <c r="E3457" s="70">
        <v>0</v>
      </c>
      <c r="F3457" s="71">
        <v>0</v>
      </c>
      <c r="G3457" s="70">
        <v>0</v>
      </c>
      <c r="H3457" s="71">
        <v>0</v>
      </c>
      <c r="I3457" s="70">
        <v>0</v>
      </c>
      <c r="J3457" s="71">
        <v>0</v>
      </c>
      <c r="K3457" s="70">
        <v>0</v>
      </c>
      <c r="L3457" s="71">
        <v>0</v>
      </c>
      <c r="M3457" s="70">
        <v>0</v>
      </c>
      <c r="N3457" s="71">
        <v>0</v>
      </c>
      <c r="O3457" s="70">
        <v>0</v>
      </c>
      <c r="P3457" s="71">
        <v>0</v>
      </c>
      <c r="Q3457" s="70">
        <v>0</v>
      </c>
      <c r="R3457" s="71">
        <v>0</v>
      </c>
      <c r="S3457" s="70">
        <v>0</v>
      </c>
      <c r="T3457" s="71">
        <v>0</v>
      </c>
      <c r="U3457" s="70">
        <v>0</v>
      </c>
      <c r="V3457" s="71">
        <v>0</v>
      </c>
      <c r="W3457" s="70">
        <v>0</v>
      </c>
      <c r="X3457" s="71">
        <v>0</v>
      </c>
      <c r="Y3457" s="70">
        <v>0</v>
      </c>
      <c r="Z3457" s="71">
        <v>0</v>
      </c>
      <c r="AA3457" s="70">
        <v>0</v>
      </c>
      <c r="AB3457" s="71">
        <v>0</v>
      </c>
      <c r="AC3457" s="54"/>
      <c r="AD3457" s="55">
        <f t="shared" si="70"/>
        <v>0</v>
      </c>
      <c r="AE3457" s="54"/>
    </row>
    <row r="3458" spans="2:31" x14ac:dyDescent="0.3">
      <c r="B3458" s="12" t="s">
        <v>2</v>
      </c>
      <c r="C3458" s="12"/>
      <c r="D3458" s="12"/>
      <c r="E3458" s="13">
        <f t="shared" ref="E3458:AB3458" si="71">SUM(E3320:E3457)</f>
        <v>0</v>
      </c>
      <c r="F3458" s="13">
        <f t="shared" si="71"/>
        <v>0</v>
      </c>
      <c r="G3458" s="13">
        <f t="shared" si="71"/>
        <v>0</v>
      </c>
      <c r="H3458" s="13">
        <f t="shared" si="71"/>
        <v>0</v>
      </c>
      <c r="I3458" s="13">
        <f t="shared" si="71"/>
        <v>0</v>
      </c>
      <c r="J3458" s="13">
        <f t="shared" si="71"/>
        <v>0</v>
      </c>
      <c r="K3458" s="13">
        <f t="shared" si="71"/>
        <v>0</v>
      </c>
      <c r="L3458" s="13">
        <f t="shared" si="71"/>
        <v>1.9963855709910394</v>
      </c>
      <c r="M3458" s="13">
        <f t="shared" si="71"/>
        <v>25.967534340316426</v>
      </c>
      <c r="N3458" s="13">
        <f t="shared" si="71"/>
        <v>3.8959215540122618</v>
      </c>
      <c r="O3458" s="13">
        <f t="shared" si="71"/>
        <v>0</v>
      </c>
      <c r="P3458" s="13">
        <f t="shared" si="71"/>
        <v>5.8510493313756378</v>
      </c>
      <c r="Q3458" s="13">
        <f t="shared" si="71"/>
        <v>0.49705129902188977</v>
      </c>
      <c r="R3458" s="13">
        <f t="shared" si="71"/>
        <v>39.75241283089828</v>
      </c>
      <c r="S3458" s="13">
        <f t="shared" si="71"/>
        <v>40.876929311021399</v>
      </c>
      <c r="T3458" s="13">
        <f t="shared" si="71"/>
        <v>49.797976194277531</v>
      </c>
      <c r="U3458" s="13">
        <f t="shared" si="71"/>
        <v>65.037489568852564</v>
      </c>
      <c r="V3458" s="13">
        <f t="shared" si="71"/>
        <v>80.882133395493696</v>
      </c>
      <c r="W3458" s="13">
        <f t="shared" si="71"/>
        <v>88.293908477313764</v>
      </c>
      <c r="X3458" s="13">
        <f t="shared" si="71"/>
        <v>0</v>
      </c>
      <c r="Y3458" s="13">
        <f t="shared" si="71"/>
        <v>0</v>
      </c>
      <c r="Z3458" s="13">
        <f t="shared" si="71"/>
        <v>0</v>
      </c>
      <c r="AA3458" s="13">
        <f t="shared" si="71"/>
        <v>0</v>
      </c>
      <c r="AB3458" s="13">
        <f t="shared" si="71"/>
        <v>0</v>
      </c>
      <c r="AC3458" s="116">
        <f>SUM(AC3320:AE3457)</f>
        <v>402.84879187357467</v>
      </c>
      <c r="AD3458" s="116"/>
      <c r="AE3458" s="116"/>
    </row>
    <row r="3459" spans="2:31" x14ac:dyDescent="0.3">
      <c r="B3459" s="14"/>
      <c r="C3459" s="15"/>
      <c r="D3459" s="16"/>
      <c r="E3459" s="16"/>
      <c r="F3459" s="16"/>
      <c r="G3459" s="16"/>
      <c r="H3459" s="16"/>
      <c r="I3459" s="16"/>
      <c r="J3459" s="16"/>
      <c r="K3459" s="16"/>
      <c r="L3459" s="16"/>
      <c r="M3459" s="16"/>
      <c r="N3459" s="16"/>
      <c r="O3459" s="16"/>
      <c r="P3459" s="16"/>
      <c r="Q3459" s="16"/>
      <c r="R3459" s="16"/>
      <c r="S3459" s="16"/>
      <c r="T3459" s="16"/>
      <c r="U3459" s="16"/>
      <c r="V3459" s="16"/>
      <c r="W3459" s="16"/>
      <c r="X3459" s="16"/>
      <c r="Y3459" s="16"/>
      <c r="Z3459" s="16"/>
      <c r="AA3459" s="16"/>
    </row>
    <row r="3460" spans="2:31" x14ac:dyDescent="0.3">
      <c r="B3460" s="14"/>
      <c r="C3460" s="15"/>
      <c r="D3460" s="16"/>
      <c r="E3460" s="16"/>
      <c r="F3460" s="16"/>
      <c r="G3460" s="16"/>
      <c r="H3460" s="16"/>
      <c r="I3460" s="16"/>
      <c r="J3460" s="16"/>
      <c r="K3460" s="16"/>
      <c r="L3460" s="16"/>
      <c r="M3460" s="16"/>
      <c r="N3460" s="16"/>
      <c r="O3460" s="16"/>
      <c r="P3460" s="16"/>
      <c r="Q3460" s="16"/>
      <c r="R3460" s="16"/>
      <c r="S3460" s="16"/>
      <c r="T3460" s="16"/>
      <c r="U3460" s="16"/>
      <c r="V3460" s="16"/>
      <c r="W3460" s="16"/>
      <c r="X3460" s="16"/>
      <c r="Y3460" s="16"/>
      <c r="Z3460" s="16"/>
      <c r="AA3460" s="16"/>
    </row>
    <row r="3461" spans="2:31" x14ac:dyDescent="0.3">
      <c r="B3461" s="8">
        <f>+B3317+1</f>
        <v>45955</v>
      </c>
    </row>
    <row r="3462" spans="2:31" x14ac:dyDescent="0.3">
      <c r="B3462" s="8"/>
    </row>
    <row r="3463" spans="2:31" x14ac:dyDescent="0.3">
      <c r="B3463" s="9" t="s">
        <v>81</v>
      </c>
      <c r="C3463" s="10"/>
      <c r="D3463" s="10"/>
      <c r="E3463" s="11">
        <v>1</v>
      </c>
      <c r="F3463" s="11">
        <v>2</v>
      </c>
      <c r="G3463" s="11">
        <v>3</v>
      </c>
      <c r="H3463" s="11">
        <v>4</v>
      </c>
      <c r="I3463" s="11">
        <v>5</v>
      </c>
      <c r="J3463" s="11">
        <v>6</v>
      </c>
      <c r="K3463" s="11">
        <v>7</v>
      </c>
      <c r="L3463" s="11">
        <v>8</v>
      </c>
      <c r="M3463" s="11">
        <v>9</v>
      </c>
      <c r="N3463" s="11">
        <v>10</v>
      </c>
      <c r="O3463" s="11">
        <v>11</v>
      </c>
      <c r="P3463" s="11">
        <v>12</v>
      </c>
      <c r="Q3463" s="11">
        <v>13</v>
      </c>
      <c r="R3463" s="11">
        <v>14</v>
      </c>
      <c r="S3463" s="11">
        <v>15</v>
      </c>
      <c r="T3463" s="11">
        <v>16</v>
      </c>
      <c r="U3463" s="11">
        <v>17</v>
      </c>
      <c r="V3463" s="11">
        <v>18</v>
      </c>
      <c r="W3463" s="11">
        <v>19</v>
      </c>
      <c r="X3463" s="11">
        <v>20</v>
      </c>
      <c r="Y3463" s="11">
        <v>21</v>
      </c>
      <c r="Z3463" s="11">
        <v>22</v>
      </c>
      <c r="AA3463" s="11">
        <v>23</v>
      </c>
      <c r="AB3463" s="11">
        <v>24</v>
      </c>
      <c r="AC3463" s="100" t="s">
        <v>2</v>
      </c>
      <c r="AD3463" s="100"/>
      <c r="AE3463" s="100"/>
    </row>
    <row r="3464" spans="2:31" x14ac:dyDescent="0.3">
      <c r="B3464" s="4" t="s">
        <v>245</v>
      </c>
      <c r="C3464" s="14"/>
      <c r="D3464" s="14"/>
      <c r="E3464" s="68">
        <v>0</v>
      </c>
      <c r="F3464" s="69">
        <v>0</v>
      </c>
      <c r="G3464" s="68">
        <v>0</v>
      </c>
      <c r="H3464" s="69">
        <v>0</v>
      </c>
      <c r="I3464" s="68">
        <v>0</v>
      </c>
      <c r="J3464" s="69">
        <v>0</v>
      </c>
      <c r="K3464" s="68">
        <v>0</v>
      </c>
      <c r="L3464" s="69">
        <v>3.6717292189598085</v>
      </c>
      <c r="M3464" s="68">
        <v>7.7965534011522921</v>
      </c>
      <c r="N3464" s="69">
        <v>10.64703640937805</v>
      </c>
      <c r="O3464" s="68">
        <v>12.396365873495743</v>
      </c>
      <c r="P3464" s="69">
        <v>12.423634487390519</v>
      </c>
      <c r="Q3464" s="68">
        <v>12.419779570023218</v>
      </c>
      <c r="R3464" s="69">
        <v>12.404635101704237</v>
      </c>
      <c r="S3464" s="68">
        <v>12.417617744207385</v>
      </c>
      <c r="T3464" s="69">
        <v>12.396180062452951</v>
      </c>
      <c r="U3464" s="68">
        <v>10.322673789660133</v>
      </c>
      <c r="V3464" s="69">
        <v>11.461534518003466</v>
      </c>
      <c r="W3464" s="68">
        <v>11.408899586836498</v>
      </c>
      <c r="X3464" s="69">
        <v>2.486179437239965</v>
      </c>
      <c r="Y3464" s="68">
        <v>0</v>
      </c>
      <c r="Z3464" s="69">
        <v>0</v>
      </c>
      <c r="AA3464" s="68">
        <v>0</v>
      </c>
      <c r="AB3464" s="69">
        <v>0</v>
      </c>
      <c r="AC3464" s="56"/>
      <c r="AD3464" s="55">
        <f t="shared" ref="AD3464:AD3539" si="72">SUM(E3464:AB3464)</f>
        <v>132.25281920050426</v>
      </c>
      <c r="AE3464" s="56"/>
    </row>
    <row r="3465" spans="2:31" x14ac:dyDescent="0.3">
      <c r="B3465" s="4" t="s">
        <v>246</v>
      </c>
      <c r="C3465" s="14"/>
      <c r="D3465" s="14"/>
      <c r="E3465" s="68">
        <v>0</v>
      </c>
      <c r="F3465" s="69">
        <v>0</v>
      </c>
      <c r="G3465" s="68">
        <v>0</v>
      </c>
      <c r="H3465" s="69">
        <v>0</v>
      </c>
      <c r="I3465" s="68">
        <v>0</v>
      </c>
      <c r="J3465" s="69">
        <v>0</v>
      </c>
      <c r="K3465" s="68">
        <v>0</v>
      </c>
      <c r="L3465" s="69">
        <v>3.6717292189598085</v>
      </c>
      <c r="M3465" s="68">
        <v>7.7965534011522921</v>
      </c>
      <c r="N3465" s="69">
        <v>10.64703640937805</v>
      </c>
      <c r="O3465" s="68">
        <v>12.396365873495743</v>
      </c>
      <c r="P3465" s="69">
        <v>12.423634487390519</v>
      </c>
      <c r="Q3465" s="68">
        <v>12.419779570023218</v>
      </c>
      <c r="R3465" s="69">
        <v>12.404635101704237</v>
      </c>
      <c r="S3465" s="68">
        <v>12.417617744207385</v>
      </c>
      <c r="T3465" s="69">
        <v>12.396180062452951</v>
      </c>
      <c r="U3465" s="68">
        <v>10.322673789660133</v>
      </c>
      <c r="V3465" s="69">
        <v>11.461534518003466</v>
      </c>
      <c r="W3465" s="68">
        <v>11.408899586836498</v>
      </c>
      <c r="X3465" s="69">
        <v>2.486179437239965</v>
      </c>
      <c r="Y3465" s="68">
        <v>0</v>
      </c>
      <c r="Z3465" s="69">
        <v>0</v>
      </c>
      <c r="AA3465" s="68">
        <v>0</v>
      </c>
      <c r="AB3465" s="69">
        <v>0</v>
      </c>
      <c r="AC3465" s="54"/>
      <c r="AD3465" s="55">
        <f t="shared" si="72"/>
        <v>132.25281920050426</v>
      </c>
      <c r="AE3465" s="54"/>
    </row>
    <row r="3466" spans="2:31" x14ac:dyDescent="0.3">
      <c r="B3466" s="4" t="s">
        <v>247</v>
      </c>
      <c r="C3466" s="14"/>
      <c r="D3466" s="14"/>
      <c r="E3466" s="68">
        <v>0</v>
      </c>
      <c r="F3466" s="69">
        <v>0</v>
      </c>
      <c r="G3466" s="68">
        <v>0</v>
      </c>
      <c r="H3466" s="69">
        <v>0</v>
      </c>
      <c r="I3466" s="68">
        <v>0</v>
      </c>
      <c r="J3466" s="69">
        <v>0</v>
      </c>
      <c r="K3466" s="68">
        <v>0</v>
      </c>
      <c r="L3466" s="69">
        <v>3.6717292189598085</v>
      </c>
      <c r="M3466" s="68">
        <v>7.7965534011522921</v>
      </c>
      <c r="N3466" s="69">
        <v>10.64703640937805</v>
      </c>
      <c r="O3466" s="68">
        <v>12.396365873495743</v>
      </c>
      <c r="P3466" s="69">
        <v>12.423634487390519</v>
      </c>
      <c r="Q3466" s="68">
        <v>12.419779570023218</v>
      </c>
      <c r="R3466" s="69">
        <v>12.404635101704237</v>
      </c>
      <c r="S3466" s="68">
        <v>12.417617744207385</v>
      </c>
      <c r="T3466" s="69">
        <v>12.396180062452951</v>
      </c>
      <c r="U3466" s="68">
        <v>10.322673789660133</v>
      </c>
      <c r="V3466" s="69">
        <v>11.461534518003466</v>
      </c>
      <c r="W3466" s="68">
        <v>11.408899586836498</v>
      </c>
      <c r="X3466" s="69">
        <v>2.486179437239965</v>
      </c>
      <c r="Y3466" s="68">
        <v>0</v>
      </c>
      <c r="Z3466" s="69">
        <v>0</v>
      </c>
      <c r="AA3466" s="68">
        <v>0</v>
      </c>
      <c r="AB3466" s="69">
        <v>0</v>
      </c>
      <c r="AC3466" s="54"/>
      <c r="AD3466" s="55">
        <f t="shared" si="72"/>
        <v>132.25281920050426</v>
      </c>
      <c r="AE3466" s="54"/>
    </row>
    <row r="3467" spans="2:31" x14ac:dyDescent="0.3">
      <c r="B3467" s="4" t="s">
        <v>248</v>
      </c>
      <c r="C3467" s="14"/>
      <c r="D3467" s="14"/>
      <c r="E3467" s="68">
        <v>0</v>
      </c>
      <c r="F3467" s="69">
        <v>0</v>
      </c>
      <c r="G3467" s="68">
        <v>0</v>
      </c>
      <c r="H3467" s="69">
        <v>0</v>
      </c>
      <c r="I3467" s="68">
        <v>0</v>
      </c>
      <c r="J3467" s="69">
        <v>0</v>
      </c>
      <c r="K3467" s="68">
        <v>0</v>
      </c>
      <c r="L3467" s="69">
        <v>3.6717292189598085</v>
      </c>
      <c r="M3467" s="68">
        <v>7.7965534011522921</v>
      </c>
      <c r="N3467" s="69">
        <v>10.64703640937805</v>
      </c>
      <c r="O3467" s="68">
        <v>12.396365873495743</v>
      </c>
      <c r="P3467" s="69">
        <v>12.423634487390519</v>
      </c>
      <c r="Q3467" s="68">
        <v>12.419779570023218</v>
      </c>
      <c r="R3467" s="69">
        <v>12.404635101704237</v>
      </c>
      <c r="S3467" s="68">
        <v>12.417617744207385</v>
      </c>
      <c r="T3467" s="69">
        <v>12.396180062452951</v>
      </c>
      <c r="U3467" s="68">
        <v>10.322673789660133</v>
      </c>
      <c r="V3467" s="69">
        <v>11.461534518003466</v>
      </c>
      <c r="W3467" s="68">
        <v>11.408899586836498</v>
      </c>
      <c r="X3467" s="69">
        <v>2.486179437239965</v>
      </c>
      <c r="Y3467" s="68">
        <v>0</v>
      </c>
      <c r="Z3467" s="69">
        <v>0</v>
      </c>
      <c r="AA3467" s="68">
        <v>0</v>
      </c>
      <c r="AB3467" s="69">
        <v>0</v>
      </c>
      <c r="AC3467" s="54"/>
      <c r="AD3467" s="55">
        <f t="shared" si="72"/>
        <v>132.25281920050426</v>
      </c>
      <c r="AE3467" s="54"/>
    </row>
    <row r="3468" spans="2:31" x14ac:dyDescent="0.3">
      <c r="B3468" s="4" t="s">
        <v>239</v>
      </c>
      <c r="C3468" s="14"/>
      <c r="D3468" s="14"/>
      <c r="E3468" s="68">
        <v>0</v>
      </c>
      <c r="F3468" s="69">
        <v>0</v>
      </c>
      <c r="G3468" s="68">
        <v>0</v>
      </c>
      <c r="H3468" s="69">
        <v>0</v>
      </c>
      <c r="I3468" s="68">
        <v>0</v>
      </c>
      <c r="J3468" s="69">
        <v>0</v>
      </c>
      <c r="K3468" s="68">
        <v>0</v>
      </c>
      <c r="L3468" s="69">
        <v>0</v>
      </c>
      <c r="M3468" s="68">
        <v>0</v>
      </c>
      <c r="N3468" s="69">
        <v>0</v>
      </c>
      <c r="O3468" s="68">
        <v>0</v>
      </c>
      <c r="P3468" s="69">
        <v>0</v>
      </c>
      <c r="Q3468" s="68">
        <v>0</v>
      </c>
      <c r="R3468" s="69">
        <v>0</v>
      </c>
      <c r="S3468" s="68">
        <v>0</v>
      </c>
      <c r="T3468" s="69">
        <v>0</v>
      </c>
      <c r="U3468" s="68">
        <v>0</v>
      </c>
      <c r="V3468" s="69">
        <v>0</v>
      </c>
      <c r="W3468" s="68">
        <v>0</v>
      </c>
      <c r="X3468" s="69">
        <v>0</v>
      </c>
      <c r="Y3468" s="68">
        <v>0</v>
      </c>
      <c r="Z3468" s="69">
        <v>0</v>
      </c>
      <c r="AA3468" s="68">
        <v>0</v>
      </c>
      <c r="AB3468" s="69">
        <v>0</v>
      </c>
      <c r="AC3468" s="54"/>
      <c r="AD3468" s="55">
        <f t="shared" si="72"/>
        <v>0</v>
      </c>
      <c r="AE3468" s="54"/>
    </row>
    <row r="3469" spans="2:31" x14ac:dyDescent="0.3">
      <c r="B3469" s="4" t="s">
        <v>139</v>
      </c>
      <c r="C3469" s="14"/>
      <c r="D3469" s="14"/>
      <c r="E3469" s="68">
        <v>0</v>
      </c>
      <c r="F3469" s="69">
        <v>0</v>
      </c>
      <c r="G3469" s="68">
        <v>0</v>
      </c>
      <c r="H3469" s="69">
        <v>0</v>
      </c>
      <c r="I3469" s="68">
        <v>0</v>
      </c>
      <c r="J3469" s="69">
        <v>0</v>
      </c>
      <c r="K3469" s="68">
        <v>0</v>
      </c>
      <c r="L3469" s="69">
        <v>0</v>
      </c>
      <c r="M3469" s="68">
        <v>0</v>
      </c>
      <c r="N3469" s="69">
        <v>0</v>
      </c>
      <c r="O3469" s="68">
        <v>0</v>
      </c>
      <c r="P3469" s="69">
        <v>0</v>
      </c>
      <c r="Q3469" s="68">
        <v>0</v>
      </c>
      <c r="R3469" s="69">
        <v>0</v>
      </c>
      <c r="S3469" s="68">
        <v>0</v>
      </c>
      <c r="T3469" s="69">
        <v>0</v>
      </c>
      <c r="U3469" s="68">
        <v>0</v>
      </c>
      <c r="V3469" s="69">
        <v>0</v>
      </c>
      <c r="W3469" s="68">
        <v>0</v>
      </c>
      <c r="X3469" s="69">
        <v>0</v>
      </c>
      <c r="Y3469" s="68">
        <v>0</v>
      </c>
      <c r="Z3469" s="69">
        <v>0</v>
      </c>
      <c r="AA3469" s="68">
        <v>0</v>
      </c>
      <c r="AB3469" s="69">
        <v>0</v>
      </c>
      <c r="AC3469" s="54"/>
      <c r="AD3469" s="55">
        <f t="shared" si="72"/>
        <v>0</v>
      </c>
      <c r="AE3469" s="54"/>
    </row>
    <row r="3470" spans="2:31" x14ac:dyDescent="0.3">
      <c r="B3470" s="4" t="s">
        <v>140</v>
      </c>
      <c r="C3470" s="14"/>
      <c r="D3470" s="14"/>
      <c r="E3470" s="68">
        <v>0</v>
      </c>
      <c r="F3470" s="69">
        <v>0</v>
      </c>
      <c r="G3470" s="68">
        <v>0</v>
      </c>
      <c r="H3470" s="69">
        <v>0</v>
      </c>
      <c r="I3470" s="68">
        <v>0</v>
      </c>
      <c r="J3470" s="69">
        <v>0</v>
      </c>
      <c r="K3470" s="68">
        <v>0</v>
      </c>
      <c r="L3470" s="69">
        <v>0</v>
      </c>
      <c r="M3470" s="68">
        <v>0</v>
      </c>
      <c r="N3470" s="69">
        <v>0</v>
      </c>
      <c r="O3470" s="68">
        <v>0</v>
      </c>
      <c r="P3470" s="69">
        <v>0</v>
      </c>
      <c r="Q3470" s="68">
        <v>0</v>
      </c>
      <c r="R3470" s="69">
        <v>0</v>
      </c>
      <c r="S3470" s="68">
        <v>0</v>
      </c>
      <c r="T3470" s="69">
        <v>0</v>
      </c>
      <c r="U3470" s="68">
        <v>0</v>
      </c>
      <c r="V3470" s="69">
        <v>0</v>
      </c>
      <c r="W3470" s="68">
        <v>0</v>
      </c>
      <c r="X3470" s="69">
        <v>0</v>
      </c>
      <c r="Y3470" s="68">
        <v>0</v>
      </c>
      <c r="Z3470" s="69">
        <v>0</v>
      </c>
      <c r="AA3470" s="68">
        <v>0</v>
      </c>
      <c r="AB3470" s="69">
        <v>0</v>
      </c>
      <c r="AC3470" s="54"/>
      <c r="AD3470" s="55">
        <f t="shared" si="72"/>
        <v>0</v>
      </c>
      <c r="AE3470" s="54"/>
    </row>
    <row r="3471" spans="2:31" x14ac:dyDescent="0.3">
      <c r="B3471" s="4" t="s">
        <v>128</v>
      </c>
      <c r="C3471" s="14"/>
      <c r="D3471" s="14"/>
      <c r="E3471" s="68">
        <v>0</v>
      </c>
      <c r="F3471" s="69">
        <v>0</v>
      </c>
      <c r="G3471" s="68">
        <v>0</v>
      </c>
      <c r="H3471" s="69">
        <v>0</v>
      </c>
      <c r="I3471" s="68">
        <v>0</v>
      </c>
      <c r="J3471" s="69">
        <v>0</v>
      </c>
      <c r="K3471" s="68">
        <v>0</v>
      </c>
      <c r="L3471" s="69">
        <v>0</v>
      </c>
      <c r="M3471" s="68">
        <v>0</v>
      </c>
      <c r="N3471" s="69">
        <v>0</v>
      </c>
      <c r="O3471" s="68">
        <v>0</v>
      </c>
      <c r="P3471" s="69">
        <v>0</v>
      </c>
      <c r="Q3471" s="68">
        <v>0</v>
      </c>
      <c r="R3471" s="69">
        <v>0</v>
      </c>
      <c r="S3471" s="68">
        <v>0</v>
      </c>
      <c r="T3471" s="69">
        <v>0</v>
      </c>
      <c r="U3471" s="68">
        <v>0</v>
      </c>
      <c r="V3471" s="69">
        <v>0</v>
      </c>
      <c r="W3471" s="68">
        <v>0</v>
      </c>
      <c r="X3471" s="69">
        <v>0</v>
      </c>
      <c r="Y3471" s="68">
        <v>0</v>
      </c>
      <c r="Z3471" s="69">
        <v>0</v>
      </c>
      <c r="AA3471" s="68">
        <v>0</v>
      </c>
      <c r="AB3471" s="69">
        <v>0</v>
      </c>
      <c r="AC3471" s="54"/>
      <c r="AD3471" s="55">
        <f t="shared" si="72"/>
        <v>0</v>
      </c>
      <c r="AE3471" s="54"/>
    </row>
    <row r="3472" spans="2:31" x14ac:dyDescent="0.3">
      <c r="B3472" s="4" t="s">
        <v>129</v>
      </c>
      <c r="C3472" s="14"/>
      <c r="D3472" s="14"/>
      <c r="E3472" s="68">
        <v>0</v>
      </c>
      <c r="F3472" s="69">
        <v>0</v>
      </c>
      <c r="G3472" s="68">
        <v>0</v>
      </c>
      <c r="H3472" s="69">
        <v>0</v>
      </c>
      <c r="I3472" s="68">
        <v>0</v>
      </c>
      <c r="J3472" s="69">
        <v>0</v>
      </c>
      <c r="K3472" s="68">
        <v>0</v>
      </c>
      <c r="L3472" s="69">
        <v>0</v>
      </c>
      <c r="M3472" s="68">
        <v>0</v>
      </c>
      <c r="N3472" s="69">
        <v>0</v>
      </c>
      <c r="O3472" s="68">
        <v>0</v>
      </c>
      <c r="P3472" s="69">
        <v>0</v>
      </c>
      <c r="Q3472" s="68">
        <v>0</v>
      </c>
      <c r="R3472" s="69">
        <v>0</v>
      </c>
      <c r="S3472" s="68">
        <v>0</v>
      </c>
      <c r="T3472" s="69">
        <v>0</v>
      </c>
      <c r="U3472" s="68">
        <v>0</v>
      </c>
      <c r="V3472" s="69">
        <v>0</v>
      </c>
      <c r="W3472" s="68">
        <v>0</v>
      </c>
      <c r="X3472" s="69">
        <v>0</v>
      </c>
      <c r="Y3472" s="68">
        <v>0</v>
      </c>
      <c r="Z3472" s="69">
        <v>0</v>
      </c>
      <c r="AA3472" s="68">
        <v>0</v>
      </c>
      <c r="AB3472" s="69">
        <v>0</v>
      </c>
      <c r="AC3472" s="54"/>
      <c r="AD3472" s="55">
        <f t="shared" si="72"/>
        <v>0</v>
      </c>
      <c r="AE3472" s="54"/>
    </row>
    <row r="3473" spans="2:31" x14ac:dyDescent="0.3">
      <c r="B3473" s="4" t="s">
        <v>196</v>
      </c>
      <c r="C3473" s="14"/>
      <c r="D3473" s="14"/>
      <c r="E3473" s="68">
        <v>0</v>
      </c>
      <c r="F3473" s="69">
        <v>0</v>
      </c>
      <c r="G3473" s="68">
        <v>0</v>
      </c>
      <c r="H3473" s="69">
        <v>0</v>
      </c>
      <c r="I3473" s="68">
        <v>0</v>
      </c>
      <c r="J3473" s="69">
        <v>0</v>
      </c>
      <c r="K3473" s="68">
        <v>0</v>
      </c>
      <c r="L3473" s="69">
        <v>0</v>
      </c>
      <c r="M3473" s="68">
        <v>0</v>
      </c>
      <c r="N3473" s="69">
        <v>0</v>
      </c>
      <c r="O3473" s="68">
        <v>0</v>
      </c>
      <c r="P3473" s="69">
        <v>0</v>
      </c>
      <c r="Q3473" s="68">
        <v>0</v>
      </c>
      <c r="R3473" s="69">
        <v>0</v>
      </c>
      <c r="S3473" s="68">
        <v>0</v>
      </c>
      <c r="T3473" s="69">
        <v>0</v>
      </c>
      <c r="U3473" s="68">
        <v>0</v>
      </c>
      <c r="V3473" s="69">
        <v>0</v>
      </c>
      <c r="W3473" s="68">
        <v>0</v>
      </c>
      <c r="X3473" s="69">
        <v>0</v>
      </c>
      <c r="Y3473" s="68">
        <v>0</v>
      </c>
      <c r="Z3473" s="69">
        <v>0</v>
      </c>
      <c r="AA3473" s="68">
        <v>0</v>
      </c>
      <c r="AB3473" s="69">
        <v>0</v>
      </c>
      <c r="AC3473" s="54"/>
      <c r="AD3473" s="55">
        <f t="shared" si="72"/>
        <v>0</v>
      </c>
      <c r="AE3473" s="54"/>
    </row>
    <row r="3474" spans="2:31" x14ac:dyDescent="0.3">
      <c r="B3474" s="4" t="s">
        <v>207</v>
      </c>
      <c r="C3474" s="14"/>
      <c r="D3474" s="14"/>
      <c r="E3474" s="68">
        <v>0</v>
      </c>
      <c r="F3474" s="69">
        <v>0</v>
      </c>
      <c r="G3474" s="68">
        <v>0</v>
      </c>
      <c r="H3474" s="69">
        <v>0</v>
      </c>
      <c r="I3474" s="68">
        <v>0</v>
      </c>
      <c r="J3474" s="69">
        <v>0</v>
      </c>
      <c r="K3474" s="68">
        <v>0</v>
      </c>
      <c r="L3474" s="69">
        <v>0</v>
      </c>
      <c r="M3474" s="68">
        <v>0</v>
      </c>
      <c r="N3474" s="69">
        <v>0</v>
      </c>
      <c r="O3474" s="68">
        <v>0</v>
      </c>
      <c r="P3474" s="69">
        <v>0</v>
      </c>
      <c r="Q3474" s="68">
        <v>0</v>
      </c>
      <c r="R3474" s="69">
        <v>0</v>
      </c>
      <c r="S3474" s="68">
        <v>0</v>
      </c>
      <c r="T3474" s="69">
        <v>0</v>
      </c>
      <c r="U3474" s="68">
        <v>0</v>
      </c>
      <c r="V3474" s="69">
        <v>0</v>
      </c>
      <c r="W3474" s="68">
        <v>0</v>
      </c>
      <c r="X3474" s="69">
        <v>0</v>
      </c>
      <c r="Y3474" s="68">
        <v>0</v>
      </c>
      <c r="Z3474" s="69">
        <v>0</v>
      </c>
      <c r="AA3474" s="68">
        <v>0</v>
      </c>
      <c r="AB3474" s="69">
        <v>0</v>
      </c>
      <c r="AC3474" s="54"/>
      <c r="AD3474" s="55">
        <f t="shared" si="72"/>
        <v>0</v>
      </c>
      <c r="AE3474" s="54"/>
    </row>
    <row r="3475" spans="2:31" x14ac:dyDescent="0.3">
      <c r="B3475" s="4" t="s">
        <v>208</v>
      </c>
      <c r="C3475" s="14"/>
      <c r="D3475" s="14"/>
      <c r="E3475" s="70">
        <v>0</v>
      </c>
      <c r="F3475" s="71">
        <v>0</v>
      </c>
      <c r="G3475" s="70">
        <v>0</v>
      </c>
      <c r="H3475" s="71">
        <v>0</v>
      </c>
      <c r="I3475" s="70">
        <v>0</v>
      </c>
      <c r="J3475" s="71">
        <v>0</v>
      </c>
      <c r="K3475" s="70">
        <v>0</v>
      </c>
      <c r="L3475" s="71">
        <v>0</v>
      </c>
      <c r="M3475" s="70">
        <v>0</v>
      </c>
      <c r="N3475" s="71">
        <v>0</v>
      </c>
      <c r="O3475" s="70">
        <v>0</v>
      </c>
      <c r="P3475" s="71">
        <v>0</v>
      </c>
      <c r="Q3475" s="70">
        <v>0</v>
      </c>
      <c r="R3475" s="71">
        <v>0</v>
      </c>
      <c r="S3475" s="70">
        <v>0</v>
      </c>
      <c r="T3475" s="71">
        <v>0</v>
      </c>
      <c r="U3475" s="70">
        <v>0</v>
      </c>
      <c r="V3475" s="71">
        <v>0</v>
      </c>
      <c r="W3475" s="70">
        <v>0</v>
      </c>
      <c r="X3475" s="71">
        <v>0</v>
      </c>
      <c r="Y3475" s="70">
        <v>0</v>
      </c>
      <c r="Z3475" s="71">
        <v>0</v>
      </c>
      <c r="AA3475" s="70">
        <v>0</v>
      </c>
      <c r="AB3475" s="71">
        <v>0</v>
      </c>
      <c r="AC3475" s="54"/>
      <c r="AD3475" s="55">
        <f t="shared" si="72"/>
        <v>0</v>
      </c>
      <c r="AE3475" s="54"/>
    </row>
    <row r="3476" spans="2:31" x14ac:dyDescent="0.3">
      <c r="B3476" s="4" t="s">
        <v>147</v>
      </c>
      <c r="C3476" s="14"/>
      <c r="D3476" s="14"/>
      <c r="E3476" s="70">
        <v>0</v>
      </c>
      <c r="F3476" s="71">
        <v>0</v>
      </c>
      <c r="G3476" s="70">
        <v>0</v>
      </c>
      <c r="H3476" s="71">
        <v>0</v>
      </c>
      <c r="I3476" s="70">
        <v>0</v>
      </c>
      <c r="J3476" s="71">
        <v>0</v>
      </c>
      <c r="K3476" s="70">
        <v>0</v>
      </c>
      <c r="L3476" s="71">
        <v>0</v>
      </c>
      <c r="M3476" s="70">
        <v>0</v>
      </c>
      <c r="N3476" s="71">
        <v>0</v>
      </c>
      <c r="O3476" s="70">
        <v>0</v>
      </c>
      <c r="P3476" s="71">
        <v>0</v>
      </c>
      <c r="Q3476" s="70">
        <v>0</v>
      </c>
      <c r="R3476" s="71">
        <v>0</v>
      </c>
      <c r="S3476" s="70">
        <v>0</v>
      </c>
      <c r="T3476" s="71">
        <v>0</v>
      </c>
      <c r="U3476" s="70">
        <v>0</v>
      </c>
      <c r="V3476" s="71">
        <v>0</v>
      </c>
      <c r="W3476" s="70">
        <v>0</v>
      </c>
      <c r="X3476" s="71">
        <v>0</v>
      </c>
      <c r="Y3476" s="70">
        <v>0</v>
      </c>
      <c r="Z3476" s="71">
        <v>0</v>
      </c>
      <c r="AA3476" s="70">
        <v>0</v>
      </c>
      <c r="AB3476" s="71">
        <v>0</v>
      </c>
      <c r="AC3476" s="54"/>
      <c r="AD3476" s="55">
        <f t="shared" si="72"/>
        <v>0</v>
      </c>
      <c r="AE3476" s="54"/>
    </row>
    <row r="3477" spans="2:31" x14ac:dyDescent="0.3">
      <c r="B3477" s="4" t="s">
        <v>220</v>
      </c>
      <c r="C3477" s="14"/>
      <c r="D3477" s="14"/>
      <c r="E3477" s="70">
        <v>0</v>
      </c>
      <c r="F3477" s="71">
        <v>0</v>
      </c>
      <c r="G3477" s="70">
        <v>0</v>
      </c>
      <c r="H3477" s="71">
        <v>0</v>
      </c>
      <c r="I3477" s="70">
        <v>0</v>
      </c>
      <c r="J3477" s="71">
        <v>0</v>
      </c>
      <c r="K3477" s="70">
        <v>0</v>
      </c>
      <c r="L3477" s="71">
        <v>0</v>
      </c>
      <c r="M3477" s="70">
        <v>0</v>
      </c>
      <c r="N3477" s="71">
        <v>0</v>
      </c>
      <c r="O3477" s="70">
        <v>0</v>
      </c>
      <c r="P3477" s="71">
        <v>0</v>
      </c>
      <c r="Q3477" s="70">
        <v>0</v>
      </c>
      <c r="R3477" s="71">
        <v>0</v>
      </c>
      <c r="S3477" s="70">
        <v>0</v>
      </c>
      <c r="T3477" s="71">
        <v>0</v>
      </c>
      <c r="U3477" s="70">
        <v>0</v>
      </c>
      <c r="V3477" s="71">
        <v>0</v>
      </c>
      <c r="W3477" s="70">
        <v>0</v>
      </c>
      <c r="X3477" s="71">
        <v>0</v>
      </c>
      <c r="Y3477" s="70">
        <v>0</v>
      </c>
      <c r="Z3477" s="71">
        <v>0</v>
      </c>
      <c r="AA3477" s="70">
        <v>0</v>
      </c>
      <c r="AB3477" s="71">
        <v>0</v>
      </c>
      <c r="AC3477" s="54"/>
      <c r="AD3477" s="55">
        <f t="shared" si="72"/>
        <v>0</v>
      </c>
      <c r="AE3477" s="54"/>
    </row>
    <row r="3478" spans="2:31" x14ac:dyDescent="0.3">
      <c r="B3478" s="4" t="s">
        <v>221</v>
      </c>
      <c r="C3478" s="14"/>
      <c r="D3478" s="14"/>
      <c r="E3478" s="70">
        <v>0</v>
      </c>
      <c r="F3478" s="71">
        <v>0</v>
      </c>
      <c r="G3478" s="70">
        <v>0</v>
      </c>
      <c r="H3478" s="71">
        <v>0</v>
      </c>
      <c r="I3478" s="70">
        <v>0</v>
      </c>
      <c r="J3478" s="71">
        <v>0</v>
      </c>
      <c r="K3478" s="70">
        <v>0</v>
      </c>
      <c r="L3478" s="71">
        <v>0</v>
      </c>
      <c r="M3478" s="70">
        <v>0</v>
      </c>
      <c r="N3478" s="71">
        <v>0</v>
      </c>
      <c r="O3478" s="70">
        <v>0</v>
      </c>
      <c r="P3478" s="71">
        <v>0</v>
      </c>
      <c r="Q3478" s="70">
        <v>0</v>
      </c>
      <c r="R3478" s="71">
        <v>0</v>
      </c>
      <c r="S3478" s="70">
        <v>0</v>
      </c>
      <c r="T3478" s="71">
        <v>0</v>
      </c>
      <c r="U3478" s="70">
        <v>0</v>
      </c>
      <c r="V3478" s="71">
        <v>0</v>
      </c>
      <c r="W3478" s="70">
        <v>0</v>
      </c>
      <c r="X3478" s="71">
        <v>0</v>
      </c>
      <c r="Y3478" s="70">
        <v>0</v>
      </c>
      <c r="Z3478" s="71">
        <v>0</v>
      </c>
      <c r="AA3478" s="70">
        <v>0</v>
      </c>
      <c r="AB3478" s="71">
        <v>0</v>
      </c>
      <c r="AC3478" s="54"/>
      <c r="AD3478" s="55">
        <f t="shared" si="72"/>
        <v>0</v>
      </c>
      <c r="AE3478" s="54"/>
    </row>
    <row r="3479" spans="2:31" x14ac:dyDescent="0.3">
      <c r="B3479" s="4" t="s">
        <v>144</v>
      </c>
      <c r="C3479" s="14"/>
      <c r="D3479" s="14"/>
      <c r="E3479" s="70">
        <v>0</v>
      </c>
      <c r="F3479" s="71">
        <v>0</v>
      </c>
      <c r="G3479" s="70">
        <v>0</v>
      </c>
      <c r="H3479" s="71">
        <v>0</v>
      </c>
      <c r="I3479" s="70">
        <v>0</v>
      </c>
      <c r="J3479" s="71">
        <v>0</v>
      </c>
      <c r="K3479" s="70">
        <v>0</v>
      </c>
      <c r="L3479" s="71">
        <v>0.22632074038187633</v>
      </c>
      <c r="M3479" s="70">
        <v>3.6843462308247874</v>
      </c>
      <c r="N3479" s="71">
        <v>3.9619458993275956</v>
      </c>
      <c r="O3479" s="70">
        <v>3.7500830491383863</v>
      </c>
      <c r="P3479" s="71">
        <v>3.8905330753326415</v>
      </c>
      <c r="Q3479" s="70">
        <v>4.0698183059692381</v>
      </c>
      <c r="R3479" s="71">
        <v>4.1284320831298835</v>
      </c>
      <c r="S3479" s="70">
        <v>4.5493688543637596</v>
      </c>
      <c r="T3479" s="71">
        <v>4.1971209764480593</v>
      </c>
      <c r="U3479" s="70">
        <v>4.5393731514612838</v>
      </c>
      <c r="V3479" s="71">
        <v>5.3288715537389129</v>
      </c>
      <c r="W3479" s="70">
        <v>5.0523208538691211</v>
      </c>
      <c r="X3479" s="71">
        <v>0.76483627796173137</v>
      </c>
      <c r="Y3479" s="70">
        <v>0</v>
      </c>
      <c r="Z3479" s="71">
        <v>0</v>
      </c>
      <c r="AA3479" s="70">
        <v>0</v>
      </c>
      <c r="AB3479" s="71">
        <v>0</v>
      </c>
      <c r="AC3479" s="54"/>
      <c r="AD3479" s="55">
        <f t="shared" si="72"/>
        <v>48.143371051947277</v>
      </c>
      <c r="AE3479" s="54"/>
    </row>
    <row r="3480" spans="2:31" x14ac:dyDescent="0.3">
      <c r="B3480" s="4" t="s">
        <v>188</v>
      </c>
      <c r="C3480" s="14"/>
      <c r="D3480" s="14"/>
      <c r="E3480" s="70">
        <v>0</v>
      </c>
      <c r="F3480" s="71">
        <v>0</v>
      </c>
      <c r="G3480" s="70">
        <v>0</v>
      </c>
      <c r="H3480" s="71">
        <v>0</v>
      </c>
      <c r="I3480" s="70">
        <v>0</v>
      </c>
      <c r="J3480" s="71">
        <v>0</v>
      </c>
      <c r="K3480" s="70">
        <v>0</v>
      </c>
      <c r="L3480" s="71">
        <v>0.63519610961278283</v>
      </c>
      <c r="M3480" s="70">
        <v>1.2599914868672688</v>
      </c>
      <c r="N3480" s="71">
        <v>1.2892206033070883</v>
      </c>
      <c r="O3480" s="70">
        <v>1.317911483844121</v>
      </c>
      <c r="P3480" s="71">
        <v>1.3466023604075115</v>
      </c>
      <c r="Q3480" s="70">
        <v>1.375293242931366</v>
      </c>
      <c r="R3480" s="71">
        <v>1.4039841194947558</v>
      </c>
      <c r="S3480" s="70">
        <v>1.4279912086327868</v>
      </c>
      <c r="T3480" s="71">
        <v>1.4612233200338152</v>
      </c>
      <c r="U3480" s="70">
        <v>1.4887366950511931</v>
      </c>
      <c r="V3480" s="71">
        <v>1.6680211623509724</v>
      </c>
      <c r="W3480" s="70">
        <v>1.513023682435354</v>
      </c>
      <c r="X3480" s="71">
        <v>0.32023055156071978</v>
      </c>
      <c r="Y3480" s="70">
        <v>0</v>
      </c>
      <c r="Z3480" s="71">
        <v>0</v>
      </c>
      <c r="AA3480" s="70">
        <v>0</v>
      </c>
      <c r="AB3480" s="71">
        <v>0</v>
      </c>
      <c r="AC3480" s="54"/>
      <c r="AD3480" s="55">
        <f t="shared" si="72"/>
        <v>16.507426026529735</v>
      </c>
      <c r="AE3480" s="54"/>
    </row>
    <row r="3481" spans="2:31" x14ac:dyDescent="0.3">
      <c r="B3481" s="4" t="s">
        <v>189</v>
      </c>
      <c r="C3481" s="14"/>
      <c r="D3481" s="14"/>
      <c r="E3481" s="70">
        <v>0</v>
      </c>
      <c r="F3481" s="71">
        <v>0</v>
      </c>
      <c r="G3481" s="70">
        <v>0</v>
      </c>
      <c r="H3481" s="71">
        <v>0</v>
      </c>
      <c r="I3481" s="70">
        <v>0</v>
      </c>
      <c r="J3481" s="71">
        <v>0</v>
      </c>
      <c r="K3481" s="70">
        <v>0</v>
      </c>
      <c r="L3481" s="71">
        <v>0.63519610961278283</v>
      </c>
      <c r="M3481" s="70">
        <v>1.2599914868672688</v>
      </c>
      <c r="N3481" s="71">
        <v>1.2892206033070883</v>
      </c>
      <c r="O3481" s="70">
        <v>1.317911483844121</v>
      </c>
      <c r="P3481" s="71">
        <v>1.3466023604075115</v>
      </c>
      <c r="Q3481" s="70">
        <v>1.375293242931366</v>
      </c>
      <c r="R3481" s="71">
        <v>1.4039841194947558</v>
      </c>
      <c r="S3481" s="70">
        <v>1.4279912086327868</v>
      </c>
      <c r="T3481" s="71">
        <v>1.4612233200338152</v>
      </c>
      <c r="U3481" s="70">
        <v>1.4887366950511931</v>
      </c>
      <c r="V3481" s="71">
        <v>1.6680211623509724</v>
      </c>
      <c r="W3481" s="70">
        <v>1.513023682435354</v>
      </c>
      <c r="X3481" s="71">
        <v>0.32023055156071978</v>
      </c>
      <c r="Y3481" s="70">
        <v>0</v>
      </c>
      <c r="Z3481" s="71">
        <v>0</v>
      </c>
      <c r="AA3481" s="70">
        <v>0</v>
      </c>
      <c r="AB3481" s="71">
        <v>0</v>
      </c>
      <c r="AC3481" s="54"/>
      <c r="AD3481" s="55">
        <f t="shared" si="72"/>
        <v>16.507426026529735</v>
      </c>
      <c r="AE3481" s="54"/>
    </row>
    <row r="3482" spans="2:31" x14ac:dyDescent="0.3">
      <c r="B3482" s="4" t="s">
        <v>235</v>
      </c>
      <c r="C3482" s="14"/>
      <c r="D3482" s="14"/>
      <c r="E3482" s="70">
        <v>0</v>
      </c>
      <c r="F3482" s="71">
        <v>0</v>
      </c>
      <c r="G3482" s="70">
        <v>0</v>
      </c>
      <c r="H3482" s="71">
        <v>0</v>
      </c>
      <c r="I3482" s="70">
        <v>0</v>
      </c>
      <c r="J3482" s="71">
        <v>0</v>
      </c>
      <c r="K3482" s="70">
        <v>0</v>
      </c>
      <c r="L3482" s="71">
        <v>0</v>
      </c>
      <c r="M3482" s="70">
        <v>0</v>
      </c>
      <c r="N3482" s="71">
        <v>0</v>
      </c>
      <c r="O3482" s="70">
        <v>0</v>
      </c>
      <c r="P3482" s="71">
        <v>0</v>
      </c>
      <c r="Q3482" s="70">
        <v>0</v>
      </c>
      <c r="R3482" s="71">
        <v>0</v>
      </c>
      <c r="S3482" s="70">
        <v>0</v>
      </c>
      <c r="T3482" s="71">
        <v>0</v>
      </c>
      <c r="U3482" s="70">
        <v>0</v>
      </c>
      <c r="V3482" s="71">
        <v>0</v>
      </c>
      <c r="W3482" s="70">
        <v>0</v>
      </c>
      <c r="X3482" s="71">
        <v>0</v>
      </c>
      <c r="Y3482" s="70">
        <v>0</v>
      </c>
      <c r="Z3482" s="71">
        <v>0</v>
      </c>
      <c r="AA3482" s="70">
        <v>0</v>
      </c>
      <c r="AB3482" s="71">
        <v>0</v>
      </c>
      <c r="AC3482" s="54"/>
      <c r="AD3482" s="55">
        <f t="shared" si="72"/>
        <v>0</v>
      </c>
      <c r="AE3482" s="54"/>
    </row>
    <row r="3483" spans="2:31" x14ac:dyDescent="0.3">
      <c r="B3483" s="4" t="s">
        <v>244</v>
      </c>
      <c r="C3483" s="14"/>
      <c r="D3483" s="14"/>
      <c r="E3483" s="70">
        <v>0</v>
      </c>
      <c r="F3483" s="71">
        <v>0</v>
      </c>
      <c r="G3483" s="70">
        <v>0</v>
      </c>
      <c r="H3483" s="71">
        <v>0</v>
      </c>
      <c r="I3483" s="70">
        <v>0</v>
      </c>
      <c r="J3483" s="71">
        <v>0</v>
      </c>
      <c r="K3483" s="70">
        <v>0</v>
      </c>
      <c r="L3483" s="71">
        <v>0</v>
      </c>
      <c r="M3483" s="70">
        <v>0</v>
      </c>
      <c r="N3483" s="71">
        <v>0</v>
      </c>
      <c r="O3483" s="70">
        <v>0</v>
      </c>
      <c r="P3483" s="71">
        <v>0</v>
      </c>
      <c r="Q3483" s="70">
        <v>0</v>
      </c>
      <c r="R3483" s="71">
        <v>0</v>
      </c>
      <c r="S3483" s="70">
        <v>0</v>
      </c>
      <c r="T3483" s="71">
        <v>0</v>
      </c>
      <c r="U3483" s="70">
        <v>0</v>
      </c>
      <c r="V3483" s="71">
        <v>0</v>
      </c>
      <c r="W3483" s="70">
        <v>0</v>
      </c>
      <c r="X3483" s="71">
        <v>0</v>
      </c>
      <c r="Y3483" s="70">
        <v>0</v>
      </c>
      <c r="Z3483" s="71">
        <v>0</v>
      </c>
      <c r="AA3483" s="70">
        <v>0</v>
      </c>
      <c r="AB3483" s="71">
        <v>0</v>
      </c>
      <c r="AC3483" s="54"/>
      <c r="AD3483" s="55">
        <f t="shared" si="72"/>
        <v>0</v>
      </c>
      <c r="AE3483" s="54"/>
    </row>
    <row r="3484" spans="2:31" x14ac:dyDescent="0.3">
      <c r="B3484" s="4" t="s">
        <v>148</v>
      </c>
      <c r="C3484" s="14"/>
      <c r="D3484" s="14"/>
      <c r="E3484" s="70">
        <v>0</v>
      </c>
      <c r="F3484" s="71">
        <v>0</v>
      </c>
      <c r="G3484" s="70">
        <v>0</v>
      </c>
      <c r="H3484" s="71">
        <v>0</v>
      </c>
      <c r="I3484" s="70">
        <v>0</v>
      </c>
      <c r="J3484" s="71">
        <v>0</v>
      </c>
      <c r="K3484" s="70">
        <v>0</v>
      </c>
      <c r="L3484" s="71">
        <v>0</v>
      </c>
      <c r="M3484" s="70">
        <v>0</v>
      </c>
      <c r="N3484" s="71">
        <v>0</v>
      </c>
      <c r="O3484" s="70">
        <v>0</v>
      </c>
      <c r="P3484" s="71">
        <v>0</v>
      </c>
      <c r="Q3484" s="70">
        <v>0</v>
      </c>
      <c r="R3484" s="71">
        <v>0</v>
      </c>
      <c r="S3484" s="70">
        <v>0</v>
      </c>
      <c r="T3484" s="71">
        <v>0</v>
      </c>
      <c r="U3484" s="70">
        <v>0</v>
      </c>
      <c r="V3484" s="71">
        <v>0</v>
      </c>
      <c r="W3484" s="70">
        <v>0</v>
      </c>
      <c r="X3484" s="71">
        <v>0</v>
      </c>
      <c r="Y3484" s="70">
        <v>0</v>
      </c>
      <c r="Z3484" s="71">
        <v>0</v>
      </c>
      <c r="AA3484" s="70">
        <v>0</v>
      </c>
      <c r="AB3484" s="71">
        <v>0</v>
      </c>
      <c r="AC3484" s="54"/>
      <c r="AD3484" s="55">
        <f t="shared" si="72"/>
        <v>0</v>
      </c>
      <c r="AE3484" s="54"/>
    </row>
    <row r="3485" spans="2:31" x14ac:dyDescent="0.3">
      <c r="B3485" s="4" t="s">
        <v>149</v>
      </c>
      <c r="C3485" s="14"/>
      <c r="D3485" s="14"/>
      <c r="E3485" s="70">
        <v>0</v>
      </c>
      <c r="F3485" s="71">
        <v>0</v>
      </c>
      <c r="G3485" s="70">
        <v>0</v>
      </c>
      <c r="H3485" s="71">
        <v>0</v>
      </c>
      <c r="I3485" s="70">
        <v>0</v>
      </c>
      <c r="J3485" s="71">
        <v>0</v>
      </c>
      <c r="K3485" s="70">
        <v>0</v>
      </c>
      <c r="L3485" s="71">
        <v>0</v>
      </c>
      <c r="M3485" s="70">
        <v>0</v>
      </c>
      <c r="N3485" s="71">
        <v>0</v>
      </c>
      <c r="O3485" s="70">
        <v>0</v>
      </c>
      <c r="P3485" s="71">
        <v>0</v>
      </c>
      <c r="Q3485" s="70">
        <v>0</v>
      </c>
      <c r="R3485" s="71">
        <v>0</v>
      </c>
      <c r="S3485" s="70">
        <v>0</v>
      </c>
      <c r="T3485" s="71">
        <v>0</v>
      </c>
      <c r="U3485" s="70">
        <v>0</v>
      </c>
      <c r="V3485" s="71">
        <v>0</v>
      </c>
      <c r="W3485" s="70">
        <v>0</v>
      </c>
      <c r="X3485" s="71">
        <v>0</v>
      </c>
      <c r="Y3485" s="70">
        <v>0</v>
      </c>
      <c r="Z3485" s="71">
        <v>0</v>
      </c>
      <c r="AA3485" s="70">
        <v>0</v>
      </c>
      <c r="AB3485" s="71">
        <v>0</v>
      </c>
      <c r="AC3485" s="54"/>
      <c r="AD3485" s="55">
        <f t="shared" si="72"/>
        <v>0</v>
      </c>
      <c r="AE3485" s="54"/>
    </row>
    <row r="3486" spans="2:31" x14ac:dyDescent="0.3">
      <c r="B3486" s="4" t="s">
        <v>150</v>
      </c>
      <c r="C3486" s="14"/>
      <c r="D3486" s="14"/>
      <c r="E3486" s="70">
        <v>0</v>
      </c>
      <c r="F3486" s="71">
        <v>0</v>
      </c>
      <c r="G3486" s="70">
        <v>0</v>
      </c>
      <c r="H3486" s="71">
        <v>0</v>
      </c>
      <c r="I3486" s="70">
        <v>0</v>
      </c>
      <c r="J3486" s="71">
        <v>0</v>
      </c>
      <c r="K3486" s="70">
        <v>0</v>
      </c>
      <c r="L3486" s="71">
        <v>0</v>
      </c>
      <c r="M3486" s="70">
        <v>0</v>
      </c>
      <c r="N3486" s="71">
        <v>0</v>
      </c>
      <c r="O3486" s="70">
        <v>0</v>
      </c>
      <c r="P3486" s="71">
        <v>0</v>
      </c>
      <c r="Q3486" s="70">
        <v>0</v>
      </c>
      <c r="R3486" s="71">
        <v>0</v>
      </c>
      <c r="S3486" s="70">
        <v>0</v>
      </c>
      <c r="T3486" s="71">
        <v>0</v>
      </c>
      <c r="U3486" s="70">
        <v>0</v>
      </c>
      <c r="V3486" s="71">
        <v>0</v>
      </c>
      <c r="W3486" s="70">
        <v>0</v>
      </c>
      <c r="X3486" s="71">
        <v>0</v>
      </c>
      <c r="Y3486" s="70">
        <v>0</v>
      </c>
      <c r="Z3486" s="71">
        <v>0</v>
      </c>
      <c r="AA3486" s="70">
        <v>0</v>
      </c>
      <c r="AB3486" s="71">
        <v>0</v>
      </c>
      <c r="AC3486" s="54"/>
      <c r="AD3486" s="55">
        <f t="shared" si="72"/>
        <v>0</v>
      </c>
      <c r="AE3486" s="54"/>
    </row>
    <row r="3487" spans="2:31" x14ac:dyDescent="0.3">
      <c r="B3487" s="4" t="s">
        <v>151</v>
      </c>
      <c r="C3487" s="14"/>
      <c r="D3487" s="14"/>
      <c r="E3487" s="70">
        <v>0</v>
      </c>
      <c r="F3487" s="71">
        <v>0</v>
      </c>
      <c r="G3487" s="70">
        <v>0</v>
      </c>
      <c r="H3487" s="71">
        <v>0</v>
      </c>
      <c r="I3487" s="70">
        <v>0</v>
      </c>
      <c r="J3487" s="71">
        <v>0</v>
      </c>
      <c r="K3487" s="70">
        <v>0</v>
      </c>
      <c r="L3487" s="71">
        <v>0</v>
      </c>
      <c r="M3487" s="70">
        <v>0</v>
      </c>
      <c r="N3487" s="71">
        <v>0</v>
      </c>
      <c r="O3487" s="70">
        <v>0</v>
      </c>
      <c r="P3487" s="71">
        <v>0</v>
      </c>
      <c r="Q3487" s="70">
        <v>0</v>
      </c>
      <c r="R3487" s="71">
        <v>0</v>
      </c>
      <c r="S3487" s="70">
        <v>0</v>
      </c>
      <c r="T3487" s="71">
        <v>0</v>
      </c>
      <c r="U3487" s="70">
        <v>0</v>
      </c>
      <c r="V3487" s="71">
        <v>0</v>
      </c>
      <c r="W3487" s="70">
        <v>0</v>
      </c>
      <c r="X3487" s="71">
        <v>0</v>
      </c>
      <c r="Y3487" s="70">
        <v>0</v>
      </c>
      <c r="Z3487" s="71">
        <v>0</v>
      </c>
      <c r="AA3487" s="70">
        <v>0</v>
      </c>
      <c r="AB3487" s="71">
        <v>0</v>
      </c>
      <c r="AC3487" s="54"/>
      <c r="AD3487" s="55">
        <f t="shared" si="72"/>
        <v>0</v>
      </c>
      <c r="AE3487" s="54"/>
    </row>
    <row r="3488" spans="2:31" x14ac:dyDescent="0.3">
      <c r="B3488" s="4" t="s">
        <v>194</v>
      </c>
      <c r="C3488" s="14"/>
      <c r="D3488" s="14"/>
      <c r="E3488" s="70">
        <v>0</v>
      </c>
      <c r="F3488" s="71">
        <v>0</v>
      </c>
      <c r="G3488" s="70">
        <v>0</v>
      </c>
      <c r="H3488" s="71">
        <v>0</v>
      </c>
      <c r="I3488" s="70">
        <v>0</v>
      </c>
      <c r="J3488" s="71">
        <v>0</v>
      </c>
      <c r="K3488" s="70">
        <v>0</v>
      </c>
      <c r="L3488" s="71">
        <v>0</v>
      </c>
      <c r="M3488" s="70">
        <v>0</v>
      </c>
      <c r="N3488" s="71">
        <v>0</v>
      </c>
      <c r="O3488" s="70">
        <v>0</v>
      </c>
      <c r="P3488" s="71">
        <v>0</v>
      </c>
      <c r="Q3488" s="70">
        <v>0</v>
      </c>
      <c r="R3488" s="71">
        <v>0</v>
      </c>
      <c r="S3488" s="70">
        <v>0</v>
      </c>
      <c r="T3488" s="71">
        <v>0</v>
      </c>
      <c r="U3488" s="70">
        <v>0</v>
      </c>
      <c r="V3488" s="71">
        <v>0</v>
      </c>
      <c r="W3488" s="70">
        <v>0</v>
      </c>
      <c r="X3488" s="71">
        <v>0</v>
      </c>
      <c r="Y3488" s="70">
        <v>0</v>
      </c>
      <c r="Z3488" s="71">
        <v>0</v>
      </c>
      <c r="AA3488" s="70">
        <v>0</v>
      </c>
      <c r="AB3488" s="71">
        <v>0</v>
      </c>
      <c r="AC3488" s="54"/>
      <c r="AD3488" s="55">
        <f t="shared" si="72"/>
        <v>0</v>
      </c>
      <c r="AE3488" s="54"/>
    </row>
    <row r="3489" spans="2:31" x14ac:dyDescent="0.3">
      <c r="B3489" s="4" t="s">
        <v>195</v>
      </c>
      <c r="C3489" s="14"/>
      <c r="D3489" s="14"/>
      <c r="E3489" s="70">
        <v>0</v>
      </c>
      <c r="F3489" s="71">
        <v>0</v>
      </c>
      <c r="G3489" s="70">
        <v>0</v>
      </c>
      <c r="H3489" s="71">
        <v>0</v>
      </c>
      <c r="I3489" s="70">
        <v>0</v>
      </c>
      <c r="J3489" s="71">
        <v>0</v>
      </c>
      <c r="K3489" s="70">
        <v>0</v>
      </c>
      <c r="L3489" s="71">
        <v>0</v>
      </c>
      <c r="M3489" s="70">
        <v>0</v>
      </c>
      <c r="N3489" s="71">
        <v>0</v>
      </c>
      <c r="O3489" s="70">
        <v>0</v>
      </c>
      <c r="P3489" s="71">
        <v>0</v>
      </c>
      <c r="Q3489" s="70">
        <v>0</v>
      </c>
      <c r="R3489" s="71">
        <v>0</v>
      </c>
      <c r="S3489" s="70">
        <v>0</v>
      </c>
      <c r="T3489" s="71">
        <v>0</v>
      </c>
      <c r="U3489" s="70">
        <v>0</v>
      </c>
      <c r="V3489" s="71">
        <v>0</v>
      </c>
      <c r="W3489" s="70">
        <v>0</v>
      </c>
      <c r="X3489" s="71">
        <v>0</v>
      </c>
      <c r="Y3489" s="70">
        <v>0</v>
      </c>
      <c r="Z3489" s="71">
        <v>0</v>
      </c>
      <c r="AA3489" s="70">
        <v>0</v>
      </c>
      <c r="AB3489" s="71">
        <v>0</v>
      </c>
      <c r="AC3489" s="54"/>
      <c r="AD3489" s="55">
        <f t="shared" si="72"/>
        <v>0</v>
      </c>
      <c r="AE3489" s="54"/>
    </row>
    <row r="3490" spans="2:31" x14ac:dyDescent="0.3">
      <c r="B3490" s="4" t="s">
        <v>179</v>
      </c>
      <c r="C3490" s="14"/>
      <c r="D3490" s="14"/>
      <c r="E3490" s="70">
        <v>0</v>
      </c>
      <c r="F3490" s="71">
        <v>0</v>
      </c>
      <c r="G3490" s="70">
        <v>0</v>
      </c>
      <c r="H3490" s="71">
        <v>0</v>
      </c>
      <c r="I3490" s="70">
        <v>0</v>
      </c>
      <c r="J3490" s="71">
        <v>0</v>
      </c>
      <c r="K3490" s="70">
        <v>0</v>
      </c>
      <c r="L3490" s="71">
        <v>0.17452377059186497</v>
      </c>
      <c r="M3490" s="70">
        <v>0.20600841183525823</v>
      </c>
      <c r="N3490" s="71">
        <v>0</v>
      </c>
      <c r="O3490" s="70">
        <v>0.20487856133840976</v>
      </c>
      <c r="P3490" s="71">
        <v>0.23609481050322459</v>
      </c>
      <c r="Q3490" s="70">
        <v>0.24308457927157487</v>
      </c>
      <c r="R3490" s="71">
        <v>0.25092859384603799</v>
      </c>
      <c r="S3490" s="70">
        <v>0.25105236053156355</v>
      </c>
      <c r="T3490" s="71">
        <v>0.23292920836247502</v>
      </c>
      <c r="U3490" s="70">
        <v>0.21816025534644723</v>
      </c>
      <c r="V3490" s="71">
        <v>0</v>
      </c>
      <c r="W3490" s="70">
        <v>0</v>
      </c>
      <c r="X3490" s="71">
        <v>9.0557814513643579E-3</v>
      </c>
      <c r="Y3490" s="70">
        <v>0</v>
      </c>
      <c r="Z3490" s="71">
        <v>0</v>
      </c>
      <c r="AA3490" s="70">
        <v>0</v>
      </c>
      <c r="AB3490" s="71">
        <v>0</v>
      </c>
      <c r="AC3490" s="54"/>
      <c r="AD3490" s="55">
        <f t="shared" si="72"/>
        <v>2.0267163330782205</v>
      </c>
      <c r="AE3490" s="54"/>
    </row>
    <row r="3491" spans="2:31" x14ac:dyDescent="0.3">
      <c r="B3491" s="4" t="s">
        <v>180</v>
      </c>
      <c r="C3491" s="14"/>
      <c r="D3491" s="14"/>
      <c r="E3491" s="70">
        <v>0</v>
      </c>
      <c r="F3491" s="71">
        <v>0</v>
      </c>
      <c r="G3491" s="70">
        <v>0</v>
      </c>
      <c r="H3491" s="71">
        <v>0</v>
      </c>
      <c r="I3491" s="70">
        <v>0</v>
      </c>
      <c r="J3491" s="71">
        <v>0</v>
      </c>
      <c r="K3491" s="70">
        <v>0</v>
      </c>
      <c r="L3491" s="71">
        <v>0.17452377059186497</v>
      </c>
      <c r="M3491" s="70">
        <v>0.20600841183525823</v>
      </c>
      <c r="N3491" s="71">
        <v>0</v>
      </c>
      <c r="O3491" s="70">
        <v>0.20487856133840976</v>
      </c>
      <c r="P3491" s="71">
        <v>0.23609481050322459</v>
      </c>
      <c r="Q3491" s="70">
        <v>0.24308457927157487</v>
      </c>
      <c r="R3491" s="71">
        <v>0.25092859384603799</v>
      </c>
      <c r="S3491" s="70">
        <v>0.25105236053156355</v>
      </c>
      <c r="T3491" s="71">
        <v>0.23292920836247502</v>
      </c>
      <c r="U3491" s="70">
        <v>0.21816025534644723</v>
      </c>
      <c r="V3491" s="71">
        <v>0</v>
      </c>
      <c r="W3491" s="70">
        <v>0</v>
      </c>
      <c r="X3491" s="71">
        <v>9.0557814513643579E-3</v>
      </c>
      <c r="Y3491" s="70">
        <v>0</v>
      </c>
      <c r="Z3491" s="71">
        <v>0</v>
      </c>
      <c r="AA3491" s="70">
        <v>0</v>
      </c>
      <c r="AB3491" s="71">
        <v>0</v>
      </c>
      <c r="AC3491" s="54"/>
      <c r="AD3491" s="55">
        <f t="shared" si="72"/>
        <v>2.0267163330782205</v>
      </c>
      <c r="AE3491" s="54"/>
    </row>
    <row r="3492" spans="2:31" x14ac:dyDescent="0.3">
      <c r="B3492" s="4" t="s">
        <v>251</v>
      </c>
      <c r="C3492" s="14"/>
      <c r="D3492" s="14"/>
      <c r="E3492" s="70">
        <v>0</v>
      </c>
      <c r="F3492" s="71">
        <v>0</v>
      </c>
      <c r="G3492" s="70">
        <v>0</v>
      </c>
      <c r="H3492" s="71">
        <v>0</v>
      </c>
      <c r="I3492" s="70">
        <v>0</v>
      </c>
      <c r="J3492" s="71">
        <v>0</v>
      </c>
      <c r="K3492" s="70">
        <v>0</v>
      </c>
      <c r="L3492" s="71">
        <v>0</v>
      </c>
      <c r="M3492" s="70">
        <v>0</v>
      </c>
      <c r="N3492" s="71">
        <v>0</v>
      </c>
      <c r="O3492" s="70">
        <v>0</v>
      </c>
      <c r="P3492" s="71">
        <v>0</v>
      </c>
      <c r="Q3492" s="70">
        <v>0</v>
      </c>
      <c r="R3492" s="71">
        <v>0</v>
      </c>
      <c r="S3492" s="70">
        <v>0</v>
      </c>
      <c r="T3492" s="71">
        <v>0</v>
      </c>
      <c r="U3492" s="70">
        <v>0</v>
      </c>
      <c r="V3492" s="71">
        <v>0</v>
      </c>
      <c r="W3492" s="70">
        <v>0</v>
      </c>
      <c r="X3492" s="71">
        <v>0</v>
      </c>
      <c r="Y3492" s="70">
        <v>0</v>
      </c>
      <c r="Z3492" s="71">
        <v>0</v>
      </c>
      <c r="AA3492" s="70">
        <v>0</v>
      </c>
      <c r="AB3492" s="71">
        <v>0</v>
      </c>
      <c r="AC3492" s="54"/>
      <c r="AD3492" s="55">
        <f t="shared" si="72"/>
        <v>0</v>
      </c>
      <c r="AE3492" s="54"/>
    </row>
    <row r="3493" spans="2:31" x14ac:dyDescent="0.3">
      <c r="B3493" s="4" t="s">
        <v>152</v>
      </c>
      <c r="C3493" s="14"/>
      <c r="D3493" s="14"/>
      <c r="E3493" s="70">
        <v>0</v>
      </c>
      <c r="F3493" s="71">
        <v>0</v>
      </c>
      <c r="G3493" s="70">
        <v>0</v>
      </c>
      <c r="H3493" s="71">
        <v>0</v>
      </c>
      <c r="I3493" s="70">
        <v>0</v>
      </c>
      <c r="J3493" s="71">
        <v>0</v>
      </c>
      <c r="K3493" s="70">
        <v>0</v>
      </c>
      <c r="L3493" s="71">
        <v>0</v>
      </c>
      <c r="M3493" s="70">
        <v>0</v>
      </c>
      <c r="N3493" s="71">
        <v>0</v>
      </c>
      <c r="O3493" s="70">
        <v>0</v>
      </c>
      <c r="P3493" s="71">
        <v>0</v>
      </c>
      <c r="Q3493" s="70">
        <v>0</v>
      </c>
      <c r="R3493" s="71">
        <v>0</v>
      </c>
      <c r="S3493" s="70">
        <v>0</v>
      </c>
      <c r="T3493" s="71">
        <v>0</v>
      </c>
      <c r="U3493" s="70">
        <v>0</v>
      </c>
      <c r="V3493" s="71">
        <v>0</v>
      </c>
      <c r="W3493" s="70">
        <v>0</v>
      </c>
      <c r="X3493" s="71">
        <v>0</v>
      </c>
      <c r="Y3493" s="70">
        <v>0</v>
      </c>
      <c r="Z3493" s="71">
        <v>0</v>
      </c>
      <c r="AA3493" s="70">
        <v>0</v>
      </c>
      <c r="AB3493" s="71">
        <v>0</v>
      </c>
      <c r="AC3493" s="54"/>
      <c r="AD3493" s="55">
        <f t="shared" si="72"/>
        <v>0</v>
      </c>
      <c r="AE3493" s="54"/>
    </row>
    <row r="3494" spans="2:31" x14ac:dyDescent="0.3">
      <c r="B3494" s="4" t="s">
        <v>153</v>
      </c>
      <c r="C3494" s="14"/>
      <c r="D3494" s="14"/>
      <c r="E3494" s="70">
        <v>0</v>
      </c>
      <c r="F3494" s="71">
        <v>0</v>
      </c>
      <c r="G3494" s="70">
        <v>0</v>
      </c>
      <c r="H3494" s="71">
        <v>0</v>
      </c>
      <c r="I3494" s="70">
        <v>0</v>
      </c>
      <c r="J3494" s="71">
        <v>0</v>
      </c>
      <c r="K3494" s="70">
        <v>0</v>
      </c>
      <c r="L3494" s="71">
        <v>0</v>
      </c>
      <c r="M3494" s="70">
        <v>0</v>
      </c>
      <c r="N3494" s="71">
        <v>0</v>
      </c>
      <c r="O3494" s="70">
        <v>0</v>
      </c>
      <c r="P3494" s="71">
        <v>0</v>
      </c>
      <c r="Q3494" s="70">
        <v>0</v>
      </c>
      <c r="R3494" s="71">
        <v>0</v>
      </c>
      <c r="S3494" s="70">
        <v>0</v>
      </c>
      <c r="T3494" s="71">
        <v>0</v>
      </c>
      <c r="U3494" s="70">
        <v>0</v>
      </c>
      <c r="V3494" s="71">
        <v>0</v>
      </c>
      <c r="W3494" s="70">
        <v>0</v>
      </c>
      <c r="X3494" s="71">
        <v>0</v>
      </c>
      <c r="Y3494" s="70">
        <v>0</v>
      </c>
      <c r="Z3494" s="71">
        <v>0</v>
      </c>
      <c r="AA3494" s="70">
        <v>0</v>
      </c>
      <c r="AB3494" s="71">
        <v>0</v>
      </c>
      <c r="AC3494" s="54"/>
      <c r="AD3494" s="55">
        <f t="shared" si="72"/>
        <v>0</v>
      </c>
      <c r="AE3494" s="54"/>
    </row>
    <row r="3495" spans="2:31" x14ac:dyDescent="0.3">
      <c r="B3495" s="4" t="s">
        <v>154</v>
      </c>
      <c r="C3495" s="14"/>
      <c r="D3495" s="14"/>
      <c r="E3495" s="70">
        <v>0</v>
      </c>
      <c r="F3495" s="71">
        <v>0</v>
      </c>
      <c r="G3495" s="70">
        <v>0</v>
      </c>
      <c r="H3495" s="71">
        <v>0</v>
      </c>
      <c r="I3495" s="70">
        <v>0</v>
      </c>
      <c r="J3495" s="71">
        <v>0</v>
      </c>
      <c r="K3495" s="70">
        <v>0</v>
      </c>
      <c r="L3495" s="71">
        <v>0</v>
      </c>
      <c r="M3495" s="70">
        <v>0</v>
      </c>
      <c r="N3495" s="71">
        <v>0</v>
      </c>
      <c r="O3495" s="70">
        <v>0</v>
      </c>
      <c r="P3495" s="71">
        <v>0</v>
      </c>
      <c r="Q3495" s="70">
        <v>0</v>
      </c>
      <c r="R3495" s="71">
        <v>0</v>
      </c>
      <c r="S3495" s="70">
        <v>0</v>
      </c>
      <c r="T3495" s="71">
        <v>0</v>
      </c>
      <c r="U3495" s="70">
        <v>0</v>
      </c>
      <c r="V3495" s="71">
        <v>0</v>
      </c>
      <c r="W3495" s="70">
        <v>0</v>
      </c>
      <c r="X3495" s="71">
        <v>0</v>
      </c>
      <c r="Y3495" s="70">
        <v>0</v>
      </c>
      <c r="Z3495" s="71">
        <v>0</v>
      </c>
      <c r="AA3495" s="70">
        <v>0</v>
      </c>
      <c r="AB3495" s="71">
        <v>0</v>
      </c>
      <c r="AC3495" s="54"/>
      <c r="AD3495" s="55">
        <f t="shared" si="72"/>
        <v>0</v>
      </c>
      <c r="AE3495" s="54"/>
    </row>
    <row r="3496" spans="2:31" x14ac:dyDescent="0.3">
      <c r="B3496" s="4" t="s">
        <v>141</v>
      </c>
      <c r="C3496" s="14"/>
      <c r="D3496" s="14"/>
      <c r="E3496" s="70">
        <v>0</v>
      </c>
      <c r="F3496" s="71">
        <v>0</v>
      </c>
      <c r="G3496" s="70">
        <v>0</v>
      </c>
      <c r="H3496" s="71">
        <v>0</v>
      </c>
      <c r="I3496" s="70">
        <v>0</v>
      </c>
      <c r="J3496" s="71">
        <v>0</v>
      </c>
      <c r="K3496" s="70">
        <v>0</v>
      </c>
      <c r="L3496" s="71">
        <v>0</v>
      </c>
      <c r="M3496" s="70">
        <v>0</v>
      </c>
      <c r="N3496" s="71">
        <v>0</v>
      </c>
      <c r="O3496" s="70">
        <v>0</v>
      </c>
      <c r="P3496" s="71">
        <v>0</v>
      </c>
      <c r="Q3496" s="70">
        <v>0</v>
      </c>
      <c r="R3496" s="71">
        <v>0</v>
      </c>
      <c r="S3496" s="70">
        <v>0</v>
      </c>
      <c r="T3496" s="71">
        <v>0</v>
      </c>
      <c r="U3496" s="70">
        <v>0</v>
      </c>
      <c r="V3496" s="71">
        <v>0</v>
      </c>
      <c r="W3496" s="70">
        <v>0</v>
      </c>
      <c r="X3496" s="71">
        <v>0</v>
      </c>
      <c r="Y3496" s="70">
        <v>0</v>
      </c>
      <c r="Z3496" s="71">
        <v>0</v>
      </c>
      <c r="AA3496" s="70">
        <v>0</v>
      </c>
      <c r="AB3496" s="71">
        <v>0</v>
      </c>
      <c r="AC3496" s="54"/>
      <c r="AD3496" s="55">
        <f t="shared" si="72"/>
        <v>0</v>
      </c>
      <c r="AE3496" s="54"/>
    </row>
    <row r="3497" spans="2:31" x14ac:dyDescent="0.3">
      <c r="B3497" s="4" t="s">
        <v>222</v>
      </c>
      <c r="C3497" s="14"/>
      <c r="D3497" s="14"/>
      <c r="E3497" s="70">
        <v>0</v>
      </c>
      <c r="F3497" s="71">
        <v>0</v>
      </c>
      <c r="G3497" s="70">
        <v>0</v>
      </c>
      <c r="H3497" s="71">
        <v>0</v>
      </c>
      <c r="I3497" s="70">
        <v>0</v>
      </c>
      <c r="J3497" s="71">
        <v>0</v>
      </c>
      <c r="K3497" s="70">
        <v>0</v>
      </c>
      <c r="L3497" s="71">
        <v>0</v>
      </c>
      <c r="M3497" s="70">
        <v>0</v>
      </c>
      <c r="N3497" s="71">
        <v>0</v>
      </c>
      <c r="O3497" s="70">
        <v>0</v>
      </c>
      <c r="P3497" s="71">
        <v>0</v>
      </c>
      <c r="Q3497" s="70">
        <v>0</v>
      </c>
      <c r="R3497" s="71">
        <v>0</v>
      </c>
      <c r="S3497" s="70">
        <v>0</v>
      </c>
      <c r="T3497" s="71">
        <v>0</v>
      </c>
      <c r="U3497" s="70">
        <v>0</v>
      </c>
      <c r="V3497" s="71">
        <v>0</v>
      </c>
      <c r="W3497" s="70">
        <v>0</v>
      </c>
      <c r="X3497" s="71">
        <v>0</v>
      </c>
      <c r="Y3497" s="70">
        <v>0</v>
      </c>
      <c r="Z3497" s="71">
        <v>0</v>
      </c>
      <c r="AA3497" s="70">
        <v>0</v>
      </c>
      <c r="AB3497" s="71">
        <v>0</v>
      </c>
      <c r="AC3497" s="54"/>
      <c r="AD3497" s="55">
        <f t="shared" si="72"/>
        <v>0</v>
      </c>
      <c r="AE3497" s="54"/>
    </row>
    <row r="3498" spans="2:31" x14ac:dyDescent="0.3">
      <c r="B3498" s="4" t="s">
        <v>240</v>
      </c>
      <c r="C3498" s="14"/>
      <c r="D3498" s="14"/>
      <c r="E3498" s="70">
        <v>0</v>
      </c>
      <c r="F3498" s="71">
        <v>0</v>
      </c>
      <c r="G3498" s="70">
        <v>0</v>
      </c>
      <c r="H3498" s="71">
        <v>0</v>
      </c>
      <c r="I3498" s="70">
        <v>0</v>
      </c>
      <c r="J3498" s="71">
        <v>0</v>
      </c>
      <c r="K3498" s="70">
        <v>0</v>
      </c>
      <c r="L3498" s="71">
        <v>0</v>
      </c>
      <c r="M3498" s="70">
        <v>0</v>
      </c>
      <c r="N3498" s="71">
        <v>0</v>
      </c>
      <c r="O3498" s="70">
        <v>0</v>
      </c>
      <c r="P3498" s="71">
        <v>0</v>
      </c>
      <c r="Q3498" s="70">
        <v>0</v>
      </c>
      <c r="R3498" s="71">
        <v>0</v>
      </c>
      <c r="S3498" s="70">
        <v>0</v>
      </c>
      <c r="T3498" s="71">
        <v>0</v>
      </c>
      <c r="U3498" s="70">
        <v>0</v>
      </c>
      <c r="V3498" s="71">
        <v>0</v>
      </c>
      <c r="W3498" s="70">
        <v>0</v>
      </c>
      <c r="X3498" s="71">
        <v>0</v>
      </c>
      <c r="Y3498" s="70">
        <v>0</v>
      </c>
      <c r="Z3498" s="71">
        <v>0</v>
      </c>
      <c r="AA3498" s="70">
        <v>0</v>
      </c>
      <c r="AB3498" s="71">
        <v>0</v>
      </c>
      <c r="AC3498" s="54"/>
      <c r="AD3498" s="55">
        <f t="shared" si="72"/>
        <v>0</v>
      </c>
      <c r="AE3498" s="54"/>
    </row>
    <row r="3499" spans="2:31" x14ac:dyDescent="0.3">
      <c r="B3499" s="4" t="s">
        <v>223</v>
      </c>
      <c r="C3499" s="14"/>
      <c r="D3499" s="14"/>
      <c r="E3499" s="70">
        <v>0</v>
      </c>
      <c r="F3499" s="71">
        <v>0</v>
      </c>
      <c r="G3499" s="70">
        <v>0</v>
      </c>
      <c r="H3499" s="71">
        <v>0</v>
      </c>
      <c r="I3499" s="70">
        <v>0</v>
      </c>
      <c r="J3499" s="71">
        <v>0</v>
      </c>
      <c r="K3499" s="70">
        <v>0</v>
      </c>
      <c r="L3499" s="71">
        <v>0.15459319432576465</v>
      </c>
      <c r="M3499" s="70">
        <v>0.32765059471130292</v>
      </c>
      <c r="N3499" s="71">
        <v>0.32513189315795826</v>
      </c>
      <c r="O3499" s="70">
        <v>0.31466538111368753</v>
      </c>
      <c r="P3499" s="71">
        <v>0.30991964340209882</v>
      </c>
      <c r="Q3499" s="70">
        <v>0.3051739692687982</v>
      </c>
      <c r="R3499" s="71">
        <v>0.30989033381144127</v>
      </c>
      <c r="S3499" s="70">
        <v>0.25987013181050539</v>
      </c>
      <c r="T3499" s="71">
        <v>0.13993957837422616</v>
      </c>
      <c r="U3499" s="70">
        <v>4.0893427530923178E-3</v>
      </c>
      <c r="V3499" s="71">
        <v>0</v>
      </c>
      <c r="W3499" s="70">
        <v>0</v>
      </c>
      <c r="X3499" s="71">
        <v>0</v>
      </c>
      <c r="Y3499" s="70">
        <v>0</v>
      </c>
      <c r="Z3499" s="71">
        <v>0</v>
      </c>
      <c r="AA3499" s="70">
        <v>0</v>
      </c>
      <c r="AB3499" s="71">
        <v>0</v>
      </c>
      <c r="AC3499" s="54"/>
      <c r="AD3499" s="55">
        <f t="shared" si="72"/>
        <v>2.4509240627288755</v>
      </c>
      <c r="AE3499" s="54"/>
    </row>
    <row r="3500" spans="2:31" x14ac:dyDescent="0.3">
      <c r="B3500" s="4" t="s">
        <v>284</v>
      </c>
      <c r="C3500" s="14"/>
      <c r="D3500" s="14"/>
      <c r="E3500" s="70">
        <v>0</v>
      </c>
      <c r="F3500" s="71">
        <v>0</v>
      </c>
      <c r="G3500" s="70">
        <v>0</v>
      </c>
      <c r="H3500" s="71">
        <v>0</v>
      </c>
      <c r="I3500" s="70">
        <v>0</v>
      </c>
      <c r="J3500" s="71">
        <v>0</v>
      </c>
      <c r="K3500" s="70">
        <v>0</v>
      </c>
      <c r="L3500" s="71">
        <v>0</v>
      </c>
      <c r="M3500" s="70">
        <v>0</v>
      </c>
      <c r="N3500" s="71">
        <v>0</v>
      </c>
      <c r="O3500" s="70">
        <v>0</v>
      </c>
      <c r="P3500" s="71">
        <v>0</v>
      </c>
      <c r="Q3500" s="70">
        <v>0</v>
      </c>
      <c r="R3500" s="71">
        <v>0</v>
      </c>
      <c r="S3500" s="70">
        <v>0</v>
      </c>
      <c r="T3500" s="71">
        <v>0</v>
      </c>
      <c r="U3500" s="70">
        <v>0</v>
      </c>
      <c r="V3500" s="71">
        <v>0</v>
      </c>
      <c r="W3500" s="70">
        <v>0</v>
      </c>
      <c r="X3500" s="71">
        <v>0</v>
      </c>
      <c r="Y3500" s="70">
        <v>0</v>
      </c>
      <c r="Z3500" s="71">
        <v>0</v>
      </c>
      <c r="AA3500" s="70">
        <v>0</v>
      </c>
      <c r="AB3500" s="71">
        <v>0</v>
      </c>
      <c r="AC3500" s="54"/>
      <c r="AD3500" s="55">
        <f t="shared" si="72"/>
        <v>0</v>
      </c>
      <c r="AE3500" s="54"/>
    </row>
    <row r="3501" spans="2:31" x14ac:dyDescent="0.3">
      <c r="B3501" s="4" t="s">
        <v>236</v>
      </c>
      <c r="C3501" s="14"/>
      <c r="D3501" s="14"/>
      <c r="E3501" s="70">
        <v>0</v>
      </c>
      <c r="F3501" s="71">
        <v>0</v>
      </c>
      <c r="G3501" s="70">
        <v>0</v>
      </c>
      <c r="H3501" s="71">
        <v>0</v>
      </c>
      <c r="I3501" s="70">
        <v>0</v>
      </c>
      <c r="J3501" s="71">
        <v>0</v>
      </c>
      <c r="K3501" s="70">
        <v>0</v>
      </c>
      <c r="L3501" s="71">
        <v>0</v>
      </c>
      <c r="M3501" s="70">
        <v>0</v>
      </c>
      <c r="N3501" s="71">
        <v>0</v>
      </c>
      <c r="O3501" s="70">
        <v>0</v>
      </c>
      <c r="P3501" s="71">
        <v>0</v>
      </c>
      <c r="Q3501" s="70">
        <v>0</v>
      </c>
      <c r="R3501" s="71">
        <v>0</v>
      </c>
      <c r="S3501" s="70">
        <v>0</v>
      </c>
      <c r="T3501" s="71">
        <v>0</v>
      </c>
      <c r="U3501" s="70">
        <v>0</v>
      </c>
      <c r="V3501" s="71">
        <v>0</v>
      </c>
      <c r="W3501" s="70">
        <v>0</v>
      </c>
      <c r="X3501" s="71">
        <v>0</v>
      </c>
      <c r="Y3501" s="70">
        <v>0</v>
      </c>
      <c r="Z3501" s="71">
        <v>0</v>
      </c>
      <c r="AA3501" s="70">
        <v>0</v>
      </c>
      <c r="AB3501" s="71">
        <v>0</v>
      </c>
      <c r="AC3501" s="54"/>
      <c r="AD3501" s="55">
        <f t="shared" si="72"/>
        <v>0</v>
      </c>
      <c r="AE3501" s="54"/>
    </row>
    <row r="3502" spans="2:31" x14ac:dyDescent="0.3">
      <c r="B3502" s="4" t="s">
        <v>237</v>
      </c>
      <c r="C3502" s="14"/>
      <c r="D3502" s="14"/>
      <c r="E3502" s="70">
        <v>0</v>
      </c>
      <c r="F3502" s="71">
        <v>0</v>
      </c>
      <c r="G3502" s="70">
        <v>0</v>
      </c>
      <c r="H3502" s="71">
        <v>0</v>
      </c>
      <c r="I3502" s="70">
        <v>0</v>
      </c>
      <c r="J3502" s="71">
        <v>0</v>
      </c>
      <c r="K3502" s="70">
        <v>0</v>
      </c>
      <c r="L3502" s="71">
        <v>0</v>
      </c>
      <c r="M3502" s="70">
        <v>0</v>
      </c>
      <c r="N3502" s="71">
        <v>0</v>
      </c>
      <c r="O3502" s="70">
        <v>0</v>
      </c>
      <c r="P3502" s="71">
        <v>0</v>
      </c>
      <c r="Q3502" s="70">
        <v>0</v>
      </c>
      <c r="R3502" s="71">
        <v>0</v>
      </c>
      <c r="S3502" s="70">
        <v>0</v>
      </c>
      <c r="T3502" s="71">
        <v>0</v>
      </c>
      <c r="U3502" s="70">
        <v>0</v>
      </c>
      <c r="V3502" s="71">
        <v>0</v>
      </c>
      <c r="W3502" s="70">
        <v>0</v>
      </c>
      <c r="X3502" s="71">
        <v>0</v>
      </c>
      <c r="Y3502" s="70">
        <v>0</v>
      </c>
      <c r="Z3502" s="71">
        <v>0</v>
      </c>
      <c r="AA3502" s="70">
        <v>0</v>
      </c>
      <c r="AB3502" s="71">
        <v>0</v>
      </c>
      <c r="AC3502" s="54"/>
      <c r="AD3502" s="55">
        <f t="shared" si="72"/>
        <v>0</v>
      </c>
      <c r="AE3502" s="54"/>
    </row>
    <row r="3503" spans="2:31" x14ac:dyDescent="0.3">
      <c r="B3503" s="4" t="s">
        <v>249</v>
      </c>
      <c r="C3503" s="14"/>
      <c r="D3503" s="14"/>
      <c r="E3503" s="70">
        <v>0</v>
      </c>
      <c r="F3503" s="71">
        <v>0</v>
      </c>
      <c r="G3503" s="70">
        <v>0</v>
      </c>
      <c r="H3503" s="71">
        <v>0</v>
      </c>
      <c r="I3503" s="70">
        <v>0</v>
      </c>
      <c r="J3503" s="71">
        <v>0</v>
      </c>
      <c r="K3503" s="70">
        <v>0</v>
      </c>
      <c r="L3503" s="71">
        <v>0</v>
      </c>
      <c r="M3503" s="70">
        <v>0</v>
      </c>
      <c r="N3503" s="71">
        <v>0</v>
      </c>
      <c r="O3503" s="70">
        <v>0</v>
      </c>
      <c r="P3503" s="71">
        <v>0</v>
      </c>
      <c r="Q3503" s="70">
        <v>0</v>
      </c>
      <c r="R3503" s="71">
        <v>0</v>
      </c>
      <c r="S3503" s="70">
        <v>0</v>
      </c>
      <c r="T3503" s="71">
        <v>0</v>
      </c>
      <c r="U3503" s="70">
        <v>0</v>
      </c>
      <c r="V3503" s="71">
        <v>0</v>
      </c>
      <c r="W3503" s="70">
        <v>0</v>
      </c>
      <c r="X3503" s="71">
        <v>0</v>
      </c>
      <c r="Y3503" s="70">
        <v>0</v>
      </c>
      <c r="Z3503" s="71">
        <v>0</v>
      </c>
      <c r="AA3503" s="70">
        <v>0</v>
      </c>
      <c r="AB3503" s="71">
        <v>0</v>
      </c>
      <c r="AC3503" s="54"/>
      <c r="AD3503" s="55">
        <f t="shared" si="72"/>
        <v>0</v>
      </c>
      <c r="AE3503" s="54"/>
    </row>
    <row r="3504" spans="2:31" x14ac:dyDescent="0.3">
      <c r="B3504" s="4" t="s">
        <v>214</v>
      </c>
      <c r="C3504" s="14"/>
      <c r="D3504" s="14"/>
      <c r="E3504" s="70">
        <v>0</v>
      </c>
      <c r="F3504" s="71">
        <v>0</v>
      </c>
      <c r="G3504" s="70">
        <v>0</v>
      </c>
      <c r="H3504" s="71">
        <v>0</v>
      </c>
      <c r="I3504" s="70">
        <v>0</v>
      </c>
      <c r="J3504" s="71">
        <v>0</v>
      </c>
      <c r="K3504" s="70">
        <v>0</v>
      </c>
      <c r="L3504" s="71">
        <v>0</v>
      </c>
      <c r="M3504" s="70">
        <v>0</v>
      </c>
      <c r="N3504" s="71">
        <v>0</v>
      </c>
      <c r="O3504" s="70">
        <v>0</v>
      </c>
      <c r="P3504" s="71">
        <v>0</v>
      </c>
      <c r="Q3504" s="70">
        <v>0</v>
      </c>
      <c r="R3504" s="71">
        <v>0</v>
      </c>
      <c r="S3504" s="70">
        <v>0</v>
      </c>
      <c r="T3504" s="71">
        <v>0</v>
      </c>
      <c r="U3504" s="70">
        <v>0</v>
      </c>
      <c r="V3504" s="71">
        <v>0</v>
      </c>
      <c r="W3504" s="70">
        <v>0</v>
      </c>
      <c r="X3504" s="71">
        <v>0</v>
      </c>
      <c r="Y3504" s="70">
        <v>0</v>
      </c>
      <c r="Z3504" s="71">
        <v>0</v>
      </c>
      <c r="AA3504" s="70">
        <v>0</v>
      </c>
      <c r="AB3504" s="71">
        <v>0</v>
      </c>
      <c r="AC3504" s="54"/>
      <c r="AD3504" s="55">
        <f t="shared" si="72"/>
        <v>0</v>
      </c>
      <c r="AE3504" s="54"/>
    </row>
    <row r="3505" spans="2:31" x14ac:dyDescent="0.3">
      <c r="B3505" s="4" t="s">
        <v>215</v>
      </c>
      <c r="C3505" s="14"/>
      <c r="D3505" s="14"/>
      <c r="E3505" s="70">
        <v>0</v>
      </c>
      <c r="F3505" s="71">
        <v>0</v>
      </c>
      <c r="G3505" s="70">
        <v>0</v>
      </c>
      <c r="H3505" s="71">
        <v>0</v>
      </c>
      <c r="I3505" s="70">
        <v>0</v>
      </c>
      <c r="J3505" s="71">
        <v>0</v>
      </c>
      <c r="K3505" s="70">
        <v>0</v>
      </c>
      <c r="L3505" s="71">
        <v>0</v>
      </c>
      <c r="M3505" s="70">
        <v>0</v>
      </c>
      <c r="N3505" s="71">
        <v>0</v>
      </c>
      <c r="O3505" s="70">
        <v>0</v>
      </c>
      <c r="P3505" s="71">
        <v>0</v>
      </c>
      <c r="Q3505" s="70">
        <v>0</v>
      </c>
      <c r="R3505" s="71">
        <v>0</v>
      </c>
      <c r="S3505" s="70">
        <v>0</v>
      </c>
      <c r="T3505" s="71">
        <v>0</v>
      </c>
      <c r="U3505" s="70">
        <v>0</v>
      </c>
      <c r="V3505" s="71">
        <v>0</v>
      </c>
      <c r="W3505" s="70">
        <v>0</v>
      </c>
      <c r="X3505" s="71">
        <v>0</v>
      </c>
      <c r="Y3505" s="70">
        <v>0</v>
      </c>
      <c r="Z3505" s="71">
        <v>0</v>
      </c>
      <c r="AA3505" s="70">
        <v>0</v>
      </c>
      <c r="AB3505" s="71">
        <v>0</v>
      </c>
      <c r="AC3505" s="54"/>
      <c r="AD3505" s="55">
        <f t="shared" si="72"/>
        <v>0</v>
      </c>
      <c r="AE3505" s="54"/>
    </row>
    <row r="3506" spans="2:31" x14ac:dyDescent="0.3">
      <c r="B3506" s="4" t="s">
        <v>216</v>
      </c>
      <c r="C3506" s="14"/>
      <c r="D3506" s="14"/>
      <c r="E3506" s="70">
        <v>0</v>
      </c>
      <c r="F3506" s="71">
        <v>0</v>
      </c>
      <c r="G3506" s="70">
        <v>0</v>
      </c>
      <c r="H3506" s="71">
        <v>0</v>
      </c>
      <c r="I3506" s="70">
        <v>0</v>
      </c>
      <c r="J3506" s="71">
        <v>0</v>
      </c>
      <c r="K3506" s="70">
        <v>0</v>
      </c>
      <c r="L3506" s="71">
        <v>0</v>
      </c>
      <c r="M3506" s="70">
        <v>0</v>
      </c>
      <c r="N3506" s="71">
        <v>0</v>
      </c>
      <c r="O3506" s="70">
        <v>0</v>
      </c>
      <c r="P3506" s="71">
        <v>0</v>
      </c>
      <c r="Q3506" s="70">
        <v>0</v>
      </c>
      <c r="R3506" s="71">
        <v>0</v>
      </c>
      <c r="S3506" s="70">
        <v>0</v>
      </c>
      <c r="T3506" s="71">
        <v>0</v>
      </c>
      <c r="U3506" s="70">
        <v>0</v>
      </c>
      <c r="V3506" s="71">
        <v>0</v>
      </c>
      <c r="W3506" s="70">
        <v>0</v>
      </c>
      <c r="X3506" s="71">
        <v>0</v>
      </c>
      <c r="Y3506" s="70">
        <v>0</v>
      </c>
      <c r="Z3506" s="71">
        <v>0</v>
      </c>
      <c r="AA3506" s="70">
        <v>0</v>
      </c>
      <c r="AB3506" s="71">
        <v>0</v>
      </c>
      <c r="AC3506" s="54"/>
      <c r="AD3506" s="55">
        <f t="shared" si="72"/>
        <v>0</v>
      </c>
      <c r="AE3506" s="54"/>
    </row>
    <row r="3507" spans="2:31" x14ac:dyDescent="0.3">
      <c r="B3507" s="4" t="s">
        <v>250</v>
      </c>
      <c r="C3507" s="14"/>
      <c r="D3507" s="14"/>
      <c r="E3507" s="70">
        <v>0</v>
      </c>
      <c r="F3507" s="71">
        <v>0</v>
      </c>
      <c r="G3507" s="70">
        <v>0</v>
      </c>
      <c r="H3507" s="71">
        <v>0</v>
      </c>
      <c r="I3507" s="70">
        <v>0</v>
      </c>
      <c r="J3507" s="71">
        <v>0</v>
      </c>
      <c r="K3507" s="70">
        <v>0</v>
      </c>
      <c r="L3507" s="71">
        <v>0</v>
      </c>
      <c r="M3507" s="70">
        <v>0</v>
      </c>
      <c r="N3507" s="71">
        <v>0</v>
      </c>
      <c r="O3507" s="70">
        <v>0</v>
      </c>
      <c r="P3507" s="71">
        <v>0</v>
      </c>
      <c r="Q3507" s="70">
        <v>0</v>
      </c>
      <c r="R3507" s="71">
        <v>0</v>
      </c>
      <c r="S3507" s="70">
        <v>0</v>
      </c>
      <c r="T3507" s="71">
        <v>0</v>
      </c>
      <c r="U3507" s="70">
        <v>0</v>
      </c>
      <c r="V3507" s="71">
        <v>0</v>
      </c>
      <c r="W3507" s="70">
        <v>0</v>
      </c>
      <c r="X3507" s="71">
        <v>0</v>
      </c>
      <c r="Y3507" s="70">
        <v>0</v>
      </c>
      <c r="Z3507" s="71">
        <v>0</v>
      </c>
      <c r="AA3507" s="70">
        <v>0</v>
      </c>
      <c r="AB3507" s="71">
        <v>0</v>
      </c>
      <c r="AC3507" s="54"/>
      <c r="AD3507" s="55">
        <f t="shared" si="72"/>
        <v>0</v>
      </c>
      <c r="AE3507" s="54"/>
    </row>
    <row r="3508" spans="2:31" x14ac:dyDescent="0.3">
      <c r="B3508" s="4" t="s">
        <v>238</v>
      </c>
      <c r="C3508" s="14"/>
      <c r="D3508" s="14"/>
      <c r="E3508" s="70">
        <v>0</v>
      </c>
      <c r="F3508" s="71">
        <v>0</v>
      </c>
      <c r="G3508" s="70">
        <v>0</v>
      </c>
      <c r="H3508" s="71">
        <v>0</v>
      </c>
      <c r="I3508" s="70">
        <v>0</v>
      </c>
      <c r="J3508" s="71">
        <v>0</v>
      </c>
      <c r="K3508" s="70">
        <v>0</v>
      </c>
      <c r="L3508" s="71">
        <v>0</v>
      </c>
      <c r="M3508" s="70">
        <v>0</v>
      </c>
      <c r="N3508" s="71">
        <v>0</v>
      </c>
      <c r="O3508" s="70">
        <v>0</v>
      </c>
      <c r="P3508" s="71">
        <v>0</v>
      </c>
      <c r="Q3508" s="70">
        <v>0</v>
      </c>
      <c r="R3508" s="71">
        <v>0</v>
      </c>
      <c r="S3508" s="70">
        <v>0</v>
      </c>
      <c r="T3508" s="71">
        <v>0</v>
      </c>
      <c r="U3508" s="70">
        <v>0</v>
      </c>
      <c r="V3508" s="71">
        <v>0</v>
      </c>
      <c r="W3508" s="70">
        <v>0</v>
      </c>
      <c r="X3508" s="71">
        <v>0</v>
      </c>
      <c r="Y3508" s="70">
        <v>0</v>
      </c>
      <c r="Z3508" s="71">
        <v>0</v>
      </c>
      <c r="AA3508" s="70">
        <v>0</v>
      </c>
      <c r="AB3508" s="71">
        <v>0</v>
      </c>
      <c r="AC3508" s="54"/>
      <c r="AD3508" s="55">
        <f t="shared" si="72"/>
        <v>0</v>
      </c>
      <c r="AE3508" s="54"/>
    </row>
    <row r="3509" spans="2:31" x14ac:dyDescent="0.3">
      <c r="B3509" s="4" t="s">
        <v>181</v>
      </c>
      <c r="C3509" s="14"/>
      <c r="D3509" s="14"/>
      <c r="E3509" s="70">
        <v>0</v>
      </c>
      <c r="F3509" s="71">
        <v>0</v>
      </c>
      <c r="G3509" s="70">
        <v>0</v>
      </c>
      <c r="H3509" s="71">
        <v>0</v>
      </c>
      <c r="I3509" s="70">
        <v>0</v>
      </c>
      <c r="J3509" s="71">
        <v>0</v>
      </c>
      <c r="K3509" s="70">
        <v>0</v>
      </c>
      <c r="L3509" s="71">
        <v>0</v>
      </c>
      <c r="M3509" s="70">
        <v>0</v>
      </c>
      <c r="N3509" s="71">
        <v>0</v>
      </c>
      <c r="O3509" s="70">
        <v>0</v>
      </c>
      <c r="P3509" s="71">
        <v>0</v>
      </c>
      <c r="Q3509" s="70">
        <v>0</v>
      </c>
      <c r="R3509" s="71">
        <v>0</v>
      </c>
      <c r="S3509" s="70">
        <v>0</v>
      </c>
      <c r="T3509" s="71">
        <v>0</v>
      </c>
      <c r="U3509" s="70">
        <v>0</v>
      </c>
      <c r="V3509" s="71">
        <v>0</v>
      </c>
      <c r="W3509" s="70">
        <v>0</v>
      </c>
      <c r="X3509" s="71">
        <v>0</v>
      </c>
      <c r="Y3509" s="70">
        <v>0</v>
      </c>
      <c r="Z3509" s="71">
        <v>0</v>
      </c>
      <c r="AA3509" s="70">
        <v>0</v>
      </c>
      <c r="AB3509" s="71">
        <v>0</v>
      </c>
      <c r="AC3509" s="54"/>
      <c r="AD3509" s="55">
        <f t="shared" si="72"/>
        <v>0</v>
      </c>
      <c r="AE3509" s="54"/>
    </row>
    <row r="3510" spans="2:31" x14ac:dyDescent="0.3">
      <c r="B3510" s="4" t="s">
        <v>182</v>
      </c>
      <c r="C3510" s="14"/>
      <c r="D3510" s="14"/>
      <c r="E3510" s="70">
        <v>0</v>
      </c>
      <c r="F3510" s="71">
        <v>0</v>
      </c>
      <c r="G3510" s="70">
        <v>0</v>
      </c>
      <c r="H3510" s="71">
        <v>0</v>
      </c>
      <c r="I3510" s="70">
        <v>0</v>
      </c>
      <c r="J3510" s="71">
        <v>0</v>
      </c>
      <c r="K3510" s="70">
        <v>0</v>
      </c>
      <c r="L3510" s="71">
        <v>0</v>
      </c>
      <c r="M3510" s="70">
        <v>0</v>
      </c>
      <c r="N3510" s="71">
        <v>0</v>
      </c>
      <c r="O3510" s="70">
        <v>0</v>
      </c>
      <c r="P3510" s="71">
        <v>0</v>
      </c>
      <c r="Q3510" s="70">
        <v>0</v>
      </c>
      <c r="R3510" s="71">
        <v>0</v>
      </c>
      <c r="S3510" s="70">
        <v>0</v>
      </c>
      <c r="T3510" s="71">
        <v>0</v>
      </c>
      <c r="U3510" s="70">
        <v>0</v>
      </c>
      <c r="V3510" s="71">
        <v>0</v>
      </c>
      <c r="W3510" s="70">
        <v>0</v>
      </c>
      <c r="X3510" s="71">
        <v>0</v>
      </c>
      <c r="Y3510" s="70">
        <v>0</v>
      </c>
      <c r="Z3510" s="71">
        <v>0</v>
      </c>
      <c r="AA3510" s="70">
        <v>0</v>
      </c>
      <c r="AB3510" s="71">
        <v>0</v>
      </c>
      <c r="AC3510" s="54"/>
      <c r="AD3510" s="55">
        <f t="shared" si="72"/>
        <v>0</v>
      </c>
      <c r="AE3510" s="54"/>
    </row>
    <row r="3511" spans="2:31" x14ac:dyDescent="0.3">
      <c r="B3511" s="4" t="s">
        <v>200</v>
      </c>
      <c r="C3511" s="14"/>
      <c r="D3511" s="14"/>
      <c r="E3511" s="70">
        <v>0</v>
      </c>
      <c r="F3511" s="71">
        <v>0</v>
      </c>
      <c r="G3511" s="70">
        <v>0</v>
      </c>
      <c r="H3511" s="71">
        <v>0</v>
      </c>
      <c r="I3511" s="70">
        <v>0</v>
      </c>
      <c r="J3511" s="71">
        <v>0</v>
      </c>
      <c r="K3511" s="70">
        <v>0</v>
      </c>
      <c r="L3511" s="71">
        <v>0</v>
      </c>
      <c r="M3511" s="70">
        <v>0</v>
      </c>
      <c r="N3511" s="71">
        <v>0</v>
      </c>
      <c r="O3511" s="70">
        <v>0</v>
      </c>
      <c r="P3511" s="71">
        <v>0</v>
      </c>
      <c r="Q3511" s="70">
        <v>0</v>
      </c>
      <c r="R3511" s="71">
        <v>0</v>
      </c>
      <c r="S3511" s="70">
        <v>0</v>
      </c>
      <c r="T3511" s="71">
        <v>0</v>
      </c>
      <c r="U3511" s="70">
        <v>0</v>
      </c>
      <c r="V3511" s="71">
        <v>0</v>
      </c>
      <c r="W3511" s="70">
        <v>0</v>
      </c>
      <c r="X3511" s="71">
        <v>0</v>
      </c>
      <c r="Y3511" s="70">
        <v>0</v>
      </c>
      <c r="Z3511" s="71">
        <v>0</v>
      </c>
      <c r="AA3511" s="70">
        <v>0</v>
      </c>
      <c r="AB3511" s="71">
        <v>0</v>
      </c>
      <c r="AC3511" s="54"/>
      <c r="AD3511" s="55">
        <f t="shared" si="72"/>
        <v>0</v>
      </c>
      <c r="AE3511" s="54"/>
    </row>
    <row r="3512" spans="2:31" x14ac:dyDescent="0.3">
      <c r="B3512" s="4" t="s">
        <v>201</v>
      </c>
      <c r="C3512" s="14"/>
      <c r="D3512" s="14"/>
      <c r="E3512" s="70">
        <v>0</v>
      </c>
      <c r="F3512" s="71">
        <v>0</v>
      </c>
      <c r="G3512" s="70">
        <v>0</v>
      </c>
      <c r="H3512" s="71">
        <v>0</v>
      </c>
      <c r="I3512" s="70">
        <v>0</v>
      </c>
      <c r="J3512" s="71">
        <v>0</v>
      </c>
      <c r="K3512" s="70">
        <v>0</v>
      </c>
      <c r="L3512" s="71">
        <v>0</v>
      </c>
      <c r="M3512" s="70">
        <v>0</v>
      </c>
      <c r="N3512" s="71">
        <v>0</v>
      </c>
      <c r="O3512" s="70">
        <v>0</v>
      </c>
      <c r="P3512" s="71">
        <v>0</v>
      </c>
      <c r="Q3512" s="70">
        <v>0</v>
      </c>
      <c r="R3512" s="71">
        <v>0</v>
      </c>
      <c r="S3512" s="70">
        <v>0</v>
      </c>
      <c r="T3512" s="71">
        <v>0</v>
      </c>
      <c r="U3512" s="70">
        <v>0</v>
      </c>
      <c r="V3512" s="71">
        <v>0</v>
      </c>
      <c r="W3512" s="70">
        <v>0</v>
      </c>
      <c r="X3512" s="71">
        <v>0</v>
      </c>
      <c r="Y3512" s="70">
        <v>0</v>
      </c>
      <c r="Z3512" s="71">
        <v>0</v>
      </c>
      <c r="AA3512" s="70">
        <v>0</v>
      </c>
      <c r="AB3512" s="71">
        <v>0</v>
      </c>
      <c r="AC3512" s="54"/>
      <c r="AD3512" s="55">
        <f t="shared" si="72"/>
        <v>0</v>
      </c>
      <c r="AE3512" s="54"/>
    </row>
    <row r="3513" spans="2:31" x14ac:dyDescent="0.3">
      <c r="B3513" s="4" t="s">
        <v>202</v>
      </c>
      <c r="C3513" s="14"/>
      <c r="D3513" s="14"/>
      <c r="E3513" s="70">
        <v>0</v>
      </c>
      <c r="F3513" s="71">
        <v>0</v>
      </c>
      <c r="G3513" s="70">
        <v>0</v>
      </c>
      <c r="H3513" s="71">
        <v>0</v>
      </c>
      <c r="I3513" s="70">
        <v>0</v>
      </c>
      <c r="J3513" s="71">
        <v>0</v>
      </c>
      <c r="K3513" s="70">
        <v>0</v>
      </c>
      <c r="L3513" s="71">
        <v>8.7000068028767492E-3</v>
      </c>
      <c r="M3513" s="70">
        <v>1.8491691350936802E-2</v>
      </c>
      <c r="N3513" s="71">
        <v>1.8262483676274525E-2</v>
      </c>
      <c r="O3513" s="70">
        <v>1.7868717511494867E-2</v>
      </c>
      <c r="P3513" s="71">
        <v>1.8618747591972264E-2</v>
      </c>
      <c r="Q3513" s="70">
        <v>1.9202031691869015E-2</v>
      </c>
      <c r="R3513" s="71">
        <v>1.9612907369931449E-2</v>
      </c>
      <c r="S3513" s="70">
        <v>2.0023781061172394E-2</v>
      </c>
      <c r="T3513" s="71">
        <v>2.0434660712877827E-2</v>
      </c>
      <c r="U3513" s="70">
        <v>2.0845540364583241E-2</v>
      </c>
      <c r="V3513" s="71">
        <v>2.1256415049234936E-2</v>
      </c>
      <c r="W3513" s="70">
        <v>1.647322376569103E-2</v>
      </c>
      <c r="X3513" s="71">
        <v>3.5776259501774915E-3</v>
      </c>
      <c r="Y3513" s="70">
        <v>0</v>
      </c>
      <c r="Z3513" s="71">
        <v>0</v>
      </c>
      <c r="AA3513" s="70">
        <v>0</v>
      </c>
      <c r="AB3513" s="71">
        <v>0</v>
      </c>
      <c r="AC3513" s="54"/>
      <c r="AD3513" s="55">
        <f t="shared" si="72"/>
        <v>0.22336783289909262</v>
      </c>
      <c r="AE3513" s="54"/>
    </row>
    <row r="3514" spans="2:31" x14ac:dyDescent="0.3">
      <c r="B3514" s="4" t="s">
        <v>203</v>
      </c>
      <c r="C3514" s="14"/>
      <c r="D3514" s="14"/>
      <c r="E3514" s="70">
        <v>0</v>
      </c>
      <c r="F3514" s="71">
        <v>0</v>
      </c>
      <c r="G3514" s="70">
        <v>0</v>
      </c>
      <c r="H3514" s="71">
        <v>0</v>
      </c>
      <c r="I3514" s="70">
        <v>0</v>
      </c>
      <c r="J3514" s="71">
        <v>0</v>
      </c>
      <c r="K3514" s="70">
        <v>0</v>
      </c>
      <c r="L3514" s="71">
        <v>8.7000068028767492E-3</v>
      </c>
      <c r="M3514" s="70">
        <v>1.8491691350936802E-2</v>
      </c>
      <c r="N3514" s="71">
        <v>1.8262483676274525E-2</v>
      </c>
      <c r="O3514" s="70">
        <v>1.7868717511494867E-2</v>
      </c>
      <c r="P3514" s="71">
        <v>1.8618747591972264E-2</v>
      </c>
      <c r="Q3514" s="70">
        <v>1.9202031691869015E-2</v>
      </c>
      <c r="R3514" s="71">
        <v>1.9612907369931449E-2</v>
      </c>
      <c r="S3514" s="70">
        <v>2.0023781061172394E-2</v>
      </c>
      <c r="T3514" s="71">
        <v>2.0434660712877827E-2</v>
      </c>
      <c r="U3514" s="70">
        <v>2.0845540364583241E-2</v>
      </c>
      <c r="V3514" s="71">
        <v>2.1256415049234936E-2</v>
      </c>
      <c r="W3514" s="70">
        <v>1.647322376569103E-2</v>
      </c>
      <c r="X3514" s="71">
        <v>3.5776259501774915E-3</v>
      </c>
      <c r="Y3514" s="70">
        <v>0</v>
      </c>
      <c r="Z3514" s="71">
        <v>0</v>
      </c>
      <c r="AA3514" s="70">
        <v>0</v>
      </c>
      <c r="AB3514" s="71">
        <v>0</v>
      </c>
      <c r="AC3514" s="54"/>
      <c r="AD3514" s="55">
        <f t="shared" si="72"/>
        <v>0.22336783289909262</v>
      </c>
      <c r="AE3514" s="54"/>
    </row>
    <row r="3515" spans="2:31" x14ac:dyDescent="0.3">
      <c r="B3515" s="4" t="s">
        <v>130</v>
      </c>
      <c r="C3515" s="14"/>
      <c r="D3515" s="14"/>
      <c r="E3515" s="70">
        <v>0</v>
      </c>
      <c r="F3515" s="71">
        <v>0</v>
      </c>
      <c r="G3515" s="70">
        <v>0</v>
      </c>
      <c r="H3515" s="71">
        <v>0</v>
      </c>
      <c r="I3515" s="70">
        <v>0</v>
      </c>
      <c r="J3515" s="71">
        <v>0</v>
      </c>
      <c r="K3515" s="70">
        <v>0</v>
      </c>
      <c r="L3515" s="71">
        <v>0.19299695734024061</v>
      </c>
      <c r="M3515" s="70">
        <v>1.3339402581055964</v>
      </c>
      <c r="N3515" s="71">
        <v>1.7855387260278075</v>
      </c>
      <c r="O3515" s="70">
        <v>1.7817260831356054</v>
      </c>
      <c r="P3515" s="71">
        <v>1.7779134382565813</v>
      </c>
      <c r="Q3515" s="70">
        <v>1.7741008092721302</v>
      </c>
      <c r="R3515" s="71">
        <v>1.7702881604194642</v>
      </c>
      <c r="S3515" s="70">
        <v>1.7664755215009065</v>
      </c>
      <c r="T3515" s="71">
        <v>1.7626628945032758</v>
      </c>
      <c r="U3515" s="70">
        <v>1.7613412747542065</v>
      </c>
      <c r="V3515" s="71">
        <v>1.7665166884422303</v>
      </c>
      <c r="W3515" s="70">
        <v>1.742336236879561</v>
      </c>
      <c r="X3515" s="71">
        <v>0.20175223712603257</v>
      </c>
      <c r="Y3515" s="70">
        <v>0</v>
      </c>
      <c r="Z3515" s="71">
        <v>0</v>
      </c>
      <c r="AA3515" s="70">
        <v>0</v>
      </c>
      <c r="AB3515" s="71">
        <v>0</v>
      </c>
      <c r="AC3515" s="54"/>
      <c r="AD3515" s="55">
        <f t="shared" si="72"/>
        <v>19.417589285763636</v>
      </c>
      <c r="AE3515" s="54"/>
    </row>
    <row r="3516" spans="2:31" x14ac:dyDescent="0.3">
      <c r="B3516" s="4" t="s">
        <v>131</v>
      </c>
      <c r="C3516" s="14"/>
      <c r="D3516" s="14"/>
      <c r="E3516" s="70">
        <v>0</v>
      </c>
      <c r="F3516" s="71">
        <v>0</v>
      </c>
      <c r="G3516" s="70">
        <v>0</v>
      </c>
      <c r="H3516" s="71">
        <v>0</v>
      </c>
      <c r="I3516" s="70">
        <v>0</v>
      </c>
      <c r="J3516" s="71">
        <v>0</v>
      </c>
      <c r="K3516" s="70">
        <v>0</v>
      </c>
      <c r="L3516" s="71">
        <v>0.19299695734024061</v>
      </c>
      <c r="M3516" s="70">
        <v>1.3339402581055964</v>
      </c>
      <c r="N3516" s="71">
        <v>1.7855387260278075</v>
      </c>
      <c r="O3516" s="70">
        <v>1.7817260831356054</v>
      </c>
      <c r="P3516" s="71">
        <v>1.7779134382565813</v>
      </c>
      <c r="Q3516" s="70">
        <v>1.7741008092721302</v>
      </c>
      <c r="R3516" s="71">
        <v>1.7702881604194642</v>
      </c>
      <c r="S3516" s="70">
        <v>1.7664755215009065</v>
      </c>
      <c r="T3516" s="71">
        <v>1.7626628945032758</v>
      </c>
      <c r="U3516" s="70">
        <v>1.7613412747542065</v>
      </c>
      <c r="V3516" s="71">
        <v>1.7665166884422303</v>
      </c>
      <c r="W3516" s="70">
        <v>1.742336236879561</v>
      </c>
      <c r="X3516" s="71">
        <v>0.20175223712603257</v>
      </c>
      <c r="Y3516" s="70">
        <v>0</v>
      </c>
      <c r="Z3516" s="71">
        <v>0</v>
      </c>
      <c r="AA3516" s="70">
        <v>0</v>
      </c>
      <c r="AB3516" s="71">
        <v>0</v>
      </c>
      <c r="AC3516" s="54"/>
      <c r="AD3516" s="55">
        <f t="shared" si="72"/>
        <v>19.417589285763636</v>
      </c>
      <c r="AE3516" s="54"/>
    </row>
    <row r="3517" spans="2:31" x14ac:dyDescent="0.3">
      <c r="B3517" s="4" t="s">
        <v>219</v>
      </c>
      <c r="C3517" s="14"/>
      <c r="D3517" s="14"/>
      <c r="E3517" s="70">
        <v>0</v>
      </c>
      <c r="F3517" s="71">
        <v>0</v>
      </c>
      <c r="G3517" s="70">
        <v>0</v>
      </c>
      <c r="H3517" s="71">
        <v>0</v>
      </c>
      <c r="I3517" s="70">
        <v>0</v>
      </c>
      <c r="J3517" s="71">
        <v>0</v>
      </c>
      <c r="K3517" s="70">
        <v>0</v>
      </c>
      <c r="L3517" s="71">
        <v>0.30265684127807618</v>
      </c>
      <c r="M3517" s="70">
        <v>0.65110937754313158</v>
      </c>
      <c r="N3517" s="71">
        <v>0.68471314112345361</v>
      </c>
      <c r="O3517" s="70">
        <v>0.71831692059834795</v>
      </c>
      <c r="P3517" s="71">
        <v>0.7519207000732423</v>
      </c>
      <c r="Q3517" s="70">
        <v>0.75847061475118027</v>
      </c>
      <c r="R3517" s="71">
        <v>0.61983855565388979</v>
      </c>
      <c r="S3517" s="70">
        <v>0.47091269493103022</v>
      </c>
      <c r="T3517" s="71">
        <v>0.29269471168518063</v>
      </c>
      <c r="U3517" s="70">
        <v>3.7405363718668622E-2</v>
      </c>
      <c r="V3517" s="71">
        <v>0</v>
      </c>
      <c r="W3517" s="70">
        <v>0</v>
      </c>
      <c r="X3517" s="71">
        <v>0</v>
      </c>
      <c r="Y3517" s="70">
        <v>0</v>
      </c>
      <c r="Z3517" s="71">
        <v>0</v>
      </c>
      <c r="AA3517" s="70">
        <v>0</v>
      </c>
      <c r="AB3517" s="71">
        <v>0</v>
      </c>
      <c r="AC3517" s="54"/>
      <c r="AD3517" s="55">
        <f t="shared" si="72"/>
        <v>5.2880389213562013</v>
      </c>
      <c r="AE3517" s="54"/>
    </row>
    <row r="3518" spans="2:31" x14ac:dyDescent="0.3">
      <c r="B3518" s="4" t="s">
        <v>285</v>
      </c>
      <c r="C3518" s="14"/>
      <c r="D3518" s="14"/>
      <c r="E3518" s="70">
        <v>0</v>
      </c>
      <c r="F3518" s="71">
        <v>0</v>
      </c>
      <c r="G3518" s="70">
        <v>0</v>
      </c>
      <c r="H3518" s="71">
        <v>0</v>
      </c>
      <c r="I3518" s="70">
        <v>0</v>
      </c>
      <c r="J3518" s="71">
        <v>0</v>
      </c>
      <c r="K3518" s="70">
        <v>0</v>
      </c>
      <c r="L3518" s="71">
        <v>0</v>
      </c>
      <c r="M3518" s="70">
        <v>0</v>
      </c>
      <c r="N3518" s="71">
        <v>0</v>
      </c>
      <c r="O3518" s="70">
        <v>0</v>
      </c>
      <c r="P3518" s="71">
        <v>0</v>
      </c>
      <c r="Q3518" s="70">
        <v>0</v>
      </c>
      <c r="R3518" s="71">
        <v>0</v>
      </c>
      <c r="S3518" s="70">
        <v>0</v>
      </c>
      <c r="T3518" s="71">
        <v>0</v>
      </c>
      <c r="U3518" s="70">
        <v>0</v>
      </c>
      <c r="V3518" s="71">
        <v>0</v>
      </c>
      <c r="W3518" s="70">
        <v>0</v>
      </c>
      <c r="X3518" s="71">
        <v>0</v>
      </c>
      <c r="Y3518" s="70">
        <v>0</v>
      </c>
      <c r="Z3518" s="71">
        <v>0</v>
      </c>
      <c r="AA3518" s="70">
        <v>0</v>
      </c>
      <c r="AB3518" s="71">
        <v>0</v>
      </c>
      <c r="AC3518" s="54"/>
      <c r="AD3518" s="55">
        <f t="shared" si="72"/>
        <v>0</v>
      </c>
      <c r="AE3518" s="54"/>
    </row>
    <row r="3519" spans="2:31" x14ac:dyDescent="0.3">
      <c r="B3519" s="4" t="s">
        <v>286</v>
      </c>
      <c r="C3519" s="14"/>
      <c r="D3519" s="14"/>
      <c r="E3519" s="70">
        <v>0</v>
      </c>
      <c r="F3519" s="71">
        <v>0</v>
      </c>
      <c r="G3519" s="70">
        <v>0</v>
      </c>
      <c r="H3519" s="71">
        <v>0</v>
      </c>
      <c r="I3519" s="70">
        <v>0</v>
      </c>
      <c r="J3519" s="71">
        <v>0</v>
      </c>
      <c r="K3519" s="70">
        <v>0</v>
      </c>
      <c r="L3519" s="71">
        <v>0</v>
      </c>
      <c r="M3519" s="70">
        <v>0</v>
      </c>
      <c r="N3519" s="71">
        <v>0</v>
      </c>
      <c r="O3519" s="70">
        <v>0</v>
      </c>
      <c r="P3519" s="71">
        <v>0</v>
      </c>
      <c r="Q3519" s="70">
        <v>0</v>
      </c>
      <c r="R3519" s="71">
        <v>0</v>
      </c>
      <c r="S3519" s="70">
        <v>0</v>
      </c>
      <c r="T3519" s="71">
        <v>0</v>
      </c>
      <c r="U3519" s="70">
        <v>0</v>
      </c>
      <c r="V3519" s="71">
        <v>0</v>
      </c>
      <c r="W3519" s="70">
        <v>0</v>
      </c>
      <c r="X3519" s="71">
        <v>0</v>
      </c>
      <c r="Y3519" s="70">
        <v>0</v>
      </c>
      <c r="Z3519" s="71">
        <v>0</v>
      </c>
      <c r="AA3519" s="70">
        <v>0</v>
      </c>
      <c r="AB3519" s="71">
        <v>0</v>
      </c>
      <c r="AC3519" s="54"/>
      <c r="AD3519" s="55">
        <f t="shared" si="72"/>
        <v>0</v>
      </c>
      <c r="AE3519" s="54"/>
    </row>
    <row r="3520" spans="2:31" x14ac:dyDescent="0.3">
      <c r="B3520" s="4" t="s">
        <v>198</v>
      </c>
      <c r="C3520" s="14"/>
      <c r="D3520" s="14"/>
      <c r="E3520" s="70">
        <v>0</v>
      </c>
      <c r="F3520" s="71">
        <v>0</v>
      </c>
      <c r="G3520" s="70">
        <v>0</v>
      </c>
      <c r="H3520" s="71">
        <v>0</v>
      </c>
      <c r="I3520" s="70">
        <v>0</v>
      </c>
      <c r="J3520" s="71">
        <v>0</v>
      </c>
      <c r="K3520" s="70">
        <v>0</v>
      </c>
      <c r="L3520" s="71">
        <v>0.34845579347262778</v>
      </c>
      <c r="M3520" s="70">
        <v>0.72064732428795342</v>
      </c>
      <c r="N3520" s="71">
        <v>0.71268375932704642</v>
      </c>
      <c r="O3520" s="70">
        <v>0.71247553010471154</v>
      </c>
      <c r="P3520" s="71">
        <v>0.72031804389941179</v>
      </c>
      <c r="Q3520" s="70">
        <v>0.70738991621571334</v>
      </c>
      <c r="R3520" s="71">
        <v>0.72331876135431206</v>
      </c>
      <c r="S3520" s="70">
        <v>0.73417278557705368</v>
      </c>
      <c r="T3520" s="71">
        <v>0.70636039061937494</v>
      </c>
      <c r="U3520" s="70">
        <v>0.73210183125920614</v>
      </c>
      <c r="V3520" s="71">
        <v>0.73102621411283808</v>
      </c>
      <c r="W3520" s="70">
        <v>0.72279437954227121</v>
      </c>
      <c r="X3520" s="71">
        <v>0.15031866015245518</v>
      </c>
      <c r="Y3520" s="70">
        <v>0</v>
      </c>
      <c r="Z3520" s="71">
        <v>0</v>
      </c>
      <c r="AA3520" s="70">
        <v>0</v>
      </c>
      <c r="AB3520" s="71">
        <v>0</v>
      </c>
      <c r="AC3520" s="54"/>
      <c r="AD3520" s="55">
        <f t="shared" si="72"/>
        <v>8.4220633899249773</v>
      </c>
      <c r="AE3520" s="54"/>
    </row>
    <row r="3521" spans="2:31" x14ac:dyDescent="0.3">
      <c r="B3521" s="4" t="s">
        <v>199</v>
      </c>
      <c r="C3521" s="14"/>
      <c r="D3521" s="14"/>
      <c r="E3521" s="70">
        <v>0</v>
      </c>
      <c r="F3521" s="71">
        <v>0</v>
      </c>
      <c r="G3521" s="70">
        <v>0</v>
      </c>
      <c r="H3521" s="71">
        <v>0</v>
      </c>
      <c r="I3521" s="70">
        <v>0</v>
      </c>
      <c r="J3521" s="71">
        <v>0</v>
      </c>
      <c r="K3521" s="70">
        <v>0</v>
      </c>
      <c r="L3521" s="71">
        <v>0.34845579347262778</v>
      </c>
      <c r="M3521" s="70">
        <v>0.72064732428795342</v>
      </c>
      <c r="N3521" s="71">
        <v>0.71268375932704642</v>
      </c>
      <c r="O3521" s="70">
        <v>0.71247553010471154</v>
      </c>
      <c r="P3521" s="71">
        <v>0.72031804389941179</v>
      </c>
      <c r="Q3521" s="70">
        <v>0.70738991621571334</v>
      </c>
      <c r="R3521" s="71">
        <v>0.72331876135431206</v>
      </c>
      <c r="S3521" s="70">
        <v>0.73417278557705368</v>
      </c>
      <c r="T3521" s="71">
        <v>0.70636039061937494</v>
      </c>
      <c r="U3521" s="70">
        <v>0.73210183125920614</v>
      </c>
      <c r="V3521" s="71">
        <v>0.73102621411283808</v>
      </c>
      <c r="W3521" s="70">
        <v>0.72279437954227121</v>
      </c>
      <c r="X3521" s="71">
        <v>0.15031866015245518</v>
      </c>
      <c r="Y3521" s="70">
        <v>0</v>
      </c>
      <c r="Z3521" s="71">
        <v>0</v>
      </c>
      <c r="AA3521" s="70">
        <v>0</v>
      </c>
      <c r="AB3521" s="71">
        <v>0</v>
      </c>
      <c r="AC3521" s="54"/>
      <c r="AD3521" s="55">
        <f t="shared" si="72"/>
        <v>8.4220633899249773</v>
      </c>
      <c r="AE3521" s="54"/>
    </row>
    <row r="3522" spans="2:31" x14ac:dyDescent="0.3">
      <c r="B3522" s="4" t="s">
        <v>155</v>
      </c>
      <c r="C3522" s="14"/>
      <c r="D3522" s="14"/>
      <c r="E3522" s="70">
        <v>0</v>
      </c>
      <c r="F3522" s="71">
        <v>0</v>
      </c>
      <c r="G3522" s="70">
        <v>0</v>
      </c>
      <c r="H3522" s="71">
        <v>0</v>
      </c>
      <c r="I3522" s="70">
        <v>0</v>
      </c>
      <c r="J3522" s="71">
        <v>0</v>
      </c>
      <c r="K3522" s="70">
        <v>0</v>
      </c>
      <c r="L3522" s="71">
        <v>0</v>
      </c>
      <c r="M3522" s="70">
        <v>0</v>
      </c>
      <c r="N3522" s="71">
        <v>0</v>
      </c>
      <c r="O3522" s="70">
        <v>0</v>
      </c>
      <c r="P3522" s="71">
        <v>0</v>
      </c>
      <c r="Q3522" s="70">
        <v>0</v>
      </c>
      <c r="R3522" s="71">
        <v>0</v>
      </c>
      <c r="S3522" s="70">
        <v>0</v>
      </c>
      <c r="T3522" s="71">
        <v>0</v>
      </c>
      <c r="U3522" s="70">
        <v>0</v>
      </c>
      <c r="V3522" s="71">
        <v>0</v>
      </c>
      <c r="W3522" s="70">
        <v>0</v>
      </c>
      <c r="X3522" s="71">
        <v>0</v>
      </c>
      <c r="Y3522" s="70">
        <v>0</v>
      </c>
      <c r="Z3522" s="71">
        <v>0</v>
      </c>
      <c r="AA3522" s="70">
        <v>0</v>
      </c>
      <c r="AB3522" s="71">
        <v>0</v>
      </c>
      <c r="AC3522" s="54"/>
      <c r="AD3522" s="55">
        <f t="shared" si="72"/>
        <v>0</v>
      </c>
      <c r="AE3522" s="54"/>
    </row>
    <row r="3523" spans="2:31" x14ac:dyDescent="0.3">
      <c r="B3523" s="4" t="s">
        <v>231</v>
      </c>
      <c r="C3523" s="14"/>
      <c r="D3523" s="14"/>
      <c r="E3523" s="70">
        <v>0</v>
      </c>
      <c r="F3523" s="71">
        <v>0</v>
      </c>
      <c r="G3523" s="70">
        <v>0</v>
      </c>
      <c r="H3523" s="71">
        <v>0</v>
      </c>
      <c r="I3523" s="70">
        <v>0</v>
      </c>
      <c r="J3523" s="71">
        <v>0</v>
      </c>
      <c r="K3523" s="70">
        <v>0</v>
      </c>
      <c r="L3523" s="71">
        <v>0</v>
      </c>
      <c r="M3523" s="70">
        <v>0</v>
      </c>
      <c r="N3523" s="71">
        <v>0</v>
      </c>
      <c r="O3523" s="70">
        <v>0</v>
      </c>
      <c r="P3523" s="71">
        <v>0</v>
      </c>
      <c r="Q3523" s="70">
        <v>0</v>
      </c>
      <c r="R3523" s="71">
        <v>0</v>
      </c>
      <c r="S3523" s="70">
        <v>0</v>
      </c>
      <c r="T3523" s="71">
        <v>0</v>
      </c>
      <c r="U3523" s="70">
        <v>0</v>
      </c>
      <c r="V3523" s="71">
        <v>0</v>
      </c>
      <c r="W3523" s="70">
        <v>0</v>
      </c>
      <c r="X3523" s="71">
        <v>0</v>
      </c>
      <c r="Y3523" s="70">
        <v>0</v>
      </c>
      <c r="Z3523" s="71">
        <v>0</v>
      </c>
      <c r="AA3523" s="70">
        <v>0</v>
      </c>
      <c r="AB3523" s="71">
        <v>0</v>
      </c>
      <c r="AC3523" s="54"/>
      <c r="AD3523" s="55">
        <f t="shared" si="72"/>
        <v>0</v>
      </c>
      <c r="AE3523" s="54"/>
    </row>
    <row r="3524" spans="2:31" x14ac:dyDescent="0.3">
      <c r="B3524" s="4" t="s">
        <v>232</v>
      </c>
      <c r="C3524" s="14"/>
      <c r="D3524" s="14"/>
      <c r="E3524" s="70">
        <v>0</v>
      </c>
      <c r="F3524" s="71">
        <v>0</v>
      </c>
      <c r="G3524" s="70">
        <v>0</v>
      </c>
      <c r="H3524" s="71">
        <v>0</v>
      </c>
      <c r="I3524" s="70">
        <v>0</v>
      </c>
      <c r="J3524" s="71">
        <v>0</v>
      </c>
      <c r="K3524" s="70">
        <v>0</v>
      </c>
      <c r="L3524" s="71">
        <v>0</v>
      </c>
      <c r="M3524" s="70">
        <v>0</v>
      </c>
      <c r="N3524" s="71">
        <v>0</v>
      </c>
      <c r="O3524" s="70">
        <v>0</v>
      </c>
      <c r="P3524" s="71">
        <v>0</v>
      </c>
      <c r="Q3524" s="70">
        <v>0</v>
      </c>
      <c r="R3524" s="71">
        <v>0</v>
      </c>
      <c r="S3524" s="70">
        <v>0</v>
      </c>
      <c r="T3524" s="71">
        <v>0</v>
      </c>
      <c r="U3524" s="70">
        <v>0</v>
      </c>
      <c r="V3524" s="71">
        <v>0</v>
      </c>
      <c r="W3524" s="70">
        <v>0</v>
      </c>
      <c r="X3524" s="71">
        <v>0</v>
      </c>
      <c r="Y3524" s="70">
        <v>0</v>
      </c>
      <c r="Z3524" s="71">
        <v>0</v>
      </c>
      <c r="AA3524" s="70">
        <v>0</v>
      </c>
      <c r="AB3524" s="71">
        <v>0</v>
      </c>
      <c r="AC3524" s="54"/>
      <c r="AD3524" s="55">
        <f t="shared" si="72"/>
        <v>0</v>
      </c>
      <c r="AE3524" s="54"/>
    </row>
    <row r="3525" spans="2:31" x14ac:dyDescent="0.3">
      <c r="B3525" s="4" t="s">
        <v>233</v>
      </c>
      <c r="C3525" s="14"/>
      <c r="D3525" s="14"/>
      <c r="E3525" s="70">
        <v>0</v>
      </c>
      <c r="F3525" s="71">
        <v>0</v>
      </c>
      <c r="G3525" s="70">
        <v>0</v>
      </c>
      <c r="H3525" s="71">
        <v>0</v>
      </c>
      <c r="I3525" s="70">
        <v>0</v>
      </c>
      <c r="J3525" s="71">
        <v>0</v>
      </c>
      <c r="K3525" s="70">
        <v>0</v>
      </c>
      <c r="L3525" s="71">
        <v>0</v>
      </c>
      <c r="M3525" s="70">
        <v>0</v>
      </c>
      <c r="N3525" s="71">
        <v>0</v>
      </c>
      <c r="O3525" s="70">
        <v>0</v>
      </c>
      <c r="P3525" s="71">
        <v>0</v>
      </c>
      <c r="Q3525" s="70">
        <v>0</v>
      </c>
      <c r="R3525" s="71">
        <v>0</v>
      </c>
      <c r="S3525" s="70">
        <v>0</v>
      </c>
      <c r="T3525" s="71">
        <v>0</v>
      </c>
      <c r="U3525" s="70">
        <v>0</v>
      </c>
      <c r="V3525" s="71">
        <v>0</v>
      </c>
      <c r="W3525" s="70">
        <v>0</v>
      </c>
      <c r="X3525" s="71">
        <v>0</v>
      </c>
      <c r="Y3525" s="70">
        <v>0</v>
      </c>
      <c r="Z3525" s="71">
        <v>0</v>
      </c>
      <c r="AA3525" s="70">
        <v>0</v>
      </c>
      <c r="AB3525" s="71">
        <v>0</v>
      </c>
      <c r="AC3525" s="54"/>
      <c r="AD3525" s="55">
        <f t="shared" si="72"/>
        <v>0</v>
      </c>
      <c r="AE3525" s="54"/>
    </row>
    <row r="3526" spans="2:31" x14ac:dyDescent="0.3">
      <c r="B3526" s="4" t="s">
        <v>234</v>
      </c>
      <c r="C3526" s="4"/>
      <c r="D3526" s="4"/>
      <c r="E3526" s="70">
        <v>0</v>
      </c>
      <c r="F3526" s="71">
        <v>0</v>
      </c>
      <c r="G3526" s="70">
        <v>0</v>
      </c>
      <c r="H3526" s="71">
        <v>0</v>
      </c>
      <c r="I3526" s="70">
        <v>0</v>
      </c>
      <c r="J3526" s="71">
        <v>0</v>
      </c>
      <c r="K3526" s="70">
        <v>0</v>
      </c>
      <c r="L3526" s="71">
        <v>0</v>
      </c>
      <c r="M3526" s="70">
        <v>0</v>
      </c>
      <c r="N3526" s="71">
        <v>0</v>
      </c>
      <c r="O3526" s="70">
        <v>0</v>
      </c>
      <c r="P3526" s="71">
        <v>0</v>
      </c>
      <c r="Q3526" s="70">
        <v>0</v>
      </c>
      <c r="R3526" s="71">
        <v>0</v>
      </c>
      <c r="S3526" s="70">
        <v>0</v>
      </c>
      <c r="T3526" s="71">
        <v>0</v>
      </c>
      <c r="U3526" s="70">
        <v>0</v>
      </c>
      <c r="V3526" s="71">
        <v>0</v>
      </c>
      <c r="W3526" s="70">
        <v>0</v>
      </c>
      <c r="X3526" s="71">
        <v>0</v>
      </c>
      <c r="Y3526" s="70">
        <v>0</v>
      </c>
      <c r="Z3526" s="71">
        <v>0</v>
      </c>
      <c r="AA3526" s="70">
        <v>0</v>
      </c>
      <c r="AB3526" s="71">
        <v>0</v>
      </c>
      <c r="AC3526" s="54"/>
      <c r="AD3526" s="55">
        <f t="shared" si="72"/>
        <v>0</v>
      </c>
      <c r="AE3526" s="54"/>
    </row>
    <row r="3527" spans="2:31" x14ac:dyDescent="0.3">
      <c r="B3527" s="4" t="s">
        <v>288</v>
      </c>
      <c r="C3527" s="4"/>
      <c r="D3527" s="4"/>
      <c r="E3527" s="70">
        <v>0</v>
      </c>
      <c r="F3527" s="71">
        <v>0</v>
      </c>
      <c r="G3527" s="70">
        <v>0</v>
      </c>
      <c r="H3527" s="71">
        <v>0</v>
      </c>
      <c r="I3527" s="70">
        <v>0</v>
      </c>
      <c r="J3527" s="71">
        <v>0</v>
      </c>
      <c r="K3527" s="70">
        <v>0</v>
      </c>
      <c r="L3527" s="71">
        <v>0</v>
      </c>
      <c r="M3527" s="70">
        <v>0</v>
      </c>
      <c r="N3527" s="71">
        <v>0</v>
      </c>
      <c r="O3527" s="70">
        <v>0</v>
      </c>
      <c r="P3527" s="71">
        <v>0</v>
      </c>
      <c r="Q3527" s="70">
        <v>0</v>
      </c>
      <c r="R3527" s="71">
        <v>0</v>
      </c>
      <c r="S3527" s="70">
        <v>0</v>
      </c>
      <c r="T3527" s="71">
        <v>0</v>
      </c>
      <c r="U3527" s="70">
        <v>0</v>
      </c>
      <c r="V3527" s="71">
        <v>0</v>
      </c>
      <c r="W3527" s="70">
        <v>0</v>
      </c>
      <c r="X3527" s="71">
        <v>0</v>
      </c>
      <c r="Y3527" s="70">
        <v>0</v>
      </c>
      <c r="Z3527" s="71">
        <v>0</v>
      </c>
      <c r="AA3527" s="70">
        <v>0</v>
      </c>
      <c r="AB3527" s="71">
        <v>0</v>
      </c>
      <c r="AC3527" s="54"/>
      <c r="AD3527" s="55">
        <f t="shared" si="72"/>
        <v>0</v>
      </c>
      <c r="AE3527" s="54"/>
    </row>
    <row r="3528" spans="2:31" x14ac:dyDescent="0.3">
      <c r="B3528" s="4" t="s">
        <v>289</v>
      </c>
      <c r="C3528" s="4"/>
      <c r="D3528" s="4"/>
      <c r="E3528" s="70">
        <v>0</v>
      </c>
      <c r="F3528" s="71">
        <v>0</v>
      </c>
      <c r="G3528" s="70">
        <v>0</v>
      </c>
      <c r="H3528" s="71">
        <v>0</v>
      </c>
      <c r="I3528" s="70">
        <v>0</v>
      </c>
      <c r="J3528" s="71">
        <v>0</v>
      </c>
      <c r="K3528" s="70">
        <v>0</v>
      </c>
      <c r="L3528" s="71">
        <v>0</v>
      </c>
      <c r="M3528" s="70">
        <v>0</v>
      </c>
      <c r="N3528" s="71">
        <v>0</v>
      </c>
      <c r="O3528" s="70">
        <v>0</v>
      </c>
      <c r="P3528" s="71">
        <v>0</v>
      </c>
      <c r="Q3528" s="70">
        <v>0</v>
      </c>
      <c r="R3528" s="71">
        <v>0</v>
      </c>
      <c r="S3528" s="70">
        <v>0</v>
      </c>
      <c r="T3528" s="71">
        <v>0</v>
      </c>
      <c r="U3528" s="70">
        <v>0</v>
      </c>
      <c r="V3528" s="71">
        <v>0</v>
      </c>
      <c r="W3528" s="70">
        <v>0</v>
      </c>
      <c r="X3528" s="71">
        <v>0</v>
      </c>
      <c r="Y3528" s="70">
        <v>0</v>
      </c>
      <c r="Z3528" s="71">
        <v>0</v>
      </c>
      <c r="AA3528" s="70">
        <v>0</v>
      </c>
      <c r="AB3528" s="71">
        <v>0</v>
      </c>
      <c r="AC3528" s="54"/>
      <c r="AD3528" s="55">
        <f t="shared" si="72"/>
        <v>0</v>
      </c>
      <c r="AE3528" s="54"/>
    </row>
    <row r="3529" spans="2:31" x14ac:dyDescent="0.3">
      <c r="B3529" s="4" t="s">
        <v>156</v>
      </c>
      <c r="C3529" s="4"/>
      <c r="D3529" s="4"/>
      <c r="E3529" s="70">
        <v>0</v>
      </c>
      <c r="F3529" s="71">
        <v>0</v>
      </c>
      <c r="G3529" s="70">
        <v>0</v>
      </c>
      <c r="H3529" s="71">
        <v>0</v>
      </c>
      <c r="I3529" s="70">
        <v>0</v>
      </c>
      <c r="J3529" s="71">
        <v>0</v>
      </c>
      <c r="K3529" s="70">
        <v>0</v>
      </c>
      <c r="L3529" s="71">
        <v>0.49939694086710579</v>
      </c>
      <c r="M3529" s="70">
        <v>1.4429341790941017</v>
      </c>
      <c r="N3529" s="71">
        <v>1.6412643432617182</v>
      </c>
      <c r="O3529" s="70">
        <v>2.0324329376220693</v>
      </c>
      <c r="P3529" s="71">
        <v>2.2718244552612297</v>
      </c>
      <c r="Q3529" s="70">
        <v>2.4986986160278315</v>
      </c>
      <c r="R3529" s="71">
        <v>2.5513213157653802</v>
      </c>
      <c r="S3529" s="70">
        <v>2.4958870887756333</v>
      </c>
      <c r="T3529" s="71">
        <v>2.4975053469340005</v>
      </c>
      <c r="U3529" s="70">
        <v>2.3818072319030761</v>
      </c>
      <c r="V3529" s="71">
        <v>2.0974178949991846</v>
      </c>
      <c r="W3529" s="70">
        <v>1.4153484837849932</v>
      </c>
      <c r="X3529" s="71">
        <v>0.22869860738118514</v>
      </c>
      <c r="Y3529" s="70">
        <v>0</v>
      </c>
      <c r="Z3529" s="71">
        <v>0</v>
      </c>
      <c r="AA3529" s="70">
        <v>0</v>
      </c>
      <c r="AB3529" s="71">
        <v>0</v>
      </c>
      <c r="AC3529" s="54"/>
      <c r="AD3529" s="55">
        <f t="shared" si="72"/>
        <v>24.05453744167751</v>
      </c>
      <c r="AE3529" s="54"/>
    </row>
    <row r="3530" spans="2:31" x14ac:dyDescent="0.3">
      <c r="B3530" s="4" t="s">
        <v>192</v>
      </c>
      <c r="C3530" s="4"/>
      <c r="D3530" s="4"/>
      <c r="E3530" s="70">
        <v>0</v>
      </c>
      <c r="F3530" s="71">
        <v>0</v>
      </c>
      <c r="G3530" s="70">
        <v>0</v>
      </c>
      <c r="H3530" s="71">
        <v>0</v>
      </c>
      <c r="I3530" s="70">
        <v>0</v>
      </c>
      <c r="J3530" s="71">
        <v>0</v>
      </c>
      <c r="K3530" s="70">
        <v>0</v>
      </c>
      <c r="L3530" s="71">
        <v>1.3747812500000001</v>
      </c>
      <c r="M3530" s="70">
        <v>2.8521755846341454</v>
      </c>
      <c r="N3530" s="71">
        <v>2.4537897706031799</v>
      </c>
      <c r="O3530" s="70">
        <v>2.3938234408696495</v>
      </c>
      <c r="P3530" s="71">
        <v>2.3920048793156949</v>
      </c>
      <c r="Q3530" s="70">
        <v>2.3995872855186464</v>
      </c>
      <c r="R3530" s="71">
        <v>2.4002667784690854</v>
      </c>
      <c r="S3530" s="70">
        <v>2.3901592691739393</v>
      </c>
      <c r="T3530" s="71">
        <v>2.3985795895258581</v>
      </c>
      <c r="U3530" s="70">
        <v>2.7167829374472299</v>
      </c>
      <c r="V3530" s="71">
        <v>2.731827467679977</v>
      </c>
      <c r="W3530" s="70">
        <v>2.7328663269678746</v>
      </c>
      <c r="X3530" s="71">
        <v>0.53719519575436914</v>
      </c>
      <c r="Y3530" s="70">
        <v>0</v>
      </c>
      <c r="Z3530" s="71">
        <v>0</v>
      </c>
      <c r="AA3530" s="70">
        <v>0</v>
      </c>
      <c r="AB3530" s="71">
        <v>0</v>
      </c>
      <c r="AC3530" s="54"/>
      <c r="AD3530" s="55">
        <f t="shared" si="72"/>
        <v>29.773839775959647</v>
      </c>
      <c r="AE3530" s="54"/>
    </row>
    <row r="3531" spans="2:31" x14ac:dyDescent="0.3">
      <c r="B3531" s="4" t="s">
        <v>193</v>
      </c>
      <c r="C3531" s="4"/>
      <c r="D3531" s="4"/>
      <c r="E3531" s="70">
        <v>0</v>
      </c>
      <c r="F3531" s="71">
        <v>0</v>
      </c>
      <c r="G3531" s="70">
        <v>0</v>
      </c>
      <c r="H3531" s="71">
        <v>0</v>
      </c>
      <c r="I3531" s="70">
        <v>0</v>
      </c>
      <c r="J3531" s="71">
        <v>0</v>
      </c>
      <c r="K3531" s="70">
        <v>0</v>
      </c>
      <c r="L3531" s="71">
        <v>1.3747812500000001</v>
      </c>
      <c r="M3531" s="70">
        <v>2.8521755846341454</v>
      </c>
      <c r="N3531" s="71">
        <v>2.4537897706031799</v>
      </c>
      <c r="O3531" s="70">
        <v>2.3938234408696495</v>
      </c>
      <c r="P3531" s="71">
        <v>2.3920048793156949</v>
      </c>
      <c r="Q3531" s="70">
        <v>2.3995872855186464</v>
      </c>
      <c r="R3531" s="71">
        <v>2.4002667784690854</v>
      </c>
      <c r="S3531" s="70">
        <v>2.3901592691739393</v>
      </c>
      <c r="T3531" s="71">
        <v>2.3985795895258581</v>
      </c>
      <c r="U3531" s="70">
        <v>2.7167829374472299</v>
      </c>
      <c r="V3531" s="71">
        <v>2.731827467679977</v>
      </c>
      <c r="W3531" s="70">
        <v>2.7328663269678746</v>
      </c>
      <c r="X3531" s="71">
        <v>0.53719519575436914</v>
      </c>
      <c r="Y3531" s="70">
        <v>0</v>
      </c>
      <c r="Z3531" s="71">
        <v>0</v>
      </c>
      <c r="AA3531" s="70">
        <v>0</v>
      </c>
      <c r="AB3531" s="71">
        <v>0</v>
      </c>
      <c r="AC3531" s="54"/>
      <c r="AD3531" s="55">
        <f t="shared" si="72"/>
        <v>29.773839775959647</v>
      </c>
      <c r="AE3531" s="54"/>
    </row>
    <row r="3532" spans="2:31" x14ac:dyDescent="0.3">
      <c r="B3532" s="4" t="s">
        <v>184</v>
      </c>
      <c r="C3532" s="4"/>
      <c r="D3532" s="4"/>
      <c r="E3532" s="70">
        <v>0</v>
      </c>
      <c r="F3532" s="71">
        <v>0</v>
      </c>
      <c r="G3532" s="70">
        <v>0</v>
      </c>
      <c r="H3532" s="71">
        <v>0</v>
      </c>
      <c r="I3532" s="70">
        <v>0</v>
      </c>
      <c r="J3532" s="71">
        <v>0</v>
      </c>
      <c r="K3532" s="70">
        <v>0</v>
      </c>
      <c r="L3532" s="71">
        <v>6.5498352050781236E-2</v>
      </c>
      <c r="M3532" s="70">
        <v>2.3760638793309523</v>
      </c>
      <c r="N3532" s="71">
        <v>2.6310134013493855</v>
      </c>
      <c r="O3532" s="70">
        <v>1.9757298231124876</v>
      </c>
      <c r="P3532" s="71">
        <v>1.9074997901916524</v>
      </c>
      <c r="Q3532" s="70">
        <v>1.93334318002065</v>
      </c>
      <c r="R3532" s="71">
        <v>2.3249904831250512</v>
      </c>
      <c r="S3532" s="70">
        <v>2.5677229285240175</v>
      </c>
      <c r="T3532" s="71">
        <v>2.7398178060849507</v>
      </c>
      <c r="U3532" s="70">
        <v>3.3666852136452996</v>
      </c>
      <c r="V3532" s="71">
        <v>3.2639823635419214</v>
      </c>
      <c r="W3532" s="70">
        <v>2.6548973739147188</v>
      </c>
      <c r="X3532" s="71">
        <v>0.28186435699462886</v>
      </c>
      <c r="Y3532" s="70">
        <v>0</v>
      </c>
      <c r="Z3532" s="71">
        <v>0</v>
      </c>
      <c r="AA3532" s="70">
        <v>0</v>
      </c>
      <c r="AB3532" s="71">
        <v>0</v>
      </c>
      <c r="AC3532" s="54"/>
      <c r="AD3532" s="55">
        <f t="shared" si="72"/>
        <v>28.089108951886494</v>
      </c>
      <c r="AE3532" s="54"/>
    </row>
    <row r="3533" spans="2:31" x14ac:dyDescent="0.3">
      <c r="B3533" s="4" t="s">
        <v>185</v>
      </c>
      <c r="C3533" s="4"/>
      <c r="D3533" s="4"/>
      <c r="E3533" s="70">
        <v>0</v>
      </c>
      <c r="F3533" s="71">
        <v>0</v>
      </c>
      <c r="G3533" s="70">
        <v>0</v>
      </c>
      <c r="H3533" s="71">
        <v>0</v>
      </c>
      <c r="I3533" s="70">
        <v>0</v>
      </c>
      <c r="J3533" s="71">
        <v>0</v>
      </c>
      <c r="K3533" s="70">
        <v>0</v>
      </c>
      <c r="L3533" s="71">
        <v>6.5498352050781236E-2</v>
      </c>
      <c r="M3533" s="70">
        <v>2.3760638793309523</v>
      </c>
      <c r="N3533" s="71">
        <v>2.6310134013493855</v>
      </c>
      <c r="O3533" s="70">
        <v>1.9757298231124876</v>
      </c>
      <c r="P3533" s="71">
        <v>1.9074997901916524</v>
      </c>
      <c r="Q3533" s="70">
        <v>1.93334318002065</v>
      </c>
      <c r="R3533" s="71">
        <v>2.3249904831250512</v>
      </c>
      <c r="S3533" s="70">
        <v>2.5677229285240175</v>
      </c>
      <c r="T3533" s="71">
        <v>2.7398178060849507</v>
      </c>
      <c r="U3533" s="70">
        <v>3.3666852136452996</v>
      </c>
      <c r="V3533" s="71">
        <v>3.2639823635419214</v>
      </c>
      <c r="W3533" s="70">
        <v>2.6548973739147188</v>
      </c>
      <c r="X3533" s="71">
        <v>0.28186435699462886</v>
      </c>
      <c r="Y3533" s="70">
        <v>0</v>
      </c>
      <c r="Z3533" s="71">
        <v>0</v>
      </c>
      <c r="AA3533" s="70">
        <v>0</v>
      </c>
      <c r="AB3533" s="71">
        <v>0</v>
      </c>
      <c r="AC3533" s="54"/>
      <c r="AD3533" s="55">
        <f t="shared" si="72"/>
        <v>28.089108951886494</v>
      </c>
      <c r="AE3533" s="54"/>
    </row>
    <row r="3534" spans="2:31" x14ac:dyDescent="0.3">
      <c r="B3534" s="4" t="s">
        <v>287</v>
      </c>
      <c r="C3534" s="4"/>
      <c r="D3534" s="4"/>
      <c r="E3534" s="70">
        <v>0</v>
      </c>
      <c r="F3534" s="71">
        <v>0</v>
      </c>
      <c r="G3534" s="70">
        <v>0</v>
      </c>
      <c r="H3534" s="71">
        <v>0</v>
      </c>
      <c r="I3534" s="70">
        <v>0</v>
      </c>
      <c r="J3534" s="71">
        <v>0</v>
      </c>
      <c r="K3534" s="70">
        <v>0</v>
      </c>
      <c r="L3534" s="71">
        <v>0</v>
      </c>
      <c r="M3534" s="70">
        <v>0</v>
      </c>
      <c r="N3534" s="71">
        <v>0</v>
      </c>
      <c r="O3534" s="70">
        <v>0</v>
      </c>
      <c r="P3534" s="71">
        <v>0</v>
      </c>
      <c r="Q3534" s="70">
        <v>0</v>
      </c>
      <c r="R3534" s="71">
        <v>0</v>
      </c>
      <c r="S3534" s="70">
        <v>0</v>
      </c>
      <c r="T3534" s="71">
        <v>0</v>
      </c>
      <c r="U3534" s="70">
        <v>0</v>
      </c>
      <c r="V3534" s="71">
        <v>0</v>
      </c>
      <c r="W3534" s="70">
        <v>0</v>
      </c>
      <c r="X3534" s="71">
        <v>0</v>
      </c>
      <c r="Y3534" s="70">
        <v>0</v>
      </c>
      <c r="Z3534" s="71">
        <v>0</v>
      </c>
      <c r="AA3534" s="70">
        <v>0</v>
      </c>
      <c r="AB3534" s="71">
        <v>0</v>
      </c>
      <c r="AC3534" s="54"/>
      <c r="AD3534" s="55">
        <f t="shared" si="72"/>
        <v>0</v>
      </c>
      <c r="AE3534" s="54"/>
    </row>
    <row r="3535" spans="2:31" x14ac:dyDescent="0.3">
      <c r="B3535" s="4" t="s">
        <v>320</v>
      </c>
      <c r="C3535" s="4"/>
      <c r="D3535" s="4"/>
      <c r="E3535" s="70">
        <v>0</v>
      </c>
      <c r="F3535" s="71">
        <v>0</v>
      </c>
      <c r="G3535" s="70">
        <v>0</v>
      </c>
      <c r="H3535" s="71">
        <v>0</v>
      </c>
      <c r="I3535" s="70">
        <v>0</v>
      </c>
      <c r="J3535" s="71">
        <v>0</v>
      </c>
      <c r="K3535" s="70">
        <v>0</v>
      </c>
      <c r="L3535" s="71">
        <v>0</v>
      </c>
      <c r="M3535" s="70">
        <v>0</v>
      </c>
      <c r="N3535" s="71">
        <v>0</v>
      </c>
      <c r="O3535" s="70">
        <v>0</v>
      </c>
      <c r="P3535" s="71">
        <v>0</v>
      </c>
      <c r="Q3535" s="70">
        <v>0</v>
      </c>
      <c r="R3535" s="71">
        <v>0</v>
      </c>
      <c r="S3535" s="70">
        <v>0</v>
      </c>
      <c r="T3535" s="71">
        <v>0</v>
      </c>
      <c r="U3535" s="70">
        <v>0</v>
      </c>
      <c r="V3535" s="71">
        <v>0</v>
      </c>
      <c r="W3535" s="70">
        <v>0</v>
      </c>
      <c r="X3535" s="71">
        <v>0</v>
      </c>
      <c r="Y3535" s="70">
        <v>0</v>
      </c>
      <c r="Z3535" s="71">
        <v>0</v>
      </c>
      <c r="AA3535" s="70">
        <v>0</v>
      </c>
      <c r="AB3535" s="71">
        <v>0</v>
      </c>
      <c r="AC3535" s="54"/>
      <c r="AD3535" s="55">
        <f t="shared" si="72"/>
        <v>0</v>
      </c>
      <c r="AE3535" s="54"/>
    </row>
    <row r="3536" spans="2:31" x14ac:dyDescent="0.3">
      <c r="B3536" s="4" t="s">
        <v>321</v>
      </c>
      <c r="C3536" s="4"/>
      <c r="D3536" s="4"/>
      <c r="E3536" s="70">
        <v>0</v>
      </c>
      <c r="F3536" s="71">
        <v>0</v>
      </c>
      <c r="G3536" s="70">
        <v>0</v>
      </c>
      <c r="H3536" s="71">
        <v>0</v>
      </c>
      <c r="I3536" s="70">
        <v>0</v>
      </c>
      <c r="J3536" s="71">
        <v>0</v>
      </c>
      <c r="K3536" s="70">
        <v>0</v>
      </c>
      <c r="L3536" s="71">
        <v>0</v>
      </c>
      <c r="M3536" s="70">
        <v>0</v>
      </c>
      <c r="N3536" s="71">
        <v>0</v>
      </c>
      <c r="O3536" s="70">
        <v>0</v>
      </c>
      <c r="P3536" s="71">
        <v>0</v>
      </c>
      <c r="Q3536" s="70">
        <v>0</v>
      </c>
      <c r="R3536" s="71">
        <v>0</v>
      </c>
      <c r="S3536" s="70">
        <v>0</v>
      </c>
      <c r="T3536" s="71">
        <v>0</v>
      </c>
      <c r="U3536" s="70">
        <v>0</v>
      </c>
      <c r="V3536" s="71">
        <v>0</v>
      </c>
      <c r="W3536" s="70">
        <v>0</v>
      </c>
      <c r="X3536" s="71">
        <v>0</v>
      </c>
      <c r="Y3536" s="70">
        <v>0</v>
      </c>
      <c r="Z3536" s="71">
        <v>0</v>
      </c>
      <c r="AA3536" s="70">
        <v>0</v>
      </c>
      <c r="AB3536" s="71">
        <v>0</v>
      </c>
      <c r="AC3536" s="54"/>
      <c r="AD3536" s="55">
        <f t="shared" si="72"/>
        <v>0</v>
      </c>
      <c r="AE3536" s="54"/>
    </row>
    <row r="3537" spans="2:31" x14ac:dyDescent="0.3">
      <c r="B3537" s="4" t="s">
        <v>142</v>
      </c>
      <c r="C3537" s="4"/>
      <c r="D3537" s="4"/>
      <c r="E3537" s="70">
        <v>0</v>
      </c>
      <c r="F3537" s="71">
        <v>0</v>
      </c>
      <c r="G3537" s="70">
        <v>0</v>
      </c>
      <c r="H3537" s="71">
        <v>0</v>
      </c>
      <c r="I3537" s="70">
        <v>0</v>
      </c>
      <c r="J3537" s="71">
        <v>0</v>
      </c>
      <c r="K3537" s="70">
        <v>0</v>
      </c>
      <c r="L3537" s="71">
        <v>0</v>
      </c>
      <c r="M3537" s="70">
        <v>0</v>
      </c>
      <c r="N3537" s="71">
        <v>0</v>
      </c>
      <c r="O3537" s="70">
        <v>0</v>
      </c>
      <c r="P3537" s="71">
        <v>0</v>
      </c>
      <c r="Q3537" s="70">
        <v>0</v>
      </c>
      <c r="R3537" s="71">
        <v>0</v>
      </c>
      <c r="S3537" s="70">
        <v>0</v>
      </c>
      <c r="T3537" s="71">
        <v>0</v>
      </c>
      <c r="U3537" s="70">
        <v>0</v>
      </c>
      <c r="V3537" s="71">
        <v>0</v>
      </c>
      <c r="W3537" s="70">
        <v>0</v>
      </c>
      <c r="X3537" s="71">
        <v>0</v>
      </c>
      <c r="Y3537" s="70">
        <v>0</v>
      </c>
      <c r="Z3537" s="71">
        <v>0</v>
      </c>
      <c r="AA3537" s="70">
        <v>0</v>
      </c>
      <c r="AB3537" s="71">
        <v>0</v>
      </c>
      <c r="AC3537" s="54"/>
      <c r="AD3537" s="55">
        <f t="shared" si="72"/>
        <v>0</v>
      </c>
      <c r="AE3537" s="54"/>
    </row>
    <row r="3538" spans="2:31" x14ac:dyDescent="0.3">
      <c r="B3538" s="4" t="s">
        <v>143</v>
      </c>
      <c r="C3538" s="4"/>
      <c r="D3538" s="4"/>
      <c r="E3538" s="70">
        <v>0</v>
      </c>
      <c r="F3538" s="71">
        <v>0</v>
      </c>
      <c r="G3538" s="70">
        <v>0</v>
      </c>
      <c r="H3538" s="71">
        <v>0</v>
      </c>
      <c r="I3538" s="70">
        <v>0</v>
      </c>
      <c r="J3538" s="71">
        <v>0</v>
      </c>
      <c r="K3538" s="70">
        <v>0</v>
      </c>
      <c r="L3538" s="71">
        <v>0</v>
      </c>
      <c r="M3538" s="70">
        <v>0</v>
      </c>
      <c r="N3538" s="71">
        <v>0</v>
      </c>
      <c r="O3538" s="70">
        <v>0</v>
      </c>
      <c r="P3538" s="71">
        <v>0</v>
      </c>
      <c r="Q3538" s="70">
        <v>0</v>
      </c>
      <c r="R3538" s="71">
        <v>0</v>
      </c>
      <c r="S3538" s="70">
        <v>0</v>
      </c>
      <c r="T3538" s="71">
        <v>0</v>
      </c>
      <c r="U3538" s="70">
        <v>0</v>
      </c>
      <c r="V3538" s="71">
        <v>0</v>
      </c>
      <c r="W3538" s="70">
        <v>0</v>
      </c>
      <c r="X3538" s="71">
        <v>0</v>
      </c>
      <c r="Y3538" s="70">
        <v>0</v>
      </c>
      <c r="Z3538" s="71">
        <v>0</v>
      </c>
      <c r="AA3538" s="70">
        <v>0</v>
      </c>
      <c r="AB3538" s="71">
        <v>0</v>
      </c>
      <c r="AC3538" s="54"/>
      <c r="AD3538" s="55">
        <f t="shared" si="72"/>
        <v>0</v>
      </c>
      <c r="AE3538" s="54"/>
    </row>
    <row r="3539" spans="2:31" x14ac:dyDescent="0.3">
      <c r="B3539" s="4" t="s">
        <v>241</v>
      </c>
      <c r="C3539" s="4"/>
      <c r="D3539" s="4"/>
      <c r="E3539" s="70">
        <v>0</v>
      </c>
      <c r="F3539" s="71">
        <v>0</v>
      </c>
      <c r="G3539" s="70">
        <v>0</v>
      </c>
      <c r="H3539" s="71">
        <v>0</v>
      </c>
      <c r="I3539" s="70">
        <v>0</v>
      </c>
      <c r="J3539" s="71">
        <v>0</v>
      </c>
      <c r="K3539" s="70">
        <v>0</v>
      </c>
      <c r="L3539" s="71">
        <v>1.6666666666666673E-2</v>
      </c>
      <c r="M3539" s="70">
        <v>0</v>
      </c>
      <c r="N3539" s="71">
        <v>0</v>
      </c>
      <c r="O3539" s="70">
        <v>0</v>
      </c>
      <c r="P3539" s="71">
        <v>0</v>
      </c>
      <c r="Q3539" s="70">
        <v>0</v>
      </c>
      <c r="R3539" s="71">
        <v>0</v>
      </c>
      <c r="S3539" s="70">
        <v>0</v>
      </c>
      <c r="T3539" s="71">
        <v>0</v>
      </c>
      <c r="U3539" s="70">
        <v>0</v>
      </c>
      <c r="V3539" s="71">
        <v>0</v>
      </c>
      <c r="W3539" s="70">
        <v>1.044822663375073</v>
      </c>
      <c r="X3539" s="71">
        <v>0.41789310574531552</v>
      </c>
      <c r="Y3539" s="70">
        <v>0</v>
      </c>
      <c r="Z3539" s="71">
        <v>0</v>
      </c>
      <c r="AA3539" s="70">
        <v>0</v>
      </c>
      <c r="AB3539" s="71">
        <v>0</v>
      </c>
      <c r="AC3539" s="54"/>
      <c r="AD3539" s="55">
        <f t="shared" si="72"/>
        <v>1.4793824357870551</v>
      </c>
      <c r="AE3539" s="54"/>
    </row>
    <row r="3540" spans="2:31" x14ac:dyDescent="0.3">
      <c r="B3540" s="4" t="s">
        <v>160</v>
      </c>
      <c r="C3540" s="4"/>
      <c r="D3540" s="4"/>
      <c r="E3540" s="70">
        <v>0</v>
      </c>
      <c r="F3540" s="71">
        <v>0</v>
      </c>
      <c r="G3540" s="70">
        <v>0</v>
      </c>
      <c r="H3540" s="71">
        <v>0</v>
      </c>
      <c r="I3540" s="70">
        <v>0</v>
      </c>
      <c r="J3540" s="71">
        <v>0</v>
      </c>
      <c r="K3540" s="70">
        <v>0</v>
      </c>
      <c r="L3540" s="71">
        <v>0</v>
      </c>
      <c r="M3540" s="70">
        <v>0</v>
      </c>
      <c r="N3540" s="71">
        <v>0</v>
      </c>
      <c r="O3540" s="70">
        <v>0</v>
      </c>
      <c r="P3540" s="71">
        <v>0</v>
      </c>
      <c r="Q3540" s="70">
        <v>0</v>
      </c>
      <c r="R3540" s="71">
        <v>0</v>
      </c>
      <c r="S3540" s="70">
        <v>0</v>
      </c>
      <c r="T3540" s="71">
        <v>0</v>
      </c>
      <c r="U3540" s="70">
        <v>0</v>
      </c>
      <c r="V3540" s="71">
        <v>0</v>
      </c>
      <c r="W3540" s="70">
        <v>0</v>
      </c>
      <c r="X3540" s="71">
        <v>0</v>
      </c>
      <c r="Y3540" s="70">
        <v>0</v>
      </c>
      <c r="Z3540" s="71">
        <v>0</v>
      </c>
      <c r="AA3540" s="70">
        <v>0</v>
      </c>
      <c r="AB3540" s="71">
        <v>0</v>
      </c>
      <c r="AC3540" s="54"/>
      <c r="AD3540" s="55">
        <f t="shared" ref="AD3540:AD3601" si="73">SUM(E3540:AB3540)</f>
        <v>0</v>
      </c>
      <c r="AE3540" s="54"/>
    </row>
    <row r="3541" spans="2:31" x14ac:dyDescent="0.3">
      <c r="B3541" s="4" t="s">
        <v>161</v>
      </c>
      <c r="C3541" s="4"/>
      <c r="D3541" s="4"/>
      <c r="E3541" s="70">
        <v>0</v>
      </c>
      <c r="F3541" s="71">
        <v>0</v>
      </c>
      <c r="G3541" s="70">
        <v>0</v>
      </c>
      <c r="H3541" s="71">
        <v>0</v>
      </c>
      <c r="I3541" s="70">
        <v>0</v>
      </c>
      <c r="J3541" s="71">
        <v>0</v>
      </c>
      <c r="K3541" s="70">
        <v>0</v>
      </c>
      <c r="L3541" s="71">
        <v>0</v>
      </c>
      <c r="M3541" s="70">
        <v>0</v>
      </c>
      <c r="N3541" s="71">
        <v>0</v>
      </c>
      <c r="O3541" s="70">
        <v>0</v>
      </c>
      <c r="P3541" s="71">
        <v>0</v>
      </c>
      <c r="Q3541" s="70">
        <v>0</v>
      </c>
      <c r="R3541" s="71">
        <v>0</v>
      </c>
      <c r="S3541" s="70">
        <v>0</v>
      </c>
      <c r="T3541" s="71">
        <v>0</v>
      </c>
      <c r="U3541" s="70">
        <v>0</v>
      </c>
      <c r="V3541" s="71">
        <v>0</v>
      </c>
      <c r="W3541" s="70">
        <v>0</v>
      </c>
      <c r="X3541" s="71">
        <v>0</v>
      </c>
      <c r="Y3541" s="70">
        <v>0</v>
      </c>
      <c r="Z3541" s="71">
        <v>0</v>
      </c>
      <c r="AA3541" s="70">
        <v>0</v>
      </c>
      <c r="AB3541" s="71">
        <v>0</v>
      </c>
      <c r="AC3541" s="54"/>
      <c r="AD3541" s="55">
        <f t="shared" si="73"/>
        <v>0</v>
      </c>
      <c r="AE3541" s="54"/>
    </row>
    <row r="3542" spans="2:31" x14ac:dyDescent="0.3">
      <c r="B3542" s="4" t="s">
        <v>157</v>
      </c>
      <c r="C3542" s="4"/>
      <c r="D3542" s="4"/>
      <c r="E3542" s="70">
        <v>0</v>
      </c>
      <c r="F3542" s="71">
        <v>0</v>
      </c>
      <c r="G3542" s="70">
        <v>0</v>
      </c>
      <c r="H3542" s="71">
        <v>0</v>
      </c>
      <c r="I3542" s="70">
        <v>0</v>
      </c>
      <c r="J3542" s="71">
        <v>0</v>
      </c>
      <c r="K3542" s="70">
        <v>0</v>
      </c>
      <c r="L3542" s="71">
        <v>0</v>
      </c>
      <c r="M3542" s="70">
        <v>0</v>
      </c>
      <c r="N3542" s="71">
        <v>0</v>
      </c>
      <c r="O3542" s="70">
        <v>0</v>
      </c>
      <c r="P3542" s="71">
        <v>0</v>
      </c>
      <c r="Q3542" s="70">
        <v>0</v>
      </c>
      <c r="R3542" s="71">
        <v>0</v>
      </c>
      <c r="S3542" s="70">
        <v>0</v>
      </c>
      <c r="T3542" s="71">
        <v>0</v>
      </c>
      <c r="U3542" s="70">
        <v>0</v>
      </c>
      <c r="V3542" s="71">
        <v>0</v>
      </c>
      <c r="W3542" s="70">
        <v>0</v>
      </c>
      <c r="X3542" s="71">
        <v>0</v>
      </c>
      <c r="Y3542" s="70">
        <v>0</v>
      </c>
      <c r="Z3542" s="71">
        <v>0</v>
      </c>
      <c r="AA3542" s="70">
        <v>0</v>
      </c>
      <c r="AB3542" s="71">
        <v>0</v>
      </c>
      <c r="AC3542" s="54"/>
      <c r="AD3542" s="55">
        <f t="shared" si="73"/>
        <v>0</v>
      </c>
      <c r="AE3542" s="54"/>
    </row>
    <row r="3543" spans="2:31" x14ac:dyDescent="0.3">
      <c r="B3543" s="4" t="s">
        <v>158</v>
      </c>
      <c r="C3543" s="4"/>
      <c r="D3543" s="4"/>
      <c r="E3543" s="70">
        <v>0</v>
      </c>
      <c r="F3543" s="71">
        <v>0</v>
      </c>
      <c r="G3543" s="70">
        <v>0</v>
      </c>
      <c r="H3543" s="71">
        <v>0</v>
      </c>
      <c r="I3543" s="70">
        <v>0</v>
      </c>
      <c r="J3543" s="71">
        <v>0</v>
      </c>
      <c r="K3543" s="70">
        <v>0</v>
      </c>
      <c r="L3543" s="71">
        <v>0</v>
      </c>
      <c r="M3543" s="70">
        <v>0</v>
      </c>
      <c r="N3543" s="71">
        <v>0</v>
      </c>
      <c r="O3543" s="70">
        <v>0</v>
      </c>
      <c r="P3543" s="71">
        <v>0</v>
      </c>
      <c r="Q3543" s="70">
        <v>0</v>
      </c>
      <c r="R3543" s="71">
        <v>0</v>
      </c>
      <c r="S3543" s="70">
        <v>0</v>
      </c>
      <c r="T3543" s="71">
        <v>0</v>
      </c>
      <c r="U3543" s="70">
        <v>0</v>
      </c>
      <c r="V3543" s="71">
        <v>0</v>
      </c>
      <c r="W3543" s="70">
        <v>0</v>
      </c>
      <c r="X3543" s="71">
        <v>0</v>
      </c>
      <c r="Y3543" s="70">
        <v>0</v>
      </c>
      <c r="Z3543" s="71">
        <v>0</v>
      </c>
      <c r="AA3543" s="70">
        <v>0</v>
      </c>
      <c r="AB3543" s="71">
        <v>0</v>
      </c>
      <c r="AC3543" s="54"/>
      <c r="AD3543" s="55">
        <f t="shared" si="73"/>
        <v>0</v>
      </c>
      <c r="AE3543" s="54"/>
    </row>
    <row r="3544" spans="2:31" x14ac:dyDescent="0.3">
      <c r="B3544" s="4" t="s">
        <v>159</v>
      </c>
      <c r="C3544" s="4"/>
      <c r="D3544" s="4"/>
      <c r="E3544" s="70">
        <v>0</v>
      </c>
      <c r="F3544" s="71">
        <v>0</v>
      </c>
      <c r="G3544" s="70">
        <v>0</v>
      </c>
      <c r="H3544" s="71">
        <v>0</v>
      </c>
      <c r="I3544" s="70">
        <v>0</v>
      </c>
      <c r="J3544" s="71">
        <v>0</v>
      </c>
      <c r="K3544" s="70">
        <v>0</v>
      </c>
      <c r="L3544" s="71">
        <v>0</v>
      </c>
      <c r="M3544" s="70">
        <v>0</v>
      </c>
      <c r="N3544" s="71">
        <v>0</v>
      </c>
      <c r="O3544" s="70">
        <v>0</v>
      </c>
      <c r="P3544" s="71">
        <v>0</v>
      </c>
      <c r="Q3544" s="70">
        <v>0</v>
      </c>
      <c r="R3544" s="71">
        <v>0</v>
      </c>
      <c r="S3544" s="70">
        <v>0</v>
      </c>
      <c r="T3544" s="71">
        <v>0</v>
      </c>
      <c r="U3544" s="70">
        <v>0</v>
      </c>
      <c r="V3544" s="71">
        <v>0</v>
      </c>
      <c r="W3544" s="70">
        <v>0</v>
      </c>
      <c r="X3544" s="71">
        <v>0</v>
      </c>
      <c r="Y3544" s="70">
        <v>0</v>
      </c>
      <c r="Z3544" s="71">
        <v>0</v>
      </c>
      <c r="AA3544" s="70">
        <v>0</v>
      </c>
      <c r="AB3544" s="71">
        <v>0</v>
      </c>
      <c r="AC3544" s="54"/>
      <c r="AD3544" s="55">
        <f t="shared" si="73"/>
        <v>0</v>
      </c>
      <c r="AE3544" s="54"/>
    </row>
    <row r="3545" spans="2:31" x14ac:dyDescent="0.3">
      <c r="B3545" s="4" t="s">
        <v>132</v>
      </c>
      <c r="C3545" s="4"/>
      <c r="D3545" s="4"/>
      <c r="E3545" s="70">
        <v>0</v>
      </c>
      <c r="F3545" s="71">
        <v>0</v>
      </c>
      <c r="G3545" s="70">
        <v>0</v>
      </c>
      <c r="H3545" s="71">
        <v>0</v>
      </c>
      <c r="I3545" s="70">
        <v>0</v>
      </c>
      <c r="J3545" s="71">
        <v>0</v>
      </c>
      <c r="K3545" s="70">
        <v>0</v>
      </c>
      <c r="L3545" s="71">
        <v>0</v>
      </c>
      <c r="M3545" s="70">
        <v>0</v>
      </c>
      <c r="N3545" s="71">
        <v>0</v>
      </c>
      <c r="O3545" s="70">
        <v>0</v>
      </c>
      <c r="P3545" s="71">
        <v>0</v>
      </c>
      <c r="Q3545" s="70">
        <v>0</v>
      </c>
      <c r="R3545" s="71">
        <v>0</v>
      </c>
      <c r="S3545" s="70">
        <v>0</v>
      </c>
      <c r="T3545" s="71">
        <v>0</v>
      </c>
      <c r="U3545" s="70">
        <v>0</v>
      </c>
      <c r="V3545" s="71">
        <v>0</v>
      </c>
      <c r="W3545" s="70">
        <v>0</v>
      </c>
      <c r="X3545" s="71">
        <v>0</v>
      </c>
      <c r="Y3545" s="70">
        <v>0</v>
      </c>
      <c r="Z3545" s="71">
        <v>0</v>
      </c>
      <c r="AA3545" s="70">
        <v>0</v>
      </c>
      <c r="AB3545" s="71">
        <v>0</v>
      </c>
      <c r="AC3545" s="54"/>
      <c r="AD3545" s="55">
        <f t="shared" si="73"/>
        <v>0</v>
      </c>
      <c r="AE3545" s="54"/>
    </row>
    <row r="3546" spans="2:31" x14ac:dyDescent="0.3">
      <c r="B3546" s="4" t="s">
        <v>133</v>
      </c>
      <c r="C3546" s="4"/>
      <c r="D3546" s="4"/>
      <c r="E3546" s="70">
        <v>0</v>
      </c>
      <c r="F3546" s="71">
        <v>0</v>
      </c>
      <c r="G3546" s="70">
        <v>0</v>
      </c>
      <c r="H3546" s="71">
        <v>0</v>
      </c>
      <c r="I3546" s="70">
        <v>0</v>
      </c>
      <c r="J3546" s="71">
        <v>0</v>
      </c>
      <c r="K3546" s="70">
        <v>0</v>
      </c>
      <c r="L3546" s="71">
        <v>0</v>
      </c>
      <c r="M3546" s="70">
        <v>0</v>
      </c>
      <c r="N3546" s="71">
        <v>0</v>
      </c>
      <c r="O3546" s="70">
        <v>0</v>
      </c>
      <c r="P3546" s="71">
        <v>0</v>
      </c>
      <c r="Q3546" s="70">
        <v>0</v>
      </c>
      <c r="R3546" s="71">
        <v>0</v>
      </c>
      <c r="S3546" s="70">
        <v>0</v>
      </c>
      <c r="T3546" s="71">
        <v>0</v>
      </c>
      <c r="U3546" s="70">
        <v>0</v>
      </c>
      <c r="V3546" s="71">
        <v>0</v>
      </c>
      <c r="W3546" s="70">
        <v>0</v>
      </c>
      <c r="X3546" s="71">
        <v>0</v>
      </c>
      <c r="Y3546" s="70">
        <v>0</v>
      </c>
      <c r="Z3546" s="71">
        <v>0</v>
      </c>
      <c r="AA3546" s="70">
        <v>0</v>
      </c>
      <c r="AB3546" s="71">
        <v>0</v>
      </c>
      <c r="AC3546" s="54"/>
      <c r="AD3546" s="55">
        <f t="shared" si="73"/>
        <v>0</v>
      </c>
      <c r="AE3546" s="54"/>
    </row>
    <row r="3547" spans="2:31" x14ac:dyDescent="0.3">
      <c r="B3547" s="4" t="s">
        <v>134</v>
      </c>
      <c r="C3547" s="4"/>
      <c r="D3547" s="4"/>
      <c r="E3547" s="70">
        <v>0</v>
      </c>
      <c r="F3547" s="71">
        <v>0</v>
      </c>
      <c r="G3547" s="70">
        <v>0</v>
      </c>
      <c r="H3547" s="71">
        <v>0</v>
      </c>
      <c r="I3547" s="70">
        <v>0</v>
      </c>
      <c r="J3547" s="71">
        <v>0</v>
      </c>
      <c r="K3547" s="70">
        <v>0</v>
      </c>
      <c r="L3547" s="71">
        <v>0</v>
      </c>
      <c r="M3547" s="70">
        <v>0</v>
      </c>
      <c r="N3547" s="71">
        <v>0</v>
      </c>
      <c r="O3547" s="70">
        <v>0</v>
      </c>
      <c r="P3547" s="71">
        <v>0</v>
      </c>
      <c r="Q3547" s="70">
        <v>0</v>
      </c>
      <c r="R3547" s="71">
        <v>0</v>
      </c>
      <c r="S3547" s="70">
        <v>0</v>
      </c>
      <c r="T3547" s="71">
        <v>0</v>
      </c>
      <c r="U3547" s="70">
        <v>0</v>
      </c>
      <c r="V3547" s="71">
        <v>0</v>
      </c>
      <c r="W3547" s="70">
        <v>0</v>
      </c>
      <c r="X3547" s="71">
        <v>0</v>
      </c>
      <c r="Y3547" s="70">
        <v>0</v>
      </c>
      <c r="Z3547" s="71">
        <v>0</v>
      </c>
      <c r="AA3547" s="70">
        <v>0</v>
      </c>
      <c r="AB3547" s="71">
        <v>0</v>
      </c>
      <c r="AC3547" s="54"/>
      <c r="AD3547" s="55">
        <f t="shared" si="73"/>
        <v>0</v>
      </c>
      <c r="AE3547" s="54"/>
    </row>
    <row r="3548" spans="2:31" x14ac:dyDescent="0.3">
      <c r="B3548" s="4" t="s">
        <v>190</v>
      </c>
      <c r="C3548" s="4"/>
      <c r="D3548" s="4"/>
      <c r="E3548" s="70">
        <v>0</v>
      </c>
      <c r="F3548" s="71">
        <v>0</v>
      </c>
      <c r="G3548" s="70">
        <v>0</v>
      </c>
      <c r="H3548" s="71">
        <v>0</v>
      </c>
      <c r="I3548" s="70">
        <v>0</v>
      </c>
      <c r="J3548" s="71">
        <v>0</v>
      </c>
      <c r="K3548" s="70">
        <v>0</v>
      </c>
      <c r="L3548" s="71">
        <v>0</v>
      </c>
      <c r="M3548" s="70">
        <v>0</v>
      </c>
      <c r="N3548" s="71">
        <v>0</v>
      </c>
      <c r="O3548" s="70">
        <v>0</v>
      </c>
      <c r="P3548" s="71">
        <v>0</v>
      </c>
      <c r="Q3548" s="70">
        <v>0</v>
      </c>
      <c r="R3548" s="71">
        <v>0</v>
      </c>
      <c r="S3548" s="70">
        <v>0</v>
      </c>
      <c r="T3548" s="71">
        <v>0</v>
      </c>
      <c r="U3548" s="70">
        <v>0</v>
      </c>
      <c r="V3548" s="71">
        <v>0</v>
      </c>
      <c r="W3548" s="70">
        <v>0</v>
      </c>
      <c r="X3548" s="71">
        <v>0</v>
      </c>
      <c r="Y3548" s="70">
        <v>0</v>
      </c>
      <c r="Z3548" s="71">
        <v>0</v>
      </c>
      <c r="AA3548" s="70">
        <v>0</v>
      </c>
      <c r="AB3548" s="71">
        <v>0</v>
      </c>
      <c r="AC3548" s="54"/>
      <c r="AD3548" s="55">
        <f t="shared" si="73"/>
        <v>0</v>
      </c>
      <c r="AE3548" s="54"/>
    </row>
    <row r="3549" spans="2:31" x14ac:dyDescent="0.3">
      <c r="B3549" s="4" t="s">
        <v>191</v>
      </c>
      <c r="C3549" s="4"/>
      <c r="D3549" s="4"/>
      <c r="E3549" s="70">
        <v>0</v>
      </c>
      <c r="F3549" s="71">
        <v>0</v>
      </c>
      <c r="G3549" s="70">
        <v>0</v>
      </c>
      <c r="H3549" s="71">
        <v>0</v>
      </c>
      <c r="I3549" s="70">
        <v>0</v>
      </c>
      <c r="J3549" s="71">
        <v>0</v>
      </c>
      <c r="K3549" s="70">
        <v>0</v>
      </c>
      <c r="L3549" s="71">
        <v>0</v>
      </c>
      <c r="M3549" s="70">
        <v>0</v>
      </c>
      <c r="N3549" s="71">
        <v>0</v>
      </c>
      <c r="O3549" s="70">
        <v>0</v>
      </c>
      <c r="P3549" s="71">
        <v>0</v>
      </c>
      <c r="Q3549" s="70">
        <v>0</v>
      </c>
      <c r="R3549" s="71">
        <v>0</v>
      </c>
      <c r="S3549" s="70">
        <v>0</v>
      </c>
      <c r="T3549" s="71">
        <v>0</v>
      </c>
      <c r="U3549" s="70">
        <v>0</v>
      </c>
      <c r="V3549" s="71">
        <v>0</v>
      </c>
      <c r="W3549" s="70">
        <v>0</v>
      </c>
      <c r="X3549" s="71">
        <v>0</v>
      </c>
      <c r="Y3549" s="70">
        <v>0</v>
      </c>
      <c r="Z3549" s="71">
        <v>0</v>
      </c>
      <c r="AA3549" s="70">
        <v>0</v>
      </c>
      <c r="AB3549" s="71">
        <v>0</v>
      </c>
      <c r="AC3549" s="54"/>
      <c r="AD3549" s="55">
        <f t="shared" si="73"/>
        <v>0</v>
      </c>
      <c r="AE3549" s="54"/>
    </row>
    <row r="3550" spans="2:31" x14ac:dyDescent="0.3">
      <c r="B3550" s="4" t="s">
        <v>175</v>
      </c>
      <c r="C3550" s="4"/>
      <c r="D3550" s="4"/>
      <c r="E3550" s="70">
        <v>0</v>
      </c>
      <c r="F3550" s="71">
        <v>0</v>
      </c>
      <c r="G3550" s="70">
        <v>0</v>
      </c>
      <c r="H3550" s="71">
        <v>0</v>
      </c>
      <c r="I3550" s="70">
        <v>0</v>
      </c>
      <c r="J3550" s="71">
        <v>0</v>
      </c>
      <c r="K3550" s="70">
        <v>0</v>
      </c>
      <c r="L3550" s="71">
        <v>0</v>
      </c>
      <c r="M3550" s="70">
        <v>0</v>
      </c>
      <c r="N3550" s="71">
        <v>0</v>
      </c>
      <c r="O3550" s="70">
        <v>0</v>
      </c>
      <c r="P3550" s="71">
        <v>0</v>
      </c>
      <c r="Q3550" s="70">
        <v>1.9664819579268247</v>
      </c>
      <c r="R3550" s="71">
        <v>3.2820360366905517</v>
      </c>
      <c r="S3550" s="70">
        <v>0</v>
      </c>
      <c r="T3550" s="71">
        <v>0</v>
      </c>
      <c r="U3550" s="70">
        <v>0</v>
      </c>
      <c r="V3550" s="71">
        <v>0</v>
      </c>
      <c r="W3550" s="70">
        <v>1.947975382996568</v>
      </c>
      <c r="X3550" s="71">
        <v>0.50757142812692713</v>
      </c>
      <c r="Y3550" s="70">
        <v>0</v>
      </c>
      <c r="Z3550" s="71">
        <v>0</v>
      </c>
      <c r="AA3550" s="70">
        <v>0</v>
      </c>
      <c r="AB3550" s="71">
        <v>0</v>
      </c>
      <c r="AC3550" s="54"/>
      <c r="AD3550" s="55">
        <f t="shared" si="73"/>
        <v>7.704064805740872</v>
      </c>
      <c r="AE3550" s="54"/>
    </row>
    <row r="3551" spans="2:31" x14ac:dyDescent="0.3">
      <c r="B3551" s="4" t="s">
        <v>176</v>
      </c>
      <c r="C3551" s="4"/>
      <c r="D3551" s="4"/>
      <c r="E3551" s="70">
        <v>0</v>
      </c>
      <c r="F3551" s="71">
        <v>0</v>
      </c>
      <c r="G3551" s="70">
        <v>0</v>
      </c>
      <c r="H3551" s="71">
        <v>0</v>
      </c>
      <c r="I3551" s="70">
        <v>0</v>
      </c>
      <c r="J3551" s="71">
        <v>0</v>
      </c>
      <c r="K3551" s="70">
        <v>0</v>
      </c>
      <c r="L3551" s="71">
        <v>0</v>
      </c>
      <c r="M3551" s="70">
        <v>0</v>
      </c>
      <c r="N3551" s="71">
        <v>0</v>
      </c>
      <c r="O3551" s="70">
        <v>0</v>
      </c>
      <c r="P3551" s="71">
        <v>0</v>
      </c>
      <c r="Q3551" s="70">
        <v>1.9664819579268247</v>
      </c>
      <c r="R3551" s="71">
        <v>3.2820360366905517</v>
      </c>
      <c r="S3551" s="70">
        <v>0</v>
      </c>
      <c r="T3551" s="71">
        <v>0</v>
      </c>
      <c r="U3551" s="70">
        <v>0</v>
      </c>
      <c r="V3551" s="71">
        <v>0</v>
      </c>
      <c r="W3551" s="70">
        <v>1.947975382996568</v>
      </c>
      <c r="X3551" s="71">
        <v>0.50757142812692713</v>
      </c>
      <c r="Y3551" s="70">
        <v>0</v>
      </c>
      <c r="Z3551" s="71">
        <v>0</v>
      </c>
      <c r="AA3551" s="70">
        <v>0</v>
      </c>
      <c r="AB3551" s="71">
        <v>0</v>
      </c>
      <c r="AC3551" s="54"/>
      <c r="AD3551" s="55">
        <f t="shared" si="73"/>
        <v>7.704064805740872</v>
      </c>
      <c r="AE3551" s="54"/>
    </row>
    <row r="3552" spans="2:31" x14ac:dyDescent="0.3">
      <c r="B3552" s="4" t="s">
        <v>183</v>
      </c>
      <c r="C3552" s="4"/>
      <c r="D3552" s="4"/>
      <c r="E3552" s="70">
        <v>0</v>
      </c>
      <c r="F3552" s="71">
        <v>0</v>
      </c>
      <c r="G3552" s="70">
        <v>0</v>
      </c>
      <c r="H3552" s="71">
        <v>0</v>
      </c>
      <c r="I3552" s="70">
        <v>0</v>
      </c>
      <c r="J3552" s="71">
        <v>0</v>
      </c>
      <c r="K3552" s="70">
        <v>0</v>
      </c>
      <c r="L3552" s="71">
        <v>0</v>
      </c>
      <c r="M3552" s="70">
        <v>0</v>
      </c>
      <c r="N3552" s="71">
        <v>0</v>
      </c>
      <c r="O3552" s="70">
        <v>0</v>
      </c>
      <c r="P3552" s="71">
        <v>0</v>
      </c>
      <c r="Q3552" s="70">
        <v>0</v>
      </c>
      <c r="R3552" s="71">
        <v>0</v>
      </c>
      <c r="S3552" s="70">
        <v>0</v>
      </c>
      <c r="T3552" s="71">
        <v>0</v>
      </c>
      <c r="U3552" s="70">
        <v>0</v>
      </c>
      <c r="V3552" s="71">
        <v>0</v>
      </c>
      <c r="W3552" s="70">
        <v>0</v>
      </c>
      <c r="X3552" s="71">
        <v>0</v>
      </c>
      <c r="Y3552" s="70">
        <v>0</v>
      </c>
      <c r="Z3552" s="71">
        <v>0</v>
      </c>
      <c r="AA3552" s="70">
        <v>0</v>
      </c>
      <c r="AB3552" s="71">
        <v>0</v>
      </c>
      <c r="AC3552" s="54"/>
      <c r="AD3552" s="55">
        <f t="shared" si="73"/>
        <v>0</v>
      </c>
      <c r="AE3552" s="54"/>
    </row>
    <row r="3553" spans="2:31" x14ac:dyDescent="0.3">
      <c r="B3553" s="4" t="s">
        <v>224</v>
      </c>
      <c r="C3553" s="4"/>
      <c r="D3553" s="4"/>
      <c r="E3553" s="70">
        <v>0</v>
      </c>
      <c r="F3553" s="71">
        <v>0</v>
      </c>
      <c r="G3553" s="70">
        <v>0</v>
      </c>
      <c r="H3553" s="71">
        <v>0</v>
      </c>
      <c r="I3553" s="70">
        <v>0</v>
      </c>
      <c r="J3553" s="71">
        <v>0</v>
      </c>
      <c r="K3553" s="70">
        <v>0</v>
      </c>
      <c r="L3553" s="71">
        <v>0</v>
      </c>
      <c r="M3553" s="70">
        <v>0</v>
      </c>
      <c r="N3553" s="71">
        <v>0</v>
      </c>
      <c r="O3553" s="70">
        <v>0</v>
      </c>
      <c r="P3553" s="71">
        <v>0</v>
      </c>
      <c r="Q3553" s="70">
        <v>0</v>
      </c>
      <c r="R3553" s="71">
        <v>0</v>
      </c>
      <c r="S3553" s="70">
        <v>0</v>
      </c>
      <c r="T3553" s="71">
        <v>0</v>
      </c>
      <c r="U3553" s="70">
        <v>0</v>
      </c>
      <c r="V3553" s="71">
        <v>0</v>
      </c>
      <c r="W3553" s="70">
        <v>0</v>
      </c>
      <c r="X3553" s="71">
        <v>0</v>
      </c>
      <c r="Y3553" s="70">
        <v>0</v>
      </c>
      <c r="Z3553" s="71">
        <v>0</v>
      </c>
      <c r="AA3553" s="70">
        <v>0</v>
      </c>
      <c r="AB3553" s="71">
        <v>0</v>
      </c>
      <c r="AC3553" s="54"/>
      <c r="AD3553" s="55">
        <f t="shared" si="73"/>
        <v>0</v>
      </c>
      <c r="AE3553" s="54"/>
    </row>
    <row r="3554" spans="2:31" x14ac:dyDescent="0.3">
      <c r="B3554" s="4" t="s">
        <v>225</v>
      </c>
      <c r="C3554" s="4"/>
      <c r="D3554" s="4"/>
      <c r="E3554" s="70">
        <v>0</v>
      </c>
      <c r="F3554" s="71">
        <v>0</v>
      </c>
      <c r="G3554" s="70">
        <v>0</v>
      </c>
      <c r="H3554" s="71">
        <v>0</v>
      </c>
      <c r="I3554" s="70">
        <v>0</v>
      </c>
      <c r="J3554" s="71">
        <v>0</v>
      </c>
      <c r="K3554" s="70">
        <v>0</v>
      </c>
      <c r="L3554" s="71">
        <v>0</v>
      </c>
      <c r="M3554" s="70">
        <v>0</v>
      </c>
      <c r="N3554" s="71">
        <v>0</v>
      </c>
      <c r="O3554" s="70">
        <v>0</v>
      </c>
      <c r="P3554" s="71">
        <v>0</v>
      </c>
      <c r="Q3554" s="70">
        <v>0</v>
      </c>
      <c r="R3554" s="71">
        <v>0</v>
      </c>
      <c r="S3554" s="70">
        <v>0</v>
      </c>
      <c r="T3554" s="71">
        <v>0</v>
      </c>
      <c r="U3554" s="70">
        <v>0</v>
      </c>
      <c r="V3554" s="71">
        <v>0</v>
      </c>
      <c r="W3554" s="70">
        <v>0</v>
      </c>
      <c r="X3554" s="71">
        <v>0</v>
      </c>
      <c r="Y3554" s="70">
        <v>0</v>
      </c>
      <c r="Z3554" s="71">
        <v>0</v>
      </c>
      <c r="AA3554" s="70">
        <v>0</v>
      </c>
      <c r="AB3554" s="71">
        <v>0</v>
      </c>
      <c r="AC3554" s="54"/>
      <c r="AD3554" s="55">
        <f t="shared" si="73"/>
        <v>0</v>
      </c>
      <c r="AE3554" s="54"/>
    </row>
    <row r="3555" spans="2:31" x14ac:dyDescent="0.3">
      <c r="B3555" s="4" t="s">
        <v>226</v>
      </c>
      <c r="C3555" s="4"/>
      <c r="D3555" s="4"/>
      <c r="E3555" s="70">
        <v>0</v>
      </c>
      <c r="F3555" s="71">
        <v>0</v>
      </c>
      <c r="G3555" s="70">
        <v>0</v>
      </c>
      <c r="H3555" s="71">
        <v>0</v>
      </c>
      <c r="I3555" s="70">
        <v>0</v>
      </c>
      <c r="J3555" s="71">
        <v>0</v>
      </c>
      <c r="K3555" s="70">
        <v>0</v>
      </c>
      <c r="L3555" s="71">
        <v>0</v>
      </c>
      <c r="M3555" s="70">
        <v>0</v>
      </c>
      <c r="N3555" s="71">
        <v>0</v>
      </c>
      <c r="O3555" s="70">
        <v>0</v>
      </c>
      <c r="P3555" s="71">
        <v>0</v>
      </c>
      <c r="Q3555" s="70">
        <v>0</v>
      </c>
      <c r="R3555" s="71">
        <v>0</v>
      </c>
      <c r="S3555" s="70">
        <v>0</v>
      </c>
      <c r="T3555" s="71">
        <v>0</v>
      </c>
      <c r="U3555" s="70">
        <v>0</v>
      </c>
      <c r="V3555" s="71">
        <v>0</v>
      </c>
      <c r="W3555" s="70">
        <v>0</v>
      </c>
      <c r="X3555" s="71">
        <v>0</v>
      </c>
      <c r="Y3555" s="70">
        <v>0</v>
      </c>
      <c r="Z3555" s="71">
        <v>0</v>
      </c>
      <c r="AA3555" s="70">
        <v>0</v>
      </c>
      <c r="AB3555" s="71">
        <v>0</v>
      </c>
      <c r="AC3555" s="54"/>
      <c r="AD3555" s="55">
        <f t="shared" si="73"/>
        <v>0</v>
      </c>
      <c r="AE3555" s="54"/>
    </row>
    <row r="3556" spans="2:31" x14ac:dyDescent="0.3">
      <c r="B3556" s="4" t="s">
        <v>174</v>
      </c>
      <c r="C3556" s="4"/>
      <c r="D3556" s="4"/>
      <c r="E3556" s="70">
        <v>0</v>
      </c>
      <c r="F3556" s="71">
        <v>0</v>
      </c>
      <c r="G3556" s="70">
        <v>0</v>
      </c>
      <c r="H3556" s="71">
        <v>0</v>
      </c>
      <c r="I3556" s="70">
        <v>0</v>
      </c>
      <c r="J3556" s="71">
        <v>0</v>
      </c>
      <c r="K3556" s="70">
        <v>0</v>
      </c>
      <c r="L3556" s="71">
        <v>0</v>
      </c>
      <c r="M3556" s="70">
        <v>0</v>
      </c>
      <c r="N3556" s="71">
        <v>0</v>
      </c>
      <c r="O3556" s="70">
        <v>0</v>
      </c>
      <c r="P3556" s="71">
        <v>0</v>
      </c>
      <c r="Q3556" s="70">
        <v>0</v>
      </c>
      <c r="R3556" s="71">
        <v>0</v>
      </c>
      <c r="S3556" s="70">
        <v>0</v>
      </c>
      <c r="T3556" s="71">
        <v>0</v>
      </c>
      <c r="U3556" s="70">
        <v>0</v>
      </c>
      <c r="V3556" s="71">
        <v>0</v>
      </c>
      <c r="W3556" s="70">
        <v>0</v>
      </c>
      <c r="X3556" s="71">
        <v>0</v>
      </c>
      <c r="Y3556" s="70">
        <v>0</v>
      </c>
      <c r="Z3556" s="71">
        <v>0</v>
      </c>
      <c r="AA3556" s="70">
        <v>0</v>
      </c>
      <c r="AB3556" s="71">
        <v>0</v>
      </c>
      <c r="AC3556" s="54"/>
      <c r="AD3556" s="55">
        <f t="shared" si="73"/>
        <v>0</v>
      </c>
      <c r="AE3556" s="54"/>
    </row>
    <row r="3557" spans="2:31" x14ac:dyDescent="0.3">
      <c r="B3557" s="4" t="s">
        <v>242</v>
      </c>
      <c r="C3557" s="4"/>
      <c r="D3557" s="4"/>
      <c r="E3557" s="70">
        <v>0</v>
      </c>
      <c r="F3557" s="71">
        <v>0</v>
      </c>
      <c r="G3557" s="70">
        <v>0</v>
      </c>
      <c r="H3557" s="71">
        <v>0</v>
      </c>
      <c r="I3557" s="70">
        <v>0</v>
      </c>
      <c r="J3557" s="71">
        <v>0</v>
      </c>
      <c r="K3557" s="70">
        <v>0</v>
      </c>
      <c r="L3557" s="71">
        <v>0</v>
      </c>
      <c r="M3557" s="70">
        <v>0</v>
      </c>
      <c r="N3557" s="71">
        <v>0</v>
      </c>
      <c r="O3557" s="70">
        <v>0</v>
      </c>
      <c r="P3557" s="71">
        <v>0</v>
      </c>
      <c r="Q3557" s="70">
        <v>0</v>
      </c>
      <c r="R3557" s="71">
        <v>0</v>
      </c>
      <c r="S3557" s="70">
        <v>0</v>
      </c>
      <c r="T3557" s="71">
        <v>0</v>
      </c>
      <c r="U3557" s="70">
        <v>0</v>
      </c>
      <c r="V3557" s="71">
        <v>0</v>
      </c>
      <c r="W3557" s="70">
        <v>0</v>
      </c>
      <c r="X3557" s="71">
        <v>0</v>
      </c>
      <c r="Y3557" s="70">
        <v>0</v>
      </c>
      <c r="Z3557" s="71">
        <v>0</v>
      </c>
      <c r="AA3557" s="70">
        <v>0</v>
      </c>
      <c r="AB3557" s="71">
        <v>0</v>
      </c>
      <c r="AC3557" s="54"/>
      <c r="AD3557" s="55">
        <f t="shared" si="73"/>
        <v>0</v>
      </c>
      <c r="AE3557" s="54"/>
    </row>
    <row r="3558" spans="2:31" x14ac:dyDescent="0.3">
      <c r="B3558" s="4" t="s">
        <v>227</v>
      </c>
      <c r="C3558" s="4"/>
      <c r="D3558" s="4"/>
      <c r="E3558" s="70">
        <v>0</v>
      </c>
      <c r="F3558" s="71">
        <v>0</v>
      </c>
      <c r="G3558" s="70">
        <v>0</v>
      </c>
      <c r="H3558" s="71">
        <v>0</v>
      </c>
      <c r="I3558" s="70">
        <v>0</v>
      </c>
      <c r="J3558" s="71">
        <v>0</v>
      </c>
      <c r="K3558" s="70">
        <v>0</v>
      </c>
      <c r="L3558" s="71">
        <v>0</v>
      </c>
      <c r="M3558" s="70">
        <v>0</v>
      </c>
      <c r="N3558" s="71">
        <v>0</v>
      </c>
      <c r="O3558" s="70">
        <v>0</v>
      </c>
      <c r="P3558" s="71">
        <v>0</v>
      </c>
      <c r="Q3558" s="70">
        <v>0</v>
      </c>
      <c r="R3558" s="71">
        <v>0</v>
      </c>
      <c r="S3558" s="70">
        <v>0</v>
      </c>
      <c r="T3558" s="71">
        <v>0</v>
      </c>
      <c r="U3558" s="70">
        <v>0</v>
      </c>
      <c r="V3558" s="71">
        <v>0</v>
      </c>
      <c r="W3558" s="70">
        <v>0</v>
      </c>
      <c r="X3558" s="71">
        <v>0</v>
      </c>
      <c r="Y3558" s="70">
        <v>0</v>
      </c>
      <c r="Z3558" s="71">
        <v>0</v>
      </c>
      <c r="AA3558" s="70">
        <v>0</v>
      </c>
      <c r="AB3558" s="71">
        <v>0</v>
      </c>
      <c r="AC3558" s="54"/>
      <c r="AD3558" s="55">
        <f t="shared" si="73"/>
        <v>0</v>
      </c>
      <c r="AE3558" s="54"/>
    </row>
    <row r="3559" spans="2:31" x14ac:dyDescent="0.3">
      <c r="B3559" s="4" t="s">
        <v>228</v>
      </c>
      <c r="C3559" s="4"/>
      <c r="D3559" s="4"/>
      <c r="E3559" s="70">
        <v>0</v>
      </c>
      <c r="F3559" s="71">
        <v>0</v>
      </c>
      <c r="G3559" s="70">
        <v>0</v>
      </c>
      <c r="H3559" s="71">
        <v>0</v>
      </c>
      <c r="I3559" s="70">
        <v>0</v>
      </c>
      <c r="J3559" s="71">
        <v>0</v>
      </c>
      <c r="K3559" s="70">
        <v>0</v>
      </c>
      <c r="L3559" s="71">
        <v>0</v>
      </c>
      <c r="M3559" s="70">
        <v>0</v>
      </c>
      <c r="N3559" s="71">
        <v>0</v>
      </c>
      <c r="O3559" s="70">
        <v>0</v>
      </c>
      <c r="P3559" s="71">
        <v>0</v>
      </c>
      <c r="Q3559" s="70">
        <v>0</v>
      </c>
      <c r="R3559" s="71">
        <v>0</v>
      </c>
      <c r="S3559" s="70">
        <v>0</v>
      </c>
      <c r="T3559" s="71">
        <v>0</v>
      </c>
      <c r="U3559" s="70">
        <v>0</v>
      </c>
      <c r="V3559" s="71">
        <v>0</v>
      </c>
      <c r="W3559" s="70">
        <v>0</v>
      </c>
      <c r="X3559" s="71">
        <v>0</v>
      </c>
      <c r="Y3559" s="70">
        <v>0</v>
      </c>
      <c r="Z3559" s="71">
        <v>0</v>
      </c>
      <c r="AA3559" s="70">
        <v>0</v>
      </c>
      <c r="AB3559" s="71">
        <v>0</v>
      </c>
      <c r="AC3559" s="54"/>
      <c r="AD3559" s="55">
        <f t="shared" si="73"/>
        <v>0</v>
      </c>
      <c r="AE3559" s="54"/>
    </row>
    <row r="3560" spans="2:31" x14ac:dyDescent="0.3">
      <c r="B3560" s="4" t="s">
        <v>290</v>
      </c>
      <c r="C3560" s="4"/>
      <c r="D3560" s="4"/>
      <c r="E3560" s="70">
        <v>0</v>
      </c>
      <c r="F3560" s="71">
        <v>0</v>
      </c>
      <c r="G3560" s="70">
        <v>0</v>
      </c>
      <c r="H3560" s="71">
        <v>0</v>
      </c>
      <c r="I3560" s="70">
        <v>0</v>
      </c>
      <c r="J3560" s="71">
        <v>0</v>
      </c>
      <c r="K3560" s="70">
        <v>0</v>
      </c>
      <c r="L3560" s="71">
        <v>0</v>
      </c>
      <c r="M3560" s="70">
        <v>0</v>
      </c>
      <c r="N3560" s="71">
        <v>0</v>
      </c>
      <c r="O3560" s="70">
        <v>0</v>
      </c>
      <c r="P3560" s="71">
        <v>0</v>
      </c>
      <c r="Q3560" s="70">
        <v>0</v>
      </c>
      <c r="R3560" s="71">
        <v>0</v>
      </c>
      <c r="S3560" s="70">
        <v>0</v>
      </c>
      <c r="T3560" s="71">
        <v>0</v>
      </c>
      <c r="U3560" s="70">
        <v>0</v>
      </c>
      <c r="V3560" s="71">
        <v>0</v>
      </c>
      <c r="W3560" s="70">
        <v>0</v>
      </c>
      <c r="X3560" s="71">
        <v>0</v>
      </c>
      <c r="Y3560" s="70">
        <v>0</v>
      </c>
      <c r="Z3560" s="71">
        <v>0</v>
      </c>
      <c r="AA3560" s="70">
        <v>0</v>
      </c>
      <c r="AB3560" s="71">
        <v>0</v>
      </c>
      <c r="AC3560" s="54"/>
      <c r="AD3560" s="55">
        <f t="shared" si="73"/>
        <v>0</v>
      </c>
      <c r="AE3560" s="54"/>
    </row>
    <row r="3561" spans="2:31" x14ac:dyDescent="0.3">
      <c r="B3561" s="4" t="s">
        <v>177</v>
      </c>
      <c r="C3561" s="4"/>
      <c r="D3561" s="4"/>
      <c r="E3561" s="70">
        <v>0</v>
      </c>
      <c r="F3561" s="71">
        <v>0</v>
      </c>
      <c r="G3561" s="70">
        <v>0</v>
      </c>
      <c r="H3561" s="71">
        <v>0</v>
      </c>
      <c r="I3561" s="70">
        <v>0</v>
      </c>
      <c r="J3561" s="71">
        <v>0</v>
      </c>
      <c r="K3561" s="70">
        <v>0</v>
      </c>
      <c r="L3561" s="71">
        <v>0</v>
      </c>
      <c r="M3561" s="70">
        <v>0</v>
      </c>
      <c r="N3561" s="71">
        <v>0</v>
      </c>
      <c r="O3561" s="70">
        <v>0</v>
      </c>
      <c r="P3561" s="71">
        <v>0</v>
      </c>
      <c r="Q3561" s="70">
        <v>0</v>
      </c>
      <c r="R3561" s="71">
        <v>0</v>
      </c>
      <c r="S3561" s="70">
        <v>0</v>
      </c>
      <c r="T3561" s="71">
        <v>0</v>
      </c>
      <c r="U3561" s="70">
        <v>0</v>
      </c>
      <c r="V3561" s="71">
        <v>0</v>
      </c>
      <c r="W3561" s="70">
        <v>0</v>
      </c>
      <c r="X3561" s="71">
        <v>0</v>
      </c>
      <c r="Y3561" s="70">
        <v>0</v>
      </c>
      <c r="Z3561" s="71">
        <v>0</v>
      </c>
      <c r="AA3561" s="70">
        <v>0</v>
      </c>
      <c r="AB3561" s="71">
        <v>0</v>
      </c>
      <c r="AC3561" s="54"/>
      <c r="AD3561" s="55">
        <f t="shared" si="73"/>
        <v>0</v>
      </c>
      <c r="AE3561" s="54"/>
    </row>
    <row r="3562" spans="2:31" x14ac:dyDescent="0.3">
      <c r="B3562" s="4" t="s">
        <v>178</v>
      </c>
      <c r="C3562" s="4"/>
      <c r="D3562" s="4"/>
      <c r="E3562" s="70">
        <v>0</v>
      </c>
      <c r="F3562" s="71">
        <v>0</v>
      </c>
      <c r="G3562" s="70">
        <v>0</v>
      </c>
      <c r="H3562" s="71">
        <v>0</v>
      </c>
      <c r="I3562" s="70">
        <v>0</v>
      </c>
      <c r="J3562" s="71">
        <v>0</v>
      </c>
      <c r="K3562" s="70">
        <v>0</v>
      </c>
      <c r="L3562" s="71">
        <v>0</v>
      </c>
      <c r="M3562" s="70">
        <v>0</v>
      </c>
      <c r="N3562" s="71">
        <v>0</v>
      </c>
      <c r="O3562" s="70">
        <v>0</v>
      </c>
      <c r="P3562" s="71">
        <v>0</v>
      </c>
      <c r="Q3562" s="70">
        <v>0</v>
      </c>
      <c r="R3562" s="71">
        <v>0</v>
      </c>
      <c r="S3562" s="70">
        <v>0</v>
      </c>
      <c r="T3562" s="71">
        <v>0</v>
      </c>
      <c r="U3562" s="70">
        <v>0</v>
      </c>
      <c r="V3562" s="71">
        <v>0</v>
      </c>
      <c r="W3562" s="70">
        <v>0</v>
      </c>
      <c r="X3562" s="71">
        <v>0</v>
      </c>
      <c r="Y3562" s="70">
        <v>0</v>
      </c>
      <c r="Z3562" s="71">
        <v>0</v>
      </c>
      <c r="AA3562" s="70">
        <v>0</v>
      </c>
      <c r="AB3562" s="71">
        <v>0</v>
      </c>
      <c r="AC3562" s="54"/>
      <c r="AD3562" s="55">
        <f t="shared" si="73"/>
        <v>0</v>
      </c>
      <c r="AE3562" s="54"/>
    </row>
    <row r="3563" spans="2:31" x14ac:dyDescent="0.3">
      <c r="B3563" s="4" t="s">
        <v>162</v>
      </c>
      <c r="C3563" s="4"/>
      <c r="D3563" s="4"/>
      <c r="E3563" s="70">
        <v>0</v>
      </c>
      <c r="F3563" s="71">
        <v>0</v>
      </c>
      <c r="G3563" s="70">
        <v>0</v>
      </c>
      <c r="H3563" s="71">
        <v>0</v>
      </c>
      <c r="I3563" s="70">
        <v>0</v>
      </c>
      <c r="J3563" s="71">
        <v>0</v>
      </c>
      <c r="K3563" s="70">
        <v>0</v>
      </c>
      <c r="L3563" s="71">
        <v>0.20503040222936478</v>
      </c>
      <c r="M3563" s="70">
        <v>0.47224654810058603</v>
      </c>
      <c r="N3563" s="71">
        <v>0.54365413326190271</v>
      </c>
      <c r="O3563" s="70">
        <v>0.55280235567744351</v>
      </c>
      <c r="P3563" s="71">
        <v>0.5542524522448693</v>
      </c>
      <c r="Q3563" s="70">
        <v>0.55553429474281257</v>
      </c>
      <c r="R3563" s="71">
        <v>0.55556774026449585</v>
      </c>
      <c r="S3563" s="70">
        <v>0.5455683083317302</v>
      </c>
      <c r="T3563" s="71">
        <v>0.55875092294896622</v>
      </c>
      <c r="U3563" s="70">
        <v>0.55345178582908783</v>
      </c>
      <c r="V3563" s="71">
        <v>0.8830667306396971</v>
      </c>
      <c r="W3563" s="70">
        <v>1.217022555803223</v>
      </c>
      <c r="X3563" s="71">
        <v>0.26321766925246148</v>
      </c>
      <c r="Y3563" s="70">
        <v>0</v>
      </c>
      <c r="Z3563" s="71">
        <v>0</v>
      </c>
      <c r="AA3563" s="70">
        <v>0</v>
      </c>
      <c r="AB3563" s="71">
        <v>0</v>
      </c>
      <c r="AC3563" s="54"/>
      <c r="AD3563" s="55">
        <f t="shared" si="73"/>
        <v>7.4601658993266415</v>
      </c>
      <c r="AE3563" s="54"/>
    </row>
    <row r="3564" spans="2:31" x14ac:dyDescent="0.3">
      <c r="B3564" s="4" t="s">
        <v>163</v>
      </c>
      <c r="C3564" s="4"/>
      <c r="D3564" s="4"/>
      <c r="E3564" s="70">
        <v>0</v>
      </c>
      <c r="F3564" s="71">
        <v>0</v>
      </c>
      <c r="G3564" s="70">
        <v>0</v>
      </c>
      <c r="H3564" s="71">
        <v>0</v>
      </c>
      <c r="I3564" s="70">
        <v>0</v>
      </c>
      <c r="J3564" s="71">
        <v>0</v>
      </c>
      <c r="K3564" s="70">
        <v>0</v>
      </c>
      <c r="L3564" s="71">
        <v>0.20503040222936478</v>
      </c>
      <c r="M3564" s="70">
        <v>0.47224654810058603</v>
      </c>
      <c r="N3564" s="71">
        <v>0.54365413326190271</v>
      </c>
      <c r="O3564" s="70">
        <v>0.55280235567744351</v>
      </c>
      <c r="P3564" s="71">
        <v>0.5542524522448693</v>
      </c>
      <c r="Q3564" s="70">
        <v>0.55553429474281257</v>
      </c>
      <c r="R3564" s="71">
        <v>0.55556774026449585</v>
      </c>
      <c r="S3564" s="70">
        <v>0.5455683083317302</v>
      </c>
      <c r="T3564" s="71">
        <v>0.55875092294896622</v>
      </c>
      <c r="U3564" s="70">
        <v>0.55345178582908783</v>
      </c>
      <c r="V3564" s="71">
        <v>0.8830667306396971</v>
      </c>
      <c r="W3564" s="70">
        <v>1.217022555803223</v>
      </c>
      <c r="X3564" s="71">
        <v>0.26321766925246148</v>
      </c>
      <c r="Y3564" s="70">
        <v>0</v>
      </c>
      <c r="Z3564" s="71">
        <v>0</v>
      </c>
      <c r="AA3564" s="70">
        <v>0</v>
      </c>
      <c r="AB3564" s="71">
        <v>0</v>
      </c>
      <c r="AC3564" s="54"/>
      <c r="AD3564" s="55">
        <f t="shared" si="73"/>
        <v>7.4601658993266415</v>
      </c>
      <c r="AE3564" s="54"/>
    </row>
    <row r="3565" spans="2:31" x14ac:dyDescent="0.3">
      <c r="B3565" s="4" t="s">
        <v>164</v>
      </c>
      <c r="C3565" s="4"/>
      <c r="D3565" s="4"/>
      <c r="E3565" s="70">
        <v>0</v>
      </c>
      <c r="F3565" s="71">
        <v>0</v>
      </c>
      <c r="G3565" s="70">
        <v>0</v>
      </c>
      <c r="H3565" s="71">
        <v>0</v>
      </c>
      <c r="I3565" s="70">
        <v>0</v>
      </c>
      <c r="J3565" s="71">
        <v>0</v>
      </c>
      <c r="K3565" s="70">
        <v>0</v>
      </c>
      <c r="L3565" s="71">
        <v>0.20503040222936478</v>
      </c>
      <c r="M3565" s="70">
        <v>0.47224654810058603</v>
      </c>
      <c r="N3565" s="71">
        <v>0.54365413326190271</v>
      </c>
      <c r="O3565" s="70">
        <v>0.55280235567744351</v>
      </c>
      <c r="P3565" s="71">
        <v>0.5542524522448693</v>
      </c>
      <c r="Q3565" s="70">
        <v>0.55553429474281257</v>
      </c>
      <c r="R3565" s="71">
        <v>0.55556774026449585</v>
      </c>
      <c r="S3565" s="70">
        <v>0.5455683083317302</v>
      </c>
      <c r="T3565" s="71">
        <v>0.55875092294896622</v>
      </c>
      <c r="U3565" s="70">
        <v>0.55345178582908783</v>
      </c>
      <c r="V3565" s="71">
        <v>0.8830667306396971</v>
      </c>
      <c r="W3565" s="70">
        <v>1.217022555803223</v>
      </c>
      <c r="X3565" s="71">
        <v>0.26321766925246148</v>
      </c>
      <c r="Y3565" s="70">
        <v>0</v>
      </c>
      <c r="Z3565" s="71">
        <v>0</v>
      </c>
      <c r="AA3565" s="70">
        <v>0</v>
      </c>
      <c r="AB3565" s="71">
        <v>0</v>
      </c>
      <c r="AC3565" s="54"/>
      <c r="AD3565" s="55">
        <f t="shared" si="73"/>
        <v>7.4601658993266415</v>
      </c>
      <c r="AE3565" s="54"/>
    </row>
    <row r="3566" spans="2:31" x14ac:dyDescent="0.3">
      <c r="B3566" s="4" t="s">
        <v>165</v>
      </c>
      <c r="C3566" s="4"/>
      <c r="D3566" s="4"/>
      <c r="E3566" s="70">
        <v>0</v>
      </c>
      <c r="F3566" s="71">
        <v>0</v>
      </c>
      <c r="G3566" s="70">
        <v>0</v>
      </c>
      <c r="H3566" s="71">
        <v>0</v>
      </c>
      <c r="I3566" s="70">
        <v>0</v>
      </c>
      <c r="J3566" s="71">
        <v>0</v>
      </c>
      <c r="K3566" s="70">
        <v>0</v>
      </c>
      <c r="L3566" s="71">
        <v>0.43935086192006739</v>
      </c>
      <c r="M3566" s="70">
        <v>1.0119568887869699</v>
      </c>
      <c r="N3566" s="71">
        <v>1.1649731427040773</v>
      </c>
      <c r="O3566" s="70">
        <v>1.1845764764516642</v>
      </c>
      <c r="P3566" s="71">
        <v>1.1876838262390053</v>
      </c>
      <c r="Q3566" s="70">
        <v>1.1904306315917417</v>
      </c>
      <c r="R3566" s="71">
        <v>1.1905023005667759</v>
      </c>
      <c r="S3566" s="70">
        <v>1.169074946425136</v>
      </c>
      <c r="T3566" s="71">
        <v>1.1973234063192131</v>
      </c>
      <c r="U3566" s="70">
        <v>1.1859681124909023</v>
      </c>
      <c r="V3566" s="71">
        <v>1.8922858513707794</v>
      </c>
      <c r="W3566" s="70">
        <v>2.6079054767211916</v>
      </c>
      <c r="X3566" s="71">
        <v>0.56403786268384593</v>
      </c>
      <c r="Y3566" s="70">
        <v>0</v>
      </c>
      <c r="Z3566" s="71">
        <v>0</v>
      </c>
      <c r="AA3566" s="70">
        <v>0</v>
      </c>
      <c r="AB3566" s="71">
        <v>0</v>
      </c>
      <c r="AC3566" s="54"/>
      <c r="AD3566" s="55">
        <f t="shared" si="73"/>
        <v>15.98606978427137</v>
      </c>
      <c r="AE3566" s="54"/>
    </row>
    <row r="3567" spans="2:31" x14ac:dyDescent="0.3">
      <c r="B3567" s="4" t="s">
        <v>166</v>
      </c>
      <c r="C3567" s="4"/>
      <c r="D3567" s="4"/>
      <c r="E3567" s="70">
        <v>0</v>
      </c>
      <c r="F3567" s="71">
        <v>0</v>
      </c>
      <c r="G3567" s="70">
        <v>0</v>
      </c>
      <c r="H3567" s="71">
        <v>0</v>
      </c>
      <c r="I3567" s="70">
        <v>0</v>
      </c>
      <c r="J3567" s="71">
        <v>0</v>
      </c>
      <c r="K3567" s="70">
        <v>0</v>
      </c>
      <c r="L3567" s="71">
        <v>0.43935086192006739</v>
      </c>
      <c r="M3567" s="70">
        <v>1.0119568887869699</v>
      </c>
      <c r="N3567" s="71">
        <v>1.1649731427040773</v>
      </c>
      <c r="O3567" s="70">
        <v>1.1845764764516642</v>
      </c>
      <c r="P3567" s="71">
        <v>1.1876838262390053</v>
      </c>
      <c r="Q3567" s="70">
        <v>1.1904306315917417</v>
      </c>
      <c r="R3567" s="71">
        <v>1.1905023005667759</v>
      </c>
      <c r="S3567" s="70">
        <v>1.169074946425136</v>
      </c>
      <c r="T3567" s="71">
        <v>1.1973234063192131</v>
      </c>
      <c r="U3567" s="70">
        <v>1.1859681124909023</v>
      </c>
      <c r="V3567" s="71">
        <v>1.8922858513707794</v>
      </c>
      <c r="W3567" s="70">
        <v>2.6079054767211916</v>
      </c>
      <c r="X3567" s="71">
        <v>0.56403786268384593</v>
      </c>
      <c r="Y3567" s="70">
        <v>0</v>
      </c>
      <c r="Z3567" s="71">
        <v>0</v>
      </c>
      <c r="AA3567" s="70">
        <v>0</v>
      </c>
      <c r="AB3567" s="71">
        <v>0</v>
      </c>
      <c r="AC3567" s="54"/>
      <c r="AD3567" s="55">
        <f t="shared" si="73"/>
        <v>15.98606978427137</v>
      </c>
      <c r="AE3567" s="54"/>
    </row>
    <row r="3568" spans="2:31" x14ac:dyDescent="0.3">
      <c r="B3568" s="4" t="s">
        <v>186</v>
      </c>
      <c r="C3568" s="4"/>
      <c r="D3568" s="4"/>
      <c r="E3568" s="70">
        <v>0</v>
      </c>
      <c r="F3568" s="71">
        <v>0</v>
      </c>
      <c r="G3568" s="70">
        <v>0</v>
      </c>
      <c r="H3568" s="71">
        <v>0</v>
      </c>
      <c r="I3568" s="70">
        <v>0</v>
      </c>
      <c r="J3568" s="71">
        <v>0</v>
      </c>
      <c r="K3568" s="70">
        <v>0</v>
      </c>
      <c r="L3568" s="71">
        <v>8.8991659879684451E-2</v>
      </c>
      <c r="M3568" s="70">
        <v>0.2140123983224233</v>
      </c>
      <c r="N3568" s="71">
        <v>0.16613901356856031</v>
      </c>
      <c r="O3568" s="70">
        <v>5.6434581677118935E-3</v>
      </c>
      <c r="P3568" s="71">
        <v>0</v>
      </c>
      <c r="Q3568" s="70">
        <v>0</v>
      </c>
      <c r="R3568" s="71">
        <v>0</v>
      </c>
      <c r="S3568" s="70">
        <v>0</v>
      </c>
      <c r="T3568" s="71">
        <v>0</v>
      </c>
      <c r="U3568" s="70">
        <v>0</v>
      </c>
      <c r="V3568" s="71">
        <v>0</v>
      </c>
      <c r="W3568" s="70">
        <v>0</v>
      </c>
      <c r="X3568" s="71">
        <v>0</v>
      </c>
      <c r="Y3568" s="70">
        <v>0</v>
      </c>
      <c r="Z3568" s="71">
        <v>0</v>
      </c>
      <c r="AA3568" s="70">
        <v>0</v>
      </c>
      <c r="AB3568" s="71">
        <v>0</v>
      </c>
      <c r="AC3568" s="54"/>
      <c r="AD3568" s="55">
        <f t="shared" si="73"/>
        <v>0.47478652993837994</v>
      </c>
      <c r="AE3568" s="54"/>
    </row>
    <row r="3569" spans="2:31" x14ac:dyDescent="0.3">
      <c r="B3569" s="4" t="s">
        <v>187</v>
      </c>
      <c r="C3569" s="4"/>
      <c r="D3569" s="4"/>
      <c r="E3569" s="70">
        <v>0</v>
      </c>
      <c r="F3569" s="71">
        <v>0</v>
      </c>
      <c r="G3569" s="70">
        <v>0</v>
      </c>
      <c r="H3569" s="71">
        <v>0</v>
      </c>
      <c r="I3569" s="70">
        <v>0</v>
      </c>
      <c r="J3569" s="71">
        <v>0</v>
      </c>
      <c r="K3569" s="70">
        <v>0</v>
      </c>
      <c r="L3569" s="71">
        <v>8.8991659879684451E-2</v>
      </c>
      <c r="M3569" s="70">
        <v>0.2140123983224233</v>
      </c>
      <c r="N3569" s="71">
        <v>0.16613901356856031</v>
      </c>
      <c r="O3569" s="70">
        <v>5.6434581677118935E-3</v>
      </c>
      <c r="P3569" s="71">
        <v>0</v>
      </c>
      <c r="Q3569" s="70">
        <v>0</v>
      </c>
      <c r="R3569" s="71">
        <v>0</v>
      </c>
      <c r="S3569" s="70">
        <v>0</v>
      </c>
      <c r="T3569" s="71">
        <v>0</v>
      </c>
      <c r="U3569" s="70">
        <v>0</v>
      </c>
      <c r="V3569" s="71">
        <v>0</v>
      </c>
      <c r="W3569" s="70">
        <v>0</v>
      </c>
      <c r="X3569" s="71">
        <v>0</v>
      </c>
      <c r="Y3569" s="70">
        <v>0</v>
      </c>
      <c r="Z3569" s="71">
        <v>0</v>
      </c>
      <c r="AA3569" s="70">
        <v>0</v>
      </c>
      <c r="AB3569" s="71">
        <v>0</v>
      </c>
      <c r="AC3569" s="54"/>
      <c r="AD3569" s="55">
        <f t="shared" si="73"/>
        <v>0.47478652993837994</v>
      </c>
      <c r="AE3569" s="54"/>
    </row>
    <row r="3570" spans="2:31" x14ac:dyDescent="0.3">
      <c r="B3570" s="4" t="s">
        <v>145</v>
      </c>
      <c r="C3570" s="4"/>
      <c r="D3570" s="4"/>
      <c r="E3570" s="70">
        <v>0</v>
      </c>
      <c r="F3570" s="71">
        <v>0</v>
      </c>
      <c r="G3570" s="70">
        <v>0</v>
      </c>
      <c r="H3570" s="71">
        <v>0</v>
      </c>
      <c r="I3570" s="70">
        <v>0</v>
      </c>
      <c r="J3570" s="71">
        <v>0</v>
      </c>
      <c r="K3570" s="70">
        <v>0</v>
      </c>
      <c r="L3570" s="71">
        <v>0.12099219918251032</v>
      </c>
      <c r="M3570" s="70">
        <v>1.4749469141165412</v>
      </c>
      <c r="N3570" s="71">
        <v>1.8827857265869778</v>
      </c>
      <c r="O3570" s="70">
        <v>1.8753423581520714</v>
      </c>
      <c r="P3570" s="71">
        <v>1.8551252474387487</v>
      </c>
      <c r="Q3570" s="70">
        <v>1.8513587941726046</v>
      </c>
      <c r="R3570" s="71">
        <v>1.8472160051266349</v>
      </c>
      <c r="S3570" s="70">
        <v>1.856022813916206</v>
      </c>
      <c r="T3570" s="71">
        <v>1.8543473502000172</v>
      </c>
      <c r="U3570" s="70">
        <v>1.8538741588592538</v>
      </c>
      <c r="V3570" s="71">
        <v>1.8576353996992117</v>
      </c>
      <c r="W3570" s="70">
        <v>1.8643328477938967</v>
      </c>
      <c r="X3570" s="71">
        <v>0.35456800778706865</v>
      </c>
      <c r="Y3570" s="70">
        <v>0</v>
      </c>
      <c r="Z3570" s="71">
        <v>0</v>
      </c>
      <c r="AA3570" s="70">
        <v>0</v>
      </c>
      <c r="AB3570" s="71">
        <v>0</v>
      </c>
      <c r="AC3570" s="54"/>
      <c r="AD3570" s="55">
        <f t="shared" si="73"/>
        <v>20.548547823031743</v>
      </c>
      <c r="AE3570" s="54"/>
    </row>
    <row r="3571" spans="2:31" x14ac:dyDescent="0.3">
      <c r="B3571" s="4" t="s">
        <v>146</v>
      </c>
      <c r="C3571" s="4"/>
      <c r="D3571" s="4"/>
      <c r="E3571" s="70">
        <v>0</v>
      </c>
      <c r="F3571" s="71">
        <v>0</v>
      </c>
      <c r="G3571" s="70">
        <v>0</v>
      </c>
      <c r="H3571" s="71">
        <v>0</v>
      </c>
      <c r="I3571" s="70">
        <v>0</v>
      </c>
      <c r="J3571" s="71">
        <v>0</v>
      </c>
      <c r="K3571" s="70">
        <v>0</v>
      </c>
      <c r="L3571" s="71">
        <v>0.12099219918251032</v>
      </c>
      <c r="M3571" s="70">
        <v>1.4749469141165412</v>
      </c>
      <c r="N3571" s="71">
        <v>1.8827857265869778</v>
      </c>
      <c r="O3571" s="70">
        <v>1.8753423581520714</v>
      </c>
      <c r="P3571" s="71">
        <v>1.8551252474387487</v>
      </c>
      <c r="Q3571" s="70">
        <v>1.8513587941726046</v>
      </c>
      <c r="R3571" s="71">
        <v>1.8472160051266349</v>
      </c>
      <c r="S3571" s="70">
        <v>1.856022813916206</v>
      </c>
      <c r="T3571" s="71">
        <v>1.8543473502000172</v>
      </c>
      <c r="U3571" s="70">
        <v>1.8538741588592538</v>
      </c>
      <c r="V3571" s="71">
        <v>1.8576353996992117</v>
      </c>
      <c r="W3571" s="70">
        <v>1.8643328477938967</v>
      </c>
      <c r="X3571" s="71">
        <v>0.35456800778706865</v>
      </c>
      <c r="Y3571" s="70">
        <v>0</v>
      </c>
      <c r="Z3571" s="71">
        <v>0</v>
      </c>
      <c r="AA3571" s="70">
        <v>0</v>
      </c>
      <c r="AB3571" s="71">
        <v>0</v>
      </c>
      <c r="AC3571" s="54"/>
      <c r="AD3571" s="55">
        <f t="shared" si="73"/>
        <v>20.548547823031743</v>
      </c>
      <c r="AE3571" s="54"/>
    </row>
    <row r="3572" spans="2:31" x14ac:dyDescent="0.3">
      <c r="B3572" s="4" t="s">
        <v>167</v>
      </c>
      <c r="C3572" s="4"/>
      <c r="D3572" s="4"/>
      <c r="E3572" s="70">
        <v>0</v>
      </c>
      <c r="F3572" s="71">
        <v>0</v>
      </c>
      <c r="G3572" s="70">
        <v>0</v>
      </c>
      <c r="H3572" s="71">
        <v>0</v>
      </c>
      <c r="I3572" s="70">
        <v>0</v>
      </c>
      <c r="J3572" s="71">
        <v>0</v>
      </c>
      <c r="K3572" s="70">
        <v>0</v>
      </c>
      <c r="L3572" s="71">
        <v>0.93833266844352048</v>
      </c>
      <c r="M3572" s="70">
        <v>1.0948499133810399</v>
      </c>
      <c r="N3572" s="71">
        <v>0</v>
      </c>
      <c r="O3572" s="70">
        <v>0</v>
      </c>
      <c r="P3572" s="71">
        <v>0</v>
      </c>
      <c r="Q3572" s="70">
        <v>0</v>
      </c>
      <c r="R3572" s="71">
        <v>0</v>
      </c>
      <c r="S3572" s="70">
        <v>0</v>
      </c>
      <c r="T3572" s="71">
        <v>0</v>
      </c>
      <c r="U3572" s="70">
        <v>0</v>
      </c>
      <c r="V3572" s="71">
        <v>0.80890395553023742</v>
      </c>
      <c r="W3572" s="70">
        <v>0.48327846527099616</v>
      </c>
      <c r="X3572" s="71">
        <v>0</v>
      </c>
      <c r="Y3572" s="70">
        <v>0</v>
      </c>
      <c r="Z3572" s="71">
        <v>0</v>
      </c>
      <c r="AA3572" s="70">
        <v>0</v>
      </c>
      <c r="AB3572" s="71">
        <v>0</v>
      </c>
      <c r="AC3572" s="54"/>
      <c r="AD3572" s="55">
        <f t="shared" si="73"/>
        <v>3.3253650026257939</v>
      </c>
      <c r="AE3572" s="54"/>
    </row>
    <row r="3573" spans="2:31" x14ac:dyDescent="0.3">
      <c r="B3573" s="4" t="s">
        <v>168</v>
      </c>
      <c r="C3573" s="4"/>
      <c r="D3573" s="4"/>
      <c r="E3573" s="70">
        <v>0</v>
      </c>
      <c r="F3573" s="71">
        <v>0</v>
      </c>
      <c r="G3573" s="70">
        <v>0</v>
      </c>
      <c r="H3573" s="71">
        <v>0</v>
      </c>
      <c r="I3573" s="70">
        <v>0</v>
      </c>
      <c r="J3573" s="71">
        <v>0</v>
      </c>
      <c r="K3573" s="70">
        <v>0</v>
      </c>
      <c r="L3573" s="71">
        <v>0.93833266844352048</v>
      </c>
      <c r="M3573" s="70">
        <v>1.0948499133810399</v>
      </c>
      <c r="N3573" s="71">
        <v>0</v>
      </c>
      <c r="O3573" s="70">
        <v>0</v>
      </c>
      <c r="P3573" s="71">
        <v>0</v>
      </c>
      <c r="Q3573" s="70">
        <v>0</v>
      </c>
      <c r="R3573" s="71">
        <v>0</v>
      </c>
      <c r="S3573" s="70">
        <v>0</v>
      </c>
      <c r="T3573" s="71">
        <v>0</v>
      </c>
      <c r="U3573" s="70">
        <v>0</v>
      </c>
      <c r="V3573" s="71">
        <v>0.80890395553023742</v>
      </c>
      <c r="W3573" s="70">
        <v>0.48327846527099616</v>
      </c>
      <c r="X3573" s="71">
        <v>0</v>
      </c>
      <c r="Y3573" s="70">
        <v>0</v>
      </c>
      <c r="Z3573" s="71">
        <v>0</v>
      </c>
      <c r="AA3573" s="70">
        <v>0</v>
      </c>
      <c r="AB3573" s="71">
        <v>0</v>
      </c>
      <c r="AC3573" s="54"/>
      <c r="AD3573" s="55">
        <f t="shared" si="73"/>
        <v>3.3253650026257939</v>
      </c>
      <c r="AE3573" s="54"/>
    </row>
    <row r="3574" spans="2:31" x14ac:dyDescent="0.3">
      <c r="B3574" s="4" t="s">
        <v>169</v>
      </c>
      <c r="C3574" s="4"/>
      <c r="D3574" s="4"/>
      <c r="E3574" s="70">
        <v>0</v>
      </c>
      <c r="F3574" s="71">
        <v>0</v>
      </c>
      <c r="G3574" s="70">
        <v>0</v>
      </c>
      <c r="H3574" s="71">
        <v>0</v>
      </c>
      <c r="I3574" s="70">
        <v>0</v>
      </c>
      <c r="J3574" s="71">
        <v>0</v>
      </c>
      <c r="K3574" s="70">
        <v>0</v>
      </c>
      <c r="L3574" s="71">
        <v>0.93833266844352048</v>
      </c>
      <c r="M3574" s="70">
        <v>1.0948499133810399</v>
      </c>
      <c r="N3574" s="71">
        <v>0</v>
      </c>
      <c r="O3574" s="70">
        <v>0</v>
      </c>
      <c r="P3574" s="71">
        <v>0</v>
      </c>
      <c r="Q3574" s="70">
        <v>0</v>
      </c>
      <c r="R3574" s="71">
        <v>0</v>
      </c>
      <c r="S3574" s="70">
        <v>0</v>
      </c>
      <c r="T3574" s="71">
        <v>0</v>
      </c>
      <c r="U3574" s="70">
        <v>0</v>
      </c>
      <c r="V3574" s="71">
        <v>0.80890395553023742</v>
      </c>
      <c r="W3574" s="70">
        <v>0.48327846527099616</v>
      </c>
      <c r="X3574" s="71">
        <v>0</v>
      </c>
      <c r="Y3574" s="70">
        <v>0</v>
      </c>
      <c r="Z3574" s="71">
        <v>0</v>
      </c>
      <c r="AA3574" s="70">
        <v>0</v>
      </c>
      <c r="AB3574" s="71">
        <v>0</v>
      </c>
      <c r="AC3574" s="54"/>
      <c r="AD3574" s="55">
        <f t="shared" si="73"/>
        <v>3.3253650026257939</v>
      </c>
      <c r="AE3574" s="54"/>
    </row>
    <row r="3575" spans="2:31" x14ac:dyDescent="0.3">
      <c r="B3575" s="4" t="s">
        <v>204</v>
      </c>
      <c r="C3575" s="4"/>
      <c r="D3575" s="4"/>
      <c r="E3575" s="70">
        <v>0</v>
      </c>
      <c r="F3575" s="71">
        <v>0</v>
      </c>
      <c r="G3575" s="70">
        <v>0</v>
      </c>
      <c r="H3575" s="71">
        <v>0</v>
      </c>
      <c r="I3575" s="70">
        <v>0</v>
      </c>
      <c r="J3575" s="71">
        <v>0</v>
      </c>
      <c r="K3575" s="70">
        <v>0</v>
      </c>
      <c r="L3575" s="71">
        <v>0</v>
      </c>
      <c r="M3575" s="70">
        <v>0</v>
      </c>
      <c r="N3575" s="71">
        <v>0</v>
      </c>
      <c r="O3575" s="70">
        <v>0</v>
      </c>
      <c r="P3575" s="71">
        <v>0</v>
      </c>
      <c r="Q3575" s="70">
        <v>0</v>
      </c>
      <c r="R3575" s="71">
        <v>0</v>
      </c>
      <c r="S3575" s="70">
        <v>0</v>
      </c>
      <c r="T3575" s="71">
        <v>0</v>
      </c>
      <c r="U3575" s="70">
        <v>0</v>
      </c>
      <c r="V3575" s="71">
        <v>0</v>
      </c>
      <c r="W3575" s="70">
        <v>0</v>
      </c>
      <c r="X3575" s="71">
        <v>0</v>
      </c>
      <c r="Y3575" s="70">
        <v>0</v>
      </c>
      <c r="Z3575" s="71">
        <v>0</v>
      </c>
      <c r="AA3575" s="70">
        <v>0</v>
      </c>
      <c r="AB3575" s="71">
        <v>0</v>
      </c>
      <c r="AC3575" s="54"/>
      <c r="AD3575" s="55">
        <f t="shared" si="73"/>
        <v>0</v>
      </c>
      <c r="AE3575" s="54"/>
    </row>
    <row r="3576" spans="2:31" x14ac:dyDescent="0.3">
      <c r="B3576" s="4" t="s">
        <v>205</v>
      </c>
      <c r="C3576" s="4"/>
      <c r="D3576" s="4"/>
      <c r="E3576" s="70">
        <v>0</v>
      </c>
      <c r="F3576" s="71">
        <v>0</v>
      </c>
      <c r="G3576" s="70">
        <v>0</v>
      </c>
      <c r="H3576" s="71">
        <v>0</v>
      </c>
      <c r="I3576" s="70">
        <v>0</v>
      </c>
      <c r="J3576" s="71">
        <v>0</v>
      </c>
      <c r="K3576" s="70">
        <v>0</v>
      </c>
      <c r="L3576" s="71">
        <v>0</v>
      </c>
      <c r="M3576" s="70">
        <v>0</v>
      </c>
      <c r="N3576" s="71">
        <v>0</v>
      </c>
      <c r="O3576" s="70">
        <v>0</v>
      </c>
      <c r="P3576" s="71">
        <v>0</v>
      </c>
      <c r="Q3576" s="70">
        <v>0</v>
      </c>
      <c r="R3576" s="71">
        <v>0</v>
      </c>
      <c r="S3576" s="70">
        <v>0</v>
      </c>
      <c r="T3576" s="71">
        <v>0</v>
      </c>
      <c r="U3576" s="70">
        <v>0</v>
      </c>
      <c r="V3576" s="71">
        <v>0</v>
      </c>
      <c r="W3576" s="70">
        <v>0</v>
      </c>
      <c r="X3576" s="71">
        <v>0</v>
      </c>
      <c r="Y3576" s="70">
        <v>0</v>
      </c>
      <c r="Z3576" s="71">
        <v>0</v>
      </c>
      <c r="AA3576" s="70">
        <v>0</v>
      </c>
      <c r="AB3576" s="71">
        <v>0</v>
      </c>
      <c r="AC3576" s="54"/>
      <c r="AD3576" s="55">
        <f t="shared" si="73"/>
        <v>0</v>
      </c>
      <c r="AE3576" s="54"/>
    </row>
    <row r="3577" spans="2:31" x14ac:dyDescent="0.3">
      <c r="B3577" s="4" t="s">
        <v>206</v>
      </c>
      <c r="C3577" s="4"/>
      <c r="D3577" s="4"/>
      <c r="E3577" s="70">
        <v>0</v>
      </c>
      <c r="F3577" s="71">
        <v>0</v>
      </c>
      <c r="G3577" s="70">
        <v>0</v>
      </c>
      <c r="H3577" s="71">
        <v>0</v>
      </c>
      <c r="I3577" s="70">
        <v>0</v>
      </c>
      <c r="J3577" s="71">
        <v>0</v>
      </c>
      <c r="K3577" s="70">
        <v>0</v>
      </c>
      <c r="L3577" s="71">
        <v>0</v>
      </c>
      <c r="M3577" s="70">
        <v>0</v>
      </c>
      <c r="N3577" s="71">
        <v>0</v>
      </c>
      <c r="O3577" s="70">
        <v>0</v>
      </c>
      <c r="P3577" s="71">
        <v>0</v>
      </c>
      <c r="Q3577" s="70">
        <v>0</v>
      </c>
      <c r="R3577" s="71">
        <v>0</v>
      </c>
      <c r="S3577" s="70">
        <v>0</v>
      </c>
      <c r="T3577" s="71">
        <v>0</v>
      </c>
      <c r="U3577" s="70">
        <v>0</v>
      </c>
      <c r="V3577" s="71">
        <v>0</v>
      </c>
      <c r="W3577" s="70">
        <v>0</v>
      </c>
      <c r="X3577" s="71">
        <v>0</v>
      </c>
      <c r="Y3577" s="70">
        <v>0</v>
      </c>
      <c r="Z3577" s="71">
        <v>0</v>
      </c>
      <c r="AA3577" s="70">
        <v>0</v>
      </c>
      <c r="AB3577" s="71">
        <v>0</v>
      </c>
      <c r="AC3577" s="54"/>
      <c r="AD3577" s="55">
        <f t="shared" si="73"/>
        <v>0</v>
      </c>
      <c r="AE3577" s="54"/>
    </row>
    <row r="3578" spans="2:31" x14ac:dyDescent="0.3">
      <c r="B3578" s="4" t="s">
        <v>135</v>
      </c>
      <c r="C3578" s="4"/>
      <c r="D3578" s="4"/>
      <c r="E3578" s="70">
        <v>0</v>
      </c>
      <c r="F3578" s="71">
        <v>0</v>
      </c>
      <c r="G3578" s="70">
        <v>0</v>
      </c>
      <c r="H3578" s="71">
        <v>0</v>
      </c>
      <c r="I3578" s="70">
        <v>0</v>
      </c>
      <c r="J3578" s="71">
        <v>0</v>
      </c>
      <c r="K3578" s="70">
        <v>0</v>
      </c>
      <c r="L3578" s="71">
        <v>0</v>
      </c>
      <c r="M3578" s="70">
        <v>0</v>
      </c>
      <c r="N3578" s="71">
        <v>0</v>
      </c>
      <c r="O3578" s="70">
        <v>0</v>
      </c>
      <c r="P3578" s="71">
        <v>0</v>
      </c>
      <c r="Q3578" s="70">
        <v>0</v>
      </c>
      <c r="R3578" s="71">
        <v>0</v>
      </c>
      <c r="S3578" s="70">
        <v>0</v>
      </c>
      <c r="T3578" s="71">
        <v>0</v>
      </c>
      <c r="U3578" s="70">
        <v>0</v>
      </c>
      <c r="V3578" s="71">
        <v>0</v>
      </c>
      <c r="W3578" s="70">
        <v>0</v>
      </c>
      <c r="X3578" s="71">
        <v>0</v>
      </c>
      <c r="Y3578" s="70">
        <v>0</v>
      </c>
      <c r="Z3578" s="71">
        <v>0</v>
      </c>
      <c r="AA3578" s="70">
        <v>0</v>
      </c>
      <c r="AB3578" s="71">
        <v>0</v>
      </c>
      <c r="AC3578" s="54"/>
      <c r="AD3578" s="55">
        <f t="shared" si="73"/>
        <v>0</v>
      </c>
      <c r="AE3578" s="54"/>
    </row>
    <row r="3579" spans="2:31" x14ac:dyDescent="0.3">
      <c r="B3579" s="4" t="s">
        <v>136</v>
      </c>
      <c r="C3579" s="4"/>
      <c r="D3579" s="4"/>
      <c r="E3579" s="70">
        <v>0</v>
      </c>
      <c r="F3579" s="71">
        <v>0</v>
      </c>
      <c r="G3579" s="70">
        <v>0</v>
      </c>
      <c r="H3579" s="71">
        <v>0</v>
      </c>
      <c r="I3579" s="70">
        <v>0</v>
      </c>
      <c r="J3579" s="71">
        <v>0</v>
      </c>
      <c r="K3579" s="70">
        <v>0</v>
      </c>
      <c r="L3579" s="71">
        <v>0</v>
      </c>
      <c r="M3579" s="70">
        <v>0</v>
      </c>
      <c r="N3579" s="71">
        <v>0</v>
      </c>
      <c r="O3579" s="70">
        <v>0</v>
      </c>
      <c r="P3579" s="71">
        <v>0</v>
      </c>
      <c r="Q3579" s="70">
        <v>0</v>
      </c>
      <c r="R3579" s="71">
        <v>0</v>
      </c>
      <c r="S3579" s="70">
        <v>0</v>
      </c>
      <c r="T3579" s="71">
        <v>0</v>
      </c>
      <c r="U3579" s="70">
        <v>0</v>
      </c>
      <c r="V3579" s="71">
        <v>0</v>
      </c>
      <c r="W3579" s="70">
        <v>0</v>
      </c>
      <c r="X3579" s="71">
        <v>0</v>
      </c>
      <c r="Y3579" s="70">
        <v>0</v>
      </c>
      <c r="Z3579" s="71">
        <v>0</v>
      </c>
      <c r="AA3579" s="70">
        <v>0</v>
      </c>
      <c r="AB3579" s="71">
        <v>0</v>
      </c>
      <c r="AC3579" s="54"/>
      <c r="AD3579" s="55">
        <f t="shared" si="73"/>
        <v>0</v>
      </c>
      <c r="AE3579" s="54"/>
    </row>
    <row r="3580" spans="2:31" x14ac:dyDescent="0.3">
      <c r="B3580" s="4" t="s">
        <v>137</v>
      </c>
      <c r="C3580" s="4"/>
      <c r="D3580" s="4"/>
      <c r="E3580" s="70">
        <v>0</v>
      </c>
      <c r="F3580" s="71">
        <v>0</v>
      </c>
      <c r="G3580" s="70">
        <v>0</v>
      </c>
      <c r="H3580" s="71">
        <v>0</v>
      </c>
      <c r="I3580" s="70">
        <v>0</v>
      </c>
      <c r="J3580" s="71">
        <v>0</v>
      </c>
      <c r="K3580" s="70">
        <v>0</v>
      </c>
      <c r="L3580" s="71">
        <v>0</v>
      </c>
      <c r="M3580" s="70">
        <v>0</v>
      </c>
      <c r="N3580" s="71">
        <v>0</v>
      </c>
      <c r="O3580" s="70">
        <v>0</v>
      </c>
      <c r="P3580" s="71">
        <v>0</v>
      </c>
      <c r="Q3580" s="70">
        <v>0</v>
      </c>
      <c r="R3580" s="71">
        <v>0</v>
      </c>
      <c r="S3580" s="70">
        <v>0</v>
      </c>
      <c r="T3580" s="71">
        <v>0</v>
      </c>
      <c r="U3580" s="70">
        <v>0</v>
      </c>
      <c r="V3580" s="71">
        <v>0</v>
      </c>
      <c r="W3580" s="70">
        <v>0</v>
      </c>
      <c r="X3580" s="71">
        <v>0</v>
      </c>
      <c r="Y3580" s="70">
        <v>0</v>
      </c>
      <c r="Z3580" s="71">
        <v>0</v>
      </c>
      <c r="AA3580" s="70">
        <v>0</v>
      </c>
      <c r="AB3580" s="71">
        <v>0</v>
      </c>
      <c r="AC3580" s="54"/>
      <c r="AD3580" s="55">
        <f t="shared" si="73"/>
        <v>0</v>
      </c>
      <c r="AE3580" s="54"/>
    </row>
    <row r="3581" spans="2:31" x14ac:dyDescent="0.3">
      <c r="B3581" s="4" t="s">
        <v>261</v>
      </c>
      <c r="C3581" s="4"/>
      <c r="D3581" s="4"/>
      <c r="E3581" s="70">
        <v>0</v>
      </c>
      <c r="F3581" s="71">
        <v>0</v>
      </c>
      <c r="G3581" s="70">
        <v>0</v>
      </c>
      <c r="H3581" s="71">
        <v>0</v>
      </c>
      <c r="I3581" s="70">
        <v>0</v>
      </c>
      <c r="J3581" s="71">
        <v>0</v>
      </c>
      <c r="K3581" s="70">
        <v>0</v>
      </c>
      <c r="L3581" s="71">
        <v>0</v>
      </c>
      <c r="M3581" s="70">
        <v>0</v>
      </c>
      <c r="N3581" s="71">
        <v>0</v>
      </c>
      <c r="O3581" s="70">
        <v>0</v>
      </c>
      <c r="P3581" s="71">
        <v>0</v>
      </c>
      <c r="Q3581" s="70">
        <v>0</v>
      </c>
      <c r="R3581" s="71">
        <v>0</v>
      </c>
      <c r="S3581" s="70">
        <v>0</v>
      </c>
      <c r="T3581" s="71">
        <v>0</v>
      </c>
      <c r="U3581" s="70">
        <v>0</v>
      </c>
      <c r="V3581" s="71">
        <v>0</v>
      </c>
      <c r="W3581" s="70">
        <v>0</v>
      </c>
      <c r="X3581" s="71">
        <v>0</v>
      </c>
      <c r="Y3581" s="70">
        <v>0</v>
      </c>
      <c r="Z3581" s="71">
        <v>0</v>
      </c>
      <c r="AA3581" s="70">
        <v>0</v>
      </c>
      <c r="AB3581" s="71">
        <v>0</v>
      </c>
      <c r="AC3581" s="54"/>
      <c r="AD3581" s="55">
        <f t="shared" si="73"/>
        <v>0</v>
      </c>
      <c r="AE3581" s="54"/>
    </row>
    <row r="3582" spans="2:31" x14ac:dyDescent="0.3">
      <c r="B3582" s="4" t="s">
        <v>262</v>
      </c>
      <c r="C3582" s="4"/>
      <c r="D3582" s="4"/>
      <c r="E3582" s="70">
        <v>0</v>
      </c>
      <c r="F3582" s="71">
        <v>0</v>
      </c>
      <c r="G3582" s="70">
        <v>0</v>
      </c>
      <c r="H3582" s="71">
        <v>0</v>
      </c>
      <c r="I3582" s="70">
        <v>0</v>
      </c>
      <c r="J3582" s="71">
        <v>0</v>
      </c>
      <c r="K3582" s="70">
        <v>0</v>
      </c>
      <c r="L3582" s="71">
        <v>0</v>
      </c>
      <c r="M3582" s="70">
        <v>0</v>
      </c>
      <c r="N3582" s="71">
        <v>0</v>
      </c>
      <c r="O3582" s="70">
        <v>0</v>
      </c>
      <c r="P3582" s="71">
        <v>0</v>
      </c>
      <c r="Q3582" s="70">
        <v>0</v>
      </c>
      <c r="R3582" s="71">
        <v>0</v>
      </c>
      <c r="S3582" s="70">
        <v>0</v>
      </c>
      <c r="T3582" s="71">
        <v>0</v>
      </c>
      <c r="U3582" s="70">
        <v>0</v>
      </c>
      <c r="V3582" s="71">
        <v>0</v>
      </c>
      <c r="W3582" s="70">
        <v>0</v>
      </c>
      <c r="X3582" s="71">
        <v>0</v>
      </c>
      <c r="Y3582" s="70">
        <v>0</v>
      </c>
      <c r="Z3582" s="71">
        <v>0</v>
      </c>
      <c r="AA3582" s="70">
        <v>0</v>
      </c>
      <c r="AB3582" s="71">
        <v>0</v>
      </c>
      <c r="AC3582" s="54"/>
      <c r="AD3582" s="55">
        <f t="shared" si="73"/>
        <v>0</v>
      </c>
      <c r="AE3582" s="54"/>
    </row>
    <row r="3583" spans="2:31" x14ac:dyDescent="0.3">
      <c r="B3583" s="4" t="s">
        <v>197</v>
      </c>
      <c r="C3583" s="4"/>
      <c r="D3583" s="4"/>
      <c r="E3583" s="70">
        <v>0</v>
      </c>
      <c r="F3583" s="71">
        <v>0</v>
      </c>
      <c r="G3583" s="70">
        <v>0</v>
      </c>
      <c r="H3583" s="71">
        <v>0</v>
      </c>
      <c r="I3583" s="70">
        <v>0</v>
      </c>
      <c r="J3583" s="71">
        <v>0</v>
      </c>
      <c r="K3583" s="70">
        <v>0</v>
      </c>
      <c r="L3583" s="71">
        <v>0</v>
      </c>
      <c r="M3583" s="70">
        <v>0</v>
      </c>
      <c r="N3583" s="71">
        <v>0</v>
      </c>
      <c r="O3583" s="70">
        <v>0</v>
      </c>
      <c r="P3583" s="71">
        <v>0</v>
      </c>
      <c r="Q3583" s="70">
        <v>0</v>
      </c>
      <c r="R3583" s="71">
        <v>0</v>
      </c>
      <c r="S3583" s="70">
        <v>0</v>
      </c>
      <c r="T3583" s="71">
        <v>0</v>
      </c>
      <c r="U3583" s="70">
        <v>0</v>
      </c>
      <c r="V3583" s="71">
        <v>0</v>
      </c>
      <c r="W3583" s="70">
        <v>0</v>
      </c>
      <c r="X3583" s="71">
        <v>0</v>
      </c>
      <c r="Y3583" s="70">
        <v>0</v>
      </c>
      <c r="Z3583" s="71">
        <v>0</v>
      </c>
      <c r="AA3583" s="70">
        <v>0</v>
      </c>
      <c r="AB3583" s="71">
        <v>0</v>
      </c>
      <c r="AC3583" s="54"/>
      <c r="AD3583" s="55">
        <f t="shared" si="73"/>
        <v>0</v>
      </c>
      <c r="AE3583" s="54"/>
    </row>
    <row r="3584" spans="2:31" x14ac:dyDescent="0.3">
      <c r="B3584" s="4" t="s">
        <v>209</v>
      </c>
      <c r="C3584" s="4"/>
      <c r="D3584" s="4"/>
      <c r="E3584" s="70">
        <v>0</v>
      </c>
      <c r="F3584" s="71">
        <v>0</v>
      </c>
      <c r="G3584" s="70">
        <v>0</v>
      </c>
      <c r="H3584" s="71">
        <v>0</v>
      </c>
      <c r="I3584" s="70">
        <v>0</v>
      </c>
      <c r="J3584" s="71">
        <v>0</v>
      </c>
      <c r="K3584" s="70">
        <v>0</v>
      </c>
      <c r="L3584" s="71">
        <v>0</v>
      </c>
      <c r="M3584" s="70">
        <v>0</v>
      </c>
      <c r="N3584" s="71">
        <v>0</v>
      </c>
      <c r="O3584" s="70">
        <v>0</v>
      </c>
      <c r="P3584" s="71">
        <v>0</v>
      </c>
      <c r="Q3584" s="70">
        <v>0</v>
      </c>
      <c r="R3584" s="71">
        <v>0</v>
      </c>
      <c r="S3584" s="70">
        <v>0</v>
      </c>
      <c r="T3584" s="71">
        <v>0</v>
      </c>
      <c r="U3584" s="70">
        <v>0</v>
      </c>
      <c r="V3584" s="71">
        <v>0</v>
      </c>
      <c r="W3584" s="70">
        <v>0</v>
      </c>
      <c r="X3584" s="71">
        <v>0</v>
      </c>
      <c r="Y3584" s="70">
        <v>0</v>
      </c>
      <c r="Z3584" s="71">
        <v>0</v>
      </c>
      <c r="AA3584" s="70">
        <v>0</v>
      </c>
      <c r="AB3584" s="71">
        <v>0</v>
      </c>
      <c r="AC3584" s="54"/>
      <c r="AD3584" s="55">
        <f t="shared" si="73"/>
        <v>0</v>
      </c>
      <c r="AE3584" s="54"/>
    </row>
    <row r="3585" spans="2:31" x14ac:dyDescent="0.3">
      <c r="B3585" s="4" t="s">
        <v>210</v>
      </c>
      <c r="C3585" s="4"/>
      <c r="D3585" s="4"/>
      <c r="E3585" s="70">
        <v>0</v>
      </c>
      <c r="F3585" s="71">
        <v>0</v>
      </c>
      <c r="G3585" s="70">
        <v>0</v>
      </c>
      <c r="H3585" s="71">
        <v>0</v>
      </c>
      <c r="I3585" s="70">
        <v>0</v>
      </c>
      <c r="J3585" s="71">
        <v>0</v>
      </c>
      <c r="K3585" s="70">
        <v>0</v>
      </c>
      <c r="L3585" s="71">
        <v>0</v>
      </c>
      <c r="M3585" s="70">
        <v>0</v>
      </c>
      <c r="N3585" s="71">
        <v>0</v>
      </c>
      <c r="O3585" s="70">
        <v>0</v>
      </c>
      <c r="P3585" s="71">
        <v>0</v>
      </c>
      <c r="Q3585" s="70">
        <v>0</v>
      </c>
      <c r="R3585" s="71">
        <v>0</v>
      </c>
      <c r="S3585" s="70">
        <v>0</v>
      </c>
      <c r="T3585" s="71">
        <v>0</v>
      </c>
      <c r="U3585" s="70">
        <v>0</v>
      </c>
      <c r="V3585" s="71">
        <v>0</v>
      </c>
      <c r="W3585" s="70">
        <v>0</v>
      </c>
      <c r="X3585" s="71">
        <v>0</v>
      </c>
      <c r="Y3585" s="70">
        <v>0</v>
      </c>
      <c r="Z3585" s="71">
        <v>0</v>
      </c>
      <c r="AA3585" s="70">
        <v>0</v>
      </c>
      <c r="AB3585" s="71">
        <v>0</v>
      </c>
      <c r="AC3585" s="54"/>
      <c r="AD3585" s="55">
        <f t="shared" si="73"/>
        <v>0</v>
      </c>
      <c r="AE3585" s="54"/>
    </row>
    <row r="3586" spans="2:31" x14ac:dyDescent="0.3">
      <c r="B3586" s="4" t="s">
        <v>211</v>
      </c>
      <c r="C3586" s="4"/>
      <c r="D3586" s="4"/>
      <c r="E3586" s="70">
        <v>0</v>
      </c>
      <c r="F3586" s="71">
        <v>0</v>
      </c>
      <c r="G3586" s="70">
        <v>0</v>
      </c>
      <c r="H3586" s="71">
        <v>0</v>
      </c>
      <c r="I3586" s="70">
        <v>0</v>
      </c>
      <c r="J3586" s="71">
        <v>0</v>
      </c>
      <c r="K3586" s="70">
        <v>0</v>
      </c>
      <c r="L3586" s="71">
        <v>0</v>
      </c>
      <c r="M3586" s="70">
        <v>0</v>
      </c>
      <c r="N3586" s="71">
        <v>0</v>
      </c>
      <c r="O3586" s="70">
        <v>0</v>
      </c>
      <c r="P3586" s="71">
        <v>0</v>
      </c>
      <c r="Q3586" s="70">
        <v>0</v>
      </c>
      <c r="R3586" s="71">
        <v>0</v>
      </c>
      <c r="S3586" s="70">
        <v>0</v>
      </c>
      <c r="T3586" s="71">
        <v>0</v>
      </c>
      <c r="U3586" s="70">
        <v>0</v>
      </c>
      <c r="V3586" s="71">
        <v>0</v>
      </c>
      <c r="W3586" s="70">
        <v>0</v>
      </c>
      <c r="X3586" s="71">
        <v>0</v>
      </c>
      <c r="Y3586" s="70">
        <v>0</v>
      </c>
      <c r="Z3586" s="71">
        <v>0</v>
      </c>
      <c r="AA3586" s="70">
        <v>0</v>
      </c>
      <c r="AB3586" s="71">
        <v>0</v>
      </c>
      <c r="AC3586" s="54"/>
      <c r="AD3586" s="55">
        <f t="shared" si="73"/>
        <v>0</v>
      </c>
      <c r="AE3586" s="54"/>
    </row>
    <row r="3587" spans="2:31" x14ac:dyDescent="0.3">
      <c r="B3587" s="4" t="s">
        <v>212</v>
      </c>
      <c r="C3587" s="4"/>
      <c r="D3587" s="4"/>
      <c r="E3587" s="70">
        <v>0</v>
      </c>
      <c r="F3587" s="71">
        <v>0</v>
      </c>
      <c r="G3587" s="70">
        <v>0</v>
      </c>
      <c r="H3587" s="71">
        <v>0</v>
      </c>
      <c r="I3587" s="70">
        <v>0</v>
      </c>
      <c r="J3587" s="71">
        <v>0</v>
      </c>
      <c r="K3587" s="70">
        <v>0</v>
      </c>
      <c r="L3587" s="71">
        <v>0</v>
      </c>
      <c r="M3587" s="70">
        <v>0</v>
      </c>
      <c r="N3587" s="71">
        <v>0</v>
      </c>
      <c r="O3587" s="70">
        <v>0</v>
      </c>
      <c r="P3587" s="71">
        <v>0</v>
      </c>
      <c r="Q3587" s="70">
        <v>0</v>
      </c>
      <c r="R3587" s="71">
        <v>0</v>
      </c>
      <c r="S3587" s="70">
        <v>0</v>
      </c>
      <c r="T3587" s="71">
        <v>0</v>
      </c>
      <c r="U3587" s="70">
        <v>0</v>
      </c>
      <c r="V3587" s="71">
        <v>0</v>
      </c>
      <c r="W3587" s="70">
        <v>0</v>
      </c>
      <c r="X3587" s="71">
        <v>0</v>
      </c>
      <c r="Y3587" s="70">
        <v>0</v>
      </c>
      <c r="Z3587" s="71">
        <v>0</v>
      </c>
      <c r="AA3587" s="70">
        <v>0</v>
      </c>
      <c r="AB3587" s="71">
        <v>0</v>
      </c>
      <c r="AC3587" s="54"/>
      <c r="AD3587" s="55">
        <f t="shared" si="73"/>
        <v>0</v>
      </c>
      <c r="AE3587" s="54"/>
    </row>
    <row r="3588" spans="2:31" x14ac:dyDescent="0.3">
      <c r="B3588" s="4" t="s">
        <v>229</v>
      </c>
      <c r="C3588" s="4"/>
      <c r="D3588" s="4"/>
      <c r="E3588" s="70">
        <v>0</v>
      </c>
      <c r="F3588" s="71">
        <v>0</v>
      </c>
      <c r="G3588" s="70">
        <v>0</v>
      </c>
      <c r="H3588" s="71">
        <v>0</v>
      </c>
      <c r="I3588" s="70">
        <v>0</v>
      </c>
      <c r="J3588" s="71">
        <v>0</v>
      </c>
      <c r="K3588" s="70">
        <v>0</v>
      </c>
      <c r="L3588" s="71">
        <v>0</v>
      </c>
      <c r="M3588" s="70">
        <v>0</v>
      </c>
      <c r="N3588" s="71">
        <v>0</v>
      </c>
      <c r="O3588" s="70">
        <v>0</v>
      </c>
      <c r="P3588" s="71">
        <v>0</v>
      </c>
      <c r="Q3588" s="70">
        <v>0</v>
      </c>
      <c r="R3588" s="71">
        <v>0</v>
      </c>
      <c r="S3588" s="70">
        <v>0</v>
      </c>
      <c r="T3588" s="71">
        <v>0</v>
      </c>
      <c r="U3588" s="70">
        <v>0</v>
      </c>
      <c r="V3588" s="71">
        <v>0</v>
      </c>
      <c r="W3588" s="70">
        <v>0</v>
      </c>
      <c r="X3588" s="71">
        <v>0</v>
      </c>
      <c r="Y3588" s="70">
        <v>0</v>
      </c>
      <c r="Z3588" s="71">
        <v>0</v>
      </c>
      <c r="AA3588" s="70">
        <v>0</v>
      </c>
      <c r="AB3588" s="71">
        <v>0</v>
      </c>
      <c r="AC3588" s="54"/>
      <c r="AD3588" s="55">
        <f t="shared" si="73"/>
        <v>0</v>
      </c>
      <c r="AE3588" s="54"/>
    </row>
    <row r="3589" spans="2:31" x14ac:dyDescent="0.3">
      <c r="B3589" s="4" t="s">
        <v>230</v>
      </c>
      <c r="C3589" s="4"/>
      <c r="D3589" s="4"/>
      <c r="E3589" s="70">
        <v>0</v>
      </c>
      <c r="F3589" s="71">
        <v>0</v>
      </c>
      <c r="G3589" s="70">
        <v>0</v>
      </c>
      <c r="H3589" s="71">
        <v>0</v>
      </c>
      <c r="I3589" s="70">
        <v>0</v>
      </c>
      <c r="J3589" s="71">
        <v>0</v>
      </c>
      <c r="K3589" s="70">
        <v>0</v>
      </c>
      <c r="L3589" s="71">
        <v>0</v>
      </c>
      <c r="M3589" s="70">
        <v>0</v>
      </c>
      <c r="N3589" s="71">
        <v>0</v>
      </c>
      <c r="O3589" s="70">
        <v>0</v>
      </c>
      <c r="P3589" s="71">
        <v>0</v>
      </c>
      <c r="Q3589" s="70">
        <v>0</v>
      </c>
      <c r="R3589" s="71">
        <v>0</v>
      </c>
      <c r="S3589" s="70">
        <v>0</v>
      </c>
      <c r="T3589" s="71">
        <v>0</v>
      </c>
      <c r="U3589" s="70">
        <v>0</v>
      </c>
      <c r="V3589" s="71">
        <v>0</v>
      </c>
      <c r="W3589" s="70">
        <v>0</v>
      </c>
      <c r="X3589" s="71">
        <v>0</v>
      </c>
      <c r="Y3589" s="70">
        <v>0</v>
      </c>
      <c r="Z3589" s="71">
        <v>0</v>
      </c>
      <c r="AA3589" s="70">
        <v>0</v>
      </c>
      <c r="AB3589" s="71">
        <v>0</v>
      </c>
      <c r="AC3589" s="54"/>
      <c r="AD3589" s="55">
        <f t="shared" si="73"/>
        <v>0</v>
      </c>
      <c r="AE3589" s="54"/>
    </row>
    <row r="3590" spans="2:31" x14ac:dyDescent="0.3">
      <c r="B3590" s="4" t="s">
        <v>213</v>
      </c>
      <c r="C3590" s="4"/>
      <c r="D3590" s="4"/>
      <c r="E3590" s="70">
        <v>0</v>
      </c>
      <c r="F3590" s="71">
        <v>0</v>
      </c>
      <c r="G3590" s="70">
        <v>0</v>
      </c>
      <c r="H3590" s="71">
        <v>0</v>
      </c>
      <c r="I3590" s="70">
        <v>0</v>
      </c>
      <c r="J3590" s="71">
        <v>0</v>
      </c>
      <c r="K3590" s="70">
        <v>0</v>
      </c>
      <c r="L3590" s="71">
        <v>2.6800423940022786</v>
      </c>
      <c r="M3590" s="70">
        <v>15.388949696222941</v>
      </c>
      <c r="N3590" s="71">
        <v>12.278370761871333</v>
      </c>
      <c r="O3590" s="70">
        <v>8.8165551185607924</v>
      </c>
      <c r="P3590" s="71">
        <v>7.8142435073852532</v>
      </c>
      <c r="Q3590" s="70">
        <v>7.7523241996765151</v>
      </c>
      <c r="R3590" s="71">
        <v>1.4964549806382919</v>
      </c>
      <c r="S3590" s="70">
        <v>0</v>
      </c>
      <c r="T3590" s="71">
        <v>0.20318299611409507</v>
      </c>
      <c r="U3590" s="70">
        <v>5.5007761001586912</v>
      </c>
      <c r="V3590" s="71">
        <v>6.1492046356201202</v>
      </c>
      <c r="W3590" s="70">
        <v>4.2850567499796544</v>
      </c>
      <c r="X3590" s="71">
        <v>2.4403042263454466E-3</v>
      </c>
      <c r="Y3590" s="70">
        <v>0</v>
      </c>
      <c r="Z3590" s="71">
        <v>0</v>
      </c>
      <c r="AA3590" s="70">
        <v>0</v>
      </c>
      <c r="AB3590" s="71">
        <v>0</v>
      </c>
      <c r="AC3590" s="54"/>
      <c r="AD3590" s="55">
        <f t="shared" si="73"/>
        <v>72.367601444456298</v>
      </c>
      <c r="AE3590" s="54"/>
    </row>
    <row r="3591" spans="2:31" x14ac:dyDescent="0.3">
      <c r="B3591" s="4" t="s">
        <v>263</v>
      </c>
      <c r="C3591" s="4"/>
      <c r="D3591" s="4"/>
      <c r="E3591" s="70">
        <v>0</v>
      </c>
      <c r="F3591" s="71">
        <v>0</v>
      </c>
      <c r="G3591" s="70">
        <v>0</v>
      </c>
      <c r="H3591" s="71">
        <v>0</v>
      </c>
      <c r="I3591" s="70">
        <v>0</v>
      </c>
      <c r="J3591" s="71">
        <v>0</v>
      </c>
      <c r="K3591" s="70">
        <v>0</v>
      </c>
      <c r="L3591" s="71">
        <v>0</v>
      </c>
      <c r="M3591" s="70">
        <v>0</v>
      </c>
      <c r="N3591" s="71">
        <v>0</v>
      </c>
      <c r="O3591" s="70">
        <v>0</v>
      </c>
      <c r="P3591" s="71">
        <v>0</v>
      </c>
      <c r="Q3591" s="70">
        <v>0</v>
      </c>
      <c r="R3591" s="71">
        <v>0</v>
      </c>
      <c r="S3591" s="70">
        <v>0</v>
      </c>
      <c r="T3591" s="71">
        <v>0</v>
      </c>
      <c r="U3591" s="70">
        <v>0</v>
      </c>
      <c r="V3591" s="71">
        <v>0</v>
      </c>
      <c r="W3591" s="70">
        <v>0</v>
      </c>
      <c r="X3591" s="71">
        <v>0</v>
      </c>
      <c r="Y3591" s="70">
        <v>0</v>
      </c>
      <c r="Z3591" s="71">
        <v>0</v>
      </c>
      <c r="AA3591" s="70">
        <v>0</v>
      </c>
      <c r="AB3591" s="71">
        <v>0</v>
      </c>
      <c r="AC3591" s="54"/>
      <c r="AD3591" s="55">
        <f t="shared" si="73"/>
        <v>0</v>
      </c>
      <c r="AE3591" s="54"/>
    </row>
    <row r="3592" spans="2:31" x14ac:dyDescent="0.3">
      <c r="B3592" s="4" t="s">
        <v>264</v>
      </c>
      <c r="C3592" s="4"/>
      <c r="D3592" s="4"/>
      <c r="E3592" s="70">
        <v>0</v>
      </c>
      <c r="F3592" s="71">
        <v>0</v>
      </c>
      <c r="G3592" s="70">
        <v>0</v>
      </c>
      <c r="H3592" s="71">
        <v>0</v>
      </c>
      <c r="I3592" s="70">
        <v>0</v>
      </c>
      <c r="J3592" s="71">
        <v>0</v>
      </c>
      <c r="K3592" s="70">
        <v>0</v>
      </c>
      <c r="L3592" s="71">
        <v>0</v>
      </c>
      <c r="M3592" s="70">
        <v>0</v>
      </c>
      <c r="N3592" s="71">
        <v>0</v>
      </c>
      <c r="O3592" s="70">
        <v>0</v>
      </c>
      <c r="P3592" s="71">
        <v>0</v>
      </c>
      <c r="Q3592" s="70">
        <v>0</v>
      </c>
      <c r="R3592" s="71">
        <v>0</v>
      </c>
      <c r="S3592" s="70">
        <v>0</v>
      </c>
      <c r="T3592" s="71">
        <v>0</v>
      </c>
      <c r="U3592" s="70">
        <v>0</v>
      </c>
      <c r="V3592" s="71">
        <v>0</v>
      </c>
      <c r="W3592" s="70">
        <v>0</v>
      </c>
      <c r="X3592" s="71">
        <v>0</v>
      </c>
      <c r="Y3592" s="70">
        <v>0</v>
      </c>
      <c r="Z3592" s="71">
        <v>0</v>
      </c>
      <c r="AA3592" s="70">
        <v>0</v>
      </c>
      <c r="AB3592" s="71">
        <v>0</v>
      </c>
      <c r="AC3592" s="54"/>
      <c r="AD3592" s="55">
        <f t="shared" si="73"/>
        <v>0</v>
      </c>
      <c r="AE3592" s="54"/>
    </row>
    <row r="3593" spans="2:31" x14ac:dyDescent="0.3">
      <c r="B3593" s="4" t="s">
        <v>217</v>
      </c>
      <c r="C3593" s="4"/>
      <c r="D3593" s="4"/>
      <c r="E3593" s="70">
        <v>0</v>
      </c>
      <c r="F3593" s="71">
        <v>0</v>
      </c>
      <c r="G3593" s="70">
        <v>0</v>
      </c>
      <c r="H3593" s="71">
        <v>0</v>
      </c>
      <c r="I3593" s="70">
        <v>0</v>
      </c>
      <c r="J3593" s="71">
        <v>0</v>
      </c>
      <c r="K3593" s="70">
        <v>0</v>
      </c>
      <c r="L3593" s="71">
        <v>0</v>
      </c>
      <c r="M3593" s="70">
        <v>0</v>
      </c>
      <c r="N3593" s="71">
        <v>0</v>
      </c>
      <c r="O3593" s="70">
        <v>0</v>
      </c>
      <c r="P3593" s="71">
        <v>0</v>
      </c>
      <c r="Q3593" s="70">
        <v>0</v>
      </c>
      <c r="R3593" s="71">
        <v>0</v>
      </c>
      <c r="S3593" s="70">
        <v>0</v>
      </c>
      <c r="T3593" s="71">
        <v>0</v>
      </c>
      <c r="U3593" s="70">
        <v>0</v>
      </c>
      <c r="V3593" s="71">
        <v>0</v>
      </c>
      <c r="W3593" s="70">
        <v>0</v>
      </c>
      <c r="X3593" s="71">
        <v>0</v>
      </c>
      <c r="Y3593" s="70">
        <v>0</v>
      </c>
      <c r="Z3593" s="71">
        <v>0</v>
      </c>
      <c r="AA3593" s="70">
        <v>0</v>
      </c>
      <c r="AB3593" s="71">
        <v>0</v>
      </c>
      <c r="AC3593" s="54"/>
      <c r="AD3593" s="55">
        <f t="shared" si="73"/>
        <v>0</v>
      </c>
      <c r="AE3593" s="54"/>
    </row>
    <row r="3594" spans="2:31" x14ac:dyDescent="0.3">
      <c r="B3594" s="4" t="s">
        <v>218</v>
      </c>
      <c r="C3594" s="4"/>
      <c r="D3594" s="4"/>
      <c r="E3594" s="70">
        <v>0</v>
      </c>
      <c r="F3594" s="71">
        <v>0</v>
      </c>
      <c r="G3594" s="70">
        <v>0</v>
      </c>
      <c r="H3594" s="71">
        <v>0</v>
      </c>
      <c r="I3594" s="70">
        <v>0</v>
      </c>
      <c r="J3594" s="71">
        <v>0</v>
      </c>
      <c r="K3594" s="70">
        <v>0</v>
      </c>
      <c r="L3594" s="71">
        <v>0</v>
      </c>
      <c r="M3594" s="70">
        <v>0</v>
      </c>
      <c r="N3594" s="71">
        <v>0</v>
      </c>
      <c r="O3594" s="70">
        <v>0</v>
      </c>
      <c r="P3594" s="71">
        <v>0</v>
      </c>
      <c r="Q3594" s="70">
        <v>0</v>
      </c>
      <c r="R3594" s="71">
        <v>0</v>
      </c>
      <c r="S3594" s="70">
        <v>0</v>
      </c>
      <c r="T3594" s="71">
        <v>0</v>
      </c>
      <c r="U3594" s="70">
        <v>0</v>
      </c>
      <c r="V3594" s="71">
        <v>0</v>
      </c>
      <c r="W3594" s="70">
        <v>0</v>
      </c>
      <c r="X3594" s="71">
        <v>0</v>
      </c>
      <c r="Y3594" s="70">
        <v>0</v>
      </c>
      <c r="Z3594" s="71">
        <v>0</v>
      </c>
      <c r="AA3594" s="70">
        <v>0</v>
      </c>
      <c r="AB3594" s="71">
        <v>0</v>
      </c>
      <c r="AC3594" s="54"/>
      <c r="AD3594" s="55">
        <f t="shared" si="73"/>
        <v>0</v>
      </c>
      <c r="AE3594" s="54"/>
    </row>
    <row r="3595" spans="2:31" x14ac:dyDescent="0.3">
      <c r="B3595" s="4" t="s">
        <v>243</v>
      </c>
      <c r="C3595" s="4"/>
      <c r="D3595" s="4"/>
      <c r="E3595" s="70">
        <v>0</v>
      </c>
      <c r="F3595" s="71">
        <v>0</v>
      </c>
      <c r="G3595" s="70">
        <v>0</v>
      </c>
      <c r="H3595" s="71">
        <v>0</v>
      </c>
      <c r="I3595" s="70">
        <v>0</v>
      </c>
      <c r="J3595" s="71">
        <v>0</v>
      </c>
      <c r="K3595" s="70">
        <v>0</v>
      </c>
      <c r="L3595" s="71">
        <v>0</v>
      </c>
      <c r="M3595" s="70">
        <v>0</v>
      </c>
      <c r="N3595" s="71">
        <v>0</v>
      </c>
      <c r="O3595" s="70">
        <v>0</v>
      </c>
      <c r="P3595" s="71">
        <v>0</v>
      </c>
      <c r="Q3595" s="70">
        <v>0</v>
      </c>
      <c r="R3595" s="71">
        <v>0</v>
      </c>
      <c r="S3595" s="70">
        <v>0</v>
      </c>
      <c r="T3595" s="71">
        <v>0</v>
      </c>
      <c r="U3595" s="70">
        <v>0</v>
      </c>
      <c r="V3595" s="71">
        <v>0</v>
      </c>
      <c r="W3595" s="70">
        <v>0</v>
      </c>
      <c r="X3595" s="71">
        <v>0</v>
      </c>
      <c r="Y3595" s="70">
        <v>0</v>
      </c>
      <c r="Z3595" s="71">
        <v>0</v>
      </c>
      <c r="AA3595" s="70">
        <v>0</v>
      </c>
      <c r="AB3595" s="71">
        <v>0</v>
      </c>
      <c r="AC3595" s="54"/>
      <c r="AD3595" s="55">
        <f t="shared" si="73"/>
        <v>0</v>
      </c>
      <c r="AE3595" s="54"/>
    </row>
    <row r="3596" spans="2:31" x14ac:dyDescent="0.3">
      <c r="B3596" s="4" t="s">
        <v>265</v>
      </c>
      <c r="C3596" s="4"/>
      <c r="D3596" s="4"/>
      <c r="E3596" s="70">
        <v>0</v>
      </c>
      <c r="F3596" s="71">
        <v>0</v>
      </c>
      <c r="G3596" s="70">
        <v>0</v>
      </c>
      <c r="H3596" s="71">
        <v>0</v>
      </c>
      <c r="I3596" s="70">
        <v>0</v>
      </c>
      <c r="J3596" s="71">
        <v>0</v>
      </c>
      <c r="K3596" s="70">
        <v>0</v>
      </c>
      <c r="L3596" s="71">
        <v>0</v>
      </c>
      <c r="M3596" s="70">
        <v>0</v>
      </c>
      <c r="N3596" s="71">
        <v>0</v>
      </c>
      <c r="O3596" s="70">
        <v>0</v>
      </c>
      <c r="P3596" s="71">
        <v>0</v>
      </c>
      <c r="Q3596" s="70">
        <v>0</v>
      </c>
      <c r="R3596" s="71">
        <v>0</v>
      </c>
      <c r="S3596" s="70">
        <v>0</v>
      </c>
      <c r="T3596" s="71">
        <v>0</v>
      </c>
      <c r="U3596" s="70">
        <v>0</v>
      </c>
      <c r="V3596" s="71">
        <v>0</v>
      </c>
      <c r="W3596" s="70">
        <v>0</v>
      </c>
      <c r="X3596" s="71">
        <v>0</v>
      </c>
      <c r="Y3596" s="70">
        <v>0</v>
      </c>
      <c r="Z3596" s="71">
        <v>0</v>
      </c>
      <c r="AA3596" s="70">
        <v>0</v>
      </c>
      <c r="AB3596" s="71">
        <v>0</v>
      </c>
      <c r="AC3596" s="54"/>
      <c r="AD3596" s="55">
        <f t="shared" si="73"/>
        <v>0</v>
      </c>
      <c r="AE3596" s="54"/>
    </row>
    <row r="3597" spans="2:31" x14ac:dyDescent="0.3">
      <c r="B3597" s="4" t="s">
        <v>170</v>
      </c>
      <c r="C3597" s="4"/>
      <c r="D3597" s="4"/>
      <c r="E3597" s="70">
        <v>0</v>
      </c>
      <c r="F3597" s="71">
        <v>0</v>
      </c>
      <c r="G3597" s="70">
        <v>0</v>
      </c>
      <c r="H3597" s="71">
        <v>0</v>
      </c>
      <c r="I3597" s="70">
        <v>0</v>
      </c>
      <c r="J3597" s="71">
        <v>0</v>
      </c>
      <c r="K3597" s="70">
        <v>0</v>
      </c>
      <c r="L3597" s="71">
        <v>0</v>
      </c>
      <c r="M3597" s="70">
        <v>0</v>
      </c>
      <c r="N3597" s="71">
        <v>0</v>
      </c>
      <c r="O3597" s="70">
        <v>0</v>
      </c>
      <c r="P3597" s="71">
        <v>0</v>
      </c>
      <c r="Q3597" s="70">
        <v>0</v>
      </c>
      <c r="R3597" s="71">
        <v>0</v>
      </c>
      <c r="S3597" s="70">
        <v>0</v>
      </c>
      <c r="T3597" s="71">
        <v>0</v>
      </c>
      <c r="U3597" s="70">
        <v>0</v>
      </c>
      <c r="V3597" s="71">
        <v>0</v>
      </c>
      <c r="W3597" s="70">
        <v>0</v>
      </c>
      <c r="X3597" s="71">
        <v>0</v>
      </c>
      <c r="Y3597" s="70">
        <v>0</v>
      </c>
      <c r="Z3597" s="71">
        <v>0</v>
      </c>
      <c r="AA3597" s="70">
        <v>0</v>
      </c>
      <c r="AB3597" s="71">
        <v>0</v>
      </c>
      <c r="AC3597" s="54"/>
      <c r="AD3597" s="55">
        <f t="shared" si="73"/>
        <v>0</v>
      </c>
      <c r="AE3597" s="54"/>
    </row>
    <row r="3598" spans="2:31" x14ac:dyDescent="0.3">
      <c r="B3598" s="4" t="s">
        <v>171</v>
      </c>
      <c r="C3598" s="4"/>
      <c r="D3598" s="4"/>
      <c r="E3598" s="70">
        <v>0</v>
      </c>
      <c r="F3598" s="71">
        <v>0</v>
      </c>
      <c r="G3598" s="70">
        <v>0</v>
      </c>
      <c r="H3598" s="71">
        <v>0</v>
      </c>
      <c r="I3598" s="70">
        <v>0</v>
      </c>
      <c r="J3598" s="71">
        <v>0</v>
      </c>
      <c r="K3598" s="70">
        <v>0</v>
      </c>
      <c r="L3598" s="71">
        <v>0</v>
      </c>
      <c r="M3598" s="70">
        <v>0</v>
      </c>
      <c r="N3598" s="71">
        <v>0</v>
      </c>
      <c r="O3598" s="70">
        <v>0</v>
      </c>
      <c r="P3598" s="71">
        <v>0</v>
      </c>
      <c r="Q3598" s="70">
        <v>0</v>
      </c>
      <c r="R3598" s="71">
        <v>0</v>
      </c>
      <c r="S3598" s="70">
        <v>0</v>
      </c>
      <c r="T3598" s="71">
        <v>0</v>
      </c>
      <c r="U3598" s="70">
        <v>0</v>
      </c>
      <c r="V3598" s="71">
        <v>0</v>
      </c>
      <c r="W3598" s="70">
        <v>0</v>
      </c>
      <c r="X3598" s="71">
        <v>0</v>
      </c>
      <c r="Y3598" s="70">
        <v>0</v>
      </c>
      <c r="Z3598" s="71">
        <v>0</v>
      </c>
      <c r="AA3598" s="70">
        <v>0</v>
      </c>
      <c r="AB3598" s="71">
        <v>0</v>
      </c>
      <c r="AC3598" s="54"/>
      <c r="AD3598" s="55">
        <f t="shared" si="73"/>
        <v>0</v>
      </c>
      <c r="AE3598" s="54"/>
    </row>
    <row r="3599" spans="2:31" x14ac:dyDescent="0.3">
      <c r="B3599" s="4" t="s">
        <v>172</v>
      </c>
      <c r="C3599" s="4"/>
      <c r="D3599" s="4"/>
      <c r="E3599" s="70">
        <v>0</v>
      </c>
      <c r="F3599" s="71">
        <v>0</v>
      </c>
      <c r="G3599" s="70">
        <v>0</v>
      </c>
      <c r="H3599" s="71">
        <v>0</v>
      </c>
      <c r="I3599" s="70">
        <v>0</v>
      </c>
      <c r="J3599" s="71">
        <v>0</v>
      </c>
      <c r="K3599" s="70">
        <v>0</v>
      </c>
      <c r="L3599" s="71">
        <v>0</v>
      </c>
      <c r="M3599" s="70">
        <v>0</v>
      </c>
      <c r="N3599" s="71">
        <v>0</v>
      </c>
      <c r="O3599" s="70">
        <v>0</v>
      </c>
      <c r="P3599" s="71">
        <v>0</v>
      </c>
      <c r="Q3599" s="70">
        <v>0</v>
      </c>
      <c r="R3599" s="71">
        <v>0</v>
      </c>
      <c r="S3599" s="70">
        <v>0</v>
      </c>
      <c r="T3599" s="71">
        <v>0</v>
      </c>
      <c r="U3599" s="70">
        <v>0</v>
      </c>
      <c r="V3599" s="71">
        <v>0</v>
      </c>
      <c r="W3599" s="70">
        <v>0</v>
      </c>
      <c r="X3599" s="71">
        <v>0</v>
      </c>
      <c r="Y3599" s="70">
        <v>0</v>
      </c>
      <c r="Z3599" s="71">
        <v>0</v>
      </c>
      <c r="AA3599" s="70">
        <v>0</v>
      </c>
      <c r="AB3599" s="71">
        <v>0</v>
      </c>
      <c r="AC3599" s="54"/>
      <c r="AD3599" s="55">
        <f t="shared" si="73"/>
        <v>0</v>
      </c>
      <c r="AE3599" s="54"/>
    </row>
    <row r="3600" spans="2:31" x14ac:dyDescent="0.3">
      <c r="B3600" s="4" t="s">
        <v>173</v>
      </c>
      <c r="C3600" s="4"/>
      <c r="D3600" s="4"/>
      <c r="E3600" s="70">
        <v>0</v>
      </c>
      <c r="F3600" s="71">
        <v>0</v>
      </c>
      <c r="G3600" s="70">
        <v>0</v>
      </c>
      <c r="H3600" s="71">
        <v>0</v>
      </c>
      <c r="I3600" s="70">
        <v>0</v>
      </c>
      <c r="J3600" s="71">
        <v>0</v>
      </c>
      <c r="K3600" s="70">
        <v>0</v>
      </c>
      <c r="L3600" s="71">
        <v>0</v>
      </c>
      <c r="M3600" s="70">
        <v>0</v>
      </c>
      <c r="N3600" s="71">
        <v>0</v>
      </c>
      <c r="O3600" s="70">
        <v>0</v>
      </c>
      <c r="P3600" s="71">
        <v>0</v>
      </c>
      <c r="Q3600" s="70">
        <v>0</v>
      </c>
      <c r="R3600" s="71">
        <v>0</v>
      </c>
      <c r="S3600" s="70">
        <v>0</v>
      </c>
      <c r="T3600" s="71">
        <v>0</v>
      </c>
      <c r="U3600" s="70">
        <v>0</v>
      </c>
      <c r="V3600" s="71">
        <v>0</v>
      </c>
      <c r="W3600" s="70">
        <v>0</v>
      </c>
      <c r="X3600" s="71">
        <v>0</v>
      </c>
      <c r="Y3600" s="70">
        <v>0</v>
      </c>
      <c r="Z3600" s="71">
        <v>0</v>
      </c>
      <c r="AA3600" s="70">
        <v>0</v>
      </c>
      <c r="AB3600" s="71">
        <v>0</v>
      </c>
      <c r="AC3600" s="54"/>
      <c r="AD3600" s="55">
        <f t="shared" si="73"/>
        <v>0</v>
      </c>
      <c r="AE3600" s="54"/>
    </row>
    <row r="3601" spans="2:31" x14ac:dyDescent="0.3">
      <c r="B3601" s="4" t="s">
        <v>138</v>
      </c>
      <c r="C3601" s="4"/>
      <c r="D3601" s="4"/>
      <c r="E3601" s="70">
        <v>0</v>
      </c>
      <c r="F3601" s="71">
        <v>0</v>
      </c>
      <c r="G3601" s="70">
        <v>0</v>
      </c>
      <c r="H3601" s="71">
        <v>0</v>
      </c>
      <c r="I3601" s="70">
        <v>0</v>
      </c>
      <c r="J3601" s="71">
        <v>0</v>
      </c>
      <c r="K3601" s="70">
        <v>0</v>
      </c>
      <c r="L3601" s="71">
        <v>0</v>
      </c>
      <c r="M3601" s="70">
        <v>0</v>
      </c>
      <c r="N3601" s="71">
        <v>0</v>
      </c>
      <c r="O3601" s="70">
        <v>0</v>
      </c>
      <c r="P3601" s="71">
        <v>0</v>
      </c>
      <c r="Q3601" s="70">
        <v>0</v>
      </c>
      <c r="R3601" s="71">
        <v>0</v>
      </c>
      <c r="S3601" s="70">
        <v>0</v>
      </c>
      <c r="T3601" s="71">
        <v>0</v>
      </c>
      <c r="U3601" s="70">
        <v>0</v>
      </c>
      <c r="V3601" s="71">
        <v>0</v>
      </c>
      <c r="W3601" s="70">
        <v>0</v>
      </c>
      <c r="X3601" s="71">
        <v>0</v>
      </c>
      <c r="Y3601" s="70">
        <v>0</v>
      </c>
      <c r="Z3601" s="71">
        <v>0</v>
      </c>
      <c r="AA3601" s="70">
        <v>0</v>
      </c>
      <c r="AB3601" s="71">
        <v>0</v>
      </c>
      <c r="AC3601" s="54"/>
      <c r="AD3601" s="55">
        <f t="shared" si="73"/>
        <v>0</v>
      </c>
      <c r="AE3601" s="54"/>
    </row>
    <row r="3602" spans="2:31" x14ac:dyDescent="0.3">
      <c r="B3602" s="12" t="s">
        <v>2</v>
      </c>
      <c r="C3602" s="12"/>
      <c r="D3602" s="12"/>
      <c r="E3602" s="13">
        <f t="shared" ref="E3602:AB3602" si="74">SUM(E3464:E3601)</f>
        <v>0</v>
      </c>
      <c r="F3602" s="13">
        <f t="shared" si="74"/>
        <v>0</v>
      </c>
      <c r="G3602" s="13">
        <f t="shared" si="74"/>
        <v>0</v>
      </c>
      <c r="H3602" s="13">
        <f t="shared" si="74"/>
        <v>0</v>
      </c>
      <c r="I3602" s="13">
        <f t="shared" si="74"/>
        <v>0</v>
      </c>
      <c r="J3602" s="13">
        <f t="shared" si="74"/>
        <v>0</v>
      </c>
      <c r="K3602" s="13">
        <f t="shared" si="74"/>
        <v>0</v>
      </c>
      <c r="L3602" s="13">
        <f t="shared" si="74"/>
        <v>28.895656787086541</v>
      </c>
      <c r="M3602" s="13">
        <f t="shared" si="74"/>
        <v>80.318962742726399</v>
      </c>
      <c r="N3602" s="13">
        <f t="shared" si="74"/>
        <v>87.319347330340719</v>
      </c>
      <c r="O3602" s="13">
        <f t="shared" si="74"/>
        <v>89.815875833424457</v>
      </c>
      <c r="P3602" s="13">
        <f t="shared" si="74"/>
        <v>89.279458975438743</v>
      </c>
      <c r="Q3602" s="13">
        <f t="shared" si="74"/>
        <v>93.650751727241129</v>
      </c>
      <c r="R3602" s="13">
        <f t="shared" si="74"/>
        <v>90.817469189534549</v>
      </c>
      <c r="S3602" s="13">
        <f t="shared" si="74"/>
        <v>83.448605902391236</v>
      </c>
      <c r="T3602" s="13">
        <f t="shared" si="74"/>
        <v>83.338773880937978</v>
      </c>
      <c r="U3602" s="13">
        <f t="shared" si="74"/>
        <v>82.103493744559231</v>
      </c>
      <c r="V3602" s="13">
        <f t="shared" si="74"/>
        <v>92.362647339376252</v>
      </c>
      <c r="W3602" s="13">
        <f t="shared" si="74"/>
        <v>94.139260023611783</v>
      </c>
      <c r="X3602" s="13">
        <f t="shared" si="74"/>
        <v>18.008582467207006</v>
      </c>
      <c r="Y3602" s="13">
        <f t="shared" si="74"/>
        <v>0</v>
      </c>
      <c r="Z3602" s="13">
        <f t="shared" si="74"/>
        <v>0</v>
      </c>
      <c r="AA3602" s="13">
        <f t="shared" si="74"/>
        <v>0</v>
      </c>
      <c r="AB3602" s="13">
        <f t="shared" si="74"/>
        <v>0</v>
      </c>
      <c r="AC3602" s="116">
        <f>SUM(AC3464:AE3601)</f>
        <v>1013.498885943876</v>
      </c>
      <c r="AD3602" s="116"/>
      <c r="AE3602" s="116"/>
    </row>
    <row r="3603" spans="2:31" x14ac:dyDescent="0.3">
      <c r="B3603" s="14"/>
      <c r="C3603" s="15"/>
      <c r="D3603" s="16"/>
      <c r="E3603" s="16"/>
      <c r="F3603" s="16"/>
      <c r="G3603" s="16"/>
      <c r="H3603" s="16"/>
      <c r="I3603" s="16"/>
      <c r="J3603" s="16"/>
      <c r="K3603" s="16"/>
      <c r="L3603" s="16"/>
      <c r="M3603" s="16"/>
      <c r="N3603" s="16"/>
      <c r="O3603" s="16"/>
      <c r="P3603" s="16"/>
      <c r="Q3603" s="16"/>
      <c r="R3603" s="16"/>
      <c r="S3603" s="16"/>
      <c r="T3603" s="16"/>
      <c r="U3603" s="16"/>
      <c r="V3603" s="16"/>
      <c r="W3603" s="16"/>
      <c r="X3603" s="16"/>
      <c r="Y3603" s="16"/>
      <c r="Z3603" s="16"/>
      <c r="AA3603" s="16"/>
    </row>
    <row r="3604" spans="2:31" x14ac:dyDescent="0.3">
      <c r="B3604" s="14"/>
      <c r="C3604" s="15"/>
      <c r="D3604" s="16"/>
      <c r="E3604" s="16"/>
      <c r="F3604" s="16"/>
      <c r="G3604" s="16"/>
      <c r="H3604" s="16"/>
      <c r="I3604" s="16"/>
      <c r="J3604" s="16"/>
      <c r="K3604" s="16"/>
      <c r="L3604" s="16"/>
      <c r="M3604" s="16"/>
      <c r="N3604" s="16"/>
      <c r="O3604" s="16"/>
      <c r="P3604" s="16"/>
      <c r="Q3604" s="16"/>
      <c r="R3604" s="16"/>
      <c r="S3604" s="16"/>
      <c r="T3604" s="16"/>
      <c r="U3604" s="16"/>
      <c r="V3604" s="16"/>
      <c r="W3604" s="16"/>
      <c r="X3604" s="16"/>
      <c r="Y3604" s="16"/>
      <c r="Z3604" s="16"/>
      <c r="AA3604" s="16"/>
    </row>
    <row r="3605" spans="2:31" x14ac:dyDescent="0.3">
      <c r="B3605" s="8">
        <f>+B3461+1</f>
        <v>45956</v>
      </c>
    </row>
    <row r="3606" spans="2:31" x14ac:dyDescent="0.3">
      <c r="B3606" s="8"/>
    </row>
    <row r="3607" spans="2:31" x14ac:dyDescent="0.3">
      <c r="B3607" s="9" t="s">
        <v>81</v>
      </c>
      <c r="C3607" s="10"/>
      <c r="D3607" s="10"/>
      <c r="E3607" s="11">
        <v>1</v>
      </c>
      <c r="F3607" s="11">
        <v>2</v>
      </c>
      <c r="G3607" s="11">
        <v>3</v>
      </c>
      <c r="H3607" s="11">
        <v>4</v>
      </c>
      <c r="I3607" s="11">
        <v>5</v>
      </c>
      <c r="J3607" s="11">
        <v>6</v>
      </c>
      <c r="K3607" s="11">
        <v>7</v>
      </c>
      <c r="L3607" s="11">
        <v>8</v>
      </c>
      <c r="M3607" s="11">
        <v>9</v>
      </c>
      <c r="N3607" s="11">
        <v>10</v>
      </c>
      <c r="O3607" s="11">
        <v>11</v>
      </c>
      <c r="P3607" s="11">
        <v>12</v>
      </c>
      <c r="Q3607" s="11">
        <v>13</v>
      </c>
      <c r="R3607" s="11">
        <v>14</v>
      </c>
      <c r="S3607" s="11">
        <v>15</v>
      </c>
      <c r="T3607" s="11">
        <v>16</v>
      </c>
      <c r="U3607" s="11">
        <v>17</v>
      </c>
      <c r="V3607" s="11">
        <v>18</v>
      </c>
      <c r="W3607" s="11">
        <v>19</v>
      </c>
      <c r="X3607" s="11">
        <v>20</v>
      </c>
      <c r="Y3607" s="11">
        <v>21</v>
      </c>
      <c r="Z3607" s="11">
        <v>22</v>
      </c>
      <c r="AA3607" s="11">
        <v>23</v>
      </c>
      <c r="AB3607" s="11">
        <v>24</v>
      </c>
      <c r="AC3607" s="100" t="s">
        <v>2</v>
      </c>
      <c r="AD3607" s="100"/>
      <c r="AE3607" s="100"/>
    </row>
    <row r="3608" spans="2:31" x14ac:dyDescent="0.3">
      <c r="B3608" s="4" t="s">
        <v>245</v>
      </c>
      <c r="C3608" s="14"/>
      <c r="D3608" s="14"/>
      <c r="E3608" s="68">
        <v>0</v>
      </c>
      <c r="F3608" s="69">
        <v>0</v>
      </c>
      <c r="G3608" s="68">
        <v>0</v>
      </c>
      <c r="H3608" s="69">
        <v>0</v>
      </c>
      <c r="I3608" s="68">
        <v>0</v>
      </c>
      <c r="J3608" s="69">
        <v>0</v>
      </c>
      <c r="K3608" s="68">
        <v>0</v>
      </c>
      <c r="L3608" s="69">
        <v>4.690697221608481</v>
      </c>
      <c r="M3608" s="68">
        <v>10.985371929636003</v>
      </c>
      <c r="N3608" s="69">
        <v>11.159073108434674</v>
      </c>
      <c r="O3608" s="68">
        <v>5.1628697863318145</v>
      </c>
      <c r="P3608" s="69">
        <v>4.9956955273946138</v>
      </c>
      <c r="Q3608" s="68">
        <v>11.835968303680422</v>
      </c>
      <c r="R3608" s="69">
        <v>11.816160756212236</v>
      </c>
      <c r="S3608" s="68">
        <v>11.829125050254824</v>
      </c>
      <c r="T3608" s="69">
        <v>11.839386216799417</v>
      </c>
      <c r="U3608" s="68">
        <v>11.853444401423134</v>
      </c>
      <c r="V3608" s="69">
        <v>11.848406149943663</v>
      </c>
      <c r="W3608" s="68">
        <v>11.834950919946037</v>
      </c>
      <c r="X3608" s="69">
        <v>1.0578311840693155</v>
      </c>
      <c r="Y3608" s="68">
        <v>0</v>
      </c>
      <c r="Z3608" s="69">
        <v>0</v>
      </c>
      <c r="AA3608" s="68">
        <v>0</v>
      </c>
      <c r="AB3608" s="69">
        <v>0</v>
      </c>
      <c r="AC3608" s="56"/>
      <c r="AD3608" s="55">
        <f t="shared" ref="AD3608:AD3683" si="75">SUM(E3608:AB3608)</f>
        <v>120.90898055573463</v>
      </c>
      <c r="AE3608" s="56"/>
    </row>
    <row r="3609" spans="2:31" x14ac:dyDescent="0.3">
      <c r="B3609" s="4" t="s">
        <v>246</v>
      </c>
      <c r="C3609" s="14"/>
      <c r="D3609" s="14"/>
      <c r="E3609" s="68">
        <v>0</v>
      </c>
      <c r="F3609" s="69">
        <v>0</v>
      </c>
      <c r="G3609" s="68">
        <v>0</v>
      </c>
      <c r="H3609" s="69">
        <v>0</v>
      </c>
      <c r="I3609" s="68">
        <v>0</v>
      </c>
      <c r="J3609" s="69">
        <v>0</v>
      </c>
      <c r="K3609" s="68">
        <v>0</v>
      </c>
      <c r="L3609" s="69">
        <v>4.690697221608481</v>
      </c>
      <c r="M3609" s="68">
        <v>10.985371929636003</v>
      </c>
      <c r="N3609" s="69">
        <v>11.159073108434674</v>
      </c>
      <c r="O3609" s="68">
        <v>5.1628697863318145</v>
      </c>
      <c r="P3609" s="69">
        <v>4.9956955273946138</v>
      </c>
      <c r="Q3609" s="68">
        <v>11.835968303680422</v>
      </c>
      <c r="R3609" s="69">
        <v>11.816160756212236</v>
      </c>
      <c r="S3609" s="68">
        <v>11.829125050254824</v>
      </c>
      <c r="T3609" s="69">
        <v>11.839386216799417</v>
      </c>
      <c r="U3609" s="68">
        <v>11.853444401423134</v>
      </c>
      <c r="V3609" s="69">
        <v>11.848406149943663</v>
      </c>
      <c r="W3609" s="68">
        <v>11.834950919946037</v>
      </c>
      <c r="X3609" s="69">
        <v>1.0578311840693155</v>
      </c>
      <c r="Y3609" s="68">
        <v>0</v>
      </c>
      <c r="Z3609" s="69">
        <v>0</v>
      </c>
      <c r="AA3609" s="68">
        <v>0</v>
      </c>
      <c r="AB3609" s="69">
        <v>0</v>
      </c>
      <c r="AC3609" s="54"/>
      <c r="AD3609" s="55">
        <f t="shared" si="75"/>
        <v>120.90898055573463</v>
      </c>
      <c r="AE3609" s="54"/>
    </row>
    <row r="3610" spans="2:31" x14ac:dyDescent="0.3">
      <c r="B3610" s="4" t="s">
        <v>247</v>
      </c>
      <c r="C3610" s="14"/>
      <c r="D3610" s="14"/>
      <c r="E3610" s="68">
        <v>0</v>
      </c>
      <c r="F3610" s="69">
        <v>0</v>
      </c>
      <c r="G3610" s="68">
        <v>0</v>
      </c>
      <c r="H3610" s="69">
        <v>0</v>
      </c>
      <c r="I3610" s="68">
        <v>0</v>
      </c>
      <c r="J3610" s="69">
        <v>0</v>
      </c>
      <c r="K3610" s="68">
        <v>0</v>
      </c>
      <c r="L3610" s="69">
        <v>4.690697221608481</v>
      </c>
      <c r="M3610" s="68">
        <v>10.985371929636003</v>
      </c>
      <c r="N3610" s="69">
        <v>11.159073108434674</v>
      </c>
      <c r="O3610" s="68">
        <v>5.1628697863318145</v>
      </c>
      <c r="P3610" s="69">
        <v>4.9956955273946138</v>
      </c>
      <c r="Q3610" s="68">
        <v>11.835968303680422</v>
      </c>
      <c r="R3610" s="69">
        <v>11.816160756212236</v>
      </c>
      <c r="S3610" s="68">
        <v>11.829125050254824</v>
      </c>
      <c r="T3610" s="69">
        <v>11.839386216799417</v>
      </c>
      <c r="U3610" s="68">
        <v>11.853444401423134</v>
      </c>
      <c r="V3610" s="69">
        <v>11.848406149943663</v>
      </c>
      <c r="W3610" s="68">
        <v>11.834950919946037</v>
      </c>
      <c r="X3610" s="69">
        <v>1.0578311840693155</v>
      </c>
      <c r="Y3610" s="68">
        <v>0</v>
      </c>
      <c r="Z3610" s="69">
        <v>0</v>
      </c>
      <c r="AA3610" s="68">
        <v>0</v>
      </c>
      <c r="AB3610" s="69">
        <v>0</v>
      </c>
      <c r="AC3610" s="54"/>
      <c r="AD3610" s="55">
        <f t="shared" si="75"/>
        <v>120.90898055573463</v>
      </c>
      <c r="AE3610" s="54"/>
    </row>
    <row r="3611" spans="2:31" x14ac:dyDescent="0.3">
      <c r="B3611" s="4" t="s">
        <v>248</v>
      </c>
      <c r="C3611" s="14"/>
      <c r="D3611" s="14"/>
      <c r="E3611" s="68">
        <v>0</v>
      </c>
      <c r="F3611" s="69">
        <v>0</v>
      </c>
      <c r="G3611" s="68">
        <v>0</v>
      </c>
      <c r="H3611" s="69">
        <v>0</v>
      </c>
      <c r="I3611" s="68">
        <v>0</v>
      </c>
      <c r="J3611" s="69">
        <v>0</v>
      </c>
      <c r="K3611" s="68">
        <v>0</v>
      </c>
      <c r="L3611" s="69">
        <v>4.690697221608481</v>
      </c>
      <c r="M3611" s="68">
        <v>10.985371929636003</v>
      </c>
      <c r="N3611" s="69">
        <v>11.159073108434674</v>
      </c>
      <c r="O3611" s="68">
        <v>5.1628697863318145</v>
      </c>
      <c r="P3611" s="69">
        <v>4.9956955273946138</v>
      </c>
      <c r="Q3611" s="68">
        <v>11.835968303680422</v>
      </c>
      <c r="R3611" s="69">
        <v>11.816160756212236</v>
      </c>
      <c r="S3611" s="68">
        <v>11.829125050254824</v>
      </c>
      <c r="T3611" s="69">
        <v>11.839386216799417</v>
      </c>
      <c r="U3611" s="68">
        <v>11.853444401423134</v>
      </c>
      <c r="V3611" s="69">
        <v>11.848406149943663</v>
      </c>
      <c r="W3611" s="68">
        <v>11.834950919946037</v>
      </c>
      <c r="X3611" s="69">
        <v>1.0578311840693155</v>
      </c>
      <c r="Y3611" s="68">
        <v>0</v>
      </c>
      <c r="Z3611" s="69">
        <v>0</v>
      </c>
      <c r="AA3611" s="68">
        <v>0</v>
      </c>
      <c r="AB3611" s="69">
        <v>0</v>
      </c>
      <c r="AC3611" s="54"/>
      <c r="AD3611" s="55">
        <f t="shared" si="75"/>
        <v>120.90898055573463</v>
      </c>
      <c r="AE3611" s="54"/>
    </row>
    <row r="3612" spans="2:31" x14ac:dyDescent="0.3">
      <c r="B3612" s="4" t="s">
        <v>239</v>
      </c>
      <c r="C3612" s="14"/>
      <c r="D3612" s="14"/>
      <c r="E3612" s="68">
        <v>0</v>
      </c>
      <c r="F3612" s="69">
        <v>0</v>
      </c>
      <c r="G3612" s="68">
        <v>0</v>
      </c>
      <c r="H3612" s="69">
        <v>0</v>
      </c>
      <c r="I3612" s="68">
        <v>0</v>
      </c>
      <c r="J3612" s="69">
        <v>0</v>
      </c>
      <c r="K3612" s="68">
        <v>0</v>
      </c>
      <c r="L3612" s="69">
        <v>0</v>
      </c>
      <c r="M3612" s="68">
        <v>0</v>
      </c>
      <c r="N3612" s="69">
        <v>0</v>
      </c>
      <c r="O3612" s="68">
        <v>0</v>
      </c>
      <c r="P3612" s="69">
        <v>0</v>
      </c>
      <c r="Q3612" s="68">
        <v>0</v>
      </c>
      <c r="R3612" s="69">
        <v>0</v>
      </c>
      <c r="S3612" s="68">
        <v>0</v>
      </c>
      <c r="T3612" s="69">
        <v>0</v>
      </c>
      <c r="U3612" s="68">
        <v>0</v>
      </c>
      <c r="V3612" s="69">
        <v>0</v>
      </c>
      <c r="W3612" s="68">
        <v>0</v>
      </c>
      <c r="X3612" s="69">
        <v>0</v>
      </c>
      <c r="Y3612" s="68">
        <v>0</v>
      </c>
      <c r="Z3612" s="69">
        <v>0</v>
      </c>
      <c r="AA3612" s="68">
        <v>0</v>
      </c>
      <c r="AB3612" s="69">
        <v>0</v>
      </c>
      <c r="AC3612" s="54"/>
      <c r="AD3612" s="55">
        <f t="shared" si="75"/>
        <v>0</v>
      </c>
      <c r="AE3612" s="54"/>
    </row>
    <row r="3613" spans="2:31" x14ac:dyDescent="0.3">
      <c r="B3613" s="4" t="s">
        <v>139</v>
      </c>
      <c r="C3613" s="14"/>
      <c r="D3613" s="14"/>
      <c r="E3613" s="68">
        <v>0</v>
      </c>
      <c r="F3613" s="69">
        <v>0</v>
      </c>
      <c r="G3613" s="68">
        <v>0</v>
      </c>
      <c r="H3613" s="69">
        <v>0</v>
      </c>
      <c r="I3613" s="68">
        <v>0</v>
      </c>
      <c r="J3613" s="69">
        <v>0</v>
      </c>
      <c r="K3613" s="68">
        <v>0</v>
      </c>
      <c r="L3613" s="69">
        <v>0</v>
      </c>
      <c r="M3613" s="68">
        <v>0</v>
      </c>
      <c r="N3613" s="69">
        <v>0</v>
      </c>
      <c r="O3613" s="68">
        <v>0</v>
      </c>
      <c r="P3613" s="69">
        <v>0</v>
      </c>
      <c r="Q3613" s="68">
        <v>0</v>
      </c>
      <c r="R3613" s="69">
        <v>0</v>
      </c>
      <c r="S3613" s="68">
        <v>0</v>
      </c>
      <c r="T3613" s="69">
        <v>0</v>
      </c>
      <c r="U3613" s="68">
        <v>0</v>
      </c>
      <c r="V3613" s="69">
        <v>0</v>
      </c>
      <c r="W3613" s="68">
        <v>0</v>
      </c>
      <c r="X3613" s="69">
        <v>0</v>
      </c>
      <c r="Y3613" s="68">
        <v>0</v>
      </c>
      <c r="Z3613" s="69">
        <v>0</v>
      </c>
      <c r="AA3613" s="68">
        <v>0</v>
      </c>
      <c r="AB3613" s="69">
        <v>0</v>
      </c>
      <c r="AC3613" s="54"/>
      <c r="AD3613" s="55">
        <f t="shared" si="75"/>
        <v>0</v>
      </c>
      <c r="AE3613" s="54"/>
    </row>
    <row r="3614" spans="2:31" x14ac:dyDescent="0.3">
      <c r="B3614" s="4" t="s">
        <v>140</v>
      </c>
      <c r="C3614" s="14"/>
      <c r="D3614" s="14"/>
      <c r="E3614" s="68">
        <v>0</v>
      </c>
      <c r="F3614" s="69">
        <v>0</v>
      </c>
      <c r="G3614" s="68">
        <v>0</v>
      </c>
      <c r="H3614" s="69">
        <v>0</v>
      </c>
      <c r="I3614" s="68">
        <v>0</v>
      </c>
      <c r="J3614" s="69">
        <v>0</v>
      </c>
      <c r="K3614" s="68">
        <v>0</v>
      </c>
      <c r="L3614" s="69">
        <v>0</v>
      </c>
      <c r="M3614" s="68">
        <v>0</v>
      </c>
      <c r="N3614" s="69">
        <v>0</v>
      </c>
      <c r="O3614" s="68">
        <v>0</v>
      </c>
      <c r="P3614" s="69">
        <v>0</v>
      </c>
      <c r="Q3614" s="68">
        <v>0</v>
      </c>
      <c r="R3614" s="69">
        <v>0</v>
      </c>
      <c r="S3614" s="68">
        <v>0</v>
      </c>
      <c r="T3614" s="69">
        <v>0</v>
      </c>
      <c r="U3614" s="68">
        <v>0</v>
      </c>
      <c r="V3614" s="69">
        <v>0</v>
      </c>
      <c r="W3614" s="68">
        <v>0</v>
      </c>
      <c r="X3614" s="69">
        <v>0</v>
      </c>
      <c r="Y3614" s="68">
        <v>0</v>
      </c>
      <c r="Z3614" s="69">
        <v>0</v>
      </c>
      <c r="AA3614" s="68">
        <v>0</v>
      </c>
      <c r="AB3614" s="69">
        <v>0</v>
      </c>
      <c r="AC3614" s="54"/>
      <c r="AD3614" s="55">
        <f t="shared" si="75"/>
        <v>0</v>
      </c>
      <c r="AE3614" s="54"/>
    </row>
    <row r="3615" spans="2:31" x14ac:dyDescent="0.3">
      <c r="B3615" s="4" t="s">
        <v>128</v>
      </c>
      <c r="C3615" s="14"/>
      <c r="D3615" s="14"/>
      <c r="E3615" s="68">
        <v>0</v>
      </c>
      <c r="F3615" s="69">
        <v>0</v>
      </c>
      <c r="G3615" s="68">
        <v>0</v>
      </c>
      <c r="H3615" s="69">
        <v>0</v>
      </c>
      <c r="I3615" s="68">
        <v>0</v>
      </c>
      <c r="J3615" s="69">
        <v>0</v>
      </c>
      <c r="K3615" s="68">
        <v>0</v>
      </c>
      <c r="L3615" s="69">
        <v>0</v>
      </c>
      <c r="M3615" s="68">
        <v>0</v>
      </c>
      <c r="N3615" s="69">
        <v>0</v>
      </c>
      <c r="O3615" s="68">
        <v>0</v>
      </c>
      <c r="P3615" s="69">
        <v>0</v>
      </c>
      <c r="Q3615" s="68">
        <v>0</v>
      </c>
      <c r="R3615" s="69">
        <v>0</v>
      </c>
      <c r="S3615" s="68">
        <v>0</v>
      </c>
      <c r="T3615" s="69">
        <v>0</v>
      </c>
      <c r="U3615" s="68">
        <v>0</v>
      </c>
      <c r="V3615" s="69">
        <v>0</v>
      </c>
      <c r="W3615" s="68">
        <v>0</v>
      </c>
      <c r="X3615" s="69">
        <v>0</v>
      </c>
      <c r="Y3615" s="68">
        <v>0</v>
      </c>
      <c r="Z3615" s="69">
        <v>0</v>
      </c>
      <c r="AA3615" s="68">
        <v>0</v>
      </c>
      <c r="AB3615" s="69">
        <v>0</v>
      </c>
      <c r="AC3615" s="54"/>
      <c r="AD3615" s="55">
        <f t="shared" si="75"/>
        <v>0</v>
      </c>
      <c r="AE3615" s="54"/>
    </row>
    <row r="3616" spans="2:31" x14ac:dyDescent="0.3">
      <c r="B3616" s="4" t="s">
        <v>129</v>
      </c>
      <c r="C3616" s="14"/>
      <c r="D3616" s="14"/>
      <c r="E3616" s="68">
        <v>0</v>
      </c>
      <c r="F3616" s="69">
        <v>0</v>
      </c>
      <c r="G3616" s="68">
        <v>0</v>
      </c>
      <c r="H3616" s="69">
        <v>0</v>
      </c>
      <c r="I3616" s="68">
        <v>0</v>
      </c>
      <c r="J3616" s="69">
        <v>0</v>
      </c>
      <c r="K3616" s="68">
        <v>0</v>
      </c>
      <c r="L3616" s="69">
        <v>0</v>
      </c>
      <c r="M3616" s="68">
        <v>0</v>
      </c>
      <c r="N3616" s="69">
        <v>0</v>
      </c>
      <c r="O3616" s="68">
        <v>0</v>
      </c>
      <c r="P3616" s="69">
        <v>0</v>
      </c>
      <c r="Q3616" s="68">
        <v>0</v>
      </c>
      <c r="R3616" s="69">
        <v>0</v>
      </c>
      <c r="S3616" s="68">
        <v>0</v>
      </c>
      <c r="T3616" s="69">
        <v>0</v>
      </c>
      <c r="U3616" s="68">
        <v>0</v>
      </c>
      <c r="V3616" s="69">
        <v>0</v>
      </c>
      <c r="W3616" s="68">
        <v>0</v>
      </c>
      <c r="X3616" s="69">
        <v>0</v>
      </c>
      <c r="Y3616" s="68">
        <v>0</v>
      </c>
      <c r="Z3616" s="69">
        <v>0</v>
      </c>
      <c r="AA3616" s="68">
        <v>0</v>
      </c>
      <c r="AB3616" s="69">
        <v>0</v>
      </c>
      <c r="AC3616" s="54"/>
      <c r="AD3616" s="55">
        <f t="shared" si="75"/>
        <v>0</v>
      </c>
      <c r="AE3616" s="54"/>
    </row>
    <row r="3617" spans="2:31" x14ac:dyDescent="0.3">
      <c r="B3617" s="4" t="s">
        <v>196</v>
      </c>
      <c r="C3617" s="14"/>
      <c r="D3617" s="14"/>
      <c r="E3617" s="68">
        <v>0</v>
      </c>
      <c r="F3617" s="69">
        <v>0</v>
      </c>
      <c r="G3617" s="68">
        <v>0</v>
      </c>
      <c r="H3617" s="69">
        <v>0</v>
      </c>
      <c r="I3617" s="68">
        <v>0</v>
      </c>
      <c r="J3617" s="69">
        <v>0</v>
      </c>
      <c r="K3617" s="68">
        <v>0</v>
      </c>
      <c r="L3617" s="69">
        <v>0</v>
      </c>
      <c r="M3617" s="68">
        <v>0</v>
      </c>
      <c r="N3617" s="69">
        <v>0</v>
      </c>
      <c r="O3617" s="68">
        <v>0</v>
      </c>
      <c r="P3617" s="69">
        <v>0</v>
      </c>
      <c r="Q3617" s="68">
        <v>0</v>
      </c>
      <c r="R3617" s="69">
        <v>0</v>
      </c>
      <c r="S3617" s="68">
        <v>0</v>
      </c>
      <c r="T3617" s="69">
        <v>0</v>
      </c>
      <c r="U3617" s="68">
        <v>0</v>
      </c>
      <c r="V3617" s="69">
        <v>0</v>
      </c>
      <c r="W3617" s="68">
        <v>0</v>
      </c>
      <c r="X3617" s="69">
        <v>0</v>
      </c>
      <c r="Y3617" s="68">
        <v>0</v>
      </c>
      <c r="Z3617" s="69">
        <v>0</v>
      </c>
      <c r="AA3617" s="68">
        <v>0</v>
      </c>
      <c r="AB3617" s="69">
        <v>0</v>
      </c>
      <c r="AC3617" s="54"/>
      <c r="AD3617" s="55">
        <f t="shared" si="75"/>
        <v>0</v>
      </c>
      <c r="AE3617" s="54"/>
    </row>
    <row r="3618" spans="2:31" x14ac:dyDescent="0.3">
      <c r="B3618" s="4" t="s">
        <v>207</v>
      </c>
      <c r="C3618" s="14"/>
      <c r="D3618" s="14"/>
      <c r="E3618" s="68">
        <v>0</v>
      </c>
      <c r="F3618" s="69">
        <v>0</v>
      </c>
      <c r="G3618" s="68">
        <v>0</v>
      </c>
      <c r="H3618" s="69">
        <v>0</v>
      </c>
      <c r="I3618" s="68">
        <v>0</v>
      </c>
      <c r="J3618" s="69">
        <v>0</v>
      </c>
      <c r="K3618" s="68">
        <v>0</v>
      </c>
      <c r="L3618" s="69">
        <v>0</v>
      </c>
      <c r="M3618" s="68">
        <v>0</v>
      </c>
      <c r="N3618" s="69">
        <v>0</v>
      </c>
      <c r="O3618" s="68">
        <v>0</v>
      </c>
      <c r="P3618" s="69">
        <v>0</v>
      </c>
      <c r="Q3618" s="68">
        <v>0</v>
      </c>
      <c r="R3618" s="69">
        <v>0</v>
      </c>
      <c r="S3618" s="68">
        <v>0</v>
      </c>
      <c r="T3618" s="69">
        <v>0</v>
      </c>
      <c r="U3618" s="68">
        <v>0</v>
      </c>
      <c r="V3618" s="69">
        <v>0</v>
      </c>
      <c r="W3618" s="68">
        <v>0</v>
      </c>
      <c r="X3618" s="69">
        <v>0</v>
      </c>
      <c r="Y3618" s="68">
        <v>0</v>
      </c>
      <c r="Z3618" s="69">
        <v>0</v>
      </c>
      <c r="AA3618" s="68">
        <v>0</v>
      </c>
      <c r="AB3618" s="69">
        <v>0</v>
      </c>
      <c r="AC3618" s="54"/>
      <c r="AD3618" s="55">
        <f t="shared" si="75"/>
        <v>0</v>
      </c>
      <c r="AE3618" s="54"/>
    </row>
    <row r="3619" spans="2:31" x14ac:dyDescent="0.3">
      <c r="B3619" s="4" t="s">
        <v>208</v>
      </c>
      <c r="C3619" s="14"/>
      <c r="D3619" s="14"/>
      <c r="E3619" s="70">
        <v>0</v>
      </c>
      <c r="F3619" s="71">
        <v>0</v>
      </c>
      <c r="G3619" s="70">
        <v>0</v>
      </c>
      <c r="H3619" s="71">
        <v>0</v>
      </c>
      <c r="I3619" s="70">
        <v>0</v>
      </c>
      <c r="J3619" s="71">
        <v>0</v>
      </c>
      <c r="K3619" s="70">
        <v>0</v>
      </c>
      <c r="L3619" s="71">
        <v>0</v>
      </c>
      <c r="M3619" s="70">
        <v>0</v>
      </c>
      <c r="N3619" s="71">
        <v>0</v>
      </c>
      <c r="O3619" s="70">
        <v>0</v>
      </c>
      <c r="P3619" s="71">
        <v>0</v>
      </c>
      <c r="Q3619" s="70">
        <v>0</v>
      </c>
      <c r="R3619" s="71">
        <v>0</v>
      </c>
      <c r="S3619" s="70">
        <v>0</v>
      </c>
      <c r="T3619" s="71">
        <v>0</v>
      </c>
      <c r="U3619" s="70">
        <v>0</v>
      </c>
      <c r="V3619" s="71">
        <v>0</v>
      </c>
      <c r="W3619" s="70">
        <v>0</v>
      </c>
      <c r="X3619" s="71">
        <v>0</v>
      </c>
      <c r="Y3619" s="70">
        <v>0</v>
      </c>
      <c r="Z3619" s="71">
        <v>0</v>
      </c>
      <c r="AA3619" s="70">
        <v>0</v>
      </c>
      <c r="AB3619" s="71">
        <v>0</v>
      </c>
      <c r="AC3619" s="54"/>
      <c r="AD3619" s="55">
        <f t="shared" si="75"/>
        <v>0</v>
      </c>
      <c r="AE3619" s="54"/>
    </row>
    <row r="3620" spans="2:31" x14ac:dyDescent="0.3">
      <c r="B3620" s="4" t="s">
        <v>147</v>
      </c>
      <c r="C3620" s="14"/>
      <c r="D3620" s="14"/>
      <c r="E3620" s="70">
        <v>0</v>
      </c>
      <c r="F3620" s="71">
        <v>0</v>
      </c>
      <c r="G3620" s="70">
        <v>0</v>
      </c>
      <c r="H3620" s="71">
        <v>0</v>
      </c>
      <c r="I3620" s="70">
        <v>0</v>
      </c>
      <c r="J3620" s="71">
        <v>0</v>
      </c>
      <c r="K3620" s="70">
        <v>0</v>
      </c>
      <c r="L3620" s="71">
        <v>0</v>
      </c>
      <c r="M3620" s="70">
        <v>0</v>
      </c>
      <c r="N3620" s="71">
        <v>0</v>
      </c>
      <c r="O3620" s="70">
        <v>0</v>
      </c>
      <c r="P3620" s="71">
        <v>0</v>
      </c>
      <c r="Q3620" s="70">
        <v>0</v>
      </c>
      <c r="R3620" s="71">
        <v>0</v>
      </c>
      <c r="S3620" s="70">
        <v>0</v>
      </c>
      <c r="T3620" s="71">
        <v>0</v>
      </c>
      <c r="U3620" s="70">
        <v>0</v>
      </c>
      <c r="V3620" s="71">
        <v>0</v>
      </c>
      <c r="W3620" s="70">
        <v>0</v>
      </c>
      <c r="X3620" s="71">
        <v>0</v>
      </c>
      <c r="Y3620" s="70">
        <v>0</v>
      </c>
      <c r="Z3620" s="71">
        <v>0</v>
      </c>
      <c r="AA3620" s="70">
        <v>0</v>
      </c>
      <c r="AB3620" s="71">
        <v>0</v>
      </c>
      <c r="AC3620" s="54"/>
      <c r="AD3620" s="55">
        <f t="shared" si="75"/>
        <v>0</v>
      </c>
      <c r="AE3620" s="54"/>
    </row>
    <row r="3621" spans="2:31" x14ac:dyDescent="0.3">
      <c r="B3621" s="4" t="s">
        <v>220</v>
      </c>
      <c r="C3621" s="14"/>
      <c r="D3621" s="14"/>
      <c r="E3621" s="70">
        <v>0</v>
      </c>
      <c r="F3621" s="71">
        <v>0</v>
      </c>
      <c r="G3621" s="70">
        <v>0</v>
      </c>
      <c r="H3621" s="71">
        <v>0</v>
      </c>
      <c r="I3621" s="70">
        <v>0</v>
      </c>
      <c r="J3621" s="71">
        <v>0</v>
      </c>
      <c r="K3621" s="70">
        <v>0</v>
      </c>
      <c r="L3621" s="71">
        <v>0</v>
      </c>
      <c r="M3621" s="70">
        <v>0</v>
      </c>
      <c r="N3621" s="71">
        <v>0</v>
      </c>
      <c r="O3621" s="70">
        <v>0</v>
      </c>
      <c r="P3621" s="71">
        <v>0</v>
      </c>
      <c r="Q3621" s="70">
        <v>0</v>
      </c>
      <c r="R3621" s="71">
        <v>0</v>
      </c>
      <c r="S3621" s="70">
        <v>0</v>
      </c>
      <c r="T3621" s="71">
        <v>0</v>
      </c>
      <c r="U3621" s="70">
        <v>0</v>
      </c>
      <c r="V3621" s="71">
        <v>0</v>
      </c>
      <c r="W3621" s="70">
        <v>0</v>
      </c>
      <c r="X3621" s="71">
        <v>0</v>
      </c>
      <c r="Y3621" s="70">
        <v>0</v>
      </c>
      <c r="Z3621" s="71">
        <v>0</v>
      </c>
      <c r="AA3621" s="70">
        <v>0</v>
      </c>
      <c r="AB3621" s="71">
        <v>0</v>
      </c>
      <c r="AC3621" s="54"/>
      <c r="AD3621" s="55">
        <f t="shared" si="75"/>
        <v>0</v>
      </c>
      <c r="AE3621" s="54"/>
    </row>
    <row r="3622" spans="2:31" x14ac:dyDescent="0.3">
      <c r="B3622" s="4" t="s">
        <v>221</v>
      </c>
      <c r="C3622" s="14"/>
      <c r="D3622" s="14"/>
      <c r="E3622" s="70">
        <v>0</v>
      </c>
      <c r="F3622" s="71">
        <v>0</v>
      </c>
      <c r="G3622" s="70">
        <v>0</v>
      </c>
      <c r="H3622" s="71">
        <v>0</v>
      </c>
      <c r="I3622" s="70">
        <v>0</v>
      </c>
      <c r="J3622" s="71">
        <v>0</v>
      </c>
      <c r="K3622" s="70">
        <v>0</v>
      </c>
      <c r="L3622" s="71">
        <v>0</v>
      </c>
      <c r="M3622" s="70">
        <v>0</v>
      </c>
      <c r="N3622" s="71">
        <v>0</v>
      </c>
      <c r="O3622" s="70">
        <v>0</v>
      </c>
      <c r="P3622" s="71">
        <v>0</v>
      </c>
      <c r="Q3622" s="70">
        <v>0</v>
      </c>
      <c r="R3622" s="71">
        <v>0</v>
      </c>
      <c r="S3622" s="70">
        <v>0</v>
      </c>
      <c r="T3622" s="71">
        <v>0</v>
      </c>
      <c r="U3622" s="70">
        <v>0</v>
      </c>
      <c r="V3622" s="71">
        <v>0</v>
      </c>
      <c r="W3622" s="70">
        <v>0</v>
      </c>
      <c r="X3622" s="71">
        <v>0</v>
      </c>
      <c r="Y3622" s="70">
        <v>0</v>
      </c>
      <c r="Z3622" s="71">
        <v>0</v>
      </c>
      <c r="AA3622" s="70">
        <v>0</v>
      </c>
      <c r="AB3622" s="71">
        <v>0</v>
      </c>
      <c r="AC3622" s="54"/>
      <c r="AD3622" s="55">
        <f t="shared" si="75"/>
        <v>0</v>
      </c>
      <c r="AE3622" s="54"/>
    </row>
    <row r="3623" spans="2:31" x14ac:dyDescent="0.3">
      <c r="B3623" s="4" t="s">
        <v>144</v>
      </c>
      <c r="C3623" s="14"/>
      <c r="D3623" s="14"/>
      <c r="E3623" s="70">
        <v>0</v>
      </c>
      <c r="F3623" s="71">
        <v>0</v>
      </c>
      <c r="G3623" s="70">
        <v>0</v>
      </c>
      <c r="H3623" s="71">
        <v>0</v>
      </c>
      <c r="I3623" s="70">
        <v>0</v>
      </c>
      <c r="J3623" s="71">
        <v>0</v>
      </c>
      <c r="K3623" s="70">
        <v>0</v>
      </c>
      <c r="L3623" s="71">
        <v>0</v>
      </c>
      <c r="M3623" s="70">
        <v>1.0453605127334595</v>
      </c>
      <c r="N3623" s="71">
        <v>3.7939983129501353</v>
      </c>
      <c r="O3623" s="70">
        <v>5.1018393516540526</v>
      </c>
      <c r="P3623" s="71">
        <v>5.1332245031992594</v>
      </c>
      <c r="Q3623" s="70">
        <v>5.0053084532419838</v>
      </c>
      <c r="R3623" s="71">
        <v>4.5200180848439535</v>
      </c>
      <c r="S3623" s="70">
        <v>1.0831181297302248</v>
      </c>
      <c r="T3623" s="71">
        <v>0.9029810533523559</v>
      </c>
      <c r="U3623" s="70">
        <v>4.590391159057619</v>
      </c>
      <c r="V3623" s="71">
        <v>5.1024415334065756</v>
      </c>
      <c r="W3623" s="70">
        <v>5.0934565544128434</v>
      </c>
      <c r="X3623" s="71">
        <v>0.46061882813771576</v>
      </c>
      <c r="Y3623" s="70">
        <v>0</v>
      </c>
      <c r="Z3623" s="71">
        <v>0</v>
      </c>
      <c r="AA3623" s="70">
        <v>0</v>
      </c>
      <c r="AB3623" s="71">
        <v>0</v>
      </c>
      <c r="AC3623" s="54"/>
      <c r="AD3623" s="55">
        <f t="shared" si="75"/>
        <v>41.832756476720185</v>
      </c>
      <c r="AE3623" s="54"/>
    </row>
    <row r="3624" spans="2:31" x14ac:dyDescent="0.3">
      <c r="B3624" s="4" t="s">
        <v>188</v>
      </c>
      <c r="C3624" s="14"/>
      <c r="D3624" s="14"/>
      <c r="E3624" s="70">
        <v>0</v>
      </c>
      <c r="F3624" s="71">
        <v>0</v>
      </c>
      <c r="G3624" s="70">
        <v>0</v>
      </c>
      <c r="H3624" s="71">
        <v>0</v>
      </c>
      <c r="I3624" s="70">
        <v>0</v>
      </c>
      <c r="J3624" s="71">
        <v>0</v>
      </c>
      <c r="K3624" s="70">
        <v>0</v>
      </c>
      <c r="L3624" s="71">
        <v>0.71547253926595045</v>
      </c>
      <c r="M3624" s="70">
        <v>1.6785082896550498</v>
      </c>
      <c r="N3624" s="71">
        <v>1.8085358242193859</v>
      </c>
      <c r="O3624" s="70">
        <v>1.462613465388616</v>
      </c>
      <c r="P3624" s="71">
        <v>1.7502942144870757</v>
      </c>
      <c r="Q3624" s="70">
        <v>1.0031263490517934</v>
      </c>
      <c r="R3624" s="71">
        <v>1.2380803485711414</v>
      </c>
      <c r="S3624" s="70">
        <v>1.332228827476502</v>
      </c>
      <c r="T3624" s="71">
        <v>1.2748287419478095</v>
      </c>
      <c r="U3624" s="70">
        <v>1.4835986594359079</v>
      </c>
      <c r="V3624" s="71">
        <v>1.5581458230813348</v>
      </c>
      <c r="W3624" s="70">
        <v>1.667420635620753</v>
      </c>
      <c r="X3624" s="71">
        <v>0.10387844642003377</v>
      </c>
      <c r="Y3624" s="70">
        <v>0</v>
      </c>
      <c r="Z3624" s="71">
        <v>0</v>
      </c>
      <c r="AA3624" s="70">
        <v>0.14080673654874165</v>
      </c>
      <c r="AB3624" s="71">
        <v>0</v>
      </c>
      <c r="AC3624" s="54"/>
      <c r="AD3624" s="55">
        <f t="shared" si="75"/>
        <v>17.217538901170094</v>
      </c>
      <c r="AE3624" s="54"/>
    </row>
    <row r="3625" spans="2:31" x14ac:dyDescent="0.3">
      <c r="B3625" s="4" t="s">
        <v>189</v>
      </c>
      <c r="C3625" s="14"/>
      <c r="D3625" s="14"/>
      <c r="E3625" s="70">
        <v>0</v>
      </c>
      <c r="F3625" s="71">
        <v>0</v>
      </c>
      <c r="G3625" s="70">
        <v>0</v>
      </c>
      <c r="H3625" s="71">
        <v>0</v>
      </c>
      <c r="I3625" s="70">
        <v>0</v>
      </c>
      <c r="J3625" s="71">
        <v>0</v>
      </c>
      <c r="K3625" s="70">
        <v>0</v>
      </c>
      <c r="L3625" s="71">
        <v>0.71547253926595045</v>
      </c>
      <c r="M3625" s="70">
        <v>1.6785082896550498</v>
      </c>
      <c r="N3625" s="71">
        <v>1.8085358242193859</v>
      </c>
      <c r="O3625" s="70">
        <v>1.462613465388616</v>
      </c>
      <c r="P3625" s="71">
        <v>1.7502942144870757</v>
      </c>
      <c r="Q3625" s="70">
        <v>1.0031263490517934</v>
      </c>
      <c r="R3625" s="71">
        <v>1.2380803485711414</v>
      </c>
      <c r="S3625" s="70">
        <v>1.332228827476502</v>
      </c>
      <c r="T3625" s="71">
        <v>1.2748287419478095</v>
      </c>
      <c r="U3625" s="70">
        <v>1.4835986594359079</v>
      </c>
      <c r="V3625" s="71">
        <v>1.5581458230813348</v>
      </c>
      <c r="W3625" s="70">
        <v>1.667420635620753</v>
      </c>
      <c r="X3625" s="71">
        <v>0.10387844642003377</v>
      </c>
      <c r="Y3625" s="70">
        <v>0</v>
      </c>
      <c r="Z3625" s="71">
        <v>0</v>
      </c>
      <c r="AA3625" s="70">
        <v>0.14080673654874165</v>
      </c>
      <c r="AB3625" s="71">
        <v>0</v>
      </c>
      <c r="AC3625" s="54"/>
      <c r="AD3625" s="55">
        <f t="shared" si="75"/>
        <v>17.217538901170094</v>
      </c>
      <c r="AE3625" s="54"/>
    </row>
    <row r="3626" spans="2:31" x14ac:dyDescent="0.3">
      <c r="B3626" s="4" t="s">
        <v>235</v>
      </c>
      <c r="C3626" s="14"/>
      <c r="D3626" s="14"/>
      <c r="E3626" s="70">
        <v>0</v>
      </c>
      <c r="F3626" s="71">
        <v>0</v>
      </c>
      <c r="G3626" s="70">
        <v>0</v>
      </c>
      <c r="H3626" s="71">
        <v>0</v>
      </c>
      <c r="I3626" s="70">
        <v>0</v>
      </c>
      <c r="J3626" s="71">
        <v>0</v>
      </c>
      <c r="K3626" s="70">
        <v>0</v>
      </c>
      <c r="L3626" s="71">
        <v>0</v>
      </c>
      <c r="M3626" s="70">
        <v>0</v>
      </c>
      <c r="N3626" s="71">
        <v>0</v>
      </c>
      <c r="O3626" s="70">
        <v>0</v>
      </c>
      <c r="P3626" s="71">
        <v>0</v>
      </c>
      <c r="Q3626" s="70">
        <v>0</v>
      </c>
      <c r="R3626" s="71">
        <v>0</v>
      </c>
      <c r="S3626" s="70">
        <v>0</v>
      </c>
      <c r="T3626" s="71">
        <v>0</v>
      </c>
      <c r="U3626" s="70">
        <v>0</v>
      </c>
      <c r="V3626" s="71">
        <v>0</v>
      </c>
      <c r="W3626" s="70">
        <v>0</v>
      </c>
      <c r="X3626" s="71">
        <v>0</v>
      </c>
      <c r="Y3626" s="70">
        <v>0</v>
      </c>
      <c r="Z3626" s="71">
        <v>0</v>
      </c>
      <c r="AA3626" s="70">
        <v>0</v>
      </c>
      <c r="AB3626" s="71">
        <v>0</v>
      </c>
      <c r="AC3626" s="54"/>
      <c r="AD3626" s="55">
        <f t="shared" si="75"/>
        <v>0</v>
      </c>
      <c r="AE3626" s="54"/>
    </row>
    <row r="3627" spans="2:31" x14ac:dyDescent="0.3">
      <c r="B3627" s="4" t="s">
        <v>244</v>
      </c>
      <c r="C3627" s="14"/>
      <c r="D3627" s="14"/>
      <c r="E3627" s="70">
        <v>0</v>
      </c>
      <c r="F3627" s="71">
        <v>0</v>
      </c>
      <c r="G3627" s="70">
        <v>0</v>
      </c>
      <c r="H3627" s="71">
        <v>0</v>
      </c>
      <c r="I3627" s="70">
        <v>0</v>
      </c>
      <c r="J3627" s="71">
        <v>0</v>
      </c>
      <c r="K3627" s="70">
        <v>0</v>
      </c>
      <c r="L3627" s="71">
        <v>0</v>
      </c>
      <c r="M3627" s="70">
        <v>0</v>
      </c>
      <c r="N3627" s="71">
        <v>0</v>
      </c>
      <c r="O3627" s="70">
        <v>0</v>
      </c>
      <c r="P3627" s="71">
        <v>0</v>
      </c>
      <c r="Q3627" s="70">
        <v>0</v>
      </c>
      <c r="R3627" s="71">
        <v>0</v>
      </c>
      <c r="S3627" s="70">
        <v>0</v>
      </c>
      <c r="T3627" s="71">
        <v>0</v>
      </c>
      <c r="U3627" s="70">
        <v>0</v>
      </c>
      <c r="V3627" s="71">
        <v>0</v>
      </c>
      <c r="W3627" s="70">
        <v>0</v>
      </c>
      <c r="X3627" s="71">
        <v>0</v>
      </c>
      <c r="Y3627" s="70">
        <v>0</v>
      </c>
      <c r="Z3627" s="71">
        <v>0</v>
      </c>
      <c r="AA3627" s="70">
        <v>0</v>
      </c>
      <c r="AB3627" s="71">
        <v>0</v>
      </c>
      <c r="AC3627" s="54"/>
      <c r="AD3627" s="55">
        <f t="shared" si="75"/>
        <v>0</v>
      </c>
      <c r="AE3627" s="54"/>
    </row>
    <row r="3628" spans="2:31" x14ac:dyDescent="0.3">
      <c r="B3628" s="4" t="s">
        <v>148</v>
      </c>
      <c r="C3628" s="14"/>
      <c r="D3628" s="14"/>
      <c r="E3628" s="70">
        <v>0</v>
      </c>
      <c r="F3628" s="71">
        <v>0</v>
      </c>
      <c r="G3628" s="70">
        <v>0</v>
      </c>
      <c r="H3628" s="71">
        <v>0</v>
      </c>
      <c r="I3628" s="70">
        <v>0</v>
      </c>
      <c r="J3628" s="71">
        <v>0</v>
      </c>
      <c r="K3628" s="70">
        <v>0</v>
      </c>
      <c r="L3628" s="71">
        <v>0</v>
      </c>
      <c r="M3628" s="70">
        <v>0</v>
      </c>
      <c r="N3628" s="71">
        <v>0</v>
      </c>
      <c r="O3628" s="70">
        <v>0</v>
      </c>
      <c r="P3628" s="71">
        <v>0</v>
      </c>
      <c r="Q3628" s="70">
        <v>0</v>
      </c>
      <c r="R3628" s="71">
        <v>0</v>
      </c>
      <c r="S3628" s="70">
        <v>0</v>
      </c>
      <c r="T3628" s="71">
        <v>0</v>
      </c>
      <c r="U3628" s="70">
        <v>0</v>
      </c>
      <c r="V3628" s="71">
        <v>0</v>
      </c>
      <c r="W3628" s="70">
        <v>0</v>
      </c>
      <c r="X3628" s="71">
        <v>0</v>
      </c>
      <c r="Y3628" s="70">
        <v>0</v>
      </c>
      <c r="Z3628" s="71">
        <v>0</v>
      </c>
      <c r="AA3628" s="70">
        <v>0</v>
      </c>
      <c r="AB3628" s="71">
        <v>0</v>
      </c>
      <c r="AC3628" s="54"/>
      <c r="AD3628" s="55">
        <f t="shared" si="75"/>
        <v>0</v>
      </c>
      <c r="AE3628" s="54"/>
    </row>
    <row r="3629" spans="2:31" x14ac:dyDescent="0.3">
      <c r="B3629" s="4" t="s">
        <v>149</v>
      </c>
      <c r="C3629" s="14"/>
      <c r="D3629" s="14"/>
      <c r="E3629" s="70">
        <v>0</v>
      </c>
      <c r="F3629" s="71">
        <v>0</v>
      </c>
      <c r="G3629" s="70">
        <v>0</v>
      </c>
      <c r="H3629" s="71">
        <v>0</v>
      </c>
      <c r="I3629" s="70">
        <v>0</v>
      </c>
      <c r="J3629" s="71">
        <v>0</v>
      </c>
      <c r="K3629" s="70">
        <v>0</v>
      </c>
      <c r="L3629" s="71">
        <v>0</v>
      </c>
      <c r="M3629" s="70">
        <v>0</v>
      </c>
      <c r="N3629" s="71">
        <v>0</v>
      </c>
      <c r="O3629" s="70">
        <v>0</v>
      </c>
      <c r="P3629" s="71">
        <v>0</v>
      </c>
      <c r="Q3629" s="70">
        <v>0</v>
      </c>
      <c r="R3629" s="71">
        <v>0</v>
      </c>
      <c r="S3629" s="70">
        <v>0</v>
      </c>
      <c r="T3629" s="71">
        <v>0</v>
      </c>
      <c r="U3629" s="70">
        <v>0</v>
      </c>
      <c r="V3629" s="71">
        <v>0</v>
      </c>
      <c r="W3629" s="70">
        <v>0</v>
      </c>
      <c r="X3629" s="71">
        <v>0</v>
      </c>
      <c r="Y3629" s="70">
        <v>0</v>
      </c>
      <c r="Z3629" s="71">
        <v>0</v>
      </c>
      <c r="AA3629" s="70">
        <v>0</v>
      </c>
      <c r="AB3629" s="71">
        <v>0</v>
      </c>
      <c r="AC3629" s="54"/>
      <c r="AD3629" s="55">
        <f t="shared" si="75"/>
        <v>0</v>
      </c>
      <c r="AE3629" s="54"/>
    </row>
    <row r="3630" spans="2:31" x14ac:dyDescent="0.3">
      <c r="B3630" s="4" t="s">
        <v>150</v>
      </c>
      <c r="C3630" s="14"/>
      <c r="D3630" s="14"/>
      <c r="E3630" s="70">
        <v>0</v>
      </c>
      <c r="F3630" s="71">
        <v>0</v>
      </c>
      <c r="G3630" s="70">
        <v>0</v>
      </c>
      <c r="H3630" s="71">
        <v>0</v>
      </c>
      <c r="I3630" s="70">
        <v>0</v>
      </c>
      <c r="J3630" s="71">
        <v>0</v>
      </c>
      <c r="K3630" s="70">
        <v>0</v>
      </c>
      <c r="L3630" s="71">
        <v>0</v>
      </c>
      <c r="M3630" s="70">
        <v>0</v>
      </c>
      <c r="N3630" s="71">
        <v>0</v>
      </c>
      <c r="O3630" s="70">
        <v>0</v>
      </c>
      <c r="P3630" s="71">
        <v>0</v>
      </c>
      <c r="Q3630" s="70">
        <v>0</v>
      </c>
      <c r="R3630" s="71">
        <v>0</v>
      </c>
      <c r="S3630" s="70">
        <v>0</v>
      </c>
      <c r="T3630" s="71">
        <v>0</v>
      </c>
      <c r="U3630" s="70">
        <v>0</v>
      </c>
      <c r="V3630" s="71">
        <v>0</v>
      </c>
      <c r="W3630" s="70">
        <v>0</v>
      </c>
      <c r="X3630" s="71">
        <v>0</v>
      </c>
      <c r="Y3630" s="70">
        <v>0</v>
      </c>
      <c r="Z3630" s="71">
        <v>0</v>
      </c>
      <c r="AA3630" s="70">
        <v>0</v>
      </c>
      <c r="AB3630" s="71">
        <v>0</v>
      </c>
      <c r="AC3630" s="54"/>
      <c r="AD3630" s="55">
        <f t="shared" si="75"/>
        <v>0</v>
      </c>
      <c r="AE3630" s="54"/>
    </row>
    <row r="3631" spans="2:31" x14ac:dyDescent="0.3">
      <c r="B3631" s="4" t="s">
        <v>151</v>
      </c>
      <c r="C3631" s="14"/>
      <c r="D3631" s="14"/>
      <c r="E3631" s="70">
        <v>0</v>
      </c>
      <c r="F3631" s="71">
        <v>0</v>
      </c>
      <c r="G3631" s="70">
        <v>0</v>
      </c>
      <c r="H3631" s="71">
        <v>0</v>
      </c>
      <c r="I3631" s="70">
        <v>0</v>
      </c>
      <c r="J3631" s="71">
        <v>0</v>
      </c>
      <c r="K3631" s="70">
        <v>0</v>
      </c>
      <c r="L3631" s="71">
        <v>0</v>
      </c>
      <c r="M3631" s="70">
        <v>0</v>
      </c>
      <c r="N3631" s="71">
        <v>0</v>
      </c>
      <c r="O3631" s="70">
        <v>0</v>
      </c>
      <c r="P3631" s="71">
        <v>0</v>
      </c>
      <c r="Q3631" s="70">
        <v>0</v>
      </c>
      <c r="R3631" s="71">
        <v>0</v>
      </c>
      <c r="S3631" s="70">
        <v>0</v>
      </c>
      <c r="T3631" s="71">
        <v>0</v>
      </c>
      <c r="U3631" s="70">
        <v>0</v>
      </c>
      <c r="V3631" s="71">
        <v>0</v>
      </c>
      <c r="W3631" s="70">
        <v>0</v>
      </c>
      <c r="X3631" s="71">
        <v>0</v>
      </c>
      <c r="Y3631" s="70">
        <v>0</v>
      </c>
      <c r="Z3631" s="71">
        <v>0</v>
      </c>
      <c r="AA3631" s="70">
        <v>0</v>
      </c>
      <c r="AB3631" s="71">
        <v>0</v>
      </c>
      <c r="AC3631" s="54"/>
      <c r="AD3631" s="55">
        <f t="shared" si="75"/>
        <v>0</v>
      </c>
      <c r="AE3631" s="54"/>
    </row>
    <row r="3632" spans="2:31" x14ac:dyDescent="0.3">
      <c r="B3632" s="4" t="s">
        <v>194</v>
      </c>
      <c r="C3632" s="14"/>
      <c r="D3632" s="14"/>
      <c r="E3632" s="70">
        <v>0</v>
      </c>
      <c r="F3632" s="71">
        <v>0</v>
      </c>
      <c r="G3632" s="70">
        <v>0</v>
      </c>
      <c r="H3632" s="71">
        <v>0</v>
      </c>
      <c r="I3632" s="70">
        <v>0</v>
      </c>
      <c r="J3632" s="71">
        <v>0</v>
      </c>
      <c r="K3632" s="70">
        <v>0</v>
      </c>
      <c r="L3632" s="71">
        <v>0</v>
      </c>
      <c r="M3632" s="70">
        <v>0</v>
      </c>
      <c r="N3632" s="71">
        <v>0</v>
      </c>
      <c r="O3632" s="70">
        <v>0</v>
      </c>
      <c r="P3632" s="71">
        <v>0</v>
      </c>
      <c r="Q3632" s="70">
        <v>0</v>
      </c>
      <c r="R3632" s="71">
        <v>0</v>
      </c>
      <c r="S3632" s="70">
        <v>0</v>
      </c>
      <c r="T3632" s="71">
        <v>0</v>
      </c>
      <c r="U3632" s="70">
        <v>0</v>
      </c>
      <c r="V3632" s="71">
        <v>0</v>
      </c>
      <c r="W3632" s="70">
        <v>0</v>
      </c>
      <c r="X3632" s="71">
        <v>0</v>
      </c>
      <c r="Y3632" s="70">
        <v>0</v>
      </c>
      <c r="Z3632" s="71">
        <v>0</v>
      </c>
      <c r="AA3632" s="70">
        <v>0</v>
      </c>
      <c r="AB3632" s="71">
        <v>0</v>
      </c>
      <c r="AC3632" s="54"/>
      <c r="AD3632" s="55">
        <f t="shared" si="75"/>
        <v>0</v>
      </c>
      <c r="AE3632" s="54"/>
    </row>
    <row r="3633" spans="2:31" x14ac:dyDescent="0.3">
      <c r="B3633" s="4" t="s">
        <v>195</v>
      </c>
      <c r="C3633" s="14"/>
      <c r="D3633" s="14"/>
      <c r="E3633" s="70">
        <v>0</v>
      </c>
      <c r="F3633" s="71">
        <v>0</v>
      </c>
      <c r="G3633" s="70">
        <v>0</v>
      </c>
      <c r="H3633" s="71">
        <v>0</v>
      </c>
      <c r="I3633" s="70">
        <v>0</v>
      </c>
      <c r="J3633" s="71">
        <v>0</v>
      </c>
      <c r="K3633" s="70">
        <v>0</v>
      </c>
      <c r="L3633" s="71">
        <v>0</v>
      </c>
      <c r="M3633" s="70">
        <v>0</v>
      </c>
      <c r="N3633" s="71">
        <v>0</v>
      </c>
      <c r="O3633" s="70">
        <v>0</v>
      </c>
      <c r="P3633" s="71">
        <v>0</v>
      </c>
      <c r="Q3633" s="70">
        <v>0</v>
      </c>
      <c r="R3633" s="71">
        <v>0</v>
      </c>
      <c r="S3633" s="70">
        <v>0</v>
      </c>
      <c r="T3633" s="71">
        <v>0</v>
      </c>
      <c r="U3633" s="70">
        <v>0</v>
      </c>
      <c r="V3633" s="71">
        <v>0</v>
      </c>
      <c r="W3633" s="70">
        <v>0</v>
      </c>
      <c r="X3633" s="71">
        <v>0</v>
      </c>
      <c r="Y3633" s="70">
        <v>0</v>
      </c>
      <c r="Z3633" s="71">
        <v>0</v>
      </c>
      <c r="AA3633" s="70">
        <v>0</v>
      </c>
      <c r="AB3633" s="71">
        <v>0</v>
      </c>
      <c r="AC3633" s="54"/>
      <c r="AD3633" s="55">
        <f t="shared" si="75"/>
        <v>0</v>
      </c>
      <c r="AE3633" s="54"/>
    </row>
    <row r="3634" spans="2:31" x14ac:dyDescent="0.3">
      <c r="B3634" s="4" t="s">
        <v>179</v>
      </c>
      <c r="C3634" s="14"/>
      <c r="D3634" s="14"/>
      <c r="E3634" s="70">
        <v>0</v>
      </c>
      <c r="F3634" s="71">
        <v>0</v>
      </c>
      <c r="G3634" s="70">
        <v>0</v>
      </c>
      <c r="H3634" s="71">
        <v>0</v>
      </c>
      <c r="I3634" s="70">
        <v>0</v>
      </c>
      <c r="J3634" s="71">
        <v>0</v>
      </c>
      <c r="K3634" s="70">
        <v>0</v>
      </c>
      <c r="L3634" s="71">
        <v>0.32944315159072474</v>
      </c>
      <c r="M3634" s="70">
        <v>6.9163711663956448E-3</v>
      </c>
      <c r="N3634" s="71">
        <v>0</v>
      </c>
      <c r="O3634" s="70">
        <v>0</v>
      </c>
      <c r="P3634" s="71">
        <v>0</v>
      </c>
      <c r="Q3634" s="70">
        <v>0</v>
      </c>
      <c r="R3634" s="71">
        <v>0</v>
      </c>
      <c r="S3634" s="70">
        <v>0</v>
      </c>
      <c r="T3634" s="71">
        <v>0</v>
      </c>
      <c r="U3634" s="70">
        <v>1.640045024558074E-2</v>
      </c>
      <c r="V3634" s="71">
        <v>0.14850807147255785</v>
      </c>
      <c r="W3634" s="70">
        <v>0</v>
      </c>
      <c r="X3634" s="71">
        <v>0</v>
      </c>
      <c r="Y3634" s="70">
        <v>0</v>
      </c>
      <c r="Z3634" s="71">
        <v>0</v>
      </c>
      <c r="AA3634" s="70">
        <v>0</v>
      </c>
      <c r="AB3634" s="71">
        <v>0</v>
      </c>
      <c r="AC3634" s="54"/>
      <c r="AD3634" s="55">
        <f t="shared" si="75"/>
        <v>0.50126804447525897</v>
      </c>
      <c r="AE3634" s="54"/>
    </row>
    <row r="3635" spans="2:31" x14ac:dyDescent="0.3">
      <c r="B3635" s="4" t="s">
        <v>180</v>
      </c>
      <c r="C3635" s="14"/>
      <c r="D3635" s="14"/>
      <c r="E3635" s="70">
        <v>0</v>
      </c>
      <c r="F3635" s="71">
        <v>0</v>
      </c>
      <c r="G3635" s="70">
        <v>0</v>
      </c>
      <c r="H3635" s="71">
        <v>0</v>
      </c>
      <c r="I3635" s="70">
        <v>0</v>
      </c>
      <c r="J3635" s="71">
        <v>0</v>
      </c>
      <c r="K3635" s="70">
        <v>0</v>
      </c>
      <c r="L3635" s="71">
        <v>0.32944315159072474</v>
      </c>
      <c r="M3635" s="70">
        <v>6.9163711663956448E-3</v>
      </c>
      <c r="N3635" s="71">
        <v>0</v>
      </c>
      <c r="O3635" s="70">
        <v>0</v>
      </c>
      <c r="P3635" s="71">
        <v>0</v>
      </c>
      <c r="Q3635" s="70">
        <v>0</v>
      </c>
      <c r="R3635" s="71">
        <v>0</v>
      </c>
      <c r="S3635" s="70">
        <v>0</v>
      </c>
      <c r="T3635" s="71">
        <v>0</v>
      </c>
      <c r="U3635" s="70">
        <v>1.640045024558074E-2</v>
      </c>
      <c r="V3635" s="71">
        <v>0.14850807147255785</v>
      </c>
      <c r="W3635" s="70">
        <v>0</v>
      </c>
      <c r="X3635" s="71">
        <v>0</v>
      </c>
      <c r="Y3635" s="70">
        <v>0</v>
      </c>
      <c r="Z3635" s="71">
        <v>0</v>
      </c>
      <c r="AA3635" s="70">
        <v>0</v>
      </c>
      <c r="AB3635" s="71">
        <v>0</v>
      </c>
      <c r="AC3635" s="54"/>
      <c r="AD3635" s="55">
        <f t="shared" si="75"/>
        <v>0.50126804447525897</v>
      </c>
      <c r="AE3635" s="54"/>
    </row>
    <row r="3636" spans="2:31" x14ac:dyDescent="0.3">
      <c r="B3636" s="4" t="s">
        <v>251</v>
      </c>
      <c r="C3636" s="14"/>
      <c r="D3636" s="14"/>
      <c r="E3636" s="70">
        <v>0</v>
      </c>
      <c r="F3636" s="71">
        <v>0</v>
      </c>
      <c r="G3636" s="70">
        <v>0</v>
      </c>
      <c r="H3636" s="71">
        <v>0</v>
      </c>
      <c r="I3636" s="70">
        <v>0</v>
      </c>
      <c r="J3636" s="71">
        <v>0</v>
      </c>
      <c r="K3636" s="70">
        <v>0</v>
      </c>
      <c r="L3636" s="71">
        <v>0</v>
      </c>
      <c r="M3636" s="70">
        <v>0</v>
      </c>
      <c r="N3636" s="71">
        <v>0</v>
      </c>
      <c r="O3636" s="70">
        <v>0</v>
      </c>
      <c r="P3636" s="71">
        <v>0</v>
      </c>
      <c r="Q3636" s="70">
        <v>0</v>
      </c>
      <c r="R3636" s="71">
        <v>0</v>
      </c>
      <c r="S3636" s="70">
        <v>0</v>
      </c>
      <c r="T3636" s="71">
        <v>0</v>
      </c>
      <c r="U3636" s="70">
        <v>0</v>
      </c>
      <c r="V3636" s="71">
        <v>0</v>
      </c>
      <c r="W3636" s="70">
        <v>0</v>
      </c>
      <c r="X3636" s="71">
        <v>0</v>
      </c>
      <c r="Y3636" s="70">
        <v>0</v>
      </c>
      <c r="Z3636" s="71">
        <v>0</v>
      </c>
      <c r="AA3636" s="70">
        <v>0</v>
      </c>
      <c r="AB3636" s="71">
        <v>0</v>
      </c>
      <c r="AC3636" s="54"/>
      <c r="AD3636" s="55">
        <f t="shared" si="75"/>
        <v>0</v>
      </c>
      <c r="AE3636" s="54"/>
    </row>
    <row r="3637" spans="2:31" x14ac:dyDescent="0.3">
      <c r="B3637" s="4" t="s">
        <v>152</v>
      </c>
      <c r="C3637" s="14"/>
      <c r="D3637" s="14"/>
      <c r="E3637" s="70">
        <v>0</v>
      </c>
      <c r="F3637" s="71">
        <v>0</v>
      </c>
      <c r="G3637" s="70">
        <v>0</v>
      </c>
      <c r="H3637" s="71">
        <v>0</v>
      </c>
      <c r="I3637" s="70">
        <v>0</v>
      </c>
      <c r="J3637" s="71">
        <v>0</v>
      </c>
      <c r="K3637" s="70">
        <v>0</v>
      </c>
      <c r="L3637" s="71">
        <v>0</v>
      </c>
      <c r="M3637" s="70">
        <v>0</v>
      </c>
      <c r="N3637" s="71">
        <v>0</v>
      </c>
      <c r="O3637" s="70">
        <v>0</v>
      </c>
      <c r="P3637" s="71">
        <v>0</v>
      </c>
      <c r="Q3637" s="70">
        <v>0</v>
      </c>
      <c r="R3637" s="71">
        <v>0</v>
      </c>
      <c r="S3637" s="70">
        <v>0</v>
      </c>
      <c r="T3637" s="71">
        <v>0</v>
      </c>
      <c r="U3637" s="70">
        <v>0</v>
      </c>
      <c r="V3637" s="71">
        <v>0</v>
      </c>
      <c r="W3637" s="70">
        <v>0</v>
      </c>
      <c r="X3637" s="71">
        <v>0</v>
      </c>
      <c r="Y3637" s="70">
        <v>0</v>
      </c>
      <c r="Z3637" s="71">
        <v>0</v>
      </c>
      <c r="AA3637" s="70">
        <v>0</v>
      </c>
      <c r="AB3637" s="71">
        <v>0</v>
      </c>
      <c r="AC3637" s="54"/>
      <c r="AD3637" s="55">
        <f t="shared" si="75"/>
        <v>0</v>
      </c>
      <c r="AE3637" s="54"/>
    </row>
    <row r="3638" spans="2:31" x14ac:dyDescent="0.3">
      <c r="B3638" s="4" t="s">
        <v>153</v>
      </c>
      <c r="C3638" s="14"/>
      <c r="D3638" s="14"/>
      <c r="E3638" s="70">
        <v>0</v>
      </c>
      <c r="F3638" s="71">
        <v>0</v>
      </c>
      <c r="G3638" s="70">
        <v>0</v>
      </c>
      <c r="H3638" s="71">
        <v>0</v>
      </c>
      <c r="I3638" s="70">
        <v>0</v>
      </c>
      <c r="J3638" s="71">
        <v>0</v>
      </c>
      <c r="K3638" s="70">
        <v>0</v>
      </c>
      <c r="L3638" s="71">
        <v>0</v>
      </c>
      <c r="M3638" s="70">
        <v>0</v>
      </c>
      <c r="N3638" s="71">
        <v>0</v>
      </c>
      <c r="O3638" s="70">
        <v>0</v>
      </c>
      <c r="P3638" s="71">
        <v>0</v>
      </c>
      <c r="Q3638" s="70">
        <v>0</v>
      </c>
      <c r="R3638" s="71">
        <v>0</v>
      </c>
      <c r="S3638" s="70">
        <v>0</v>
      </c>
      <c r="T3638" s="71">
        <v>0</v>
      </c>
      <c r="U3638" s="70">
        <v>0</v>
      </c>
      <c r="V3638" s="71">
        <v>0</v>
      </c>
      <c r="W3638" s="70">
        <v>0</v>
      </c>
      <c r="X3638" s="71">
        <v>0</v>
      </c>
      <c r="Y3638" s="70">
        <v>0</v>
      </c>
      <c r="Z3638" s="71">
        <v>0</v>
      </c>
      <c r="AA3638" s="70">
        <v>0</v>
      </c>
      <c r="AB3638" s="71">
        <v>0</v>
      </c>
      <c r="AC3638" s="54"/>
      <c r="AD3638" s="55">
        <f t="shared" si="75"/>
        <v>0</v>
      </c>
      <c r="AE3638" s="54"/>
    </row>
    <row r="3639" spans="2:31" x14ac:dyDescent="0.3">
      <c r="B3639" s="4" t="s">
        <v>154</v>
      </c>
      <c r="C3639" s="14"/>
      <c r="D3639" s="14"/>
      <c r="E3639" s="70">
        <v>0</v>
      </c>
      <c r="F3639" s="71">
        <v>0</v>
      </c>
      <c r="G3639" s="70">
        <v>0</v>
      </c>
      <c r="H3639" s="71">
        <v>0</v>
      </c>
      <c r="I3639" s="70">
        <v>0</v>
      </c>
      <c r="J3639" s="71">
        <v>0</v>
      </c>
      <c r="K3639" s="70">
        <v>0</v>
      </c>
      <c r="L3639" s="71">
        <v>0</v>
      </c>
      <c r="M3639" s="70">
        <v>0</v>
      </c>
      <c r="N3639" s="71">
        <v>0</v>
      </c>
      <c r="O3639" s="70">
        <v>0</v>
      </c>
      <c r="P3639" s="71">
        <v>0</v>
      </c>
      <c r="Q3639" s="70">
        <v>0</v>
      </c>
      <c r="R3639" s="71">
        <v>0</v>
      </c>
      <c r="S3639" s="70">
        <v>0</v>
      </c>
      <c r="T3639" s="71">
        <v>0</v>
      </c>
      <c r="U3639" s="70">
        <v>0</v>
      </c>
      <c r="V3639" s="71">
        <v>0</v>
      </c>
      <c r="W3639" s="70">
        <v>0</v>
      </c>
      <c r="X3639" s="71">
        <v>0</v>
      </c>
      <c r="Y3639" s="70">
        <v>0</v>
      </c>
      <c r="Z3639" s="71">
        <v>0</v>
      </c>
      <c r="AA3639" s="70">
        <v>0</v>
      </c>
      <c r="AB3639" s="71">
        <v>0</v>
      </c>
      <c r="AC3639" s="54"/>
      <c r="AD3639" s="55">
        <f t="shared" si="75"/>
        <v>0</v>
      </c>
      <c r="AE3639" s="54"/>
    </row>
    <row r="3640" spans="2:31" x14ac:dyDescent="0.3">
      <c r="B3640" s="4" t="s">
        <v>141</v>
      </c>
      <c r="C3640" s="14"/>
      <c r="D3640" s="14"/>
      <c r="E3640" s="70">
        <v>0</v>
      </c>
      <c r="F3640" s="71">
        <v>0</v>
      </c>
      <c r="G3640" s="70">
        <v>0</v>
      </c>
      <c r="H3640" s="71">
        <v>0</v>
      </c>
      <c r="I3640" s="70">
        <v>0</v>
      </c>
      <c r="J3640" s="71">
        <v>0</v>
      </c>
      <c r="K3640" s="70">
        <v>0</v>
      </c>
      <c r="L3640" s="71">
        <v>0</v>
      </c>
      <c r="M3640" s="70">
        <v>0</v>
      </c>
      <c r="N3640" s="71">
        <v>0</v>
      </c>
      <c r="O3640" s="70">
        <v>0</v>
      </c>
      <c r="P3640" s="71">
        <v>0</v>
      </c>
      <c r="Q3640" s="70">
        <v>0</v>
      </c>
      <c r="R3640" s="71">
        <v>0</v>
      </c>
      <c r="S3640" s="70">
        <v>0</v>
      </c>
      <c r="T3640" s="71">
        <v>0</v>
      </c>
      <c r="U3640" s="70">
        <v>0</v>
      </c>
      <c r="V3640" s="71">
        <v>0</v>
      </c>
      <c r="W3640" s="70">
        <v>0</v>
      </c>
      <c r="X3640" s="71">
        <v>0</v>
      </c>
      <c r="Y3640" s="70">
        <v>0</v>
      </c>
      <c r="Z3640" s="71">
        <v>0</v>
      </c>
      <c r="AA3640" s="70">
        <v>0</v>
      </c>
      <c r="AB3640" s="71">
        <v>0</v>
      </c>
      <c r="AC3640" s="54"/>
      <c r="AD3640" s="55">
        <f t="shared" si="75"/>
        <v>0</v>
      </c>
      <c r="AE3640" s="54"/>
    </row>
    <row r="3641" spans="2:31" x14ac:dyDescent="0.3">
      <c r="B3641" s="4" t="s">
        <v>222</v>
      </c>
      <c r="C3641" s="14"/>
      <c r="D3641" s="14"/>
      <c r="E3641" s="70">
        <v>0</v>
      </c>
      <c r="F3641" s="71">
        <v>0</v>
      </c>
      <c r="G3641" s="70">
        <v>0</v>
      </c>
      <c r="H3641" s="71">
        <v>0</v>
      </c>
      <c r="I3641" s="70">
        <v>0</v>
      </c>
      <c r="J3641" s="71">
        <v>0</v>
      </c>
      <c r="K3641" s="70">
        <v>0</v>
      </c>
      <c r="L3641" s="71">
        <v>0</v>
      </c>
      <c r="M3641" s="70">
        <v>0</v>
      </c>
      <c r="N3641" s="71">
        <v>0</v>
      </c>
      <c r="O3641" s="70">
        <v>0</v>
      </c>
      <c r="P3641" s="71">
        <v>0</v>
      </c>
      <c r="Q3641" s="70">
        <v>0</v>
      </c>
      <c r="R3641" s="71">
        <v>0</v>
      </c>
      <c r="S3641" s="70">
        <v>0</v>
      </c>
      <c r="T3641" s="71">
        <v>0</v>
      </c>
      <c r="U3641" s="70">
        <v>0</v>
      </c>
      <c r="V3641" s="71">
        <v>0</v>
      </c>
      <c r="W3641" s="70">
        <v>0</v>
      </c>
      <c r="X3641" s="71">
        <v>0</v>
      </c>
      <c r="Y3641" s="70">
        <v>0</v>
      </c>
      <c r="Z3641" s="71">
        <v>0</v>
      </c>
      <c r="AA3641" s="70">
        <v>0</v>
      </c>
      <c r="AB3641" s="71">
        <v>0</v>
      </c>
      <c r="AC3641" s="54"/>
      <c r="AD3641" s="55">
        <f t="shared" si="75"/>
        <v>0</v>
      </c>
      <c r="AE3641" s="54"/>
    </row>
    <row r="3642" spans="2:31" x14ac:dyDescent="0.3">
      <c r="B3642" s="4" t="s">
        <v>240</v>
      </c>
      <c r="C3642" s="14"/>
      <c r="D3642" s="14"/>
      <c r="E3642" s="70">
        <v>0</v>
      </c>
      <c r="F3642" s="71">
        <v>0</v>
      </c>
      <c r="G3642" s="70">
        <v>0</v>
      </c>
      <c r="H3642" s="71">
        <v>0</v>
      </c>
      <c r="I3642" s="70">
        <v>0</v>
      </c>
      <c r="J3642" s="71">
        <v>0</v>
      </c>
      <c r="K3642" s="70">
        <v>0</v>
      </c>
      <c r="L3642" s="71">
        <v>0</v>
      </c>
      <c r="M3642" s="70">
        <v>0</v>
      </c>
      <c r="N3642" s="71">
        <v>0</v>
      </c>
      <c r="O3642" s="70">
        <v>0</v>
      </c>
      <c r="P3642" s="71">
        <v>0</v>
      </c>
      <c r="Q3642" s="70">
        <v>0</v>
      </c>
      <c r="R3642" s="71">
        <v>0</v>
      </c>
      <c r="S3642" s="70">
        <v>0</v>
      </c>
      <c r="T3642" s="71">
        <v>0</v>
      </c>
      <c r="U3642" s="70">
        <v>0</v>
      </c>
      <c r="V3642" s="71">
        <v>0</v>
      </c>
      <c r="W3642" s="70">
        <v>0</v>
      </c>
      <c r="X3642" s="71">
        <v>0</v>
      </c>
      <c r="Y3642" s="70">
        <v>0</v>
      </c>
      <c r="Z3642" s="71">
        <v>0</v>
      </c>
      <c r="AA3642" s="70">
        <v>0</v>
      </c>
      <c r="AB3642" s="71">
        <v>0</v>
      </c>
      <c r="AC3642" s="54"/>
      <c r="AD3642" s="55">
        <f t="shared" si="75"/>
        <v>0</v>
      </c>
      <c r="AE3642" s="54"/>
    </row>
    <row r="3643" spans="2:31" x14ac:dyDescent="0.3">
      <c r="B3643" s="4" t="s">
        <v>223</v>
      </c>
      <c r="C3643" s="14"/>
      <c r="D3643" s="14"/>
      <c r="E3643" s="70">
        <v>0</v>
      </c>
      <c r="F3643" s="71">
        <v>0</v>
      </c>
      <c r="G3643" s="70">
        <v>0</v>
      </c>
      <c r="H3643" s="71">
        <v>0</v>
      </c>
      <c r="I3643" s="70">
        <v>0</v>
      </c>
      <c r="J3643" s="71">
        <v>0</v>
      </c>
      <c r="K3643" s="70">
        <v>0</v>
      </c>
      <c r="L3643" s="71">
        <v>0</v>
      </c>
      <c r="M3643" s="70">
        <v>0</v>
      </c>
      <c r="N3643" s="71">
        <v>0</v>
      </c>
      <c r="O3643" s="70">
        <v>0</v>
      </c>
      <c r="P3643" s="71">
        <v>0</v>
      </c>
      <c r="Q3643" s="70">
        <v>0</v>
      </c>
      <c r="R3643" s="71">
        <v>0</v>
      </c>
      <c r="S3643" s="70">
        <v>0</v>
      </c>
      <c r="T3643" s="71">
        <v>0</v>
      </c>
      <c r="U3643" s="70">
        <v>0</v>
      </c>
      <c r="V3643" s="71">
        <v>0</v>
      </c>
      <c r="W3643" s="70">
        <v>0</v>
      </c>
      <c r="X3643" s="71">
        <v>0</v>
      </c>
      <c r="Y3643" s="70">
        <v>0</v>
      </c>
      <c r="Z3643" s="71">
        <v>0</v>
      </c>
      <c r="AA3643" s="70">
        <v>0</v>
      </c>
      <c r="AB3643" s="71">
        <v>0</v>
      </c>
      <c r="AC3643" s="54"/>
      <c r="AD3643" s="55">
        <f t="shared" si="75"/>
        <v>0</v>
      </c>
      <c r="AE3643" s="54"/>
    </row>
    <row r="3644" spans="2:31" x14ac:dyDescent="0.3">
      <c r="B3644" s="4" t="s">
        <v>284</v>
      </c>
      <c r="C3644" s="14"/>
      <c r="D3644" s="14"/>
      <c r="E3644" s="70">
        <v>0</v>
      </c>
      <c r="F3644" s="71">
        <v>0</v>
      </c>
      <c r="G3644" s="70">
        <v>0</v>
      </c>
      <c r="H3644" s="71">
        <v>0</v>
      </c>
      <c r="I3644" s="70">
        <v>0</v>
      </c>
      <c r="J3644" s="71">
        <v>0</v>
      </c>
      <c r="K3644" s="70">
        <v>0</v>
      </c>
      <c r="L3644" s="71">
        <v>0</v>
      </c>
      <c r="M3644" s="70">
        <v>0</v>
      </c>
      <c r="N3644" s="71">
        <v>0</v>
      </c>
      <c r="O3644" s="70">
        <v>0</v>
      </c>
      <c r="P3644" s="71">
        <v>0</v>
      </c>
      <c r="Q3644" s="70">
        <v>0</v>
      </c>
      <c r="R3644" s="71">
        <v>0</v>
      </c>
      <c r="S3644" s="70">
        <v>0</v>
      </c>
      <c r="T3644" s="71">
        <v>0</v>
      </c>
      <c r="U3644" s="70">
        <v>0</v>
      </c>
      <c r="V3644" s="71">
        <v>0</v>
      </c>
      <c r="W3644" s="70">
        <v>0</v>
      </c>
      <c r="X3644" s="71">
        <v>0</v>
      </c>
      <c r="Y3644" s="70">
        <v>0</v>
      </c>
      <c r="Z3644" s="71">
        <v>0</v>
      </c>
      <c r="AA3644" s="70">
        <v>0</v>
      </c>
      <c r="AB3644" s="71">
        <v>0</v>
      </c>
      <c r="AC3644" s="54"/>
      <c r="AD3644" s="55">
        <f t="shared" si="75"/>
        <v>0</v>
      </c>
      <c r="AE3644" s="54"/>
    </row>
    <row r="3645" spans="2:31" x14ac:dyDescent="0.3">
      <c r="B3645" s="4" t="s">
        <v>236</v>
      </c>
      <c r="C3645" s="14"/>
      <c r="D3645" s="14"/>
      <c r="E3645" s="70">
        <v>0</v>
      </c>
      <c r="F3645" s="71">
        <v>0</v>
      </c>
      <c r="G3645" s="70">
        <v>0</v>
      </c>
      <c r="H3645" s="71">
        <v>0</v>
      </c>
      <c r="I3645" s="70">
        <v>0</v>
      </c>
      <c r="J3645" s="71">
        <v>0</v>
      </c>
      <c r="K3645" s="70">
        <v>0</v>
      </c>
      <c r="L3645" s="71">
        <v>0</v>
      </c>
      <c r="M3645" s="70">
        <v>0</v>
      </c>
      <c r="N3645" s="71">
        <v>0</v>
      </c>
      <c r="O3645" s="70">
        <v>0</v>
      </c>
      <c r="P3645" s="71">
        <v>0</v>
      </c>
      <c r="Q3645" s="70">
        <v>0</v>
      </c>
      <c r="R3645" s="71">
        <v>0</v>
      </c>
      <c r="S3645" s="70">
        <v>0</v>
      </c>
      <c r="T3645" s="71">
        <v>0</v>
      </c>
      <c r="U3645" s="70">
        <v>0</v>
      </c>
      <c r="V3645" s="71">
        <v>0</v>
      </c>
      <c r="W3645" s="70">
        <v>0</v>
      </c>
      <c r="X3645" s="71">
        <v>0</v>
      </c>
      <c r="Y3645" s="70">
        <v>0</v>
      </c>
      <c r="Z3645" s="71">
        <v>0</v>
      </c>
      <c r="AA3645" s="70">
        <v>0</v>
      </c>
      <c r="AB3645" s="71">
        <v>0</v>
      </c>
      <c r="AC3645" s="54"/>
      <c r="AD3645" s="55">
        <f t="shared" si="75"/>
        <v>0</v>
      </c>
      <c r="AE3645" s="54"/>
    </row>
    <row r="3646" spans="2:31" x14ac:dyDescent="0.3">
      <c r="B3646" s="4" t="s">
        <v>237</v>
      </c>
      <c r="C3646" s="14"/>
      <c r="D3646" s="14"/>
      <c r="E3646" s="70">
        <v>0</v>
      </c>
      <c r="F3646" s="71">
        <v>0</v>
      </c>
      <c r="G3646" s="70">
        <v>0</v>
      </c>
      <c r="H3646" s="71">
        <v>0</v>
      </c>
      <c r="I3646" s="70">
        <v>0</v>
      </c>
      <c r="J3646" s="71">
        <v>0</v>
      </c>
      <c r="K3646" s="70">
        <v>0</v>
      </c>
      <c r="L3646" s="71">
        <v>0</v>
      </c>
      <c r="M3646" s="70">
        <v>0</v>
      </c>
      <c r="N3646" s="71">
        <v>0</v>
      </c>
      <c r="O3646" s="70">
        <v>0</v>
      </c>
      <c r="P3646" s="71">
        <v>0</v>
      </c>
      <c r="Q3646" s="70">
        <v>0</v>
      </c>
      <c r="R3646" s="71">
        <v>0</v>
      </c>
      <c r="S3646" s="70">
        <v>0</v>
      </c>
      <c r="T3646" s="71">
        <v>0</v>
      </c>
      <c r="U3646" s="70">
        <v>0</v>
      </c>
      <c r="V3646" s="71">
        <v>0</v>
      </c>
      <c r="W3646" s="70">
        <v>0</v>
      </c>
      <c r="X3646" s="71">
        <v>0</v>
      </c>
      <c r="Y3646" s="70">
        <v>0</v>
      </c>
      <c r="Z3646" s="71">
        <v>0</v>
      </c>
      <c r="AA3646" s="70">
        <v>0</v>
      </c>
      <c r="AB3646" s="71">
        <v>0</v>
      </c>
      <c r="AC3646" s="54"/>
      <c r="AD3646" s="55">
        <f t="shared" si="75"/>
        <v>0</v>
      </c>
      <c r="AE3646" s="54"/>
    </row>
    <row r="3647" spans="2:31" x14ac:dyDescent="0.3">
      <c r="B3647" s="4" t="s">
        <v>249</v>
      </c>
      <c r="C3647" s="14"/>
      <c r="D3647" s="14"/>
      <c r="E3647" s="70">
        <v>0</v>
      </c>
      <c r="F3647" s="71">
        <v>0</v>
      </c>
      <c r="G3647" s="70">
        <v>0</v>
      </c>
      <c r="H3647" s="71">
        <v>0</v>
      </c>
      <c r="I3647" s="70">
        <v>0</v>
      </c>
      <c r="J3647" s="71">
        <v>0</v>
      </c>
      <c r="K3647" s="70">
        <v>0</v>
      </c>
      <c r="L3647" s="71">
        <v>0</v>
      </c>
      <c r="M3647" s="70">
        <v>0</v>
      </c>
      <c r="N3647" s="71">
        <v>0</v>
      </c>
      <c r="O3647" s="70">
        <v>0</v>
      </c>
      <c r="P3647" s="71">
        <v>0</v>
      </c>
      <c r="Q3647" s="70">
        <v>0</v>
      </c>
      <c r="R3647" s="71">
        <v>0</v>
      </c>
      <c r="S3647" s="70">
        <v>0</v>
      </c>
      <c r="T3647" s="71">
        <v>0</v>
      </c>
      <c r="U3647" s="70">
        <v>0</v>
      </c>
      <c r="V3647" s="71">
        <v>0</v>
      </c>
      <c r="W3647" s="70">
        <v>0</v>
      </c>
      <c r="X3647" s="71">
        <v>0</v>
      </c>
      <c r="Y3647" s="70">
        <v>0</v>
      </c>
      <c r="Z3647" s="71">
        <v>0</v>
      </c>
      <c r="AA3647" s="70">
        <v>0</v>
      </c>
      <c r="AB3647" s="71">
        <v>0</v>
      </c>
      <c r="AC3647" s="54"/>
      <c r="AD3647" s="55">
        <f t="shared" si="75"/>
        <v>0</v>
      </c>
      <c r="AE3647" s="54"/>
    </row>
    <row r="3648" spans="2:31" x14ac:dyDescent="0.3">
      <c r="B3648" s="4" t="s">
        <v>214</v>
      </c>
      <c r="C3648" s="14"/>
      <c r="D3648" s="14"/>
      <c r="E3648" s="70">
        <v>0</v>
      </c>
      <c r="F3648" s="71">
        <v>0</v>
      </c>
      <c r="G3648" s="70">
        <v>0</v>
      </c>
      <c r="H3648" s="71">
        <v>0</v>
      </c>
      <c r="I3648" s="70">
        <v>0</v>
      </c>
      <c r="J3648" s="71">
        <v>0</v>
      </c>
      <c r="K3648" s="70">
        <v>0</v>
      </c>
      <c r="L3648" s="71">
        <v>0</v>
      </c>
      <c r="M3648" s="70">
        <v>0</v>
      </c>
      <c r="N3648" s="71">
        <v>0</v>
      </c>
      <c r="O3648" s="70">
        <v>0</v>
      </c>
      <c r="P3648" s="71">
        <v>0</v>
      </c>
      <c r="Q3648" s="70">
        <v>0</v>
      </c>
      <c r="R3648" s="71">
        <v>0</v>
      </c>
      <c r="S3648" s="70">
        <v>0</v>
      </c>
      <c r="T3648" s="71">
        <v>0</v>
      </c>
      <c r="U3648" s="70">
        <v>0</v>
      </c>
      <c r="V3648" s="71">
        <v>0</v>
      </c>
      <c r="W3648" s="70">
        <v>0</v>
      </c>
      <c r="X3648" s="71">
        <v>0</v>
      </c>
      <c r="Y3648" s="70">
        <v>0</v>
      </c>
      <c r="Z3648" s="71">
        <v>0</v>
      </c>
      <c r="AA3648" s="70">
        <v>0</v>
      </c>
      <c r="AB3648" s="71">
        <v>0</v>
      </c>
      <c r="AC3648" s="54"/>
      <c r="AD3648" s="55">
        <f t="shared" si="75"/>
        <v>0</v>
      </c>
      <c r="AE3648" s="54"/>
    </row>
    <row r="3649" spans="2:31" x14ac:dyDescent="0.3">
      <c r="B3649" s="4" t="s">
        <v>215</v>
      </c>
      <c r="C3649" s="14"/>
      <c r="D3649" s="14"/>
      <c r="E3649" s="70">
        <v>0</v>
      </c>
      <c r="F3649" s="71">
        <v>0</v>
      </c>
      <c r="G3649" s="70">
        <v>0</v>
      </c>
      <c r="H3649" s="71">
        <v>0</v>
      </c>
      <c r="I3649" s="70">
        <v>0</v>
      </c>
      <c r="J3649" s="71">
        <v>0</v>
      </c>
      <c r="K3649" s="70">
        <v>0</v>
      </c>
      <c r="L3649" s="71">
        <v>0</v>
      </c>
      <c r="M3649" s="70">
        <v>0</v>
      </c>
      <c r="N3649" s="71">
        <v>0</v>
      </c>
      <c r="O3649" s="70">
        <v>0</v>
      </c>
      <c r="P3649" s="71">
        <v>0</v>
      </c>
      <c r="Q3649" s="70">
        <v>0</v>
      </c>
      <c r="R3649" s="71">
        <v>0</v>
      </c>
      <c r="S3649" s="70">
        <v>0</v>
      </c>
      <c r="T3649" s="71">
        <v>0</v>
      </c>
      <c r="U3649" s="70">
        <v>0</v>
      </c>
      <c r="V3649" s="71">
        <v>0</v>
      </c>
      <c r="W3649" s="70">
        <v>0</v>
      </c>
      <c r="X3649" s="71">
        <v>0</v>
      </c>
      <c r="Y3649" s="70">
        <v>0</v>
      </c>
      <c r="Z3649" s="71">
        <v>0</v>
      </c>
      <c r="AA3649" s="70">
        <v>0</v>
      </c>
      <c r="AB3649" s="71">
        <v>0</v>
      </c>
      <c r="AC3649" s="54"/>
      <c r="AD3649" s="55">
        <f t="shared" si="75"/>
        <v>0</v>
      </c>
      <c r="AE3649" s="54"/>
    </row>
    <row r="3650" spans="2:31" x14ac:dyDescent="0.3">
      <c r="B3650" s="4" t="s">
        <v>216</v>
      </c>
      <c r="C3650" s="14"/>
      <c r="D3650" s="14"/>
      <c r="E3650" s="70">
        <v>0</v>
      </c>
      <c r="F3650" s="71">
        <v>0</v>
      </c>
      <c r="G3650" s="70">
        <v>0</v>
      </c>
      <c r="H3650" s="71">
        <v>0</v>
      </c>
      <c r="I3650" s="70">
        <v>0</v>
      </c>
      <c r="J3650" s="71">
        <v>0</v>
      </c>
      <c r="K3650" s="70">
        <v>0</v>
      </c>
      <c r="L3650" s="71">
        <v>0</v>
      </c>
      <c r="M3650" s="70">
        <v>0</v>
      </c>
      <c r="N3650" s="71">
        <v>0</v>
      </c>
      <c r="O3650" s="70">
        <v>0</v>
      </c>
      <c r="P3650" s="71">
        <v>0</v>
      </c>
      <c r="Q3650" s="70">
        <v>0</v>
      </c>
      <c r="R3650" s="71">
        <v>0</v>
      </c>
      <c r="S3650" s="70">
        <v>0</v>
      </c>
      <c r="T3650" s="71">
        <v>0</v>
      </c>
      <c r="U3650" s="70">
        <v>0</v>
      </c>
      <c r="V3650" s="71">
        <v>0</v>
      </c>
      <c r="W3650" s="70">
        <v>0</v>
      </c>
      <c r="X3650" s="71">
        <v>0</v>
      </c>
      <c r="Y3650" s="70">
        <v>0</v>
      </c>
      <c r="Z3650" s="71">
        <v>0</v>
      </c>
      <c r="AA3650" s="70">
        <v>0</v>
      </c>
      <c r="AB3650" s="71">
        <v>0</v>
      </c>
      <c r="AC3650" s="54"/>
      <c r="AD3650" s="55">
        <f t="shared" si="75"/>
        <v>0</v>
      </c>
      <c r="AE3650" s="54"/>
    </row>
    <row r="3651" spans="2:31" x14ac:dyDescent="0.3">
      <c r="B3651" s="4" t="s">
        <v>250</v>
      </c>
      <c r="C3651" s="14"/>
      <c r="D3651" s="14"/>
      <c r="E3651" s="70">
        <v>0</v>
      </c>
      <c r="F3651" s="71">
        <v>0</v>
      </c>
      <c r="G3651" s="70">
        <v>0</v>
      </c>
      <c r="H3651" s="71">
        <v>0</v>
      </c>
      <c r="I3651" s="70">
        <v>0</v>
      </c>
      <c r="J3651" s="71">
        <v>0</v>
      </c>
      <c r="K3651" s="70">
        <v>0</v>
      </c>
      <c r="L3651" s="71">
        <v>0</v>
      </c>
      <c r="M3651" s="70">
        <v>0</v>
      </c>
      <c r="N3651" s="71">
        <v>0</v>
      </c>
      <c r="O3651" s="70">
        <v>0</v>
      </c>
      <c r="P3651" s="71">
        <v>0</v>
      </c>
      <c r="Q3651" s="70">
        <v>0</v>
      </c>
      <c r="R3651" s="71">
        <v>0</v>
      </c>
      <c r="S3651" s="70">
        <v>0</v>
      </c>
      <c r="T3651" s="71">
        <v>0</v>
      </c>
      <c r="U3651" s="70">
        <v>0</v>
      </c>
      <c r="V3651" s="71">
        <v>0</v>
      </c>
      <c r="W3651" s="70">
        <v>0</v>
      </c>
      <c r="X3651" s="71">
        <v>0</v>
      </c>
      <c r="Y3651" s="70">
        <v>0</v>
      </c>
      <c r="Z3651" s="71">
        <v>0</v>
      </c>
      <c r="AA3651" s="70">
        <v>0</v>
      </c>
      <c r="AB3651" s="71">
        <v>0</v>
      </c>
      <c r="AC3651" s="54"/>
      <c r="AD3651" s="55">
        <f t="shared" si="75"/>
        <v>0</v>
      </c>
      <c r="AE3651" s="54"/>
    </row>
    <row r="3652" spans="2:31" x14ac:dyDescent="0.3">
      <c r="B3652" s="4" t="s">
        <v>238</v>
      </c>
      <c r="C3652" s="14"/>
      <c r="D3652" s="14"/>
      <c r="E3652" s="70">
        <v>0</v>
      </c>
      <c r="F3652" s="71">
        <v>0</v>
      </c>
      <c r="G3652" s="70">
        <v>0</v>
      </c>
      <c r="H3652" s="71">
        <v>0</v>
      </c>
      <c r="I3652" s="70">
        <v>0</v>
      </c>
      <c r="J3652" s="71">
        <v>0</v>
      </c>
      <c r="K3652" s="70">
        <v>0</v>
      </c>
      <c r="L3652" s="71">
        <v>0</v>
      </c>
      <c r="M3652" s="70">
        <v>0</v>
      </c>
      <c r="N3652" s="71">
        <v>0</v>
      </c>
      <c r="O3652" s="70">
        <v>0</v>
      </c>
      <c r="P3652" s="71">
        <v>0</v>
      </c>
      <c r="Q3652" s="70">
        <v>0</v>
      </c>
      <c r="R3652" s="71">
        <v>0</v>
      </c>
      <c r="S3652" s="70">
        <v>0</v>
      </c>
      <c r="T3652" s="71">
        <v>0</v>
      </c>
      <c r="U3652" s="70">
        <v>0</v>
      </c>
      <c r="V3652" s="71">
        <v>0</v>
      </c>
      <c r="W3652" s="70">
        <v>0</v>
      </c>
      <c r="X3652" s="71">
        <v>0</v>
      </c>
      <c r="Y3652" s="70">
        <v>0</v>
      </c>
      <c r="Z3652" s="71">
        <v>0</v>
      </c>
      <c r="AA3652" s="70">
        <v>0</v>
      </c>
      <c r="AB3652" s="71">
        <v>0</v>
      </c>
      <c r="AC3652" s="54"/>
      <c r="AD3652" s="55">
        <f t="shared" si="75"/>
        <v>0</v>
      </c>
      <c r="AE3652" s="54"/>
    </row>
    <row r="3653" spans="2:31" x14ac:dyDescent="0.3">
      <c r="B3653" s="4" t="s">
        <v>181</v>
      </c>
      <c r="C3653" s="14"/>
      <c r="D3653" s="14"/>
      <c r="E3653" s="70">
        <v>0</v>
      </c>
      <c r="F3653" s="71">
        <v>0</v>
      </c>
      <c r="G3653" s="70">
        <v>0</v>
      </c>
      <c r="H3653" s="71">
        <v>0</v>
      </c>
      <c r="I3653" s="70">
        <v>0</v>
      </c>
      <c r="J3653" s="71">
        <v>0</v>
      </c>
      <c r="K3653" s="70">
        <v>0</v>
      </c>
      <c r="L3653" s="71">
        <v>0</v>
      </c>
      <c r="M3653" s="70">
        <v>0</v>
      </c>
      <c r="N3653" s="71">
        <v>0</v>
      </c>
      <c r="O3653" s="70">
        <v>0</v>
      </c>
      <c r="P3653" s="71">
        <v>0</v>
      </c>
      <c r="Q3653" s="70">
        <v>0</v>
      </c>
      <c r="R3653" s="71">
        <v>0</v>
      </c>
      <c r="S3653" s="70">
        <v>0</v>
      </c>
      <c r="T3653" s="71">
        <v>0</v>
      </c>
      <c r="U3653" s="70">
        <v>0</v>
      </c>
      <c r="V3653" s="71">
        <v>0</v>
      </c>
      <c r="W3653" s="70">
        <v>0</v>
      </c>
      <c r="X3653" s="71">
        <v>0</v>
      </c>
      <c r="Y3653" s="70">
        <v>0</v>
      </c>
      <c r="Z3653" s="71">
        <v>0</v>
      </c>
      <c r="AA3653" s="70">
        <v>0</v>
      </c>
      <c r="AB3653" s="71">
        <v>0</v>
      </c>
      <c r="AC3653" s="54"/>
      <c r="AD3653" s="55">
        <f t="shared" si="75"/>
        <v>0</v>
      </c>
      <c r="AE3653" s="54"/>
    </row>
    <row r="3654" spans="2:31" x14ac:dyDescent="0.3">
      <c r="B3654" s="4" t="s">
        <v>182</v>
      </c>
      <c r="C3654" s="14"/>
      <c r="D3654" s="14"/>
      <c r="E3654" s="70">
        <v>0</v>
      </c>
      <c r="F3654" s="71">
        <v>0</v>
      </c>
      <c r="G3654" s="70">
        <v>0</v>
      </c>
      <c r="H3654" s="71">
        <v>0</v>
      </c>
      <c r="I3654" s="70">
        <v>0</v>
      </c>
      <c r="J3654" s="71">
        <v>0</v>
      </c>
      <c r="K3654" s="70">
        <v>0</v>
      </c>
      <c r="L3654" s="71">
        <v>0</v>
      </c>
      <c r="M3654" s="70">
        <v>0</v>
      </c>
      <c r="N3654" s="71">
        <v>0</v>
      </c>
      <c r="O3654" s="70">
        <v>0</v>
      </c>
      <c r="P3654" s="71">
        <v>0</v>
      </c>
      <c r="Q3654" s="70">
        <v>0</v>
      </c>
      <c r="R3654" s="71">
        <v>0</v>
      </c>
      <c r="S3654" s="70">
        <v>0</v>
      </c>
      <c r="T3654" s="71">
        <v>0</v>
      </c>
      <c r="U3654" s="70">
        <v>0</v>
      </c>
      <c r="V3654" s="71">
        <v>0</v>
      </c>
      <c r="W3654" s="70">
        <v>0</v>
      </c>
      <c r="X3654" s="71">
        <v>0</v>
      </c>
      <c r="Y3654" s="70">
        <v>0</v>
      </c>
      <c r="Z3654" s="71">
        <v>0</v>
      </c>
      <c r="AA3654" s="70">
        <v>0</v>
      </c>
      <c r="AB3654" s="71">
        <v>0</v>
      </c>
      <c r="AC3654" s="54"/>
      <c r="AD3654" s="55">
        <f t="shared" si="75"/>
        <v>0</v>
      </c>
      <c r="AE3654" s="54"/>
    </row>
    <row r="3655" spans="2:31" x14ac:dyDescent="0.3">
      <c r="B3655" s="4" t="s">
        <v>200</v>
      </c>
      <c r="C3655" s="14"/>
      <c r="D3655" s="14"/>
      <c r="E3655" s="70">
        <v>0</v>
      </c>
      <c r="F3655" s="71">
        <v>0</v>
      </c>
      <c r="G3655" s="70">
        <v>0</v>
      </c>
      <c r="H3655" s="71">
        <v>0</v>
      </c>
      <c r="I3655" s="70">
        <v>0</v>
      </c>
      <c r="J3655" s="71">
        <v>0</v>
      </c>
      <c r="K3655" s="70">
        <v>0</v>
      </c>
      <c r="L3655" s="71">
        <v>0</v>
      </c>
      <c r="M3655" s="70">
        <v>0</v>
      </c>
      <c r="N3655" s="71">
        <v>0</v>
      </c>
      <c r="O3655" s="70">
        <v>0</v>
      </c>
      <c r="P3655" s="71">
        <v>0</v>
      </c>
      <c r="Q3655" s="70">
        <v>0</v>
      </c>
      <c r="R3655" s="71">
        <v>0</v>
      </c>
      <c r="S3655" s="70">
        <v>0</v>
      </c>
      <c r="T3655" s="71">
        <v>0</v>
      </c>
      <c r="U3655" s="70">
        <v>0</v>
      </c>
      <c r="V3655" s="71">
        <v>0</v>
      </c>
      <c r="W3655" s="70">
        <v>0</v>
      </c>
      <c r="X3655" s="71">
        <v>0</v>
      </c>
      <c r="Y3655" s="70">
        <v>0</v>
      </c>
      <c r="Z3655" s="71">
        <v>0</v>
      </c>
      <c r="AA3655" s="70">
        <v>0</v>
      </c>
      <c r="AB3655" s="71">
        <v>0</v>
      </c>
      <c r="AC3655" s="54"/>
      <c r="AD3655" s="55">
        <f t="shared" si="75"/>
        <v>0</v>
      </c>
      <c r="AE3655" s="54"/>
    </row>
    <row r="3656" spans="2:31" x14ac:dyDescent="0.3">
      <c r="B3656" s="4" t="s">
        <v>201</v>
      </c>
      <c r="C3656" s="14"/>
      <c r="D3656" s="14"/>
      <c r="E3656" s="70">
        <v>0</v>
      </c>
      <c r="F3656" s="71">
        <v>0</v>
      </c>
      <c r="G3656" s="70">
        <v>0</v>
      </c>
      <c r="H3656" s="71">
        <v>0</v>
      </c>
      <c r="I3656" s="70">
        <v>0</v>
      </c>
      <c r="J3656" s="71">
        <v>0</v>
      </c>
      <c r="K3656" s="70">
        <v>0</v>
      </c>
      <c r="L3656" s="71">
        <v>0</v>
      </c>
      <c r="M3656" s="70">
        <v>0</v>
      </c>
      <c r="N3656" s="71">
        <v>0</v>
      </c>
      <c r="O3656" s="70">
        <v>0</v>
      </c>
      <c r="P3656" s="71">
        <v>0</v>
      </c>
      <c r="Q3656" s="70">
        <v>0</v>
      </c>
      <c r="R3656" s="71">
        <v>0</v>
      </c>
      <c r="S3656" s="70">
        <v>0</v>
      </c>
      <c r="T3656" s="71">
        <v>0</v>
      </c>
      <c r="U3656" s="70">
        <v>0</v>
      </c>
      <c r="V3656" s="71">
        <v>0</v>
      </c>
      <c r="W3656" s="70">
        <v>0</v>
      </c>
      <c r="X3656" s="71">
        <v>0</v>
      </c>
      <c r="Y3656" s="70">
        <v>0</v>
      </c>
      <c r="Z3656" s="71">
        <v>0</v>
      </c>
      <c r="AA3656" s="70">
        <v>0</v>
      </c>
      <c r="AB3656" s="71">
        <v>0</v>
      </c>
      <c r="AC3656" s="54"/>
      <c r="AD3656" s="55">
        <f t="shared" si="75"/>
        <v>0</v>
      </c>
      <c r="AE3656" s="54"/>
    </row>
    <row r="3657" spans="2:31" x14ac:dyDescent="0.3">
      <c r="B3657" s="4" t="s">
        <v>202</v>
      </c>
      <c r="C3657" s="14"/>
      <c r="D3657" s="14"/>
      <c r="E3657" s="70">
        <v>0</v>
      </c>
      <c r="F3657" s="71">
        <v>0</v>
      </c>
      <c r="G3657" s="70">
        <v>0</v>
      </c>
      <c r="H3657" s="71">
        <v>0</v>
      </c>
      <c r="I3657" s="70">
        <v>0</v>
      </c>
      <c r="J3657" s="71">
        <v>0</v>
      </c>
      <c r="K3657" s="70">
        <v>0</v>
      </c>
      <c r="L3657" s="71">
        <v>1.3778561949729869E-2</v>
      </c>
      <c r="M3657" s="70">
        <v>2.3972398042678745E-2</v>
      </c>
      <c r="N3657" s="71">
        <v>2.353489696979514E-2</v>
      </c>
      <c r="O3657" s="70">
        <v>4.5751680268181586E-4</v>
      </c>
      <c r="P3657" s="71">
        <v>0</v>
      </c>
      <c r="Q3657" s="70">
        <v>0</v>
      </c>
      <c r="R3657" s="71">
        <v>0</v>
      </c>
      <c r="S3657" s="70">
        <v>0</v>
      </c>
      <c r="T3657" s="71">
        <v>8.6938434176971516E-5</v>
      </c>
      <c r="U3657" s="70">
        <v>2.4789064129193534E-2</v>
      </c>
      <c r="V3657" s="71">
        <v>2.5587845842043475E-2</v>
      </c>
      <c r="W3657" s="70">
        <v>2.6132673025131139E-2</v>
      </c>
      <c r="X3657" s="71">
        <v>2.3673737049102694E-3</v>
      </c>
      <c r="Y3657" s="70">
        <v>0</v>
      </c>
      <c r="Z3657" s="71">
        <v>0</v>
      </c>
      <c r="AA3657" s="70">
        <v>0</v>
      </c>
      <c r="AB3657" s="71">
        <v>0</v>
      </c>
      <c r="AC3657" s="54"/>
      <c r="AD3657" s="55">
        <f t="shared" si="75"/>
        <v>0.14070726890034096</v>
      </c>
      <c r="AE3657" s="54"/>
    </row>
    <row r="3658" spans="2:31" x14ac:dyDescent="0.3">
      <c r="B3658" s="4" t="s">
        <v>203</v>
      </c>
      <c r="C3658" s="14"/>
      <c r="D3658" s="14"/>
      <c r="E3658" s="70">
        <v>0</v>
      </c>
      <c r="F3658" s="71">
        <v>0</v>
      </c>
      <c r="G3658" s="70">
        <v>0</v>
      </c>
      <c r="H3658" s="71">
        <v>0</v>
      </c>
      <c r="I3658" s="70">
        <v>0</v>
      </c>
      <c r="J3658" s="71">
        <v>0</v>
      </c>
      <c r="K3658" s="70">
        <v>0</v>
      </c>
      <c r="L3658" s="71">
        <v>1.3778561949729869E-2</v>
      </c>
      <c r="M3658" s="70">
        <v>2.3972398042678745E-2</v>
      </c>
      <c r="N3658" s="71">
        <v>2.353489696979514E-2</v>
      </c>
      <c r="O3658" s="70">
        <v>4.5751680268181586E-4</v>
      </c>
      <c r="P3658" s="71">
        <v>0</v>
      </c>
      <c r="Q3658" s="70">
        <v>0</v>
      </c>
      <c r="R3658" s="71">
        <v>0</v>
      </c>
      <c r="S3658" s="70">
        <v>0</v>
      </c>
      <c r="T3658" s="71">
        <v>8.6938434176971516E-5</v>
      </c>
      <c r="U3658" s="70">
        <v>2.4789064129193534E-2</v>
      </c>
      <c r="V3658" s="71">
        <v>2.5587845842043475E-2</v>
      </c>
      <c r="W3658" s="70">
        <v>2.6132673025131139E-2</v>
      </c>
      <c r="X3658" s="71">
        <v>2.3673737049102694E-3</v>
      </c>
      <c r="Y3658" s="70">
        <v>0</v>
      </c>
      <c r="Z3658" s="71">
        <v>0</v>
      </c>
      <c r="AA3658" s="70">
        <v>0</v>
      </c>
      <c r="AB3658" s="71">
        <v>0</v>
      </c>
      <c r="AC3658" s="54"/>
      <c r="AD3658" s="55">
        <f t="shared" si="75"/>
        <v>0.14070726890034096</v>
      </c>
      <c r="AE3658" s="54"/>
    </row>
    <row r="3659" spans="2:31" x14ac:dyDescent="0.3">
      <c r="B3659" s="4" t="s">
        <v>130</v>
      </c>
      <c r="C3659" s="14"/>
      <c r="D3659" s="14"/>
      <c r="E3659" s="70">
        <v>0</v>
      </c>
      <c r="F3659" s="71">
        <v>0</v>
      </c>
      <c r="G3659" s="70">
        <v>0</v>
      </c>
      <c r="H3659" s="71">
        <v>0</v>
      </c>
      <c r="I3659" s="70">
        <v>0</v>
      </c>
      <c r="J3659" s="71">
        <v>0</v>
      </c>
      <c r="K3659" s="70">
        <v>0</v>
      </c>
      <c r="L3659" s="71">
        <v>0.40086382800738068</v>
      </c>
      <c r="M3659" s="70">
        <v>2.1150428558190684</v>
      </c>
      <c r="N3659" s="71">
        <v>2.3262714112599703</v>
      </c>
      <c r="O3659" s="70">
        <v>0.38485684476958437</v>
      </c>
      <c r="P3659" s="71">
        <v>0</v>
      </c>
      <c r="Q3659" s="70">
        <v>0</v>
      </c>
      <c r="R3659" s="71">
        <v>0</v>
      </c>
      <c r="S3659" s="70">
        <v>0</v>
      </c>
      <c r="T3659" s="71">
        <v>0</v>
      </c>
      <c r="U3659" s="70">
        <v>0.3897107025164151</v>
      </c>
      <c r="V3659" s="71">
        <v>2.0077510719299334</v>
      </c>
      <c r="W3659" s="70">
        <v>1.8128387475808478</v>
      </c>
      <c r="X3659" s="71">
        <v>0.1456233752250673</v>
      </c>
      <c r="Y3659" s="70">
        <v>0</v>
      </c>
      <c r="Z3659" s="71">
        <v>0</v>
      </c>
      <c r="AA3659" s="70">
        <v>0</v>
      </c>
      <c r="AB3659" s="71">
        <v>0</v>
      </c>
      <c r="AC3659" s="54"/>
      <c r="AD3659" s="55">
        <f t="shared" si="75"/>
        <v>9.5829588371082668</v>
      </c>
      <c r="AE3659" s="54"/>
    </row>
    <row r="3660" spans="2:31" x14ac:dyDescent="0.3">
      <c r="B3660" s="4" t="s">
        <v>131</v>
      </c>
      <c r="C3660" s="14"/>
      <c r="D3660" s="14"/>
      <c r="E3660" s="70">
        <v>0</v>
      </c>
      <c r="F3660" s="71">
        <v>0</v>
      </c>
      <c r="G3660" s="70">
        <v>0</v>
      </c>
      <c r="H3660" s="71">
        <v>0</v>
      </c>
      <c r="I3660" s="70">
        <v>0</v>
      </c>
      <c r="J3660" s="71">
        <v>0</v>
      </c>
      <c r="K3660" s="70">
        <v>0</v>
      </c>
      <c r="L3660" s="71">
        <v>0.40086382800738068</v>
      </c>
      <c r="M3660" s="70">
        <v>2.1150428558190684</v>
      </c>
      <c r="N3660" s="71">
        <v>2.3262714112599703</v>
      </c>
      <c r="O3660" s="70">
        <v>0.38485684476958437</v>
      </c>
      <c r="P3660" s="71">
        <v>0</v>
      </c>
      <c r="Q3660" s="70">
        <v>0</v>
      </c>
      <c r="R3660" s="71">
        <v>0</v>
      </c>
      <c r="S3660" s="70">
        <v>0</v>
      </c>
      <c r="T3660" s="71">
        <v>0</v>
      </c>
      <c r="U3660" s="70">
        <v>0.3897107025164151</v>
      </c>
      <c r="V3660" s="71">
        <v>2.0077510719299334</v>
      </c>
      <c r="W3660" s="70">
        <v>1.8128387475808478</v>
      </c>
      <c r="X3660" s="71">
        <v>0.1456233752250673</v>
      </c>
      <c r="Y3660" s="70">
        <v>0</v>
      </c>
      <c r="Z3660" s="71">
        <v>0</v>
      </c>
      <c r="AA3660" s="70">
        <v>0</v>
      </c>
      <c r="AB3660" s="71">
        <v>0</v>
      </c>
      <c r="AC3660" s="54"/>
      <c r="AD3660" s="55">
        <f t="shared" si="75"/>
        <v>9.5829588371082668</v>
      </c>
      <c r="AE3660" s="54"/>
    </row>
    <row r="3661" spans="2:31" x14ac:dyDescent="0.3">
      <c r="B3661" s="4" t="s">
        <v>219</v>
      </c>
      <c r="C3661" s="14"/>
      <c r="D3661" s="14"/>
      <c r="E3661" s="70">
        <v>0</v>
      </c>
      <c r="F3661" s="71">
        <v>0</v>
      </c>
      <c r="G3661" s="70">
        <v>0</v>
      </c>
      <c r="H3661" s="71">
        <v>0</v>
      </c>
      <c r="I3661" s="70">
        <v>0</v>
      </c>
      <c r="J3661" s="71">
        <v>0</v>
      </c>
      <c r="K3661" s="70">
        <v>0</v>
      </c>
      <c r="L3661" s="71">
        <v>0</v>
      </c>
      <c r="M3661" s="70">
        <v>0</v>
      </c>
      <c r="N3661" s="71">
        <v>0.34386015078226712</v>
      </c>
      <c r="O3661" s="70">
        <v>2.8052251834869382</v>
      </c>
      <c r="P3661" s="71">
        <v>2.7818587004343667</v>
      </c>
      <c r="Q3661" s="70">
        <v>2.7852192408243814</v>
      </c>
      <c r="R3661" s="71">
        <v>2.7934884071350088</v>
      </c>
      <c r="S3661" s="70">
        <v>2.7979821681976333</v>
      </c>
      <c r="T3661" s="71">
        <v>2.7909533843994145</v>
      </c>
      <c r="U3661" s="70">
        <v>2.7796392948574491</v>
      </c>
      <c r="V3661" s="71">
        <v>2.775645040596856</v>
      </c>
      <c r="W3661" s="70">
        <v>2.6847518603006999</v>
      </c>
      <c r="X3661" s="71">
        <v>0.26468750635782878</v>
      </c>
      <c r="Y3661" s="70">
        <v>0</v>
      </c>
      <c r="Z3661" s="71">
        <v>0</v>
      </c>
      <c r="AA3661" s="70">
        <v>5.1874999999999921E-2</v>
      </c>
      <c r="AB3661" s="71">
        <v>0</v>
      </c>
      <c r="AC3661" s="54"/>
      <c r="AD3661" s="55">
        <f t="shared" si="75"/>
        <v>25.655185937372842</v>
      </c>
      <c r="AE3661" s="54"/>
    </row>
    <row r="3662" spans="2:31" x14ac:dyDescent="0.3">
      <c r="B3662" s="4" t="s">
        <v>285</v>
      </c>
      <c r="C3662" s="14"/>
      <c r="D3662" s="14"/>
      <c r="E3662" s="70">
        <v>0</v>
      </c>
      <c r="F3662" s="71">
        <v>0</v>
      </c>
      <c r="G3662" s="70">
        <v>0</v>
      </c>
      <c r="H3662" s="71">
        <v>0</v>
      </c>
      <c r="I3662" s="70">
        <v>0</v>
      </c>
      <c r="J3662" s="71">
        <v>0</v>
      </c>
      <c r="K3662" s="70">
        <v>0</v>
      </c>
      <c r="L3662" s="71">
        <v>0</v>
      </c>
      <c r="M3662" s="70">
        <v>0</v>
      </c>
      <c r="N3662" s="71">
        <v>0</v>
      </c>
      <c r="O3662" s="70">
        <v>0</v>
      </c>
      <c r="P3662" s="71">
        <v>0</v>
      </c>
      <c r="Q3662" s="70">
        <v>0</v>
      </c>
      <c r="R3662" s="71">
        <v>0</v>
      </c>
      <c r="S3662" s="70">
        <v>0</v>
      </c>
      <c r="T3662" s="71">
        <v>0</v>
      </c>
      <c r="U3662" s="70">
        <v>0</v>
      </c>
      <c r="V3662" s="71">
        <v>0</v>
      </c>
      <c r="W3662" s="70">
        <v>0</v>
      </c>
      <c r="X3662" s="71">
        <v>0</v>
      </c>
      <c r="Y3662" s="70">
        <v>0</v>
      </c>
      <c r="Z3662" s="71">
        <v>0</v>
      </c>
      <c r="AA3662" s="70">
        <v>0</v>
      </c>
      <c r="AB3662" s="71">
        <v>0</v>
      </c>
      <c r="AC3662" s="54"/>
      <c r="AD3662" s="55">
        <f t="shared" si="75"/>
        <v>0</v>
      </c>
      <c r="AE3662" s="54"/>
    </row>
    <row r="3663" spans="2:31" x14ac:dyDescent="0.3">
      <c r="B3663" s="4" t="s">
        <v>286</v>
      </c>
      <c r="C3663" s="14"/>
      <c r="D3663" s="14"/>
      <c r="E3663" s="70">
        <v>0</v>
      </c>
      <c r="F3663" s="71">
        <v>0</v>
      </c>
      <c r="G3663" s="70">
        <v>0</v>
      </c>
      <c r="H3663" s="71">
        <v>0</v>
      </c>
      <c r="I3663" s="70">
        <v>0</v>
      </c>
      <c r="J3663" s="71">
        <v>0</v>
      </c>
      <c r="K3663" s="70">
        <v>0</v>
      </c>
      <c r="L3663" s="71">
        <v>0</v>
      </c>
      <c r="M3663" s="70">
        <v>0</v>
      </c>
      <c r="N3663" s="71">
        <v>0</v>
      </c>
      <c r="O3663" s="70">
        <v>0</v>
      </c>
      <c r="P3663" s="71">
        <v>0</v>
      </c>
      <c r="Q3663" s="70">
        <v>0</v>
      </c>
      <c r="R3663" s="71">
        <v>0</v>
      </c>
      <c r="S3663" s="70">
        <v>0</v>
      </c>
      <c r="T3663" s="71">
        <v>0</v>
      </c>
      <c r="U3663" s="70">
        <v>0</v>
      </c>
      <c r="V3663" s="71">
        <v>0</v>
      </c>
      <c r="W3663" s="70">
        <v>0</v>
      </c>
      <c r="X3663" s="71">
        <v>0</v>
      </c>
      <c r="Y3663" s="70">
        <v>0</v>
      </c>
      <c r="Z3663" s="71">
        <v>0</v>
      </c>
      <c r="AA3663" s="70">
        <v>0</v>
      </c>
      <c r="AB3663" s="71">
        <v>0</v>
      </c>
      <c r="AC3663" s="54"/>
      <c r="AD3663" s="55">
        <f t="shared" si="75"/>
        <v>0</v>
      </c>
      <c r="AE3663" s="54"/>
    </row>
    <row r="3664" spans="2:31" x14ac:dyDescent="0.3">
      <c r="B3664" s="4" t="s">
        <v>198</v>
      </c>
      <c r="C3664" s="14"/>
      <c r="D3664" s="14"/>
      <c r="E3664" s="70">
        <v>0</v>
      </c>
      <c r="F3664" s="71">
        <v>0</v>
      </c>
      <c r="G3664" s="70">
        <v>0</v>
      </c>
      <c r="H3664" s="71">
        <v>0</v>
      </c>
      <c r="I3664" s="70">
        <v>0</v>
      </c>
      <c r="J3664" s="71">
        <v>0</v>
      </c>
      <c r="K3664" s="70">
        <v>0</v>
      </c>
      <c r="L3664" s="71">
        <v>0</v>
      </c>
      <c r="M3664" s="70">
        <v>0</v>
      </c>
      <c r="N3664" s="71">
        <v>0</v>
      </c>
      <c r="O3664" s="70">
        <v>0</v>
      </c>
      <c r="P3664" s="71">
        <v>0</v>
      </c>
      <c r="Q3664" s="70">
        <v>0</v>
      </c>
      <c r="R3664" s="71">
        <v>0</v>
      </c>
      <c r="S3664" s="70">
        <v>0</v>
      </c>
      <c r="T3664" s="71">
        <v>0</v>
      </c>
      <c r="U3664" s="70">
        <v>0</v>
      </c>
      <c r="V3664" s="71">
        <v>0</v>
      </c>
      <c r="W3664" s="70">
        <v>0</v>
      </c>
      <c r="X3664" s="71">
        <v>0</v>
      </c>
      <c r="Y3664" s="70">
        <v>0</v>
      </c>
      <c r="Z3664" s="71">
        <v>0</v>
      </c>
      <c r="AA3664" s="70">
        <v>0</v>
      </c>
      <c r="AB3664" s="71">
        <v>0</v>
      </c>
      <c r="AC3664" s="54"/>
      <c r="AD3664" s="55">
        <f t="shared" si="75"/>
        <v>0</v>
      </c>
      <c r="AE3664" s="54"/>
    </row>
    <row r="3665" spans="2:31" x14ac:dyDescent="0.3">
      <c r="B3665" s="4" t="s">
        <v>199</v>
      </c>
      <c r="C3665" s="14"/>
      <c r="D3665" s="14"/>
      <c r="E3665" s="70">
        <v>0</v>
      </c>
      <c r="F3665" s="71">
        <v>0</v>
      </c>
      <c r="G3665" s="70">
        <v>0</v>
      </c>
      <c r="H3665" s="71">
        <v>0</v>
      </c>
      <c r="I3665" s="70">
        <v>0</v>
      </c>
      <c r="J3665" s="71">
        <v>0</v>
      </c>
      <c r="K3665" s="70">
        <v>0</v>
      </c>
      <c r="L3665" s="71">
        <v>0</v>
      </c>
      <c r="M3665" s="70">
        <v>0</v>
      </c>
      <c r="N3665" s="71">
        <v>0</v>
      </c>
      <c r="O3665" s="70">
        <v>0</v>
      </c>
      <c r="P3665" s="71">
        <v>0</v>
      </c>
      <c r="Q3665" s="70">
        <v>0</v>
      </c>
      <c r="R3665" s="71">
        <v>0</v>
      </c>
      <c r="S3665" s="70">
        <v>0</v>
      </c>
      <c r="T3665" s="71">
        <v>0</v>
      </c>
      <c r="U3665" s="70">
        <v>0</v>
      </c>
      <c r="V3665" s="71">
        <v>0</v>
      </c>
      <c r="W3665" s="70">
        <v>0</v>
      </c>
      <c r="X3665" s="71">
        <v>0</v>
      </c>
      <c r="Y3665" s="70">
        <v>0</v>
      </c>
      <c r="Z3665" s="71">
        <v>0</v>
      </c>
      <c r="AA3665" s="70">
        <v>0</v>
      </c>
      <c r="AB3665" s="71">
        <v>0</v>
      </c>
      <c r="AC3665" s="54"/>
      <c r="AD3665" s="55">
        <f t="shared" si="75"/>
        <v>0</v>
      </c>
      <c r="AE3665" s="54"/>
    </row>
    <row r="3666" spans="2:31" x14ac:dyDescent="0.3">
      <c r="B3666" s="4" t="s">
        <v>155</v>
      </c>
      <c r="C3666" s="14"/>
      <c r="D3666" s="14"/>
      <c r="E3666" s="70">
        <v>0</v>
      </c>
      <c r="F3666" s="71">
        <v>0</v>
      </c>
      <c r="G3666" s="70">
        <v>0</v>
      </c>
      <c r="H3666" s="71">
        <v>0</v>
      </c>
      <c r="I3666" s="70">
        <v>0</v>
      </c>
      <c r="J3666" s="71">
        <v>0</v>
      </c>
      <c r="K3666" s="70">
        <v>0</v>
      </c>
      <c r="L3666" s="71">
        <v>0</v>
      </c>
      <c r="M3666" s="70">
        <v>0</v>
      </c>
      <c r="N3666" s="71">
        <v>0</v>
      </c>
      <c r="O3666" s="70">
        <v>0</v>
      </c>
      <c r="P3666" s="71">
        <v>0</v>
      </c>
      <c r="Q3666" s="70">
        <v>0</v>
      </c>
      <c r="R3666" s="71">
        <v>0</v>
      </c>
      <c r="S3666" s="70">
        <v>0</v>
      </c>
      <c r="T3666" s="71">
        <v>0</v>
      </c>
      <c r="U3666" s="70">
        <v>0</v>
      </c>
      <c r="V3666" s="71">
        <v>0</v>
      </c>
      <c r="W3666" s="70">
        <v>0</v>
      </c>
      <c r="X3666" s="71">
        <v>0</v>
      </c>
      <c r="Y3666" s="70">
        <v>0</v>
      </c>
      <c r="Z3666" s="71">
        <v>0</v>
      </c>
      <c r="AA3666" s="70">
        <v>0</v>
      </c>
      <c r="AB3666" s="71">
        <v>0</v>
      </c>
      <c r="AC3666" s="54"/>
      <c r="AD3666" s="55">
        <f t="shared" si="75"/>
        <v>0</v>
      </c>
      <c r="AE3666" s="54"/>
    </row>
    <row r="3667" spans="2:31" x14ac:dyDescent="0.3">
      <c r="B3667" s="4" t="s">
        <v>231</v>
      </c>
      <c r="C3667" s="14"/>
      <c r="D3667" s="14"/>
      <c r="E3667" s="70">
        <v>0</v>
      </c>
      <c r="F3667" s="71">
        <v>0</v>
      </c>
      <c r="G3667" s="70">
        <v>0</v>
      </c>
      <c r="H3667" s="71">
        <v>0</v>
      </c>
      <c r="I3667" s="70">
        <v>0</v>
      </c>
      <c r="J3667" s="71">
        <v>0</v>
      </c>
      <c r="K3667" s="70">
        <v>0</v>
      </c>
      <c r="L3667" s="71">
        <v>0</v>
      </c>
      <c r="M3667" s="70">
        <v>0</v>
      </c>
      <c r="N3667" s="71">
        <v>0</v>
      </c>
      <c r="O3667" s="70">
        <v>0</v>
      </c>
      <c r="P3667" s="71">
        <v>0</v>
      </c>
      <c r="Q3667" s="70">
        <v>0</v>
      </c>
      <c r="R3667" s="71">
        <v>0</v>
      </c>
      <c r="S3667" s="70">
        <v>0</v>
      </c>
      <c r="T3667" s="71">
        <v>0</v>
      </c>
      <c r="U3667" s="70">
        <v>0</v>
      </c>
      <c r="V3667" s="71">
        <v>0</v>
      </c>
      <c r="W3667" s="70">
        <v>0</v>
      </c>
      <c r="X3667" s="71">
        <v>0</v>
      </c>
      <c r="Y3667" s="70">
        <v>0</v>
      </c>
      <c r="Z3667" s="71">
        <v>0</v>
      </c>
      <c r="AA3667" s="70">
        <v>0</v>
      </c>
      <c r="AB3667" s="71">
        <v>0</v>
      </c>
      <c r="AC3667" s="54"/>
      <c r="AD3667" s="55">
        <f t="shared" si="75"/>
        <v>0</v>
      </c>
      <c r="AE3667" s="54"/>
    </row>
    <row r="3668" spans="2:31" x14ac:dyDescent="0.3">
      <c r="B3668" s="4" t="s">
        <v>232</v>
      </c>
      <c r="C3668" s="14"/>
      <c r="D3668" s="14"/>
      <c r="E3668" s="70">
        <v>0</v>
      </c>
      <c r="F3668" s="71">
        <v>0</v>
      </c>
      <c r="G3668" s="70">
        <v>0</v>
      </c>
      <c r="H3668" s="71">
        <v>0</v>
      </c>
      <c r="I3668" s="70">
        <v>0</v>
      </c>
      <c r="J3668" s="71">
        <v>0</v>
      </c>
      <c r="K3668" s="70">
        <v>0</v>
      </c>
      <c r="L3668" s="71">
        <v>0</v>
      </c>
      <c r="M3668" s="70">
        <v>0</v>
      </c>
      <c r="N3668" s="71">
        <v>0</v>
      </c>
      <c r="O3668" s="70">
        <v>0</v>
      </c>
      <c r="P3668" s="71">
        <v>0</v>
      </c>
      <c r="Q3668" s="70">
        <v>0</v>
      </c>
      <c r="R3668" s="71">
        <v>0</v>
      </c>
      <c r="S3668" s="70">
        <v>0</v>
      </c>
      <c r="T3668" s="71">
        <v>0</v>
      </c>
      <c r="U3668" s="70">
        <v>0</v>
      </c>
      <c r="V3668" s="71">
        <v>0</v>
      </c>
      <c r="W3668" s="70">
        <v>0</v>
      </c>
      <c r="X3668" s="71">
        <v>0</v>
      </c>
      <c r="Y3668" s="70">
        <v>0</v>
      </c>
      <c r="Z3668" s="71">
        <v>0</v>
      </c>
      <c r="AA3668" s="70">
        <v>0</v>
      </c>
      <c r="AB3668" s="71">
        <v>0</v>
      </c>
      <c r="AC3668" s="54"/>
      <c r="AD3668" s="55">
        <f t="shared" si="75"/>
        <v>0</v>
      </c>
      <c r="AE3668" s="54"/>
    </row>
    <row r="3669" spans="2:31" x14ac:dyDescent="0.3">
      <c r="B3669" s="4" t="s">
        <v>233</v>
      </c>
      <c r="C3669" s="14"/>
      <c r="D3669" s="14"/>
      <c r="E3669" s="70">
        <v>0</v>
      </c>
      <c r="F3669" s="71">
        <v>0</v>
      </c>
      <c r="G3669" s="70">
        <v>0</v>
      </c>
      <c r="H3669" s="71">
        <v>0</v>
      </c>
      <c r="I3669" s="70">
        <v>0</v>
      </c>
      <c r="J3669" s="71">
        <v>0</v>
      </c>
      <c r="K3669" s="70">
        <v>0</v>
      </c>
      <c r="L3669" s="71">
        <v>0</v>
      </c>
      <c r="M3669" s="70">
        <v>0</v>
      </c>
      <c r="N3669" s="71">
        <v>0</v>
      </c>
      <c r="O3669" s="70">
        <v>0</v>
      </c>
      <c r="P3669" s="71">
        <v>0</v>
      </c>
      <c r="Q3669" s="70">
        <v>0</v>
      </c>
      <c r="R3669" s="71">
        <v>0</v>
      </c>
      <c r="S3669" s="70">
        <v>0</v>
      </c>
      <c r="T3669" s="71">
        <v>0</v>
      </c>
      <c r="U3669" s="70">
        <v>0</v>
      </c>
      <c r="V3669" s="71">
        <v>0</v>
      </c>
      <c r="W3669" s="70">
        <v>0</v>
      </c>
      <c r="X3669" s="71">
        <v>0</v>
      </c>
      <c r="Y3669" s="70">
        <v>0</v>
      </c>
      <c r="Z3669" s="71">
        <v>0</v>
      </c>
      <c r="AA3669" s="70">
        <v>0</v>
      </c>
      <c r="AB3669" s="71">
        <v>0</v>
      </c>
      <c r="AC3669" s="54"/>
      <c r="AD3669" s="55">
        <f t="shared" si="75"/>
        <v>0</v>
      </c>
      <c r="AE3669" s="54"/>
    </row>
    <row r="3670" spans="2:31" x14ac:dyDescent="0.3">
      <c r="B3670" s="4" t="s">
        <v>234</v>
      </c>
      <c r="C3670" s="4"/>
      <c r="D3670" s="4"/>
      <c r="E3670" s="70">
        <v>0</v>
      </c>
      <c r="F3670" s="71">
        <v>0</v>
      </c>
      <c r="G3670" s="70">
        <v>0</v>
      </c>
      <c r="H3670" s="71">
        <v>0</v>
      </c>
      <c r="I3670" s="70">
        <v>0</v>
      </c>
      <c r="J3670" s="71">
        <v>0</v>
      </c>
      <c r="K3670" s="70">
        <v>0</v>
      </c>
      <c r="L3670" s="71">
        <v>0</v>
      </c>
      <c r="M3670" s="70">
        <v>0</v>
      </c>
      <c r="N3670" s="71">
        <v>0</v>
      </c>
      <c r="O3670" s="70">
        <v>0</v>
      </c>
      <c r="P3670" s="71">
        <v>0</v>
      </c>
      <c r="Q3670" s="70">
        <v>0</v>
      </c>
      <c r="R3670" s="71">
        <v>0</v>
      </c>
      <c r="S3670" s="70">
        <v>0</v>
      </c>
      <c r="T3670" s="71">
        <v>0</v>
      </c>
      <c r="U3670" s="70">
        <v>0</v>
      </c>
      <c r="V3670" s="71">
        <v>0</v>
      </c>
      <c r="W3670" s="70">
        <v>0</v>
      </c>
      <c r="X3670" s="71">
        <v>0</v>
      </c>
      <c r="Y3670" s="70">
        <v>0</v>
      </c>
      <c r="Z3670" s="71">
        <v>0</v>
      </c>
      <c r="AA3670" s="70">
        <v>0</v>
      </c>
      <c r="AB3670" s="71">
        <v>0</v>
      </c>
      <c r="AC3670" s="54"/>
      <c r="AD3670" s="55">
        <f t="shared" si="75"/>
        <v>0</v>
      </c>
      <c r="AE3670" s="54"/>
    </row>
    <row r="3671" spans="2:31" x14ac:dyDescent="0.3">
      <c r="B3671" s="4" t="s">
        <v>288</v>
      </c>
      <c r="C3671" s="4"/>
      <c r="D3671" s="4"/>
      <c r="E3671" s="70">
        <v>0</v>
      </c>
      <c r="F3671" s="71">
        <v>0</v>
      </c>
      <c r="G3671" s="70">
        <v>0</v>
      </c>
      <c r="H3671" s="71">
        <v>0</v>
      </c>
      <c r="I3671" s="70">
        <v>0</v>
      </c>
      <c r="J3671" s="71">
        <v>0</v>
      </c>
      <c r="K3671" s="70">
        <v>0</v>
      </c>
      <c r="L3671" s="71">
        <v>0</v>
      </c>
      <c r="M3671" s="70">
        <v>0</v>
      </c>
      <c r="N3671" s="71">
        <v>0</v>
      </c>
      <c r="O3671" s="70">
        <v>0</v>
      </c>
      <c r="P3671" s="71">
        <v>0</v>
      </c>
      <c r="Q3671" s="70">
        <v>0</v>
      </c>
      <c r="R3671" s="71">
        <v>0</v>
      </c>
      <c r="S3671" s="70">
        <v>0</v>
      </c>
      <c r="T3671" s="71">
        <v>0</v>
      </c>
      <c r="U3671" s="70">
        <v>0</v>
      </c>
      <c r="V3671" s="71">
        <v>0</v>
      </c>
      <c r="W3671" s="70">
        <v>0</v>
      </c>
      <c r="X3671" s="71">
        <v>0</v>
      </c>
      <c r="Y3671" s="70">
        <v>0</v>
      </c>
      <c r="Z3671" s="71">
        <v>0</v>
      </c>
      <c r="AA3671" s="70">
        <v>0</v>
      </c>
      <c r="AB3671" s="71">
        <v>0</v>
      </c>
      <c r="AC3671" s="54"/>
      <c r="AD3671" s="55">
        <f t="shared" si="75"/>
        <v>0</v>
      </c>
      <c r="AE3671" s="54"/>
    </row>
    <row r="3672" spans="2:31" x14ac:dyDescent="0.3">
      <c r="B3672" s="4" t="s">
        <v>289</v>
      </c>
      <c r="C3672" s="4"/>
      <c r="D3672" s="4"/>
      <c r="E3672" s="70">
        <v>0</v>
      </c>
      <c r="F3672" s="71">
        <v>0</v>
      </c>
      <c r="G3672" s="70">
        <v>0</v>
      </c>
      <c r="H3672" s="71">
        <v>0</v>
      </c>
      <c r="I3672" s="70">
        <v>0</v>
      </c>
      <c r="J3672" s="71">
        <v>0</v>
      </c>
      <c r="K3672" s="70">
        <v>0</v>
      </c>
      <c r="L3672" s="71">
        <v>0</v>
      </c>
      <c r="M3672" s="70">
        <v>0</v>
      </c>
      <c r="N3672" s="71">
        <v>0</v>
      </c>
      <c r="O3672" s="70">
        <v>0</v>
      </c>
      <c r="P3672" s="71">
        <v>0</v>
      </c>
      <c r="Q3672" s="70">
        <v>0</v>
      </c>
      <c r="R3672" s="71">
        <v>0</v>
      </c>
      <c r="S3672" s="70">
        <v>0</v>
      </c>
      <c r="T3672" s="71">
        <v>0</v>
      </c>
      <c r="U3672" s="70">
        <v>0</v>
      </c>
      <c r="V3672" s="71">
        <v>0</v>
      </c>
      <c r="W3672" s="70">
        <v>0</v>
      </c>
      <c r="X3672" s="71">
        <v>0</v>
      </c>
      <c r="Y3672" s="70">
        <v>0</v>
      </c>
      <c r="Z3672" s="71">
        <v>0</v>
      </c>
      <c r="AA3672" s="70">
        <v>0</v>
      </c>
      <c r="AB3672" s="71">
        <v>0</v>
      </c>
      <c r="AC3672" s="54"/>
      <c r="AD3672" s="55">
        <f t="shared" si="75"/>
        <v>0</v>
      </c>
      <c r="AE3672" s="54"/>
    </row>
    <row r="3673" spans="2:31" x14ac:dyDescent="0.3">
      <c r="B3673" s="4" t="s">
        <v>156</v>
      </c>
      <c r="C3673" s="4"/>
      <c r="D3673" s="4"/>
      <c r="E3673" s="70">
        <v>0</v>
      </c>
      <c r="F3673" s="71">
        <v>0</v>
      </c>
      <c r="G3673" s="70">
        <v>0</v>
      </c>
      <c r="H3673" s="71">
        <v>0</v>
      </c>
      <c r="I3673" s="70">
        <v>0</v>
      </c>
      <c r="J3673" s="71">
        <v>0</v>
      </c>
      <c r="K3673" s="70">
        <v>0</v>
      </c>
      <c r="L3673" s="71">
        <v>1.2828287475585947</v>
      </c>
      <c r="M3673" s="70">
        <v>2.3847304776509612</v>
      </c>
      <c r="N3673" s="71">
        <v>2.6475675856272392</v>
      </c>
      <c r="O3673" s="70">
        <v>2.8885894730885835</v>
      </c>
      <c r="P3673" s="71">
        <v>3.0940398807525651</v>
      </c>
      <c r="Q3673" s="70">
        <v>3.2153826351165784</v>
      </c>
      <c r="R3673" s="71">
        <v>3.3649684861501075</v>
      </c>
      <c r="S3673" s="70">
        <v>3.1712859427134195</v>
      </c>
      <c r="T3673" s="71">
        <v>2.8678750947316498</v>
      </c>
      <c r="U3673" s="70">
        <v>2.0650208269755064</v>
      </c>
      <c r="V3673" s="71">
        <v>0.60407461700439558</v>
      </c>
      <c r="W3673" s="70">
        <v>0</v>
      </c>
      <c r="X3673" s="71">
        <v>0</v>
      </c>
      <c r="Y3673" s="70">
        <v>0</v>
      </c>
      <c r="Z3673" s="71">
        <v>0</v>
      </c>
      <c r="AA3673" s="70">
        <v>0</v>
      </c>
      <c r="AB3673" s="71">
        <v>0</v>
      </c>
      <c r="AC3673" s="54"/>
      <c r="AD3673" s="55">
        <f t="shared" si="75"/>
        <v>27.586363767369601</v>
      </c>
      <c r="AE3673" s="54"/>
    </row>
    <row r="3674" spans="2:31" x14ac:dyDescent="0.3">
      <c r="B3674" s="4" t="s">
        <v>192</v>
      </c>
      <c r="C3674" s="4"/>
      <c r="D3674" s="4"/>
      <c r="E3674" s="70">
        <v>0</v>
      </c>
      <c r="F3674" s="71">
        <v>0</v>
      </c>
      <c r="G3674" s="70">
        <v>0</v>
      </c>
      <c r="H3674" s="71">
        <v>0</v>
      </c>
      <c r="I3674" s="70">
        <v>0</v>
      </c>
      <c r="J3674" s="71">
        <v>0</v>
      </c>
      <c r="K3674" s="70">
        <v>0</v>
      </c>
      <c r="L3674" s="71">
        <v>1.6717552375793456</v>
      </c>
      <c r="M3674" s="70">
        <v>2.9262372235457135</v>
      </c>
      <c r="N3674" s="71">
        <v>3.0229852477709449</v>
      </c>
      <c r="O3674" s="70">
        <v>3.0105693737665806</v>
      </c>
      <c r="P3674" s="71">
        <v>2.99815350373586</v>
      </c>
      <c r="Q3674" s="70">
        <v>2.8575038572152454</v>
      </c>
      <c r="R3674" s="71">
        <v>2.5038760344187416</v>
      </c>
      <c r="S3674" s="70">
        <v>2.404705409749349</v>
      </c>
      <c r="T3674" s="71">
        <v>2.1312291666666665</v>
      </c>
      <c r="U3674" s="70">
        <v>2.1324999999999981</v>
      </c>
      <c r="V3674" s="71">
        <v>2.1324999999999981</v>
      </c>
      <c r="W3674" s="70">
        <v>2.1324999999999981</v>
      </c>
      <c r="X3674" s="71">
        <v>0.21325</v>
      </c>
      <c r="Y3674" s="70">
        <v>0</v>
      </c>
      <c r="Z3674" s="71">
        <v>0</v>
      </c>
      <c r="AA3674" s="70">
        <v>0.23022724416520865</v>
      </c>
      <c r="AB3674" s="71">
        <v>0</v>
      </c>
      <c r="AC3674" s="54"/>
      <c r="AD3674" s="55">
        <f t="shared" si="75"/>
        <v>30.36799229861365</v>
      </c>
      <c r="AE3674" s="54"/>
    </row>
    <row r="3675" spans="2:31" x14ac:dyDescent="0.3">
      <c r="B3675" s="4" t="s">
        <v>193</v>
      </c>
      <c r="C3675" s="4"/>
      <c r="D3675" s="4"/>
      <c r="E3675" s="70">
        <v>0</v>
      </c>
      <c r="F3675" s="71">
        <v>0</v>
      </c>
      <c r="G3675" s="70">
        <v>0</v>
      </c>
      <c r="H3675" s="71">
        <v>0</v>
      </c>
      <c r="I3675" s="70">
        <v>0</v>
      </c>
      <c r="J3675" s="71">
        <v>0</v>
      </c>
      <c r="K3675" s="70">
        <v>0</v>
      </c>
      <c r="L3675" s="71">
        <v>1.6717552375793456</v>
      </c>
      <c r="M3675" s="70">
        <v>2.9262372235457135</v>
      </c>
      <c r="N3675" s="71">
        <v>3.0229852477709449</v>
      </c>
      <c r="O3675" s="70">
        <v>3.0105693737665806</v>
      </c>
      <c r="P3675" s="71">
        <v>2.99815350373586</v>
      </c>
      <c r="Q3675" s="70">
        <v>2.8575038572152454</v>
      </c>
      <c r="R3675" s="71">
        <v>2.5038760344187416</v>
      </c>
      <c r="S3675" s="70">
        <v>2.404705409749349</v>
      </c>
      <c r="T3675" s="71">
        <v>2.1312291666666665</v>
      </c>
      <c r="U3675" s="70">
        <v>2.1324999999999981</v>
      </c>
      <c r="V3675" s="71">
        <v>2.1324999999999981</v>
      </c>
      <c r="W3675" s="70">
        <v>2.1324999999999981</v>
      </c>
      <c r="X3675" s="71">
        <v>0.21325</v>
      </c>
      <c r="Y3675" s="70">
        <v>0</v>
      </c>
      <c r="Z3675" s="71">
        <v>0</v>
      </c>
      <c r="AA3675" s="70">
        <v>0.23022724416520865</v>
      </c>
      <c r="AB3675" s="71">
        <v>0</v>
      </c>
      <c r="AC3675" s="54"/>
      <c r="AD3675" s="55">
        <f t="shared" si="75"/>
        <v>30.36799229861365</v>
      </c>
      <c r="AE3675" s="54"/>
    </row>
    <row r="3676" spans="2:31" x14ac:dyDescent="0.3">
      <c r="B3676" s="4" t="s">
        <v>184</v>
      </c>
      <c r="C3676" s="4"/>
      <c r="D3676" s="4"/>
      <c r="E3676" s="70">
        <v>0</v>
      </c>
      <c r="F3676" s="71">
        <v>0</v>
      </c>
      <c r="G3676" s="70">
        <v>0</v>
      </c>
      <c r="H3676" s="71">
        <v>0</v>
      </c>
      <c r="I3676" s="70">
        <v>0</v>
      </c>
      <c r="J3676" s="71">
        <v>0</v>
      </c>
      <c r="K3676" s="70">
        <v>0</v>
      </c>
      <c r="L3676" s="71">
        <v>0.85510248144467671</v>
      </c>
      <c r="M3676" s="70">
        <v>3.3044379452864314</v>
      </c>
      <c r="N3676" s="71">
        <v>3.3924114942550645</v>
      </c>
      <c r="O3676" s="70">
        <v>3.387772085269293</v>
      </c>
      <c r="P3676" s="71">
        <v>3.383132672309876</v>
      </c>
      <c r="Q3676" s="70">
        <v>3.3275984664758034</v>
      </c>
      <c r="R3676" s="71">
        <v>2.9759230017662057</v>
      </c>
      <c r="S3676" s="70">
        <v>2.7140779773394268</v>
      </c>
      <c r="T3676" s="71">
        <v>3.2735668877760569</v>
      </c>
      <c r="U3676" s="70">
        <v>3.3503982404867805</v>
      </c>
      <c r="V3676" s="71">
        <v>3.2992115815480543</v>
      </c>
      <c r="W3676" s="70">
        <v>3.2334699153900148</v>
      </c>
      <c r="X3676" s="71">
        <v>0.28667878905932109</v>
      </c>
      <c r="Y3676" s="70">
        <v>0</v>
      </c>
      <c r="Z3676" s="71">
        <v>0</v>
      </c>
      <c r="AA3676" s="70">
        <v>0</v>
      </c>
      <c r="AB3676" s="71">
        <v>0</v>
      </c>
      <c r="AC3676" s="54"/>
      <c r="AD3676" s="55">
        <f t="shared" si="75"/>
        <v>36.783781538407005</v>
      </c>
      <c r="AE3676" s="54"/>
    </row>
    <row r="3677" spans="2:31" x14ac:dyDescent="0.3">
      <c r="B3677" s="4" t="s">
        <v>185</v>
      </c>
      <c r="C3677" s="4"/>
      <c r="D3677" s="4"/>
      <c r="E3677" s="70">
        <v>0</v>
      </c>
      <c r="F3677" s="71">
        <v>0</v>
      </c>
      <c r="G3677" s="70">
        <v>0</v>
      </c>
      <c r="H3677" s="71">
        <v>0</v>
      </c>
      <c r="I3677" s="70">
        <v>0</v>
      </c>
      <c r="J3677" s="71">
        <v>0</v>
      </c>
      <c r="K3677" s="70">
        <v>0</v>
      </c>
      <c r="L3677" s="71">
        <v>0.85510248144467671</v>
      </c>
      <c r="M3677" s="70">
        <v>3.3044379452864314</v>
      </c>
      <c r="N3677" s="71">
        <v>3.3924114942550645</v>
      </c>
      <c r="O3677" s="70">
        <v>3.387772085269293</v>
      </c>
      <c r="P3677" s="71">
        <v>3.383132672309876</v>
      </c>
      <c r="Q3677" s="70">
        <v>3.3275984664758034</v>
      </c>
      <c r="R3677" s="71">
        <v>2.9759230017662057</v>
      </c>
      <c r="S3677" s="70">
        <v>2.7140779773394268</v>
      </c>
      <c r="T3677" s="71">
        <v>3.2735668877760569</v>
      </c>
      <c r="U3677" s="70">
        <v>3.3503982404867805</v>
      </c>
      <c r="V3677" s="71">
        <v>3.2992115815480543</v>
      </c>
      <c r="W3677" s="70">
        <v>3.2334699153900148</v>
      </c>
      <c r="X3677" s="71">
        <v>0.28667878905932109</v>
      </c>
      <c r="Y3677" s="70">
        <v>0</v>
      </c>
      <c r="Z3677" s="71">
        <v>0</v>
      </c>
      <c r="AA3677" s="70">
        <v>0</v>
      </c>
      <c r="AB3677" s="71">
        <v>0</v>
      </c>
      <c r="AC3677" s="54"/>
      <c r="AD3677" s="55">
        <f t="shared" si="75"/>
        <v>36.783781538407005</v>
      </c>
      <c r="AE3677" s="54"/>
    </row>
    <row r="3678" spans="2:31" x14ac:dyDescent="0.3">
      <c r="B3678" s="4" t="s">
        <v>287</v>
      </c>
      <c r="C3678" s="4"/>
      <c r="D3678" s="4"/>
      <c r="E3678" s="70">
        <v>0</v>
      </c>
      <c r="F3678" s="71">
        <v>0</v>
      </c>
      <c r="G3678" s="70">
        <v>0</v>
      </c>
      <c r="H3678" s="71">
        <v>0</v>
      </c>
      <c r="I3678" s="70">
        <v>0</v>
      </c>
      <c r="J3678" s="71">
        <v>0</v>
      </c>
      <c r="K3678" s="70">
        <v>0</v>
      </c>
      <c r="L3678" s="71">
        <v>0</v>
      </c>
      <c r="M3678" s="70">
        <v>0</v>
      </c>
      <c r="N3678" s="71">
        <v>0</v>
      </c>
      <c r="O3678" s="70">
        <v>0</v>
      </c>
      <c r="P3678" s="71">
        <v>0</v>
      </c>
      <c r="Q3678" s="70">
        <v>0</v>
      </c>
      <c r="R3678" s="71">
        <v>0</v>
      </c>
      <c r="S3678" s="70">
        <v>0</v>
      </c>
      <c r="T3678" s="71">
        <v>0</v>
      </c>
      <c r="U3678" s="70">
        <v>0</v>
      </c>
      <c r="V3678" s="71">
        <v>0</v>
      </c>
      <c r="W3678" s="70">
        <v>0</v>
      </c>
      <c r="X3678" s="71">
        <v>0</v>
      </c>
      <c r="Y3678" s="70">
        <v>0</v>
      </c>
      <c r="Z3678" s="71">
        <v>0</v>
      </c>
      <c r="AA3678" s="70">
        <v>0</v>
      </c>
      <c r="AB3678" s="71">
        <v>0</v>
      </c>
      <c r="AC3678" s="54"/>
      <c r="AD3678" s="55">
        <f t="shared" si="75"/>
        <v>0</v>
      </c>
      <c r="AE3678" s="54"/>
    </row>
    <row r="3679" spans="2:31" x14ac:dyDescent="0.3">
      <c r="B3679" s="4" t="s">
        <v>320</v>
      </c>
      <c r="C3679" s="4"/>
      <c r="D3679" s="4"/>
      <c r="E3679" s="70">
        <v>0</v>
      </c>
      <c r="F3679" s="71">
        <v>0</v>
      </c>
      <c r="G3679" s="70">
        <v>0</v>
      </c>
      <c r="H3679" s="71">
        <v>0</v>
      </c>
      <c r="I3679" s="70">
        <v>0</v>
      </c>
      <c r="J3679" s="71">
        <v>0</v>
      </c>
      <c r="K3679" s="70">
        <v>0</v>
      </c>
      <c r="L3679" s="71">
        <v>0</v>
      </c>
      <c r="M3679" s="70">
        <v>0</v>
      </c>
      <c r="N3679" s="71">
        <v>0</v>
      </c>
      <c r="O3679" s="70">
        <v>0</v>
      </c>
      <c r="P3679" s="71">
        <v>0</v>
      </c>
      <c r="Q3679" s="70">
        <v>0</v>
      </c>
      <c r="R3679" s="71">
        <v>0</v>
      </c>
      <c r="S3679" s="70">
        <v>0</v>
      </c>
      <c r="T3679" s="71">
        <v>0</v>
      </c>
      <c r="U3679" s="70">
        <v>0</v>
      </c>
      <c r="V3679" s="71">
        <v>0</v>
      </c>
      <c r="W3679" s="70">
        <v>0</v>
      </c>
      <c r="X3679" s="71">
        <v>0</v>
      </c>
      <c r="Y3679" s="70">
        <v>0</v>
      </c>
      <c r="Z3679" s="71">
        <v>0</v>
      </c>
      <c r="AA3679" s="70">
        <v>0</v>
      </c>
      <c r="AB3679" s="71">
        <v>0</v>
      </c>
      <c r="AC3679" s="54"/>
      <c r="AD3679" s="55">
        <f t="shared" si="75"/>
        <v>0</v>
      </c>
      <c r="AE3679" s="54"/>
    </row>
    <row r="3680" spans="2:31" x14ac:dyDescent="0.3">
      <c r="B3680" s="4" t="s">
        <v>321</v>
      </c>
      <c r="C3680" s="4"/>
      <c r="D3680" s="4"/>
      <c r="E3680" s="70">
        <v>0</v>
      </c>
      <c r="F3680" s="71">
        <v>0</v>
      </c>
      <c r="G3680" s="70">
        <v>0</v>
      </c>
      <c r="H3680" s="71">
        <v>0</v>
      </c>
      <c r="I3680" s="70">
        <v>0</v>
      </c>
      <c r="J3680" s="71">
        <v>0</v>
      </c>
      <c r="K3680" s="70">
        <v>0</v>
      </c>
      <c r="L3680" s="71">
        <v>0</v>
      </c>
      <c r="M3680" s="70">
        <v>0</v>
      </c>
      <c r="N3680" s="71">
        <v>0</v>
      </c>
      <c r="O3680" s="70">
        <v>0</v>
      </c>
      <c r="P3680" s="71">
        <v>0</v>
      </c>
      <c r="Q3680" s="70">
        <v>0</v>
      </c>
      <c r="R3680" s="71">
        <v>0</v>
      </c>
      <c r="S3680" s="70">
        <v>0</v>
      </c>
      <c r="T3680" s="71">
        <v>0</v>
      </c>
      <c r="U3680" s="70">
        <v>0</v>
      </c>
      <c r="V3680" s="71">
        <v>0</v>
      </c>
      <c r="W3680" s="70">
        <v>0</v>
      </c>
      <c r="X3680" s="71">
        <v>0</v>
      </c>
      <c r="Y3680" s="70">
        <v>0</v>
      </c>
      <c r="Z3680" s="71">
        <v>0</v>
      </c>
      <c r="AA3680" s="70">
        <v>0</v>
      </c>
      <c r="AB3680" s="71">
        <v>0</v>
      </c>
      <c r="AC3680" s="54"/>
      <c r="AD3680" s="55">
        <f t="shared" si="75"/>
        <v>0</v>
      </c>
      <c r="AE3680" s="54"/>
    </row>
    <row r="3681" spans="2:31" x14ac:dyDescent="0.3">
      <c r="B3681" s="4" t="s">
        <v>142</v>
      </c>
      <c r="C3681" s="4"/>
      <c r="D3681" s="4"/>
      <c r="E3681" s="70">
        <v>0</v>
      </c>
      <c r="F3681" s="71">
        <v>0</v>
      </c>
      <c r="G3681" s="70">
        <v>0</v>
      </c>
      <c r="H3681" s="71">
        <v>0</v>
      </c>
      <c r="I3681" s="70">
        <v>0</v>
      </c>
      <c r="J3681" s="71">
        <v>0</v>
      </c>
      <c r="K3681" s="70">
        <v>0</v>
      </c>
      <c r="L3681" s="71">
        <v>0</v>
      </c>
      <c r="M3681" s="70">
        <v>0</v>
      </c>
      <c r="N3681" s="71">
        <v>0</v>
      </c>
      <c r="O3681" s="70">
        <v>0</v>
      </c>
      <c r="P3681" s="71">
        <v>0</v>
      </c>
      <c r="Q3681" s="70">
        <v>0</v>
      </c>
      <c r="R3681" s="71">
        <v>0</v>
      </c>
      <c r="S3681" s="70">
        <v>0</v>
      </c>
      <c r="T3681" s="71">
        <v>0</v>
      </c>
      <c r="U3681" s="70">
        <v>0</v>
      </c>
      <c r="V3681" s="71">
        <v>0</v>
      </c>
      <c r="W3681" s="70">
        <v>0</v>
      </c>
      <c r="X3681" s="71">
        <v>0</v>
      </c>
      <c r="Y3681" s="70">
        <v>0</v>
      </c>
      <c r="Z3681" s="71">
        <v>0</v>
      </c>
      <c r="AA3681" s="70">
        <v>0</v>
      </c>
      <c r="AB3681" s="71">
        <v>0</v>
      </c>
      <c r="AC3681" s="54"/>
      <c r="AD3681" s="55">
        <f t="shared" si="75"/>
        <v>0</v>
      </c>
      <c r="AE3681" s="54"/>
    </row>
    <row r="3682" spans="2:31" x14ac:dyDescent="0.3">
      <c r="B3682" s="4" t="s">
        <v>143</v>
      </c>
      <c r="C3682" s="4"/>
      <c r="D3682" s="4"/>
      <c r="E3682" s="70">
        <v>0</v>
      </c>
      <c r="F3682" s="71">
        <v>0</v>
      </c>
      <c r="G3682" s="70">
        <v>0</v>
      </c>
      <c r="H3682" s="71">
        <v>0</v>
      </c>
      <c r="I3682" s="70">
        <v>0</v>
      </c>
      <c r="J3682" s="71">
        <v>0</v>
      </c>
      <c r="K3682" s="70">
        <v>0</v>
      </c>
      <c r="L3682" s="71">
        <v>0</v>
      </c>
      <c r="M3682" s="70">
        <v>0</v>
      </c>
      <c r="N3682" s="71">
        <v>0</v>
      </c>
      <c r="O3682" s="70">
        <v>0</v>
      </c>
      <c r="P3682" s="71">
        <v>0</v>
      </c>
      <c r="Q3682" s="70">
        <v>0</v>
      </c>
      <c r="R3682" s="71">
        <v>0</v>
      </c>
      <c r="S3682" s="70">
        <v>0</v>
      </c>
      <c r="T3682" s="71">
        <v>0</v>
      </c>
      <c r="U3682" s="70">
        <v>0</v>
      </c>
      <c r="V3682" s="71">
        <v>0</v>
      </c>
      <c r="W3682" s="70">
        <v>0</v>
      </c>
      <c r="X3682" s="71">
        <v>0</v>
      </c>
      <c r="Y3682" s="70">
        <v>0</v>
      </c>
      <c r="Z3682" s="71">
        <v>0</v>
      </c>
      <c r="AA3682" s="70">
        <v>0</v>
      </c>
      <c r="AB3682" s="71">
        <v>0</v>
      </c>
      <c r="AC3682" s="54"/>
      <c r="AD3682" s="55">
        <f t="shared" si="75"/>
        <v>0</v>
      </c>
      <c r="AE3682" s="54"/>
    </row>
    <row r="3683" spans="2:31" x14ac:dyDescent="0.3">
      <c r="B3683" s="4" t="s">
        <v>241</v>
      </c>
      <c r="C3683" s="4"/>
      <c r="D3683" s="4"/>
      <c r="E3683" s="70">
        <v>0</v>
      </c>
      <c r="F3683" s="71">
        <v>0</v>
      </c>
      <c r="G3683" s="70">
        <v>0</v>
      </c>
      <c r="H3683" s="71">
        <v>0</v>
      </c>
      <c r="I3683" s="70">
        <v>0</v>
      </c>
      <c r="J3683" s="71">
        <v>0</v>
      </c>
      <c r="K3683" s="70">
        <v>0</v>
      </c>
      <c r="L3683" s="71">
        <v>7.3333333333333348E-2</v>
      </c>
      <c r="M3683" s="70">
        <v>0</v>
      </c>
      <c r="N3683" s="71">
        <v>0</v>
      </c>
      <c r="O3683" s="70">
        <v>0</v>
      </c>
      <c r="P3683" s="71">
        <v>0</v>
      </c>
      <c r="Q3683" s="70">
        <v>0</v>
      </c>
      <c r="R3683" s="71">
        <v>0</v>
      </c>
      <c r="S3683" s="70">
        <v>0</v>
      </c>
      <c r="T3683" s="71">
        <v>0</v>
      </c>
      <c r="U3683" s="70">
        <v>0</v>
      </c>
      <c r="V3683" s="71">
        <v>0</v>
      </c>
      <c r="W3683" s="70">
        <v>0.83339827352099971</v>
      </c>
      <c r="X3683" s="71">
        <v>0.19265502293904624</v>
      </c>
      <c r="Y3683" s="70">
        <v>0</v>
      </c>
      <c r="Z3683" s="71">
        <v>0</v>
      </c>
      <c r="AA3683" s="70">
        <v>0</v>
      </c>
      <c r="AB3683" s="71">
        <v>0</v>
      </c>
      <c r="AC3683" s="54"/>
      <c r="AD3683" s="55">
        <f t="shared" si="75"/>
        <v>1.0993866297933792</v>
      </c>
      <c r="AE3683" s="54"/>
    </row>
    <row r="3684" spans="2:31" x14ac:dyDescent="0.3">
      <c r="B3684" s="4" t="s">
        <v>160</v>
      </c>
      <c r="C3684" s="4"/>
      <c r="D3684" s="4"/>
      <c r="E3684" s="70">
        <v>0</v>
      </c>
      <c r="F3684" s="71">
        <v>0</v>
      </c>
      <c r="G3684" s="70">
        <v>0</v>
      </c>
      <c r="H3684" s="71">
        <v>0</v>
      </c>
      <c r="I3684" s="70">
        <v>0</v>
      </c>
      <c r="J3684" s="71">
        <v>0</v>
      </c>
      <c r="K3684" s="70">
        <v>0</v>
      </c>
      <c r="L3684" s="71">
        <v>0</v>
      </c>
      <c r="M3684" s="70">
        <v>0</v>
      </c>
      <c r="N3684" s="71">
        <v>0</v>
      </c>
      <c r="O3684" s="70">
        <v>0</v>
      </c>
      <c r="P3684" s="71">
        <v>0</v>
      </c>
      <c r="Q3684" s="70">
        <v>0</v>
      </c>
      <c r="R3684" s="71">
        <v>0</v>
      </c>
      <c r="S3684" s="70">
        <v>0</v>
      </c>
      <c r="T3684" s="71">
        <v>0</v>
      </c>
      <c r="U3684" s="70">
        <v>0</v>
      </c>
      <c r="V3684" s="71">
        <v>0</v>
      </c>
      <c r="W3684" s="70">
        <v>0</v>
      </c>
      <c r="X3684" s="71">
        <v>0</v>
      </c>
      <c r="Y3684" s="70">
        <v>0</v>
      </c>
      <c r="Z3684" s="71">
        <v>0</v>
      </c>
      <c r="AA3684" s="70">
        <v>0</v>
      </c>
      <c r="AB3684" s="71">
        <v>0</v>
      </c>
      <c r="AC3684" s="54"/>
      <c r="AD3684" s="55">
        <f t="shared" ref="AD3684:AD3745" si="76">SUM(E3684:AB3684)</f>
        <v>0</v>
      </c>
      <c r="AE3684" s="54"/>
    </row>
    <row r="3685" spans="2:31" x14ac:dyDescent="0.3">
      <c r="B3685" s="4" t="s">
        <v>161</v>
      </c>
      <c r="C3685" s="4"/>
      <c r="D3685" s="4"/>
      <c r="E3685" s="70">
        <v>0</v>
      </c>
      <c r="F3685" s="71">
        <v>0</v>
      </c>
      <c r="G3685" s="70">
        <v>0</v>
      </c>
      <c r="H3685" s="71">
        <v>0</v>
      </c>
      <c r="I3685" s="70">
        <v>0</v>
      </c>
      <c r="J3685" s="71">
        <v>0</v>
      </c>
      <c r="K3685" s="70">
        <v>0</v>
      </c>
      <c r="L3685" s="71">
        <v>0</v>
      </c>
      <c r="M3685" s="70">
        <v>0</v>
      </c>
      <c r="N3685" s="71">
        <v>0</v>
      </c>
      <c r="O3685" s="70">
        <v>0</v>
      </c>
      <c r="P3685" s="71">
        <v>0</v>
      </c>
      <c r="Q3685" s="70">
        <v>0</v>
      </c>
      <c r="R3685" s="71">
        <v>0</v>
      </c>
      <c r="S3685" s="70">
        <v>0</v>
      </c>
      <c r="T3685" s="71">
        <v>0</v>
      </c>
      <c r="U3685" s="70">
        <v>0</v>
      </c>
      <c r="V3685" s="71">
        <v>0</v>
      </c>
      <c r="W3685" s="70">
        <v>0</v>
      </c>
      <c r="X3685" s="71">
        <v>0</v>
      </c>
      <c r="Y3685" s="70">
        <v>0</v>
      </c>
      <c r="Z3685" s="71">
        <v>0</v>
      </c>
      <c r="AA3685" s="70">
        <v>0</v>
      </c>
      <c r="AB3685" s="71">
        <v>0</v>
      </c>
      <c r="AC3685" s="54"/>
      <c r="AD3685" s="55">
        <f t="shared" si="76"/>
        <v>0</v>
      </c>
      <c r="AE3685" s="54"/>
    </row>
    <row r="3686" spans="2:31" x14ac:dyDescent="0.3">
      <c r="B3686" s="4" t="s">
        <v>157</v>
      </c>
      <c r="C3686" s="4"/>
      <c r="D3686" s="4"/>
      <c r="E3686" s="70">
        <v>0</v>
      </c>
      <c r="F3686" s="71">
        <v>0</v>
      </c>
      <c r="G3686" s="70">
        <v>0</v>
      </c>
      <c r="H3686" s="71">
        <v>0</v>
      </c>
      <c r="I3686" s="70">
        <v>0</v>
      </c>
      <c r="J3686" s="71">
        <v>0</v>
      </c>
      <c r="K3686" s="70">
        <v>0</v>
      </c>
      <c r="L3686" s="71">
        <v>0</v>
      </c>
      <c r="M3686" s="70">
        <v>0</v>
      </c>
      <c r="N3686" s="71">
        <v>0</v>
      </c>
      <c r="O3686" s="70">
        <v>0</v>
      </c>
      <c r="P3686" s="71">
        <v>0</v>
      </c>
      <c r="Q3686" s="70">
        <v>0</v>
      </c>
      <c r="R3686" s="71">
        <v>0</v>
      </c>
      <c r="S3686" s="70">
        <v>0</v>
      </c>
      <c r="T3686" s="71">
        <v>0</v>
      </c>
      <c r="U3686" s="70">
        <v>0</v>
      </c>
      <c r="V3686" s="71">
        <v>0</v>
      </c>
      <c r="W3686" s="70">
        <v>0</v>
      </c>
      <c r="X3686" s="71">
        <v>0</v>
      </c>
      <c r="Y3686" s="70">
        <v>0</v>
      </c>
      <c r="Z3686" s="71">
        <v>0</v>
      </c>
      <c r="AA3686" s="70">
        <v>0</v>
      </c>
      <c r="AB3686" s="71">
        <v>0</v>
      </c>
      <c r="AC3686" s="54"/>
      <c r="AD3686" s="55">
        <f t="shared" si="76"/>
        <v>0</v>
      </c>
      <c r="AE3686" s="54"/>
    </row>
    <row r="3687" spans="2:31" x14ac:dyDescent="0.3">
      <c r="B3687" s="4" t="s">
        <v>158</v>
      </c>
      <c r="C3687" s="4"/>
      <c r="D3687" s="4"/>
      <c r="E3687" s="70">
        <v>0</v>
      </c>
      <c r="F3687" s="71">
        <v>0</v>
      </c>
      <c r="G3687" s="70">
        <v>0</v>
      </c>
      <c r="H3687" s="71">
        <v>0</v>
      </c>
      <c r="I3687" s="70">
        <v>0</v>
      </c>
      <c r="J3687" s="71">
        <v>0</v>
      </c>
      <c r="K3687" s="70">
        <v>0</v>
      </c>
      <c r="L3687" s="71">
        <v>0</v>
      </c>
      <c r="M3687" s="70">
        <v>0</v>
      </c>
      <c r="N3687" s="71">
        <v>0</v>
      </c>
      <c r="O3687" s="70">
        <v>0</v>
      </c>
      <c r="P3687" s="71">
        <v>0</v>
      </c>
      <c r="Q3687" s="70">
        <v>0</v>
      </c>
      <c r="R3687" s="71">
        <v>0</v>
      </c>
      <c r="S3687" s="70">
        <v>0</v>
      </c>
      <c r="T3687" s="71">
        <v>0</v>
      </c>
      <c r="U3687" s="70">
        <v>0</v>
      </c>
      <c r="V3687" s="71">
        <v>0</v>
      </c>
      <c r="W3687" s="70">
        <v>0</v>
      </c>
      <c r="X3687" s="71">
        <v>0</v>
      </c>
      <c r="Y3687" s="70">
        <v>0</v>
      </c>
      <c r="Z3687" s="71">
        <v>0</v>
      </c>
      <c r="AA3687" s="70">
        <v>0</v>
      </c>
      <c r="AB3687" s="71">
        <v>0</v>
      </c>
      <c r="AC3687" s="54"/>
      <c r="AD3687" s="55">
        <f t="shared" si="76"/>
        <v>0</v>
      </c>
      <c r="AE3687" s="54"/>
    </row>
    <row r="3688" spans="2:31" x14ac:dyDescent="0.3">
      <c r="B3688" s="4" t="s">
        <v>159</v>
      </c>
      <c r="C3688" s="4"/>
      <c r="D3688" s="4"/>
      <c r="E3688" s="70">
        <v>0</v>
      </c>
      <c r="F3688" s="71">
        <v>0</v>
      </c>
      <c r="G3688" s="70">
        <v>0</v>
      </c>
      <c r="H3688" s="71">
        <v>0</v>
      </c>
      <c r="I3688" s="70">
        <v>0</v>
      </c>
      <c r="J3688" s="71">
        <v>0</v>
      </c>
      <c r="K3688" s="70">
        <v>0</v>
      </c>
      <c r="L3688" s="71">
        <v>0</v>
      </c>
      <c r="M3688" s="70">
        <v>0</v>
      </c>
      <c r="N3688" s="71">
        <v>0</v>
      </c>
      <c r="O3688" s="70">
        <v>0</v>
      </c>
      <c r="P3688" s="71">
        <v>0</v>
      </c>
      <c r="Q3688" s="70">
        <v>0</v>
      </c>
      <c r="R3688" s="71">
        <v>0</v>
      </c>
      <c r="S3688" s="70">
        <v>0</v>
      </c>
      <c r="T3688" s="71">
        <v>0</v>
      </c>
      <c r="U3688" s="70">
        <v>0</v>
      </c>
      <c r="V3688" s="71">
        <v>0</v>
      </c>
      <c r="W3688" s="70">
        <v>0</v>
      </c>
      <c r="X3688" s="71">
        <v>0</v>
      </c>
      <c r="Y3688" s="70">
        <v>0</v>
      </c>
      <c r="Z3688" s="71">
        <v>0</v>
      </c>
      <c r="AA3688" s="70">
        <v>0</v>
      </c>
      <c r="AB3688" s="71">
        <v>0</v>
      </c>
      <c r="AC3688" s="54"/>
      <c r="AD3688" s="55">
        <f t="shared" si="76"/>
        <v>0</v>
      </c>
      <c r="AE3688" s="54"/>
    </row>
    <row r="3689" spans="2:31" x14ac:dyDescent="0.3">
      <c r="B3689" s="4" t="s">
        <v>132</v>
      </c>
      <c r="C3689" s="4"/>
      <c r="D3689" s="4"/>
      <c r="E3689" s="70">
        <v>0</v>
      </c>
      <c r="F3689" s="71">
        <v>0</v>
      </c>
      <c r="G3689" s="70">
        <v>0</v>
      </c>
      <c r="H3689" s="71">
        <v>0</v>
      </c>
      <c r="I3689" s="70">
        <v>0</v>
      </c>
      <c r="J3689" s="71">
        <v>0</v>
      </c>
      <c r="K3689" s="70">
        <v>0</v>
      </c>
      <c r="L3689" s="71">
        <v>0</v>
      </c>
      <c r="M3689" s="70">
        <v>0</v>
      </c>
      <c r="N3689" s="71">
        <v>0</v>
      </c>
      <c r="O3689" s="70">
        <v>0</v>
      </c>
      <c r="P3689" s="71">
        <v>0</v>
      </c>
      <c r="Q3689" s="70">
        <v>0</v>
      </c>
      <c r="R3689" s="71">
        <v>0</v>
      </c>
      <c r="S3689" s="70">
        <v>0</v>
      </c>
      <c r="T3689" s="71">
        <v>0</v>
      </c>
      <c r="U3689" s="70">
        <v>0</v>
      </c>
      <c r="V3689" s="71">
        <v>0</v>
      </c>
      <c r="W3689" s="70">
        <v>0</v>
      </c>
      <c r="X3689" s="71">
        <v>0</v>
      </c>
      <c r="Y3689" s="70">
        <v>0</v>
      </c>
      <c r="Z3689" s="71">
        <v>0</v>
      </c>
      <c r="AA3689" s="70">
        <v>0</v>
      </c>
      <c r="AB3689" s="71">
        <v>0</v>
      </c>
      <c r="AC3689" s="54"/>
      <c r="AD3689" s="55">
        <f t="shared" si="76"/>
        <v>0</v>
      </c>
      <c r="AE3689" s="54"/>
    </row>
    <row r="3690" spans="2:31" x14ac:dyDescent="0.3">
      <c r="B3690" s="4" t="s">
        <v>133</v>
      </c>
      <c r="C3690" s="4"/>
      <c r="D3690" s="4"/>
      <c r="E3690" s="70">
        <v>0</v>
      </c>
      <c r="F3690" s="71">
        <v>0</v>
      </c>
      <c r="G3690" s="70">
        <v>0</v>
      </c>
      <c r="H3690" s="71">
        <v>0</v>
      </c>
      <c r="I3690" s="70">
        <v>0</v>
      </c>
      <c r="J3690" s="71">
        <v>0</v>
      </c>
      <c r="K3690" s="70">
        <v>0</v>
      </c>
      <c r="L3690" s="71">
        <v>0</v>
      </c>
      <c r="M3690" s="70">
        <v>0</v>
      </c>
      <c r="N3690" s="71">
        <v>0</v>
      </c>
      <c r="O3690" s="70">
        <v>0</v>
      </c>
      <c r="P3690" s="71">
        <v>0</v>
      </c>
      <c r="Q3690" s="70">
        <v>0</v>
      </c>
      <c r="R3690" s="71">
        <v>0</v>
      </c>
      <c r="S3690" s="70">
        <v>0</v>
      </c>
      <c r="T3690" s="71">
        <v>0</v>
      </c>
      <c r="U3690" s="70">
        <v>0</v>
      </c>
      <c r="V3690" s="71">
        <v>0</v>
      </c>
      <c r="W3690" s="70">
        <v>0</v>
      </c>
      <c r="X3690" s="71">
        <v>0</v>
      </c>
      <c r="Y3690" s="70">
        <v>0</v>
      </c>
      <c r="Z3690" s="71">
        <v>0</v>
      </c>
      <c r="AA3690" s="70">
        <v>0</v>
      </c>
      <c r="AB3690" s="71">
        <v>0</v>
      </c>
      <c r="AC3690" s="54"/>
      <c r="AD3690" s="55">
        <f t="shared" si="76"/>
        <v>0</v>
      </c>
      <c r="AE3690" s="54"/>
    </row>
    <row r="3691" spans="2:31" x14ac:dyDescent="0.3">
      <c r="B3691" s="4" t="s">
        <v>134</v>
      </c>
      <c r="C3691" s="4"/>
      <c r="D3691" s="4"/>
      <c r="E3691" s="70">
        <v>0</v>
      </c>
      <c r="F3691" s="71">
        <v>0</v>
      </c>
      <c r="G3691" s="70">
        <v>0</v>
      </c>
      <c r="H3691" s="71">
        <v>0</v>
      </c>
      <c r="I3691" s="70">
        <v>0</v>
      </c>
      <c r="J3691" s="71">
        <v>0</v>
      </c>
      <c r="K3691" s="70">
        <v>0</v>
      </c>
      <c r="L3691" s="71">
        <v>0</v>
      </c>
      <c r="M3691" s="70">
        <v>0</v>
      </c>
      <c r="N3691" s="71">
        <v>0</v>
      </c>
      <c r="O3691" s="70">
        <v>0</v>
      </c>
      <c r="P3691" s="71">
        <v>0</v>
      </c>
      <c r="Q3691" s="70">
        <v>0</v>
      </c>
      <c r="R3691" s="71">
        <v>0</v>
      </c>
      <c r="S3691" s="70">
        <v>0</v>
      </c>
      <c r="T3691" s="71">
        <v>0</v>
      </c>
      <c r="U3691" s="70">
        <v>0</v>
      </c>
      <c r="V3691" s="71">
        <v>0</v>
      </c>
      <c r="W3691" s="70">
        <v>0</v>
      </c>
      <c r="X3691" s="71">
        <v>0</v>
      </c>
      <c r="Y3691" s="70">
        <v>0</v>
      </c>
      <c r="Z3691" s="71">
        <v>0</v>
      </c>
      <c r="AA3691" s="70">
        <v>0</v>
      </c>
      <c r="AB3691" s="71">
        <v>0</v>
      </c>
      <c r="AC3691" s="54"/>
      <c r="AD3691" s="55">
        <f t="shared" si="76"/>
        <v>0</v>
      </c>
      <c r="AE3691" s="54"/>
    </row>
    <row r="3692" spans="2:31" x14ac:dyDescent="0.3">
      <c r="B3692" s="4" t="s">
        <v>190</v>
      </c>
      <c r="C3692" s="4"/>
      <c r="D3692" s="4"/>
      <c r="E3692" s="70">
        <v>0</v>
      </c>
      <c r="F3692" s="71">
        <v>0</v>
      </c>
      <c r="G3692" s="70">
        <v>0</v>
      </c>
      <c r="H3692" s="71">
        <v>0</v>
      </c>
      <c r="I3692" s="70">
        <v>0</v>
      </c>
      <c r="J3692" s="71">
        <v>0</v>
      </c>
      <c r="K3692" s="70">
        <v>0</v>
      </c>
      <c r="L3692" s="71">
        <v>0</v>
      </c>
      <c r="M3692" s="70">
        <v>0.51552495161692302</v>
      </c>
      <c r="N3692" s="71">
        <v>0.7189722985029221</v>
      </c>
      <c r="O3692" s="70">
        <v>0.40012399355570472</v>
      </c>
      <c r="P3692" s="71">
        <v>0.53363357285658508</v>
      </c>
      <c r="Q3692" s="70">
        <v>6.0667040944099429E-2</v>
      </c>
      <c r="R3692" s="71">
        <v>0</v>
      </c>
      <c r="S3692" s="70">
        <v>0</v>
      </c>
      <c r="T3692" s="71">
        <v>0</v>
      </c>
      <c r="U3692" s="70">
        <v>0</v>
      </c>
      <c r="V3692" s="71">
        <v>0</v>
      </c>
      <c r="W3692" s="70">
        <v>0</v>
      </c>
      <c r="X3692" s="71">
        <v>0</v>
      </c>
      <c r="Y3692" s="70">
        <v>0</v>
      </c>
      <c r="Z3692" s="71">
        <v>0</v>
      </c>
      <c r="AA3692" s="70">
        <v>0</v>
      </c>
      <c r="AB3692" s="71">
        <v>0</v>
      </c>
      <c r="AC3692" s="54"/>
      <c r="AD3692" s="55">
        <f t="shared" si="76"/>
        <v>2.2289218574762337</v>
      </c>
      <c r="AE3692" s="54"/>
    </row>
    <row r="3693" spans="2:31" x14ac:dyDescent="0.3">
      <c r="B3693" s="4" t="s">
        <v>191</v>
      </c>
      <c r="C3693" s="4"/>
      <c r="D3693" s="4"/>
      <c r="E3693" s="70">
        <v>0</v>
      </c>
      <c r="F3693" s="71">
        <v>0</v>
      </c>
      <c r="G3693" s="70">
        <v>0</v>
      </c>
      <c r="H3693" s="71">
        <v>0</v>
      </c>
      <c r="I3693" s="70">
        <v>0</v>
      </c>
      <c r="J3693" s="71">
        <v>0</v>
      </c>
      <c r="K3693" s="70">
        <v>0</v>
      </c>
      <c r="L3693" s="71">
        <v>0</v>
      </c>
      <c r="M3693" s="70">
        <v>0.51552495161692302</v>
      </c>
      <c r="N3693" s="71">
        <v>0.7189722985029221</v>
      </c>
      <c r="O3693" s="70">
        <v>0.40012399355570472</v>
      </c>
      <c r="P3693" s="71">
        <v>0.53363357285658508</v>
      </c>
      <c r="Q3693" s="70">
        <v>6.0667040944099429E-2</v>
      </c>
      <c r="R3693" s="71">
        <v>0</v>
      </c>
      <c r="S3693" s="70">
        <v>0</v>
      </c>
      <c r="T3693" s="71">
        <v>0</v>
      </c>
      <c r="U3693" s="70">
        <v>0</v>
      </c>
      <c r="V3693" s="71">
        <v>0</v>
      </c>
      <c r="W3693" s="70">
        <v>0</v>
      </c>
      <c r="X3693" s="71">
        <v>0</v>
      </c>
      <c r="Y3693" s="70">
        <v>0</v>
      </c>
      <c r="Z3693" s="71">
        <v>0</v>
      </c>
      <c r="AA3693" s="70">
        <v>0</v>
      </c>
      <c r="AB3693" s="71">
        <v>0</v>
      </c>
      <c r="AC3693" s="54"/>
      <c r="AD3693" s="55">
        <f t="shared" si="76"/>
        <v>2.2289218574762337</v>
      </c>
      <c r="AE3693" s="54"/>
    </row>
    <row r="3694" spans="2:31" x14ac:dyDescent="0.3">
      <c r="B3694" s="4" t="s">
        <v>175</v>
      </c>
      <c r="C3694" s="4"/>
      <c r="D3694" s="4"/>
      <c r="E3694" s="70">
        <v>0</v>
      </c>
      <c r="F3694" s="71">
        <v>0</v>
      </c>
      <c r="G3694" s="70">
        <v>0</v>
      </c>
      <c r="H3694" s="71">
        <v>0</v>
      </c>
      <c r="I3694" s="70">
        <v>0</v>
      </c>
      <c r="J3694" s="71">
        <v>0</v>
      </c>
      <c r="K3694" s="70">
        <v>0</v>
      </c>
      <c r="L3694" s="71">
        <v>2.0676673875699638</v>
      </c>
      <c r="M3694" s="70">
        <v>2.0327067907567344</v>
      </c>
      <c r="N3694" s="71">
        <v>0</v>
      </c>
      <c r="O3694" s="70">
        <v>0</v>
      </c>
      <c r="P3694" s="71">
        <v>0</v>
      </c>
      <c r="Q3694" s="70">
        <v>1.6331733762829876</v>
      </c>
      <c r="R3694" s="71">
        <v>3.7537956131628865</v>
      </c>
      <c r="S3694" s="70">
        <v>1.7350050923715494</v>
      </c>
      <c r="T3694" s="71">
        <v>0</v>
      </c>
      <c r="U3694" s="70">
        <v>0</v>
      </c>
      <c r="V3694" s="71">
        <v>0</v>
      </c>
      <c r="W3694" s="70">
        <v>0</v>
      </c>
      <c r="X3694" s="71">
        <v>1.6663441191000553E-2</v>
      </c>
      <c r="Y3694" s="70">
        <v>0</v>
      </c>
      <c r="Z3694" s="71">
        <v>0</v>
      </c>
      <c r="AA3694" s="70">
        <v>0</v>
      </c>
      <c r="AB3694" s="71">
        <v>0</v>
      </c>
      <c r="AC3694" s="54"/>
      <c r="AD3694" s="55">
        <f t="shared" si="76"/>
        <v>11.239011701335123</v>
      </c>
      <c r="AE3694" s="54"/>
    </row>
    <row r="3695" spans="2:31" x14ac:dyDescent="0.3">
      <c r="B3695" s="4" t="s">
        <v>176</v>
      </c>
      <c r="C3695" s="4"/>
      <c r="D3695" s="4"/>
      <c r="E3695" s="70">
        <v>0</v>
      </c>
      <c r="F3695" s="71">
        <v>0</v>
      </c>
      <c r="G3695" s="70">
        <v>0</v>
      </c>
      <c r="H3695" s="71">
        <v>0</v>
      </c>
      <c r="I3695" s="70">
        <v>0</v>
      </c>
      <c r="J3695" s="71">
        <v>0</v>
      </c>
      <c r="K3695" s="70">
        <v>0</v>
      </c>
      <c r="L3695" s="71">
        <v>2.0676673875699638</v>
      </c>
      <c r="M3695" s="70">
        <v>2.0327067907567344</v>
      </c>
      <c r="N3695" s="71">
        <v>0</v>
      </c>
      <c r="O3695" s="70">
        <v>0</v>
      </c>
      <c r="P3695" s="71">
        <v>0</v>
      </c>
      <c r="Q3695" s="70">
        <v>1.6331733762829876</v>
      </c>
      <c r="R3695" s="71">
        <v>3.7537956131628865</v>
      </c>
      <c r="S3695" s="70">
        <v>1.7350050923715494</v>
      </c>
      <c r="T3695" s="71">
        <v>0</v>
      </c>
      <c r="U3695" s="70">
        <v>0</v>
      </c>
      <c r="V3695" s="71">
        <v>0</v>
      </c>
      <c r="W3695" s="70">
        <v>0</v>
      </c>
      <c r="X3695" s="71">
        <v>1.6663441191000553E-2</v>
      </c>
      <c r="Y3695" s="70">
        <v>0</v>
      </c>
      <c r="Z3695" s="71">
        <v>0</v>
      </c>
      <c r="AA3695" s="70">
        <v>0</v>
      </c>
      <c r="AB3695" s="71">
        <v>0</v>
      </c>
      <c r="AC3695" s="54"/>
      <c r="AD3695" s="55">
        <f t="shared" si="76"/>
        <v>11.239011701335123</v>
      </c>
      <c r="AE3695" s="54"/>
    </row>
    <row r="3696" spans="2:31" x14ac:dyDescent="0.3">
      <c r="B3696" s="4" t="s">
        <v>183</v>
      </c>
      <c r="C3696" s="4"/>
      <c r="D3696" s="4"/>
      <c r="E3696" s="70">
        <v>0</v>
      </c>
      <c r="F3696" s="71">
        <v>0</v>
      </c>
      <c r="G3696" s="70">
        <v>0</v>
      </c>
      <c r="H3696" s="71">
        <v>0</v>
      </c>
      <c r="I3696" s="70">
        <v>0</v>
      </c>
      <c r="J3696" s="71">
        <v>0</v>
      </c>
      <c r="K3696" s="70">
        <v>0</v>
      </c>
      <c r="L3696" s="71">
        <v>0</v>
      </c>
      <c r="M3696" s="70">
        <v>0</v>
      </c>
      <c r="N3696" s="71">
        <v>0</v>
      </c>
      <c r="O3696" s="70">
        <v>0</v>
      </c>
      <c r="P3696" s="71">
        <v>0</v>
      </c>
      <c r="Q3696" s="70">
        <v>0</v>
      </c>
      <c r="R3696" s="71">
        <v>0</v>
      </c>
      <c r="S3696" s="70">
        <v>0</v>
      </c>
      <c r="T3696" s="71">
        <v>0</v>
      </c>
      <c r="U3696" s="70">
        <v>0</v>
      </c>
      <c r="V3696" s="71">
        <v>0</v>
      </c>
      <c r="W3696" s="70">
        <v>0</v>
      </c>
      <c r="X3696" s="71">
        <v>0</v>
      </c>
      <c r="Y3696" s="70">
        <v>0</v>
      </c>
      <c r="Z3696" s="71">
        <v>0</v>
      </c>
      <c r="AA3696" s="70">
        <v>0</v>
      </c>
      <c r="AB3696" s="71">
        <v>0</v>
      </c>
      <c r="AC3696" s="54"/>
      <c r="AD3696" s="55">
        <f t="shared" si="76"/>
        <v>0</v>
      </c>
      <c r="AE3696" s="54"/>
    </row>
    <row r="3697" spans="2:31" x14ac:dyDescent="0.3">
      <c r="B3697" s="4" t="s">
        <v>224</v>
      </c>
      <c r="C3697" s="4"/>
      <c r="D3697" s="4"/>
      <c r="E3697" s="70">
        <v>0</v>
      </c>
      <c r="F3697" s="71">
        <v>0</v>
      </c>
      <c r="G3697" s="70">
        <v>0</v>
      </c>
      <c r="H3697" s="71">
        <v>0</v>
      </c>
      <c r="I3697" s="70">
        <v>0</v>
      </c>
      <c r="J3697" s="71">
        <v>0</v>
      </c>
      <c r="K3697" s="70">
        <v>0</v>
      </c>
      <c r="L3697" s="71">
        <v>0</v>
      </c>
      <c r="M3697" s="70">
        <v>0</v>
      </c>
      <c r="N3697" s="71">
        <v>0</v>
      </c>
      <c r="O3697" s="70">
        <v>0</v>
      </c>
      <c r="P3697" s="71">
        <v>0</v>
      </c>
      <c r="Q3697" s="70">
        <v>0</v>
      </c>
      <c r="R3697" s="71">
        <v>0</v>
      </c>
      <c r="S3697" s="70">
        <v>0</v>
      </c>
      <c r="T3697" s="71">
        <v>0</v>
      </c>
      <c r="U3697" s="70">
        <v>0</v>
      </c>
      <c r="V3697" s="71">
        <v>0</v>
      </c>
      <c r="W3697" s="70">
        <v>0</v>
      </c>
      <c r="X3697" s="71">
        <v>0</v>
      </c>
      <c r="Y3697" s="70">
        <v>0</v>
      </c>
      <c r="Z3697" s="71">
        <v>0</v>
      </c>
      <c r="AA3697" s="70">
        <v>0</v>
      </c>
      <c r="AB3697" s="71">
        <v>0</v>
      </c>
      <c r="AC3697" s="54"/>
      <c r="AD3697" s="55">
        <f t="shared" si="76"/>
        <v>0</v>
      </c>
      <c r="AE3697" s="54"/>
    </row>
    <row r="3698" spans="2:31" x14ac:dyDescent="0.3">
      <c r="B3698" s="4" t="s">
        <v>225</v>
      </c>
      <c r="C3698" s="4"/>
      <c r="D3698" s="4"/>
      <c r="E3698" s="70">
        <v>0</v>
      </c>
      <c r="F3698" s="71">
        <v>0</v>
      </c>
      <c r="G3698" s="70">
        <v>0</v>
      </c>
      <c r="H3698" s="71">
        <v>0</v>
      </c>
      <c r="I3698" s="70">
        <v>0</v>
      </c>
      <c r="J3698" s="71">
        <v>0</v>
      </c>
      <c r="K3698" s="70">
        <v>0</v>
      </c>
      <c r="L3698" s="71">
        <v>0</v>
      </c>
      <c r="M3698" s="70">
        <v>0</v>
      </c>
      <c r="N3698" s="71">
        <v>0</v>
      </c>
      <c r="O3698" s="70">
        <v>0</v>
      </c>
      <c r="P3698" s="71">
        <v>0</v>
      </c>
      <c r="Q3698" s="70">
        <v>0</v>
      </c>
      <c r="R3698" s="71">
        <v>0</v>
      </c>
      <c r="S3698" s="70">
        <v>0</v>
      </c>
      <c r="T3698" s="71">
        <v>0</v>
      </c>
      <c r="U3698" s="70">
        <v>0</v>
      </c>
      <c r="V3698" s="71">
        <v>0</v>
      </c>
      <c r="W3698" s="70">
        <v>0</v>
      </c>
      <c r="X3698" s="71">
        <v>0</v>
      </c>
      <c r="Y3698" s="70">
        <v>0</v>
      </c>
      <c r="Z3698" s="71">
        <v>0</v>
      </c>
      <c r="AA3698" s="70">
        <v>0</v>
      </c>
      <c r="AB3698" s="71">
        <v>0</v>
      </c>
      <c r="AC3698" s="54"/>
      <c r="AD3698" s="55">
        <f t="shared" si="76"/>
        <v>0</v>
      </c>
      <c r="AE3698" s="54"/>
    </row>
    <row r="3699" spans="2:31" x14ac:dyDescent="0.3">
      <c r="B3699" s="4" t="s">
        <v>226</v>
      </c>
      <c r="C3699" s="4"/>
      <c r="D3699" s="4"/>
      <c r="E3699" s="70">
        <v>0</v>
      </c>
      <c r="F3699" s="71">
        <v>0</v>
      </c>
      <c r="G3699" s="70">
        <v>0</v>
      </c>
      <c r="H3699" s="71">
        <v>0</v>
      </c>
      <c r="I3699" s="70">
        <v>0</v>
      </c>
      <c r="J3699" s="71">
        <v>0</v>
      </c>
      <c r="K3699" s="70">
        <v>0</v>
      </c>
      <c r="L3699" s="71">
        <v>0</v>
      </c>
      <c r="M3699" s="70">
        <v>0</v>
      </c>
      <c r="N3699" s="71">
        <v>0</v>
      </c>
      <c r="O3699" s="70">
        <v>0</v>
      </c>
      <c r="P3699" s="71">
        <v>0</v>
      </c>
      <c r="Q3699" s="70">
        <v>0</v>
      </c>
      <c r="R3699" s="71">
        <v>0</v>
      </c>
      <c r="S3699" s="70">
        <v>0</v>
      </c>
      <c r="T3699" s="71">
        <v>0</v>
      </c>
      <c r="U3699" s="70">
        <v>0</v>
      </c>
      <c r="V3699" s="71">
        <v>0</v>
      </c>
      <c r="W3699" s="70">
        <v>0</v>
      </c>
      <c r="X3699" s="71">
        <v>0</v>
      </c>
      <c r="Y3699" s="70">
        <v>0</v>
      </c>
      <c r="Z3699" s="71">
        <v>0</v>
      </c>
      <c r="AA3699" s="70">
        <v>0</v>
      </c>
      <c r="AB3699" s="71">
        <v>0</v>
      </c>
      <c r="AC3699" s="54"/>
      <c r="AD3699" s="55">
        <f t="shared" si="76"/>
        <v>0</v>
      </c>
      <c r="AE3699" s="54"/>
    </row>
    <row r="3700" spans="2:31" x14ac:dyDescent="0.3">
      <c r="B3700" s="4" t="s">
        <v>174</v>
      </c>
      <c r="C3700" s="4"/>
      <c r="D3700" s="4"/>
      <c r="E3700" s="70">
        <v>0</v>
      </c>
      <c r="F3700" s="71">
        <v>0</v>
      </c>
      <c r="G3700" s="70">
        <v>0</v>
      </c>
      <c r="H3700" s="71">
        <v>0</v>
      </c>
      <c r="I3700" s="70">
        <v>0</v>
      </c>
      <c r="J3700" s="71">
        <v>0</v>
      </c>
      <c r="K3700" s="70">
        <v>0</v>
      </c>
      <c r="L3700" s="71">
        <v>0</v>
      </c>
      <c r="M3700" s="70">
        <v>0</v>
      </c>
      <c r="N3700" s="71">
        <v>0</v>
      </c>
      <c r="O3700" s="70">
        <v>0</v>
      </c>
      <c r="P3700" s="71">
        <v>0</v>
      </c>
      <c r="Q3700" s="70">
        <v>0</v>
      </c>
      <c r="R3700" s="71">
        <v>0</v>
      </c>
      <c r="S3700" s="70">
        <v>0</v>
      </c>
      <c r="T3700" s="71">
        <v>0</v>
      </c>
      <c r="U3700" s="70">
        <v>0</v>
      </c>
      <c r="V3700" s="71">
        <v>0</v>
      </c>
      <c r="W3700" s="70">
        <v>0</v>
      </c>
      <c r="X3700" s="71">
        <v>0</v>
      </c>
      <c r="Y3700" s="70">
        <v>0</v>
      </c>
      <c r="Z3700" s="71">
        <v>0</v>
      </c>
      <c r="AA3700" s="70">
        <v>0</v>
      </c>
      <c r="AB3700" s="71">
        <v>0</v>
      </c>
      <c r="AC3700" s="54"/>
      <c r="AD3700" s="55">
        <f t="shared" si="76"/>
        <v>0</v>
      </c>
      <c r="AE3700" s="54"/>
    </row>
    <row r="3701" spans="2:31" x14ac:dyDescent="0.3">
      <c r="B3701" s="4" t="s">
        <v>242</v>
      </c>
      <c r="C3701" s="4"/>
      <c r="D3701" s="4"/>
      <c r="E3701" s="70">
        <v>0</v>
      </c>
      <c r="F3701" s="71">
        <v>0</v>
      </c>
      <c r="G3701" s="70">
        <v>0</v>
      </c>
      <c r="H3701" s="71">
        <v>0</v>
      </c>
      <c r="I3701" s="70">
        <v>0</v>
      </c>
      <c r="J3701" s="71">
        <v>0</v>
      </c>
      <c r="K3701" s="70">
        <v>0</v>
      </c>
      <c r="L3701" s="71">
        <v>0</v>
      </c>
      <c r="M3701" s="70">
        <v>0</v>
      </c>
      <c r="N3701" s="71">
        <v>0</v>
      </c>
      <c r="O3701" s="70">
        <v>0</v>
      </c>
      <c r="P3701" s="71">
        <v>0</v>
      </c>
      <c r="Q3701" s="70">
        <v>0</v>
      </c>
      <c r="R3701" s="71">
        <v>0</v>
      </c>
      <c r="S3701" s="70">
        <v>0</v>
      </c>
      <c r="T3701" s="71">
        <v>0</v>
      </c>
      <c r="U3701" s="70">
        <v>0</v>
      </c>
      <c r="V3701" s="71">
        <v>0</v>
      </c>
      <c r="W3701" s="70">
        <v>0</v>
      </c>
      <c r="X3701" s="71">
        <v>0</v>
      </c>
      <c r="Y3701" s="70">
        <v>0</v>
      </c>
      <c r="Z3701" s="71">
        <v>0</v>
      </c>
      <c r="AA3701" s="70">
        <v>0</v>
      </c>
      <c r="AB3701" s="71">
        <v>0</v>
      </c>
      <c r="AC3701" s="54"/>
      <c r="AD3701" s="55">
        <f t="shared" si="76"/>
        <v>0</v>
      </c>
      <c r="AE3701" s="54"/>
    </row>
    <row r="3702" spans="2:31" x14ac:dyDescent="0.3">
      <c r="B3702" s="4" t="s">
        <v>227</v>
      </c>
      <c r="C3702" s="4"/>
      <c r="D3702" s="4"/>
      <c r="E3702" s="70">
        <v>0</v>
      </c>
      <c r="F3702" s="71">
        <v>0</v>
      </c>
      <c r="G3702" s="70">
        <v>0</v>
      </c>
      <c r="H3702" s="71">
        <v>0</v>
      </c>
      <c r="I3702" s="70">
        <v>0</v>
      </c>
      <c r="J3702" s="71">
        <v>0</v>
      </c>
      <c r="K3702" s="70">
        <v>0</v>
      </c>
      <c r="L3702" s="71">
        <v>0</v>
      </c>
      <c r="M3702" s="70">
        <v>0</v>
      </c>
      <c r="N3702" s="71">
        <v>0</v>
      </c>
      <c r="O3702" s="70">
        <v>0</v>
      </c>
      <c r="P3702" s="71">
        <v>0</v>
      </c>
      <c r="Q3702" s="70">
        <v>0</v>
      </c>
      <c r="R3702" s="71">
        <v>0</v>
      </c>
      <c r="S3702" s="70">
        <v>0</v>
      </c>
      <c r="T3702" s="71">
        <v>0</v>
      </c>
      <c r="U3702" s="70">
        <v>0</v>
      </c>
      <c r="V3702" s="71">
        <v>0</v>
      </c>
      <c r="W3702" s="70">
        <v>0</v>
      </c>
      <c r="X3702" s="71">
        <v>0</v>
      </c>
      <c r="Y3702" s="70">
        <v>0</v>
      </c>
      <c r="Z3702" s="71">
        <v>0</v>
      </c>
      <c r="AA3702" s="70">
        <v>0</v>
      </c>
      <c r="AB3702" s="71">
        <v>0</v>
      </c>
      <c r="AC3702" s="54"/>
      <c r="AD3702" s="55">
        <f t="shared" si="76"/>
        <v>0</v>
      </c>
      <c r="AE3702" s="54"/>
    </row>
    <row r="3703" spans="2:31" x14ac:dyDescent="0.3">
      <c r="B3703" s="4" t="s">
        <v>228</v>
      </c>
      <c r="C3703" s="4"/>
      <c r="D3703" s="4"/>
      <c r="E3703" s="70">
        <v>0</v>
      </c>
      <c r="F3703" s="71">
        <v>0</v>
      </c>
      <c r="G3703" s="70">
        <v>0</v>
      </c>
      <c r="H3703" s="71">
        <v>0</v>
      </c>
      <c r="I3703" s="70">
        <v>0</v>
      </c>
      <c r="J3703" s="71">
        <v>0</v>
      </c>
      <c r="K3703" s="70">
        <v>0</v>
      </c>
      <c r="L3703" s="71">
        <v>0</v>
      </c>
      <c r="M3703" s="70">
        <v>0</v>
      </c>
      <c r="N3703" s="71">
        <v>0</v>
      </c>
      <c r="O3703" s="70">
        <v>0</v>
      </c>
      <c r="P3703" s="71">
        <v>0</v>
      </c>
      <c r="Q3703" s="70">
        <v>0</v>
      </c>
      <c r="R3703" s="71">
        <v>0</v>
      </c>
      <c r="S3703" s="70">
        <v>0</v>
      </c>
      <c r="T3703" s="71">
        <v>0</v>
      </c>
      <c r="U3703" s="70">
        <v>0</v>
      </c>
      <c r="V3703" s="71">
        <v>0</v>
      </c>
      <c r="W3703" s="70">
        <v>0</v>
      </c>
      <c r="X3703" s="71">
        <v>0</v>
      </c>
      <c r="Y3703" s="70">
        <v>0</v>
      </c>
      <c r="Z3703" s="71">
        <v>0</v>
      </c>
      <c r="AA3703" s="70">
        <v>0</v>
      </c>
      <c r="AB3703" s="71">
        <v>0</v>
      </c>
      <c r="AC3703" s="54"/>
      <c r="AD3703" s="55">
        <f t="shared" si="76"/>
        <v>0</v>
      </c>
      <c r="AE3703" s="54"/>
    </row>
    <row r="3704" spans="2:31" x14ac:dyDescent="0.3">
      <c r="B3704" s="4" t="s">
        <v>290</v>
      </c>
      <c r="C3704" s="4"/>
      <c r="D3704" s="4"/>
      <c r="E3704" s="70">
        <v>0</v>
      </c>
      <c r="F3704" s="71">
        <v>0</v>
      </c>
      <c r="G3704" s="70">
        <v>0</v>
      </c>
      <c r="H3704" s="71">
        <v>0</v>
      </c>
      <c r="I3704" s="70">
        <v>0</v>
      </c>
      <c r="J3704" s="71">
        <v>0</v>
      </c>
      <c r="K3704" s="70">
        <v>0</v>
      </c>
      <c r="L3704" s="71">
        <v>0</v>
      </c>
      <c r="M3704" s="70">
        <v>0</v>
      </c>
      <c r="N3704" s="71">
        <v>0</v>
      </c>
      <c r="O3704" s="70">
        <v>0</v>
      </c>
      <c r="P3704" s="71">
        <v>0</v>
      </c>
      <c r="Q3704" s="70">
        <v>0</v>
      </c>
      <c r="R3704" s="71">
        <v>0</v>
      </c>
      <c r="S3704" s="70">
        <v>0</v>
      </c>
      <c r="T3704" s="71">
        <v>0</v>
      </c>
      <c r="U3704" s="70">
        <v>0</v>
      </c>
      <c r="V3704" s="71">
        <v>0</v>
      </c>
      <c r="W3704" s="70">
        <v>0</v>
      </c>
      <c r="X3704" s="71">
        <v>0</v>
      </c>
      <c r="Y3704" s="70">
        <v>0</v>
      </c>
      <c r="Z3704" s="71">
        <v>0</v>
      </c>
      <c r="AA3704" s="70">
        <v>0</v>
      </c>
      <c r="AB3704" s="71">
        <v>0</v>
      </c>
      <c r="AC3704" s="54"/>
      <c r="AD3704" s="55">
        <f t="shared" si="76"/>
        <v>0</v>
      </c>
      <c r="AE3704" s="54"/>
    </row>
    <row r="3705" spans="2:31" x14ac:dyDescent="0.3">
      <c r="B3705" s="4" t="s">
        <v>177</v>
      </c>
      <c r="C3705" s="4"/>
      <c r="D3705" s="4"/>
      <c r="E3705" s="70">
        <v>0</v>
      </c>
      <c r="F3705" s="71">
        <v>0</v>
      </c>
      <c r="G3705" s="70">
        <v>0</v>
      </c>
      <c r="H3705" s="71">
        <v>0</v>
      </c>
      <c r="I3705" s="70">
        <v>0</v>
      </c>
      <c r="J3705" s="71">
        <v>0</v>
      </c>
      <c r="K3705" s="70">
        <v>0</v>
      </c>
      <c r="L3705" s="71">
        <v>0</v>
      </c>
      <c r="M3705" s="70">
        <v>0</v>
      </c>
      <c r="N3705" s="71">
        <v>0</v>
      </c>
      <c r="O3705" s="70">
        <v>0</v>
      </c>
      <c r="P3705" s="71">
        <v>0</v>
      </c>
      <c r="Q3705" s="70">
        <v>0</v>
      </c>
      <c r="R3705" s="71">
        <v>0</v>
      </c>
      <c r="S3705" s="70">
        <v>0</v>
      </c>
      <c r="T3705" s="71">
        <v>0</v>
      </c>
      <c r="U3705" s="70">
        <v>0</v>
      </c>
      <c r="V3705" s="71">
        <v>0</v>
      </c>
      <c r="W3705" s="70">
        <v>0</v>
      </c>
      <c r="X3705" s="71">
        <v>0</v>
      </c>
      <c r="Y3705" s="70">
        <v>0</v>
      </c>
      <c r="Z3705" s="71">
        <v>0</v>
      </c>
      <c r="AA3705" s="70">
        <v>0</v>
      </c>
      <c r="AB3705" s="71">
        <v>0</v>
      </c>
      <c r="AC3705" s="54"/>
      <c r="AD3705" s="55">
        <f t="shared" si="76"/>
        <v>0</v>
      </c>
      <c r="AE3705" s="54"/>
    </row>
    <row r="3706" spans="2:31" x14ac:dyDescent="0.3">
      <c r="B3706" s="4" t="s">
        <v>178</v>
      </c>
      <c r="C3706" s="4"/>
      <c r="D3706" s="4"/>
      <c r="E3706" s="70">
        <v>0</v>
      </c>
      <c r="F3706" s="71">
        <v>0</v>
      </c>
      <c r="G3706" s="70">
        <v>0</v>
      </c>
      <c r="H3706" s="71">
        <v>0</v>
      </c>
      <c r="I3706" s="70">
        <v>0</v>
      </c>
      <c r="J3706" s="71">
        <v>0</v>
      </c>
      <c r="K3706" s="70">
        <v>0</v>
      </c>
      <c r="L3706" s="71">
        <v>0</v>
      </c>
      <c r="M3706" s="70">
        <v>0</v>
      </c>
      <c r="N3706" s="71">
        <v>0</v>
      </c>
      <c r="O3706" s="70">
        <v>0</v>
      </c>
      <c r="P3706" s="71">
        <v>0</v>
      </c>
      <c r="Q3706" s="70">
        <v>0</v>
      </c>
      <c r="R3706" s="71">
        <v>0</v>
      </c>
      <c r="S3706" s="70">
        <v>0</v>
      </c>
      <c r="T3706" s="71">
        <v>0</v>
      </c>
      <c r="U3706" s="70">
        <v>0</v>
      </c>
      <c r="V3706" s="71">
        <v>0</v>
      </c>
      <c r="W3706" s="70">
        <v>0</v>
      </c>
      <c r="X3706" s="71">
        <v>0</v>
      </c>
      <c r="Y3706" s="70">
        <v>0</v>
      </c>
      <c r="Z3706" s="71">
        <v>0</v>
      </c>
      <c r="AA3706" s="70">
        <v>0</v>
      </c>
      <c r="AB3706" s="71">
        <v>0</v>
      </c>
      <c r="AC3706" s="54"/>
      <c r="AD3706" s="55">
        <f t="shared" si="76"/>
        <v>0</v>
      </c>
      <c r="AE3706" s="54"/>
    </row>
    <row r="3707" spans="2:31" x14ac:dyDescent="0.3">
      <c r="B3707" s="4" t="s">
        <v>162</v>
      </c>
      <c r="C3707" s="4"/>
      <c r="D3707" s="4"/>
      <c r="E3707" s="70">
        <v>0</v>
      </c>
      <c r="F3707" s="71">
        <v>0</v>
      </c>
      <c r="G3707" s="70">
        <v>0</v>
      </c>
      <c r="H3707" s="71">
        <v>0</v>
      </c>
      <c r="I3707" s="70">
        <v>0</v>
      </c>
      <c r="J3707" s="71">
        <v>0</v>
      </c>
      <c r="K3707" s="70">
        <v>0</v>
      </c>
      <c r="L3707" s="71">
        <v>0.49118756025047006</v>
      </c>
      <c r="M3707" s="70">
        <v>0.85862490026739668</v>
      </c>
      <c r="N3707" s="71">
        <v>0.57463678791002637</v>
      </c>
      <c r="O3707" s="70">
        <v>0.63457062583303947</v>
      </c>
      <c r="P3707" s="71">
        <v>0.55326951822683956</v>
      </c>
      <c r="Q3707" s="70">
        <v>0.53946884716136112</v>
      </c>
      <c r="R3707" s="71">
        <v>0.52477708814230595</v>
      </c>
      <c r="S3707" s="70">
        <v>0.54980291895198441</v>
      </c>
      <c r="T3707" s="71">
        <v>0.56016818240409039</v>
      </c>
      <c r="U3707" s="70">
        <v>0.56235740736895767</v>
      </c>
      <c r="V3707" s="71">
        <v>0.56448483396239524</v>
      </c>
      <c r="W3707" s="70">
        <v>0.59211527810383358</v>
      </c>
      <c r="X3707" s="71">
        <v>5.7853195562219691E-2</v>
      </c>
      <c r="Y3707" s="70">
        <v>0</v>
      </c>
      <c r="Z3707" s="71">
        <v>0</v>
      </c>
      <c r="AA3707" s="70">
        <v>5.7656175182377888E-2</v>
      </c>
      <c r="AB3707" s="71">
        <v>0</v>
      </c>
      <c r="AC3707" s="54"/>
      <c r="AD3707" s="55">
        <f t="shared" si="76"/>
        <v>7.1209733193272973</v>
      </c>
      <c r="AE3707" s="54"/>
    </row>
    <row r="3708" spans="2:31" x14ac:dyDescent="0.3">
      <c r="B3708" s="4" t="s">
        <v>163</v>
      </c>
      <c r="C3708" s="4"/>
      <c r="D3708" s="4"/>
      <c r="E3708" s="70">
        <v>0</v>
      </c>
      <c r="F3708" s="71">
        <v>0</v>
      </c>
      <c r="G3708" s="70">
        <v>0</v>
      </c>
      <c r="H3708" s="71">
        <v>0</v>
      </c>
      <c r="I3708" s="70">
        <v>0</v>
      </c>
      <c r="J3708" s="71">
        <v>0</v>
      </c>
      <c r="K3708" s="70">
        <v>0</v>
      </c>
      <c r="L3708" s="71">
        <v>0.49118756025047006</v>
      </c>
      <c r="M3708" s="70">
        <v>0.85862490026739668</v>
      </c>
      <c r="N3708" s="71">
        <v>0.57463678791002637</v>
      </c>
      <c r="O3708" s="70">
        <v>0.63457062583303947</v>
      </c>
      <c r="P3708" s="71">
        <v>0.55326951822683956</v>
      </c>
      <c r="Q3708" s="70">
        <v>0.53946884716136112</v>
      </c>
      <c r="R3708" s="71">
        <v>0.52477708814230595</v>
      </c>
      <c r="S3708" s="70">
        <v>0.54980291895198441</v>
      </c>
      <c r="T3708" s="71">
        <v>0.56016818240409039</v>
      </c>
      <c r="U3708" s="70">
        <v>0.56235740736895767</v>
      </c>
      <c r="V3708" s="71">
        <v>0.56448483396239524</v>
      </c>
      <c r="W3708" s="70">
        <v>0.59211527810383358</v>
      </c>
      <c r="X3708" s="71">
        <v>5.7853195562219691E-2</v>
      </c>
      <c r="Y3708" s="70">
        <v>0</v>
      </c>
      <c r="Z3708" s="71">
        <v>0</v>
      </c>
      <c r="AA3708" s="70">
        <v>5.7656175182377888E-2</v>
      </c>
      <c r="AB3708" s="71">
        <v>0</v>
      </c>
      <c r="AC3708" s="54"/>
      <c r="AD3708" s="55">
        <f t="shared" si="76"/>
        <v>7.1209733193272973</v>
      </c>
      <c r="AE3708" s="54"/>
    </row>
    <row r="3709" spans="2:31" x14ac:dyDescent="0.3">
      <c r="B3709" s="4" t="s">
        <v>164</v>
      </c>
      <c r="C3709" s="4"/>
      <c r="D3709" s="4"/>
      <c r="E3709" s="70">
        <v>0</v>
      </c>
      <c r="F3709" s="71">
        <v>0</v>
      </c>
      <c r="G3709" s="70">
        <v>0</v>
      </c>
      <c r="H3709" s="71">
        <v>0</v>
      </c>
      <c r="I3709" s="70">
        <v>0</v>
      </c>
      <c r="J3709" s="71">
        <v>0</v>
      </c>
      <c r="K3709" s="70">
        <v>0</v>
      </c>
      <c r="L3709" s="71">
        <v>0.49118756025047006</v>
      </c>
      <c r="M3709" s="70">
        <v>0.85862490026739668</v>
      </c>
      <c r="N3709" s="71">
        <v>0.57463678791002637</v>
      </c>
      <c r="O3709" s="70">
        <v>0.63457062583303947</v>
      </c>
      <c r="P3709" s="71">
        <v>0.55326951822683956</v>
      </c>
      <c r="Q3709" s="70">
        <v>0.53946884716136112</v>
      </c>
      <c r="R3709" s="71">
        <v>0.52477708814230595</v>
      </c>
      <c r="S3709" s="70">
        <v>0.54980291895198441</v>
      </c>
      <c r="T3709" s="71">
        <v>0.56016818240409039</v>
      </c>
      <c r="U3709" s="70">
        <v>0.56235740736895767</v>
      </c>
      <c r="V3709" s="71">
        <v>0.56448483396239524</v>
      </c>
      <c r="W3709" s="70">
        <v>0.59211527810383358</v>
      </c>
      <c r="X3709" s="71">
        <v>5.7853195562219691E-2</v>
      </c>
      <c r="Y3709" s="70">
        <v>0</v>
      </c>
      <c r="Z3709" s="71">
        <v>0</v>
      </c>
      <c r="AA3709" s="70">
        <v>5.7656175182377888E-2</v>
      </c>
      <c r="AB3709" s="71">
        <v>0</v>
      </c>
      <c r="AC3709" s="54"/>
      <c r="AD3709" s="55">
        <f t="shared" si="76"/>
        <v>7.1209733193272973</v>
      </c>
      <c r="AE3709" s="54"/>
    </row>
    <row r="3710" spans="2:31" x14ac:dyDescent="0.3">
      <c r="B3710" s="4" t="s">
        <v>165</v>
      </c>
      <c r="C3710" s="4"/>
      <c r="D3710" s="4"/>
      <c r="E3710" s="70">
        <v>0</v>
      </c>
      <c r="F3710" s="71">
        <v>0</v>
      </c>
      <c r="G3710" s="70">
        <v>0</v>
      </c>
      <c r="H3710" s="71">
        <v>0</v>
      </c>
      <c r="I3710" s="70">
        <v>0</v>
      </c>
      <c r="J3710" s="71">
        <v>0</v>
      </c>
      <c r="K3710" s="70">
        <v>0</v>
      </c>
      <c r="L3710" s="71">
        <v>1.0525447719652929</v>
      </c>
      <c r="M3710" s="70">
        <v>1.8399105005729941</v>
      </c>
      <c r="N3710" s="71">
        <v>1.2313645455214852</v>
      </c>
      <c r="O3710" s="70">
        <v>1.359794198213655</v>
      </c>
      <c r="P3710" s="71">
        <v>1.1855775390575134</v>
      </c>
      <c r="Q3710" s="70">
        <v>1.1560046724886313</v>
      </c>
      <c r="R3710" s="71">
        <v>1.1245223317335129</v>
      </c>
      <c r="S3710" s="70">
        <v>1.1781491120399672</v>
      </c>
      <c r="T3710" s="71">
        <v>1.2003603908659082</v>
      </c>
      <c r="U3710" s="70">
        <v>1.2050515872191945</v>
      </c>
      <c r="V3710" s="71">
        <v>1.2096103584908475</v>
      </c>
      <c r="W3710" s="70">
        <v>1.2688184530796431</v>
      </c>
      <c r="X3710" s="71">
        <v>0.12397113334761364</v>
      </c>
      <c r="Y3710" s="70">
        <v>0</v>
      </c>
      <c r="Z3710" s="71">
        <v>0</v>
      </c>
      <c r="AA3710" s="70">
        <v>0.12354894681938122</v>
      </c>
      <c r="AB3710" s="71">
        <v>0</v>
      </c>
      <c r="AC3710" s="54"/>
      <c r="AD3710" s="55">
        <f t="shared" si="76"/>
        <v>15.259228541415641</v>
      </c>
      <c r="AE3710" s="54"/>
    </row>
    <row r="3711" spans="2:31" x14ac:dyDescent="0.3">
      <c r="B3711" s="4" t="s">
        <v>166</v>
      </c>
      <c r="C3711" s="4"/>
      <c r="D3711" s="4"/>
      <c r="E3711" s="70">
        <v>0</v>
      </c>
      <c r="F3711" s="71">
        <v>0</v>
      </c>
      <c r="G3711" s="70">
        <v>0</v>
      </c>
      <c r="H3711" s="71">
        <v>0</v>
      </c>
      <c r="I3711" s="70">
        <v>0</v>
      </c>
      <c r="J3711" s="71">
        <v>0</v>
      </c>
      <c r="K3711" s="70">
        <v>0</v>
      </c>
      <c r="L3711" s="71">
        <v>1.0525447719652929</v>
      </c>
      <c r="M3711" s="70">
        <v>1.8399105005729941</v>
      </c>
      <c r="N3711" s="71">
        <v>1.2313645455214852</v>
      </c>
      <c r="O3711" s="70">
        <v>1.359794198213655</v>
      </c>
      <c r="P3711" s="71">
        <v>1.1855775390575134</v>
      </c>
      <c r="Q3711" s="70">
        <v>1.1560046724886313</v>
      </c>
      <c r="R3711" s="71">
        <v>1.1245223317335129</v>
      </c>
      <c r="S3711" s="70">
        <v>1.1781491120399672</v>
      </c>
      <c r="T3711" s="71">
        <v>1.2003603908659082</v>
      </c>
      <c r="U3711" s="70">
        <v>1.2050515872191945</v>
      </c>
      <c r="V3711" s="71">
        <v>1.2096103584908475</v>
      </c>
      <c r="W3711" s="70">
        <v>1.2688184530796431</v>
      </c>
      <c r="X3711" s="71">
        <v>0.12397113334761364</v>
      </c>
      <c r="Y3711" s="70">
        <v>0</v>
      </c>
      <c r="Z3711" s="71">
        <v>0</v>
      </c>
      <c r="AA3711" s="70">
        <v>0.12354894681938122</v>
      </c>
      <c r="AB3711" s="71">
        <v>0</v>
      </c>
      <c r="AC3711" s="54"/>
      <c r="AD3711" s="55">
        <f t="shared" si="76"/>
        <v>15.259228541415641</v>
      </c>
      <c r="AE3711" s="54"/>
    </row>
    <row r="3712" spans="2:31" x14ac:dyDescent="0.3">
      <c r="B3712" s="4" t="s">
        <v>186</v>
      </c>
      <c r="C3712" s="4"/>
      <c r="D3712" s="4"/>
      <c r="E3712" s="70">
        <v>0</v>
      </c>
      <c r="F3712" s="71">
        <v>0</v>
      </c>
      <c r="G3712" s="70">
        <v>0</v>
      </c>
      <c r="H3712" s="71">
        <v>0</v>
      </c>
      <c r="I3712" s="70">
        <v>0</v>
      </c>
      <c r="J3712" s="71">
        <v>0</v>
      </c>
      <c r="K3712" s="70">
        <v>0</v>
      </c>
      <c r="L3712" s="71">
        <v>0</v>
      </c>
      <c r="M3712" s="70">
        <v>0</v>
      </c>
      <c r="N3712" s="71">
        <v>0</v>
      </c>
      <c r="O3712" s="70">
        <v>0</v>
      </c>
      <c r="P3712" s="71">
        <v>0</v>
      </c>
      <c r="Q3712" s="70">
        <v>0</v>
      </c>
      <c r="R3712" s="71">
        <v>0</v>
      </c>
      <c r="S3712" s="70">
        <v>0</v>
      </c>
      <c r="T3712" s="71">
        <v>0</v>
      </c>
      <c r="U3712" s="70">
        <v>0</v>
      </c>
      <c r="V3712" s="71">
        <v>0</v>
      </c>
      <c r="W3712" s="70">
        <v>1.8852627277374266E-2</v>
      </c>
      <c r="X3712" s="71">
        <v>2.4634540081024171E-3</v>
      </c>
      <c r="Y3712" s="70">
        <v>0</v>
      </c>
      <c r="Z3712" s="71">
        <v>0</v>
      </c>
      <c r="AA3712" s="70">
        <v>0</v>
      </c>
      <c r="AB3712" s="71">
        <v>0</v>
      </c>
      <c r="AC3712" s="54"/>
      <c r="AD3712" s="55">
        <f t="shared" si="76"/>
        <v>2.1316081285476685E-2</v>
      </c>
      <c r="AE3712" s="54"/>
    </row>
    <row r="3713" spans="2:31" x14ac:dyDescent="0.3">
      <c r="B3713" s="4" t="s">
        <v>187</v>
      </c>
      <c r="C3713" s="4"/>
      <c r="D3713" s="4"/>
      <c r="E3713" s="70">
        <v>0</v>
      </c>
      <c r="F3713" s="71">
        <v>0</v>
      </c>
      <c r="G3713" s="70">
        <v>0</v>
      </c>
      <c r="H3713" s="71">
        <v>0</v>
      </c>
      <c r="I3713" s="70">
        <v>0</v>
      </c>
      <c r="J3713" s="71">
        <v>0</v>
      </c>
      <c r="K3713" s="70">
        <v>0</v>
      </c>
      <c r="L3713" s="71">
        <v>0</v>
      </c>
      <c r="M3713" s="70">
        <v>0</v>
      </c>
      <c r="N3713" s="71">
        <v>0</v>
      </c>
      <c r="O3713" s="70">
        <v>0</v>
      </c>
      <c r="P3713" s="71">
        <v>0</v>
      </c>
      <c r="Q3713" s="70">
        <v>0</v>
      </c>
      <c r="R3713" s="71">
        <v>0</v>
      </c>
      <c r="S3713" s="70">
        <v>0</v>
      </c>
      <c r="T3713" s="71">
        <v>0</v>
      </c>
      <c r="U3713" s="70">
        <v>0</v>
      </c>
      <c r="V3713" s="71">
        <v>0</v>
      </c>
      <c r="W3713" s="70">
        <v>1.8852627277374266E-2</v>
      </c>
      <c r="X3713" s="71">
        <v>2.4634540081024171E-3</v>
      </c>
      <c r="Y3713" s="70">
        <v>0</v>
      </c>
      <c r="Z3713" s="71">
        <v>0</v>
      </c>
      <c r="AA3713" s="70">
        <v>0</v>
      </c>
      <c r="AB3713" s="71">
        <v>0</v>
      </c>
      <c r="AC3713" s="54"/>
      <c r="AD3713" s="55">
        <f t="shared" si="76"/>
        <v>2.1316081285476685E-2</v>
      </c>
      <c r="AE3713" s="54"/>
    </row>
    <row r="3714" spans="2:31" x14ac:dyDescent="0.3">
      <c r="B3714" s="4" t="s">
        <v>145</v>
      </c>
      <c r="C3714" s="4"/>
      <c r="D3714" s="4"/>
      <c r="E3714" s="70">
        <v>0</v>
      </c>
      <c r="F3714" s="71">
        <v>0</v>
      </c>
      <c r="G3714" s="70">
        <v>0</v>
      </c>
      <c r="H3714" s="71">
        <v>0</v>
      </c>
      <c r="I3714" s="70">
        <v>0</v>
      </c>
      <c r="J3714" s="71">
        <v>0</v>
      </c>
      <c r="K3714" s="70">
        <v>0</v>
      </c>
      <c r="L3714" s="71">
        <v>0.48875000000000002</v>
      </c>
      <c r="M3714" s="70">
        <v>1.4148478843768435</v>
      </c>
      <c r="N3714" s="71">
        <v>1.6605401158332831</v>
      </c>
      <c r="O3714" s="70">
        <v>1.6635476370652515</v>
      </c>
      <c r="P3714" s="71">
        <v>1.6617254137992856</v>
      </c>
      <c r="Q3714" s="70">
        <v>1.6560934533675515</v>
      </c>
      <c r="R3714" s="71">
        <v>1.6533273379007978</v>
      </c>
      <c r="S3714" s="70">
        <v>1.6475871394077937</v>
      </c>
      <c r="T3714" s="71">
        <v>1.654078041513761</v>
      </c>
      <c r="U3714" s="70">
        <v>1.6631081769863767</v>
      </c>
      <c r="V3714" s="71">
        <v>1.6677032768726352</v>
      </c>
      <c r="W3714" s="70">
        <v>1.6456550677617388</v>
      </c>
      <c r="X3714" s="71">
        <v>0.16373011509577431</v>
      </c>
      <c r="Y3714" s="70">
        <v>0</v>
      </c>
      <c r="Z3714" s="71">
        <v>0</v>
      </c>
      <c r="AA3714" s="70">
        <v>0</v>
      </c>
      <c r="AB3714" s="71">
        <v>0</v>
      </c>
      <c r="AC3714" s="54"/>
      <c r="AD3714" s="55">
        <f t="shared" si="76"/>
        <v>18.640693659981093</v>
      </c>
      <c r="AE3714" s="54"/>
    </row>
    <row r="3715" spans="2:31" x14ac:dyDescent="0.3">
      <c r="B3715" s="4" t="s">
        <v>146</v>
      </c>
      <c r="C3715" s="4"/>
      <c r="D3715" s="4"/>
      <c r="E3715" s="70">
        <v>0</v>
      </c>
      <c r="F3715" s="71">
        <v>0</v>
      </c>
      <c r="G3715" s="70">
        <v>0</v>
      </c>
      <c r="H3715" s="71">
        <v>0</v>
      </c>
      <c r="I3715" s="70">
        <v>0</v>
      </c>
      <c r="J3715" s="71">
        <v>0</v>
      </c>
      <c r="K3715" s="70">
        <v>0</v>
      </c>
      <c r="L3715" s="71">
        <v>0.48875000000000002</v>
      </c>
      <c r="M3715" s="70">
        <v>1.4148478843768435</v>
      </c>
      <c r="N3715" s="71">
        <v>1.6605401158332831</v>
      </c>
      <c r="O3715" s="70">
        <v>1.6635476370652515</v>
      </c>
      <c r="P3715" s="71">
        <v>1.6617254137992856</v>
      </c>
      <c r="Q3715" s="70">
        <v>1.6560934533675515</v>
      </c>
      <c r="R3715" s="71">
        <v>1.6533273379007978</v>
      </c>
      <c r="S3715" s="70">
        <v>1.6475871394077937</v>
      </c>
      <c r="T3715" s="71">
        <v>1.654078041513761</v>
      </c>
      <c r="U3715" s="70">
        <v>1.6631081769863767</v>
      </c>
      <c r="V3715" s="71">
        <v>1.6677032768726352</v>
      </c>
      <c r="W3715" s="70">
        <v>1.6456550677617388</v>
      </c>
      <c r="X3715" s="71">
        <v>0.16373011509577431</v>
      </c>
      <c r="Y3715" s="70">
        <v>0</v>
      </c>
      <c r="Z3715" s="71">
        <v>0</v>
      </c>
      <c r="AA3715" s="70">
        <v>0</v>
      </c>
      <c r="AB3715" s="71">
        <v>0</v>
      </c>
      <c r="AC3715" s="54"/>
      <c r="AD3715" s="55">
        <f t="shared" si="76"/>
        <v>18.640693659981093</v>
      </c>
      <c r="AE3715" s="54"/>
    </row>
    <row r="3716" spans="2:31" x14ac:dyDescent="0.3">
      <c r="B3716" s="4" t="s">
        <v>167</v>
      </c>
      <c r="C3716" s="4"/>
      <c r="D3716" s="4"/>
      <c r="E3716" s="70">
        <v>0</v>
      </c>
      <c r="F3716" s="71">
        <v>0</v>
      </c>
      <c r="G3716" s="70">
        <v>0</v>
      </c>
      <c r="H3716" s="71">
        <v>0</v>
      </c>
      <c r="I3716" s="70">
        <v>0</v>
      </c>
      <c r="J3716" s="71">
        <v>0</v>
      </c>
      <c r="K3716" s="70">
        <v>0</v>
      </c>
      <c r="L3716" s="71">
        <v>0.88147701687282976</v>
      </c>
      <c r="M3716" s="70">
        <v>0.79126158624163079</v>
      </c>
      <c r="N3716" s="71">
        <v>0</v>
      </c>
      <c r="O3716" s="70">
        <v>0</v>
      </c>
      <c r="P3716" s="71">
        <v>0</v>
      </c>
      <c r="Q3716" s="70">
        <v>0</v>
      </c>
      <c r="R3716" s="71">
        <v>0</v>
      </c>
      <c r="S3716" s="70">
        <v>0</v>
      </c>
      <c r="T3716" s="71">
        <v>0</v>
      </c>
      <c r="U3716" s="70">
        <v>0</v>
      </c>
      <c r="V3716" s="71">
        <v>0.67053469022115086</v>
      </c>
      <c r="W3716" s="70">
        <v>0.40552549892001694</v>
      </c>
      <c r="X3716" s="71">
        <v>0</v>
      </c>
      <c r="Y3716" s="70">
        <v>0</v>
      </c>
      <c r="Z3716" s="71">
        <v>0</v>
      </c>
      <c r="AA3716" s="70">
        <v>0</v>
      </c>
      <c r="AB3716" s="71">
        <v>0</v>
      </c>
      <c r="AC3716" s="54"/>
      <c r="AD3716" s="55">
        <f t="shared" si="76"/>
        <v>2.7487987922556281</v>
      </c>
      <c r="AE3716" s="54"/>
    </row>
    <row r="3717" spans="2:31" x14ac:dyDescent="0.3">
      <c r="B3717" s="4" t="s">
        <v>168</v>
      </c>
      <c r="C3717" s="4"/>
      <c r="D3717" s="4"/>
      <c r="E3717" s="70">
        <v>0</v>
      </c>
      <c r="F3717" s="71">
        <v>0</v>
      </c>
      <c r="G3717" s="70">
        <v>0</v>
      </c>
      <c r="H3717" s="71">
        <v>0</v>
      </c>
      <c r="I3717" s="70">
        <v>0</v>
      </c>
      <c r="J3717" s="71">
        <v>0</v>
      </c>
      <c r="K3717" s="70">
        <v>0</v>
      </c>
      <c r="L3717" s="71">
        <v>0.88147701687282976</v>
      </c>
      <c r="M3717" s="70">
        <v>0.79126158624163079</v>
      </c>
      <c r="N3717" s="71">
        <v>0</v>
      </c>
      <c r="O3717" s="70">
        <v>0</v>
      </c>
      <c r="P3717" s="71">
        <v>0</v>
      </c>
      <c r="Q3717" s="70">
        <v>0</v>
      </c>
      <c r="R3717" s="71">
        <v>0</v>
      </c>
      <c r="S3717" s="70">
        <v>0</v>
      </c>
      <c r="T3717" s="71">
        <v>0</v>
      </c>
      <c r="U3717" s="70">
        <v>0</v>
      </c>
      <c r="V3717" s="71">
        <v>0.67053469022115086</v>
      </c>
      <c r="W3717" s="70">
        <v>0.40552549892001694</v>
      </c>
      <c r="X3717" s="71">
        <v>0</v>
      </c>
      <c r="Y3717" s="70">
        <v>0</v>
      </c>
      <c r="Z3717" s="71">
        <v>0</v>
      </c>
      <c r="AA3717" s="70">
        <v>0</v>
      </c>
      <c r="AB3717" s="71">
        <v>0</v>
      </c>
      <c r="AC3717" s="54"/>
      <c r="AD3717" s="55">
        <f t="shared" si="76"/>
        <v>2.7487987922556281</v>
      </c>
      <c r="AE3717" s="54"/>
    </row>
    <row r="3718" spans="2:31" x14ac:dyDescent="0.3">
      <c r="B3718" s="4" t="s">
        <v>169</v>
      </c>
      <c r="C3718" s="4"/>
      <c r="D3718" s="4"/>
      <c r="E3718" s="70">
        <v>0</v>
      </c>
      <c r="F3718" s="71">
        <v>0</v>
      </c>
      <c r="G3718" s="70">
        <v>0</v>
      </c>
      <c r="H3718" s="71">
        <v>0</v>
      </c>
      <c r="I3718" s="70">
        <v>0</v>
      </c>
      <c r="J3718" s="71">
        <v>0</v>
      </c>
      <c r="K3718" s="70">
        <v>0</v>
      </c>
      <c r="L3718" s="71">
        <v>0.88147701687282976</v>
      </c>
      <c r="M3718" s="70">
        <v>0.79126158624163079</v>
      </c>
      <c r="N3718" s="71">
        <v>0</v>
      </c>
      <c r="O3718" s="70">
        <v>0</v>
      </c>
      <c r="P3718" s="71">
        <v>0</v>
      </c>
      <c r="Q3718" s="70">
        <v>0</v>
      </c>
      <c r="R3718" s="71">
        <v>0</v>
      </c>
      <c r="S3718" s="70">
        <v>0</v>
      </c>
      <c r="T3718" s="71">
        <v>0</v>
      </c>
      <c r="U3718" s="70">
        <v>0</v>
      </c>
      <c r="V3718" s="71">
        <v>0.67053469022115086</v>
      </c>
      <c r="W3718" s="70">
        <v>0.40552549892001694</v>
      </c>
      <c r="X3718" s="71">
        <v>0</v>
      </c>
      <c r="Y3718" s="70">
        <v>0</v>
      </c>
      <c r="Z3718" s="71">
        <v>0</v>
      </c>
      <c r="AA3718" s="70">
        <v>0</v>
      </c>
      <c r="AB3718" s="71">
        <v>0</v>
      </c>
      <c r="AC3718" s="54"/>
      <c r="AD3718" s="55">
        <f t="shared" si="76"/>
        <v>2.7487987922556281</v>
      </c>
      <c r="AE3718" s="54"/>
    </row>
    <row r="3719" spans="2:31" x14ac:dyDescent="0.3">
      <c r="B3719" s="4" t="s">
        <v>204</v>
      </c>
      <c r="C3719" s="4"/>
      <c r="D3719" s="4"/>
      <c r="E3719" s="70">
        <v>0</v>
      </c>
      <c r="F3719" s="71">
        <v>0</v>
      </c>
      <c r="G3719" s="70">
        <v>0</v>
      </c>
      <c r="H3719" s="71">
        <v>0</v>
      </c>
      <c r="I3719" s="70">
        <v>0</v>
      </c>
      <c r="J3719" s="71">
        <v>0</v>
      </c>
      <c r="K3719" s="70">
        <v>0</v>
      </c>
      <c r="L3719" s="71">
        <v>0</v>
      </c>
      <c r="M3719" s="70">
        <v>0</v>
      </c>
      <c r="N3719" s="71">
        <v>0</v>
      </c>
      <c r="O3719" s="70">
        <v>0</v>
      </c>
      <c r="P3719" s="71">
        <v>0</v>
      </c>
      <c r="Q3719" s="70">
        <v>0</v>
      </c>
      <c r="R3719" s="71">
        <v>0</v>
      </c>
      <c r="S3719" s="70">
        <v>0</v>
      </c>
      <c r="T3719" s="71">
        <v>0</v>
      </c>
      <c r="U3719" s="70">
        <v>0</v>
      </c>
      <c r="V3719" s="71">
        <v>0</v>
      </c>
      <c r="W3719" s="70">
        <v>0</v>
      </c>
      <c r="X3719" s="71">
        <v>0</v>
      </c>
      <c r="Y3719" s="70">
        <v>0</v>
      </c>
      <c r="Z3719" s="71">
        <v>0</v>
      </c>
      <c r="AA3719" s="70">
        <v>0</v>
      </c>
      <c r="AB3719" s="71">
        <v>0</v>
      </c>
      <c r="AC3719" s="54"/>
      <c r="AD3719" s="55">
        <f t="shared" si="76"/>
        <v>0</v>
      </c>
      <c r="AE3719" s="54"/>
    </row>
    <row r="3720" spans="2:31" x14ac:dyDescent="0.3">
      <c r="B3720" s="4" t="s">
        <v>205</v>
      </c>
      <c r="C3720" s="4"/>
      <c r="D3720" s="4"/>
      <c r="E3720" s="70">
        <v>0</v>
      </c>
      <c r="F3720" s="71">
        <v>0</v>
      </c>
      <c r="G3720" s="70">
        <v>0</v>
      </c>
      <c r="H3720" s="71">
        <v>0</v>
      </c>
      <c r="I3720" s="70">
        <v>0</v>
      </c>
      <c r="J3720" s="71">
        <v>0</v>
      </c>
      <c r="K3720" s="70">
        <v>0</v>
      </c>
      <c r="L3720" s="71">
        <v>0</v>
      </c>
      <c r="M3720" s="70">
        <v>0</v>
      </c>
      <c r="N3720" s="71">
        <v>0</v>
      </c>
      <c r="O3720" s="70">
        <v>0</v>
      </c>
      <c r="P3720" s="71">
        <v>0</v>
      </c>
      <c r="Q3720" s="70">
        <v>0</v>
      </c>
      <c r="R3720" s="71">
        <v>0</v>
      </c>
      <c r="S3720" s="70">
        <v>0</v>
      </c>
      <c r="T3720" s="71">
        <v>0</v>
      </c>
      <c r="U3720" s="70">
        <v>0</v>
      </c>
      <c r="V3720" s="71">
        <v>0</v>
      </c>
      <c r="W3720" s="70">
        <v>0</v>
      </c>
      <c r="X3720" s="71">
        <v>0</v>
      </c>
      <c r="Y3720" s="70">
        <v>0</v>
      </c>
      <c r="Z3720" s="71">
        <v>0</v>
      </c>
      <c r="AA3720" s="70">
        <v>0</v>
      </c>
      <c r="AB3720" s="71">
        <v>0</v>
      </c>
      <c r="AC3720" s="54"/>
      <c r="AD3720" s="55">
        <f t="shared" si="76"/>
        <v>0</v>
      </c>
      <c r="AE3720" s="54"/>
    </row>
    <row r="3721" spans="2:31" x14ac:dyDescent="0.3">
      <c r="B3721" s="4" t="s">
        <v>206</v>
      </c>
      <c r="C3721" s="4"/>
      <c r="D3721" s="4"/>
      <c r="E3721" s="70">
        <v>0</v>
      </c>
      <c r="F3721" s="71">
        <v>0</v>
      </c>
      <c r="G3721" s="70">
        <v>0</v>
      </c>
      <c r="H3721" s="71">
        <v>0</v>
      </c>
      <c r="I3721" s="70">
        <v>0</v>
      </c>
      <c r="J3721" s="71">
        <v>0</v>
      </c>
      <c r="K3721" s="70">
        <v>0</v>
      </c>
      <c r="L3721" s="71">
        <v>0</v>
      </c>
      <c r="M3721" s="70">
        <v>0</v>
      </c>
      <c r="N3721" s="71">
        <v>0</v>
      </c>
      <c r="O3721" s="70">
        <v>0</v>
      </c>
      <c r="P3721" s="71">
        <v>0</v>
      </c>
      <c r="Q3721" s="70">
        <v>0</v>
      </c>
      <c r="R3721" s="71">
        <v>0</v>
      </c>
      <c r="S3721" s="70">
        <v>0</v>
      </c>
      <c r="T3721" s="71">
        <v>0</v>
      </c>
      <c r="U3721" s="70">
        <v>0</v>
      </c>
      <c r="V3721" s="71">
        <v>0</v>
      </c>
      <c r="W3721" s="70">
        <v>0</v>
      </c>
      <c r="X3721" s="71">
        <v>0</v>
      </c>
      <c r="Y3721" s="70">
        <v>0</v>
      </c>
      <c r="Z3721" s="71">
        <v>0</v>
      </c>
      <c r="AA3721" s="70">
        <v>0</v>
      </c>
      <c r="AB3721" s="71">
        <v>0</v>
      </c>
      <c r="AC3721" s="54"/>
      <c r="AD3721" s="55">
        <f t="shared" si="76"/>
        <v>0</v>
      </c>
      <c r="AE3721" s="54"/>
    </row>
    <row r="3722" spans="2:31" x14ac:dyDescent="0.3">
      <c r="B3722" s="4" t="s">
        <v>135</v>
      </c>
      <c r="C3722" s="4"/>
      <c r="D3722" s="4"/>
      <c r="E3722" s="70">
        <v>0</v>
      </c>
      <c r="F3722" s="71">
        <v>0</v>
      </c>
      <c r="G3722" s="70">
        <v>0</v>
      </c>
      <c r="H3722" s="71">
        <v>0</v>
      </c>
      <c r="I3722" s="70">
        <v>0</v>
      </c>
      <c r="J3722" s="71">
        <v>0</v>
      </c>
      <c r="K3722" s="70">
        <v>0</v>
      </c>
      <c r="L3722" s="71">
        <v>0</v>
      </c>
      <c r="M3722" s="70">
        <v>0</v>
      </c>
      <c r="N3722" s="71">
        <v>0</v>
      </c>
      <c r="O3722" s="70">
        <v>0</v>
      </c>
      <c r="P3722" s="71">
        <v>0</v>
      </c>
      <c r="Q3722" s="70">
        <v>0</v>
      </c>
      <c r="R3722" s="71">
        <v>0</v>
      </c>
      <c r="S3722" s="70">
        <v>0</v>
      </c>
      <c r="T3722" s="71">
        <v>0</v>
      </c>
      <c r="U3722" s="70">
        <v>0</v>
      </c>
      <c r="V3722" s="71">
        <v>0</v>
      </c>
      <c r="W3722" s="70">
        <v>0</v>
      </c>
      <c r="X3722" s="71">
        <v>0</v>
      </c>
      <c r="Y3722" s="70">
        <v>0</v>
      </c>
      <c r="Z3722" s="71">
        <v>0</v>
      </c>
      <c r="AA3722" s="70">
        <v>0</v>
      </c>
      <c r="AB3722" s="71">
        <v>0</v>
      </c>
      <c r="AC3722" s="54"/>
      <c r="AD3722" s="55">
        <f t="shared" si="76"/>
        <v>0</v>
      </c>
      <c r="AE3722" s="54"/>
    </row>
    <row r="3723" spans="2:31" x14ac:dyDescent="0.3">
      <c r="B3723" s="4" t="s">
        <v>136</v>
      </c>
      <c r="C3723" s="4"/>
      <c r="D3723" s="4"/>
      <c r="E3723" s="70">
        <v>0</v>
      </c>
      <c r="F3723" s="71">
        <v>0</v>
      </c>
      <c r="G3723" s="70">
        <v>0</v>
      </c>
      <c r="H3723" s="71">
        <v>0</v>
      </c>
      <c r="I3723" s="70">
        <v>0</v>
      </c>
      <c r="J3723" s="71">
        <v>0</v>
      </c>
      <c r="K3723" s="70">
        <v>0</v>
      </c>
      <c r="L3723" s="71">
        <v>0</v>
      </c>
      <c r="M3723" s="70">
        <v>0</v>
      </c>
      <c r="N3723" s="71">
        <v>0</v>
      </c>
      <c r="O3723" s="70">
        <v>0</v>
      </c>
      <c r="P3723" s="71">
        <v>0</v>
      </c>
      <c r="Q3723" s="70">
        <v>0</v>
      </c>
      <c r="R3723" s="71">
        <v>0</v>
      </c>
      <c r="S3723" s="70">
        <v>0</v>
      </c>
      <c r="T3723" s="71">
        <v>0</v>
      </c>
      <c r="U3723" s="70">
        <v>0</v>
      </c>
      <c r="V3723" s="71">
        <v>0</v>
      </c>
      <c r="W3723" s="70">
        <v>0</v>
      </c>
      <c r="X3723" s="71">
        <v>0</v>
      </c>
      <c r="Y3723" s="70">
        <v>0</v>
      </c>
      <c r="Z3723" s="71">
        <v>0</v>
      </c>
      <c r="AA3723" s="70">
        <v>0</v>
      </c>
      <c r="AB3723" s="71">
        <v>0</v>
      </c>
      <c r="AC3723" s="54"/>
      <c r="AD3723" s="55">
        <f t="shared" si="76"/>
        <v>0</v>
      </c>
      <c r="AE3723" s="54"/>
    </row>
    <row r="3724" spans="2:31" x14ac:dyDescent="0.3">
      <c r="B3724" s="4" t="s">
        <v>137</v>
      </c>
      <c r="C3724" s="4"/>
      <c r="D3724" s="4"/>
      <c r="E3724" s="70">
        <v>0</v>
      </c>
      <c r="F3724" s="71">
        <v>0</v>
      </c>
      <c r="G3724" s="70">
        <v>0</v>
      </c>
      <c r="H3724" s="71">
        <v>0</v>
      </c>
      <c r="I3724" s="70">
        <v>0</v>
      </c>
      <c r="J3724" s="71">
        <v>0</v>
      </c>
      <c r="K3724" s="70">
        <v>0</v>
      </c>
      <c r="L3724" s="71">
        <v>0</v>
      </c>
      <c r="M3724" s="70">
        <v>0</v>
      </c>
      <c r="N3724" s="71">
        <v>0</v>
      </c>
      <c r="O3724" s="70">
        <v>0</v>
      </c>
      <c r="P3724" s="71">
        <v>0</v>
      </c>
      <c r="Q3724" s="70">
        <v>0</v>
      </c>
      <c r="R3724" s="71">
        <v>0</v>
      </c>
      <c r="S3724" s="70">
        <v>0</v>
      </c>
      <c r="T3724" s="71">
        <v>0</v>
      </c>
      <c r="U3724" s="70">
        <v>0</v>
      </c>
      <c r="V3724" s="71">
        <v>0</v>
      </c>
      <c r="W3724" s="70">
        <v>0</v>
      </c>
      <c r="X3724" s="71">
        <v>0</v>
      </c>
      <c r="Y3724" s="70">
        <v>0</v>
      </c>
      <c r="Z3724" s="71">
        <v>0</v>
      </c>
      <c r="AA3724" s="70">
        <v>0</v>
      </c>
      <c r="AB3724" s="71">
        <v>0</v>
      </c>
      <c r="AC3724" s="54"/>
      <c r="AD3724" s="55">
        <f t="shared" si="76"/>
        <v>0</v>
      </c>
      <c r="AE3724" s="54"/>
    </row>
    <row r="3725" spans="2:31" x14ac:dyDescent="0.3">
      <c r="B3725" s="4" t="s">
        <v>261</v>
      </c>
      <c r="C3725" s="4"/>
      <c r="D3725" s="4"/>
      <c r="E3725" s="70">
        <v>0</v>
      </c>
      <c r="F3725" s="71">
        <v>0</v>
      </c>
      <c r="G3725" s="70">
        <v>0</v>
      </c>
      <c r="H3725" s="71">
        <v>0</v>
      </c>
      <c r="I3725" s="70">
        <v>0</v>
      </c>
      <c r="J3725" s="71">
        <v>0</v>
      </c>
      <c r="K3725" s="70">
        <v>0</v>
      </c>
      <c r="L3725" s="71">
        <v>0</v>
      </c>
      <c r="M3725" s="70">
        <v>0</v>
      </c>
      <c r="N3725" s="71">
        <v>0</v>
      </c>
      <c r="O3725" s="70">
        <v>0</v>
      </c>
      <c r="P3725" s="71">
        <v>0</v>
      </c>
      <c r="Q3725" s="70">
        <v>0</v>
      </c>
      <c r="R3725" s="71">
        <v>0</v>
      </c>
      <c r="S3725" s="70">
        <v>0</v>
      </c>
      <c r="T3725" s="71">
        <v>0</v>
      </c>
      <c r="U3725" s="70">
        <v>0</v>
      </c>
      <c r="V3725" s="71">
        <v>0</v>
      </c>
      <c r="W3725" s="70">
        <v>0</v>
      </c>
      <c r="X3725" s="71">
        <v>0</v>
      </c>
      <c r="Y3725" s="70">
        <v>0</v>
      </c>
      <c r="Z3725" s="71">
        <v>0</v>
      </c>
      <c r="AA3725" s="70">
        <v>0</v>
      </c>
      <c r="AB3725" s="71">
        <v>0</v>
      </c>
      <c r="AC3725" s="54"/>
      <c r="AD3725" s="55">
        <f t="shared" si="76"/>
        <v>0</v>
      </c>
      <c r="AE3725" s="54"/>
    </row>
    <row r="3726" spans="2:31" x14ac:dyDescent="0.3">
      <c r="B3726" s="4" t="s">
        <v>262</v>
      </c>
      <c r="C3726" s="4"/>
      <c r="D3726" s="4"/>
      <c r="E3726" s="70">
        <v>0</v>
      </c>
      <c r="F3726" s="71">
        <v>0</v>
      </c>
      <c r="G3726" s="70">
        <v>0</v>
      </c>
      <c r="H3726" s="71">
        <v>0</v>
      </c>
      <c r="I3726" s="70">
        <v>0</v>
      </c>
      <c r="J3726" s="71">
        <v>0</v>
      </c>
      <c r="K3726" s="70">
        <v>0</v>
      </c>
      <c r="L3726" s="71">
        <v>0</v>
      </c>
      <c r="M3726" s="70">
        <v>0</v>
      </c>
      <c r="N3726" s="71">
        <v>0</v>
      </c>
      <c r="O3726" s="70">
        <v>0</v>
      </c>
      <c r="P3726" s="71">
        <v>0</v>
      </c>
      <c r="Q3726" s="70">
        <v>0</v>
      </c>
      <c r="R3726" s="71">
        <v>0</v>
      </c>
      <c r="S3726" s="70">
        <v>0</v>
      </c>
      <c r="T3726" s="71">
        <v>0</v>
      </c>
      <c r="U3726" s="70">
        <v>0</v>
      </c>
      <c r="V3726" s="71">
        <v>0</v>
      </c>
      <c r="W3726" s="70">
        <v>0</v>
      </c>
      <c r="X3726" s="71">
        <v>0</v>
      </c>
      <c r="Y3726" s="70">
        <v>0</v>
      </c>
      <c r="Z3726" s="71">
        <v>0</v>
      </c>
      <c r="AA3726" s="70">
        <v>0</v>
      </c>
      <c r="AB3726" s="71">
        <v>0</v>
      </c>
      <c r="AC3726" s="54"/>
      <c r="AD3726" s="55">
        <f t="shared" si="76"/>
        <v>0</v>
      </c>
      <c r="AE3726" s="54"/>
    </row>
    <row r="3727" spans="2:31" x14ac:dyDescent="0.3">
      <c r="B3727" s="4" t="s">
        <v>197</v>
      </c>
      <c r="C3727" s="4"/>
      <c r="D3727" s="4"/>
      <c r="E3727" s="70">
        <v>0</v>
      </c>
      <c r="F3727" s="71">
        <v>0</v>
      </c>
      <c r="G3727" s="70">
        <v>0</v>
      </c>
      <c r="H3727" s="71">
        <v>0</v>
      </c>
      <c r="I3727" s="70">
        <v>0</v>
      </c>
      <c r="J3727" s="71">
        <v>0</v>
      </c>
      <c r="K3727" s="70">
        <v>0</v>
      </c>
      <c r="L3727" s="71">
        <v>0</v>
      </c>
      <c r="M3727" s="70">
        <v>0</v>
      </c>
      <c r="N3727" s="71">
        <v>0</v>
      </c>
      <c r="O3727" s="70">
        <v>0</v>
      </c>
      <c r="P3727" s="71">
        <v>0</v>
      </c>
      <c r="Q3727" s="70">
        <v>0</v>
      </c>
      <c r="R3727" s="71">
        <v>0</v>
      </c>
      <c r="S3727" s="70">
        <v>0</v>
      </c>
      <c r="T3727" s="71">
        <v>0</v>
      </c>
      <c r="U3727" s="70">
        <v>0</v>
      </c>
      <c r="V3727" s="71">
        <v>0</v>
      </c>
      <c r="W3727" s="70">
        <v>0</v>
      </c>
      <c r="X3727" s="71">
        <v>0</v>
      </c>
      <c r="Y3727" s="70">
        <v>0</v>
      </c>
      <c r="Z3727" s="71">
        <v>0</v>
      </c>
      <c r="AA3727" s="70">
        <v>0</v>
      </c>
      <c r="AB3727" s="71">
        <v>0</v>
      </c>
      <c r="AC3727" s="54"/>
      <c r="AD3727" s="55">
        <f t="shared" si="76"/>
        <v>0</v>
      </c>
      <c r="AE3727" s="54"/>
    </row>
    <row r="3728" spans="2:31" x14ac:dyDescent="0.3">
      <c r="B3728" s="4" t="s">
        <v>209</v>
      </c>
      <c r="C3728" s="4"/>
      <c r="D3728" s="4"/>
      <c r="E3728" s="70">
        <v>0</v>
      </c>
      <c r="F3728" s="71">
        <v>0</v>
      </c>
      <c r="G3728" s="70">
        <v>0</v>
      </c>
      <c r="H3728" s="71">
        <v>0</v>
      </c>
      <c r="I3728" s="70">
        <v>0</v>
      </c>
      <c r="J3728" s="71">
        <v>0</v>
      </c>
      <c r="K3728" s="70">
        <v>0</v>
      </c>
      <c r="L3728" s="71">
        <v>0</v>
      </c>
      <c r="M3728" s="70">
        <v>0</v>
      </c>
      <c r="N3728" s="71">
        <v>0</v>
      </c>
      <c r="O3728" s="70">
        <v>0</v>
      </c>
      <c r="P3728" s="71">
        <v>0</v>
      </c>
      <c r="Q3728" s="70">
        <v>0</v>
      </c>
      <c r="R3728" s="71">
        <v>0</v>
      </c>
      <c r="S3728" s="70">
        <v>0</v>
      </c>
      <c r="T3728" s="71">
        <v>0</v>
      </c>
      <c r="U3728" s="70">
        <v>0</v>
      </c>
      <c r="V3728" s="71">
        <v>0</v>
      </c>
      <c r="W3728" s="70">
        <v>0</v>
      </c>
      <c r="X3728" s="71">
        <v>0</v>
      </c>
      <c r="Y3728" s="70">
        <v>0</v>
      </c>
      <c r="Z3728" s="71">
        <v>0</v>
      </c>
      <c r="AA3728" s="70">
        <v>0</v>
      </c>
      <c r="AB3728" s="71">
        <v>0</v>
      </c>
      <c r="AC3728" s="54"/>
      <c r="AD3728" s="55">
        <f t="shared" si="76"/>
        <v>0</v>
      </c>
      <c r="AE3728" s="54"/>
    </row>
    <row r="3729" spans="2:31" x14ac:dyDescent="0.3">
      <c r="B3729" s="4" t="s">
        <v>210</v>
      </c>
      <c r="C3729" s="4"/>
      <c r="D3729" s="4"/>
      <c r="E3729" s="70">
        <v>0</v>
      </c>
      <c r="F3729" s="71">
        <v>0</v>
      </c>
      <c r="G3729" s="70">
        <v>0</v>
      </c>
      <c r="H3729" s="71">
        <v>0</v>
      </c>
      <c r="I3729" s="70">
        <v>0</v>
      </c>
      <c r="J3729" s="71">
        <v>0</v>
      </c>
      <c r="K3729" s="70">
        <v>0</v>
      </c>
      <c r="L3729" s="71">
        <v>0</v>
      </c>
      <c r="M3729" s="70">
        <v>0</v>
      </c>
      <c r="N3729" s="71">
        <v>0</v>
      </c>
      <c r="O3729" s="70">
        <v>0</v>
      </c>
      <c r="P3729" s="71">
        <v>0</v>
      </c>
      <c r="Q3729" s="70">
        <v>0</v>
      </c>
      <c r="R3729" s="71">
        <v>0</v>
      </c>
      <c r="S3729" s="70">
        <v>0</v>
      </c>
      <c r="T3729" s="71">
        <v>0</v>
      </c>
      <c r="U3729" s="70">
        <v>0</v>
      </c>
      <c r="V3729" s="71">
        <v>0</v>
      </c>
      <c r="W3729" s="70">
        <v>0</v>
      </c>
      <c r="X3729" s="71">
        <v>0</v>
      </c>
      <c r="Y3729" s="70">
        <v>0</v>
      </c>
      <c r="Z3729" s="71">
        <v>0</v>
      </c>
      <c r="AA3729" s="70">
        <v>0</v>
      </c>
      <c r="AB3729" s="71">
        <v>0</v>
      </c>
      <c r="AC3729" s="54"/>
      <c r="AD3729" s="55">
        <f t="shared" si="76"/>
        <v>0</v>
      </c>
      <c r="AE3729" s="54"/>
    </row>
    <row r="3730" spans="2:31" x14ac:dyDescent="0.3">
      <c r="B3730" s="4" t="s">
        <v>211</v>
      </c>
      <c r="C3730" s="4"/>
      <c r="D3730" s="4"/>
      <c r="E3730" s="70">
        <v>0</v>
      </c>
      <c r="F3730" s="71">
        <v>0</v>
      </c>
      <c r="G3730" s="70">
        <v>0</v>
      </c>
      <c r="H3730" s="71">
        <v>0</v>
      </c>
      <c r="I3730" s="70">
        <v>0</v>
      </c>
      <c r="J3730" s="71">
        <v>0</v>
      </c>
      <c r="K3730" s="70">
        <v>0</v>
      </c>
      <c r="L3730" s="71">
        <v>0</v>
      </c>
      <c r="M3730" s="70">
        <v>0</v>
      </c>
      <c r="N3730" s="71">
        <v>0</v>
      </c>
      <c r="O3730" s="70">
        <v>0</v>
      </c>
      <c r="P3730" s="71">
        <v>0</v>
      </c>
      <c r="Q3730" s="70">
        <v>0</v>
      </c>
      <c r="R3730" s="71">
        <v>0</v>
      </c>
      <c r="S3730" s="70">
        <v>0</v>
      </c>
      <c r="T3730" s="71">
        <v>0</v>
      </c>
      <c r="U3730" s="70">
        <v>0</v>
      </c>
      <c r="V3730" s="71">
        <v>0</v>
      </c>
      <c r="W3730" s="70">
        <v>0</v>
      </c>
      <c r="X3730" s="71">
        <v>0</v>
      </c>
      <c r="Y3730" s="70">
        <v>0</v>
      </c>
      <c r="Z3730" s="71">
        <v>0</v>
      </c>
      <c r="AA3730" s="70">
        <v>0</v>
      </c>
      <c r="AB3730" s="71">
        <v>0</v>
      </c>
      <c r="AC3730" s="54"/>
      <c r="AD3730" s="55">
        <f t="shared" si="76"/>
        <v>0</v>
      </c>
      <c r="AE3730" s="54"/>
    </row>
    <row r="3731" spans="2:31" x14ac:dyDescent="0.3">
      <c r="B3731" s="4" t="s">
        <v>212</v>
      </c>
      <c r="C3731" s="4"/>
      <c r="D3731" s="4"/>
      <c r="E3731" s="70">
        <v>0</v>
      </c>
      <c r="F3731" s="71">
        <v>0</v>
      </c>
      <c r="G3731" s="70">
        <v>0</v>
      </c>
      <c r="H3731" s="71">
        <v>0</v>
      </c>
      <c r="I3731" s="70">
        <v>0</v>
      </c>
      <c r="J3731" s="71">
        <v>0</v>
      </c>
      <c r="K3731" s="70">
        <v>0</v>
      </c>
      <c r="L3731" s="71">
        <v>0</v>
      </c>
      <c r="M3731" s="70">
        <v>0</v>
      </c>
      <c r="N3731" s="71">
        <v>0</v>
      </c>
      <c r="O3731" s="70">
        <v>0</v>
      </c>
      <c r="P3731" s="71">
        <v>0</v>
      </c>
      <c r="Q3731" s="70">
        <v>0</v>
      </c>
      <c r="R3731" s="71">
        <v>0</v>
      </c>
      <c r="S3731" s="70">
        <v>0</v>
      </c>
      <c r="T3731" s="71">
        <v>0</v>
      </c>
      <c r="U3731" s="70">
        <v>0</v>
      </c>
      <c r="V3731" s="71">
        <v>0</v>
      </c>
      <c r="W3731" s="70">
        <v>0</v>
      </c>
      <c r="X3731" s="71">
        <v>0</v>
      </c>
      <c r="Y3731" s="70">
        <v>0</v>
      </c>
      <c r="Z3731" s="71">
        <v>0</v>
      </c>
      <c r="AA3731" s="70">
        <v>0</v>
      </c>
      <c r="AB3731" s="71">
        <v>0</v>
      </c>
      <c r="AC3731" s="54"/>
      <c r="AD3731" s="55">
        <f t="shared" si="76"/>
        <v>0</v>
      </c>
      <c r="AE3731" s="54"/>
    </row>
    <row r="3732" spans="2:31" x14ac:dyDescent="0.3">
      <c r="B3732" s="4" t="s">
        <v>229</v>
      </c>
      <c r="C3732" s="4"/>
      <c r="D3732" s="4"/>
      <c r="E3732" s="70">
        <v>0</v>
      </c>
      <c r="F3732" s="71">
        <v>0</v>
      </c>
      <c r="G3732" s="70">
        <v>0</v>
      </c>
      <c r="H3732" s="71">
        <v>0</v>
      </c>
      <c r="I3732" s="70">
        <v>0</v>
      </c>
      <c r="J3732" s="71">
        <v>0</v>
      </c>
      <c r="K3732" s="70">
        <v>0</v>
      </c>
      <c r="L3732" s="71">
        <v>0.94025979836781814</v>
      </c>
      <c r="M3732" s="70">
        <v>1.6866551478703815</v>
      </c>
      <c r="N3732" s="71">
        <v>0.25545511881510424</v>
      </c>
      <c r="O3732" s="70">
        <v>0.21601044178009032</v>
      </c>
      <c r="P3732" s="71">
        <v>0.24179904699325563</v>
      </c>
      <c r="Q3732" s="70">
        <v>0.20315095027287799</v>
      </c>
      <c r="R3732" s="71">
        <v>0.22813584645589194</v>
      </c>
      <c r="S3732" s="70">
        <v>0.20143932898839312</v>
      </c>
      <c r="T3732" s="71">
        <v>0.22509870131810505</v>
      </c>
      <c r="U3732" s="70">
        <v>0.17891585826873777</v>
      </c>
      <c r="V3732" s="71">
        <v>1.5147314031918842</v>
      </c>
      <c r="W3732" s="70">
        <v>1.4823988914489741</v>
      </c>
      <c r="X3732" s="71">
        <v>0.14606256882349652</v>
      </c>
      <c r="Y3732" s="70">
        <v>0</v>
      </c>
      <c r="Z3732" s="71">
        <v>0</v>
      </c>
      <c r="AA3732" s="70">
        <v>0</v>
      </c>
      <c r="AB3732" s="71">
        <v>0</v>
      </c>
      <c r="AC3732" s="54"/>
      <c r="AD3732" s="55">
        <f t="shared" si="76"/>
        <v>7.5201131025950119</v>
      </c>
      <c r="AE3732" s="54"/>
    </row>
    <row r="3733" spans="2:31" x14ac:dyDescent="0.3">
      <c r="B3733" s="4" t="s">
        <v>230</v>
      </c>
      <c r="C3733" s="4"/>
      <c r="D3733" s="4"/>
      <c r="E3733" s="70">
        <v>0</v>
      </c>
      <c r="F3733" s="71">
        <v>0</v>
      </c>
      <c r="G3733" s="70">
        <v>0</v>
      </c>
      <c r="H3733" s="71">
        <v>0</v>
      </c>
      <c r="I3733" s="70">
        <v>0</v>
      </c>
      <c r="J3733" s="71">
        <v>0</v>
      </c>
      <c r="K3733" s="70">
        <v>0</v>
      </c>
      <c r="L3733" s="71">
        <v>0.94025979836781814</v>
      </c>
      <c r="M3733" s="70">
        <v>1.6866551478703815</v>
      </c>
      <c r="N3733" s="71">
        <v>0.25545511881510424</v>
      </c>
      <c r="O3733" s="70">
        <v>0.21601044178009032</v>
      </c>
      <c r="P3733" s="71">
        <v>0.24179904699325563</v>
      </c>
      <c r="Q3733" s="70">
        <v>0.20315095027287799</v>
      </c>
      <c r="R3733" s="71">
        <v>0.22813584645589194</v>
      </c>
      <c r="S3733" s="70">
        <v>0.20143932898839312</v>
      </c>
      <c r="T3733" s="71">
        <v>0.22509870131810505</v>
      </c>
      <c r="U3733" s="70">
        <v>0.17891585826873777</v>
      </c>
      <c r="V3733" s="71">
        <v>1.5147314031918842</v>
      </c>
      <c r="W3733" s="70">
        <v>1.4823988914489741</v>
      </c>
      <c r="X3733" s="71">
        <v>0.14606256882349652</v>
      </c>
      <c r="Y3733" s="70">
        <v>0</v>
      </c>
      <c r="Z3733" s="71">
        <v>0</v>
      </c>
      <c r="AA3733" s="70">
        <v>0</v>
      </c>
      <c r="AB3733" s="71">
        <v>0</v>
      </c>
      <c r="AC3733" s="54"/>
      <c r="AD3733" s="55">
        <f t="shared" si="76"/>
        <v>7.5201131025950119</v>
      </c>
      <c r="AE3733" s="54"/>
    </row>
    <row r="3734" spans="2:31" x14ac:dyDescent="0.3">
      <c r="B3734" s="4" t="s">
        <v>213</v>
      </c>
      <c r="C3734" s="4"/>
      <c r="D3734" s="4"/>
      <c r="E3734" s="70">
        <v>0</v>
      </c>
      <c r="F3734" s="71">
        <v>0</v>
      </c>
      <c r="G3734" s="70">
        <v>0</v>
      </c>
      <c r="H3734" s="71">
        <v>0</v>
      </c>
      <c r="I3734" s="70">
        <v>0</v>
      </c>
      <c r="J3734" s="71">
        <v>0</v>
      </c>
      <c r="K3734" s="70">
        <v>0</v>
      </c>
      <c r="L3734" s="71">
        <v>0</v>
      </c>
      <c r="M3734" s="70">
        <v>0</v>
      </c>
      <c r="N3734" s="71">
        <v>3.945406071345011</v>
      </c>
      <c r="O3734" s="70">
        <v>6.5200385570526107</v>
      </c>
      <c r="P3734" s="71">
        <v>6.6557382265726748</v>
      </c>
      <c r="Q3734" s="70">
        <v>10.467809391021731</v>
      </c>
      <c r="R3734" s="71">
        <v>4.4379911740620948</v>
      </c>
      <c r="S3734" s="70">
        <v>0.35221819559733075</v>
      </c>
      <c r="T3734" s="71">
        <v>1.452540079752597E-2</v>
      </c>
      <c r="U3734" s="70">
        <v>1.0134920756022137</v>
      </c>
      <c r="V3734" s="71">
        <v>0.19869594573974611</v>
      </c>
      <c r="W3734" s="70">
        <v>1.4238866170247397E-2</v>
      </c>
      <c r="X3734" s="71">
        <v>0</v>
      </c>
      <c r="Y3734" s="70">
        <v>0</v>
      </c>
      <c r="Z3734" s="71">
        <v>0</v>
      </c>
      <c r="AA3734" s="70">
        <v>0.21235720316569012</v>
      </c>
      <c r="AB3734" s="71">
        <v>0</v>
      </c>
      <c r="AC3734" s="54"/>
      <c r="AD3734" s="55">
        <f t="shared" si="76"/>
        <v>33.832511107126869</v>
      </c>
      <c r="AE3734" s="54"/>
    </row>
    <row r="3735" spans="2:31" x14ac:dyDescent="0.3">
      <c r="B3735" s="4" t="s">
        <v>263</v>
      </c>
      <c r="C3735" s="4"/>
      <c r="D3735" s="4"/>
      <c r="E3735" s="70">
        <v>0</v>
      </c>
      <c r="F3735" s="71">
        <v>0</v>
      </c>
      <c r="G3735" s="70">
        <v>0</v>
      </c>
      <c r="H3735" s="71">
        <v>0</v>
      </c>
      <c r="I3735" s="70">
        <v>0</v>
      </c>
      <c r="J3735" s="71">
        <v>0</v>
      </c>
      <c r="K3735" s="70">
        <v>0</v>
      </c>
      <c r="L3735" s="71">
        <v>0</v>
      </c>
      <c r="M3735" s="70">
        <v>0</v>
      </c>
      <c r="N3735" s="71">
        <v>0</v>
      </c>
      <c r="O3735" s="70">
        <v>0</v>
      </c>
      <c r="P3735" s="71">
        <v>0</v>
      </c>
      <c r="Q3735" s="70">
        <v>0</v>
      </c>
      <c r="R3735" s="71">
        <v>0</v>
      </c>
      <c r="S3735" s="70">
        <v>0</v>
      </c>
      <c r="T3735" s="71">
        <v>0</v>
      </c>
      <c r="U3735" s="70">
        <v>0</v>
      </c>
      <c r="V3735" s="71">
        <v>0</v>
      </c>
      <c r="W3735" s="70">
        <v>0</v>
      </c>
      <c r="X3735" s="71">
        <v>0</v>
      </c>
      <c r="Y3735" s="70">
        <v>0</v>
      </c>
      <c r="Z3735" s="71">
        <v>0</v>
      </c>
      <c r="AA3735" s="70">
        <v>0</v>
      </c>
      <c r="AB3735" s="71">
        <v>0</v>
      </c>
      <c r="AC3735" s="54"/>
      <c r="AD3735" s="55">
        <f t="shared" si="76"/>
        <v>0</v>
      </c>
      <c r="AE3735" s="54"/>
    </row>
    <row r="3736" spans="2:31" x14ac:dyDescent="0.3">
      <c r="B3736" s="4" t="s">
        <v>264</v>
      </c>
      <c r="C3736" s="4"/>
      <c r="D3736" s="4"/>
      <c r="E3736" s="70">
        <v>0</v>
      </c>
      <c r="F3736" s="71">
        <v>0</v>
      </c>
      <c r="G3736" s="70">
        <v>0</v>
      </c>
      <c r="H3736" s="71">
        <v>0</v>
      </c>
      <c r="I3736" s="70">
        <v>0</v>
      </c>
      <c r="J3736" s="71">
        <v>0</v>
      </c>
      <c r="K3736" s="70">
        <v>0</v>
      </c>
      <c r="L3736" s="71">
        <v>0</v>
      </c>
      <c r="M3736" s="70">
        <v>0</v>
      </c>
      <c r="N3736" s="71">
        <v>0</v>
      </c>
      <c r="O3736" s="70">
        <v>0</v>
      </c>
      <c r="P3736" s="71">
        <v>0</v>
      </c>
      <c r="Q3736" s="70">
        <v>0</v>
      </c>
      <c r="R3736" s="71">
        <v>0</v>
      </c>
      <c r="S3736" s="70">
        <v>0</v>
      </c>
      <c r="T3736" s="71">
        <v>0</v>
      </c>
      <c r="U3736" s="70">
        <v>0</v>
      </c>
      <c r="V3736" s="71">
        <v>0</v>
      </c>
      <c r="W3736" s="70">
        <v>0</v>
      </c>
      <c r="X3736" s="71">
        <v>0</v>
      </c>
      <c r="Y3736" s="70">
        <v>0</v>
      </c>
      <c r="Z3736" s="71">
        <v>0</v>
      </c>
      <c r="AA3736" s="70">
        <v>0</v>
      </c>
      <c r="AB3736" s="71">
        <v>0</v>
      </c>
      <c r="AC3736" s="54"/>
      <c r="AD3736" s="55">
        <f t="shared" si="76"/>
        <v>0</v>
      </c>
      <c r="AE3736" s="54"/>
    </row>
    <row r="3737" spans="2:31" x14ac:dyDescent="0.3">
      <c r="B3737" s="4" t="s">
        <v>217</v>
      </c>
      <c r="C3737" s="4"/>
      <c r="D3737" s="4"/>
      <c r="E3737" s="70">
        <v>0</v>
      </c>
      <c r="F3737" s="71">
        <v>0</v>
      </c>
      <c r="G3737" s="70">
        <v>0</v>
      </c>
      <c r="H3737" s="71">
        <v>0</v>
      </c>
      <c r="I3737" s="70">
        <v>0</v>
      </c>
      <c r="J3737" s="71">
        <v>0</v>
      </c>
      <c r="K3737" s="70">
        <v>0</v>
      </c>
      <c r="L3737" s="71">
        <v>0</v>
      </c>
      <c r="M3737" s="70">
        <v>0</v>
      </c>
      <c r="N3737" s="71">
        <v>0</v>
      </c>
      <c r="O3737" s="70">
        <v>0</v>
      </c>
      <c r="P3737" s="71">
        <v>0</v>
      </c>
      <c r="Q3737" s="70">
        <v>0</v>
      </c>
      <c r="R3737" s="71">
        <v>0</v>
      </c>
      <c r="S3737" s="70">
        <v>0</v>
      </c>
      <c r="T3737" s="71">
        <v>0</v>
      </c>
      <c r="U3737" s="70">
        <v>0</v>
      </c>
      <c r="V3737" s="71">
        <v>0</v>
      </c>
      <c r="W3737" s="70">
        <v>0</v>
      </c>
      <c r="X3737" s="71">
        <v>0</v>
      </c>
      <c r="Y3737" s="70">
        <v>0</v>
      </c>
      <c r="Z3737" s="71">
        <v>0</v>
      </c>
      <c r="AA3737" s="70">
        <v>0</v>
      </c>
      <c r="AB3737" s="71">
        <v>0</v>
      </c>
      <c r="AC3737" s="54"/>
      <c r="AD3737" s="55">
        <f t="shared" si="76"/>
        <v>0</v>
      </c>
      <c r="AE3737" s="54"/>
    </row>
    <row r="3738" spans="2:31" x14ac:dyDescent="0.3">
      <c r="B3738" s="4" t="s">
        <v>218</v>
      </c>
      <c r="C3738" s="4"/>
      <c r="D3738" s="4"/>
      <c r="E3738" s="70">
        <v>0</v>
      </c>
      <c r="F3738" s="71">
        <v>0</v>
      </c>
      <c r="G3738" s="70">
        <v>0</v>
      </c>
      <c r="H3738" s="71">
        <v>0</v>
      </c>
      <c r="I3738" s="70">
        <v>0</v>
      </c>
      <c r="J3738" s="71">
        <v>0</v>
      </c>
      <c r="K3738" s="70">
        <v>0</v>
      </c>
      <c r="L3738" s="71">
        <v>0</v>
      </c>
      <c r="M3738" s="70">
        <v>0</v>
      </c>
      <c r="N3738" s="71">
        <v>0</v>
      </c>
      <c r="O3738" s="70">
        <v>0</v>
      </c>
      <c r="P3738" s="71">
        <v>0</v>
      </c>
      <c r="Q3738" s="70">
        <v>0</v>
      </c>
      <c r="R3738" s="71">
        <v>0</v>
      </c>
      <c r="S3738" s="70">
        <v>0</v>
      </c>
      <c r="T3738" s="71">
        <v>0</v>
      </c>
      <c r="U3738" s="70">
        <v>0</v>
      </c>
      <c r="V3738" s="71">
        <v>0</v>
      </c>
      <c r="W3738" s="70">
        <v>0</v>
      </c>
      <c r="X3738" s="71">
        <v>0</v>
      </c>
      <c r="Y3738" s="70">
        <v>0</v>
      </c>
      <c r="Z3738" s="71">
        <v>0</v>
      </c>
      <c r="AA3738" s="70">
        <v>0</v>
      </c>
      <c r="AB3738" s="71">
        <v>0</v>
      </c>
      <c r="AC3738" s="54"/>
      <c r="AD3738" s="55">
        <f t="shared" si="76"/>
        <v>0</v>
      </c>
      <c r="AE3738" s="54"/>
    </row>
    <row r="3739" spans="2:31" x14ac:dyDescent="0.3">
      <c r="B3739" s="4" t="s">
        <v>243</v>
      </c>
      <c r="C3739" s="4"/>
      <c r="D3739" s="4"/>
      <c r="E3739" s="70">
        <v>0</v>
      </c>
      <c r="F3739" s="71">
        <v>0</v>
      </c>
      <c r="G3739" s="70">
        <v>0</v>
      </c>
      <c r="H3739" s="71">
        <v>0</v>
      </c>
      <c r="I3739" s="70">
        <v>0</v>
      </c>
      <c r="J3739" s="71">
        <v>0</v>
      </c>
      <c r="K3739" s="70">
        <v>0</v>
      </c>
      <c r="L3739" s="71">
        <v>0</v>
      </c>
      <c r="M3739" s="70">
        <v>0</v>
      </c>
      <c r="N3739" s="71">
        <v>0</v>
      </c>
      <c r="O3739" s="70">
        <v>0</v>
      </c>
      <c r="P3739" s="71">
        <v>0</v>
      </c>
      <c r="Q3739" s="70">
        <v>0</v>
      </c>
      <c r="R3739" s="71">
        <v>0</v>
      </c>
      <c r="S3739" s="70">
        <v>0</v>
      </c>
      <c r="T3739" s="71">
        <v>0</v>
      </c>
      <c r="U3739" s="70">
        <v>0</v>
      </c>
      <c r="V3739" s="71">
        <v>0</v>
      </c>
      <c r="W3739" s="70">
        <v>0</v>
      </c>
      <c r="X3739" s="71">
        <v>0</v>
      </c>
      <c r="Y3739" s="70">
        <v>0</v>
      </c>
      <c r="Z3739" s="71">
        <v>0</v>
      </c>
      <c r="AA3739" s="70">
        <v>0</v>
      </c>
      <c r="AB3739" s="71">
        <v>0</v>
      </c>
      <c r="AC3739" s="54"/>
      <c r="AD3739" s="55">
        <f t="shared" si="76"/>
        <v>0</v>
      </c>
      <c r="AE3739" s="54"/>
    </row>
    <row r="3740" spans="2:31" x14ac:dyDescent="0.3">
      <c r="B3740" s="4" t="s">
        <v>265</v>
      </c>
      <c r="C3740" s="4"/>
      <c r="D3740" s="4"/>
      <c r="E3740" s="70">
        <v>0</v>
      </c>
      <c r="F3740" s="71">
        <v>0</v>
      </c>
      <c r="G3740" s="70">
        <v>0</v>
      </c>
      <c r="H3740" s="71">
        <v>0</v>
      </c>
      <c r="I3740" s="70">
        <v>0</v>
      </c>
      <c r="J3740" s="71">
        <v>0</v>
      </c>
      <c r="K3740" s="70">
        <v>0</v>
      </c>
      <c r="L3740" s="71">
        <v>0</v>
      </c>
      <c r="M3740" s="70">
        <v>0</v>
      </c>
      <c r="N3740" s="71">
        <v>0</v>
      </c>
      <c r="O3740" s="70">
        <v>0</v>
      </c>
      <c r="P3740" s="71">
        <v>0</v>
      </c>
      <c r="Q3740" s="70">
        <v>0</v>
      </c>
      <c r="R3740" s="71">
        <v>0</v>
      </c>
      <c r="S3740" s="70">
        <v>0</v>
      </c>
      <c r="T3740" s="71">
        <v>0</v>
      </c>
      <c r="U3740" s="70">
        <v>0</v>
      </c>
      <c r="V3740" s="71">
        <v>0</v>
      </c>
      <c r="W3740" s="70">
        <v>0</v>
      </c>
      <c r="X3740" s="71">
        <v>0</v>
      </c>
      <c r="Y3740" s="70">
        <v>0</v>
      </c>
      <c r="Z3740" s="71">
        <v>0</v>
      </c>
      <c r="AA3740" s="70">
        <v>0</v>
      </c>
      <c r="AB3740" s="71">
        <v>0</v>
      </c>
      <c r="AC3740" s="54"/>
      <c r="AD3740" s="55">
        <f t="shared" si="76"/>
        <v>0</v>
      </c>
      <c r="AE3740" s="54"/>
    </row>
    <row r="3741" spans="2:31" x14ac:dyDescent="0.3">
      <c r="B3741" s="4" t="s">
        <v>170</v>
      </c>
      <c r="C3741" s="4"/>
      <c r="D3741" s="4"/>
      <c r="E3741" s="70">
        <v>0</v>
      </c>
      <c r="F3741" s="71">
        <v>0</v>
      </c>
      <c r="G3741" s="70">
        <v>0</v>
      </c>
      <c r="H3741" s="71">
        <v>0</v>
      </c>
      <c r="I3741" s="70">
        <v>0</v>
      </c>
      <c r="J3741" s="71">
        <v>0</v>
      </c>
      <c r="K3741" s="70">
        <v>0</v>
      </c>
      <c r="L3741" s="71">
        <v>0</v>
      </c>
      <c r="M3741" s="70">
        <v>0</v>
      </c>
      <c r="N3741" s="71">
        <v>0</v>
      </c>
      <c r="O3741" s="70">
        <v>0</v>
      </c>
      <c r="P3741" s="71">
        <v>0</v>
      </c>
      <c r="Q3741" s="70">
        <v>0</v>
      </c>
      <c r="R3741" s="71">
        <v>0</v>
      </c>
      <c r="S3741" s="70">
        <v>0</v>
      </c>
      <c r="T3741" s="71">
        <v>0</v>
      </c>
      <c r="U3741" s="70">
        <v>0</v>
      </c>
      <c r="V3741" s="71">
        <v>0</v>
      </c>
      <c r="W3741" s="70">
        <v>0</v>
      </c>
      <c r="X3741" s="71">
        <v>0</v>
      </c>
      <c r="Y3741" s="70">
        <v>0</v>
      </c>
      <c r="Z3741" s="71">
        <v>0</v>
      </c>
      <c r="AA3741" s="70">
        <v>0</v>
      </c>
      <c r="AB3741" s="71">
        <v>0</v>
      </c>
      <c r="AC3741" s="54"/>
      <c r="AD3741" s="55">
        <f t="shared" si="76"/>
        <v>0</v>
      </c>
      <c r="AE3741" s="54"/>
    </row>
    <row r="3742" spans="2:31" x14ac:dyDescent="0.3">
      <c r="B3742" s="4" t="s">
        <v>171</v>
      </c>
      <c r="C3742" s="4"/>
      <c r="D3742" s="4"/>
      <c r="E3742" s="70">
        <v>0</v>
      </c>
      <c r="F3742" s="71">
        <v>0</v>
      </c>
      <c r="G3742" s="70">
        <v>0</v>
      </c>
      <c r="H3742" s="71">
        <v>0</v>
      </c>
      <c r="I3742" s="70">
        <v>0</v>
      </c>
      <c r="J3742" s="71">
        <v>0</v>
      </c>
      <c r="K3742" s="70">
        <v>0</v>
      </c>
      <c r="L3742" s="71">
        <v>0</v>
      </c>
      <c r="M3742" s="70">
        <v>0</v>
      </c>
      <c r="N3742" s="71">
        <v>0</v>
      </c>
      <c r="O3742" s="70">
        <v>0</v>
      </c>
      <c r="P3742" s="71">
        <v>0</v>
      </c>
      <c r="Q3742" s="70">
        <v>0</v>
      </c>
      <c r="R3742" s="71">
        <v>0</v>
      </c>
      <c r="S3742" s="70">
        <v>0</v>
      </c>
      <c r="T3742" s="71">
        <v>0</v>
      </c>
      <c r="U3742" s="70">
        <v>0</v>
      </c>
      <c r="V3742" s="71">
        <v>0</v>
      </c>
      <c r="W3742" s="70">
        <v>0</v>
      </c>
      <c r="X3742" s="71">
        <v>0</v>
      </c>
      <c r="Y3742" s="70">
        <v>0</v>
      </c>
      <c r="Z3742" s="71">
        <v>0</v>
      </c>
      <c r="AA3742" s="70">
        <v>0</v>
      </c>
      <c r="AB3742" s="71">
        <v>0</v>
      </c>
      <c r="AC3742" s="54"/>
      <c r="AD3742" s="55">
        <f t="shared" si="76"/>
        <v>0</v>
      </c>
      <c r="AE3742" s="54"/>
    </row>
    <row r="3743" spans="2:31" x14ac:dyDescent="0.3">
      <c r="B3743" s="4" t="s">
        <v>172</v>
      </c>
      <c r="C3743" s="4"/>
      <c r="D3743" s="4"/>
      <c r="E3743" s="70">
        <v>0</v>
      </c>
      <c r="F3743" s="71">
        <v>0</v>
      </c>
      <c r="G3743" s="70">
        <v>0</v>
      </c>
      <c r="H3743" s="71">
        <v>0</v>
      </c>
      <c r="I3743" s="70">
        <v>0</v>
      </c>
      <c r="J3743" s="71">
        <v>0</v>
      </c>
      <c r="K3743" s="70">
        <v>0</v>
      </c>
      <c r="L3743" s="71">
        <v>0</v>
      </c>
      <c r="M3743" s="70">
        <v>0</v>
      </c>
      <c r="N3743" s="71">
        <v>0</v>
      </c>
      <c r="O3743" s="70">
        <v>0</v>
      </c>
      <c r="P3743" s="71">
        <v>0</v>
      </c>
      <c r="Q3743" s="70">
        <v>0</v>
      </c>
      <c r="R3743" s="71">
        <v>0</v>
      </c>
      <c r="S3743" s="70">
        <v>0</v>
      </c>
      <c r="T3743" s="71">
        <v>0</v>
      </c>
      <c r="U3743" s="70">
        <v>0</v>
      </c>
      <c r="V3743" s="71">
        <v>0</v>
      </c>
      <c r="W3743" s="70">
        <v>0</v>
      </c>
      <c r="X3743" s="71">
        <v>0</v>
      </c>
      <c r="Y3743" s="70">
        <v>0</v>
      </c>
      <c r="Z3743" s="71">
        <v>0</v>
      </c>
      <c r="AA3743" s="70">
        <v>0</v>
      </c>
      <c r="AB3743" s="71">
        <v>0</v>
      </c>
      <c r="AC3743" s="54"/>
      <c r="AD3743" s="55">
        <f t="shared" si="76"/>
        <v>0</v>
      </c>
      <c r="AE3743" s="54"/>
    </row>
    <row r="3744" spans="2:31" x14ac:dyDescent="0.3">
      <c r="B3744" s="4" t="s">
        <v>173</v>
      </c>
      <c r="C3744" s="4"/>
      <c r="D3744" s="4"/>
      <c r="E3744" s="70">
        <v>0</v>
      </c>
      <c r="F3744" s="71">
        <v>0</v>
      </c>
      <c r="G3744" s="70">
        <v>0</v>
      </c>
      <c r="H3744" s="71">
        <v>0</v>
      </c>
      <c r="I3744" s="70">
        <v>0</v>
      </c>
      <c r="J3744" s="71">
        <v>0</v>
      </c>
      <c r="K3744" s="70">
        <v>0</v>
      </c>
      <c r="L3744" s="71">
        <v>0</v>
      </c>
      <c r="M3744" s="70">
        <v>0</v>
      </c>
      <c r="N3744" s="71">
        <v>0</v>
      </c>
      <c r="O3744" s="70">
        <v>0</v>
      </c>
      <c r="P3744" s="71">
        <v>0</v>
      </c>
      <c r="Q3744" s="70">
        <v>0</v>
      </c>
      <c r="R3744" s="71">
        <v>0</v>
      </c>
      <c r="S3744" s="70">
        <v>0</v>
      </c>
      <c r="T3744" s="71">
        <v>0</v>
      </c>
      <c r="U3744" s="70">
        <v>0</v>
      </c>
      <c r="V3744" s="71">
        <v>0</v>
      </c>
      <c r="W3744" s="70">
        <v>0</v>
      </c>
      <c r="X3744" s="71">
        <v>0</v>
      </c>
      <c r="Y3744" s="70">
        <v>0</v>
      </c>
      <c r="Z3744" s="71">
        <v>0</v>
      </c>
      <c r="AA3744" s="70">
        <v>0</v>
      </c>
      <c r="AB3744" s="71">
        <v>0</v>
      </c>
      <c r="AC3744" s="54"/>
      <c r="AD3744" s="55">
        <f t="shared" si="76"/>
        <v>0</v>
      </c>
      <c r="AE3744" s="54"/>
    </row>
    <row r="3745" spans="2:31" x14ac:dyDescent="0.3">
      <c r="B3745" s="4" t="s">
        <v>138</v>
      </c>
      <c r="C3745" s="4"/>
      <c r="D3745" s="4"/>
      <c r="E3745" s="70">
        <v>0</v>
      </c>
      <c r="F3745" s="71">
        <v>0</v>
      </c>
      <c r="G3745" s="70">
        <v>0</v>
      </c>
      <c r="H3745" s="71">
        <v>0</v>
      </c>
      <c r="I3745" s="70">
        <v>0</v>
      </c>
      <c r="J3745" s="71">
        <v>0</v>
      </c>
      <c r="K3745" s="70">
        <v>0</v>
      </c>
      <c r="L3745" s="71">
        <v>0</v>
      </c>
      <c r="M3745" s="70">
        <v>0</v>
      </c>
      <c r="N3745" s="71">
        <v>0</v>
      </c>
      <c r="O3745" s="70">
        <v>0</v>
      </c>
      <c r="P3745" s="71">
        <v>0</v>
      </c>
      <c r="Q3745" s="70">
        <v>0</v>
      </c>
      <c r="R3745" s="71">
        <v>0</v>
      </c>
      <c r="S3745" s="70">
        <v>0</v>
      </c>
      <c r="T3745" s="71">
        <v>0</v>
      </c>
      <c r="U3745" s="70">
        <v>0</v>
      </c>
      <c r="V3745" s="71">
        <v>0</v>
      </c>
      <c r="W3745" s="70">
        <v>0</v>
      </c>
      <c r="X3745" s="71">
        <v>0</v>
      </c>
      <c r="Y3745" s="70">
        <v>0</v>
      </c>
      <c r="Z3745" s="71">
        <v>0</v>
      </c>
      <c r="AA3745" s="70">
        <v>0</v>
      </c>
      <c r="AB3745" s="71">
        <v>0</v>
      </c>
      <c r="AC3745" s="54"/>
      <c r="AD3745" s="55">
        <f t="shared" si="76"/>
        <v>0</v>
      </c>
      <c r="AE3745" s="54"/>
    </row>
    <row r="3746" spans="2:31" x14ac:dyDescent="0.3">
      <c r="B3746" s="12" t="s">
        <v>2</v>
      </c>
      <c r="C3746" s="12"/>
      <c r="D3746" s="12"/>
      <c r="E3746" s="13">
        <f t="shared" ref="E3746:AB3746" si="77">SUM(E3608:E3745)</f>
        <v>0</v>
      </c>
      <c r="F3746" s="13">
        <f t="shared" si="77"/>
        <v>0</v>
      </c>
      <c r="G3746" s="13">
        <f t="shared" si="77"/>
        <v>0</v>
      </c>
      <c r="H3746" s="13">
        <f t="shared" si="77"/>
        <v>0</v>
      </c>
      <c r="I3746" s="13">
        <f t="shared" si="77"/>
        <v>0</v>
      </c>
      <c r="J3746" s="13">
        <f t="shared" si="77"/>
        <v>0</v>
      </c>
      <c r="K3746" s="13">
        <f t="shared" si="77"/>
        <v>0</v>
      </c>
      <c r="L3746" s="13">
        <f t="shared" si="77"/>
        <v>41.308220214177517</v>
      </c>
      <c r="M3746" s="13">
        <f t="shared" si="77"/>
        <v>87.410758885873975</v>
      </c>
      <c r="N3746" s="13">
        <f t="shared" si="77"/>
        <v>85.971176824469325</v>
      </c>
      <c r="O3746" s="13">
        <f t="shared" si="77"/>
        <v>63.642374701331477</v>
      </c>
      <c r="P3746" s="13">
        <f t="shared" si="77"/>
        <v>62.816083901696757</v>
      </c>
      <c r="Q3746" s="13">
        <f t="shared" si="77"/>
        <v>94.230635808608383</v>
      </c>
      <c r="R3746" s="13">
        <f t="shared" si="77"/>
        <v>90.910761469485337</v>
      </c>
      <c r="S3746" s="13">
        <f t="shared" si="77"/>
        <v>78.796899168859795</v>
      </c>
      <c r="T3746" s="13">
        <f t="shared" si="77"/>
        <v>75.132882084735826</v>
      </c>
      <c r="U3746" s="13">
        <f t="shared" si="77"/>
        <v>80.438338662868574</v>
      </c>
      <c r="V3746" s="13">
        <f t="shared" si="77"/>
        <v>86.907039173931409</v>
      </c>
      <c r="W3746" s="13">
        <f t="shared" si="77"/>
        <v>85.53474558762943</v>
      </c>
      <c r="X3746" s="13">
        <f t="shared" si="77"/>
        <v>7.7322230741491538</v>
      </c>
      <c r="Y3746" s="13">
        <f t="shared" si="77"/>
        <v>0</v>
      </c>
      <c r="Z3746" s="13">
        <f t="shared" si="77"/>
        <v>0</v>
      </c>
      <c r="AA3746" s="13">
        <f t="shared" si="77"/>
        <v>1.4263665837794866</v>
      </c>
      <c r="AB3746" s="13">
        <f t="shared" si="77"/>
        <v>0</v>
      </c>
      <c r="AC3746" s="116">
        <f>SUM(AC3608:AE3745)</f>
        <v>942.25850614159674</v>
      </c>
      <c r="AD3746" s="116"/>
      <c r="AE3746" s="116"/>
    </row>
    <row r="3747" spans="2:31" x14ac:dyDescent="0.3">
      <c r="B3747" s="14"/>
      <c r="C3747" s="15"/>
      <c r="D3747" s="16"/>
      <c r="E3747" s="16"/>
      <c r="F3747" s="16"/>
      <c r="G3747" s="16"/>
      <c r="H3747" s="16"/>
      <c r="I3747" s="16"/>
      <c r="J3747" s="16"/>
      <c r="K3747" s="16"/>
      <c r="L3747" s="16"/>
      <c r="M3747" s="16"/>
      <c r="N3747" s="16"/>
      <c r="O3747" s="16"/>
      <c r="P3747" s="16"/>
      <c r="Q3747" s="16"/>
      <c r="R3747" s="16"/>
      <c r="S3747" s="16"/>
      <c r="T3747" s="16"/>
      <c r="U3747" s="16"/>
      <c r="V3747" s="16"/>
      <c r="W3747" s="16"/>
      <c r="X3747" s="16"/>
      <c r="Y3747" s="16"/>
      <c r="Z3747" s="16"/>
      <c r="AA3747" s="16"/>
    </row>
    <row r="3748" spans="2:31" x14ac:dyDescent="0.3">
      <c r="B3748" s="14"/>
      <c r="C3748" s="15"/>
      <c r="D3748" s="16"/>
      <c r="E3748" s="16"/>
      <c r="F3748" s="16"/>
      <c r="G3748" s="16"/>
      <c r="H3748" s="16"/>
      <c r="I3748" s="16"/>
      <c r="J3748" s="16"/>
      <c r="K3748" s="16"/>
      <c r="L3748" s="16"/>
      <c r="M3748" s="16"/>
      <c r="N3748" s="16"/>
      <c r="O3748" s="16"/>
      <c r="P3748" s="16"/>
      <c r="Q3748" s="16"/>
      <c r="R3748" s="16"/>
      <c r="S3748" s="16"/>
      <c r="T3748" s="16"/>
      <c r="U3748" s="16"/>
      <c r="V3748" s="16"/>
      <c r="W3748" s="16"/>
      <c r="X3748" s="16"/>
      <c r="Y3748" s="16"/>
      <c r="Z3748" s="16"/>
      <c r="AA3748" s="16"/>
    </row>
    <row r="3749" spans="2:31" x14ac:dyDescent="0.3">
      <c r="B3749" s="8">
        <f>+B3605+1</f>
        <v>45957</v>
      </c>
    </row>
    <row r="3750" spans="2:31" x14ac:dyDescent="0.3">
      <c r="B3750" s="8"/>
    </row>
    <row r="3751" spans="2:31" x14ac:dyDescent="0.3">
      <c r="B3751" s="9" t="s">
        <v>81</v>
      </c>
      <c r="C3751" s="10"/>
      <c r="D3751" s="10"/>
      <c r="E3751" s="11">
        <v>1</v>
      </c>
      <c r="F3751" s="11">
        <v>2</v>
      </c>
      <c r="G3751" s="11">
        <v>3</v>
      </c>
      <c r="H3751" s="11">
        <v>4</v>
      </c>
      <c r="I3751" s="11">
        <v>5</v>
      </c>
      <c r="J3751" s="11">
        <v>6</v>
      </c>
      <c r="K3751" s="11">
        <v>7</v>
      </c>
      <c r="L3751" s="11">
        <v>8</v>
      </c>
      <c r="M3751" s="11">
        <v>9</v>
      </c>
      <c r="N3751" s="11">
        <v>10</v>
      </c>
      <c r="O3751" s="11">
        <v>11</v>
      </c>
      <c r="P3751" s="11">
        <v>12</v>
      </c>
      <c r="Q3751" s="11">
        <v>13</v>
      </c>
      <c r="R3751" s="11">
        <v>14</v>
      </c>
      <c r="S3751" s="11">
        <v>15</v>
      </c>
      <c r="T3751" s="11">
        <v>16</v>
      </c>
      <c r="U3751" s="11">
        <v>17</v>
      </c>
      <c r="V3751" s="11">
        <v>18</v>
      </c>
      <c r="W3751" s="11">
        <v>19</v>
      </c>
      <c r="X3751" s="11">
        <v>20</v>
      </c>
      <c r="Y3751" s="11">
        <v>21</v>
      </c>
      <c r="Z3751" s="11">
        <v>22</v>
      </c>
      <c r="AA3751" s="11">
        <v>23</v>
      </c>
      <c r="AB3751" s="11">
        <v>24</v>
      </c>
      <c r="AC3751" s="100" t="s">
        <v>2</v>
      </c>
      <c r="AD3751" s="100"/>
      <c r="AE3751" s="100"/>
    </row>
    <row r="3752" spans="2:31" x14ac:dyDescent="0.3">
      <c r="B3752" s="4" t="s">
        <v>245</v>
      </c>
      <c r="C3752" s="14"/>
      <c r="D3752" s="14"/>
      <c r="E3752" s="68">
        <v>0</v>
      </c>
      <c r="F3752" s="69">
        <v>0</v>
      </c>
      <c r="G3752" s="68">
        <v>0</v>
      </c>
      <c r="H3752" s="69">
        <v>0</v>
      </c>
      <c r="I3752" s="68">
        <v>0</v>
      </c>
      <c r="J3752" s="69">
        <v>0</v>
      </c>
      <c r="K3752" s="68">
        <v>0</v>
      </c>
      <c r="L3752" s="69">
        <v>2.2737211020787558</v>
      </c>
      <c r="M3752" s="68">
        <v>10.270935904979709</v>
      </c>
      <c r="N3752" s="69">
        <v>10.543549836476645</v>
      </c>
      <c r="O3752" s="68">
        <v>10.566132602691649</v>
      </c>
      <c r="P3752" s="69">
        <v>10.550759441449912</v>
      </c>
      <c r="Q3752" s="68">
        <v>10.561452343940736</v>
      </c>
      <c r="R3752" s="69">
        <v>10.543216043790181</v>
      </c>
      <c r="S3752" s="68">
        <v>9.667066548347476</v>
      </c>
      <c r="T3752" s="69">
        <v>5.5760524193445837</v>
      </c>
      <c r="U3752" s="68">
        <v>10.555107568105059</v>
      </c>
      <c r="V3752" s="69">
        <v>1.0587701134791132</v>
      </c>
      <c r="W3752" s="68">
        <v>7.2215046064058956</v>
      </c>
      <c r="X3752" s="69">
        <v>0</v>
      </c>
      <c r="Y3752" s="68">
        <v>0</v>
      </c>
      <c r="Z3752" s="69">
        <v>0</v>
      </c>
      <c r="AA3752" s="68">
        <v>0</v>
      </c>
      <c r="AB3752" s="69">
        <v>0</v>
      </c>
      <c r="AC3752" s="56"/>
      <c r="AD3752" s="55">
        <f t="shared" ref="AD3752:AD3827" si="78">SUM(E3752:AB3752)</f>
        <v>99.388268531089707</v>
      </c>
      <c r="AE3752" s="56"/>
    </row>
    <row r="3753" spans="2:31" x14ac:dyDescent="0.3">
      <c r="B3753" s="4" t="s">
        <v>246</v>
      </c>
      <c r="C3753" s="14"/>
      <c r="D3753" s="14"/>
      <c r="E3753" s="68">
        <v>0</v>
      </c>
      <c r="F3753" s="69">
        <v>0</v>
      </c>
      <c r="G3753" s="68">
        <v>0</v>
      </c>
      <c r="H3753" s="69">
        <v>0</v>
      </c>
      <c r="I3753" s="68">
        <v>0</v>
      </c>
      <c r="J3753" s="69">
        <v>0</v>
      </c>
      <c r="K3753" s="68">
        <v>0</v>
      </c>
      <c r="L3753" s="69">
        <v>2.2737211020787558</v>
      </c>
      <c r="M3753" s="68">
        <v>10.270935904979709</v>
      </c>
      <c r="N3753" s="69">
        <v>10.543549836476645</v>
      </c>
      <c r="O3753" s="68">
        <v>10.566132602691649</v>
      </c>
      <c r="P3753" s="69">
        <v>10.550759441449912</v>
      </c>
      <c r="Q3753" s="68">
        <v>10.561452343940736</v>
      </c>
      <c r="R3753" s="69">
        <v>10.543216043790181</v>
      </c>
      <c r="S3753" s="68">
        <v>9.667066548347476</v>
      </c>
      <c r="T3753" s="69">
        <v>5.5760524193445837</v>
      </c>
      <c r="U3753" s="68">
        <v>10.555107568105059</v>
      </c>
      <c r="V3753" s="69">
        <v>1.0587701134791132</v>
      </c>
      <c r="W3753" s="68">
        <v>7.2215046064058956</v>
      </c>
      <c r="X3753" s="69">
        <v>0</v>
      </c>
      <c r="Y3753" s="68">
        <v>0</v>
      </c>
      <c r="Z3753" s="69">
        <v>0</v>
      </c>
      <c r="AA3753" s="68">
        <v>0</v>
      </c>
      <c r="AB3753" s="69">
        <v>0</v>
      </c>
      <c r="AC3753" s="54"/>
      <c r="AD3753" s="55">
        <f t="shared" si="78"/>
        <v>99.388268531089707</v>
      </c>
      <c r="AE3753" s="54"/>
    </row>
    <row r="3754" spans="2:31" x14ac:dyDescent="0.3">
      <c r="B3754" s="4" t="s">
        <v>247</v>
      </c>
      <c r="C3754" s="14"/>
      <c r="D3754" s="14"/>
      <c r="E3754" s="68">
        <v>0</v>
      </c>
      <c r="F3754" s="69">
        <v>0</v>
      </c>
      <c r="G3754" s="68">
        <v>0</v>
      </c>
      <c r="H3754" s="69">
        <v>0</v>
      </c>
      <c r="I3754" s="68">
        <v>0</v>
      </c>
      <c r="J3754" s="69">
        <v>0</v>
      </c>
      <c r="K3754" s="68">
        <v>0</v>
      </c>
      <c r="L3754" s="69">
        <v>2.2737211020787558</v>
      </c>
      <c r="M3754" s="68">
        <v>10.270935904979709</v>
      </c>
      <c r="N3754" s="69">
        <v>10.543549836476645</v>
      </c>
      <c r="O3754" s="68">
        <v>10.566132602691649</v>
      </c>
      <c r="P3754" s="69">
        <v>10.550759441449912</v>
      </c>
      <c r="Q3754" s="68">
        <v>10.561452343940736</v>
      </c>
      <c r="R3754" s="69">
        <v>10.543216043790181</v>
      </c>
      <c r="S3754" s="68">
        <v>9.667066548347476</v>
      </c>
      <c r="T3754" s="69">
        <v>5.5760524193445837</v>
      </c>
      <c r="U3754" s="68">
        <v>10.555107568105059</v>
      </c>
      <c r="V3754" s="69">
        <v>1.0587701134791132</v>
      </c>
      <c r="W3754" s="68">
        <v>7.2215046064058956</v>
      </c>
      <c r="X3754" s="69">
        <v>0</v>
      </c>
      <c r="Y3754" s="68">
        <v>0</v>
      </c>
      <c r="Z3754" s="69">
        <v>0</v>
      </c>
      <c r="AA3754" s="68">
        <v>0</v>
      </c>
      <c r="AB3754" s="69">
        <v>0</v>
      </c>
      <c r="AC3754" s="54"/>
      <c r="AD3754" s="55">
        <f t="shared" si="78"/>
        <v>99.388268531089707</v>
      </c>
      <c r="AE3754" s="54"/>
    </row>
    <row r="3755" spans="2:31" x14ac:dyDescent="0.3">
      <c r="B3755" s="4" t="s">
        <v>248</v>
      </c>
      <c r="C3755" s="14"/>
      <c r="D3755" s="14"/>
      <c r="E3755" s="68">
        <v>0</v>
      </c>
      <c r="F3755" s="69">
        <v>0</v>
      </c>
      <c r="G3755" s="68">
        <v>0</v>
      </c>
      <c r="H3755" s="69">
        <v>0</v>
      </c>
      <c r="I3755" s="68">
        <v>0</v>
      </c>
      <c r="J3755" s="69">
        <v>0</v>
      </c>
      <c r="K3755" s="68">
        <v>0</v>
      </c>
      <c r="L3755" s="69">
        <v>2.2737211020787558</v>
      </c>
      <c r="M3755" s="68">
        <v>10.270935904979709</v>
      </c>
      <c r="N3755" s="69">
        <v>10.543549836476645</v>
      </c>
      <c r="O3755" s="68">
        <v>10.566132602691649</v>
      </c>
      <c r="P3755" s="69">
        <v>10.550759441449912</v>
      </c>
      <c r="Q3755" s="68">
        <v>10.561452343940736</v>
      </c>
      <c r="R3755" s="69">
        <v>10.543216043790181</v>
      </c>
      <c r="S3755" s="68">
        <v>9.667066548347476</v>
      </c>
      <c r="T3755" s="69">
        <v>5.5760524193445837</v>
      </c>
      <c r="U3755" s="68">
        <v>10.555107568105059</v>
      </c>
      <c r="V3755" s="69">
        <v>1.0587701134791132</v>
      </c>
      <c r="W3755" s="68">
        <v>7.2215046064058956</v>
      </c>
      <c r="X3755" s="69">
        <v>0</v>
      </c>
      <c r="Y3755" s="68">
        <v>0</v>
      </c>
      <c r="Z3755" s="69">
        <v>0</v>
      </c>
      <c r="AA3755" s="68">
        <v>0</v>
      </c>
      <c r="AB3755" s="69">
        <v>0</v>
      </c>
      <c r="AC3755" s="54"/>
      <c r="AD3755" s="55">
        <f t="shared" si="78"/>
        <v>99.388268531089707</v>
      </c>
      <c r="AE3755" s="54"/>
    </row>
    <row r="3756" spans="2:31" x14ac:dyDescent="0.3">
      <c r="B3756" s="4" t="s">
        <v>239</v>
      </c>
      <c r="C3756" s="14"/>
      <c r="D3756" s="14"/>
      <c r="E3756" s="68">
        <v>0</v>
      </c>
      <c r="F3756" s="69">
        <v>0</v>
      </c>
      <c r="G3756" s="68">
        <v>0</v>
      </c>
      <c r="H3756" s="69">
        <v>0</v>
      </c>
      <c r="I3756" s="68">
        <v>0</v>
      </c>
      <c r="J3756" s="69">
        <v>0</v>
      </c>
      <c r="K3756" s="68">
        <v>0</v>
      </c>
      <c r="L3756" s="69">
        <v>0</v>
      </c>
      <c r="M3756" s="68">
        <v>0</v>
      </c>
      <c r="N3756" s="69">
        <v>0</v>
      </c>
      <c r="O3756" s="68">
        <v>0</v>
      </c>
      <c r="P3756" s="69">
        <v>0</v>
      </c>
      <c r="Q3756" s="68">
        <v>0</v>
      </c>
      <c r="R3756" s="69">
        <v>0</v>
      </c>
      <c r="S3756" s="68">
        <v>0</v>
      </c>
      <c r="T3756" s="69">
        <v>0</v>
      </c>
      <c r="U3756" s="68">
        <v>0</v>
      </c>
      <c r="V3756" s="69">
        <v>0</v>
      </c>
      <c r="W3756" s="68">
        <v>0</v>
      </c>
      <c r="X3756" s="69">
        <v>0</v>
      </c>
      <c r="Y3756" s="68">
        <v>0</v>
      </c>
      <c r="Z3756" s="69">
        <v>0</v>
      </c>
      <c r="AA3756" s="68">
        <v>0</v>
      </c>
      <c r="AB3756" s="69">
        <v>0</v>
      </c>
      <c r="AC3756" s="54"/>
      <c r="AD3756" s="55">
        <f t="shared" si="78"/>
        <v>0</v>
      </c>
      <c r="AE3756" s="54"/>
    </row>
    <row r="3757" spans="2:31" x14ac:dyDescent="0.3">
      <c r="B3757" s="4" t="s">
        <v>139</v>
      </c>
      <c r="C3757" s="14"/>
      <c r="D3757" s="14"/>
      <c r="E3757" s="68">
        <v>0</v>
      </c>
      <c r="F3757" s="69">
        <v>0</v>
      </c>
      <c r="G3757" s="68">
        <v>0</v>
      </c>
      <c r="H3757" s="69">
        <v>0</v>
      </c>
      <c r="I3757" s="68">
        <v>0</v>
      </c>
      <c r="J3757" s="69">
        <v>0</v>
      </c>
      <c r="K3757" s="68">
        <v>0</v>
      </c>
      <c r="L3757" s="69">
        <v>0</v>
      </c>
      <c r="M3757" s="68">
        <v>0</v>
      </c>
      <c r="N3757" s="69">
        <v>0</v>
      </c>
      <c r="O3757" s="68">
        <v>0</v>
      </c>
      <c r="P3757" s="69">
        <v>0</v>
      </c>
      <c r="Q3757" s="68">
        <v>0</v>
      </c>
      <c r="R3757" s="69">
        <v>0</v>
      </c>
      <c r="S3757" s="68">
        <v>0</v>
      </c>
      <c r="T3757" s="69">
        <v>0</v>
      </c>
      <c r="U3757" s="68">
        <v>0</v>
      </c>
      <c r="V3757" s="69">
        <v>0</v>
      </c>
      <c r="W3757" s="68">
        <v>0</v>
      </c>
      <c r="X3757" s="69">
        <v>0</v>
      </c>
      <c r="Y3757" s="68">
        <v>0</v>
      </c>
      <c r="Z3757" s="69">
        <v>0</v>
      </c>
      <c r="AA3757" s="68">
        <v>0</v>
      </c>
      <c r="AB3757" s="69">
        <v>0</v>
      </c>
      <c r="AC3757" s="54"/>
      <c r="AD3757" s="55">
        <f t="shared" si="78"/>
        <v>0</v>
      </c>
      <c r="AE3757" s="54"/>
    </row>
    <row r="3758" spans="2:31" x14ac:dyDescent="0.3">
      <c r="B3758" s="4" t="s">
        <v>140</v>
      </c>
      <c r="C3758" s="14"/>
      <c r="D3758" s="14"/>
      <c r="E3758" s="68">
        <v>0</v>
      </c>
      <c r="F3758" s="69">
        <v>0</v>
      </c>
      <c r="G3758" s="68">
        <v>0</v>
      </c>
      <c r="H3758" s="69">
        <v>0</v>
      </c>
      <c r="I3758" s="68">
        <v>0</v>
      </c>
      <c r="J3758" s="69">
        <v>0</v>
      </c>
      <c r="K3758" s="68">
        <v>0</v>
      </c>
      <c r="L3758" s="69">
        <v>0</v>
      </c>
      <c r="M3758" s="68">
        <v>0</v>
      </c>
      <c r="N3758" s="69">
        <v>0</v>
      </c>
      <c r="O3758" s="68">
        <v>0</v>
      </c>
      <c r="P3758" s="69">
        <v>0</v>
      </c>
      <c r="Q3758" s="68">
        <v>0</v>
      </c>
      <c r="R3758" s="69">
        <v>0</v>
      </c>
      <c r="S3758" s="68">
        <v>0</v>
      </c>
      <c r="T3758" s="69">
        <v>0</v>
      </c>
      <c r="U3758" s="68">
        <v>0</v>
      </c>
      <c r="V3758" s="69">
        <v>0</v>
      </c>
      <c r="W3758" s="68">
        <v>0</v>
      </c>
      <c r="X3758" s="69">
        <v>0</v>
      </c>
      <c r="Y3758" s="68">
        <v>0</v>
      </c>
      <c r="Z3758" s="69">
        <v>0</v>
      </c>
      <c r="AA3758" s="68">
        <v>0</v>
      </c>
      <c r="AB3758" s="69">
        <v>0</v>
      </c>
      <c r="AC3758" s="54"/>
      <c r="AD3758" s="55">
        <f t="shared" si="78"/>
        <v>0</v>
      </c>
      <c r="AE3758" s="54"/>
    </row>
    <row r="3759" spans="2:31" x14ac:dyDescent="0.3">
      <c r="B3759" s="4" t="s">
        <v>128</v>
      </c>
      <c r="C3759" s="14"/>
      <c r="D3759" s="14"/>
      <c r="E3759" s="68">
        <v>0</v>
      </c>
      <c r="F3759" s="69">
        <v>0</v>
      </c>
      <c r="G3759" s="68">
        <v>0</v>
      </c>
      <c r="H3759" s="69">
        <v>0</v>
      </c>
      <c r="I3759" s="68">
        <v>0</v>
      </c>
      <c r="J3759" s="69">
        <v>0</v>
      </c>
      <c r="K3759" s="68">
        <v>0</v>
      </c>
      <c r="L3759" s="69">
        <v>0</v>
      </c>
      <c r="M3759" s="68">
        <v>0</v>
      </c>
      <c r="N3759" s="69">
        <v>0</v>
      </c>
      <c r="O3759" s="68">
        <v>0</v>
      </c>
      <c r="P3759" s="69">
        <v>0</v>
      </c>
      <c r="Q3759" s="68">
        <v>0</v>
      </c>
      <c r="R3759" s="69">
        <v>0</v>
      </c>
      <c r="S3759" s="68">
        <v>0</v>
      </c>
      <c r="T3759" s="69">
        <v>0</v>
      </c>
      <c r="U3759" s="68">
        <v>0</v>
      </c>
      <c r="V3759" s="69">
        <v>0</v>
      </c>
      <c r="W3759" s="68">
        <v>0</v>
      </c>
      <c r="X3759" s="69">
        <v>0</v>
      </c>
      <c r="Y3759" s="68">
        <v>0</v>
      </c>
      <c r="Z3759" s="69">
        <v>0</v>
      </c>
      <c r="AA3759" s="68">
        <v>0</v>
      </c>
      <c r="AB3759" s="69">
        <v>0</v>
      </c>
      <c r="AC3759" s="54"/>
      <c r="AD3759" s="55">
        <f t="shared" si="78"/>
        <v>0</v>
      </c>
      <c r="AE3759" s="54"/>
    </row>
    <row r="3760" spans="2:31" x14ac:dyDescent="0.3">
      <c r="B3760" s="4" t="s">
        <v>129</v>
      </c>
      <c r="C3760" s="14"/>
      <c r="D3760" s="14"/>
      <c r="E3760" s="68">
        <v>0</v>
      </c>
      <c r="F3760" s="69">
        <v>0</v>
      </c>
      <c r="G3760" s="68">
        <v>0</v>
      </c>
      <c r="H3760" s="69">
        <v>0</v>
      </c>
      <c r="I3760" s="68">
        <v>0</v>
      </c>
      <c r="J3760" s="69">
        <v>0</v>
      </c>
      <c r="K3760" s="68">
        <v>0</v>
      </c>
      <c r="L3760" s="69">
        <v>0</v>
      </c>
      <c r="M3760" s="68">
        <v>0</v>
      </c>
      <c r="N3760" s="69">
        <v>0</v>
      </c>
      <c r="O3760" s="68">
        <v>0</v>
      </c>
      <c r="P3760" s="69">
        <v>0</v>
      </c>
      <c r="Q3760" s="68">
        <v>0</v>
      </c>
      <c r="R3760" s="69">
        <v>0</v>
      </c>
      <c r="S3760" s="68">
        <v>0</v>
      </c>
      <c r="T3760" s="69">
        <v>0</v>
      </c>
      <c r="U3760" s="68">
        <v>0</v>
      </c>
      <c r="V3760" s="69">
        <v>0</v>
      </c>
      <c r="W3760" s="68">
        <v>0</v>
      </c>
      <c r="X3760" s="69">
        <v>0</v>
      </c>
      <c r="Y3760" s="68">
        <v>0</v>
      </c>
      <c r="Z3760" s="69">
        <v>0</v>
      </c>
      <c r="AA3760" s="68">
        <v>0</v>
      </c>
      <c r="AB3760" s="69">
        <v>0</v>
      </c>
      <c r="AC3760" s="54"/>
      <c r="AD3760" s="55">
        <f t="shared" si="78"/>
        <v>0</v>
      </c>
      <c r="AE3760" s="54"/>
    </row>
    <row r="3761" spans="2:31" x14ac:dyDescent="0.3">
      <c r="B3761" s="4" t="s">
        <v>196</v>
      </c>
      <c r="C3761" s="14"/>
      <c r="D3761" s="14"/>
      <c r="E3761" s="68">
        <v>0</v>
      </c>
      <c r="F3761" s="69">
        <v>0</v>
      </c>
      <c r="G3761" s="68">
        <v>0</v>
      </c>
      <c r="H3761" s="69">
        <v>0</v>
      </c>
      <c r="I3761" s="68">
        <v>0</v>
      </c>
      <c r="J3761" s="69">
        <v>0</v>
      </c>
      <c r="K3761" s="68">
        <v>0</v>
      </c>
      <c r="L3761" s="69">
        <v>0</v>
      </c>
      <c r="M3761" s="68">
        <v>0</v>
      </c>
      <c r="N3761" s="69">
        <v>0</v>
      </c>
      <c r="O3761" s="68">
        <v>0</v>
      </c>
      <c r="P3761" s="69">
        <v>0</v>
      </c>
      <c r="Q3761" s="68">
        <v>0</v>
      </c>
      <c r="R3761" s="69">
        <v>0</v>
      </c>
      <c r="S3761" s="68">
        <v>0</v>
      </c>
      <c r="T3761" s="69">
        <v>0</v>
      </c>
      <c r="U3761" s="68">
        <v>0</v>
      </c>
      <c r="V3761" s="69">
        <v>0</v>
      </c>
      <c r="W3761" s="68">
        <v>0</v>
      </c>
      <c r="X3761" s="69">
        <v>0</v>
      </c>
      <c r="Y3761" s="68">
        <v>0</v>
      </c>
      <c r="Z3761" s="69">
        <v>0</v>
      </c>
      <c r="AA3761" s="68">
        <v>0</v>
      </c>
      <c r="AB3761" s="69">
        <v>0</v>
      </c>
      <c r="AC3761" s="54"/>
      <c r="AD3761" s="55">
        <f t="shared" si="78"/>
        <v>0</v>
      </c>
      <c r="AE3761" s="54"/>
    </row>
    <row r="3762" spans="2:31" x14ac:dyDescent="0.3">
      <c r="B3762" s="4" t="s">
        <v>207</v>
      </c>
      <c r="C3762" s="14"/>
      <c r="D3762" s="14"/>
      <c r="E3762" s="68">
        <v>0</v>
      </c>
      <c r="F3762" s="69">
        <v>0</v>
      </c>
      <c r="G3762" s="68">
        <v>0</v>
      </c>
      <c r="H3762" s="69">
        <v>0</v>
      </c>
      <c r="I3762" s="68">
        <v>0</v>
      </c>
      <c r="J3762" s="69">
        <v>0</v>
      </c>
      <c r="K3762" s="68">
        <v>0</v>
      </c>
      <c r="L3762" s="69">
        <v>0</v>
      </c>
      <c r="M3762" s="68">
        <v>0</v>
      </c>
      <c r="N3762" s="69">
        <v>0</v>
      </c>
      <c r="O3762" s="68">
        <v>0</v>
      </c>
      <c r="P3762" s="69">
        <v>0</v>
      </c>
      <c r="Q3762" s="68">
        <v>0</v>
      </c>
      <c r="R3762" s="69">
        <v>0</v>
      </c>
      <c r="S3762" s="68">
        <v>0</v>
      </c>
      <c r="T3762" s="69">
        <v>0</v>
      </c>
      <c r="U3762" s="68">
        <v>0</v>
      </c>
      <c r="V3762" s="69">
        <v>0</v>
      </c>
      <c r="W3762" s="68">
        <v>0</v>
      </c>
      <c r="X3762" s="69">
        <v>0</v>
      </c>
      <c r="Y3762" s="68">
        <v>0</v>
      </c>
      <c r="Z3762" s="69">
        <v>0</v>
      </c>
      <c r="AA3762" s="68">
        <v>0</v>
      </c>
      <c r="AB3762" s="69">
        <v>0</v>
      </c>
      <c r="AC3762" s="54"/>
      <c r="AD3762" s="55">
        <f t="shared" si="78"/>
        <v>0</v>
      </c>
      <c r="AE3762" s="54"/>
    </row>
    <row r="3763" spans="2:31" x14ac:dyDescent="0.3">
      <c r="B3763" s="4" t="s">
        <v>208</v>
      </c>
      <c r="C3763" s="14"/>
      <c r="D3763" s="14"/>
      <c r="E3763" s="70">
        <v>0</v>
      </c>
      <c r="F3763" s="71">
        <v>0</v>
      </c>
      <c r="G3763" s="70">
        <v>0</v>
      </c>
      <c r="H3763" s="71">
        <v>0</v>
      </c>
      <c r="I3763" s="70">
        <v>0</v>
      </c>
      <c r="J3763" s="71">
        <v>0</v>
      </c>
      <c r="K3763" s="70">
        <v>0</v>
      </c>
      <c r="L3763" s="71">
        <v>0</v>
      </c>
      <c r="M3763" s="70">
        <v>0</v>
      </c>
      <c r="N3763" s="71">
        <v>0</v>
      </c>
      <c r="O3763" s="70">
        <v>0</v>
      </c>
      <c r="P3763" s="71">
        <v>0</v>
      </c>
      <c r="Q3763" s="70">
        <v>0</v>
      </c>
      <c r="R3763" s="71">
        <v>0</v>
      </c>
      <c r="S3763" s="70">
        <v>0</v>
      </c>
      <c r="T3763" s="71">
        <v>0</v>
      </c>
      <c r="U3763" s="70">
        <v>0</v>
      </c>
      <c r="V3763" s="71">
        <v>0</v>
      </c>
      <c r="W3763" s="70">
        <v>0</v>
      </c>
      <c r="X3763" s="71">
        <v>0</v>
      </c>
      <c r="Y3763" s="70">
        <v>0</v>
      </c>
      <c r="Z3763" s="71">
        <v>0</v>
      </c>
      <c r="AA3763" s="70">
        <v>0</v>
      </c>
      <c r="AB3763" s="71">
        <v>0</v>
      </c>
      <c r="AC3763" s="54"/>
      <c r="AD3763" s="55">
        <f t="shared" si="78"/>
        <v>0</v>
      </c>
      <c r="AE3763" s="54"/>
    </row>
    <row r="3764" spans="2:31" x14ac:dyDescent="0.3">
      <c r="B3764" s="4" t="s">
        <v>147</v>
      </c>
      <c r="C3764" s="14"/>
      <c r="D3764" s="14"/>
      <c r="E3764" s="70">
        <v>0</v>
      </c>
      <c r="F3764" s="71">
        <v>0</v>
      </c>
      <c r="G3764" s="70">
        <v>0</v>
      </c>
      <c r="H3764" s="71">
        <v>0</v>
      </c>
      <c r="I3764" s="70">
        <v>0</v>
      </c>
      <c r="J3764" s="71">
        <v>0</v>
      </c>
      <c r="K3764" s="70">
        <v>0</v>
      </c>
      <c r="L3764" s="71">
        <v>0</v>
      </c>
      <c r="M3764" s="70">
        <v>0</v>
      </c>
      <c r="N3764" s="71">
        <v>0</v>
      </c>
      <c r="O3764" s="70">
        <v>0</v>
      </c>
      <c r="P3764" s="71">
        <v>0</v>
      </c>
      <c r="Q3764" s="70">
        <v>0</v>
      </c>
      <c r="R3764" s="71">
        <v>0</v>
      </c>
      <c r="S3764" s="70">
        <v>0</v>
      </c>
      <c r="T3764" s="71">
        <v>0</v>
      </c>
      <c r="U3764" s="70">
        <v>0</v>
      </c>
      <c r="V3764" s="71">
        <v>0</v>
      </c>
      <c r="W3764" s="70">
        <v>0</v>
      </c>
      <c r="X3764" s="71">
        <v>0</v>
      </c>
      <c r="Y3764" s="70">
        <v>0</v>
      </c>
      <c r="Z3764" s="71">
        <v>0</v>
      </c>
      <c r="AA3764" s="70">
        <v>0</v>
      </c>
      <c r="AB3764" s="71">
        <v>0</v>
      </c>
      <c r="AC3764" s="54"/>
      <c r="AD3764" s="55">
        <f t="shared" si="78"/>
        <v>0</v>
      </c>
      <c r="AE3764" s="54"/>
    </row>
    <row r="3765" spans="2:31" x14ac:dyDescent="0.3">
      <c r="B3765" s="4" t="s">
        <v>220</v>
      </c>
      <c r="C3765" s="14"/>
      <c r="D3765" s="14"/>
      <c r="E3765" s="70">
        <v>0</v>
      </c>
      <c r="F3765" s="71">
        <v>0</v>
      </c>
      <c r="G3765" s="70">
        <v>0</v>
      </c>
      <c r="H3765" s="71">
        <v>0</v>
      </c>
      <c r="I3765" s="70">
        <v>0</v>
      </c>
      <c r="J3765" s="71">
        <v>0</v>
      </c>
      <c r="K3765" s="70">
        <v>0</v>
      </c>
      <c r="L3765" s="71">
        <v>0</v>
      </c>
      <c r="M3765" s="70">
        <v>0</v>
      </c>
      <c r="N3765" s="71">
        <v>0</v>
      </c>
      <c r="O3765" s="70">
        <v>0</v>
      </c>
      <c r="P3765" s="71">
        <v>0</v>
      </c>
      <c r="Q3765" s="70">
        <v>0</v>
      </c>
      <c r="R3765" s="71">
        <v>0</v>
      </c>
      <c r="S3765" s="70">
        <v>0</v>
      </c>
      <c r="T3765" s="71">
        <v>0</v>
      </c>
      <c r="U3765" s="70">
        <v>0</v>
      </c>
      <c r="V3765" s="71">
        <v>0</v>
      </c>
      <c r="W3765" s="70">
        <v>0</v>
      </c>
      <c r="X3765" s="71">
        <v>0</v>
      </c>
      <c r="Y3765" s="70">
        <v>0</v>
      </c>
      <c r="Z3765" s="71">
        <v>0</v>
      </c>
      <c r="AA3765" s="70">
        <v>0</v>
      </c>
      <c r="AB3765" s="71">
        <v>0</v>
      </c>
      <c r="AC3765" s="54"/>
      <c r="AD3765" s="55">
        <f t="shared" si="78"/>
        <v>0</v>
      </c>
      <c r="AE3765" s="54"/>
    </row>
    <row r="3766" spans="2:31" x14ac:dyDescent="0.3">
      <c r="B3766" s="4" t="s">
        <v>221</v>
      </c>
      <c r="C3766" s="14"/>
      <c r="D3766" s="14"/>
      <c r="E3766" s="70">
        <v>0</v>
      </c>
      <c r="F3766" s="71">
        <v>0</v>
      </c>
      <c r="G3766" s="70">
        <v>0</v>
      </c>
      <c r="H3766" s="71">
        <v>0</v>
      </c>
      <c r="I3766" s="70">
        <v>0</v>
      </c>
      <c r="J3766" s="71">
        <v>0</v>
      </c>
      <c r="K3766" s="70">
        <v>0</v>
      </c>
      <c r="L3766" s="71">
        <v>0</v>
      </c>
      <c r="M3766" s="70">
        <v>0</v>
      </c>
      <c r="N3766" s="71">
        <v>0</v>
      </c>
      <c r="O3766" s="70">
        <v>0</v>
      </c>
      <c r="P3766" s="71">
        <v>0</v>
      </c>
      <c r="Q3766" s="70">
        <v>0</v>
      </c>
      <c r="R3766" s="71">
        <v>0</v>
      </c>
      <c r="S3766" s="70">
        <v>0</v>
      </c>
      <c r="T3766" s="71">
        <v>0</v>
      </c>
      <c r="U3766" s="70">
        <v>0</v>
      </c>
      <c r="V3766" s="71">
        <v>0</v>
      </c>
      <c r="W3766" s="70">
        <v>0</v>
      </c>
      <c r="X3766" s="71">
        <v>0</v>
      </c>
      <c r="Y3766" s="70">
        <v>0</v>
      </c>
      <c r="Z3766" s="71">
        <v>0</v>
      </c>
      <c r="AA3766" s="70">
        <v>0</v>
      </c>
      <c r="AB3766" s="71">
        <v>0</v>
      </c>
      <c r="AC3766" s="54"/>
      <c r="AD3766" s="55">
        <f t="shared" si="78"/>
        <v>0</v>
      </c>
      <c r="AE3766" s="54"/>
    </row>
    <row r="3767" spans="2:31" x14ac:dyDescent="0.3">
      <c r="B3767" s="4" t="s">
        <v>144</v>
      </c>
      <c r="C3767" s="14"/>
      <c r="D3767" s="14"/>
      <c r="E3767" s="70">
        <v>0</v>
      </c>
      <c r="F3767" s="71">
        <v>0</v>
      </c>
      <c r="G3767" s="70">
        <v>0</v>
      </c>
      <c r="H3767" s="71">
        <v>0</v>
      </c>
      <c r="I3767" s="70">
        <v>0</v>
      </c>
      <c r="J3767" s="71">
        <v>0</v>
      </c>
      <c r="K3767" s="70">
        <v>0</v>
      </c>
      <c r="L3767" s="71">
        <v>6.3356650670369455E-2</v>
      </c>
      <c r="M3767" s="70">
        <v>3.8551515181859335</v>
      </c>
      <c r="N3767" s="71">
        <v>2.9115163723627728</v>
      </c>
      <c r="O3767" s="70">
        <v>2.823158359527588</v>
      </c>
      <c r="P3767" s="71">
        <v>2.624626215298969</v>
      </c>
      <c r="Q3767" s="70">
        <v>0.99609944025675456</v>
      </c>
      <c r="R3767" s="71">
        <v>0.97869116465250627</v>
      </c>
      <c r="S3767" s="70">
        <v>0.90209136009216295</v>
      </c>
      <c r="T3767" s="71">
        <v>0.57792897860209114</v>
      </c>
      <c r="U3767" s="70">
        <v>6.0503292719523059E-2</v>
      </c>
      <c r="V3767" s="71">
        <v>0</v>
      </c>
      <c r="W3767" s="70">
        <v>0</v>
      </c>
      <c r="X3767" s="71">
        <v>0</v>
      </c>
      <c r="Y3767" s="70">
        <v>0</v>
      </c>
      <c r="Z3767" s="71">
        <v>0</v>
      </c>
      <c r="AA3767" s="70">
        <v>0</v>
      </c>
      <c r="AB3767" s="71">
        <v>0</v>
      </c>
      <c r="AC3767" s="54"/>
      <c r="AD3767" s="55">
        <f t="shared" si="78"/>
        <v>15.793123352368672</v>
      </c>
      <c r="AE3767" s="54"/>
    </row>
    <row r="3768" spans="2:31" x14ac:dyDescent="0.3">
      <c r="B3768" s="4" t="s">
        <v>188</v>
      </c>
      <c r="C3768" s="14"/>
      <c r="D3768" s="14"/>
      <c r="E3768" s="70">
        <v>1.2248478829860689</v>
      </c>
      <c r="F3768" s="71">
        <v>1.2363556881745656</v>
      </c>
      <c r="G3768" s="70">
        <v>1.247863487402598</v>
      </c>
      <c r="H3768" s="71">
        <v>1.2593712826569874</v>
      </c>
      <c r="I3768" s="70">
        <v>1.2708790898323059</v>
      </c>
      <c r="J3768" s="71">
        <v>1.2823868850866953</v>
      </c>
      <c r="K3768" s="70">
        <v>1.1857606391112014</v>
      </c>
      <c r="L3768" s="71">
        <v>0.40604583422342938</v>
      </c>
      <c r="M3768" s="70">
        <v>1.495170420408249</v>
      </c>
      <c r="N3768" s="71">
        <v>1.6559262871742249</v>
      </c>
      <c r="O3768" s="70">
        <v>1.6493338286876678</v>
      </c>
      <c r="P3768" s="71">
        <v>1.6427413960297899</v>
      </c>
      <c r="Q3768" s="70">
        <v>1.6361489355564118</v>
      </c>
      <c r="R3768" s="71">
        <v>1.6502601544062299</v>
      </c>
      <c r="S3768" s="70">
        <v>1.6372175852457682</v>
      </c>
      <c r="T3768" s="71">
        <v>0.99730213483174635</v>
      </c>
      <c r="U3768" s="70">
        <v>0.32098539272944132</v>
      </c>
      <c r="V3768" s="71">
        <v>0</v>
      </c>
      <c r="W3768" s="70">
        <v>1.1716353734334308</v>
      </c>
      <c r="X3768" s="71">
        <v>0</v>
      </c>
      <c r="Y3768" s="70">
        <v>0</v>
      </c>
      <c r="Z3768" s="71">
        <v>0</v>
      </c>
      <c r="AA3768" s="70">
        <v>0</v>
      </c>
      <c r="AB3768" s="71">
        <v>0</v>
      </c>
      <c r="AC3768" s="54"/>
      <c r="AD3768" s="55">
        <f t="shared" si="78"/>
        <v>22.970232297976811</v>
      </c>
      <c r="AE3768" s="54"/>
    </row>
    <row r="3769" spans="2:31" x14ac:dyDescent="0.3">
      <c r="B3769" s="4" t="s">
        <v>189</v>
      </c>
      <c r="C3769" s="14"/>
      <c r="D3769" s="14"/>
      <c r="E3769" s="70">
        <v>1.2248478829860689</v>
      </c>
      <c r="F3769" s="71">
        <v>1.2363556881745656</v>
      </c>
      <c r="G3769" s="70">
        <v>1.247863487402598</v>
      </c>
      <c r="H3769" s="71">
        <v>1.2593712826569874</v>
      </c>
      <c r="I3769" s="70">
        <v>1.2708790898323059</v>
      </c>
      <c r="J3769" s="71">
        <v>1.2823868850866953</v>
      </c>
      <c r="K3769" s="70">
        <v>1.1857606391112014</v>
      </c>
      <c r="L3769" s="71">
        <v>0.40604583422342938</v>
      </c>
      <c r="M3769" s="70">
        <v>1.495170420408249</v>
      </c>
      <c r="N3769" s="71">
        <v>1.6559262871742249</v>
      </c>
      <c r="O3769" s="70">
        <v>1.6493338286876678</v>
      </c>
      <c r="P3769" s="71">
        <v>1.6427413960297899</v>
      </c>
      <c r="Q3769" s="70">
        <v>1.6361489355564118</v>
      </c>
      <c r="R3769" s="71">
        <v>1.6502601544062299</v>
      </c>
      <c r="S3769" s="70">
        <v>1.6372175852457682</v>
      </c>
      <c r="T3769" s="71">
        <v>0.99730213483174635</v>
      </c>
      <c r="U3769" s="70">
        <v>0.32098539272944132</v>
      </c>
      <c r="V3769" s="71">
        <v>0</v>
      </c>
      <c r="W3769" s="70">
        <v>1.1716353734334308</v>
      </c>
      <c r="X3769" s="71">
        <v>0</v>
      </c>
      <c r="Y3769" s="70">
        <v>0</v>
      </c>
      <c r="Z3769" s="71">
        <v>0</v>
      </c>
      <c r="AA3769" s="70">
        <v>0</v>
      </c>
      <c r="AB3769" s="71">
        <v>0</v>
      </c>
      <c r="AC3769" s="54"/>
      <c r="AD3769" s="55">
        <f t="shared" si="78"/>
        <v>22.970232297976811</v>
      </c>
      <c r="AE3769" s="54"/>
    </row>
    <row r="3770" spans="2:31" x14ac:dyDescent="0.3">
      <c r="B3770" s="4" t="s">
        <v>235</v>
      </c>
      <c r="C3770" s="14"/>
      <c r="D3770" s="14"/>
      <c r="E3770" s="70">
        <v>0</v>
      </c>
      <c r="F3770" s="71">
        <v>0</v>
      </c>
      <c r="G3770" s="70">
        <v>0</v>
      </c>
      <c r="H3770" s="71">
        <v>0</v>
      </c>
      <c r="I3770" s="70">
        <v>0</v>
      </c>
      <c r="J3770" s="71">
        <v>0</v>
      </c>
      <c r="K3770" s="70">
        <v>0</v>
      </c>
      <c r="L3770" s="71">
        <v>0</v>
      </c>
      <c r="M3770" s="70">
        <v>0</v>
      </c>
      <c r="N3770" s="71">
        <v>0</v>
      </c>
      <c r="O3770" s="70">
        <v>0</v>
      </c>
      <c r="P3770" s="71">
        <v>0</v>
      </c>
      <c r="Q3770" s="70">
        <v>0</v>
      </c>
      <c r="R3770" s="71">
        <v>0</v>
      </c>
      <c r="S3770" s="70">
        <v>0</v>
      </c>
      <c r="T3770" s="71">
        <v>0</v>
      </c>
      <c r="U3770" s="70">
        <v>0</v>
      </c>
      <c r="V3770" s="71">
        <v>0</v>
      </c>
      <c r="W3770" s="70">
        <v>0</v>
      </c>
      <c r="X3770" s="71">
        <v>0</v>
      </c>
      <c r="Y3770" s="70">
        <v>0</v>
      </c>
      <c r="Z3770" s="71">
        <v>0</v>
      </c>
      <c r="AA3770" s="70">
        <v>0</v>
      </c>
      <c r="AB3770" s="71">
        <v>0</v>
      </c>
      <c r="AC3770" s="54"/>
      <c r="AD3770" s="55">
        <f t="shared" si="78"/>
        <v>0</v>
      </c>
      <c r="AE3770" s="54"/>
    </row>
    <row r="3771" spans="2:31" x14ac:dyDescent="0.3">
      <c r="B3771" s="4" t="s">
        <v>244</v>
      </c>
      <c r="C3771" s="14"/>
      <c r="D3771" s="14"/>
      <c r="E3771" s="70">
        <v>0</v>
      </c>
      <c r="F3771" s="71">
        <v>0</v>
      </c>
      <c r="G3771" s="70">
        <v>0</v>
      </c>
      <c r="H3771" s="71">
        <v>0</v>
      </c>
      <c r="I3771" s="70">
        <v>0</v>
      </c>
      <c r="J3771" s="71">
        <v>0</v>
      </c>
      <c r="K3771" s="70">
        <v>0</v>
      </c>
      <c r="L3771" s="71">
        <v>0</v>
      </c>
      <c r="M3771" s="70">
        <v>0</v>
      </c>
      <c r="N3771" s="71">
        <v>0</v>
      </c>
      <c r="O3771" s="70">
        <v>0</v>
      </c>
      <c r="P3771" s="71">
        <v>0</v>
      </c>
      <c r="Q3771" s="70">
        <v>0</v>
      </c>
      <c r="R3771" s="71">
        <v>0</v>
      </c>
      <c r="S3771" s="70">
        <v>0</v>
      </c>
      <c r="T3771" s="71">
        <v>0</v>
      </c>
      <c r="U3771" s="70">
        <v>0</v>
      </c>
      <c r="V3771" s="71">
        <v>0</v>
      </c>
      <c r="W3771" s="70">
        <v>0</v>
      </c>
      <c r="X3771" s="71">
        <v>0</v>
      </c>
      <c r="Y3771" s="70">
        <v>0</v>
      </c>
      <c r="Z3771" s="71">
        <v>0</v>
      </c>
      <c r="AA3771" s="70">
        <v>0</v>
      </c>
      <c r="AB3771" s="71">
        <v>0</v>
      </c>
      <c r="AC3771" s="54"/>
      <c r="AD3771" s="55">
        <f t="shared" si="78"/>
        <v>0</v>
      </c>
      <c r="AE3771" s="54"/>
    </row>
    <row r="3772" spans="2:31" x14ac:dyDescent="0.3">
      <c r="B3772" s="4" t="s">
        <v>148</v>
      </c>
      <c r="C3772" s="14"/>
      <c r="D3772" s="14"/>
      <c r="E3772" s="70">
        <v>0</v>
      </c>
      <c r="F3772" s="71">
        <v>0</v>
      </c>
      <c r="G3772" s="70">
        <v>0</v>
      </c>
      <c r="H3772" s="71">
        <v>0</v>
      </c>
      <c r="I3772" s="70">
        <v>0</v>
      </c>
      <c r="J3772" s="71">
        <v>0</v>
      </c>
      <c r="K3772" s="70">
        <v>0</v>
      </c>
      <c r="L3772" s="71">
        <v>0</v>
      </c>
      <c r="M3772" s="70">
        <v>0</v>
      </c>
      <c r="N3772" s="71">
        <v>0</v>
      </c>
      <c r="O3772" s="70">
        <v>0</v>
      </c>
      <c r="P3772" s="71">
        <v>0</v>
      </c>
      <c r="Q3772" s="70">
        <v>0</v>
      </c>
      <c r="R3772" s="71">
        <v>0</v>
      </c>
      <c r="S3772" s="70">
        <v>0</v>
      </c>
      <c r="T3772" s="71">
        <v>0</v>
      </c>
      <c r="U3772" s="70">
        <v>0</v>
      </c>
      <c r="V3772" s="71">
        <v>0</v>
      </c>
      <c r="W3772" s="70">
        <v>0</v>
      </c>
      <c r="X3772" s="71">
        <v>0</v>
      </c>
      <c r="Y3772" s="70">
        <v>0</v>
      </c>
      <c r="Z3772" s="71">
        <v>0</v>
      </c>
      <c r="AA3772" s="70">
        <v>0</v>
      </c>
      <c r="AB3772" s="71">
        <v>0</v>
      </c>
      <c r="AC3772" s="54"/>
      <c r="AD3772" s="55">
        <f t="shared" si="78"/>
        <v>0</v>
      </c>
      <c r="AE3772" s="54"/>
    </row>
    <row r="3773" spans="2:31" x14ac:dyDescent="0.3">
      <c r="B3773" s="4" t="s">
        <v>149</v>
      </c>
      <c r="C3773" s="14"/>
      <c r="D3773" s="14"/>
      <c r="E3773" s="70">
        <v>0</v>
      </c>
      <c r="F3773" s="71">
        <v>0</v>
      </c>
      <c r="G3773" s="70">
        <v>0</v>
      </c>
      <c r="H3773" s="71">
        <v>0</v>
      </c>
      <c r="I3773" s="70">
        <v>0</v>
      </c>
      <c r="J3773" s="71">
        <v>0</v>
      </c>
      <c r="K3773" s="70">
        <v>0</v>
      </c>
      <c r="L3773" s="71">
        <v>0</v>
      </c>
      <c r="M3773" s="70">
        <v>0</v>
      </c>
      <c r="N3773" s="71">
        <v>0</v>
      </c>
      <c r="O3773" s="70">
        <v>0</v>
      </c>
      <c r="P3773" s="71">
        <v>0</v>
      </c>
      <c r="Q3773" s="70">
        <v>0</v>
      </c>
      <c r="R3773" s="71">
        <v>0</v>
      </c>
      <c r="S3773" s="70">
        <v>0</v>
      </c>
      <c r="T3773" s="71">
        <v>0</v>
      </c>
      <c r="U3773" s="70">
        <v>0</v>
      </c>
      <c r="V3773" s="71">
        <v>0</v>
      </c>
      <c r="W3773" s="70">
        <v>0</v>
      </c>
      <c r="X3773" s="71">
        <v>0</v>
      </c>
      <c r="Y3773" s="70">
        <v>0</v>
      </c>
      <c r="Z3773" s="71">
        <v>0</v>
      </c>
      <c r="AA3773" s="70">
        <v>0</v>
      </c>
      <c r="AB3773" s="71">
        <v>0</v>
      </c>
      <c r="AC3773" s="54"/>
      <c r="AD3773" s="55">
        <f t="shared" si="78"/>
        <v>0</v>
      </c>
      <c r="AE3773" s="54"/>
    </row>
    <row r="3774" spans="2:31" x14ac:dyDescent="0.3">
      <c r="B3774" s="4" t="s">
        <v>150</v>
      </c>
      <c r="C3774" s="14"/>
      <c r="D3774" s="14"/>
      <c r="E3774" s="70">
        <v>0</v>
      </c>
      <c r="F3774" s="71">
        <v>0</v>
      </c>
      <c r="G3774" s="70">
        <v>0</v>
      </c>
      <c r="H3774" s="71">
        <v>0</v>
      </c>
      <c r="I3774" s="70">
        <v>0</v>
      </c>
      <c r="J3774" s="71">
        <v>0</v>
      </c>
      <c r="K3774" s="70">
        <v>0</v>
      </c>
      <c r="L3774" s="71">
        <v>0</v>
      </c>
      <c r="M3774" s="70">
        <v>0</v>
      </c>
      <c r="N3774" s="71">
        <v>0</v>
      </c>
      <c r="O3774" s="70">
        <v>0</v>
      </c>
      <c r="P3774" s="71">
        <v>0</v>
      </c>
      <c r="Q3774" s="70">
        <v>0</v>
      </c>
      <c r="R3774" s="71">
        <v>0</v>
      </c>
      <c r="S3774" s="70">
        <v>0</v>
      </c>
      <c r="T3774" s="71">
        <v>0</v>
      </c>
      <c r="U3774" s="70">
        <v>0</v>
      </c>
      <c r="V3774" s="71">
        <v>0</v>
      </c>
      <c r="W3774" s="70">
        <v>0</v>
      </c>
      <c r="X3774" s="71">
        <v>0</v>
      </c>
      <c r="Y3774" s="70">
        <v>0</v>
      </c>
      <c r="Z3774" s="71">
        <v>0</v>
      </c>
      <c r="AA3774" s="70">
        <v>0</v>
      </c>
      <c r="AB3774" s="71">
        <v>0</v>
      </c>
      <c r="AC3774" s="54"/>
      <c r="AD3774" s="55">
        <f t="shared" si="78"/>
        <v>0</v>
      </c>
      <c r="AE3774" s="54"/>
    </row>
    <row r="3775" spans="2:31" x14ac:dyDescent="0.3">
      <c r="B3775" s="4" t="s">
        <v>151</v>
      </c>
      <c r="C3775" s="14"/>
      <c r="D3775" s="14"/>
      <c r="E3775" s="70">
        <v>0</v>
      </c>
      <c r="F3775" s="71">
        <v>0</v>
      </c>
      <c r="G3775" s="70">
        <v>0</v>
      </c>
      <c r="H3775" s="71">
        <v>0</v>
      </c>
      <c r="I3775" s="70">
        <v>0</v>
      </c>
      <c r="J3775" s="71">
        <v>0</v>
      </c>
      <c r="K3775" s="70">
        <v>0</v>
      </c>
      <c r="L3775" s="71">
        <v>0</v>
      </c>
      <c r="M3775" s="70">
        <v>0</v>
      </c>
      <c r="N3775" s="71">
        <v>0</v>
      </c>
      <c r="O3775" s="70">
        <v>0</v>
      </c>
      <c r="P3775" s="71">
        <v>0</v>
      </c>
      <c r="Q3775" s="70">
        <v>0</v>
      </c>
      <c r="R3775" s="71">
        <v>0</v>
      </c>
      <c r="S3775" s="70">
        <v>0</v>
      </c>
      <c r="T3775" s="71">
        <v>0</v>
      </c>
      <c r="U3775" s="70">
        <v>0</v>
      </c>
      <c r="V3775" s="71">
        <v>0</v>
      </c>
      <c r="W3775" s="70">
        <v>0</v>
      </c>
      <c r="X3775" s="71">
        <v>0</v>
      </c>
      <c r="Y3775" s="70">
        <v>0</v>
      </c>
      <c r="Z3775" s="71">
        <v>0</v>
      </c>
      <c r="AA3775" s="70">
        <v>0</v>
      </c>
      <c r="AB3775" s="71">
        <v>0</v>
      </c>
      <c r="AC3775" s="54"/>
      <c r="AD3775" s="55">
        <f t="shared" si="78"/>
        <v>0</v>
      </c>
      <c r="AE3775" s="54"/>
    </row>
    <row r="3776" spans="2:31" x14ac:dyDescent="0.3">
      <c r="B3776" s="4" t="s">
        <v>194</v>
      </c>
      <c r="C3776" s="14"/>
      <c r="D3776" s="14"/>
      <c r="E3776" s="70">
        <v>0</v>
      </c>
      <c r="F3776" s="71">
        <v>0</v>
      </c>
      <c r="G3776" s="70">
        <v>0</v>
      </c>
      <c r="H3776" s="71">
        <v>0</v>
      </c>
      <c r="I3776" s="70">
        <v>0</v>
      </c>
      <c r="J3776" s="71">
        <v>0</v>
      </c>
      <c r="K3776" s="70">
        <v>0</v>
      </c>
      <c r="L3776" s="71">
        <v>0</v>
      </c>
      <c r="M3776" s="70">
        <v>0</v>
      </c>
      <c r="N3776" s="71">
        <v>0</v>
      </c>
      <c r="O3776" s="70">
        <v>0</v>
      </c>
      <c r="P3776" s="71">
        <v>0</v>
      </c>
      <c r="Q3776" s="70">
        <v>0</v>
      </c>
      <c r="R3776" s="71">
        <v>0</v>
      </c>
      <c r="S3776" s="70">
        <v>0</v>
      </c>
      <c r="T3776" s="71">
        <v>0</v>
      </c>
      <c r="U3776" s="70">
        <v>0</v>
      </c>
      <c r="V3776" s="71">
        <v>0</v>
      </c>
      <c r="W3776" s="70">
        <v>0</v>
      </c>
      <c r="X3776" s="71">
        <v>0</v>
      </c>
      <c r="Y3776" s="70">
        <v>0</v>
      </c>
      <c r="Z3776" s="71">
        <v>0</v>
      </c>
      <c r="AA3776" s="70">
        <v>0</v>
      </c>
      <c r="AB3776" s="71">
        <v>0</v>
      </c>
      <c r="AC3776" s="54"/>
      <c r="AD3776" s="55">
        <f t="shared" si="78"/>
        <v>0</v>
      </c>
      <c r="AE3776" s="54"/>
    </row>
    <row r="3777" spans="2:31" x14ac:dyDescent="0.3">
      <c r="B3777" s="4" t="s">
        <v>195</v>
      </c>
      <c r="C3777" s="14"/>
      <c r="D3777" s="14"/>
      <c r="E3777" s="70">
        <v>0</v>
      </c>
      <c r="F3777" s="71">
        <v>0</v>
      </c>
      <c r="G3777" s="70">
        <v>0</v>
      </c>
      <c r="H3777" s="71">
        <v>0</v>
      </c>
      <c r="I3777" s="70">
        <v>0</v>
      </c>
      <c r="J3777" s="71">
        <v>0</v>
      </c>
      <c r="K3777" s="70">
        <v>0</v>
      </c>
      <c r="L3777" s="71">
        <v>0</v>
      </c>
      <c r="M3777" s="70">
        <v>0</v>
      </c>
      <c r="N3777" s="71">
        <v>0</v>
      </c>
      <c r="O3777" s="70">
        <v>0</v>
      </c>
      <c r="P3777" s="71">
        <v>0</v>
      </c>
      <c r="Q3777" s="70">
        <v>0</v>
      </c>
      <c r="R3777" s="71">
        <v>0</v>
      </c>
      <c r="S3777" s="70">
        <v>0</v>
      </c>
      <c r="T3777" s="71">
        <v>0</v>
      </c>
      <c r="U3777" s="70">
        <v>0</v>
      </c>
      <c r="V3777" s="71">
        <v>0</v>
      </c>
      <c r="W3777" s="70">
        <v>0</v>
      </c>
      <c r="X3777" s="71">
        <v>0</v>
      </c>
      <c r="Y3777" s="70">
        <v>0</v>
      </c>
      <c r="Z3777" s="71">
        <v>0</v>
      </c>
      <c r="AA3777" s="70">
        <v>0</v>
      </c>
      <c r="AB3777" s="71">
        <v>0</v>
      </c>
      <c r="AC3777" s="54"/>
      <c r="AD3777" s="55">
        <f t="shared" si="78"/>
        <v>0</v>
      </c>
      <c r="AE3777" s="54"/>
    </row>
    <row r="3778" spans="2:31" x14ac:dyDescent="0.3">
      <c r="B3778" s="4" t="s">
        <v>179</v>
      </c>
      <c r="C3778" s="14"/>
      <c r="D3778" s="14"/>
      <c r="E3778" s="70">
        <v>0</v>
      </c>
      <c r="F3778" s="71">
        <v>0</v>
      </c>
      <c r="G3778" s="70">
        <v>0</v>
      </c>
      <c r="H3778" s="71">
        <v>0</v>
      </c>
      <c r="I3778" s="70">
        <v>0</v>
      </c>
      <c r="J3778" s="71">
        <v>0</v>
      </c>
      <c r="K3778" s="70">
        <v>0</v>
      </c>
      <c r="L3778" s="71">
        <v>7.7211954360827798E-2</v>
      </c>
      <c r="M3778" s="70">
        <v>3.2803334761410959E-2</v>
      </c>
      <c r="N3778" s="71">
        <v>0.21031118566170337</v>
      </c>
      <c r="O3778" s="70">
        <v>2.0230116674469577E-2</v>
      </c>
      <c r="P3778" s="71">
        <v>0</v>
      </c>
      <c r="Q3778" s="70">
        <v>0</v>
      </c>
      <c r="R3778" s="71">
        <v>0</v>
      </c>
      <c r="S3778" s="70">
        <v>0</v>
      </c>
      <c r="T3778" s="71">
        <v>0</v>
      </c>
      <c r="U3778" s="70">
        <v>0</v>
      </c>
      <c r="V3778" s="71">
        <v>0</v>
      </c>
      <c r="W3778" s="70">
        <v>0</v>
      </c>
      <c r="X3778" s="71">
        <v>0</v>
      </c>
      <c r="Y3778" s="70">
        <v>0</v>
      </c>
      <c r="Z3778" s="71">
        <v>0</v>
      </c>
      <c r="AA3778" s="70">
        <v>0</v>
      </c>
      <c r="AB3778" s="71">
        <v>0</v>
      </c>
      <c r="AC3778" s="54"/>
      <c r="AD3778" s="55">
        <f t="shared" si="78"/>
        <v>0.34055659145841172</v>
      </c>
      <c r="AE3778" s="54"/>
    </row>
    <row r="3779" spans="2:31" x14ac:dyDescent="0.3">
      <c r="B3779" s="4" t="s">
        <v>180</v>
      </c>
      <c r="C3779" s="14"/>
      <c r="D3779" s="14"/>
      <c r="E3779" s="70">
        <v>0</v>
      </c>
      <c r="F3779" s="71">
        <v>0</v>
      </c>
      <c r="G3779" s="70">
        <v>0</v>
      </c>
      <c r="H3779" s="71">
        <v>0</v>
      </c>
      <c r="I3779" s="70">
        <v>0</v>
      </c>
      <c r="J3779" s="71">
        <v>0</v>
      </c>
      <c r="K3779" s="70">
        <v>0</v>
      </c>
      <c r="L3779" s="71">
        <v>7.7211954360827798E-2</v>
      </c>
      <c r="M3779" s="70">
        <v>3.2803334761410959E-2</v>
      </c>
      <c r="N3779" s="71">
        <v>0.21031118566170337</v>
      </c>
      <c r="O3779" s="70">
        <v>2.0230116674469577E-2</v>
      </c>
      <c r="P3779" s="71">
        <v>0</v>
      </c>
      <c r="Q3779" s="70">
        <v>0</v>
      </c>
      <c r="R3779" s="71">
        <v>0</v>
      </c>
      <c r="S3779" s="70">
        <v>0</v>
      </c>
      <c r="T3779" s="71">
        <v>0</v>
      </c>
      <c r="U3779" s="70">
        <v>0</v>
      </c>
      <c r="V3779" s="71">
        <v>0</v>
      </c>
      <c r="W3779" s="70">
        <v>0</v>
      </c>
      <c r="X3779" s="71">
        <v>0</v>
      </c>
      <c r="Y3779" s="70">
        <v>0</v>
      </c>
      <c r="Z3779" s="71">
        <v>0</v>
      </c>
      <c r="AA3779" s="70">
        <v>0</v>
      </c>
      <c r="AB3779" s="71">
        <v>0</v>
      </c>
      <c r="AC3779" s="54"/>
      <c r="AD3779" s="55">
        <f t="shared" si="78"/>
        <v>0.34055659145841172</v>
      </c>
      <c r="AE3779" s="54"/>
    </row>
    <row r="3780" spans="2:31" x14ac:dyDescent="0.3">
      <c r="B3780" s="4" t="s">
        <v>251</v>
      </c>
      <c r="C3780" s="14"/>
      <c r="D3780" s="14"/>
      <c r="E3780" s="70">
        <v>0</v>
      </c>
      <c r="F3780" s="71">
        <v>0</v>
      </c>
      <c r="G3780" s="70">
        <v>0</v>
      </c>
      <c r="H3780" s="71">
        <v>0</v>
      </c>
      <c r="I3780" s="70">
        <v>0</v>
      </c>
      <c r="J3780" s="71">
        <v>0</v>
      </c>
      <c r="K3780" s="70">
        <v>0</v>
      </c>
      <c r="L3780" s="71">
        <v>0</v>
      </c>
      <c r="M3780" s="70">
        <v>0</v>
      </c>
      <c r="N3780" s="71">
        <v>0</v>
      </c>
      <c r="O3780" s="70">
        <v>0</v>
      </c>
      <c r="P3780" s="71">
        <v>0</v>
      </c>
      <c r="Q3780" s="70">
        <v>0</v>
      </c>
      <c r="R3780" s="71">
        <v>0</v>
      </c>
      <c r="S3780" s="70">
        <v>0</v>
      </c>
      <c r="T3780" s="71">
        <v>0</v>
      </c>
      <c r="U3780" s="70">
        <v>0</v>
      </c>
      <c r="V3780" s="71">
        <v>0</v>
      </c>
      <c r="W3780" s="70">
        <v>0</v>
      </c>
      <c r="X3780" s="71">
        <v>0</v>
      </c>
      <c r="Y3780" s="70">
        <v>0</v>
      </c>
      <c r="Z3780" s="71">
        <v>0</v>
      </c>
      <c r="AA3780" s="70">
        <v>0</v>
      </c>
      <c r="AB3780" s="71">
        <v>0</v>
      </c>
      <c r="AC3780" s="54"/>
      <c r="AD3780" s="55">
        <f t="shared" si="78"/>
        <v>0</v>
      </c>
      <c r="AE3780" s="54"/>
    </row>
    <row r="3781" spans="2:31" x14ac:dyDescent="0.3">
      <c r="B3781" s="4" t="s">
        <v>152</v>
      </c>
      <c r="C3781" s="14"/>
      <c r="D3781" s="14"/>
      <c r="E3781" s="70">
        <v>0</v>
      </c>
      <c r="F3781" s="71">
        <v>0</v>
      </c>
      <c r="G3781" s="70">
        <v>0</v>
      </c>
      <c r="H3781" s="71">
        <v>0</v>
      </c>
      <c r="I3781" s="70">
        <v>0</v>
      </c>
      <c r="J3781" s="71">
        <v>0</v>
      </c>
      <c r="K3781" s="70">
        <v>0</v>
      </c>
      <c r="L3781" s="71">
        <v>0</v>
      </c>
      <c r="M3781" s="70">
        <v>0</v>
      </c>
      <c r="N3781" s="71">
        <v>0</v>
      </c>
      <c r="O3781" s="70">
        <v>0</v>
      </c>
      <c r="P3781" s="71">
        <v>0</v>
      </c>
      <c r="Q3781" s="70">
        <v>0</v>
      </c>
      <c r="R3781" s="71">
        <v>0</v>
      </c>
      <c r="S3781" s="70">
        <v>0</v>
      </c>
      <c r="T3781" s="71">
        <v>0</v>
      </c>
      <c r="U3781" s="70">
        <v>0</v>
      </c>
      <c r="V3781" s="71">
        <v>0</v>
      </c>
      <c r="W3781" s="70">
        <v>0</v>
      </c>
      <c r="X3781" s="71">
        <v>0</v>
      </c>
      <c r="Y3781" s="70">
        <v>0</v>
      </c>
      <c r="Z3781" s="71">
        <v>0</v>
      </c>
      <c r="AA3781" s="70">
        <v>0</v>
      </c>
      <c r="AB3781" s="71">
        <v>0</v>
      </c>
      <c r="AC3781" s="54"/>
      <c r="AD3781" s="55">
        <f t="shared" si="78"/>
        <v>0</v>
      </c>
      <c r="AE3781" s="54"/>
    </row>
    <row r="3782" spans="2:31" x14ac:dyDescent="0.3">
      <c r="B3782" s="4" t="s">
        <v>153</v>
      </c>
      <c r="C3782" s="14"/>
      <c r="D3782" s="14"/>
      <c r="E3782" s="70">
        <v>0</v>
      </c>
      <c r="F3782" s="71">
        <v>0</v>
      </c>
      <c r="G3782" s="70">
        <v>0</v>
      </c>
      <c r="H3782" s="71">
        <v>0</v>
      </c>
      <c r="I3782" s="70">
        <v>0</v>
      </c>
      <c r="J3782" s="71">
        <v>0</v>
      </c>
      <c r="K3782" s="70">
        <v>0</v>
      </c>
      <c r="L3782" s="71">
        <v>0</v>
      </c>
      <c r="M3782" s="70">
        <v>0</v>
      </c>
      <c r="N3782" s="71">
        <v>0</v>
      </c>
      <c r="O3782" s="70">
        <v>0</v>
      </c>
      <c r="P3782" s="71">
        <v>0</v>
      </c>
      <c r="Q3782" s="70">
        <v>0</v>
      </c>
      <c r="R3782" s="71">
        <v>0</v>
      </c>
      <c r="S3782" s="70">
        <v>0</v>
      </c>
      <c r="T3782" s="71">
        <v>0</v>
      </c>
      <c r="U3782" s="70">
        <v>0</v>
      </c>
      <c r="V3782" s="71">
        <v>0</v>
      </c>
      <c r="W3782" s="70">
        <v>0</v>
      </c>
      <c r="X3782" s="71">
        <v>0</v>
      </c>
      <c r="Y3782" s="70">
        <v>0</v>
      </c>
      <c r="Z3782" s="71">
        <v>0</v>
      </c>
      <c r="AA3782" s="70">
        <v>0</v>
      </c>
      <c r="AB3782" s="71">
        <v>0</v>
      </c>
      <c r="AC3782" s="54"/>
      <c r="AD3782" s="55">
        <f t="shared" si="78"/>
        <v>0</v>
      </c>
      <c r="AE3782" s="54"/>
    </row>
    <row r="3783" spans="2:31" x14ac:dyDescent="0.3">
      <c r="B3783" s="4" t="s">
        <v>154</v>
      </c>
      <c r="C3783" s="14"/>
      <c r="D3783" s="14"/>
      <c r="E3783" s="70">
        <v>0</v>
      </c>
      <c r="F3783" s="71">
        <v>0</v>
      </c>
      <c r="G3783" s="70">
        <v>0</v>
      </c>
      <c r="H3783" s="71">
        <v>0</v>
      </c>
      <c r="I3783" s="70">
        <v>0</v>
      </c>
      <c r="J3783" s="71">
        <v>0</v>
      </c>
      <c r="K3783" s="70">
        <v>0</v>
      </c>
      <c r="L3783" s="71">
        <v>0</v>
      </c>
      <c r="M3783" s="70">
        <v>0</v>
      </c>
      <c r="N3783" s="71">
        <v>0</v>
      </c>
      <c r="O3783" s="70">
        <v>0</v>
      </c>
      <c r="P3783" s="71">
        <v>0</v>
      </c>
      <c r="Q3783" s="70">
        <v>0</v>
      </c>
      <c r="R3783" s="71">
        <v>0</v>
      </c>
      <c r="S3783" s="70">
        <v>0</v>
      </c>
      <c r="T3783" s="71">
        <v>0</v>
      </c>
      <c r="U3783" s="70">
        <v>0</v>
      </c>
      <c r="V3783" s="71">
        <v>0</v>
      </c>
      <c r="W3783" s="70">
        <v>0</v>
      </c>
      <c r="X3783" s="71">
        <v>0</v>
      </c>
      <c r="Y3783" s="70">
        <v>0</v>
      </c>
      <c r="Z3783" s="71">
        <v>0</v>
      </c>
      <c r="AA3783" s="70">
        <v>0</v>
      </c>
      <c r="AB3783" s="71">
        <v>0</v>
      </c>
      <c r="AC3783" s="54"/>
      <c r="AD3783" s="55">
        <f t="shared" si="78"/>
        <v>0</v>
      </c>
      <c r="AE3783" s="54"/>
    </row>
    <row r="3784" spans="2:31" x14ac:dyDescent="0.3">
      <c r="B3784" s="4" t="s">
        <v>141</v>
      </c>
      <c r="C3784" s="14"/>
      <c r="D3784" s="14"/>
      <c r="E3784" s="70">
        <v>0</v>
      </c>
      <c r="F3784" s="71">
        <v>0</v>
      </c>
      <c r="G3784" s="70">
        <v>0</v>
      </c>
      <c r="H3784" s="71">
        <v>0</v>
      </c>
      <c r="I3784" s="70">
        <v>0</v>
      </c>
      <c r="J3784" s="71">
        <v>0</v>
      </c>
      <c r="K3784" s="70">
        <v>0</v>
      </c>
      <c r="L3784" s="71">
        <v>0</v>
      </c>
      <c r="M3784" s="70">
        <v>0</v>
      </c>
      <c r="N3784" s="71">
        <v>0</v>
      </c>
      <c r="O3784" s="70">
        <v>0</v>
      </c>
      <c r="P3784" s="71">
        <v>0</v>
      </c>
      <c r="Q3784" s="70">
        <v>0</v>
      </c>
      <c r="R3784" s="71">
        <v>0</v>
      </c>
      <c r="S3784" s="70">
        <v>0</v>
      </c>
      <c r="T3784" s="71">
        <v>0</v>
      </c>
      <c r="U3784" s="70">
        <v>0</v>
      </c>
      <c r="V3784" s="71">
        <v>0</v>
      </c>
      <c r="W3784" s="70">
        <v>0</v>
      </c>
      <c r="X3784" s="71">
        <v>0</v>
      </c>
      <c r="Y3784" s="70">
        <v>0</v>
      </c>
      <c r="Z3784" s="71">
        <v>0</v>
      </c>
      <c r="AA3784" s="70">
        <v>0</v>
      </c>
      <c r="AB3784" s="71">
        <v>0</v>
      </c>
      <c r="AC3784" s="54"/>
      <c r="AD3784" s="55">
        <f t="shared" si="78"/>
        <v>0</v>
      </c>
      <c r="AE3784" s="54"/>
    </row>
    <row r="3785" spans="2:31" x14ac:dyDescent="0.3">
      <c r="B3785" s="4" t="s">
        <v>222</v>
      </c>
      <c r="C3785" s="14"/>
      <c r="D3785" s="14"/>
      <c r="E3785" s="70">
        <v>0</v>
      </c>
      <c r="F3785" s="71">
        <v>0</v>
      </c>
      <c r="G3785" s="70">
        <v>0</v>
      </c>
      <c r="H3785" s="71">
        <v>0</v>
      </c>
      <c r="I3785" s="70">
        <v>0</v>
      </c>
      <c r="J3785" s="71">
        <v>0</v>
      </c>
      <c r="K3785" s="70">
        <v>0</v>
      </c>
      <c r="L3785" s="71">
        <v>0</v>
      </c>
      <c r="M3785" s="70">
        <v>0</v>
      </c>
      <c r="N3785" s="71">
        <v>0</v>
      </c>
      <c r="O3785" s="70">
        <v>0</v>
      </c>
      <c r="P3785" s="71">
        <v>0</v>
      </c>
      <c r="Q3785" s="70">
        <v>0</v>
      </c>
      <c r="R3785" s="71">
        <v>0</v>
      </c>
      <c r="S3785" s="70">
        <v>0</v>
      </c>
      <c r="T3785" s="71">
        <v>0</v>
      </c>
      <c r="U3785" s="70">
        <v>0</v>
      </c>
      <c r="V3785" s="71">
        <v>0</v>
      </c>
      <c r="W3785" s="70">
        <v>0</v>
      </c>
      <c r="X3785" s="71">
        <v>0</v>
      </c>
      <c r="Y3785" s="70">
        <v>0</v>
      </c>
      <c r="Z3785" s="71">
        <v>0</v>
      </c>
      <c r="AA3785" s="70">
        <v>0</v>
      </c>
      <c r="AB3785" s="71">
        <v>0</v>
      </c>
      <c r="AC3785" s="54"/>
      <c r="AD3785" s="55">
        <f t="shared" si="78"/>
        <v>0</v>
      </c>
      <c r="AE3785" s="54"/>
    </row>
    <row r="3786" spans="2:31" x14ac:dyDescent="0.3">
      <c r="B3786" s="4" t="s">
        <v>240</v>
      </c>
      <c r="C3786" s="14"/>
      <c r="D3786" s="14"/>
      <c r="E3786" s="70">
        <v>0</v>
      </c>
      <c r="F3786" s="71">
        <v>0</v>
      </c>
      <c r="G3786" s="70">
        <v>0</v>
      </c>
      <c r="H3786" s="71">
        <v>0</v>
      </c>
      <c r="I3786" s="70">
        <v>0</v>
      </c>
      <c r="J3786" s="71">
        <v>0</v>
      </c>
      <c r="K3786" s="70">
        <v>0</v>
      </c>
      <c r="L3786" s="71">
        <v>0</v>
      </c>
      <c r="M3786" s="70">
        <v>0</v>
      </c>
      <c r="N3786" s="71">
        <v>0</v>
      </c>
      <c r="O3786" s="70">
        <v>0</v>
      </c>
      <c r="P3786" s="71">
        <v>0</v>
      </c>
      <c r="Q3786" s="70">
        <v>0</v>
      </c>
      <c r="R3786" s="71">
        <v>0</v>
      </c>
      <c r="S3786" s="70">
        <v>0</v>
      </c>
      <c r="T3786" s="71">
        <v>0</v>
      </c>
      <c r="U3786" s="70">
        <v>0</v>
      </c>
      <c r="V3786" s="71">
        <v>0</v>
      </c>
      <c r="W3786" s="70">
        <v>0</v>
      </c>
      <c r="X3786" s="71">
        <v>0</v>
      </c>
      <c r="Y3786" s="70">
        <v>0</v>
      </c>
      <c r="Z3786" s="71">
        <v>0</v>
      </c>
      <c r="AA3786" s="70">
        <v>0</v>
      </c>
      <c r="AB3786" s="71">
        <v>0</v>
      </c>
      <c r="AC3786" s="54"/>
      <c r="AD3786" s="55">
        <f t="shared" si="78"/>
        <v>0</v>
      </c>
      <c r="AE3786" s="54"/>
    </row>
    <row r="3787" spans="2:31" x14ac:dyDescent="0.3">
      <c r="B3787" s="4" t="s">
        <v>223</v>
      </c>
      <c r="C3787" s="14"/>
      <c r="D3787" s="14"/>
      <c r="E3787" s="70">
        <v>1.4260566393534342</v>
      </c>
      <c r="F3787" s="71">
        <v>1.8033118565877277</v>
      </c>
      <c r="G3787" s="70">
        <v>2.071684980392456</v>
      </c>
      <c r="H3787" s="71">
        <v>2.2541222731272379</v>
      </c>
      <c r="I3787" s="70">
        <v>2.4253001326243075</v>
      </c>
      <c r="J3787" s="71">
        <v>2.650989023844402</v>
      </c>
      <c r="K3787" s="70">
        <v>2.6083990891774489</v>
      </c>
      <c r="L3787" s="71">
        <v>0.91503324508666983</v>
      </c>
      <c r="M3787" s="70">
        <v>3.1522428671518963</v>
      </c>
      <c r="N3787" s="71">
        <v>3.1783879121144607</v>
      </c>
      <c r="O3787" s="70">
        <v>2.8751629829406729</v>
      </c>
      <c r="P3787" s="71">
        <v>2.9551838239034018</v>
      </c>
      <c r="Q3787" s="70">
        <v>3.1877717971801771</v>
      </c>
      <c r="R3787" s="71">
        <v>3.3416226863861094</v>
      </c>
      <c r="S3787" s="70">
        <v>3.1826903343200694</v>
      </c>
      <c r="T3787" s="71">
        <v>2.0402379194895426</v>
      </c>
      <c r="U3787" s="70">
        <v>0.45594560305277498</v>
      </c>
      <c r="V3787" s="71">
        <v>0</v>
      </c>
      <c r="W3787" s="70">
        <v>2.4808336575826013</v>
      </c>
      <c r="X3787" s="71">
        <v>0</v>
      </c>
      <c r="Y3787" s="70">
        <v>0</v>
      </c>
      <c r="Z3787" s="71">
        <v>0</v>
      </c>
      <c r="AA3787" s="70">
        <v>0</v>
      </c>
      <c r="AB3787" s="71">
        <v>0</v>
      </c>
      <c r="AC3787" s="54"/>
      <c r="AD3787" s="55">
        <f t="shared" si="78"/>
        <v>43.004976824315385</v>
      </c>
      <c r="AE3787" s="54"/>
    </row>
    <row r="3788" spans="2:31" x14ac:dyDescent="0.3">
      <c r="B3788" s="4" t="s">
        <v>284</v>
      </c>
      <c r="C3788" s="14"/>
      <c r="D3788" s="14"/>
      <c r="E3788" s="70">
        <v>0</v>
      </c>
      <c r="F3788" s="71">
        <v>0</v>
      </c>
      <c r="G3788" s="70">
        <v>0</v>
      </c>
      <c r="H3788" s="71">
        <v>0</v>
      </c>
      <c r="I3788" s="70">
        <v>0</v>
      </c>
      <c r="J3788" s="71">
        <v>0</v>
      </c>
      <c r="K3788" s="70">
        <v>0</v>
      </c>
      <c r="L3788" s="71">
        <v>0</v>
      </c>
      <c r="M3788" s="70">
        <v>0</v>
      </c>
      <c r="N3788" s="71">
        <v>0</v>
      </c>
      <c r="O3788" s="70">
        <v>0</v>
      </c>
      <c r="P3788" s="71">
        <v>0</v>
      </c>
      <c r="Q3788" s="70">
        <v>0</v>
      </c>
      <c r="R3788" s="71">
        <v>0</v>
      </c>
      <c r="S3788" s="70">
        <v>0</v>
      </c>
      <c r="T3788" s="71">
        <v>0</v>
      </c>
      <c r="U3788" s="70">
        <v>0</v>
      </c>
      <c r="V3788" s="71">
        <v>0</v>
      </c>
      <c r="W3788" s="70">
        <v>0</v>
      </c>
      <c r="X3788" s="71">
        <v>0</v>
      </c>
      <c r="Y3788" s="70">
        <v>0</v>
      </c>
      <c r="Z3788" s="71">
        <v>0</v>
      </c>
      <c r="AA3788" s="70">
        <v>0</v>
      </c>
      <c r="AB3788" s="71">
        <v>0</v>
      </c>
      <c r="AC3788" s="54"/>
      <c r="AD3788" s="55">
        <f t="shared" si="78"/>
        <v>0</v>
      </c>
      <c r="AE3788" s="54"/>
    </row>
    <row r="3789" spans="2:31" x14ac:dyDescent="0.3">
      <c r="B3789" s="4" t="s">
        <v>236</v>
      </c>
      <c r="C3789" s="14"/>
      <c r="D3789" s="14"/>
      <c r="E3789" s="70">
        <v>0</v>
      </c>
      <c r="F3789" s="71">
        <v>0</v>
      </c>
      <c r="G3789" s="70">
        <v>0</v>
      </c>
      <c r="H3789" s="71">
        <v>0</v>
      </c>
      <c r="I3789" s="70">
        <v>0</v>
      </c>
      <c r="J3789" s="71">
        <v>0</v>
      </c>
      <c r="K3789" s="70">
        <v>0</v>
      </c>
      <c r="L3789" s="71">
        <v>0</v>
      </c>
      <c r="M3789" s="70">
        <v>0</v>
      </c>
      <c r="N3789" s="71">
        <v>0</v>
      </c>
      <c r="O3789" s="70">
        <v>0</v>
      </c>
      <c r="P3789" s="71">
        <v>0</v>
      </c>
      <c r="Q3789" s="70">
        <v>0</v>
      </c>
      <c r="R3789" s="71">
        <v>0</v>
      </c>
      <c r="S3789" s="70">
        <v>0</v>
      </c>
      <c r="T3789" s="71">
        <v>0</v>
      </c>
      <c r="U3789" s="70">
        <v>0</v>
      </c>
      <c r="V3789" s="71">
        <v>0</v>
      </c>
      <c r="W3789" s="70">
        <v>0</v>
      </c>
      <c r="X3789" s="71">
        <v>0</v>
      </c>
      <c r="Y3789" s="70">
        <v>0</v>
      </c>
      <c r="Z3789" s="71">
        <v>0</v>
      </c>
      <c r="AA3789" s="70">
        <v>0</v>
      </c>
      <c r="AB3789" s="71">
        <v>0</v>
      </c>
      <c r="AC3789" s="54"/>
      <c r="AD3789" s="55">
        <f t="shared" si="78"/>
        <v>0</v>
      </c>
      <c r="AE3789" s="54"/>
    </row>
    <row r="3790" spans="2:31" x14ac:dyDescent="0.3">
      <c r="B3790" s="4" t="s">
        <v>237</v>
      </c>
      <c r="C3790" s="14"/>
      <c r="D3790" s="14"/>
      <c r="E3790" s="70">
        <v>0</v>
      </c>
      <c r="F3790" s="71">
        <v>0</v>
      </c>
      <c r="G3790" s="70">
        <v>0</v>
      </c>
      <c r="H3790" s="71">
        <v>0</v>
      </c>
      <c r="I3790" s="70">
        <v>0</v>
      </c>
      <c r="J3790" s="71">
        <v>0</v>
      </c>
      <c r="K3790" s="70">
        <v>0</v>
      </c>
      <c r="L3790" s="71">
        <v>0</v>
      </c>
      <c r="M3790" s="70">
        <v>0</v>
      </c>
      <c r="N3790" s="71">
        <v>0</v>
      </c>
      <c r="O3790" s="70">
        <v>0</v>
      </c>
      <c r="P3790" s="71">
        <v>0</v>
      </c>
      <c r="Q3790" s="70">
        <v>0</v>
      </c>
      <c r="R3790" s="71">
        <v>0</v>
      </c>
      <c r="S3790" s="70">
        <v>0</v>
      </c>
      <c r="T3790" s="71">
        <v>0</v>
      </c>
      <c r="U3790" s="70">
        <v>0</v>
      </c>
      <c r="V3790" s="71">
        <v>0</v>
      </c>
      <c r="W3790" s="70">
        <v>0</v>
      </c>
      <c r="X3790" s="71">
        <v>0</v>
      </c>
      <c r="Y3790" s="70">
        <v>0</v>
      </c>
      <c r="Z3790" s="71">
        <v>0</v>
      </c>
      <c r="AA3790" s="70">
        <v>0</v>
      </c>
      <c r="AB3790" s="71">
        <v>0</v>
      </c>
      <c r="AC3790" s="54"/>
      <c r="AD3790" s="55">
        <f t="shared" si="78"/>
        <v>0</v>
      </c>
      <c r="AE3790" s="54"/>
    </row>
    <row r="3791" spans="2:31" x14ac:dyDescent="0.3">
      <c r="B3791" s="4" t="s">
        <v>249</v>
      </c>
      <c r="C3791" s="14"/>
      <c r="D3791" s="14"/>
      <c r="E3791" s="70">
        <v>0</v>
      </c>
      <c r="F3791" s="71">
        <v>0</v>
      </c>
      <c r="G3791" s="70">
        <v>0</v>
      </c>
      <c r="H3791" s="71">
        <v>0</v>
      </c>
      <c r="I3791" s="70">
        <v>0</v>
      </c>
      <c r="J3791" s="71">
        <v>0</v>
      </c>
      <c r="K3791" s="70">
        <v>0</v>
      </c>
      <c r="L3791" s="71">
        <v>0</v>
      </c>
      <c r="M3791" s="70">
        <v>0</v>
      </c>
      <c r="N3791" s="71">
        <v>0</v>
      </c>
      <c r="O3791" s="70">
        <v>0</v>
      </c>
      <c r="P3791" s="71">
        <v>0</v>
      </c>
      <c r="Q3791" s="70">
        <v>0</v>
      </c>
      <c r="R3791" s="71">
        <v>0</v>
      </c>
      <c r="S3791" s="70">
        <v>0</v>
      </c>
      <c r="T3791" s="71">
        <v>0</v>
      </c>
      <c r="U3791" s="70">
        <v>0</v>
      </c>
      <c r="V3791" s="71">
        <v>0</v>
      </c>
      <c r="W3791" s="70">
        <v>0</v>
      </c>
      <c r="X3791" s="71">
        <v>0</v>
      </c>
      <c r="Y3791" s="70">
        <v>0</v>
      </c>
      <c r="Z3791" s="71">
        <v>0</v>
      </c>
      <c r="AA3791" s="70">
        <v>0</v>
      </c>
      <c r="AB3791" s="71">
        <v>0</v>
      </c>
      <c r="AC3791" s="54"/>
      <c r="AD3791" s="55">
        <f t="shared" si="78"/>
        <v>0</v>
      </c>
      <c r="AE3791" s="54"/>
    </row>
    <row r="3792" spans="2:31" x14ac:dyDescent="0.3">
      <c r="B3792" s="4" t="s">
        <v>214</v>
      </c>
      <c r="C3792" s="14"/>
      <c r="D3792" s="14"/>
      <c r="E3792" s="70">
        <v>0</v>
      </c>
      <c r="F3792" s="71">
        <v>0</v>
      </c>
      <c r="G3792" s="70">
        <v>0</v>
      </c>
      <c r="H3792" s="71">
        <v>0</v>
      </c>
      <c r="I3792" s="70">
        <v>0</v>
      </c>
      <c r="J3792" s="71">
        <v>0</v>
      </c>
      <c r="K3792" s="70">
        <v>0</v>
      </c>
      <c r="L3792" s="71">
        <v>0</v>
      </c>
      <c r="M3792" s="70">
        <v>0</v>
      </c>
      <c r="N3792" s="71">
        <v>0</v>
      </c>
      <c r="O3792" s="70">
        <v>0</v>
      </c>
      <c r="P3792" s="71">
        <v>0</v>
      </c>
      <c r="Q3792" s="70">
        <v>0</v>
      </c>
      <c r="R3792" s="71">
        <v>0</v>
      </c>
      <c r="S3792" s="70">
        <v>0</v>
      </c>
      <c r="T3792" s="71">
        <v>0</v>
      </c>
      <c r="U3792" s="70">
        <v>0</v>
      </c>
      <c r="V3792" s="71">
        <v>0</v>
      </c>
      <c r="W3792" s="70">
        <v>0</v>
      </c>
      <c r="X3792" s="71">
        <v>0</v>
      </c>
      <c r="Y3792" s="70">
        <v>0</v>
      </c>
      <c r="Z3792" s="71">
        <v>0</v>
      </c>
      <c r="AA3792" s="70">
        <v>0</v>
      </c>
      <c r="AB3792" s="71">
        <v>0</v>
      </c>
      <c r="AC3792" s="54"/>
      <c r="AD3792" s="55">
        <f t="shared" si="78"/>
        <v>0</v>
      </c>
      <c r="AE3792" s="54"/>
    </row>
    <row r="3793" spans="2:31" x14ac:dyDescent="0.3">
      <c r="B3793" s="4" t="s">
        <v>215</v>
      </c>
      <c r="C3793" s="14"/>
      <c r="D3793" s="14"/>
      <c r="E3793" s="70">
        <v>0</v>
      </c>
      <c r="F3793" s="71">
        <v>0</v>
      </c>
      <c r="G3793" s="70">
        <v>0</v>
      </c>
      <c r="H3793" s="71">
        <v>0</v>
      </c>
      <c r="I3793" s="70">
        <v>0</v>
      </c>
      <c r="J3793" s="71">
        <v>0</v>
      </c>
      <c r="K3793" s="70">
        <v>0</v>
      </c>
      <c r="L3793" s="71">
        <v>0</v>
      </c>
      <c r="M3793" s="70">
        <v>0</v>
      </c>
      <c r="N3793" s="71">
        <v>0</v>
      </c>
      <c r="O3793" s="70">
        <v>0</v>
      </c>
      <c r="P3793" s="71">
        <v>0</v>
      </c>
      <c r="Q3793" s="70">
        <v>0</v>
      </c>
      <c r="R3793" s="71">
        <v>0</v>
      </c>
      <c r="S3793" s="70">
        <v>0</v>
      </c>
      <c r="T3793" s="71">
        <v>0</v>
      </c>
      <c r="U3793" s="70">
        <v>0</v>
      </c>
      <c r="V3793" s="71">
        <v>0</v>
      </c>
      <c r="W3793" s="70">
        <v>0</v>
      </c>
      <c r="X3793" s="71">
        <v>0</v>
      </c>
      <c r="Y3793" s="70">
        <v>0</v>
      </c>
      <c r="Z3793" s="71">
        <v>0</v>
      </c>
      <c r="AA3793" s="70">
        <v>0</v>
      </c>
      <c r="AB3793" s="71">
        <v>0</v>
      </c>
      <c r="AC3793" s="54"/>
      <c r="AD3793" s="55">
        <f t="shared" si="78"/>
        <v>0</v>
      </c>
      <c r="AE3793" s="54"/>
    </row>
    <row r="3794" spans="2:31" x14ac:dyDescent="0.3">
      <c r="B3794" s="4" t="s">
        <v>216</v>
      </c>
      <c r="C3794" s="14"/>
      <c r="D3794" s="14"/>
      <c r="E3794" s="70">
        <v>0</v>
      </c>
      <c r="F3794" s="71">
        <v>0</v>
      </c>
      <c r="G3794" s="70">
        <v>0</v>
      </c>
      <c r="H3794" s="71">
        <v>0</v>
      </c>
      <c r="I3794" s="70">
        <v>0</v>
      </c>
      <c r="J3794" s="71">
        <v>0</v>
      </c>
      <c r="K3794" s="70">
        <v>0</v>
      </c>
      <c r="L3794" s="71">
        <v>0</v>
      </c>
      <c r="M3794" s="70">
        <v>0</v>
      </c>
      <c r="N3794" s="71">
        <v>0</v>
      </c>
      <c r="O3794" s="70">
        <v>0</v>
      </c>
      <c r="P3794" s="71">
        <v>0</v>
      </c>
      <c r="Q3794" s="70">
        <v>0</v>
      </c>
      <c r="R3794" s="71">
        <v>0</v>
      </c>
      <c r="S3794" s="70">
        <v>0</v>
      </c>
      <c r="T3794" s="71">
        <v>0</v>
      </c>
      <c r="U3794" s="70">
        <v>0</v>
      </c>
      <c r="V3794" s="71">
        <v>0</v>
      </c>
      <c r="W3794" s="70">
        <v>0</v>
      </c>
      <c r="X3794" s="71">
        <v>0</v>
      </c>
      <c r="Y3794" s="70">
        <v>0</v>
      </c>
      <c r="Z3794" s="71">
        <v>0</v>
      </c>
      <c r="AA3794" s="70">
        <v>0</v>
      </c>
      <c r="AB3794" s="71">
        <v>0</v>
      </c>
      <c r="AC3794" s="54"/>
      <c r="AD3794" s="55">
        <f t="shared" si="78"/>
        <v>0</v>
      </c>
      <c r="AE3794" s="54"/>
    </row>
    <row r="3795" spans="2:31" x14ac:dyDescent="0.3">
      <c r="B3795" s="4" t="s">
        <v>250</v>
      </c>
      <c r="C3795" s="14"/>
      <c r="D3795" s="14"/>
      <c r="E3795" s="70">
        <v>0</v>
      </c>
      <c r="F3795" s="71">
        <v>0</v>
      </c>
      <c r="G3795" s="70">
        <v>0</v>
      </c>
      <c r="H3795" s="71">
        <v>0</v>
      </c>
      <c r="I3795" s="70">
        <v>0</v>
      </c>
      <c r="J3795" s="71">
        <v>0</v>
      </c>
      <c r="K3795" s="70">
        <v>0</v>
      </c>
      <c r="L3795" s="71">
        <v>0</v>
      </c>
      <c r="M3795" s="70">
        <v>0</v>
      </c>
      <c r="N3795" s="71">
        <v>0</v>
      </c>
      <c r="O3795" s="70">
        <v>0</v>
      </c>
      <c r="P3795" s="71">
        <v>0</v>
      </c>
      <c r="Q3795" s="70">
        <v>0</v>
      </c>
      <c r="R3795" s="71">
        <v>0</v>
      </c>
      <c r="S3795" s="70">
        <v>0</v>
      </c>
      <c r="T3795" s="71">
        <v>0</v>
      </c>
      <c r="U3795" s="70">
        <v>0</v>
      </c>
      <c r="V3795" s="71">
        <v>0</v>
      </c>
      <c r="W3795" s="70">
        <v>0</v>
      </c>
      <c r="X3795" s="71">
        <v>0</v>
      </c>
      <c r="Y3795" s="70">
        <v>0</v>
      </c>
      <c r="Z3795" s="71">
        <v>0</v>
      </c>
      <c r="AA3795" s="70">
        <v>0</v>
      </c>
      <c r="AB3795" s="71">
        <v>0</v>
      </c>
      <c r="AC3795" s="54"/>
      <c r="AD3795" s="55">
        <f t="shared" si="78"/>
        <v>0</v>
      </c>
      <c r="AE3795" s="54"/>
    </row>
    <row r="3796" spans="2:31" x14ac:dyDescent="0.3">
      <c r="B3796" s="4" t="s">
        <v>238</v>
      </c>
      <c r="C3796" s="14"/>
      <c r="D3796" s="14"/>
      <c r="E3796" s="70">
        <v>0</v>
      </c>
      <c r="F3796" s="71">
        <v>0</v>
      </c>
      <c r="G3796" s="70">
        <v>0</v>
      </c>
      <c r="H3796" s="71">
        <v>0</v>
      </c>
      <c r="I3796" s="70">
        <v>0</v>
      </c>
      <c r="J3796" s="71">
        <v>0</v>
      </c>
      <c r="K3796" s="70">
        <v>0</v>
      </c>
      <c r="L3796" s="71">
        <v>0</v>
      </c>
      <c r="M3796" s="70">
        <v>0</v>
      </c>
      <c r="N3796" s="71">
        <v>0</v>
      </c>
      <c r="O3796" s="70">
        <v>0</v>
      </c>
      <c r="P3796" s="71">
        <v>0</v>
      </c>
      <c r="Q3796" s="70">
        <v>0</v>
      </c>
      <c r="R3796" s="71">
        <v>0</v>
      </c>
      <c r="S3796" s="70">
        <v>0</v>
      </c>
      <c r="T3796" s="71">
        <v>0</v>
      </c>
      <c r="U3796" s="70">
        <v>0</v>
      </c>
      <c r="V3796" s="71">
        <v>0</v>
      </c>
      <c r="W3796" s="70">
        <v>0</v>
      </c>
      <c r="X3796" s="71">
        <v>0</v>
      </c>
      <c r="Y3796" s="70">
        <v>0</v>
      </c>
      <c r="Z3796" s="71">
        <v>0</v>
      </c>
      <c r="AA3796" s="70">
        <v>0</v>
      </c>
      <c r="AB3796" s="71">
        <v>0</v>
      </c>
      <c r="AC3796" s="54"/>
      <c r="AD3796" s="55">
        <f t="shared" si="78"/>
        <v>0</v>
      </c>
      <c r="AE3796" s="54"/>
    </row>
    <row r="3797" spans="2:31" x14ac:dyDescent="0.3">
      <c r="B3797" s="4" t="s">
        <v>181</v>
      </c>
      <c r="C3797" s="14"/>
      <c r="D3797" s="14"/>
      <c r="E3797" s="70">
        <v>0</v>
      </c>
      <c r="F3797" s="71">
        <v>0</v>
      </c>
      <c r="G3797" s="70">
        <v>0</v>
      </c>
      <c r="H3797" s="71">
        <v>0</v>
      </c>
      <c r="I3797" s="70">
        <v>0</v>
      </c>
      <c r="J3797" s="71">
        <v>0</v>
      </c>
      <c r="K3797" s="70">
        <v>0</v>
      </c>
      <c r="L3797" s="71">
        <v>0</v>
      </c>
      <c r="M3797" s="70">
        <v>0</v>
      </c>
      <c r="N3797" s="71">
        <v>0</v>
      </c>
      <c r="O3797" s="70">
        <v>0</v>
      </c>
      <c r="P3797" s="71">
        <v>0</v>
      </c>
      <c r="Q3797" s="70">
        <v>0</v>
      </c>
      <c r="R3797" s="71">
        <v>0</v>
      </c>
      <c r="S3797" s="70">
        <v>0</v>
      </c>
      <c r="T3797" s="71">
        <v>0</v>
      </c>
      <c r="U3797" s="70">
        <v>0</v>
      </c>
      <c r="V3797" s="71">
        <v>0</v>
      </c>
      <c r="W3797" s="70">
        <v>0</v>
      </c>
      <c r="X3797" s="71">
        <v>0</v>
      </c>
      <c r="Y3797" s="70">
        <v>0</v>
      </c>
      <c r="Z3797" s="71">
        <v>0</v>
      </c>
      <c r="AA3797" s="70">
        <v>0</v>
      </c>
      <c r="AB3797" s="71">
        <v>0</v>
      </c>
      <c r="AC3797" s="54"/>
      <c r="AD3797" s="55">
        <f t="shared" si="78"/>
        <v>0</v>
      </c>
      <c r="AE3797" s="54"/>
    </row>
    <row r="3798" spans="2:31" x14ac:dyDescent="0.3">
      <c r="B3798" s="4" t="s">
        <v>182</v>
      </c>
      <c r="C3798" s="14"/>
      <c r="D3798" s="14"/>
      <c r="E3798" s="70">
        <v>0</v>
      </c>
      <c r="F3798" s="71">
        <v>0</v>
      </c>
      <c r="G3798" s="70">
        <v>0</v>
      </c>
      <c r="H3798" s="71">
        <v>0</v>
      </c>
      <c r="I3798" s="70">
        <v>0</v>
      </c>
      <c r="J3798" s="71">
        <v>0</v>
      </c>
      <c r="K3798" s="70">
        <v>0</v>
      </c>
      <c r="L3798" s="71">
        <v>0</v>
      </c>
      <c r="M3798" s="70">
        <v>0</v>
      </c>
      <c r="N3798" s="71">
        <v>0</v>
      </c>
      <c r="O3798" s="70">
        <v>0</v>
      </c>
      <c r="P3798" s="71">
        <v>0</v>
      </c>
      <c r="Q3798" s="70">
        <v>0</v>
      </c>
      <c r="R3798" s="71">
        <v>0</v>
      </c>
      <c r="S3798" s="70">
        <v>0</v>
      </c>
      <c r="T3798" s="71">
        <v>0</v>
      </c>
      <c r="U3798" s="70">
        <v>0</v>
      </c>
      <c r="V3798" s="71">
        <v>0</v>
      </c>
      <c r="W3798" s="70">
        <v>0</v>
      </c>
      <c r="X3798" s="71">
        <v>0</v>
      </c>
      <c r="Y3798" s="70">
        <v>0</v>
      </c>
      <c r="Z3798" s="71">
        <v>0</v>
      </c>
      <c r="AA3798" s="70">
        <v>0</v>
      </c>
      <c r="AB3798" s="71">
        <v>0</v>
      </c>
      <c r="AC3798" s="54"/>
      <c r="AD3798" s="55">
        <f t="shared" si="78"/>
        <v>0</v>
      </c>
      <c r="AE3798" s="54"/>
    </row>
    <row r="3799" spans="2:31" x14ac:dyDescent="0.3">
      <c r="B3799" s="4" t="s">
        <v>200</v>
      </c>
      <c r="C3799" s="14"/>
      <c r="D3799" s="14"/>
      <c r="E3799" s="70">
        <v>0</v>
      </c>
      <c r="F3799" s="71">
        <v>0</v>
      </c>
      <c r="G3799" s="70">
        <v>0</v>
      </c>
      <c r="H3799" s="71">
        <v>0</v>
      </c>
      <c r="I3799" s="70">
        <v>0</v>
      </c>
      <c r="J3799" s="71">
        <v>0</v>
      </c>
      <c r="K3799" s="70">
        <v>0</v>
      </c>
      <c r="L3799" s="71">
        <v>0</v>
      </c>
      <c r="M3799" s="70">
        <v>0</v>
      </c>
      <c r="N3799" s="71">
        <v>0</v>
      </c>
      <c r="O3799" s="70">
        <v>0</v>
      </c>
      <c r="P3799" s="71">
        <v>0</v>
      </c>
      <c r="Q3799" s="70">
        <v>0</v>
      </c>
      <c r="R3799" s="71">
        <v>0</v>
      </c>
      <c r="S3799" s="70">
        <v>0</v>
      </c>
      <c r="T3799" s="71">
        <v>0</v>
      </c>
      <c r="U3799" s="70">
        <v>0</v>
      </c>
      <c r="V3799" s="71">
        <v>0</v>
      </c>
      <c r="W3799" s="70">
        <v>0</v>
      </c>
      <c r="X3799" s="71">
        <v>0</v>
      </c>
      <c r="Y3799" s="70">
        <v>0</v>
      </c>
      <c r="Z3799" s="71">
        <v>0</v>
      </c>
      <c r="AA3799" s="70">
        <v>0</v>
      </c>
      <c r="AB3799" s="71">
        <v>0</v>
      </c>
      <c r="AC3799" s="54"/>
      <c r="AD3799" s="55">
        <f t="shared" si="78"/>
        <v>0</v>
      </c>
      <c r="AE3799" s="54"/>
    </row>
    <row r="3800" spans="2:31" x14ac:dyDescent="0.3">
      <c r="B3800" s="4" t="s">
        <v>201</v>
      </c>
      <c r="C3800" s="14"/>
      <c r="D3800" s="14"/>
      <c r="E3800" s="70">
        <v>0</v>
      </c>
      <c r="F3800" s="71">
        <v>0</v>
      </c>
      <c r="G3800" s="70">
        <v>0</v>
      </c>
      <c r="H3800" s="71">
        <v>0</v>
      </c>
      <c r="I3800" s="70">
        <v>0</v>
      </c>
      <c r="J3800" s="71">
        <v>0</v>
      </c>
      <c r="K3800" s="70">
        <v>0</v>
      </c>
      <c r="L3800" s="71">
        <v>0</v>
      </c>
      <c r="M3800" s="70">
        <v>0</v>
      </c>
      <c r="N3800" s="71">
        <v>0</v>
      </c>
      <c r="O3800" s="70">
        <v>0</v>
      </c>
      <c r="P3800" s="71">
        <v>0</v>
      </c>
      <c r="Q3800" s="70">
        <v>0</v>
      </c>
      <c r="R3800" s="71">
        <v>0</v>
      </c>
      <c r="S3800" s="70">
        <v>0</v>
      </c>
      <c r="T3800" s="71">
        <v>0</v>
      </c>
      <c r="U3800" s="70">
        <v>0</v>
      </c>
      <c r="V3800" s="71">
        <v>0</v>
      </c>
      <c r="W3800" s="70">
        <v>0</v>
      </c>
      <c r="X3800" s="71">
        <v>0</v>
      </c>
      <c r="Y3800" s="70">
        <v>0</v>
      </c>
      <c r="Z3800" s="71">
        <v>0</v>
      </c>
      <c r="AA3800" s="70">
        <v>0</v>
      </c>
      <c r="AB3800" s="71">
        <v>0</v>
      </c>
      <c r="AC3800" s="54"/>
      <c r="AD3800" s="55">
        <f t="shared" si="78"/>
        <v>0</v>
      </c>
      <c r="AE3800" s="54"/>
    </row>
    <row r="3801" spans="2:31" x14ac:dyDescent="0.3">
      <c r="B3801" s="4" t="s">
        <v>202</v>
      </c>
      <c r="C3801" s="14"/>
      <c r="D3801" s="14"/>
      <c r="E3801" s="70">
        <v>0</v>
      </c>
      <c r="F3801" s="71">
        <v>0</v>
      </c>
      <c r="G3801" s="70">
        <v>0</v>
      </c>
      <c r="H3801" s="71">
        <v>0</v>
      </c>
      <c r="I3801" s="70">
        <v>0</v>
      </c>
      <c r="J3801" s="71">
        <v>0</v>
      </c>
      <c r="K3801" s="70">
        <v>0</v>
      </c>
      <c r="L3801" s="71">
        <v>8.2421791553497058E-3</v>
      </c>
      <c r="M3801" s="70">
        <v>2.706769307454418E-2</v>
      </c>
      <c r="N3801" s="71">
        <v>2.6442707578341076E-2</v>
      </c>
      <c r="O3801" s="70">
        <v>2.5817725062370209E-2</v>
      </c>
      <c r="P3801" s="71">
        <v>2.5500023365020653E-2</v>
      </c>
      <c r="Q3801" s="70">
        <v>2.5500023365020653E-2</v>
      </c>
      <c r="R3801" s="71">
        <v>2.5254178047180085E-2</v>
      </c>
      <c r="S3801" s="70">
        <v>2.4566669265429095E-2</v>
      </c>
      <c r="T3801" s="71">
        <v>1.6935074925422618E-2</v>
      </c>
      <c r="U3801" s="70">
        <v>6.882642640007856E-4</v>
      </c>
      <c r="V3801" s="71">
        <v>0</v>
      </c>
      <c r="W3801" s="70">
        <v>1.8315955400466859E-2</v>
      </c>
      <c r="X3801" s="71">
        <v>0</v>
      </c>
      <c r="Y3801" s="70">
        <v>0</v>
      </c>
      <c r="Z3801" s="71">
        <v>0</v>
      </c>
      <c r="AA3801" s="70">
        <v>0</v>
      </c>
      <c r="AB3801" s="71">
        <v>0</v>
      </c>
      <c r="AC3801" s="54"/>
      <c r="AD3801" s="55">
        <f t="shared" si="78"/>
        <v>0.22433049350314593</v>
      </c>
      <c r="AE3801" s="54"/>
    </row>
    <row r="3802" spans="2:31" x14ac:dyDescent="0.3">
      <c r="B3802" s="4" t="s">
        <v>203</v>
      </c>
      <c r="C3802" s="14"/>
      <c r="D3802" s="14"/>
      <c r="E3802" s="70">
        <v>0</v>
      </c>
      <c r="F3802" s="71">
        <v>0</v>
      </c>
      <c r="G3802" s="70">
        <v>0</v>
      </c>
      <c r="H3802" s="71">
        <v>0</v>
      </c>
      <c r="I3802" s="70">
        <v>0</v>
      </c>
      <c r="J3802" s="71">
        <v>0</v>
      </c>
      <c r="K3802" s="70">
        <v>0</v>
      </c>
      <c r="L3802" s="71">
        <v>8.2421791553497058E-3</v>
      </c>
      <c r="M3802" s="70">
        <v>2.706769307454418E-2</v>
      </c>
      <c r="N3802" s="71">
        <v>2.6442707578341076E-2</v>
      </c>
      <c r="O3802" s="70">
        <v>2.5817725062370209E-2</v>
      </c>
      <c r="P3802" s="71">
        <v>2.5500023365020653E-2</v>
      </c>
      <c r="Q3802" s="70">
        <v>2.5500023365020653E-2</v>
      </c>
      <c r="R3802" s="71">
        <v>2.5254178047180085E-2</v>
      </c>
      <c r="S3802" s="70">
        <v>2.4566669265429095E-2</v>
      </c>
      <c r="T3802" s="71">
        <v>1.6935074925422618E-2</v>
      </c>
      <c r="U3802" s="70">
        <v>6.882642640007856E-4</v>
      </c>
      <c r="V3802" s="71">
        <v>0</v>
      </c>
      <c r="W3802" s="70">
        <v>1.8315955400466859E-2</v>
      </c>
      <c r="X3802" s="71">
        <v>0</v>
      </c>
      <c r="Y3802" s="70">
        <v>0</v>
      </c>
      <c r="Z3802" s="71">
        <v>0</v>
      </c>
      <c r="AA3802" s="70">
        <v>0</v>
      </c>
      <c r="AB3802" s="71">
        <v>0</v>
      </c>
      <c r="AC3802" s="54"/>
      <c r="AD3802" s="55">
        <f t="shared" si="78"/>
        <v>0.22433049350314593</v>
      </c>
      <c r="AE3802" s="54"/>
    </row>
    <row r="3803" spans="2:31" x14ac:dyDescent="0.3">
      <c r="B3803" s="4" t="s">
        <v>130</v>
      </c>
      <c r="C3803" s="14"/>
      <c r="D3803" s="14"/>
      <c r="E3803" s="70">
        <v>0</v>
      </c>
      <c r="F3803" s="71">
        <v>0</v>
      </c>
      <c r="G3803" s="70">
        <v>0</v>
      </c>
      <c r="H3803" s="71">
        <v>0</v>
      </c>
      <c r="I3803" s="70">
        <v>0</v>
      </c>
      <c r="J3803" s="71">
        <v>0</v>
      </c>
      <c r="K3803" s="70">
        <v>0</v>
      </c>
      <c r="L3803" s="71">
        <v>4.1651552546819029E-2</v>
      </c>
      <c r="M3803" s="70">
        <v>0.44584752250035597</v>
      </c>
      <c r="N3803" s="71">
        <v>0</v>
      </c>
      <c r="O3803" s="70">
        <v>0</v>
      </c>
      <c r="P3803" s="71">
        <v>0</v>
      </c>
      <c r="Q3803" s="70">
        <v>0</v>
      </c>
      <c r="R3803" s="71">
        <v>0</v>
      </c>
      <c r="S3803" s="70">
        <v>0</v>
      </c>
      <c r="T3803" s="71">
        <v>0</v>
      </c>
      <c r="U3803" s="70">
        <v>0</v>
      </c>
      <c r="V3803" s="71">
        <v>0</v>
      </c>
      <c r="W3803" s="70">
        <v>0.2759885490194956</v>
      </c>
      <c r="X3803" s="71">
        <v>0</v>
      </c>
      <c r="Y3803" s="70">
        <v>0</v>
      </c>
      <c r="Z3803" s="71">
        <v>0</v>
      </c>
      <c r="AA3803" s="70">
        <v>0</v>
      </c>
      <c r="AB3803" s="71">
        <v>0</v>
      </c>
      <c r="AC3803" s="54"/>
      <c r="AD3803" s="55">
        <f t="shared" si="78"/>
        <v>0.76348762406667059</v>
      </c>
      <c r="AE3803" s="54"/>
    </row>
    <row r="3804" spans="2:31" x14ac:dyDescent="0.3">
      <c r="B3804" s="4" t="s">
        <v>131</v>
      </c>
      <c r="C3804" s="14"/>
      <c r="D3804" s="14"/>
      <c r="E3804" s="70">
        <v>0</v>
      </c>
      <c r="F3804" s="71">
        <v>0</v>
      </c>
      <c r="G3804" s="70">
        <v>0</v>
      </c>
      <c r="H3804" s="71">
        <v>0</v>
      </c>
      <c r="I3804" s="70">
        <v>0</v>
      </c>
      <c r="J3804" s="71">
        <v>0</v>
      </c>
      <c r="K3804" s="70">
        <v>0</v>
      </c>
      <c r="L3804" s="71">
        <v>4.1651552546819029E-2</v>
      </c>
      <c r="M3804" s="70">
        <v>0.44584752250035597</v>
      </c>
      <c r="N3804" s="71">
        <v>0</v>
      </c>
      <c r="O3804" s="70">
        <v>0</v>
      </c>
      <c r="P3804" s="71">
        <v>0</v>
      </c>
      <c r="Q3804" s="70">
        <v>0</v>
      </c>
      <c r="R3804" s="71">
        <v>0</v>
      </c>
      <c r="S3804" s="70">
        <v>0</v>
      </c>
      <c r="T3804" s="71">
        <v>0</v>
      </c>
      <c r="U3804" s="70">
        <v>0</v>
      </c>
      <c r="V3804" s="71">
        <v>0</v>
      </c>
      <c r="W3804" s="70">
        <v>0.2759885490194956</v>
      </c>
      <c r="X3804" s="71">
        <v>0</v>
      </c>
      <c r="Y3804" s="70">
        <v>0</v>
      </c>
      <c r="Z3804" s="71">
        <v>0</v>
      </c>
      <c r="AA3804" s="70">
        <v>0</v>
      </c>
      <c r="AB3804" s="71">
        <v>0</v>
      </c>
      <c r="AC3804" s="54"/>
      <c r="AD3804" s="55">
        <f t="shared" si="78"/>
        <v>0.76348762406667059</v>
      </c>
      <c r="AE3804" s="54"/>
    </row>
    <row r="3805" spans="2:31" x14ac:dyDescent="0.3">
      <c r="B3805" s="4" t="s">
        <v>219</v>
      </c>
      <c r="C3805" s="14"/>
      <c r="D3805" s="14"/>
      <c r="E3805" s="70">
        <v>1.7670038859049484</v>
      </c>
      <c r="F3805" s="71">
        <v>1.8561085383097327</v>
      </c>
      <c r="G3805" s="70">
        <v>1.8698309739430745</v>
      </c>
      <c r="H3805" s="71">
        <v>1.855158344904581</v>
      </c>
      <c r="I3805" s="70">
        <v>1.855256730397542</v>
      </c>
      <c r="J3805" s="71">
        <v>1.8639682928721102</v>
      </c>
      <c r="K3805" s="70">
        <v>1.6459382375081379</v>
      </c>
      <c r="L3805" s="71">
        <v>0.56300450960795079</v>
      </c>
      <c r="M3805" s="70">
        <v>1.7857643604278564</v>
      </c>
      <c r="N3805" s="71">
        <v>2.0088749567667641</v>
      </c>
      <c r="O3805" s="70">
        <v>2.0975603421529136</v>
      </c>
      <c r="P3805" s="71">
        <v>2.1750956535339356</v>
      </c>
      <c r="Q3805" s="70">
        <v>2.2771213054656982</v>
      </c>
      <c r="R3805" s="71">
        <v>2.3791467507680255</v>
      </c>
      <c r="S3805" s="70">
        <v>2.2536269823710122</v>
      </c>
      <c r="T3805" s="71">
        <v>3.2669510444005332</v>
      </c>
      <c r="U3805" s="70">
        <v>4.6296523968378693</v>
      </c>
      <c r="V3805" s="71">
        <v>0.18968404134114583</v>
      </c>
      <c r="W3805" s="70">
        <v>1.4182642618815104</v>
      </c>
      <c r="X3805" s="71">
        <v>0</v>
      </c>
      <c r="Y3805" s="70">
        <v>0</v>
      </c>
      <c r="Z3805" s="71">
        <v>0</v>
      </c>
      <c r="AA3805" s="70">
        <v>0</v>
      </c>
      <c r="AB3805" s="71">
        <v>0</v>
      </c>
      <c r="AC3805" s="54"/>
      <c r="AD3805" s="55">
        <f t="shared" si="78"/>
        <v>37.758011609395346</v>
      </c>
      <c r="AE3805" s="54"/>
    </row>
    <row r="3806" spans="2:31" x14ac:dyDescent="0.3">
      <c r="B3806" s="4" t="s">
        <v>285</v>
      </c>
      <c r="C3806" s="14"/>
      <c r="D3806" s="14"/>
      <c r="E3806" s="70">
        <v>0</v>
      </c>
      <c r="F3806" s="71">
        <v>0</v>
      </c>
      <c r="G3806" s="70">
        <v>0</v>
      </c>
      <c r="H3806" s="71">
        <v>0</v>
      </c>
      <c r="I3806" s="70">
        <v>0</v>
      </c>
      <c r="J3806" s="71">
        <v>0</v>
      </c>
      <c r="K3806" s="70">
        <v>0</v>
      </c>
      <c r="L3806" s="71">
        <v>0</v>
      </c>
      <c r="M3806" s="70">
        <v>0</v>
      </c>
      <c r="N3806" s="71">
        <v>0</v>
      </c>
      <c r="O3806" s="70">
        <v>0</v>
      </c>
      <c r="P3806" s="71">
        <v>0</v>
      </c>
      <c r="Q3806" s="70">
        <v>0</v>
      </c>
      <c r="R3806" s="71">
        <v>0</v>
      </c>
      <c r="S3806" s="70">
        <v>0</v>
      </c>
      <c r="T3806" s="71">
        <v>0</v>
      </c>
      <c r="U3806" s="70">
        <v>0</v>
      </c>
      <c r="V3806" s="71">
        <v>0</v>
      </c>
      <c r="W3806" s="70">
        <v>0</v>
      </c>
      <c r="X3806" s="71">
        <v>0</v>
      </c>
      <c r="Y3806" s="70">
        <v>0</v>
      </c>
      <c r="Z3806" s="71">
        <v>0</v>
      </c>
      <c r="AA3806" s="70">
        <v>0</v>
      </c>
      <c r="AB3806" s="71">
        <v>0</v>
      </c>
      <c r="AC3806" s="54"/>
      <c r="AD3806" s="55">
        <f t="shared" si="78"/>
        <v>0</v>
      </c>
      <c r="AE3806" s="54"/>
    </row>
    <row r="3807" spans="2:31" x14ac:dyDescent="0.3">
      <c r="B3807" s="4" t="s">
        <v>286</v>
      </c>
      <c r="C3807" s="14"/>
      <c r="D3807" s="14"/>
      <c r="E3807" s="70">
        <v>0</v>
      </c>
      <c r="F3807" s="71">
        <v>0</v>
      </c>
      <c r="G3807" s="70">
        <v>0</v>
      </c>
      <c r="H3807" s="71">
        <v>0</v>
      </c>
      <c r="I3807" s="70">
        <v>0</v>
      </c>
      <c r="J3807" s="71">
        <v>0</v>
      </c>
      <c r="K3807" s="70">
        <v>0</v>
      </c>
      <c r="L3807" s="71">
        <v>0</v>
      </c>
      <c r="M3807" s="70">
        <v>0</v>
      </c>
      <c r="N3807" s="71">
        <v>0</v>
      </c>
      <c r="O3807" s="70">
        <v>0</v>
      </c>
      <c r="P3807" s="71">
        <v>0</v>
      </c>
      <c r="Q3807" s="70">
        <v>0</v>
      </c>
      <c r="R3807" s="71">
        <v>0</v>
      </c>
      <c r="S3807" s="70">
        <v>0</v>
      </c>
      <c r="T3807" s="71">
        <v>0</v>
      </c>
      <c r="U3807" s="70">
        <v>0</v>
      </c>
      <c r="V3807" s="71">
        <v>0</v>
      </c>
      <c r="W3807" s="70">
        <v>0</v>
      </c>
      <c r="X3807" s="71">
        <v>0</v>
      </c>
      <c r="Y3807" s="70">
        <v>0</v>
      </c>
      <c r="Z3807" s="71">
        <v>0</v>
      </c>
      <c r="AA3807" s="70">
        <v>0</v>
      </c>
      <c r="AB3807" s="71">
        <v>0</v>
      </c>
      <c r="AC3807" s="54"/>
      <c r="AD3807" s="55">
        <f t="shared" si="78"/>
        <v>0</v>
      </c>
      <c r="AE3807" s="54"/>
    </row>
    <row r="3808" spans="2:31" x14ac:dyDescent="0.3">
      <c r="B3808" s="4" t="s">
        <v>198</v>
      </c>
      <c r="C3808" s="14"/>
      <c r="D3808" s="14"/>
      <c r="E3808" s="70">
        <v>0</v>
      </c>
      <c r="F3808" s="71">
        <v>0</v>
      </c>
      <c r="G3808" s="70">
        <v>0</v>
      </c>
      <c r="H3808" s="71">
        <v>0</v>
      </c>
      <c r="I3808" s="70">
        <v>0</v>
      </c>
      <c r="J3808" s="71">
        <v>0</v>
      </c>
      <c r="K3808" s="70">
        <v>0</v>
      </c>
      <c r="L3808" s="71">
        <v>0</v>
      </c>
      <c r="M3808" s="70">
        <v>0</v>
      </c>
      <c r="N3808" s="71">
        <v>0</v>
      </c>
      <c r="O3808" s="70">
        <v>0</v>
      </c>
      <c r="P3808" s="71">
        <v>0</v>
      </c>
      <c r="Q3808" s="70">
        <v>0</v>
      </c>
      <c r="R3808" s="71">
        <v>0</v>
      </c>
      <c r="S3808" s="70">
        <v>0</v>
      </c>
      <c r="T3808" s="71">
        <v>0</v>
      </c>
      <c r="U3808" s="70">
        <v>0</v>
      </c>
      <c r="V3808" s="71">
        <v>0</v>
      </c>
      <c r="W3808" s="70">
        <v>0</v>
      </c>
      <c r="X3808" s="71">
        <v>0</v>
      </c>
      <c r="Y3808" s="70">
        <v>0</v>
      </c>
      <c r="Z3808" s="71">
        <v>0</v>
      </c>
      <c r="AA3808" s="70">
        <v>0</v>
      </c>
      <c r="AB3808" s="71">
        <v>0</v>
      </c>
      <c r="AC3808" s="54"/>
      <c r="AD3808" s="55">
        <f t="shared" si="78"/>
        <v>0</v>
      </c>
      <c r="AE3808" s="54"/>
    </row>
    <row r="3809" spans="2:31" x14ac:dyDescent="0.3">
      <c r="B3809" s="4" t="s">
        <v>199</v>
      </c>
      <c r="C3809" s="14"/>
      <c r="D3809" s="14"/>
      <c r="E3809" s="70">
        <v>0</v>
      </c>
      <c r="F3809" s="71">
        <v>0</v>
      </c>
      <c r="G3809" s="70">
        <v>0</v>
      </c>
      <c r="H3809" s="71">
        <v>0</v>
      </c>
      <c r="I3809" s="70">
        <v>0</v>
      </c>
      <c r="J3809" s="71">
        <v>0</v>
      </c>
      <c r="K3809" s="70">
        <v>0</v>
      </c>
      <c r="L3809" s="71">
        <v>0</v>
      </c>
      <c r="M3809" s="70">
        <v>0</v>
      </c>
      <c r="N3809" s="71">
        <v>0</v>
      </c>
      <c r="O3809" s="70">
        <v>0</v>
      </c>
      <c r="P3809" s="71">
        <v>0</v>
      </c>
      <c r="Q3809" s="70">
        <v>0</v>
      </c>
      <c r="R3809" s="71">
        <v>0</v>
      </c>
      <c r="S3809" s="70">
        <v>0</v>
      </c>
      <c r="T3809" s="71">
        <v>0</v>
      </c>
      <c r="U3809" s="70">
        <v>0</v>
      </c>
      <c r="V3809" s="71">
        <v>0</v>
      </c>
      <c r="W3809" s="70">
        <v>0</v>
      </c>
      <c r="X3809" s="71">
        <v>0</v>
      </c>
      <c r="Y3809" s="70">
        <v>0</v>
      </c>
      <c r="Z3809" s="71">
        <v>0</v>
      </c>
      <c r="AA3809" s="70">
        <v>0</v>
      </c>
      <c r="AB3809" s="71">
        <v>0</v>
      </c>
      <c r="AC3809" s="54"/>
      <c r="AD3809" s="55">
        <f t="shared" si="78"/>
        <v>0</v>
      </c>
      <c r="AE3809" s="54"/>
    </row>
    <row r="3810" spans="2:31" x14ac:dyDescent="0.3">
      <c r="B3810" s="4" t="s">
        <v>155</v>
      </c>
      <c r="C3810" s="14"/>
      <c r="D3810" s="14"/>
      <c r="E3810" s="70">
        <v>0</v>
      </c>
      <c r="F3810" s="71">
        <v>0</v>
      </c>
      <c r="G3810" s="70">
        <v>0</v>
      </c>
      <c r="H3810" s="71">
        <v>0</v>
      </c>
      <c r="I3810" s="70">
        <v>0</v>
      </c>
      <c r="J3810" s="71">
        <v>0</v>
      </c>
      <c r="K3810" s="70">
        <v>0</v>
      </c>
      <c r="L3810" s="71">
        <v>0</v>
      </c>
      <c r="M3810" s="70">
        <v>0</v>
      </c>
      <c r="N3810" s="71">
        <v>0</v>
      </c>
      <c r="O3810" s="70">
        <v>0</v>
      </c>
      <c r="P3810" s="71">
        <v>0</v>
      </c>
      <c r="Q3810" s="70">
        <v>0</v>
      </c>
      <c r="R3810" s="71">
        <v>0</v>
      </c>
      <c r="S3810" s="70">
        <v>0</v>
      </c>
      <c r="T3810" s="71">
        <v>0</v>
      </c>
      <c r="U3810" s="70">
        <v>0</v>
      </c>
      <c r="V3810" s="71">
        <v>0</v>
      </c>
      <c r="W3810" s="70">
        <v>0</v>
      </c>
      <c r="X3810" s="71">
        <v>0</v>
      </c>
      <c r="Y3810" s="70">
        <v>0</v>
      </c>
      <c r="Z3810" s="71">
        <v>0</v>
      </c>
      <c r="AA3810" s="70">
        <v>0</v>
      </c>
      <c r="AB3810" s="71">
        <v>0</v>
      </c>
      <c r="AC3810" s="54"/>
      <c r="AD3810" s="55">
        <f t="shared" si="78"/>
        <v>0</v>
      </c>
      <c r="AE3810" s="54"/>
    </row>
    <row r="3811" spans="2:31" x14ac:dyDescent="0.3">
      <c r="B3811" s="4" t="s">
        <v>231</v>
      </c>
      <c r="C3811" s="14"/>
      <c r="D3811" s="14"/>
      <c r="E3811" s="70">
        <v>0</v>
      </c>
      <c r="F3811" s="71">
        <v>0</v>
      </c>
      <c r="G3811" s="70">
        <v>0</v>
      </c>
      <c r="H3811" s="71">
        <v>0</v>
      </c>
      <c r="I3811" s="70">
        <v>0</v>
      </c>
      <c r="J3811" s="71">
        <v>0</v>
      </c>
      <c r="K3811" s="70">
        <v>0</v>
      </c>
      <c r="L3811" s="71">
        <v>0</v>
      </c>
      <c r="M3811" s="70">
        <v>0</v>
      </c>
      <c r="N3811" s="71">
        <v>0</v>
      </c>
      <c r="O3811" s="70">
        <v>0</v>
      </c>
      <c r="P3811" s="71">
        <v>0</v>
      </c>
      <c r="Q3811" s="70">
        <v>0</v>
      </c>
      <c r="R3811" s="71">
        <v>0</v>
      </c>
      <c r="S3811" s="70">
        <v>0</v>
      </c>
      <c r="T3811" s="71">
        <v>0</v>
      </c>
      <c r="U3811" s="70">
        <v>0</v>
      </c>
      <c r="V3811" s="71">
        <v>0</v>
      </c>
      <c r="W3811" s="70">
        <v>0</v>
      </c>
      <c r="X3811" s="71">
        <v>0</v>
      </c>
      <c r="Y3811" s="70">
        <v>0</v>
      </c>
      <c r="Z3811" s="71">
        <v>0</v>
      </c>
      <c r="AA3811" s="70">
        <v>0</v>
      </c>
      <c r="AB3811" s="71">
        <v>0</v>
      </c>
      <c r="AC3811" s="54"/>
      <c r="AD3811" s="55">
        <f t="shared" si="78"/>
        <v>0</v>
      </c>
      <c r="AE3811" s="54"/>
    </row>
    <row r="3812" spans="2:31" x14ac:dyDescent="0.3">
      <c r="B3812" s="4" t="s">
        <v>232</v>
      </c>
      <c r="C3812" s="14"/>
      <c r="D3812" s="14"/>
      <c r="E3812" s="70">
        <v>0</v>
      </c>
      <c r="F3812" s="71">
        <v>0</v>
      </c>
      <c r="G3812" s="70">
        <v>0</v>
      </c>
      <c r="H3812" s="71">
        <v>0</v>
      </c>
      <c r="I3812" s="70">
        <v>0</v>
      </c>
      <c r="J3812" s="71">
        <v>0</v>
      </c>
      <c r="K3812" s="70">
        <v>0</v>
      </c>
      <c r="L3812" s="71">
        <v>0</v>
      </c>
      <c r="M3812" s="70">
        <v>0</v>
      </c>
      <c r="N3812" s="71">
        <v>0</v>
      </c>
      <c r="O3812" s="70">
        <v>0</v>
      </c>
      <c r="P3812" s="71">
        <v>0</v>
      </c>
      <c r="Q3812" s="70">
        <v>0</v>
      </c>
      <c r="R3812" s="71">
        <v>0</v>
      </c>
      <c r="S3812" s="70">
        <v>0</v>
      </c>
      <c r="T3812" s="71">
        <v>0</v>
      </c>
      <c r="U3812" s="70">
        <v>0</v>
      </c>
      <c r="V3812" s="71">
        <v>0</v>
      </c>
      <c r="W3812" s="70">
        <v>0</v>
      </c>
      <c r="X3812" s="71">
        <v>0</v>
      </c>
      <c r="Y3812" s="70">
        <v>0</v>
      </c>
      <c r="Z3812" s="71">
        <v>0</v>
      </c>
      <c r="AA3812" s="70">
        <v>0</v>
      </c>
      <c r="AB3812" s="71">
        <v>0</v>
      </c>
      <c r="AC3812" s="54"/>
      <c r="AD3812" s="55">
        <f t="shared" si="78"/>
        <v>0</v>
      </c>
      <c r="AE3812" s="54"/>
    </row>
    <row r="3813" spans="2:31" x14ac:dyDescent="0.3">
      <c r="B3813" s="4" t="s">
        <v>233</v>
      </c>
      <c r="C3813" s="14"/>
      <c r="D3813" s="14"/>
      <c r="E3813" s="70">
        <v>0</v>
      </c>
      <c r="F3813" s="71">
        <v>0</v>
      </c>
      <c r="G3813" s="70">
        <v>0</v>
      </c>
      <c r="H3813" s="71">
        <v>0</v>
      </c>
      <c r="I3813" s="70">
        <v>0</v>
      </c>
      <c r="J3813" s="71">
        <v>0</v>
      </c>
      <c r="K3813" s="70">
        <v>0</v>
      </c>
      <c r="L3813" s="71">
        <v>0</v>
      </c>
      <c r="M3813" s="70">
        <v>0</v>
      </c>
      <c r="N3813" s="71">
        <v>0</v>
      </c>
      <c r="O3813" s="70">
        <v>0</v>
      </c>
      <c r="P3813" s="71">
        <v>0</v>
      </c>
      <c r="Q3813" s="70">
        <v>0</v>
      </c>
      <c r="R3813" s="71">
        <v>0</v>
      </c>
      <c r="S3813" s="70">
        <v>0</v>
      </c>
      <c r="T3813" s="71">
        <v>0</v>
      </c>
      <c r="U3813" s="70">
        <v>0</v>
      </c>
      <c r="V3813" s="71">
        <v>0</v>
      </c>
      <c r="W3813" s="70">
        <v>0</v>
      </c>
      <c r="X3813" s="71">
        <v>0</v>
      </c>
      <c r="Y3813" s="70">
        <v>0</v>
      </c>
      <c r="Z3813" s="71">
        <v>0</v>
      </c>
      <c r="AA3813" s="70">
        <v>0</v>
      </c>
      <c r="AB3813" s="71">
        <v>0</v>
      </c>
      <c r="AC3813" s="54"/>
      <c r="AD3813" s="55">
        <f t="shared" si="78"/>
        <v>0</v>
      </c>
      <c r="AE3813" s="54"/>
    </row>
    <row r="3814" spans="2:31" x14ac:dyDescent="0.3">
      <c r="B3814" s="4" t="s">
        <v>234</v>
      </c>
      <c r="C3814" s="4"/>
      <c r="D3814" s="4"/>
      <c r="E3814" s="70">
        <v>0</v>
      </c>
      <c r="F3814" s="71">
        <v>0</v>
      </c>
      <c r="G3814" s="70">
        <v>0</v>
      </c>
      <c r="H3814" s="71">
        <v>0</v>
      </c>
      <c r="I3814" s="70">
        <v>0</v>
      </c>
      <c r="J3814" s="71">
        <v>0</v>
      </c>
      <c r="K3814" s="70">
        <v>0</v>
      </c>
      <c r="L3814" s="71">
        <v>0</v>
      </c>
      <c r="M3814" s="70">
        <v>0</v>
      </c>
      <c r="N3814" s="71">
        <v>0</v>
      </c>
      <c r="O3814" s="70">
        <v>0</v>
      </c>
      <c r="P3814" s="71">
        <v>0</v>
      </c>
      <c r="Q3814" s="70">
        <v>0</v>
      </c>
      <c r="R3814" s="71">
        <v>0</v>
      </c>
      <c r="S3814" s="70">
        <v>0</v>
      </c>
      <c r="T3814" s="71">
        <v>0</v>
      </c>
      <c r="U3814" s="70">
        <v>0</v>
      </c>
      <c r="V3814" s="71">
        <v>0</v>
      </c>
      <c r="W3814" s="70">
        <v>0</v>
      </c>
      <c r="X3814" s="71">
        <v>0</v>
      </c>
      <c r="Y3814" s="70">
        <v>0</v>
      </c>
      <c r="Z3814" s="71">
        <v>0</v>
      </c>
      <c r="AA3814" s="70">
        <v>0</v>
      </c>
      <c r="AB3814" s="71">
        <v>0</v>
      </c>
      <c r="AC3814" s="54"/>
      <c r="AD3814" s="55">
        <f t="shared" si="78"/>
        <v>0</v>
      </c>
      <c r="AE3814" s="54"/>
    </row>
    <row r="3815" spans="2:31" x14ac:dyDescent="0.3">
      <c r="B3815" s="4" t="s">
        <v>288</v>
      </c>
      <c r="C3815" s="4"/>
      <c r="D3815" s="4"/>
      <c r="E3815" s="70">
        <v>0</v>
      </c>
      <c r="F3815" s="71">
        <v>0</v>
      </c>
      <c r="G3815" s="70">
        <v>0</v>
      </c>
      <c r="H3815" s="71">
        <v>0</v>
      </c>
      <c r="I3815" s="70">
        <v>0</v>
      </c>
      <c r="J3815" s="71">
        <v>0</v>
      </c>
      <c r="K3815" s="70">
        <v>0</v>
      </c>
      <c r="L3815" s="71">
        <v>0</v>
      </c>
      <c r="M3815" s="70">
        <v>0</v>
      </c>
      <c r="N3815" s="71">
        <v>0</v>
      </c>
      <c r="O3815" s="70">
        <v>0</v>
      </c>
      <c r="P3815" s="71">
        <v>0</v>
      </c>
      <c r="Q3815" s="70">
        <v>0</v>
      </c>
      <c r="R3815" s="71">
        <v>0</v>
      </c>
      <c r="S3815" s="70">
        <v>0</v>
      </c>
      <c r="T3815" s="71">
        <v>0</v>
      </c>
      <c r="U3815" s="70">
        <v>0</v>
      </c>
      <c r="V3815" s="71">
        <v>0</v>
      </c>
      <c r="W3815" s="70">
        <v>0</v>
      </c>
      <c r="X3815" s="71">
        <v>0</v>
      </c>
      <c r="Y3815" s="70">
        <v>0</v>
      </c>
      <c r="Z3815" s="71">
        <v>0</v>
      </c>
      <c r="AA3815" s="70">
        <v>0</v>
      </c>
      <c r="AB3815" s="71">
        <v>0</v>
      </c>
      <c r="AC3815" s="54"/>
      <c r="AD3815" s="55">
        <f t="shared" si="78"/>
        <v>0</v>
      </c>
      <c r="AE3815" s="54"/>
    </row>
    <row r="3816" spans="2:31" x14ac:dyDescent="0.3">
      <c r="B3816" s="4" t="s">
        <v>289</v>
      </c>
      <c r="C3816" s="4"/>
      <c r="D3816" s="4"/>
      <c r="E3816" s="70">
        <v>0</v>
      </c>
      <c r="F3816" s="71">
        <v>0</v>
      </c>
      <c r="G3816" s="70">
        <v>0</v>
      </c>
      <c r="H3816" s="71">
        <v>0</v>
      </c>
      <c r="I3816" s="70">
        <v>0</v>
      </c>
      <c r="J3816" s="71">
        <v>0</v>
      </c>
      <c r="K3816" s="70">
        <v>0</v>
      </c>
      <c r="L3816" s="71">
        <v>0</v>
      </c>
      <c r="M3816" s="70">
        <v>0</v>
      </c>
      <c r="N3816" s="71">
        <v>0</v>
      </c>
      <c r="O3816" s="70">
        <v>0</v>
      </c>
      <c r="P3816" s="71">
        <v>0</v>
      </c>
      <c r="Q3816" s="70">
        <v>0</v>
      </c>
      <c r="R3816" s="71">
        <v>0</v>
      </c>
      <c r="S3816" s="70">
        <v>0</v>
      </c>
      <c r="T3816" s="71">
        <v>0</v>
      </c>
      <c r="U3816" s="70">
        <v>0</v>
      </c>
      <c r="V3816" s="71">
        <v>0</v>
      </c>
      <c r="W3816" s="70">
        <v>0</v>
      </c>
      <c r="X3816" s="71">
        <v>0</v>
      </c>
      <c r="Y3816" s="70">
        <v>0</v>
      </c>
      <c r="Z3816" s="71">
        <v>0</v>
      </c>
      <c r="AA3816" s="70">
        <v>0</v>
      </c>
      <c r="AB3816" s="71">
        <v>0</v>
      </c>
      <c r="AC3816" s="54"/>
      <c r="AD3816" s="55">
        <f t="shared" si="78"/>
        <v>0</v>
      </c>
      <c r="AE3816" s="54"/>
    </row>
    <row r="3817" spans="2:31" x14ac:dyDescent="0.3">
      <c r="B3817" s="4" t="s">
        <v>156</v>
      </c>
      <c r="C3817" s="4"/>
      <c r="D3817" s="4"/>
      <c r="E3817" s="70">
        <v>0</v>
      </c>
      <c r="F3817" s="71">
        <v>0</v>
      </c>
      <c r="G3817" s="70">
        <v>0</v>
      </c>
      <c r="H3817" s="71">
        <v>0</v>
      </c>
      <c r="I3817" s="70">
        <v>0</v>
      </c>
      <c r="J3817" s="71">
        <v>0</v>
      </c>
      <c r="K3817" s="70">
        <v>0</v>
      </c>
      <c r="L3817" s="71">
        <v>0.11870002110799133</v>
      </c>
      <c r="M3817" s="70">
        <v>0.75152546564737877</v>
      </c>
      <c r="N3817" s="71">
        <v>1.0556456883748366</v>
      </c>
      <c r="O3817" s="70">
        <v>1.3135867930094403</v>
      </c>
      <c r="P3817" s="71">
        <v>1.5728727137247729</v>
      </c>
      <c r="Q3817" s="70">
        <v>1.8642017478942887</v>
      </c>
      <c r="R3817" s="71">
        <v>2.0341272786458346</v>
      </c>
      <c r="S3817" s="70">
        <v>2.069575725555421</v>
      </c>
      <c r="T3817" s="71">
        <v>1.0195019755045582</v>
      </c>
      <c r="U3817" s="70">
        <v>1.3110610122680673</v>
      </c>
      <c r="V3817" s="71">
        <v>6.1741769663492957E-2</v>
      </c>
      <c r="W3817" s="70">
        <v>0</v>
      </c>
      <c r="X3817" s="71">
        <v>0</v>
      </c>
      <c r="Y3817" s="70">
        <v>0</v>
      </c>
      <c r="Z3817" s="71">
        <v>0</v>
      </c>
      <c r="AA3817" s="70">
        <v>0</v>
      </c>
      <c r="AB3817" s="71">
        <v>0</v>
      </c>
      <c r="AC3817" s="54"/>
      <c r="AD3817" s="55">
        <f t="shared" si="78"/>
        <v>13.172540191396084</v>
      </c>
      <c r="AE3817" s="54"/>
    </row>
    <row r="3818" spans="2:31" x14ac:dyDescent="0.3">
      <c r="B3818" s="4" t="s">
        <v>192</v>
      </c>
      <c r="C3818" s="4"/>
      <c r="D3818" s="4"/>
      <c r="E3818" s="70">
        <v>0.67612686554590862</v>
      </c>
      <c r="F3818" s="71">
        <v>0.6923670212427776</v>
      </c>
      <c r="G3818" s="70">
        <v>0.8557560722033184</v>
      </c>
      <c r="H3818" s="71">
        <v>0.86543736457824716</v>
      </c>
      <c r="I3818" s="70">
        <v>0.85511244932810482</v>
      </c>
      <c r="J3818" s="71">
        <v>0.84478752613067642</v>
      </c>
      <c r="K3818" s="70">
        <v>0.76531841754913343</v>
      </c>
      <c r="L3818" s="71">
        <v>0.79044830808639532</v>
      </c>
      <c r="M3818" s="70">
        <v>2.4751477142175045</v>
      </c>
      <c r="N3818" s="71">
        <v>2.4240880469481154</v>
      </c>
      <c r="O3818" s="70">
        <v>1.9951258420944209</v>
      </c>
      <c r="P3818" s="71">
        <v>1.9965102831522623</v>
      </c>
      <c r="Q3818" s="70">
        <v>2.0024964610735574</v>
      </c>
      <c r="R3818" s="71">
        <v>1.9969959457715354</v>
      </c>
      <c r="S3818" s="70">
        <v>1.8360731323560076</v>
      </c>
      <c r="T3818" s="71">
        <v>1.4674001676559449</v>
      </c>
      <c r="U3818" s="70">
        <v>0.5816336123148601</v>
      </c>
      <c r="V3818" s="71">
        <v>0</v>
      </c>
      <c r="W3818" s="70">
        <v>1.7945173030164507</v>
      </c>
      <c r="X3818" s="71">
        <v>0</v>
      </c>
      <c r="Y3818" s="70">
        <v>0</v>
      </c>
      <c r="Z3818" s="71">
        <v>0</v>
      </c>
      <c r="AA3818" s="70">
        <v>0</v>
      </c>
      <c r="AB3818" s="71">
        <v>0</v>
      </c>
      <c r="AC3818" s="54"/>
      <c r="AD3818" s="55">
        <f t="shared" si="78"/>
        <v>24.915342533265221</v>
      </c>
      <c r="AE3818" s="54"/>
    </row>
    <row r="3819" spans="2:31" x14ac:dyDescent="0.3">
      <c r="B3819" s="4" t="s">
        <v>193</v>
      </c>
      <c r="C3819" s="4"/>
      <c r="D3819" s="4"/>
      <c r="E3819" s="70">
        <v>0.67612686554590862</v>
      </c>
      <c r="F3819" s="71">
        <v>0.6923670212427776</v>
      </c>
      <c r="G3819" s="70">
        <v>0.8557560722033184</v>
      </c>
      <c r="H3819" s="71">
        <v>0.86543736457824716</v>
      </c>
      <c r="I3819" s="70">
        <v>0.85511244932810482</v>
      </c>
      <c r="J3819" s="71">
        <v>0.84478752613067642</v>
      </c>
      <c r="K3819" s="70">
        <v>0.76531841754913343</v>
      </c>
      <c r="L3819" s="71">
        <v>0.79044830808639532</v>
      </c>
      <c r="M3819" s="70">
        <v>2.4751477142175045</v>
      </c>
      <c r="N3819" s="71">
        <v>2.4240880469481154</v>
      </c>
      <c r="O3819" s="70">
        <v>1.9951258420944209</v>
      </c>
      <c r="P3819" s="71">
        <v>1.9965102831522623</v>
      </c>
      <c r="Q3819" s="70">
        <v>2.0024964610735574</v>
      </c>
      <c r="R3819" s="71">
        <v>1.9969959457715354</v>
      </c>
      <c r="S3819" s="70">
        <v>1.8360731323560076</v>
      </c>
      <c r="T3819" s="71">
        <v>1.4674001676559449</v>
      </c>
      <c r="U3819" s="70">
        <v>0.5816336123148601</v>
      </c>
      <c r="V3819" s="71">
        <v>0</v>
      </c>
      <c r="W3819" s="70">
        <v>1.7945173030164507</v>
      </c>
      <c r="X3819" s="71">
        <v>0</v>
      </c>
      <c r="Y3819" s="70">
        <v>0</v>
      </c>
      <c r="Z3819" s="71">
        <v>0</v>
      </c>
      <c r="AA3819" s="70">
        <v>0</v>
      </c>
      <c r="AB3819" s="71">
        <v>0</v>
      </c>
      <c r="AC3819" s="54"/>
      <c r="AD3819" s="55">
        <f t="shared" si="78"/>
        <v>24.915342533265221</v>
      </c>
      <c r="AE3819" s="54"/>
    </row>
    <row r="3820" spans="2:31" x14ac:dyDescent="0.3">
      <c r="B3820" s="4" t="s">
        <v>184</v>
      </c>
      <c r="C3820" s="4"/>
      <c r="D3820" s="4"/>
      <c r="E3820" s="70">
        <v>0</v>
      </c>
      <c r="F3820" s="71">
        <v>0</v>
      </c>
      <c r="G3820" s="70">
        <v>0</v>
      </c>
      <c r="H3820" s="71">
        <v>0</v>
      </c>
      <c r="I3820" s="70">
        <v>0</v>
      </c>
      <c r="J3820" s="71">
        <v>0</v>
      </c>
      <c r="K3820" s="70">
        <v>0</v>
      </c>
      <c r="L3820" s="71">
        <v>0.37147305011749265</v>
      </c>
      <c r="M3820" s="70">
        <v>2.4085307677586871</v>
      </c>
      <c r="N3820" s="71">
        <v>1.1743769049644466</v>
      </c>
      <c r="O3820" s="70">
        <v>0.99844308720694641</v>
      </c>
      <c r="P3820" s="71">
        <v>0.81799646615982058</v>
      </c>
      <c r="Q3820" s="70">
        <v>0.56588133573532107</v>
      </c>
      <c r="R3820" s="71">
        <v>1.0826980392138164</v>
      </c>
      <c r="S3820" s="70">
        <v>1.0309291720390323</v>
      </c>
      <c r="T3820" s="71">
        <v>0.70432432095209752</v>
      </c>
      <c r="U3820" s="70">
        <v>1.4332473317782086</v>
      </c>
      <c r="V3820" s="71">
        <v>0.14004255533218385</v>
      </c>
      <c r="W3820" s="70">
        <v>1.1678446869055432</v>
      </c>
      <c r="X3820" s="71">
        <v>0</v>
      </c>
      <c r="Y3820" s="70">
        <v>0</v>
      </c>
      <c r="Z3820" s="71">
        <v>0</v>
      </c>
      <c r="AA3820" s="70">
        <v>0</v>
      </c>
      <c r="AB3820" s="71">
        <v>0</v>
      </c>
      <c r="AC3820" s="54"/>
      <c r="AD3820" s="55">
        <f t="shared" si="78"/>
        <v>11.895787718163596</v>
      </c>
      <c r="AE3820" s="54"/>
    </row>
    <row r="3821" spans="2:31" x14ac:dyDescent="0.3">
      <c r="B3821" s="4" t="s">
        <v>185</v>
      </c>
      <c r="C3821" s="4"/>
      <c r="D3821" s="4"/>
      <c r="E3821" s="70">
        <v>0</v>
      </c>
      <c r="F3821" s="71">
        <v>0</v>
      </c>
      <c r="G3821" s="70">
        <v>0</v>
      </c>
      <c r="H3821" s="71">
        <v>0</v>
      </c>
      <c r="I3821" s="70">
        <v>0</v>
      </c>
      <c r="J3821" s="71">
        <v>0</v>
      </c>
      <c r="K3821" s="70">
        <v>0</v>
      </c>
      <c r="L3821" s="71">
        <v>0.37147305011749265</v>
      </c>
      <c r="M3821" s="70">
        <v>2.4085307677586871</v>
      </c>
      <c r="N3821" s="71">
        <v>1.1743769049644466</v>
      </c>
      <c r="O3821" s="70">
        <v>0.99844308720694641</v>
      </c>
      <c r="P3821" s="71">
        <v>0.81799646615982058</v>
      </c>
      <c r="Q3821" s="70">
        <v>0.56588133573532107</v>
      </c>
      <c r="R3821" s="71">
        <v>1.0826980392138164</v>
      </c>
      <c r="S3821" s="70">
        <v>1.0309291720390323</v>
      </c>
      <c r="T3821" s="71">
        <v>0.70432432095209752</v>
      </c>
      <c r="U3821" s="70">
        <v>1.4332473317782086</v>
      </c>
      <c r="V3821" s="71">
        <v>0.14004255533218385</v>
      </c>
      <c r="W3821" s="70">
        <v>1.1678446869055432</v>
      </c>
      <c r="X3821" s="71">
        <v>0</v>
      </c>
      <c r="Y3821" s="70">
        <v>0</v>
      </c>
      <c r="Z3821" s="71">
        <v>0</v>
      </c>
      <c r="AA3821" s="70">
        <v>0</v>
      </c>
      <c r="AB3821" s="71">
        <v>0</v>
      </c>
      <c r="AC3821" s="54"/>
      <c r="AD3821" s="55">
        <f t="shared" si="78"/>
        <v>11.895787718163596</v>
      </c>
      <c r="AE3821" s="54"/>
    </row>
    <row r="3822" spans="2:31" x14ac:dyDescent="0.3">
      <c r="B3822" s="4" t="s">
        <v>287</v>
      </c>
      <c r="C3822" s="4"/>
      <c r="D3822" s="4"/>
      <c r="E3822" s="70">
        <v>0</v>
      </c>
      <c r="F3822" s="71">
        <v>0</v>
      </c>
      <c r="G3822" s="70">
        <v>0</v>
      </c>
      <c r="H3822" s="71">
        <v>0</v>
      </c>
      <c r="I3822" s="70">
        <v>0</v>
      </c>
      <c r="J3822" s="71">
        <v>0</v>
      </c>
      <c r="K3822" s="70">
        <v>0</v>
      </c>
      <c r="L3822" s="71">
        <v>0</v>
      </c>
      <c r="M3822" s="70">
        <v>0</v>
      </c>
      <c r="N3822" s="71">
        <v>0</v>
      </c>
      <c r="O3822" s="70">
        <v>0</v>
      </c>
      <c r="P3822" s="71">
        <v>0</v>
      </c>
      <c r="Q3822" s="70">
        <v>0</v>
      </c>
      <c r="R3822" s="71">
        <v>0</v>
      </c>
      <c r="S3822" s="70">
        <v>0</v>
      </c>
      <c r="T3822" s="71">
        <v>0</v>
      </c>
      <c r="U3822" s="70">
        <v>0</v>
      </c>
      <c r="V3822" s="71">
        <v>0</v>
      </c>
      <c r="W3822" s="70">
        <v>0</v>
      </c>
      <c r="X3822" s="71">
        <v>0</v>
      </c>
      <c r="Y3822" s="70">
        <v>0</v>
      </c>
      <c r="Z3822" s="71">
        <v>0</v>
      </c>
      <c r="AA3822" s="70">
        <v>0</v>
      </c>
      <c r="AB3822" s="71">
        <v>0</v>
      </c>
      <c r="AC3822" s="54"/>
      <c r="AD3822" s="55">
        <f t="shared" si="78"/>
        <v>0</v>
      </c>
      <c r="AE3822" s="54"/>
    </row>
    <row r="3823" spans="2:31" x14ac:dyDescent="0.3">
      <c r="B3823" s="4" t="s">
        <v>320</v>
      </c>
      <c r="C3823" s="4"/>
      <c r="D3823" s="4"/>
      <c r="E3823" s="70">
        <v>0</v>
      </c>
      <c r="F3823" s="71">
        <v>0</v>
      </c>
      <c r="G3823" s="70">
        <v>0</v>
      </c>
      <c r="H3823" s="71">
        <v>0</v>
      </c>
      <c r="I3823" s="70">
        <v>0</v>
      </c>
      <c r="J3823" s="71">
        <v>0</v>
      </c>
      <c r="K3823" s="70">
        <v>0</v>
      </c>
      <c r="L3823" s="71">
        <v>0</v>
      </c>
      <c r="M3823" s="70">
        <v>0</v>
      </c>
      <c r="N3823" s="71">
        <v>0</v>
      </c>
      <c r="O3823" s="70">
        <v>0</v>
      </c>
      <c r="P3823" s="71">
        <v>0</v>
      </c>
      <c r="Q3823" s="70">
        <v>0</v>
      </c>
      <c r="R3823" s="71">
        <v>0</v>
      </c>
      <c r="S3823" s="70">
        <v>0</v>
      </c>
      <c r="T3823" s="71">
        <v>0</v>
      </c>
      <c r="U3823" s="70">
        <v>0</v>
      </c>
      <c r="V3823" s="71">
        <v>0</v>
      </c>
      <c r="W3823" s="70">
        <v>0</v>
      </c>
      <c r="X3823" s="71">
        <v>0</v>
      </c>
      <c r="Y3823" s="70">
        <v>0</v>
      </c>
      <c r="Z3823" s="71">
        <v>0</v>
      </c>
      <c r="AA3823" s="70">
        <v>0</v>
      </c>
      <c r="AB3823" s="71">
        <v>0</v>
      </c>
      <c r="AC3823" s="54"/>
      <c r="AD3823" s="55">
        <f t="shared" si="78"/>
        <v>0</v>
      </c>
      <c r="AE3823" s="54"/>
    </row>
    <row r="3824" spans="2:31" x14ac:dyDescent="0.3">
      <c r="B3824" s="4" t="s">
        <v>321</v>
      </c>
      <c r="C3824" s="4"/>
      <c r="D3824" s="4"/>
      <c r="E3824" s="70">
        <v>0</v>
      </c>
      <c r="F3824" s="71">
        <v>0</v>
      </c>
      <c r="G3824" s="70">
        <v>0</v>
      </c>
      <c r="H3824" s="71">
        <v>0</v>
      </c>
      <c r="I3824" s="70">
        <v>0</v>
      </c>
      <c r="J3824" s="71">
        <v>0</v>
      </c>
      <c r="K3824" s="70">
        <v>0</v>
      </c>
      <c r="L3824" s="71">
        <v>0</v>
      </c>
      <c r="M3824" s="70">
        <v>0</v>
      </c>
      <c r="N3824" s="71">
        <v>0</v>
      </c>
      <c r="O3824" s="70">
        <v>0</v>
      </c>
      <c r="P3824" s="71">
        <v>0</v>
      </c>
      <c r="Q3824" s="70">
        <v>0</v>
      </c>
      <c r="R3824" s="71">
        <v>0</v>
      </c>
      <c r="S3824" s="70">
        <v>0</v>
      </c>
      <c r="T3824" s="71">
        <v>0</v>
      </c>
      <c r="U3824" s="70">
        <v>0</v>
      </c>
      <c r="V3824" s="71">
        <v>0</v>
      </c>
      <c r="W3824" s="70">
        <v>0</v>
      </c>
      <c r="X3824" s="71">
        <v>0</v>
      </c>
      <c r="Y3824" s="70">
        <v>0</v>
      </c>
      <c r="Z3824" s="71">
        <v>0</v>
      </c>
      <c r="AA3824" s="70">
        <v>0</v>
      </c>
      <c r="AB3824" s="71">
        <v>0</v>
      </c>
      <c r="AC3824" s="54"/>
      <c r="AD3824" s="55">
        <f t="shared" si="78"/>
        <v>0</v>
      </c>
      <c r="AE3824" s="54"/>
    </row>
    <row r="3825" spans="2:31" x14ac:dyDescent="0.3">
      <c r="B3825" s="4" t="s">
        <v>142</v>
      </c>
      <c r="C3825" s="4"/>
      <c r="D3825" s="4"/>
      <c r="E3825" s="70">
        <v>0</v>
      </c>
      <c r="F3825" s="71">
        <v>0</v>
      </c>
      <c r="G3825" s="70">
        <v>0</v>
      </c>
      <c r="H3825" s="71">
        <v>0</v>
      </c>
      <c r="I3825" s="70">
        <v>0</v>
      </c>
      <c r="J3825" s="71">
        <v>0</v>
      </c>
      <c r="K3825" s="70">
        <v>0</v>
      </c>
      <c r="L3825" s="71">
        <v>0</v>
      </c>
      <c r="M3825" s="70">
        <v>0</v>
      </c>
      <c r="N3825" s="71">
        <v>0</v>
      </c>
      <c r="O3825" s="70">
        <v>0</v>
      </c>
      <c r="P3825" s="71">
        <v>0</v>
      </c>
      <c r="Q3825" s="70">
        <v>0</v>
      </c>
      <c r="R3825" s="71">
        <v>0</v>
      </c>
      <c r="S3825" s="70">
        <v>0</v>
      </c>
      <c r="T3825" s="71">
        <v>0</v>
      </c>
      <c r="U3825" s="70">
        <v>0</v>
      </c>
      <c r="V3825" s="71">
        <v>0</v>
      </c>
      <c r="W3825" s="70">
        <v>0</v>
      </c>
      <c r="X3825" s="71">
        <v>0</v>
      </c>
      <c r="Y3825" s="70">
        <v>0</v>
      </c>
      <c r="Z3825" s="71">
        <v>0</v>
      </c>
      <c r="AA3825" s="70">
        <v>0</v>
      </c>
      <c r="AB3825" s="71">
        <v>0</v>
      </c>
      <c r="AC3825" s="54"/>
      <c r="AD3825" s="55">
        <f t="shared" si="78"/>
        <v>0</v>
      </c>
      <c r="AE3825" s="54"/>
    </row>
    <row r="3826" spans="2:31" x14ac:dyDescent="0.3">
      <c r="B3826" s="4" t="s">
        <v>143</v>
      </c>
      <c r="C3826" s="4"/>
      <c r="D3826" s="4"/>
      <c r="E3826" s="70">
        <v>0</v>
      </c>
      <c r="F3826" s="71">
        <v>0</v>
      </c>
      <c r="G3826" s="70">
        <v>0</v>
      </c>
      <c r="H3826" s="71">
        <v>0</v>
      </c>
      <c r="I3826" s="70">
        <v>0</v>
      </c>
      <c r="J3826" s="71">
        <v>0</v>
      </c>
      <c r="K3826" s="70">
        <v>0</v>
      </c>
      <c r="L3826" s="71">
        <v>0</v>
      </c>
      <c r="M3826" s="70">
        <v>0</v>
      </c>
      <c r="N3826" s="71">
        <v>0</v>
      </c>
      <c r="O3826" s="70">
        <v>0</v>
      </c>
      <c r="P3826" s="71">
        <v>0</v>
      </c>
      <c r="Q3826" s="70">
        <v>0</v>
      </c>
      <c r="R3826" s="71">
        <v>0</v>
      </c>
      <c r="S3826" s="70">
        <v>0</v>
      </c>
      <c r="T3826" s="71">
        <v>0</v>
      </c>
      <c r="U3826" s="70">
        <v>0</v>
      </c>
      <c r="V3826" s="71">
        <v>0</v>
      </c>
      <c r="W3826" s="70">
        <v>0</v>
      </c>
      <c r="X3826" s="71">
        <v>0</v>
      </c>
      <c r="Y3826" s="70">
        <v>0</v>
      </c>
      <c r="Z3826" s="71">
        <v>0</v>
      </c>
      <c r="AA3826" s="70">
        <v>0</v>
      </c>
      <c r="AB3826" s="71">
        <v>0</v>
      </c>
      <c r="AC3826" s="54"/>
      <c r="AD3826" s="55">
        <f t="shared" si="78"/>
        <v>0</v>
      </c>
      <c r="AE3826" s="54"/>
    </row>
    <row r="3827" spans="2:31" x14ac:dyDescent="0.3">
      <c r="B3827" s="4" t="s">
        <v>241</v>
      </c>
      <c r="C3827" s="4"/>
      <c r="D3827" s="4"/>
      <c r="E3827" s="70">
        <v>0</v>
      </c>
      <c r="F3827" s="71">
        <v>0</v>
      </c>
      <c r="G3827" s="70">
        <v>0</v>
      </c>
      <c r="H3827" s="71">
        <v>0</v>
      </c>
      <c r="I3827" s="70">
        <v>0</v>
      </c>
      <c r="J3827" s="71">
        <v>0</v>
      </c>
      <c r="K3827" s="70">
        <v>0</v>
      </c>
      <c r="L3827" s="71">
        <v>0.05</v>
      </c>
      <c r="M3827" s="70">
        <v>0</v>
      </c>
      <c r="N3827" s="71">
        <v>0</v>
      </c>
      <c r="O3827" s="70">
        <v>0</v>
      </c>
      <c r="P3827" s="71">
        <v>0</v>
      </c>
      <c r="Q3827" s="70">
        <v>0</v>
      </c>
      <c r="R3827" s="71">
        <v>0</v>
      </c>
      <c r="S3827" s="70">
        <v>0</v>
      </c>
      <c r="T3827" s="71">
        <v>0</v>
      </c>
      <c r="U3827" s="70">
        <v>0</v>
      </c>
      <c r="V3827" s="71">
        <v>0</v>
      </c>
      <c r="W3827" s="70">
        <v>0.33341676336195736</v>
      </c>
      <c r="X3827" s="71">
        <v>0</v>
      </c>
      <c r="Y3827" s="70">
        <v>0</v>
      </c>
      <c r="Z3827" s="71">
        <v>0</v>
      </c>
      <c r="AA3827" s="70">
        <v>0</v>
      </c>
      <c r="AB3827" s="71">
        <v>0</v>
      </c>
      <c r="AC3827" s="54"/>
      <c r="AD3827" s="55">
        <f t="shared" si="78"/>
        <v>0.38341676336195735</v>
      </c>
      <c r="AE3827" s="54"/>
    </row>
    <row r="3828" spans="2:31" x14ac:dyDescent="0.3">
      <c r="B3828" s="4" t="s">
        <v>160</v>
      </c>
      <c r="C3828" s="4"/>
      <c r="D3828" s="4"/>
      <c r="E3828" s="70">
        <v>0</v>
      </c>
      <c r="F3828" s="71">
        <v>0</v>
      </c>
      <c r="G3828" s="70">
        <v>0</v>
      </c>
      <c r="H3828" s="71">
        <v>0</v>
      </c>
      <c r="I3828" s="70">
        <v>0</v>
      </c>
      <c r="J3828" s="71">
        <v>0</v>
      </c>
      <c r="K3828" s="70">
        <v>0</v>
      </c>
      <c r="L3828" s="71">
        <v>0</v>
      </c>
      <c r="M3828" s="70">
        <v>0</v>
      </c>
      <c r="N3828" s="71">
        <v>0</v>
      </c>
      <c r="O3828" s="70">
        <v>0</v>
      </c>
      <c r="P3828" s="71">
        <v>0</v>
      </c>
      <c r="Q3828" s="70">
        <v>0</v>
      </c>
      <c r="R3828" s="71">
        <v>0</v>
      </c>
      <c r="S3828" s="70">
        <v>0</v>
      </c>
      <c r="T3828" s="71">
        <v>0</v>
      </c>
      <c r="U3828" s="70">
        <v>0</v>
      </c>
      <c r="V3828" s="71">
        <v>0</v>
      </c>
      <c r="W3828" s="70">
        <v>0</v>
      </c>
      <c r="X3828" s="71">
        <v>0</v>
      </c>
      <c r="Y3828" s="70">
        <v>0</v>
      </c>
      <c r="Z3828" s="71">
        <v>0</v>
      </c>
      <c r="AA3828" s="70">
        <v>0</v>
      </c>
      <c r="AB3828" s="71">
        <v>0</v>
      </c>
      <c r="AC3828" s="54"/>
      <c r="AD3828" s="55">
        <f t="shared" ref="AD3828:AD3889" si="79">SUM(E3828:AB3828)</f>
        <v>0</v>
      </c>
      <c r="AE3828" s="54"/>
    </row>
    <row r="3829" spans="2:31" x14ac:dyDescent="0.3">
      <c r="B3829" s="4" t="s">
        <v>161</v>
      </c>
      <c r="C3829" s="4"/>
      <c r="D3829" s="4"/>
      <c r="E3829" s="70">
        <v>0</v>
      </c>
      <c r="F3829" s="71">
        <v>0</v>
      </c>
      <c r="G3829" s="70">
        <v>0</v>
      </c>
      <c r="H3829" s="71">
        <v>0</v>
      </c>
      <c r="I3829" s="70">
        <v>0</v>
      </c>
      <c r="J3829" s="71">
        <v>0</v>
      </c>
      <c r="K3829" s="70">
        <v>0</v>
      </c>
      <c r="L3829" s="71">
        <v>0</v>
      </c>
      <c r="M3829" s="70">
        <v>0</v>
      </c>
      <c r="N3829" s="71">
        <v>0</v>
      </c>
      <c r="O3829" s="70">
        <v>0</v>
      </c>
      <c r="P3829" s="71">
        <v>0</v>
      </c>
      <c r="Q3829" s="70">
        <v>0</v>
      </c>
      <c r="R3829" s="71">
        <v>0</v>
      </c>
      <c r="S3829" s="70">
        <v>0</v>
      </c>
      <c r="T3829" s="71">
        <v>0</v>
      </c>
      <c r="U3829" s="70">
        <v>0</v>
      </c>
      <c r="V3829" s="71">
        <v>0</v>
      </c>
      <c r="W3829" s="70">
        <v>0</v>
      </c>
      <c r="X3829" s="71">
        <v>0</v>
      </c>
      <c r="Y3829" s="70">
        <v>0</v>
      </c>
      <c r="Z3829" s="71">
        <v>0</v>
      </c>
      <c r="AA3829" s="70">
        <v>0</v>
      </c>
      <c r="AB3829" s="71">
        <v>0</v>
      </c>
      <c r="AC3829" s="54"/>
      <c r="AD3829" s="55">
        <f t="shared" si="79"/>
        <v>0</v>
      </c>
      <c r="AE3829" s="54"/>
    </row>
    <row r="3830" spans="2:31" x14ac:dyDescent="0.3">
      <c r="B3830" s="4" t="s">
        <v>157</v>
      </c>
      <c r="C3830" s="4"/>
      <c r="D3830" s="4"/>
      <c r="E3830" s="70">
        <v>0</v>
      </c>
      <c r="F3830" s="71">
        <v>0</v>
      </c>
      <c r="G3830" s="70">
        <v>0</v>
      </c>
      <c r="H3830" s="71">
        <v>0</v>
      </c>
      <c r="I3830" s="70">
        <v>0</v>
      </c>
      <c r="J3830" s="71">
        <v>0</v>
      </c>
      <c r="K3830" s="70">
        <v>0</v>
      </c>
      <c r="L3830" s="71">
        <v>0</v>
      </c>
      <c r="M3830" s="70">
        <v>0</v>
      </c>
      <c r="N3830" s="71">
        <v>0</v>
      </c>
      <c r="O3830" s="70">
        <v>0</v>
      </c>
      <c r="P3830" s="71">
        <v>0</v>
      </c>
      <c r="Q3830" s="70">
        <v>0</v>
      </c>
      <c r="R3830" s="71">
        <v>0</v>
      </c>
      <c r="S3830" s="70">
        <v>0</v>
      </c>
      <c r="T3830" s="71">
        <v>0</v>
      </c>
      <c r="U3830" s="70">
        <v>0</v>
      </c>
      <c r="V3830" s="71">
        <v>0</v>
      </c>
      <c r="W3830" s="70">
        <v>0</v>
      </c>
      <c r="X3830" s="71">
        <v>0</v>
      </c>
      <c r="Y3830" s="70">
        <v>0</v>
      </c>
      <c r="Z3830" s="71">
        <v>0</v>
      </c>
      <c r="AA3830" s="70">
        <v>0</v>
      </c>
      <c r="AB3830" s="71">
        <v>0</v>
      </c>
      <c r="AC3830" s="54"/>
      <c r="AD3830" s="55">
        <f t="shared" si="79"/>
        <v>0</v>
      </c>
      <c r="AE3830" s="54"/>
    </row>
    <row r="3831" spans="2:31" x14ac:dyDescent="0.3">
      <c r="B3831" s="4" t="s">
        <v>158</v>
      </c>
      <c r="C3831" s="4"/>
      <c r="D3831" s="4"/>
      <c r="E3831" s="70">
        <v>0</v>
      </c>
      <c r="F3831" s="71">
        <v>0</v>
      </c>
      <c r="G3831" s="70">
        <v>0</v>
      </c>
      <c r="H3831" s="71">
        <v>0</v>
      </c>
      <c r="I3831" s="70">
        <v>0</v>
      </c>
      <c r="J3831" s="71">
        <v>0</v>
      </c>
      <c r="K3831" s="70">
        <v>0</v>
      </c>
      <c r="L3831" s="71">
        <v>0</v>
      </c>
      <c r="M3831" s="70">
        <v>0</v>
      </c>
      <c r="N3831" s="71">
        <v>0</v>
      </c>
      <c r="O3831" s="70">
        <v>0</v>
      </c>
      <c r="P3831" s="71">
        <v>0</v>
      </c>
      <c r="Q3831" s="70">
        <v>0</v>
      </c>
      <c r="R3831" s="71">
        <v>0</v>
      </c>
      <c r="S3831" s="70">
        <v>0</v>
      </c>
      <c r="T3831" s="71">
        <v>0</v>
      </c>
      <c r="U3831" s="70">
        <v>0</v>
      </c>
      <c r="V3831" s="71">
        <v>0</v>
      </c>
      <c r="W3831" s="70">
        <v>0</v>
      </c>
      <c r="X3831" s="71">
        <v>0</v>
      </c>
      <c r="Y3831" s="70">
        <v>0</v>
      </c>
      <c r="Z3831" s="71">
        <v>0</v>
      </c>
      <c r="AA3831" s="70">
        <v>0</v>
      </c>
      <c r="AB3831" s="71">
        <v>0</v>
      </c>
      <c r="AC3831" s="54"/>
      <c r="AD3831" s="55">
        <f t="shared" si="79"/>
        <v>0</v>
      </c>
      <c r="AE3831" s="54"/>
    </row>
    <row r="3832" spans="2:31" x14ac:dyDescent="0.3">
      <c r="B3832" s="4" t="s">
        <v>159</v>
      </c>
      <c r="C3832" s="4"/>
      <c r="D3832" s="4"/>
      <c r="E3832" s="70">
        <v>0</v>
      </c>
      <c r="F3832" s="71">
        <v>0</v>
      </c>
      <c r="G3832" s="70">
        <v>0</v>
      </c>
      <c r="H3832" s="71">
        <v>0</v>
      </c>
      <c r="I3832" s="70">
        <v>0</v>
      </c>
      <c r="J3832" s="71">
        <v>0</v>
      </c>
      <c r="K3832" s="70">
        <v>0</v>
      </c>
      <c r="L3832" s="71">
        <v>0</v>
      </c>
      <c r="M3832" s="70">
        <v>0</v>
      </c>
      <c r="N3832" s="71">
        <v>0</v>
      </c>
      <c r="O3832" s="70">
        <v>0</v>
      </c>
      <c r="P3832" s="71">
        <v>0</v>
      </c>
      <c r="Q3832" s="70">
        <v>0</v>
      </c>
      <c r="R3832" s="71">
        <v>0</v>
      </c>
      <c r="S3832" s="70">
        <v>0</v>
      </c>
      <c r="T3832" s="71">
        <v>0</v>
      </c>
      <c r="U3832" s="70">
        <v>0</v>
      </c>
      <c r="V3832" s="71">
        <v>0</v>
      </c>
      <c r="W3832" s="70">
        <v>0</v>
      </c>
      <c r="X3832" s="71">
        <v>0</v>
      </c>
      <c r="Y3832" s="70">
        <v>0</v>
      </c>
      <c r="Z3832" s="71">
        <v>0</v>
      </c>
      <c r="AA3832" s="70">
        <v>0</v>
      </c>
      <c r="AB3832" s="71">
        <v>0</v>
      </c>
      <c r="AC3832" s="54"/>
      <c r="AD3832" s="55">
        <f t="shared" si="79"/>
        <v>0</v>
      </c>
      <c r="AE3832" s="54"/>
    </row>
    <row r="3833" spans="2:31" x14ac:dyDescent="0.3">
      <c r="B3833" s="4" t="s">
        <v>132</v>
      </c>
      <c r="C3833" s="4"/>
      <c r="D3833" s="4"/>
      <c r="E3833" s="70">
        <v>0</v>
      </c>
      <c r="F3833" s="71">
        <v>0</v>
      </c>
      <c r="G3833" s="70">
        <v>0</v>
      </c>
      <c r="H3833" s="71">
        <v>0</v>
      </c>
      <c r="I3833" s="70">
        <v>0</v>
      </c>
      <c r="J3833" s="71">
        <v>0</v>
      </c>
      <c r="K3833" s="70">
        <v>0</v>
      </c>
      <c r="L3833" s="71">
        <v>0</v>
      </c>
      <c r="M3833" s="70">
        <v>0</v>
      </c>
      <c r="N3833" s="71">
        <v>0</v>
      </c>
      <c r="O3833" s="70">
        <v>0</v>
      </c>
      <c r="P3833" s="71">
        <v>0</v>
      </c>
      <c r="Q3833" s="70">
        <v>0</v>
      </c>
      <c r="R3833" s="71">
        <v>0</v>
      </c>
      <c r="S3833" s="70">
        <v>0</v>
      </c>
      <c r="T3833" s="71">
        <v>0</v>
      </c>
      <c r="U3833" s="70">
        <v>0</v>
      </c>
      <c r="V3833" s="71">
        <v>0</v>
      </c>
      <c r="W3833" s="70">
        <v>0</v>
      </c>
      <c r="X3833" s="71">
        <v>0</v>
      </c>
      <c r="Y3833" s="70">
        <v>0</v>
      </c>
      <c r="Z3833" s="71">
        <v>0</v>
      </c>
      <c r="AA3833" s="70">
        <v>0</v>
      </c>
      <c r="AB3833" s="71">
        <v>0</v>
      </c>
      <c r="AC3833" s="54"/>
      <c r="AD3833" s="55">
        <f t="shared" si="79"/>
        <v>0</v>
      </c>
      <c r="AE3833" s="54"/>
    </row>
    <row r="3834" spans="2:31" x14ac:dyDescent="0.3">
      <c r="B3834" s="4" t="s">
        <v>133</v>
      </c>
      <c r="C3834" s="4"/>
      <c r="D3834" s="4"/>
      <c r="E3834" s="70">
        <v>0</v>
      </c>
      <c r="F3834" s="71">
        <v>0</v>
      </c>
      <c r="G3834" s="70">
        <v>0</v>
      </c>
      <c r="H3834" s="71">
        <v>0</v>
      </c>
      <c r="I3834" s="70">
        <v>0</v>
      </c>
      <c r="J3834" s="71">
        <v>0</v>
      </c>
      <c r="K3834" s="70">
        <v>0</v>
      </c>
      <c r="L3834" s="71">
        <v>0</v>
      </c>
      <c r="M3834" s="70">
        <v>0</v>
      </c>
      <c r="N3834" s="71">
        <v>0</v>
      </c>
      <c r="O3834" s="70">
        <v>0</v>
      </c>
      <c r="P3834" s="71">
        <v>0</v>
      </c>
      <c r="Q3834" s="70">
        <v>0</v>
      </c>
      <c r="R3834" s="71">
        <v>0</v>
      </c>
      <c r="S3834" s="70">
        <v>0</v>
      </c>
      <c r="T3834" s="71">
        <v>0</v>
      </c>
      <c r="U3834" s="70">
        <v>0</v>
      </c>
      <c r="V3834" s="71">
        <v>0</v>
      </c>
      <c r="W3834" s="70">
        <v>0</v>
      </c>
      <c r="X3834" s="71">
        <v>0</v>
      </c>
      <c r="Y3834" s="70">
        <v>0</v>
      </c>
      <c r="Z3834" s="71">
        <v>0</v>
      </c>
      <c r="AA3834" s="70">
        <v>0</v>
      </c>
      <c r="AB3834" s="71">
        <v>0</v>
      </c>
      <c r="AC3834" s="54"/>
      <c r="AD3834" s="55">
        <f t="shared" si="79"/>
        <v>0</v>
      </c>
      <c r="AE3834" s="54"/>
    </row>
    <row r="3835" spans="2:31" x14ac:dyDescent="0.3">
      <c r="B3835" s="4" t="s">
        <v>134</v>
      </c>
      <c r="C3835" s="4"/>
      <c r="D3835" s="4"/>
      <c r="E3835" s="70">
        <v>0</v>
      </c>
      <c r="F3835" s="71">
        <v>0</v>
      </c>
      <c r="G3835" s="70">
        <v>0</v>
      </c>
      <c r="H3835" s="71">
        <v>0</v>
      </c>
      <c r="I3835" s="70">
        <v>0</v>
      </c>
      <c r="J3835" s="71">
        <v>0</v>
      </c>
      <c r="K3835" s="70">
        <v>0</v>
      </c>
      <c r="L3835" s="71">
        <v>0</v>
      </c>
      <c r="M3835" s="70">
        <v>0</v>
      </c>
      <c r="N3835" s="71">
        <v>0</v>
      </c>
      <c r="O3835" s="70">
        <v>0</v>
      </c>
      <c r="P3835" s="71">
        <v>0</v>
      </c>
      <c r="Q3835" s="70">
        <v>0</v>
      </c>
      <c r="R3835" s="71">
        <v>0</v>
      </c>
      <c r="S3835" s="70">
        <v>0</v>
      </c>
      <c r="T3835" s="71">
        <v>0</v>
      </c>
      <c r="U3835" s="70">
        <v>0</v>
      </c>
      <c r="V3835" s="71">
        <v>0</v>
      </c>
      <c r="W3835" s="70">
        <v>0</v>
      </c>
      <c r="X3835" s="71">
        <v>0</v>
      </c>
      <c r="Y3835" s="70">
        <v>0</v>
      </c>
      <c r="Z3835" s="71">
        <v>0</v>
      </c>
      <c r="AA3835" s="70">
        <v>0</v>
      </c>
      <c r="AB3835" s="71">
        <v>0</v>
      </c>
      <c r="AC3835" s="54"/>
      <c r="AD3835" s="55">
        <f t="shared" si="79"/>
        <v>0</v>
      </c>
      <c r="AE3835" s="54"/>
    </row>
    <row r="3836" spans="2:31" x14ac:dyDescent="0.3">
      <c r="B3836" s="4" t="s">
        <v>190</v>
      </c>
      <c r="C3836" s="4"/>
      <c r="D3836" s="4"/>
      <c r="E3836" s="70">
        <v>0</v>
      </c>
      <c r="F3836" s="71">
        <v>0</v>
      </c>
      <c r="G3836" s="70">
        <v>0</v>
      </c>
      <c r="H3836" s="71">
        <v>0</v>
      </c>
      <c r="I3836" s="70">
        <v>0</v>
      </c>
      <c r="J3836" s="71">
        <v>0</v>
      </c>
      <c r="K3836" s="70">
        <v>0</v>
      </c>
      <c r="L3836" s="71">
        <v>0</v>
      </c>
      <c r="M3836" s="70">
        <v>0</v>
      </c>
      <c r="N3836" s="71">
        <v>0</v>
      </c>
      <c r="O3836" s="70">
        <v>0</v>
      </c>
      <c r="P3836" s="71">
        <v>0</v>
      </c>
      <c r="Q3836" s="70">
        <v>0</v>
      </c>
      <c r="R3836" s="71">
        <v>0</v>
      </c>
      <c r="S3836" s="70">
        <v>0</v>
      </c>
      <c r="T3836" s="71">
        <v>0</v>
      </c>
      <c r="U3836" s="70">
        <v>0</v>
      </c>
      <c r="V3836" s="71">
        <v>0</v>
      </c>
      <c r="W3836" s="70">
        <v>0</v>
      </c>
      <c r="X3836" s="71">
        <v>0</v>
      </c>
      <c r="Y3836" s="70">
        <v>0</v>
      </c>
      <c r="Z3836" s="71">
        <v>0</v>
      </c>
      <c r="AA3836" s="70">
        <v>0</v>
      </c>
      <c r="AB3836" s="71">
        <v>0</v>
      </c>
      <c r="AC3836" s="54"/>
      <c r="AD3836" s="55">
        <f t="shared" si="79"/>
        <v>0</v>
      </c>
      <c r="AE3836" s="54"/>
    </row>
    <row r="3837" spans="2:31" x14ac:dyDescent="0.3">
      <c r="B3837" s="4" t="s">
        <v>191</v>
      </c>
      <c r="C3837" s="4"/>
      <c r="D3837" s="4"/>
      <c r="E3837" s="70">
        <v>0</v>
      </c>
      <c r="F3837" s="71">
        <v>0</v>
      </c>
      <c r="G3837" s="70">
        <v>0</v>
      </c>
      <c r="H3837" s="71">
        <v>0</v>
      </c>
      <c r="I3837" s="70">
        <v>0</v>
      </c>
      <c r="J3837" s="71">
        <v>0</v>
      </c>
      <c r="K3837" s="70">
        <v>0</v>
      </c>
      <c r="L3837" s="71">
        <v>0</v>
      </c>
      <c r="M3837" s="70">
        <v>0</v>
      </c>
      <c r="N3837" s="71">
        <v>0</v>
      </c>
      <c r="O3837" s="70">
        <v>0</v>
      </c>
      <c r="P3837" s="71">
        <v>0</v>
      </c>
      <c r="Q3837" s="70">
        <v>0</v>
      </c>
      <c r="R3837" s="71">
        <v>0</v>
      </c>
      <c r="S3837" s="70">
        <v>0</v>
      </c>
      <c r="T3837" s="71">
        <v>0</v>
      </c>
      <c r="U3837" s="70">
        <v>0</v>
      </c>
      <c r="V3837" s="71">
        <v>0</v>
      </c>
      <c r="W3837" s="70">
        <v>0</v>
      </c>
      <c r="X3837" s="71">
        <v>0</v>
      </c>
      <c r="Y3837" s="70">
        <v>0</v>
      </c>
      <c r="Z3837" s="71">
        <v>0</v>
      </c>
      <c r="AA3837" s="70">
        <v>0</v>
      </c>
      <c r="AB3837" s="71">
        <v>0</v>
      </c>
      <c r="AC3837" s="54"/>
      <c r="AD3837" s="55">
        <f t="shared" si="79"/>
        <v>0</v>
      </c>
      <c r="AE3837" s="54"/>
    </row>
    <row r="3838" spans="2:31" x14ac:dyDescent="0.3">
      <c r="B3838" s="4" t="s">
        <v>175</v>
      </c>
      <c r="C3838" s="4"/>
      <c r="D3838" s="4"/>
      <c r="E3838" s="70">
        <v>0</v>
      </c>
      <c r="F3838" s="71">
        <v>0</v>
      </c>
      <c r="G3838" s="70">
        <v>0</v>
      </c>
      <c r="H3838" s="71">
        <v>0</v>
      </c>
      <c r="I3838" s="70">
        <v>0</v>
      </c>
      <c r="J3838" s="71">
        <v>0</v>
      </c>
      <c r="K3838" s="70">
        <v>0</v>
      </c>
      <c r="L3838" s="71">
        <v>0.69495611846219008</v>
      </c>
      <c r="M3838" s="70">
        <v>1.0166024754482086</v>
      </c>
      <c r="N3838" s="71">
        <v>0</v>
      </c>
      <c r="O3838" s="70">
        <v>0</v>
      </c>
      <c r="P3838" s="71">
        <v>0</v>
      </c>
      <c r="Q3838" s="70">
        <v>1.8719846482123332</v>
      </c>
      <c r="R3838" s="71">
        <v>2.7708333333333335</v>
      </c>
      <c r="S3838" s="70">
        <v>0.75624999999999987</v>
      </c>
      <c r="T3838" s="71">
        <v>0</v>
      </c>
      <c r="U3838" s="70">
        <v>0</v>
      </c>
      <c r="V3838" s="71">
        <v>0</v>
      </c>
      <c r="W3838" s="70">
        <v>0</v>
      </c>
      <c r="X3838" s="71">
        <v>0</v>
      </c>
      <c r="Y3838" s="70">
        <v>0</v>
      </c>
      <c r="Z3838" s="71">
        <v>0</v>
      </c>
      <c r="AA3838" s="70">
        <v>0</v>
      </c>
      <c r="AB3838" s="71">
        <v>0</v>
      </c>
      <c r="AC3838" s="54"/>
      <c r="AD3838" s="55">
        <f t="shared" si="79"/>
        <v>7.1106265754560649</v>
      </c>
      <c r="AE3838" s="54"/>
    </row>
    <row r="3839" spans="2:31" x14ac:dyDescent="0.3">
      <c r="B3839" s="4" t="s">
        <v>176</v>
      </c>
      <c r="C3839" s="4"/>
      <c r="D3839" s="4"/>
      <c r="E3839" s="70">
        <v>0</v>
      </c>
      <c r="F3839" s="71">
        <v>0</v>
      </c>
      <c r="G3839" s="70">
        <v>0</v>
      </c>
      <c r="H3839" s="71">
        <v>0</v>
      </c>
      <c r="I3839" s="70">
        <v>0</v>
      </c>
      <c r="J3839" s="71">
        <v>0</v>
      </c>
      <c r="K3839" s="70">
        <v>0</v>
      </c>
      <c r="L3839" s="71">
        <v>0.69495611846219008</v>
      </c>
      <c r="M3839" s="70">
        <v>1.0166024754482086</v>
      </c>
      <c r="N3839" s="71">
        <v>0</v>
      </c>
      <c r="O3839" s="70">
        <v>0</v>
      </c>
      <c r="P3839" s="71">
        <v>0</v>
      </c>
      <c r="Q3839" s="70">
        <v>1.8719846482123332</v>
      </c>
      <c r="R3839" s="71">
        <v>2.7708333333333335</v>
      </c>
      <c r="S3839" s="70">
        <v>0.75624999999999987</v>
      </c>
      <c r="T3839" s="71">
        <v>0</v>
      </c>
      <c r="U3839" s="70">
        <v>0</v>
      </c>
      <c r="V3839" s="71">
        <v>0</v>
      </c>
      <c r="W3839" s="70">
        <v>0</v>
      </c>
      <c r="X3839" s="71">
        <v>0</v>
      </c>
      <c r="Y3839" s="70">
        <v>0</v>
      </c>
      <c r="Z3839" s="71">
        <v>0</v>
      </c>
      <c r="AA3839" s="70">
        <v>0</v>
      </c>
      <c r="AB3839" s="71">
        <v>0</v>
      </c>
      <c r="AC3839" s="54"/>
      <c r="AD3839" s="55">
        <f t="shared" si="79"/>
        <v>7.1106265754560649</v>
      </c>
      <c r="AE3839" s="54"/>
    </row>
    <row r="3840" spans="2:31" x14ac:dyDescent="0.3">
      <c r="B3840" s="4" t="s">
        <v>183</v>
      </c>
      <c r="C3840" s="4"/>
      <c r="D3840" s="4"/>
      <c r="E3840" s="70">
        <v>0</v>
      </c>
      <c r="F3840" s="71">
        <v>0</v>
      </c>
      <c r="G3840" s="70">
        <v>0</v>
      </c>
      <c r="H3840" s="71">
        <v>0</v>
      </c>
      <c r="I3840" s="70">
        <v>0</v>
      </c>
      <c r="J3840" s="71">
        <v>0</v>
      </c>
      <c r="K3840" s="70">
        <v>0</v>
      </c>
      <c r="L3840" s="71">
        <v>0</v>
      </c>
      <c r="M3840" s="70">
        <v>0</v>
      </c>
      <c r="N3840" s="71">
        <v>0</v>
      </c>
      <c r="O3840" s="70">
        <v>0</v>
      </c>
      <c r="P3840" s="71">
        <v>0</v>
      </c>
      <c r="Q3840" s="70">
        <v>0</v>
      </c>
      <c r="R3840" s="71">
        <v>0</v>
      </c>
      <c r="S3840" s="70">
        <v>0</v>
      </c>
      <c r="T3840" s="71">
        <v>0</v>
      </c>
      <c r="U3840" s="70">
        <v>0</v>
      </c>
      <c r="V3840" s="71">
        <v>0</v>
      </c>
      <c r="W3840" s="70">
        <v>0</v>
      </c>
      <c r="X3840" s="71">
        <v>0</v>
      </c>
      <c r="Y3840" s="70">
        <v>0</v>
      </c>
      <c r="Z3840" s="71">
        <v>0</v>
      </c>
      <c r="AA3840" s="70">
        <v>0</v>
      </c>
      <c r="AB3840" s="71">
        <v>0</v>
      </c>
      <c r="AC3840" s="54"/>
      <c r="AD3840" s="55">
        <f t="shared" si="79"/>
        <v>0</v>
      </c>
      <c r="AE3840" s="54"/>
    </row>
    <row r="3841" spans="2:31" x14ac:dyDescent="0.3">
      <c r="B3841" s="4" t="s">
        <v>224</v>
      </c>
      <c r="C3841" s="4"/>
      <c r="D3841" s="4"/>
      <c r="E3841" s="70">
        <v>0</v>
      </c>
      <c r="F3841" s="71">
        <v>0</v>
      </c>
      <c r="G3841" s="70">
        <v>0</v>
      </c>
      <c r="H3841" s="71">
        <v>0</v>
      </c>
      <c r="I3841" s="70">
        <v>0</v>
      </c>
      <c r="J3841" s="71">
        <v>0</v>
      </c>
      <c r="K3841" s="70">
        <v>0</v>
      </c>
      <c r="L3841" s="71">
        <v>0</v>
      </c>
      <c r="M3841" s="70">
        <v>0</v>
      </c>
      <c r="N3841" s="71">
        <v>0</v>
      </c>
      <c r="O3841" s="70">
        <v>0</v>
      </c>
      <c r="P3841" s="71">
        <v>0</v>
      </c>
      <c r="Q3841" s="70">
        <v>0</v>
      </c>
      <c r="R3841" s="71">
        <v>0</v>
      </c>
      <c r="S3841" s="70">
        <v>0</v>
      </c>
      <c r="T3841" s="71">
        <v>0</v>
      </c>
      <c r="U3841" s="70">
        <v>0</v>
      </c>
      <c r="V3841" s="71">
        <v>0</v>
      </c>
      <c r="W3841" s="70">
        <v>0</v>
      </c>
      <c r="X3841" s="71">
        <v>0</v>
      </c>
      <c r="Y3841" s="70">
        <v>0</v>
      </c>
      <c r="Z3841" s="71">
        <v>0</v>
      </c>
      <c r="AA3841" s="70">
        <v>0</v>
      </c>
      <c r="AB3841" s="71">
        <v>0</v>
      </c>
      <c r="AC3841" s="54"/>
      <c r="AD3841" s="55">
        <f t="shared" si="79"/>
        <v>0</v>
      </c>
      <c r="AE3841" s="54"/>
    </row>
    <row r="3842" spans="2:31" x14ac:dyDescent="0.3">
      <c r="B3842" s="4" t="s">
        <v>225</v>
      </c>
      <c r="C3842" s="4"/>
      <c r="D3842" s="4"/>
      <c r="E3842" s="70">
        <v>0</v>
      </c>
      <c r="F3842" s="71">
        <v>0</v>
      </c>
      <c r="G3842" s="70">
        <v>0</v>
      </c>
      <c r="H3842" s="71">
        <v>0</v>
      </c>
      <c r="I3842" s="70">
        <v>0</v>
      </c>
      <c r="J3842" s="71">
        <v>0</v>
      </c>
      <c r="K3842" s="70">
        <v>0</v>
      </c>
      <c r="L3842" s="71">
        <v>0</v>
      </c>
      <c r="M3842" s="70">
        <v>0</v>
      </c>
      <c r="N3842" s="71">
        <v>0</v>
      </c>
      <c r="O3842" s="70">
        <v>0</v>
      </c>
      <c r="P3842" s="71">
        <v>0</v>
      </c>
      <c r="Q3842" s="70">
        <v>0</v>
      </c>
      <c r="R3842" s="71">
        <v>0</v>
      </c>
      <c r="S3842" s="70">
        <v>0</v>
      </c>
      <c r="T3842" s="71">
        <v>0</v>
      </c>
      <c r="U3842" s="70">
        <v>0</v>
      </c>
      <c r="V3842" s="71">
        <v>0</v>
      </c>
      <c r="W3842" s="70">
        <v>0</v>
      </c>
      <c r="X3842" s="71">
        <v>0</v>
      </c>
      <c r="Y3842" s="70">
        <v>0</v>
      </c>
      <c r="Z3842" s="71">
        <v>0</v>
      </c>
      <c r="AA3842" s="70">
        <v>0</v>
      </c>
      <c r="AB3842" s="71">
        <v>0</v>
      </c>
      <c r="AC3842" s="54"/>
      <c r="AD3842" s="55">
        <f t="shared" si="79"/>
        <v>0</v>
      </c>
      <c r="AE3842" s="54"/>
    </row>
    <row r="3843" spans="2:31" x14ac:dyDescent="0.3">
      <c r="B3843" s="4" t="s">
        <v>226</v>
      </c>
      <c r="C3843" s="4"/>
      <c r="D3843" s="4"/>
      <c r="E3843" s="70">
        <v>0</v>
      </c>
      <c r="F3843" s="71">
        <v>0</v>
      </c>
      <c r="G3843" s="70">
        <v>0</v>
      </c>
      <c r="H3843" s="71">
        <v>0</v>
      </c>
      <c r="I3843" s="70">
        <v>0</v>
      </c>
      <c r="J3843" s="71">
        <v>0</v>
      </c>
      <c r="K3843" s="70">
        <v>0</v>
      </c>
      <c r="L3843" s="71">
        <v>0</v>
      </c>
      <c r="M3843" s="70">
        <v>0</v>
      </c>
      <c r="N3843" s="71">
        <v>0</v>
      </c>
      <c r="O3843" s="70">
        <v>0</v>
      </c>
      <c r="P3843" s="71">
        <v>0</v>
      </c>
      <c r="Q3843" s="70">
        <v>0</v>
      </c>
      <c r="R3843" s="71">
        <v>0</v>
      </c>
      <c r="S3843" s="70">
        <v>0</v>
      </c>
      <c r="T3843" s="71">
        <v>0</v>
      </c>
      <c r="U3843" s="70">
        <v>0</v>
      </c>
      <c r="V3843" s="71">
        <v>0</v>
      </c>
      <c r="W3843" s="70">
        <v>0</v>
      </c>
      <c r="X3843" s="71">
        <v>0</v>
      </c>
      <c r="Y3843" s="70">
        <v>0</v>
      </c>
      <c r="Z3843" s="71">
        <v>0</v>
      </c>
      <c r="AA3843" s="70">
        <v>0</v>
      </c>
      <c r="AB3843" s="71">
        <v>0</v>
      </c>
      <c r="AC3843" s="54"/>
      <c r="AD3843" s="55">
        <f t="shared" si="79"/>
        <v>0</v>
      </c>
      <c r="AE3843" s="54"/>
    </row>
    <row r="3844" spans="2:31" x14ac:dyDescent="0.3">
      <c r="B3844" s="4" t="s">
        <v>174</v>
      </c>
      <c r="C3844" s="4"/>
      <c r="D3844" s="4"/>
      <c r="E3844" s="70">
        <v>0</v>
      </c>
      <c r="F3844" s="71">
        <v>0</v>
      </c>
      <c r="G3844" s="70">
        <v>0</v>
      </c>
      <c r="H3844" s="71">
        <v>0</v>
      </c>
      <c r="I3844" s="70">
        <v>0</v>
      </c>
      <c r="J3844" s="71">
        <v>0</v>
      </c>
      <c r="K3844" s="70">
        <v>0</v>
      </c>
      <c r="L3844" s="71">
        <v>0</v>
      </c>
      <c r="M3844" s="70">
        <v>0</v>
      </c>
      <c r="N3844" s="71">
        <v>0</v>
      </c>
      <c r="O3844" s="70">
        <v>0</v>
      </c>
      <c r="P3844" s="71">
        <v>0</v>
      </c>
      <c r="Q3844" s="70">
        <v>0</v>
      </c>
      <c r="R3844" s="71">
        <v>0</v>
      </c>
      <c r="S3844" s="70">
        <v>0</v>
      </c>
      <c r="T3844" s="71">
        <v>0</v>
      </c>
      <c r="U3844" s="70">
        <v>0</v>
      </c>
      <c r="V3844" s="71">
        <v>0</v>
      </c>
      <c r="W3844" s="70">
        <v>0</v>
      </c>
      <c r="X3844" s="71">
        <v>0</v>
      </c>
      <c r="Y3844" s="70">
        <v>0</v>
      </c>
      <c r="Z3844" s="71">
        <v>0</v>
      </c>
      <c r="AA3844" s="70">
        <v>0</v>
      </c>
      <c r="AB3844" s="71">
        <v>0</v>
      </c>
      <c r="AC3844" s="54"/>
      <c r="AD3844" s="55">
        <f t="shared" si="79"/>
        <v>0</v>
      </c>
      <c r="AE3844" s="54"/>
    </row>
    <row r="3845" spans="2:31" x14ac:dyDescent="0.3">
      <c r="B3845" s="4" t="s">
        <v>242</v>
      </c>
      <c r="C3845" s="4"/>
      <c r="D3845" s="4"/>
      <c r="E3845" s="70">
        <v>0</v>
      </c>
      <c r="F3845" s="71">
        <v>0</v>
      </c>
      <c r="G3845" s="70">
        <v>0</v>
      </c>
      <c r="H3845" s="71">
        <v>0</v>
      </c>
      <c r="I3845" s="70">
        <v>0</v>
      </c>
      <c r="J3845" s="71">
        <v>0</v>
      </c>
      <c r="K3845" s="70">
        <v>0</v>
      </c>
      <c r="L3845" s="71">
        <v>0</v>
      </c>
      <c r="M3845" s="70">
        <v>0</v>
      </c>
      <c r="N3845" s="71">
        <v>0</v>
      </c>
      <c r="O3845" s="70">
        <v>0</v>
      </c>
      <c r="P3845" s="71">
        <v>0</v>
      </c>
      <c r="Q3845" s="70">
        <v>0</v>
      </c>
      <c r="R3845" s="71">
        <v>0</v>
      </c>
      <c r="S3845" s="70">
        <v>0</v>
      </c>
      <c r="T3845" s="71">
        <v>0</v>
      </c>
      <c r="U3845" s="70">
        <v>0</v>
      </c>
      <c r="V3845" s="71">
        <v>0</v>
      </c>
      <c r="W3845" s="70">
        <v>0</v>
      </c>
      <c r="X3845" s="71">
        <v>0</v>
      </c>
      <c r="Y3845" s="70">
        <v>0</v>
      </c>
      <c r="Z3845" s="71">
        <v>0</v>
      </c>
      <c r="AA3845" s="70">
        <v>0</v>
      </c>
      <c r="AB3845" s="71">
        <v>0</v>
      </c>
      <c r="AC3845" s="54"/>
      <c r="AD3845" s="55">
        <f t="shared" si="79"/>
        <v>0</v>
      </c>
      <c r="AE3845" s="54"/>
    </row>
    <row r="3846" spans="2:31" x14ac:dyDescent="0.3">
      <c r="B3846" s="4" t="s">
        <v>227</v>
      </c>
      <c r="C3846" s="4"/>
      <c r="D3846" s="4"/>
      <c r="E3846" s="70">
        <v>0</v>
      </c>
      <c r="F3846" s="71">
        <v>0</v>
      </c>
      <c r="G3846" s="70">
        <v>0</v>
      </c>
      <c r="H3846" s="71">
        <v>0</v>
      </c>
      <c r="I3846" s="70">
        <v>0</v>
      </c>
      <c r="J3846" s="71">
        <v>0</v>
      </c>
      <c r="K3846" s="70">
        <v>0</v>
      </c>
      <c r="L3846" s="71">
        <v>0</v>
      </c>
      <c r="M3846" s="70">
        <v>0</v>
      </c>
      <c r="N3846" s="71">
        <v>0</v>
      </c>
      <c r="O3846" s="70">
        <v>0</v>
      </c>
      <c r="P3846" s="71">
        <v>0</v>
      </c>
      <c r="Q3846" s="70">
        <v>0</v>
      </c>
      <c r="R3846" s="71">
        <v>0</v>
      </c>
      <c r="S3846" s="70">
        <v>0</v>
      </c>
      <c r="T3846" s="71">
        <v>0</v>
      </c>
      <c r="U3846" s="70">
        <v>0</v>
      </c>
      <c r="V3846" s="71">
        <v>0</v>
      </c>
      <c r="W3846" s="70">
        <v>0</v>
      </c>
      <c r="X3846" s="71">
        <v>0</v>
      </c>
      <c r="Y3846" s="70">
        <v>0</v>
      </c>
      <c r="Z3846" s="71">
        <v>0</v>
      </c>
      <c r="AA3846" s="70">
        <v>0</v>
      </c>
      <c r="AB3846" s="71">
        <v>0</v>
      </c>
      <c r="AC3846" s="54"/>
      <c r="AD3846" s="55">
        <f t="shared" si="79"/>
        <v>0</v>
      </c>
      <c r="AE3846" s="54"/>
    </row>
    <row r="3847" spans="2:31" x14ac:dyDescent="0.3">
      <c r="B3847" s="4" t="s">
        <v>228</v>
      </c>
      <c r="C3847" s="4"/>
      <c r="D3847" s="4"/>
      <c r="E3847" s="70">
        <v>0</v>
      </c>
      <c r="F3847" s="71">
        <v>0</v>
      </c>
      <c r="G3847" s="70">
        <v>0</v>
      </c>
      <c r="H3847" s="71">
        <v>0</v>
      </c>
      <c r="I3847" s="70">
        <v>0</v>
      </c>
      <c r="J3847" s="71">
        <v>0</v>
      </c>
      <c r="K3847" s="70">
        <v>0</v>
      </c>
      <c r="L3847" s="71">
        <v>0</v>
      </c>
      <c r="M3847" s="70">
        <v>0</v>
      </c>
      <c r="N3847" s="71">
        <v>0</v>
      </c>
      <c r="O3847" s="70">
        <v>0</v>
      </c>
      <c r="P3847" s="71">
        <v>0</v>
      </c>
      <c r="Q3847" s="70">
        <v>0</v>
      </c>
      <c r="R3847" s="71">
        <v>0</v>
      </c>
      <c r="S3847" s="70">
        <v>0</v>
      </c>
      <c r="T3847" s="71">
        <v>0</v>
      </c>
      <c r="U3847" s="70">
        <v>0</v>
      </c>
      <c r="V3847" s="71">
        <v>0</v>
      </c>
      <c r="W3847" s="70">
        <v>0</v>
      </c>
      <c r="X3847" s="71">
        <v>0</v>
      </c>
      <c r="Y3847" s="70">
        <v>0</v>
      </c>
      <c r="Z3847" s="71">
        <v>0</v>
      </c>
      <c r="AA3847" s="70">
        <v>0</v>
      </c>
      <c r="AB3847" s="71">
        <v>0</v>
      </c>
      <c r="AC3847" s="54"/>
      <c r="AD3847" s="55">
        <f t="shared" si="79"/>
        <v>0</v>
      </c>
      <c r="AE3847" s="54"/>
    </row>
    <row r="3848" spans="2:31" x14ac:dyDescent="0.3">
      <c r="B3848" s="4" t="s">
        <v>290</v>
      </c>
      <c r="C3848" s="4"/>
      <c r="D3848" s="4"/>
      <c r="E3848" s="70">
        <v>0</v>
      </c>
      <c r="F3848" s="71">
        <v>0</v>
      </c>
      <c r="G3848" s="70">
        <v>0</v>
      </c>
      <c r="H3848" s="71">
        <v>0</v>
      </c>
      <c r="I3848" s="70">
        <v>0</v>
      </c>
      <c r="J3848" s="71">
        <v>0</v>
      </c>
      <c r="K3848" s="70">
        <v>0</v>
      </c>
      <c r="L3848" s="71">
        <v>0</v>
      </c>
      <c r="M3848" s="70">
        <v>0</v>
      </c>
      <c r="N3848" s="71">
        <v>0</v>
      </c>
      <c r="O3848" s="70">
        <v>0</v>
      </c>
      <c r="P3848" s="71">
        <v>0</v>
      </c>
      <c r="Q3848" s="70">
        <v>0</v>
      </c>
      <c r="R3848" s="71">
        <v>0</v>
      </c>
      <c r="S3848" s="70">
        <v>0</v>
      </c>
      <c r="T3848" s="71">
        <v>0</v>
      </c>
      <c r="U3848" s="70">
        <v>0</v>
      </c>
      <c r="V3848" s="71">
        <v>0</v>
      </c>
      <c r="W3848" s="70">
        <v>0</v>
      </c>
      <c r="X3848" s="71">
        <v>0</v>
      </c>
      <c r="Y3848" s="70">
        <v>0</v>
      </c>
      <c r="Z3848" s="71">
        <v>0</v>
      </c>
      <c r="AA3848" s="70">
        <v>0</v>
      </c>
      <c r="AB3848" s="71">
        <v>0</v>
      </c>
      <c r="AC3848" s="54"/>
      <c r="AD3848" s="55">
        <f t="shared" si="79"/>
        <v>0</v>
      </c>
      <c r="AE3848" s="54"/>
    </row>
    <row r="3849" spans="2:31" x14ac:dyDescent="0.3">
      <c r="B3849" s="4" t="s">
        <v>177</v>
      </c>
      <c r="C3849" s="4"/>
      <c r="D3849" s="4"/>
      <c r="E3849" s="70">
        <v>0</v>
      </c>
      <c r="F3849" s="71">
        <v>0</v>
      </c>
      <c r="G3849" s="70">
        <v>0</v>
      </c>
      <c r="H3849" s="71">
        <v>0</v>
      </c>
      <c r="I3849" s="70">
        <v>0</v>
      </c>
      <c r="J3849" s="71">
        <v>0</v>
      </c>
      <c r="K3849" s="70">
        <v>0</v>
      </c>
      <c r="L3849" s="71">
        <v>0</v>
      </c>
      <c r="M3849" s="70">
        <v>0</v>
      </c>
      <c r="N3849" s="71">
        <v>0</v>
      </c>
      <c r="O3849" s="70">
        <v>0</v>
      </c>
      <c r="P3849" s="71">
        <v>0</v>
      </c>
      <c r="Q3849" s="70">
        <v>0</v>
      </c>
      <c r="R3849" s="71">
        <v>0</v>
      </c>
      <c r="S3849" s="70">
        <v>0</v>
      </c>
      <c r="T3849" s="71">
        <v>0</v>
      </c>
      <c r="U3849" s="70">
        <v>0</v>
      </c>
      <c r="V3849" s="71">
        <v>0</v>
      </c>
      <c r="W3849" s="70">
        <v>0</v>
      </c>
      <c r="X3849" s="71">
        <v>0</v>
      </c>
      <c r="Y3849" s="70">
        <v>0</v>
      </c>
      <c r="Z3849" s="71">
        <v>0</v>
      </c>
      <c r="AA3849" s="70">
        <v>0</v>
      </c>
      <c r="AB3849" s="71">
        <v>0</v>
      </c>
      <c r="AC3849" s="54"/>
      <c r="AD3849" s="55">
        <f t="shared" si="79"/>
        <v>0</v>
      </c>
      <c r="AE3849" s="54"/>
    </row>
    <row r="3850" spans="2:31" x14ac:dyDescent="0.3">
      <c r="B3850" s="4" t="s">
        <v>178</v>
      </c>
      <c r="C3850" s="4"/>
      <c r="D3850" s="4"/>
      <c r="E3850" s="70">
        <v>0</v>
      </c>
      <c r="F3850" s="71">
        <v>0</v>
      </c>
      <c r="G3850" s="70">
        <v>0</v>
      </c>
      <c r="H3850" s="71">
        <v>0</v>
      </c>
      <c r="I3850" s="70">
        <v>0</v>
      </c>
      <c r="J3850" s="71">
        <v>0</v>
      </c>
      <c r="K3850" s="70">
        <v>0</v>
      </c>
      <c r="L3850" s="71">
        <v>0</v>
      </c>
      <c r="M3850" s="70">
        <v>0</v>
      </c>
      <c r="N3850" s="71">
        <v>0</v>
      </c>
      <c r="O3850" s="70">
        <v>0</v>
      </c>
      <c r="P3850" s="71">
        <v>0</v>
      </c>
      <c r="Q3850" s="70">
        <v>0</v>
      </c>
      <c r="R3850" s="71">
        <v>0</v>
      </c>
      <c r="S3850" s="70">
        <v>0</v>
      </c>
      <c r="T3850" s="71">
        <v>0</v>
      </c>
      <c r="U3850" s="70">
        <v>0</v>
      </c>
      <c r="V3850" s="71">
        <v>0</v>
      </c>
      <c r="W3850" s="70">
        <v>0</v>
      </c>
      <c r="X3850" s="71">
        <v>0</v>
      </c>
      <c r="Y3850" s="70">
        <v>0</v>
      </c>
      <c r="Z3850" s="71">
        <v>0</v>
      </c>
      <c r="AA3850" s="70">
        <v>0</v>
      </c>
      <c r="AB3850" s="71">
        <v>0</v>
      </c>
      <c r="AC3850" s="54"/>
      <c r="AD3850" s="55">
        <f t="shared" si="79"/>
        <v>0</v>
      </c>
      <c r="AE3850" s="54"/>
    </row>
    <row r="3851" spans="2:31" x14ac:dyDescent="0.3">
      <c r="B3851" s="4" t="s">
        <v>162</v>
      </c>
      <c r="C3851" s="4"/>
      <c r="D3851" s="4"/>
      <c r="E3851" s="70">
        <v>8.9728958881529292E-2</v>
      </c>
      <c r="F3851" s="71">
        <v>5.8583115233529326E-2</v>
      </c>
      <c r="G3851" s="70">
        <v>5.5115029789187586E-2</v>
      </c>
      <c r="H3851" s="71">
        <v>5.5464060580869515E-2</v>
      </c>
      <c r="I3851" s="70">
        <v>6.216515337826585E-2</v>
      </c>
      <c r="J3851" s="71">
        <v>7.6430429154366347E-2</v>
      </c>
      <c r="K3851" s="70">
        <v>5.1458942899516968E-2</v>
      </c>
      <c r="L3851" s="71">
        <v>5.8492580014455828E-2</v>
      </c>
      <c r="M3851" s="70">
        <v>1.5049854285351274</v>
      </c>
      <c r="N3851" s="71">
        <v>1.6068828673071249</v>
      </c>
      <c r="O3851" s="70">
        <v>1.5097750634559222</v>
      </c>
      <c r="P3851" s="71">
        <v>1.1566201673122944</v>
      </c>
      <c r="Q3851" s="70">
        <v>1.1532518080957643</v>
      </c>
      <c r="R3851" s="71">
        <v>1.2050056657342025</v>
      </c>
      <c r="S3851" s="70">
        <v>1.1214979158900384</v>
      </c>
      <c r="T3851" s="71">
        <v>0.69277345109107102</v>
      </c>
      <c r="U3851" s="70">
        <v>1.2053656145230511</v>
      </c>
      <c r="V3851" s="71">
        <v>0.11974853326466761</v>
      </c>
      <c r="W3851" s="70">
        <v>1.1291502886396663</v>
      </c>
      <c r="X3851" s="71">
        <v>0</v>
      </c>
      <c r="Y3851" s="70">
        <v>0</v>
      </c>
      <c r="Z3851" s="71">
        <v>0</v>
      </c>
      <c r="AA3851" s="70">
        <v>0</v>
      </c>
      <c r="AB3851" s="71">
        <v>0</v>
      </c>
      <c r="AC3851" s="54"/>
      <c r="AD3851" s="55">
        <f t="shared" si="79"/>
        <v>12.912495073780653</v>
      </c>
      <c r="AE3851" s="54"/>
    </row>
    <row r="3852" spans="2:31" x14ac:dyDescent="0.3">
      <c r="B3852" s="4" t="s">
        <v>163</v>
      </c>
      <c r="C3852" s="4"/>
      <c r="D3852" s="4"/>
      <c r="E3852" s="70">
        <v>8.9728958881529292E-2</v>
      </c>
      <c r="F3852" s="71">
        <v>5.8583115233529326E-2</v>
      </c>
      <c r="G3852" s="70">
        <v>5.5115029789187586E-2</v>
      </c>
      <c r="H3852" s="71">
        <v>5.5464060580869515E-2</v>
      </c>
      <c r="I3852" s="70">
        <v>6.216515337826585E-2</v>
      </c>
      <c r="J3852" s="71">
        <v>7.6430429154366347E-2</v>
      </c>
      <c r="K3852" s="70">
        <v>5.1458942899516968E-2</v>
      </c>
      <c r="L3852" s="71">
        <v>5.8492580014455828E-2</v>
      </c>
      <c r="M3852" s="70">
        <v>1.5049854285351274</v>
      </c>
      <c r="N3852" s="71">
        <v>1.6068828673071249</v>
      </c>
      <c r="O3852" s="70">
        <v>1.5097750634559222</v>
      </c>
      <c r="P3852" s="71">
        <v>1.1566201673122944</v>
      </c>
      <c r="Q3852" s="70">
        <v>1.1532518080957643</v>
      </c>
      <c r="R3852" s="71">
        <v>1.2050056657342025</v>
      </c>
      <c r="S3852" s="70">
        <v>1.1214979158900384</v>
      </c>
      <c r="T3852" s="71">
        <v>0.69277345109107102</v>
      </c>
      <c r="U3852" s="70">
        <v>1.2053656145230511</v>
      </c>
      <c r="V3852" s="71">
        <v>0.11974853326466761</v>
      </c>
      <c r="W3852" s="70">
        <v>1.1291502886396663</v>
      </c>
      <c r="X3852" s="71">
        <v>0</v>
      </c>
      <c r="Y3852" s="70">
        <v>0</v>
      </c>
      <c r="Z3852" s="71">
        <v>0</v>
      </c>
      <c r="AA3852" s="70">
        <v>0</v>
      </c>
      <c r="AB3852" s="71">
        <v>0</v>
      </c>
      <c r="AC3852" s="54"/>
      <c r="AD3852" s="55">
        <f t="shared" si="79"/>
        <v>12.912495073780653</v>
      </c>
      <c r="AE3852" s="54"/>
    </row>
    <row r="3853" spans="2:31" x14ac:dyDescent="0.3">
      <c r="B3853" s="4" t="s">
        <v>164</v>
      </c>
      <c r="C3853" s="4"/>
      <c r="D3853" s="4"/>
      <c r="E3853" s="70">
        <v>8.9728958881529292E-2</v>
      </c>
      <c r="F3853" s="71">
        <v>5.8583115233529326E-2</v>
      </c>
      <c r="G3853" s="70">
        <v>5.5115029789187586E-2</v>
      </c>
      <c r="H3853" s="71">
        <v>5.5464060580869515E-2</v>
      </c>
      <c r="I3853" s="70">
        <v>6.216515337826585E-2</v>
      </c>
      <c r="J3853" s="71">
        <v>7.6430429154366347E-2</v>
      </c>
      <c r="K3853" s="70">
        <v>5.1458942899516968E-2</v>
      </c>
      <c r="L3853" s="71">
        <v>5.8492580014455828E-2</v>
      </c>
      <c r="M3853" s="70">
        <v>1.5049854285351274</v>
      </c>
      <c r="N3853" s="71">
        <v>1.6068828673071249</v>
      </c>
      <c r="O3853" s="70">
        <v>1.5097750634559222</v>
      </c>
      <c r="P3853" s="71">
        <v>1.1566201673122944</v>
      </c>
      <c r="Q3853" s="70">
        <v>1.1532518080957643</v>
      </c>
      <c r="R3853" s="71">
        <v>1.2050056657342025</v>
      </c>
      <c r="S3853" s="70">
        <v>1.1214979158900384</v>
      </c>
      <c r="T3853" s="71">
        <v>0.69277345109107102</v>
      </c>
      <c r="U3853" s="70">
        <v>1.2053656145230511</v>
      </c>
      <c r="V3853" s="71">
        <v>0.11974853326466761</v>
      </c>
      <c r="W3853" s="70">
        <v>1.1291502886396663</v>
      </c>
      <c r="X3853" s="71">
        <v>0</v>
      </c>
      <c r="Y3853" s="70">
        <v>0</v>
      </c>
      <c r="Z3853" s="71">
        <v>0</v>
      </c>
      <c r="AA3853" s="70">
        <v>0</v>
      </c>
      <c r="AB3853" s="71">
        <v>0</v>
      </c>
      <c r="AC3853" s="54"/>
      <c r="AD3853" s="55">
        <f t="shared" si="79"/>
        <v>12.912495073780653</v>
      </c>
      <c r="AE3853" s="54"/>
    </row>
    <row r="3854" spans="2:31" x14ac:dyDescent="0.3">
      <c r="B3854" s="4" t="s">
        <v>165</v>
      </c>
      <c r="C3854" s="4"/>
      <c r="D3854" s="4"/>
      <c r="E3854" s="70">
        <v>0.19227634046042005</v>
      </c>
      <c r="F3854" s="71">
        <v>0.12553524692899146</v>
      </c>
      <c r="G3854" s="70">
        <v>0.11810363526254475</v>
      </c>
      <c r="H3854" s="71">
        <v>0.11885155838757767</v>
      </c>
      <c r="I3854" s="70">
        <v>0.13321104295342687</v>
      </c>
      <c r="J3854" s="71">
        <v>0.16377949104507064</v>
      </c>
      <c r="K3854" s="70">
        <v>0.11026916335610785</v>
      </c>
      <c r="L3854" s="71">
        <v>0.12534124288811965</v>
      </c>
      <c r="M3854" s="70">
        <v>3.2249687754324152</v>
      </c>
      <c r="N3854" s="71">
        <v>3.4433204299438378</v>
      </c>
      <c r="O3854" s="70">
        <v>3.2352322788341192</v>
      </c>
      <c r="P3854" s="71">
        <v>2.4784717870977744</v>
      </c>
      <c r="Q3854" s="70">
        <v>2.4712538744909214</v>
      </c>
      <c r="R3854" s="71">
        <v>2.5821549980018617</v>
      </c>
      <c r="S3854" s="70">
        <v>2.4032098197643679</v>
      </c>
      <c r="T3854" s="71">
        <v>1.4845145380522953</v>
      </c>
      <c r="U3854" s="70">
        <v>2.5829263168351098</v>
      </c>
      <c r="V3854" s="71">
        <v>0.2566039998528592</v>
      </c>
      <c r="W3854" s="70">
        <v>2.4196077613707128</v>
      </c>
      <c r="X3854" s="71">
        <v>0</v>
      </c>
      <c r="Y3854" s="70">
        <v>0</v>
      </c>
      <c r="Z3854" s="71">
        <v>0</v>
      </c>
      <c r="AA3854" s="70">
        <v>0</v>
      </c>
      <c r="AB3854" s="71">
        <v>0</v>
      </c>
      <c r="AC3854" s="54"/>
      <c r="AD3854" s="55">
        <f t="shared" si="79"/>
        <v>27.669632300958536</v>
      </c>
      <c r="AE3854" s="54"/>
    </row>
    <row r="3855" spans="2:31" x14ac:dyDescent="0.3">
      <c r="B3855" s="4" t="s">
        <v>166</v>
      </c>
      <c r="C3855" s="4"/>
      <c r="D3855" s="4"/>
      <c r="E3855" s="70">
        <v>0.19227634046042005</v>
      </c>
      <c r="F3855" s="71">
        <v>0.12553524692899146</v>
      </c>
      <c r="G3855" s="70">
        <v>0.11810363526254475</v>
      </c>
      <c r="H3855" s="71">
        <v>0.11885155838757767</v>
      </c>
      <c r="I3855" s="70">
        <v>0.13321104295342687</v>
      </c>
      <c r="J3855" s="71">
        <v>0.16377949104507064</v>
      </c>
      <c r="K3855" s="70">
        <v>0.11026916335610785</v>
      </c>
      <c r="L3855" s="71">
        <v>0.12534124288811965</v>
      </c>
      <c r="M3855" s="70">
        <v>3.2249687754324152</v>
      </c>
      <c r="N3855" s="71">
        <v>3.4433204299438378</v>
      </c>
      <c r="O3855" s="70">
        <v>3.2352322788341192</v>
      </c>
      <c r="P3855" s="71">
        <v>2.4784717870977744</v>
      </c>
      <c r="Q3855" s="70">
        <v>2.4712538744909214</v>
      </c>
      <c r="R3855" s="71">
        <v>2.5821549980018617</v>
      </c>
      <c r="S3855" s="70">
        <v>2.4032098197643679</v>
      </c>
      <c r="T3855" s="71">
        <v>1.4845145380522953</v>
      </c>
      <c r="U3855" s="70">
        <v>2.5829263168351098</v>
      </c>
      <c r="V3855" s="71">
        <v>0.2566039998528592</v>
      </c>
      <c r="W3855" s="70">
        <v>2.4196077613707128</v>
      </c>
      <c r="X3855" s="71">
        <v>0</v>
      </c>
      <c r="Y3855" s="70">
        <v>0</v>
      </c>
      <c r="Z3855" s="71">
        <v>0</v>
      </c>
      <c r="AA3855" s="70">
        <v>0</v>
      </c>
      <c r="AB3855" s="71">
        <v>0</v>
      </c>
      <c r="AC3855" s="54"/>
      <c r="AD3855" s="55">
        <f t="shared" si="79"/>
        <v>27.669632300958536</v>
      </c>
      <c r="AE3855" s="54"/>
    </row>
    <row r="3856" spans="2:31" x14ac:dyDescent="0.3">
      <c r="B3856" s="4" t="s">
        <v>186</v>
      </c>
      <c r="C3856" s="4"/>
      <c r="D3856" s="4"/>
      <c r="E3856" s="70">
        <v>0</v>
      </c>
      <c r="F3856" s="71">
        <v>0</v>
      </c>
      <c r="G3856" s="70">
        <v>0</v>
      </c>
      <c r="H3856" s="71">
        <v>0</v>
      </c>
      <c r="I3856" s="70">
        <v>0</v>
      </c>
      <c r="J3856" s="71">
        <v>0</v>
      </c>
      <c r="K3856" s="70">
        <v>0</v>
      </c>
      <c r="L3856" s="71">
        <v>3.7850621342658992E-2</v>
      </c>
      <c r="M3856" s="70">
        <v>0.14908124109109241</v>
      </c>
      <c r="N3856" s="71">
        <v>8.0588517586390143E-2</v>
      </c>
      <c r="O3856" s="70">
        <v>8.3458294471104935E-3</v>
      </c>
      <c r="P3856" s="71">
        <v>0</v>
      </c>
      <c r="Q3856" s="70">
        <v>9.1332395871480314E-4</v>
      </c>
      <c r="R3856" s="71">
        <v>5.620787541071575E-4</v>
      </c>
      <c r="S3856" s="70">
        <v>3.4999946753183999E-4</v>
      </c>
      <c r="T3856" s="71">
        <v>3.4708460172017423E-3</v>
      </c>
      <c r="U3856" s="70">
        <v>1.1666715145111083E-4</v>
      </c>
      <c r="V3856" s="71">
        <v>0</v>
      </c>
      <c r="W3856" s="70">
        <v>0</v>
      </c>
      <c r="X3856" s="71">
        <v>0</v>
      </c>
      <c r="Y3856" s="70">
        <v>0</v>
      </c>
      <c r="Z3856" s="71">
        <v>0</v>
      </c>
      <c r="AA3856" s="70">
        <v>0</v>
      </c>
      <c r="AB3856" s="71">
        <v>0</v>
      </c>
      <c r="AC3856" s="54"/>
      <c r="AD3856" s="55">
        <f t="shared" si="79"/>
        <v>0.28127912481625866</v>
      </c>
      <c r="AE3856" s="54"/>
    </row>
    <row r="3857" spans="2:31" x14ac:dyDescent="0.3">
      <c r="B3857" s="4" t="s">
        <v>187</v>
      </c>
      <c r="C3857" s="4"/>
      <c r="D3857" s="4"/>
      <c r="E3857" s="70">
        <v>0</v>
      </c>
      <c r="F3857" s="71">
        <v>0</v>
      </c>
      <c r="G3857" s="70">
        <v>0</v>
      </c>
      <c r="H3857" s="71">
        <v>0</v>
      </c>
      <c r="I3857" s="70">
        <v>0</v>
      </c>
      <c r="J3857" s="71">
        <v>0</v>
      </c>
      <c r="K3857" s="70">
        <v>0</v>
      </c>
      <c r="L3857" s="71">
        <v>3.7850621342658992E-2</v>
      </c>
      <c r="M3857" s="70">
        <v>0.14908124109109241</v>
      </c>
      <c r="N3857" s="71">
        <v>8.0588517586390143E-2</v>
      </c>
      <c r="O3857" s="70">
        <v>8.3458294471104935E-3</v>
      </c>
      <c r="P3857" s="71">
        <v>0</v>
      </c>
      <c r="Q3857" s="70">
        <v>9.1332395871480314E-4</v>
      </c>
      <c r="R3857" s="71">
        <v>5.620787541071575E-4</v>
      </c>
      <c r="S3857" s="70">
        <v>3.4999946753183999E-4</v>
      </c>
      <c r="T3857" s="71">
        <v>3.4708460172017423E-3</v>
      </c>
      <c r="U3857" s="70">
        <v>1.1666715145111083E-4</v>
      </c>
      <c r="V3857" s="71">
        <v>0</v>
      </c>
      <c r="W3857" s="70">
        <v>0</v>
      </c>
      <c r="X3857" s="71">
        <v>0</v>
      </c>
      <c r="Y3857" s="70">
        <v>0</v>
      </c>
      <c r="Z3857" s="71">
        <v>0</v>
      </c>
      <c r="AA3857" s="70">
        <v>0</v>
      </c>
      <c r="AB3857" s="71">
        <v>0</v>
      </c>
      <c r="AC3857" s="54"/>
      <c r="AD3857" s="55">
        <f t="shared" si="79"/>
        <v>0.28127912481625866</v>
      </c>
      <c r="AE3857" s="54"/>
    </row>
    <row r="3858" spans="2:31" x14ac:dyDescent="0.3">
      <c r="B3858" s="4" t="s">
        <v>145</v>
      </c>
      <c r="C3858" s="4"/>
      <c r="D3858" s="4"/>
      <c r="E3858" s="70">
        <v>0.20436339330673214</v>
      </c>
      <c r="F3858" s="71">
        <v>0.38934239943822224</v>
      </c>
      <c r="G3858" s="70">
        <v>0.38469831943511962</v>
      </c>
      <c r="H3858" s="71">
        <v>0.37267383933067327</v>
      </c>
      <c r="I3858" s="70">
        <v>0.37776368061701449</v>
      </c>
      <c r="J3858" s="71">
        <v>0.34895149072011317</v>
      </c>
      <c r="K3858" s="70">
        <v>0.30521323482195528</v>
      </c>
      <c r="L3858" s="71">
        <v>0.46568989899423385</v>
      </c>
      <c r="M3858" s="70">
        <v>1.9197260320186618</v>
      </c>
      <c r="N3858" s="71">
        <v>1.5737578606605531</v>
      </c>
      <c r="O3858" s="70">
        <v>1.5374873399734499</v>
      </c>
      <c r="P3858" s="71">
        <v>1.5337759137153628</v>
      </c>
      <c r="Q3858" s="70">
        <v>1.505900901556015</v>
      </c>
      <c r="R3858" s="71">
        <v>1.254633762439092</v>
      </c>
      <c r="S3858" s="70">
        <v>1.1286481797695163</v>
      </c>
      <c r="T3858" s="71">
        <v>0.7139476517836254</v>
      </c>
      <c r="U3858" s="70">
        <v>0.19905015190442396</v>
      </c>
      <c r="V3858" s="71">
        <v>0</v>
      </c>
      <c r="W3858" s="70">
        <v>0</v>
      </c>
      <c r="X3858" s="71">
        <v>0</v>
      </c>
      <c r="Y3858" s="70">
        <v>0</v>
      </c>
      <c r="Z3858" s="71">
        <v>0</v>
      </c>
      <c r="AA3858" s="70">
        <v>0</v>
      </c>
      <c r="AB3858" s="71">
        <v>0</v>
      </c>
      <c r="AC3858" s="54"/>
      <c r="AD3858" s="55">
        <f t="shared" si="79"/>
        <v>14.215624050484765</v>
      </c>
      <c r="AE3858" s="54"/>
    </row>
    <row r="3859" spans="2:31" x14ac:dyDescent="0.3">
      <c r="B3859" s="4" t="s">
        <v>146</v>
      </c>
      <c r="C3859" s="4"/>
      <c r="D3859" s="4"/>
      <c r="E3859" s="70">
        <v>0.20436339330673214</v>
      </c>
      <c r="F3859" s="71">
        <v>0.38934239943822224</v>
      </c>
      <c r="G3859" s="70">
        <v>0.38469831943511962</v>
      </c>
      <c r="H3859" s="71">
        <v>0.37267383933067327</v>
      </c>
      <c r="I3859" s="70">
        <v>0.37776368061701449</v>
      </c>
      <c r="J3859" s="71">
        <v>0.34895149072011317</v>
      </c>
      <c r="K3859" s="70">
        <v>0.30521323482195528</v>
      </c>
      <c r="L3859" s="71">
        <v>0.46568989899423385</v>
      </c>
      <c r="M3859" s="70">
        <v>1.9197260320186618</v>
      </c>
      <c r="N3859" s="71">
        <v>1.5737578606605531</v>
      </c>
      <c r="O3859" s="70">
        <v>1.5374873399734499</v>
      </c>
      <c r="P3859" s="71">
        <v>1.5337759137153628</v>
      </c>
      <c r="Q3859" s="70">
        <v>1.505900901556015</v>
      </c>
      <c r="R3859" s="71">
        <v>1.254633762439092</v>
      </c>
      <c r="S3859" s="70">
        <v>1.1286481797695163</v>
      </c>
      <c r="T3859" s="71">
        <v>0.7139476517836254</v>
      </c>
      <c r="U3859" s="70">
        <v>0.19905015190442396</v>
      </c>
      <c r="V3859" s="71">
        <v>0</v>
      </c>
      <c r="W3859" s="70">
        <v>0</v>
      </c>
      <c r="X3859" s="71">
        <v>0</v>
      </c>
      <c r="Y3859" s="70">
        <v>0</v>
      </c>
      <c r="Z3859" s="71">
        <v>0</v>
      </c>
      <c r="AA3859" s="70">
        <v>0</v>
      </c>
      <c r="AB3859" s="71">
        <v>0</v>
      </c>
      <c r="AC3859" s="54"/>
      <c r="AD3859" s="55">
        <f t="shared" si="79"/>
        <v>14.215624050484765</v>
      </c>
      <c r="AE3859" s="54"/>
    </row>
    <row r="3860" spans="2:31" x14ac:dyDescent="0.3">
      <c r="B3860" s="4" t="s">
        <v>167</v>
      </c>
      <c r="C3860" s="4"/>
      <c r="D3860" s="4"/>
      <c r="E3860" s="70">
        <v>1.6095555990216466</v>
      </c>
      <c r="F3860" s="71">
        <v>3.2186634881603</v>
      </c>
      <c r="G3860" s="70">
        <v>3.2208309408665317</v>
      </c>
      <c r="H3860" s="71">
        <v>3.2231986492846358</v>
      </c>
      <c r="I3860" s="70">
        <v>3.2255663630009317</v>
      </c>
      <c r="J3860" s="71">
        <v>3.2279340767172258</v>
      </c>
      <c r="K3860" s="70">
        <v>2.9610195494612612</v>
      </c>
      <c r="L3860" s="71">
        <v>0.54921613073933639</v>
      </c>
      <c r="M3860" s="70">
        <v>3.1115560173330667</v>
      </c>
      <c r="N3860" s="71">
        <v>3.5681866403358669</v>
      </c>
      <c r="O3860" s="70">
        <v>3.5605271456763132</v>
      </c>
      <c r="P3860" s="71">
        <v>1.8189786729299358</v>
      </c>
      <c r="Q3860" s="70">
        <v>0</v>
      </c>
      <c r="R3860" s="71">
        <v>0</v>
      </c>
      <c r="S3860" s="70">
        <v>0</v>
      </c>
      <c r="T3860" s="71">
        <v>0</v>
      </c>
      <c r="U3860" s="70">
        <v>0</v>
      </c>
      <c r="V3860" s="71">
        <v>0</v>
      </c>
      <c r="W3860" s="70">
        <v>1.0211624410417348</v>
      </c>
      <c r="X3860" s="71">
        <v>0</v>
      </c>
      <c r="Y3860" s="70">
        <v>0</v>
      </c>
      <c r="Z3860" s="71">
        <v>0</v>
      </c>
      <c r="AA3860" s="70">
        <v>0</v>
      </c>
      <c r="AB3860" s="71">
        <v>0</v>
      </c>
      <c r="AC3860" s="54"/>
      <c r="AD3860" s="55">
        <f t="shared" si="79"/>
        <v>34.316395714568785</v>
      </c>
      <c r="AE3860" s="54"/>
    </row>
    <row r="3861" spans="2:31" x14ac:dyDescent="0.3">
      <c r="B3861" s="4" t="s">
        <v>168</v>
      </c>
      <c r="C3861" s="4"/>
      <c r="D3861" s="4"/>
      <c r="E3861" s="70">
        <v>1.6095555990216466</v>
      </c>
      <c r="F3861" s="71">
        <v>3.2186634881603</v>
      </c>
      <c r="G3861" s="70">
        <v>3.2208309408665317</v>
      </c>
      <c r="H3861" s="71">
        <v>3.2231986492846358</v>
      </c>
      <c r="I3861" s="70">
        <v>3.2255663630009317</v>
      </c>
      <c r="J3861" s="71">
        <v>3.2279340767172258</v>
      </c>
      <c r="K3861" s="70">
        <v>2.9610195494612612</v>
      </c>
      <c r="L3861" s="71">
        <v>0.54921613073933639</v>
      </c>
      <c r="M3861" s="70">
        <v>3.1115560173330667</v>
      </c>
      <c r="N3861" s="71">
        <v>3.5681866403358669</v>
      </c>
      <c r="O3861" s="70">
        <v>3.5605271456763132</v>
      </c>
      <c r="P3861" s="71">
        <v>1.8189786729299358</v>
      </c>
      <c r="Q3861" s="70">
        <v>0</v>
      </c>
      <c r="R3861" s="71">
        <v>0</v>
      </c>
      <c r="S3861" s="70">
        <v>0</v>
      </c>
      <c r="T3861" s="71">
        <v>0</v>
      </c>
      <c r="U3861" s="70">
        <v>0</v>
      </c>
      <c r="V3861" s="71">
        <v>0</v>
      </c>
      <c r="W3861" s="70">
        <v>1.0211624410417348</v>
      </c>
      <c r="X3861" s="71">
        <v>0</v>
      </c>
      <c r="Y3861" s="70">
        <v>0</v>
      </c>
      <c r="Z3861" s="71">
        <v>0</v>
      </c>
      <c r="AA3861" s="70">
        <v>0</v>
      </c>
      <c r="AB3861" s="71">
        <v>0</v>
      </c>
      <c r="AC3861" s="54"/>
      <c r="AD3861" s="55">
        <f t="shared" si="79"/>
        <v>34.316395714568785</v>
      </c>
      <c r="AE3861" s="54"/>
    </row>
    <row r="3862" spans="2:31" x14ac:dyDescent="0.3">
      <c r="B3862" s="4" t="s">
        <v>169</v>
      </c>
      <c r="C3862" s="4"/>
      <c r="D3862" s="4"/>
      <c r="E3862" s="70">
        <v>1.6095555990216466</v>
      </c>
      <c r="F3862" s="71">
        <v>3.2186634881603</v>
      </c>
      <c r="G3862" s="70">
        <v>3.2208309408665317</v>
      </c>
      <c r="H3862" s="71">
        <v>3.2231986492846358</v>
      </c>
      <c r="I3862" s="70">
        <v>3.2255663630009317</v>
      </c>
      <c r="J3862" s="71">
        <v>3.2279340767172258</v>
      </c>
      <c r="K3862" s="70">
        <v>2.9610195494612612</v>
      </c>
      <c r="L3862" s="71">
        <v>0.54921613073933639</v>
      </c>
      <c r="M3862" s="70">
        <v>3.1115560173330667</v>
      </c>
      <c r="N3862" s="71">
        <v>3.5681866403358669</v>
      </c>
      <c r="O3862" s="70">
        <v>3.5605271456763132</v>
      </c>
      <c r="P3862" s="71">
        <v>1.8189786729299358</v>
      </c>
      <c r="Q3862" s="70">
        <v>0</v>
      </c>
      <c r="R3862" s="71">
        <v>0</v>
      </c>
      <c r="S3862" s="70">
        <v>0</v>
      </c>
      <c r="T3862" s="71">
        <v>0</v>
      </c>
      <c r="U3862" s="70">
        <v>0</v>
      </c>
      <c r="V3862" s="71">
        <v>0</v>
      </c>
      <c r="W3862" s="70">
        <v>1.0211624410417348</v>
      </c>
      <c r="X3862" s="71">
        <v>0</v>
      </c>
      <c r="Y3862" s="70">
        <v>0</v>
      </c>
      <c r="Z3862" s="71">
        <v>0</v>
      </c>
      <c r="AA3862" s="70">
        <v>0</v>
      </c>
      <c r="AB3862" s="71">
        <v>0</v>
      </c>
      <c r="AC3862" s="54"/>
      <c r="AD3862" s="55">
        <f t="shared" si="79"/>
        <v>34.316395714568785</v>
      </c>
      <c r="AE3862" s="54"/>
    </row>
    <row r="3863" spans="2:31" x14ac:dyDescent="0.3">
      <c r="B3863" s="4" t="s">
        <v>204</v>
      </c>
      <c r="C3863" s="4"/>
      <c r="D3863" s="4"/>
      <c r="E3863" s="70">
        <v>0</v>
      </c>
      <c r="F3863" s="71">
        <v>0</v>
      </c>
      <c r="G3863" s="70">
        <v>0</v>
      </c>
      <c r="H3863" s="71">
        <v>0</v>
      </c>
      <c r="I3863" s="70">
        <v>0</v>
      </c>
      <c r="J3863" s="71">
        <v>0</v>
      </c>
      <c r="K3863" s="70">
        <v>0</v>
      </c>
      <c r="L3863" s="71">
        <v>0</v>
      </c>
      <c r="M3863" s="70">
        <v>0</v>
      </c>
      <c r="N3863" s="71">
        <v>0</v>
      </c>
      <c r="O3863" s="70">
        <v>0</v>
      </c>
      <c r="P3863" s="71">
        <v>0</v>
      </c>
      <c r="Q3863" s="70">
        <v>0</v>
      </c>
      <c r="R3863" s="71">
        <v>0</v>
      </c>
      <c r="S3863" s="70">
        <v>0</v>
      </c>
      <c r="T3863" s="71">
        <v>0</v>
      </c>
      <c r="U3863" s="70">
        <v>0</v>
      </c>
      <c r="V3863" s="71">
        <v>0</v>
      </c>
      <c r="W3863" s="70">
        <v>0</v>
      </c>
      <c r="X3863" s="71">
        <v>0</v>
      </c>
      <c r="Y3863" s="70">
        <v>0</v>
      </c>
      <c r="Z3863" s="71">
        <v>0</v>
      </c>
      <c r="AA3863" s="70">
        <v>0</v>
      </c>
      <c r="AB3863" s="71">
        <v>0</v>
      </c>
      <c r="AC3863" s="54"/>
      <c r="AD3863" s="55">
        <f t="shared" si="79"/>
        <v>0</v>
      </c>
      <c r="AE3863" s="54"/>
    </row>
    <row r="3864" spans="2:31" x14ac:dyDescent="0.3">
      <c r="B3864" s="4" t="s">
        <v>205</v>
      </c>
      <c r="C3864" s="4"/>
      <c r="D3864" s="4"/>
      <c r="E3864" s="70">
        <v>0</v>
      </c>
      <c r="F3864" s="71">
        <v>0</v>
      </c>
      <c r="G3864" s="70">
        <v>0</v>
      </c>
      <c r="H3864" s="71">
        <v>0</v>
      </c>
      <c r="I3864" s="70">
        <v>0</v>
      </c>
      <c r="J3864" s="71">
        <v>0</v>
      </c>
      <c r="K3864" s="70">
        <v>0</v>
      </c>
      <c r="L3864" s="71">
        <v>0</v>
      </c>
      <c r="M3864" s="70">
        <v>0</v>
      </c>
      <c r="N3864" s="71">
        <v>0</v>
      </c>
      <c r="O3864" s="70">
        <v>0</v>
      </c>
      <c r="P3864" s="71">
        <v>0</v>
      </c>
      <c r="Q3864" s="70">
        <v>0</v>
      </c>
      <c r="R3864" s="71">
        <v>0</v>
      </c>
      <c r="S3864" s="70">
        <v>0</v>
      </c>
      <c r="T3864" s="71">
        <v>0</v>
      </c>
      <c r="U3864" s="70">
        <v>0</v>
      </c>
      <c r="V3864" s="71">
        <v>0</v>
      </c>
      <c r="W3864" s="70">
        <v>0</v>
      </c>
      <c r="X3864" s="71">
        <v>0</v>
      </c>
      <c r="Y3864" s="70">
        <v>0</v>
      </c>
      <c r="Z3864" s="71">
        <v>0</v>
      </c>
      <c r="AA3864" s="70">
        <v>0</v>
      </c>
      <c r="AB3864" s="71">
        <v>0</v>
      </c>
      <c r="AC3864" s="54"/>
      <c r="AD3864" s="55">
        <f t="shared" si="79"/>
        <v>0</v>
      </c>
      <c r="AE3864" s="54"/>
    </row>
    <row r="3865" spans="2:31" x14ac:dyDescent="0.3">
      <c r="B3865" s="4" t="s">
        <v>206</v>
      </c>
      <c r="C3865" s="4"/>
      <c r="D3865" s="4"/>
      <c r="E3865" s="70">
        <v>0</v>
      </c>
      <c r="F3865" s="71">
        <v>0</v>
      </c>
      <c r="G3865" s="70">
        <v>0</v>
      </c>
      <c r="H3865" s="71">
        <v>0</v>
      </c>
      <c r="I3865" s="70">
        <v>0</v>
      </c>
      <c r="J3865" s="71">
        <v>0</v>
      </c>
      <c r="K3865" s="70">
        <v>0</v>
      </c>
      <c r="L3865" s="71">
        <v>0</v>
      </c>
      <c r="M3865" s="70">
        <v>0</v>
      </c>
      <c r="N3865" s="71">
        <v>0</v>
      </c>
      <c r="O3865" s="70">
        <v>0</v>
      </c>
      <c r="P3865" s="71">
        <v>0</v>
      </c>
      <c r="Q3865" s="70">
        <v>0</v>
      </c>
      <c r="R3865" s="71">
        <v>0</v>
      </c>
      <c r="S3865" s="70">
        <v>0</v>
      </c>
      <c r="T3865" s="71">
        <v>0</v>
      </c>
      <c r="U3865" s="70">
        <v>0</v>
      </c>
      <c r="V3865" s="71">
        <v>0</v>
      </c>
      <c r="W3865" s="70">
        <v>0</v>
      </c>
      <c r="X3865" s="71">
        <v>0</v>
      </c>
      <c r="Y3865" s="70">
        <v>0</v>
      </c>
      <c r="Z3865" s="71">
        <v>0</v>
      </c>
      <c r="AA3865" s="70">
        <v>0</v>
      </c>
      <c r="AB3865" s="71">
        <v>0</v>
      </c>
      <c r="AC3865" s="54"/>
      <c r="AD3865" s="55">
        <f t="shared" si="79"/>
        <v>0</v>
      </c>
      <c r="AE3865" s="54"/>
    </row>
    <row r="3866" spans="2:31" x14ac:dyDescent="0.3">
      <c r="B3866" s="4" t="s">
        <v>135</v>
      </c>
      <c r="C3866" s="4"/>
      <c r="D3866" s="4"/>
      <c r="E3866" s="70">
        <v>0</v>
      </c>
      <c r="F3866" s="71">
        <v>0</v>
      </c>
      <c r="G3866" s="70">
        <v>0</v>
      </c>
      <c r="H3866" s="71">
        <v>0</v>
      </c>
      <c r="I3866" s="70">
        <v>0</v>
      </c>
      <c r="J3866" s="71">
        <v>0</v>
      </c>
      <c r="K3866" s="70">
        <v>0</v>
      </c>
      <c r="L3866" s="71">
        <v>0</v>
      </c>
      <c r="M3866" s="70">
        <v>0</v>
      </c>
      <c r="N3866" s="71">
        <v>0</v>
      </c>
      <c r="O3866" s="70">
        <v>0</v>
      </c>
      <c r="P3866" s="71">
        <v>0</v>
      </c>
      <c r="Q3866" s="70">
        <v>0</v>
      </c>
      <c r="R3866" s="71">
        <v>0</v>
      </c>
      <c r="S3866" s="70">
        <v>0</v>
      </c>
      <c r="T3866" s="71">
        <v>0</v>
      </c>
      <c r="U3866" s="70">
        <v>0</v>
      </c>
      <c r="V3866" s="71">
        <v>0</v>
      </c>
      <c r="W3866" s="70">
        <v>0</v>
      </c>
      <c r="X3866" s="71">
        <v>0</v>
      </c>
      <c r="Y3866" s="70">
        <v>0</v>
      </c>
      <c r="Z3866" s="71">
        <v>0</v>
      </c>
      <c r="AA3866" s="70">
        <v>0</v>
      </c>
      <c r="AB3866" s="71">
        <v>0</v>
      </c>
      <c r="AC3866" s="54"/>
      <c r="AD3866" s="55">
        <f t="shared" si="79"/>
        <v>0</v>
      </c>
      <c r="AE3866" s="54"/>
    </row>
    <row r="3867" spans="2:31" x14ac:dyDescent="0.3">
      <c r="B3867" s="4" t="s">
        <v>136</v>
      </c>
      <c r="C3867" s="4"/>
      <c r="D3867" s="4"/>
      <c r="E3867" s="70">
        <v>0</v>
      </c>
      <c r="F3867" s="71">
        <v>0</v>
      </c>
      <c r="G3867" s="70">
        <v>0</v>
      </c>
      <c r="H3867" s="71">
        <v>0</v>
      </c>
      <c r="I3867" s="70">
        <v>0</v>
      </c>
      <c r="J3867" s="71">
        <v>0</v>
      </c>
      <c r="K3867" s="70">
        <v>0</v>
      </c>
      <c r="L3867" s="71">
        <v>0</v>
      </c>
      <c r="M3867" s="70">
        <v>0</v>
      </c>
      <c r="N3867" s="71">
        <v>0</v>
      </c>
      <c r="O3867" s="70">
        <v>0</v>
      </c>
      <c r="P3867" s="71">
        <v>0</v>
      </c>
      <c r="Q3867" s="70">
        <v>0</v>
      </c>
      <c r="R3867" s="71">
        <v>0</v>
      </c>
      <c r="S3867" s="70">
        <v>0</v>
      </c>
      <c r="T3867" s="71">
        <v>0</v>
      </c>
      <c r="U3867" s="70">
        <v>0</v>
      </c>
      <c r="V3867" s="71">
        <v>0</v>
      </c>
      <c r="W3867" s="70">
        <v>0</v>
      </c>
      <c r="X3867" s="71">
        <v>0</v>
      </c>
      <c r="Y3867" s="70">
        <v>0</v>
      </c>
      <c r="Z3867" s="71">
        <v>0</v>
      </c>
      <c r="AA3867" s="70">
        <v>0</v>
      </c>
      <c r="AB3867" s="71">
        <v>0</v>
      </c>
      <c r="AC3867" s="54"/>
      <c r="AD3867" s="55">
        <f t="shared" si="79"/>
        <v>0</v>
      </c>
      <c r="AE3867" s="54"/>
    </row>
    <row r="3868" spans="2:31" x14ac:dyDescent="0.3">
      <c r="B3868" s="4" t="s">
        <v>137</v>
      </c>
      <c r="C3868" s="4"/>
      <c r="D3868" s="4"/>
      <c r="E3868" s="70">
        <v>0</v>
      </c>
      <c r="F3868" s="71">
        <v>0</v>
      </c>
      <c r="G3868" s="70">
        <v>0</v>
      </c>
      <c r="H3868" s="71">
        <v>0</v>
      </c>
      <c r="I3868" s="70">
        <v>0</v>
      </c>
      <c r="J3868" s="71">
        <v>0</v>
      </c>
      <c r="K3868" s="70">
        <v>0</v>
      </c>
      <c r="L3868" s="71">
        <v>0</v>
      </c>
      <c r="M3868" s="70">
        <v>0</v>
      </c>
      <c r="N3868" s="71">
        <v>0</v>
      </c>
      <c r="O3868" s="70">
        <v>0</v>
      </c>
      <c r="P3868" s="71">
        <v>0</v>
      </c>
      <c r="Q3868" s="70">
        <v>0</v>
      </c>
      <c r="R3868" s="71">
        <v>0</v>
      </c>
      <c r="S3868" s="70">
        <v>0</v>
      </c>
      <c r="T3868" s="71">
        <v>0</v>
      </c>
      <c r="U3868" s="70">
        <v>0</v>
      </c>
      <c r="V3868" s="71">
        <v>0</v>
      </c>
      <c r="W3868" s="70">
        <v>0</v>
      </c>
      <c r="X3868" s="71">
        <v>0</v>
      </c>
      <c r="Y3868" s="70">
        <v>0</v>
      </c>
      <c r="Z3868" s="71">
        <v>0</v>
      </c>
      <c r="AA3868" s="70">
        <v>0</v>
      </c>
      <c r="AB3868" s="71">
        <v>0</v>
      </c>
      <c r="AC3868" s="54"/>
      <c r="AD3868" s="55">
        <f t="shared" si="79"/>
        <v>0</v>
      </c>
      <c r="AE3868" s="54"/>
    </row>
    <row r="3869" spans="2:31" x14ac:dyDescent="0.3">
      <c r="B3869" s="4" t="s">
        <v>261</v>
      </c>
      <c r="C3869" s="4"/>
      <c r="D3869" s="4"/>
      <c r="E3869" s="70">
        <v>0</v>
      </c>
      <c r="F3869" s="71">
        <v>0</v>
      </c>
      <c r="G3869" s="70">
        <v>0</v>
      </c>
      <c r="H3869" s="71">
        <v>0</v>
      </c>
      <c r="I3869" s="70">
        <v>0</v>
      </c>
      <c r="J3869" s="71">
        <v>0</v>
      </c>
      <c r="K3869" s="70">
        <v>0</v>
      </c>
      <c r="L3869" s="71">
        <v>0</v>
      </c>
      <c r="M3869" s="70">
        <v>0</v>
      </c>
      <c r="N3869" s="71">
        <v>0</v>
      </c>
      <c r="O3869" s="70">
        <v>0</v>
      </c>
      <c r="P3869" s="71">
        <v>0</v>
      </c>
      <c r="Q3869" s="70">
        <v>0</v>
      </c>
      <c r="R3869" s="71">
        <v>0</v>
      </c>
      <c r="S3869" s="70">
        <v>0</v>
      </c>
      <c r="T3869" s="71">
        <v>0</v>
      </c>
      <c r="U3869" s="70">
        <v>0</v>
      </c>
      <c r="V3869" s="71">
        <v>0</v>
      </c>
      <c r="W3869" s="70">
        <v>0</v>
      </c>
      <c r="X3869" s="71">
        <v>0</v>
      </c>
      <c r="Y3869" s="70">
        <v>0</v>
      </c>
      <c r="Z3869" s="71">
        <v>0</v>
      </c>
      <c r="AA3869" s="70">
        <v>0</v>
      </c>
      <c r="AB3869" s="71">
        <v>0</v>
      </c>
      <c r="AC3869" s="54"/>
      <c r="AD3869" s="55">
        <f t="shared" si="79"/>
        <v>0</v>
      </c>
      <c r="AE3869" s="54"/>
    </row>
    <row r="3870" spans="2:31" x14ac:dyDescent="0.3">
      <c r="B3870" s="4" t="s">
        <v>262</v>
      </c>
      <c r="C3870" s="4"/>
      <c r="D3870" s="4"/>
      <c r="E3870" s="70">
        <v>0</v>
      </c>
      <c r="F3870" s="71">
        <v>0</v>
      </c>
      <c r="G3870" s="70">
        <v>0</v>
      </c>
      <c r="H3870" s="71">
        <v>0</v>
      </c>
      <c r="I3870" s="70">
        <v>0</v>
      </c>
      <c r="J3870" s="71">
        <v>0</v>
      </c>
      <c r="K3870" s="70">
        <v>0</v>
      </c>
      <c r="L3870" s="71">
        <v>0</v>
      </c>
      <c r="M3870" s="70">
        <v>0</v>
      </c>
      <c r="N3870" s="71">
        <v>0</v>
      </c>
      <c r="O3870" s="70">
        <v>0</v>
      </c>
      <c r="P3870" s="71">
        <v>0</v>
      </c>
      <c r="Q3870" s="70">
        <v>0</v>
      </c>
      <c r="R3870" s="71">
        <v>0</v>
      </c>
      <c r="S3870" s="70">
        <v>0</v>
      </c>
      <c r="T3870" s="71">
        <v>0</v>
      </c>
      <c r="U3870" s="70">
        <v>0</v>
      </c>
      <c r="V3870" s="71">
        <v>0</v>
      </c>
      <c r="W3870" s="70">
        <v>0</v>
      </c>
      <c r="X3870" s="71">
        <v>0</v>
      </c>
      <c r="Y3870" s="70">
        <v>0</v>
      </c>
      <c r="Z3870" s="71">
        <v>0</v>
      </c>
      <c r="AA3870" s="70">
        <v>0</v>
      </c>
      <c r="AB3870" s="71">
        <v>0</v>
      </c>
      <c r="AC3870" s="54"/>
      <c r="AD3870" s="55">
        <f t="shared" si="79"/>
        <v>0</v>
      </c>
      <c r="AE3870" s="54"/>
    </row>
    <row r="3871" spans="2:31" x14ac:dyDescent="0.3">
      <c r="B3871" s="4" t="s">
        <v>197</v>
      </c>
      <c r="C3871" s="4"/>
      <c r="D3871" s="4"/>
      <c r="E3871" s="70">
        <v>0</v>
      </c>
      <c r="F3871" s="71">
        <v>0</v>
      </c>
      <c r="G3871" s="70">
        <v>0</v>
      </c>
      <c r="H3871" s="71">
        <v>0</v>
      </c>
      <c r="I3871" s="70">
        <v>0</v>
      </c>
      <c r="J3871" s="71">
        <v>0</v>
      </c>
      <c r="K3871" s="70">
        <v>0</v>
      </c>
      <c r="L3871" s="71">
        <v>0</v>
      </c>
      <c r="M3871" s="70">
        <v>0</v>
      </c>
      <c r="N3871" s="71">
        <v>0</v>
      </c>
      <c r="O3871" s="70">
        <v>0</v>
      </c>
      <c r="P3871" s="71">
        <v>0</v>
      </c>
      <c r="Q3871" s="70">
        <v>0</v>
      </c>
      <c r="R3871" s="71">
        <v>0</v>
      </c>
      <c r="S3871" s="70">
        <v>0</v>
      </c>
      <c r="T3871" s="71">
        <v>0</v>
      </c>
      <c r="U3871" s="70">
        <v>0</v>
      </c>
      <c r="V3871" s="71">
        <v>0</v>
      </c>
      <c r="W3871" s="70">
        <v>0</v>
      </c>
      <c r="X3871" s="71">
        <v>0</v>
      </c>
      <c r="Y3871" s="70">
        <v>0</v>
      </c>
      <c r="Z3871" s="71">
        <v>0</v>
      </c>
      <c r="AA3871" s="70">
        <v>0</v>
      </c>
      <c r="AB3871" s="71">
        <v>0</v>
      </c>
      <c r="AC3871" s="54"/>
      <c r="AD3871" s="55">
        <f t="shared" si="79"/>
        <v>0</v>
      </c>
      <c r="AE3871" s="54"/>
    </row>
    <row r="3872" spans="2:31" x14ac:dyDescent="0.3">
      <c r="B3872" s="4" t="s">
        <v>209</v>
      </c>
      <c r="C3872" s="4"/>
      <c r="D3872" s="4"/>
      <c r="E3872" s="70">
        <v>0</v>
      </c>
      <c r="F3872" s="71">
        <v>0</v>
      </c>
      <c r="G3872" s="70">
        <v>0</v>
      </c>
      <c r="H3872" s="71">
        <v>0</v>
      </c>
      <c r="I3872" s="70">
        <v>0</v>
      </c>
      <c r="J3872" s="71">
        <v>0</v>
      </c>
      <c r="K3872" s="70">
        <v>0</v>
      </c>
      <c r="L3872" s="71">
        <v>0</v>
      </c>
      <c r="M3872" s="70">
        <v>0</v>
      </c>
      <c r="N3872" s="71">
        <v>0</v>
      </c>
      <c r="O3872" s="70">
        <v>0</v>
      </c>
      <c r="P3872" s="71">
        <v>0</v>
      </c>
      <c r="Q3872" s="70">
        <v>0</v>
      </c>
      <c r="R3872" s="71">
        <v>0</v>
      </c>
      <c r="S3872" s="70">
        <v>0</v>
      </c>
      <c r="T3872" s="71">
        <v>0</v>
      </c>
      <c r="U3872" s="70">
        <v>0</v>
      </c>
      <c r="V3872" s="71">
        <v>0</v>
      </c>
      <c r="W3872" s="70">
        <v>0</v>
      </c>
      <c r="X3872" s="71">
        <v>0</v>
      </c>
      <c r="Y3872" s="70">
        <v>0</v>
      </c>
      <c r="Z3872" s="71">
        <v>0</v>
      </c>
      <c r="AA3872" s="70">
        <v>0</v>
      </c>
      <c r="AB3872" s="71">
        <v>0</v>
      </c>
      <c r="AC3872" s="54"/>
      <c r="AD3872" s="55">
        <f t="shared" si="79"/>
        <v>0</v>
      </c>
      <c r="AE3872" s="54"/>
    </row>
    <row r="3873" spans="2:31" x14ac:dyDescent="0.3">
      <c r="B3873" s="4" t="s">
        <v>210</v>
      </c>
      <c r="C3873" s="4"/>
      <c r="D3873" s="4"/>
      <c r="E3873" s="70">
        <v>0</v>
      </c>
      <c r="F3873" s="71">
        <v>0</v>
      </c>
      <c r="G3873" s="70">
        <v>0</v>
      </c>
      <c r="H3873" s="71">
        <v>0</v>
      </c>
      <c r="I3873" s="70">
        <v>0</v>
      </c>
      <c r="J3873" s="71">
        <v>0</v>
      </c>
      <c r="K3873" s="70">
        <v>0</v>
      </c>
      <c r="L3873" s="71">
        <v>0</v>
      </c>
      <c r="M3873" s="70">
        <v>0</v>
      </c>
      <c r="N3873" s="71">
        <v>0</v>
      </c>
      <c r="O3873" s="70">
        <v>0</v>
      </c>
      <c r="P3873" s="71">
        <v>0</v>
      </c>
      <c r="Q3873" s="70">
        <v>0</v>
      </c>
      <c r="R3873" s="71">
        <v>0</v>
      </c>
      <c r="S3873" s="70">
        <v>0</v>
      </c>
      <c r="T3873" s="71">
        <v>0</v>
      </c>
      <c r="U3873" s="70">
        <v>0</v>
      </c>
      <c r="V3873" s="71">
        <v>0</v>
      </c>
      <c r="W3873" s="70">
        <v>0</v>
      </c>
      <c r="X3873" s="71">
        <v>0</v>
      </c>
      <c r="Y3873" s="70">
        <v>0</v>
      </c>
      <c r="Z3873" s="71">
        <v>0</v>
      </c>
      <c r="AA3873" s="70">
        <v>0</v>
      </c>
      <c r="AB3873" s="71">
        <v>0</v>
      </c>
      <c r="AC3873" s="54"/>
      <c r="AD3873" s="55">
        <f t="shared" si="79"/>
        <v>0</v>
      </c>
      <c r="AE3873" s="54"/>
    </row>
    <row r="3874" spans="2:31" x14ac:dyDescent="0.3">
      <c r="B3874" s="4" t="s">
        <v>211</v>
      </c>
      <c r="C3874" s="4"/>
      <c r="D3874" s="4"/>
      <c r="E3874" s="70">
        <v>0</v>
      </c>
      <c r="F3874" s="71">
        <v>0</v>
      </c>
      <c r="G3874" s="70">
        <v>0</v>
      </c>
      <c r="H3874" s="71">
        <v>0</v>
      </c>
      <c r="I3874" s="70">
        <v>0</v>
      </c>
      <c r="J3874" s="71">
        <v>0</v>
      </c>
      <c r="K3874" s="70">
        <v>0</v>
      </c>
      <c r="L3874" s="71">
        <v>0</v>
      </c>
      <c r="M3874" s="70">
        <v>0</v>
      </c>
      <c r="N3874" s="71">
        <v>0</v>
      </c>
      <c r="O3874" s="70">
        <v>0</v>
      </c>
      <c r="P3874" s="71">
        <v>0</v>
      </c>
      <c r="Q3874" s="70">
        <v>0</v>
      </c>
      <c r="R3874" s="71">
        <v>0</v>
      </c>
      <c r="S3874" s="70">
        <v>0</v>
      </c>
      <c r="T3874" s="71">
        <v>0</v>
      </c>
      <c r="U3874" s="70">
        <v>0</v>
      </c>
      <c r="V3874" s="71">
        <v>0</v>
      </c>
      <c r="W3874" s="70">
        <v>0</v>
      </c>
      <c r="X3874" s="71">
        <v>0</v>
      </c>
      <c r="Y3874" s="70">
        <v>0</v>
      </c>
      <c r="Z3874" s="71">
        <v>0</v>
      </c>
      <c r="AA3874" s="70">
        <v>0</v>
      </c>
      <c r="AB3874" s="71">
        <v>0</v>
      </c>
      <c r="AC3874" s="54"/>
      <c r="AD3874" s="55">
        <f t="shared" si="79"/>
        <v>0</v>
      </c>
      <c r="AE3874" s="54"/>
    </row>
    <row r="3875" spans="2:31" x14ac:dyDescent="0.3">
      <c r="B3875" s="4" t="s">
        <v>212</v>
      </c>
      <c r="C3875" s="4"/>
      <c r="D3875" s="4"/>
      <c r="E3875" s="70">
        <v>0</v>
      </c>
      <c r="F3875" s="71">
        <v>0</v>
      </c>
      <c r="G3875" s="70">
        <v>0</v>
      </c>
      <c r="H3875" s="71">
        <v>0</v>
      </c>
      <c r="I3875" s="70">
        <v>0</v>
      </c>
      <c r="J3875" s="71">
        <v>0</v>
      </c>
      <c r="K3875" s="70">
        <v>0</v>
      </c>
      <c r="L3875" s="71">
        <v>0</v>
      </c>
      <c r="M3875" s="70">
        <v>0</v>
      </c>
      <c r="N3875" s="71">
        <v>0</v>
      </c>
      <c r="O3875" s="70">
        <v>0</v>
      </c>
      <c r="P3875" s="71">
        <v>0</v>
      </c>
      <c r="Q3875" s="70">
        <v>0</v>
      </c>
      <c r="R3875" s="71">
        <v>0</v>
      </c>
      <c r="S3875" s="70">
        <v>0</v>
      </c>
      <c r="T3875" s="71">
        <v>0</v>
      </c>
      <c r="U3875" s="70">
        <v>0</v>
      </c>
      <c r="V3875" s="71">
        <v>0</v>
      </c>
      <c r="W3875" s="70">
        <v>0</v>
      </c>
      <c r="X3875" s="71">
        <v>0</v>
      </c>
      <c r="Y3875" s="70">
        <v>0</v>
      </c>
      <c r="Z3875" s="71">
        <v>0</v>
      </c>
      <c r="AA3875" s="70">
        <v>0</v>
      </c>
      <c r="AB3875" s="71">
        <v>0</v>
      </c>
      <c r="AC3875" s="54"/>
      <c r="AD3875" s="55">
        <f t="shared" si="79"/>
        <v>0</v>
      </c>
      <c r="AE3875" s="54"/>
    </row>
    <row r="3876" spans="2:31" x14ac:dyDescent="0.3">
      <c r="B3876" s="4" t="s">
        <v>229</v>
      </c>
      <c r="C3876" s="4"/>
      <c r="D3876" s="4"/>
      <c r="E3876" s="70">
        <v>0</v>
      </c>
      <c r="F3876" s="71">
        <v>0</v>
      </c>
      <c r="G3876" s="70">
        <v>0</v>
      </c>
      <c r="H3876" s="71">
        <v>0</v>
      </c>
      <c r="I3876" s="70">
        <v>0</v>
      </c>
      <c r="J3876" s="71">
        <v>0</v>
      </c>
      <c r="K3876" s="70">
        <v>0</v>
      </c>
      <c r="L3876" s="71">
        <v>0.30958830118179326</v>
      </c>
      <c r="M3876" s="70">
        <v>1.0327735662460327</v>
      </c>
      <c r="N3876" s="71">
        <v>1.034023674329122</v>
      </c>
      <c r="O3876" s="70">
        <v>1.0346591472625726</v>
      </c>
      <c r="P3876" s="71">
        <v>1.0623853452950964</v>
      </c>
      <c r="Q3876" s="70">
        <v>1.1224718518244723</v>
      </c>
      <c r="R3876" s="71">
        <v>1.0146992246309916</v>
      </c>
      <c r="S3876" s="70">
        <v>0.94777032073338841</v>
      </c>
      <c r="T3876" s="71">
        <v>0.61735788583755491</v>
      </c>
      <c r="U3876" s="70">
        <v>0.11985230207443238</v>
      </c>
      <c r="V3876" s="71">
        <v>0</v>
      </c>
      <c r="W3876" s="70">
        <v>0.78077440261840825</v>
      </c>
      <c r="X3876" s="71">
        <v>0</v>
      </c>
      <c r="Y3876" s="70">
        <v>0</v>
      </c>
      <c r="Z3876" s="71">
        <v>0</v>
      </c>
      <c r="AA3876" s="70">
        <v>0</v>
      </c>
      <c r="AB3876" s="71">
        <v>0</v>
      </c>
      <c r="AC3876" s="54"/>
      <c r="AD3876" s="55">
        <f t="shared" si="79"/>
        <v>9.076356022033865</v>
      </c>
      <c r="AE3876" s="54"/>
    </row>
    <row r="3877" spans="2:31" x14ac:dyDescent="0.3">
      <c r="B3877" s="4" t="s">
        <v>230</v>
      </c>
      <c r="C3877" s="4"/>
      <c r="D3877" s="4"/>
      <c r="E3877" s="70">
        <v>0</v>
      </c>
      <c r="F3877" s="71">
        <v>0</v>
      </c>
      <c r="G3877" s="70">
        <v>0</v>
      </c>
      <c r="H3877" s="71">
        <v>0</v>
      </c>
      <c r="I3877" s="70">
        <v>0</v>
      </c>
      <c r="J3877" s="71">
        <v>0</v>
      </c>
      <c r="K3877" s="70">
        <v>0</v>
      </c>
      <c r="L3877" s="71">
        <v>0.30958830118179326</v>
      </c>
      <c r="M3877" s="70">
        <v>1.0327735662460327</v>
      </c>
      <c r="N3877" s="71">
        <v>1.034023674329122</v>
      </c>
      <c r="O3877" s="70">
        <v>1.0346591472625726</v>
      </c>
      <c r="P3877" s="71">
        <v>1.0623853452950964</v>
      </c>
      <c r="Q3877" s="70">
        <v>1.1224718518244723</v>
      </c>
      <c r="R3877" s="71">
        <v>1.0146992246309916</v>
      </c>
      <c r="S3877" s="70">
        <v>0.94777032073338841</v>
      </c>
      <c r="T3877" s="71">
        <v>0.61735788583755491</v>
      </c>
      <c r="U3877" s="70">
        <v>0.11985230207443238</v>
      </c>
      <c r="V3877" s="71">
        <v>0</v>
      </c>
      <c r="W3877" s="70">
        <v>0.78077440261840825</v>
      </c>
      <c r="X3877" s="71">
        <v>0</v>
      </c>
      <c r="Y3877" s="70">
        <v>0</v>
      </c>
      <c r="Z3877" s="71">
        <v>0</v>
      </c>
      <c r="AA3877" s="70">
        <v>0</v>
      </c>
      <c r="AB3877" s="71">
        <v>0</v>
      </c>
      <c r="AC3877" s="54"/>
      <c r="AD3877" s="55">
        <f t="shared" si="79"/>
        <v>9.076356022033865</v>
      </c>
      <c r="AE3877" s="54"/>
    </row>
    <row r="3878" spans="2:31" x14ac:dyDescent="0.3">
      <c r="B3878" s="4" t="s">
        <v>213</v>
      </c>
      <c r="C3878" s="4"/>
      <c r="D3878" s="4"/>
      <c r="E3878" s="70">
        <v>0</v>
      </c>
      <c r="F3878" s="71">
        <v>0</v>
      </c>
      <c r="G3878" s="70">
        <v>0.92235474904378245</v>
      </c>
      <c r="H3878" s="71">
        <v>4.7704427083333343</v>
      </c>
      <c r="I3878" s="70">
        <v>4.8721750259399412</v>
      </c>
      <c r="J3878" s="71">
        <v>4.8004187901814772</v>
      </c>
      <c r="K3878" s="70">
        <v>1.7243103408813474</v>
      </c>
      <c r="L3878" s="71">
        <v>0</v>
      </c>
      <c r="M3878" s="70">
        <v>1.4165242513020833E-4</v>
      </c>
      <c r="N3878" s="71">
        <v>8.5500113169352202E-2</v>
      </c>
      <c r="O3878" s="70">
        <v>1.6703351338704427E-2</v>
      </c>
      <c r="P3878" s="71">
        <v>2.8733106888665096</v>
      </c>
      <c r="Q3878" s="70">
        <v>9.0632351875305179</v>
      </c>
      <c r="R3878" s="71">
        <v>6.3699224472045914</v>
      </c>
      <c r="S3878" s="70">
        <v>5.6273447036743161</v>
      </c>
      <c r="T3878" s="71">
        <v>0</v>
      </c>
      <c r="U3878" s="70">
        <v>7.4392382303873697E-2</v>
      </c>
      <c r="V3878" s="71">
        <v>0.13075593312581379</v>
      </c>
      <c r="W3878" s="70">
        <v>0.19217503865559896</v>
      </c>
      <c r="X3878" s="71">
        <v>0</v>
      </c>
      <c r="Y3878" s="70">
        <v>0</v>
      </c>
      <c r="Z3878" s="71">
        <v>0</v>
      </c>
      <c r="AA3878" s="70">
        <v>0</v>
      </c>
      <c r="AB3878" s="71">
        <v>0</v>
      </c>
      <c r="AC3878" s="54"/>
      <c r="AD3878" s="55">
        <f t="shared" si="79"/>
        <v>41.523183112674303</v>
      </c>
      <c r="AE3878" s="54"/>
    </row>
    <row r="3879" spans="2:31" x14ac:dyDescent="0.3">
      <c r="B3879" s="4" t="s">
        <v>263</v>
      </c>
      <c r="C3879" s="4"/>
      <c r="D3879" s="4"/>
      <c r="E3879" s="70">
        <v>0</v>
      </c>
      <c r="F3879" s="71">
        <v>0</v>
      </c>
      <c r="G3879" s="70">
        <v>0</v>
      </c>
      <c r="H3879" s="71">
        <v>0</v>
      </c>
      <c r="I3879" s="70">
        <v>0</v>
      </c>
      <c r="J3879" s="71">
        <v>0</v>
      </c>
      <c r="K3879" s="70">
        <v>0</v>
      </c>
      <c r="L3879" s="71">
        <v>0</v>
      </c>
      <c r="M3879" s="70">
        <v>0</v>
      </c>
      <c r="N3879" s="71">
        <v>0</v>
      </c>
      <c r="O3879" s="70">
        <v>0</v>
      </c>
      <c r="P3879" s="71">
        <v>0</v>
      </c>
      <c r="Q3879" s="70">
        <v>0</v>
      </c>
      <c r="R3879" s="71">
        <v>0</v>
      </c>
      <c r="S3879" s="70">
        <v>0</v>
      </c>
      <c r="T3879" s="71">
        <v>0</v>
      </c>
      <c r="U3879" s="70">
        <v>0</v>
      </c>
      <c r="V3879" s="71">
        <v>0</v>
      </c>
      <c r="W3879" s="70">
        <v>0</v>
      </c>
      <c r="X3879" s="71">
        <v>0</v>
      </c>
      <c r="Y3879" s="70">
        <v>0</v>
      </c>
      <c r="Z3879" s="71">
        <v>0</v>
      </c>
      <c r="AA3879" s="70">
        <v>0</v>
      </c>
      <c r="AB3879" s="71">
        <v>0</v>
      </c>
      <c r="AC3879" s="54"/>
      <c r="AD3879" s="55">
        <f t="shared" si="79"/>
        <v>0</v>
      </c>
      <c r="AE3879" s="54"/>
    </row>
    <row r="3880" spans="2:31" x14ac:dyDescent="0.3">
      <c r="B3880" s="4" t="s">
        <v>264</v>
      </c>
      <c r="C3880" s="4"/>
      <c r="D3880" s="4"/>
      <c r="E3880" s="70">
        <v>0</v>
      </c>
      <c r="F3880" s="71">
        <v>0</v>
      </c>
      <c r="G3880" s="70">
        <v>0</v>
      </c>
      <c r="H3880" s="71">
        <v>0</v>
      </c>
      <c r="I3880" s="70">
        <v>0</v>
      </c>
      <c r="J3880" s="71">
        <v>0</v>
      </c>
      <c r="K3880" s="70">
        <v>0</v>
      </c>
      <c r="L3880" s="71">
        <v>0</v>
      </c>
      <c r="M3880" s="70">
        <v>0</v>
      </c>
      <c r="N3880" s="71">
        <v>0</v>
      </c>
      <c r="O3880" s="70">
        <v>0</v>
      </c>
      <c r="P3880" s="71">
        <v>0</v>
      </c>
      <c r="Q3880" s="70">
        <v>0</v>
      </c>
      <c r="R3880" s="71">
        <v>0</v>
      </c>
      <c r="S3880" s="70">
        <v>0</v>
      </c>
      <c r="T3880" s="71">
        <v>0</v>
      </c>
      <c r="U3880" s="70">
        <v>0</v>
      </c>
      <c r="V3880" s="71">
        <v>0</v>
      </c>
      <c r="W3880" s="70">
        <v>0</v>
      </c>
      <c r="X3880" s="71">
        <v>0</v>
      </c>
      <c r="Y3880" s="70">
        <v>0</v>
      </c>
      <c r="Z3880" s="71">
        <v>0</v>
      </c>
      <c r="AA3880" s="70">
        <v>0</v>
      </c>
      <c r="AB3880" s="71">
        <v>0</v>
      </c>
      <c r="AC3880" s="54"/>
      <c r="AD3880" s="55">
        <f t="shared" si="79"/>
        <v>0</v>
      </c>
      <c r="AE3880" s="54"/>
    </row>
    <row r="3881" spans="2:31" x14ac:dyDescent="0.3">
      <c r="B3881" s="4" t="s">
        <v>217</v>
      </c>
      <c r="C3881" s="4"/>
      <c r="D3881" s="4"/>
      <c r="E3881" s="70">
        <v>0</v>
      </c>
      <c r="F3881" s="71">
        <v>0</v>
      </c>
      <c r="G3881" s="70">
        <v>0</v>
      </c>
      <c r="H3881" s="71">
        <v>0</v>
      </c>
      <c r="I3881" s="70">
        <v>0</v>
      </c>
      <c r="J3881" s="71">
        <v>0</v>
      </c>
      <c r="K3881" s="70">
        <v>0</v>
      </c>
      <c r="L3881" s="71">
        <v>0</v>
      </c>
      <c r="M3881" s="70">
        <v>0</v>
      </c>
      <c r="N3881" s="71">
        <v>0</v>
      </c>
      <c r="O3881" s="70">
        <v>0</v>
      </c>
      <c r="P3881" s="71">
        <v>0</v>
      </c>
      <c r="Q3881" s="70">
        <v>0</v>
      </c>
      <c r="R3881" s="71">
        <v>0</v>
      </c>
      <c r="S3881" s="70">
        <v>0</v>
      </c>
      <c r="T3881" s="71">
        <v>0</v>
      </c>
      <c r="U3881" s="70">
        <v>0</v>
      </c>
      <c r="V3881" s="71">
        <v>0</v>
      </c>
      <c r="W3881" s="70">
        <v>1.5199685494825579</v>
      </c>
      <c r="X3881" s="71">
        <v>0</v>
      </c>
      <c r="Y3881" s="70">
        <v>0</v>
      </c>
      <c r="Z3881" s="71">
        <v>0</v>
      </c>
      <c r="AA3881" s="70">
        <v>0</v>
      </c>
      <c r="AB3881" s="71">
        <v>0</v>
      </c>
      <c r="AC3881" s="54"/>
      <c r="AD3881" s="55">
        <f t="shared" si="79"/>
        <v>1.5199685494825579</v>
      </c>
      <c r="AE3881" s="54"/>
    </row>
    <row r="3882" spans="2:31" x14ac:dyDescent="0.3">
      <c r="B3882" s="4" t="s">
        <v>218</v>
      </c>
      <c r="C3882" s="4"/>
      <c r="D3882" s="4"/>
      <c r="E3882" s="70">
        <v>0</v>
      </c>
      <c r="F3882" s="71">
        <v>0</v>
      </c>
      <c r="G3882" s="70">
        <v>0</v>
      </c>
      <c r="H3882" s="71">
        <v>0</v>
      </c>
      <c r="I3882" s="70">
        <v>0</v>
      </c>
      <c r="J3882" s="71">
        <v>0</v>
      </c>
      <c r="K3882" s="70">
        <v>0</v>
      </c>
      <c r="L3882" s="71">
        <v>0</v>
      </c>
      <c r="M3882" s="70">
        <v>0</v>
      </c>
      <c r="N3882" s="71">
        <v>0</v>
      </c>
      <c r="O3882" s="70">
        <v>0</v>
      </c>
      <c r="P3882" s="71">
        <v>0</v>
      </c>
      <c r="Q3882" s="70">
        <v>0</v>
      </c>
      <c r="R3882" s="71">
        <v>0</v>
      </c>
      <c r="S3882" s="70">
        <v>0</v>
      </c>
      <c r="T3882" s="71">
        <v>0</v>
      </c>
      <c r="U3882" s="70">
        <v>0</v>
      </c>
      <c r="V3882" s="71">
        <v>0</v>
      </c>
      <c r="W3882" s="70">
        <v>1.5199685494825579</v>
      </c>
      <c r="X3882" s="71">
        <v>0</v>
      </c>
      <c r="Y3882" s="70">
        <v>0</v>
      </c>
      <c r="Z3882" s="71">
        <v>0</v>
      </c>
      <c r="AA3882" s="70">
        <v>0</v>
      </c>
      <c r="AB3882" s="71">
        <v>0</v>
      </c>
      <c r="AC3882" s="54"/>
      <c r="AD3882" s="55">
        <f t="shared" si="79"/>
        <v>1.5199685494825579</v>
      </c>
      <c r="AE3882" s="54"/>
    </row>
    <row r="3883" spans="2:31" x14ac:dyDescent="0.3">
      <c r="B3883" s="4" t="s">
        <v>243</v>
      </c>
      <c r="C3883" s="4"/>
      <c r="D3883" s="4"/>
      <c r="E3883" s="70">
        <v>0</v>
      </c>
      <c r="F3883" s="71">
        <v>0</v>
      </c>
      <c r="G3883" s="70">
        <v>0</v>
      </c>
      <c r="H3883" s="71">
        <v>0</v>
      </c>
      <c r="I3883" s="70">
        <v>0</v>
      </c>
      <c r="J3883" s="71">
        <v>0</v>
      </c>
      <c r="K3883" s="70">
        <v>0</v>
      </c>
      <c r="L3883" s="71">
        <v>6.2398235797882118E-2</v>
      </c>
      <c r="M3883" s="70">
        <v>0.21588974396387739</v>
      </c>
      <c r="N3883" s="71">
        <v>0.22803686857223521</v>
      </c>
      <c r="O3883" s="70">
        <v>0.27460065984725957</v>
      </c>
      <c r="P3883" s="71">
        <v>0.3223311217625936</v>
      </c>
      <c r="Q3883" s="70">
        <v>0.2963079311052958</v>
      </c>
      <c r="R3883" s="71">
        <v>0.21227376858393343</v>
      </c>
      <c r="S3883" s="70">
        <v>8.0170710786183652E-2</v>
      </c>
      <c r="T3883" s="71">
        <v>0</v>
      </c>
      <c r="U3883" s="70">
        <v>0</v>
      </c>
      <c r="V3883" s="71">
        <v>0</v>
      </c>
      <c r="W3883" s="70">
        <v>0</v>
      </c>
      <c r="X3883" s="71">
        <v>0</v>
      </c>
      <c r="Y3883" s="70">
        <v>0</v>
      </c>
      <c r="Z3883" s="71">
        <v>0</v>
      </c>
      <c r="AA3883" s="70">
        <v>0</v>
      </c>
      <c r="AB3883" s="71">
        <v>0</v>
      </c>
      <c r="AC3883" s="54"/>
      <c r="AD3883" s="55">
        <f t="shared" si="79"/>
        <v>1.6920090404192605</v>
      </c>
      <c r="AE3883" s="54"/>
    </row>
    <row r="3884" spans="2:31" x14ac:dyDescent="0.3">
      <c r="B3884" s="4" t="s">
        <v>265</v>
      </c>
      <c r="C3884" s="4"/>
      <c r="D3884" s="4"/>
      <c r="E3884" s="70">
        <v>0</v>
      </c>
      <c r="F3884" s="71">
        <v>0</v>
      </c>
      <c r="G3884" s="70">
        <v>0</v>
      </c>
      <c r="H3884" s="71">
        <v>0</v>
      </c>
      <c r="I3884" s="70">
        <v>0</v>
      </c>
      <c r="J3884" s="71">
        <v>0</v>
      </c>
      <c r="K3884" s="70">
        <v>0</v>
      </c>
      <c r="L3884" s="71">
        <v>0</v>
      </c>
      <c r="M3884" s="70">
        <v>0</v>
      </c>
      <c r="N3884" s="71">
        <v>0</v>
      </c>
      <c r="O3884" s="70">
        <v>0</v>
      </c>
      <c r="P3884" s="71">
        <v>0</v>
      </c>
      <c r="Q3884" s="70">
        <v>0</v>
      </c>
      <c r="R3884" s="71">
        <v>0</v>
      </c>
      <c r="S3884" s="70">
        <v>0</v>
      </c>
      <c r="T3884" s="71">
        <v>0</v>
      </c>
      <c r="U3884" s="70">
        <v>0</v>
      </c>
      <c r="V3884" s="71">
        <v>0</v>
      </c>
      <c r="W3884" s="70">
        <v>0</v>
      </c>
      <c r="X3884" s="71">
        <v>0</v>
      </c>
      <c r="Y3884" s="70">
        <v>0</v>
      </c>
      <c r="Z3884" s="71">
        <v>0</v>
      </c>
      <c r="AA3884" s="70">
        <v>0</v>
      </c>
      <c r="AB3884" s="71">
        <v>0</v>
      </c>
      <c r="AC3884" s="54"/>
      <c r="AD3884" s="55">
        <f t="shared" si="79"/>
        <v>0</v>
      </c>
      <c r="AE3884" s="54"/>
    </row>
    <row r="3885" spans="2:31" x14ac:dyDescent="0.3">
      <c r="B3885" s="4" t="s">
        <v>170</v>
      </c>
      <c r="C3885" s="4"/>
      <c r="D3885" s="4"/>
      <c r="E3885" s="70">
        <v>0</v>
      </c>
      <c r="F3885" s="71">
        <v>0</v>
      </c>
      <c r="G3885" s="70">
        <v>0</v>
      </c>
      <c r="H3885" s="71">
        <v>0</v>
      </c>
      <c r="I3885" s="70">
        <v>0</v>
      </c>
      <c r="J3885" s="71">
        <v>0</v>
      </c>
      <c r="K3885" s="70">
        <v>0</v>
      </c>
      <c r="L3885" s="71">
        <v>0</v>
      </c>
      <c r="M3885" s="70">
        <v>0</v>
      </c>
      <c r="N3885" s="71">
        <v>0</v>
      </c>
      <c r="O3885" s="70">
        <v>0</v>
      </c>
      <c r="P3885" s="71">
        <v>0</v>
      </c>
      <c r="Q3885" s="70">
        <v>0</v>
      </c>
      <c r="R3885" s="71">
        <v>0</v>
      </c>
      <c r="S3885" s="70">
        <v>0</v>
      </c>
      <c r="T3885" s="71">
        <v>0</v>
      </c>
      <c r="U3885" s="70">
        <v>0</v>
      </c>
      <c r="V3885" s="71">
        <v>0</v>
      </c>
      <c r="W3885" s="70">
        <v>0</v>
      </c>
      <c r="X3885" s="71">
        <v>0</v>
      </c>
      <c r="Y3885" s="70">
        <v>0</v>
      </c>
      <c r="Z3885" s="71">
        <v>0</v>
      </c>
      <c r="AA3885" s="70">
        <v>0</v>
      </c>
      <c r="AB3885" s="71">
        <v>0</v>
      </c>
      <c r="AC3885" s="54"/>
      <c r="AD3885" s="55">
        <f t="shared" si="79"/>
        <v>0</v>
      </c>
      <c r="AE3885" s="54"/>
    </row>
    <row r="3886" spans="2:31" x14ac:dyDescent="0.3">
      <c r="B3886" s="4" t="s">
        <v>171</v>
      </c>
      <c r="C3886" s="4"/>
      <c r="D3886" s="4"/>
      <c r="E3886" s="70">
        <v>0</v>
      </c>
      <c r="F3886" s="71">
        <v>0</v>
      </c>
      <c r="G3886" s="70">
        <v>0</v>
      </c>
      <c r="H3886" s="71">
        <v>0</v>
      </c>
      <c r="I3886" s="70">
        <v>0</v>
      </c>
      <c r="J3886" s="71">
        <v>0</v>
      </c>
      <c r="K3886" s="70">
        <v>0</v>
      </c>
      <c r="L3886" s="71">
        <v>0</v>
      </c>
      <c r="M3886" s="70">
        <v>0</v>
      </c>
      <c r="N3886" s="71">
        <v>0</v>
      </c>
      <c r="O3886" s="70">
        <v>0</v>
      </c>
      <c r="P3886" s="71">
        <v>0</v>
      </c>
      <c r="Q3886" s="70">
        <v>0</v>
      </c>
      <c r="R3886" s="71">
        <v>0</v>
      </c>
      <c r="S3886" s="70">
        <v>0</v>
      </c>
      <c r="T3886" s="71">
        <v>0</v>
      </c>
      <c r="U3886" s="70">
        <v>0</v>
      </c>
      <c r="V3886" s="71">
        <v>0</v>
      </c>
      <c r="W3886" s="70">
        <v>0</v>
      </c>
      <c r="X3886" s="71">
        <v>0</v>
      </c>
      <c r="Y3886" s="70">
        <v>0</v>
      </c>
      <c r="Z3886" s="71">
        <v>0</v>
      </c>
      <c r="AA3886" s="70">
        <v>0</v>
      </c>
      <c r="AB3886" s="71">
        <v>0</v>
      </c>
      <c r="AC3886" s="54"/>
      <c r="AD3886" s="55">
        <f t="shared" si="79"/>
        <v>0</v>
      </c>
      <c r="AE3886" s="54"/>
    </row>
    <row r="3887" spans="2:31" x14ac:dyDescent="0.3">
      <c r="B3887" s="4" t="s">
        <v>172</v>
      </c>
      <c r="C3887" s="4"/>
      <c r="D3887" s="4"/>
      <c r="E3887" s="70">
        <v>0</v>
      </c>
      <c r="F3887" s="71">
        <v>0</v>
      </c>
      <c r="G3887" s="70">
        <v>0</v>
      </c>
      <c r="H3887" s="71">
        <v>0</v>
      </c>
      <c r="I3887" s="70">
        <v>0</v>
      </c>
      <c r="J3887" s="71">
        <v>0</v>
      </c>
      <c r="K3887" s="70">
        <v>0</v>
      </c>
      <c r="L3887" s="71">
        <v>0</v>
      </c>
      <c r="M3887" s="70">
        <v>0</v>
      </c>
      <c r="N3887" s="71">
        <v>0</v>
      </c>
      <c r="O3887" s="70">
        <v>0</v>
      </c>
      <c r="P3887" s="71">
        <v>0</v>
      </c>
      <c r="Q3887" s="70">
        <v>0</v>
      </c>
      <c r="R3887" s="71">
        <v>0</v>
      </c>
      <c r="S3887" s="70">
        <v>0</v>
      </c>
      <c r="T3887" s="71">
        <v>0</v>
      </c>
      <c r="U3887" s="70">
        <v>0</v>
      </c>
      <c r="V3887" s="71">
        <v>0</v>
      </c>
      <c r="W3887" s="70">
        <v>0</v>
      </c>
      <c r="X3887" s="71">
        <v>0</v>
      </c>
      <c r="Y3887" s="70">
        <v>0</v>
      </c>
      <c r="Z3887" s="71">
        <v>0</v>
      </c>
      <c r="AA3887" s="70">
        <v>0</v>
      </c>
      <c r="AB3887" s="71">
        <v>0</v>
      </c>
      <c r="AC3887" s="54"/>
      <c r="AD3887" s="55">
        <f t="shared" si="79"/>
        <v>0</v>
      </c>
      <c r="AE3887" s="54"/>
    </row>
    <row r="3888" spans="2:31" x14ac:dyDescent="0.3">
      <c r="B3888" s="4" t="s">
        <v>173</v>
      </c>
      <c r="C3888" s="4"/>
      <c r="D3888" s="4"/>
      <c r="E3888" s="70">
        <v>0</v>
      </c>
      <c r="F3888" s="71">
        <v>0</v>
      </c>
      <c r="G3888" s="70">
        <v>0</v>
      </c>
      <c r="H3888" s="71">
        <v>0</v>
      </c>
      <c r="I3888" s="70">
        <v>0</v>
      </c>
      <c r="J3888" s="71">
        <v>0</v>
      </c>
      <c r="K3888" s="70">
        <v>0</v>
      </c>
      <c r="L3888" s="71">
        <v>0</v>
      </c>
      <c r="M3888" s="70">
        <v>0</v>
      </c>
      <c r="N3888" s="71">
        <v>0</v>
      </c>
      <c r="O3888" s="70">
        <v>0</v>
      </c>
      <c r="P3888" s="71">
        <v>0</v>
      </c>
      <c r="Q3888" s="70">
        <v>0</v>
      </c>
      <c r="R3888" s="71">
        <v>0</v>
      </c>
      <c r="S3888" s="70">
        <v>0</v>
      </c>
      <c r="T3888" s="71">
        <v>0</v>
      </c>
      <c r="U3888" s="70">
        <v>0</v>
      </c>
      <c r="V3888" s="71">
        <v>0</v>
      </c>
      <c r="W3888" s="70">
        <v>0</v>
      </c>
      <c r="X3888" s="71">
        <v>0</v>
      </c>
      <c r="Y3888" s="70">
        <v>0</v>
      </c>
      <c r="Z3888" s="71">
        <v>0</v>
      </c>
      <c r="AA3888" s="70">
        <v>0</v>
      </c>
      <c r="AB3888" s="71">
        <v>0</v>
      </c>
      <c r="AC3888" s="54"/>
      <c r="AD3888" s="55">
        <f t="shared" si="79"/>
        <v>0</v>
      </c>
      <c r="AE3888" s="54"/>
    </row>
    <row r="3889" spans="2:31" x14ac:dyDescent="0.3">
      <c r="B3889" s="4" t="s">
        <v>138</v>
      </c>
      <c r="C3889" s="4"/>
      <c r="D3889" s="4"/>
      <c r="E3889" s="70">
        <v>0</v>
      </c>
      <c r="F3889" s="71">
        <v>0</v>
      </c>
      <c r="G3889" s="70">
        <v>0</v>
      </c>
      <c r="H3889" s="71">
        <v>0</v>
      </c>
      <c r="I3889" s="70">
        <v>0</v>
      </c>
      <c r="J3889" s="71">
        <v>0</v>
      </c>
      <c r="K3889" s="70">
        <v>0</v>
      </c>
      <c r="L3889" s="71">
        <v>0</v>
      </c>
      <c r="M3889" s="70">
        <v>0</v>
      </c>
      <c r="N3889" s="71">
        <v>0</v>
      </c>
      <c r="O3889" s="70">
        <v>0</v>
      </c>
      <c r="P3889" s="71">
        <v>0</v>
      </c>
      <c r="Q3889" s="70">
        <v>0</v>
      </c>
      <c r="R3889" s="71">
        <v>0</v>
      </c>
      <c r="S3889" s="70">
        <v>0</v>
      </c>
      <c r="T3889" s="71">
        <v>0</v>
      </c>
      <c r="U3889" s="70">
        <v>0</v>
      </c>
      <c r="V3889" s="71">
        <v>0</v>
      </c>
      <c r="W3889" s="70">
        <v>0</v>
      </c>
      <c r="X3889" s="71">
        <v>0</v>
      </c>
      <c r="Y3889" s="70">
        <v>0</v>
      </c>
      <c r="Z3889" s="71">
        <v>0</v>
      </c>
      <c r="AA3889" s="70">
        <v>0</v>
      </c>
      <c r="AB3889" s="71">
        <v>0</v>
      </c>
      <c r="AC3889" s="54"/>
      <c r="AD3889" s="55">
        <f t="shared" si="79"/>
        <v>0</v>
      </c>
      <c r="AE3889" s="54"/>
    </row>
    <row r="3890" spans="2:31" x14ac:dyDescent="0.3">
      <c r="B3890" s="12" t="s">
        <v>2</v>
      </c>
      <c r="C3890" s="12"/>
      <c r="D3890" s="12"/>
      <c r="E3890" s="13">
        <f t="shared" ref="E3890:AB3890" si="80">SUM(E3752:E3889)</f>
        <v>12.886143163566171</v>
      </c>
      <c r="F3890" s="13">
        <f t="shared" si="80"/>
        <v>18.378360916648059</v>
      </c>
      <c r="G3890" s="13">
        <f t="shared" si="80"/>
        <v>19.904551643953631</v>
      </c>
      <c r="H3890" s="13">
        <f t="shared" si="80"/>
        <v>23.94837954586864</v>
      </c>
      <c r="I3890" s="13">
        <f t="shared" si="80"/>
        <v>24.289858963561088</v>
      </c>
      <c r="J3890" s="13">
        <f t="shared" si="80"/>
        <v>24.508280410477877</v>
      </c>
      <c r="K3890" s="13">
        <f t="shared" si="80"/>
        <v>19.749206054326066</v>
      </c>
      <c r="L3890" s="13">
        <f t="shared" si="80"/>
        <v>19.347501325565879</v>
      </c>
      <c r="M3890" s="13">
        <f t="shared" si="80"/>
        <v>93.14952265123982</v>
      </c>
      <c r="N3890" s="13">
        <f t="shared" si="80"/>
        <v>90.413041009889426</v>
      </c>
      <c r="O3890" s="13">
        <f t="shared" si="80"/>
        <v>87.885559917466153</v>
      </c>
      <c r="P3890" s="13">
        <f t="shared" si="80"/>
        <v>82.768016933246756</v>
      </c>
      <c r="Q3890" s="13">
        <f t="shared" si="80"/>
        <v>85.795404921028506</v>
      </c>
      <c r="R3890" s="13">
        <f t="shared" si="80"/>
        <v>85.859848697800629</v>
      </c>
      <c r="S3890" s="13">
        <f t="shared" si="80"/>
        <v>75.678289515141259</v>
      </c>
      <c r="T3890" s="13">
        <f t="shared" si="80"/>
        <v>43.297655188760054</v>
      </c>
      <c r="U3890" s="13">
        <f t="shared" si="80"/>
        <v>62.845081881275384</v>
      </c>
      <c r="V3890" s="13">
        <f t="shared" si="80"/>
        <v>5.7698009082109945</v>
      </c>
      <c r="W3890" s="13">
        <f t="shared" si="80"/>
        <v>58.058951498643566</v>
      </c>
      <c r="X3890" s="13">
        <f t="shared" si="80"/>
        <v>0</v>
      </c>
      <c r="Y3890" s="13">
        <f t="shared" si="80"/>
        <v>0</v>
      </c>
      <c r="Z3890" s="13">
        <f t="shared" si="80"/>
        <v>0</v>
      </c>
      <c r="AA3890" s="13">
        <f t="shared" si="80"/>
        <v>0</v>
      </c>
      <c r="AB3890" s="13">
        <f t="shared" si="80"/>
        <v>0</v>
      </c>
      <c r="AC3890" s="116">
        <f>SUM(AC3752:AE3889)</f>
        <v>934.53345514666978</v>
      </c>
      <c r="AD3890" s="116"/>
      <c r="AE3890" s="116"/>
    </row>
    <row r="3891" spans="2:31" x14ac:dyDescent="0.3">
      <c r="B3891" s="14"/>
      <c r="C3891" s="15"/>
      <c r="D3891" s="16"/>
      <c r="E3891" s="16"/>
      <c r="F3891" s="16"/>
      <c r="G3891" s="16"/>
      <c r="H3891" s="16"/>
      <c r="I3891" s="16"/>
      <c r="J3891" s="16"/>
      <c r="K3891" s="16"/>
      <c r="L3891" s="16"/>
      <c r="M3891" s="16"/>
      <c r="N3891" s="16"/>
      <c r="O3891" s="16"/>
      <c r="P3891" s="16"/>
      <c r="Q3891" s="16"/>
      <c r="R3891" s="16"/>
      <c r="S3891" s="16"/>
      <c r="T3891" s="16"/>
      <c r="U3891" s="16"/>
      <c r="V3891" s="16"/>
      <c r="W3891" s="16"/>
      <c r="X3891" s="16"/>
      <c r="Y3891" s="16"/>
      <c r="Z3891" s="16"/>
      <c r="AA3891" s="16"/>
    </row>
    <row r="3892" spans="2:31" x14ac:dyDescent="0.3">
      <c r="B3892" s="14"/>
      <c r="C3892" s="15"/>
      <c r="D3892" s="16"/>
      <c r="E3892" s="16"/>
      <c r="F3892" s="16"/>
      <c r="G3892" s="16"/>
      <c r="H3892" s="16"/>
      <c r="I3892" s="16"/>
      <c r="J3892" s="16"/>
      <c r="K3892" s="16"/>
      <c r="L3892" s="16"/>
      <c r="M3892" s="16"/>
      <c r="N3892" s="16"/>
      <c r="O3892" s="16"/>
      <c r="P3892" s="16"/>
      <c r="Q3892" s="16"/>
      <c r="R3892" s="16"/>
      <c r="S3892" s="16"/>
      <c r="T3892" s="16"/>
      <c r="U3892" s="16"/>
      <c r="V3892" s="16"/>
      <c r="W3892" s="16"/>
      <c r="X3892" s="16"/>
      <c r="Y3892" s="16"/>
      <c r="Z3892" s="16"/>
      <c r="AA3892" s="16"/>
    </row>
    <row r="3893" spans="2:31" x14ac:dyDescent="0.3">
      <c r="B3893" s="8">
        <f>+B3749+1</f>
        <v>45958</v>
      </c>
    </row>
    <row r="3894" spans="2:31" x14ac:dyDescent="0.3">
      <c r="B3894" s="8"/>
    </row>
    <row r="3895" spans="2:31" x14ac:dyDescent="0.3">
      <c r="B3895" s="9" t="s">
        <v>81</v>
      </c>
      <c r="C3895" s="10"/>
      <c r="D3895" s="10"/>
      <c r="E3895" s="11">
        <v>1</v>
      </c>
      <c r="F3895" s="11">
        <v>2</v>
      </c>
      <c r="G3895" s="11">
        <v>3</v>
      </c>
      <c r="H3895" s="11">
        <v>4</v>
      </c>
      <c r="I3895" s="11">
        <v>5</v>
      </c>
      <c r="J3895" s="11">
        <v>6</v>
      </c>
      <c r="K3895" s="11">
        <v>7</v>
      </c>
      <c r="L3895" s="11">
        <v>8</v>
      </c>
      <c r="M3895" s="11">
        <v>9</v>
      </c>
      <c r="N3895" s="11">
        <v>10</v>
      </c>
      <c r="O3895" s="11">
        <v>11</v>
      </c>
      <c r="P3895" s="11">
        <v>12</v>
      </c>
      <c r="Q3895" s="11">
        <v>13</v>
      </c>
      <c r="R3895" s="11">
        <v>14</v>
      </c>
      <c r="S3895" s="11">
        <v>15</v>
      </c>
      <c r="T3895" s="11">
        <v>16</v>
      </c>
      <c r="U3895" s="11">
        <v>17</v>
      </c>
      <c r="V3895" s="11">
        <v>18</v>
      </c>
      <c r="W3895" s="11">
        <v>19</v>
      </c>
      <c r="X3895" s="11">
        <v>20</v>
      </c>
      <c r="Y3895" s="11">
        <v>21</v>
      </c>
      <c r="Z3895" s="11">
        <v>22</v>
      </c>
      <c r="AA3895" s="11">
        <v>23</v>
      </c>
      <c r="AB3895" s="11">
        <v>24</v>
      </c>
      <c r="AC3895" s="100" t="s">
        <v>2</v>
      </c>
      <c r="AD3895" s="100"/>
      <c r="AE3895" s="100"/>
    </row>
    <row r="3896" spans="2:31" x14ac:dyDescent="0.3">
      <c r="B3896" s="4" t="s">
        <v>245</v>
      </c>
      <c r="C3896" s="14"/>
      <c r="D3896" s="14"/>
      <c r="E3896" s="68">
        <v>0</v>
      </c>
      <c r="F3896" s="69">
        <v>0</v>
      </c>
      <c r="G3896" s="68">
        <v>0</v>
      </c>
      <c r="H3896" s="69">
        <v>0</v>
      </c>
      <c r="I3896" s="68">
        <v>0</v>
      </c>
      <c r="J3896" s="69">
        <v>0</v>
      </c>
      <c r="K3896" s="68">
        <v>0</v>
      </c>
      <c r="L3896" s="69">
        <v>2.7368315498034157</v>
      </c>
      <c r="M3896" s="68">
        <v>9.9743270298639892</v>
      </c>
      <c r="N3896" s="69">
        <v>1.5380144739151</v>
      </c>
      <c r="O3896" s="68">
        <v>0</v>
      </c>
      <c r="P3896" s="69">
        <v>0</v>
      </c>
      <c r="Q3896" s="68">
        <v>0</v>
      </c>
      <c r="R3896" s="69">
        <v>0</v>
      </c>
      <c r="S3896" s="68">
        <v>0</v>
      </c>
      <c r="T3896" s="69">
        <v>0</v>
      </c>
      <c r="U3896" s="68">
        <v>0</v>
      </c>
      <c r="V3896" s="69">
        <v>0</v>
      </c>
      <c r="W3896" s="68">
        <v>0</v>
      </c>
      <c r="X3896" s="69">
        <v>0</v>
      </c>
      <c r="Y3896" s="68">
        <v>0</v>
      </c>
      <c r="Z3896" s="69">
        <v>0</v>
      </c>
      <c r="AA3896" s="68">
        <v>0</v>
      </c>
      <c r="AB3896" s="69">
        <v>0</v>
      </c>
      <c r="AC3896" s="56"/>
      <c r="AD3896" s="55">
        <f t="shared" ref="AD3896:AD3971" si="81">SUM(E3896:AB3896)</f>
        <v>14.249173053582505</v>
      </c>
      <c r="AE3896" s="56"/>
    </row>
    <row r="3897" spans="2:31" x14ac:dyDescent="0.3">
      <c r="B3897" s="4" t="s">
        <v>246</v>
      </c>
      <c r="C3897" s="14"/>
      <c r="D3897" s="14"/>
      <c r="E3897" s="68">
        <v>0</v>
      </c>
      <c r="F3897" s="69">
        <v>0</v>
      </c>
      <c r="G3897" s="68">
        <v>0</v>
      </c>
      <c r="H3897" s="69">
        <v>0</v>
      </c>
      <c r="I3897" s="68">
        <v>0</v>
      </c>
      <c r="J3897" s="69">
        <v>0</v>
      </c>
      <c r="K3897" s="68">
        <v>0</v>
      </c>
      <c r="L3897" s="69">
        <v>2.7368315498034157</v>
      </c>
      <c r="M3897" s="68">
        <v>9.9743270298639892</v>
      </c>
      <c r="N3897" s="69">
        <v>1.5380144739151</v>
      </c>
      <c r="O3897" s="68">
        <v>0</v>
      </c>
      <c r="P3897" s="69">
        <v>0</v>
      </c>
      <c r="Q3897" s="68">
        <v>0</v>
      </c>
      <c r="R3897" s="69">
        <v>0</v>
      </c>
      <c r="S3897" s="68">
        <v>0</v>
      </c>
      <c r="T3897" s="69">
        <v>0</v>
      </c>
      <c r="U3897" s="68">
        <v>0</v>
      </c>
      <c r="V3897" s="69">
        <v>0</v>
      </c>
      <c r="W3897" s="68">
        <v>0</v>
      </c>
      <c r="X3897" s="69">
        <v>0</v>
      </c>
      <c r="Y3897" s="68">
        <v>0</v>
      </c>
      <c r="Z3897" s="69">
        <v>0</v>
      </c>
      <c r="AA3897" s="68">
        <v>0</v>
      </c>
      <c r="AB3897" s="69">
        <v>0</v>
      </c>
      <c r="AC3897" s="54"/>
      <c r="AD3897" s="55">
        <f t="shared" si="81"/>
        <v>14.249173053582505</v>
      </c>
      <c r="AE3897" s="54"/>
    </row>
    <row r="3898" spans="2:31" x14ac:dyDescent="0.3">
      <c r="B3898" s="4" t="s">
        <v>247</v>
      </c>
      <c r="C3898" s="14"/>
      <c r="D3898" s="14"/>
      <c r="E3898" s="68">
        <v>0</v>
      </c>
      <c r="F3898" s="69">
        <v>0</v>
      </c>
      <c r="G3898" s="68">
        <v>0</v>
      </c>
      <c r="H3898" s="69">
        <v>0</v>
      </c>
      <c r="I3898" s="68">
        <v>0</v>
      </c>
      <c r="J3898" s="69">
        <v>0</v>
      </c>
      <c r="K3898" s="68">
        <v>0</v>
      </c>
      <c r="L3898" s="69">
        <v>2.7368315498034157</v>
      </c>
      <c r="M3898" s="68">
        <v>9.9743270298639892</v>
      </c>
      <c r="N3898" s="69">
        <v>1.5380144739151</v>
      </c>
      <c r="O3898" s="68">
        <v>0</v>
      </c>
      <c r="P3898" s="69">
        <v>0</v>
      </c>
      <c r="Q3898" s="68">
        <v>0</v>
      </c>
      <c r="R3898" s="69">
        <v>0</v>
      </c>
      <c r="S3898" s="68">
        <v>0</v>
      </c>
      <c r="T3898" s="69">
        <v>0</v>
      </c>
      <c r="U3898" s="68">
        <v>0</v>
      </c>
      <c r="V3898" s="69">
        <v>0</v>
      </c>
      <c r="W3898" s="68">
        <v>0</v>
      </c>
      <c r="X3898" s="69">
        <v>0</v>
      </c>
      <c r="Y3898" s="68">
        <v>0</v>
      </c>
      <c r="Z3898" s="69">
        <v>0</v>
      </c>
      <c r="AA3898" s="68">
        <v>0</v>
      </c>
      <c r="AB3898" s="69">
        <v>0</v>
      </c>
      <c r="AC3898" s="54"/>
      <c r="AD3898" s="55">
        <f t="shared" si="81"/>
        <v>14.249173053582505</v>
      </c>
      <c r="AE3898" s="54"/>
    </row>
    <row r="3899" spans="2:31" x14ac:dyDescent="0.3">
      <c r="B3899" s="4" t="s">
        <v>248</v>
      </c>
      <c r="C3899" s="14"/>
      <c r="D3899" s="14"/>
      <c r="E3899" s="68">
        <v>0</v>
      </c>
      <c r="F3899" s="69">
        <v>0</v>
      </c>
      <c r="G3899" s="68">
        <v>0</v>
      </c>
      <c r="H3899" s="69">
        <v>0</v>
      </c>
      <c r="I3899" s="68">
        <v>0</v>
      </c>
      <c r="J3899" s="69">
        <v>0</v>
      </c>
      <c r="K3899" s="68">
        <v>0</v>
      </c>
      <c r="L3899" s="69">
        <v>2.7368315498034157</v>
      </c>
      <c r="M3899" s="68">
        <v>9.9743270298639892</v>
      </c>
      <c r="N3899" s="69">
        <v>1.5380144739151</v>
      </c>
      <c r="O3899" s="68">
        <v>0</v>
      </c>
      <c r="P3899" s="69">
        <v>0</v>
      </c>
      <c r="Q3899" s="68">
        <v>0</v>
      </c>
      <c r="R3899" s="69">
        <v>0</v>
      </c>
      <c r="S3899" s="68">
        <v>0</v>
      </c>
      <c r="T3899" s="69">
        <v>0</v>
      </c>
      <c r="U3899" s="68">
        <v>0</v>
      </c>
      <c r="V3899" s="69">
        <v>0</v>
      </c>
      <c r="W3899" s="68">
        <v>0</v>
      </c>
      <c r="X3899" s="69">
        <v>0</v>
      </c>
      <c r="Y3899" s="68">
        <v>0</v>
      </c>
      <c r="Z3899" s="69">
        <v>0</v>
      </c>
      <c r="AA3899" s="68">
        <v>0</v>
      </c>
      <c r="AB3899" s="69">
        <v>0</v>
      </c>
      <c r="AC3899" s="54"/>
      <c r="AD3899" s="55">
        <f t="shared" si="81"/>
        <v>14.249173053582505</v>
      </c>
      <c r="AE3899" s="54"/>
    </row>
    <row r="3900" spans="2:31" x14ac:dyDescent="0.3">
      <c r="B3900" s="4" t="s">
        <v>239</v>
      </c>
      <c r="C3900" s="14"/>
      <c r="D3900" s="14"/>
      <c r="E3900" s="68">
        <v>0</v>
      </c>
      <c r="F3900" s="69">
        <v>0</v>
      </c>
      <c r="G3900" s="68">
        <v>0</v>
      </c>
      <c r="H3900" s="69">
        <v>0</v>
      </c>
      <c r="I3900" s="68">
        <v>0</v>
      </c>
      <c r="J3900" s="69">
        <v>0</v>
      </c>
      <c r="K3900" s="68">
        <v>0</v>
      </c>
      <c r="L3900" s="69">
        <v>0</v>
      </c>
      <c r="M3900" s="68">
        <v>0</v>
      </c>
      <c r="N3900" s="69">
        <v>0</v>
      </c>
      <c r="O3900" s="68">
        <v>0</v>
      </c>
      <c r="P3900" s="69">
        <v>0</v>
      </c>
      <c r="Q3900" s="68">
        <v>0</v>
      </c>
      <c r="R3900" s="69">
        <v>0</v>
      </c>
      <c r="S3900" s="68">
        <v>0</v>
      </c>
      <c r="T3900" s="69">
        <v>0</v>
      </c>
      <c r="U3900" s="68">
        <v>0</v>
      </c>
      <c r="V3900" s="69">
        <v>0</v>
      </c>
      <c r="W3900" s="68">
        <v>0</v>
      </c>
      <c r="X3900" s="69">
        <v>0</v>
      </c>
      <c r="Y3900" s="68">
        <v>0</v>
      </c>
      <c r="Z3900" s="69">
        <v>0</v>
      </c>
      <c r="AA3900" s="68">
        <v>0</v>
      </c>
      <c r="AB3900" s="69">
        <v>0</v>
      </c>
      <c r="AC3900" s="54"/>
      <c r="AD3900" s="55">
        <f t="shared" si="81"/>
        <v>0</v>
      </c>
      <c r="AE3900" s="54"/>
    </row>
    <row r="3901" spans="2:31" x14ac:dyDescent="0.3">
      <c r="B3901" s="4" t="s">
        <v>139</v>
      </c>
      <c r="C3901" s="14"/>
      <c r="D3901" s="14"/>
      <c r="E3901" s="68">
        <v>0</v>
      </c>
      <c r="F3901" s="69">
        <v>0</v>
      </c>
      <c r="G3901" s="68">
        <v>0</v>
      </c>
      <c r="H3901" s="69">
        <v>0</v>
      </c>
      <c r="I3901" s="68">
        <v>0</v>
      </c>
      <c r="J3901" s="69">
        <v>0</v>
      </c>
      <c r="K3901" s="68">
        <v>0</v>
      </c>
      <c r="L3901" s="69">
        <v>0</v>
      </c>
      <c r="M3901" s="68">
        <v>0</v>
      </c>
      <c r="N3901" s="69">
        <v>0</v>
      </c>
      <c r="O3901" s="68">
        <v>0</v>
      </c>
      <c r="P3901" s="69">
        <v>0</v>
      </c>
      <c r="Q3901" s="68">
        <v>0</v>
      </c>
      <c r="R3901" s="69">
        <v>0</v>
      </c>
      <c r="S3901" s="68">
        <v>0</v>
      </c>
      <c r="T3901" s="69">
        <v>0</v>
      </c>
      <c r="U3901" s="68">
        <v>0</v>
      </c>
      <c r="V3901" s="69">
        <v>0</v>
      </c>
      <c r="W3901" s="68">
        <v>0</v>
      </c>
      <c r="X3901" s="69">
        <v>0</v>
      </c>
      <c r="Y3901" s="68">
        <v>0</v>
      </c>
      <c r="Z3901" s="69">
        <v>0</v>
      </c>
      <c r="AA3901" s="68">
        <v>0</v>
      </c>
      <c r="AB3901" s="69">
        <v>0</v>
      </c>
      <c r="AC3901" s="54"/>
      <c r="AD3901" s="55">
        <f t="shared" si="81"/>
        <v>0</v>
      </c>
      <c r="AE3901" s="54"/>
    </row>
    <row r="3902" spans="2:31" x14ac:dyDescent="0.3">
      <c r="B3902" s="4" t="s">
        <v>140</v>
      </c>
      <c r="C3902" s="14"/>
      <c r="D3902" s="14"/>
      <c r="E3902" s="68">
        <v>0</v>
      </c>
      <c r="F3902" s="69">
        <v>0</v>
      </c>
      <c r="G3902" s="68">
        <v>0</v>
      </c>
      <c r="H3902" s="69">
        <v>0</v>
      </c>
      <c r="I3902" s="68">
        <v>0</v>
      </c>
      <c r="J3902" s="69">
        <v>0</v>
      </c>
      <c r="K3902" s="68">
        <v>0</v>
      </c>
      <c r="L3902" s="69">
        <v>0</v>
      </c>
      <c r="M3902" s="68">
        <v>0</v>
      </c>
      <c r="N3902" s="69">
        <v>0</v>
      </c>
      <c r="O3902" s="68">
        <v>0</v>
      </c>
      <c r="P3902" s="69">
        <v>0</v>
      </c>
      <c r="Q3902" s="68">
        <v>0</v>
      </c>
      <c r="R3902" s="69">
        <v>0</v>
      </c>
      <c r="S3902" s="68">
        <v>0</v>
      </c>
      <c r="T3902" s="69">
        <v>0</v>
      </c>
      <c r="U3902" s="68">
        <v>0</v>
      </c>
      <c r="V3902" s="69">
        <v>0</v>
      </c>
      <c r="W3902" s="68">
        <v>0</v>
      </c>
      <c r="X3902" s="69">
        <v>0</v>
      </c>
      <c r="Y3902" s="68">
        <v>0</v>
      </c>
      <c r="Z3902" s="69">
        <v>0</v>
      </c>
      <c r="AA3902" s="68">
        <v>0</v>
      </c>
      <c r="AB3902" s="69">
        <v>0</v>
      </c>
      <c r="AC3902" s="54"/>
      <c r="AD3902" s="55">
        <f t="shared" si="81"/>
        <v>0</v>
      </c>
      <c r="AE3902" s="54"/>
    </row>
    <row r="3903" spans="2:31" x14ac:dyDescent="0.3">
      <c r="B3903" s="4" t="s">
        <v>128</v>
      </c>
      <c r="C3903" s="14"/>
      <c r="D3903" s="14"/>
      <c r="E3903" s="68">
        <v>0</v>
      </c>
      <c r="F3903" s="69">
        <v>0</v>
      </c>
      <c r="G3903" s="68">
        <v>0</v>
      </c>
      <c r="H3903" s="69">
        <v>0</v>
      </c>
      <c r="I3903" s="68">
        <v>0</v>
      </c>
      <c r="J3903" s="69">
        <v>0</v>
      </c>
      <c r="K3903" s="68">
        <v>0</v>
      </c>
      <c r="L3903" s="69">
        <v>0</v>
      </c>
      <c r="M3903" s="68">
        <v>0</v>
      </c>
      <c r="N3903" s="69">
        <v>0</v>
      </c>
      <c r="O3903" s="68">
        <v>0</v>
      </c>
      <c r="P3903" s="69">
        <v>0</v>
      </c>
      <c r="Q3903" s="68">
        <v>0</v>
      </c>
      <c r="R3903" s="69">
        <v>0</v>
      </c>
      <c r="S3903" s="68">
        <v>0</v>
      </c>
      <c r="T3903" s="69">
        <v>0</v>
      </c>
      <c r="U3903" s="68">
        <v>0</v>
      </c>
      <c r="V3903" s="69">
        <v>0</v>
      </c>
      <c r="W3903" s="68">
        <v>0</v>
      </c>
      <c r="X3903" s="69">
        <v>0</v>
      </c>
      <c r="Y3903" s="68">
        <v>0</v>
      </c>
      <c r="Z3903" s="69">
        <v>0</v>
      </c>
      <c r="AA3903" s="68">
        <v>0</v>
      </c>
      <c r="AB3903" s="69">
        <v>0</v>
      </c>
      <c r="AC3903" s="54"/>
      <c r="AD3903" s="55">
        <f t="shared" si="81"/>
        <v>0</v>
      </c>
      <c r="AE3903" s="54"/>
    </row>
    <row r="3904" spans="2:31" x14ac:dyDescent="0.3">
      <c r="B3904" s="4" t="s">
        <v>129</v>
      </c>
      <c r="C3904" s="14"/>
      <c r="D3904" s="14"/>
      <c r="E3904" s="68">
        <v>0</v>
      </c>
      <c r="F3904" s="69">
        <v>0</v>
      </c>
      <c r="G3904" s="68">
        <v>0</v>
      </c>
      <c r="H3904" s="69">
        <v>0</v>
      </c>
      <c r="I3904" s="68">
        <v>0</v>
      </c>
      <c r="J3904" s="69">
        <v>0</v>
      </c>
      <c r="K3904" s="68">
        <v>0</v>
      </c>
      <c r="L3904" s="69">
        <v>0</v>
      </c>
      <c r="M3904" s="68">
        <v>0</v>
      </c>
      <c r="N3904" s="69">
        <v>0</v>
      </c>
      <c r="O3904" s="68">
        <v>0</v>
      </c>
      <c r="P3904" s="69">
        <v>0</v>
      </c>
      <c r="Q3904" s="68">
        <v>0</v>
      </c>
      <c r="R3904" s="69">
        <v>0</v>
      </c>
      <c r="S3904" s="68">
        <v>0</v>
      </c>
      <c r="T3904" s="69">
        <v>0</v>
      </c>
      <c r="U3904" s="68">
        <v>0</v>
      </c>
      <c r="V3904" s="69">
        <v>0</v>
      </c>
      <c r="W3904" s="68">
        <v>0</v>
      </c>
      <c r="X3904" s="69">
        <v>0</v>
      </c>
      <c r="Y3904" s="68">
        <v>0</v>
      </c>
      <c r="Z3904" s="69">
        <v>0</v>
      </c>
      <c r="AA3904" s="68">
        <v>0</v>
      </c>
      <c r="AB3904" s="69">
        <v>0</v>
      </c>
      <c r="AC3904" s="54"/>
      <c r="AD3904" s="55">
        <f t="shared" si="81"/>
        <v>0</v>
      </c>
      <c r="AE3904" s="54"/>
    </row>
    <row r="3905" spans="2:31" x14ac:dyDescent="0.3">
      <c r="B3905" s="4" t="s">
        <v>196</v>
      </c>
      <c r="C3905" s="14"/>
      <c r="D3905" s="14"/>
      <c r="E3905" s="68">
        <v>0</v>
      </c>
      <c r="F3905" s="69">
        <v>0</v>
      </c>
      <c r="G3905" s="68">
        <v>0</v>
      </c>
      <c r="H3905" s="69">
        <v>0</v>
      </c>
      <c r="I3905" s="68">
        <v>0</v>
      </c>
      <c r="J3905" s="69">
        <v>0</v>
      </c>
      <c r="K3905" s="68">
        <v>0</v>
      </c>
      <c r="L3905" s="69">
        <v>0</v>
      </c>
      <c r="M3905" s="68">
        <v>0</v>
      </c>
      <c r="N3905" s="69">
        <v>0</v>
      </c>
      <c r="O3905" s="68">
        <v>0</v>
      </c>
      <c r="P3905" s="69">
        <v>0</v>
      </c>
      <c r="Q3905" s="68">
        <v>0</v>
      </c>
      <c r="R3905" s="69">
        <v>0</v>
      </c>
      <c r="S3905" s="68">
        <v>0</v>
      </c>
      <c r="T3905" s="69">
        <v>0</v>
      </c>
      <c r="U3905" s="68">
        <v>0</v>
      </c>
      <c r="V3905" s="69">
        <v>0</v>
      </c>
      <c r="W3905" s="68">
        <v>0</v>
      </c>
      <c r="X3905" s="69">
        <v>0</v>
      </c>
      <c r="Y3905" s="68">
        <v>0</v>
      </c>
      <c r="Z3905" s="69">
        <v>0</v>
      </c>
      <c r="AA3905" s="68">
        <v>0</v>
      </c>
      <c r="AB3905" s="69">
        <v>0</v>
      </c>
      <c r="AC3905" s="54"/>
      <c r="AD3905" s="55">
        <f t="shared" si="81"/>
        <v>0</v>
      </c>
      <c r="AE3905" s="54"/>
    </row>
    <row r="3906" spans="2:31" x14ac:dyDescent="0.3">
      <c r="B3906" s="4" t="s">
        <v>207</v>
      </c>
      <c r="C3906" s="14"/>
      <c r="D3906" s="14"/>
      <c r="E3906" s="68">
        <v>0</v>
      </c>
      <c r="F3906" s="69">
        <v>0</v>
      </c>
      <c r="G3906" s="68">
        <v>0</v>
      </c>
      <c r="H3906" s="69">
        <v>0</v>
      </c>
      <c r="I3906" s="68">
        <v>0</v>
      </c>
      <c r="J3906" s="69">
        <v>0</v>
      </c>
      <c r="K3906" s="68">
        <v>0</v>
      </c>
      <c r="L3906" s="69">
        <v>0</v>
      </c>
      <c r="M3906" s="68">
        <v>0</v>
      </c>
      <c r="N3906" s="69">
        <v>0</v>
      </c>
      <c r="O3906" s="68">
        <v>0</v>
      </c>
      <c r="P3906" s="69">
        <v>0</v>
      </c>
      <c r="Q3906" s="68">
        <v>0</v>
      </c>
      <c r="R3906" s="69">
        <v>0</v>
      </c>
      <c r="S3906" s="68">
        <v>0</v>
      </c>
      <c r="T3906" s="69">
        <v>0</v>
      </c>
      <c r="U3906" s="68">
        <v>0</v>
      </c>
      <c r="V3906" s="69">
        <v>0</v>
      </c>
      <c r="W3906" s="68">
        <v>0</v>
      </c>
      <c r="X3906" s="69">
        <v>0</v>
      </c>
      <c r="Y3906" s="68">
        <v>0</v>
      </c>
      <c r="Z3906" s="69">
        <v>0</v>
      </c>
      <c r="AA3906" s="68">
        <v>0</v>
      </c>
      <c r="AB3906" s="69">
        <v>0</v>
      </c>
      <c r="AC3906" s="54"/>
      <c r="AD3906" s="55">
        <f t="shared" si="81"/>
        <v>0</v>
      </c>
      <c r="AE3906" s="54"/>
    </row>
    <row r="3907" spans="2:31" x14ac:dyDescent="0.3">
      <c r="B3907" s="4" t="s">
        <v>208</v>
      </c>
      <c r="C3907" s="14"/>
      <c r="D3907" s="14"/>
      <c r="E3907" s="70">
        <v>0</v>
      </c>
      <c r="F3907" s="71">
        <v>0</v>
      </c>
      <c r="G3907" s="70">
        <v>0</v>
      </c>
      <c r="H3907" s="71">
        <v>0</v>
      </c>
      <c r="I3907" s="70">
        <v>0</v>
      </c>
      <c r="J3907" s="71">
        <v>0</v>
      </c>
      <c r="K3907" s="70">
        <v>0</v>
      </c>
      <c r="L3907" s="71">
        <v>0</v>
      </c>
      <c r="M3907" s="70">
        <v>0</v>
      </c>
      <c r="N3907" s="71">
        <v>0</v>
      </c>
      <c r="O3907" s="70">
        <v>0</v>
      </c>
      <c r="P3907" s="71">
        <v>0</v>
      </c>
      <c r="Q3907" s="70">
        <v>0</v>
      </c>
      <c r="R3907" s="71">
        <v>0</v>
      </c>
      <c r="S3907" s="70">
        <v>0</v>
      </c>
      <c r="T3907" s="71">
        <v>0</v>
      </c>
      <c r="U3907" s="70">
        <v>0</v>
      </c>
      <c r="V3907" s="71">
        <v>0</v>
      </c>
      <c r="W3907" s="70">
        <v>0</v>
      </c>
      <c r="X3907" s="71">
        <v>0</v>
      </c>
      <c r="Y3907" s="70">
        <v>0</v>
      </c>
      <c r="Z3907" s="71">
        <v>0</v>
      </c>
      <c r="AA3907" s="70">
        <v>0</v>
      </c>
      <c r="AB3907" s="71">
        <v>0</v>
      </c>
      <c r="AC3907" s="54"/>
      <c r="AD3907" s="55">
        <f t="shared" si="81"/>
        <v>0</v>
      </c>
      <c r="AE3907" s="54"/>
    </row>
    <row r="3908" spans="2:31" x14ac:dyDescent="0.3">
      <c r="B3908" s="4" t="s">
        <v>147</v>
      </c>
      <c r="C3908" s="14"/>
      <c r="D3908" s="14"/>
      <c r="E3908" s="70">
        <v>0</v>
      </c>
      <c r="F3908" s="71">
        <v>0</v>
      </c>
      <c r="G3908" s="70">
        <v>0</v>
      </c>
      <c r="H3908" s="71">
        <v>0</v>
      </c>
      <c r="I3908" s="70">
        <v>0</v>
      </c>
      <c r="J3908" s="71">
        <v>0</v>
      </c>
      <c r="K3908" s="70">
        <v>0</v>
      </c>
      <c r="L3908" s="71">
        <v>0</v>
      </c>
      <c r="M3908" s="70">
        <v>0</v>
      </c>
      <c r="N3908" s="71">
        <v>0</v>
      </c>
      <c r="O3908" s="70">
        <v>0</v>
      </c>
      <c r="P3908" s="71">
        <v>0</v>
      </c>
      <c r="Q3908" s="70">
        <v>0</v>
      </c>
      <c r="R3908" s="71">
        <v>0</v>
      </c>
      <c r="S3908" s="70">
        <v>0</v>
      </c>
      <c r="T3908" s="71">
        <v>0</v>
      </c>
      <c r="U3908" s="70">
        <v>0</v>
      </c>
      <c r="V3908" s="71">
        <v>0</v>
      </c>
      <c r="W3908" s="70">
        <v>0</v>
      </c>
      <c r="X3908" s="71">
        <v>0</v>
      </c>
      <c r="Y3908" s="70">
        <v>0</v>
      </c>
      <c r="Z3908" s="71">
        <v>0</v>
      </c>
      <c r="AA3908" s="70">
        <v>0</v>
      </c>
      <c r="AB3908" s="71">
        <v>0</v>
      </c>
      <c r="AC3908" s="54"/>
      <c r="AD3908" s="55">
        <f t="shared" si="81"/>
        <v>0</v>
      </c>
      <c r="AE3908" s="54"/>
    </row>
    <row r="3909" spans="2:31" x14ac:dyDescent="0.3">
      <c r="B3909" s="4" t="s">
        <v>220</v>
      </c>
      <c r="C3909" s="14"/>
      <c r="D3909" s="14"/>
      <c r="E3909" s="70">
        <v>0</v>
      </c>
      <c r="F3909" s="71">
        <v>0</v>
      </c>
      <c r="G3909" s="70">
        <v>0</v>
      </c>
      <c r="H3909" s="71">
        <v>0</v>
      </c>
      <c r="I3909" s="70">
        <v>0</v>
      </c>
      <c r="J3909" s="71">
        <v>0</v>
      </c>
      <c r="K3909" s="70">
        <v>0</v>
      </c>
      <c r="L3909" s="71">
        <v>0</v>
      </c>
      <c r="M3909" s="70">
        <v>0</v>
      </c>
      <c r="N3909" s="71">
        <v>0</v>
      </c>
      <c r="O3909" s="70">
        <v>0</v>
      </c>
      <c r="P3909" s="71">
        <v>0</v>
      </c>
      <c r="Q3909" s="70">
        <v>0</v>
      </c>
      <c r="R3909" s="71">
        <v>0</v>
      </c>
      <c r="S3909" s="70">
        <v>0</v>
      </c>
      <c r="T3909" s="71">
        <v>0</v>
      </c>
      <c r="U3909" s="70">
        <v>0</v>
      </c>
      <c r="V3909" s="71">
        <v>0</v>
      </c>
      <c r="W3909" s="70">
        <v>0</v>
      </c>
      <c r="X3909" s="71">
        <v>0</v>
      </c>
      <c r="Y3909" s="70">
        <v>0</v>
      </c>
      <c r="Z3909" s="71">
        <v>0</v>
      </c>
      <c r="AA3909" s="70">
        <v>0</v>
      </c>
      <c r="AB3909" s="71">
        <v>0</v>
      </c>
      <c r="AC3909" s="54"/>
      <c r="AD3909" s="55">
        <f t="shared" si="81"/>
        <v>0</v>
      </c>
      <c r="AE3909" s="54"/>
    </row>
    <row r="3910" spans="2:31" x14ac:dyDescent="0.3">
      <c r="B3910" s="4" t="s">
        <v>221</v>
      </c>
      <c r="C3910" s="14"/>
      <c r="D3910" s="14"/>
      <c r="E3910" s="70">
        <v>0</v>
      </c>
      <c r="F3910" s="71">
        <v>0</v>
      </c>
      <c r="G3910" s="70">
        <v>0</v>
      </c>
      <c r="H3910" s="71">
        <v>0</v>
      </c>
      <c r="I3910" s="70">
        <v>0</v>
      </c>
      <c r="J3910" s="71">
        <v>0</v>
      </c>
      <c r="K3910" s="70">
        <v>0</v>
      </c>
      <c r="L3910" s="71">
        <v>0</v>
      </c>
      <c r="M3910" s="70">
        <v>0</v>
      </c>
      <c r="N3910" s="71">
        <v>0</v>
      </c>
      <c r="O3910" s="70">
        <v>0</v>
      </c>
      <c r="P3910" s="71">
        <v>0</v>
      </c>
      <c r="Q3910" s="70">
        <v>0</v>
      </c>
      <c r="R3910" s="71">
        <v>0</v>
      </c>
      <c r="S3910" s="70">
        <v>0</v>
      </c>
      <c r="T3910" s="71">
        <v>0</v>
      </c>
      <c r="U3910" s="70">
        <v>0</v>
      </c>
      <c r="V3910" s="71">
        <v>0</v>
      </c>
      <c r="W3910" s="70">
        <v>0</v>
      </c>
      <c r="X3910" s="71">
        <v>0</v>
      </c>
      <c r="Y3910" s="70">
        <v>0</v>
      </c>
      <c r="Z3910" s="71">
        <v>0</v>
      </c>
      <c r="AA3910" s="70">
        <v>0</v>
      </c>
      <c r="AB3910" s="71">
        <v>0</v>
      </c>
      <c r="AC3910" s="54"/>
      <c r="AD3910" s="55">
        <f t="shared" si="81"/>
        <v>0</v>
      </c>
      <c r="AE3910" s="54"/>
    </row>
    <row r="3911" spans="2:31" x14ac:dyDescent="0.3">
      <c r="B3911" s="4" t="s">
        <v>144</v>
      </c>
      <c r="C3911" s="14"/>
      <c r="D3911" s="14"/>
      <c r="E3911" s="70">
        <v>0</v>
      </c>
      <c r="F3911" s="71">
        <v>0</v>
      </c>
      <c r="G3911" s="70">
        <v>0</v>
      </c>
      <c r="H3911" s="71">
        <v>0</v>
      </c>
      <c r="I3911" s="70">
        <v>0</v>
      </c>
      <c r="J3911" s="71">
        <v>0</v>
      </c>
      <c r="K3911" s="70">
        <v>0</v>
      </c>
      <c r="L3911" s="71">
        <v>0</v>
      </c>
      <c r="M3911" s="70">
        <v>3.732603351275126</v>
      </c>
      <c r="N3911" s="71">
        <v>3.1675430377324441</v>
      </c>
      <c r="O3911" s="70">
        <v>0.73033040364583357</v>
      </c>
      <c r="P3911" s="71">
        <v>0.54479686419169104</v>
      </c>
      <c r="Q3911" s="70">
        <v>0.54589893023172997</v>
      </c>
      <c r="R3911" s="71">
        <v>0.54700102806091311</v>
      </c>
      <c r="S3911" s="70">
        <v>0.54810310999552414</v>
      </c>
      <c r="T3911" s="71">
        <v>1.1108572165171304</v>
      </c>
      <c r="U3911" s="70">
        <v>0</v>
      </c>
      <c r="V3911" s="71">
        <v>0</v>
      </c>
      <c r="W3911" s="70">
        <v>0</v>
      </c>
      <c r="X3911" s="71">
        <v>0</v>
      </c>
      <c r="Y3911" s="70">
        <v>0</v>
      </c>
      <c r="Z3911" s="71">
        <v>0</v>
      </c>
      <c r="AA3911" s="70">
        <v>0</v>
      </c>
      <c r="AB3911" s="71">
        <v>0</v>
      </c>
      <c r="AC3911" s="54"/>
      <c r="AD3911" s="55">
        <f t="shared" si="81"/>
        <v>10.927133941650393</v>
      </c>
      <c r="AE3911" s="54"/>
    </row>
    <row r="3912" spans="2:31" x14ac:dyDescent="0.3">
      <c r="B3912" s="4" t="s">
        <v>188</v>
      </c>
      <c r="C3912" s="14"/>
      <c r="D3912" s="14"/>
      <c r="E3912" s="70">
        <v>0</v>
      </c>
      <c r="F3912" s="71">
        <v>0</v>
      </c>
      <c r="G3912" s="70">
        <v>0</v>
      </c>
      <c r="H3912" s="71">
        <v>0</v>
      </c>
      <c r="I3912" s="70">
        <v>0</v>
      </c>
      <c r="J3912" s="71">
        <v>0</v>
      </c>
      <c r="K3912" s="70">
        <v>0</v>
      </c>
      <c r="L3912" s="71">
        <v>0.5719554801781972</v>
      </c>
      <c r="M3912" s="70">
        <v>1.5463628967603049</v>
      </c>
      <c r="N3912" s="71">
        <v>1.9021436353524523</v>
      </c>
      <c r="O3912" s="70">
        <v>1.9284820715586344</v>
      </c>
      <c r="P3912" s="71">
        <v>1.9455342491467795</v>
      </c>
      <c r="Q3912" s="70">
        <v>1.9625864247481033</v>
      </c>
      <c r="R3912" s="71">
        <v>1.9796386003494264</v>
      </c>
      <c r="S3912" s="70">
        <v>2.2789964556694033</v>
      </c>
      <c r="T3912" s="71">
        <v>2.228782284259796</v>
      </c>
      <c r="U3912" s="70">
        <v>0</v>
      </c>
      <c r="V3912" s="71">
        <v>0</v>
      </c>
      <c r="W3912" s="70">
        <v>0</v>
      </c>
      <c r="X3912" s="71">
        <v>0</v>
      </c>
      <c r="Y3912" s="70">
        <v>0</v>
      </c>
      <c r="Z3912" s="71">
        <v>0</v>
      </c>
      <c r="AA3912" s="70">
        <v>0</v>
      </c>
      <c r="AB3912" s="71">
        <v>0</v>
      </c>
      <c r="AC3912" s="54"/>
      <c r="AD3912" s="55">
        <f t="shared" si="81"/>
        <v>16.344482098023096</v>
      </c>
      <c r="AE3912" s="54"/>
    </row>
    <row r="3913" spans="2:31" x14ac:dyDescent="0.3">
      <c r="B3913" s="4" t="s">
        <v>189</v>
      </c>
      <c r="C3913" s="14"/>
      <c r="D3913" s="14"/>
      <c r="E3913" s="70">
        <v>0</v>
      </c>
      <c r="F3913" s="71">
        <v>0</v>
      </c>
      <c r="G3913" s="70">
        <v>0</v>
      </c>
      <c r="H3913" s="71">
        <v>0</v>
      </c>
      <c r="I3913" s="70">
        <v>0</v>
      </c>
      <c r="J3913" s="71">
        <v>0</v>
      </c>
      <c r="K3913" s="70">
        <v>0</v>
      </c>
      <c r="L3913" s="71">
        <v>0.5719554801781972</v>
      </c>
      <c r="M3913" s="70">
        <v>1.5463628967603049</v>
      </c>
      <c r="N3913" s="71">
        <v>1.9021436353524523</v>
      </c>
      <c r="O3913" s="70">
        <v>1.9284820715586344</v>
      </c>
      <c r="P3913" s="71">
        <v>1.9455342491467795</v>
      </c>
      <c r="Q3913" s="70">
        <v>1.9625864247481033</v>
      </c>
      <c r="R3913" s="71">
        <v>1.9796386003494264</v>
      </c>
      <c r="S3913" s="70">
        <v>2.2789964556694033</v>
      </c>
      <c r="T3913" s="71">
        <v>2.228782284259796</v>
      </c>
      <c r="U3913" s="70">
        <v>0</v>
      </c>
      <c r="V3913" s="71">
        <v>0</v>
      </c>
      <c r="W3913" s="70">
        <v>0</v>
      </c>
      <c r="X3913" s="71">
        <v>0</v>
      </c>
      <c r="Y3913" s="70">
        <v>0</v>
      </c>
      <c r="Z3913" s="71">
        <v>0</v>
      </c>
      <c r="AA3913" s="70">
        <v>0</v>
      </c>
      <c r="AB3913" s="71">
        <v>0</v>
      </c>
      <c r="AC3913" s="54"/>
      <c r="AD3913" s="55">
        <f t="shared" si="81"/>
        <v>16.344482098023096</v>
      </c>
      <c r="AE3913" s="54"/>
    </row>
    <row r="3914" spans="2:31" x14ac:dyDescent="0.3">
      <c r="B3914" s="4" t="s">
        <v>235</v>
      </c>
      <c r="C3914" s="14"/>
      <c r="D3914" s="14"/>
      <c r="E3914" s="70">
        <v>0</v>
      </c>
      <c r="F3914" s="71">
        <v>0</v>
      </c>
      <c r="G3914" s="70">
        <v>0</v>
      </c>
      <c r="H3914" s="71">
        <v>0</v>
      </c>
      <c r="I3914" s="70">
        <v>0</v>
      </c>
      <c r="J3914" s="71">
        <v>0</v>
      </c>
      <c r="K3914" s="70">
        <v>0</v>
      </c>
      <c r="L3914" s="71">
        <v>0</v>
      </c>
      <c r="M3914" s="70">
        <v>0</v>
      </c>
      <c r="N3914" s="71">
        <v>0</v>
      </c>
      <c r="O3914" s="70">
        <v>0</v>
      </c>
      <c r="P3914" s="71">
        <v>0</v>
      </c>
      <c r="Q3914" s="70">
        <v>0</v>
      </c>
      <c r="R3914" s="71">
        <v>0</v>
      </c>
      <c r="S3914" s="70">
        <v>0</v>
      </c>
      <c r="T3914" s="71">
        <v>0</v>
      </c>
      <c r="U3914" s="70">
        <v>0</v>
      </c>
      <c r="V3914" s="71">
        <v>0</v>
      </c>
      <c r="W3914" s="70">
        <v>0</v>
      </c>
      <c r="X3914" s="71">
        <v>0</v>
      </c>
      <c r="Y3914" s="70">
        <v>0</v>
      </c>
      <c r="Z3914" s="71">
        <v>0</v>
      </c>
      <c r="AA3914" s="70">
        <v>0</v>
      </c>
      <c r="AB3914" s="71">
        <v>0</v>
      </c>
      <c r="AC3914" s="54"/>
      <c r="AD3914" s="55">
        <f t="shared" si="81"/>
        <v>0</v>
      </c>
      <c r="AE3914" s="54"/>
    </row>
    <row r="3915" spans="2:31" x14ac:dyDescent="0.3">
      <c r="B3915" s="4" t="s">
        <v>244</v>
      </c>
      <c r="C3915" s="14"/>
      <c r="D3915" s="14"/>
      <c r="E3915" s="70">
        <v>0</v>
      </c>
      <c r="F3915" s="71">
        <v>0</v>
      </c>
      <c r="G3915" s="70">
        <v>0</v>
      </c>
      <c r="H3915" s="71">
        <v>0</v>
      </c>
      <c r="I3915" s="70">
        <v>0</v>
      </c>
      <c r="J3915" s="71">
        <v>0</v>
      </c>
      <c r="K3915" s="70">
        <v>0</v>
      </c>
      <c r="L3915" s="71">
        <v>0</v>
      </c>
      <c r="M3915" s="70">
        <v>0</v>
      </c>
      <c r="N3915" s="71">
        <v>0</v>
      </c>
      <c r="O3915" s="70">
        <v>0</v>
      </c>
      <c r="P3915" s="71">
        <v>0</v>
      </c>
      <c r="Q3915" s="70">
        <v>0</v>
      </c>
      <c r="R3915" s="71">
        <v>0</v>
      </c>
      <c r="S3915" s="70">
        <v>0</v>
      </c>
      <c r="T3915" s="71">
        <v>0</v>
      </c>
      <c r="U3915" s="70">
        <v>0</v>
      </c>
      <c r="V3915" s="71">
        <v>0</v>
      </c>
      <c r="W3915" s="70">
        <v>0</v>
      </c>
      <c r="X3915" s="71">
        <v>0</v>
      </c>
      <c r="Y3915" s="70">
        <v>0</v>
      </c>
      <c r="Z3915" s="71">
        <v>0</v>
      </c>
      <c r="AA3915" s="70">
        <v>0</v>
      </c>
      <c r="AB3915" s="71">
        <v>0</v>
      </c>
      <c r="AC3915" s="54"/>
      <c r="AD3915" s="55">
        <f t="shared" si="81"/>
        <v>0</v>
      </c>
      <c r="AE3915" s="54"/>
    </row>
    <row r="3916" spans="2:31" x14ac:dyDescent="0.3">
      <c r="B3916" s="4" t="s">
        <v>148</v>
      </c>
      <c r="C3916" s="14"/>
      <c r="D3916" s="14"/>
      <c r="E3916" s="70">
        <v>0</v>
      </c>
      <c r="F3916" s="71">
        <v>0</v>
      </c>
      <c r="G3916" s="70">
        <v>0</v>
      </c>
      <c r="H3916" s="71">
        <v>0</v>
      </c>
      <c r="I3916" s="70">
        <v>0</v>
      </c>
      <c r="J3916" s="71">
        <v>0</v>
      </c>
      <c r="K3916" s="70">
        <v>0</v>
      </c>
      <c r="L3916" s="71">
        <v>0</v>
      </c>
      <c r="M3916" s="70">
        <v>0</v>
      </c>
      <c r="N3916" s="71">
        <v>0</v>
      </c>
      <c r="O3916" s="70">
        <v>0</v>
      </c>
      <c r="P3916" s="71">
        <v>0</v>
      </c>
      <c r="Q3916" s="70">
        <v>0</v>
      </c>
      <c r="R3916" s="71">
        <v>0</v>
      </c>
      <c r="S3916" s="70">
        <v>0</v>
      </c>
      <c r="T3916" s="71">
        <v>0</v>
      </c>
      <c r="U3916" s="70">
        <v>0</v>
      </c>
      <c r="V3916" s="71">
        <v>0</v>
      </c>
      <c r="W3916" s="70">
        <v>0</v>
      </c>
      <c r="X3916" s="71">
        <v>0</v>
      </c>
      <c r="Y3916" s="70">
        <v>0</v>
      </c>
      <c r="Z3916" s="71">
        <v>0</v>
      </c>
      <c r="AA3916" s="70">
        <v>0</v>
      </c>
      <c r="AB3916" s="71">
        <v>0</v>
      </c>
      <c r="AC3916" s="54"/>
      <c r="AD3916" s="55">
        <f t="shared" si="81"/>
        <v>0</v>
      </c>
      <c r="AE3916" s="54"/>
    </row>
    <row r="3917" spans="2:31" x14ac:dyDescent="0.3">
      <c r="B3917" s="4" t="s">
        <v>149</v>
      </c>
      <c r="C3917" s="14"/>
      <c r="D3917" s="14"/>
      <c r="E3917" s="70">
        <v>0</v>
      </c>
      <c r="F3917" s="71">
        <v>0</v>
      </c>
      <c r="G3917" s="70">
        <v>0</v>
      </c>
      <c r="H3917" s="71">
        <v>0</v>
      </c>
      <c r="I3917" s="70">
        <v>0</v>
      </c>
      <c r="J3917" s="71">
        <v>0</v>
      </c>
      <c r="K3917" s="70">
        <v>0</v>
      </c>
      <c r="L3917" s="71">
        <v>0</v>
      </c>
      <c r="M3917" s="70">
        <v>0</v>
      </c>
      <c r="N3917" s="71">
        <v>0</v>
      </c>
      <c r="O3917" s="70">
        <v>0</v>
      </c>
      <c r="P3917" s="71">
        <v>0</v>
      </c>
      <c r="Q3917" s="70">
        <v>0</v>
      </c>
      <c r="R3917" s="71">
        <v>0</v>
      </c>
      <c r="S3917" s="70">
        <v>0</v>
      </c>
      <c r="T3917" s="71">
        <v>0</v>
      </c>
      <c r="U3917" s="70">
        <v>0</v>
      </c>
      <c r="V3917" s="71">
        <v>0</v>
      </c>
      <c r="W3917" s="70">
        <v>0</v>
      </c>
      <c r="X3917" s="71">
        <v>0</v>
      </c>
      <c r="Y3917" s="70">
        <v>0</v>
      </c>
      <c r="Z3917" s="71">
        <v>0</v>
      </c>
      <c r="AA3917" s="70">
        <v>0</v>
      </c>
      <c r="AB3917" s="71">
        <v>0</v>
      </c>
      <c r="AC3917" s="54"/>
      <c r="AD3917" s="55">
        <f t="shared" si="81"/>
        <v>0</v>
      </c>
      <c r="AE3917" s="54"/>
    </row>
    <row r="3918" spans="2:31" x14ac:dyDescent="0.3">
      <c r="B3918" s="4" t="s">
        <v>150</v>
      </c>
      <c r="C3918" s="14"/>
      <c r="D3918" s="14"/>
      <c r="E3918" s="70">
        <v>0</v>
      </c>
      <c r="F3918" s="71">
        <v>0</v>
      </c>
      <c r="G3918" s="70">
        <v>0</v>
      </c>
      <c r="H3918" s="71">
        <v>0</v>
      </c>
      <c r="I3918" s="70">
        <v>0</v>
      </c>
      <c r="J3918" s="71">
        <v>0</v>
      </c>
      <c r="K3918" s="70">
        <v>0</v>
      </c>
      <c r="L3918" s="71">
        <v>0</v>
      </c>
      <c r="M3918" s="70">
        <v>0</v>
      </c>
      <c r="N3918" s="71">
        <v>0</v>
      </c>
      <c r="O3918" s="70">
        <v>0</v>
      </c>
      <c r="P3918" s="71">
        <v>0</v>
      </c>
      <c r="Q3918" s="70">
        <v>0</v>
      </c>
      <c r="R3918" s="71">
        <v>0</v>
      </c>
      <c r="S3918" s="70">
        <v>0</v>
      </c>
      <c r="T3918" s="71">
        <v>0</v>
      </c>
      <c r="U3918" s="70">
        <v>0</v>
      </c>
      <c r="V3918" s="71">
        <v>0</v>
      </c>
      <c r="W3918" s="70">
        <v>0</v>
      </c>
      <c r="X3918" s="71">
        <v>0</v>
      </c>
      <c r="Y3918" s="70">
        <v>0</v>
      </c>
      <c r="Z3918" s="71">
        <v>0</v>
      </c>
      <c r="AA3918" s="70">
        <v>0</v>
      </c>
      <c r="AB3918" s="71">
        <v>0</v>
      </c>
      <c r="AC3918" s="54"/>
      <c r="AD3918" s="55">
        <f t="shared" si="81"/>
        <v>0</v>
      </c>
      <c r="AE3918" s="54"/>
    </row>
    <row r="3919" spans="2:31" x14ac:dyDescent="0.3">
      <c r="B3919" s="4" t="s">
        <v>151</v>
      </c>
      <c r="C3919" s="14"/>
      <c r="D3919" s="14"/>
      <c r="E3919" s="70">
        <v>0</v>
      </c>
      <c r="F3919" s="71">
        <v>0</v>
      </c>
      <c r="G3919" s="70">
        <v>0</v>
      </c>
      <c r="H3919" s="71">
        <v>0</v>
      </c>
      <c r="I3919" s="70">
        <v>0</v>
      </c>
      <c r="J3919" s="71">
        <v>0</v>
      </c>
      <c r="K3919" s="70">
        <v>0</v>
      </c>
      <c r="L3919" s="71">
        <v>0</v>
      </c>
      <c r="M3919" s="70">
        <v>0</v>
      </c>
      <c r="N3919" s="71">
        <v>0</v>
      </c>
      <c r="O3919" s="70">
        <v>0</v>
      </c>
      <c r="P3919" s="71">
        <v>0</v>
      </c>
      <c r="Q3919" s="70">
        <v>0</v>
      </c>
      <c r="R3919" s="71">
        <v>0</v>
      </c>
      <c r="S3919" s="70">
        <v>0</v>
      </c>
      <c r="T3919" s="71">
        <v>0</v>
      </c>
      <c r="U3919" s="70">
        <v>0</v>
      </c>
      <c r="V3919" s="71">
        <v>0</v>
      </c>
      <c r="W3919" s="70">
        <v>0</v>
      </c>
      <c r="X3919" s="71">
        <v>0</v>
      </c>
      <c r="Y3919" s="70">
        <v>0</v>
      </c>
      <c r="Z3919" s="71">
        <v>0</v>
      </c>
      <c r="AA3919" s="70">
        <v>0</v>
      </c>
      <c r="AB3919" s="71">
        <v>0</v>
      </c>
      <c r="AC3919" s="54"/>
      <c r="AD3919" s="55">
        <f t="shared" si="81"/>
        <v>0</v>
      </c>
      <c r="AE3919" s="54"/>
    </row>
    <row r="3920" spans="2:31" x14ac:dyDescent="0.3">
      <c r="B3920" s="4" t="s">
        <v>194</v>
      </c>
      <c r="C3920" s="14"/>
      <c r="D3920" s="14"/>
      <c r="E3920" s="70">
        <v>0</v>
      </c>
      <c r="F3920" s="71">
        <v>0</v>
      </c>
      <c r="G3920" s="70">
        <v>0</v>
      </c>
      <c r="H3920" s="71">
        <v>0</v>
      </c>
      <c r="I3920" s="70">
        <v>0</v>
      </c>
      <c r="J3920" s="71">
        <v>0</v>
      </c>
      <c r="K3920" s="70">
        <v>0</v>
      </c>
      <c r="L3920" s="71">
        <v>0</v>
      </c>
      <c r="M3920" s="70">
        <v>0</v>
      </c>
      <c r="N3920" s="71">
        <v>0</v>
      </c>
      <c r="O3920" s="70">
        <v>0</v>
      </c>
      <c r="P3920" s="71">
        <v>0</v>
      </c>
      <c r="Q3920" s="70">
        <v>0</v>
      </c>
      <c r="R3920" s="71">
        <v>0</v>
      </c>
      <c r="S3920" s="70">
        <v>0</v>
      </c>
      <c r="T3920" s="71">
        <v>0</v>
      </c>
      <c r="U3920" s="70">
        <v>0</v>
      </c>
      <c r="V3920" s="71">
        <v>0</v>
      </c>
      <c r="W3920" s="70">
        <v>0</v>
      </c>
      <c r="X3920" s="71">
        <v>0</v>
      </c>
      <c r="Y3920" s="70">
        <v>0</v>
      </c>
      <c r="Z3920" s="71">
        <v>0</v>
      </c>
      <c r="AA3920" s="70">
        <v>0</v>
      </c>
      <c r="AB3920" s="71">
        <v>0</v>
      </c>
      <c r="AC3920" s="54"/>
      <c r="AD3920" s="55">
        <f t="shared" si="81"/>
        <v>0</v>
      </c>
      <c r="AE3920" s="54"/>
    </row>
    <row r="3921" spans="2:31" x14ac:dyDescent="0.3">
      <c r="B3921" s="4" t="s">
        <v>195</v>
      </c>
      <c r="C3921" s="14"/>
      <c r="D3921" s="14"/>
      <c r="E3921" s="70">
        <v>0</v>
      </c>
      <c r="F3921" s="71">
        <v>0</v>
      </c>
      <c r="G3921" s="70">
        <v>0</v>
      </c>
      <c r="H3921" s="71">
        <v>0</v>
      </c>
      <c r="I3921" s="70">
        <v>0</v>
      </c>
      <c r="J3921" s="71">
        <v>0</v>
      </c>
      <c r="K3921" s="70">
        <v>0</v>
      </c>
      <c r="L3921" s="71">
        <v>0</v>
      </c>
      <c r="M3921" s="70">
        <v>0</v>
      </c>
      <c r="N3921" s="71">
        <v>0</v>
      </c>
      <c r="O3921" s="70">
        <v>0</v>
      </c>
      <c r="P3921" s="71">
        <v>0</v>
      </c>
      <c r="Q3921" s="70">
        <v>0</v>
      </c>
      <c r="R3921" s="71">
        <v>0</v>
      </c>
      <c r="S3921" s="70">
        <v>0</v>
      </c>
      <c r="T3921" s="71">
        <v>0</v>
      </c>
      <c r="U3921" s="70">
        <v>0</v>
      </c>
      <c r="V3921" s="71">
        <v>0</v>
      </c>
      <c r="W3921" s="70">
        <v>0</v>
      </c>
      <c r="X3921" s="71">
        <v>0</v>
      </c>
      <c r="Y3921" s="70">
        <v>0</v>
      </c>
      <c r="Z3921" s="71">
        <v>0</v>
      </c>
      <c r="AA3921" s="70">
        <v>0</v>
      </c>
      <c r="AB3921" s="71">
        <v>0</v>
      </c>
      <c r="AC3921" s="54"/>
      <c r="AD3921" s="55">
        <f t="shared" si="81"/>
        <v>0</v>
      </c>
      <c r="AE3921" s="54"/>
    </row>
    <row r="3922" spans="2:31" x14ac:dyDescent="0.3">
      <c r="B3922" s="4" t="s">
        <v>179</v>
      </c>
      <c r="C3922" s="14"/>
      <c r="D3922" s="14"/>
      <c r="E3922" s="70">
        <v>0</v>
      </c>
      <c r="F3922" s="71">
        <v>0</v>
      </c>
      <c r="G3922" s="70">
        <v>0</v>
      </c>
      <c r="H3922" s="71">
        <v>0</v>
      </c>
      <c r="I3922" s="70">
        <v>0</v>
      </c>
      <c r="J3922" s="71">
        <v>0</v>
      </c>
      <c r="K3922" s="70">
        <v>0</v>
      </c>
      <c r="L3922" s="71">
        <v>0.10837374684711298</v>
      </c>
      <c r="M3922" s="70">
        <v>1.2812372297048568E-4</v>
      </c>
      <c r="N3922" s="71">
        <v>0</v>
      </c>
      <c r="O3922" s="70">
        <v>0</v>
      </c>
      <c r="P3922" s="71">
        <v>0</v>
      </c>
      <c r="Q3922" s="70">
        <v>0</v>
      </c>
      <c r="R3922" s="71">
        <v>0</v>
      </c>
      <c r="S3922" s="70">
        <v>0</v>
      </c>
      <c r="T3922" s="71">
        <v>0</v>
      </c>
      <c r="U3922" s="70">
        <v>0</v>
      </c>
      <c r="V3922" s="71">
        <v>0</v>
      </c>
      <c r="W3922" s="70">
        <v>0</v>
      </c>
      <c r="X3922" s="71">
        <v>0</v>
      </c>
      <c r="Y3922" s="70">
        <v>0</v>
      </c>
      <c r="Z3922" s="71">
        <v>0</v>
      </c>
      <c r="AA3922" s="70">
        <v>0</v>
      </c>
      <c r="AB3922" s="71">
        <v>0</v>
      </c>
      <c r="AC3922" s="54"/>
      <c r="AD3922" s="55">
        <f t="shared" si="81"/>
        <v>0.10850187057008347</v>
      </c>
      <c r="AE3922" s="54"/>
    </row>
    <row r="3923" spans="2:31" x14ac:dyDescent="0.3">
      <c r="B3923" s="4" t="s">
        <v>180</v>
      </c>
      <c r="C3923" s="14"/>
      <c r="D3923" s="14"/>
      <c r="E3923" s="70">
        <v>0</v>
      </c>
      <c r="F3923" s="71">
        <v>0</v>
      </c>
      <c r="G3923" s="70">
        <v>0</v>
      </c>
      <c r="H3923" s="71">
        <v>0</v>
      </c>
      <c r="I3923" s="70">
        <v>0</v>
      </c>
      <c r="J3923" s="71">
        <v>0</v>
      </c>
      <c r="K3923" s="70">
        <v>0</v>
      </c>
      <c r="L3923" s="71">
        <v>0.10837374684711298</v>
      </c>
      <c r="M3923" s="70">
        <v>1.2812372297048568E-4</v>
      </c>
      <c r="N3923" s="71">
        <v>0</v>
      </c>
      <c r="O3923" s="70">
        <v>0</v>
      </c>
      <c r="P3923" s="71">
        <v>0</v>
      </c>
      <c r="Q3923" s="70">
        <v>0</v>
      </c>
      <c r="R3923" s="71">
        <v>0</v>
      </c>
      <c r="S3923" s="70">
        <v>0</v>
      </c>
      <c r="T3923" s="71">
        <v>0</v>
      </c>
      <c r="U3923" s="70">
        <v>0</v>
      </c>
      <c r="V3923" s="71">
        <v>0</v>
      </c>
      <c r="W3923" s="70">
        <v>0</v>
      </c>
      <c r="X3923" s="71">
        <v>0</v>
      </c>
      <c r="Y3923" s="70">
        <v>0</v>
      </c>
      <c r="Z3923" s="71">
        <v>0</v>
      </c>
      <c r="AA3923" s="70">
        <v>0</v>
      </c>
      <c r="AB3923" s="71">
        <v>0</v>
      </c>
      <c r="AC3923" s="54"/>
      <c r="AD3923" s="55">
        <f t="shared" si="81"/>
        <v>0.10850187057008347</v>
      </c>
      <c r="AE3923" s="54"/>
    </row>
    <row r="3924" spans="2:31" x14ac:dyDescent="0.3">
      <c r="B3924" s="4" t="s">
        <v>251</v>
      </c>
      <c r="C3924" s="14"/>
      <c r="D3924" s="14"/>
      <c r="E3924" s="70">
        <v>0</v>
      </c>
      <c r="F3924" s="71">
        <v>0</v>
      </c>
      <c r="G3924" s="70">
        <v>0</v>
      </c>
      <c r="H3924" s="71">
        <v>0</v>
      </c>
      <c r="I3924" s="70">
        <v>0</v>
      </c>
      <c r="J3924" s="71">
        <v>0</v>
      </c>
      <c r="K3924" s="70">
        <v>0</v>
      </c>
      <c r="L3924" s="71">
        <v>0</v>
      </c>
      <c r="M3924" s="70">
        <v>0</v>
      </c>
      <c r="N3924" s="71">
        <v>0</v>
      </c>
      <c r="O3924" s="70">
        <v>0</v>
      </c>
      <c r="P3924" s="71">
        <v>0</v>
      </c>
      <c r="Q3924" s="70">
        <v>0</v>
      </c>
      <c r="R3924" s="71">
        <v>0</v>
      </c>
      <c r="S3924" s="70">
        <v>0</v>
      </c>
      <c r="T3924" s="71">
        <v>0</v>
      </c>
      <c r="U3924" s="70">
        <v>0</v>
      </c>
      <c r="V3924" s="71">
        <v>0</v>
      </c>
      <c r="W3924" s="70">
        <v>0</v>
      </c>
      <c r="X3924" s="71">
        <v>0</v>
      </c>
      <c r="Y3924" s="70">
        <v>0</v>
      </c>
      <c r="Z3924" s="71">
        <v>0</v>
      </c>
      <c r="AA3924" s="70">
        <v>0</v>
      </c>
      <c r="AB3924" s="71">
        <v>0</v>
      </c>
      <c r="AC3924" s="54"/>
      <c r="AD3924" s="55">
        <f t="shared" si="81"/>
        <v>0</v>
      </c>
      <c r="AE3924" s="54"/>
    </row>
    <row r="3925" spans="2:31" x14ac:dyDescent="0.3">
      <c r="B3925" s="4" t="s">
        <v>152</v>
      </c>
      <c r="C3925" s="14"/>
      <c r="D3925" s="14"/>
      <c r="E3925" s="70">
        <v>0</v>
      </c>
      <c r="F3925" s="71">
        <v>0</v>
      </c>
      <c r="G3925" s="70">
        <v>0</v>
      </c>
      <c r="H3925" s="71">
        <v>0</v>
      </c>
      <c r="I3925" s="70">
        <v>0</v>
      </c>
      <c r="J3925" s="71">
        <v>0</v>
      </c>
      <c r="K3925" s="70">
        <v>0</v>
      </c>
      <c r="L3925" s="71">
        <v>0</v>
      </c>
      <c r="M3925" s="70">
        <v>0</v>
      </c>
      <c r="N3925" s="71">
        <v>0</v>
      </c>
      <c r="O3925" s="70">
        <v>0</v>
      </c>
      <c r="P3925" s="71">
        <v>0</v>
      </c>
      <c r="Q3925" s="70">
        <v>0</v>
      </c>
      <c r="R3925" s="71">
        <v>0</v>
      </c>
      <c r="S3925" s="70">
        <v>0</v>
      </c>
      <c r="T3925" s="71">
        <v>0</v>
      </c>
      <c r="U3925" s="70">
        <v>0</v>
      </c>
      <c r="V3925" s="71">
        <v>0</v>
      </c>
      <c r="W3925" s="70">
        <v>0</v>
      </c>
      <c r="X3925" s="71">
        <v>0</v>
      </c>
      <c r="Y3925" s="70">
        <v>0</v>
      </c>
      <c r="Z3925" s="71">
        <v>0</v>
      </c>
      <c r="AA3925" s="70">
        <v>0</v>
      </c>
      <c r="AB3925" s="71">
        <v>0</v>
      </c>
      <c r="AC3925" s="54"/>
      <c r="AD3925" s="55">
        <f t="shared" si="81"/>
        <v>0</v>
      </c>
      <c r="AE3925" s="54"/>
    </row>
    <row r="3926" spans="2:31" x14ac:dyDescent="0.3">
      <c r="B3926" s="4" t="s">
        <v>153</v>
      </c>
      <c r="C3926" s="14"/>
      <c r="D3926" s="14"/>
      <c r="E3926" s="70">
        <v>0</v>
      </c>
      <c r="F3926" s="71">
        <v>0</v>
      </c>
      <c r="G3926" s="70">
        <v>0</v>
      </c>
      <c r="H3926" s="71">
        <v>0</v>
      </c>
      <c r="I3926" s="70">
        <v>0</v>
      </c>
      <c r="J3926" s="71">
        <v>0</v>
      </c>
      <c r="K3926" s="70">
        <v>0</v>
      </c>
      <c r="L3926" s="71">
        <v>0</v>
      </c>
      <c r="M3926" s="70">
        <v>0</v>
      </c>
      <c r="N3926" s="71">
        <v>0</v>
      </c>
      <c r="O3926" s="70">
        <v>0</v>
      </c>
      <c r="P3926" s="71">
        <v>0</v>
      </c>
      <c r="Q3926" s="70">
        <v>0</v>
      </c>
      <c r="R3926" s="71">
        <v>0</v>
      </c>
      <c r="S3926" s="70">
        <v>0</v>
      </c>
      <c r="T3926" s="71">
        <v>0</v>
      </c>
      <c r="U3926" s="70">
        <v>0</v>
      </c>
      <c r="V3926" s="71">
        <v>0</v>
      </c>
      <c r="W3926" s="70">
        <v>0</v>
      </c>
      <c r="X3926" s="71">
        <v>0</v>
      </c>
      <c r="Y3926" s="70">
        <v>0</v>
      </c>
      <c r="Z3926" s="71">
        <v>0</v>
      </c>
      <c r="AA3926" s="70">
        <v>0</v>
      </c>
      <c r="AB3926" s="71">
        <v>0</v>
      </c>
      <c r="AC3926" s="54"/>
      <c r="AD3926" s="55">
        <f t="shared" si="81"/>
        <v>0</v>
      </c>
      <c r="AE3926" s="54"/>
    </row>
    <row r="3927" spans="2:31" x14ac:dyDescent="0.3">
      <c r="B3927" s="4" t="s">
        <v>154</v>
      </c>
      <c r="C3927" s="14"/>
      <c r="D3927" s="14"/>
      <c r="E3927" s="70">
        <v>0</v>
      </c>
      <c r="F3927" s="71">
        <v>0</v>
      </c>
      <c r="G3927" s="70">
        <v>0</v>
      </c>
      <c r="H3927" s="71">
        <v>0</v>
      </c>
      <c r="I3927" s="70">
        <v>0</v>
      </c>
      <c r="J3927" s="71">
        <v>0</v>
      </c>
      <c r="K3927" s="70">
        <v>0</v>
      </c>
      <c r="L3927" s="71">
        <v>0</v>
      </c>
      <c r="M3927" s="70">
        <v>0</v>
      </c>
      <c r="N3927" s="71">
        <v>0</v>
      </c>
      <c r="O3927" s="70">
        <v>0</v>
      </c>
      <c r="P3927" s="71">
        <v>0</v>
      </c>
      <c r="Q3927" s="70">
        <v>0</v>
      </c>
      <c r="R3927" s="71">
        <v>0</v>
      </c>
      <c r="S3927" s="70">
        <v>0</v>
      </c>
      <c r="T3927" s="71">
        <v>0</v>
      </c>
      <c r="U3927" s="70">
        <v>0</v>
      </c>
      <c r="V3927" s="71">
        <v>0</v>
      </c>
      <c r="W3927" s="70">
        <v>0</v>
      </c>
      <c r="X3927" s="71">
        <v>0</v>
      </c>
      <c r="Y3927" s="70">
        <v>0</v>
      </c>
      <c r="Z3927" s="71">
        <v>0</v>
      </c>
      <c r="AA3927" s="70">
        <v>0</v>
      </c>
      <c r="AB3927" s="71">
        <v>0</v>
      </c>
      <c r="AC3927" s="54"/>
      <c r="AD3927" s="55">
        <f t="shared" si="81"/>
        <v>0</v>
      </c>
      <c r="AE3927" s="54"/>
    </row>
    <row r="3928" spans="2:31" x14ac:dyDescent="0.3">
      <c r="B3928" s="4" t="s">
        <v>141</v>
      </c>
      <c r="C3928" s="14"/>
      <c r="D3928" s="14"/>
      <c r="E3928" s="70">
        <v>0</v>
      </c>
      <c r="F3928" s="71">
        <v>0</v>
      </c>
      <c r="G3928" s="70">
        <v>0</v>
      </c>
      <c r="H3928" s="71">
        <v>0</v>
      </c>
      <c r="I3928" s="70">
        <v>0</v>
      </c>
      <c r="J3928" s="71">
        <v>0</v>
      </c>
      <c r="K3928" s="70">
        <v>0</v>
      </c>
      <c r="L3928" s="71">
        <v>0</v>
      </c>
      <c r="M3928" s="70">
        <v>0</v>
      </c>
      <c r="N3928" s="71">
        <v>0</v>
      </c>
      <c r="O3928" s="70">
        <v>0</v>
      </c>
      <c r="P3928" s="71">
        <v>0</v>
      </c>
      <c r="Q3928" s="70">
        <v>0</v>
      </c>
      <c r="R3928" s="71">
        <v>0</v>
      </c>
      <c r="S3928" s="70">
        <v>0</v>
      </c>
      <c r="T3928" s="71">
        <v>0</v>
      </c>
      <c r="U3928" s="70">
        <v>0</v>
      </c>
      <c r="V3928" s="71">
        <v>0</v>
      </c>
      <c r="W3928" s="70">
        <v>0</v>
      </c>
      <c r="X3928" s="71">
        <v>0</v>
      </c>
      <c r="Y3928" s="70">
        <v>0</v>
      </c>
      <c r="Z3928" s="71">
        <v>0</v>
      </c>
      <c r="AA3928" s="70">
        <v>0</v>
      </c>
      <c r="AB3928" s="71">
        <v>0</v>
      </c>
      <c r="AC3928" s="54"/>
      <c r="AD3928" s="55">
        <f t="shared" si="81"/>
        <v>0</v>
      </c>
      <c r="AE3928" s="54"/>
    </row>
    <row r="3929" spans="2:31" x14ac:dyDescent="0.3">
      <c r="B3929" s="4" t="s">
        <v>222</v>
      </c>
      <c r="C3929" s="14"/>
      <c r="D3929" s="14"/>
      <c r="E3929" s="70">
        <v>0</v>
      </c>
      <c r="F3929" s="71">
        <v>0</v>
      </c>
      <c r="G3929" s="70">
        <v>0</v>
      </c>
      <c r="H3929" s="71">
        <v>0</v>
      </c>
      <c r="I3929" s="70">
        <v>0</v>
      </c>
      <c r="J3929" s="71">
        <v>0</v>
      </c>
      <c r="K3929" s="70">
        <v>0</v>
      </c>
      <c r="L3929" s="71">
        <v>0</v>
      </c>
      <c r="M3929" s="70">
        <v>0</v>
      </c>
      <c r="N3929" s="71">
        <v>0</v>
      </c>
      <c r="O3929" s="70">
        <v>0</v>
      </c>
      <c r="P3929" s="71">
        <v>0</v>
      </c>
      <c r="Q3929" s="70">
        <v>0</v>
      </c>
      <c r="R3929" s="71">
        <v>0</v>
      </c>
      <c r="S3929" s="70">
        <v>0</v>
      </c>
      <c r="T3929" s="71">
        <v>0</v>
      </c>
      <c r="U3929" s="70">
        <v>0</v>
      </c>
      <c r="V3929" s="71">
        <v>0</v>
      </c>
      <c r="W3929" s="70">
        <v>0</v>
      </c>
      <c r="X3929" s="71">
        <v>0</v>
      </c>
      <c r="Y3929" s="70">
        <v>0</v>
      </c>
      <c r="Z3929" s="71">
        <v>0</v>
      </c>
      <c r="AA3929" s="70">
        <v>0</v>
      </c>
      <c r="AB3929" s="71">
        <v>0</v>
      </c>
      <c r="AC3929" s="54"/>
      <c r="AD3929" s="55">
        <f t="shared" si="81"/>
        <v>0</v>
      </c>
      <c r="AE3929" s="54"/>
    </row>
    <row r="3930" spans="2:31" x14ac:dyDescent="0.3">
      <c r="B3930" s="4" t="s">
        <v>240</v>
      </c>
      <c r="C3930" s="14"/>
      <c r="D3930" s="14"/>
      <c r="E3930" s="70">
        <v>0</v>
      </c>
      <c r="F3930" s="71">
        <v>0</v>
      </c>
      <c r="G3930" s="70">
        <v>0</v>
      </c>
      <c r="H3930" s="71">
        <v>0</v>
      </c>
      <c r="I3930" s="70">
        <v>0</v>
      </c>
      <c r="J3930" s="71">
        <v>0</v>
      </c>
      <c r="K3930" s="70">
        <v>0</v>
      </c>
      <c r="L3930" s="71">
        <v>0</v>
      </c>
      <c r="M3930" s="70">
        <v>0</v>
      </c>
      <c r="N3930" s="71">
        <v>0</v>
      </c>
      <c r="O3930" s="70">
        <v>0</v>
      </c>
      <c r="P3930" s="71">
        <v>0</v>
      </c>
      <c r="Q3930" s="70">
        <v>0</v>
      </c>
      <c r="R3930" s="71">
        <v>0</v>
      </c>
      <c r="S3930" s="70">
        <v>0</v>
      </c>
      <c r="T3930" s="71">
        <v>0</v>
      </c>
      <c r="U3930" s="70">
        <v>0</v>
      </c>
      <c r="V3930" s="71">
        <v>0</v>
      </c>
      <c r="W3930" s="70">
        <v>0</v>
      </c>
      <c r="X3930" s="71">
        <v>0</v>
      </c>
      <c r="Y3930" s="70">
        <v>0</v>
      </c>
      <c r="Z3930" s="71">
        <v>0</v>
      </c>
      <c r="AA3930" s="70">
        <v>0</v>
      </c>
      <c r="AB3930" s="71">
        <v>0</v>
      </c>
      <c r="AC3930" s="54"/>
      <c r="AD3930" s="55">
        <f t="shared" si="81"/>
        <v>0</v>
      </c>
      <c r="AE3930" s="54"/>
    </row>
    <row r="3931" spans="2:31" x14ac:dyDescent="0.3">
      <c r="B3931" s="4" t="s">
        <v>223</v>
      </c>
      <c r="C3931" s="14"/>
      <c r="D3931" s="14"/>
      <c r="E3931" s="70">
        <v>0</v>
      </c>
      <c r="F3931" s="71">
        <v>0</v>
      </c>
      <c r="G3931" s="70">
        <v>0</v>
      </c>
      <c r="H3931" s="71">
        <v>0</v>
      </c>
      <c r="I3931" s="70">
        <v>0</v>
      </c>
      <c r="J3931" s="71">
        <v>0</v>
      </c>
      <c r="K3931" s="70">
        <v>0</v>
      </c>
      <c r="L3931" s="71">
        <v>1.5940194765726727</v>
      </c>
      <c r="M3931" s="70">
        <v>4.3753566265106194</v>
      </c>
      <c r="N3931" s="71">
        <v>0.66064702669779463</v>
      </c>
      <c r="O3931" s="70">
        <v>0</v>
      </c>
      <c r="P3931" s="71">
        <v>0</v>
      </c>
      <c r="Q3931" s="70">
        <v>0</v>
      </c>
      <c r="R3931" s="71">
        <v>0</v>
      </c>
      <c r="S3931" s="70">
        <v>0</v>
      </c>
      <c r="T3931" s="71">
        <v>0</v>
      </c>
      <c r="U3931" s="70">
        <v>0</v>
      </c>
      <c r="V3931" s="71">
        <v>0</v>
      </c>
      <c r="W3931" s="70">
        <v>0</v>
      </c>
      <c r="X3931" s="71">
        <v>0</v>
      </c>
      <c r="Y3931" s="70">
        <v>0</v>
      </c>
      <c r="Z3931" s="71">
        <v>0</v>
      </c>
      <c r="AA3931" s="70">
        <v>0</v>
      </c>
      <c r="AB3931" s="71">
        <v>0</v>
      </c>
      <c r="AC3931" s="54"/>
      <c r="AD3931" s="55">
        <f t="shared" si="81"/>
        <v>6.6300231297810868</v>
      </c>
      <c r="AE3931" s="54"/>
    </row>
    <row r="3932" spans="2:31" x14ac:dyDescent="0.3">
      <c r="B3932" s="4" t="s">
        <v>284</v>
      </c>
      <c r="C3932" s="14"/>
      <c r="D3932" s="14"/>
      <c r="E3932" s="70">
        <v>0</v>
      </c>
      <c r="F3932" s="71">
        <v>0</v>
      </c>
      <c r="G3932" s="70">
        <v>0</v>
      </c>
      <c r="H3932" s="71">
        <v>0</v>
      </c>
      <c r="I3932" s="70">
        <v>0</v>
      </c>
      <c r="J3932" s="71">
        <v>0</v>
      </c>
      <c r="K3932" s="70">
        <v>0</v>
      </c>
      <c r="L3932" s="71">
        <v>0</v>
      </c>
      <c r="M3932" s="70">
        <v>0</v>
      </c>
      <c r="N3932" s="71">
        <v>0</v>
      </c>
      <c r="O3932" s="70">
        <v>0</v>
      </c>
      <c r="P3932" s="71">
        <v>0</v>
      </c>
      <c r="Q3932" s="70">
        <v>0</v>
      </c>
      <c r="R3932" s="71">
        <v>0</v>
      </c>
      <c r="S3932" s="70">
        <v>0</v>
      </c>
      <c r="T3932" s="71">
        <v>0</v>
      </c>
      <c r="U3932" s="70">
        <v>0</v>
      </c>
      <c r="V3932" s="71">
        <v>0</v>
      </c>
      <c r="W3932" s="70">
        <v>0</v>
      </c>
      <c r="X3932" s="71">
        <v>0</v>
      </c>
      <c r="Y3932" s="70">
        <v>0</v>
      </c>
      <c r="Z3932" s="71">
        <v>0</v>
      </c>
      <c r="AA3932" s="70">
        <v>0</v>
      </c>
      <c r="AB3932" s="71">
        <v>0</v>
      </c>
      <c r="AC3932" s="54"/>
      <c r="AD3932" s="55">
        <f t="shared" si="81"/>
        <v>0</v>
      </c>
      <c r="AE3932" s="54"/>
    </row>
    <row r="3933" spans="2:31" x14ac:dyDescent="0.3">
      <c r="B3933" s="4" t="s">
        <v>236</v>
      </c>
      <c r="C3933" s="14"/>
      <c r="D3933" s="14"/>
      <c r="E3933" s="70">
        <v>0</v>
      </c>
      <c r="F3933" s="71">
        <v>0</v>
      </c>
      <c r="G3933" s="70">
        <v>0</v>
      </c>
      <c r="H3933" s="71">
        <v>0</v>
      </c>
      <c r="I3933" s="70">
        <v>0</v>
      </c>
      <c r="J3933" s="71">
        <v>0</v>
      </c>
      <c r="K3933" s="70">
        <v>0</v>
      </c>
      <c r="L3933" s="71">
        <v>0</v>
      </c>
      <c r="M3933" s="70">
        <v>0</v>
      </c>
      <c r="N3933" s="71">
        <v>0</v>
      </c>
      <c r="O3933" s="70">
        <v>0</v>
      </c>
      <c r="P3933" s="71">
        <v>0</v>
      </c>
      <c r="Q3933" s="70">
        <v>0</v>
      </c>
      <c r="R3933" s="71">
        <v>0</v>
      </c>
      <c r="S3933" s="70">
        <v>0</v>
      </c>
      <c r="T3933" s="71">
        <v>0</v>
      </c>
      <c r="U3933" s="70">
        <v>0</v>
      </c>
      <c r="V3933" s="71">
        <v>0</v>
      </c>
      <c r="W3933" s="70">
        <v>0</v>
      </c>
      <c r="X3933" s="71">
        <v>0</v>
      </c>
      <c r="Y3933" s="70">
        <v>0</v>
      </c>
      <c r="Z3933" s="71">
        <v>0</v>
      </c>
      <c r="AA3933" s="70">
        <v>0</v>
      </c>
      <c r="AB3933" s="71">
        <v>0</v>
      </c>
      <c r="AC3933" s="54"/>
      <c r="AD3933" s="55">
        <f t="shared" si="81"/>
        <v>0</v>
      </c>
      <c r="AE3933" s="54"/>
    </row>
    <row r="3934" spans="2:31" x14ac:dyDescent="0.3">
      <c r="B3934" s="4" t="s">
        <v>237</v>
      </c>
      <c r="C3934" s="14"/>
      <c r="D3934" s="14"/>
      <c r="E3934" s="70">
        <v>0</v>
      </c>
      <c r="F3934" s="71">
        <v>0</v>
      </c>
      <c r="G3934" s="70">
        <v>0</v>
      </c>
      <c r="H3934" s="71">
        <v>0</v>
      </c>
      <c r="I3934" s="70">
        <v>0</v>
      </c>
      <c r="J3934" s="71">
        <v>0</v>
      </c>
      <c r="K3934" s="70">
        <v>0</v>
      </c>
      <c r="L3934" s="71">
        <v>0</v>
      </c>
      <c r="M3934" s="70">
        <v>0</v>
      </c>
      <c r="N3934" s="71">
        <v>0</v>
      </c>
      <c r="O3934" s="70">
        <v>0</v>
      </c>
      <c r="P3934" s="71">
        <v>0</v>
      </c>
      <c r="Q3934" s="70">
        <v>0</v>
      </c>
      <c r="R3934" s="71">
        <v>0</v>
      </c>
      <c r="S3934" s="70">
        <v>0</v>
      </c>
      <c r="T3934" s="71">
        <v>0</v>
      </c>
      <c r="U3934" s="70">
        <v>0</v>
      </c>
      <c r="V3934" s="71">
        <v>0</v>
      </c>
      <c r="W3934" s="70">
        <v>0</v>
      </c>
      <c r="X3934" s="71">
        <v>0</v>
      </c>
      <c r="Y3934" s="70">
        <v>0</v>
      </c>
      <c r="Z3934" s="71">
        <v>0</v>
      </c>
      <c r="AA3934" s="70">
        <v>0</v>
      </c>
      <c r="AB3934" s="71">
        <v>0</v>
      </c>
      <c r="AC3934" s="54"/>
      <c r="AD3934" s="55">
        <f t="shared" si="81"/>
        <v>0</v>
      </c>
      <c r="AE3934" s="54"/>
    </row>
    <row r="3935" spans="2:31" x14ac:dyDescent="0.3">
      <c r="B3935" s="4" t="s">
        <v>249</v>
      </c>
      <c r="C3935" s="14"/>
      <c r="D3935" s="14"/>
      <c r="E3935" s="70">
        <v>0</v>
      </c>
      <c r="F3935" s="71">
        <v>0</v>
      </c>
      <c r="G3935" s="70">
        <v>0</v>
      </c>
      <c r="H3935" s="71">
        <v>0</v>
      </c>
      <c r="I3935" s="70">
        <v>0</v>
      </c>
      <c r="J3935" s="71">
        <v>0</v>
      </c>
      <c r="K3935" s="70">
        <v>0</v>
      </c>
      <c r="L3935" s="71">
        <v>0</v>
      </c>
      <c r="M3935" s="70">
        <v>0</v>
      </c>
      <c r="N3935" s="71">
        <v>0</v>
      </c>
      <c r="O3935" s="70">
        <v>0</v>
      </c>
      <c r="P3935" s="71">
        <v>0</v>
      </c>
      <c r="Q3935" s="70">
        <v>0</v>
      </c>
      <c r="R3935" s="71">
        <v>0</v>
      </c>
      <c r="S3935" s="70">
        <v>0</v>
      </c>
      <c r="T3935" s="71">
        <v>0</v>
      </c>
      <c r="U3935" s="70">
        <v>0</v>
      </c>
      <c r="V3935" s="71">
        <v>0</v>
      </c>
      <c r="W3935" s="70">
        <v>0</v>
      </c>
      <c r="X3935" s="71">
        <v>0</v>
      </c>
      <c r="Y3935" s="70">
        <v>0</v>
      </c>
      <c r="Z3935" s="71">
        <v>0</v>
      </c>
      <c r="AA3935" s="70">
        <v>0</v>
      </c>
      <c r="AB3935" s="71">
        <v>0</v>
      </c>
      <c r="AC3935" s="54"/>
      <c r="AD3935" s="55">
        <f t="shared" si="81"/>
        <v>0</v>
      </c>
      <c r="AE3935" s="54"/>
    </row>
    <row r="3936" spans="2:31" x14ac:dyDescent="0.3">
      <c r="B3936" s="4" t="s">
        <v>214</v>
      </c>
      <c r="C3936" s="14"/>
      <c r="D3936" s="14"/>
      <c r="E3936" s="70">
        <v>0</v>
      </c>
      <c r="F3936" s="71">
        <v>0</v>
      </c>
      <c r="G3936" s="70">
        <v>0</v>
      </c>
      <c r="H3936" s="71">
        <v>0</v>
      </c>
      <c r="I3936" s="70">
        <v>0</v>
      </c>
      <c r="J3936" s="71">
        <v>0</v>
      </c>
      <c r="K3936" s="70">
        <v>0</v>
      </c>
      <c r="L3936" s="71">
        <v>0</v>
      </c>
      <c r="M3936" s="70">
        <v>0</v>
      </c>
      <c r="N3936" s="71">
        <v>0</v>
      </c>
      <c r="O3936" s="70">
        <v>0</v>
      </c>
      <c r="P3936" s="71">
        <v>0</v>
      </c>
      <c r="Q3936" s="70">
        <v>0</v>
      </c>
      <c r="R3936" s="71">
        <v>0</v>
      </c>
      <c r="S3936" s="70">
        <v>0</v>
      </c>
      <c r="T3936" s="71">
        <v>0</v>
      </c>
      <c r="U3936" s="70">
        <v>0</v>
      </c>
      <c r="V3936" s="71">
        <v>0</v>
      </c>
      <c r="W3936" s="70">
        <v>0</v>
      </c>
      <c r="X3936" s="71">
        <v>0</v>
      </c>
      <c r="Y3936" s="70">
        <v>0</v>
      </c>
      <c r="Z3936" s="71">
        <v>0</v>
      </c>
      <c r="AA3936" s="70">
        <v>0</v>
      </c>
      <c r="AB3936" s="71">
        <v>0</v>
      </c>
      <c r="AC3936" s="54"/>
      <c r="AD3936" s="55">
        <f t="shared" si="81"/>
        <v>0</v>
      </c>
      <c r="AE3936" s="54"/>
    </row>
    <row r="3937" spans="2:31" x14ac:dyDescent="0.3">
      <c r="B3937" s="4" t="s">
        <v>215</v>
      </c>
      <c r="C3937" s="14"/>
      <c r="D3937" s="14"/>
      <c r="E3937" s="70">
        <v>0</v>
      </c>
      <c r="F3937" s="71">
        <v>0</v>
      </c>
      <c r="G3937" s="70">
        <v>0</v>
      </c>
      <c r="H3937" s="71">
        <v>0</v>
      </c>
      <c r="I3937" s="70">
        <v>0</v>
      </c>
      <c r="J3937" s="71">
        <v>0</v>
      </c>
      <c r="K3937" s="70">
        <v>0</v>
      </c>
      <c r="L3937" s="71">
        <v>0</v>
      </c>
      <c r="M3937" s="70">
        <v>0</v>
      </c>
      <c r="N3937" s="71">
        <v>0</v>
      </c>
      <c r="O3937" s="70">
        <v>0</v>
      </c>
      <c r="P3937" s="71">
        <v>0</v>
      </c>
      <c r="Q3937" s="70">
        <v>0</v>
      </c>
      <c r="R3937" s="71">
        <v>0</v>
      </c>
      <c r="S3937" s="70">
        <v>0</v>
      </c>
      <c r="T3937" s="71">
        <v>0</v>
      </c>
      <c r="U3937" s="70">
        <v>0</v>
      </c>
      <c r="V3937" s="71">
        <v>0</v>
      </c>
      <c r="W3937" s="70">
        <v>0</v>
      </c>
      <c r="X3937" s="71">
        <v>0</v>
      </c>
      <c r="Y3937" s="70">
        <v>0</v>
      </c>
      <c r="Z3937" s="71">
        <v>0</v>
      </c>
      <c r="AA3937" s="70">
        <v>0</v>
      </c>
      <c r="AB3937" s="71">
        <v>0</v>
      </c>
      <c r="AC3937" s="54"/>
      <c r="AD3937" s="55">
        <f t="shared" si="81"/>
        <v>0</v>
      </c>
      <c r="AE3937" s="54"/>
    </row>
    <row r="3938" spans="2:31" x14ac:dyDescent="0.3">
      <c r="B3938" s="4" t="s">
        <v>216</v>
      </c>
      <c r="C3938" s="14"/>
      <c r="D3938" s="14"/>
      <c r="E3938" s="70">
        <v>0</v>
      </c>
      <c r="F3938" s="71">
        <v>0</v>
      </c>
      <c r="G3938" s="70">
        <v>0</v>
      </c>
      <c r="H3938" s="71">
        <v>0</v>
      </c>
      <c r="I3938" s="70">
        <v>0</v>
      </c>
      <c r="J3938" s="71">
        <v>0</v>
      </c>
      <c r="K3938" s="70">
        <v>0</v>
      </c>
      <c r="L3938" s="71">
        <v>0</v>
      </c>
      <c r="M3938" s="70">
        <v>0</v>
      </c>
      <c r="N3938" s="71">
        <v>0</v>
      </c>
      <c r="O3938" s="70">
        <v>0</v>
      </c>
      <c r="P3938" s="71">
        <v>0</v>
      </c>
      <c r="Q3938" s="70">
        <v>0</v>
      </c>
      <c r="R3938" s="71">
        <v>0</v>
      </c>
      <c r="S3938" s="70">
        <v>0</v>
      </c>
      <c r="T3938" s="71">
        <v>0</v>
      </c>
      <c r="U3938" s="70">
        <v>0</v>
      </c>
      <c r="V3938" s="71">
        <v>0</v>
      </c>
      <c r="W3938" s="70">
        <v>0</v>
      </c>
      <c r="X3938" s="71">
        <v>0</v>
      </c>
      <c r="Y3938" s="70">
        <v>0</v>
      </c>
      <c r="Z3938" s="71">
        <v>0</v>
      </c>
      <c r="AA3938" s="70">
        <v>0</v>
      </c>
      <c r="AB3938" s="71">
        <v>0</v>
      </c>
      <c r="AC3938" s="54"/>
      <c r="AD3938" s="55">
        <f t="shared" si="81"/>
        <v>0</v>
      </c>
      <c r="AE3938" s="54"/>
    </row>
    <row r="3939" spans="2:31" x14ac:dyDescent="0.3">
      <c r="B3939" s="4" t="s">
        <v>250</v>
      </c>
      <c r="C3939" s="14"/>
      <c r="D3939" s="14"/>
      <c r="E3939" s="70">
        <v>0</v>
      </c>
      <c r="F3939" s="71">
        <v>0</v>
      </c>
      <c r="G3939" s="70">
        <v>0</v>
      </c>
      <c r="H3939" s="71">
        <v>0</v>
      </c>
      <c r="I3939" s="70">
        <v>0</v>
      </c>
      <c r="J3939" s="71">
        <v>0</v>
      </c>
      <c r="K3939" s="70">
        <v>0</v>
      </c>
      <c r="L3939" s="71">
        <v>0</v>
      </c>
      <c r="M3939" s="70">
        <v>0</v>
      </c>
      <c r="N3939" s="71">
        <v>0</v>
      </c>
      <c r="O3939" s="70">
        <v>0</v>
      </c>
      <c r="P3939" s="71">
        <v>0</v>
      </c>
      <c r="Q3939" s="70">
        <v>0</v>
      </c>
      <c r="R3939" s="71">
        <v>0</v>
      </c>
      <c r="S3939" s="70">
        <v>0</v>
      </c>
      <c r="T3939" s="71">
        <v>0</v>
      </c>
      <c r="U3939" s="70">
        <v>0</v>
      </c>
      <c r="V3939" s="71">
        <v>0</v>
      </c>
      <c r="W3939" s="70">
        <v>0</v>
      </c>
      <c r="X3939" s="71">
        <v>0</v>
      </c>
      <c r="Y3939" s="70">
        <v>0</v>
      </c>
      <c r="Z3939" s="71">
        <v>0</v>
      </c>
      <c r="AA3939" s="70">
        <v>0</v>
      </c>
      <c r="AB3939" s="71">
        <v>0</v>
      </c>
      <c r="AC3939" s="54"/>
      <c r="AD3939" s="55">
        <f t="shared" si="81"/>
        <v>0</v>
      </c>
      <c r="AE3939" s="54"/>
    </row>
    <row r="3940" spans="2:31" x14ac:dyDescent="0.3">
      <c r="B3940" s="4" t="s">
        <v>238</v>
      </c>
      <c r="C3940" s="14"/>
      <c r="D3940" s="14"/>
      <c r="E3940" s="70">
        <v>0</v>
      </c>
      <c r="F3940" s="71">
        <v>0</v>
      </c>
      <c r="G3940" s="70">
        <v>0</v>
      </c>
      <c r="H3940" s="71">
        <v>0</v>
      </c>
      <c r="I3940" s="70">
        <v>0</v>
      </c>
      <c r="J3940" s="71">
        <v>0</v>
      </c>
      <c r="K3940" s="70">
        <v>0</v>
      </c>
      <c r="L3940" s="71">
        <v>0</v>
      </c>
      <c r="M3940" s="70">
        <v>0</v>
      </c>
      <c r="N3940" s="71">
        <v>0</v>
      </c>
      <c r="O3940" s="70">
        <v>0</v>
      </c>
      <c r="P3940" s="71">
        <v>0</v>
      </c>
      <c r="Q3940" s="70">
        <v>0</v>
      </c>
      <c r="R3940" s="71">
        <v>0</v>
      </c>
      <c r="S3940" s="70">
        <v>0</v>
      </c>
      <c r="T3940" s="71">
        <v>0</v>
      </c>
      <c r="U3940" s="70">
        <v>0</v>
      </c>
      <c r="V3940" s="71">
        <v>0</v>
      </c>
      <c r="W3940" s="70">
        <v>0</v>
      </c>
      <c r="X3940" s="71">
        <v>0</v>
      </c>
      <c r="Y3940" s="70">
        <v>0</v>
      </c>
      <c r="Z3940" s="71">
        <v>0</v>
      </c>
      <c r="AA3940" s="70">
        <v>0</v>
      </c>
      <c r="AB3940" s="71">
        <v>0</v>
      </c>
      <c r="AC3940" s="54"/>
      <c r="AD3940" s="55">
        <f t="shared" si="81"/>
        <v>0</v>
      </c>
      <c r="AE3940" s="54"/>
    </row>
    <row r="3941" spans="2:31" x14ac:dyDescent="0.3">
      <c r="B3941" s="4" t="s">
        <v>181</v>
      </c>
      <c r="C3941" s="14"/>
      <c r="D3941" s="14"/>
      <c r="E3941" s="70">
        <v>0</v>
      </c>
      <c r="F3941" s="71">
        <v>0</v>
      </c>
      <c r="G3941" s="70">
        <v>0</v>
      </c>
      <c r="H3941" s="71">
        <v>0</v>
      </c>
      <c r="I3941" s="70">
        <v>0</v>
      </c>
      <c r="J3941" s="71">
        <v>0</v>
      </c>
      <c r="K3941" s="70">
        <v>0</v>
      </c>
      <c r="L3941" s="71">
        <v>0</v>
      </c>
      <c r="M3941" s="70">
        <v>0</v>
      </c>
      <c r="N3941" s="71">
        <v>0</v>
      </c>
      <c r="O3941" s="70">
        <v>0</v>
      </c>
      <c r="P3941" s="71">
        <v>0</v>
      </c>
      <c r="Q3941" s="70">
        <v>0</v>
      </c>
      <c r="R3941" s="71">
        <v>0</v>
      </c>
      <c r="S3941" s="70">
        <v>0</v>
      </c>
      <c r="T3941" s="71">
        <v>0</v>
      </c>
      <c r="U3941" s="70">
        <v>0</v>
      </c>
      <c r="V3941" s="71">
        <v>0</v>
      </c>
      <c r="W3941" s="70">
        <v>0</v>
      </c>
      <c r="X3941" s="71">
        <v>0</v>
      </c>
      <c r="Y3941" s="70">
        <v>0</v>
      </c>
      <c r="Z3941" s="71">
        <v>0</v>
      </c>
      <c r="AA3941" s="70">
        <v>0</v>
      </c>
      <c r="AB3941" s="71">
        <v>0</v>
      </c>
      <c r="AC3941" s="54"/>
      <c r="AD3941" s="55">
        <f t="shared" si="81"/>
        <v>0</v>
      </c>
      <c r="AE3941" s="54"/>
    </row>
    <row r="3942" spans="2:31" x14ac:dyDescent="0.3">
      <c r="B3942" s="4" t="s">
        <v>182</v>
      </c>
      <c r="C3942" s="14"/>
      <c r="D3942" s="14"/>
      <c r="E3942" s="70">
        <v>0</v>
      </c>
      <c r="F3942" s="71">
        <v>0</v>
      </c>
      <c r="G3942" s="70">
        <v>0</v>
      </c>
      <c r="H3942" s="71">
        <v>0</v>
      </c>
      <c r="I3942" s="70">
        <v>0</v>
      </c>
      <c r="J3942" s="71">
        <v>0</v>
      </c>
      <c r="K3942" s="70">
        <v>0</v>
      </c>
      <c r="L3942" s="71">
        <v>0</v>
      </c>
      <c r="M3942" s="70">
        <v>0</v>
      </c>
      <c r="N3942" s="71">
        <v>0</v>
      </c>
      <c r="O3942" s="70">
        <v>0</v>
      </c>
      <c r="P3942" s="71">
        <v>0</v>
      </c>
      <c r="Q3942" s="70">
        <v>0</v>
      </c>
      <c r="R3942" s="71">
        <v>0</v>
      </c>
      <c r="S3942" s="70">
        <v>0</v>
      </c>
      <c r="T3942" s="71">
        <v>0</v>
      </c>
      <c r="U3942" s="70">
        <v>0</v>
      </c>
      <c r="V3942" s="71">
        <v>0</v>
      </c>
      <c r="W3942" s="70">
        <v>0</v>
      </c>
      <c r="X3942" s="71">
        <v>0</v>
      </c>
      <c r="Y3942" s="70">
        <v>0</v>
      </c>
      <c r="Z3942" s="71">
        <v>0</v>
      </c>
      <c r="AA3942" s="70">
        <v>0</v>
      </c>
      <c r="AB3942" s="71">
        <v>0</v>
      </c>
      <c r="AC3942" s="54"/>
      <c r="AD3942" s="55">
        <f t="shared" si="81"/>
        <v>0</v>
      </c>
      <c r="AE3942" s="54"/>
    </row>
    <row r="3943" spans="2:31" x14ac:dyDescent="0.3">
      <c r="B3943" s="4" t="s">
        <v>200</v>
      </c>
      <c r="C3943" s="14"/>
      <c r="D3943" s="14"/>
      <c r="E3943" s="70">
        <v>0</v>
      </c>
      <c r="F3943" s="71">
        <v>0</v>
      </c>
      <c r="G3943" s="70">
        <v>0</v>
      </c>
      <c r="H3943" s="71">
        <v>0</v>
      </c>
      <c r="I3943" s="70">
        <v>0</v>
      </c>
      <c r="J3943" s="71">
        <v>0</v>
      </c>
      <c r="K3943" s="70">
        <v>0</v>
      </c>
      <c r="L3943" s="71">
        <v>0</v>
      </c>
      <c r="M3943" s="70">
        <v>0</v>
      </c>
      <c r="N3943" s="71">
        <v>0</v>
      </c>
      <c r="O3943" s="70">
        <v>0</v>
      </c>
      <c r="P3943" s="71">
        <v>0</v>
      </c>
      <c r="Q3943" s="70">
        <v>0</v>
      </c>
      <c r="R3943" s="71">
        <v>0</v>
      </c>
      <c r="S3943" s="70">
        <v>0</v>
      </c>
      <c r="T3943" s="71">
        <v>0</v>
      </c>
      <c r="U3943" s="70">
        <v>0</v>
      </c>
      <c r="V3943" s="71">
        <v>0</v>
      </c>
      <c r="W3943" s="70">
        <v>0</v>
      </c>
      <c r="X3943" s="71">
        <v>0</v>
      </c>
      <c r="Y3943" s="70">
        <v>0</v>
      </c>
      <c r="Z3943" s="71">
        <v>0</v>
      </c>
      <c r="AA3943" s="70">
        <v>0</v>
      </c>
      <c r="AB3943" s="71">
        <v>0</v>
      </c>
      <c r="AC3943" s="54"/>
      <c r="AD3943" s="55">
        <f t="shared" si="81"/>
        <v>0</v>
      </c>
      <c r="AE3943" s="54"/>
    </row>
    <row r="3944" spans="2:31" x14ac:dyDescent="0.3">
      <c r="B3944" s="4" t="s">
        <v>201</v>
      </c>
      <c r="C3944" s="14"/>
      <c r="D3944" s="14"/>
      <c r="E3944" s="70">
        <v>0</v>
      </c>
      <c r="F3944" s="71">
        <v>0</v>
      </c>
      <c r="G3944" s="70">
        <v>0</v>
      </c>
      <c r="H3944" s="71">
        <v>0</v>
      </c>
      <c r="I3944" s="70">
        <v>0</v>
      </c>
      <c r="J3944" s="71">
        <v>0</v>
      </c>
      <c r="K3944" s="70">
        <v>0</v>
      </c>
      <c r="L3944" s="71">
        <v>0</v>
      </c>
      <c r="M3944" s="70">
        <v>0</v>
      </c>
      <c r="N3944" s="71">
        <v>0</v>
      </c>
      <c r="O3944" s="70">
        <v>0</v>
      </c>
      <c r="P3944" s="71">
        <v>0</v>
      </c>
      <c r="Q3944" s="70">
        <v>0</v>
      </c>
      <c r="R3944" s="71">
        <v>0</v>
      </c>
      <c r="S3944" s="70">
        <v>0</v>
      </c>
      <c r="T3944" s="71">
        <v>0</v>
      </c>
      <c r="U3944" s="70">
        <v>0</v>
      </c>
      <c r="V3944" s="71">
        <v>0</v>
      </c>
      <c r="W3944" s="70">
        <v>0</v>
      </c>
      <c r="X3944" s="71">
        <v>0</v>
      </c>
      <c r="Y3944" s="70">
        <v>0</v>
      </c>
      <c r="Z3944" s="71">
        <v>0</v>
      </c>
      <c r="AA3944" s="70">
        <v>0</v>
      </c>
      <c r="AB3944" s="71">
        <v>0</v>
      </c>
      <c r="AC3944" s="54"/>
      <c r="AD3944" s="55">
        <f t="shared" si="81"/>
        <v>0</v>
      </c>
      <c r="AE3944" s="54"/>
    </row>
    <row r="3945" spans="2:31" x14ac:dyDescent="0.3">
      <c r="B3945" s="4" t="s">
        <v>202</v>
      </c>
      <c r="C3945" s="14"/>
      <c r="D3945" s="14"/>
      <c r="E3945" s="70">
        <v>0</v>
      </c>
      <c r="F3945" s="71">
        <v>0</v>
      </c>
      <c r="G3945" s="70">
        <v>0</v>
      </c>
      <c r="H3945" s="71">
        <v>0</v>
      </c>
      <c r="I3945" s="70">
        <v>0</v>
      </c>
      <c r="J3945" s="71">
        <v>0</v>
      </c>
      <c r="K3945" s="70">
        <v>0</v>
      </c>
      <c r="L3945" s="71">
        <v>8.9092411597569456E-3</v>
      </c>
      <c r="M3945" s="70">
        <v>2.3143782218297229E-2</v>
      </c>
      <c r="N3945" s="71">
        <v>2.2522441546122141E-2</v>
      </c>
      <c r="O3945" s="70">
        <v>2.3584953943888255E-2</v>
      </c>
      <c r="P3945" s="71">
        <v>2.464746832847586E-2</v>
      </c>
      <c r="Q3945" s="70">
        <v>2.5709984699884954E-2</v>
      </c>
      <c r="R3945" s="71">
        <v>2.6772496104240328E-2</v>
      </c>
      <c r="S3945" s="70">
        <v>2.7835010488827926E-2</v>
      </c>
      <c r="T3945" s="71">
        <v>2.4495160977045613E-2</v>
      </c>
      <c r="U3945" s="70">
        <v>0</v>
      </c>
      <c r="V3945" s="71">
        <v>0</v>
      </c>
      <c r="W3945" s="70">
        <v>0</v>
      </c>
      <c r="X3945" s="71">
        <v>0</v>
      </c>
      <c r="Y3945" s="70">
        <v>0</v>
      </c>
      <c r="Z3945" s="71">
        <v>0</v>
      </c>
      <c r="AA3945" s="70">
        <v>0</v>
      </c>
      <c r="AB3945" s="71">
        <v>0</v>
      </c>
      <c r="AC3945" s="54"/>
      <c r="AD3945" s="55">
        <f t="shared" si="81"/>
        <v>0.20762053946653924</v>
      </c>
      <c r="AE3945" s="54"/>
    </row>
    <row r="3946" spans="2:31" x14ac:dyDescent="0.3">
      <c r="B3946" s="4" t="s">
        <v>203</v>
      </c>
      <c r="C3946" s="14"/>
      <c r="D3946" s="14"/>
      <c r="E3946" s="70">
        <v>0</v>
      </c>
      <c r="F3946" s="71">
        <v>0</v>
      </c>
      <c r="G3946" s="70">
        <v>0</v>
      </c>
      <c r="H3946" s="71">
        <v>0</v>
      </c>
      <c r="I3946" s="70">
        <v>0</v>
      </c>
      <c r="J3946" s="71">
        <v>0</v>
      </c>
      <c r="K3946" s="70">
        <v>0</v>
      </c>
      <c r="L3946" s="71">
        <v>8.9092411597569456E-3</v>
      </c>
      <c r="M3946" s="70">
        <v>2.3143782218297229E-2</v>
      </c>
      <c r="N3946" s="71">
        <v>2.2522441546122141E-2</v>
      </c>
      <c r="O3946" s="70">
        <v>2.3584953943888255E-2</v>
      </c>
      <c r="P3946" s="71">
        <v>2.464746832847586E-2</v>
      </c>
      <c r="Q3946" s="70">
        <v>2.5709984699884954E-2</v>
      </c>
      <c r="R3946" s="71">
        <v>2.6772496104240328E-2</v>
      </c>
      <c r="S3946" s="70">
        <v>2.7835010488827926E-2</v>
      </c>
      <c r="T3946" s="71">
        <v>2.4495160977045613E-2</v>
      </c>
      <c r="U3946" s="70">
        <v>0</v>
      </c>
      <c r="V3946" s="71">
        <v>0</v>
      </c>
      <c r="W3946" s="70">
        <v>0</v>
      </c>
      <c r="X3946" s="71">
        <v>0</v>
      </c>
      <c r="Y3946" s="70">
        <v>0</v>
      </c>
      <c r="Z3946" s="71">
        <v>0</v>
      </c>
      <c r="AA3946" s="70">
        <v>0</v>
      </c>
      <c r="AB3946" s="71">
        <v>0</v>
      </c>
      <c r="AC3946" s="54"/>
      <c r="AD3946" s="55">
        <f t="shared" si="81"/>
        <v>0.20762053946653924</v>
      </c>
      <c r="AE3946" s="54"/>
    </row>
    <row r="3947" spans="2:31" x14ac:dyDescent="0.3">
      <c r="B3947" s="4" t="s">
        <v>130</v>
      </c>
      <c r="C3947" s="14"/>
      <c r="D3947" s="14"/>
      <c r="E3947" s="70">
        <v>0</v>
      </c>
      <c r="F3947" s="71">
        <v>0</v>
      </c>
      <c r="G3947" s="70">
        <v>0</v>
      </c>
      <c r="H3947" s="71">
        <v>0</v>
      </c>
      <c r="I3947" s="70">
        <v>0</v>
      </c>
      <c r="J3947" s="71">
        <v>0</v>
      </c>
      <c r="K3947" s="70">
        <v>0</v>
      </c>
      <c r="L3947" s="71">
        <v>5.3396054951349893E-2</v>
      </c>
      <c r="M3947" s="70">
        <v>0.47405124020894363</v>
      </c>
      <c r="N3947" s="71">
        <v>0</v>
      </c>
      <c r="O3947" s="70">
        <v>0</v>
      </c>
      <c r="P3947" s="71">
        <v>0</v>
      </c>
      <c r="Q3947" s="70">
        <v>0</v>
      </c>
      <c r="R3947" s="71">
        <v>0</v>
      </c>
      <c r="S3947" s="70">
        <v>0</v>
      </c>
      <c r="T3947" s="71">
        <v>0</v>
      </c>
      <c r="U3947" s="70">
        <v>0</v>
      </c>
      <c r="V3947" s="71">
        <v>0</v>
      </c>
      <c r="W3947" s="70">
        <v>0</v>
      </c>
      <c r="X3947" s="71">
        <v>0</v>
      </c>
      <c r="Y3947" s="70">
        <v>0</v>
      </c>
      <c r="Z3947" s="71">
        <v>0</v>
      </c>
      <c r="AA3947" s="70">
        <v>0</v>
      </c>
      <c r="AB3947" s="71">
        <v>0</v>
      </c>
      <c r="AC3947" s="54"/>
      <c r="AD3947" s="55">
        <f t="shared" si="81"/>
        <v>0.52744729516029354</v>
      </c>
      <c r="AE3947" s="54"/>
    </row>
    <row r="3948" spans="2:31" x14ac:dyDescent="0.3">
      <c r="B3948" s="4" t="s">
        <v>131</v>
      </c>
      <c r="C3948" s="14"/>
      <c r="D3948" s="14"/>
      <c r="E3948" s="70">
        <v>0</v>
      </c>
      <c r="F3948" s="71">
        <v>0</v>
      </c>
      <c r="G3948" s="70">
        <v>0</v>
      </c>
      <c r="H3948" s="71">
        <v>0</v>
      </c>
      <c r="I3948" s="70">
        <v>0</v>
      </c>
      <c r="J3948" s="71">
        <v>0</v>
      </c>
      <c r="K3948" s="70">
        <v>0</v>
      </c>
      <c r="L3948" s="71">
        <v>5.3396054951349893E-2</v>
      </c>
      <c r="M3948" s="70">
        <v>0.47405124020894363</v>
      </c>
      <c r="N3948" s="71">
        <v>0</v>
      </c>
      <c r="O3948" s="70">
        <v>0</v>
      </c>
      <c r="P3948" s="71">
        <v>0</v>
      </c>
      <c r="Q3948" s="70">
        <v>0</v>
      </c>
      <c r="R3948" s="71">
        <v>0</v>
      </c>
      <c r="S3948" s="70">
        <v>0</v>
      </c>
      <c r="T3948" s="71">
        <v>0</v>
      </c>
      <c r="U3948" s="70">
        <v>0</v>
      </c>
      <c r="V3948" s="71">
        <v>0</v>
      </c>
      <c r="W3948" s="70">
        <v>0</v>
      </c>
      <c r="X3948" s="71">
        <v>0</v>
      </c>
      <c r="Y3948" s="70">
        <v>0</v>
      </c>
      <c r="Z3948" s="71">
        <v>0</v>
      </c>
      <c r="AA3948" s="70">
        <v>0</v>
      </c>
      <c r="AB3948" s="71">
        <v>0</v>
      </c>
      <c r="AC3948" s="54"/>
      <c r="AD3948" s="55">
        <f t="shared" si="81"/>
        <v>0.52744729516029354</v>
      </c>
      <c r="AE3948" s="54"/>
    </row>
    <row r="3949" spans="2:31" x14ac:dyDescent="0.3">
      <c r="B3949" s="4" t="s">
        <v>219</v>
      </c>
      <c r="C3949" s="14"/>
      <c r="D3949" s="14"/>
      <c r="E3949" s="70">
        <v>0</v>
      </c>
      <c r="F3949" s="71">
        <v>0</v>
      </c>
      <c r="G3949" s="70">
        <v>0</v>
      </c>
      <c r="H3949" s="71">
        <v>0</v>
      </c>
      <c r="I3949" s="70">
        <v>0</v>
      </c>
      <c r="J3949" s="71">
        <v>0</v>
      </c>
      <c r="K3949" s="70">
        <v>0</v>
      </c>
      <c r="L3949" s="71">
        <v>1.3727507273356119</v>
      </c>
      <c r="M3949" s="70">
        <v>3.8463596026102702</v>
      </c>
      <c r="N3949" s="71">
        <v>0.58667813936869306</v>
      </c>
      <c r="O3949" s="70">
        <v>0</v>
      </c>
      <c r="P3949" s="71">
        <v>0</v>
      </c>
      <c r="Q3949" s="70">
        <v>0</v>
      </c>
      <c r="R3949" s="71">
        <v>0</v>
      </c>
      <c r="S3949" s="70">
        <v>0</v>
      </c>
      <c r="T3949" s="71">
        <v>0</v>
      </c>
      <c r="U3949" s="70">
        <v>0</v>
      </c>
      <c r="V3949" s="71">
        <v>0</v>
      </c>
      <c r="W3949" s="70">
        <v>0</v>
      </c>
      <c r="X3949" s="71">
        <v>0</v>
      </c>
      <c r="Y3949" s="70">
        <v>0</v>
      </c>
      <c r="Z3949" s="71">
        <v>0</v>
      </c>
      <c r="AA3949" s="70">
        <v>0</v>
      </c>
      <c r="AB3949" s="71">
        <v>0</v>
      </c>
      <c r="AC3949" s="54"/>
      <c r="AD3949" s="55">
        <f t="shared" si="81"/>
        <v>5.8057884693145745</v>
      </c>
      <c r="AE3949" s="54"/>
    </row>
    <row r="3950" spans="2:31" x14ac:dyDescent="0.3">
      <c r="B3950" s="4" t="s">
        <v>285</v>
      </c>
      <c r="C3950" s="14"/>
      <c r="D3950" s="14"/>
      <c r="E3950" s="70">
        <v>0</v>
      </c>
      <c r="F3950" s="71">
        <v>0</v>
      </c>
      <c r="G3950" s="70">
        <v>0</v>
      </c>
      <c r="H3950" s="71">
        <v>0</v>
      </c>
      <c r="I3950" s="70">
        <v>0</v>
      </c>
      <c r="J3950" s="71">
        <v>0</v>
      </c>
      <c r="K3950" s="70">
        <v>0</v>
      </c>
      <c r="L3950" s="71">
        <v>0</v>
      </c>
      <c r="M3950" s="70">
        <v>0</v>
      </c>
      <c r="N3950" s="71">
        <v>0</v>
      </c>
      <c r="O3950" s="70">
        <v>0</v>
      </c>
      <c r="P3950" s="71">
        <v>0</v>
      </c>
      <c r="Q3950" s="70">
        <v>0</v>
      </c>
      <c r="R3950" s="71">
        <v>0</v>
      </c>
      <c r="S3950" s="70">
        <v>0</v>
      </c>
      <c r="T3950" s="71">
        <v>0</v>
      </c>
      <c r="U3950" s="70">
        <v>0</v>
      </c>
      <c r="V3950" s="71">
        <v>0</v>
      </c>
      <c r="W3950" s="70">
        <v>0</v>
      </c>
      <c r="X3950" s="71">
        <v>0</v>
      </c>
      <c r="Y3950" s="70">
        <v>0</v>
      </c>
      <c r="Z3950" s="71">
        <v>0</v>
      </c>
      <c r="AA3950" s="70">
        <v>0</v>
      </c>
      <c r="AB3950" s="71">
        <v>0</v>
      </c>
      <c r="AC3950" s="54"/>
      <c r="AD3950" s="55">
        <f t="shared" si="81"/>
        <v>0</v>
      </c>
      <c r="AE3950" s="54"/>
    </row>
    <row r="3951" spans="2:31" x14ac:dyDescent="0.3">
      <c r="B3951" s="4" t="s">
        <v>286</v>
      </c>
      <c r="C3951" s="14"/>
      <c r="D3951" s="14"/>
      <c r="E3951" s="70">
        <v>0</v>
      </c>
      <c r="F3951" s="71">
        <v>0</v>
      </c>
      <c r="G3951" s="70">
        <v>0</v>
      </c>
      <c r="H3951" s="71">
        <v>0</v>
      </c>
      <c r="I3951" s="70">
        <v>0</v>
      </c>
      <c r="J3951" s="71">
        <v>0</v>
      </c>
      <c r="K3951" s="70">
        <v>0</v>
      </c>
      <c r="L3951" s="71">
        <v>0</v>
      </c>
      <c r="M3951" s="70">
        <v>0</v>
      </c>
      <c r="N3951" s="71">
        <v>0</v>
      </c>
      <c r="O3951" s="70">
        <v>0</v>
      </c>
      <c r="P3951" s="71">
        <v>0</v>
      </c>
      <c r="Q3951" s="70">
        <v>0</v>
      </c>
      <c r="R3951" s="71">
        <v>0</v>
      </c>
      <c r="S3951" s="70">
        <v>0</v>
      </c>
      <c r="T3951" s="71">
        <v>0</v>
      </c>
      <c r="U3951" s="70">
        <v>0</v>
      </c>
      <c r="V3951" s="71">
        <v>0</v>
      </c>
      <c r="W3951" s="70">
        <v>0</v>
      </c>
      <c r="X3951" s="71">
        <v>0</v>
      </c>
      <c r="Y3951" s="70">
        <v>0</v>
      </c>
      <c r="Z3951" s="71">
        <v>0</v>
      </c>
      <c r="AA3951" s="70">
        <v>0</v>
      </c>
      <c r="AB3951" s="71">
        <v>0</v>
      </c>
      <c r="AC3951" s="54"/>
      <c r="AD3951" s="55">
        <f t="shared" si="81"/>
        <v>0</v>
      </c>
      <c r="AE3951" s="54"/>
    </row>
    <row r="3952" spans="2:31" x14ac:dyDescent="0.3">
      <c r="B3952" s="4" t="s">
        <v>198</v>
      </c>
      <c r="C3952" s="14"/>
      <c r="D3952" s="14"/>
      <c r="E3952" s="70">
        <v>0</v>
      </c>
      <c r="F3952" s="71">
        <v>0</v>
      </c>
      <c r="G3952" s="70">
        <v>0</v>
      </c>
      <c r="H3952" s="71">
        <v>0</v>
      </c>
      <c r="I3952" s="70">
        <v>0</v>
      </c>
      <c r="J3952" s="71">
        <v>0</v>
      </c>
      <c r="K3952" s="70">
        <v>0</v>
      </c>
      <c r="L3952" s="71">
        <v>0.3602423613425344</v>
      </c>
      <c r="M3952" s="70">
        <v>0.98230000076194568</v>
      </c>
      <c r="N3952" s="71">
        <v>0.14730000011622907</v>
      </c>
      <c r="O3952" s="70">
        <v>0</v>
      </c>
      <c r="P3952" s="71">
        <v>0</v>
      </c>
      <c r="Q3952" s="70">
        <v>0</v>
      </c>
      <c r="R3952" s="71">
        <v>0</v>
      </c>
      <c r="S3952" s="70">
        <v>0</v>
      </c>
      <c r="T3952" s="71">
        <v>0</v>
      </c>
      <c r="U3952" s="70">
        <v>0</v>
      </c>
      <c r="V3952" s="71">
        <v>0</v>
      </c>
      <c r="W3952" s="70">
        <v>0</v>
      </c>
      <c r="X3952" s="71">
        <v>0</v>
      </c>
      <c r="Y3952" s="70">
        <v>0</v>
      </c>
      <c r="Z3952" s="71">
        <v>0</v>
      </c>
      <c r="AA3952" s="70">
        <v>0</v>
      </c>
      <c r="AB3952" s="71">
        <v>0</v>
      </c>
      <c r="AC3952" s="54"/>
      <c r="AD3952" s="55">
        <f t="shared" si="81"/>
        <v>1.4898423622207091</v>
      </c>
      <c r="AE3952" s="54"/>
    </row>
    <row r="3953" spans="2:31" x14ac:dyDescent="0.3">
      <c r="B3953" s="4" t="s">
        <v>199</v>
      </c>
      <c r="C3953" s="14"/>
      <c r="D3953" s="14"/>
      <c r="E3953" s="70">
        <v>0</v>
      </c>
      <c r="F3953" s="71">
        <v>0</v>
      </c>
      <c r="G3953" s="70">
        <v>0</v>
      </c>
      <c r="H3953" s="71">
        <v>0</v>
      </c>
      <c r="I3953" s="70">
        <v>0</v>
      </c>
      <c r="J3953" s="71">
        <v>0</v>
      </c>
      <c r="K3953" s="70">
        <v>0</v>
      </c>
      <c r="L3953" s="71">
        <v>0.3602423613425344</v>
      </c>
      <c r="M3953" s="70">
        <v>0.98230000076194568</v>
      </c>
      <c r="N3953" s="71">
        <v>0.14730000011622907</v>
      </c>
      <c r="O3953" s="70">
        <v>0</v>
      </c>
      <c r="P3953" s="71">
        <v>0</v>
      </c>
      <c r="Q3953" s="70">
        <v>0</v>
      </c>
      <c r="R3953" s="71">
        <v>0</v>
      </c>
      <c r="S3953" s="70">
        <v>0</v>
      </c>
      <c r="T3953" s="71">
        <v>0</v>
      </c>
      <c r="U3953" s="70">
        <v>0</v>
      </c>
      <c r="V3953" s="71">
        <v>0</v>
      </c>
      <c r="W3953" s="70">
        <v>0</v>
      </c>
      <c r="X3953" s="71">
        <v>0</v>
      </c>
      <c r="Y3953" s="70">
        <v>0</v>
      </c>
      <c r="Z3953" s="71">
        <v>0</v>
      </c>
      <c r="AA3953" s="70">
        <v>0</v>
      </c>
      <c r="AB3953" s="71">
        <v>0</v>
      </c>
      <c r="AC3953" s="54"/>
      <c r="AD3953" s="55">
        <f t="shared" si="81"/>
        <v>1.4898423622207091</v>
      </c>
      <c r="AE3953" s="54"/>
    </row>
    <row r="3954" spans="2:31" x14ac:dyDescent="0.3">
      <c r="B3954" s="4" t="s">
        <v>155</v>
      </c>
      <c r="C3954" s="14"/>
      <c r="D3954" s="14"/>
      <c r="E3954" s="70">
        <v>0</v>
      </c>
      <c r="F3954" s="71">
        <v>0</v>
      </c>
      <c r="G3954" s="70">
        <v>0</v>
      </c>
      <c r="H3954" s="71">
        <v>0</v>
      </c>
      <c r="I3954" s="70">
        <v>0</v>
      </c>
      <c r="J3954" s="71">
        <v>0</v>
      </c>
      <c r="K3954" s="70">
        <v>0</v>
      </c>
      <c r="L3954" s="71">
        <v>0</v>
      </c>
      <c r="M3954" s="70">
        <v>0</v>
      </c>
      <c r="N3954" s="71">
        <v>0</v>
      </c>
      <c r="O3954" s="70">
        <v>0</v>
      </c>
      <c r="P3954" s="71">
        <v>0</v>
      </c>
      <c r="Q3954" s="70">
        <v>0</v>
      </c>
      <c r="R3954" s="71">
        <v>0</v>
      </c>
      <c r="S3954" s="70">
        <v>0</v>
      </c>
      <c r="T3954" s="71">
        <v>0</v>
      </c>
      <c r="U3954" s="70">
        <v>0</v>
      </c>
      <c r="V3954" s="71">
        <v>0</v>
      </c>
      <c r="W3954" s="70">
        <v>0</v>
      </c>
      <c r="X3954" s="71">
        <v>0</v>
      </c>
      <c r="Y3954" s="70">
        <v>0</v>
      </c>
      <c r="Z3954" s="71">
        <v>0</v>
      </c>
      <c r="AA3954" s="70">
        <v>0</v>
      </c>
      <c r="AB3954" s="71">
        <v>0</v>
      </c>
      <c r="AC3954" s="54"/>
      <c r="AD3954" s="55">
        <f t="shared" si="81"/>
        <v>0</v>
      </c>
      <c r="AE3954" s="54"/>
    </row>
    <row r="3955" spans="2:31" x14ac:dyDescent="0.3">
      <c r="B3955" s="4" t="s">
        <v>231</v>
      </c>
      <c r="C3955" s="14"/>
      <c r="D3955" s="14"/>
      <c r="E3955" s="70">
        <v>0</v>
      </c>
      <c r="F3955" s="71">
        <v>0</v>
      </c>
      <c r="G3955" s="70">
        <v>0</v>
      </c>
      <c r="H3955" s="71">
        <v>0</v>
      </c>
      <c r="I3955" s="70">
        <v>0</v>
      </c>
      <c r="J3955" s="71">
        <v>0</v>
      </c>
      <c r="K3955" s="70">
        <v>0</v>
      </c>
      <c r="L3955" s="71">
        <v>0</v>
      </c>
      <c r="M3955" s="70">
        <v>0</v>
      </c>
      <c r="N3955" s="71">
        <v>0</v>
      </c>
      <c r="O3955" s="70">
        <v>0</v>
      </c>
      <c r="P3955" s="71">
        <v>0</v>
      </c>
      <c r="Q3955" s="70">
        <v>0</v>
      </c>
      <c r="R3955" s="71">
        <v>0</v>
      </c>
      <c r="S3955" s="70">
        <v>0</v>
      </c>
      <c r="T3955" s="71">
        <v>0</v>
      </c>
      <c r="U3955" s="70">
        <v>0</v>
      </c>
      <c r="V3955" s="71">
        <v>0</v>
      </c>
      <c r="W3955" s="70">
        <v>0</v>
      </c>
      <c r="X3955" s="71">
        <v>0</v>
      </c>
      <c r="Y3955" s="70">
        <v>0</v>
      </c>
      <c r="Z3955" s="71">
        <v>0</v>
      </c>
      <c r="AA3955" s="70">
        <v>0</v>
      </c>
      <c r="AB3955" s="71">
        <v>0</v>
      </c>
      <c r="AC3955" s="54"/>
      <c r="AD3955" s="55">
        <f t="shared" si="81"/>
        <v>0</v>
      </c>
      <c r="AE3955" s="54"/>
    </row>
    <row r="3956" spans="2:31" x14ac:dyDescent="0.3">
      <c r="B3956" s="4" t="s">
        <v>232</v>
      </c>
      <c r="C3956" s="14"/>
      <c r="D3956" s="14"/>
      <c r="E3956" s="70">
        <v>0</v>
      </c>
      <c r="F3956" s="71">
        <v>0</v>
      </c>
      <c r="G3956" s="70">
        <v>0</v>
      </c>
      <c r="H3956" s="71">
        <v>0</v>
      </c>
      <c r="I3956" s="70">
        <v>0</v>
      </c>
      <c r="J3956" s="71">
        <v>0</v>
      </c>
      <c r="K3956" s="70">
        <v>0</v>
      </c>
      <c r="L3956" s="71">
        <v>0</v>
      </c>
      <c r="M3956" s="70">
        <v>0</v>
      </c>
      <c r="N3956" s="71">
        <v>0</v>
      </c>
      <c r="O3956" s="70">
        <v>0</v>
      </c>
      <c r="P3956" s="71">
        <v>0</v>
      </c>
      <c r="Q3956" s="70">
        <v>0</v>
      </c>
      <c r="R3956" s="71">
        <v>0</v>
      </c>
      <c r="S3956" s="70">
        <v>0</v>
      </c>
      <c r="T3956" s="71">
        <v>0</v>
      </c>
      <c r="U3956" s="70">
        <v>0</v>
      </c>
      <c r="V3956" s="71">
        <v>0</v>
      </c>
      <c r="W3956" s="70">
        <v>0</v>
      </c>
      <c r="X3956" s="71">
        <v>0</v>
      </c>
      <c r="Y3956" s="70">
        <v>0</v>
      </c>
      <c r="Z3956" s="71">
        <v>0</v>
      </c>
      <c r="AA3956" s="70">
        <v>0</v>
      </c>
      <c r="AB3956" s="71">
        <v>0</v>
      </c>
      <c r="AC3956" s="54"/>
      <c r="AD3956" s="55">
        <f t="shared" si="81"/>
        <v>0</v>
      </c>
      <c r="AE3956" s="54"/>
    </row>
    <row r="3957" spans="2:31" x14ac:dyDescent="0.3">
      <c r="B3957" s="4" t="s">
        <v>233</v>
      </c>
      <c r="C3957" s="14"/>
      <c r="D3957" s="14"/>
      <c r="E3957" s="70">
        <v>0</v>
      </c>
      <c r="F3957" s="71">
        <v>0</v>
      </c>
      <c r="G3957" s="70">
        <v>0</v>
      </c>
      <c r="H3957" s="71">
        <v>0</v>
      </c>
      <c r="I3957" s="70">
        <v>0</v>
      </c>
      <c r="J3957" s="71">
        <v>0</v>
      </c>
      <c r="K3957" s="70">
        <v>0</v>
      </c>
      <c r="L3957" s="71">
        <v>0</v>
      </c>
      <c r="M3957" s="70">
        <v>0</v>
      </c>
      <c r="N3957" s="71">
        <v>0.12312499999999998</v>
      </c>
      <c r="O3957" s="70">
        <v>1.0993749999999998</v>
      </c>
      <c r="P3957" s="71">
        <v>1.7354166666666668</v>
      </c>
      <c r="Q3957" s="70">
        <v>0.39252777777777781</v>
      </c>
      <c r="R3957" s="71">
        <v>0</v>
      </c>
      <c r="S3957" s="70">
        <v>0</v>
      </c>
      <c r="T3957" s="71">
        <v>0.28661111111111115</v>
      </c>
      <c r="U3957" s="70">
        <v>0</v>
      </c>
      <c r="V3957" s="71">
        <v>0</v>
      </c>
      <c r="W3957" s="70">
        <v>0</v>
      </c>
      <c r="X3957" s="71">
        <v>0</v>
      </c>
      <c r="Y3957" s="70">
        <v>0</v>
      </c>
      <c r="Z3957" s="71">
        <v>0</v>
      </c>
      <c r="AA3957" s="70">
        <v>0</v>
      </c>
      <c r="AB3957" s="71">
        <v>0</v>
      </c>
      <c r="AC3957" s="54"/>
      <c r="AD3957" s="55">
        <f t="shared" si="81"/>
        <v>3.6370555555555555</v>
      </c>
      <c r="AE3957" s="54"/>
    </row>
    <row r="3958" spans="2:31" x14ac:dyDescent="0.3">
      <c r="B3958" s="4" t="s">
        <v>234</v>
      </c>
      <c r="C3958" s="4"/>
      <c r="D3958" s="4"/>
      <c r="E3958" s="70">
        <v>0</v>
      </c>
      <c r="F3958" s="71">
        <v>0</v>
      </c>
      <c r="G3958" s="70">
        <v>0</v>
      </c>
      <c r="H3958" s="71">
        <v>0</v>
      </c>
      <c r="I3958" s="70">
        <v>0</v>
      </c>
      <c r="J3958" s="71">
        <v>0</v>
      </c>
      <c r="K3958" s="70">
        <v>0</v>
      </c>
      <c r="L3958" s="71">
        <v>0</v>
      </c>
      <c r="M3958" s="70">
        <v>0</v>
      </c>
      <c r="N3958" s="71">
        <v>0.12312499999999998</v>
      </c>
      <c r="O3958" s="70">
        <v>1.0993749999999998</v>
      </c>
      <c r="P3958" s="71">
        <v>1.7354166666666668</v>
      </c>
      <c r="Q3958" s="70">
        <v>0.39252777777777781</v>
      </c>
      <c r="R3958" s="71">
        <v>0</v>
      </c>
      <c r="S3958" s="70">
        <v>0</v>
      </c>
      <c r="T3958" s="71">
        <v>0.28661111111111115</v>
      </c>
      <c r="U3958" s="70">
        <v>0</v>
      </c>
      <c r="V3958" s="71">
        <v>0</v>
      </c>
      <c r="W3958" s="70">
        <v>0</v>
      </c>
      <c r="X3958" s="71">
        <v>0</v>
      </c>
      <c r="Y3958" s="70">
        <v>0</v>
      </c>
      <c r="Z3958" s="71">
        <v>0</v>
      </c>
      <c r="AA3958" s="70">
        <v>0</v>
      </c>
      <c r="AB3958" s="71">
        <v>0</v>
      </c>
      <c r="AC3958" s="54"/>
      <c r="AD3958" s="55">
        <f t="shared" si="81"/>
        <v>3.6370555555555555</v>
      </c>
      <c r="AE3958" s="54"/>
    </row>
    <row r="3959" spans="2:31" x14ac:dyDescent="0.3">
      <c r="B3959" s="4" t="s">
        <v>288</v>
      </c>
      <c r="C3959" s="4"/>
      <c r="D3959" s="4"/>
      <c r="E3959" s="70">
        <v>0</v>
      </c>
      <c r="F3959" s="71">
        <v>0</v>
      </c>
      <c r="G3959" s="70">
        <v>0</v>
      </c>
      <c r="H3959" s="71">
        <v>0</v>
      </c>
      <c r="I3959" s="70">
        <v>0</v>
      </c>
      <c r="J3959" s="71">
        <v>0</v>
      </c>
      <c r="K3959" s="70">
        <v>0</v>
      </c>
      <c r="L3959" s="71">
        <v>0</v>
      </c>
      <c r="M3959" s="70">
        <v>0</v>
      </c>
      <c r="N3959" s="71">
        <v>0.83018797897555607</v>
      </c>
      <c r="O3959" s="70">
        <v>0.96043216857304381</v>
      </c>
      <c r="P3959" s="71">
        <v>0.8840748297471821</v>
      </c>
      <c r="Q3959" s="70">
        <v>0.75175558003773479</v>
      </c>
      <c r="R3959" s="71">
        <v>0.66044676140895242</v>
      </c>
      <c r="S3959" s="70">
        <v>0.47963129043944308</v>
      </c>
      <c r="T3959" s="71">
        <v>0.16662768341297654</v>
      </c>
      <c r="U3959" s="70">
        <v>0</v>
      </c>
      <c r="V3959" s="71">
        <v>0</v>
      </c>
      <c r="W3959" s="70">
        <v>0</v>
      </c>
      <c r="X3959" s="71">
        <v>0</v>
      </c>
      <c r="Y3959" s="70">
        <v>0</v>
      </c>
      <c r="Z3959" s="71">
        <v>0</v>
      </c>
      <c r="AA3959" s="70">
        <v>0</v>
      </c>
      <c r="AB3959" s="71">
        <v>0</v>
      </c>
      <c r="AC3959" s="54"/>
      <c r="AD3959" s="55">
        <f t="shared" si="81"/>
        <v>4.7331562925948889</v>
      </c>
      <c r="AE3959" s="54"/>
    </row>
    <row r="3960" spans="2:31" x14ac:dyDescent="0.3">
      <c r="B3960" s="4" t="s">
        <v>289</v>
      </c>
      <c r="C3960" s="4"/>
      <c r="D3960" s="4"/>
      <c r="E3960" s="70">
        <v>0</v>
      </c>
      <c r="F3960" s="71">
        <v>0</v>
      </c>
      <c r="G3960" s="70">
        <v>0</v>
      </c>
      <c r="H3960" s="71">
        <v>0</v>
      </c>
      <c r="I3960" s="70">
        <v>0</v>
      </c>
      <c r="J3960" s="71">
        <v>0</v>
      </c>
      <c r="K3960" s="70">
        <v>0</v>
      </c>
      <c r="L3960" s="71">
        <v>0</v>
      </c>
      <c r="M3960" s="70">
        <v>0</v>
      </c>
      <c r="N3960" s="71">
        <v>0.83018797897555607</v>
      </c>
      <c r="O3960" s="70">
        <v>0.96043216857304381</v>
      </c>
      <c r="P3960" s="71">
        <v>0.8840748297471821</v>
      </c>
      <c r="Q3960" s="70">
        <v>0.75175558003773479</v>
      </c>
      <c r="R3960" s="71">
        <v>0.66044676140895242</v>
      </c>
      <c r="S3960" s="70">
        <v>0.47963129043944308</v>
      </c>
      <c r="T3960" s="71">
        <v>0.16662768341297654</v>
      </c>
      <c r="U3960" s="70">
        <v>0</v>
      </c>
      <c r="V3960" s="71">
        <v>0</v>
      </c>
      <c r="W3960" s="70">
        <v>0</v>
      </c>
      <c r="X3960" s="71">
        <v>0</v>
      </c>
      <c r="Y3960" s="70">
        <v>0</v>
      </c>
      <c r="Z3960" s="71">
        <v>0</v>
      </c>
      <c r="AA3960" s="70">
        <v>0</v>
      </c>
      <c r="AB3960" s="71">
        <v>0</v>
      </c>
      <c r="AC3960" s="54"/>
      <c r="AD3960" s="55">
        <f t="shared" si="81"/>
        <v>4.7331562925948889</v>
      </c>
      <c r="AE3960" s="54"/>
    </row>
    <row r="3961" spans="2:31" x14ac:dyDescent="0.3">
      <c r="B3961" s="4" t="s">
        <v>156</v>
      </c>
      <c r="C3961" s="4"/>
      <c r="D3961" s="4"/>
      <c r="E3961" s="70">
        <v>0</v>
      </c>
      <c r="F3961" s="71">
        <v>0</v>
      </c>
      <c r="G3961" s="70">
        <v>0</v>
      </c>
      <c r="H3961" s="71">
        <v>0</v>
      </c>
      <c r="I3961" s="70">
        <v>0</v>
      </c>
      <c r="J3961" s="71">
        <v>0</v>
      </c>
      <c r="K3961" s="70">
        <v>0</v>
      </c>
      <c r="L3961" s="71">
        <v>0.30970254999796587</v>
      </c>
      <c r="M3961" s="70">
        <v>1.1418014640808118</v>
      </c>
      <c r="N3961" s="71">
        <v>1.4054202829996758</v>
      </c>
      <c r="O3961" s="70">
        <v>1.7240071411132825</v>
      </c>
      <c r="P3961" s="71">
        <v>1.80743914794922</v>
      </c>
      <c r="Q3961" s="70">
        <v>2.0892536913553892</v>
      </c>
      <c r="R3961" s="71">
        <v>2.0565490869310175</v>
      </c>
      <c r="S3961" s="70">
        <v>1.9148094609578457</v>
      </c>
      <c r="T3961" s="71">
        <v>1.3185889134724946</v>
      </c>
      <c r="U3961" s="70">
        <v>0</v>
      </c>
      <c r="V3961" s="71">
        <v>0</v>
      </c>
      <c r="W3961" s="70">
        <v>0</v>
      </c>
      <c r="X3961" s="71">
        <v>0</v>
      </c>
      <c r="Y3961" s="70">
        <v>0</v>
      </c>
      <c r="Z3961" s="71">
        <v>0</v>
      </c>
      <c r="AA3961" s="70">
        <v>0</v>
      </c>
      <c r="AB3961" s="71">
        <v>0</v>
      </c>
      <c r="AC3961" s="54"/>
      <c r="AD3961" s="55">
        <f t="shared" si="81"/>
        <v>13.767571738857704</v>
      </c>
      <c r="AE3961" s="54"/>
    </row>
    <row r="3962" spans="2:31" x14ac:dyDescent="0.3">
      <c r="B3962" s="4" t="s">
        <v>192</v>
      </c>
      <c r="C3962" s="4"/>
      <c r="D3962" s="4"/>
      <c r="E3962" s="70">
        <v>0</v>
      </c>
      <c r="F3962" s="71">
        <v>0</v>
      </c>
      <c r="G3962" s="70">
        <v>0</v>
      </c>
      <c r="H3962" s="71">
        <v>0</v>
      </c>
      <c r="I3962" s="70">
        <v>0</v>
      </c>
      <c r="J3962" s="71">
        <v>0</v>
      </c>
      <c r="K3962" s="70">
        <v>0</v>
      </c>
      <c r="L3962" s="71">
        <v>1.0668305589093101</v>
      </c>
      <c r="M3962" s="70">
        <v>2.607204685608544</v>
      </c>
      <c r="N3962" s="71">
        <v>0.40348729689915974</v>
      </c>
      <c r="O3962" s="70">
        <v>0</v>
      </c>
      <c r="P3962" s="71">
        <v>0</v>
      </c>
      <c r="Q3962" s="70">
        <v>0</v>
      </c>
      <c r="R3962" s="71">
        <v>0</v>
      </c>
      <c r="S3962" s="70">
        <v>0</v>
      </c>
      <c r="T3962" s="71">
        <v>0</v>
      </c>
      <c r="U3962" s="70">
        <v>0</v>
      </c>
      <c r="V3962" s="71">
        <v>0</v>
      </c>
      <c r="W3962" s="70">
        <v>0</v>
      </c>
      <c r="X3962" s="71">
        <v>0</v>
      </c>
      <c r="Y3962" s="70">
        <v>0</v>
      </c>
      <c r="Z3962" s="71">
        <v>0</v>
      </c>
      <c r="AA3962" s="70">
        <v>0</v>
      </c>
      <c r="AB3962" s="71">
        <v>0</v>
      </c>
      <c r="AC3962" s="54"/>
      <c r="AD3962" s="55">
        <f t="shared" si="81"/>
        <v>4.0775225414170135</v>
      </c>
      <c r="AE3962" s="54"/>
    </row>
    <row r="3963" spans="2:31" x14ac:dyDescent="0.3">
      <c r="B3963" s="4" t="s">
        <v>193</v>
      </c>
      <c r="C3963" s="4"/>
      <c r="D3963" s="4"/>
      <c r="E3963" s="70">
        <v>0</v>
      </c>
      <c r="F3963" s="71">
        <v>0</v>
      </c>
      <c r="G3963" s="70">
        <v>0</v>
      </c>
      <c r="H3963" s="71">
        <v>0</v>
      </c>
      <c r="I3963" s="70">
        <v>0</v>
      </c>
      <c r="J3963" s="71">
        <v>0</v>
      </c>
      <c r="K3963" s="70">
        <v>0</v>
      </c>
      <c r="L3963" s="71">
        <v>1.0668305589093101</v>
      </c>
      <c r="M3963" s="70">
        <v>2.607204685608544</v>
      </c>
      <c r="N3963" s="71">
        <v>0.40348729689915974</v>
      </c>
      <c r="O3963" s="70">
        <v>0</v>
      </c>
      <c r="P3963" s="71">
        <v>0</v>
      </c>
      <c r="Q3963" s="70">
        <v>0</v>
      </c>
      <c r="R3963" s="71">
        <v>0</v>
      </c>
      <c r="S3963" s="70">
        <v>0</v>
      </c>
      <c r="T3963" s="71">
        <v>0</v>
      </c>
      <c r="U3963" s="70">
        <v>0</v>
      </c>
      <c r="V3963" s="71">
        <v>0</v>
      </c>
      <c r="W3963" s="70">
        <v>0</v>
      </c>
      <c r="X3963" s="71">
        <v>0</v>
      </c>
      <c r="Y3963" s="70">
        <v>0</v>
      </c>
      <c r="Z3963" s="71">
        <v>0</v>
      </c>
      <c r="AA3963" s="70">
        <v>0</v>
      </c>
      <c r="AB3963" s="71">
        <v>0</v>
      </c>
      <c r="AC3963" s="54"/>
      <c r="AD3963" s="55">
        <f t="shared" si="81"/>
        <v>4.0775225414170135</v>
      </c>
      <c r="AE3963" s="54"/>
    </row>
    <row r="3964" spans="2:31" x14ac:dyDescent="0.3">
      <c r="B3964" s="4" t="s">
        <v>184</v>
      </c>
      <c r="C3964" s="4"/>
      <c r="D3964" s="4"/>
      <c r="E3964" s="70">
        <v>0</v>
      </c>
      <c r="F3964" s="71">
        <v>0</v>
      </c>
      <c r="G3964" s="70">
        <v>0</v>
      </c>
      <c r="H3964" s="71">
        <v>0</v>
      </c>
      <c r="I3964" s="70">
        <v>0</v>
      </c>
      <c r="J3964" s="71">
        <v>0</v>
      </c>
      <c r="K3964" s="70">
        <v>0</v>
      </c>
      <c r="L3964" s="71">
        <v>0.21207348505655926</v>
      </c>
      <c r="M3964" s="70">
        <v>2.535370014111201</v>
      </c>
      <c r="N3964" s="71">
        <v>1.0503565947214764</v>
      </c>
      <c r="O3964" s="70">
        <v>0.10120739936828613</v>
      </c>
      <c r="P3964" s="71">
        <v>4.6555431683858235E-2</v>
      </c>
      <c r="Q3964" s="70">
        <v>0.13532468080520629</v>
      </c>
      <c r="R3964" s="71">
        <v>8.9101088047027585E-2</v>
      </c>
      <c r="S3964" s="70">
        <v>9.3408628304799401E-2</v>
      </c>
      <c r="T3964" s="71">
        <v>1.1312306563059487</v>
      </c>
      <c r="U3964" s="70">
        <v>0</v>
      </c>
      <c r="V3964" s="71">
        <v>0</v>
      </c>
      <c r="W3964" s="70">
        <v>0</v>
      </c>
      <c r="X3964" s="71">
        <v>0</v>
      </c>
      <c r="Y3964" s="70">
        <v>0</v>
      </c>
      <c r="Z3964" s="71">
        <v>0</v>
      </c>
      <c r="AA3964" s="70">
        <v>0</v>
      </c>
      <c r="AB3964" s="71">
        <v>0</v>
      </c>
      <c r="AC3964" s="54"/>
      <c r="AD3964" s="55">
        <f t="shared" si="81"/>
        <v>5.3946279784043627</v>
      </c>
      <c r="AE3964" s="54"/>
    </row>
    <row r="3965" spans="2:31" x14ac:dyDescent="0.3">
      <c r="B3965" s="4" t="s">
        <v>185</v>
      </c>
      <c r="C3965" s="4"/>
      <c r="D3965" s="4"/>
      <c r="E3965" s="70">
        <v>0</v>
      </c>
      <c r="F3965" s="71">
        <v>0</v>
      </c>
      <c r="G3965" s="70">
        <v>0</v>
      </c>
      <c r="H3965" s="71">
        <v>0</v>
      </c>
      <c r="I3965" s="70">
        <v>0</v>
      </c>
      <c r="J3965" s="71">
        <v>0</v>
      </c>
      <c r="K3965" s="70">
        <v>0</v>
      </c>
      <c r="L3965" s="71">
        <v>0.21207348505655926</v>
      </c>
      <c r="M3965" s="70">
        <v>2.535370014111201</v>
      </c>
      <c r="N3965" s="71">
        <v>1.0503565947214764</v>
      </c>
      <c r="O3965" s="70">
        <v>0.10120739936828613</v>
      </c>
      <c r="P3965" s="71">
        <v>4.6555431683858235E-2</v>
      </c>
      <c r="Q3965" s="70">
        <v>0.13532468080520629</v>
      </c>
      <c r="R3965" s="71">
        <v>8.9101088047027585E-2</v>
      </c>
      <c r="S3965" s="70">
        <v>9.3408628304799401E-2</v>
      </c>
      <c r="T3965" s="71">
        <v>1.1312306563059487</v>
      </c>
      <c r="U3965" s="70">
        <v>0</v>
      </c>
      <c r="V3965" s="71">
        <v>0</v>
      </c>
      <c r="W3965" s="70">
        <v>0</v>
      </c>
      <c r="X3965" s="71">
        <v>0</v>
      </c>
      <c r="Y3965" s="70">
        <v>0</v>
      </c>
      <c r="Z3965" s="71">
        <v>0</v>
      </c>
      <c r="AA3965" s="70">
        <v>0</v>
      </c>
      <c r="AB3965" s="71">
        <v>0</v>
      </c>
      <c r="AC3965" s="54"/>
      <c r="AD3965" s="55">
        <f t="shared" si="81"/>
        <v>5.3946279784043627</v>
      </c>
      <c r="AE3965" s="54"/>
    </row>
    <row r="3966" spans="2:31" x14ac:dyDescent="0.3">
      <c r="B3966" s="4" t="s">
        <v>287</v>
      </c>
      <c r="C3966" s="4"/>
      <c r="D3966" s="4"/>
      <c r="E3966" s="70">
        <v>0</v>
      </c>
      <c r="F3966" s="71">
        <v>0</v>
      </c>
      <c r="G3966" s="70">
        <v>0</v>
      </c>
      <c r="H3966" s="71">
        <v>0</v>
      </c>
      <c r="I3966" s="70">
        <v>0</v>
      </c>
      <c r="J3966" s="71">
        <v>0</v>
      </c>
      <c r="K3966" s="70">
        <v>0</v>
      </c>
      <c r="L3966" s="71">
        <v>0</v>
      </c>
      <c r="M3966" s="70">
        <v>0</v>
      </c>
      <c r="N3966" s="71">
        <v>0</v>
      </c>
      <c r="O3966" s="70">
        <v>0</v>
      </c>
      <c r="P3966" s="71">
        <v>0</v>
      </c>
      <c r="Q3966" s="70">
        <v>0</v>
      </c>
      <c r="R3966" s="71">
        <v>0</v>
      </c>
      <c r="S3966" s="70">
        <v>0</v>
      </c>
      <c r="T3966" s="71">
        <v>0</v>
      </c>
      <c r="U3966" s="70">
        <v>0</v>
      </c>
      <c r="V3966" s="71">
        <v>0</v>
      </c>
      <c r="W3966" s="70">
        <v>0</v>
      </c>
      <c r="X3966" s="71">
        <v>0</v>
      </c>
      <c r="Y3966" s="70">
        <v>0</v>
      </c>
      <c r="Z3966" s="71">
        <v>0</v>
      </c>
      <c r="AA3966" s="70">
        <v>0</v>
      </c>
      <c r="AB3966" s="71">
        <v>0</v>
      </c>
      <c r="AC3966" s="54"/>
      <c r="AD3966" s="55">
        <f t="shared" si="81"/>
        <v>0</v>
      </c>
      <c r="AE3966" s="54"/>
    </row>
    <row r="3967" spans="2:31" x14ac:dyDescent="0.3">
      <c r="B3967" s="4" t="s">
        <v>320</v>
      </c>
      <c r="C3967" s="4"/>
      <c r="D3967" s="4"/>
      <c r="E3967" s="70">
        <v>0</v>
      </c>
      <c r="F3967" s="71">
        <v>0</v>
      </c>
      <c r="G3967" s="70">
        <v>0</v>
      </c>
      <c r="H3967" s="71">
        <v>0</v>
      </c>
      <c r="I3967" s="70">
        <v>0</v>
      </c>
      <c r="J3967" s="71">
        <v>0</v>
      </c>
      <c r="K3967" s="70">
        <v>0</v>
      </c>
      <c r="L3967" s="71">
        <v>0</v>
      </c>
      <c r="M3967" s="70">
        <v>0</v>
      </c>
      <c r="N3967" s="71">
        <v>0</v>
      </c>
      <c r="O3967" s="70">
        <v>0</v>
      </c>
      <c r="P3967" s="71">
        <v>0</v>
      </c>
      <c r="Q3967" s="70">
        <v>0</v>
      </c>
      <c r="R3967" s="71">
        <v>0</v>
      </c>
      <c r="S3967" s="70">
        <v>0</v>
      </c>
      <c r="T3967" s="71">
        <v>0</v>
      </c>
      <c r="U3967" s="70">
        <v>0</v>
      </c>
      <c r="V3967" s="71">
        <v>0</v>
      </c>
      <c r="W3967" s="70">
        <v>0</v>
      </c>
      <c r="X3967" s="71">
        <v>0</v>
      </c>
      <c r="Y3967" s="70">
        <v>0</v>
      </c>
      <c r="Z3967" s="71">
        <v>0</v>
      </c>
      <c r="AA3967" s="70">
        <v>0</v>
      </c>
      <c r="AB3967" s="71">
        <v>0</v>
      </c>
      <c r="AC3967" s="54"/>
      <c r="AD3967" s="55">
        <f t="shared" si="81"/>
        <v>0</v>
      </c>
      <c r="AE3967" s="54"/>
    </row>
    <row r="3968" spans="2:31" x14ac:dyDescent="0.3">
      <c r="B3968" s="4" t="s">
        <v>321</v>
      </c>
      <c r="C3968" s="4"/>
      <c r="D3968" s="4"/>
      <c r="E3968" s="70">
        <v>0</v>
      </c>
      <c r="F3968" s="71">
        <v>0</v>
      </c>
      <c r="G3968" s="70">
        <v>0</v>
      </c>
      <c r="H3968" s="71">
        <v>0</v>
      </c>
      <c r="I3968" s="70">
        <v>0</v>
      </c>
      <c r="J3968" s="71">
        <v>0</v>
      </c>
      <c r="K3968" s="70">
        <v>0</v>
      </c>
      <c r="L3968" s="71">
        <v>0</v>
      </c>
      <c r="M3968" s="70">
        <v>0</v>
      </c>
      <c r="N3968" s="71">
        <v>0</v>
      </c>
      <c r="O3968" s="70">
        <v>0</v>
      </c>
      <c r="P3968" s="71">
        <v>0</v>
      </c>
      <c r="Q3968" s="70">
        <v>0</v>
      </c>
      <c r="R3968" s="71">
        <v>0</v>
      </c>
      <c r="S3968" s="70">
        <v>0</v>
      </c>
      <c r="T3968" s="71">
        <v>0</v>
      </c>
      <c r="U3968" s="70">
        <v>0</v>
      </c>
      <c r="V3968" s="71">
        <v>0</v>
      </c>
      <c r="W3968" s="70">
        <v>0</v>
      </c>
      <c r="X3968" s="71">
        <v>0</v>
      </c>
      <c r="Y3968" s="70">
        <v>0</v>
      </c>
      <c r="Z3968" s="71">
        <v>0</v>
      </c>
      <c r="AA3968" s="70">
        <v>0</v>
      </c>
      <c r="AB3968" s="71">
        <v>0</v>
      </c>
      <c r="AC3968" s="54"/>
      <c r="AD3968" s="55">
        <f t="shared" si="81"/>
        <v>0</v>
      </c>
      <c r="AE3968" s="54"/>
    </row>
    <row r="3969" spans="2:31" x14ac:dyDescent="0.3">
      <c r="B3969" s="4" t="s">
        <v>142</v>
      </c>
      <c r="C3969" s="4"/>
      <c r="D3969" s="4"/>
      <c r="E3969" s="70">
        <v>0</v>
      </c>
      <c r="F3969" s="71">
        <v>0</v>
      </c>
      <c r="G3969" s="70">
        <v>0</v>
      </c>
      <c r="H3969" s="71">
        <v>0</v>
      </c>
      <c r="I3969" s="70">
        <v>0</v>
      </c>
      <c r="J3969" s="71">
        <v>0</v>
      </c>
      <c r="K3969" s="70">
        <v>0</v>
      </c>
      <c r="L3969" s="71">
        <v>0</v>
      </c>
      <c r="M3969" s="70">
        <v>0</v>
      </c>
      <c r="N3969" s="71">
        <v>0</v>
      </c>
      <c r="O3969" s="70">
        <v>0</v>
      </c>
      <c r="P3969" s="71">
        <v>0</v>
      </c>
      <c r="Q3969" s="70">
        <v>0</v>
      </c>
      <c r="R3969" s="71">
        <v>0</v>
      </c>
      <c r="S3969" s="70">
        <v>0</v>
      </c>
      <c r="T3969" s="71">
        <v>0</v>
      </c>
      <c r="U3969" s="70">
        <v>0</v>
      </c>
      <c r="V3969" s="71">
        <v>0</v>
      </c>
      <c r="W3969" s="70">
        <v>0</v>
      </c>
      <c r="X3969" s="71">
        <v>0</v>
      </c>
      <c r="Y3969" s="70">
        <v>0</v>
      </c>
      <c r="Z3969" s="71">
        <v>0</v>
      </c>
      <c r="AA3969" s="70">
        <v>0</v>
      </c>
      <c r="AB3969" s="71">
        <v>0</v>
      </c>
      <c r="AC3969" s="54"/>
      <c r="AD3969" s="55">
        <f t="shared" si="81"/>
        <v>0</v>
      </c>
      <c r="AE3969" s="54"/>
    </row>
    <row r="3970" spans="2:31" x14ac:dyDescent="0.3">
      <c r="B3970" s="4" t="s">
        <v>143</v>
      </c>
      <c r="C3970" s="4"/>
      <c r="D3970" s="4"/>
      <c r="E3970" s="70">
        <v>0</v>
      </c>
      <c r="F3970" s="71">
        <v>0</v>
      </c>
      <c r="G3970" s="70">
        <v>0</v>
      </c>
      <c r="H3970" s="71">
        <v>0</v>
      </c>
      <c r="I3970" s="70">
        <v>0</v>
      </c>
      <c r="J3970" s="71">
        <v>0</v>
      </c>
      <c r="K3970" s="70">
        <v>0</v>
      </c>
      <c r="L3970" s="71">
        <v>0</v>
      </c>
      <c r="M3970" s="70">
        <v>0</v>
      </c>
      <c r="N3970" s="71">
        <v>0</v>
      </c>
      <c r="O3970" s="70">
        <v>0</v>
      </c>
      <c r="P3970" s="71">
        <v>0</v>
      </c>
      <c r="Q3970" s="70">
        <v>0</v>
      </c>
      <c r="R3970" s="71">
        <v>0</v>
      </c>
      <c r="S3970" s="70">
        <v>0</v>
      </c>
      <c r="T3970" s="71">
        <v>0</v>
      </c>
      <c r="U3970" s="70">
        <v>0</v>
      </c>
      <c r="V3970" s="71">
        <v>0</v>
      </c>
      <c r="W3970" s="70">
        <v>0</v>
      </c>
      <c r="X3970" s="71">
        <v>0</v>
      </c>
      <c r="Y3970" s="70">
        <v>0</v>
      </c>
      <c r="Z3970" s="71">
        <v>0</v>
      </c>
      <c r="AA3970" s="70">
        <v>0</v>
      </c>
      <c r="AB3970" s="71">
        <v>0</v>
      </c>
      <c r="AC3970" s="54"/>
      <c r="AD3970" s="55">
        <f t="shared" si="81"/>
        <v>0</v>
      </c>
      <c r="AE3970" s="54"/>
    </row>
    <row r="3971" spans="2:31" x14ac:dyDescent="0.3">
      <c r="B3971" s="4" t="s">
        <v>241</v>
      </c>
      <c r="C3971" s="4"/>
      <c r="D3971" s="4"/>
      <c r="E3971" s="70">
        <v>0</v>
      </c>
      <c r="F3971" s="71">
        <v>0</v>
      </c>
      <c r="G3971" s="70">
        <v>0</v>
      </c>
      <c r="H3971" s="71">
        <v>0</v>
      </c>
      <c r="I3971" s="70">
        <v>0</v>
      </c>
      <c r="J3971" s="71">
        <v>0</v>
      </c>
      <c r="K3971" s="70">
        <v>0</v>
      </c>
      <c r="L3971" s="71">
        <v>6.0713888963477486E-2</v>
      </c>
      <c r="M3971" s="70">
        <v>0</v>
      </c>
      <c r="N3971" s="71">
        <v>0</v>
      </c>
      <c r="O3971" s="70">
        <v>0</v>
      </c>
      <c r="P3971" s="71">
        <v>0</v>
      </c>
      <c r="Q3971" s="70">
        <v>0</v>
      </c>
      <c r="R3971" s="71">
        <v>0</v>
      </c>
      <c r="S3971" s="70">
        <v>0</v>
      </c>
      <c r="T3971" s="71">
        <v>0</v>
      </c>
      <c r="U3971" s="70">
        <v>0</v>
      </c>
      <c r="V3971" s="71">
        <v>0</v>
      </c>
      <c r="W3971" s="70">
        <v>0</v>
      </c>
      <c r="X3971" s="71">
        <v>0</v>
      </c>
      <c r="Y3971" s="70">
        <v>0</v>
      </c>
      <c r="Z3971" s="71">
        <v>0</v>
      </c>
      <c r="AA3971" s="70">
        <v>0</v>
      </c>
      <c r="AB3971" s="71">
        <v>0</v>
      </c>
      <c r="AC3971" s="54"/>
      <c r="AD3971" s="55">
        <f t="shared" si="81"/>
        <v>6.0713888963477486E-2</v>
      </c>
      <c r="AE3971" s="54"/>
    </row>
    <row r="3972" spans="2:31" x14ac:dyDescent="0.3">
      <c r="B3972" s="4" t="s">
        <v>160</v>
      </c>
      <c r="C3972" s="4"/>
      <c r="D3972" s="4"/>
      <c r="E3972" s="70">
        <v>0</v>
      </c>
      <c r="F3972" s="71">
        <v>0</v>
      </c>
      <c r="G3972" s="70">
        <v>0</v>
      </c>
      <c r="H3972" s="71">
        <v>0</v>
      </c>
      <c r="I3972" s="70">
        <v>0</v>
      </c>
      <c r="J3972" s="71">
        <v>0</v>
      </c>
      <c r="K3972" s="70">
        <v>0</v>
      </c>
      <c r="L3972" s="71">
        <v>0</v>
      </c>
      <c r="M3972" s="70">
        <v>0</v>
      </c>
      <c r="N3972" s="71">
        <v>0</v>
      </c>
      <c r="O3972" s="70">
        <v>0</v>
      </c>
      <c r="P3972" s="71">
        <v>0</v>
      </c>
      <c r="Q3972" s="70">
        <v>0</v>
      </c>
      <c r="R3972" s="71">
        <v>0</v>
      </c>
      <c r="S3972" s="70">
        <v>0</v>
      </c>
      <c r="T3972" s="71">
        <v>0</v>
      </c>
      <c r="U3972" s="70">
        <v>0</v>
      </c>
      <c r="V3972" s="71">
        <v>0</v>
      </c>
      <c r="W3972" s="70">
        <v>0</v>
      </c>
      <c r="X3972" s="71">
        <v>0</v>
      </c>
      <c r="Y3972" s="70">
        <v>0</v>
      </c>
      <c r="Z3972" s="71">
        <v>0</v>
      </c>
      <c r="AA3972" s="70">
        <v>0</v>
      </c>
      <c r="AB3972" s="71">
        <v>0</v>
      </c>
      <c r="AC3972" s="54"/>
      <c r="AD3972" s="55">
        <f t="shared" ref="AD3972:AD4033" si="82">SUM(E3972:AB3972)</f>
        <v>0</v>
      </c>
      <c r="AE3972" s="54"/>
    </row>
    <row r="3973" spans="2:31" x14ac:dyDescent="0.3">
      <c r="B3973" s="4" t="s">
        <v>161</v>
      </c>
      <c r="C3973" s="4"/>
      <c r="D3973" s="4"/>
      <c r="E3973" s="70">
        <v>0</v>
      </c>
      <c r="F3973" s="71">
        <v>0</v>
      </c>
      <c r="G3973" s="70">
        <v>0</v>
      </c>
      <c r="H3973" s="71">
        <v>0</v>
      </c>
      <c r="I3973" s="70">
        <v>0</v>
      </c>
      <c r="J3973" s="71">
        <v>0</v>
      </c>
      <c r="K3973" s="70">
        <v>0</v>
      </c>
      <c r="L3973" s="71">
        <v>0</v>
      </c>
      <c r="M3973" s="70">
        <v>0</v>
      </c>
      <c r="N3973" s="71">
        <v>0</v>
      </c>
      <c r="O3973" s="70">
        <v>0</v>
      </c>
      <c r="P3973" s="71">
        <v>0</v>
      </c>
      <c r="Q3973" s="70">
        <v>0</v>
      </c>
      <c r="R3973" s="71">
        <v>0</v>
      </c>
      <c r="S3973" s="70">
        <v>0</v>
      </c>
      <c r="T3973" s="71">
        <v>0</v>
      </c>
      <c r="U3973" s="70">
        <v>0</v>
      </c>
      <c r="V3973" s="71">
        <v>0</v>
      </c>
      <c r="W3973" s="70">
        <v>0</v>
      </c>
      <c r="X3973" s="71">
        <v>0</v>
      </c>
      <c r="Y3973" s="70">
        <v>0</v>
      </c>
      <c r="Z3973" s="71">
        <v>0</v>
      </c>
      <c r="AA3973" s="70">
        <v>0</v>
      </c>
      <c r="AB3973" s="71">
        <v>0</v>
      </c>
      <c r="AC3973" s="54"/>
      <c r="AD3973" s="55">
        <f t="shared" si="82"/>
        <v>0</v>
      </c>
      <c r="AE3973" s="54"/>
    </row>
    <row r="3974" spans="2:31" x14ac:dyDescent="0.3">
      <c r="B3974" s="4" t="s">
        <v>157</v>
      </c>
      <c r="C3974" s="4"/>
      <c r="D3974" s="4"/>
      <c r="E3974" s="70">
        <v>0</v>
      </c>
      <c r="F3974" s="71">
        <v>0</v>
      </c>
      <c r="G3974" s="70">
        <v>0</v>
      </c>
      <c r="H3974" s="71">
        <v>0</v>
      </c>
      <c r="I3974" s="70">
        <v>0</v>
      </c>
      <c r="J3974" s="71">
        <v>0</v>
      </c>
      <c r="K3974" s="70">
        <v>0</v>
      </c>
      <c r="L3974" s="71">
        <v>0</v>
      </c>
      <c r="M3974" s="70">
        <v>0</v>
      </c>
      <c r="N3974" s="71">
        <v>0</v>
      </c>
      <c r="O3974" s="70">
        <v>0</v>
      </c>
      <c r="P3974" s="71">
        <v>0</v>
      </c>
      <c r="Q3974" s="70">
        <v>0</v>
      </c>
      <c r="R3974" s="71">
        <v>0</v>
      </c>
      <c r="S3974" s="70">
        <v>0</v>
      </c>
      <c r="T3974" s="71">
        <v>0</v>
      </c>
      <c r="U3974" s="70">
        <v>0</v>
      </c>
      <c r="V3974" s="71">
        <v>0</v>
      </c>
      <c r="W3974" s="70">
        <v>0</v>
      </c>
      <c r="X3974" s="71">
        <v>0</v>
      </c>
      <c r="Y3974" s="70">
        <v>0</v>
      </c>
      <c r="Z3974" s="71">
        <v>0</v>
      </c>
      <c r="AA3974" s="70">
        <v>0</v>
      </c>
      <c r="AB3974" s="71">
        <v>0</v>
      </c>
      <c r="AC3974" s="54"/>
      <c r="AD3974" s="55">
        <f t="shared" si="82"/>
        <v>0</v>
      </c>
      <c r="AE3974" s="54"/>
    </row>
    <row r="3975" spans="2:31" x14ac:dyDescent="0.3">
      <c r="B3975" s="4" t="s">
        <v>158</v>
      </c>
      <c r="C3975" s="4"/>
      <c r="D3975" s="4"/>
      <c r="E3975" s="70">
        <v>0</v>
      </c>
      <c r="F3975" s="71">
        <v>0</v>
      </c>
      <c r="G3975" s="70">
        <v>0</v>
      </c>
      <c r="H3975" s="71">
        <v>0</v>
      </c>
      <c r="I3975" s="70">
        <v>0</v>
      </c>
      <c r="J3975" s="71">
        <v>0</v>
      </c>
      <c r="K3975" s="70">
        <v>0</v>
      </c>
      <c r="L3975" s="71">
        <v>0</v>
      </c>
      <c r="M3975" s="70">
        <v>0</v>
      </c>
      <c r="N3975" s="71">
        <v>0</v>
      </c>
      <c r="O3975" s="70">
        <v>0</v>
      </c>
      <c r="P3975" s="71">
        <v>0</v>
      </c>
      <c r="Q3975" s="70">
        <v>0</v>
      </c>
      <c r="R3975" s="71">
        <v>0</v>
      </c>
      <c r="S3975" s="70">
        <v>0</v>
      </c>
      <c r="T3975" s="71">
        <v>0</v>
      </c>
      <c r="U3975" s="70">
        <v>0</v>
      </c>
      <c r="V3975" s="71">
        <v>0</v>
      </c>
      <c r="W3975" s="70">
        <v>0</v>
      </c>
      <c r="X3975" s="71">
        <v>0</v>
      </c>
      <c r="Y3975" s="70">
        <v>0</v>
      </c>
      <c r="Z3975" s="71">
        <v>0</v>
      </c>
      <c r="AA3975" s="70">
        <v>0</v>
      </c>
      <c r="AB3975" s="71">
        <v>0</v>
      </c>
      <c r="AC3975" s="54"/>
      <c r="AD3975" s="55">
        <f t="shared" si="82"/>
        <v>0</v>
      </c>
      <c r="AE3975" s="54"/>
    </row>
    <row r="3976" spans="2:31" x14ac:dyDescent="0.3">
      <c r="B3976" s="4" t="s">
        <v>159</v>
      </c>
      <c r="C3976" s="4"/>
      <c r="D3976" s="4"/>
      <c r="E3976" s="70">
        <v>0</v>
      </c>
      <c r="F3976" s="71">
        <v>0</v>
      </c>
      <c r="G3976" s="70">
        <v>0</v>
      </c>
      <c r="H3976" s="71">
        <v>0</v>
      </c>
      <c r="I3976" s="70">
        <v>0</v>
      </c>
      <c r="J3976" s="71">
        <v>0</v>
      </c>
      <c r="K3976" s="70">
        <v>0</v>
      </c>
      <c r="L3976" s="71">
        <v>0</v>
      </c>
      <c r="M3976" s="70">
        <v>0</v>
      </c>
      <c r="N3976" s="71">
        <v>0</v>
      </c>
      <c r="O3976" s="70">
        <v>0</v>
      </c>
      <c r="P3976" s="71">
        <v>0</v>
      </c>
      <c r="Q3976" s="70">
        <v>0</v>
      </c>
      <c r="R3976" s="71">
        <v>0</v>
      </c>
      <c r="S3976" s="70">
        <v>0</v>
      </c>
      <c r="T3976" s="71">
        <v>0</v>
      </c>
      <c r="U3976" s="70">
        <v>0</v>
      </c>
      <c r="V3976" s="71">
        <v>0</v>
      </c>
      <c r="W3976" s="70">
        <v>0</v>
      </c>
      <c r="X3976" s="71">
        <v>0</v>
      </c>
      <c r="Y3976" s="70">
        <v>0</v>
      </c>
      <c r="Z3976" s="71">
        <v>0</v>
      </c>
      <c r="AA3976" s="70">
        <v>0</v>
      </c>
      <c r="AB3976" s="71">
        <v>0</v>
      </c>
      <c r="AC3976" s="54"/>
      <c r="AD3976" s="55">
        <f t="shared" si="82"/>
        <v>0</v>
      </c>
      <c r="AE3976" s="54"/>
    </row>
    <row r="3977" spans="2:31" x14ac:dyDescent="0.3">
      <c r="B3977" s="4" t="s">
        <v>132</v>
      </c>
      <c r="C3977" s="4"/>
      <c r="D3977" s="4"/>
      <c r="E3977" s="70">
        <v>0</v>
      </c>
      <c r="F3977" s="71">
        <v>0</v>
      </c>
      <c r="G3977" s="70">
        <v>0</v>
      </c>
      <c r="H3977" s="71">
        <v>0</v>
      </c>
      <c r="I3977" s="70">
        <v>0</v>
      </c>
      <c r="J3977" s="71">
        <v>0</v>
      </c>
      <c r="K3977" s="70">
        <v>0</v>
      </c>
      <c r="L3977" s="71">
        <v>0</v>
      </c>
      <c r="M3977" s="70">
        <v>0</v>
      </c>
      <c r="N3977" s="71">
        <v>0</v>
      </c>
      <c r="O3977" s="70">
        <v>0</v>
      </c>
      <c r="P3977" s="71">
        <v>0</v>
      </c>
      <c r="Q3977" s="70">
        <v>0</v>
      </c>
      <c r="R3977" s="71">
        <v>0</v>
      </c>
      <c r="S3977" s="70">
        <v>0</v>
      </c>
      <c r="T3977" s="71">
        <v>0</v>
      </c>
      <c r="U3977" s="70">
        <v>0</v>
      </c>
      <c r="V3977" s="71">
        <v>0</v>
      </c>
      <c r="W3977" s="70">
        <v>0</v>
      </c>
      <c r="X3977" s="71">
        <v>0</v>
      </c>
      <c r="Y3977" s="70">
        <v>0</v>
      </c>
      <c r="Z3977" s="71">
        <v>0</v>
      </c>
      <c r="AA3977" s="70">
        <v>0</v>
      </c>
      <c r="AB3977" s="71">
        <v>0</v>
      </c>
      <c r="AC3977" s="54"/>
      <c r="AD3977" s="55">
        <f t="shared" si="82"/>
        <v>0</v>
      </c>
      <c r="AE3977" s="54"/>
    </row>
    <row r="3978" spans="2:31" x14ac:dyDescent="0.3">
      <c r="B3978" s="4" t="s">
        <v>133</v>
      </c>
      <c r="C3978" s="4"/>
      <c r="D3978" s="4"/>
      <c r="E3978" s="70">
        <v>0</v>
      </c>
      <c r="F3978" s="71">
        <v>0</v>
      </c>
      <c r="G3978" s="70">
        <v>0</v>
      </c>
      <c r="H3978" s="71">
        <v>0</v>
      </c>
      <c r="I3978" s="70">
        <v>0</v>
      </c>
      <c r="J3978" s="71">
        <v>0</v>
      </c>
      <c r="K3978" s="70">
        <v>0</v>
      </c>
      <c r="L3978" s="71">
        <v>0</v>
      </c>
      <c r="M3978" s="70">
        <v>0</v>
      </c>
      <c r="N3978" s="71">
        <v>0</v>
      </c>
      <c r="O3978" s="70">
        <v>0</v>
      </c>
      <c r="P3978" s="71">
        <v>0</v>
      </c>
      <c r="Q3978" s="70">
        <v>0</v>
      </c>
      <c r="R3978" s="71">
        <v>0</v>
      </c>
      <c r="S3978" s="70">
        <v>0</v>
      </c>
      <c r="T3978" s="71">
        <v>0</v>
      </c>
      <c r="U3978" s="70">
        <v>0</v>
      </c>
      <c r="V3978" s="71">
        <v>0</v>
      </c>
      <c r="W3978" s="70">
        <v>0</v>
      </c>
      <c r="X3978" s="71">
        <v>0</v>
      </c>
      <c r="Y3978" s="70">
        <v>0</v>
      </c>
      <c r="Z3978" s="71">
        <v>0</v>
      </c>
      <c r="AA3978" s="70">
        <v>0</v>
      </c>
      <c r="AB3978" s="71">
        <v>0</v>
      </c>
      <c r="AC3978" s="54"/>
      <c r="AD3978" s="55">
        <f t="shared" si="82"/>
        <v>0</v>
      </c>
      <c r="AE3978" s="54"/>
    </row>
    <row r="3979" spans="2:31" x14ac:dyDescent="0.3">
      <c r="B3979" s="4" t="s">
        <v>134</v>
      </c>
      <c r="C3979" s="4"/>
      <c r="D3979" s="4"/>
      <c r="E3979" s="70">
        <v>0</v>
      </c>
      <c r="F3979" s="71">
        <v>0</v>
      </c>
      <c r="G3979" s="70">
        <v>0</v>
      </c>
      <c r="H3979" s="71">
        <v>0</v>
      </c>
      <c r="I3979" s="70">
        <v>0</v>
      </c>
      <c r="J3979" s="71">
        <v>0</v>
      </c>
      <c r="K3979" s="70">
        <v>0</v>
      </c>
      <c r="L3979" s="71">
        <v>0</v>
      </c>
      <c r="M3979" s="70">
        <v>0</v>
      </c>
      <c r="N3979" s="71">
        <v>0</v>
      </c>
      <c r="O3979" s="70">
        <v>0</v>
      </c>
      <c r="P3979" s="71">
        <v>0</v>
      </c>
      <c r="Q3979" s="70">
        <v>0</v>
      </c>
      <c r="R3979" s="71">
        <v>0</v>
      </c>
      <c r="S3979" s="70">
        <v>0</v>
      </c>
      <c r="T3979" s="71">
        <v>0</v>
      </c>
      <c r="U3979" s="70">
        <v>0</v>
      </c>
      <c r="V3979" s="71">
        <v>0</v>
      </c>
      <c r="W3979" s="70">
        <v>0</v>
      </c>
      <c r="X3979" s="71">
        <v>0</v>
      </c>
      <c r="Y3979" s="70">
        <v>0</v>
      </c>
      <c r="Z3979" s="71">
        <v>0</v>
      </c>
      <c r="AA3979" s="70">
        <v>0</v>
      </c>
      <c r="AB3979" s="71">
        <v>0</v>
      </c>
      <c r="AC3979" s="54"/>
      <c r="AD3979" s="55">
        <f t="shared" si="82"/>
        <v>0</v>
      </c>
      <c r="AE3979" s="54"/>
    </row>
    <row r="3980" spans="2:31" x14ac:dyDescent="0.3">
      <c r="B3980" s="4" t="s">
        <v>190</v>
      </c>
      <c r="C3980" s="4"/>
      <c r="D3980" s="4"/>
      <c r="E3980" s="70">
        <v>0</v>
      </c>
      <c r="F3980" s="71">
        <v>0</v>
      </c>
      <c r="G3980" s="70">
        <v>0</v>
      </c>
      <c r="H3980" s="71">
        <v>0</v>
      </c>
      <c r="I3980" s="70">
        <v>0</v>
      </c>
      <c r="J3980" s="71">
        <v>0</v>
      </c>
      <c r="K3980" s="70">
        <v>0</v>
      </c>
      <c r="L3980" s="71">
        <v>0</v>
      </c>
      <c r="M3980" s="70">
        <v>0</v>
      </c>
      <c r="N3980" s="71">
        <v>0</v>
      </c>
      <c r="O3980" s="70">
        <v>0</v>
      </c>
      <c r="P3980" s="71">
        <v>0</v>
      </c>
      <c r="Q3980" s="70">
        <v>0</v>
      </c>
      <c r="R3980" s="71">
        <v>0</v>
      </c>
      <c r="S3980" s="70">
        <v>5.0175289312998463E-4</v>
      </c>
      <c r="T3980" s="71">
        <v>0</v>
      </c>
      <c r="U3980" s="70">
        <v>0</v>
      </c>
      <c r="V3980" s="71">
        <v>0</v>
      </c>
      <c r="W3980" s="70">
        <v>0</v>
      </c>
      <c r="X3980" s="71">
        <v>0</v>
      </c>
      <c r="Y3980" s="70">
        <v>0</v>
      </c>
      <c r="Z3980" s="71">
        <v>0</v>
      </c>
      <c r="AA3980" s="70">
        <v>0</v>
      </c>
      <c r="AB3980" s="71">
        <v>0</v>
      </c>
      <c r="AC3980" s="54"/>
      <c r="AD3980" s="55">
        <f t="shared" si="82"/>
        <v>5.0175289312998463E-4</v>
      </c>
      <c r="AE3980" s="54"/>
    </row>
    <row r="3981" spans="2:31" x14ac:dyDescent="0.3">
      <c r="B3981" s="4" t="s">
        <v>191</v>
      </c>
      <c r="C3981" s="4"/>
      <c r="D3981" s="4"/>
      <c r="E3981" s="70">
        <v>0</v>
      </c>
      <c r="F3981" s="71">
        <v>0</v>
      </c>
      <c r="G3981" s="70">
        <v>0</v>
      </c>
      <c r="H3981" s="71">
        <v>0</v>
      </c>
      <c r="I3981" s="70">
        <v>0</v>
      </c>
      <c r="J3981" s="71">
        <v>0</v>
      </c>
      <c r="K3981" s="70">
        <v>0</v>
      </c>
      <c r="L3981" s="71">
        <v>0</v>
      </c>
      <c r="M3981" s="70">
        <v>0</v>
      </c>
      <c r="N3981" s="71">
        <v>0</v>
      </c>
      <c r="O3981" s="70">
        <v>0</v>
      </c>
      <c r="P3981" s="71">
        <v>0</v>
      </c>
      <c r="Q3981" s="70">
        <v>0</v>
      </c>
      <c r="R3981" s="71">
        <v>0</v>
      </c>
      <c r="S3981" s="70">
        <v>5.0175289312998463E-4</v>
      </c>
      <c r="T3981" s="71">
        <v>0</v>
      </c>
      <c r="U3981" s="70">
        <v>0</v>
      </c>
      <c r="V3981" s="71">
        <v>0</v>
      </c>
      <c r="W3981" s="70">
        <v>0</v>
      </c>
      <c r="X3981" s="71">
        <v>0</v>
      </c>
      <c r="Y3981" s="70">
        <v>0</v>
      </c>
      <c r="Z3981" s="71">
        <v>0</v>
      </c>
      <c r="AA3981" s="70">
        <v>0</v>
      </c>
      <c r="AB3981" s="71">
        <v>0</v>
      </c>
      <c r="AC3981" s="54"/>
      <c r="AD3981" s="55">
        <f t="shared" si="82"/>
        <v>5.0175289312998463E-4</v>
      </c>
      <c r="AE3981" s="54"/>
    </row>
    <row r="3982" spans="2:31" x14ac:dyDescent="0.3">
      <c r="B3982" s="4" t="s">
        <v>175</v>
      </c>
      <c r="C3982" s="4"/>
      <c r="D3982" s="4"/>
      <c r="E3982" s="70">
        <v>0</v>
      </c>
      <c r="F3982" s="71">
        <v>0</v>
      </c>
      <c r="G3982" s="70">
        <v>0</v>
      </c>
      <c r="H3982" s="71">
        <v>0</v>
      </c>
      <c r="I3982" s="70">
        <v>0</v>
      </c>
      <c r="J3982" s="71">
        <v>0</v>
      </c>
      <c r="K3982" s="70">
        <v>0</v>
      </c>
      <c r="L3982" s="71">
        <v>0.87388888888888883</v>
      </c>
      <c r="M3982" s="70">
        <v>1.0166666666666666</v>
      </c>
      <c r="N3982" s="71">
        <v>0</v>
      </c>
      <c r="O3982" s="70">
        <v>0</v>
      </c>
      <c r="P3982" s="71">
        <v>0</v>
      </c>
      <c r="Q3982" s="70">
        <v>0</v>
      </c>
      <c r="R3982" s="71">
        <v>0</v>
      </c>
      <c r="S3982" s="70">
        <v>0</v>
      </c>
      <c r="T3982" s="71">
        <v>0</v>
      </c>
      <c r="U3982" s="70">
        <v>0</v>
      </c>
      <c r="V3982" s="71">
        <v>0</v>
      </c>
      <c r="W3982" s="70">
        <v>0</v>
      </c>
      <c r="X3982" s="71">
        <v>0</v>
      </c>
      <c r="Y3982" s="70">
        <v>0</v>
      </c>
      <c r="Z3982" s="71">
        <v>0</v>
      </c>
      <c r="AA3982" s="70">
        <v>0</v>
      </c>
      <c r="AB3982" s="71">
        <v>0</v>
      </c>
      <c r="AC3982" s="54"/>
      <c r="AD3982" s="55">
        <f t="shared" si="82"/>
        <v>1.8905555555555553</v>
      </c>
      <c r="AE3982" s="54"/>
    </row>
    <row r="3983" spans="2:31" x14ac:dyDescent="0.3">
      <c r="B3983" s="4" t="s">
        <v>176</v>
      </c>
      <c r="C3983" s="4"/>
      <c r="D3983" s="4"/>
      <c r="E3983" s="70">
        <v>0</v>
      </c>
      <c r="F3983" s="71">
        <v>0</v>
      </c>
      <c r="G3983" s="70">
        <v>0</v>
      </c>
      <c r="H3983" s="71">
        <v>0</v>
      </c>
      <c r="I3983" s="70">
        <v>0</v>
      </c>
      <c r="J3983" s="71">
        <v>0</v>
      </c>
      <c r="K3983" s="70">
        <v>0</v>
      </c>
      <c r="L3983" s="71">
        <v>0.87388888888888883</v>
      </c>
      <c r="M3983" s="70">
        <v>1.0166666666666666</v>
      </c>
      <c r="N3983" s="71">
        <v>0</v>
      </c>
      <c r="O3983" s="70">
        <v>0</v>
      </c>
      <c r="P3983" s="71">
        <v>0</v>
      </c>
      <c r="Q3983" s="70">
        <v>0</v>
      </c>
      <c r="R3983" s="71">
        <v>0</v>
      </c>
      <c r="S3983" s="70">
        <v>0</v>
      </c>
      <c r="T3983" s="71">
        <v>0</v>
      </c>
      <c r="U3983" s="70">
        <v>0</v>
      </c>
      <c r="V3983" s="71">
        <v>0</v>
      </c>
      <c r="W3983" s="70">
        <v>0</v>
      </c>
      <c r="X3983" s="71">
        <v>0</v>
      </c>
      <c r="Y3983" s="70">
        <v>0</v>
      </c>
      <c r="Z3983" s="71">
        <v>0</v>
      </c>
      <c r="AA3983" s="70">
        <v>0</v>
      </c>
      <c r="AB3983" s="71">
        <v>0</v>
      </c>
      <c r="AC3983" s="54"/>
      <c r="AD3983" s="55">
        <f t="shared" si="82"/>
        <v>1.8905555555555553</v>
      </c>
      <c r="AE3983" s="54"/>
    </row>
    <row r="3984" spans="2:31" x14ac:dyDescent="0.3">
      <c r="B3984" s="4" t="s">
        <v>183</v>
      </c>
      <c r="C3984" s="4"/>
      <c r="D3984" s="4"/>
      <c r="E3984" s="70">
        <v>0</v>
      </c>
      <c r="F3984" s="71">
        <v>0</v>
      </c>
      <c r="G3984" s="70">
        <v>0</v>
      </c>
      <c r="H3984" s="71">
        <v>0</v>
      </c>
      <c r="I3984" s="70">
        <v>0</v>
      </c>
      <c r="J3984" s="71">
        <v>0</v>
      </c>
      <c r="K3984" s="70">
        <v>0</v>
      </c>
      <c r="L3984" s="71">
        <v>0</v>
      </c>
      <c r="M3984" s="70">
        <v>0</v>
      </c>
      <c r="N3984" s="71">
        <v>0</v>
      </c>
      <c r="O3984" s="70">
        <v>0</v>
      </c>
      <c r="P3984" s="71">
        <v>0</v>
      </c>
      <c r="Q3984" s="70">
        <v>0</v>
      </c>
      <c r="R3984" s="71">
        <v>0</v>
      </c>
      <c r="S3984" s="70">
        <v>0</v>
      </c>
      <c r="T3984" s="71">
        <v>0</v>
      </c>
      <c r="U3984" s="70">
        <v>0</v>
      </c>
      <c r="V3984" s="71">
        <v>0</v>
      </c>
      <c r="W3984" s="70">
        <v>0</v>
      </c>
      <c r="X3984" s="71">
        <v>0</v>
      </c>
      <c r="Y3984" s="70">
        <v>0</v>
      </c>
      <c r="Z3984" s="71">
        <v>0</v>
      </c>
      <c r="AA3984" s="70">
        <v>0</v>
      </c>
      <c r="AB3984" s="71">
        <v>0</v>
      </c>
      <c r="AC3984" s="54"/>
      <c r="AD3984" s="55">
        <f t="shared" si="82"/>
        <v>0</v>
      </c>
      <c r="AE3984" s="54"/>
    </row>
    <row r="3985" spans="2:31" x14ac:dyDescent="0.3">
      <c r="B3985" s="4" t="s">
        <v>224</v>
      </c>
      <c r="C3985" s="4"/>
      <c r="D3985" s="4"/>
      <c r="E3985" s="70">
        <v>0</v>
      </c>
      <c r="F3985" s="71">
        <v>0</v>
      </c>
      <c r="G3985" s="70">
        <v>0</v>
      </c>
      <c r="H3985" s="71">
        <v>0</v>
      </c>
      <c r="I3985" s="70">
        <v>0</v>
      </c>
      <c r="J3985" s="71">
        <v>0</v>
      </c>
      <c r="K3985" s="70">
        <v>0</v>
      </c>
      <c r="L3985" s="71">
        <v>0</v>
      </c>
      <c r="M3985" s="70">
        <v>0</v>
      </c>
      <c r="N3985" s="71">
        <v>0</v>
      </c>
      <c r="O3985" s="70">
        <v>0</v>
      </c>
      <c r="P3985" s="71">
        <v>0</v>
      </c>
      <c r="Q3985" s="70">
        <v>0</v>
      </c>
      <c r="R3985" s="71">
        <v>0</v>
      </c>
      <c r="S3985" s="70">
        <v>0</v>
      </c>
      <c r="T3985" s="71">
        <v>0</v>
      </c>
      <c r="U3985" s="70">
        <v>0</v>
      </c>
      <c r="V3985" s="71">
        <v>0</v>
      </c>
      <c r="W3985" s="70">
        <v>0</v>
      </c>
      <c r="X3985" s="71">
        <v>0</v>
      </c>
      <c r="Y3985" s="70">
        <v>0</v>
      </c>
      <c r="Z3985" s="71">
        <v>0</v>
      </c>
      <c r="AA3985" s="70">
        <v>0</v>
      </c>
      <c r="AB3985" s="71">
        <v>0</v>
      </c>
      <c r="AC3985" s="54"/>
      <c r="AD3985" s="55">
        <f t="shared" si="82"/>
        <v>0</v>
      </c>
      <c r="AE3985" s="54"/>
    </row>
    <row r="3986" spans="2:31" x14ac:dyDescent="0.3">
      <c r="B3986" s="4" t="s">
        <v>225</v>
      </c>
      <c r="C3986" s="4"/>
      <c r="D3986" s="4"/>
      <c r="E3986" s="70">
        <v>0</v>
      </c>
      <c r="F3986" s="71">
        <v>0</v>
      </c>
      <c r="G3986" s="70">
        <v>0</v>
      </c>
      <c r="H3986" s="71">
        <v>0</v>
      </c>
      <c r="I3986" s="70">
        <v>0</v>
      </c>
      <c r="J3986" s="71">
        <v>0</v>
      </c>
      <c r="K3986" s="70">
        <v>0</v>
      </c>
      <c r="L3986" s="71">
        <v>0</v>
      </c>
      <c r="M3986" s="70">
        <v>0</v>
      </c>
      <c r="N3986" s="71">
        <v>0</v>
      </c>
      <c r="O3986" s="70">
        <v>0</v>
      </c>
      <c r="P3986" s="71">
        <v>0</v>
      </c>
      <c r="Q3986" s="70">
        <v>0</v>
      </c>
      <c r="R3986" s="71">
        <v>0</v>
      </c>
      <c r="S3986" s="70">
        <v>0</v>
      </c>
      <c r="T3986" s="71">
        <v>0</v>
      </c>
      <c r="U3986" s="70">
        <v>0</v>
      </c>
      <c r="V3986" s="71">
        <v>0</v>
      </c>
      <c r="W3986" s="70">
        <v>0</v>
      </c>
      <c r="X3986" s="71">
        <v>0</v>
      </c>
      <c r="Y3986" s="70">
        <v>0</v>
      </c>
      <c r="Z3986" s="71">
        <v>0</v>
      </c>
      <c r="AA3986" s="70">
        <v>0</v>
      </c>
      <c r="AB3986" s="71">
        <v>0</v>
      </c>
      <c r="AC3986" s="54"/>
      <c r="AD3986" s="55">
        <f t="shared" si="82"/>
        <v>0</v>
      </c>
      <c r="AE3986" s="54"/>
    </row>
    <row r="3987" spans="2:31" x14ac:dyDescent="0.3">
      <c r="B3987" s="4" t="s">
        <v>226</v>
      </c>
      <c r="C3987" s="4"/>
      <c r="D3987" s="4"/>
      <c r="E3987" s="70">
        <v>0</v>
      </c>
      <c r="F3987" s="71">
        <v>0</v>
      </c>
      <c r="G3987" s="70">
        <v>0</v>
      </c>
      <c r="H3987" s="71">
        <v>0</v>
      </c>
      <c r="I3987" s="70">
        <v>0</v>
      </c>
      <c r="J3987" s="71">
        <v>0</v>
      </c>
      <c r="K3987" s="70">
        <v>0</v>
      </c>
      <c r="L3987" s="71">
        <v>0</v>
      </c>
      <c r="M3987" s="70">
        <v>0</v>
      </c>
      <c r="N3987" s="71">
        <v>0</v>
      </c>
      <c r="O3987" s="70">
        <v>0</v>
      </c>
      <c r="P3987" s="71">
        <v>0</v>
      </c>
      <c r="Q3987" s="70">
        <v>0</v>
      </c>
      <c r="R3987" s="71">
        <v>0</v>
      </c>
      <c r="S3987" s="70">
        <v>0</v>
      </c>
      <c r="T3987" s="71">
        <v>0</v>
      </c>
      <c r="U3987" s="70">
        <v>0</v>
      </c>
      <c r="V3987" s="71">
        <v>0</v>
      </c>
      <c r="W3987" s="70">
        <v>0</v>
      </c>
      <c r="X3987" s="71">
        <v>0</v>
      </c>
      <c r="Y3987" s="70">
        <v>0</v>
      </c>
      <c r="Z3987" s="71">
        <v>0</v>
      </c>
      <c r="AA3987" s="70">
        <v>0</v>
      </c>
      <c r="AB3987" s="71">
        <v>0</v>
      </c>
      <c r="AC3987" s="54"/>
      <c r="AD3987" s="55">
        <f t="shared" si="82"/>
        <v>0</v>
      </c>
      <c r="AE3987" s="54"/>
    </row>
    <row r="3988" spans="2:31" x14ac:dyDescent="0.3">
      <c r="B3988" s="4" t="s">
        <v>174</v>
      </c>
      <c r="C3988" s="4"/>
      <c r="D3988" s="4"/>
      <c r="E3988" s="70">
        <v>0</v>
      </c>
      <c r="F3988" s="71">
        <v>0</v>
      </c>
      <c r="G3988" s="70">
        <v>0</v>
      </c>
      <c r="H3988" s="71">
        <v>0</v>
      </c>
      <c r="I3988" s="70">
        <v>0</v>
      </c>
      <c r="J3988" s="71">
        <v>0</v>
      </c>
      <c r="K3988" s="70">
        <v>0</v>
      </c>
      <c r="L3988" s="71">
        <v>0</v>
      </c>
      <c r="M3988" s="70">
        <v>0</v>
      </c>
      <c r="N3988" s="71">
        <v>0</v>
      </c>
      <c r="O3988" s="70">
        <v>0</v>
      </c>
      <c r="P3988" s="71">
        <v>0</v>
      </c>
      <c r="Q3988" s="70">
        <v>0</v>
      </c>
      <c r="R3988" s="71">
        <v>0</v>
      </c>
      <c r="S3988" s="70">
        <v>0</v>
      </c>
      <c r="T3988" s="71">
        <v>0</v>
      </c>
      <c r="U3988" s="70">
        <v>0</v>
      </c>
      <c r="V3988" s="71">
        <v>0</v>
      </c>
      <c r="W3988" s="70">
        <v>0</v>
      </c>
      <c r="X3988" s="71">
        <v>0</v>
      </c>
      <c r="Y3988" s="70">
        <v>0</v>
      </c>
      <c r="Z3988" s="71">
        <v>0</v>
      </c>
      <c r="AA3988" s="70">
        <v>0</v>
      </c>
      <c r="AB3988" s="71">
        <v>0</v>
      </c>
      <c r="AC3988" s="54"/>
      <c r="AD3988" s="55">
        <f t="shared" si="82"/>
        <v>0</v>
      </c>
      <c r="AE3988" s="54"/>
    </row>
    <row r="3989" spans="2:31" x14ac:dyDescent="0.3">
      <c r="B3989" s="4" t="s">
        <v>242</v>
      </c>
      <c r="C3989" s="4"/>
      <c r="D3989" s="4"/>
      <c r="E3989" s="70">
        <v>0</v>
      </c>
      <c r="F3989" s="71">
        <v>0</v>
      </c>
      <c r="G3989" s="70">
        <v>0</v>
      </c>
      <c r="H3989" s="71">
        <v>0</v>
      </c>
      <c r="I3989" s="70">
        <v>0</v>
      </c>
      <c r="J3989" s="71">
        <v>0</v>
      </c>
      <c r="K3989" s="70">
        <v>0</v>
      </c>
      <c r="L3989" s="71">
        <v>0</v>
      </c>
      <c r="M3989" s="70">
        <v>0</v>
      </c>
      <c r="N3989" s="71">
        <v>0</v>
      </c>
      <c r="O3989" s="70">
        <v>0</v>
      </c>
      <c r="P3989" s="71">
        <v>0</v>
      </c>
      <c r="Q3989" s="70">
        <v>0</v>
      </c>
      <c r="R3989" s="71">
        <v>0</v>
      </c>
      <c r="S3989" s="70">
        <v>0</v>
      </c>
      <c r="T3989" s="71">
        <v>0</v>
      </c>
      <c r="U3989" s="70">
        <v>0</v>
      </c>
      <c r="V3989" s="71">
        <v>0</v>
      </c>
      <c r="W3989" s="70">
        <v>0</v>
      </c>
      <c r="X3989" s="71">
        <v>0</v>
      </c>
      <c r="Y3989" s="70">
        <v>0</v>
      </c>
      <c r="Z3989" s="71">
        <v>0</v>
      </c>
      <c r="AA3989" s="70">
        <v>0</v>
      </c>
      <c r="AB3989" s="71">
        <v>0</v>
      </c>
      <c r="AC3989" s="54"/>
      <c r="AD3989" s="55">
        <f t="shared" si="82"/>
        <v>0</v>
      </c>
      <c r="AE3989" s="54"/>
    </row>
    <row r="3990" spans="2:31" x14ac:dyDescent="0.3">
      <c r="B3990" s="4" t="s">
        <v>227</v>
      </c>
      <c r="C3990" s="4"/>
      <c r="D3990" s="4"/>
      <c r="E3990" s="70">
        <v>0</v>
      </c>
      <c r="F3990" s="71">
        <v>0</v>
      </c>
      <c r="G3990" s="70">
        <v>0</v>
      </c>
      <c r="H3990" s="71">
        <v>0</v>
      </c>
      <c r="I3990" s="70">
        <v>0</v>
      </c>
      <c r="J3990" s="71">
        <v>0</v>
      </c>
      <c r="K3990" s="70">
        <v>0</v>
      </c>
      <c r="L3990" s="71">
        <v>0</v>
      </c>
      <c r="M3990" s="70">
        <v>0</v>
      </c>
      <c r="N3990" s="71">
        <v>0</v>
      </c>
      <c r="O3990" s="70">
        <v>0</v>
      </c>
      <c r="P3990" s="71">
        <v>0</v>
      </c>
      <c r="Q3990" s="70">
        <v>0</v>
      </c>
      <c r="R3990" s="71">
        <v>0</v>
      </c>
      <c r="S3990" s="70">
        <v>0</v>
      </c>
      <c r="T3990" s="71">
        <v>0</v>
      </c>
      <c r="U3990" s="70">
        <v>0</v>
      </c>
      <c r="V3990" s="71">
        <v>0</v>
      </c>
      <c r="W3990" s="70">
        <v>0</v>
      </c>
      <c r="X3990" s="71">
        <v>0</v>
      </c>
      <c r="Y3990" s="70">
        <v>0</v>
      </c>
      <c r="Z3990" s="71">
        <v>0</v>
      </c>
      <c r="AA3990" s="70">
        <v>0</v>
      </c>
      <c r="AB3990" s="71">
        <v>0</v>
      </c>
      <c r="AC3990" s="54"/>
      <c r="AD3990" s="55">
        <f t="shared" si="82"/>
        <v>0</v>
      </c>
      <c r="AE3990" s="54"/>
    </row>
    <row r="3991" spans="2:31" x14ac:dyDescent="0.3">
      <c r="B3991" s="4" t="s">
        <v>228</v>
      </c>
      <c r="C3991" s="4"/>
      <c r="D3991" s="4"/>
      <c r="E3991" s="70">
        <v>0</v>
      </c>
      <c r="F3991" s="71">
        <v>0</v>
      </c>
      <c r="G3991" s="70">
        <v>0</v>
      </c>
      <c r="H3991" s="71">
        <v>0</v>
      </c>
      <c r="I3991" s="70">
        <v>0</v>
      </c>
      <c r="J3991" s="71">
        <v>0</v>
      </c>
      <c r="K3991" s="70">
        <v>0</v>
      </c>
      <c r="L3991" s="71">
        <v>0</v>
      </c>
      <c r="M3991" s="70">
        <v>0</v>
      </c>
      <c r="N3991" s="71">
        <v>0</v>
      </c>
      <c r="O3991" s="70">
        <v>0</v>
      </c>
      <c r="P3991" s="71">
        <v>0</v>
      </c>
      <c r="Q3991" s="70">
        <v>0</v>
      </c>
      <c r="R3991" s="71">
        <v>0</v>
      </c>
      <c r="S3991" s="70">
        <v>0</v>
      </c>
      <c r="T3991" s="71">
        <v>0</v>
      </c>
      <c r="U3991" s="70">
        <v>0</v>
      </c>
      <c r="V3991" s="71">
        <v>0</v>
      </c>
      <c r="W3991" s="70">
        <v>0</v>
      </c>
      <c r="X3991" s="71">
        <v>0</v>
      </c>
      <c r="Y3991" s="70">
        <v>0</v>
      </c>
      <c r="Z3991" s="71">
        <v>0</v>
      </c>
      <c r="AA3991" s="70">
        <v>0</v>
      </c>
      <c r="AB3991" s="71">
        <v>0</v>
      </c>
      <c r="AC3991" s="54"/>
      <c r="AD3991" s="55">
        <f t="shared" si="82"/>
        <v>0</v>
      </c>
      <c r="AE3991" s="54"/>
    </row>
    <row r="3992" spans="2:31" x14ac:dyDescent="0.3">
      <c r="B3992" s="4" t="s">
        <v>290</v>
      </c>
      <c r="C3992" s="4"/>
      <c r="D3992" s="4"/>
      <c r="E3992" s="70">
        <v>0</v>
      </c>
      <c r="F3992" s="71">
        <v>0</v>
      </c>
      <c r="G3992" s="70">
        <v>0</v>
      </c>
      <c r="H3992" s="71">
        <v>0</v>
      </c>
      <c r="I3992" s="70">
        <v>0</v>
      </c>
      <c r="J3992" s="71">
        <v>0</v>
      </c>
      <c r="K3992" s="70">
        <v>0</v>
      </c>
      <c r="L3992" s="71">
        <v>0</v>
      </c>
      <c r="M3992" s="70">
        <v>0</v>
      </c>
      <c r="N3992" s="71">
        <v>0</v>
      </c>
      <c r="O3992" s="70">
        <v>0</v>
      </c>
      <c r="P3992" s="71">
        <v>0</v>
      </c>
      <c r="Q3992" s="70">
        <v>0</v>
      </c>
      <c r="R3992" s="71">
        <v>0</v>
      </c>
      <c r="S3992" s="70">
        <v>0</v>
      </c>
      <c r="T3992" s="71">
        <v>0</v>
      </c>
      <c r="U3992" s="70">
        <v>0</v>
      </c>
      <c r="V3992" s="71">
        <v>0</v>
      </c>
      <c r="W3992" s="70">
        <v>0</v>
      </c>
      <c r="X3992" s="71">
        <v>0</v>
      </c>
      <c r="Y3992" s="70">
        <v>0</v>
      </c>
      <c r="Z3992" s="71">
        <v>0</v>
      </c>
      <c r="AA3992" s="70">
        <v>0</v>
      </c>
      <c r="AB3992" s="71">
        <v>0</v>
      </c>
      <c r="AC3992" s="54"/>
      <c r="AD3992" s="55">
        <f t="shared" si="82"/>
        <v>0</v>
      </c>
      <c r="AE3992" s="54"/>
    </row>
    <row r="3993" spans="2:31" x14ac:dyDescent="0.3">
      <c r="B3993" s="4" t="s">
        <v>177</v>
      </c>
      <c r="C3993" s="4"/>
      <c r="D3993" s="4"/>
      <c r="E3993" s="70">
        <v>0</v>
      </c>
      <c r="F3993" s="71">
        <v>0</v>
      </c>
      <c r="G3993" s="70">
        <v>0</v>
      </c>
      <c r="H3993" s="71">
        <v>0</v>
      </c>
      <c r="I3993" s="70">
        <v>0</v>
      </c>
      <c r="J3993" s="71">
        <v>0</v>
      </c>
      <c r="K3993" s="70">
        <v>0</v>
      </c>
      <c r="L3993" s="71">
        <v>0</v>
      </c>
      <c r="M3993" s="70">
        <v>0</v>
      </c>
      <c r="N3993" s="71">
        <v>0</v>
      </c>
      <c r="O3993" s="70">
        <v>0</v>
      </c>
      <c r="P3993" s="71">
        <v>0</v>
      </c>
      <c r="Q3993" s="70">
        <v>0</v>
      </c>
      <c r="R3993" s="71">
        <v>0</v>
      </c>
      <c r="S3993" s="70">
        <v>0</v>
      </c>
      <c r="T3993" s="71">
        <v>0</v>
      </c>
      <c r="U3993" s="70">
        <v>0</v>
      </c>
      <c r="V3993" s="71">
        <v>0</v>
      </c>
      <c r="W3993" s="70">
        <v>0</v>
      </c>
      <c r="X3993" s="71">
        <v>0</v>
      </c>
      <c r="Y3993" s="70">
        <v>0</v>
      </c>
      <c r="Z3993" s="71">
        <v>0</v>
      </c>
      <c r="AA3993" s="70">
        <v>0</v>
      </c>
      <c r="AB3993" s="71">
        <v>0</v>
      </c>
      <c r="AC3993" s="54"/>
      <c r="AD3993" s="55">
        <f t="shared" si="82"/>
        <v>0</v>
      </c>
      <c r="AE3993" s="54"/>
    </row>
    <row r="3994" spans="2:31" x14ac:dyDescent="0.3">
      <c r="B3994" s="4" t="s">
        <v>178</v>
      </c>
      <c r="C3994" s="4"/>
      <c r="D3994" s="4"/>
      <c r="E3994" s="70">
        <v>0</v>
      </c>
      <c r="F3994" s="71">
        <v>0</v>
      </c>
      <c r="G3994" s="70">
        <v>0</v>
      </c>
      <c r="H3994" s="71">
        <v>0</v>
      </c>
      <c r="I3994" s="70">
        <v>0</v>
      </c>
      <c r="J3994" s="71">
        <v>0</v>
      </c>
      <c r="K3994" s="70">
        <v>0</v>
      </c>
      <c r="L3994" s="71">
        <v>0</v>
      </c>
      <c r="M3994" s="70">
        <v>0</v>
      </c>
      <c r="N3994" s="71">
        <v>0</v>
      </c>
      <c r="O3994" s="70">
        <v>0</v>
      </c>
      <c r="P3994" s="71">
        <v>0</v>
      </c>
      <c r="Q3994" s="70">
        <v>0</v>
      </c>
      <c r="R3994" s="71">
        <v>0</v>
      </c>
      <c r="S3994" s="70">
        <v>0</v>
      </c>
      <c r="T3994" s="71">
        <v>0</v>
      </c>
      <c r="U3994" s="70">
        <v>0</v>
      </c>
      <c r="V3994" s="71">
        <v>0</v>
      </c>
      <c r="W3994" s="70">
        <v>0</v>
      </c>
      <c r="X3994" s="71">
        <v>0</v>
      </c>
      <c r="Y3994" s="70">
        <v>0</v>
      </c>
      <c r="Z3994" s="71">
        <v>0</v>
      </c>
      <c r="AA3994" s="70">
        <v>0</v>
      </c>
      <c r="AB3994" s="71">
        <v>0</v>
      </c>
      <c r="AC3994" s="54"/>
      <c r="AD3994" s="55">
        <f t="shared" si="82"/>
        <v>0</v>
      </c>
      <c r="AE3994" s="54"/>
    </row>
    <row r="3995" spans="2:31" x14ac:dyDescent="0.3">
      <c r="B3995" s="4" t="s">
        <v>162</v>
      </c>
      <c r="C3995" s="4"/>
      <c r="D3995" s="4"/>
      <c r="E3995" s="70">
        <v>0</v>
      </c>
      <c r="F3995" s="71">
        <v>0</v>
      </c>
      <c r="G3995" s="70">
        <v>0</v>
      </c>
      <c r="H3995" s="71">
        <v>0</v>
      </c>
      <c r="I3995" s="70">
        <v>0</v>
      </c>
      <c r="J3995" s="71">
        <v>0</v>
      </c>
      <c r="K3995" s="70">
        <v>0</v>
      </c>
      <c r="L3995" s="71">
        <v>0.28752306107232573</v>
      </c>
      <c r="M3995" s="70">
        <v>1.4847603738988409</v>
      </c>
      <c r="N3995" s="71">
        <v>0.21364616001910866</v>
      </c>
      <c r="O3995" s="70">
        <v>0</v>
      </c>
      <c r="P3995" s="71">
        <v>0</v>
      </c>
      <c r="Q3995" s="70">
        <v>0</v>
      </c>
      <c r="R3995" s="71">
        <v>0</v>
      </c>
      <c r="S3995" s="70">
        <v>0</v>
      </c>
      <c r="T3995" s="71">
        <v>0</v>
      </c>
      <c r="U3995" s="70">
        <v>0</v>
      </c>
      <c r="V3995" s="71">
        <v>0</v>
      </c>
      <c r="W3995" s="70">
        <v>0</v>
      </c>
      <c r="X3995" s="71">
        <v>0</v>
      </c>
      <c r="Y3995" s="70">
        <v>0</v>
      </c>
      <c r="Z3995" s="71">
        <v>0</v>
      </c>
      <c r="AA3995" s="70">
        <v>0</v>
      </c>
      <c r="AB3995" s="71">
        <v>0</v>
      </c>
      <c r="AC3995" s="54"/>
      <c r="AD3995" s="55">
        <f t="shared" si="82"/>
        <v>1.9859295949902751</v>
      </c>
      <c r="AE3995" s="54"/>
    </row>
    <row r="3996" spans="2:31" x14ac:dyDescent="0.3">
      <c r="B3996" s="4" t="s">
        <v>163</v>
      </c>
      <c r="C3996" s="4"/>
      <c r="D3996" s="4"/>
      <c r="E3996" s="70">
        <v>0</v>
      </c>
      <c r="F3996" s="71">
        <v>0</v>
      </c>
      <c r="G3996" s="70">
        <v>0</v>
      </c>
      <c r="H3996" s="71">
        <v>0</v>
      </c>
      <c r="I3996" s="70">
        <v>0</v>
      </c>
      <c r="J3996" s="71">
        <v>0</v>
      </c>
      <c r="K3996" s="70">
        <v>0</v>
      </c>
      <c r="L3996" s="71">
        <v>0.28752306107232573</v>
      </c>
      <c r="M3996" s="70">
        <v>1.4847603738988409</v>
      </c>
      <c r="N3996" s="71">
        <v>0.21364616001910866</v>
      </c>
      <c r="O3996" s="70">
        <v>0</v>
      </c>
      <c r="P3996" s="71">
        <v>0</v>
      </c>
      <c r="Q3996" s="70">
        <v>0</v>
      </c>
      <c r="R3996" s="71">
        <v>0</v>
      </c>
      <c r="S3996" s="70">
        <v>0</v>
      </c>
      <c r="T3996" s="71">
        <v>0</v>
      </c>
      <c r="U3996" s="70">
        <v>0</v>
      </c>
      <c r="V3996" s="71">
        <v>0</v>
      </c>
      <c r="W3996" s="70">
        <v>0</v>
      </c>
      <c r="X3996" s="71">
        <v>0</v>
      </c>
      <c r="Y3996" s="70">
        <v>0</v>
      </c>
      <c r="Z3996" s="71">
        <v>0</v>
      </c>
      <c r="AA3996" s="70">
        <v>0</v>
      </c>
      <c r="AB3996" s="71">
        <v>0</v>
      </c>
      <c r="AC3996" s="54"/>
      <c r="AD3996" s="55">
        <f t="shared" si="82"/>
        <v>1.9859295949902751</v>
      </c>
      <c r="AE3996" s="54"/>
    </row>
    <row r="3997" spans="2:31" x14ac:dyDescent="0.3">
      <c r="B3997" s="4" t="s">
        <v>164</v>
      </c>
      <c r="C3997" s="4"/>
      <c r="D3997" s="4"/>
      <c r="E3997" s="70">
        <v>0</v>
      </c>
      <c r="F3997" s="71">
        <v>0</v>
      </c>
      <c r="G3997" s="70">
        <v>0</v>
      </c>
      <c r="H3997" s="71">
        <v>0</v>
      </c>
      <c r="I3997" s="70">
        <v>0</v>
      </c>
      <c r="J3997" s="71">
        <v>0</v>
      </c>
      <c r="K3997" s="70">
        <v>0</v>
      </c>
      <c r="L3997" s="71">
        <v>0.28752306107232573</v>
      </c>
      <c r="M3997" s="70">
        <v>1.4847603738988409</v>
      </c>
      <c r="N3997" s="71">
        <v>0.21364616001910866</v>
      </c>
      <c r="O3997" s="70">
        <v>0</v>
      </c>
      <c r="P3997" s="71">
        <v>0</v>
      </c>
      <c r="Q3997" s="70">
        <v>0</v>
      </c>
      <c r="R3997" s="71">
        <v>0</v>
      </c>
      <c r="S3997" s="70">
        <v>0</v>
      </c>
      <c r="T3997" s="71">
        <v>0</v>
      </c>
      <c r="U3997" s="70">
        <v>0</v>
      </c>
      <c r="V3997" s="71">
        <v>0</v>
      </c>
      <c r="W3997" s="70">
        <v>0</v>
      </c>
      <c r="X3997" s="71">
        <v>0</v>
      </c>
      <c r="Y3997" s="70">
        <v>0</v>
      </c>
      <c r="Z3997" s="71">
        <v>0</v>
      </c>
      <c r="AA3997" s="70">
        <v>0</v>
      </c>
      <c r="AB3997" s="71">
        <v>0</v>
      </c>
      <c r="AC3997" s="54"/>
      <c r="AD3997" s="55">
        <f t="shared" si="82"/>
        <v>1.9859295949902751</v>
      </c>
      <c r="AE3997" s="54"/>
    </row>
    <row r="3998" spans="2:31" x14ac:dyDescent="0.3">
      <c r="B3998" s="4" t="s">
        <v>165</v>
      </c>
      <c r="C3998" s="4"/>
      <c r="D3998" s="4"/>
      <c r="E3998" s="70">
        <v>0</v>
      </c>
      <c r="F3998" s="71">
        <v>0</v>
      </c>
      <c r="G3998" s="70">
        <v>0</v>
      </c>
      <c r="H3998" s="71">
        <v>0</v>
      </c>
      <c r="I3998" s="70">
        <v>0</v>
      </c>
      <c r="J3998" s="71">
        <v>0</v>
      </c>
      <c r="K3998" s="70">
        <v>0</v>
      </c>
      <c r="L3998" s="71">
        <v>0.61612084515498378</v>
      </c>
      <c r="M3998" s="70">
        <v>3.1816293726403728</v>
      </c>
      <c r="N3998" s="71">
        <v>0.45781320004094717</v>
      </c>
      <c r="O3998" s="70">
        <v>0</v>
      </c>
      <c r="P3998" s="71">
        <v>0</v>
      </c>
      <c r="Q3998" s="70">
        <v>0</v>
      </c>
      <c r="R3998" s="71">
        <v>0</v>
      </c>
      <c r="S3998" s="70">
        <v>0</v>
      </c>
      <c r="T3998" s="71">
        <v>0</v>
      </c>
      <c r="U3998" s="70">
        <v>0</v>
      </c>
      <c r="V3998" s="71">
        <v>0</v>
      </c>
      <c r="W3998" s="70">
        <v>0</v>
      </c>
      <c r="X3998" s="71">
        <v>0</v>
      </c>
      <c r="Y3998" s="70">
        <v>0</v>
      </c>
      <c r="Z3998" s="71">
        <v>0</v>
      </c>
      <c r="AA3998" s="70">
        <v>0</v>
      </c>
      <c r="AB3998" s="71">
        <v>0</v>
      </c>
      <c r="AC3998" s="54"/>
      <c r="AD3998" s="55">
        <f t="shared" si="82"/>
        <v>4.2555634178363038</v>
      </c>
      <c r="AE3998" s="54"/>
    </row>
    <row r="3999" spans="2:31" x14ac:dyDescent="0.3">
      <c r="B3999" s="4" t="s">
        <v>166</v>
      </c>
      <c r="C3999" s="4"/>
      <c r="D3999" s="4"/>
      <c r="E3999" s="70">
        <v>0</v>
      </c>
      <c r="F3999" s="71">
        <v>0</v>
      </c>
      <c r="G3999" s="70">
        <v>0</v>
      </c>
      <c r="H3999" s="71">
        <v>0</v>
      </c>
      <c r="I3999" s="70">
        <v>0</v>
      </c>
      <c r="J3999" s="71">
        <v>0</v>
      </c>
      <c r="K3999" s="70">
        <v>0</v>
      </c>
      <c r="L3999" s="71">
        <v>0.61612084515498378</v>
      </c>
      <c r="M3999" s="70">
        <v>3.1816293726403728</v>
      </c>
      <c r="N3999" s="71">
        <v>0.45781320004094717</v>
      </c>
      <c r="O3999" s="70">
        <v>0</v>
      </c>
      <c r="P3999" s="71">
        <v>0</v>
      </c>
      <c r="Q3999" s="70">
        <v>0</v>
      </c>
      <c r="R3999" s="71">
        <v>0</v>
      </c>
      <c r="S3999" s="70">
        <v>0</v>
      </c>
      <c r="T3999" s="71">
        <v>0</v>
      </c>
      <c r="U3999" s="70">
        <v>0</v>
      </c>
      <c r="V3999" s="71">
        <v>0</v>
      </c>
      <c r="W3999" s="70">
        <v>0</v>
      </c>
      <c r="X3999" s="71">
        <v>0</v>
      </c>
      <c r="Y3999" s="70">
        <v>0</v>
      </c>
      <c r="Z3999" s="71">
        <v>0</v>
      </c>
      <c r="AA3999" s="70">
        <v>0</v>
      </c>
      <c r="AB3999" s="71">
        <v>0</v>
      </c>
      <c r="AC3999" s="54"/>
      <c r="AD3999" s="55">
        <f t="shared" si="82"/>
        <v>4.2555634178363038</v>
      </c>
      <c r="AE3999" s="54"/>
    </row>
    <row r="4000" spans="2:31" x14ac:dyDescent="0.3">
      <c r="B4000" s="4" t="s">
        <v>186</v>
      </c>
      <c r="C4000" s="4"/>
      <c r="D4000" s="4"/>
      <c r="E4000" s="70">
        <v>0</v>
      </c>
      <c r="F4000" s="71">
        <v>0</v>
      </c>
      <c r="G4000" s="70">
        <v>0</v>
      </c>
      <c r="H4000" s="71">
        <v>0</v>
      </c>
      <c r="I4000" s="70">
        <v>0</v>
      </c>
      <c r="J4000" s="71">
        <v>0</v>
      </c>
      <c r="K4000" s="70">
        <v>0</v>
      </c>
      <c r="L4000" s="71">
        <v>0</v>
      </c>
      <c r="M4000" s="70">
        <v>0</v>
      </c>
      <c r="N4000" s="71">
        <v>0</v>
      </c>
      <c r="O4000" s="70">
        <v>0</v>
      </c>
      <c r="P4000" s="71">
        <v>0</v>
      </c>
      <c r="Q4000" s="70">
        <v>0</v>
      </c>
      <c r="R4000" s="71">
        <v>0</v>
      </c>
      <c r="S4000" s="70">
        <v>0</v>
      </c>
      <c r="T4000" s="71">
        <v>0</v>
      </c>
      <c r="U4000" s="70">
        <v>0</v>
      </c>
      <c r="V4000" s="71">
        <v>0</v>
      </c>
      <c r="W4000" s="70">
        <v>0</v>
      </c>
      <c r="X4000" s="71">
        <v>0</v>
      </c>
      <c r="Y4000" s="70">
        <v>0</v>
      </c>
      <c r="Z4000" s="71">
        <v>0</v>
      </c>
      <c r="AA4000" s="70">
        <v>0</v>
      </c>
      <c r="AB4000" s="71">
        <v>0</v>
      </c>
      <c r="AC4000" s="54"/>
      <c r="AD4000" s="55">
        <f t="shared" si="82"/>
        <v>0</v>
      </c>
      <c r="AE4000" s="54"/>
    </row>
    <row r="4001" spans="2:31" x14ac:dyDescent="0.3">
      <c r="B4001" s="4" t="s">
        <v>187</v>
      </c>
      <c r="C4001" s="4"/>
      <c r="D4001" s="4"/>
      <c r="E4001" s="70">
        <v>0</v>
      </c>
      <c r="F4001" s="71">
        <v>0</v>
      </c>
      <c r="G4001" s="70">
        <v>0</v>
      </c>
      <c r="H4001" s="71">
        <v>0</v>
      </c>
      <c r="I4001" s="70">
        <v>0</v>
      </c>
      <c r="J4001" s="71">
        <v>0</v>
      </c>
      <c r="K4001" s="70">
        <v>0</v>
      </c>
      <c r="L4001" s="71">
        <v>0</v>
      </c>
      <c r="M4001" s="70">
        <v>0</v>
      </c>
      <c r="N4001" s="71">
        <v>0</v>
      </c>
      <c r="O4001" s="70">
        <v>0</v>
      </c>
      <c r="P4001" s="71">
        <v>0</v>
      </c>
      <c r="Q4001" s="70">
        <v>0</v>
      </c>
      <c r="R4001" s="71">
        <v>0</v>
      </c>
      <c r="S4001" s="70">
        <v>0</v>
      </c>
      <c r="T4001" s="71">
        <v>0</v>
      </c>
      <c r="U4001" s="70">
        <v>0</v>
      </c>
      <c r="V4001" s="71">
        <v>0</v>
      </c>
      <c r="W4001" s="70">
        <v>0</v>
      </c>
      <c r="X4001" s="71">
        <v>0</v>
      </c>
      <c r="Y4001" s="70">
        <v>0</v>
      </c>
      <c r="Z4001" s="71">
        <v>0</v>
      </c>
      <c r="AA4001" s="70">
        <v>0</v>
      </c>
      <c r="AB4001" s="71">
        <v>0</v>
      </c>
      <c r="AC4001" s="54"/>
      <c r="AD4001" s="55">
        <f t="shared" si="82"/>
        <v>0</v>
      </c>
      <c r="AE4001" s="54"/>
    </row>
    <row r="4002" spans="2:31" x14ac:dyDescent="0.3">
      <c r="B4002" s="4" t="s">
        <v>145</v>
      </c>
      <c r="C4002" s="4"/>
      <c r="D4002" s="4"/>
      <c r="E4002" s="70">
        <v>0</v>
      </c>
      <c r="F4002" s="71">
        <v>0</v>
      </c>
      <c r="G4002" s="70">
        <v>0</v>
      </c>
      <c r="H4002" s="71">
        <v>0</v>
      </c>
      <c r="I4002" s="70">
        <v>0</v>
      </c>
      <c r="J4002" s="71">
        <v>0</v>
      </c>
      <c r="K4002" s="70">
        <v>0</v>
      </c>
      <c r="L4002" s="71">
        <v>5.4390366872151687E-2</v>
      </c>
      <c r="M4002" s="70">
        <v>1.8288912584384278</v>
      </c>
      <c r="N4002" s="71">
        <v>1.5149968683719637</v>
      </c>
      <c r="O4002" s="70">
        <v>0.54816127816836036</v>
      </c>
      <c r="P4002" s="71">
        <v>0.246539189418157</v>
      </c>
      <c r="Q4002" s="70">
        <v>0.24257505536079405</v>
      </c>
      <c r="R4002" s="71">
        <v>0.24787151813507077</v>
      </c>
      <c r="S4002" s="70">
        <v>0.28796809315681454</v>
      </c>
      <c r="T4002" s="71">
        <v>1.1960408200820287</v>
      </c>
      <c r="U4002" s="70">
        <v>0</v>
      </c>
      <c r="V4002" s="71">
        <v>0</v>
      </c>
      <c r="W4002" s="70">
        <v>0</v>
      </c>
      <c r="X4002" s="71">
        <v>0</v>
      </c>
      <c r="Y4002" s="70">
        <v>0</v>
      </c>
      <c r="Z4002" s="71">
        <v>0</v>
      </c>
      <c r="AA4002" s="70">
        <v>0</v>
      </c>
      <c r="AB4002" s="71">
        <v>0</v>
      </c>
      <c r="AC4002" s="54"/>
      <c r="AD4002" s="55">
        <f t="shared" si="82"/>
        <v>6.1674344480037693</v>
      </c>
      <c r="AE4002" s="54"/>
    </row>
    <row r="4003" spans="2:31" x14ac:dyDescent="0.3">
      <c r="B4003" s="4" t="s">
        <v>146</v>
      </c>
      <c r="C4003" s="4"/>
      <c r="D4003" s="4"/>
      <c r="E4003" s="70">
        <v>0</v>
      </c>
      <c r="F4003" s="71">
        <v>0</v>
      </c>
      <c r="G4003" s="70">
        <v>0</v>
      </c>
      <c r="H4003" s="71">
        <v>0</v>
      </c>
      <c r="I4003" s="70">
        <v>0</v>
      </c>
      <c r="J4003" s="71">
        <v>0</v>
      </c>
      <c r="K4003" s="70">
        <v>0</v>
      </c>
      <c r="L4003" s="71">
        <v>5.4390366872151687E-2</v>
      </c>
      <c r="M4003" s="70">
        <v>1.8288912584384278</v>
      </c>
      <c r="N4003" s="71">
        <v>1.5149968683719637</v>
      </c>
      <c r="O4003" s="70">
        <v>0.54816127816836036</v>
      </c>
      <c r="P4003" s="71">
        <v>0.246539189418157</v>
      </c>
      <c r="Q4003" s="70">
        <v>0.24257505536079405</v>
      </c>
      <c r="R4003" s="71">
        <v>0.24787151813507077</v>
      </c>
      <c r="S4003" s="70">
        <v>0.28796809315681454</v>
      </c>
      <c r="T4003" s="71">
        <v>1.1960408200820287</v>
      </c>
      <c r="U4003" s="70">
        <v>0</v>
      </c>
      <c r="V4003" s="71">
        <v>0</v>
      </c>
      <c r="W4003" s="70">
        <v>0</v>
      </c>
      <c r="X4003" s="71">
        <v>0</v>
      </c>
      <c r="Y4003" s="70">
        <v>0</v>
      </c>
      <c r="Z4003" s="71">
        <v>0</v>
      </c>
      <c r="AA4003" s="70">
        <v>0</v>
      </c>
      <c r="AB4003" s="71">
        <v>0</v>
      </c>
      <c r="AC4003" s="54"/>
      <c r="AD4003" s="55">
        <f t="shared" si="82"/>
        <v>6.1674344480037693</v>
      </c>
      <c r="AE4003" s="54"/>
    </row>
    <row r="4004" spans="2:31" x14ac:dyDescent="0.3">
      <c r="B4004" s="4" t="s">
        <v>167</v>
      </c>
      <c r="C4004" s="4"/>
      <c r="D4004" s="4"/>
      <c r="E4004" s="70">
        <v>0</v>
      </c>
      <c r="F4004" s="71">
        <v>0</v>
      </c>
      <c r="G4004" s="70">
        <v>0</v>
      </c>
      <c r="H4004" s="71">
        <v>0</v>
      </c>
      <c r="I4004" s="70">
        <v>0</v>
      </c>
      <c r="J4004" s="71">
        <v>0</v>
      </c>
      <c r="K4004" s="70">
        <v>0</v>
      </c>
      <c r="L4004" s="71">
        <v>0</v>
      </c>
      <c r="M4004" s="70">
        <v>1.6668292116235797</v>
      </c>
      <c r="N4004" s="71">
        <v>0.41665920151604535</v>
      </c>
      <c r="O4004" s="70">
        <v>0</v>
      </c>
      <c r="P4004" s="71">
        <v>0</v>
      </c>
      <c r="Q4004" s="70">
        <v>0</v>
      </c>
      <c r="R4004" s="71">
        <v>0</v>
      </c>
      <c r="S4004" s="70">
        <v>0</v>
      </c>
      <c r="T4004" s="71">
        <v>0</v>
      </c>
      <c r="U4004" s="70">
        <v>0</v>
      </c>
      <c r="V4004" s="71">
        <v>0</v>
      </c>
      <c r="W4004" s="70">
        <v>0</v>
      </c>
      <c r="X4004" s="71">
        <v>0</v>
      </c>
      <c r="Y4004" s="70">
        <v>0</v>
      </c>
      <c r="Z4004" s="71">
        <v>0</v>
      </c>
      <c r="AA4004" s="70">
        <v>0</v>
      </c>
      <c r="AB4004" s="71">
        <v>0</v>
      </c>
      <c r="AC4004" s="54"/>
      <c r="AD4004" s="55">
        <f t="shared" si="82"/>
        <v>2.0834884131396252</v>
      </c>
      <c r="AE4004" s="54"/>
    </row>
    <row r="4005" spans="2:31" x14ac:dyDescent="0.3">
      <c r="B4005" s="4" t="s">
        <v>168</v>
      </c>
      <c r="C4005" s="4"/>
      <c r="D4005" s="4"/>
      <c r="E4005" s="70">
        <v>0</v>
      </c>
      <c r="F4005" s="71">
        <v>0</v>
      </c>
      <c r="G4005" s="70">
        <v>0</v>
      </c>
      <c r="H4005" s="71">
        <v>0</v>
      </c>
      <c r="I4005" s="70">
        <v>0</v>
      </c>
      <c r="J4005" s="71">
        <v>0</v>
      </c>
      <c r="K4005" s="70">
        <v>0</v>
      </c>
      <c r="L4005" s="71">
        <v>0</v>
      </c>
      <c r="M4005" s="70">
        <v>1.6668292116235797</v>
      </c>
      <c r="N4005" s="71">
        <v>0.41665920151604535</v>
      </c>
      <c r="O4005" s="70">
        <v>0</v>
      </c>
      <c r="P4005" s="71">
        <v>0</v>
      </c>
      <c r="Q4005" s="70">
        <v>0</v>
      </c>
      <c r="R4005" s="71">
        <v>0</v>
      </c>
      <c r="S4005" s="70">
        <v>0</v>
      </c>
      <c r="T4005" s="71">
        <v>0</v>
      </c>
      <c r="U4005" s="70">
        <v>0</v>
      </c>
      <c r="V4005" s="71">
        <v>0</v>
      </c>
      <c r="W4005" s="70">
        <v>0</v>
      </c>
      <c r="X4005" s="71">
        <v>0</v>
      </c>
      <c r="Y4005" s="70">
        <v>0</v>
      </c>
      <c r="Z4005" s="71">
        <v>0</v>
      </c>
      <c r="AA4005" s="70">
        <v>0</v>
      </c>
      <c r="AB4005" s="71">
        <v>0</v>
      </c>
      <c r="AC4005" s="54"/>
      <c r="AD4005" s="55">
        <f t="shared" si="82"/>
        <v>2.0834884131396252</v>
      </c>
      <c r="AE4005" s="54"/>
    </row>
    <row r="4006" spans="2:31" x14ac:dyDescent="0.3">
      <c r="B4006" s="4" t="s">
        <v>169</v>
      </c>
      <c r="C4006" s="4"/>
      <c r="D4006" s="4"/>
      <c r="E4006" s="70">
        <v>0</v>
      </c>
      <c r="F4006" s="71">
        <v>0</v>
      </c>
      <c r="G4006" s="70">
        <v>0</v>
      </c>
      <c r="H4006" s="71">
        <v>0</v>
      </c>
      <c r="I4006" s="70">
        <v>0</v>
      </c>
      <c r="J4006" s="71">
        <v>0</v>
      </c>
      <c r="K4006" s="70">
        <v>0</v>
      </c>
      <c r="L4006" s="71">
        <v>0</v>
      </c>
      <c r="M4006" s="70">
        <v>1.6668292116235797</v>
      </c>
      <c r="N4006" s="71">
        <v>0.41665920151604535</v>
      </c>
      <c r="O4006" s="70">
        <v>0</v>
      </c>
      <c r="P4006" s="71">
        <v>0</v>
      </c>
      <c r="Q4006" s="70">
        <v>0</v>
      </c>
      <c r="R4006" s="71">
        <v>0</v>
      </c>
      <c r="S4006" s="70">
        <v>0</v>
      </c>
      <c r="T4006" s="71">
        <v>0</v>
      </c>
      <c r="U4006" s="70">
        <v>0</v>
      </c>
      <c r="V4006" s="71">
        <v>0</v>
      </c>
      <c r="W4006" s="70">
        <v>0</v>
      </c>
      <c r="X4006" s="71">
        <v>0</v>
      </c>
      <c r="Y4006" s="70">
        <v>0</v>
      </c>
      <c r="Z4006" s="71">
        <v>0</v>
      </c>
      <c r="AA4006" s="70">
        <v>0</v>
      </c>
      <c r="AB4006" s="71">
        <v>0</v>
      </c>
      <c r="AC4006" s="54"/>
      <c r="AD4006" s="55">
        <f t="shared" si="82"/>
        <v>2.0834884131396252</v>
      </c>
      <c r="AE4006" s="54"/>
    </row>
    <row r="4007" spans="2:31" x14ac:dyDescent="0.3">
      <c r="B4007" s="4" t="s">
        <v>204</v>
      </c>
      <c r="C4007" s="4"/>
      <c r="D4007" s="4"/>
      <c r="E4007" s="70">
        <v>0</v>
      </c>
      <c r="F4007" s="71">
        <v>0</v>
      </c>
      <c r="G4007" s="70">
        <v>0</v>
      </c>
      <c r="H4007" s="71">
        <v>0</v>
      </c>
      <c r="I4007" s="70">
        <v>0</v>
      </c>
      <c r="J4007" s="71">
        <v>0</v>
      </c>
      <c r="K4007" s="70">
        <v>0</v>
      </c>
      <c r="L4007" s="71">
        <v>0</v>
      </c>
      <c r="M4007" s="70">
        <v>0</v>
      </c>
      <c r="N4007" s="71">
        <v>0</v>
      </c>
      <c r="O4007" s="70">
        <v>0</v>
      </c>
      <c r="P4007" s="71">
        <v>0</v>
      </c>
      <c r="Q4007" s="70">
        <v>0</v>
      </c>
      <c r="R4007" s="71">
        <v>0</v>
      </c>
      <c r="S4007" s="70">
        <v>0</v>
      </c>
      <c r="T4007" s="71">
        <v>0</v>
      </c>
      <c r="U4007" s="70">
        <v>0</v>
      </c>
      <c r="V4007" s="71">
        <v>0</v>
      </c>
      <c r="W4007" s="70">
        <v>0</v>
      </c>
      <c r="X4007" s="71">
        <v>0</v>
      </c>
      <c r="Y4007" s="70">
        <v>0</v>
      </c>
      <c r="Z4007" s="71">
        <v>0</v>
      </c>
      <c r="AA4007" s="70">
        <v>0</v>
      </c>
      <c r="AB4007" s="71">
        <v>0</v>
      </c>
      <c r="AC4007" s="54"/>
      <c r="AD4007" s="55">
        <f t="shared" si="82"/>
        <v>0</v>
      </c>
      <c r="AE4007" s="54"/>
    </row>
    <row r="4008" spans="2:31" x14ac:dyDescent="0.3">
      <c r="B4008" s="4" t="s">
        <v>205</v>
      </c>
      <c r="C4008" s="4"/>
      <c r="D4008" s="4"/>
      <c r="E4008" s="70">
        <v>0</v>
      </c>
      <c r="F4008" s="71">
        <v>0</v>
      </c>
      <c r="G4008" s="70">
        <v>0</v>
      </c>
      <c r="H4008" s="71">
        <v>0</v>
      </c>
      <c r="I4008" s="70">
        <v>0</v>
      </c>
      <c r="J4008" s="71">
        <v>0</v>
      </c>
      <c r="K4008" s="70">
        <v>0</v>
      </c>
      <c r="L4008" s="71">
        <v>0</v>
      </c>
      <c r="M4008" s="70">
        <v>0</v>
      </c>
      <c r="N4008" s="71">
        <v>0</v>
      </c>
      <c r="O4008" s="70">
        <v>0</v>
      </c>
      <c r="P4008" s="71">
        <v>0</v>
      </c>
      <c r="Q4008" s="70">
        <v>0</v>
      </c>
      <c r="R4008" s="71">
        <v>0</v>
      </c>
      <c r="S4008" s="70">
        <v>0</v>
      </c>
      <c r="T4008" s="71">
        <v>0</v>
      </c>
      <c r="U4008" s="70">
        <v>0</v>
      </c>
      <c r="V4008" s="71">
        <v>0</v>
      </c>
      <c r="W4008" s="70">
        <v>0</v>
      </c>
      <c r="X4008" s="71">
        <v>0</v>
      </c>
      <c r="Y4008" s="70">
        <v>0</v>
      </c>
      <c r="Z4008" s="71">
        <v>0</v>
      </c>
      <c r="AA4008" s="70">
        <v>0</v>
      </c>
      <c r="AB4008" s="71">
        <v>0</v>
      </c>
      <c r="AC4008" s="54"/>
      <c r="AD4008" s="55">
        <f t="shared" si="82"/>
        <v>0</v>
      </c>
      <c r="AE4008" s="54"/>
    </row>
    <row r="4009" spans="2:31" x14ac:dyDescent="0.3">
      <c r="B4009" s="4" t="s">
        <v>206</v>
      </c>
      <c r="C4009" s="4"/>
      <c r="D4009" s="4"/>
      <c r="E4009" s="70">
        <v>0</v>
      </c>
      <c r="F4009" s="71">
        <v>0</v>
      </c>
      <c r="G4009" s="70">
        <v>0</v>
      </c>
      <c r="H4009" s="71">
        <v>0</v>
      </c>
      <c r="I4009" s="70">
        <v>0</v>
      </c>
      <c r="J4009" s="71">
        <v>0</v>
      </c>
      <c r="K4009" s="70">
        <v>0</v>
      </c>
      <c r="L4009" s="71">
        <v>0</v>
      </c>
      <c r="M4009" s="70">
        <v>0</v>
      </c>
      <c r="N4009" s="71">
        <v>0</v>
      </c>
      <c r="O4009" s="70">
        <v>0</v>
      </c>
      <c r="P4009" s="71">
        <v>0</v>
      </c>
      <c r="Q4009" s="70">
        <v>0</v>
      </c>
      <c r="R4009" s="71">
        <v>0</v>
      </c>
      <c r="S4009" s="70">
        <v>0</v>
      </c>
      <c r="T4009" s="71">
        <v>0</v>
      </c>
      <c r="U4009" s="70">
        <v>0</v>
      </c>
      <c r="V4009" s="71">
        <v>0</v>
      </c>
      <c r="W4009" s="70">
        <v>0</v>
      </c>
      <c r="X4009" s="71">
        <v>0</v>
      </c>
      <c r="Y4009" s="70">
        <v>0</v>
      </c>
      <c r="Z4009" s="71">
        <v>0</v>
      </c>
      <c r="AA4009" s="70">
        <v>0</v>
      </c>
      <c r="AB4009" s="71">
        <v>0</v>
      </c>
      <c r="AC4009" s="54"/>
      <c r="AD4009" s="55">
        <f t="shared" si="82"/>
        <v>0</v>
      </c>
      <c r="AE4009" s="54"/>
    </row>
    <row r="4010" spans="2:31" x14ac:dyDescent="0.3">
      <c r="B4010" s="4" t="s">
        <v>135</v>
      </c>
      <c r="C4010" s="4"/>
      <c r="D4010" s="4"/>
      <c r="E4010" s="70">
        <v>0</v>
      </c>
      <c r="F4010" s="71">
        <v>0</v>
      </c>
      <c r="G4010" s="70">
        <v>0</v>
      </c>
      <c r="H4010" s="71">
        <v>0</v>
      </c>
      <c r="I4010" s="70">
        <v>0</v>
      </c>
      <c r="J4010" s="71">
        <v>0</v>
      </c>
      <c r="K4010" s="70">
        <v>0</v>
      </c>
      <c r="L4010" s="71">
        <v>0</v>
      </c>
      <c r="M4010" s="70">
        <v>0</v>
      </c>
      <c r="N4010" s="71">
        <v>0</v>
      </c>
      <c r="O4010" s="70">
        <v>0</v>
      </c>
      <c r="P4010" s="71">
        <v>0</v>
      </c>
      <c r="Q4010" s="70">
        <v>0</v>
      </c>
      <c r="R4010" s="71">
        <v>0</v>
      </c>
      <c r="S4010" s="70">
        <v>0</v>
      </c>
      <c r="T4010" s="71">
        <v>0</v>
      </c>
      <c r="U4010" s="70">
        <v>0</v>
      </c>
      <c r="V4010" s="71">
        <v>0</v>
      </c>
      <c r="W4010" s="70">
        <v>0</v>
      </c>
      <c r="X4010" s="71">
        <v>0</v>
      </c>
      <c r="Y4010" s="70">
        <v>0</v>
      </c>
      <c r="Z4010" s="71">
        <v>0</v>
      </c>
      <c r="AA4010" s="70">
        <v>0</v>
      </c>
      <c r="AB4010" s="71">
        <v>0</v>
      </c>
      <c r="AC4010" s="54"/>
      <c r="AD4010" s="55">
        <f t="shared" si="82"/>
        <v>0</v>
      </c>
      <c r="AE4010" s="54"/>
    </row>
    <row r="4011" spans="2:31" x14ac:dyDescent="0.3">
      <c r="B4011" s="4" t="s">
        <v>136</v>
      </c>
      <c r="C4011" s="4"/>
      <c r="D4011" s="4"/>
      <c r="E4011" s="70">
        <v>0</v>
      </c>
      <c r="F4011" s="71">
        <v>0</v>
      </c>
      <c r="G4011" s="70">
        <v>0</v>
      </c>
      <c r="H4011" s="71">
        <v>0</v>
      </c>
      <c r="I4011" s="70">
        <v>0</v>
      </c>
      <c r="J4011" s="71">
        <v>0</v>
      </c>
      <c r="K4011" s="70">
        <v>0</v>
      </c>
      <c r="L4011" s="71">
        <v>0</v>
      </c>
      <c r="M4011" s="70">
        <v>0</v>
      </c>
      <c r="N4011" s="71">
        <v>0</v>
      </c>
      <c r="O4011" s="70">
        <v>0</v>
      </c>
      <c r="P4011" s="71">
        <v>0</v>
      </c>
      <c r="Q4011" s="70">
        <v>0</v>
      </c>
      <c r="R4011" s="71">
        <v>0</v>
      </c>
      <c r="S4011" s="70">
        <v>0</v>
      </c>
      <c r="T4011" s="71">
        <v>0</v>
      </c>
      <c r="U4011" s="70">
        <v>0</v>
      </c>
      <c r="V4011" s="71">
        <v>0</v>
      </c>
      <c r="W4011" s="70">
        <v>0</v>
      </c>
      <c r="X4011" s="71">
        <v>0</v>
      </c>
      <c r="Y4011" s="70">
        <v>0</v>
      </c>
      <c r="Z4011" s="71">
        <v>0</v>
      </c>
      <c r="AA4011" s="70">
        <v>0</v>
      </c>
      <c r="AB4011" s="71">
        <v>0</v>
      </c>
      <c r="AC4011" s="54"/>
      <c r="AD4011" s="55">
        <f t="shared" si="82"/>
        <v>0</v>
      </c>
      <c r="AE4011" s="54"/>
    </row>
    <row r="4012" spans="2:31" x14ac:dyDescent="0.3">
      <c r="B4012" s="4" t="s">
        <v>137</v>
      </c>
      <c r="C4012" s="4"/>
      <c r="D4012" s="4"/>
      <c r="E4012" s="70">
        <v>0</v>
      </c>
      <c r="F4012" s="71">
        <v>0</v>
      </c>
      <c r="G4012" s="70">
        <v>0</v>
      </c>
      <c r="H4012" s="71">
        <v>0</v>
      </c>
      <c r="I4012" s="70">
        <v>0</v>
      </c>
      <c r="J4012" s="71">
        <v>0</v>
      </c>
      <c r="K4012" s="70">
        <v>0</v>
      </c>
      <c r="L4012" s="71">
        <v>0</v>
      </c>
      <c r="M4012" s="70">
        <v>0</v>
      </c>
      <c r="N4012" s="71">
        <v>0</v>
      </c>
      <c r="O4012" s="70">
        <v>0</v>
      </c>
      <c r="P4012" s="71">
        <v>0</v>
      </c>
      <c r="Q4012" s="70">
        <v>0</v>
      </c>
      <c r="R4012" s="71">
        <v>0</v>
      </c>
      <c r="S4012" s="70">
        <v>0</v>
      </c>
      <c r="T4012" s="71">
        <v>0</v>
      </c>
      <c r="U4012" s="70">
        <v>0</v>
      </c>
      <c r="V4012" s="71">
        <v>0</v>
      </c>
      <c r="W4012" s="70">
        <v>0</v>
      </c>
      <c r="X4012" s="71">
        <v>0</v>
      </c>
      <c r="Y4012" s="70">
        <v>0</v>
      </c>
      <c r="Z4012" s="71">
        <v>0</v>
      </c>
      <c r="AA4012" s="70">
        <v>0</v>
      </c>
      <c r="AB4012" s="71">
        <v>0</v>
      </c>
      <c r="AC4012" s="54"/>
      <c r="AD4012" s="55">
        <f t="shared" si="82"/>
        <v>0</v>
      </c>
      <c r="AE4012" s="54"/>
    </row>
    <row r="4013" spans="2:31" x14ac:dyDescent="0.3">
      <c r="B4013" s="4" t="s">
        <v>261</v>
      </c>
      <c r="C4013" s="4"/>
      <c r="D4013" s="4"/>
      <c r="E4013" s="70">
        <v>0</v>
      </c>
      <c r="F4013" s="71">
        <v>0</v>
      </c>
      <c r="G4013" s="70">
        <v>0</v>
      </c>
      <c r="H4013" s="71">
        <v>0</v>
      </c>
      <c r="I4013" s="70">
        <v>0</v>
      </c>
      <c r="J4013" s="71">
        <v>0</v>
      </c>
      <c r="K4013" s="70">
        <v>0</v>
      </c>
      <c r="L4013" s="71">
        <v>0</v>
      </c>
      <c r="M4013" s="70">
        <v>0</v>
      </c>
      <c r="N4013" s="71">
        <v>0</v>
      </c>
      <c r="O4013" s="70">
        <v>0</v>
      </c>
      <c r="P4013" s="71">
        <v>0</v>
      </c>
      <c r="Q4013" s="70">
        <v>0</v>
      </c>
      <c r="R4013" s="71">
        <v>0</v>
      </c>
      <c r="S4013" s="70">
        <v>0</v>
      </c>
      <c r="T4013" s="71">
        <v>0</v>
      </c>
      <c r="U4013" s="70">
        <v>0</v>
      </c>
      <c r="V4013" s="71">
        <v>0</v>
      </c>
      <c r="W4013" s="70">
        <v>0</v>
      </c>
      <c r="X4013" s="71">
        <v>0</v>
      </c>
      <c r="Y4013" s="70">
        <v>0</v>
      </c>
      <c r="Z4013" s="71">
        <v>0</v>
      </c>
      <c r="AA4013" s="70">
        <v>0</v>
      </c>
      <c r="AB4013" s="71">
        <v>0</v>
      </c>
      <c r="AC4013" s="54"/>
      <c r="AD4013" s="55">
        <f t="shared" si="82"/>
        <v>0</v>
      </c>
      <c r="AE4013" s="54"/>
    </row>
    <row r="4014" spans="2:31" x14ac:dyDescent="0.3">
      <c r="B4014" s="4" t="s">
        <v>262</v>
      </c>
      <c r="C4014" s="4"/>
      <c r="D4014" s="4"/>
      <c r="E4014" s="70">
        <v>0</v>
      </c>
      <c r="F4014" s="71">
        <v>0</v>
      </c>
      <c r="G4014" s="70">
        <v>0</v>
      </c>
      <c r="H4014" s="71">
        <v>0</v>
      </c>
      <c r="I4014" s="70">
        <v>0</v>
      </c>
      <c r="J4014" s="71">
        <v>0</v>
      </c>
      <c r="K4014" s="70">
        <v>0</v>
      </c>
      <c r="L4014" s="71">
        <v>0</v>
      </c>
      <c r="M4014" s="70">
        <v>0</v>
      </c>
      <c r="N4014" s="71">
        <v>0</v>
      </c>
      <c r="O4014" s="70">
        <v>0</v>
      </c>
      <c r="P4014" s="71">
        <v>0</v>
      </c>
      <c r="Q4014" s="70">
        <v>0</v>
      </c>
      <c r="R4014" s="71">
        <v>0</v>
      </c>
      <c r="S4014" s="70">
        <v>0</v>
      </c>
      <c r="T4014" s="71">
        <v>0</v>
      </c>
      <c r="U4014" s="70">
        <v>0</v>
      </c>
      <c r="V4014" s="71">
        <v>0</v>
      </c>
      <c r="W4014" s="70">
        <v>0</v>
      </c>
      <c r="X4014" s="71">
        <v>0</v>
      </c>
      <c r="Y4014" s="70">
        <v>0</v>
      </c>
      <c r="Z4014" s="71">
        <v>0</v>
      </c>
      <c r="AA4014" s="70">
        <v>0</v>
      </c>
      <c r="AB4014" s="71">
        <v>0</v>
      </c>
      <c r="AC4014" s="54"/>
      <c r="AD4014" s="55">
        <f t="shared" si="82"/>
        <v>0</v>
      </c>
      <c r="AE4014" s="54"/>
    </row>
    <row r="4015" spans="2:31" x14ac:dyDescent="0.3">
      <c r="B4015" s="4" t="s">
        <v>197</v>
      </c>
      <c r="C4015" s="4"/>
      <c r="D4015" s="4"/>
      <c r="E4015" s="70">
        <v>0</v>
      </c>
      <c r="F4015" s="71">
        <v>0</v>
      </c>
      <c r="G4015" s="70">
        <v>0</v>
      </c>
      <c r="H4015" s="71">
        <v>0</v>
      </c>
      <c r="I4015" s="70">
        <v>0</v>
      </c>
      <c r="J4015" s="71">
        <v>0</v>
      </c>
      <c r="K4015" s="70">
        <v>0</v>
      </c>
      <c r="L4015" s="71">
        <v>0</v>
      </c>
      <c r="M4015" s="70">
        <v>0</v>
      </c>
      <c r="N4015" s="71">
        <v>0</v>
      </c>
      <c r="O4015" s="70">
        <v>0</v>
      </c>
      <c r="P4015" s="71">
        <v>0</v>
      </c>
      <c r="Q4015" s="70">
        <v>0</v>
      </c>
      <c r="R4015" s="71">
        <v>0</v>
      </c>
      <c r="S4015" s="70">
        <v>0</v>
      </c>
      <c r="T4015" s="71">
        <v>0</v>
      </c>
      <c r="U4015" s="70">
        <v>0</v>
      </c>
      <c r="V4015" s="71">
        <v>0</v>
      </c>
      <c r="W4015" s="70">
        <v>0</v>
      </c>
      <c r="X4015" s="71">
        <v>0</v>
      </c>
      <c r="Y4015" s="70">
        <v>0</v>
      </c>
      <c r="Z4015" s="71">
        <v>0</v>
      </c>
      <c r="AA4015" s="70">
        <v>0</v>
      </c>
      <c r="AB4015" s="71">
        <v>0</v>
      </c>
      <c r="AC4015" s="54"/>
      <c r="AD4015" s="55">
        <f t="shared" si="82"/>
        <v>0</v>
      </c>
      <c r="AE4015" s="54"/>
    </row>
    <row r="4016" spans="2:31" x14ac:dyDescent="0.3">
      <c r="B4016" s="4" t="s">
        <v>209</v>
      </c>
      <c r="C4016" s="4"/>
      <c r="D4016" s="4"/>
      <c r="E4016" s="70">
        <v>0</v>
      </c>
      <c r="F4016" s="71">
        <v>0</v>
      </c>
      <c r="G4016" s="70">
        <v>0</v>
      </c>
      <c r="H4016" s="71">
        <v>0</v>
      </c>
      <c r="I4016" s="70">
        <v>0</v>
      </c>
      <c r="J4016" s="71">
        <v>0</v>
      </c>
      <c r="K4016" s="70">
        <v>0</v>
      </c>
      <c r="L4016" s="71">
        <v>0</v>
      </c>
      <c r="M4016" s="70">
        <v>0</v>
      </c>
      <c r="N4016" s="71">
        <v>0</v>
      </c>
      <c r="O4016" s="70">
        <v>0</v>
      </c>
      <c r="P4016" s="71">
        <v>0</v>
      </c>
      <c r="Q4016" s="70">
        <v>0</v>
      </c>
      <c r="R4016" s="71">
        <v>0</v>
      </c>
      <c r="S4016" s="70">
        <v>0</v>
      </c>
      <c r="T4016" s="71">
        <v>0</v>
      </c>
      <c r="U4016" s="70">
        <v>0</v>
      </c>
      <c r="V4016" s="71">
        <v>0</v>
      </c>
      <c r="W4016" s="70">
        <v>0</v>
      </c>
      <c r="X4016" s="71">
        <v>0</v>
      </c>
      <c r="Y4016" s="70">
        <v>0</v>
      </c>
      <c r="Z4016" s="71">
        <v>0</v>
      </c>
      <c r="AA4016" s="70">
        <v>0</v>
      </c>
      <c r="AB4016" s="71">
        <v>0</v>
      </c>
      <c r="AC4016" s="54"/>
      <c r="AD4016" s="55">
        <f t="shared" si="82"/>
        <v>0</v>
      </c>
      <c r="AE4016" s="54"/>
    </row>
    <row r="4017" spans="2:31" x14ac:dyDescent="0.3">
      <c r="B4017" s="4" t="s">
        <v>210</v>
      </c>
      <c r="C4017" s="4"/>
      <c r="D4017" s="4"/>
      <c r="E4017" s="70">
        <v>0</v>
      </c>
      <c r="F4017" s="71">
        <v>0</v>
      </c>
      <c r="G4017" s="70">
        <v>0</v>
      </c>
      <c r="H4017" s="71">
        <v>0</v>
      </c>
      <c r="I4017" s="70">
        <v>0</v>
      </c>
      <c r="J4017" s="71">
        <v>0</v>
      </c>
      <c r="K4017" s="70">
        <v>0</v>
      </c>
      <c r="L4017" s="71">
        <v>0</v>
      </c>
      <c r="M4017" s="70">
        <v>0</v>
      </c>
      <c r="N4017" s="71">
        <v>0</v>
      </c>
      <c r="O4017" s="70">
        <v>0</v>
      </c>
      <c r="P4017" s="71">
        <v>0</v>
      </c>
      <c r="Q4017" s="70">
        <v>0</v>
      </c>
      <c r="R4017" s="71">
        <v>0</v>
      </c>
      <c r="S4017" s="70">
        <v>0</v>
      </c>
      <c r="T4017" s="71">
        <v>0</v>
      </c>
      <c r="U4017" s="70">
        <v>0</v>
      </c>
      <c r="V4017" s="71">
        <v>0</v>
      </c>
      <c r="W4017" s="70">
        <v>0</v>
      </c>
      <c r="X4017" s="71">
        <v>0</v>
      </c>
      <c r="Y4017" s="70">
        <v>0</v>
      </c>
      <c r="Z4017" s="71">
        <v>0</v>
      </c>
      <c r="AA4017" s="70">
        <v>0</v>
      </c>
      <c r="AB4017" s="71">
        <v>0</v>
      </c>
      <c r="AC4017" s="54"/>
      <c r="AD4017" s="55">
        <f t="shared" si="82"/>
        <v>0</v>
      </c>
      <c r="AE4017" s="54"/>
    </row>
    <row r="4018" spans="2:31" x14ac:dyDescent="0.3">
      <c r="B4018" s="4" t="s">
        <v>211</v>
      </c>
      <c r="C4018" s="4"/>
      <c r="D4018" s="4"/>
      <c r="E4018" s="70">
        <v>0</v>
      </c>
      <c r="F4018" s="71">
        <v>0</v>
      </c>
      <c r="G4018" s="70">
        <v>0</v>
      </c>
      <c r="H4018" s="71">
        <v>0</v>
      </c>
      <c r="I4018" s="70">
        <v>0</v>
      </c>
      <c r="J4018" s="71">
        <v>0</v>
      </c>
      <c r="K4018" s="70">
        <v>0</v>
      </c>
      <c r="L4018" s="71">
        <v>0</v>
      </c>
      <c r="M4018" s="70">
        <v>0</v>
      </c>
      <c r="N4018" s="71">
        <v>0</v>
      </c>
      <c r="O4018" s="70">
        <v>0</v>
      </c>
      <c r="P4018" s="71">
        <v>0</v>
      </c>
      <c r="Q4018" s="70">
        <v>0</v>
      </c>
      <c r="R4018" s="71">
        <v>0</v>
      </c>
      <c r="S4018" s="70">
        <v>0</v>
      </c>
      <c r="T4018" s="71">
        <v>0</v>
      </c>
      <c r="U4018" s="70">
        <v>0</v>
      </c>
      <c r="V4018" s="71">
        <v>0</v>
      </c>
      <c r="W4018" s="70">
        <v>0</v>
      </c>
      <c r="X4018" s="71">
        <v>0</v>
      </c>
      <c r="Y4018" s="70">
        <v>0</v>
      </c>
      <c r="Z4018" s="71">
        <v>0</v>
      </c>
      <c r="AA4018" s="70">
        <v>0</v>
      </c>
      <c r="AB4018" s="71">
        <v>0</v>
      </c>
      <c r="AC4018" s="54"/>
      <c r="AD4018" s="55">
        <f t="shared" si="82"/>
        <v>0</v>
      </c>
      <c r="AE4018" s="54"/>
    </row>
    <row r="4019" spans="2:31" x14ac:dyDescent="0.3">
      <c r="B4019" s="4" t="s">
        <v>212</v>
      </c>
      <c r="C4019" s="4"/>
      <c r="D4019" s="4"/>
      <c r="E4019" s="70">
        <v>0</v>
      </c>
      <c r="F4019" s="71">
        <v>0</v>
      </c>
      <c r="G4019" s="70">
        <v>0</v>
      </c>
      <c r="H4019" s="71">
        <v>0</v>
      </c>
      <c r="I4019" s="70">
        <v>0</v>
      </c>
      <c r="J4019" s="71">
        <v>0</v>
      </c>
      <c r="K4019" s="70">
        <v>0</v>
      </c>
      <c r="L4019" s="71">
        <v>0</v>
      </c>
      <c r="M4019" s="70">
        <v>0</v>
      </c>
      <c r="N4019" s="71">
        <v>0</v>
      </c>
      <c r="O4019" s="70">
        <v>0</v>
      </c>
      <c r="P4019" s="71">
        <v>0</v>
      </c>
      <c r="Q4019" s="70">
        <v>0</v>
      </c>
      <c r="R4019" s="71">
        <v>0</v>
      </c>
      <c r="S4019" s="70">
        <v>0</v>
      </c>
      <c r="T4019" s="71">
        <v>0</v>
      </c>
      <c r="U4019" s="70">
        <v>0</v>
      </c>
      <c r="V4019" s="71">
        <v>0</v>
      </c>
      <c r="W4019" s="70">
        <v>0</v>
      </c>
      <c r="X4019" s="71">
        <v>0</v>
      </c>
      <c r="Y4019" s="70">
        <v>0</v>
      </c>
      <c r="Z4019" s="71">
        <v>0</v>
      </c>
      <c r="AA4019" s="70">
        <v>0</v>
      </c>
      <c r="AB4019" s="71">
        <v>0</v>
      </c>
      <c r="AC4019" s="54"/>
      <c r="AD4019" s="55">
        <f t="shared" si="82"/>
        <v>0</v>
      </c>
      <c r="AE4019" s="54"/>
    </row>
    <row r="4020" spans="2:31" x14ac:dyDescent="0.3">
      <c r="B4020" s="4" t="s">
        <v>229</v>
      </c>
      <c r="C4020" s="4"/>
      <c r="D4020" s="4"/>
      <c r="E4020" s="70">
        <v>0</v>
      </c>
      <c r="F4020" s="71">
        <v>0</v>
      </c>
      <c r="G4020" s="70">
        <v>0</v>
      </c>
      <c r="H4020" s="71">
        <v>0</v>
      </c>
      <c r="I4020" s="70">
        <v>0</v>
      </c>
      <c r="J4020" s="71">
        <v>0</v>
      </c>
      <c r="K4020" s="70">
        <v>0</v>
      </c>
      <c r="L4020" s="71">
        <v>0.11780813249448935</v>
      </c>
      <c r="M4020" s="70">
        <v>0.42142169922590245</v>
      </c>
      <c r="N4020" s="71">
        <v>0.50076856017112736</v>
      </c>
      <c r="O4020" s="70">
        <v>0.49794768032497821</v>
      </c>
      <c r="P4020" s="71">
        <v>0.49657956759134925</v>
      </c>
      <c r="Q4020" s="70">
        <v>0.49532938798268633</v>
      </c>
      <c r="R4020" s="71">
        <v>0.49407921632130941</v>
      </c>
      <c r="S4020" s="70">
        <v>0.49282904068628947</v>
      </c>
      <c r="T4020" s="71">
        <v>0.41721335450808217</v>
      </c>
      <c r="U4020" s="70">
        <v>0</v>
      </c>
      <c r="V4020" s="71">
        <v>0</v>
      </c>
      <c r="W4020" s="70">
        <v>0</v>
      </c>
      <c r="X4020" s="71">
        <v>0</v>
      </c>
      <c r="Y4020" s="70">
        <v>0</v>
      </c>
      <c r="Z4020" s="71">
        <v>0</v>
      </c>
      <c r="AA4020" s="70">
        <v>0</v>
      </c>
      <c r="AB4020" s="71">
        <v>0</v>
      </c>
      <c r="AC4020" s="54"/>
      <c r="AD4020" s="55">
        <f t="shared" si="82"/>
        <v>3.9339766393062141</v>
      </c>
      <c r="AE4020" s="54"/>
    </row>
    <row r="4021" spans="2:31" x14ac:dyDescent="0.3">
      <c r="B4021" s="4" t="s">
        <v>230</v>
      </c>
      <c r="C4021" s="4"/>
      <c r="D4021" s="4"/>
      <c r="E4021" s="70">
        <v>0</v>
      </c>
      <c r="F4021" s="71">
        <v>0</v>
      </c>
      <c r="G4021" s="70">
        <v>0</v>
      </c>
      <c r="H4021" s="71">
        <v>0</v>
      </c>
      <c r="I4021" s="70">
        <v>0</v>
      </c>
      <c r="J4021" s="71">
        <v>0</v>
      </c>
      <c r="K4021" s="70">
        <v>0</v>
      </c>
      <c r="L4021" s="71">
        <v>0.11780813249448935</v>
      </c>
      <c r="M4021" s="70">
        <v>0.42142169922590245</v>
      </c>
      <c r="N4021" s="71">
        <v>0.50076856017112736</v>
      </c>
      <c r="O4021" s="70">
        <v>0.49794768032497821</v>
      </c>
      <c r="P4021" s="71">
        <v>0.49657956759134925</v>
      </c>
      <c r="Q4021" s="70">
        <v>0.49532938798268633</v>
      </c>
      <c r="R4021" s="71">
        <v>0.49407921632130941</v>
      </c>
      <c r="S4021" s="70">
        <v>0.49282904068628947</v>
      </c>
      <c r="T4021" s="71">
        <v>0.41721335450808217</v>
      </c>
      <c r="U4021" s="70">
        <v>0</v>
      </c>
      <c r="V4021" s="71">
        <v>0</v>
      </c>
      <c r="W4021" s="70">
        <v>0</v>
      </c>
      <c r="X4021" s="71">
        <v>0</v>
      </c>
      <c r="Y4021" s="70">
        <v>0</v>
      </c>
      <c r="Z4021" s="71">
        <v>0</v>
      </c>
      <c r="AA4021" s="70">
        <v>0</v>
      </c>
      <c r="AB4021" s="71">
        <v>0</v>
      </c>
      <c r="AC4021" s="54"/>
      <c r="AD4021" s="55">
        <f t="shared" si="82"/>
        <v>3.9339766393062141</v>
      </c>
      <c r="AE4021" s="54"/>
    </row>
    <row r="4022" spans="2:31" x14ac:dyDescent="0.3">
      <c r="B4022" s="4" t="s">
        <v>213</v>
      </c>
      <c r="C4022" s="4"/>
      <c r="D4022" s="4"/>
      <c r="E4022" s="70">
        <v>0</v>
      </c>
      <c r="F4022" s="71">
        <v>0</v>
      </c>
      <c r="G4022" s="70">
        <v>0</v>
      </c>
      <c r="H4022" s="71">
        <v>0</v>
      </c>
      <c r="I4022" s="70">
        <v>0</v>
      </c>
      <c r="J4022" s="71">
        <v>0</v>
      </c>
      <c r="K4022" s="70">
        <v>0</v>
      </c>
      <c r="L4022" s="71">
        <v>0</v>
      </c>
      <c r="M4022" s="70">
        <v>0</v>
      </c>
      <c r="N4022" s="71">
        <v>0</v>
      </c>
      <c r="O4022" s="70">
        <v>0</v>
      </c>
      <c r="P4022" s="71">
        <v>0</v>
      </c>
      <c r="Q4022" s="70">
        <v>0</v>
      </c>
      <c r="R4022" s="71">
        <v>0</v>
      </c>
      <c r="S4022" s="70">
        <v>0</v>
      </c>
      <c r="T4022" s="71">
        <v>0</v>
      </c>
      <c r="U4022" s="70">
        <v>0</v>
      </c>
      <c r="V4022" s="71">
        <v>0</v>
      </c>
      <c r="W4022" s="70">
        <v>0</v>
      </c>
      <c r="X4022" s="71">
        <v>0</v>
      </c>
      <c r="Y4022" s="70">
        <v>0</v>
      </c>
      <c r="Z4022" s="71">
        <v>0</v>
      </c>
      <c r="AA4022" s="70">
        <v>0</v>
      </c>
      <c r="AB4022" s="71">
        <v>0</v>
      </c>
      <c r="AC4022" s="54"/>
      <c r="AD4022" s="55">
        <f t="shared" si="82"/>
        <v>0</v>
      </c>
      <c r="AE4022" s="54"/>
    </row>
    <row r="4023" spans="2:31" x14ac:dyDescent="0.3">
      <c r="B4023" s="4" t="s">
        <v>263</v>
      </c>
      <c r="C4023" s="4"/>
      <c r="D4023" s="4"/>
      <c r="E4023" s="70">
        <v>0</v>
      </c>
      <c r="F4023" s="71">
        <v>0</v>
      </c>
      <c r="G4023" s="70">
        <v>0</v>
      </c>
      <c r="H4023" s="71">
        <v>0</v>
      </c>
      <c r="I4023" s="70">
        <v>0</v>
      </c>
      <c r="J4023" s="71">
        <v>0</v>
      </c>
      <c r="K4023" s="70">
        <v>0</v>
      </c>
      <c r="L4023" s="71">
        <v>0</v>
      </c>
      <c r="M4023" s="70">
        <v>0</v>
      </c>
      <c r="N4023" s="71">
        <v>0</v>
      </c>
      <c r="O4023" s="70">
        <v>0</v>
      </c>
      <c r="P4023" s="71">
        <v>0</v>
      </c>
      <c r="Q4023" s="70">
        <v>0</v>
      </c>
      <c r="R4023" s="71">
        <v>0</v>
      </c>
      <c r="S4023" s="70">
        <v>0</v>
      </c>
      <c r="T4023" s="71">
        <v>0</v>
      </c>
      <c r="U4023" s="70">
        <v>0</v>
      </c>
      <c r="V4023" s="71">
        <v>0</v>
      </c>
      <c r="W4023" s="70">
        <v>0</v>
      </c>
      <c r="X4023" s="71">
        <v>0</v>
      </c>
      <c r="Y4023" s="70">
        <v>0</v>
      </c>
      <c r="Z4023" s="71">
        <v>0</v>
      </c>
      <c r="AA4023" s="70">
        <v>0</v>
      </c>
      <c r="AB4023" s="71">
        <v>0</v>
      </c>
      <c r="AC4023" s="54"/>
      <c r="AD4023" s="55">
        <f t="shared" si="82"/>
        <v>0</v>
      </c>
      <c r="AE4023" s="54"/>
    </row>
    <row r="4024" spans="2:31" x14ac:dyDescent="0.3">
      <c r="B4024" s="4" t="s">
        <v>264</v>
      </c>
      <c r="C4024" s="4"/>
      <c r="D4024" s="4"/>
      <c r="E4024" s="70">
        <v>0</v>
      </c>
      <c r="F4024" s="71">
        <v>0</v>
      </c>
      <c r="G4024" s="70">
        <v>0</v>
      </c>
      <c r="H4024" s="71">
        <v>0</v>
      </c>
      <c r="I4024" s="70">
        <v>0</v>
      </c>
      <c r="J4024" s="71">
        <v>0</v>
      </c>
      <c r="K4024" s="70">
        <v>0</v>
      </c>
      <c r="L4024" s="71">
        <v>0</v>
      </c>
      <c r="M4024" s="70">
        <v>0</v>
      </c>
      <c r="N4024" s="71">
        <v>0</v>
      </c>
      <c r="O4024" s="70">
        <v>0</v>
      </c>
      <c r="P4024" s="71">
        <v>0</v>
      </c>
      <c r="Q4024" s="70">
        <v>0</v>
      </c>
      <c r="R4024" s="71">
        <v>0</v>
      </c>
      <c r="S4024" s="70">
        <v>0</v>
      </c>
      <c r="T4024" s="71">
        <v>0</v>
      </c>
      <c r="U4024" s="70">
        <v>0</v>
      </c>
      <c r="V4024" s="71">
        <v>0</v>
      </c>
      <c r="W4024" s="70">
        <v>0</v>
      </c>
      <c r="X4024" s="71">
        <v>0</v>
      </c>
      <c r="Y4024" s="70">
        <v>0</v>
      </c>
      <c r="Z4024" s="71">
        <v>0</v>
      </c>
      <c r="AA4024" s="70">
        <v>0</v>
      </c>
      <c r="AB4024" s="71">
        <v>0</v>
      </c>
      <c r="AC4024" s="54"/>
      <c r="AD4024" s="55">
        <f t="shared" si="82"/>
        <v>0</v>
      </c>
      <c r="AE4024" s="54"/>
    </row>
    <row r="4025" spans="2:31" x14ac:dyDescent="0.3">
      <c r="B4025" s="4" t="s">
        <v>217</v>
      </c>
      <c r="C4025" s="4"/>
      <c r="D4025" s="4"/>
      <c r="E4025" s="70">
        <v>0</v>
      </c>
      <c r="F4025" s="71">
        <v>0</v>
      </c>
      <c r="G4025" s="70">
        <v>0</v>
      </c>
      <c r="H4025" s="71">
        <v>0</v>
      </c>
      <c r="I4025" s="70">
        <v>0</v>
      </c>
      <c r="J4025" s="71">
        <v>0</v>
      </c>
      <c r="K4025" s="70">
        <v>0</v>
      </c>
      <c r="L4025" s="71">
        <v>0</v>
      </c>
      <c r="M4025" s="70">
        <v>0</v>
      </c>
      <c r="N4025" s="71">
        <v>0</v>
      </c>
      <c r="O4025" s="70">
        <v>0</v>
      </c>
      <c r="P4025" s="71">
        <v>0</v>
      </c>
      <c r="Q4025" s="70">
        <v>0</v>
      </c>
      <c r="R4025" s="71">
        <v>0</v>
      </c>
      <c r="S4025" s="70">
        <v>0</v>
      </c>
      <c r="T4025" s="71">
        <v>0</v>
      </c>
      <c r="U4025" s="70">
        <v>0</v>
      </c>
      <c r="V4025" s="71">
        <v>0</v>
      </c>
      <c r="W4025" s="70">
        <v>0</v>
      </c>
      <c r="X4025" s="71">
        <v>0</v>
      </c>
      <c r="Y4025" s="70">
        <v>0</v>
      </c>
      <c r="Z4025" s="71">
        <v>0</v>
      </c>
      <c r="AA4025" s="70">
        <v>0</v>
      </c>
      <c r="AB4025" s="71">
        <v>0</v>
      </c>
      <c r="AC4025" s="54"/>
      <c r="AD4025" s="55">
        <f t="shared" si="82"/>
        <v>0</v>
      </c>
      <c r="AE4025" s="54"/>
    </row>
    <row r="4026" spans="2:31" x14ac:dyDescent="0.3">
      <c r="B4026" s="4" t="s">
        <v>218</v>
      </c>
      <c r="C4026" s="4"/>
      <c r="D4026" s="4"/>
      <c r="E4026" s="70">
        <v>0</v>
      </c>
      <c r="F4026" s="71">
        <v>0</v>
      </c>
      <c r="G4026" s="70">
        <v>0</v>
      </c>
      <c r="H4026" s="71">
        <v>0</v>
      </c>
      <c r="I4026" s="70">
        <v>0</v>
      </c>
      <c r="J4026" s="71">
        <v>0</v>
      </c>
      <c r="K4026" s="70">
        <v>0</v>
      </c>
      <c r="L4026" s="71">
        <v>0</v>
      </c>
      <c r="M4026" s="70">
        <v>0</v>
      </c>
      <c r="N4026" s="71">
        <v>0</v>
      </c>
      <c r="O4026" s="70">
        <v>0</v>
      </c>
      <c r="P4026" s="71">
        <v>0</v>
      </c>
      <c r="Q4026" s="70">
        <v>0</v>
      </c>
      <c r="R4026" s="71">
        <v>0</v>
      </c>
      <c r="S4026" s="70">
        <v>0</v>
      </c>
      <c r="T4026" s="71">
        <v>0</v>
      </c>
      <c r="U4026" s="70">
        <v>0</v>
      </c>
      <c r="V4026" s="71">
        <v>0</v>
      </c>
      <c r="W4026" s="70">
        <v>0</v>
      </c>
      <c r="X4026" s="71">
        <v>0</v>
      </c>
      <c r="Y4026" s="70">
        <v>0</v>
      </c>
      <c r="Z4026" s="71">
        <v>0</v>
      </c>
      <c r="AA4026" s="70">
        <v>0</v>
      </c>
      <c r="AB4026" s="71">
        <v>0</v>
      </c>
      <c r="AC4026" s="54"/>
      <c r="AD4026" s="55">
        <f t="shared" si="82"/>
        <v>0</v>
      </c>
      <c r="AE4026" s="54"/>
    </row>
    <row r="4027" spans="2:31" x14ac:dyDescent="0.3">
      <c r="B4027" s="4" t="s">
        <v>243</v>
      </c>
      <c r="C4027" s="4"/>
      <c r="D4027" s="4"/>
      <c r="E4027" s="70">
        <v>0</v>
      </c>
      <c r="F4027" s="71">
        <v>0</v>
      </c>
      <c r="G4027" s="70">
        <v>0</v>
      </c>
      <c r="H4027" s="71">
        <v>0</v>
      </c>
      <c r="I4027" s="70">
        <v>0</v>
      </c>
      <c r="J4027" s="71">
        <v>0</v>
      </c>
      <c r="K4027" s="70">
        <v>0</v>
      </c>
      <c r="L4027" s="71">
        <v>0</v>
      </c>
      <c r="M4027" s="70">
        <v>0</v>
      </c>
      <c r="N4027" s="71">
        <v>0</v>
      </c>
      <c r="O4027" s="70">
        <v>0</v>
      </c>
      <c r="P4027" s="71">
        <v>0</v>
      </c>
      <c r="Q4027" s="70">
        <v>0</v>
      </c>
      <c r="R4027" s="71">
        <v>0</v>
      </c>
      <c r="S4027" s="70">
        <v>0</v>
      </c>
      <c r="T4027" s="71">
        <v>0</v>
      </c>
      <c r="U4027" s="70">
        <v>0</v>
      </c>
      <c r="V4027" s="71">
        <v>0</v>
      </c>
      <c r="W4027" s="70">
        <v>0</v>
      </c>
      <c r="X4027" s="71">
        <v>0</v>
      </c>
      <c r="Y4027" s="70">
        <v>0</v>
      </c>
      <c r="Z4027" s="71">
        <v>0</v>
      </c>
      <c r="AA4027" s="70">
        <v>0</v>
      </c>
      <c r="AB4027" s="71">
        <v>0</v>
      </c>
      <c r="AC4027" s="54"/>
      <c r="AD4027" s="55">
        <f t="shared" si="82"/>
        <v>0</v>
      </c>
      <c r="AE4027" s="54"/>
    </row>
    <row r="4028" spans="2:31" x14ac:dyDescent="0.3">
      <c r="B4028" s="4" t="s">
        <v>265</v>
      </c>
      <c r="C4028" s="4"/>
      <c r="D4028" s="4"/>
      <c r="E4028" s="70">
        <v>0</v>
      </c>
      <c r="F4028" s="71">
        <v>0</v>
      </c>
      <c r="G4028" s="70">
        <v>0</v>
      </c>
      <c r="H4028" s="71">
        <v>0</v>
      </c>
      <c r="I4028" s="70">
        <v>0</v>
      </c>
      <c r="J4028" s="71">
        <v>0</v>
      </c>
      <c r="K4028" s="70">
        <v>0</v>
      </c>
      <c r="L4028" s="71">
        <v>0</v>
      </c>
      <c r="M4028" s="70">
        <v>0</v>
      </c>
      <c r="N4028" s="71">
        <v>0</v>
      </c>
      <c r="O4028" s="70">
        <v>0</v>
      </c>
      <c r="P4028" s="71">
        <v>0</v>
      </c>
      <c r="Q4028" s="70">
        <v>0</v>
      </c>
      <c r="R4028" s="71">
        <v>0</v>
      </c>
      <c r="S4028" s="70">
        <v>0</v>
      </c>
      <c r="T4028" s="71">
        <v>0</v>
      </c>
      <c r="U4028" s="70">
        <v>0</v>
      </c>
      <c r="V4028" s="71">
        <v>0</v>
      </c>
      <c r="W4028" s="70">
        <v>0</v>
      </c>
      <c r="X4028" s="71">
        <v>0</v>
      </c>
      <c r="Y4028" s="70">
        <v>0</v>
      </c>
      <c r="Z4028" s="71">
        <v>0</v>
      </c>
      <c r="AA4028" s="70">
        <v>0</v>
      </c>
      <c r="AB4028" s="71">
        <v>0</v>
      </c>
      <c r="AC4028" s="54"/>
      <c r="AD4028" s="55">
        <f t="shared" si="82"/>
        <v>0</v>
      </c>
      <c r="AE4028" s="54"/>
    </row>
    <row r="4029" spans="2:31" x14ac:dyDescent="0.3">
      <c r="B4029" s="4" t="s">
        <v>170</v>
      </c>
      <c r="C4029" s="4"/>
      <c r="D4029" s="4"/>
      <c r="E4029" s="70">
        <v>0</v>
      </c>
      <c r="F4029" s="71">
        <v>0</v>
      </c>
      <c r="G4029" s="70">
        <v>0</v>
      </c>
      <c r="H4029" s="71">
        <v>0</v>
      </c>
      <c r="I4029" s="70">
        <v>0</v>
      </c>
      <c r="J4029" s="71">
        <v>0</v>
      </c>
      <c r="K4029" s="70">
        <v>0</v>
      </c>
      <c r="L4029" s="71">
        <v>0</v>
      </c>
      <c r="M4029" s="70">
        <v>0</v>
      </c>
      <c r="N4029" s="71">
        <v>0</v>
      </c>
      <c r="O4029" s="70">
        <v>0</v>
      </c>
      <c r="P4029" s="71">
        <v>0</v>
      </c>
      <c r="Q4029" s="70">
        <v>0</v>
      </c>
      <c r="R4029" s="71">
        <v>0</v>
      </c>
      <c r="S4029" s="70">
        <v>0</v>
      </c>
      <c r="T4029" s="71">
        <v>0</v>
      </c>
      <c r="U4029" s="70">
        <v>0</v>
      </c>
      <c r="V4029" s="71">
        <v>0</v>
      </c>
      <c r="W4029" s="70">
        <v>0</v>
      </c>
      <c r="X4029" s="71">
        <v>0</v>
      </c>
      <c r="Y4029" s="70">
        <v>0</v>
      </c>
      <c r="Z4029" s="71">
        <v>0</v>
      </c>
      <c r="AA4029" s="70">
        <v>0</v>
      </c>
      <c r="AB4029" s="71">
        <v>0</v>
      </c>
      <c r="AC4029" s="54"/>
      <c r="AD4029" s="55">
        <f t="shared" si="82"/>
        <v>0</v>
      </c>
      <c r="AE4029" s="54"/>
    </row>
    <row r="4030" spans="2:31" x14ac:dyDescent="0.3">
      <c r="B4030" s="4" t="s">
        <v>171</v>
      </c>
      <c r="C4030" s="4"/>
      <c r="D4030" s="4"/>
      <c r="E4030" s="70">
        <v>0</v>
      </c>
      <c r="F4030" s="71">
        <v>0</v>
      </c>
      <c r="G4030" s="70">
        <v>0</v>
      </c>
      <c r="H4030" s="71">
        <v>0</v>
      </c>
      <c r="I4030" s="70">
        <v>0</v>
      </c>
      <c r="J4030" s="71">
        <v>0</v>
      </c>
      <c r="K4030" s="70">
        <v>0</v>
      </c>
      <c r="L4030" s="71">
        <v>0</v>
      </c>
      <c r="M4030" s="70">
        <v>0</v>
      </c>
      <c r="N4030" s="71">
        <v>0</v>
      </c>
      <c r="O4030" s="70">
        <v>0</v>
      </c>
      <c r="P4030" s="71">
        <v>0</v>
      </c>
      <c r="Q4030" s="70">
        <v>0</v>
      </c>
      <c r="R4030" s="71">
        <v>0</v>
      </c>
      <c r="S4030" s="70">
        <v>0</v>
      </c>
      <c r="T4030" s="71">
        <v>0</v>
      </c>
      <c r="U4030" s="70">
        <v>0</v>
      </c>
      <c r="V4030" s="71">
        <v>0</v>
      </c>
      <c r="W4030" s="70">
        <v>0</v>
      </c>
      <c r="X4030" s="71">
        <v>0</v>
      </c>
      <c r="Y4030" s="70">
        <v>0</v>
      </c>
      <c r="Z4030" s="71">
        <v>0</v>
      </c>
      <c r="AA4030" s="70">
        <v>0</v>
      </c>
      <c r="AB4030" s="71">
        <v>0</v>
      </c>
      <c r="AC4030" s="54"/>
      <c r="AD4030" s="55">
        <f t="shared" si="82"/>
        <v>0</v>
      </c>
      <c r="AE4030" s="54"/>
    </row>
    <row r="4031" spans="2:31" x14ac:dyDescent="0.3">
      <c r="B4031" s="4" t="s">
        <v>172</v>
      </c>
      <c r="C4031" s="4"/>
      <c r="D4031" s="4"/>
      <c r="E4031" s="70">
        <v>0</v>
      </c>
      <c r="F4031" s="71">
        <v>0</v>
      </c>
      <c r="G4031" s="70">
        <v>0</v>
      </c>
      <c r="H4031" s="71">
        <v>0</v>
      </c>
      <c r="I4031" s="70">
        <v>0</v>
      </c>
      <c r="J4031" s="71">
        <v>0</v>
      </c>
      <c r="K4031" s="70">
        <v>0</v>
      </c>
      <c r="L4031" s="71">
        <v>0</v>
      </c>
      <c r="M4031" s="70">
        <v>0</v>
      </c>
      <c r="N4031" s="71">
        <v>0</v>
      </c>
      <c r="O4031" s="70">
        <v>0</v>
      </c>
      <c r="P4031" s="71">
        <v>0</v>
      </c>
      <c r="Q4031" s="70">
        <v>0</v>
      </c>
      <c r="R4031" s="71">
        <v>0</v>
      </c>
      <c r="S4031" s="70">
        <v>0</v>
      </c>
      <c r="T4031" s="71">
        <v>0</v>
      </c>
      <c r="U4031" s="70">
        <v>0</v>
      </c>
      <c r="V4031" s="71">
        <v>0</v>
      </c>
      <c r="W4031" s="70">
        <v>0</v>
      </c>
      <c r="X4031" s="71">
        <v>0</v>
      </c>
      <c r="Y4031" s="70">
        <v>0</v>
      </c>
      <c r="Z4031" s="71">
        <v>0</v>
      </c>
      <c r="AA4031" s="70">
        <v>0</v>
      </c>
      <c r="AB4031" s="71">
        <v>0</v>
      </c>
      <c r="AC4031" s="54"/>
      <c r="AD4031" s="55">
        <f t="shared" si="82"/>
        <v>0</v>
      </c>
      <c r="AE4031" s="54"/>
    </row>
    <row r="4032" spans="2:31" x14ac:dyDescent="0.3">
      <c r="B4032" s="4" t="s">
        <v>173</v>
      </c>
      <c r="C4032" s="4"/>
      <c r="D4032" s="4"/>
      <c r="E4032" s="70">
        <v>0</v>
      </c>
      <c r="F4032" s="71">
        <v>0</v>
      </c>
      <c r="G4032" s="70">
        <v>0</v>
      </c>
      <c r="H4032" s="71">
        <v>0</v>
      </c>
      <c r="I4032" s="70">
        <v>0</v>
      </c>
      <c r="J4032" s="71">
        <v>0</v>
      </c>
      <c r="K4032" s="70">
        <v>0</v>
      </c>
      <c r="L4032" s="71">
        <v>0</v>
      </c>
      <c r="M4032" s="70">
        <v>0</v>
      </c>
      <c r="N4032" s="71">
        <v>0</v>
      </c>
      <c r="O4032" s="70">
        <v>0</v>
      </c>
      <c r="P4032" s="71">
        <v>0</v>
      </c>
      <c r="Q4032" s="70">
        <v>0</v>
      </c>
      <c r="R4032" s="71">
        <v>0</v>
      </c>
      <c r="S4032" s="70">
        <v>0</v>
      </c>
      <c r="T4032" s="71">
        <v>0</v>
      </c>
      <c r="U4032" s="70">
        <v>0</v>
      </c>
      <c r="V4032" s="71">
        <v>0</v>
      </c>
      <c r="W4032" s="70">
        <v>0</v>
      </c>
      <c r="X4032" s="71">
        <v>0</v>
      </c>
      <c r="Y4032" s="70">
        <v>0</v>
      </c>
      <c r="Z4032" s="71">
        <v>0</v>
      </c>
      <c r="AA4032" s="70">
        <v>0</v>
      </c>
      <c r="AB4032" s="71">
        <v>0</v>
      </c>
      <c r="AC4032" s="54"/>
      <c r="AD4032" s="55">
        <f t="shared" si="82"/>
        <v>0</v>
      </c>
      <c r="AE4032" s="54"/>
    </row>
    <row r="4033" spans="2:31" x14ac:dyDescent="0.3">
      <c r="B4033" s="4" t="s">
        <v>138</v>
      </c>
      <c r="C4033" s="4"/>
      <c r="D4033" s="4"/>
      <c r="E4033" s="70">
        <v>0</v>
      </c>
      <c r="F4033" s="71">
        <v>0</v>
      </c>
      <c r="G4033" s="70">
        <v>0</v>
      </c>
      <c r="H4033" s="71">
        <v>0</v>
      </c>
      <c r="I4033" s="70">
        <v>0</v>
      </c>
      <c r="J4033" s="71">
        <v>0</v>
      </c>
      <c r="K4033" s="70">
        <v>0</v>
      </c>
      <c r="L4033" s="71">
        <v>0</v>
      </c>
      <c r="M4033" s="70">
        <v>0</v>
      </c>
      <c r="N4033" s="71">
        <v>0</v>
      </c>
      <c r="O4033" s="70">
        <v>0</v>
      </c>
      <c r="P4033" s="71">
        <v>0</v>
      </c>
      <c r="Q4033" s="70">
        <v>0</v>
      </c>
      <c r="R4033" s="71">
        <v>0</v>
      </c>
      <c r="S4033" s="70">
        <v>0</v>
      </c>
      <c r="T4033" s="71">
        <v>0</v>
      </c>
      <c r="U4033" s="70">
        <v>0</v>
      </c>
      <c r="V4033" s="71">
        <v>0</v>
      </c>
      <c r="W4033" s="70">
        <v>0</v>
      </c>
      <c r="X4033" s="71">
        <v>0</v>
      </c>
      <c r="Y4033" s="70">
        <v>0</v>
      </c>
      <c r="Z4033" s="71">
        <v>0</v>
      </c>
      <c r="AA4033" s="70">
        <v>0</v>
      </c>
      <c r="AB4033" s="71">
        <v>0</v>
      </c>
      <c r="AC4033" s="54"/>
      <c r="AD4033" s="55">
        <f t="shared" si="82"/>
        <v>0</v>
      </c>
      <c r="AE4033" s="54"/>
    </row>
    <row r="4034" spans="2:31" x14ac:dyDescent="0.3">
      <c r="B4034" s="12" t="s">
        <v>2</v>
      </c>
      <c r="C4034" s="12"/>
      <c r="D4034" s="12"/>
      <c r="E4034" s="13">
        <f t="shared" ref="E4034:AB4034" si="83">SUM(E3896:E4033)</f>
        <v>0</v>
      </c>
      <c r="F4034" s="13">
        <f t="shared" si="83"/>
        <v>0</v>
      </c>
      <c r="G4034" s="13">
        <f t="shared" si="83"/>
        <v>0</v>
      </c>
      <c r="H4034" s="13">
        <f t="shared" si="83"/>
        <v>0</v>
      </c>
      <c r="I4034" s="13">
        <f t="shared" si="83"/>
        <v>0</v>
      </c>
      <c r="J4034" s="13">
        <f t="shared" si="83"/>
        <v>0</v>
      </c>
      <c r="K4034" s="13">
        <f t="shared" si="83"/>
        <v>0</v>
      </c>
      <c r="L4034" s="13">
        <f t="shared" si="83"/>
        <v>23.235060349011029</v>
      </c>
      <c r="M4034" s="13">
        <f t="shared" si="83"/>
        <v>91.682537401227194</v>
      </c>
      <c r="N4034" s="13">
        <f t="shared" si="83"/>
        <v>27.768665619454534</v>
      </c>
      <c r="O4034" s="13">
        <f t="shared" si="83"/>
        <v>12.772718648633498</v>
      </c>
      <c r="P4034" s="13">
        <f t="shared" si="83"/>
        <v>13.110930817305846</v>
      </c>
      <c r="Q4034" s="13">
        <f t="shared" si="83"/>
        <v>10.646770404411493</v>
      </c>
      <c r="R4034" s="13">
        <f t="shared" si="83"/>
        <v>9.5993694757239822</v>
      </c>
      <c r="S4034" s="13">
        <f t="shared" si="83"/>
        <v>9.7852531142307875</v>
      </c>
      <c r="T4034" s="13">
        <f t="shared" si="83"/>
        <v>13.331448271303604</v>
      </c>
      <c r="U4034" s="13">
        <f t="shared" si="83"/>
        <v>0</v>
      </c>
      <c r="V4034" s="13">
        <f t="shared" si="83"/>
        <v>0</v>
      </c>
      <c r="W4034" s="13">
        <f t="shared" si="83"/>
        <v>0</v>
      </c>
      <c r="X4034" s="13">
        <f t="shared" si="83"/>
        <v>0</v>
      </c>
      <c r="Y4034" s="13">
        <f t="shared" si="83"/>
        <v>0</v>
      </c>
      <c r="Z4034" s="13">
        <f t="shared" si="83"/>
        <v>0</v>
      </c>
      <c r="AA4034" s="13">
        <f t="shared" si="83"/>
        <v>0</v>
      </c>
      <c r="AB4034" s="13">
        <f t="shared" si="83"/>
        <v>0</v>
      </c>
      <c r="AC4034" s="116">
        <f>SUM(AC3896:AE4033)</f>
        <v>211.93275410130201</v>
      </c>
      <c r="AD4034" s="116"/>
      <c r="AE4034" s="116"/>
    </row>
    <row r="4035" spans="2:31" x14ac:dyDescent="0.3">
      <c r="B4035" s="14"/>
      <c r="C4035" s="15"/>
      <c r="D4035" s="16"/>
      <c r="E4035" s="16"/>
      <c r="F4035" s="16"/>
      <c r="G4035" s="16"/>
      <c r="H4035" s="16"/>
      <c r="I4035" s="16"/>
      <c r="J4035" s="16"/>
      <c r="K4035" s="16"/>
      <c r="L4035" s="16"/>
      <c r="M4035" s="16"/>
      <c r="N4035" s="16"/>
      <c r="O4035" s="16"/>
      <c r="P4035" s="16"/>
      <c r="Q4035" s="16"/>
      <c r="R4035" s="16"/>
      <c r="S4035" s="16"/>
      <c r="T4035" s="16"/>
      <c r="U4035" s="16"/>
      <c r="V4035" s="16"/>
      <c r="W4035" s="16"/>
      <c r="X4035" s="16"/>
      <c r="Y4035" s="16"/>
      <c r="Z4035" s="16"/>
      <c r="AA4035" s="16"/>
    </row>
    <row r="4036" spans="2:31" x14ac:dyDescent="0.3">
      <c r="B4036" s="14"/>
      <c r="C4036" s="15"/>
      <c r="D4036" s="16"/>
      <c r="E4036" s="16"/>
      <c r="F4036" s="16"/>
      <c r="G4036" s="16"/>
      <c r="H4036" s="16"/>
      <c r="I4036" s="16"/>
      <c r="J4036" s="16"/>
      <c r="K4036" s="16"/>
      <c r="L4036" s="16"/>
      <c r="M4036" s="16"/>
      <c r="N4036" s="16"/>
      <c r="O4036" s="16"/>
      <c r="P4036" s="16"/>
      <c r="Q4036" s="16"/>
      <c r="R4036" s="16"/>
      <c r="S4036" s="16"/>
      <c r="T4036" s="16"/>
      <c r="U4036" s="16"/>
      <c r="V4036" s="16"/>
      <c r="W4036" s="16"/>
      <c r="X4036" s="16"/>
      <c r="Y4036" s="16"/>
      <c r="Z4036" s="16"/>
      <c r="AA4036" s="16"/>
    </row>
    <row r="4037" spans="2:31" x14ac:dyDescent="0.3">
      <c r="B4037" s="8">
        <f>+B3893+1</f>
        <v>45959</v>
      </c>
    </row>
    <row r="4038" spans="2:31" x14ac:dyDescent="0.3">
      <c r="B4038" s="8"/>
    </row>
    <row r="4039" spans="2:31" x14ac:dyDescent="0.3">
      <c r="B4039" s="9" t="s">
        <v>81</v>
      </c>
      <c r="C4039" s="10"/>
      <c r="D4039" s="10"/>
      <c r="E4039" s="11">
        <v>1</v>
      </c>
      <c r="F4039" s="11">
        <v>2</v>
      </c>
      <c r="G4039" s="11">
        <v>3</v>
      </c>
      <c r="H4039" s="11">
        <v>4</v>
      </c>
      <c r="I4039" s="11">
        <v>5</v>
      </c>
      <c r="J4039" s="11">
        <v>6</v>
      </c>
      <c r="K4039" s="11">
        <v>7</v>
      </c>
      <c r="L4039" s="11">
        <v>8</v>
      </c>
      <c r="M4039" s="11">
        <v>9</v>
      </c>
      <c r="N4039" s="11">
        <v>10</v>
      </c>
      <c r="O4039" s="11">
        <v>11</v>
      </c>
      <c r="P4039" s="11">
        <v>12</v>
      </c>
      <c r="Q4039" s="11">
        <v>13</v>
      </c>
      <c r="R4039" s="11">
        <v>14</v>
      </c>
      <c r="S4039" s="11">
        <v>15</v>
      </c>
      <c r="T4039" s="11">
        <v>16</v>
      </c>
      <c r="U4039" s="11">
        <v>17</v>
      </c>
      <c r="V4039" s="11">
        <v>18</v>
      </c>
      <c r="W4039" s="11">
        <v>19</v>
      </c>
      <c r="X4039" s="11">
        <v>20</v>
      </c>
      <c r="Y4039" s="11">
        <v>21</v>
      </c>
      <c r="Z4039" s="11">
        <v>22</v>
      </c>
      <c r="AA4039" s="11">
        <v>23</v>
      </c>
      <c r="AB4039" s="11">
        <v>24</v>
      </c>
      <c r="AC4039" s="100" t="s">
        <v>2</v>
      </c>
      <c r="AD4039" s="100"/>
      <c r="AE4039" s="100"/>
    </row>
    <row r="4040" spans="2:31" x14ac:dyDescent="0.3">
      <c r="B4040" s="4" t="s">
        <v>245</v>
      </c>
      <c r="C4040" s="14"/>
      <c r="D4040" s="14"/>
      <c r="E4040" s="68">
        <v>0</v>
      </c>
      <c r="F4040" s="69">
        <v>0</v>
      </c>
      <c r="G4040" s="68">
        <v>0</v>
      </c>
      <c r="H4040" s="69">
        <v>0</v>
      </c>
      <c r="I4040" s="68">
        <v>0</v>
      </c>
      <c r="J4040" s="69">
        <v>0</v>
      </c>
      <c r="K4040" s="68">
        <v>0</v>
      </c>
      <c r="L4040" s="69">
        <v>3.1280943252767126</v>
      </c>
      <c r="M4040" s="68">
        <v>5.5511487841606151</v>
      </c>
      <c r="N4040" s="69">
        <v>0</v>
      </c>
      <c r="O4040" s="68">
        <v>0</v>
      </c>
      <c r="P4040" s="69">
        <v>0</v>
      </c>
      <c r="Q4040" s="68">
        <v>0</v>
      </c>
      <c r="R4040" s="69">
        <v>0</v>
      </c>
      <c r="S4040" s="68">
        <v>0</v>
      </c>
      <c r="T4040" s="69">
        <v>0</v>
      </c>
      <c r="U4040" s="68">
        <v>0</v>
      </c>
      <c r="V4040" s="69">
        <v>0</v>
      </c>
      <c r="W4040" s="68">
        <v>0</v>
      </c>
      <c r="X4040" s="69">
        <v>0</v>
      </c>
      <c r="Y4040" s="68">
        <v>0</v>
      </c>
      <c r="Z4040" s="69">
        <v>0</v>
      </c>
      <c r="AA4040" s="68">
        <v>0</v>
      </c>
      <c r="AB4040" s="69">
        <v>0</v>
      </c>
      <c r="AC4040" s="56"/>
      <c r="AD4040" s="55">
        <f t="shared" ref="AD4040:AD4115" si="84">SUM(E4040:AB4040)</f>
        <v>8.6792431094373281</v>
      </c>
      <c r="AE4040" s="56"/>
    </row>
    <row r="4041" spans="2:31" x14ac:dyDescent="0.3">
      <c r="B4041" s="4" t="s">
        <v>246</v>
      </c>
      <c r="C4041" s="14"/>
      <c r="D4041" s="14"/>
      <c r="E4041" s="68">
        <v>0</v>
      </c>
      <c r="F4041" s="69">
        <v>0</v>
      </c>
      <c r="G4041" s="68">
        <v>0</v>
      </c>
      <c r="H4041" s="69">
        <v>0</v>
      </c>
      <c r="I4041" s="68">
        <v>0</v>
      </c>
      <c r="J4041" s="69">
        <v>0</v>
      </c>
      <c r="K4041" s="68">
        <v>0</v>
      </c>
      <c r="L4041" s="69">
        <v>3.1280943252767126</v>
      </c>
      <c r="M4041" s="68">
        <v>5.5511487841606151</v>
      </c>
      <c r="N4041" s="69">
        <v>0</v>
      </c>
      <c r="O4041" s="68">
        <v>0</v>
      </c>
      <c r="P4041" s="69">
        <v>0</v>
      </c>
      <c r="Q4041" s="68">
        <v>0</v>
      </c>
      <c r="R4041" s="69">
        <v>0</v>
      </c>
      <c r="S4041" s="68">
        <v>0</v>
      </c>
      <c r="T4041" s="69">
        <v>0</v>
      </c>
      <c r="U4041" s="68">
        <v>0</v>
      </c>
      <c r="V4041" s="69">
        <v>0</v>
      </c>
      <c r="W4041" s="68">
        <v>0</v>
      </c>
      <c r="X4041" s="69">
        <v>0</v>
      </c>
      <c r="Y4041" s="68">
        <v>0</v>
      </c>
      <c r="Z4041" s="69">
        <v>0</v>
      </c>
      <c r="AA4041" s="68">
        <v>0</v>
      </c>
      <c r="AB4041" s="69">
        <v>0</v>
      </c>
      <c r="AC4041" s="54"/>
      <c r="AD4041" s="55">
        <f t="shared" si="84"/>
        <v>8.6792431094373281</v>
      </c>
      <c r="AE4041" s="54"/>
    </row>
    <row r="4042" spans="2:31" x14ac:dyDescent="0.3">
      <c r="B4042" s="4" t="s">
        <v>247</v>
      </c>
      <c r="C4042" s="14"/>
      <c r="D4042" s="14"/>
      <c r="E4042" s="68">
        <v>0</v>
      </c>
      <c r="F4042" s="69">
        <v>0</v>
      </c>
      <c r="G4042" s="68">
        <v>0</v>
      </c>
      <c r="H4042" s="69">
        <v>0</v>
      </c>
      <c r="I4042" s="68">
        <v>0</v>
      </c>
      <c r="J4042" s="69">
        <v>0</v>
      </c>
      <c r="K4042" s="68">
        <v>0</v>
      </c>
      <c r="L4042" s="69">
        <v>3.1280943252767126</v>
      </c>
      <c r="M4042" s="68">
        <v>5.5511487841606151</v>
      </c>
      <c r="N4042" s="69">
        <v>0</v>
      </c>
      <c r="O4042" s="68">
        <v>0</v>
      </c>
      <c r="P4042" s="69">
        <v>0</v>
      </c>
      <c r="Q4042" s="68">
        <v>0</v>
      </c>
      <c r="R4042" s="69">
        <v>0</v>
      </c>
      <c r="S4042" s="68">
        <v>0</v>
      </c>
      <c r="T4042" s="69">
        <v>0</v>
      </c>
      <c r="U4042" s="68">
        <v>0</v>
      </c>
      <c r="V4042" s="69">
        <v>0</v>
      </c>
      <c r="W4042" s="68">
        <v>0</v>
      </c>
      <c r="X4042" s="69">
        <v>0</v>
      </c>
      <c r="Y4042" s="68">
        <v>0</v>
      </c>
      <c r="Z4042" s="69">
        <v>0</v>
      </c>
      <c r="AA4042" s="68">
        <v>0</v>
      </c>
      <c r="AB4042" s="69">
        <v>0</v>
      </c>
      <c r="AC4042" s="54"/>
      <c r="AD4042" s="55">
        <f t="shared" si="84"/>
        <v>8.6792431094373281</v>
      </c>
      <c r="AE4042" s="54"/>
    </row>
    <row r="4043" spans="2:31" x14ac:dyDescent="0.3">
      <c r="B4043" s="4" t="s">
        <v>248</v>
      </c>
      <c r="C4043" s="14"/>
      <c r="D4043" s="14"/>
      <c r="E4043" s="68">
        <v>0</v>
      </c>
      <c r="F4043" s="69">
        <v>0</v>
      </c>
      <c r="G4043" s="68">
        <v>0</v>
      </c>
      <c r="H4043" s="69">
        <v>0</v>
      </c>
      <c r="I4043" s="68">
        <v>0</v>
      </c>
      <c r="J4043" s="69">
        <v>0</v>
      </c>
      <c r="K4043" s="68">
        <v>0</v>
      </c>
      <c r="L4043" s="69">
        <v>3.1280943252767126</v>
      </c>
      <c r="M4043" s="68">
        <v>5.5511487841606151</v>
      </c>
      <c r="N4043" s="69">
        <v>0</v>
      </c>
      <c r="O4043" s="68">
        <v>0</v>
      </c>
      <c r="P4043" s="69">
        <v>0</v>
      </c>
      <c r="Q4043" s="68">
        <v>0</v>
      </c>
      <c r="R4043" s="69">
        <v>0</v>
      </c>
      <c r="S4043" s="68">
        <v>0</v>
      </c>
      <c r="T4043" s="69">
        <v>0</v>
      </c>
      <c r="U4043" s="68">
        <v>0</v>
      </c>
      <c r="V4043" s="69">
        <v>0</v>
      </c>
      <c r="W4043" s="68">
        <v>0</v>
      </c>
      <c r="X4043" s="69">
        <v>0</v>
      </c>
      <c r="Y4043" s="68">
        <v>0</v>
      </c>
      <c r="Z4043" s="69">
        <v>0</v>
      </c>
      <c r="AA4043" s="68">
        <v>0</v>
      </c>
      <c r="AB4043" s="69">
        <v>0</v>
      </c>
      <c r="AC4043" s="54"/>
      <c r="AD4043" s="55">
        <f t="shared" si="84"/>
        <v>8.6792431094373281</v>
      </c>
      <c r="AE4043" s="54"/>
    </row>
    <row r="4044" spans="2:31" x14ac:dyDescent="0.3">
      <c r="B4044" s="4" t="s">
        <v>239</v>
      </c>
      <c r="C4044" s="14"/>
      <c r="D4044" s="14"/>
      <c r="E4044" s="68">
        <v>0</v>
      </c>
      <c r="F4044" s="69">
        <v>0</v>
      </c>
      <c r="G4044" s="68">
        <v>0</v>
      </c>
      <c r="H4044" s="69">
        <v>0</v>
      </c>
      <c r="I4044" s="68">
        <v>0</v>
      </c>
      <c r="J4044" s="69">
        <v>0</v>
      </c>
      <c r="K4044" s="68">
        <v>0</v>
      </c>
      <c r="L4044" s="69">
        <v>0</v>
      </c>
      <c r="M4044" s="68">
        <v>0</v>
      </c>
      <c r="N4044" s="69">
        <v>0</v>
      </c>
      <c r="O4044" s="68">
        <v>0</v>
      </c>
      <c r="P4044" s="69">
        <v>0</v>
      </c>
      <c r="Q4044" s="68">
        <v>0</v>
      </c>
      <c r="R4044" s="69">
        <v>0</v>
      </c>
      <c r="S4044" s="68">
        <v>0</v>
      </c>
      <c r="T4044" s="69">
        <v>0</v>
      </c>
      <c r="U4044" s="68">
        <v>0</v>
      </c>
      <c r="V4044" s="69">
        <v>0</v>
      </c>
      <c r="W4044" s="68">
        <v>0</v>
      </c>
      <c r="X4044" s="69">
        <v>0</v>
      </c>
      <c r="Y4044" s="68">
        <v>0</v>
      </c>
      <c r="Z4044" s="69">
        <v>0</v>
      </c>
      <c r="AA4044" s="68">
        <v>0</v>
      </c>
      <c r="AB4044" s="69">
        <v>0</v>
      </c>
      <c r="AC4044" s="54"/>
      <c r="AD4044" s="55">
        <f t="shared" si="84"/>
        <v>0</v>
      </c>
      <c r="AE4044" s="54"/>
    </row>
    <row r="4045" spans="2:31" x14ac:dyDescent="0.3">
      <c r="B4045" s="4" t="s">
        <v>139</v>
      </c>
      <c r="C4045" s="14"/>
      <c r="D4045" s="14"/>
      <c r="E4045" s="68">
        <v>0</v>
      </c>
      <c r="F4045" s="69">
        <v>0</v>
      </c>
      <c r="G4045" s="68">
        <v>0</v>
      </c>
      <c r="H4045" s="69">
        <v>0</v>
      </c>
      <c r="I4045" s="68">
        <v>0</v>
      </c>
      <c r="J4045" s="69">
        <v>0</v>
      </c>
      <c r="K4045" s="68">
        <v>0</v>
      </c>
      <c r="L4045" s="69">
        <v>0</v>
      </c>
      <c r="M4045" s="68">
        <v>0</v>
      </c>
      <c r="N4045" s="69">
        <v>0</v>
      </c>
      <c r="O4045" s="68">
        <v>0</v>
      </c>
      <c r="P4045" s="69">
        <v>0</v>
      </c>
      <c r="Q4045" s="68">
        <v>0</v>
      </c>
      <c r="R4045" s="69">
        <v>0</v>
      </c>
      <c r="S4045" s="68">
        <v>0</v>
      </c>
      <c r="T4045" s="69">
        <v>0</v>
      </c>
      <c r="U4045" s="68">
        <v>0</v>
      </c>
      <c r="V4045" s="69">
        <v>0</v>
      </c>
      <c r="W4045" s="68">
        <v>0</v>
      </c>
      <c r="X4045" s="69">
        <v>0</v>
      </c>
      <c r="Y4045" s="68">
        <v>0</v>
      </c>
      <c r="Z4045" s="69">
        <v>0</v>
      </c>
      <c r="AA4045" s="68">
        <v>0</v>
      </c>
      <c r="AB4045" s="69">
        <v>0</v>
      </c>
      <c r="AC4045" s="54"/>
      <c r="AD4045" s="55">
        <f t="shared" si="84"/>
        <v>0</v>
      </c>
      <c r="AE4045" s="54"/>
    </row>
    <row r="4046" spans="2:31" x14ac:dyDescent="0.3">
      <c r="B4046" s="4" t="s">
        <v>140</v>
      </c>
      <c r="C4046" s="14"/>
      <c r="D4046" s="14"/>
      <c r="E4046" s="68">
        <v>0</v>
      </c>
      <c r="F4046" s="69">
        <v>0</v>
      </c>
      <c r="G4046" s="68">
        <v>0</v>
      </c>
      <c r="H4046" s="69">
        <v>0</v>
      </c>
      <c r="I4046" s="68">
        <v>0</v>
      </c>
      <c r="J4046" s="69">
        <v>0</v>
      </c>
      <c r="K4046" s="68">
        <v>0</v>
      </c>
      <c r="L4046" s="69">
        <v>0</v>
      </c>
      <c r="M4046" s="68">
        <v>0</v>
      </c>
      <c r="N4046" s="69">
        <v>0</v>
      </c>
      <c r="O4046" s="68">
        <v>0</v>
      </c>
      <c r="P4046" s="69">
        <v>0</v>
      </c>
      <c r="Q4046" s="68">
        <v>0</v>
      </c>
      <c r="R4046" s="69">
        <v>0</v>
      </c>
      <c r="S4046" s="68">
        <v>0</v>
      </c>
      <c r="T4046" s="69">
        <v>0</v>
      </c>
      <c r="U4046" s="68">
        <v>0</v>
      </c>
      <c r="V4046" s="69">
        <v>0</v>
      </c>
      <c r="W4046" s="68">
        <v>0</v>
      </c>
      <c r="X4046" s="69">
        <v>0</v>
      </c>
      <c r="Y4046" s="68">
        <v>0</v>
      </c>
      <c r="Z4046" s="69">
        <v>0</v>
      </c>
      <c r="AA4046" s="68">
        <v>0</v>
      </c>
      <c r="AB4046" s="69">
        <v>0</v>
      </c>
      <c r="AC4046" s="54"/>
      <c r="AD4046" s="55">
        <f t="shared" si="84"/>
        <v>0</v>
      </c>
      <c r="AE4046" s="54"/>
    </row>
    <row r="4047" spans="2:31" x14ac:dyDescent="0.3">
      <c r="B4047" s="4" t="s">
        <v>128</v>
      </c>
      <c r="C4047" s="14"/>
      <c r="D4047" s="14"/>
      <c r="E4047" s="68">
        <v>0</v>
      </c>
      <c r="F4047" s="69">
        <v>0</v>
      </c>
      <c r="G4047" s="68">
        <v>0</v>
      </c>
      <c r="H4047" s="69">
        <v>0</v>
      </c>
      <c r="I4047" s="68">
        <v>0</v>
      </c>
      <c r="J4047" s="69">
        <v>0</v>
      </c>
      <c r="K4047" s="68">
        <v>0</v>
      </c>
      <c r="L4047" s="69">
        <v>0</v>
      </c>
      <c r="M4047" s="68">
        <v>0</v>
      </c>
      <c r="N4047" s="69">
        <v>0</v>
      </c>
      <c r="O4047" s="68">
        <v>0</v>
      </c>
      <c r="P4047" s="69">
        <v>0</v>
      </c>
      <c r="Q4047" s="68">
        <v>0</v>
      </c>
      <c r="R4047" s="69">
        <v>0</v>
      </c>
      <c r="S4047" s="68">
        <v>0</v>
      </c>
      <c r="T4047" s="69">
        <v>0</v>
      </c>
      <c r="U4047" s="68">
        <v>0</v>
      </c>
      <c r="V4047" s="69">
        <v>0</v>
      </c>
      <c r="W4047" s="68">
        <v>0</v>
      </c>
      <c r="X4047" s="69">
        <v>0</v>
      </c>
      <c r="Y4047" s="68">
        <v>0</v>
      </c>
      <c r="Z4047" s="69">
        <v>0</v>
      </c>
      <c r="AA4047" s="68">
        <v>0</v>
      </c>
      <c r="AB4047" s="69">
        <v>0</v>
      </c>
      <c r="AC4047" s="54"/>
      <c r="AD4047" s="55">
        <f t="shared" si="84"/>
        <v>0</v>
      </c>
      <c r="AE4047" s="54"/>
    </row>
    <row r="4048" spans="2:31" x14ac:dyDescent="0.3">
      <c r="B4048" s="4" t="s">
        <v>129</v>
      </c>
      <c r="C4048" s="14"/>
      <c r="D4048" s="14"/>
      <c r="E4048" s="68">
        <v>0</v>
      </c>
      <c r="F4048" s="69">
        <v>0</v>
      </c>
      <c r="G4048" s="68">
        <v>0</v>
      </c>
      <c r="H4048" s="69">
        <v>0</v>
      </c>
      <c r="I4048" s="68">
        <v>0</v>
      </c>
      <c r="J4048" s="69">
        <v>0</v>
      </c>
      <c r="K4048" s="68">
        <v>0</v>
      </c>
      <c r="L4048" s="69">
        <v>0</v>
      </c>
      <c r="M4048" s="68">
        <v>0</v>
      </c>
      <c r="N4048" s="69">
        <v>0</v>
      </c>
      <c r="O4048" s="68">
        <v>0</v>
      </c>
      <c r="P4048" s="69">
        <v>0</v>
      </c>
      <c r="Q4048" s="68">
        <v>0</v>
      </c>
      <c r="R4048" s="69">
        <v>0</v>
      </c>
      <c r="S4048" s="68">
        <v>0</v>
      </c>
      <c r="T4048" s="69">
        <v>0</v>
      </c>
      <c r="U4048" s="68">
        <v>0</v>
      </c>
      <c r="V4048" s="69">
        <v>0</v>
      </c>
      <c r="W4048" s="68">
        <v>0</v>
      </c>
      <c r="X4048" s="69">
        <v>0</v>
      </c>
      <c r="Y4048" s="68">
        <v>0</v>
      </c>
      <c r="Z4048" s="69">
        <v>0</v>
      </c>
      <c r="AA4048" s="68">
        <v>0</v>
      </c>
      <c r="AB4048" s="69">
        <v>0</v>
      </c>
      <c r="AC4048" s="54"/>
      <c r="AD4048" s="55">
        <f t="shared" si="84"/>
        <v>0</v>
      </c>
      <c r="AE4048" s="54"/>
    </row>
    <row r="4049" spans="2:31" x14ac:dyDescent="0.3">
      <c r="B4049" s="4" t="s">
        <v>196</v>
      </c>
      <c r="C4049" s="14"/>
      <c r="D4049" s="14"/>
      <c r="E4049" s="68">
        <v>0</v>
      </c>
      <c r="F4049" s="69">
        <v>0</v>
      </c>
      <c r="G4049" s="68">
        <v>0</v>
      </c>
      <c r="H4049" s="69">
        <v>0</v>
      </c>
      <c r="I4049" s="68">
        <v>0</v>
      </c>
      <c r="J4049" s="69">
        <v>0</v>
      </c>
      <c r="K4049" s="68">
        <v>0</v>
      </c>
      <c r="L4049" s="69">
        <v>0</v>
      </c>
      <c r="M4049" s="68">
        <v>0</v>
      </c>
      <c r="N4049" s="69">
        <v>0</v>
      </c>
      <c r="O4049" s="68">
        <v>0</v>
      </c>
      <c r="P4049" s="69">
        <v>0</v>
      </c>
      <c r="Q4049" s="68">
        <v>0</v>
      </c>
      <c r="R4049" s="69">
        <v>0</v>
      </c>
      <c r="S4049" s="68">
        <v>0</v>
      </c>
      <c r="T4049" s="69">
        <v>0</v>
      </c>
      <c r="U4049" s="68">
        <v>0</v>
      </c>
      <c r="V4049" s="69">
        <v>0</v>
      </c>
      <c r="W4049" s="68">
        <v>0</v>
      </c>
      <c r="X4049" s="69">
        <v>0</v>
      </c>
      <c r="Y4049" s="68">
        <v>0</v>
      </c>
      <c r="Z4049" s="69">
        <v>0</v>
      </c>
      <c r="AA4049" s="68">
        <v>0</v>
      </c>
      <c r="AB4049" s="69">
        <v>0</v>
      </c>
      <c r="AC4049" s="54"/>
      <c r="AD4049" s="55">
        <f t="shared" si="84"/>
        <v>0</v>
      </c>
      <c r="AE4049" s="54"/>
    </row>
    <row r="4050" spans="2:31" x14ac:dyDescent="0.3">
      <c r="B4050" s="4" t="s">
        <v>207</v>
      </c>
      <c r="C4050" s="14"/>
      <c r="D4050" s="14"/>
      <c r="E4050" s="68">
        <v>0</v>
      </c>
      <c r="F4050" s="69">
        <v>0</v>
      </c>
      <c r="G4050" s="68">
        <v>0</v>
      </c>
      <c r="H4050" s="69">
        <v>0</v>
      </c>
      <c r="I4050" s="68">
        <v>0</v>
      </c>
      <c r="J4050" s="69">
        <v>0</v>
      </c>
      <c r="K4050" s="68">
        <v>0</v>
      </c>
      <c r="L4050" s="69">
        <v>0</v>
      </c>
      <c r="M4050" s="68">
        <v>0</v>
      </c>
      <c r="N4050" s="69">
        <v>0</v>
      </c>
      <c r="O4050" s="68">
        <v>0</v>
      </c>
      <c r="P4050" s="69">
        <v>0</v>
      </c>
      <c r="Q4050" s="68">
        <v>0</v>
      </c>
      <c r="R4050" s="69">
        <v>0</v>
      </c>
      <c r="S4050" s="68">
        <v>0</v>
      </c>
      <c r="T4050" s="69">
        <v>0</v>
      </c>
      <c r="U4050" s="68">
        <v>0</v>
      </c>
      <c r="V4050" s="69">
        <v>0</v>
      </c>
      <c r="W4050" s="68">
        <v>0</v>
      </c>
      <c r="X4050" s="69">
        <v>0</v>
      </c>
      <c r="Y4050" s="68">
        <v>0</v>
      </c>
      <c r="Z4050" s="69">
        <v>0</v>
      </c>
      <c r="AA4050" s="68">
        <v>0</v>
      </c>
      <c r="AB4050" s="69">
        <v>0</v>
      </c>
      <c r="AC4050" s="54"/>
      <c r="AD4050" s="55">
        <f t="shared" si="84"/>
        <v>0</v>
      </c>
      <c r="AE4050" s="54"/>
    </row>
    <row r="4051" spans="2:31" x14ac:dyDescent="0.3">
      <c r="B4051" s="4" t="s">
        <v>208</v>
      </c>
      <c r="C4051" s="14"/>
      <c r="D4051" s="14"/>
      <c r="E4051" s="70">
        <v>0</v>
      </c>
      <c r="F4051" s="71">
        <v>0</v>
      </c>
      <c r="G4051" s="70">
        <v>0</v>
      </c>
      <c r="H4051" s="71">
        <v>0</v>
      </c>
      <c r="I4051" s="70">
        <v>0</v>
      </c>
      <c r="J4051" s="71">
        <v>0</v>
      </c>
      <c r="K4051" s="70">
        <v>0</v>
      </c>
      <c r="L4051" s="71">
        <v>0</v>
      </c>
      <c r="M4051" s="70">
        <v>0</v>
      </c>
      <c r="N4051" s="71">
        <v>0</v>
      </c>
      <c r="O4051" s="70">
        <v>0</v>
      </c>
      <c r="P4051" s="71">
        <v>0</v>
      </c>
      <c r="Q4051" s="70">
        <v>0</v>
      </c>
      <c r="R4051" s="71">
        <v>0</v>
      </c>
      <c r="S4051" s="70">
        <v>0</v>
      </c>
      <c r="T4051" s="71">
        <v>0</v>
      </c>
      <c r="U4051" s="70">
        <v>0</v>
      </c>
      <c r="V4051" s="71">
        <v>0</v>
      </c>
      <c r="W4051" s="70">
        <v>0</v>
      </c>
      <c r="X4051" s="71">
        <v>0</v>
      </c>
      <c r="Y4051" s="70">
        <v>0</v>
      </c>
      <c r="Z4051" s="71">
        <v>0</v>
      </c>
      <c r="AA4051" s="70">
        <v>0</v>
      </c>
      <c r="AB4051" s="71">
        <v>0</v>
      </c>
      <c r="AC4051" s="54"/>
      <c r="AD4051" s="55">
        <f t="shared" si="84"/>
        <v>0</v>
      </c>
      <c r="AE4051" s="54"/>
    </row>
    <row r="4052" spans="2:31" x14ac:dyDescent="0.3">
      <c r="B4052" s="4" t="s">
        <v>147</v>
      </c>
      <c r="C4052" s="14"/>
      <c r="D4052" s="14"/>
      <c r="E4052" s="70">
        <v>0</v>
      </c>
      <c r="F4052" s="71">
        <v>0</v>
      </c>
      <c r="G4052" s="70">
        <v>0</v>
      </c>
      <c r="H4052" s="71">
        <v>0</v>
      </c>
      <c r="I4052" s="70">
        <v>0</v>
      </c>
      <c r="J4052" s="71">
        <v>0</v>
      </c>
      <c r="K4052" s="70">
        <v>0</v>
      </c>
      <c r="L4052" s="71">
        <v>0</v>
      </c>
      <c r="M4052" s="70">
        <v>0</v>
      </c>
      <c r="N4052" s="71">
        <v>0</v>
      </c>
      <c r="O4052" s="70">
        <v>0</v>
      </c>
      <c r="P4052" s="71">
        <v>0</v>
      </c>
      <c r="Q4052" s="70">
        <v>0</v>
      </c>
      <c r="R4052" s="71">
        <v>0</v>
      </c>
      <c r="S4052" s="70">
        <v>0</v>
      </c>
      <c r="T4052" s="71">
        <v>0</v>
      </c>
      <c r="U4052" s="70">
        <v>0</v>
      </c>
      <c r="V4052" s="71">
        <v>0</v>
      </c>
      <c r="W4052" s="70">
        <v>0</v>
      </c>
      <c r="X4052" s="71">
        <v>0</v>
      </c>
      <c r="Y4052" s="70">
        <v>0</v>
      </c>
      <c r="Z4052" s="71">
        <v>0</v>
      </c>
      <c r="AA4052" s="70">
        <v>0</v>
      </c>
      <c r="AB4052" s="71">
        <v>0</v>
      </c>
      <c r="AC4052" s="54"/>
      <c r="AD4052" s="55">
        <f t="shared" si="84"/>
        <v>0</v>
      </c>
      <c r="AE4052" s="54"/>
    </row>
    <row r="4053" spans="2:31" x14ac:dyDescent="0.3">
      <c r="B4053" s="4" t="s">
        <v>220</v>
      </c>
      <c r="C4053" s="14"/>
      <c r="D4053" s="14"/>
      <c r="E4053" s="70">
        <v>0</v>
      </c>
      <c r="F4053" s="71">
        <v>0</v>
      </c>
      <c r="G4053" s="70">
        <v>0</v>
      </c>
      <c r="H4053" s="71">
        <v>0</v>
      </c>
      <c r="I4053" s="70">
        <v>0</v>
      </c>
      <c r="J4053" s="71">
        <v>0</v>
      </c>
      <c r="K4053" s="70">
        <v>0</v>
      </c>
      <c r="L4053" s="71">
        <v>0</v>
      </c>
      <c r="M4053" s="70">
        <v>0</v>
      </c>
      <c r="N4053" s="71">
        <v>0</v>
      </c>
      <c r="O4053" s="70">
        <v>0</v>
      </c>
      <c r="P4053" s="71">
        <v>0</v>
      </c>
      <c r="Q4053" s="70">
        <v>0</v>
      </c>
      <c r="R4053" s="71">
        <v>0</v>
      </c>
      <c r="S4053" s="70">
        <v>0</v>
      </c>
      <c r="T4053" s="71">
        <v>0</v>
      </c>
      <c r="U4053" s="70">
        <v>0</v>
      </c>
      <c r="V4053" s="71">
        <v>0</v>
      </c>
      <c r="W4053" s="70">
        <v>0</v>
      </c>
      <c r="X4053" s="71">
        <v>0</v>
      </c>
      <c r="Y4053" s="70">
        <v>0</v>
      </c>
      <c r="Z4053" s="71">
        <v>0</v>
      </c>
      <c r="AA4053" s="70">
        <v>0</v>
      </c>
      <c r="AB4053" s="71">
        <v>0</v>
      </c>
      <c r="AC4053" s="54"/>
      <c r="AD4053" s="55">
        <f t="shared" si="84"/>
        <v>0</v>
      </c>
      <c r="AE4053" s="54"/>
    </row>
    <row r="4054" spans="2:31" x14ac:dyDescent="0.3">
      <c r="B4054" s="4" t="s">
        <v>221</v>
      </c>
      <c r="C4054" s="14"/>
      <c r="D4054" s="14"/>
      <c r="E4054" s="70">
        <v>0</v>
      </c>
      <c r="F4054" s="71">
        <v>0</v>
      </c>
      <c r="G4054" s="70">
        <v>0</v>
      </c>
      <c r="H4054" s="71">
        <v>0</v>
      </c>
      <c r="I4054" s="70">
        <v>0</v>
      </c>
      <c r="J4054" s="71">
        <v>0</v>
      </c>
      <c r="K4054" s="70">
        <v>0</v>
      </c>
      <c r="L4054" s="71">
        <v>0</v>
      </c>
      <c r="M4054" s="70">
        <v>0</v>
      </c>
      <c r="N4054" s="71">
        <v>0</v>
      </c>
      <c r="O4054" s="70">
        <v>0</v>
      </c>
      <c r="P4054" s="71">
        <v>0</v>
      </c>
      <c r="Q4054" s="70">
        <v>0</v>
      </c>
      <c r="R4054" s="71">
        <v>0</v>
      </c>
      <c r="S4054" s="70">
        <v>0</v>
      </c>
      <c r="T4054" s="71">
        <v>0</v>
      </c>
      <c r="U4054" s="70">
        <v>0</v>
      </c>
      <c r="V4054" s="71">
        <v>0</v>
      </c>
      <c r="W4054" s="70">
        <v>0</v>
      </c>
      <c r="X4054" s="71">
        <v>0</v>
      </c>
      <c r="Y4054" s="70">
        <v>0</v>
      </c>
      <c r="Z4054" s="71">
        <v>0</v>
      </c>
      <c r="AA4054" s="70">
        <v>0</v>
      </c>
      <c r="AB4054" s="71">
        <v>0</v>
      </c>
      <c r="AC4054" s="54"/>
      <c r="AD4054" s="55">
        <f t="shared" si="84"/>
        <v>0</v>
      </c>
      <c r="AE4054" s="54"/>
    </row>
    <row r="4055" spans="2:31" x14ac:dyDescent="0.3">
      <c r="B4055" s="4" t="s">
        <v>144</v>
      </c>
      <c r="C4055" s="14"/>
      <c r="D4055" s="14"/>
      <c r="E4055" s="70">
        <v>0</v>
      </c>
      <c r="F4055" s="71">
        <v>0</v>
      </c>
      <c r="G4055" s="70">
        <v>0</v>
      </c>
      <c r="H4055" s="71">
        <v>0</v>
      </c>
      <c r="I4055" s="70">
        <v>0</v>
      </c>
      <c r="J4055" s="71">
        <v>0</v>
      </c>
      <c r="K4055" s="70">
        <v>0</v>
      </c>
      <c r="L4055" s="71">
        <v>7.561137199401885E-2</v>
      </c>
      <c r="M4055" s="70">
        <v>2.2688247362772631</v>
      </c>
      <c r="N4055" s="71">
        <v>0</v>
      </c>
      <c r="O4055" s="70">
        <v>0</v>
      </c>
      <c r="P4055" s="71">
        <v>0</v>
      </c>
      <c r="Q4055" s="70">
        <v>0</v>
      </c>
      <c r="R4055" s="71">
        <v>0</v>
      </c>
      <c r="S4055" s="70">
        <v>0</v>
      </c>
      <c r="T4055" s="71">
        <v>0</v>
      </c>
      <c r="U4055" s="70">
        <v>0</v>
      </c>
      <c r="V4055" s="71">
        <v>0</v>
      </c>
      <c r="W4055" s="70">
        <v>0</v>
      </c>
      <c r="X4055" s="71">
        <v>0</v>
      </c>
      <c r="Y4055" s="70">
        <v>0</v>
      </c>
      <c r="Z4055" s="71">
        <v>0</v>
      </c>
      <c r="AA4055" s="70">
        <v>0</v>
      </c>
      <c r="AB4055" s="71">
        <v>0</v>
      </c>
      <c r="AC4055" s="54"/>
      <c r="AD4055" s="55">
        <f t="shared" si="84"/>
        <v>2.3444361082712821</v>
      </c>
      <c r="AE4055" s="54"/>
    </row>
    <row r="4056" spans="2:31" x14ac:dyDescent="0.3">
      <c r="B4056" s="4" t="s">
        <v>188</v>
      </c>
      <c r="C4056" s="14"/>
      <c r="D4056" s="14"/>
      <c r="E4056" s="70">
        <v>0</v>
      </c>
      <c r="F4056" s="71">
        <v>0</v>
      </c>
      <c r="G4056" s="70">
        <v>0</v>
      </c>
      <c r="H4056" s="71">
        <v>0</v>
      </c>
      <c r="I4056" s="70">
        <v>0</v>
      </c>
      <c r="J4056" s="71">
        <v>0</v>
      </c>
      <c r="K4056" s="70">
        <v>0</v>
      </c>
      <c r="L4056" s="71">
        <v>0.25410547455151877</v>
      </c>
      <c r="M4056" s="70">
        <v>0.32544717590014133</v>
      </c>
      <c r="N4056" s="71">
        <v>0</v>
      </c>
      <c r="O4056" s="70">
        <v>0</v>
      </c>
      <c r="P4056" s="71">
        <v>0</v>
      </c>
      <c r="Q4056" s="70">
        <v>0</v>
      </c>
      <c r="R4056" s="71">
        <v>0</v>
      </c>
      <c r="S4056" s="70">
        <v>0</v>
      </c>
      <c r="T4056" s="71">
        <v>0</v>
      </c>
      <c r="U4056" s="70">
        <v>0</v>
      </c>
      <c r="V4056" s="71">
        <v>0</v>
      </c>
      <c r="W4056" s="70">
        <v>0</v>
      </c>
      <c r="X4056" s="71">
        <v>0</v>
      </c>
      <c r="Y4056" s="70">
        <v>0</v>
      </c>
      <c r="Z4056" s="71">
        <v>0</v>
      </c>
      <c r="AA4056" s="70">
        <v>0</v>
      </c>
      <c r="AB4056" s="71">
        <v>0</v>
      </c>
      <c r="AC4056" s="54"/>
      <c r="AD4056" s="55">
        <f t="shared" si="84"/>
        <v>0.57955265045166016</v>
      </c>
      <c r="AE4056" s="54"/>
    </row>
    <row r="4057" spans="2:31" x14ac:dyDescent="0.3">
      <c r="B4057" s="4" t="s">
        <v>189</v>
      </c>
      <c r="C4057" s="14"/>
      <c r="D4057" s="14"/>
      <c r="E4057" s="70">
        <v>0</v>
      </c>
      <c r="F4057" s="71">
        <v>0</v>
      </c>
      <c r="G4057" s="70">
        <v>0</v>
      </c>
      <c r="H4057" s="71">
        <v>0</v>
      </c>
      <c r="I4057" s="70">
        <v>0</v>
      </c>
      <c r="J4057" s="71">
        <v>0</v>
      </c>
      <c r="K4057" s="70">
        <v>0</v>
      </c>
      <c r="L4057" s="71">
        <v>0.25410547455151877</v>
      </c>
      <c r="M4057" s="70">
        <v>0.32544717590014133</v>
      </c>
      <c r="N4057" s="71">
        <v>0</v>
      </c>
      <c r="O4057" s="70">
        <v>0</v>
      </c>
      <c r="P4057" s="71">
        <v>0</v>
      </c>
      <c r="Q4057" s="70">
        <v>0</v>
      </c>
      <c r="R4057" s="71">
        <v>0</v>
      </c>
      <c r="S4057" s="70">
        <v>0</v>
      </c>
      <c r="T4057" s="71">
        <v>0</v>
      </c>
      <c r="U4057" s="70">
        <v>0</v>
      </c>
      <c r="V4057" s="71">
        <v>0</v>
      </c>
      <c r="W4057" s="70">
        <v>0</v>
      </c>
      <c r="X4057" s="71">
        <v>0</v>
      </c>
      <c r="Y4057" s="70">
        <v>0</v>
      </c>
      <c r="Z4057" s="71">
        <v>0</v>
      </c>
      <c r="AA4057" s="70">
        <v>0</v>
      </c>
      <c r="AB4057" s="71">
        <v>0</v>
      </c>
      <c r="AC4057" s="54"/>
      <c r="AD4057" s="55">
        <f t="shared" si="84"/>
        <v>0.57955265045166016</v>
      </c>
      <c r="AE4057" s="54"/>
    </row>
    <row r="4058" spans="2:31" x14ac:dyDescent="0.3">
      <c r="B4058" s="4" t="s">
        <v>235</v>
      </c>
      <c r="C4058" s="14"/>
      <c r="D4058" s="14"/>
      <c r="E4058" s="70">
        <v>0</v>
      </c>
      <c r="F4058" s="71">
        <v>0</v>
      </c>
      <c r="G4058" s="70">
        <v>0</v>
      </c>
      <c r="H4058" s="71">
        <v>0</v>
      </c>
      <c r="I4058" s="70">
        <v>0</v>
      </c>
      <c r="J4058" s="71">
        <v>0</v>
      </c>
      <c r="K4058" s="70">
        <v>0</v>
      </c>
      <c r="L4058" s="71">
        <v>0</v>
      </c>
      <c r="M4058" s="70">
        <v>0</v>
      </c>
      <c r="N4058" s="71">
        <v>0</v>
      </c>
      <c r="O4058" s="70">
        <v>0</v>
      </c>
      <c r="P4058" s="71">
        <v>0</v>
      </c>
      <c r="Q4058" s="70">
        <v>0</v>
      </c>
      <c r="R4058" s="71">
        <v>0</v>
      </c>
      <c r="S4058" s="70">
        <v>0</v>
      </c>
      <c r="T4058" s="71">
        <v>0</v>
      </c>
      <c r="U4058" s="70">
        <v>0</v>
      </c>
      <c r="V4058" s="71">
        <v>0</v>
      </c>
      <c r="W4058" s="70">
        <v>0</v>
      </c>
      <c r="X4058" s="71">
        <v>0</v>
      </c>
      <c r="Y4058" s="70">
        <v>0</v>
      </c>
      <c r="Z4058" s="71">
        <v>0</v>
      </c>
      <c r="AA4058" s="70">
        <v>0</v>
      </c>
      <c r="AB4058" s="71">
        <v>0</v>
      </c>
      <c r="AC4058" s="54"/>
      <c r="AD4058" s="55">
        <f t="shared" si="84"/>
        <v>0</v>
      </c>
      <c r="AE4058" s="54"/>
    </row>
    <row r="4059" spans="2:31" x14ac:dyDescent="0.3">
      <c r="B4059" s="4" t="s">
        <v>244</v>
      </c>
      <c r="C4059" s="14"/>
      <c r="D4059" s="14"/>
      <c r="E4059" s="70">
        <v>0</v>
      </c>
      <c r="F4059" s="71">
        <v>0</v>
      </c>
      <c r="G4059" s="70">
        <v>0</v>
      </c>
      <c r="H4059" s="71">
        <v>0</v>
      </c>
      <c r="I4059" s="70">
        <v>0</v>
      </c>
      <c r="J4059" s="71">
        <v>0</v>
      </c>
      <c r="K4059" s="70">
        <v>0</v>
      </c>
      <c r="L4059" s="71">
        <v>0</v>
      </c>
      <c r="M4059" s="70">
        <v>0</v>
      </c>
      <c r="N4059" s="71">
        <v>0</v>
      </c>
      <c r="O4059" s="70">
        <v>0</v>
      </c>
      <c r="P4059" s="71">
        <v>0</v>
      </c>
      <c r="Q4059" s="70">
        <v>0</v>
      </c>
      <c r="R4059" s="71">
        <v>0</v>
      </c>
      <c r="S4059" s="70">
        <v>0</v>
      </c>
      <c r="T4059" s="71">
        <v>0</v>
      </c>
      <c r="U4059" s="70">
        <v>0</v>
      </c>
      <c r="V4059" s="71">
        <v>0</v>
      </c>
      <c r="W4059" s="70">
        <v>0</v>
      </c>
      <c r="X4059" s="71">
        <v>0</v>
      </c>
      <c r="Y4059" s="70">
        <v>0</v>
      </c>
      <c r="Z4059" s="71">
        <v>0</v>
      </c>
      <c r="AA4059" s="70">
        <v>0</v>
      </c>
      <c r="AB4059" s="71">
        <v>0</v>
      </c>
      <c r="AC4059" s="54"/>
      <c r="AD4059" s="55">
        <f t="shared" si="84"/>
        <v>0</v>
      </c>
      <c r="AE4059" s="54"/>
    </row>
    <row r="4060" spans="2:31" x14ac:dyDescent="0.3">
      <c r="B4060" s="4" t="s">
        <v>148</v>
      </c>
      <c r="C4060" s="14"/>
      <c r="D4060" s="14"/>
      <c r="E4060" s="70">
        <v>0</v>
      </c>
      <c r="F4060" s="71">
        <v>0</v>
      </c>
      <c r="G4060" s="70">
        <v>0</v>
      </c>
      <c r="H4060" s="71">
        <v>0</v>
      </c>
      <c r="I4060" s="70">
        <v>0</v>
      </c>
      <c r="J4060" s="71">
        <v>0</v>
      </c>
      <c r="K4060" s="70">
        <v>0</v>
      </c>
      <c r="L4060" s="71">
        <v>0</v>
      </c>
      <c r="M4060" s="70">
        <v>0</v>
      </c>
      <c r="N4060" s="71">
        <v>0</v>
      </c>
      <c r="O4060" s="70">
        <v>0</v>
      </c>
      <c r="P4060" s="71">
        <v>0</v>
      </c>
      <c r="Q4060" s="70">
        <v>0</v>
      </c>
      <c r="R4060" s="71">
        <v>0</v>
      </c>
      <c r="S4060" s="70">
        <v>0</v>
      </c>
      <c r="T4060" s="71">
        <v>0</v>
      </c>
      <c r="U4060" s="70">
        <v>0</v>
      </c>
      <c r="V4060" s="71">
        <v>0</v>
      </c>
      <c r="W4060" s="70">
        <v>0</v>
      </c>
      <c r="X4060" s="71">
        <v>0</v>
      </c>
      <c r="Y4060" s="70">
        <v>0</v>
      </c>
      <c r="Z4060" s="71">
        <v>0</v>
      </c>
      <c r="AA4060" s="70">
        <v>0</v>
      </c>
      <c r="AB4060" s="71">
        <v>0</v>
      </c>
      <c r="AC4060" s="54"/>
      <c r="AD4060" s="55">
        <f t="shared" si="84"/>
        <v>0</v>
      </c>
      <c r="AE4060" s="54"/>
    </row>
    <row r="4061" spans="2:31" x14ac:dyDescent="0.3">
      <c r="B4061" s="4" t="s">
        <v>149</v>
      </c>
      <c r="C4061" s="14"/>
      <c r="D4061" s="14"/>
      <c r="E4061" s="70">
        <v>0</v>
      </c>
      <c r="F4061" s="71">
        <v>0</v>
      </c>
      <c r="G4061" s="70">
        <v>0</v>
      </c>
      <c r="H4061" s="71">
        <v>0</v>
      </c>
      <c r="I4061" s="70">
        <v>0</v>
      </c>
      <c r="J4061" s="71">
        <v>0</v>
      </c>
      <c r="K4061" s="70">
        <v>0</v>
      </c>
      <c r="L4061" s="71">
        <v>0</v>
      </c>
      <c r="M4061" s="70">
        <v>0</v>
      </c>
      <c r="N4061" s="71">
        <v>0</v>
      </c>
      <c r="O4061" s="70">
        <v>0</v>
      </c>
      <c r="P4061" s="71">
        <v>0</v>
      </c>
      <c r="Q4061" s="70">
        <v>0</v>
      </c>
      <c r="R4061" s="71">
        <v>0</v>
      </c>
      <c r="S4061" s="70">
        <v>0</v>
      </c>
      <c r="T4061" s="71">
        <v>0</v>
      </c>
      <c r="U4061" s="70">
        <v>0</v>
      </c>
      <c r="V4061" s="71">
        <v>0</v>
      </c>
      <c r="W4061" s="70">
        <v>0</v>
      </c>
      <c r="X4061" s="71">
        <v>0</v>
      </c>
      <c r="Y4061" s="70">
        <v>0</v>
      </c>
      <c r="Z4061" s="71">
        <v>0</v>
      </c>
      <c r="AA4061" s="70">
        <v>0</v>
      </c>
      <c r="AB4061" s="71">
        <v>0</v>
      </c>
      <c r="AC4061" s="54"/>
      <c r="AD4061" s="55">
        <f t="shared" si="84"/>
        <v>0</v>
      </c>
      <c r="AE4061" s="54"/>
    </row>
    <row r="4062" spans="2:31" x14ac:dyDescent="0.3">
      <c r="B4062" s="4" t="s">
        <v>150</v>
      </c>
      <c r="C4062" s="14"/>
      <c r="D4062" s="14"/>
      <c r="E4062" s="70">
        <v>0</v>
      </c>
      <c r="F4062" s="71">
        <v>0</v>
      </c>
      <c r="G4062" s="70">
        <v>0</v>
      </c>
      <c r="H4062" s="71">
        <v>0</v>
      </c>
      <c r="I4062" s="70">
        <v>0</v>
      </c>
      <c r="J4062" s="71">
        <v>0</v>
      </c>
      <c r="K4062" s="70">
        <v>0</v>
      </c>
      <c r="L4062" s="71">
        <v>0</v>
      </c>
      <c r="M4062" s="70">
        <v>0</v>
      </c>
      <c r="N4062" s="71">
        <v>0</v>
      </c>
      <c r="O4062" s="70">
        <v>0</v>
      </c>
      <c r="P4062" s="71">
        <v>0</v>
      </c>
      <c r="Q4062" s="70">
        <v>0</v>
      </c>
      <c r="R4062" s="71">
        <v>0</v>
      </c>
      <c r="S4062" s="70">
        <v>0</v>
      </c>
      <c r="T4062" s="71">
        <v>0</v>
      </c>
      <c r="U4062" s="70">
        <v>0</v>
      </c>
      <c r="V4062" s="71">
        <v>0</v>
      </c>
      <c r="W4062" s="70">
        <v>0</v>
      </c>
      <c r="X4062" s="71">
        <v>0</v>
      </c>
      <c r="Y4062" s="70">
        <v>0</v>
      </c>
      <c r="Z4062" s="71">
        <v>0</v>
      </c>
      <c r="AA4062" s="70">
        <v>0</v>
      </c>
      <c r="AB4062" s="71">
        <v>0</v>
      </c>
      <c r="AC4062" s="54"/>
      <c r="AD4062" s="55">
        <f t="shared" si="84"/>
        <v>0</v>
      </c>
      <c r="AE4062" s="54"/>
    </row>
    <row r="4063" spans="2:31" x14ac:dyDescent="0.3">
      <c r="B4063" s="4" t="s">
        <v>151</v>
      </c>
      <c r="C4063" s="14"/>
      <c r="D4063" s="14"/>
      <c r="E4063" s="70">
        <v>0</v>
      </c>
      <c r="F4063" s="71">
        <v>0</v>
      </c>
      <c r="G4063" s="70">
        <v>0</v>
      </c>
      <c r="H4063" s="71">
        <v>0</v>
      </c>
      <c r="I4063" s="70">
        <v>0</v>
      </c>
      <c r="J4063" s="71">
        <v>0</v>
      </c>
      <c r="K4063" s="70">
        <v>0</v>
      </c>
      <c r="L4063" s="71">
        <v>0</v>
      </c>
      <c r="M4063" s="70">
        <v>0</v>
      </c>
      <c r="N4063" s="71">
        <v>0</v>
      </c>
      <c r="O4063" s="70">
        <v>0</v>
      </c>
      <c r="P4063" s="71">
        <v>0</v>
      </c>
      <c r="Q4063" s="70">
        <v>0</v>
      </c>
      <c r="R4063" s="71">
        <v>0</v>
      </c>
      <c r="S4063" s="70">
        <v>0</v>
      </c>
      <c r="T4063" s="71">
        <v>0</v>
      </c>
      <c r="U4063" s="70">
        <v>0</v>
      </c>
      <c r="V4063" s="71">
        <v>0</v>
      </c>
      <c r="W4063" s="70">
        <v>0</v>
      </c>
      <c r="X4063" s="71">
        <v>0</v>
      </c>
      <c r="Y4063" s="70">
        <v>0</v>
      </c>
      <c r="Z4063" s="71">
        <v>0</v>
      </c>
      <c r="AA4063" s="70">
        <v>0</v>
      </c>
      <c r="AB4063" s="71">
        <v>0</v>
      </c>
      <c r="AC4063" s="54"/>
      <c r="AD4063" s="55">
        <f t="shared" si="84"/>
        <v>0</v>
      </c>
      <c r="AE4063" s="54"/>
    </row>
    <row r="4064" spans="2:31" x14ac:dyDescent="0.3">
      <c r="B4064" s="4" t="s">
        <v>194</v>
      </c>
      <c r="C4064" s="14"/>
      <c r="D4064" s="14"/>
      <c r="E4064" s="70">
        <v>0</v>
      </c>
      <c r="F4064" s="71">
        <v>0</v>
      </c>
      <c r="G4064" s="70">
        <v>0</v>
      </c>
      <c r="H4064" s="71">
        <v>0</v>
      </c>
      <c r="I4064" s="70">
        <v>0</v>
      </c>
      <c r="J4064" s="71">
        <v>0</v>
      </c>
      <c r="K4064" s="70">
        <v>0</v>
      </c>
      <c r="L4064" s="71">
        <v>0</v>
      </c>
      <c r="M4064" s="70">
        <v>0</v>
      </c>
      <c r="N4064" s="71">
        <v>0</v>
      </c>
      <c r="O4064" s="70">
        <v>0</v>
      </c>
      <c r="P4064" s="71">
        <v>0</v>
      </c>
      <c r="Q4064" s="70">
        <v>0</v>
      </c>
      <c r="R4064" s="71">
        <v>0</v>
      </c>
      <c r="S4064" s="70">
        <v>0</v>
      </c>
      <c r="T4064" s="71">
        <v>0</v>
      </c>
      <c r="U4064" s="70">
        <v>0</v>
      </c>
      <c r="V4064" s="71">
        <v>0</v>
      </c>
      <c r="W4064" s="70">
        <v>0</v>
      </c>
      <c r="X4064" s="71">
        <v>0</v>
      </c>
      <c r="Y4064" s="70">
        <v>0</v>
      </c>
      <c r="Z4064" s="71">
        <v>0</v>
      </c>
      <c r="AA4064" s="70">
        <v>0</v>
      </c>
      <c r="AB4064" s="71">
        <v>0</v>
      </c>
      <c r="AC4064" s="54"/>
      <c r="AD4064" s="55">
        <f t="shared" si="84"/>
        <v>0</v>
      </c>
      <c r="AE4064" s="54"/>
    </row>
    <row r="4065" spans="2:31" x14ac:dyDescent="0.3">
      <c r="B4065" s="4" t="s">
        <v>195</v>
      </c>
      <c r="C4065" s="14"/>
      <c r="D4065" s="14"/>
      <c r="E4065" s="70">
        <v>0</v>
      </c>
      <c r="F4065" s="71">
        <v>0</v>
      </c>
      <c r="G4065" s="70">
        <v>0</v>
      </c>
      <c r="H4065" s="71">
        <v>0</v>
      </c>
      <c r="I4065" s="70">
        <v>0</v>
      </c>
      <c r="J4065" s="71">
        <v>0</v>
      </c>
      <c r="K4065" s="70">
        <v>0</v>
      </c>
      <c r="L4065" s="71">
        <v>0</v>
      </c>
      <c r="M4065" s="70">
        <v>0</v>
      </c>
      <c r="N4065" s="71">
        <v>0</v>
      </c>
      <c r="O4065" s="70">
        <v>0</v>
      </c>
      <c r="P4065" s="71">
        <v>0</v>
      </c>
      <c r="Q4065" s="70">
        <v>0</v>
      </c>
      <c r="R4065" s="71">
        <v>0</v>
      </c>
      <c r="S4065" s="70">
        <v>0</v>
      </c>
      <c r="T4065" s="71">
        <v>0</v>
      </c>
      <c r="U4065" s="70">
        <v>0</v>
      </c>
      <c r="V4065" s="71">
        <v>0</v>
      </c>
      <c r="W4065" s="70">
        <v>0</v>
      </c>
      <c r="X4065" s="71">
        <v>0</v>
      </c>
      <c r="Y4065" s="70">
        <v>0</v>
      </c>
      <c r="Z4065" s="71">
        <v>0</v>
      </c>
      <c r="AA4065" s="70">
        <v>0</v>
      </c>
      <c r="AB4065" s="71">
        <v>0</v>
      </c>
      <c r="AC4065" s="54"/>
      <c r="AD4065" s="55">
        <f t="shared" si="84"/>
        <v>0</v>
      </c>
      <c r="AE4065" s="54"/>
    </row>
    <row r="4066" spans="2:31" x14ac:dyDescent="0.3">
      <c r="B4066" s="4" t="s">
        <v>179</v>
      </c>
      <c r="C4066" s="14"/>
      <c r="D4066" s="14"/>
      <c r="E4066" s="70">
        <v>0</v>
      </c>
      <c r="F4066" s="71">
        <v>0</v>
      </c>
      <c r="G4066" s="70">
        <v>0</v>
      </c>
      <c r="H4066" s="71">
        <v>0</v>
      </c>
      <c r="I4066" s="70">
        <v>0</v>
      </c>
      <c r="J4066" s="71">
        <v>0</v>
      </c>
      <c r="K4066" s="70">
        <v>0</v>
      </c>
      <c r="L4066" s="71">
        <v>0.11547593102479976</v>
      </c>
      <c r="M4066" s="70">
        <v>0</v>
      </c>
      <c r="N4066" s="71">
        <v>0</v>
      </c>
      <c r="O4066" s="70">
        <v>0</v>
      </c>
      <c r="P4066" s="71">
        <v>0</v>
      </c>
      <c r="Q4066" s="70">
        <v>0</v>
      </c>
      <c r="R4066" s="71">
        <v>0</v>
      </c>
      <c r="S4066" s="70">
        <v>0</v>
      </c>
      <c r="T4066" s="71">
        <v>0</v>
      </c>
      <c r="U4066" s="70">
        <v>0</v>
      </c>
      <c r="V4066" s="71">
        <v>0</v>
      </c>
      <c r="W4066" s="70">
        <v>0</v>
      </c>
      <c r="X4066" s="71">
        <v>0</v>
      </c>
      <c r="Y4066" s="70">
        <v>0</v>
      </c>
      <c r="Z4066" s="71">
        <v>0</v>
      </c>
      <c r="AA4066" s="70">
        <v>0</v>
      </c>
      <c r="AB4066" s="71">
        <v>0</v>
      </c>
      <c r="AC4066" s="54"/>
      <c r="AD4066" s="55">
        <f t="shared" si="84"/>
        <v>0.11547593102479976</v>
      </c>
      <c r="AE4066" s="54"/>
    </row>
    <row r="4067" spans="2:31" x14ac:dyDescent="0.3">
      <c r="B4067" s="4" t="s">
        <v>180</v>
      </c>
      <c r="C4067" s="14"/>
      <c r="D4067" s="14"/>
      <c r="E4067" s="70">
        <v>0</v>
      </c>
      <c r="F4067" s="71">
        <v>0</v>
      </c>
      <c r="G4067" s="70">
        <v>0</v>
      </c>
      <c r="H4067" s="71">
        <v>0</v>
      </c>
      <c r="I4067" s="70">
        <v>0</v>
      </c>
      <c r="J4067" s="71">
        <v>0</v>
      </c>
      <c r="K4067" s="70">
        <v>0</v>
      </c>
      <c r="L4067" s="71">
        <v>0.11547593102479976</v>
      </c>
      <c r="M4067" s="70">
        <v>0</v>
      </c>
      <c r="N4067" s="71">
        <v>0</v>
      </c>
      <c r="O4067" s="70">
        <v>0</v>
      </c>
      <c r="P4067" s="71">
        <v>0</v>
      </c>
      <c r="Q4067" s="70">
        <v>0</v>
      </c>
      <c r="R4067" s="71">
        <v>0</v>
      </c>
      <c r="S4067" s="70">
        <v>0</v>
      </c>
      <c r="T4067" s="71">
        <v>0</v>
      </c>
      <c r="U4067" s="70">
        <v>0</v>
      </c>
      <c r="V4067" s="71">
        <v>0</v>
      </c>
      <c r="W4067" s="70">
        <v>0</v>
      </c>
      <c r="X4067" s="71">
        <v>0</v>
      </c>
      <c r="Y4067" s="70">
        <v>0</v>
      </c>
      <c r="Z4067" s="71">
        <v>0</v>
      </c>
      <c r="AA4067" s="70">
        <v>0</v>
      </c>
      <c r="AB4067" s="71">
        <v>0</v>
      </c>
      <c r="AC4067" s="54"/>
      <c r="AD4067" s="55">
        <f t="shared" si="84"/>
        <v>0.11547593102479976</v>
      </c>
      <c r="AE4067" s="54"/>
    </row>
    <row r="4068" spans="2:31" x14ac:dyDescent="0.3">
      <c r="B4068" s="4" t="s">
        <v>251</v>
      </c>
      <c r="C4068" s="14"/>
      <c r="D4068" s="14"/>
      <c r="E4068" s="70">
        <v>0</v>
      </c>
      <c r="F4068" s="71">
        <v>0</v>
      </c>
      <c r="G4068" s="70">
        <v>0</v>
      </c>
      <c r="H4068" s="71">
        <v>0</v>
      </c>
      <c r="I4068" s="70">
        <v>0</v>
      </c>
      <c r="J4068" s="71">
        <v>0</v>
      </c>
      <c r="K4068" s="70">
        <v>0</v>
      </c>
      <c r="L4068" s="71">
        <v>0</v>
      </c>
      <c r="M4068" s="70">
        <v>0</v>
      </c>
      <c r="N4068" s="71">
        <v>0</v>
      </c>
      <c r="O4068" s="70">
        <v>0</v>
      </c>
      <c r="P4068" s="71">
        <v>0</v>
      </c>
      <c r="Q4068" s="70">
        <v>0</v>
      </c>
      <c r="R4068" s="71">
        <v>0</v>
      </c>
      <c r="S4068" s="70">
        <v>0</v>
      </c>
      <c r="T4068" s="71">
        <v>0</v>
      </c>
      <c r="U4068" s="70">
        <v>0</v>
      </c>
      <c r="V4068" s="71">
        <v>0</v>
      </c>
      <c r="W4068" s="70">
        <v>0</v>
      </c>
      <c r="X4068" s="71">
        <v>0</v>
      </c>
      <c r="Y4068" s="70">
        <v>0</v>
      </c>
      <c r="Z4068" s="71">
        <v>0</v>
      </c>
      <c r="AA4068" s="70">
        <v>0</v>
      </c>
      <c r="AB4068" s="71">
        <v>0</v>
      </c>
      <c r="AC4068" s="54"/>
      <c r="AD4068" s="55">
        <f t="shared" si="84"/>
        <v>0</v>
      </c>
      <c r="AE4068" s="54"/>
    </row>
    <row r="4069" spans="2:31" x14ac:dyDescent="0.3">
      <c r="B4069" s="4" t="s">
        <v>152</v>
      </c>
      <c r="C4069" s="14"/>
      <c r="D4069" s="14"/>
      <c r="E4069" s="70">
        <v>0</v>
      </c>
      <c r="F4069" s="71">
        <v>0</v>
      </c>
      <c r="G4069" s="70">
        <v>0</v>
      </c>
      <c r="H4069" s="71">
        <v>0</v>
      </c>
      <c r="I4069" s="70">
        <v>0</v>
      </c>
      <c r="J4069" s="71">
        <v>0</v>
      </c>
      <c r="K4069" s="70">
        <v>0</v>
      </c>
      <c r="L4069" s="71">
        <v>0</v>
      </c>
      <c r="M4069" s="70">
        <v>0</v>
      </c>
      <c r="N4069" s="71">
        <v>0</v>
      </c>
      <c r="O4069" s="70">
        <v>0</v>
      </c>
      <c r="P4069" s="71">
        <v>0</v>
      </c>
      <c r="Q4069" s="70">
        <v>0</v>
      </c>
      <c r="R4069" s="71">
        <v>0</v>
      </c>
      <c r="S4069" s="70">
        <v>0</v>
      </c>
      <c r="T4069" s="71">
        <v>0</v>
      </c>
      <c r="U4069" s="70">
        <v>0</v>
      </c>
      <c r="V4069" s="71">
        <v>0</v>
      </c>
      <c r="W4069" s="70">
        <v>0</v>
      </c>
      <c r="X4069" s="71">
        <v>0</v>
      </c>
      <c r="Y4069" s="70">
        <v>0</v>
      </c>
      <c r="Z4069" s="71">
        <v>0</v>
      </c>
      <c r="AA4069" s="70">
        <v>0</v>
      </c>
      <c r="AB4069" s="71">
        <v>0</v>
      </c>
      <c r="AC4069" s="54"/>
      <c r="AD4069" s="55">
        <f t="shared" si="84"/>
        <v>0</v>
      </c>
      <c r="AE4069" s="54"/>
    </row>
    <row r="4070" spans="2:31" x14ac:dyDescent="0.3">
      <c r="B4070" s="4" t="s">
        <v>153</v>
      </c>
      <c r="C4070" s="14"/>
      <c r="D4070" s="14"/>
      <c r="E4070" s="70">
        <v>0</v>
      </c>
      <c r="F4070" s="71">
        <v>0</v>
      </c>
      <c r="G4070" s="70">
        <v>0</v>
      </c>
      <c r="H4070" s="71">
        <v>0</v>
      </c>
      <c r="I4070" s="70">
        <v>0</v>
      </c>
      <c r="J4070" s="71">
        <v>0</v>
      </c>
      <c r="K4070" s="70">
        <v>0</v>
      </c>
      <c r="L4070" s="71">
        <v>0</v>
      </c>
      <c r="M4070" s="70">
        <v>0</v>
      </c>
      <c r="N4070" s="71">
        <v>0</v>
      </c>
      <c r="O4070" s="70">
        <v>0</v>
      </c>
      <c r="P4070" s="71">
        <v>0</v>
      </c>
      <c r="Q4070" s="70">
        <v>0</v>
      </c>
      <c r="R4070" s="71">
        <v>0</v>
      </c>
      <c r="S4070" s="70">
        <v>0</v>
      </c>
      <c r="T4070" s="71">
        <v>0</v>
      </c>
      <c r="U4070" s="70">
        <v>0</v>
      </c>
      <c r="V4070" s="71">
        <v>0</v>
      </c>
      <c r="W4070" s="70">
        <v>0</v>
      </c>
      <c r="X4070" s="71">
        <v>0</v>
      </c>
      <c r="Y4070" s="70">
        <v>0</v>
      </c>
      <c r="Z4070" s="71">
        <v>0</v>
      </c>
      <c r="AA4070" s="70">
        <v>0</v>
      </c>
      <c r="AB4070" s="71">
        <v>0</v>
      </c>
      <c r="AC4070" s="54"/>
      <c r="AD4070" s="55">
        <f t="shared" si="84"/>
        <v>0</v>
      </c>
      <c r="AE4070" s="54"/>
    </row>
    <row r="4071" spans="2:31" x14ac:dyDescent="0.3">
      <c r="B4071" s="4" t="s">
        <v>154</v>
      </c>
      <c r="C4071" s="14"/>
      <c r="D4071" s="14"/>
      <c r="E4071" s="70">
        <v>0</v>
      </c>
      <c r="F4071" s="71">
        <v>0</v>
      </c>
      <c r="G4071" s="70">
        <v>0</v>
      </c>
      <c r="H4071" s="71">
        <v>0</v>
      </c>
      <c r="I4071" s="70">
        <v>0</v>
      </c>
      <c r="J4071" s="71">
        <v>0</v>
      </c>
      <c r="K4071" s="70">
        <v>0</v>
      </c>
      <c r="L4071" s="71">
        <v>0</v>
      </c>
      <c r="M4071" s="70">
        <v>0</v>
      </c>
      <c r="N4071" s="71">
        <v>0</v>
      </c>
      <c r="O4071" s="70">
        <v>0</v>
      </c>
      <c r="P4071" s="71">
        <v>0</v>
      </c>
      <c r="Q4071" s="70">
        <v>0</v>
      </c>
      <c r="R4071" s="71">
        <v>0</v>
      </c>
      <c r="S4071" s="70">
        <v>0</v>
      </c>
      <c r="T4071" s="71">
        <v>0</v>
      </c>
      <c r="U4071" s="70">
        <v>0</v>
      </c>
      <c r="V4071" s="71">
        <v>0</v>
      </c>
      <c r="W4071" s="70">
        <v>0</v>
      </c>
      <c r="X4071" s="71">
        <v>0</v>
      </c>
      <c r="Y4071" s="70">
        <v>0</v>
      </c>
      <c r="Z4071" s="71">
        <v>0</v>
      </c>
      <c r="AA4071" s="70">
        <v>0</v>
      </c>
      <c r="AB4071" s="71">
        <v>0</v>
      </c>
      <c r="AC4071" s="54"/>
      <c r="AD4071" s="55">
        <f t="shared" si="84"/>
        <v>0</v>
      </c>
      <c r="AE4071" s="54"/>
    </row>
    <row r="4072" spans="2:31" x14ac:dyDescent="0.3">
      <c r="B4072" s="4" t="s">
        <v>141</v>
      </c>
      <c r="C4072" s="14"/>
      <c r="D4072" s="14"/>
      <c r="E4072" s="70">
        <v>0</v>
      </c>
      <c r="F4072" s="71">
        <v>0</v>
      </c>
      <c r="G4072" s="70">
        <v>0</v>
      </c>
      <c r="H4072" s="71">
        <v>0</v>
      </c>
      <c r="I4072" s="70">
        <v>0</v>
      </c>
      <c r="J4072" s="71">
        <v>0</v>
      </c>
      <c r="K4072" s="70">
        <v>0</v>
      </c>
      <c r="L4072" s="71">
        <v>0</v>
      </c>
      <c r="M4072" s="70">
        <v>0</v>
      </c>
      <c r="N4072" s="71">
        <v>0</v>
      </c>
      <c r="O4072" s="70">
        <v>0</v>
      </c>
      <c r="P4072" s="71">
        <v>0</v>
      </c>
      <c r="Q4072" s="70">
        <v>0</v>
      </c>
      <c r="R4072" s="71">
        <v>0</v>
      </c>
      <c r="S4072" s="70">
        <v>0</v>
      </c>
      <c r="T4072" s="71">
        <v>0</v>
      </c>
      <c r="U4072" s="70">
        <v>0</v>
      </c>
      <c r="V4072" s="71">
        <v>0</v>
      </c>
      <c r="W4072" s="70">
        <v>0</v>
      </c>
      <c r="X4072" s="71">
        <v>0</v>
      </c>
      <c r="Y4072" s="70">
        <v>0</v>
      </c>
      <c r="Z4072" s="71">
        <v>0</v>
      </c>
      <c r="AA4072" s="70">
        <v>0</v>
      </c>
      <c r="AB4072" s="71">
        <v>0</v>
      </c>
      <c r="AC4072" s="54"/>
      <c r="AD4072" s="55">
        <f t="shared" si="84"/>
        <v>0</v>
      </c>
      <c r="AE4072" s="54"/>
    </row>
    <row r="4073" spans="2:31" x14ac:dyDescent="0.3">
      <c r="B4073" s="4" t="s">
        <v>222</v>
      </c>
      <c r="C4073" s="14"/>
      <c r="D4073" s="14"/>
      <c r="E4073" s="70">
        <v>0</v>
      </c>
      <c r="F4073" s="71">
        <v>0</v>
      </c>
      <c r="G4073" s="70">
        <v>0</v>
      </c>
      <c r="H4073" s="71">
        <v>0</v>
      </c>
      <c r="I4073" s="70">
        <v>0</v>
      </c>
      <c r="J4073" s="71">
        <v>0</v>
      </c>
      <c r="K4073" s="70">
        <v>0</v>
      </c>
      <c r="L4073" s="71">
        <v>0</v>
      </c>
      <c r="M4073" s="70">
        <v>0</v>
      </c>
      <c r="N4073" s="71">
        <v>0</v>
      </c>
      <c r="O4073" s="70">
        <v>0</v>
      </c>
      <c r="P4073" s="71">
        <v>0</v>
      </c>
      <c r="Q4073" s="70">
        <v>0</v>
      </c>
      <c r="R4073" s="71">
        <v>0</v>
      </c>
      <c r="S4073" s="70">
        <v>0</v>
      </c>
      <c r="T4073" s="71">
        <v>0</v>
      </c>
      <c r="U4073" s="70">
        <v>0</v>
      </c>
      <c r="V4073" s="71">
        <v>0</v>
      </c>
      <c r="W4073" s="70">
        <v>0</v>
      </c>
      <c r="X4073" s="71">
        <v>0</v>
      </c>
      <c r="Y4073" s="70">
        <v>0</v>
      </c>
      <c r="Z4073" s="71">
        <v>0</v>
      </c>
      <c r="AA4073" s="70">
        <v>0</v>
      </c>
      <c r="AB4073" s="71">
        <v>0</v>
      </c>
      <c r="AC4073" s="54"/>
      <c r="AD4073" s="55">
        <f t="shared" si="84"/>
        <v>0</v>
      </c>
      <c r="AE4073" s="54"/>
    </row>
    <row r="4074" spans="2:31" x14ac:dyDescent="0.3">
      <c r="B4074" s="4" t="s">
        <v>240</v>
      </c>
      <c r="C4074" s="14"/>
      <c r="D4074" s="14"/>
      <c r="E4074" s="70">
        <v>0</v>
      </c>
      <c r="F4074" s="71">
        <v>0</v>
      </c>
      <c r="G4074" s="70">
        <v>0</v>
      </c>
      <c r="H4074" s="71">
        <v>0</v>
      </c>
      <c r="I4074" s="70">
        <v>0</v>
      </c>
      <c r="J4074" s="71">
        <v>0</v>
      </c>
      <c r="K4074" s="70">
        <v>0</v>
      </c>
      <c r="L4074" s="71">
        <v>0</v>
      </c>
      <c r="M4074" s="70">
        <v>0</v>
      </c>
      <c r="N4074" s="71">
        <v>0</v>
      </c>
      <c r="O4074" s="70">
        <v>0</v>
      </c>
      <c r="P4074" s="71">
        <v>0</v>
      </c>
      <c r="Q4074" s="70">
        <v>0</v>
      </c>
      <c r="R4074" s="71">
        <v>0</v>
      </c>
      <c r="S4074" s="70">
        <v>0</v>
      </c>
      <c r="T4074" s="71">
        <v>0</v>
      </c>
      <c r="U4074" s="70">
        <v>0</v>
      </c>
      <c r="V4074" s="71">
        <v>0</v>
      </c>
      <c r="W4074" s="70">
        <v>0</v>
      </c>
      <c r="X4074" s="71">
        <v>0</v>
      </c>
      <c r="Y4074" s="70">
        <v>0</v>
      </c>
      <c r="Z4074" s="71">
        <v>0</v>
      </c>
      <c r="AA4074" s="70">
        <v>0</v>
      </c>
      <c r="AB4074" s="71">
        <v>0</v>
      </c>
      <c r="AC4074" s="54"/>
      <c r="AD4074" s="55">
        <f t="shared" si="84"/>
        <v>0</v>
      </c>
      <c r="AE4074" s="54"/>
    </row>
    <row r="4075" spans="2:31" x14ac:dyDescent="0.3">
      <c r="B4075" s="4" t="s">
        <v>223</v>
      </c>
      <c r="C4075" s="14"/>
      <c r="D4075" s="14"/>
      <c r="E4075" s="70">
        <v>0</v>
      </c>
      <c r="F4075" s="71">
        <v>0</v>
      </c>
      <c r="G4075" s="70">
        <v>0</v>
      </c>
      <c r="H4075" s="71">
        <v>0</v>
      </c>
      <c r="I4075" s="70">
        <v>0</v>
      </c>
      <c r="J4075" s="71">
        <v>0</v>
      </c>
      <c r="K4075" s="70">
        <v>0</v>
      </c>
      <c r="L4075" s="71">
        <v>0.29859919548034669</v>
      </c>
      <c r="M4075" s="70">
        <v>0.37007406552632649</v>
      </c>
      <c r="N4075" s="71">
        <v>0</v>
      </c>
      <c r="O4075" s="70">
        <v>0</v>
      </c>
      <c r="P4075" s="71">
        <v>0</v>
      </c>
      <c r="Q4075" s="70">
        <v>0</v>
      </c>
      <c r="R4075" s="71">
        <v>0</v>
      </c>
      <c r="S4075" s="70">
        <v>0</v>
      </c>
      <c r="T4075" s="71">
        <v>0</v>
      </c>
      <c r="U4075" s="70">
        <v>0</v>
      </c>
      <c r="V4075" s="71">
        <v>0</v>
      </c>
      <c r="W4075" s="70">
        <v>0</v>
      </c>
      <c r="X4075" s="71">
        <v>0</v>
      </c>
      <c r="Y4075" s="70">
        <v>0</v>
      </c>
      <c r="Z4075" s="71">
        <v>0</v>
      </c>
      <c r="AA4075" s="70">
        <v>0</v>
      </c>
      <c r="AB4075" s="71">
        <v>0</v>
      </c>
      <c r="AC4075" s="54"/>
      <c r="AD4075" s="55">
        <f t="shared" si="84"/>
        <v>0.66867326100667324</v>
      </c>
      <c r="AE4075" s="54"/>
    </row>
    <row r="4076" spans="2:31" x14ac:dyDescent="0.3">
      <c r="B4076" s="4" t="s">
        <v>284</v>
      </c>
      <c r="C4076" s="14"/>
      <c r="D4076" s="14"/>
      <c r="E4076" s="70">
        <v>0</v>
      </c>
      <c r="F4076" s="71">
        <v>0</v>
      </c>
      <c r="G4076" s="70">
        <v>0</v>
      </c>
      <c r="H4076" s="71">
        <v>0</v>
      </c>
      <c r="I4076" s="70">
        <v>0</v>
      </c>
      <c r="J4076" s="71">
        <v>0</v>
      </c>
      <c r="K4076" s="70">
        <v>0</v>
      </c>
      <c r="L4076" s="71">
        <v>0</v>
      </c>
      <c r="M4076" s="70">
        <v>0</v>
      </c>
      <c r="N4076" s="71">
        <v>0</v>
      </c>
      <c r="O4076" s="70">
        <v>0</v>
      </c>
      <c r="P4076" s="71">
        <v>0</v>
      </c>
      <c r="Q4076" s="70">
        <v>0</v>
      </c>
      <c r="R4076" s="71">
        <v>0</v>
      </c>
      <c r="S4076" s="70">
        <v>0</v>
      </c>
      <c r="T4076" s="71">
        <v>0</v>
      </c>
      <c r="U4076" s="70">
        <v>0</v>
      </c>
      <c r="V4076" s="71">
        <v>0</v>
      </c>
      <c r="W4076" s="70">
        <v>0</v>
      </c>
      <c r="X4076" s="71">
        <v>0</v>
      </c>
      <c r="Y4076" s="70">
        <v>0</v>
      </c>
      <c r="Z4076" s="71">
        <v>0</v>
      </c>
      <c r="AA4076" s="70">
        <v>0</v>
      </c>
      <c r="AB4076" s="71">
        <v>0</v>
      </c>
      <c r="AC4076" s="54"/>
      <c r="AD4076" s="55">
        <f t="shared" si="84"/>
        <v>0</v>
      </c>
      <c r="AE4076" s="54"/>
    </row>
    <row r="4077" spans="2:31" x14ac:dyDescent="0.3">
      <c r="B4077" s="4" t="s">
        <v>236</v>
      </c>
      <c r="C4077" s="14"/>
      <c r="D4077" s="14"/>
      <c r="E4077" s="70">
        <v>0</v>
      </c>
      <c r="F4077" s="71">
        <v>0</v>
      </c>
      <c r="G4077" s="70">
        <v>0</v>
      </c>
      <c r="H4077" s="71">
        <v>0</v>
      </c>
      <c r="I4077" s="70">
        <v>0</v>
      </c>
      <c r="J4077" s="71">
        <v>0</v>
      </c>
      <c r="K4077" s="70">
        <v>0</v>
      </c>
      <c r="L4077" s="71">
        <v>0</v>
      </c>
      <c r="M4077" s="70">
        <v>0</v>
      </c>
      <c r="N4077" s="71">
        <v>0</v>
      </c>
      <c r="O4077" s="70">
        <v>0</v>
      </c>
      <c r="P4077" s="71">
        <v>0</v>
      </c>
      <c r="Q4077" s="70">
        <v>0</v>
      </c>
      <c r="R4077" s="71">
        <v>0</v>
      </c>
      <c r="S4077" s="70">
        <v>0</v>
      </c>
      <c r="T4077" s="71">
        <v>0</v>
      </c>
      <c r="U4077" s="70">
        <v>0</v>
      </c>
      <c r="V4077" s="71">
        <v>0</v>
      </c>
      <c r="W4077" s="70">
        <v>0</v>
      </c>
      <c r="X4077" s="71">
        <v>0</v>
      </c>
      <c r="Y4077" s="70">
        <v>0</v>
      </c>
      <c r="Z4077" s="71">
        <v>0</v>
      </c>
      <c r="AA4077" s="70">
        <v>0</v>
      </c>
      <c r="AB4077" s="71">
        <v>0</v>
      </c>
      <c r="AC4077" s="54"/>
      <c r="AD4077" s="55">
        <f t="shared" si="84"/>
        <v>0</v>
      </c>
      <c r="AE4077" s="54"/>
    </row>
    <row r="4078" spans="2:31" x14ac:dyDescent="0.3">
      <c r="B4078" s="4" t="s">
        <v>237</v>
      </c>
      <c r="C4078" s="14"/>
      <c r="D4078" s="14"/>
      <c r="E4078" s="70">
        <v>0</v>
      </c>
      <c r="F4078" s="71">
        <v>0</v>
      </c>
      <c r="G4078" s="70">
        <v>0</v>
      </c>
      <c r="H4078" s="71">
        <v>0</v>
      </c>
      <c r="I4078" s="70">
        <v>0</v>
      </c>
      <c r="J4078" s="71">
        <v>0</v>
      </c>
      <c r="K4078" s="70">
        <v>0</v>
      </c>
      <c r="L4078" s="71">
        <v>0</v>
      </c>
      <c r="M4078" s="70">
        <v>0</v>
      </c>
      <c r="N4078" s="71">
        <v>0</v>
      </c>
      <c r="O4078" s="70">
        <v>0</v>
      </c>
      <c r="P4078" s="71">
        <v>0</v>
      </c>
      <c r="Q4078" s="70">
        <v>0</v>
      </c>
      <c r="R4078" s="71">
        <v>0</v>
      </c>
      <c r="S4078" s="70">
        <v>0</v>
      </c>
      <c r="T4078" s="71">
        <v>0</v>
      </c>
      <c r="U4078" s="70">
        <v>0</v>
      </c>
      <c r="V4078" s="71">
        <v>0</v>
      </c>
      <c r="W4078" s="70">
        <v>0</v>
      </c>
      <c r="X4078" s="71">
        <v>0</v>
      </c>
      <c r="Y4078" s="70">
        <v>0</v>
      </c>
      <c r="Z4078" s="71">
        <v>0</v>
      </c>
      <c r="AA4078" s="70">
        <v>0</v>
      </c>
      <c r="AB4078" s="71">
        <v>0</v>
      </c>
      <c r="AC4078" s="54"/>
      <c r="AD4078" s="55">
        <f t="shared" si="84"/>
        <v>0</v>
      </c>
      <c r="AE4078" s="54"/>
    </row>
    <row r="4079" spans="2:31" x14ac:dyDescent="0.3">
      <c r="B4079" s="4" t="s">
        <v>249</v>
      </c>
      <c r="C4079" s="14"/>
      <c r="D4079" s="14"/>
      <c r="E4079" s="70">
        <v>0</v>
      </c>
      <c r="F4079" s="71">
        <v>0</v>
      </c>
      <c r="G4079" s="70">
        <v>0</v>
      </c>
      <c r="H4079" s="71">
        <v>0</v>
      </c>
      <c r="I4079" s="70">
        <v>0</v>
      </c>
      <c r="J4079" s="71">
        <v>0</v>
      </c>
      <c r="K4079" s="70">
        <v>0</v>
      </c>
      <c r="L4079" s="71">
        <v>0</v>
      </c>
      <c r="M4079" s="70">
        <v>0</v>
      </c>
      <c r="N4079" s="71">
        <v>0</v>
      </c>
      <c r="O4079" s="70">
        <v>0</v>
      </c>
      <c r="P4079" s="71">
        <v>0</v>
      </c>
      <c r="Q4079" s="70">
        <v>0</v>
      </c>
      <c r="R4079" s="71">
        <v>0</v>
      </c>
      <c r="S4079" s="70">
        <v>0</v>
      </c>
      <c r="T4079" s="71">
        <v>0</v>
      </c>
      <c r="U4079" s="70">
        <v>0</v>
      </c>
      <c r="V4079" s="71">
        <v>0</v>
      </c>
      <c r="W4079" s="70">
        <v>0</v>
      </c>
      <c r="X4079" s="71">
        <v>0</v>
      </c>
      <c r="Y4079" s="70">
        <v>0</v>
      </c>
      <c r="Z4079" s="71">
        <v>0</v>
      </c>
      <c r="AA4079" s="70">
        <v>0</v>
      </c>
      <c r="AB4079" s="71">
        <v>0</v>
      </c>
      <c r="AC4079" s="54"/>
      <c r="AD4079" s="55">
        <f t="shared" si="84"/>
        <v>0</v>
      </c>
      <c r="AE4079" s="54"/>
    </row>
    <row r="4080" spans="2:31" x14ac:dyDescent="0.3">
      <c r="B4080" s="4" t="s">
        <v>214</v>
      </c>
      <c r="C4080" s="14"/>
      <c r="D4080" s="14"/>
      <c r="E4080" s="70">
        <v>0</v>
      </c>
      <c r="F4080" s="71">
        <v>0</v>
      </c>
      <c r="G4080" s="70">
        <v>0</v>
      </c>
      <c r="H4080" s="71">
        <v>0</v>
      </c>
      <c r="I4080" s="70">
        <v>0</v>
      </c>
      <c r="J4080" s="71">
        <v>0</v>
      </c>
      <c r="K4080" s="70">
        <v>0</v>
      </c>
      <c r="L4080" s="71">
        <v>0</v>
      </c>
      <c r="M4080" s="70">
        <v>0</v>
      </c>
      <c r="N4080" s="71">
        <v>0</v>
      </c>
      <c r="O4080" s="70">
        <v>0</v>
      </c>
      <c r="P4080" s="71">
        <v>0</v>
      </c>
      <c r="Q4080" s="70">
        <v>0</v>
      </c>
      <c r="R4080" s="71">
        <v>0</v>
      </c>
      <c r="S4080" s="70">
        <v>0</v>
      </c>
      <c r="T4080" s="71">
        <v>0</v>
      </c>
      <c r="U4080" s="70">
        <v>0</v>
      </c>
      <c r="V4080" s="71">
        <v>0</v>
      </c>
      <c r="W4080" s="70">
        <v>0</v>
      </c>
      <c r="X4080" s="71">
        <v>0</v>
      </c>
      <c r="Y4080" s="70">
        <v>0</v>
      </c>
      <c r="Z4080" s="71">
        <v>0</v>
      </c>
      <c r="AA4080" s="70">
        <v>0</v>
      </c>
      <c r="AB4080" s="71">
        <v>0</v>
      </c>
      <c r="AC4080" s="54"/>
      <c r="AD4080" s="55">
        <f t="shared" si="84"/>
        <v>0</v>
      </c>
      <c r="AE4080" s="54"/>
    </row>
    <row r="4081" spans="2:31" x14ac:dyDescent="0.3">
      <c r="B4081" s="4" t="s">
        <v>215</v>
      </c>
      <c r="C4081" s="14"/>
      <c r="D4081" s="14"/>
      <c r="E4081" s="70">
        <v>0</v>
      </c>
      <c r="F4081" s="71">
        <v>0</v>
      </c>
      <c r="G4081" s="70">
        <v>0</v>
      </c>
      <c r="H4081" s="71">
        <v>0</v>
      </c>
      <c r="I4081" s="70">
        <v>0</v>
      </c>
      <c r="J4081" s="71">
        <v>0</v>
      </c>
      <c r="K4081" s="70">
        <v>0</v>
      </c>
      <c r="L4081" s="71">
        <v>0</v>
      </c>
      <c r="M4081" s="70">
        <v>0</v>
      </c>
      <c r="N4081" s="71">
        <v>0</v>
      </c>
      <c r="O4081" s="70">
        <v>0</v>
      </c>
      <c r="P4081" s="71">
        <v>0</v>
      </c>
      <c r="Q4081" s="70">
        <v>0</v>
      </c>
      <c r="R4081" s="71">
        <v>0</v>
      </c>
      <c r="S4081" s="70">
        <v>0</v>
      </c>
      <c r="T4081" s="71">
        <v>0</v>
      </c>
      <c r="U4081" s="70">
        <v>0</v>
      </c>
      <c r="V4081" s="71">
        <v>0</v>
      </c>
      <c r="W4081" s="70">
        <v>0</v>
      </c>
      <c r="X4081" s="71">
        <v>0</v>
      </c>
      <c r="Y4081" s="70">
        <v>0</v>
      </c>
      <c r="Z4081" s="71">
        <v>0</v>
      </c>
      <c r="AA4081" s="70">
        <v>0</v>
      </c>
      <c r="AB4081" s="71">
        <v>0</v>
      </c>
      <c r="AC4081" s="54"/>
      <c r="AD4081" s="55">
        <f t="shared" si="84"/>
        <v>0</v>
      </c>
      <c r="AE4081" s="54"/>
    </row>
    <row r="4082" spans="2:31" x14ac:dyDescent="0.3">
      <c r="B4082" s="4" t="s">
        <v>216</v>
      </c>
      <c r="C4082" s="14"/>
      <c r="D4082" s="14"/>
      <c r="E4082" s="70">
        <v>0</v>
      </c>
      <c r="F4082" s="71">
        <v>0</v>
      </c>
      <c r="G4082" s="70">
        <v>0</v>
      </c>
      <c r="H4082" s="71">
        <v>0</v>
      </c>
      <c r="I4082" s="70">
        <v>0</v>
      </c>
      <c r="J4082" s="71">
        <v>0</v>
      </c>
      <c r="K4082" s="70">
        <v>0</v>
      </c>
      <c r="L4082" s="71">
        <v>0</v>
      </c>
      <c r="M4082" s="70">
        <v>0</v>
      </c>
      <c r="N4082" s="71">
        <v>0</v>
      </c>
      <c r="O4082" s="70">
        <v>0</v>
      </c>
      <c r="P4082" s="71">
        <v>0</v>
      </c>
      <c r="Q4082" s="70">
        <v>0</v>
      </c>
      <c r="R4082" s="71">
        <v>0</v>
      </c>
      <c r="S4082" s="70">
        <v>0</v>
      </c>
      <c r="T4082" s="71">
        <v>0</v>
      </c>
      <c r="U4082" s="70">
        <v>0</v>
      </c>
      <c r="V4082" s="71">
        <v>0</v>
      </c>
      <c r="W4082" s="70">
        <v>0</v>
      </c>
      <c r="X4082" s="71">
        <v>0</v>
      </c>
      <c r="Y4082" s="70">
        <v>0</v>
      </c>
      <c r="Z4082" s="71">
        <v>0</v>
      </c>
      <c r="AA4082" s="70">
        <v>0</v>
      </c>
      <c r="AB4082" s="71">
        <v>0</v>
      </c>
      <c r="AC4082" s="54"/>
      <c r="AD4082" s="55">
        <f t="shared" si="84"/>
        <v>0</v>
      </c>
      <c r="AE4082" s="54"/>
    </row>
    <row r="4083" spans="2:31" x14ac:dyDescent="0.3">
      <c r="B4083" s="4" t="s">
        <v>250</v>
      </c>
      <c r="C4083" s="14"/>
      <c r="D4083" s="14"/>
      <c r="E4083" s="70">
        <v>0</v>
      </c>
      <c r="F4083" s="71">
        <v>0</v>
      </c>
      <c r="G4083" s="70">
        <v>0</v>
      </c>
      <c r="H4083" s="71">
        <v>0</v>
      </c>
      <c r="I4083" s="70">
        <v>0</v>
      </c>
      <c r="J4083" s="71">
        <v>0</v>
      </c>
      <c r="K4083" s="70">
        <v>0</v>
      </c>
      <c r="L4083" s="71">
        <v>0</v>
      </c>
      <c r="M4083" s="70">
        <v>0</v>
      </c>
      <c r="N4083" s="71">
        <v>0</v>
      </c>
      <c r="O4083" s="70">
        <v>0</v>
      </c>
      <c r="P4083" s="71">
        <v>0</v>
      </c>
      <c r="Q4083" s="70">
        <v>0</v>
      </c>
      <c r="R4083" s="71">
        <v>0</v>
      </c>
      <c r="S4083" s="70">
        <v>0</v>
      </c>
      <c r="T4083" s="71">
        <v>0</v>
      </c>
      <c r="U4083" s="70">
        <v>0</v>
      </c>
      <c r="V4083" s="71">
        <v>0</v>
      </c>
      <c r="W4083" s="70">
        <v>0</v>
      </c>
      <c r="X4083" s="71">
        <v>0</v>
      </c>
      <c r="Y4083" s="70">
        <v>0</v>
      </c>
      <c r="Z4083" s="71">
        <v>0</v>
      </c>
      <c r="AA4083" s="70">
        <v>0</v>
      </c>
      <c r="AB4083" s="71">
        <v>0</v>
      </c>
      <c r="AC4083" s="54"/>
      <c r="AD4083" s="55">
        <f t="shared" si="84"/>
        <v>0</v>
      </c>
      <c r="AE4083" s="54"/>
    </row>
    <row r="4084" spans="2:31" x14ac:dyDescent="0.3">
      <c r="B4084" s="4" t="s">
        <v>238</v>
      </c>
      <c r="C4084" s="14"/>
      <c r="D4084" s="14"/>
      <c r="E4084" s="70">
        <v>0</v>
      </c>
      <c r="F4084" s="71">
        <v>0</v>
      </c>
      <c r="G4084" s="70">
        <v>0</v>
      </c>
      <c r="H4084" s="71">
        <v>0</v>
      </c>
      <c r="I4084" s="70">
        <v>0</v>
      </c>
      <c r="J4084" s="71">
        <v>0</v>
      </c>
      <c r="K4084" s="70">
        <v>0</v>
      </c>
      <c r="L4084" s="71">
        <v>0</v>
      </c>
      <c r="M4084" s="70">
        <v>0</v>
      </c>
      <c r="N4084" s="71">
        <v>0</v>
      </c>
      <c r="O4084" s="70">
        <v>0</v>
      </c>
      <c r="P4084" s="71">
        <v>0</v>
      </c>
      <c r="Q4084" s="70">
        <v>0</v>
      </c>
      <c r="R4084" s="71">
        <v>0</v>
      </c>
      <c r="S4084" s="70">
        <v>0</v>
      </c>
      <c r="T4084" s="71">
        <v>0</v>
      </c>
      <c r="U4084" s="70">
        <v>0</v>
      </c>
      <c r="V4084" s="71">
        <v>0</v>
      </c>
      <c r="W4084" s="70">
        <v>0</v>
      </c>
      <c r="X4084" s="71">
        <v>0</v>
      </c>
      <c r="Y4084" s="70">
        <v>0</v>
      </c>
      <c r="Z4084" s="71">
        <v>0</v>
      </c>
      <c r="AA4084" s="70">
        <v>0</v>
      </c>
      <c r="AB4084" s="71">
        <v>0</v>
      </c>
      <c r="AC4084" s="54"/>
      <c r="AD4084" s="55">
        <f t="shared" si="84"/>
        <v>0</v>
      </c>
      <c r="AE4084" s="54"/>
    </row>
    <row r="4085" spans="2:31" x14ac:dyDescent="0.3">
      <c r="B4085" s="4" t="s">
        <v>181</v>
      </c>
      <c r="C4085" s="14"/>
      <c r="D4085" s="14"/>
      <c r="E4085" s="70">
        <v>0</v>
      </c>
      <c r="F4085" s="71">
        <v>0</v>
      </c>
      <c r="G4085" s="70">
        <v>0</v>
      </c>
      <c r="H4085" s="71">
        <v>0</v>
      </c>
      <c r="I4085" s="70">
        <v>0</v>
      </c>
      <c r="J4085" s="71">
        <v>0</v>
      </c>
      <c r="K4085" s="70">
        <v>0</v>
      </c>
      <c r="L4085" s="71">
        <v>0</v>
      </c>
      <c r="M4085" s="70">
        <v>0</v>
      </c>
      <c r="N4085" s="71">
        <v>0</v>
      </c>
      <c r="O4085" s="70">
        <v>0</v>
      </c>
      <c r="P4085" s="71">
        <v>0</v>
      </c>
      <c r="Q4085" s="70">
        <v>0</v>
      </c>
      <c r="R4085" s="71">
        <v>0</v>
      </c>
      <c r="S4085" s="70">
        <v>0</v>
      </c>
      <c r="T4085" s="71">
        <v>0</v>
      </c>
      <c r="U4085" s="70">
        <v>0</v>
      </c>
      <c r="V4085" s="71">
        <v>0</v>
      </c>
      <c r="W4085" s="70">
        <v>0</v>
      </c>
      <c r="X4085" s="71">
        <v>0</v>
      </c>
      <c r="Y4085" s="70">
        <v>0</v>
      </c>
      <c r="Z4085" s="71">
        <v>0</v>
      </c>
      <c r="AA4085" s="70">
        <v>0</v>
      </c>
      <c r="AB4085" s="71">
        <v>0</v>
      </c>
      <c r="AC4085" s="54"/>
      <c r="AD4085" s="55">
        <f t="shared" si="84"/>
        <v>0</v>
      </c>
      <c r="AE4085" s="54"/>
    </row>
    <row r="4086" spans="2:31" x14ac:dyDescent="0.3">
      <c r="B4086" s="4" t="s">
        <v>182</v>
      </c>
      <c r="C4086" s="14"/>
      <c r="D4086" s="14"/>
      <c r="E4086" s="70">
        <v>0</v>
      </c>
      <c r="F4086" s="71">
        <v>0</v>
      </c>
      <c r="G4086" s="70">
        <v>0</v>
      </c>
      <c r="H4086" s="71">
        <v>0</v>
      </c>
      <c r="I4086" s="70">
        <v>0</v>
      </c>
      <c r="J4086" s="71">
        <v>0</v>
      </c>
      <c r="K4086" s="70">
        <v>0</v>
      </c>
      <c r="L4086" s="71">
        <v>0</v>
      </c>
      <c r="M4086" s="70">
        <v>0</v>
      </c>
      <c r="N4086" s="71">
        <v>0</v>
      </c>
      <c r="O4086" s="70">
        <v>0</v>
      </c>
      <c r="P4086" s="71">
        <v>0</v>
      </c>
      <c r="Q4086" s="70">
        <v>0</v>
      </c>
      <c r="R4086" s="71">
        <v>0</v>
      </c>
      <c r="S4086" s="70">
        <v>0</v>
      </c>
      <c r="T4086" s="71">
        <v>0</v>
      </c>
      <c r="U4086" s="70">
        <v>0</v>
      </c>
      <c r="V4086" s="71">
        <v>0</v>
      </c>
      <c r="W4086" s="70">
        <v>0</v>
      </c>
      <c r="X4086" s="71">
        <v>0</v>
      </c>
      <c r="Y4086" s="70">
        <v>0</v>
      </c>
      <c r="Z4086" s="71">
        <v>0</v>
      </c>
      <c r="AA4086" s="70">
        <v>0</v>
      </c>
      <c r="AB4086" s="71">
        <v>0</v>
      </c>
      <c r="AC4086" s="54"/>
      <c r="AD4086" s="55">
        <f t="shared" si="84"/>
        <v>0</v>
      </c>
      <c r="AE4086" s="54"/>
    </row>
    <row r="4087" spans="2:31" x14ac:dyDescent="0.3">
      <c r="B4087" s="4" t="s">
        <v>200</v>
      </c>
      <c r="C4087" s="14"/>
      <c r="D4087" s="14"/>
      <c r="E4087" s="70">
        <v>0</v>
      </c>
      <c r="F4087" s="71">
        <v>0</v>
      </c>
      <c r="G4087" s="70">
        <v>0</v>
      </c>
      <c r="H4087" s="71">
        <v>0</v>
      </c>
      <c r="I4087" s="70">
        <v>0</v>
      </c>
      <c r="J4087" s="71">
        <v>0</v>
      </c>
      <c r="K4087" s="70">
        <v>0</v>
      </c>
      <c r="L4087" s="71">
        <v>0</v>
      </c>
      <c r="M4087" s="70">
        <v>0</v>
      </c>
      <c r="N4087" s="71">
        <v>0</v>
      </c>
      <c r="O4087" s="70">
        <v>0</v>
      </c>
      <c r="P4087" s="71">
        <v>0</v>
      </c>
      <c r="Q4087" s="70">
        <v>0</v>
      </c>
      <c r="R4087" s="71">
        <v>0</v>
      </c>
      <c r="S4087" s="70">
        <v>0</v>
      </c>
      <c r="T4087" s="71">
        <v>0</v>
      </c>
      <c r="U4087" s="70">
        <v>0</v>
      </c>
      <c r="V4087" s="71">
        <v>0</v>
      </c>
      <c r="W4087" s="70">
        <v>0</v>
      </c>
      <c r="X4087" s="71">
        <v>0</v>
      </c>
      <c r="Y4087" s="70">
        <v>0</v>
      </c>
      <c r="Z4087" s="71">
        <v>0</v>
      </c>
      <c r="AA4087" s="70">
        <v>0</v>
      </c>
      <c r="AB4087" s="71">
        <v>0</v>
      </c>
      <c r="AC4087" s="54"/>
      <c r="AD4087" s="55">
        <f t="shared" si="84"/>
        <v>0</v>
      </c>
      <c r="AE4087" s="54"/>
    </row>
    <row r="4088" spans="2:31" x14ac:dyDescent="0.3">
      <c r="B4088" s="4" t="s">
        <v>201</v>
      </c>
      <c r="C4088" s="14"/>
      <c r="D4088" s="14"/>
      <c r="E4088" s="70">
        <v>0</v>
      </c>
      <c r="F4088" s="71">
        <v>0</v>
      </c>
      <c r="G4088" s="70">
        <v>0</v>
      </c>
      <c r="H4088" s="71">
        <v>0</v>
      </c>
      <c r="I4088" s="70">
        <v>0</v>
      </c>
      <c r="J4088" s="71">
        <v>0</v>
      </c>
      <c r="K4088" s="70">
        <v>0</v>
      </c>
      <c r="L4088" s="71">
        <v>0</v>
      </c>
      <c r="M4088" s="70">
        <v>0</v>
      </c>
      <c r="N4088" s="71">
        <v>0</v>
      </c>
      <c r="O4088" s="70">
        <v>0</v>
      </c>
      <c r="P4088" s="71">
        <v>0</v>
      </c>
      <c r="Q4088" s="70">
        <v>0</v>
      </c>
      <c r="R4088" s="71">
        <v>0</v>
      </c>
      <c r="S4088" s="70">
        <v>0</v>
      </c>
      <c r="T4088" s="71">
        <v>0</v>
      </c>
      <c r="U4088" s="70">
        <v>0</v>
      </c>
      <c r="V4088" s="71">
        <v>0</v>
      </c>
      <c r="W4088" s="70">
        <v>0</v>
      </c>
      <c r="X4088" s="71">
        <v>0</v>
      </c>
      <c r="Y4088" s="70">
        <v>0</v>
      </c>
      <c r="Z4088" s="71">
        <v>0</v>
      </c>
      <c r="AA4088" s="70">
        <v>0</v>
      </c>
      <c r="AB4088" s="71">
        <v>0</v>
      </c>
      <c r="AC4088" s="54"/>
      <c r="AD4088" s="55">
        <f t="shared" si="84"/>
        <v>0</v>
      </c>
      <c r="AE4088" s="54"/>
    </row>
    <row r="4089" spans="2:31" x14ac:dyDescent="0.3">
      <c r="B4089" s="4" t="s">
        <v>202</v>
      </c>
      <c r="C4089" s="14"/>
      <c r="D4089" s="14"/>
      <c r="E4089" s="70">
        <v>0</v>
      </c>
      <c r="F4089" s="71">
        <v>0</v>
      </c>
      <c r="G4089" s="70">
        <v>0</v>
      </c>
      <c r="H4089" s="71">
        <v>0</v>
      </c>
      <c r="I4089" s="70">
        <v>0</v>
      </c>
      <c r="J4089" s="71">
        <v>0</v>
      </c>
      <c r="K4089" s="70">
        <v>0</v>
      </c>
      <c r="L4089" s="71">
        <v>8.1499960025151232E-3</v>
      </c>
      <c r="M4089" s="70">
        <v>1.0484892129898029E-2</v>
      </c>
      <c r="N4089" s="71">
        <v>0</v>
      </c>
      <c r="O4089" s="70">
        <v>0</v>
      </c>
      <c r="P4089" s="71">
        <v>0</v>
      </c>
      <c r="Q4089" s="70">
        <v>0</v>
      </c>
      <c r="R4089" s="71">
        <v>0</v>
      </c>
      <c r="S4089" s="70">
        <v>0</v>
      </c>
      <c r="T4089" s="71">
        <v>0</v>
      </c>
      <c r="U4089" s="70">
        <v>0</v>
      </c>
      <c r="V4089" s="71">
        <v>0</v>
      </c>
      <c r="W4089" s="70">
        <v>0</v>
      </c>
      <c r="X4089" s="71">
        <v>0</v>
      </c>
      <c r="Y4089" s="70">
        <v>0</v>
      </c>
      <c r="Z4089" s="71">
        <v>0</v>
      </c>
      <c r="AA4089" s="70">
        <v>0</v>
      </c>
      <c r="AB4089" s="71">
        <v>0</v>
      </c>
      <c r="AC4089" s="54"/>
      <c r="AD4089" s="55">
        <f t="shared" si="84"/>
        <v>1.8634888132413152E-2</v>
      </c>
      <c r="AE4089" s="54"/>
    </row>
    <row r="4090" spans="2:31" x14ac:dyDescent="0.3">
      <c r="B4090" s="4" t="s">
        <v>203</v>
      </c>
      <c r="C4090" s="14"/>
      <c r="D4090" s="14"/>
      <c r="E4090" s="70">
        <v>0</v>
      </c>
      <c r="F4090" s="71">
        <v>0</v>
      </c>
      <c r="G4090" s="70">
        <v>0</v>
      </c>
      <c r="H4090" s="71">
        <v>0</v>
      </c>
      <c r="I4090" s="70">
        <v>0</v>
      </c>
      <c r="J4090" s="71">
        <v>0</v>
      </c>
      <c r="K4090" s="70">
        <v>0</v>
      </c>
      <c r="L4090" s="71">
        <v>8.1499960025151232E-3</v>
      </c>
      <c r="M4090" s="70">
        <v>1.0484892129898029E-2</v>
      </c>
      <c r="N4090" s="71">
        <v>0</v>
      </c>
      <c r="O4090" s="70">
        <v>0</v>
      </c>
      <c r="P4090" s="71">
        <v>0</v>
      </c>
      <c r="Q4090" s="70">
        <v>0</v>
      </c>
      <c r="R4090" s="71">
        <v>0</v>
      </c>
      <c r="S4090" s="70">
        <v>0</v>
      </c>
      <c r="T4090" s="71">
        <v>0</v>
      </c>
      <c r="U4090" s="70">
        <v>0</v>
      </c>
      <c r="V4090" s="71">
        <v>0</v>
      </c>
      <c r="W4090" s="70">
        <v>0</v>
      </c>
      <c r="X4090" s="71">
        <v>0</v>
      </c>
      <c r="Y4090" s="70">
        <v>0</v>
      </c>
      <c r="Z4090" s="71">
        <v>0</v>
      </c>
      <c r="AA4090" s="70">
        <v>0</v>
      </c>
      <c r="AB4090" s="71">
        <v>0</v>
      </c>
      <c r="AC4090" s="54"/>
      <c r="AD4090" s="55">
        <f t="shared" si="84"/>
        <v>1.8634888132413152E-2</v>
      </c>
      <c r="AE4090" s="54"/>
    </row>
    <row r="4091" spans="2:31" x14ac:dyDescent="0.3">
      <c r="B4091" s="4" t="s">
        <v>130</v>
      </c>
      <c r="C4091" s="14"/>
      <c r="D4091" s="14"/>
      <c r="E4091" s="70">
        <v>0</v>
      </c>
      <c r="F4091" s="71">
        <v>0</v>
      </c>
      <c r="G4091" s="70">
        <v>0</v>
      </c>
      <c r="H4091" s="71">
        <v>0</v>
      </c>
      <c r="I4091" s="70">
        <v>0</v>
      </c>
      <c r="J4091" s="71">
        <v>0</v>
      </c>
      <c r="K4091" s="70">
        <v>0</v>
      </c>
      <c r="L4091" s="71">
        <v>0.18248677018165591</v>
      </c>
      <c r="M4091" s="70">
        <v>0.95835726720492054</v>
      </c>
      <c r="N4091" s="71">
        <v>0</v>
      </c>
      <c r="O4091" s="70">
        <v>0</v>
      </c>
      <c r="P4091" s="71">
        <v>0</v>
      </c>
      <c r="Q4091" s="70">
        <v>0</v>
      </c>
      <c r="R4091" s="71">
        <v>0</v>
      </c>
      <c r="S4091" s="70">
        <v>0</v>
      </c>
      <c r="T4091" s="71">
        <v>0</v>
      </c>
      <c r="U4091" s="70">
        <v>0</v>
      </c>
      <c r="V4091" s="71">
        <v>0</v>
      </c>
      <c r="W4091" s="70">
        <v>0</v>
      </c>
      <c r="X4091" s="71">
        <v>0</v>
      </c>
      <c r="Y4091" s="70">
        <v>0</v>
      </c>
      <c r="Z4091" s="71">
        <v>0</v>
      </c>
      <c r="AA4091" s="70">
        <v>0</v>
      </c>
      <c r="AB4091" s="71">
        <v>0</v>
      </c>
      <c r="AC4091" s="54"/>
      <c r="AD4091" s="55">
        <f t="shared" si="84"/>
        <v>1.1408440373865765</v>
      </c>
      <c r="AE4091" s="54"/>
    </row>
    <row r="4092" spans="2:31" x14ac:dyDescent="0.3">
      <c r="B4092" s="4" t="s">
        <v>131</v>
      </c>
      <c r="C4092" s="14"/>
      <c r="D4092" s="14"/>
      <c r="E4092" s="70">
        <v>0</v>
      </c>
      <c r="F4092" s="71">
        <v>0</v>
      </c>
      <c r="G4092" s="70">
        <v>0</v>
      </c>
      <c r="H4092" s="71">
        <v>0</v>
      </c>
      <c r="I4092" s="70">
        <v>0</v>
      </c>
      <c r="J4092" s="71">
        <v>0</v>
      </c>
      <c r="K4092" s="70">
        <v>0</v>
      </c>
      <c r="L4092" s="71">
        <v>0.18248677018165591</v>
      </c>
      <c r="M4092" s="70">
        <v>0.95835726720492054</v>
      </c>
      <c r="N4092" s="71">
        <v>0</v>
      </c>
      <c r="O4092" s="70">
        <v>0</v>
      </c>
      <c r="P4092" s="71">
        <v>0</v>
      </c>
      <c r="Q4092" s="70">
        <v>0</v>
      </c>
      <c r="R4092" s="71">
        <v>0</v>
      </c>
      <c r="S4092" s="70">
        <v>0</v>
      </c>
      <c r="T4092" s="71">
        <v>0</v>
      </c>
      <c r="U4092" s="70">
        <v>0</v>
      </c>
      <c r="V4092" s="71">
        <v>0</v>
      </c>
      <c r="W4092" s="70">
        <v>0</v>
      </c>
      <c r="X4092" s="71">
        <v>0</v>
      </c>
      <c r="Y4092" s="70">
        <v>0</v>
      </c>
      <c r="Z4092" s="71">
        <v>0</v>
      </c>
      <c r="AA4092" s="70">
        <v>0</v>
      </c>
      <c r="AB4092" s="71">
        <v>0</v>
      </c>
      <c r="AC4092" s="54"/>
      <c r="AD4092" s="55">
        <f t="shared" si="84"/>
        <v>1.1408440373865765</v>
      </c>
      <c r="AE4092" s="54"/>
    </row>
    <row r="4093" spans="2:31" x14ac:dyDescent="0.3">
      <c r="B4093" s="4" t="s">
        <v>219</v>
      </c>
      <c r="C4093" s="14"/>
      <c r="D4093" s="14"/>
      <c r="E4093" s="70">
        <v>0</v>
      </c>
      <c r="F4093" s="71">
        <v>0</v>
      </c>
      <c r="G4093" s="70">
        <v>0</v>
      </c>
      <c r="H4093" s="71">
        <v>0</v>
      </c>
      <c r="I4093" s="70">
        <v>0</v>
      </c>
      <c r="J4093" s="71">
        <v>0</v>
      </c>
      <c r="K4093" s="70">
        <v>0</v>
      </c>
      <c r="L4093" s="71">
        <v>0.32795074780782063</v>
      </c>
      <c r="M4093" s="70">
        <v>0.42726995150248198</v>
      </c>
      <c r="N4093" s="71">
        <v>0</v>
      </c>
      <c r="O4093" s="70">
        <v>0</v>
      </c>
      <c r="P4093" s="71">
        <v>0</v>
      </c>
      <c r="Q4093" s="70">
        <v>0</v>
      </c>
      <c r="R4093" s="71">
        <v>0</v>
      </c>
      <c r="S4093" s="70">
        <v>0</v>
      </c>
      <c r="T4093" s="71">
        <v>0</v>
      </c>
      <c r="U4093" s="70">
        <v>0</v>
      </c>
      <c r="V4093" s="71">
        <v>0</v>
      </c>
      <c r="W4093" s="70">
        <v>0</v>
      </c>
      <c r="X4093" s="71">
        <v>0</v>
      </c>
      <c r="Y4093" s="70">
        <v>0</v>
      </c>
      <c r="Z4093" s="71">
        <v>0</v>
      </c>
      <c r="AA4093" s="70">
        <v>0</v>
      </c>
      <c r="AB4093" s="71">
        <v>0</v>
      </c>
      <c r="AC4093" s="54"/>
      <c r="AD4093" s="55">
        <f t="shared" si="84"/>
        <v>0.75522069931030256</v>
      </c>
      <c r="AE4093" s="54"/>
    </row>
    <row r="4094" spans="2:31" x14ac:dyDescent="0.3">
      <c r="B4094" s="4" t="s">
        <v>285</v>
      </c>
      <c r="C4094" s="14"/>
      <c r="D4094" s="14"/>
      <c r="E4094" s="70">
        <v>0</v>
      </c>
      <c r="F4094" s="71">
        <v>0</v>
      </c>
      <c r="G4094" s="70">
        <v>0</v>
      </c>
      <c r="H4094" s="71">
        <v>0</v>
      </c>
      <c r="I4094" s="70">
        <v>0</v>
      </c>
      <c r="J4094" s="71">
        <v>0</v>
      </c>
      <c r="K4094" s="70">
        <v>0</v>
      </c>
      <c r="L4094" s="71">
        <v>0</v>
      </c>
      <c r="M4094" s="70">
        <v>0</v>
      </c>
      <c r="N4094" s="71">
        <v>0</v>
      </c>
      <c r="O4094" s="70">
        <v>0</v>
      </c>
      <c r="P4094" s="71">
        <v>0</v>
      </c>
      <c r="Q4094" s="70">
        <v>0</v>
      </c>
      <c r="R4094" s="71">
        <v>0</v>
      </c>
      <c r="S4094" s="70">
        <v>0</v>
      </c>
      <c r="T4094" s="71">
        <v>0</v>
      </c>
      <c r="U4094" s="70">
        <v>0</v>
      </c>
      <c r="V4094" s="71">
        <v>0</v>
      </c>
      <c r="W4094" s="70">
        <v>0</v>
      </c>
      <c r="X4094" s="71">
        <v>0</v>
      </c>
      <c r="Y4094" s="70">
        <v>0</v>
      </c>
      <c r="Z4094" s="71">
        <v>0</v>
      </c>
      <c r="AA4094" s="70">
        <v>0</v>
      </c>
      <c r="AB4094" s="71">
        <v>0</v>
      </c>
      <c r="AC4094" s="54"/>
      <c r="AD4094" s="55">
        <f t="shared" si="84"/>
        <v>0</v>
      </c>
      <c r="AE4094" s="54"/>
    </row>
    <row r="4095" spans="2:31" x14ac:dyDescent="0.3">
      <c r="B4095" s="4" t="s">
        <v>286</v>
      </c>
      <c r="C4095" s="14"/>
      <c r="D4095" s="14"/>
      <c r="E4095" s="70">
        <v>0</v>
      </c>
      <c r="F4095" s="71">
        <v>0</v>
      </c>
      <c r="G4095" s="70">
        <v>0</v>
      </c>
      <c r="H4095" s="71">
        <v>0</v>
      </c>
      <c r="I4095" s="70">
        <v>0</v>
      </c>
      <c r="J4095" s="71">
        <v>0</v>
      </c>
      <c r="K4095" s="70">
        <v>0</v>
      </c>
      <c r="L4095" s="71">
        <v>0</v>
      </c>
      <c r="M4095" s="70">
        <v>0</v>
      </c>
      <c r="N4095" s="71">
        <v>0</v>
      </c>
      <c r="O4095" s="70">
        <v>0</v>
      </c>
      <c r="P4095" s="71">
        <v>0</v>
      </c>
      <c r="Q4095" s="70">
        <v>0</v>
      </c>
      <c r="R4095" s="71">
        <v>0</v>
      </c>
      <c r="S4095" s="70">
        <v>0</v>
      </c>
      <c r="T4095" s="71">
        <v>0</v>
      </c>
      <c r="U4095" s="70">
        <v>0</v>
      </c>
      <c r="V4095" s="71">
        <v>0</v>
      </c>
      <c r="W4095" s="70">
        <v>0</v>
      </c>
      <c r="X4095" s="71">
        <v>0</v>
      </c>
      <c r="Y4095" s="70">
        <v>0</v>
      </c>
      <c r="Z4095" s="71">
        <v>0</v>
      </c>
      <c r="AA4095" s="70">
        <v>0</v>
      </c>
      <c r="AB4095" s="71">
        <v>0</v>
      </c>
      <c r="AC4095" s="54"/>
      <c r="AD4095" s="55">
        <f t="shared" si="84"/>
        <v>0</v>
      </c>
      <c r="AE4095" s="54"/>
    </row>
    <row r="4096" spans="2:31" x14ac:dyDescent="0.3">
      <c r="B4096" s="4" t="s">
        <v>198</v>
      </c>
      <c r="C4096" s="14"/>
      <c r="D4096" s="14"/>
      <c r="E4096" s="70">
        <v>0</v>
      </c>
      <c r="F4096" s="71">
        <v>0</v>
      </c>
      <c r="G4096" s="70">
        <v>0</v>
      </c>
      <c r="H4096" s="71">
        <v>0</v>
      </c>
      <c r="I4096" s="70">
        <v>0</v>
      </c>
      <c r="J4096" s="71">
        <v>0</v>
      </c>
      <c r="K4096" s="70">
        <v>0</v>
      </c>
      <c r="L4096" s="71">
        <v>0</v>
      </c>
      <c r="M4096" s="70">
        <v>0</v>
      </c>
      <c r="N4096" s="71">
        <v>0</v>
      </c>
      <c r="O4096" s="70">
        <v>0</v>
      </c>
      <c r="P4096" s="71">
        <v>0</v>
      </c>
      <c r="Q4096" s="70">
        <v>0</v>
      </c>
      <c r="R4096" s="71">
        <v>0</v>
      </c>
      <c r="S4096" s="70">
        <v>0</v>
      </c>
      <c r="T4096" s="71">
        <v>0</v>
      </c>
      <c r="U4096" s="70">
        <v>0</v>
      </c>
      <c r="V4096" s="71">
        <v>0</v>
      </c>
      <c r="W4096" s="70">
        <v>0</v>
      </c>
      <c r="X4096" s="71">
        <v>0</v>
      </c>
      <c r="Y4096" s="70">
        <v>0</v>
      </c>
      <c r="Z4096" s="71">
        <v>0</v>
      </c>
      <c r="AA4096" s="70">
        <v>0</v>
      </c>
      <c r="AB4096" s="71">
        <v>0</v>
      </c>
      <c r="AC4096" s="54"/>
      <c r="AD4096" s="55">
        <f t="shared" si="84"/>
        <v>0</v>
      </c>
      <c r="AE4096" s="54"/>
    </row>
    <row r="4097" spans="2:31" x14ac:dyDescent="0.3">
      <c r="B4097" s="4" t="s">
        <v>199</v>
      </c>
      <c r="C4097" s="14"/>
      <c r="D4097" s="14"/>
      <c r="E4097" s="70">
        <v>0</v>
      </c>
      <c r="F4097" s="71">
        <v>0</v>
      </c>
      <c r="G4097" s="70">
        <v>0</v>
      </c>
      <c r="H4097" s="71">
        <v>0</v>
      </c>
      <c r="I4097" s="70">
        <v>0</v>
      </c>
      <c r="J4097" s="71">
        <v>0</v>
      </c>
      <c r="K4097" s="70">
        <v>0</v>
      </c>
      <c r="L4097" s="71">
        <v>0</v>
      </c>
      <c r="M4097" s="70">
        <v>0</v>
      </c>
      <c r="N4097" s="71">
        <v>0</v>
      </c>
      <c r="O4097" s="70">
        <v>0</v>
      </c>
      <c r="P4097" s="71">
        <v>0</v>
      </c>
      <c r="Q4097" s="70">
        <v>0</v>
      </c>
      <c r="R4097" s="71">
        <v>0</v>
      </c>
      <c r="S4097" s="70">
        <v>0</v>
      </c>
      <c r="T4097" s="71">
        <v>0</v>
      </c>
      <c r="U4097" s="70">
        <v>0</v>
      </c>
      <c r="V4097" s="71">
        <v>0</v>
      </c>
      <c r="W4097" s="70">
        <v>0</v>
      </c>
      <c r="X4097" s="71">
        <v>0</v>
      </c>
      <c r="Y4097" s="70">
        <v>0</v>
      </c>
      <c r="Z4097" s="71">
        <v>0</v>
      </c>
      <c r="AA4097" s="70">
        <v>0</v>
      </c>
      <c r="AB4097" s="71">
        <v>0</v>
      </c>
      <c r="AC4097" s="54"/>
      <c r="AD4097" s="55">
        <f t="shared" si="84"/>
        <v>0</v>
      </c>
      <c r="AE4097" s="54"/>
    </row>
    <row r="4098" spans="2:31" x14ac:dyDescent="0.3">
      <c r="B4098" s="4" t="s">
        <v>155</v>
      </c>
      <c r="C4098" s="14"/>
      <c r="D4098" s="14"/>
      <c r="E4098" s="70">
        <v>0</v>
      </c>
      <c r="F4098" s="71">
        <v>0</v>
      </c>
      <c r="G4098" s="70">
        <v>0</v>
      </c>
      <c r="H4098" s="71">
        <v>0</v>
      </c>
      <c r="I4098" s="70">
        <v>0</v>
      </c>
      <c r="J4098" s="71">
        <v>0</v>
      </c>
      <c r="K4098" s="70">
        <v>0</v>
      </c>
      <c r="L4098" s="71">
        <v>0</v>
      </c>
      <c r="M4098" s="70">
        <v>0</v>
      </c>
      <c r="N4098" s="71">
        <v>0</v>
      </c>
      <c r="O4098" s="70">
        <v>0</v>
      </c>
      <c r="P4098" s="71">
        <v>0</v>
      </c>
      <c r="Q4098" s="70">
        <v>0</v>
      </c>
      <c r="R4098" s="71">
        <v>0</v>
      </c>
      <c r="S4098" s="70">
        <v>0</v>
      </c>
      <c r="T4098" s="71">
        <v>0</v>
      </c>
      <c r="U4098" s="70">
        <v>0</v>
      </c>
      <c r="V4098" s="71">
        <v>0</v>
      </c>
      <c r="W4098" s="70">
        <v>0</v>
      </c>
      <c r="X4098" s="71">
        <v>0</v>
      </c>
      <c r="Y4098" s="70">
        <v>0</v>
      </c>
      <c r="Z4098" s="71">
        <v>0</v>
      </c>
      <c r="AA4098" s="70">
        <v>0</v>
      </c>
      <c r="AB4098" s="71">
        <v>0</v>
      </c>
      <c r="AC4098" s="54"/>
      <c r="AD4098" s="55">
        <f t="shared" si="84"/>
        <v>0</v>
      </c>
      <c r="AE4098" s="54"/>
    </row>
    <row r="4099" spans="2:31" x14ac:dyDescent="0.3">
      <c r="B4099" s="4" t="s">
        <v>231</v>
      </c>
      <c r="C4099" s="14"/>
      <c r="D4099" s="14"/>
      <c r="E4099" s="70">
        <v>0</v>
      </c>
      <c r="F4099" s="71">
        <v>0</v>
      </c>
      <c r="G4099" s="70">
        <v>0</v>
      </c>
      <c r="H4099" s="71">
        <v>0</v>
      </c>
      <c r="I4099" s="70">
        <v>0</v>
      </c>
      <c r="J4099" s="71">
        <v>0</v>
      </c>
      <c r="K4099" s="70">
        <v>0</v>
      </c>
      <c r="L4099" s="71">
        <v>0</v>
      </c>
      <c r="M4099" s="70">
        <v>0</v>
      </c>
      <c r="N4099" s="71">
        <v>0</v>
      </c>
      <c r="O4099" s="70">
        <v>0</v>
      </c>
      <c r="P4099" s="71">
        <v>0</v>
      </c>
      <c r="Q4099" s="70">
        <v>0</v>
      </c>
      <c r="R4099" s="71">
        <v>0</v>
      </c>
      <c r="S4099" s="70">
        <v>0</v>
      </c>
      <c r="T4099" s="71">
        <v>0</v>
      </c>
      <c r="U4099" s="70">
        <v>0</v>
      </c>
      <c r="V4099" s="71">
        <v>0</v>
      </c>
      <c r="W4099" s="70">
        <v>0</v>
      </c>
      <c r="X4099" s="71">
        <v>0</v>
      </c>
      <c r="Y4099" s="70">
        <v>0</v>
      </c>
      <c r="Z4099" s="71">
        <v>0</v>
      </c>
      <c r="AA4099" s="70">
        <v>0</v>
      </c>
      <c r="AB4099" s="71">
        <v>0</v>
      </c>
      <c r="AC4099" s="54"/>
      <c r="AD4099" s="55">
        <f t="shared" si="84"/>
        <v>0</v>
      </c>
      <c r="AE4099" s="54"/>
    </row>
    <row r="4100" spans="2:31" x14ac:dyDescent="0.3">
      <c r="B4100" s="4" t="s">
        <v>232</v>
      </c>
      <c r="C4100" s="14"/>
      <c r="D4100" s="14"/>
      <c r="E4100" s="70">
        <v>0</v>
      </c>
      <c r="F4100" s="71">
        <v>0</v>
      </c>
      <c r="G4100" s="70">
        <v>0</v>
      </c>
      <c r="H4100" s="71">
        <v>0</v>
      </c>
      <c r="I4100" s="70">
        <v>0</v>
      </c>
      <c r="J4100" s="71">
        <v>0</v>
      </c>
      <c r="K4100" s="70">
        <v>0</v>
      </c>
      <c r="L4100" s="71">
        <v>0</v>
      </c>
      <c r="M4100" s="70">
        <v>0</v>
      </c>
      <c r="N4100" s="71">
        <v>0</v>
      </c>
      <c r="O4100" s="70">
        <v>0</v>
      </c>
      <c r="P4100" s="71">
        <v>0</v>
      </c>
      <c r="Q4100" s="70">
        <v>0</v>
      </c>
      <c r="R4100" s="71">
        <v>0</v>
      </c>
      <c r="S4100" s="70">
        <v>0</v>
      </c>
      <c r="T4100" s="71">
        <v>0</v>
      </c>
      <c r="U4100" s="70">
        <v>0</v>
      </c>
      <c r="V4100" s="71">
        <v>0</v>
      </c>
      <c r="W4100" s="70">
        <v>0</v>
      </c>
      <c r="X4100" s="71">
        <v>0</v>
      </c>
      <c r="Y4100" s="70">
        <v>0</v>
      </c>
      <c r="Z4100" s="71">
        <v>0</v>
      </c>
      <c r="AA4100" s="70">
        <v>0</v>
      </c>
      <c r="AB4100" s="71">
        <v>0</v>
      </c>
      <c r="AC4100" s="54"/>
      <c r="AD4100" s="55">
        <f t="shared" si="84"/>
        <v>0</v>
      </c>
      <c r="AE4100" s="54"/>
    </row>
    <row r="4101" spans="2:31" x14ac:dyDescent="0.3">
      <c r="B4101" s="4" t="s">
        <v>233</v>
      </c>
      <c r="C4101" s="14"/>
      <c r="D4101" s="14"/>
      <c r="E4101" s="70">
        <v>0</v>
      </c>
      <c r="F4101" s="71">
        <v>0</v>
      </c>
      <c r="G4101" s="70">
        <v>0</v>
      </c>
      <c r="H4101" s="71">
        <v>0</v>
      </c>
      <c r="I4101" s="70">
        <v>0</v>
      </c>
      <c r="J4101" s="71">
        <v>0</v>
      </c>
      <c r="K4101" s="70">
        <v>0</v>
      </c>
      <c r="L4101" s="71">
        <v>0</v>
      </c>
      <c r="M4101" s="70">
        <v>0</v>
      </c>
      <c r="N4101" s="71">
        <v>0</v>
      </c>
      <c r="O4101" s="70">
        <v>0</v>
      </c>
      <c r="P4101" s="71">
        <v>0</v>
      </c>
      <c r="Q4101" s="70">
        <v>0</v>
      </c>
      <c r="R4101" s="71">
        <v>0</v>
      </c>
      <c r="S4101" s="70">
        <v>0</v>
      </c>
      <c r="T4101" s="71">
        <v>0</v>
      </c>
      <c r="U4101" s="70">
        <v>0</v>
      </c>
      <c r="V4101" s="71">
        <v>0</v>
      </c>
      <c r="W4101" s="70">
        <v>0</v>
      </c>
      <c r="X4101" s="71">
        <v>0</v>
      </c>
      <c r="Y4101" s="70">
        <v>0</v>
      </c>
      <c r="Z4101" s="71">
        <v>0</v>
      </c>
      <c r="AA4101" s="70">
        <v>0</v>
      </c>
      <c r="AB4101" s="71">
        <v>0</v>
      </c>
      <c r="AC4101" s="54"/>
      <c r="AD4101" s="55">
        <f t="shared" si="84"/>
        <v>0</v>
      </c>
      <c r="AE4101" s="54"/>
    </row>
    <row r="4102" spans="2:31" x14ac:dyDescent="0.3">
      <c r="B4102" s="4" t="s">
        <v>234</v>
      </c>
      <c r="C4102" s="4"/>
      <c r="D4102" s="4"/>
      <c r="E4102" s="70">
        <v>0</v>
      </c>
      <c r="F4102" s="71">
        <v>0</v>
      </c>
      <c r="G4102" s="70">
        <v>0</v>
      </c>
      <c r="H4102" s="71">
        <v>0</v>
      </c>
      <c r="I4102" s="70">
        <v>0</v>
      </c>
      <c r="J4102" s="71">
        <v>0</v>
      </c>
      <c r="K4102" s="70">
        <v>0</v>
      </c>
      <c r="L4102" s="71">
        <v>0</v>
      </c>
      <c r="M4102" s="70">
        <v>0</v>
      </c>
      <c r="N4102" s="71">
        <v>0</v>
      </c>
      <c r="O4102" s="70">
        <v>0</v>
      </c>
      <c r="P4102" s="71">
        <v>0</v>
      </c>
      <c r="Q4102" s="70">
        <v>0</v>
      </c>
      <c r="R4102" s="71">
        <v>0</v>
      </c>
      <c r="S4102" s="70">
        <v>0</v>
      </c>
      <c r="T4102" s="71">
        <v>0</v>
      </c>
      <c r="U4102" s="70">
        <v>0</v>
      </c>
      <c r="V4102" s="71">
        <v>0</v>
      </c>
      <c r="W4102" s="70">
        <v>0</v>
      </c>
      <c r="X4102" s="71">
        <v>0</v>
      </c>
      <c r="Y4102" s="70">
        <v>0</v>
      </c>
      <c r="Z4102" s="71">
        <v>0</v>
      </c>
      <c r="AA4102" s="70">
        <v>0</v>
      </c>
      <c r="AB4102" s="71">
        <v>0</v>
      </c>
      <c r="AC4102" s="54"/>
      <c r="AD4102" s="55">
        <f t="shared" si="84"/>
        <v>0</v>
      </c>
      <c r="AE4102" s="54"/>
    </row>
    <row r="4103" spans="2:31" x14ac:dyDescent="0.3">
      <c r="B4103" s="4" t="s">
        <v>288</v>
      </c>
      <c r="C4103" s="4"/>
      <c r="D4103" s="4"/>
      <c r="E4103" s="70">
        <v>0</v>
      </c>
      <c r="F4103" s="71">
        <v>0</v>
      </c>
      <c r="G4103" s="70">
        <v>0</v>
      </c>
      <c r="H4103" s="71">
        <v>0</v>
      </c>
      <c r="I4103" s="70">
        <v>0</v>
      </c>
      <c r="J4103" s="71">
        <v>0</v>
      </c>
      <c r="K4103" s="70">
        <v>0</v>
      </c>
      <c r="L4103" s="71">
        <v>0</v>
      </c>
      <c r="M4103" s="70">
        <v>0</v>
      </c>
      <c r="N4103" s="71">
        <v>0</v>
      </c>
      <c r="O4103" s="70">
        <v>0</v>
      </c>
      <c r="P4103" s="71">
        <v>0</v>
      </c>
      <c r="Q4103" s="70">
        <v>0</v>
      </c>
      <c r="R4103" s="71">
        <v>0</v>
      </c>
      <c r="S4103" s="70">
        <v>0</v>
      </c>
      <c r="T4103" s="71">
        <v>0</v>
      </c>
      <c r="U4103" s="70">
        <v>0</v>
      </c>
      <c r="V4103" s="71">
        <v>0</v>
      </c>
      <c r="W4103" s="70">
        <v>0</v>
      </c>
      <c r="X4103" s="71">
        <v>0</v>
      </c>
      <c r="Y4103" s="70">
        <v>0</v>
      </c>
      <c r="Z4103" s="71">
        <v>0</v>
      </c>
      <c r="AA4103" s="70">
        <v>0</v>
      </c>
      <c r="AB4103" s="71">
        <v>0</v>
      </c>
      <c r="AC4103" s="54"/>
      <c r="AD4103" s="55">
        <f t="shared" si="84"/>
        <v>0</v>
      </c>
      <c r="AE4103" s="54"/>
    </row>
    <row r="4104" spans="2:31" x14ac:dyDescent="0.3">
      <c r="B4104" s="4" t="s">
        <v>289</v>
      </c>
      <c r="C4104" s="4"/>
      <c r="D4104" s="4"/>
      <c r="E4104" s="70">
        <v>0</v>
      </c>
      <c r="F4104" s="71">
        <v>0</v>
      </c>
      <c r="G4104" s="70">
        <v>0</v>
      </c>
      <c r="H4104" s="71">
        <v>0</v>
      </c>
      <c r="I4104" s="70">
        <v>0</v>
      </c>
      <c r="J4104" s="71">
        <v>0</v>
      </c>
      <c r="K4104" s="70">
        <v>0</v>
      </c>
      <c r="L4104" s="71">
        <v>0</v>
      </c>
      <c r="M4104" s="70">
        <v>0</v>
      </c>
      <c r="N4104" s="71">
        <v>0</v>
      </c>
      <c r="O4104" s="70">
        <v>0</v>
      </c>
      <c r="P4104" s="71">
        <v>0</v>
      </c>
      <c r="Q4104" s="70">
        <v>0</v>
      </c>
      <c r="R4104" s="71">
        <v>0</v>
      </c>
      <c r="S4104" s="70">
        <v>0</v>
      </c>
      <c r="T4104" s="71">
        <v>0</v>
      </c>
      <c r="U4104" s="70">
        <v>0</v>
      </c>
      <c r="V4104" s="71">
        <v>0</v>
      </c>
      <c r="W4104" s="70">
        <v>0</v>
      </c>
      <c r="X4104" s="71">
        <v>0</v>
      </c>
      <c r="Y4104" s="70">
        <v>0</v>
      </c>
      <c r="Z4104" s="71">
        <v>0</v>
      </c>
      <c r="AA4104" s="70">
        <v>0</v>
      </c>
      <c r="AB4104" s="71">
        <v>0</v>
      </c>
      <c r="AC4104" s="54"/>
      <c r="AD4104" s="55">
        <f t="shared" si="84"/>
        <v>0</v>
      </c>
      <c r="AE4104" s="54"/>
    </row>
    <row r="4105" spans="2:31" x14ac:dyDescent="0.3">
      <c r="B4105" s="4" t="s">
        <v>156</v>
      </c>
      <c r="C4105" s="4"/>
      <c r="D4105" s="4"/>
      <c r="E4105" s="70">
        <v>0</v>
      </c>
      <c r="F4105" s="71">
        <v>0</v>
      </c>
      <c r="G4105" s="70">
        <v>0</v>
      </c>
      <c r="H4105" s="71">
        <v>0</v>
      </c>
      <c r="I4105" s="70">
        <v>0</v>
      </c>
      <c r="J4105" s="71">
        <v>0</v>
      </c>
      <c r="K4105" s="70">
        <v>0</v>
      </c>
      <c r="L4105" s="71">
        <v>0</v>
      </c>
      <c r="M4105" s="70">
        <v>8.655452728271425E-3</v>
      </c>
      <c r="N4105" s="71">
        <v>0</v>
      </c>
      <c r="O4105" s="70">
        <v>0</v>
      </c>
      <c r="P4105" s="71">
        <v>0</v>
      </c>
      <c r="Q4105" s="70">
        <v>0</v>
      </c>
      <c r="R4105" s="71">
        <v>0</v>
      </c>
      <c r="S4105" s="70">
        <v>0</v>
      </c>
      <c r="T4105" s="71">
        <v>0</v>
      </c>
      <c r="U4105" s="70">
        <v>0</v>
      </c>
      <c r="V4105" s="71">
        <v>0</v>
      </c>
      <c r="W4105" s="70">
        <v>0</v>
      </c>
      <c r="X4105" s="71">
        <v>0</v>
      </c>
      <c r="Y4105" s="70">
        <v>0</v>
      </c>
      <c r="Z4105" s="71">
        <v>0</v>
      </c>
      <c r="AA4105" s="70">
        <v>0</v>
      </c>
      <c r="AB4105" s="71">
        <v>0</v>
      </c>
      <c r="AC4105" s="54"/>
      <c r="AD4105" s="55">
        <f t="shared" si="84"/>
        <v>8.655452728271425E-3</v>
      </c>
      <c r="AE4105" s="54"/>
    </row>
    <row r="4106" spans="2:31" x14ac:dyDescent="0.3">
      <c r="B4106" s="4" t="s">
        <v>192</v>
      </c>
      <c r="C4106" s="4"/>
      <c r="D4106" s="4"/>
      <c r="E4106" s="70">
        <v>0</v>
      </c>
      <c r="F4106" s="71">
        <v>0</v>
      </c>
      <c r="G4106" s="70">
        <v>0</v>
      </c>
      <c r="H4106" s="71">
        <v>0</v>
      </c>
      <c r="I4106" s="70">
        <v>0</v>
      </c>
      <c r="J4106" s="71">
        <v>0</v>
      </c>
      <c r="K4106" s="70">
        <v>0</v>
      </c>
      <c r="L4106" s="71">
        <v>1.061599545955658</v>
      </c>
      <c r="M4106" s="70">
        <v>1.4777169287204741</v>
      </c>
      <c r="N4106" s="71">
        <v>0</v>
      </c>
      <c r="O4106" s="70">
        <v>0</v>
      </c>
      <c r="P4106" s="71">
        <v>0</v>
      </c>
      <c r="Q4106" s="70">
        <v>0</v>
      </c>
      <c r="R4106" s="71">
        <v>0</v>
      </c>
      <c r="S4106" s="70">
        <v>0</v>
      </c>
      <c r="T4106" s="71">
        <v>0</v>
      </c>
      <c r="U4106" s="70">
        <v>0</v>
      </c>
      <c r="V4106" s="71">
        <v>0</v>
      </c>
      <c r="W4106" s="70">
        <v>0</v>
      </c>
      <c r="X4106" s="71">
        <v>0</v>
      </c>
      <c r="Y4106" s="70">
        <v>0</v>
      </c>
      <c r="Z4106" s="71">
        <v>0</v>
      </c>
      <c r="AA4106" s="70">
        <v>0</v>
      </c>
      <c r="AB4106" s="71">
        <v>0</v>
      </c>
      <c r="AC4106" s="54"/>
      <c r="AD4106" s="55">
        <f t="shared" si="84"/>
        <v>2.5393164746761321</v>
      </c>
      <c r="AE4106" s="54"/>
    </row>
    <row r="4107" spans="2:31" x14ac:dyDescent="0.3">
      <c r="B4107" s="4" t="s">
        <v>193</v>
      </c>
      <c r="C4107" s="4"/>
      <c r="D4107" s="4"/>
      <c r="E4107" s="70">
        <v>0</v>
      </c>
      <c r="F4107" s="71">
        <v>0</v>
      </c>
      <c r="G4107" s="70">
        <v>0</v>
      </c>
      <c r="H4107" s="71">
        <v>0</v>
      </c>
      <c r="I4107" s="70">
        <v>0</v>
      </c>
      <c r="J4107" s="71">
        <v>0</v>
      </c>
      <c r="K4107" s="70">
        <v>0</v>
      </c>
      <c r="L4107" s="71">
        <v>1.061599545955658</v>
      </c>
      <c r="M4107" s="70">
        <v>1.4777169287204741</v>
      </c>
      <c r="N4107" s="71">
        <v>0</v>
      </c>
      <c r="O4107" s="70">
        <v>0</v>
      </c>
      <c r="P4107" s="71">
        <v>0</v>
      </c>
      <c r="Q4107" s="70">
        <v>0</v>
      </c>
      <c r="R4107" s="71">
        <v>0</v>
      </c>
      <c r="S4107" s="70">
        <v>0</v>
      </c>
      <c r="T4107" s="71">
        <v>0</v>
      </c>
      <c r="U4107" s="70">
        <v>0</v>
      </c>
      <c r="V4107" s="71">
        <v>0</v>
      </c>
      <c r="W4107" s="70">
        <v>0</v>
      </c>
      <c r="X4107" s="71">
        <v>0</v>
      </c>
      <c r="Y4107" s="70">
        <v>0</v>
      </c>
      <c r="Z4107" s="71">
        <v>0</v>
      </c>
      <c r="AA4107" s="70">
        <v>0</v>
      </c>
      <c r="AB4107" s="71">
        <v>0</v>
      </c>
      <c r="AC4107" s="54"/>
      <c r="AD4107" s="55">
        <f t="shared" si="84"/>
        <v>2.5393164746761321</v>
      </c>
      <c r="AE4107" s="54"/>
    </row>
    <row r="4108" spans="2:31" x14ac:dyDescent="0.3">
      <c r="B4108" s="4" t="s">
        <v>184</v>
      </c>
      <c r="C4108" s="4"/>
      <c r="D4108" s="4"/>
      <c r="E4108" s="70">
        <v>0</v>
      </c>
      <c r="F4108" s="71">
        <v>0</v>
      </c>
      <c r="G4108" s="70">
        <v>0</v>
      </c>
      <c r="H4108" s="71">
        <v>0</v>
      </c>
      <c r="I4108" s="70">
        <v>0</v>
      </c>
      <c r="J4108" s="71">
        <v>0</v>
      </c>
      <c r="K4108" s="70">
        <v>0</v>
      </c>
      <c r="L4108" s="71">
        <v>0.46509951353073131</v>
      </c>
      <c r="M4108" s="70">
        <v>1.4106062432130173</v>
      </c>
      <c r="N4108" s="71">
        <v>0</v>
      </c>
      <c r="O4108" s="70">
        <v>0</v>
      </c>
      <c r="P4108" s="71">
        <v>0</v>
      </c>
      <c r="Q4108" s="70">
        <v>0</v>
      </c>
      <c r="R4108" s="71">
        <v>0</v>
      </c>
      <c r="S4108" s="70">
        <v>0</v>
      </c>
      <c r="T4108" s="71">
        <v>0</v>
      </c>
      <c r="U4108" s="70">
        <v>0</v>
      </c>
      <c r="V4108" s="71">
        <v>0</v>
      </c>
      <c r="W4108" s="70">
        <v>0</v>
      </c>
      <c r="X4108" s="71">
        <v>0</v>
      </c>
      <c r="Y4108" s="70">
        <v>0</v>
      </c>
      <c r="Z4108" s="71">
        <v>0</v>
      </c>
      <c r="AA4108" s="70">
        <v>0</v>
      </c>
      <c r="AB4108" s="71">
        <v>0</v>
      </c>
      <c r="AC4108" s="54"/>
      <c r="AD4108" s="55">
        <f t="shared" si="84"/>
        <v>1.8757057567437485</v>
      </c>
      <c r="AE4108" s="54"/>
    </row>
    <row r="4109" spans="2:31" x14ac:dyDescent="0.3">
      <c r="B4109" s="4" t="s">
        <v>185</v>
      </c>
      <c r="C4109" s="4"/>
      <c r="D4109" s="4"/>
      <c r="E4109" s="70">
        <v>0</v>
      </c>
      <c r="F4109" s="71">
        <v>0</v>
      </c>
      <c r="G4109" s="70">
        <v>0</v>
      </c>
      <c r="H4109" s="71">
        <v>0</v>
      </c>
      <c r="I4109" s="70">
        <v>0</v>
      </c>
      <c r="J4109" s="71">
        <v>0</v>
      </c>
      <c r="K4109" s="70">
        <v>0</v>
      </c>
      <c r="L4109" s="71">
        <v>0.46509951353073131</v>
      </c>
      <c r="M4109" s="70">
        <v>1.4106062432130173</v>
      </c>
      <c r="N4109" s="71">
        <v>0</v>
      </c>
      <c r="O4109" s="70">
        <v>0</v>
      </c>
      <c r="P4109" s="71">
        <v>0</v>
      </c>
      <c r="Q4109" s="70">
        <v>0</v>
      </c>
      <c r="R4109" s="71">
        <v>0</v>
      </c>
      <c r="S4109" s="70">
        <v>0</v>
      </c>
      <c r="T4109" s="71">
        <v>0</v>
      </c>
      <c r="U4109" s="70">
        <v>0</v>
      </c>
      <c r="V4109" s="71">
        <v>0</v>
      </c>
      <c r="W4109" s="70">
        <v>0</v>
      </c>
      <c r="X4109" s="71">
        <v>0</v>
      </c>
      <c r="Y4109" s="70">
        <v>0</v>
      </c>
      <c r="Z4109" s="71">
        <v>0</v>
      </c>
      <c r="AA4109" s="70">
        <v>0</v>
      </c>
      <c r="AB4109" s="71">
        <v>0</v>
      </c>
      <c r="AC4109" s="54"/>
      <c r="AD4109" s="55">
        <f t="shared" si="84"/>
        <v>1.8757057567437485</v>
      </c>
      <c r="AE4109" s="54"/>
    </row>
    <row r="4110" spans="2:31" x14ac:dyDescent="0.3">
      <c r="B4110" s="4" t="s">
        <v>287</v>
      </c>
      <c r="C4110" s="4"/>
      <c r="D4110" s="4"/>
      <c r="E4110" s="70">
        <v>0</v>
      </c>
      <c r="F4110" s="71">
        <v>0</v>
      </c>
      <c r="G4110" s="70">
        <v>0</v>
      </c>
      <c r="H4110" s="71">
        <v>0</v>
      </c>
      <c r="I4110" s="70">
        <v>0</v>
      </c>
      <c r="J4110" s="71">
        <v>0</v>
      </c>
      <c r="K4110" s="70">
        <v>0</v>
      </c>
      <c r="L4110" s="71">
        <v>0</v>
      </c>
      <c r="M4110" s="70">
        <v>0</v>
      </c>
      <c r="N4110" s="71">
        <v>0</v>
      </c>
      <c r="O4110" s="70">
        <v>0</v>
      </c>
      <c r="P4110" s="71">
        <v>0</v>
      </c>
      <c r="Q4110" s="70">
        <v>0</v>
      </c>
      <c r="R4110" s="71">
        <v>0</v>
      </c>
      <c r="S4110" s="70">
        <v>0</v>
      </c>
      <c r="T4110" s="71">
        <v>0</v>
      </c>
      <c r="U4110" s="70">
        <v>0</v>
      </c>
      <c r="V4110" s="71">
        <v>0</v>
      </c>
      <c r="W4110" s="70">
        <v>0</v>
      </c>
      <c r="X4110" s="71">
        <v>0</v>
      </c>
      <c r="Y4110" s="70">
        <v>0</v>
      </c>
      <c r="Z4110" s="71">
        <v>0</v>
      </c>
      <c r="AA4110" s="70">
        <v>0</v>
      </c>
      <c r="AB4110" s="71">
        <v>0</v>
      </c>
      <c r="AC4110" s="54"/>
      <c r="AD4110" s="55">
        <f t="shared" si="84"/>
        <v>0</v>
      </c>
      <c r="AE4110" s="54"/>
    </row>
    <row r="4111" spans="2:31" x14ac:dyDescent="0.3">
      <c r="B4111" s="4" t="s">
        <v>320</v>
      </c>
      <c r="C4111" s="4"/>
      <c r="D4111" s="4"/>
      <c r="E4111" s="70">
        <v>0</v>
      </c>
      <c r="F4111" s="71">
        <v>0</v>
      </c>
      <c r="G4111" s="70">
        <v>0</v>
      </c>
      <c r="H4111" s="71">
        <v>0</v>
      </c>
      <c r="I4111" s="70">
        <v>0</v>
      </c>
      <c r="J4111" s="71">
        <v>0</v>
      </c>
      <c r="K4111" s="70">
        <v>0</v>
      </c>
      <c r="L4111" s="71">
        <v>0</v>
      </c>
      <c r="M4111" s="70">
        <v>0</v>
      </c>
      <c r="N4111" s="71">
        <v>0</v>
      </c>
      <c r="O4111" s="70">
        <v>0</v>
      </c>
      <c r="P4111" s="71">
        <v>0</v>
      </c>
      <c r="Q4111" s="70">
        <v>0</v>
      </c>
      <c r="R4111" s="71">
        <v>0</v>
      </c>
      <c r="S4111" s="70">
        <v>0</v>
      </c>
      <c r="T4111" s="71">
        <v>0</v>
      </c>
      <c r="U4111" s="70">
        <v>0</v>
      </c>
      <c r="V4111" s="71">
        <v>0</v>
      </c>
      <c r="W4111" s="70">
        <v>0</v>
      </c>
      <c r="X4111" s="71">
        <v>0</v>
      </c>
      <c r="Y4111" s="70">
        <v>0</v>
      </c>
      <c r="Z4111" s="71">
        <v>0</v>
      </c>
      <c r="AA4111" s="70">
        <v>0</v>
      </c>
      <c r="AB4111" s="71">
        <v>0</v>
      </c>
      <c r="AC4111" s="54"/>
      <c r="AD4111" s="55">
        <f t="shared" si="84"/>
        <v>0</v>
      </c>
      <c r="AE4111" s="54"/>
    </row>
    <row r="4112" spans="2:31" x14ac:dyDescent="0.3">
      <c r="B4112" s="4" t="s">
        <v>321</v>
      </c>
      <c r="C4112" s="4"/>
      <c r="D4112" s="4"/>
      <c r="E4112" s="70">
        <v>0</v>
      </c>
      <c r="F4112" s="71">
        <v>0</v>
      </c>
      <c r="G4112" s="70">
        <v>0</v>
      </c>
      <c r="H4112" s="71">
        <v>0</v>
      </c>
      <c r="I4112" s="70">
        <v>0</v>
      </c>
      <c r="J4112" s="71">
        <v>0</v>
      </c>
      <c r="K4112" s="70">
        <v>0</v>
      </c>
      <c r="L4112" s="71">
        <v>0</v>
      </c>
      <c r="M4112" s="70">
        <v>0</v>
      </c>
      <c r="N4112" s="71">
        <v>0</v>
      </c>
      <c r="O4112" s="70">
        <v>0</v>
      </c>
      <c r="P4112" s="71">
        <v>0</v>
      </c>
      <c r="Q4112" s="70">
        <v>0</v>
      </c>
      <c r="R4112" s="71">
        <v>0</v>
      </c>
      <c r="S4112" s="70">
        <v>0</v>
      </c>
      <c r="T4112" s="71">
        <v>0</v>
      </c>
      <c r="U4112" s="70">
        <v>0</v>
      </c>
      <c r="V4112" s="71">
        <v>0</v>
      </c>
      <c r="W4112" s="70">
        <v>0</v>
      </c>
      <c r="X4112" s="71">
        <v>0</v>
      </c>
      <c r="Y4112" s="70">
        <v>0</v>
      </c>
      <c r="Z4112" s="71">
        <v>0</v>
      </c>
      <c r="AA4112" s="70">
        <v>0</v>
      </c>
      <c r="AB4112" s="71">
        <v>0</v>
      </c>
      <c r="AC4112" s="54"/>
      <c r="AD4112" s="55">
        <f t="shared" si="84"/>
        <v>0</v>
      </c>
      <c r="AE4112" s="54"/>
    </row>
    <row r="4113" spans="2:31" x14ac:dyDescent="0.3">
      <c r="B4113" s="4" t="s">
        <v>142</v>
      </c>
      <c r="C4113" s="4"/>
      <c r="D4113" s="4"/>
      <c r="E4113" s="70">
        <v>0</v>
      </c>
      <c r="F4113" s="71">
        <v>0</v>
      </c>
      <c r="G4113" s="70">
        <v>0</v>
      </c>
      <c r="H4113" s="71">
        <v>0</v>
      </c>
      <c r="I4113" s="70">
        <v>0</v>
      </c>
      <c r="J4113" s="71">
        <v>0</v>
      </c>
      <c r="K4113" s="70">
        <v>0</v>
      </c>
      <c r="L4113" s="71">
        <v>0</v>
      </c>
      <c r="M4113" s="70">
        <v>0</v>
      </c>
      <c r="N4113" s="71">
        <v>0</v>
      </c>
      <c r="O4113" s="70">
        <v>0</v>
      </c>
      <c r="P4113" s="71">
        <v>0</v>
      </c>
      <c r="Q4113" s="70">
        <v>0</v>
      </c>
      <c r="R4113" s="71">
        <v>0</v>
      </c>
      <c r="S4113" s="70">
        <v>0</v>
      </c>
      <c r="T4113" s="71">
        <v>0</v>
      </c>
      <c r="U4113" s="70">
        <v>0</v>
      </c>
      <c r="V4113" s="71">
        <v>0</v>
      </c>
      <c r="W4113" s="70">
        <v>0</v>
      </c>
      <c r="X4113" s="71">
        <v>0</v>
      </c>
      <c r="Y4113" s="70">
        <v>0</v>
      </c>
      <c r="Z4113" s="71">
        <v>0</v>
      </c>
      <c r="AA4113" s="70">
        <v>0</v>
      </c>
      <c r="AB4113" s="71">
        <v>0</v>
      </c>
      <c r="AC4113" s="54"/>
      <c r="AD4113" s="55">
        <f t="shared" si="84"/>
        <v>0</v>
      </c>
      <c r="AE4113" s="54"/>
    </row>
    <row r="4114" spans="2:31" x14ac:dyDescent="0.3">
      <c r="B4114" s="4" t="s">
        <v>143</v>
      </c>
      <c r="C4114" s="4"/>
      <c r="D4114" s="4"/>
      <c r="E4114" s="70">
        <v>0</v>
      </c>
      <c r="F4114" s="71">
        <v>0</v>
      </c>
      <c r="G4114" s="70">
        <v>0</v>
      </c>
      <c r="H4114" s="71">
        <v>0</v>
      </c>
      <c r="I4114" s="70">
        <v>0</v>
      </c>
      <c r="J4114" s="71">
        <v>0</v>
      </c>
      <c r="K4114" s="70">
        <v>0</v>
      </c>
      <c r="L4114" s="71">
        <v>0</v>
      </c>
      <c r="M4114" s="70">
        <v>0</v>
      </c>
      <c r="N4114" s="71">
        <v>0</v>
      </c>
      <c r="O4114" s="70">
        <v>0</v>
      </c>
      <c r="P4114" s="71">
        <v>0</v>
      </c>
      <c r="Q4114" s="70">
        <v>0</v>
      </c>
      <c r="R4114" s="71">
        <v>0</v>
      </c>
      <c r="S4114" s="70">
        <v>0</v>
      </c>
      <c r="T4114" s="71">
        <v>0</v>
      </c>
      <c r="U4114" s="70">
        <v>0</v>
      </c>
      <c r="V4114" s="71">
        <v>0</v>
      </c>
      <c r="W4114" s="70">
        <v>0</v>
      </c>
      <c r="X4114" s="71">
        <v>0</v>
      </c>
      <c r="Y4114" s="70">
        <v>0</v>
      </c>
      <c r="Z4114" s="71">
        <v>0</v>
      </c>
      <c r="AA4114" s="70">
        <v>0</v>
      </c>
      <c r="AB4114" s="71">
        <v>0</v>
      </c>
      <c r="AC4114" s="54"/>
      <c r="AD4114" s="55">
        <f t="shared" si="84"/>
        <v>0</v>
      </c>
      <c r="AE4114" s="54"/>
    </row>
    <row r="4115" spans="2:31" x14ac:dyDescent="0.3">
      <c r="B4115" s="4" t="s">
        <v>241</v>
      </c>
      <c r="C4115" s="4"/>
      <c r="D4115" s="4"/>
      <c r="E4115" s="70">
        <v>0</v>
      </c>
      <c r="F4115" s="71">
        <v>0</v>
      </c>
      <c r="G4115" s="70">
        <v>0</v>
      </c>
      <c r="H4115" s="71">
        <v>0</v>
      </c>
      <c r="I4115" s="70">
        <v>0</v>
      </c>
      <c r="J4115" s="71">
        <v>0</v>
      </c>
      <c r="K4115" s="70">
        <v>0</v>
      </c>
      <c r="L4115" s="71">
        <v>8.3333333333333367E-3</v>
      </c>
      <c r="M4115" s="70">
        <v>0</v>
      </c>
      <c r="N4115" s="71">
        <v>0</v>
      </c>
      <c r="O4115" s="70">
        <v>0</v>
      </c>
      <c r="P4115" s="71">
        <v>0</v>
      </c>
      <c r="Q4115" s="70">
        <v>0</v>
      </c>
      <c r="R4115" s="71">
        <v>0</v>
      </c>
      <c r="S4115" s="70">
        <v>0</v>
      </c>
      <c r="T4115" s="71">
        <v>0</v>
      </c>
      <c r="U4115" s="70">
        <v>0</v>
      </c>
      <c r="V4115" s="71">
        <v>0</v>
      </c>
      <c r="W4115" s="70">
        <v>0</v>
      </c>
      <c r="X4115" s="71">
        <v>0</v>
      </c>
      <c r="Y4115" s="70">
        <v>0</v>
      </c>
      <c r="Z4115" s="71">
        <v>0</v>
      </c>
      <c r="AA4115" s="70">
        <v>0</v>
      </c>
      <c r="AB4115" s="71">
        <v>0</v>
      </c>
      <c r="AC4115" s="54"/>
      <c r="AD4115" s="55">
        <f t="shared" si="84"/>
        <v>8.3333333333333367E-3</v>
      </c>
      <c r="AE4115" s="54"/>
    </row>
    <row r="4116" spans="2:31" x14ac:dyDescent="0.3">
      <c r="B4116" s="4" t="s">
        <v>160</v>
      </c>
      <c r="C4116" s="4"/>
      <c r="D4116" s="4"/>
      <c r="E4116" s="70">
        <v>0</v>
      </c>
      <c r="F4116" s="71">
        <v>0</v>
      </c>
      <c r="G4116" s="70">
        <v>0</v>
      </c>
      <c r="H4116" s="71">
        <v>0</v>
      </c>
      <c r="I4116" s="70">
        <v>0</v>
      </c>
      <c r="J4116" s="71">
        <v>0</v>
      </c>
      <c r="K4116" s="70">
        <v>0</v>
      </c>
      <c r="L4116" s="71">
        <v>0</v>
      </c>
      <c r="M4116" s="70">
        <v>0</v>
      </c>
      <c r="N4116" s="71">
        <v>0</v>
      </c>
      <c r="O4116" s="70">
        <v>0</v>
      </c>
      <c r="P4116" s="71">
        <v>0</v>
      </c>
      <c r="Q4116" s="70">
        <v>0</v>
      </c>
      <c r="R4116" s="71">
        <v>0</v>
      </c>
      <c r="S4116" s="70">
        <v>0</v>
      </c>
      <c r="T4116" s="71">
        <v>0</v>
      </c>
      <c r="U4116" s="70">
        <v>0</v>
      </c>
      <c r="V4116" s="71">
        <v>0</v>
      </c>
      <c r="W4116" s="70">
        <v>0</v>
      </c>
      <c r="X4116" s="71">
        <v>0</v>
      </c>
      <c r="Y4116" s="70">
        <v>0</v>
      </c>
      <c r="Z4116" s="71">
        <v>0</v>
      </c>
      <c r="AA4116" s="70">
        <v>0</v>
      </c>
      <c r="AB4116" s="71">
        <v>0</v>
      </c>
      <c r="AC4116" s="54"/>
      <c r="AD4116" s="55">
        <f t="shared" ref="AD4116:AD4177" si="85">SUM(E4116:AB4116)</f>
        <v>0</v>
      </c>
      <c r="AE4116" s="54"/>
    </row>
    <row r="4117" spans="2:31" x14ac:dyDescent="0.3">
      <c r="B4117" s="4" t="s">
        <v>161</v>
      </c>
      <c r="C4117" s="4"/>
      <c r="D4117" s="4"/>
      <c r="E4117" s="70">
        <v>0</v>
      </c>
      <c r="F4117" s="71">
        <v>0</v>
      </c>
      <c r="G4117" s="70">
        <v>0</v>
      </c>
      <c r="H4117" s="71">
        <v>0</v>
      </c>
      <c r="I4117" s="70">
        <v>0</v>
      </c>
      <c r="J4117" s="71">
        <v>0</v>
      </c>
      <c r="K4117" s="70">
        <v>0</v>
      </c>
      <c r="L4117" s="71">
        <v>0</v>
      </c>
      <c r="M4117" s="70">
        <v>0</v>
      </c>
      <c r="N4117" s="71">
        <v>0</v>
      </c>
      <c r="O4117" s="70">
        <v>0</v>
      </c>
      <c r="P4117" s="71">
        <v>0</v>
      </c>
      <c r="Q4117" s="70">
        <v>0</v>
      </c>
      <c r="R4117" s="71">
        <v>0</v>
      </c>
      <c r="S4117" s="70">
        <v>0</v>
      </c>
      <c r="T4117" s="71">
        <v>0</v>
      </c>
      <c r="U4117" s="70">
        <v>0</v>
      </c>
      <c r="V4117" s="71">
        <v>0</v>
      </c>
      <c r="W4117" s="70">
        <v>0</v>
      </c>
      <c r="X4117" s="71">
        <v>0</v>
      </c>
      <c r="Y4117" s="70">
        <v>0</v>
      </c>
      <c r="Z4117" s="71">
        <v>0</v>
      </c>
      <c r="AA4117" s="70">
        <v>0</v>
      </c>
      <c r="AB4117" s="71">
        <v>0</v>
      </c>
      <c r="AC4117" s="54"/>
      <c r="AD4117" s="55">
        <f t="shared" si="85"/>
        <v>0</v>
      </c>
      <c r="AE4117" s="54"/>
    </row>
    <row r="4118" spans="2:31" x14ac:dyDescent="0.3">
      <c r="B4118" s="4" t="s">
        <v>157</v>
      </c>
      <c r="C4118" s="4"/>
      <c r="D4118" s="4"/>
      <c r="E4118" s="70">
        <v>0</v>
      </c>
      <c r="F4118" s="71">
        <v>0</v>
      </c>
      <c r="G4118" s="70">
        <v>0</v>
      </c>
      <c r="H4118" s="71">
        <v>0</v>
      </c>
      <c r="I4118" s="70">
        <v>0</v>
      </c>
      <c r="J4118" s="71">
        <v>0</v>
      </c>
      <c r="K4118" s="70">
        <v>0</v>
      </c>
      <c r="L4118" s="71">
        <v>0</v>
      </c>
      <c r="M4118" s="70">
        <v>0</v>
      </c>
      <c r="N4118" s="71">
        <v>0</v>
      </c>
      <c r="O4118" s="70">
        <v>0</v>
      </c>
      <c r="P4118" s="71">
        <v>0</v>
      </c>
      <c r="Q4118" s="70">
        <v>0</v>
      </c>
      <c r="R4118" s="71">
        <v>0</v>
      </c>
      <c r="S4118" s="70">
        <v>0</v>
      </c>
      <c r="T4118" s="71">
        <v>0</v>
      </c>
      <c r="U4118" s="70">
        <v>0</v>
      </c>
      <c r="V4118" s="71">
        <v>0</v>
      </c>
      <c r="W4118" s="70">
        <v>0</v>
      </c>
      <c r="X4118" s="71">
        <v>0</v>
      </c>
      <c r="Y4118" s="70">
        <v>0</v>
      </c>
      <c r="Z4118" s="71">
        <v>0</v>
      </c>
      <c r="AA4118" s="70">
        <v>0</v>
      </c>
      <c r="AB4118" s="71">
        <v>0</v>
      </c>
      <c r="AC4118" s="54"/>
      <c r="AD4118" s="55">
        <f t="shared" si="85"/>
        <v>0</v>
      </c>
      <c r="AE4118" s="54"/>
    </row>
    <row r="4119" spans="2:31" x14ac:dyDescent="0.3">
      <c r="B4119" s="4" t="s">
        <v>158</v>
      </c>
      <c r="C4119" s="4"/>
      <c r="D4119" s="4"/>
      <c r="E4119" s="70">
        <v>0</v>
      </c>
      <c r="F4119" s="71">
        <v>0</v>
      </c>
      <c r="G4119" s="70">
        <v>0</v>
      </c>
      <c r="H4119" s="71">
        <v>0</v>
      </c>
      <c r="I4119" s="70">
        <v>0</v>
      </c>
      <c r="J4119" s="71">
        <v>0</v>
      </c>
      <c r="K4119" s="70">
        <v>0</v>
      </c>
      <c r="L4119" s="71">
        <v>0</v>
      </c>
      <c r="M4119" s="70">
        <v>0</v>
      </c>
      <c r="N4119" s="71">
        <v>0</v>
      </c>
      <c r="O4119" s="70">
        <v>0</v>
      </c>
      <c r="P4119" s="71">
        <v>0</v>
      </c>
      <c r="Q4119" s="70">
        <v>0</v>
      </c>
      <c r="R4119" s="71">
        <v>0</v>
      </c>
      <c r="S4119" s="70">
        <v>0</v>
      </c>
      <c r="T4119" s="71">
        <v>0</v>
      </c>
      <c r="U4119" s="70">
        <v>0</v>
      </c>
      <c r="V4119" s="71">
        <v>0</v>
      </c>
      <c r="W4119" s="70">
        <v>0</v>
      </c>
      <c r="X4119" s="71">
        <v>0</v>
      </c>
      <c r="Y4119" s="70">
        <v>0</v>
      </c>
      <c r="Z4119" s="71">
        <v>0</v>
      </c>
      <c r="AA4119" s="70">
        <v>0</v>
      </c>
      <c r="AB4119" s="71">
        <v>0</v>
      </c>
      <c r="AC4119" s="54"/>
      <c r="AD4119" s="55">
        <f t="shared" si="85"/>
        <v>0</v>
      </c>
      <c r="AE4119" s="54"/>
    </row>
    <row r="4120" spans="2:31" x14ac:dyDescent="0.3">
      <c r="B4120" s="4" t="s">
        <v>159</v>
      </c>
      <c r="C4120" s="4"/>
      <c r="D4120" s="4"/>
      <c r="E4120" s="70">
        <v>0</v>
      </c>
      <c r="F4120" s="71">
        <v>0</v>
      </c>
      <c r="G4120" s="70">
        <v>0</v>
      </c>
      <c r="H4120" s="71">
        <v>0</v>
      </c>
      <c r="I4120" s="70">
        <v>0</v>
      </c>
      <c r="J4120" s="71">
        <v>0</v>
      </c>
      <c r="K4120" s="70">
        <v>0</v>
      </c>
      <c r="L4120" s="71">
        <v>0</v>
      </c>
      <c r="M4120" s="70">
        <v>0</v>
      </c>
      <c r="N4120" s="71">
        <v>0</v>
      </c>
      <c r="O4120" s="70">
        <v>0</v>
      </c>
      <c r="P4120" s="71">
        <v>0</v>
      </c>
      <c r="Q4120" s="70">
        <v>0</v>
      </c>
      <c r="R4120" s="71">
        <v>0</v>
      </c>
      <c r="S4120" s="70">
        <v>0</v>
      </c>
      <c r="T4120" s="71">
        <v>0</v>
      </c>
      <c r="U4120" s="70">
        <v>0</v>
      </c>
      <c r="V4120" s="71">
        <v>0</v>
      </c>
      <c r="W4120" s="70">
        <v>0</v>
      </c>
      <c r="X4120" s="71">
        <v>0</v>
      </c>
      <c r="Y4120" s="70">
        <v>0</v>
      </c>
      <c r="Z4120" s="71">
        <v>0</v>
      </c>
      <c r="AA4120" s="70">
        <v>0</v>
      </c>
      <c r="AB4120" s="71">
        <v>0</v>
      </c>
      <c r="AC4120" s="54"/>
      <c r="AD4120" s="55">
        <f t="shared" si="85"/>
        <v>0</v>
      </c>
      <c r="AE4120" s="54"/>
    </row>
    <row r="4121" spans="2:31" x14ac:dyDescent="0.3">
      <c r="B4121" s="4" t="s">
        <v>132</v>
      </c>
      <c r="C4121" s="4"/>
      <c r="D4121" s="4"/>
      <c r="E4121" s="70">
        <v>0</v>
      </c>
      <c r="F4121" s="71">
        <v>0</v>
      </c>
      <c r="G4121" s="70">
        <v>0</v>
      </c>
      <c r="H4121" s="71">
        <v>0</v>
      </c>
      <c r="I4121" s="70">
        <v>0</v>
      </c>
      <c r="J4121" s="71">
        <v>0</v>
      </c>
      <c r="K4121" s="70">
        <v>0</v>
      </c>
      <c r="L4121" s="71">
        <v>0</v>
      </c>
      <c r="M4121" s="70">
        <v>0</v>
      </c>
      <c r="N4121" s="71">
        <v>0</v>
      </c>
      <c r="O4121" s="70">
        <v>0</v>
      </c>
      <c r="P4121" s="71">
        <v>0</v>
      </c>
      <c r="Q4121" s="70">
        <v>0</v>
      </c>
      <c r="R4121" s="71">
        <v>0</v>
      </c>
      <c r="S4121" s="70">
        <v>0</v>
      </c>
      <c r="T4121" s="71">
        <v>0</v>
      </c>
      <c r="U4121" s="70">
        <v>0</v>
      </c>
      <c r="V4121" s="71">
        <v>0</v>
      </c>
      <c r="W4121" s="70">
        <v>0</v>
      </c>
      <c r="X4121" s="71">
        <v>0</v>
      </c>
      <c r="Y4121" s="70">
        <v>0</v>
      </c>
      <c r="Z4121" s="71">
        <v>0</v>
      </c>
      <c r="AA4121" s="70">
        <v>0</v>
      </c>
      <c r="AB4121" s="71">
        <v>0</v>
      </c>
      <c r="AC4121" s="54"/>
      <c r="AD4121" s="55">
        <f t="shared" si="85"/>
        <v>0</v>
      </c>
      <c r="AE4121" s="54"/>
    </row>
    <row r="4122" spans="2:31" x14ac:dyDescent="0.3">
      <c r="B4122" s="4" t="s">
        <v>133</v>
      </c>
      <c r="C4122" s="4"/>
      <c r="D4122" s="4"/>
      <c r="E4122" s="70">
        <v>0</v>
      </c>
      <c r="F4122" s="71">
        <v>0</v>
      </c>
      <c r="G4122" s="70">
        <v>0</v>
      </c>
      <c r="H4122" s="71">
        <v>0</v>
      </c>
      <c r="I4122" s="70">
        <v>0</v>
      </c>
      <c r="J4122" s="71">
        <v>0</v>
      </c>
      <c r="K4122" s="70">
        <v>0</v>
      </c>
      <c r="L4122" s="71">
        <v>0</v>
      </c>
      <c r="M4122" s="70">
        <v>0</v>
      </c>
      <c r="N4122" s="71">
        <v>0</v>
      </c>
      <c r="O4122" s="70">
        <v>0</v>
      </c>
      <c r="P4122" s="71">
        <v>0</v>
      </c>
      <c r="Q4122" s="70">
        <v>0</v>
      </c>
      <c r="R4122" s="71">
        <v>0</v>
      </c>
      <c r="S4122" s="70">
        <v>0</v>
      </c>
      <c r="T4122" s="71">
        <v>0</v>
      </c>
      <c r="U4122" s="70">
        <v>0</v>
      </c>
      <c r="V4122" s="71">
        <v>0</v>
      </c>
      <c r="W4122" s="70">
        <v>0</v>
      </c>
      <c r="X4122" s="71">
        <v>0</v>
      </c>
      <c r="Y4122" s="70">
        <v>0</v>
      </c>
      <c r="Z4122" s="71">
        <v>0</v>
      </c>
      <c r="AA4122" s="70">
        <v>0</v>
      </c>
      <c r="AB4122" s="71">
        <v>0</v>
      </c>
      <c r="AC4122" s="54"/>
      <c r="AD4122" s="55">
        <f t="shared" si="85"/>
        <v>0</v>
      </c>
      <c r="AE4122" s="54"/>
    </row>
    <row r="4123" spans="2:31" x14ac:dyDescent="0.3">
      <c r="B4123" s="4" t="s">
        <v>134</v>
      </c>
      <c r="C4123" s="4"/>
      <c r="D4123" s="4"/>
      <c r="E4123" s="70">
        <v>0</v>
      </c>
      <c r="F4123" s="71">
        <v>0</v>
      </c>
      <c r="G4123" s="70">
        <v>0</v>
      </c>
      <c r="H4123" s="71">
        <v>0</v>
      </c>
      <c r="I4123" s="70">
        <v>0</v>
      </c>
      <c r="J4123" s="71">
        <v>0</v>
      </c>
      <c r="K4123" s="70">
        <v>0</v>
      </c>
      <c r="L4123" s="71">
        <v>0</v>
      </c>
      <c r="M4123" s="70">
        <v>0</v>
      </c>
      <c r="N4123" s="71">
        <v>0</v>
      </c>
      <c r="O4123" s="70">
        <v>0</v>
      </c>
      <c r="P4123" s="71">
        <v>0</v>
      </c>
      <c r="Q4123" s="70">
        <v>0</v>
      </c>
      <c r="R4123" s="71">
        <v>0</v>
      </c>
      <c r="S4123" s="70">
        <v>0</v>
      </c>
      <c r="T4123" s="71">
        <v>0</v>
      </c>
      <c r="U4123" s="70">
        <v>0</v>
      </c>
      <c r="V4123" s="71">
        <v>0</v>
      </c>
      <c r="W4123" s="70">
        <v>0</v>
      </c>
      <c r="X4123" s="71">
        <v>0</v>
      </c>
      <c r="Y4123" s="70">
        <v>0</v>
      </c>
      <c r="Z4123" s="71">
        <v>0</v>
      </c>
      <c r="AA4123" s="70">
        <v>0</v>
      </c>
      <c r="AB4123" s="71">
        <v>0</v>
      </c>
      <c r="AC4123" s="54"/>
      <c r="AD4123" s="55">
        <f t="shared" si="85"/>
        <v>0</v>
      </c>
      <c r="AE4123" s="54"/>
    </row>
    <row r="4124" spans="2:31" x14ac:dyDescent="0.3">
      <c r="B4124" s="4" t="s">
        <v>190</v>
      </c>
      <c r="C4124" s="4"/>
      <c r="D4124" s="4"/>
      <c r="E4124" s="70">
        <v>0</v>
      </c>
      <c r="F4124" s="71">
        <v>0</v>
      </c>
      <c r="G4124" s="70">
        <v>0</v>
      </c>
      <c r="H4124" s="71">
        <v>0</v>
      </c>
      <c r="I4124" s="70">
        <v>0</v>
      </c>
      <c r="J4124" s="71">
        <v>0</v>
      </c>
      <c r="K4124" s="70">
        <v>0</v>
      </c>
      <c r="L4124" s="71">
        <v>0</v>
      </c>
      <c r="M4124" s="70">
        <v>0</v>
      </c>
      <c r="N4124" s="71">
        <v>0</v>
      </c>
      <c r="O4124" s="70">
        <v>0</v>
      </c>
      <c r="P4124" s="71">
        <v>0</v>
      </c>
      <c r="Q4124" s="70">
        <v>0</v>
      </c>
      <c r="R4124" s="71">
        <v>0</v>
      </c>
      <c r="S4124" s="70">
        <v>0</v>
      </c>
      <c r="T4124" s="71">
        <v>0</v>
      </c>
      <c r="U4124" s="70">
        <v>0</v>
      </c>
      <c r="V4124" s="71">
        <v>0</v>
      </c>
      <c r="W4124" s="70">
        <v>0</v>
      </c>
      <c r="X4124" s="71">
        <v>0</v>
      </c>
      <c r="Y4124" s="70">
        <v>0</v>
      </c>
      <c r="Z4124" s="71">
        <v>0</v>
      </c>
      <c r="AA4124" s="70">
        <v>0</v>
      </c>
      <c r="AB4124" s="71">
        <v>0</v>
      </c>
      <c r="AC4124" s="54"/>
      <c r="AD4124" s="55">
        <f t="shared" si="85"/>
        <v>0</v>
      </c>
      <c r="AE4124" s="54"/>
    </row>
    <row r="4125" spans="2:31" x14ac:dyDescent="0.3">
      <c r="B4125" s="4" t="s">
        <v>191</v>
      </c>
      <c r="C4125" s="4"/>
      <c r="D4125" s="4"/>
      <c r="E4125" s="70">
        <v>0</v>
      </c>
      <c r="F4125" s="71">
        <v>0</v>
      </c>
      <c r="G4125" s="70">
        <v>0</v>
      </c>
      <c r="H4125" s="71">
        <v>0</v>
      </c>
      <c r="I4125" s="70">
        <v>0</v>
      </c>
      <c r="J4125" s="71">
        <v>0</v>
      </c>
      <c r="K4125" s="70">
        <v>0</v>
      </c>
      <c r="L4125" s="71">
        <v>0</v>
      </c>
      <c r="M4125" s="70">
        <v>0</v>
      </c>
      <c r="N4125" s="71">
        <v>0</v>
      </c>
      <c r="O4125" s="70">
        <v>0</v>
      </c>
      <c r="P4125" s="71">
        <v>0</v>
      </c>
      <c r="Q4125" s="70">
        <v>0</v>
      </c>
      <c r="R4125" s="71">
        <v>0</v>
      </c>
      <c r="S4125" s="70">
        <v>0</v>
      </c>
      <c r="T4125" s="71">
        <v>0</v>
      </c>
      <c r="U4125" s="70">
        <v>0</v>
      </c>
      <c r="V4125" s="71">
        <v>0</v>
      </c>
      <c r="W4125" s="70">
        <v>0</v>
      </c>
      <c r="X4125" s="71">
        <v>0</v>
      </c>
      <c r="Y4125" s="70">
        <v>0</v>
      </c>
      <c r="Z4125" s="71">
        <v>0</v>
      </c>
      <c r="AA4125" s="70">
        <v>0</v>
      </c>
      <c r="AB4125" s="71">
        <v>0</v>
      </c>
      <c r="AC4125" s="54"/>
      <c r="AD4125" s="55">
        <f t="shared" si="85"/>
        <v>0</v>
      </c>
      <c r="AE4125" s="54"/>
    </row>
    <row r="4126" spans="2:31" x14ac:dyDescent="0.3">
      <c r="B4126" s="4" t="s">
        <v>175</v>
      </c>
      <c r="C4126" s="4"/>
      <c r="D4126" s="4"/>
      <c r="E4126" s="70">
        <v>0</v>
      </c>
      <c r="F4126" s="71">
        <v>0</v>
      </c>
      <c r="G4126" s="70">
        <v>0</v>
      </c>
      <c r="H4126" s="71">
        <v>0</v>
      </c>
      <c r="I4126" s="70">
        <v>0</v>
      </c>
      <c r="J4126" s="71">
        <v>0</v>
      </c>
      <c r="K4126" s="70">
        <v>0</v>
      </c>
      <c r="L4126" s="71">
        <v>0.96660525591614721</v>
      </c>
      <c r="M4126" s="70">
        <v>0.69392225291836052</v>
      </c>
      <c r="N4126" s="71">
        <v>0</v>
      </c>
      <c r="O4126" s="70">
        <v>0</v>
      </c>
      <c r="P4126" s="71">
        <v>0</v>
      </c>
      <c r="Q4126" s="70">
        <v>0</v>
      </c>
      <c r="R4126" s="71">
        <v>0</v>
      </c>
      <c r="S4126" s="70">
        <v>0</v>
      </c>
      <c r="T4126" s="71">
        <v>0</v>
      </c>
      <c r="U4126" s="70">
        <v>0</v>
      </c>
      <c r="V4126" s="71">
        <v>0</v>
      </c>
      <c r="W4126" s="70">
        <v>0</v>
      </c>
      <c r="X4126" s="71">
        <v>0</v>
      </c>
      <c r="Y4126" s="70">
        <v>0</v>
      </c>
      <c r="Z4126" s="71">
        <v>0</v>
      </c>
      <c r="AA4126" s="70">
        <v>0</v>
      </c>
      <c r="AB4126" s="71">
        <v>0</v>
      </c>
      <c r="AC4126" s="54"/>
      <c r="AD4126" s="55">
        <f t="shared" si="85"/>
        <v>1.6605275088345077</v>
      </c>
      <c r="AE4126" s="54"/>
    </row>
    <row r="4127" spans="2:31" x14ac:dyDescent="0.3">
      <c r="B4127" s="4" t="s">
        <v>176</v>
      </c>
      <c r="C4127" s="4"/>
      <c r="D4127" s="4"/>
      <c r="E4127" s="70">
        <v>0</v>
      </c>
      <c r="F4127" s="71">
        <v>0</v>
      </c>
      <c r="G4127" s="70">
        <v>0</v>
      </c>
      <c r="H4127" s="71">
        <v>0</v>
      </c>
      <c r="I4127" s="70">
        <v>0</v>
      </c>
      <c r="J4127" s="71">
        <v>0</v>
      </c>
      <c r="K4127" s="70">
        <v>0</v>
      </c>
      <c r="L4127" s="71">
        <v>0.96660525591614721</v>
      </c>
      <c r="M4127" s="70">
        <v>0.69392225291836052</v>
      </c>
      <c r="N4127" s="71">
        <v>0</v>
      </c>
      <c r="O4127" s="70">
        <v>0</v>
      </c>
      <c r="P4127" s="71">
        <v>0</v>
      </c>
      <c r="Q4127" s="70">
        <v>0</v>
      </c>
      <c r="R4127" s="71">
        <v>0</v>
      </c>
      <c r="S4127" s="70">
        <v>0</v>
      </c>
      <c r="T4127" s="71">
        <v>0</v>
      </c>
      <c r="U4127" s="70">
        <v>0</v>
      </c>
      <c r="V4127" s="71">
        <v>0</v>
      </c>
      <c r="W4127" s="70">
        <v>0</v>
      </c>
      <c r="X4127" s="71">
        <v>0</v>
      </c>
      <c r="Y4127" s="70">
        <v>0</v>
      </c>
      <c r="Z4127" s="71">
        <v>0</v>
      </c>
      <c r="AA4127" s="70">
        <v>0</v>
      </c>
      <c r="AB4127" s="71">
        <v>0</v>
      </c>
      <c r="AC4127" s="54"/>
      <c r="AD4127" s="55">
        <f t="shared" si="85"/>
        <v>1.6605275088345077</v>
      </c>
      <c r="AE4127" s="54"/>
    </row>
    <row r="4128" spans="2:31" x14ac:dyDescent="0.3">
      <c r="B4128" s="4" t="s">
        <v>183</v>
      </c>
      <c r="C4128" s="4"/>
      <c r="D4128" s="4"/>
      <c r="E4128" s="70">
        <v>0</v>
      </c>
      <c r="F4128" s="71">
        <v>0</v>
      </c>
      <c r="G4128" s="70">
        <v>0</v>
      </c>
      <c r="H4128" s="71">
        <v>0</v>
      </c>
      <c r="I4128" s="70">
        <v>0</v>
      </c>
      <c r="J4128" s="71">
        <v>0</v>
      </c>
      <c r="K4128" s="70">
        <v>0</v>
      </c>
      <c r="L4128" s="71">
        <v>0</v>
      </c>
      <c r="M4128" s="70">
        <v>0</v>
      </c>
      <c r="N4128" s="71">
        <v>0</v>
      </c>
      <c r="O4128" s="70">
        <v>0</v>
      </c>
      <c r="P4128" s="71">
        <v>0</v>
      </c>
      <c r="Q4128" s="70">
        <v>0</v>
      </c>
      <c r="R4128" s="71">
        <v>0</v>
      </c>
      <c r="S4128" s="70">
        <v>0</v>
      </c>
      <c r="T4128" s="71">
        <v>0</v>
      </c>
      <c r="U4128" s="70">
        <v>0</v>
      </c>
      <c r="V4128" s="71">
        <v>0</v>
      </c>
      <c r="W4128" s="70">
        <v>0</v>
      </c>
      <c r="X4128" s="71">
        <v>0</v>
      </c>
      <c r="Y4128" s="70">
        <v>0</v>
      </c>
      <c r="Z4128" s="71">
        <v>0</v>
      </c>
      <c r="AA4128" s="70">
        <v>0</v>
      </c>
      <c r="AB4128" s="71">
        <v>0</v>
      </c>
      <c r="AC4128" s="54"/>
      <c r="AD4128" s="55">
        <f t="shared" si="85"/>
        <v>0</v>
      </c>
      <c r="AE4128" s="54"/>
    </row>
    <row r="4129" spans="2:31" x14ac:dyDescent="0.3">
      <c r="B4129" s="4" t="s">
        <v>224</v>
      </c>
      <c r="C4129" s="4"/>
      <c r="D4129" s="4"/>
      <c r="E4129" s="70">
        <v>0</v>
      </c>
      <c r="F4129" s="71">
        <v>0</v>
      </c>
      <c r="G4129" s="70">
        <v>0</v>
      </c>
      <c r="H4129" s="71">
        <v>0</v>
      </c>
      <c r="I4129" s="70">
        <v>0</v>
      </c>
      <c r="J4129" s="71">
        <v>0</v>
      </c>
      <c r="K4129" s="70">
        <v>0</v>
      </c>
      <c r="L4129" s="71">
        <v>0</v>
      </c>
      <c r="M4129" s="70">
        <v>0</v>
      </c>
      <c r="N4129" s="71">
        <v>0</v>
      </c>
      <c r="O4129" s="70">
        <v>0</v>
      </c>
      <c r="P4129" s="71">
        <v>0</v>
      </c>
      <c r="Q4129" s="70">
        <v>0</v>
      </c>
      <c r="R4129" s="71">
        <v>0</v>
      </c>
      <c r="S4129" s="70">
        <v>0</v>
      </c>
      <c r="T4129" s="71">
        <v>0</v>
      </c>
      <c r="U4129" s="70">
        <v>0</v>
      </c>
      <c r="V4129" s="71">
        <v>0</v>
      </c>
      <c r="W4129" s="70">
        <v>0</v>
      </c>
      <c r="X4129" s="71">
        <v>0</v>
      </c>
      <c r="Y4129" s="70">
        <v>0</v>
      </c>
      <c r="Z4129" s="71">
        <v>0</v>
      </c>
      <c r="AA4129" s="70">
        <v>0</v>
      </c>
      <c r="AB4129" s="71">
        <v>0</v>
      </c>
      <c r="AC4129" s="54"/>
      <c r="AD4129" s="55">
        <f t="shared" si="85"/>
        <v>0</v>
      </c>
      <c r="AE4129" s="54"/>
    </row>
    <row r="4130" spans="2:31" x14ac:dyDescent="0.3">
      <c r="B4130" s="4" t="s">
        <v>225</v>
      </c>
      <c r="C4130" s="4"/>
      <c r="D4130" s="4"/>
      <c r="E4130" s="70">
        <v>0</v>
      </c>
      <c r="F4130" s="71">
        <v>0</v>
      </c>
      <c r="G4130" s="70">
        <v>0</v>
      </c>
      <c r="H4130" s="71">
        <v>0</v>
      </c>
      <c r="I4130" s="70">
        <v>0</v>
      </c>
      <c r="J4130" s="71">
        <v>0</v>
      </c>
      <c r="K4130" s="70">
        <v>0</v>
      </c>
      <c r="L4130" s="71">
        <v>0</v>
      </c>
      <c r="M4130" s="70">
        <v>0</v>
      </c>
      <c r="N4130" s="71">
        <v>0</v>
      </c>
      <c r="O4130" s="70">
        <v>0</v>
      </c>
      <c r="P4130" s="71">
        <v>0</v>
      </c>
      <c r="Q4130" s="70">
        <v>0</v>
      </c>
      <c r="R4130" s="71">
        <v>0</v>
      </c>
      <c r="S4130" s="70">
        <v>0</v>
      </c>
      <c r="T4130" s="71">
        <v>0</v>
      </c>
      <c r="U4130" s="70">
        <v>0</v>
      </c>
      <c r="V4130" s="71">
        <v>0</v>
      </c>
      <c r="W4130" s="70">
        <v>0</v>
      </c>
      <c r="X4130" s="71">
        <v>0</v>
      </c>
      <c r="Y4130" s="70">
        <v>0</v>
      </c>
      <c r="Z4130" s="71">
        <v>0</v>
      </c>
      <c r="AA4130" s="70">
        <v>0</v>
      </c>
      <c r="AB4130" s="71">
        <v>0</v>
      </c>
      <c r="AC4130" s="54"/>
      <c r="AD4130" s="55">
        <f t="shared" si="85"/>
        <v>0</v>
      </c>
      <c r="AE4130" s="54"/>
    </row>
    <row r="4131" spans="2:31" x14ac:dyDescent="0.3">
      <c r="B4131" s="4" t="s">
        <v>226</v>
      </c>
      <c r="C4131" s="4"/>
      <c r="D4131" s="4"/>
      <c r="E4131" s="70">
        <v>0</v>
      </c>
      <c r="F4131" s="71">
        <v>0</v>
      </c>
      <c r="G4131" s="70">
        <v>0</v>
      </c>
      <c r="H4131" s="71">
        <v>0</v>
      </c>
      <c r="I4131" s="70">
        <v>0</v>
      </c>
      <c r="J4131" s="71">
        <v>0</v>
      </c>
      <c r="K4131" s="70">
        <v>0</v>
      </c>
      <c r="L4131" s="71">
        <v>0</v>
      </c>
      <c r="M4131" s="70">
        <v>0</v>
      </c>
      <c r="N4131" s="71">
        <v>0</v>
      </c>
      <c r="O4131" s="70">
        <v>0</v>
      </c>
      <c r="P4131" s="71">
        <v>0</v>
      </c>
      <c r="Q4131" s="70">
        <v>0</v>
      </c>
      <c r="R4131" s="71">
        <v>0</v>
      </c>
      <c r="S4131" s="70">
        <v>0</v>
      </c>
      <c r="T4131" s="71">
        <v>0</v>
      </c>
      <c r="U4131" s="70">
        <v>0</v>
      </c>
      <c r="V4131" s="71">
        <v>0</v>
      </c>
      <c r="W4131" s="70">
        <v>0</v>
      </c>
      <c r="X4131" s="71">
        <v>0</v>
      </c>
      <c r="Y4131" s="70">
        <v>0</v>
      </c>
      <c r="Z4131" s="71">
        <v>0</v>
      </c>
      <c r="AA4131" s="70">
        <v>0</v>
      </c>
      <c r="AB4131" s="71">
        <v>0</v>
      </c>
      <c r="AC4131" s="54"/>
      <c r="AD4131" s="55">
        <f t="shared" si="85"/>
        <v>0</v>
      </c>
      <c r="AE4131" s="54"/>
    </row>
    <row r="4132" spans="2:31" x14ac:dyDescent="0.3">
      <c r="B4132" s="4" t="s">
        <v>174</v>
      </c>
      <c r="C4132" s="4"/>
      <c r="D4132" s="4"/>
      <c r="E4132" s="70">
        <v>0</v>
      </c>
      <c r="F4132" s="71">
        <v>0</v>
      </c>
      <c r="G4132" s="70">
        <v>0</v>
      </c>
      <c r="H4132" s="71">
        <v>0</v>
      </c>
      <c r="I4132" s="70">
        <v>0</v>
      </c>
      <c r="J4132" s="71">
        <v>0</v>
      </c>
      <c r="K4132" s="70">
        <v>0</v>
      </c>
      <c r="L4132" s="71">
        <v>0</v>
      </c>
      <c r="M4132" s="70">
        <v>0</v>
      </c>
      <c r="N4132" s="71">
        <v>0</v>
      </c>
      <c r="O4132" s="70">
        <v>0</v>
      </c>
      <c r="P4132" s="71">
        <v>0</v>
      </c>
      <c r="Q4132" s="70">
        <v>0</v>
      </c>
      <c r="R4132" s="71">
        <v>0</v>
      </c>
      <c r="S4132" s="70">
        <v>0</v>
      </c>
      <c r="T4132" s="71">
        <v>0</v>
      </c>
      <c r="U4132" s="70">
        <v>0</v>
      </c>
      <c r="V4132" s="71">
        <v>0</v>
      </c>
      <c r="W4132" s="70">
        <v>0</v>
      </c>
      <c r="X4132" s="71">
        <v>0</v>
      </c>
      <c r="Y4132" s="70">
        <v>0</v>
      </c>
      <c r="Z4132" s="71">
        <v>0</v>
      </c>
      <c r="AA4132" s="70">
        <v>0</v>
      </c>
      <c r="AB4132" s="71">
        <v>0</v>
      </c>
      <c r="AC4132" s="54"/>
      <c r="AD4132" s="55">
        <f t="shared" si="85"/>
        <v>0</v>
      </c>
      <c r="AE4132" s="54"/>
    </row>
    <row r="4133" spans="2:31" x14ac:dyDescent="0.3">
      <c r="B4133" s="4" t="s">
        <v>242</v>
      </c>
      <c r="C4133" s="4"/>
      <c r="D4133" s="4"/>
      <c r="E4133" s="70">
        <v>0</v>
      </c>
      <c r="F4133" s="71">
        <v>0</v>
      </c>
      <c r="G4133" s="70">
        <v>0</v>
      </c>
      <c r="H4133" s="71">
        <v>0</v>
      </c>
      <c r="I4133" s="70">
        <v>0</v>
      </c>
      <c r="J4133" s="71">
        <v>0</v>
      </c>
      <c r="K4133" s="70">
        <v>0</v>
      </c>
      <c r="L4133" s="71">
        <v>0</v>
      </c>
      <c r="M4133" s="70">
        <v>0</v>
      </c>
      <c r="N4133" s="71">
        <v>0</v>
      </c>
      <c r="O4133" s="70">
        <v>0</v>
      </c>
      <c r="P4133" s="71">
        <v>0</v>
      </c>
      <c r="Q4133" s="70">
        <v>0</v>
      </c>
      <c r="R4133" s="71">
        <v>0</v>
      </c>
      <c r="S4133" s="70">
        <v>0</v>
      </c>
      <c r="T4133" s="71">
        <v>0</v>
      </c>
      <c r="U4133" s="70">
        <v>0</v>
      </c>
      <c r="V4133" s="71">
        <v>0</v>
      </c>
      <c r="W4133" s="70">
        <v>0</v>
      </c>
      <c r="X4133" s="71">
        <v>0</v>
      </c>
      <c r="Y4133" s="70">
        <v>0</v>
      </c>
      <c r="Z4133" s="71">
        <v>0</v>
      </c>
      <c r="AA4133" s="70">
        <v>0</v>
      </c>
      <c r="AB4133" s="71">
        <v>0</v>
      </c>
      <c r="AC4133" s="54"/>
      <c r="AD4133" s="55">
        <f t="shared" si="85"/>
        <v>0</v>
      </c>
      <c r="AE4133" s="54"/>
    </row>
    <row r="4134" spans="2:31" x14ac:dyDescent="0.3">
      <c r="B4134" s="4" t="s">
        <v>227</v>
      </c>
      <c r="C4134" s="4"/>
      <c r="D4134" s="4"/>
      <c r="E4134" s="70">
        <v>0</v>
      </c>
      <c r="F4134" s="71">
        <v>0</v>
      </c>
      <c r="G4134" s="70">
        <v>0</v>
      </c>
      <c r="H4134" s="71">
        <v>0</v>
      </c>
      <c r="I4134" s="70">
        <v>0</v>
      </c>
      <c r="J4134" s="71">
        <v>0</v>
      </c>
      <c r="K4134" s="70">
        <v>0</v>
      </c>
      <c r="L4134" s="71">
        <v>0</v>
      </c>
      <c r="M4134" s="70">
        <v>0</v>
      </c>
      <c r="N4134" s="71">
        <v>0</v>
      </c>
      <c r="O4134" s="70">
        <v>0</v>
      </c>
      <c r="P4134" s="71">
        <v>0</v>
      </c>
      <c r="Q4134" s="70">
        <v>0</v>
      </c>
      <c r="R4134" s="71">
        <v>0</v>
      </c>
      <c r="S4134" s="70">
        <v>0</v>
      </c>
      <c r="T4134" s="71">
        <v>0</v>
      </c>
      <c r="U4134" s="70">
        <v>0</v>
      </c>
      <c r="V4134" s="71">
        <v>0</v>
      </c>
      <c r="W4134" s="70">
        <v>0</v>
      </c>
      <c r="X4134" s="71">
        <v>0</v>
      </c>
      <c r="Y4134" s="70">
        <v>0</v>
      </c>
      <c r="Z4134" s="71">
        <v>0</v>
      </c>
      <c r="AA4134" s="70">
        <v>0</v>
      </c>
      <c r="AB4134" s="71">
        <v>0</v>
      </c>
      <c r="AC4134" s="54"/>
      <c r="AD4134" s="55">
        <f t="shared" si="85"/>
        <v>0</v>
      </c>
      <c r="AE4134" s="54"/>
    </row>
    <row r="4135" spans="2:31" x14ac:dyDescent="0.3">
      <c r="B4135" s="4" t="s">
        <v>228</v>
      </c>
      <c r="C4135" s="4"/>
      <c r="D4135" s="4"/>
      <c r="E4135" s="70">
        <v>0</v>
      </c>
      <c r="F4135" s="71">
        <v>0</v>
      </c>
      <c r="G4135" s="70">
        <v>0</v>
      </c>
      <c r="H4135" s="71">
        <v>0</v>
      </c>
      <c r="I4135" s="70">
        <v>0</v>
      </c>
      <c r="J4135" s="71">
        <v>0</v>
      </c>
      <c r="K4135" s="70">
        <v>0</v>
      </c>
      <c r="L4135" s="71">
        <v>0</v>
      </c>
      <c r="M4135" s="70">
        <v>0</v>
      </c>
      <c r="N4135" s="71">
        <v>0</v>
      </c>
      <c r="O4135" s="70">
        <v>0</v>
      </c>
      <c r="P4135" s="71">
        <v>0</v>
      </c>
      <c r="Q4135" s="70">
        <v>0</v>
      </c>
      <c r="R4135" s="71">
        <v>0</v>
      </c>
      <c r="S4135" s="70">
        <v>0</v>
      </c>
      <c r="T4135" s="71">
        <v>0</v>
      </c>
      <c r="U4135" s="70">
        <v>0</v>
      </c>
      <c r="V4135" s="71">
        <v>0</v>
      </c>
      <c r="W4135" s="70">
        <v>0</v>
      </c>
      <c r="X4135" s="71">
        <v>0</v>
      </c>
      <c r="Y4135" s="70">
        <v>0</v>
      </c>
      <c r="Z4135" s="71">
        <v>0</v>
      </c>
      <c r="AA4135" s="70">
        <v>0</v>
      </c>
      <c r="AB4135" s="71">
        <v>0</v>
      </c>
      <c r="AC4135" s="54"/>
      <c r="AD4135" s="55">
        <f t="shared" si="85"/>
        <v>0</v>
      </c>
      <c r="AE4135" s="54"/>
    </row>
    <row r="4136" spans="2:31" x14ac:dyDescent="0.3">
      <c r="B4136" s="4" t="s">
        <v>290</v>
      </c>
      <c r="C4136" s="4"/>
      <c r="D4136" s="4"/>
      <c r="E4136" s="70">
        <v>0</v>
      </c>
      <c r="F4136" s="71">
        <v>0</v>
      </c>
      <c r="G4136" s="70">
        <v>0</v>
      </c>
      <c r="H4136" s="71">
        <v>0</v>
      </c>
      <c r="I4136" s="70">
        <v>0</v>
      </c>
      <c r="J4136" s="71">
        <v>0</v>
      </c>
      <c r="K4136" s="70">
        <v>0</v>
      </c>
      <c r="L4136" s="71">
        <v>0</v>
      </c>
      <c r="M4136" s="70">
        <v>0</v>
      </c>
      <c r="N4136" s="71">
        <v>0</v>
      </c>
      <c r="O4136" s="70">
        <v>0</v>
      </c>
      <c r="P4136" s="71">
        <v>0</v>
      </c>
      <c r="Q4136" s="70">
        <v>0</v>
      </c>
      <c r="R4136" s="71">
        <v>0</v>
      </c>
      <c r="S4136" s="70">
        <v>0</v>
      </c>
      <c r="T4136" s="71">
        <v>0</v>
      </c>
      <c r="U4136" s="70">
        <v>0</v>
      </c>
      <c r="V4136" s="71">
        <v>0</v>
      </c>
      <c r="W4136" s="70">
        <v>0</v>
      </c>
      <c r="X4136" s="71">
        <v>0</v>
      </c>
      <c r="Y4136" s="70">
        <v>0</v>
      </c>
      <c r="Z4136" s="71">
        <v>0</v>
      </c>
      <c r="AA4136" s="70">
        <v>0</v>
      </c>
      <c r="AB4136" s="71">
        <v>0</v>
      </c>
      <c r="AC4136" s="54"/>
      <c r="AD4136" s="55">
        <f t="shared" si="85"/>
        <v>0</v>
      </c>
      <c r="AE4136" s="54"/>
    </row>
    <row r="4137" spans="2:31" x14ac:dyDescent="0.3">
      <c r="B4137" s="4" t="s">
        <v>177</v>
      </c>
      <c r="C4137" s="4"/>
      <c r="D4137" s="4"/>
      <c r="E4137" s="70">
        <v>0</v>
      </c>
      <c r="F4137" s="71">
        <v>0</v>
      </c>
      <c r="G4137" s="70">
        <v>0</v>
      </c>
      <c r="H4137" s="71">
        <v>0</v>
      </c>
      <c r="I4137" s="70">
        <v>0</v>
      </c>
      <c r="J4137" s="71">
        <v>0</v>
      </c>
      <c r="K4137" s="70">
        <v>0</v>
      </c>
      <c r="L4137" s="71">
        <v>0</v>
      </c>
      <c r="M4137" s="70">
        <v>0</v>
      </c>
      <c r="N4137" s="71">
        <v>0</v>
      </c>
      <c r="O4137" s="70">
        <v>0</v>
      </c>
      <c r="P4137" s="71">
        <v>0</v>
      </c>
      <c r="Q4137" s="70">
        <v>0</v>
      </c>
      <c r="R4137" s="71">
        <v>0</v>
      </c>
      <c r="S4137" s="70">
        <v>0</v>
      </c>
      <c r="T4137" s="71">
        <v>0</v>
      </c>
      <c r="U4137" s="70">
        <v>0</v>
      </c>
      <c r="V4137" s="71">
        <v>0</v>
      </c>
      <c r="W4137" s="70">
        <v>0</v>
      </c>
      <c r="X4137" s="71">
        <v>0</v>
      </c>
      <c r="Y4137" s="70">
        <v>0</v>
      </c>
      <c r="Z4137" s="71">
        <v>0</v>
      </c>
      <c r="AA4137" s="70">
        <v>0</v>
      </c>
      <c r="AB4137" s="71">
        <v>0</v>
      </c>
      <c r="AC4137" s="54"/>
      <c r="AD4137" s="55">
        <f t="shared" si="85"/>
        <v>0</v>
      </c>
      <c r="AE4137" s="54"/>
    </row>
    <row r="4138" spans="2:31" x14ac:dyDescent="0.3">
      <c r="B4138" s="4" t="s">
        <v>178</v>
      </c>
      <c r="C4138" s="4"/>
      <c r="D4138" s="4"/>
      <c r="E4138" s="70">
        <v>0</v>
      </c>
      <c r="F4138" s="71">
        <v>0</v>
      </c>
      <c r="G4138" s="70">
        <v>0</v>
      </c>
      <c r="H4138" s="71">
        <v>0</v>
      </c>
      <c r="I4138" s="70">
        <v>0</v>
      </c>
      <c r="J4138" s="71">
        <v>0</v>
      </c>
      <c r="K4138" s="70">
        <v>0</v>
      </c>
      <c r="L4138" s="71">
        <v>0</v>
      </c>
      <c r="M4138" s="70">
        <v>0</v>
      </c>
      <c r="N4138" s="71">
        <v>0</v>
      </c>
      <c r="O4138" s="70">
        <v>0</v>
      </c>
      <c r="P4138" s="71">
        <v>0</v>
      </c>
      <c r="Q4138" s="70">
        <v>0</v>
      </c>
      <c r="R4138" s="71">
        <v>0</v>
      </c>
      <c r="S4138" s="70">
        <v>0</v>
      </c>
      <c r="T4138" s="71">
        <v>0</v>
      </c>
      <c r="U4138" s="70">
        <v>0</v>
      </c>
      <c r="V4138" s="71">
        <v>0</v>
      </c>
      <c r="W4138" s="70">
        <v>0</v>
      </c>
      <c r="X4138" s="71">
        <v>0</v>
      </c>
      <c r="Y4138" s="70">
        <v>0</v>
      </c>
      <c r="Z4138" s="71">
        <v>0</v>
      </c>
      <c r="AA4138" s="70">
        <v>0</v>
      </c>
      <c r="AB4138" s="71">
        <v>0</v>
      </c>
      <c r="AC4138" s="54"/>
      <c r="AD4138" s="55">
        <f t="shared" si="85"/>
        <v>0</v>
      </c>
      <c r="AE4138" s="54"/>
    </row>
    <row r="4139" spans="2:31" x14ac:dyDescent="0.3">
      <c r="B4139" s="4" t="s">
        <v>162</v>
      </c>
      <c r="C4139" s="4"/>
      <c r="D4139" s="4"/>
      <c r="E4139" s="70">
        <v>0</v>
      </c>
      <c r="F4139" s="71">
        <v>0</v>
      </c>
      <c r="G4139" s="70">
        <v>0</v>
      </c>
      <c r="H4139" s="71">
        <v>0</v>
      </c>
      <c r="I4139" s="70">
        <v>0</v>
      </c>
      <c r="J4139" s="71">
        <v>0</v>
      </c>
      <c r="K4139" s="70">
        <v>0</v>
      </c>
      <c r="L4139" s="71">
        <v>0.44170727604412963</v>
      </c>
      <c r="M4139" s="70">
        <v>0.30931812496865452</v>
      </c>
      <c r="N4139" s="71">
        <v>0</v>
      </c>
      <c r="O4139" s="70">
        <v>0</v>
      </c>
      <c r="P4139" s="71">
        <v>0</v>
      </c>
      <c r="Q4139" s="70">
        <v>0</v>
      </c>
      <c r="R4139" s="71">
        <v>0</v>
      </c>
      <c r="S4139" s="70">
        <v>0</v>
      </c>
      <c r="T4139" s="71">
        <v>0</v>
      </c>
      <c r="U4139" s="70">
        <v>0</v>
      </c>
      <c r="V4139" s="71">
        <v>0</v>
      </c>
      <c r="W4139" s="70">
        <v>0</v>
      </c>
      <c r="X4139" s="71">
        <v>0</v>
      </c>
      <c r="Y4139" s="70">
        <v>0</v>
      </c>
      <c r="Z4139" s="71">
        <v>0</v>
      </c>
      <c r="AA4139" s="70">
        <v>0</v>
      </c>
      <c r="AB4139" s="71">
        <v>0</v>
      </c>
      <c r="AC4139" s="54"/>
      <c r="AD4139" s="55">
        <f t="shared" si="85"/>
        <v>0.75102540101278414</v>
      </c>
      <c r="AE4139" s="54"/>
    </row>
    <row r="4140" spans="2:31" x14ac:dyDescent="0.3">
      <c r="B4140" s="4" t="s">
        <v>163</v>
      </c>
      <c r="C4140" s="4"/>
      <c r="D4140" s="4"/>
      <c r="E4140" s="70">
        <v>0</v>
      </c>
      <c r="F4140" s="71">
        <v>0</v>
      </c>
      <c r="G4140" s="70">
        <v>0</v>
      </c>
      <c r="H4140" s="71">
        <v>0</v>
      </c>
      <c r="I4140" s="70">
        <v>0</v>
      </c>
      <c r="J4140" s="71">
        <v>0</v>
      </c>
      <c r="K4140" s="70">
        <v>0</v>
      </c>
      <c r="L4140" s="71">
        <v>0.44170727604412963</v>
      </c>
      <c r="M4140" s="70">
        <v>0.30931812496865452</v>
      </c>
      <c r="N4140" s="71">
        <v>0</v>
      </c>
      <c r="O4140" s="70">
        <v>0</v>
      </c>
      <c r="P4140" s="71">
        <v>0</v>
      </c>
      <c r="Q4140" s="70">
        <v>0</v>
      </c>
      <c r="R4140" s="71">
        <v>0</v>
      </c>
      <c r="S4140" s="70">
        <v>0</v>
      </c>
      <c r="T4140" s="71">
        <v>0</v>
      </c>
      <c r="U4140" s="70">
        <v>0</v>
      </c>
      <c r="V4140" s="71">
        <v>0</v>
      </c>
      <c r="W4140" s="70">
        <v>0</v>
      </c>
      <c r="X4140" s="71">
        <v>0</v>
      </c>
      <c r="Y4140" s="70">
        <v>0</v>
      </c>
      <c r="Z4140" s="71">
        <v>0</v>
      </c>
      <c r="AA4140" s="70">
        <v>0</v>
      </c>
      <c r="AB4140" s="71">
        <v>0</v>
      </c>
      <c r="AC4140" s="54"/>
      <c r="AD4140" s="55">
        <f t="shared" si="85"/>
        <v>0.75102540101278414</v>
      </c>
      <c r="AE4140" s="54"/>
    </row>
    <row r="4141" spans="2:31" x14ac:dyDescent="0.3">
      <c r="B4141" s="4" t="s">
        <v>164</v>
      </c>
      <c r="C4141" s="4"/>
      <c r="D4141" s="4"/>
      <c r="E4141" s="70">
        <v>0</v>
      </c>
      <c r="F4141" s="71">
        <v>0</v>
      </c>
      <c r="G4141" s="70">
        <v>0</v>
      </c>
      <c r="H4141" s="71">
        <v>0</v>
      </c>
      <c r="I4141" s="70">
        <v>0</v>
      </c>
      <c r="J4141" s="71">
        <v>0</v>
      </c>
      <c r="K4141" s="70">
        <v>0</v>
      </c>
      <c r="L4141" s="71">
        <v>0.44170727604412963</v>
      </c>
      <c r="M4141" s="70">
        <v>0.30931812496865452</v>
      </c>
      <c r="N4141" s="71">
        <v>0</v>
      </c>
      <c r="O4141" s="70">
        <v>0</v>
      </c>
      <c r="P4141" s="71">
        <v>0</v>
      </c>
      <c r="Q4141" s="70">
        <v>0</v>
      </c>
      <c r="R4141" s="71">
        <v>0</v>
      </c>
      <c r="S4141" s="70">
        <v>0</v>
      </c>
      <c r="T4141" s="71">
        <v>0</v>
      </c>
      <c r="U4141" s="70">
        <v>0</v>
      </c>
      <c r="V4141" s="71">
        <v>0</v>
      </c>
      <c r="W4141" s="70">
        <v>0</v>
      </c>
      <c r="X4141" s="71">
        <v>0</v>
      </c>
      <c r="Y4141" s="70">
        <v>0</v>
      </c>
      <c r="Z4141" s="71">
        <v>0</v>
      </c>
      <c r="AA4141" s="70">
        <v>0</v>
      </c>
      <c r="AB4141" s="71">
        <v>0</v>
      </c>
      <c r="AC4141" s="54"/>
      <c r="AD4141" s="55">
        <f t="shared" si="85"/>
        <v>0.75102540101278414</v>
      </c>
      <c r="AE4141" s="54"/>
    </row>
    <row r="4142" spans="2:31" x14ac:dyDescent="0.3">
      <c r="B4142" s="4" t="s">
        <v>165</v>
      </c>
      <c r="C4142" s="4"/>
      <c r="D4142" s="4"/>
      <c r="E4142" s="70">
        <v>0</v>
      </c>
      <c r="F4142" s="71">
        <v>0</v>
      </c>
      <c r="G4142" s="70">
        <v>0</v>
      </c>
      <c r="H4142" s="71">
        <v>0</v>
      </c>
      <c r="I4142" s="70">
        <v>0</v>
      </c>
      <c r="J4142" s="71">
        <v>0</v>
      </c>
      <c r="K4142" s="70">
        <v>0</v>
      </c>
      <c r="L4142" s="71">
        <v>0.9465155915231348</v>
      </c>
      <c r="M4142" s="70">
        <v>0.66282455350425995</v>
      </c>
      <c r="N4142" s="71">
        <v>0</v>
      </c>
      <c r="O4142" s="70">
        <v>0</v>
      </c>
      <c r="P4142" s="71">
        <v>0</v>
      </c>
      <c r="Q4142" s="70">
        <v>0</v>
      </c>
      <c r="R4142" s="71">
        <v>0</v>
      </c>
      <c r="S4142" s="70">
        <v>0</v>
      </c>
      <c r="T4142" s="71">
        <v>0</v>
      </c>
      <c r="U4142" s="70">
        <v>0</v>
      </c>
      <c r="V4142" s="71">
        <v>0</v>
      </c>
      <c r="W4142" s="70">
        <v>0</v>
      </c>
      <c r="X4142" s="71">
        <v>0</v>
      </c>
      <c r="Y4142" s="70">
        <v>0</v>
      </c>
      <c r="Z4142" s="71">
        <v>0</v>
      </c>
      <c r="AA4142" s="70">
        <v>0</v>
      </c>
      <c r="AB4142" s="71">
        <v>0</v>
      </c>
      <c r="AC4142" s="54"/>
      <c r="AD4142" s="55">
        <f t="shared" si="85"/>
        <v>1.6093401450273948</v>
      </c>
      <c r="AE4142" s="54"/>
    </row>
    <row r="4143" spans="2:31" x14ac:dyDescent="0.3">
      <c r="B4143" s="4" t="s">
        <v>166</v>
      </c>
      <c r="C4143" s="4"/>
      <c r="D4143" s="4"/>
      <c r="E4143" s="70">
        <v>0</v>
      </c>
      <c r="F4143" s="71">
        <v>0</v>
      </c>
      <c r="G4143" s="70">
        <v>0</v>
      </c>
      <c r="H4143" s="71">
        <v>0</v>
      </c>
      <c r="I4143" s="70">
        <v>0</v>
      </c>
      <c r="J4143" s="71">
        <v>0</v>
      </c>
      <c r="K4143" s="70">
        <v>0</v>
      </c>
      <c r="L4143" s="71">
        <v>0.9465155915231348</v>
      </c>
      <c r="M4143" s="70">
        <v>0.66282455350425995</v>
      </c>
      <c r="N4143" s="71">
        <v>0</v>
      </c>
      <c r="O4143" s="70">
        <v>0</v>
      </c>
      <c r="P4143" s="71">
        <v>0</v>
      </c>
      <c r="Q4143" s="70">
        <v>0</v>
      </c>
      <c r="R4143" s="71">
        <v>0</v>
      </c>
      <c r="S4143" s="70">
        <v>0</v>
      </c>
      <c r="T4143" s="71">
        <v>0</v>
      </c>
      <c r="U4143" s="70">
        <v>0</v>
      </c>
      <c r="V4143" s="71">
        <v>0</v>
      </c>
      <c r="W4143" s="70">
        <v>0</v>
      </c>
      <c r="X4143" s="71">
        <v>0</v>
      </c>
      <c r="Y4143" s="70">
        <v>0</v>
      </c>
      <c r="Z4143" s="71">
        <v>0</v>
      </c>
      <c r="AA4143" s="70">
        <v>0</v>
      </c>
      <c r="AB4143" s="71">
        <v>0</v>
      </c>
      <c r="AC4143" s="54"/>
      <c r="AD4143" s="55">
        <f t="shared" si="85"/>
        <v>1.6093401450273948</v>
      </c>
      <c r="AE4143" s="54"/>
    </row>
    <row r="4144" spans="2:31" x14ac:dyDescent="0.3">
      <c r="B4144" s="4" t="s">
        <v>186</v>
      </c>
      <c r="C4144" s="4"/>
      <c r="D4144" s="4"/>
      <c r="E4144" s="70">
        <v>0</v>
      </c>
      <c r="F4144" s="71">
        <v>0</v>
      </c>
      <c r="G4144" s="70">
        <v>0</v>
      </c>
      <c r="H4144" s="71">
        <v>0</v>
      </c>
      <c r="I4144" s="70">
        <v>0</v>
      </c>
      <c r="J4144" s="71">
        <v>0</v>
      </c>
      <c r="K4144" s="70">
        <v>0</v>
      </c>
      <c r="L4144" s="71">
        <v>8.4057681759198505E-2</v>
      </c>
      <c r="M4144" s="70">
        <v>0.11697031557559967</v>
      </c>
      <c r="N4144" s="71">
        <v>0</v>
      </c>
      <c r="O4144" s="70">
        <v>0</v>
      </c>
      <c r="P4144" s="71">
        <v>0</v>
      </c>
      <c r="Q4144" s="70">
        <v>0</v>
      </c>
      <c r="R4144" s="71">
        <v>0</v>
      </c>
      <c r="S4144" s="70">
        <v>0</v>
      </c>
      <c r="T4144" s="71">
        <v>0</v>
      </c>
      <c r="U4144" s="70">
        <v>0</v>
      </c>
      <c r="V4144" s="71">
        <v>0</v>
      </c>
      <c r="W4144" s="70">
        <v>0</v>
      </c>
      <c r="X4144" s="71">
        <v>0</v>
      </c>
      <c r="Y4144" s="70">
        <v>0</v>
      </c>
      <c r="Z4144" s="71">
        <v>0</v>
      </c>
      <c r="AA4144" s="70">
        <v>0</v>
      </c>
      <c r="AB4144" s="71">
        <v>0</v>
      </c>
      <c r="AC4144" s="54"/>
      <c r="AD4144" s="55">
        <f t="shared" si="85"/>
        <v>0.20102799733479818</v>
      </c>
      <c r="AE4144" s="54"/>
    </row>
    <row r="4145" spans="2:31" x14ac:dyDescent="0.3">
      <c r="B4145" s="4" t="s">
        <v>187</v>
      </c>
      <c r="C4145" s="4"/>
      <c r="D4145" s="4"/>
      <c r="E4145" s="70">
        <v>0</v>
      </c>
      <c r="F4145" s="71">
        <v>0</v>
      </c>
      <c r="G4145" s="70">
        <v>0</v>
      </c>
      <c r="H4145" s="71">
        <v>0</v>
      </c>
      <c r="I4145" s="70">
        <v>0</v>
      </c>
      <c r="J4145" s="71">
        <v>0</v>
      </c>
      <c r="K4145" s="70">
        <v>0</v>
      </c>
      <c r="L4145" s="71">
        <v>8.4057681759198505E-2</v>
      </c>
      <c r="M4145" s="70">
        <v>0.11697031557559967</v>
      </c>
      <c r="N4145" s="71">
        <v>0</v>
      </c>
      <c r="O4145" s="70">
        <v>0</v>
      </c>
      <c r="P4145" s="71">
        <v>0</v>
      </c>
      <c r="Q4145" s="70">
        <v>0</v>
      </c>
      <c r="R4145" s="71">
        <v>0</v>
      </c>
      <c r="S4145" s="70">
        <v>0</v>
      </c>
      <c r="T4145" s="71">
        <v>0</v>
      </c>
      <c r="U4145" s="70">
        <v>0</v>
      </c>
      <c r="V4145" s="71">
        <v>0</v>
      </c>
      <c r="W4145" s="70">
        <v>0</v>
      </c>
      <c r="X4145" s="71">
        <v>0</v>
      </c>
      <c r="Y4145" s="70">
        <v>0</v>
      </c>
      <c r="Z4145" s="71">
        <v>0</v>
      </c>
      <c r="AA4145" s="70">
        <v>0</v>
      </c>
      <c r="AB4145" s="71">
        <v>0</v>
      </c>
      <c r="AC4145" s="54"/>
      <c r="AD4145" s="55">
        <f t="shared" si="85"/>
        <v>0.20102799733479818</v>
      </c>
      <c r="AE4145" s="54"/>
    </row>
    <row r="4146" spans="2:31" x14ac:dyDescent="0.3">
      <c r="B4146" s="4" t="s">
        <v>145</v>
      </c>
      <c r="C4146" s="4"/>
      <c r="D4146" s="4"/>
      <c r="E4146" s="70">
        <v>0</v>
      </c>
      <c r="F4146" s="71">
        <v>0</v>
      </c>
      <c r="G4146" s="70">
        <v>0</v>
      </c>
      <c r="H4146" s="71">
        <v>0</v>
      </c>
      <c r="I4146" s="70">
        <v>0</v>
      </c>
      <c r="J4146" s="71">
        <v>0</v>
      </c>
      <c r="K4146" s="70">
        <v>0</v>
      </c>
      <c r="L4146" s="71">
        <v>0.13479143778483074</v>
      </c>
      <c r="M4146" s="70">
        <v>1.0421014646689095</v>
      </c>
      <c r="N4146" s="71">
        <v>0</v>
      </c>
      <c r="O4146" s="70">
        <v>0</v>
      </c>
      <c r="P4146" s="71">
        <v>0</v>
      </c>
      <c r="Q4146" s="70">
        <v>0</v>
      </c>
      <c r="R4146" s="71">
        <v>0</v>
      </c>
      <c r="S4146" s="70">
        <v>0</v>
      </c>
      <c r="T4146" s="71">
        <v>0</v>
      </c>
      <c r="U4146" s="70">
        <v>0</v>
      </c>
      <c r="V4146" s="71">
        <v>0</v>
      </c>
      <c r="W4146" s="70">
        <v>0</v>
      </c>
      <c r="X4146" s="71">
        <v>0</v>
      </c>
      <c r="Y4146" s="70">
        <v>0</v>
      </c>
      <c r="Z4146" s="71">
        <v>0</v>
      </c>
      <c r="AA4146" s="70">
        <v>0</v>
      </c>
      <c r="AB4146" s="71">
        <v>0</v>
      </c>
      <c r="AC4146" s="54"/>
      <c r="AD4146" s="55">
        <f t="shared" si="85"/>
        <v>1.1768929024537402</v>
      </c>
      <c r="AE4146" s="54"/>
    </row>
    <row r="4147" spans="2:31" x14ac:dyDescent="0.3">
      <c r="B4147" s="4" t="s">
        <v>146</v>
      </c>
      <c r="C4147" s="4"/>
      <c r="D4147" s="4"/>
      <c r="E4147" s="70">
        <v>0</v>
      </c>
      <c r="F4147" s="71">
        <v>0</v>
      </c>
      <c r="G4147" s="70">
        <v>0</v>
      </c>
      <c r="H4147" s="71">
        <v>0</v>
      </c>
      <c r="I4147" s="70">
        <v>0</v>
      </c>
      <c r="J4147" s="71">
        <v>0</v>
      </c>
      <c r="K4147" s="70">
        <v>0</v>
      </c>
      <c r="L4147" s="71">
        <v>0.13479143778483074</v>
      </c>
      <c r="M4147" s="70">
        <v>1.0421014646689095</v>
      </c>
      <c r="N4147" s="71">
        <v>0</v>
      </c>
      <c r="O4147" s="70">
        <v>0</v>
      </c>
      <c r="P4147" s="71">
        <v>0</v>
      </c>
      <c r="Q4147" s="70">
        <v>0</v>
      </c>
      <c r="R4147" s="71">
        <v>0</v>
      </c>
      <c r="S4147" s="70">
        <v>0</v>
      </c>
      <c r="T4147" s="71">
        <v>0</v>
      </c>
      <c r="U4147" s="70">
        <v>0</v>
      </c>
      <c r="V4147" s="71">
        <v>0</v>
      </c>
      <c r="W4147" s="70">
        <v>0</v>
      </c>
      <c r="X4147" s="71">
        <v>0</v>
      </c>
      <c r="Y4147" s="70">
        <v>0</v>
      </c>
      <c r="Z4147" s="71">
        <v>0</v>
      </c>
      <c r="AA4147" s="70">
        <v>0</v>
      </c>
      <c r="AB4147" s="71">
        <v>0</v>
      </c>
      <c r="AC4147" s="54"/>
      <c r="AD4147" s="55">
        <f t="shared" si="85"/>
        <v>1.1768929024537402</v>
      </c>
      <c r="AE4147" s="54"/>
    </row>
    <row r="4148" spans="2:31" x14ac:dyDescent="0.3">
      <c r="B4148" s="4" t="s">
        <v>167</v>
      </c>
      <c r="C4148" s="4"/>
      <c r="D4148" s="4"/>
      <c r="E4148" s="70">
        <v>0</v>
      </c>
      <c r="F4148" s="71">
        <v>0</v>
      </c>
      <c r="G4148" s="70">
        <v>0</v>
      </c>
      <c r="H4148" s="71">
        <v>0</v>
      </c>
      <c r="I4148" s="70">
        <v>0</v>
      </c>
      <c r="J4148" s="71">
        <v>0</v>
      </c>
      <c r="K4148" s="70">
        <v>0</v>
      </c>
      <c r="L4148" s="71">
        <v>0.22574890719519716</v>
      </c>
      <c r="M4148" s="70">
        <v>0.85470031897226961</v>
      </c>
      <c r="N4148" s="71">
        <v>0</v>
      </c>
      <c r="O4148" s="70">
        <v>0</v>
      </c>
      <c r="P4148" s="71">
        <v>0</v>
      </c>
      <c r="Q4148" s="70">
        <v>0</v>
      </c>
      <c r="R4148" s="71">
        <v>0</v>
      </c>
      <c r="S4148" s="70">
        <v>0</v>
      </c>
      <c r="T4148" s="71">
        <v>0</v>
      </c>
      <c r="U4148" s="70">
        <v>0</v>
      </c>
      <c r="V4148" s="71">
        <v>0</v>
      </c>
      <c r="W4148" s="70">
        <v>0</v>
      </c>
      <c r="X4148" s="71">
        <v>0</v>
      </c>
      <c r="Y4148" s="70">
        <v>0</v>
      </c>
      <c r="Z4148" s="71">
        <v>0</v>
      </c>
      <c r="AA4148" s="70">
        <v>0</v>
      </c>
      <c r="AB4148" s="71">
        <v>0</v>
      </c>
      <c r="AC4148" s="54"/>
      <c r="AD4148" s="55">
        <f t="shared" si="85"/>
        <v>1.0804492261674667</v>
      </c>
      <c r="AE4148" s="54"/>
    </row>
    <row r="4149" spans="2:31" x14ac:dyDescent="0.3">
      <c r="B4149" s="4" t="s">
        <v>168</v>
      </c>
      <c r="C4149" s="4"/>
      <c r="D4149" s="4"/>
      <c r="E4149" s="70">
        <v>0</v>
      </c>
      <c r="F4149" s="71">
        <v>0</v>
      </c>
      <c r="G4149" s="70">
        <v>0</v>
      </c>
      <c r="H4149" s="71">
        <v>0</v>
      </c>
      <c r="I4149" s="70">
        <v>0</v>
      </c>
      <c r="J4149" s="71">
        <v>0</v>
      </c>
      <c r="K4149" s="70">
        <v>0</v>
      </c>
      <c r="L4149" s="71">
        <v>0.22574890719519716</v>
      </c>
      <c r="M4149" s="70">
        <v>0.85470031897226961</v>
      </c>
      <c r="N4149" s="71">
        <v>0</v>
      </c>
      <c r="O4149" s="70">
        <v>0</v>
      </c>
      <c r="P4149" s="71">
        <v>0</v>
      </c>
      <c r="Q4149" s="70">
        <v>0</v>
      </c>
      <c r="R4149" s="71">
        <v>0</v>
      </c>
      <c r="S4149" s="70">
        <v>0</v>
      </c>
      <c r="T4149" s="71">
        <v>0</v>
      </c>
      <c r="U4149" s="70">
        <v>0</v>
      </c>
      <c r="V4149" s="71">
        <v>0</v>
      </c>
      <c r="W4149" s="70">
        <v>0</v>
      </c>
      <c r="X4149" s="71">
        <v>0</v>
      </c>
      <c r="Y4149" s="70">
        <v>0</v>
      </c>
      <c r="Z4149" s="71">
        <v>0</v>
      </c>
      <c r="AA4149" s="70">
        <v>0</v>
      </c>
      <c r="AB4149" s="71">
        <v>0</v>
      </c>
      <c r="AC4149" s="54"/>
      <c r="AD4149" s="55">
        <f t="shared" si="85"/>
        <v>1.0804492261674667</v>
      </c>
      <c r="AE4149" s="54"/>
    </row>
    <row r="4150" spans="2:31" x14ac:dyDescent="0.3">
      <c r="B4150" s="4" t="s">
        <v>169</v>
      </c>
      <c r="C4150" s="4"/>
      <c r="D4150" s="4"/>
      <c r="E4150" s="70">
        <v>0</v>
      </c>
      <c r="F4150" s="71">
        <v>0</v>
      </c>
      <c r="G4150" s="70">
        <v>0</v>
      </c>
      <c r="H4150" s="71">
        <v>0</v>
      </c>
      <c r="I4150" s="70">
        <v>0</v>
      </c>
      <c r="J4150" s="71">
        <v>0</v>
      </c>
      <c r="K4150" s="70">
        <v>0</v>
      </c>
      <c r="L4150" s="71">
        <v>0.22574890719519716</v>
      </c>
      <c r="M4150" s="70">
        <v>0.85470031897226961</v>
      </c>
      <c r="N4150" s="71">
        <v>0</v>
      </c>
      <c r="O4150" s="70">
        <v>0</v>
      </c>
      <c r="P4150" s="71">
        <v>0</v>
      </c>
      <c r="Q4150" s="70">
        <v>0</v>
      </c>
      <c r="R4150" s="71">
        <v>0</v>
      </c>
      <c r="S4150" s="70">
        <v>0</v>
      </c>
      <c r="T4150" s="71">
        <v>0</v>
      </c>
      <c r="U4150" s="70">
        <v>0</v>
      </c>
      <c r="V4150" s="71">
        <v>0</v>
      </c>
      <c r="W4150" s="70">
        <v>0</v>
      </c>
      <c r="X4150" s="71">
        <v>0</v>
      </c>
      <c r="Y4150" s="70">
        <v>0</v>
      </c>
      <c r="Z4150" s="71">
        <v>0</v>
      </c>
      <c r="AA4150" s="70">
        <v>0</v>
      </c>
      <c r="AB4150" s="71">
        <v>0</v>
      </c>
      <c r="AC4150" s="54"/>
      <c r="AD4150" s="55">
        <f t="shared" si="85"/>
        <v>1.0804492261674667</v>
      </c>
      <c r="AE4150" s="54"/>
    </row>
    <row r="4151" spans="2:31" x14ac:dyDescent="0.3">
      <c r="B4151" s="4" t="s">
        <v>204</v>
      </c>
      <c r="C4151" s="4"/>
      <c r="D4151" s="4"/>
      <c r="E4151" s="70">
        <v>0</v>
      </c>
      <c r="F4151" s="71">
        <v>0</v>
      </c>
      <c r="G4151" s="70">
        <v>0</v>
      </c>
      <c r="H4151" s="71">
        <v>0</v>
      </c>
      <c r="I4151" s="70">
        <v>0</v>
      </c>
      <c r="J4151" s="71">
        <v>0</v>
      </c>
      <c r="K4151" s="70">
        <v>0</v>
      </c>
      <c r="L4151" s="71">
        <v>0</v>
      </c>
      <c r="M4151" s="70">
        <v>0</v>
      </c>
      <c r="N4151" s="71">
        <v>0</v>
      </c>
      <c r="O4151" s="70">
        <v>0</v>
      </c>
      <c r="P4151" s="71">
        <v>0</v>
      </c>
      <c r="Q4151" s="70">
        <v>0</v>
      </c>
      <c r="R4151" s="71">
        <v>0</v>
      </c>
      <c r="S4151" s="70">
        <v>0</v>
      </c>
      <c r="T4151" s="71">
        <v>0</v>
      </c>
      <c r="U4151" s="70">
        <v>0</v>
      </c>
      <c r="V4151" s="71">
        <v>0</v>
      </c>
      <c r="W4151" s="70">
        <v>0</v>
      </c>
      <c r="X4151" s="71">
        <v>0</v>
      </c>
      <c r="Y4151" s="70">
        <v>0</v>
      </c>
      <c r="Z4151" s="71">
        <v>0</v>
      </c>
      <c r="AA4151" s="70">
        <v>0</v>
      </c>
      <c r="AB4151" s="71">
        <v>0</v>
      </c>
      <c r="AC4151" s="54"/>
      <c r="AD4151" s="55">
        <f t="shared" si="85"/>
        <v>0</v>
      </c>
      <c r="AE4151" s="54"/>
    </row>
    <row r="4152" spans="2:31" x14ac:dyDescent="0.3">
      <c r="B4152" s="4" t="s">
        <v>205</v>
      </c>
      <c r="C4152" s="4"/>
      <c r="D4152" s="4"/>
      <c r="E4152" s="70">
        <v>0</v>
      </c>
      <c r="F4152" s="71">
        <v>0</v>
      </c>
      <c r="G4152" s="70">
        <v>0</v>
      </c>
      <c r="H4152" s="71">
        <v>0</v>
      </c>
      <c r="I4152" s="70">
        <v>0</v>
      </c>
      <c r="J4152" s="71">
        <v>0</v>
      </c>
      <c r="K4152" s="70">
        <v>0</v>
      </c>
      <c r="L4152" s="71">
        <v>0</v>
      </c>
      <c r="M4152" s="70">
        <v>0</v>
      </c>
      <c r="N4152" s="71">
        <v>0</v>
      </c>
      <c r="O4152" s="70">
        <v>0</v>
      </c>
      <c r="P4152" s="71">
        <v>0</v>
      </c>
      <c r="Q4152" s="70">
        <v>0</v>
      </c>
      <c r="R4152" s="71">
        <v>0</v>
      </c>
      <c r="S4152" s="70">
        <v>0</v>
      </c>
      <c r="T4152" s="71">
        <v>0</v>
      </c>
      <c r="U4152" s="70">
        <v>0</v>
      </c>
      <c r="V4152" s="71">
        <v>0</v>
      </c>
      <c r="W4152" s="70">
        <v>0</v>
      </c>
      <c r="X4152" s="71">
        <v>0</v>
      </c>
      <c r="Y4152" s="70">
        <v>0</v>
      </c>
      <c r="Z4152" s="71">
        <v>0</v>
      </c>
      <c r="AA4152" s="70">
        <v>0</v>
      </c>
      <c r="AB4152" s="71">
        <v>0</v>
      </c>
      <c r="AC4152" s="54"/>
      <c r="AD4152" s="55">
        <f t="shared" si="85"/>
        <v>0</v>
      </c>
      <c r="AE4152" s="54"/>
    </row>
    <row r="4153" spans="2:31" x14ac:dyDescent="0.3">
      <c r="B4153" s="4" t="s">
        <v>206</v>
      </c>
      <c r="C4153" s="4"/>
      <c r="D4153" s="4"/>
      <c r="E4153" s="70">
        <v>0</v>
      </c>
      <c r="F4153" s="71">
        <v>0</v>
      </c>
      <c r="G4153" s="70">
        <v>0</v>
      </c>
      <c r="H4153" s="71">
        <v>0</v>
      </c>
      <c r="I4153" s="70">
        <v>0</v>
      </c>
      <c r="J4153" s="71">
        <v>0</v>
      </c>
      <c r="K4153" s="70">
        <v>0</v>
      </c>
      <c r="L4153" s="71">
        <v>0</v>
      </c>
      <c r="M4153" s="70">
        <v>0</v>
      </c>
      <c r="N4153" s="71">
        <v>0</v>
      </c>
      <c r="O4153" s="70">
        <v>0</v>
      </c>
      <c r="P4153" s="71">
        <v>0</v>
      </c>
      <c r="Q4153" s="70">
        <v>0</v>
      </c>
      <c r="R4153" s="71">
        <v>0</v>
      </c>
      <c r="S4153" s="70">
        <v>0</v>
      </c>
      <c r="T4153" s="71">
        <v>0</v>
      </c>
      <c r="U4153" s="70">
        <v>0</v>
      </c>
      <c r="V4153" s="71">
        <v>0</v>
      </c>
      <c r="W4153" s="70">
        <v>0</v>
      </c>
      <c r="X4153" s="71">
        <v>0</v>
      </c>
      <c r="Y4153" s="70">
        <v>0</v>
      </c>
      <c r="Z4153" s="71">
        <v>0</v>
      </c>
      <c r="AA4153" s="70">
        <v>0</v>
      </c>
      <c r="AB4153" s="71">
        <v>0</v>
      </c>
      <c r="AC4153" s="54"/>
      <c r="AD4153" s="55">
        <f t="shared" si="85"/>
        <v>0</v>
      </c>
      <c r="AE4153" s="54"/>
    </row>
    <row r="4154" spans="2:31" x14ac:dyDescent="0.3">
      <c r="B4154" s="4" t="s">
        <v>135</v>
      </c>
      <c r="C4154" s="4"/>
      <c r="D4154" s="4"/>
      <c r="E4154" s="70">
        <v>0</v>
      </c>
      <c r="F4154" s="71">
        <v>0</v>
      </c>
      <c r="G4154" s="70">
        <v>0</v>
      </c>
      <c r="H4154" s="71">
        <v>0</v>
      </c>
      <c r="I4154" s="70">
        <v>0</v>
      </c>
      <c r="J4154" s="71">
        <v>0</v>
      </c>
      <c r="K4154" s="70">
        <v>0</v>
      </c>
      <c r="L4154" s="71">
        <v>0</v>
      </c>
      <c r="M4154" s="70">
        <v>0</v>
      </c>
      <c r="N4154" s="71">
        <v>0</v>
      </c>
      <c r="O4154" s="70">
        <v>0</v>
      </c>
      <c r="P4154" s="71">
        <v>0</v>
      </c>
      <c r="Q4154" s="70">
        <v>0</v>
      </c>
      <c r="R4154" s="71">
        <v>0</v>
      </c>
      <c r="S4154" s="70">
        <v>0</v>
      </c>
      <c r="T4154" s="71">
        <v>0</v>
      </c>
      <c r="U4154" s="70">
        <v>0</v>
      </c>
      <c r="V4154" s="71">
        <v>0</v>
      </c>
      <c r="W4154" s="70">
        <v>0</v>
      </c>
      <c r="X4154" s="71">
        <v>0</v>
      </c>
      <c r="Y4154" s="70">
        <v>0</v>
      </c>
      <c r="Z4154" s="71">
        <v>0</v>
      </c>
      <c r="AA4154" s="70">
        <v>0</v>
      </c>
      <c r="AB4154" s="71">
        <v>0</v>
      </c>
      <c r="AC4154" s="54"/>
      <c r="AD4154" s="55">
        <f t="shared" si="85"/>
        <v>0</v>
      </c>
      <c r="AE4154" s="54"/>
    </row>
    <row r="4155" spans="2:31" x14ac:dyDescent="0.3">
      <c r="B4155" s="4" t="s">
        <v>136</v>
      </c>
      <c r="C4155" s="4"/>
      <c r="D4155" s="4"/>
      <c r="E4155" s="70">
        <v>0</v>
      </c>
      <c r="F4155" s="71">
        <v>0</v>
      </c>
      <c r="G4155" s="70">
        <v>0</v>
      </c>
      <c r="H4155" s="71">
        <v>0</v>
      </c>
      <c r="I4155" s="70">
        <v>0</v>
      </c>
      <c r="J4155" s="71">
        <v>0</v>
      </c>
      <c r="K4155" s="70">
        <v>0</v>
      </c>
      <c r="L4155" s="71">
        <v>0</v>
      </c>
      <c r="M4155" s="70">
        <v>0</v>
      </c>
      <c r="N4155" s="71">
        <v>0</v>
      </c>
      <c r="O4155" s="70">
        <v>0</v>
      </c>
      <c r="P4155" s="71">
        <v>0</v>
      </c>
      <c r="Q4155" s="70">
        <v>0</v>
      </c>
      <c r="R4155" s="71">
        <v>0</v>
      </c>
      <c r="S4155" s="70">
        <v>0</v>
      </c>
      <c r="T4155" s="71">
        <v>0</v>
      </c>
      <c r="U4155" s="70">
        <v>0</v>
      </c>
      <c r="V4155" s="71">
        <v>0</v>
      </c>
      <c r="W4155" s="70">
        <v>0</v>
      </c>
      <c r="X4155" s="71">
        <v>0</v>
      </c>
      <c r="Y4155" s="70">
        <v>0</v>
      </c>
      <c r="Z4155" s="71">
        <v>0</v>
      </c>
      <c r="AA4155" s="70">
        <v>0</v>
      </c>
      <c r="AB4155" s="71">
        <v>0</v>
      </c>
      <c r="AC4155" s="54"/>
      <c r="AD4155" s="55">
        <f t="shared" si="85"/>
        <v>0</v>
      </c>
      <c r="AE4155" s="54"/>
    </row>
    <row r="4156" spans="2:31" x14ac:dyDescent="0.3">
      <c r="B4156" s="4" t="s">
        <v>137</v>
      </c>
      <c r="C4156" s="4"/>
      <c r="D4156" s="4"/>
      <c r="E4156" s="70">
        <v>0</v>
      </c>
      <c r="F4156" s="71">
        <v>0</v>
      </c>
      <c r="G4156" s="70">
        <v>0</v>
      </c>
      <c r="H4156" s="71">
        <v>0</v>
      </c>
      <c r="I4156" s="70">
        <v>0</v>
      </c>
      <c r="J4156" s="71">
        <v>0</v>
      </c>
      <c r="K4156" s="70">
        <v>0</v>
      </c>
      <c r="L4156" s="71">
        <v>0</v>
      </c>
      <c r="M4156" s="70">
        <v>0</v>
      </c>
      <c r="N4156" s="71">
        <v>0</v>
      </c>
      <c r="O4156" s="70">
        <v>0</v>
      </c>
      <c r="P4156" s="71">
        <v>0</v>
      </c>
      <c r="Q4156" s="70">
        <v>0</v>
      </c>
      <c r="R4156" s="71">
        <v>0</v>
      </c>
      <c r="S4156" s="70">
        <v>0</v>
      </c>
      <c r="T4156" s="71">
        <v>0</v>
      </c>
      <c r="U4156" s="70">
        <v>0</v>
      </c>
      <c r="V4156" s="71">
        <v>0</v>
      </c>
      <c r="W4156" s="70">
        <v>0</v>
      </c>
      <c r="X4156" s="71">
        <v>0</v>
      </c>
      <c r="Y4156" s="70">
        <v>0</v>
      </c>
      <c r="Z4156" s="71">
        <v>0</v>
      </c>
      <c r="AA4156" s="70">
        <v>0</v>
      </c>
      <c r="AB4156" s="71">
        <v>0</v>
      </c>
      <c r="AC4156" s="54"/>
      <c r="AD4156" s="55">
        <f t="shared" si="85"/>
        <v>0</v>
      </c>
      <c r="AE4156" s="54"/>
    </row>
    <row r="4157" spans="2:31" x14ac:dyDescent="0.3">
      <c r="B4157" s="4" t="s">
        <v>261</v>
      </c>
      <c r="C4157" s="4"/>
      <c r="D4157" s="4"/>
      <c r="E4157" s="70">
        <v>0</v>
      </c>
      <c r="F4157" s="71">
        <v>0</v>
      </c>
      <c r="G4157" s="70">
        <v>0</v>
      </c>
      <c r="H4157" s="71">
        <v>0</v>
      </c>
      <c r="I4157" s="70">
        <v>0</v>
      </c>
      <c r="J4157" s="71">
        <v>0</v>
      </c>
      <c r="K4157" s="70">
        <v>0</v>
      </c>
      <c r="L4157" s="71">
        <v>0</v>
      </c>
      <c r="M4157" s="70">
        <v>0</v>
      </c>
      <c r="N4157" s="71">
        <v>0</v>
      </c>
      <c r="O4157" s="70">
        <v>0</v>
      </c>
      <c r="P4157" s="71">
        <v>0</v>
      </c>
      <c r="Q4157" s="70">
        <v>0</v>
      </c>
      <c r="R4157" s="71">
        <v>0</v>
      </c>
      <c r="S4157" s="70">
        <v>0</v>
      </c>
      <c r="T4157" s="71">
        <v>0</v>
      </c>
      <c r="U4157" s="70">
        <v>0</v>
      </c>
      <c r="V4157" s="71">
        <v>0</v>
      </c>
      <c r="W4157" s="70">
        <v>0</v>
      </c>
      <c r="X4157" s="71">
        <v>0</v>
      </c>
      <c r="Y4157" s="70">
        <v>0</v>
      </c>
      <c r="Z4157" s="71">
        <v>0</v>
      </c>
      <c r="AA4157" s="70">
        <v>0</v>
      </c>
      <c r="AB4157" s="71">
        <v>0</v>
      </c>
      <c r="AC4157" s="54"/>
      <c r="AD4157" s="55">
        <f t="shared" si="85"/>
        <v>0</v>
      </c>
      <c r="AE4157" s="54"/>
    </row>
    <row r="4158" spans="2:31" x14ac:dyDescent="0.3">
      <c r="B4158" s="4" t="s">
        <v>262</v>
      </c>
      <c r="C4158" s="4"/>
      <c r="D4158" s="4"/>
      <c r="E4158" s="70">
        <v>0</v>
      </c>
      <c r="F4158" s="71">
        <v>0</v>
      </c>
      <c r="G4158" s="70">
        <v>0</v>
      </c>
      <c r="H4158" s="71">
        <v>0</v>
      </c>
      <c r="I4158" s="70">
        <v>0</v>
      </c>
      <c r="J4158" s="71">
        <v>0</v>
      </c>
      <c r="K4158" s="70">
        <v>0</v>
      </c>
      <c r="L4158" s="71">
        <v>0</v>
      </c>
      <c r="M4158" s="70">
        <v>0</v>
      </c>
      <c r="N4158" s="71">
        <v>0</v>
      </c>
      <c r="O4158" s="70">
        <v>0</v>
      </c>
      <c r="P4158" s="71">
        <v>0</v>
      </c>
      <c r="Q4158" s="70">
        <v>0</v>
      </c>
      <c r="R4158" s="71">
        <v>0</v>
      </c>
      <c r="S4158" s="70">
        <v>0</v>
      </c>
      <c r="T4158" s="71">
        <v>0</v>
      </c>
      <c r="U4158" s="70">
        <v>0</v>
      </c>
      <c r="V4158" s="71">
        <v>0</v>
      </c>
      <c r="W4158" s="70">
        <v>0</v>
      </c>
      <c r="X4158" s="71">
        <v>0</v>
      </c>
      <c r="Y4158" s="70">
        <v>0</v>
      </c>
      <c r="Z4158" s="71">
        <v>0</v>
      </c>
      <c r="AA4158" s="70">
        <v>0</v>
      </c>
      <c r="AB4158" s="71">
        <v>0</v>
      </c>
      <c r="AC4158" s="54"/>
      <c r="AD4158" s="55">
        <f t="shared" si="85"/>
        <v>0</v>
      </c>
      <c r="AE4158" s="54"/>
    </row>
    <row r="4159" spans="2:31" x14ac:dyDescent="0.3">
      <c r="B4159" s="4" t="s">
        <v>197</v>
      </c>
      <c r="C4159" s="4"/>
      <c r="D4159" s="4"/>
      <c r="E4159" s="70">
        <v>0</v>
      </c>
      <c r="F4159" s="71">
        <v>0</v>
      </c>
      <c r="G4159" s="70">
        <v>0</v>
      </c>
      <c r="H4159" s="71">
        <v>0</v>
      </c>
      <c r="I4159" s="70">
        <v>0</v>
      </c>
      <c r="J4159" s="71">
        <v>0</v>
      </c>
      <c r="K4159" s="70">
        <v>0</v>
      </c>
      <c r="L4159" s="71">
        <v>0</v>
      </c>
      <c r="M4159" s="70">
        <v>0</v>
      </c>
      <c r="N4159" s="71">
        <v>0</v>
      </c>
      <c r="O4159" s="70">
        <v>0</v>
      </c>
      <c r="P4159" s="71">
        <v>0</v>
      </c>
      <c r="Q4159" s="70">
        <v>0</v>
      </c>
      <c r="R4159" s="71">
        <v>0</v>
      </c>
      <c r="S4159" s="70">
        <v>0</v>
      </c>
      <c r="T4159" s="71">
        <v>0</v>
      </c>
      <c r="U4159" s="70">
        <v>0</v>
      </c>
      <c r="V4159" s="71">
        <v>0</v>
      </c>
      <c r="W4159" s="70">
        <v>0</v>
      </c>
      <c r="X4159" s="71">
        <v>0</v>
      </c>
      <c r="Y4159" s="70">
        <v>0</v>
      </c>
      <c r="Z4159" s="71">
        <v>0</v>
      </c>
      <c r="AA4159" s="70">
        <v>0</v>
      </c>
      <c r="AB4159" s="71">
        <v>0</v>
      </c>
      <c r="AC4159" s="54"/>
      <c r="AD4159" s="55">
        <f t="shared" si="85"/>
        <v>0</v>
      </c>
      <c r="AE4159" s="54"/>
    </row>
    <row r="4160" spans="2:31" x14ac:dyDescent="0.3">
      <c r="B4160" s="4" t="s">
        <v>209</v>
      </c>
      <c r="C4160" s="4"/>
      <c r="D4160" s="4"/>
      <c r="E4160" s="70">
        <v>0</v>
      </c>
      <c r="F4160" s="71">
        <v>0</v>
      </c>
      <c r="G4160" s="70">
        <v>0</v>
      </c>
      <c r="H4160" s="71">
        <v>0</v>
      </c>
      <c r="I4160" s="70">
        <v>0</v>
      </c>
      <c r="J4160" s="71">
        <v>0</v>
      </c>
      <c r="K4160" s="70">
        <v>0</v>
      </c>
      <c r="L4160" s="71">
        <v>0</v>
      </c>
      <c r="M4160" s="70">
        <v>0</v>
      </c>
      <c r="N4160" s="71">
        <v>0</v>
      </c>
      <c r="O4160" s="70">
        <v>0</v>
      </c>
      <c r="P4160" s="71">
        <v>0</v>
      </c>
      <c r="Q4160" s="70">
        <v>0</v>
      </c>
      <c r="R4160" s="71">
        <v>0</v>
      </c>
      <c r="S4160" s="70">
        <v>0</v>
      </c>
      <c r="T4160" s="71">
        <v>0</v>
      </c>
      <c r="U4160" s="70">
        <v>0</v>
      </c>
      <c r="V4160" s="71">
        <v>0</v>
      </c>
      <c r="W4160" s="70">
        <v>0</v>
      </c>
      <c r="X4160" s="71">
        <v>0</v>
      </c>
      <c r="Y4160" s="70">
        <v>0</v>
      </c>
      <c r="Z4160" s="71">
        <v>0</v>
      </c>
      <c r="AA4160" s="70">
        <v>0</v>
      </c>
      <c r="AB4160" s="71">
        <v>0</v>
      </c>
      <c r="AC4160" s="54"/>
      <c r="AD4160" s="55">
        <f t="shared" si="85"/>
        <v>0</v>
      </c>
      <c r="AE4160" s="54"/>
    </row>
    <row r="4161" spans="2:31" x14ac:dyDescent="0.3">
      <c r="B4161" s="4" t="s">
        <v>210</v>
      </c>
      <c r="C4161" s="4"/>
      <c r="D4161" s="4"/>
      <c r="E4161" s="70">
        <v>0</v>
      </c>
      <c r="F4161" s="71">
        <v>0</v>
      </c>
      <c r="G4161" s="70">
        <v>0</v>
      </c>
      <c r="H4161" s="71">
        <v>0</v>
      </c>
      <c r="I4161" s="70">
        <v>0</v>
      </c>
      <c r="J4161" s="71">
        <v>0</v>
      </c>
      <c r="K4161" s="70">
        <v>0</v>
      </c>
      <c r="L4161" s="71">
        <v>0</v>
      </c>
      <c r="M4161" s="70">
        <v>0</v>
      </c>
      <c r="N4161" s="71">
        <v>0</v>
      </c>
      <c r="O4161" s="70">
        <v>0</v>
      </c>
      <c r="P4161" s="71">
        <v>0</v>
      </c>
      <c r="Q4161" s="70">
        <v>0</v>
      </c>
      <c r="R4161" s="71">
        <v>0</v>
      </c>
      <c r="S4161" s="70">
        <v>0</v>
      </c>
      <c r="T4161" s="71">
        <v>0</v>
      </c>
      <c r="U4161" s="70">
        <v>0</v>
      </c>
      <c r="V4161" s="71">
        <v>0</v>
      </c>
      <c r="W4161" s="70">
        <v>0</v>
      </c>
      <c r="X4161" s="71">
        <v>0</v>
      </c>
      <c r="Y4161" s="70">
        <v>0</v>
      </c>
      <c r="Z4161" s="71">
        <v>0</v>
      </c>
      <c r="AA4161" s="70">
        <v>0</v>
      </c>
      <c r="AB4161" s="71">
        <v>0</v>
      </c>
      <c r="AC4161" s="54"/>
      <c r="AD4161" s="55">
        <f t="shared" si="85"/>
        <v>0</v>
      </c>
      <c r="AE4161" s="54"/>
    </row>
    <row r="4162" spans="2:31" x14ac:dyDescent="0.3">
      <c r="B4162" s="4" t="s">
        <v>211</v>
      </c>
      <c r="C4162" s="4"/>
      <c r="D4162" s="4"/>
      <c r="E4162" s="70">
        <v>0</v>
      </c>
      <c r="F4162" s="71">
        <v>0</v>
      </c>
      <c r="G4162" s="70">
        <v>0</v>
      </c>
      <c r="H4162" s="71">
        <v>0</v>
      </c>
      <c r="I4162" s="70">
        <v>0</v>
      </c>
      <c r="J4162" s="71">
        <v>0</v>
      </c>
      <c r="K4162" s="70">
        <v>0</v>
      </c>
      <c r="L4162" s="71">
        <v>0</v>
      </c>
      <c r="M4162" s="70">
        <v>0</v>
      </c>
      <c r="N4162" s="71">
        <v>0</v>
      </c>
      <c r="O4162" s="70">
        <v>0</v>
      </c>
      <c r="P4162" s="71">
        <v>0</v>
      </c>
      <c r="Q4162" s="70">
        <v>0</v>
      </c>
      <c r="R4162" s="71">
        <v>0</v>
      </c>
      <c r="S4162" s="70">
        <v>0</v>
      </c>
      <c r="T4162" s="71">
        <v>0</v>
      </c>
      <c r="U4162" s="70">
        <v>0</v>
      </c>
      <c r="V4162" s="71">
        <v>0</v>
      </c>
      <c r="W4162" s="70">
        <v>0</v>
      </c>
      <c r="X4162" s="71">
        <v>0</v>
      </c>
      <c r="Y4162" s="70">
        <v>0</v>
      </c>
      <c r="Z4162" s="71">
        <v>0</v>
      </c>
      <c r="AA4162" s="70">
        <v>0</v>
      </c>
      <c r="AB4162" s="71">
        <v>0</v>
      </c>
      <c r="AC4162" s="54"/>
      <c r="AD4162" s="55">
        <f t="shared" si="85"/>
        <v>0</v>
      </c>
      <c r="AE4162" s="54"/>
    </row>
    <row r="4163" spans="2:31" x14ac:dyDescent="0.3">
      <c r="B4163" s="4" t="s">
        <v>212</v>
      </c>
      <c r="C4163" s="4"/>
      <c r="D4163" s="4"/>
      <c r="E4163" s="70">
        <v>0</v>
      </c>
      <c r="F4163" s="71">
        <v>0</v>
      </c>
      <c r="G4163" s="70">
        <v>0</v>
      </c>
      <c r="H4163" s="71">
        <v>0</v>
      </c>
      <c r="I4163" s="70">
        <v>0</v>
      </c>
      <c r="J4163" s="71">
        <v>0</v>
      </c>
      <c r="K4163" s="70">
        <v>0</v>
      </c>
      <c r="L4163" s="71">
        <v>0</v>
      </c>
      <c r="M4163" s="70">
        <v>0</v>
      </c>
      <c r="N4163" s="71">
        <v>0</v>
      </c>
      <c r="O4163" s="70">
        <v>0</v>
      </c>
      <c r="P4163" s="71">
        <v>0</v>
      </c>
      <c r="Q4163" s="70">
        <v>0</v>
      </c>
      <c r="R4163" s="71">
        <v>0</v>
      </c>
      <c r="S4163" s="70">
        <v>0</v>
      </c>
      <c r="T4163" s="71">
        <v>0</v>
      </c>
      <c r="U4163" s="70">
        <v>0</v>
      </c>
      <c r="V4163" s="71">
        <v>0</v>
      </c>
      <c r="W4163" s="70">
        <v>0</v>
      </c>
      <c r="X4163" s="71">
        <v>0</v>
      </c>
      <c r="Y4163" s="70">
        <v>0</v>
      </c>
      <c r="Z4163" s="71">
        <v>0</v>
      </c>
      <c r="AA4163" s="70">
        <v>0</v>
      </c>
      <c r="AB4163" s="71">
        <v>0</v>
      </c>
      <c r="AC4163" s="54"/>
      <c r="AD4163" s="55">
        <f t="shared" si="85"/>
        <v>0</v>
      </c>
      <c r="AE4163" s="54"/>
    </row>
    <row r="4164" spans="2:31" x14ac:dyDescent="0.3">
      <c r="B4164" s="4" t="s">
        <v>229</v>
      </c>
      <c r="C4164" s="4"/>
      <c r="D4164" s="4"/>
      <c r="E4164" s="70">
        <v>0</v>
      </c>
      <c r="F4164" s="71">
        <v>0</v>
      </c>
      <c r="G4164" s="70">
        <v>0</v>
      </c>
      <c r="H4164" s="71">
        <v>0</v>
      </c>
      <c r="I4164" s="70">
        <v>0</v>
      </c>
      <c r="J4164" s="71">
        <v>0</v>
      </c>
      <c r="K4164" s="70">
        <v>0</v>
      </c>
      <c r="L4164" s="71">
        <v>5.4514998197555543E-2</v>
      </c>
      <c r="M4164" s="70">
        <v>2.3640805482864381E-2</v>
      </c>
      <c r="N4164" s="71">
        <v>0</v>
      </c>
      <c r="O4164" s="70">
        <v>0</v>
      </c>
      <c r="P4164" s="71">
        <v>0</v>
      </c>
      <c r="Q4164" s="70">
        <v>0</v>
      </c>
      <c r="R4164" s="71">
        <v>0</v>
      </c>
      <c r="S4164" s="70">
        <v>0</v>
      </c>
      <c r="T4164" s="71">
        <v>0</v>
      </c>
      <c r="U4164" s="70">
        <v>0</v>
      </c>
      <c r="V4164" s="71">
        <v>0</v>
      </c>
      <c r="W4164" s="70">
        <v>0</v>
      </c>
      <c r="X4164" s="71">
        <v>0</v>
      </c>
      <c r="Y4164" s="70">
        <v>0</v>
      </c>
      <c r="Z4164" s="71">
        <v>0</v>
      </c>
      <c r="AA4164" s="70">
        <v>0</v>
      </c>
      <c r="AB4164" s="71">
        <v>0</v>
      </c>
      <c r="AC4164" s="54"/>
      <c r="AD4164" s="55">
        <f t="shared" si="85"/>
        <v>7.8155803680419925E-2</v>
      </c>
      <c r="AE4164" s="54"/>
    </row>
    <row r="4165" spans="2:31" x14ac:dyDescent="0.3">
      <c r="B4165" s="4" t="s">
        <v>230</v>
      </c>
      <c r="C4165" s="4"/>
      <c r="D4165" s="4"/>
      <c r="E4165" s="70">
        <v>0</v>
      </c>
      <c r="F4165" s="71">
        <v>0</v>
      </c>
      <c r="G4165" s="70">
        <v>0</v>
      </c>
      <c r="H4165" s="71">
        <v>0</v>
      </c>
      <c r="I4165" s="70">
        <v>0</v>
      </c>
      <c r="J4165" s="71">
        <v>0</v>
      </c>
      <c r="K4165" s="70">
        <v>0</v>
      </c>
      <c r="L4165" s="71">
        <v>5.4514998197555543E-2</v>
      </c>
      <c r="M4165" s="70">
        <v>2.3640805482864381E-2</v>
      </c>
      <c r="N4165" s="71">
        <v>0</v>
      </c>
      <c r="O4165" s="70">
        <v>0</v>
      </c>
      <c r="P4165" s="71">
        <v>0</v>
      </c>
      <c r="Q4165" s="70">
        <v>0</v>
      </c>
      <c r="R4165" s="71">
        <v>0</v>
      </c>
      <c r="S4165" s="70">
        <v>0</v>
      </c>
      <c r="T4165" s="71">
        <v>0</v>
      </c>
      <c r="U4165" s="70">
        <v>0</v>
      </c>
      <c r="V4165" s="71">
        <v>0</v>
      </c>
      <c r="W4165" s="70">
        <v>0</v>
      </c>
      <c r="X4165" s="71">
        <v>0</v>
      </c>
      <c r="Y4165" s="70">
        <v>0</v>
      </c>
      <c r="Z4165" s="71">
        <v>0</v>
      </c>
      <c r="AA4165" s="70">
        <v>0</v>
      </c>
      <c r="AB4165" s="71">
        <v>0</v>
      </c>
      <c r="AC4165" s="54"/>
      <c r="AD4165" s="55">
        <f t="shared" si="85"/>
        <v>7.8155803680419925E-2</v>
      </c>
      <c r="AE4165" s="54"/>
    </row>
    <row r="4166" spans="2:31" x14ac:dyDescent="0.3">
      <c r="B4166" s="4" t="s">
        <v>213</v>
      </c>
      <c r="C4166" s="4"/>
      <c r="D4166" s="4"/>
      <c r="E4166" s="70">
        <v>0</v>
      </c>
      <c r="F4166" s="71">
        <v>0</v>
      </c>
      <c r="G4166" s="70">
        <v>0</v>
      </c>
      <c r="H4166" s="71">
        <v>0</v>
      </c>
      <c r="I4166" s="70">
        <v>0</v>
      </c>
      <c r="J4166" s="71">
        <v>0</v>
      </c>
      <c r="K4166" s="70">
        <v>0</v>
      </c>
      <c r="L4166" s="71">
        <v>0</v>
      </c>
      <c r="M4166" s="70">
        <v>0</v>
      </c>
      <c r="N4166" s="71">
        <v>0</v>
      </c>
      <c r="O4166" s="70">
        <v>0</v>
      </c>
      <c r="P4166" s="71">
        <v>0</v>
      </c>
      <c r="Q4166" s="70">
        <v>0</v>
      </c>
      <c r="R4166" s="71">
        <v>0</v>
      </c>
      <c r="S4166" s="70">
        <v>0</v>
      </c>
      <c r="T4166" s="71">
        <v>0</v>
      </c>
      <c r="U4166" s="70">
        <v>0</v>
      </c>
      <c r="V4166" s="71">
        <v>0</v>
      </c>
      <c r="W4166" s="70">
        <v>0</v>
      </c>
      <c r="X4166" s="71">
        <v>0</v>
      </c>
      <c r="Y4166" s="70">
        <v>0</v>
      </c>
      <c r="Z4166" s="71">
        <v>0</v>
      </c>
      <c r="AA4166" s="70">
        <v>0</v>
      </c>
      <c r="AB4166" s="71">
        <v>0</v>
      </c>
      <c r="AC4166" s="54"/>
      <c r="AD4166" s="55">
        <f t="shared" si="85"/>
        <v>0</v>
      </c>
      <c r="AE4166" s="54"/>
    </row>
    <row r="4167" spans="2:31" x14ac:dyDescent="0.3">
      <c r="B4167" s="4" t="s">
        <v>263</v>
      </c>
      <c r="C4167" s="4"/>
      <c r="D4167" s="4"/>
      <c r="E4167" s="70">
        <v>0</v>
      </c>
      <c r="F4167" s="71">
        <v>0</v>
      </c>
      <c r="G4167" s="70">
        <v>0</v>
      </c>
      <c r="H4167" s="71">
        <v>0</v>
      </c>
      <c r="I4167" s="70">
        <v>0</v>
      </c>
      <c r="J4167" s="71">
        <v>0</v>
      </c>
      <c r="K4167" s="70">
        <v>0</v>
      </c>
      <c r="L4167" s="71">
        <v>0</v>
      </c>
      <c r="M4167" s="70">
        <v>0</v>
      </c>
      <c r="N4167" s="71">
        <v>0</v>
      </c>
      <c r="O4167" s="70">
        <v>0</v>
      </c>
      <c r="P4167" s="71">
        <v>0</v>
      </c>
      <c r="Q4167" s="70">
        <v>0</v>
      </c>
      <c r="R4167" s="71">
        <v>0</v>
      </c>
      <c r="S4167" s="70">
        <v>0</v>
      </c>
      <c r="T4167" s="71">
        <v>0</v>
      </c>
      <c r="U4167" s="70">
        <v>0</v>
      </c>
      <c r="V4167" s="71">
        <v>0</v>
      </c>
      <c r="W4167" s="70">
        <v>0</v>
      </c>
      <c r="X4167" s="71">
        <v>0</v>
      </c>
      <c r="Y4167" s="70">
        <v>0</v>
      </c>
      <c r="Z4167" s="71">
        <v>0</v>
      </c>
      <c r="AA4167" s="70">
        <v>0</v>
      </c>
      <c r="AB4167" s="71">
        <v>0</v>
      </c>
      <c r="AC4167" s="54"/>
      <c r="AD4167" s="55">
        <f t="shared" si="85"/>
        <v>0</v>
      </c>
      <c r="AE4167" s="54"/>
    </row>
    <row r="4168" spans="2:31" x14ac:dyDescent="0.3">
      <c r="B4168" s="4" t="s">
        <v>264</v>
      </c>
      <c r="C4168" s="4"/>
      <c r="D4168" s="4"/>
      <c r="E4168" s="70">
        <v>0</v>
      </c>
      <c r="F4168" s="71">
        <v>0</v>
      </c>
      <c r="G4168" s="70">
        <v>0</v>
      </c>
      <c r="H4168" s="71">
        <v>0</v>
      </c>
      <c r="I4168" s="70">
        <v>0</v>
      </c>
      <c r="J4168" s="71">
        <v>0</v>
      </c>
      <c r="K4168" s="70">
        <v>0</v>
      </c>
      <c r="L4168" s="71">
        <v>0</v>
      </c>
      <c r="M4168" s="70">
        <v>0</v>
      </c>
      <c r="N4168" s="71">
        <v>0</v>
      </c>
      <c r="O4168" s="70">
        <v>0</v>
      </c>
      <c r="P4168" s="71">
        <v>0</v>
      </c>
      <c r="Q4168" s="70">
        <v>0</v>
      </c>
      <c r="R4168" s="71">
        <v>0</v>
      </c>
      <c r="S4168" s="70">
        <v>0</v>
      </c>
      <c r="T4168" s="71">
        <v>0</v>
      </c>
      <c r="U4168" s="70">
        <v>0</v>
      </c>
      <c r="V4168" s="71">
        <v>0</v>
      </c>
      <c r="W4168" s="70">
        <v>0</v>
      </c>
      <c r="X4168" s="71">
        <v>0</v>
      </c>
      <c r="Y4168" s="70">
        <v>0</v>
      </c>
      <c r="Z4168" s="71">
        <v>0</v>
      </c>
      <c r="AA4168" s="70">
        <v>0</v>
      </c>
      <c r="AB4168" s="71">
        <v>0</v>
      </c>
      <c r="AC4168" s="54"/>
      <c r="AD4168" s="55">
        <f t="shared" si="85"/>
        <v>0</v>
      </c>
      <c r="AE4168" s="54"/>
    </row>
    <row r="4169" spans="2:31" x14ac:dyDescent="0.3">
      <c r="B4169" s="4" t="s">
        <v>217</v>
      </c>
      <c r="C4169" s="4"/>
      <c r="D4169" s="4"/>
      <c r="E4169" s="70">
        <v>0</v>
      </c>
      <c r="F4169" s="71">
        <v>0</v>
      </c>
      <c r="G4169" s="70">
        <v>0</v>
      </c>
      <c r="H4169" s="71">
        <v>0</v>
      </c>
      <c r="I4169" s="70">
        <v>0</v>
      </c>
      <c r="J4169" s="71">
        <v>0</v>
      </c>
      <c r="K4169" s="70">
        <v>0</v>
      </c>
      <c r="L4169" s="71">
        <v>0</v>
      </c>
      <c r="M4169" s="70">
        <v>0</v>
      </c>
      <c r="N4169" s="71">
        <v>0</v>
      </c>
      <c r="O4169" s="70">
        <v>0</v>
      </c>
      <c r="P4169" s="71">
        <v>0</v>
      </c>
      <c r="Q4169" s="70">
        <v>0</v>
      </c>
      <c r="R4169" s="71">
        <v>0</v>
      </c>
      <c r="S4169" s="70">
        <v>0</v>
      </c>
      <c r="T4169" s="71">
        <v>0</v>
      </c>
      <c r="U4169" s="70">
        <v>0</v>
      </c>
      <c r="V4169" s="71">
        <v>0</v>
      </c>
      <c r="W4169" s="70">
        <v>0</v>
      </c>
      <c r="X4169" s="71">
        <v>0</v>
      </c>
      <c r="Y4169" s="70">
        <v>0</v>
      </c>
      <c r="Z4169" s="71">
        <v>0</v>
      </c>
      <c r="AA4169" s="70">
        <v>0</v>
      </c>
      <c r="AB4169" s="71">
        <v>0</v>
      </c>
      <c r="AC4169" s="54"/>
      <c r="AD4169" s="55">
        <f t="shared" si="85"/>
        <v>0</v>
      </c>
      <c r="AE4169" s="54"/>
    </row>
    <row r="4170" spans="2:31" x14ac:dyDescent="0.3">
      <c r="B4170" s="4" t="s">
        <v>218</v>
      </c>
      <c r="C4170" s="4"/>
      <c r="D4170" s="4"/>
      <c r="E4170" s="70">
        <v>0</v>
      </c>
      <c r="F4170" s="71">
        <v>0</v>
      </c>
      <c r="G4170" s="70">
        <v>0</v>
      </c>
      <c r="H4170" s="71">
        <v>0</v>
      </c>
      <c r="I4170" s="70">
        <v>0</v>
      </c>
      <c r="J4170" s="71">
        <v>0</v>
      </c>
      <c r="K4170" s="70">
        <v>0</v>
      </c>
      <c r="L4170" s="71">
        <v>0</v>
      </c>
      <c r="M4170" s="70">
        <v>0</v>
      </c>
      <c r="N4170" s="71">
        <v>0</v>
      </c>
      <c r="O4170" s="70">
        <v>0</v>
      </c>
      <c r="P4170" s="71">
        <v>0</v>
      </c>
      <c r="Q4170" s="70">
        <v>0</v>
      </c>
      <c r="R4170" s="71">
        <v>0</v>
      </c>
      <c r="S4170" s="70">
        <v>0</v>
      </c>
      <c r="T4170" s="71">
        <v>0</v>
      </c>
      <c r="U4170" s="70">
        <v>0</v>
      </c>
      <c r="V4170" s="71">
        <v>0</v>
      </c>
      <c r="W4170" s="70">
        <v>0</v>
      </c>
      <c r="X4170" s="71">
        <v>0</v>
      </c>
      <c r="Y4170" s="70">
        <v>0</v>
      </c>
      <c r="Z4170" s="71">
        <v>0</v>
      </c>
      <c r="AA4170" s="70">
        <v>0</v>
      </c>
      <c r="AB4170" s="71">
        <v>0</v>
      </c>
      <c r="AC4170" s="54"/>
      <c r="AD4170" s="55">
        <f t="shared" si="85"/>
        <v>0</v>
      </c>
      <c r="AE4170" s="54"/>
    </row>
    <row r="4171" spans="2:31" x14ac:dyDescent="0.3">
      <c r="B4171" s="4" t="s">
        <v>243</v>
      </c>
      <c r="C4171" s="4"/>
      <c r="D4171" s="4"/>
      <c r="E4171" s="70">
        <v>0</v>
      </c>
      <c r="F4171" s="71">
        <v>0</v>
      </c>
      <c r="G4171" s="70">
        <v>0</v>
      </c>
      <c r="H4171" s="71">
        <v>0</v>
      </c>
      <c r="I4171" s="70">
        <v>0</v>
      </c>
      <c r="J4171" s="71">
        <v>0</v>
      </c>
      <c r="K4171" s="70">
        <v>0</v>
      </c>
      <c r="L4171" s="71">
        <v>1.3599999999999997</v>
      </c>
      <c r="M4171" s="70">
        <v>1.6999999999999995</v>
      </c>
      <c r="N4171" s="71">
        <v>0</v>
      </c>
      <c r="O4171" s="70">
        <v>0</v>
      </c>
      <c r="P4171" s="71">
        <v>0</v>
      </c>
      <c r="Q4171" s="70">
        <v>0</v>
      </c>
      <c r="R4171" s="71">
        <v>0</v>
      </c>
      <c r="S4171" s="70">
        <v>0</v>
      </c>
      <c r="T4171" s="71">
        <v>0</v>
      </c>
      <c r="U4171" s="70">
        <v>0</v>
      </c>
      <c r="V4171" s="71">
        <v>0</v>
      </c>
      <c r="W4171" s="70">
        <v>0</v>
      </c>
      <c r="X4171" s="71">
        <v>0</v>
      </c>
      <c r="Y4171" s="70">
        <v>0</v>
      </c>
      <c r="Z4171" s="71">
        <v>0</v>
      </c>
      <c r="AA4171" s="70">
        <v>0</v>
      </c>
      <c r="AB4171" s="71">
        <v>0</v>
      </c>
      <c r="AC4171" s="54"/>
      <c r="AD4171" s="55">
        <f t="shared" si="85"/>
        <v>3.0599999999999992</v>
      </c>
      <c r="AE4171" s="54"/>
    </row>
    <row r="4172" spans="2:31" x14ac:dyDescent="0.3">
      <c r="B4172" s="4" t="s">
        <v>265</v>
      </c>
      <c r="C4172" s="4"/>
      <c r="D4172" s="4"/>
      <c r="E4172" s="70">
        <v>0</v>
      </c>
      <c r="F4172" s="71">
        <v>0</v>
      </c>
      <c r="G4172" s="70">
        <v>0</v>
      </c>
      <c r="H4172" s="71">
        <v>0</v>
      </c>
      <c r="I4172" s="70">
        <v>0</v>
      </c>
      <c r="J4172" s="71">
        <v>0</v>
      </c>
      <c r="K4172" s="70">
        <v>0</v>
      </c>
      <c r="L4172" s="71">
        <v>0</v>
      </c>
      <c r="M4172" s="70">
        <v>0</v>
      </c>
      <c r="N4172" s="71">
        <v>0</v>
      </c>
      <c r="O4172" s="70">
        <v>0</v>
      </c>
      <c r="P4172" s="71">
        <v>0</v>
      </c>
      <c r="Q4172" s="70">
        <v>0</v>
      </c>
      <c r="R4172" s="71">
        <v>0</v>
      </c>
      <c r="S4172" s="70">
        <v>0</v>
      </c>
      <c r="T4172" s="71">
        <v>0</v>
      </c>
      <c r="U4172" s="70">
        <v>0</v>
      </c>
      <c r="V4172" s="71">
        <v>0</v>
      </c>
      <c r="W4172" s="70">
        <v>0</v>
      </c>
      <c r="X4172" s="71">
        <v>0</v>
      </c>
      <c r="Y4172" s="70">
        <v>0</v>
      </c>
      <c r="Z4172" s="71">
        <v>0</v>
      </c>
      <c r="AA4172" s="70">
        <v>0</v>
      </c>
      <c r="AB4172" s="71">
        <v>0</v>
      </c>
      <c r="AC4172" s="54"/>
      <c r="AD4172" s="55">
        <f t="shared" si="85"/>
        <v>0</v>
      </c>
      <c r="AE4172" s="54"/>
    </row>
    <row r="4173" spans="2:31" x14ac:dyDescent="0.3">
      <c r="B4173" s="4" t="s">
        <v>170</v>
      </c>
      <c r="C4173" s="4"/>
      <c r="D4173" s="4"/>
      <c r="E4173" s="70">
        <v>0</v>
      </c>
      <c r="F4173" s="71">
        <v>0</v>
      </c>
      <c r="G4173" s="70">
        <v>0</v>
      </c>
      <c r="H4173" s="71">
        <v>0</v>
      </c>
      <c r="I4173" s="70">
        <v>0</v>
      </c>
      <c r="J4173" s="71">
        <v>0</v>
      </c>
      <c r="K4173" s="70">
        <v>0</v>
      </c>
      <c r="L4173" s="71">
        <v>0</v>
      </c>
      <c r="M4173" s="70">
        <v>0</v>
      </c>
      <c r="N4173" s="71">
        <v>0</v>
      </c>
      <c r="O4173" s="70">
        <v>0</v>
      </c>
      <c r="P4173" s="71">
        <v>0</v>
      </c>
      <c r="Q4173" s="70">
        <v>0</v>
      </c>
      <c r="R4173" s="71">
        <v>0</v>
      </c>
      <c r="S4173" s="70">
        <v>0</v>
      </c>
      <c r="T4173" s="71">
        <v>0</v>
      </c>
      <c r="U4173" s="70">
        <v>0</v>
      </c>
      <c r="V4173" s="71">
        <v>0</v>
      </c>
      <c r="W4173" s="70">
        <v>0</v>
      </c>
      <c r="X4173" s="71">
        <v>0</v>
      </c>
      <c r="Y4173" s="70">
        <v>0</v>
      </c>
      <c r="Z4173" s="71">
        <v>0</v>
      </c>
      <c r="AA4173" s="70">
        <v>0</v>
      </c>
      <c r="AB4173" s="71">
        <v>0</v>
      </c>
      <c r="AC4173" s="54"/>
      <c r="AD4173" s="55">
        <f t="shared" si="85"/>
        <v>0</v>
      </c>
      <c r="AE4173" s="54"/>
    </row>
    <row r="4174" spans="2:31" x14ac:dyDescent="0.3">
      <c r="B4174" s="4" t="s">
        <v>171</v>
      </c>
      <c r="C4174" s="4"/>
      <c r="D4174" s="4"/>
      <c r="E4174" s="70">
        <v>0</v>
      </c>
      <c r="F4174" s="71">
        <v>0</v>
      </c>
      <c r="G4174" s="70">
        <v>0</v>
      </c>
      <c r="H4174" s="71">
        <v>0</v>
      </c>
      <c r="I4174" s="70">
        <v>0</v>
      </c>
      <c r="J4174" s="71">
        <v>0</v>
      </c>
      <c r="K4174" s="70">
        <v>0</v>
      </c>
      <c r="L4174" s="71">
        <v>0</v>
      </c>
      <c r="M4174" s="70">
        <v>0</v>
      </c>
      <c r="N4174" s="71">
        <v>0</v>
      </c>
      <c r="O4174" s="70">
        <v>0</v>
      </c>
      <c r="P4174" s="71">
        <v>0</v>
      </c>
      <c r="Q4174" s="70">
        <v>0</v>
      </c>
      <c r="R4174" s="71">
        <v>0</v>
      </c>
      <c r="S4174" s="70">
        <v>0</v>
      </c>
      <c r="T4174" s="71">
        <v>0</v>
      </c>
      <c r="U4174" s="70">
        <v>0</v>
      </c>
      <c r="V4174" s="71">
        <v>0</v>
      </c>
      <c r="W4174" s="70">
        <v>0</v>
      </c>
      <c r="X4174" s="71">
        <v>0</v>
      </c>
      <c r="Y4174" s="70">
        <v>0</v>
      </c>
      <c r="Z4174" s="71">
        <v>0</v>
      </c>
      <c r="AA4174" s="70">
        <v>0</v>
      </c>
      <c r="AB4174" s="71">
        <v>0</v>
      </c>
      <c r="AC4174" s="54"/>
      <c r="AD4174" s="55">
        <f t="shared" si="85"/>
        <v>0</v>
      </c>
      <c r="AE4174" s="54"/>
    </row>
    <row r="4175" spans="2:31" x14ac:dyDescent="0.3">
      <c r="B4175" s="4" t="s">
        <v>172</v>
      </c>
      <c r="C4175" s="4"/>
      <c r="D4175" s="4"/>
      <c r="E4175" s="70">
        <v>0</v>
      </c>
      <c r="F4175" s="71">
        <v>0</v>
      </c>
      <c r="G4175" s="70">
        <v>0</v>
      </c>
      <c r="H4175" s="71">
        <v>0</v>
      </c>
      <c r="I4175" s="70">
        <v>0</v>
      </c>
      <c r="J4175" s="71">
        <v>0</v>
      </c>
      <c r="K4175" s="70">
        <v>0</v>
      </c>
      <c r="L4175" s="71">
        <v>0</v>
      </c>
      <c r="M4175" s="70">
        <v>0</v>
      </c>
      <c r="N4175" s="71">
        <v>0</v>
      </c>
      <c r="O4175" s="70">
        <v>0</v>
      </c>
      <c r="P4175" s="71">
        <v>0</v>
      </c>
      <c r="Q4175" s="70">
        <v>0</v>
      </c>
      <c r="R4175" s="71">
        <v>0</v>
      </c>
      <c r="S4175" s="70">
        <v>0</v>
      </c>
      <c r="T4175" s="71">
        <v>0</v>
      </c>
      <c r="U4175" s="70">
        <v>0</v>
      </c>
      <c r="V4175" s="71">
        <v>0</v>
      </c>
      <c r="W4175" s="70">
        <v>0</v>
      </c>
      <c r="X4175" s="71">
        <v>0</v>
      </c>
      <c r="Y4175" s="70">
        <v>0</v>
      </c>
      <c r="Z4175" s="71">
        <v>0</v>
      </c>
      <c r="AA4175" s="70">
        <v>0</v>
      </c>
      <c r="AB4175" s="71">
        <v>0</v>
      </c>
      <c r="AC4175" s="54"/>
      <c r="AD4175" s="55">
        <f t="shared" si="85"/>
        <v>0</v>
      </c>
      <c r="AE4175" s="54"/>
    </row>
    <row r="4176" spans="2:31" x14ac:dyDescent="0.3">
      <c r="B4176" s="4" t="s">
        <v>173</v>
      </c>
      <c r="C4176" s="4"/>
      <c r="D4176" s="4"/>
      <c r="E4176" s="70">
        <v>0</v>
      </c>
      <c r="F4176" s="71">
        <v>0</v>
      </c>
      <c r="G4176" s="70">
        <v>0</v>
      </c>
      <c r="H4176" s="71">
        <v>0</v>
      </c>
      <c r="I4176" s="70">
        <v>0</v>
      </c>
      <c r="J4176" s="71">
        <v>0</v>
      </c>
      <c r="K4176" s="70">
        <v>0</v>
      </c>
      <c r="L4176" s="71">
        <v>0</v>
      </c>
      <c r="M4176" s="70">
        <v>0</v>
      </c>
      <c r="N4176" s="71">
        <v>0</v>
      </c>
      <c r="O4176" s="70">
        <v>0</v>
      </c>
      <c r="P4176" s="71">
        <v>0</v>
      </c>
      <c r="Q4176" s="70">
        <v>0</v>
      </c>
      <c r="R4176" s="71">
        <v>0</v>
      </c>
      <c r="S4176" s="70">
        <v>0</v>
      </c>
      <c r="T4176" s="71">
        <v>0</v>
      </c>
      <c r="U4176" s="70">
        <v>0</v>
      </c>
      <c r="V4176" s="71">
        <v>0</v>
      </c>
      <c r="W4176" s="70">
        <v>0</v>
      </c>
      <c r="X4176" s="71">
        <v>0</v>
      </c>
      <c r="Y4176" s="70">
        <v>0</v>
      </c>
      <c r="Z4176" s="71">
        <v>0</v>
      </c>
      <c r="AA4176" s="70">
        <v>0</v>
      </c>
      <c r="AB4176" s="71">
        <v>0</v>
      </c>
      <c r="AC4176" s="54"/>
      <c r="AD4176" s="55">
        <f t="shared" si="85"/>
        <v>0</v>
      </c>
      <c r="AE4176" s="54"/>
    </row>
    <row r="4177" spans="2:31" x14ac:dyDescent="0.3">
      <c r="B4177" s="4" t="s">
        <v>138</v>
      </c>
      <c r="C4177" s="4"/>
      <c r="D4177" s="4"/>
      <c r="E4177" s="70">
        <v>0</v>
      </c>
      <c r="F4177" s="71">
        <v>0</v>
      </c>
      <c r="G4177" s="70">
        <v>0</v>
      </c>
      <c r="H4177" s="71">
        <v>0</v>
      </c>
      <c r="I4177" s="70">
        <v>0</v>
      </c>
      <c r="J4177" s="71">
        <v>0</v>
      </c>
      <c r="K4177" s="70">
        <v>0</v>
      </c>
      <c r="L4177" s="71">
        <v>0</v>
      </c>
      <c r="M4177" s="70">
        <v>0</v>
      </c>
      <c r="N4177" s="71">
        <v>0</v>
      </c>
      <c r="O4177" s="70">
        <v>0</v>
      </c>
      <c r="P4177" s="71">
        <v>0</v>
      </c>
      <c r="Q4177" s="70">
        <v>0</v>
      </c>
      <c r="R4177" s="71">
        <v>0</v>
      </c>
      <c r="S4177" s="70">
        <v>0</v>
      </c>
      <c r="T4177" s="71">
        <v>0</v>
      </c>
      <c r="U4177" s="70">
        <v>0</v>
      </c>
      <c r="V4177" s="71">
        <v>0</v>
      </c>
      <c r="W4177" s="70">
        <v>0</v>
      </c>
      <c r="X4177" s="71">
        <v>0</v>
      </c>
      <c r="Y4177" s="70">
        <v>0</v>
      </c>
      <c r="Z4177" s="71">
        <v>0</v>
      </c>
      <c r="AA4177" s="70">
        <v>0</v>
      </c>
      <c r="AB4177" s="71">
        <v>0</v>
      </c>
      <c r="AC4177" s="54"/>
      <c r="AD4177" s="55">
        <f t="shared" si="85"/>
        <v>0</v>
      </c>
      <c r="AE4177" s="54"/>
    </row>
    <row r="4178" spans="2:31" x14ac:dyDescent="0.3">
      <c r="B4178" s="12" t="s">
        <v>2</v>
      </c>
      <c r="C4178" s="12"/>
      <c r="D4178" s="12"/>
      <c r="E4178" s="13">
        <f t="shared" ref="E4178:AB4178" si="86">SUM(E4040:E4177)</f>
        <v>0</v>
      </c>
      <c r="F4178" s="13">
        <f t="shared" si="86"/>
        <v>0</v>
      </c>
      <c r="G4178" s="13">
        <f t="shared" si="86"/>
        <v>0</v>
      </c>
      <c r="H4178" s="13">
        <f t="shared" si="86"/>
        <v>0</v>
      </c>
      <c r="I4178" s="13">
        <f t="shared" si="86"/>
        <v>0</v>
      </c>
      <c r="J4178" s="13">
        <f t="shared" si="86"/>
        <v>0</v>
      </c>
      <c r="K4178" s="13">
        <f t="shared" si="86"/>
        <v>0</v>
      </c>
      <c r="L4178" s="13">
        <f t="shared" si="86"/>
        <v>25.132044892295838</v>
      </c>
      <c r="M4178" s="13">
        <f t="shared" si="86"/>
        <v>43.915618473136476</v>
      </c>
      <c r="N4178" s="13">
        <f t="shared" si="86"/>
        <v>0</v>
      </c>
      <c r="O4178" s="13">
        <f t="shared" si="86"/>
        <v>0</v>
      </c>
      <c r="P4178" s="13">
        <f t="shared" si="86"/>
        <v>0</v>
      </c>
      <c r="Q4178" s="13">
        <f t="shared" si="86"/>
        <v>0</v>
      </c>
      <c r="R4178" s="13">
        <f t="shared" si="86"/>
        <v>0</v>
      </c>
      <c r="S4178" s="13">
        <f t="shared" si="86"/>
        <v>0</v>
      </c>
      <c r="T4178" s="13">
        <f t="shared" si="86"/>
        <v>0</v>
      </c>
      <c r="U4178" s="13">
        <f t="shared" si="86"/>
        <v>0</v>
      </c>
      <c r="V4178" s="13">
        <f t="shared" si="86"/>
        <v>0</v>
      </c>
      <c r="W4178" s="13">
        <f t="shared" si="86"/>
        <v>0</v>
      </c>
      <c r="X4178" s="13">
        <f t="shared" si="86"/>
        <v>0</v>
      </c>
      <c r="Y4178" s="13">
        <f t="shared" si="86"/>
        <v>0</v>
      </c>
      <c r="Z4178" s="13">
        <f t="shared" si="86"/>
        <v>0</v>
      </c>
      <c r="AA4178" s="13">
        <f t="shared" si="86"/>
        <v>0</v>
      </c>
      <c r="AB4178" s="13">
        <f t="shared" si="86"/>
        <v>0</v>
      </c>
      <c r="AC4178" s="116">
        <f>SUM(AC4040:AE4177)</f>
        <v>69.0476633654323</v>
      </c>
      <c r="AD4178" s="116"/>
      <c r="AE4178" s="116"/>
    </row>
    <row r="4179" spans="2:31" x14ac:dyDescent="0.3">
      <c r="B4179" s="14"/>
      <c r="C4179" s="15"/>
      <c r="D4179" s="16"/>
      <c r="E4179" s="16"/>
      <c r="F4179" s="16"/>
      <c r="G4179" s="16"/>
      <c r="H4179" s="16"/>
      <c r="I4179" s="16"/>
      <c r="J4179" s="16"/>
      <c r="K4179" s="16"/>
      <c r="L4179" s="16"/>
      <c r="M4179" s="16"/>
      <c r="N4179" s="16"/>
      <c r="O4179" s="16"/>
      <c r="P4179" s="16"/>
      <c r="Q4179" s="16"/>
      <c r="R4179" s="16"/>
      <c r="S4179" s="16"/>
      <c r="T4179" s="16"/>
      <c r="U4179" s="16"/>
      <c r="V4179" s="16"/>
      <c r="W4179" s="16"/>
      <c r="X4179" s="16"/>
      <c r="Y4179" s="16"/>
      <c r="Z4179" s="16"/>
      <c r="AA4179" s="16"/>
    </row>
    <row r="4180" spans="2:31" x14ac:dyDescent="0.3">
      <c r="B4180" s="14"/>
      <c r="C4180" s="15"/>
      <c r="D4180" s="16"/>
      <c r="E4180" s="16"/>
      <c r="F4180" s="16"/>
      <c r="G4180" s="16"/>
      <c r="H4180" s="16"/>
      <c r="I4180" s="16"/>
      <c r="J4180" s="16"/>
      <c r="K4180" s="16"/>
      <c r="L4180" s="16"/>
      <c r="M4180" s="16"/>
      <c r="N4180" s="16"/>
      <c r="O4180" s="16"/>
      <c r="P4180" s="16"/>
      <c r="Q4180" s="16"/>
      <c r="R4180" s="16"/>
      <c r="S4180" s="16"/>
      <c r="T4180" s="16"/>
      <c r="U4180" s="16"/>
      <c r="V4180" s="16"/>
      <c r="W4180" s="16"/>
      <c r="X4180" s="16"/>
      <c r="Y4180" s="16"/>
      <c r="Z4180" s="16"/>
      <c r="AA4180" s="16"/>
    </row>
    <row r="4181" spans="2:31" x14ac:dyDescent="0.3">
      <c r="B4181" s="8">
        <f>+B4037+1</f>
        <v>45960</v>
      </c>
    </row>
    <row r="4182" spans="2:31" x14ac:dyDescent="0.3">
      <c r="B4182" s="8"/>
    </row>
    <row r="4183" spans="2:31" x14ac:dyDescent="0.3">
      <c r="B4183" s="9" t="s">
        <v>81</v>
      </c>
      <c r="C4183" s="10"/>
      <c r="D4183" s="10"/>
      <c r="E4183" s="11">
        <v>1</v>
      </c>
      <c r="F4183" s="11">
        <v>2</v>
      </c>
      <c r="G4183" s="11">
        <v>3</v>
      </c>
      <c r="H4183" s="11">
        <v>4</v>
      </c>
      <c r="I4183" s="11">
        <v>5</v>
      </c>
      <c r="J4183" s="11">
        <v>6</v>
      </c>
      <c r="K4183" s="11">
        <v>7</v>
      </c>
      <c r="L4183" s="11">
        <v>8</v>
      </c>
      <c r="M4183" s="11">
        <v>9</v>
      </c>
      <c r="N4183" s="11">
        <v>10</v>
      </c>
      <c r="O4183" s="11">
        <v>11</v>
      </c>
      <c r="P4183" s="11">
        <v>12</v>
      </c>
      <c r="Q4183" s="11">
        <v>13</v>
      </c>
      <c r="R4183" s="11">
        <v>14</v>
      </c>
      <c r="S4183" s="11">
        <v>15</v>
      </c>
      <c r="T4183" s="11">
        <v>16</v>
      </c>
      <c r="U4183" s="11">
        <v>17</v>
      </c>
      <c r="V4183" s="11">
        <v>18</v>
      </c>
      <c r="W4183" s="11">
        <v>19</v>
      </c>
      <c r="X4183" s="11">
        <v>20</v>
      </c>
      <c r="Y4183" s="11">
        <v>21</v>
      </c>
      <c r="Z4183" s="11">
        <v>22</v>
      </c>
      <c r="AA4183" s="11">
        <v>23</v>
      </c>
      <c r="AB4183" s="11">
        <v>24</v>
      </c>
      <c r="AC4183" s="100" t="s">
        <v>2</v>
      </c>
      <c r="AD4183" s="100"/>
      <c r="AE4183" s="100"/>
    </row>
    <row r="4184" spans="2:31" x14ac:dyDescent="0.3">
      <c r="B4184" s="4" t="s">
        <v>245</v>
      </c>
      <c r="C4184" s="14"/>
      <c r="D4184" s="14"/>
      <c r="E4184" s="68">
        <v>0</v>
      </c>
      <c r="F4184" s="69">
        <v>0</v>
      </c>
      <c r="G4184" s="68">
        <v>0</v>
      </c>
      <c r="H4184" s="69">
        <v>0</v>
      </c>
      <c r="I4184" s="68">
        <v>0</v>
      </c>
      <c r="J4184" s="69">
        <v>0</v>
      </c>
      <c r="K4184" s="68">
        <v>0</v>
      </c>
      <c r="L4184" s="69">
        <v>3.6683780347506194</v>
      </c>
      <c r="M4184" s="68">
        <v>12.735298178593318</v>
      </c>
      <c r="N4184" s="69">
        <v>12.834654116630553</v>
      </c>
      <c r="O4184" s="68">
        <v>12.817155013291044</v>
      </c>
      <c r="P4184" s="69">
        <v>13.470668842554092</v>
      </c>
      <c r="Q4184" s="68">
        <v>14.231334968566903</v>
      </c>
      <c r="R4184" s="69">
        <v>14.159810157632835</v>
      </c>
      <c r="S4184" s="68">
        <v>14.082705697536465</v>
      </c>
      <c r="T4184" s="69">
        <v>9.8308064738909344</v>
      </c>
      <c r="U4184" s="68">
        <v>8.8622251543998729</v>
      </c>
      <c r="V4184" s="69">
        <v>9.0017567435900379</v>
      </c>
      <c r="W4184" s="68">
        <v>8.8877668348948138</v>
      </c>
      <c r="X4184" s="69">
        <v>0.59025313059488937</v>
      </c>
      <c r="Y4184" s="68">
        <v>0</v>
      </c>
      <c r="Z4184" s="69">
        <v>0</v>
      </c>
      <c r="AA4184" s="68">
        <v>0</v>
      </c>
      <c r="AB4184" s="69">
        <v>0</v>
      </c>
      <c r="AC4184" s="56"/>
      <c r="AD4184" s="55">
        <f>SUM(E4184:AB4184)</f>
        <v>135.17281334692638</v>
      </c>
      <c r="AE4184" s="56"/>
    </row>
    <row r="4185" spans="2:31" x14ac:dyDescent="0.3">
      <c r="B4185" s="4" t="s">
        <v>246</v>
      </c>
      <c r="C4185" s="14"/>
      <c r="D4185" s="14"/>
      <c r="E4185" s="68">
        <v>0</v>
      </c>
      <c r="F4185" s="69">
        <v>0</v>
      </c>
      <c r="G4185" s="68">
        <v>0</v>
      </c>
      <c r="H4185" s="69">
        <v>0</v>
      </c>
      <c r="I4185" s="68">
        <v>0</v>
      </c>
      <c r="J4185" s="69">
        <v>0</v>
      </c>
      <c r="K4185" s="68">
        <v>0</v>
      </c>
      <c r="L4185" s="69">
        <v>3.6683780347506194</v>
      </c>
      <c r="M4185" s="68">
        <v>12.735298178593318</v>
      </c>
      <c r="N4185" s="69">
        <v>12.834654116630553</v>
      </c>
      <c r="O4185" s="68">
        <v>12.817155013291044</v>
      </c>
      <c r="P4185" s="69">
        <v>13.470668842554092</v>
      </c>
      <c r="Q4185" s="68">
        <v>14.231334968566903</v>
      </c>
      <c r="R4185" s="69">
        <v>14.159810157632835</v>
      </c>
      <c r="S4185" s="68">
        <v>14.082705697536465</v>
      </c>
      <c r="T4185" s="69">
        <v>9.8308064738909344</v>
      </c>
      <c r="U4185" s="68">
        <v>8.8622251543998729</v>
      </c>
      <c r="V4185" s="69">
        <v>9.0017567435900379</v>
      </c>
      <c r="W4185" s="68">
        <v>8.8877668348948138</v>
      </c>
      <c r="X4185" s="69">
        <v>0.59025313059488937</v>
      </c>
      <c r="Y4185" s="68">
        <v>0</v>
      </c>
      <c r="Z4185" s="69">
        <v>0</v>
      </c>
      <c r="AA4185" s="68">
        <v>0</v>
      </c>
      <c r="AB4185" s="69">
        <v>0</v>
      </c>
      <c r="AC4185" s="54"/>
      <c r="AD4185" s="55">
        <f t="shared" ref="AD4185:AD4259" si="87">SUM(E4185:AB4185)</f>
        <v>135.17281334692638</v>
      </c>
      <c r="AE4185" s="54"/>
    </row>
    <row r="4186" spans="2:31" x14ac:dyDescent="0.3">
      <c r="B4186" s="4" t="s">
        <v>247</v>
      </c>
      <c r="C4186" s="14"/>
      <c r="D4186" s="14"/>
      <c r="E4186" s="68">
        <v>0</v>
      </c>
      <c r="F4186" s="69">
        <v>0</v>
      </c>
      <c r="G4186" s="68">
        <v>0</v>
      </c>
      <c r="H4186" s="69">
        <v>0</v>
      </c>
      <c r="I4186" s="68">
        <v>0</v>
      </c>
      <c r="J4186" s="69">
        <v>0</v>
      </c>
      <c r="K4186" s="68">
        <v>0</v>
      </c>
      <c r="L4186" s="69">
        <v>3.6683780347506194</v>
      </c>
      <c r="M4186" s="68">
        <v>12.735298178593318</v>
      </c>
      <c r="N4186" s="69">
        <v>12.834654116630553</v>
      </c>
      <c r="O4186" s="68">
        <v>12.817155013291044</v>
      </c>
      <c r="P4186" s="69">
        <v>13.470668842554092</v>
      </c>
      <c r="Q4186" s="68">
        <v>14.231334968566903</v>
      </c>
      <c r="R4186" s="69">
        <v>14.159810157632835</v>
      </c>
      <c r="S4186" s="68">
        <v>14.082705697536465</v>
      </c>
      <c r="T4186" s="69">
        <v>9.8308064738909344</v>
      </c>
      <c r="U4186" s="68">
        <v>8.8622251543998729</v>
      </c>
      <c r="V4186" s="69">
        <v>9.0017567435900379</v>
      </c>
      <c r="W4186" s="68">
        <v>8.8877668348948138</v>
      </c>
      <c r="X4186" s="69">
        <v>0.59025313059488937</v>
      </c>
      <c r="Y4186" s="68">
        <v>0</v>
      </c>
      <c r="Z4186" s="69">
        <v>0</v>
      </c>
      <c r="AA4186" s="68">
        <v>0</v>
      </c>
      <c r="AB4186" s="69">
        <v>0</v>
      </c>
      <c r="AC4186" s="54"/>
      <c r="AD4186" s="55">
        <f t="shared" si="87"/>
        <v>135.17281334692638</v>
      </c>
      <c r="AE4186" s="54"/>
    </row>
    <row r="4187" spans="2:31" x14ac:dyDescent="0.3">
      <c r="B4187" s="4" t="s">
        <v>248</v>
      </c>
      <c r="C4187" s="14"/>
      <c r="D4187" s="14"/>
      <c r="E4187" s="68">
        <v>0</v>
      </c>
      <c r="F4187" s="69">
        <v>0</v>
      </c>
      <c r="G4187" s="68">
        <v>0</v>
      </c>
      <c r="H4187" s="69">
        <v>0</v>
      </c>
      <c r="I4187" s="68">
        <v>0</v>
      </c>
      <c r="J4187" s="69">
        <v>0</v>
      </c>
      <c r="K4187" s="68">
        <v>0</v>
      </c>
      <c r="L4187" s="69">
        <v>3.6683780347506194</v>
      </c>
      <c r="M4187" s="68">
        <v>12.735298178593318</v>
      </c>
      <c r="N4187" s="69">
        <v>12.834654116630553</v>
      </c>
      <c r="O4187" s="68">
        <v>12.817155013291044</v>
      </c>
      <c r="P4187" s="69">
        <v>13.470668842554092</v>
      </c>
      <c r="Q4187" s="68">
        <v>14.231334968566903</v>
      </c>
      <c r="R4187" s="69">
        <v>14.159810157632835</v>
      </c>
      <c r="S4187" s="68">
        <v>14.082705697536465</v>
      </c>
      <c r="T4187" s="69">
        <v>9.8308064738909344</v>
      </c>
      <c r="U4187" s="68">
        <v>8.8622251543998729</v>
      </c>
      <c r="V4187" s="69">
        <v>9.0017567435900379</v>
      </c>
      <c r="W4187" s="68">
        <v>8.8877668348948138</v>
      </c>
      <c r="X4187" s="69">
        <v>0.59025313059488937</v>
      </c>
      <c r="Y4187" s="68">
        <v>0</v>
      </c>
      <c r="Z4187" s="69">
        <v>0</v>
      </c>
      <c r="AA4187" s="68">
        <v>0</v>
      </c>
      <c r="AB4187" s="69">
        <v>0</v>
      </c>
      <c r="AC4187" s="54"/>
      <c r="AD4187" s="55">
        <f t="shared" si="87"/>
        <v>135.17281334692638</v>
      </c>
      <c r="AE4187" s="54"/>
    </row>
    <row r="4188" spans="2:31" x14ac:dyDescent="0.3">
      <c r="B4188" s="4" t="s">
        <v>239</v>
      </c>
      <c r="C4188" s="14"/>
      <c r="D4188" s="14"/>
      <c r="E4188" s="68">
        <v>0</v>
      </c>
      <c r="F4188" s="69">
        <v>0</v>
      </c>
      <c r="G4188" s="68">
        <v>0</v>
      </c>
      <c r="H4188" s="69">
        <v>0</v>
      </c>
      <c r="I4188" s="68">
        <v>0</v>
      </c>
      <c r="J4188" s="69">
        <v>0</v>
      </c>
      <c r="K4188" s="68">
        <v>0</v>
      </c>
      <c r="L4188" s="69">
        <v>0</v>
      </c>
      <c r="M4188" s="68">
        <v>0</v>
      </c>
      <c r="N4188" s="69">
        <v>0</v>
      </c>
      <c r="O4188" s="68">
        <v>0</v>
      </c>
      <c r="P4188" s="69">
        <v>0</v>
      </c>
      <c r="Q4188" s="68">
        <v>0</v>
      </c>
      <c r="R4188" s="69">
        <v>0</v>
      </c>
      <c r="S4188" s="68">
        <v>0</v>
      </c>
      <c r="T4188" s="69">
        <v>0</v>
      </c>
      <c r="U4188" s="68">
        <v>0</v>
      </c>
      <c r="V4188" s="69">
        <v>0</v>
      </c>
      <c r="W4188" s="68">
        <v>0</v>
      </c>
      <c r="X4188" s="69">
        <v>0</v>
      </c>
      <c r="Y4188" s="68">
        <v>0</v>
      </c>
      <c r="Z4188" s="69">
        <v>0</v>
      </c>
      <c r="AA4188" s="68">
        <v>0</v>
      </c>
      <c r="AB4188" s="69">
        <v>0</v>
      </c>
      <c r="AC4188" s="54"/>
      <c r="AD4188" s="55">
        <f t="shared" si="87"/>
        <v>0</v>
      </c>
      <c r="AE4188" s="54"/>
    </row>
    <row r="4189" spans="2:31" x14ac:dyDescent="0.3">
      <c r="B4189" s="4" t="s">
        <v>139</v>
      </c>
      <c r="C4189" s="14"/>
      <c r="D4189" s="14"/>
      <c r="E4189" s="68">
        <v>0</v>
      </c>
      <c r="F4189" s="69">
        <v>0</v>
      </c>
      <c r="G4189" s="68">
        <v>0</v>
      </c>
      <c r="H4189" s="69">
        <v>0</v>
      </c>
      <c r="I4189" s="68">
        <v>0</v>
      </c>
      <c r="J4189" s="69">
        <v>0</v>
      </c>
      <c r="K4189" s="68">
        <v>0</v>
      </c>
      <c r="L4189" s="69">
        <v>0</v>
      </c>
      <c r="M4189" s="68">
        <v>0</v>
      </c>
      <c r="N4189" s="69">
        <v>0</v>
      </c>
      <c r="O4189" s="68">
        <v>0</v>
      </c>
      <c r="P4189" s="69">
        <v>0</v>
      </c>
      <c r="Q4189" s="68">
        <v>0</v>
      </c>
      <c r="R4189" s="69">
        <v>0</v>
      </c>
      <c r="S4189" s="68">
        <v>0</v>
      </c>
      <c r="T4189" s="69">
        <v>0</v>
      </c>
      <c r="U4189" s="68">
        <v>0</v>
      </c>
      <c r="V4189" s="69">
        <v>0</v>
      </c>
      <c r="W4189" s="68">
        <v>0</v>
      </c>
      <c r="X4189" s="69">
        <v>0</v>
      </c>
      <c r="Y4189" s="68">
        <v>0</v>
      </c>
      <c r="Z4189" s="69">
        <v>0</v>
      </c>
      <c r="AA4189" s="68">
        <v>0</v>
      </c>
      <c r="AB4189" s="69">
        <v>0</v>
      </c>
      <c r="AC4189" s="54"/>
      <c r="AD4189" s="55">
        <f t="shared" si="87"/>
        <v>0</v>
      </c>
      <c r="AE4189" s="54"/>
    </row>
    <row r="4190" spans="2:31" x14ac:dyDescent="0.3">
      <c r="B4190" s="4" t="s">
        <v>140</v>
      </c>
      <c r="C4190" s="14"/>
      <c r="D4190" s="14"/>
      <c r="E4190" s="68">
        <v>0</v>
      </c>
      <c r="F4190" s="69">
        <v>0</v>
      </c>
      <c r="G4190" s="68">
        <v>0</v>
      </c>
      <c r="H4190" s="69">
        <v>0</v>
      </c>
      <c r="I4190" s="68">
        <v>0</v>
      </c>
      <c r="J4190" s="69">
        <v>0</v>
      </c>
      <c r="K4190" s="68">
        <v>0</v>
      </c>
      <c r="L4190" s="69">
        <v>0</v>
      </c>
      <c r="M4190" s="68">
        <v>0</v>
      </c>
      <c r="N4190" s="69">
        <v>0</v>
      </c>
      <c r="O4190" s="68">
        <v>0</v>
      </c>
      <c r="P4190" s="69">
        <v>0</v>
      </c>
      <c r="Q4190" s="68">
        <v>0</v>
      </c>
      <c r="R4190" s="69">
        <v>0</v>
      </c>
      <c r="S4190" s="68">
        <v>0</v>
      </c>
      <c r="T4190" s="69">
        <v>0</v>
      </c>
      <c r="U4190" s="68">
        <v>0</v>
      </c>
      <c r="V4190" s="69">
        <v>0</v>
      </c>
      <c r="W4190" s="68">
        <v>0</v>
      </c>
      <c r="X4190" s="69">
        <v>0</v>
      </c>
      <c r="Y4190" s="68">
        <v>0</v>
      </c>
      <c r="Z4190" s="69">
        <v>0</v>
      </c>
      <c r="AA4190" s="68">
        <v>0</v>
      </c>
      <c r="AB4190" s="69">
        <v>0</v>
      </c>
      <c r="AC4190" s="54"/>
      <c r="AD4190" s="55">
        <f t="shared" si="87"/>
        <v>0</v>
      </c>
      <c r="AE4190" s="54"/>
    </row>
    <row r="4191" spans="2:31" x14ac:dyDescent="0.3">
      <c r="B4191" s="4" t="s">
        <v>128</v>
      </c>
      <c r="C4191" s="14"/>
      <c r="D4191" s="14"/>
      <c r="E4191" s="68">
        <v>0</v>
      </c>
      <c r="F4191" s="69">
        <v>0</v>
      </c>
      <c r="G4191" s="68">
        <v>0</v>
      </c>
      <c r="H4191" s="69">
        <v>0</v>
      </c>
      <c r="I4191" s="68">
        <v>0</v>
      </c>
      <c r="J4191" s="69">
        <v>0</v>
      </c>
      <c r="K4191" s="68">
        <v>0</v>
      </c>
      <c r="L4191" s="69">
        <v>0</v>
      </c>
      <c r="M4191" s="68">
        <v>0</v>
      </c>
      <c r="N4191" s="69">
        <v>0</v>
      </c>
      <c r="O4191" s="68">
        <v>0</v>
      </c>
      <c r="P4191" s="69">
        <v>0</v>
      </c>
      <c r="Q4191" s="68">
        <v>0</v>
      </c>
      <c r="R4191" s="69">
        <v>0</v>
      </c>
      <c r="S4191" s="68">
        <v>0</v>
      </c>
      <c r="T4191" s="69">
        <v>0</v>
      </c>
      <c r="U4191" s="68">
        <v>0</v>
      </c>
      <c r="V4191" s="69">
        <v>0</v>
      </c>
      <c r="W4191" s="68">
        <v>0</v>
      </c>
      <c r="X4191" s="69">
        <v>0</v>
      </c>
      <c r="Y4191" s="68">
        <v>0</v>
      </c>
      <c r="Z4191" s="69">
        <v>0</v>
      </c>
      <c r="AA4191" s="68">
        <v>0</v>
      </c>
      <c r="AB4191" s="69">
        <v>0</v>
      </c>
      <c r="AC4191" s="54"/>
      <c r="AD4191" s="55">
        <f t="shared" si="87"/>
        <v>0</v>
      </c>
      <c r="AE4191" s="54"/>
    </row>
    <row r="4192" spans="2:31" x14ac:dyDescent="0.3">
      <c r="B4192" s="4" t="s">
        <v>129</v>
      </c>
      <c r="C4192" s="14"/>
      <c r="D4192" s="14"/>
      <c r="E4192" s="68">
        <v>0</v>
      </c>
      <c r="F4192" s="69">
        <v>0</v>
      </c>
      <c r="G4192" s="68">
        <v>0</v>
      </c>
      <c r="H4192" s="69">
        <v>0</v>
      </c>
      <c r="I4192" s="68">
        <v>0</v>
      </c>
      <c r="J4192" s="69">
        <v>0</v>
      </c>
      <c r="K4192" s="68">
        <v>0</v>
      </c>
      <c r="L4192" s="69">
        <v>0</v>
      </c>
      <c r="M4192" s="68">
        <v>0</v>
      </c>
      <c r="N4192" s="69">
        <v>0</v>
      </c>
      <c r="O4192" s="68">
        <v>0</v>
      </c>
      <c r="P4192" s="69">
        <v>0</v>
      </c>
      <c r="Q4192" s="68">
        <v>0</v>
      </c>
      <c r="R4192" s="69">
        <v>0</v>
      </c>
      <c r="S4192" s="68">
        <v>0</v>
      </c>
      <c r="T4192" s="69">
        <v>0</v>
      </c>
      <c r="U4192" s="68">
        <v>0</v>
      </c>
      <c r="V4192" s="69">
        <v>0</v>
      </c>
      <c r="W4192" s="68">
        <v>0</v>
      </c>
      <c r="X4192" s="69">
        <v>0</v>
      </c>
      <c r="Y4192" s="68">
        <v>0</v>
      </c>
      <c r="Z4192" s="69">
        <v>0</v>
      </c>
      <c r="AA4192" s="68">
        <v>0</v>
      </c>
      <c r="AB4192" s="69">
        <v>0</v>
      </c>
      <c r="AC4192" s="54"/>
      <c r="AD4192" s="55">
        <f t="shared" si="87"/>
        <v>0</v>
      </c>
      <c r="AE4192" s="54"/>
    </row>
    <row r="4193" spans="2:31" x14ac:dyDescent="0.3">
      <c r="B4193" s="4" t="s">
        <v>196</v>
      </c>
      <c r="C4193" s="14"/>
      <c r="D4193" s="14"/>
      <c r="E4193" s="68">
        <v>0</v>
      </c>
      <c r="F4193" s="69">
        <v>0</v>
      </c>
      <c r="G4193" s="68">
        <v>0</v>
      </c>
      <c r="H4193" s="69">
        <v>0</v>
      </c>
      <c r="I4193" s="68">
        <v>0</v>
      </c>
      <c r="J4193" s="69">
        <v>0</v>
      </c>
      <c r="K4193" s="68">
        <v>0</v>
      </c>
      <c r="L4193" s="69">
        <v>0</v>
      </c>
      <c r="M4193" s="68">
        <v>0</v>
      </c>
      <c r="N4193" s="69">
        <v>0</v>
      </c>
      <c r="O4193" s="68">
        <v>0</v>
      </c>
      <c r="P4193" s="69">
        <v>0</v>
      </c>
      <c r="Q4193" s="68">
        <v>0</v>
      </c>
      <c r="R4193" s="69">
        <v>0</v>
      </c>
      <c r="S4193" s="68">
        <v>0</v>
      </c>
      <c r="T4193" s="69">
        <v>0</v>
      </c>
      <c r="U4193" s="68">
        <v>0</v>
      </c>
      <c r="V4193" s="69">
        <v>0</v>
      </c>
      <c r="W4193" s="68">
        <v>0</v>
      </c>
      <c r="X4193" s="69">
        <v>0</v>
      </c>
      <c r="Y4193" s="68">
        <v>0</v>
      </c>
      <c r="Z4193" s="69">
        <v>0</v>
      </c>
      <c r="AA4193" s="68">
        <v>0</v>
      </c>
      <c r="AB4193" s="69">
        <v>0</v>
      </c>
      <c r="AC4193" s="54"/>
      <c r="AD4193" s="55">
        <f t="shared" si="87"/>
        <v>0</v>
      </c>
      <c r="AE4193" s="54"/>
    </row>
    <row r="4194" spans="2:31" x14ac:dyDescent="0.3">
      <c r="B4194" s="4" t="s">
        <v>207</v>
      </c>
      <c r="C4194" s="14"/>
      <c r="D4194" s="14"/>
      <c r="E4194" s="68">
        <v>0</v>
      </c>
      <c r="F4194" s="69">
        <v>0</v>
      </c>
      <c r="G4194" s="68">
        <v>0</v>
      </c>
      <c r="H4194" s="69">
        <v>0</v>
      </c>
      <c r="I4194" s="68">
        <v>0</v>
      </c>
      <c r="J4194" s="69">
        <v>0</v>
      </c>
      <c r="K4194" s="68">
        <v>0</v>
      </c>
      <c r="L4194" s="69">
        <v>0</v>
      </c>
      <c r="M4194" s="68">
        <v>0</v>
      </c>
      <c r="N4194" s="69">
        <v>0</v>
      </c>
      <c r="O4194" s="68">
        <v>0</v>
      </c>
      <c r="P4194" s="69">
        <v>0</v>
      </c>
      <c r="Q4194" s="68">
        <v>0</v>
      </c>
      <c r="R4194" s="69">
        <v>0</v>
      </c>
      <c r="S4194" s="68">
        <v>0</v>
      </c>
      <c r="T4194" s="69">
        <v>0</v>
      </c>
      <c r="U4194" s="68">
        <v>0</v>
      </c>
      <c r="V4194" s="69">
        <v>0</v>
      </c>
      <c r="W4194" s="68">
        <v>0</v>
      </c>
      <c r="X4194" s="69">
        <v>0</v>
      </c>
      <c r="Y4194" s="68">
        <v>0</v>
      </c>
      <c r="Z4194" s="69">
        <v>0</v>
      </c>
      <c r="AA4194" s="68">
        <v>0</v>
      </c>
      <c r="AB4194" s="69">
        <v>0</v>
      </c>
      <c r="AC4194" s="54"/>
      <c r="AD4194" s="55">
        <f t="shared" si="87"/>
        <v>0</v>
      </c>
      <c r="AE4194" s="54"/>
    </row>
    <row r="4195" spans="2:31" x14ac:dyDescent="0.3">
      <c r="B4195" s="4" t="s">
        <v>208</v>
      </c>
      <c r="C4195" s="14"/>
      <c r="D4195" s="14"/>
      <c r="E4195" s="70">
        <v>0</v>
      </c>
      <c r="F4195" s="71">
        <v>0</v>
      </c>
      <c r="G4195" s="70">
        <v>0</v>
      </c>
      <c r="H4195" s="71">
        <v>0</v>
      </c>
      <c r="I4195" s="70">
        <v>0</v>
      </c>
      <c r="J4195" s="71">
        <v>0</v>
      </c>
      <c r="K4195" s="70">
        <v>0</v>
      </c>
      <c r="L4195" s="71">
        <v>0</v>
      </c>
      <c r="M4195" s="70">
        <v>0</v>
      </c>
      <c r="N4195" s="71">
        <v>0</v>
      </c>
      <c r="O4195" s="70">
        <v>0</v>
      </c>
      <c r="P4195" s="71">
        <v>0</v>
      </c>
      <c r="Q4195" s="70">
        <v>0</v>
      </c>
      <c r="R4195" s="71">
        <v>0</v>
      </c>
      <c r="S4195" s="70">
        <v>0</v>
      </c>
      <c r="T4195" s="71">
        <v>0</v>
      </c>
      <c r="U4195" s="70">
        <v>0</v>
      </c>
      <c r="V4195" s="71">
        <v>0</v>
      </c>
      <c r="W4195" s="70">
        <v>0</v>
      </c>
      <c r="X4195" s="71">
        <v>0</v>
      </c>
      <c r="Y4195" s="70">
        <v>0</v>
      </c>
      <c r="Z4195" s="71">
        <v>0</v>
      </c>
      <c r="AA4195" s="70">
        <v>0</v>
      </c>
      <c r="AB4195" s="71">
        <v>0</v>
      </c>
      <c r="AC4195" s="54"/>
      <c r="AD4195" s="55">
        <f t="shared" si="87"/>
        <v>0</v>
      </c>
      <c r="AE4195" s="54"/>
    </row>
    <row r="4196" spans="2:31" x14ac:dyDescent="0.3">
      <c r="B4196" s="4" t="s">
        <v>147</v>
      </c>
      <c r="C4196" s="14"/>
      <c r="D4196" s="14"/>
      <c r="E4196" s="70">
        <v>0</v>
      </c>
      <c r="F4196" s="71">
        <v>0</v>
      </c>
      <c r="G4196" s="70">
        <v>0</v>
      </c>
      <c r="H4196" s="71">
        <v>0</v>
      </c>
      <c r="I4196" s="70">
        <v>0</v>
      </c>
      <c r="J4196" s="71">
        <v>0</v>
      </c>
      <c r="K4196" s="70">
        <v>0</v>
      </c>
      <c r="L4196" s="71">
        <v>0</v>
      </c>
      <c r="M4196" s="70">
        <v>0</v>
      </c>
      <c r="N4196" s="71">
        <v>0</v>
      </c>
      <c r="O4196" s="70">
        <v>0</v>
      </c>
      <c r="P4196" s="71">
        <v>0</v>
      </c>
      <c r="Q4196" s="70">
        <v>0</v>
      </c>
      <c r="R4196" s="71">
        <v>0</v>
      </c>
      <c r="S4196" s="70">
        <v>0</v>
      </c>
      <c r="T4196" s="71">
        <v>0</v>
      </c>
      <c r="U4196" s="70">
        <v>0</v>
      </c>
      <c r="V4196" s="71">
        <v>0</v>
      </c>
      <c r="W4196" s="70">
        <v>0</v>
      </c>
      <c r="X4196" s="71">
        <v>0</v>
      </c>
      <c r="Y4196" s="70">
        <v>0</v>
      </c>
      <c r="Z4196" s="71">
        <v>0</v>
      </c>
      <c r="AA4196" s="70">
        <v>0</v>
      </c>
      <c r="AB4196" s="71">
        <v>0</v>
      </c>
      <c r="AC4196" s="54"/>
      <c r="AD4196" s="55">
        <f t="shared" si="87"/>
        <v>0</v>
      </c>
      <c r="AE4196" s="54"/>
    </row>
    <row r="4197" spans="2:31" x14ac:dyDescent="0.3">
      <c r="B4197" s="4" t="s">
        <v>220</v>
      </c>
      <c r="C4197" s="14"/>
      <c r="D4197" s="14"/>
      <c r="E4197" s="70">
        <v>0</v>
      </c>
      <c r="F4197" s="71">
        <v>0</v>
      </c>
      <c r="G4197" s="70">
        <v>0</v>
      </c>
      <c r="H4197" s="71">
        <v>0</v>
      </c>
      <c r="I4197" s="70">
        <v>0</v>
      </c>
      <c r="J4197" s="71">
        <v>0</v>
      </c>
      <c r="K4197" s="70">
        <v>0</v>
      </c>
      <c r="L4197" s="71">
        <v>0</v>
      </c>
      <c r="M4197" s="70">
        <v>0</v>
      </c>
      <c r="N4197" s="71">
        <v>0</v>
      </c>
      <c r="O4197" s="70">
        <v>0</v>
      </c>
      <c r="P4197" s="71">
        <v>0</v>
      </c>
      <c r="Q4197" s="70">
        <v>0</v>
      </c>
      <c r="R4197" s="71">
        <v>0</v>
      </c>
      <c r="S4197" s="70">
        <v>0</v>
      </c>
      <c r="T4197" s="71">
        <v>0</v>
      </c>
      <c r="U4197" s="70">
        <v>0</v>
      </c>
      <c r="V4197" s="71">
        <v>0</v>
      </c>
      <c r="W4197" s="70">
        <v>0</v>
      </c>
      <c r="X4197" s="71">
        <v>0</v>
      </c>
      <c r="Y4197" s="70">
        <v>0</v>
      </c>
      <c r="Z4197" s="71">
        <v>0</v>
      </c>
      <c r="AA4197" s="70">
        <v>0</v>
      </c>
      <c r="AB4197" s="71">
        <v>0</v>
      </c>
      <c r="AC4197" s="54"/>
      <c r="AD4197" s="55">
        <f t="shared" si="87"/>
        <v>0</v>
      </c>
      <c r="AE4197" s="54"/>
    </row>
    <row r="4198" spans="2:31" x14ac:dyDescent="0.3">
      <c r="B4198" s="4" t="s">
        <v>221</v>
      </c>
      <c r="C4198" s="14"/>
      <c r="D4198" s="14"/>
      <c r="E4198" s="70">
        <v>0</v>
      </c>
      <c r="F4198" s="71">
        <v>0</v>
      </c>
      <c r="G4198" s="70">
        <v>0</v>
      </c>
      <c r="H4198" s="71">
        <v>0</v>
      </c>
      <c r="I4198" s="70">
        <v>0</v>
      </c>
      <c r="J4198" s="71">
        <v>0</v>
      </c>
      <c r="K4198" s="70">
        <v>0</v>
      </c>
      <c r="L4198" s="71">
        <v>0</v>
      </c>
      <c r="M4198" s="70">
        <v>0</v>
      </c>
      <c r="N4198" s="71">
        <v>0</v>
      </c>
      <c r="O4198" s="70">
        <v>0</v>
      </c>
      <c r="P4198" s="71">
        <v>0</v>
      </c>
      <c r="Q4198" s="70">
        <v>0</v>
      </c>
      <c r="R4198" s="71">
        <v>0</v>
      </c>
      <c r="S4198" s="70">
        <v>0</v>
      </c>
      <c r="T4198" s="71">
        <v>0</v>
      </c>
      <c r="U4198" s="70">
        <v>0</v>
      </c>
      <c r="V4198" s="71">
        <v>0</v>
      </c>
      <c r="W4198" s="70">
        <v>0</v>
      </c>
      <c r="X4198" s="71">
        <v>0</v>
      </c>
      <c r="Y4198" s="70">
        <v>0</v>
      </c>
      <c r="Z4198" s="71">
        <v>0</v>
      </c>
      <c r="AA4198" s="70">
        <v>0</v>
      </c>
      <c r="AB4198" s="71">
        <v>0</v>
      </c>
      <c r="AC4198" s="54"/>
      <c r="AD4198" s="55">
        <f t="shared" si="87"/>
        <v>0</v>
      </c>
      <c r="AE4198" s="54"/>
    </row>
    <row r="4199" spans="2:31" x14ac:dyDescent="0.3">
      <c r="B4199" s="4" t="s">
        <v>144</v>
      </c>
      <c r="C4199" s="14"/>
      <c r="D4199" s="14"/>
      <c r="E4199" s="70">
        <v>0</v>
      </c>
      <c r="F4199" s="71">
        <v>0</v>
      </c>
      <c r="G4199" s="70">
        <v>0</v>
      </c>
      <c r="H4199" s="71">
        <v>0</v>
      </c>
      <c r="I4199" s="70">
        <v>0</v>
      </c>
      <c r="J4199" s="71">
        <v>0</v>
      </c>
      <c r="K4199" s="70">
        <v>0</v>
      </c>
      <c r="L4199" s="71">
        <v>0.25458296140034997</v>
      </c>
      <c r="M4199" s="70">
        <v>3.7471600691477454</v>
      </c>
      <c r="N4199" s="71">
        <v>1.1500134070714316</v>
      </c>
      <c r="O4199" s="70">
        <v>0.89985345204671219</v>
      </c>
      <c r="P4199" s="71">
        <v>0.91404728889465325</v>
      </c>
      <c r="Q4199" s="70">
        <v>1.1383207480112709</v>
      </c>
      <c r="R4199" s="71">
        <v>1.6763032436370848</v>
      </c>
      <c r="S4199" s="70">
        <v>3.4481944322586062</v>
      </c>
      <c r="T4199" s="71">
        <v>3.4880978186925251</v>
      </c>
      <c r="U4199" s="70">
        <v>3.4904336373011278</v>
      </c>
      <c r="V4199" s="71">
        <v>3.4927548567454014</v>
      </c>
      <c r="W4199" s="70">
        <v>3.4950760841369628</v>
      </c>
      <c r="X4199" s="71">
        <v>0.23308760325113931</v>
      </c>
      <c r="Y4199" s="70">
        <v>0</v>
      </c>
      <c r="Z4199" s="71">
        <v>0</v>
      </c>
      <c r="AA4199" s="70">
        <v>0</v>
      </c>
      <c r="AB4199" s="71">
        <v>0</v>
      </c>
      <c r="AC4199" s="54"/>
      <c r="AD4199" s="55">
        <f t="shared" si="87"/>
        <v>27.427925602595007</v>
      </c>
      <c r="AE4199" s="54"/>
    </row>
    <row r="4200" spans="2:31" x14ac:dyDescent="0.3">
      <c r="B4200" s="4" t="s">
        <v>188</v>
      </c>
      <c r="C4200" s="14"/>
      <c r="D4200" s="14"/>
      <c r="E4200" s="70">
        <v>0</v>
      </c>
      <c r="F4200" s="71">
        <v>0</v>
      </c>
      <c r="G4200" s="70">
        <v>0</v>
      </c>
      <c r="H4200" s="71">
        <v>0</v>
      </c>
      <c r="I4200" s="70">
        <v>0</v>
      </c>
      <c r="J4200" s="71">
        <v>0</v>
      </c>
      <c r="K4200" s="70">
        <v>0</v>
      </c>
      <c r="L4200" s="71">
        <v>7.6007676124572737E-2</v>
      </c>
      <c r="M4200" s="70">
        <v>0.51631334026654563</v>
      </c>
      <c r="N4200" s="71">
        <v>0.51512205998102845</v>
      </c>
      <c r="O4200" s="70">
        <v>0.51340839068094868</v>
      </c>
      <c r="P4200" s="71">
        <v>0.50797726710637459</v>
      </c>
      <c r="Q4200" s="70">
        <v>0.50890085101127647</v>
      </c>
      <c r="R4200" s="71">
        <v>0.50664707819620791</v>
      </c>
      <c r="S4200" s="70">
        <v>0.50439330538113891</v>
      </c>
      <c r="T4200" s="71">
        <v>0.50215834577878304</v>
      </c>
      <c r="U4200" s="70">
        <v>0.50172616640726719</v>
      </c>
      <c r="V4200" s="71">
        <v>0.50247986117998755</v>
      </c>
      <c r="W4200" s="70">
        <v>0.50378664533297224</v>
      </c>
      <c r="X4200" s="71">
        <v>3.3657316366831461E-2</v>
      </c>
      <c r="Y4200" s="70">
        <v>0</v>
      </c>
      <c r="Z4200" s="71">
        <v>0</v>
      </c>
      <c r="AA4200" s="70">
        <v>0</v>
      </c>
      <c r="AB4200" s="71">
        <v>0</v>
      </c>
      <c r="AC4200" s="54"/>
      <c r="AD4200" s="55">
        <f t="shared" si="87"/>
        <v>5.692578303813935</v>
      </c>
      <c r="AE4200" s="54"/>
    </row>
    <row r="4201" spans="2:31" x14ac:dyDescent="0.3">
      <c r="B4201" s="4" t="s">
        <v>189</v>
      </c>
      <c r="C4201" s="14"/>
      <c r="D4201" s="14"/>
      <c r="E4201" s="70">
        <v>0</v>
      </c>
      <c r="F4201" s="71">
        <v>0</v>
      </c>
      <c r="G4201" s="70">
        <v>0</v>
      </c>
      <c r="H4201" s="71">
        <v>0</v>
      </c>
      <c r="I4201" s="70">
        <v>0</v>
      </c>
      <c r="J4201" s="71">
        <v>0</v>
      </c>
      <c r="K4201" s="70">
        <v>0</v>
      </c>
      <c r="L4201" s="71">
        <v>7.6007676124572737E-2</v>
      </c>
      <c r="M4201" s="70">
        <v>0.51631334026654563</v>
      </c>
      <c r="N4201" s="71">
        <v>0.51512205998102845</v>
      </c>
      <c r="O4201" s="70">
        <v>0.51340839068094868</v>
      </c>
      <c r="P4201" s="71">
        <v>0.50797726710637459</v>
      </c>
      <c r="Q4201" s="70">
        <v>0.50890085101127647</v>
      </c>
      <c r="R4201" s="71">
        <v>0.50664707819620791</v>
      </c>
      <c r="S4201" s="70">
        <v>0.50439330538113891</v>
      </c>
      <c r="T4201" s="71">
        <v>0.50215834577878304</v>
      </c>
      <c r="U4201" s="70">
        <v>0.50172616640726719</v>
      </c>
      <c r="V4201" s="71">
        <v>0.50247986117998755</v>
      </c>
      <c r="W4201" s="70">
        <v>0.50378664533297224</v>
      </c>
      <c r="X4201" s="71">
        <v>3.3657316366831461E-2</v>
      </c>
      <c r="Y4201" s="70">
        <v>0</v>
      </c>
      <c r="Z4201" s="71">
        <v>0</v>
      </c>
      <c r="AA4201" s="70">
        <v>0</v>
      </c>
      <c r="AB4201" s="71">
        <v>0</v>
      </c>
      <c r="AC4201" s="54"/>
      <c r="AD4201" s="55">
        <f t="shared" si="87"/>
        <v>5.692578303813935</v>
      </c>
      <c r="AE4201" s="54"/>
    </row>
    <row r="4202" spans="2:31" x14ac:dyDescent="0.3">
      <c r="B4202" s="4" t="s">
        <v>235</v>
      </c>
      <c r="C4202" s="14"/>
      <c r="D4202" s="14"/>
      <c r="E4202" s="70">
        <v>0</v>
      </c>
      <c r="F4202" s="71">
        <v>0</v>
      </c>
      <c r="G4202" s="70">
        <v>0</v>
      </c>
      <c r="H4202" s="71">
        <v>0</v>
      </c>
      <c r="I4202" s="70">
        <v>0</v>
      </c>
      <c r="J4202" s="71">
        <v>0</v>
      </c>
      <c r="K4202" s="70">
        <v>0</v>
      </c>
      <c r="L4202" s="71">
        <v>0</v>
      </c>
      <c r="M4202" s="70">
        <v>0</v>
      </c>
      <c r="N4202" s="71">
        <v>0</v>
      </c>
      <c r="O4202" s="70">
        <v>0</v>
      </c>
      <c r="P4202" s="71">
        <v>0</v>
      </c>
      <c r="Q4202" s="70">
        <v>0</v>
      </c>
      <c r="R4202" s="71">
        <v>0</v>
      </c>
      <c r="S4202" s="70">
        <v>0</v>
      </c>
      <c r="T4202" s="71">
        <v>0</v>
      </c>
      <c r="U4202" s="70">
        <v>0</v>
      </c>
      <c r="V4202" s="71">
        <v>0</v>
      </c>
      <c r="W4202" s="70">
        <v>0</v>
      </c>
      <c r="X4202" s="71">
        <v>0</v>
      </c>
      <c r="Y4202" s="70">
        <v>0</v>
      </c>
      <c r="Z4202" s="71">
        <v>0</v>
      </c>
      <c r="AA4202" s="70">
        <v>0</v>
      </c>
      <c r="AB4202" s="71">
        <v>0</v>
      </c>
      <c r="AC4202" s="54"/>
      <c r="AD4202" s="55">
        <f t="shared" si="87"/>
        <v>0</v>
      </c>
      <c r="AE4202" s="54"/>
    </row>
    <row r="4203" spans="2:31" x14ac:dyDescent="0.3">
      <c r="B4203" s="4" t="s">
        <v>244</v>
      </c>
      <c r="C4203" s="14"/>
      <c r="D4203" s="14"/>
      <c r="E4203" s="70">
        <v>0</v>
      </c>
      <c r="F4203" s="71">
        <v>0</v>
      </c>
      <c r="G4203" s="70">
        <v>0</v>
      </c>
      <c r="H4203" s="71">
        <v>0</v>
      </c>
      <c r="I4203" s="70">
        <v>0</v>
      </c>
      <c r="J4203" s="71">
        <v>0</v>
      </c>
      <c r="K4203" s="70">
        <v>0</v>
      </c>
      <c r="L4203" s="71">
        <v>0</v>
      </c>
      <c r="M4203" s="70">
        <v>0</v>
      </c>
      <c r="N4203" s="71">
        <v>0</v>
      </c>
      <c r="O4203" s="70">
        <v>0</v>
      </c>
      <c r="P4203" s="71">
        <v>0</v>
      </c>
      <c r="Q4203" s="70">
        <v>0</v>
      </c>
      <c r="R4203" s="71">
        <v>0</v>
      </c>
      <c r="S4203" s="70">
        <v>0</v>
      </c>
      <c r="T4203" s="71">
        <v>0</v>
      </c>
      <c r="U4203" s="70">
        <v>0</v>
      </c>
      <c r="V4203" s="71">
        <v>0</v>
      </c>
      <c r="W4203" s="70">
        <v>0</v>
      </c>
      <c r="X4203" s="71">
        <v>0</v>
      </c>
      <c r="Y4203" s="70">
        <v>0</v>
      </c>
      <c r="Z4203" s="71">
        <v>0</v>
      </c>
      <c r="AA4203" s="70">
        <v>0</v>
      </c>
      <c r="AB4203" s="71">
        <v>0</v>
      </c>
      <c r="AC4203" s="54"/>
      <c r="AD4203" s="55">
        <f t="shared" si="87"/>
        <v>0</v>
      </c>
      <c r="AE4203" s="54"/>
    </row>
    <row r="4204" spans="2:31" x14ac:dyDescent="0.3">
      <c r="B4204" s="4" t="s">
        <v>148</v>
      </c>
      <c r="C4204" s="14"/>
      <c r="D4204" s="14"/>
      <c r="E4204" s="70">
        <v>0</v>
      </c>
      <c r="F4204" s="71">
        <v>0</v>
      </c>
      <c r="G4204" s="70">
        <v>0</v>
      </c>
      <c r="H4204" s="71">
        <v>0</v>
      </c>
      <c r="I4204" s="70">
        <v>0</v>
      </c>
      <c r="J4204" s="71">
        <v>0</v>
      </c>
      <c r="K4204" s="70">
        <v>0</v>
      </c>
      <c r="L4204" s="71">
        <v>0</v>
      </c>
      <c r="M4204" s="70">
        <v>0</v>
      </c>
      <c r="N4204" s="71">
        <v>0</v>
      </c>
      <c r="O4204" s="70">
        <v>0</v>
      </c>
      <c r="P4204" s="71">
        <v>0</v>
      </c>
      <c r="Q4204" s="70">
        <v>0</v>
      </c>
      <c r="R4204" s="71">
        <v>0</v>
      </c>
      <c r="S4204" s="70">
        <v>0</v>
      </c>
      <c r="T4204" s="71">
        <v>0</v>
      </c>
      <c r="U4204" s="70">
        <v>0</v>
      </c>
      <c r="V4204" s="71">
        <v>0</v>
      </c>
      <c r="W4204" s="70">
        <v>0</v>
      </c>
      <c r="X4204" s="71">
        <v>0</v>
      </c>
      <c r="Y4204" s="70">
        <v>0</v>
      </c>
      <c r="Z4204" s="71">
        <v>0</v>
      </c>
      <c r="AA4204" s="70">
        <v>0</v>
      </c>
      <c r="AB4204" s="71">
        <v>0</v>
      </c>
      <c r="AC4204" s="54"/>
      <c r="AD4204" s="55">
        <f t="shared" si="87"/>
        <v>0</v>
      </c>
      <c r="AE4204" s="54"/>
    </row>
    <row r="4205" spans="2:31" x14ac:dyDescent="0.3">
      <c r="B4205" s="4" t="s">
        <v>149</v>
      </c>
      <c r="C4205" s="14"/>
      <c r="D4205" s="14"/>
      <c r="E4205" s="70">
        <v>0</v>
      </c>
      <c r="F4205" s="71">
        <v>0</v>
      </c>
      <c r="G4205" s="70">
        <v>0</v>
      </c>
      <c r="H4205" s="71">
        <v>0</v>
      </c>
      <c r="I4205" s="70">
        <v>0</v>
      </c>
      <c r="J4205" s="71">
        <v>0</v>
      </c>
      <c r="K4205" s="70">
        <v>0</v>
      </c>
      <c r="L4205" s="71">
        <v>0</v>
      </c>
      <c r="M4205" s="70">
        <v>0</v>
      </c>
      <c r="N4205" s="71">
        <v>0</v>
      </c>
      <c r="O4205" s="70">
        <v>0</v>
      </c>
      <c r="P4205" s="71">
        <v>0</v>
      </c>
      <c r="Q4205" s="70">
        <v>0</v>
      </c>
      <c r="R4205" s="71">
        <v>0</v>
      </c>
      <c r="S4205" s="70">
        <v>0</v>
      </c>
      <c r="T4205" s="71">
        <v>0</v>
      </c>
      <c r="U4205" s="70">
        <v>0</v>
      </c>
      <c r="V4205" s="71">
        <v>0</v>
      </c>
      <c r="W4205" s="70">
        <v>0</v>
      </c>
      <c r="X4205" s="71">
        <v>0</v>
      </c>
      <c r="Y4205" s="70">
        <v>0</v>
      </c>
      <c r="Z4205" s="71">
        <v>0</v>
      </c>
      <c r="AA4205" s="70">
        <v>0</v>
      </c>
      <c r="AB4205" s="71">
        <v>0</v>
      </c>
      <c r="AC4205" s="54"/>
      <c r="AD4205" s="55">
        <f t="shared" si="87"/>
        <v>0</v>
      </c>
      <c r="AE4205" s="54"/>
    </row>
    <row r="4206" spans="2:31" x14ac:dyDescent="0.3">
      <c r="B4206" s="4" t="s">
        <v>150</v>
      </c>
      <c r="C4206" s="14"/>
      <c r="D4206" s="14"/>
      <c r="E4206" s="70">
        <v>0</v>
      </c>
      <c r="F4206" s="71">
        <v>0</v>
      </c>
      <c r="G4206" s="70">
        <v>0</v>
      </c>
      <c r="H4206" s="71">
        <v>0</v>
      </c>
      <c r="I4206" s="70">
        <v>0</v>
      </c>
      <c r="J4206" s="71">
        <v>0</v>
      </c>
      <c r="K4206" s="70">
        <v>0</v>
      </c>
      <c r="L4206" s="71">
        <v>0</v>
      </c>
      <c r="M4206" s="70">
        <v>0</v>
      </c>
      <c r="N4206" s="71">
        <v>0</v>
      </c>
      <c r="O4206" s="70">
        <v>0</v>
      </c>
      <c r="P4206" s="71">
        <v>0</v>
      </c>
      <c r="Q4206" s="70">
        <v>0</v>
      </c>
      <c r="R4206" s="71">
        <v>0</v>
      </c>
      <c r="S4206" s="70">
        <v>0</v>
      </c>
      <c r="T4206" s="71">
        <v>0</v>
      </c>
      <c r="U4206" s="70">
        <v>0</v>
      </c>
      <c r="V4206" s="71">
        <v>0</v>
      </c>
      <c r="W4206" s="70">
        <v>0</v>
      </c>
      <c r="X4206" s="71">
        <v>0</v>
      </c>
      <c r="Y4206" s="70">
        <v>0</v>
      </c>
      <c r="Z4206" s="71">
        <v>0</v>
      </c>
      <c r="AA4206" s="70">
        <v>0</v>
      </c>
      <c r="AB4206" s="71">
        <v>0</v>
      </c>
      <c r="AC4206" s="54"/>
      <c r="AD4206" s="55">
        <f t="shared" si="87"/>
        <v>0</v>
      </c>
      <c r="AE4206" s="54"/>
    </row>
    <row r="4207" spans="2:31" x14ac:dyDescent="0.3">
      <c r="B4207" s="4" t="s">
        <v>151</v>
      </c>
      <c r="C4207" s="14"/>
      <c r="D4207" s="14"/>
      <c r="E4207" s="70">
        <v>0</v>
      </c>
      <c r="F4207" s="71">
        <v>0</v>
      </c>
      <c r="G4207" s="70">
        <v>0</v>
      </c>
      <c r="H4207" s="71">
        <v>0</v>
      </c>
      <c r="I4207" s="70">
        <v>0</v>
      </c>
      <c r="J4207" s="71">
        <v>0</v>
      </c>
      <c r="K4207" s="70">
        <v>0</v>
      </c>
      <c r="L4207" s="71">
        <v>0</v>
      </c>
      <c r="M4207" s="70">
        <v>0</v>
      </c>
      <c r="N4207" s="71">
        <v>0</v>
      </c>
      <c r="O4207" s="70">
        <v>0</v>
      </c>
      <c r="P4207" s="71">
        <v>0</v>
      </c>
      <c r="Q4207" s="70">
        <v>0</v>
      </c>
      <c r="R4207" s="71">
        <v>0</v>
      </c>
      <c r="S4207" s="70">
        <v>0</v>
      </c>
      <c r="T4207" s="71">
        <v>0</v>
      </c>
      <c r="U4207" s="70">
        <v>0</v>
      </c>
      <c r="V4207" s="71">
        <v>0</v>
      </c>
      <c r="W4207" s="70">
        <v>0</v>
      </c>
      <c r="X4207" s="71">
        <v>0</v>
      </c>
      <c r="Y4207" s="70">
        <v>0</v>
      </c>
      <c r="Z4207" s="71">
        <v>0</v>
      </c>
      <c r="AA4207" s="70">
        <v>0</v>
      </c>
      <c r="AB4207" s="71">
        <v>0</v>
      </c>
      <c r="AC4207" s="54"/>
      <c r="AD4207" s="55">
        <f t="shared" si="87"/>
        <v>0</v>
      </c>
      <c r="AE4207" s="54"/>
    </row>
    <row r="4208" spans="2:31" x14ac:dyDescent="0.3">
      <c r="B4208" s="4" t="s">
        <v>194</v>
      </c>
      <c r="C4208" s="14"/>
      <c r="D4208" s="14"/>
      <c r="E4208" s="70">
        <v>0</v>
      </c>
      <c r="F4208" s="71">
        <v>0</v>
      </c>
      <c r="G4208" s="70">
        <v>0</v>
      </c>
      <c r="H4208" s="71">
        <v>0</v>
      </c>
      <c r="I4208" s="70">
        <v>0</v>
      </c>
      <c r="J4208" s="71">
        <v>0</v>
      </c>
      <c r="K4208" s="70">
        <v>0</v>
      </c>
      <c r="L4208" s="71">
        <v>0</v>
      </c>
      <c r="M4208" s="70">
        <v>0</v>
      </c>
      <c r="N4208" s="71">
        <v>0</v>
      </c>
      <c r="O4208" s="70">
        <v>0</v>
      </c>
      <c r="P4208" s="71">
        <v>0</v>
      </c>
      <c r="Q4208" s="70">
        <v>0</v>
      </c>
      <c r="R4208" s="71">
        <v>0</v>
      </c>
      <c r="S4208" s="70">
        <v>0</v>
      </c>
      <c r="T4208" s="71">
        <v>0</v>
      </c>
      <c r="U4208" s="70">
        <v>0</v>
      </c>
      <c r="V4208" s="71">
        <v>0</v>
      </c>
      <c r="W4208" s="70">
        <v>0</v>
      </c>
      <c r="X4208" s="71">
        <v>0</v>
      </c>
      <c r="Y4208" s="70">
        <v>0</v>
      </c>
      <c r="Z4208" s="71">
        <v>0</v>
      </c>
      <c r="AA4208" s="70">
        <v>0</v>
      </c>
      <c r="AB4208" s="71">
        <v>0</v>
      </c>
      <c r="AC4208" s="54"/>
      <c r="AD4208" s="55">
        <f t="shared" si="87"/>
        <v>0</v>
      </c>
      <c r="AE4208" s="54"/>
    </row>
    <row r="4209" spans="2:31" x14ac:dyDescent="0.3">
      <c r="B4209" s="4" t="s">
        <v>195</v>
      </c>
      <c r="C4209" s="14"/>
      <c r="D4209" s="14"/>
      <c r="E4209" s="70">
        <v>0</v>
      </c>
      <c r="F4209" s="71">
        <v>0</v>
      </c>
      <c r="G4209" s="70">
        <v>0</v>
      </c>
      <c r="H4209" s="71">
        <v>0</v>
      </c>
      <c r="I4209" s="70">
        <v>0</v>
      </c>
      <c r="J4209" s="71">
        <v>0</v>
      </c>
      <c r="K4209" s="70">
        <v>0</v>
      </c>
      <c r="L4209" s="71">
        <v>0</v>
      </c>
      <c r="M4209" s="70">
        <v>0</v>
      </c>
      <c r="N4209" s="71">
        <v>0</v>
      </c>
      <c r="O4209" s="70">
        <v>0</v>
      </c>
      <c r="P4209" s="71">
        <v>0</v>
      </c>
      <c r="Q4209" s="70">
        <v>0</v>
      </c>
      <c r="R4209" s="71">
        <v>0</v>
      </c>
      <c r="S4209" s="70">
        <v>0</v>
      </c>
      <c r="T4209" s="71">
        <v>0</v>
      </c>
      <c r="U4209" s="70">
        <v>0</v>
      </c>
      <c r="V4209" s="71">
        <v>0</v>
      </c>
      <c r="W4209" s="70">
        <v>0</v>
      </c>
      <c r="X4209" s="71">
        <v>0</v>
      </c>
      <c r="Y4209" s="70">
        <v>0</v>
      </c>
      <c r="Z4209" s="71">
        <v>0</v>
      </c>
      <c r="AA4209" s="70">
        <v>0</v>
      </c>
      <c r="AB4209" s="71">
        <v>0</v>
      </c>
      <c r="AC4209" s="54"/>
      <c r="AD4209" s="55">
        <f t="shared" si="87"/>
        <v>0</v>
      </c>
      <c r="AE4209" s="54"/>
    </row>
    <row r="4210" spans="2:31" x14ac:dyDescent="0.3">
      <c r="B4210" s="4" t="s">
        <v>179</v>
      </c>
      <c r="C4210" s="14"/>
      <c r="D4210" s="14"/>
      <c r="E4210" s="70">
        <v>0</v>
      </c>
      <c r="F4210" s="71">
        <v>0</v>
      </c>
      <c r="G4210" s="70">
        <v>0</v>
      </c>
      <c r="H4210" s="71">
        <v>0</v>
      </c>
      <c r="I4210" s="70">
        <v>0</v>
      </c>
      <c r="J4210" s="71">
        <v>0</v>
      </c>
      <c r="K4210" s="70">
        <v>0</v>
      </c>
      <c r="L4210" s="71">
        <v>5.8364309991399401E-3</v>
      </c>
      <c r="M4210" s="70">
        <v>0</v>
      </c>
      <c r="N4210" s="71">
        <v>0</v>
      </c>
      <c r="O4210" s="70">
        <v>0</v>
      </c>
      <c r="P4210" s="71">
        <v>0</v>
      </c>
      <c r="Q4210" s="70">
        <v>0</v>
      </c>
      <c r="R4210" s="71">
        <v>0</v>
      </c>
      <c r="S4210" s="70">
        <v>0</v>
      </c>
      <c r="T4210" s="71">
        <v>0</v>
      </c>
      <c r="U4210" s="70">
        <v>0</v>
      </c>
      <c r="V4210" s="71">
        <v>0</v>
      </c>
      <c r="W4210" s="70">
        <v>0</v>
      </c>
      <c r="X4210" s="71">
        <v>0</v>
      </c>
      <c r="Y4210" s="70">
        <v>0</v>
      </c>
      <c r="Z4210" s="71">
        <v>0</v>
      </c>
      <c r="AA4210" s="70">
        <v>0</v>
      </c>
      <c r="AB4210" s="71">
        <v>0</v>
      </c>
      <c r="AC4210" s="54"/>
      <c r="AD4210" s="55">
        <f t="shared" si="87"/>
        <v>5.8364309991399401E-3</v>
      </c>
      <c r="AE4210" s="54"/>
    </row>
    <row r="4211" spans="2:31" x14ac:dyDescent="0.3">
      <c r="B4211" s="4" t="s">
        <v>180</v>
      </c>
      <c r="C4211" s="14"/>
      <c r="D4211" s="14"/>
      <c r="E4211" s="70">
        <v>0</v>
      </c>
      <c r="F4211" s="71">
        <v>0</v>
      </c>
      <c r="G4211" s="70">
        <v>0</v>
      </c>
      <c r="H4211" s="71">
        <v>0</v>
      </c>
      <c r="I4211" s="70">
        <v>0</v>
      </c>
      <c r="J4211" s="71">
        <v>0</v>
      </c>
      <c r="K4211" s="70">
        <v>0</v>
      </c>
      <c r="L4211" s="71">
        <v>5.8364309991399401E-3</v>
      </c>
      <c r="M4211" s="70">
        <v>0</v>
      </c>
      <c r="N4211" s="71">
        <v>0</v>
      </c>
      <c r="O4211" s="70">
        <v>0</v>
      </c>
      <c r="P4211" s="71">
        <v>0</v>
      </c>
      <c r="Q4211" s="70">
        <v>0</v>
      </c>
      <c r="R4211" s="71">
        <v>0</v>
      </c>
      <c r="S4211" s="70">
        <v>0</v>
      </c>
      <c r="T4211" s="71">
        <v>0</v>
      </c>
      <c r="U4211" s="70">
        <v>0</v>
      </c>
      <c r="V4211" s="71">
        <v>0</v>
      </c>
      <c r="W4211" s="70">
        <v>0</v>
      </c>
      <c r="X4211" s="71">
        <v>0</v>
      </c>
      <c r="Y4211" s="70">
        <v>0</v>
      </c>
      <c r="Z4211" s="71">
        <v>0</v>
      </c>
      <c r="AA4211" s="70">
        <v>0</v>
      </c>
      <c r="AB4211" s="71">
        <v>0</v>
      </c>
      <c r="AC4211" s="54"/>
      <c r="AD4211" s="55">
        <f t="shared" si="87"/>
        <v>5.8364309991399401E-3</v>
      </c>
      <c r="AE4211" s="54"/>
    </row>
    <row r="4212" spans="2:31" x14ac:dyDescent="0.3">
      <c r="B4212" s="4" t="s">
        <v>251</v>
      </c>
      <c r="C4212" s="14"/>
      <c r="D4212" s="14"/>
      <c r="E4212" s="70">
        <v>0</v>
      </c>
      <c r="F4212" s="71">
        <v>0</v>
      </c>
      <c r="G4212" s="70">
        <v>0</v>
      </c>
      <c r="H4212" s="71">
        <v>0</v>
      </c>
      <c r="I4212" s="70">
        <v>0</v>
      </c>
      <c r="J4212" s="71">
        <v>0</v>
      </c>
      <c r="K4212" s="70">
        <v>0</v>
      </c>
      <c r="L4212" s="71">
        <v>0</v>
      </c>
      <c r="M4212" s="70">
        <v>0</v>
      </c>
      <c r="N4212" s="71">
        <v>0</v>
      </c>
      <c r="O4212" s="70">
        <v>0</v>
      </c>
      <c r="P4212" s="71">
        <v>0</v>
      </c>
      <c r="Q4212" s="70">
        <v>0</v>
      </c>
      <c r="R4212" s="71">
        <v>0</v>
      </c>
      <c r="S4212" s="70">
        <v>0</v>
      </c>
      <c r="T4212" s="71">
        <v>0</v>
      </c>
      <c r="U4212" s="70">
        <v>0</v>
      </c>
      <c r="V4212" s="71">
        <v>0</v>
      </c>
      <c r="W4212" s="70">
        <v>0</v>
      </c>
      <c r="X4212" s="71">
        <v>0</v>
      </c>
      <c r="Y4212" s="70">
        <v>0</v>
      </c>
      <c r="Z4212" s="71">
        <v>0</v>
      </c>
      <c r="AA4212" s="70">
        <v>0</v>
      </c>
      <c r="AB4212" s="71">
        <v>0</v>
      </c>
      <c r="AC4212" s="54"/>
      <c r="AD4212" s="55">
        <f t="shared" si="87"/>
        <v>0</v>
      </c>
      <c r="AE4212" s="54"/>
    </row>
    <row r="4213" spans="2:31" x14ac:dyDescent="0.3">
      <c r="B4213" s="4" t="s">
        <v>152</v>
      </c>
      <c r="C4213" s="14"/>
      <c r="D4213" s="14"/>
      <c r="E4213" s="70">
        <v>0</v>
      </c>
      <c r="F4213" s="71">
        <v>0</v>
      </c>
      <c r="G4213" s="70">
        <v>0</v>
      </c>
      <c r="H4213" s="71">
        <v>0</v>
      </c>
      <c r="I4213" s="70">
        <v>0</v>
      </c>
      <c r="J4213" s="71">
        <v>0</v>
      </c>
      <c r="K4213" s="70">
        <v>0</v>
      </c>
      <c r="L4213" s="71">
        <v>0</v>
      </c>
      <c r="M4213" s="70">
        <v>0</v>
      </c>
      <c r="N4213" s="71">
        <v>0</v>
      </c>
      <c r="O4213" s="70">
        <v>0</v>
      </c>
      <c r="P4213" s="71">
        <v>0</v>
      </c>
      <c r="Q4213" s="70">
        <v>0</v>
      </c>
      <c r="R4213" s="71">
        <v>0</v>
      </c>
      <c r="S4213" s="70">
        <v>0</v>
      </c>
      <c r="T4213" s="71">
        <v>0</v>
      </c>
      <c r="U4213" s="70">
        <v>0</v>
      </c>
      <c r="V4213" s="71">
        <v>0</v>
      </c>
      <c r="W4213" s="70">
        <v>0</v>
      </c>
      <c r="X4213" s="71">
        <v>0</v>
      </c>
      <c r="Y4213" s="70">
        <v>0</v>
      </c>
      <c r="Z4213" s="71">
        <v>0</v>
      </c>
      <c r="AA4213" s="70">
        <v>0</v>
      </c>
      <c r="AB4213" s="71">
        <v>0</v>
      </c>
      <c r="AC4213" s="54"/>
      <c r="AD4213" s="55">
        <f t="shared" si="87"/>
        <v>0</v>
      </c>
      <c r="AE4213" s="54"/>
    </row>
    <row r="4214" spans="2:31" x14ac:dyDescent="0.3">
      <c r="B4214" s="4" t="s">
        <v>153</v>
      </c>
      <c r="C4214" s="14"/>
      <c r="D4214" s="14"/>
      <c r="E4214" s="70">
        <v>0</v>
      </c>
      <c r="F4214" s="71">
        <v>0</v>
      </c>
      <c r="G4214" s="70">
        <v>0</v>
      </c>
      <c r="H4214" s="71">
        <v>0</v>
      </c>
      <c r="I4214" s="70">
        <v>0</v>
      </c>
      <c r="J4214" s="71">
        <v>0</v>
      </c>
      <c r="K4214" s="70">
        <v>0</v>
      </c>
      <c r="L4214" s="71">
        <v>0</v>
      </c>
      <c r="M4214" s="70">
        <v>0</v>
      </c>
      <c r="N4214" s="71">
        <v>0</v>
      </c>
      <c r="O4214" s="70">
        <v>0</v>
      </c>
      <c r="P4214" s="71">
        <v>0</v>
      </c>
      <c r="Q4214" s="70">
        <v>0</v>
      </c>
      <c r="R4214" s="71">
        <v>0</v>
      </c>
      <c r="S4214" s="70">
        <v>0</v>
      </c>
      <c r="T4214" s="71">
        <v>0</v>
      </c>
      <c r="U4214" s="70">
        <v>0</v>
      </c>
      <c r="V4214" s="71">
        <v>0</v>
      </c>
      <c r="W4214" s="70">
        <v>0</v>
      </c>
      <c r="X4214" s="71">
        <v>0</v>
      </c>
      <c r="Y4214" s="70">
        <v>0</v>
      </c>
      <c r="Z4214" s="71">
        <v>0</v>
      </c>
      <c r="AA4214" s="70">
        <v>0</v>
      </c>
      <c r="AB4214" s="71">
        <v>0</v>
      </c>
      <c r="AC4214" s="54"/>
      <c r="AD4214" s="55">
        <f t="shared" si="87"/>
        <v>0</v>
      </c>
      <c r="AE4214" s="54"/>
    </row>
    <row r="4215" spans="2:31" x14ac:dyDescent="0.3">
      <c r="B4215" s="4" t="s">
        <v>154</v>
      </c>
      <c r="C4215" s="14"/>
      <c r="D4215" s="14"/>
      <c r="E4215" s="70">
        <v>0</v>
      </c>
      <c r="F4215" s="71">
        <v>0</v>
      </c>
      <c r="G4215" s="70">
        <v>0</v>
      </c>
      <c r="H4215" s="71">
        <v>0</v>
      </c>
      <c r="I4215" s="70">
        <v>0</v>
      </c>
      <c r="J4215" s="71">
        <v>0</v>
      </c>
      <c r="K4215" s="70">
        <v>0</v>
      </c>
      <c r="L4215" s="71">
        <v>0</v>
      </c>
      <c r="M4215" s="70">
        <v>0</v>
      </c>
      <c r="N4215" s="71">
        <v>0</v>
      </c>
      <c r="O4215" s="70">
        <v>0</v>
      </c>
      <c r="P4215" s="71">
        <v>0</v>
      </c>
      <c r="Q4215" s="70">
        <v>0</v>
      </c>
      <c r="R4215" s="71">
        <v>0</v>
      </c>
      <c r="S4215" s="70">
        <v>0</v>
      </c>
      <c r="T4215" s="71">
        <v>0</v>
      </c>
      <c r="U4215" s="70">
        <v>0</v>
      </c>
      <c r="V4215" s="71">
        <v>0</v>
      </c>
      <c r="W4215" s="70">
        <v>0</v>
      </c>
      <c r="X4215" s="71">
        <v>0</v>
      </c>
      <c r="Y4215" s="70">
        <v>0</v>
      </c>
      <c r="Z4215" s="71">
        <v>0</v>
      </c>
      <c r="AA4215" s="70">
        <v>0</v>
      </c>
      <c r="AB4215" s="71">
        <v>0</v>
      </c>
      <c r="AC4215" s="54"/>
      <c r="AD4215" s="55">
        <f t="shared" si="87"/>
        <v>0</v>
      </c>
      <c r="AE4215" s="54"/>
    </row>
    <row r="4216" spans="2:31" x14ac:dyDescent="0.3">
      <c r="B4216" s="4" t="s">
        <v>141</v>
      </c>
      <c r="C4216" s="14"/>
      <c r="D4216" s="14"/>
      <c r="E4216" s="70">
        <v>0</v>
      </c>
      <c r="F4216" s="71">
        <v>0</v>
      </c>
      <c r="G4216" s="70">
        <v>0</v>
      </c>
      <c r="H4216" s="71">
        <v>0</v>
      </c>
      <c r="I4216" s="70">
        <v>0</v>
      </c>
      <c r="J4216" s="71">
        <v>0</v>
      </c>
      <c r="K4216" s="70">
        <v>0</v>
      </c>
      <c r="L4216" s="71">
        <v>0</v>
      </c>
      <c r="M4216" s="70">
        <v>0</v>
      </c>
      <c r="N4216" s="71">
        <v>0</v>
      </c>
      <c r="O4216" s="70">
        <v>0</v>
      </c>
      <c r="P4216" s="71">
        <v>0</v>
      </c>
      <c r="Q4216" s="70">
        <v>0</v>
      </c>
      <c r="R4216" s="71">
        <v>0</v>
      </c>
      <c r="S4216" s="70">
        <v>0</v>
      </c>
      <c r="T4216" s="71">
        <v>0</v>
      </c>
      <c r="U4216" s="70">
        <v>0</v>
      </c>
      <c r="V4216" s="71">
        <v>0</v>
      </c>
      <c r="W4216" s="70">
        <v>0</v>
      </c>
      <c r="X4216" s="71">
        <v>0</v>
      </c>
      <c r="Y4216" s="70">
        <v>0</v>
      </c>
      <c r="Z4216" s="71">
        <v>0</v>
      </c>
      <c r="AA4216" s="70">
        <v>0</v>
      </c>
      <c r="AB4216" s="71">
        <v>0</v>
      </c>
      <c r="AC4216" s="54"/>
      <c r="AD4216" s="55">
        <f t="shared" si="87"/>
        <v>0</v>
      </c>
      <c r="AE4216" s="54"/>
    </row>
    <row r="4217" spans="2:31" x14ac:dyDescent="0.3">
      <c r="B4217" s="4" t="s">
        <v>222</v>
      </c>
      <c r="C4217" s="14"/>
      <c r="D4217" s="14"/>
      <c r="E4217" s="70">
        <v>0</v>
      </c>
      <c r="F4217" s="71">
        <v>0</v>
      </c>
      <c r="G4217" s="70">
        <v>0</v>
      </c>
      <c r="H4217" s="71">
        <v>0</v>
      </c>
      <c r="I4217" s="70">
        <v>0</v>
      </c>
      <c r="J4217" s="71">
        <v>0</v>
      </c>
      <c r="K4217" s="70">
        <v>0</v>
      </c>
      <c r="L4217" s="71">
        <v>0</v>
      </c>
      <c r="M4217" s="70">
        <v>0</v>
      </c>
      <c r="N4217" s="71">
        <v>0</v>
      </c>
      <c r="O4217" s="70">
        <v>0</v>
      </c>
      <c r="P4217" s="71">
        <v>0</v>
      </c>
      <c r="Q4217" s="70">
        <v>0</v>
      </c>
      <c r="R4217" s="71">
        <v>0</v>
      </c>
      <c r="S4217" s="70">
        <v>0</v>
      </c>
      <c r="T4217" s="71">
        <v>0</v>
      </c>
      <c r="U4217" s="70">
        <v>0</v>
      </c>
      <c r="V4217" s="71">
        <v>0</v>
      </c>
      <c r="W4217" s="70">
        <v>0</v>
      </c>
      <c r="X4217" s="71">
        <v>0</v>
      </c>
      <c r="Y4217" s="70">
        <v>0</v>
      </c>
      <c r="Z4217" s="71">
        <v>0</v>
      </c>
      <c r="AA4217" s="70">
        <v>0</v>
      </c>
      <c r="AB4217" s="71">
        <v>0</v>
      </c>
      <c r="AC4217" s="54"/>
      <c r="AD4217" s="55">
        <f t="shared" si="87"/>
        <v>0</v>
      </c>
      <c r="AE4217" s="54"/>
    </row>
    <row r="4218" spans="2:31" x14ac:dyDescent="0.3">
      <c r="B4218" s="4" t="s">
        <v>240</v>
      </c>
      <c r="C4218" s="14"/>
      <c r="D4218" s="14"/>
      <c r="E4218" s="70">
        <v>0</v>
      </c>
      <c r="F4218" s="71">
        <v>0</v>
      </c>
      <c r="G4218" s="70">
        <v>0</v>
      </c>
      <c r="H4218" s="71">
        <v>0</v>
      </c>
      <c r="I4218" s="70">
        <v>0</v>
      </c>
      <c r="J4218" s="71">
        <v>0</v>
      </c>
      <c r="K4218" s="70">
        <v>0</v>
      </c>
      <c r="L4218" s="71">
        <v>0</v>
      </c>
      <c r="M4218" s="70">
        <v>0</v>
      </c>
      <c r="N4218" s="71">
        <v>0</v>
      </c>
      <c r="O4218" s="70">
        <v>0</v>
      </c>
      <c r="P4218" s="71">
        <v>0</v>
      </c>
      <c r="Q4218" s="70">
        <v>0</v>
      </c>
      <c r="R4218" s="71">
        <v>0</v>
      </c>
      <c r="S4218" s="70">
        <v>0</v>
      </c>
      <c r="T4218" s="71">
        <v>0</v>
      </c>
      <c r="U4218" s="70">
        <v>0</v>
      </c>
      <c r="V4218" s="71">
        <v>0</v>
      </c>
      <c r="W4218" s="70">
        <v>0</v>
      </c>
      <c r="X4218" s="71">
        <v>0</v>
      </c>
      <c r="Y4218" s="70">
        <v>0</v>
      </c>
      <c r="Z4218" s="71">
        <v>0</v>
      </c>
      <c r="AA4218" s="70">
        <v>0</v>
      </c>
      <c r="AB4218" s="71">
        <v>0</v>
      </c>
      <c r="AC4218" s="54"/>
      <c r="AD4218" s="55">
        <f t="shared" si="87"/>
        <v>0</v>
      </c>
      <c r="AE4218" s="54"/>
    </row>
    <row r="4219" spans="2:31" x14ac:dyDescent="0.3">
      <c r="B4219" s="4" t="s">
        <v>223</v>
      </c>
      <c r="C4219" s="14"/>
      <c r="D4219" s="14"/>
      <c r="E4219" s="70">
        <v>0</v>
      </c>
      <c r="F4219" s="71">
        <v>0</v>
      </c>
      <c r="G4219" s="70">
        <v>0</v>
      </c>
      <c r="H4219" s="71">
        <v>0</v>
      </c>
      <c r="I4219" s="70">
        <v>0</v>
      </c>
      <c r="J4219" s="71">
        <v>0</v>
      </c>
      <c r="K4219" s="70">
        <v>0</v>
      </c>
      <c r="L4219" s="71">
        <v>0.45482402445475251</v>
      </c>
      <c r="M4219" s="70">
        <v>1.0591690517001684</v>
      </c>
      <c r="N4219" s="71">
        <v>1.0900856946309407</v>
      </c>
      <c r="O4219" s="70">
        <v>1.139875109990437</v>
      </c>
      <c r="P4219" s="71">
        <v>1.1175154209136962</v>
      </c>
      <c r="Q4219" s="70">
        <v>1.2069722016652422</v>
      </c>
      <c r="R4219" s="71">
        <v>1.3026223182678223</v>
      </c>
      <c r="S4219" s="70">
        <v>1.2996858596801761</v>
      </c>
      <c r="T4219" s="71">
        <v>1.2967494169871017</v>
      </c>
      <c r="U4219" s="70">
        <v>1.2794894695281984</v>
      </c>
      <c r="V4219" s="71">
        <v>1.2416305859883625</v>
      </c>
      <c r="W4219" s="70">
        <v>1.2036089738210043</v>
      </c>
      <c r="X4219" s="71">
        <v>7.8888718287150078E-2</v>
      </c>
      <c r="Y4219" s="70">
        <v>0</v>
      </c>
      <c r="Z4219" s="71">
        <v>0</v>
      </c>
      <c r="AA4219" s="70">
        <v>0</v>
      </c>
      <c r="AB4219" s="71">
        <v>0</v>
      </c>
      <c r="AC4219" s="54"/>
      <c r="AD4219" s="55">
        <f t="shared" si="87"/>
        <v>13.771116845915049</v>
      </c>
      <c r="AE4219" s="54"/>
    </row>
    <row r="4220" spans="2:31" x14ac:dyDescent="0.3">
      <c r="B4220" s="4" t="s">
        <v>284</v>
      </c>
      <c r="C4220" s="14"/>
      <c r="D4220" s="14"/>
      <c r="E4220" s="70">
        <v>0</v>
      </c>
      <c r="F4220" s="71">
        <v>0</v>
      </c>
      <c r="G4220" s="70">
        <v>0</v>
      </c>
      <c r="H4220" s="71">
        <v>0</v>
      </c>
      <c r="I4220" s="70">
        <v>0</v>
      </c>
      <c r="J4220" s="71">
        <v>0</v>
      </c>
      <c r="K4220" s="70">
        <v>0</v>
      </c>
      <c r="L4220" s="71">
        <v>0</v>
      </c>
      <c r="M4220" s="70">
        <v>0</v>
      </c>
      <c r="N4220" s="71">
        <v>0</v>
      </c>
      <c r="O4220" s="70">
        <v>0</v>
      </c>
      <c r="P4220" s="71">
        <v>0</v>
      </c>
      <c r="Q4220" s="70">
        <v>0</v>
      </c>
      <c r="R4220" s="71">
        <v>0</v>
      </c>
      <c r="S4220" s="70">
        <v>0</v>
      </c>
      <c r="T4220" s="71">
        <v>0</v>
      </c>
      <c r="U4220" s="70">
        <v>0</v>
      </c>
      <c r="V4220" s="71">
        <v>0</v>
      </c>
      <c r="W4220" s="70">
        <v>0</v>
      </c>
      <c r="X4220" s="71">
        <v>0</v>
      </c>
      <c r="Y4220" s="70">
        <v>0</v>
      </c>
      <c r="Z4220" s="71">
        <v>0</v>
      </c>
      <c r="AA4220" s="70">
        <v>0</v>
      </c>
      <c r="AB4220" s="71">
        <v>0</v>
      </c>
      <c r="AC4220" s="54"/>
      <c r="AD4220" s="55">
        <f t="shared" si="87"/>
        <v>0</v>
      </c>
      <c r="AE4220" s="54"/>
    </row>
    <row r="4221" spans="2:31" x14ac:dyDescent="0.3">
      <c r="B4221" s="4" t="s">
        <v>236</v>
      </c>
      <c r="C4221" s="14"/>
      <c r="D4221" s="14"/>
      <c r="E4221" s="70">
        <v>0</v>
      </c>
      <c r="F4221" s="71">
        <v>0</v>
      </c>
      <c r="G4221" s="70">
        <v>0</v>
      </c>
      <c r="H4221" s="71">
        <v>0</v>
      </c>
      <c r="I4221" s="70">
        <v>0</v>
      </c>
      <c r="J4221" s="71">
        <v>0</v>
      </c>
      <c r="K4221" s="70">
        <v>0</v>
      </c>
      <c r="L4221" s="71">
        <v>0</v>
      </c>
      <c r="M4221" s="70">
        <v>0</v>
      </c>
      <c r="N4221" s="71">
        <v>0</v>
      </c>
      <c r="O4221" s="70">
        <v>0</v>
      </c>
      <c r="P4221" s="71">
        <v>0</v>
      </c>
      <c r="Q4221" s="70">
        <v>0</v>
      </c>
      <c r="R4221" s="71">
        <v>0</v>
      </c>
      <c r="S4221" s="70">
        <v>0</v>
      </c>
      <c r="T4221" s="71">
        <v>0</v>
      </c>
      <c r="U4221" s="70">
        <v>0</v>
      </c>
      <c r="V4221" s="71">
        <v>0</v>
      </c>
      <c r="W4221" s="70">
        <v>0</v>
      </c>
      <c r="X4221" s="71">
        <v>0</v>
      </c>
      <c r="Y4221" s="70">
        <v>0</v>
      </c>
      <c r="Z4221" s="71">
        <v>0</v>
      </c>
      <c r="AA4221" s="70">
        <v>0</v>
      </c>
      <c r="AB4221" s="71">
        <v>0</v>
      </c>
      <c r="AC4221" s="54"/>
      <c r="AD4221" s="55">
        <f t="shared" si="87"/>
        <v>0</v>
      </c>
      <c r="AE4221" s="54"/>
    </row>
    <row r="4222" spans="2:31" x14ac:dyDescent="0.3">
      <c r="B4222" s="4" t="s">
        <v>237</v>
      </c>
      <c r="C4222" s="14"/>
      <c r="D4222" s="14"/>
      <c r="E4222" s="70">
        <v>0</v>
      </c>
      <c r="F4222" s="71">
        <v>0</v>
      </c>
      <c r="G4222" s="70">
        <v>0</v>
      </c>
      <c r="H4222" s="71">
        <v>0</v>
      </c>
      <c r="I4222" s="70">
        <v>0</v>
      </c>
      <c r="J4222" s="71">
        <v>0</v>
      </c>
      <c r="K4222" s="70">
        <v>0</v>
      </c>
      <c r="L4222" s="71">
        <v>0</v>
      </c>
      <c r="M4222" s="70">
        <v>0</v>
      </c>
      <c r="N4222" s="71">
        <v>0</v>
      </c>
      <c r="O4222" s="70">
        <v>0</v>
      </c>
      <c r="P4222" s="71">
        <v>0</v>
      </c>
      <c r="Q4222" s="70">
        <v>0</v>
      </c>
      <c r="R4222" s="71">
        <v>0</v>
      </c>
      <c r="S4222" s="70">
        <v>0</v>
      </c>
      <c r="T4222" s="71">
        <v>0</v>
      </c>
      <c r="U4222" s="70">
        <v>0</v>
      </c>
      <c r="V4222" s="71">
        <v>0</v>
      </c>
      <c r="W4222" s="70">
        <v>0</v>
      </c>
      <c r="X4222" s="71">
        <v>0</v>
      </c>
      <c r="Y4222" s="70">
        <v>0</v>
      </c>
      <c r="Z4222" s="71">
        <v>0</v>
      </c>
      <c r="AA4222" s="70">
        <v>0</v>
      </c>
      <c r="AB4222" s="71">
        <v>0</v>
      </c>
      <c r="AC4222" s="54"/>
      <c r="AD4222" s="55">
        <f t="shared" si="87"/>
        <v>0</v>
      </c>
      <c r="AE4222" s="54"/>
    </row>
    <row r="4223" spans="2:31" x14ac:dyDescent="0.3">
      <c r="B4223" s="4" t="s">
        <v>249</v>
      </c>
      <c r="C4223" s="14"/>
      <c r="D4223" s="14"/>
      <c r="E4223" s="70">
        <v>0</v>
      </c>
      <c r="F4223" s="71">
        <v>0</v>
      </c>
      <c r="G4223" s="70">
        <v>0</v>
      </c>
      <c r="H4223" s="71">
        <v>0</v>
      </c>
      <c r="I4223" s="70">
        <v>0</v>
      </c>
      <c r="J4223" s="71">
        <v>0</v>
      </c>
      <c r="K4223" s="70">
        <v>0</v>
      </c>
      <c r="L4223" s="71">
        <v>0</v>
      </c>
      <c r="M4223" s="70">
        <v>0</v>
      </c>
      <c r="N4223" s="71">
        <v>0</v>
      </c>
      <c r="O4223" s="70">
        <v>0</v>
      </c>
      <c r="P4223" s="71">
        <v>0</v>
      </c>
      <c r="Q4223" s="70">
        <v>0</v>
      </c>
      <c r="R4223" s="71">
        <v>0</v>
      </c>
      <c r="S4223" s="70">
        <v>0</v>
      </c>
      <c r="T4223" s="71">
        <v>0</v>
      </c>
      <c r="U4223" s="70">
        <v>0</v>
      </c>
      <c r="V4223" s="71">
        <v>0</v>
      </c>
      <c r="W4223" s="70">
        <v>0</v>
      </c>
      <c r="X4223" s="71">
        <v>0</v>
      </c>
      <c r="Y4223" s="70">
        <v>0</v>
      </c>
      <c r="Z4223" s="71">
        <v>0</v>
      </c>
      <c r="AA4223" s="70">
        <v>0</v>
      </c>
      <c r="AB4223" s="71">
        <v>0</v>
      </c>
      <c r="AC4223" s="54"/>
      <c r="AD4223" s="55">
        <f t="shared" si="87"/>
        <v>0</v>
      </c>
      <c r="AE4223" s="54"/>
    </row>
    <row r="4224" spans="2:31" x14ac:dyDescent="0.3">
      <c r="B4224" s="4" t="s">
        <v>214</v>
      </c>
      <c r="C4224" s="14"/>
      <c r="D4224" s="14"/>
      <c r="E4224" s="70">
        <v>0</v>
      </c>
      <c r="F4224" s="71">
        <v>0</v>
      </c>
      <c r="G4224" s="70">
        <v>0</v>
      </c>
      <c r="H4224" s="71">
        <v>0</v>
      </c>
      <c r="I4224" s="70">
        <v>0</v>
      </c>
      <c r="J4224" s="71">
        <v>0</v>
      </c>
      <c r="K4224" s="70">
        <v>0</v>
      </c>
      <c r="L4224" s="71">
        <v>0</v>
      </c>
      <c r="M4224" s="70">
        <v>0</v>
      </c>
      <c r="N4224" s="71">
        <v>0</v>
      </c>
      <c r="O4224" s="70">
        <v>0</v>
      </c>
      <c r="P4224" s="71">
        <v>0</v>
      </c>
      <c r="Q4224" s="70">
        <v>0</v>
      </c>
      <c r="R4224" s="71">
        <v>0</v>
      </c>
      <c r="S4224" s="70">
        <v>0</v>
      </c>
      <c r="T4224" s="71">
        <v>0</v>
      </c>
      <c r="U4224" s="70">
        <v>0</v>
      </c>
      <c r="V4224" s="71">
        <v>0</v>
      </c>
      <c r="W4224" s="70">
        <v>0</v>
      </c>
      <c r="X4224" s="71">
        <v>0</v>
      </c>
      <c r="Y4224" s="70">
        <v>0</v>
      </c>
      <c r="Z4224" s="71">
        <v>0</v>
      </c>
      <c r="AA4224" s="70">
        <v>0</v>
      </c>
      <c r="AB4224" s="71">
        <v>0</v>
      </c>
      <c r="AC4224" s="54"/>
      <c r="AD4224" s="55">
        <f t="shared" si="87"/>
        <v>0</v>
      </c>
      <c r="AE4224" s="54"/>
    </row>
    <row r="4225" spans="2:31" x14ac:dyDescent="0.3">
      <c r="B4225" s="4" t="s">
        <v>215</v>
      </c>
      <c r="C4225" s="14"/>
      <c r="D4225" s="14"/>
      <c r="E4225" s="70">
        <v>0</v>
      </c>
      <c r="F4225" s="71">
        <v>0</v>
      </c>
      <c r="G4225" s="70">
        <v>0</v>
      </c>
      <c r="H4225" s="71">
        <v>0</v>
      </c>
      <c r="I4225" s="70">
        <v>0</v>
      </c>
      <c r="J4225" s="71">
        <v>0</v>
      </c>
      <c r="K4225" s="70">
        <v>0</v>
      </c>
      <c r="L4225" s="71">
        <v>0</v>
      </c>
      <c r="M4225" s="70">
        <v>0</v>
      </c>
      <c r="N4225" s="71">
        <v>0</v>
      </c>
      <c r="O4225" s="70">
        <v>0</v>
      </c>
      <c r="P4225" s="71">
        <v>0</v>
      </c>
      <c r="Q4225" s="70">
        <v>0</v>
      </c>
      <c r="R4225" s="71">
        <v>0</v>
      </c>
      <c r="S4225" s="70">
        <v>0</v>
      </c>
      <c r="T4225" s="71">
        <v>0</v>
      </c>
      <c r="U4225" s="70">
        <v>0</v>
      </c>
      <c r="V4225" s="71">
        <v>0</v>
      </c>
      <c r="W4225" s="70">
        <v>0</v>
      </c>
      <c r="X4225" s="71">
        <v>0</v>
      </c>
      <c r="Y4225" s="70">
        <v>0</v>
      </c>
      <c r="Z4225" s="71">
        <v>0</v>
      </c>
      <c r="AA4225" s="70">
        <v>0</v>
      </c>
      <c r="AB4225" s="71">
        <v>0</v>
      </c>
      <c r="AC4225" s="54"/>
      <c r="AD4225" s="55">
        <f t="shared" si="87"/>
        <v>0</v>
      </c>
      <c r="AE4225" s="54"/>
    </row>
    <row r="4226" spans="2:31" x14ac:dyDescent="0.3">
      <c r="B4226" s="4" t="s">
        <v>216</v>
      </c>
      <c r="C4226" s="14"/>
      <c r="D4226" s="14"/>
      <c r="E4226" s="70">
        <v>0</v>
      </c>
      <c r="F4226" s="71">
        <v>0</v>
      </c>
      <c r="G4226" s="70">
        <v>0</v>
      </c>
      <c r="H4226" s="71">
        <v>0</v>
      </c>
      <c r="I4226" s="70">
        <v>0</v>
      </c>
      <c r="J4226" s="71">
        <v>0</v>
      </c>
      <c r="K4226" s="70">
        <v>0</v>
      </c>
      <c r="L4226" s="71">
        <v>0</v>
      </c>
      <c r="M4226" s="70">
        <v>0</v>
      </c>
      <c r="N4226" s="71">
        <v>0</v>
      </c>
      <c r="O4226" s="70">
        <v>0</v>
      </c>
      <c r="P4226" s="71">
        <v>0</v>
      </c>
      <c r="Q4226" s="70">
        <v>0</v>
      </c>
      <c r="R4226" s="71">
        <v>0</v>
      </c>
      <c r="S4226" s="70">
        <v>0</v>
      </c>
      <c r="T4226" s="71">
        <v>0</v>
      </c>
      <c r="U4226" s="70">
        <v>0</v>
      </c>
      <c r="V4226" s="71">
        <v>0</v>
      </c>
      <c r="W4226" s="70">
        <v>0</v>
      </c>
      <c r="X4226" s="71">
        <v>0</v>
      </c>
      <c r="Y4226" s="70">
        <v>0</v>
      </c>
      <c r="Z4226" s="71">
        <v>0</v>
      </c>
      <c r="AA4226" s="70">
        <v>0</v>
      </c>
      <c r="AB4226" s="71">
        <v>0</v>
      </c>
      <c r="AC4226" s="54"/>
      <c r="AD4226" s="55">
        <f t="shared" si="87"/>
        <v>0</v>
      </c>
      <c r="AE4226" s="54"/>
    </row>
    <row r="4227" spans="2:31" x14ac:dyDescent="0.3">
      <c r="B4227" s="4" t="s">
        <v>250</v>
      </c>
      <c r="C4227" s="14"/>
      <c r="D4227" s="14"/>
      <c r="E4227" s="70">
        <v>0</v>
      </c>
      <c r="F4227" s="71">
        <v>0</v>
      </c>
      <c r="G4227" s="70">
        <v>0</v>
      </c>
      <c r="H4227" s="71">
        <v>0</v>
      </c>
      <c r="I4227" s="70">
        <v>0</v>
      </c>
      <c r="J4227" s="71">
        <v>0</v>
      </c>
      <c r="K4227" s="70">
        <v>0</v>
      </c>
      <c r="L4227" s="71">
        <v>0</v>
      </c>
      <c r="M4227" s="70">
        <v>0</v>
      </c>
      <c r="N4227" s="71">
        <v>0</v>
      </c>
      <c r="O4227" s="70">
        <v>0</v>
      </c>
      <c r="P4227" s="71">
        <v>0</v>
      </c>
      <c r="Q4227" s="70">
        <v>0</v>
      </c>
      <c r="R4227" s="71">
        <v>0</v>
      </c>
      <c r="S4227" s="70">
        <v>0</v>
      </c>
      <c r="T4227" s="71">
        <v>0</v>
      </c>
      <c r="U4227" s="70">
        <v>0</v>
      </c>
      <c r="V4227" s="71">
        <v>0</v>
      </c>
      <c r="W4227" s="70">
        <v>0</v>
      </c>
      <c r="X4227" s="71">
        <v>0</v>
      </c>
      <c r="Y4227" s="70">
        <v>0</v>
      </c>
      <c r="Z4227" s="71">
        <v>0</v>
      </c>
      <c r="AA4227" s="70">
        <v>0</v>
      </c>
      <c r="AB4227" s="71">
        <v>0</v>
      </c>
      <c r="AC4227" s="54"/>
      <c r="AD4227" s="55">
        <f t="shared" si="87"/>
        <v>0</v>
      </c>
      <c r="AE4227" s="54"/>
    </row>
    <row r="4228" spans="2:31" x14ac:dyDescent="0.3">
      <c r="B4228" s="4" t="s">
        <v>238</v>
      </c>
      <c r="C4228" s="14"/>
      <c r="D4228" s="14"/>
      <c r="E4228" s="70">
        <v>0</v>
      </c>
      <c r="F4228" s="71">
        <v>0</v>
      </c>
      <c r="G4228" s="70">
        <v>0</v>
      </c>
      <c r="H4228" s="71">
        <v>0</v>
      </c>
      <c r="I4228" s="70">
        <v>0</v>
      </c>
      <c r="J4228" s="71">
        <v>0</v>
      </c>
      <c r="K4228" s="70">
        <v>0</v>
      </c>
      <c r="L4228" s="71">
        <v>0</v>
      </c>
      <c r="M4228" s="70">
        <v>0</v>
      </c>
      <c r="N4228" s="71">
        <v>0</v>
      </c>
      <c r="O4228" s="70">
        <v>0</v>
      </c>
      <c r="P4228" s="71">
        <v>0</v>
      </c>
      <c r="Q4228" s="70">
        <v>0</v>
      </c>
      <c r="R4228" s="71">
        <v>0</v>
      </c>
      <c r="S4228" s="70">
        <v>0</v>
      </c>
      <c r="T4228" s="71">
        <v>0</v>
      </c>
      <c r="U4228" s="70">
        <v>0</v>
      </c>
      <c r="V4228" s="71">
        <v>0</v>
      </c>
      <c r="W4228" s="70">
        <v>0</v>
      </c>
      <c r="X4228" s="71">
        <v>0</v>
      </c>
      <c r="Y4228" s="70">
        <v>0</v>
      </c>
      <c r="Z4228" s="71">
        <v>0</v>
      </c>
      <c r="AA4228" s="70">
        <v>0</v>
      </c>
      <c r="AB4228" s="71">
        <v>0</v>
      </c>
      <c r="AC4228" s="54"/>
      <c r="AD4228" s="55">
        <f t="shared" si="87"/>
        <v>0</v>
      </c>
      <c r="AE4228" s="54"/>
    </row>
    <row r="4229" spans="2:31" x14ac:dyDescent="0.3">
      <c r="B4229" s="4" t="s">
        <v>181</v>
      </c>
      <c r="C4229" s="14"/>
      <c r="D4229" s="14"/>
      <c r="E4229" s="70">
        <v>0</v>
      </c>
      <c r="F4229" s="71">
        <v>0</v>
      </c>
      <c r="G4229" s="70">
        <v>0</v>
      </c>
      <c r="H4229" s="71">
        <v>0</v>
      </c>
      <c r="I4229" s="70">
        <v>0</v>
      </c>
      <c r="J4229" s="71">
        <v>0</v>
      </c>
      <c r="K4229" s="70">
        <v>0</v>
      </c>
      <c r="L4229" s="71">
        <v>0</v>
      </c>
      <c r="M4229" s="70">
        <v>0</v>
      </c>
      <c r="N4229" s="71">
        <v>0</v>
      </c>
      <c r="O4229" s="70">
        <v>0</v>
      </c>
      <c r="P4229" s="71">
        <v>0</v>
      </c>
      <c r="Q4229" s="70">
        <v>0</v>
      </c>
      <c r="R4229" s="71">
        <v>0</v>
      </c>
      <c r="S4229" s="70">
        <v>0</v>
      </c>
      <c r="T4229" s="71">
        <v>0</v>
      </c>
      <c r="U4229" s="70">
        <v>0</v>
      </c>
      <c r="V4229" s="71">
        <v>0</v>
      </c>
      <c r="W4229" s="70">
        <v>0</v>
      </c>
      <c r="X4229" s="71">
        <v>0</v>
      </c>
      <c r="Y4229" s="70">
        <v>0</v>
      </c>
      <c r="Z4229" s="71">
        <v>0</v>
      </c>
      <c r="AA4229" s="70">
        <v>0</v>
      </c>
      <c r="AB4229" s="71">
        <v>0</v>
      </c>
      <c r="AC4229" s="54"/>
      <c r="AD4229" s="55">
        <f t="shared" si="87"/>
        <v>0</v>
      </c>
      <c r="AE4229" s="54"/>
    </row>
    <row r="4230" spans="2:31" x14ac:dyDescent="0.3">
      <c r="B4230" s="4" t="s">
        <v>182</v>
      </c>
      <c r="C4230" s="14"/>
      <c r="D4230" s="14"/>
      <c r="E4230" s="70">
        <v>0</v>
      </c>
      <c r="F4230" s="71">
        <v>0</v>
      </c>
      <c r="G4230" s="70">
        <v>0</v>
      </c>
      <c r="H4230" s="71">
        <v>0</v>
      </c>
      <c r="I4230" s="70">
        <v>0</v>
      </c>
      <c r="J4230" s="71">
        <v>0</v>
      </c>
      <c r="K4230" s="70">
        <v>0</v>
      </c>
      <c r="L4230" s="71">
        <v>0</v>
      </c>
      <c r="M4230" s="70">
        <v>0</v>
      </c>
      <c r="N4230" s="71">
        <v>0</v>
      </c>
      <c r="O4230" s="70">
        <v>0</v>
      </c>
      <c r="P4230" s="71">
        <v>0</v>
      </c>
      <c r="Q4230" s="70">
        <v>0</v>
      </c>
      <c r="R4230" s="71">
        <v>0</v>
      </c>
      <c r="S4230" s="70">
        <v>0</v>
      </c>
      <c r="T4230" s="71">
        <v>0</v>
      </c>
      <c r="U4230" s="70">
        <v>0</v>
      </c>
      <c r="V4230" s="71">
        <v>0</v>
      </c>
      <c r="W4230" s="70">
        <v>0</v>
      </c>
      <c r="X4230" s="71">
        <v>0</v>
      </c>
      <c r="Y4230" s="70">
        <v>0</v>
      </c>
      <c r="Z4230" s="71">
        <v>0</v>
      </c>
      <c r="AA4230" s="70">
        <v>0</v>
      </c>
      <c r="AB4230" s="71">
        <v>0</v>
      </c>
      <c r="AC4230" s="54"/>
      <c r="AD4230" s="55">
        <f t="shared" si="87"/>
        <v>0</v>
      </c>
      <c r="AE4230" s="54"/>
    </row>
    <row r="4231" spans="2:31" x14ac:dyDescent="0.3">
      <c r="B4231" s="4" t="s">
        <v>200</v>
      </c>
      <c r="C4231" s="14"/>
      <c r="D4231" s="14"/>
      <c r="E4231" s="70">
        <v>0</v>
      </c>
      <c r="F4231" s="71">
        <v>0</v>
      </c>
      <c r="G4231" s="70">
        <v>0</v>
      </c>
      <c r="H4231" s="71">
        <v>0</v>
      </c>
      <c r="I4231" s="70">
        <v>0</v>
      </c>
      <c r="J4231" s="71">
        <v>0</v>
      </c>
      <c r="K4231" s="70">
        <v>0</v>
      </c>
      <c r="L4231" s="71">
        <v>0</v>
      </c>
      <c r="M4231" s="70">
        <v>0</v>
      </c>
      <c r="N4231" s="71">
        <v>0</v>
      </c>
      <c r="O4231" s="70">
        <v>0</v>
      </c>
      <c r="P4231" s="71">
        <v>0</v>
      </c>
      <c r="Q4231" s="70">
        <v>0</v>
      </c>
      <c r="R4231" s="71">
        <v>0</v>
      </c>
      <c r="S4231" s="70">
        <v>0</v>
      </c>
      <c r="T4231" s="71">
        <v>0</v>
      </c>
      <c r="U4231" s="70">
        <v>0</v>
      </c>
      <c r="V4231" s="71">
        <v>0</v>
      </c>
      <c r="W4231" s="70">
        <v>0</v>
      </c>
      <c r="X4231" s="71">
        <v>0</v>
      </c>
      <c r="Y4231" s="70">
        <v>0</v>
      </c>
      <c r="Z4231" s="71">
        <v>0</v>
      </c>
      <c r="AA4231" s="70">
        <v>0</v>
      </c>
      <c r="AB4231" s="71">
        <v>0</v>
      </c>
      <c r="AC4231" s="54"/>
      <c r="AD4231" s="55">
        <f t="shared" si="87"/>
        <v>0</v>
      </c>
      <c r="AE4231" s="54"/>
    </row>
    <row r="4232" spans="2:31" x14ac:dyDescent="0.3">
      <c r="B4232" s="4" t="s">
        <v>201</v>
      </c>
      <c r="C4232" s="14"/>
      <c r="D4232" s="14"/>
      <c r="E4232" s="70">
        <v>0</v>
      </c>
      <c r="F4232" s="71">
        <v>0</v>
      </c>
      <c r="G4232" s="70">
        <v>0</v>
      </c>
      <c r="H4232" s="71">
        <v>0</v>
      </c>
      <c r="I4232" s="70">
        <v>0</v>
      </c>
      <c r="J4232" s="71">
        <v>0</v>
      </c>
      <c r="K4232" s="70">
        <v>0</v>
      </c>
      <c r="L4232" s="71">
        <v>0</v>
      </c>
      <c r="M4232" s="70">
        <v>0</v>
      </c>
      <c r="N4232" s="71">
        <v>0</v>
      </c>
      <c r="O4232" s="70">
        <v>0</v>
      </c>
      <c r="P4232" s="71">
        <v>0</v>
      </c>
      <c r="Q4232" s="70">
        <v>0</v>
      </c>
      <c r="R4232" s="71">
        <v>0</v>
      </c>
      <c r="S4232" s="70">
        <v>0</v>
      </c>
      <c r="T4232" s="71">
        <v>0</v>
      </c>
      <c r="U4232" s="70">
        <v>0</v>
      </c>
      <c r="V4232" s="71">
        <v>0</v>
      </c>
      <c r="W4232" s="70">
        <v>0</v>
      </c>
      <c r="X4232" s="71">
        <v>0</v>
      </c>
      <c r="Y4232" s="70">
        <v>0</v>
      </c>
      <c r="Z4232" s="71">
        <v>0</v>
      </c>
      <c r="AA4232" s="70">
        <v>0</v>
      </c>
      <c r="AB4232" s="71">
        <v>0</v>
      </c>
      <c r="AC4232" s="54"/>
      <c r="AD4232" s="55">
        <f t="shared" si="87"/>
        <v>0</v>
      </c>
      <c r="AE4232" s="54"/>
    </row>
    <row r="4233" spans="2:31" x14ac:dyDescent="0.3">
      <c r="B4233" s="4" t="s">
        <v>202</v>
      </c>
      <c r="C4233" s="14"/>
      <c r="D4233" s="14"/>
      <c r="E4233" s="70">
        <v>0</v>
      </c>
      <c r="F4233" s="71">
        <v>0</v>
      </c>
      <c r="G4233" s="70">
        <v>0</v>
      </c>
      <c r="H4233" s="71">
        <v>0</v>
      </c>
      <c r="I4233" s="70">
        <v>0</v>
      </c>
      <c r="J4233" s="71">
        <v>0</v>
      </c>
      <c r="K4233" s="70">
        <v>0</v>
      </c>
      <c r="L4233" s="71">
        <v>0</v>
      </c>
      <c r="M4233" s="70">
        <v>0</v>
      </c>
      <c r="N4233" s="71">
        <v>0</v>
      </c>
      <c r="O4233" s="70">
        <v>0</v>
      </c>
      <c r="P4233" s="71">
        <v>0</v>
      </c>
      <c r="Q4233" s="70">
        <v>0</v>
      </c>
      <c r="R4233" s="71">
        <v>0</v>
      </c>
      <c r="S4233" s="70">
        <v>0</v>
      </c>
      <c r="T4233" s="71">
        <v>0</v>
      </c>
      <c r="U4233" s="70">
        <v>0</v>
      </c>
      <c r="V4233" s="71">
        <v>0</v>
      </c>
      <c r="W4233" s="70">
        <v>0</v>
      </c>
      <c r="X4233" s="71">
        <v>0</v>
      </c>
      <c r="Y4233" s="70">
        <v>0</v>
      </c>
      <c r="Z4233" s="71">
        <v>0</v>
      </c>
      <c r="AA4233" s="70">
        <v>0</v>
      </c>
      <c r="AB4233" s="71">
        <v>0</v>
      </c>
      <c r="AC4233" s="54"/>
      <c r="AD4233" s="55">
        <f t="shared" si="87"/>
        <v>0</v>
      </c>
      <c r="AE4233" s="54"/>
    </row>
    <row r="4234" spans="2:31" x14ac:dyDescent="0.3">
      <c r="B4234" s="4" t="s">
        <v>203</v>
      </c>
      <c r="C4234" s="14"/>
      <c r="D4234" s="14"/>
      <c r="E4234" s="70">
        <v>0</v>
      </c>
      <c r="F4234" s="71">
        <v>0</v>
      </c>
      <c r="G4234" s="70">
        <v>0</v>
      </c>
      <c r="H4234" s="71">
        <v>0</v>
      </c>
      <c r="I4234" s="70">
        <v>0</v>
      </c>
      <c r="J4234" s="71">
        <v>0</v>
      </c>
      <c r="K4234" s="70">
        <v>0</v>
      </c>
      <c r="L4234" s="71">
        <v>0</v>
      </c>
      <c r="M4234" s="70">
        <v>0</v>
      </c>
      <c r="N4234" s="71">
        <v>0</v>
      </c>
      <c r="O4234" s="70">
        <v>0</v>
      </c>
      <c r="P4234" s="71">
        <v>0</v>
      </c>
      <c r="Q4234" s="70">
        <v>0</v>
      </c>
      <c r="R4234" s="71">
        <v>0</v>
      </c>
      <c r="S4234" s="70">
        <v>0</v>
      </c>
      <c r="T4234" s="71">
        <v>0</v>
      </c>
      <c r="U4234" s="70">
        <v>0</v>
      </c>
      <c r="V4234" s="71">
        <v>0</v>
      </c>
      <c r="W4234" s="70">
        <v>0</v>
      </c>
      <c r="X4234" s="71">
        <v>0</v>
      </c>
      <c r="Y4234" s="70">
        <v>0</v>
      </c>
      <c r="Z4234" s="71">
        <v>0</v>
      </c>
      <c r="AA4234" s="70">
        <v>0</v>
      </c>
      <c r="AB4234" s="71">
        <v>0</v>
      </c>
      <c r="AC4234" s="54"/>
      <c r="AD4234" s="55">
        <f t="shared" si="87"/>
        <v>0</v>
      </c>
      <c r="AE4234" s="54"/>
    </row>
    <row r="4235" spans="2:31" x14ac:dyDescent="0.3">
      <c r="B4235" s="4" t="s">
        <v>130</v>
      </c>
      <c r="C4235" s="14"/>
      <c r="D4235" s="14"/>
      <c r="E4235" s="70">
        <v>0</v>
      </c>
      <c r="F4235" s="71">
        <v>0</v>
      </c>
      <c r="G4235" s="70">
        <v>0</v>
      </c>
      <c r="H4235" s="71">
        <v>0</v>
      </c>
      <c r="I4235" s="70">
        <v>0</v>
      </c>
      <c r="J4235" s="71">
        <v>0</v>
      </c>
      <c r="K4235" s="70">
        <v>0</v>
      </c>
      <c r="L4235" s="71">
        <v>0.38625480150540675</v>
      </c>
      <c r="M4235" s="70">
        <v>1.3242607208569843</v>
      </c>
      <c r="N4235" s="71">
        <v>0.22250502432187402</v>
      </c>
      <c r="O4235" s="70">
        <v>0.11697600226720173</v>
      </c>
      <c r="P4235" s="71">
        <v>0</v>
      </c>
      <c r="Q4235" s="70">
        <v>0</v>
      </c>
      <c r="R4235" s="71">
        <v>5.5690408058166538E-2</v>
      </c>
      <c r="S4235" s="70">
        <v>0.11086350803375244</v>
      </c>
      <c r="T4235" s="71">
        <v>0.83966550752321878</v>
      </c>
      <c r="U4235" s="70">
        <v>1.2326874963919323</v>
      </c>
      <c r="V4235" s="71">
        <v>1.7644085658073427</v>
      </c>
      <c r="W4235" s="70">
        <v>1.8383445781946193</v>
      </c>
      <c r="X4235" s="71">
        <v>9.9744981212615963E-2</v>
      </c>
      <c r="Y4235" s="70">
        <v>0</v>
      </c>
      <c r="Z4235" s="71">
        <v>0</v>
      </c>
      <c r="AA4235" s="70">
        <v>0</v>
      </c>
      <c r="AB4235" s="71">
        <v>0</v>
      </c>
      <c r="AC4235" s="54"/>
      <c r="AD4235" s="55">
        <f t="shared" si="87"/>
        <v>7.9914015941731158</v>
      </c>
      <c r="AE4235" s="54"/>
    </row>
    <row r="4236" spans="2:31" x14ac:dyDescent="0.3">
      <c r="B4236" s="4" t="s">
        <v>131</v>
      </c>
      <c r="C4236" s="14"/>
      <c r="D4236" s="14"/>
      <c r="E4236" s="70">
        <v>0</v>
      </c>
      <c r="F4236" s="71">
        <v>0</v>
      </c>
      <c r="G4236" s="70">
        <v>0</v>
      </c>
      <c r="H4236" s="71">
        <v>0</v>
      </c>
      <c r="I4236" s="70">
        <v>0</v>
      </c>
      <c r="J4236" s="71">
        <v>0</v>
      </c>
      <c r="K4236" s="70">
        <v>0</v>
      </c>
      <c r="L4236" s="71">
        <v>0.38625480150540675</v>
      </c>
      <c r="M4236" s="70">
        <v>1.3242607208569843</v>
      </c>
      <c r="N4236" s="71">
        <v>0.22250502432187402</v>
      </c>
      <c r="O4236" s="70">
        <v>0.11697600226720173</v>
      </c>
      <c r="P4236" s="71">
        <v>0</v>
      </c>
      <c r="Q4236" s="70">
        <v>0</v>
      </c>
      <c r="R4236" s="71">
        <v>5.5690408058166538E-2</v>
      </c>
      <c r="S4236" s="70">
        <v>0.11086350803375244</v>
      </c>
      <c r="T4236" s="71">
        <v>0.83966550752321878</v>
      </c>
      <c r="U4236" s="70">
        <v>1.2326874963919323</v>
      </c>
      <c r="V4236" s="71">
        <v>1.7644085658073427</v>
      </c>
      <c r="W4236" s="70">
        <v>1.8383445781946193</v>
      </c>
      <c r="X4236" s="71">
        <v>9.9744981212615963E-2</v>
      </c>
      <c r="Y4236" s="70">
        <v>0</v>
      </c>
      <c r="Z4236" s="71">
        <v>0</v>
      </c>
      <c r="AA4236" s="70">
        <v>0</v>
      </c>
      <c r="AB4236" s="71">
        <v>0</v>
      </c>
      <c r="AC4236" s="54"/>
      <c r="AD4236" s="55">
        <f t="shared" si="87"/>
        <v>7.9914015941731158</v>
      </c>
      <c r="AE4236" s="54"/>
    </row>
    <row r="4237" spans="2:31" x14ac:dyDescent="0.3">
      <c r="B4237" s="4" t="s">
        <v>219</v>
      </c>
      <c r="C4237" s="14"/>
      <c r="D4237" s="14"/>
      <c r="E4237" s="70">
        <v>0</v>
      </c>
      <c r="F4237" s="71">
        <v>0</v>
      </c>
      <c r="G4237" s="70">
        <v>0</v>
      </c>
      <c r="H4237" s="71">
        <v>0</v>
      </c>
      <c r="I4237" s="70">
        <v>0</v>
      </c>
      <c r="J4237" s="71">
        <v>0</v>
      </c>
      <c r="K4237" s="70">
        <v>0</v>
      </c>
      <c r="L4237" s="71">
        <v>0.59406780853271479</v>
      </c>
      <c r="M4237" s="70">
        <v>1.8644008517795141</v>
      </c>
      <c r="N4237" s="71">
        <v>1.3375166200002035</v>
      </c>
      <c r="O4237" s="70">
        <v>1.471534506479899</v>
      </c>
      <c r="P4237" s="71">
        <v>1.612584670384724</v>
      </c>
      <c r="Q4237" s="70">
        <v>1.6295840581258141</v>
      </c>
      <c r="R4237" s="71">
        <v>1.6124639670054117</v>
      </c>
      <c r="S4237" s="70">
        <v>1.5953438599904377</v>
      </c>
      <c r="T4237" s="71">
        <v>1.5919181982676189</v>
      </c>
      <c r="U4237" s="70">
        <v>2.8072592258453368</v>
      </c>
      <c r="V4237" s="71">
        <v>4.6366130193074548</v>
      </c>
      <c r="W4237" s="70">
        <v>4.2183412313461313</v>
      </c>
      <c r="X4237" s="71">
        <v>0.24325226147969564</v>
      </c>
      <c r="Y4237" s="70">
        <v>0</v>
      </c>
      <c r="Z4237" s="71">
        <v>0</v>
      </c>
      <c r="AA4237" s="70">
        <v>0</v>
      </c>
      <c r="AB4237" s="71">
        <v>0</v>
      </c>
      <c r="AC4237" s="54"/>
      <c r="AD4237" s="55">
        <f t="shared" si="87"/>
        <v>25.214880278544953</v>
      </c>
      <c r="AE4237" s="54"/>
    </row>
    <row r="4238" spans="2:31" x14ac:dyDescent="0.3">
      <c r="B4238" s="4" t="s">
        <v>285</v>
      </c>
      <c r="C4238" s="14"/>
      <c r="D4238" s="14"/>
      <c r="E4238" s="70">
        <v>0</v>
      </c>
      <c r="F4238" s="71">
        <v>0</v>
      </c>
      <c r="G4238" s="70">
        <v>0</v>
      </c>
      <c r="H4238" s="71">
        <v>0</v>
      </c>
      <c r="I4238" s="70">
        <v>0</v>
      </c>
      <c r="J4238" s="71">
        <v>0</v>
      </c>
      <c r="K4238" s="70">
        <v>0</v>
      </c>
      <c r="L4238" s="71">
        <v>0</v>
      </c>
      <c r="M4238" s="70">
        <v>0</v>
      </c>
      <c r="N4238" s="71">
        <v>0</v>
      </c>
      <c r="O4238" s="70">
        <v>0</v>
      </c>
      <c r="P4238" s="71">
        <v>0</v>
      </c>
      <c r="Q4238" s="70">
        <v>0</v>
      </c>
      <c r="R4238" s="71">
        <v>0</v>
      </c>
      <c r="S4238" s="70">
        <v>0</v>
      </c>
      <c r="T4238" s="71">
        <v>0</v>
      </c>
      <c r="U4238" s="70">
        <v>0</v>
      </c>
      <c r="V4238" s="71">
        <v>0</v>
      </c>
      <c r="W4238" s="70">
        <v>0</v>
      </c>
      <c r="X4238" s="71">
        <v>0</v>
      </c>
      <c r="Y4238" s="70">
        <v>0</v>
      </c>
      <c r="Z4238" s="71">
        <v>0</v>
      </c>
      <c r="AA4238" s="70">
        <v>0</v>
      </c>
      <c r="AB4238" s="71">
        <v>0</v>
      </c>
      <c r="AC4238" s="54"/>
      <c r="AD4238" s="55">
        <f t="shared" si="87"/>
        <v>0</v>
      </c>
      <c r="AE4238" s="54"/>
    </row>
    <row r="4239" spans="2:31" x14ac:dyDescent="0.3">
      <c r="B4239" s="4" t="s">
        <v>286</v>
      </c>
      <c r="C4239" s="14"/>
      <c r="D4239" s="14"/>
      <c r="E4239" s="70">
        <v>0</v>
      </c>
      <c r="F4239" s="71">
        <v>0</v>
      </c>
      <c r="G4239" s="70">
        <v>0</v>
      </c>
      <c r="H4239" s="71">
        <v>0</v>
      </c>
      <c r="I4239" s="70">
        <v>0</v>
      </c>
      <c r="J4239" s="71">
        <v>0</v>
      </c>
      <c r="K4239" s="70">
        <v>0</v>
      </c>
      <c r="L4239" s="71">
        <v>0</v>
      </c>
      <c r="M4239" s="70">
        <v>0</v>
      </c>
      <c r="N4239" s="71">
        <v>0</v>
      </c>
      <c r="O4239" s="70">
        <v>0</v>
      </c>
      <c r="P4239" s="71">
        <v>0</v>
      </c>
      <c r="Q4239" s="70">
        <v>0</v>
      </c>
      <c r="R4239" s="71">
        <v>0</v>
      </c>
      <c r="S4239" s="70">
        <v>0</v>
      </c>
      <c r="T4239" s="71">
        <v>0</v>
      </c>
      <c r="U4239" s="70">
        <v>0</v>
      </c>
      <c r="V4239" s="71">
        <v>0</v>
      </c>
      <c r="W4239" s="70">
        <v>0</v>
      </c>
      <c r="X4239" s="71">
        <v>0</v>
      </c>
      <c r="Y4239" s="70">
        <v>0</v>
      </c>
      <c r="Z4239" s="71">
        <v>0</v>
      </c>
      <c r="AA4239" s="70">
        <v>0</v>
      </c>
      <c r="AB4239" s="71">
        <v>0</v>
      </c>
      <c r="AC4239" s="54"/>
      <c r="AD4239" s="55">
        <f t="shared" si="87"/>
        <v>0</v>
      </c>
      <c r="AE4239" s="54"/>
    </row>
    <row r="4240" spans="2:31" x14ac:dyDescent="0.3">
      <c r="B4240" s="4" t="s">
        <v>198</v>
      </c>
      <c r="C4240" s="14"/>
      <c r="D4240" s="14"/>
      <c r="E4240" s="70">
        <v>0</v>
      </c>
      <c r="F4240" s="71">
        <v>0</v>
      </c>
      <c r="G4240" s="70">
        <v>0</v>
      </c>
      <c r="H4240" s="71">
        <v>0</v>
      </c>
      <c r="I4240" s="70">
        <v>0</v>
      </c>
      <c r="J4240" s="71">
        <v>0</v>
      </c>
      <c r="K4240" s="70">
        <v>0</v>
      </c>
      <c r="L4240" s="71">
        <v>0</v>
      </c>
      <c r="M4240" s="70">
        <v>0</v>
      </c>
      <c r="N4240" s="71">
        <v>0</v>
      </c>
      <c r="O4240" s="70">
        <v>0</v>
      </c>
      <c r="P4240" s="71">
        <v>0</v>
      </c>
      <c r="Q4240" s="70">
        <v>0</v>
      </c>
      <c r="R4240" s="71">
        <v>0</v>
      </c>
      <c r="S4240" s="70">
        <v>0</v>
      </c>
      <c r="T4240" s="71">
        <v>0</v>
      </c>
      <c r="U4240" s="70">
        <v>0</v>
      </c>
      <c r="V4240" s="71">
        <v>0</v>
      </c>
      <c r="W4240" s="70">
        <v>0</v>
      </c>
      <c r="X4240" s="71">
        <v>0</v>
      </c>
      <c r="Y4240" s="70">
        <v>0</v>
      </c>
      <c r="Z4240" s="71">
        <v>0</v>
      </c>
      <c r="AA4240" s="70">
        <v>0</v>
      </c>
      <c r="AB4240" s="71">
        <v>0</v>
      </c>
      <c r="AC4240" s="54"/>
      <c r="AD4240" s="55">
        <f t="shared" si="87"/>
        <v>0</v>
      </c>
      <c r="AE4240" s="54"/>
    </row>
    <row r="4241" spans="2:31" x14ac:dyDescent="0.3">
      <c r="B4241" s="4" t="s">
        <v>199</v>
      </c>
      <c r="C4241" s="14"/>
      <c r="D4241" s="14"/>
      <c r="E4241" s="70">
        <v>0</v>
      </c>
      <c r="F4241" s="71">
        <v>0</v>
      </c>
      <c r="G4241" s="70">
        <v>0</v>
      </c>
      <c r="H4241" s="71">
        <v>0</v>
      </c>
      <c r="I4241" s="70">
        <v>0</v>
      </c>
      <c r="J4241" s="71">
        <v>0</v>
      </c>
      <c r="K4241" s="70">
        <v>0</v>
      </c>
      <c r="L4241" s="71">
        <v>0</v>
      </c>
      <c r="M4241" s="70">
        <v>0</v>
      </c>
      <c r="N4241" s="71">
        <v>0</v>
      </c>
      <c r="O4241" s="70">
        <v>0</v>
      </c>
      <c r="P4241" s="71">
        <v>0</v>
      </c>
      <c r="Q4241" s="70">
        <v>0</v>
      </c>
      <c r="R4241" s="71">
        <v>0</v>
      </c>
      <c r="S4241" s="70">
        <v>0</v>
      </c>
      <c r="T4241" s="71">
        <v>0</v>
      </c>
      <c r="U4241" s="70">
        <v>0</v>
      </c>
      <c r="V4241" s="71">
        <v>0</v>
      </c>
      <c r="W4241" s="70">
        <v>0</v>
      </c>
      <c r="X4241" s="71">
        <v>0</v>
      </c>
      <c r="Y4241" s="70">
        <v>0</v>
      </c>
      <c r="Z4241" s="71">
        <v>0</v>
      </c>
      <c r="AA4241" s="70">
        <v>0</v>
      </c>
      <c r="AB4241" s="71">
        <v>0</v>
      </c>
      <c r="AC4241" s="54"/>
      <c r="AD4241" s="55">
        <f t="shared" si="87"/>
        <v>0</v>
      </c>
      <c r="AE4241" s="54"/>
    </row>
    <row r="4242" spans="2:31" x14ac:dyDescent="0.3">
      <c r="B4242" s="4" t="s">
        <v>155</v>
      </c>
      <c r="C4242" s="14"/>
      <c r="D4242" s="14"/>
      <c r="E4242" s="70">
        <v>0</v>
      </c>
      <c r="F4242" s="71">
        <v>0</v>
      </c>
      <c r="G4242" s="70">
        <v>0</v>
      </c>
      <c r="H4242" s="71">
        <v>0</v>
      </c>
      <c r="I4242" s="70">
        <v>0</v>
      </c>
      <c r="J4242" s="71">
        <v>0</v>
      </c>
      <c r="K4242" s="70">
        <v>0</v>
      </c>
      <c r="L4242" s="71">
        <v>0</v>
      </c>
      <c r="M4242" s="70">
        <v>0</v>
      </c>
      <c r="N4242" s="71">
        <v>0</v>
      </c>
      <c r="O4242" s="70">
        <v>0</v>
      </c>
      <c r="P4242" s="71">
        <v>0</v>
      </c>
      <c r="Q4242" s="70">
        <v>0</v>
      </c>
      <c r="R4242" s="71">
        <v>0</v>
      </c>
      <c r="S4242" s="70">
        <v>0</v>
      </c>
      <c r="T4242" s="71">
        <v>0</v>
      </c>
      <c r="U4242" s="70">
        <v>0</v>
      </c>
      <c r="V4242" s="71">
        <v>0</v>
      </c>
      <c r="W4242" s="70">
        <v>0</v>
      </c>
      <c r="X4242" s="71">
        <v>0</v>
      </c>
      <c r="Y4242" s="70">
        <v>0</v>
      </c>
      <c r="Z4242" s="71">
        <v>0</v>
      </c>
      <c r="AA4242" s="70">
        <v>0</v>
      </c>
      <c r="AB4242" s="71">
        <v>0</v>
      </c>
      <c r="AC4242" s="54"/>
      <c r="AD4242" s="55">
        <f t="shared" si="87"/>
        <v>0</v>
      </c>
      <c r="AE4242" s="54"/>
    </row>
    <row r="4243" spans="2:31" x14ac:dyDescent="0.3">
      <c r="B4243" s="4" t="s">
        <v>231</v>
      </c>
      <c r="C4243" s="14"/>
      <c r="D4243" s="14"/>
      <c r="E4243" s="70">
        <v>0</v>
      </c>
      <c r="F4243" s="71">
        <v>0</v>
      </c>
      <c r="G4243" s="70">
        <v>0</v>
      </c>
      <c r="H4243" s="71">
        <v>0</v>
      </c>
      <c r="I4243" s="70">
        <v>0</v>
      </c>
      <c r="J4243" s="71">
        <v>0</v>
      </c>
      <c r="K4243" s="70">
        <v>0</v>
      </c>
      <c r="L4243" s="71">
        <v>0</v>
      </c>
      <c r="M4243" s="70">
        <v>0</v>
      </c>
      <c r="N4243" s="71">
        <v>0</v>
      </c>
      <c r="O4243" s="70">
        <v>0</v>
      </c>
      <c r="P4243" s="71">
        <v>0</v>
      </c>
      <c r="Q4243" s="70">
        <v>0</v>
      </c>
      <c r="R4243" s="71">
        <v>0</v>
      </c>
      <c r="S4243" s="70">
        <v>0</v>
      </c>
      <c r="T4243" s="71">
        <v>0</v>
      </c>
      <c r="U4243" s="70">
        <v>0</v>
      </c>
      <c r="V4243" s="71">
        <v>0</v>
      </c>
      <c r="W4243" s="70">
        <v>0</v>
      </c>
      <c r="X4243" s="71">
        <v>0</v>
      </c>
      <c r="Y4243" s="70">
        <v>0</v>
      </c>
      <c r="Z4243" s="71">
        <v>0</v>
      </c>
      <c r="AA4243" s="70">
        <v>0</v>
      </c>
      <c r="AB4243" s="71">
        <v>0</v>
      </c>
      <c r="AC4243" s="54"/>
      <c r="AD4243" s="55">
        <f t="shared" si="87"/>
        <v>0</v>
      </c>
      <c r="AE4243" s="54"/>
    </row>
    <row r="4244" spans="2:31" x14ac:dyDescent="0.3">
      <c r="B4244" s="4" t="s">
        <v>232</v>
      </c>
      <c r="C4244" s="14"/>
      <c r="D4244" s="14"/>
      <c r="E4244" s="70">
        <v>0</v>
      </c>
      <c r="F4244" s="71">
        <v>0</v>
      </c>
      <c r="G4244" s="70">
        <v>0</v>
      </c>
      <c r="H4244" s="71">
        <v>0</v>
      </c>
      <c r="I4244" s="70">
        <v>0</v>
      </c>
      <c r="J4244" s="71">
        <v>0</v>
      </c>
      <c r="K4244" s="70">
        <v>0</v>
      </c>
      <c r="L4244" s="71">
        <v>0</v>
      </c>
      <c r="M4244" s="70">
        <v>0</v>
      </c>
      <c r="N4244" s="71">
        <v>0</v>
      </c>
      <c r="O4244" s="70">
        <v>0</v>
      </c>
      <c r="P4244" s="71">
        <v>0</v>
      </c>
      <c r="Q4244" s="70">
        <v>0</v>
      </c>
      <c r="R4244" s="71">
        <v>0</v>
      </c>
      <c r="S4244" s="70">
        <v>0</v>
      </c>
      <c r="T4244" s="71">
        <v>0</v>
      </c>
      <c r="U4244" s="70">
        <v>0</v>
      </c>
      <c r="V4244" s="71">
        <v>0</v>
      </c>
      <c r="W4244" s="70">
        <v>0</v>
      </c>
      <c r="X4244" s="71">
        <v>0</v>
      </c>
      <c r="Y4244" s="70">
        <v>0</v>
      </c>
      <c r="Z4244" s="71">
        <v>0</v>
      </c>
      <c r="AA4244" s="70">
        <v>0</v>
      </c>
      <c r="AB4244" s="71">
        <v>0</v>
      </c>
      <c r="AC4244" s="54"/>
      <c r="AD4244" s="55">
        <f t="shared" si="87"/>
        <v>0</v>
      </c>
      <c r="AE4244" s="54"/>
    </row>
    <row r="4245" spans="2:31" x14ac:dyDescent="0.3">
      <c r="B4245" s="4" t="s">
        <v>233</v>
      </c>
      <c r="C4245" s="14"/>
      <c r="D4245" s="14"/>
      <c r="E4245" s="70">
        <v>0</v>
      </c>
      <c r="F4245" s="71">
        <v>0</v>
      </c>
      <c r="G4245" s="70">
        <v>0</v>
      </c>
      <c r="H4245" s="71">
        <v>0</v>
      </c>
      <c r="I4245" s="70">
        <v>0</v>
      </c>
      <c r="J4245" s="71">
        <v>0</v>
      </c>
      <c r="K4245" s="70">
        <v>0</v>
      </c>
      <c r="L4245" s="71">
        <v>3.4606597222222231</v>
      </c>
      <c r="M4245" s="70">
        <v>5.5101041666666681</v>
      </c>
      <c r="N4245" s="71">
        <v>5.2860625000000008</v>
      </c>
      <c r="O4245" s="70">
        <v>5.1128541666666667</v>
      </c>
      <c r="P4245" s="71">
        <v>5.1194791666666655</v>
      </c>
      <c r="Q4245" s="70">
        <v>5.338124999999998</v>
      </c>
      <c r="R4245" s="71">
        <v>5.3984166666666686</v>
      </c>
      <c r="S4245" s="70">
        <v>5.4740208333333342</v>
      </c>
      <c r="T4245" s="71">
        <v>5.2317833333333326</v>
      </c>
      <c r="U4245" s="70">
        <v>5.3214166666666678</v>
      </c>
      <c r="V4245" s="71">
        <v>5.2337708333333346</v>
      </c>
      <c r="W4245" s="70">
        <v>5.1332708333333343</v>
      </c>
      <c r="X4245" s="71">
        <v>0.36589999999999995</v>
      </c>
      <c r="Y4245" s="70">
        <v>0</v>
      </c>
      <c r="Z4245" s="71">
        <v>0</v>
      </c>
      <c r="AA4245" s="70">
        <v>0</v>
      </c>
      <c r="AB4245" s="71">
        <v>0</v>
      </c>
      <c r="AC4245" s="54"/>
      <c r="AD4245" s="55">
        <f t="shared" si="87"/>
        <v>61.9858638888889</v>
      </c>
      <c r="AE4245" s="54"/>
    </row>
    <row r="4246" spans="2:31" x14ac:dyDescent="0.3">
      <c r="B4246" s="4" t="s">
        <v>234</v>
      </c>
      <c r="C4246" s="4"/>
      <c r="D4246" s="4"/>
      <c r="E4246" s="70">
        <v>0</v>
      </c>
      <c r="F4246" s="71">
        <v>0</v>
      </c>
      <c r="G4246" s="70">
        <v>0</v>
      </c>
      <c r="H4246" s="71">
        <v>0</v>
      </c>
      <c r="I4246" s="70">
        <v>0</v>
      </c>
      <c r="J4246" s="71">
        <v>0</v>
      </c>
      <c r="K4246" s="70">
        <v>0</v>
      </c>
      <c r="L4246" s="71">
        <v>3.4606597222222231</v>
      </c>
      <c r="M4246" s="70">
        <v>5.5101041666666681</v>
      </c>
      <c r="N4246" s="71">
        <v>5.2860625000000008</v>
      </c>
      <c r="O4246" s="70">
        <v>5.1128541666666667</v>
      </c>
      <c r="P4246" s="71">
        <v>5.1194791666666655</v>
      </c>
      <c r="Q4246" s="70">
        <v>5.338124999999998</v>
      </c>
      <c r="R4246" s="71">
        <v>5.3984166666666686</v>
      </c>
      <c r="S4246" s="70">
        <v>5.4740208333333342</v>
      </c>
      <c r="T4246" s="71">
        <v>5.2317833333333326</v>
      </c>
      <c r="U4246" s="70">
        <v>5.3214166666666678</v>
      </c>
      <c r="V4246" s="71">
        <v>5.2337708333333346</v>
      </c>
      <c r="W4246" s="70">
        <v>5.1332708333333343</v>
      </c>
      <c r="X4246" s="71">
        <v>0.36589999999999995</v>
      </c>
      <c r="Y4246" s="70">
        <v>0</v>
      </c>
      <c r="Z4246" s="71">
        <v>0</v>
      </c>
      <c r="AA4246" s="70">
        <v>0</v>
      </c>
      <c r="AB4246" s="71">
        <v>0</v>
      </c>
      <c r="AC4246" s="54"/>
      <c r="AD4246" s="55">
        <f t="shared" si="87"/>
        <v>61.9858638888889</v>
      </c>
      <c r="AE4246" s="54"/>
    </row>
    <row r="4247" spans="2:31" x14ac:dyDescent="0.3">
      <c r="B4247" s="4" t="s">
        <v>288</v>
      </c>
      <c r="C4247" s="4"/>
      <c r="D4247" s="4"/>
      <c r="E4247" s="70">
        <v>0</v>
      </c>
      <c r="F4247" s="71">
        <v>0</v>
      </c>
      <c r="G4247" s="70">
        <v>0</v>
      </c>
      <c r="H4247" s="71">
        <v>0</v>
      </c>
      <c r="I4247" s="70">
        <v>0</v>
      </c>
      <c r="J4247" s="71">
        <v>0</v>
      </c>
      <c r="K4247" s="70">
        <v>0</v>
      </c>
      <c r="L4247" s="71">
        <v>0.50804207548646485</v>
      </c>
      <c r="M4247" s="70">
        <v>1.0013173696965132</v>
      </c>
      <c r="N4247" s="71">
        <v>0.77761586984713638</v>
      </c>
      <c r="O4247" s="70">
        <v>0.78386048357407012</v>
      </c>
      <c r="P4247" s="71">
        <v>0.81552452059507152</v>
      </c>
      <c r="Q4247" s="70">
        <v>1.0221279051837746</v>
      </c>
      <c r="R4247" s="71">
        <v>1.0384185033609623</v>
      </c>
      <c r="S4247" s="70">
        <v>0.67973497490803148</v>
      </c>
      <c r="T4247" s="71">
        <v>0.80412176654114609</v>
      </c>
      <c r="U4247" s="70">
        <v>0.80689161991776559</v>
      </c>
      <c r="V4247" s="71">
        <v>0.43717954358311445</v>
      </c>
      <c r="W4247" s="70">
        <v>0.65024091315894883</v>
      </c>
      <c r="X4247" s="71">
        <v>7.185013514152179E-2</v>
      </c>
      <c r="Y4247" s="70">
        <v>0</v>
      </c>
      <c r="Z4247" s="71">
        <v>0</v>
      </c>
      <c r="AA4247" s="70">
        <v>0</v>
      </c>
      <c r="AB4247" s="71">
        <v>0</v>
      </c>
      <c r="AC4247" s="54"/>
      <c r="AD4247" s="55">
        <f t="shared" si="87"/>
        <v>9.3969256809945243</v>
      </c>
      <c r="AE4247" s="54"/>
    </row>
    <row r="4248" spans="2:31" x14ac:dyDescent="0.3">
      <c r="B4248" s="4" t="s">
        <v>289</v>
      </c>
      <c r="C4248" s="4"/>
      <c r="D4248" s="4"/>
      <c r="E4248" s="70">
        <v>0</v>
      </c>
      <c r="F4248" s="71">
        <v>0</v>
      </c>
      <c r="G4248" s="70">
        <v>0</v>
      </c>
      <c r="H4248" s="71">
        <v>0</v>
      </c>
      <c r="I4248" s="70">
        <v>0</v>
      </c>
      <c r="J4248" s="71">
        <v>0</v>
      </c>
      <c r="K4248" s="70">
        <v>0</v>
      </c>
      <c r="L4248" s="71">
        <v>0.50804207548646485</v>
      </c>
      <c r="M4248" s="70">
        <v>1.0013173696965132</v>
      </c>
      <c r="N4248" s="71">
        <v>0.77761586984713638</v>
      </c>
      <c r="O4248" s="70">
        <v>0.78386048357407012</v>
      </c>
      <c r="P4248" s="71">
        <v>0.81552452059507152</v>
      </c>
      <c r="Q4248" s="70">
        <v>1.0221279051837746</v>
      </c>
      <c r="R4248" s="71">
        <v>1.0384185033609623</v>
      </c>
      <c r="S4248" s="70">
        <v>0.67973497490803148</v>
      </c>
      <c r="T4248" s="71">
        <v>0.80412176654114609</v>
      </c>
      <c r="U4248" s="70">
        <v>0.80689161991776559</v>
      </c>
      <c r="V4248" s="71">
        <v>0.43717954358311445</v>
      </c>
      <c r="W4248" s="70">
        <v>0.65024091315894883</v>
      </c>
      <c r="X4248" s="71">
        <v>7.185013514152179E-2</v>
      </c>
      <c r="Y4248" s="70">
        <v>0</v>
      </c>
      <c r="Z4248" s="71">
        <v>0</v>
      </c>
      <c r="AA4248" s="70">
        <v>0</v>
      </c>
      <c r="AB4248" s="71">
        <v>0</v>
      </c>
      <c r="AC4248" s="54"/>
      <c r="AD4248" s="55">
        <f t="shared" si="87"/>
        <v>9.3969256809945243</v>
      </c>
      <c r="AE4248" s="54"/>
    </row>
    <row r="4249" spans="2:31" x14ac:dyDescent="0.3">
      <c r="B4249" s="4" t="s">
        <v>156</v>
      </c>
      <c r="C4249" s="4"/>
      <c r="D4249" s="4"/>
      <c r="E4249" s="70">
        <v>0</v>
      </c>
      <c r="F4249" s="71">
        <v>0</v>
      </c>
      <c r="G4249" s="70">
        <v>0</v>
      </c>
      <c r="H4249" s="71">
        <v>0</v>
      </c>
      <c r="I4249" s="70">
        <v>0</v>
      </c>
      <c r="J4249" s="71">
        <v>0</v>
      </c>
      <c r="K4249" s="70">
        <v>0</v>
      </c>
      <c r="L4249" s="71">
        <v>0</v>
      </c>
      <c r="M4249" s="70">
        <v>0</v>
      </c>
      <c r="N4249" s="71">
        <v>2.014886678059942E-2</v>
      </c>
      <c r="O4249" s="70">
        <v>0.26266923878987741</v>
      </c>
      <c r="P4249" s="71">
        <v>0.50687762908935663</v>
      </c>
      <c r="Q4249" s="70">
        <v>0.68284069697062277</v>
      </c>
      <c r="R4249" s="71">
        <v>0.81729998143514115</v>
      </c>
      <c r="S4249" s="70">
        <v>0.75675568135579552</v>
      </c>
      <c r="T4249" s="71">
        <v>0.50806742858886833</v>
      </c>
      <c r="U4249" s="70">
        <v>3.7045469156901351E-2</v>
      </c>
      <c r="V4249" s="71">
        <v>0</v>
      </c>
      <c r="W4249" s="70">
        <v>0</v>
      </c>
      <c r="X4249" s="71">
        <v>0</v>
      </c>
      <c r="Y4249" s="70">
        <v>0</v>
      </c>
      <c r="Z4249" s="71">
        <v>0</v>
      </c>
      <c r="AA4249" s="70">
        <v>0</v>
      </c>
      <c r="AB4249" s="71">
        <v>0</v>
      </c>
      <c r="AC4249" s="54"/>
      <c r="AD4249" s="55">
        <f t="shared" si="87"/>
        <v>3.5917049921671622</v>
      </c>
      <c r="AE4249" s="54"/>
    </row>
    <row r="4250" spans="2:31" x14ac:dyDescent="0.3">
      <c r="B4250" s="4" t="s">
        <v>192</v>
      </c>
      <c r="C4250" s="4"/>
      <c r="D4250" s="4"/>
      <c r="E4250" s="70">
        <v>0</v>
      </c>
      <c r="F4250" s="71">
        <v>0</v>
      </c>
      <c r="G4250" s="70">
        <v>0</v>
      </c>
      <c r="H4250" s="71">
        <v>0</v>
      </c>
      <c r="I4250" s="70">
        <v>0</v>
      </c>
      <c r="J4250" s="71">
        <v>0</v>
      </c>
      <c r="K4250" s="70">
        <v>0</v>
      </c>
      <c r="L4250" s="71">
        <v>0.89063623150189708</v>
      </c>
      <c r="M4250" s="70">
        <v>2.6199182053407029</v>
      </c>
      <c r="N4250" s="71">
        <v>2.5842401007811251</v>
      </c>
      <c r="O4250" s="70">
        <v>2.9083370486895253</v>
      </c>
      <c r="P4250" s="71">
        <v>2.648564070463181</v>
      </c>
      <c r="Q4250" s="70">
        <v>2.5497685074806204</v>
      </c>
      <c r="R4250" s="71">
        <v>2.4313428203264866</v>
      </c>
      <c r="S4250" s="70">
        <v>2.3857583681742356</v>
      </c>
      <c r="T4250" s="71">
        <v>2.2406750837961829</v>
      </c>
      <c r="U4250" s="70">
        <v>2.4676860809326175</v>
      </c>
      <c r="V4250" s="71">
        <v>2.7854533513387043</v>
      </c>
      <c r="W4250" s="70">
        <v>2.7975057125091554</v>
      </c>
      <c r="X4250" s="71">
        <v>0.18809956709543865</v>
      </c>
      <c r="Y4250" s="70">
        <v>0</v>
      </c>
      <c r="Z4250" s="71">
        <v>0</v>
      </c>
      <c r="AA4250" s="70">
        <v>0</v>
      </c>
      <c r="AB4250" s="71">
        <v>0</v>
      </c>
      <c r="AC4250" s="54"/>
      <c r="AD4250" s="55">
        <f t="shared" si="87"/>
        <v>29.497985148429873</v>
      </c>
      <c r="AE4250" s="54"/>
    </row>
    <row r="4251" spans="2:31" x14ac:dyDescent="0.3">
      <c r="B4251" s="4" t="s">
        <v>193</v>
      </c>
      <c r="C4251" s="4"/>
      <c r="D4251" s="4"/>
      <c r="E4251" s="70">
        <v>0</v>
      </c>
      <c r="F4251" s="71">
        <v>0</v>
      </c>
      <c r="G4251" s="70">
        <v>0</v>
      </c>
      <c r="H4251" s="71">
        <v>0</v>
      </c>
      <c r="I4251" s="70">
        <v>0</v>
      </c>
      <c r="J4251" s="71">
        <v>0</v>
      </c>
      <c r="K4251" s="70">
        <v>0</v>
      </c>
      <c r="L4251" s="71">
        <v>0.89063623150189708</v>
      </c>
      <c r="M4251" s="70">
        <v>2.6199182053407029</v>
      </c>
      <c r="N4251" s="71">
        <v>2.5842401007811251</v>
      </c>
      <c r="O4251" s="70">
        <v>2.9083370486895253</v>
      </c>
      <c r="P4251" s="71">
        <v>2.648564070463181</v>
      </c>
      <c r="Q4251" s="70">
        <v>2.5497685074806204</v>
      </c>
      <c r="R4251" s="71">
        <v>2.4313428203264866</v>
      </c>
      <c r="S4251" s="70">
        <v>2.3857583681742356</v>
      </c>
      <c r="T4251" s="71">
        <v>2.2406750837961829</v>
      </c>
      <c r="U4251" s="70">
        <v>2.4676860809326175</v>
      </c>
      <c r="V4251" s="71">
        <v>2.7854533513387043</v>
      </c>
      <c r="W4251" s="70">
        <v>2.7975057125091554</v>
      </c>
      <c r="X4251" s="71">
        <v>0.18809956709543865</v>
      </c>
      <c r="Y4251" s="70">
        <v>0</v>
      </c>
      <c r="Z4251" s="71">
        <v>0</v>
      </c>
      <c r="AA4251" s="70">
        <v>0</v>
      </c>
      <c r="AB4251" s="71">
        <v>0</v>
      </c>
      <c r="AC4251" s="54"/>
      <c r="AD4251" s="55">
        <f t="shared" si="87"/>
        <v>29.497985148429873</v>
      </c>
      <c r="AE4251" s="54"/>
    </row>
    <row r="4252" spans="2:31" x14ac:dyDescent="0.3">
      <c r="B4252" s="4" t="s">
        <v>184</v>
      </c>
      <c r="C4252" s="4"/>
      <c r="D4252" s="4"/>
      <c r="E4252" s="70">
        <v>0</v>
      </c>
      <c r="F4252" s="71">
        <v>0</v>
      </c>
      <c r="G4252" s="70">
        <v>0</v>
      </c>
      <c r="H4252" s="71">
        <v>0</v>
      </c>
      <c r="I4252" s="70">
        <v>0</v>
      </c>
      <c r="J4252" s="71">
        <v>0</v>
      </c>
      <c r="K4252" s="70">
        <v>0</v>
      </c>
      <c r="L4252" s="71">
        <v>0</v>
      </c>
      <c r="M4252" s="70">
        <v>0</v>
      </c>
      <c r="N4252" s="71">
        <v>0</v>
      </c>
      <c r="O4252" s="70">
        <v>0</v>
      </c>
      <c r="P4252" s="71">
        <v>0</v>
      </c>
      <c r="Q4252" s="70">
        <v>0</v>
      </c>
      <c r="R4252" s="71">
        <v>0</v>
      </c>
      <c r="S4252" s="70">
        <v>0</v>
      </c>
      <c r="T4252" s="71">
        <v>0</v>
      </c>
      <c r="U4252" s="70">
        <v>0</v>
      </c>
      <c r="V4252" s="71">
        <v>0</v>
      </c>
      <c r="W4252" s="70">
        <v>0</v>
      </c>
      <c r="X4252" s="71">
        <v>0</v>
      </c>
      <c r="Y4252" s="70">
        <v>0</v>
      </c>
      <c r="Z4252" s="71">
        <v>0</v>
      </c>
      <c r="AA4252" s="70">
        <v>0</v>
      </c>
      <c r="AB4252" s="71">
        <v>0</v>
      </c>
      <c r="AC4252" s="54"/>
      <c r="AD4252" s="55">
        <f t="shared" si="87"/>
        <v>0</v>
      </c>
      <c r="AE4252" s="54"/>
    </row>
    <row r="4253" spans="2:31" x14ac:dyDescent="0.3">
      <c r="B4253" s="4" t="s">
        <v>185</v>
      </c>
      <c r="C4253" s="4"/>
      <c r="D4253" s="4"/>
      <c r="E4253" s="70">
        <v>0</v>
      </c>
      <c r="F4253" s="71">
        <v>0</v>
      </c>
      <c r="G4253" s="70">
        <v>0</v>
      </c>
      <c r="H4253" s="71">
        <v>0</v>
      </c>
      <c r="I4253" s="70">
        <v>0</v>
      </c>
      <c r="J4253" s="71">
        <v>0</v>
      </c>
      <c r="K4253" s="70">
        <v>0</v>
      </c>
      <c r="L4253" s="71">
        <v>0</v>
      </c>
      <c r="M4253" s="70">
        <v>0</v>
      </c>
      <c r="N4253" s="71">
        <v>0</v>
      </c>
      <c r="O4253" s="70">
        <v>0</v>
      </c>
      <c r="P4253" s="71">
        <v>0</v>
      </c>
      <c r="Q4253" s="70">
        <v>0</v>
      </c>
      <c r="R4253" s="71">
        <v>0</v>
      </c>
      <c r="S4253" s="70">
        <v>0</v>
      </c>
      <c r="T4253" s="71">
        <v>0</v>
      </c>
      <c r="U4253" s="70">
        <v>0</v>
      </c>
      <c r="V4253" s="71">
        <v>0</v>
      </c>
      <c r="W4253" s="70">
        <v>0</v>
      </c>
      <c r="X4253" s="71">
        <v>0</v>
      </c>
      <c r="Y4253" s="70">
        <v>0</v>
      </c>
      <c r="Z4253" s="71">
        <v>0</v>
      </c>
      <c r="AA4253" s="70">
        <v>0</v>
      </c>
      <c r="AB4253" s="71">
        <v>0</v>
      </c>
      <c r="AC4253" s="54"/>
      <c r="AD4253" s="55">
        <f t="shared" si="87"/>
        <v>0</v>
      </c>
      <c r="AE4253" s="54"/>
    </row>
    <row r="4254" spans="2:31" x14ac:dyDescent="0.3">
      <c r="B4254" s="4" t="s">
        <v>287</v>
      </c>
      <c r="C4254" s="4"/>
      <c r="D4254" s="4"/>
      <c r="E4254" s="70">
        <v>0</v>
      </c>
      <c r="F4254" s="71">
        <v>0</v>
      </c>
      <c r="G4254" s="70">
        <v>0</v>
      </c>
      <c r="H4254" s="71">
        <v>0</v>
      </c>
      <c r="I4254" s="70">
        <v>0</v>
      </c>
      <c r="J4254" s="71">
        <v>0</v>
      </c>
      <c r="K4254" s="70">
        <v>0</v>
      </c>
      <c r="L4254" s="71">
        <v>0</v>
      </c>
      <c r="M4254" s="70">
        <v>0</v>
      </c>
      <c r="N4254" s="71">
        <v>0</v>
      </c>
      <c r="O4254" s="70">
        <v>0</v>
      </c>
      <c r="P4254" s="71">
        <v>0</v>
      </c>
      <c r="Q4254" s="70">
        <v>0</v>
      </c>
      <c r="R4254" s="71">
        <v>0</v>
      </c>
      <c r="S4254" s="70">
        <v>0</v>
      </c>
      <c r="T4254" s="71">
        <v>0</v>
      </c>
      <c r="U4254" s="70">
        <v>0</v>
      </c>
      <c r="V4254" s="71">
        <v>0</v>
      </c>
      <c r="W4254" s="70">
        <v>0</v>
      </c>
      <c r="X4254" s="71">
        <v>0</v>
      </c>
      <c r="Y4254" s="70">
        <v>0</v>
      </c>
      <c r="Z4254" s="71">
        <v>0</v>
      </c>
      <c r="AA4254" s="70">
        <v>0</v>
      </c>
      <c r="AB4254" s="71">
        <v>0</v>
      </c>
      <c r="AC4254" s="54"/>
      <c r="AD4254" s="55">
        <f t="shared" si="87"/>
        <v>0</v>
      </c>
      <c r="AE4254" s="54"/>
    </row>
    <row r="4255" spans="2:31" x14ac:dyDescent="0.3">
      <c r="B4255" s="4" t="s">
        <v>320</v>
      </c>
      <c r="C4255" s="4"/>
      <c r="D4255" s="4"/>
      <c r="E4255" s="70">
        <v>0</v>
      </c>
      <c r="F4255" s="71">
        <v>0</v>
      </c>
      <c r="G4255" s="70">
        <v>0</v>
      </c>
      <c r="H4255" s="71">
        <v>0</v>
      </c>
      <c r="I4255" s="70">
        <v>0</v>
      </c>
      <c r="J4255" s="71">
        <v>0</v>
      </c>
      <c r="K4255" s="70">
        <v>0</v>
      </c>
      <c r="L4255" s="71">
        <v>0</v>
      </c>
      <c r="M4255" s="70">
        <v>0</v>
      </c>
      <c r="N4255" s="71">
        <v>0</v>
      </c>
      <c r="O4255" s="70">
        <v>0</v>
      </c>
      <c r="P4255" s="71">
        <v>0</v>
      </c>
      <c r="Q4255" s="70">
        <v>0</v>
      </c>
      <c r="R4255" s="71">
        <v>0</v>
      </c>
      <c r="S4255" s="70">
        <v>0</v>
      </c>
      <c r="T4255" s="71">
        <v>0</v>
      </c>
      <c r="U4255" s="70">
        <v>0</v>
      </c>
      <c r="V4255" s="71">
        <v>0</v>
      </c>
      <c r="W4255" s="70">
        <v>0</v>
      </c>
      <c r="X4255" s="71">
        <v>0</v>
      </c>
      <c r="Y4255" s="70">
        <v>0</v>
      </c>
      <c r="Z4255" s="71">
        <v>0</v>
      </c>
      <c r="AA4255" s="70">
        <v>0</v>
      </c>
      <c r="AB4255" s="71">
        <v>0</v>
      </c>
      <c r="AC4255" s="54"/>
      <c r="AD4255" s="55">
        <f t="shared" si="87"/>
        <v>0</v>
      </c>
      <c r="AE4255" s="54"/>
    </row>
    <row r="4256" spans="2:31" x14ac:dyDescent="0.3">
      <c r="B4256" s="4" t="s">
        <v>321</v>
      </c>
      <c r="C4256" s="4"/>
      <c r="D4256" s="4"/>
      <c r="E4256" s="70">
        <v>0</v>
      </c>
      <c r="F4256" s="71">
        <v>0</v>
      </c>
      <c r="G4256" s="70">
        <v>0</v>
      </c>
      <c r="H4256" s="71">
        <v>0</v>
      </c>
      <c r="I4256" s="70">
        <v>0</v>
      </c>
      <c r="J4256" s="71">
        <v>0</v>
      </c>
      <c r="K4256" s="70">
        <v>0</v>
      </c>
      <c r="L4256" s="71">
        <v>0</v>
      </c>
      <c r="M4256" s="70">
        <v>0</v>
      </c>
      <c r="N4256" s="71">
        <v>0</v>
      </c>
      <c r="O4256" s="70">
        <v>0</v>
      </c>
      <c r="P4256" s="71">
        <v>0</v>
      </c>
      <c r="Q4256" s="70">
        <v>0</v>
      </c>
      <c r="R4256" s="71">
        <v>0</v>
      </c>
      <c r="S4256" s="70">
        <v>0</v>
      </c>
      <c r="T4256" s="71">
        <v>0</v>
      </c>
      <c r="U4256" s="70">
        <v>0</v>
      </c>
      <c r="V4256" s="71">
        <v>0</v>
      </c>
      <c r="W4256" s="70">
        <v>0</v>
      </c>
      <c r="X4256" s="71">
        <v>0</v>
      </c>
      <c r="Y4256" s="70">
        <v>0</v>
      </c>
      <c r="Z4256" s="71">
        <v>0</v>
      </c>
      <c r="AA4256" s="70">
        <v>0</v>
      </c>
      <c r="AB4256" s="71">
        <v>0</v>
      </c>
      <c r="AC4256" s="54"/>
      <c r="AD4256" s="55">
        <f t="shared" si="87"/>
        <v>0</v>
      </c>
      <c r="AE4256" s="54"/>
    </row>
    <row r="4257" spans="2:31" x14ac:dyDescent="0.3">
      <c r="B4257" s="4" t="s">
        <v>142</v>
      </c>
      <c r="C4257" s="4"/>
      <c r="D4257" s="4"/>
      <c r="E4257" s="70">
        <v>0</v>
      </c>
      <c r="F4257" s="71">
        <v>0</v>
      </c>
      <c r="G4257" s="70">
        <v>0</v>
      </c>
      <c r="H4257" s="71">
        <v>0</v>
      </c>
      <c r="I4257" s="70">
        <v>0</v>
      </c>
      <c r="J4257" s="71">
        <v>0</v>
      </c>
      <c r="K4257" s="70">
        <v>0</v>
      </c>
      <c r="L4257" s="71">
        <v>0</v>
      </c>
      <c r="M4257" s="70">
        <v>0</v>
      </c>
      <c r="N4257" s="71">
        <v>0</v>
      </c>
      <c r="O4257" s="70">
        <v>0</v>
      </c>
      <c r="P4257" s="71">
        <v>0</v>
      </c>
      <c r="Q4257" s="70">
        <v>0</v>
      </c>
      <c r="R4257" s="71">
        <v>0</v>
      </c>
      <c r="S4257" s="70">
        <v>0</v>
      </c>
      <c r="T4257" s="71">
        <v>0</v>
      </c>
      <c r="U4257" s="70">
        <v>0</v>
      </c>
      <c r="V4257" s="71">
        <v>0</v>
      </c>
      <c r="W4257" s="70">
        <v>0</v>
      </c>
      <c r="X4257" s="71">
        <v>0</v>
      </c>
      <c r="Y4257" s="70">
        <v>0</v>
      </c>
      <c r="Z4257" s="71">
        <v>0</v>
      </c>
      <c r="AA4257" s="70">
        <v>0</v>
      </c>
      <c r="AB4257" s="71">
        <v>0</v>
      </c>
      <c r="AC4257" s="54"/>
      <c r="AD4257" s="55">
        <f t="shared" si="87"/>
        <v>0</v>
      </c>
      <c r="AE4257" s="54"/>
    </row>
    <row r="4258" spans="2:31" x14ac:dyDescent="0.3">
      <c r="B4258" s="4" t="s">
        <v>143</v>
      </c>
      <c r="C4258" s="4"/>
      <c r="D4258" s="4"/>
      <c r="E4258" s="70">
        <v>0</v>
      </c>
      <c r="F4258" s="71">
        <v>0</v>
      </c>
      <c r="G4258" s="70">
        <v>0</v>
      </c>
      <c r="H4258" s="71">
        <v>0</v>
      </c>
      <c r="I4258" s="70">
        <v>0</v>
      </c>
      <c r="J4258" s="71">
        <v>0</v>
      </c>
      <c r="K4258" s="70">
        <v>0</v>
      </c>
      <c r="L4258" s="71">
        <v>0</v>
      </c>
      <c r="M4258" s="70">
        <v>0</v>
      </c>
      <c r="N4258" s="71">
        <v>0</v>
      </c>
      <c r="O4258" s="70">
        <v>0</v>
      </c>
      <c r="P4258" s="71">
        <v>0</v>
      </c>
      <c r="Q4258" s="70">
        <v>0</v>
      </c>
      <c r="R4258" s="71">
        <v>0</v>
      </c>
      <c r="S4258" s="70">
        <v>0</v>
      </c>
      <c r="T4258" s="71">
        <v>0</v>
      </c>
      <c r="U4258" s="70">
        <v>0</v>
      </c>
      <c r="V4258" s="71">
        <v>0</v>
      </c>
      <c r="W4258" s="70">
        <v>0</v>
      </c>
      <c r="X4258" s="71">
        <v>0</v>
      </c>
      <c r="Y4258" s="70">
        <v>0</v>
      </c>
      <c r="Z4258" s="71">
        <v>0</v>
      </c>
      <c r="AA4258" s="70">
        <v>0</v>
      </c>
      <c r="AB4258" s="71">
        <v>0</v>
      </c>
      <c r="AC4258" s="54"/>
      <c r="AD4258" s="55">
        <f t="shared" si="87"/>
        <v>0</v>
      </c>
      <c r="AE4258" s="54"/>
    </row>
    <row r="4259" spans="2:31" x14ac:dyDescent="0.3">
      <c r="B4259" s="4" t="s">
        <v>241</v>
      </c>
      <c r="C4259" s="4"/>
      <c r="D4259" s="4"/>
      <c r="E4259" s="70">
        <v>0</v>
      </c>
      <c r="F4259" s="71">
        <v>0</v>
      </c>
      <c r="G4259" s="70">
        <v>0</v>
      </c>
      <c r="H4259" s="71">
        <v>0</v>
      </c>
      <c r="I4259" s="70">
        <v>0</v>
      </c>
      <c r="J4259" s="71">
        <v>0</v>
      </c>
      <c r="K4259" s="70">
        <v>0</v>
      </c>
      <c r="L4259" s="71">
        <v>1.6666666666666683E-3</v>
      </c>
      <c r="M4259" s="70">
        <v>0</v>
      </c>
      <c r="N4259" s="71">
        <v>0</v>
      </c>
      <c r="O4259" s="70">
        <v>0</v>
      </c>
      <c r="P4259" s="71">
        <v>0</v>
      </c>
      <c r="Q4259" s="70">
        <v>0</v>
      </c>
      <c r="R4259" s="71">
        <v>0</v>
      </c>
      <c r="S4259" s="70">
        <v>0</v>
      </c>
      <c r="T4259" s="71">
        <v>0</v>
      </c>
      <c r="U4259" s="70">
        <v>0</v>
      </c>
      <c r="V4259" s="71">
        <v>0</v>
      </c>
      <c r="W4259" s="70">
        <v>0.82844299640920427</v>
      </c>
      <c r="X4259" s="71">
        <v>0.12096134374539058</v>
      </c>
      <c r="Y4259" s="70">
        <v>0</v>
      </c>
      <c r="Z4259" s="71">
        <v>0</v>
      </c>
      <c r="AA4259" s="70">
        <v>0</v>
      </c>
      <c r="AB4259" s="71">
        <v>0</v>
      </c>
      <c r="AC4259" s="54"/>
      <c r="AD4259" s="55">
        <f t="shared" si="87"/>
        <v>0.95107100682126156</v>
      </c>
      <c r="AE4259" s="54"/>
    </row>
    <row r="4260" spans="2:31" x14ac:dyDescent="0.3">
      <c r="B4260" s="4" t="s">
        <v>160</v>
      </c>
      <c r="C4260" s="4"/>
      <c r="D4260" s="4"/>
      <c r="E4260" s="70">
        <v>0</v>
      </c>
      <c r="F4260" s="71">
        <v>0</v>
      </c>
      <c r="G4260" s="70">
        <v>0</v>
      </c>
      <c r="H4260" s="71">
        <v>0</v>
      </c>
      <c r="I4260" s="70">
        <v>0</v>
      </c>
      <c r="J4260" s="71">
        <v>0</v>
      </c>
      <c r="K4260" s="70">
        <v>0</v>
      </c>
      <c r="L4260" s="71">
        <v>0</v>
      </c>
      <c r="M4260" s="70">
        <v>0</v>
      </c>
      <c r="N4260" s="71">
        <v>0</v>
      </c>
      <c r="O4260" s="70">
        <v>0</v>
      </c>
      <c r="P4260" s="71">
        <v>0</v>
      </c>
      <c r="Q4260" s="70">
        <v>0</v>
      </c>
      <c r="R4260" s="71">
        <v>0</v>
      </c>
      <c r="S4260" s="70">
        <v>0</v>
      </c>
      <c r="T4260" s="71">
        <v>0</v>
      </c>
      <c r="U4260" s="70">
        <v>0</v>
      </c>
      <c r="V4260" s="71">
        <v>0</v>
      </c>
      <c r="W4260" s="70">
        <v>0</v>
      </c>
      <c r="X4260" s="71">
        <v>0</v>
      </c>
      <c r="Y4260" s="70">
        <v>0</v>
      </c>
      <c r="Z4260" s="71">
        <v>0</v>
      </c>
      <c r="AA4260" s="70">
        <v>0</v>
      </c>
      <c r="AB4260" s="71">
        <v>0</v>
      </c>
      <c r="AC4260" s="54"/>
      <c r="AD4260" s="55">
        <f t="shared" ref="AD4260:AD4321" si="88">SUM(E4260:AB4260)</f>
        <v>0</v>
      </c>
      <c r="AE4260" s="54"/>
    </row>
    <row r="4261" spans="2:31" x14ac:dyDescent="0.3">
      <c r="B4261" s="4" t="s">
        <v>161</v>
      </c>
      <c r="C4261" s="4"/>
      <c r="D4261" s="4"/>
      <c r="E4261" s="70">
        <v>0</v>
      </c>
      <c r="F4261" s="71">
        <v>0</v>
      </c>
      <c r="G4261" s="70">
        <v>0</v>
      </c>
      <c r="H4261" s="71">
        <v>0</v>
      </c>
      <c r="I4261" s="70">
        <v>0</v>
      </c>
      <c r="J4261" s="71">
        <v>0</v>
      </c>
      <c r="K4261" s="70">
        <v>0</v>
      </c>
      <c r="L4261" s="71">
        <v>0</v>
      </c>
      <c r="M4261" s="70">
        <v>0</v>
      </c>
      <c r="N4261" s="71">
        <v>0</v>
      </c>
      <c r="O4261" s="70">
        <v>0</v>
      </c>
      <c r="P4261" s="71">
        <v>0</v>
      </c>
      <c r="Q4261" s="70">
        <v>0</v>
      </c>
      <c r="R4261" s="71">
        <v>0</v>
      </c>
      <c r="S4261" s="70">
        <v>0</v>
      </c>
      <c r="T4261" s="71">
        <v>0</v>
      </c>
      <c r="U4261" s="70">
        <v>0</v>
      </c>
      <c r="V4261" s="71">
        <v>0</v>
      </c>
      <c r="W4261" s="70">
        <v>0</v>
      </c>
      <c r="X4261" s="71">
        <v>0</v>
      </c>
      <c r="Y4261" s="70">
        <v>0</v>
      </c>
      <c r="Z4261" s="71">
        <v>0</v>
      </c>
      <c r="AA4261" s="70">
        <v>0</v>
      </c>
      <c r="AB4261" s="71">
        <v>0</v>
      </c>
      <c r="AC4261" s="54"/>
      <c r="AD4261" s="55">
        <f t="shared" si="88"/>
        <v>0</v>
      </c>
      <c r="AE4261" s="54"/>
    </row>
    <row r="4262" spans="2:31" x14ac:dyDescent="0.3">
      <c r="B4262" s="4" t="s">
        <v>157</v>
      </c>
      <c r="C4262" s="4"/>
      <c r="D4262" s="4"/>
      <c r="E4262" s="70">
        <v>0</v>
      </c>
      <c r="F4262" s="71">
        <v>0</v>
      </c>
      <c r="G4262" s="70">
        <v>0</v>
      </c>
      <c r="H4262" s="71">
        <v>0</v>
      </c>
      <c r="I4262" s="70">
        <v>0</v>
      </c>
      <c r="J4262" s="71">
        <v>0</v>
      </c>
      <c r="K4262" s="70">
        <v>0</v>
      </c>
      <c r="L4262" s="71">
        <v>0</v>
      </c>
      <c r="M4262" s="70">
        <v>0</v>
      </c>
      <c r="N4262" s="71">
        <v>0</v>
      </c>
      <c r="O4262" s="70">
        <v>0</v>
      </c>
      <c r="P4262" s="71">
        <v>0</v>
      </c>
      <c r="Q4262" s="70">
        <v>0</v>
      </c>
      <c r="R4262" s="71">
        <v>0</v>
      </c>
      <c r="S4262" s="70">
        <v>0</v>
      </c>
      <c r="T4262" s="71">
        <v>0</v>
      </c>
      <c r="U4262" s="70">
        <v>0</v>
      </c>
      <c r="V4262" s="71">
        <v>0</v>
      </c>
      <c r="W4262" s="70">
        <v>0</v>
      </c>
      <c r="X4262" s="71">
        <v>0</v>
      </c>
      <c r="Y4262" s="70">
        <v>0</v>
      </c>
      <c r="Z4262" s="71">
        <v>0</v>
      </c>
      <c r="AA4262" s="70">
        <v>0</v>
      </c>
      <c r="AB4262" s="71">
        <v>0</v>
      </c>
      <c r="AC4262" s="54"/>
      <c r="AD4262" s="55">
        <f t="shared" si="88"/>
        <v>0</v>
      </c>
      <c r="AE4262" s="54"/>
    </row>
    <row r="4263" spans="2:31" x14ac:dyDescent="0.3">
      <c r="B4263" s="4" t="s">
        <v>158</v>
      </c>
      <c r="C4263" s="4"/>
      <c r="D4263" s="4"/>
      <c r="E4263" s="70">
        <v>0</v>
      </c>
      <c r="F4263" s="71">
        <v>0</v>
      </c>
      <c r="G4263" s="70">
        <v>0</v>
      </c>
      <c r="H4263" s="71">
        <v>0</v>
      </c>
      <c r="I4263" s="70">
        <v>0</v>
      </c>
      <c r="J4263" s="71">
        <v>0</v>
      </c>
      <c r="K4263" s="70">
        <v>0</v>
      </c>
      <c r="L4263" s="71">
        <v>0</v>
      </c>
      <c r="M4263" s="70">
        <v>0</v>
      </c>
      <c r="N4263" s="71">
        <v>0</v>
      </c>
      <c r="O4263" s="70">
        <v>0</v>
      </c>
      <c r="P4263" s="71">
        <v>0</v>
      </c>
      <c r="Q4263" s="70">
        <v>0</v>
      </c>
      <c r="R4263" s="71">
        <v>0</v>
      </c>
      <c r="S4263" s="70">
        <v>0</v>
      </c>
      <c r="T4263" s="71">
        <v>0</v>
      </c>
      <c r="U4263" s="70">
        <v>0</v>
      </c>
      <c r="V4263" s="71">
        <v>0</v>
      </c>
      <c r="W4263" s="70">
        <v>0</v>
      </c>
      <c r="X4263" s="71">
        <v>0</v>
      </c>
      <c r="Y4263" s="70">
        <v>0</v>
      </c>
      <c r="Z4263" s="71">
        <v>0</v>
      </c>
      <c r="AA4263" s="70">
        <v>0</v>
      </c>
      <c r="AB4263" s="71">
        <v>0</v>
      </c>
      <c r="AC4263" s="54"/>
      <c r="AD4263" s="55">
        <f t="shared" si="88"/>
        <v>0</v>
      </c>
      <c r="AE4263" s="54"/>
    </row>
    <row r="4264" spans="2:31" x14ac:dyDescent="0.3">
      <c r="B4264" s="4" t="s">
        <v>159</v>
      </c>
      <c r="C4264" s="4"/>
      <c r="D4264" s="4"/>
      <c r="E4264" s="70">
        <v>0</v>
      </c>
      <c r="F4264" s="71">
        <v>0</v>
      </c>
      <c r="G4264" s="70">
        <v>0</v>
      </c>
      <c r="H4264" s="71">
        <v>0</v>
      </c>
      <c r="I4264" s="70">
        <v>0</v>
      </c>
      <c r="J4264" s="71">
        <v>0</v>
      </c>
      <c r="K4264" s="70">
        <v>0</v>
      </c>
      <c r="L4264" s="71">
        <v>0</v>
      </c>
      <c r="M4264" s="70">
        <v>0</v>
      </c>
      <c r="N4264" s="71">
        <v>0</v>
      </c>
      <c r="O4264" s="70">
        <v>0</v>
      </c>
      <c r="P4264" s="71">
        <v>0</v>
      </c>
      <c r="Q4264" s="70">
        <v>0</v>
      </c>
      <c r="R4264" s="71">
        <v>0</v>
      </c>
      <c r="S4264" s="70">
        <v>0</v>
      </c>
      <c r="T4264" s="71">
        <v>0</v>
      </c>
      <c r="U4264" s="70">
        <v>0</v>
      </c>
      <c r="V4264" s="71">
        <v>0</v>
      </c>
      <c r="W4264" s="70">
        <v>0</v>
      </c>
      <c r="X4264" s="71">
        <v>0</v>
      </c>
      <c r="Y4264" s="70">
        <v>0</v>
      </c>
      <c r="Z4264" s="71">
        <v>0</v>
      </c>
      <c r="AA4264" s="70">
        <v>0</v>
      </c>
      <c r="AB4264" s="71">
        <v>0</v>
      </c>
      <c r="AC4264" s="54"/>
      <c r="AD4264" s="55">
        <f t="shared" si="88"/>
        <v>0</v>
      </c>
      <c r="AE4264" s="54"/>
    </row>
    <row r="4265" spans="2:31" x14ac:dyDescent="0.3">
      <c r="B4265" s="4" t="s">
        <v>132</v>
      </c>
      <c r="C4265" s="4"/>
      <c r="D4265" s="4"/>
      <c r="E4265" s="70">
        <v>0</v>
      </c>
      <c r="F4265" s="71">
        <v>0</v>
      </c>
      <c r="G4265" s="70">
        <v>0</v>
      </c>
      <c r="H4265" s="71">
        <v>0</v>
      </c>
      <c r="I4265" s="70">
        <v>0</v>
      </c>
      <c r="J4265" s="71">
        <v>0</v>
      </c>
      <c r="K4265" s="70">
        <v>0</v>
      </c>
      <c r="L4265" s="71">
        <v>0</v>
      </c>
      <c r="M4265" s="70">
        <v>0</v>
      </c>
      <c r="N4265" s="71">
        <v>0</v>
      </c>
      <c r="O4265" s="70">
        <v>0</v>
      </c>
      <c r="P4265" s="71">
        <v>0</v>
      </c>
      <c r="Q4265" s="70">
        <v>0</v>
      </c>
      <c r="R4265" s="71">
        <v>0</v>
      </c>
      <c r="S4265" s="70">
        <v>0</v>
      </c>
      <c r="T4265" s="71">
        <v>0</v>
      </c>
      <c r="U4265" s="70">
        <v>0</v>
      </c>
      <c r="V4265" s="71">
        <v>0</v>
      </c>
      <c r="W4265" s="70">
        <v>0</v>
      </c>
      <c r="X4265" s="71">
        <v>0</v>
      </c>
      <c r="Y4265" s="70">
        <v>0</v>
      </c>
      <c r="Z4265" s="71">
        <v>0</v>
      </c>
      <c r="AA4265" s="70">
        <v>0</v>
      </c>
      <c r="AB4265" s="71">
        <v>0</v>
      </c>
      <c r="AC4265" s="54"/>
      <c r="AD4265" s="55">
        <f t="shared" si="88"/>
        <v>0</v>
      </c>
      <c r="AE4265" s="54"/>
    </row>
    <row r="4266" spans="2:31" x14ac:dyDescent="0.3">
      <c r="B4266" s="4" t="s">
        <v>133</v>
      </c>
      <c r="C4266" s="4"/>
      <c r="D4266" s="4"/>
      <c r="E4266" s="70">
        <v>0</v>
      </c>
      <c r="F4266" s="71">
        <v>0</v>
      </c>
      <c r="G4266" s="70">
        <v>0</v>
      </c>
      <c r="H4266" s="71">
        <v>0</v>
      </c>
      <c r="I4266" s="70">
        <v>0</v>
      </c>
      <c r="J4266" s="71">
        <v>0</v>
      </c>
      <c r="K4266" s="70">
        <v>0</v>
      </c>
      <c r="L4266" s="71">
        <v>0</v>
      </c>
      <c r="M4266" s="70">
        <v>0</v>
      </c>
      <c r="N4266" s="71">
        <v>0</v>
      </c>
      <c r="O4266" s="70">
        <v>0</v>
      </c>
      <c r="P4266" s="71">
        <v>0</v>
      </c>
      <c r="Q4266" s="70">
        <v>0</v>
      </c>
      <c r="R4266" s="71">
        <v>0</v>
      </c>
      <c r="S4266" s="70">
        <v>0</v>
      </c>
      <c r="T4266" s="71">
        <v>0</v>
      </c>
      <c r="U4266" s="70">
        <v>0</v>
      </c>
      <c r="V4266" s="71">
        <v>0</v>
      </c>
      <c r="W4266" s="70">
        <v>0</v>
      </c>
      <c r="X4266" s="71">
        <v>0</v>
      </c>
      <c r="Y4266" s="70">
        <v>0</v>
      </c>
      <c r="Z4266" s="71">
        <v>0</v>
      </c>
      <c r="AA4266" s="70">
        <v>0</v>
      </c>
      <c r="AB4266" s="71">
        <v>0</v>
      </c>
      <c r="AC4266" s="54"/>
      <c r="AD4266" s="55">
        <f t="shared" si="88"/>
        <v>0</v>
      </c>
      <c r="AE4266" s="54"/>
    </row>
    <row r="4267" spans="2:31" x14ac:dyDescent="0.3">
      <c r="B4267" s="4" t="s">
        <v>134</v>
      </c>
      <c r="C4267" s="4"/>
      <c r="D4267" s="4"/>
      <c r="E4267" s="70">
        <v>0</v>
      </c>
      <c r="F4267" s="71">
        <v>0</v>
      </c>
      <c r="G4267" s="70">
        <v>0</v>
      </c>
      <c r="H4267" s="71">
        <v>0</v>
      </c>
      <c r="I4267" s="70">
        <v>0</v>
      </c>
      <c r="J4267" s="71">
        <v>0</v>
      </c>
      <c r="K4267" s="70">
        <v>0</v>
      </c>
      <c r="L4267" s="71">
        <v>0</v>
      </c>
      <c r="M4267" s="70">
        <v>0</v>
      </c>
      <c r="N4267" s="71">
        <v>0</v>
      </c>
      <c r="O4267" s="70">
        <v>0</v>
      </c>
      <c r="P4267" s="71">
        <v>0</v>
      </c>
      <c r="Q4267" s="70">
        <v>0</v>
      </c>
      <c r="R4267" s="71">
        <v>0</v>
      </c>
      <c r="S4267" s="70">
        <v>0</v>
      </c>
      <c r="T4267" s="71">
        <v>0</v>
      </c>
      <c r="U4267" s="70">
        <v>0</v>
      </c>
      <c r="V4267" s="71">
        <v>0</v>
      </c>
      <c r="W4267" s="70">
        <v>0</v>
      </c>
      <c r="X4267" s="71">
        <v>0</v>
      </c>
      <c r="Y4267" s="70">
        <v>0</v>
      </c>
      <c r="Z4267" s="71">
        <v>0</v>
      </c>
      <c r="AA4267" s="70">
        <v>0</v>
      </c>
      <c r="AB4267" s="71">
        <v>0</v>
      </c>
      <c r="AC4267" s="54"/>
      <c r="AD4267" s="55">
        <f t="shared" si="88"/>
        <v>0</v>
      </c>
      <c r="AE4267" s="54"/>
    </row>
    <row r="4268" spans="2:31" x14ac:dyDescent="0.3">
      <c r="B4268" s="4" t="s">
        <v>190</v>
      </c>
      <c r="C4268" s="4"/>
      <c r="D4268" s="4"/>
      <c r="E4268" s="70">
        <v>0</v>
      </c>
      <c r="F4268" s="71">
        <v>0</v>
      </c>
      <c r="G4268" s="70">
        <v>0</v>
      </c>
      <c r="H4268" s="71">
        <v>0</v>
      </c>
      <c r="I4268" s="70">
        <v>0</v>
      </c>
      <c r="J4268" s="71">
        <v>0</v>
      </c>
      <c r="K4268" s="70">
        <v>0</v>
      </c>
      <c r="L4268" s="71">
        <v>0.33258853952089928</v>
      </c>
      <c r="M4268" s="70">
        <v>0.79874374667803416</v>
      </c>
      <c r="N4268" s="71">
        <v>0.79949375391006583</v>
      </c>
      <c r="O4268" s="70">
        <v>0.79999792178471874</v>
      </c>
      <c r="P4268" s="71">
        <v>0.80015479365984554</v>
      </c>
      <c r="Q4268" s="70">
        <v>0.80049791534741721</v>
      </c>
      <c r="R4268" s="71">
        <v>0.80074791312217686</v>
      </c>
      <c r="S4268" s="70">
        <v>0.80099790891011569</v>
      </c>
      <c r="T4268" s="71">
        <v>0.80150251984596266</v>
      </c>
      <c r="U4268" s="70">
        <v>0.80227037270863844</v>
      </c>
      <c r="V4268" s="71">
        <v>0.80303822159767146</v>
      </c>
      <c r="W4268" s="70">
        <v>0.8036524295806885</v>
      </c>
      <c r="X4268" s="71">
        <v>5.359301964441935E-2</v>
      </c>
      <c r="Y4268" s="70">
        <v>0</v>
      </c>
      <c r="Z4268" s="71">
        <v>0</v>
      </c>
      <c r="AA4268" s="70">
        <v>0</v>
      </c>
      <c r="AB4268" s="71">
        <v>0</v>
      </c>
      <c r="AC4268" s="54"/>
      <c r="AD4268" s="55">
        <f t="shared" si="88"/>
        <v>9.1972790563106539</v>
      </c>
      <c r="AE4268" s="54"/>
    </row>
    <row r="4269" spans="2:31" x14ac:dyDescent="0.3">
      <c r="B4269" s="4" t="s">
        <v>191</v>
      </c>
      <c r="C4269" s="4"/>
      <c r="D4269" s="4"/>
      <c r="E4269" s="70">
        <v>0</v>
      </c>
      <c r="F4269" s="71">
        <v>0</v>
      </c>
      <c r="G4269" s="70">
        <v>0</v>
      </c>
      <c r="H4269" s="71">
        <v>0</v>
      </c>
      <c r="I4269" s="70">
        <v>0</v>
      </c>
      <c r="J4269" s="71">
        <v>0</v>
      </c>
      <c r="K4269" s="70">
        <v>0</v>
      </c>
      <c r="L4269" s="71">
        <v>0.33258853952089928</v>
      </c>
      <c r="M4269" s="70">
        <v>0.79874374667803416</v>
      </c>
      <c r="N4269" s="71">
        <v>0.79949375391006583</v>
      </c>
      <c r="O4269" s="70">
        <v>0.79999792178471874</v>
      </c>
      <c r="P4269" s="71">
        <v>0.80015479365984554</v>
      </c>
      <c r="Q4269" s="70">
        <v>0.80049791534741721</v>
      </c>
      <c r="R4269" s="71">
        <v>0.80074791312217686</v>
      </c>
      <c r="S4269" s="70">
        <v>0.80099790891011569</v>
      </c>
      <c r="T4269" s="71">
        <v>0.80150251984596266</v>
      </c>
      <c r="U4269" s="70">
        <v>0.80227037270863844</v>
      </c>
      <c r="V4269" s="71">
        <v>0.80303822159767146</v>
      </c>
      <c r="W4269" s="70">
        <v>0.8036524295806885</v>
      </c>
      <c r="X4269" s="71">
        <v>5.359301964441935E-2</v>
      </c>
      <c r="Y4269" s="70">
        <v>0</v>
      </c>
      <c r="Z4269" s="71">
        <v>0</v>
      </c>
      <c r="AA4269" s="70">
        <v>0</v>
      </c>
      <c r="AB4269" s="71">
        <v>0</v>
      </c>
      <c r="AC4269" s="54"/>
      <c r="AD4269" s="55">
        <f t="shared" si="88"/>
        <v>9.1972790563106539</v>
      </c>
      <c r="AE4269" s="54"/>
    </row>
    <row r="4270" spans="2:31" x14ac:dyDescent="0.3">
      <c r="B4270" s="4" t="s">
        <v>175</v>
      </c>
      <c r="C4270" s="4"/>
      <c r="D4270" s="4"/>
      <c r="E4270" s="70">
        <v>0</v>
      </c>
      <c r="F4270" s="71">
        <v>0</v>
      </c>
      <c r="G4270" s="70">
        <v>0</v>
      </c>
      <c r="H4270" s="71">
        <v>0</v>
      </c>
      <c r="I4270" s="70">
        <v>0</v>
      </c>
      <c r="J4270" s="71">
        <v>0</v>
      </c>
      <c r="K4270" s="70">
        <v>0</v>
      </c>
      <c r="L4270" s="71">
        <v>1.0137981185935334</v>
      </c>
      <c r="M4270" s="70">
        <v>1.0163177134454602</v>
      </c>
      <c r="N4270" s="71">
        <v>0</v>
      </c>
      <c r="O4270" s="70">
        <v>0</v>
      </c>
      <c r="P4270" s="71">
        <v>9.22375E-2</v>
      </c>
      <c r="Q4270" s="70">
        <v>3.2667006938575844</v>
      </c>
      <c r="R4270" s="71">
        <v>2.7706415574662975</v>
      </c>
      <c r="S4270" s="70">
        <v>0.76216390788516331</v>
      </c>
      <c r="T4270" s="71">
        <v>0</v>
      </c>
      <c r="U4270" s="70">
        <v>0</v>
      </c>
      <c r="V4270" s="71">
        <v>0</v>
      </c>
      <c r="W4270" s="70">
        <v>2.7249788374003474</v>
      </c>
      <c r="X4270" s="71">
        <v>0.26871020670301127</v>
      </c>
      <c r="Y4270" s="70">
        <v>0</v>
      </c>
      <c r="Z4270" s="71">
        <v>0</v>
      </c>
      <c r="AA4270" s="70">
        <v>0</v>
      </c>
      <c r="AB4270" s="71">
        <v>0</v>
      </c>
      <c r="AC4270" s="54"/>
      <c r="AD4270" s="55">
        <f t="shared" si="88"/>
        <v>11.915548535351396</v>
      </c>
      <c r="AE4270" s="54"/>
    </row>
    <row r="4271" spans="2:31" x14ac:dyDescent="0.3">
      <c r="B4271" s="4" t="s">
        <v>176</v>
      </c>
      <c r="C4271" s="4"/>
      <c r="D4271" s="4"/>
      <c r="E4271" s="70">
        <v>0</v>
      </c>
      <c r="F4271" s="71">
        <v>0</v>
      </c>
      <c r="G4271" s="70">
        <v>0</v>
      </c>
      <c r="H4271" s="71">
        <v>0</v>
      </c>
      <c r="I4271" s="70">
        <v>0</v>
      </c>
      <c r="J4271" s="71">
        <v>0</v>
      </c>
      <c r="K4271" s="70">
        <v>0</v>
      </c>
      <c r="L4271" s="71">
        <v>1.0137981185935334</v>
      </c>
      <c r="M4271" s="70">
        <v>1.0163177134454602</v>
      </c>
      <c r="N4271" s="71">
        <v>0</v>
      </c>
      <c r="O4271" s="70">
        <v>0</v>
      </c>
      <c r="P4271" s="71">
        <v>9.22375E-2</v>
      </c>
      <c r="Q4271" s="70">
        <v>3.2667006938575844</v>
      </c>
      <c r="R4271" s="71">
        <v>2.7706415574662975</v>
      </c>
      <c r="S4271" s="70">
        <v>0.76216390788516331</v>
      </c>
      <c r="T4271" s="71">
        <v>0</v>
      </c>
      <c r="U4271" s="70">
        <v>0</v>
      </c>
      <c r="V4271" s="71">
        <v>0</v>
      </c>
      <c r="W4271" s="70">
        <v>2.7249788374003474</v>
      </c>
      <c r="X4271" s="71">
        <v>0.26871020670301127</v>
      </c>
      <c r="Y4271" s="70">
        <v>0</v>
      </c>
      <c r="Z4271" s="71">
        <v>0</v>
      </c>
      <c r="AA4271" s="70">
        <v>0</v>
      </c>
      <c r="AB4271" s="71">
        <v>0</v>
      </c>
      <c r="AC4271" s="54"/>
      <c r="AD4271" s="55">
        <f t="shared" si="88"/>
        <v>11.915548535351396</v>
      </c>
      <c r="AE4271" s="54"/>
    </row>
    <row r="4272" spans="2:31" x14ac:dyDescent="0.3">
      <c r="B4272" s="4" t="s">
        <v>183</v>
      </c>
      <c r="C4272" s="4"/>
      <c r="D4272" s="4"/>
      <c r="E4272" s="70">
        <v>0</v>
      </c>
      <c r="F4272" s="71">
        <v>0</v>
      </c>
      <c r="G4272" s="70">
        <v>0</v>
      </c>
      <c r="H4272" s="71">
        <v>0</v>
      </c>
      <c r="I4272" s="70">
        <v>0</v>
      </c>
      <c r="J4272" s="71">
        <v>0</v>
      </c>
      <c r="K4272" s="70">
        <v>0</v>
      </c>
      <c r="L4272" s="71">
        <v>0</v>
      </c>
      <c r="M4272" s="70">
        <v>0</v>
      </c>
      <c r="N4272" s="71">
        <v>0</v>
      </c>
      <c r="O4272" s="70">
        <v>0</v>
      </c>
      <c r="P4272" s="71">
        <v>0</v>
      </c>
      <c r="Q4272" s="70">
        <v>0</v>
      </c>
      <c r="R4272" s="71">
        <v>0</v>
      </c>
      <c r="S4272" s="70">
        <v>0</v>
      </c>
      <c r="T4272" s="71">
        <v>0</v>
      </c>
      <c r="U4272" s="70">
        <v>0</v>
      </c>
      <c r="V4272" s="71">
        <v>0</v>
      </c>
      <c r="W4272" s="70">
        <v>0</v>
      </c>
      <c r="X4272" s="71">
        <v>0</v>
      </c>
      <c r="Y4272" s="70">
        <v>0</v>
      </c>
      <c r="Z4272" s="71">
        <v>0</v>
      </c>
      <c r="AA4272" s="70">
        <v>0</v>
      </c>
      <c r="AB4272" s="71">
        <v>0</v>
      </c>
      <c r="AC4272" s="54"/>
      <c r="AD4272" s="55">
        <f t="shared" si="88"/>
        <v>0</v>
      </c>
      <c r="AE4272" s="54"/>
    </row>
    <row r="4273" spans="2:31" x14ac:dyDescent="0.3">
      <c r="B4273" s="4" t="s">
        <v>224</v>
      </c>
      <c r="C4273" s="4"/>
      <c r="D4273" s="4"/>
      <c r="E4273" s="70">
        <v>0</v>
      </c>
      <c r="F4273" s="71">
        <v>0</v>
      </c>
      <c r="G4273" s="70">
        <v>0</v>
      </c>
      <c r="H4273" s="71">
        <v>0</v>
      </c>
      <c r="I4273" s="70">
        <v>0</v>
      </c>
      <c r="J4273" s="71">
        <v>0</v>
      </c>
      <c r="K4273" s="70">
        <v>0</v>
      </c>
      <c r="L4273" s="71">
        <v>0</v>
      </c>
      <c r="M4273" s="70">
        <v>0</v>
      </c>
      <c r="N4273" s="71">
        <v>0</v>
      </c>
      <c r="O4273" s="70">
        <v>0</v>
      </c>
      <c r="P4273" s="71">
        <v>0</v>
      </c>
      <c r="Q4273" s="70">
        <v>0</v>
      </c>
      <c r="R4273" s="71">
        <v>0</v>
      </c>
      <c r="S4273" s="70">
        <v>0</v>
      </c>
      <c r="T4273" s="71">
        <v>0</v>
      </c>
      <c r="U4273" s="70">
        <v>0</v>
      </c>
      <c r="V4273" s="71">
        <v>0</v>
      </c>
      <c r="W4273" s="70">
        <v>0</v>
      </c>
      <c r="X4273" s="71">
        <v>0</v>
      </c>
      <c r="Y4273" s="70">
        <v>0</v>
      </c>
      <c r="Z4273" s="71">
        <v>0</v>
      </c>
      <c r="AA4273" s="70">
        <v>0</v>
      </c>
      <c r="AB4273" s="71">
        <v>0</v>
      </c>
      <c r="AC4273" s="54"/>
      <c r="AD4273" s="55">
        <f t="shared" si="88"/>
        <v>0</v>
      </c>
      <c r="AE4273" s="54"/>
    </row>
    <row r="4274" spans="2:31" x14ac:dyDescent="0.3">
      <c r="B4274" s="4" t="s">
        <v>225</v>
      </c>
      <c r="C4274" s="4"/>
      <c r="D4274" s="4"/>
      <c r="E4274" s="70">
        <v>0</v>
      </c>
      <c r="F4274" s="71">
        <v>0</v>
      </c>
      <c r="G4274" s="70">
        <v>0</v>
      </c>
      <c r="H4274" s="71">
        <v>0</v>
      </c>
      <c r="I4274" s="70">
        <v>0</v>
      </c>
      <c r="J4274" s="71">
        <v>0</v>
      </c>
      <c r="K4274" s="70">
        <v>0</v>
      </c>
      <c r="L4274" s="71">
        <v>0</v>
      </c>
      <c r="M4274" s="70">
        <v>0</v>
      </c>
      <c r="N4274" s="71">
        <v>0</v>
      </c>
      <c r="O4274" s="70">
        <v>0</v>
      </c>
      <c r="P4274" s="71">
        <v>0</v>
      </c>
      <c r="Q4274" s="70">
        <v>0</v>
      </c>
      <c r="R4274" s="71">
        <v>0</v>
      </c>
      <c r="S4274" s="70">
        <v>0</v>
      </c>
      <c r="T4274" s="71">
        <v>0</v>
      </c>
      <c r="U4274" s="70">
        <v>0</v>
      </c>
      <c r="V4274" s="71">
        <v>0</v>
      </c>
      <c r="W4274" s="70">
        <v>0</v>
      </c>
      <c r="X4274" s="71">
        <v>0</v>
      </c>
      <c r="Y4274" s="70">
        <v>0</v>
      </c>
      <c r="Z4274" s="71">
        <v>0</v>
      </c>
      <c r="AA4274" s="70">
        <v>0</v>
      </c>
      <c r="AB4274" s="71">
        <v>0</v>
      </c>
      <c r="AC4274" s="54"/>
      <c r="AD4274" s="55">
        <f t="shared" si="88"/>
        <v>0</v>
      </c>
      <c r="AE4274" s="54"/>
    </row>
    <row r="4275" spans="2:31" x14ac:dyDescent="0.3">
      <c r="B4275" s="4" t="s">
        <v>226</v>
      </c>
      <c r="C4275" s="4"/>
      <c r="D4275" s="4"/>
      <c r="E4275" s="70">
        <v>0</v>
      </c>
      <c r="F4275" s="71">
        <v>0</v>
      </c>
      <c r="G4275" s="70">
        <v>0</v>
      </c>
      <c r="H4275" s="71">
        <v>0</v>
      </c>
      <c r="I4275" s="70">
        <v>0</v>
      </c>
      <c r="J4275" s="71">
        <v>0</v>
      </c>
      <c r="K4275" s="70">
        <v>0</v>
      </c>
      <c r="L4275" s="71">
        <v>0</v>
      </c>
      <c r="M4275" s="70">
        <v>0</v>
      </c>
      <c r="N4275" s="71">
        <v>0</v>
      </c>
      <c r="O4275" s="70">
        <v>0</v>
      </c>
      <c r="P4275" s="71">
        <v>0</v>
      </c>
      <c r="Q4275" s="70">
        <v>0</v>
      </c>
      <c r="R4275" s="71">
        <v>0</v>
      </c>
      <c r="S4275" s="70">
        <v>0</v>
      </c>
      <c r="T4275" s="71">
        <v>0</v>
      </c>
      <c r="U4275" s="70">
        <v>0</v>
      </c>
      <c r="V4275" s="71">
        <v>0</v>
      </c>
      <c r="W4275" s="70">
        <v>0</v>
      </c>
      <c r="X4275" s="71">
        <v>0</v>
      </c>
      <c r="Y4275" s="70">
        <v>0</v>
      </c>
      <c r="Z4275" s="71">
        <v>0</v>
      </c>
      <c r="AA4275" s="70">
        <v>0</v>
      </c>
      <c r="AB4275" s="71">
        <v>0</v>
      </c>
      <c r="AC4275" s="54"/>
      <c r="AD4275" s="55">
        <f t="shared" si="88"/>
        <v>0</v>
      </c>
      <c r="AE4275" s="54"/>
    </row>
    <row r="4276" spans="2:31" x14ac:dyDescent="0.3">
      <c r="B4276" s="4" t="s">
        <v>174</v>
      </c>
      <c r="C4276" s="4"/>
      <c r="D4276" s="4"/>
      <c r="E4276" s="70">
        <v>0</v>
      </c>
      <c r="F4276" s="71">
        <v>0</v>
      </c>
      <c r="G4276" s="70">
        <v>0</v>
      </c>
      <c r="H4276" s="71">
        <v>0</v>
      </c>
      <c r="I4276" s="70">
        <v>0</v>
      </c>
      <c r="J4276" s="71">
        <v>0</v>
      </c>
      <c r="K4276" s="70">
        <v>0</v>
      </c>
      <c r="L4276" s="71">
        <v>0</v>
      </c>
      <c r="M4276" s="70">
        <v>0</v>
      </c>
      <c r="N4276" s="71">
        <v>0</v>
      </c>
      <c r="O4276" s="70">
        <v>0</v>
      </c>
      <c r="P4276" s="71">
        <v>0</v>
      </c>
      <c r="Q4276" s="70">
        <v>0</v>
      </c>
      <c r="R4276" s="71">
        <v>0</v>
      </c>
      <c r="S4276" s="70">
        <v>0</v>
      </c>
      <c r="T4276" s="71">
        <v>0</v>
      </c>
      <c r="U4276" s="70">
        <v>0</v>
      </c>
      <c r="V4276" s="71">
        <v>0</v>
      </c>
      <c r="W4276" s="70">
        <v>0</v>
      </c>
      <c r="X4276" s="71">
        <v>0</v>
      </c>
      <c r="Y4276" s="70">
        <v>0</v>
      </c>
      <c r="Z4276" s="71">
        <v>0</v>
      </c>
      <c r="AA4276" s="70">
        <v>0</v>
      </c>
      <c r="AB4276" s="71">
        <v>0</v>
      </c>
      <c r="AC4276" s="54"/>
      <c r="AD4276" s="55">
        <f t="shared" si="88"/>
        <v>0</v>
      </c>
      <c r="AE4276" s="54"/>
    </row>
    <row r="4277" spans="2:31" x14ac:dyDescent="0.3">
      <c r="B4277" s="4" t="s">
        <v>242</v>
      </c>
      <c r="C4277" s="4"/>
      <c r="D4277" s="4"/>
      <c r="E4277" s="70">
        <v>0</v>
      </c>
      <c r="F4277" s="71">
        <v>0</v>
      </c>
      <c r="G4277" s="70">
        <v>0</v>
      </c>
      <c r="H4277" s="71">
        <v>0</v>
      </c>
      <c r="I4277" s="70">
        <v>0</v>
      </c>
      <c r="J4277" s="71">
        <v>0</v>
      </c>
      <c r="K4277" s="70">
        <v>0</v>
      </c>
      <c r="L4277" s="71">
        <v>0</v>
      </c>
      <c r="M4277" s="70">
        <v>0</v>
      </c>
      <c r="N4277" s="71">
        <v>0</v>
      </c>
      <c r="O4277" s="70">
        <v>0</v>
      </c>
      <c r="P4277" s="71">
        <v>0</v>
      </c>
      <c r="Q4277" s="70">
        <v>0</v>
      </c>
      <c r="R4277" s="71">
        <v>0</v>
      </c>
      <c r="S4277" s="70">
        <v>0</v>
      </c>
      <c r="T4277" s="71">
        <v>0</v>
      </c>
      <c r="U4277" s="70">
        <v>0</v>
      </c>
      <c r="V4277" s="71">
        <v>0</v>
      </c>
      <c r="W4277" s="70">
        <v>0</v>
      </c>
      <c r="X4277" s="71">
        <v>0</v>
      </c>
      <c r="Y4277" s="70">
        <v>0</v>
      </c>
      <c r="Z4277" s="71">
        <v>0</v>
      </c>
      <c r="AA4277" s="70">
        <v>0</v>
      </c>
      <c r="AB4277" s="71">
        <v>0</v>
      </c>
      <c r="AC4277" s="54"/>
      <c r="AD4277" s="55">
        <f t="shared" si="88"/>
        <v>0</v>
      </c>
      <c r="AE4277" s="54"/>
    </row>
    <row r="4278" spans="2:31" x14ac:dyDescent="0.3">
      <c r="B4278" s="4" t="s">
        <v>227</v>
      </c>
      <c r="C4278" s="4"/>
      <c r="D4278" s="4"/>
      <c r="E4278" s="70">
        <v>0</v>
      </c>
      <c r="F4278" s="71">
        <v>0</v>
      </c>
      <c r="G4278" s="70">
        <v>0</v>
      </c>
      <c r="H4278" s="71">
        <v>0</v>
      </c>
      <c r="I4278" s="70">
        <v>0</v>
      </c>
      <c r="J4278" s="71">
        <v>0</v>
      </c>
      <c r="K4278" s="70">
        <v>0</v>
      </c>
      <c r="L4278" s="71">
        <v>0</v>
      </c>
      <c r="M4278" s="70">
        <v>0</v>
      </c>
      <c r="N4278" s="71">
        <v>0</v>
      </c>
      <c r="O4278" s="70">
        <v>0</v>
      </c>
      <c r="P4278" s="71">
        <v>0</v>
      </c>
      <c r="Q4278" s="70">
        <v>0</v>
      </c>
      <c r="R4278" s="71">
        <v>0</v>
      </c>
      <c r="S4278" s="70">
        <v>0</v>
      </c>
      <c r="T4278" s="71">
        <v>0</v>
      </c>
      <c r="U4278" s="70">
        <v>0</v>
      </c>
      <c r="V4278" s="71">
        <v>0</v>
      </c>
      <c r="W4278" s="70">
        <v>0</v>
      </c>
      <c r="X4278" s="71">
        <v>0</v>
      </c>
      <c r="Y4278" s="70">
        <v>0</v>
      </c>
      <c r="Z4278" s="71">
        <v>0</v>
      </c>
      <c r="AA4278" s="70">
        <v>0</v>
      </c>
      <c r="AB4278" s="71">
        <v>0</v>
      </c>
      <c r="AC4278" s="54"/>
      <c r="AD4278" s="55">
        <f t="shared" si="88"/>
        <v>0</v>
      </c>
      <c r="AE4278" s="54"/>
    </row>
    <row r="4279" spans="2:31" x14ac:dyDescent="0.3">
      <c r="B4279" s="4" t="s">
        <v>228</v>
      </c>
      <c r="C4279" s="4"/>
      <c r="D4279" s="4"/>
      <c r="E4279" s="70">
        <v>0</v>
      </c>
      <c r="F4279" s="71">
        <v>0</v>
      </c>
      <c r="G4279" s="70">
        <v>0</v>
      </c>
      <c r="H4279" s="71">
        <v>0</v>
      </c>
      <c r="I4279" s="70">
        <v>0</v>
      </c>
      <c r="J4279" s="71">
        <v>0</v>
      </c>
      <c r="K4279" s="70">
        <v>0</v>
      </c>
      <c r="L4279" s="71">
        <v>0</v>
      </c>
      <c r="M4279" s="70">
        <v>0</v>
      </c>
      <c r="N4279" s="71">
        <v>0</v>
      </c>
      <c r="O4279" s="70">
        <v>0</v>
      </c>
      <c r="P4279" s="71">
        <v>0</v>
      </c>
      <c r="Q4279" s="70">
        <v>0</v>
      </c>
      <c r="R4279" s="71">
        <v>0</v>
      </c>
      <c r="S4279" s="70">
        <v>0</v>
      </c>
      <c r="T4279" s="71">
        <v>0</v>
      </c>
      <c r="U4279" s="70">
        <v>0</v>
      </c>
      <c r="V4279" s="71">
        <v>0</v>
      </c>
      <c r="W4279" s="70">
        <v>0</v>
      </c>
      <c r="X4279" s="71">
        <v>0</v>
      </c>
      <c r="Y4279" s="70">
        <v>0</v>
      </c>
      <c r="Z4279" s="71">
        <v>0</v>
      </c>
      <c r="AA4279" s="70">
        <v>0</v>
      </c>
      <c r="AB4279" s="71">
        <v>0</v>
      </c>
      <c r="AC4279" s="54"/>
      <c r="AD4279" s="55">
        <f t="shared" si="88"/>
        <v>0</v>
      </c>
      <c r="AE4279" s="54"/>
    </row>
    <row r="4280" spans="2:31" x14ac:dyDescent="0.3">
      <c r="B4280" s="4" t="s">
        <v>290</v>
      </c>
      <c r="C4280" s="4"/>
      <c r="D4280" s="4"/>
      <c r="E4280" s="70">
        <v>0</v>
      </c>
      <c r="F4280" s="71">
        <v>0</v>
      </c>
      <c r="G4280" s="70">
        <v>0</v>
      </c>
      <c r="H4280" s="71">
        <v>0</v>
      </c>
      <c r="I4280" s="70">
        <v>0</v>
      </c>
      <c r="J4280" s="71">
        <v>0</v>
      </c>
      <c r="K4280" s="70">
        <v>0</v>
      </c>
      <c r="L4280" s="71">
        <v>0</v>
      </c>
      <c r="M4280" s="70">
        <v>0</v>
      </c>
      <c r="N4280" s="71">
        <v>0</v>
      </c>
      <c r="O4280" s="70">
        <v>0</v>
      </c>
      <c r="P4280" s="71">
        <v>0</v>
      </c>
      <c r="Q4280" s="70">
        <v>0</v>
      </c>
      <c r="R4280" s="71">
        <v>0</v>
      </c>
      <c r="S4280" s="70">
        <v>0</v>
      </c>
      <c r="T4280" s="71">
        <v>0</v>
      </c>
      <c r="U4280" s="70">
        <v>0</v>
      </c>
      <c r="V4280" s="71">
        <v>0</v>
      </c>
      <c r="W4280" s="70">
        <v>0</v>
      </c>
      <c r="X4280" s="71">
        <v>0</v>
      </c>
      <c r="Y4280" s="70">
        <v>0</v>
      </c>
      <c r="Z4280" s="71">
        <v>0</v>
      </c>
      <c r="AA4280" s="70">
        <v>0</v>
      </c>
      <c r="AB4280" s="71">
        <v>0</v>
      </c>
      <c r="AC4280" s="54"/>
      <c r="AD4280" s="55">
        <f t="shared" si="88"/>
        <v>0</v>
      </c>
      <c r="AE4280" s="54"/>
    </row>
    <row r="4281" spans="2:31" x14ac:dyDescent="0.3">
      <c r="B4281" s="4" t="s">
        <v>177</v>
      </c>
      <c r="C4281" s="4"/>
      <c r="D4281" s="4"/>
      <c r="E4281" s="70">
        <v>0</v>
      </c>
      <c r="F4281" s="71">
        <v>0</v>
      </c>
      <c r="G4281" s="70">
        <v>0</v>
      </c>
      <c r="H4281" s="71">
        <v>0</v>
      </c>
      <c r="I4281" s="70">
        <v>0</v>
      </c>
      <c r="J4281" s="71">
        <v>0</v>
      </c>
      <c r="K4281" s="70">
        <v>0</v>
      </c>
      <c r="L4281" s="71">
        <v>0</v>
      </c>
      <c r="M4281" s="70">
        <v>0</v>
      </c>
      <c r="N4281" s="71">
        <v>0</v>
      </c>
      <c r="O4281" s="70">
        <v>0</v>
      </c>
      <c r="P4281" s="71">
        <v>0</v>
      </c>
      <c r="Q4281" s="70">
        <v>0</v>
      </c>
      <c r="R4281" s="71">
        <v>0</v>
      </c>
      <c r="S4281" s="70">
        <v>0</v>
      </c>
      <c r="T4281" s="71">
        <v>0</v>
      </c>
      <c r="U4281" s="70">
        <v>0</v>
      </c>
      <c r="V4281" s="71">
        <v>0</v>
      </c>
      <c r="W4281" s="70">
        <v>0</v>
      </c>
      <c r="X4281" s="71">
        <v>0</v>
      </c>
      <c r="Y4281" s="70">
        <v>0</v>
      </c>
      <c r="Z4281" s="71">
        <v>0</v>
      </c>
      <c r="AA4281" s="70">
        <v>0</v>
      </c>
      <c r="AB4281" s="71">
        <v>0</v>
      </c>
      <c r="AC4281" s="54"/>
      <c r="AD4281" s="55">
        <f t="shared" si="88"/>
        <v>0</v>
      </c>
      <c r="AE4281" s="54"/>
    </row>
    <row r="4282" spans="2:31" x14ac:dyDescent="0.3">
      <c r="B4282" s="4" t="s">
        <v>178</v>
      </c>
      <c r="C4282" s="4"/>
      <c r="D4282" s="4"/>
      <c r="E4282" s="70">
        <v>0</v>
      </c>
      <c r="F4282" s="71">
        <v>0</v>
      </c>
      <c r="G4282" s="70">
        <v>0</v>
      </c>
      <c r="H4282" s="71">
        <v>0</v>
      </c>
      <c r="I4282" s="70">
        <v>0</v>
      </c>
      <c r="J4282" s="71">
        <v>0</v>
      </c>
      <c r="K4282" s="70">
        <v>0</v>
      </c>
      <c r="L4282" s="71">
        <v>0</v>
      </c>
      <c r="M4282" s="70">
        <v>0</v>
      </c>
      <c r="N4282" s="71">
        <v>0</v>
      </c>
      <c r="O4282" s="70">
        <v>0</v>
      </c>
      <c r="P4282" s="71">
        <v>0</v>
      </c>
      <c r="Q4282" s="70">
        <v>0</v>
      </c>
      <c r="R4282" s="71">
        <v>0</v>
      </c>
      <c r="S4282" s="70">
        <v>0</v>
      </c>
      <c r="T4282" s="71">
        <v>0</v>
      </c>
      <c r="U4282" s="70">
        <v>0</v>
      </c>
      <c r="V4282" s="71">
        <v>0</v>
      </c>
      <c r="W4282" s="70">
        <v>0</v>
      </c>
      <c r="X4282" s="71">
        <v>0</v>
      </c>
      <c r="Y4282" s="70">
        <v>0</v>
      </c>
      <c r="Z4282" s="71">
        <v>0</v>
      </c>
      <c r="AA4282" s="70">
        <v>0</v>
      </c>
      <c r="AB4282" s="71">
        <v>0</v>
      </c>
      <c r="AC4282" s="54"/>
      <c r="AD4282" s="55">
        <f t="shared" si="88"/>
        <v>0</v>
      </c>
      <c r="AE4282" s="54"/>
    </row>
    <row r="4283" spans="2:31" x14ac:dyDescent="0.3">
      <c r="B4283" s="4" t="s">
        <v>162</v>
      </c>
      <c r="C4283" s="4"/>
      <c r="D4283" s="4"/>
      <c r="E4283" s="70">
        <v>0</v>
      </c>
      <c r="F4283" s="71">
        <v>0</v>
      </c>
      <c r="G4283" s="70">
        <v>0</v>
      </c>
      <c r="H4283" s="71">
        <v>0</v>
      </c>
      <c r="I4283" s="70">
        <v>0</v>
      </c>
      <c r="J4283" s="71">
        <v>0</v>
      </c>
      <c r="K4283" s="70">
        <v>0</v>
      </c>
      <c r="L4283" s="71">
        <v>0.27430113808531947</v>
      </c>
      <c r="M4283" s="70">
        <v>1.2666350047809465</v>
      </c>
      <c r="N4283" s="71">
        <v>1.5100962621622158E-3</v>
      </c>
      <c r="O4283" s="70">
        <v>0</v>
      </c>
      <c r="P4283" s="71">
        <v>0</v>
      </c>
      <c r="Q4283" s="70">
        <v>0</v>
      </c>
      <c r="R4283" s="71">
        <v>0</v>
      </c>
      <c r="S4283" s="70">
        <v>0</v>
      </c>
      <c r="T4283" s="71">
        <v>2.5113212984371786E-3</v>
      </c>
      <c r="U4283" s="70">
        <v>0.74573621936909573</v>
      </c>
      <c r="V4283" s="71">
        <v>1.7056906364411097</v>
      </c>
      <c r="W4283" s="70">
        <v>1.9452990452246863</v>
      </c>
      <c r="X4283" s="71">
        <v>9.481994227876607E-2</v>
      </c>
      <c r="Y4283" s="70">
        <v>0</v>
      </c>
      <c r="Z4283" s="71">
        <v>0</v>
      </c>
      <c r="AA4283" s="70">
        <v>0</v>
      </c>
      <c r="AB4283" s="71">
        <v>0</v>
      </c>
      <c r="AC4283" s="54"/>
      <c r="AD4283" s="55">
        <f t="shared" si="88"/>
        <v>6.0365034037405234</v>
      </c>
      <c r="AE4283" s="54"/>
    </row>
    <row r="4284" spans="2:31" x14ac:dyDescent="0.3">
      <c r="B4284" s="4" t="s">
        <v>163</v>
      </c>
      <c r="C4284" s="4"/>
      <c r="D4284" s="4"/>
      <c r="E4284" s="70">
        <v>0</v>
      </c>
      <c r="F4284" s="71">
        <v>0</v>
      </c>
      <c r="G4284" s="70">
        <v>0</v>
      </c>
      <c r="H4284" s="71">
        <v>0</v>
      </c>
      <c r="I4284" s="70">
        <v>0</v>
      </c>
      <c r="J4284" s="71">
        <v>0</v>
      </c>
      <c r="K4284" s="70">
        <v>0</v>
      </c>
      <c r="L4284" s="71">
        <v>0.27430113808531947</v>
      </c>
      <c r="M4284" s="70">
        <v>1.2666350047809465</v>
      </c>
      <c r="N4284" s="71">
        <v>1.5100962621622158E-3</v>
      </c>
      <c r="O4284" s="70">
        <v>0</v>
      </c>
      <c r="P4284" s="71">
        <v>0</v>
      </c>
      <c r="Q4284" s="70">
        <v>0</v>
      </c>
      <c r="R4284" s="71">
        <v>0</v>
      </c>
      <c r="S4284" s="70">
        <v>0</v>
      </c>
      <c r="T4284" s="71">
        <v>2.5113212984371786E-3</v>
      </c>
      <c r="U4284" s="70">
        <v>0.74573621936909573</v>
      </c>
      <c r="V4284" s="71">
        <v>1.7056906364411097</v>
      </c>
      <c r="W4284" s="70">
        <v>1.9452990452246863</v>
      </c>
      <c r="X4284" s="71">
        <v>9.481994227876607E-2</v>
      </c>
      <c r="Y4284" s="70">
        <v>0</v>
      </c>
      <c r="Z4284" s="71">
        <v>0</v>
      </c>
      <c r="AA4284" s="70">
        <v>0</v>
      </c>
      <c r="AB4284" s="71">
        <v>0</v>
      </c>
      <c r="AC4284" s="54"/>
      <c r="AD4284" s="55">
        <f t="shared" si="88"/>
        <v>6.0365034037405234</v>
      </c>
      <c r="AE4284" s="54"/>
    </row>
    <row r="4285" spans="2:31" x14ac:dyDescent="0.3">
      <c r="B4285" s="4" t="s">
        <v>164</v>
      </c>
      <c r="C4285" s="4"/>
      <c r="D4285" s="4"/>
      <c r="E4285" s="70">
        <v>0</v>
      </c>
      <c r="F4285" s="71">
        <v>0</v>
      </c>
      <c r="G4285" s="70">
        <v>0</v>
      </c>
      <c r="H4285" s="71">
        <v>0</v>
      </c>
      <c r="I4285" s="70">
        <v>0</v>
      </c>
      <c r="J4285" s="71">
        <v>0</v>
      </c>
      <c r="K4285" s="70">
        <v>0</v>
      </c>
      <c r="L4285" s="71">
        <v>0.27430113808531947</v>
      </c>
      <c r="M4285" s="70">
        <v>1.2666350047809465</v>
      </c>
      <c r="N4285" s="71">
        <v>1.5100962621622158E-3</v>
      </c>
      <c r="O4285" s="70">
        <v>0</v>
      </c>
      <c r="P4285" s="71">
        <v>0</v>
      </c>
      <c r="Q4285" s="70">
        <v>0</v>
      </c>
      <c r="R4285" s="71">
        <v>0</v>
      </c>
      <c r="S4285" s="70">
        <v>0</v>
      </c>
      <c r="T4285" s="71">
        <v>2.5113212984371786E-3</v>
      </c>
      <c r="U4285" s="70">
        <v>0.74573621936909573</v>
      </c>
      <c r="V4285" s="71">
        <v>1.7056906364411097</v>
      </c>
      <c r="W4285" s="70">
        <v>1.9452990452246863</v>
      </c>
      <c r="X4285" s="71">
        <v>9.481994227876607E-2</v>
      </c>
      <c r="Y4285" s="70">
        <v>0</v>
      </c>
      <c r="Z4285" s="71">
        <v>0</v>
      </c>
      <c r="AA4285" s="70">
        <v>0</v>
      </c>
      <c r="AB4285" s="71">
        <v>0</v>
      </c>
      <c r="AC4285" s="54"/>
      <c r="AD4285" s="55">
        <f t="shared" si="88"/>
        <v>6.0365034037405234</v>
      </c>
      <c r="AE4285" s="54"/>
    </row>
    <row r="4286" spans="2:31" x14ac:dyDescent="0.3">
      <c r="B4286" s="4" t="s">
        <v>165</v>
      </c>
      <c r="C4286" s="4"/>
      <c r="D4286" s="4"/>
      <c r="E4286" s="70">
        <v>0</v>
      </c>
      <c r="F4286" s="71">
        <v>0</v>
      </c>
      <c r="G4286" s="70">
        <v>0</v>
      </c>
      <c r="H4286" s="71">
        <v>0</v>
      </c>
      <c r="I4286" s="70">
        <v>0</v>
      </c>
      <c r="J4286" s="71">
        <v>0</v>
      </c>
      <c r="K4286" s="70">
        <v>0</v>
      </c>
      <c r="L4286" s="71">
        <v>0.58778815303997045</v>
      </c>
      <c r="M4286" s="70">
        <v>2.7142178673877408</v>
      </c>
      <c r="N4286" s="71">
        <v>3.2359205617761809E-3</v>
      </c>
      <c r="O4286" s="70">
        <v>0</v>
      </c>
      <c r="P4286" s="71">
        <v>0</v>
      </c>
      <c r="Q4286" s="70">
        <v>0</v>
      </c>
      <c r="R4286" s="71">
        <v>0</v>
      </c>
      <c r="S4286" s="70">
        <v>0</v>
      </c>
      <c r="T4286" s="71">
        <v>5.3814027823653925E-3</v>
      </c>
      <c r="U4286" s="70">
        <v>1.5980061843623474</v>
      </c>
      <c r="V4286" s="71">
        <v>3.6550513638023787</v>
      </c>
      <c r="W4286" s="70">
        <v>4.1684979540529001</v>
      </c>
      <c r="X4286" s="71">
        <v>0.20318559059735583</v>
      </c>
      <c r="Y4286" s="70">
        <v>0</v>
      </c>
      <c r="Z4286" s="71">
        <v>0</v>
      </c>
      <c r="AA4286" s="70">
        <v>0</v>
      </c>
      <c r="AB4286" s="71">
        <v>0</v>
      </c>
      <c r="AC4286" s="54"/>
      <c r="AD4286" s="55">
        <f t="shared" si="88"/>
        <v>12.935364436586836</v>
      </c>
      <c r="AE4286" s="54"/>
    </row>
    <row r="4287" spans="2:31" x14ac:dyDescent="0.3">
      <c r="B4287" s="4" t="s">
        <v>166</v>
      </c>
      <c r="C4287" s="4"/>
      <c r="D4287" s="4"/>
      <c r="E4287" s="70">
        <v>0</v>
      </c>
      <c r="F4287" s="71">
        <v>0</v>
      </c>
      <c r="G4287" s="70">
        <v>0</v>
      </c>
      <c r="H4287" s="71">
        <v>0</v>
      </c>
      <c r="I4287" s="70">
        <v>0</v>
      </c>
      <c r="J4287" s="71">
        <v>0</v>
      </c>
      <c r="K4287" s="70">
        <v>0</v>
      </c>
      <c r="L4287" s="71">
        <v>0.58778815303997045</v>
      </c>
      <c r="M4287" s="70">
        <v>2.7142178673877408</v>
      </c>
      <c r="N4287" s="71">
        <v>3.2359205617761809E-3</v>
      </c>
      <c r="O4287" s="70">
        <v>0</v>
      </c>
      <c r="P4287" s="71">
        <v>0</v>
      </c>
      <c r="Q4287" s="70">
        <v>0</v>
      </c>
      <c r="R4287" s="71">
        <v>0</v>
      </c>
      <c r="S4287" s="70">
        <v>0</v>
      </c>
      <c r="T4287" s="71">
        <v>5.3814027823653925E-3</v>
      </c>
      <c r="U4287" s="70">
        <v>1.5980061843623474</v>
      </c>
      <c r="V4287" s="71">
        <v>3.6550513638023787</v>
      </c>
      <c r="W4287" s="70">
        <v>4.1684979540529001</v>
      </c>
      <c r="X4287" s="71">
        <v>0.20318559059735583</v>
      </c>
      <c r="Y4287" s="70">
        <v>0</v>
      </c>
      <c r="Z4287" s="71">
        <v>0</v>
      </c>
      <c r="AA4287" s="70">
        <v>0</v>
      </c>
      <c r="AB4287" s="71">
        <v>0</v>
      </c>
      <c r="AC4287" s="54"/>
      <c r="AD4287" s="55">
        <f t="shared" si="88"/>
        <v>12.935364436586836</v>
      </c>
      <c r="AE4287" s="54"/>
    </row>
    <row r="4288" spans="2:31" x14ac:dyDescent="0.3">
      <c r="B4288" s="4" t="s">
        <v>186</v>
      </c>
      <c r="C4288" s="4"/>
      <c r="D4288" s="4"/>
      <c r="E4288" s="70">
        <v>0</v>
      </c>
      <c r="F4288" s="71">
        <v>0</v>
      </c>
      <c r="G4288" s="70">
        <v>0</v>
      </c>
      <c r="H4288" s="71">
        <v>0</v>
      </c>
      <c r="I4288" s="70">
        <v>0</v>
      </c>
      <c r="J4288" s="71">
        <v>0</v>
      </c>
      <c r="K4288" s="70">
        <v>0</v>
      </c>
      <c r="L4288" s="71">
        <v>0</v>
      </c>
      <c r="M4288" s="70">
        <v>0</v>
      </c>
      <c r="N4288" s="71">
        <v>0</v>
      </c>
      <c r="O4288" s="70">
        <v>0</v>
      </c>
      <c r="P4288" s="71">
        <v>0</v>
      </c>
      <c r="Q4288" s="70">
        <v>0</v>
      </c>
      <c r="R4288" s="71">
        <v>0</v>
      </c>
      <c r="S4288" s="70">
        <v>0</v>
      </c>
      <c r="T4288" s="71">
        <v>0</v>
      </c>
      <c r="U4288" s="70">
        <v>0</v>
      </c>
      <c r="V4288" s="71">
        <v>0</v>
      </c>
      <c r="W4288" s="70">
        <v>0</v>
      </c>
      <c r="X4288" s="71">
        <v>0</v>
      </c>
      <c r="Y4288" s="70">
        <v>0</v>
      </c>
      <c r="Z4288" s="71">
        <v>0</v>
      </c>
      <c r="AA4288" s="70">
        <v>0</v>
      </c>
      <c r="AB4288" s="71">
        <v>0</v>
      </c>
      <c r="AC4288" s="54"/>
      <c r="AD4288" s="55">
        <f t="shared" si="88"/>
        <v>0</v>
      </c>
      <c r="AE4288" s="54"/>
    </row>
    <row r="4289" spans="2:31" x14ac:dyDescent="0.3">
      <c r="B4289" s="4" t="s">
        <v>187</v>
      </c>
      <c r="C4289" s="4"/>
      <c r="D4289" s="4"/>
      <c r="E4289" s="70">
        <v>0</v>
      </c>
      <c r="F4289" s="71">
        <v>0</v>
      </c>
      <c r="G4289" s="70">
        <v>0</v>
      </c>
      <c r="H4289" s="71">
        <v>0</v>
      </c>
      <c r="I4289" s="70">
        <v>0</v>
      </c>
      <c r="J4289" s="71">
        <v>0</v>
      </c>
      <c r="K4289" s="70">
        <v>0</v>
      </c>
      <c r="L4289" s="71">
        <v>0</v>
      </c>
      <c r="M4289" s="70">
        <v>0</v>
      </c>
      <c r="N4289" s="71">
        <v>0</v>
      </c>
      <c r="O4289" s="70">
        <v>0</v>
      </c>
      <c r="P4289" s="71">
        <v>0</v>
      </c>
      <c r="Q4289" s="70">
        <v>0</v>
      </c>
      <c r="R4289" s="71">
        <v>0</v>
      </c>
      <c r="S4289" s="70">
        <v>0</v>
      </c>
      <c r="T4289" s="71">
        <v>0</v>
      </c>
      <c r="U4289" s="70">
        <v>0</v>
      </c>
      <c r="V4289" s="71">
        <v>0</v>
      </c>
      <c r="W4289" s="70">
        <v>0</v>
      </c>
      <c r="X4289" s="71">
        <v>0</v>
      </c>
      <c r="Y4289" s="70">
        <v>0</v>
      </c>
      <c r="Z4289" s="71">
        <v>0</v>
      </c>
      <c r="AA4289" s="70">
        <v>0</v>
      </c>
      <c r="AB4289" s="71">
        <v>0</v>
      </c>
      <c r="AC4289" s="54"/>
      <c r="AD4289" s="55">
        <f t="shared" si="88"/>
        <v>0</v>
      </c>
      <c r="AE4289" s="54"/>
    </row>
    <row r="4290" spans="2:31" x14ac:dyDescent="0.3">
      <c r="B4290" s="4" t="s">
        <v>145</v>
      </c>
      <c r="C4290" s="4"/>
      <c r="D4290" s="4"/>
      <c r="E4290" s="70">
        <v>0</v>
      </c>
      <c r="F4290" s="71">
        <v>0</v>
      </c>
      <c r="G4290" s="70">
        <v>0</v>
      </c>
      <c r="H4290" s="71">
        <v>0</v>
      </c>
      <c r="I4290" s="70">
        <v>0</v>
      </c>
      <c r="J4290" s="71">
        <v>0</v>
      </c>
      <c r="K4290" s="70">
        <v>0</v>
      </c>
      <c r="L4290" s="71">
        <v>0.22959797581036884</v>
      </c>
      <c r="M4290" s="70">
        <v>1.7263509581486394</v>
      </c>
      <c r="N4290" s="71">
        <v>0.42639632821083057</v>
      </c>
      <c r="O4290" s="70">
        <v>0.42192489902178454</v>
      </c>
      <c r="P4290" s="71">
        <v>0.52568007111549364</v>
      </c>
      <c r="Q4290" s="70">
        <v>0.65378715395927434</v>
      </c>
      <c r="R4290" s="71">
        <v>0.77428241173426304</v>
      </c>
      <c r="S4290" s="70">
        <v>1.4590054313341771</v>
      </c>
      <c r="T4290" s="71">
        <v>1.4771615763505301</v>
      </c>
      <c r="U4290" s="70">
        <v>1.4876369317372637</v>
      </c>
      <c r="V4290" s="71">
        <v>1.5047949671745302</v>
      </c>
      <c r="W4290" s="70">
        <v>1.4914280831813809</v>
      </c>
      <c r="X4290" s="71">
        <v>9.7659742434819535E-2</v>
      </c>
      <c r="Y4290" s="70">
        <v>0</v>
      </c>
      <c r="Z4290" s="71">
        <v>0</v>
      </c>
      <c r="AA4290" s="70">
        <v>0</v>
      </c>
      <c r="AB4290" s="71">
        <v>0</v>
      </c>
      <c r="AC4290" s="54"/>
      <c r="AD4290" s="55">
        <f t="shared" si="88"/>
        <v>12.275706530213355</v>
      </c>
      <c r="AE4290" s="54"/>
    </row>
    <row r="4291" spans="2:31" x14ac:dyDescent="0.3">
      <c r="B4291" s="4" t="s">
        <v>146</v>
      </c>
      <c r="C4291" s="4"/>
      <c r="D4291" s="4"/>
      <c r="E4291" s="70">
        <v>0</v>
      </c>
      <c r="F4291" s="71">
        <v>0</v>
      </c>
      <c r="G4291" s="70">
        <v>0</v>
      </c>
      <c r="H4291" s="71">
        <v>0</v>
      </c>
      <c r="I4291" s="70">
        <v>0</v>
      </c>
      <c r="J4291" s="71">
        <v>0</v>
      </c>
      <c r="K4291" s="70">
        <v>0</v>
      </c>
      <c r="L4291" s="71">
        <v>0.22959797581036884</v>
      </c>
      <c r="M4291" s="70">
        <v>1.7263509581486394</v>
      </c>
      <c r="N4291" s="71">
        <v>0.42639632821083057</v>
      </c>
      <c r="O4291" s="70">
        <v>0.42192489902178454</v>
      </c>
      <c r="P4291" s="71">
        <v>0.52568007111549364</v>
      </c>
      <c r="Q4291" s="70">
        <v>0.65378715395927434</v>
      </c>
      <c r="R4291" s="71">
        <v>0.77428241173426304</v>
      </c>
      <c r="S4291" s="70">
        <v>1.4590054313341771</v>
      </c>
      <c r="T4291" s="71">
        <v>1.4771615763505301</v>
      </c>
      <c r="U4291" s="70">
        <v>1.4876369317372637</v>
      </c>
      <c r="V4291" s="71">
        <v>1.5047949671745302</v>
      </c>
      <c r="W4291" s="70">
        <v>1.4914280831813809</v>
      </c>
      <c r="X4291" s="71">
        <v>9.7659742434819535E-2</v>
      </c>
      <c r="Y4291" s="70">
        <v>0</v>
      </c>
      <c r="Z4291" s="71">
        <v>0</v>
      </c>
      <c r="AA4291" s="70">
        <v>0</v>
      </c>
      <c r="AB4291" s="71">
        <v>0</v>
      </c>
      <c r="AC4291" s="54"/>
      <c r="AD4291" s="55">
        <f t="shared" si="88"/>
        <v>12.275706530213355</v>
      </c>
      <c r="AE4291" s="54"/>
    </row>
    <row r="4292" spans="2:31" x14ac:dyDescent="0.3">
      <c r="B4292" s="4" t="s">
        <v>167</v>
      </c>
      <c r="C4292" s="4"/>
      <c r="D4292" s="4"/>
      <c r="E4292" s="70">
        <v>0</v>
      </c>
      <c r="F4292" s="71">
        <v>0</v>
      </c>
      <c r="G4292" s="70">
        <v>0</v>
      </c>
      <c r="H4292" s="71">
        <v>0</v>
      </c>
      <c r="I4292" s="70">
        <v>0</v>
      </c>
      <c r="J4292" s="71">
        <v>0</v>
      </c>
      <c r="K4292" s="70">
        <v>0</v>
      </c>
      <c r="L4292" s="71">
        <v>0</v>
      </c>
      <c r="M4292" s="70">
        <v>2.37968431048923</v>
      </c>
      <c r="N4292" s="71">
        <v>2.7933581670125312E-2</v>
      </c>
      <c r="O4292" s="70">
        <v>0</v>
      </c>
      <c r="P4292" s="71">
        <v>0</v>
      </c>
      <c r="Q4292" s="70">
        <v>0</v>
      </c>
      <c r="R4292" s="71">
        <v>0</v>
      </c>
      <c r="S4292" s="70">
        <v>0</v>
      </c>
      <c r="T4292" s="71">
        <v>0</v>
      </c>
      <c r="U4292" s="70">
        <v>0</v>
      </c>
      <c r="V4292" s="71">
        <v>1.581939856211344</v>
      </c>
      <c r="W4292" s="70">
        <v>4.0092698574066166</v>
      </c>
      <c r="X4292" s="71">
        <v>0.26605519718594017</v>
      </c>
      <c r="Y4292" s="70">
        <v>0</v>
      </c>
      <c r="Z4292" s="71">
        <v>0</v>
      </c>
      <c r="AA4292" s="70">
        <v>0</v>
      </c>
      <c r="AB4292" s="71">
        <v>0</v>
      </c>
      <c r="AC4292" s="54"/>
      <c r="AD4292" s="55">
        <f t="shared" si="88"/>
        <v>8.2648828029632568</v>
      </c>
      <c r="AE4292" s="54"/>
    </row>
    <row r="4293" spans="2:31" x14ac:dyDescent="0.3">
      <c r="B4293" s="4" t="s">
        <v>168</v>
      </c>
      <c r="C4293" s="4"/>
      <c r="D4293" s="4"/>
      <c r="E4293" s="70">
        <v>0</v>
      </c>
      <c r="F4293" s="71">
        <v>0</v>
      </c>
      <c r="G4293" s="70">
        <v>0</v>
      </c>
      <c r="H4293" s="71">
        <v>0</v>
      </c>
      <c r="I4293" s="70">
        <v>0</v>
      </c>
      <c r="J4293" s="71">
        <v>0</v>
      </c>
      <c r="K4293" s="70">
        <v>0</v>
      </c>
      <c r="L4293" s="71">
        <v>0</v>
      </c>
      <c r="M4293" s="70">
        <v>2.37968431048923</v>
      </c>
      <c r="N4293" s="71">
        <v>2.7933581670125312E-2</v>
      </c>
      <c r="O4293" s="70">
        <v>0</v>
      </c>
      <c r="P4293" s="71">
        <v>0</v>
      </c>
      <c r="Q4293" s="70">
        <v>0</v>
      </c>
      <c r="R4293" s="71">
        <v>0</v>
      </c>
      <c r="S4293" s="70">
        <v>0</v>
      </c>
      <c r="T4293" s="71">
        <v>0</v>
      </c>
      <c r="U4293" s="70">
        <v>0</v>
      </c>
      <c r="V4293" s="71">
        <v>1.581939856211344</v>
      </c>
      <c r="W4293" s="70">
        <v>4.0092698574066166</v>
      </c>
      <c r="X4293" s="71">
        <v>0.26605519718594017</v>
      </c>
      <c r="Y4293" s="70">
        <v>0</v>
      </c>
      <c r="Z4293" s="71">
        <v>0</v>
      </c>
      <c r="AA4293" s="70">
        <v>0</v>
      </c>
      <c r="AB4293" s="71">
        <v>0</v>
      </c>
      <c r="AC4293" s="54"/>
      <c r="AD4293" s="55">
        <f t="shared" si="88"/>
        <v>8.2648828029632568</v>
      </c>
      <c r="AE4293" s="54"/>
    </row>
    <row r="4294" spans="2:31" x14ac:dyDescent="0.3">
      <c r="B4294" s="4" t="s">
        <v>169</v>
      </c>
      <c r="C4294" s="4"/>
      <c r="D4294" s="4"/>
      <c r="E4294" s="70">
        <v>0</v>
      </c>
      <c r="F4294" s="71">
        <v>0</v>
      </c>
      <c r="G4294" s="70">
        <v>0</v>
      </c>
      <c r="H4294" s="71">
        <v>0</v>
      </c>
      <c r="I4294" s="70">
        <v>0</v>
      </c>
      <c r="J4294" s="71">
        <v>0</v>
      </c>
      <c r="K4294" s="70">
        <v>0</v>
      </c>
      <c r="L4294" s="71">
        <v>0</v>
      </c>
      <c r="M4294" s="70">
        <v>2.37968431048923</v>
      </c>
      <c r="N4294" s="71">
        <v>2.7933581670125312E-2</v>
      </c>
      <c r="O4294" s="70">
        <v>0</v>
      </c>
      <c r="P4294" s="71">
        <v>0</v>
      </c>
      <c r="Q4294" s="70">
        <v>0</v>
      </c>
      <c r="R4294" s="71">
        <v>0</v>
      </c>
      <c r="S4294" s="70">
        <v>0</v>
      </c>
      <c r="T4294" s="71">
        <v>0</v>
      </c>
      <c r="U4294" s="70">
        <v>0</v>
      </c>
      <c r="V4294" s="71">
        <v>1.581939856211344</v>
      </c>
      <c r="W4294" s="70">
        <v>4.0092698574066166</v>
      </c>
      <c r="X4294" s="71">
        <v>0.26605519718594017</v>
      </c>
      <c r="Y4294" s="70">
        <v>0</v>
      </c>
      <c r="Z4294" s="71">
        <v>0</v>
      </c>
      <c r="AA4294" s="70">
        <v>0</v>
      </c>
      <c r="AB4294" s="71">
        <v>0</v>
      </c>
      <c r="AC4294" s="54"/>
      <c r="AD4294" s="55">
        <f t="shared" si="88"/>
        <v>8.2648828029632568</v>
      </c>
      <c r="AE4294" s="54"/>
    </row>
    <row r="4295" spans="2:31" x14ac:dyDescent="0.3">
      <c r="B4295" s="4" t="s">
        <v>204</v>
      </c>
      <c r="C4295" s="4"/>
      <c r="D4295" s="4"/>
      <c r="E4295" s="70">
        <v>0</v>
      </c>
      <c r="F4295" s="71">
        <v>0</v>
      </c>
      <c r="G4295" s="70">
        <v>0</v>
      </c>
      <c r="H4295" s="71">
        <v>0</v>
      </c>
      <c r="I4295" s="70">
        <v>0</v>
      </c>
      <c r="J4295" s="71">
        <v>0</v>
      </c>
      <c r="K4295" s="70">
        <v>0</v>
      </c>
      <c r="L4295" s="71">
        <v>0</v>
      </c>
      <c r="M4295" s="70">
        <v>0</v>
      </c>
      <c r="N4295" s="71">
        <v>0</v>
      </c>
      <c r="O4295" s="70">
        <v>0</v>
      </c>
      <c r="P4295" s="71">
        <v>0</v>
      </c>
      <c r="Q4295" s="70">
        <v>0</v>
      </c>
      <c r="R4295" s="71">
        <v>0</v>
      </c>
      <c r="S4295" s="70">
        <v>0</v>
      </c>
      <c r="T4295" s="71">
        <v>0</v>
      </c>
      <c r="U4295" s="70">
        <v>0</v>
      </c>
      <c r="V4295" s="71">
        <v>0</v>
      </c>
      <c r="W4295" s="70">
        <v>0</v>
      </c>
      <c r="X4295" s="71">
        <v>0</v>
      </c>
      <c r="Y4295" s="70">
        <v>0</v>
      </c>
      <c r="Z4295" s="71">
        <v>0</v>
      </c>
      <c r="AA4295" s="70">
        <v>0</v>
      </c>
      <c r="AB4295" s="71">
        <v>0</v>
      </c>
      <c r="AC4295" s="54"/>
      <c r="AD4295" s="55">
        <f t="shared" si="88"/>
        <v>0</v>
      </c>
      <c r="AE4295" s="54"/>
    </row>
    <row r="4296" spans="2:31" x14ac:dyDescent="0.3">
      <c r="B4296" s="4" t="s">
        <v>205</v>
      </c>
      <c r="C4296" s="4"/>
      <c r="D4296" s="4"/>
      <c r="E4296" s="70">
        <v>0</v>
      </c>
      <c r="F4296" s="71">
        <v>0</v>
      </c>
      <c r="G4296" s="70">
        <v>0</v>
      </c>
      <c r="H4296" s="71">
        <v>0</v>
      </c>
      <c r="I4296" s="70">
        <v>0</v>
      </c>
      <c r="J4296" s="71">
        <v>0</v>
      </c>
      <c r="K4296" s="70">
        <v>0</v>
      </c>
      <c r="L4296" s="71">
        <v>0</v>
      </c>
      <c r="M4296" s="70">
        <v>0</v>
      </c>
      <c r="N4296" s="71">
        <v>0</v>
      </c>
      <c r="O4296" s="70">
        <v>0</v>
      </c>
      <c r="P4296" s="71">
        <v>0</v>
      </c>
      <c r="Q4296" s="70">
        <v>0</v>
      </c>
      <c r="R4296" s="71">
        <v>0</v>
      </c>
      <c r="S4296" s="70">
        <v>0</v>
      </c>
      <c r="T4296" s="71">
        <v>0</v>
      </c>
      <c r="U4296" s="70">
        <v>0</v>
      </c>
      <c r="V4296" s="71">
        <v>0</v>
      </c>
      <c r="W4296" s="70">
        <v>0</v>
      </c>
      <c r="X4296" s="71">
        <v>0</v>
      </c>
      <c r="Y4296" s="70">
        <v>0</v>
      </c>
      <c r="Z4296" s="71">
        <v>0</v>
      </c>
      <c r="AA4296" s="70">
        <v>0</v>
      </c>
      <c r="AB4296" s="71">
        <v>0</v>
      </c>
      <c r="AC4296" s="54"/>
      <c r="AD4296" s="55">
        <f t="shared" si="88"/>
        <v>0</v>
      </c>
      <c r="AE4296" s="54"/>
    </row>
    <row r="4297" spans="2:31" x14ac:dyDescent="0.3">
      <c r="B4297" s="4" t="s">
        <v>206</v>
      </c>
      <c r="C4297" s="4"/>
      <c r="D4297" s="4"/>
      <c r="E4297" s="70">
        <v>0</v>
      </c>
      <c r="F4297" s="71">
        <v>0</v>
      </c>
      <c r="G4297" s="70">
        <v>0</v>
      </c>
      <c r="H4297" s="71">
        <v>0</v>
      </c>
      <c r="I4297" s="70">
        <v>0</v>
      </c>
      <c r="J4297" s="71">
        <v>0</v>
      </c>
      <c r="K4297" s="70">
        <v>0</v>
      </c>
      <c r="L4297" s="71">
        <v>0</v>
      </c>
      <c r="M4297" s="70">
        <v>0</v>
      </c>
      <c r="N4297" s="71">
        <v>0</v>
      </c>
      <c r="O4297" s="70">
        <v>0</v>
      </c>
      <c r="P4297" s="71">
        <v>0</v>
      </c>
      <c r="Q4297" s="70">
        <v>0</v>
      </c>
      <c r="R4297" s="71">
        <v>0</v>
      </c>
      <c r="S4297" s="70">
        <v>0</v>
      </c>
      <c r="T4297" s="71">
        <v>0</v>
      </c>
      <c r="U4297" s="70">
        <v>0</v>
      </c>
      <c r="V4297" s="71">
        <v>0</v>
      </c>
      <c r="W4297" s="70">
        <v>0</v>
      </c>
      <c r="X4297" s="71">
        <v>0</v>
      </c>
      <c r="Y4297" s="70">
        <v>0</v>
      </c>
      <c r="Z4297" s="71">
        <v>0</v>
      </c>
      <c r="AA4297" s="70">
        <v>0</v>
      </c>
      <c r="AB4297" s="71">
        <v>0</v>
      </c>
      <c r="AC4297" s="54"/>
      <c r="AD4297" s="55">
        <f t="shared" si="88"/>
        <v>0</v>
      </c>
      <c r="AE4297" s="54"/>
    </row>
    <row r="4298" spans="2:31" x14ac:dyDescent="0.3">
      <c r="B4298" s="4" t="s">
        <v>135</v>
      </c>
      <c r="C4298" s="4"/>
      <c r="D4298" s="4"/>
      <c r="E4298" s="70">
        <v>0</v>
      </c>
      <c r="F4298" s="71">
        <v>0</v>
      </c>
      <c r="G4298" s="70">
        <v>0</v>
      </c>
      <c r="H4298" s="71">
        <v>0</v>
      </c>
      <c r="I4298" s="70">
        <v>0</v>
      </c>
      <c r="J4298" s="71">
        <v>0</v>
      </c>
      <c r="K4298" s="70">
        <v>0</v>
      </c>
      <c r="L4298" s="71">
        <v>0</v>
      </c>
      <c r="M4298" s="70">
        <v>0</v>
      </c>
      <c r="N4298" s="71">
        <v>0</v>
      </c>
      <c r="O4298" s="70">
        <v>0</v>
      </c>
      <c r="P4298" s="71">
        <v>0</v>
      </c>
      <c r="Q4298" s="70">
        <v>0</v>
      </c>
      <c r="R4298" s="71">
        <v>0</v>
      </c>
      <c r="S4298" s="70">
        <v>0</v>
      </c>
      <c r="T4298" s="71">
        <v>0</v>
      </c>
      <c r="U4298" s="70">
        <v>0</v>
      </c>
      <c r="V4298" s="71">
        <v>0</v>
      </c>
      <c r="W4298" s="70">
        <v>0</v>
      </c>
      <c r="X4298" s="71">
        <v>0</v>
      </c>
      <c r="Y4298" s="70">
        <v>0</v>
      </c>
      <c r="Z4298" s="71">
        <v>0</v>
      </c>
      <c r="AA4298" s="70">
        <v>0</v>
      </c>
      <c r="AB4298" s="71">
        <v>0</v>
      </c>
      <c r="AC4298" s="54"/>
      <c r="AD4298" s="55">
        <f t="shared" si="88"/>
        <v>0</v>
      </c>
      <c r="AE4298" s="54"/>
    </row>
    <row r="4299" spans="2:31" x14ac:dyDescent="0.3">
      <c r="B4299" s="4" t="s">
        <v>136</v>
      </c>
      <c r="C4299" s="4"/>
      <c r="D4299" s="4"/>
      <c r="E4299" s="70">
        <v>0</v>
      </c>
      <c r="F4299" s="71">
        <v>0</v>
      </c>
      <c r="G4299" s="70">
        <v>0</v>
      </c>
      <c r="H4299" s="71">
        <v>0</v>
      </c>
      <c r="I4299" s="70">
        <v>0</v>
      </c>
      <c r="J4299" s="71">
        <v>0</v>
      </c>
      <c r="K4299" s="70">
        <v>0</v>
      </c>
      <c r="L4299" s="71">
        <v>0</v>
      </c>
      <c r="M4299" s="70">
        <v>0</v>
      </c>
      <c r="N4299" s="71">
        <v>0</v>
      </c>
      <c r="O4299" s="70">
        <v>0</v>
      </c>
      <c r="P4299" s="71">
        <v>0</v>
      </c>
      <c r="Q4299" s="70">
        <v>0</v>
      </c>
      <c r="R4299" s="71">
        <v>0</v>
      </c>
      <c r="S4299" s="70">
        <v>0</v>
      </c>
      <c r="T4299" s="71">
        <v>0</v>
      </c>
      <c r="U4299" s="70">
        <v>0</v>
      </c>
      <c r="V4299" s="71">
        <v>0</v>
      </c>
      <c r="W4299" s="70">
        <v>0</v>
      </c>
      <c r="X4299" s="71">
        <v>0</v>
      </c>
      <c r="Y4299" s="70">
        <v>0</v>
      </c>
      <c r="Z4299" s="71">
        <v>0</v>
      </c>
      <c r="AA4299" s="70">
        <v>0</v>
      </c>
      <c r="AB4299" s="71">
        <v>0</v>
      </c>
      <c r="AC4299" s="54"/>
      <c r="AD4299" s="55">
        <f t="shared" si="88"/>
        <v>0</v>
      </c>
      <c r="AE4299" s="54"/>
    </row>
    <row r="4300" spans="2:31" x14ac:dyDescent="0.3">
      <c r="B4300" s="4" t="s">
        <v>137</v>
      </c>
      <c r="C4300" s="4"/>
      <c r="D4300" s="4"/>
      <c r="E4300" s="70">
        <v>0</v>
      </c>
      <c r="F4300" s="71">
        <v>0</v>
      </c>
      <c r="G4300" s="70">
        <v>0</v>
      </c>
      <c r="H4300" s="71">
        <v>0</v>
      </c>
      <c r="I4300" s="70">
        <v>0</v>
      </c>
      <c r="J4300" s="71">
        <v>0</v>
      </c>
      <c r="K4300" s="70">
        <v>0</v>
      </c>
      <c r="L4300" s="71">
        <v>0</v>
      </c>
      <c r="M4300" s="70">
        <v>0</v>
      </c>
      <c r="N4300" s="71">
        <v>0</v>
      </c>
      <c r="O4300" s="70">
        <v>0</v>
      </c>
      <c r="P4300" s="71">
        <v>0</v>
      </c>
      <c r="Q4300" s="70">
        <v>0</v>
      </c>
      <c r="R4300" s="71">
        <v>0</v>
      </c>
      <c r="S4300" s="70">
        <v>0</v>
      </c>
      <c r="T4300" s="71">
        <v>0</v>
      </c>
      <c r="U4300" s="70">
        <v>0</v>
      </c>
      <c r="V4300" s="71">
        <v>0</v>
      </c>
      <c r="W4300" s="70">
        <v>0</v>
      </c>
      <c r="X4300" s="71">
        <v>0</v>
      </c>
      <c r="Y4300" s="70">
        <v>0</v>
      </c>
      <c r="Z4300" s="71">
        <v>0</v>
      </c>
      <c r="AA4300" s="70">
        <v>0</v>
      </c>
      <c r="AB4300" s="71">
        <v>0</v>
      </c>
      <c r="AC4300" s="54"/>
      <c r="AD4300" s="55">
        <f t="shared" si="88"/>
        <v>0</v>
      </c>
      <c r="AE4300" s="54"/>
    </row>
    <row r="4301" spans="2:31" x14ac:dyDescent="0.3">
      <c r="B4301" s="4" t="s">
        <v>261</v>
      </c>
      <c r="C4301" s="4"/>
      <c r="D4301" s="4"/>
      <c r="E4301" s="70">
        <v>0</v>
      </c>
      <c r="F4301" s="71">
        <v>0</v>
      </c>
      <c r="G4301" s="70">
        <v>0</v>
      </c>
      <c r="H4301" s="71">
        <v>0</v>
      </c>
      <c r="I4301" s="70">
        <v>0</v>
      </c>
      <c r="J4301" s="71">
        <v>0</v>
      </c>
      <c r="K4301" s="70">
        <v>0</v>
      </c>
      <c r="L4301" s="71">
        <v>0</v>
      </c>
      <c r="M4301" s="70">
        <v>0</v>
      </c>
      <c r="N4301" s="71">
        <v>0</v>
      </c>
      <c r="O4301" s="70">
        <v>0</v>
      </c>
      <c r="P4301" s="71">
        <v>0</v>
      </c>
      <c r="Q4301" s="70">
        <v>0</v>
      </c>
      <c r="R4301" s="71">
        <v>0</v>
      </c>
      <c r="S4301" s="70">
        <v>0</v>
      </c>
      <c r="T4301" s="71">
        <v>0</v>
      </c>
      <c r="U4301" s="70">
        <v>0</v>
      </c>
      <c r="V4301" s="71">
        <v>0</v>
      </c>
      <c r="W4301" s="70">
        <v>0</v>
      </c>
      <c r="X4301" s="71">
        <v>0</v>
      </c>
      <c r="Y4301" s="70">
        <v>0</v>
      </c>
      <c r="Z4301" s="71">
        <v>0</v>
      </c>
      <c r="AA4301" s="70">
        <v>0</v>
      </c>
      <c r="AB4301" s="71">
        <v>0</v>
      </c>
      <c r="AC4301" s="54"/>
      <c r="AD4301" s="55">
        <f t="shared" si="88"/>
        <v>0</v>
      </c>
      <c r="AE4301" s="54"/>
    </row>
    <row r="4302" spans="2:31" x14ac:dyDescent="0.3">
      <c r="B4302" s="4" t="s">
        <v>262</v>
      </c>
      <c r="C4302" s="4"/>
      <c r="D4302" s="4"/>
      <c r="E4302" s="70">
        <v>0</v>
      </c>
      <c r="F4302" s="71">
        <v>0</v>
      </c>
      <c r="G4302" s="70">
        <v>0</v>
      </c>
      <c r="H4302" s="71">
        <v>0</v>
      </c>
      <c r="I4302" s="70">
        <v>0</v>
      </c>
      <c r="J4302" s="71">
        <v>0</v>
      </c>
      <c r="K4302" s="70">
        <v>0</v>
      </c>
      <c r="L4302" s="71">
        <v>0</v>
      </c>
      <c r="M4302" s="70">
        <v>0</v>
      </c>
      <c r="N4302" s="71">
        <v>0</v>
      </c>
      <c r="O4302" s="70">
        <v>0</v>
      </c>
      <c r="P4302" s="71">
        <v>0</v>
      </c>
      <c r="Q4302" s="70">
        <v>0</v>
      </c>
      <c r="R4302" s="71">
        <v>0</v>
      </c>
      <c r="S4302" s="70">
        <v>0</v>
      </c>
      <c r="T4302" s="71">
        <v>0</v>
      </c>
      <c r="U4302" s="70">
        <v>0</v>
      </c>
      <c r="V4302" s="71">
        <v>0</v>
      </c>
      <c r="W4302" s="70">
        <v>0</v>
      </c>
      <c r="X4302" s="71">
        <v>0</v>
      </c>
      <c r="Y4302" s="70">
        <v>0</v>
      </c>
      <c r="Z4302" s="71">
        <v>0</v>
      </c>
      <c r="AA4302" s="70">
        <v>0</v>
      </c>
      <c r="AB4302" s="71">
        <v>0</v>
      </c>
      <c r="AC4302" s="54"/>
      <c r="AD4302" s="55">
        <f t="shared" si="88"/>
        <v>0</v>
      </c>
      <c r="AE4302" s="54"/>
    </row>
    <row r="4303" spans="2:31" x14ac:dyDescent="0.3">
      <c r="B4303" s="4" t="s">
        <v>197</v>
      </c>
      <c r="C4303" s="4"/>
      <c r="D4303" s="4"/>
      <c r="E4303" s="70">
        <v>0</v>
      </c>
      <c r="F4303" s="71">
        <v>0</v>
      </c>
      <c r="G4303" s="70">
        <v>0</v>
      </c>
      <c r="H4303" s="71">
        <v>0</v>
      </c>
      <c r="I4303" s="70">
        <v>0</v>
      </c>
      <c r="J4303" s="71">
        <v>0</v>
      </c>
      <c r="K4303" s="70">
        <v>0</v>
      </c>
      <c r="L4303" s="71">
        <v>0</v>
      </c>
      <c r="M4303" s="70">
        <v>0</v>
      </c>
      <c r="N4303" s="71">
        <v>0</v>
      </c>
      <c r="O4303" s="70">
        <v>0</v>
      </c>
      <c r="P4303" s="71">
        <v>0</v>
      </c>
      <c r="Q4303" s="70">
        <v>0</v>
      </c>
      <c r="R4303" s="71">
        <v>0</v>
      </c>
      <c r="S4303" s="70">
        <v>0</v>
      </c>
      <c r="T4303" s="71">
        <v>0</v>
      </c>
      <c r="U4303" s="70">
        <v>0</v>
      </c>
      <c r="V4303" s="71">
        <v>0</v>
      </c>
      <c r="W4303" s="70">
        <v>0</v>
      </c>
      <c r="X4303" s="71">
        <v>0</v>
      </c>
      <c r="Y4303" s="70">
        <v>0</v>
      </c>
      <c r="Z4303" s="71">
        <v>0</v>
      </c>
      <c r="AA4303" s="70">
        <v>0</v>
      </c>
      <c r="AB4303" s="71">
        <v>0</v>
      </c>
      <c r="AC4303" s="54"/>
      <c r="AD4303" s="55">
        <f t="shared" si="88"/>
        <v>0</v>
      </c>
      <c r="AE4303" s="54"/>
    </row>
    <row r="4304" spans="2:31" x14ac:dyDescent="0.3">
      <c r="B4304" s="4" t="s">
        <v>209</v>
      </c>
      <c r="C4304" s="4"/>
      <c r="D4304" s="4"/>
      <c r="E4304" s="70">
        <v>0</v>
      </c>
      <c r="F4304" s="71">
        <v>0</v>
      </c>
      <c r="G4304" s="70">
        <v>0</v>
      </c>
      <c r="H4304" s="71">
        <v>0</v>
      </c>
      <c r="I4304" s="70">
        <v>0</v>
      </c>
      <c r="J4304" s="71">
        <v>0</v>
      </c>
      <c r="K4304" s="70">
        <v>0</v>
      </c>
      <c r="L4304" s="71">
        <v>0</v>
      </c>
      <c r="M4304" s="70">
        <v>0</v>
      </c>
      <c r="N4304" s="71">
        <v>0</v>
      </c>
      <c r="O4304" s="70">
        <v>0</v>
      </c>
      <c r="P4304" s="71">
        <v>0</v>
      </c>
      <c r="Q4304" s="70">
        <v>0</v>
      </c>
      <c r="R4304" s="71">
        <v>0</v>
      </c>
      <c r="S4304" s="70">
        <v>0</v>
      </c>
      <c r="T4304" s="71">
        <v>0</v>
      </c>
      <c r="U4304" s="70">
        <v>0</v>
      </c>
      <c r="V4304" s="71">
        <v>0</v>
      </c>
      <c r="W4304" s="70">
        <v>0</v>
      </c>
      <c r="X4304" s="71">
        <v>0</v>
      </c>
      <c r="Y4304" s="70">
        <v>0</v>
      </c>
      <c r="Z4304" s="71">
        <v>0</v>
      </c>
      <c r="AA4304" s="70">
        <v>0</v>
      </c>
      <c r="AB4304" s="71">
        <v>0</v>
      </c>
      <c r="AC4304" s="54"/>
      <c r="AD4304" s="55">
        <f t="shared" si="88"/>
        <v>0</v>
      </c>
      <c r="AE4304" s="54"/>
    </row>
    <row r="4305" spans="2:31" x14ac:dyDescent="0.3">
      <c r="B4305" s="4" t="s">
        <v>210</v>
      </c>
      <c r="C4305" s="4"/>
      <c r="D4305" s="4"/>
      <c r="E4305" s="70">
        <v>0</v>
      </c>
      <c r="F4305" s="71">
        <v>0</v>
      </c>
      <c r="G4305" s="70">
        <v>0</v>
      </c>
      <c r="H4305" s="71">
        <v>0</v>
      </c>
      <c r="I4305" s="70">
        <v>0</v>
      </c>
      <c r="J4305" s="71">
        <v>0</v>
      </c>
      <c r="K4305" s="70">
        <v>0</v>
      </c>
      <c r="L4305" s="71">
        <v>0</v>
      </c>
      <c r="M4305" s="70">
        <v>0</v>
      </c>
      <c r="N4305" s="71">
        <v>0</v>
      </c>
      <c r="O4305" s="70">
        <v>0</v>
      </c>
      <c r="P4305" s="71">
        <v>0</v>
      </c>
      <c r="Q4305" s="70">
        <v>0</v>
      </c>
      <c r="R4305" s="71">
        <v>0</v>
      </c>
      <c r="S4305" s="70">
        <v>0</v>
      </c>
      <c r="T4305" s="71">
        <v>0</v>
      </c>
      <c r="U4305" s="70">
        <v>0</v>
      </c>
      <c r="V4305" s="71">
        <v>0</v>
      </c>
      <c r="W4305" s="70">
        <v>0</v>
      </c>
      <c r="X4305" s="71">
        <v>0</v>
      </c>
      <c r="Y4305" s="70">
        <v>0</v>
      </c>
      <c r="Z4305" s="71">
        <v>0</v>
      </c>
      <c r="AA4305" s="70">
        <v>0</v>
      </c>
      <c r="AB4305" s="71">
        <v>0</v>
      </c>
      <c r="AC4305" s="54"/>
      <c r="AD4305" s="55">
        <f t="shared" si="88"/>
        <v>0</v>
      </c>
      <c r="AE4305" s="54"/>
    </row>
    <row r="4306" spans="2:31" x14ac:dyDescent="0.3">
      <c r="B4306" s="4" t="s">
        <v>211</v>
      </c>
      <c r="C4306" s="4"/>
      <c r="D4306" s="4"/>
      <c r="E4306" s="70">
        <v>0</v>
      </c>
      <c r="F4306" s="71">
        <v>0</v>
      </c>
      <c r="G4306" s="70">
        <v>0</v>
      </c>
      <c r="H4306" s="71">
        <v>0</v>
      </c>
      <c r="I4306" s="70">
        <v>0</v>
      </c>
      <c r="J4306" s="71">
        <v>0</v>
      </c>
      <c r="K4306" s="70">
        <v>0</v>
      </c>
      <c r="L4306" s="71">
        <v>0</v>
      </c>
      <c r="M4306" s="70">
        <v>0</v>
      </c>
      <c r="N4306" s="71">
        <v>0</v>
      </c>
      <c r="O4306" s="70">
        <v>0</v>
      </c>
      <c r="P4306" s="71">
        <v>0</v>
      </c>
      <c r="Q4306" s="70">
        <v>0</v>
      </c>
      <c r="R4306" s="71">
        <v>0</v>
      </c>
      <c r="S4306" s="70">
        <v>0</v>
      </c>
      <c r="T4306" s="71">
        <v>0</v>
      </c>
      <c r="U4306" s="70">
        <v>0</v>
      </c>
      <c r="V4306" s="71">
        <v>0</v>
      </c>
      <c r="W4306" s="70">
        <v>0</v>
      </c>
      <c r="X4306" s="71">
        <v>0</v>
      </c>
      <c r="Y4306" s="70">
        <v>0</v>
      </c>
      <c r="Z4306" s="71">
        <v>0</v>
      </c>
      <c r="AA4306" s="70">
        <v>0</v>
      </c>
      <c r="AB4306" s="71">
        <v>0</v>
      </c>
      <c r="AC4306" s="54"/>
      <c r="AD4306" s="55">
        <f t="shared" si="88"/>
        <v>0</v>
      </c>
      <c r="AE4306" s="54"/>
    </row>
    <row r="4307" spans="2:31" x14ac:dyDescent="0.3">
      <c r="B4307" s="4" t="s">
        <v>212</v>
      </c>
      <c r="C4307" s="4"/>
      <c r="D4307" s="4"/>
      <c r="E4307" s="70">
        <v>0</v>
      </c>
      <c r="F4307" s="71">
        <v>0</v>
      </c>
      <c r="G4307" s="70">
        <v>0</v>
      </c>
      <c r="H4307" s="71">
        <v>0</v>
      </c>
      <c r="I4307" s="70">
        <v>0</v>
      </c>
      <c r="J4307" s="71">
        <v>0</v>
      </c>
      <c r="K4307" s="70">
        <v>0</v>
      </c>
      <c r="L4307" s="71">
        <v>0</v>
      </c>
      <c r="M4307" s="70">
        <v>0</v>
      </c>
      <c r="N4307" s="71">
        <v>0</v>
      </c>
      <c r="O4307" s="70">
        <v>0</v>
      </c>
      <c r="P4307" s="71">
        <v>0</v>
      </c>
      <c r="Q4307" s="70">
        <v>0</v>
      </c>
      <c r="R4307" s="71">
        <v>0</v>
      </c>
      <c r="S4307" s="70">
        <v>0</v>
      </c>
      <c r="T4307" s="71">
        <v>0</v>
      </c>
      <c r="U4307" s="70">
        <v>0</v>
      </c>
      <c r="V4307" s="71">
        <v>0</v>
      </c>
      <c r="W4307" s="70">
        <v>0</v>
      </c>
      <c r="X4307" s="71">
        <v>0</v>
      </c>
      <c r="Y4307" s="70">
        <v>0</v>
      </c>
      <c r="Z4307" s="71">
        <v>0</v>
      </c>
      <c r="AA4307" s="70">
        <v>0</v>
      </c>
      <c r="AB4307" s="71">
        <v>0</v>
      </c>
      <c r="AC4307" s="54"/>
      <c r="AD4307" s="55">
        <f t="shared" si="88"/>
        <v>0</v>
      </c>
      <c r="AE4307" s="54"/>
    </row>
    <row r="4308" spans="2:31" x14ac:dyDescent="0.3">
      <c r="B4308" s="4" t="s">
        <v>229</v>
      </c>
      <c r="C4308" s="4"/>
      <c r="D4308" s="4"/>
      <c r="E4308" s="70">
        <v>0</v>
      </c>
      <c r="F4308" s="71">
        <v>0</v>
      </c>
      <c r="G4308" s="70">
        <v>0</v>
      </c>
      <c r="H4308" s="71">
        <v>0</v>
      </c>
      <c r="I4308" s="70">
        <v>0</v>
      </c>
      <c r="J4308" s="71">
        <v>0</v>
      </c>
      <c r="K4308" s="70">
        <v>0</v>
      </c>
      <c r="L4308" s="71">
        <v>0.1129586398601532</v>
      </c>
      <c r="M4308" s="70">
        <v>0.27065798838933308</v>
      </c>
      <c r="N4308" s="71">
        <v>0.27003292838732401</v>
      </c>
      <c r="O4308" s="70">
        <v>0.29415708780288691</v>
      </c>
      <c r="P4308" s="71">
        <v>0.36460667044321698</v>
      </c>
      <c r="Q4308" s="70">
        <v>0.40761422117551183</v>
      </c>
      <c r="R4308" s="71">
        <v>0.34589456319808964</v>
      </c>
      <c r="S4308" s="70">
        <v>0.29760249629020691</v>
      </c>
      <c r="T4308" s="71">
        <v>0.29358999530474356</v>
      </c>
      <c r="U4308" s="70">
        <v>0.29160561760266629</v>
      </c>
      <c r="V4308" s="71">
        <v>0.28962123394012479</v>
      </c>
      <c r="W4308" s="70">
        <v>0.31355861713091526</v>
      </c>
      <c r="X4308" s="71">
        <v>2.4236341317494709E-2</v>
      </c>
      <c r="Y4308" s="70">
        <v>0</v>
      </c>
      <c r="Z4308" s="71">
        <v>0</v>
      </c>
      <c r="AA4308" s="70">
        <v>0</v>
      </c>
      <c r="AB4308" s="71">
        <v>0</v>
      </c>
      <c r="AC4308" s="54"/>
      <c r="AD4308" s="55">
        <f t="shared" si="88"/>
        <v>3.5761364008426675</v>
      </c>
      <c r="AE4308" s="54"/>
    </row>
    <row r="4309" spans="2:31" x14ac:dyDescent="0.3">
      <c r="B4309" s="4" t="s">
        <v>230</v>
      </c>
      <c r="C4309" s="4"/>
      <c r="D4309" s="4"/>
      <c r="E4309" s="70">
        <v>0</v>
      </c>
      <c r="F4309" s="71">
        <v>0</v>
      </c>
      <c r="G4309" s="70">
        <v>0</v>
      </c>
      <c r="H4309" s="71">
        <v>0</v>
      </c>
      <c r="I4309" s="70">
        <v>0</v>
      </c>
      <c r="J4309" s="71">
        <v>0</v>
      </c>
      <c r="K4309" s="70">
        <v>0</v>
      </c>
      <c r="L4309" s="71">
        <v>0.1129586398601532</v>
      </c>
      <c r="M4309" s="70">
        <v>0.27065798838933308</v>
      </c>
      <c r="N4309" s="71">
        <v>0.27003292838732401</v>
      </c>
      <c r="O4309" s="70">
        <v>0.29415708780288691</v>
      </c>
      <c r="P4309" s="71">
        <v>0.36460667044321698</v>
      </c>
      <c r="Q4309" s="70">
        <v>0.40761422117551183</v>
      </c>
      <c r="R4309" s="71">
        <v>0.34589456319808964</v>
      </c>
      <c r="S4309" s="70">
        <v>0.29760249629020691</v>
      </c>
      <c r="T4309" s="71">
        <v>0.29358999530474356</v>
      </c>
      <c r="U4309" s="70">
        <v>0.29160561760266629</v>
      </c>
      <c r="V4309" s="71">
        <v>0.28962123394012479</v>
      </c>
      <c r="W4309" s="70">
        <v>0.31355861713091526</v>
      </c>
      <c r="X4309" s="71">
        <v>2.4236341317494709E-2</v>
      </c>
      <c r="Y4309" s="70">
        <v>0</v>
      </c>
      <c r="Z4309" s="71">
        <v>0</v>
      </c>
      <c r="AA4309" s="70">
        <v>0</v>
      </c>
      <c r="AB4309" s="71">
        <v>0</v>
      </c>
      <c r="AC4309" s="54"/>
      <c r="AD4309" s="55">
        <f t="shared" si="88"/>
        <v>3.5761364008426675</v>
      </c>
      <c r="AE4309" s="54"/>
    </row>
    <row r="4310" spans="2:31" x14ac:dyDescent="0.3">
      <c r="B4310" s="4" t="s">
        <v>213</v>
      </c>
      <c r="C4310" s="4"/>
      <c r="D4310" s="4"/>
      <c r="E4310" s="70">
        <v>0</v>
      </c>
      <c r="F4310" s="71">
        <v>0</v>
      </c>
      <c r="G4310" s="70">
        <v>0</v>
      </c>
      <c r="H4310" s="71">
        <v>0</v>
      </c>
      <c r="I4310" s="70">
        <v>0</v>
      </c>
      <c r="J4310" s="71">
        <v>0</v>
      </c>
      <c r="K4310" s="70">
        <v>0</v>
      </c>
      <c r="L4310" s="71">
        <v>0</v>
      </c>
      <c r="M4310" s="70">
        <v>0</v>
      </c>
      <c r="N4310" s="71">
        <v>0</v>
      </c>
      <c r="O4310" s="70">
        <v>0</v>
      </c>
      <c r="P4310" s="71">
        <v>0</v>
      </c>
      <c r="Q4310" s="70">
        <v>0</v>
      </c>
      <c r="R4310" s="71">
        <v>0</v>
      </c>
      <c r="S4310" s="70">
        <v>0</v>
      </c>
      <c r="T4310" s="71">
        <v>0</v>
      </c>
      <c r="U4310" s="70">
        <v>0</v>
      </c>
      <c r="V4310" s="71">
        <v>0</v>
      </c>
      <c r="W4310" s="70">
        <v>0</v>
      </c>
      <c r="X4310" s="71">
        <v>0</v>
      </c>
      <c r="Y4310" s="70">
        <v>0</v>
      </c>
      <c r="Z4310" s="71">
        <v>0</v>
      </c>
      <c r="AA4310" s="70">
        <v>0</v>
      </c>
      <c r="AB4310" s="71">
        <v>0</v>
      </c>
      <c r="AC4310" s="54"/>
      <c r="AD4310" s="55">
        <f t="shared" si="88"/>
        <v>0</v>
      </c>
      <c r="AE4310" s="54"/>
    </row>
    <row r="4311" spans="2:31" x14ac:dyDescent="0.3">
      <c r="B4311" s="4" t="s">
        <v>263</v>
      </c>
      <c r="C4311" s="4"/>
      <c r="D4311" s="4"/>
      <c r="E4311" s="70">
        <v>0</v>
      </c>
      <c r="F4311" s="71">
        <v>0</v>
      </c>
      <c r="G4311" s="70">
        <v>0</v>
      </c>
      <c r="H4311" s="71">
        <v>0</v>
      </c>
      <c r="I4311" s="70">
        <v>0</v>
      </c>
      <c r="J4311" s="71">
        <v>0</v>
      </c>
      <c r="K4311" s="70">
        <v>0</v>
      </c>
      <c r="L4311" s="71">
        <v>0</v>
      </c>
      <c r="M4311" s="70">
        <v>0</v>
      </c>
      <c r="N4311" s="71">
        <v>0</v>
      </c>
      <c r="O4311" s="70">
        <v>0</v>
      </c>
      <c r="P4311" s="71">
        <v>0</v>
      </c>
      <c r="Q4311" s="70">
        <v>0</v>
      </c>
      <c r="R4311" s="71">
        <v>0</v>
      </c>
      <c r="S4311" s="70">
        <v>0</v>
      </c>
      <c r="T4311" s="71">
        <v>0</v>
      </c>
      <c r="U4311" s="70">
        <v>0</v>
      </c>
      <c r="V4311" s="71">
        <v>0</v>
      </c>
      <c r="W4311" s="70">
        <v>0</v>
      </c>
      <c r="X4311" s="71">
        <v>0</v>
      </c>
      <c r="Y4311" s="70">
        <v>0</v>
      </c>
      <c r="Z4311" s="71">
        <v>0</v>
      </c>
      <c r="AA4311" s="70">
        <v>0</v>
      </c>
      <c r="AB4311" s="71">
        <v>0</v>
      </c>
      <c r="AC4311" s="54"/>
      <c r="AD4311" s="55">
        <f t="shared" si="88"/>
        <v>0</v>
      </c>
      <c r="AE4311" s="54"/>
    </row>
    <row r="4312" spans="2:31" x14ac:dyDescent="0.3">
      <c r="B4312" s="4" t="s">
        <v>264</v>
      </c>
      <c r="C4312" s="4"/>
      <c r="D4312" s="4"/>
      <c r="E4312" s="70">
        <v>0</v>
      </c>
      <c r="F4312" s="71">
        <v>0</v>
      </c>
      <c r="G4312" s="70">
        <v>0</v>
      </c>
      <c r="H4312" s="71">
        <v>0</v>
      </c>
      <c r="I4312" s="70">
        <v>0</v>
      </c>
      <c r="J4312" s="71">
        <v>0</v>
      </c>
      <c r="K4312" s="70">
        <v>0</v>
      </c>
      <c r="L4312" s="71">
        <v>0</v>
      </c>
      <c r="M4312" s="70">
        <v>0</v>
      </c>
      <c r="N4312" s="71">
        <v>0</v>
      </c>
      <c r="O4312" s="70">
        <v>0</v>
      </c>
      <c r="P4312" s="71">
        <v>0</v>
      </c>
      <c r="Q4312" s="70">
        <v>0</v>
      </c>
      <c r="R4312" s="71">
        <v>0</v>
      </c>
      <c r="S4312" s="70">
        <v>0</v>
      </c>
      <c r="T4312" s="71">
        <v>0</v>
      </c>
      <c r="U4312" s="70">
        <v>0</v>
      </c>
      <c r="V4312" s="71">
        <v>0</v>
      </c>
      <c r="W4312" s="70">
        <v>0</v>
      </c>
      <c r="X4312" s="71">
        <v>0</v>
      </c>
      <c r="Y4312" s="70">
        <v>0</v>
      </c>
      <c r="Z4312" s="71">
        <v>0</v>
      </c>
      <c r="AA4312" s="70">
        <v>0</v>
      </c>
      <c r="AB4312" s="71">
        <v>0</v>
      </c>
      <c r="AC4312" s="54"/>
      <c r="AD4312" s="55">
        <f t="shared" si="88"/>
        <v>0</v>
      </c>
      <c r="AE4312" s="54"/>
    </row>
    <row r="4313" spans="2:31" x14ac:dyDescent="0.3">
      <c r="B4313" s="4" t="s">
        <v>217</v>
      </c>
      <c r="C4313" s="4"/>
      <c r="D4313" s="4"/>
      <c r="E4313" s="70">
        <v>0</v>
      </c>
      <c r="F4313" s="71">
        <v>0</v>
      </c>
      <c r="G4313" s="70">
        <v>0</v>
      </c>
      <c r="H4313" s="71">
        <v>0</v>
      </c>
      <c r="I4313" s="70">
        <v>0</v>
      </c>
      <c r="J4313" s="71">
        <v>0</v>
      </c>
      <c r="K4313" s="70">
        <v>0</v>
      </c>
      <c r="L4313" s="71">
        <v>0</v>
      </c>
      <c r="M4313" s="70">
        <v>0</v>
      </c>
      <c r="N4313" s="71">
        <v>0</v>
      </c>
      <c r="O4313" s="70">
        <v>0</v>
      </c>
      <c r="P4313" s="71">
        <v>0</v>
      </c>
      <c r="Q4313" s="70">
        <v>0</v>
      </c>
      <c r="R4313" s="71">
        <v>0</v>
      </c>
      <c r="S4313" s="70">
        <v>0</v>
      </c>
      <c r="T4313" s="71">
        <v>0</v>
      </c>
      <c r="U4313" s="70">
        <v>0</v>
      </c>
      <c r="V4313" s="71">
        <v>0</v>
      </c>
      <c r="W4313" s="70">
        <v>5.5882587079154113</v>
      </c>
      <c r="X4313" s="71">
        <v>0.97301666666666664</v>
      </c>
      <c r="Y4313" s="70">
        <v>0</v>
      </c>
      <c r="Z4313" s="71">
        <v>0</v>
      </c>
      <c r="AA4313" s="70">
        <v>0</v>
      </c>
      <c r="AB4313" s="71">
        <v>0</v>
      </c>
      <c r="AC4313" s="54"/>
      <c r="AD4313" s="55">
        <f t="shared" si="88"/>
        <v>6.5612753745820775</v>
      </c>
      <c r="AE4313" s="54"/>
    </row>
    <row r="4314" spans="2:31" x14ac:dyDescent="0.3">
      <c r="B4314" s="4" t="s">
        <v>218</v>
      </c>
      <c r="C4314" s="4"/>
      <c r="D4314" s="4"/>
      <c r="E4314" s="70">
        <v>0</v>
      </c>
      <c r="F4314" s="71">
        <v>0</v>
      </c>
      <c r="G4314" s="70">
        <v>0</v>
      </c>
      <c r="H4314" s="71">
        <v>0</v>
      </c>
      <c r="I4314" s="70">
        <v>0</v>
      </c>
      <c r="J4314" s="71">
        <v>0</v>
      </c>
      <c r="K4314" s="70">
        <v>0</v>
      </c>
      <c r="L4314" s="71">
        <v>0</v>
      </c>
      <c r="M4314" s="70">
        <v>0</v>
      </c>
      <c r="N4314" s="71">
        <v>0</v>
      </c>
      <c r="O4314" s="70">
        <v>0</v>
      </c>
      <c r="P4314" s="71">
        <v>0</v>
      </c>
      <c r="Q4314" s="70">
        <v>0</v>
      </c>
      <c r="R4314" s="71">
        <v>0</v>
      </c>
      <c r="S4314" s="70">
        <v>0</v>
      </c>
      <c r="T4314" s="71">
        <v>0</v>
      </c>
      <c r="U4314" s="70">
        <v>0</v>
      </c>
      <c r="V4314" s="71">
        <v>0</v>
      </c>
      <c r="W4314" s="70">
        <v>5.5882587079154113</v>
      </c>
      <c r="X4314" s="71">
        <v>0.97301666666666664</v>
      </c>
      <c r="Y4314" s="70">
        <v>0</v>
      </c>
      <c r="Z4314" s="71">
        <v>0</v>
      </c>
      <c r="AA4314" s="70">
        <v>0</v>
      </c>
      <c r="AB4314" s="71">
        <v>0</v>
      </c>
      <c r="AC4314" s="54"/>
      <c r="AD4314" s="55">
        <f t="shared" si="88"/>
        <v>6.5612753745820775</v>
      </c>
      <c r="AE4314" s="54"/>
    </row>
    <row r="4315" spans="2:31" x14ac:dyDescent="0.3">
      <c r="B4315" s="4" t="s">
        <v>243</v>
      </c>
      <c r="C4315" s="4"/>
      <c r="D4315" s="4"/>
      <c r="E4315" s="70">
        <v>0</v>
      </c>
      <c r="F4315" s="71">
        <v>0</v>
      </c>
      <c r="G4315" s="70">
        <v>0</v>
      </c>
      <c r="H4315" s="71">
        <v>0</v>
      </c>
      <c r="I4315" s="70">
        <v>0</v>
      </c>
      <c r="J4315" s="71">
        <v>0</v>
      </c>
      <c r="K4315" s="70">
        <v>0</v>
      </c>
      <c r="L4315" s="71">
        <v>0</v>
      </c>
      <c r="M4315" s="70">
        <v>0</v>
      </c>
      <c r="N4315" s="71">
        <v>0</v>
      </c>
      <c r="O4315" s="70">
        <v>0</v>
      </c>
      <c r="P4315" s="71">
        <v>0</v>
      </c>
      <c r="Q4315" s="70">
        <v>0</v>
      </c>
      <c r="R4315" s="71">
        <v>0</v>
      </c>
      <c r="S4315" s="70">
        <v>0</v>
      </c>
      <c r="T4315" s="71">
        <v>0</v>
      </c>
      <c r="U4315" s="70">
        <v>0</v>
      </c>
      <c r="V4315" s="71">
        <v>0</v>
      </c>
      <c r="W4315" s="70">
        <v>0</v>
      </c>
      <c r="X4315" s="71">
        <v>0</v>
      </c>
      <c r="Y4315" s="70">
        <v>0</v>
      </c>
      <c r="Z4315" s="71">
        <v>0</v>
      </c>
      <c r="AA4315" s="70">
        <v>0</v>
      </c>
      <c r="AB4315" s="71">
        <v>0</v>
      </c>
      <c r="AC4315" s="54"/>
      <c r="AD4315" s="55">
        <f t="shared" si="88"/>
        <v>0</v>
      </c>
      <c r="AE4315" s="54"/>
    </row>
    <row r="4316" spans="2:31" x14ac:dyDescent="0.3">
      <c r="B4316" s="4" t="s">
        <v>265</v>
      </c>
      <c r="C4316" s="4"/>
      <c r="D4316" s="4"/>
      <c r="E4316" s="70">
        <v>0</v>
      </c>
      <c r="F4316" s="71">
        <v>0</v>
      </c>
      <c r="G4316" s="70">
        <v>0</v>
      </c>
      <c r="H4316" s="71">
        <v>0</v>
      </c>
      <c r="I4316" s="70">
        <v>0</v>
      </c>
      <c r="J4316" s="71">
        <v>0</v>
      </c>
      <c r="K4316" s="70">
        <v>0</v>
      </c>
      <c r="L4316" s="71">
        <v>0</v>
      </c>
      <c r="M4316" s="70">
        <v>0</v>
      </c>
      <c r="N4316" s="71">
        <v>0</v>
      </c>
      <c r="O4316" s="70">
        <v>0</v>
      </c>
      <c r="P4316" s="71">
        <v>0</v>
      </c>
      <c r="Q4316" s="70">
        <v>0</v>
      </c>
      <c r="R4316" s="71">
        <v>0</v>
      </c>
      <c r="S4316" s="70">
        <v>0</v>
      </c>
      <c r="T4316" s="71">
        <v>0</v>
      </c>
      <c r="U4316" s="70">
        <v>0</v>
      </c>
      <c r="V4316" s="71">
        <v>0</v>
      </c>
      <c r="W4316" s="70">
        <v>0</v>
      </c>
      <c r="X4316" s="71">
        <v>0</v>
      </c>
      <c r="Y4316" s="70">
        <v>0</v>
      </c>
      <c r="Z4316" s="71">
        <v>0</v>
      </c>
      <c r="AA4316" s="70">
        <v>0</v>
      </c>
      <c r="AB4316" s="71">
        <v>0</v>
      </c>
      <c r="AC4316" s="54"/>
      <c r="AD4316" s="55">
        <f t="shared" si="88"/>
        <v>0</v>
      </c>
      <c r="AE4316" s="54"/>
    </row>
    <row r="4317" spans="2:31" x14ac:dyDescent="0.3">
      <c r="B4317" s="4" t="s">
        <v>170</v>
      </c>
      <c r="C4317" s="4"/>
      <c r="D4317" s="4"/>
      <c r="E4317" s="70">
        <v>0</v>
      </c>
      <c r="F4317" s="71">
        <v>0</v>
      </c>
      <c r="G4317" s="70">
        <v>0</v>
      </c>
      <c r="H4317" s="71">
        <v>0</v>
      </c>
      <c r="I4317" s="70">
        <v>0</v>
      </c>
      <c r="J4317" s="71">
        <v>0</v>
      </c>
      <c r="K4317" s="70">
        <v>0</v>
      </c>
      <c r="L4317" s="71">
        <v>0</v>
      </c>
      <c r="M4317" s="70">
        <v>0</v>
      </c>
      <c r="N4317" s="71">
        <v>0</v>
      </c>
      <c r="O4317" s="70">
        <v>0</v>
      </c>
      <c r="P4317" s="71">
        <v>0</v>
      </c>
      <c r="Q4317" s="70">
        <v>0</v>
      </c>
      <c r="R4317" s="71">
        <v>0</v>
      </c>
      <c r="S4317" s="70">
        <v>0</v>
      </c>
      <c r="T4317" s="71">
        <v>0</v>
      </c>
      <c r="U4317" s="70">
        <v>0</v>
      </c>
      <c r="V4317" s="71">
        <v>0</v>
      </c>
      <c r="W4317" s="70">
        <v>0</v>
      </c>
      <c r="X4317" s="71">
        <v>0</v>
      </c>
      <c r="Y4317" s="70">
        <v>0</v>
      </c>
      <c r="Z4317" s="71">
        <v>0</v>
      </c>
      <c r="AA4317" s="70">
        <v>0</v>
      </c>
      <c r="AB4317" s="71">
        <v>0</v>
      </c>
      <c r="AC4317" s="54"/>
      <c r="AD4317" s="55">
        <f t="shared" si="88"/>
        <v>0</v>
      </c>
      <c r="AE4317" s="54"/>
    </row>
    <row r="4318" spans="2:31" x14ac:dyDescent="0.3">
      <c r="B4318" s="4" t="s">
        <v>171</v>
      </c>
      <c r="C4318" s="4"/>
      <c r="D4318" s="4"/>
      <c r="E4318" s="70">
        <v>0</v>
      </c>
      <c r="F4318" s="71">
        <v>0</v>
      </c>
      <c r="G4318" s="70">
        <v>0</v>
      </c>
      <c r="H4318" s="71">
        <v>0</v>
      </c>
      <c r="I4318" s="70">
        <v>0</v>
      </c>
      <c r="J4318" s="71">
        <v>0</v>
      </c>
      <c r="K4318" s="70">
        <v>0</v>
      </c>
      <c r="L4318" s="71">
        <v>0</v>
      </c>
      <c r="M4318" s="70">
        <v>0</v>
      </c>
      <c r="N4318" s="71">
        <v>0</v>
      </c>
      <c r="O4318" s="70">
        <v>0</v>
      </c>
      <c r="P4318" s="71">
        <v>0</v>
      </c>
      <c r="Q4318" s="70">
        <v>0</v>
      </c>
      <c r="R4318" s="71">
        <v>0</v>
      </c>
      <c r="S4318" s="70">
        <v>0</v>
      </c>
      <c r="T4318" s="71">
        <v>0</v>
      </c>
      <c r="U4318" s="70">
        <v>0</v>
      </c>
      <c r="V4318" s="71">
        <v>0</v>
      </c>
      <c r="W4318" s="70">
        <v>0</v>
      </c>
      <c r="X4318" s="71">
        <v>0</v>
      </c>
      <c r="Y4318" s="70">
        <v>0</v>
      </c>
      <c r="Z4318" s="71">
        <v>0</v>
      </c>
      <c r="AA4318" s="70">
        <v>0</v>
      </c>
      <c r="AB4318" s="71">
        <v>0</v>
      </c>
      <c r="AC4318" s="54"/>
      <c r="AD4318" s="55">
        <f t="shared" si="88"/>
        <v>0</v>
      </c>
      <c r="AE4318" s="54"/>
    </row>
    <row r="4319" spans="2:31" x14ac:dyDescent="0.3">
      <c r="B4319" s="4" t="s">
        <v>172</v>
      </c>
      <c r="C4319" s="4"/>
      <c r="D4319" s="4"/>
      <c r="E4319" s="70">
        <v>0</v>
      </c>
      <c r="F4319" s="71">
        <v>0</v>
      </c>
      <c r="G4319" s="70">
        <v>0</v>
      </c>
      <c r="H4319" s="71">
        <v>0</v>
      </c>
      <c r="I4319" s="70">
        <v>0</v>
      </c>
      <c r="J4319" s="71">
        <v>0</v>
      </c>
      <c r="K4319" s="70">
        <v>0</v>
      </c>
      <c r="L4319" s="71">
        <v>0</v>
      </c>
      <c r="M4319" s="70">
        <v>0</v>
      </c>
      <c r="N4319" s="71">
        <v>0</v>
      </c>
      <c r="O4319" s="70">
        <v>0</v>
      </c>
      <c r="P4319" s="71">
        <v>0</v>
      </c>
      <c r="Q4319" s="70">
        <v>0</v>
      </c>
      <c r="R4319" s="71">
        <v>0</v>
      </c>
      <c r="S4319" s="70">
        <v>0</v>
      </c>
      <c r="T4319" s="71">
        <v>0</v>
      </c>
      <c r="U4319" s="70">
        <v>0</v>
      </c>
      <c r="V4319" s="71">
        <v>0</v>
      </c>
      <c r="W4319" s="70">
        <v>0</v>
      </c>
      <c r="X4319" s="71">
        <v>0</v>
      </c>
      <c r="Y4319" s="70">
        <v>0</v>
      </c>
      <c r="Z4319" s="71">
        <v>0</v>
      </c>
      <c r="AA4319" s="70">
        <v>0</v>
      </c>
      <c r="AB4319" s="71">
        <v>0</v>
      </c>
      <c r="AC4319" s="54"/>
      <c r="AD4319" s="55">
        <f t="shared" si="88"/>
        <v>0</v>
      </c>
      <c r="AE4319" s="54"/>
    </row>
    <row r="4320" spans="2:31" x14ac:dyDescent="0.3">
      <c r="B4320" s="4" t="s">
        <v>173</v>
      </c>
      <c r="C4320" s="4"/>
      <c r="D4320" s="4"/>
      <c r="E4320" s="70">
        <v>0</v>
      </c>
      <c r="F4320" s="71">
        <v>0</v>
      </c>
      <c r="G4320" s="70">
        <v>0</v>
      </c>
      <c r="H4320" s="71">
        <v>0</v>
      </c>
      <c r="I4320" s="70">
        <v>0</v>
      </c>
      <c r="J4320" s="71">
        <v>0</v>
      </c>
      <c r="K4320" s="70">
        <v>0</v>
      </c>
      <c r="L4320" s="71">
        <v>0</v>
      </c>
      <c r="M4320" s="70">
        <v>0</v>
      </c>
      <c r="N4320" s="71">
        <v>0</v>
      </c>
      <c r="O4320" s="70">
        <v>0</v>
      </c>
      <c r="P4320" s="71">
        <v>0</v>
      </c>
      <c r="Q4320" s="70">
        <v>0</v>
      </c>
      <c r="R4320" s="71">
        <v>0</v>
      </c>
      <c r="S4320" s="70">
        <v>0</v>
      </c>
      <c r="T4320" s="71">
        <v>0</v>
      </c>
      <c r="U4320" s="70">
        <v>0</v>
      </c>
      <c r="V4320" s="71">
        <v>0</v>
      </c>
      <c r="W4320" s="70">
        <v>0</v>
      </c>
      <c r="X4320" s="71">
        <v>0</v>
      </c>
      <c r="Y4320" s="70">
        <v>0</v>
      </c>
      <c r="Z4320" s="71">
        <v>0</v>
      </c>
      <c r="AA4320" s="70">
        <v>0</v>
      </c>
      <c r="AB4320" s="71">
        <v>0</v>
      </c>
      <c r="AC4320" s="54"/>
      <c r="AD4320" s="55">
        <f t="shared" si="88"/>
        <v>0</v>
      </c>
      <c r="AE4320" s="54"/>
    </row>
    <row r="4321" spans="2:31" x14ac:dyDescent="0.3">
      <c r="B4321" s="4" t="s">
        <v>138</v>
      </c>
      <c r="C4321" s="4"/>
      <c r="D4321" s="4"/>
      <c r="E4321" s="70">
        <v>0</v>
      </c>
      <c r="F4321" s="71">
        <v>0</v>
      </c>
      <c r="G4321" s="70">
        <v>0</v>
      </c>
      <c r="H4321" s="71">
        <v>0</v>
      </c>
      <c r="I4321" s="70">
        <v>0</v>
      </c>
      <c r="J4321" s="71">
        <v>0</v>
      </c>
      <c r="K4321" s="70">
        <v>0</v>
      </c>
      <c r="L4321" s="71">
        <v>0</v>
      </c>
      <c r="M4321" s="70">
        <v>0</v>
      </c>
      <c r="N4321" s="71">
        <v>0</v>
      </c>
      <c r="O4321" s="70">
        <v>0</v>
      </c>
      <c r="P4321" s="71">
        <v>0</v>
      </c>
      <c r="Q4321" s="70">
        <v>0</v>
      </c>
      <c r="R4321" s="71">
        <v>0</v>
      </c>
      <c r="S4321" s="70">
        <v>0</v>
      </c>
      <c r="T4321" s="71">
        <v>0</v>
      </c>
      <c r="U4321" s="70">
        <v>0</v>
      </c>
      <c r="V4321" s="71">
        <v>0</v>
      </c>
      <c r="W4321" s="70">
        <v>0</v>
      </c>
      <c r="X4321" s="71">
        <v>0</v>
      </c>
      <c r="Y4321" s="70">
        <v>0</v>
      </c>
      <c r="Z4321" s="71">
        <v>0</v>
      </c>
      <c r="AA4321" s="70">
        <v>0</v>
      </c>
      <c r="AB4321" s="71">
        <v>0</v>
      </c>
      <c r="AC4321" s="54"/>
      <c r="AD4321" s="55">
        <f t="shared" si="88"/>
        <v>0</v>
      </c>
      <c r="AE4321" s="54"/>
    </row>
    <row r="4322" spans="2:31" x14ac:dyDescent="0.3">
      <c r="B4322" s="12" t="s">
        <v>2</v>
      </c>
      <c r="C4322" s="12"/>
      <c r="D4322" s="12"/>
      <c r="E4322" s="13">
        <f>SUM(E4184:E4321)</f>
        <v>0</v>
      </c>
      <c r="F4322" s="13">
        <f t="shared" ref="F4322:AB4322" si="89">SUM(F4184:F4321)</f>
        <v>0</v>
      </c>
      <c r="G4322" s="13">
        <f t="shared" si="89"/>
        <v>0</v>
      </c>
      <c r="H4322" s="13">
        <f t="shared" si="89"/>
        <v>0</v>
      </c>
      <c r="I4322" s="13">
        <f t="shared" si="89"/>
        <v>0</v>
      </c>
      <c r="J4322" s="13">
        <f t="shared" si="89"/>
        <v>0</v>
      </c>
      <c r="K4322" s="13">
        <f t="shared" si="89"/>
        <v>0</v>
      </c>
      <c r="L4322" s="13">
        <f t="shared" si="89"/>
        <v>32.009893743642181</v>
      </c>
      <c r="M4322" s="13">
        <f t="shared" si="89"/>
        <v>103.54728478656443</v>
      </c>
      <c r="N4322" s="13">
        <f t="shared" si="89"/>
        <v>76.794121060804628</v>
      </c>
      <c r="O4322" s="13">
        <f t="shared" si="89"/>
        <v>76.945584361446748</v>
      </c>
      <c r="P4322" s="13">
        <f t="shared" si="89"/>
        <v>79.782148499598506</v>
      </c>
      <c r="Q4322" s="13">
        <f t="shared" si="89"/>
        <v>90.678102075071507</v>
      </c>
      <c r="R4322" s="13">
        <f t="shared" si="89"/>
        <v>90.292093985135423</v>
      </c>
      <c r="S4322" s="13">
        <f t="shared" si="89"/>
        <v>88.379884091931189</v>
      </c>
      <c r="T4322" s="13">
        <f t="shared" si="89"/>
        <v>70.607671784507701</v>
      </c>
      <c r="U4322" s="13">
        <f t="shared" si="89"/>
        <v>74.320191350992673</v>
      </c>
      <c r="V4322" s="13">
        <f t="shared" si="89"/>
        <v>89.192512797873107</v>
      </c>
      <c r="W4322" s="13">
        <f t="shared" si="89"/>
        <v>115.18728995676781</v>
      </c>
      <c r="X4322" s="13">
        <f t="shared" si="89"/>
        <v>8.8791350018974029</v>
      </c>
      <c r="Y4322" s="13">
        <f t="shared" si="89"/>
        <v>0</v>
      </c>
      <c r="Z4322" s="13">
        <f t="shared" si="89"/>
        <v>0</v>
      </c>
      <c r="AA4322" s="13">
        <f t="shared" si="89"/>
        <v>0</v>
      </c>
      <c r="AB4322" s="13">
        <f t="shared" si="89"/>
        <v>0</v>
      </c>
      <c r="AC4322" s="116">
        <f>SUM(AC4184:AE4321)</f>
        <v>996.61591349623302</v>
      </c>
      <c r="AD4322" s="116"/>
      <c r="AE4322" s="116"/>
    </row>
    <row r="4323" spans="2:31" x14ac:dyDescent="0.3">
      <c r="B4323" s="14"/>
      <c r="C4323" s="15"/>
      <c r="D4323" s="16"/>
      <c r="E4323" s="16"/>
      <c r="F4323" s="16"/>
      <c r="G4323" s="16"/>
      <c r="H4323" s="16"/>
      <c r="I4323" s="16"/>
      <c r="J4323" s="16"/>
      <c r="K4323" s="16"/>
      <c r="L4323" s="16"/>
      <c r="M4323" s="16"/>
      <c r="N4323" s="16"/>
      <c r="O4323" s="16"/>
      <c r="P4323" s="16"/>
      <c r="Q4323" s="16"/>
      <c r="R4323" s="16"/>
      <c r="S4323" s="16"/>
      <c r="T4323" s="16"/>
      <c r="U4323" s="16"/>
      <c r="V4323" s="16"/>
      <c r="W4323" s="16"/>
      <c r="X4323" s="16"/>
      <c r="Y4323" s="16"/>
      <c r="Z4323" s="16"/>
      <c r="AA4323" s="16"/>
    </row>
    <row r="4324" spans="2:31" x14ac:dyDescent="0.3">
      <c r="B4324" s="14"/>
      <c r="C4324" s="15"/>
      <c r="D4324" s="16"/>
      <c r="E4324" s="16"/>
      <c r="F4324" s="16"/>
      <c r="G4324" s="16"/>
      <c r="H4324" s="16"/>
      <c r="I4324" s="16"/>
      <c r="J4324" s="16"/>
      <c r="K4324" s="16"/>
      <c r="L4324" s="16"/>
      <c r="M4324" s="16"/>
      <c r="N4324" s="16"/>
      <c r="O4324" s="16"/>
      <c r="P4324" s="16"/>
      <c r="Q4324" s="16"/>
      <c r="R4324" s="16"/>
      <c r="S4324" s="16"/>
      <c r="T4324" s="16"/>
      <c r="U4324" s="16"/>
      <c r="V4324" s="16"/>
      <c r="W4324" s="16"/>
      <c r="X4324" s="16"/>
      <c r="Y4324" s="16"/>
      <c r="Z4324" s="16"/>
      <c r="AA4324" s="16"/>
    </row>
    <row r="4325" spans="2:31" x14ac:dyDescent="0.3">
      <c r="B4325" s="8">
        <f>+B4181+1</f>
        <v>45961</v>
      </c>
    </row>
    <row r="4326" spans="2:31" x14ac:dyDescent="0.3">
      <c r="B4326" s="8"/>
    </row>
    <row r="4327" spans="2:31" x14ac:dyDescent="0.3">
      <c r="B4327" s="9" t="s">
        <v>81</v>
      </c>
      <c r="C4327" s="10"/>
      <c r="D4327" s="10"/>
      <c r="E4327" s="11">
        <v>1</v>
      </c>
      <c r="F4327" s="11">
        <v>2</v>
      </c>
      <c r="G4327" s="11">
        <v>3</v>
      </c>
      <c r="H4327" s="11">
        <v>4</v>
      </c>
      <c r="I4327" s="11">
        <v>5</v>
      </c>
      <c r="J4327" s="11">
        <v>6</v>
      </c>
      <c r="K4327" s="11">
        <v>7</v>
      </c>
      <c r="L4327" s="11">
        <v>8</v>
      </c>
      <c r="M4327" s="11">
        <v>9</v>
      </c>
      <c r="N4327" s="11">
        <v>10</v>
      </c>
      <c r="O4327" s="11">
        <v>11</v>
      </c>
      <c r="P4327" s="11">
        <v>12</v>
      </c>
      <c r="Q4327" s="11">
        <v>13</v>
      </c>
      <c r="R4327" s="11">
        <v>14</v>
      </c>
      <c r="S4327" s="11">
        <v>15</v>
      </c>
      <c r="T4327" s="11">
        <v>16</v>
      </c>
      <c r="U4327" s="11">
        <v>17</v>
      </c>
      <c r="V4327" s="11">
        <v>18</v>
      </c>
      <c r="W4327" s="11">
        <v>19</v>
      </c>
      <c r="X4327" s="11">
        <v>20</v>
      </c>
      <c r="Y4327" s="11">
        <v>21</v>
      </c>
      <c r="Z4327" s="11">
        <v>22</v>
      </c>
      <c r="AA4327" s="11">
        <v>23</v>
      </c>
      <c r="AB4327" s="11">
        <v>24</v>
      </c>
      <c r="AC4327" s="100" t="s">
        <v>2</v>
      </c>
      <c r="AD4327" s="100"/>
      <c r="AE4327" s="100"/>
    </row>
    <row r="4328" spans="2:31" x14ac:dyDescent="0.3">
      <c r="B4328" s="4" t="s">
        <v>245</v>
      </c>
      <c r="C4328" s="14"/>
      <c r="D4328" s="14"/>
      <c r="E4328" s="68">
        <v>0</v>
      </c>
      <c r="F4328" s="69">
        <v>0</v>
      </c>
      <c r="G4328" s="68">
        <v>0</v>
      </c>
      <c r="H4328" s="69">
        <v>0</v>
      </c>
      <c r="I4328" s="68">
        <v>0</v>
      </c>
      <c r="J4328" s="69">
        <v>0</v>
      </c>
      <c r="K4328" s="68">
        <v>0</v>
      </c>
      <c r="L4328" s="69">
        <v>4.7663984374999995</v>
      </c>
      <c r="M4328" s="68">
        <v>9.4675468749999983</v>
      </c>
      <c r="N4328" s="69">
        <v>9.6033437499999952</v>
      </c>
      <c r="O4328" s="68">
        <v>8.1696072876950083</v>
      </c>
      <c r="P4328" s="69">
        <v>7.5920125160217289</v>
      </c>
      <c r="Q4328" s="68">
        <v>7.817952259381614</v>
      </c>
      <c r="R4328" s="69">
        <v>7.6595235029856363</v>
      </c>
      <c r="S4328" s="68">
        <v>7.7893752498918527</v>
      </c>
      <c r="T4328" s="69">
        <v>7.6285200525919592</v>
      </c>
      <c r="U4328" s="68">
        <v>7.8122801065444962</v>
      </c>
      <c r="V4328" s="69">
        <v>7.7010764652888017</v>
      </c>
      <c r="W4328" s="68">
        <v>7.8196423212687183</v>
      </c>
      <c r="X4328" s="69">
        <v>1.7760877013206482</v>
      </c>
      <c r="Y4328" s="68">
        <v>0</v>
      </c>
      <c r="Z4328" s="69">
        <v>0</v>
      </c>
      <c r="AA4328" s="68">
        <v>0</v>
      </c>
      <c r="AB4328" s="69">
        <v>0</v>
      </c>
      <c r="AC4328" s="56"/>
      <c r="AD4328" s="55">
        <f t="shared" ref="AD4328:AD4403" si="90">SUM(E4328:AB4328)</f>
        <v>95.603366525490458</v>
      </c>
      <c r="AE4328" s="56"/>
    </row>
    <row r="4329" spans="2:31" x14ac:dyDescent="0.3">
      <c r="B4329" s="4" t="s">
        <v>246</v>
      </c>
      <c r="C4329" s="14"/>
      <c r="D4329" s="14"/>
      <c r="E4329" s="68">
        <v>0</v>
      </c>
      <c r="F4329" s="69">
        <v>0</v>
      </c>
      <c r="G4329" s="68">
        <v>0</v>
      </c>
      <c r="H4329" s="69">
        <v>0</v>
      </c>
      <c r="I4329" s="68">
        <v>0</v>
      </c>
      <c r="J4329" s="69">
        <v>0</v>
      </c>
      <c r="K4329" s="68">
        <v>0</v>
      </c>
      <c r="L4329" s="69">
        <v>4.7663984374999995</v>
      </c>
      <c r="M4329" s="68">
        <v>9.4675468749999983</v>
      </c>
      <c r="N4329" s="69">
        <v>9.6033437499999952</v>
      </c>
      <c r="O4329" s="68">
        <v>8.1696072876950083</v>
      </c>
      <c r="P4329" s="69">
        <v>7.5920125160217289</v>
      </c>
      <c r="Q4329" s="68">
        <v>7.817952259381614</v>
      </c>
      <c r="R4329" s="69">
        <v>7.6595235029856363</v>
      </c>
      <c r="S4329" s="68">
        <v>7.7893752498918527</v>
      </c>
      <c r="T4329" s="69">
        <v>7.6285200525919592</v>
      </c>
      <c r="U4329" s="68">
        <v>7.8122801065444962</v>
      </c>
      <c r="V4329" s="69">
        <v>7.7010764652888017</v>
      </c>
      <c r="W4329" s="68">
        <v>7.8196423212687183</v>
      </c>
      <c r="X4329" s="69">
        <v>1.7760877013206482</v>
      </c>
      <c r="Y4329" s="68">
        <v>0</v>
      </c>
      <c r="Z4329" s="69">
        <v>0</v>
      </c>
      <c r="AA4329" s="68">
        <v>0</v>
      </c>
      <c r="AB4329" s="69">
        <v>0</v>
      </c>
      <c r="AC4329" s="54"/>
      <c r="AD4329" s="55">
        <f t="shared" si="90"/>
        <v>95.603366525490458</v>
      </c>
      <c r="AE4329" s="54"/>
    </row>
    <row r="4330" spans="2:31" x14ac:dyDescent="0.3">
      <c r="B4330" s="4" t="s">
        <v>247</v>
      </c>
      <c r="C4330" s="14"/>
      <c r="D4330" s="14"/>
      <c r="E4330" s="68">
        <v>0</v>
      </c>
      <c r="F4330" s="69">
        <v>0</v>
      </c>
      <c r="G4330" s="68">
        <v>0</v>
      </c>
      <c r="H4330" s="69">
        <v>0</v>
      </c>
      <c r="I4330" s="68">
        <v>0</v>
      </c>
      <c r="J4330" s="69">
        <v>0</v>
      </c>
      <c r="K4330" s="68">
        <v>0</v>
      </c>
      <c r="L4330" s="69">
        <v>4.7663984374999995</v>
      </c>
      <c r="M4330" s="68">
        <v>9.4675468749999983</v>
      </c>
      <c r="N4330" s="69">
        <v>9.6033437499999952</v>
      </c>
      <c r="O4330" s="68">
        <v>8.1696072876950083</v>
      </c>
      <c r="P4330" s="69">
        <v>7.5920125160217289</v>
      </c>
      <c r="Q4330" s="68">
        <v>7.817952259381614</v>
      </c>
      <c r="R4330" s="69">
        <v>7.6595235029856363</v>
      </c>
      <c r="S4330" s="68">
        <v>7.7893752498918527</v>
      </c>
      <c r="T4330" s="69">
        <v>7.6285200525919592</v>
      </c>
      <c r="U4330" s="68">
        <v>7.8122801065444962</v>
      </c>
      <c r="V4330" s="69">
        <v>7.7010764652888017</v>
      </c>
      <c r="W4330" s="68">
        <v>7.8196423212687183</v>
      </c>
      <c r="X4330" s="69">
        <v>1.7760877013206482</v>
      </c>
      <c r="Y4330" s="68">
        <v>0</v>
      </c>
      <c r="Z4330" s="69">
        <v>0</v>
      </c>
      <c r="AA4330" s="68">
        <v>0</v>
      </c>
      <c r="AB4330" s="69">
        <v>0</v>
      </c>
      <c r="AC4330" s="54"/>
      <c r="AD4330" s="55">
        <f t="shared" si="90"/>
        <v>95.603366525490458</v>
      </c>
      <c r="AE4330" s="54"/>
    </row>
    <row r="4331" spans="2:31" x14ac:dyDescent="0.3">
      <c r="B4331" s="4" t="s">
        <v>248</v>
      </c>
      <c r="C4331" s="14"/>
      <c r="D4331" s="14"/>
      <c r="E4331" s="68">
        <v>0</v>
      </c>
      <c r="F4331" s="69">
        <v>0</v>
      </c>
      <c r="G4331" s="68">
        <v>0</v>
      </c>
      <c r="H4331" s="69">
        <v>0</v>
      </c>
      <c r="I4331" s="68">
        <v>0</v>
      </c>
      <c r="J4331" s="69">
        <v>0</v>
      </c>
      <c r="K4331" s="68">
        <v>0</v>
      </c>
      <c r="L4331" s="69">
        <v>4.7663984374999995</v>
      </c>
      <c r="M4331" s="68">
        <v>9.4675468749999983</v>
      </c>
      <c r="N4331" s="69">
        <v>9.6033437499999952</v>
      </c>
      <c r="O4331" s="68">
        <v>8.1696072876950083</v>
      </c>
      <c r="P4331" s="69">
        <v>7.5920125160217289</v>
      </c>
      <c r="Q4331" s="68">
        <v>7.817952259381614</v>
      </c>
      <c r="R4331" s="69">
        <v>7.6595235029856363</v>
      </c>
      <c r="S4331" s="68">
        <v>7.7893752498918527</v>
      </c>
      <c r="T4331" s="69">
        <v>7.6285200525919592</v>
      </c>
      <c r="U4331" s="68">
        <v>7.8122801065444962</v>
      </c>
      <c r="V4331" s="69">
        <v>7.7010764652888017</v>
      </c>
      <c r="W4331" s="68">
        <v>7.8196423212687183</v>
      </c>
      <c r="X4331" s="69">
        <v>1.7760877013206482</v>
      </c>
      <c r="Y4331" s="68">
        <v>0</v>
      </c>
      <c r="Z4331" s="69">
        <v>0</v>
      </c>
      <c r="AA4331" s="68">
        <v>0</v>
      </c>
      <c r="AB4331" s="69">
        <v>0</v>
      </c>
      <c r="AC4331" s="54"/>
      <c r="AD4331" s="55">
        <f t="shared" si="90"/>
        <v>95.603366525490458</v>
      </c>
      <c r="AE4331" s="54"/>
    </row>
    <row r="4332" spans="2:31" x14ac:dyDescent="0.3">
      <c r="B4332" s="4" t="s">
        <v>239</v>
      </c>
      <c r="C4332" s="14"/>
      <c r="D4332" s="14"/>
      <c r="E4332" s="68">
        <v>0</v>
      </c>
      <c r="F4332" s="69">
        <v>0</v>
      </c>
      <c r="G4332" s="68">
        <v>0</v>
      </c>
      <c r="H4332" s="69">
        <v>0</v>
      </c>
      <c r="I4332" s="68">
        <v>0</v>
      </c>
      <c r="J4332" s="69">
        <v>0</v>
      </c>
      <c r="K4332" s="68">
        <v>0</v>
      </c>
      <c r="L4332" s="69">
        <v>0</v>
      </c>
      <c r="M4332" s="68">
        <v>0</v>
      </c>
      <c r="N4332" s="69">
        <v>0</v>
      </c>
      <c r="O4332" s="68">
        <v>0</v>
      </c>
      <c r="P4332" s="69">
        <v>0</v>
      </c>
      <c r="Q4332" s="68">
        <v>0</v>
      </c>
      <c r="R4332" s="69">
        <v>0</v>
      </c>
      <c r="S4332" s="68">
        <v>0</v>
      </c>
      <c r="T4332" s="69">
        <v>0</v>
      </c>
      <c r="U4332" s="68">
        <v>0</v>
      </c>
      <c r="V4332" s="69">
        <v>0</v>
      </c>
      <c r="W4332" s="68">
        <v>0</v>
      </c>
      <c r="X4332" s="69">
        <v>0</v>
      </c>
      <c r="Y4332" s="68">
        <v>0</v>
      </c>
      <c r="Z4332" s="69">
        <v>0</v>
      </c>
      <c r="AA4332" s="68">
        <v>0</v>
      </c>
      <c r="AB4332" s="69">
        <v>0</v>
      </c>
      <c r="AC4332" s="54"/>
      <c r="AD4332" s="55">
        <f t="shared" si="90"/>
        <v>0</v>
      </c>
      <c r="AE4332" s="54"/>
    </row>
    <row r="4333" spans="2:31" x14ac:dyDescent="0.3">
      <c r="B4333" s="4" t="s">
        <v>139</v>
      </c>
      <c r="C4333" s="14"/>
      <c r="D4333" s="14"/>
      <c r="E4333" s="68">
        <v>0</v>
      </c>
      <c r="F4333" s="69">
        <v>0</v>
      </c>
      <c r="G4333" s="68">
        <v>0</v>
      </c>
      <c r="H4333" s="69">
        <v>0</v>
      </c>
      <c r="I4333" s="68">
        <v>0</v>
      </c>
      <c r="J4333" s="69">
        <v>0</v>
      </c>
      <c r="K4333" s="68">
        <v>0</v>
      </c>
      <c r="L4333" s="69">
        <v>0</v>
      </c>
      <c r="M4333" s="68">
        <v>0</v>
      </c>
      <c r="N4333" s="69">
        <v>0</v>
      </c>
      <c r="O4333" s="68">
        <v>0</v>
      </c>
      <c r="P4333" s="69">
        <v>0</v>
      </c>
      <c r="Q4333" s="68">
        <v>0</v>
      </c>
      <c r="R4333" s="69">
        <v>0</v>
      </c>
      <c r="S4333" s="68">
        <v>0</v>
      </c>
      <c r="T4333" s="69">
        <v>0</v>
      </c>
      <c r="U4333" s="68">
        <v>0</v>
      </c>
      <c r="V4333" s="69">
        <v>0</v>
      </c>
      <c r="W4333" s="68">
        <v>0</v>
      </c>
      <c r="X4333" s="69">
        <v>0</v>
      </c>
      <c r="Y4333" s="68">
        <v>0</v>
      </c>
      <c r="Z4333" s="69">
        <v>0</v>
      </c>
      <c r="AA4333" s="68">
        <v>0</v>
      </c>
      <c r="AB4333" s="69">
        <v>0</v>
      </c>
      <c r="AC4333" s="54"/>
      <c r="AD4333" s="55">
        <f t="shared" si="90"/>
        <v>0</v>
      </c>
      <c r="AE4333" s="54"/>
    </row>
    <row r="4334" spans="2:31" x14ac:dyDescent="0.3">
      <c r="B4334" s="4" t="s">
        <v>140</v>
      </c>
      <c r="C4334" s="14"/>
      <c r="D4334" s="14"/>
      <c r="E4334" s="68">
        <v>0</v>
      </c>
      <c r="F4334" s="69">
        <v>0</v>
      </c>
      <c r="G4334" s="68">
        <v>0</v>
      </c>
      <c r="H4334" s="69">
        <v>0</v>
      </c>
      <c r="I4334" s="68">
        <v>0</v>
      </c>
      <c r="J4334" s="69">
        <v>0</v>
      </c>
      <c r="K4334" s="68">
        <v>0</v>
      </c>
      <c r="L4334" s="69">
        <v>0</v>
      </c>
      <c r="M4334" s="68">
        <v>0</v>
      </c>
      <c r="N4334" s="69">
        <v>0</v>
      </c>
      <c r="O4334" s="68">
        <v>0</v>
      </c>
      <c r="P4334" s="69">
        <v>0</v>
      </c>
      <c r="Q4334" s="68">
        <v>0</v>
      </c>
      <c r="R4334" s="69">
        <v>0</v>
      </c>
      <c r="S4334" s="68">
        <v>0</v>
      </c>
      <c r="T4334" s="69">
        <v>0</v>
      </c>
      <c r="U4334" s="68">
        <v>0</v>
      </c>
      <c r="V4334" s="69">
        <v>0</v>
      </c>
      <c r="W4334" s="68">
        <v>0</v>
      </c>
      <c r="X4334" s="69">
        <v>0</v>
      </c>
      <c r="Y4334" s="68">
        <v>0</v>
      </c>
      <c r="Z4334" s="69">
        <v>0</v>
      </c>
      <c r="AA4334" s="68">
        <v>0</v>
      </c>
      <c r="AB4334" s="69">
        <v>0</v>
      </c>
      <c r="AC4334" s="54"/>
      <c r="AD4334" s="55">
        <f t="shared" si="90"/>
        <v>0</v>
      </c>
      <c r="AE4334" s="54"/>
    </row>
    <row r="4335" spans="2:31" x14ac:dyDescent="0.3">
      <c r="B4335" s="4" t="s">
        <v>128</v>
      </c>
      <c r="C4335" s="14"/>
      <c r="D4335" s="14"/>
      <c r="E4335" s="68">
        <v>0</v>
      </c>
      <c r="F4335" s="69">
        <v>0</v>
      </c>
      <c r="G4335" s="68">
        <v>0</v>
      </c>
      <c r="H4335" s="69">
        <v>0</v>
      </c>
      <c r="I4335" s="68">
        <v>0</v>
      </c>
      <c r="J4335" s="69">
        <v>0</v>
      </c>
      <c r="K4335" s="68">
        <v>0</v>
      </c>
      <c r="L4335" s="69">
        <v>0</v>
      </c>
      <c r="M4335" s="68">
        <v>0</v>
      </c>
      <c r="N4335" s="69">
        <v>0</v>
      </c>
      <c r="O4335" s="68">
        <v>0</v>
      </c>
      <c r="P4335" s="69">
        <v>0</v>
      </c>
      <c r="Q4335" s="68">
        <v>0</v>
      </c>
      <c r="R4335" s="69">
        <v>0</v>
      </c>
      <c r="S4335" s="68">
        <v>0</v>
      </c>
      <c r="T4335" s="69">
        <v>0</v>
      </c>
      <c r="U4335" s="68">
        <v>0</v>
      </c>
      <c r="V4335" s="69">
        <v>0</v>
      </c>
      <c r="W4335" s="68">
        <v>0</v>
      </c>
      <c r="X4335" s="69">
        <v>0</v>
      </c>
      <c r="Y4335" s="68">
        <v>0</v>
      </c>
      <c r="Z4335" s="69">
        <v>0</v>
      </c>
      <c r="AA4335" s="68">
        <v>0</v>
      </c>
      <c r="AB4335" s="69">
        <v>0</v>
      </c>
      <c r="AC4335" s="54"/>
      <c r="AD4335" s="55">
        <f t="shared" si="90"/>
        <v>0</v>
      </c>
      <c r="AE4335" s="54"/>
    </row>
    <row r="4336" spans="2:31" x14ac:dyDescent="0.3">
      <c r="B4336" s="4" t="s">
        <v>129</v>
      </c>
      <c r="C4336" s="14"/>
      <c r="D4336" s="14"/>
      <c r="E4336" s="68">
        <v>0</v>
      </c>
      <c r="F4336" s="69">
        <v>0</v>
      </c>
      <c r="G4336" s="68">
        <v>0</v>
      </c>
      <c r="H4336" s="69">
        <v>0</v>
      </c>
      <c r="I4336" s="68">
        <v>0</v>
      </c>
      <c r="J4336" s="69">
        <v>0</v>
      </c>
      <c r="K4336" s="68">
        <v>0</v>
      </c>
      <c r="L4336" s="69">
        <v>0</v>
      </c>
      <c r="M4336" s="68">
        <v>0</v>
      </c>
      <c r="N4336" s="69">
        <v>0</v>
      </c>
      <c r="O4336" s="68">
        <v>0</v>
      </c>
      <c r="P4336" s="69">
        <v>0</v>
      </c>
      <c r="Q4336" s="68">
        <v>0</v>
      </c>
      <c r="R4336" s="69">
        <v>0</v>
      </c>
      <c r="S4336" s="68">
        <v>0</v>
      </c>
      <c r="T4336" s="69">
        <v>0</v>
      </c>
      <c r="U4336" s="68">
        <v>0</v>
      </c>
      <c r="V4336" s="69">
        <v>0</v>
      </c>
      <c r="W4336" s="68">
        <v>0</v>
      </c>
      <c r="X4336" s="69">
        <v>0</v>
      </c>
      <c r="Y4336" s="68">
        <v>0</v>
      </c>
      <c r="Z4336" s="69">
        <v>0</v>
      </c>
      <c r="AA4336" s="68">
        <v>0</v>
      </c>
      <c r="AB4336" s="69">
        <v>0</v>
      </c>
      <c r="AC4336" s="54"/>
      <c r="AD4336" s="55">
        <f t="shared" si="90"/>
        <v>0</v>
      </c>
      <c r="AE4336" s="54"/>
    </row>
    <row r="4337" spans="2:31" x14ac:dyDescent="0.3">
      <c r="B4337" s="4" t="s">
        <v>196</v>
      </c>
      <c r="C4337" s="14"/>
      <c r="D4337" s="14"/>
      <c r="E4337" s="68">
        <v>0</v>
      </c>
      <c r="F4337" s="69">
        <v>0</v>
      </c>
      <c r="G4337" s="68">
        <v>0</v>
      </c>
      <c r="H4337" s="69">
        <v>0</v>
      </c>
      <c r="I4337" s="68">
        <v>0</v>
      </c>
      <c r="J4337" s="69">
        <v>0</v>
      </c>
      <c r="K4337" s="68">
        <v>0</v>
      </c>
      <c r="L4337" s="69">
        <v>0</v>
      </c>
      <c r="M4337" s="68">
        <v>0</v>
      </c>
      <c r="N4337" s="69">
        <v>0</v>
      </c>
      <c r="O4337" s="68">
        <v>0</v>
      </c>
      <c r="P4337" s="69">
        <v>0</v>
      </c>
      <c r="Q4337" s="68">
        <v>0</v>
      </c>
      <c r="R4337" s="69">
        <v>0</v>
      </c>
      <c r="S4337" s="68">
        <v>0</v>
      </c>
      <c r="T4337" s="69">
        <v>0</v>
      </c>
      <c r="U4337" s="68">
        <v>0</v>
      </c>
      <c r="V4337" s="69">
        <v>0</v>
      </c>
      <c r="W4337" s="68">
        <v>0</v>
      </c>
      <c r="X4337" s="69">
        <v>0</v>
      </c>
      <c r="Y4337" s="68">
        <v>0</v>
      </c>
      <c r="Z4337" s="69">
        <v>0</v>
      </c>
      <c r="AA4337" s="68">
        <v>0</v>
      </c>
      <c r="AB4337" s="69">
        <v>0</v>
      </c>
      <c r="AC4337" s="54"/>
      <c r="AD4337" s="55">
        <f t="shared" si="90"/>
        <v>0</v>
      </c>
      <c r="AE4337" s="54"/>
    </row>
    <row r="4338" spans="2:31" x14ac:dyDescent="0.3">
      <c r="B4338" s="4" t="s">
        <v>207</v>
      </c>
      <c r="C4338" s="14"/>
      <c r="D4338" s="14"/>
      <c r="E4338" s="68">
        <v>0</v>
      </c>
      <c r="F4338" s="69">
        <v>0</v>
      </c>
      <c r="G4338" s="68">
        <v>0</v>
      </c>
      <c r="H4338" s="69">
        <v>0</v>
      </c>
      <c r="I4338" s="68">
        <v>0</v>
      </c>
      <c r="J4338" s="69">
        <v>0</v>
      </c>
      <c r="K4338" s="68">
        <v>0</v>
      </c>
      <c r="L4338" s="69">
        <v>0</v>
      </c>
      <c r="M4338" s="68">
        <v>0</v>
      </c>
      <c r="N4338" s="69">
        <v>0</v>
      </c>
      <c r="O4338" s="68">
        <v>0</v>
      </c>
      <c r="P4338" s="69">
        <v>0</v>
      </c>
      <c r="Q4338" s="68">
        <v>0</v>
      </c>
      <c r="R4338" s="69">
        <v>0</v>
      </c>
      <c r="S4338" s="68">
        <v>0</v>
      </c>
      <c r="T4338" s="69">
        <v>0</v>
      </c>
      <c r="U4338" s="68">
        <v>0</v>
      </c>
      <c r="V4338" s="69">
        <v>0</v>
      </c>
      <c r="W4338" s="68">
        <v>0</v>
      </c>
      <c r="X4338" s="69">
        <v>0</v>
      </c>
      <c r="Y4338" s="68">
        <v>0</v>
      </c>
      <c r="Z4338" s="69">
        <v>0</v>
      </c>
      <c r="AA4338" s="68">
        <v>0</v>
      </c>
      <c r="AB4338" s="69">
        <v>0</v>
      </c>
      <c r="AC4338" s="54"/>
      <c r="AD4338" s="55">
        <f t="shared" si="90"/>
        <v>0</v>
      </c>
      <c r="AE4338" s="54"/>
    </row>
    <row r="4339" spans="2:31" x14ac:dyDescent="0.3">
      <c r="B4339" s="4" t="s">
        <v>208</v>
      </c>
      <c r="C4339" s="14"/>
      <c r="D4339" s="14"/>
      <c r="E4339" s="70">
        <v>0</v>
      </c>
      <c r="F4339" s="71">
        <v>0</v>
      </c>
      <c r="G4339" s="70">
        <v>0</v>
      </c>
      <c r="H4339" s="71">
        <v>0</v>
      </c>
      <c r="I4339" s="70">
        <v>0</v>
      </c>
      <c r="J4339" s="71">
        <v>0</v>
      </c>
      <c r="K4339" s="70">
        <v>0</v>
      </c>
      <c r="L4339" s="71">
        <v>0</v>
      </c>
      <c r="M4339" s="70">
        <v>0</v>
      </c>
      <c r="N4339" s="71">
        <v>0</v>
      </c>
      <c r="O4339" s="70">
        <v>0</v>
      </c>
      <c r="P4339" s="71">
        <v>0</v>
      </c>
      <c r="Q4339" s="70">
        <v>0</v>
      </c>
      <c r="R4339" s="71">
        <v>0</v>
      </c>
      <c r="S4339" s="70">
        <v>0</v>
      </c>
      <c r="T4339" s="71">
        <v>0</v>
      </c>
      <c r="U4339" s="70">
        <v>0</v>
      </c>
      <c r="V4339" s="71">
        <v>0</v>
      </c>
      <c r="W4339" s="70">
        <v>0</v>
      </c>
      <c r="X4339" s="71">
        <v>0</v>
      </c>
      <c r="Y4339" s="70">
        <v>0</v>
      </c>
      <c r="Z4339" s="71">
        <v>0</v>
      </c>
      <c r="AA4339" s="70">
        <v>0</v>
      </c>
      <c r="AB4339" s="71">
        <v>0</v>
      </c>
      <c r="AC4339" s="54"/>
      <c r="AD4339" s="55">
        <f t="shared" si="90"/>
        <v>0</v>
      </c>
      <c r="AE4339" s="54"/>
    </row>
    <row r="4340" spans="2:31" x14ac:dyDescent="0.3">
      <c r="B4340" s="4" t="s">
        <v>147</v>
      </c>
      <c r="C4340" s="14"/>
      <c r="D4340" s="14"/>
      <c r="E4340" s="70">
        <v>0</v>
      </c>
      <c r="F4340" s="71">
        <v>0</v>
      </c>
      <c r="G4340" s="70">
        <v>0</v>
      </c>
      <c r="H4340" s="71">
        <v>0</v>
      </c>
      <c r="I4340" s="70">
        <v>0</v>
      </c>
      <c r="J4340" s="71">
        <v>0</v>
      </c>
      <c r="K4340" s="70">
        <v>0</v>
      </c>
      <c r="L4340" s="71">
        <v>0</v>
      </c>
      <c r="M4340" s="70">
        <v>0</v>
      </c>
      <c r="N4340" s="71">
        <v>0</v>
      </c>
      <c r="O4340" s="70">
        <v>0</v>
      </c>
      <c r="P4340" s="71">
        <v>0</v>
      </c>
      <c r="Q4340" s="70">
        <v>0</v>
      </c>
      <c r="R4340" s="71">
        <v>0</v>
      </c>
      <c r="S4340" s="70">
        <v>0</v>
      </c>
      <c r="T4340" s="71">
        <v>0</v>
      </c>
      <c r="U4340" s="70">
        <v>0</v>
      </c>
      <c r="V4340" s="71">
        <v>0</v>
      </c>
      <c r="W4340" s="70">
        <v>0</v>
      </c>
      <c r="X4340" s="71">
        <v>0</v>
      </c>
      <c r="Y4340" s="70">
        <v>0</v>
      </c>
      <c r="Z4340" s="71">
        <v>0</v>
      </c>
      <c r="AA4340" s="70">
        <v>0</v>
      </c>
      <c r="AB4340" s="71">
        <v>0</v>
      </c>
      <c r="AC4340" s="54"/>
      <c r="AD4340" s="55">
        <f t="shared" si="90"/>
        <v>0</v>
      </c>
      <c r="AE4340" s="54"/>
    </row>
    <row r="4341" spans="2:31" x14ac:dyDescent="0.3">
      <c r="B4341" s="4" t="s">
        <v>220</v>
      </c>
      <c r="C4341" s="14"/>
      <c r="D4341" s="14"/>
      <c r="E4341" s="70">
        <v>0</v>
      </c>
      <c r="F4341" s="71">
        <v>0</v>
      </c>
      <c r="G4341" s="70">
        <v>0</v>
      </c>
      <c r="H4341" s="71">
        <v>0</v>
      </c>
      <c r="I4341" s="70">
        <v>0</v>
      </c>
      <c r="J4341" s="71">
        <v>0</v>
      </c>
      <c r="K4341" s="70">
        <v>0</v>
      </c>
      <c r="L4341" s="71">
        <v>0</v>
      </c>
      <c r="M4341" s="70">
        <v>0</v>
      </c>
      <c r="N4341" s="71">
        <v>0</v>
      </c>
      <c r="O4341" s="70">
        <v>0</v>
      </c>
      <c r="P4341" s="71">
        <v>0</v>
      </c>
      <c r="Q4341" s="70">
        <v>0</v>
      </c>
      <c r="R4341" s="71">
        <v>0</v>
      </c>
      <c r="S4341" s="70">
        <v>0</v>
      </c>
      <c r="T4341" s="71">
        <v>0</v>
      </c>
      <c r="U4341" s="70">
        <v>0</v>
      </c>
      <c r="V4341" s="71">
        <v>0</v>
      </c>
      <c r="W4341" s="70">
        <v>0</v>
      </c>
      <c r="X4341" s="71">
        <v>0</v>
      </c>
      <c r="Y4341" s="70">
        <v>0</v>
      </c>
      <c r="Z4341" s="71">
        <v>0</v>
      </c>
      <c r="AA4341" s="70">
        <v>0</v>
      </c>
      <c r="AB4341" s="71">
        <v>0</v>
      </c>
      <c r="AC4341" s="54"/>
      <c r="AD4341" s="55">
        <f t="shared" si="90"/>
        <v>0</v>
      </c>
      <c r="AE4341" s="54"/>
    </row>
    <row r="4342" spans="2:31" x14ac:dyDescent="0.3">
      <c r="B4342" s="4" t="s">
        <v>221</v>
      </c>
      <c r="C4342" s="14"/>
      <c r="D4342" s="14"/>
      <c r="E4342" s="70">
        <v>0</v>
      </c>
      <c r="F4342" s="71">
        <v>0</v>
      </c>
      <c r="G4342" s="70">
        <v>0</v>
      </c>
      <c r="H4342" s="71">
        <v>0</v>
      </c>
      <c r="I4342" s="70">
        <v>0</v>
      </c>
      <c r="J4342" s="71">
        <v>0</v>
      </c>
      <c r="K4342" s="70">
        <v>0</v>
      </c>
      <c r="L4342" s="71">
        <v>0</v>
      </c>
      <c r="M4342" s="70">
        <v>0</v>
      </c>
      <c r="N4342" s="71">
        <v>0</v>
      </c>
      <c r="O4342" s="70">
        <v>0</v>
      </c>
      <c r="P4342" s="71">
        <v>0</v>
      </c>
      <c r="Q4342" s="70">
        <v>0</v>
      </c>
      <c r="R4342" s="71">
        <v>0</v>
      </c>
      <c r="S4342" s="70">
        <v>0</v>
      </c>
      <c r="T4342" s="71">
        <v>0</v>
      </c>
      <c r="U4342" s="70">
        <v>0</v>
      </c>
      <c r="V4342" s="71">
        <v>0</v>
      </c>
      <c r="W4342" s="70">
        <v>0</v>
      </c>
      <c r="X4342" s="71">
        <v>0</v>
      </c>
      <c r="Y4342" s="70">
        <v>0</v>
      </c>
      <c r="Z4342" s="71">
        <v>0</v>
      </c>
      <c r="AA4342" s="70">
        <v>0</v>
      </c>
      <c r="AB4342" s="71">
        <v>0</v>
      </c>
      <c r="AC4342" s="54"/>
      <c r="AD4342" s="55">
        <f t="shared" si="90"/>
        <v>0</v>
      </c>
      <c r="AE4342" s="54"/>
    </row>
    <row r="4343" spans="2:31" x14ac:dyDescent="0.3">
      <c r="B4343" s="4" t="s">
        <v>144</v>
      </c>
      <c r="C4343" s="14"/>
      <c r="D4343" s="14"/>
      <c r="E4343" s="70">
        <v>0</v>
      </c>
      <c r="F4343" s="71">
        <v>0</v>
      </c>
      <c r="G4343" s="70">
        <v>0</v>
      </c>
      <c r="H4343" s="71">
        <v>0</v>
      </c>
      <c r="I4343" s="70">
        <v>0</v>
      </c>
      <c r="J4343" s="71">
        <v>0</v>
      </c>
      <c r="K4343" s="70">
        <v>0</v>
      </c>
      <c r="L4343" s="71">
        <v>5.642293294270815E-2</v>
      </c>
      <c r="M4343" s="70">
        <v>0.10842696825663214</v>
      </c>
      <c r="N4343" s="71">
        <v>0.30028233528137177</v>
      </c>
      <c r="O4343" s="70">
        <v>3.6768616517384833</v>
      </c>
      <c r="P4343" s="71">
        <v>0.85684049288431785</v>
      </c>
      <c r="Q4343" s="70">
        <v>0</v>
      </c>
      <c r="R4343" s="71">
        <v>7.0695285797118812E-2</v>
      </c>
      <c r="S4343" s="70">
        <v>0.11632388432820603</v>
      </c>
      <c r="T4343" s="71">
        <v>0.12737986246744756</v>
      </c>
      <c r="U4343" s="70">
        <v>0.18638334274291943</v>
      </c>
      <c r="V4343" s="71">
        <v>0.2885730743408198</v>
      </c>
      <c r="W4343" s="70">
        <v>0.3591037273406979</v>
      </c>
      <c r="X4343" s="71">
        <v>9.7592805226643806E-2</v>
      </c>
      <c r="Y4343" s="70">
        <v>0</v>
      </c>
      <c r="Z4343" s="71">
        <v>0</v>
      </c>
      <c r="AA4343" s="70">
        <v>0</v>
      </c>
      <c r="AB4343" s="71">
        <v>0</v>
      </c>
      <c r="AC4343" s="54"/>
      <c r="AD4343" s="55">
        <f t="shared" si="90"/>
        <v>6.2448863633473675</v>
      </c>
      <c r="AE4343" s="54"/>
    </row>
    <row r="4344" spans="2:31" x14ac:dyDescent="0.3">
      <c r="B4344" s="4" t="s">
        <v>188</v>
      </c>
      <c r="C4344" s="14"/>
      <c r="D4344" s="14"/>
      <c r="E4344" s="70">
        <v>0</v>
      </c>
      <c r="F4344" s="71">
        <v>0</v>
      </c>
      <c r="G4344" s="70">
        <v>0</v>
      </c>
      <c r="H4344" s="71">
        <v>0</v>
      </c>
      <c r="I4344" s="70">
        <v>0</v>
      </c>
      <c r="J4344" s="71">
        <v>0</v>
      </c>
      <c r="K4344" s="70">
        <v>0</v>
      </c>
      <c r="L4344" s="71">
        <v>0.18511310815811158</v>
      </c>
      <c r="M4344" s="70">
        <v>0.45664916435877478</v>
      </c>
      <c r="N4344" s="71">
        <v>0.4478868981202444</v>
      </c>
      <c r="O4344" s="70">
        <v>0.43912463188171375</v>
      </c>
      <c r="P4344" s="71">
        <v>0.43036236763000485</v>
      </c>
      <c r="Q4344" s="70">
        <v>0.42160009543101007</v>
      </c>
      <c r="R4344" s="71">
        <v>7.4900301297505689E-2</v>
      </c>
      <c r="S4344" s="70">
        <v>0.18611053228378294</v>
      </c>
      <c r="T4344" s="71">
        <v>0.32552320559819531</v>
      </c>
      <c r="U4344" s="70">
        <v>0.32628489732742311</v>
      </c>
      <c r="V4344" s="71">
        <v>0.32796724637349445</v>
      </c>
      <c r="W4344" s="70">
        <v>0.35966791907946266</v>
      </c>
      <c r="X4344" s="71">
        <v>0.10555640061696368</v>
      </c>
      <c r="Y4344" s="70">
        <v>0</v>
      </c>
      <c r="Z4344" s="71">
        <v>0</v>
      </c>
      <c r="AA4344" s="70">
        <v>0</v>
      </c>
      <c r="AB4344" s="71">
        <v>0</v>
      </c>
      <c r="AC4344" s="54"/>
      <c r="AD4344" s="55">
        <f t="shared" si="90"/>
        <v>4.0867467681566874</v>
      </c>
      <c r="AE4344" s="54"/>
    </row>
    <row r="4345" spans="2:31" x14ac:dyDescent="0.3">
      <c r="B4345" s="4" t="s">
        <v>189</v>
      </c>
      <c r="C4345" s="14"/>
      <c r="D4345" s="14"/>
      <c r="E4345" s="70">
        <v>0</v>
      </c>
      <c r="F4345" s="71">
        <v>0</v>
      </c>
      <c r="G4345" s="70">
        <v>0</v>
      </c>
      <c r="H4345" s="71">
        <v>0</v>
      </c>
      <c r="I4345" s="70">
        <v>0</v>
      </c>
      <c r="J4345" s="71">
        <v>0</v>
      </c>
      <c r="K4345" s="70">
        <v>0</v>
      </c>
      <c r="L4345" s="71">
        <v>0.18511310815811158</v>
      </c>
      <c r="M4345" s="70">
        <v>0.45664916435877478</v>
      </c>
      <c r="N4345" s="71">
        <v>0.4478868981202444</v>
      </c>
      <c r="O4345" s="70">
        <v>0.43912463188171375</v>
      </c>
      <c r="P4345" s="71">
        <v>0.43036236763000485</v>
      </c>
      <c r="Q4345" s="70">
        <v>0.42160009543101007</v>
      </c>
      <c r="R4345" s="71">
        <v>7.4900301297505689E-2</v>
      </c>
      <c r="S4345" s="70">
        <v>0.18611053228378294</v>
      </c>
      <c r="T4345" s="71">
        <v>0.32552320559819531</v>
      </c>
      <c r="U4345" s="70">
        <v>0.32628489732742311</v>
      </c>
      <c r="V4345" s="71">
        <v>0.32796724637349445</v>
      </c>
      <c r="W4345" s="70">
        <v>0.35966791907946266</v>
      </c>
      <c r="X4345" s="71">
        <v>0.10555640061696368</v>
      </c>
      <c r="Y4345" s="70">
        <v>0</v>
      </c>
      <c r="Z4345" s="71">
        <v>0</v>
      </c>
      <c r="AA4345" s="70">
        <v>0</v>
      </c>
      <c r="AB4345" s="71">
        <v>0</v>
      </c>
      <c r="AC4345" s="54"/>
      <c r="AD4345" s="55">
        <f t="shared" si="90"/>
        <v>4.0867467681566874</v>
      </c>
      <c r="AE4345" s="54"/>
    </row>
    <row r="4346" spans="2:31" x14ac:dyDescent="0.3">
      <c r="B4346" s="4" t="s">
        <v>235</v>
      </c>
      <c r="C4346" s="14"/>
      <c r="D4346" s="14"/>
      <c r="E4346" s="70">
        <v>0</v>
      </c>
      <c r="F4346" s="71">
        <v>0</v>
      </c>
      <c r="G4346" s="70">
        <v>0</v>
      </c>
      <c r="H4346" s="71">
        <v>0</v>
      </c>
      <c r="I4346" s="70">
        <v>0</v>
      </c>
      <c r="J4346" s="71">
        <v>0</v>
      </c>
      <c r="K4346" s="70">
        <v>0</v>
      </c>
      <c r="L4346" s="71">
        <v>0</v>
      </c>
      <c r="M4346" s="70">
        <v>0</v>
      </c>
      <c r="N4346" s="71">
        <v>0</v>
      </c>
      <c r="O4346" s="70">
        <v>0</v>
      </c>
      <c r="P4346" s="71">
        <v>0</v>
      </c>
      <c r="Q4346" s="70">
        <v>0</v>
      </c>
      <c r="R4346" s="71">
        <v>0</v>
      </c>
      <c r="S4346" s="70">
        <v>0</v>
      </c>
      <c r="T4346" s="71">
        <v>0</v>
      </c>
      <c r="U4346" s="70">
        <v>0</v>
      </c>
      <c r="V4346" s="71">
        <v>0</v>
      </c>
      <c r="W4346" s="70">
        <v>0</v>
      </c>
      <c r="X4346" s="71">
        <v>0</v>
      </c>
      <c r="Y4346" s="70">
        <v>0</v>
      </c>
      <c r="Z4346" s="71">
        <v>0</v>
      </c>
      <c r="AA4346" s="70">
        <v>0</v>
      </c>
      <c r="AB4346" s="71">
        <v>0</v>
      </c>
      <c r="AC4346" s="54"/>
      <c r="AD4346" s="55">
        <f t="shared" si="90"/>
        <v>0</v>
      </c>
      <c r="AE4346" s="54"/>
    </row>
    <row r="4347" spans="2:31" x14ac:dyDescent="0.3">
      <c r="B4347" s="4" t="s">
        <v>244</v>
      </c>
      <c r="C4347" s="14"/>
      <c r="D4347" s="14"/>
      <c r="E4347" s="70">
        <v>0</v>
      </c>
      <c r="F4347" s="71">
        <v>0</v>
      </c>
      <c r="G4347" s="70">
        <v>0</v>
      </c>
      <c r="H4347" s="71">
        <v>0</v>
      </c>
      <c r="I4347" s="70">
        <v>0</v>
      </c>
      <c r="J4347" s="71">
        <v>0</v>
      </c>
      <c r="K4347" s="70">
        <v>0</v>
      </c>
      <c r="L4347" s="71">
        <v>0</v>
      </c>
      <c r="M4347" s="70">
        <v>0</v>
      </c>
      <c r="N4347" s="71">
        <v>0</v>
      </c>
      <c r="O4347" s="70">
        <v>0</v>
      </c>
      <c r="P4347" s="71">
        <v>0</v>
      </c>
      <c r="Q4347" s="70">
        <v>0</v>
      </c>
      <c r="R4347" s="71">
        <v>0</v>
      </c>
      <c r="S4347" s="70">
        <v>0</v>
      </c>
      <c r="T4347" s="71">
        <v>0</v>
      </c>
      <c r="U4347" s="70">
        <v>0</v>
      </c>
      <c r="V4347" s="71">
        <v>0</v>
      </c>
      <c r="W4347" s="70">
        <v>0</v>
      </c>
      <c r="X4347" s="71">
        <v>0</v>
      </c>
      <c r="Y4347" s="70">
        <v>0</v>
      </c>
      <c r="Z4347" s="71">
        <v>0</v>
      </c>
      <c r="AA4347" s="70">
        <v>0</v>
      </c>
      <c r="AB4347" s="71">
        <v>0</v>
      </c>
      <c r="AC4347" s="54"/>
      <c r="AD4347" s="55">
        <f t="shared" si="90"/>
        <v>0</v>
      </c>
      <c r="AE4347" s="54"/>
    </row>
    <row r="4348" spans="2:31" x14ac:dyDescent="0.3">
      <c r="B4348" s="4" t="s">
        <v>148</v>
      </c>
      <c r="C4348" s="14"/>
      <c r="D4348" s="14"/>
      <c r="E4348" s="70">
        <v>0</v>
      </c>
      <c r="F4348" s="71">
        <v>0</v>
      </c>
      <c r="G4348" s="70">
        <v>0</v>
      </c>
      <c r="H4348" s="71">
        <v>0</v>
      </c>
      <c r="I4348" s="70">
        <v>0</v>
      </c>
      <c r="J4348" s="71">
        <v>0</v>
      </c>
      <c r="K4348" s="70">
        <v>0</v>
      </c>
      <c r="L4348" s="71">
        <v>0</v>
      </c>
      <c r="M4348" s="70">
        <v>0</v>
      </c>
      <c r="N4348" s="71">
        <v>0</v>
      </c>
      <c r="O4348" s="70">
        <v>0</v>
      </c>
      <c r="P4348" s="71">
        <v>0</v>
      </c>
      <c r="Q4348" s="70">
        <v>0</v>
      </c>
      <c r="R4348" s="71">
        <v>0</v>
      </c>
      <c r="S4348" s="70">
        <v>0</v>
      </c>
      <c r="T4348" s="71">
        <v>0</v>
      </c>
      <c r="U4348" s="70">
        <v>0</v>
      </c>
      <c r="V4348" s="71">
        <v>0</v>
      </c>
      <c r="W4348" s="70">
        <v>0</v>
      </c>
      <c r="X4348" s="71">
        <v>0</v>
      </c>
      <c r="Y4348" s="70">
        <v>0</v>
      </c>
      <c r="Z4348" s="71">
        <v>0</v>
      </c>
      <c r="AA4348" s="70">
        <v>0</v>
      </c>
      <c r="AB4348" s="71">
        <v>0</v>
      </c>
      <c r="AC4348" s="54"/>
      <c r="AD4348" s="55">
        <f t="shared" si="90"/>
        <v>0</v>
      </c>
      <c r="AE4348" s="54"/>
    </row>
    <row r="4349" spans="2:31" x14ac:dyDescent="0.3">
      <c r="B4349" s="4" t="s">
        <v>149</v>
      </c>
      <c r="C4349" s="14"/>
      <c r="D4349" s="14"/>
      <c r="E4349" s="70">
        <v>0</v>
      </c>
      <c r="F4349" s="71">
        <v>0</v>
      </c>
      <c r="G4349" s="70">
        <v>0</v>
      </c>
      <c r="H4349" s="71">
        <v>0</v>
      </c>
      <c r="I4349" s="70">
        <v>0</v>
      </c>
      <c r="J4349" s="71">
        <v>0</v>
      </c>
      <c r="K4349" s="70">
        <v>0</v>
      </c>
      <c r="L4349" s="71">
        <v>0</v>
      </c>
      <c r="M4349" s="70">
        <v>0</v>
      </c>
      <c r="N4349" s="71">
        <v>0</v>
      </c>
      <c r="O4349" s="70">
        <v>0</v>
      </c>
      <c r="P4349" s="71">
        <v>0</v>
      </c>
      <c r="Q4349" s="70">
        <v>0</v>
      </c>
      <c r="R4349" s="71">
        <v>0</v>
      </c>
      <c r="S4349" s="70">
        <v>0</v>
      </c>
      <c r="T4349" s="71">
        <v>0</v>
      </c>
      <c r="U4349" s="70">
        <v>0</v>
      </c>
      <c r="V4349" s="71">
        <v>0</v>
      </c>
      <c r="W4349" s="70">
        <v>0</v>
      </c>
      <c r="X4349" s="71">
        <v>0</v>
      </c>
      <c r="Y4349" s="70">
        <v>0</v>
      </c>
      <c r="Z4349" s="71">
        <v>0</v>
      </c>
      <c r="AA4349" s="70">
        <v>0</v>
      </c>
      <c r="AB4349" s="71">
        <v>0</v>
      </c>
      <c r="AC4349" s="54"/>
      <c r="AD4349" s="55">
        <f t="shared" si="90"/>
        <v>0</v>
      </c>
      <c r="AE4349" s="54"/>
    </row>
    <row r="4350" spans="2:31" x14ac:dyDescent="0.3">
      <c r="B4350" s="4" t="s">
        <v>150</v>
      </c>
      <c r="C4350" s="14"/>
      <c r="D4350" s="14"/>
      <c r="E4350" s="70">
        <v>0</v>
      </c>
      <c r="F4350" s="71">
        <v>0</v>
      </c>
      <c r="G4350" s="70">
        <v>0</v>
      </c>
      <c r="H4350" s="71">
        <v>0</v>
      </c>
      <c r="I4350" s="70">
        <v>0</v>
      </c>
      <c r="J4350" s="71">
        <v>0</v>
      </c>
      <c r="K4350" s="70">
        <v>0</v>
      </c>
      <c r="L4350" s="71">
        <v>0</v>
      </c>
      <c r="M4350" s="70">
        <v>0</v>
      </c>
      <c r="N4350" s="71">
        <v>0</v>
      </c>
      <c r="O4350" s="70">
        <v>0</v>
      </c>
      <c r="P4350" s="71">
        <v>0</v>
      </c>
      <c r="Q4350" s="70">
        <v>0</v>
      </c>
      <c r="R4350" s="71">
        <v>0</v>
      </c>
      <c r="S4350" s="70">
        <v>0</v>
      </c>
      <c r="T4350" s="71">
        <v>0</v>
      </c>
      <c r="U4350" s="70">
        <v>0</v>
      </c>
      <c r="V4350" s="71">
        <v>0</v>
      </c>
      <c r="W4350" s="70">
        <v>0</v>
      </c>
      <c r="X4350" s="71">
        <v>0</v>
      </c>
      <c r="Y4350" s="70">
        <v>0</v>
      </c>
      <c r="Z4350" s="71">
        <v>0</v>
      </c>
      <c r="AA4350" s="70">
        <v>0</v>
      </c>
      <c r="AB4350" s="71">
        <v>0</v>
      </c>
      <c r="AC4350" s="54"/>
      <c r="AD4350" s="55">
        <f t="shared" si="90"/>
        <v>0</v>
      </c>
      <c r="AE4350" s="54"/>
    </row>
    <row r="4351" spans="2:31" x14ac:dyDescent="0.3">
      <c r="B4351" s="4" t="s">
        <v>151</v>
      </c>
      <c r="C4351" s="14"/>
      <c r="D4351" s="14"/>
      <c r="E4351" s="70">
        <v>0</v>
      </c>
      <c r="F4351" s="71">
        <v>0</v>
      </c>
      <c r="G4351" s="70">
        <v>0</v>
      </c>
      <c r="H4351" s="71">
        <v>0</v>
      </c>
      <c r="I4351" s="70">
        <v>0</v>
      </c>
      <c r="J4351" s="71">
        <v>0</v>
      </c>
      <c r="K4351" s="70">
        <v>0</v>
      </c>
      <c r="L4351" s="71">
        <v>0</v>
      </c>
      <c r="M4351" s="70">
        <v>0</v>
      </c>
      <c r="N4351" s="71">
        <v>0</v>
      </c>
      <c r="O4351" s="70">
        <v>0</v>
      </c>
      <c r="P4351" s="71">
        <v>0</v>
      </c>
      <c r="Q4351" s="70">
        <v>0</v>
      </c>
      <c r="R4351" s="71">
        <v>0</v>
      </c>
      <c r="S4351" s="70">
        <v>0</v>
      </c>
      <c r="T4351" s="71">
        <v>0</v>
      </c>
      <c r="U4351" s="70">
        <v>0</v>
      </c>
      <c r="V4351" s="71">
        <v>0</v>
      </c>
      <c r="W4351" s="70">
        <v>0</v>
      </c>
      <c r="X4351" s="71">
        <v>0</v>
      </c>
      <c r="Y4351" s="70">
        <v>0</v>
      </c>
      <c r="Z4351" s="71">
        <v>0</v>
      </c>
      <c r="AA4351" s="70">
        <v>0</v>
      </c>
      <c r="AB4351" s="71">
        <v>0</v>
      </c>
      <c r="AC4351" s="54"/>
      <c r="AD4351" s="55">
        <f t="shared" si="90"/>
        <v>0</v>
      </c>
      <c r="AE4351" s="54"/>
    </row>
    <row r="4352" spans="2:31" x14ac:dyDescent="0.3">
      <c r="B4352" s="4" t="s">
        <v>194</v>
      </c>
      <c r="C4352" s="14"/>
      <c r="D4352" s="14"/>
      <c r="E4352" s="70">
        <v>0</v>
      </c>
      <c r="F4352" s="71">
        <v>0</v>
      </c>
      <c r="G4352" s="70">
        <v>0</v>
      </c>
      <c r="H4352" s="71">
        <v>0</v>
      </c>
      <c r="I4352" s="70">
        <v>0</v>
      </c>
      <c r="J4352" s="71">
        <v>0</v>
      </c>
      <c r="K4352" s="70">
        <v>0</v>
      </c>
      <c r="L4352" s="71">
        <v>0</v>
      </c>
      <c r="M4352" s="70">
        <v>0</v>
      </c>
      <c r="N4352" s="71">
        <v>0</v>
      </c>
      <c r="O4352" s="70">
        <v>0</v>
      </c>
      <c r="P4352" s="71">
        <v>0</v>
      </c>
      <c r="Q4352" s="70">
        <v>0</v>
      </c>
      <c r="R4352" s="71">
        <v>0</v>
      </c>
      <c r="S4352" s="70">
        <v>0</v>
      </c>
      <c r="T4352" s="71">
        <v>0</v>
      </c>
      <c r="U4352" s="70">
        <v>0</v>
      </c>
      <c r="V4352" s="71">
        <v>0</v>
      </c>
      <c r="W4352" s="70">
        <v>0</v>
      </c>
      <c r="X4352" s="71">
        <v>0</v>
      </c>
      <c r="Y4352" s="70">
        <v>0</v>
      </c>
      <c r="Z4352" s="71">
        <v>0</v>
      </c>
      <c r="AA4352" s="70">
        <v>0</v>
      </c>
      <c r="AB4352" s="71">
        <v>0</v>
      </c>
      <c r="AC4352" s="54"/>
      <c r="AD4352" s="55">
        <f t="shared" si="90"/>
        <v>0</v>
      </c>
      <c r="AE4352" s="54"/>
    </row>
    <row r="4353" spans="2:31" x14ac:dyDescent="0.3">
      <c r="B4353" s="4" t="s">
        <v>195</v>
      </c>
      <c r="C4353" s="14"/>
      <c r="D4353" s="14"/>
      <c r="E4353" s="70">
        <v>0</v>
      </c>
      <c r="F4353" s="71">
        <v>0</v>
      </c>
      <c r="G4353" s="70">
        <v>0</v>
      </c>
      <c r="H4353" s="71">
        <v>0</v>
      </c>
      <c r="I4353" s="70">
        <v>0</v>
      </c>
      <c r="J4353" s="71">
        <v>0</v>
      </c>
      <c r="K4353" s="70">
        <v>0</v>
      </c>
      <c r="L4353" s="71">
        <v>0</v>
      </c>
      <c r="M4353" s="70">
        <v>0</v>
      </c>
      <c r="N4353" s="71">
        <v>0</v>
      </c>
      <c r="O4353" s="70">
        <v>0</v>
      </c>
      <c r="P4353" s="71">
        <v>0</v>
      </c>
      <c r="Q4353" s="70">
        <v>0</v>
      </c>
      <c r="R4353" s="71">
        <v>0</v>
      </c>
      <c r="S4353" s="70">
        <v>0</v>
      </c>
      <c r="T4353" s="71">
        <v>0</v>
      </c>
      <c r="U4353" s="70">
        <v>0</v>
      </c>
      <c r="V4353" s="71">
        <v>0</v>
      </c>
      <c r="W4353" s="70">
        <v>0</v>
      </c>
      <c r="X4353" s="71">
        <v>0</v>
      </c>
      <c r="Y4353" s="70">
        <v>0</v>
      </c>
      <c r="Z4353" s="71">
        <v>0</v>
      </c>
      <c r="AA4353" s="70">
        <v>0</v>
      </c>
      <c r="AB4353" s="71">
        <v>0</v>
      </c>
      <c r="AC4353" s="54"/>
      <c r="AD4353" s="55">
        <f t="shared" si="90"/>
        <v>0</v>
      </c>
      <c r="AE4353" s="54"/>
    </row>
    <row r="4354" spans="2:31" x14ac:dyDescent="0.3">
      <c r="B4354" s="4" t="s">
        <v>179</v>
      </c>
      <c r="C4354" s="14"/>
      <c r="D4354" s="14"/>
      <c r="E4354" s="70">
        <v>0</v>
      </c>
      <c r="F4354" s="71">
        <v>0</v>
      </c>
      <c r="G4354" s="70">
        <v>0</v>
      </c>
      <c r="H4354" s="71">
        <v>0</v>
      </c>
      <c r="I4354" s="70">
        <v>0</v>
      </c>
      <c r="J4354" s="71">
        <v>0</v>
      </c>
      <c r="K4354" s="70">
        <v>0</v>
      </c>
      <c r="L4354" s="71">
        <v>0</v>
      </c>
      <c r="M4354" s="70">
        <v>0</v>
      </c>
      <c r="N4354" s="71">
        <v>0</v>
      </c>
      <c r="O4354" s="70">
        <v>0</v>
      </c>
      <c r="P4354" s="71">
        <v>0</v>
      </c>
      <c r="Q4354" s="70">
        <v>0.33912366010869549</v>
      </c>
      <c r="R4354" s="71">
        <v>0.21243434594944116</v>
      </c>
      <c r="S4354" s="70">
        <v>0</v>
      </c>
      <c r="T4354" s="71">
        <v>0</v>
      </c>
      <c r="U4354" s="70">
        <v>0</v>
      </c>
      <c r="V4354" s="71">
        <v>0</v>
      </c>
      <c r="W4354" s="70">
        <v>0</v>
      </c>
      <c r="X4354" s="71">
        <v>0</v>
      </c>
      <c r="Y4354" s="70">
        <v>0</v>
      </c>
      <c r="Z4354" s="71">
        <v>0</v>
      </c>
      <c r="AA4354" s="70">
        <v>0</v>
      </c>
      <c r="AB4354" s="71">
        <v>0</v>
      </c>
      <c r="AC4354" s="54"/>
      <c r="AD4354" s="55">
        <f t="shared" si="90"/>
        <v>0.55155800605813665</v>
      </c>
      <c r="AE4354" s="54"/>
    </row>
    <row r="4355" spans="2:31" x14ac:dyDescent="0.3">
      <c r="B4355" s="4" t="s">
        <v>180</v>
      </c>
      <c r="C4355" s="14"/>
      <c r="D4355" s="14"/>
      <c r="E4355" s="70">
        <v>0</v>
      </c>
      <c r="F4355" s="71">
        <v>0</v>
      </c>
      <c r="G4355" s="70">
        <v>0</v>
      </c>
      <c r="H4355" s="71">
        <v>0</v>
      </c>
      <c r="I4355" s="70">
        <v>0</v>
      </c>
      <c r="J4355" s="71">
        <v>0</v>
      </c>
      <c r="K4355" s="70">
        <v>0</v>
      </c>
      <c r="L4355" s="71">
        <v>0</v>
      </c>
      <c r="M4355" s="70">
        <v>0</v>
      </c>
      <c r="N4355" s="71">
        <v>0</v>
      </c>
      <c r="O4355" s="70">
        <v>0</v>
      </c>
      <c r="P4355" s="71">
        <v>0</v>
      </c>
      <c r="Q4355" s="70">
        <v>0.33912366010869549</v>
      </c>
      <c r="R4355" s="71">
        <v>0.21243434594944116</v>
      </c>
      <c r="S4355" s="70">
        <v>0</v>
      </c>
      <c r="T4355" s="71">
        <v>0</v>
      </c>
      <c r="U4355" s="70">
        <v>0</v>
      </c>
      <c r="V4355" s="71">
        <v>0</v>
      </c>
      <c r="W4355" s="70">
        <v>0</v>
      </c>
      <c r="X4355" s="71">
        <v>0</v>
      </c>
      <c r="Y4355" s="70">
        <v>0</v>
      </c>
      <c r="Z4355" s="71">
        <v>0</v>
      </c>
      <c r="AA4355" s="70">
        <v>0</v>
      </c>
      <c r="AB4355" s="71">
        <v>0</v>
      </c>
      <c r="AC4355" s="54"/>
      <c r="AD4355" s="55">
        <f t="shared" si="90"/>
        <v>0.55155800605813665</v>
      </c>
      <c r="AE4355" s="54"/>
    </row>
    <row r="4356" spans="2:31" x14ac:dyDescent="0.3">
      <c r="B4356" s="4" t="s">
        <v>251</v>
      </c>
      <c r="C4356" s="14"/>
      <c r="D4356" s="14"/>
      <c r="E4356" s="70">
        <v>0</v>
      </c>
      <c r="F4356" s="71">
        <v>0</v>
      </c>
      <c r="G4356" s="70">
        <v>0</v>
      </c>
      <c r="H4356" s="71">
        <v>0</v>
      </c>
      <c r="I4356" s="70">
        <v>0</v>
      </c>
      <c r="J4356" s="71">
        <v>0</v>
      </c>
      <c r="K4356" s="70">
        <v>0</v>
      </c>
      <c r="L4356" s="71">
        <v>0</v>
      </c>
      <c r="M4356" s="70">
        <v>0</v>
      </c>
      <c r="N4356" s="71">
        <v>0</v>
      </c>
      <c r="O4356" s="70">
        <v>0</v>
      </c>
      <c r="P4356" s="71">
        <v>0</v>
      </c>
      <c r="Q4356" s="70">
        <v>0</v>
      </c>
      <c r="R4356" s="71">
        <v>0</v>
      </c>
      <c r="S4356" s="70">
        <v>0</v>
      </c>
      <c r="T4356" s="71">
        <v>0</v>
      </c>
      <c r="U4356" s="70">
        <v>0</v>
      </c>
      <c r="V4356" s="71">
        <v>0</v>
      </c>
      <c r="W4356" s="70">
        <v>0</v>
      </c>
      <c r="X4356" s="71">
        <v>0</v>
      </c>
      <c r="Y4356" s="70">
        <v>0</v>
      </c>
      <c r="Z4356" s="71">
        <v>0</v>
      </c>
      <c r="AA4356" s="70">
        <v>0</v>
      </c>
      <c r="AB4356" s="71">
        <v>0</v>
      </c>
      <c r="AC4356" s="54"/>
      <c r="AD4356" s="55">
        <f t="shared" si="90"/>
        <v>0</v>
      </c>
      <c r="AE4356" s="54"/>
    </row>
    <row r="4357" spans="2:31" x14ac:dyDescent="0.3">
      <c r="B4357" s="4" t="s">
        <v>152</v>
      </c>
      <c r="C4357" s="14"/>
      <c r="D4357" s="14"/>
      <c r="E4357" s="70">
        <v>0</v>
      </c>
      <c r="F4357" s="71">
        <v>0</v>
      </c>
      <c r="G4357" s="70">
        <v>0</v>
      </c>
      <c r="H4357" s="71">
        <v>0</v>
      </c>
      <c r="I4357" s="70">
        <v>0</v>
      </c>
      <c r="J4357" s="71">
        <v>0</v>
      </c>
      <c r="K4357" s="70">
        <v>0</v>
      </c>
      <c r="L4357" s="71">
        <v>0</v>
      </c>
      <c r="M4357" s="70">
        <v>0</v>
      </c>
      <c r="N4357" s="71">
        <v>0</v>
      </c>
      <c r="O4357" s="70">
        <v>0</v>
      </c>
      <c r="P4357" s="71">
        <v>0</v>
      </c>
      <c r="Q4357" s="70">
        <v>0</v>
      </c>
      <c r="R4357" s="71">
        <v>0</v>
      </c>
      <c r="S4357" s="70">
        <v>0</v>
      </c>
      <c r="T4357" s="71">
        <v>0</v>
      </c>
      <c r="U4357" s="70">
        <v>0</v>
      </c>
      <c r="V4357" s="71">
        <v>0</v>
      </c>
      <c r="W4357" s="70">
        <v>0</v>
      </c>
      <c r="X4357" s="71">
        <v>0</v>
      </c>
      <c r="Y4357" s="70">
        <v>0</v>
      </c>
      <c r="Z4357" s="71">
        <v>0</v>
      </c>
      <c r="AA4357" s="70">
        <v>0</v>
      </c>
      <c r="AB4357" s="71">
        <v>0</v>
      </c>
      <c r="AC4357" s="54"/>
      <c r="AD4357" s="55">
        <f t="shared" si="90"/>
        <v>0</v>
      </c>
      <c r="AE4357" s="54"/>
    </row>
    <row r="4358" spans="2:31" x14ac:dyDescent="0.3">
      <c r="B4358" s="4" t="s">
        <v>153</v>
      </c>
      <c r="C4358" s="14"/>
      <c r="D4358" s="14"/>
      <c r="E4358" s="70">
        <v>0</v>
      </c>
      <c r="F4358" s="71">
        <v>0</v>
      </c>
      <c r="G4358" s="70">
        <v>0</v>
      </c>
      <c r="H4358" s="71">
        <v>0</v>
      </c>
      <c r="I4358" s="70">
        <v>0</v>
      </c>
      <c r="J4358" s="71">
        <v>0</v>
      </c>
      <c r="K4358" s="70">
        <v>0</v>
      </c>
      <c r="L4358" s="71">
        <v>0</v>
      </c>
      <c r="M4358" s="70">
        <v>0</v>
      </c>
      <c r="N4358" s="71">
        <v>0</v>
      </c>
      <c r="O4358" s="70">
        <v>0</v>
      </c>
      <c r="P4358" s="71">
        <v>0</v>
      </c>
      <c r="Q4358" s="70">
        <v>0</v>
      </c>
      <c r="R4358" s="71">
        <v>0</v>
      </c>
      <c r="S4358" s="70">
        <v>0</v>
      </c>
      <c r="T4358" s="71">
        <v>0</v>
      </c>
      <c r="U4358" s="70">
        <v>0</v>
      </c>
      <c r="V4358" s="71">
        <v>0</v>
      </c>
      <c r="W4358" s="70">
        <v>0</v>
      </c>
      <c r="X4358" s="71">
        <v>0</v>
      </c>
      <c r="Y4358" s="70">
        <v>0</v>
      </c>
      <c r="Z4358" s="71">
        <v>0</v>
      </c>
      <c r="AA4358" s="70">
        <v>0</v>
      </c>
      <c r="AB4358" s="71">
        <v>0</v>
      </c>
      <c r="AC4358" s="54"/>
      <c r="AD4358" s="55">
        <f t="shared" si="90"/>
        <v>0</v>
      </c>
      <c r="AE4358" s="54"/>
    </row>
    <row r="4359" spans="2:31" x14ac:dyDescent="0.3">
      <c r="B4359" s="4" t="s">
        <v>154</v>
      </c>
      <c r="C4359" s="14"/>
      <c r="D4359" s="14"/>
      <c r="E4359" s="70">
        <v>0</v>
      </c>
      <c r="F4359" s="71">
        <v>0</v>
      </c>
      <c r="G4359" s="70">
        <v>0</v>
      </c>
      <c r="H4359" s="71">
        <v>0</v>
      </c>
      <c r="I4359" s="70">
        <v>0</v>
      </c>
      <c r="J4359" s="71">
        <v>0</v>
      </c>
      <c r="K4359" s="70">
        <v>0</v>
      </c>
      <c r="L4359" s="71">
        <v>0</v>
      </c>
      <c r="M4359" s="70">
        <v>0</v>
      </c>
      <c r="N4359" s="71">
        <v>0</v>
      </c>
      <c r="O4359" s="70">
        <v>0</v>
      </c>
      <c r="P4359" s="71">
        <v>0</v>
      </c>
      <c r="Q4359" s="70">
        <v>0</v>
      </c>
      <c r="R4359" s="71">
        <v>0</v>
      </c>
      <c r="S4359" s="70">
        <v>0</v>
      </c>
      <c r="T4359" s="71">
        <v>0</v>
      </c>
      <c r="U4359" s="70">
        <v>0</v>
      </c>
      <c r="V4359" s="71">
        <v>0</v>
      </c>
      <c r="W4359" s="70">
        <v>0</v>
      </c>
      <c r="X4359" s="71">
        <v>0</v>
      </c>
      <c r="Y4359" s="70">
        <v>0</v>
      </c>
      <c r="Z4359" s="71">
        <v>0</v>
      </c>
      <c r="AA4359" s="70">
        <v>0</v>
      </c>
      <c r="AB4359" s="71">
        <v>0</v>
      </c>
      <c r="AC4359" s="54"/>
      <c r="AD4359" s="55">
        <f t="shared" si="90"/>
        <v>0</v>
      </c>
      <c r="AE4359" s="54"/>
    </row>
    <row r="4360" spans="2:31" x14ac:dyDescent="0.3">
      <c r="B4360" s="4" t="s">
        <v>141</v>
      </c>
      <c r="C4360" s="14"/>
      <c r="D4360" s="14"/>
      <c r="E4360" s="70">
        <v>0</v>
      </c>
      <c r="F4360" s="71">
        <v>0</v>
      </c>
      <c r="G4360" s="70">
        <v>0</v>
      </c>
      <c r="H4360" s="71">
        <v>0</v>
      </c>
      <c r="I4360" s="70">
        <v>0</v>
      </c>
      <c r="J4360" s="71">
        <v>0</v>
      </c>
      <c r="K4360" s="70">
        <v>0</v>
      </c>
      <c r="L4360" s="71">
        <v>0</v>
      </c>
      <c r="M4360" s="70">
        <v>0</v>
      </c>
      <c r="N4360" s="71">
        <v>0</v>
      </c>
      <c r="O4360" s="70">
        <v>0</v>
      </c>
      <c r="P4360" s="71">
        <v>0</v>
      </c>
      <c r="Q4360" s="70">
        <v>0</v>
      </c>
      <c r="R4360" s="71">
        <v>0</v>
      </c>
      <c r="S4360" s="70">
        <v>0</v>
      </c>
      <c r="T4360" s="71">
        <v>0</v>
      </c>
      <c r="U4360" s="70">
        <v>0</v>
      </c>
      <c r="V4360" s="71">
        <v>0</v>
      </c>
      <c r="W4360" s="70">
        <v>0</v>
      </c>
      <c r="X4360" s="71">
        <v>0</v>
      </c>
      <c r="Y4360" s="70">
        <v>0</v>
      </c>
      <c r="Z4360" s="71">
        <v>0</v>
      </c>
      <c r="AA4360" s="70">
        <v>0</v>
      </c>
      <c r="AB4360" s="71">
        <v>0</v>
      </c>
      <c r="AC4360" s="54"/>
      <c r="AD4360" s="55">
        <f t="shared" si="90"/>
        <v>0</v>
      </c>
      <c r="AE4360" s="54"/>
    </row>
    <row r="4361" spans="2:31" x14ac:dyDescent="0.3">
      <c r="B4361" s="4" t="s">
        <v>222</v>
      </c>
      <c r="C4361" s="14"/>
      <c r="D4361" s="14"/>
      <c r="E4361" s="70">
        <v>0</v>
      </c>
      <c r="F4361" s="71">
        <v>0</v>
      </c>
      <c r="G4361" s="70">
        <v>0</v>
      </c>
      <c r="H4361" s="71">
        <v>0</v>
      </c>
      <c r="I4361" s="70">
        <v>0</v>
      </c>
      <c r="J4361" s="71">
        <v>0</v>
      </c>
      <c r="K4361" s="70">
        <v>0</v>
      </c>
      <c r="L4361" s="71">
        <v>0</v>
      </c>
      <c r="M4361" s="70">
        <v>0</v>
      </c>
      <c r="N4361" s="71">
        <v>0</v>
      </c>
      <c r="O4361" s="70">
        <v>0</v>
      </c>
      <c r="P4361" s="71">
        <v>0</v>
      </c>
      <c r="Q4361" s="70">
        <v>0</v>
      </c>
      <c r="R4361" s="71">
        <v>0</v>
      </c>
      <c r="S4361" s="70">
        <v>0</v>
      </c>
      <c r="T4361" s="71">
        <v>0</v>
      </c>
      <c r="U4361" s="70">
        <v>0</v>
      </c>
      <c r="V4361" s="71">
        <v>0</v>
      </c>
      <c r="W4361" s="70">
        <v>0</v>
      </c>
      <c r="X4361" s="71">
        <v>0</v>
      </c>
      <c r="Y4361" s="70">
        <v>0</v>
      </c>
      <c r="Z4361" s="71">
        <v>0</v>
      </c>
      <c r="AA4361" s="70">
        <v>0</v>
      </c>
      <c r="AB4361" s="71">
        <v>0</v>
      </c>
      <c r="AC4361" s="54"/>
      <c r="AD4361" s="55">
        <f t="shared" si="90"/>
        <v>0</v>
      </c>
      <c r="AE4361" s="54"/>
    </row>
    <row r="4362" spans="2:31" x14ac:dyDescent="0.3">
      <c r="B4362" s="4" t="s">
        <v>240</v>
      </c>
      <c r="C4362" s="14"/>
      <c r="D4362" s="14"/>
      <c r="E4362" s="70">
        <v>0</v>
      </c>
      <c r="F4362" s="71">
        <v>0</v>
      </c>
      <c r="G4362" s="70">
        <v>0</v>
      </c>
      <c r="H4362" s="71">
        <v>0</v>
      </c>
      <c r="I4362" s="70">
        <v>0</v>
      </c>
      <c r="J4362" s="71">
        <v>0</v>
      </c>
      <c r="K4362" s="70">
        <v>0</v>
      </c>
      <c r="L4362" s="71">
        <v>0</v>
      </c>
      <c r="M4362" s="70">
        <v>0</v>
      </c>
      <c r="N4362" s="71">
        <v>0</v>
      </c>
      <c r="O4362" s="70">
        <v>0</v>
      </c>
      <c r="P4362" s="71">
        <v>0</v>
      </c>
      <c r="Q4362" s="70">
        <v>0</v>
      </c>
      <c r="R4362" s="71">
        <v>0</v>
      </c>
      <c r="S4362" s="70">
        <v>0</v>
      </c>
      <c r="T4362" s="71">
        <v>0</v>
      </c>
      <c r="U4362" s="70">
        <v>0</v>
      </c>
      <c r="V4362" s="71">
        <v>0</v>
      </c>
      <c r="W4362" s="70">
        <v>0</v>
      </c>
      <c r="X4362" s="71">
        <v>0</v>
      </c>
      <c r="Y4362" s="70">
        <v>0</v>
      </c>
      <c r="Z4362" s="71">
        <v>0</v>
      </c>
      <c r="AA4362" s="70">
        <v>0</v>
      </c>
      <c r="AB4362" s="71">
        <v>0</v>
      </c>
      <c r="AC4362" s="54"/>
      <c r="AD4362" s="55">
        <f t="shared" si="90"/>
        <v>0</v>
      </c>
      <c r="AE4362" s="54"/>
    </row>
    <row r="4363" spans="2:31" x14ac:dyDescent="0.3">
      <c r="B4363" s="4" t="s">
        <v>223</v>
      </c>
      <c r="C4363" s="14"/>
      <c r="D4363" s="14"/>
      <c r="E4363" s="70">
        <v>0</v>
      </c>
      <c r="F4363" s="71">
        <v>0</v>
      </c>
      <c r="G4363" s="70">
        <v>0</v>
      </c>
      <c r="H4363" s="71">
        <v>0</v>
      </c>
      <c r="I4363" s="70">
        <v>0</v>
      </c>
      <c r="J4363" s="71">
        <v>0</v>
      </c>
      <c r="K4363" s="70">
        <v>0</v>
      </c>
      <c r="L4363" s="71">
        <v>6.1750666300455725E-2</v>
      </c>
      <c r="M4363" s="70">
        <v>0.22679533937242294</v>
      </c>
      <c r="N4363" s="71">
        <v>0.21975565528869623</v>
      </c>
      <c r="O4363" s="70">
        <v>0.28073428323533806</v>
      </c>
      <c r="P4363" s="71">
        <v>0.2915772596995036</v>
      </c>
      <c r="Q4363" s="70">
        <v>0.33843159336513945</v>
      </c>
      <c r="R4363" s="71">
        <v>0.33710769127739804</v>
      </c>
      <c r="S4363" s="70">
        <v>0.20899713236490891</v>
      </c>
      <c r="T4363" s="71">
        <v>0.34566222826639814</v>
      </c>
      <c r="U4363" s="70">
        <v>0.16176195530361581</v>
      </c>
      <c r="V4363" s="71">
        <v>0.21768264770507811</v>
      </c>
      <c r="W4363" s="70">
        <v>0.38314606348673502</v>
      </c>
      <c r="X4363" s="71">
        <v>9.62538242340088E-2</v>
      </c>
      <c r="Y4363" s="70">
        <v>0</v>
      </c>
      <c r="Z4363" s="71">
        <v>0</v>
      </c>
      <c r="AA4363" s="70">
        <v>0</v>
      </c>
      <c r="AB4363" s="71">
        <v>0</v>
      </c>
      <c r="AC4363" s="54"/>
      <c r="AD4363" s="55">
        <f t="shared" si="90"/>
        <v>3.1696563398996993</v>
      </c>
      <c r="AE4363" s="54"/>
    </row>
    <row r="4364" spans="2:31" x14ac:dyDescent="0.3">
      <c r="B4364" s="4" t="s">
        <v>284</v>
      </c>
      <c r="C4364" s="14"/>
      <c r="D4364" s="14"/>
      <c r="E4364" s="70">
        <v>0</v>
      </c>
      <c r="F4364" s="71">
        <v>0</v>
      </c>
      <c r="G4364" s="70">
        <v>0</v>
      </c>
      <c r="H4364" s="71">
        <v>0</v>
      </c>
      <c r="I4364" s="70">
        <v>0</v>
      </c>
      <c r="J4364" s="71">
        <v>0</v>
      </c>
      <c r="K4364" s="70">
        <v>0</v>
      </c>
      <c r="L4364" s="71">
        <v>0</v>
      </c>
      <c r="M4364" s="70">
        <v>0</v>
      </c>
      <c r="N4364" s="71">
        <v>0</v>
      </c>
      <c r="O4364" s="70">
        <v>0</v>
      </c>
      <c r="P4364" s="71">
        <v>0</v>
      </c>
      <c r="Q4364" s="70">
        <v>0</v>
      </c>
      <c r="R4364" s="71">
        <v>0</v>
      </c>
      <c r="S4364" s="70">
        <v>0</v>
      </c>
      <c r="T4364" s="71">
        <v>0</v>
      </c>
      <c r="U4364" s="70">
        <v>0</v>
      </c>
      <c r="V4364" s="71">
        <v>0</v>
      </c>
      <c r="W4364" s="70">
        <v>0</v>
      </c>
      <c r="X4364" s="71">
        <v>0</v>
      </c>
      <c r="Y4364" s="70">
        <v>0</v>
      </c>
      <c r="Z4364" s="71">
        <v>0</v>
      </c>
      <c r="AA4364" s="70">
        <v>0</v>
      </c>
      <c r="AB4364" s="71">
        <v>0</v>
      </c>
      <c r="AC4364" s="54"/>
      <c r="AD4364" s="55">
        <f t="shared" si="90"/>
        <v>0</v>
      </c>
      <c r="AE4364" s="54"/>
    </row>
    <row r="4365" spans="2:31" x14ac:dyDescent="0.3">
      <c r="B4365" s="4" t="s">
        <v>236</v>
      </c>
      <c r="C4365" s="14"/>
      <c r="D4365" s="14"/>
      <c r="E4365" s="70">
        <v>0</v>
      </c>
      <c r="F4365" s="71">
        <v>0</v>
      </c>
      <c r="G4365" s="70">
        <v>0</v>
      </c>
      <c r="H4365" s="71">
        <v>0</v>
      </c>
      <c r="I4365" s="70">
        <v>0</v>
      </c>
      <c r="J4365" s="71">
        <v>0</v>
      </c>
      <c r="K4365" s="70">
        <v>0</v>
      </c>
      <c r="L4365" s="71">
        <v>0</v>
      </c>
      <c r="M4365" s="70">
        <v>0</v>
      </c>
      <c r="N4365" s="71">
        <v>0</v>
      </c>
      <c r="O4365" s="70">
        <v>0</v>
      </c>
      <c r="P4365" s="71">
        <v>0</v>
      </c>
      <c r="Q4365" s="70">
        <v>0</v>
      </c>
      <c r="R4365" s="71">
        <v>0</v>
      </c>
      <c r="S4365" s="70">
        <v>0</v>
      </c>
      <c r="T4365" s="71">
        <v>0</v>
      </c>
      <c r="U4365" s="70">
        <v>0</v>
      </c>
      <c r="V4365" s="71">
        <v>0</v>
      </c>
      <c r="W4365" s="70">
        <v>0</v>
      </c>
      <c r="X4365" s="71">
        <v>0</v>
      </c>
      <c r="Y4365" s="70">
        <v>0</v>
      </c>
      <c r="Z4365" s="71">
        <v>0</v>
      </c>
      <c r="AA4365" s="70">
        <v>0</v>
      </c>
      <c r="AB4365" s="71">
        <v>0</v>
      </c>
      <c r="AC4365" s="54"/>
      <c r="AD4365" s="55">
        <f t="shared" si="90"/>
        <v>0</v>
      </c>
      <c r="AE4365" s="54"/>
    </row>
    <row r="4366" spans="2:31" x14ac:dyDescent="0.3">
      <c r="B4366" s="4" t="s">
        <v>237</v>
      </c>
      <c r="C4366" s="14"/>
      <c r="D4366" s="14"/>
      <c r="E4366" s="70">
        <v>0</v>
      </c>
      <c r="F4366" s="71">
        <v>0</v>
      </c>
      <c r="G4366" s="70">
        <v>0</v>
      </c>
      <c r="H4366" s="71">
        <v>0</v>
      </c>
      <c r="I4366" s="70">
        <v>0</v>
      </c>
      <c r="J4366" s="71">
        <v>0</v>
      </c>
      <c r="K4366" s="70">
        <v>0</v>
      </c>
      <c r="L4366" s="71">
        <v>0</v>
      </c>
      <c r="M4366" s="70">
        <v>0</v>
      </c>
      <c r="N4366" s="71">
        <v>0</v>
      </c>
      <c r="O4366" s="70">
        <v>0</v>
      </c>
      <c r="P4366" s="71">
        <v>0</v>
      </c>
      <c r="Q4366" s="70">
        <v>0</v>
      </c>
      <c r="R4366" s="71">
        <v>0</v>
      </c>
      <c r="S4366" s="70">
        <v>0</v>
      </c>
      <c r="T4366" s="71">
        <v>0</v>
      </c>
      <c r="U4366" s="70">
        <v>0</v>
      </c>
      <c r="V4366" s="71">
        <v>0</v>
      </c>
      <c r="W4366" s="70">
        <v>0</v>
      </c>
      <c r="X4366" s="71">
        <v>0</v>
      </c>
      <c r="Y4366" s="70">
        <v>0</v>
      </c>
      <c r="Z4366" s="71">
        <v>0</v>
      </c>
      <c r="AA4366" s="70">
        <v>0</v>
      </c>
      <c r="AB4366" s="71">
        <v>0</v>
      </c>
      <c r="AC4366" s="54"/>
      <c r="AD4366" s="55">
        <f t="shared" si="90"/>
        <v>0</v>
      </c>
      <c r="AE4366" s="54"/>
    </row>
    <row r="4367" spans="2:31" x14ac:dyDescent="0.3">
      <c r="B4367" s="4" t="s">
        <v>249</v>
      </c>
      <c r="C4367" s="14"/>
      <c r="D4367" s="14"/>
      <c r="E4367" s="70">
        <v>0</v>
      </c>
      <c r="F4367" s="71">
        <v>0</v>
      </c>
      <c r="G4367" s="70">
        <v>0</v>
      </c>
      <c r="H4367" s="71">
        <v>0</v>
      </c>
      <c r="I4367" s="70">
        <v>0</v>
      </c>
      <c r="J4367" s="71">
        <v>0</v>
      </c>
      <c r="K4367" s="70">
        <v>0</v>
      </c>
      <c r="L4367" s="71">
        <v>0</v>
      </c>
      <c r="M4367" s="70">
        <v>0</v>
      </c>
      <c r="N4367" s="71">
        <v>0</v>
      </c>
      <c r="O4367" s="70">
        <v>0</v>
      </c>
      <c r="P4367" s="71">
        <v>0</v>
      </c>
      <c r="Q4367" s="70">
        <v>0</v>
      </c>
      <c r="R4367" s="71">
        <v>0</v>
      </c>
      <c r="S4367" s="70">
        <v>0</v>
      </c>
      <c r="T4367" s="71">
        <v>0</v>
      </c>
      <c r="U4367" s="70">
        <v>0</v>
      </c>
      <c r="V4367" s="71">
        <v>0</v>
      </c>
      <c r="W4367" s="70">
        <v>0</v>
      </c>
      <c r="X4367" s="71">
        <v>0</v>
      </c>
      <c r="Y4367" s="70">
        <v>0</v>
      </c>
      <c r="Z4367" s="71">
        <v>0</v>
      </c>
      <c r="AA4367" s="70">
        <v>0</v>
      </c>
      <c r="AB4367" s="71">
        <v>0</v>
      </c>
      <c r="AC4367" s="54"/>
      <c r="AD4367" s="55">
        <f t="shared" si="90"/>
        <v>0</v>
      </c>
      <c r="AE4367" s="54"/>
    </row>
    <row r="4368" spans="2:31" x14ac:dyDescent="0.3">
      <c r="B4368" s="4" t="s">
        <v>214</v>
      </c>
      <c r="C4368" s="14"/>
      <c r="D4368" s="14"/>
      <c r="E4368" s="70">
        <v>0</v>
      </c>
      <c r="F4368" s="71">
        <v>0</v>
      </c>
      <c r="G4368" s="70">
        <v>0</v>
      </c>
      <c r="H4368" s="71">
        <v>0</v>
      </c>
      <c r="I4368" s="70">
        <v>0</v>
      </c>
      <c r="J4368" s="71">
        <v>0</v>
      </c>
      <c r="K4368" s="70">
        <v>0</v>
      </c>
      <c r="L4368" s="71">
        <v>0</v>
      </c>
      <c r="M4368" s="70">
        <v>0</v>
      </c>
      <c r="N4368" s="71">
        <v>0</v>
      </c>
      <c r="O4368" s="70">
        <v>0</v>
      </c>
      <c r="P4368" s="71">
        <v>0</v>
      </c>
      <c r="Q4368" s="70">
        <v>0</v>
      </c>
      <c r="R4368" s="71">
        <v>0</v>
      </c>
      <c r="S4368" s="70">
        <v>0</v>
      </c>
      <c r="T4368" s="71">
        <v>0</v>
      </c>
      <c r="U4368" s="70">
        <v>0</v>
      </c>
      <c r="V4368" s="71">
        <v>0</v>
      </c>
      <c r="W4368" s="70">
        <v>0</v>
      </c>
      <c r="X4368" s="71">
        <v>0</v>
      </c>
      <c r="Y4368" s="70">
        <v>0</v>
      </c>
      <c r="Z4368" s="71">
        <v>0</v>
      </c>
      <c r="AA4368" s="70">
        <v>0</v>
      </c>
      <c r="AB4368" s="71">
        <v>0</v>
      </c>
      <c r="AC4368" s="54"/>
      <c r="AD4368" s="55">
        <f t="shared" si="90"/>
        <v>0</v>
      </c>
      <c r="AE4368" s="54"/>
    </row>
    <row r="4369" spans="2:31" x14ac:dyDescent="0.3">
      <c r="B4369" s="4" t="s">
        <v>215</v>
      </c>
      <c r="C4369" s="14"/>
      <c r="D4369" s="14"/>
      <c r="E4369" s="70">
        <v>0</v>
      </c>
      <c r="F4369" s="71">
        <v>0</v>
      </c>
      <c r="G4369" s="70">
        <v>0</v>
      </c>
      <c r="H4369" s="71">
        <v>0</v>
      </c>
      <c r="I4369" s="70">
        <v>0</v>
      </c>
      <c r="J4369" s="71">
        <v>0</v>
      </c>
      <c r="K4369" s="70">
        <v>0</v>
      </c>
      <c r="L4369" s="71">
        <v>0</v>
      </c>
      <c r="M4369" s="70">
        <v>0</v>
      </c>
      <c r="N4369" s="71">
        <v>0</v>
      </c>
      <c r="O4369" s="70">
        <v>0</v>
      </c>
      <c r="P4369" s="71">
        <v>0</v>
      </c>
      <c r="Q4369" s="70">
        <v>0</v>
      </c>
      <c r="R4369" s="71">
        <v>0</v>
      </c>
      <c r="S4369" s="70">
        <v>0</v>
      </c>
      <c r="T4369" s="71">
        <v>0</v>
      </c>
      <c r="U4369" s="70">
        <v>0</v>
      </c>
      <c r="V4369" s="71">
        <v>0</v>
      </c>
      <c r="W4369" s="70">
        <v>0</v>
      </c>
      <c r="X4369" s="71">
        <v>0</v>
      </c>
      <c r="Y4369" s="70">
        <v>0</v>
      </c>
      <c r="Z4369" s="71">
        <v>0</v>
      </c>
      <c r="AA4369" s="70">
        <v>0</v>
      </c>
      <c r="AB4369" s="71">
        <v>0</v>
      </c>
      <c r="AC4369" s="54"/>
      <c r="AD4369" s="55">
        <f t="shared" si="90"/>
        <v>0</v>
      </c>
      <c r="AE4369" s="54"/>
    </row>
    <row r="4370" spans="2:31" x14ac:dyDescent="0.3">
      <c r="B4370" s="4" t="s">
        <v>216</v>
      </c>
      <c r="C4370" s="14"/>
      <c r="D4370" s="14"/>
      <c r="E4370" s="70">
        <v>0</v>
      </c>
      <c r="F4370" s="71">
        <v>0</v>
      </c>
      <c r="G4370" s="70">
        <v>0</v>
      </c>
      <c r="H4370" s="71">
        <v>0</v>
      </c>
      <c r="I4370" s="70">
        <v>0</v>
      </c>
      <c r="J4370" s="71">
        <v>0</v>
      </c>
      <c r="K4370" s="70">
        <v>0</v>
      </c>
      <c r="L4370" s="71">
        <v>0</v>
      </c>
      <c r="M4370" s="70">
        <v>0</v>
      </c>
      <c r="N4370" s="71">
        <v>0</v>
      </c>
      <c r="O4370" s="70">
        <v>0</v>
      </c>
      <c r="P4370" s="71">
        <v>0</v>
      </c>
      <c r="Q4370" s="70">
        <v>0</v>
      </c>
      <c r="R4370" s="71">
        <v>0</v>
      </c>
      <c r="S4370" s="70">
        <v>0</v>
      </c>
      <c r="T4370" s="71">
        <v>0</v>
      </c>
      <c r="U4370" s="70">
        <v>0</v>
      </c>
      <c r="V4370" s="71">
        <v>0</v>
      </c>
      <c r="W4370" s="70">
        <v>0</v>
      </c>
      <c r="X4370" s="71">
        <v>0</v>
      </c>
      <c r="Y4370" s="70">
        <v>0</v>
      </c>
      <c r="Z4370" s="71">
        <v>0</v>
      </c>
      <c r="AA4370" s="70">
        <v>0</v>
      </c>
      <c r="AB4370" s="71">
        <v>0</v>
      </c>
      <c r="AC4370" s="54"/>
      <c r="AD4370" s="55">
        <f t="shared" si="90"/>
        <v>0</v>
      </c>
      <c r="AE4370" s="54"/>
    </row>
    <row r="4371" spans="2:31" x14ac:dyDescent="0.3">
      <c r="B4371" s="4" t="s">
        <v>250</v>
      </c>
      <c r="C4371" s="14"/>
      <c r="D4371" s="14"/>
      <c r="E4371" s="70">
        <v>0</v>
      </c>
      <c r="F4371" s="71">
        <v>0</v>
      </c>
      <c r="G4371" s="70">
        <v>0</v>
      </c>
      <c r="H4371" s="71">
        <v>0</v>
      </c>
      <c r="I4371" s="70">
        <v>0</v>
      </c>
      <c r="J4371" s="71">
        <v>0</v>
      </c>
      <c r="K4371" s="70">
        <v>0</v>
      </c>
      <c r="L4371" s="71">
        <v>0</v>
      </c>
      <c r="M4371" s="70">
        <v>0</v>
      </c>
      <c r="N4371" s="71">
        <v>0</v>
      </c>
      <c r="O4371" s="70">
        <v>0</v>
      </c>
      <c r="P4371" s="71">
        <v>0</v>
      </c>
      <c r="Q4371" s="70">
        <v>0</v>
      </c>
      <c r="R4371" s="71">
        <v>0</v>
      </c>
      <c r="S4371" s="70">
        <v>0</v>
      </c>
      <c r="T4371" s="71">
        <v>0</v>
      </c>
      <c r="U4371" s="70">
        <v>0</v>
      </c>
      <c r="V4371" s="71">
        <v>0</v>
      </c>
      <c r="W4371" s="70">
        <v>0</v>
      </c>
      <c r="X4371" s="71">
        <v>0</v>
      </c>
      <c r="Y4371" s="70">
        <v>0</v>
      </c>
      <c r="Z4371" s="71">
        <v>0</v>
      </c>
      <c r="AA4371" s="70">
        <v>0</v>
      </c>
      <c r="AB4371" s="71">
        <v>0</v>
      </c>
      <c r="AC4371" s="54"/>
      <c r="AD4371" s="55">
        <f t="shared" si="90"/>
        <v>0</v>
      </c>
      <c r="AE4371" s="54"/>
    </row>
    <row r="4372" spans="2:31" x14ac:dyDescent="0.3">
      <c r="B4372" s="4" t="s">
        <v>238</v>
      </c>
      <c r="C4372" s="14"/>
      <c r="D4372" s="14"/>
      <c r="E4372" s="70">
        <v>0</v>
      </c>
      <c r="F4372" s="71">
        <v>0</v>
      </c>
      <c r="G4372" s="70">
        <v>0</v>
      </c>
      <c r="H4372" s="71">
        <v>0</v>
      </c>
      <c r="I4372" s="70">
        <v>0</v>
      </c>
      <c r="J4372" s="71">
        <v>0</v>
      </c>
      <c r="K4372" s="70">
        <v>0</v>
      </c>
      <c r="L4372" s="71">
        <v>0</v>
      </c>
      <c r="M4372" s="70">
        <v>0</v>
      </c>
      <c r="N4372" s="71">
        <v>0</v>
      </c>
      <c r="O4372" s="70">
        <v>0</v>
      </c>
      <c r="P4372" s="71">
        <v>0</v>
      </c>
      <c r="Q4372" s="70">
        <v>0</v>
      </c>
      <c r="R4372" s="71">
        <v>0</v>
      </c>
      <c r="S4372" s="70">
        <v>0</v>
      </c>
      <c r="T4372" s="71">
        <v>0</v>
      </c>
      <c r="U4372" s="70">
        <v>0</v>
      </c>
      <c r="V4372" s="71">
        <v>0</v>
      </c>
      <c r="W4372" s="70">
        <v>0</v>
      </c>
      <c r="X4372" s="71">
        <v>0</v>
      </c>
      <c r="Y4372" s="70">
        <v>0</v>
      </c>
      <c r="Z4372" s="71">
        <v>0</v>
      </c>
      <c r="AA4372" s="70">
        <v>0</v>
      </c>
      <c r="AB4372" s="71">
        <v>0</v>
      </c>
      <c r="AC4372" s="54"/>
      <c r="AD4372" s="55">
        <f t="shared" si="90"/>
        <v>0</v>
      </c>
      <c r="AE4372" s="54"/>
    </row>
    <row r="4373" spans="2:31" x14ac:dyDescent="0.3">
      <c r="B4373" s="4" t="s">
        <v>181</v>
      </c>
      <c r="C4373" s="14"/>
      <c r="D4373" s="14"/>
      <c r="E4373" s="70">
        <v>0</v>
      </c>
      <c r="F4373" s="71">
        <v>0</v>
      </c>
      <c r="G4373" s="70">
        <v>0</v>
      </c>
      <c r="H4373" s="71">
        <v>0</v>
      </c>
      <c r="I4373" s="70">
        <v>0</v>
      </c>
      <c r="J4373" s="71">
        <v>0</v>
      </c>
      <c r="K4373" s="70">
        <v>0</v>
      </c>
      <c r="L4373" s="71">
        <v>0</v>
      </c>
      <c r="M4373" s="70">
        <v>0</v>
      </c>
      <c r="N4373" s="71">
        <v>0</v>
      </c>
      <c r="O4373" s="70">
        <v>0</v>
      </c>
      <c r="P4373" s="71">
        <v>0</v>
      </c>
      <c r="Q4373" s="70">
        <v>0</v>
      </c>
      <c r="R4373" s="71">
        <v>0</v>
      </c>
      <c r="S4373" s="70">
        <v>0</v>
      </c>
      <c r="T4373" s="71">
        <v>0</v>
      </c>
      <c r="U4373" s="70">
        <v>0</v>
      </c>
      <c r="V4373" s="71">
        <v>0</v>
      </c>
      <c r="W4373" s="70">
        <v>0</v>
      </c>
      <c r="X4373" s="71">
        <v>0</v>
      </c>
      <c r="Y4373" s="70">
        <v>0</v>
      </c>
      <c r="Z4373" s="71">
        <v>0</v>
      </c>
      <c r="AA4373" s="70">
        <v>0</v>
      </c>
      <c r="AB4373" s="71">
        <v>0</v>
      </c>
      <c r="AC4373" s="54"/>
      <c r="AD4373" s="55">
        <f t="shared" si="90"/>
        <v>0</v>
      </c>
      <c r="AE4373" s="54"/>
    </row>
    <row r="4374" spans="2:31" x14ac:dyDescent="0.3">
      <c r="B4374" s="4" t="s">
        <v>182</v>
      </c>
      <c r="C4374" s="14"/>
      <c r="D4374" s="14"/>
      <c r="E4374" s="70">
        <v>0</v>
      </c>
      <c r="F4374" s="71">
        <v>0</v>
      </c>
      <c r="G4374" s="70">
        <v>0</v>
      </c>
      <c r="H4374" s="71">
        <v>0</v>
      </c>
      <c r="I4374" s="70">
        <v>0</v>
      </c>
      <c r="J4374" s="71">
        <v>0</v>
      </c>
      <c r="K4374" s="70">
        <v>0</v>
      </c>
      <c r="L4374" s="71">
        <v>0</v>
      </c>
      <c r="M4374" s="70">
        <v>0</v>
      </c>
      <c r="N4374" s="71">
        <v>0</v>
      </c>
      <c r="O4374" s="70">
        <v>0</v>
      </c>
      <c r="P4374" s="71">
        <v>0</v>
      </c>
      <c r="Q4374" s="70">
        <v>0</v>
      </c>
      <c r="R4374" s="71">
        <v>0</v>
      </c>
      <c r="S4374" s="70">
        <v>0</v>
      </c>
      <c r="T4374" s="71">
        <v>0</v>
      </c>
      <c r="U4374" s="70">
        <v>0</v>
      </c>
      <c r="V4374" s="71">
        <v>0</v>
      </c>
      <c r="W4374" s="70">
        <v>0</v>
      </c>
      <c r="X4374" s="71">
        <v>0</v>
      </c>
      <c r="Y4374" s="70">
        <v>0</v>
      </c>
      <c r="Z4374" s="71">
        <v>0</v>
      </c>
      <c r="AA4374" s="70">
        <v>0</v>
      </c>
      <c r="AB4374" s="71">
        <v>0</v>
      </c>
      <c r="AC4374" s="54"/>
      <c r="AD4374" s="55">
        <f t="shared" si="90"/>
        <v>0</v>
      </c>
      <c r="AE4374" s="54"/>
    </row>
    <row r="4375" spans="2:31" x14ac:dyDescent="0.3">
      <c r="B4375" s="4" t="s">
        <v>200</v>
      </c>
      <c r="C4375" s="14"/>
      <c r="D4375" s="14"/>
      <c r="E4375" s="70">
        <v>0</v>
      </c>
      <c r="F4375" s="71">
        <v>0</v>
      </c>
      <c r="G4375" s="70">
        <v>0</v>
      </c>
      <c r="H4375" s="71">
        <v>0</v>
      </c>
      <c r="I4375" s="70">
        <v>0</v>
      </c>
      <c r="J4375" s="71">
        <v>0</v>
      </c>
      <c r="K4375" s="70">
        <v>0</v>
      </c>
      <c r="L4375" s="71">
        <v>0</v>
      </c>
      <c r="M4375" s="70">
        <v>0</v>
      </c>
      <c r="N4375" s="71">
        <v>0</v>
      </c>
      <c r="O4375" s="70">
        <v>0</v>
      </c>
      <c r="P4375" s="71">
        <v>0</v>
      </c>
      <c r="Q4375" s="70">
        <v>0</v>
      </c>
      <c r="R4375" s="71">
        <v>0</v>
      </c>
      <c r="S4375" s="70">
        <v>0</v>
      </c>
      <c r="T4375" s="71">
        <v>0</v>
      </c>
      <c r="U4375" s="70">
        <v>0</v>
      </c>
      <c r="V4375" s="71">
        <v>0</v>
      </c>
      <c r="W4375" s="70">
        <v>0</v>
      </c>
      <c r="X4375" s="71">
        <v>0</v>
      </c>
      <c r="Y4375" s="70">
        <v>0</v>
      </c>
      <c r="Z4375" s="71">
        <v>0</v>
      </c>
      <c r="AA4375" s="70">
        <v>0</v>
      </c>
      <c r="AB4375" s="71">
        <v>0</v>
      </c>
      <c r="AC4375" s="54"/>
      <c r="AD4375" s="55">
        <f t="shared" si="90"/>
        <v>0</v>
      </c>
      <c r="AE4375" s="54"/>
    </row>
    <row r="4376" spans="2:31" x14ac:dyDescent="0.3">
      <c r="B4376" s="4" t="s">
        <v>201</v>
      </c>
      <c r="C4376" s="14"/>
      <c r="D4376" s="14"/>
      <c r="E4376" s="70">
        <v>0</v>
      </c>
      <c r="F4376" s="71">
        <v>0</v>
      </c>
      <c r="G4376" s="70">
        <v>0</v>
      </c>
      <c r="H4376" s="71">
        <v>0</v>
      </c>
      <c r="I4376" s="70">
        <v>0</v>
      </c>
      <c r="J4376" s="71">
        <v>0</v>
      </c>
      <c r="K4376" s="70">
        <v>0</v>
      </c>
      <c r="L4376" s="71">
        <v>0</v>
      </c>
      <c r="M4376" s="70">
        <v>0</v>
      </c>
      <c r="N4376" s="71">
        <v>0</v>
      </c>
      <c r="O4376" s="70">
        <v>0</v>
      </c>
      <c r="P4376" s="71">
        <v>0</v>
      </c>
      <c r="Q4376" s="70">
        <v>0</v>
      </c>
      <c r="R4376" s="71">
        <v>0</v>
      </c>
      <c r="S4376" s="70">
        <v>0</v>
      </c>
      <c r="T4376" s="71">
        <v>0</v>
      </c>
      <c r="U4376" s="70">
        <v>0</v>
      </c>
      <c r="V4376" s="71">
        <v>0</v>
      </c>
      <c r="W4376" s="70">
        <v>0</v>
      </c>
      <c r="X4376" s="71">
        <v>0</v>
      </c>
      <c r="Y4376" s="70">
        <v>0</v>
      </c>
      <c r="Z4376" s="71">
        <v>0</v>
      </c>
      <c r="AA4376" s="70">
        <v>0</v>
      </c>
      <c r="AB4376" s="71">
        <v>0</v>
      </c>
      <c r="AC4376" s="54"/>
      <c r="AD4376" s="55">
        <f t="shared" si="90"/>
        <v>0</v>
      </c>
      <c r="AE4376" s="54"/>
    </row>
    <row r="4377" spans="2:31" x14ac:dyDescent="0.3">
      <c r="B4377" s="4" t="s">
        <v>202</v>
      </c>
      <c r="C4377" s="14"/>
      <c r="D4377" s="14"/>
      <c r="E4377" s="70">
        <v>0</v>
      </c>
      <c r="F4377" s="71">
        <v>0</v>
      </c>
      <c r="G4377" s="70">
        <v>0</v>
      </c>
      <c r="H4377" s="71">
        <v>0</v>
      </c>
      <c r="I4377" s="70">
        <v>0</v>
      </c>
      <c r="J4377" s="71">
        <v>0</v>
      </c>
      <c r="K4377" s="70">
        <v>0</v>
      </c>
      <c r="L4377" s="71">
        <v>0</v>
      </c>
      <c r="M4377" s="70">
        <v>0</v>
      </c>
      <c r="N4377" s="71">
        <v>0</v>
      </c>
      <c r="O4377" s="70">
        <v>0</v>
      </c>
      <c r="P4377" s="71">
        <v>0</v>
      </c>
      <c r="Q4377" s="70">
        <v>0</v>
      </c>
      <c r="R4377" s="71">
        <v>0</v>
      </c>
      <c r="S4377" s="70">
        <v>0</v>
      </c>
      <c r="T4377" s="71">
        <v>0</v>
      </c>
      <c r="U4377" s="70">
        <v>0</v>
      </c>
      <c r="V4377" s="71">
        <v>0</v>
      </c>
      <c r="W4377" s="70">
        <v>0</v>
      </c>
      <c r="X4377" s="71">
        <v>0</v>
      </c>
      <c r="Y4377" s="70">
        <v>0</v>
      </c>
      <c r="Z4377" s="71">
        <v>0</v>
      </c>
      <c r="AA4377" s="70">
        <v>0</v>
      </c>
      <c r="AB4377" s="71">
        <v>0</v>
      </c>
      <c r="AC4377" s="54"/>
      <c r="AD4377" s="55">
        <f t="shared" si="90"/>
        <v>0</v>
      </c>
      <c r="AE4377" s="54"/>
    </row>
    <row r="4378" spans="2:31" x14ac:dyDescent="0.3">
      <c r="B4378" s="4" t="s">
        <v>203</v>
      </c>
      <c r="C4378" s="14"/>
      <c r="D4378" s="14"/>
      <c r="E4378" s="70">
        <v>0</v>
      </c>
      <c r="F4378" s="71">
        <v>0</v>
      </c>
      <c r="G4378" s="70">
        <v>0</v>
      </c>
      <c r="H4378" s="71">
        <v>0</v>
      </c>
      <c r="I4378" s="70">
        <v>0</v>
      </c>
      <c r="J4378" s="71">
        <v>0</v>
      </c>
      <c r="K4378" s="70">
        <v>0</v>
      </c>
      <c r="L4378" s="71">
        <v>0</v>
      </c>
      <c r="M4378" s="70">
        <v>0</v>
      </c>
      <c r="N4378" s="71">
        <v>0</v>
      </c>
      <c r="O4378" s="70">
        <v>0</v>
      </c>
      <c r="P4378" s="71">
        <v>0</v>
      </c>
      <c r="Q4378" s="70">
        <v>0</v>
      </c>
      <c r="R4378" s="71">
        <v>0</v>
      </c>
      <c r="S4378" s="70">
        <v>0</v>
      </c>
      <c r="T4378" s="71">
        <v>0</v>
      </c>
      <c r="U4378" s="70">
        <v>0</v>
      </c>
      <c r="V4378" s="71">
        <v>0</v>
      </c>
      <c r="W4378" s="70">
        <v>0</v>
      </c>
      <c r="X4378" s="71">
        <v>0</v>
      </c>
      <c r="Y4378" s="70">
        <v>0</v>
      </c>
      <c r="Z4378" s="71">
        <v>0</v>
      </c>
      <c r="AA4378" s="70">
        <v>0</v>
      </c>
      <c r="AB4378" s="71">
        <v>0</v>
      </c>
      <c r="AC4378" s="54"/>
      <c r="AD4378" s="55">
        <f t="shared" si="90"/>
        <v>0</v>
      </c>
      <c r="AE4378" s="54"/>
    </row>
    <row r="4379" spans="2:31" x14ac:dyDescent="0.3">
      <c r="B4379" s="4" t="s">
        <v>130</v>
      </c>
      <c r="C4379" s="14"/>
      <c r="D4379" s="14"/>
      <c r="E4379" s="70">
        <v>0</v>
      </c>
      <c r="F4379" s="71">
        <v>0</v>
      </c>
      <c r="G4379" s="70">
        <v>0</v>
      </c>
      <c r="H4379" s="71">
        <v>0</v>
      </c>
      <c r="I4379" s="70">
        <v>0</v>
      </c>
      <c r="J4379" s="71">
        <v>0</v>
      </c>
      <c r="K4379" s="70">
        <v>0</v>
      </c>
      <c r="L4379" s="71">
        <v>0.33287075403849281</v>
      </c>
      <c r="M4379" s="70">
        <v>1.0102900197982787</v>
      </c>
      <c r="N4379" s="71">
        <v>0.81296832868258151</v>
      </c>
      <c r="O4379" s="70">
        <v>0.24473222392717994</v>
      </c>
      <c r="P4379" s="71">
        <v>0.5416621725638705</v>
      </c>
      <c r="Q4379" s="70">
        <v>7.5054592462115793E-2</v>
      </c>
      <c r="R4379" s="71">
        <v>7.0148996889114371E-2</v>
      </c>
      <c r="S4379" s="70">
        <v>0.95413350004090214</v>
      </c>
      <c r="T4379" s="71">
        <v>0.97727844624519344</v>
      </c>
      <c r="U4379" s="70">
        <v>0.98088997511863696</v>
      </c>
      <c r="V4379" s="71">
        <v>1.1696230164051056</v>
      </c>
      <c r="W4379" s="70">
        <v>1.076410088030497</v>
      </c>
      <c r="X4379" s="71">
        <v>0.12879763403256733</v>
      </c>
      <c r="Y4379" s="70">
        <v>0</v>
      </c>
      <c r="Z4379" s="71">
        <v>0</v>
      </c>
      <c r="AA4379" s="70">
        <v>0</v>
      </c>
      <c r="AB4379" s="71">
        <v>0</v>
      </c>
      <c r="AC4379" s="54"/>
      <c r="AD4379" s="55">
        <f t="shared" si="90"/>
        <v>8.3748597482345364</v>
      </c>
      <c r="AE4379" s="54"/>
    </row>
    <row r="4380" spans="2:31" x14ac:dyDescent="0.3">
      <c r="B4380" s="4" t="s">
        <v>131</v>
      </c>
      <c r="C4380" s="14"/>
      <c r="D4380" s="14"/>
      <c r="E4380" s="70">
        <v>0</v>
      </c>
      <c r="F4380" s="71">
        <v>0</v>
      </c>
      <c r="G4380" s="70">
        <v>0</v>
      </c>
      <c r="H4380" s="71">
        <v>0</v>
      </c>
      <c r="I4380" s="70">
        <v>0</v>
      </c>
      <c r="J4380" s="71">
        <v>0</v>
      </c>
      <c r="K4380" s="70">
        <v>0</v>
      </c>
      <c r="L4380" s="71">
        <v>0.33287075403849281</v>
      </c>
      <c r="M4380" s="70">
        <v>1.0102900197982787</v>
      </c>
      <c r="N4380" s="71">
        <v>0.81296832868258151</v>
      </c>
      <c r="O4380" s="70">
        <v>0.24473222392717994</v>
      </c>
      <c r="P4380" s="71">
        <v>0.5416621725638705</v>
      </c>
      <c r="Q4380" s="70">
        <v>7.5054592462115793E-2</v>
      </c>
      <c r="R4380" s="71">
        <v>7.0148996889114371E-2</v>
      </c>
      <c r="S4380" s="70">
        <v>0.95413350004090214</v>
      </c>
      <c r="T4380" s="71">
        <v>0.97727844624519344</v>
      </c>
      <c r="U4380" s="70">
        <v>0.98088997511863696</v>
      </c>
      <c r="V4380" s="71">
        <v>1.1696230164051056</v>
      </c>
      <c r="W4380" s="70">
        <v>1.076410088030497</v>
      </c>
      <c r="X4380" s="71">
        <v>0.12879763403256733</v>
      </c>
      <c r="Y4380" s="70">
        <v>0</v>
      </c>
      <c r="Z4380" s="71">
        <v>0</v>
      </c>
      <c r="AA4380" s="70">
        <v>0</v>
      </c>
      <c r="AB4380" s="71">
        <v>0</v>
      </c>
      <c r="AC4380" s="54"/>
      <c r="AD4380" s="55">
        <f t="shared" si="90"/>
        <v>8.3748597482345364</v>
      </c>
      <c r="AE4380" s="54"/>
    </row>
    <row r="4381" spans="2:31" x14ac:dyDescent="0.3">
      <c r="B4381" s="4" t="s">
        <v>219</v>
      </c>
      <c r="C4381" s="14"/>
      <c r="D4381" s="14"/>
      <c r="E4381" s="70">
        <v>0</v>
      </c>
      <c r="F4381" s="71">
        <v>0</v>
      </c>
      <c r="G4381" s="70">
        <v>0</v>
      </c>
      <c r="H4381" s="71">
        <v>0</v>
      </c>
      <c r="I4381" s="70">
        <v>0</v>
      </c>
      <c r="J4381" s="71">
        <v>0</v>
      </c>
      <c r="K4381" s="70">
        <v>0</v>
      </c>
      <c r="L4381" s="71">
        <v>3.5095516840616861E-2</v>
      </c>
      <c r="M4381" s="70">
        <v>3.2963689373864073</v>
      </c>
      <c r="N4381" s="71">
        <v>1.801892883936564</v>
      </c>
      <c r="O4381" s="70">
        <v>0.90404456721411819</v>
      </c>
      <c r="P4381" s="71">
        <v>0.20807625452677414</v>
      </c>
      <c r="Q4381" s="70">
        <v>0.57162881745232474</v>
      </c>
      <c r="R4381" s="71">
        <v>0.63173843655056416</v>
      </c>
      <c r="S4381" s="70">
        <v>0.6593358273824057</v>
      </c>
      <c r="T4381" s="71">
        <v>0.58766845067342122</v>
      </c>
      <c r="U4381" s="70">
        <v>0.64113451054890913</v>
      </c>
      <c r="V4381" s="71">
        <v>1.742791724205017</v>
      </c>
      <c r="W4381" s="70">
        <v>2.5766514857610061</v>
      </c>
      <c r="X4381" s="71">
        <v>0.58119227886199942</v>
      </c>
      <c r="Y4381" s="70">
        <v>0</v>
      </c>
      <c r="Z4381" s="71">
        <v>0</v>
      </c>
      <c r="AA4381" s="70">
        <v>0</v>
      </c>
      <c r="AB4381" s="71">
        <v>0</v>
      </c>
      <c r="AC4381" s="54"/>
      <c r="AD4381" s="55">
        <f t="shared" si="90"/>
        <v>14.237619691340127</v>
      </c>
      <c r="AE4381" s="54"/>
    </row>
    <row r="4382" spans="2:31" x14ac:dyDescent="0.3">
      <c r="B4382" s="4" t="s">
        <v>285</v>
      </c>
      <c r="C4382" s="14"/>
      <c r="D4382" s="14"/>
      <c r="E4382" s="70">
        <v>0</v>
      </c>
      <c r="F4382" s="71">
        <v>0</v>
      </c>
      <c r="G4382" s="70">
        <v>0</v>
      </c>
      <c r="H4382" s="71">
        <v>0</v>
      </c>
      <c r="I4382" s="70">
        <v>0</v>
      </c>
      <c r="J4382" s="71">
        <v>0</v>
      </c>
      <c r="K4382" s="70">
        <v>0</v>
      </c>
      <c r="L4382" s="71">
        <v>0</v>
      </c>
      <c r="M4382" s="70">
        <v>0</v>
      </c>
      <c r="N4382" s="71">
        <v>0</v>
      </c>
      <c r="O4382" s="70">
        <v>0</v>
      </c>
      <c r="P4382" s="71">
        <v>0</v>
      </c>
      <c r="Q4382" s="70">
        <v>0</v>
      </c>
      <c r="R4382" s="71">
        <v>0</v>
      </c>
      <c r="S4382" s="70">
        <v>0</v>
      </c>
      <c r="T4382" s="71">
        <v>0</v>
      </c>
      <c r="U4382" s="70">
        <v>0</v>
      </c>
      <c r="V4382" s="71">
        <v>0</v>
      </c>
      <c r="W4382" s="70">
        <v>0</v>
      </c>
      <c r="X4382" s="71">
        <v>0</v>
      </c>
      <c r="Y4382" s="70">
        <v>0</v>
      </c>
      <c r="Z4382" s="71">
        <v>0</v>
      </c>
      <c r="AA4382" s="70">
        <v>0</v>
      </c>
      <c r="AB4382" s="71">
        <v>0</v>
      </c>
      <c r="AC4382" s="54"/>
      <c r="AD4382" s="55">
        <f t="shared" si="90"/>
        <v>0</v>
      </c>
      <c r="AE4382" s="54"/>
    </row>
    <row r="4383" spans="2:31" x14ac:dyDescent="0.3">
      <c r="B4383" s="4" t="s">
        <v>286</v>
      </c>
      <c r="C4383" s="14"/>
      <c r="D4383" s="14"/>
      <c r="E4383" s="70">
        <v>0</v>
      </c>
      <c r="F4383" s="71">
        <v>0</v>
      </c>
      <c r="G4383" s="70">
        <v>0</v>
      </c>
      <c r="H4383" s="71">
        <v>0</v>
      </c>
      <c r="I4383" s="70">
        <v>0</v>
      </c>
      <c r="J4383" s="71">
        <v>0</v>
      </c>
      <c r="K4383" s="70">
        <v>0</v>
      </c>
      <c r="L4383" s="71">
        <v>0</v>
      </c>
      <c r="M4383" s="70">
        <v>0</v>
      </c>
      <c r="N4383" s="71">
        <v>0</v>
      </c>
      <c r="O4383" s="70">
        <v>0</v>
      </c>
      <c r="P4383" s="71">
        <v>0</v>
      </c>
      <c r="Q4383" s="70">
        <v>0</v>
      </c>
      <c r="R4383" s="71">
        <v>0</v>
      </c>
      <c r="S4383" s="70">
        <v>0</v>
      </c>
      <c r="T4383" s="71">
        <v>0</v>
      </c>
      <c r="U4383" s="70">
        <v>0</v>
      </c>
      <c r="V4383" s="71">
        <v>0</v>
      </c>
      <c r="W4383" s="70">
        <v>0</v>
      </c>
      <c r="X4383" s="71">
        <v>0</v>
      </c>
      <c r="Y4383" s="70">
        <v>0</v>
      </c>
      <c r="Z4383" s="71">
        <v>0</v>
      </c>
      <c r="AA4383" s="70">
        <v>0</v>
      </c>
      <c r="AB4383" s="71">
        <v>0</v>
      </c>
      <c r="AC4383" s="54"/>
      <c r="AD4383" s="55">
        <f t="shared" si="90"/>
        <v>0</v>
      </c>
      <c r="AE4383" s="54"/>
    </row>
    <row r="4384" spans="2:31" x14ac:dyDescent="0.3">
      <c r="B4384" s="4" t="s">
        <v>198</v>
      </c>
      <c r="C4384" s="14"/>
      <c r="D4384" s="14"/>
      <c r="E4384" s="70">
        <v>0</v>
      </c>
      <c r="F4384" s="71">
        <v>0</v>
      </c>
      <c r="G4384" s="70">
        <v>0</v>
      </c>
      <c r="H4384" s="71">
        <v>0</v>
      </c>
      <c r="I4384" s="70">
        <v>0</v>
      </c>
      <c r="J4384" s="71">
        <v>0</v>
      </c>
      <c r="K4384" s="70">
        <v>0</v>
      </c>
      <c r="L4384" s="71">
        <v>0</v>
      </c>
      <c r="M4384" s="70">
        <v>0</v>
      </c>
      <c r="N4384" s="71">
        <v>0</v>
      </c>
      <c r="O4384" s="70">
        <v>0</v>
      </c>
      <c r="P4384" s="71">
        <v>0</v>
      </c>
      <c r="Q4384" s="70">
        <v>0</v>
      </c>
      <c r="R4384" s="71">
        <v>0</v>
      </c>
      <c r="S4384" s="70">
        <v>0</v>
      </c>
      <c r="T4384" s="71">
        <v>0</v>
      </c>
      <c r="U4384" s="70">
        <v>0</v>
      </c>
      <c r="V4384" s="71">
        <v>0</v>
      </c>
      <c r="W4384" s="70">
        <v>0</v>
      </c>
      <c r="X4384" s="71">
        <v>0</v>
      </c>
      <c r="Y4384" s="70">
        <v>0</v>
      </c>
      <c r="Z4384" s="71">
        <v>0</v>
      </c>
      <c r="AA4384" s="70">
        <v>0</v>
      </c>
      <c r="AB4384" s="71">
        <v>0</v>
      </c>
      <c r="AC4384" s="54"/>
      <c r="AD4384" s="55">
        <f t="shared" si="90"/>
        <v>0</v>
      </c>
      <c r="AE4384" s="54"/>
    </row>
    <row r="4385" spans="2:31" x14ac:dyDescent="0.3">
      <c r="B4385" s="4" t="s">
        <v>199</v>
      </c>
      <c r="C4385" s="14"/>
      <c r="D4385" s="14"/>
      <c r="E4385" s="70">
        <v>0</v>
      </c>
      <c r="F4385" s="71">
        <v>0</v>
      </c>
      <c r="G4385" s="70">
        <v>0</v>
      </c>
      <c r="H4385" s="71">
        <v>0</v>
      </c>
      <c r="I4385" s="70">
        <v>0</v>
      </c>
      <c r="J4385" s="71">
        <v>0</v>
      </c>
      <c r="K4385" s="70">
        <v>0</v>
      </c>
      <c r="L4385" s="71">
        <v>0</v>
      </c>
      <c r="M4385" s="70">
        <v>0</v>
      </c>
      <c r="N4385" s="71">
        <v>0</v>
      </c>
      <c r="O4385" s="70">
        <v>0</v>
      </c>
      <c r="P4385" s="71">
        <v>0</v>
      </c>
      <c r="Q4385" s="70">
        <v>0</v>
      </c>
      <c r="R4385" s="71">
        <v>0</v>
      </c>
      <c r="S4385" s="70">
        <v>0</v>
      </c>
      <c r="T4385" s="71">
        <v>0</v>
      </c>
      <c r="U4385" s="70">
        <v>0</v>
      </c>
      <c r="V4385" s="71">
        <v>0</v>
      </c>
      <c r="W4385" s="70">
        <v>0</v>
      </c>
      <c r="X4385" s="71">
        <v>0</v>
      </c>
      <c r="Y4385" s="70">
        <v>0</v>
      </c>
      <c r="Z4385" s="71">
        <v>0</v>
      </c>
      <c r="AA4385" s="70">
        <v>0</v>
      </c>
      <c r="AB4385" s="71">
        <v>0</v>
      </c>
      <c r="AC4385" s="54"/>
      <c r="AD4385" s="55">
        <f t="shared" si="90"/>
        <v>0</v>
      </c>
      <c r="AE4385" s="54"/>
    </row>
    <row r="4386" spans="2:31" x14ac:dyDescent="0.3">
      <c r="B4386" s="4" t="s">
        <v>155</v>
      </c>
      <c r="C4386" s="14"/>
      <c r="D4386" s="14"/>
      <c r="E4386" s="70">
        <v>0</v>
      </c>
      <c r="F4386" s="71">
        <v>0</v>
      </c>
      <c r="G4386" s="70">
        <v>0</v>
      </c>
      <c r="H4386" s="71">
        <v>0</v>
      </c>
      <c r="I4386" s="70">
        <v>0</v>
      </c>
      <c r="J4386" s="71">
        <v>0</v>
      </c>
      <c r="K4386" s="70">
        <v>0</v>
      </c>
      <c r="L4386" s="71">
        <v>0</v>
      </c>
      <c r="M4386" s="70">
        <v>0</v>
      </c>
      <c r="N4386" s="71">
        <v>0</v>
      </c>
      <c r="O4386" s="70">
        <v>0</v>
      </c>
      <c r="P4386" s="71">
        <v>0</v>
      </c>
      <c r="Q4386" s="70">
        <v>0</v>
      </c>
      <c r="R4386" s="71">
        <v>0</v>
      </c>
      <c r="S4386" s="70">
        <v>0</v>
      </c>
      <c r="T4386" s="71">
        <v>0</v>
      </c>
      <c r="U4386" s="70">
        <v>0</v>
      </c>
      <c r="V4386" s="71">
        <v>0</v>
      </c>
      <c r="W4386" s="70">
        <v>0</v>
      </c>
      <c r="X4386" s="71">
        <v>0</v>
      </c>
      <c r="Y4386" s="70">
        <v>0</v>
      </c>
      <c r="Z4386" s="71">
        <v>0</v>
      </c>
      <c r="AA4386" s="70">
        <v>0</v>
      </c>
      <c r="AB4386" s="71">
        <v>0</v>
      </c>
      <c r="AC4386" s="54"/>
      <c r="AD4386" s="55">
        <f t="shared" si="90"/>
        <v>0</v>
      </c>
      <c r="AE4386" s="54"/>
    </row>
    <row r="4387" spans="2:31" x14ac:dyDescent="0.3">
      <c r="B4387" s="4" t="s">
        <v>231</v>
      </c>
      <c r="C4387" s="14"/>
      <c r="D4387" s="14"/>
      <c r="E4387" s="70">
        <v>0</v>
      </c>
      <c r="F4387" s="71">
        <v>0</v>
      </c>
      <c r="G4387" s="70">
        <v>0</v>
      </c>
      <c r="H4387" s="71">
        <v>0</v>
      </c>
      <c r="I4387" s="70">
        <v>0</v>
      </c>
      <c r="J4387" s="71">
        <v>0</v>
      </c>
      <c r="K4387" s="70">
        <v>0</v>
      </c>
      <c r="L4387" s="71">
        <v>0</v>
      </c>
      <c r="M4387" s="70">
        <v>0</v>
      </c>
      <c r="N4387" s="71">
        <v>0</v>
      </c>
      <c r="O4387" s="70">
        <v>0</v>
      </c>
      <c r="P4387" s="71">
        <v>0</v>
      </c>
      <c r="Q4387" s="70">
        <v>0</v>
      </c>
      <c r="R4387" s="71">
        <v>0</v>
      </c>
      <c r="S4387" s="70">
        <v>2.0448448816935216</v>
      </c>
      <c r="T4387" s="71">
        <v>3.8231009674072265</v>
      </c>
      <c r="U4387" s="70">
        <v>1.3224305470784503</v>
      </c>
      <c r="V4387" s="71">
        <v>2.4872212409973153</v>
      </c>
      <c r="W4387" s="70">
        <v>3.1840762138366703</v>
      </c>
      <c r="X4387" s="71">
        <v>0.41581437852647579</v>
      </c>
      <c r="Y4387" s="70">
        <v>0</v>
      </c>
      <c r="Z4387" s="71">
        <v>0</v>
      </c>
      <c r="AA4387" s="70">
        <v>0</v>
      </c>
      <c r="AB4387" s="71">
        <v>0</v>
      </c>
      <c r="AC4387" s="54"/>
      <c r="AD4387" s="55">
        <f t="shared" si="90"/>
        <v>13.27748822953966</v>
      </c>
      <c r="AE4387" s="54"/>
    </row>
    <row r="4388" spans="2:31" x14ac:dyDescent="0.3">
      <c r="B4388" s="4" t="s">
        <v>232</v>
      </c>
      <c r="C4388" s="14"/>
      <c r="D4388" s="14"/>
      <c r="E4388" s="70">
        <v>0</v>
      </c>
      <c r="F4388" s="71">
        <v>0</v>
      </c>
      <c r="G4388" s="70">
        <v>0</v>
      </c>
      <c r="H4388" s="71">
        <v>0</v>
      </c>
      <c r="I4388" s="70">
        <v>0</v>
      </c>
      <c r="J4388" s="71">
        <v>0</v>
      </c>
      <c r="K4388" s="70">
        <v>0</v>
      </c>
      <c r="L4388" s="71">
        <v>0</v>
      </c>
      <c r="M4388" s="70">
        <v>0</v>
      </c>
      <c r="N4388" s="71">
        <v>0</v>
      </c>
      <c r="O4388" s="70">
        <v>0</v>
      </c>
      <c r="P4388" s="71">
        <v>0</v>
      </c>
      <c r="Q4388" s="70">
        <v>0</v>
      </c>
      <c r="R4388" s="71">
        <v>0</v>
      </c>
      <c r="S4388" s="70">
        <v>2.0448448816935216</v>
      </c>
      <c r="T4388" s="71">
        <v>3.8231009674072265</v>
      </c>
      <c r="U4388" s="70">
        <v>1.3224305470784503</v>
      </c>
      <c r="V4388" s="71">
        <v>2.4872212409973153</v>
      </c>
      <c r="W4388" s="70">
        <v>3.1840762138366703</v>
      </c>
      <c r="X4388" s="71">
        <v>0.41581437852647579</v>
      </c>
      <c r="Y4388" s="70">
        <v>0</v>
      </c>
      <c r="Z4388" s="71">
        <v>0</v>
      </c>
      <c r="AA4388" s="70">
        <v>0</v>
      </c>
      <c r="AB4388" s="71">
        <v>0</v>
      </c>
      <c r="AC4388" s="54"/>
      <c r="AD4388" s="55">
        <f t="shared" si="90"/>
        <v>13.27748822953966</v>
      </c>
      <c r="AE4388" s="54"/>
    </row>
    <row r="4389" spans="2:31" x14ac:dyDescent="0.3">
      <c r="B4389" s="4" t="s">
        <v>233</v>
      </c>
      <c r="C4389" s="14"/>
      <c r="D4389" s="14"/>
      <c r="E4389" s="70">
        <v>0</v>
      </c>
      <c r="F4389" s="71">
        <v>0</v>
      </c>
      <c r="G4389" s="70">
        <v>0</v>
      </c>
      <c r="H4389" s="71">
        <v>0</v>
      </c>
      <c r="I4389" s="70">
        <v>0</v>
      </c>
      <c r="J4389" s="71">
        <v>0</v>
      </c>
      <c r="K4389" s="70">
        <v>0</v>
      </c>
      <c r="L4389" s="71">
        <v>10.842708333333333</v>
      </c>
      <c r="M4389" s="70">
        <v>17.447916666666661</v>
      </c>
      <c r="N4389" s="71">
        <v>13.221249999999994</v>
      </c>
      <c r="O4389" s="70">
        <v>12.727743055555555</v>
      </c>
      <c r="P4389" s="71">
        <v>13.022500000000003</v>
      </c>
      <c r="Q4389" s="70">
        <v>13.039791666666666</v>
      </c>
      <c r="R4389" s="71">
        <v>15.086555555555554</v>
      </c>
      <c r="S4389" s="70">
        <v>3.9086902618408206</v>
      </c>
      <c r="T4389" s="71">
        <v>0.88251463572184241</v>
      </c>
      <c r="U4389" s="70">
        <v>5.9884206831190321</v>
      </c>
      <c r="V4389" s="71">
        <v>12.085243055555557</v>
      </c>
      <c r="W4389" s="70">
        <v>15.082752799140083</v>
      </c>
      <c r="X4389" s="71">
        <v>4.5488348897298181</v>
      </c>
      <c r="Y4389" s="70">
        <v>0</v>
      </c>
      <c r="Z4389" s="71">
        <v>0</v>
      </c>
      <c r="AA4389" s="70">
        <v>0</v>
      </c>
      <c r="AB4389" s="71">
        <v>0</v>
      </c>
      <c r="AC4389" s="54"/>
      <c r="AD4389" s="55">
        <f t="shared" si="90"/>
        <v>137.8849216028849</v>
      </c>
      <c r="AE4389" s="54"/>
    </row>
    <row r="4390" spans="2:31" x14ac:dyDescent="0.3">
      <c r="B4390" s="4" t="s">
        <v>234</v>
      </c>
      <c r="C4390" s="4"/>
      <c r="D4390" s="4"/>
      <c r="E4390" s="70">
        <v>0</v>
      </c>
      <c r="F4390" s="71">
        <v>0</v>
      </c>
      <c r="G4390" s="70">
        <v>0</v>
      </c>
      <c r="H4390" s="71">
        <v>0</v>
      </c>
      <c r="I4390" s="70">
        <v>0</v>
      </c>
      <c r="J4390" s="71">
        <v>0</v>
      </c>
      <c r="K4390" s="70">
        <v>0</v>
      </c>
      <c r="L4390" s="71">
        <v>10.842708333333333</v>
      </c>
      <c r="M4390" s="70">
        <v>17.447916666666661</v>
      </c>
      <c r="N4390" s="71">
        <v>13.221249999999994</v>
      </c>
      <c r="O4390" s="70">
        <v>12.727743055555555</v>
      </c>
      <c r="P4390" s="71">
        <v>13.022500000000003</v>
      </c>
      <c r="Q4390" s="70">
        <v>13.039791666666666</v>
      </c>
      <c r="R4390" s="71">
        <v>15.086555555555554</v>
      </c>
      <c r="S4390" s="70">
        <v>3.9086902618408206</v>
      </c>
      <c r="T4390" s="71">
        <v>0.88251463572184241</v>
      </c>
      <c r="U4390" s="70">
        <v>5.9884206831190321</v>
      </c>
      <c r="V4390" s="71">
        <v>12.085243055555557</v>
      </c>
      <c r="W4390" s="70">
        <v>15.082752799140083</v>
      </c>
      <c r="X4390" s="71">
        <v>4.5488348897298181</v>
      </c>
      <c r="Y4390" s="70">
        <v>0</v>
      </c>
      <c r="Z4390" s="71">
        <v>0</v>
      </c>
      <c r="AA4390" s="70">
        <v>0</v>
      </c>
      <c r="AB4390" s="71">
        <v>0</v>
      </c>
      <c r="AC4390" s="54"/>
      <c r="AD4390" s="55">
        <f t="shared" si="90"/>
        <v>137.8849216028849</v>
      </c>
      <c r="AE4390" s="54"/>
    </row>
    <row r="4391" spans="2:31" x14ac:dyDescent="0.3">
      <c r="B4391" s="4" t="s">
        <v>288</v>
      </c>
      <c r="C4391" s="4"/>
      <c r="D4391" s="4"/>
      <c r="E4391" s="70">
        <v>0</v>
      </c>
      <c r="F4391" s="71">
        <v>0</v>
      </c>
      <c r="G4391" s="70">
        <v>0</v>
      </c>
      <c r="H4391" s="71">
        <v>0</v>
      </c>
      <c r="I4391" s="70">
        <v>0</v>
      </c>
      <c r="J4391" s="71">
        <v>0</v>
      </c>
      <c r="K4391" s="70">
        <v>0</v>
      </c>
      <c r="L4391" s="71">
        <v>0.12281908016107126</v>
      </c>
      <c r="M4391" s="70">
        <v>1.6973960399627693E-3</v>
      </c>
      <c r="N4391" s="71">
        <v>2.6129685307330584E-2</v>
      </c>
      <c r="O4391" s="70">
        <v>3.1326913270738777E-2</v>
      </c>
      <c r="P4391" s="71">
        <v>3.2968282699585106E-4</v>
      </c>
      <c r="Q4391" s="70">
        <v>0.17400301354498757</v>
      </c>
      <c r="R4391" s="71">
        <v>0.30531942458552341</v>
      </c>
      <c r="S4391" s="70">
        <v>0.29999273430905959</v>
      </c>
      <c r="T4391" s="71">
        <v>0.29463511716924329</v>
      </c>
      <c r="U4391" s="70">
        <v>0.28927750002942704</v>
      </c>
      <c r="V4391" s="71">
        <v>0.28391988487643222</v>
      </c>
      <c r="W4391" s="70">
        <v>1.4678395126223784</v>
      </c>
      <c r="X4391" s="71">
        <v>0.56313961041905414</v>
      </c>
      <c r="Y4391" s="70">
        <v>0</v>
      </c>
      <c r="Z4391" s="71">
        <v>0</v>
      </c>
      <c r="AA4391" s="70">
        <v>0</v>
      </c>
      <c r="AB4391" s="71">
        <v>0</v>
      </c>
      <c r="AC4391" s="54"/>
      <c r="AD4391" s="55">
        <f t="shared" si="90"/>
        <v>3.8604295551622045</v>
      </c>
      <c r="AE4391" s="54"/>
    </row>
    <row r="4392" spans="2:31" x14ac:dyDescent="0.3">
      <c r="B4392" s="4" t="s">
        <v>289</v>
      </c>
      <c r="C4392" s="4"/>
      <c r="D4392" s="4"/>
      <c r="E4392" s="70">
        <v>0</v>
      </c>
      <c r="F4392" s="71">
        <v>0</v>
      </c>
      <c r="G4392" s="70">
        <v>0</v>
      </c>
      <c r="H4392" s="71">
        <v>0</v>
      </c>
      <c r="I4392" s="70">
        <v>0</v>
      </c>
      <c r="J4392" s="71">
        <v>0</v>
      </c>
      <c r="K4392" s="70">
        <v>0</v>
      </c>
      <c r="L4392" s="71">
        <v>0.12281908016107126</v>
      </c>
      <c r="M4392" s="70">
        <v>1.6973960399627693E-3</v>
      </c>
      <c r="N4392" s="71">
        <v>2.6129685307330584E-2</v>
      </c>
      <c r="O4392" s="70">
        <v>3.1326913270738777E-2</v>
      </c>
      <c r="P4392" s="71">
        <v>3.2968282699585106E-4</v>
      </c>
      <c r="Q4392" s="70">
        <v>0.17400301354498757</v>
      </c>
      <c r="R4392" s="71">
        <v>0.30531942458552341</v>
      </c>
      <c r="S4392" s="70">
        <v>0.29999273430905959</v>
      </c>
      <c r="T4392" s="71">
        <v>0.29463511716924329</v>
      </c>
      <c r="U4392" s="70">
        <v>0.28927750002942704</v>
      </c>
      <c r="V4392" s="71">
        <v>0.28391988487643222</v>
      </c>
      <c r="W4392" s="70">
        <v>1.4678395126223784</v>
      </c>
      <c r="X4392" s="71">
        <v>0.56313961041905414</v>
      </c>
      <c r="Y4392" s="70">
        <v>0</v>
      </c>
      <c r="Z4392" s="71">
        <v>0</v>
      </c>
      <c r="AA4392" s="70">
        <v>0</v>
      </c>
      <c r="AB4392" s="71">
        <v>0</v>
      </c>
      <c r="AC4392" s="54"/>
      <c r="AD4392" s="55">
        <f t="shared" si="90"/>
        <v>3.8604295551622045</v>
      </c>
      <c r="AE4392" s="54"/>
    </row>
    <row r="4393" spans="2:31" x14ac:dyDescent="0.3">
      <c r="B4393" s="4" t="s">
        <v>156</v>
      </c>
      <c r="C4393" s="4"/>
      <c r="D4393" s="4"/>
      <c r="E4393" s="70">
        <v>0</v>
      </c>
      <c r="F4393" s="71">
        <v>0</v>
      </c>
      <c r="G4393" s="70">
        <v>0</v>
      </c>
      <c r="H4393" s="71">
        <v>0</v>
      </c>
      <c r="I4393" s="70">
        <v>0</v>
      </c>
      <c r="J4393" s="71">
        <v>0</v>
      </c>
      <c r="K4393" s="70">
        <v>0</v>
      </c>
      <c r="L4393" s="71">
        <v>0</v>
      </c>
      <c r="M4393" s="70">
        <v>0</v>
      </c>
      <c r="N4393" s="71">
        <v>0</v>
      </c>
      <c r="O4393" s="70">
        <v>0</v>
      </c>
      <c r="P4393" s="71">
        <v>0</v>
      </c>
      <c r="Q4393" s="70">
        <v>0</v>
      </c>
      <c r="R4393" s="71">
        <v>0</v>
      </c>
      <c r="S4393" s="70">
        <v>0</v>
      </c>
      <c r="T4393" s="71">
        <v>0</v>
      </c>
      <c r="U4393" s="70">
        <v>0</v>
      </c>
      <c r="V4393" s="71">
        <v>0</v>
      </c>
      <c r="W4393" s="70">
        <v>0</v>
      </c>
      <c r="X4393" s="71">
        <v>0</v>
      </c>
      <c r="Y4393" s="70">
        <v>0</v>
      </c>
      <c r="Z4393" s="71">
        <v>0</v>
      </c>
      <c r="AA4393" s="70">
        <v>0</v>
      </c>
      <c r="AB4393" s="71">
        <v>0</v>
      </c>
      <c r="AC4393" s="54"/>
      <c r="AD4393" s="55">
        <f t="shared" si="90"/>
        <v>0</v>
      </c>
      <c r="AE4393" s="54"/>
    </row>
    <row r="4394" spans="2:31" x14ac:dyDescent="0.3">
      <c r="B4394" s="4" t="s">
        <v>192</v>
      </c>
      <c r="C4394" s="4"/>
      <c r="D4394" s="4"/>
      <c r="E4394" s="70">
        <v>0</v>
      </c>
      <c r="F4394" s="71">
        <v>0</v>
      </c>
      <c r="G4394" s="70">
        <v>0</v>
      </c>
      <c r="H4394" s="71">
        <v>0</v>
      </c>
      <c r="I4394" s="70">
        <v>0</v>
      </c>
      <c r="J4394" s="71">
        <v>0</v>
      </c>
      <c r="K4394" s="70">
        <v>0</v>
      </c>
      <c r="L4394" s="71">
        <v>0.42968934575716666</v>
      </c>
      <c r="M4394" s="70">
        <v>0.33183792988459276</v>
      </c>
      <c r="N4394" s="71">
        <v>0.29418840169906613</v>
      </c>
      <c r="O4394" s="70">
        <v>1.3714030444622036</v>
      </c>
      <c r="P4394" s="71">
        <v>0.282027979294459</v>
      </c>
      <c r="Q4394" s="70">
        <v>0.18111791729927063</v>
      </c>
      <c r="R4394" s="71">
        <v>0.78264914949735009</v>
      </c>
      <c r="S4394" s="70">
        <v>0.50744169441858933</v>
      </c>
      <c r="T4394" s="71">
        <v>4.86368788401286E-2</v>
      </c>
      <c r="U4394" s="70">
        <v>0.23242148955663047</v>
      </c>
      <c r="V4394" s="71">
        <v>1.26696216861407</v>
      </c>
      <c r="W4394" s="70">
        <v>1.4506482164065042</v>
      </c>
      <c r="X4394" s="71">
        <v>0.33885750373204548</v>
      </c>
      <c r="Y4394" s="70">
        <v>0</v>
      </c>
      <c r="Z4394" s="71">
        <v>0</v>
      </c>
      <c r="AA4394" s="70">
        <v>0</v>
      </c>
      <c r="AB4394" s="71">
        <v>0</v>
      </c>
      <c r="AC4394" s="54"/>
      <c r="AD4394" s="55">
        <f t="shared" si="90"/>
        <v>7.5178817194620775</v>
      </c>
      <c r="AE4394" s="54"/>
    </row>
    <row r="4395" spans="2:31" x14ac:dyDescent="0.3">
      <c r="B4395" s="4" t="s">
        <v>193</v>
      </c>
      <c r="C4395" s="4"/>
      <c r="D4395" s="4"/>
      <c r="E4395" s="70">
        <v>0</v>
      </c>
      <c r="F4395" s="71">
        <v>0</v>
      </c>
      <c r="G4395" s="70">
        <v>0</v>
      </c>
      <c r="H4395" s="71">
        <v>0</v>
      </c>
      <c r="I4395" s="70">
        <v>0</v>
      </c>
      <c r="J4395" s="71">
        <v>0</v>
      </c>
      <c r="K4395" s="70">
        <v>0</v>
      </c>
      <c r="L4395" s="71">
        <v>0.42968934575716666</v>
      </c>
      <c r="M4395" s="70">
        <v>0.33183792988459276</v>
      </c>
      <c r="N4395" s="71">
        <v>0.29418840169906613</v>
      </c>
      <c r="O4395" s="70">
        <v>1.3714030444622036</v>
      </c>
      <c r="P4395" s="71">
        <v>0.282027979294459</v>
      </c>
      <c r="Q4395" s="70">
        <v>0.18111791729927063</v>
      </c>
      <c r="R4395" s="71">
        <v>0.78264914949735009</v>
      </c>
      <c r="S4395" s="70">
        <v>0.50744169441858933</v>
      </c>
      <c r="T4395" s="71">
        <v>4.86368788401286E-2</v>
      </c>
      <c r="U4395" s="70">
        <v>0.23242148955663047</v>
      </c>
      <c r="V4395" s="71">
        <v>1.26696216861407</v>
      </c>
      <c r="W4395" s="70">
        <v>1.4506482164065042</v>
      </c>
      <c r="X4395" s="71">
        <v>0.33885750373204548</v>
      </c>
      <c r="Y4395" s="70">
        <v>0</v>
      </c>
      <c r="Z4395" s="71">
        <v>0</v>
      </c>
      <c r="AA4395" s="70">
        <v>0</v>
      </c>
      <c r="AB4395" s="71">
        <v>0</v>
      </c>
      <c r="AC4395" s="54"/>
      <c r="AD4395" s="55">
        <f t="shared" si="90"/>
        <v>7.5178817194620775</v>
      </c>
      <c r="AE4395" s="54"/>
    </row>
    <row r="4396" spans="2:31" x14ac:dyDescent="0.3">
      <c r="B4396" s="4" t="s">
        <v>184</v>
      </c>
      <c r="C4396" s="4"/>
      <c r="D4396" s="4"/>
      <c r="E4396" s="70">
        <v>0</v>
      </c>
      <c r="F4396" s="71">
        <v>0</v>
      </c>
      <c r="G4396" s="70">
        <v>0</v>
      </c>
      <c r="H4396" s="71">
        <v>0</v>
      </c>
      <c r="I4396" s="70">
        <v>0</v>
      </c>
      <c r="J4396" s="71">
        <v>0</v>
      </c>
      <c r="K4396" s="70">
        <v>0</v>
      </c>
      <c r="L4396" s="71">
        <v>0.30725932121276855</v>
      </c>
      <c r="M4396" s="70">
        <v>2.4843662341435748</v>
      </c>
      <c r="N4396" s="71">
        <v>3.2951159616311401</v>
      </c>
      <c r="O4396" s="70">
        <v>3.3047411898771917</v>
      </c>
      <c r="P4396" s="71">
        <v>3.3143664340178169</v>
      </c>
      <c r="Q4396" s="70">
        <v>3.3239916721979781</v>
      </c>
      <c r="R4396" s="71">
        <v>3.3336169044176738</v>
      </c>
      <c r="S4396" s="70">
        <v>3.3432421406110131</v>
      </c>
      <c r="T4396" s="71">
        <v>3.3528673847516379</v>
      </c>
      <c r="U4396" s="70">
        <v>3.3641037166118619</v>
      </c>
      <c r="V4396" s="71">
        <v>3.3819697539011639</v>
      </c>
      <c r="W4396" s="70">
        <v>3.4005533953507743</v>
      </c>
      <c r="X4396" s="71">
        <v>0.7957632839679718</v>
      </c>
      <c r="Y4396" s="70">
        <v>0</v>
      </c>
      <c r="Z4396" s="71">
        <v>0</v>
      </c>
      <c r="AA4396" s="70">
        <v>0</v>
      </c>
      <c r="AB4396" s="71">
        <v>0</v>
      </c>
      <c r="AC4396" s="54"/>
      <c r="AD4396" s="55">
        <f t="shared" si="90"/>
        <v>37.001957392692567</v>
      </c>
      <c r="AE4396" s="54"/>
    </row>
    <row r="4397" spans="2:31" x14ac:dyDescent="0.3">
      <c r="B4397" s="4" t="s">
        <v>185</v>
      </c>
      <c r="C4397" s="4"/>
      <c r="D4397" s="4"/>
      <c r="E4397" s="70">
        <v>0</v>
      </c>
      <c r="F4397" s="71">
        <v>0</v>
      </c>
      <c r="G4397" s="70">
        <v>0</v>
      </c>
      <c r="H4397" s="71">
        <v>0</v>
      </c>
      <c r="I4397" s="70">
        <v>0</v>
      </c>
      <c r="J4397" s="71">
        <v>0</v>
      </c>
      <c r="K4397" s="70">
        <v>0</v>
      </c>
      <c r="L4397" s="71">
        <v>0.30725932121276855</v>
      </c>
      <c r="M4397" s="70">
        <v>2.4843662341435748</v>
      </c>
      <c r="N4397" s="71">
        <v>3.2951159616311401</v>
      </c>
      <c r="O4397" s="70">
        <v>3.3047411898771917</v>
      </c>
      <c r="P4397" s="71">
        <v>3.3143664340178169</v>
      </c>
      <c r="Q4397" s="70">
        <v>3.3239916721979781</v>
      </c>
      <c r="R4397" s="71">
        <v>3.3336169044176738</v>
      </c>
      <c r="S4397" s="70">
        <v>3.3432421406110131</v>
      </c>
      <c r="T4397" s="71">
        <v>3.3528673847516379</v>
      </c>
      <c r="U4397" s="70">
        <v>3.3641037166118619</v>
      </c>
      <c r="V4397" s="71">
        <v>3.3819697539011639</v>
      </c>
      <c r="W4397" s="70">
        <v>3.4005533953507743</v>
      </c>
      <c r="X4397" s="71">
        <v>0.7957632839679718</v>
      </c>
      <c r="Y4397" s="70">
        <v>0</v>
      </c>
      <c r="Z4397" s="71">
        <v>0</v>
      </c>
      <c r="AA4397" s="70">
        <v>0</v>
      </c>
      <c r="AB4397" s="71">
        <v>0</v>
      </c>
      <c r="AC4397" s="54"/>
      <c r="AD4397" s="55">
        <f t="shared" si="90"/>
        <v>37.001957392692567</v>
      </c>
      <c r="AE4397" s="54"/>
    </row>
    <row r="4398" spans="2:31" x14ac:dyDescent="0.3">
      <c r="B4398" s="4" t="s">
        <v>287</v>
      </c>
      <c r="C4398" s="4"/>
      <c r="D4398" s="4"/>
      <c r="E4398" s="70">
        <v>0</v>
      </c>
      <c r="F4398" s="71">
        <v>0</v>
      </c>
      <c r="G4398" s="70">
        <v>0</v>
      </c>
      <c r="H4398" s="71">
        <v>0</v>
      </c>
      <c r="I4398" s="70">
        <v>0</v>
      </c>
      <c r="J4398" s="71">
        <v>0</v>
      </c>
      <c r="K4398" s="70">
        <v>0</v>
      </c>
      <c r="L4398" s="71">
        <v>0</v>
      </c>
      <c r="M4398" s="70">
        <v>0</v>
      </c>
      <c r="N4398" s="71">
        <v>0</v>
      </c>
      <c r="O4398" s="70">
        <v>0</v>
      </c>
      <c r="P4398" s="71">
        <v>0</v>
      </c>
      <c r="Q4398" s="70">
        <v>0</v>
      </c>
      <c r="R4398" s="71">
        <v>0</v>
      </c>
      <c r="S4398" s="70">
        <v>0</v>
      </c>
      <c r="T4398" s="71">
        <v>0</v>
      </c>
      <c r="U4398" s="70">
        <v>0</v>
      </c>
      <c r="V4398" s="71">
        <v>0</v>
      </c>
      <c r="W4398" s="70">
        <v>0</v>
      </c>
      <c r="X4398" s="71">
        <v>0</v>
      </c>
      <c r="Y4398" s="70">
        <v>0</v>
      </c>
      <c r="Z4398" s="71">
        <v>0</v>
      </c>
      <c r="AA4398" s="70">
        <v>0</v>
      </c>
      <c r="AB4398" s="71">
        <v>0</v>
      </c>
      <c r="AC4398" s="54"/>
      <c r="AD4398" s="55">
        <f t="shared" si="90"/>
        <v>0</v>
      </c>
      <c r="AE4398" s="54"/>
    </row>
    <row r="4399" spans="2:31" x14ac:dyDescent="0.3">
      <c r="B4399" s="4" t="s">
        <v>320</v>
      </c>
      <c r="C4399" s="4"/>
      <c r="D4399" s="4"/>
      <c r="E4399" s="70">
        <v>0</v>
      </c>
      <c r="F4399" s="71">
        <v>0</v>
      </c>
      <c r="G4399" s="70">
        <v>0</v>
      </c>
      <c r="H4399" s="71">
        <v>0</v>
      </c>
      <c r="I4399" s="70">
        <v>0</v>
      </c>
      <c r="J4399" s="71">
        <v>0</v>
      </c>
      <c r="K4399" s="70">
        <v>0</v>
      </c>
      <c r="L4399" s="71">
        <v>0</v>
      </c>
      <c r="M4399" s="70">
        <v>0</v>
      </c>
      <c r="N4399" s="71">
        <v>0</v>
      </c>
      <c r="O4399" s="70">
        <v>0</v>
      </c>
      <c r="P4399" s="71">
        <v>0</v>
      </c>
      <c r="Q4399" s="70">
        <v>0</v>
      </c>
      <c r="R4399" s="71">
        <v>0</v>
      </c>
      <c r="S4399" s="70">
        <v>0</v>
      </c>
      <c r="T4399" s="71">
        <v>0</v>
      </c>
      <c r="U4399" s="70">
        <v>0</v>
      </c>
      <c r="V4399" s="71">
        <v>0</v>
      </c>
      <c r="W4399" s="70">
        <v>0</v>
      </c>
      <c r="X4399" s="71">
        <v>0</v>
      </c>
      <c r="Y4399" s="70">
        <v>0</v>
      </c>
      <c r="Z4399" s="71">
        <v>0</v>
      </c>
      <c r="AA4399" s="70">
        <v>0</v>
      </c>
      <c r="AB4399" s="71">
        <v>0</v>
      </c>
      <c r="AC4399" s="54"/>
      <c r="AD4399" s="55">
        <f t="shared" si="90"/>
        <v>0</v>
      </c>
      <c r="AE4399" s="54"/>
    </row>
    <row r="4400" spans="2:31" x14ac:dyDescent="0.3">
      <c r="B4400" s="4" t="s">
        <v>321</v>
      </c>
      <c r="C4400" s="4"/>
      <c r="D4400" s="4"/>
      <c r="E4400" s="70">
        <v>0</v>
      </c>
      <c r="F4400" s="71">
        <v>0</v>
      </c>
      <c r="G4400" s="70">
        <v>0</v>
      </c>
      <c r="H4400" s="71">
        <v>0</v>
      </c>
      <c r="I4400" s="70">
        <v>0</v>
      </c>
      <c r="J4400" s="71">
        <v>0</v>
      </c>
      <c r="K4400" s="70">
        <v>0</v>
      </c>
      <c r="L4400" s="71">
        <v>0</v>
      </c>
      <c r="M4400" s="70">
        <v>0</v>
      </c>
      <c r="N4400" s="71">
        <v>0</v>
      </c>
      <c r="O4400" s="70">
        <v>0</v>
      </c>
      <c r="P4400" s="71">
        <v>0</v>
      </c>
      <c r="Q4400" s="70">
        <v>0</v>
      </c>
      <c r="R4400" s="71">
        <v>0</v>
      </c>
      <c r="S4400" s="70">
        <v>0</v>
      </c>
      <c r="T4400" s="71">
        <v>0</v>
      </c>
      <c r="U4400" s="70">
        <v>0</v>
      </c>
      <c r="V4400" s="71">
        <v>0</v>
      </c>
      <c r="W4400" s="70">
        <v>0</v>
      </c>
      <c r="X4400" s="71">
        <v>0</v>
      </c>
      <c r="Y4400" s="70">
        <v>0</v>
      </c>
      <c r="Z4400" s="71">
        <v>0</v>
      </c>
      <c r="AA4400" s="70">
        <v>0</v>
      </c>
      <c r="AB4400" s="71">
        <v>0</v>
      </c>
      <c r="AC4400" s="54"/>
      <c r="AD4400" s="55">
        <f t="shared" si="90"/>
        <v>0</v>
      </c>
      <c r="AE4400" s="54"/>
    </row>
    <row r="4401" spans="2:31" x14ac:dyDescent="0.3">
      <c r="B4401" s="4" t="s">
        <v>142</v>
      </c>
      <c r="C4401" s="4"/>
      <c r="D4401" s="4"/>
      <c r="E4401" s="70">
        <v>0</v>
      </c>
      <c r="F4401" s="71">
        <v>0</v>
      </c>
      <c r="G4401" s="70">
        <v>0</v>
      </c>
      <c r="H4401" s="71">
        <v>0</v>
      </c>
      <c r="I4401" s="70">
        <v>0</v>
      </c>
      <c r="J4401" s="71">
        <v>0</v>
      </c>
      <c r="K4401" s="70">
        <v>0</v>
      </c>
      <c r="L4401" s="71">
        <v>0</v>
      </c>
      <c r="M4401" s="70">
        <v>0</v>
      </c>
      <c r="N4401" s="71">
        <v>0</v>
      </c>
      <c r="O4401" s="70">
        <v>0</v>
      </c>
      <c r="P4401" s="71">
        <v>0</v>
      </c>
      <c r="Q4401" s="70">
        <v>0</v>
      </c>
      <c r="R4401" s="71">
        <v>0</v>
      </c>
      <c r="S4401" s="70">
        <v>0</v>
      </c>
      <c r="T4401" s="71">
        <v>0</v>
      </c>
      <c r="U4401" s="70">
        <v>0</v>
      </c>
      <c r="V4401" s="71">
        <v>0</v>
      </c>
      <c r="W4401" s="70">
        <v>0</v>
      </c>
      <c r="X4401" s="71">
        <v>0</v>
      </c>
      <c r="Y4401" s="70">
        <v>0</v>
      </c>
      <c r="Z4401" s="71">
        <v>0</v>
      </c>
      <c r="AA4401" s="70">
        <v>0</v>
      </c>
      <c r="AB4401" s="71">
        <v>0</v>
      </c>
      <c r="AC4401" s="54"/>
      <c r="AD4401" s="55">
        <f t="shared" si="90"/>
        <v>0</v>
      </c>
      <c r="AE4401" s="54"/>
    </row>
    <row r="4402" spans="2:31" x14ac:dyDescent="0.3">
      <c r="B4402" s="4" t="s">
        <v>143</v>
      </c>
      <c r="C4402" s="4"/>
      <c r="D4402" s="4"/>
      <c r="E4402" s="70">
        <v>0</v>
      </c>
      <c r="F4402" s="71">
        <v>0</v>
      </c>
      <c r="G4402" s="70">
        <v>0</v>
      </c>
      <c r="H4402" s="71">
        <v>0</v>
      </c>
      <c r="I4402" s="70">
        <v>0</v>
      </c>
      <c r="J4402" s="71">
        <v>0</v>
      </c>
      <c r="K4402" s="70">
        <v>0</v>
      </c>
      <c r="L4402" s="71">
        <v>0</v>
      </c>
      <c r="M4402" s="70">
        <v>0</v>
      </c>
      <c r="N4402" s="71">
        <v>0</v>
      </c>
      <c r="O4402" s="70">
        <v>0</v>
      </c>
      <c r="P4402" s="71">
        <v>0</v>
      </c>
      <c r="Q4402" s="70">
        <v>0</v>
      </c>
      <c r="R4402" s="71">
        <v>0</v>
      </c>
      <c r="S4402" s="70">
        <v>0</v>
      </c>
      <c r="T4402" s="71">
        <v>0</v>
      </c>
      <c r="U4402" s="70">
        <v>0</v>
      </c>
      <c r="V4402" s="71">
        <v>0</v>
      </c>
      <c r="W4402" s="70">
        <v>0</v>
      </c>
      <c r="X4402" s="71">
        <v>0</v>
      </c>
      <c r="Y4402" s="70">
        <v>0</v>
      </c>
      <c r="Z4402" s="71">
        <v>0</v>
      </c>
      <c r="AA4402" s="70">
        <v>0</v>
      </c>
      <c r="AB4402" s="71">
        <v>0</v>
      </c>
      <c r="AC4402" s="54"/>
      <c r="AD4402" s="55">
        <f t="shared" si="90"/>
        <v>0</v>
      </c>
      <c r="AE4402" s="54"/>
    </row>
    <row r="4403" spans="2:31" x14ac:dyDescent="0.3">
      <c r="B4403" s="4" t="s">
        <v>241</v>
      </c>
      <c r="C4403" s="4"/>
      <c r="D4403" s="4"/>
      <c r="E4403" s="70">
        <v>0</v>
      </c>
      <c r="F4403" s="71">
        <v>0</v>
      </c>
      <c r="G4403" s="70">
        <v>0</v>
      </c>
      <c r="H4403" s="71">
        <v>0</v>
      </c>
      <c r="I4403" s="70">
        <v>0</v>
      </c>
      <c r="J4403" s="71">
        <v>0</v>
      </c>
      <c r="K4403" s="70">
        <v>0</v>
      </c>
      <c r="L4403" s="71">
        <v>0</v>
      </c>
      <c r="M4403" s="70">
        <v>0</v>
      </c>
      <c r="N4403" s="71">
        <v>0</v>
      </c>
      <c r="O4403" s="70">
        <v>0</v>
      </c>
      <c r="P4403" s="71">
        <v>0</v>
      </c>
      <c r="Q4403" s="70">
        <v>0</v>
      </c>
      <c r="R4403" s="71">
        <v>0</v>
      </c>
      <c r="S4403" s="70">
        <v>0</v>
      </c>
      <c r="T4403" s="71">
        <v>0</v>
      </c>
      <c r="U4403" s="70">
        <v>0</v>
      </c>
      <c r="V4403" s="71">
        <v>0</v>
      </c>
      <c r="W4403" s="70">
        <v>0.89150075219571656</v>
      </c>
      <c r="X4403" s="71">
        <v>0.4393141393860181</v>
      </c>
      <c r="Y4403" s="70">
        <v>0</v>
      </c>
      <c r="Z4403" s="71">
        <v>0</v>
      </c>
      <c r="AA4403" s="70">
        <v>0</v>
      </c>
      <c r="AB4403" s="71">
        <v>0</v>
      </c>
      <c r="AC4403" s="54"/>
      <c r="AD4403" s="55">
        <f t="shared" si="90"/>
        <v>1.3308148915817346</v>
      </c>
      <c r="AE4403" s="54"/>
    </row>
    <row r="4404" spans="2:31" x14ac:dyDescent="0.3">
      <c r="B4404" s="4" t="s">
        <v>160</v>
      </c>
      <c r="C4404" s="4"/>
      <c r="D4404" s="4"/>
      <c r="E4404" s="70">
        <v>0</v>
      </c>
      <c r="F4404" s="71">
        <v>0</v>
      </c>
      <c r="G4404" s="70">
        <v>0</v>
      </c>
      <c r="H4404" s="71">
        <v>0</v>
      </c>
      <c r="I4404" s="70">
        <v>0</v>
      </c>
      <c r="J4404" s="71">
        <v>0</v>
      </c>
      <c r="K4404" s="70">
        <v>0</v>
      </c>
      <c r="L4404" s="71">
        <v>0</v>
      </c>
      <c r="M4404" s="70">
        <v>0</v>
      </c>
      <c r="N4404" s="71">
        <v>0</v>
      </c>
      <c r="O4404" s="70">
        <v>0</v>
      </c>
      <c r="P4404" s="71">
        <v>0</v>
      </c>
      <c r="Q4404" s="70">
        <v>0</v>
      </c>
      <c r="R4404" s="71">
        <v>0</v>
      </c>
      <c r="S4404" s="70">
        <v>0</v>
      </c>
      <c r="T4404" s="71">
        <v>0</v>
      </c>
      <c r="U4404" s="70">
        <v>0</v>
      </c>
      <c r="V4404" s="71">
        <v>0</v>
      </c>
      <c r="W4404" s="70">
        <v>0</v>
      </c>
      <c r="X4404" s="71">
        <v>0</v>
      </c>
      <c r="Y4404" s="70">
        <v>0</v>
      </c>
      <c r="Z4404" s="71">
        <v>0</v>
      </c>
      <c r="AA4404" s="70">
        <v>0</v>
      </c>
      <c r="AB4404" s="71">
        <v>0</v>
      </c>
      <c r="AC4404" s="54"/>
      <c r="AD4404" s="55">
        <f t="shared" ref="AD4404:AD4465" si="91">SUM(E4404:AB4404)</f>
        <v>0</v>
      </c>
      <c r="AE4404" s="54"/>
    </row>
    <row r="4405" spans="2:31" x14ac:dyDescent="0.3">
      <c r="B4405" s="4" t="s">
        <v>161</v>
      </c>
      <c r="C4405" s="4"/>
      <c r="D4405" s="4"/>
      <c r="E4405" s="70">
        <v>0</v>
      </c>
      <c r="F4405" s="71">
        <v>0</v>
      </c>
      <c r="G4405" s="70">
        <v>0</v>
      </c>
      <c r="H4405" s="71">
        <v>0</v>
      </c>
      <c r="I4405" s="70">
        <v>0</v>
      </c>
      <c r="J4405" s="71">
        <v>0</v>
      </c>
      <c r="K4405" s="70">
        <v>0</v>
      </c>
      <c r="L4405" s="71">
        <v>0</v>
      </c>
      <c r="M4405" s="70">
        <v>0</v>
      </c>
      <c r="N4405" s="71">
        <v>0</v>
      </c>
      <c r="O4405" s="70">
        <v>0</v>
      </c>
      <c r="P4405" s="71">
        <v>0</v>
      </c>
      <c r="Q4405" s="70">
        <v>0</v>
      </c>
      <c r="R4405" s="71">
        <v>0</v>
      </c>
      <c r="S4405" s="70">
        <v>0</v>
      </c>
      <c r="T4405" s="71">
        <v>0</v>
      </c>
      <c r="U4405" s="70">
        <v>0</v>
      </c>
      <c r="V4405" s="71">
        <v>0</v>
      </c>
      <c r="W4405" s="70">
        <v>0</v>
      </c>
      <c r="X4405" s="71">
        <v>0</v>
      </c>
      <c r="Y4405" s="70">
        <v>0</v>
      </c>
      <c r="Z4405" s="71">
        <v>0</v>
      </c>
      <c r="AA4405" s="70">
        <v>0</v>
      </c>
      <c r="AB4405" s="71">
        <v>0</v>
      </c>
      <c r="AC4405" s="54"/>
      <c r="AD4405" s="55">
        <f t="shared" si="91"/>
        <v>0</v>
      </c>
      <c r="AE4405" s="54"/>
    </row>
    <row r="4406" spans="2:31" x14ac:dyDescent="0.3">
      <c r="B4406" s="4" t="s">
        <v>157</v>
      </c>
      <c r="C4406" s="4"/>
      <c r="D4406" s="4"/>
      <c r="E4406" s="70">
        <v>0</v>
      </c>
      <c r="F4406" s="71">
        <v>0</v>
      </c>
      <c r="G4406" s="70">
        <v>0</v>
      </c>
      <c r="H4406" s="71">
        <v>0</v>
      </c>
      <c r="I4406" s="70">
        <v>0</v>
      </c>
      <c r="J4406" s="71">
        <v>0</v>
      </c>
      <c r="K4406" s="70">
        <v>0</v>
      </c>
      <c r="L4406" s="71">
        <v>0</v>
      </c>
      <c r="M4406" s="70">
        <v>0</v>
      </c>
      <c r="N4406" s="71">
        <v>0</v>
      </c>
      <c r="O4406" s="70">
        <v>0</v>
      </c>
      <c r="P4406" s="71">
        <v>0</v>
      </c>
      <c r="Q4406" s="70">
        <v>0</v>
      </c>
      <c r="R4406" s="71">
        <v>0</v>
      </c>
      <c r="S4406" s="70">
        <v>0</v>
      </c>
      <c r="T4406" s="71">
        <v>0</v>
      </c>
      <c r="U4406" s="70">
        <v>0</v>
      </c>
      <c r="V4406" s="71">
        <v>0</v>
      </c>
      <c r="W4406" s="70">
        <v>0</v>
      </c>
      <c r="X4406" s="71">
        <v>0</v>
      </c>
      <c r="Y4406" s="70">
        <v>0</v>
      </c>
      <c r="Z4406" s="71">
        <v>0</v>
      </c>
      <c r="AA4406" s="70">
        <v>0</v>
      </c>
      <c r="AB4406" s="71">
        <v>0</v>
      </c>
      <c r="AC4406" s="54"/>
      <c r="AD4406" s="55">
        <f t="shared" si="91"/>
        <v>0</v>
      </c>
      <c r="AE4406" s="54"/>
    </row>
    <row r="4407" spans="2:31" x14ac:dyDescent="0.3">
      <c r="B4407" s="4" t="s">
        <v>158</v>
      </c>
      <c r="C4407" s="4"/>
      <c r="D4407" s="4"/>
      <c r="E4407" s="70">
        <v>0</v>
      </c>
      <c r="F4407" s="71">
        <v>0</v>
      </c>
      <c r="G4407" s="70">
        <v>0</v>
      </c>
      <c r="H4407" s="71">
        <v>0</v>
      </c>
      <c r="I4407" s="70">
        <v>0</v>
      </c>
      <c r="J4407" s="71">
        <v>0</v>
      </c>
      <c r="K4407" s="70">
        <v>0</v>
      </c>
      <c r="L4407" s="71">
        <v>0</v>
      </c>
      <c r="M4407" s="70">
        <v>0</v>
      </c>
      <c r="N4407" s="71">
        <v>0</v>
      </c>
      <c r="O4407" s="70">
        <v>0</v>
      </c>
      <c r="P4407" s="71">
        <v>0</v>
      </c>
      <c r="Q4407" s="70">
        <v>0</v>
      </c>
      <c r="R4407" s="71">
        <v>0</v>
      </c>
      <c r="S4407" s="70">
        <v>0</v>
      </c>
      <c r="T4407" s="71">
        <v>0</v>
      </c>
      <c r="U4407" s="70">
        <v>0</v>
      </c>
      <c r="V4407" s="71">
        <v>0</v>
      </c>
      <c r="W4407" s="70">
        <v>0</v>
      </c>
      <c r="X4407" s="71">
        <v>0</v>
      </c>
      <c r="Y4407" s="70">
        <v>0</v>
      </c>
      <c r="Z4407" s="71">
        <v>0</v>
      </c>
      <c r="AA4407" s="70">
        <v>0</v>
      </c>
      <c r="AB4407" s="71">
        <v>0</v>
      </c>
      <c r="AC4407" s="54"/>
      <c r="AD4407" s="55">
        <f t="shared" si="91"/>
        <v>0</v>
      </c>
      <c r="AE4407" s="54"/>
    </row>
    <row r="4408" spans="2:31" x14ac:dyDescent="0.3">
      <c r="B4408" s="4" t="s">
        <v>159</v>
      </c>
      <c r="C4408" s="4"/>
      <c r="D4408" s="4"/>
      <c r="E4408" s="70">
        <v>0</v>
      </c>
      <c r="F4408" s="71">
        <v>0</v>
      </c>
      <c r="G4408" s="70">
        <v>0</v>
      </c>
      <c r="H4408" s="71">
        <v>0</v>
      </c>
      <c r="I4408" s="70">
        <v>0</v>
      </c>
      <c r="J4408" s="71">
        <v>0</v>
      </c>
      <c r="K4408" s="70">
        <v>0</v>
      </c>
      <c r="L4408" s="71">
        <v>0</v>
      </c>
      <c r="M4408" s="70">
        <v>0</v>
      </c>
      <c r="N4408" s="71">
        <v>0</v>
      </c>
      <c r="O4408" s="70">
        <v>0</v>
      </c>
      <c r="P4408" s="71">
        <v>0</v>
      </c>
      <c r="Q4408" s="70">
        <v>0</v>
      </c>
      <c r="R4408" s="71">
        <v>0</v>
      </c>
      <c r="S4408" s="70">
        <v>0</v>
      </c>
      <c r="T4408" s="71">
        <v>0</v>
      </c>
      <c r="U4408" s="70">
        <v>0</v>
      </c>
      <c r="V4408" s="71">
        <v>0</v>
      </c>
      <c r="W4408" s="70">
        <v>0</v>
      </c>
      <c r="X4408" s="71">
        <v>0</v>
      </c>
      <c r="Y4408" s="70">
        <v>0</v>
      </c>
      <c r="Z4408" s="71">
        <v>0</v>
      </c>
      <c r="AA4408" s="70">
        <v>0</v>
      </c>
      <c r="AB4408" s="71">
        <v>0</v>
      </c>
      <c r="AC4408" s="54"/>
      <c r="AD4408" s="55">
        <f t="shared" si="91"/>
        <v>0</v>
      </c>
      <c r="AE4408" s="54"/>
    </row>
    <row r="4409" spans="2:31" x14ac:dyDescent="0.3">
      <c r="B4409" s="4" t="s">
        <v>132</v>
      </c>
      <c r="C4409" s="4"/>
      <c r="D4409" s="4"/>
      <c r="E4409" s="70">
        <v>0</v>
      </c>
      <c r="F4409" s="71">
        <v>0</v>
      </c>
      <c r="G4409" s="70">
        <v>0</v>
      </c>
      <c r="H4409" s="71">
        <v>0</v>
      </c>
      <c r="I4409" s="70">
        <v>0</v>
      </c>
      <c r="J4409" s="71">
        <v>0</v>
      </c>
      <c r="K4409" s="70">
        <v>0</v>
      </c>
      <c r="L4409" s="71">
        <v>0</v>
      </c>
      <c r="M4409" s="70">
        <v>0</v>
      </c>
      <c r="N4409" s="71">
        <v>0</v>
      </c>
      <c r="O4409" s="70">
        <v>0</v>
      </c>
      <c r="P4409" s="71">
        <v>0</v>
      </c>
      <c r="Q4409" s="70">
        <v>0</v>
      </c>
      <c r="R4409" s="71">
        <v>0</v>
      </c>
      <c r="S4409" s="70">
        <v>0</v>
      </c>
      <c r="T4409" s="71">
        <v>0</v>
      </c>
      <c r="U4409" s="70">
        <v>0</v>
      </c>
      <c r="V4409" s="71">
        <v>0</v>
      </c>
      <c r="W4409" s="70">
        <v>0</v>
      </c>
      <c r="X4409" s="71">
        <v>0</v>
      </c>
      <c r="Y4409" s="70">
        <v>0</v>
      </c>
      <c r="Z4409" s="71">
        <v>0</v>
      </c>
      <c r="AA4409" s="70">
        <v>0</v>
      </c>
      <c r="AB4409" s="71">
        <v>0</v>
      </c>
      <c r="AC4409" s="54"/>
      <c r="AD4409" s="55">
        <f t="shared" si="91"/>
        <v>0</v>
      </c>
      <c r="AE4409" s="54"/>
    </row>
    <row r="4410" spans="2:31" x14ac:dyDescent="0.3">
      <c r="B4410" s="4" t="s">
        <v>133</v>
      </c>
      <c r="C4410" s="4"/>
      <c r="D4410" s="4"/>
      <c r="E4410" s="70">
        <v>0</v>
      </c>
      <c r="F4410" s="71">
        <v>0</v>
      </c>
      <c r="G4410" s="70">
        <v>0</v>
      </c>
      <c r="H4410" s="71">
        <v>0</v>
      </c>
      <c r="I4410" s="70">
        <v>0</v>
      </c>
      <c r="J4410" s="71">
        <v>0</v>
      </c>
      <c r="K4410" s="70">
        <v>0</v>
      </c>
      <c r="L4410" s="71">
        <v>0</v>
      </c>
      <c r="M4410" s="70">
        <v>0</v>
      </c>
      <c r="N4410" s="71">
        <v>0</v>
      </c>
      <c r="O4410" s="70">
        <v>0</v>
      </c>
      <c r="P4410" s="71">
        <v>0</v>
      </c>
      <c r="Q4410" s="70">
        <v>0</v>
      </c>
      <c r="R4410" s="71">
        <v>0</v>
      </c>
      <c r="S4410" s="70">
        <v>0</v>
      </c>
      <c r="T4410" s="71">
        <v>0</v>
      </c>
      <c r="U4410" s="70">
        <v>0</v>
      </c>
      <c r="V4410" s="71">
        <v>0</v>
      </c>
      <c r="W4410" s="70">
        <v>0</v>
      </c>
      <c r="X4410" s="71">
        <v>0</v>
      </c>
      <c r="Y4410" s="70">
        <v>0</v>
      </c>
      <c r="Z4410" s="71">
        <v>0</v>
      </c>
      <c r="AA4410" s="70">
        <v>0</v>
      </c>
      <c r="AB4410" s="71">
        <v>0</v>
      </c>
      <c r="AC4410" s="54"/>
      <c r="AD4410" s="55">
        <f t="shared" si="91"/>
        <v>0</v>
      </c>
      <c r="AE4410" s="54"/>
    </row>
    <row r="4411" spans="2:31" x14ac:dyDescent="0.3">
      <c r="B4411" s="4" t="s">
        <v>134</v>
      </c>
      <c r="C4411" s="4"/>
      <c r="D4411" s="4"/>
      <c r="E4411" s="70">
        <v>0</v>
      </c>
      <c r="F4411" s="71">
        <v>0</v>
      </c>
      <c r="G4411" s="70">
        <v>0</v>
      </c>
      <c r="H4411" s="71">
        <v>0</v>
      </c>
      <c r="I4411" s="70">
        <v>0</v>
      </c>
      <c r="J4411" s="71">
        <v>0</v>
      </c>
      <c r="K4411" s="70">
        <v>0</v>
      </c>
      <c r="L4411" s="71">
        <v>0</v>
      </c>
      <c r="M4411" s="70">
        <v>0</v>
      </c>
      <c r="N4411" s="71">
        <v>0</v>
      </c>
      <c r="O4411" s="70">
        <v>0</v>
      </c>
      <c r="P4411" s="71">
        <v>0</v>
      </c>
      <c r="Q4411" s="70">
        <v>0</v>
      </c>
      <c r="R4411" s="71">
        <v>0</v>
      </c>
      <c r="S4411" s="70">
        <v>0</v>
      </c>
      <c r="T4411" s="71">
        <v>0</v>
      </c>
      <c r="U4411" s="70">
        <v>0</v>
      </c>
      <c r="V4411" s="71">
        <v>0</v>
      </c>
      <c r="W4411" s="70">
        <v>0</v>
      </c>
      <c r="X4411" s="71">
        <v>0</v>
      </c>
      <c r="Y4411" s="70">
        <v>0</v>
      </c>
      <c r="Z4411" s="71">
        <v>0</v>
      </c>
      <c r="AA4411" s="70">
        <v>0</v>
      </c>
      <c r="AB4411" s="71">
        <v>0</v>
      </c>
      <c r="AC4411" s="54"/>
      <c r="AD4411" s="55">
        <f t="shared" si="91"/>
        <v>0</v>
      </c>
      <c r="AE4411" s="54"/>
    </row>
    <row r="4412" spans="2:31" x14ac:dyDescent="0.3">
      <c r="B4412" s="4" t="s">
        <v>190</v>
      </c>
      <c r="C4412" s="4"/>
      <c r="D4412" s="4"/>
      <c r="E4412" s="70">
        <v>0</v>
      </c>
      <c r="F4412" s="71">
        <v>0</v>
      </c>
      <c r="G4412" s="70">
        <v>0</v>
      </c>
      <c r="H4412" s="71">
        <v>0</v>
      </c>
      <c r="I4412" s="70">
        <v>0</v>
      </c>
      <c r="J4412" s="71">
        <v>0</v>
      </c>
      <c r="K4412" s="70">
        <v>0</v>
      </c>
      <c r="L4412" s="71">
        <v>0.15064714948336286</v>
      </c>
      <c r="M4412" s="70">
        <v>2.074132296774123E-2</v>
      </c>
      <c r="N4412" s="71">
        <v>1.579327119721307E-2</v>
      </c>
      <c r="O4412" s="70">
        <v>0.3015401383241017</v>
      </c>
      <c r="P4412" s="71">
        <v>2.0680627557966447E-2</v>
      </c>
      <c r="Q4412" s="70">
        <v>1.5432571702533301E-2</v>
      </c>
      <c r="R4412" s="71">
        <v>0.29835259914398193</v>
      </c>
      <c r="S4412" s="70">
        <v>0.29729009071985885</v>
      </c>
      <c r="T4412" s="71">
        <v>2.0113956265979345E-2</v>
      </c>
      <c r="U4412" s="70">
        <v>1.4936732583575779E-2</v>
      </c>
      <c r="V4412" s="71">
        <v>0.29401036699612937</v>
      </c>
      <c r="W4412" s="70">
        <v>0.29454265634218846</v>
      </c>
      <c r="X4412" s="71">
        <v>6.9068356355031335E-2</v>
      </c>
      <c r="Y4412" s="70">
        <v>0</v>
      </c>
      <c r="Z4412" s="71">
        <v>0</v>
      </c>
      <c r="AA4412" s="70">
        <v>0</v>
      </c>
      <c r="AB4412" s="71">
        <v>0</v>
      </c>
      <c r="AC4412" s="54"/>
      <c r="AD4412" s="55">
        <f t="shared" si="91"/>
        <v>1.8131498396396637</v>
      </c>
      <c r="AE4412" s="54"/>
    </row>
    <row r="4413" spans="2:31" x14ac:dyDescent="0.3">
      <c r="B4413" s="4" t="s">
        <v>191</v>
      </c>
      <c r="C4413" s="4"/>
      <c r="D4413" s="4"/>
      <c r="E4413" s="70">
        <v>0</v>
      </c>
      <c r="F4413" s="71">
        <v>0</v>
      </c>
      <c r="G4413" s="70">
        <v>0</v>
      </c>
      <c r="H4413" s="71">
        <v>0</v>
      </c>
      <c r="I4413" s="70">
        <v>0</v>
      </c>
      <c r="J4413" s="71">
        <v>0</v>
      </c>
      <c r="K4413" s="70">
        <v>0</v>
      </c>
      <c r="L4413" s="71">
        <v>0.15064714948336286</v>
      </c>
      <c r="M4413" s="70">
        <v>2.074132296774123E-2</v>
      </c>
      <c r="N4413" s="71">
        <v>1.579327119721307E-2</v>
      </c>
      <c r="O4413" s="70">
        <v>0.3015401383241017</v>
      </c>
      <c r="P4413" s="71">
        <v>2.0680627557966447E-2</v>
      </c>
      <c r="Q4413" s="70">
        <v>1.5432571702533301E-2</v>
      </c>
      <c r="R4413" s="71">
        <v>0.29835259914398193</v>
      </c>
      <c r="S4413" s="70">
        <v>0.29729009071985885</v>
      </c>
      <c r="T4413" s="71">
        <v>2.0113956265979345E-2</v>
      </c>
      <c r="U4413" s="70">
        <v>1.4936732583575779E-2</v>
      </c>
      <c r="V4413" s="71">
        <v>0.29401036699612937</v>
      </c>
      <c r="W4413" s="70">
        <v>0.29454265634218846</v>
      </c>
      <c r="X4413" s="71">
        <v>6.9068356355031335E-2</v>
      </c>
      <c r="Y4413" s="70">
        <v>0</v>
      </c>
      <c r="Z4413" s="71">
        <v>0</v>
      </c>
      <c r="AA4413" s="70">
        <v>0</v>
      </c>
      <c r="AB4413" s="71">
        <v>0</v>
      </c>
      <c r="AC4413" s="54"/>
      <c r="AD4413" s="55">
        <f t="shared" si="91"/>
        <v>1.8131498396396637</v>
      </c>
      <c r="AE4413" s="54"/>
    </row>
    <row r="4414" spans="2:31" x14ac:dyDescent="0.3">
      <c r="B4414" s="4" t="s">
        <v>175</v>
      </c>
      <c r="C4414" s="4"/>
      <c r="D4414" s="4"/>
      <c r="E4414" s="70">
        <v>0</v>
      </c>
      <c r="F4414" s="71">
        <v>0</v>
      </c>
      <c r="G4414" s="70">
        <v>0</v>
      </c>
      <c r="H4414" s="71">
        <v>0</v>
      </c>
      <c r="I4414" s="70">
        <v>0</v>
      </c>
      <c r="J4414" s="71">
        <v>0</v>
      </c>
      <c r="K4414" s="70">
        <v>0</v>
      </c>
      <c r="L4414" s="71">
        <v>0</v>
      </c>
      <c r="M4414" s="70">
        <v>0</v>
      </c>
      <c r="N4414" s="71">
        <v>1.9661223617442978</v>
      </c>
      <c r="O4414" s="70">
        <v>3.9994144143018873</v>
      </c>
      <c r="P4414" s="71">
        <v>0.26294353393916226</v>
      </c>
      <c r="Q4414" s="70">
        <v>0</v>
      </c>
      <c r="R4414" s="71">
        <v>0</v>
      </c>
      <c r="S4414" s="70">
        <v>2.4583333333333335</v>
      </c>
      <c r="T4414" s="71">
        <v>4.5083333333333329</v>
      </c>
      <c r="U4414" s="70">
        <v>0.61662404761755163</v>
      </c>
      <c r="V4414" s="71">
        <v>0</v>
      </c>
      <c r="W4414" s="70">
        <v>0</v>
      </c>
      <c r="X4414" s="71">
        <v>0.32859224226319789</v>
      </c>
      <c r="Y4414" s="70">
        <v>0</v>
      </c>
      <c r="Z4414" s="71">
        <v>0</v>
      </c>
      <c r="AA4414" s="70">
        <v>0</v>
      </c>
      <c r="AB4414" s="71">
        <v>0</v>
      </c>
      <c r="AC4414" s="54"/>
      <c r="AD4414" s="55">
        <f t="shared" si="91"/>
        <v>14.140363266532765</v>
      </c>
      <c r="AE4414" s="54"/>
    </row>
    <row r="4415" spans="2:31" x14ac:dyDescent="0.3">
      <c r="B4415" s="4" t="s">
        <v>176</v>
      </c>
      <c r="C4415" s="4"/>
      <c r="D4415" s="4"/>
      <c r="E4415" s="70">
        <v>0</v>
      </c>
      <c r="F4415" s="71">
        <v>0</v>
      </c>
      <c r="G4415" s="70">
        <v>0</v>
      </c>
      <c r="H4415" s="71">
        <v>0</v>
      </c>
      <c r="I4415" s="70">
        <v>0</v>
      </c>
      <c r="J4415" s="71">
        <v>0</v>
      </c>
      <c r="K4415" s="70">
        <v>0</v>
      </c>
      <c r="L4415" s="71">
        <v>0</v>
      </c>
      <c r="M4415" s="70">
        <v>0</v>
      </c>
      <c r="N4415" s="71">
        <v>1.9661223617442978</v>
      </c>
      <c r="O4415" s="70">
        <v>3.9994144143018873</v>
      </c>
      <c r="P4415" s="71">
        <v>0.26294353393916226</v>
      </c>
      <c r="Q4415" s="70">
        <v>0</v>
      </c>
      <c r="R4415" s="71">
        <v>0</v>
      </c>
      <c r="S4415" s="70">
        <v>2.4583333333333335</v>
      </c>
      <c r="T4415" s="71">
        <v>4.5083333333333329</v>
      </c>
      <c r="U4415" s="70">
        <v>0.61662404761755163</v>
      </c>
      <c r="V4415" s="71">
        <v>0</v>
      </c>
      <c r="W4415" s="70">
        <v>0</v>
      </c>
      <c r="X4415" s="71">
        <v>0.32859224226319789</v>
      </c>
      <c r="Y4415" s="70">
        <v>0</v>
      </c>
      <c r="Z4415" s="71">
        <v>0</v>
      </c>
      <c r="AA4415" s="70">
        <v>0</v>
      </c>
      <c r="AB4415" s="71">
        <v>0</v>
      </c>
      <c r="AC4415" s="54"/>
      <c r="AD4415" s="55">
        <f t="shared" si="91"/>
        <v>14.140363266532765</v>
      </c>
      <c r="AE4415" s="54"/>
    </row>
    <row r="4416" spans="2:31" x14ac:dyDescent="0.3">
      <c r="B4416" s="4" t="s">
        <v>183</v>
      </c>
      <c r="C4416" s="4"/>
      <c r="D4416" s="4"/>
      <c r="E4416" s="70">
        <v>0</v>
      </c>
      <c r="F4416" s="71">
        <v>0</v>
      </c>
      <c r="G4416" s="70">
        <v>0</v>
      </c>
      <c r="H4416" s="71">
        <v>0</v>
      </c>
      <c r="I4416" s="70">
        <v>0</v>
      </c>
      <c r="J4416" s="71">
        <v>0</v>
      </c>
      <c r="K4416" s="70">
        <v>0</v>
      </c>
      <c r="L4416" s="71">
        <v>0</v>
      </c>
      <c r="M4416" s="70">
        <v>0</v>
      </c>
      <c r="N4416" s="71">
        <v>0</v>
      </c>
      <c r="O4416" s="70">
        <v>0</v>
      </c>
      <c r="P4416" s="71">
        <v>0</v>
      </c>
      <c r="Q4416" s="70">
        <v>0</v>
      </c>
      <c r="R4416" s="71">
        <v>0</v>
      </c>
      <c r="S4416" s="70">
        <v>0</v>
      </c>
      <c r="T4416" s="71">
        <v>0</v>
      </c>
      <c r="U4416" s="70">
        <v>0</v>
      </c>
      <c r="V4416" s="71">
        <v>0</v>
      </c>
      <c r="W4416" s="70">
        <v>0</v>
      </c>
      <c r="X4416" s="71">
        <v>0</v>
      </c>
      <c r="Y4416" s="70">
        <v>0</v>
      </c>
      <c r="Z4416" s="71">
        <v>0</v>
      </c>
      <c r="AA4416" s="70">
        <v>0</v>
      </c>
      <c r="AB4416" s="71">
        <v>0</v>
      </c>
      <c r="AC4416" s="54"/>
      <c r="AD4416" s="55">
        <f t="shared" si="91"/>
        <v>0</v>
      </c>
      <c r="AE4416" s="54"/>
    </row>
    <row r="4417" spans="2:31" x14ac:dyDescent="0.3">
      <c r="B4417" s="4" t="s">
        <v>224</v>
      </c>
      <c r="C4417" s="4"/>
      <c r="D4417" s="4"/>
      <c r="E4417" s="70">
        <v>0</v>
      </c>
      <c r="F4417" s="71">
        <v>0</v>
      </c>
      <c r="G4417" s="70">
        <v>0</v>
      </c>
      <c r="H4417" s="71">
        <v>0</v>
      </c>
      <c r="I4417" s="70">
        <v>0</v>
      </c>
      <c r="J4417" s="71">
        <v>0</v>
      </c>
      <c r="K4417" s="70">
        <v>0</v>
      </c>
      <c r="L4417" s="71">
        <v>0</v>
      </c>
      <c r="M4417" s="70">
        <v>0</v>
      </c>
      <c r="N4417" s="71">
        <v>0</v>
      </c>
      <c r="O4417" s="70">
        <v>0</v>
      </c>
      <c r="P4417" s="71">
        <v>0</v>
      </c>
      <c r="Q4417" s="70">
        <v>0</v>
      </c>
      <c r="R4417" s="71">
        <v>0</v>
      </c>
      <c r="S4417" s="70">
        <v>0</v>
      </c>
      <c r="T4417" s="71">
        <v>0</v>
      </c>
      <c r="U4417" s="70">
        <v>0</v>
      </c>
      <c r="V4417" s="71">
        <v>0</v>
      </c>
      <c r="W4417" s="70">
        <v>0</v>
      </c>
      <c r="X4417" s="71">
        <v>0</v>
      </c>
      <c r="Y4417" s="70">
        <v>0</v>
      </c>
      <c r="Z4417" s="71">
        <v>0</v>
      </c>
      <c r="AA4417" s="70">
        <v>0</v>
      </c>
      <c r="AB4417" s="71">
        <v>0</v>
      </c>
      <c r="AC4417" s="54"/>
      <c r="AD4417" s="55">
        <f t="shared" si="91"/>
        <v>0</v>
      </c>
      <c r="AE4417" s="54"/>
    </row>
    <row r="4418" spans="2:31" x14ac:dyDescent="0.3">
      <c r="B4418" s="4" t="s">
        <v>225</v>
      </c>
      <c r="C4418" s="4"/>
      <c r="D4418" s="4"/>
      <c r="E4418" s="70">
        <v>0</v>
      </c>
      <c r="F4418" s="71">
        <v>0</v>
      </c>
      <c r="G4418" s="70">
        <v>0</v>
      </c>
      <c r="H4418" s="71">
        <v>0</v>
      </c>
      <c r="I4418" s="70">
        <v>0</v>
      </c>
      <c r="J4418" s="71">
        <v>0</v>
      </c>
      <c r="K4418" s="70">
        <v>0</v>
      </c>
      <c r="L4418" s="71">
        <v>0</v>
      </c>
      <c r="M4418" s="70">
        <v>0</v>
      </c>
      <c r="N4418" s="71">
        <v>0</v>
      </c>
      <c r="O4418" s="70">
        <v>0</v>
      </c>
      <c r="P4418" s="71">
        <v>0</v>
      </c>
      <c r="Q4418" s="70">
        <v>0</v>
      </c>
      <c r="R4418" s="71">
        <v>0</v>
      </c>
      <c r="S4418" s="70">
        <v>0</v>
      </c>
      <c r="T4418" s="71">
        <v>0</v>
      </c>
      <c r="U4418" s="70">
        <v>0</v>
      </c>
      <c r="V4418" s="71">
        <v>0</v>
      </c>
      <c r="W4418" s="70">
        <v>0</v>
      </c>
      <c r="X4418" s="71">
        <v>0</v>
      </c>
      <c r="Y4418" s="70">
        <v>0</v>
      </c>
      <c r="Z4418" s="71">
        <v>0</v>
      </c>
      <c r="AA4418" s="70">
        <v>0</v>
      </c>
      <c r="AB4418" s="71">
        <v>0</v>
      </c>
      <c r="AC4418" s="54"/>
      <c r="AD4418" s="55">
        <f t="shared" si="91"/>
        <v>0</v>
      </c>
      <c r="AE4418" s="54"/>
    </row>
    <row r="4419" spans="2:31" x14ac:dyDescent="0.3">
      <c r="B4419" s="4" t="s">
        <v>226</v>
      </c>
      <c r="C4419" s="4"/>
      <c r="D4419" s="4"/>
      <c r="E4419" s="70">
        <v>0</v>
      </c>
      <c r="F4419" s="71">
        <v>0</v>
      </c>
      <c r="G4419" s="70">
        <v>0</v>
      </c>
      <c r="H4419" s="71">
        <v>0</v>
      </c>
      <c r="I4419" s="70">
        <v>0</v>
      </c>
      <c r="J4419" s="71">
        <v>0</v>
      </c>
      <c r="K4419" s="70">
        <v>0</v>
      </c>
      <c r="L4419" s="71">
        <v>0</v>
      </c>
      <c r="M4419" s="70">
        <v>0</v>
      </c>
      <c r="N4419" s="71">
        <v>0</v>
      </c>
      <c r="O4419" s="70">
        <v>0</v>
      </c>
      <c r="P4419" s="71">
        <v>0</v>
      </c>
      <c r="Q4419" s="70">
        <v>0</v>
      </c>
      <c r="R4419" s="71">
        <v>0</v>
      </c>
      <c r="S4419" s="70">
        <v>0</v>
      </c>
      <c r="T4419" s="71">
        <v>0</v>
      </c>
      <c r="U4419" s="70">
        <v>0</v>
      </c>
      <c r="V4419" s="71">
        <v>0</v>
      </c>
      <c r="W4419" s="70">
        <v>0</v>
      </c>
      <c r="X4419" s="71">
        <v>0</v>
      </c>
      <c r="Y4419" s="70">
        <v>0</v>
      </c>
      <c r="Z4419" s="71">
        <v>0</v>
      </c>
      <c r="AA4419" s="70">
        <v>0</v>
      </c>
      <c r="AB4419" s="71">
        <v>0</v>
      </c>
      <c r="AC4419" s="54"/>
      <c r="AD4419" s="55">
        <f t="shared" si="91"/>
        <v>0</v>
      </c>
      <c r="AE4419" s="54"/>
    </row>
    <row r="4420" spans="2:31" x14ac:dyDescent="0.3">
      <c r="B4420" s="4" t="s">
        <v>174</v>
      </c>
      <c r="C4420" s="4"/>
      <c r="D4420" s="4"/>
      <c r="E4420" s="70">
        <v>0</v>
      </c>
      <c r="F4420" s="71">
        <v>0</v>
      </c>
      <c r="G4420" s="70">
        <v>0</v>
      </c>
      <c r="H4420" s="71">
        <v>0</v>
      </c>
      <c r="I4420" s="70">
        <v>0</v>
      </c>
      <c r="J4420" s="71">
        <v>0</v>
      </c>
      <c r="K4420" s="70">
        <v>0</v>
      </c>
      <c r="L4420" s="71">
        <v>0</v>
      </c>
      <c r="M4420" s="70">
        <v>0</v>
      </c>
      <c r="N4420" s="71">
        <v>0</v>
      </c>
      <c r="O4420" s="70">
        <v>0</v>
      </c>
      <c r="P4420" s="71">
        <v>0</v>
      </c>
      <c r="Q4420" s="70">
        <v>0</v>
      </c>
      <c r="R4420" s="71">
        <v>0</v>
      </c>
      <c r="S4420" s="70">
        <v>0</v>
      </c>
      <c r="T4420" s="71">
        <v>0</v>
      </c>
      <c r="U4420" s="70">
        <v>0</v>
      </c>
      <c r="V4420" s="71">
        <v>0</v>
      </c>
      <c r="W4420" s="70">
        <v>0</v>
      </c>
      <c r="X4420" s="71">
        <v>0</v>
      </c>
      <c r="Y4420" s="70">
        <v>0</v>
      </c>
      <c r="Z4420" s="71">
        <v>0</v>
      </c>
      <c r="AA4420" s="70">
        <v>0</v>
      </c>
      <c r="AB4420" s="71">
        <v>0</v>
      </c>
      <c r="AC4420" s="54"/>
      <c r="AD4420" s="55">
        <f t="shared" si="91"/>
        <v>0</v>
      </c>
      <c r="AE4420" s="54"/>
    </row>
    <row r="4421" spans="2:31" x14ac:dyDescent="0.3">
      <c r="B4421" s="4" t="s">
        <v>242</v>
      </c>
      <c r="C4421" s="4"/>
      <c r="D4421" s="4"/>
      <c r="E4421" s="70">
        <v>0</v>
      </c>
      <c r="F4421" s="71">
        <v>0</v>
      </c>
      <c r="G4421" s="70">
        <v>0</v>
      </c>
      <c r="H4421" s="71">
        <v>0</v>
      </c>
      <c r="I4421" s="70">
        <v>0</v>
      </c>
      <c r="J4421" s="71">
        <v>0</v>
      </c>
      <c r="K4421" s="70">
        <v>0</v>
      </c>
      <c r="L4421" s="71">
        <v>0</v>
      </c>
      <c r="M4421" s="70">
        <v>0</v>
      </c>
      <c r="N4421" s="71">
        <v>0</v>
      </c>
      <c r="O4421" s="70">
        <v>0</v>
      </c>
      <c r="P4421" s="71">
        <v>0</v>
      </c>
      <c r="Q4421" s="70">
        <v>0</v>
      </c>
      <c r="R4421" s="71">
        <v>0</v>
      </c>
      <c r="S4421" s="70">
        <v>0</v>
      </c>
      <c r="T4421" s="71">
        <v>0</v>
      </c>
      <c r="U4421" s="70">
        <v>0</v>
      </c>
      <c r="V4421" s="71">
        <v>0</v>
      </c>
      <c r="W4421" s="70">
        <v>0</v>
      </c>
      <c r="X4421" s="71">
        <v>0</v>
      </c>
      <c r="Y4421" s="70">
        <v>0</v>
      </c>
      <c r="Z4421" s="71">
        <v>0</v>
      </c>
      <c r="AA4421" s="70">
        <v>0</v>
      </c>
      <c r="AB4421" s="71">
        <v>0</v>
      </c>
      <c r="AC4421" s="54"/>
      <c r="AD4421" s="55">
        <f t="shared" si="91"/>
        <v>0</v>
      </c>
      <c r="AE4421" s="54"/>
    </row>
    <row r="4422" spans="2:31" x14ac:dyDescent="0.3">
      <c r="B4422" s="4" t="s">
        <v>227</v>
      </c>
      <c r="C4422" s="4"/>
      <c r="D4422" s="4"/>
      <c r="E4422" s="70">
        <v>0</v>
      </c>
      <c r="F4422" s="71">
        <v>0</v>
      </c>
      <c r="G4422" s="70">
        <v>0</v>
      </c>
      <c r="H4422" s="71">
        <v>0</v>
      </c>
      <c r="I4422" s="70">
        <v>0</v>
      </c>
      <c r="J4422" s="71">
        <v>0</v>
      </c>
      <c r="K4422" s="70">
        <v>0</v>
      </c>
      <c r="L4422" s="71">
        <v>0</v>
      </c>
      <c r="M4422" s="70">
        <v>0</v>
      </c>
      <c r="N4422" s="71">
        <v>0</v>
      </c>
      <c r="O4422" s="70">
        <v>0</v>
      </c>
      <c r="P4422" s="71">
        <v>0</v>
      </c>
      <c r="Q4422" s="70">
        <v>0</v>
      </c>
      <c r="R4422" s="71">
        <v>0</v>
      </c>
      <c r="S4422" s="70">
        <v>0</v>
      </c>
      <c r="T4422" s="71">
        <v>0</v>
      </c>
      <c r="U4422" s="70">
        <v>0</v>
      </c>
      <c r="V4422" s="71">
        <v>0</v>
      </c>
      <c r="W4422" s="70">
        <v>0</v>
      </c>
      <c r="X4422" s="71">
        <v>0</v>
      </c>
      <c r="Y4422" s="70">
        <v>0</v>
      </c>
      <c r="Z4422" s="71">
        <v>0</v>
      </c>
      <c r="AA4422" s="70">
        <v>0</v>
      </c>
      <c r="AB4422" s="71">
        <v>0</v>
      </c>
      <c r="AC4422" s="54"/>
      <c r="AD4422" s="55">
        <f t="shared" si="91"/>
        <v>0</v>
      </c>
      <c r="AE4422" s="54"/>
    </row>
    <row r="4423" spans="2:31" x14ac:dyDescent="0.3">
      <c r="B4423" s="4" t="s">
        <v>228</v>
      </c>
      <c r="C4423" s="4"/>
      <c r="D4423" s="4"/>
      <c r="E4423" s="70">
        <v>0</v>
      </c>
      <c r="F4423" s="71">
        <v>0</v>
      </c>
      <c r="G4423" s="70">
        <v>0</v>
      </c>
      <c r="H4423" s="71">
        <v>0</v>
      </c>
      <c r="I4423" s="70">
        <v>0</v>
      </c>
      <c r="J4423" s="71">
        <v>0</v>
      </c>
      <c r="K4423" s="70">
        <v>0</v>
      </c>
      <c r="L4423" s="71">
        <v>0</v>
      </c>
      <c r="M4423" s="70">
        <v>0</v>
      </c>
      <c r="N4423" s="71">
        <v>0</v>
      </c>
      <c r="O4423" s="70">
        <v>0</v>
      </c>
      <c r="P4423" s="71">
        <v>0</v>
      </c>
      <c r="Q4423" s="70">
        <v>0</v>
      </c>
      <c r="R4423" s="71">
        <v>0</v>
      </c>
      <c r="S4423" s="70">
        <v>0</v>
      </c>
      <c r="T4423" s="71">
        <v>0</v>
      </c>
      <c r="U4423" s="70">
        <v>0</v>
      </c>
      <c r="V4423" s="71">
        <v>0</v>
      </c>
      <c r="W4423" s="70">
        <v>0</v>
      </c>
      <c r="X4423" s="71">
        <v>0</v>
      </c>
      <c r="Y4423" s="70">
        <v>0</v>
      </c>
      <c r="Z4423" s="71">
        <v>0</v>
      </c>
      <c r="AA4423" s="70">
        <v>0</v>
      </c>
      <c r="AB4423" s="71">
        <v>0</v>
      </c>
      <c r="AC4423" s="54"/>
      <c r="AD4423" s="55">
        <f t="shared" si="91"/>
        <v>0</v>
      </c>
      <c r="AE4423" s="54"/>
    </row>
    <row r="4424" spans="2:31" x14ac:dyDescent="0.3">
      <c r="B4424" s="4" t="s">
        <v>290</v>
      </c>
      <c r="C4424" s="4"/>
      <c r="D4424" s="4"/>
      <c r="E4424" s="70">
        <v>0</v>
      </c>
      <c r="F4424" s="71">
        <v>0</v>
      </c>
      <c r="G4424" s="70">
        <v>0</v>
      </c>
      <c r="H4424" s="71">
        <v>0</v>
      </c>
      <c r="I4424" s="70">
        <v>0</v>
      </c>
      <c r="J4424" s="71">
        <v>0</v>
      </c>
      <c r="K4424" s="70">
        <v>0</v>
      </c>
      <c r="L4424" s="71">
        <v>0</v>
      </c>
      <c r="M4424" s="70">
        <v>0</v>
      </c>
      <c r="N4424" s="71">
        <v>0</v>
      </c>
      <c r="O4424" s="70">
        <v>0</v>
      </c>
      <c r="P4424" s="71">
        <v>0</v>
      </c>
      <c r="Q4424" s="70">
        <v>0</v>
      </c>
      <c r="R4424" s="71">
        <v>0</v>
      </c>
      <c r="S4424" s="70">
        <v>0</v>
      </c>
      <c r="T4424" s="71">
        <v>0</v>
      </c>
      <c r="U4424" s="70">
        <v>0</v>
      </c>
      <c r="V4424" s="71">
        <v>0</v>
      </c>
      <c r="W4424" s="70">
        <v>0</v>
      </c>
      <c r="X4424" s="71">
        <v>0</v>
      </c>
      <c r="Y4424" s="70">
        <v>0</v>
      </c>
      <c r="Z4424" s="71">
        <v>0</v>
      </c>
      <c r="AA4424" s="70">
        <v>0</v>
      </c>
      <c r="AB4424" s="71">
        <v>0</v>
      </c>
      <c r="AC4424" s="54"/>
      <c r="AD4424" s="55">
        <f t="shared" si="91"/>
        <v>0</v>
      </c>
      <c r="AE4424" s="54"/>
    </row>
    <row r="4425" spans="2:31" x14ac:dyDescent="0.3">
      <c r="B4425" s="4" t="s">
        <v>177</v>
      </c>
      <c r="C4425" s="4"/>
      <c r="D4425" s="4"/>
      <c r="E4425" s="70">
        <v>0</v>
      </c>
      <c r="F4425" s="71">
        <v>0</v>
      </c>
      <c r="G4425" s="70">
        <v>0</v>
      </c>
      <c r="H4425" s="71">
        <v>0</v>
      </c>
      <c r="I4425" s="70">
        <v>0</v>
      </c>
      <c r="J4425" s="71">
        <v>0</v>
      </c>
      <c r="K4425" s="70">
        <v>0</v>
      </c>
      <c r="L4425" s="71">
        <v>0</v>
      </c>
      <c r="M4425" s="70">
        <v>0</v>
      </c>
      <c r="N4425" s="71">
        <v>0</v>
      </c>
      <c r="O4425" s="70">
        <v>0</v>
      </c>
      <c r="P4425" s="71">
        <v>0</v>
      </c>
      <c r="Q4425" s="70">
        <v>0</v>
      </c>
      <c r="R4425" s="71">
        <v>0</v>
      </c>
      <c r="S4425" s="70">
        <v>0</v>
      </c>
      <c r="T4425" s="71">
        <v>0</v>
      </c>
      <c r="U4425" s="70">
        <v>0</v>
      </c>
      <c r="V4425" s="71">
        <v>0</v>
      </c>
      <c r="W4425" s="70">
        <v>0</v>
      </c>
      <c r="X4425" s="71">
        <v>0</v>
      </c>
      <c r="Y4425" s="70">
        <v>0</v>
      </c>
      <c r="Z4425" s="71">
        <v>0</v>
      </c>
      <c r="AA4425" s="70">
        <v>0</v>
      </c>
      <c r="AB4425" s="71">
        <v>0</v>
      </c>
      <c r="AC4425" s="54"/>
      <c r="AD4425" s="55">
        <f t="shared" si="91"/>
        <v>0</v>
      </c>
      <c r="AE4425" s="54"/>
    </row>
    <row r="4426" spans="2:31" x14ac:dyDescent="0.3">
      <c r="B4426" s="4" t="s">
        <v>178</v>
      </c>
      <c r="C4426" s="4"/>
      <c r="D4426" s="4"/>
      <c r="E4426" s="70">
        <v>0</v>
      </c>
      <c r="F4426" s="71">
        <v>0</v>
      </c>
      <c r="G4426" s="70">
        <v>0</v>
      </c>
      <c r="H4426" s="71">
        <v>0</v>
      </c>
      <c r="I4426" s="70">
        <v>0</v>
      </c>
      <c r="J4426" s="71">
        <v>0</v>
      </c>
      <c r="K4426" s="70">
        <v>0</v>
      </c>
      <c r="L4426" s="71">
        <v>0</v>
      </c>
      <c r="M4426" s="70">
        <v>0</v>
      </c>
      <c r="N4426" s="71">
        <v>0</v>
      </c>
      <c r="O4426" s="70">
        <v>0</v>
      </c>
      <c r="P4426" s="71">
        <v>0</v>
      </c>
      <c r="Q4426" s="70">
        <v>0</v>
      </c>
      <c r="R4426" s="71">
        <v>0</v>
      </c>
      <c r="S4426" s="70">
        <v>0</v>
      </c>
      <c r="T4426" s="71">
        <v>0</v>
      </c>
      <c r="U4426" s="70">
        <v>0</v>
      </c>
      <c r="V4426" s="71">
        <v>0</v>
      </c>
      <c r="W4426" s="70">
        <v>0</v>
      </c>
      <c r="X4426" s="71">
        <v>0</v>
      </c>
      <c r="Y4426" s="70">
        <v>0</v>
      </c>
      <c r="Z4426" s="71">
        <v>0</v>
      </c>
      <c r="AA4426" s="70">
        <v>0</v>
      </c>
      <c r="AB4426" s="71">
        <v>0</v>
      </c>
      <c r="AC4426" s="54"/>
      <c r="AD4426" s="55">
        <f t="shared" si="91"/>
        <v>0</v>
      </c>
      <c r="AE4426" s="54"/>
    </row>
    <row r="4427" spans="2:31" x14ac:dyDescent="0.3">
      <c r="B4427" s="4" t="s">
        <v>162</v>
      </c>
      <c r="C4427" s="4"/>
      <c r="D4427" s="4"/>
      <c r="E4427" s="70">
        <v>0</v>
      </c>
      <c r="F4427" s="71">
        <v>0</v>
      </c>
      <c r="G4427" s="70">
        <v>0</v>
      </c>
      <c r="H4427" s="71">
        <v>0</v>
      </c>
      <c r="I4427" s="70">
        <v>0</v>
      </c>
      <c r="J4427" s="71">
        <v>0</v>
      </c>
      <c r="K4427" s="70">
        <v>0</v>
      </c>
      <c r="L4427" s="71">
        <v>0.62957407011564737</v>
      </c>
      <c r="M4427" s="70">
        <v>1.3121817393429416</v>
      </c>
      <c r="N4427" s="71">
        <v>1.3198308935571177</v>
      </c>
      <c r="O4427" s="70">
        <v>1.0314999373740421</v>
      </c>
      <c r="P4427" s="71">
        <v>0.25329166024961064</v>
      </c>
      <c r="Q4427" s="70">
        <v>1.9915304777047799E-2</v>
      </c>
      <c r="R4427" s="71">
        <v>0.20353397758383174</v>
      </c>
      <c r="S4427" s="70">
        <v>0.37398919562139715</v>
      </c>
      <c r="T4427" s="71">
        <v>0.27887245829307361</v>
      </c>
      <c r="U4427" s="70">
        <v>2.5043569021140671E-2</v>
      </c>
      <c r="V4427" s="71">
        <v>0.35229117006279614</v>
      </c>
      <c r="W4427" s="70">
        <v>0.75593002691272615</v>
      </c>
      <c r="X4427" s="71">
        <v>0.18327975992139786</v>
      </c>
      <c r="Y4427" s="70">
        <v>0</v>
      </c>
      <c r="Z4427" s="71">
        <v>0</v>
      </c>
      <c r="AA4427" s="70">
        <v>0</v>
      </c>
      <c r="AB4427" s="71">
        <v>0</v>
      </c>
      <c r="AC4427" s="54"/>
      <c r="AD4427" s="55">
        <f t="shared" si="91"/>
        <v>6.7392337628327708</v>
      </c>
      <c r="AE4427" s="54"/>
    </row>
    <row r="4428" spans="2:31" x14ac:dyDescent="0.3">
      <c r="B4428" s="4" t="s">
        <v>163</v>
      </c>
      <c r="C4428" s="4"/>
      <c r="D4428" s="4"/>
      <c r="E4428" s="70">
        <v>0</v>
      </c>
      <c r="F4428" s="71">
        <v>0</v>
      </c>
      <c r="G4428" s="70">
        <v>0</v>
      </c>
      <c r="H4428" s="71">
        <v>0</v>
      </c>
      <c r="I4428" s="70">
        <v>0</v>
      </c>
      <c r="J4428" s="71">
        <v>0</v>
      </c>
      <c r="K4428" s="70">
        <v>0</v>
      </c>
      <c r="L4428" s="71">
        <v>0.62957407011564737</v>
      </c>
      <c r="M4428" s="70">
        <v>1.3121817393429416</v>
      </c>
      <c r="N4428" s="71">
        <v>1.3198308935571177</v>
      </c>
      <c r="O4428" s="70">
        <v>1.0314999373740421</v>
      </c>
      <c r="P4428" s="71">
        <v>0.25329166024961064</v>
      </c>
      <c r="Q4428" s="70">
        <v>1.9915304777047799E-2</v>
      </c>
      <c r="R4428" s="71">
        <v>0.20353397758383174</v>
      </c>
      <c r="S4428" s="70">
        <v>0.37398919562139715</v>
      </c>
      <c r="T4428" s="71">
        <v>0.27887245829307361</v>
      </c>
      <c r="U4428" s="70">
        <v>2.5043569021140671E-2</v>
      </c>
      <c r="V4428" s="71">
        <v>0.35229117006279614</v>
      </c>
      <c r="W4428" s="70">
        <v>0.75593002691272615</v>
      </c>
      <c r="X4428" s="71">
        <v>0.18327975992139786</v>
      </c>
      <c r="Y4428" s="70">
        <v>0</v>
      </c>
      <c r="Z4428" s="71">
        <v>0</v>
      </c>
      <c r="AA4428" s="70">
        <v>0</v>
      </c>
      <c r="AB4428" s="71">
        <v>0</v>
      </c>
      <c r="AC4428" s="54"/>
      <c r="AD4428" s="55">
        <f t="shared" si="91"/>
        <v>6.7392337628327708</v>
      </c>
      <c r="AE4428" s="54"/>
    </row>
    <row r="4429" spans="2:31" x14ac:dyDescent="0.3">
      <c r="B4429" s="4" t="s">
        <v>164</v>
      </c>
      <c r="C4429" s="4"/>
      <c r="D4429" s="4"/>
      <c r="E4429" s="70">
        <v>0</v>
      </c>
      <c r="F4429" s="71">
        <v>0</v>
      </c>
      <c r="G4429" s="70">
        <v>0</v>
      </c>
      <c r="H4429" s="71">
        <v>0</v>
      </c>
      <c r="I4429" s="70">
        <v>0</v>
      </c>
      <c r="J4429" s="71">
        <v>0</v>
      </c>
      <c r="K4429" s="70">
        <v>0</v>
      </c>
      <c r="L4429" s="71">
        <v>0.62957407011564737</v>
      </c>
      <c r="M4429" s="70">
        <v>1.3121817393429416</v>
      </c>
      <c r="N4429" s="71">
        <v>1.3198308935571177</v>
      </c>
      <c r="O4429" s="70">
        <v>1.0314999373740421</v>
      </c>
      <c r="P4429" s="71">
        <v>0.25329166024961064</v>
      </c>
      <c r="Q4429" s="70">
        <v>1.9915304777047799E-2</v>
      </c>
      <c r="R4429" s="71">
        <v>0.20353397758383174</v>
      </c>
      <c r="S4429" s="70">
        <v>0.37398919562139715</v>
      </c>
      <c r="T4429" s="71">
        <v>0.27887245829307361</v>
      </c>
      <c r="U4429" s="70">
        <v>2.5043569021140671E-2</v>
      </c>
      <c r="V4429" s="71">
        <v>0.35229117006279614</v>
      </c>
      <c r="W4429" s="70">
        <v>0.75593002691272615</v>
      </c>
      <c r="X4429" s="71">
        <v>0.18327975992139786</v>
      </c>
      <c r="Y4429" s="70">
        <v>0</v>
      </c>
      <c r="Z4429" s="71">
        <v>0</v>
      </c>
      <c r="AA4429" s="70">
        <v>0</v>
      </c>
      <c r="AB4429" s="71">
        <v>0</v>
      </c>
      <c r="AC4429" s="54"/>
      <c r="AD4429" s="55">
        <f t="shared" si="91"/>
        <v>6.7392337628327708</v>
      </c>
      <c r="AE4429" s="54"/>
    </row>
    <row r="4430" spans="2:31" x14ac:dyDescent="0.3">
      <c r="B4430" s="4" t="s">
        <v>165</v>
      </c>
      <c r="C4430" s="4"/>
      <c r="D4430" s="4"/>
      <c r="E4430" s="70">
        <v>0</v>
      </c>
      <c r="F4430" s="71">
        <v>0</v>
      </c>
      <c r="G4430" s="70">
        <v>0</v>
      </c>
      <c r="H4430" s="71">
        <v>0</v>
      </c>
      <c r="I4430" s="70">
        <v>0</v>
      </c>
      <c r="J4430" s="71">
        <v>0</v>
      </c>
      <c r="K4430" s="70">
        <v>0</v>
      </c>
      <c r="L4430" s="71">
        <v>1.3490872931049585</v>
      </c>
      <c r="M4430" s="70">
        <v>2.8118180128777324</v>
      </c>
      <c r="N4430" s="71">
        <v>2.8282090576223942</v>
      </c>
      <c r="O4430" s="70">
        <v>2.2103570086586624</v>
      </c>
      <c r="P4430" s="71">
        <v>0.54276784339202278</v>
      </c>
      <c r="Q4430" s="70">
        <v>4.2675653093673951E-2</v>
      </c>
      <c r="R4430" s="71">
        <v>0.43614423767963956</v>
      </c>
      <c r="S4430" s="70">
        <v>0.80140541918870811</v>
      </c>
      <c r="T4430" s="71">
        <v>0.59758383919944336</v>
      </c>
      <c r="U4430" s="70">
        <v>5.3664790759587133E-2</v>
      </c>
      <c r="V4430" s="71">
        <v>0.75490965013456302</v>
      </c>
      <c r="W4430" s="70">
        <v>1.6198500576701267</v>
      </c>
      <c r="X4430" s="71">
        <v>0.39274234268870967</v>
      </c>
      <c r="Y4430" s="70">
        <v>0</v>
      </c>
      <c r="Z4430" s="71">
        <v>0</v>
      </c>
      <c r="AA4430" s="70">
        <v>0</v>
      </c>
      <c r="AB4430" s="71">
        <v>0</v>
      </c>
      <c r="AC4430" s="54"/>
      <c r="AD4430" s="55">
        <f t="shared" si="91"/>
        <v>14.44121520607022</v>
      </c>
      <c r="AE4430" s="54"/>
    </row>
    <row r="4431" spans="2:31" x14ac:dyDescent="0.3">
      <c r="B4431" s="4" t="s">
        <v>166</v>
      </c>
      <c r="C4431" s="4"/>
      <c r="D4431" s="4"/>
      <c r="E4431" s="70">
        <v>0</v>
      </c>
      <c r="F4431" s="71">
        <v>0</v>
      </c>
      <c r="G4431" s="70">
        <v>0</v>
      </c>
      <c r="H4431" s="71">
        <v>0</v>
      </c>
      <c r="I4431" s="70">
        <v>0</v>
      </c>
      <c r="J4431" s="71">
        <v>0</v>
      </c>
      <c r="K4431" s="70">
        <v>0</v>
      </c>
      <c r="L4431" s="71">
        <v>1.3490872931049585</v>
      </c>
      <c r="M4431" s="70">
        <v>2.8118180128777324</v>
      </c>
      <c r="N4431" s="71">
        <v>2.8282090576223942</v>
      </c>
      <c r="O4431" s="70">
        <v>2.2103570086586624</v>
      </c>
      <c r="P4431" s="71">
        <v>0.54276784339202278</v>
      </c>
      <c r="Q4431" s="70">
        <v>4.2675653093673951E-2</v>
      </c>
      <c r="R4431" s="71">
        <v>0.43614423767963956</v>
      </c>
      <c r="S4431" s="70">
        <v>0.80140541918870811</v>
      </c>
      <c r="T4431" s="71">
        <v>0.59758383919944336</v>
      </c>
      <c r="U4431" s="70">
        <v>5.3664790759587133E-2</v>
      </c>
      <c r="V4431" s="71">
        <v>0.75490965013456302</v>
      </c>
      <c r="W4431" s="70">
        <v>1.6198500576701267</v>
      </c>
      <c r="X4431" s="71">
        <v>0.39274234268870967</v>
      </c>
      <c r="Y4431" s="70">
        <v>0</v>
      </c>
      <c r="Z4431" s="71">
        <v>0</v>
      </c>
      <c r="AA4431" s="70">
        <v>0</v>
      </c>
      <c r="AB4431" s="71">
        <v>0</v>
      </c>
      <c r="AC4431" s="54"/>
      <c r="AD4431" s="55">
        <f t="shared" si="91"/>
        <v>14.44121520607022</v>
      </c>
      <c r="AE4431" s="54"/>
    </row>
    <row r="4432" spans="2:31" x14ac:dyDescent="0.3">
      <c r="B4432" s="4" t="s">
        <v>186</v>
      </c>
      <c r="C4432" s="4"/>
      <c r="D4432" s="4"/>
      <c r="E4432" s="70">
        <v>0</v>
      </c>
      <c r="F4432" s="71">
        <v>0</v>
      </c>
      <c r="G4432" s="70">
        <v>0</v>
      </c>
      <c r="H4432" s="71">
        <v>0</v>
      </c>
      <c r="I4432" s="70">
        <v>0</v>
      </c>
      <c r="J4432" s="71">
        <v>0</v>
      </c>
      <c r="K4432" s="70">
        <v>0</v>
      </c>
      <c r="L4432" s="71">
        <v>0</v>
      </c>
      <c r="M4432" s="70">
        <v>0</v>
      </c>
      <c r="N4432" s="71">
        <v>0</v>
      </c>
      <c r="O4432" s="70">
        <v>0</v>
      </c>
      <c r="P4432" s="71">
        <v>0</v>
      </c>
      <c r="Q4432" s="70">
        <v>0</v>
      </c>
      <c r="R4432" s="71">
        <v>0</v>
      </c>
      <c r="S4432" s="70">
        <v>0</v>
      </c>
      <c r="T4432" s="71">
        <v>0</v>
      </c>
      <c r="U4432" s="70">
        <v>0</v>
      </c>
      <c r="V4432" s="71">
        <v>0.24450890139911891</v>
      </c>
      <c r="W4432" s="70">
        <v>0.36019820541869946</v>
      </c>
      <c r="X4432" s="71">
        <v>0</v>
      </c>
      <c r="Y4432" s="70">
        <v>0</v>
      </c>
      <c r="Z4432" s="71">
        <v>0</v>
      </c>
      <c r="AA4432" s="70">
        <v>0</v>
      </c>
      <c r="AB4432" s="71">
        <v>0</v>
      </c>
      <c r="AC4432" s="54"/>
      <c r="AD4432" s="55">
        <f t="shared" si="91"/>
        <v>0.60470710681781836</v>
      </c>
      <c r="AE4432" s="54"/>
    </row>
    <row r="4433" spans="2:31" x14ac:dyDescent="0.3">
      <c r="B4433" s="4" t="s">
        <v>187</v>
      </c>
      <c r="C4433" s="4"/>
      <c r="D4433" s="4"/>
      <c r="E4433" s="70">
        <v>0</v>
      </c>
      <c r="F4433" s="71">
        <v>0</v>
      </c>
      <c r="G4433" s="70">
        <v>0</v>
      </c>
      <c r="H4433" s="71">
        <v>0</v>
      </c>
      <c r="I4433" s="70">
        <v>0</v>
      </c>
      <c r="J4433" s="71">
        <v>0</v>
      </c>
      <c r="K4433" s="70">
        <v>0</v>
      </c>
      <c r="L4433" s="71">
        <v>0</v>
      </c>
      <c r="M4433" s="70">
        <v>0</v>
      </c>
      <c r="N4433" s="71">
        <v>0</v>
      </c>
      <c r="O4433" s="70">
        <v>0</v>
      </c>
      <c r="P4433" s="71">
        <v>0</v>
      </c>
      <c r="Q4433" s="70">
        <v>0</v>
      </c>
      <c r="R4433" s="71">
        <v>0</v>
      </c>
      <c r="S4433" s="70">
        <v>0</v>
      </c>
      <c r="T4433" s="71">
        <v>0</v>
      </c>
      <c r="U4433" s="70">
        <v>0</v>
      </c>
      <c r="V4433" s="71">
        <v>0.24450890139911891</v>
      </c>
      <c r="W4433" s="70">
        <v>0.36019820541869946</v>
      </c>
      <c r="X4433" s="71">
        <v>0</v>
      </c>
      <c r="Y4433" s="70">
        <v>0</v>
      </c>
      <c r="Z4433" s="71">
        <v>0</v>
      </c>
      <c r="AA4433" s="70">
        <v>0</v>
      </c>
      <c r="AB4433" s="71">
        <v>0</v>
      </c>
      <c r="AC4433" s="54"/>
      <c r="AD4433" s="55">
        <f t="shared" si="91"/>
        <v>0.60470710681781836</v>
      </c>
      <c r="AE4433" s="54"/>
    </row>
    <row r="4434" spans="2:31" x14ac:dyDescent="0.3">
      <c r="B4434" s="4" t="s">
        <v>145</v>
      </c>
      <c r="C4434" s="4"/>
      <c r="D4434" s="4"/>
      <c r="E4434" s="70">
        <v>0</v>
      </c>
      <c r="F4434" s="71">
        <v>0</v>
      </c>
      <c r="G4434" s="70">
        <v>0</v>
      </c>
      <c r="H4434" s="71">
        <v>0</v>
      </c>
      <c r="I4434" s="70">
        <v>0</v>
      </c>
      <c r="J4434" s="71">
        <v>0</v>
      </c>
      <c r="K4434" s="70">
        <v>0</v>
      </c>
      <c r="L4434" s="71">
        <v>7.405662933985388E-2</v>
      </c>
      <c r="M4434" s="70">
        <v>4.2374456723531058E-3</v>
      </c>
      <c r="N4434" s="71">
        <v>2.2713397476408208E-2</v>
      </c>
      <c r="O4434" s="70">
        <v>1.3083907465140026</v>
      </c>
      <c r="P4434" s="71">
        <v>5.1516400708092575E-2</v>
      </c>
      <c r="Q4434" s="70">
        <v>5.1095821062723708E-3</v>
      </c>
      <c r="R4434" s="71">
        <v>0.20367161035537715</v>
      </c>
      <c r="S4434" s="70">
        <v>0.1963084499041238</v>
      </c>
      <c r="T4434" s="71">
        <v>7.2647493680318169E-3</v>
      </c>
      <c r="U4434" s="70">
        <v>5.0670700867970694E-3</v>
      </c>
      <c r="V4434" s="71">
        <v>0.22965678572654716</v>
      </c>
      <c r="W4434" s="70">
        <v>0.26006416281064348</v>
      </c>
      <c r="X4434" s="71">
        <v>6.9721889098485285E-2</v>
      </c>
      <c r="Y4434" s="70">
        <v>0</v>
      </c>
      <c r="Z4434" s="71">
        <v>0</v>
      </c>
      <c r="AA4434" s="70">
        <v>0</v>
      </c>
      <c r="AB4434" s="71">
        <v>0</v>
      </c>
      <c r="AC4434" s="54"/>
      <c r="AD4434" s="55">
        <f t="shared" si="91"/>
        <v>2.4377789191669885</v>
      </c>
      <c r="AE4434" s="54"/>
    </row>
    <row r="4435" spans="2:31" x14ac:dyDescent="0.3">
      <c r="B4435" s="4" t="s">
        <v>146</v>
      </c>
      <c r="C4435" s="4"/>
      <c r="D4435" s="4"/>
      <c r="E4435" s="70">
        <v>0</v>
      </c>
      <c r="F4435" s="71">
        <v>0</v>
      </c>
      <c r="G4435" s="70">
        <v>0</v>
      </c>
      <c r="H4435" s="71">
        <v>0</v>
      </c>
      <c r="I4435" s="70">
        <v>0</v>
      </c>
      <c r="J4435" s="71">
        <v>0</v>
      </c>
      <c r="K4435" s="70">
        <v>0</v>
      </c>
      <c r="L4435" s="71">
        <v>7.405662933985388E-2</v>
      </c>
      <c r="M4435" s="70">
        <v>4.2374456723531058E-3</v>
      </c>
      <c r="N4435" s="71">
        <v>2.2713397476408208E-2</v>
      </c>
      <c r="O4435" s="70">
        <v>1.3083907465140026</v>
      </c>
      <c r="P4435" s="71">
        <v>5.1516400708092575E-2</v>
      </c>
      <c r="Q4435" s="70">
        <v>5.1095821062723708E-3</v>
      </c>
      <c r="R4435" s="71">
        <v>0.20367161035537715</v>
      </c>
      <c r="S4435" s="70">
        <v>0.1963084499041238</v>
      </c>
      <c r="T4435" s="71">
        <v>7.2647493680318169E-3</v>
      </c>
      <c r="U4435" s="70">
        <v>5.0670700867970694E-3</v>
      </c>
      <c r="V4435" s="71">
        <v>0.22965678572654716</v>
      </c>
      <c r="W4435" s="70">
        <v>0.26006416281064348</v>
      </c>
      <c r="X4435" s="71">
        <v>6.9721889098485285E-2</v>
      </c>
      <c r="Y4435" s="70">
        <v>0</v>
      </c>
      <c r="Z4435" s="71">
        <v>0</v>
      </c>
      <c r="AA4435" s="70">
        <v>0</v>
      </c>
      <c r="AB4435" s="71">
        <v>0</v>
      </c>
      <c r="AC4435" s="54"/>
      <c r="AD4435" s="55">
        <f t="shared" si="91"/>
        <v>2.4377789191669885</v>
      </c>
      <c r="AE4435" s="54"/>
    </row>
    <row r="4436" spans="2:31" x14ac:dyDescent="0.3">
      <c r="B4436" s="4" t="s">
        <v>167</v>
      </c>
      <c r="C4436" s="4"/>
      <c r="D4436" s="4"/>
      <c r="E4436" s="70">
        <v>0</v>
      </c>
      <c r="F4436" s="71">
        <v>0</v>
      </c>
      <c r="G4436" s="70">
        <v>0</v>
      </c>
      <c r="H4436" s="71">
        <v>0</v>
      </c>
      <c r="I4436" s="70">
        <v>0</v>
      </c>
      <c r="J4436" s="71">
        <v>0</v>
      </c>
      <c r="K4436" s="70">
        <v>0</v>
      </c>
      <c r="L4436" s="71">
        <v>0</v>
      </c>
      <c r="M4436" s="70">
        <v>0.3074574841393361</v>
      </c>
      <c r="N4436" s="71">
        <v>1.6582478417290505E-2</v>
      </c>
      <c r="O4436" s="70">
        <v>0</v>
      </c>
      <c r="P4436" s="71">
        <v>0</v>
      </c>
      <c r="Q4436" s="70">
        <v>0</v>
      </c>
      <c r="R4436" s="71">
        <v>0</v>
      </c>
      <c r="S4436" s="70">
        <v>0</v>
      </c>
      <c r="T4436" s="71">
        <v>0</v>
      </c>
      <c r="U4436" s="70">
        <v>0</v>
      </c>
      <c r="V4436" s="71">
        <v>1.4778179645538325</v>
      </c>
      <c r="W4436" s="70">
        <v>3.9162357436286066</v>
      </c>
      <c r="X4436" s="71">
        <v>0.91439307000901937</v>
      </c>
      <c r="Y4436" s="70">
        <v>0</v>
      </c>
      <c r="Z4436" s="71">
        <v>0</v>
      </c>
      <c r="AA4436" s="70">
        <v>0</v>
      </c>
      <c r="AB4436" s="71">
        <v>0</v>
      </c>
      <c r="AC4436" s="54"/>
      <c r="AD4436" s="55">
        <f t="shared" si="91"/>
        <v>6.6324867407480852</v>
      </c>
      <c r="AE4436" s="54"/>
    </row>
    <row r="4437" spans="2:31" x14ac:dyDescent="0.3">
      <c r="B4437" s="4" t="s">
        <v>168</v>
      </c>
      <c r="C4437" s="4"/>
      <c r="D4437" s="4"/>
      <c r="E4437" s="70">
        <v>0</v>
      </c>
      <c r="F4437" s="71">
        <v>0</v>
      </c>
      <c r="G4437" s="70">
        <v>0</v>
      </c>
      <c r="H4437" s="71">
        <v>0</v>
      </c>
      <c r="I4437" s="70">
        <v>0</v>
      </c>
      <c r="J4437" s="71">
        <v>0</v>
      </c>
      <c r="K4437" s="70">
        <v>0</v>
      </c>
      <c r="L4437" s="71">
        <v>0</v>
      </c>
      <c r="M4437" s="70">
        <v>0.3074574841393361</v>
      </c>
      <c r="N4437" s="71">
        <v>1.6582478417290505E-2</v>
      </c>
      <c r="O4437" s="70">
        <v>0</v>
      </c>
      <c r="P4437" s="71">
        <v>0</v>
      </c>
      <c r="Q4437" s="70">
        <v>0</v>
      </c>
      <c r="R4437" s="71">
        <v>0</v>
      </c>
      <c r="S4437" s="70">
        <v>0</v>
      </c>
      <c r="T4437" s="71">
        <v>0</v>
      </c>
      <c r="U4437" s="70">
        <v>0</v>
      </c>
      <c r="V4437" s="71">
        <v>1.4778179645538325</v>
      </c>
      <c r="W4437" s="70">
        <v>3.9162357436286066</v>
      </c>
      <c r="X4437" s="71">
        <v>0.91439307000901937</v>
      </c>
      <c r="Y4437" s="70">
        <v>0</v>
      </c>
      <c r="Z4437" s="71">
        <v>0</v>
      </c>
      <c r="AA4437" s="70">
        <v>0</v>
      </c>
      <c r="AB4437" s="71">
        <v>0</v>
      </c>
      <c r="AC4437" s="54"/>
      <c r="AD4437" s="55">
        <f t="shared" si="91"/>
        <v>6.6324867407480852</v>
      </c>
      <c r="AE4437" s="54"/>
    </row>
    <row r="4438" spans="2:31" x14ac:dyDescent="0.3">
      <c r="B4438" s="4" t="s">
        <v>169</v>
      </c>
      <c r="C4438" s="4"/>
      <c r="D4438" s="4"/>
      <c r="E4438" s="70">
        <v>0</v>
      </c>
      <c r="F4438" s="71">
        <v>0</v>
      </c>
      <c r="G4438" s="70">
        <v>0</v>
      </c>
      <c r="H4438" s="71">
        <v>0</v>
      </c>
      <c r="I4438" s="70">
        <v>0</v>
      </c>
      <c r="J4438" s="71">
        <v>0</v>
      </c>
      <c r="K4438" s="70">
        <v>0</v>
      </c>
      <c r="L4438" s="71">
        <v>0</v>
      </c>
      <c r="M4438" s="70">
        <v>0.3074574841393361</v>
      </c>
      <c r="N4438" s="71">
        <v>1.6582478417290505E-2</v>
      </c>
      <c r="O4438" s="70">
        <v>0</v>
      </c>
      <c r="P4438" s="71">
        <v>0</v>
      </c>
      <c r="Q4438" s="70">
        <v>0</v>
      </c>
      <c r="R4438" s="71">
        <v>0</v>
      </c>
      <c r="S4438" s="70">
        <v>0</v>
      </c>
      <c r="T4438" s="71">
        <v>0</v>
      </c>
      <c r="U4438" s="70">
        <v>0</v>
      </c>
      <c r="V4438" s="71">
        <v>1.4778179645538325</v>
      </c>
      <c r="W4438" s="70">
        <v>3.9162357436286066</v>
      </c>
      <c r="X4438" s="71">
        <v>0.91439307000901937</v>
      </c>
      <c r="Y4438" s="70">
        <v>0</v>
      </c>
      <c r="Z4438" s="71">
        <v>0</v>
      </c>
      <c r="AA4438" s="70">
        <v>0</v>
      </c>
      <c r="AB4438" s="71">
        <v>0</v>
      </c>
      <c r="AC4438" s="54"/>
      <c r="AD4438" s="55">
        <f t="shared" si="91"/>
        <v>6.6324867407480852</v>
      </c>
      <c r="AE4438" s="54"/>
    </row>
    <row r="4439" spans="2:31" x14ac:dyDescent="0.3">
      <c r="B4439" s="4" t="s">
        <v>204</v>
      </c>
      <c r="C4439" s="4"/>
      <c r="D4439" s="4"/>
      <c r="E4439" s="70">
        <v>0</v>
      </c>
      <c r="F4439" s="71">
        <v>0</v>
      </c>
      <c r="G4439" s="70">
        <v>0</v>
      </c>
      <c r="H4439" s="71">
        <v>0</v>
      </c>
      <c r="I4439" s="70">
        <v>0</v>
      </c>
      <c r="J4439" s="71">
        <v>0</v>
      </c>
      <c r="K4439" s="70">
        <v>0</v>
      </c>
      <c r="L4439" s="71">
        <v>0</v>
      </c>
      <c r="M4439" s="70">
        <v>0</v>
      </c>
      <c r="N4439" s="71">
        <v>0</v>
      </c>
      <c r="O4439" s="70">
        <v>0</v>
      </c>
      <c r="P4439" s="71">
        <v>0</v>
      </c>
      <c r="Q4439" s="70">
        <v>0</v>
      </c>
      <c r="R4439" s="71">
        <v>0</v>
      </c>
      <c r="S4439" s="70">
        <v>0</v>
      </c>
      <c r="T4439" s="71">
        <v>0</v>
      </c>
      <c r="U4439" s="70">
        <v>0</v>
      </c>
      <c r="V4439" s="71">
        <v>0</v>
      </c>
      <c r="W4439" s="70">
        <v>0</v>
      </c>
      <c r="X4439" s="71">
        <v>0</v>
      </c>
      <c r="Y4439" s="70">
        <v>0</v>
      </c>
      <c r="Z4439" s="71">
        <v>0</v>
      </c>
      <c r="AA4439" s="70">
        <v>0</v>
      </c>
      <c r="AB4439" s="71">
        <v>0</v>
      </c>
      <c r="AC4439" s="54"/>
      <c r="AD4439" s="55">
        <f t="shared" si="91"/>
        <v>0</v>
      </c>
      <c r="AE4439" s="54"/>
    </row>
    <row r="4440" spans="2:31" x14ac:dyDescent="0.3">
      <c r="B4440" s="4" t="s">
        <v>205</v>
      </c>
      <c r="C4440" s="4"/>
      <c r="D4440" s="4"/>
      <c r="E4440" s="70">
        <v>0</v>
      </c>
      <c r="F4440" s="71">
        <v>0</v>
      </c>
      <c r="G4440" s="70">
        <v>0</v>
      </c>
      <c r="H4440" s="71">
        <v>0</v>
      </c>
      <c r="I4440" s="70">
        <v>0</v>
      </c>
      <c r="J4440" s="71">
        <v>0</v>
      </c>
      <c r="K4440" s="70">
        <v>0</v>
      </c>
      <c r="L4440" s="71">
        <v>0</v>
      </c>
      <c r="M4440" s="70">
        <v>0</v>
      </c>
      <c r="N4440" s="71">
        <v>0</v>
      </c>
      <c r="O4440" s="70">
        <v>0</v>
      </c>
      <c r="P4440" s="71">
        <v>0</v>
      </c>
      <c r="Q4440" s="70">
        <v>0</v>
      </c>
      <c r="R4440" s="71">
        <v>0</v>
      </c>
      <c r="S4440" s="70">
        <v>0</v>
      </c>
      <c r="T4440" s="71">
        <v>0</v>
      </c>
      <c r="U4440" s="70">
        <v>0</v>
      </c>
      <c r="V4440" s="71">
        <v>0</v>
      </c>
      <c r="W4440" s="70">
        <v>0</v>
      </c>
      <c r="X4440" s="71">
        <v>0</v>
      </c>
      <c r="Y4440" s="70">
        <v>0</v>
      </c>
      <c r="Z4440" s="71">
        <v>0</v>
      </c>
      <c r="AA4440" s="70">
        <v>0</v>
      </c>
      <c r="AB4440" s="71">
        <v>0</v>
      </c>
      <c r="AC4440" s="54"/>
      <c r="AD4440" s="55">
        <f t="shared" si="91"/>
        <v>0</v>
      </c>
      <c r="AE4440" s="54"/>
    </row>
    <row r="4441" spans="2:31" x14ac:dyDescent="0.3">
      <c r="B4441" s="4" t="s">
        <v>206</v>
      </c>
      <c r="C4441" s="4"/>
      <c r="D4441" s="4"/>
      <c r="E4441" s="70">
        <v>0</v>
      </c>
      <c r="F4441" s="71">
        <v>0</v>
      </c>
      <c r="G4441" s="70">
        <v>0</v>
      </c>
      <c r="H4441" s="71">
        <v>0</v>
      </c>
      <c r="I4441" s="70">
        <v>0</v>
      </c>
      <c r="J4441" s="71">
        <v>0</v>
      </c>
      <c r="K4441" s="70">
        <v>0</v>
      </c>
      <c r="L4441" s="71">
        <v>0</v>
      </c>
      <c r="M4441" s="70">
        <v>0</v>
      </c>
      <c r="N4441" s="71">
        <v>0</v>
      </c>
      <c r="O4441" s="70">
        <v>0</v>
      </c>
      <c r="P4441" s="71">
        <v>0</v>
      </c>
      <c r="Q4441" s="70">
        <v>0</v>
      </c>
      <c r="R4441" s="71">
        <v>0</v>
      </c>
      <c r="S4441" s="70">
        <v>0</v>
      </c>
      <c r="T4441" s="71">
        <v>0</v>
      </c>
      <c r="U4441" s="70">
        <v>0</v>
      </c>
      <c r="V4441" s="71">
        <v>0</v>
      </c>
      <c r="W4441" s="70">
        <v>0</v>
      </c>
      <c r="X4441" s="71">
        <v>0</v>
      </c>
      <c r="Y4441" s="70">
        <v>0</v>
      </c>
      <c r="Z4441" s="71">
        <v>0</v>
      </c>
      <c r="AA4441" s="70">
        <v>0</v>
      </c>
      <c r="AB4441" s="71">
        <v>0</v>
      </c>
      <c r="AC4441" s="54"/>
      <c r="AD4441" s="55">
        <f t="shared" si="91"/>
        <v>0</v>
      </c>
      <c r="AE4441" s="54"/>
    </row>
    <row r="4442" spans="2:31" x14ac:dyDescent="0.3">
      <c r="B4442" s="4" t="s">
        <v>135</v>
      </c>
      <c r="C4442" s="4"/>
      <c r="D4442" s="4"/>
      <c r="E4442" s="70">
        <v>0</v>
      </c>
      <c r="F4442" s="71">
        <v>0</v>
      </c>
      <c r="G4442" s="70">
        <v>0</v>
      </c>
      <c r="H4442" s="71">
        <v>0</v>
      </c>
      <c r="I4442" s="70">
        <v>0</v>
      </c>
      <c r="J4442" s="71">
        <v>0</v>
      </c>
      <c r="K4442" s="70">
        <v>0</v>
      </c>
      <c r="L4442" s="71">
        <v>0</v>
      </c>
      <c r="M4442" s="70">
        <v>0</v>
      </c>
      <c r="N4442" s="71">
        <v>0</v>
      </c>
      <c r="O4442" s="70">
        <v>0</v>
      </c>
      <c r="P4442" s="71">
        <v>0</v>
      </c>
      <c r="Q4442" s="70">
        <v>0</v>
      </c>
      <c r="R4442" s="71">
        <v>0</v>
      </c>
      <c r="S4442" s="70">
        <v>0</v>
      </c>
      <c r="T4442" s="71">
        <v>0</v>
      </c>
      <c r="U4442" s="70">
        <v>0</v>
      </c>
      <c r="V4442" s="71">
        <v>0</v>
      </c>
      <c r="W4442" s="70">
        <v>0</v>
      </c>
      <c r="X4442" s="71">
        <v>0</v>
      </c>
      <c r="Y4442" s="70">
        <v>0</v>
      </c>
      <c r="Z4442" s="71">
        <v>0</v>
      </c>
      <c r="AA4442" s="70">
        <v>0</v>
      </c>
      <c r="AB4442" s="71">
        <v>0</v>
      </c>
      <c r="AC4442" s="54"/>
      <c r="AD4442" s="55">
        <f t="shared" si="91"/>
        <v>0</v>
      </c>
      <c r="AE4442" s="54"/>
    </row>
    <row r="4443" spans="2:31" x14ac:dyDescent="0.3">
      <c r="B4443" s="4" t="s">
        <v>136</v>
      </c>
      <c r="C4443" s="4"/>
      <c r="D4443" s="4"/>
      <c r="E4443" s="70">
        <v>0</v>
      </c>
      <c r="F4443" s="71">
        <v>0</v>
      </c>
      <c r="G4443" s="70">
        <v>0</v>
      </c>
      <c r="H4443" s="71">
        <v>0</v>
      </c>
      <c r="I4443" s="70">
        <v>0</v>
      </c>
      <c r="J4443" s="71">
        <v>0</v>
      </c>
      <c r="K4443" s="70">
        <v>0</v>
      </c>
      <c r="L4443" s="71">
        <v>0</v>
      </c>
      <c r="M4443" s="70">
        <v>0</v>
      </c>
      <c r="N4443" s="71">
        <v>0</v>
      </c>
      <c r="O4443" s="70">
        <v>0</v>
      </c>
      <c r="P4443" s="71">
        <v>0</v>
      </c>
      <c r="Q4443" s="70">
        <v>0</v>
      </c>
      <c r="R4443" s="71">
        <v>0</v>
      </c>
      <c r="S4443" s="70">
        <v>0</v>
      </c>
      <c r="T4443" s="71">
        <v>0</v>
      </c>
      <c r="U4443" s="70">
        <v>0</v>
      </c>
      <c r="V4443" s="71">
        <v>0</v>
      </c>
      <c r="W4443" s="70">
        <v>0</v>
      </c>
      <c r="X4443" s="71">
        <v>0</v>
      </c>
      <c r="Y4443" s="70">
        <v>0</v>
      </c>
      <c r="Z4443" s="71">
        <v>0</v>
      </c>
      <c r="AA4443" s="70">
        <v>0</v>
      </c>
      <c r="AB4443" s="71">
        <v>0</v>
      </c>
      <c r="AC4443" s="54"/>
      <c r="AD4443" s="55">
        <f t="shared" si="91"/>
        <v>0</v>
      </c>
      <c r="AE4443" s="54"/>
    </row>
    <row r="4444" spans="2:31" x14ac:dyDescent="0.3">
      <c r="B4444" s="4" t="s">
        <v>137</v>
      </c>
      <c r="C4444" s="4"/>
      <c r="D4444" s="4"/>
      <c r="E4444" s="70">
        <v>0</v>
      </c>
      <c r="F4444" s="71">
        <v>0</v>
      </c>
      <c r="G4444" s="70">
        <v>0</v>
      </c>
      <c r="H4444" s="71">
        <v>0</v>
      </c>
      <c r="I4444" s="70">
        <v>0</v>
      </c>
      <c r="J4444" s="71">
        <v>0</v>
      </c>
      <c r="K4444" s="70">
        <v>0</v>
      </c>
      <c r="L4444" s="71">
        <v>0</v>
      </c>
      <c r="M4444" s="70">
        <v>0</v>
      </c>
      <c r="N4444" s="71">
        <v>0</v>
      </c>
      <c r="O4444" s="70">
        <v>0</v>
      </c>
      <c r="P4444" s="71">
        <v>0</v>
      </c>
      <c r="Q4444" s="70">
        <v>0</v>
      </c>
      <c r="R4444" s="71">
        <v>0</v>
      </c>
      <c r="S4444" s="70">
        <v>0</v>
      </c>
      <c r="T4444" s="71">
        <v>0</v>
      </c>
      <c r="U4444" s="70">
        <v>0</v>
      </c>
      <c r="V4444" s="71">
        <v>0</v>
      </c>
      <c r="W4444" s="70">
        <v>0</v>
      </c>
      <c r="X4444" s="71">
        <v>0</v>
      </c>
      <c r="Y4444" s="70">
        <v>0</v>
      </c>
      <c r="Z4444" s="71">
        <v>0</v>
      </c>
      <c r="AA4444" s="70">
        <v>0</v>
      </c>
      <c r="AB4444" s="71">
        <v>0</v>
      </c>
      <c r="AC4444" s="54"/>
      <c r="AD4444" s="55">
        <f t="shared" si="91"/>
        <v>0</v>
      </c>
      <c r="AE4444" s="54"/>
    </row>
    <row r="4445" spans="2:31" x14ac:dyDescent="0.3">
      <c r="B4445" s="4" t="s">
        <v>261</v>
      </c>
      <c r="C4445" s="4"/>
      <c r="D4445" s="4"/>
      <c r="E4445" s="70">
        <v>0</v>
      </c>
      <c r="F4445" s="71">
        <v>0</v>
      </c>
      <c r="G4445" s="70">
        <v>0</v>
      </c>
      <c r="H4445" s="71">
        <v>0</v>
      </c>
      <c r="I4445" s="70">
        <v>0</v>
      </c>
      <c r="J4445" s="71">
        <v>0</v>
      </c>
      <c r="K4445" s="70">
        <v>0</v>
      </c>
      <c r="L4445" s="71">
        <v>0</v>
      </c>
      <c r="M4445" s="70">
        <v>0</v>
      </c>
      <c r="N4445" s="71">
        <v>0</v>
      </c>
      <c r="O4445" s="70">
        <v>0</v>
      </c>
      <c r="P4445" s="71">
        <v>0</v>
      </c>
      <c r="Q4445" s="70">
        <v>0</v>
      </c>
      <c r="R4445" s="71">
        <v>0</v>
      </c>
      <c r="S4445" s="70">
        <v>0</v>
      </c>
      <c r="T4445" s="71">
        <v>0</v>
      </c>
      <c r="U4445" s="70">
        <v>0</v>
      </c>
      <c r="V4445" s="71">
        <v>0</v>
      </c>
      <c r="W4445" s="70">
        <v>0</v>
      </c>
      <c r="X4445" s="71">
        <v>0</v>
      </c>
      <c r="Y4445" s="70">
        <v>0</v>
      </c>
      <c r="Z4445" s="71">
        <v>0</v>
      </c>
      <c r="AA4445" s="70">
        <v>0</v>
      </c>
      <c r="AB4445" s="71">
        <v>0</v>
      </c>
      <c r="AC4445" s="54"/>
      <c r="AD4445" s="55">
        <f t="shared" si="91"/>
        <v>0</v>
      </c>
      <c r="AE4445" s="54"/>
    </row>
    <row r="4446" spans="2:31" x14ac:dyDescent="0.3">
      <c r="B4446" s="4" t="s">
        <v>262</v>
      </c>
      <c r="C4446" s="4"/>
      <c r="D4446" s="4"/>
      <c r="E4446" s="70">
        <v>0</v>
      </c>
      <c r="F4446" s="71">
        <v>0</v>
      </c>
      <c r="G4446" s="70">
        <v>0</v>
      </c>
      <c r="H4446" s="71">
        <v>0</v>
      </c>
      <c r="I4446" s="70">
        <v>0</v>
      </c>
      <c r="J4446" s="71">
        <v>0</v>
      </c>
      <c r="K4446" s="70">
        <v>0</v>
      </c>
      <c r="L4446" s="71">
        <v>0</v>
      </c>
      <c r="M4446" s="70">
        <v>0</v>
      </c>
      <c r="N4446" s="71">
        <v>0</v>
      </c>
      <c r="O4446" s="70">
        <v>0</v>
      </c>
      <c r="P4446" s="71">
        <v>0</v>
      </c>
      <c r="Q4446" s="70">
        <v>0</v>
      </c>
      <c r="R4446" s="71">
        <v>0</v>
      </c>
      <c r="S4446" s="70">
        <v>0</v>
      </c>
      <c r="T4446" s="71">
        <v>0</v>
      </c>
      <c r="U4446" s="70">
        <v>0</v>
      </c>
      <c r="V4446" s="71">
        <v>0</v>
      </c>
      <c r="W4446" s="70">
        <v>0</v>
      </c>
      <c r="X4446" s="71">
        <v>0</v>
      </c>
      <c r="Y4446" s="70">
        <v>0</v>
      </c>
      <c r="Z4446" s="71">
        <v>0</v>
      </c>
      <c r="AA4446" s="70">
        <v>0</v>
      </c>
      <c r="AB4446" s="71">
        <v>0</v>
      </c>
      <c r="AC4446" s="54"/>
      <c r="AD4446" s="55">
        <f t="shared" si="91"/>
        <v>0</v>
      </c>
      <c r="AE4446" s="54"/>
    </row>
    <row r="4447" spans="2:31" x14ac:dyDescent="0.3">
      <c r="B4447" s="4" t="s">
        <v>197</v>
      </c>
      <c r="C4447" s="4"/>
      <c r="D4447" s="4"/>
      <c r="E4447" s="70">
        <v>0</v>
      </c>
      <c r="F4447" s="71">
        <v>0</v>
      </c>
      <c r="G4447" s="70">
        <v>0</v>
      </c>
      <c r="H4447" s="71">
        <v>0</v>
      </c>
      <c r="I4447" s="70">
        <v>0</v>
      </c>
      <c r="J4447" s="71">
        <v>0</v>
      </c>
      <c r="K4447" s="70">
        <v>0</v>
      </c>
      <c r="L4447" s="71">
        <v>0</v>
      </c>
      <c r="M4447" s="70">
        <v>0</v>
      </c>
      <c r="N4447" s="71">
        <v>0</v>
      </c>
      <c r="O4447" s="70">
        <v>0</v>
      </c>
      <c r="P4447" s="71">
        <v>0</v>
      </c>
      <c r="Q4447" s="70">
        <v>0</v>
      </c>
      <c r="R4447" s="71">
        <v>0</v>
      </c>
      <c r="S4447" s="70">
        <v>0</v>
      </c>
      <c r="T4447" s="71">
        <v>0</v>
      </c>
      <c r="U4447" s="70">
        <v>0</v>
      </c>
      <c r="V4447" s="71">
        <v>0</v>
      </c>
      <c r="W4447" s="70">
        <v>0</v>
      </c>
      <c r="X4447" s="71">
        <v>0</v>
      </c>
      <c r="Y4447" s="70">
        <v>0</v>
      </c>
      <c r="Z4447" s="71">
        <v>0</v>
      </c>
      <c r="AA4447" s="70">
        <v>0</v>
      </c>
      <c r="AB4447" s="71">
        <v>0</v>
      </c>
      <c r="AC4447" s="54"/>
      <c r="AD4447" s="55">
        <f t="shared" si="91"/>
        <v>0</v>
      </c>
      <c r="AE4447" s="54"/>
    </row>
    <row r="4448" spans="2:31" x14ac:dyDescent="0.3">
      <c r="B4448" s="4" t="s">
        <v>209</v>
      </c>
      <c r="C4448" s="4"/>
      <c r="D4448" s="4"/>
      <c r="E4448" s="70">
        <v>0</v>
      </c>
      <c r="F4448" s="71">
        <v>0</v>
      </c>
      <c r="G4448" s="70">
        <v>0</v>
      </c>
      <c r="H4448" s="71">
        <v>0</v>
      </c>
      <c r="I4448" s="70">
        <v>0</v>
      </c>
      <c r="J4448" s="71">
        <v>0</v>
      </c>
      <c r="K4448" s="70">
        <v>0</v>
      </c>
      <c r="L4448" s="71">
        <v>0</v>
      </c>
      <c r="M4448" s="70">
        <v>0</v>
      </c>
      <c r="N4448" s="71">
        <v>0</v>
      </c>
      <c r="O4448" s="70">
        <v>0</v>
      </c>
      <c r="P4448" s="71">
        <v>0</v>
      </c>
      <c r="Q4448" s="70">
        <v>0</v>
      </c>
      <c r="R4448" s="71">
        <v>0</v>
      </c>
      <c r="S4448" s="70">
        <v>0</v>
      </c>
      <c r="T4448" s="71">
        <v>0</v>
      </c>
      <c r="U4448" s="70">
        <v>0</v>
      </c>
      <c r="V4448" s="71">
        <v>0</v>
      </c>
      <c r="W4448" s="70">
        <v>0</v>
      </c>
      <c r="X4448" s="71">
        <v>0</v>
      </c>
      <c r="Y4448" s="70">
        <v>0</v>
      </c>
      <c r="Z4448" s="71">
        <v>0</v>
      </c>
      <c r="AA4448" s="70">
        <v>0</v>
      </c>
      <c r="AB4448" s="71">
        <v>0</v>
      </c>
      <c r="AC4448" s="54"/>
      <c r="AD4448" s="55">
        <f t="shared" si="91"/>
        <v>0</v>
      </c>
      <c r="AE4448" s="54"/>
    </row>
    <row r="4449" spans="2:31" x14ac:dyDescent="0.3">
      <c r="B4449" s="4" t="s">
        <v>210</v>
      </c>
      <c r="C4449" s="4"/>
      <c r="D4449" s="4"/>
      <c r="E4449" s="70">
        <v>0</v>
      </c>
      <c r="F4449" s="71">
        <v>0</v>
      </c>
      <c r="G4449" s="70">
        <v>0</v>
      </c>
      <c r="H4449" s="71">
        <v>0</v>
      </c>
      <c r="I4449" s="70">
        <v>0</v>
      </c>
      <c r="J4449" s="71">
        <v>0</v>
      </c>
      <c r="K4449" s="70">
        <v>0</v>
      </c>
      <c r="L4449" s="71">
        <v>0</v>
      </c>
      <c r="M4449" s="70">
        <v>0</v>
      </c>
      <c r="N4449" s="71">
        <v>0</v>
      </c>
      <c r="O4449" s="70">
        <v>0</v>
      </c>
      <c r="P4449" s="71">
        <v>0</v>
      </c>
      <c r="Q4449" s="70">
        <v>0</v>
      </c>
      <c r="R4449" s="71">
        <v>0</v>
      </c>
      <c r="S4449" s="70">
        <v>0</v>
      </c>
      <c r="T4449" s="71">
        <v>0</v>
      </c>
      <c r="U4449" s="70">
        <v>0</v>
      </c>
      <c r="V4449" s="71">
        <v>0</v>
      </c>
      <c r="W4449" s="70">
        <v>0</v>
      </c>
      <c r="X4449" s="71">
        <v>0</v>
      </c>
      <c r="Y4449" s="70">
        <v>0</v>
      </c>
      <c r="Z4449" s="71">
        <v>0</v>
      </c>
      <c r="AA4449" s="70">
        <v>0</v>
      </c>
      <c r="AB4449" s="71">
        <v>0</v>
      </c>
      <c r="AC4449" s="54"/>
      <c r="AD4449" s="55">
        <f t="shared" si="91"/>
        <v>0</v>
      </c>
      <c r="AE4449" s="54"/>
    </row>
    <row r="4450" spans="2:31" x14ac:dyDescent="0.3">
      <c r="B4450" s="4" t="s">
        <v>211</v>
      </c>
      <c r="C4450" s="4"/>
      <c r="D4450" s="4"/>
      <c r="E4450" s="70">
        <v>0</v>
      </c>
      <c r="F4450" s="71">
        <v>0</v>
      </c>
      <c r="G4450" s="70">
        <v>0</v>
      </c>
      <c r="H4450" s="71">
        <v>0</v>
      </c>
      <c r="I4450" s="70">
        <v>0</v>
      </c>
      <c r="J4450" s="71">
        <v>0</v>
      </c>
      <c r="K4450" s="70">
        <v>0</v>
      </c>
      <c r="L4450" s="71">
        <v>0</v>
      </c>
      <c r="M4450" s="70">
        <v>0</v>
      </c>
      <c r="N4450" s="71">
        <v>0</v>
      </c>
      <c r="O4450" s="70">
        <v>0</v>
      </c>
      <c r="P4450" s="71">
        <v>0</v>
      </c>
      <c r="Q4450" s="70">
        <v>0</v>
      </c>
      <c r="R4450" s="71">
        <v>0</v>
      </c>
      <c r="S4450" s="70">
        <v>0</v>
      </c>
      <c r="T4450" s="71">
        <v>0</v>
      </c>
      <c r="U4450" s="70">
        <v>0</v>
      </c>
      <c r="V4450" s="71">
        <v>0</v>
      </c>
      <c r="W4450" s="70">
        <v>0</v>
      </c>
      <c r="X4450" s="71">
        <v>0</v>
      </c>
      <c r="Y4450" s="70">
        <v>0</v>
      </c>
      <c r="Z4450" s="71">
        <v>0</v>
      </c>
      <c r="AA4450" s="70">
        <v>0</v>
      </c>
      <c r="AB4450" s="71">
        <v>0</v>
      </c>
      <c r="AC4450" s="54"/>
      <c r="AD4450" s="55">
        <f t="shared" si="91"/>
        <v>0</v>
      </c>
      <c r="AE4450" s="54"/>
    </row>
    <row r="4451" spans="2:31" x14ac:dyDescent="0.3">
      <c r="B4451" s="4" t="s">
        <v>212</v>
      </c>
      <c r="C4451" s="4"/>
      <c r="D4451" s="4"/>
      <c r="E4451" s="70">
        <v>0</v>
      </c>
      <c r="F4451" s="71">
        <v>0</v>
      </c>
      <c r="G4451" s="70">
        <v>0</v>
      </c>
      <c r="H4451" s="71">
        <v>0</v>
      </c>
      <c r="I4451" s="70">
        <v>0</v>
      </c>
      <c r="J4451" s="71">
        <v>0</v>
      </c>
      <c r="K4451" s="70">
        <v>0</v>
      </c>
      <c r="L4451" s="71">
        <v>0</v>
      </c>
      <c r="M4451" s="70">
        <v>0</v>
      </c>
      <c r="N4451" s="71">
        <v>0</v>
      </c>
      <c r="O4451" s="70">
        <v>0</v>
      </c>
      <c r="P4451" s="71">
        <v>0</v>
      </c>
      <c r="Q4451" s="70">
        <v>0</v>
      </c>
      <c r="R4451" s="71">
        <v>0</v>
      </c>
      <c r="S4451" s="70">
        <v>0</v>
      </c>
      <c r="T4451" s="71">
        <v>0</v>
      </c>
      <c r="U4451" s="70">
        <v>0</v>
      </c>
      <c r="V4451" s="71">
        <v>0</v>
      </c>
      <c r="W4451" s="70">
        <v>0</v>
      </c>
      <c r="X4451" s="71">
        <v>0</v>
      </c>
      <c r="Y4451" s="70">
        <v>0</v>
      </c>
      <c r="Z4451" s="71">
        <v>0</v>
      </c>
      <c r="AA4451" s="70">
        <v>0</v>
      </c>
      <c r="AB4451" s="71">
        <v>0</v>
      </c>
      <c r="AC4451" s="54"/>
      <c r="AD4451" s="55">
        <f t="shared" si="91"/>
        <v>0</v>
      </c>
      <c r="AE4451" s="54"/>
    </row>
    <row r="4452" spans="2:31" x14ac:dyDescent="0.3">
      <c r="B4452" s="4" t="s">
        <v>229</v>
      </c>
      <c r="C4452" s="4"/>
      <c r="D4452" s="4"/>
      <c r="E4452" s="70">
        <v>0</v>
      </c>
      <c r="F4452" s="71">
        <v>0</v>
      </c>
      <c r="G4452" s="70">
        <v>0</v>
      </c>
      <c r="H4452" s="71">
        <v>0</v>
      </c>
      <c r="I4452" s="70">
        <v>0</v>
      </c>
      <c r="J4452" s="71">
        <v>0</v>
      </c>
      <c r="K4452" s="70">
        <v>0</v>
      </c>
      <c r="L4452" s="71">
        <v>0.10276156266530354</v>
      </c>
      <c r="M4452" s="70">
        <v>7.0618589719136553E-3</v>
      </c>
      <c r="N4452" s="71">
        <v>2.1899640560150146E-3</v>
      </c>
      <c r="O4452" s="70">
        <v>0.1487899541854858</v>
      </c>
      <c r="P4452" s="71">
        <v>3.7729521592458092E-3</v>
      </c>
      <c r="Q4452" s="70">
        <v>5.8143734931945799E-4</v>
      </c>
      <c r="R4452" s="71">
        <v>0.10324655969937643</v>
      </c>
      <c r="S4452" s="70">
        <v>0.15784580508867899</v>
      </c>
      <c r="T4452" s="71">
        <v>6.4027825991312673E-3</v>
      </c>
      <c r="U4452" s="70">
        <v>0</v>
      </c>
      <c r="V4452" s="71">
        <v>0</v>
      </c>
      <c r="W4452" s="70">
        <v>0</v>
      </c>
      <c r="X4452" s="71">
        <v>0</v>
      </c>
      <c r="Y4452" s="70">
        <v>0</v>
      </c>
      <c r="Z4452" s="71">
        <v>0</v>
      </c>
      <c r="AA4452" s="70">
        <v>0</v>
      </c>
      <c r="AB4452" s="71">
        <v>0</v>
      </c>
      <c r="AC4452" s="54"/>
      <c r="AD4452" s="55">
        <f t="shared" si="91"/>
        <v>0.53265287677447004</v>
      </c>
      <c r="AE4452" s="54"/>
    </row>
    <row r="4453" spans="2:31" x14ac:dyDescent="0.3">
      <c r="B4453" s="4" t="s">
        <v>230</v>
      </c>
      <c r="C4453" s="4"/>
      <c r="D4453" s="4"/>
      <c r="E4453" s="70">
        <v>0</v>
      </c>
      <c r="F4453" s="71">
        <v>0</v>
      </c>
      <c r="G4453" s="70">
        <v>0</v>
      </c>
      <c r="H4453" s="71">
        <v>0</v>
      </c>
      <c r="I4453" s="70">
        <v>0</v>
      </c>
      <c r="J4453" s="71">
        <v>0</v>
      </c>
      <c r="K4453" s="70">
        <v>0</v>
      </c>
      <c r="L4453" s="71">
        <v>0.10276156266530354</v>
      </c>
      <c r="M4453" s="70">
        <v>7.0618589719136553E-3</v>
      </c>
      <c r="N4453" s="71">
        <v>2.1899640560150146E-3</v>
      </c>
      <c r="O4453" s="70">
        <v>0.1487899541854858</v>
      </c>
      <c r="P4453" s="71">
        <v>3.7729521592458092E-3</v>
      </c>
      <c r="Q4453" s="70">
        <v>5.8143734931945799E-4</v>
      </c>
      <c r="R4453" s="71">
        <v>0.10324655969937643</v>
      </c>
      <c r="S4453" s="70">
        <v>0.15784580508867899</v>
      </c>
      <c r="T4453" s="71">
        <v>6.4027825991312673E-3</v>
      </c>
      <c r="U4453" s="70">
        <v>0</v>
      </c>
      <c r="V4453" s="71">
        <v>0</v>
      </c>
      <c r="W4453" s="70">
        <v>0</v>
      </c>
      <c r="X4453" s="71">
        <v>0</v>
      </c>
      <c r="Y4453" s="70">
        <v>0</v>
      </c>
      <c r="Z4453" s="71">
        <v>0</v>
      </c>
      <c r="AA4453" s="70">
        <v>0</v>
      </c>
      <c r="AB4453" s="71">
        <v>0</v>
      </c>
      <c r="AC4453" s="54"/>
      <c r="AD4453" s="55">
        <f t="shared" si="91"/>
        <v>0.53265287677447004</v>
      </c>
      <c r="AE4453" s="54"/>
    </row>
    <row r="4454" spans="2:31" x14ac:dyDescent="0.3">
      <c r="B4454" s="4" t="s">
        <v>213</v>
      </c>
      <c r="C4454" s="4"/>
      <c r="D4454" s="4"/>
      <c r="E4454" s="70">
        <v>0</v>
      </c>
      <c r="F4454" s="71">
        <v>0</v>
      </c>
      <c r="G4454" s="70">
        <v>0</v>
      </c>
      <c r="H4454" s="71">
        <v>0</v>
      </c>
      <c r="I4454" s="70">
        <v>0</v>
      </c>
      <c r="J4454" s="71">
        <v>0</v>
      </c>
      <c r="K4454" s="70">
        <v>0</v>
      </c>
      <c r="L4454" s="71">
        <v>0</v>
      </c>
      <c r="M4454" s="70">
        <v>0</v>
      </c>
      <c r="N4454" s="71">
        <v>0</v>
      </c>
      <c r="O4454" s="70">
        <v>0</v>
      </c>
      <c r="P4454" s="71">
        <v>0</v>
      </c>
      <c r="Q4454" s="70">
        <v>0</v>
      </c>
      <c r="R4454" s="71">
        <v>0</v>
      </c>
      <c r="S4454" s="70">
        <v>0</v>
      </c>
      <c r="T4454" s="71">
        <v>0</v>
      </c>
      <c r="U4454" s="70">
        <v>0</v>
      </c>
      <c r="V4454" s="71">
        <v>0</v>
      </c>
      <c r="W4454" s="70">
        <v>0</v>
      </c>
      <c r="X4454" s="71">
        <v>0</v>
      </c>
      <c r="Y4454" s="70">
        <v>0</v>
      </c>
      <c r="Z4454" s="71">
        <v>0</v>
      </c>
      <c r="AA4454" s="70">
        <v>0</v>
      </c>
      <c r="AB4454" s="71">
        <v>0</v>
      </c>
      <c r="AC4454" s="54"/>
      <c r="AD4454" s="55">
        <f t="shared" si="91"/>
        <v>0</v>
      </c>
      <c r="AE4454" s="54"/>
    </row>
    <row r="4455" spans="2:31" x14ac:dyDescent="0.3">
      <c r="B4455" s="4" t="s">
        <v>263</v>
      </c>
      <c r="C4455" s="4"/>
      <c r="D4455" s="4"/>
      <c r="E4455" s="70">
        <v>0</v>
      </c>
      <c r="F4455" s="71">
        <v>0</v>
      </c>
      <c r="G4455" s="70">
        <v>0</v>
      </c>
      <c r="H4455" s="71">
        <v>0</v>
      </c>
      <c r="I4455" s="70">
        <v>0</v>
      </c>
      <c r="J4455" s="71">
        <v>0</v>
      </c>
      <c r="K4455" s="70">
        <v>0</v>
      </c>
      <c r="L4455" s="71">
        <v>0</v>
      </c>
      <c r="M4455" s="70">
        <v>0</v>
      </c>
      <c r="N4455" s="71">
        <v>0</v>
      </c>
      <c r="O4455" s="70">
        <v>0</v>
      </c>
      <c r="P4455" s="71">
        <v>0</v>
      </c>
      <c r="Q4455" s="70">
        <v>0</v>
      </c>
      <c r="R4455" s="71">
        <v>0</v>
      </c>
      <c r="S4455" s="70">
        <v>0</v>
      </c>
      <c r="T4455" s="71">
        <v>0</v>
      </c>
      <c r="U4455" s="70">
        <v>0</v>
      </c>
      <c r="V4455" s="71">
        <v>0</v>
      </c>
      <c r="W4455" s="70">
        <v>0</v>
      </c>
      <c r="X4455" s="71">
        <v>0</v>
      </c>
      <c r="Y4455" s="70">
        <v>0</v>
      </c>
      <c r="Z4455" s="71">
        <v>0</v>
      </c>
      <c r="AA4455" s="70">
        <v>0</v>
      </c>
      <c r="AB4455" s="71">
        <v>0</v>
      </c>
      <c r="AC4455" s="54"/>
      <c r="AD4455" s="55">
        <f t="shared" si="91"/>
        <v>0</v>
      </c>
      <c r="AE4455" s="54"/>
    </row>
    <row r="4456" spans="2:31" x14ac:dyDescent="0.3">
      <c r="B4456" s="4" t="s">
        <v>264</v>
      </c>
      <c r="C4456" s="4"/>
      <c r="D4456" s="4"/>
      <c r="E4456" s="70">
        <v>0</v>
      </c>
      <c r="F4456" s="71">
        <v>0</v>
      </c>
      <c r="G4456" s="70">
        <v>0</v>
      </c>
      <c r="H4456" s="71">
        <v>0</v>
      </c>
      <c r="I4456" s="70">
        <v>0</v>
      </c>
      <c r="J4456" s="71">
        <v>0</v>
      </c>
      <c r="K4456" s="70">
        <v>0</v>
      </c>
      <c r="L4456" s="71">
        <v>0</v>
      </c>
      <c r="M4456" s="70">
        <v>0</v>
      </c>
      <c r="N4456" s="71">
        <v>0</v>
      </c>
      <c r="O4456" s="70">
        <v>0</v>
      </c>
      <c r="P4456" s="71">
        <v>0</v>
      </c>
      <c r="Q4456" s="70">
        <v>0</v>
      </c>
      <c r="R4456" s="71">
        <v>0</v>
      </c>
      <c r="S4456" s="70">
        <v>0</v>
      </c>
      <c r="T4456" s="71">
        <v>0</v>
      </c>
      <c r="U4456" s="70">
        <v>0</v>
      </c>
      <c r="V4456" s="71">
        <v>0</v>
      </c>
      <c r="W4456" s="70">
        <v>0</v>
      </c>
      <c r="X4456" s="71">
        <v>0</v>
      </c>
      <c r="Y4456" s="70">
        <v>0</v>
      </c>
      <c r="Z4456" s="71">
        <v>0</v>
      </c>
      <c r="AA4456" s="70">
        <v>0</v>
      </c>
      <c r="AB4456" s="71">
        <v>0</v>
      </c>
      <c r="AC4456" s="54"/>
      <c r="AD4456" s="55">
        <f t="shared" si="91"/>
        <v>0</v>
      </c>
      <c r="AE4456" s="54"/>
    </row>
    <row r="4457" spans="2:31" x14ac:dyDescent="0.3">
      <c r="B4457" s="4" t="s">
        <v>217</v>
      </c>
      <c r="C4457" s="4"/>
      <c r="D4457" s="4"/>
      <c r="E4457" s="70">
        <v>0</v>
      </c>
      <c r="F4457" s="71">
        <v>0</v>
      </c>
      <c r="G4457" s="70">
        <v>0</v>
      </c>
      <c r="H4457" s="71">
        <v>0</v>
      </c>
      <c r="I4457" s="70">
        <v>0</v>
      </c>
      <c r="J4457" s="71">
        <v>0</v>
      </c>
      <c r="K4457" s="70">
        <v>0</v>
      </c>
      <c r="L4457" s="71">
        <v>0</v>
      </c>
      <c r="M4457" s="70">
        <v>0</v>
      </c>
      <c r="N4457" s="71">
        <v>0</v>
      </c>
      <c r="O4457" s="70">
        <v>0</v>
      </c>
      <c r="P4457" s="71">
        <v>0</v>
      </c>
      <c r="Q4457" s="70">
        <v>0</v>
      </c>
      <c r="R4457" s="71">
        <v>0</v>
      </c>
      <c r="S4457" s="70">
        <v>0</v>
      </c>
      <c r="T4457" s="71">
        <v>0</v>
      </c>
      <c r="U4457" s="70">
        <v>0</v>
      </c>
      <c r="V4457" s="71">
        <v>7.0322229939359797</v>
      </c>
      <c r="W4457" s="70">
        <v>15.484642442893982</v>
      </c>
      <c r="X4457" s="71">
        <v>3.3848941088485711</v>
      </c>
      <c r="Y4457" s="70">
        <v>0</v>
      </c>
      <c r="Z4457" s="71">
        <v>0</v>
      </c>
      <c r="AA4457" s="70">
        <v>0</v>
      </c>
      <c r="AB4457" s="71">
        <v>0</v>
      </c>
      <c r="AC4457" s="54"/>
      <c r="AD4457" s="55">
        <f t="shared" si="91"/>
        <v>25.90175954567853</v>
      </c>
      <c r="AE4457" s="54"/>
    </row>
    <row r="4458" spans="2:31" x14ac:dyDescent="0.3">
      <c r="B4458" s="4" t="s">
        <v>218</v>
      </c>
      <c r="C4458" s="4"/>
      <c r="D4458" s="4"/>
      <c r="E4458" s="70">
        <v>0</v>
      </c>
      <c r="F4458" s="71">
        <v>0</v>
      </c>
      <c r="G4458" s="70">
        <v>0</v>
      </c>
      <c r="H4458" s="71">
        <v>0</v>
      </c>
      <c r="I4458" s="70">
        <v>0</v>
      </c>
      <c r="J4458" s="71">
        <v>0</v>
      </c>
      <c r="K4458" s="70">
        <v>0</v>
      </c>
      <c r="L4458" s="71">
        <v>0</v>
      </c>
      <c r="M4458" s="70">
        <v>0</v>
      </c>
      <c r="N4458" s="71">
        <v>0</v>
      </c>
      <c r="O4458" s="70">
        <v>0</v>
      </c>
      <c r="P4458" s="71">
        <v>0</v>
      </c>
      <c r="Q4458" s="70">
        <v>0</v>
      </c>
      <c r="R4458" s="71">
        <v>0</v>
      </c>
      <c r="S4458" s="70">
        <v>0</v>
      </c>
      <c r="T4458" s="71">
        <v>0</v>
      </c>
      <c r="U4458" s="70">
        <v>0</v>
      </c>
      <c r="V4458" s="71">
        <v>7.0322229939359797</v>
      </c>
      <c r="W4458" s="70">
        <v>15.484642442893982</v>
      </c>
      <c r="X4458" s="71">
        <v>3.3848941088485711</v>
      </c>
      <c r="Y4458" s="70">
        <v>0</v>
      </c>
      <c r="Z4458" s="71">
        <v>0</v>
      </c>
      <c r="AA4458" s="70">
        <v>0</v>
      </c>
      <c r="AB4458" s="71">
        <v>0</v>
      </c>
      <c r="AC4458" s="54"/>
      <c r="AD4458" s="55">
        <f t="shared" si="91"/>
        <v>25.90175954567853</v>
      </c>
      <c r="AE4458" s="54"/>
    </row>
    <row r="4459" spans="2:31" x14ac:dyDescent="0.3">
      <c r="B4459" s="4" t="s">
        <v>243</v>
      </c>
      <c r="C4459" s="4"/>
      <c r="D4459" s="4"/>
      <c r="E4459" s="70">
        <v>0</v>
      </c>
      <c r="F4459" s="71">
        <v>0</v>
      </c>
      <c r="G4459" s="70">
        <v>0</v>
      </c>
      <c r="H4459" s="71">
        <v>0</v>
      </c>
      <c r="I4459" s="70">
        <v>0</v>
      </c>
      <c r="J4459" s="71">
        <v>0</v>
      </c>
      <c r="K4459" s="70">
        <v>0</v>
      </c>
      <c r="L4459" s="71">
        <v>0</v>
      </c>
      <c r="M4459" s="70">
        <v>0</v>
      </c>
      <c r="N4459" s="71">
        <v>0</v>
      </c>
      <c r="O4459" s="70">
        <v>0</v>
      </c>
      <c r="P4459" s="71">
        <v>0</v>
      </c>
      <c r="Q4459" s="70">
        <v>0</v>
      </c>
      <c r="R4459" s="71">
        <v>0</v>
      </c>
      <c r="S4459" s="70">
        <v>0</v>
      </c>
      <c r="T4459" s="71">
        <v>0</v>
      </c>
      <c r="U4459" s="70">
        <v>0</v>
      </c>
      <c r="V4459" s="71">
        <v>0</v>
      </c>
      <c r="W4459" s="70">
        <v>0</v>
      </c>
      <c r="X4459" s="71">
        <v>0</v>
      </c>
      <c r="Y4459" s="70">
        <v>0</v>
      </c>
      <c r="Z4459" s="71">
        <v>0</v>
      </c>
      <c r="AA4459" s="70">
        <v>0</v>
      </c>
      <c r="AB4459" s="71">
        <v>0</v>
      </c>
      <c r="AC4459" s="54"/>
      <c r="AD4459" s="55">
        <f t="shared" si="91"/>
        <v>0</v>
      </c>
      <c r="AE4459" s="54"/>
    </row>
    <row r="4460" spans="2:31" x14ac:dyDescent="0.3">
      <c r="B4460" s="4" t="s">
        <v>265</v>
      </c>
      <c r="C4460" s="4"/>
      <c r="D4460" s="4"/>
      <c r="E4460" s="70">
        <v>0</v>
      </c>
      <c r="F4460" s="71">
        <v>0</v>
      </c>
      <c r="G4460" s="70">
        <v>0</v>
      </c>
      <c r="H4460" s="71">
        <v>0</v>
      </c>
      <c r="I4460" s="70">
        <v>0</v>
      </c>
      <c r="J4460" s="71">
        <v>0</v>
      </c>
      <c r="K4460" s="70">
        <v>0</v>
      </c>
      <c r="L4460" s="71">
        <v>0</v>
      </c>
      <c r="M4460" s="70">
        <v>0</v>
      </c>
      <c r="N4460" s="71">
        <v>0</v>
      </c>
      <c r="O4460" s="70">
        <v>0</v>
      </c>
      <c r="P4460" s="71">
        <v>0</v>
      </c>
      <c r="Q4460" s="70">
        <v>0</v>
      </c>
      <c r="R4460" s="71">
        <v>0</v>
      </c>
      <c r="S4460" s="70">
        <v>0</v>
      </c>
      <c r="T4460" s="71">
        <v>0</v>
      </c>
      <c r="U4460" s="70">
        <v>0</v>
      </c>
      <c r="V4460" s="71">
        <v>0</v>
      </c>
      <c r="W4460" s="70">
        <v>0</v>
      </c>
      <c r="X4460" s="71">
        <v>0</v>
      </c>
      <c r="Y4460" s="70">
        <v>0</v>
      </c>
      <c r="Z4460" s="71">
        <v>0</v>
      </c>
      <c r="AA4460" s="70">
        <v>0</v>
      </c>
      <c r="AB4460" s="71">
        <v>0</v>
      </c>
      <c r="AC4460" s="54"/>
      <c r="AD4460" s="55">
        <f t="shared" si="91"/>
        <v>0</v>
      </c>
      <c r="AE4460" s="54"/>
    </row>
    <row r="4461" spans="2:31" x14ac:dyDescent="0.3">
      <c r="B4461" s="4" t="s">
        <v>170</v>
      </c>
      <c r="C4461" s="4"/>
      <c r="D4461" s="4"/>
      <c r="E4461" s="70">
        <v>0</v>
      </c>
      <c r="F4461" s="71">
        <v>0</v>
      </c>
      <c r="G4461" s="70">
        <v>0</v>
      </c>
      <c r="H4461" s="71">
        <v>0</v>
      </c>
      <c r="I4461" s="70">
        <v>0</v>
      </c>
      <c r="J4461" s="71">
        <v>0</v>
      </c>
      <c r="K4461" s="70">
        <v>0</v>
      </c>
      <c r="L4461" s="71">
        <v>0</v>
      </c>
      <c r="M4461" s="70">
        <v>0</v>
      </c>
      <c r="N4461" s="71">
        <v>0</v>
      </c>
      <c r="O4461" s="70">
        <v>0</v>
      </c>
      <c r="P4461" s="71">
        <v>0</v>
      </c>
      <c r="Q4461" s="70">
        <v>0</v>
      </c>
      <c r="R4461" s="71">
        <v>0</v>
      </c>
      <c r="S4461" s="70">
        <v>0</v>
      </c>
      <c r="T4461" s="71">
        <v>0</v>
      </c>
      <c r="U4461" s="70">
        <v>0</v>
      </c>
      <c r="V4461" s="71">
        <v>0</v>
      </c>
      <c r="W4461" s="70">
        <v>0</v>
      </c>
      <c r="X4461" s="71">
        <v>0</v>
      </c>
      <c r="Y4461" s="70">
        <v>0</v>
      </c>
      <c r="Z4461" s="71">
        <v>0</v>
      </c>
      <c r="AA4461" s="70">
        <v>0</v>
      </c>
      <c r="AB4461" s="71">
        <v>0</v>
      </c>
      <c r="AC4461" s="54"/>
      <c r="AD4461" s="55">
        <f t="shared" si="91"/>
        <v>0</v>
      </c>
      <c r="AE4461" s="54"/>
    </row>
    <row r="4462" spans="2:31" x14ac:dyDescent="0.3">
      <c r="B4462" s="4" t="s">
        <v>171</v>
      </c>
      <c r="C4462" s="4"/>
      <c r="D4462" s="4"/>
      <c r="E4462" s="70">
        <v>0</v>
      </c>
      <c r="F4462" s="71">
        <v>0</v>
      </c>
      <c r="G4462" s="70">
        <v>0</v>
      </c>
      <c r="H4462" s="71">
        <v>0</v>
      </c>
      <c r="I4462" s="70">
        <v>0</v>
      </c>
      <c r="J4462" s="71">
        <v>0</v>
      </c>
      <c r="K4462" s="70">
        <v>0</v>
      </c>
      <c r="L4462" s="71">
        <v>0</v>
      </c>
      <c r="M4462" s="70">
        <v>0</v>
      </c>
      <c r="N4462" s="71">
        <v>0</v>
      </c>
      <c r="O4462" s="70">
        <v>0</v>
      </c>
      <c r="P4462" s="71">
        <v>0</v>
      </c>
      <c r="Q4462" s="70">
        <v>0</v>
      </c>
      <c r="R4462" s="71">
        <v>0</v>
      </c>
      <c r="S4462" s="70">
        <v>0</v>
      </c>
      <c r="T4462" s="71">
        <v>0</v>
      </c>
      <c r="U4462" s="70">
        <v>0</v>
      </c>
      <c r="V4462" s="71">
        <v>0</v>
      </c>
      <c r="W4462" s="70">
        <v>0</v>
      </c>
      <c r="X4462" s="71">
        <v>0</v>
      </c>
      <c r="Y4462" s="70">
        <v>0</v>
      </c>
      <c r="Z4462" s="71">
        <v>0</v>
      </c>
      <c r="AA4462" s="70">
        <v>0</v>
      </c>
      <c r="AB4462" s="71">
        <v>0</v>
      </c>
      <c r="AC4462" s="54"/>
      <c r="AD4462" s="55">
        <f t="shared" si="91"/>
        <v>0</v>
      </c>
      <c r="AE4462" s="54"/>
    </row>
    <row r="4463" spans="2:31" x14ac:dyDescent="0.3">
      <c r="B4463" s="4" t="s">
        <v>172</v>
      </c>
      <c r="C4463" s="4"/>
      <c r="D4463" s="4"/>
      <c r="E4463" s="70">
        <v>0</v>
      </c>
      <c r="F4463" s="71">
        <v>0</v>
      </c>
      <c r="G4463" s="70">
        <v>0</v>
      </c>
      <c r="H4463" s="71">
        <v>0</v>
      </c>
      <c r="I4463" s="70">
        <v>0</v>
      </c>
      <c r="J4463" s="71">
        <v>0</v>
      </c>
      <c r="K4463" s="70">
        <v>0</v>
      </c>
      <c r="L4463" s="71">
        <v>0</v>
      </c>
      <c r="M4463" s="70">
        <v>0</v>
      </c>
      <c r="N4463" s="71">
        <v>0</v>
      </c>
      <c r="O4463" s="70">
        <v>0</v>
      </c>
      <c r="P4463" s="71">
        <v>0</v>
      </c>
      <c r="Q4463" s="70">
        <v>0</v>
      </c>
      <c r="R4463" s="71">
        <v>0</v>
      </c>
      <c r="S4463" s="70">
        <v>0</v>
      </c>
      <c r="T4463" s="71">
        <v>0</v>
      </c>
      <c r="U4463" s="70">
        <v>0</v>
      </c>
      <c r="V4463" s="71">
        <v>0</v>
      </c>
      <c r="W4463" s="70">
        <v>0</v>
      </c>
      <c r="X4463" s="71">
        <v>0</v>
      </c>
      <c r="Y4463" s="70">
        <v>0</v>
      </c>
      <c r="Z4463" s="71">
        <v>0</v>
      </c>
      <c r="AA4463" s="70">
        <v>0</v>
      </c>
      <c r="AB4463" s="71">
        <v>0</v>
      </c>
      <c r="AC4463" s="54"/>
      <c r="AD4463" s="55">
        <f t="shared" si="91"/>
        <v>0</v>
      </c>
      <c r="AE4463" s="54"/>
    </row>
    <row r="4464" spans="2:31" x14ac:dyDescent="0.3">
      <c r="B4464" s="4" t="s">
        <v>173</v>
      </c>
      <c r="C4464" s="4"/>
      <c r="D4464" s="4"/>
      <c r="E4464" s="70">
        <v>0</v>
      </c>
      <c r="F4464" s="71">
        <v>0</v>
      </c>
      <c r="G4464" s="70">
        <v>0</v>
      </c>
      <c r="H4464" s="71">
        <v>0</v>
      </c>
      <c r="I4464" s="70">
        <v>0</v>
      </c>
      <c r="J4464" s="71">
        <v>0</v>
      </c>
      <c r="K4464" s="70">
        <v>0</v>
      </c>
      <c r="L4464" s="71">
        <v>0</v>
      </c>
      <c r="M4464" s="70">
        <v>0</v>
      </c>
      <c r="N4464" s="71">
        <v>0</v>
      </c>
      <c r="O4464" s="70">
        <v>0</v>
      </c>
      <c r="P4464" s="71">
        <v>0</v>
      </c>
      <c r="Q4464" s="70">
        <v>0</v>
      </c>
      <c r="R4464" s="71">
        <v>0</v>
      </c>
      <c r="S4464" s="70">
        <v>0</v>
      </c>
      <c r="T4464" s="71">
        <v>0</v>
      </c>
      <c r="U4464" s="70">
        <v>0</v>
      </c>
      <c r="V4464" s="71">
        <v>0</v>
      </c>
      <c r="W4464" s="70">
        <v>0</v>
      </c>
      <c r="X4464" s="71">
        <v>0</v>
      </c>
      <c r="Y4464" s="70">
        <v>0</v>
      </c>
      <c r="Z4464" s="71">
        <v>0</v>
      </c>
      <c r="AA4464" s="70">
        <v>0</v>
      </c>
      <c r="AB4464" s="71">
        <v>0</v>
      </c>
      <c r="AC4464" s="54"/>
      <c r="AD4464" s="55">
        <f t="shared" si="91"/>
        <v>0</v>
      </c>
      <c r="AE4464" s="54"/>
    </row>
    <row r="4465" spans="2:31" x14ac:dyDescent="0.3">
      <c r="B4465" s="4" t="s">
        <v>138</v>
      </c>
      <c r="C4465" s="4"/>
      <c r="D4465" s="4"/>
      <c r="E4465" s="70">
        <v>0</v>
      </c>
      <c r="F4465" s="71">
        <v>0</v>
      </c>
      <c r="G4465" s="70">
        <v>0</v>
      </c>
      <c r="H4465" s="71">
        <v>0</v>
      </c>
      <c r="I4465" s="70">
        <v>0</v>
      </c>
      <c r="J4465" s="71">
        <v>0</v>
      </c>
      <c r="K4465" s="70">
        <v>0</v>
      </c>
      <c r="L4465" s="71">
        <v>0</v>
      </c>
      <c r="M4465" s="70">
        <v>0</v>
      </c>
      <c r="N4465" s="71">
        <v>0</v>
      </c>
      <c r="O4465" s="70">
        <v>0</v>
      </c>
      <c r="P4465" s="71">
        <v>0</v>
      </c>
      <c r="Q4465" s="70">
        <v>0</v>
      </c>
      <c r="R4465" s="71">
        <v>0</v>
      </c>
      <c r="S4465" s="70">
        <v>0</v>
      </c>
      <c r="T4465" s="71">
        <v>0</v>
      </c>
      <c r="U4465" s="70">
        <v>0</v>
      </c>
      <c r="V4465" s="71">
        <v>0</v>
      </c>
      <c r="W4465" s="70">
        <v>0</v>
      </c>
      <c r="X4465" s="71">
        <v>0</v>
      </c>
      <c r="Y4465" s="70">
        <v>0</v>
      </c>
      <c r="Z4465" s="71">
        <v>0</v>
      </c>
      <c r="AA4465" s="70">
        <v>0</v>
      </c>
      <c r="AB4465" s="71">
        <v>0</v>
      </c>
      <c r="AC4465" s="54"/>
      <c r="AD4465" s="55">
        <f t="shared" si="91"/>
        <v>0</v>
      </c>
      <c r="AE4465" s="54"/>
    </row>
    <row r="4466" spans="2:31" x14ac:dyDescent="0.3">
      <c r="B4466" s="12" t="s">
        <v>2</v>
      </c>
      <c r="C4466" s="12"/>
      <c r="D4466" s="12"/>
      <c r="E4466" s="13">
        <f t="shared" ref="E4466:AB4466" si="92">SUM(E4328:E4465)</f>
        <v>0</v>
      </c>
      <c r="F4466" s="13">
        <f t="shared" si="92"/>
        <v>0</v>
      </c>
      <c r="G4466" s="13">
        <f t="shared" si="92"/>
        <v>0</v>
      </c>
      <c r="H4466" s="13">
        <f t="shared" si="92"/>
        <v>0</v>
      </c>
      <c r="I4466" s="13">
        <f t="shared" si="92"/>
        <v>0</v>
      </c>
      <c r="J4466" s="13">
        <f t="shared" si="92"/>
        <v>0</v>
      </c>
      <c r="K4466" s="13">
        <f t="shared" si="92"/>
        <v>0</v>
      </c>
      <c r="L4466" s="13">
        <f t="shared" si="92"/>
        <v>48.901610230939561</v>
      </c>
      <c r="M4466" s="13">
        <f t="shared" si="92"/>
        <v>95.51392851822547</v>
      </c>
      <c r="N4466" s="13">
        <f t="shared" si="92"/>
        <v>90.609680645503147</v>
      </c>
      <c r="O4466" s="13">
        <f t="shared" si="92"/>
        <v>92.809696107007497</v>
      </c>
      <c r="P4466" s="13">
        <f t="shared" si="92"/>
        <v>69.430279040125654</v>
      </c>
      <c r="Q4466" s="13">
        <f t="shared" si="92"/>
        <v>67.478579086600092</v>
      </c>
      <c r="R4466" s="13">
        <f t="shared" si="92"/>
        <v>74.102316728460181</v>
      </c>
      <c r="S4466" s="13">
        <f t="shared" si="92"/>
        <v>63.575403117371913</v>
      </c>
      <c r="T4466" s="13">
        <f t="shared" si="92"/>
        <v>62.099918719653097</v>
      </c>
      <c r="U4466" s="13">
        <f t="shared" si="92"/>
        <v>58.701773841614802</v>
      </c>
      <c r="V4466" s="13">
        <f t="shared" si="92"/>
        <v>97.660110841086947</v>
      </c>
      <c r="W4466" s="13">
        <f t="shared" si="92"/>
        <v>137.587959964687</v>
      </c>
      <c r="X4466" s="13">
        <f t="shared" si="92"/>
        <v>33.895287623340302</v>
      </c>
      <c r="Y4466" s="13">
        <f t="shared" si="92"/>
        <v>0</v>
      </c>
      <c r="Z4466" s="13">
        <f t="shared" si="92"/>
        <v>0</v>
      </c>
      <c r="AA4466" s="13">
        <f t="shared" si="92"/>
        <v>0</v>
      </c>
      <c r="AB4466" s="13">
        <f t="shared" si="92"/>
        <v>0</v>
      </c>
      <c r="AC4466" s="116">
        <f>SUM(AC4328:AE4465)</f>
        <v>992.36654446461569</v>
      </c>
      <c r="AD4466" s="116"/>
      <c r="AE4466" s="116"/>
    </row>
  </sheetData>
  <mergeCells count="62">
    <mergeCell ref="AC4327:AE4327"/>
    <mergeCell ref="AC4466:AE4466"/>
    <mergeCell ref="AC3895:AE3895"/>
    <mergeCell ref="AC4034:AE4034"/>
    <mergeCell ref="AC4039:AE4039"/>
    <mergeCell ref="AC4178:AE4178"/>
    <mergeCell ref="AC4183:AE4183"/>
    <mergeCell ref="AC4322:AE4322"/>
    <mergeCell ref="AC3890:AE3890"/>
    <mergeCell ref="AC3031:AE3031"/>
    <mergeCell ref="AC3170:AE3170"/>
    <mergeCell ref="AC3175:AE3175"/>
    <mergeCell ref="AC3314:AE3314"/>
    <mergeCell ref="AC3319:AE3319"/>
    <mergeCell ref="AC3458:AE3458"/>
    <mergeCell ref="AC3463:AE3463"/>
    <mergeCell ref="AC3602:AE3602"/>
    <mergeCell ref="AC3607:AE3607"/>
    <mergeCell ref="AC3746:AE3746"/>
    <mergeCell ref="AC3751:AE3751"/>
    <mergeCell ref="AC3026:AE3026"/>
    <mergeCell ref="AC2167:AE2167"/>
    <mergeCell ref="AC2306:AE2306"/>
    <mergeCell ref="AC2311:AE2311"/>
    <mergeCell ref="AC2450:AE2450"/>
    <mergeCell ref="AC2455:AE2455"/>
    <mergeCell ref="AC2594:AE2594"/>
    <mergeCell ref="AC2599:AE2599"/>
    <mergeCell ref="AC2738:AE2738"/>
    <mergeCell ref="AC2743:AE2743"/>
    <mergeCell ref="AC2882:AE2882"/>
    <mergeCell ref="AC2887:AE2887"/>
    <mergeCell ref="AC2162:AE2162"/>
    <mergeCell ref="AC1303:AE1303"/>
    <mergeCell ref="AC1442:AE1442"/>
    <mergeCell ref="AC1447:AE1447"/>
    <mergeCell ref="AC1586:AE1586"/>
    <mergeCell ref="AC1591:AE1591"/>
    <mergeCell ref="AC1730:AE1730"/>
    <mergeCell ref="AC1735:AE1735"/>
    <mergeCell ref="AC1874:AE1874"/>
    <mergeCell ref="AC1879:AE1879"/>
    <mergeCell ref="AC2018:AE2018"/>
    <mergeCell ref="AC2023:AE2023"/>
    <mergeCell ref="AC1298:AE1298"/>
    <mergeCell ref="AC439:AE439"/>
    <mergeCell ref="AC578:AE578"/>
    <mergeCell ref="AC583:AE583"/>
    <mergeCell ref="AC722:AE722"/>
    <mergeCell ref="AC727:AE727"/>
    <mergeCell ref="AC866:AE866"/>
    <mergeCell ref="AC871:AE871"/>
    <mergeCell ref="AC1010:AE1010"/>
    <mergeCell ref="AC1015:AE1015"/>
    <mergeCell ref="AC1154:AE1154"/>
    <mergeCell ref="AC1159:AE1159"/>
    <mergeCell ref="AC434:AE434"/>
    <mergeCell ref="AC7:AE7"/>
    <mergeCell ref="AC146:AE146"/>
    <mergeCell ref="AC151:AE151"/>
    <mergeCell ref="AC290:AE290"/>
    <mergeCell ref="AC295:AE295"/>
  </mergeCells>
  <pageMargins left="0.7" right="0.7" top="0.75" bottom="0.75" header="0.3" footer="0.3"/>
  <pageSetup scale="11" orientation="portrait" r:id="rId1"/>
  <rowBreaks count="6" manualBreakCount="6">
    <brk id="723" max="31" man="1"/>
    <brk id="1443" max="31" man="1"/>
    <brk id="2163" max="31" man="1"/>
    <brk id="2883" max="31" man="1"/>
    <brk id="3603" max="31" man="1"/>
    <brk id="4323" max="31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A55A9B-F8F2-40E0-95D3-AEF9138E7F8F}">
  <sheetPr codeName="Hoja7"/>
  <dimension ref="B2:AE1087"/>
  <sheetViews>
    <sheetView topLeftCell="I1060" workbookViewId="0">
      <selection activeCell="AD1058" sqref="AD1058:AD1086"/>
    </sheetView>
  </sheetViews>
  <sheetFormatPr baseColWidth="10" defaultColWidth="11.42578125" defaultRowHeight="18.75" x14ac:dyDescent="0.3"/>
  <cols>
    <col min="1" max="1" width="2.42578125" style="4" customWidth="1"/>
    <col min="2" max="2" width="32.5703125" style="4" customWidth="1"/>
    <col min="3" max="12" width="10.140625" style="3" customWidth="1"/>
    <col min="13" max="13" width="11.85546875" style="3" bestFit="1" customWidth="1"/>
    <col min="14" max="14" width="12.28515625" style="3" bestFit="1" customWidth="1"/>
    <col min="15" max="23" width="11.85546875" style="3" bestFit="1" customWidth="1"/>
    <col min="24" max="28" width="10.140625" style="3" customWidth="1"/>
    <col min="29" max="29" width="11.42578125" style="4"/>
    <col min="30" max="30" width="14" style="4" customWidth="1"/>
    <col min="31" max="16384" width="11.42578125" style="4"/>
  </cols>
  <sheetData>
    <row r="2" spans="2:31" x14ac:dyDescent="0.3">
      <c r="B2" s="72" t="s">
        <v>299</v>
      </c>
      <c r="C2" s="2"/>
      <c r="D2" s="2"/>
      <c r="E2" s="2"/>
      <c r="F2" s="2"/>
      <c r="G2" s="2"/>
      <c r="H2" s="2"/>
      <c r="I2" s="2"/>
      <c r="J2" s="2"/>
      <c r="K2" s="2"/>
      <c r="L2" s="1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1"/>
      <c r="AC2" s="1"/>
      <c r="AD2" s="1"/>
      <c r="AE2" s="1"/>
    </row>
    <row r="3" spans="2:31" ht="16.5" customHeight="1" x14ac:dyDescent="0.3"/>
    <row r="5" spans="2:31" x14ac:dyDescent="0.3">
      <c r="B5" s="8">
        <f>+'Resumen-Mensual'!E26</f>
        <v>45931</v>
      </c>
    </row>
    <row r="6" spans="2:31" x14ac:dyDescent="0.3">
      <c r="B6" s="8"/>
    </row>
    <row r="7" spans="2:31" x14ac:dyDescent="0.3">
      <c r="B7" s="9" t="s">
        <v>81</v>
      </c>
      <c r="C7" s="10"/>
      <c r="D7" s="10"/>
      <c r="E7" s="11">
        <v>1</v>
      </c>
      <c r="F7" s="11">
        <v>2</v>
      </c>
      <c r="G7" s="11">
        <v>3</v>
      </c>
      <c r="H7" s="11">
        <v>4</v>
      </c>
      <c r="I7" s="11">
        <v>5</v>
      </c>
      <c r="J7" s="11">
        <v>6</v>
      </c>
      <c r="K7" s="11">
        <v>7</v>
      </c>
      <c r="L7" s="11">
        <v>8</v>
      </c>
      <c r="M7" s="11">
        <v>9</v>
      </c>
      <c r="N7" s="11">
        <v>10</v>
      </c>
      <c r="O7" s="11">
        <v>11</v>
      </c>
      <c r="P7" s="11">
        <v>12</v>
      </c>
      <c r="Q7" s="11">
        <v>13</v>
      </c>
      <c r="R7" s="11">
        <v>14</v>
      </c>
      <c r="S7" s="11">
        <v>15</v>
      </c>
      <c r="T7" s="11">
        <v>16</v>
      </c>
      <c r="U7" s="11">
        <v>17</v>
      </c>
      <c r="V7" s="11">
        <v>18</v>
      </c>
      <c r="W7" s="11">
        <v>19</v>
      </c>
      <c r="X7" s="11">
        <v>20</v>
      </c>
      <c r="Y7" s="11">
        <v>21</v>
      </c>
      <c r="Z7" s="11">
        <v>22</v>
      </c>
      <c r="AA7" s="11">
        <v>23</v>
      </c>
      <c r="AB7" s="11">
        <v>24</v>
      </c>
      <c r="AC7" s="100" t="s">
        <v>2</v>
      </c>
      <c r="AD7" s="100"/>
      <c r="AE7" s="100"/>
    </row>
    <row r="8" spans="2:31" x14ac:dyDescent="0.3">
      <c r="B8" s="4" t="s">
        <v>252</v>
      </c>
      <c r="C8" s="14"/>
      <c r="D8" s="14"/>
      <c r="E8" s="68">
        <v>0</v>
      </c>
      <c r="F8" s="69">
        <v>0</v>
      </c>
      <c r="G8" s="68">
        <v>0</v>
      </c>
      <c r="H8" s="69">
        <v>0</v>
      </c>
      <c r="I8" s="68">
        <v>0</v>
      </c>
      <c r="J8" s="69">
        <v>0</v>
      </c>
      <c r="K8" s="68">
        <v>0</v>
      </c>
      <c r="L8" s="69">
        <v>0</v>
      </c>
      <c r="M8" s="68">
        <v>0</v>
      </c>
      <c r="N8" s="69">
        <v>0</v>
      </c>
      <c r="O8" s="68">
        <v>0</v>
      </c>
      <c r="P8" s="69">
        <v>0</v>
      </c>
      <c r="Q8" s="68">
        <v>0</v>
      </c>
      <c r="R8" s="69">
        <v>0</v>
      </c>
      <c r="S8" s="68">
        <v>0</v>
      </c>
      <c r="T8" s="69">
        <v>0</v>
      </c>
      <c r="U8" s="68">
        <v>0</v>
      </c>
      <c r="V8" s="69">
        <v>0</v>
      </c>
      <c r="W8" s="68">
        <v>0</v>
      </c>
      <c r="X8" s="69">
        <v>0</v>
      </c>
      <c r="Y8" s="68">
        <v>0</v>
      </c>
      <c r="Z8" s="69">
        <v>0</v>
      </c>
      <c r="AA8" s="68">
        <v>0</v>
      </c>
      <c r="AB8" s="69">
        <v>0</v>
      </c>
      <c r="AC8" s="56"/>
      <c r="AD8" s="57">
        <f>SUM(E8:AB8)</f>
        <v>0</v>
      </c>
      <c r="AE8" s="56"/>
    </row>
    <row r="9" spans="2:31" x14ac:dyDescent="0.3">
      <c r="B9" s="4" t="s">
        <v>253</v>
      </c>
      <c r="C9" s="14"/>
      <c r="D9" s="14"/>
      <c r="E9" s="70">
        <v>0</v>
      </c>
      <c r="F9" s="71">
        <v>0</v>
      </c>
      <c r="G9" s="70">
        <v>0</v>
      </c>
      <c r="H9" s="71">
        <v>0</v>
      </c>
      <c r="I9" s="70">
        <v>0</v>
      </c>
      <c r="J9" s="71">
        <v>0</v>
      </c>
      <c r="K9" s="70">
        <v>0</v>
      </c>
      <c r="L9" s="71">
        <v>0</v>
      </c>
      <c r="M9" s="70">
        <v>0</v>
      </c>
      <c r="N9" s="71">
        <v>0</v>
      </c>
      <c r="O9" s="70">
        <v>0</v>
      </c>
      <c r="P9" s="71">
        <v>0</v>
      </c>
      <c r="Q9" s="70">
        <v>0</v>
      </c>
      <c r="R9" s="71">
        <v>0</v>
      </c>
      <c r="S9" s="70">
        <v>0</v>
      </c>
      <c r="T9" s="71">
        <v>0</v>
      </c>
      <c r="U9" s="70">
        <v>0</v>
      </c>
      <c r="V9" s="71">
        <v>0</v>
      </c>
      <c r="W9" s="70">
        <v>0</v>
      </c>
      <c r="X9" s="71">
        <v>0</v>
      </c>
      <c r="Y9" s="70">
        <v>0</v>
      </c>
      <c r="Z9" s="71">
        <v>0</v>
      </c>
      <c r="AA9" s="70">
        <v>0</v>
      </c>
      <c r="AB9" s="71">
        <v>0</v>
      </c>
      <c r="AC9" s="54"/>
      <c r="AD9" s="55">
        <f>SUM(E9:AB9)</f>
        <v>0</v>
      </c>
      <c r="AE9" s="54"/>
    </row>
    <row r="10" spans="2:31" x14ac:dyDescent="0.3">
      <c r="B10" s="4" t="s">
        <v>254</v>
      </c>
      <c r="C10" s="14"/>
      <c r="D10" s="14"/>
      <c r="E10" s="70">
        <v>0</v>
      </c>
      <c r="F10" s="71">
        <v>0</v>
      </c>
      <c r="G10" s="70">
        <v>0</v>
      </c>
      <c r="H10" s="71">
        <v>0</v>
      </c>
      <c r="I10" s="70">
        <v>0</v>
      </c>
      <c r="J10" s="71">
        <v>0</v>
      </c>
      <c r="K10" s="70">
        <v>0</v>
      </c>
      <c r="L10" s="71">
        <v>0</v>
      </c>
      <c r="M10" s="70">
        <v>0</v>
      </c>
      <c r="N10" s="71">
        <v>0</v>
      </c>
      <c r="O10" s="70">
        <v>0</v>
      </c>
      <c r="P10" s="71">
        <v>0</v>
      </c>
      <c r="Q10" s="70">
        <v>0</v>
      </c>
      <c r="R10" s="71">
        <v>0</v>
      </c>
      <c r="S10" s="70">
        <v>0</v>
      </c>
      <c r="T10" s="71">
        <v>0</v>
      </c>
      <c r="U10" s="70">
        <v>0</v>
      </c>
      <c r="V10" s="71">
        <v>0</v>
      </c>
      <c r="W10" s="70">
        <v>0</v>
      </c>
      <c r="X10" s="71">
        <v>0</v>
      </c>
      <c r="Y10" s="70">
        <v>0</v>
      </c>
      <c r="Z10" s="71">
        <v>0</v>
      </c>
      <c r="AA10" s="70">
        <v>0</v>
      </c>
      <c r="AB10" s="71">
        <v>0</v>
      </c>
      <c r="AC10" s="54"/>
      <c r="AD10" s="55">
        <f t="shared" ref="AD10:AD36" si="0">SUM(E10:AB10)</f>
        <v>0</v>
      </c>
      <c r="AE10" s="54"/>
    </row>
    <row r="11" spans="2:31" x14ac:dyDescent="0.3">
      <c r="B11" s="4" t="s">
        <v>282</v>
      </c>
      <c r="C11" s="14"/>
      <c r="D11" s="14"/>
      <c r="E11" s="70">
        <v>0</v>
      </c>
      <c r="F11" s="71">
        <v>0</v>
      </c>
      <c r="G11" s="70">
        <v>0</v>
      </c>
      <c r="H11" s="71">
        <v>0</v>
      </c>
      <c r="I11" s="70">
        <v>0</v>
      </c>
      <c r="J11" s="71">
        <v>0</v>
      </c>
      <c r="K11" s="70">
        <v>0</v>
      </c>
      <c r="L11" s="71">
        <v>0</v>
      </c>
      <c r="M11" s="70">
        <v>0</v>
      </c>
      <c r="N11" s="71">
        <v>0</v>
      </c>
      <c r="O11" s="70">
        <v>0</v>
      </c>
      <c r="P11" s="71">
        <v>0</v>
      </c>
      <c r="Q11" s="70">
        <v>0</v>
      </c>
      <c r="R11" s="71">
        <v>0</v>
      </c>
      <c r="S11" s="70">
        <v>0</v>
      </c>
      <c r="T11" s="71">
        <v>0</v>
      </c>
      <c r="U11" s="70">
        <v>0</v>
      </c>
      <c r="V11" s="71">
        <v>0</v>
      </c>
      <c r="W11" s="70">
        <v>0</v>
      </c>
      <c r="X11" s="71">
        <v>0</v>
      </c>
      <c r="Y11" s="70">
        <v>0</v>
      </c>
      <c r="Z11" s="71">
        <v>0</v>
      </c>
      <c r="AA11" s="70">
        <v>0</v>
      </c>
      <c r="AB11" s="71">
        <v>0</v>
      </c>
      <c r="AC11" s="54"/>
      <c r="AD11" s="55">
        <f t="shared" si="0"/>
        <v>0</v>
      </c>
      <c r="AE11" s="54"/>
    </row>
    <row r="12" spans="2:31" x14ac:dyDescent="0.3">
      <c r="B12" s="4" t="s">
        <v>283</v>
      </c>
      <c r="C12" s="14"/>
      <c r="D12" s="14"/>
      <c r="E12" s="70">
        <v>0</v>
      </c>
      <c r="F12" s="71">
        <v>0</v>
      </c>
      <c r="G12" s="70">
        <v>0</v>
      </c>
      <c r="H12" s="71">
        <v>0</v>
      </c>
      <c r="I12" s="70">
        <v>0</v>
      </c>
      <c r="J12" s="71">
        <v>0</v>
      </c>
      <c r="K12" s="70">
        <v>0</v>
      </c>
      <c r="L12" s="71">
        <v>0</v>
      </c>
      <c r="M12" s="70">
        <v>0</v>
      </c>
      <c r="N12" s="71">
        <v>0</v>
      </c>
      <c r="O12" s="70">
        <v>0</v>
      </c>
      <c r="P12" s="71">
        <v>0</v>
      </c>
      <c r="Q12" s="70">
        <v>0</v>
      </c>
      <c r="R12" s="71">
        <v>0</v>
      </c>
      <c r="S12" s="70">
        <v>0</v>
      </c>
      <c r="T12" s="71">
        <v>0</v>
      </c>
      <c r="U12" s="70">
        <v>0</v>
      </c>
      <c r="V12" s="71">
        <v>0</v>
      </c>
      <c r="W12" s="70">
        <v>0</v>
      </c>
      <c r="X12" s="71">
        <v>0</v>
      </c>
      <c r="Y12" s="70">
        <v>0</v>
      </c>
      <c r="Z12" s="71">
        <v>0</v>
      </c>
      <c r="AA12" s="70">
        <v>0</v>
      </c>
      <c r="AB12" s="71">
        <v>0</v>
      </c>
      <c r="AC12" s="54"/>
      <c r="AD12" s="55">
        <f t="shared" si="0"/>
        <v>0</v>
      </c>
      <c r="AE12" s="54"/>
    </row>
    <row r="13" spans="2:31" x14ac:dyDescent="0.3">
      <c r="B13" s="4" t="s">
        <v>255</v>
      </c>
      <c r="C13" s="14"/>
      <c r="D13" s="14"/>
      <c r="E13" s="70">
        <v>0</v>
      </c>
      <c r="F13" s="71">
        <v>0</v>
      </c>
      <c r="G13" s="70">
        <v>0</v>
      </c>
      <c r="H13" s="71">
        <v>0</v>
      </c>
      <c r="I13" s="70">
        <v>0</v>
      </c>
      <c r="J13" s="71">
        <v>0</v>
      </c>
      <c r="K13" s="70">
        <v>0</v>
      </c>
      <c r="L13" s="71">
        <v>0</v>
      </c>
      <c r="M13" s="70">
        <v>0</v>
      </c>
      <c r="N13" s="71">
        <v>0</v>
      </c>
      <c r="O13" s="70">
        <v>0</v>
      </c>
      <c r="P13" s="71">
        <v>0</v>
      </c>
      <c r="Q13" s="70">
        <v>0</v>
      </c>
      <c r="R13" s="71">
        <v>0</v>
      </c>
      <c r="S13" s="70">
        <v>0</v>
      </c>
      <c r="T13" s="71">
        <v>0</v>
      </c>
      <c r="U13" s="70">
        <v>0</v>
      </c>
      <c r="V13" s="71">
        <v>0</v>
      </c>
      <c r="W13" s="70">
        <v>0</v>
      </c>
      <c r="X13" s="71">
        <v>0</v>
      </c>
      <c r="Y13" s="70">
        <v>0</v>
      </c>
      <c r="Z13" s="71">
        <v>0</v>
      </c>
      <c r="AA13" s="70">
        <v>0</v>
      </c>
      <c r="AB13" s="71">
        <v>0</v>
      </c>
      <c r="AC13" s="54"/>
      <c r="AD13" s="55">
        <f t="shared" si="0"/>
        <v>0</v>
      </c>
      <c r="AE13" s="54"/>
    </row>
    <row r="14" spans="2:31" x14ac:dyDescent="0.3">
      <c r="B14" s="4" t="s">
        <v>256</v>
      </c>
      <c r="C14" s="14"/>
      <c r="D14" s="14"/>
      <c r="E14" s="70">
        <v>0</v>
      </c>
      <c r="F14" s="71">
        <v>0</v>
      </c>
      <c r="G14" s="70">
        <v>0</v>
      </c>
      <c r="H14" s="71">
        <v>0</v>
      </c>
      <c r="I14" s="70">
        <v>0</v>
      </c>
      <c r="J14" s="71">
        <v>0</v>
      </c>
      <c r="K14" s="70">
        <v>0</v>
      </c>
      <c r="L14" s="71">
        <v>0</v>
      </c>
      <c r="M14" s="70">
        <v>0</v>
      </c>
      <c r="N14" s="71">
        <v>0</v>
      </c>
      <c r="O14" s="70">
        <v>0</v>
      </c>
      <c r="P14" s="71">
        <v>0</v>
      </c>
      <c r="Q14" s="70">
        <v>0</v>
      </c>
      <c r="R14" s="71">
        <v>0</v>
      </c>
      <c r="S14" s="70">
        <v>0</v>
      </c>
      <c r="T14" s="71">
        <v>0</v>
      </c>
      <c r="U14" s="70">
        <v>0</v>
      </c>
      <c r="V14" s="71">
        <v>0</v>
      </c>
      <c r="W14" s="70">
        <v>0</v>
      </c>
      <c r="X14" s="71">
        <v>0</v>
      </c>
      <c r="Y14" s="70">
        <v>0</v>
      </c>
      <c r="Z14" s="71">
        <v>0</v>
      </c>
      <c r="AA14" s="70">
        <v>0</v>
      </c>
      <c r="AB14" s="71">
        <v>0</v>
      </c>
      <c r="AC14" s="54"/>
      <c r="AD14" s="55">
        <f t="shared" si="0"/>
        <v>0</v>
      </c>
      <c r="AE14" s="54"/>
    </row>
    <row r="15" spans="2:31" x14ac:dyDescent="0.3">
      <c r="B15" s="4" t="s">
        <v>266</v>
      </c>
      <c r="C15" s="14"/>
      <c r="D15" s="14"/>
      <c r="E15" s="70">
        <v>0</v>
      </c>
      <c r="F15" s="71">
        <v>0</v>
      </c>
      <c r="G15" s="70">
        <v>0</v>
      </c>
      <c r="H15" s="71">
        <v>0</v>
      </c>
      <c r="I15" s="70">
        <v>0</v>
      </c>
      <c r="J15" s="71">
        <v>0</v>
      </c>
      <c r="K15" s="70">
        <v>0</v>
      </c>
      <c r="L15" s="71">
        <v>0</v>
      </c>
      <c r="M15" s="70">
        <v>0</v>
      </c>
      <c r="N15" s="71">
        <v>0</v>
      </c>
      <c r="O15" s="70">
        <v>0</v>
      </c>
      <c r="P15" s="71">
        <v>0</v>
      </c>
      <c r="Q15" s="70">
        <v>0</v>
      </c>
      <c r="R15" s="71">
        <v>0</v>
      </c>
      <c r="S15" s="70">
        <v>0</v>
      </c>
      <c r="T15" s="71">
        <v>0</v>
      </c>
      <c r="U15" s="70">
        <v>0</v>
      </c>
      <c r="V15" s="71">
        <v>0</v>
      </c>
      <c r="W15" s="70">
        <v>0</v>
      </c>
      <c r="X15" s="71">
        <v>0</v>
      </c>
      <c r="Y15" s="70">
        <v>0</v>
      </c>
      <c r="Z15" s="71">
        <v>0</v>
      </c>
      <c r="AA15" s="70">
        <v>0</v>
      </c>
      <c r="AB15" s="71">
        <v>0</v>
      </c>
      <c r="AC15" s="54"/>
      <c r="AD15" s="55">
        <f t="shared" si="0"/>
        <v>0</v>
      </c>
      <c r="AE15" s="54"/>
    </row>
    <row r="16" spans="2:31" x14ac:dyDescent="0.3">
      <c r="B16" s="4" t="s">
        <v>267</v>
      </c>
      <c r="C16" s="14"/>
      <c r="D16" s="14"/>
      <c r="E16" s="70">
        <v>0</v>
      </c>
      <c r="F16" s="71">
        <v>0</v>
      </c>
      <c r="G16" s="70">
        <v>0</v>
      </c>
      <c r="H16" s="71">
        <v>0</v>
      </c>
      <c r="I16" s="70">
        <v>0</v>
      </c>
      <c r="J16" s="71">
        <v>0</v>
      </c>
      <c r="K16" s="70">
        <v>0</v>
      </c>
      <c r="L16" s="71">
        <v>0</v>
      </c>
      <c r="M16" s="70">
        <v>0</v>
      </c>
      <c r="N16" s="71">
        <v>0</v>
      </c>
      <c r="O16" s="70">
        <v>0</v>
      </c>
      <c r="P16" s="71">
        <v>0</v>
      </c>
      <c r="Q16" s="70">
        <v>0</v>
      </c>
      <c r="R16" s="71">
        <v>0</v>
      </c>
      <c r="S16" s="70">
        <v>0</v>
      </c>
      <c r="T16" s="71">
        <v>0</v>
      </c>
      <c r="U16" s="70">
        <v>0</v>
      </c>
      <c r="V16" s="71">
        <v>0</v>
      </c>
      <c r="W16" s="70">
        <v>0</v>
      </c>
      <c r="X16" s="71">
        <v>0</v>
      </c>
      <c r="Y16" s="70">
        <v>0</v>
      </c>
      <c r="Z16" s="71">
        <v>0</v>
      </c>
      <c r="AA16" s="70">
        <v>0</v>
      </c>
      <c r="AB16" s="71">
        <v>0</v>
      </c>
      <c r="AC16" s="54"/>
      <c r="AD16" s="55">
        <f t="shared" si="0"/>
        <v>0</v>
      </c>
      <c r="AE16" s="54"/>
    </row>
    <row r="17" spans="2:31" x14ac:dyDescent="0.3">
      <c r="B17" s="4" t="s">
        <v>268</v>
      </c>
      <c r="C17" s="14"/>
      <c r="D17" s="14"/>
      <c r="E17" s="70">
        <v>0</v>
      </c>
      <c r="F17" s="71">
        <v>0</v>
      </c>
      <c r="G17" s="70">
        <v>0</v>
      </c>
      <c r="H17" s="71">
        <v>0</v>
      </c>
      <c r="I17" s="70">
        <v>0</v>
      </c>
      <c r="J17" s="71">
        <v>0</v>
      </c>
      <c r="K17" s="70">
        <v>0</v>
      </c>
      <c r="L17" s="71">
        <v>0</v>
      </c>
      <c r="M17" s="70">
        <v>0</v>
      </c>
      <c r="N17" s="71">
        <v>0</v>
      </c>
      <c r="O17" s="70">
        <v>0</v>
      </c>
      <c r="P17" s="71">
        <v>0</v>
      </c>
      <c r="Q17" s="70">
        <v>0</v>
      </c>
      <c r="R17" s="71">
        <v>0</v>
      </c>
      <c r="S17" s="70">
        <v>0</v>
      </c>
      <c r="T17" s="71">
        <v>0</v>
      </c>
      <c r="U17" s="70">
        <v>0</v>
      </c>
      <c r="V17" s="71">
        <v>0</v>
      </c>
      <c r="W17" s="70">
        <v>0</v>
      </c>
      <c r="X17" s="71">
        <v>0</v>
      </c>
      <c r="Y17" s="70">
        <v>0</v>
      </c>
      <c r="Z17" s="71">
        <v>0</v>
      </c>
      <c r="AA17" s="70">
        <v>0</v>
      </c>
      <c r="AB17" s="71">
        <v>0</v>
      </c>
      <c r="AC17" s="54"/>
      <c r="AD17" s="55">
        <f t="shared" si="0"/>
        <v>0</v>
      </c>
      <c r="AE17" s="54"/>
    </row>
    <row r="18" spans="2:31" x14ac:dyDescent="0.3">
      <c r="B18" s="4" t="s">
        <v>257</v>
      </c>
      <c r="C18" s="14"/>
      <c r="D18" s="14"/>
      <c r="E18" s="70">
        <v>0</v>
      </c>
      <c r="F18" s="71">
        <v>0</v>
      </c>
      <c r="G18" s="70">
        <v>0</v>
      </c>
      <c r="H18" s="71">
        <v>0</v>
      </c>
      <c r="I18" s="70">
        <v>0</v>
      </c>
      <c r="J18" s="71">
        <v>0</v>
      </c>
      <c r="K18" s="70">
        <v>0</v>
      </c>
      <c r="L18" s="71">
        <v>0</v>
      </c>
      <c r="M18" s="70">
        <v>0</v>
      </c>
      <c r="N18" s="71">
        <v>0</v>
      </c>
      <c r="O18" s="70">
        <v>0</v>
      </c>
      <c r="P18" s="71">
        <v>0</v>
      </c>
      <c r="Q18" s="70">
        <v>0</v>
      </c>
      <c r="R18" s="71">
        <v>0</v>
      </c>
      <c r="S18" s="70">
        <v>0</v>
      </c>
      <c r="T18" s="71">
        <v>0</v>
      </c>
      <c r="U18" s="70">
        <v>0</v>
      </c>
      <c r="V18" s="71">
        <v>0</v>
      </c>
      <c r="W18" s="70">
        <v>0</v>
      </c>
      <c r="X18" s="71">
        <v>0</v>
      </c>
      <c r="Y18" s="70">
        <v>0</v>
      </c>
      <c r="Z18" s="71">
        <v>0</v>
      </c>
      <c r="AA18" s="70">
        <v>0</v>
      </c>
      <c r="AB18" s="71">
        <v>0</v>
      </c>
      <c r="AC18" s="54"/>
      <c r="AD18" s="55">
        <f t="shared" si="0"/>
        <v>0</v>
      </c>
      <c r="AE18" s="54"/>
    </row>
    <row r="19" spans="2:31" x14ac:dyDescent="0.3">
      <c r="B19" s="4" t="s">
        <v>258</v>
      </c>
      <c r="C19" s="14"/>
      <c r="D19" s="14"/>
      <c r="E19" s="70">
        <v>0</v>
      </c>
      <c r="F19" s="71">
        <v>0</v>
      </c>
      <c r="G19" s="70">
        <v>0</v>
      </c>
      <c r="H19" s="71">
        <v>0</v>
      </c>
      <c r="I19" s="70">
        <v>0</v>
      </c>
      <c r="J19" s="71">
        <v>0</v>
      </c>
      <c r="K19" s="70">
        <v>0</v>
      </c>
      <c r="L19" s="71">
        <v>0</v>
      </c>
      <c r="M19" s="70">
        <v>0</v>
      </c>
      <c r="N19" s="71">
        <v>0</v>
      </c>
      <c r="O19" s="70">
        <v>0</v>
      </c>
      <c r="P19" s="71">
        <v>0</v>
      </c>
      <c r="Q19" s="70">
        <v>0</v>
      </c>
      <c r="R19" s="71">
        <v>0</v>
      </c>
      <c r="S19" s="70">
        <v>0</v>
      </c>
      <c r="T19" s="71">
        <v>0</v>
      </c>
      <c r="U19" s="70">
        <v>0</v>
      </c>
      <c r="V19" s="71">
        <v>0</v>
      </c>
      <c r="W19" s="70">
        <v>0</v>
      </c>
      <c r="X19" s="71">
        <v>0</v>
      </c>
      <c r="Y19" s="70">
        <v>0</v>
      </c>
      <c r="Z19" s="71">
        <v>0</v>
      </c>
      <c r="AA19" s="70">
        <v>0</v>
      </c>
      <c r="AB19" s="71">
        <v>0</v>
      </c>
      <c r="AC19" s="54"/>
      <c r="AD19" s="55">
        <f t="shared" si="0"/>
        <v>0</v>
      </c>
      <c r="AE19" s="54"/>
    </row>
    <row r="20" spans="2:31" x14ac:dyDescent="0.3">
      <c r="B20" s="4" t="s">
        <v>269</v>
      </c>
      <c r="C20" s="14"/>
      <c r="D20" s="14"/>
      <c r="E20" s="70">
        <v>0</v>
      </c>
      <c r="F20" s="71">
        <v>0</v>
      </c>
      <c r="G20" s="70">
        <v>0</v>
      </c>
      <c r="H20" s="71">
        <v>0</v>
      </c>
      <c r="I20" s="70">
        <v>0</v>
      </c>
      <c r="J20" s="71">
        <v>0</v>
      </c>
      <c r="K20" s="70">
        <v>0</v>
      </c>
      <c r="L20" s="71">
        <v>0</v>
      </c>
      <c r="M20" s="70">
        <v>0</v>
      </c>
      <c r="N20" s="71">
        <v>0</v>
      </c>
      <c r="O20" s="70">
        <v>0</v>
      </c>
      <c r="P20" s="71">
        <v>0</v>
      </c>
      <c r="Q20" s="70">
        <v>0</v>
      </c>
      <c r="R20" s="71">
        <v>0</v>
      </c>
      <c r="S20" s="70">
        <v>0</v>
      </c>
      <c r="T20" s="71">
        <v>0</v>
      </c>
      <c r="U20" s="70">
        <v>0</v>
      </c>
      <c r="V20" s="71">
        <v>0</v>
      </c>
      <c r="W20" s="70">
        <v>0</v>
      </c>
      <c r="X20" s="71">
        <v>0</v>
      </c>
      <c r="Y20" s="70">
        <v>0</v>
      </c>
      <c r="Z20" s="71">
        <v>0</v>
      </c>
      <c r="AA20" s="70">
        <v>0</v>
      </c>
      <c r="AB20" s="71">
        <v>0</v>
      </c>
      <c r="AC20" s="54"/>
      <c r="AD20" s="55">
        <f t="shared" si="0"/>
        <v>0</v>
      </c>
      <c r="AE20" s="54"/>
    </row>
    <row r="21" spans="2:31" x14ac:dyDescent="0.3">
      <c r="B21" s="4" t="s">
        <v>270</v>
      </c>
      <c r="C21" s="14"/>
      <c r="D21" s="14"/>
      <c r="E21" s="70">
        <v>0</v>
      </c>
      <c r="F21" s="71">
        <v>0</v>
      </c>
      <c r="G21" s="70">
        <v>0</v>
      </c>
      <c r="H21" s="71">
        <v>0</v>
      </c>
      <c r="I21" s="70">
        <v>0</v>
      </c>
      <c r="J21" s="71">
        <v>0</v>
      </c>
      <c r="K21" s="70">
        <v>0</v>
      </c>
      <c r="L21" s="71">
        <v>0</v>
      </c>
      <c r="M21" s="70">
        <v>0</v>
      </c>
      <c r="N21" s="71">
        <v>0</v>
      </c>
      <c r="O21" s="70">
        <v>0</v>
      </c>
      <c r="P21" s="71">
        <v>0</v>
      </c>
      <c r="Q21" s="70">
        <v>0</v>
      </c>
      <c r="R21" s="71">
        <v>0</v>
      </c>
      <c r="S21" s="70">
        <v>0</v>
      </c>
      <c r="T21" s="71">
        <v>0</v>
      </c>
      <c r="U21" s="70">
        <v>0</v>
      </c>
      <c r="V21" s="71">
        <v>0</v>
      </c>
      <c r="W21" s="70">
        <v>0</v>
      </c>
      <c r="X21" s="71">
        <v>0</v>
      </c>
      <c r="Y21" s="70">
        <v>0</v>
      </c>
      <c r="Z21" s="71">
        <v>0</v>
      </c>
      <c r="AA21" s="70">
        <v>0</v>
      </c>
      <c r="AB21" s="71">
        <v>0</v>
      </c>
      <c r="AC21" s="54"/>
      <c r="AD21" s="55">
        <f t="shared" si="0"/>
        <v>0</v>
      </c>
      <c r="AE21" s="54"/>
    </row>
    <row r="22" spans="2:31" x14ac:dyDescent="0.3">
      <c r="B22" s="4" t="s">
        <v>271</v>
      </c>
      <c r="C22" s="14"/>
      <c r="D22" s="14"/>
      <c r="E22" s="70">
        <v>0</v>
      </c>
      <c r="F22" s="71">
        <v>0</v>
      </c>
      <c r="G22" s="70">
        <v>0</v>
      </c>
      <c r="H22" s="71">
        <v>0</v>
      </c>
      <c r="I22" s="70">
        <v>0</v>
      </c>
      <c r="J22" s="71">
        <v>0</v>
      </c>
      <c r="K22" s="70">
        <v>0</v>
      </c>
      <c r="L22" s="71">
        <v>0</v>
      </c>
      <c r="M22" s="70">
        <v>0</v>
      </c>
      <c r="N22" s="71">
        <v>0</v>
      </c>
      <c r="O22" s="70">
        <v>0</v>
      </c>
      <c r="P22" s="71">
        <v>0</v>
      </c>
      <c r="Q22" s="70">
        <v>0</v>
      </c>
      <c r="R22" s="71">
        <v>0</v>
      </c>
      <c r="S22" s="70">
        <v>0</v>
      </c>
      <c r="T22" s="71">
        <v>0</v>
      </c>
      <c r="U22" s="70">
        <v>0</v>
      </c>
      <c r="V22" s="71">
        <v>0</v>
      </c>
      <c r="W22" s="70">
        <v>0</v>
      </c>
      <c r="X22" s="71">
        <v>0</v>
      </c>
      <c r="Y22" s="70">
        <v>0</v>
      </c>
      <c r="Z22" s="71">
        <v>0</v>
      </c>
      <c r="AA22" s="70">
        <v>0</v>
      </c>
      <c r="AB22" s="71">
        <v>0</v>
      </c>
      <c r="AC22" s="54"/>
      <c r="AD22" s="55">
        <f t="shared" si="0"/>
        <v>0</v>
      </c>
      <c r="AE22" s="54"/>
    </row>
    <row r="23" spans="2:31" x14ac:dyDescent="0.3">
      <c r="B23" s="4" t="s">
        <v>272</v>
      </c>
      <c r="C23" s="14"/>
      <c r="D23" s="14"/>
      <c r="E23" s="70">
        <v>0</v>
      </c>
      <c r="F23" s="71">
        <v>0</v>
      </c>
      <c r="G23" s="70">
        <v>0</v>
      </c>
      <c r="H23" s="71">
        <v>0</v>
      </c>
      <c r="I23" s="70">
        <v>0</v>
      </c>
      <c r="J23" s="71">
        <v>0</v>
      </c>
      <c r="K23" s="70">
        <v>0</v>
      </c>
      <c r="L23" s="71">
        <v>0</v>
      </c>
      <c r="M23" s="70">
        <v>0</v>
      </c>
      <c r="N23" s="71">
        <v>0</v>
      </c>
      <c r="O23" s="70">
        <v>0</v>
      </c>
      <c r="P23" s="71">
        <v>0</v>
      </c>
      <c r="Q23" s="70">
        <v>0</v>
      </c>
      <c r="R23" s="71">
        <v>0</v>
      </c>
      <c r="S23" s="70">
        <v>0</v>
      </c>
      <c r="T23" s="71">
        <v>0</v>
      </c>
      <c r="U23" s="70">
        <v>0</v>
      </c>
      <c r="V23" s="71">
        <v>0</v>
      </c>
      <c r="W23" s="70">
        <v>0</v>
      </c>
      <c r="X23" s="71">
        <v>0</v>
      </c>
      <c r="Y23" s="70">
        <v>0</v>
      </c>
      <c r="Z23" s="71">
        <v>0</v>
      </c>
      <c r="AA23" s="70">
        <v>0</v>
      </c>
      <c r="AB23" s="71">
        <v>0</v>
      </c>
      <c r="AC23" s="54"/>
      <c r="AD23" s="55">
        <f t="shared" si="0"/>
        <v>0</v>
      </c>
      <c r="AE23" s="54"/>
    </row>
    <row r="24" spans="2:31" x14ac:dyDescent="0.3">
      <c r="B24" s="4" t="s">
        <v>259</v>
      </c>
      <c r="C24" s="14"/>
      <c r="D24" s="14"/>
      <c r="E24" s="70">
        <v>0</v>
      </c>
      <c r="F24" s="71">
        <v>0</v>
      </c>
      <c r="G24" s="70">
        <v>0</v>
      </c>
      <c r="H24" s="71">
        <v>0</v>
      </c>
      <c r="I24" s="70">
        <v>0</v>
      </c>
      <c r="J24" s="71">
        <v>0</v>
      </c>
      <c r="K24" s="70">
        <v>0</v>
      </c>
      <c r="L24" s="71">
        <v>0</v>
      </c>
      <c r="M24" s="70">
        <v>0</v>
      </c>
      <c r="N24" s="71">
        <v>0</v>
      </c>
      <c r="O24" s="70">
        <v>0</v>
      </c>
      <c r="P24" s="71">
        <v>0</v>
      </c>
      <c r="Q24" s="70">
        <v>0</v>
      </c>
      <c r="R24" s="71">
        <v>0</v>
      </c>
      <c r="S24" s="70">
        <v>0</v>
      </c>
      <c r="T24" s="71">
        <v>0</v>
      </c>
      <c r="U24" s="70">
        <v>0</v>
      </c>
      <c r="V24" s="71">
        <v>0</v>
      </c>
      <c r="W24" s="70">
        <v>0</v>
      </c>
      <c r="X24" s="71">
        <v>0</v>
      </c>
      <c r="Y24" s="70">
        <v>0</v>
      </c>
      <c r="Z24" s="71">
        <v>0</v>
      </c>
      <c r="AA24" s="70">
        <v>0</v>
      </c>
      <c r="AB24" s="71">
        <v>0</v>
      </c>
      <c r="AC24" s="54"/>
      <c r="AD24" s="55">
        <f t="shared" si="0"/>
        <v>0</v>
      </c>
      <c r="AE24" s="54"/>
    </row>
    <row r="25" spans="2:31" x14ac:dyDescent="0.3">
      <c r="B25" s="4" t="s">
        <v>260</v>
      </c>
      <c r="C25" s="14"/>
      <c r="D25" s="14"/>
      <c r="E25" s="70">
        <v>0</v>
      </c>
      <c r="F25" s="71">
        <v>0</v>
      </c>
      <c r="G25" s="70">
        <v>0</v>
      </c>
      <c r="H25" s="71">
        <v>0</v>
      </c>
      <c r="I25" s="70">
        <v>0</v>
      </c>
      <c r="J25" s="71">
        <v>0</v>
      </c>
      <c r="K25" s="70">
        <v>0</v>
      </c>
      <c r="L25" s="71">
        <v>0</v>
      </c>
      <c r="M25" s="70">
        <v>0</v>
      </c>
      <c r="N25" s="71">
        <v>0</v>
      </c>
      <c r="O25" s="70">
        <v>0</v>
      </c>
      <c r="P25" s="71">
        <v>0</v>
      </c>
      <c r="Q25" s="70">
        <v>0</v>
      </c>
      <c r="R25" s="71">
        <v>0</v>
      </c>
      <c r="S25" s="70">
        <v>0</v>
      </c>
      <c r="T25" s="71">
        <v>0</v>
      </c>
      <c r="U25" s="70">
        <v>0</v>
      </c>
      <c r="V25" s="71">
        <v>0</v>
      </c>
      <c r="W25" s="70">
        <v>0</v>
      </c>
      <c r="X25" s="71">
        <v>0</v>
      </c>
      <c r="Y25" s="70">
        <v>0</v>
      </c>
      <c r="Z25" s="71">
        <v>0</v>
      </c>
      <c r="AA25" s="70">
        <v>0</v>
      </c>
      <c r="AB25" s="71">
        <v>0</v>
      </c>
      <c r="AC25" s="54"/>
      <c r="AD25" s="55">
        <f t="shared" si="0"/>
        <v>0</v>
      </c>
      <c r="AE25" s="54"/>
    </row>
    <row r="26" spans="2:31" x14ac:dyDescent="0.3">
      <c r="B26" s="4" t="s">
        <v>291</v>
      </c>
      <c r="C26" s="14"/>
      <c r="D26" s="14"/>
      <c r="E26" s="70">
        <v>0</v>
      </c>
      <c r="F26" s="71">
        <v>0</v>
      </c>
      <c r="G26" s="70">
        <v>0</v>
      </c>
      <c r="H26" s="71">
        <v>0</v>
      </c>
      <c r="I26" s="70">
        <v>0</v>
      </c>
      <c r="J26" s="71">
        <v>0</v>
      </c>
      <c r="K26" s="70">
        <v>0</v>
      </c>
      <c r="L26" s="71">
        <v>0</v>
      </c>
      <c r="M26" s="70">
        <v>0</v>
      </c>
      <c r="N26" s="71">
        <v>0</v>
      </c>
      <c r="O26" s="70">
        <v>0</v>
      </c>
      <c r="P26" s="71">
        <v>0</v>
      </c>
      <c r="Q26" s="70">
        <v>0</v>
      </c>
      <c r="R26" s="71">
        <v>0</v>
      </c>
      <c r="S26" s="70">
        <v>0</v>
      </c>
      <c r="T26" s="71">
        <v>0</v>
      </c>
      <c r="U26" s="70">
        <v>0</v>
      </c>
      <c r="V26" s="71">
        <v>0</v>
      </c>
      <c r="W26" s="70">
        <v>0</v>
      </c>
      <c r="X26" s="71">
        <v>0</v>
      </c>
      <c r="Y26" s="70">
        <v>0</v>
      </c>
      <c r="Z26" s="71">
        <v>0</v>
      </c>
      <c r="AA26" s="70">
        <v>0</v>
      </c>
      <c r="AB26" s="71">
        <v>0</v>
      </c>
      <c r="AC26" s="54"/>
      <c r="AD26" s="55">
        <f t="shared" si="0"/>
        <v>0</v>
      </c>
      <c r="AE26" s="54"/>
    </row>
    <row r="27" spans="2:31" x14ac:dyDescent="0.3">
      <c r="B27" s="4" t="s">
        <v>292</v>
      </c>
      <c r="C27" s="4"/>
      <c r="D27" s="4"/>
      <c r="E27" s="70">
        <v>0</v>
      </c>
      <c r="F27" s="71">
        <v>0</v>
      </c>
      <c r="G27" s="70">
        <v>0</v>
      </c>
      <c r="H27" s="71">
        <v>0</v>
      </c>
      <c r="I27" s="70">
        <v>0</v>
      </c>
      <c r="J27" s="71">
        <v>0</v>
      </c>
      <c r="K27" s="70">
        <v>0</v>
      </c>
      <c r="L27" s="71">
        <v>0</v>
      </c>
      <c r="M27" s="70">
        <v>0</v>
      </c>
      <c r="N27" s="71">
        <v>0</v>
      </c>
      <c r="O27" s="70">
        <v>0</v>
      </c>
      <c r="P27" s="71">
        <v>0</v>
      </c>
      <c r="Q27" s="70">
        <v>0</v>
      </c>
      <c r="R27" s="71">
        <v>0</v>
      </c>
      <c r="S27" s="70">
        <v>0</v>
      </c>
      <c r="T27" s="71">
        <v>0</v>
      </c>
      <c r="U27" s="70">
        <v>0</v>
      </c>
      <c r="V27" s="71">
        <v>0</v>
      </c>
      <c r="W27" s="70">
        <v>0</v>
      </c>
      <c r="X27" s="71">
        <v>0</v>
      </c>
      <c r="Y27" s="70">
        <v>0</v>
      </c>
      <c r="Z27" s="71">
        <v>0</v>
      </c>
      <c r="AA27" s="70">
        <v>0</v>
      </c>
      <c r="AB27" s="71">
        <v>0</v>
      </c>
      <c r="AC27" s="54"/>
      <c r="AD27" s="55">
        <f t="shared" si="0"/>
        <v>0</v>
      </c>
      <c r="AE27" s="54"/>
    </row>
    <row r="28" spans="2:31" x14ac:dyDescent="0.3">
      <c r="B28" s="4" t="s">
        <v>273</v>
      </c>
      <c r="C28" s="4"/>
      <c r="D28" s="4"/>
      <c r="E28" s="70">
        <v>0</v>
      </c>
      <c r="F28" s="71">
        <v>0</v>
      </c>
      <c r="G28" s="70">
        <v>0</v>
      </c>
      <c r="H28" s="71">
        <v>0</v>
      </c>
      <c r="I28" s="70">
        <v>0</v>
      </c>
      <c r="J28" s="71">
        <v>0</v>
      </c>
      <c r="K28" s="70">
        <v>0</v>
      </c>
      <c r="L28" s="71">
        <v>0</v>
      </c>
      <c r="M28" s="70">
        <v>0</v>
      </c>
      <c r="N28" s="71">
        <v>0</v>
      </c>
      <c r="O28" s="70">
        <v>0</v>
      </c>
      <c r="P28" s="71">
        <v>0</v>
      </c>
      <c r="Q28" s="70">
        <v>0</v>
      </c>
      <c r="R28" s="71">
        <v>0</v>
      </c>
      <c r="S28" s="70">
        <v>0</v>
      </c>
      <c r="T28" s="71">
        <v>0</v>
      </c>
      <c r="U28" s="70">
        <v>0</v>
      </c>
      <c r="V28" s="71">
        <v>0</v>
      </c>
      <c r="W28" s="70">
        <v>0</v>
      </c>
      <c r="X28" s="71">
        <v>0</v>
      </c>
      <c r="Y28" s="70">
        <v>0</v>
      </c>
      <c r="Z28" s="71">
        <v>0</v>
      </c>
      <c r="AA28" s="70">
        <v>0</v>
      </c>
      <c r="AB28" s="71">
        <v>0</v>
      </c>
      <c r="AC28" s="54"/>
      <c r="AD28" s="55">
        <f t="shared" si="0"/>
        <v>0</v>
      </c>
      <c r="AE28" s="54"/>
    </row>
    <row r="29" spans="2:31" x14ac:dyDescent="0.3">
      <c r="B29" s="4" t="s">
        <v>274</v>
      </c>
      <c r="C29" s="4"/>
      <c r="D29" s="4"/>
      <c r="E29" s="70">
        <v>0</v>
      </c>
      <c r="F29" s="71">
        <v>0</v>
      </c>
      <c r="G29" s="70">
        <v>0</v>
      </c>
      <c r="H29" s="71">
        <v>0</v>
      </c>
      <c r="I29" s="70">
        <v>0</v>
      </c>
      <c r="J29" s="71">
        <v>0</v>
      </c>
      <c r="K29" s="70">
        <v>0</v>
      </c>
      <c r="L29" s="71">
        <v>0</v>
      </c>
      <c r="M29" s="70">
        <v>0</v>
      </c>
      <c r="N29" s="71">
        <v>0</v>
      </c>
      <c r="O29" s="70">
        <v>0</v>
      </c>
      <c r="P29" s="71">
        <v>0</v>
      </c>
      <c r="Q29" s="70">
        <v>0</v>
      </c>
      <c r="R29" s="71">
        <v>0</v>
      </c>
      <c r="S29" s="70">
        <v>0</v>
      </c>
      <c r="T29" s="71">
        <v>0</v>
      </c>
      <c r="U29" s="70">
        <v>0</v>
      </c>
      <c r="V29" s="71">
        <v>0</v>
      </c>
      <c r="W29" s="70">
        <v>0</v>
      </c>
      <c r="X29" s="71">
        <v>0</v>
      </c>
      <c r="Y29" s="70">
        <v>0</v>
      </c>
      <c r="Z29" s="71">
        <v>0</v>
      </c>
      <c r="AA29" s="70">
        <v>0</v>
      </c>
      <c r="AB29" s="71">
        <v>0</v>
      </c>
      <c r="AC29" s="54"/>
      <c r="AD29" s="55">
        <f t="shared" si="0"/>
        <v>0</v>
      </c>
      <c r="AE29" s="54"/>
    </row>
    <row r="30" spans="2:31" x14ac:dyDescent="0.3">
      <c r="B30" s="4" t="s">
        <v>275</v>
      </c>
      <c r="C30" s="4"/>
      <c r="D30" s="4"/>
      <c r="E30" s="70">
        <v>0</v>
      </c>
      <c r="F30" s="71">
        <v>0</v>
      </c>
      <c r="G30" s="70">
        <v>0</v>
      </c>
      <c r="H30" s="71">
        <v>0</v>
      </c>
      <c r="I30" s="70">
        <v>0</v>
      </c>
      <c r="J30" s="71">
        <v>0</v>
      </c>
      <c r="K30" s="70">
        <v>0</v>
      </c>
      <c r="L30" s="71">
        <v>0</v>
      </c>
      <c r="M30" s="70">
        <v>0</v>
      </c>
      <c r="N30" s="71">
        <v>0</v>
      </c>
      <c r="O30" s="70">
        <v>0</v>
      </c>
      <c r="P30" s="71">
        <v>0</v>
      </c>
      <c r="Q30" s="70">
        <v>0</v>
      </c>
      <c r="R30" s="71">
        <v>0</v>
      </c>
      <c r="S30" s="70">
        <v>0</v>
      </c>
      <c r="T30" s="71">
        <v>0</v>
      </c>
      <c r="U30" s="70">
        <v>0</v>
      </c>
      <c r="V30" s="71">
        <v>0</v>
      </c>
      <c r="W30" s="70">
        <v>0</v>
      </c>
      <c r="X30" s="71">
        <v>0</v>
      </c>
      <c r="Y30" s="70">
        <v>0</v>
      </c>
      <c r="Z30" s="71">
        <v>0</v>
      </c>
      <c r="AA30" s="70">
        <v>0</v>
      </c>
      <c r="AB30" s="71">
        <v>0</v>
      </c>
      <c r="AC30" s="54"/>
      <c r="AD30" s="55">
        <f t="shared" si="0"/>
        <v>0</v>
      </c>
      <c r="AE30" s="54"/>
    </row>
    <row r="31" spans="2:31" x14ac:dyDescent="0.3">
      <c r="B31" s="4" t="s">
        <v>276</v>
      </c>
      <c r="C31" s="4"/>
      <c r="D31" s="4"/>
      <c r="E31" s="70">
        <v>0</v>
      </c>
      <c r="F31" s="71">
        <v>0</v>
      </c>
      <c r="G31" s="70">
        <v>0</v>
      </c>
      <c r="H31" s="71">
        <v>0</v>
      </c>
      <c r="I31" s="70">
        <v>0</v>
      </c>
      <c r="J31" s="71">
        <v>0</v>
      </c>
      <c r="K31" s="70">
        <v>0</v>
      </c>
      <c r="L31" s="71">
        <v>0</v>
      </c>
      <c r="M31" s="70">
        <v>0</v>
      </c>
      <c r="N31" s="71">
        <v>0</v>
      </c>
      <c r="O31" s="70">
        <v>0</v>
      </c>
      <c r="P31" s="71">
        <v>0</v>
      </c>
      <c r="Q31" s="70">
        <v>0</v>
      </c>
      <c r="R31" s="71">
        <v>0</v>
      </c>
      <c r="S31" s="70">
        <v>0</v>
      </c>
      <c r="T31" s="71">
        <v>0</v>
      </c>
      <c r="U31" s="70">
        <v>0</v>
      </c>
      <c r="V31" s="71">
        <v>0</v>
      </c>
      <c r="W31" s="70">
        <v>0</v>
      </c>
      <c r="X31" s="71">
        <v>0</v>
      </c>
      <c r="Y31" s="70">
        <v>0</v>
      </c>
      <c r="Z31" s="71">
        <v>0</v>
      </c>
      <c r="AA31" s="70">
        <v>0</v>
      </c>
      <c r="AB31" s="71">
        <v>0</v>
      </c>
      <c r="AC31" s="54"/>
      <c r="AD31" s="55">
        <f t="shared" si="0"/>
        <v>0</v>
      </c>
      <c r="AE31" s="54"/>
    </row>
    <row r="32" spans="2:31" x14ac:dyDescent="0.3">
      <c r="B32" s="4" t="s">
        <v>277</v>
      </c>
      <c r="C32" s="4"/>
      <c r="D32" s="4"/>
      <c r="E32" s="70">
        <v>0</v>
      </c>
      <c r="F32" s="71">
        <v>0</v>
      </c>
      <c r="G32" s="70">
        <v>0</v>
      </c>
      <c r="H32" s="71">
        <v>0</v>
      </c>
      <c r="I32" s="70">
        <v>0</v>
      </c>
      <c r="J32" s="71">
        <v>0</v>
      </c>
      <c r="K32" s="70">
        <v>0</v>
      </c>
      <c r="L32" s="71">
        <v>0</v>
      </c>
      <c r="M32" s="70">
        <v>0</v>
      </c>
      <c r="N32" s="71">
        <v>0</v>
      </c>
      <c r="O32" s="70">
        <v>0</v>
      </c>
      <c r="P32" s="71">
        <v>0</v>
      </c>
      <c r="Q32" s="70">
        <v>0</v>
      </c>
      <c r="R32" s="71">
        <v>0</v>
      </c>
      <c r="S32" s="70">
        <v>0</v>
      </c>
      <c r="T32" s="71">
        <v>0</v>
      </c>
      <c r="U32" s="70">
        <v>0</v>
      </c>
      <c r="V32" s="71">
        <v>0</v>
      </c>
      <c r="W32" s="70">
        <v>0</v>
      </c>
      <c r="X32" s="71">
        <v>0</v>
      </c>
      <c r="Y32" s="70">
        <v>0</v>
      </c>
      <c r="Z32" s="71">
        <v>0</v>
      </c>
      <c r="AA32" s="70">
        <v>0</v>
      </c>
      <c r="AB32" s="71">
        <v>0</v>
      </c>
      <c r="AC32" s="54"/>
      <c r="AD32" s="55">
        <f t="shared" si="0"/>
        <v>0</v>
      </c>
      <c r="AE32" s="54"/>
    </row>
    <row r="33" spans="2:31" x14ac:dyDescent="0.3">
      <c r="B33" s="4" t="s">
        <v>278</v>
      </c>
      <c r="C33" s="4"/>
      <c r="D33" s="4"/>
      <c r="E33" s="70">
        <v>0</v>
      </c>
      <c r="F33" s="71">
        <v>0</v>
      </c>
      <c r="G33" s="70">
        <v>0</v>
      </c>
      <c r="H33" s="71">
        <v>0</v>
      </c>
      <c r="I33" s="70">
        <v>0</v>
      </c>
      <c r="J33" s="71">
        <v>0</v>
      </c>
      <c r="K33" s="70">
        <v>0</v>
      </c>
      <c r="L33" s="71">
        <v>0</v>
      </c>
      <c r="M33" s="70">
        <v>0</v>
      </c>
      <c r="N33" s="71">
        <v>0</v>
      </c>
      <c r="O33" s="70">
        <v>0</v>
      </c>
      <c r="P33" s="71">
        <v>0</v>
      </c>
      <c r="Q33" s="70">
        <v>0</v>
      </c>
      <c r="R33" s="71">
        <v>0</v>
      </c>
      <c r="S33" s="70">
        <v>0</v>
      </c>
      <c r="T33" s="71">
        <v>0</v>
      </c>
      <c r="U33" s="70">
        <v>0</v>
      </c>
      <c r="V33" s="71">
        <v>0</v>
      </c>
      <c r="W33" s="70">
        <v>0</v>
      </c>
      <c r="X33" s="71">
        <v>0</v>
      </c>
      <c r="Y33" s="70">
        <v>0</v>
      </c>
      <c r="Z33" s="71">
        <v>0</v>
      </c>
      <c r="AA33" s="70">
        <v>0</v>
      </c>
      <c r="AB33" s="71">
        <v>0</v>
      </c>
      <c r="AC33" s="54"/>
      <c r="AD33" s="55">
        <f t="shared" si="0"/>
        <v>0</v>
      </c>
      <c r="AE33" s="54"/>
    </row>
    <row r="34" spans="2:31" x14ac:dyDescent="0.3">
      <c r="B34" s="4" t="s">
        <v>279</v>
      </c>
      <c r="C34" s="4"/>
      <c r="D34" s="4"/>
      <c r="E34" s="70">
        <v>0</v>
      </c>
      <c r="F34" s="71">
        <v>0</v>
      </c>
      <c r="G34" s="70">
        <v>0</v>
      </c>
      <c r="H34" s="71">
        <v>0</v>
      </c>
      <c r="I34" s="70">
        <v>0</v>
      </c>
      <c r="J34" s="71">
        <v>0</v>
      </c>
      <c r="K34" s="70">
        <v>0</v>
      </c>
      <c r="L34" s="71">
        <v>0</v>
      </c>
      <c r="M34" s="70">
        <v>0</v>
      </c>
      <c r="N34" s="71">
        <v>0</v>
      </c>
      <c r="O34" s="70">
        <v>0</v>
      </c>
      <c r="P34" s="71">
        <v>0</v>
      </c>
      <c r="Q34" s="70">
        <v>0</v>
      </c>
      <c r="R34" s="71">
        <v>0</v>
      </c>
      <c r="S34" s="70">
        <v>0</v>
      </c>
      <c r="T34" s="71">
        <v>0</v>
      </c>
      <c r="U34" s="70">
        <v>0</v>
      </c>
      <c r="V34" s="71">
        <v>0</v>
      </c>
      <c r="W34" s="70">
        <v>0</v>
      </c>
      <c r="X34" s="71">
        <v>0</v>
      </c>
      <c r="Y34" s="70">
        <v>0</v>
      </c>
      <c r="Z34" s="71">
        <v>0</v>
      </c>
      <c r="AA34" s="70">
        <v>0</v>
      </c>
      <c r="AB34" s="71">
        <v>0</v>
      </c>
      <c r="AC34" s="54"/>
      <c r="AD34" s="55">
        <f t="shared" si="0"/>
        <v>0</v>
      </c>
      <c r="AE34" s="54"/>
    </row>
    <row r="35" spans="2:31" x14ac:dyDescent="0.3">
      <c r="B35" s="4" t="s">
        <v>280</v>
      </c>
      <c r="C35" s="4"/>
      <c r="D35" s="4"/>
      <c r="E35" s="70">
        <v>0</v>
      </c>
      <c r="F35" s="71">
        <v>0</v>
      </c>
      <c r="G35" s="70">
        <v>0</v>
      </c>
      <c r="H35" s="71">
        <v>0</v>
      </c>
      <c r="I35" s="70">
        <v>0</v>
      </c>
      <c r="J35" s="71">
        <v>0</v>
      </c>
      <c r="K35" s="70">
        <v>0</v>
      </c>
      <c r="L35" s="71">
        <v>0</v>
      </c>
      <c r="M35" s="70">
        <v>0</v>
      </c>
      <c r="N35" s="71">
        <v>0</v>
      </c>
      <c r="O35" s="70">
        <v>0</v>
      </c>
      <c r="P35" s="71">
        <v>0</v>
      </c>
      <c r="Q35" s="70">
        <v>0</v>
      </c>
      <c r="R35" s="71">
        <v>0</v>
      </c>
      <c r="S35" s="70">
        <v>0</v>
      </c>
      <c r="T35" s="71">
        <v>0</v>
      </c>
      <c r="U35" s="70">
        <v>0</v>
      </c>
      <c r="V35" s="71">
        <v>0</v>
      </c>
      <c r="W35" s="70">
        <v>0</v>
      </c>
      <c r="X35" s="71">
        <v>0</v>
      </c>
      <c r="Y35" s="70">
        <v>0</v>
      </c>
      <c r="Z35" s="71">
        <v>0</v>
      </c>
      <c r="AA35" s="70">
        <v>0</v>
      </c>
      <c r="AB35" s="71">
        <v>0</v>
      </c>
      <c r="AC35" s="54"/>
      <c r="AD35" s="55">
        <f t="shared" si="0"/>
        <v>0</v>
      </c>
      <c r="AE35" s="54"/>
    </row>
    <row r="36" spans="2:31" x14ac:dyDescent="0.3">
      <c r="B36" s="4" t="s">
        <v>281</v>
      </c>
      <c r="C36" s="4"/>
      <c r="D36" s="4"/>
      <c r="E36" s="70">
        <v>0</v>
      </c>
      <c r="F36" s="71">
        <v>0</v>
      </c>
      <c r="G36" s="70">
        <v>0</v>
      </c>
      <c r="H36" s="71">
        <v>0</v>
      </c>
      <c r="I36" s="70">
        <v>0</v>
      </c>
      <c r="J36" s="71">
        <v>0</v>
      </c>
      <c r="K36" s="70">
        <v>0</v>
      </c>
      <c r="L36" s="71">
        <v>0</v>
      </c>
      <c r="M36" s="70">
        <v>0</v>
      </c>
      <c r="N36" s="71">
        <v>0</v>
      </c>
      <c r="O36" s="70">
        <v>0</v>
      </c>
      <c r="P36" s="71">
        <v>0</v>
      </c>
      <c r="Q36" s="70">
        <v>0</v>
      </c>
      <c r="R36" s="71">
        <v>0</v>
      </c>
      <c r="S36" s="70">
        <v>0</v>
      </c>
      <c r="T36" s="71">
        <v>0</v>
      </c>
      <c r="U36" s="70">
        <v>0</v>
      </c>
      <c r="V36" s="71">
        <v>0</v>
      </c>
      <c r="W36" s="70">
        <v>0</v>
      </c>
      <c r="X36" s="71">
        <v>0</v>
      </c>
      <c r="Y36" s="70">
        <v>0</v>
      </c>
      <c r="Z36" s="71">
        <v>0</v>
      </c>
      <c r="AA36" s="70">
        <v>0</v>
      </c>
      <c r="AB36" s="71">
        <v>0</v>
      </c>
      <c r="AC36" s="54"/>
      <c r="AD36" s="55">
        <f t="shared" si="0"/>
        <v>0</v>
      </c>
      <c r="AE36" s="54"/>
    </row>
    <row r="37" spans="2:31" x14ac:dyDescent="0.3">
      <c r="B37" s="12" t="s">
        <v>2</v>
      </c>
      <c r="C37" s="12"/>
      <c r="D37" s="12"/>
      <c r="E37" s="13">
        <f t="shared" ref="E37:AB37" si="1">SUM(E8:E36)</f>
        <v>0</v>
      </c>
      <c r="F37" s="13">
        <f t="shared" si="1"/>
        <v>0</v>
      </c>
      <c r="G37" s="13">
        <f t="shared" si="1"/>
        <v>0</v>
      </c>
      <c r="H37" s="13">
        <f t="shared" si="1"/>
        <v>0</v>
      </c>
      <c r="I37" s="13">
        <f t="shared" si="1"/>
        <v>0</v>
      </c>
      <c r="J37" s="13">
        <f t="shared" si="1"/>
        <v>0</v>
      </c>
      <c r="K37" s="13">
        <f t="shared" si="1"/>
        <v>0</v>
      </c>
      <c r="L37" s="13">
        <f t="shared" si="1"/>
        <v>0</v>
      </c>
      <c r="M37" s="13">
        <f t="shared" si="1"/>
        <v>0</v>
      </c>
      <c r="N37" s="13">
        <f t="shared" si="1"/>
        <v>0</v>
      </c>
      <c r="O37" s="13">
        <f t="shared" si="1"/>
        <v>0</v>
      </c>
      <c r="P37" s="13">
        <f t="shared" si="1"/>
        <v>0</v>
      </c>
      <c r="Q37" s="13">
        <f t="shared" si="1"/>
        <v>0</v>
      </c>
      <c r="R37" s="13">
        <f t="shared" si="1"/>
        <v>0</v>
      </c>
      <c r="S37" s="13">
        <f t="shared" si="1"/>
        <v>0</v>
      </c>
      <c r="T37" s="13">
        <f t="shared" si="1"/>
        <v>0</v>
      </c>
      <c r="U37" s="13">
        <f t="shared" si="1"/>
        <v>0</v>
      </c>
      <c r="V37" s="13">
        <f t="shared" si="1"/>
        <v>0</v>
      </c>
      <c r="W37" s="13">
        <f t="shared" si="1"/>
        <v>0</v>
      </c>
      <c r="X37" s="13">
        <f t="shared" si="1"/>
        <v>0</v>
      </c>
      <c r="Y37" s="13">
        <f t="shared" si="1"/>
        <v>0</v>
      </c>
      <c r="Z37" s="13">
        <f t="shared" si="1"/>
        <v>0</v>
      </c>
      <c r="AA37" s="13">
        <f t="shared" si="1"/>
        <v>0</v>
      </c>
      <c r="AB37" s="13">
        <f t="shared" si="1"/>
        <v>0</v>
      </c>
      <c r="AC37" s="56"/>
      <c r="AD37" s="67">
        <f>SUM(AC8:AE36)</f>
        <v>0</v>
      </c>
      <c r="AE37" s="56"/>
    </row>
    <row r="38" spans="2:31" x14ac:dyDescent="0.3">
      <c r="B38" s="14"/>
      <c r="C38" s="15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</row>
    <row r="39" spans="2:31" x14ac:dyDescent="0.3">
      <c r="B39" s="14"/>
      <c r="C39" s="15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</row>
    <row r="40" spans="2:31" x14ac:dyDescent="0.3">
      <c r="B40" s="8">
        <f>+B5+1</f>
        <v>45932</v>
      </c>
    </row>
    <row r="41" spans="2:31" x14ac:dyDescent="0.3">
      <c r="B41" s="8"/>
    </row>
    <row r="42" spans="2:31" x14ac:dyDescent="0.3">
      <c r="B42" s="9" t="s">
        <v>81</v>
      </c>
      <c r="C42" s="10"/>
      <c r="D42" s="10"/>
      <c r="E42" s="11">
        <v>1</v>
      </c>
      <c r="F42" s="11">
        <v>2</v>
      </c>
      <c r="G42" s="11">
        <v>3</v>
      </c>
      <c r="H42" s="11">
        <v>4</v>
      </c>
      <c r="I42" s="11">
        <v>5</v>
      </c>
      <c r="J42" s="11">
        <v>6</v>
      </c>
      <c r="K42" s="11">
        <v>7</v>
      </c>
      <c r="L42" s="11">
        <v>8</v>
      </c>
      <c r="M42" s="11">
        <v>9</v>
      </c>
      <c r="N42" s="11">
        <v>10</v>
      </c>
      <c r="O42" s="11">
        <v>11</v>
      </c>
      <c r="P42" s="11">
        <v>12</v>
      </c>
      <c r="Q42" s="11">
        <v>13</v>
      </c>
      <c r="R42" s="11">
        <v>14</v>
      </c>
      <c r="S42" s="11">
        <v>15</v>
      </c>
      <c r="T42" s="11">
        <v>16</v>
      </c>
      <c r="U42" s="11">
        <v>17</v>
      </c>
      <c r="V42" s="11">
        <v>18</v>
      </c>
      <c r="W42" s="11">
        <v>19</v>
      </c>
      <c r="X42" s="11">
        <v>20</v>
      </c>
      <c r="Y42" s="11">
        <v>21</v>
      </c>
      <c r="Z42" s="11">
        <v>22</v>
      </c>
      <c r="AA42" s="11">
        <v>23</v>
      </c>
      <c r="AB42" s="11">
        <v>24</v>
      </c>
      <c r="AC42" s="100" t="s">
        <v>2</v>
      </c>
      <c r="AD42" s="100"/>
      <c r="AE42" s="100"/>
    </row>
    <row r="43" spans="2:31" x14ac:dyDescent="0.3">
      <c r="B43" s="4" t="s">
        <v>252</v>
      </c>
      <c r="C43" s="4"/>
      <c r="D43" s="4"/>
      <c r="E43" s="68">
        <v>0</v>
      </c>
      <c r="F43" s="69">
        <v>0</v>
      </c>
      <c r="G43" s="68">
        <v>0</v>
      </c>
      <c r="H43" s="69">
        <v>0</v>
      </c>
      <c r="I43" s="68">
        <v>0</v>
      </c>
      <c r="J43" s="69">
        <v>0</v>
      </c>
      <c r="K43" s="68">
        <v>0</v>
      </c>
      <c r="L43" s="69">
        <v>0</v>
      </c>
      <c r="M43" s="68">
        <v>0</v>
      </c>
      <c r="N43" s="69">
        <v>0</v>
      </c>
      <c r="O43" s="68">
        <v>0</v>
      </c>
      <c r="P43" s="69">
        <v>0</v>
      </c>
      <c r="Q43" s="68">
        <v>0</v>
      </c>
      <c r="R43" s="69">
        <v>0</v>
      </c>
      <c r="S43" s="68">
        <v>0</v>
      </c>
      <c r="T43" s="69">
        <v>0</v>
      </c>
      <c r="U43" s="68">
        <v>0</v>
      </c>
      <c r="V43" s="69">
        <v>0</v>
      </c>
      <c r="W43" s="68">
        <v>0</v>
      </c>
      <c r="X43" s="69">
        <v>0</v>
      </c>
      <c r="Y43" s="68">
        <v>0</v>
      </c>
      <c r="Z43" s="69">
        <v>0</v>
      </c>
      <c r="AA43" s="68">
        <v>0</v>
      </c>
      <c r="AB43" s="69">
        <v>0</v>
      </c>
      <c r="AC43" s="56"/>
      <c r="AD43" s="57">
        <f>SUM(E43:AB43)</f>
        <v>0</v>
      </c>
      <c r="AE43" s="56"/>
    </row>
    <row r="44" spans="2:31" x14ac:dyDescent="0.3">
      <c r="B44" s="4" t="s">
        <v>253</v>
      </c>
      <c r="C44" s="4"/>
      <c r="D44" s="4"/>
      <c r="E44" s="70">
        <v>0</v>
      </c>
      <c r="F44" s="71">
        <v>0</v>
      </c>
      <c r="G44" s="70">
        <v>0</v>
      </c>
      <c r="H44" s="71">
        <v>0</v>
      </c>
      <c r="I44" s="70">
        <v>0</v>
      </c>
      <c r="J44" s="71">
        <v>0</v>
      </c>
      <c r="K44" s="70">
        <v>0</v>
      </c>
      <c r="L44" s="71">
        <v>0</v>
      </c>
      <c r="M44" s="70">
        <v>0</v>
      </c>
      <c r="N44" s="71">
        <v>0</v>
      </c>
      <c r="O44" s="70">
        <v>0</v>
      </c>
      <c r="P44" s="71">
        <v>0</v>
      </c>
      <c r="Q44" s="70">
        <v>0</v>
      </c>
      <c r="R44" s="71">
        <v>0</v>
      </c>
      <c r="S44" s="70">
        <v>0</v>
      </c>
      <c r="T44" s="71">
        <v>0</v>
      </c>
      <c r="U44" s="70">
        <v>0</v>
      </c>
      <c r="V44" s="71">
        <v>0</v>
      </c>
      <c r="W44" s="70">
        <v>0</v>
      </c>
      <c r="X44" s="71">
        <v>0</v>
      </c>
      <c r="Y44" s="70">
        <v>0</v>
      </c>
      <c r="Z44" s="71">
        <v>0</v>
      </c>
      <c r="AA44" s="70">
        <v>0</v>
      </c>
      <c r="AB44" s="71">
        <v>0</v>
      </c>
      <c r="AC44" s="54"/>
      <c r="AD44" s="55">
        <f>SUM(E44:AB44)</f>
        <v>0</v>
      </c>
      <c r="AE44" s="54"/>
    </row>
    <row r="45" spans="2:31" x14ac:dyDescent="0.3">
      <c r="B45" s="4" t="s">
        <v>254</v>
      </c>
      <c r="C45" s="4"/>
      <c r="D45" s="4"/>
      <c r="E45" s="70">
        <v>0</v>
      </c>
      <c r="F45" s="71">
        <v>0</v>
      </c>
      <c r="G45" s="70">
        <v>0</v>
      </c>
      <c r="H45" s="71">
        <v>0</v>
      </c>
      <c r="I45" s="70">
        <v>0</v>
      </c>
      <c r="J45" s="71">
        <v>0</v>
      </c>
      <c r="K45" s="70">
        <v>0</v>
      </c>
      <c r="L45" s="71">
        <v>0</v>
      </c>
      <c r="M45" s="70">
        <v>0</v>
      </c>
      <c r="N45" s="71">
        <v>0</v>
      </c>
      <c r="O45" s="70">
        <v>0</v>
      </c>
      <c r="P45" s="71">
        <v>0</v>
      </c>
      <c r="Q45" s="70">
        <v>0</v>
      </c>
      <c r="R45" s="71">
        <v>0</v>
      </c>
      <c r="S45" s="70">
        <v>0</v>
      </c>
      <c r="T45" s="71">
        <v>0</v>
      </c>
      <c r="U45" s="70">
        <v>0</v>
      </c>
      <c r="V45" s="71">
        <v>0</v>
      </c>
      <c r="W45" s="70">
        <v>0</v>
      </c>
      <c r="X45" s="71">
        <v>0</v>
      </c>
      <c r="Y45" s="70">
        <v>0</v>
      </c>
      <c r="Z45" s="71">
        <v>0</v>
      </c>
      <c r="AA45" s="70">
        <v>0</v>
      </c>
      <c r="AB45" s="71">
        <v>0</v>
      </c>
      <c r="AC45" s="54"/>
      <c r="AD45" s="55">
        <f t="shared" ref="AD45:AD71" si="2">SUM(E45:AB45)</f>
        <v>0</v>
      </c>
      <c r="AE45" s="54"/>
    </row>
    <row r="46" spans="2:31" x14ac:dyDescent="0.3">
      <c r="B46" s="4" t="s">
        <v>282</v>
      </c>
      <c r="C46" s="4"/>
      <c r="D46" s="4"/>
      <c r="E46" s="70">
        <v>0</v>
      </c>
      <c r="F46" s="71">
        <v>0</v>
      </c>
      <c r="G46" s="70">
        <v>0</v>
      </c>
      <c r="H46" s="71">
        <v>0</v>
      </c>
      <c r="I46" s="70">
        <v>0</v>
      </c>
      <c r="J46" s="71">
        <v>0</v>
      </c>
      <c r="K46" s="70">
        <v>0</v>
      </c>
      <c r="L46" s="71">
        <v>0</v>
      </c>
      <c r="M46" s="70">
        <v>0</v>
      </c>
      <c r="N46" s="71">
        <v>0</v>
      </c>
      <c r="O46" s="70">
        <v>0</v>
      </c>
      <c r="P46" s="71">
        <v>0</v>
      </c>
      <c r="Q46" s="70">
        <v>0</v>
      </c>
      <c r="R46" s="71">
        <v>0</v>
      </c>
      <c r="S46" s="70">
        <v>0</v>
      </c>
      <c r="T46" s="71">
        <v>0</v>
      </c>
      <c r="U46" s="70">
        <v>0</v>
      </c>
      <c r="V46" s="71">
        <v>0</v>
      </c>
      <c r="W46" s="70">
        <v>0</v>
      </c>
      <c r="X46" s="71">
        <v>0</v>
      </c>
      <c r="Y46" s="70">
        <v>0</v>
      </c>
      <c r="Z46" s="71">
        <v>0</v>
      </c>
      <c r="AA46" s="70">
        <v>0</v>
      </c>
      <c r="AB46" s="71">
        <v>0</v>
      </c>
      <c r="AC46" s="54"/>
      <c r="AD46" s="55">
        <f t="shared" si="2"/>
        <v>0</v>
      </c>
      <c r="AE46" s="54"/>
    </row>
    <row r="47" spans="2:31" x14ac:dyDescent="0.3">
      <c r="B47" s="4" t="s">
        <v>283</v>
      </c>
      <c r="C47" s="4"/>
      <c r="D47" s="4"/>
      <c r="E47" s="70">
        <v>0</v>
      </c>
      <c r="F47" s="71">
        <v>0</v>
      </c>
      <c r="G47" s="70">
        <v>0</v>
      </c>
      <c r="H47" s="71">
        <v>0</v>
      </c>
      <c r="I47" s="70">
        <v>0</v>
      </c>
      <c r="J47" s="71">
        <v>0</v>
      </c>
      <c r="K47" s="70">
        <v>0</v>
      </c>
      <c r="L47" s="71">
        <v>0</v>
      </c>
      <c r="M47" s="70">
        <v>0</v>
      </c>
      <c r="N47" s="71">
        <v>0</v>
      </c>
      <c r="O47" s="70">
        <v>0</v>
      </c>
      <c r="P47" s="71">
        <v>0</v>
      </c>
      <c r="Q47" s="70">
        <v>0</v>
      </c>
      <c r="R47" s="71">
        <v>0</v>
      </c>
      <c r="S47" s="70">
        <v>0</v>
      </c>
      <c r="T47" s="71">
        <v>0</v>
      </c>
      <c r="U47" s="70">
        <v>0</v>
      </c>
      <c r="V47" s="71">
        <v>0</v>
      </c>
      <c r="W47" s="70">
        <v>0</v>
      </c>
      <c r="X47" s="71">
        <v>0</v>
      </c>
      <c r="Y47" s="70">
        <v>0</v>
      </c>
      <c r="Z47" s="71">
        <v>0</v>
      </c>
      <c r="AA47" s="70">
        <v>0</v>
      </c>
      <c r="AB47" s="71">
        <v>0</v>
      </c>
      <c r="AC47" s="54"/>
      <c r="AD47" s="55">
        <f t="shared" si="2"/>
        <v>0</v>
      </c>
      <c r="AE47" s="54"/>
    </row>
    <row r="48" spans="2:31" x14ac:dyDescent="0.3">
      <c r="B48" s="4" t="s">
        <v>255</v>
      </c>
      <c r="C48" s="4"/>
      <c r="D48" s="4"/>
      <c r="E48" s="70">
        <v>0</v>
      </c>
      <c r="F48" s="71">
        <v>0</v>
      </c>
      <c r="G48" s="70">
        <v>0</v>
      </c>
      <c r="H48" s="71">
        <v>0</v>
      </c>
      <c r="I48" s="70">
        <v>0</v>
      </c>
      <c r="J48" s="71">
        <v>0</v>
      </c>
      <c r="K48" s="70">
        <v>0</v>
      </c>
      <c r="L48" s="71">
        <v>0</v>
      </c>
      <c r="M48" s="70">
        <v>0</v>
      </c>
      <c r="N48" s="71">
        <v>0</v>
      </c>
      <c r="O48" s="70">
        <v>0</v>
      </c>
      <c r="P48" s="71">
        <v>0</v>
      </c>
      <c r="Q48" s="70">
        <v>0</v>
      </c>
      <c r="R48" s="71">
        <v>0</v>
      </c>
      <c r="S48" s="70">
        <v>0</v>
      </c>
      <c r="T48" s="71">
        <v>0</v>
      </c>
      <c r="U48" s="70">
        <v>0</v>
      </c>
      <c r="V48" s="71">
        <v>0</v>
      </c>
      <c r="W48" s="70">
        <v>0</v>
      </c>
      <c r="X48" s="71">
        <v>0</v>
      </c>
      <c r="Y48" s="70">
        <v>0</v>
      </c>
      <c r="Z48" s="71">
        <v>0</v>
      </c>
      <c r="AA48" s="70">
        <v>0</v>
      </c>
      <c r="AB48" s="71">
        <v>0</v>
      </c>
      <c r="AC48" s="54"/>
      <c r="AD48" s="55">
        <f t="shared" si="2"/>
        <v>0</v>
      </c>
      <c r="AE48" s="54"/>
    </row>
    <row r="49" spans="2:31" x14ac:dyDescent="0.3">
      <c r="B49" s="4" t="s">
        <v>256</v>
      </c>
      <c r="C49" s="4"/>
      <c r="D49" s="4"/>
      <c r="E49" s="70">
        <v>0</v>
      </c>
      <c r="F49" s="71">
        <v>0</v>
      </c>
      <c r="G49" s="70">
        <v>0</v>
      </c>
      <c r="H49" s="71">
        <v>0</v>
      </c>
      <c r="I49" s="70">
        <v>0</v>
      </c>
      <c r="J49" s="71">
        <v>0</v>
      </c>
      <c r="K49" s="70">
        <v>0</v>
      </c>
      <c r="L49" s="71">
        <v>0</v>
      </c>
      <c r="M49" s="70">
        <v>0</v>
      </c>
      <c r="N49" s="71">
        <v>0</v>
      </c>
      <c r="O49" s="70">
        <v>0</v>
      </c>
      <c r="P49" s="71">
        <v>0</v>
      </c>
      <c r="Q49" s="70">
        <v>0</v>
      </c>
      <c r="R49" s="71">
        <v>0</v>
      </c>
      <c r="S49" s="70">
        <v>0</v>
      </c>
      <c r="T49" s="71">
        <v>0</v>
      </c>
      <c r="U49" s="70">
        <v>0</v>
      </c>
      <c r="V49" s="71">
        <v>0</v>
      </c>
      <c r="W49" s="70">
        <v>0</v>
      </c>
      <c r="X49" s="71">
        <v>0</v>
      </c>
      <c r="Y49" s="70">
        <v>0</v>
      </c>
      <c r="Z49" s="71">
        <v>0</v>
      </c>
      <c r="AA49" s="70">
        <v>0</v>
      </c>
      <c r="AB49" s="71">
        <v>0</v>
      </c>
      <c r="AC49" s="54"/>
      <c r="AD49" s="55">
        <f t="shared" si="2"/>
        <v>0</v>
      </c>
      <c r="AE49" s="54"/>
    </row>
    <row r="50" spans="2:31" x14ac:dyDescent="0.3">
      <c r="B50" s="4" t="s">
        <v>266</v>
      </c>
      <c r="C50" s="4"/>
      <c r="D50" s="4"/>
      <c r="E50" s="70">
        <v>0</v>
      </c>
      <c r="F50" s="71">
        <v>0</v>
      </c>
      <c r="G50" s="70">
        <v>0</v>
      </c>
      <c r="H50" s="71">
        <v>0</v>
      </c>
      <c r="I50" s="70">
        <v>0</v>
      </c>
      <c r="J50" s="71">
        <v>0</v>
      </c>
      <c r="K50" s="70">
        <v>0</v>
      </c>
      <c r="L50" s="71">
        <v>0</v>
      </c>
      <c r="M50" s="70">
        <v>0</v>
      </c>
      <c r="N50" s="71">
        <v>0</v>
      </c>
      <c r="O50" s="70">
        <v>0</v>
      </c>
      <c r="P50" s="71">
        <v>0</v>
      </c>
      <c r="Q50" s="70">
        <v>0</v>
      </c>
      <c r="R50" s="71">
        <v>0</v>
      </c>
      <c r="S50" s="70">
        <v>0</v>
      </c>
      <c r="T50" s="71">
        <v>0</v>
      </c>
      <c r="U50" s="70">
        <v>0</v>
      </c>
      <c r="V50" s="71">
        <v>0</v>
      </c>
      <c r="W50" s="70">
        <v>0</v>
      </c>
      <c r="X50" s="71">
        <v>0</v>
      </c>
      <c r="Y50" s="70">
        <v>0</v>
      </c>
      <c r="Z50" s="71">
        <v>0</v>
      </c>
      <c r="AA50" s="70">
        <v>0</v>
      </c>
      <c r="AB50" s="71">
        <v>0</v>
      </c>
      <c r="AC50" s="54"/>
      <c r="AD50" s="55">
        <f t="shared" si="2"/>
        <v>0</v>
      </c>
      <c r="AE50" s="54"/>
    </row>
    <row r="51" spans="2:31" x14ac:dyDescent="0.3">
      <c r="B51" s="4" t="s">
        <v>267</v>
      </c>
      <c r="C51" s="4"/>
      <c r="D51" s="4"/>
      <c r="E51" s="70">
        <v>0</v>
      </c>
      <c r="F51" s="71">
        <v>0</v>
      </c>
      <c r="G51" s="70">
        <v>0</v>
      </c>
      <c r="H51" s="71">
        <v>0</v>
      </c>
      <c r="I51" s="70">
        <v>0</v>
      </c>
      <c r="J51" s="71">
        <v>0</v>
      </c>
      <c r="K51" s="70">
        <v>0</v>
      </c>
      <c r="L51" s="71">
        <v>0</v>
      </c>
      <c r="M51" s="70">
        <v>0</v>
      </c>
      <c r="N51" s="71">
        <v>0</v>
      </c>
      <c r="O51" s="70">
        <v>0</v>
      </c>
      <c r="P51" s="71">
        <v>0</v>
      </c>
      <c r="Q51" s="70">
        <v>0</v>
      </c>
      <c r="R51" s="71">
        <v>0</v>
      </c>
      <c r="S51" s="70">
        <v>0</v>
      </c>
      <c r="T51" s="71">
        <v>0</v>
      </c>
      <c r="U51" s="70">
        <v>0</v>
      </c>
      <c r="V51" s="71">
        <v>0</v>
      </c>
      <c r="W51" s="70">
        <v>0</v>
      </c>
      <c r="X51" s="71">
        <v>0</v>
      </c>
      <c r="Y51" s="70">
        <v>0</v>
      </c>
      <c r="Z51" s="71">
        <v>0</v>
      </c>
      <c r="AA51" s="70">
        <v>0</v>
      </c>
      <c r="AB51" s="71">
        <v>0</v>
      </c>
      <c r="AC51" s="54"/>
      <c r="AD51" s="55">
        <f t="shared" si="2"/>
        <v>0</v>
      </c>
      <c r="AE51" s="54"/>
    </row>
    <row r="52" spans="2:31" x14ac:dyDescent="0.3">
      <c r="B52" s="4" t="s">
        <v>268</v>
      </c>
      <c r="C52" s="4"/>
      <c r="D52" s="4"/>
      <c r="E52" s="70">
        <v>0</v>
      </c>
      <c r="F52" s="71">
        <v>0</v>
      </c>
      <c r="G52" s="70">
        <v>0</v>
      </c>
      <c r="H52" s="71">
        <v>0</v>
      </c>
      <c r="I52" s="70">
        <v>0</v>
      </c>
      <c r="J52" s="71">
        <v>0</v>
      </c>
      <c r="K52" s="70">
        <v>0</v>
      </c>
      <c r="L52" s="71">
        <v>0</v>
      </c>
      <c r="M52" s="70">
        <v>0</v>
      </c>
      <c r="N52" s="71">
        <v>0</v>
      </c>
      <c r="O52" s="70">
        <v>0</v>
      </c>
      <c r="P52" s="71">
        <v>0</v>
      </c>
      <c r="Q52" s="70">
        <v>0</v>
      </c>
      <c r="R52" s="71">
        <v>0</v>
      </c>
      <c r="S52" s="70">
        <v>0</v>
      </c>
      <c r="T52" s="71">
        <v>0</v>
      </c>
      <c r="U52" s="70">
        <v>0</v>
      </c>
      <c r="V52" s="71">
        <v>0</v>
      </c>
      <c r="W52" s="70">
        <v>0</v>
      </c>
      <c r="X52" s="71">
        <v>0</v>
      </c>
      <c r="Y52" s="70">
        <v>0</v>
      </c>
      <c r="Z52" s="71">
        <v>0</v>
      </c>
      <c r="AA52" s="70">
        <v>0</v>
      </c>
      <c r="AB52" s="71">
        <v>0</v>
      </c>
      <c r="AC52" s="54"/>
      <c r="AD52" s="55">
        <f t="shared" si="2"/>
        <v>0</v>
      </c>
      <c r="AE52" s="54"/>
    </row>
    <row r="53" spans="2:31" x14ac:dyDescent="0.3">
      <c r="B53" s="4" t="s">
        <v>257</v>
      </c>
      <c r="C53" s="4"/>
      <c r="D53" s="4"/>
      <c r="E53" s="70">
        <v>0</v>
      </c>
      <c r="F53" s="71">
        <v>0</v>
      </c>
      <c r="G53" s="70">
        <v>0</v>
      </c>
      <c r="H53" s="71">
        <v>0</v>
      </c>
      <c r="I53" s="70">
        <v>0</v>
      </c>
      <c r="J53" s="71">
        <v>0</v>
      </c>
      <c r="K53" s="70">
        <v>0</v>
      </c>
      <c r="L53" s="71">
        <v>0</v>
      </c>
      <c r="M53" s="70">
        <v>0</v>
      </c>
      <c r="N53" s="71">
        <v>0</v>
      </c>
      <c r="O53" s="70">
        <v>0</v>
      </c>
      <c r="P53" s="71">
        <v>0</v>
      </c>
      <c r="Q53" s="70">
        <v>0</v>
      </c>
      <c r="R53" s="71">
        <v>0</v>
      </c>
      <c r="S53" s="70">
        <v>0</v>
      </c>
      <c r="T53" s="71">
        <v>0</v>
      </c>
      <c r="U53" s="70">
        <v>0</v>
      </c>
      <c r="V53" s="71">
        <v>0</v>
      </c>
      <c r="W53" s="70">
        <v>0</v>
      </c>
      <c r="X53" s="71">
        <v>0</v>
      </c>
      <c r="Y53" s="70">
        <v>0</v>
      </c>
      <c r="Z53" s="71">
        <v>0</v>
      </c>
      <c r="AA53" s="70">
        <v>0</v>
      </c>
      <c r="AB53" s="71">
        <v>0</v>
      </c>
      <c r="AC53" s="54"/>
      <c r="AD53" s="55">
        <f t="shared" si="2"/>
        <v>0</v>
      </c>
      <c r="AE53" s="54"/>
    </row>
    <row r="54" spans="2:31" x14ac:dyDescent="0.3">
      <c r="B54" s="4" t="s">
        <v>258</v>
      </c>
      <c r="C54" s="4"/>
      <c r="D54" s="4"/>
      <c r="E54" s="70">
        <v>0</v>
      </c>
      <c r="F54" s="71">
        <v>0</v>
      </c>
      <c r="G54" s="70">
        <v>0</v>
      </c>
      <c r="H54" s="71">
        <v>0</v>
      </c>
      <c r="I54" s="70">
        <v>0</v>
      </c>
      <c r="J54" s="71">
        <v>0</v>
      </c>
      <c r="K54" s="70">
        <v>0</v>
      </c>
      <c r="L54" s="71">
        <v>0</v>
      </c>
      <c r="M54" s="70">
        <v>0</v>
      </c>
      <c r="N54" s="71">
        <v>0</v>
      </c>
      <c r="O54" s="70">
        <v>0</v>
      </c>
      <c r="P54" s="71">
        <v>0</v>
      </c>
      <c r="Q54" s="70">
        <v>0</v>
      </c>
      <c r="R54" s="71">
        <v>0</v>
      </c>
      <c r="S54" s="70">
        <v>0</v>
      </c>
      <c r="T54" s="71">
        <v>0</v>
      </c>
      <c r="U54" s="70">
        <v>0</v>
      </c>
      <c r="V54" s="71">
        <v>0</v>
      </c>
      <c r="W54" s="70">
        <v>0</v>
      </c>
      <c r="X54" s="71">
        <v>0</v>
      </c>
      <c r="Y54" s="70">
        <v>0</v>
      </c>
      <c r="Z54" s="71">
        <v>0</v>
      </c>
      <c r="AA54" s="70">
        <v>0</v>
      </c>
      <c r="AB54" s="71">
        <v>0</v>
      </c>
      <c r="AC54" s="54"/>
      <c r="AD54" s="55">
        <f t="shared" si="2"/>
        <v>0</v>
      </c>
      <c r="AE54" s="54"/>
    </row>
    <row r="55" spans="2:31" x14ac:dyDescent="0.3">
      <c r="B55" s="4" t="s">
        <v>269</v>
      </c>
      <c r="C55" s="4"/>
      <c r="D55" s="4"/>
      <c r="E55" s="70">
        <v>0</v>
      </c>
      <c r="F55" s="71">
        <v>0</v>
      </c>
      <c r="G55" s="70">
        <v>0</v>
      </c>
      <c r="H55" s="71">
        <v>0</v>
      </c>
      <c r="I55" s="70">
        <v>0</v>
      </c>
      <c r="J55" s="71">
        <v>0</v>
      </c>
      <c r="K55" s="70">
        <v>0</v>
      </c>
      <c r="L55" s="71">
        <v>0</v>
      </c>
      <c r="M55" s="70">
        <v>0</v>
      </c>
      <c r="N55" s="71">
        <v>0</v>
      </c>
      <c r="O55" s="70">
        <v>0</v>
      </c>
      <c r="P55" s="71">
        <v>0</v>
      </c>
      <c r="Q55" s="70">
        <v>0</v>
      </c>
      <c r="R55" s="71">
        <v>0</v>
      </c>
      <c r="S55" s="70">
        <v>0</v>
      </c>
      <c r="T55" s="71">
        <v>0</v>
      </c>
      <c r="U55" s="70">
        <v>0</v>
      </c>
      <c r="V55" s="71">
        <v>0</v>
      </c>
      <c r="W55" s="70">
        <v>0</v>
      </c>
      <c r="X55" s="71">
        <v>0</v>
      </c>
      <c r="Y55" s="70">
        <v>0</v>
      </c>
      <c r="Z55" s="71">
        <v>0</v>
      </c>
      <c r="AA55" s="70">
        <v>0</v>
      </c>
      <c r="AB55" s="71">
        <v>0</v>
      </c>
      <c r="AC55" s="54"/>
      <c r="AD55" s="55">
        <f t="shared" si="2"/>
        <v>0</v>
      </c>
      <c r="AE55" s="54"/>
    </row>
    <row r="56" spans="2:31" x14ac:dyDescent="0.3">
      <c r="B56" s="4" t="s">
        <v>270</v>
      </c>
      <c r="C56" s="4"/>
      <c r="D56" s="4"/>
      <c r="E56" s="70">
        <v>0</v>
      </c>
      <c r="F56" s="71">
        <v>0</v>
      </c>
      <c r="G56" s="70">
        <v>0</v>
      </c>
      <c r="H56" s="71">
        <v>0</v>
      </c>
      <c r="I56" s="70">
        <v>0</v>
      </c>
      <c r="J56" s="71">
        <v>0</v>
      </c>
      <c r="K56" s="70">
        <v>0</v>
      </c>
      <c r="L56" s="71">
        <v>0</v>
      </c>
      <c r="M56" s="70">
        <v>0</v>
      </c>
      <c r="N56" s="71">
        <v>0</v>
      </c>
      <c r="O56" s="70">
        <v>0</v>
      </c>
      <c r="P56" s="71">
        <v>0</v>
      </c>
      <c r="Q56" s="70">
        <v>0</v>
      </c>
      <c r="R56" s="71">
        <v>0</v>
      </c>
      <c r="S56" s="70">
        <v>0</v>
      </c>
      <c r="T56" s="71">
        <v>0</v>
      </c>
      <c r="U56" s="70">
        <v>0</v>
      </c>
      <c r="V56" s="71">
        <v>0</v>
      </c>
      <c r="W56" s="70">
        <v>0</v>
      </c>
      <c r="X56" s="71">
        <v>0</v>
      </c>
      <c r="Y56" s="70">
        <v>0</v>
      </c>
      <c r="Z56" s="71">
        <v>0</v>
      </c>
      <c r="AA56" s="70">
        <v>0</v>
      </c>
      <c r="AB56" s="71">
        <v>0</v>
      </c>
      <c r="AC56" s="54"/>
      <c r="AD56" s="55">
        <f t="shared" si="2"/>
        <v>0</v>
      </c>
      <c r="AE56" s="54"/>
    </row>
    <row r="57" spans="2:31" x14ac:dyDescent="0.3">
      <c r="B57" s="4" t="s">
        <v>271</v>
      </c>
      <c r="C57" s="4"/>
      <c r="D57" s="4"/>
      <c r="E57" s="70">
        <v>0</v>
      </c>
      <c r="F57" s="71">
        <v>0</v>
      </c>
      <c r="G57" s="70">
        <v>0</v>
      </c>
      <c r="H57" s="71">
        <v>0</v>
      </c>
      <c r="I57" s="70">
        <v>0</v>
      </c>
      <c r="J57" s="71">
        <v>0</v>
      </c>
      <c r="K57" s="70">
        <v>0</v>
      </c>
      <c r="L57" s="71">
        <v>0</v>
      </c>
      <c r="M57" s="70">
        <v>0</v>
      </c>
      <c r="N57" s="71">
        <v>0</v>
      </c>
      <c r="O57" s="70">
        <v>0</v>
      </c>
      <c r="P57" s="71">
        <v>0</v>
      </c>
      <c r="Q57" s="70">
        <v>0</v>
      </c>
      <c r="R57" s="71">
        <v>0</v>
      </c>
      <c r="S57" s="70">
        <v>0</v>
      </c>
      <c r="T57" s="71">
        <v>0</v>
      </c>
      <c r="U57" s="70">
        <v>0</v>
      </c>
      <c r="V57" s="71">
        <v>0</v>
      </c>
      <c r="W57" s="70">
        <v>0</v>
      </c>
      <c r="X57" s="71">
        <v>0</v>
      </c>
      <c r="Y57" s="70">
        <v>0</v>
      </c>
      <c r="Z57" s="71">
        <v>0</v>
      </c>
      <c r="AA57" s="70">
        <v>0</v>
      </c>
      <c r="AB57" s="71">
        <v>0</v>
      </c>
      <c r="AC57" s="54"/>
      <c r="AD57" s="55">
        <f t="shared" si="2"/>
        <v>0</v>
      </c>
      <c r="AE57" s="54"/>
    </row>
    <row r="58" spans="2:31" x14ac:dyDescent="0.3">
      <c r="B58" s="4" t="s">
        <v>272</v>
      </c>
      <c r="C58" s="4"/>
      <c r="D58" s="4"/>
      <c r="E58" s="70">
        <v>0</v>
      </c>
      <c r="F58" s="71">
        <v>0</v>
      </c>
      <c r="G58" s="70">
        <v>0</v>
      </c>
      <c r="H58" s="71">
        <v>0</v>
      </c>
      <c r="I58" s="70">
        <v>0</v>
      </c>
      <c r="J58" s="71">
        <v>0</v>
      </c>
      <c r="K58" s="70">
        <v>0</v>
      </c>
      <c r="L58" s="71">
        <v>0</v>
      </c>
      <c r="M58" s="70">
        <v>0</v>
      </c>
      <c r="N58" s="71">
        <v>0</v>
      </c>
      <c r="O58" s="70">
        <v>0</v>
      </c>
      <c r="P58" s="71">
        <v>0</v>
      </c>
      <c r="Q58" s="70">
        <v>0</v>
      </c>
      <c r="R58" s="71">
        <v>0</v>
      </c>
      <c r="S58" s="70">
        <v>0</v>
      </c>
      <c r="T58" s="71">
        <v>0</v>
      </c>
      <c r="U58" s="70">
        <v>0</v>
      </c>
      <c r="V58" s="71">
        <v>0</v>
      </c>
      <c r="W58" s="70">
        <v>0</v>
      </c>
      <c r="X58" s="71">
        <v>0</v>
      </c>
      <c r="Y58" s="70">
        <v>0</v>
      </c>
      <c r="Z58" s="71">
        <v>0</v>
      </c>
      <c r="AA58" s="70">
        <v>0</v>
      </c>
      <c r="AB58" s="71">
        <v>0</v>
      </c>
      <c r="AC58" s="54"/>
      <c r="AD58" s="55">
        <f t="shared" si="2"/>
        <v>0</v>
      </c>
      <c r="AE58" s="54"/>
    </row>
    <row r="59" spans="2:31" x14ac:dyDescent="0.3">
      <c r="B59" s="4" t="s">
        <v>259</v>
      </c>
      <c r="C59" s="4"/>
      <c r="D59" s="4"/>
      <c r="E59" s="70">
        <v>0</v>
      </c>
      <c r="F59" s="71">
        <v>0</v>
      </c>
      <c r="G59" s="70">
        <v>0</v>
      </c>
      <c r="H59" s="71">
        <v>0</v>
      </c>
      <c r="I59" s="70">
        <v>0</v>
      </c>
      <c r="J59" s="71">
        <v>0</v>
      </c>
      <c r="K59" s="70">
        <v>0</v>
      </c>
      <c r="L59" s="71">
        <v>0</v>
      </c>
      <c r="M59" s="70">
        <v>0</v>
      </c>
      <c r="N59" s="71">
        <v>0</v>
      </c>
      <c r="O59" s="70">
        <v>0</v>
      </c>
      <c r="P59" s="71">
        <v>0</v>
      </c>
      <c r="Q59" s="70">
        <v>0</v>
      </c>
      <c r="R59" s="71">
        <v>0</v>
      </c>
      <c r="S59" s="70">
        <v>0</v>
      </c>
      <c r="T59" s="71">
        <v>0</v>
      </c>
      <c r="U59" s="70">
        <v>0</v>
      </c>
      <c r="V59" s="71">
        <v>0</v>
      </c>
      <c r="W59" s="70">
        <v>0</v>
      </c>
      <c r="X59" s="71">
        <v>0</v>
      </c>
      <c r="Y59" s="70">
        <v>0</v>
      </c>
      <c r="Z59" s="71">
        <v>0</v>
      </c>
      <c r="AA59" s="70">
        <v>0</v>
      </c>
      <c r="AB59" s="71">
        <v>0</v>
      </c>
      <c r="AC59" s="54"/>
      <c r="AD59" s="55">
        <f t="shared" si="2"/>
        <v>0</v>
      </c>
      <c r="AE59" s="54"/>
    </row>
    <row r="60" spans="2:31" x14ac:dyDescent="0.3">
      <c r="B60" s="4" t="s">
        <v>260</v>
      </c>
      <c r="C60" s="4"/>
      <c r="D60" s="4"/>
      <c r="E60" s="70">
        <v>0</v>
      </c>
      <c r="F60" s="71">
        <v>0</v>
      </c>
      <c r="G60" s="70">
        <v>0</v>
      </c>
      <c r="H60" s="71">
        <v>0</v>
      </c>
      <c r="I60" s="70">
        <v>0</v>
      </c>
      <c r="J60" s="71">
        <v>0</v>
      </c>
      <c r="K60" s="70">
        <v>0</v>
      </c>
      <c r="L60" s="71">
        <v>0</v>
      </c>
      <c r="M60" s="70">
        <v>0</v>
      </c>
      <c r="N60" s="71">
        <v>0</v>
      </c>
      <c r="O60" s="70">
        <v>0</v>
      </c>
      <c r="P60" s="71">
        <v>0</v>
      </c>
      <c r="Q60" s="70">
        <v>0</v>
      </c>
      <c r="R60" s="71">
        <v>0</v>
      </c>
      <c r="S60" s="70">
        <v>0</v>
      </c>
      <c r="T60" s="71">
        <v>0</v>
      </c>
      <c r="U60" s="70">
        <v>0</v>
      </c>
      <c r="V60" s="71">
        <v>0</v>
      </c>
      <c r="W60" s="70">
        <v>0</v>
      </c>
      <c r="X60" s="71">
        <v>0</v>
      </c>
      <c r="Y60" s="70">
        <v>0</v>
      </c>
      <c r="Z60" s="71">
        <v>0</v>
      </c>
      <c r="AA60" s="70">
        <v>0</v>
      </c>
      <c r="AB60" s="71">
        <v>0</v>
      </c>
      <c r="AC60" s="54"/>
      <c r="AD60" s="55">
        <f t="shared" si="2"/>
        <v>0</v>
      </c>
      <c r="AE60" s="54"/>
    </row>
    <row r="61" spans="2:31" x14ac:dyDescent="0.3">
      <c r="B61" s="4" t="s">
        <v>291</v>
      </c>
      <c r="C61" s="4"/>
      <c r="D61" s="4"/>
      <c r="E61" s="70">
        <v>0</v>
      </c>
      <c r="F61" s="71">
        <v>0</v>
      </c>
      <c r="G61" s="70">
        <v>0</v>
      </c>
      <c r="H61" s="71">
        <v>0</v>
      </c>
      <c r="I61" s="70">
        <v>0</v>
      </c>
      <c r="J61" s="71">
        <v>0</v>
      </c>
      <c r="K61" s="70">
        <v>0</v>
      </c>
      <c r="L61" s="71">
        <v>0</v>
      </c>
      <c r="M61" s="70">
        <v>0</v>
      </c>
      <c r="N61" s="71">
        <v>0</v>
      </c>
      <c r="O61" s="70">
        <v>0</v>
      </c>
      <c r="P61" s="71">
        <v>0</v>
      </c>
      <c r="Q61" s="70">
        <v>0</v>
      </c>
      <c r="R61" s="71">
        <v>0</v>
      </c>
      <c r="S61" s="70">
        <v>0</v>
      </c>
      <c r="T61" s="71">
        <v>0</v>
      </c>
      <c r="U61" s="70">
        <v>0</v>
      </c>
      <c r="V61" s="71">
        <v>0</v>
      </c>
      <c r="W61" s="70">
        <v>0</v>
      </c>
      <c r="X61" s="71">
        <v>0</v>
      </c>
      <c r="Y61" s="70">
        <v>0</v>
      </c>
      <c r="Z61" s="71">
        <v>0</v>
      </c>
      <c r="AA61" s="70">
        <v>0</v>
      </c>
      <c r="AB61" s="71">
        <v>0</v>
      </c>
      <c r="AC61" s="54"/>
      <c r="AD61" s="55">
        <f t="shared" si="2"/>
        <v>0</v>
      </c>
      <c r="AE61" s="54"/>
    </row>
    <row r="62" spans="2:31" x14ac:dyDescent="0.3">
      <c r="B62" s="4" t="s">
        <v>292</v>
      </c>
      <c r="C62" s="4"/>
      <c r="D62" s="4"/>
      <c r="E62" s="70">
        <v>0</v>
      </c>
      <c r="F62" s="71">
        <v>0</v>
      </c>
      <c r="G62" s="70">
        <v>0</v>
      </c>
      <c r="H62" s="71">
        <v>0</v>
      </c>
      <c r="I62" s="70">
        <v>0</v>
      </c>
      <c r="J62" s="71">
        <v>0</v>
      </c>
      <c r="K62" s="70">
        <v>0</v>
      </c>
      <c r="L62" s="71">
        <v>0</v>
      </c>
      <c r="M62" s="70">
        <v>0</v>
      </c>
      <c r="N62" s="71">
        <v>0</v>
      </c>
      <c r="O62" s="70">
        <v>0</v>
      </c>
      <c r="P62" s="71">
        <v>0</v>
      </c>
      <c r="Q62" s="70">
        <v>0</v>
      </c>
      <c r="R62" s="71">
        <v>0</v>
      </c>
      <c r="S62" s="70">
        <v>0</v>
      </c>
      <c r="T62" s="71">
        <v>0</v>
      </c>
      <c r="U62" s="70">
        <v>0</v>
      </c>
      <c r="V62" s="71">
        <v>0</v>
      </c>
      <c r="W62" s="70">
        <v>0</v>
      </c>
      <c r="X62" s="71">
        <v>0</v>
      </c>
      <c r="Y62" s="70">
        <v>0</v>
      </c>
      <c r="Z62" s="71">
        <v>0</v>
      </c>
      <c r="AA62" s="70">
        <v>0</v>
      </c>
      <c r="AB62" s="71">
        <v>0</v>
      </c>
      <c r="AC62" s="54"/>
      <c r="AD62" s="55">
        <f t="shared" si="2"/>
        <v>0</v>
      </c>
      <c r="AE62" s="54"/>
    </row>
    <row r="63" spans="2:31" x14ac:dyDescent="0.3">
      <c r="B63" s="4" t="s">
        <v>273</v>
      </c>
      <c r="C63" s="4"/>
      <c r="D63" s="4"/>
      <c r="E63" s="70">
        <v>0</v>
      </c>
      <c r="F63" s="71">
        <v>0</v>
      </c>
      <c r="G63" s="70">
        <v>0</v>
      </c>
      <c r="H63" s="71">
        <v>0</v>
      </c>
      <c r="I63" s="70">
        <v>0</v>
      </c>
      <c r="J63" s="71">
        <v>0</v>
      </c>
      <c r="K63" s="70">
        <v>0</v>
      </c>
      <c r="L63" s="71">
        <v>0</v>
      </c>
      <c r="M63" s="70">
        <v>0</v>
      </c>
      <c r="N63" s="71">
        <v>0</v>
      </c>
      <c r="O63" s="70">
        <v>0</v>
      </c>
      <c r="P63" s="71">
        <v>0</v>
      </c>
      <c r="Q63" s="70">
        <v>0</v>
      </c>
      <c r="R63" s="71">
        <v>0</v>
      </c>
      <c r="S63" s="70">
        <v>0</v>
      </c>
      <c r="T63" s="71">
        <v>0</v>
      </c>
      <c r="U63" s="70">
        <v>0</v>
      </c>
      <c r="V63" s="71">
        <v>0</v>
      </c>
      <c r="W63" s="70">
        <v>0</v>
      </c>
      <c r="X63" s="71">
        <v>0</v>
      </c>
      <c r="Y63" s="70">
        <v>0</v>
      </c>
      <c r="Z63" s="71">
        <v>0</v>
      </c>
      <c r="AA63" s="70">
        <v>0</v>
      </c>
      <c r="AB63" s="71">
        <v>0</v>
      </c>
      <c r="AC63" s="54"/>
      <c r="AD63" s="55">
        <f t="shared" si="2"/>
        <v>0</v>
      </c>
      <c r="AE63" s="54"/>
    </row>
    <row r="64" spans="2:31" x14ac:dyDescent="0.3">
      <c r="B64" s="4" t="s">
        <v>274</v>
      </c>
      <c r="C64" s="4"/>
      <c r="D64" s="4"/>
      <c r="E64" s="70">
        <v>0</v>
      </c>
      <c r="F64" s="71">
        <v>0</v>
      </c>
      <c r="G64" s="70">
        <v>0</v>
      </c>
      <c r="H64" s="71">
        <v>0</v>
      </c>
      <c r="I64" s="70">
        <v>0</v>
      </c>
      <c r="J64" s="71">
        <v>0</v>
      </c>
      <c r="K64" s="70">
        <v>0</v>
      </c>
      <c r="L64" s="71">
        <v>0</v>
      </c>
      <c r="M64" s="70">
        <v>0</v>
      </c>
      <c r="N64" s="71">
        <v>0</v>
      </c>
      <c r="O64" s="70">
        <v>0</v>
      </c>
      <c r="P64" s="71">
        <v>0</v>
      </c>
      <c r="Q64" s="70">
        <v>0</v>
      </c>
      <c r="R64" s="71">
        <v>0</v>
      </c>
      <c r="S64" s="70">
        <v>0</v>
      </c>
      <c r="T64" s="71">
        <v>0</v>
      </c>
      <c r="U64" s="70">
        <v>0</v>
      </c>
      <c r="V64" s="71">
        <v>0</v>
      </c>
      <c r="W64" s="70">
        <v>0</v>
      </c>
      <c r="X64" s="71">
        <v>0</v>
      </c>
      <c r="Y64" s="70">
        <v>0</v>
      </c>
      <c r="Z64" s="71">
        <v>0</v>
      </c>
      <c r="AA64" s="70">
        <v>0</v>
      </c>
      <c r="AB64" s="71">
        <v>0</v>
      </c>
      <c r="AC64" s="54"/>
      <c r="AD64" s="55">
        <f t="shared" si="2"/>
        <v>0</v>
      </c>
      <c r="AE64" s="54"/>
    </row>
    <row r="65" spans="2:31" x14ac:dyDescent="0.3">
      <c r="B65" s="4" t="s">
        <v>275</v>
      </c>
      <c r="C65" s="4"/>
      <c r="D65" s="4"/>
      <c r="E65" s="70">
        <v>0</v>
      </c>
      <c r="F65" s="71">
        <v>0</v>
      </c>
      <c r="G65" s="70">
        <v>0</v>
      </c>
      <c r="H65" s="71">
        <v>0</v>
      </c>
      <c r="I65" s="70">
        <v>0</v>
      </c>
      <c r="J65" s="71">
        <v>0</v>
      </c>
      <c r="K65" s="70">
        <v>0</v>
      </c>
      <c r="L65" s="71">
        <v>0</v>
      </c>
      <c r="M65" s="70">
        <v>0</v>
      </c>
      <c r="N65" s="71">
        <v>0</v>
      </c>
      <c r="O65" s="70">
        <v>0</v>
      </c>
      <c r="P65" s="71">
        <v>0</v>
      </c>
      <c r="Q65" s="70">
        <v>0</v>
      </c>
      <c r="R65" s="71">
        <v>0</v>
      </c>
      <c r="S65" s="70">
        <v>0</v>
      </c>
      <c r="T65" s="71">
        <v>0</v>
      </c>
      <c r="U65" s="70">
        <v>0</v>
      </c>
      <c r="V65" s="71">
        <v>0</v>
      </c>
      <c r="W65" s="70">
        <v>0</v>
      </c>
      <c r="X65" s="71">
        <v>0</v>
      </c>
      <c r="Y65" s="70">
        <v>0</v>
      </c>
      <c r="Z65" s="71">
        <v>0</v>
      </c>
      <c r="AA65" s="70">
        <v>0</v>
      </c>
      <c r="AB65" s="71">
        <v>0</v>
      </c>
      <c r="AC65" s="54"/>
      <c r="AD65" s="55">
        <f t="shared" si="2"/>
        <v>0</v>
      </c>
      <c r="AE65" s="54"/>
    </row>
    <row r="66" spans="2:31" x14ac:dyDescent="0.3">
      <c r="B66" s="4" t="s">
        <v>276</v>
      </c>
      <c r="C66" s="4"/>
      <c r="D66" s="4"/>
      <c r="E66" s="70">
        <v>0</v>
      </c>
      <c r="F66" s="71">
        <v>0</v>
      </c>
      <c r="G66" s="70">
        <v>0</v>
      </c>
      <c r="H66" s="71">
        <v>0</v>
      </c>
      <c r="I66" s="70">
        <v>0</v>
      </c>
      <c r="J66" s="71">
        <v>0</v>
      </c>
      <c r="K66" s="70">
        <v>0</v>
      </c>
      <c r="L66" s="71">
        <v>0</v>
      </c>
      <c r="M66" s="70">
        <v>0</v>
      </c>
      <c r="N66" s="71">
        <v>0</v>
      </c>
      <c r="O66" s="70">
        <v>0</v>
      </c>
      <c r="P66" s="71">
        <v>0</v>
      </c>
      <c r="Q66" s="70">
        <v>0</v>
      </c>
      <c r="R66" s="71">
        <v>0</v>
      </c>
      <c r="S66" s="70">
        <v>0</v>
      </c>
      <c r="T66" s="71">
        <v>0</v>
      </c>
      <c r="U66" s="70">
        <v>0</v>
      </c>
      <c r="V66" s="71">
        <v>0</v>
      </c>
      <c r="W66" s="70">
        <v>0</v>
      </c>
      <c r="X66" s="71">
        <v>0</v>
      </c>
      <c r="Y66" s="70">
        <v>0</v>
      </c>
      <c r="Z66" s="71">
        <v>0</v>
      </c>
      <c r="AA66" s="70">
        <v>0</v>
      </c>
      <c r="AB66" s="71">
        <v>0</v>
      </c>
      <c r="AC66" s="54"/>
      <c r="AD66" s="55">
        <f t="shared" si="2"/>
        <v>0</v>
      </c>
      <c r="AE66" s="54"/>
    </row>
    <row r="67" spans="2:31" x14ac:dyDescent="0.3">
      <c r="B67" s="4" t="s">
        <v>277</v>
      </c>
      <c r="C67" s="4"/>
      <c r="D67" s="4"/>
      <c r="E67" s="70">
        <v>0</v>
      </c>
      <c r="F67" s="71">
        <v>0</v>
      </c>
      <c r="G67" s="70">
        <v>0</v>
      </c>
      <c r="H67" s="71">
        <v>0</v>
      </c>
      <c r="I67" s="70">
        <v>0</v>
      </c>
      <c r="J67" s="71">
        <v>0</v>
      </c>
      <c r="K67" s="70">
        <v>0</v>
      </c>
      <c r="L67" s="71">
        <v>0</v>
      </c>
      <c r="M67" s="70">
        <v>0</v>
      </c>
      <c r="N67" s="71">
        <v>0</v>
      </c>
      <c r="O67" s="70">
        <v>0</v>
      </c>
      <c r="P67" s="71">
        <v>0</v>
      </c>
      <c r="Q67" s="70">
        <v>0</v>
      </c>
      <c r="R67" s="71">
        <v>0</v>
      </c>
      <c r="S67" s="70">
        <v>0</v>
      </c>
      <c r="T67" s="71">
        <v>0</v>
      </c>
      <c r="U67" s="70">
        <v>0</v>
      </c>
      <c r="V67" s="71">
        <v>0</v>
      </c>
      <c r="W67" s="70">
        <v>0</v>
      </c>
      <c r="X67" s="71">
        <v>0</v>
      </c>
      <c r="Y67" s="70">
        <v>0</v>
      </c>
      <c r="Z67" s="71">
        <v>0</v>
      </c>
      <c r="AA67" s="70">
        <v>0</v>
      </c>
      <c r="AB67" s="71">
        <v>0</v>
      </c>
      <c r="AC67" s="54"/>
      <c r="AD67" s="55">
        <f t="shared" si="2"/>
        <v>0</v>
      </c>
      <c r="AE67" s="54"/>
    </row>
    <row r="68" spans="2:31" x14ac:dyDescent="0.3">
      <c r="B68" s="4" t="s">
        <v>278</v>
      </c>
      <c r="C68" s="4"/>
      <c r="D68" s="4"/>
      <c r="E68" s="70">
        <v>0</v>
      </c>
      <c r="F68" s="71">
        <v>0</v>
      </c>
      <c r="G68" s="70">
        <v>0</v>
      </c>
      <c r="H68" s="71">
        <v>0</v>
      </c>
      <c r="I68" s="70">
        <v>0</v>
      </c>
      <c r="J68" s="71">
        <v>0</v>
      </c>
      <c r="K68" s="70">
        <v>0</v>
      </c>
      <c r="L68" s="71">
        <v>0</v>
      </c>
      <c r="M68" s="70">
        <v>0</v>
      </c>
      <c r="N68" s="71">
        <v>0</v>
      </c>
      <c r="O68" s="70">
        <v>0</v>
      </c>
      <c r="P68" s="71">
        <v>0</v>
      </c>
      <c r="Q68" s="70">
        <v>0</v>
      </c>
      <c r="R68" s="71">
        <v>0</v>
      </c>
      <c r="S68" s="70">
        <v>0</v>
      </c>
      <c r="T68" s="71">
        <v>0</v>
      </c>
      <c r="U68" s="70">
        <v>0</v>
      </c>
      <c r="V68" s="71">
        <v>0</v>
      </c>
      <c r="W68" s="70">
        <v>0</v>
      </c>
      <c r="X68" s="71">
        <v>0</v>
      </c>
      <c r="Y68" s="70">
        <v>0</v>
      </c>
      <c r="Z68" s="71">
        <v>0</v>
      </c>
      <c r="AA68" s="70">
        <v>0</v>
      </c>
      <c r="AB68" s="71">
        <v>0</v>
      </c>
      <c r="AC68" s="54"/>
      <c r="AD68" s="55">
        <f t="shared" si="2"/>
        <v>0</v>
      </c>
      <c r="AE68" s="54"/>
    </row>
    <row r="69" spans="2:31" x14ac:dyDescent="0.3">
      <c r="B69" s="4" t="s">
        <v>279</v>
      </c>
      <c r="C69" s="4"/>
      <c r="D69" s="4"/>
      <c r="E69" s="70">
        <v>0</v>
      </c>
      <c r="F69" s="71">
        <v>0</v>
      </c>
      <c r="G69" s="70">
        <v>0</v>
      </c>
      <c r="H69" s="71">
        <v>0</v>
      </c>
      <c r="I69" s="70">
        <v>0</v>
      </c>
      <c r="J69" s="71">
        <v>0</v>
      </c>
      <c r="K69" s="70">
        <v>0</v>
      </c>
      <c r="L69" s="71">
        <v>0</v>
      </c>
      <c r="M69" s="70">
        <v>0</v>
      </c>
      <c r="N69" s="71">
        <v>0</v>
      </c>
      <c r="O69" s="70">
        <v>0</v>
      </c>
      <c r="P69" s="71">
        <v>0</v>
      </c>
      <c r="Q69" s="70">
        <v>0</v>
      </c>
      <c r="R69" s="71">
        <v>0</v>
      </c>
      <c r="S69" s="70">
        <v>0</v>
      </c>
      <c r="T69" s="71">
        <v>0</v>
      </c>
      <c r="U69" s="70">
        <v>0</v>
      </c>
      <c r="V69" s="71">
        <v>0</v>
      </c>
      <c r="W69" s="70">
        <v>0</v>
      </c>
      <c r="X69" s="71">
        <v>0</v>
      </c>
      <c r="Y69" s="70">
        <v>0</v>
      </c>
      <c r="Z69" s="71">
        <v>0</v>
      </c>
      <c r="AA69" s="70">
        <v>0</v>
      </c>
      <c r="AB69" s="71">
        <v>0</v>
      </c>
      <c r="AC69" s="54"/>
      <c r="AD69" s="55">
        <f t="shared" si="2"/>
        <v>0</v>
      </c>
      <c r="AE69" s="54"/>
    </row>
    <row r="70" spans="2:31" x14ac:dyDescent="0.3">
      <c r="B70" s="4" t="s">
        <v>280</v>
      </c>
      <c r="C70" s="4"/>
      <c r="D70" s="4"/>
      <c r="E70" s="70">
        <v>0</v>
      </c>
      <c r="F70" s="71">
        <v>0</v>
      </c>
      <c r="G70" s="70">
        <v>0</v>
      </c>
      <c r="H70" s="71">
        <v>0</v>
      </c>
      <c r="I70" s="70">
        <v>0</v>
      </c>
      <c r="J70" s="71">
        <v>0</v>
      </c>
      <c r="K70" s="70">
        <v>0</v>
      </c>
      <c r="L70" s="71">
        <v>0</v>
      </c>
      <c r="M70" s="70">
        <v>0</v>
      </c>
      <c r="N70" s="71">
        <v>0</v>
      </c>
      <c r="O70" s="70">
        <v>0</v>
      </c>
      <c r="P70" s="71">
        <v>0</v>
      </c>
      <c r="Q70" s="70">
        <v>0</v>
      </c>
      <c r="R70" s="71">
        <v>0</v>
      </c>
      <c r="S70" s="70">
        <v>0</v>
      </c>
      <c r="T70" s="71">
        <v>0</v>
      </c>
      <c r="U70" s="70">
        <v>0</v>
      </c>
      <c r="V70" s="71">
        <v>0</v>
      </c>
      <c r="W70" s="70">
        <v>0</v>
      </c>
      <c r="X70" s="71">
        <v>0</v>
      </c>
      <c r="Y70" s="70">
        <v>0</v>
      </c>
      <c r="Z70" s="71">
        <v>0</v>
      </c>
      <c r="AA70" s="70">
        <v>0</v>
      </c>
      <c r="AB70" s="71">
        <v>0</v>
      </c>
      <c r="AC70" s="54"/>
      <c r="AD70" s="55">
        <f t="shared" si="2"/>
        <v>0</v>
      </c>
      <c r="AE70" s="54"/>
    </row>
    <row r="71" spans="2:31" x14ac:dyDescent="0.3">
      <c r="B71" s="4" t="s">
        <v>281</v>
      </c>
      <c r="C71" s="4"/>
      <c r="D71" s="4"/>
      <c r="E71" s="70">
        <v>0</v>
      </c>
      <c r="F71" s="71">
        <v>0</v>
      </c>
      <c r="G71" s="70">
        <v>0</v>
      </c>
      <c r="H71" s="71">
        <v>0</v>
      </c>
      <c r="I71" s="70">
        <v>0</v>
      </c>
      <c r="J71" s="71">
        <v>0</v>
      </c>
      <c r="K71" s="70">
        <v>0</v>
      </c>
      <c r="L71" s="71">
        <v>0</v>
      </c>
      <c r="M71" s="70">
        <v>0</v>
      </c>
      <c r="N71" s="71">
        <v>0</v>
      </c>
      <c r="O71" s="70">
        <v>0</v>
      </c>
      <c r="P71" s="71">
        <v>0</v>
      </c>
      <c r="Q71" s="70">
        <v>0</v>
      </c>
      <c r="R71" s="71">
        <v>0</v>
      </c>
      <c r="S71" s="70">
        <v>0</v>
      </c>
      <c r="T71" s="71">
        <v>0</v>
      </c>
      <c r="U71" s="70">
        <v>0</v>
      </c>
      <c r="V71" s="71">
        <v>0</v>
      </c>
      <c r="W71" s="70">
        <v>0</v>
      </c>
      <c r="X71" s="71">
        <v>0</v>
      </c>
      <c r="Y71" s="70">
        <v>0</v>
      </c>
      <c r="Z71" s="71">
        <v>0</v>
      </c>
      <c r="AA71" s="70">
        <v>0</v>
      </c>
      <c r="AB71" s="71">
        <v>0</v>
      </c>
      <c r="AC71" s="54"/>
      <c r="AD71" s="55">
        <f t="shared" si="2"/>
        <v>0</v>
      </c>
      <c r="AE71" s="54"/>
    </row>
    <row r="72" spans="2:31" x14ac:dyDescent="0.3">
      <c r="B72" s="12" t="s">
        <v>2</v>
      </c>
      <c r="C72" s="12"/>
      <c r="D72" s="12"/>
      <c r="E72" s="13">
        <f t="shared" ref="E72:AB72" si="3">SUM(E43:E71)</f>
        <v>0</v>
      </c>
      <c r="F72" s="13">
        <f t="shared" si="3"/>
        <v>0</v>
      </c>
      <c r="G72" s="13">
        <f t="shared" si="3"/>
        <v>0</v>
      </c>
      <c r="H72" s="13">
        <f t="shared" si="3"/>
        <v>0</v>
      </c>
      <c r="I72" s="13">
        <f t="shared" si="3"/>
        <v>0</v>
      </c>
      <c r="J72" s="13">
        <f t="shared" si="3"/>
        <v>0</v>
      </c>
      <c r="K72" s="13">
        <f t="shared" si="3"/>
        <v>0</v>
      </c>
      <c r="L72" s="13">
        <f t="shared" si="3"/>
        <v>0</v>
      </c>
      <c r="M72" s="13">
        <f t="shared" si="3"/>
        <v>0</v>
      </c>
      <c r="N72" s="13">
        <f t="shared" si="3"/>
        <v>0</v>
      </c>
      <c r="O72" s="13">
        <f t="shared" si="3"/>
        <v>0</v>
      </c>
      <c r="P72" s="13">
        <f t="shared" si="3"/>
        <v>0</v>
      </c>
      <c r="Q72" s="13">
        <f t="shared" si="3"/>
        <v>0</v>
      </c>
      <c r="R72" s="13">
        <f t="shared" si="3"/>
        <v>0</v>
      </c>
      <c r="S72" s="13">
        <f t="shared" si="3"/>
        <v>0</v>
      </c>
      <c r="T72" s="13">
        <f t="shared" si="3"/>
        <v>0</v>
      </c>
      <c r="U72" s="13">
        <f t="shared" si="3"/>
        <v>0</v>
      </c>
      <c r="V72" s="13">
        <f t="shared" si="3"/>
        <v>0</v>
      </c>
      <c r="W72" s="13">
        <f t="shared" si="3"/>
        <v>0</v>
      </c>
      <c r="X72" s="13">
        <f t="shared" si="3"/>
        <v>0</v>
      </c>
      <c r="Y72" s="13">
        <f t="shared" si="3"/>
        <v>0</v>
      </c>
      <c r="Z72" s="13">
        <f t="shared" si="3"/>
        <v>0</v>
      </c>
      <c r="AA72" s="13">
        <f t="shared" si="3"/>
        <v>0</v>
      </c>
      <c r="AB72" s="13">
        <f t="shared" si="3"/>
        <v>0</v>
      </c>
      <c r="AC72" s="56"/>
      <c r="AD72" s="67">
        <f>SUM(AC43:AE71)</f>
        <v>0</v>
      </c>
      <c r="AE72" s="56"/>
    </row>
    <row r="73" spans="2:31" x14ac:dyDescent="0.3">
      <c r="B73" s="14"/>
      <c r="C73" s="15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</row>
    <row r="74" spans="2:31" x14ac:dyDescent="0.3">
      <c r="B74" s="14"/>
      <c r="C74" s="15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</row>
    <row r="75" spans="2:31" x14ac:dyDescent="0.3">
      <c r="B75" s="8">
        <f>+B40+1</f>
        <v>45933</v>
      </c>
    </row>
    <row r="76" spans="2:31" x14ac:dyDescent="0.3">
      <c r="B76" s="8"/>
    </row>
    <row r="77" spans="2:31" x14ac:dyDescent="0.3">
      <c r="B77" s="9" t="s">
        <v>81</v>
      </c>
      <c r="C77" s="10"/>
      <c r="D77" s="10"/>
      <c r="E77" s="11">
        <v>1</v>
      </c>
      <c r="F77" s="11">
        <v>2</v>
      </c>
      <c r="G77" s="11">
        <v>3</v>
      </c>
      <c r="H77" s="11">
        <v>4</v>
      </c>
      <c r="I77" s="11">
        <v>5</v>
      </c>
      <c r="J77" s="11">
        <v>6</v>
      </c>
      <c r="K77" s="11">
        <v>7</v>
      </c>
      <c r="L77" s="11">
        <v>8</v>
      </c>
      <c r="M77" s="11">
        <v>9</v>
      </c>
      <c r="N77" s="11">
        <v>10</v>
      </c>
      <c r="O77" s="11">
        <v>11</v>
      </c>
      <c r="P77" s="11">
        <v>12</v>
      </c>
      <c r="Q77" s="11">
        <v>13</v>
      </c>
      <c r="R77" s="11">
        <v>14</v>
      </c>
      <c r="S77" s="11">
        <v>15</v>
      </c>
      <c r="T77" s="11">
        <v>16</v>
      </c>
      <c r="U77" s="11">
        <v>17</v>
      </c>
      <c r="V77" s="11">
        <v>18</v>
      </c>
      <c r="W77" s="11">
        <v>19</v>
      </c>
      <c r="X77" s="11">
        <v>20</v>
      </c>
      <c r="Y77" s="11">
        <v>21</v>
      </c>
      <c r="Z77" s="11">
        <v>22</v>
      </c>
      <c r="AA77" s="11">
        <v>23</v>
      </c>
      <c r="AB77" s="11">
        <v>24</v>
      </c>
      <c r="AC77" s="100" t="s">
        <v>2</v>
      </c>
      <c r="AD77" s="100"/>
      <c r="AE77" s="100"/>
    </row>
    <row r="78" spans="2:31" x14ac:dyDescent="0.3">
      <c r="B78" s="4" t="s">
        <v>252</v>
      </c>
      <c r="C78" s="4"/>
      <c r="D78" s="4"/>
      <c r="E78" s="68">
        <v>0</v>
      </c>
      <c r="F78" s="69">
        <v>0</v>
      </c>
      <c r="G78" s="68">
        <v>0</v>
      </c>
      <c r="H78" s="69">
        <v>0</v>
      </c>
      <c r="I78" s="68">
        <v>0</v>
      </c>
      <c r="J78" s="69">
        <v>0</v>
      </c>
      <c r="K78" s="68">
        <v>0</v>
      </c>
      <c r="L78" s="69">
        <v>0</v>
      </c>
      <c r="M78" s="68">
        <v>0</v>
      </c>
      <c r="N78" s="69">
        <v>0</v>
      </c>
      <c r="O78" s="68">
        <v>0</v>
      </c>
      <c r="P78" s="69">
        <v>0</v>
      </c>
      <c r="Q78" s="68">
        <v>0</v>
      </c>
      <c r="R78" s="69">
        <v>0</v>
      </c>
      <c r="S78" s="68">
        <v>0</v>
      </c>
      <c r="T78" s="69">
        <v>0</v>
      </c>
      <c r="U78" s="68">
        <v>0</v>
      </c>
      <c r="V78" s="69">
        <v>0</v>
      </c>
      <c r="W78" s="68">
        <v>0</v>
      </c>
      <c r="X78" s="69">
        <v>0</v>
      </c>
      <c r="Y78" s="68">
        <v>0</v>
      </c>
      <c r="Z78" s="69">
        <v>0</v>
      </c>
      <c r="AA78" s="68">
        <v>0</v>
      </c>
      <c r="AB78" s="69">
        <v>0</v>
      </c>
      <c r="AC78" s="56"/>
      <c r="AD78" s="57">
        <f>SUM(E78:AB78)</f>
        <v>0</v>
      </c>
      <c r="AE78" s="56"/>
    </row>
    <row r="79" spans="2:31" x14ac:dyDescent="0.3">
      <c r="B79" s="4" t="s">
        <v>253</v>
      </c>
      <c r="C79" s="4"/>
      <c r="D79" s="4"/>
      <c r="E79" s="70">
        <v>0</v>
      </c>
      <c r="F79" s="71">
        <v>0</v>
      </c>
      <c r="G79" s="70">
        <v>0</v>
      </c>
      <c r="H79" s="71">
        <v>0</v>
      </c>
      <c r="I79" s="70">
        <v>0</v>
      </c>
      <c r="J79" s="71">
        <v>0</v>
      </c>
      <c r="K79" s="70">
        <v>0</v>
      </c>
      <c r="L79" s="71">
        <v>0</v>
      </c>
      <c r="M79" s="70">
        <v>0</v>
      </c>
      <c r="N79" s="71">
        <v>0</v>
      </c>
      <c r="O79" s="70">
        <v>0</v>
      </c>
      <c r="P79" s="71">
        <v>0</v>
      </c>
      <c r="Q79" s="70">
        <v>0</v>
      </c>
      <c r="R79" s="71">
        <v>0</v>
      </c>
      <c r="S79" s="70">
        <v>0</v>
      </c>
      <c r="T79" s="71">
        <v>0</v>
      </c>
      <c r="U79" s="70">
        <v>0</v>
      </c>
      <c r="V79" s="71">
        <v>0</v>
      </c>
      <c r="W79" s="70">
        <v>0</v>
      </c>
      <c r="X79" s="71">
        <v>0</v>
      </c>
      <c r="Y79" s="70">
        <v>0</v>
      </c>
      <c r="Z79" s="71">
        <v>0</v>
      </c>
      <c r="AA79" s="70">
        <v>0</v>
      </c>
      <c r="AB79" s="71">
        <v>0</v>
      </c>
      <c r="AC79" s="54"/>
      <c r="AD79" s="55">
        <f>SUM(E79:AB79)</f>
        <v>0</v>
      </c>
      <c r="AE79" s="54"/>
    </row>
    <row r="80" spans="2:31" x14ac:dyDescent="0.3">
      <c r="B80" s="4" t="s">
        <v>254</v>
      </c>
      <c r="C80" s="4"/>
      <c r="D80" s="4"/>
      <c r="E80" s="70">
        <v>0</v>
      </c>
      <c r="F80" s="71">
        <v>0</v>
      </c>
      <c r="G80" s="70">
        <v>0</v>
      </c>
      <c r="H80" s="71">
        <v>0</v>
      </c>
      <c r="I80" s="70">
        <v>0</v>
      </c>
      <c r="J80" s="71">
        <v>0</v>
      </c>
      <c r="K80" s="70">
        <v>0</v>
      </c>
      <c r="L80" s="71">
        <v>0</v>
      </c>
      <c r="M80" s="70">
        <v>0</v>
      </c>
      <c r="N80" s="71">
        <v>0</v>
      </c>
      <c r="O80" s="70">
        <v>0</v>
      </c>
      <c r="P80" s="71">
        <v>0</v>
      </c>
      <c r="Q80" s="70">
        <v>0</v>
      </c>
      <c r="R80" s="71">
        <v>0</v>
      </c>
      <c r="S80" s="70">
        <v>0</v>
      </c>
      <c r="T80" s="71">
        <v>0</v>
      </c>
      <c r="U80" s="70">
        <v>0</v>
      </c>
      <c r="V80" s="71">
        <v>0</v>
      </c>
      <c r="W80" s="70">
        <v>0</v>
      </c>
      <c r="X80" s="71">
        <v>0</v>
      </c>
      <c r="Y80" s="70">
        <v>0</v>
      </c>
      <c r="Z80" s="71">
        <v>0</v>
      </c>
      <c r="AA80" s="70">
        <v>0</v>
      </c>
      <c r="AB80" s="71">
        <v>0</v>
      </c>
      <c r="AC80" s="54"/>
      <c r="AD80" s="55">
        <f t="shared" ref="AD80:AD106" si="4">SUM(E80:AB80)</f>
        <v>0</v>
      </c>
      <c r="AE80" s="54"/>
    </row>
    <row r="81" spans="2:31" x14ac:dyDescent="0.3">
      <c r="B81" s="4" t="s">
        <v>282</v>
      </c>
      <c r="C81" s="4"/>
      <c r="D81" s="4"/>
      <c r="E81" s="70">
        <v>0</v>
      </c>
      <c r="F81" s="71">
        <v>0</v>
      </c>
      <c r="G81" s="70">
        <v>0</v>
      </c>
      <c r="H81" s="71">
        <v>0</v>
      </c>
      <c r="I81" s="70">
        <v>0</v>
      </c>
      <c r="J81" s="71">
        <v>0</v>
      </c>
      <c r="K81" s="70">
        <v>0</v>
      </c>
      <c r="L81" s="71">
        <v>0</v>
      </c>
      <c r="M81" s="70">
        <v>0</v>
      </c>
      <c r="N81" s="71">
        <v>0</v>
      </c>
      <c r="O81" s="70">
        <v>0</v>
      </c>
      <c r="P81" s="71">
        <v>0</v>
      </c>
      <c r="Q81" s="70">
        <v>0</v>
      </c>
      <c r="R81" s="71">
        <v>0</v>
      </c>
      <c r="S81" s="70">
        <v>0</v>
      </c>
      <c r="T81" s="71">
        <v>0</v>
      </c>
      <c r="U81" s="70">
        <v>0</v>
      </c>
      <c r="V81" s="71">
        <v>0</v>
      </c>
      <c r="W81" s="70">
        <v>0</v>
      </c>
      <c r="X81" s="71">
        <v>0</v>
      </c>
      <c r="Y81" s="70">
        <v>0</v>
      </c>
      <c r="Z81" s="71">
        <v>0</v>
      </c>
      <c r="AA81" s="70">
        <v>0</v>
      </c>
      <c r="AB81" s="71">
        <v>0</v>
      </c>
      <c r="AC81" s="54"/>
      <c r="AD81" s="55">
        <f t="shared" si="4"/>
        <v>0</v>
      </c>
      <c r="AE81" s="54"/>
    </row>
    <row r="82" spans="2:31" x14ac:dyDescent="0.3">
      <c r="B82" s="4" t="s">
        <v>283</v>
      </c>
      <c r="C82" s="4"/>
      <c r="D82" s="4"/>
      <c r="E82" s="70">
        <v>0</v>
      </c>
      <c r="F82" s="71">
        <v>0</v>
      </c>
      <c r="G82" s="70">
        <v>0</v>
      </c>
      <c r="H82" s="71">
        <v>0</v>
      </c>
      <c r="I82" s="70">
        <v>0</v>
      </c>
      <c r="J82" s="71">
        <v>0</v>
      </c>
      <c r="K82" s="70">
        <v>0</v>
      </c>
      <c r="L82" s="71">
        <v>0</v>
      </c>
      <c r="M82" s="70">
        <v>0</v>
      </c>
      <c r="N82" s="71">
        <v>0</v>
      </c>
      <c r="O82" s="70">
        <v>0</v>
      </c>
      <c r="P82" s="71">
        <v>0</v>
      </c>
      <c r="Q82" s="70">
        <v>0</v>
      </c>
      <c r="R82" s="71">
        <v>0</v>
      </c>
      <c r="S82" s="70">
        <v>0</v>
      </c>
      <c r="T82" s="71">
        <v>0</v>
      </c>
      <c r="U82" s="70">
        <v>0</v>
      </c>
      <c r="V82" s="71">
        <v>0</v>
      </c>
      <c r="W82" s="70">
        <v>0</v>
      </c>
      <c r="X82" s="71">
        <v>0</v>
      </c>
      <c r="Y82" s="70">
        <v>0</v>
      </c>
      <c r="Z82" s="71">
        <v>0</v>
      </c>
      <c r="AA82" s="70">
        <v>0</v>
      </c>
      <c r="AB82" s="71">
        <v>0</v>
      </c>
      <c r="AC82" s="54"/>
      <c r="AD82" s="55">
        <f t="shared" si="4"/>
        <v>0</v>
      </c>
      <c r="AE82" s="54"/>
    </row>
    <row r="83" spans="2:31" x14ac:dyDescent="0.3">
      <c r="B83" s="4" t="s">
        <v>255</v>
      </c>
      <c r="C83" s="4"/>
      <c r="D83" s="4"/>
      <c r="E83" s="70">
        <v>0</v>
      </c>
      <c r="F83" s="71">
        <v>0</v>
      </c>
      <c r="G83" s="70">
        <v>0</v>
      </c>
      <c r="H83" s="71">
        <v>0</v>
      </c>
      <c r="I83" s="70">
        <v>0</v>
      </c>
      <c r="J83" s="71">
        <v>0</v>
      </c>
      <c r="K83" s="70">
        <v>0</v>
      </c>
      <c r="L83" s="71">
        <v>0</v>
      </c>
      <c r="M83" s="70">
        <v>1.7931976826985678</v>
      </c>
      <c r="N83" s="71">
        <v>3.2952555295834864</v>
      </c>
      <c r="O83" s="70">
        <v>0.11658077538817509</v>
      </c>
      <c r="P83" s="71">
        <v>0.93356056328628734</v>
      </c>
      <c r="Q83" s="70">
        <v>2.1997178064982106</v>
      </c>
      <c r="R83" s="71">
        <v>8.2025880163769536</v>
      </c>
      <c r="S83" s="70">
        <v>6.8334266222596556</v>
      </c>
      <c r="T83" s="71">
        <v>11.083019209901254</v>
      </c>
      <c r="U83" s="70">
        <v>11.4160171740028</v>
      </c>
      <c r="V83" s="71">
        <v>4.5750970889717024</v>
      </c>
      <c r="W83" s="70">
        <v>9.303105829026963</v>
      </c>
      <c r="X83" s="71">
        <v>16.18145631154378</v>
      </c>
      <c r="Y83" s="70">
        <v>6.9916537984212246</v>
      </c>
      <c r="Z83" s="71">
        <v>0</v>
      </c>
      <c r="AA83" s="70">
        <v>0</v>
      </c>
      <c r="AB83" s="71">
        <v>0</v>
      </c>
      <c r="AC83" s="54"/>
      <c r="AD83" s="55">
        <f t="shared" si="4"/>
        <v>82.924676407959069</v>
      </c>
      <c r="AE83" s="54"/>
    </row>
    <row r="84" spans="2:31" x14ac:dyDescent="0.3">
      <c r="B84" s="4" t="s">
        <v>256</v>
      </c>
      <c r="C84" s="4"/>
      <c r="D84" s="4"/>
      <c r="E84" s="70">
        <v>0</v>
      </c>
      <c r="F84" s="71">
        <v>0</v>
      </c>
      <c r="G84" s="70">
        <v>0</v>
      </c>
      <c r="H84" s="71">
        <v>0</v>
      </c>
      <c r="I84" s="70">
        <v>0</v>
      </c>
      <c r="J84" s="71">
        <v>0</v>
      </c>
      <c r="K84" s="70">
        <v>0</v>
      </c>
      <c r="L84" s="71">
        <v>0</v>
      </c>
      <c r="M84" s="70">
        <v>1.9928541564941407</v>
      </c>
      <c r="N84" s="71">
        <v>1.2991874467046434</v>
      </c>
      <c r="O84" s="70">
        <v>3.1319562824503566</v>
      </c>
      <c r="P84" s="71">
        <v>1.1359497713359612</v>
      </c>
      <c r="Q84" s="70">
        <v>0.35806935017532288</v>
      </c>
      <c r="R84" s="71">
        <v>0.46464733031622241</v>
      </c>
      <c r="S84" s="70">
        <v>6.9811707549935837</v>
      </c>
      <c r="T84" s="71">
        <v>8.6279547905253438</v>
      </c>
      <c r="U84" s="70">
        <v>8.4959102884928406</v>
      </c>
      <c r="V84" s="71">
        <v>24.50484716542562</v>
      </c>
      <c r="W84" s="70">
        <v>23.592316754659031</v>
      </c>
      <c r="X84" s="71">
        <v>16.244451980590824</v>
      </c>
      <c r="Y84" s="70">
        <v>15.009447720845534</v>
      </c>
      <c r="Z84" s="71">
        <v>3.4201558430989584E-2</v>
      </c>
      <c r="AA84" s="70">
        <v>0</v>
      </c>
      <c r="AB84" s="71">
        <v>0</v>
      </c>
      <c r="AC84" s="54"/>
      <c r="AD84" s="55">
        <f t="shared" si="4"/>
        <v>111.8729653514404</v>
      </c>
      <c r="AE84" s="54"/>
    </row>
    <row r="85" spans="2:31" x14ac:dyDescent="0.3">
      <c r="B85" s="4" t="s">
        <v>266</v>
      </c>
      <c r="C85" s="4"/>
      <c r="D85" s="4"/>
      <c r="E85" s="70">
        <v>0</v>
      </c>
      <c r="F85" s="71">
        <v>0</v>
      </c>
      <c r="G85" s="70">
        <v>0</v>
      </c>
      <c r="H85" s="71">
        <v>0</v>
      </c>
      <c r="I85" s="70">
        <v>0</v>
      </c>
      <c r="J85" s="71">
        <v>0</v>
      </c>
      <c r="K85" s="70">
        <v>0</v>
      </c>
      <c r="L85" s="71">
        <v>0</v>
      </c>
      <c r="M85" s="70">
        <v>0</v>
      </c>
      <c r="N85" s="71">
        <v>0</v>
      </c>
      <c r="O85" s="70">
        <v>0</v>
      </c>
      <c r="P85" s="71">
        <v>0</v>
      </c>
      <c r="Q85" s="70">
        <v>0</v>
      </c>
      <c r="R85" s="71">
        <v>0</v>
      </c>
      <c r="S85" s="70">
        <v>0</v>
      </c>
      <c r="T85" s="71">
        <v>0</v>
      </c>
      <c r="U85" s="70">
        <v>0</v>
      </c>
      <c r="V85" s="71">
        <v>0</v>
      </c>
      <c r="W85" s="70">
        <v>0</v>
      </c>
      <c r="X85" s="71">
        <v>0</v>
      </c>
      <c r="Y85" s="70">
        <v>0</v>
      </c>
      <c r="Z85" s="71">
        <v>0</v>
      </c>
      <c r="AA85" s="70">
        <v>0</v>
      </c>
      <c r="AB85" s="71">
        <v>0</v>
      </c>
      <c r="AC85" s="54"/>
      <c r="AD85" s="55">
        <f t="shared" si="4"/>
        <v>0</v>
      </c>
      <c r="AE85" s="54"/>
    </row>
    <row r="86" spans="2:31" x14ac:dyDescent="0.3">
      <c r="B86" s="4" t="s">
        <v>267</v>
      </c>
      <c r="C86" s="4"/>
      <c r="D86" s="4"/>
      <c r="E86" s="70">
        <v>0</v>
      </c>
      <c r="F86" s="71">
        <v>0</v>
      </c>
      <c r="G86" s="70">
        <v>0</v>
      </c>
      <c r="H86" s="71">
        <v>0</v>
      </c>
      <c r="I86" s="70">
        <v>0</v>
      </c>
      <c r="J86" s="71">
        <v>0</v>
      </c>
      <c r="K86" s="70">
        <v>0</v>
      </c>
      <c r="L86" s="71">
        <v>0</v>
      </c>
      <c r="M86" s="70">
        <v>0</v>
      </c>
      <c r="N86" s="71">
        <v>0</v>
      </c>
      <c r="O86" s="70">
        <v>0</v>
      </c>
      <c r="P86" s="71">
        <v>0</v>
      </c>
      <c r="Q86" s="70">
        <v>0</v>
      </c>
      <c r="R86" s="71">
        <v>0</v>
      </c>
      <c r="S86" s="70">
        <v>0</v>
      </c>
      <c r="T86" s="71">
        <v>0</v>
      </c>
      <c r="U86" s="70">
        <v>0</v>
      </c>
      <c r="V86" s="71">
        <v>0</v>
      </c>
      <c r="W86" s="70">
        <v>0</v>
      </c>
      <c r="X86" s="71">
        <v>0</v>
      </c>
      <c r="Y86" s="70">
        <v>0</v>
      </c>
      <c r="Z86" s="71">
        <v>0</v>
      </c>
      <c r="AA86" s="70">
        <v>0</v>
      </c>
      <c r="AB86" s="71">
        <v>0</v>
      </c>
      <c r="AC86" s="54"/>
      <c r="AD86" s="55">
        <f t="shared" si="4"/>
        <v>0</v>
      </c>
      <c r="AE86" s="54"/>
    </row>
    <row r="87" spans="2:31" x14ac:dyDescent="0.3">
      <c r="B87" s="4" t="s">
        <v>268</v>
      </c>
      <c r="C87" s="4"/>
      <c r="D87" s="4"/>
      <c r="E87" s="70">
        <v>0</v>
      </c>
      <c r="F87" s="71">
        <v>0</v>
      </c>
      <c r="G87" s="70">
        <v>0</v>
      </c>
      <c r="H87" s="71">
        <v>0</v>
      </c>
      <c r="I87" s="70">
        <v>0</v>
      </c>
      <c r="J87" s="71">
        <v>0</v>
      </c>
      <c r="K87" s="70">
        <v>0</v>
      </c>
      <c r="L87" s="71">
        <v>0</v>
      </c>
      <c r="M87" s="70">
        <v>0</v>
      </c>
      <c r="N87" s="71">
        <v>0</v>
      </c>
      <c r="O87" s="70">
        <v>0</v>
      </c>
      <c r="P87" s="71">
        <v>0</v>
      </c>
      <c r="Q87" s="70">
        <v>0</v>
      </c>
      <c r="R87" s="71">
        <v>0</v>
      </c>
      <c r="S87" s="70">
        <v>0</v>
      </c>
      <c r="T87" s="71">
        <v>0</v>
      </c>
      <c r="U87" s="70">
        <v>0</v>
      </c>
      <c r="V87" s="71">
        <v>0</v>
      </c>
      <c r="W87" s="70">
        <v>0</v>
      </c>
      <c r="X87" s="71">
        <v>0</v>
      </c>
      <c r="Y87" s="70">
        <v>0</v>
      </c>
      <c r="Z87" s="71">
        <v>0</v>
      </c>
      <c r="AA87" s="70">
        <v>0</v>
      </c>
      <c r="AB87" s="71">
        <v>0</v>
      </c>
      <c r="AC87" s="54"/>
      <c r="AD87" s="55">
        <f t="shared" si="4"/>
        <v>0</v>
      </c>
      <c r="AE87" s="54"/>
    </row>
    <row r="88" spans="2:31" x14ac:dyDescent="0.3">
      <c r="B88" s="4" t="s">
        <v>257</v>
      </c>
      <c r="C88" s="4"/>
      <c r="D88" s="4"/>
      <c r="E88" s="70">
        <v>0</v>
      </c>
      <c r="F88" s="71">
        <v>0</v>
      </c>
      <c r="G88" s="70">
        <v>0</v>
      </c>
      <c r="H88" s="71">
        <v>0</v>
      </c>
      <c r="I88" s="70">
        <v>0</v>
      </c>
      <c r="J88" s="71">
        <v>0</v>
      </c>
      <c r="K88" s="70">
        <v>0</v>
      </c>
      <c r="L88" s="71">
        <v>0</v>
      </c>
      <c r="M88" s="70">
        <v>0</v>
      </c>
      <c r="N88" s="71">
        <v>0</v>
      </c>
      <c r="O88" s="70">
        <v>0</v>
      </c>
      <c r="P88" s="71">
        <v>0</v>
      </c>
      <c r="Q88" s="70">
        <v>0</v>
      </c>
      <c r="R88" s="71">
        <v>0</v>
      </c>
      <c r="S88" s="70">
        <v>0</v>
      </c>
      <c r="T88" s="71">
        <v>0</v>
      </c>
      <c r="U88" s="70">
        <v>0</v>
      </c>
      <c r="V88" s="71">
        <v>0</v>
      </c>
      <c r="W88" s="70">
        <v>0</v>
      </c>
      <c r="X88" s="71">
        <v>0</v>
      </c>
      <c r="Y88" s="70">
        <v>0</v>
      </c>
      <c r="Z88" s="71">
        <v>0</v>
      </c>
      <c r="AA88" s="70">
        <v>0</v>
      </c>
      <c r="AB88" s="71">
        <v>0</v>
      </c>
      <c r="AC88" s="54"/>
      <c r="AD88" s="55">
        <f t="shared" si="4"/>
        <v>0</v>
      </c>
      <c r="AE88" s="54"/>
    </row>
    <row r="89" spans="2:31" x14ac:dyDescent="0.3">
      <c r="B89" s="4" t="s">
        <v>258</v>
      </c>
      <c r="C89" s="4"/>
      <c r="D89" s="4"/>
      <c r="E89" s="70">
        <v>0</v>
      </c>
      <c r="F89" s="71">
        <v>0</v>
      </c>
      <c r="G89" s="70">
        <v>0</v>
      </c>
      <c r="H89" s="71">
        <v>0</v>
      </c>
      <c r="I89" s="70">
        <v>0</v>
      </c>
      <c r="J89" s="71">
        <v>0</v>
      </c>
      <c r="K89" s="70">
        <v>0</v>
      </c>
      <c r="L89" s="71">
        <v>0</v>
      </c>
      <c r="M89" s="70">
        <v>0</v>
      </c>
      <c r="N89" s="71">
        <v>0</v>
      </c>
      <c r="O89" s="70">
        <v>0</v>
      </c>
      <c r="P89" s="71">
        <v>0</v>
      </c>
      <c r="Q89" s="70">
        <v>0</v>
      </c>
      <c r="R89" s="71">
        <v>0</v>
      </c>
      <c r="S89" s="70">
        <v>0</v>
      </c>
      <c r="T89" s="71">
        <v>0</v>
      </c>
      <c r="U89" s="70">
        <v>0</v>
      </c>
      <c r="V89" s="71">
        <v>0</v>
      </c>
      <c r="W89" s="70">
        <v>0</v>
      </c>
      <c r="X89" s="71">
        <v>0</v>
      </c>
      <c r="Y89" s="70">
        <v>0</v>
      </c>
      <c r="Z89" s="71">
        <v>0</v>
      </c>
      <c r="AA89" s="70">
        <v>0</v>
      </c>
      <c r="AB89" s="71">
        <v>0</v>
      </c>
      <c r="AC89" s="54"/>
      <c r="AD89" s="55">
        <f t="shared" si="4"/>
        <v>0</v>
      </c>
      <c r="AE89" s="54"/>
    </row>
    <row r="90" spans="2:31" x14ac:dyDescent="0.3">
      <c r="B90" s="4" t="s">
        <v>269</v>
      </c>
      <c r="C90" s="4"/>
      <c r="D90" s="4"/>
      <c r="E90" s="70">
        <v>0</v>
      </c>
      <c r="F90" s="71">
        <v>0</v>
      </c>
      <c r="G90" s="70">
        <v>0</v>
      </c>
      <c r="H90" s="71">
        <v>0</v>
      </c>
      <c r="I90" s="70">
        <v>0</v>
      </c>
      <c r="J90" s="71">
        <v>0</v>
      </c>
      <c r="K90" s="70">
        <v>0</v>
      </c>
      <c r="L90" s="71">
        <v>0</v>
      </c>
      <c r="M90" s="70">
        <v>0</v>
      </c>
      <c r="N90" s="71">
        <v>0</v>
      </c>
      <c r="O90" s="70">
        <v>0</v>
      </c>
      <c r="P90" s="71">
        <v>0</v>
      </c>
      <c r="Q90" s="70">
        <v>0</v>
      </c>
      <c r="R90" s="71">
        <v>0</v>
      </c>
      <c r="S90" s="70">
        <v>0</v>
      </c>
      <c r="T90" s="71">
        <v>0</v>
      </c>
      <c r="U90" s="70">
        <v>0</v>
      </c>
      <c r="V90" s="71">
        <v>0</v>
      </c>
      <c r="W90" s="70">
        <v>0</v>
      </c>
      <c r="X90" s="71">
        <v>0</v>
      </c>
      <c r="Y90" s="70">
        <v>0</v>
      </c>
      <c r="Z90" s="71">
        <v>0</v>
      </c>
      <c r="AA90" s="70">
        <v>0</v>
      </c>
      <c r="AB90" s="71">
        <v>0</v>
      </c>
      <c r="AC90" s="54"/>
      <c r="AD90" s="55">
        <f t="shared" si="4"/>
        <v>0</v>
      </c>
      <c r="AE90" s="54"/>
    </row>
    <row r="91" spans="2:31" x14ac:dyDescent="0.3">
      <c r="B91" s="4" t="s">
        <v>270</v>
      </c>
      <c r="C91" s="4"/>
      <c r="D91" s="4"/>
      <c r="E91" s="70">
        <v>0</v>
      </c>
      <c r="F91" s="71">
        <v>0</v>
      </c>
      <c r="G91" s="70">
        <v>0</v>
      </c>
      <c r="H91" s="71">
        <v>0</v>
      </c>
      <c r="I91" s="70">
        <v>0</v>
      </c>
      <c r="J91" s="71">
        <v>0</v>
      </c>
      <c r="K91" s="70">
        <v>0</v>
      </c>
      <c r="L91" s="71">
        <v>0</v>
      </c>
      <c r="M91" s="70">
        <v>0</v>
      </c>
      <c r="N91" s="71">
        <v>0</v>
      </c>
      <c r="O91" s="70">
        <v>0</v>
      </c>
      <c r="P91" s="71">
        <v>0</v>
      </c>
      <c r="Q91" s="70">
        <v>0</v>
      </c>
      <c r="R91" s="71">
        <v>0</v>
      </c>
      <c r="S91" s="70">
        <v>0</v>
      </c>
      <c r="T91" s="71">
        <v>0</v>
      </c>
      <c r="U91" s="70">
        <v>0</v>
      </c>
      <c r="V91" s="71">
        <v>0</v>
      </c>
      <c r="W91" s="70">
        <v>0</v>
      </c>
      <c r="X91" s="71">
        <v>0</v>
      </c>
      <c r="Y91" s="70">
        <v>0</v>
      </c>
      <c r="Z91" s="71">
        <v>0</v>
      </c>
      <c r="AA91" s="70">
        <v>0</v>
      </c>
      <c r="AB91" s="71">
        <v>0</v>
      </c>
      <c r="AC91" s="54"/>
      <c r="AD91" s="55">
        <f t="shared" si="4"/>
        <v>0</v>
      </c>
      <c r="AE91" s="54"/>
    </row>
    <row r="92" spans="2:31" x14ac:dyDescent="0.3">
      <c r="B92" s="4" t="s">
        <v>271</v>
      </c>
      <c r="C92" s="4"/>
      <c r="D92" s="4"/>
      <c r="E92" s="70">
        <v>0</v>
      </c>
      <c r="F92" s="71">
        <v>0</v>
      </c>
      <c r="G92" s="70">
        <v>0</v>
      </c>
      <c r="H92" s="71">
        <v>0</v>
      </c>
      <c r="I92" s="70">
        <v>0</v>
      </c>
      <c r="J92" s="71">
        <v>0</v>
      </c>
      <c r="K92" s="70">
        <v>0</v>
      </c>
      <c r="L92" s="71">
        <v>0</v>
      </c>
      <c r="M92" s="70">
        <v>0</v>
      </c>
      <c r="N92" s="71">
        <v>0</v>
      </c>
      <c r="O92" s="70">
        <v>0</v>
      </c>
      <c r="P92" s="71">
        <v>0</v>
      </c>
      <c r="Q92" s="70">
        <v>0</v>
      </c>
      <c r="R92" s="71">
        <v>0</v>
      </c>
      <c r="S92" s="70">
        <v>0</v>
      </c>
      <c r="T92" s="71">
        <v>0</v>
      </c>
      <c r="U92" s="70">
        <v>0</v>
      </c>
      <c r="V92" s="71">
        <v>0</v>
      </c>
      <c r="W92" s="70">
        <v>0</v>
      </c>
      <c r="X92" s="71">
        <v>0</v>
      </c>
      <c r="Y92" s="70">
        <v>0</v>
      </c>
      <c r="Z92" s="71">
        <v>0</v>
      </c>
      <c r="AA92" s="70">
        <v>0</v>
      </c>
      <c r="AB92" s="71">
        <v>0</v>
      </c>
      <c r="AC92" s="54"/>
      <c r="AD92" s="55">
        <f t="shared" si="4"/>
        <v>0</v>
      </c>
      <c r="AE92" s="54"/>
    </row>
    <row r="93" spans="2:31" x14ac:dyDescent="0.3">
      <c r="B93" s="4" t="s">
        <v>272</v>
      </c>
      <c r="C93" s="4"/>
      <c r="D93" s="4"/>
      <c r="E93" s="70">
        <v>0</v>
      </c>
      <c r="F93" s="71">
        <v>0</v>
      </c>
      <c r="G93" s="70">
        <v>0</v>
      </c>
      <c r="H93" s="71">
        <v>0</v>
      </c>
      <c r="I93" s="70">
        <v>0</v>
      </c>
      <c r="J93" s="71">
        <v>0</v>
      </c>
      <c r="K93" s="70">
        <v>0</v>
      </c>
      <c r="L93" s="71">
        <v>0</v>
      </c>
      <c r="M93" s="70">
        <v>0</v>
      </c>
      <c r="N93" s="71">
        <v>0</v>
      </c>
      <c r="O93" s="70">
        <v>0</v>
      </c>
      <c r="P93" s="71">
        <v>0</v>
      </c>
      <c r="Q93" s="70">
        <v>0</v>
      </c>
      <c r="R93" s="71">
        <v>0</v>
      </c>
      <c r="S93" s="70">
        <v>0</v>
      </c>
      <c r="T93" s="71">
        <v>0</v>
      </c>
      <c r="U93" s="70">
        <v>0</v>
      </c>
      <c r="V93" s="71">
        <v>0</v>
      </c>
      <c r="W93" s="70">
        <v>0</v>
      </c>
      <c r="X93" s="71">
        <v>0</v>
      </c>
      <c r="Y93" s="70">
        <v>0</v>
      </c>
      <c r="Z93" s="71">
        <v>0</v>
      </c>
      <c r="AA93" s="70">
        <v>0</v>
      </c>
      <c r="AB93" s="71">
        <v>0</v>
      </c>
      <c r="AC93" s="54"/>
      <c r="AD93" s="55">
        <f t="shared" si="4"/>
        <v>0</v>
      </c>
      <c r="AE93" s="54"/>
    </row>
    <row r="94" spans="2:31" x14ac:dyDescent="0.3">
      <c r="B94" s="4" t="s">
        <v>259</v>
      </c>
      <c r="C94" s="4"/>
      <c r="D94" s="4"/>
      <c r="E94" s="70">
        <v>0</v>
      </c>
      <c r="F94" s="71">
        <v>0</v>
      </c>
      <c r="G94" s="70">
        <v>0</v>
      </c>
      <c r="H94" s="71">
        <v>0</v>
      </c>
      <c r="I94" s="70">
        <v>0</v>
      </c>
      <c r="J94" s="71">
        <v>0</v>
      </c>
      <c r="K94" s="70">
        <v>0</v>
      </c>
      <c r="L94" s="71">
        <v>0</v>
      </c>
      <c r="M94" s="70">
        <v>0</v>
      </c>
      <c r="N94" s="71">
        <v>0</v>
      </c>
      <c r="O94" s="70">
        <v>0</v>
      </c>
      <c r="P94" s="71">
        <v>0</v>
      </c>
      <c r="Q94" s="70">
        <v>0</v>
      </c>
      <c r="R94" s="71">
        <v>0</v>
      </c>
      <c r="S94" s="70">
        <v>0</v>
      </c>
      <c r="T94" s="71">
        <v>0</v>
      </c>
      <c r="U94" s="70">
        <v>0</v>
      </c>
      <c r="V94" s="71">
        <v>0</v>
      </c>
      <c r="W94" s="70">
        <v>0</v>
      </c>
      <c r="X94" s="71">
        <v>0</v>
      </c>
      <c r="Y94" s="70">
        <v>0</v>
      </c>
      <c r="Z94" s="71">
        <v>0</v>
      </c>
      <c r="AA94" s="70">
        <v>0</v>
      </c>
      <c r="AB94" s="71">
        <v>0</v>
      </c>
      <c r="AC94" s="54"/>
      <c r="AD94" s="55">
        <f t="shared" si="4"/>
        <v>0</v>
      </c>
      <c r="AE94" s="54"/>
    </row>
    <row r="95" spans="2:31" x14ac:dyDescent="0.3">
      <c r="B95" s="4" t="s">
        <v>260</v>
      </c>
      <c r="C95" s="4"/>
      <c r="D95" s="4"/>
      <c r="E95" s="70">
        <v>0</v>
      </c>
      <c r="F95" s="71">
        <v>0</v>
      </c>
      <c r="G95" s="70">
        <v>0</v>
      </c>
      <c r="H95" s="71">
        <v>0</v>
      </c>
      <c r="I95" s="70">
        <v>0</v>
      </c>
      <c r="J95" s="71">
        <v>0</v>
      </c>
      <c r="K95" s="70">
        <v>0</v>
      </c>
      <c r="L95" s="71">
        <v>0</v>
      </c>
      <c r="M95" s="70">
        <v>0</v>
      </c>
      <c r="N95" s="71">
        <v>0</v>
      </c>
      <c r="O95" s="70">
        <v>0</v>
      </c>
      <c r="P95" s="71">
        <v>0</v>
      </c>
      <c r="Q95" s="70">
        <v>0</v>
      </c>
      <c r="R95" s="71">
        <v>0</v>
      </c>
      <c r="S95" s="70">
        <v>0</v>
      </c>
      <c r="T95" s="71">
        <v>0</v>
      </c>
      <c r="U95" s="70">
        <v>0</v>
      </c>
      <c r="V95" s="71">
        <v>0</v>
      </c>
      <c r="W95" s="70">
        <v>0</v>
      </c>
      <c r="X95" s="71">
        <v>0</v>
      </c>
      <c r="Y95" s="70">
        <v>0</v>
      </c>
      <c r="Z95" s="71">
        <v>0</v>
      </c>
      <c r="AA95" s="70">
        <v>0</v>
      </c>
      <c r="AB95" s="71">
        <v>0</v>
      </c>
      <c r="AC95" s="54"/>
      <c r="AD95" s="55">
        <f t="shared" si="4"/>
        <v>0</v>
      </c>
      <c r="AE95" s="54"/>
    </row>
    <row r="96" spans="2:31" x14ac:dyDescent="0.3">
      <c r="B96" s="4" t="s">
        <v>291</v>
      </c>
      <c r="C96" s="4"/>
      <c r="D96" s="4"/>
      <c r="E96" s="70">
        <v>0</v>
      </c>
      <c r="F96" s="71">
        <v>0</v>
      </c>
      <c r="G96" s="70">
        <v>0</v>
      </c>
      <c r="H96" s="71">
        <v>0</v>
      </c>
      <c r="I96" s="70">
        <v>0</v>
      </c>
      <c r="J96" s="71">
        <v>0</v>
      </c>
      <c r="K96" s="70">
        <v>0</v>
      </c>
      <c r="L96" s="71">
        <v>0</v>
      </c>
      <c r="M96" s="70">
        <v>0</v>
      </c>
      <c r="N96" s="71">
        <v>0</v>
      </c>
      <c r="O96" s="70">
        <v>0</v>
      </c>
      <c r="P96" s="71">
        <v>0</v>
      </c>
      <c r="Q96" s="70">
        <v>0</v>
      </c>
      <c r="R96" s="71">
        <v>0</v>
      </c>
      <c r="S96" s="70">
        <v>0</v>
      </c>
      <c r="T96" s="71">
        <v>0</v>
      </c>
      <c r="U96" s="70">
        <v>0</v>
      </c>
      <c r="V96" s="71">
        <v>0</v>
      </c>
      <c r="W96" s="70">
        <v>0</v>
      </c>
      <c r="X96" s="71">
        <v>0</v>
      </c>
      <c r="Y96" s="70">
        <v>0</v>
      </c>
      <c r="Z96" s="71">
        <v>0</v>
      </c>
      <c r="AA96" s="70">
        <v>0</v>
      </c>
      <c r="AB96" s="71">
        <v>0</v>
      </c>
      <c r="AC96" s="54"/>
      <c r="AD96" s="55">
        <f t="shared" si="4"/>
        <v>0</v>
      </c>
      <c r="AE96" s="54"/>
    </row>
    <row r="97" spans="2:31" x14ac:dyDescent="0.3">
      <c r="B97" s="4" t="s">
        <v>292</v>
      </c>
      <c r="C97" s="4"/>
      <c r="D97" s="4"/>
      <c r="E97" s="70">
        <v>0</v>
      </c>
      <c r="F97" s="71">
        <v>0</v>
      </c>
      <c r="G97" s="70">
        <v>0</v>
      </c>
      <c r="H97" s="71">
        <v>0</v>
      </c>
      <c r="I97" s="70">
        <v>0</v>
      </c>
      <c r="J97" s="71">
        <v>0</v>
      </c>
      <c r="K97" s="70">
        <v>0</v>
      </c>
      <c r="L97" s="71">
        <v>0</v>
      </c>
      <c r="M97" s="70">
        <v>0</v>
      </c>
      <c r="N97" s="71">
        <v>0</v>
      </c>
      <c r="O97" s="70">
        <v>0</v>
      </c>
      <c r="P97" s="71">
        <v>0</v>
      </c>
      <c r="Q97" s="70">
        <v>0</v>
      </c>
      <c r="R97" s="71">
        <v>0</v>
      </c>
      <c r="S97" s="70">
        <v>0</v>
      </c>
      <c r="T97" s="71">
        <v>0</v>
      </c>
      <c r="U97" s="70">
        <v>0</v>
      </c>
      <c r="V97" s="71">
        <v>0</v>
      </c>
      <c r="W97" s="70">
        <v>0</v>
      </c>
      <c r="X97" s="71">
        <v>0</v>
      </c>
      <c r="Y97" s="70">
        <v>0</v>
      </c>
      <c r="Z97" s="71">
        <v>0</v>
      </c>
      <c r="AA97" s="70">
        <v>0</v>
      </c>
      <c r="AB97" s="71">
        <v>0</v>
      </c>
      <c r="AC97" s="54"/>
      <c r="AD97" s="55">
        <f t="shared" si="4"/>
        <v>0</v>
      </c>
      <c r="AE97" s="54"/>
    </row>
    <row r="98" spans="2:31" x14ac:dyDescent="0.3">
      <c r="B98" s="4" t="s">
        <v>273</v>
      </c>
      <c r="C98" s="4"/>
      <c r="D98" s="4"/>
      <c r="E98" s="70">
        <v>0</v>
      </c>
      <c r="F98" s="71">
        <v>0</v>
      </c>
      <c r="G98" s="70">
        <v>0</v>
      </c>
      <c r="H98" s="71">
        <v>0</v>
      </c>
      <c r="I98" s="70">
        <v>0</v>
      </c>
      <c r="J98" s="71">
        <v>0</v>
      </c>
      <c r="K98" s="70">
        <v>0</v>
      </c>
      <c r="L98" s="71">
        <v>0</v>
      </c>
      <c r="M98" s="70">
        <v>0</v>
      </c>
      <c r="N98" s="71">
        <v>0</v>
      </c>
      <c r="O98" s="70">
        <v>0</v>
      </c>
      <c r="P98" s="71">
        <v>0</v>
      </c>
      <c r="Q98" s="70">
        <v>0</v>
      </c>
      <c r="R98" s="71">
        <v>0</v>
      </c>
      <c r="S98" s="70">
        <v>0</v>
      </c>
      <c r="T98" s="71">
        <v>0</v>
      </c>
      <c r="U98" s="70">
        <v>0</v>
      </c>
      <c r="V98" s="71">
        <v>0</v>
      </c>
      <c r="W98" s="70">
        <v>0</v>
      </c>
      <c r="X98" s="71">
        <v>0</v>
      </c>
      <c r="Y98" s="70">
        <v>0</v>
      </c>
      <c r="Z98" s="71">
        <v>0</v>
      </c>
      <c r="AA98" s="70">
        <v>0</v>
      </c>
      <c r="AB98" s="71">
        <v>0</v>
      </c>
      <c r="AC98" s="54"/>
      <c r="AD98" s="55">
        <f t="shared" si="4"/>
        <v>0</v>
      </c>
      <c r="AE98" s="54"/>
    </row>
    <row r="99" spans="2:31" x14ac:dyDescent="0.3">
      <c r="B99" s="4" t="s">
        <v>274</v>
      </c>
      <c r="C99" s="4"/>
      <c r="D99" s="4"/>
      <c r="E99" s="70">
        <v>0</v>
      </c>
      <c r="F99" s="71">
        <v>0</v>
      </c>
      <c r="G99" s="70">
        <v>0</v>
      </c>
      <c r="H99" s="71">
        <v>0</v>
      </c>
      <c r="I99" s="70">
        <v>0</v>
      </c>
      <c r="J99" s="71">
        <v>0</v>
      </c>
      <c r="K99" s="70">
        <v>0</v>
      </c>
      <c r="L99" s="71">
        <v>0</v>
      </c>
      <c r="M99" s="70">
        <v>0</v>
      </c>
      <c r="N99" s="71">
        <v>0</v>
      </c>
      <c r="O99" s="70">
        <v>0</v>
      </c>
      <c r="P99" s="71">
        <v>0</v>
      </c>
      <c r="Q99" s="70">
        <v>0</v>
      </c>
      <c r="R99" s="71">
        <v>0</v>
      </c>
      <c r="S99" s="70">
        <v>0</v>
      </c>
      <c r="T99" s="71">
        <v>0</v>
      </c>
      <c r="U99" s="70">
        <v>0</v>
      </c>
      <c r="V99" s="71">
        <v>0</v>
      </c>
      <c r="W99" s="70">
        <v>0</v>
      </c>
      <c r="X99" s="71">
        <v>0</v>
      </c>
      <c r="Y99" s="70">
        <v>0</v>
      </c>
      <c r="Z99" s="71">
        <v>0</v>
      </c>
      <c r="AA99" s="70">
        <v>0</v>
      </c>
      <c r="AB99" s="71">
        <v>0</v>
      </c>
      <c r="AC99" s="54"/>
      <c r="AD99" s="55">
        <f t="shared" si="4"/>
        <v>0</v>
      </c>
      <c r="AE99" s="54"/>
    </row>
    <row r="100" spans="2:31" x14ac:dyDescent="0.3">
      <c r="B100" s="4" t="s">
        <v>275</v>
      </c>
      <c r="C100" s="4"/>
      <c r="D100" s="4"/>
      <c r="E100" s="70">
        <v>0</v>
      </c>
      <c r="F100" s="71">
        <v>0</v>
      </c>
      <c r="G100" s="70">
        <v>0</v>
      </c>
      <c r="H100" s="71">
        <v>0</v>
      </c>
      <c r="I100" s="70">
        <v>0</v>
      </c>
      <c r="J100" s="71">
        <v>0</v>
      </c>
      <c r="K100" s="70">
        <v>0</v>
      </c>
      <c r="L100" s="71">
        <v>0</v>
      </c>
      <c r="M100" s="70">
        <v>0</v>
      </c>
      <c r="N100" s="71">
        <v>0</v>
      </c>
      <c r="O100" s="70">
        <v>0</v>
      </c>
      <c r="P100" s="71">
        <v>0</v>
      </c>
      <c r="Q100" s="70">
        <v>0</v>
      </c>
      <c r="R100" s="71">
        <v>0</v>
      </c>
      <c r="S100" s="70">
        <v>0</v>
      </c>
      <c r="T100" s="71">
        <v>0</v>
      </c>
      <c r="U100" s="70">
        <v>0</v>
      </c>
      <c r="V100" s="71">
        <v>0</v>
      </c>
      <c r="W100" s="70">
        <v>0</v>
      </c>
      <c r="X100" s="71">
        <v>0</v>
      </c>
      <c r="Y100" s="70">
        <v>0</v>
      </c>
      <c r="Z100" s="71">
        <v>0</v>
      </c>
      <c r="AA100" s="70">
        <v>0</v>
      </c>
      <c r="AB100" s="71">
        <v>0</v>
      </c>
      <c r="AC100" s="54"/>
      <c r="AD100" s="55">
        <f t="shared" si="4"/>
        <v>0</v>
      </c>
      <c r="AE100" s="54"/>
    </row>
    <row r="101" spans="2:31" x14ac:dyDescent="0.3">
      <c r="B101" s="4" t="s">
        <v>276</v>
      </c>
      <c r="C101" s="4"/>
      <c r="D101" s="4"/>
      <c r="E101" s="70">
        <v>0</v>
      </c>
      <c r="F101" s="71">
        <v>0</v>
      </c>
      <c r="G101" s="70">
        <v>0</v>
      </c>
      <c r="H101" s="71">
        <v>0</v>
      </c>
      <c r="I101" s="70">
        <v>0</v>
      </c>
      <c r="J101" s="71">
        <v>0</v>
      </c>
      <c r="K101" s="70">
        <v>0</v>
      </c>
      <c r="L101" s="71">
        <v>0</v>
      </c>
      <c r="M101" s="70">
        <v>0</v>
      </c>
      <c r="N101" s="71">
        <v>0</v>
      </c>
      <c r="O101" s="70">
        <v>0</v>
      </c>
      <c r="P101" s="71">
        <v>0</v>
      </c>
      <c r="Q101" s="70">
        <v>0</v>
      </c>
      <c r="R101" s="71">
        <v>0</v>
      </c>
      <c r="S101" s="70">
        <v>0</v>
      </c>
      <c r="T101" s="71">
        <v>0</v>
      </c>
      <c r="U101" s="70">
        <v>0</v>
      </c>
      <c r="V101" s="71">
        <v>0</v>
      </c>
      <c r="W101" s="70">
        <v>0</v>
      </c>
      <c r="X101" s="71">
        <v>0</v>
      </c>
      <c r="Y101" s="70">
        <v>0</v>
      </c>
      <c r="Z101" s="71">
        <v>0</v>
      </c>
      <c r="AA101" s="70">
        <v>0</v>
      </c>
      <c r="AB101" s="71">
        <v>0</v>
      </c>
      <c r="AC101" s="54"/>
      <c r="AD101" s="55">
        <f t="shared" si="4"/>
        <v>0</v>
      </c>
      <c r="AE101" s="54"/>
    </row>
    <row r="102" spans="2:31" x14ac:dyDescent="0.3">
      <c r="B102" s="4" t="s">
        <v>277</v>
      </c>
      <c r="C102" s="4"/>
      <c r="D102" s="4"/>
      <c r="E102" s="70">
        <v>0</v>
      </c>
      <c r="F102" s="71">
        <v>0</v>
      </c>
      <c r="G102" s="70">
        <v>0</v>
      </c>
      <c r="H102" s="71">
        <v>0</v>
      </c>
      <c r="I102" s="70">
        <v>0</v>
      </c>
      <c r="J102" s="71">
        <v>0</v>
      </c>
      <c r="K102" s="70">
        <v>0</v>
      </c>
      <c r="L102" s="71">
        <v>0</v>
      </c>
      <c r="M102" s="70">
        <v>0</v>
      </c>
      <c r="N102" s="71">
        <v>0</v>
      </c>
      <c r="O102" s="70">
        <v>0</v>
      </c>
      <c r="P102" s="71">
        <v>0</v>
      </c>
      <c r="Q102" s="70">
        <v>0</v>
      </c>
      <c r="R102" s="71">
        <v>0</v>
      </c>
      <c r="S102" s="70">
        <v>0</v>
      </c>
      <c r="T102" s="71">
        <v>0</v>
      </c>
      <c r="U102" s="70">
        <v>0</v>
      </c>
      <c r="V102" s="71">
        <v>0</v>
      </c>
      <c r="W102" s="70">
        <v>0</v>
      </c>
      <c r="X102" s="71">
        <v>0</v>
      </c>
      <c r="Y102" s="70">
        <v>0</v>
      </c>
      <c r="Z102" s="71">
        <v>0</v>
      </c>
      <c r="AA102" s="70">
        <v>0</v>
      </c>
      <c r="AB102" s="71">
        <v>0</v>
      </c>
      <c r="AC102" s="54"/>
      <c r="AD102" s="55">
        <f t="shared" si="4"/>
        <v>0</v>
      </c>
      <c r="AE102" s="54"/>
    </row>
    <row r="103" spans="2:31" x14ac:dyDescent="0.3">
      <c r="B103" s="4" t="s">
        <v>278</v>
      </c>
      <c r="C103" s="4"/>
      <c r="D103" s="4"/>
      <c r="E103" s="70">
        <v>0</v>
      </c>
      <c r="F103" s="71">
        <v>0</v>
      </c>
      <c r="G103" s="70">
        <v>0</v>
      </c>
      <c r="H103" s="71">
        <v>0</v>
      </c>
      <c r="I103" s="70">
        <v>0</v>
      </c>
      <c r="J103" s="71">
        <v>0</v>
      </c>
      <c r="K103" s="70">
        <v>0</v>
      </c>
      <c r="L103" s="71">
        <v>0</v>
      </c>
      <c r="M103" s="70">
        <v>0</v>
      </c>
      <c r="N103" s="71">
        <v>0</v>
      </c>
      <c r="O103" s="70">
        <v>0</v>
      </c>
      <c r="P103" s="71">
        <v>0</v>
      </c>
      <c r="Q103" s="70">
        <v>0</v>
      </c>
      <c r="R103" s="71">
        <v>0</v>
      </c>
      <c r="S103" s="70">
        <v>0</v>
      </c>
      <c r="T103" s="71">
        <v>0</v>
      </c>
      <c r="U103" s="70">
        <v>0</v>
      </c>
      <c r="V103" s="71">
        <v>0</v>
      </c>
      <c r="W103" s="70">
        <v>0</v>
      </c>
      <c r="X103" s="71">
        <v>0</v>
      </c>
      <c r="Y103" s="70">
        <v>0</v>
      </c>
      <c r="Z103" s="71">
        <v>0</v>
      </c>
      <c r="AA103" s="70">
        <v>0</v>
      </c>
      <c r="AB103" s="71">
        <v>0</v>
      </c>
      <c r="AC103" s="54"/>
      <c r="AD103" s="55">
        <f t="shared" si="4"/>
        <v>0</v>
      </c>
      <c r="AE103" s="54"/>
    </row>
    <row r="104" spans="2:31" x14ac:dyDescent="0.3">
      <c r="B104" s="4" t="s">
        <v>279</v>
      </c>
      <c r="C104" s="4"/>
      <c r="D104" s="4"/>
      <c r="E104" s="70">
        <v>0</v>
      </c>
      <c r="F104" s="71">
        <v>0</v>
      </c>
      <c r="G104" s="70">
        <v>0</v>
      </c>
      <c r="H104" s="71">
        <v>0</v>
      </c>
      <c r="I104" s="70">
        <v>0</v>
      </c>
      <c r="J104" s="71">
        <v>0</v>
      </c>
      <c r="K104" s="70">
        <v>0</v>
      </c>
      <c r="L104" s="71">
        <v>0</v>
      </c>
      <c r="M104" s="70">
        <v>0</v>
      </c>
      <c r="N104" s="71">
        <v>0</v>
      </c>
      <c r="O104" s="70">
        <v>0</v>
      </c>
      <c r="P104" s="71">
        <v>0</v>
      </c>
      <c r="Q104" s="70">
        <v>0</v>
      </c>
      <c r="R104" s="71">
        <v>0</v>
      </c>
      <c r="S104" s="70">
        <v>0</v>
      </c>
      <c r="T104" s="71">
        <v>0</v>
      </c>
      <c r="U104" s="70">
        <v>0</v>
      </c>
      <c r="V104" s="71">
        <v>0</v>
      </c>
      <c r="W104" s="70">
        <v>0</v>
      </c>
      <c r="X104" s="71">
        <v>0</v>
      </c>
      <c r="Y104" s="70">
        <v>0</v>
      </c>
      <c r="Z104" s="71">
        <v>0</v>
      </c>
      <c r="AA104" s="70">
        <v>0</v>
      </c>
      <c r="AB104" s="71">
        <v>0</v>
      </c>
      <c r="AC104" s="54"/>
      <c r="AD104" s="55">
        <f t="shared" si="4"/>
        <v>0</v>
      </c>
      <c r="AE104" s="54"/>
    </row>
    <row r="105" spans="2:31" x14ac:dyDescent="0.3">
      <c r="B105" s="4" t="s">
        <v>280</v>
      </c>
      <c r="C105" s="4"/>
      <c r="D105" s="4"/>
      <c r="E105" s="70">
        <v>0</v>
      </c>
      <c r="F105" s="71">
        <v>0</v>
      </c>
      <c r="G105" s="70">
        <v>0</v>
      </c>
      <c r="H105" s="71">
        <v>0</v>
      </c>
      <c r="I105" s="70">
        <v>0</v>
      </c>
      <c r="J105" s="71">
        <v>0</v>
      </c>
      <c r="K105" s="70">
        <v>0</v>
      </c>
      <c r="L105" s="71">
        <v>0</v>
      </c>
      <c r="M105" s="70">
        <v>0</v>
      </c>
      <c r="N105" s="71">
        <v>0</v>
      </c>
      <c r="O105" s="70">
        <v>0</v>
      </c>
      <c r="P105" s="71">
        <v>0</v>
      </c>
      <c r="Q105" s="70">
        <v>0</v>
      </c>
      <c r="R105" s="71">
        <v>0</v>
      </c>
      <c r="S105" s="70">
        <v>0</v>
      </c>
      <c r="T105" s="71">
        <v>0</v>
      </c>
      <c r="U105" s="70">
        <v>0</v>
      </c>
      <c r="V105" s="71">
        <v>0</v>
      </c>
      <c r="W105" s="70">
        <v>0</v>
      </c>
      <c r="X105" s="71">
        <v>0</v>
      </c>
      <c r="Y105" s="70">
        <v>0</v>
      </c>
      <c r="Z105" s="71">
        <v>0</v>
      </c>
      <c r="AA105" s="70">
        <v>0</v>
      </c>
      <c r="AB105" s="71">
        <v>0</v>
      </c>
      <c r="AC105" s="54"/>
      <c r="AD105" s="55">
        <f t="shared" si="4"/>
        <v>0</v>
      </c>
      <c r="AE105" s="54"/>
    </row>
    <row r="106" spans="2:31" x14ac:dyDescent="0.3">
      <c r="B106" s="4" t="s">
        <v>281</v>
      </c>
      <c r="C106" s="4"/>
      <c r="D106" s="4"/>
      <c r="E106" s="70">
        <v>0</v>
      </c>
      <c r="F106" s="71">
        <v>0</v>
      </c>
      <c r="G106" s="70">
        <v>0</v>
      </c>
      <c r="H106" s="71">
        <v>0</v>
      </c>
      <c r="I106" s="70">
        <v>0</v>
      </c>
      <c r="J106" s="71">
        <v>0</v>
      </c>
      <c r="K106" s="70">
        <v>0</v>
      </c>
      <c r="L106" s="71">
        <v>0</v>
      </c>
      <c r="M106" s="70">
        <v>0</v>
      </c>
      <c r="N106" s="71">
        <v>0</v>
      </c>
      <c r="O106" s="70">
        <v>0</v>
      </c>
      <c r="P106" s="71">
        <v>0</v>
      </c>
      <c r="Q106" s="70">
        <v>0</v>
      </c>
      <c r="R106" s="71">
        <v>0</v>
      </c>
      <c r="S106" s="70">
        <v>0</v>
      </c>
      <c r="T106" s="71">
        <v>0</v>
      </c>
      <c r="U106" s="70">
        <v>0</v>
      </c>
      <c r="V106" s="71">
        <v>0</v>
      </c>
      <c r="W106" s="70">
        <v>0</v>
      </c>
      <c r="X106" s="71">
        <v>0</v>
      </c>
      <c r="Y106" s="70">
        <v>0</v>
      </c>
      <c r="Z106" s="71">
        <v>0</v>
      </c>
      <c r="AA106" s="70">
        <v>0</v>
      </c>
      <c r="AB106" s="71">
        <v>0</v>
      </c>
      <c r="AC106" s="54"/>
      <c r="AD106" s="55">
        <f t="shared" si="4"/>
        <v>0</v>
      </c>
      <c r="AE106" s="54"/>
    </row>
    <row r="107" spans="2:31" x14ac:dyDescent="0.3">
      <c r="B107" s="12" t="s">
        <v>2</v>
      </c>
      <c r="C107" s="12"/>
      <c r="D107" s="12"/>
      <c r="E107" s="13">
        <f t="shared" ref="E107:AB107" si="5">SUM(E78:E106)</f>
        <v>0</v>
      </c>
      <c r="F107" s="13">
        <f t="shared" si="5"/>
        <v>0</v>
      </c>
      <c r="G107" s="13">
        <f t="shared" si="5"/>
        <v>0</v>
      </c>
      <c r="H107" s="13">
        <f t="shared" si="5"/>
        <v>0</v>
      </c>
      <c r="I107" s="13">
        <f t="shared" si="5"/>
        <v>0</v>
      </c>
      <c r="J107" s="13">
        <f t="shared" si="5"/>
        <v>0</v>
      </c>
      <c r="K107" s="13">
        <f t="shared" si="5"/>
        <v>0</v>
      </c>
      <c r="L107" s="13">
        <f t="shared" si="5"/>
        <v>0</v>
      </c>
      <c r="M107" s="13">
        <f t="shared" si="5"/>
        <v>3.7860518391927087</v>
      </c>
      <c r="N107" s="13">
        <f t="shared" si="5"/>
        <v>4.5944429762881303</v>
      </c>
      <c r="O107" s="13">
        <f t="shared" si="5"/>
        <v>3.2485370578385315</v>
      </c>
      <c r="P107" s="13">
        <f t="shared" si="5"/>
        <v>2.0695103346222483</v>
      </c>
      <c r="Q107" s="13">
        <f t="shared" si="5"/>
        <v>2.5577871566735335</v>
      </c>
      <c r="R107" s="13">
        <f t="shared" si="5"/>
        <v>8.6672353466931753</v>
      </c>
      <c r="S107" s="13">
        <f t="shared" si="5"/>
        <v>13.814597377253239</v>
      </c>
      <c r="T107" s="13">
        <f t="shared" si="5"/>
        <v>19.710974000426596</v>
      </c>
      <c r="U107" s="13">
        <f t="shared" si="5"/>
        <v>19.91192746249564</v>
      </c>
      <c r="V107" s="13">
        <f t="shared" si="5"/>
        <v>29.079944254397322</v>
      </c>
      <c r="W107" s="13">
        <f t="shared" si="5"/>
        <v>32.895422583685992</v>
      </c>
      <c r="X107" s="13">
        <f t="shared" si="5"/>
        <v>32.425908292134608</v>
      </c>
      <c r="Y107" s="13">
        <f t="shared" si="5"/>
        <v>22.001101519266758</v>
      </c>
      <c r="Z107" s="13">
        <f t="shared" si="5"/>
        <v>3.4201558430989584E-2</v>
      </c>
      <c r="AA107" s="13">
        <f t="shared" si="5"/>
        <v>0</v>
      </c>
      <c r="AB107" s="13">
        <f t="shared" si="5"/>
        <v>0</v>
      </c>
      <c r="AC107" s="56"/>
      <c r="AD107" s="67">
        <f>SUM(AC78:AE106)</f>
        <v>194.79764175939948</v>
      </c>
      <c r="AE107" s="56"/>
    </row>
    <row r="108" spans="2:31" x14ac:dyDescent="0.3">
      <c r="B108" s="14"/>
      <c r="C108" s="15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</row>
    <row r="109" spans="2:31" x14ac:dyDescent="0.3">
      <c r="B109" s="14"/>
      <c r="C109" s="15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</row>
    <row r="110" spans="2:31" x14ac:dyDescent="0.3">
      <c r="B110" s="8">
        <f>+B75+1</f>
        <v>45934</v>
      </c>
    </row>
    <row r="111" spans="2:31" x14ac:dyDescent="0.3">
      <c r="B111" s="8"/>
    </row>
    <row r="112" spans="2:31" x14ac:dyDescent="0.3">
      <c r="B112" s="9" t="s">
        <v>81</v>
      </c>
      <c r="C112" s="10"/>
      <c r="D112" s="10"/>
      <c r="E112" s="11">
        <v>1</v>
      </c>
      <c r="F112" s="11">
        <v>2</v>
      </c>
      <c r="G112" s="11">
        <v>3</v>
      </c>
      <c r="H112" s="11">
        <v>4</v>
      </c>
      <c r="I112" s="11">
        <v>5</v>
      </c>
      <c r="J112" s="11">
        <v>6</v>
      </c>
      <c r="K112" s="11">
        <v>7</v>
      </c>
      <c r="L112" s="11">
        <v>8</v>
      </c>
      <c r="M112" s="11">
        <v>9</v>
      </c>
      <c r="N112" s="11">
        <v>10</v>
      </c>
      <c r="O112" s="11">
        <v>11</v>
      </c>
      <c r="P112" s="11">
        <v>12</v>
      </c>
      <c r="Q112" s="11">
        <v>13</v>
      </c>
      <c r="R112" s="11">
        <v>14</v>
      </c>
      <c r="S112" s="11">
        <v>15</v>
      </c>
      <c r="T112" s="11">
        <v>16</v>
      </c>
      <c r="U112" s="11">
        <v>17</v>
      </c>
      <c r="V112" s="11">
        <v>18</v>
      </c>
      <c r="W112" s="11">
        <v>19</v>
      </c>
      <c r="X112" s="11">
        <v>20</v>
      </c>
      <c r="Y112" s="11">
        <v>21</v>
      </c>
      <c r="Z112" s="11">
        <v>22</v>
      </c>
      <c r="AA112" s="11">
        <v>23</v>
      </c>
      <c r="AB112" s="11">
        <v>24</v>
      </c>
      <c r="AC112" s="100" t="s">
        <v>2</v>
      </c>
      <c r="AD112" s="100"/>
      <c r="AE112" s="100"/>
    </row>
    <row r="113" spans="2:31" x14ac:dyDescent="0.3">
      <c r="B113" s="4" t="s">
        <v>252</v>
      </c>
      <c r="C113" s="4"/>
      <c r="D113" s="4"/>
      <c r="E113" s="68">
        <v>0</v>
      </c>
      <c r="F113" s="69">
        <v>0</v>
      </c>
      <c r="G113" s="68">
        <v>0</v>
      </c>
      <c r="H113" s="69">
        <v>0</v>
      </c>
      <c r="I113" s="68">
        <v>0</v>
      </c>
      <c r="J113" s="69">
        <v>0</v>
      </c>
      <c r="K113" s="68">
        <v>0</v>
      </c>
      <c r="L113" s="69">
        <v>0</v>
      </c>
      <c r="M113" s="68">
        <v>0</v>
      </c>
      <c r="N113" s="69">
        <v>0</v>
      </c>
      <c r="O113" s="68">
        <v>0</v>
      </c>
      <c r="P113" s="69">
        <v>0</v>
      </c>
      <c r="Q113" s="68">
        <v>0</v>
      </c>
      <c r="R113" s="69">
        <v>0</v>
      </c>
      <c r="S113" s="68">
        <v>0</v>
      </c>
      <c r="T113" s="69">
        <v>0</v>
      </c>
      <c r="U113" s="68">
        <v>0</v>
      </c>
      <c r="V113" s="69">
        <v>0</v>
      </c>
      <c r="W113" s="68">
        <v>0</v>
      </c>
      <c r="X113" s="69">
        <v>0</v>
      </c>
      <c r="Y113" s="68">
        <v>0</v>
      </c>
      <c r="Z113" s="69">
        <v>0</v>
      </c>
      <c r="AA113" s="68">
        <v>0</v>
      </c>
      <c r="AB113" s="69">
        <v>0</v>
      </c>
      <c r="AC113" s="56"/>
      <c r="AD113" s="57">
        <f>SUM(E113:AB113)</f>
        <v>0</v>
      </c>
      <c r="AE113" s="56"/>
    </row>
    <row r="114" spans="2:31" x14ac:dyDescent="0.3">
      <c r="B114" s="4" t="s">
        <v>253</v>
      </c>
      <c r="C114" s="4"/>
      <c r="D114" s="4"/>
      <c r="E114" s="70">
        <v>0</v>
      </c>
      <c r="F114" s="71">
        <v>0</v>
      </c>
      <c r="G114" s="70">
        <v>0</v>
      </c>
      <c r="H114" s="71">
        <v>0</v>
      </c>
      <c r="I114" s="70">
        <v>0</v>
      </c>
      <c r="J114" s="71">
        <v>0</v>
      </c>
      <c r="K114" s="70">
        <v>0</v>
      </c>
      <c r="L114" s="71">
        <v>0</v>
      </c>
      <c r="M114" s="70">
        <v>0</v>
      </c>
      <c r="N114" s="71">
        <v>0</v>
      </c>
      <c r="O114" s="70">
        <v>0</v>
      </c>
      <c r="P114" s="71">
        <v>0</v>
      </c>
      <c r="Q114" s="70">
        <v>0</v>
      </c>
      <c r="R114" s="71">
        <v>0</v>
      </c>
      <c r="S114" s="70">
        <v>0</v>
      </c>
      <c r="T114" s="71">
        <v>0</v>
      </c>
      <c r="U114" s="70">
        <v>0</v>
      </c>
      <c r="V114" s="71">
        <v>0</v>
      </c>
      <c r="W114" s="70">
        <v>0</v>
      </c>
      <c r="X114" s="71">
        <v>0</v>
      </c>
      <c r="Y114" s="70">
        <v>0</v>
      </c>
      <c r="Z114" s="71">
        <v>0</v>
      </c>
      <c r="AA114" s="70">
        <v>0</v>
      </c>
      <c r="AB114" s="71">
        <v>0</v>
      </c>
      <c r="AC114" s="54"/>
      <c r="AD114" s="55">
        <f>SUM(E114:AB114)</f>
        <v>0</v>
      </c>
      <c r="AE114" s="54"/>
    </row>
    <row r="115" spans="2:31" x14ac:dyDescent="0.3">
      <c r="B115" s="4" t="s">
        <v>254</v>
      </c>
      <c r="C115" s="4"/>
      <c r="D115" s="4"/>
      <c r="E115" s="70">
        <v>0</v>
      </c>
      <c r="F115" s="71">
        <v>0</v>
      </c>
      <c r="G115" s="70">
        <v>0</v>
      </c>
      <c r="H115" s="71">
        <v>0</v>
      </c>
      <c r="I115" s="70">
        <v>0</v>
      </c>
      <c r="J115" s="71">
        <v>0</v>
      </c>
      <c r="K115" s="70">
        <v>0</v>
      </c>
      <c r="L115" s="71">
        <v>0</v>
      </c>
      <c r="M115" s="70">
        <v>0</v>
      </c>
      <c r="N115" s="71">
        <v>0</v>
      </c>
      <c r="O115" s="70">
        <v>0</v>
      </c>
      <c r="P115" s="71">
        <v>0</v>
      </c>
      <c r="Q115" s="70">
        <v>0</v>
      </c>
      <c r="R115" s="71">
        <v>0</v>
      </c>
      <c r="S115" s="70">
        <v>0</v>
      </c>
      <c r="T115" s="71">
        <v>0</v>
      </c>
      <c r="U115" s="70">
        <v>0</v>
      </c>
      <c r="V115" s="71">
        <v>0</v>
      </c>
      <c r="W115" s="70">
        <v>0</v>
      </c>
      <c r="X115" s="71">
        <v>0</v>
      </c>
      <c r="Y115" s="70">
        <v>0</v>
      </c>
      <c r="Z115" s="71">
        <v>0</v>
      </c>
      <c r="AA115" s="70">
        <v>0</v>
      </c>
      <c r="AB115" s="71">
        <v>0</v>
      </c>
      <c r="AC115" s="54"/>
      <c r="AD115" s="55">
        <f t="shared" ref="AD115:AD141" si="6">SUM(E115:AB115)</f>
        <v>0</v>
      </c>
      <c r="AE115" s="54"/>
    </row>
    <row r="116" spans="2:31" x14ac:dyDescent="0.3">
      <c r="B116" s="4" t="s">
        <v>282</v>
      </c>
      <c r="C116" s="4"/>
      <c r="D116" s="4"/>
      <c r="E116" s="70">
        <v>0</v>
      </c>
      <c r="F116" s="71">
        <v>0</v>
      </c>
      <c r="G116" s="70">
        <v>0</v>
      </c>
      <c r="H116" s="71">
        <v>0</v>
      </c>
      <c r="I116" s="70">
        <v>0</v>
      </c>
      <c r="J116" s="71">
        <v>0</v>
      </c>
      <c r="K116" s="70">
        <v>0</v>
      </c>
      <c r="L116" s="71">
        <v>0</v>
      </c>
      <c r="M116" s="70">
        <v>0</v>
      </c>
      <c r="N116" s="71">
        <v>0</v>
      </c>
      <c r="O116" s="70">
        <v>0</v>
      </c>
      <c r="P116" s="71">
        <v>0</v>
      </c>
      <c r="Q116" s="70">
        <v>0</v>
      </c>
      <c r="R116" s="71">
        <v>0</v>
      </c>
      <c r="S116" s="70">
        <v>0</v>
      </c>
      <c r="T116" s="71">
        <v>0</v>
      </c>
      <c r="U116" s="70">
        <v>0</v>
      </c>
      <c r="V116" s="71">
        <v>0</v>
      </c>
      <c r="W116" s="70">
        <v>0</v>
      </c>
      <c r="X116" s="71">
        <v>0</v>
      </c>
      <c r="Y116" s="70">
        <v>0</v>
      </c>
      <c r="Z116" s="71">
        <v>0</v>
      </c>
      <c r="AA116" s="70">
        <v>0</v>
      </c>
      <c r="AB116" s="71">
        <v>0</v>
      </c>
      <c r="AC116" s="54"/>
      <c r="AD116" s="55">
        <f t="shared" si="6"/>
        <v>0</v>
      </c>
      <c r="AE116" s="54"/>
    </row>
    <row r="117" spans="2:31" x14ac:dyDescent="0.3">
      <c r="B117" s="4" t="s">
        <v>283</v>
      </c>
      <c r="C117" s="4"/>
      <c r="D117" s="4"/>
      <c r="E117" s="70">
        <v>0</v>
      </c>
      <c r="F117" s="71">
        <v>0</v>
      </c>
      <c r="G117" s="70">
        <v>0</v>
      </c>
      <c r="H117" s="71">
        <v>0</v>
      </c>
      <c r="I117" s="70">
        <v>0</v>
      </c>
      <c r="J117" s="71">
        <v>0</v>
      </c>
      <c r="K117" s="70">
        <v>0</v>
      </c>
      <c r="L117" s="71">
        <v>0</v>
      </c>
      <c r="M117" s="70">
        <v>0</v>
      </c>
      <c r="N117" s="71">
        <v>0</v>
      </c>
      <c r="O117" s="70">
        <v>0</v>
      </c>
      <c r="P117" s="71">
        <v>0</v>
      </c>
      <c r="Q117" s="70">
        <v>0</v>
      </c>
      <c r="R117" s="71">
        <v>0</v>
      </c>
      <c r="S117" s="70">
        <v>0</v>
      </c>
      <c r="T117" s="71">
        <v>0</v>
      </c>
      <c r="U117" s="70">
        <v>0</v>
      </c>
      <c r="V117" s="71">
        <v>0</v>
      </c>
      <c r="W117" s="70">
        <v>0</v>
      </c>
      <c r="X117" s="71">
        <v>0</v>
      </c>
      <c r="Y117" s="70">
        <v>0</v>
      </c>
      <c r="Z117" s="71">
        <v>0</v>
      </c>
      <c r="AA117" s="70">
        <v>0</v>
      </c>
      <c r="AB117" s="71">
        <v>0</v>
      </c>
      <c r="AC117" s="54"/>
      <c r="AD117" s="55">
        <f t="shared" si="6"/>
        <v>0</v>
      </c>
      <c r="AE117" s="54"/>
    </row>
    <row r="118" spans="2:31" x14ac:dyDescent="0.3">
      <c r="B118" s="4" t="s">
        <v>255</v>
      </c>
      <c r="C118" s="4"/>
      <c r="D118" s="4"/>
      <c r="E118" s="70">
        <v>19.098500633239752</v>
      </c>
      <c r="F118" s="71">
        <v>6.8579368379380981</v>
      </c>
      <c r="G118" s="70">
        <v>0.90442021687825536</v>
      </c>
      <c r="H118" s="71">
        <v>0.31572132110595702</v>
      </c>
      <c r="I118" s="70">
        <v>0.83786067962646471</v>
      </c>
      <c r="J118" s="71">
        <v>3.6784807840983071E-2</v>
      </c>
      <c r="K118" s="70">
        <v>13.425226635403105</v>
      </c>
      <c r="L118" s="71">
        <v>0</v>
      </c>
      <c r="M118" s="70">
        <v>20.518158063679937</v>
      </c>
      <c r="N118" s="71">
        <v>2.1220229848225922</v>
      </c>
      <c r="O118" s="70">
        <v>3.1601173019409199</v>
      </c>
      <c r="P118" s="71">
        <v>4.1246790491739924</v>
      </c>
      <c r="Q118" s="70">
        <v>4.2455281575520827</v>
      </c>
      <c r="R118" s="71">
        <v>2.3483523661295598</v>
      </c>
      <c r="S118" s="70">
        <v>8.4808825937906924</v>
      </c>
      <c r="T118" s="71">
        <v>40.673185984293596</v>
      </c>
      <c r="U118" s="70">
        <v>42.58150876363117</v>
      </c>
      <c r="V118" s="71">
        <v>45.015865135192868</v>
      </c>
      <c r="W118" s="70">
        <v>37.104320589701338</v>
      </c>
      <c r="X118" s="71">
        <v>0</v>
      </c>
      <c r="Y118" s="70">
        <v>0</v>
      </c>
      <c r="Z118" s="71">
        <v>0</v>
      </c>
      <c r="AA118" s="70">
        <v>0</v>
      </c>
      <c r="AB118" s="71">
        <v>0</v>
      </c>
      <c r="AC118" s="54"/>
      <c r="AD118" s="55">
        <f t="shared" si="6"/>
        <v>251.85107212194134</v>
      </c>
      <c r="AE118" s="54"/>
    </row>
    <row r="119" spans="2:31" x14ac:dyDescent="0.3">
      <c r="B119" s="4" t="s">
        <v>256</v>
      </c>
      <c r="C119" s="4"/>
      <c r="D119" s="4"/>
      <c r="E119" s="70">
        <v>5.1217383066813156</v>
      </c>
      <c r="F119" s="71">
        <v>6.1177571614583329E-2</v>
      </c>
      <c r="G119" s="70">
        <v>0.76306107838948578</v>
      </c>
      <c r="H119" s="71">
        <v>0.23579355875651042</v>
      </c>
      <c r="I119" s="70">
        <v>0.73585904439290384</v>
      </c>
      <c r="J119" s="71">
        <v>12.712099711100262</v>
      </c>
      <c r="K119" s="70">
        <v>16.269150416056316</v>
      </c>
      <c r="L119" s="71">
        <v>0</v>
      </c>
      <c r="M119" s="70">
        <v>20.652163067499789</v>
      </c>
      <c r="N119" s="71">
        <v>12.73571046193441</v>
      </c>
      <c r="O119" s="70">
        <v>4.537372973124187</v>
      </c>
      <c r="P119" s="71">
        <v>4.1926978251139335</v>
      </c>
      <c r="Q119" s="70">
        <v>4.9582342147827152</v>
      </c>
      <c r="R119" s="71">
        <v>14.091739018758139</v>
      </c>
      <c r="S119" s="70">
        <v>8.4832042185465486</v>
      </c>
      <c r="T119" s="71">
        <v>42.458144632975269</v>
      </c>
      <c r="U119" s="70">
        <v>44.481176630655909</v>
      </c>
      <c r="V119" s="71">
        <v>45.531222788492862</v>
      </c>
      <c r="W119" s="70">
        <v>37.343386904398592</v>
      </c>
      <c r="X119" s="71">
        <v>0</v>
      </c>
      <c r="Y119" s="70">
        <v>0</v>
      </c>
      <c r="Z119" s="71">
        <v>0</v>
      </c>
      <c r="AA119" s="70">
        <v>0</v>
      </c>
      <c r="AB119" s="71">
        <v>0</v>
      </c>
      <c r="AC119" s="54"/>
      <c r="AD119" s="55">
        <f t="shared" si="6"/>
        <v>275.36393242327375</v>
      </c>
      <c r="AE119" s="54"/>
    </row>
    <row r="120" spans="2:31" x14ac:dyDescent="0.3">
      <c r="B120" s="4" t="s">
        <v>266</v>
      </c>
      <c r="C120" s="4"/>
      <c r="D120" s="4"/>
      <c r="E120" s="70">
        <v>0</v>
      </c>
      <c r="F120" s="71">
        <v>0</v>
      </c>
      <c r="G120" s="70">
        <v>0</v>
      </c>
      <c r="H120" s="71">
        <v>0</v>
      </c>
      <c r="I120" s="70">
        <v>0</v>
      </c>
      <c r="J120" s="71">
        <v>0</v>
      </c>
      <c r="K120" s="70">
        <v>0</v>
      </c>
      <c r="L120" s="71">
        <v>0</v>
      </c>
      <c r="M120" s="70">
        <v>0</v>
      </c>
      <c r="N120" s="71">
        <v>0</v>
      </c>
      <c r="O120" s="70">
        <v>0</v>
      </c>
      <c r="P120" s="71">
        <v>0</v>
      </c>
      <c r="Q120" s="70">
        <v>0</v>
      </c>
      <c r="R120" s="71">
        <v>0</v>
      </c>
      <c r="S120" s="70">
        <v>0</v>
      </c>
      <c r="T120" s="71">
        <v>0</v>
      </c>
      <c r="U120" s="70">
        <v>0</v>
      </c>
      <c r="V120" s="71">
        <v>0</v>
      </c>
      <c r="W120" s="70">
        <v>0</v>
      </c>
      <c r="X120" s="71">
        <v>0</v>
      </c>
      <c r="Y120" s="70">
        <v>0</v>
      </c>
      <c r="Z120" s="71">
        <v>0</v>
      </c>
      <c r="AA120" s="70">
        <v>0</v>
      </c>
      <c r="AB120" s="71">
        <v>0</v>
      </c>
      <c r="AC120" s="54"/>
      <c r="AD120" s="55">
        <f t="shared" si="6"/>
        <v>0</v>
      </c>
      <c r="AE120" s="54"/>
    </row>
    <row r="121" spans="2:31" x14ac:dyDescent="0.3">
      <c r="B121" s="4" t="s">
        <v>267</v>
      </c>
      <c r="C121" s="4"/>
      <c r="D121" s="4"/>
      <c r="E121" s="70">
        <v>0</v>
      </c>
      <c r="F121" s="71">
        <v>0</v>
      </c>
      <c r="G121" s="70">
        <v>0</v>
      </c>
      <c r="H121" s="71">
        <v>0</v>
      </c>
      <c r="I121" s="70">
        <v>0</v>
      </c>
      <c r="J121" s="71">
        <v>0</v>
      </c>
      <c r="K121" s="70">
        <v>0</v>
      </c>
      <c r="L121" s="71">
        <v>0</v>
      </c>
      <c r="M121" s="70">
        <v>0</v>
      </c>
      <c r="N121" s="71">
        <v>0</v>
      </c>
      <c r="O121" s="70">
        <v>0</v>
      </c>
      <c r="P121" s="71">
        <v>0</v>
      </c>
      <c r="Q121" s="70">
        <v>0</v>
      </c>
      <c r="R121" s="71">
        <v>0</v>
      </c>
      <c r="S121" s="70">
        <v>0</v>
      </c>
      <c r="T121" s="71">
        <v>0</v>
      </c>
      <c r="U121" s="70">
        <v>0</v>
      </c>
      <c r="V121" s="71">
        <v>0</v>
      </c>
      <c r="W121" s="70">
        <v>0</v>
      </c>
      <c r="X121" s="71">
        <v>0</v>
      </c>
      <c r="Y121" s="70">
        <v>0</v>
      </c>
      <c r="Z121" s="71">
        <v>0</v>
      </c>
      <c r="AA121" s="70">
        <v>0</v>
      </c>
      <c r="AB121" s="71">
        <v>0</v>
      </c>
      <c r="AC121" s="54"/>
      <c r="AD121" s="55">
        <f t="shared" si="6"/>
        <v>0</v>
      </c>
      <c r="AE121" s="54"/>
    </row>
    <row r="122" spans="2:31" x14ac:dyDescent="0.3">
      <c r="B122" s="4" t="s">
        <v>268</v>
      </c>
      <c r="C122" s="4"/>
      <c r="D122" s="4"/>
      <c r="E122" s="70">
        <v>0</v>
      </c>
      <c r="F122" s="71">
        <v>0</v>
      </c>
      <c r="G122" s="70">
        <v>0</v>
      </c>
      <c r="H122" s="71">
        <v>0</v>
      </c>
      <c r="I122" s="70">
        <v>0</v>
      </c>
      <c r="J122" s="71">
        <v>0</v>
      </c>
      <c r="K122" s="70">
        <v>0</v>
      </c>
      <c r="L122" s="71">
        <v>0</v>
      </c>
      <c r="M122" s="70">
        <v>0</v>
      </c>
      <c r="N122" s="71">
        <v>0</v>
      </c>
      <c r="O122" s="70">
        <v>0</v>
      </c>
      <c r="P122" s="71">
        <v>0</v>
      </c>
      <c r="Q122" s="70">
        <v>0</v>
      </c>
      <c r="R122" s="71">
        <v>0</v>
      </c>
      <c r="S122" s="70">
        <v>0</v>
      </c>
      <c r="T122" s="71">
        <v>0</v>
      </c>
      <c r="U122" s="70">
        <v>0</v>
      </c>
      <c r="V122" s="71">
        <v>0</v>
      </c>
      <c r="W122" s="70">
        <v>0</v>
      </c>
      <c r="X122" s="71">
        <v>0</v>
      </c>
      <c r="Y122" s="70">
        <v>0</v>
      </c>
      <c r="Z122" s="71">
        <v>0</v>
      </c>
      <c r="AA122" s="70">
        <v>0</v>
      </c>
      <c r="AB122" s="71">
        <v>0</v>
      </c>
      <c r="AC122" s="54"/>
      <c r="AD122" s="55">
        <f t="shared" si="6"/>
        <v>0</v>
      </c>
      <c r="AE122" s="54"/>
    </row>
    <row r="123" spans="2:31" x14ac:dyDescent="0.3">
      <c r="B123" s="4" t="s">
        <v>257</v>
      </c>
      <c r="C123" s="4"/>
      <c r="D123" s="4"/>
      <c r="E123" s="70">
        <v>0</v>
      </c>
      <c r="F123" s="71">
        <v>0</v>
      </c>
      <c r="G123" s="70">
        <v>0</v>
      </c>
      <c r="H123" s="71">
        <v>0</v>
      </c>
      <c r="I123" s="70">
        <v>0</v>
      </c>
      <c r="J123" s="71">
        <v>0</v>
      </c>
      <c r="K123" s="70">
        <v>0</v>
      </c>
      <c r="L123" s="71">
        <v>0</v>
      </c>
      <c r="M123" s="70">
        <v>0</v>
      </c>
      <c r="N123" s="71">
        <v>0</v>
      </c>
      <c r="O123" s="70">
        <v>0</v>
      </c>
      <c r="P123" s="71">
        <v>0</v>
      </c>
      <c r="Q123" s="70">
        <v>0</v>
      </c>
      <c r="R123" s="71">
        <v>0</v>
      </c>
      <c r="S123" s="70">
        <v>0</v>
      </c>
      <c r="T123" s="71">
        <v>0</v>
      </c>
      <c r="U123" s="70">
        <v>0</v>
      </c>
      <c r="V123" s="71">
        <v>0</v>
      </c>
      <c r="W123" s="70">
        <v>0</v>
      </c>
      <c r="X123" s="71">
        <v>0</v>
      </c>
      <c r="Y123" s="70">
        <v>0</v>
      </c>
      <c r="Z123" s="71">
        <v>0</v>
      </c>
      <c r="AA123" s="70">
        <v>0</v>
      </c>
      <c r="AB123" s="71">
        <v>0</v>
      </c>
      <c r="AC123" s="54"/>
      <c r="AD123" s="55">
        <f t="shared" si="6"/>
        <v>0</v>
      </c>
      <c r="AE123" s="54"/>
    </row>
    <row r="124" spans="2:31" x14ac:dyDescent="0.3">
      <c r="B124" s="4" t="s">
        <v>258</v>
      </c>
      <c r="C124" s="4"/>
      <c r="D124" s="4"/>
      <c r="E124" s="70">
        <v>0</v>
      </c>
      <c r="F124" s="71">
        <v>0</v>
      </c>
      <c r="G124" s="70">
        <v>0</v>
      </c>
      <c r="H124" s="71">
        <v>0</v>
      </c>
      <c r="I124" s="70">
        <v>0</v>
      </c>
      <c r="J124" s="71">
        <v>0</v>
      </c>
      <c r="K124" s="70">
        <v>0</v>
      </c>
      <c r="L124" s="71">
        <v>0</v>
      </c>
      <c r="M124" s="70">
        <v>0</v>
      </c>
      <c r="N124" s="71">
        <v>0</v>
      </c>
      <c r="O124" s="70">
        <v>0</v>
      </c>
      <c r="P124" s="71">
        <v>0</v>
      </c>
      <c r="Q124" s="70">
        <v>0</v>
      </c>
      <c r="R124" s="71">
        <v>0</v>
      </c>
      <c r="S124" s="70">
        <v>0</v>
      </c>
      <c r="T124" s="71">
        <v>0</v>
      </c>
      <c r="U124" s="70">
        <v>0</v>
      </c>
      <c r="V124" s="71">
        <v>0</v>
      </c>
      <c r="W124" s="70">
        <v>0</v>
      </c>
      <c r="X124" s="71">
        <v>0</v>
      </c>
      <c r="Y124" s="70">
        <v>0</v>
      </c>
      <c r="Z124" s="71">
        <v>0</v>
      </c>
      <c r="AA124" s="70">
        <v>0</v>
      </c>
      <c r="AB124" s="71">
        <v>0</v>
      </c>
      <c r="AC124" s="54"/>
      <c r="AD124" s="55">
        <f t="shared" si="6"/>
        <v>0</v>
      </c>
      <c r="AE124" s="54"/>
    </row>
    <row r="125" spans="2:31" x14ac:dyDescent="0.3">
      <c r="B125" s="4" t="s">
        <v>269</v>
      </c>
      <c r="C125" s="4"/>
      <c r="D125" s="4"/>
      <c r="E125" s="70">
        <v>0</v>
      </c>
      <c r="F125" s="71">
        <v>0</v>
      </c>
      <c r="G125" s="70">
        <v>0</v>
      </c>
      <c r="H125" s="71">
        <v>0</v>
      </c>
      <c r="I125" s="70">
        <v>0</v>
      </c>
      <c r="J125" s="71">
        <v>0</v>
      </c>
      <c r="K125" s="70">
        <v>0</v>
      </c>
      <c r="L125" s="71">
        <v>0</v>
      </c>
      <c r="M125" s="70">
        <v>0</v>
      </c>
      <c r="N125" s="71">
        <v>0</v>
      </c>
      <c r="O125" s="70">
        <v>0</v>
      </c>
      <c r="P125" s="71">
        <v>0</v>
      </c>
      <c r="Q125" s="70">
        <v>0</v>
      </c>
      <c r="R125" s="71">
        <v>0</v>
      </c>
      <c r="S125" s="70">
        <v>0</v>
      </c>
      <c r="T125" s="71">
        <v>0</v>
      </c>
      <c r="U125" s="70">
        <v>0</v>
      </c>
      <c r="V125" s="71">
        <v>0</v>
      </c>
      <c r="W125" s="70">
        <v>0</v>
      </c>
      <c r="X125" s="71">
        <v>0</v>
      </c>
      <c r="Y125" s="70">
        <v>0</v>
      </c>
      <c r="Z125" s="71">
        <v>0</v>
      </c>
      <c r="AA125" s="70">
        <v>0</v>
      </c>
      <c r="AB125" s="71">
        <v>0</v>
      </c>
      <c r="AC125" s="54"/>
      <c r="AD125" s="55">
        <f t="shared" si="6"/>
        <v>0</v>
      </c>
      <c r="AE125" s="54"/>
    </row>
    <row r="126" spans="2:31" x14ac:dyDescent="0.3">
      <c r="B126" s="4" t="s">
        <v>270</v>
      </c>
      <c r="C126" s="4"/>
      <c r="D126" s="4"/>
      <c r="E126" s="70">
        <v>0</v>
      </c>
      <c r="F126" s="71">
        <v>0</v>
      </c>
      <c r="G126" s="70">
        <v>0</v>
      </c>
      <c r="H126" s="71">
        <v>0</v>
      </c>
      <c r="I126" s="70">
        <v>0</v>
      </c>
      <c r="J126" s="71">
        <v>0</v>
      </c>
      <c r="K126" s="70">
        <v>0</v>
      </c>
      <c r="L126" s="71">
        <v>0</v>
      </c>
      <c r="M126" s="70">
        <v>0</v>
      </c>
      <c r="N126" s="71">
        <v>0</v>
      </c>
      <c r="O126" s="70">
        <v>0</v>
      </c>
      <c r="P126" s="71">
        <v>0</v>
      </c>
      <c r="Q126" s="70">
        <v>0</v>
      </c>
      <c r="R126" s="71">
        <v>0</v>
      </c>
      <c r="S126" s="70">
        <v>0</v>
      </c>
      <c r="T126" s="71">
        <v>0</v>
      </c>
      <c r="U126" s="70">
        <v>0</v>
      </c>
      <c r="V126" s="71">
        <v>0</v>
      </c>
      <c r="W126" s="70">
        <v>0</v>
      </c>
      <c r="X126" s="71">
        <v>0</v>
      </c>
      <c r="Y126" s="70">
        <v>0</v>
      </c>
      <c r="Z126" s="71">
        <v>0</v>
      </c>
      <c r="AA126" s="70">
        <v>0</v>
      </c>
      <c r="AB126" s="71">
        <v>0</v>
      </c>
      <c r="AC126" s="54"/>
      <c r="AD126" s="55">
        <f t="shared" si="6"/>
        <v>0</v>
      </c>
      <c r="AE126" s="54"/>
    </row>
    <row r="127" spans="2:31" x14ac:dyDescent="0.3">
      <c r="B127" s="4" t="s">
        <v>271</v>
      </c>
      <c r="C127" s="4"/>
      <c r="D127" s="4"/>
      <c r="E127" s="70">
        <v>0</v>
      </c>
      <c r="F127" s="71">
        <v>0</v>
      </c>
      <c r="G127" s="70">
        <v>0</v>
      </c>
      <c r="H127" s="71">
        <v>0</v>
      </c>
      <c r="I127" s="70">
        <v>0</v>
      </c>
      <c r="J127" s="71">
        <v>0</v>
      </c>
      <c r="K127" s="70">
        <v>0</v>
      </c>
      <c r="L127" s="71">
        <v>0</v>
      </c>
      <c r="M127" s="70">
        <v>0</v>
      </c>
      <c r="N127" s="71">
        <v>0</v>
      </c>
      <c r="O127" s="70">
        <v>0</v>
      </c>
      <c r="P127" s="71">
        <v>0</v>
      </c>
      <c r="Q127" s="70">
        <v>0</v>
      </c>
      <c r="R127" s="71">
        <v>0</v>
      </c>
      <c r="S127" s="70">
        <v>0</v>
      </c>
      <c r="T127" s="71">
        <v>0</v>
      </c>
      <c r="U127" s="70">
        <v>0</v>
      </c>
      <c r="V127" s="71">
        <v>0</v>
      </c>
      <c r="W127" s="70">
        <v>0</v>
      </c>
      <c r="X127" s="71">
        <v>0</v>
      </c>
      <c r="Y127" s="70">
        <v>0</v>
      </c>
      <c r="Z127" s="71">
        <v>0</v>
      </c>
      <c r="AA127" s="70">
        <v>0</v>
      </c>
      <c r="AB127" s="71">
        <v>0</v>
      </c>
      <c r="AC127" s="54"/>
      <c r="AD127" s="55">
        <f t="shared" si="6"/>
        <v>0</v>
      </c>
      <c r="AE127" s="54"/>
    </row>
    <row r="128" spans="2:31" x14ac:dyDescent="0.3">
      <c r="B128" s="4" t="s">
        <v>272</v>
      </c>
      <c r="C128" s="4"/>
      <c r="D128" s="4"/>
      <c r="E128" s="70">
        <v>0</v>
      </c>
      <c r="F128" s="71">
        <v>0</v>
      </c>
      <c r="G128" s="70">
        <v>0</v>
      </c>
      <c r="H128" s="71">
        <v>0</v>
      </c>
      <c r="I128" s="70">
        <v>0</v>
      </c>
      <c r="J128" s="71">
        <v>0</v>
      </c>
      <c r="K128" s="70">
        <v>0</v>
      </c>
      <c r="L128" s="71">
        <v>0</v>
      </c>
      <c r="M128" s="70">
        <v>0</v>
      </c>
      <c r="N128" s="71">
        <v>0</v>
      </c>
      <c r="O128" s="70">
        <v>0</v>
      </c>
      <c r="P128" s="71">
        <v>0</v>
      </c>
      <c r="Q128" s="70">
        <v>0</v>
      </c>
      <c r="R128" s="71">
        <v>0</v>
      </c>
      <c r="S128" s="70">
        <v>0</v>
      </c>
      <c r="T128" s="71">
        <v>0</v>
      </c>
      <c r="U128" s="70">
        <v>0</v>
      </c>
      <c r="V128" s="71">
        <v>0</v>
      </c>
      <c r="W128" s="70">
        <v>0</v>
      </c>
      <c r="X128" s="71">
        <v>0</v>
      </c>
      <c r="Y128" s="70">
        <v>0</v>
      </c>
      <c r="Z128" s="71">
        <v>0</v>
      </c>
      <c r="AA128" s="70">
        <v>0</v>
      </c>
      <c r="AB128" s="71">
        <v>0</v>
      </c>
      <c r="AC128" s="54"/>
      <c r="AD128" s="55">
        <f t="shared" si="6"/>
        <v>0</v>
      </c>
      <c r="AE128" s="54"/>
    </row>
    <row r="129" spans="2:31" x14ac:dyDescent="0.3">
      <c r="B129" s="4" t="s">
        <v>259</v>
      </c>
      <c r="C129" s="4"/>
      <c r="D129" s="4"/>
      <c r="E129" s="70">
        <v>0</v>
      </c>
      <c r="F129" s="71">
        <v>0</v>
      </c>
      <c r="G129" s="70">
        <v>0</v>
      </c>
      <c r="H129" s="71">
        <v>0</v>
      </c>
      <c r="I129" s="70">
        <v>0</v>
      </c>
      <c r="J129" s="71">
        <v>0</v>
      </c>
      <c r="K129" s="70">
        <v>0</v>
      </c>
      <c r="L129" s="71">
        <v>0</v>
      </c>
      <c r="M129" s="70">
        <v>0</v>
      </c>
      <c r="N129" s="71">
        <v>0</v>
      </c>
      <c r="O129" s="70">
        <v>0</v>
      </c>
      <c r="P129" s="71">
        <v>0</v>
      </c>
      <c r="Q129" s="70">
        <v>0</v>
      </c>
      <c r="R129" s="71">
        <v>0</v>
      </c>
      <c r="S129" s="70">
        <v>0</v>
      </c>
      <c r="T129" s="71">
        <v>0</v>
      </c>
      <c r="U129" s="70">
        <v>0</v>
      </c>
      <c r="V129" s="71">
        <v>0</v>
      </c>
      <c r="W129" s="70">
        <v>0</v>
      </c>
      <c r="X129" s="71">
        <v>0</v>
      </c>
      <c r="Y129" s="70">
        <v>0</v>
      </c>
      <c r="Z129" s="71">
        <v>0</v>
      </c>
      <c r="AA129" s="70">
        <v>0</v>
      </c>
      <c r="AB129" s="71">
        <v>0</v>
      </c>
      <c r="AC129" s="54"/>
      <c r="AD129" s="55">
        <f t="shared" si="6"/>
        <v>0</v>
      </c>
      <c r="AE129" s="54"/>
    </row>
    <row r="130" spans="2:31" x14ac:dyDescent="0.3">
      <c r="B130" s="4" t="s">
        <v>260</v>
      </c>
      <c r="C130" s="4"/>
      <c r="D130" s="4"/>
      <c r="E130" s="70">
        <v>0</v>
      </c>
      <c r="F130" s="71">
        <v>0</v>
      </c>
      <c r="G130" s="70">
        <v>0</v>
      </c>
      <c r="H130" s="71">
        <v>0</v>
      </c>
      <c r="I130" s="70">
        <v>0</v>
      </c>
      <c r="J130" s="71">
        <v>0</v>
      </c>
      <c r="K130" s="70">
        <v>0</v>
      </c>
      <c r="L130" s="71">
        <v>0</v>
      </c>
      <c r="M130" s="70">
        <v>0</v>
      </c>
      <c r="N130" s="71">
        <v>0</v>
      </c>
      <c r="O130" s="70">
        <v>0</v>
      </c>
      <c r="P130" s="71">
        <v>0</v>
      </c>
      <c r="Q130" s="70">
        <v>0</v>
      </c>
      <c r="R130" s="71">
        <v>0</v>
      </c>
      <c r="S130" s="70">
        <v>0</v>
      </c>
      <c r="T130" s="71">
        <v>0</v>
      </c>
      <c r="U130" s="70">
        <v>0</v>
      </c>
      <c r="V130" s="71">
        <v>0</v>
      </c>
      <c r="W130" s="70">
        <v>0</v>
      </c>
      <c r="X130" s="71">
        <v>0</v>
      </c>
      <c r="Y130" s="70">
        <v>0</v>
      </c>
      <c r="Z130" s="71">
        <v>0</v>
      </c>
      <c r="AA130" s="70">
        <v>0</v>
      </c>
      <c r="AB130" s="71">
        <v>0</v>
      </c>
      <c r="AC130" s="54"/>
      <c r="AD130" s="55">
        <f t="shared" si="6"/>
        <v>0</v>
      </c>
      <c r="AE130" s="54"/>
    </row>
    <row r="131" spans="2:31" x14ac:dyDescent="0.3">
      <c r="B131" s="4" t="s">
        <v>291</v>
      </c>
      <c r="C131" s="4"/>
      <c r="D131" s="4"/>
      <c r="E131" s="70">
        <v>0</v>
      </c>
      <c r="F131" s="71">
        <v>0</v>
      </c>
      <c r="G131" s="70">
        <v>0</v>
      </c>
      <c r="H131" s="71">
        <v>0</v>
      </c>
      <c r="I131" s="70">
        <v>0</v>
      </c>
      <c r="J131" s="71">
        <v>0</v>
      </c>
      <c r="K131" s="70">
        <v>0</v>
      </c>
      <c r="L131" s="71">
        <v>0</v>
      </c>
      <c r="M131" s="70">
        <v>0</v>
      </c>
      <c r="N131" s="71">
        <v>0</v>
      </c>
      <c r="O131" s="70">
        <v>0</v>
      </c>
      <c r="P131" s="71">
        <v>0</v>
      </c>
      <c r="Q131" s="70">
        <v>0</v>
      </c>
      <c r="R131" s="71">
        <v>0</v>
      </c>
      <c r="S131" s="70">
        <v>0</v>
      </c>
      <c r="T131" s="71">
        <v>0</v>
      </c>
      <c r="U131" s="70">
        <v>0</v>
      </c>
      <c r="V131" s="71">
        <v>0</v>
      </c>
      <c r="W131" s="70">
        <v>0</v>
      </c>
      <c r="X131" s="71">
        <v>0</v>
      </c>
      <c r="Y131" s="70">
        <v>0</v>
      </c>
      <c r="Z131" s="71">
        <v>0</v>
      </c>
      <c r="AA131" s="70">
        <v>0</v>
      </c>
      <c r="AB131" s="71">
        <v>0</v>
      </c>
      <c r="AC131" s="54"/>
      <c r="AD131" s="55">
        <f t="shared" si="6"/>
        <v>0</v>
      </c>
      <c r="AE131" s="54"/>
    </row>
    <row r="132" spans="2:31" x14ac:dyDescent="0.3">
      <c r="B132" s="4" t="s">
        <v>292</v>
      </c>
      <c r="C132" s="4"/>
      <c r="D132" s="4"/>
      <c r="E132" s="70">
        <v>0</v>
      </c>
      <c r="F132" s="71">
        <v>0</v>
      </c>
      <c r="G132" s="70">
        <v>0</v>
      </c>
      <c r="H132" s="71">
        <v>0</v>
      </c>
      <c r="I132" s="70">
        <v>0</v>
      </c>
      <c r="J132" s="71">
        <v>0</v>
      </c>
      <c r="K132" s="70">
        <v>0</v>
      </c>
      <c r="L132" s="71">
        <v>0</v>
      </c>
      <c r="M132" s="70">
        <v>0</v>
      </c>
      <c r="N132" s="71">
        <v>0</v>
      </c>
      <c r="O132" s="70">
        <v>0</v>
      </c>
      <c r="P132" s="71">
        <v>0</v>
      </c>
      <c r="Q132" s="70">
        <v>0</v>
      </c>
      <c r="R132" s="71">
        <v>0</v>
      </c>
      <c r="S132" s="70">
        <v>0</v>
      </c>
      <c r="T132" s="71">
        <v>0</v>
      </c>
      <c r="U132" s="70">
        <v>0</v>
      </c>
      <c r="V132" s="71">
        <v>0</v>
      </c>
      <c r="W132" s="70">
        <v>0</v>
      </c>
      <c r="X132" s="71">
        <v>0</v>
      </c>
      <c r="Y132" s="70">
        <v>0</v>
      </c>
      <c r="Z132" s="71">
        <v>0</v>
      </c>
      <c r="AA132" s="70">
        <v>0</v>
      </c>
      <c r="AB132" s="71">
        <v>0</v>
      </c>
      <c r="AC132" s="54"/>
      <c r="AD132" s="55">
        <f t="shared" si="6"/>
        <v>0</v>
      </c>
      <c r="AE132" s="54"/>
    </row>
    <row r="133" spans="2:31" x14ac:dyDescent="0.3">
      <c r="B133" s="4" t="s">
        <v>273</v>
      </c>
      <c r="C133" s="4"/>
      <c r="D133" s="4"/>
      <c r="E133" s="70">
        <v>0</v>
      </c>
      <c r="F133" s="71">
        <v>0</v>
      </c>
      <c r="G133" s="70">
        <v>0</v>
      </c>
      <c r="H133" s="71">
        <v>0</v>
      </c>
      <c r="I133" s="70">
        <v>0</v>
      </c>
      <c r="J133" s="71">
        <v>0</v>
      </c>
      <c r="K133" s="70">
        <v>0</v>
      </c>
      <c r="L133" s="71">
        <v>0</v>
      </c>
      <c r="M133" s="70">
        <v>0</v>
      </c>
      <c r="N133" s="71">
        <v>0</v>
      </c>
      <c r="O133" s="70">
        <v>0</v>
      </c>
      <c r="P133" s="71">
        <v>0</v>
      </c>
      <c r="Q133" s="70">
        <v>0</v>
      </c>
      <c r="R133" s="71">
        <v>0</v>
      </c>
      <c r="S133" s="70">
        <v>0</v>
      </c>
      <c r="T133" s="71">
        <v>0</v>
      </c>
      <c r="U133" s="70">
        <v>0</v>
      </c>
      <c r="V133" s="71">
        <v>0</v>
      </c>
      <c r="W133" s="70">
        <v>0</v>
      </c>
      <c r="X133" s="71">
        <v>0</v>
      </c>
      <c r="Y133" s="70">
        <v>0</v>
      </c>
      <c r="Z133" s="71">
        <v>0</v>
      </c>
      <c r="AA133" s="70">
        <v>0</v>
      </c>
      <c r="AB133" s="71">
        <v>0</v>
      </c>
      <c r="AC133" s="54"/>
      <c r="AD133" s="55">
        <f t="shared" si="6"/>
        <v>0</v>
      </c>
      <c r="AE133" s="54"/>
    </row>
    <row r="134" spans="2:31" x14ac:dyDescent="0.3">
      <c r="B134" s="4" t="s">
        <v>274</v>
      </c>
      <c r="C134" s="4"/>
      <c r="D134" s="4"/>
      <c r="E134" s="70">
        <v>0</v>
      </c>
      <c r="F134" s="71">
        <v>0</v>
      </c>
      <c r="G134" s="70">
        <v>0</v>
      </c>
      <c r="H134" s="71">
        <v>0</v>
      </c>
      <c r="I134" s="70">
        <v>0</v>
      </c>
      <c r="J134" s="71">
        <v>0</v>
      </c>
      <c r="K134" s="70">
        <v>0</v>
      </c>
      <c r="L134" s="71">
        <v>0</v>
      </c>
      <c r="M134" s="70">
        <v>0</v>
      </c>
      <c r="N134" s="71">
        <v>0</v>
      </c>
      <c r="O134" s="70">
        <v>0</v>
      </c>
      <c r="P134" s="71">
        <v>0</v>
      </c>
      <c r="Q134" s="70">
        <v>0</v>
      </c>
      <c r="R134" s="71">
        <v>0</v>
      </c>
      <c r="S134" s="70">
        <v>0</v>
      </c>
      <c r="T134" s="71">
        <v>0</v>
      </c>
      <c r="U134" s="70">
        <v>0</v>
      </c>
      <c r="V134" s="71">
        <v>0</v>
      </c>
      <c r="W134" s="70">
        <v>0</v>
      </c>
      <c r="X134" s="71">
        <v>0</v>
      </c>
      <c r="Y134" s="70">
        <v>0</v>
      </c>
      <c r="Z134" s="71">
        <v>0</v>
      </c>
      <c r="AA134" s="70">
        <v>0</v>
      </c>
      <c r="AB134" s="71">
        <v>0</v>
      </c>
      <c r="AC134" s="54"/>
      <c r="AD134" s="55">
        <f t="shared" si="6"/>
        <v>0</v>
      </c>
      <c r="AE134" s="54"/>
    </row>
    <row r="135" spans="2:31" x14ac:dyDescent="0.3">
      <c r="B135" s="4" t="s">
        <v>275</v>
      </c>
      <c r="C135" s="4"/>
      <c r="D135" s="4"/>
      <c r="E135" s="70">
        <v>0</v>
      </c>
      <c r="F135" s="71">
        <v>0</v>
      </c>
      <c r="G135" s="70">
        <v>0</v>
      </c>
      <c r="H135" s="71">
        <v>0</v>
      </c>
      <c r="I135" s="70">
        <v>0</v>
      </c>
      <c r="J135" s="71">
        <v>0</v>
      </c>
      <c r="K135" s="70">
        <v>0</v>
      </c>
      <c r="L135" s="71">
        <v>0</v>
      </c>
      <c r="M135" s="70">
        <v>0</v>
      </c>
      <c r="N135" s="71">
        <v>0</v>
      </c>
      <c r="O135" s="70">
        <v>0</v>
      </c>
      <c r="P135" s="71">
        <v>0</v>
      </c>
      <c r="Q135" s="70">
        <v>0</v>
      </c>
      <c r="R135" s="71">
        <v>0</v>
      </c>
      <c r="S135" s="70">
        <v>0</v>
      </c>
      <c r="T135" s="71">
        <v>0</v>
      </c>
      <c r="U135" s="70">
        <v>0</v>
      </c>
      <c r="V135" s="71">
        <v>0</v>
      </c>
      <c r="W135" s="70">
        <v>0</v>
      </c>
      <c r="X135" s="71">
        <v>0</v>
      </c>
      <c r="Y135" s="70">
        <v>0</v>
      </c>
      <c r="Z135" s="71">
        <v>0</v>
      </c>
      <c r="AA135" s="70">
        <v>0</v>
      </c>
      <c r="AB135" s="71">
        <v>0</v>
      </c>
      <c r="AC135" s="54"/>
      <c r="AD135" s="55">
        <f t="shared" si="6"/>
        <v>0</v>
      </c>
      <c r="AE135" s="54"/>
    </row>
    <row r="136" spans="2:31" x14ac:dyDescent="0.3">
      <c r="B136" s="4" t="s">
        <v>276</v>
      </c>
      <c r="C136" s="4"/>
      <c r="D136" s="4"/>
      <c r="E136" s="70">
        <v>0</v>
      </c>
      <c r="F136" s="71">
        <v>0</v>
      </c>
      <c r="G136" s="70">
        <v>0</v>
      </c>
      <c r="H136" s="71">
        <v>0</v>
      </c>
      <c r="I136" s="70">
        <v>0</v>
      </c>
      <c r="J136" s="71">
        <v>0</v>
      </c>
      <c r="K136" s="70">
        <v>0</v>
      </c>
      <c r="L136" s="71">
        <v>0</v>
      </c>
      <c r="M136" s="70">
        <v>0</v>
      </c>
      <c r="N136" s="71">
        <v>0</v>
      </c>
      <c r="O136" s="70">
        <v>0</v>
      </c>
      <c r="P136" s="71">
        <v>0</v>
      </c>
      <c r="Q136" s="70">
        <v>0</v>
      </c>
      <c r="R136" s="71">
        <v>0</v>
      </c>
      <c r="S136" s="70">
        <v>0</v>
      </c>
      <c r="T136" s="71">
        <v>0</v>
      </c>
      <c r="U136" s="70">
        <v>0</v>
      </c>
      <c r="V136" s="71">
        <v>0</v>
      </c>
      <c r="W136" s="70">
        <v>0</v>
      </c>
      <c r="X136" s="71">
        <v>0</v>
      </c>
      <c r="Y136" s="70">
        <v>0</v>
      </c>
      <c r="Z136" s="71">
        <v>0</v>
      </c>
      <c r="AA136" s="70">
        <v>0</v>
      </c>
      <c r="AB136" s="71">
        <v>0</v>
      </c>
      <c r="AC136" s="54"/>
      <c r="AD136" s="55">
        <f t="shared" si="6"/>
        <v>0</v>
      </c>
      <c r="AE136" s="54"/>
    </row>
    <row r="137" spans="2:31" x14ac:dyDescent="0.3">
      <c r="B137" s="4" t="s">
        <v>277</v>
      </c>
      <c r="C137" s="4"/>
      <c r="D137" s="4"/>
      <c r="E137" s="70">
        <v>0</v>
      </c>
      <c r="F137" s="71">
        <v>0</v>
      </c>
      <c r="G137" s="70">
        <v>0</v>
      </c>
      <c r="H137" s="71">
        <v>0</v>
      </c>
      <c r="I137" s="70">
        <v>0</v>
      </c>
      <c r="J137" s="71">
        <v>0</v>
      </c>
      <c r="K137" s="70">
        <v>0</v>
      </c>
      <c r="L137" s="71">
        <v>0</v>
      </c>
      <c r="M137" s="70">
        <v>0</v>
      </c>
      <c r="N137" s="71">
        <v>0</v>
      </c>
      <c r="O137" s="70">
        <v>0</v>
      </c>
      <c r="P137" s="71">
        <v>0</v>
      </c>
      <c r="Q137" s="70">
        <v>0</v>
      </c>
      <c r="R137" s="71">
        <v>0</v>
      </c>
      <c r="S137" s="70">
        <v>0</v>
      </c>
      <c r="T137" s="71">
        <v>0</v>
      </c>
      <c r="U137" s="70">
        <v>0</v>
      </c>
      <c r="V137" s="71">
        <v>0</v>
      </c>
      <c r="W137" s="70">
        <v>0</v>
      </c>
      <c r="X137" s="71">
        <v>0</v>
      </c>
      <c r="Y137" s="70">
        <v>0</v>
      </c>
      <c r="Z137" s="71">
        <v>0</v>
      </c>
      <c r="AA137" s="70">
        <v>0</v>
      </c>
      <c r="AB137" s="71">
        <v>0</v>
      </c>
      <c r="AC137" s="54"/>
      <c r="AD137" s="55">
        <f t="shared" si="6"/>
        <v>0</v>
      </c>
      <c r="AE137" s="54"/>
    </row>
    <row r="138" spans="2:31" x14ac:dyDescent="0.3">
      <c r="B138" s="4" t="s">
        <v>278</v>
      </c>
      <c r="C138" s="4"/>
      <c r="D138" s="4"/>
      <c r="E138" s="70">
        <v>0</v>
      </c>
      <c r="F138" s="71">
        <v>0</v>
      </c>
      <c r="G138" s="70">
        <v>0</v>
      </c>
      <c r="H138" s="71">
        <v>0</v>
      </c>
      <c r="I138" s="70">
        <v>0</v>
      </c>
      <c r="J138" s="71">
        <v>0</v>
      </c>
      <c r="K138" s="70">
        <v>0</v>
      </c>
      <c r="L138" s="71">
        <v>0</v>
      </c>
      <c r="M138" s="70">
        <v>0</v>
      </c>
      <c r="N138" s="71">
        <v>0</v>
      </c>
      <c r="O138" s="70">
        <v>0</v>
      </c>
      <c r="P138" s="71">
        <v>0</v>
      </c>
      <c r="Q138" s="70">
        <v>0</v>
      </c>
      <c r="R138" s="71">
        <v>0</v>
      </c>
      <c r="S138" s="70">
        <v>0</v>
      </c>
      <c r="T138" s="71">
        <v>0</v>
      </c>
      <c r="U138" s="70">
        <v>0</v>
      </c>
      <c r="V138" s="71">
        <v>0</v>
      </c>
      <c r="W138" s="70">
        <v>0</v>
      </c>
      <c r="X138" s="71">
        <v>0</v>
      </c>
      <c r="Y138" s="70">
        <v>0</v>
      </c>
      <c r="Z138" s="71">
        <v>0</v>
      </c>
      <c r="AA138" s="70">
        <v>0</v>
      </c>
      <c r="AB138" s="71">
        <v>0</v>
      </c>
      <c r="AC138" s="54"/>
      <c r="AD138" s="55">
        <f t="shared" si="6"/>
        <v>0</v>
      </c>
      <c r="AE138" s="54"/>
    </row>
    <row r="139" spans="2:31" x14ac:dyDescent="0.3">
      <c r="B139" s="4" t="s">
        <v>279</v>
      </c>
      <c r="C139" s="4"/>
      <c r="D139" s="4"/>
      <c r="E139" s="70">
        <v>0</v>
      </c>
      <c r="F139" s="71">
        <v>0</v>
      </c>
      <c r="G139" s="70">
        <v>0</v>
      </c>
      <c r="H139" s="71">
        <v>0</v>
      </c>
      <c r="I139" s="70">
        <v>0</v>
      </c>
      <c r="J139" s="71">
        <v>0</v>
      </c>
      <c r="K139" s="70">
        <v>0</v>
      </c>
      <c r="L139" s="71">
        <v>0</v>
      </c>
      <c r="M139" s="70">
        <v>0</v>
      </c>
      <c r="N139" s="71">
        <v>0</v>
      </c>
      <c r="O139" s="70">
        <v>0</v>
      </c>
      <c r="P139" s="71">
        <v>0</v>
      </c>
      <c r="Q139" s="70">
        <v>0</v>
      </c>
      <c r="R139" s="71">
        <v>0</v>
      </c>
      <c r="S139" s="70">
        <v>0</v>
      </c>
      <c r="T139" s="71">
        <v>0</v>
      </c>
      <c r="U139" s="70">
        <v>0</v>
      </c>
      <c r="V139" s="71">
        <v>0</v>
      </c>
      <c r="W139" s="70">
        <v>0</v>
      </c>
      <c r="X139" s="71">
        <v>0</v>
      </c>
      <c r="Y139" s="70">
        <v>0</v>
      </c>
      <c r="Z139" s="71">
        <v>0</v>
      </c>
      <c r="AA139" s="70">
        <v>0</v>
      </c>
      <c r="AB139" s="71">
        <v>0</v>
      </c>
      <c r="AC139" s="54"/>
      <c r="AD139" s="55">
        <f t="shared" si="6"/>
        <v>0</v>
      </c>
      <c r="AE139" s="54"/>
    </row>
    <row r="140" spans="2:31" x14ac:dyDescent="0.3">
      <c r="B140" s="4" t="s">
        <v>280</v>
      </c>
      <c r="C140" s="4"/>
      <c r="D140" s="4"/>
      <c r="E140" s="70">
        <v>0</v>
      </c>
      <c r="F140" s="71">
        <v>0</v>
      </c>
      <c r="G140" s="70">
        <v>0</v>
      </c>
      <c r="H140" s="71">
        <v>0</v>
      </c>
      <c r="I140" s="70">
        <v>0</v>
      </c>
      <c r="J140" s="71">
        <v>0</v>
      </c>
      <c r="K140" s="70">
        <v>0</v>
      </c>
      <c r="L140" s="71">
        <v>0</v>
      </c>
      <c r="M140" s="70">
        <v>0</v>
      </c>
      <c r="N140" s="71">
        <v>0</v>
      </c>
      <c r="O140" s="70">
        <v>0</v>
      </c>
      <c r="P140" s="71">
        <v>0</v>
      </c>
      <c r="Q140" s="70">
        <v>0</v>
      </c>
      <c r="R140" s="71">
        <v>0</v>
      </c>
      <c r="S140" s="70">
        <v>0</v>
      </c>
      <c r="T140" s="71">
        <v>0</v>
      </c>
      <c r="U140" s="70">
        <v>0</v>
      </c>
      <c r="V140" s="71">
        <v>0</v>
      </c>
      <c r="W140" s="70">
        <v>0</v>
      </c>
      <c r="X140" s="71">
        <v>0</v>
      </c>
      <c r="Y140" s="70">
        <v>0</v>
      </c>
      <c r="Z140" s="71">
        <v>0</v>
      </c>
      <c r="AA140" s="70">
        <v>0</v>
      </c>
      <c r="AB140" s="71">
        <v>0</v>
      </c>
      <c r="AC140" s="54"/>
      <c r="AD140" s="55">
        <f t="shared" si="6"/>
        <v>0</v>
      </c>
      <c r="AE140" s="54"/>
    </row>
    <row r="141" spans="2:31" x14ac:dyDescent="0.3">
      <c r="B141" s="4" t="s">
        <v>281</v>
      </c>
      <c r="C141" s="4"/>
      <c r="D141" s="4"/>
      <c r="E141" s="70">
        <v>0</v>
      </c>
      <c r="F141" s="71">
        <v>0</v>
      </c>
      <c r="G141" s="70">
        <v>0</v>
      </c>
      <c r="H141" s="71">
        <v>0</v>
      </c>
      <c r="I141" s="70">
        <v>0</v>
      </c>
      <c r="J141" s="71">
        <v>0</v>
      </c>
      <c r="K141" s="70">
        <v>0</v>
      </c>
      <c r="L141" s="71">
        <v>0</v>
      </c>
      <c r="M141" s="70">
        <v>0</v>
      </c>
      <c r="N141" s="71">
        <v>0</v>
      </c>
      <c r="O141" s="70">
        <v>0</v>
      </c>
      <c r="P141" s="71">
        <v>0</v>
      </c>
      <c r="Q141" s="70">
        <v>0</v>
      </c>
      <c r="R141" s="71">
        <v>0</v>
      </c>
      <c r="S141" s="70">
        <v>0</v>
      </c>
      <c r="T141" s="71">
        <v>0</v>
      </c>
      <c r="U141" s="70">
        <v>0</v>
      </c>
      <c r="V141" s="71">
        <v>0</v>
      </c>
      <c r="W141" s="70">
        <v>0</v>
      </c>
      <c r="X141" s="71">
        <v>0</v>
      </c>
      <c r="Y141" s="70">
        <v>0</v>
      </c>
      <c r="Z141" s="71">
        <v>0</v>
      </c>
      <c r="AA141" s="70">
        <v>0</v>
      </c>
      <c r="AB141" s="71">
        <v>0</v>
      </c>
      <c r="AC141" s="54"/>
      <c r="AD141" s="55">
        <f t="shared" si="6"/>
        <v>0</v>
      </c>
      <c r="AE141" s="54"/>
    </row>
    <row r="142" spans="2:31" x14ac:dyDescent="0.3">
      <c r="B142" s="12" t="s">
        <v>2</v>
      </c>
      <c r="C142" s="12"/>
      <c r="D142" s="12"/>
      <c r="E142" s="13">
        <f t="shared" ref="E142:AB142" si="7">SUM(E113:E141)</f>
        <v>24.220238939921067</v>
      </c>
      <c r="F142" s="13">
        <f t="shared" si="7"/>
        <v>6.9191144095526811</v>
      </c>
      <c r="G142" s="13">
        <f t="shared" si="7"/>
        <v>1.6674812952677411</v>
      </c>
      <c r="H142" s="13">
        <f t="shared" si="7"/>
        <v>0.55151487986246739</v>
      </c>
      <c r="I142" s="13">
        <f t="shared" si="7"/>
        <v>1.5737197240193685</v>
      </c>
      <c r="J142" s="13">
        <f t="shared" si="7"/>
        <v>12.748884518941244</v>
      </c>
      <c r="K142" s="13">
        <f t="shared" si="7"/>
        <v>29.694377051459419</v>
      </c>
      <c r="L142" s="13">
        <f t="shared" si="7"/>
        <v>0</v>
      </c>
      <c r="M142" s="13">
        <f t="shared" si="7"/>
        <v>41.170321131179726</v>
      </c>
      <c r="N142" s="13">
        <f t="shared" si="7"/>
        <v>14.857733446757003</v>
      </c>
      <c r="O142" s="13">
        <f t="shared" si="7"/>
        <v>7.6974902750651069</v>
      </c>
      <c r="P142" s="13">
        <f t="shared" si="7"/>
        <v>8.3173768742879268</v>
      </c>
      <c r="Q142" s="13">
        <f t="shared" si="7"/>
        <v>9.203762372334797</v>
      </c>
      <c r="R142" s="13">
        <f t="shared" si="7"/>
        <v>16.440091384887698</v>
      </c>
      <c r="S142" s="13">
        <f t="shared" si="7"/>
        <v>16.964086812337243</v>
      </c>
      <c r="T142" s="13">
        <f t="shared" si="7"/>
        <v>83.131330617268873</v>
      </c>
      <c r="U142" s="13">
        <f t="shared" si="7"/>
        <v>87.062685394287087</v>
      </c>
      <c r="V142" s="13">
        <f t="shared" si="7"/>
        <v>90.547087923685723</v>
      </c>
      <c r="W142" s="13">
        <f t="shared" si="7"/>
        <v>74.44770749409993</v>
      </c>
      <c r="X142" s="13">
        <f t="shared" si="7"/>
        <v>0</v>
      </c>
      <c r="Y142" s="13">
        <f t="shared" si="7"/>
        <v>0</v>
      </c>
      <c r="Z142" s="13">
        <f t="shared" si="7"/>
        <v>0</v>
      </c>
      <c r="AA142" s="13">
        <f t="shared" si="7"/>
        <v>0</v>
      </c>
      <c r="AB142" s="13">
        <f t="shared" si="7"/>
        <v>0</v>
      </c>
      <c r="AC142" s="56"/>
      <c r="AD142" s="67">
        <f>SUM(AC113:AE141)</f>
        <v>527.21500454521515</v>
      </c>
      <c r="AE142" s="56"/>
    </row>
    <row r="143" spans="2:31" x14ac:dyDescent="0.3">
      <c r="B143" s="14"/>
      <c r="C143" s="15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  <c r="AA143" s="16"/>
    </row>
    <row r="144" spans="2:31" x14ac:dyDescent="0.3">
      <c r="B144" s="14"/>
      <c r="C144" s="15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</row>
    <row r="145" spans="2:31" x14ac:dyDescent="0.3">
      <c r="B145" s="8">
        <f>+B110+1</f>
        <v>45935</v>
      </c>
    </row>
    <row r="146" spans="2:31" x14ac:dyDescent="0.3">
      <c r="B146" s="8"/>
    </row>
    <row r="147" spans="2:31" x14ac:dyDescent="0.3">
      <c r="B147" s="9" t="s">
        <v>81</v>
      </c>
      <c r="C147" s="10"/>
      <c r="D147" s="10"/>
      <c r="E147" s="11">
        <v>1</v>
      </c>
      <c r="F147" s="11">
        <v>2</v>
      </c>
      <c r="G147" s="11">
        <v>3</v>
      </c>
      <c r="H147" s="11">
        <v>4</v>
      </c>
      <c r="I147" s="11">
        <v>5</v>
      </c>
      <c r="J147" s="11">
        <v>6</v>
      </c>
      <c r="K147" s="11">
        <v>7</v>
      </c>
      <c r="L147" s="11">
        <v>8</v>
      </c>
      <c r="M147" s="11">
        <v>9</v>
      </c>
      <c r="N147" s="11">
        <v>10</v>
      </c>
      <c r="O147" s="11">
        <v>11</v>
      </c>
      <c r="P147" s="11">
        <v>12</v>
      </c>
      <c r="Q147" s="11">
        <v>13</v>
      </c>
      <c r="R147" s="11">
        <v>14</v>
      </c>
      <c r="S147" s="11">
        <v>15</v>
      </c>
      <c r="T147" s="11">
        <v>16</v>
      </c>
      <c r="U147" s="11">
        <v>17</v>
      </c>
      <c r="V147" s="11">
        <v>18</v>
      </c>
      <c r="W147" s="11">
        <v>19</v>
      </c>
      <c r="X147" s="11">
        <v>20</v>
      </c>
      <c r="Y147" s="11">
        <v>21</v>
      </c>
      <c r="Z147" s="11">
        <v>22</v>
      </c>
      <c r="AA147" s="11">
        <v>23</v>
      </c>
      <c r="AB147" s="11">
        <v>24</v>
      </c>
      <c r="AC147" s="100" t="s">
        <v>2</v>
      </c>
      <c r="AD147" s="100"/>
      <c r="AE147" s="100"/>
    </row>
    <row r="148" spans="2:31" x14ac:dyDescent="0.3">
      <c r="B148" s="4" t="s">
        <v>252</v>
      </c>
      <c r="C148" s="4"/>
      <c r="D148" s="4"/>
      <c r="E148" s="68">
        <v>0</v>
      </c>
      <c r="F148" s="69">
        <v>0</v>
      </c>
      <c r="G148" s="68">
        <v>0</v>
      </c>
      <c r="H148" s="69">
        <v>0</v>
      </c>
      <c r="I148" s="68">
        <v>0</v>
      </c>
      <c r="J148" s="69">
        <v>0</v>
      </c>
      <c r="K148" s="68">
        <v>0</v>
      </c>
      <c r="L148" s="69">
        <v>0</v>
      </c>
      <c r="M148" s="68">
        <v>0</v>
      </c>
      <c r="N148" s="69">
        <v>0</v>
      </c>
      <c r="O148" s="68">
        <v>0</v>
      </c>
      <c r="P148" s="69">
        <v>0</v>
      </c>
      <c r="Q148" s="68">
        <v>0</v>
      </c>
      <c r="R148" s="69">
        <v>0</v>
      </c>
      <c r="S148" s="68">
        <v>0</v>
      </c>
      <c r="T148" s="69">
        <v>0</v>
      </c>
      <c r="U148" s="68">
        <v>0</v>
      </c>
      <c r="V148" s="69">
        <v>0</v>
      </c>
      <c r="W148" s="68">
        <v>0</v>
      </c>
      <c r="X148" s="69">
        <v>0</v>
      </c>
      <c r="Y148" s="68">
        <v>0</v>
      </c>
      <c r="Z148" s="69">
        <v>0</v>
      </c>
      <c r="AA148" s="68">
        <v>0</v>
      </c>
      <c r="AB148" s="69">
        <v>0</v>
      </c>
      <c r="AC148" s="56"/>
      <c r="AD148" s="57">
        <f>SUM(E148:AB148)</f>
        <v>0</v>
      </c>
      <c r="AE148" s="56"/>
    </row>
    <row r="149" spans="2:31" x14ac:dyDescent="0.3">
      <c r="B149" s="4" t="s">
        <v>253</v>
      </c>
      <c r="C149" s="4"/>
      <c r="D149" s="4"/>
      <c r="E149" s="70">
        <v>0</v>
      </c>
      <c r="F149" s="71">
        <v>0</v>
      </c>
      <c r="G149" s="70">
        <v>0</v>
      </c>
      <c r="H149" s="71">
        <v>0</v>
      </c>
      <c r="I149" s="70">
        <v>0</v>
      </c>
      <c r="J149" s="71">
        <v>0</v>
      </c>
      <c r="K149" s="70">
        <v>0</v>
      </c>
      <c r="L149" s="71">
        <v>0</v>
      </c>
      <c r="M149" s="70">
        <v>0</v>
      </c>
      <c r="N149" s="71">
        <v>0</v>
      </c>
      <c r="O149" s="70">
        <v>0</v>
      </c>
      <c r="P149" s="71">
        <v>0</v>
      </c>
      <c r="Q149" s="70">
        <v>0</v>
      </c>
      <c r="R149" s="71">
        <v>0</v>
      </c>
      <c r="S149" s="70">
        <v>0</v>
      </c>
      <c r="T149" s="71">
        <v>0</v>
      </c>
      <c r="U149" s="70">
        <v>0</v>
      </c>
      <c r="V149" s="71">
        <v>0</v>
      </c>
      <c r="W149" s="70">
        <v>0</v>
      </c>
      <c r="X149" s="71">
        <v>0</v>
      </c>
      <c r="Y149" s="70">
        <v>0</v>
      </c>
      <c r="Z149" s="71">
        <v>0</v>
      </c>
      <c r="AA149" s="70">
        <v>0</v>
      </c>
      <c r="AB149" s="71">
        <v>0</v>
      </c>
      <c r="AC149" s="54"/>
      <c r="AD149" s="55">
        <f>SUM(E149:AB149)</f>
        <v>0</v>
      </c>
      <c r="AE149" s="54"/>
    </row>
    <row r="150" spans="2:31" x14ac:dyDescent="0.3">
      <c r="B150" s="4" t="s">
        <v>254</v>
      </c>
      <c r="C150" s="4"/>
      <c r="D150" s="4"/>
      <c r="E150" s="70">
        <v>0</v>
      </c>
      <c r="F150" s="71">
        <v>0</v>
      </c>
      <c r="G150" s="70">
        <v>0</v>
      </c>
      <c r="H150" s="71">
        <v>0</v>
      </c>
      <c r="I150" s="70">
        <v>0</v>
      </c>
      <c r="J150" s="71">
        <v>0</v>
      </c>
      <c r="K150" s="70">
        <v>0</v>
      </c>
      <c r="L150" s="71">
        <v>0</v>
      </c>
      <c r="M150" s="70">
        <v>0</v>
      </c>
      <c r="N150" s="71">
        <v>0</v>
      </c>
      <c r="O150" s="70">
        <v>0</v>
      </c>
      <c r="P150" s="71">
        <v>0</v>
      </c>
      <c r="Q150" s="70">
        <v>0</v>
      </c>
      <c r="R150" s="71">
        <v>0</v>
      </c>
      <c r="S150" s="70">
        <v>0</v>
      </c>
      <c r="T150" s="71">
        <v>0</v>
      </c>
      <c r="U150" s="70">
        <v>0</v>
      </c>
      <c r="V150" s="71">
        <v>0</v>
      </c>
      <c r="W150" s="70">
        <v>0</v>
      </c>
      <c r="X150" s="71">
        <v>0</v>
      </c>
      <c r="Y150" s="70">
        <v>0</v>
      </c>
      <c r="Z150" s="71">
        <v>0</v>
      </c>
      <c r="AA150" s="70">
        <v>0</v>
      </c>
      <c r="AB150" s="71">
        <v>0</v>
      </c>
      <c r="AC150" s="54"/>
      <c r="AD150" s="55">
        <f t="shared" ref="AD150:AD176" si="8">SUM(E150:AB150)</f>
        <v>0</v>
      </c>
      <c r="AE150" s="54"/>
    </row>
    <row r="151" spans="2:31" x14ac:dyDescent="0.3">
      <c r="B151" s="4" t="s">
        <v>282</v>
      </c>
      <c r="C151" s="4"/>
      <c r="D151" s="4"/>
      <c r="E151" s="70">
        <v>0</v>
      </c>
      <c r="F151" s="71">
        <v>0</v>
      </c>
      <c r="G151" s="70">
        <v>0</v>
      </c>
      <c r="H151" s="71">
        <v>0</v>
      </c>
      <c r="I151" s="70">
        <v>0</v>
      </c>
      <c r="J151" s="71">
        <v>0</v>
      </c>
      <c r="K151" s="70">
        <v>0</v>
      </c>
      <c r="L151" s="71">
        <v>0</v>
      </c>
      <c r="M151" s="70">
        <v>0</v>
      </c>
      <c r="N151" s="71">
        <v>0</v>
      </c>
      <c r="O151" s="70">
        <v>0</v>
      </c>
      <c r="P151" s="71">
        <v>0</v>
      </c>
      <c r="Q151" s="70">
        <v>0</v>
      </c>
      <c r="R151" s="71">
        <v>0</v>
      </c>
      <c r="S151" s="70">
        <v>0</v>
      </c>
      <c r="T151" s="71">
        <v>0</v>
      </c>
      <c r="U151" s="70">
        <v>0</v>
      </c>
      <c r="V151" s="71">
        <v>0</v>
      </c>
      <c r="W151" s="70">
        <v>0</v>
      </c>
      <c r="X151" s="71">
        <v>0</v>
      </c>
      <c r="Y151" s="70">
        <v>0</v>
      </c>
      <c r="Z151" s="71">
        <v>0</v>
      </c>
      <c r="AA151" s="70">
        <v>0</v>
      </c>
      <c r="AB151" s="71">
        <v>0</v>
      </c>
      <c r="AC151" s="54"/>
      <c r="AD151" s="55">
        <f t="shared" si="8"/>
        <v>0</v>
      </c>
      <c r="AE151" s="54"/>
    </row>
    <row r="152" spans="2:31" x14ac:dyDescent="0.3">
      <c r="B152" s="4" t="s">
        <v>283</v>
      </c>
      <c r="C152" s="4"/>
      <c r="D152" s="4"/>
      <c r="E152" s="70">
        <v>0</v>
      </c>
      <c r="F152" s="71">
        <v>0</v>
      </c>
      <c r="G152" s="70">
        <v>0</v>
      </c>
      <c r="H152" s="71">
        <v>0</v>
      </c>
      <c r="I152" s="70">
        <v>0</v>
      </c>
      <c r="J152" s="71">
        <v>0</v>
      </c>
      <c r="K152" s="70">
        <v>0</v>
      </c>
      <c r="L152" s="71">
        <v>0</v>
      </c>
      <c r="M152" s="70">
        <v>0</v>
      </c>
      <c r="N152" s="71">
        <v>0</v>
      </c>
      <c r="O152" s="70">
        <v>0</v>
      </c>
      <c r="P152" s="71">
        <v>0</v>
      </c>
      <c r="Q152" s="70">
        <v>0</v>
      </c>
      <c r="R152" s="71">
        <v>0</v>
      </c>
      <c r="S152" s="70">
        <v>0</v>
      </c>
      <c r="T152" s="71">
        <v>0</v>
      </c>
      <c r="U152" s="70">
        <v>0</v>
      </c>
      <c r="V152" s="71">
        <v>0</v>
      </c>
      <c r="W152" s="70">
        <v>0</v>
      </c>
      <c r="X152" s="71">
        <v>0</v>
      </c>
      <c r="Y152" s="70">
        <v>0</v>
      </c>
      <c r="Z152" s="71">
        <v>0</v>
      </c>
      <c r="AA152" s="70">
        <v>0</v>
      </c>
      <c r="AB152" s="71">
        <v>0</v>
      </c>
      <c r="AC152" s="54"/>
      <c r="AD152" s="55">
        <f t="shared" si="8"/>
        <v>0</v>
      </c>
      <c r="AE152" s="54"/>
    </row>
    <row r="153" spans="2:31" x14ac:dyDescent="0.3">
      <c r="B153" s="4" t="s">
        <v>255</v>
      </c>
      <c r="C153" s="4"/>
      <c r="D153" s="4"/>
      <c r="E153" s="70">
        <v>0</v>
      </c>
      <c r="F153" s="71">
        <v>0</v>
      </c>
      <c r="G153" s="70">
        <v>0</v>
      </c>
      <c r="H153" s="71">
        <v>0</v>
      </c>
      <c r="I153" s="70">
        <v>0</v>
      </c>
      <c r="J153" s="71">
        <v>0</v>
      </c>
      <c r="K153" s="70">
        <v>0</v>
      </c>
      <c r="L153" s="71">
        <v>0</v>
      </c>
      <c r="M153" s="70">
        <v>5.9652797789661678</v>
      </c>
      <c r="N153" s="71">
        <v>8.2560097097515825</v>
      </c>
      <c r="O153" s="70">
        <v>11.337506785432788</v>
      </c>
      <c r="P153" s="71">
        <v>9.6570079711476602</v>
      </c>
      <c r="Q153" s="70">
        <v>9.5019143676757789</v>
      </c>
      <c r="R153" s="71">
        <v>14.871762301127113</v>
      </c>
      <c r="S153" s="70">
        <v>15.750118293178813</v>
      </c>
      <c r="T153" s="71">
        <v>9.3099780459505652</v>
      </c>
      <c r="U153" s="70">
        <v>5.3126289317365352</v>
      </c>
      <c r="V153" s="71">
        <v>6.4229322867814611</v>
      </c>
      <c r="W153" s="70">
        <v>17.94176921634725</v>
      </c>
      <c r="X153" s="71">
        <v>0</v>
      </c>
      <c r="Y153" s="70">
        <v>0</v>
      </c>
      <c r="Z153" s="71">
        <v>0</v>
      </c>
      <c r="AA153" s="70">
        <v>0</v>
      </c>
      <c r="AB153" s="71">
        <v>0</v>
      </c>
      <c r="AC153" s="54"/>
      <c r="AD153" s="55">
        <f t="shared" si="8"/>
        <v>114.32690768809572</v>
      </c>
      <c r="AE153" s="54"/>
    </row>
    <row r="154" spans="2:31" x14ac:dyDescent="0.3">
      <c r="B154" s="4" t="s">
        <v>256</v>
      </c>
      <c r="C154" s="4"/>
      <c r="D154" s="4"/>
      <c r="E154" s="70">
        <v>0</v>
      </c>
      <c r="F154" s="71">
        <v>0</v>
      </c>
      <c r="G154" s="70">
        <v>0</v>
      </c>
      <c r="H154" s="71">
        <v>0</v>
      </c>
      <c r="I154" s="70">
        <v>0</v>
      </c>
      <c r="J154" s="71">
        <v>0</v>
      </c>
      <c r="K154" s="70">
        <v>0</v>
      </c>
      <c r="L154" s="71">
        <v>0</v>
      </c>
      <c r="M154" s="70">
        <v>8.5561482063802075</v>
      </c>
      <c r="N154" s="71">
        <v>6.5950620669389464</v>
      </c>
      <c r="O154" s="70">
        <v>8.0275519703806282</v>
      </c>
      <c r="P154" s="71">
        <v>10.338947780780652</v>
      </c>
      <c r="Q154" s="70">
        <v>14.971507130984859</v>
      </c>
      <c r="R154" s="71">
        <v>18.87026727359105</v>
      </c>
      <c r="S154" s="70">
        <v>15.106331616051072</v>
      </c>
      <c r="T154" s="71">
        <v>17.0785869006958</v>
      </c>
      <c r="U154" s="70">
        <v>17.028739170694983</v>
      </c>
      <c r="V154" s="71">
        <v>16.482819498046872</v>
      </c>
      <c r="W154" s="70">
        <v>16.770740124519854</v>
      </c>
      <c r="X154" s="71">
        <v>0</v>
      </c>
      <c r="Y154" s="70">
        <v>0</v>
      </c>
      <c r="Z154" s="71">
        <v>0</v>
      </c>
      <c r="AA154" s="70">
        <v>0</v>
      </c>
      <c r="AB154" s="71">
        <v>0</v>
      </c>
      <c r="AC154" s="54"/>
      <c r="AD154" s="55">
        <f t="shared" si="8"/>
        <v>149.82670173906493</v>
      </c>
      <c r="AE154" s="54"/>
    </row>
    <row r="155" spans="2:31" x14ac:dyDescent="0.3">
      <c r="B155" s="4" t="s">
        <v>266</v>
      </c>
      <c r="C155" s="4"/>
      <c r="D155" s="4"/>
      <c r="E155" s="70">
        <v>0</v>
      </c>
      <c r="F155" s="71">
        <v>0</v>
      </c>
      <c r="G155" s="70">
        <v>0</v>
      </c>
      <c r="H155" s="71">
        <v>0</v>
      </c>
      <c r="I155" s="70">
        <v>0</v>
      </c>
      <c r="J155" s="71">
        <v>0</v>
      </c>
      <c r="K155" s="70">
        <v>0</v>
      </c>
      <c r="L155" s="71">
        <v>0</v>
      </c>
      <c r="M155" s="70">
        <v>0</v>
      </c>
      <c r="N155" s="71">
        <v>0</v>
      </c>
      <c r="O155" s="70">
        <v>0</v>
      </c>
      <c r="P155" s="71">
        <v>0</v>
      </c>
      <c r="Q155" s="70">
        <v>0</v>
      </c>
      <c r="R155" s="71">
        <v>0</v>
      </c>
      <c r="S155" s="70">
        <v>0</v>
      </c>
      <c r="T155" s="71">
        <v>0</v>
      </c>
      <c r="U155" s="70">
        <v>0</v>
      </c>
      <c r="V155" s="71">
        <v>0</v>
      </c>
      <c r="W155" s="70">
        <v>0</v>
      </c>
      <c r="X155" s="71">
        <v>0</v>
      </c>
      <c r="Y155" s="70">
        <v>0</v>
      </c>
      <c r="Z155" s="71">
        <v>0</v>
      </c>
      <c r="AA155" s="70">
        <v>0</v>
      </c>
      <c r="AB155" s="71">
        <v>0</v>
      </c>
      <c r="AC155" s="54"/>
      <c r="AD155" s="55">
        <f t="shared" si="8"/>
        <v>0</v>
      </c>
      <c r="AE155" s="54"/>
    </row>
    <row r="156" spans="2:31" x14ac:dyDescent="0.3">
      <c r="B156" s="4" t="s">
        <v>267</v>
      </c>
      <c r="C156" s="4"/>
      <c r="D156" s="4"/>
      <c r="E156" s="70">
        <v>0</v>
      </c>
      <c r="F156" s="71">
        <v>0</v>
      </c>
      <c r="G156" s="70">
        <v>0</v>
      </c>
      <c r="H156" s="71">
        <v>0</v>
      </c>
      <c r="I156" s="70">
        <v>0</v>
      </c>
      <c r="J156" s="71">
        <v>0</v>
      </c>
      <c r="K156" s="70">
        <v>0</v>
      </c>
      <c r="L156" s="71">
        <v>0</v>
      </c>
      <c r="M156" s="70">
        <v>0</v>
      </c>
      <c r="N156" s="71">
        <v>0</v>
      </c>
      <c r="O156" s="70">
        <v>0</v>
      </c>
      <c r="P156" s="71">
        <v>0</v>
      </c>
      <c r="Q156" s="70">
        <v>0</v>
      </c>
      <c r="R156" s="71">
        <v>0</v>
      </c>
      <c r="S156" s="70">
        <v>0</v>
      </c>
      <c r="T156" s="71">
        <v>0</v>
      </c>
      <c r="U156" s="70">
        <v>0</v>
      </c>
      <c r="V156" s="71">
        <v>0</v>
      </c>
      <c r="W156" s="70">
        <v>0</v>
      </c>
      <c r="X156" s="71">
        <v>0</v>
      </c>
      <c r="Y156" s="70">
        <v>0</v>
      </c>
      <c r="Z156" s="71">
        <v>0</v>
      </c>
      <c r="AA156" s="70">
        <v>0</v>
      </c>
      <c r="AB156" s="71">
        <v>0</v>
      </c>
      <c r="AC156" s="54"/>
      <c r="AD156" s="55">
        <f t="shared" si="8"/>
        <v>0</v>
      </c>
      <c r="AE156" s="54"/>
    </row>
    <row r="157" spans="2:31" x14ac:dyDescent="0.3">
      <c r="B157" s="4" t="s">
        <v>268</v>
      </c>
      <c r="C157" s="4"/>
      <c r="D157" s="4"/>
      <c r="E157" s="70">
        <v>0</v>
      </c>
      <c r="F157" s="71">
        <v>0</v>
      </c>
      <c r="G157" s="70">
        <v>0</v>
      </c>
      <c r="H157" s="71">
        <v>0</v>
      </c>
      <c r="I157" s="70">
        <v>0</v>
      </c>
      <c r="J157" s="71">
        <v>0</v>
      </c>
      <c r="K157" s="70">
        <v>0</v>
      </c>
      <c r="L157" s="71">
        <v>0</v>
      </c>
      <c r="M157" s="70">
        <v>0</v>
      </c>
      <c r="N157" s="71">
        <v>0</v>
      </c>
      <c r="O157" s="70">
        <v>0</v>
      </c>
      <c r="P157" s="71">
        <v>0</v>
      </c>
      <c r="Q157" s="70">
        <v>0</v>
      </c>
      <c r="R157" s="71">
        <v>0</v>
      </c>
      <c r="S157" s="70">
        <v>0</v>
      </c>
      <c r="T157" s="71">
        <v>0</v>
      </c>
      <c r="U157" s="70">
        <v>0</v>
      </c>
      <c r="V157" s="71">
        <v>0</v>
      </c>
      <c r="W157" s="70">
        <v>0</v>
      </c>
      <c r="X157" s="71">
        <v>0</v>
      </c>
      <c r="Y157" s="70">
        <v>0</v>
      </c>
      <c r="Z157" s="71">
        <v>0</v>
      </c>
      <c r="AA157" s="70">
        <v>0</v>
      </c>
      <c r="AB157" s="71">
        <v>0</v>
      </c>
      <c r="AC157" s="54"/>
      <c r="AD157" s="55">
        <f t="shared" si="8"/>
        <v>0</v>
      </c>
      <c r="AE157" s="54"/>
    </row>
    <row r="158" spans="2:31" x14ac:dyDescent="0.3">
      <c r="B158" s="4" t="s">
        <v>257</v>
      </c>
      <c r="C158" s="4"/>
      <c r="D158" s="4"/>
      <c r="E158" s="70">
        <v>0</v>
      </c>
      <c r="F158" s="71">
        <v>0</v>
      </c>
      <c r="G158" s="70">
        <v>0</v>
      </c>
      <c r="H158" s="71">
        <v>0</v>
      </c>
      <c r="I158" s="70">
        <v>0</v>
      </c>
      <c r="J158" s="71">
        <v>0</v>
      </c>
      <c r="K158" s="70">
        <v>0</v>
      </c>
      <c r="L158" s="71">
        <v>0</v>
      </c>
      <c r="M158" s="70">
        <v>0</v>
      </c>
      <c r="N158" s="71">
        <v>0</v>
      </c>
      <c r="O158" s="70">
        <v>0</v>
      </c>
      <c r="P158" s="71">
        <v>0</v>
      </c>
      <c r="Q158" s="70">
        <v>0</v>
      </c>
      <c r="R158" s="71">
        <v>0</v>
      </c>
      <c r="S158" s="70">
        <v>0</v>
      </c>
      <c r="T158" s="71">
        <v>0</v>
      </c>
      <c r="U158" s="70">
        <v>0</v>
      </c>
      <c r="V158" s="71">
        <v>0</v>
      </c>
      <c r="W158" s="70">
        <v>0</v>
      </c>
      <c r="X158" s="71">
        <v>0</v>
      </c>
      <c r="Y158" s="70">
        <v>0</v>
      </c>
      <c r="Z158" s="71">
        <v>0</v>
      </c>
      <c r="AA158" s="70">
        <v>0</v>
      </c>
      <c r="AB158" s="71">
        <v>0</v>
      </c>
      <c r="AC158" s="54"/>
      <c r="AD158" s="55">
        <f t="shared" si="8"/>
        <v>0</v>
      </c>
      <c r="AE158" s="54"/>
    </row>
    <row r="159" spans="2:31" x14ac:dyDescent="0.3">
      <c r="B159" s="4" t="s">
        <v>258</v>
      </c>
      <c r="C159" s="4"/>
      <c r="D159" s="4"/>
      <c r="E159" s="70">
        <v>0</v>
      </c>
      <c r="F159" s="71">
        <v>0</v>
      </c>
      <c r="G159" s="70">
        <v>0</v>
      </c>
      <c r="H159" s="71">
        <v>0</v>
      </c>
      <c r="I159" s="70">
        <v>0</v>
      </c>
      <c r="J159" s="71">
        <v>0</v>
      </c>
      <c r="K159" s="70">
        <v>0</v>
      </c>
      <c r="L159" s="71">
        <v>0</v>
      </c>
      <c r="M159" s="70">
        <v>0</v>
      </c>
      <c r="N159" s="71">
        <v>0</v>
      </c>
      <c r="O159" s="70">
        <v>0</v>
      </c>
      <c r="P159" s="71">
        <v>0</v>
      </c>
      <c r="Q159" s="70">
        <v>0</v>
      </c>
      <c r="R159" s="71">
        <v>0</v>
      </c>
      <c r="S159" s="70">
        <v>0</v>
      </c>
      <c r="T159" s="71">
        <v>0</v>
      </c>
      <c r="U159" s="70">
        <v>0</v>
      </c>
      <c r="V159" s="71">
        <v>0</v>
      </c>
      <c r="W159" s="70">
        <v>0</v>
      </c>
      <c r="X159" s="71">
        <v>0</v>
      </c>
      <c r="Y159" s="70">
        <v>0</v>
      </c>
      <c r="Z159" s="71">
        <v>0</v>
      </c>
      <c r="AA159" s="70">
        <v>0</v>
      </c>
      <c r="AB159" s="71">
        <v>0</v>
      </c>
      <c r="AC159" s="54"/>
      <c r="AD159" s="55">
        <f t="shared" si="8"/>
        <v>0</v>
      </c>
      <c r="AE159" s="54"/>
    </row>
    <row r="160" spans="2:31" x14ac:dyDescent="0.3">
      <c r="B160" s="4" t="s">
        <v>269</v>
      </c>
      <c r="C160" s="4"/>
      <c r="D160" s="4"/>
      <c r="E160" s="70">
        <v>0</v>
      </c>
      <c r="F160" s="71">
        <v>0</v>
      </c>
      <c r="G160" s="70">
        <v>0</v>
      </c>
      <c r="H160" s="71">
        <v>0</v>
      </c>
      <c r="I160" s="70">
        <v>0</v>
      </c>
      <c r="J160" s="71">
        <v>0</v>
      </c>
      <c r="K160" s="70">
        <v>0</v>
      </c>
      <c r="L160" s="71">
        <v>0</v>
      </c>
      <c r="M160" s="70">
        <v>0</v>
      </c>
      <c r="N160" s="71">
        <v>0</v>
      </c>
      <c r="O160" s="70">
        <v>0</v>
      </c>
      <c r="P160" s="71">
        <v>0</v>
      </c>
      <c r="Q160" s="70">
        <v>0</v>
      </c>
      <c r="R160" s="71">
        <v>0</v>
      </c>
      <c r="S160" s="70">
        <v>0</v>
      </c>
      <c r="T160" s="71">
        <v>0</v>
      </c>
      <c r="U160" s="70">
        <v>0</v>
      </c>
      <c r="V160" s="71">
        <v>0</v>
      </c>
      <c r="W160" s="70">
        <v>0</v>
      </c>
      <c r="X160" s="71">
        <v>0</v>
      </c>
      <c r="Y160" s="70">
        <v>0</v>
      </c>
      <c r="Z160" s="71">
        <v>0</v>
      </c>
      <c r="AA160" s="70">
        <v>0</v>
      </c>
      <c r="AB160" s="71">
        <v>0</v>
      </c>
      <c r="AC160" s="54"/>
      <c r="AD160" s="55">
        <f t="shared" si="8"/>
        <v>0</v>
      </c>
      <c r="AE160" s="54"/>
    </row>
    <row r="161" spans="2:31" x14ac:dyDescent="0.3">
      <c r="B161" s="4" t="s">
        <v>270</v>
      </c>
      <c r="C161" s="4"/>
      <c r="D161" s="4"/>
      <c r="E161" s="70">
        <v>0</v>
      </c>
      <c r="F161" s="71">
        <v>0</v>
      </c>
      <c r="G161" s="70">
        <v>0</v>
      </c>
      <c r="H161" s="71">
        <v>0</v>
      </c>
      <c r="I161" s="70">
        <v>0</v>
      </c>
      <c r="J161" s="71">
        <v>0</v>
      </c>
      <c r="K161" s="70">
        <v>0</v>
      </c>
      <c r="L161" s="71">
        <v>0</v>
      </c>
      <c r="M161" s="70">
        <v>0</v>
      </c>
      <c r="N161" s="71">
        <v>0</v>
      </c>
      <c r="O161" s="70">
        <v>0</v>
      </c>
      <c r="P161" s="71">
        <v>0</v>
      </c>
      <c r="Q161" s="70">
        <v>0</v>
      </c>
      <c r="R161" s="71">
        <v>0</v>
      </c>
      <c r="S161" s="70">
        <v>0</v>
      </c>
      <c r="T161" s="71">
        <v>0</v>
      </c>
      <c r="U161" s="70">
        <v>0</v>
      </c>
      <c r="V161" s="71">
        <v>0</v>
      </c>
      <c r="W161" s="70">
        <v>0</v>
      </c>
      <c r="X161" s="71">
        <v>0</v>
      </c>
      <c r="Y161" s="70">
        <v>0</v>
      </c>
      <c r="Z161" s="71">
        <v>0</v>
      </c>
      <c r="AA161" s="70">
        <v>0</v>
      </c>
      <c r="AB161" s="71">
        <v>0</v>
      </c>
      <c r="AC161" s="54"/>
      <c r="AD161" s="55">
        <f t="shared" si="8"/>
        <v>0</v>
      </c>
      <c r="AE161" s="54"/>
    </row>
    <row r="162" spans="2:31" x14ac:dyDescent="0.3">
      <c r="B162" s="4" t="s">
        <v>271</v>
      </c>
      <c r="C162" s="4"/>
      <c r="D162" s="4"/>
      <c r="E162" s="70">
        <v>0</v>
      </c>
      <c r="F162" s="71">
        <v>0</v>
      </c>
      <c r="G162" s="70">
        <v>0</v>
      </c>
      <c r="H162" s="71">
        <v>0</v>
      </c>
      <c r="I162" s="70">
        <v>0</v>
      </c>
      <c r="J162" s="71">
        <v>0</v>
      </c>
      <c r="K162" s="70">
        <v>0</v>
      </c>
      <c r="L162" s="71">
        <v>0</v>
      </c>
      <c r="M162" s="70">
        <v>0</v>
      </c>
      <c r="N162" s="71">
        <v>0</v>
      </c>
      <c r="O162" s="70">
        <v>0</v>
      </c>
      <c r="P162" s="71">
        <v>0</v>
      </c>
      <c r="Q162" s="70">
        <v>0</v>
      </c>
      <c r="R162" s="71">
        <v>0</v>
      </c>
      <c r="S162" s="70">
        <v>0</v>
      </c>
      <c r="T162" s="71">
        <v>0</v>
      </c>
      <c r="U162" s="70">
        <v>0</v>
      </c>
      <c r="V162" s="71">
        <v>0</v>
      </c>
      <c r="W162" s="70">
        <v>0</v>
      </c>
      <c r="X162" s="71">
        <v>0</v>
      </c>
      <c r="Y162" s="70">
        <v>0</v>
      </c>
      <c r="Z162" s="71">
        <v>0</v>
      </c>
      <c r="AA162" s="70">
        <v>0</v>
      </c>
      <c r="AB162" s="71">
        <v>0</v>
      </c>
      <c r="AC162" s="54"/>
      <c r="AD162" s="55">
        <f t="shared" si="8"/>
        <v>0</v>
      </c>
      <c r="AE162" s="54"/>
    </row>
    <row r="163" spans="2:31" x14ac:dyDescent="0.3">
      <c r="B163" s="4" t="s">
        <v>272</v>
      </c>
      <c r="C163" s="4"/>
      <c r="D163" s="4"/>
      <c r="E163" s="70">
        <v>0</v>
      </c>
      <c r="F163" s="71">
        <v>0</v>
      </c>
      <c r="G163" s="70">
        <v>0</v>
      </c>
      <c r="H163" s="71">
        <v>0</v>
      </c>
      <c r="I163" s="70">
        <v>0</v>
      </c>
      <c r="J163" s="71">
        <v>0</v>
      </c>
      <c r="K163" s="70">
        <v>0</v>
      </c>
      <c r="L163" s="71">
        <v>0</v>
      </c>
      <c r="M163" s="70">
        <v>0</v>
      </c>
      <c r="N163" s="71">
        <v>0</v>
      </c>
      <c r="O163" s="70">
        <v>0</v>
      </c>
      <c r="P163" s="71">
        <v>0</v>
      </c>
      <c r="Q163" s="70">
        <v>0</v>
      </c>
      <c r="R163" s="71">
        <v>0</v>
      </c>
      <c r="S163" s="70">
        <v>0</v>
      </c>
      <c r="T163" s="71">
        <v>0</v>
      </c>
      <c r="U163" s="70">
        <v>0</v>
      </c>
      <c r="V163" s="71">
        <v>0</v>
      </c>
      <c r="W163" s="70">
        <v>0</v>
      </c>
      <c r="X163" s="71">
        <v>0</v>
      </c>
      <c r="Y163" s="70">
        <v>0</v>
      </c>
      <c r="Z163" s="71">
        <v>0</v>
      </c>
      <c r="AA163" s="70">
        <v>0</v>
      </c>
      <c r="AB163" s="71">
        <v>0</v>
      </c>
      <c r="AC163" s="54"/>
      <c r="AD163" s="55">
        <f t="shared" si="8"/>
        <v>0</v>
      </c>
      <c r="AE163" s="54"/>
    </row>
    <row r="164" spans="2:31" x14ac:dyDescent="0.3">
      <c r="B164" s="4" t="s">
        <v>259</v>
      </c>
      <c r="C164" s="4"/>
      <c r="D164" s="4"/>
      <c r="E164" s="70">
        <v>0</v>
      </c>
      <c r="F164" s="71">
        <v>0</v>
      </c>
      <c r="G164" s="70">
        <v>0</v>
      </c>
      <c r="H164" s="71">
        <v>0</v>
      </c>
      <c r="I164" s="70">
        <v>0</v>
      </c>
      <c r="J164" s="71">
        <v>0</v>
      </c>
      <c r="K164" s="70">
        <v>0</v>
      </c>
      <c r="L164" s="71">
        <v>0</v>
      </c>
      <c r="M164" s="70">
        <v>0</v>
      </c>
      <c r="N164" s="71">
        <v>0</v>
      </c>
      <c r="O164" s="70">
        <v>0</v>
      </c>
      <c r="P164" s="71">
        <v>0</v>
      </c>
      <c r="Q164" s="70">
        <v>0</v>
      </c>
      <c r="R164" s="71">
        <v>0</v>
      </c>
      <c r="S164" s="70">
        <v>0</v>
      </c>
      <c r="T164" s="71">
        <v>0</v>
      </c>
      <c r="U164" s="70">
        <v>0</v>
      </c>
      <c r="V164" s="71">
        <v>0</v>
      </c>
      <c r="W164" s="70">
        <v>0</v>
      </c>
      <c r="X164" s="71">
        <v>0</v>
      </c>
      <c r="Y164" s="70">
        <v>0</v>
      </c>
      <c r="Z164" s="71">
        <v>0</v>
      </c>
      <c r="AA164" s="70">
        <v>0</v>
      </c>
      <c r="AB164" s="71">
        <v>0</v>
      </c>
      <c r="AC164" s="54"/>
      <c r="AD164" s="55">
        <f t="shared" si="8"/>
        <v>0</v>
      </c>
      <c r="AE164" s="54"/>
    </row>
    <row r="165" spans="2:31" x14ac:dyDescent="0.3">
      <c r="B165" s="4" t="s">
        <v>260</v>
      </c>
      <c r="C165" s="4"/>
      <c r="D165" s="4"/>
      <c r="E165" s="70">
        <v>0</v>
      </c>
      <c r="F165" s="71">
        <v>0</v>
      </c>
      <c r="G165" s="70">
        <v>0</v>
      </c>
      <c r="H165" s="71">
        <v>0</v>
      </c>
      <c r="I165" s="70">
        <v>0</v>
      </c>
      <c r="J165" s="71">
        <v>0</v>
      </c>
      <c r="K165" s="70">
        <v>0</v>
      </c>
      <c r="L165" s="71">
        <v>0</v>
      </c>
      <c r="M165" s="70">
        <v>0</v>
      </c>
      <c r="N165" s="71">
        <v>0</v>
      </c>
      <c r="O165" s="70">
        <v>0</v>
      </c>
      <c r="P165" s="71">
        <v>0</v>
      </c>
      <c r="Q165" s="70">
        <v>0</v>
      </c>
      <c r="R165" s="71">
        <v>0</v>
      </c>
      <c r="S165" s="70">
        <v>0</v>
      </c>
      <c r="T165" s="71">
        <v>0</v>
      </c>
      <c r="U165" s="70">
        <v>0</v>
      </c>
      <c r="V165" s="71">
        <v>0</v>
      </c>
      <c r="W165" s="70">
        <v>0</v>
      </c>
      <c r="X165" s="71">
        <v>0</v>
      </c>
      <c r="Y165" s="70">
        <v>0</v>
      </c>
      <c r="Z165" s="71">
        <v>0</v>
      </c>
      <c r="AA165" s="70">
        <v>0</v>
      </c>
      <c r="AB165" s="71">
        <v>0</v>
      </c>
      <c r="AC165" s="54"/>
      <c r="AD165" s="55">
        <f t="shared" si="8"/>
        <v>0</v>
      </c>
      <c r="AE165" s="54"/>
    </row>
    <row r="166" spans="2:31" x14ac:dyDescent="0.3">
      <c r="B166" s="4" t="s">
        <v>291</v>
      </c>
      <c r="C166" s="4"/>
      <c r="D166" s="4"/>
      <c r="E166" s="70">
        <v>0</v>
      </c>
      <c r="F166" s="71">
        <v>0</v>
      </c>
      <c r="G166" s="70">
        <v>0</v>
      </c>
      <c r="H166" s="71">
        <v>0</v>
      </c>
      <c r="I166" s="70">
        <v>0</v>
      </c>
      <c r="J166" s="71">
        <v>0</v>
      </c>
      <c r="K166" s="70">
        <v>0</v>
      </c>
      <c r="L166" s="71">
        <v>0</v>
      </c>
      <c r="M166" s="70">
        <v>0</v>
      </c>
      <c r="N166" s="71">
        <v>0</v>
      </c>
      <c r="O166" s="70">
        <v>0</v>
      </c>
      <c r="P166" s="71">
        <v>0</v>
      </c>
      <c r="Q166" s="70">
        <v>0</v>
      </c>
      <c r="R166" s="71">
        <v>0</v>
      </c>
      <c r="S166" s="70">
        <v>0</v>
      </c>
      <c r="T166" s="71">
        <v>0</v>
      </c>
      <c r="U166" s="70">
        <v>0</v>
      </c>
      <c r="V166" s="71">
        <v>0</v>
      </c>
      <c r="W166" s="70">
        <v>0</v>
      </c>
      <c r="X166" s="71">
        <v>0</v>
      </c>
      <c r="Y166" s="70">
        <v>0</v>
      </c>
      <c r="Z166" s="71">
        <v>0</v>
      </c>
      <c r="AA166" s="70">
        <v>0</v>
      </c>
      <c r="AB166" s="71">
        <v>0</v>
      </c>
      <c r="AC166" s="54"/>
      <c r="AD166" s="55">
        <f t="shared" si="8"/>
        <v>0</v>
      </c>
      <c r="AE166" s="54"/>
    </row>
    <row r="167" spans="2:31" x14ac:dyDescent="0.3">
      <c r="B167" s="4" t="s">
        <v>292</v>
      </c>
      <c r="C167" s="4"/>
      <c r="D167" s="4"/>
      <c r="E167" s="70">
        <v>0</v>
      </c>
      <c r="F167" s="71">
        <v>0</v>
      </c>
      <c r="G167" s="70">
        <v>0</v>
      </c>
      <c r="H167" s="71">
        <v>0</v>
      </c>
      <c r="I167" s="70">
        <v>0</v>
      </c>
      <c r="J167" s="71">
        <v>0</v>
      </c>
      <c r="K167" s="70">
        <v>0</v>
      </c>
      <c r="L167" s="71">
        <v>0</v>
      </c>
      <c r="M167" s="70">
        <v>0</v>
      </c>
      <c r="N167" s="71">
        <v>0</v>
      </c>
      <c r="O167" s="70">
        <v>0</v>
      </c>
      <c r="P167" s="71">
        <v>0</v>
      </c>
      <c r="Q167" s="70">
        <v>0</v>
      </c>
      <c r="R167" s="71">
        <v>0</v>
      </c>
      <c r="S167" s="70">
        <v>0</v>
      </c>
      <c r="T167" s="71">
        <v>0</v>
      </c>
      <c r="U167" s="70">
        <v>0</v>
      </c>
      <c r="V167" s="71">
        <v>0</v>
      </c>
      <c r="W167" s="70">
        <v>0</v>
      </c>
      <c r="X167" s="71">
        <v>0</v>
      </c>
      <c r="Y167" s="70">
        <v>0</v>
      </c>
      <c r="Z167" s="71">
        <v>0</v>
      </c>
      <c r="AA167" s="70">
        <v>0</v>
      </c>
      <c r="AB167" s="71">
        <v>0</v>
      </c>
      <c r="AC167" s="54"/>
      <c r="AD167" s="55">
        <f t="shared" si="8"/>
        <v>0</v>
      </c>
      <c r="AE167" s="54"/>
    </row>
    <row r="168" spans="2:31" x14ac:dyDescent="0.3">
      <c r="B168" s="4" t="s">
        <v>273</v>
      </c>
      <c r="C168" s="4"/>
      <c r="D168" s="4"/>
      <c r="E168" s="70">
        <v>0</v>
      </c>
      <c r="F168" s="71">
        <v>0</v>
      </c>
      <c r="G168" s="70">
        <v>0</v>
      </c>
      <c r="H168" s="71">
        <v>0</v>
      </c>
      <c r="I168" s="70">
        <v>0</v>
      </c>
      <c r="J168" s="71">
        <v>0</v>
      </c>
      <c r="K168" s="70">
        <v>0</v>
      </c>
      <c r="L168" s="71">
        <v>0</v>
      </c>
      <c r="M168" s="70">
        <v>0</v>
      </c>
      <c r="N168" s="71">
        <v>0</v>
      </c>
      <c r="O168" s="70">
        <v>0</v>
      </c>
      <c r="P168" s="71">
        <v>0</v>
      </c>
      <c r="Q168" s="70">
        <v>0</v>
      </c>
      <c r="R168" s="71">
        <v>0</v>
      </c>
      <c r="S168" s="70">
        <v>0</v>
      </c>
      <c r="T168" s="71">
        <v>0</v>
      </c>
      <c r="U168" s="70">
        <v>0</v>
      </c>
      <c r="V168" s="71">
        <v>0</v>
      </c>
      <c r="W168" s="70">
        <v>0</v>
      </c>
      <c r="X168" s="71">
        <v>0</v>
      </c>
      <c r="Y168" s="70">
        <v>0</v>
      </c>
      <c r="Z168" s="71">
        <v>0</v>
      </c>
      <c r="AA168" s="70">
        <v>0</v>
      </c>
      <c r="AB168" s="71">
        <v>0</v>
      </c>
      <c r="AC168" s="54"/>
      <c r="AD168" s="55">
        <f t="shared" si="8"/>
        <v>0</v>
      </c>
      <c r="AE168" s="54"/>
    </row>
    <row r="169" spans="2:31" x14ac:dyDescent="0.3">
      <c r="B169" s="4" t="s">
        <v>274</v>
      </c>
      <c r="C169" s="4"/>
      <c r="D169" s="4"/>
      <c r="E169" s="70">
        <v>0</v>
      </c>
      <c r="F169" s="71">
        <v>0</v>
      </c>
      <c r="G169" s="70">
        <v>0</v>
      </c>
      <c r="H169" s="71">
        <v>0</v>
      </c>
      <c r="I169" s="70">
        <v>0</v>
      </c>
      <c r="J169" s="71">
        <v>0</v>
      </c>
      <c r="K169" s="70">
        <v>0</v>
      </c>
      <c r="L169" s="71">
        <v>0</v>
      </c>
      <c r="M169" s="70">
        <v>0</v>
      </c>
      <c r="N169" s="71">
        <v>0</v>
      </c>
      <c r="O169" s="70">
        <v>0</v>
      </c>
      <c r="P169" s="71">
        <v>0</v>
      </c>
      <c r="Q169" s="70">
        <v>0</v>
      </c>
      <c r="R169" s="71">
        <v>0</v>
      </c>
      <c r="S169" s="70">
        <v>0</v>
      </c>
      <c r="T169" s="71">
        <v>0</v>
      </c>
      <c r="U169" s="70">
        <v>0</v>
      </c>
      <c r="V169" s="71">
        <v>0</v>
      </c>
      <c r="W169" s="70">
        <v>0</v>
      </c>
      <c r="X169" s="71">
        <v>0</v>
      </c>
      <c r="Y169" s="70">
        <v>0</v>
      </c>
      <c r="Z169" s="71">
        <v>0</v>
      </c>
      <c r="AA169" s="70">
        <v>0</v>
      </c>
      <c r="AB169" s="71">
        <v>0</v>
      </c>
      <c r="AC169" s="54"/>
      <c r="AD169" s="55">
        <f t="shared" si="8"/>
        <v>0</v>
      </c>
      <c r="AE169" s="54"/>
    </row>
    <row r="170" spans="2:31" x14ac:dyDescent="0.3">
      <c r="B170" s="4" t="s">
        <v>275</v>
      </c>
      <c r="C170" s="4"/>
      <c r="D170" s="4"/>
      <c r="E170" s="70">
        <v>0</v>
      </c>
      <c r="F170" s="71">
        <v>0</v>
      </c>
      <c r="G170" s="70">
        <v>0</v>
      </c>
      <c r="H170" s="71">
        <v>0</v>
      </c>
      <c r="I170" s="70">
        <v>0</v>
      </c>
      <c r="J170" s="71">
        <v>0</v>
      </c>
      <c r="K170" s="70">
        <v>0</v>
      </c>
      <c r="L170" s="71">
        <v>0</v>
      </c>
      <c r="M170" s="70">
        <v>0</v>
      </c>
      <c r="N170" s="71">
        <v>0</v>
      </c>
      <c r="O170" s="70">
        <v>0</v>
      </c>
      <c r="P170" s="71">
        <v>0</v>
      </c>
      <c r="Q170" s="70">
        <v>0</v>
      </c>
      <c r="R170" s="71">
        <v>0</v>
      </c>
      <c r="S170" s="70">
        <v>0</v>
      </c>
      <c r="T170" s="71">
        <v>0</v>
      </c>
      <c r="U170" s="70">
        <v>0</v>
      </c>
      <c r="V170" s="71">
        <v>0</v>
      </c>
      <c r="W170" s="70">
        <v>0</v>
      </c>
      <c r="X170" s="71">
        <v>0</v>
      </c>
      <c r="Y170" s="70">
        <v>0</v>
      </c>
      <c r="Z170" s="71">
        <v>0</v>
      </c>
      <c r="AA170" s="70">
        <v>0</v>
      </c>
      <c r="AB170" s="71">
        <v>0</v>
      </c>
      <c r="AC170" s="54"/>
      <c r="AD170" s="55">
        <f t="shared" si="8"/>
        <v>0</v>
      </c>
      <c r="AE170" s="54"/>
    </row>
    <row r="171" spans="2:31" x14ac:dyDescent="0.3">
      <c r="B171" s="4" t="s">
        <v>276</v>
      </c>
      <c r="C171" s="4"/>
      <c r="D171" s="4"/>
      <c r="E171" s="70">
        <v>0</v>
      </c>
      <c r="F171" s="71">
        <v>0</v>
      </c>
      <c r="G171" s="70">
        <v>0</v>
      </c>
      <c r="H171" s="71">
        <v>0</v>
      </c>
      <c r="I171" s="70">
        <v>0</v>
      </c>
      <c r="J171" s="71">
        <v>0</v>
      </c>
      <c r="K171" s="70">
        <v>0</v>
      </c>
      <c r="L171" s="71">
        <v>0</v>
      </c>
      <c r="M171" s="70">
        <v>0</v>
      </c>
      <c r="N171" s="71">
        <v>0</v>
      </c>
      <c r="O171" s="70">
        <v>0</v>
      </c>
      <c r="P171" s="71">
        <v>0</v>
      </c>
      <c r="Q171" s="70">
        <v>0</v>
      </c>
      <c r="R171" s="71">
        <v>0</v>
      </c>
      <c r="S171" s="70">
        <v>0</v>
      </c>
      <c r="T171" s="71">
        <v>0</v>
      </c>
      <c r="U171" s="70">
        <v>0</v>
      </c>
      <c r="V171" s="71">
        <v>0</v>
      </c>
      <c r="W171" s="70">
        <v>0</v>
      </c>
      <c r="X171" s="71">
        <v>0</v>
      </c>
      <c r="Y171" s="70">
        <v>0</v>
      </c>
      <c r="Z171" s="71">
        <v>0</v>
      </c>
      <c r="AA171" s="70">
        <v>0</v>
      </c>
      <c r="AB171" s="71">
        <v>0</v>
      </c>
      <c r="AC171" s="54"/>
      <c r="AD171" s="55">
        <f t="shared" si="8"/>
        <v>0</v>
      </c>
      <c r="AE171" s="54"/>
    </row>
    <row r="172" spans="2:31" x14ac:dyDescent="0.3">
      <c r="B172" s="4" t="s">
        <v>277</v>
      </c>
      <c r="C172" s="4"/>
      <c r="D172" s="4"/>
      <c r="E172" s="70">
        <v>0</v>
      </c>
      <c r="F172" s="71">
        <v>0</v>
      </c>
      <c r="G172" s="70">
        <v>0</v>
      </c>
      <c r="H172" s="71">
        <v>0</v>
      </c>
      <c r="I172" s="70">
        <v>0</v>
      </c>
      <c r="J172" s="71">
        <v>0</v>
      </c>
      <c r="K172" s="70">
        <v>0</v>
      </c>
      <c r="L172" s="71">
        <v>0</v>
      </c>
      <c r="M172" s="70">
        <v>0</v>
      </c>
      <c r="N172" s="71">
        <v>0</v>
      </c>
      <c r="O172" s="70">
        <v>0</v>
      </c>
      <c r="P172" s="71">
        <v>0</v>
      </c>
      <c r="Q172" s="70">
        <v>0</v>
      </c>
      <c r="R172" s="71">
        <v>0</v>
      </c>
      <c r="S172" s="70">
        <v>0</v>
      </c>
      <c r="T172" s="71">
        <v>0</v>
      </c>
      <c r="U172" s="70">
        <v>0</v>
      </c>
      <c r="V172" s="71">
        <v>0</v>
      </c>
      <c r="W172" s="70">
        <v>0</v>
      </c>
      <c r="X172" s="71">
        <v>0</v>
      </c>
      <c r="Y172" s="70">
        <v>0</v>
      </c>
      <c r="Z172" s="71">
        <v>0</v>
      </c>
      <c r="AA172" s="70">
        <v>0</v>
      </c>
      <c r="AB172" s="71">
        <v>0</v>
      </c>
      <c r="AC172" s="54"/>
      <c r="AD172" s="55">
        <f t="shared" si="8"/>
        <v>0</v>
      </c>
      <c r="AE172" s="54"/>
    </row>
    <row r="173" spans="2:31" x14ac:dyDescent="0.3">
      <c r="B173" s="4" t="s">
        <v>278</v>
      </c>
      <c r="C173" s="4"/>
      <c r="D173" s="4"/>
      <c r="E173" s="70">
        <v>0</v>
      </c>
      <c r="F173" s="71">
        <v>0</v>
      </c>
      <c r="G173" s="70">
        <v>0</v>
      </c>
      <c r="H173" s="71">
        <v>0</v>
      </c>
      <c r="I173" s="70">
        <v>0</v>
      </c>
      <c r="J173" s="71">
        <v>0</v>
      </c>
      <c r="K173" s="70">
        <v>0</v>
      </c>
      <c r="L173" s="71">
        <v>0</v>
      </c>
      <c r="M173" s="70">
        <v>0</v>
      </c>
      <c r="N173" s="71">
        <v>0</v>
      </c>
      <c r="O173" s="70">
        <v>0</v>
      </c>
      <c r="P173" s="71">
        <v>0</v>
      </c>
      <c r="Q173" s="70">
        <v>0</v>
      </c>
      <c r="R173" s="71">
        <v>0</v>
      </c>
      <c r="S173" s="70">
        <v>0</v>
      </c>
      <c r="T173" s="71">
        <v>0</v>
      </c>
      <c r="U173" s="70">
        <v>0</v>
      </c>
      <c r="V173" s="71">
        <v>0</v>
      </c>
      <c r="W173" s="70">
        <v>0</v>
      </c>
      <c r="X173" s="71">
        <v>0</v>
      </c>
      <c r="Y173" s="70">
        <v>0</v>
      </c>
      <c r="Z173" s="71">
        <v>0</v>
      </c>
      <c r="AA173" s="70">
        <v>0</v>
      </c>
      <c r="AB173" s="71">
        <v>0</v>
      </c>
      <c r="AC173" s="54"/>
      <c r="AD173" s="55">
        <f t="shared" si="8"/>
        <v>0</v>
      </c>
      <c r="AE173" s="54"/>
    </row>
    <row r="174" spans="2:31" x14ac:dyDescent="0.3">
      <c r="B174" s="4" t="s">
        <v>279</v>
      </c>
      <c r="C174" s="4"/>
      <c r="D174" s="4"/>
      <c r="E174" s="70">
        <v>0</v>
      </c>
      <c r="F174" s="71">
        <v>0</v>
      </c>
      <c r="G174" s="70">
        <v>0</v>
      </c>
      <c r="H174" s="71">
        <v>0</v>
      </c>
      <c r="I174" s="70">
        <v>0</v>
      </c>
      <c r="J174" s="71">
        <v>0</v>
      </c>
      <c r="K174" s="70">
        <v>0</v>
      </c>
      <c r="L174" s="71">
        <v>0</v>
      </c>
      <c r="M174" s="70">
        <v>0</v>
      </c>
      <c r="N174" s="71">
        <v>0</v>
      </c>
      <c r="O174" s="70">
        <v>0</v>
      </c>
      <c r="P174" s="71">
        <v>0</v>
      </c>
      <c r="Q174" s="70">
        <v>0</v>
      </c>
      <c r="R174" s="71">
        <v>0</v>
      </c>
      <c r="S174" s="70">
        <v>0</v>
      </c>
      <c r="T174" s="71">
        <v>0</v>
      </c>
      <c r="U174" s="70">
        <v>0</v>
      </c>
      <c r="V174" s="71">
        <v>0</v>
      </c>
      <c r="W174" s="70">
        <v>0</v>
      </c>
      <c r="X174" s="71">
        <v>0</v>
      </c>
      <c r="Y174" s="70">
        <v>0</v>
      </c>
      <c r="Z174" s="71">
        <v>0</v>
      </c>
      <c r="AA174" s="70">
        <v>0</v>
      </c>
      <c r="AB174" s="71">
        <v>0</v>
      </c>
      <c r="AC174" s="54"/>
      <c r="AD174" s="55">
        <f t="shared" si="8"/>
        <v>0</v>
      </c>
      <c r="AE174" s="54"/>
    </row>
    <row r="175" spans="2:31" x14ac:dyDescent="0.3">
      <c r="B175" s="4" t="s">
        <v>280</v>
      </c>
      <c r="C175" s="4"/>
      <c r="D175" s="4"/>
      <c r="E175" s="70">
        <v>0</v>
      </c>
      <c r="F175" s="71">
        <v>0</v>
      </c>
      <c r="G175" s="70">
        <v>0</v>
      </c>
      <c r="H175" s="71">
        <v>0</v>
      </c>
      <c r="I175" s="70">
        <v>0</v>
      </c>
      <c r="J175" s="71">
        <v>0</v>
      </c>
      <c r="K175" s="70">
        <v>0</v>
      </c>
      <c r="L175" s="71">
        <v>0</v>
      </c>
      <c r="M175" s="70">
        <v>0</v>
      </c>
      <c r="N175" s="71">
        <v>0</v>
      </c>
      <c r="O175" s="70">
        <v>0</v>
      </c>
      <c r="P175" s="71">
        <v>0</v>
      </c>
      <c r="Q175" s="70">
        <v>0</v>
      </c>
      <c r="R175" s="71">
        <v>0</v>
      </c>
      <c r="S175" s="70">
        <v>0</v>
      </c>
      <c r="T175" s="71">
        <v>0</v>
      </c>
      <c r="U175" s="70">
        <v>0</v>
      </c>
      <c r="V175" s="71">
        <v>0</v>
      </c>
      <c r="W175" s="70">
        <v>0</v>
      </c>
      <c r="X175" s="71">
        <v>0</v>
      </c>
      <c r="Y175" s="70">
        <v>0</v>
      </c>
      <c r="Z175" s="71">
        <v>0</v>
      </c>
      <c r="AA175" s="70">
        <v>0</v>
      </c>
      <c r="AB175" s="71">
        <v>0</v>
      </c>
      <c r="AC175" s="54"/>
      <c r="AD175" s="55">
        <f t="shared" si="8"/>
        <v>0</v>
      </c>
      <c r="AE175" s="54"/>
    </row>
    <row r="176" spans="2:31" x14ac:dyDescent="0.3">
      <c r="B176" s="4" t="s">
        <v>281</v>
      </c>
      <c r="C176" s="4"/>
      <c r="D176" s="4"/>
      <c r="E176" s="70">
        <v>0</v>
      </c>
      <c r="F176" s="71">
        <v>0</v>
      </c>
      <c r="G176" s="70">
        <v>0</v>
      </c>
      <c r="H176" s="71">
        <v>0</v>
      </c>
      <c r="I176" s="70">
        <v>0</v>
      </c>
      <c r="J176" s="71">
        <v>0</v>
      </c>
      <c r="K176" s="70">
        <v>0</v>
      </c>
      <c r="L176" s="71">
        <v>0</v>
      </c>
      <c r="M176" s="70">
        <v>0</v>
      </c>
      <c r="N176" s="71">
        <v>0</v>
      </c>
      <c r="O176" s="70">
        <v>0</v>
      </c>
      <c r="P176" s="71">
        <v>0</v>
      </c>
      <c r="Q176" s="70">
        <v>0</v>
      </c>
      <c r="R176" s="71">
        <v>0</v>
      </c>
      <c r="S176" s="70">
        <v>0</v>
      </c>
      <c r="T176" s="71">
        <v>0</v>
      </c>
      <c r="U176" s="70">
        <v>0</v>
      </c>
      <c r="V176" s="71">
        <v>0</v>
      </c>
      <c r="W176" s="70">
        <v>0</v>
      </c>
      <c r="X176" s="71">
        <v>0</v>
      </c>
      <c r="Y176" s="70">
        <v>0</v>
      </c>
      <c r="Z176" s="71">
        <v>0</v>
      </c>
      <c r="AA176" s="70">
        <v>0</v>
      </c>
      <c r="AB176" s="71">
        <v>0</v>
      </c>
      <c r="AC176" s="54"/>
      <c r="AD176" s="55">
        <f t="shared" si="8"/>
        <v>0</v>
      </c>
      <c r="AE176" s="54"/>
    </row>
    <row r="177" spans="2:31" x14ac:dyDescent="0.3">
      <c r="B177" s="12" t="s">
        <v>2</v>
      </c>
      <c r="C177" s="12"/>
      <c r="D177" s="12"/>
      <c r="E177" s="13">
        <f>SUM(E148:E176)</f>
        <v>0</v>
      </c>
      <c r="F177" s="13">
        <f t="shared" ref="F177:AB177" si="9">SUM(F148:F176)</f>
        <v>0</v>
      </c>
      <c r="G177" s="13">
        <f t="shared" si="9"/>
        <v>0</v>
      </c>
      <c r="H177" s="13">
        <f t="shared" si="9"/>
        <v>0</v>
      </c>
      <c r="I177" s="13">
        <f t="shared" si="9"/>
        <v>0</v>
      </c>
      <c r="J177" s="13">
        <f t="shared" si="9"/>
        <v>0</v>
      </c>
      <c r="K177" s="13">
        <f t="shared" si="9"/>
        <v>0</v>
      </c>
      <c r="L177" s="13">
        <f t="shared" si="9"/>
        <v>0</v>
      </c>
      <c r="M177" s="13">
        <f t="shared" si="9"/>
        <v>14.521427985346374</v>
      </c>
      <c r="N177" s="13">
        <f t="shared" si="9"/>
        <v>14.851071776690528</v>
      </c>
      <c r="O177" s="13">
        <f t="shared" si="9"/>
        <v>19.365058755813415</v>
      </c>
      <c r="P177" s="13">
        <f t="shared" si="9"/>
        <v>19.995955751928314</v>
      </c>
      <c r="Q177" s="13">
        <f t="shared" si="9"/>
        <v>24.473421498660638</v>
      </c>
      <c r="R177" s="13">
        <f t="shared" si="9"/>
        <v>33.74202957471816</v>
      </c>
      <c r="S177" s="13">
        <f t="shared" si="9"/>
        <v>30.856449909229887</v>
      </c>
      <c r="T177" s="13">
        <f t="shared" si="9"/>
        <v>26.388564946646365</v>
      </c>
      <c r="U177" s="13">
        <f t="shared" si="9"/>
        <v>22.341368102431517</v>
      </c>
      <c r="V177" s="13">
        <f t="shared" si="9"/>
        <v>22.905751784828333</v>
      </c>
      <c r="W177" s="13">
        <f t="shared" si="9"/>
        <v>34.712509340867101</v>
      </c>
      <c r="X177" s="13">
        <f t="shared" si="9"/>
        <v>0</v>
      </c>
      <c r="Y177" s="13">
        <f t="shared" si="9"/>
        <v>0</v>
      </c>
      <c r="Z177" s="13">
        <f t="shared" si="9"/>
        <v>0</v>
      </c>
      <c r="AA177" s="13">
        <f t="shared" si="9"/>
        <v>0</v>
      </c>
      <c r="AB177" s="13">
        <f t="shared" si="9"/>
        <v>0</v>
      </c>
      <c r="AC177" s="56"/>
      <c r="AD177" s="67">
        <f>SUM(AC148:AE176)</f>
        <v>264.15360942716063</v>
      </c>
      <c r="AE177" s="56"/>
    </row>
    <row r="178" spans="2:31" x14ac:dyDescent="0.3">
      <c r="B178" s="14"/>
      <c r="C178" s="15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  <c r="AA178" s="16"/>
    </row>
    <row r="179" spans="2:31" x14ac:dyDescent="0.3">
      <c r="B179" s="14"/>
      <c r="C179" s="15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  <c r="AA179" s="16"/>
    </row>
    <row r="180" spans="2:31" x14ac:dyDescent="0.3">
      <c r="B180" s="8">
        <f>+B145+1</f>
        <v>45936</v>
      </c>
    </row>
    <row r="181" spans="2:31" x14ac:dyDescent="0.3">
      <c r="B181" s="8"/>
    </row>
    <row r="182" spans="2:31" x14ac:dyDescent="0.3">
      <c r="B182" s="9" t="s">
        <v>81</v>
      </c>
      <c r="C182" s="10"/>
      <c r="D182" s="10"/>
      <c r="E182" s="11">
        <v>1</v>
      </c>
      <c r="F182" s="11">
        <v>2</v>
      </c>
      <c r="G182" s="11">
        <v>3</v>
      </c>
      <c r="H182" s="11">
        <v>4</v>
      </c>
      <c r="I182" s="11">
        <v>5</v>
      </c>
      <c r="J182" s="11">
        <v>6</v>
      </c>
      <c r="K182" s="11">
        <v>7</v>
      </c>
      <c r="L182" s="11">
        <v>8</v>
      </c>
      <c r="M182" s="11">
        <v>9</v>
      </c>
      <c r="N182" s="11">
        <v>10</v>
      </c>
      <c r="O182" s="11">
        <v>11</v>
      </c>
      <c r="P182" s="11">
        <v>12</v>
      </c>
      <c r="Q182" s="11">
        <v>13</v>
      </c>
      <c r="R182" s="11">
        <v>14</v>
      </c>
      <c r="S182" s="11">
        <v>15</v>
      </c>
      <c r="T182" s="11">
        <v>16</v>
      </c>
      <c r="U182" s="11">
        <v>17</v>
      </c>
      <c r="V182" s="11">
        <v>18</v>
      </c>
      <c r="W182" s="11">
        <v>19</v>
      </c>
      <c r="X182" s="11">
        <v>20</v>
      </c>
      <c r="Y182" s="11">
        <v>21</v>
      </c>
      <c r="Z182" s="11">
        <v>22</v>
      </c>
      <c r="AA182" s="11">
        <v>23</v>
      </c>
      <c r="AB182" s="11">
        <v>24</v>
      </c>
      <c r="AC182" s="100" t="s">
        <v>2</v>
      </c>
      <c r="AD182" s="100"/>
      <c r="AE182" s="100"/>
    </row>
    <row r="183" spans="2:31" x14ac:dyDescent="0.3">
      <c r="B183" s="4" t="s">
        <v>252</v>
      </c>
      <c r="C183" s="4"/>
      <c r="D183" s="4"/>
      <c r="E183" s="68">
        <v>0</v>
      </c>
      <c r="F183" s="69">
        <v>0</v>
      </c>
      <c r="G183" s="68">
        <v>0</v>
      </c>
      <c r="H183" s="69">
        <v>0</v>
      </c>
      <c r="I183" s="68">
        <v>0</v>
      </c>
      <c r="J183" s="69">
        <v>0</v>
      </c>
      <c r="K183" s="68">
        <v>0</v>
      </c>
      <c r="L183" s="69">
        <v>0</v>
      </c>
      <c r="M183" s="68">
        <v>0</v>
      </c>
      <c r="N183" s="69">
        <v>0</v>
      </c>
      <c r="O183" s="68">
        <v>0</v>
      </c>
      <c r="P183" s="69">
        <v>0</v>
      </c>
      <c r="Q183" s="68">
        <v>0</v>
      </c>
      <c r="R183" s="69">
        <v>0</v>
      </c>
      <c r="S183" s="68">
        <v>0</v>
      </c>
      <c r="T183" s="69">
        <v>0</v>
      </c>
      <c r="U183" s="68">
        <v>0</v>
      </c>
      <c r="V183" s="69">
        <v>0</v>
      </c>
      <c r="W183" s="68">
        <v>0</v>
      </c>
      <c r="X183" s="69">
        <v>0</v>
      </c>
      <c r="Y183" s="68">
        <v>0</v>
      </c>
      <c r="Z183" s="69">
        <v>0</v>
      </c>
      <c r="AA183" s="68">
        <v>0</v>
      </c>
      <c r="AB183" s="69">
        <v>0</v>
      </c>
      <c r="AC183" s="56"/>
      <c r="AD183" s="57">
        <f>SUM(E183:AB183)</f>
        <v>0</v>
      </c>
      <c r="AE183" s="56"/>
    </row>
    <row r="184" spans="2:31" x14ac:dyDescent="0.3">
      <c r="B184" s="4" t="s">
        <v>253</v>
      </c>
      <c r="C184" s="4"/>
      <c r="D184" s="4"/>
      <c r="E184" s="70">
        <v>0</v>
      </c>
      <c r="F184" s="71">
        <v>0</v>
      </c>
      <c r="G184" s="70">
        <v>0</v>
      </c>
      <c r="H184" s="71">
        <v>0</v>
      </c>
      <c r="I184" s="70">
        <v>0</v>
      </c>
      <c r="J184" s="71">
        <v>0</v>
      </c>
      <c r="K184" s="70">
        <v>0</v>
      </c>
      <c r="L184" s="71">
        <v>0</v>
      </c>
      <c r="M184" s="70">
        <v>0</v>
      </c>
      <c r="N184" s="71">
        <v>0</v>
      </c>
      <c r="O184" s="70">
        <v>0</v>
      </c>
      <c r="P184" s="71">
        <v>0</v>
      </c>
      <c r="Q184" s="70">
        <v>0</v>
      </c>
      <c r="R184" s="71">
        <v>0</v>
      </c>
      <c r="S184" s="70">
        <v>0</v>
      </c>
      <c r="T184" s="71">
        <v>0</v>
      </c>
      <c r="U184" s="70">
        <v>0</v>
      </c>
      <c r="V184" s="71">
        <v>0</v>
      </c>
      <c r="W184" s="70">
        <v>0</v>
      </c>
      <c r="X184" s="71">
        <v>0</v>
      </c>
      <c r="Y184" s="70">
        <v>0</v>
      </c>
      <c r="Z184" s="71">
        <v>0</v>
      </c>
      <c r="AA184" s="70">
        <v>0</v>
      </c>
      <c r="AB184" s="71">
        <v>0</v>
      </c>
      <c r="AC184" s="54"/>
      <c r="AD184" s="55">
        <f>SUM(E184:AB184)</f>
        <v>0</v>
      </c>
      <c r="AE184" s="54"/>
    </row>
    <row r="185" spans="2:31" x14ac:dyDescent="0.3">
      <c r="B185" s="4" t="s">
        <v>254</v>
      </c>
      <c r="C185" s="4"/>
      <c r="D185" s="4"/>
      <c r="E185" s="70">
        <v>0</v>
      </c>
      <c r="F185" s="71">
        <v>0</v>
      </c>
      <c r="G185" s="70">
        <v>0</v>
      </c>
      <c r="H185" s="71">
        <v>0</v>
      </c>
      <c r="I185" s="70">
        <v>0</v>
      </c>
      <c r="J185" s="71">
        <v>0</v>
      </c>
      <c r="K185" s="70">
        <v>0</v>
      </c>
      <c r="L185" s="71">
        <v>0</v>
      </c>
      <c r="M185" s="70">
        <v>0</v>
      </c>
      <c r="N185" s="71">
        <v>0</v>
      </c>
      <c r="O185" s="70">
        <v>0</v>
      </c>
      <c r="P185" s="71">
        <v>0</v>
      </c>
      <c r="Q185" s="70">
        <v>0</v>
      </c>
      <c r="R185" s="71">
        <v>0</v>
      </c>
      <c r="S185" s="70">
        <v>0</v>
      </c>
      <c r="T185" s="71">
        <v>0</v>
      </c>
      <c r="U185" s="70">
        <v>0</v>
      </c>
      <c r="V185" s="71">
        <v>0</v>
      </c>
      <c r="W185" s="70">
        <v>0</v>
      </c>
      <c r="X185" s="71">
        <v>0</v>
      </c>
      <c r="Y185" s="70">
        <v>0</v>
      </c>
      <c r="Z185" s="71">
        <v>0</v>
      </c>
      <c r="AA185" s="70">
        <v>0</v>
      </c>
      <c r="AB185" s="71">
        <v>0</v>
      </c>
      <c r="AC185" s="54"/>
      <c r="AD185" s="55">
        <f t="shared" ref="AD185:AD211" si="10">SUM(E185:AB185)</f>
        <v>0</v>
      </c>
      <c r="AE185" s="54"/>
    </row>
    <row r="186" spans="2:31" x14ac:dyDescent="0.3">
      <c r="B186" s="4" t="s">
        <v>282</v>
      </c>
      <c r="C186" s="4"/>
      <c r="D186" s="4"/>
      <c r="E186" s="70">
        <v>0</v>
      </c>
      <c r="F186" s="71">
        <v>0</v>
      </c>
      <c r="G186" s="70">
        <v>0</v>
      </c>
      <c r="H186" s="71">
        <v>0</v>
      </c>
      <c r="I186" s="70">
        <v>0</v>
      </c>
      <c r="J186" s="71">
        <v>0</v>
      </c>
      <c r="K186" s="70">
        <v>0</v>
      </c>
      <c r="L186" s="71">
        <v>0</v>
      </c>
      <c r="M186" s="70">
        <v>0</v>
      </c>
      <c r="N186" s="71">
        <v>0</v>
      </c>
      <c r="O186" s="70">
        <v>0</v>
      </c>
      <c r="P186" s="71">
        <v>0</v>
      </c>
      <c r="Q186" s="70">
        <v>0</v>
      </c>
      <c r="R186" s="71">
        <v>0</v>
      </c>
      <c r="S186" s="70">
        <v>0</v>
      </c>
      <c r="T186" s="71">
        <v>0</v>
      </c>
      <c r="U186" s="70">
        <v>0</v>
      </c>
      <c r="V186" s="71">
        <v>0</v>
      </c>
      <c r="W186" s="70">
        <v>0</v>
      </c>
      <c r="X186" s="71">
        <v>0</v>
      </c>
      <c r="Y186" s="70">
        <v>0</v>
      </c>
      <c r="Z186" s="71">
        <v>0</v>
      </c>
      <c r="AA186" s="70">
        <v>0</v>
      </c>
      <c r="AB186" s="71">
        <v>0</v>
      </c>
      <c r="AC186" s="54"/>
      <c r="AD186" s="55">
        <f t="shared" si="10"/>
        <v>0</v>
      </c>
      <c r="AE186" s="54"/>
    </row>
    <row r="187" spans="2:31" x14ac:dyDescent="0.3">
      <c r="B187" s="4" t="s">
        <v>283</v>
      </c>
      <c r="C187" s="4"/>
      <c r="D187" s="4"/>
      <c r="E187" s="70">
        <v>0</v>
      </c>
      <c r="F187" s="71">
        <v>0</v>
      </c>
      <c r="G187" s="70">
        <v>0</v>
      </c>
      <c r="H187" s="71">
        <v>0</v>
      </c>
      <c r="I187" s="70">
        <v>0</v>
      </c>
      <c r="J187" s="71">
        <v>0</v>
      </c>
      <c r="K187" s="70">
        <v>0</v>
      </c>
      <c r="L187" s="71">
        <v>0</v>
      </c>
      <c r="M187" s="70">
        <v>0</v>
      </c>
      <c r="N187" s="71">
        <v>0</v>
      </c>
      <c r="O187" s="70">
        <v>0</v>
      </c>
      <c r="P187" s="71">
        <v>0</v>
      </c>
      <c r="Q187" s="70">
        <v>0</v>
      </c>
      <c r="R187" s="71">
        <v>0</v>
      </c>
      <c r="S187" s="70">
        <v>0</v>
      </c>
      <c r="T187" s="71">
        <v>0</v>
      </c>
      <c r="U187" s="70">
        <v>0</v>
      </c>
      <c r="V187" s="71">
        <v>0</v>
      </c>
      <c r="W187" s="70">
        <v>0</v>
      </c>
      <c r="X187" s="71">
        <v>0</v>
      </c>
      <c r="Y187" s="70">
        <v>0</v>
      </c>
      <c r="Z187" s="71">
        <v>0</v>
      </c>
      <c r="AA187" s="70">
        <v>0</v>
      </c>
      <c r="AB187" s="71">
        <v>0</v>
      </c>
      <c r="AC187" s="54"/>
      <c r="AD187" s="55">
        <f t="shared" si="10"/>
        <v>0</v>
      </c>
      <c r="AE187" s="54"/>
    </row>
    <row r="188" spans="2:31" x14ac:dyDescent="0.3">
      <c r="B188" s="4" t="s">
        <v>255</v>
      </c>
      <c r="C188" s="4"/>
      <c r="D188" s="4"/>
      <c r="E188" s="70">
        <v>0</v>
      </c>
      <c r="F188" s="71">
        <v>0</v>
      </c>
      <c r="G188" s="70">
        <v>0.57382227579752598</v>
      </c>
      <c r="H188" s="71">
        <v>21.719954999287914</v>
      </c>
      <c r="I188" s="70">
        <v>22.441772397359216</v>
      </c>
      <c r="J188" s="71">
        <v>23.384308878580736</v>
      </c>
      <c r="K188" s="70">
        <v>16.358368364969891</v>
      </c>
      <c r="L188" s="71">
        <v>0.67988433837890627</v>
      </c>
      <c r="M188" s="70">
        <v>16.405935145212489</v>
      </c>
      <c r="N188" s="71">
        <v>9.0121662585491666</v>
      </c>
      <c r="O188" s="70">
        <v>12.672747462954515</v>
      </c>
      <c r="P188" s="71">
        <v>15.467002873956858</v>
      </c>
      <c r="Q188" s="70">
        <v>13.309654651439041</v>
      </c>
      <c r="R188" s="71">
        <v>10.38657328023425</v>
      </c>
      <c r="S188" s="70">
        <v>5.9931132243692993</v>
      </c>
      <c r="T188" s="71">
        <v>7.3234399185180665</v>
      </c>
      <c r="U188" s="70">
        <v>10.788078852720886</v>
      </c>
      <c r="V188" s="71">
        <v>8.0395853834826045</v>
      </c>
      <c r="W188" s="70">
        <v>5.0205226262410756</v>
      </c>
      <c r="X188" s="71">
        <v>0</v>
      </c>
      <c r="Y188" s="70">
        <v>0</v>
      </c>
      <c r="Z188" s="71">
        <v>0</v>
      </c>
      <c r="AA188" s="70">
        <v>0</v>
      </c>
      <c r="AB188" s="71">
        <v>0</v>
      </c>
      <c r="AC188" s="54"/>
      <c r="AD188" s="55">
        <f t="shared" si="10"/>
        <v>199.57693093205242</v>
      </c>
      <c r="AE188" s="54"/>
    </row>
    <row r="189" spans="2:31" x14ac:dyDescent="0.3">
      <c r="B189" s="4" t="s">
        <v>256</v>
      </c>
      <c r="C189" s="4"/>
      <c r="D189" s="4"/>
      <c r="E189" s="70">
        <v>0</v>
      </c>
      <c r="F189" s="71">
        <v>0</v>
      </c>
      <c r="G189" s="70">
        <v>0.56446202596028638</v>
      </c>
      <c r="H189" s="71">
        <v>21.509954516092936</v>
      </c>
      <c r="I189" s="70">
        <v>22.278316624959313</v>
      </c>
      <c r="J189" s="71">
        <v>23.262991841634118</v>
      </c>
      <c r="K189" s="70">
        <v>16.243803469340012</v>
      </c>
      <c r="L189" s="71">
        <v>0.67161102294921871</v>
      </c>
      <c r="M189" s="70">
        <v>13.845024553934733</v>
      </c>
      <c r="N189" s="71">
        <v>7.7093917236328116</v>
      </c>
      <c r="O189" s="70">
        <v>9.293879015604654</v>
      </c>
      <c r="P189" s="71">
        <v>10.674790089925137</v>
      </c>
      <c r="Q189" s="70">
        <v>9.7607549921671541</v>
      </c>
      <c r="R189" s="71">
        <v>10.721412048339847</v>
      </c>
      <c r="S189" s="70">
        <v>13.744754594985807</v>
      </c>
      <c r="T189" s="71">
        <v>3.5496698544070697</v>
      </c>
      <c r="U189" s="70">
        <v>3.195205064483519</v>
      </c>
      <c r="V189" s="71">
        <v>3.2710687923429336</v>
      </c>
      <c r="W189" s="70">
        <v>4.7936289469401032</v>
      </c>
      <c r="X189" s="71">
        <v>0</v>
      </c>
      <c r="Y189" s="70">
        <v>0</v>
      </c>
      <c r="Z189" s="71">
        <v>0</v>
      </c>
      <c r="AA189" s="70">
        <v>0</v>
      </c>
      <c r="AB189" s="71">
        <v>0</v>
      </c>
      <c r="AC189" s="54"/>
      <c r="AD189" s="55">
        <f t="shared" si="10"/>
        <v>175.09071917769967</v>
      </c>
      <c r="AE189" s="54"/>
    </row>
    <row r="190" spans="2:31" x14ac:dyDescent="0.3">
      <c r="B190" s="4" t="s">
        <v>266</v>
      </c>
      <c r="C190" s="4"/>
      <c r="D190" s="4"/>
      <c r="E190" s="70">
        <v>0</v>
      </c>
      <c r="F190" s="71">
        <v>0</v>
      </c>
      <c r="G190" s="70">
        <v>0</v>
      </c>
      <c r="H190" s="71">
        <v>0</v>
      </c>
      <c r="I190" s="70">
        <v>0</v>
      </c>
      <c r="J190" s="71">
        <v>0</v>
      </c>
      <c r="K190" s="70">
        <v>0</v>
      </c>
      <c r="L190" s="71">
        <v>0</v>
      </c>
      <c r="M190" s="70">
        <v>0</v>
      </c>
      <c r="N190" s="71">
        <v>0</v>
      </c>
      <c r="O190" s="70">
        <v>0</v>
      </c>
      <c r="P190" s="71">
        <v>0</v>
      </c>
      <c r="Q190" s="70">
        <v>0</v>
      </c>
      <c r="R190" s="71">
        <v>0</v>
      </c>
      <c r="S190" s="70">
        <v>0</v>
      </c>
      <c r="T190" s="71">
        <v>0</v>
      </c>
      <c r="U190" s="70">
        <v>0</v>
      </c>
      <c r="V190" s="71">
        <v>0</v>
      </c>
      <c r="W190" s="70">
        <v>0</v>
      </c>
      <c r="X190" s="71">
        <v>0</v>
      </c>
      <c r="Y190" s="70">
        <v>0</v>
      </c>
      <c r="Z190" s="71">
        <v>0</v>
      </c>
      <c r="AA190" s="70">
        <v>0</v>
      </c>
      <c r="AB190" s="71">
        <v>0</v>
      </c>
      <c r="AC190" s="54"/>
      <c r="AD190" s="55">
        <f t="shared" si="10"/>
        <v>0</v>
      </c>
      <c r="AE190" s="54"/>
    </row>
    <row r="191" spans="2:31" x14ac:dyDescent="0.3">
      <c r="B191" s="4" t="s">
        <v>267</v>
      </c>
      <c r="C191" s="4"/>
      <c r="D191" s="4"/>
      <c r="E191" s="70">
        <v>0</v>
      </c>
      <c r="F191" s="71">
        <v>0</v>
      </c>
      <c r="G191" s="70">
        <v>0</v>
      </c>
      <c r="H191" s="71">
        <v>0</v>
      </c>
      <c r="I191" s="70">
        <v>0</v>
      </c>
      <c r="J191" s="71">
        <v>0</v>
      </c>
      <c r="K191" s="70">
        <v>0</v>
      </c>
      <c r="L191" s="71">
        <v>0</v>
      </c>
      <c r="M191" s="70">
        <v>0</v>
      </c>
      <c r="N191" s="71">
        <v>0</v>
      </c>
      <c r="O191" s="70">
        <v>0</v>
      </c>
      <c r="P191" s="71">
        <v>0</v>
      </c>
      <c r="Q191" s="70">
        <v>0</v>
      </c>
      <c r="R191" s="71">
        <v>0</v>
      </c>
      <c r="S191" s="70">
        <v>0</v>
      </c>
      <c r="T191" s="71">
        <v>0</v>
      </c>
      <c r="U191" s="70">
        <v>0</v>
      </c>
      <c r="V191" s="71">
        <v>0</v>
      </c>
      <c r="W191" s="70">
        <v>0</v>
      </c>
      <c r="X191" s="71">
        <v>0</v>
      </c>
      <c r="Y191" s="70">
        <v>0</v>
      </c>
      <c r="Z191" s="71">
        <v>0</v>
      </c>
      <c r="AA191" s="70">
        <v>0</v>
      </c>
      <c r="AB191" s="71">
        <v>0</v>
      </c>
      <c r="AC191" s="54"/>
      <c r="AD191" s="55">
        <f t="shared" si="10"/>
        <v>0</v>
      </c>
      <c r="AE191" s="54"/>
    </row>
    <row r="192" spans="2:31" x14ac:dyDescent="0.3">
      <c r="B192" s="4" t="s">
        <v>268</v>
      </c>
      <c r="C192" s="4"/>
      <c r="D192" s="4"/>
      <c r="E192" s="70">
        <v>0</v>
      </c>
      <c r="F192" s="71">
        <v>0</v>
      </c>
      <c r="G192" s="70">
        <v>0</v>
      </c>
      <c r="H192" s="71">
        <v>0</v>
      </c>
      <c r="I192" s="70">
        <v>0</v>
      </c>
      <c r="J192" s="71">
        <v>0</v>
      </c>
      <c r="K192" s="70">
        <v>0</v>
      </c>
      <c r="L192" s="71">
        <v>0</v>
      </c>
      <c r="M192" s="70">
        <v>0</v>
      </c>
      <c r="N192" s="71">
        <v>0</v>
      </c>
      <c r="O192" s="70">
        <v>0</v>
      </c>
      <c r="P192" s="71">
        <v>0</v>
      </c>
      <c r="Q192" s="70">
        <v>0</v>
      </c>
      <c r="R192" s="71">
        <v>0</v>
      </c>
      <c r="S192" s="70">
        <v>0</v>
      </c>
      <c r="T192" s="71">
        <v>0</v>
      </c>
      <c r="U192" s="70">
        <v>0</v>
      </c>
      <c r="V192" s="71">
        <v>0</v>
      </c>
      <c r="W192" s="70">
        <v>0</v>
      </c>
      <c r="X192" s="71">
        <v>0</v>
      </c>
      <c r="Y192" s="70">
        <v>0</v>
      </c>
      <c r="Z192" s="71">
        <v>0</v>
      </c>
      <c r="AA192" s="70">
        <v>0</v>
      </c>
      <c r="AB192" s="71">
        <v>0</v>
      </c>
      <c r="AC192" s="54"/>
      <c r="AD192" s="55">
        <f t="shared" si="10"/>
        <v>0</v>
      </c>
      <c r="AE192" s="54"/>
    </row>
    <row r="193" spans="2:31" x14ac:dyDescent="0.3">
      <c r="B193" s="4" t="s">
        <v>257</v>
      </c>
      <c r="C193" s="4"/>
      <c r="D193" s="4"/>
      <c r="E193" s="70">
        <v>0</v>
      </c>
      <c r="F193" s="71">
        <v>0</v>
      </c>
      <c r="G193" s="70">
        <v>0</v>
      </c>
      <c r="H193" s="71">
        <v>0</v>
      </c>
      <c r="I193" s="70">
        <v>0</v>
      </c>
      <c r="J193" s="71">
        <v>0</v>
      </c>
      <c r="K193" s="70">
        <v>0</v>
      </c>
      <c r="L193" s="71">
        <v>0</v>
      </c>
      <c r="M193" s="70">
        <v>0</v>
      </c>
      <c r="N193" s="71">
        <v>0</v>
      </c>
      <c r="O193" s="70">
        <v>0</v>
      </c>
      <c r="P193" s="71">
        <v>0</v>
      </c>
      <c r="Q193" s="70">
        <v>0</v>
      </c>
      <c r="R193" s="71">
        <v>0</v>
      </c>
      <c r="S193" s="70">
        <v>0</v>
      </c>
      <c r="T193" s="71">
        <v>0</v>
      </c>
      <c r="U193" s="70">
        <v>0</v>
      </c>
      <c r="V193" s="71">
        <v>0</v>
      </c>
      <c r="W193" s="70">
        <v>0</v>
      </c>
      <c r="X193" s="71">
        <v>0</v>
      </c>
      <c r="Y193" s="70">
        <v>0</v>
      </c>
      <c r="Z193" s="71">
        <v>0</v>
      </c>
      <c r="AA193" s="70">
        <v>0</v>
      </c>
      <c r="AB193" s="71">
        <v>0</v>
      </c>
      <c r="AC193" s="54"/>
      <c r="AD193" s="55">
        <f t="shared" si="10"/>
        <v>0</v>
      </c>
      <c r="AE193" s="54"/>
    </row>
    <row r="194" spans="2:31" x14ac:dyDescent="0.3">
      <c r="B194" s="4" t="s">
        <v>258</v>
      </c>
      <c r="C194" s="4"/>
      <c r="D194" s="4"/>
      <c r="E194" s="70">
        <v>0</v>
      </c>
      <c r="F194" s="71">
        <v>0</v>
      </c>
      <c r="G194" s="70">
        <v>0</v>
      </c>
      <c r="H194" s="71">
        <v>0</v>
      </c>
      <c r="I194" s="70">
        <v>0</v>
      </c>
      <c r="J194" s="71">
        <v>0</v>
      </c>
      <c r="K194" s="70">
        <v>0</v>
      </c>
      <c r="L194" s="71">
        <v>0</v>
      </c>
      <c r="M194" s="70">
        <v>0</v>
      </c>
      <c r="N194" s="71">
        <v>0</v>
      </c>
      <c r="O194" s="70">
        <v>0</v>
      </c>
      <c r="P194" s="71">
        <v>0</v>
      </c>
      <c r="Q194" s="70">
        <v>0</v>
      </c>
      <c r="R194" s="71">
        <v>0</v>
      </c>
      <c r="S194" s="70">
        <v>0</v>
      </c>
      <c r="T194" s="71">
        <v>0</v>
      </c>
      <c r="U194" s="70">
        <v>0</v>
      </c>
      <c r="V194" s="71">
        <v>0</v>
      </c>
      <c r="W194" s="70">
        <v>0</v>
      </c>
      <c r="X194" s="71">
        <v>0</v>
      </c>
      <c r="Y194" s="70">
        <v>0</v>
      </c>
      <c r="Z194" s="71">
        <v>0</v>
      </c>
      <c r="AA194" s="70">
        <v>0</v>
      </c>
      <c r="AB194" s="71">
        <v>0</v>
      </c>
      <c r="AC194" s="54"/>
      <c r="AD194" s="55">
        <f t="shared" si="10"/>
        <v>0</v>
      </c>
      <c r="AE194" s="54"/>
    </row>
    <row r="195" spans="2:31" x14ac:dyDescent="0.3">
      <c r="B195" s="4" t="s">
        <v>269</v>
      </c>
      <c r="C195" s="4"/>
      <c r="D195" s="4"/>
      <c r="E195" s="70">
        <v>0</v>
      </c>
      <c r="F195" s="71">
        <v>0</v>
      </c>
      <c r="G195" s="70">
        <v>0</v>
      </c>
      <c r="H195" s="71">
        <v>0</v>
      </c>
      <c r="I195" s="70">
        <v>0</v>
      </c>
      <c r="J195" s="71">
        <v>0</v>
      </c>
      <c r="K195" s="70">
        <v>0</v>
      </c>
      <c r="L195" s="71">
        <v>0</v>
      </c>
      <c r="M195" s="70">
        <v>0</v>
      </c>
      <c r="N195" s="71">
        <v>0</v>
      </c>
      <c r="O195" s="70">
        <v>0</v>
      </c>
      <c r="P195" s="71">
        <v>0</v>
      </c>
      <c r="Q195" s="70">
        <v>0</v>
      </c>
      <c r="R195" s="71">
        <v>0</v>
      </c>
      <c r="S195" s="70">
        <v>0</v>
      </c>
      <c r="T195" s="71">
        <v>0</v>
      </c>
      <c r="U195" s="70">
        <v>0</v>
      </c>
      <c r="V195" s="71">
        <v>0</v>
      </c>
      <c r="W195" s="70">
        <v>0</v>
      </c>
      <c r="X195" s="71">
        <v>0</v>
      </c>
      <c r="Y195" s="70">
        <v>0</v>
      </c>
      <c r="Z195" s="71">
        <v>0</v>
      </c>
      <c r="AA195" s="70">
        <v>0</v>
      </c>
      <c r="AB195" s="71">
        <v>0</v>
      </c>
      <c r="AC195" s="54"/>
      <c r="AD195" s="55">
        <f t="shared" si="10"/>
        <v>0</v>
      </c>
      <c r="AE195" s="54"/>
    </row>
    <row r="196" spans="2:31" x14ac:dyDescent="0.3">
      <c r="B196" s="4" t="s">
        <v>270</v>
      </c>
      <c r="C196" s="4"/>
      <c r="D196" s="4"/>
      <c r="E196" s="70">
        <v>0</v>
      </c>
      <c r="F196" s="71">
        <v>0</v>
      </c>
      <c r="G196" s="70">
        <v>0</v>
      </c>
      <c r="H196" s="71">
        <v>0</v>
      </c>
      <c r="I196" s="70">
        <v>0</v>
      </c>
      <c r="J196" s="71">
        <v>0</v>
      </c>
      <c r="K196" s="70">
        <v>0</v>
      </c>
      <c r="L196" s="71">
        <v>0</v>
      </c>
      <c r="M196" s="70">
        <v>0</v>
      </c>
      <c r="N196" s="71">
        <v>0</v>
      </c>
      <c r="O196" s="70">
        <v>0</v>
      </c>
      <c r="P196" s="71">
        <v>0</v>
      </c>
      <c r="Q196" s="70">
        <v>0</v>
      </c>
      <c r="R196" s="71">
        <v>0</v>
      </c>
      <c r="S196" s="70">
        <v>0</v>
      </c>
      <c r="T196" s="71">
        <v>0</v>
      </c>
      <c r="U196" s="70">
        <v>0</v>
      </c>
      <c r="V196" s="71">
        <v>0</v>
      </c>
      <c r="W196" s="70">
        <v>0</v>
      </c>
      <c r="X196" s="71">
        <v>0</v>
      </c>
      <c r="Y196" s="70">
        <v>0</v>
      </c>
      <c r="Z196" s="71">
        <v>0</v>
      </c>
      <c r="AA196" s="70">
        <v>0</v>
      </c>
      <c r="AB196" s="71">
        <v>0</v>
      </c>
      <c r="AC196" s="54"/>
      <c r="AD196" s="55">
        <f t="shared" si="10"/>
        <v>0</v>
      </c>
      <c r="AE196" s="54"/>
    </row>
    <row r="197" spans="2:31" x14ac:dyDescent="0.3">
      <c r="B197" s="4" t="s">
        <v>271</v>
      </c>
      <c r="C197" s="4"/>
      <c r="D197" s="4"/>
      <c r="E197" s="70">
        <v>0</v>
      </c>
      <c r="F197" s="71">
        <v>0</v>
      </c>
      <c r="G197" s="70">
        <v>0</v>
      </c>
      <c r="H197" s="71">
        <v>0</v>
      </c>
      <c r="I197" s="70">
        <v>0</v>
      </c>
      <c r="J197" s="71">
        <v>0</v>
      </c>
      <c r="K197" s="70">
        <v>0</v>
      </c>
      <c r="L197" s="71">
        <v>0</v>
      </c>
      <c r="M197" s="70">
        <v>0</v>
      </c>
      <c r="N197" s="71">
        <v>0</v>
      </c>
      <c r="O197" s="70">
        <v>0</v>
      </c>
      <c r="P197" s="71">
        <v>0</v>
      </c>
      <c r="Q197" s="70">
        <v>0</v>
      </c>
      <c r="R197" s="71">
        <v>0</v>
      </c>
      <c r="S197" s="70">
        <v>0</v>
      </c>
      <c r="T197" s="71">
        <v>0</v>
      </c>
      <c r="U197" s="70">
        <v>0</v>
      </c>
      <c r="V197" s="71">
        <v>0</v>
      </c>
      <c r="W197" s="70">
        <v>0</v>
      </c>
      <c r="X197" s="71">
        <v>0</v>
      </c>
      <c r="Y197" s="70">
        <v>0</v>
      </c>
      <c r="Z197" s="71">
        <v>0</v>
      </c>
      <c r="AA197" s="70">
        <v>0</v>
      </c>
      <c r="AB197" s="71">
        <v>0</v>
      </c>
      <c r="AC197" s="54"/>
      <c r="AD197" s="55">
        <f t="shared" si="10"/>
        <v>0</v>
      </c>
      <c r="AE197" s="54"/>
    </row>
    <row r="198" spans="2:31" x14ac:dyDescent="0.3">
      <c r="B198" s="4" t="s">
        <v>272</v>
      </c>
      <c r="C198" s="4"/>
      <c r="D198" s="4"/>
      <c r="E198" s="70">
        <v>0</v>
      </c>
      <c r="F198" s="71">
        <v>0</v>
      </c>
      <c r="G198" s="70">
        <v>0</v>
      </c>
      <c r="H198" s="71">
        <v>0</v>
      </c>
      <c r="I198" s="70">
        <v>0</v>
      </c>
      <c r="J198" s="71">
        <v>0</v>
      </c>
      <c r="K198" s="70">
        <v>0</v>
      </c>
      <c r="L198" s="71">
        <v>0</v>
      </c>
      <c r="M198" s="70">
        <v>0</v>
      </c>
      <c r="N198" s="71">
        <v>0</v>
      </c>
      <c r="O198" s="70">
        <v>0</v>
      </c>
      <c r="P198" s="71">
        <v>0</v>
      </c>
      <c r="Q198" s="70">
        <v>0</v>
      </c>
      <c r="R198" s="71">
        <v>0</v>
      </c>
      <c r="S198" s="70">
        <v>0</v>
      </c>
      <c r="T198" s="71">
        <v>0</v>
      </c>
      <c r="U198" s="70">
        <v>0</v>
      </c>
      <c r="V198" s="71">
        <v>0</v>
      </c>
      <c r="W198" s="70">
        <v>0</v>
      </c>
      <c r="X198" s="71">
        <v>0</v>
      </c>
      <c r="Y198" s="70">
        <v>0</v>
      </c>
      <c r="Z198" s="71">
        <v>0</v>
      </c>
      <c r="AA198" s="70">
        <v>0</v>
      </c>
      <c r="AB198" s="71">
        <v>0</v>
      </c>
      <c r="AC198" s="54"/>
      <c r="AD198" s="55">
        <f t="shared" si="10"/>
        <v>0</v>
      </c>
      <c r="AE198" s="54"/>
    </row>
    <row r="199" spans="2:31" x14ac:dyDescent="0.3">
      <c r="B199" s="4" t="s">
        <v>259</v>
      </c>
      <c r="C199" s="4"/>
      <c r="D199" s="4"/>
      <c r="E199" s="70">
        <v>0</v>
      </c>
      <c r="F199" s="71">
        <v>0</v>
      </c>
      <c r="G199" s="70">
        <v>0</v>
      </c>
      <c r="H199" s="71">
        <v>0</v>
      </c>
      <c r="I199" s="70">
        <v>0</v>
      </c>
      <c r="J199" s="71">
        <v>0</v>
      </c>
      <c r="K199" s="70">
        <v>0</v>
      </c>
      <c r="L199" s="71">
        <v>0</v>
      </c>
      <c r="M199" s="70">
        <v>0</v>
      </c>
      <c r="N199" s="71">
        <v>0</v>
      </c>
      <c r="O199" s="70">
        <v>0</v>
      </c>
      <c r="P199" s="71">
        <v>0</v>
      </c>
      <c r="Q199" s="70">
        <v>0</v>
      </c>
      <c r="R199" s="71">
        <v>0</v>
      </c>
      <c r="S199" s="70">
        <v>0</v>
      </c>
      <c r="T199" s="71">
        <v>0</v>
      </c>
      <c r="U199" s="70">
        <v>0</v>
      </c>
      <c r="V199" s="71">
        <v>0</v>
      </c>
      <c r="W199" s="70">
        <v>0</v>
      </c>
      <c r="X199" s="71">
        <v>0</v>
      </c>
      <c r="Y199" s="70">
        <v>0</v>
      </c>
      <c r="Z199" s="71">
        <v>0</v>
      </c>
      <c r="AA199" s="70">
        <v>0</v>
      </c>
      <c r="AB199" s="71">
        <v>0</v>
      </c>
      <c r="AC199" s="54"/>
      <c r="AD199" s="55">
        <f t="shared" si="10"/>
        <v>0</v>
      </c>
      <c r="AE199" s="54"/>
    </row>
    <row r="200" spans="2:31" x14ac:dyDescent="0.3">
      <c r="B200" s="4" t="s">
        <v>260</v>
      </c>
      <c r="C200" s="4"/>
      <c r="D200" s="4"/>
      <c r="E200" s="70">
        <v>0</v>
      </c>
      <c r="F200" s="71">
        <v>0</v>
      </c>
      <c r="G200" s="70">
        <v>0</v>
      </c>
      <c r="H200" s="71">
        <v>0</v>
      </c>
      <c r="I200" s="70">
        <v>0</v>
      </c>
      <c r="J200" s="71">
        <v>0</v>
      </c>
      <c r="K200" s="70">
        <v>0</v>
      </c>
      <c r="L200" s="71">
        <v>0</v>
      </c>
      <c r="M200" s="70">
        <v>0</v>
      </c>
      <c r="N200" s="71">
        <v>0</v>
      </c>
      <c r="O200" s="70">
        <v>0</v>
      </c>
      <c r="P200" s="71">
        <v>0</v>
      </c>
      <c r="Q200" s="70">
        <v>0</v>
      </c>
      <c r="R200" s="71">
        <v>0</v>
      </c>
      <c r="S200" s="70">
        <v>0</v>
      </c>
      <c r="T200" s="71">
        <v>0</v>
      </c>
      <c r="U200" s="70">
        <v>0</v>
      </c>
      <c r="V200" s="71">
        <v>0</v>
      </c>
      <c r="W200" s="70">
        <v>0</v>
      </c>
      <c r="X200" s="71">
        <v>0</v>
      </c>
      <c r="Y200" s="70">
        <v>0</v>
      </c>
      <c r="Z200" s="71">
        <v>0</v>
      </c>
      <c r="AA200" s="70">
        <v>0</v>
      </c>
      <c r="AB200" s="71">
        <v>0</v>
      </c>
      <c r="AC200" s="54"/>
      <c r="AD200" s="55">
        <f t="shared" si="10"/>
        <v>0</v>
      </c>
      <c r="AE200" s="54"/>
    </row>
    <row r="201" spans="2:31" x14ac:dyDescent="0.3">
      <c r="B201" s="4" t="s">
        <v>291</v>
      </c>
      <c r="C201" s="4"/>
      <c r="D201" s="4"/>
      <c r="E201" s="70">
        <v>0</v>
      </c>
      <c r="F201" s="71">
        <v>0</v>
      </c>
      <c r="G201" s="70">
        <v>0</v>
      </c>
      <c r="H201" s="71">
        <v>0</v>
      </c>
      <c r="I201" s="70">
        <v>0</v>
      </c>
      <c r="J201" s="71">
        <v>0</v>
      </c>
      <c r="K201" s="70">
        <v>0</v>
      </c>
      <c r="L201" s="71">
        <v>0</v>
      </c>
      <c r="M201" s="70">
        <v>0</v>
      </c>
      <c r="N201" s="71">
        <v>0</v>
      </c>
      <c r="O201" s="70">
        <v>0</v>
      </c>
      <c r="P201" s="71">
        <v>0</v>
      </c>
      <c r="Q201" s="70">
        <v>0</v>
      </c>
      <c r="R201" s="71">
        <v>0</v>
      </c>
      <c r="S201" s="70">
        <v>0</v>
      </c>
      <c r="T201" s="71">
        <v>0</v>
      </c>
      <c r="U201" s="70">
        <v>0</v>
      </c>
      <c r="V201" s="71">
        <v>0</v>
      </c>
      <c r="W201" s="70">
        <v>0</v>
      </c>
      <c r="X201" s="71">
        <v>0</v>
      </c>
      <c r="Y201" s="70">
        <v>0</v>
      </c>
      <c r="Z201" s="71">
        <v>0</v>
      </c>
      <c r="AA201" s="70">
        <v>0</v>
      </c>
      <c r="AB201" s="71">
        <v>0</v>
      </c>
      <c r="AC201" s="54"/>
      <c r="AD201" s="55">
        <f t="shared" si="10"/>
        <v>0</v>
      </c>
      <c r="AE201" s="54"/>
    </row>
    <row r="202" spans="2:31" x14ac:dyDescent="0.3">
      <c r="B202" s="4" t="s">
        <v>292</v>
      </c>
      <c r="C202" s="4"/>
      <c r="D202" s="4"/>
      <c r="E202" s="70">
        <v>0</v>
      </c>
      <c r="F202" s="71">
        <v>0</v>
      </c>
      <c r="G202" s="70">
        <v>0</v>
      </c>
      <c r="H202" s="71">
        <v>0</v>
      </c>
      <c r="I202" s="70">
        <v>0</v>
      </c>
      <c r="J202" s="71">
        <v>0</v>
      </c>
      <c r="K202" s="70">
        <v>0</v>
      </c>
      <c r="L202" s="71">
        <v>0</v>
      </c>
      <c r="M202" s="70">
        <v>0</v>
      </c>
      <c r="N202" s="71">
        <v>0</v>
      </c>
      <c r="O202" s="70">
        <v>0</v>
      </c>
      <c r="P202" s="71">
        <v>0</v>
      </c>
      <c r="Q202" s="70">
        <v>0</v>
      </c>
      <c r="R202" s="71">
        <v>0</v>
      </c>
      <c r="S202" s="70">
        <v>0</v>
      </c>
      <c r="T202" s="71">
        <v>0</v>
      </c>
      <c r="U202" s="70">
        <v>0</v>
      </c>
      <c r="V202" s="71">
        <v>0</v>
      </c>
      <c r="W202" s="70">
        <v>0</v>
      </c>
      <c r="X202" s="71">
        <v>0</v>
      </c>
      <c r="Y202" s="70">
        <v>0</v>
      </c>
      <c r="Z202" s="71">
        <v>0</v>
      </c>
      <c r="AA202" s="70">
        <v>0</v>
      </c>
      <c r="AB202" s="71">
        <v>0</v>
      </c>
      <c r="AC202" s="54"/>
      <c r="AD202" s="55">
        <f t="shared" si="10"/>
        <v>0</v>
      </c>
      <c r="AE202" s="54"/>
    </row>
    <row r="203" spans="2:31" x14ac:dyDescent="0.3">
      <c r="B203" s="4" t="s">
        <v>273</v>
      </c>
      <c r="C203" s="4"/>
      <c r="D203" s="4"/>
      <c r="E203" s="70">
        <v>0</v>
      </c>
      <c r="F203" s="71">
        <v>0</v>
      </c>
      <c r="G203" s="70">
        <v>0</v>
      </c>
      <c r="H203" s="71">
        <v>0</v>
      </c>
      <c r="I203" s="70">
        <v>0</v>
      </c>
      <c r="J203" s="71">
        <v>0</v>
      </c>
      <c r="K203" s="70">
        <v>0</v>
      </c>
      <c r="L203" s="71">
        <v>0</v>
      </c>
      <c r="M203" s="70">
        <v>0</v>
      </c>
      <c r="N203" s="71">
        <v>0</v>
      </c>
      <c r="O203" s="70">
        <v>0</v>
      </c>
      <c r="P203" s="71">
        <v>0</v>
      </c>
      <c r="Q203" s="70">
        <v>0</v>
      </c>
      <c r="R203" s="71">
        <v>0</v>
      </c>
      <c r="S203" s="70">
        <v>0</v>
      </c>
      <c r="T203" s="71">
        <v>0</v>
      </c>
      <c r="U203" s="70">
        <v>0</v>
      </c>
      <c r="V203" s="71">
        <v>0</v>
      </c>
      <c r="W203" s="70">
        <v>0</v>
      </c>
      <c r="X203" s="71">
        <v>0</v>
      </c>
      <c r="Y203" s="70">
        <v>0</v>
      </c>
      <c r="Z203" s="71">
        <v>0</v>
      </c>
      <c r="AA203" s="70">
        <v>0</v>
      </c>
      <c r="AB203" s="71">
        <v>0</v>
      </c>
      <c r="AC203" s="54"/>
      <c r="AD203" s="55">
        <f t="shared" si="10"/>
        <v>0</v>
      </c>
      <c r="AE203" s="54"/>
    </row>
    <row r="204" spans="2:31" x14ac:dyDescent="0.3">
      <c r="B204" s="4" t="s">
        <v>274</v>
      </c>
      <c r="C204" s="4"/>
      <c r="D204" s="4"/>
      <c r="E204" s="70">
        <v>0</v>
      </c>
      <c r="F204" s="71">
        <v>0</v>
      </c>
      <c r="G204" s="70">
        <v>0</v>
      </c>
      <c r="H204" s="71">
        <v>0</v>
      </c>
      <c r="I204" s="70">
        <v>0</v>
      </c>
      <c r="J204" s="71">
        <v>0</v>
      </c>
      <c r="K204" s="70">
        <v>0</v>
      </c>
      <c r="L204" s="71">
        <v>0</v>
      </c>
      <c r="M204" s="70">
        <v>0</v>
      </c>
      <c r="N204" s="71">
        <v>0</v>
      </c>
      <c r="O204" s="70">
        <v>0</v>
      </c>
      <c r="P204" s="71">
        <v>0</v>
      </c>
      <c r="Q204" s="70">
        <v>0</v>
      </c>
      <c r="R204" s="71">
        <v>0</v>
      </c>
      <c r="S204" s="70">
        <v>0</v>
      </c>
      <c r="T204" s="71">
        <v>0</v>
      </c>
      <c r="U204" s="70">
        <v>0</v>
      </c>
      <c r="V204" s="71">
        <v>0</v>
      </c>
      <c r="W204" s="70">
        <v>0</v>
      </c>
      <c r="X204" s="71">
        <v>0</v>
      </c>
      <c r="Y204" s="70">
        <v>0</v>
      </c>
      <c r="Z204" s="71">
        <v>0</v>
      </c>
      <c r="AA204" s="70">
        <v>0</v>
      </c>
      <c r="AB204" s="71">
        <v>0</v>
      </c>
      <c r="AC204" s="54"/>
      <c r="AD204" s="55">
        <f t="shared" si="10"/>
        <v>0</v>
      </c>
      <c r="AE204" s="54"/>
    </row>
    <row r="205" spans="2:31" x14ac:dyDescent="0.3">
      <c r="B205" s="4" t="s">
        <v>275</v>
      </c>
      <c r="C205" s="4"/>
      <c r="D205" s="4"/>
      <c r="E205" s="70">
        <v>0</v>
      </c>
      <c r="F205" s="71">
        <v>0</v>
      </c>
      <c r="G205" s="70">
        <v>0</v>
      </c>
      <c r="H205" s="71">
        <v>0</v>
      </c>
      <c r="I205" s="70">
        <v>0</v>
      </c>
      <c r="J205" s="71">
        <v>0</v>
      </c>
      <c r="K205" s="70">
        <v>0</v>
      </c>
      <c r="L205" s="71">
        <v>0</v>
      </c>
      <c r="M205" s="70">
        <v>0</v>
      </c>
      <c r="N205" s="71">
        <v>0</v>
      </c>
      <c r="O205" s="70">
        <v>0</v>
      </c>
      <c r="P205" s="71">
        <v>0</v>
      </c>
      <c r="Q205" s="70">
        <v>0</v>
      </c>
      <c r="R205" s="71">
        <v>0</v>
      </c>
      <c r="S205" s="70">
        <v>0</v>
      </c>
      <c r="T205" s="71">
        <v>0</v>
      </c>
      <c r="U205" s="70">
        <v>0</v>
      </c>
      <c r="V205" s="71">
        <v>0</v>
      </c>
      <c r="W205" s="70">
        <v>0</v>
      </c>
      <c r="X205" s="71">
        <v>0</v>
      </c>
      <c r="Y205" s="70">
        <v>0</v>
      </c>
      <c r="Z205" s="71">
        <v>0</v>
      </c>
      <c r="AA205" s="70">
        <v>0</v>
      </c>
      <c r="AB205" s="71">
        <v>0</v>
      </c>
      <c r="AC205" s="54"/>
      <c r="AD205" s="55">
        <f t="shared" si="10"/>
        <v>0</v>
      </c>
      <c r="AE205" s="54"/>
    </row>
    <row r="206" spans="2:31" x14ac:dyDescent="0.3">
      <c r="B206" s="4" t="s">
        <v>276</v>
      </c>
      <c r="C206" s="4"/>
      <c r="D206" s="4"/>
      <c r="E206" s="70">
        <v>0</v>
      </c>
      <c r="F206" s="71">
        <v>0</v>
      </c>
      <c r="G206" s="70">
        <v>0</v>
      </c>
      <c r="H206" s="71">
        <v>0</v>
      </c>
      <c r="I206" s="70">
        <v>0</v>
      </c>
      <c r="J206" s="71">
        <v>0</v>
      </c>
      <c r="K206" s="70">
        <v>0</v>
      </c>
      <c r="L206" s="71">
        <v>0</v>
      </c>
      <c r="M206" s="70">
        <v>0</v>
      </c>
      <c r="N206" s="71">
        <v>0</v>
      </c>
      <c r="O206" s="70">
        <v>0</v>
      </c>
      <c r="P206" s="71">
        <v>0</v>
      </c>
      <c r="Q206" s="70">
        <v>0</v>
      </c>
      <c r="R206" s="71">
        <v>0</v>
      </c>
      <c r="S206" s="70">
        <v>0</v>
      </c>
      <c r="T206" s="71">
        <v>0</v>
      </c>
      <c r="U206" s="70">
        <v>0</v>
      </c>
      <c r="V206" s="71">
        <v>0</v>
      </c>
      <c r="W206" s="70">
        <v>0</v>
      </c>
      <c r="X206" s="71">
        <v>0</v>
      </c>
      <c r="Y206" s="70">
        <v>0</v>
      </c>
      <c r="Z206" s="71">
        <v>0</v>
      </c>
      <c r="AA206" s="70">
        <v>0</v>
      </c>
      <c r="AB206" s="71">
        <v>0</v>
      </c>
      <c r="AC206" s="54"/>
      <c r="AD206" s="55">
        <f t="shared" si="10"/>
        <v>0</v>
      </c>
      <c r="AE206" s="54"/>
    </row>
    <row r="207" spans="2:31" x14ac:dyDescent="0.3">
      <c r="B207" s="4" t="s">
        <v>277</v>
      </c>
      <c r="C207" s="4"/>
      <c r="D207" s="4"/>
      <c r="E207" s="70">
        <v>0</v>
      </c>
      <c r="F207" s="71">
        <v>0</v>
      </c>
      <c r="G207" s="70">
        <v>0</v>
      </c>
      <c r="H207" s="71">
        <v>0</v>
      </c>
      <c r="I207" s="70">
        <v>0</v>
      </c>
      <c r="J207" s="71">
        <v>0</v>
      </c>
      <c r="K207" s="70">
        <v>0</v>
      </c>
      <c r="L207" s="71">
        <v>0</v>
      </c>
      <c r="M207" s="70">
        <v>0</v>
      </c>
      <c r="N207" s="71">
        <v>0</v>
      </c>
      <c r="O207" s="70">
        <v>0</v>
      </c>
      <c r="P207" s="71">
        <v>0</v>
      </c>
      <c r="Q207" s="70">
        <v>0</v>
      </c>
      <c r="R207" s="71">
        <v>0</v>
      </c>
      <c r="S207" s="70">
        <v>0</v>
      </c>
      <c r="T207" s="71">
        <v>0</v>
      </c>
      <c r="U207" s="70">
        <v>0</v>
      </c>
      <c r="V207" s="71">
        <v>0</v>
      </c>
      <c r="W207" s="70">
        <v>0</v>
      </c>
      <c r="X207" s="71">
        <v>0</v>
      </c>
      <c r="Y207" s="70">
        <v>0</v>
      </c>
      <c r="Z207" s="71">
        <v>0</v>
      </c>
      <c r="AA207" s="70">
        <v>0</v>
      </c>
      <c r="AB207" s="71">
        <v>0</v>
      </c>
      <c r="AC207" s="54"/>
      <c r="AD207" s="55">
        <f t="shared" si="10"/>
        <v>0</v>
      </c>
      <c r="AE207" s="54"/>
    </row>
    <row r="208" spans="2:31" x14ac:dyDescent="0.3">
      <c r="B208" s="4" t="s">
        <v>278</v>
      </c>
      <c r="C208" s="4"/>
      <c r="D208" s="4"/>
      <c r="E208" s="70">
        <v>0</v>
      </c>
      <c r="F208" s="71">
        <v>0</v>
      </c>
      <c r="G208" s="70">
        <v>0</v>
      </c>
      <c r="H208" s="71">
        <v>0</v>
      </c>
      <c r="I208" s="70">
        <v>0</v>
      </c>
      <c r="J208" s="71">
        <v>0</v>
      </c>
      <c r="K208" s="70">
        <v>0</v>
      </c>
      <c r="L208" s="71">
        <v>0</v>
      </c>
      <c r="M208" s="70">
        <v>0</v>
      </c>
      <c r="N208" s="71">
        <v>0</v>
      </c>
      <c r="O208" s="70">
        <v>0</v>
      </c>
      <c r="P208" s="71">
        <v>0</v>
      </c>
      <c r="Q208" s="70">
        <v>0</v>
      </c>
      <c r="R208" s="71">
        <v>0</v>
      </c>
      <c r="S208" s="70">
        <v>0</v>
      </c>
      <c r="T208" s="71">
        <v>0</v>
      </c>
      <c r="U208" s="70">
        <v>0</v>
      </c>
      <c r="V208" s="71">
        <v>0</v>
      </c>
      <c r="W208" s="70">
        <v>0</v>
      </c>
      <c r="X208" s="71">
        <v>0</v>
      </c>
      <c r="Y208" s="70">
        <v>0</v>
      </c>
      <c r="Z208" s="71">
        <v>0</v>
      </c>
      <c r="AA208" s="70">
        <v>0</v>
      </c>
      <c r="AB208" s="71">
        <v>0</v>
      </c>
      <c r="AC208" s="54"/>
      <c r="AD208" s="55">
        <f t="shared" si="10"/>
        <v>0</v>
      </c>
      <c r="AE208" s="54"/>
    </row>
    <row r="209" spans="2:31" x14ac:dyDescent="0.3">
      <c r="B209" s="4" t="s">
        <v>279</v>
      </c>
      <c r="C209" s="4"/>
      <c r="D209" s="4"/>
      <c r="E209" s="70">
        <v>0</v>
      </c>
      <c r="F209" s="71">
        <v>0</v>
      </c>
      <c r="G209" s="70">
        <v>0</v>
      </c>
      <c r="H209" s="71">
        <v>0</v>
      </c>
      <c r="I209" s="70">
        <v>0</v>
      </c>
      <c r="J209" s="71">
        <v>0</v>
      </c>
      <c r="K209" s="70">
        <v>0</v>
      </c>
      <c r="L209" s="71">
        <v>0</v>
      </c>
      <c r="M209" s="70">
        <v>0</v>
      </c>
      <c r="N209" s="71">
        <v>0</v>
      </c>
      <c r="O209" s="70">
        <v>0</v>
      </c>
      <c r="P209" s="71">
        <v>0</v>
      </c>
      <c r="Q209" s="70">
        <v>0</v>
      </c>
      <c r="R209" s="71">
        <v>0</v>
      </c>
      <c r="S209" s="70">
        <v>0</v>
      </c>
      <c r="T209" s="71">
        <v>0</v>
      </c>
      <c r="U209" s="70">
        <v>0</v>
      </c>
      <c r="V209" s="71">
        <v>0</v>
      </c>
      <c r="W209" s="70">
        <v>0</v>
      </c>
      <c r="X209" s="71">
        <v>0</v>
      </c>
      <c r="Y209" s="70">
        <v>0</v>
      </c>
      <c r="Z209" s="71">
        <v>0</v>
      </c>
      <c r="AA209" s="70">
        <v>0</v>
      </c>
      <c r="AB209" s="71">
        <v>0</v>
      </c>
      <c r="AC209" s="54"/>
      <c r="AD209" s="55">
        <f t="shared" si="10"/>
        <v>0</v>
      </c>
      <c r="AE209" s="54"/>
    </row>
    <row r="210" spans="2:31" x14ac:dyDescent="0.3">
      <c r="B210" s="4" t="s">
        <v>280</v>
      </c>
      <c r="C210" s="4"/>
      <c r="D210" s="4"/>
      <c r="E210" s="70">
        <v>0</v>
      </c>
      <c r="F210" s="71">
        <v>0</v>
      </c>
      <c r="G210" s="70">
        <v>0</v>
      </c>
      <c r="H210" s="71">
        <v>0</v>
      </c>
      <c r="I210" s="70">
        <v>0</v>
      </c>
      <c r="J210" s="71">
        <v>0</v>
      </c>
      <c r="K210" s="70">
        <v>0</v>
      </c>
      <c r="L210" s="71">
        <v>0</v>
      </c>
      <c r="M210" s="70">
        <v>0</v>
      </c>
      <c r="N210" s="71">
        <v>0</v>
      </c>
      <c r="O210" s="70">
        <v>0</v>
      </c>
      <c r="P210" s="71">
        <v>0</v>
      </c>
      <c r="Q210" s="70">
        <v>0</v>
      </c>
      <c r="R210" s="71">
        <v>0</v>
      </c>
      <c r="S210" s="70">
        <v>0</v>
      </c>
      <c r="T210" s="71">
        <v>0</v>
      </c>
      <c r="U210" s="70">
        <v>0</v>
      </c>
      <c r="V210" s="71">
        <v>0</v>
      </c>
      <c r="W210" s="70">
        <v>0</v>
      </c>
      <c r="X210" s="71">
        <v>0</v>
      </c>
      <c r="Y210" s="70">
        <v>0</v>
      </c>
      <c r="Z210" s="71">
        <v>0</v>
      </c>
      <c r="AA210" s="70">
        <v>0</v>
      </c>
      <c r="AB210" s="71">
        <v>0</v>
      </c>
      <c r="AC210" s="54"/>
      <c r="AD210" s="55">
        <f t="shared" si="10"/>
        <v>0</v>
      </c>
      <c r="AE210" s="54"/>
    </row>
    <row r="211" spans="2:31" x14ac:dyDescent="0.3">
      <c r="B211" s="4" t="s">
        <v>281</v>
      </c>
      <c r="C211" s="4"/>
      <c r="D211" s="4"/>
      <c r="E211" s="70">
        <v>0</v>
      </c>
      <c r="F211" s="71">
        <v>0</v>
      </c>
      <c r="G211" s="70">
        <v>0</v>
      </c>
      <c r="H211" s="71">
        <v>0</v>
      </c>
      <c r="I211" s="70">
        <v>0</v>
      </c>
      <c r="J211" s="71">
        <v>0</v>
      </c>
      <c r="K211" s="70">
        <v>0</v>
      </c>
      <c r="L211" s="71">
        <v>0</v>
      </c>
      <c r="M211" s="70">
        <v>0</v>
      </c>
      <c r="N211" s="71">
        <v>0</v>
      </c>
      <c r="O211" s="70">
        <v>0</v>
      </c>
      <c r="P211" s="71">
        <v>0</v>
      </c>
      <c r="Q211" s="70">
        <v>0</v>
      </c>
      <c r="R211" s="71">
        <v>0</v>
      </c>
      <c r="S211" s="70">
        <v>0</v>
      </c>
      <c r="T211" s="71">
        <v>0</v>
      </c>
      <c r="U211" s="70">
        <v>0</v>
      </c>
      <c r="V211" s="71">
        <v>0</v>
      </c>
      <c r="W211" s="70">
        <v>0</v>
      </c>
      <c r="X211" s="71">
        <v>0</v>
      </c>
      <c r="Y211" s="70">
        <v>0</v>
      </c>
      <c r="Z211" s="71">
        <v>0</v>
      </c>
      <c r="AA211" s="70">
        <v>0</v>
      </c>
      <c r="AB211" s="71">
        <v>0</v>
      </c>
      <c r="AC211" s="54"/>
      <c r="AD211" s="55">
        <f t="shared" si="10"/>
        <v>0</v>
      </c>
      <c r="AE211" s="54"/>
    </row>
    <row r="212" spans="2:31" x14ac:dyDescent="0.3">
      <c r="B212" s="12" t="s">
        <v>2</v>
      </c>
      <c r="C212" s="12"/>
      <c r="D212" s="12"/>
      <c r="E212" s="13">
        <f t="shared" ref="E212:AB212" si="11">SUM(E183:E211)</f>
        <v>0</v>
      </c>
      <c r="F212" s="13">
        <f t="shared" si="11"/>
        <v>0</v>
      </c>
      <c r="G212" s="13">
        <f t="shared" si="11"/>
        <v>1.1382843017578124</v>
      </c>
      <c r="H212" s="13">
        <f t="shared" si="11"/>
        <v>43.229909515380854</v>
      </c>
      <c r="I212" s="13">
        <f t="shared" si="11"/>
        <v>44.720089022318533</v>
      </c>
      <c r="J212" s="13">
        <f t="shared" si="11"/>
        <v>46.647300720214858</v>
      </c>
      <c r="K212" s="13">
        <f t="shared" si="11"/>
        <v>32.6021718343099</v>
      </c>
      <c r="L212" s="13">
        <f t="shared" si="11"/>
        <v>1.3514953613281251</v>
      </c>
      <c r="M212" s="13">
        <f t="shared" si="11"/>
        <v>30.250959699147224</v>
      </c>
      <c r="N212" s="13">
        <f t="shared" si="11"/>
        <v>16.721557982181977</v>
      </c>
      <c r="O212" s="13">
        <f t="shared" si="11"/>
        <v>21.966626478559171</v>
      </c>
      <c r="P212" s="13">
        <f t="shared" si="11"/>
        <v>26.141792963881997</v>
      </c>
      <c r="Q212" s="13">
        <f t="shared" si="11"/>
        <v>23.070409643606197</v>
      </c>
      <c r="R212" s="13">
        <f t="shared" si="11"/>
        <v>21.107985328574095</v>
      </c>
      <c r="S212" s="13">
        <f t="shared" si="11"/>
        <v>19.737867819355106</v>
      </c>
      <c r="T212" s="13">
        <f t="shared" si="11"/>
        <v>10.873109772925137</v>
      </c>
      <c r="U212" s="13">
        <f t="shared" si="11"/>
        <v>13.983283917204405</v>
      </c>
      <c r="V212" s="13">
        <f t="shared" si="11"/>
        <v>11.310654175825539</v>
      </c>
      <c r="W212" s="13">
        <f t="shared" si="11"/>
        <v>9.8141515731811779</v>
      </c>
      <c r="X212" s="13">
        <f t="shared" si="11"/>
        <v>0</v>
      </c>
      <c r="Y212" s="13">
        <f t="shared" si="11"/>
        <v>0</v>
      </c>
      <c r="Z212" s="13">
        <f t="shared" si="11"/>
        <v>0</v>
      </c>
      <c r="AA212" s="13">
        <f t="shared" si="11"/>
        <v>0</v>
      </c>
      <c r="AB212" s="13">
        <f t="shared" si="11"/>
        <v>0</v>
      </c>
      <c r="AC212" s="56"/>
      <c r="AD212" s="67">
        <f>SUM(AC183:AE211)</f>
        <v>374.66765010975212</v>
      </c>
      <c r="AE212" s="56"/>
    </row>
    <row r="213" spans="2:31" x14ac:dyDescent="0.3">
      <c r="B213" s="14"/>
      <c r="C213" s="15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  <c r="AA213" s="16"/>
    </row>
    <row r="214" spans="2:31" x14ac:dyDescent="0.3">
      <c r="B214" s="14"/>
      <c r="C214" s="15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  <c r="AA214" s="16"/>
    </row>
    <row r="215" spans="2:31" x14ac:dyDescent="0.3">
      <c r="B215" s="8">
        <f>+B180+1</f>
        <v>45937</v>
      </c>
    </row>
    <row r="216" spans="2:31" x14ac:dyDescent="0.3">
      <c r="B216" s="8"/>
    </row>
    <row r="217" spans="2:31" x14ac:dyDescent="0.3">
      <c r="B217" s="9" t="s">
        <v>81</v>
      </c>
      <c r="C217" s="10"/>
      <c r="D217" s="10"/>
      <c r="E217" s="11">
        <v>1</v>
      </c>
      <c r="F217" s="11">
        <v>2</v>
      </c>
      <c r="G217" s="11">
        <v>3</v>
      </c>
      <c r="H217" s="11">
        <v>4</v>
      </c>
      <c r="I217" s="11">
        <v>5</v>
      </c>
      <c r="J217" s="11">
        <v>6</v>
      </c>
      <c r="K217" s="11">
        <v>7</v>
      </c>
      <c r="L217" s="11">
        <v>8</v>
      </c>
      <c r="M217" s="11">
        <v>9</v>
      </c>
      <c r="N217" s="11">
        <v>10</v>
      </c>
      <c r="O217" s="11">
        <v>11</v>
      </c>
      <c r="P217" s="11">
        <v>12</v>
      </c>
      <c r="Q217" s="11">
        <v>13</v>
      </c>
      <c r="R217" s="11">
        <v>14</v>
      </c>
      <c r="S217" s="11">
        <v>15</v>
      </c>
      <c r="T217" s="11">
        <v>16</v>
      </c>
      <c r="U217" s="11">
        <v>17</v>
      </c>
      <c r="V217" s="11">
        <v>18</v>
      </c>
      <c r="W217" s="11">
        <v>19</v>
      </c>
      <c r="X217" s="11">
        <v>20</v>
      </c>
      <c r="Y217" s="11">
        <v>21</v>
      </c>
      <c r="Z217" s="11">
        <v>22</v>
      </c>
      <c r="AA217" s="11">
        <v>23</v>
      </c>
      <c r="AB217" s="11">
        <v>24</v>
      </c>
      <c r="AC217" s="100" t="s">
        <v>2</v>
      </c>
      <c r="AD217" s="100"/>
      <c r="AE217" s="100"/>
    </row>
    <row r="218" spans="2:31" x14ac:dyDescent="0.3">
      <c r="B218" s="4" t="s">
        <v>252</v>
      </c>
      <c r="C218" s="4"/>
      <c r="D218" s="4"/>
      <c r="E218" s="68">
        <v>0</v>
      </c>
      <c r="F218" s="69">
        <v>0</v>
      </c>
      <c r="G218" s="68">
        <v>0</v>
      </c>
      <c r="H218" s="69">
        <v>0</v>
      </c>
      <c r="I218" s="68">
        <v>0</v>
      </c>
      <c r="J218" s="69">
        <v>0</v>
      </c>
      <c r="K218" s="68">
        <v>0</v>
      </c>
      <c r="L218" s="69">
        <v>0</v>
      </c>
      <c r="M218" s="68">
        <v>0</v>
      </c>
      <c r="N218" s="69">
        <v>0</v>
      </c>
      <c r="O218" s="68">
        <v>0</v>
      </c>
      <c r="P218" s="69">
        <v>0</v>
      </c>
      <c r="Q218" s="68">
        <v>0</v>
      </c>
      <c r="R218" s="69">
        <v>0</v>
      </c>
      <c r="S218" s="68">
        <v>0</v>
      </c>
      <c r="T218" s="69">
        <v>0</v>
      </c>
      <c r="U218" s="68">
        <v>0</v>
      </c>
      <c r="V218" s="69">
        <v>0</v>
      </c>
      <c r="W218" s="68">
        <v>0</v>
      </c>
      <c r="X218" s="69">
        <v>0</v>
      </c>
      <c r="Y218" s="68">
        <v>0</v>
      </c>
      <c r="Z218" s="69">
        <v>0</v>
      </c>
      <c r="AA218" s="68">
        <v>0</v>
      </c>
      <c r="AB218" s="69">
        <v>0</v>
      </c>
      <c r="AC218" s="56"/>
      <c r="AD218" s="57">
        <f>SUM(E218:AB218)</f>
        <v>0</v>
      </c>
      <c r="AE218" s="56"/>
    </row>
    <row r="219" spans="2:31" x14ac:dyDescent="0.3">
      <c r="B219" s="4" t="s">
        <v>253</v>
      </c>
      <c r="C219" s="4"/>
      <c r="D219" s="4"/>
      <c r="E219" s="70">
        <v>0</v>
      </c>
      <c r="F219" s="71">
        <v>0</v>
      </c>
      <c r="G219" s="70">
        <v>0</v>
      </c>
      <c r="H219" s="71">
        <v>0</v>
      </c>
      <c r="I219" s="70">
        <v>0</v>
      </c>
      <c r="J219" s="71">
        <v>0</v>
      </c>
      <c r="K219" s="70">
        <v>0</v>
      </c>
      <c r="L219" s="71">
        <v>0</v>
      </c>
      <c r="M219" s="70">
        <v>0</v>
      </c>
      <c r="N219" s="71">
        <v>0</v>
      </c>
      <c r="O219" s="70">
        <v>0</v>
      </c>
      <c r="P219" s="71">
        <v>0</v>
      </c>
      <c r="Q219" s="70">
        <v>0</v>
      </c>
      <c r="R219" s="71">
        <v>0</v>
      </c>
      <c r="S219" s="70">
        <v>0</v>
      </c>
      <c r="T219" s="71">
        <v>0</v>
      </c>
      <c r="U219" s="70">
        <v>0</v>
      </c>
      <c r="V219" s="71">
        <v>0</v>
      </c>
      <c r="W219" s="70">
        <v>0</v>
      </c>
      <c r="X219" s="71">
        <v>0</v>
      </c>
      <c r="Y219" s="70">
        <v>0</v>
      </c>
      <c r="Z219" s="71">
        <v>0</v>
      </c>
      <c r="AA219" s="70">
        <v>0</v>
      </c>
      <c r="AB219" s="71">
        <v>0</v>
      </c>
      <c r="AC219" s="54"/>
      <c r="AD219" s="55">
        <f>SUM(E219:AB219)</f>
        <v>0</v>
      </c>
      <c r="AE219" s="54"/>
    </row>
    <row r="220" spans="2:31" x14ac:dyDescent="0.3">
      <c r="B220" s="4" t="s">
        <v>254</v>
      </c>
      <c r="C220" s="4"/>
      <c r="D220" s="4"/>
      <c r="E220" s="70">
        <v>0</v>
      </c>
      <c r="F220" s="71">
        <v>0</v>
      </c>
      <c r="G220" s="70">
        <v>0</v>
      </c>
      <c r="H220" s="71">
        <v>0</v>
      </c>
      <c r="I220" s="70">
        <v>0</v>
      </c>
      <c r="J220" s="71">
        <v>0</v>
      </c>
      <c r="K220" s="70">
        <v>0</v>
      </c>
      <c r="L220" s="71">
        <v>0</v>
      </c>
      <c r="M220" s="70">
        <v>0</v>
      </c>
      <c r="N220" s="71">
        <v>0</v>
      </c>
      <c r="O220" s="70">
        <v>0</v>
      </c>
      <c r="P220" s="71">
        <v>0</v>
      </c>
      <c r="Q220" s="70">
        <v>0</v>
      </c>
      <c r="R220" s="71">
        <v>0</v>
      </c>
      <c r="S220" s="70">
        <v>0</v>
      </c>
      <c r="T220" s="71">
        <v>0</v>
      </c>
      <c r="U220" s="70">
        <v>0</v>
      </c>
      <c r="V220" s="71">
        <v>0</v>
      </c>
      <c r="W220" s="70">
        <v>0</v>
      </c>
      <c r="X220" s="71">
        <v>0</v>
      </c>
      <c r="Y220" s="70">
        <v>0</v>
      </c>
      <c r="Z220" s="71">
        <v>0</v>
      </c>
      <c r="AA220" s="70">
        <v>0</v>
      </c>
      <c r="AB220" s="71">
        <v>0</v>
      </c>
      <c r="AC220" s="54"/>
      <c r="AD220" s="55">
        <f t="shared" ref="AD220:AD246" si="12">SUM(E220:AB220)</f>
        <v>0</v>
      </c>
      <c r="AE220" s="54"/>
    </row>
    <row r="221" spans="2:31" x14ac:dyDescent="0.3">
      <c r="B221" s="4" t="s">
        <v>282</v>
      </c>
      <c r="C221" s="4"/>
      <c r="D221" s="4"/>
      <c r="E221" s="70">
        <v>0</v>
      </c>
      <c r="F221" s="71">
        <v>0</v>
      </c>
      <c r="G221" s="70">
        <v>0</v>
      </c>
      <c r="H221" s="71">
        <v>0</v>
      </c>
      <c r="I221" s="70">
        <v>0</v>
      </c>
      <c r="J221" s="71">
        <v>0</v>
      </c>
      <c r="K221" s="70">
        <v>0</v>
      </c>
      <c r="L221" s="71">
        <v>0</v>
      </c>
      <c r="M221" s="70">
        <v>0</v>
      </c>
      <c r="N221" s="71">
        <v>0</v>
      </c>
      <c r="O221" s="70">
        <v>0</v>
      </c>
      <c r="P221" s="71">
        <v>0</v>
      </c>
      <c r="Q221" s="70">
        <v>0</v>
      </c>
      <c r="R221" s="71">
        <v>0</v>
      </c>
      <c r="S221" s="70">
        <v>0</v>
      </c>
      <c r="T221" s="71">
        <v>0</v>
      </c>
      <c r="U221" s="70">
        <v>0</v>
      </c>
      <c r="V221" s="71">
        <v>0</v>
      </c>
      <c r="W221" s="70">
        <v>0</v>
      </c>
      <c r="X221" s="71">
        <v>0</v>
      </c>
      <c r="Y221" s="70">
        <v>0</v>
      </c>
      <c r="Z221" s="71">
        <v>0</v>
      </c>
      <c r="AA221" s="70">
        <v>0</v>
      </c>
      <c r="AB221" s="71">
        <v>0</v>
      </c>
      <c r="AC221" s="54"/>
      <c r="AD221" s="55">
        <f t="shared" si="12"/>
        <v>0</v>
      </c>
      <c r="AE221" s="54"/>
    </row>
    <row r="222" spans="2:31" x14ac:dyDescent="0.3">
      <c r="B222" s="4" t="s">
        <v>283</v>
      </c>
      <c r="C222" s="4"/>
      <c r="D222" s="4"/>
      <c r="E222" s="70">
        <v>0</v>
      </c>
      <c r="F222" s="71">
        <v>0</v>
      </c>
      <c r="G222" s="70">
        <v>0</v>
      </c>
      <c r="H222" s="71">
        <v>0</v>
      </c>
      <c r="I222" s="70">
        <v>0</v>
      </c>
      <c r="J222" s="71">
        <v>0</v>
      </c>
      <c r="K222" s="70">
        <v>0</v>
      </c>
      <c r="L222" s="71">
        <v>0</v>
      </c>
      <c r="M222" s="70">
        <v>0</v>
      </c>
      <c r="N222" s="71">
        <v>0</v>
      </c>
      <c r="O222" s="70">
        <v>0</v>
      </c>
      <c r="P222" s="71">
        <v>0</v>
      </c>
      <c r="Q222" s="70">
        <v>0</v>
      </c>
      <c r="R222" s="71">
        <v>0</v>
      </c>
      <c r="S222" s="70">
        <v>0</v>
      </c>
      <c r="T222" s="71">
        <v>0</v>
      </c>
      <c r="U222" s="70">
        <v>0</v>
      </c>
      <c r="V222" s="71">
        <v>0</v>
      </c>
      <c r="W222" s="70">
        <v>0</v>
      </c>
      <c r="X222" s="71">
        <v>0</v>
      </c>
      <c r="Y222" s="70">
        <v>0</v>
      </c>
      <c r="Z222" s="71">
        <v>0</v>
      </c>
      <c r="AA222" s="70">
        <v>0</v>
      </c>
      <c r="AB222" s="71">
        <v>0</v>
      </c>
      <c r="AC222" s="54"/>
      <c r="AD222" s="55">
        <f t="shared" si="12"/>
        <v>0</v>
      </c>
      <c r="AE222" s="54"/>
    </row>
    <row r="223" spans="2:31" x14ac:dyDescent="0.3">
      <c r="B223" s="4" t="s">
        <v>255</v>
      </c>
      <c r="C223" s="4"/>
      <c r="D223" s="4"/>
      <c r="E223" s="70">
        <v>0</v>
      </c>
      <c r="F223" s="71">
        <v>0</v>
      </c>
      <c r="G223" s="70">
        <v>0</v>
      </c>
      <c r="H223" s="71">
        <v>0</v>
      </c>
      <c r="I223" s="70">
        <v>0</v>
      </c>
      <c r="J223" s="71">
        <v>0</v>
      </c>
      <c r="K223" s="70">
        <v>0</v>
      </c>
      <c r="L223" s="71">
        <v>0</v>
      </c>
      <c r="M223" s="70">
        <v>3.2562870532776826</v>
      </c>
      <c r="N223" s="71">
        <v>1.2438012079064349</v>
      </c>
      <c r="O223" s="70">
        <v>10.999637398351195</v>
      </c>
      <c r="P223" s="71">
        <v>10.935202256393204</v>
      </c>
      <c r="Q223" s="70">
        <v>5.750170127887551</v>
      </c>
      <c r="R223" s="71">
        <v>9.7130576578776022</v>
      </c>
      <c r="S223" s="70">
        <v>15.908197599913553</v>
      </c>
      <c r="T223" s="71">
        <v>3.2753837333361844</v>
      </c>
      <c r="U223" s="70">
        <v>0.1203628695023788</v>
      </c>
      <c r="V223" s="71">
        <v>2.5291816711529336</v>
      </c>
      <c r="W223" s="70">
        <v>0.39839046370341402</v>
      </c>
      <c r="X223" s="71">
        <v>0.19737256368001299</v>
      </c>
      <c r="Y223" s="70">
        <v>1.8736302693684899</v>
      </c>
      <c r="Z223" s="71">
        <v>18.055187339782709</v>
      </c>
      <c r="AA223" s="70">
        <v>39.463249206542969</v>
      </c>
      <c r="AB223" s="71">
        <v>0</v>
      </c>
      <c r="AC223" s="54"/>
      <c r="AD223" s="55">
        <f t="shared" si="12"/>
        <v>123.71911141867631</v>
      </c>
      <c r="AE223" s="54"/>
    </row>
    <row r="224" spans="2:31" x14ac:dyDescent="0.3">
      <c r="B224" s="4" t="s">
        <v>256</v>
      </c>
      <c r="C224" s="4"/>
      <c r="D224" s="4"/>
      <c r="E224" s="70">
        <v>0</v>
      </c>
      <c r="F224" s="71">
        <v>0</v>
      </c>
      <c r="G224" s="70">
        <v>0</v>
      </c>
      <c r="H224" s="71">
        <v>0</v>
      </c>
      <c r="I224" s="70">
        <v>0</v>
      </c>
      <c r="J224" s="71">
        <v>0</v>
      </c>
      <c r="K224" s="70">
        <v>0</v>
      </c>
      <c r="L224" s="71">
        <v>0</v>
      </c>
      <c r="M224" s="70">
        <v>1.431863524188367</v>
      </c>
      <c r="N224" s="71">
        <v>1.0755258724148211</v>
      </c>
      <c r="O224" s="70">
        <v>7.7088086115519197</v>
      </c>
      <c r="P224" s="71">
        <v>6.9513061141967754</v>
      </c>
      <c r="Q224" s="70">
        <v>10.953877235555391</v>
      </c>
      <c r="R224" s="71">
        <v>10.858229632310943</v>
      </c>
      <c r="S224" s="70">
        <v>14.974001667675113</v>
      </c>
      <c r="T224" s="71">
        <v>2.8463600571840639</v>
      </c>
      <c r="U224" s="70">
        <v>0.15240273116195602</v>
      </c>
      <c r="V224" s="71">
        <v>14.68850211733073</v>
      </c>
      <c r="W224" s="70">
        <v>0.32820332363281202</v>
      </c>
      <c r="X224" s="71">
        <v>0.1872961680094401</v>
      </c>
      <c r="Y224" s="70">
        <v>1.8024641672770183</v>
      </c>
      <c r="Z224" s="71">
        <v>4.2862030858357745</v>
      </c>
      <c r="AA224" s="70">
        <v>28.175154579162591</v>
      </c>
      <c r="AB224" s="71">
        <v>0</v>
      </c>
      <c r="AC224" s="54"/>
      <c r="AD224" s="55">
        <f t="shared" si="12"/>
        <v>106.42019888748773</v>
      </c>
      <c r="AE224" s="54"/>
    </row>
    <row r="225" spans="2:31" x14ac:dyDescent="0.3">
      <c r="B225" s="4" t="s">
        <v>266</v>
      </c>
      <c r="C225" s="4"/>
      <c r="D225" s="4"/>
      <c r="E225" s="70">
        <v>0</v>
      </c>
      <c r="F225" s="71">
        <v>0</v>
      </c>
      <c r="G225" s="70">
        <v>0</v>
      </c>
      <c r="H225" s="71">
        <v>0</v>
      </c>
      <c r="I225" s="70">
        <v>0</v>
      </c>
      <c r="J225" s="71">
        <v>0</v>
      </c>
      <c r="K225" s="70">
        <v>0</v>
      </c>
      <c r="L225" s="71">
        <v>0</v>
      </c>
      <c r="M225" s="70">
        <v>0</v>
      </c>
      <c r="N225" s="71">
        <v>0</v>
      </c>
      <c r="O225" s="70">
        <v>0</v>
      </c>
      <c r="P225" s="71">
        <v>0</v>
      </c>
      <c r="Q225" s="70">
        <v>0</v>
      </c>
      <c r="R225" s="71">
        <v>0</v>
      </c>
      <c r="S225" s="70">
        <v>0</v>
      </c>
      <c r="T225" s="71">
        <v>0</v>
      </c>
      <c r="U225" s="70">
        <v>0</v>
      </c>
      <c r="V225" s="71">
        <v>0</v>
      </c>
      <c r="W225" s="70">
        <v>0</v>
      </c>
      <c r="X225" s="71">
        <v>0</v>
      </c>
      <c r="Y225" s="70">
        <v>0</v>
      </c>
      <c r="Z225" s="71">
        <v>0</v>
      </c>
      <c r="AA225" s="70">
        <v>0</v>
      </c>
      <c r="AB225" s="71">
        <v>0</v>
      </c>
      <c r="AC225" s="54"/>
      <c r="AD225" s="55">
        <f t="shared" si="12"/>
        <v>0</v>
      </c>
      <c r="AE225" s="54"/>
    </row>
    <row r="226" spans="2:31" x14ac:dyDescent="0.3">
      <c r="B226" s="4" t="s">
        <v>267</v>
      </c>
      <c r="C226" s="4"/>
      <c r="D226" s="4"/>
      <c r="E226" s="70">
        <v>0</v>
      </c>
      <c r="F226" s="71">
        <v>0</v>
      </c>
      <c r="G226" s="70">
        <v>0</v>
      </c>
      <c r="H226" s="71">
        <v>0</v>
      </c>
      <c r="I226" s="70">
        <v>0</v>
      </c>
      <c r="J226" s="71">
        <v>0</v>
      </c>
      <c r="K226" s="70">
        <v>0</v>
      </c>
      <c r="L226" s="71">
        <v>0</v>
      </c>
      <c r="M226" s="70">
        <v>0</v>
      </c>
      <c r="N226" s="71">
        <v>0</v>
      </c>
      <c r="O226" s="70">
        <v>0</v>
      </c>
      <c r="P226" s="71">
        <v>0</v>
      </c>
      <c r="Q226" s="70">
        <v>0</v>
      </c>
      <c r="R226" s="71">
        <v>0</v>
      </c>
      <c r="S226" s="70">
        <v>0</v>
      </c>
      <c r="T226" s="71">
        <v>0</v>
      </c>
      <c r="U226" s="70">
        <v>0</v>
      </c>
      <c r="V226" s="71">
        <v>0</v>
      </c>
      <c r="W226" s="70">
        <v>0</v>
      </c>
      <c r="X226" s="71">
        <v>0</v>
      </c>
      <c r="Y226" s="70">
        <v>0</v>
      </c>
      <c r="Z226" s="71">
        <v>0</v>
      </c>
      <c r="AA226" s="70">
        <v>0</v>
      </c>
      <c r="AB226" s="71">
        <v>0</v>
      </c>
      <c r="AC226" s="54"/>
      <c r="AD226" s="55">
        <f t="shared" si="12"/>
        <v>0</v>
      </c>
      <c r="AE226" s="54"/>
    </row>
    <row r="227" spans="2:31" x14ac:dyDescent="0.3">
      <c r="B227" s="4" t="s">
        <v>268</v>
      </c>
      <c r="C227" s="4"/>
      <c r="D227" s="4"/>
      <c r="E227" s="70">
        <v>0</v>
      </c>
      <c r="F227" s="71">
        <v>0</v>
      </c>
      <c r="G227" s="70">
        <v>0</v>
      </c>
      <c r="H227" s="71">
        <v>0</v>
      </c>
      <c r="I227" s="70">
        <v>0</v>
      </c>
      <c r="J227" s="71">
        <v>0</v>
      </c>
      <c r="K227" s="70">
        <v>0</v>
      </c>
      <c r="L227" s="71">
        <v>0</v>
      </c>
      <c r="M227" s="70">
        <v>0</v>
      </c>
      <c r="N227" s="71">
        <v>0</v>
      </c>
      <c r="O227" s="70">
        <v>0</v>
      </c>
      <c r="P227" s="71">
        <v>0</v>
      </c>
      <c r="Q227" s="70">
        <v>0</v>
      </c>
      <c r="R227" s="71">
        <v>0</v>
      </c>
      <c r="S227" s="70">
        <v>0</v>
      </c>
      <c r="T227" s="71">
        <v>0</v>
      </c>
      <c r="U227" s="70">
        <v>0</v>
      </c>
      <c r="V227" s="71">
        <v>0</v>
      </c>
      <c r="W227" s="70">
        <v>0</v>
      </c>
      <c r="X227" s="71">
        <v>0</v>
      </c>
      <c r="Y227" s="70">
        <v>0</v>
      </c>
      <c r="Z227" s="71">
        <v>0</v>
      </c>
      <c r="AA227" s="70">
        <v>0</v>
      </c>
      <c r="AB227" s="71">
        <v>0</v>
      </c>
      <c r="AC227" s="54"/>
      <c r="AD227" s="55">
        <f t="shared" si="12"/>
        <v>0</v>
      </c>
      <c r="AE227" s="54"/>
    </row>
    <row r="228" spans="2:31" x14ac:dyDescent="0.3">
      <c r="B228" s="4" t="s">
        <v>257</v>
      </c>
      <c r="C228" s="4"/>
      <c r="D228" s="4"/>
      <c r="E228" s="70">
        <v>0</v>
      </c>
      <c r="F228" s="71">
        <v>0</v>
      </c>
      <c r="G228" s="70">
        <v>0</v>
      </c>
      <c r="H228" s="71">
        <v>0</v>
      </c>
      <c r="I228" s="70">
        <v>0</v>
      </c>
      <c r="J228" s="71">
        <v>0</v>
      </c>
      <c r="K228" s="70">
        <v>0</v>
      </c>
      <c r="L228" s="71">
        <v>0</v>
      </c>
      <c r="M228" s="70">
        <v>0</v>
      </c>
      <c r="N228" s="71">
        <v>0</v>
      </c>
      <c r="O228" s="70">
        <v>0</v>
      </c>
      <c r="P228" s="71">
        <v>0</v>
      </c>
      <c r="Q228" s="70">
        <v>0</v>
      </c>
      <c r="R228" s="71">
        <v>0</v>
      </c>
      <c r="S228" s="70">
        <v>0</v>
      </c>
      <c r="T228" s="71">
        <v>0</v>
      </c>
      <c r="U228" s="70">
        <v>0</v>
      </c>
      <c r="V228" s="71">
        <v>0</v>
      </c>
      <c r="W228" s="70">
        <v>0</v>
      </c>
      <c r="X228" s="71">
        <v>0</v>
      </c>
      <c r="Y228" s="70">
        <v>0</v>
      </c>
      <c r="Z228" s="71">
        <v>0</v>
      </c>
      <c r="AA228" s="70">
        <v>0</v>
      </c>
      <c r="AB228" s="71">
        <v>0</v>
      </c>
      <c r="AC228" s="54"/>
      <c r="AD228" s="55">
        <f t="shared" si="12"/>
        <v>0</v>
      </c>
      <c r="AE228" s="54"/>
    </row>
    <row r="229" spans="2:31" x14ac:dyDescent="0.3">
      <c r="B229" s="4" t="s">
        <v>258</v>
      </c>
      <c r="C229" s="4"/>
      <c r="D229" s="4"/>
      <c r="E229" s="70">
        <v>0</v>
      </c>
      <c r="F229" s="71">
        <v>0</v>
      </c>
      <c r="G229" s="70">
        <v>0</v>
      </c>
      <c r="H229" s="71">
        <v>0</v>
      </c>
      <c r="I229" s="70">
        <v>0</v>
      </c>
      <c r="J229" s="71">
        <v>0</v>
      </c>
      <c r="K229" s="70">
        <v>0</v>
      </c>
      <c r="L229" s="71">
        <v>0</v>
      </c>
      <c r="M229" s="70">
        <v>0</v>
      </c>
      <c r="N229" s="71">
        <v>0</v>
      </c>
      <c r="O229" s="70">
        <v>0</v>
      </c>
      <c r="P229" s="71">
        <v>0</v>
      </c>
      <c r="Q229" s="70">
        <v>0</v>
      </c>
      <c r="R229" s="71">
        <v>0</v>
      </c>
      <c r="S229" s="70">
        <v>0</v>
      </c>
      <c r="T229" s="71">
        <v>0</v>
      </c>
      <c r="U229" s="70">
        <v>0</v>
      </c>
      <c r="V229" s="71">
        <v>0</v>
      </c>
      <c r="W229" s="70">
        <v>0</v>
      </c>
      <c r="X229" s="71">
        <v>0</v>
      </c>
      <c r="Y229" s="70">
        <v>0</v>
      </c>
      <c r="Z229" s="71">
        <v>0</v>
      </c>
      <c r="AA229" s="70">
        <v>0</v>
      </c>
      <c r="AB229" s="71">
        <v>0</v>
      </c>
      <c r="AC229" s="54"/>
      <c r="AD229" s="55">
        <f t="shared" si="12"/>
        <v>0</v>
      </c>
      <c r="AE229" s="54"/>
    </row>
    <row r="230" spans="2:31" x14ac:dyDescent="0.3">
      <c r="B230" s="4" t="s">
        <v>269</v>
      </c>
      <c r="C230" s="4"/>
      <c r="D230" s="4"/>
      <c r="E230" s="70">
        <v>0</v>
      </c>
      <c r="F230" s="71">
        <v>0</v>
      </c>
      <c r="G230" s="70">
        <v>0</v>
      </c>
      <c r="H230" s="71">
        <v>0</v>
      </c>
      <c r="I230" s="70">
        <v>0</v>
      </c>
      <c r="J230" s="71">
        <v>0</v>
      </c>
      <c r="K230" s="70">
        <v>0</v>
      </c>
      <c r="L230" s="71">
        <v>0</v>
      </c>
      <c r="M230" s="70">
        <v>0</v>
      </c>
      <c r="N230" s="71">
        <v>0</v>
      </c>
      <c r="O230" s="70">
        <v>0</v>
      </c>
      <c r="P230" s="71">
        <v>0</v>
      </c>
      <c r="Q230" s="70">
        <v>0</v>
      </c>
      <c r="R230" s="71">
        <v>0</v>
      </c>
      <c r="S230" s="70">
        <v>0</v>
      </c>
      <c r="T230" s="71">
        <v>0</v>
      </c>
      <c r="U230" s="70">
        <v>0</v>
      </c>
      <c r="V230" s="71">
        <v>0</v>
      </c>
      <c r="W230" s="70">
        <v>0</v>
      </c>
      <c r="X230" s="71">
        <v>0</v>
      </c>
      <c r="Y230" s="70">
        <v>0</v>
      </c>
      <c r="Z230" s="71">
        <v>0</v>
      </c>
      <c r="AA230" s="70">
        <v>0</v>
      </c>
      <c r="AB230" s="71">
        <v>0</v>
      </c>
      <c r="AC230" s="54"/>
      <c r="AD230" s="55">
        <f t="shared" si="12"/>
        <v>0</v>
      </c>
      <c r="AE230" s="54"/>
    </row>
    <row r="231" spans="2:31" x14ac:dyDescent="0.3">
      <c r="B231" s="4" t="s">
        <v>270</v>
      </c>
      <c r="C231" s="4"/>
      <c r="D231" s="4"/>
      <c r="E231" s="70">
        <v>0</v>
      </c>
      <c r="F231" s="71">
        <v>0</v>
      </c>
      <c r="G231" s="70">
        <v>0</v>
      </c>
      <c r="H231" s="71">
        <v>0</v>
      </c>
      <c r="I231" s="70">
        <v>0</v>
      </c>
      <c r="J231" s="71">
        <v>0</v>
      </c>
      <c r="K231" s="70">
        <v>0</v>
      </c>
      <c r="L231" s="71">
        <v>0</v>
      </c>
      <c r="M231" s="70">
        <v>0</v>
      </c>
      <c r="N231" s="71">
        <v>0</v>
      </c>
      <c r="O231" s="70">
        <v>0</v>
      </c>
      <c r="P231" s="71">
        <v>0</v>
      </c>
      <c r="Q231" s="70">
        <v>0</v>
      </c>
      <c r="R231" s="71">
        <v>0</v>
      </c>
      <c r="S231" s="70">
        <v>0</v>
      </c>
      <c r="T231" s="71">
        <v>0</v>
      </c>
      <c r="U231" s="70">
        <v>0</v>
      </c>
      <c r="V231" s="71">
        <v>0</v>
      </c>
      <c r="W231" s="70">
        <v>0</v>
      </c>
      <c r="X231" s="71">
        <v>0</v>
      </c>
      <c r="Y231" s="70">
        <v>0</v>
      </c>
      <c r="Z231" s="71">
        <v>0</v>
      </c>
      <c r="AA231" s="70">
        <v>0</v>
      </c>
      <c r="AB231" s="71">
        <v>0</v>
      </c>
      <c r="AC231" s="54"/>
      <c r="AD231" s="55">
        <f t="shared" si="12"/>
        <v>0</v>
      </c>
      <c r="AE231" s="54"/>
    </row>
    <row r="232" spans="2:31" x14ac:dyDescent="0.3">
      <c r="B232" s="4" t="s">
        <v>271</v>
      </c>
      <c r="C232" s="4"/>
      <c r="D232" s="4"/>
      <c r="E232" s="70">
        <v>0</v>
      </c>
      <c r="F232" s="71">
        <v>0</v>
      </c>
      <c r="G232" s="70">
        <v>0</v>
      </c>
      <c r="H232" s="71">
        <v>0</v>
      </c>
      <c r="I232" s="70">
        <v>0</v>
      </c>
      <c r="J232" s="71">
        <v>0</v>
      </c>
      <c r="K232" s="70">
        <v>0</v>
      </c>
      <c r="L232" s="71">
        <v>0</v>
      </c>
      <c r="M232" s="70">
        <v>0</v>
      </c>
      <c r="N232" s="71">
        <v>0</v>
      </c>
      <c r="O232" s="70">
        <v>0</v>
      </c>
      <c r="P232" s="71">
        <v>0</v>
      </c>
      <c r="Q232" s="70">
        <v>0</v>
      </c>
      <c r="R232" s="71">
        <v>0</v>
      </c>
      <c r="S232" s="70">
        <v>0</v>
      </c>
      <c r="T232" s="71">
        <v>0</v>
      </c>
      <c r="U232" s="70">
        <v>0</v>
      </c>
      <c r="V232" s="71">
        <v>0</v>
      </c>
      <c r="W232" s="70">
        <v>0</v>
      </c>
      <c r="X232" s="71">
        <v>0</v>
      </c>
      <c r="Y232" s="70">
        <v>0</v>
      </c>
      <c r="Z232" s="71">
        <v>0</v>
      </c>
      <c r="AA232" s="70">
        <v>0</v>
      </c>
      <c r="AB232" s="71">
        <v>0</v>
      </c>
      <c r="AC232" s="54"/>
      <c r="AD232" s="55">
        <f t="shared" si="12"/>
        <v>0</v>
      </c>
      <c r="AE232" s="54"/>
    </row>
    <row r="233" spans="2:31" x14ac:dyDescent="0.3">
      <c r="B233" s="4" t="s">
        <v>272</v>
      </c>
      <c r="C233" s="4"/>
      <c r="D233" s="4"/>
      <c r="E233" s="70">
        <v>0</v>
      </c>
      <c r="F233" s="71">
        <v>0</v>
      </c>
      <c r="G233" s="70">
        <v>0</v>
      </c>
      <c r="H233" s="71">
        <v>0</v>
      </c>
      <c r="I233" s="70">
        <v>0</v>
      </c>
      <c r="J233" s="71">
        <v>0</v>
      </c>
      <c r="K233" s="70">
        <v>0</v>
      </c>
      <c r="L233" s="71">
        <v>0</v>
      </c>
      <c r="M233" s="70">
        <v>0</v>
      </c>
      <c r="N233" s="71">
        <v>0</v>
      </c>
      <c r="O233" s="70">
        <v>0</v>
      </c>
      <c r="P233" s="71">
        <v>0</v>
      </c>
      <c r="Q233" s="70">
        <v>0</v>
      </c>
      <c r="R233" s="71">
        <v>0</v>
      </c>
      <c r="S233" s="70">
        <v>0</v>
      </c>
      <c r="T233" s="71">
        <v>0</v>
      </c>
      <c r="U233" s="70">
        <v>0</v>
      </c>
      <c r="V233" s="71">
        <v>0</v>
      </c>
      <c r="W233" s="70">
        <v>0</v>
      </c>
      <c r="X233" s="71">
        <v>0</v>
      </c>
      <c r="Y233" s="70">
        <v>0</v>
      </c>
      <c r="Z233" s="71">
        <v>0</v>
      </c>
      <c r="AA233" s="70">
        <v>0</v>
      </c>
      <c r="AB233" s="71">
        <v>0</v>
      </c>
      <c r="AC233" s="54"/>
      <c r="AD233" s="55">
        <f t="shared" si="12"/>
        <v>0</v>
      </c>
      <c r="AE233" s="54"/>
    </row>
    <row r="234" spans="2:31" x14ac:dyDescent="0.3">
      <c r="B234" s="4" t="s">
        <v>259</v>
      </c>
      <c r="C234" s="4"/>
      <c r="D234" s="4"/>
      <c r="E234" s="70">
        <v>0</v>
      </c>
      <c r="F234" s="71">
        <v>0</v>
      </c>
      <c r="G234" s="70">
        <v>0</v>
      </c>
      <c r="H234" s="71">
        <v>0</v>
      </c>
      <c r="I234" s="70">
        <v>0</v>
      </c>
      <c r="J234" s="71">
        <v>0</v>
      </c>
      <c r="K234" s="70">
        <v>0</v>
      </c>
      <c r="L234" s="71">
        <v>0</v>
      </c>
      <c r="M234" s="70">
        <v>0</v>
      </c>
      <c r="N234" s="71">
        <v>0</v>
      </c>
      <c r="O234" s="70">
        <v>0</v>
      </c>
      <c r="P234" s="71">
        <v>0</v>
      </c>
      <c r="Q234" s="70">
        <v>0</v>
      </c>
      <c r="R234" s="71">
        <v>0</v>
      </c>
      <c r="S234" s="70">
        <v>0</v>
      </c>
      <c r="T234" s="71">
        <v>0</v>
      </c>
      <c r="U234" s="70">
        <v>0</v>
      </c>
      <c r="V234" s="71">
        <v>0</v>
      </c>
      <c r="W234" s="70">
        <v>0</v>
      </c>
      <c r="X234" s="71">
        <v>0</v>
      </c>
      <c r="Y234" s="70">
        <v>0</v>
      </c>
      <c r="Z234" s="71">
        <v>0</v>
      </c>
      <c r="AA234" s="70">
        <v>0</v>
      </c>
      <c r="AB234" s="71">
        <v>0</v>
      </c>
      <c r="AC234" s="54"/>
      <c r="AD234" s="55">
        <f t="shared" si="12"/>
        <v>0</v>
      </c>
      <c r="AE234" s="54"/>
    </row>
    <row r="235" spans="2:31" x14ac:dyDescent="0.3">
      <c r="B235" s="4" t="s">
        <v>260</v>
      </c>
      <c r="C235" s="4"/>
      <c r="D235" s="4"/>
      <c r="E235" s="70">
        <v>0</v>
      </c>
      <c r="F235" s="71">
        <v>0</v>
      </c>
      <c r="G235" s="70">
        <v>0</v>
      </c>
      <c r="H235" s="71">
        <v>0</v>
      </c>
      <c r="I235" s="70">
        <v>0</v>
      </c>
      <c r="J235" s="71">
        <v>0</v>
      </c>
      <c r="K235" s="70">
        <v>0</v>
      </c>
      <c r="L235" s="71">
        <v>0</v>
      </c>
      <c r="M235" s="70">
        <v>0</v>
      </c>
      <c r="N235" s="71">
        <v>0</v>
      </c>
      <c r="O235" s="70">
        <v>0</v>
      </c>
      <c r="P235" s="71">
        <v>0</v>
      </c>
      <c r="Q235" s="70">
        <v>0</v>
      </c>
      <c r="R235" s="71">
        <v>0</v>
      </c>
      <c r="S235" s="70">
        <v>0</v>
      </c>
      <c r="T235" s="71">
        <v>0</v>
      </c>
      <c r="U235" s="70">
        <v>0</v>
      </c>
      <c r="V235" s="71">
        <v>0</v>
      </c>
      <c r="W235" s="70">
        <v>0</v>
      </c>
      <c r="X235" s="71">
        <v>0</v>
      </c>
      <c r="Y235" s="70">
        <v>0</v>
      </c>
      <c r="Z235" s="71">
        <v>0</v>
      </c>
      <c r="AA235" s="70">
        <v>0</v>
      </c>
      <c r="AB235" s="71">
        <v>0</v>
      </c>
      <c r="AC235" s="54"/>
      <c r="AD235" s="55">
        <f t="shared" si="12"/>
        <v>0</v>
      </c>
      <c r="AE235" s="54"/>
    </row>
    <row r="236" spans="2:31" x14ac:dyDescent="0.3">
      <c r="B236" s="4" t="s">
        <v>291</v>
      </c>
      <c r="C236" s="4"/>
      <c r="D236" s="4"/>
      <c r="E236" s="70">
        <v>0</v>
      </c>
      <c r="F236" s="71">
        <v>0</v>
      </c>
      <c r="G236" s="70">
        <v>0</v>
      </c>
      <c r="H236" s="71">
        <v>0</v>
      </c>
      <c r="I236" s="70">
        <v>0</v>
      </c>
      <c r="J236" s="71">
        <v>0</v>
      </c>
      <c r="K236" s="70">
        <v>0</v>
      </c>
      <c r="L236" s="71">
        <v>0</v>
      </c>
      <c r="M236" s="70">
        <v>0</v>
      </c>
      <c r="N236" s="71">
        <v>0</v>
      </c>
      <c r="O236" s="70">
        <v>0</v>
      </c>
      <c r="P236" s="71">
        <v>0</v>
      </c>
      <c r="Q236" s="70">
        <v>0</v>
      </c>
      <c r="R236" s="71">
        <v>0</v>
      </c>
      <c r="S236" s="70">
        <v>0</v>
      </c>
      <c r="T236" s="71">
        <v>0</v>
      </c>
      <c r="U236" s="70">
        <v>0</v>
      </c>
      <c r="V236" s="71">
        <v>0</v>
      </c>
      <c r="W236" s="70">
        <v>0</v>
      </c>
      <c r="X236" s="71">
        <v>0</v>
      </c>
      <c r="Y236" s="70">
        <v>0</v>
      </c>
      <c r="Z236" s="71">
        <v>0</v>
      </c>
      <c r="AA236" s="70">
        <v>0</v>
      </c>
      <c r="AB236" s="71">
        <v>0</v>
      </c>
      <c r="AC236" s="54"/>
      <c r="AD236" s="55">
        <f t="shared" si="12"/>
        <v>0</v>
      </c>
      <c r="AE236" s="54"/>
    </row>
    <row r="237" spans="2:31" x14ac:dyDescent="0.3">
      <c r="B237" s="4" t="s">
        <v>292</v>
      </c>
      <c r="C237" s="4"/>
      <c r="D237" s="4"/>
      <c r="E237" s="70">
        <v>0</v>
      </c>
      <c r="F237" s="71">
        <v>0</v>
      </c>
      <c r="G237" s="70">
        <v>0</v>
      </c>
      <c r="H237" s="71">
        <v>0</v>
      </c>
      <c r="I237" s="70">
        <v>0</v>
      </c>
      <c r="J237" s="71">
        <v>0</v>
      </c>
      <c r="K237" s="70">
        <v>0</v>
      </c>
      <c r="L237" s="71">
        <v>0</v>
      </c>
      <c r="M237" s="70">
        <v>0</v>
      </c>
      <c r="N237" s="71">
        <v>0</v>
      </c>
      <c r="O237" s="70">
        <v>0</v>
      </c>
      <c r="P237" s="71">
        <v>0</v>
      </c>
      <c r="Q237" s="70">
        <v>0</v>
      </c>
      <c r="R237" s="71">
        <v>0</v>
      </c>
      <c r="S237" s="70">
        <v>0</v>
      </c>
      <c r="T237" s="71">
        <v>0</v>
      </c>
      <c r="U237" s="70">
        <v>0</v>
      </c>
      <c r="V237" s="71">
        <v>0</v>
      </c>
      <c r="W237" s="70">
        <v>0</v>
      </c>
      <c r="X237" s="71">
        <v>0</v>
      </c>
      <c r="Y237" s="70">
        <v>0</v>
      </c>
      <c r="Z237" s="71">
        <v>0</v>
      </c>
      <c r="AA237" s="70">
        <v>0</v>
      </c>
      <c r="AB237" s="71">
        <v>0</v>
      </c>
      <c r="AC237" s="54"/>
      <c r="AD237" s="55">
        <f t="shared" si="12"/>
        <v>0</v>
      </c>
      <c r="AE237" s="54"/>
    </row>
    <row r="238" spans="2:31" x14ac:dyDescent="0.3">
      <c r="B238" s="4" t="s">
        <v>273</v>
      </c>
      <c r="C238" s="4"/>
      <c r="D238" s="4"/>
      <c r="E238" s="70">
        <v>0</v>
      </c>
      <c r="F238" s="71">
        <v>0</v>
      </c>
      <c r="G238" s="70">
        <v>0</v>
      </c>
      <c r="H238" s="71">
        <v>0</v>
      </c>
      <c r="I238" s="70">
        <v>0</v>
      </c>
      <c r="J238" s="71">
        <v>0</v>
      </c>
      <c r="K238" s="70">
        <v>0</v>
      </c>
      <c r="L238" s="71">
        <v>0</v>
      </c>
      <c r="M238" s="70">
        <v>0</v>
      </c>
      <c r="N238" s="71">
        <v>0</v>
      </c>
      <c r="O238" s="70">
        <v>0</v>
      </c>
      <c r="P238" s="71">
        <v>0</v>
      </c>
      <c r="Q238" s="70">
        <v>0</v>
      </c>
      <c r="R238" s="71">
        <v>0</v>
      </c>
      <c r="S238" s="70">
        <v>0</v>
      </c>
      <c r="T238" s="71">
        <v>0</v>
      </c>
      <c r="U238" s="70">
        <v>0</v>
      </c>
      <c r="V238" s="71">
        <v>0</v>
      </c>
      <c r="W238" s="70">
        <v>0</v>
      </c>
      <c r="X238" s="71">
        <v>0</v>
      </c>
      <c r="Y238" s="70">
        <v>0</v>
      </c>
      <c r="Z238" s="71">
        <v>0</v>
      </c>
      <c r="AA238" s="70">
        <v>0</v>
      </c>
      <c r="AB238" s="71">
        <v>0</v>
      </c>
      <c r="AC238" s="54"/>
      <c r="AD238" s="55">
        <f t="shared" si="12"/>
        <v>0</v>
      </c>
      <c r="AE238" s="54"/>
    </row>
    <row r="239" spans="2:31" x14ac:dyDescent="0.3">
      <c r="B239" s="4" t="s">
        <v>274</v>
      </c>
      <c r="C239" s="4"/>
      <c r="D239" s="4"/>
      <c r="E239" s="70">
        <v>0</v>
      </c>
      <c r="F239" s="71">
        <v>0</v>
      </c>
      <c r="G239" s="70">
        <v>0</v>
      </c>
      <c r="H239" s="71">
        <v>0</v>
      </c>
      <c r="I239" s="70">
        <v>0</v>
      </c>
      <c r="J239" s="71">
        <v>0</v>
      </c>
      <c r="K239" s="70">
        <v>0</v>
      </c>
      <c r="L239" s="71">
        <v>0</v>
      </c>
      <c r="M239" s="70">
        <v>0</v>
      </c>
      <c r="N239" s="71">
        <v>0</v>
      </c>
      <c r="O239" s="70">
        <v>0</v>
      </c>
      <c r="P239" s="71">
        <v>0</v>
      </c>
      <c r="Q239" s="70">
        <v>0</v>
      </c>
      <c r="R239" s="71">
        <v>0</v>
      </c>
      <c r="S239" s="70">
        <v>0</v>
      </c>
      <c r="T239" s="71">
        <v>0</v>
      </c>
      <c r="U239" s="70">
        <v>0</v>
      </c>
      <c r="V239" s="71">
        <v>0</v>
      </c>
      <c r="W239" s="70">
        <v>0</v>
      </c>
      <c r="X239" s="71">
        <v>0</v>
      </c>
      <c r="Y239" s="70">
        <v>0</v>
      </c>
      <c r="Z239" s="71">
        <v>0</v>
      </c>
      <c r="AA239" s="70">
        <v>0</v>
      </c>
      <c r="AB239" s="71">
        <v>0</v>
      </c>
      <c r="AC239" s="54"/>
      <c r="AD239" s="55">
        <f t="shared" si="12"/>
        <v>0</v>
      </c>
      <c r="AE239" s="54"/>
    </row>
    <row r="240" spans="2:31" x14ac:dyDescent="0.3">
      <c r="B240" s="4" t="s">
        <v>275</v>
      </c>
      <c r="C240" s="4"/>
      <c r="D240" s="4"/>
      <c r="E240" s="70">
        <v>0</v>
      </c>
      <c r="F240" s="71">
        <v>0</v>
      </c>
      <c r="G240" s="70">
        <v>0</v>
      </c>
      <c r="H240" s="71">
        <v>0</v>
      </c>
      <c r="I240" s="70">
        <v>0</v>
      </c>
      <c r="J240" s="71">
        <v>0</v>
      </c>
      <c r="K240" s="70">
        <v>0</v>
      </c>
      <c r="L240" s="71">
        <v>0</v>
      </c>
      <c r="M240" s="70">
        <v>0</v>
      </c>
      <c r="N240" s="71">
        <v>0</v>
      </c>
      <c r="O240" s="70">
        <v>0</v>
      </c>
      <c r="P240" s="71">
        <v>0</v>
      </c>
      <c r="Q240" s="70">
        <v>0</v>
      </c>
      <c r="R240" s="71">
        <v>0</v>
      </c>
      <c r="S240" s="70">
        <v>0</v>
      </c>
      <c r="T240" s="71">
        <v>0</v>
      </c>
      <c r="U240" s="70">
        <v>0</v>
      </c>
      <c r="V240" s="71">
        <v>0</v>
      </c>
      <c r="W240" s="70">
        <v>0</v>
      </c>
      <c r="X240" s="71">
        <v>0</v>
      </c>
      <c r="Y240" s="70">
        <v>0</v>
      </c>
      <c r="Z240" s="71">
        <v>0</v>
      </c>
      <c r="AA240" s="70">
        <v>0</v>
      </c>
      <c r="AB240" s="71">
        <v>0</v>
      </c>
      <c r="AC240" s="54"/>
      <c r="AD240" s="55">
        <f t="shared" si="12"/>
        <v>0</v>
      </c>
      <c r="AE240" s="54"/>
    </row>
    <row r="241" spans="2:31" x14ac:dyDescent="0.3">
      <c r="B241" s="4" t="s">
        <v>276</v>
      </c>
      <c r="C241" s="4"/>
      <c r="D241" s="4"/>
      <c r="E241" s="70">
        <v>0</v>
      </c>
      <c r="F241" s="71">
        <v>0</v>
      </c>
      <c r="G241" s="70">
        <v>0</v>
      </c>
      <c r="H241" s="71">
        <v>0</v>
      </c>
      <c r="I241" s="70">
        <v>0</v>
      </c>
      <c r="J241" s="71">
        <v>0</v>
      </c>
      <c r="K241" s="70">
        <v>0</v>
      </c>
      <c r="L241" s="71">
        <v>0</v>
      </c>
      <c r="M241" s="70">
        <v>0</v>
      </c>
      <c r="N241" s="71">
        <v>0</v>
      </c>
      <c r="O241" s="70">
        <v>0</v>
      </c>
      <c r="P241" s="71">
        <v>0</v>
      </c>
      <c r="Q241" s="70">
        <v>0</v>
      </c>
      <c r="R241" s="71">
        <v>0</v>
      </c>
      <c r="S241" s="70">
        <v>0</v>
      </c>
      <c r="T241" s="71">
        <v>0</v>
      </c>
      <c r="U241" s="70">
        <v>0</v>
      </c>
      <c r="V241" s="71">
        <v>0</v>
      </c>
      <c r="W241" s="70">
        <v>0</v>
      </c>
      <c r="X241" s="71">
        <v>0</v>
      </c>
      <c r="Y241" s="70">
        <v>0</v>
      </c>
      <c r="Z241" s="71">
        <v>0</v>
      </c>
      <c r="AA241" s="70">
        <v>0</v>
      </c>
      <c r="AB241" s="71">
        <v>0</v>
      </c>
      <c r="AC241" s="54"/>
      <c r="AD241" s="55">
        <f t="shared" si="12"/>
        <v>0</v>
      </c>
      <c r="AE241" s="54"/>
    </row>
    <row r="242" spans="2:31" x14ac:dyDescent="0.3">
      <c r="B242" s="4" t="s">
        <v>277</v>
      </c>
      <c r="C242" s="4"/>
      <c r="D242" s="4"/>
      <c r="E242" s="70">
        <v>0</v>
      </c>
      <c r="F242" s="71">
        <v>0</v>
      </c>
      <c r="G242" s="70">
        <v>0</v>
      </c>
      <c r="H242" s="71">
        <v>0</v>
      </c>
      <c r="I242" s="70">
        <v>0</v>
      </c>
      <c r="J242" s="71">
        <v>0</v>
      </c>
      <c r="K242" s="70">
        <v>0</v>
      </c>
      <c r="L242" s="71">
        <v>0</v>
      </c>
      <c r="M242" s="70">
        <v>0</v>
      </c>
      <c r="N242" s="71">
        <v>0</v>
      </c>
      <c r="O242" s="70">
        <v>0</v>
      </c>
      <c r="P242" s="71">
        <v>0</v>
      </c>
      <c r="Q242" s="70">
        <v>0</v>
      </c>
      <c r="R242" s="71">
        <v>0</v>
      </c>
      <c r="S242" s="70">
        <v>0</v>
      </c>
      <c r="T242" s="71">
        <v>0</v>
      </c>
      <c r="U242" s="70">
        <v>0</v>
      </c>
      <c r="V242" s="71">
        <v>0</v>
      </c>
      <c r="W242" s="70">
        <v>0</v>
      </c>
      <c r="X242" s="71">
        <v>0</v>
      </c>
      <c r="Y242" s="70">
        <v>0</v>
      </c>
      <c r="Z242" s="71">
        <v>0</v>
      </c>
      <c r="AA242" s="70">
        <v>0</v>
      </c>
      <c r="AB242" s="71">
        <v>0</v>
      </c>
      <c r="AC242" s="54"/>
      <c r="AD242" s="55">
        <f t="shared" si="12"/>
        <v>0</v>
      </c>
      <c r="AE242" s="54"/>
    </row>
    <row r="243" spans="2:31" x14ac:dyDescent="0.3">
      <c r="B243" s="4" t="s">
        <v>278</v>
      </c>
      <c r="C243" s="4"/>
      <c r="D243" s="4"/>
      <c r="E243" s="70">
        <v>0</v>
      </c>
      <c r="F243" s="71">
        <v>0</v>
      </c>
      <c r="G243" s="70">
        <v>0</v>
      </c>
      <c r="H243" s="71">
        <v>0</v>
      </c>
      <c r="I243" s="70">
        <v>0</v>
      </c>
      <c r="J243" s="71">
        <v>0</v>
      </c>
      <c r="K243" s="70">
        <v>0</v>
      </c>
      <c r="L243" s="71">
        <v>0</v>
      </c>
      <c r="M243" s="70">
        <v>0</v>
      </c>
      <c r="N243" s="71">
        <v>0</v>
      </c>
      <c r="O243" s="70">
        <v>0</v>
      </c>
      <c r="P243" s="71">
        <v>0</v>
      </c>
      <c r="Q243" s="70">
        <v>0</v>
      </c>
      <c r="R243" s="71">
        <v>0</v>
      </c>
      <c r="S243" s="70">
        <v>0</v>
      </c>
      <c r="T243" s="71">
        <v>0</v>
      </c>
      <c r="U243" s="70">
        <v>0</v>
      </c>
      <c r="V243" s="71">
        <v>0</v>
      </c>
      <c r="W243" s="70">
        <v>0</v>
      </c>
      <c r="X243" s="71">
        <v>0</v>
      </c>
      <c r="Y243" s="70">
        <v>0</v>
      </c>
      <c r="Z243" s="71">
        <v>0</v>
      </c>
      <c r="AA243" s="70">
        <v>0</v>
      </c>
      <c r="AB243" s="71">
        <v>0</v>
      </c>
      <c r="AC243" s="54"/>
      <c r="AD243" s="55">
        <f t="shared" si="12"/>
        <v>0</v>
      </c>
      <c r="AE243" s="54"/>
    </row>
    <row r="244" spans="2:31" x14ac:dyDescent="0.3">
      <c r="B244" s="4" t="s">
        <v>279</v>
      </c>
      <c r="C244" s="4"/>
      <c r="D244" s="4"/>
      <c r="E244" s="70">
        <v>0</v>
      </c>
      <c r="F244" s="71">
        <v>0</v>
      </c>
      <c r="G244" s="70">
        <v>0</v>
      </c>
      <c r="H244" s="71">
        <v>0</v>
      </c>
      <c r="I244" s="70">
        <v>0</v>
      </c>
      <c r="J244" s="71">
        <v>0</v>
      </c>
      <c r="K244" s="70">
        <v>0</v>
      </c>
      <c r="L244" s="71">
        <v>0</v>
      </c>
      <c r="M244" s="70">
        <v>0</v>
      </c>
      <c r="N244" s="71">
        <v>0</v>
      </c>
      <c r="O244" s="70">
        <v>0</v>
      </c>
      <c r="P244" s="71">
        <v>0</v>
      </c>
      <c r="Q244" s="70">
        <v>0</v>
      </c>
      <c r="R244" s="71">
        <v>0</v>
      </c>
      <c r="S244" s="70">
        <v>0</v>
      </c>
      <c r="T244" s="71">
        <v>0</v>
      </c>
      <c r="U244" s="70">
        <v>0</v>
      </c>
      <c r="V244" s="71">
        <v>0</v>
      </c>
      <c r="W244" s="70">
        <v>0</v>
      </c>
      <c r="X244" s="71">
        <v>0</v>
      </c>
      <c r="Y244" s="70">
        <v>0</v>
      </c>
      <c r="Z244" s="71">
        <v>0</v>
      </c>
      <c r="AA244" s="70">
        <v>0</v>
      </c>
      <c r="AB244" s="71">
        <v>0</v>
      </c>
      <c r="AC244" s="54"/>
      <c r="AD244" s="55">
        <f t="shared" si="12"/>
        <v>0</v>
      </c>
      <c r="AE244" s="54"/>
    </row>
    <row r="245" spans="2:31" x14ac:dyDescent="0.3">
      <c r="B245" s="4" t="s">
        <v>280</v>
      </c>
      <c r="C245" s="4"/>
      <c r="D245" s="4"/>
      <c r="E245" s="70">
        <v>0</v>
      </c>
      <c r="F245" s="71">
        <v>0</v>
      </c>
      <c r="G245" s="70">
        <v>0</v>
      </c>
      <c r="H245" s="71">
        <v>0</v>
      </c>
      <c r="I245" s="70">
        <v>0</v>
      </c>
      <c r="J245" s="71">
        <v>0</v>
      </c>
      <c r="K245" s="70">
        <v>0</v>
      </c>
      <c r="L245" s="71">
        <v>0</v>
      </c>
      <c r="M245" s="70">
        <v>0</v>
      </c>
      <c r="N245" s="71">
        <v>0</v>
      </c>
      <c r="O245" s="70">
        <v>0</v>
      </c>
      <c r="P245" s="71">
        <v>0</v>
      </c>
      <c r="Q245" s="70">
        <v>0</v>
      </c>
      <c r="R245" s="71">
        <v>0</v>
      </c>
      <c r="S245" s="70">
        <v>0</v>
      </c>
      <c r="T245" s="71">
        <v>0</v>
      </c>
      <c r="U245" s="70">
        <v>0</v>
      </c>
      <c r="V245" s="71">
        <v>0</v>
      </c>
      <c r="W245" s="70">
        <v>0</v>
      </c>
      <c r="X245" s="71">
        <v>0</v>
      </c>
      <c r="Y245" s="70">
        <v>0</v>
      </c>
      <c r="Z245" s="71">
        <v>0</v>
      </c>
      <c r="AA245" s="70">
        <v>0</v>
      </c>
      <c r="AB245" s="71">
        <v>0</v>
      </c>
      <c r="AC245" s="54"/>
      <c r="AD245" s="55">
        <f t="shared" si="12"/>
        <v>0</v>
      </c>
      <c r="AE245" s="54"/>
    </row>
    <row r="246" spans="2:31" x14ac:dyDescent="0.3">
      <c r="B246" s="4" t="s">
        <v>281</v>
      </c>
      <c r="C246" s="4"/>
      <c r="D246" s="4"/>
      <c r="E246" s="70">
        <v>0</v>
      </c>
      <c r="F246" s="71">
        <v>0</v>
      </c>
      <c r="G246" s="70">
        <v>0</v>
      </c>
      <c r="H246" s="71">
        <v>0</v>
      </c>
      <c r="I246" s="70">
        <v>0</v>
      </c>
      <c r="J246" s="71">
        <v>0</v>
      </c>
      <c r="K246" s="70">
        <v>0</v>
      </c>
      <c r="L246" s="71">
        <v>0</v>
      </c>
      <c r="M246" s="70">
        <v>0</v>
      </c>
      <c r="N246" s="71">
        <v>0</v>
      </c>
      <c r="O246" s="70">
        <v>0</v>
      </c>
      <c r="P246" s="71">
        <v>0</v>
      </c>
      <c r="Q246" s="70">
        <v>0</v>
      </c>
      <c r="R246" s="71">
        <v>0</v>
      </c>
      <c r="S246" s="70">
        <v>0</v>
      </c>
      <c r="T246" s="71">
        <v>0</v>
      </c>
      <c r="U246" s="70">
        <v>0</v>
      </c>
      <c r="V246" s="71">
        <v>0</v>
      </c>
      <c r="W246" s="70">
        <v>0</v>
      </c>
      <c r="X246" s="71">
        <v>0</v>
      </c>
      <c r="Y246" s="70">
        <v>0</v>
      </c>
      <c r="Z246" s="71">
        <v>0</v>
      </c>
      <c r="AA246" s="70">
        <v>0</v>
      </c>
      <c r="AB246" s="71">
        <v>0</v>
      </c>
      <c r="AC246" s="54"/>
      <c r="AD246" s="55">
        <f t="shared" si="12"/>
        <v>0</v>
      </c>
      <c r="AE246" s="54"/>
    </row>
    <row r="247" spans="2:31" x14ac:dyDescent="0.3">
      <c r="B247" s="12" t="s">
        <v>2</v>
      </c>
      <c r="C247" s="12"/>
      <c r="D247" s="12"/>
      <c r="E247" s="13">
        <f t="shared" ref="E247:AB247" si="13">SUM(E218:E246)</f>
        <v>0</v>
      </c>
      <c r="F247" s="13">
        <f t="shared" si="13"/>
        <v>0</v>
      </c>
      <c r="G247" s="13">
        <f t="shared" si="13"/>
        <v>0</v>
      </c>
      <c r="H247" s="13">
        <f t="shared" si="13"/>
        <v>0</v>
      </c>
      <c r="I247" s="13">
        <f t="shared" si="13"/>
        <v>0</v>
      </c>
      <c r="J247" s="13">
        <f t="shared" si="13"/>
        <v>0</v>
      </c>
      <c r="K247" s="13">
        <f t="shared" si="13"/>
        <v>0</v>
      </c>
      <c r="L247" s="13">
        <f t="shared" si="13"/>
        <v>0</v>
      </c>
      <c r="M247" s="13">
        <f t="shared" si="13"/>
        <v>4.6881505774660495</v>
      </c>
      <c r="N247" s="13">
        <f t="shared" si="13"/>
        <v>2.3193270803212558</v>
      </c>
      <c r="O247" s="13">
        <f t="shared" si="13"/>
        <v>18.708446009903113</v>
      </c>
      <c r="P247" s="13">
        <f t="shared" si="13"/>
        <v>17.886508370589979</v>
      </c>
      <c r="Q247" s="13">
        <f t="shared" si="13"/>
        <v>16.704047363442942</v>
      </c>
      <c r="R247" s="13">
        <f t="shared" si="13"/>
        <v>20.571287290188543</v>
      </c>
      <c r="S247" s="13">
        <f t="shared" si="13"/>
        <v>30.882199267588668</v>
      </c>
      <c r="T247" s="13">
        <f t="shared" si="13"/>
        <v>6.1217437905202488</v>
      </c>
      <c r="U247" s="13">
        <f t="shared" si="13"/>
        <v>0.27276560066433481</v>
      </c>
      <c r="V247" s="13">
        <f t="shared" si="13"/>
        <v>17.217683788483662</v>
      </c>
      <c r="W247" s="13">
        <f t="shared" si="13"/>
        <v>0.72659378733622604</v>
      </c>
      <c r="X247" s="13">
        <f t="shared" si="13"/>
        <v>0.38466873168945309</v>
      </c>
      <c r="Y247" s="13">
        <f t="shared" si="13"/>
        <v>3.6760944366455082</v>
      </c>
      <c r="Z247" s="13">
        <f t="shared" si="13"/>
        <v>22.341390425618485</v>
      </c>
      <c r="AA247" s="13">
        <f t="shared" si="13"/>
        <v>67.638403785705563</v>
      </c>
      <c r="AB247" s="13">
        <f t="shared" si="13"/>
        <v>0</v>
      </c>
      <c r="AC247" s="56"/>
      <c r="AD247" s="67">
        <f>SUM(AC218:AE246)</f>
        <v>230.13931030616402</v>
      </c>
      <c r="AE247" s="56"/>
    </row>
    <row r="248" spans="2:31" x14ac:dyDescent="0.3">
      <c r="B248" s="14"/>
      <c r="C248" s="15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  <c r="AA248" s="16"/>
    </row>
    <row r="249" spans="2:31" x14ac:dyDescent="0.3">
      <c r="B249" s="14"/>
      <c r="C249" s="15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  <c r="AA249" s="16"/>
    </row>
    <row r="250" spans="2:31" x14ac:dyDescent="0.3">
      <c r="B250" s="8">
        <f>+B215+1</f>
        <v>45938</v>
      </c>
    </row>
    <row r="251" spans="2:31" x14ac:dyDescent="0.3">
      <c r="B251" s="8"/>
    </row>
    <row r="252" spans="2:31" x14ac:dyDescent="0.3">
      <c r="B252" s="9" t="s">
        <v>81</v>
      </c>
      <c r="C252" s="10"/>
      <c r="D252" s="10"/>
      <c r="E252" s="11">
        <v>1</v>
      </c>
      <c r="F252" s="11">
        <v>2</v>
      </c>
      <c r="G252" s="11">
        <v>3</v>
      </c>
      <c r="H252" s="11">
        <v>4</v>
      </c>
      <c r="I252" s="11">
        <v>5</v>
      </c>
      <c r="J252" s="11">
        <v>6</v>
      </c>
      <c r="K252" s="11">
        <v>7</v>
      </c>
      <c r="L252" s="11">
        <v>8</v>
      </c>
      <c r="M252" s="11">
        <v>9</v>
      </c>
      <c r="N252" s="11">
        <v>10</v>
      </c>
      <c r="O252" s="11">
        <v>11</v>
      </c>
      <c r="P252" s="11">
        <v>12</v>
      </c>
      <c r="Q252" s="11">
        <v>13</v>
      </c>
      <c r="R252" s="11">
        <v>14</v>
      </c>
      <c r="S252" s="11">
        <v>15</v>
      </c>
      <c r="T252" s="11">
        <v>16</v>
      </c>
      <c r="U252" s="11">
        <v>17</v>
      </c>
      <c r="V252" s="11">
        <v>18</v>
      </c>
      <c r="W252" s="11">
        <v>19</v>
      </c>
      <c r="X252" s="11">
        <v>20</v>
      </c>
      <c r="Y252" s="11">
        <v>21</v>
      </c>
      <c r="Z252" s="11">
        <v>22</v>
      </c>
      <c r="AA252" s="11">
        <v>23</v>
      </c>
      <c r="AB252" s="11">
        <v>24</v>
      </c>
      <c r="AC252" s="100" t="s">
        <v>2</v>
      </c>
      <c r="AD252" s="100"/>
      <c r="AE252" s="100"/>
    </row>
    <row r="253" spans="2:31" x14ac:dyDescent="0.3">
      <c r="B253" s="4" t="s">
        <v>252</v>
      </c>
      <c r="C253" s="4"/>
      <c r="D253" s="4"/>
      <c r="E253" s="68">
        <v>0</v>
      </c>
      <c r="F253" s="69">
        <v>0</v>
      </c>
      <c r="G253" s="68">
        <v>0</v>
      </c>
      <c r="H253" s="69">
        <v>0</v>
      </c>
      <c r="I253" s="68">
        <v>0</v>
      </c>
      <c r="J253" s="69">
        <v>0</v>
      </c>
      <c r="K253" s="68">
        <v>0</v>
      </c>
      <c r="L253" s="69">
        <v>0</v>
      </c>
      <c r="M253" s="68">
        <v>0</v>
      </c>
      <c r="N253" s="69">
        <v>0</v>
      </c>
      <c r="O253" s="68">
        <v>0</v>
      </c>
      <c r="P253" s="69">
        <v>0</v>
      </c>
      <c r="Q253" s="68">
        <v>0</v>
      </c>
      <c r="R253" s="69">
        <v>0</v>
      </c>
      <c r="S253" s="68">
        <v>0</v>
      </c>
      <c r="T253" s="69">
        <v>0</v>
      </c>
      <c r="U253" s="68">
        <v>0</v>
      </c>
      <c r="V253" s="69">
        <v>0</v>
      </c>
      <c r="W253" s="68">
        <v>0</v>
      </c>
      <c r="X253" s="69">
        <v>0</v>
      </c>
      <c r="Y253" s="68">
        <v>0</v>
      </c>
      <c r="Z253" s="69">
        <v>0</v>
      </c>
      <c r="AA253" s="68">
        <v>0</v>
      </c>
      <c r="AB253" s="69">
        <v>0</v>
      </c>
      <c r="AC253" s="56"/>
      <c r="AD253" s="57">
        <f>SUM(E253:AB253)</f>
        <v>0</v>
      </c>
      <c r="AE253" s="56"/>
    </row>
    <row r="254" spans="2:31" x14ac:dyDescent="0.3">
      <c r="B254" s="4" t="s">
        <v>253</v>
      </c>
      <c r="C254" s="4"/>
      <c r="D254" s="4"/>
      <c r="E254" s="70">
        <v>0</v>
      </c>
      <c r="F254" s="71">
        <v>0</v>
      </c>
      <c r="G254" s="70">
        <v>0</v>
      </c>
      <c r="H254" s="71">
        <v>0</v>
      </c>
      <c r="I254" s="70">
        <v>0</v>
      </c>
      <c r="J254" s="71">
        <v>0</v>
      </c>
      <c r="K254" s="70">
        <v>0</v>
      </c>
      <c r="L254" s="71">
        <v>0</v>
      </c>
      <c r="M254" s="70">
        <v>0</v>
      </c>
      <c r="N254" s="71">
        <v>0</v>
      </c>
      <c r="O254" s="70">
        <v>0</v>
      </c>
      <c r="P254" s="71">
        <v>0</v>
      </c>
      <c r="Q254" s="70">
        <v>0</v>
      </c>
      <c r="R254" s="71">
        <v>0</v>
      </c>
      <c r="S254" s="70">
        <v>0</v>
      </c>
      <c r="T254" s="71">
        <v>0</v>
      </c>
      <c r="U254" s="70">
        <v>0</v>
      </c>
      <c r="V254" s="71">
        <v>0</v>
      </c>
      <c r="W254" s="70">
        <v>0</v>
      </c>
      <c r="X254" s="71">
        <v>0</v>
      </c>
      <c r="Y254" s="70">
        <v>0</v>
      </c>
      <c r="Z254" s="71">
        <v>0</v>
      </c>
      <c r="AA254" s="70">
        <v>0</v>
      </c>
      <c r="AB254" s="71">
        <v>0</v>
      </c>
      <c r="AC254" s="54"/>
      <c r="AD254" s="55">
        <f>SUM(E254:AB254)</f>
        <v>0</v>
      </c>
      <c r="AE254" s="54"/>
    </row>
    <row r="255" spans="2:31" x14ac:dyDescent="0.3">
      <c r="B255" s="4" t="s">
        <v>254</v>
      </c>
      <c r="C255" s="4"/>
      <c r="D255" s="4"/>
      <c r="E255" s="70">
        <v>0</v>
      </c>
      <c r="F255" s="71">
        <v>0</v>
      </c>
      <c r="G255" s="70">
        <v>0</v>
      </c>
      <c r="H255" s="71">
        <v>0</v>
      </c>
      <c r="I255" s="70">
        <v>0</v>
      </c>
      <c r="J255" s="71">
        <v>0</v>
      </c>
      <c r="K255" s="70">
        <v>0</v>
      </c>
      <c r="L255" s="71">
        <v>0</v>
      </c>
      <c r="M255" s="70">
        <v>0</v>
      </c>
      <c r="N255" s="71">
        <v>0</v>
      </c>
      <c r="O255" s="70">
        <v>0</v>
      </c>
      <c r="P255" s="71">
        <v>0</v>
      </c>
      <c r="Q255" s="70">
        <v>0</v>
      </c>
      <c r="R255" s="71">
        <v>0</v>
      </c>
      <c r="S255" s="70">
        <v>0</v>
      </c>
      <c r="T255" s="71">
        <v>0</v>
      </c>
      <c r="U255" s="70">
        <v>0</v>
      </c>
      <c r="V255" s="71">
        <v>0</v>
      </c>
      <c r="W255" s="70">
        <v>0</v>
      </c>
      <c r="X255" s="71">
        <v>0</v>
      </c>
      <c r="Y255" s="70">
        <v>0</v>
      </c>
      <c r="Z255" s="71">
        <v>0</v>
      </c>
      <c r="AA255" s="70">
        <v>0</v>
      </c>
      <c r="AB255" s="71">
        <v>0</v>
      </c>
      <c r="AC255" s="54"/>
      <c r="AD255" s="55">
        <f t="shared" ref="AD255:AD281" si="14">SUM(E255:AB255)</f>
        <v>0</v>
      </c>
      <c r="AE255" s="54"/>
    </row>
    <row r="256" spans="2:31" x14ac:dyDescent="0.3">
      <c r="B256" s="4" t="s">
        <v>282</v>
      </c>
      <c r="C256" s="4"/>
      <c r="D256" s="4"/>
      <c r="E256" s="70">
        <v>0</v>
      </c>
      <c r="F256" s="71">
        <v>0</v>
      </c>
      <c r="G256" s="70">
        <v>0</v>
      </c>
      <c r="H256" s="71">
        <v>0</v>
      </c>
      <c r="I256" s="70">
        <v>0</v>
      </c>
      <c r="J256" s="71">
        <v>0</v>
      </c>
      <c r="K256" s="70">
        <v>0</v>
      </c>
      <c r="L256" s="71">
        <v>0</v>
      </c>
      <c r="M256" s="70">
        <v>0</v>
      </c>
      <c r="N256" s="71">
        <v>0</v>
      </c>
      <c r="O256" s="70">
        <v>0</v>
      </c>
      <c r="P256" s="71">
        <v>0</v>
      </c>
      <c r="Q256" s="70">
        <v>0</v>
      </c>
      <c r="R256" s="71">
        <v>0</v>
      </c>
      <c r="S256" s="70">
        <v>0</v>
      </c>
      <c r="T256" s="71">
        <v>0</v>
      </c>
      <c r="U256" s="70">
        <v>0</v>
      </c>
      <c r="V256" s="71">
        <v>0</v>
      </c>
      <c r="W256" s="70">
        <v>0</v>
      </c>
      <c r="X256" s="71">
        <v>0</v>
      </c>
      <c r="Y256" s="70">
        <v>0</v>
      </c>
      <c r="Z256" s="71">
        <v>0</v>
      </c>
      <c r="AA256" s="70">
        <v>0</v>
      </c>
      <c r="AB256" s="71">
        <v>0</v>
      </c>
      <c r="AC256" s="54"/>
      <c r="AD256" s="55">
        <f t="shared" si="14"/>
        <v>0</v>
      </c>
      <c r="AE256" s="54"/>
    </row>
    <row r="257" spans="2:31" x14ac:dyDescent="0.3">
      <c r="B257" s="4" t="s">
        <v>283</v>
      </c>
      <c r="C257" s="4"/>
      <c r="D257" s="4"/>
      <c r="E257" s="70">
        <v>0</v>
      </c>
      <c r="F257" s="71">
        <v>0</v>
      </c>
      <c r="G257" s="70">
        <v>0</v>
      </c>
      <c r="H257" s="71">
        <v>0</v>
      </c>
      <c r="I257" s="70">
        <v>0</v>
      </c>
      <c r="J257" s="71">
        <v>0</v>
      </c>
      <c r="K257" s="70">
        <v>0</v>
      </c>
      <c r="L257" s="71">
        <v>0</v>
      </c>
      <c r="M257" s="70">
        <v>0</v>
      </c>
      <c r="N257" s="71">
        <v>0</v>
      </c>
      <c r="O257" s="70">
        <v>0</v>
      </c>
      <c r="P257" s="71">
        <v>0</v>
      </c>
      <c r="Q257" s="70">
        <v>0</v>
      </c>
      <c r="R257" s="71">
        <v>0</v>
      </c>
      <c r="S257" s="70">
        <v>0</v>
      </c>
      <c r="T257" s="71">
        <v>0</v>
      </c>
      <c r="U257" s="70">
        <v>0</v>
      </c>
      <c r="V257" s="71">
        <v>0</v>
      </c>
      <c r="W257" s="70">
        <v>0</v>
      </c>
      <c r="X257" s="71">
        <v>0</v>
      </c>
      <c r="Y257" s="70">
        <v>0</v>
      </c>
      <c r="Z257" s="71">
        <v>0</v>
      </c>
      <c r="AA257" s="70">
        <v>0</v>
      </c>
      <c r="AB257" s="71">
        <v>0</v>
      </c>
      <c r="AC257" s="54"/>
      <c r="AD257" s="55">
        <f t="shared" si="14"/>
        <v>0</v>
      </c>
      <c r="AE257" s="54"/>
    </row>
    <row r="258" spans="2:31" x14ac:dyDescent="0.3">
      <c r="B258" s="4" t="s">
        <v>255</v>
      </c>
      <c r="C258" s="4"/>
      <c r="D258" s="4"/>
      <c r="E258" s="70">
        <v>42.826825332641604</v>
      </c>
      <c r="F258" s="71">
        <v>21.817347717285156</v>
      </c>
      <c r="G258" s="70">
        <v>7.8420041402180987</v>
      </c>
      <c r="H258" s="71">
        <v>6.3118942896525079</v>
      </c>
      <c r="I258" s="70">
        <v>7.2673607508341469</v>
      </c>
      <c r="J258" s="71">
        <v>6.6213403065999321</v>
      </c>
      <c r="K258" s="70">
        <v>3.1286556837293835</v>
      </c>
      <c r="L258" s="71">
        <v>16.262680994669594</v>
      </c>
      <c r="M258" s="70">
        <v>0</v>
      </c>
      <c r="N258" s="71">
        <v>0</v>
      </c>
      <c r="O258" s="70">
        <v>0</v>
      </c>
      <c r="P258" s="71">
        <v>2.4389663950602212</v>
      </c>
      <c r="Q258" s="70">
        <v>18.17688293880887</v>
      </c>
      <c r="R258" s="71">
        <v>10.364766286214195</v>
      </c>
      <c r="S258" s="70">
        <v>8.7185199000040683</v>
      </c>
      <c r="T258" s="71">
        <v>0.62292698415120507</v>
      </c>
      <c r="U258" s="70">
        <v>0.79242178344726821</v>
      </c>
      <c r="V258" s="71">
        <v>12.306363156636559</v>
      </c>
      <c r="W258" s="70">
        <v>16.969400914510093</v>
      </c>
      <c r="X258" s="71">
        <v>0</v>
      </c>
      <c r="Y258" s="70">
        <v>0</v>
      </c>
      <c r="Z258" s="71">
        <v>0</v>
      </c>
      <c r="AA258" s="70">
        <v>0</v>
      </c>
      <c r="AB258" s="71">
        <v>0</v>
      </c>
      <c r="AC258" s="54"/>
      <c r="AD258" s="55">
        <f t="shared" si="14"/>
        <v>182.46835757446291</v>
      </c>
      <c r="AE258" s="54"/>
    </row>
    <row r="259" spans="2:31" x14ac:dyDescent="0.3">
      <c r="B259" s="4" t="s">
        <v>256</v>
      </c>
      <c r="C259" s="4"/>
      <c r="D259" s="4"/>
      <c r="E259" s="70">
        <v>19.579328740437827</v>
      </c>
      <c r="F259" s="71">
        <v>7.6726661682128894</v>
      </c>
      <c r="G259" s="70">
        <v>7.6990751266479505</v>
      </c>
      <c r="H259" s="71">
        <v>6.171051279703776</v>
      </c>
      <c r="I259" s="70">
        <v>7.1443426132202141</v>
      </c>
      <c r="J259" s="71">
        <v>6.4972963968912758</v>
      </c>
      <c r="K259" s="70">
        <v>3.0256743070814354</v>
      </c>
      <c r="L259" s="71">
        <v>12.484967089335122</v>
      </c>
      <c r="M259" s="70">
        <v>3.4168131510416666</v>
      </c>
      <c r="N259" s="71">
        <v>2.2181866709391276</v>
      </c>
      <c r="O259" s="70">
        <v>11.606856626552998</v>
      </c>
      <c r="P259" s="71">
        <v>12.622967306009924</v>
      </c>
      <c r="Q259" s="70">
        <v>8.7872758271959057</v>
      </c>
      <c r="R259" s="71">
        <v>1.0387172317504882</v>
      </c>
      <c r="S259" s="70">
        <v>0</v>
      </c>
      <c r="T259" s="71">
        <v>0</v>
      </c>
      <c r="U259" s="70">
        <v>7.8039866044786246</v>
      </c>
      <c r="V259" s="71">
        <v>20.284895769755039</v>
      </c>
      <c r="W259" s="70">
        <v>13.717167599995932</v>
      </c>
      <c r="X259" s="71">
        <v>0</v>
      </c>
      <c r="Y259" s="70">
        <v>0</v>
      </c>
      <c r="Z259" s="71">
        <v>0</v>
      </c>
      <c r="AA259" s="70">
        <v>0</v>
      </c>
      <c r="AB259" s="71">
        <v>0</v>
      </c>
      <c r="AC259" s="54"/>
      <c r="AD259" s="55">
        <f t="shared" si="14"/>
        <v>151.77126850925021</v>
      </c>
      <c r="AE259" s="54"/>
    </row>
    <row r="260" spans="2:31" x14ac:dyDescent="0.3">
      <c r="B260" s="4" t="s">
        <v>266</v>
      </c>
      <c r="C260" s="4"/>
      <c r="D260" s="4"/>
      <c r="E260" s="70">
        <v>0</v>
      </c>
      <c r="F260" s="71">
        <v>0</v>
      </c>
      <c r="G260" s="70">
        <v>0</v>
      </c>
      <c r="H260" s="71">
        <v>0</v>
      </c>
      <c r="I260" s="70">
        <v>0</v>
      </c>
      <c r="J260" s="71">
        <v>0</v>
      </c>
      <c r="K260" s="70">
        <v>0</v>
      </c>
      <c r="L260" s="71">
        <v>0</v>
      </c>
      <c r="M260" s="70">
        <v>0</v>
      </c>
      <c r="N260" s="71">
        <v>0</v>
      </c>
      <c r="O260" s="70">
        <v>0</v>
      </c>
      <c r="P260" s="71">
        <v>0</v>
      </c>
      <c r="Q260" s="70">
        <v>0</v>
      </c>
      <c r="R260" s="71">
        <v>0</v>
      </c>
      <c r="S260" s="70">
        <v>0</v>
      </c>
      <c r="T260" s="71">
        <v>0</v>
      </c>
      <c r="U260" s="70">
        <v>0</v>
      </c>
      <c r="V260" s="71">
        <v>0</v>
      </c>
      <c r="W260" s="70">
        <v>0</v>
      </c>
      <c r="X260" s="71">
        <v>0</v>
      </c>
      <c r="Y260" s="70">
        <v>0</v>
      </c>
      <c r="Z260" s="71">
        <v>0</v>
      </c>
      <c r="AA260" s="70">
        <v>0</v>
      </c>
      <c r="AB260" s="71">
        <v>0</v>
      </c>
      <c r="AC260" s="54"/>
      <c r="AD260" s="55">
        <f t="shared" si="14"/>
        <v>0</v>
      </c>
      <c r="AE260" s="54"/>
    </row>
    <row r="261" spans="2:31" x14ac:dyDescent="0.3">
      <c r="B261" s="4" t="s">
        <v>267</v>
      </c>
      <c r="C261" s="4"/>
      <c r="D261" s="4"/>
      <c r="E261" s="70">
        <v>0</v>
      </c>
      <c r="F261" s="71">
        <v>0</v>
      </c>
      <c r="G261" s="70">
        <v>0</v>
      </c>
      <c r="H261" s="71">
        <v>0</v>
      </c>
      <c r="I261" s="70">
        <v>0</v>
      </c>
      <c r="J261" s="71">
        <v>0</v>
      </c>
      <c r="K261" s="70">
        <v>0</v>
      </c>
      <c r="L261" s="71">
        <v>0</v>
      </c>
      <c r="M261" s="70">
        <v>0</v>
      </c>
      <c r="N261" s="71">
        <v>0</v>
      </c>
      <c r="O261" s="70">
        <v>0</v>
      </c>
      <c r="P261" s="71">
        <v>0</v>
      </c>
      <c r="Q261" s="70">
        <v>0</v>
      </c>
      <c r="R261" s="71">
        <v>0</v>
      </c>
      <c r="S261" s="70">
        <v>0</v>
      </c>
      <c r="T261" s="71">
        <v>0</v>
      </c>
      <c r="U261" s="70">
        <v>0</v>
      </c>
      <c r="V261" s="71">
        <v>0</v>
      </c>
      <c r="W261" s="70">
        <v>0</v>
      </c>
      <c r="X261" s="71">
        <v>0</v>
      </c>
      <c r="Y261" s="70">
        <v>0</v>
      </c>
      <c r="Z261" s="71">
        <v>0</v>
      </c>
      <c r="AA261" s="70">
        <v>0</v>
      </c>
      <c r="AB261" s="71">
        <v>0</v>
      </c>
      <c r="AC261" s="54"/>
      <c r="AD261" s="55">
        <f t="shared" si="14"/>
        <v>0</v>
      </c>
      <c r="AE261" s="54"/>
    </row>
    <row r="262" spans="2:31" x14ac:dyDescent="0.3">
      <c r="B262" s="4" t="s">
        <v>268</v>
      </c>
      <c r="C262" s="4"/>
      <c r="D262" s="4"/>
      <c r="E262" s="70">
        <v>0</v>
      </c>
      <c r="F262" s="71">
        <v>0</v>
      </c>
      <c r="G262" s="70">
        <v>0</v>
      </c>
      <c r="H262" s="71">
        <v>0</v>
      </c>
      <c r="I262" s="70">
        <v>0</v>
      </c>
      <c r="J262" s="71">
        <v>0</v>
      </c>
      <c r="K262" s="70">
        <v>0</v>
      </c>
      <c r="L262" s="71">
        <v>0</v>
      </c>
      <c r="M262" s="70">
        <v>0</v>
      </c>
      <c r="N262" s="71">
        <v>0</v>
      </c>
      <c r="O262" s="70">
        <v>0</v>
      </c>
      <c r="P262" s="71">
        <v>0</v>
      </c>
      <c r="Q262" s="70">
        <v>0</v>
      </c>
      <c r="R262" s="71">
        <v>0</v>
      </c>
      <c r="S262" s="70">
        <v>0</v>
      </c>
      <c r="T262" s="71">
        <v>0</v>
      </c>
      <c r="U262" s="70">
        <v>0</v>
      </c>
      <c r="V262" s="71">
        <v>0</v>
      </c>
      <c r="W262" s="70">
        <v>0</v>
      </c>
      <c r="X262" s="71">
        <v>0</v>
      </c>
      <c r="Y262" s="70">
        <v>0</v>
      </c>
      <c r="Z262" s="71">
        <v>0</v>
      </c>
      <c r="AA262" s="70">
        <v>0</v>
      </c>
      <c r="AB262" s="71">
        <v>0</v>
      </c>
      <c r="AC262" s="54"/>
      <c r="AD262" s="55">
        <f t="shared" si="14"/>
        <v>0</v>
      </c>
      <c r="AE262" s="54"/>
    </row>
    <row r="263" spans="2:31" x14ac:dyDescent="0.3">
      <c r="B263" s="4" t="s">
        <v>257</v>
      </c>
      <c r="C263" s="4"/>
      <c r="D263" s="4"/>
      <c r="E263" s="70">
        <v>0</v>
      </c>
      <c r="F263" s="71">
        <v>0</v>
      </c>
      <c r="G263" s="70">
        <v>0</v>
      </c>
      <c r="H263" s="71">
        <v>0</v>
      </c>
      <c r="I263" s="70">
        <v>0</v>
      </c>
      <c r="J263" s="71">
        <v>0</v>
      </c>
      <c r="K263" s="70">
        <v>0</v>
      </c>
      <c r="L263" s="71">
        <v>0</v>
      </c>
      <c r="M263" s="70">
        <v>0</v>
      </c>
      <c r="N263" s="71">
        <v>0</v>
      </c>
      <c r="O263" s="70">
        <v>0</v>
      </c>
      <c r="P263" s="71">
        <v>0</v>
      </c>
      <c r="Q263" s="70">
        <v>0</v>
      </c>
      <c r="R263" s="71">
        <v>0</v>
      </c>
      <c r="S263" s="70">
        <v>0</v>
      </c>
      <c r="T263" s="71">
        <v>0</v>
      </c>
      <c r="U263" s="70">
        <v>0</v>
      </c>
      <c r="V263" s="71">
        <v>0</v>
      </c>
      <c r="W263" s="70">
        <v>0</v>
      </c>
      <c r="X263" s="71">
        <v>0</v>
      </c>
      <c r="Y263" s="70">
        <v>0</v>
      </c>
      <c r="Z263" s="71">
        <v>0</v>
      </c>
      <c r="AA263" s="70">
        <v>0</v>
      </c>
      <c r="AB263" s="71">
        <v>0</v>
      </c>
      <c r="AC263" s="54"/>
      <c r="AD263" s="55">
        <f t="shared" si="14"/>
        <v>0</v>
      </c>
      <c r="AE263" s="54"/>
    </row>
    <row r="264" spans="2:31" x14ac:dyDescent="0.3">
      <c r="B264" s="4" t="s">
        <v>258</v>
      </c>
      <c r="C264" s="4"/>
      <c r="D264" s="4"/>
      <c r="E264" s="70">
        <v>0</v>
      </c>
      <c r="F264" s="71">
        <v>0</v>
      </c>
      <c r="G264" s="70">
        <v>0</v>
      </c>
      <c r="H264" s="71">
        <v>0</v>
      </c>
      <c r="I264" s="70">
        <v>0</v>
      </c>
      <c r="J264" s="71">
        <v>0</v>
      </c>
      <c r="K264" s="70">
        <v>0</v>
      </c>
      <c r="L264" s="71">
        <v>0</v>
      </c>
      <c r="M264" s="70">
        <v>0</v>
      </c>
      <c r="N264" s="71">
        <v>0</v>
      </c>
      <c r="O264" s="70">
        <v>0</v>
      </c>
      <c r="P264" s="71">
        <v>0</v>
      </c>
      <c r="Q264" s="70">
        <v>0</v>
      </c>
      <c r="R264" s="71">
        <v>0</v>
      </c>
      <c r="S264" s="70">
        <v>0</v>
      </c>
      <c r="T264" s="71">
        <v>0</v>
      </c>
      <c r="U264" s="70">
        <v>0</v>
      </c>
      <c r="V264" s="71">
        <v>0</v>
      </c>
      <c r="W264" s="70">
        <v>0</v>
      </c>
      <c r="X264" s="71">
        <v>0</v>
      </c>
      <c r="Y264" s="70">
        <v>0</v>
      </c>
      <c r="Z264" s="71">
        <v>0</v>
      </c>
      <c r="AA264" s="70">
        <v>0</v>
      </c>
      <c r="AB264" s="71">
        <v>0</v>
      </c>
      <c r="AC264" s="54"/>
      <c r="AD264" s="55">
        <f t="shared" si="14"/>
        <v>0</v>
      </c>
      <c r="AE264" s="54"/>
    </row>
    <row r="265" spans="2:31" x14ac:dyDescent="0.3">
      <c r="B265" s="4" t="s">
        <v>269</v>
      </c>
      <c r="C265" s="4"/>
      <c r="D265" s="4"/>
      <c r="E265" s="70">
        <v>0</v>
      </c>
      <c r="F265" s="71">
        <v>0</v>
      </c>
      <c r="G265" s="70">
        <v>0</v>
      </c>
      <c r="H265" s="71">
        <v>0</v>
      </c>
      <c r="I265" s="70">
        <v>0</v>
      </c>
      <c r="J265" s="71">
        <v>0</v>
      </c>
      <c r="K265" s="70">
        <v>0</v>
      </c>
      <c r="L265" s="71">
        <v>0</v>
      </c>
      <c r="M265" s="70">
        <v>0</v>
      </c>
      <c r="N265" s="71">
        <v>0</v>
      </c>
      <c r="O265" s="70">
        <v>0</v>
      </c>
      <c r="P265" s="71">
        <v>0</v>
      </c>
      <c r="Q265" s="70">
        <v>0</v>
      </c>
      <c r="R265" s="71">
        <v>0</v>
      </c>
      <c r="S265" s="70">
        <v>0</v>
      </c>
      <c r="T265" s="71">
        <v>0</v>
      </c>
      <c r="U265" s="70">
        <v>0</v>
      </c>
      <c r="V265" s="71">
        <v>0</v>
      </c>
      <c r="W265" s="70">
        <v>0</v>
      </c>
      <c r="X265" s="71">
        <v>0</v>
      </c>
      <c r="Y265" s="70">
        <v>0</v>
      </c>
      <c r="Z265" s="71">
        <v>0</v>
      </c>
      <c r="AA265" s="70">
        <v>0</v>
      </c>
      <c r="AB265" s="71">
        <v>0</v>
      </c>
      <c r="AC265" s="54"/>
      <c r="AD265" s="55">
        <f t="shared" si="14"/>
        <v>0</v>
      </c>
      <c r="AE265" s="54"/>
    </row>
    <row r="266" spans="2:31" x14ac:dyDescent="0.3">
      <c r="B266" s="4" t="s">
        <v>270</v>
      </c>
      <c r="C266" s="4"/>
      <c r="D266" s="4"/>
      <c r="E266" s="70">
        <v>0</v>
      </c>
      <c r="F266" s="71">
        <v>0</v>
      </c>
      <c r="G266" s="70">
        <v>0</v>
      </c>
      <c r="H266" s="71">
        <v>0</v>
      </c>
      <c r="I266" s="70">
        <v>0</v>
      </c>
      <c r="J266" s="71">
        <v>0</v>
      </c>
      <c r="K266" s="70">
        <v>0</v>
      </c>
      <c r="L266" s="71">
        <v>0</v>
      </c>
      <c r="M266" s="70">
        <v>0</v>
      </c>
      <c r="N266" s="71">
        <v>0</v>
      </c>
      <c r="O266" s="70">
        <v>0</v>
      </c>
      <c r="P266" s="71">
        <v>0</v>
      </c>
      <c r="Q266" s="70">
        <v>0</v>
      </c>
      <c r="R266" s="71">
        <v>0</v>
      </c>
      <c r="S266" s="70">
        <v>0</v>
      </c>
      <c r="T266" s="71">
        <v>0</v>
      </c>
      <c r="U266" s="70">
        <v>0</v>
      </c>
      <c r="V266" s="71">
        <v>0</v>
      </c>
      <c r="W266" s="70">
        <v>0</v>
      </c>
      <c r="X266" s="71">
        <v>0</v>
      </c>
      <c r="Y266" s="70">
        <v>0</v>
      </c>
      <c r="Z266" s="71">
        <v>0</v>
      </c>
      <c r="AA266" s="70">
        <v>0</v>
      </c>
      <c r="AB266" s="71">
        <v>0</v>
      </c>
      <c r="AC266" s="54"/>
      <c r="AD266" s="55">
        <f t="shared" si="14"/>
        <v>0</v>
      </c>
      <c r="AE266" s="54"/>
    </row>
    <row r="267" spans="2:31" x14ac:dyDescent="0.3">
      <c r="B267" s="4" t="s">
        <v>271</v>
      </c>
      <c r="C267" s="4"/>
      <c r="D267" s="4"/>
      <c r="E267" s="70">
        <v>0</v>
      </c>
      <c r="F267" s="71">
        <v>0</v>
      </c>
      <c r="G267" s="70">
        <v>0</v>
      </c>
      <c r="H267" s="71">
        <v>0</v>
      </c>
      <c r="I267" s="70">
        <v>0</v>
      </c>
      <c r="J267" s="71">
        <v>0</v>
      </c>
      <c r="K267" s="70">
        <v>0</v>
      </c>
      <c r="L267" s="71">
        <v>0</v>
      </c>
      <c r="M267" s="70">
        <v>0</v>
      </c>
      <c r="N267" s="71">
        <v>0</v>
      </c>
      <c r="O267" s="70">
        <v>0</v>
      </c>
      <c r="P267" s="71">
        <v>0</v>
      </c>
      <c r="Q267" s="70">
        <v>0</v>
      </c>
      <c r="R267" s="71">
        <v>0</v>
      </c>
      <c r="S267" s="70">
        <v>0</v>
      </c>
      <c r="T267" s="71">
        <v>0</v>
      </c>
      <c r="U267" s="70">
        <v>0</v>
      </c>
      <c r="V267" s="71">
        <v>0</v>
      </c>
      <c r="W267" s="70">
        <v>0</v>
      </c>
      <c r="X267" s="71">
        <v>0</v>
      </c>
      <c r="Y267" s="70">
        <v>0</v>
      </c>
      <c r="Z267" s="71">
        <v>0</v>
      </c>
      <c r="AA267" s="70">
        <v>0</v>
      </c>
      <c r="AB267" s="71">
        <v>0</v>
      </c>
      <c r="AC267" s="54"/>
      <c r="AD267" s="55">
        <f t="shared" si="14"/>
        <v>0</v>
      </c>
      <c r="AE267" s="54"/>
    </row>
    <row r="268" spans="2:31" x14ac:dyDescent="0.3">
      <c r="B268" s="4" t="s">
        <v>272</v>
      </c>
      <c r="C268" s="4"/>
      <c r="D268" s="4"/>
      <c r="E268" s="70">
        <v>0</v>
      </c>
      <c r="F268" s="71">
        <v>0</v>
      </c>
      <c r="G268" s="70">
        <v>0</v>
      </c>
      <c r="H268" s="71">
        <v>0</v>
      </c>
      <c r="I268" s="70">
        <v>0</v>
      </c>
      <c r="J268" s="71">
        <v>0</v>
      </c>
      <c r="K268" s="70">
        <v>0</v>
      </c>
      <c r="L268" s="71">
        <v>0</v>
      </c>
      <c r="M268" s="70">
        <v>0</v>
      </c>
      <c r="N268" s="71">
        <v>0</v>
      </c>
      <c r="O268" s="70">
        <v>0</v>
      </c>
      <c r="P268" s="71">
        <v>0</v>
      </c>
      <c r="Q268" s="70">
        <v>0</v>
      </c>
      <c r="R268" s="71">
        <v>0</v>
      </c>
      <c r="S268" s="70">
        <v>0</v>
      </c>
      <c r="T268" s="71">
        <v>0</v>
      </c>
      <c r="U268" s="70">
        <v>0</v>
      </c>
      <c r="V268" s="71">
        <v>0</v>
      </c>
      <c r="W268" s="70">
        <v>0</v>
      </c>
      <c r="X268" s="71">
        <v>0</v>
      </c>
      <c r="Y268" s="70">
        <v>0</v>
      </c>
      <c r="Z268" s="71">
        <v>0</v>
      </c>
      <c r="AA268" s="70">
        <v>0</v>
      </c>
      <c r="AB268" s="71">
        <v>0</v>
      </c>
      <c r="AC268" s="54"/>
      <c r="AD268" s="55">
        <f t="shared" si="14"/>
        <v>0</v>
      </c>
      <c r="AE268" s="54"/>
    </row>
    <row r="269" spans="2:31" x14ac:dyDescent="0.3">
      <c r="B269" s="4" t="s">
        <v>259</v>
      </c>
      <c r="C269" s="4"/>
      <c r="D269" s="4"/>
      <c r="E269" s="70">
        <v>0</v>
      </c>
      <c r="F269" s="71">
        <v>0</v>
      </c>
      <c r="G269" s="70">
        <v>0</v>
      </c>
      <c r="H269" s="71">
        <v>0</v>
      </c>
      <c r="I269" s="70">
        <v>0</v>
      </c>
      <c r="J269" s="71">
        <v>0</v>
      </c>
      <c r="K269" s="70">
        <v>0</v>
      </c>
      <c r="L269" s="71">
        <v>0</v>
      </c>
      <c r="M269" s="70">
        <v>0</v>
      </c>
      <c r="N269" s="71">
        <v>0</v>
      </c>
      <c r="O269" s="70">
        <v>0</v>
      </c>
      <c r="P269" s="71">
        <v>0</v>
      </c>
      <c r="Q269" s="70">
        <v>0</v>
      </c>
      <c r="R269" s="71">
        <v>0</v>
      </c>
      <c r="S269" s="70">
        <v>0</v>
      </c>
      <c r="T269" s="71">
        <v>0</v>
      </c>
      <c r="U269" s="70">
        <v>0</v>
      </c>
      <c r="V269" s="71">
        <v>0</v>
      </c>
      <c r="W269" s="70">
        <v>0</v>
      </c>
      <c r="X269" s="71">
        <v>0</v>
      </c>
      <c r="Y269" s="70">
        <v>0</v>
      </c>
      <c r="Z269" s="71">
        <v>0</v>
      </c>
      <c r="AA269" s="70">
        <v>0</v>
      </c>
      <c r="AB269" s="71">
        <v>0</v>
      </c>
      <c r="AC269" s="54"/>
      <c r="AD269" s="55">
        <f t="shared" si="14"/>
        <v>0</v>
      </c>
      <c r="AE269" s="54"/>
    </row>
    <row r="270" spans="2:31" x14ac:dyDescent="0.3">
      <c r="B270" s="4" t="s">
        <v>260</v>
      </c>
      <c r="C270" s="4"/>
      <c r="D270" s="4"/>
      <c r="E270" s="70">
        <v>0</v>
      </c>
      <c r="F270" s="71">
        <v>0</v>
      </c>
      <c r="G270" s="70">
        <v>0</v>
      </c>
      <c r="H270" s="71">
        <v>0</v>
      </c>
      <c r="I270" s="70">
        <v>0</v>
      </c>
      <c r="J270" s="71">
        <v>0</v>
      </c>
      <c r="K270" s="70">
        <v>0</v>
      </c>
      <c r="L270" s="71">
        <v>0</v>
      </c>
      <c r="M270" s="70">
        <v>0</v>
      </c>
      <c r="N270" s="71">
        <v>0</v>
      </c>
      <c r="O270" s="70">
        <v>0</v>
      </c>
      <c r="P270" s="71">
        <v>0</v>
      </c>
      <c r="Q270" s="70">
        <v>0</v>
      </c>
      <c r="R270" s="71">
        <v>0</v>
      </c>
      <c r="S270" s="70">
        <v>0</v>
      </c>
      <c r="T270" s="71">
        <v>0</v>
      </c>
      <c r="U270" s="70">
        <v>0</v>
      </c>
      <c r="V270" s="71">
        <v>0</v>
      </c>
      <c r="W270" s="70">
        <v>0</v>
      </c>
      <c r="X270" s="71">
        <v>0</v>
      </c>
      <c r="Y270" s="70">
        <v>0</v>
      </c>
      <c r="Z270" s="71">
        <v>0</v>
      </c>
      <c r="AA270" s="70">
        <v>0</v>
      </c>
      <c r="AB270" s="71">
        <v>0</v>
      </c>
      <c r="AC270" s="54"/>
      <c r="AD270" s="55">
        <f t="shared" si="14"/>
        <v>0</v>
      </c>
      <c r="AE270" s="54"/>
    </row>
    <row r="271" spans="2:31" x14ac:dyDescent="0.3">
      <c r="B271" s="4" t="s">
        <v>291</v>
      </c>
      <c r="C271" s="4"/>
      <c r="D271" s="4"/>
      <c r="E271" s="70">
        <v>0</v>
      </c>
      <c r="F271" s="71">
        <v>0</v>
      </c>
      <c r="G271" s="70">
        <v>0</v>
      </c>
      <c r="H271" s="71">
        <v>0</v>
      </c>
      <c r="I271" s="70">
        <v>0</v>
      </c>
      <c r="J271" s="71">
        <v>0</v>
      </c>
      <c r="K271" s="70">
        <v>0</v>
      </c>
      <c r="L271" s="71">
        <v>0</v>
      </c>
      <c r="M271" s="70">
        <v>0</v>
      </c>
      <c r="N271" s="71">
        <v>0</v>
      </c>
      <c r="O271" s="70">
        <v>0</v>
      </c>
      <c r="P271" s="71">
        <v>0</v>
      </c>
      <c r="Q271" s="70">
        <v>0</v>
      </c>
      <c r="R271" s="71">
        <v>0</v>
      </c>
      <c r="S271" s="70">
        <v>0</v>
      </c>
      <c r="T271" s="71">
        <v>0</v>
      </c>
      <c r="U271" s="70">
        <v>0</v>
      </c>
      <c r="V271" s="71">
        <v>0</v>
      </c>
      <c r="W271" s="70">
        <v>0</v>
      </c>
      <c r="X271" s="71">
        <v>0</v>
      </c>
      <c r="Y271" s="70">
        <v>0</v>
      </c>
      <c r="Z271" s="71">
        <v>0</v>
      </c>
      <c r="AA271" s="70">
        <v>0</v>
      </c>
      <c r="AB271" s="71">
        <v>0</v>
      </c>
      <c r="AC271" s="54"/>
      <c r="AD271" s="55">
        <f t="shared" si="14"/>
        <v>0</v>
      </c>
      <c r="AE271" s="54"/>
    </row>
    <row r="272" spans="2:31" x14ac:dyDescent="0.3">
      <c r="B272" s="4" t="s">
        <v>292</v>
      </c>
      <c r="C272" s="4"/>
      <c r="D272" s="4"/>
      <c r="E272" s="70">
        <v>0</v>
      </c>
      <c r="F272" s="71">
        <v>0</v>
      </c>
      <c r="G272" s="70">
        <v>0</v>
      </c>
      <c r="H272" s="71">
        <v>0</v>
      </c>
      <c r="I272" s="70">
        <v>0</v>
      </c>
      <c r="J272" s="71">
        <v>0</v>
      </c>
      <c r="K272" s="70">
        <v>0</v>
      </c>
      <c r="L272" s="71">
        <v>0</v>
      </c>
      <c r="M272" s="70">
        <v>0</v>
      </c>
      <c r="N272" s="71">
        <v>0</v>
      </c>
      <c r="O272" s="70">
        <v>0</v>
      </c>
      <c r="P272" s="71">
        <v>0</v>
      </c>
      <c r="Q272" s="70">
        <v>0</v>
      </c>
      <c r="R272" s="71">
        <v>0</v>
      </c>
      <c r="S272" s="70">
        <v>0</v>
      </c>
      <c r="T272" s="71">
        <v>0</v>
      </c>
      <c r="U272" s="70">
        <v>0</v>
      </c>
      <c r="V272" s="71">
        <v>0</v>
      </c>
      <c r="W272" s="70">
        <v>0</v>
      </c>
      <c r="X272" s="71">
        <v>0</v>
      </c>
      <c r="Y272" s="70">
        <v>0</v>
      </c>
      <c r="Z272" s="71">
        <v>0</v>
      </c>
      <c r="AA272" s="70">
        <v>0</v>
      </c>
      <c r="AB272" s="71">
        <v>0</v>
      </c>
      <c r="AC272" s="54"/>
      <c r="AD272" s="55">
        <f t="shared" si="14"/>
        <v>0</v>
      </c>
      <c r="AE272" s="54"/>
    </row>
    <row r="273" spans="2:31" x14ac:dyDescent="0.3">
      <c r="B273" s="4" t="s">
        <v>273</v>
      </c>
      <c r="C273" s="4"/>
      <c r="D273" s="4"/>
      <c r="E273" s="70">
        <v>0</v>
      </c>
      <c r="F273" s="71">
        <v>0</v>
      </c>
      <c r="G273" s="70">
        <v>0</v>
      </c>
      <c r="H273" s="71">
        <v>0</v>
      </c>
      <c r="I273" s="70">
        <v>0</v>
      </c>
      <c r="J273" s="71">
        <v>0</v>
      </c>
      <c r="K273" s="70">
        <v>0</v>
      </c>
      <c r="L273" s="71">
        <v>0</v>
      </c>
      <c r="M273" s="70">
        <v>0</v>
      </c>
      <c r="N273" s="71">
        <v>0</v>
      </c>
      <c r="O273" s="70">
        <v>0</v>
      </c>
      <c r="P273" s="71">
        <v>0</v>
      </c>
      <c r="Q273" s="70">
        <v>0</v>
      </c>
      <c r="R273" s="71">
        <v>0</v>
      </c>
      <c r="S273" s="70">
        <v>0</v>
      </c>
      <c r="T273" s="71">
        <v>0</v>
      </c>
      <c r="U273" s="70">
        <v>0</v>
      </c>
      <c r="V273" s="71">
        <v>0</v>
      </c>
      <c r="W273" s="70">
        <v>0</v>
      </c>
      <c r="X273" s="71">
        <v>0</v>
      </c>
      <c r="Y273" s="70">
        <v>0</v>
      </c>
      <c r="Z273" s="71">
        <v>0</v>
      </c>
      <c r="AA273" s="70">
        <v>0</v>
      </c>
      <c r="AB273" s="71">
        <v>0</v>
      </c>
      <c r="AC273" s="54"/>
      <c r="AD273" s="55">
        <f t="shared" si="14"/>
        <v>0</v>
      </c>
      <c r="AE273" s="54"/>
    </row>
    <row r="274" spans="2:31" x14ac:dyDescent="0.3">
      <c r="B274" s="4" t="s">
        <v>274</v>
      </c>
      <c r="C274" s="4"/>
      <c r="D274" s="4"/>
      <c r="E274" s="70">
        <v>0</v>
      </c>
      <c r="F274" s="71">
        <v>0</v>
      </c>
      <c r="G274" s="70">
        <v>0</v>
      </c>
      <c r="H274" s="71">
        <v>0</v>
      </c>
      <c r="I274" s="70">
        <v>0</v>
      </c>
      <c r="J274" s="71">
        <v>0</v>
      </c>
      <c r="K274" s="70">
        <v>0</v>
      </c>
      <c r="L274" s="71">
        <v>0</v>
      </c>
      <c r="M274" s="70">
        <v>0</v>
      </c>
      <c r="N274" s="71">
        <v>0</v>
      </c>
      <c r="O274" s="70">
        <v>0</v>
      </c>
      <c r="P274" s="71">
        <v>0</v>
      </c>
      <c r="Q274" s="70">
        <v>0</v>
      </c>
      <c r="R274" s="71">
        <v>0</v>
      </c>
      <c r="S274" s="70">
        <v>0</v>
      </c>
      <c r="T274" s="71">
        <v>0</v>
      </c>
      <c r="U274" s="70">
        <v>0</v>
      </c>
      <c r="V274" s="71">
        <v>0</v>
      </c>
      <c r="W274" s="70">
        <v>0</v>
      </c>
      <c r="X274" s="71">
        <v>0</v>
      </c>
      <c r="Y274" s="70">
        <v>0</v>
      </c>
      <c r="Z274" s="71">
        <v>0</v>
      </c>
      <c r="AA274" s="70">
        <v>0</v>
      </c>
      <c r="AB274" s="71">
        <v>0</v>
      </c>
      <c r="AC274" s="54"/>
      <c r="AD274" s="55">
        <f t="shared" si="14"/>
        <v>0</v>
      </c>
      <c r="AE274" s="54"/>
    </row>
    <row r="275" spans="2:31" x14ac:dyDescent="0.3">
      <c r="B275" s="4" t="s">
        <v>275</v>
      </c>
      <c r="C275" s="4"/>
      <c r="D275" s="4"/>
      <c r="E275" s="70">
        <v>0</v>
      </c>
      <c r="F275" s="71">
        <v>0</v>
      </c>
      <c r="G275" s="70">
        <v>0</v>
      </c>
      <c r="H275" s="71">
        <v>0</v>
      </c>
      <c r="I275" s="70">
        <v>0</v>
      </c>
      <c r="J275" s="71">
        <v>0</v>
      </c>
      <c r="K275" s="70">
        <v>0</v>
      </c>
      <c r="L275" s="71">
        <v>0</v>
      </c>
      <c r="M275" s="70">
        <v>0</v>
      </c>
      <c r="N275" s="71">
        <v>0</v>
      </c>
      <c r="O275" s="70">
        <v>0</v>
      </c>
      <c r="P275" s="71">
        <v>0</v>
      </c>
      <c r="Q275" s="70">
        <v>0</v>
      </c>
      <c r="R275" s="71">
        <v>0</v>
      </c>
      <c r="S275" s="70">
        <v>0</v>
      </c>
      <c r="T275" s="71">
        <v>0</v>
      </c>
      <c r="U275" s="70">
        <v>0</v>
      </c>
      <c r="V275" s="71">
        <v>0</v>
      </c>
      <c r="W275" s="70">
        <v>0</v>
      </c>
      <c r="X275" s="71">
        <v>0</v>
      </c>
      <c r="Y275" s="70">
        <v>0</v>
      </c>
      <c r="Z275" s="71">
        <v>0</v>
      </c>
      <c r="AA275" s="70">
        <v>0</v>
      </c>
      <c r="AB275" s="71">
        <v>0</v>
      </c>
      <c r="AC275" s="54"/>
      <c r="AD275" s="55">
        <f t="shared" si="14"/>
        <v>0</v>
      </c>
      <c r="AE275" s="54"/>
    </row>
    <row r="276" spans="2:31" x14ac:dyDescent="0.3">
      <c r="B276" s="4" t="s">
        <v>276</v>
      </c>
      <c r="C276" s="4"/>
      <c r="D276" s="4"/>
      <c r="E276" s="70">
        <v>0</v>
      </c>
      <c r="F276" s="71">
        <v>0</v>
      </c>
      <c r="G276" s="70">
        <v>0</v>
      </c>
      <c r="H276" s="71">
        <v>0</v>
      </c>
      <c r="I276" s="70">
        <v>0</v>
      </c>
      <c r="J276" s="71">
        <v>0</v>
      </c>
      <c r="K276" s="70">
        <v>0</v>
      </c>
      <c r="L276" s="71">
        <v>0</v>
      </c>
      <c r="M276" s="70">
        <v>0</v>
      </c>
      <c r="N276" s="71">
        <v>0</v>
      </c>
      <c r="O276" s="70">
        <v>0</v>
      </c>
      <c r="P276" s="71">
        <v>0</v>
      </c>
      <c r="Q276" s="70">
        <v>0</v>
      </c>
      <c r="R276" s="71">
        <v>0</v>
      </c>
      <c r="S276" s="70">
        <v>0</v>
      </c>
      <c r="T276" s="71">
        <v>0</v>
      </c>
      <c r="U276" s="70">
        <v>0</v>
      </c>
      <c r="V276" s="71">
        <v>0</v>
      </c>
      <c r="W276" s="70">
        <v>0</v>
      </c>
      <c r="X276" s="71">
        <v>0</v>
      </c>
      <c r="Y276" s="70">
        <v>0</v>
      </c>
      <c r="Z276" s="71">
        <v>0</v>
      </c>
      <c r="AA276" s="70">
        <v>0</v>
      </c>
      <c r="AB276" s="71">
        <v>0</v>
      </c>
      <c r="AC276" s="54"/>
      <c r="AD276" s="55">
        <f t="shared" si="14"/>
        <v>0</v>
      </c>
      <c r="AE276" s="54"/>
    </row>
    <row r="277" spans="2:31" x14ac:dyDescent="0.3">
      <c r="B277" s="4" t="s">
        <v>277</v>
      </c>
      <c r="C277" s="4"/>
      <c r="D277" s="4"/>
      <c r="E277" s="70">
        <v>0</v>
      </c>
      <c r="F277" s="71">
        <v>0</v>
      </c>
      <c r="G277" s="70">
        <v>0</v>
      </c>
      <c r="H277" s="71">
        <v>0</v>
      </c>
      <c r="I277" s="70">
        <v>0</v>
      </c>
      <c r="J277" s="71">
        <v>0</v>
      </c>
      <c r="K277" s="70">
        <v>0</v>
      </c>
      <c r="L277" s="71">
        <v>0</v>
      </c>
      <c r="M277" s="70">
        <v>0</v>
      </c>
      <c r="N277" s="71">
        <v>0</v>
      </c>
      <c r="O277" s="70">
        <v>0</v>
      </c>
      <c r="P277" s="71">
        <v>0</v>
      </c>
      <c r="Q277" s="70">
        <v>0</v>
      </c>
      <c r="R277" s="71">
        <v>0</v>
      </c>
      <c r="S277" s="70">
        <v>0</v>
      </c>
      <c r="T277" s="71">
        <v>0</v>
      </c>
      <c r="U277" s="70">
        <v>0</v>
      </c>
      <c r="V277" s="71">
        <v>0</v>
      </c>
      <c r="W277" s="70">
        <v>0</v>
      </c>
      <c r="X277" s="71">
        <v>0</v>
      </c>
      <c r="Y277" s="70">
        <v>0</v>
      </c>
      <c r="Z277" s="71">
        <v>0</v>
      </c>
      <c r="AA277" s="70">
        <v>0</v>
      </c>
      <c r="AB277" s="71">
        <v>0</v>
      </c>
      <c r="AC277" s="54"/>
      <c r="AD277" s="55">
        <f t="shared" si="14"/>
        <v>0</v>
      </c>
      <c r="AE277" s="54"/>
    </row>
    <row r="278" spans="2:31" x14ac:dyDescent="0.3">
      <c r="B278" s="4" t="s">
        <v>278</v>
      </c>
      <c r="C278" s="4"/>
      <c r="D278" s="4"/>
      <c r="E278" s="70">
        <v>0</v>
      </c>
      <c r="F278" s="71">
        <v>0</v>
      </c>
      <c r="G278" s="70">
        <v>0</v>
      </c>
      <c r="H278" s="71">
        <v>0</v>
      </c>
      <c r="I278" s="70">
        <v>0</v>
      </c>
      <c r="J278" s="71">
        <v>0</v>
      </c>
      <c r="K278" s="70">
        <v>0</v>
      </c>
      <c r="L278" s="71">
        <v>0</v>
      </c>
      <c r="M278" s="70">
        <v>0</v>
      </c>
      <c r="N278" s="71">
        <v>0</v>
      </c>
      <c r="O278" s="70">
        <v>0</v>
      </c>
      <c r="P278" s="71">
        <v>0</v>
      </c>
      <c r="Q278" s="70">
        <v>0</v>
      </c>
      <c r="R278" s="71">
        <v>0</v>
      </c>
      <c r="S278" s="70">
        <v>0</v>
      </c>
      <c r="T278" s="71">
        <v>0</v>
      </c>
      <c r="U278" s="70">
        <v>0</v>
      </c>
      <c r="V278" s="71">
        <v>0</v>
      </c>
      <c r="W278" s="70">
        <v>0</v>
      </c>
      <c r="X278" s="71">
        <v>0</v>
      </c>
      <c r="Y278" s="70">
        <v>0</v>
      </c>
      <c r="Z278" s="71">
        <v>0</v>
      </c>
      <c r="AA278" s="70">
        <v>0</v>
      </c>
      <c r="AB278" s="71">
        <v>0</v>
      </c>
      <c r="AC278" s="54"/>
      <c r="AD278" s="55">
        <f t="shared" si="14"/>
        <v>0</v>
      </c>
      <c r="AE278" s="54"/>
    </row>
    <row r="279" spans="2:31" x14ac:dyDescent="0.3">
      <c r="B279" s="4" t="s">
        <v>279</v>
      </c>
      <c r="C279" s="4"/>
      <c r="D279" s="4"/>
      <c r="E279" s="70">
        <v>0</v>
      </c>
      <c r="F279" s="71">
        <v>0</v>
      </c>
      <c r="G279" s="70">
        <v>0</v>
      </c>
      <c r="H279" s="71">
        <v>0</v>
      </c>
      <c r="I279" s="70">
        <v>0</v>
      </c>
      <c r="J279" s="71">
        <v>0</v>
      </c>
      <c r="K279" s="70">
        <v>0</v>
      </c>
      <c r="L279" s="71">
        <v>0</v>
      </c>
      <c r="M279" s="70">
        <v>0</v>
      </c>
      <c r="N279" s="71">
        <v>0</v>
      </c>
      <c r="O279" s="70">
        <v>0</v>
      </c>
      <c r="P279" s="71">
        <v>0</v>
      </c>
      <c r="Q279" s="70">
        <v>0</v>
      </c>
      <c r="R279" s="71">
        <v>0</v>
      </c>
      <c r="S279" s="70">
        <v>0</v>
      </c>
      <c r="T279" s="71">
        <v>0</v>
      </c>
      <c r="U279" s="70">
        <v>0</v>
      </c>
      <c r="V279" s="71">
        <v>0</v>
      </c>
      <c r="W279" s="70">
        <v>0</v>
      </c>
      <c r="X279" s="71">
        <v>0</v>
      </c>
      <c r="Y279" s="70">
        <v>0</v>
      </c>
      <c r="Z279" s="71">
        <v>0</v>
      </c>
      <c r="AA279" s="70">
        <v>0</v>
      </c>
      <c r="AB279" s="71">
        <v>0</v>
      </c>
      <c r="AC279" s="54"/>
      <c r="AD279" s="55">
        <f t="shared" si="14"/>
        <v>0</v>
      </c>
      <c r="AE279" s="54"/>
    </row>
    <row r="280" spans="2:31" x14ac:dyDescent="0.3">
      <c r="B280" s="4" t="s">
        <v>280</v>
      </c>
      <c r="C280" s="4"/>
      <c r="D280" s="4"/>
      <c r="E280" s="70">
        <v>0</v>
      </c>
      <c r="F280" s="71">
        <v>0</v>
      </c>
      <c r="G280" s="70">
        <v>0</v>
      </c>
      <c r="H280" s="71">
        <v>0</v>
      </c>
      <c r="I280" s="70">
        <v>0</v>
      </c>
      <c r="J280" s="71">
        <v>0</v>
      </c>
      <c r="K280" s="70">
        <v>0</v>
      </c>
      <c r="L280" s="71">
        <v>0</v>
      </c>
      <c r="M280" s="70">
        <v>0</v>
      </c>
      <c r="N280" s="71">
        <v>0</v>
      </c>
      <c r="O280" s="70">
        <v>0</v>
      </c>
      <c r="P280" s="71">
        <v>0</v>
      </c>
      <c r="Q280" s="70">
        <v>0</v>
      </c>
      <c r="R280" s="71">
        <v>0</v>
      </c>
      <c r="S280" s="70">
        <v>0</v>
      </c>
      <c r="T280" s="71">
        <v>0</v>
      </c>
      <c r="U280" s="70">
        <v>0</v>
      </c>
      <c r="V280" s="71">
        <v>0</v>
      </c>
      <c r="W280" s="70">
        <v>0</v>
      </c>
      <c r="X280" s="71">
        <v>0</v>
      </c>
      <c r="Y280" s="70">
        <v>0</v>
      </c>
      <c r="Z280" s="71">
        <v>0</v>
      </c>
      <c r="AA280" s="70">
        <v>0</v>
      </c>
      <c r="AB280" s="71">
        <v>0</v>
      </c>
      <c r="AC280" s="54"/>
      <c r="AD280" s="55">
        <f t="shared" si="14"/>
        <v>0</v>
      </c>
      <c r="AE280" s="54"/>
    </row>
    <row r="281" spans="2:31" x14ac:dyDescent="0.3">
      <c r="B281" s="4" t="s">
        <v>281</v>
      </c>
      <c r="C281" s="4"/>
      <c r="D281" s="4"/>
      <c r="E281" s="70">
        <v>0</v>
      </c>
      <c r="F281" s="71">
        <v>0</v>
      </c>
      <c r="G281" s="70">
        <v>0</v>
      </c>
      <c r="H281" s="71">
        <v>0</v>
      </c>
      <c r="I281" s="70">
        <v>0</v>
      </c>
      <c r="J281" s="71">
        <v>0</v>
      </c>
      <c r="K281" s="70">
        <v>0</v>
      </c>
      <c r="L281" s="71">
        <v>0</v>
      </c>
      <c r="M281" s="70">
        <v>0</v>
      </c>
      <c r="N281" s="71">
        <v>0</v>
      </c>
      <c r="O281" s="70">
        <v>0</v>
      </c>
      <c r="P281" s="71">
        <v>0</v>
      </c>
      <c r="Q281" s="70">
        <v>0</v>
      </c>
      <c r="R281" s="71">
        <v>0</v>
      </c>
      <c r="S281" s="70">
        <v>0</v>
      </c>
      <c r="T281" s="71">
        <v>0</v>
      </c>
      <c r="U281" s="70">
        <v>0</v>
      </c>
      <c r="V281" s="71">
        <v>0</v>
      </c>
      <c r="W281" s="70">
        <v>0</v>
      </c>
      <c r="X281" s="71">
        <v>0</v>
      </c>
      <c r="Y281" s="70">
        <v>0</v>
      </c>
      <c r="Z281" s="71">
        <v>0</v>
      </c>
      <c r="AA281" s="70">
        <v>0</v>
      </c>
      <c r="AB281" s="71">
        <v>0</v>
      </c>
      <c r="AC281" s="54"/>
      <c r="AD281" s="55">
        <f t="shared" si="14"/>
        <v>0</v>
      </c>
      <c r="AE281" s="54"/>
    </row>
    <row r="282" spans="2:31" x14ac:dyDescent="0.3">
      <c r="B282" s="12" t="s">
        <v>2</v>
      </c>
      <c r="C282" s="12"/>
      <c r="D282" s="12"/>
      <c r="E282" s="13">
        <f t="shared" ref="E282:AB282" si="15">SUM(E253:E281)</f>
        <v>62.406154073079435</v>
      </c>
      <c r="F282" s="13">
        <f t="shared" si="15"/>
        <v>29.490013885498044</v>
      </c>
      <c r="G282" s="13">
        <f t="shared" si="15"/>
        <v>15.541079266866049</v>
      </c>
      <c r="H282" s="13">
        <f t="shared" si="15"/>
        <v>12.482945569356284</v>
      </c>
      <c r="I282" s="13">
        <f t="shared" si="15"/>
        <v>14.411703364054361</v>
      </c>
      <c r="J282" s="13">
        <f t="shared" si="15"/>
        <v>13.118636703491209</v>
      </c>
      <c r="K282" s="13">
        <f t="shared" si="15"/>
        <v>6.1543299908108189</v>
      </c>
      <c r="L282" s="13">
        <f t="shared" si="15"/>
        <v>28.747648084004716</v>
      </c>
      <c r="M282" s="13">
        <f t="shared" si="15"/>
        <v>3.4168131510416666</v>
      </c>
      <c r="N282" s="13">
        <f t="shared" si="15"/>
        <v>2.2181866709391276</v>
      </c>
      <c r="O282" s="13">
        <f t="shared" si="15"/>
        <v>11.606856626552998</v>
      </c>
      <c r="P282" s="13">
        <f t="shared" si="15"/>
        <v>15.061933701070146</v>
      </c>
      <c r="Q282" s="13">
        <f t="shared" si="15"/>
        <v>26.964158766004775</v>
      </c>
      <c r="R282" s="13">
        <f t="shared" si="15"/>
        <v>11.403483517964684</v>
      </c>
      <c r="S282" s="13">
        <f t="shared" si="15"/>
        <v>8.7185199000040683</v>
      </c>
      <c r="T282" s="13">
        <f t="shared" si="15"/>
        <v>0.62292698415120507</v>
      </c>
      <c r="U282" s="13">
        <f t="shared" si="15"/>
        <v>8.5964083879258926</v>
      </c>
      <c r="V282" s="13">
        <f t="shared" si="15"/>
        <v>32.591258926391596</v>
      </c>
      <c r="W282" s="13">
        <f t="shared" si="15"/>
        <v>30.686568514506025</v>
      </c>
      <c r="X282" s="13">
        <f t="shared" si="15"/>
        <v>0</v>
      </c>
      <c r="Y282" s="13">
        <f t="shared" si="15"/>
        <v>0</v>
      </c>
      <c r="Z282" s="13">
        <f t="shared" si="15"/>
        <v>0</v>
      </c>
      <c r="AA282" s="13">
        <f t="shared" si="15"/>
        <v>0</v>
      </c>
      <c r="AB282" s="13">
        <f t="shared" si="15"/>
        <v>0</v>
      </c>
      <c r="AC282" s="56"/>
      <c r="AD282" s="67">
        <f>SUM(AC253:AE281)</f>
        <v>334.23962608371312</v>
      </c>
      <c r="AE282" s="56"/>
    </row>
    <row r="283" spans="2:31" x14ac:dyDescent="0.3">
      <c r="B283" s="14"/>
      <c r="C283" s="15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  <c r="AA283" s="16"/>
    </row>
    <row r="284" spans="2:31" x14ac:dyDescent="0.3">
      <c r="B284" s="14"/>
      <c r="C284" s="15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  <c r="AA284" s="16"/>
    </row>
    <row r="285" spans="2:31" x14ac:dyDescent="0.3">
      <c r="B285" s="8">
        <f>+B250+1</f>
        <v>45939</v>
      </c>
    </row>
    <row r="286" spans="2:31" x14ac:dyDescent="0.3">
      <c r="B286" s="8"/>
    </row>
    <row r="287" spans="2:31" x14ac:dyDescent="0.3">
      <c r="B287" s="9" t="s">
        <v>81</v>
      </c>
      <c r="C287" s="10"/>
      <c r="D287" s="10"/>
      <c r="E287" s="11">
        <v>1</v>
      </c>
      <c r="F287" s="11">
        <v>2</v>
      </c>
      <c r="G287" s="11">
        <v>3</v>
      </c>
      <c r="H287" s="11">
        <v>4</v>
      </c>
      <c r="I287" s="11">
        <v>5</v>
      </c>
      <c r="J287" s="11">
        <v>6</v>
      </c>
      <c r="K287" s="11">
        <v>7</v>
      </c>
      <c r="L287" s="11">
        <v>8</v>
      </c>
      <c r="M287" s="11">
        <v>9</v>
      </c>
      <c r="N287" s="11">
        <v>10</v>
      </c>
      <c r="O287" s="11">
        <v>11</v>
      </c>
      <c r="P287" s="11">
        <v>12</v>
      </c>
      <c r="Q287" s="11">
        <v>13</v>
      </c>
      <c r="R287" s="11">
        <v>14</v>
      </c>
      <c r="S287" s="11">
        <v>15</v>
      </c>
      <c r="T287" s="11">
        <v>16</v>
      </c>
      <c r="U287" s="11">
        <v>17</v>
      </c>
      <c r="V287" s="11">
        <v>18</v>
      </c>
      <c r="W287" s="11">
        <v>19</v>
      </c>
      <c r="X287" s="11">
        <v>20</v>
      </c>
      <c r="Y287" s="11">
        <v>21</v>
      </c>
      <c r="Z287" s="11">
        <v>22</v>
      </c>
      <c r="AA287" s="11">
        <v>23</v>
      </c>
      <c r="AB287" s="11">
        <v>24</v>
      </c>
      <c r="AC287" s="100" t="s">
        <v>2</v>
      </c>
      <c r="AD287" s="100"/>
      <c r="AE287" s="100"/>
    </row>
    <row r="288" spans="2:31" x14ac:dyDescent="0.3">
      <c r="B288" s="4" t="s">
        <v>252</v>
      </c>
      <c r="C288" s="4"/>
      <c r="D288" s="4"/>
      <c r="E288" s="68">
        <v>0</v>
      </c>
      <c r="F288" s="69">
        <v>0</v>
      </c>
      <c r="G288" s="68">
        <v>0</v>
      </c>
      <c r="H288" s="69">
        <v>0</v>
      </c>
      <c r="I288" s="68">
        <v>0</v>
      </c>
      <c r="J288" s="69">
        <v>0</v>
      </c>
      <c r="K288" s="68">
        <v>0</v>
      </c>
      <c r="L288" s="69">
        <v>0</v>
      </c>
      <c r="M288" s="68">
        <v>0</v>
      </c>
      <c r="N288" s="69">
        <v>0</v>
      </c>
      <c r="O288" s="68">
        <v>0</v>
      </c>
      <c r="P288" s="69">
        <v>0</v>
      </c>
      <c r="Q288" s="68">
        <v>0</v>
      </c>
      <c r="R288" s="69">
        <v>0</v>
      </c>
      <c r="S288" s="68">
        <v>0</v>
      </c>
      <c r="T288" s="69">
        <v>0</v>
      </c>
      <c r="U288" s="68">
        <v>0</v>
      </c>
      <c r="V288" s="69">
        <v>0</v>
      </c>
      <c r="W288" s="68">
        <v>0</v>
      </c>
      <c r="X288" s="69">
        <v>0</v>
      </c>
      <c r="Y288" s="68">
        <v>0</v>
      </c>
      <c r="Z288" s="69">
        <v>0</v>
      </c>
      <c r="AA288" s="68">
        <v>0</v>
      </c>
      <c r="AB288" s="69">
        <v>0</v>
      </c>
      <c r="AC288" s="56"/>
      <c r="AD288" s="57">
        <f>SUM(E288:AB288)</f>
        <v>0</v>
      </c>
      <c r="AE288" s="56"/>
    </row>
    <row r="289" spans="2:31" x14ac:dyDescent="0.3">
      <c r="B289" s="4" t="s">
        <v>253</v>
      </c>
      <c r="C289" s="4"/>
      <c r="D289" s="4"/>
      <c r="E289" s="70">
        <v>0</v>
      </c>
      <c r="F289" s="71">
        <v>0</v>
      </c>
      <c r="G289" s="70">
        <v>0</v>
      </c>
      <c r="H289" s="71">
        <v>0</v>
      </c>
      <c r="I289" s="70">
        <v>0</v>
      </c>
      <c r="J289" s="71">
        <v>0</v>
      </c>
      <c r="K289" s="70">
        <v>0</v>
      </c>
      <c r="L289" s="71">
        <v>0</v>
      </c>
      <c r="M289" s="70">
        <v>0</v>
      </c>
      <c r="N289" s="71">
        <v>0</v>
      </c>
      <c r="O289" s="70">
        <v>0</v>
      </c>
      <c r="P289" s="71">
        <v>0</v>
      </c>
      <c r="Q289" s="70">
        <v>0</v>
      </c>
      <c r="R289" s="71">
        <v>0</v>
      </c>
      <c r="S289" s="70">
        <v>0</v>
      </c>
      <c r="T289" s="71">
        <v>0</v>
      </c>
      <c r="U289" s="70">
        <v>0</v>
      </c>
      <c r="V289" s="71">
        <v>0</v>
      </c>
      <c r="W289" s="70">
        <v>0</v>
      </c>
      <c r="X289" s="71">
        <v>0</v>
      </c>
      <c r="Y289" s="70">
        <v>0</v>
      </c>
      <c r="Z289" s="71">
        <v>0</v>
      </c>
      <c r="AA289" s="70">
        <v>0</v>
      </c>
      <c r="AB289" s="71">
        <v>0</v>
      </c>
      <c r="AC289" s="54"/>
      <c r="AD289" s="55">
        <f>SUM(E289:AB289)</f>
        <v>0</v>
      </c>
      <c r="AE289" s="54"/>
    </row>
    <row r="290" spans="2:31" x14ac:dyDescent="0.3">
      <c r="B290" s="4" t="s">
        <v>254</v>
      </c>
      <c r="C290" s="4"/>
      <c r="D290" s="4"/>
      <c r="E290" s="70">
        <v>0</v>
      </c>
      <c r="F290" s="71">
        <v>0</v>
      </c>
      <c r="G290" s="70">
        <v>0</v>
      </c>
      <c r="H290" s="71">
        <v>0</v>
      </c>
      <c r="I290" s="70">
        <v>0</v>
      </c>
      <c r="J290" s="71">
        <v>0</v>
      </c>
      <c r="K290" s="70">
        <v>0</v>
      </c>
      <c r="L290" s="71">
        <v>0</v>
      </c>
      <c r="M290" s="70">
        <v>0</v>
      </c>
      <c r="N290" s="71">
        <v>0</v>
      </c>
      <c r="O290" s="70">
        <v>0</v>
      </c>
      <c r="P290" s="71">
        <v>0</v>
      </c>
      <c r="Q290" s="70">
        <v>0</v>
      </c>
      <c r="R290" s="71">
        <v>0</v>
      </c>
      <c r="S290" s="70">
        <v>0</v>
      </c>
      <c r="T290" s="71">
        <v>0</v>
      </c>
      <c r="U290" s="70">
        <v>0</v>
      </c>
      <c r="V290" s="71">
        <v>0</v>
      </c>
      <c r="W290" s="70">
        <v>0</v>
      </c>
      <c r="X290" s="71">
        <v>0</v>
      </c>
      <c r="Y290" s="70">
        <v>0</v>
      </c>
      <c r="Z290" s="71">
        <v>0</v>
      </c>
      <c r="AA290" s="70">
        <v>0</v>
      </c>
      <c r="AB290" s="71">
        <v>0</v>
      </c>
      <c r="AC290" s="54"/>
      <c r="AD290" s="55">
        <f t="shared" ref="AD290:AD316" si="16">SUM(E290:AB290)</f>
        <v>0</v>
      </c>
      <c r="AE290" s="54"/>
    </row>
    <row r="291" spans="2:31" x14ac:dyDescent="0.3">
      <c r="B291" s="4" t="s">
        <v>282</v>
      </c>
      <c r="C291" s="4"/>
      <c r="D291" s="4"/>
      <c r="E291" s="70">
        <v>0</v>
      </c>
      <c r="F291" s="71">
        <v>0</v>
      </c>
      <c r="G291" s="70">
        <v>0</v>
      </c>
      <c r="H291" s="71">
        <v>0</v>
      </c>
      <c r="I291" s="70">
        <v>0</v>
      </c>
      <c r="J291" s="71">
        <v>0</v>
      </c>
      <c r="K291" s="70">
        <v>0</v>
      </c>
      <c r="L291" s="71">
        <v>0</v>
      </c>
      <c r="M291" s="70">
        <v>0</v>
      </c>
      <c r="N291" s="71">
        <v>0</v>
      </c>
      <c r="O291" s="70">
        <v>0</v>
      </c>
      <c r="P291" s="71">
        <v>0</v>
      </c>
      <c r="Q291" s="70">
        <v>0</v>
      </c>
      <c r="R291" s="71">
        <v>0</v>
      </c>
      <c r="S291" s="70">
        <v>0</v>
      </c>
      <c r="T291" s="71">
        <v>0</v>
      </c>
      <c r="U291" s="70">
        <v>0</v>
      </c>
      <c r="V291" s="71">
        <v>0</v>
      </c>
      <c r="W291" s="70">
        <v>0</v>
      </c>
      <c r="X291" s="71">
        <v>0</v>
      </c>
      <c r="Y291" s="70">
        <v>0</v>
      </c>
      <c r="Z291" s="71">
        <v>0</v>
      </c>
      <c r="AA291" s="70">
        <v>0</v>
      </c>
      <c r="AB291" s="71">
        <v>0</v>
      </c>
      <c r="AC291" s="54"/>
      <c r="AD291" s="55">
        <f t="shared" si="16"/>
        <v>0</v>
      </c>
      <c r="AE291" s="54"/>
    </row>
    <row r="292" spans="2:31" x14ac:dyDescent="0.3">
      <c r="B292" s="4" t="s">
        <v>283</v>
      </c>
      <c r="C292" s="4"/>
      <c r="D292" s="4"/>
      <c r="E292" s="70">
        <v>0</v>
      </c>
      <c r="F292" s="71">
        <v>0</v>
      </c>
      <c r="G292" s="70">
        <v>0</v>
      </c>
      <c r="H292" s="71">
        <v>0</v>
      </c>
      <c r="I292" s="70">
        <v>0</v>
      </c>
      <c r="J292" s="71">
        <v>0</v>
      </c>
      <c r="K292" s="70">
        <v>0</v>
      </c>
      <c r="L292" s="71">
        <v>0</v>
      </c>
      <c r="M292" s="70">
        <v>0</v>
      </c>
      <c r="N292" s="71">
        <v>0</v>
      </c>
      <c r="O292" s="70">
        <v>0</v>
      </c>
      <c r="P292" s="71">
        <v>0</v>
      </c>
      <c r="Q292" s="70">
        <v>0</v>
      </c>
      <c r="R292" s="71">
        <v>0</v>
      </c>
      <c r="S292" s="70">
        <v>0</v>
      </c>
      <c r="T292" s="71">
        <v>0</v>
      </c>
      <c r="U292" s="70">
        <v>0</v>
      </c>
      <c r="V292" s="71">
        <v>0</v>
      </c>
      <c r="W292" s="70">
        <v>0</v>
      </c>
      <c r="X292" s="71">
        <v>0</v>
      </c>
      <c r="Y292" s="70">
        <v>0</v>
      </c>
      <c r="Z292" s="71">
        <v>0</v>
      </c>
      <c r="AA292" s="70">
        <v>0</v>
      </c>
      <c r="AB292" s="71">
        <v>0</v>
      </c>
      <c r="AC292" s="54"/>
      <c r="AD292" s="55">
        <f t="shared" si="16"/>
        <v>0</v>
      </c>
      <c r="AE292" s="54"/>
    </row>
    <row r="293" spans="2:31" x14ac:dyDescent="0.3">
      <c r="B293" s="4" t="s">
        <v>255</v>
      </c>
      <c r="C293" s="4"/>
      <c r="D293" s="4"/>
      <c r="E293" s="70">
        <v>0</v>
      </c>
      <c r="F293" s="71">
        <v>7.0951815668741869</v>
      </c>
      <c r="G293" s="70">
        <v>16.275067087809248</v>
      </c>
      <c r="H293" s="71">
        <v>0.47044550577799488</v>
      </c>
      <c r="I293" s="70">
        <v>17.900228754679361</v>
      </c>
      <c r="J293" s="71">
        <v>31.936330540974932</v>
      </c>
      <c r="K293" s="70">
        <v>19.19977830251058</v>
      </c>
      <c r="L293" s="71">
        <v>1.92557258605957</v>
      </c>
      <c r="M293" s="70">
        <v>0.95977401733398438</v>
      </c>
      <c r="N293" s="71">
        <v>0</v>
      </c>
      <c r="O293" s="70">
        <v>0</v>
      </c>
      <c r="P293" s="71">
        <v>1.7233632405598935E-2</v>
      </c>
      <c r="Q293" s="70">
        <v>15.000841267903651</v>
      </c>
      <c r="R293" s="71">
        <v>23.947540028889982</v>
      </c>
      <c r="S293" s="70">
        <v>21.575205281575531</v>
      </c>
      <c r="T293" s="71">
        <v>1.5963364690144837</v>
      </c>
      <c r="U293" s="70">
        <v>10.464523484971787</v>
      </c>
      <c r="V293" s="71">
        <v>19.770384279886883</v>
      </c>
      <c r="W293" s="70">
        <v>15.671904691060385</v>
      </c>
      <c r="X293" s="71">
        <v>0</v>
      </c>
      <c r="Y293" s="70">
        <v>0</v>
      </c>
      <c r="Z293" s="71">
        <v>0</v>
      </c>
      <c r="AA293" s="70">
        <v>0</v>
      </c>
      <c r="AB293" s="71">
        <v>0</v>
      </c>
      <c r="AC293" s="54"/>
      <c r="AD293" s="55">
        <f t="shared" si="16"/>
        <v>203.80634749772815</v>
      </c>
      <c r="AE293" s="54"/>
    </row>
    <row r="294" spans="2:31" x14ac:dyDescent="0.3">
      <c r="B294" s="4" t="s">
        <v>256</v>
      </c>
      <c r="C294" s="4"/>
      <c r="D294" s="4"/>
      <c r="E294" s="70">
        <v>0</v>
      </c>
      <c r="F294" s="71">
        <v>0.32832235717773461</v>
      </c>
      <c r="G294" s="70">
        <v>18.226095593770346</v>
      </c>
      <c r="H294" s="71">
        <v>31.451951009962286</v>
      </c>
      <c r="I294" s="70">
        <v>14.498772324456109</v>
      </c>
      <c r="J294" s="71">
        <v>16.226033248901366</v>
      </c>
      <c r="K294" s="70">
        <v>19.330391120910647</v>
      </c>
      <c r="L294" s="71">
        <v>1.8266086578369141</v>
      </c>
      <c r="M294" s="70">
        <v>20.345916150410972</v>
      </c>
      <c r="N294" s="71">
        <v>7.6869241841634155</v>
      </c>
      <c r="O294" s="70">
        <v>2.3497599538167315</v>
      </c>
      <c r="P294" s="71">
        <v>0.52260859425862727</v>
      </c>
      <c r="Q294" s="70">
        <v>7.9393716176350919</v>
      </c>
      <c r="R294" s="71">
        <v>0.92154450988769521</v>
      </c>
      <c r="S294" s="70">
        <v>0</v>
      </c>
      <c r="T294" s="71">
        <v>0</v>
      </c>
      <c r="U294" s="70">
        <v>3.8088727696736653</v>
      </c>
      <c r="V294" s="71">
        <v>16.585136159261069</v>
      </c>
      <c r="W294" s="70">
        <v>15.604366302490234</v>
      </c>
      <c r="X294" s="71">
        <v>0</v>
      </c>
      <c r="Y294" s="70">
        <v>0</v>
      </c>
      <c r="Z294" s="71">
        <v>0</v>
      </c>
      <c r="AA294" s="70">
        <v>0</v>
      </c>
      <c r="AB294" s="71">
        <v>0</v>
      </c>
      <c r="AC294" s="54"/>
      <c r="AD294" s="55">
        <f t="shared" si="16"/>
        <v>177.65267455461287</v>
      </c>
      <c r="AE294" s="54"/>
    </row>
    <row r="295" spans="2:31" x14ac:dyDescent="0.3">
      <c r="B295" s="4" t="s">
        <v>266</v>
      </c>
      <c r="C295" s="4"/>
      <c r="D295" s="4"/>
      <c r="E295" s="70">
        <v>0</v>
      </c>
      <c r="F295" s="71">
        <v>0</v>
      </c>
      <c r="G295" s="70">
        <v>0</v>
      </c>
      <c r="H295" s="71">
        <v>0</v>
      </c>
      <c r="I295" s="70">
        <v>0</v>
      </c>
      <c r="J295" s="71">
        <v>0</v>
      </c>
      <c r="K295" s="70">
        <v>0</v>
      </c>
      <c r="L295" s="71">
        <v>0</v>
      </c>
      <c r="M295" s="70">
        <v>0</v>
      </c>
      <c r="N295" s="71">
        <v>0</v>
      </c>
      <c r="O295" s="70">
        <v>0</v>
      </c>
      <c r="P295" s="71">
        <v>0</v>
      </c>
      <c r="Q295" s="70">
        <v>0</v>
      </c>
      <c r="R295" s="71">
        <v>0</v>
      </c>
      <c r="S295" s="70">
        <v>0</v>
      </c>
      <c r="T295" s="71">
        <v>0</v>
      </c>
      <c r="U295" s="70">
        <v>0</v>
      </c>
      <c r="V295" s="71">
        <v>0</v>
      </c>
      <c r="W295" s="70">
        <v>0</v>
      </c>
      <c r="X295" s="71">
        <v>0</v>
      </c>
      <c r="Y295" s="70">
        <v>0</v>
      </c>
      <c r="Z295" s="71">
        <v>0</v>
      </c>
      <c r="AA295" s="70">
        <v>0</v>
      </c>
      <c r="AB295" s="71">
        <v>0</v>
      </c>
      <c r="AC295" s="54"/>
      <c r="AD295" s="55">
        <f t="shared" si="16"/>
        <v>0</v>
      </c>
      <c r="AE295" s="54"/>
    </row>
    <row r="296" spans="2:31" x14ac:dyDescent="0.3">
      <c r="B296" s="4" t="s">
        <v>267</v>
      </c>
      <c r="C296" s="4"/>
      <c r="D296" s="4"/>
      <c r="E296" s="70">
        <v>0</v>
      </c>
      <c r="F296" s="71">
        <v>0</v>
      </c>
      <c r="G296" s="70">
        <v>0</v>
      </c>
      <c r="H296" s="71">
        <v>0</v>
      </c>
      <c r="I296" s="70">
        <v>0</v>
      </c>
      <c r="J296" s="71">
        <v>0</v>
      </c>
      <c r="K296" s="70">
        <v>0</v>
      </c>
      <c r="L296" s="71">
        <v>0</v>
      </c>
      <c r="M296" s="70">
        <v>0</v>
      </c>
      <c r="N296" s="71">
        <v>0</v>
      </c>
      <c r="O296" s="70">
        <v>0</v>
      </c>
      <c r="P296" s="71">
        <v>0</v>
      </c>
      <c r="Q296" s="70">
        <v>0</v>
      </c>
      <c r="R296" s="71">
        <v>0</v>
      </c>
      <c r="S296" s="70">
        <v>0</v>
      </c>
      <c r="T296" s="71">
        <v>0</v>
      </c>
      <c r="U296" s="70">
        <v>0</v>
      </c>
      <c r="V296" s="71">
        <v>0</v>
      </c>
      <c r="W296" s="70">
        <v>0</v>
      </c>
      <c r="X296" s="71">
        <v>0</v>
      </c>
      <c r="Y296" s="70">
        <v>0</v>
      </c>
      <c r="Z296" s="71">
        <v>0</v>
      </c>
      <c r="AA296" s="70">
        <v>0</v>
      </c>
      <c r="AB296" s="71">
        <v>0</v>
      </c>
      <c r="AC296" s="54"/>
      <c r="AD296" s="55">
        <f t="shared" si="16"/>
        <v>0</v>
      </c>
      <c r="AE296" s="54"/>
    </row>
    <row r="297" spans="2:31" x14ac:dyDescent="0.3">
      <c r="B297" s="4" t="s">
        <v>268</v>
      </c>
      <c r="C297" s="4"/>
      <c r="D297" s="4"/>
      <c r="E297" s="70">
        <v>0</v>
      </c>
      <c r="F297" s="71">
        <v>0</v>
      </c>
      <c r="G297" s="70">
        <v>0</v>
      </c>
      <c r="H297" s="71">
        <v>0</v>
      </c>
      <c r="I297" s="70">
        <v>0</v>
      </c>
      <c r="J297" s="71">
        <v>0</v>
      </c>
      <c r="K297" s="70">
        <v>0</v>
      </c>
      <c r="L297" s="71">
        <v>0</v>
      </c>
      <c r="M297" s="70">
        <v>0</v>
      </c>
      <c r="N297" s="71">
        <v>0</v>
      </c>
      <c r="O297" s="70">
        <v>0</v>
      </c>
      <c r="P297" s="71">
        <v>0</v>
      </c>
      <c r="Q297" s="70">
        <v>0</v>
      </c>
      <c r="R297" s="71">
        <v>0</v>
      </c>
      <c r="S297" s="70">
        <v>0</v>
      </c>
      <c r="T297" s="71">
        <v>0</v>
      </c>
      <c r="U297" s="70">
        <v>0</v>
      </c>
      <c r="V297" s="71">
        <v>0</v>
      </c>
      <c r="W297" s="70">
        <v>0</v>
      </c>
      <c r="X297" s="71">
        <v>0</v>
      </c>
      <c r="Y297" s="70">
        <v>0</v>
      </c>
      <c r="Z297" s="71">
        <v>0</v>
      </c>
      <c r="AA297" s="70">
        <v>0</v>
      </c>
      <c r="AB297" s="71">
        <v>0</v>
      </c>
      <c r="AC297" s="54"/>
      <c r="AD297" s="55">
        <f t="shared" si="16"/>
        <v>0</v>
      </c>
      <c r="AE297" s="54"/>
    </row>
    <row r="298" spans="2:31" x14ac:dyDescent="0.3">
      <c r="B298" s="4" t="s">
        <v>257</v>
      </c>
      <c r="C298" s="4"/>
      <c r="D298" s="4"/>
      <c r="E298" s="70">
        <v>0</v>
      </c>
      <c r="F298" s="71">
        <v>0</v>
      </c>
      <c r="G298" s="70">
        <v>0</v>
      </c>
      <c r="H298" s="71">
        <v>0</v>
      </c>
      <c r="I298" s="70">
        <v>0</v>
      </c>
      <c r="J298" s="71">
        <v>0</v>
      </c>
      <c r="K298" s="70">
        <v>0</v>
      </c>
      <c r="L298" s="71">
        <v>0</v>
      </c>
      <c r="M298" s="70">
        <v>0</v>
      </c>
      <c r="N298" s="71">
        <v>0</v>
      </c>
      <c r="O298" s="70">
        <v>0</v>
      </c>
      <c r="P298" s="71">
        <v>0</v>
      </c>
      <c r="Q298" s="70">
        <v>0</v>
      </c>
      <c r="R298" s="71">
        <v>0</v>
      </c>
      <c r="S298" s="70">
        <v>0</v>
      </c>
      <c r="T298" s="71">
        <v>0</v>
      </c>
      <c r="U298" s="70">
        <v>0</v>
      </c>
      <c r="V298" s="71">
        <v>0</v>
      </c>
      <c r="W298" s="70">
        <v>0</v>
      </c>
      <c r="X298" s="71">
        <v>0</v>
      </c>
      <c r="Y298" s="70">
        <v>0</v>
      </c>
      <c r="Z298" s="71">
        <v>0</v>
      </c>
      <c r="AA298" s="70">
        <v>0</v>
      </c>
      <c r="AB298" s="71">
        <v>0</v>
      </c>
      <c r="AC298" s="54"/>
      <c r="AD298" s="55">
        <f t="shared" si="16"/>
        <v>0</v>
      </c>
      <c r="AE298" s="54"/>
    </row>
    <row r="299" spans="2:31" x14ac:dyDescent="0.3">
      <c r="B299" s="4" t="s">
        <v>258</v>
      </c>
      <c r="C299" s="4"/>
      <c r="D299" s="4"/>
      <c r="E299" s="70">
        <v>0</v>
      </c>
      <c r="F299" s="71">
        <v>0</v>
      </c>
      <c r="G299" s="70">
        <v>0</v>
      </c>
      <c r="H299" s="71">
        <v>0</v>
      </c>
      <c r="I299" s="70">
        <v>0</v>
      </c>
      <c r="J299" s="71">
        <v>0</v>
      </c>
      <c r="K299" s="70">
        <v>0</v>
      </c>
      <c r="L299" s="71">
        <v>0</v>
      </c>
      <c r="M299" s="70">
        <v>0</v>
      </c>
      <c r="N299" s="71">
        <v>0</v>
      </c>
      <c r="O299" s="70">
        <v>0</v>
      </c>
      <c r="P299" s="71">
        <v>0</v>
      </c>
      <c r="Q299" s="70">
        <v>0</v>
      </c>
      <c r="R299" s="71">
        <v>0</v>
      </c>
      <c r="S299" s="70">
        <v>0</v>
      </c>
      <c r="T299" s="71">
        <v>0</v>
      </c>
      <c r="U299" s="70">
        <v>0</v>
      </c>
      <c r="V299" s="71">
        <v>0</v>
      </c>
      <c r="W299" s="70">
        <v>0</v>
      </c>
      <c r="X299" s="71">
        <v>0</v>
      </c>
      <c r="Y299" s="70">
        <v>0</v>
      </c>
      <c r="Z299" s="71">
        <v>0</v>
      </c>
      <c r="AA299" s="70">
        <v>0</v>
      </c>
      <c r="AB299" s="71">
        <v>0</v>
      </c>
      <c r="AC299" s="54"/>
      <c r="AD299" s="55">
        <f t="shared" si="16"/>
        <v>0</v>
      </c>
      <c r="AE299" s="54"/>
    </row>
    <row r="300" spans="2:31" x14ac:dyDescent="0.3">
      <c r="B300" s="4" t="s">
        <v>269</v>
      </c>
      <c r="C300" s="4"/>
      <c r="D300" s="4"/>
      <c r="E300" s="70">
        <v>0</v>
      </c>
      <c r="F300" s="71">
        <v>0</v>
      </c>
      <c r="G300" s="70">
        <v>0</v>
      </c>
      <c r="H300" s="71">
        <v>0</v>
      </c>
      <c r="I300" s="70">
        <v>0</v>
      </c>
      <c r="J300" s="71">
        <v>0</v>
      </c>
      <c r="K300" s="70">
        <v>0</v>
      </c>
      <c r="L300" s="71">
        <v>0</v>
      </c>
      <c r="M300" s="70">
        <v>0</v>
      </c>
      <c r="N300" s="71">
        <v>0</v>
      </c>
      <c r="O300" s="70">
        <v>0</v>
      </c>
      <c r="P300" s="71">
        <v>0</v>
      </c>
      <c r="Q300" s="70">
        <v>0</v>
      </c>
      <c r="R300" s="71">
        <v>0</v>
      </c>
      <c r="S300" s="70">
        <v>0</v>
      </c>
      <c r="T300" s="71">
        <v>0</v>
      </c>
      <c r="U300" s="70">
        <v>0</v>
      </c>
      <c r="V300" s="71">
        <v>0</v>
      </c>
      <c r="W300" s="70">
        <v>0</v>
      </c>
      <c r="X300" s="71">
        <v>0</v>
      </c>
      <c r="Y300" s="70">
        <v>0</v>
      </c>
      <c r="Z300" s="71">
        <v>0</v>
      </c>
      <c r="AA300" s="70">
        <v>0</v>
      </c>
      <c r="AB300" s="71">
        <v>0</v>
      </c>
      <c r="AC300" s="54"/>
      <c r="AD300" s="55">
        <f t="shared" si="16"/>
        <v>0</v>
      </c>
      <c r="AE300" s="54"/>
    </row>
    <row r="301" spans="2:31" x14ac:dyDescent="0.3">
      <c r="B301" s="4" t="s">
        <v>270</v>
      </c>
      <c r="C301" s="4"/>
      <c r="D301" s="4"/>
      <c r="E301" s="70">
        <v>0</v>
      </c>
      <c r="F301" s="71">
        <v>0</v>
      </c>
      <c r="G301" s="70">
        <v>0</v>
      </c>
      <c r="H301" s="71">
        <v>0</v>
      </c>
      <c r="I301" s="70">
        <v>0</v>
      </c>
      <c r="J301" s="71">
        <v>0</v>
      </c>
      <c r="K301" s="70">
        <v>0</v>
      </c>
      <c r="L301" s="71">
        <v>0</v>
      </c>
      <c r="M301" s="70">
        <v>0</v>
      </c>
      <c r="N301" s="71">
        <v>0</v>
      </c>
      <c r="O301" s="70">
        <v>0</v>
      </c>
      <c r="P301" s="71">
        <v>0</v>
      </c>
      <c r="Q301" s="70">
        <v>0</v>
      </c>
      <c r="R301" s="71">
        <v>0</v>
      </c>
      <c r="S301" s="70">
        <v>0</v>
      </c>
      <c r="T301" s="71">
        <v>0</v>
      </c>
      <c r="U301" s="70">
        <v>0</v>
      </c>
      <c r="V301" s="71">
        <v>0</v>
      </c>
      <c r="W301" s="70">
        <v>0</v>
      </c>
      <c r="X301" s="71">
        <v>0</v>
      </c>
      <c r="Y301" s="70">
        <v>0</v>
      </c>
      <c r="Z301" s="71">
        <v>0</v>
      </c>
      <c r="AA301" s="70">
        <v>0</v>
      </c>
      <c r="AB301" s="71">
        <v>0</v>
      </c>
      <c r="AC301" s="54"/>
      <c r="AD301" s="55">
        <f t="shared" si="16"/>
        <v>0</v>
      </c>
      <c r="AE301" s="54"/>
    </row>
    <row r="302" spans="2:31" x14ac:dyDescent="0.3">
      <c r="B302" s="4" t="s">
        <v>271</v>
      </c>
      <c r="C302" s="4"/>
      <c r="D302" s="4"/>
      <c r="E302" s="70">
        <v>0</v>
      </c>
      <c r="F302" s="71">
        <v>0</v>
      </c>
      <c r="G302" s="70">
        <v>0</v>
      </c>
      <c r="H302" s="71">
        <v>0</v>
      </c>
      <c r="I302" s="70">
        <v>0</v>
      </c>
      <c r="J302" s="71">
        <v>0</v>
      </c>
      <c r="K302" s="70">
        <v>0</v>
      </c>
      <c r="L302" s="71">
        <v>0</v>
      </c>
      <c r="M302" s="70">
        <v>0</v>
      </c>
      <c r="N302" s="71">
        <v>0</v>
      </c>
      <c r="O302" s="70">
        <v>0</v>
      </c>
      <c r="P302" s="71">
        <v>0</v>
      </c>
      <c r="Q302" s="70">
        <v>0</v>
      </c>
      <c r="R302" s="71">
        <v>0</v>
      </c>
      <c r="S302" s="70">
        <v>0</v>
      </c>
      <c r="T302" s="71">
        <v>0</v>
      </c>
      <c r="U302" s="70">
        <v>0</v>
      </c>
      <c r="V302" s="71">
        <v>0</v>
      </c>
      <c r="W302" s="70">
        <v>0</v>
      </c>
      <c r="X302" s="71">
        <v>0</v>
      </c>
      <c r="Y302" s="70">
        <v>0</v>
      </c>
      <c r="Z302" s="71">
        <v>0</v>
      </c>
      <c r="AA302" s="70">
        <v>0</v>
      </c>
      <c r="AB302" s="71">
        <v>0</v>
      </c>
      <c r="AC302" s="54"/>
      <c r="AD302" s="55">
        <f t="shared" si="16"/>
        <v>0</v>
      </c>
      <c r="AE302" s="54"/>
    </row>
    <row r="303" spans="2:31" x14ac:dyDescent="0.3">
      <c r="B303" s="4" t="s">
        <v>272</v>
      </c>
      <c r="C303" s="4"/>
      <c r="D303" s="4"/>
      <c r="E303" s="70">
        <v>0</v>
      </c>
      <c r="F303" s="71">
        <v>0</v>
      </c>
      <c r="G303" s="70">
        <v>0</v>
      </c>
      <c r="H303" s="71">
        <v>0</v>
      </c>
      <c r="I303" s="70">
        <v>0</v>
      </c>
      <c r="J303" s="71">
        <v>0</v>
      </c>
      <c r="K303" s="70">
        <v>0</v>
      </c>
      <c r="L303" s="71">
        <v>0</v>
      </c>
      <c r="M303" s="70">
        <v>0</v>
      </c>
      <c r="N303" s="71">
        <v>0</v>
      </c>
      <c r="O303" s="70">
        <v>0</v>
      </c>
      <c r="P303" s="71">
        <v>0</v>
      </c>
      <c r="Q303" s="70">
        <v>0</v>
      </c>
      <c r="R303" s="71">
        <v>0</v>
      </c>
      <c r="S303" s="70">
        <v>0</v>
      </c>
      <c r="T303" s="71">
        <v>0</v>
      </c>
      <c r="U303" s="70">
        <v>0</v>
      </c>
      <c r="V303" s="71">
        <v>0</v>
      </c>
      <c r="W303" s="70">
        <v>0</v>
      </c>
      <c r="X303" s="71">
        <v>0</v>
      </c>
      <c r="Y303" s="70">
        <v>0</v>
      </c>
      <c r="Z303" s="71">
        <v>0</v>
      </c>
      <c r="AA303" s="70">
        <v>0</v>
      </c>
      <c r="AB303" s="71">
        <v>0</v>
      </c>
      <c r="AC303" s="54"/>
      <c r="AD303" s="55">
        <f t="shared" si="16"/>
        <v>0</v>
      </c>
      <c r="AE303" s="54"/>
    </row>
    <row r="304" spans="2:31" x14ac:dyDescent="0.3">
      <c r="B304" s="4" t="s">
        <v>259</v>
      </c>
      <c r="C304" s="4"/>
      <c r="D304" s="4"/>
      <c r="E304" s="70">
        <v>0</v>
      </c>
      <c r="F304" s="71">
        <v>0</v>
      </c>
      <c r="G304" s="70">
        <v>0</v>
      </c>
      <c r="H304" s="71">
        <v>0</v>
      </c>
      <c r="I304" s="70">
        <v>0</v>
      </c>
      <c r="J304" s="71">
        <v>0</v>
      </c>
      <c r="K304" s="70">
        <v>0</v>
      </c>
      <c r="L304" s="71">
        <v>0</v>
      </c>
      <c r="M304" s="70">
        <v>0</v>
      </c>
      <c r="N304" s="71">
        <v>0</v>
      </c>
      <c r="O304" s="70">
        <v>0</v>
      </c>
      <c r="P304" s="71">
        <v>0</v>
      </c>
      <c r="Q304" s="70">
        <v>0</v>
      </c>
      <c r="R304" s="71">
        <v>0</v>
      </c>
      <c r="S304" s="70">
        <v>0</v>
      </c>
      <c r="T304" s="71">
        <v>0</v>
      </c>
      <c r="U304" s="70">
        <v>0</v>
      </c>
      <c r="V304" s="71">
        <v>0</v>
      </c>
      <c r="W304" s="70">
        <v>0</v>
      </c>
      <c r="X304" s="71">
        <v>0</v>
      </c>
      <c r="Y304" s="70">
        <v>0</v>
      </c>
      <c r="Z304" s="71">
        <v>0</v>
      </c>
      <c r="AA304" s="70">
        <v>0</v>
      </c>
      <c r="AB304" s="71">
        <v>0</v>
      </c>
      <c r="AC304" s="54"/>
      <c r="AD304" s="55">
        <f t="shared" si="16"/>
        <v>0</v>
      </c>
      <c r="AE304" s="54"/>
    </row>
    <row r="305" spans="2:31" x14ac:dyDescent="0.3">
      <c r="B305" s="4" t="s">
        <v>260</v>
      </c>
      <c r="C305" s="4"/>
      <c r="D305" s="4"/>
      <c r="E305" s="70">
        <v>0</v>
      </c>
      <c r="F305" s="71">
        <v>0</v>
      </c>
      <c r="G305" s="70">
        <v>0</v>
      </c>
      <c r="H305" s="71">
        <v>0</v>
      </c>
      <c r="I305" s="70">
        <v>0</v>
      </c>
      <c r="J305" s="71">
        <v>0</v>
      </c>
      <c r="K305" s="70">
        <v>0</v>
      </c>
      <c r="L305" s="71">
        <v>0</v>
      </c>
      <c r="M305" s="70">
        <v>0</v>
      </c>
      <c r="N305" s="71">
        <v>0</v>
      </c>
      <c r="O305" s="70">
        <v>0</v>
      </c>
      <c r="P305" s="71">
        <v>0</v>
      </c>
      <c r="Q305" s="70">
        <v>0</v>
      </c>
      <c r="R305" s="71">
        <v>0</v>
      </c>
      <c r="S305" s="70">
        <v>0</v>
      </c>
      <c r="T305" s="71">
        <v>0</v>
      </c>
      <c r="U305" s="70">
        <v>0</v>
      </c>
      <c r="V305" s="71">
        <v>0</v>
      </c>
      <c r="W305" s="70">
        <v>0</v>
      </c>
      <c r="X305" s="71">
        <v>0</v>
      </c>
      <c r="Y305" s="70">
        <v>0</v>
      </c>
      <c r="Z305" s="71">
        <v>0</v>
      </c>
      <c r="AA305" s="70">
        <v>0</v>
      </c>
      <c r="AB305" s="71">
        <v>0</v>
      </c>
      <c r="AC305" s="54"/>
      <c r="AD305" s="55">
        <f t="shared" si="16"/>
        <v>0</v>
      </c>
      <c r="AE305" s="54"/>
    </row>
    <row r="306" spans="2:31" x14ac:dyDescent="0.3">
      <c r="B306" s="4" t="s">
        <v>291</v>
      </c>
      <c r="C306" s="4"/>
      <c r="D306" s="4"/>
      <c r="E306" s="70">
        <v>0</v>
      </c>
      <c r="F306" s="71">
        <v>0</v>
      </c>
      <c r="G306" s="70">
        <v>0</v>
      </c>
      <c r="H306" s="71">
        <v>0</v>
      </c>
      <c r="I306" s="70">
        <v>0</v>
      </c>
      <c r="J306" s="71">
        <v>0</v>
      </c>
      <c r="K306" s="70">
        <v>0</v>
      </c>
      <c r="L306" s="71">
        <v>0</v>
      </c>
      <c r="M306" s="70">
        <v>0</v>
      </c>
      <c r="N306" s="71">
        <v>0</v>
      </c>
      <c r="O306" s="70">
        <v>0</v>
      </c>
      <c r="P306" s="71">
        <v>0</v>
      </c>
      <c r="Q306" s="70">
        <v>0</v>
      </c>
      <c r="R306" s="71">
        <v>0</v>
      </c>
      <c r="S306" s="70">
        <v>0</v>
      </c>
      <c r="T306" s="71">
        <v>0</v>
      </c>
      <c r="U306" s="70">
        <v>0</v>
      </c>
      <c r="V306" s="71">
        <v>0</v>
      </c>
      <c r="W306" s="70">
        <v>0</v>
      </c>
      <c r="X306" s="71">
        <v>0</v>
      </c>
      <c r="Y306" s="70">
        <v>0</v>
      </c>
      <c r="Z306" s="71">
        <v>0</v>
      </c>
      <c r="AA306" s="70">
        <v>0</v>
      </c>
      <c r="AB306" s="71">
        <v>0</v>
      </c>
      <c r="AC306" s="54"/>
      <c r="AD306" s="55">
        <f t="shared" si="16"/>
        <v>0</v>
      </c>
      <c r="AE306" s="54"/>
    </row>
    <row r="307" spans="2:31" x14ac:dyDescent="0.3">
      <c r="B307" s="4" t="s">
        <v>292</v>
      </c>
      <c r="C307" s="4"/>
      <c r="D307" s="4"/>
      <c r="E307" s="70">
        <v>0</v>
      </c>
      <c r="F307" s="71">
        <v>0</v>
      </c>
      <c r="G307" s="70">
        <v>0</v>
      </c>
      <c r="H307" s="71">
        <v>0</v>
      </c>
      <c r="I307" s="70">
        <v>0</v>
      </c>
      <c r="J307" s="71">
        <v>0</v>
      </c>
      <c r="K307" s="70">
        <v>0</v>
      </c>
      <c r="L307" s="71">
        <v>0</v>
      </c>
      <c r="M307" s="70">
        <v>0</v>
      </c>
      <c r="N307" s="71">
        <v>0</v>
      </c>
      <c r="O307" s="70">
        <v>0</v>
      </c>
      <c r="P307" s="71">
        <v>0</v>
      </c>
      <c r="Q307" s="70">
        <v>0</v>
      </c>
      <c r="R307" s="71">
        <v>0</v>
      </c>
      <c r="S307" s="70">
        <v>0</v>
      </c>
      <c r="T307" s="71">
        <v>0</v>
      </c>
      <c r="U307" s="70">
        <v>0</v>
      </c>
      <c r="V307" s="71">
        <v>0</v>
      </c>
      <c r="W307" s="70">
        <v>0</v>
      </c>
      <c r="X307" s="71">
        <v>0</v>
      </c>
      <c r="Y307" s="70">
        <v>0</v>
      </c>
      <c r="Z307" s="71">
        <v>0</v>
      </c>
      <c r="AA307" s="70">
        <v>0</v>
      </c>
      <c r="AB307" s="71">
        <v>0</v>
      </c>
      <c r="AC307" s="54"/>
      <c r="AD307" s="55">
        <f t="shared" si="16"/>
        <v>0</v>
      </c>
      <c r="AE307" s="54"/>
    </row>
    <row r="308" spans="2:31" x14ac:dyDescent="0.3">
      <c r="B308" s="4" t="s">
        <v>273</v>
      </c>
      <c r="C308" s="4"/>
      <c r="D308" s="4"/>
      <c r="E308" s="70">
        <v>0</v>
      </c>
      <c r="F308" s="71">
        <v>0</v>
      </c>
      <c r="G308" s="70">
        <v>0</v>
      </c>
      <c r="H308" s="71">
        <v>0</v>
      </c>
      <c r="I308" s="70">
        <v>0</v>
      </c>
      <c r="J308" s="71">
        <v>0</v>
      </c>
      <c r="K308" s="70">
        <v>0</v>
      </c>
      <c r="L308" s="71">
        <v>0</v>
      </c>
      <c r="M308" s="70">
        <v>0</v>
      </c>
      <c r="N308" s="71">
        <v>0</v>
      </c>
      <c r="O308" s="70">
        <v>0</v>
      </c>
      <c r="P308" s="71">
        <v>0</v>
      </c>
      <c r="Q308" s="70">
        <v>0</v>
      </c>
      <c r="R308" s="71">
        <v>0</v>
      </c>
      <c r="S308" s="70">
        <v>0</v>
      </c>
      <c r="T308" s="71">
        <v>0</v>
      </c>
      <c r="U308" s="70">
        <v>0</v>
      </c>
      <c r="V308" s="71">
        <v>0</v>
      </c>
      <c r="W308" s="70">
        <v>0</v>
      </c>
      <c r="X308" s="71">
        <v>0</v>
      </c>
      <c r="Y308" s="70">
        <v>0</v>
      </c>
      <c r="Z308" s="71">
        <v>0</v>
      </c>
      <c r="AA308" s="70">
        <v>0</v>
      </c>
      <c r="AB308" s="71">
        <v>0</v>
      </c>
      <c r="AC308" s="54"/>
      <c r="AD308" s="55">
        <f t="shared" si="16"/>
        <v>0</v>
      </c>
      <c r="AE308" s="54"/>
    </row>
    <row r="309" spans="2:31" x14ac:dyDescent="0.3">
      <c r="B309" s="4" t="s">
        <v>274</v>
      </c>
      <c r="C309" s="4"/>
      <c r="D309" s="4"/>
      <c r="E309" s="70">
        <v>0</v>
      </c>
      <c r="F309" s="71">
        <v>0</v>
      </c>
      <c r="G309" s="70">
        <v>0</v>
      </c>
      <c r="H309" s="71">
        <v>0</v>
      </c>
      <c r="I309" s="70">
        <v>0</v>
      </c>
      <c r="J309" s="71">
        <v>0</v>
      </c>
      <c r="K309" s="70">
        <v>0</v>
      </c>
      <c r="L309" s="71">
        <v>0</v>
      </c>
      <c r="M309" s="70">
        <v>0</v>
      </c>
      <c r="N309" s="71">
        <v>0</v>
      </c>
      <c r="O309" s="70">
        <v>0</v>
      </c>
      <c r="P309" s="71">
        <v>0</v>
      </c>
      <c r="Q309" s="70">
        <v>0</v>
      </c>
      <c r="R309" s="71">
        <v>0</v>
      </c>
      <c r="S309" s="70">
        <v>0</v>
      </c>
      <c r="T309" s="71">
        <v>0</v>
      </c>
      <c r="U309" s="70">
        <v>0</v>
      </c>
      <c r="V309" s="71">
        <v>0</v>
      </c>
      <c r="W309" s="70">
        <v>0</v>
      </c>
      <c r="X309" s="71">
        <v>0</v>
      </c>
      <c r="Y309" s="70">
        <v>0</v>
      </c>
      <c r="Z309" s="71">
        <v>0</v>
      </c>
      <c r="AA309" s="70">
        <v>0</v>
      </c>
      <c r="AB309" s="71">
        <v>0</v>
      </c>
      <c r="AC309" s="54"/>
      <c r="AD309" s="55">
        <f t="shared" si="16"/>
        <v>0</v>
      </c>
      <c r="AE309" s="54"/>
    </row>
    <row r="310" spans="2:31" x14ac:dyDescent="0.3">
      <c r="B310" s="4" t="s">
        <v>275</v>
      </c>
      <c r="C310" s="4"/>
      <c r="D310" s="4"/>
      <c r="E310" s="70">
        <v>0</v>
      </c>
      <c r="F310" s="71">
        <v>0</v>
      </c>
      <c r="G310" s="70">
        <v>0</v>
      </c>
      <c r="H310" s="71">
        <v>0</v>
      </c>
      <c r="I310" s="70">
        <v>0</v>
      </c>
      <c r="J310" s="71">
        <v>0</v>
      </c>
      <c r="K310" s="70">
        <v>0</v>
      </c>
      <c r="L310" s="71">
        <v>0</v>
      </c>
      <c r="M310" s="70">
        <v>0</v>
      </c>
      <c r="N310" s="71">
        <v>0</v>
      </c>
      <c r="O310" s="70">
        <v>0</v>
      </c>
      <c r="P310" s="71">
        <v>0</v>
      </c>
      <c r="Q310" s="70">
        <v>0</v>
      </c>
      <c r="R310" s="71">
        <v>0</v>
      </c>
      <c r="S310" s="70">
        <v>0</v>
      </c>
      <c r="T310" s="71">
        <v>0</v>
      </c>
      <c r="U310" s="70">
        <v>0</v>
      </c>
      <c r="V310" s="71">
        <v>0</v>
      </c>
      <c r="W310" s="70">
        <v>0</v>
      </c>
      <c r="X310" s="71">
        <v>0</v>
      </c>
      <c r="Y310" s="70">
        <v>0</v>
      </c>
      <c r="Z310" s="71">
        <v>0</v>
      </c>
      <c r="AA310" s="70">
        <v>0</v>
      </c>
      <c r="AB310" s="71">
        <v>0</v>
      </c>
      <c r="AC310" s="54"/>
      <c r="AD310" s="55">
        <f t="shared" si="16"/>
        <v>0</v>
      </c>
      <c r="AE310" s="54"/>
    </row>
    <row r="311" spans="2:31" x14ac:dyDescent="0.3">
      <c r="B311" s="4" t="s">
        <v>276</v>
      </c>
      <c r="C311" s="4"/>
      <c r="D311" s="4"/>
      <c r="E311" s="70">
        <v>0</v>
      </c>
      <c r="F311" s="71">
        <v>0</v>
      </c>
      <c r="G311" s="70">
        <v>0</v>
      </c>
      <c r="H311" s="71">
        <v>0</v>
      </c>
      <c r="I311" s="70">
        <v>0</v>
      </c>
      <c r="J311" s="71">
        <v>0</v>
      </c>
      <c r="K311" s="70">
        <v>0</v>
      </c>
      <c r="L311" s="71">
        <v>0</v>
      </c>
      <c r="M311" s="70">
        <v>0</v>
      </c>
      <c r="N311" s="71">
        <v>0</v>
      </c>
      <c r="O311" s="70">
        <v>0</v>
      </c>
      <c r="P311" s="71">
        <v>0</v>
      </c>
      <c r="Q311" s="70">
        <v>0</v>
      </c>
      <c r="R311" s="71">
        <v>0</v>
      </c>
      <c r="S311" s="70">
        <v>0</v>
      </c>
      <c r="T311" s="71">
        <v>0</v>
      </c>
      <c r="U311" s="70">
        <v>0</v>
      </c>
      <c r="V311" s="71">
        <v>0</v>
      </c>
      <c r="W311" s="70">
        <v>0</v>
      </c>
      <c r="X311" s="71">
        <v>0</v>
      </c>
      <c r="Y311" s="70">
        <v>0</v>
      </c>
      <c r="Z311" s="71">
        <v>0</v>
      </c>
      <c r="AA311" s="70">
        <v>0</v>
      </c>
      <c r="AB311" s="71">
        <v>0</v>
      </c>
      <c r="AC311" s="54"/>
      <c r="AD311" s="55">
        <f t="shared" si="16"/>
        <v>0</v>
      </c>
      <c r="AE311" s="54"/>
    </row>
    <row r="312" spans="2:31" x14ac:dyDescent="0.3">
      <c r="B312" s="4" t="s">
        <v>277</v>
      </c>
      <c r="C312" s="4"/>
      <c r="D312" s="4"/>
      <c r="E312" s="70">
        <v>0</v>
      </c>
      <c r="F312" s="71">
        <v>0</v>
      </c>
      <c r="G312" s="70">
        <v>0</v>
      </c>
      <c r="H312" s="71">
        <v>0</v>
      </c>
      <c r="I312" s="70">
        <v>0</v>
      </c>
      <c r="J312" s="71">
        <v>0</v>
      </c>
      <c r="K312" s="70">
        <v>0</v>
      </c>
      <c r="L312" s="71">
        <v>0</v>
      </c>
      <c r="M312" s="70">
        <v>0</v>
      </c>
      <c r="N312" s="71">
        <v>0</v>
      </c>
      <c r="O312" s="70">
        <v>0</v>
      </c>
      <c r="P312" s="71">
        <v>0</v>
      </c>
      <c r="Q312" s="70">
        <v>0</v>
      </c>
      <c r="R312" s="71">
        <v>0</v>
      </c>
      <c r="S312" s="70">
        <v>0</v>
      </c>
      <c r="T312" s="71">
        <v>0</v>
      </c>
      <c r="U312" s="70">
        <v>0</v>
      </c>
      <c r="V312" s="71">
        <v>0</v>
      </c>
      <c r="W312" s="70">
        <v>0</v>
      </c>
      <c r="X312" s="71">
        <v>0</v>
      </c>
      <c r="Y312" s="70">
        <v>0</v>
      </c>
      <c r="Z312" s="71">
        <v>0</v>
      </c>
      <c r="AA312" s="70">
        <v>0</v>
      </c>
      <c r="AB312" s="71">
        <v>0</v>
      </c>
      <c r="AC312" s="54"/>
      <c r="AD312" s="55">
        <f t="shared" si="16"/>
        <v>0</v>
      </c>
      <c r="AE312" s="54"/>
    </row>
    <row r="313" spans="2:31" x14ac:dyDescent="0.3">
      <c r="B313" s="4" t="s">
        <v>278</v>
      </c>
      <c r="C313" s="4"/>
      <c r="D313" s="4"/>
      <c r="E313" s="70">
        <v>0</v>
      </c>
      <c r="F313" s="71">
        <v>0</v>
      </c>
      <c r="G313" s="70">
        <v>0</v>
      </c>
      <c r="H313" s="71">
        <v>0</v>
      </c>
      <c r="I313" s="70">
        <v>0</v>
      </c>
      <c r="J313" s="71">
        <v>0</v>
      </c>
      <c r="K313" s="70">
        <v>0</v>
      </c>
      <c r="L313" s="71">
        <v>0</v>
      </c>
      <c r="M313" s="70">
        <v>0</v>
      </c>
      <c r="N313" s="71">
        <v>0</v>
      </c>
      <c r="O313" s="70">
        <v>0</v>
      </c>
      <c r="P313" s="71">
        <v>0</v>
      </c>
      <c r="Q313" s="70">
        <v>0</v>
      </c>
      <c r="R313" s="71">
        <v>0</v>
      </c>
      <c r="S313" s="70">
        <v>0</v>
      </c>
      <c r="T313" s="71">
        <v>0</v>
      </c>
      <c r="U313" s="70">
        <v>0</v>
      </c>
      <c r="V313" s="71">
        <v>0</v>
      </c>
      <c r="W313" s="70">
        <v>0</v>
      </c>
      <c r="X313" s="71">
        <v>0</v>
      </c>
      <c r="Y313" s="70">
        <v>0</v>
      </c>
      <c r="Z313" s="71">
        <v>0</v>
      </c>
      <c r="AA313" s="70">
        <v>0</v>
      </c>
      <c r="AB313" s="71">
        <v>0</v>
      </c>
      <c r="AC313" s="54"/>
      <c r="AD313" s="55">
        <f t="shared" si="16"/>
        <v>0</v>
      </c>
      <c r="AE313" s="54"/>
    </row>
    <row r="314" spans="2:31" x14ac:dyDescent="0.3">
      <c r="B314" s="4" t="s">
        <v>279</v>
      </c>
      <c r="C314" s="4"/>
      <c r="D314" s="4"/>
      <c r="E314" s="70">
        <v>0</v>
      </c>
      <c r="F314" s="71">
        <v>0</v>
      </c>
      <c r="G314" s="70">
        <v>0</v>
      </c>
      <c r="H314" s="71">
        <v>0</v>
      </c>
      <c r="I314" s="70">
        <v>0</v>
      </c>
      <c r="J314" s="71">
        <v>0</v>
      </c>
      <c r="K314" s="70">
        <v>0</v>
      </c>
      <c r="L314" s="71">
        <v>0</v>
      </c>
      <c r="M314" s="70">
        <v>0</v>
      </c>
      <c r="N314" s="71">
        <v>0</v>
      </c>
      <c r="O314" s="70">
        <v>0</v>
      </c>
      <c r="P314" s="71">
        <v>0</v>
      </c>
      <c r="Q314" s="70">
        <v>0</v>
      </c>
      <c r="R314" s="71">
        <v>0</v>
      </c>
      <c r="S314" s="70">
        <v>0</v>
      </c>
      <c r="T314" s="71">
        <v>0</v>
      </c>
      <c r="U314" s="70">
        <v>0</v>
      </c>
      <c r="V314" s="71">
        <v>0</v>
      </c>
      <c r="W314" s="70">
        <v>0</v>
      </c>
      <c r="X314" s="71">
        <v>0</v>
      </c>
      <c r="Y314" s="70">
        <v>0</v>
      </c>
      <c r="Z314" s="71">
        <v>0</v>
      </c>
      <c r="AA314" s="70">
        <v>0</v>
      </c>
      <c r="AB314" s="71">
        <v>0</v>
      </c>
      <c r="AC314" s="54"/>
      <c r="AD314" s="55">
        <f t="shared" si="16"/>
        <v>0</v>
      </c>
      <c r="AE314" s="54"/>
    </row>
    <row r="315" spans="2:31" x14ac:dyDescent="0.3">
      <c r="B315" s="4" t="s">
        <v>280</v>
      </c>
      <c r="C315" s="4"/>
      <c r="D315" s="4"/>
      <c r="E315" s="70">
        <v>0</v>
      </c>
      <c r="F315" s="71">
        <v>0</v>
      </c>
      <c r="G315" s="70">
        <v>0</v>
      </c>
      <c r="H315" s="71">
        <v>0</v>
      </c>
      <c r="I315" s="70">
        <v>0</v>
      </c>
      <c r="J315" s="71">
        <v>0</v>
      </c>
      <c r="K315" s="70">
        <v>0</v>
      </c>
      <c r="L315" s="71">
        <v>0</v>
      </c>
      <c r="M315" s="70">
        <v>0</v>
      </c>
      <c r="N315" s="71">
        <v>0</v>
      </c>
      <c r="O315" s="70">
        <v>0</v>
      </c>
      <c r="P315" s="71">
        <v>0</v>
      </c>
      <c r="Q315" s="70">
        <v>0</v>
      </c>
      <c r="R315" s="71">
        <v>0</v>
      </c>
      <c r="S315" s="70">
        <v>0</v>
      </c>
      <c r="T315" s="71">
        <v>0</v>
      </c>
      <c r="U315" s="70">
        <v>0</v>
      </c>
      <c r="V315" s="71">
        <v>0</v>
      </c>
      <c r="W315" s="70">
        <v>0</v>
      </c>
      <c r="X315" s="71">
        <v>0</v>
      </c>
      <c r="Y315" s="70">
        <v>0</v>
      </c>
      <c r="Z315" s="71">
        <v>0</v>
      </c>
      <c r="AA315" s="70">
        <v>0</v>
      </c>
      <c r="AB315" s="71">
        <v>0</v>
      </c>
      <c r="AC315" s="54"/>
      <c r="AD315" s="55">
        <f t="shared" si="16"/>
        <v>0</v>
      </c>
      <c r="AE315" s="54"/>
    </row>
    <row r="316" spans="2:31" x14ac:dyDescent="0.3">
      <c r="B316" s="4" t="s">
        <v>281</v>
      </c>
      <c r="C316" s="4"/>
      <c r="D316" s="4"/>
      <c r="E316" s="70">
        <v>0</v>
      </c>
      <c r="F316" s="71">
        <v>0</v>
      </c>
      <c r="G316" s="70">
        <v>0</v>
      </c>
      <c r="H316" s="71">
        <v>0</v>
      </c>
      <c r="I316" s="70">
        <v>0</v>
      </c>
      <c r="J316" s="71">
        <v>0</v>
      </c>
      <c r="K316" s="70">
        <v>0</v>
      </c>
      <c r="L316" s="71">
        <v>0</v>
      </c>
      <c r="M316" s="70">
        <v>0</v>
      </c>
      <c r="N316" s="71">
        <v>0</v>
      </c>
      <c r="O316" s="70">
        <v>0</v>
      </c>
      <c r="P316" s="71">
        <v>0</v>
      </c>
      <c r="Q316" s="70">
        <v>0</v>
      </c>
      <c r="R316" s="71">
        <v>0</v>
      </c>
      <c r="S316" s="70">
        <v>0</v>
      </c>
      <c r="T316" s="71">
        <v>0</v>
      </c>
      <c r="U316" s="70">
        <v>0</v>
      </c>
      <c r="V316" s="71">
        <v>0</v>
      </c>
      <c r="W316" s="70">
        <v>0</v>
      </c>
      <c r="X316" s="71">
        <v>0</v>
      </c>
      <c r="Y316" s="70">
        <v>0</v>
      </c>
      <c r="Z316" s="71">
        <v>0</v>
      </c>
      <c r="AA316" s="70">
        <v>0</v>
      </c>
      <c r="AB316" s="71">
        <v>0</v>
      </c>
      <c r="AC316" s="54"/>
      <c r="AD316" s="55">
        <f t="shared" si="16"/>
        <v>0</v>
      </c>
      <c r="AE316" s="54"/>
    </row>
    <row r="317" spans="2:31" x14ac:dyDescent="0.3">
      <c r="B317" s="12" t="s">
        <v>2</v>
      </c>
      <c r="C317" s="12"/>
      <c r="D317" s="12"/>
      <c r="E317" s="13">
        <f t="shared" ref="E317:AB317" si="17">SUM(E288:E316)</f>
        <v>0</v>
      </c>
      <c r="F317" s="13">
        <f t="shared" si="17"/>
        <v>7.4235039240519214</v>
      </c>
      <c r="G317" s="13">
        <f t="shared" si="17"/>
        <v>34.501162681579594</v>
      </c>
      <c r="H317" s="13">
        <f t="shared" si="17"/>
        <v>31.922396515740282</v>
      </c>
      <c r="I317" s="13">
        <f t="shared" si="17"/>
        <v>32.399001079135473</v>
      </c>
      <c r="J317" s="13">
        <f t="shared" si="17"/>
        <v>48.162363789876295</v>
      </c>
      <c r="K317" s="13">
        <f t="shared" si="17"/>
        <v>38.530169423421228</v>
      </c>
      <c r="L317" s="13">
        <f t="shared" si="17"/>
        <v>3.7521812438964841</v>
      </c>
      <c r="M317" s="13">
        <f t="shared" si="17"/>
        <v>21.305690167744956</v>
      </c>
      <c r="N317" s="13">
        <f t="shared" si="17"/>
        <v>7.6869241841634155</v>
      </c>
      <c r="O317" s="13">
        <f t="shared" si="17"/>
        <v>2.3497599538167315</v>
      </c>
      <c r="P317" s="13">
        <f t="shared" si="17"/>
        <v>0.53984222666422621</v>
      </c>
      <c r="Q317" s="13">
        <f t="shared" si="17"/>
        <v>22.940212885538742</v>
      </c>
      <c r="R317" s="13">
        <f t="shared" si="17"/>
        <v>24.869084538777678</v>
      </c>
      <c r="S317" s="13">
        <f t="shared" si="17"/>
        <v>21.575205281575531</v>
      </c>
      <c r="T317" s="13">
        <f t="shared" si="17"/>
        <v>1.5963364690144837</v>
      </c>
      <c r="U317" s="13">
        <f t="shared" si="17"/>
        <v>14.273396254645451</v>
      </c>
      <c r="V317" s="13">
        <f t="shared" si="17"/>
        <v>36.355520439147952</v>
      </c>
      <c r="W317" s="13">
        <f t="shared" si="17"/>
        <v>31.276270993550618</v>
      </c>
      <c r="X317" s="13">
        <f t="shared" si="17"/>
        <v>0</v>
      </c>
      <c r="Y317" s="13">
        <f t="shared" si="17"/>
        <v>0</v>
      </c>
      <c r="Z317" s="13">
        <f t="shared" si="17"/>
        <v>0</v>
      </c>
      <c r="AA317" s="13">
        <f t="shared" si="17"/>
        <v>0</v>
      </c>
      <c r="AB317" s="13">
        <f t="shared" si="17"/>
        <v>0</v>
      </c>
      <c r="AC317" s="56"/>
      <c r="AD317" s="67">
        <f>SUM(AC288:AE316)</f>
        <v>381.45902205234103</v>
      </c>
      <c r="AE317" s="56"/>
    </row>
    <row r="318" spans="2:31" x14ac:dyDescent="0.3">
      <c r="B318" s="14"/>
      <c r="C318" s="15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  <c r="AA318" s="16"/>
    </row>
    <row r="319" spans="2:31" x14ac:dyDescent="0.3">
      <c r="B319" s="14"/>
      <c r="C319" s="15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  <c r="AA319" s="16"/>
    </row>
    <row r="320" spans="2:31" x14ac:dyDescent="0.3">
      <c r="B320" s="8">
        <f>+B285+1</f>
        <v>45940</v>
      </c>
    </row>
    <row r="321" spans="2:31" x14ac:dyDescent="0.3">
      <c r="B321" s="8"/>
    </row>
    <row r="322" spans="2:31" x14ac:dyDescent="0.3">
      <c r="B322" s="9" t="s">
        <v>81</v>
      </c>
      <c r="C322" s="10"/>
      <c r="D322" s="10"/>
      <c r="E322" s="11">
        <v>1</v>
      </c>
      <c r="F322" s="11">
        <v>2</v>
      </c>
      <c r="G322" s="11">
        <v>3</v>
      </c>
      <c r="H322" s="11">
        <v>4</v>
      </c>
      <c r="I322" s="11">
        <v>5</v>
      </c>
      <c r="J322" s="11">
        <v>6</v>
      </c>
      <c r="K322" s="11">
        <v>7</v>
      </c>
      <c r="L322" s="11">
        <v>8</v>
      </c>
      <c r="M322" s="11">
        <v>9</v>
      </c>
      <c r="N322" s="11">
        <v>10</v>
      </c>
      <c r="O322" s="11">
        <v>11</v>
      </c>
      <c r="P322" s="11">
        <v>12</v>
      </c>
      <c r="Q322" s="11">
        <v>13</v>
      </c>
      <c r="R322" s="11">
        <v>14</v>
      </c>
      <c r="S322" s="11">
        <v>15</v>
      </c>
      <c r="T322" s="11">
        <v>16</v>
      </c>
      <c r="U322" s="11">
        <v>17</v>
      </c>
      <c r="V322" s="11">
        <v>18</v>
      </c>
      <c r="W322" s="11">
        <v>19</v>
      </c>
      <c r="X322" s="11">
        <v>20</v>
      </c>
      <c r="Y322" s="11">
        <v>21</v>
      </c>
      <c r="Z322" s="11">
        <v>22</v>
      </c>
      <c r="AA322" s="11">
        <v>23</v>
      </c>
      <c r="AB322" s="11">
        <v>24</v>
      </c>
      <c r="AC322" s="100" t="s">
        <v>2</v>
      </c>
      <c r="AD322" s="100"/>
      <c r="AE322" s="100"/>
    </row>
    <row r="323" spans="2:31" x14ac:dyDescent="0.3">
      <c r="B323" s="4" t="s">
        <v>252</v>
      </c>
      <c r="C323" s="4"/>
      <c r="D323" s="4"/>
      <c r="E323" s="68">
        <v>0</v>
      </c>
      <c r="F323" s="69">
        <v>0</v>
      </c>
      <c r="G323" s="68">
        <v>0</v>
      </c>
      <c r="H323" s="69">
        <v>0</v>
      </c>
      <c r="I323" s="68">
        <v>0</v>
      </c>
      <c r="J323" s="69">
        <v>0</v>
      </c>
      <c r="K323" s="68">
        <v>0</v>
      </c>
      <c r="L323" s="69">
        <v>0</v>
      </c>
      <c r="M323" s="68">
        <v>0</v>
      </c>
      <c r="N323" s="69">
        <v>0</v>
      </c>
      <c r="O323" s="68">
        <v>0</v>
      </c>
      <c r="P323" s="69">
        <v>0</v>
      </c>
      <c r="Q323" s="68">
        <v>0</v>
      </c>
      <c r="R323" s="69">
        <v>0</v>
      </c>
      <c r="S323" s="68">
        <v>0</v>
      </c>
      <c r="T323" s="69">
        <v>0</v>
      </c>
      <c r="U323" s="68">
        <v>0</v>
      </c>
      <c r="V323" s="69">
        <v>0</v>
      </c>
      <c r="W323" s="68">
        <v>0</v>
      </c>
      <c r="X323" s="69">
        <v>0</v>
      </c>
      <c r="Y323" s="68">
        <v>0</v>
      </c>
      <c r="Z323" s="69">
        <v>0</v>
      </c>
      <c r="AA323" s="68">
        <v>0</v>
      </c>
      <c r="AB323" s="69">
        <v>0</v>
      </c>
      <c r="AC323" s="56"/>
      <c r="AD323" s="57">
        <f>SUM(E323:AB323)</f>
        <v>0</v>
      </c>
      <c r="AE323" s="56"/>
    </row>
    <row r="324" spans="2:31" x14ac:dyDescent="0.3">
      <c r="B324" s="4" t="s">
        <v>253</v>
      </c>
      <c r="C324" s="4"/>
      <c r="D324" s="4"/>
      <c r="E324" s="70">
        <v>0</v>
      </c>
      <c r="F324" s="71">
        <v>0</v>
      </c>
      <c r="G324" s="70">
        <v>0</v>
      </c>
      <c r="H324" s="71">
        <v>0</v>
      </c>
      <c r="I324" s="70">
        <v>0</v>
      </c>
      <c r="J324" s="71">
        <v>0</v>
      </c>
      <c r="K324" s="70">
        <v>0</v>
      </c>
      <c r="L324" s="71">
        <v>0</v>
      </c>
      <c r="M324" s="70">
        <v>0</v>
      </c>
      <c r="N324" s="71">
        <v>0</v>
      </c>
      <c r="O324" s="70">
        <v>0</v>
      </c>
      <c r="P324" s="71">
        <v>0</v>
      </c>
      <c r="Q324" s="70">
        <v>0</v>
      </c>
      <c r="R324" s="71">
        <v>0</v>
      </c>
      <c r="S324" s="70">
        <v>0</v>
      </c>
      <c r="T324" s="71">
        <v>0</v>
      </c>
      <c r="U324" s="70">
        <v>0</v>
      </c>
      <c r="V324" s="71">
        <v>0</v>
      </c>
      <c r="W324" s="70">
        <v>0</v>
      </c>
      <c r="X324" s="71">
        <v>0</v>
      </c>
      <c r="Y324" s="70">
        <v>0</v>
      </c>
      <c r="Z324" s="71">
        <v>0</v>
      </c>
      <c r="AA324" s="70">
        <v>0</v>
      </c>
      <c r="AB324" s="71">
        <v>0</v>
      </c>
      <c r="AC324" s="54"/>
      <c r="AD324" s="55">
        <f>SUM(E324:AB324)</f>
        <v>0</v>
      </c>
      <c r="AE324" s="54"/>
    </row>
    <row r="325" spans="2:31" x14ac:dyDescent="0.3">
      <c r="B325" s="4" t="s">
        <v>254</v>
      </c>
      <c r="C325" s="4"/>
      <c r="D325" s="4"/>
      <c r="E325" s="70">
        <v>0</v>
      </c>
      <c r="F325" s="71">
        <v>0</v>
      </c>
      <c r="G325" s="70">
        <v>0</v>
      </c>
      <c r="H325" s="71">
        <v>0</v>
      </c>
      <c r="I325" s="70">
        <v>0</v>
      </c>
      <c r="J325" s="71">
        <v>0</v>
      </c>
      <c r="K325" s="70">
        <v>0</v>
      </c>
      <c r="L325" s="71">
        <v>0</v>
      </c>
      <c r="M325" s="70">
        <v>0</v>
      </c>
      <c r="N325" s="71">
        <v>0</v>
      </c>
      <c r="O325" s="70">
        <v>0</v>
      </c>
      <c r="P325" s="71">
        <v>0</v>
      </c>
      <c r="Q325" s="70">
        <v>0</v>
      </c>
      <c r="R325" s="71">
        <v>0</v>
      </c>
      <c r="S325" s="70">
        <v>0</v>
      </c>
      <c r="T325" s="71">
        <v>0</v>
      </c>
      <c r="U325" s="70">
        <v>0</v>
      </c>
      <c r="V325" s="71">
        <v>0</v>
      </c>
      <c r="W325" s="70">
        <v>0</v>
      </c>
      <c r="X325" s="71">
        <v>0</v>
      </c>
      <c r="Y325" s="70">
        <v>0</v>
      </c>
      <c r="Z325" s="71">
        <v>0</v>
      </c>
      <c r="AA325" s="70">
        <v>0</v>
      </c>
      <c r="AB325" s="71">
        <v>0</v>
      </c>
      <c r="AC325" s="54"/>
      <c r="AD325" s="55">
        <f t="shared" ref="AD325:AD351" si="18">SUM(E325:AB325)</f>
        <v>0</v>
      </c>
      <c r="AE325" s="54"/>
    </row>
    <row r="326" spans="2:31" x14ac:dyDescent="0.3">
      <c r="B326" s="4" t="s">
        <v>282</v>
      </c>
      <c r="C326" s="4"/>
      <c r="D326" s="4"/>
      <c r="E326" s="70">
        <v>0</v>
      </c>
      <c r="F326" s="71">
        <v>0</v>
      </c>
      <c r="G326" s="70">
        <v>0</v>
      </c>
      <c r="H326" s="71">
        <v>0</v>
      </c>
      <c r="I326" s="70">
        <v>0</v>
      </c>
      <c r="J326" s="71">
        <v>0</v>
      </c>
      <c r="K326" s="70">
        <v>0</v>
      </c>
      <c r="L326" s="71">
        <v>0</v>
      </c>
      <c r="M326" s="70">
        <v>0</v>
      </c>
      <c r="N326" s="71">
        <v>0</v>
      </c>
      <c r="O326" s="70">
        <v>0</v>
      </c>
      <c r="P326" s="71">
        <v>0</v>
      </c>
      <c r="Q326" s="70">
        <v>0</v>
      </c>
      <c r="R326" s="71">
        <v>0</v>
      </c>
      <c r="S326" s="70">
        <v>0</v>
      </c>
      <c r="T326" s="71">
        <v>0</v>
      </c>
      <c r="U326" s="70">
        <v>0</v>
      </c>
      <c r="V326" s="71">
        <v>0</v>
      </c>
      <c r="W326" s="70">
        <v>0</v>
      </c>
      <c r="X326" s="71">
        <v>0</v>
      </c>
      <c r="Y326" s="70">
        <v>0</v>
      </c>
      <c r="Z326" s="71">
        <v>0</v>
      </c>
      <c r="AA326" s="70">
        <v>0</v>
      </c>
      <c r="AB326" s="71">
        <v>0</v>
      </c>
      <c r="AC326" s="54"/>
      <c r="AD326" s="55">
        <f t="shared" si="18"/>
        <v>0</v>
      </c>
      <c r="AE326" s="54"/>
    </row>
    <row r="327" spans="2:31" x14ac:dyDescent="0.3">
      <c r="B327" s="4" t="s">
        <v>283</v>
      </c>
      <c r="C327" s="4"/>
      <c r="D327" s="4"/>
      <c r="E327" s="70">
        <v>0</v>
      </c>
      <c r="F327" s="71">
        <v>0</v>
      </c>
      <c r="G327" s="70">
        <v>0</v>
      </c>
      <c r="H327" s="71">
        <v>0</v>
      </c>
      <c r="I327" s="70">
        <v>0</v>
      </c>
      <c r="J327" s="71">
        <v>0</v>
      </c>
      <c r="K327" s="70">
        <v>0</v>
      </c>
      <c r="L327" s="71">
        <v>0</v>
      </c>
      <c r="M327" s="70">
        <v>0</v>
      </c>
      <c r="N327" s="71">
        <v>0</v>
      </c>
      <c r="O327" s="70">
        <v>0</v>
      </c>
      <c r="P327" s="71">
        <v>0</v>
      </c>
      <c r="Q327" s="70">
        <v>0</v>
      </c>
      <c r="R327" s="71">
        <v>0</v>
      </c>
      <c r="S327" s="70">
        <v>0</v>
      </c>
      <c r="T327" s="71">
        <v>0</v>
      </c>
      <c r="U327" s="70">
        <v>0</v>
      </c>
      <c r="V327" s="71">
        <v>0</v>
      </c>
      <c r="W327" s="70">
        <v>0</v>
      </c>
      <c r="X327" s="71">
        <v>0</v>
      </c>
      <c r="Y327" s="70">
        <v>0</v>
      </c>
      <c r="Z327" s="71">
        <v>0</v>
      </c>
      <c r="AA327" s="70">
        <v>0</v>
      </c>
      <c r="AB327" s="71">
        <v>0</v>
      </c>
      <c r="AC327" s="54"/>
      <c r="AD327" s="55">
        <f t="shared" si="18"/>
        <v>0</v>
      </c>
      <c r="AE327" s="54"/>
    </row>
    <row r="328" spans="2:31" x14ac:dyDescent="0.3">
      <c r="B328" s="4" t="s">
        <v>255</v>
      </c>
      <c r="C328" s="4"/>
      <c r="D328" s="4"/>
      <c r="E328" s="70">
        <v>0</v>
      </c>
      <c r="F328" s="71">
        <v>0</v>
      </c>
      <c r="G328" s="70">
        <v>0</v>
      </c>
      <c r="H328" s="71">
        <v>0</v>
      </c>
      <c r="I328" s="70">
        <v>0</v>
      </c>
      <c r="J328" s="71">
        <v>0</v>
      </c>
      <c r="K328" s="70">
        <v>0</v>
      </c>
      <c r="L328" s="71">
        <v>2.3017355600992842</v>
      </c>
      <c r="M328" s="70">
        <v>0.83005536397298174</v>
      </c>
      <c r="N328" s="71">
        <v>0</v>
      </c>
      <c r="O328" s="70">
        <v>0</v>
      </c>
      <c r="P328" s="71">
        <v>0</v>
      </c>
      <c r="Q328" s="70">
        <v>0</v>
      </c>
      <c r="R328" s="71">
        <v>0</v>
      </c>
      <c r="S328" s="70">
        <v>0</v>
      </c>
      <c r="T328" s="71">
        <v>0</v>
      </c>
      <c r="U328" s="70">
        <v>0</v>
      </c>
      <c r="V328" s="71">
        <v>17.694198235405814</v>
      </c>
      <c r="W328" s="70">
        <v>32.541269810994471</v>
      </c>
      <c r="X328" s="71">
        <v>0</v>
      </c>
      <c r="Y328" s="70">
        <v>0</v>
      </c>
      <c r="Z328" s="71">
        <v>0</v>
      </c>
      <c r="AA328" s="70">
        <v>0</v>
      </c>
      <c r="AB328" s="71">
        <v>0</v>
      </c>
      <c r="AC328" s="54"/>
      <c r="AD328" s="55">
        <f t="shared" si="18"/>
        <v>53.367258970472548</v>
      </c>
      <c r="AE328" s="54"/>
    </row>
    <row r="329" spans="2:31" x14ac:dyDescent="0.3">
      <c r="B329" s="4" t="s">
        <v>256</v>
      </c>
      <c r="C329" s="4"/>
      <c r="D329" s="4"/>
      <c r="E329" s="70">
        <v>0</v>
      </c>
      <c r="F329" s="71">
        <v>0</v>
      </c>
      <c r="G329" s="70">
        <v>0</v>
      </c>
      <c r="H329" s="71">
        <v>0</v>
      </c>
      <c r="I329" s="70">
        <v>0</v>
      </c>
      <c r="J329" s="71">
        <v>0</v>
      </c>
      <c r="K329" s="70">
        <v>0</v>
      </c>
      <c r="L329" s="71">
        <v>2.1735856374104814</v>
      </c>
      <c r="M329" s="70">
        <v>0.77252527872721355</v>
      </c>
      <c r="N329" s="71">
        <v>0</v>
      </c>
      <c r="O329" s="70">
        <v>0</v>
      </c>
      <c r="P329" s="71">
        <v>0</v>
      </c>
      <c r="Q329" s="70">
        <v>0</v>
      </c>
      <c r="R329" s="71">
        <v>0</v>
      </c>
      <c r="S329" s="70">
        <v>0</v>
      </c>
      <c r="T329" s="71">
        <v>0</v>
      </c>
      <c r="U329" s="70">
        <v>0</v>
      </c>
      <c r="V329" s="71">
        <v>17.757418975830078</v>
      </c>
      <c r="W329" s="70">
        <v>42.362907663981119</v>
      </c>
      <c r="X329" s="71">
        <v>0</v>
      </c>
      <c r="Y329" s="70">
        <v>0</v>
      </c>
      <c r="Z329" s="71">
        <v>0</v>
      </c>
      <c r="AA329" s="70">
        <v>0</v>
      </c>
      <c r="AB329" s="71">
        <v>0</v>
      </c>
      <c r="AC329" s="54"/>
      <c r="AD329" s="55">
        <f t="shared" si="18"/>
        <v>63.066437555948895</v>
      </c>
      <c r="AE329" s="54"/>
    </row>
    <row r="330" spans="2:31" x14ac:dyDescent="0.3">
      <c r="B330" s="4" t="s">
        <v>266</v>
      </c>
      <c r="C330" s="4"/>
      <c r="D330" s="4"/>
      <c r="E330" s="70">
        <v>0</v>
      </c>
      <c r="F330" s="71">
        <v>0</v>
      </c>
      <c r="G330" s="70">
        <v>0</v>
      </c>
      <c r="H330" s="71">
        <v>0</v>
      </c>
      <c r="I330" s="70">
        <v>0</v>
      </c>
      <c r="J330" s="71">
        <v>0</v>
      </c>
      <c r="K330" s="70">
        <v>0</v>
      </c>
      <c r="L330" s="71">
        <v>0</v>
      </c>
      <c r="M330" s="70">
        <v>0</v>
      </c>
      <c r="N330" s="71">
        <v>0</v>
      </c>
      <c r="O330" s="70">
        <v>0</v>
      </c>
      <c r="P330" s="71">
        <v>0</v>
      </c>
      <c r="Q330" s="70">
        <v>0</v>
      </c>
      <c r="R330" s="71">
        <v>0</v>
      </c>
      <c r="S330" s="70">
        <v>0</v>
      </c>
      <c r="T330" s="71">
        <v>0</v>
      </c>
      <c r="U330" s="70">
        <v>0</v>
      </c>
      <c r="V330" s="71">
        <v>0</v>
      </c>
      <c r="W330" s="70">
        <v>0</v>
      </c>
      <c r="X330" s="71">
        <v>0</v>
      </c>
      <c r="Y330" s="70">
        <v>0</v>
      </c>
      <c r="Z330" s="71">
        <v>0</v>
      </c>
      <c r="AA330" s="70">
        <v>0</v>
      </c>
      <c r="AB330" s="71">
        <v>0</v>
      </c>
      <c r="AC330" s="54"/>
      <c r="AD330" s="55">
        <f t="shared" si="18"/>
        <v>0</v>
      </c>
      <c r="AE330" s="54"/>
    </row>
    <row r="331" spans="2:31" x14ac:dyDescent="0.3">
      <c r="B331" s="4" t="s">
        <v>267</v>
      </c>
      <c r="C331" s="4"/>
      <c r="D331" s="4"/>
      <c r="E331" s="70">
        <v>0</v>
      </c>
      <c r="F331" s="71">
        <v>0</v>
      </c>
      <c r="G331" s="70">
        <v>0</v>
      </c>
      <c r="H331" s="71">
        <v>0</v>
      </c>
      <c r="I331" s="70">
        <v>0</v>
      </c>
      <c r="J331" s="71">
        <v>0</v>
      </c>
      <c r="K331" s="70">
        <v>0</v>
      </c>
      <c r="L331" s="71">
        <v>0</v>
      </c>
      <c r="M331" s="70">
        <v>0</v>
      </c>
      <c r="N331" s="71">
        <v>0</v>
      </c>
      <c r="O331" s="70">
        <v>0</v>
      </c>
      <c r="P331" s="71">
        <v>0</v>
      </c>
      <c r="Q331" s="70">
        <v>0</v>
      </c>
      <c r="R331" s="71">
        <v>0</v>
      </c>
      <c r="S331" s="70">
        <v>0</v>
      </c>
      <c r="T331" s="71">
        <v>0</v>
      </c>
      <c r="U331" s="70">
        <v>0</v>
      </c>
      <c r="V331" s="71">
        <v>0</v>
      </c>
      <c r="W331" s="70">
        <v>0</v>
      </c>
      <c r="X331" s="71">
        <v>0</v>
      </c>
      <c r="Y331" s="70">
        <v>0</v>
      </c>
      <c r="Z331" s="71">
        <v>0</v>
      </c>
      <c r="AA331" s="70">
        <v>0</v>
      </c>
      <c r="AB331" s="71">
        <v>0</v>
      </c>
      <c r="AC331" s="54"/>
      <c r="AD331" s="55">
        <f t="shared" si="18"/>
        <v>0</v>
      </c>
      <c r="AE331" s="54"/>
    </row>
    <row r="332" spans="2:31" x14ac:dyDescent="0.3">
      <c r="B332" s="4" t="s">
        <v>268</v>
      </c>
      <c r="C332" s="4"/>
      <c r="D332" s="4"/>
      <c r="E332" s="70">
        <v>0</v>
      </c>
      <c r="F332" s="71">
        <v>0</v>
      </c>
      <c r="G332" s="70">
        <v>0</v>
      </c>
      <c r="H332" s="71">
        <v>0</v>
      </c>
      <c r="I332" s="70">
        <v>0</v>
      </c>
      <c r="J332" s="71">
        <v>0</v>
      </c>
      <c r="K332" s="70">
        <v>0</v>
      </c>
      <c r="L332" s="71">
        <v>0</v>
      </c>
      <c r="M332" s="70">
        <v>0</v>
      </c>
      <c r="N332" s="71">
        <v>0</v>
      </c>
      <c r="O332" s="70">
        <v>0</v>
      </c>
      <c r="P332" s="71">
        <v>0</v>
      </c>
      <c r="Q332" s="70">
        <v>0</v>
      </c>
      <c r="R332" s="71">
        <v>0</v>
      </c>
      <c r="S332" s="70">
        <v>0</v>
      </c>
      <c r="T332" s="71">
        <v>0</v>
      </c>
      <c r="U332" s="70">
        <v>0</v>
      </c>
      <c r="V332" s="71">
        <v>0</v>
      </c>
      <c r="W332" s="70">
        <v>0</v>
      </c>
      <c r="X332" s="71">
        <v>0</v>
      </c>
      <c r="Y332" s="70">
        <v>0</v>
      </c>
      <c r="Z332" s="71">
        <v>0</v>
      </c>
      <c r="AA332" s="70">
        <v>0</v>
      </c>
      <c r="AB332" s="71">
        <v>0</v>
      </c>
      <c r="AC332" s="54"/>
      <c r="AD332" s="55">
        <f t="shared" si="18"/>
        <v>0</v>
      </c>
      <c r="AE332" s="54"/>
    </row>
    <row r="333" spans="2:31" x14ac:dyDescent="0.3">
      <c r="B333" s="4" t="s">
        <v>257</v>
      </c>
      <c r="C333" s="4"/>
      <c r="D333" s="4"/>
      <c r="E333" s="70">
        <v>0</v>
      </c>
      <c r="F333" s="71">
        <v>0</v>
      </c>
      <c r="G333" s="70">
        <v>0</v>
      </c>
      <c r="H333" s="71">
        <v>0</v>
      </c>
      <c r="I333" s="70">
        <v>0</v>
      </c>
      <c r="J333" s="71">
        <v>0</v>
      </c>
      <c r="K333" s="70">
        <v>0</v>
      </c>
      <c r="L333" s="71">
        <v>0</v>
      </c>
      <c r="M333" s="70">
        <v>0</v>
      </c>
      <c r="N333" s="71">
        <v>0</v>
      </c>
      <c r="O333" s="70">
        <v>0</v>
      </c>
      <c r="P333" s="71">
        <v>0</v>
      </c>
      <c r="Q333" s="70">
        <v>0</v>
      </c>
      <c r="R333" s="71">
        <v>0</v>
      </c>
      <c r="S333" s="70">
        <v>0</v>
      </c>
      <c r="T333" s="71">
        <v>0</v>
      </c>
      <c r="U333" s="70">
        <v>0</v>
      </c>
      <c r="V333" s="71">
        <v>0</v>
      </c>
      <c r="W333" s="70">
        <v>0</v>
      </c>
      <c r="X333" s="71">
        <v>0</v>
      </c>
      <c r="Y333" s="70">
        <v>0</v>
      </c>
      <c r="Z333" s="71">
        <v>0</v>
      </c>
      <c r="AA333" s="70">
        <v>0</v>
      </c>
      <c r="AB333" s="71">
        <v>0</v>
      </c>
      <c r="AC333" s="54"/>
      <c r="AD333" s="55">
        <f t="shared" si="18"/>
        <v>0</v>
      </c>
      <c r="AE333" s="54"/>
    </row>
    <row r="334" spans="2:31" x14ac:dyDescent="0.3">
      <c r="B334" s="4" t="s">
        <v>258</v>
      </c>
      <c r="C334" s="4"/>
      <c r="D334" s="4"/>
      <c r="E334" s="70">
        <v>0</v>
      </c>
      <c r="F334" s="71">
        <v>0</v>
      </c>
      <c r="G334" s="70">
        <v>0</v>
      </c>
      <c r="H334" s="71">
        <v>0</v>
      </c>
      <c r="I334" s="70">
        <v>0</v>
      </c>
      <c r="J334" s="71">
        <v>0</v>
      </c>
      <c r="K334" s="70">
        <v>0</v>
      </c>
      <c r="L334" s="71">
        <v>0</v>
      </c>
      <c r="M334" s="70">
        <v>0</v>
      </c>
      <c r="N334" s="71">
        <v>0</v>
      </c>
      <c r="O334" s="70">
        <v>0</v>
      </c>
      <c r="P334" s="71">
        <v>0</v>
      </c>
      <c r="Q334" s="70">
        <v>0</v>
      </c>
      <c r="R334" s="71">
        <v>0</v>
      </c>
      <c r="S334" s="70">
        <v>0</v>
      </c>
      <c r="T334" s="71">
        <v>0</v>
      </c>
      <c r="U334" s="70">
        <v>0</v>
      </c>
      <c r="V334" s="71">
        <v>0</v>
      </c>
      <c r="W334" s="70">
        <v>0</v>
      </c>
      <c r="X334" s="71">
        <v>0</v>
      </c>
      <c r="Y334" s="70">
        <v>0</v>
      </c>
      <c r="Z334" s="71">
        <v>0</v>
      </c>
      <c r="AA334" s="70">
        <v>0</v>
      </c>
      <c r="AB334" s="71">
        <v>0</v>
      </c>
      <c r="AC334" s="54"/>
      <c r="AD334" s="55">
        <f t="shared" si="18"/>
        <v>0</v>
      </c>
      <c r="AE334" s="54"/>
    </row>
    <row r="335" spans="2:31" x14ac:dyDescent="0.3">
      <c r="B335" s="4" t="s">
        <v>269</v>
      </c>
      <c r="C335" s="4"/>
      <c r="D335" s="4"/>
      <c r="E335" s="70">
        <v>0</v>
      </c>
      <c r="F335" s="71">
        <v>0</v>
      </c>
      <c r="G335" s="70">
        <v>0</v>
      </c>
      <c r="H335" s="71">
        <v>0</v>
      </c>
      <c r="I335" s="70">
        <v>0</v>
      </c>
      <c r="J335" s="71">
        <v>0</v>
      </c>
      <c r="K335" s="70">
        <v>0</v>
      </c>
      <c r="L335" s="71">
        <v>0</v>
      </c>
      <c r="M335" s="70">
        <v>0</v>
      </c>
      <c r="N335" s="71">
        <v>0</v>
      </c>
      <c r="O335" s="70">
        <v>0</v>
      </c>
      <c r="P335" s="71">
        <v>0</v>
      </c>
      <c r="Q335" s="70">
        <v>0</v>
      </c>
      <c r="R335" s="71">
        <v>0</v>
      </c>
      <c r="S335" s="70">
        <v>0</v>
      </c>
      <c r="T335" s="71">
        <v>0</v>
      </c>
      <c r="U335" s="70">
        <v>0</v>
      </c>
      <c r="V335" s="71">
        <v>0</v>
      </c>
      <c r="W335" s="70">
        <v>0</v>
      </c>
      <c r="X335" s="71">
        <v>0</v>
      </c>
      <c r="Y335" s="70">
        <v>0</v>
      </c>
      <c r="Z335" s="71">
        <v>0</v>
      </c>
      <c r="AA335" s="70">
        <v>0</v>
      </c>
      <c r="AB335" s="71">
        <v>0</v>
      </c>
      <c r="AC335" s="54"/>
      <c r="AD335" s="55">
        <f t="shared" si="18"/>
        <v>0</v>
      </c>
      <c r="AE335" s="54"/>
    </row>
    <row r="336" spans="2:31" x14ac:dyDescent="0.3">
      <c r="B336" s="4" t="s">
        <v>270</v>
      </c>
      <c r="C336" s="4"/>
      <c r="D336" s="4"/>
      <c r="E336" s="70">
        <v>0</v>
      </c>
      <c r="F336" s="71">
        <v>0</v>
      </c>
      <c r="G336" s="70">
        <v>0</v>
      </c>
      <c r="H336" s="71">
        <v>0</v>
      </c>
      <c r="I336" s="70">
        <v>0</v>
      </c>
      <c r="J336" s="71">
        <v>0</v>
      </c>
      <c r="K336" s="70">
        <v>0</v>
      </c>
      <c r="L336" s="71">
        <v>0</v>
      </c>
      <c r="M336" s="70">
        <v>0</v>
      </c>
      <c r="N336" s="71">
        <v>0</v>
      </c>
      <c r="O336" s="70">
        <v>0</v>
      </c>
      <c r="P336" s="71">
        <v>0</v>
      </c>
      <c r="Q336" s="70">
        <v>0</v>
      </c>
      <c r="R336" s="71">
        <v>0</v>
      </c>
      <c r="S336" s="70">
        <v>0</v>
      </c>
      <c r="T336" s="71">
        <v>0</v>
      </c>
      <c r="U336" s="70">
        <v>0</v>
      </c>
      <c r="V336" s="71">
        <v>0</v>
      </c>
      <c r="W336" s="70">
        <v>0</v>
      </c>
      <c r="X336" s="71">
        <v>0</v>
      </c>
      <c r="Y336" s="70">
        <v>0</v>
      </c>
      <c r="Z336" s="71">
        <v>0</v>
      </c>
      <c r="AA336" s="70">
        <v>0</v>
      </c>
      <c r="AB336" s="71">
        <v>0</v>
      </c>
      <c r="AC336" s="54"/>
      <c r="AD336" s="55">
        <f t="shared" si="18"/>
        <v>0</v>
      </c>
      <c r="AE336" s="54"/>
    </row>
    <row r="337" spans="2:31" x14ac:dyDescent="0.3">
      <c r="B337" s="4" t="s">
        <v>271</v>
      </c>
      <c r="C337" s="4"/>
      <c r="D337" s="4"/>
      <c r="E337" s="70">
        <v>0</v>
      </c>
      <c r="F337" s="71">
        <v>0</v>
      </c>
      <c r="G337" s="70">
        <v>0</v>
      </c>
      <c r="H337" s="71">
        <v>0</v>
      </c>
      <c r="I337" s="70">
        <v>0</v>
      </c>
      <c r="J337" s="71">
        <v>0</v>
      </c>
      <c r="K337" s="70">
        <v>0</v>
      </c>
      <c r="L337" s="71">
        <v>0</v>
      </c>
      <c r="M337" s="70">
        <v>0</v>
      </c>
      <c r="N337" s="71">
        <v>0</v>
      </c>
      <c r="O337" s="70">
        <v>0</v>
      </c>
      <c r="P337" s="71">
        <v>0</v>
      </c>
      <c r="Q337" s="70">
        <v>0</v>
      </c>
      <c r="R337" s="71">
        <v>0</v>
      </c>
      <c r="S337" s="70">
        <v>0</v>
      </c>
      <c r="T337" s="71">
        <v>0</v>
      </c>
      <c r="U337" s="70">
        <v>0</v>
      </c>
      <c r="V337" s="71">
        <v>0</v>
      </c>
      <c r="W337" s="70">
        <v>0</v>
      </c>
      <c r="X337" s="71">
        <v>0</v>
      </c>
      <c r="Y337" s="70">
        <v>0</v>
      </c>
      <c r="Z337" s="71">
        <v>0</v>
      </c>
      <c r="AA337" s="70">
        <v>0</v>
      </c>
      <c r="AB337" s="71">
        <v>0</v>
      </c>
      <c r="AC337" s="54"/>
      <c r="AD337" s="55">
        <f t="shared" si="18"/>
        <v>0</v>
      </c>
      <c r="AE337" s="54"/>
    </row>
    <row r="338" spans="2:31" x14ac:dyDescent="0.3">
      <c r="B338" s="4" t="s">
        <v>272</v>
      </c>
      <c r="C338" s="4"/>
      <c r="D338" s="4"/>
      <c r="E338" s="70">
        <v>0</v>
      </c>
      <c r="F338" s="71">
        <v>0</v>
      </c>
      <c r="G338" s="70">
        <v>0</v>
      </c>
      <c r="H338" s="71">
        <v>0</v>
      </c>
      <c r="I338" s="70">
        <v>0</v>
      </c>
      <c r="J338" s="71">
        <v>0</v>
      </c>
      <c r="K338" s="70">
        <v>0</v>
      </c>
      <c r="L338" s="71">
        <v>0</v>
      </c>
      <c r="M338" s="70">
        <v>0</v>
      </c>
      <c r="N338" s="71">
        <v>0</v>
      </c>
      <c r="O338" s="70">
        <v>0</v>
      </c>
      <c r="P338" s="71">
        <v>0</v>
      </c>
      <c r="Q338" s="70">
        <v>0</v>
      </c>
      <c r="R338" s="71">
        <v>0</v>
      </c>
      <c r="S338" s="70">
        <v>0</v>
      </c>
      <c r="T338" s="71">
        <v>0</v>
      </c>
      <c r="U338" s="70">
        <v>0</v>
      </c>
      <c r="V338" s="71">
        <v>0</v>
      </c>
      <c r="W338" s="70">
        <v>0</v>
      </c>
      <c r="X338" s="71">
        <v>0</v>
      </c>
      <c r="Y338" s="70">
        <v>0</v>
      </c>
      <c r="Z338" s="71">
        <v>0</v>
      </c>
      <c r="AA338" s="70">
        <v>0</v>
      </c>
      <c r="AB338" s="71">
        <v>0</v>
      </c>
      <c r="AC338" s="54"/>
      <c r="AD338" s="55">
        <f t="shared" si="18"/>
        <v>0</v>
      </c>
      <c r="AE338" s="54"/>
    </row>
    <row r="339" spans="2:31" x14ac:dyDescent="0.3">
      <c r="B339" s="4" t="s">
        <v>259</v>
      </c>
      <c r="C339" s="4"/>
      <c r="D339" s="4"/>
      <c r="E339" s="70">
        <v>0</v>
      </c>
      <c r="F339" s="71">
        <v>0</v>
      </c>
      <c r="G339" s="70">
        <v>0</v>
      </c>
      <c r="H339" s="71">
        <v>0</v>
      </c>
      <c r="I339" s="70">
        <v>0</v>
      </c>
      <c r="J339" s="71">
        <v>0</v>
      </c>
      <c r="K339" s="70">
        <v>0</v>
      </c>
      <c r="L339" s="71">
        <v>0</v>
      </c>
      <c r="M339" s="70">
        <v>0</v>
      </c>
      <c r="N339" s="71">
        <v>0</v>
      </c>
      <c r="O339" s="70">
        <v>0</v>
      </c>
      <c r="P339" s="71">
        <v>0</v>
      </c>
      <c r="Q339" s="70">
        <v>0</v>
      </c>
      <c r="R339" s="71">
        <v>0</v>
      </c>
      <c r="S339" s="70">
        <v>0</v>
      </c>
      <c r="T339" s="71">
        <v>0</v>
      </c>
      <c r="U339" s="70">
        <v>0</v>
      </c>
      <c r="V339" s="71">
        <v>0</v>
      </c>
      <c r="W339" s="70">
        <v>0</v>
      </c>
      <c r="X339" s="71">
        <v>0</v>
      </c>
      <c r="Y339" s="70">
        <v>0</v>
      </c>
      <c r="Z339" s="71">
        <v>0</v>
      </c>
      <c r="AA339" s="70">
        <v>0</v>
      </c>
      <c r="AB339" s="71">
        <v>0</v>
      </c>
      <c r="AC339" s="54"/>
      <c r="AD339" s="55">
        <f t="shared" si="18"/>
        <v>0</v>
      </c>
      <c r="AE339" s="54"/>
    </row>
    <row r="340" spans="2:31" x14ac:dyDescent="0.3">
      <c r="B340" s="4" t="s">
        <v>260</v>
      </c>
      <c r="C340" s="4"/>
      <c r="D340" s="4"/>
      <c r="E340" s="70">
        <v>0</v>
      </c>
      <c r="F340" s="71">
        <v>0</v>
      </c>
      <c r="G340" s="70">
        <v>0</v>
      </c>
      <c r="H340" s="71">
        <v>0</v>
      </c>
      <c r="I340" s="70">
        <v>0</v>
      </c>
      <c r="J340" s="71">
        <v>0</v>
      </c>
      <c r="K340" s="70">
        <v>0</v>
      </c>
      <c r="L340" s="71">
        <v>0</v>
      </c>
      <c r="M340" s="70">
        <v>0</v>
      </c>
      <c r="N340" s="71">
        <v>0</v>
      </c>
      <c r="O340" s="70">
        <v>0</v>
      </c>
      <c r="P340" s="71">
        <v>0</v>
      </c>
      <c r="Q340" s="70">
        <v>0</v>
      </c>
      <c r="R340" s="71">
        <v>0</v>
      </c>
      <c r="S340" s="70">
        <v>0</v>
      </c>
      <c r="T340" s="71">
        <v>0</v>
      </c>
      <c r="U340" s="70">
        <v>0</v>
      </c>
      <c r="V340" s="71">
        <v>0</v>
      </c>
      <c r="W340" s="70">
        <v>0</v>
      </c>
      <c r="X340" s="71">
        <v>0</v>
      </c>
      <c r="Y340" s="70">
        <v>0</v>
      </c>
      <c r="Z340" s="71">
        <v>0</v>
      </c>
      <c r="AA340" s="70">
        <v>0</v>
      </c>
      <c r="AB340" s="71">
        <v>0</v>
      </c>
      <c r="AC340" s="54"/>
      <c r="AD340" s="55">
        <f t="shared" si="18"/>
        <v>0</v>
      </c>
      <c r="AE340" s="54"/>
    </row>
    <row r="341" spans="2:31" x14ac:dyDescent="0.3">
      <c r="B341" s="4" t="s">
        <v>291</v>
      </c>
      <c r="C341" s="4"/>
      <c r="D341" s="4"/>
      <c r="E341" s="70">
        <v>0</v>
      </c>
      <c r="F341" s="71">
        <v>0</v>
      </c>
      <c r="G341" s="70">
        <v>0</v>
      </c>
      <c r="H341" s="71">
        <v>0</v>
      </c>
      <c r="I341" s="70">
        <v>0</v>
      </c>
      <c r="J341" s="71">
        <v>0</v>
      </c>
      <c r="K341" s="70">
        <v>0</v>
      </c>
      <c r="L341" s="71">
        <v>0</v>
      </c>
      <c r="M341" s="70">
        <v>0</v>
      </c>
      <c r="N341" s="71">
        <v>0</v>
      </c>
      <c r="O341" s="70">
        <v>0</v>
      </c>
      <c r="P341" s="71">
        <v>0</v>
      </c>
      <c r="Q341" s="70">
        <v>0</v>
      </c>
      <c r="R341" s="71">
        <v>0</v>
      </c>
      <c r="S341" s="70">
        <v>0</v>
      </c>
      <c r="T341" s="71">
        <v>0</v>
      </c>
      <c r="U341" s="70">
        <v>0</v>
      </c>
      <c r="V341" s="71">
        <v>0</v>
      </c>
      <c r="W341" s="70">
        <v>0</v>
      </c>
      <c r="X341" s="71">
        <v>0</v>
      </c>
      <c r="Y341" s="70">
        <v>0</v>
      </c>
      <c r="Z341" s="71">
        <v>0</v>
      </c>
      <c r="AA341" s="70">
        <v>0</v>
      </c>
      <c r="AB341" s="71">
        <v>0</v>
      </c>
      <c r="AC341" s="54"/>
      <c r="AD341" s="55">
        <f t="shared" si="18"/>
        <v>0</v>
      </c>
      <c r="AE341" s="54"/>
    </row>
    <row r="342" spans="2:31" x14ac:dyDescent="0.3">
      <c r="B342" s="4" t="s">
        <v>292</v>
      </c>
      <c r="C342" s="4"/>
      <c r="D342" s="4"/>
      <c r="E342" s="70">
        <v>0</v>
      </c>
      <c r="F342" s="71">
        <v>0</v>
      </c>
      <c r="G342" s="70">
        <v>0</v>
      </c>
      <c r="H342" s="71">
        <v>0</v>
      </c>
      <c r="I342" s="70">
        <v>0</v>
      </c>
      <c r="J342" s="71">
        <v>0</v>
      </c>
      <c r="K342" s="70">
        <v>0</v>
      </c>
      <c r="L342" s="71">
        <v>0</v>
      </c>
      <c r="M342" s="70">
        <v>0</v>
      </c>
      <c r="N342" s="71">
        <v>0</v>
      </c>
      <c r="O342" s="70">
        <v>0</v>
      </c>
      <c r="P342" s="71">
        <v>0</v>
      </c>
      <c r="Q342" s="70">
        <v>0</v>
      </c>
      <c r="R342" s="71">
        <v>0</v>
      </c>
      <c r="S342" s="70">
        <v>0</v>
      </c>
      <c r="T342" s="71">
        <v>0</v>
      </c>
      <c r="U342" s="70">
        <v>0</v>
      </c>
      <c r="V342" s="71">
        <v>0</v>
      </c>
      <c r="W342" s="70">
        <v>0</v>
      </c>
      <c r="X342" s="71">
        <v>0</v>
      </c>
      <c r="Y342" s="70">
        <v>0</v>
      </c>
      <c r="Z342" s="71">
        <v>0</v>
      </c>
      <c r="AA342" s="70">
        <v>0</v>
      </c>
      <c r="AB342" s="71">
        <v>0</v>
      </c>
      <c r="AC342" s="54"/>
      <c r="AD342" s="55">
        <f t="shared" si="18"/>
        <v>0</v>
      </c>
      <c r="AE342" s="54"/>
    </row>
    <row r="343" spans="2:31" x14ac:dyDescent="0.3">
      <c r="B343" s="4" t="s">
        <v>273</v>
      </c>
      <c r="C343" s="4"/>
      <c r="D343" s="4"/>
      <c r="E343" s="70">
        <v>0</v>
      </c>
      <c r="F343" s="71">
        <v>0</v>
      </c>
      <c r="G343" s="70">
        <v>0</v>
      </c>
      <c r="H343" s="71">
        <v>0</v>
      </c>
      <c r="I343" s="70">
        <v>0</v>
      </c>
      <c r="J343" s="71">
        <v>0</v>
      </c>
      <c r="K343" s="70">
        <v>0</v>
      </c>
      <c r="L343" s="71">
        <v>0</v>
      </c>
      <c r="M343" s="70">
        <v>0</v>
      </c>
      <c r="N343" s="71">
        <v>0</v>
      </c>
      <c r="O343" s="70">
        <v>0</v>
      </c>
      <c r="P343" s="71">
        <v>0</v>
      </c>
      <c r="Q343" s="70">
        <v>0</v>
      </c>
      <c r="R343" s="71">
        <v>0</v>
      </c>
      <c r="S343" s="70">
        <v>0</v>
      </c>
      <c r="T343" s="71">
        <v>0</v>
      </c>
      <c r="U343" s="70">
        <v>0</v>
      </c>
      <c r="V343" s="71">
        <v>0</v>
      </c>
      <c r="W343" s="70">
        <v>0</v>
      </c>
      <c r="X343" s="71">
        <v>0</v>
      </c>
      <c r="Y343" s="70">
        <v>0</v>
      </c>
      <c r="Z343" s="71">
        <v>0</v>
      </c>
      <c r="AA343" s="70">
        <v>0</v>
      </c>
      <c r="AB343" s="71">
        <v>0</v>
      </c>
      <c r="AC343" s="54"/>
      <c r="AD343" s="55">
        <f t="shared" si="18"/>
        <v>0</v>
      </c>
      <c r="AE343" s="54"/>
    </row>
    <row r="344" spans="2:31" x14ac:dyDescent="0.3">
      <c r="B344" s="4" t="s">
        <v>274</v>
      </c>
      <c r="C344" s="4"/>
      <c r="D344" s="4"/>
      <c r="E344" s="70">
        <v>0</v>
      </c>
      <c r="F344" s="71">
        <v>0</v>
      </c>
      <c r="G344" s="70">
        <v>0</v>
      </c>
      <c r="H344" s="71">
        <v>0</v>
      </c>
      <c r="I344" s="70">
        <v>0</v>
      </c>
      <c r="J344" s="71">
        <v>0</v>
      </c>
      <c r="K344" s="70">
        <v>0</v>
      </c>
      <c r="L344" s="71">
        <v>0</v>
      </c>
      <c r="M344" s="70">
        <v>0</v>
      </c>
      <c r="N344" s="71">
        <v>0</v>
      </c>
      <c r="O344" s="70">
        <v>0</v>
      </c>
      <c r="P344" s="71">
        <v>0</v>
      </c>
      <c r="Q344" s="70">
        <v>0</v>
      </c>
      <c r="R344" s="71">
        <v>0</v>
      </c>
      <c r="S344" s="70">
        <v>0</v>
      </c>
      <c r="T344" s="71">
        <v>0</v>
      </c>
      <c r="U344" s="70">
        <v>0</v>
      </c>
      <c r="V344" s="71">
        <v>0</v>
      </c>
      <c r="W344" s="70">
        <v>0</v>
      </c>
      <c r="X344" s="71">
        <v>0</v>
      </c>
      <c r="Y344" s="70">
        <v>0</v>
      </c>
      <c r="Z344" s="71">
        <v>0</v>
      </c>
      <c r="AA344" s="70">
        <v>0</v>
      </c>
      <c r="AB344" s="71">
        <v>0</v>
      </c>
      <c r="AC344" s="54"/>
      <c r="AD344" s="55">
        <f t="shared" si="18"/>
        <v>0</v>
      </c>
      <c r="AE344" s="54"/>
    </row>
    <row r="345" spans="2:31" x14ac:dyDescent="0.3">
      <c r="B345" s="4" t="s">
        <v>275</v>
      </c>
      <c r="C345" s="4"/>
      <c r="D345" s="4"/>
      <c r="E345" s="70">
        <v>0</v>
      </c>
      <c r="F345" s="71">
        <v>0</v>
      </c>
      <c r="G345" s="70">
        <v>0</v>
      </c>
      <c r="H345" s="71">
        <v>0</v>
      </c>
      <c r="I345" s="70">
        <v>0</v>
      </c>
      <c r="J345" s="71">
        <v>0</v>
      </c>
      <c r="K345" s="70">
        <v>0</v>
      </c>
      <c r="L345" s="71">
        <v>0</v>
      </c>
      <c r="M345" s="70">
        <v>0</v>
      </c>
      <c r="N345" s="71">
        <v>0</v>
      </c>
      <c r="O345" s="70">
        <v>0</v>
      </c>
      <c r="P345" s="71">
        <v>0</v>
      </c>
      <c r="Q345" s="70">
        <v>0</v>
      </c>
      <c r="R345" s="71">
        <v>0</v>
      </c>
      <c r="S345" s="70">
        <v>0</v>
      </c>
      <c r="T345" s="71">
        <v>0</v>
      </c>
      <c r="U345" s="70">
        <v>0</v>
      </c>
      <c r="V345" s="71">
        <v>0</v>
      </c>
      <c r="W345" s="70">
        <v>0</v>
      </c>
      <c r="X345" s="71">
        <v>0</v>
      </c>
      <c r="Y345" s="70">
        <v>0</v>
      </c>
      <c r="Z345" s="71">
        <v>0</v>
      </c>
      <c r="AA345" s="70">
        <v>0</v>
      </c>
      <c r="AB345" s="71">
        <v>0</v>
      </c>
      <c r="AC345" s="54"/>
      <c r="AD345" s="55">
        <f t="shared" si="18"/>
        <v>0</v>
      </c>
      <c r="AE345" s="54"/>
    </row>
    <row r="346" spans="2:31" x14ac:dyDescent="0.3">
      <c r="B346" s="4" t="s">
        <v>276</v>
      </c>
      <c r="C346" s="4"/>
      <c r="D346" s="4"/>
      <c r="E346" s="70">
        <v>0</v>
      </c>
      <c r="F346" s="71">
        <v>0</v>
      </c>
      <c r="G346" s="70">
        <v>0</v>
      </c>
      <c r="H346" s="71">
        <v>0</v>
      </c>
      <c r="I346" s="70">
        <v>0</v>
      </c>
      <c r="J346" s="71">
        <v>0</v>
      </c>
      <c r="K346" s="70">
        <v>0</v>
      </c>
      <c r="L346" s="71">
        <v>0</v>
      </c>
      <c r="M346" s="70">
        <v>0</v>
      </c>
      <c r="N346" s="71">
        <v>0</v>
      </c>
      <c r="O346" s="70">
        <v>0</v>
      </c>
      <c r="P346" s="71">
        <v>0</v>
      </c>
      <c r="Q346" s="70">
        <v>0</v>
      </c>
      <c r="R346" s="71">
        <v>0</v>
      </c>
      <c r="S346" s="70">
        <v>0</v>
      </c>
      <c r="T346" s="71">
        <v>0</v>
      </c>
      <c r="U346" s="70">
        <v>0</v>
      </c>
      <c r="V346" s="71">
        <v>0</v>
      </c>
      <c r="W346" s="70">
        <v>0</v>
      </c>
      <c r="X346" s="71">
        <v>0</v>
      </c>
      <c r="Y346" s="70">
        <v>0</v>
      </c>
      <c r="Z346" s="71">
        <v>0</v>
      </c>
      <c r="AA346" s="70">
        <v>0</v>
      </c>
      <c r="AB346" s="71">
        <v>0</v>
      </c>
      <c r="AC346" s="54"/>
      <c r="AD346" s="55">
        <f t="shared" si="18"/>
        <v>0</v>
      </c>
      <c r="AE346" s="54"/>
    </row>
    <row r="347" spans="2:31" x14ac:dyDescent="0.3">
      <c r="B347" s="4" t="s">
        <v>277</v>
      </c>
      <c r="C347" s="4"/>
      <c r="D347" s="4"/>
      <c r="E347" s="70">
        <v>0</v>
      </c>
      <c r="F347" s="71">
        <v>0</v>
      </c>
      <c r="G347" s="70">
        <v>0</v>
      </c>
      <c r="H347" s="71">
        <v>0</v>
      </c>
      <c r="I347" s="70">
        <v>0</v>
      </c>
      <c r="J347" s="71">
        <v>0</v>
      </c>
      <c r="K347" s="70">
        <v>0</v>
      </c>
      <c r="L347" s="71">
        <v>0</v>
      </c>
      <c r="M347" s="70">
        <v>0</v>
      </c>
      <c r="N347" s="71">
        <v>0</v>
      </c>
      <c r="O347" s="70">
        <v>0</v>
      </c>
      <c r="P347" s="71">
        <v>0</v>
      </c>
      <c r="Q347" s="70">
        <v>0</v>
      </c>
      <c r="R347" s="71">
        <v>0</v>
      </c>
      <c r="S347" s="70">
        <v>0</v>
      </c>
      <c r="T347" s="71">
        <v>0</v>
      </c>
      <c r="U347" s="70">
        <v>0</v>
      </c>
      <c r="V347" s="71">
        <v>0</v>
      </c>
      <c r="W347" s="70">
        <v>0</v>
      </c>
      <c r="X347" s="71">
        <v>0</v>
      </c>
      <c r="Y347" s="70">
        <v>0</v>
      </c>
      <c r="Z347" s="71">
        <v>0</v>
      </c>
      <c r="AA347" s="70">
        <v>0</v>
      </c>
      <c r="AB347" s="71">
        <v>0</v>
      </c>
      <c r="AC347" s="54"/>
      <c r="AD347" s="55">
        <f t="shared" si="18"/>
        <v>0</v>
      </c>
      <c r="AE347" s="54"/>
    </row>
    <row r="348" spans="2:31" x14ac:dyDescent="0.3">
      <c r="B348" s="4" t="s">
        <v>278</v>
      </c>
      <c r="C348" s="4"/>
      <c r="D348" s="4"/>
      <c r="E348" s="70">
        <v>0</v>
      </c>
      <c r="F348" s="71">
        <v>0</v>
      </c>
      <c r="G348" s="70">
        <v>0</v>
      </c>
      <c r="H348" s="71">
        <v>0</v>
      </c>
      <c r="I348" s="70">
        <v>0</v>
      </c>
      <c r="J348" s="71">
        <v>0</v>
      </c>
      <c r="K348" s="70">
        <v>0</v>
      </c>
      <c r="L348" s="71">
        <v>0</v>
      </c>
      <c r="M348" s="70">
        <v>0</v>
      </c>
      <c r="N348" s="71">
        <v>0</v>
      </c>
      <c r="O348" s="70">
        <v>0</v>
      </c>
      <c r="P348" s="71">
        <v>0</v>
      </c>
      <c r="Q348" s="70">
        <v>0</v>
      </c>
      <c r="R348" s="71">
        <v>0</v>
      </c>
      <c r="S348" s="70">
        <v>0</v>
      </c>
      <c r="T348" s="71">
        <v>0</v>
      </c>
      <c r="U348" s="70">
        <v>0</v>
      </c>
      <c r="V348" s="71">
        <v>0</v>
      </c>
      <c r="W348" s="70">
        <v>0</v>
      </c>
      <c r="X348" s="71">
        <v>0</v>
      </c>
      <c r="Y348" s="70">
        <v>0</v>
      </c>
      <c r="Z348" s="71">
        <v>0</v>
      </c>
      <c r="AA348" s="70">
        <v>0</v>
      </c>
      <c r="AB348" s="71">
        <v>0</v>
      </c>
      <c r="AC348" s="54"/>
      <c r="AD348" s="55">
        <f t="shared" si="18"/>
        <v>0</v>
      </c>
      <c r="AE348" s="54"/>
    </row>
    <row r="349" spans="2:31" x14ac:dyDescent="0.3">
      <c r="B349" s="4" t="s">
        <v>279</v>
      </c>
      <c r="C349" s="4"/>
      <c r="D349" s="4"/>
      <c r="E349" s="70">
        <v>0</v>
      </c>
      <c r="F349" s="71">
        <v>0</v>
      </c>
      <c r="G349" s="70">
        <v>0</v>
      </c>
      <c r="H349" s="71">
        <v>0</v>
      </c>
      <c r="I349" s="70">
        <v>0</v>
      </c>
      <c r="J349" s="71">
        <v>0</v>
      </c>
      <c r="K349" s="70">
        <v>0</v>
      </c>
      <c r="L349" s="71">
        <v>0</v>
      </c>
      <c r="M349" s="70">
        <v>0</v>
      </c>
      <c r="N349" s="71">
        <v>0</v>
      </c>
      <c r="O349" s="70">
        <v>0</v>
      </c>
      <c r="P349" s="71">
        <v>0</v>
      </c>
      <c r="Q349" s="70">
        <v>0</v>
      </c>
      <c r="R349" s="71">
        <v>0</v>
      </c>
      <c r="S349" s="70">
        <v>0</v>
      </c>
      <c r="T349" s="71">
        <v>0</v>
      </c>
      <c r="U349" s="70">
        <v>0</v>
      </c>
      <c r="V349" s="71">
        <v>0</v>
      </c>
      <c r="W349" s="70">
        <v>0</v>
      </c>
      <c r="X349" s="71">
        <v>0</v>
      </c>
      <c r="Y349" s="70">
        <v>0</v>
      </c>
      <c r="Z349" s="71">
        <v>0</v>
      </c>
      <c r="AA349" s="70">
        <v>0</v>
      </c>
      <c r="AB349" s="71">
        <v>0</v>
      </c>
      <c r="AC349" s="54"/>
      <c r="AD349" s="55">
        <f t="shared" si="18"/>
        <v>0</v>
      </c>
      <c r="AE349" s="54"/>
    </row>
    <row r="350" spans="2:31" x14ac:dyDescent="0.3">
      <c r="B350" s="4" t="s">
        <v>280</v>
      </c>
      <c r="C350" s="4"/>
      <c r="D350" s="4"/>
      <c r="E350" s="70">
        <v>0</v>
      </c>
      <c r="F350" s="71">
        <v>0</v>
      </c>
      <c r="G350" s="70">
        <v>0</v>
      </c>
      <c r="H350" s="71">
        <v>0</v>
      </c>
      <c r="I350" s="70">
        <v>0</v>
      </c>
      <c r="J350" s="71">
        <v>0</v>
      </c>
      <c r="K350" s="70">
        <v>0</v>
      </c>
      <c r="L350" s="71">
        <v>0</v>
      </c>
      <c r="M350" s="70">
        <v>0</v>
      </c>
      <c r="N350" s="71">
        <v>0</v>
      </c>
      <c r="O350" s="70">
        <v>0</v>
      </c>
      <c r="P350" s="71">
        <v>0</v>
      </c>
      <c r="Q350" s="70">
        <v>0</v>
      </c>
      <c r="R350" s="71">
        <v>0</v>
      </c>
      <c r="S350" s="70">
        <v>0</v>
      </c>
      <c r="T350" s="71">
        <v>0</v>
      </c>
      <c r="U350" s="70">
        <v>0</v>
      </c>
      <c r="V350" s="71">
        <v>0</v>
      </c>
      <c r="W350" s="70">
        <v>0</v>
      </c>
      <c r="X350" s="71">
        <v>0</v>
      </c>
      <c r="Y350" s="70">
        <v>0</v>
      </c>
      <c r="Z350" s="71">
        <v>0</v>
      </c>
      <c r="AA350" s="70">
        <v>0</v>
      </c>
      <c r="AB350" s="71">
        <v>0</v>
      </c>
      <c r="AC350" s="54"/>
      <c r="AD350" s="55">
        <f t="shared" si="18"/>
        <v>0</v>
      </c>
      <c r="AE350" s="54"/>
    </row>
    <row r="351" spans="2:31" x14ac:dyDescent="0.3">
      <c r="B351" s="4" t="s">
        <v>281</v>
      </c>
      <c r="C351" s="4"/>
      <c r="D351" s="4"/>
      <c r="E351" s="70">
        <v>0</v>
      </c>
      <c r="F351" s="71">
        <v>0</v>
      </c>
      <c r="G351" s="70">
        <v>0</v>
      </c>
      <c r="H351" s="71">
        <v>0</v>
      </c>
      <c r="I351" s="70">
        <v>0</v>
      </c>
      <c r="J351" s="71">
        <v>0</v>
      </c>
      <c r="K351" s="70">
        <v>0</v>
      </c>
      <c r="L351" s="71">
        <v>0</v>
      </c>
      <c r="M351" s="70">
        <v>0</v>
      </c>
      <c r="N351" s="71">
        <v>0</v>
      </c>
      <c r="O351" s="70">
        <v>0</v>
      </c>
      <c r="P351" s="71">
        <v>0</v>
      </c>
      <c r="Q351" s="70">
        <v>0</v>
      </c>
      <c r="R351" s="71">
        <v>0</v>
      </c>
      <c r="S351" s="70">
        <v>0</v>
      </c>
      <c r="T351" s="71">
        <v>0</v>
      </c>
      <c r="U351" s="70">
        <v>0</v>
      </c>
      <c r="V351" s="71">
        <v>0</v>
      </c>
      <c r="W351" s="70">
        <v>0</v>
      </c>
      <c r="X351" s="71">
        <v>0</v>
      </c>
      <c r="Y351" s="70">
        <v>0</v>
      </c>
      <c r="Z351" s="71">
        <v>0</v>
      </c>
      <c r="AA351" s="70">
        <v>0</v>
      </c>
      <c r="AB351" s="71">
        <v>0</v>
      </c>
      <c r="AC351" s="54"/>
      <c r="AD351" s="55">
        <f t="shared" si="18"/>
        <v>0</v>
      </c>
      <c r="AE351" s="54"/>
    </row>
    <row r="352" spans="2:31" x14ac:dyDescent="0.3">
      <c r="B352" s="12" t="s">
        <v>2</v>
      </c>
      <c r="C352" s="12"/>
      <c r="D352" s="12"/>
      <c r="E352" s="13">
        <f t="shared" ref="E352:AB352" si="19">SUM(E323:E351)</f>
        <v>0</v>
      </c>
      <c r="F352" s="13">
        <f t="shared" si="19"/>
        <v>0</v>
      </c>
      <c r="G352" s="13">
        <f t="shared" si="19"/>
        <v>0</v>
      </c>
      <c r="H352" s="13">
        <f t="shared" si="19"/>
        <v>0</v>
      </c>
      <c r="I352" s="13">
        <f t="shared" si="19"/>
        <v>0</v>
      </c>
      <c r="J352" s="13">
        <f t="shared" si="19"/>
        <v>0</v>
      </c>
      <c r="K352" s="13">
        <f t="shared" si="19"/>
        <v>0</v>
      </c>
      <c r="L352" s="13">
        <f t="shared" si="19"/>
        <v>4.475321197509766</v>
      </c>
      <c r="M352" s="13">
        <f t="shared" si="19"/>
        <v>1.6025806427001954</v>
      </c>
      <c r="N352" s="13">
        <f t="shared" si="19"/>
        <v>0</v>
      </c>
      <c r="O352" s="13">
        <f t="shared" si="19"/>
        <v>0</v>
      </c>
      <c r="P352" s="13">
        <f t="shared" si="19"/>
        <v>0</v>
      </c>
      <c r="Q352" s="13">
        <f t="shared" si="19"/>
        <v>0</v>
      </c>
      <c r="R352" s="13">
        <f t="shared" si="19"/>
        <v>0</v>
      </c>
      <c r="S352" s="13">
        <f t="shared" si="19"/>
        <v>0</v>
      </c>
      <c r="T352" s="13">
        <f t="shared" si="19"/>
        <v>0</v>
      </c>
      <c r="U352" s="13">
        <f t="shared" si="19"/>
        <v>0</v>
      </c>
      <c r="V352" s="13">
        <f t="shared" si="19"/>
        <v>35.451617211235892</v>
      </c>
      <c r="W352" s="13">
        <f t="shared" si="19"/>
        <v>74.904177474975597</v>
      </c>
      <c r="X352" s="13">
        <f t="shared" si="19"/>
        <v>0</v>
      </c>
      <c r="Y352" s="13">
        <f t="shared" si="19"/>
        <v>0</v>
      </c>
      <c r="Z352" s="13">
        <f t="shared" si="19"/>
        <v>0</v>
      </c>
      <c r="AA352" s="13">
        <f t="shared" si="19"/>
        <v>0</v>
      </c>
      <c r="AB352" s="13">
        <f t="shared" si="19"/>
        <v>0</v>
      </c>
      <c r="AC352" s="56"/>
      <c r="AD352" s="67">
        <f>SUM(AC323:AE351)</f>
        <v>116.43369652642144</v>
      </c>
      <c r="AE352" s="56"/>
    </row>
    <row r="353" spans="2:31" x14ac:dyDescent="0.3">
      <c r="B353" s="14"/>
      <c r="C353" s="15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  <c r="AA353" s="16"/>
    </row>
    <row r="354" spans="2:31" x14ac:dyDescent="0.3">
      <c r="B354" s="14"/>
      <c r="C354" s="15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  <c r="AA354" s="16"/>
    </row>
    <row r="355" spans="2:31" x14ac:dyDescent="0.3">
      <c r="B355" s="8">
        <f>+B320+1</f>
        <v>45941</v>
      </c>
    </row>
    <row r="356" spans="2:31" x14ac:dyDescent="0.3">
      <c r="B356" s="8"/>
    </row>
    <row r="357" spans="2:31" x14ac:dyDescent="0.3">
      <c r="B357" s="9" t="s">
        <v>81</v>
      </c>
      <c r="C357" s="10"/>
      <c r="D357" s="10"/>
      <c r="E357" s="11">
        <v>1</v>
      </c>
      <c r="F357" s="11">
        <v>2</v>
      </c>
      <c r="G357" s="11">
        <v>3</v>
      </c>
      <c r="H357" s="11">
        <v>4</v>
      </c>
      <c r="I357" s="11">
        <v>5</v>
      </c>
      <c r="J357" s="11">
        <v>6</v>
      </c>
      <c r="K357" s="11">
        <v>7</v>
      </c>
      <c r="L357" s="11">
        <v>8</v>
      </c>
      <c r="M357" s="11">
        <v>9</v>
      </c>
      <c r="N357" s="11">
        <v>10</v>
      </c>
      <c r="O357" s="11">
        <v>11</v>
      </c>
      <c r="P357" s="11">
        <v>12</v>
      </c>
      <c r="Q357" s="11">
        <v>13</v>
      </c>
      <c r="R357" s="11">
        <v>14</v>
      </c>
      <c r="S357" s="11">
        <v>15</v>
      </c>
      <c r="T357" s="11">
        <v>16</v>
      </c>
      <c r="U357" s="11">
        <v>17</v>
      </c>
      <c r="V357" s="11">
        <v>18</v>
      </c>
      <c r="W357" s="11">
        <v>19</v>
      </c>
      <c r="X357" s="11">
        <v>20</v>
      </c>
      <c r="Y357" s="11">
        <v>21</v>
      </c>
      <c r="Z357" s="11">
        <v>22</v>
      </c>
      <c r="AA357" s="11">
        <v>23</v>
      </c>
      <c r="AB357" s="11">
        <v>24</v>
      </c>
      <c r="AC357" s="100" t="s">
        <v>2</v>
      </c>
      <c r="AD357" s="100"/>
      <c r="AE357" s="100"/>
    </row>
    <row r="358" spans="2:31" x14ac:dyDescent="0.3">
      <c r="B358" s="4" t="s">
        <v>252</v>
      </c>
      <c r="C358" s="4"/>
      <c r="D358" s="4"/>
      <c r="E358" s="68">
        <v>0</v>
      </c>
      <c r="F358" s="69">
        <v>0</v>
      </c>
      <c r="G358" s="68">
        <v>0</v>
      </c>
      <c r="H358" s="69">
        <v>0</v>
      </c>
      <c r="I358" s="68">
        <v>0</v>
      </c>
      <c r="J358" s="69">
        <v>0</v>
      </c>
      <c r="K358" s="68">
        <v>0</v>
      </c>
      <c r="L358" s="69">
        <v>0</v>
      </c>
      <c r="M358" s="68">
        <v>0</v>
      </c>
      <c r="N358" s="69">
        <v>0</v>
      </c>
      <c r="O358" s="68">
        <v>0</v>
      </c>
      <c r="P358" s="69">
        <v>0</v>
      </c>
      <c r="Q358" s="68">
        <v>0</v>
      </c>
      <c r="R358" s="69">
        <v>0</v>
      </c>
      <c r="S358" s="68">
        <v>0</v>
      </c>
      <c r="T358" s="69">
        <v>0</v>
      </c>
      <c r="U358" s="68">
        <v>0</v>
      </c>
      <c r="V358" s="69">
        <v>0</v>
      </c>
      <c r="W358" s="68">
        <v>0</v>
      </c>
      <c r="X358" s="69">
        <v>0</v>
      </c>
      <c r="Y358" s="68">
        <v>0</v>
      </c>
      <c r="Z358" s="69">
        <v>0</v>
      </c>
      <c r="AA358" s="68">
        <v>0</v>
      </c>
      <c r="AB358" s="69">
        <v>0</v>
      </c>
      <c r="AC358" s="56"/>
      <c r="AD358" s="57">
        <f>SUM(E358:AB358)</f>
        <v>0</v>
      </c>
      <c r="AE358" s="56"/>
    </row>
    <row r="359" spans="2:31" x14ac:dyDescent="0.3">
      <c r="B359" s="4" t="s">
        <v>253</v>
      </c>
      <c r="C359" s="4"/>
      <c r="D359" s="4"/>
      <c r="E359" s="70">
        <v>0</v>
      </c>
      <c r="F359" s="71">
        <v>0</v>
      </c>
      <c r="G359" s="70">
        <v>0</v>
      </c>
      <c r="H359" s="71">
        <v>0</v>
      </c>
      <c r="I359" s="70">
        <v>0</v>
      </c>
      <c r="J359" s="71">
        <v>0</v>
      </c>
      <c r="K359" s="70">
        <v>0</v>
      </c>
      <c r="L359" s="71">
        <v>0</v>
      </c>
      <c r="M359" s="70">
        <v>0</v>
      </c>
      <c r="N359" s="71">
        <v>0</v>
      </c>
      <c r="O359" s="70">
        <v>0</v>
      </c>
      <c r="P359" s="71">
        <v>0</v>
      </c>
      <c r="Q359" s="70">
        <v>0</v>
      </c>
      <c r="R359" s="71">
        <v>0</v>
      </c>
      <c r="S359" s="70">
        <v>0</v>
      </c>
      <c r="T359" s="71">
        <v>0</v>
      </c>
      <c r="U359" s="70">
        <v>0</v>
      </c>
      <c r="V359" s="71">
        <v>0</v>
      </c>
      <c r="W359" s="70">
        <v>0</v>
      </c>
      <c r="X359" s="71">
        <v>0</v>
      </c>
      <c r="Y359" s="70">
        <v>0</v>
      </c>
      <c r="Z359" s="71">
        <v>0</v>
      </c>
      <c r="AA359" s="70">
        <v>0</v>
      </c>
      <c r="AB359" s="71">
        <v>0</v>
      </c>
      <c r="AC359" s="54"/>
      <c r="AD359" s="55">
        <f>SUM(E359:AB359)</f>
        <v>0</v>
      </c>
      <c r="AE359" s="54"/>
    </row>
    <row r="360" spans="2:31" x14ac:dyDescent="0.3">
      <c r="B360" s="4" t="s">
        <v>254</v>
      </c>
      <c r="C360" s="4"/>
      <c r="D360" s="4"/>
      <c r="E360" s="70">
        <v>0</v>
      </c>
      <c r="F360" s="71">
        <v>0</v>
      </c>
      <c r="G360" s="70">
        <v>0</v>
      </c>
      <c r="H360" s="71">
        <v>0</v>
      </c>
      <c r="I360" s="70">
        <v>0</v>
      </c>
      <c r="J360" s="71">
        <v>0</v>
      </c>
      <c r="K360" s="70">
        <v>0</v>
      </c>
      <c r="L360" s="71">
        <v>0</v>
      </c>
      <c r="M360" s="70">
        <v>0</v>
      </c>
      <c r="N360" s="71">
        <v>0</v>
      </c>
      <c r="O360" s="70">
        <v>0</v>
      </c>
      <c r="P360" s="71">
        <v>0</v>
      </c>
      <c r="Q360" s="70">
        <v>0</v>
      </c>
      <c r="R360" s="71">
        <v>0</v>
      </c>
      <c r="S360" s="70">
        <v>0</v>
      </c>
      <c r="T360" s="71">
        <v>0</v>
      </c>
      <c r="U360" s="70">
        <v>0</v>
      </c>
      <c r="V360" s="71">
        <v>0</v>
      </c>
      <c r="W360" s="70">
        <v>0</v>
      </c>
      <c r="X360" s="71">
        <v>0</v>
      </c>
      <c r="Y360" s="70">
        <v>0</v>
      </c>
      <c r="Z360" s="71">
        <v>0</v>
      </c>
      <c r="AA360" s="70">
        <v>0</v>
      </c>
      <c r="AB360" s="71">
        <v>0</v>
      </c>
      <c r="AC360" s="54"/>
      <c r="AD360" s="55">
        <f t="shared" ref="AD360:AD386" si="20">SUM(E360:AB360)</f>
        <v>0</v>
      </c>
      <c r="AE360" s="54"/>
    </row>
    <row r="361" spans="2:31" x14ac:dyDescent="0.3">
      <c r="B361" s="4" t="s">
        <v>282</v>
      </c>
      <c r="C361" s="4"/>
      <c r="D361" s="4"/>
      <c r="E361" s="70">
        <v>0</v>
      </c>
      <c r="F361" s="71">
        <v>0</v>
      </c>
      <c r="G361" s="70">
        <v>0</v>
      </c>
      <c r="H361" s="71">
        <v>0</v>
      </c>
      <c r="I361" s="70">
        <v>0</v>
      </c>
      <c r="J361" s="71">
        <v>0</v>
      </c>
      <c r="K361" s="70">
        <v>0</v>
      </c>
      <c r="L361" s="71">
        <v>0</v>
      </c>
      <c r="M361" s="70">
        <v>0</v>
      </c>
      <c r="N361" s="71">
        <v>0</v>
      </c>
      <c r="O361" s="70">
        <v>0</v>
      </c>
      <c r="P361" s="71">
        <v>0</v>
      </c>
      <c r="Q361" s="70">
        <v>0</v>
      </c>
      <c r="R361" s="71">
        <v>0</v>
      </c>
      <c r="S361" s="70">
        <v>0</v>
      </c>
      <c r="T361" s="71">
        <v>0</v>
      </c>
      <c r="U361" s="70">
        <v>0</v>
      </c>
      <c r="V361" s="71">
        <v>0</v>
      </c>
      <c r="W361" s="70">
        <v>0</v>
      </c>
      <c r="X361" s="71">
        <v>0</v>
      </c>
      <c r="Y361" s="70">
        <v>0</v>
      </c>
      <c r="Z361" s="71">
        <v>0</v>
      </c>
      <c r="AA361" s="70">
        <v>0</v>
      </c>
      <c r="AB361" s="71">
        <v>0</v>
      </c>
      <c r="AC361" s="54"/>
      <c r="AD361" s="55">
        <f t="shared" si="20"/>
        <v>0</v>
      </c>
      <c r="AE361" s="54"/>
    </row>
    <row r="362" spans="2:31" x14ac:dyDescent="0.3">
      <c r="B362" s="4" t="s">
        <v>283</v>
      </c>
      <c r="C362" s="4"/>
      <c r="D362" s="4"/>
      <c r="E362" s="70">
        <v>0</v>
      </c>
      <c r="F362" s="71">
        <v>0</v>
      </c>
      <c r="G362" s="70">
        <v>0</v>
      </c>
      <c r="H362" s="71">
        <v>0</v>
      </c>
      <c r="I362" s="70">
        <v>0</v>
      </c>
      <c r="J362" s="71">
        <v>0</v>
      </c>
      <c r="K362" s="70">
        <v>0</v>
      </c>
      <c r="L362" s="71">
        <v>0</v>
      </c>
      <c r="M362" s="70">
        <v>0</v>
      </c>
      <c r="N362" s="71">
        <v>0</v>
      </c>
      <c r="O362" s="70">
        <v>0</v>
      </c>
      <c r="P362" s="71">
        <v>0</v>
      </c>
      <c r="Q362" s="70">
        <v>0</v>
      </c>
      <c r="R362" s="71">
        <v>0</v>
      </c>
      <c r="S362" s="70">
        <v>0</v>
      </c>
      <c r="T362" s="71">
        <v>0</v>
      </c>
      <c r="U362" s="70">
        <v>0</v>
      </c>
      <c r="V362" s="71">
        <v>0</v>
      </c>
      <c r="W362" s="70">
        <v>0</v>
      </c>
      <c r="X362" s="71">
        <v>0</v>
      </c>
      <c r="Y362" s="70">
        <v>0</v>
      </c>
      <c r="Z362" s="71">
        <v>0</v>
      </c>
      <c r="AA362" s="70">
        <v>0</v>
      </c>
      <c r="AB362" s="71">
        <v>0</v>
      </c>
      <c r="AC362" s="54"/>
      <c r="AD362" s="55">
        <f t="shared" si="20"/>
        <v>0</v>
      </c>
      <c r="AE362" s="54"/>
    </row>
    <row r="363" spans="2:31" x14ac:dyDescent="0.3">
      <c r="B363" s="4" t="s">
        <v>255</v>
      </c>
      <c r="C363" s="4"/>
      <c r="D363" s="4"/>
      <c r="E363" s="70">
        <v>13.465451113382976</v>
      </c>
      <c r="F363" s="71">
        <v>22.736356078253849</v>
      </c>
      <c r="G363" s="70">
        <v>20.548397000630697</v>
      </c>
      <c r="H363" s="71">
        <v>22.745433870951338</v>
      </c>
      <c r="I363" s="70">
        <v>28.949716567993161</v>
      </c>
      <c r="J363" s="71">
        <v>29.945994059244789</v>
      </c>
      <c r="K363" s="70">
        <v>10.700342623392743</v>
      </c>
      <c r="L363" s="71">
        <v>2.6155885060628252</v>
      </c>
      <c r="M363" s="70">
        <v>34.155680720011389</v>
      </c>
      <c r="N363" s="71">
        <v>3.7018936797444848</v>
      </c>
      <c r="O363" s="70">
        <v>0</v>
      </c>
      <c r="P363" s="71">
        <v>3.6897627727797611</v>
      </c>
      <c r="Q363" s="70">
        <v>1.3683182540890471</v>
      </c>
      <c r="R363" s="71">
        <v>1.8995200241548467</v>
      </c>
      <c r="S363" s="70">
        <v>0</v>
      </c>
      <c r="T363" s="71">
        <v>15.107133754311104</v>
      </c>
      <c r="U363" s="70">
        <v>18.724299240112313</v>
      </c>
      <c r="V363" s="71">
        <v>32.036974826388892</v>
      </c>
      <c r="W363" s="70">
        <v>12.735232607523601</v>
      </c>
      <c r="X363" s="71">
        <v>0</v>
      </c>
      <c r="Y363" s="70">
        <v>0</v>
      </c>
      <c r="Z363" s="71">
        <v>0</v>
      </c>
      <c r="AA363" s="70">
        <v>0</v>
      </c>
      <c r="AB363" s="71">
        <v>0</v>
      </c>
      <c r="AC363" s="54"/>
      <c r="AD363" s="55">
        <f t="shared" si="20"/>
        <v>275.12609569902776</v>
      </c>
      <c r="AE363" s="54"/>
    </row>
    <row r="364" spans="2:31" x14ac:dyDescent="0.3">
      <c r="B364" s="4" t="s">
        <v>256</v>
      </c>
      <c r="C364" s="4"/>
      <c r="D364" s="4"/>
      <c r="E364" s="70">
        <v>13.701423772176108</v>
      </c>
      <c r="F364" s="71">
        <v>22.609345732794875</v>
      </c>
      <c r="G364" s="70">
        <v>20.404794947306318</v>
      </c>
      <c r="H364" s="71">
        <v>22.539763450622562</v>
      </c>
      <c r="I364" s="70">
        <v>28.903940709431968</v>
      </c>
      <c r="J364" s="71">
        <v>29.892266718546548</v>
      </c>
      <c r="K364" s="70">
        <v>10.68927879333496</v>
      </c>
      <c r="L364" s="71">
        <v>2.5698903401692705</v>
      </c>
      <c r="M364" s="70">
        <v>33.628579711914071</v>
      </c>
      <c r="N364" s="71">
        <v>3.7342490514119464</v>
      </c>
      <c r="O364" s="70">
        <v>0</v>
      </c>
      <c r="P364" s="71">
        <v>13.114504496256512</v>
      </c>
      <c r="Q364" s="70">
        <v>0.91414197285970056</v>
      </c>
      <c r="R364" s="71">
        <v>2.3342617034912112</v>
      </c>
      <c r="S364" s="70">
        <v>0</v>
      </c>
      <c r="T364" s="71">
        <v>17.629367001851399</v>
      </c>
      <c r="U364" s="70">
        <v>19.507148488362631</v>
      </c>
      <c r="V364" s="71">
        <v>32.579116643269849</v>
      </c>
      <c r="W364" s="70">
        <v>13.223308728535971</v>
      </c>
      <c r="X364" s="71">
        <v>0</v>
      </c>
      <c r="Y364" s="70">
        <v>0</v>
      </c>
      <c r="Z364" s="71">
        <v>0</v>
      </c>
      <c r="AA364" s="70">
        <v>0</v>
      </c>
      <c r="AB364" s="71">
        <v>0</v>
      </c>
      <c r="AC364" s="54"/>
      <c r="AD364" s="55">
        <f t="shared" si="20"/>
        <v>287.97538226233593</v>
      </c>
      <c r="AE364" s="54"/>
    </row>
    <row r="365" spans="2:31" x14ac:dyDescent="0.3">
      <c r="B365" s="4" t="s">
        <v>266</v>
      </c>
      <c r="C365" s="4"/>
      <c r="D365" s="4"/>
      <c r="E365" s="70">
        <v>0</v>
      </c>
      <c r="F365" s="71">
        <v>0</v>
      </c>
      <c r="G365" s="70">
        <v>0</v>
      </c>
      <c r="H365" s="71">
        <v>0</v>
      </c>
      <c r="I365" s="70">
        <v>0</v>
      </c>
      <c r="J365" s="71">
        <v>0</v>
      </c>
      <c r="K365" s="70">
        <v>0</v>
      </c>
      <c r="L365" s="71">
        <v>0</v>
      </c>
      <c r="M365" s="70">
        <v>0</v>
      </c>
      <c r="N365" s="71">
        <v>0</v>
      </c>
      <c r="O365" s="70">
        <v>0</v>
      </c>
      <c r="P365" s="71">
        <v>0</v>
      </c>
      <c r="Q365" s="70">
        <v>0</v>
      </c>
      <c r="R365" s="71">
        <v>0</v>
      </c>
      <c r="S365" s="70">
        <v>0</v>
      </c>
      <c r="T365" s="71">
        <v>0</v>
      </c>
      <c r="U365" s="70">
        <v>0</v>
      </c>
      <c r="V365" s="71">
        <v>0</v>
      </c>
      <c r="W365" s="70">
        <v>0</v>
      </c>
      <c r="X365" s="71">
        <v>0</v>
      </c>
      <c r="Y365" s="70">
        <v>0</v>
      </c>
      <c r="Z365" s="71">
        <v>0</v>
      </c>
      <c r="AA365" s="70">
        <v>0</v>
      </c>
      <c r="AB365" s="71">
        <v>0</v>
      </c>
      <c r="AC365" s="54"/>
      <c r="AD365" s="55">
        <f t="shared" si="20"/>
        <v>0</v>
      </c>
      <c r="AE365" s="54"/>
    </row>
    <row r="366" spans="2:31" x14ac:dyDescent="0.3">
      <c r="B366" s="4" t="s">
        <v>267</v>
      </c>
      <c r="C366" s="4"/>
      <c r="D366" s="4"/>
      <c r="E366" s="70">
        <v>0</v>
      </c>
      <c r="F366" s="71">
        <v>0</v>
      </c>
      <c r="G366" s="70">
        <v>0</v>
      </c>
      <c r="H366" s="71">
        <v>0</v>
      </c>
      <c r="I366" s="70">
        <v>0</v>
      </c>
      <c r="J366" s="71">
        <v>0</v>
      </c>
      <c r="K366" s="70">
        <v>0</v>
      </c>
      <c r="L366" s="71">
        <v>0</v>
      </c>
      <c r="M366" s="70">
        <v>0</v>
      </c>
      <c r="N366" s="71">
        <v>0</v>
      </c>
      <c r="O366" s="70">
        <v>0</v>
      </c>
      <c r="P366" s="71">
        <v>0</v>
      </c>
      <c r="Q366" s="70">
        <v>0</v>
      </c>
      <c r="R366" s="71">
        <v>0</v>
      </c>
      <c r="S366" s="70">
        <v>0</v>
      </c>
      <c r="T366" s="71">
        <v>0</v>
      </c>
      <c r="U366" s="70">
        <v>0</v>
      </c>
      <c r="V366" s="71">
        <v>0</v>
      </c>
      <c r="W366" s="70">
        <v>0</v>
      </c>
      <c r="X366" s="71">
        <v>0</v>
      </c>
      <c r="Y366" s="70">
        <v>0</v>
      </c>
      <c r="Z366" s="71">
        <v>0</v>
      </c>
      <c r="AA366" s="70">
        <v>0</v>
      </c>
      <c r="AB366" s="71">
        <v>0</v>
      </c>
      <c r="AC366" s="54"/>
      <c r="AD366" s="55">
        <f t="shared" si="20"/>
        <v>0</v>
      </c>
      <c r="AE366" s="54"/>
    </row>
    <row r="367" spans="2:31" x14ac:dyDescent="0.3">
      <c r="B367" s="4" t="s">
        <v>268</v>
      </c>
      <c r="C367" s="4"/>
      <c r="D367" s="4"/>
      <c r="E367" s="70">
        <v>0</v>
      </c>
      <c r="F367" s="71">
        <v>0</v>
      </c>
      <c r="G367" s="70">
        <v>0</v>
      </c>
      <c r="H367" s="71">
        <v>0</v>
      </c>
      <c r="I367" s="70">
        <v>0</v>
      </c>
      <c r="J367" s="71">
        <v>0</v>
      </c>
      <c r="K367" s="70">
        <v>0</v>
      </c>
      <c r="L367" s="71">
        <v>0</v>
      </c>
      <c r="M367" s="70">
        <v>0</v>
      </c>
      <c r="N367" s="71">
        <v>0</v>
      </c>
      <c r="O367" s="70">
        <v>0</v>
      </c>
      <c r="P367" s="71">
        <v>0</v>
      </c>
      <c r="Q367" s="70">
        <v>0</v>
      </c>
      <c r="R367" s="71">
        <v>0</v>
      </c>
      <c r="S367" s="70">
        <v>0</v>
      </c>
      <c r="T367" s="71">
        <v>0</v>
      </c>
      <c r="U367" s="70">
        <v>0</v>
      </c>
      <c r="V367" s="71">
        <v>0</v>
      </c>
      <c r="W367" s="70">
        <v>0</v>
      </c>
      <c r="X367" s="71">
        <v>0</v>
      </c>
      <c r="Y367" s="70">
        <v>0</v>
      </c>
      <c r="Z367" s="71">
        <v>0</v>
      </c>
      <c r="AA367" s="70">
        <v>0</v>
      </c>
      <c r="AB367" s="71">
        <v>0</v>
      </c>
      <c r="AC367" s="54"/>
      <c r="AD367" s="55">
        <f t="shared" si="20"/>
        <v>0</v>
      </c>
      <c r="AE367" s="54"/>
    </row>
    <row r="368" spans="2:31" x14ac:dyDescent="0.3">
      <c r="B368" s="4" t="s">
        <v>257</v>
      </c>
      <c r="C368" s="4"/>
      <c r="D368" s="4"/>
      <c r="E368" s="70">
        <v>0</v>
      </c>
      <c r="F368" s="71">
        <v>0</v>
      </c>
      <c r="G368" s="70">
        <v>0</v>
      </c>
      <c r="H368" s="71">
        <v>0</v>
      </c>
      <c r="I368" s="70">
        <v>0</v>
      </c>
      <c r="J368" s="71">
        <v>0</v>
      </c>
      <c r="K368" s="70">
        <v>0</v>
      </c>
      <c r="L368" s="71">
        <v>0</v>
      </c>
      <c r="M368" s="70">
        <v>0</v>
      </c>
      <c r="N368" s="71">
        <v>0</v>
      </c>
      <c r="O368" s="70">
        <v>0</v>
      </c>
      <c r="P368" s="71">
        <v>0</v>
      </c>
      <c r="Q368" s="70">
        <v>0</v>
      </c>
      <c r="R368" s="71">
        <v>0</v>
      </c>
      <c r="S368" s="70">
        <v>0</v>
      </c>
      <c r="T368" s="71">
        <v>0</v>
      </c>
      <c r="U368" s="70">
        <v>0</v>
      </c>
      <c r="V368" s="71">
        <v>0</v>
      </c>
      <c r="W368" s="70">
        <v>0</v>
      </c>
      <c r="X368" s="71">
        <v>0</v>
      </c>
      <c r="Y368" s="70">
        <v>0</v>
      </c>
      <c r="Z368" s="71">
        <v>0</v>
      </c>
      <c r="AA368" s="70">
        <v>0</v>
      </c>
      <c r="AB368" s="71">
        <v>0</v>
      </c>
      <c r="AC368" s="54"/>
      <c r="AD368" s="55">
        <f t="shared" si="20"/>
        <v>0</v>
      </c>
      <c r="AE368" s="54"/>
    </row>
    <row r="369" spans="2:31" x14ac:dyDescent="0.3">
      <c r="B369" s="4" t="s">
        <v>258</v>
      </c>
      <c r="C369" s="4"/>
      <c r="D369" s="4"/>
      <c r="E369" s="70">
        <v>0</v>
      </c>
      <c r="F369" s="71">
        <v>0</v>
      </c>
      <c r="G369" s="70">
        <v>0</v>
      </c>
      <c r="H369" s="71">
        <v>0</v>
      </c>
      <c r="I369" s="70">
        <v>0</v>
      </c>
      <c r="J369" s="71">
        <v>0</v>
      </c>
      <c r="K369" s="70">
        <v>0</v>
      </c>
      <c r="L369" s="71">
        <v>0</v>
      </c>
      <c r="M369" s="70">
        <v>0</v>
      </c>
      <c r="N369" s="71">
        <v>0</v>
      </c>
      <c r="O369" s="70">
        <v>0</v>
      </c>
      <c r="P369" s="71">
        <v>0</v>
      </c>
      <c r="Q369" s="70">
        <v>0</v>
      </c>
      <c r="R369" s="71">
        <v>0</v>
      </c>
      <c r="S369" s="70">
        <v>0</v>
      </c>
      <c r="T369" s="71">
        <v>0</v>
      </c>
      <c r="U369" s="70">
        <v>0</v>
      </c>
      <c r="V369" s="71">
        <v>0</v>
      </c>
      <c r="W369" s="70">
        <v>0</v>
      </c>
      <c r="X369" s="71">
        <v>0</v>
      </c>
      <c r="Y369" s="70">
        <v>0</v>
      </c>
      <c r="Z369" s="71">
        <v>0</v>
      </c>
      <c r="AA369" s="70">
        <v>0</v>
      </c>
      <c r="AB369" s="71">
        <v>0</v>
      </c>
      <c r="AC369" s="54"/>
      <c r="AD369" s="55">
        <f t="shared" si="20"/>
        <v>0</v>
      </c>
      <c r="AE369" s="54"/>
    </row>
    <row r="370" spans="2:31" x14ac:dyDescent="0.3">
      <c r="B370" s="4" t="s">
        <v>269</v>
      </c>
      <c r="C370" s="4"/>
      <c r="D370" s="4"/>
      <c r="E370" s="70">
        <v>0</v>
      </c>
      <c r="F370" s="71">
        <v>0</v>
      </c>
      <c r="G370" s="70">
        <v>0</v>
      </c>
      <c r="H370" s="71">
        <v>0</v>
      </c>
      <c r="I370" s="70">
        <v>0</v>
      </c>
      <c r="J370" s="71">
        <v>0</v>
      </c>
      <c r="K370" s="70">
        <v>0</v>
      </c>
      <c r="L370" s="71">
        <v>0</v>
      </c>
      <c r="M370" s="70">
        <v>0</v>
      </c>
      <c r="N370" s="71">
        <v>0</v>
      </c>
      <c r="O370" s="70">
        <v>0</v>
      </c>
      <c r="P370" s="71">
        <v>0</v>
      </c>
      <c r="Q370" s="70">
        <v>0</v>
      </c>
      <c r="R370" s="71">
        <v>0</v>
      </c>
      <c r="S370" s="70">
        <v>0</v>
      </c>
      <c r="T370" s="71">
        <v>0</v>
      </c>
      <c r="U370" s="70">
        <v>0</v>
      </c>
      <c r="V370" s="71">
        <v>0</v>
      </c>
      <c r="W370" s="70">
        <v>0</v>
      </c>
      <c r="X370" s="71">
        <v>0</v>
      </c>
      <c r="Y370" s="70">
        <v>0</v>
      </c>
      <c r="Z370" s="71">
        <v>0</v>
      </c>
      <c r="AA370" s="70">
        <v>0</v>
      </c>
      <c r="AB370" s="71">
        <v>0</v>
      </c>
      <c r="AC370" s="54"/>
      <c r="AD370" s="55">
        <f t="shared" si="20"/>
        <v>0</v>
      </c>
      <c r="AE370" s="54"/>
    </row>
    <row r="371" spans="2:31" x14ac:dyDescent="0.3">
      <c r="B371" s="4" t="s">
        <v>270</v>
      </c>
      <c r="C371" s="4"/>
      <c r="D371" s="4"/>
      <c r="E371" s="70">
        <v>0</v>
      </c>
      <c r="F371" s="71">
        <v>0</v>
      </c>
      <c r="G371" s="70">
        <v>0</v>
      </c>
      <c r="H371" s="71">
        <v>0</v>
      </c>
      <c r="I371" s="70">
        <v>0</v>
      </c>
      <c r="J371" s="71">
        <v>0</v>
      </c>
      <c r="K371" s="70">
        <v>0</v>
      </c>
      <c r="L371" s="71">
        <v>0</v>
      </c>
      <c r="M371" s="70">
        <v>0</v>
      </c>
      <c r="N371" s="71">
        <v>0</v>
      </c>
      <c r="O371" s="70">
        <v>0</v>
      </c>
      <c r="P371" s="71">
        <v>0</v>
      </c>
      <c r="Q371" s="70">
        <v>0</v>
      </c>
      <c r="R371" s="71">
        <v>0</v>
      </c>
      <c r="S371" s="70">
        <v>0</v>
      </c>
      <c r="T371" s="71">
        <v>0</v>
      </c>
      <c r="U371" s="70">
        <v>0</v>
      </c>
      <c r="V371" s="71">
        <v>0</v>
      </c>
      <c r="W371" s="70">
        <v>0</v>
      </c>
      <c r="X371" s="71">
        <v>0</v>
      </c>
      <c r="Y371" s="70">
        <v>0</v>
      </c>
      <c r="Z371" s="71">
        <v>0</v>
      </c>
      <c r="AA371" s="70">
        <v>0</v>
      </c>
      <c r="AB371" s="71">
        <v>0</v>
      </c>
      <c r="AC371" s="54"/>
      <c r="AD371" s="55">
        <f t="shared" si="20"/>
        <v>0</v>
      </c>
      <c r="AE371" s="54"/>
    </row>
    <row r="372" spans="2:31" x14ac:dyDescent="0.3">
      <c r="B372" s="4" t="s">
        <v>271</v>
      </c>
      <c r="C372" s="4"/>
      <c r="D372" s="4"/>
      <c r="E372" s="70">
        <v>0</v>
      </c>
      <c r="F372" s="71">
        <v>0</v>
      </c>
      <c r="G372" s="70">
        <v>0</v>
      </c>
      <c r="H372" s="71">
        <v>0</v>
      </c>
      <c r="I372" s="70">
        <v>0</v>
      </c>
      <c r="J372" s="71">
        <v>0</v>
      </c>
      <c r="K372" s="70">
        <v>0</v>
      </c>
      <c r="L372" s="71">
        <v>0</v>
      </c>
      <c r="M372" s="70">
        <v>0</v>
      </c>
      <c r="N372" s="71">
        <v>0</v>
      </c>
      <c r="O372" s="70">
        <v>0</v>
      </c>
      <c r="P372" s="71">
        <v>0</v>
      </c>
      <c r="Q372" s="70">
        <v>0</v>
      </c>
      <c r="R372" s="71">
        <v>0</v>
      </c>
      <c r="S372" s="70">
        <v>0</v>
      </c>
      <c r="T372" s="71">
        <v>0</v>
      </c>
      <c r="U372" s="70">
        <v>0</v>
      </c>
      <c r="V372" s="71">
        <v>0</v>
      </c>
      <c r="W372" s="70">
        <v>0</v>
      </c>
      <c r="X372" s="71">
        <v>0</v>
      </c>
      <c r="Y372" s="70">
        <v>0</v>
      </c>
      <c r="Z372" s="71">
        <v>0</v>
      </c>
      <c r="AA372" s="70">
        <v>0</v>
      </c>
      <c r="AB372" s="71">
        <v>0</v>
      </c>
      <c r="AC372" s="54"/>
      <c r="AD372" s="55">
        <f t="shared" si="20"/>
        <v>0</v>
      </c>
      <c r="AE372" s="54"/>
    </row>
    <row r="373" spans="2:31" x14ac:dyDescent="0.3">
      <c r="B373" s="4" t="s">
        <v>272</v>
      </c>
      <c r="C373" s="4"/>
      <c r="D373" s="4"/>
      <c r="E373" s="70">
        <v>0</v>
      </c>
      <c r="F373" s="71">
        <v>0</v>
      </c>
      <c r="G373" s="70">
        <v>0</v>
      </c>
      <c r="H373" s="71">
        <v>0</v>
      </c>
      <c r="I373" s="70">
        <v>0</v>
      </c>
      <c r="J373" s="71">
        <v>0</v>
      </c>
      <c r="K373" s="70">
        <v>0</v>
      </c>
      <c r="L373" s="71">
        <v>0</v>
      </c>
      <c r="M373" s="70">
        <v>0</v>
      </c>
      <c r="N373" s="71">
        <v>0</v>
      </c>
      <c r="O373" s="70">
        <v>0</v>
      </c>
      <c r="P373" s="71">
        <v>0</v>
      </c>
      <c r="Q373" s="70">
        <v>0</v>
      </c>
      <c r="R373" s="71">
        <v>0</v>
      </c>
      <c r="S373" s="70">
        <v>0</v>
      </c>
      <c r="T373" s="71">
        <v>0</v>
      </c>
      <c r="U373" s="70">
        <v>0</v>
      </c>
      <c r="V373" s="71">
        <v>0</v>
      </c>
      <c r="W373" s="70">
        <v>0</v>
      </c>
      <c r="X373" s="71">
        <v>0</v>
      </c>
      <c r="Y373" s="70">
        <v>0</v>
      </c>
      <c r="Z373" s="71">
        <v>0</v>
      </c>
      <c r="AA373" s="70">
        <v>0</v>
      </c>
      <c r="AB373" s="71">
        <v>0</v>
      </c>
      <c r="AC373" s="54"/>
      <c r="AD373" s="55">
        <f t="shared" si="20"/>
        <v>0</v>
      </c>
      <c r="AE373" s="54"/>
    </row>
    <row r="374" spans="2:31" x14ac:dyDescent="0.3">
      <c r="B374" s="4" t="s">
        <v>259</v>
      </c>
      <c r="C374" s="4"/>
      <c r="D374" s="4"/>
      <c r="E374" s="70">
        <v>0</v>
      </c>
      <c r="F374" s="71">
        <v>0</v>
      </c>
      <c r="G374" s="70">
        <v>0</v>
      </c>
      <c r="H374" s="71">
        <v>0</v>
      </c>
      <c r="I374" s="70">
        <v>0</v>
      </c>
      <c r="J374" s="71">
        <v>0</v>
      </c>
      <c r="K374" s="70">
        <v>0</v>
      </c>
      <c r="L374" s="71">
        <v>0</v>
      </c>
      <c r="M374" s="70">
        <v>0</v>
      </c>
      <c r="N374" s="71">
        <v>0</v>
      </c>
      <c r="O374" s="70">
        <v>0</v>
      </c>
      <c r="P374" s="71">
        <v>0</v>
      </c>
      <c r="Q374" s="70">
        <v>0</v>
      </c>
      <c r="R374" s="71">
        <v>0</v>
      </c>
      <c r="S374" s="70">
        <v>0</v>
      </c>
      <c r="T374" s="71">
        <v>0</v>
      </c>
      <c r="U374" s="70">
        <v>0</v>
      </c>
      <c r="V374" s="71">
        <v>0</v>
      </c>
      <c r="W374" s="70">
        <v>0</v>
      </c>
      <c r="X374" s="71">
        <v>0</v>
      </c>
      <c r="Y374" s="70">
        <v>0</v>
      </c>
      <c r="Z374" s="71">
        <v>0</v>
      </c>
      <c r="AA374" s="70">
        <v>0</v>
      </c>
      <c r="AB374" s="71">
        <v>0</v>
      </c>
      <c r="AC374" s="54"/>
      <c r="AD374" s="55">
        <f t="shared" si="20"/>
        <v>0</v>
      </c>
      <c r="AE374" s="54"/>
    </row>
    <row r="375" spans="2:31" x14ac:dyDescent="0.3">
      <c r="B375" s="4" t="s">
        <v>260</v>
      </c>
      <c r="C375" s="4"/>
      <c r="D375" s="4"/>
      <c r="E375" s="70">
        <v>0</v>
      </c>
      <c r="F375" s="71">
        <v>0</v>
      </c>
      <c r="G375" s="70">
        <v>0</v>
      </c>
      <c r="H375" s="71">
        <v>0</v>
      </c>
      <c r="I375" s="70">
        <v>0</v>
      </c>
      <c r="J375" s="71">
        <v>0</v>
      </c>
      <c r="K375" s="70">
        <v>0</v>
      </c>
      <c r="L375" s="71">
        <v>0</v>
      </c>
      <c r="M375" s="70">
        <v>0</v>
      </c>
      <c r="N375" s="71">
        <v>0</v>
      </c>
      <c r="O375" s="70">
        <v>0</v>
      </c>
      <c r="P375" s="71">
        <v>0</v>
      </c>
      <c r="Q375" s="70">
        <v>0</v>
      </c>
      <c r="R375" s="71">
        <v>0</v>
      </c>
      <c r="S375" s="70">
        <v>0</v>
      </c>
      <c r="T375" s="71">
        <v>0</v>
      </c>
      <c r="U375" s="70">
        <v>0</v>
      </c>
      <c r="V375" s="71">
        <v>0</v>
      </c>
      <c r="W375" s="70">
        <v>0</v>
      </c>
      <c r="X375" s="71">
        <v>0</v>
      </c>
      <c r="Y375" s="70">
        <v>0</v>
      </c>
      <c r="Z375" s="71">
        <v>0</v>
      </c>
      <c r="AA375" s="70">
        <v>0</v>
      </c>
      <c r="AB375" s="71">
        <v>0</v>
      </c>
      <c r="AC375" s="54"/>
      <c r="AD375" s="55">
        <f t="shared" si="20"/>
        <v>0</v>
      </c>
      <c r="AE375" s="54"/>
    </row>
    <row r="376" spans="2:31" x14ac:dyDescent="0.3">
      <c r="B376" s="4" t="s">
        <v>291</v>
      </c>
      <c r="C376" s="4"/>
      <c r="D376" s="4"/>
      <c r="E376" s="70">
        <v>0</v>
      </c>
      <c r="F376" s="71">
        <v>0</v>
      </c>
      <c r="G376" s="70">
        <v>0</v>
      </c>
      <c r="H376" s="71">
        <v>0</v>
      </c>
      <c r="I376" s="70">
        <v>0</v>
      </c>
      <c r="J376" s="71">
        <v>0</v>
      </c>
      <c r="K376" s="70">
        <v>0</v>
      </c>
      <c r="L376" s="71">
        <v>0</v>
      </c>
      <c r="M376" s="70">
        <v>0</v>
      </c>
      <c r="N376" s="71">
        <v>0</v>
      </c>
      <c r="O376" s="70">
        <v>0</v>
      </c>
      <c r="P376" s="71">
        <v>0</v>
      </c>
      <c r="Q376" s="70">
        <v>0</v>
      </c>
      <c r="R376" s="71">
        <v>0</v>
      </c>
      <c r="S376" s="70">
        <v>0</v>
      </c>
      <c r="T376" s="71">
        <v>0</v>
      </c>
      <c r="U376" s="70">
        <v>0</v>
      </c>
      <c r="V376" s="71">
        <v>0</v>
      </c>
      <c r="W376" s="70">
        <v>0</v>
      </c>
      <c r="X376" s="71">
        <v>0</v>
      </c>
      <c r="Y376" s="70">
        <v>0</v>
      </c>
      <c r="Z376" s="71">
        <v>0</v>
      </c>
      <c r="AA376" s="70">
        <v>0</v>
      </c>
      <c r="AB376" s="71">
        <v>0</v>
      </c>
      <c r="AC376" s="54"/>
      <c r="AD376" s="55">
        <f t="shared" si="20"/>
        <v>0</v>
      </c>
      <c r="AE376" s="54"/>
    </row>
    <row r="377" spans="2:31" x14ac:dyDescent="0.3">
      <c r="B377" s="4" t="s">
        <v>292</v>
      </c>
      <c r="C377" s="4"/>
      <c r="D377" s="4"/>
      <c r="E377" s="70">
        <v>0</v>
      </c>
      <c r="F377" s="71">
        <v>0</v>
      </c>
      <c r="G377" s="70">
        <v>0</v>
      </c>
      <c r="H377" s="71">
        <v>0</v>
      </c>
      <c r="I377" s="70">
        <v>0</v>
      </c>
      <c r="J377" s="71">
        <v>0</v>
      </c>
      <c r="K377" s="70">
        <v>0</v>
      </c>
      <c r="L377" s="71">
        <v>0</v>
      </c>
      <c r="M377" s="70">
        <v>0</v>
      </c>
      <c r="N377" s="71">
        <v>0</v>
      </c>
      <c r="O377" s="70">
        <v>0</v>
      </c>
      <c r="P377" s="71">
        <v>0</v>
      </c>
      <c r="Q377" s="70">
        <v>0</v>
      </c>
      <c r="R377" s="71">
        <v>0</v>
      </c>
      <c r="S377" s="70">
        <v>0</v>
      </c>
      <c r="T377" s="71">
        <v>0</v>
      </c>
      <c r="U377" s="70">
        <v>0</v>
      </c>
      <c r="V377" s="71">
        <v>0</v>
      </c>
      <c r="W377" s="70">
        <v>0</v>
      </c>
      <c r="X377" s="71">
        <v>0</v>
      </c>
      <c r="Y377" s="70">
        <v>0</v>
      </c>
      <c r="Z377" s="71">
        <v>0</v>
      </c>
      <c r="AA377" s="70">
        <v>0</v>
      </c>
      <c r="AB377" s="71">
        <v>0</v>
      </c>
      <c r="AC377" s="54"/>
      <c r="AD377" s="55">
        <f t="shared" si="20"/>
        <v>0</v>
      </c>
      <c r="AE377" s="54"/>
    </row>
    <row r="378" spans="2:31" x14ac:dyDescent="0.3">
      <c r="B378" s="4" t="s">
        <v>273</v>
      </c>
      <c r="C378" s="4"/>
      <c r="D378" s="4"/>
      <c r="E378" s="70">
        <v>0</v>
      </c>
      <c r="F378" s="71">
        <v>0</v>
      </c>
      <c r="G378" s="70">
        <v>0</v>
      </c>
      <c r="H378" s="71">
        <v>0</v>
      </c>
      <c r="I378" s="70">
        <v>0</v>
      </c>
      <c r="J378" s="71">
        <v>0</v>
      </c>
      <c r="K378" s="70">
        <v>0</v>
      </c>
      <c r="L378" s="71">
        <v>0</v>
      </c>
      <c r="M378" s="70">
        <v>0</v>
      </c>
      <c r="N378" s="71">
        <v>0</v>
      </c>
      <c r="O378" s="70">
        <v>0</v>
      </c>
      <c r="P378" s="71">
        <v>0</v>
      </c>
      <c r="Q378" s="70">
        <v>0</v>
      </c>
      <c r="R378" s="71">
        <v>0</v>
      </c>
      <c r="S378" s="70">
        <v>0</v>
      </c>
      <c r="T378" s="71">
        <v>0</v>
      </c>
      <c r="U378" s="70">
        <v>0</v>
      </c>
      <c r="V378" s="71">
        <v>0</v>
      </c>
      <c r="W378" s="70">
        <v>0</v>
      </c>
      <c r="X378" s="71">
        <v>0</v>
      </c>
      <c r="Y378" s="70">
        <v>0</v>
      </c>
      <c r="Z378" s="71">
        <v>0</v>
      </c>
      <c r="AA378" s="70">
        <v>0</v>
      </c>
      <c r="AB378" s="71">
        <v>0</v>
      </c>
      <c r="AC378" s="54"/>
      <c r="AD378" s="55">
        <f t="shared" si="20"/>
        <v>0</v>
      </c>
      <c r="AE378" s="54"/>
    </row>
    <row r="379" spans="2:31" x14ac:dyDescent="0.3">
      <c r="B379" s="4" t="s">
        <v>274</v>
      </c>
      <c r="C379" s="4"/>
      <c r="D379" s="4"/>
      <c r="E379" s="70">
        <v>0</v>
      </c>
      <c r="F379" s="71">
        <v>0</v>
      </c>
      <c r="G379" s="70">
        <v>0</v>
      </c>
      <c r="H379" s="71">
        <v>0</v>
      </c>
      <c r="I379" s="70">
        <v>0</v>
      </c>
      <c r="J379" s="71">
        <v>0</v>
      </c>
      <c r="K379" s="70">
        <v>0</v>
      </c>
      <c r="L379" s="71">
        <v>0</v>
      </c>
      <c r="M379" s="70">
        <v>0</v>
      </c>
      <c r="N379" s="71">
        <v>0</v>
      </c>
      <c r="O379" s="70">
        <v>0</v>
      </c>
      <c r="P379" s="71">
        <v>0</v>
      </c>
      <c r="Q379" s="70">
        <v>0</v>
      </c>
      <c r="R379" s="71">
        <v>0</v>
      </c>
      <c r="S379" s="70">
        <v>0</v>
      </c>
      <c r="T379" s="71">
        <v>0</v>
      </c>
      <c r="U379" s="70">
        <v>0</v>
      </c>
      <c r="V379" s="71">
        <v>0</v>
      </c>
      <c r="W379" s="70">
        <v>0</v>
      </c>
      <c r="X379" s="71">
        <v>0</v>
      </c>
      <c r="Y379" s="70">
        <v>0</v>
      </c>
      <c r="Z379" s="71">
        <v>0</v>
      </c>
      <c r="AA379" s="70">
        <v>0</v>
      </c>
      <c r="AB379" s="71">
        <v>0</v>
      </c>
      <c r="AC379" s="54"/>
      <c r="AD379" s="55">
        <f t="shared" si="20"/>
        <v>0</v>
      </c>
      <c r="AE379" s="54"/>
    </row>
    <row r="380" spans="2:31" x14ac:dyDescent="0.3">
      <c r="B380" s="4" t="s">
        <v>275</v>
      </c>
      <c r="C380" s="4"/>
      <c r="D380" s="4"/>
      <c r="E380" s="70">
        <v>0</v>
      </c>
      <c r="F380" s="71">
        <v>0</v>
      </c>
      <c r="G380" s="70">
        <v>0</v>
      </c>
      <c r="H380" s="71">
        <v>0</v>
      </c>
      <c r="I380" s="70">
        <v>0</v>
      </c>
      <c r="J380" s="71">
        <v>0</v>
      </c>
      <c r="K380" s="70">
        <v>0</v>
      </c>
      <c r="L380" s="71">
        <v>0</v>
      </c>
      <c r="M380" s="70">
        <v>0</v>
      </c>
      <c r="N380" s="71">
        <v>0</v>
      </c>
      <c r="O380" s="70">
        <v>0</v>
      </c>
      <c r="P380" s="71">
        <v>0</v>
      </c>
      <c r="Q380" s="70">
        <v>0</v>
      </c>
      <c r="R380" s="71">
        <v>0</v>
      </c>
      <c r="S380" s="70">
        <v>0</v>
      </c>
      <c r="T380" s="71">
        <v>0</v>
      </c>
      <c r="U380" s="70">
        <v>0</v>
      </c>
      <c r="V380" s="71">
        <v>0</v>
      </c>
      <c r="W380" s="70">
        <v>0</v>
      </c>
      <c r="X380" s="71">
        <v>0</v>
      </c>
      <c r="Y380" s="70">
        <v>0</v>
      </c>
      <c r="Z380" s="71">
        <v>0</v>
      </c>
      <c r="AA380" s="70">
        <v>0</v>
      </c>
      <c r="AB380" s="71">
        <v>0</v>
      </c>
      <c r="AC380" s="54"/>
      <c r="AD380" s="55">
        <f t="shared" si="20"/>
        <v>0</v>
      </c>
      <c r="AE380" s="54"/>
    </row>
    <row r="381" spans="2:31" x14ac:dyDescent="0.3">
      <c r="B381" s="4" t="s">
        <v>276</v>
      </c>
      <c r="C381" s="4"/>
      <c r="D381" s="4"/>
      <c r="E381" s="70">
        <v>0</v>
      </c>
      <c r="F381" s="71">
        <v>0</v>
      </c>
      <c r="G381" s="70">
        <v>0</v>
      </c>
      <c r="H381" s="71">
        <v>0</v>
      </c>
      <c r="I381" s="70">
        <v>0</v>
      </c>
      <c r="J381" s="71">
        <v>0</v>
      </c>
      <c r="K381" s="70">
        <v>0</v>
      </c>
      <c r="L381" s="71">
        <v>0</v>
      </c>
      <c r="M381" s="70">
        <v>0</v>
      </c>
      <c r="N381" s="71">
        <v>0</v>
      </c>
      <c r="O381" s="70">
        <v>0</v>
      </c>
      <c r="P381" s="71">
        <v>0</v>
      </c>
      <c r="Q381" s="70">
        <v>0</v>
      </c>
      <c r="R381" s="71">
        <v>0</v>
      </c>
      <c r="S381" s="70">
        <v>0</v>
      </c>
      <c r="T381" s="71">
        <v>0</v>
      </c>
      <c r="U381" s="70">
        <v>0</v>
      </c>
      <c r="V381" s="71">
        <v>0</v>
      </c>
      <c r="W381" s="70">
        <v>0</v>
      </c>
      <c r="X381" s="71">
        <v>0</v>
      </c>
      <c r="Y381" s="70">
        <v>0</v>
      </c>
      <c r="Z381" s="71">
        <v>0</v>
      </c>
      <c r="AA381" s="70">
        <v>0</v>
      </c>
      <c r="AB381" s="71">
        <v>0</v>
      </c>
      <c r="AC381" s="54"/>
      <c r="AD381" s="55">
        <f t="shared" si="20"/>
        <v>0</v>
      </c>
      <c r="AE381" s="54"/>
    </row>
    <row r="382" spans="2:31" x14ac:dyDescent="0.3">
      <c r="B382" s="4" t="s">
        <v>277</v>
      </c>
      <c r="C382" s="4"/>
      <c r="D382" s="4"/>
      <c r="E382" s="70">
        <v>0</v>
      </c>
      <c r="F382" s="71">
        <v>0</v>
      </c>
      <c r="G382" s="70">
        <v>0</v>
      </c>
      <c r="H382" s="71">
        <v>0</v>
      </c>
      <c r="I382" s="70">
        <v>0</v>
      </c>
      <c r="J382" s="71">
        <v>0</v>
      </c>
      <c r="K382" s="70">
        <v>0</v>
      </c>
      <c r="L382" s="71">
        <v>0</v>
      </c>
      <c r="M382" s="70">
        <v>0</v>
      </c>
      <c r="N382" s="71">
        <v>0</v>
      </c>
      <c r="O382" s="70">
        <v>0</v>
      </c>
      <c r="P382" s="71">
        <v>0</v>
      </c>
      <c r="Q382" s="70">
        <v>0</v>
      </c>
      <c r="R382" s="71">
        <v>0</v>
      </c>
      <c r="S382" s="70">
        <v>0</v>
      </c>
      <c r="T382" s="71">
        <v>0</v>
      </c>
      <c r="U382" s="70">
        <v>0</v>
      </c>
      <c r="V382" s="71">
        <v>0</v>
      </c>
      <c r="W382" s="70">
        <v>0</v>
      </c>
      <c r="X382" s="71">
        <v>0</v>
      </c>
      <c r="Y382" s="70">
        <v>0</v>
      </c>
      <c r="Z382" s="71">
        <v>0</v>
      </c>
      <c r="AA382" s="70">
        <v>0</v>
      </c>
      <c r="AB382" s="71">
        <v>0</v>
      </c>
      <c r="AC382" s="54"/>
      <c r="AD382" s="55">
        <f t="shared" si="20"/>
        <v>0</v>
      </c>
      <c r="AE382" s="54"/>
    </row>
    <row r="383" spans="2:31" x14ac:dyDescent="0.3">
      <c r="B383" s="4" t="s">
        <v>278</v>
      </c>
      <c r="C383" s="4"/>
      <c r="D383" s="4"/>
      <c r="E383" s="70">
        <v>0</v>
      </c>
      <c r="F383" s="71">
        <v>0</v>
      </c>
      <c r="G383" s="70">
        <v>0</v>
      </c>
      <c r="H383" s="71">
        <v>0</v>
      </c>
      <c r="I383" s="70">
        <v>0</v>
      </c>
      <c r="J383" s="71">
        <v>0</v>
      </c>
      <c r="K383" s="70">
        <v>0</v>
      </c>
      <c r="L383" s="71">
        <v>0</v>
      </c>
      <c r="M383" s="70">
        <v>0</v>
      </c>
      <c r="N383" s="71">
        <v>0</v>
      </c>
      <c r="O383" s="70">
        <v>0</v>
      </c>
      <c r="P383" s="71">
        <v>0</v>
      </c>
      <c r="Q383" s="70">
        <v>0</v>
      </c>
      <c r="R383" s="71">
        <v>0</v>
      </c>
      <c r="S383" s="70">
        <v>0</v>
      </c>
      <c r="T383" s="71">
        <v>0</v>
      </c>
      <c r="U383" s="70">
        <v>0</v>
      </c>
      <c r="V383" s="71">
        <v>0</v>
      </c>
      <c r="W383" s="70">
        <v>0</v>
      </c>
      <c r="X383" s="71">
        <v>0</v>
      </c>
      <c r="Y383" s="70">
        <v>0</v>
      </c>
      <c r="Z383" s="71">
        <v>0</v>
      </c>
      <c r="AA383" s="70">
        <v>0</v>
      </c>
      <c r="AB383" s="71">
        <v>0</v>
      </c>
      <c r="AC383" s="54"/>
      <c r="AD383" s="55">
        <f t="shared" si="20"/>
        <v>0</v>
      </c>
      <c r="AE383" s="54"/>
    </row>
    <row r="384" spans="2:31" x14ac:dyDescent="0.3">
      <c r="B384" s="4" t="s">
        <v>279</v>
      </c>
      <c r="C384" s="4"/>
      <c r="D384" s="4"/>
      <c r="E384" s="70">
        <v>0</v>
      </c>
      <c r="F384" s="71">
        <v>0</v>
      </c>
      <c r="G384" s="70">
        <v>0</v>
      </c>
      <c r="H384" s="71">
        <v>0</v>
      </c>
      <c r="I384" s="70">
        <v>0</v>
      </c>
      <c r="J384" s="71">
        <v>0</v>
      </c>
      <c r="K384" s="70">
        <v>0</v>
      </c>
      <c r="L384" s="71">
        <v>0</v>
      </c>
      <c r="M384" s="70">
        <v>0</v>
      </c>
      <c r="N384" s="71">
        <v>0</v>
      </c>
      <c r="O384" s="70">
        <v>0</v>
      </c>
      <c r="P384" s="71">
        <v>0</v>
      </c>
      <c r="Q384" s="70">
        <v>0</v>
      </c>
      <c r="R384" s="71">
        <v>0</v>
      </c>
      <c r="S384" s="70">
        <v>0</v>
      </c>
      <c r="T384" s="71">
        <v>0</v>
      </c>
      <c r="U384" s="70">
        <v>0</v>
      </c>
      <c r="V384" s="71">
        <v>0</v>
      </c>
      <c r="W384" s="70">
        <v>0</v>
      </c>
      <c r="X384" s="71">
        <v>0</v>
      </c>
      <c r="Y384" s="70">
        <v>0</v>
      </c>
      <c r="Z384" s="71">
        <v>0</v>
      </c>
      <c r="AA384" s="70">
        <v>0</v>
      </c>
      <c r="AB384" s="71">
        <v>0</v>
      </c>
      <c r="AC384" s="54"/>
      <c r="AD384" s="55">
        <f t="shared" si="20"/>
        <v>0</v>
      </c>
      <c r="AE384" s="54"/>
    </row>
    <row r="385" spans="2:31" x14ac:dyDescent="0.3">
      <c r="B385" s="4" t="s">
        <v>280</v>
      </c>
      <c r="C385" s="4"/>
      <c r="D385" s="4"/>
      <c r="E385" s="70">
        <v>0</v>
      </c>
      <c r="F385" s="71">
        <v>0</v>
      </c>
      <c r="G385" s="70">
        <v>0</v>
      </c>
      <c r="H385" s="71">
        <v>0</v>
      </c>
      <c r="I385" s="70">
        <v>0</v>
      </c>
      <c r="J385" s="71">
        <v>0</v>
      </c>
      <c r="K385" s="70">
        <v>0</v>
      </c>
      <c r="L385" s="71">
        <v>0</v>
      </c>
      <c r="M385" s="70">
        <v>0</v>
      </c>
      <c r="N385" s="71">
        <v>0</v>
      </c>
      <c r="O385" s="70">
        <v>0</v>
      </c>
      <c r="P385" s="71">
        <v>0</v>
      </c>
      <c r="Q385" s="70">
        <v>0</v>
      </c>
      <c r="R385" s="71">
        <v>0</v>
      </c>
      <c r="S385" s="70">
        <v>0</v>
      </c>
      <c r="T385" s="71">
        <v>0</v>
      </c>
      <c r="U385" s="70">
        <v>0</v>
      </c>
      <c r="V385" s="71">
        <v>0</v>
      </c>
      <c r="W385" s="70">
        <v>0</v>
      </c>
      <c r="X385" s="71">
        <v>0</v>
      </c>
      <c r="Y385" s="70">
        <v>0</v>
      </c>
      <c r="Z385" s="71">
        <v>0</v>
      </c>
      <c r="AA385" s="70">
        <v>0</v>
      </c>
      <c r="AB385" s="71">
        <v>0</v>
      </c>
      <c r="AC385" s="54"/>
      <c r="AD385" s="55">
        <f t="shared" si="20"/>
        <v>0</v>
      </c>
      <c r="AE385" s="54"/>
    </row>
    <row r="386" spans="2:31" x14ac:dyDescent="0.3">
      <c r="B386" s="4" t="s">
        <v>281</v>
      </c>
      <c r="C386" s="4"/>
      <c r="D386" s="4"/>
      <c r="E386" s="70">
        <v>0</v>
      </c>
      <c r="F386" s="71">
        <v>0</v>
      </c>
      <c r="G386" s="70">
        <v>0</v>
      </c>
      <c r="H386" s="71">
        <v>0</v>
      </c>
      <c r="I386" s="70">
        <v>0</v>
      </c>
      <c r="J386" s="71">
        <v>0</v>
      </c>
      <c r="K386" s="70">
        <v>0</v>
      </c>
      <c r="L386" s="71">
        <v>0</v>
      </c>
      <c r="M386" s="70">
        <v>0</v>
      </c>
      <c r="N386" s="71">
        <v>0</v>
      </c>
      <c r="O386" s="70">
        <v>0</v>
      </c>
      <c r="P386" s="71">
        <v>0</v>
      </c>
      <c r="Q386" s="70">
        <v>0</v>
      </c>
      <c r="R386" s="71">
        <v>0</v>
      </c>
      <c r="S386" s="70">
        <v>0</v>
      </c>
      <c r="T386" s="71">
        <v>0</v>
      </c>
      <c r="U386" s="70">
        <v>0</v>
      </c>
      <c r="V386" s="71">
        <v>0</v>
      </c>
      <c r="W386" s="70">
        <v>0</v>
      </c>
      <c r="X386" s="71">
        <v>0</v>
      </c>
      <c r="Y386" s="70">
        <v>0</v>
      </c>
      <c r="Z386" s="71">
        <v>0</v>
      </c>
      <c r="AA386" s="70">
        <v>0</v>
      </c>
      <c r="AB386" s="71">
        <v>0</v>
      </c>
      <c r="AC386" s="54"/>
      <c r="AD386" s="55">
        <f t="shared" si="20"/>
        <v>0</v>
      </c>
      <c r="AE386" s="54"/>
    </row>
    <row r="387" spans="2:31" x14ac:dyDescent="0.3">
      <c r="B387" s="12" t="s">
        <v>2</v>
      </c>
      <c r="C387" s="12"/>
      <c r="D387" s="12"/>
      <c r="E387" s="13">
        <f t="shared" ref="E387:AB387" si="21">SUM(E358:E386)</f>
        <v>27.166874885559082</v>
      </c>
      <c r="F387" s="13">
        <f t="shared" si="21"/>
        <v>45.345701811048727</v>
      </c>
      <c r="G387" s="13">
        <f t="shared" si="21"/>
        <v>40.953191947937015</v>
      </c>
      <c r="H387" s="13">
        <f t="shared" si="21"/>
        <v>45.285197321573904</v>
      </c>
      <c r="I387" s="13">
        <f t="shared" si="21"/>
        <v>57.853657277425128</v>
      </c>
      <c r="J387" s="13">
        <f t="shared" si="21"/>
        <v>59.838260777791334</v>
      </c>
      <c r="K387" s="13">
        <f t="shared" si="21"/>
        <v>21.389621416727703</v>
      </c>
      <c r="L387" s="13">
        <f t="shared" si="21"/>
        <v>5.1854788462320958</v>
      </c>
      <c r="M387" s="13">
        <f t="shared" si="21"/>
        <v>67.78426043192546</v>
      </c>
      <c r="N387" s="13">
        <f t="shared" si="21"/>
        <v>7.4361427311564317</v>
      </c>
      <c r="O387" s="13">
        <f t="shared" si="21"/>
        <v>0</v>
      </c>
      <c r="P387" s="13">
        <f t="shared" si="21"/>
        <v>16.804267269036274</v>
      </c>
      <c r="Q387" s="13">
        <f t="shared" si="21"/>
        <v>2.2824602269487477</v>
      </c>
      <c r="R387" s="13">
        <f t="shared" si="21"/>
        <v>4.2337817276460576</v>
      </c>
      <c r="S387" s="13">
        <f t="shared" si="21"/>
        <v>0</v>
      </c>
      <c r="T387" s="13">
        <f t="shared" si="21"/>
        <v>32.736500756162499</v>
      </c>
      <c r="U387" s="13">
        <f t="shared" si="21"/>
        <v>38.231447728474947</v>
      </c>
      <c r="V387" s="13">
        <f t="shared" si="21"/>
        <v>64.616091469658741</v>
      </c>
      <c r="W387" s="13">
        <f t="shared" si="21"/>
        <v>25.958541336059572</v>
      </c>
      <c r="X387" s="13">
        <f t="shared" si="21"/>
        <v>0</v>
      </c>
      <c r="Y387" s="13">
        <f t="shared" si="21"/>
        <v>0</v>
      </c>
      <c r="Z387" s="13">
        <f t="shared" si="21"/>
        <v>0</v>
      </c>
      <c r="AA387" s="13">
        <f t="shared" si="21"/>
        <v>0</v>
      </c>
      <c r="AB387" s="13">
        <f t="shared" si="21"/>
        <v>0</v>
      </c>
      <c r="AC387" s="56"/>
      <c r="AD387" s="67">
        <f>SUM(AC358:AE386)</f>
        <v>563.10147796136368</v>
      </c>
      <c r="AE387" s="56"/>
    </row>
    <row r="388" spans="2:31" x14ac:dyDescent="0.3">
      <c r="B388" s="14"/>
      <c r="C388" s="15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  <c r="AA388" s="16"/>
    </row>
    <row r="389" spans="2:31" x14ac:dyDescent="0.3">
      <c r="B389" s="14"/>
      <c r="C389" s="15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  <c r="AA389" s="16"/>
    </row>
    <row r="390" spans="2:31" x14ac:dyDescent="0.3">
      <c r="B390" s="8">
        <f>+B355+1</f>
        <v>45942</v>
      </c>
    </row>
    <row r="391" spans="2:31" x14ac:dyDescent="0.3">
      <c r="B391" s="8"/>
    </row>
    <row r="392" spans="2:31" x14ac:dyDescent="0.3">
      <c r="B392" s="9" t="s">
        <v>81</v>
      </c>
      <c r="C392" s="10"/>
      <c r="D392" s="10"/>
      <c r="E392" s="11">
        <v>1</v>
      </c>
      <c r="F392" s="11">
        <v>2</v>
      </c>
      <c r="G392" s="11">
        <v>3</v>
      </c>
      <c r="H392" s="11">
        <v>4</v>
      </c>
      <c r="I392" s="11">
        <v>5</v>
      </c>
      <c r="J392" s="11">
        <v>6</v>
      </c>
      <c r="K392" s="11">
        <v>7</v>
      </c>
      <c r="L392" s="11">
        <v>8</v>
      </c>
      <c r="M392" s="11">
        <v>9</v>
      </c>
      <c r="N392" s="11">
        <v>10</v>
      </c>
      <c r="O392" s="11">
        <v>11</v>
      </c>
      <c r="P392" s="11">
        <v>12</v>
      </c>
      <c r="Q392" s="11">
        <v>13</v>
      </c>
      <c r="R392" s="11">
        <v>14</v>
      </c>
      <c r="S392" s="11">
        <v>15</v>
      </c>
      <c r="T392" s="11">
        <v>16</v>
      </c>
      <c r="U392" s="11">
        <v>17</v>
      </c>
      <c r="V392" s="11">
        <v>18</v>
      </c>
      <c r="W392" s="11">
        <v>19</v>
      </c>
      <c r="X392" s="11">
        <v>20</v>
      </c>
      <c r="Y392" s="11">
        <v>21</v>
      </c>
      <c r="Z392" s="11">
        <v>22</v>
      </c>
      <c r="AA392" s="11">
        <v>23</v>
      </c>
      <c r="AB392" s="11">
        <v>24</v>
      </c>
      <c r="AC392" s="100" t="s">
        <v>2</v>
      </c>
      <c r="AD392" s="100"/>
      <c r="AE392" s="100"/>
    </row>
    <row r="393" spans="2:31" x14ac:dyDescent="0.3">
      <c r="B393" s="4" t="s">
        <v>252</v>
      </c>
      <c r="C393" s="4"/>
      <c r="D393" s="4"/>
      <c r="E393" s="68">
        <v>0</v>
      </c>
      <c r="F393" s="69">
        <v>0</v>
      </c>
      <c r="G393" s="68">
        <v>0</v>
      </c>
      <c r="H393" s="69">
        <v>0</v>
      </c>
      <c r="I393" s="68">
        <v>0</v>
      </c>
      <c r="J393" s="69">
        <v>0</v>
      </c>
      <c r="K393" s="68">
        <v>0</v>
      </c>
      <c r="L393" s="69">
        <v>0</v>
      </c>
      <c r="M393" s="68">
        <v>0</v>
      </c>
      <c r="N393" s="69">
        <v>0</v>
      </c>
      <c r="O393" s="68">
        <v>0</v>
      </c>
      <c r="P393" s="69">
        <v>0</v>
      </c>
      <c r="Q393" s="68">
        <v>0</v>
      </c>
      <c r="R393" s="69">
        <v>0</v>
      </c>
      <c r="S393" s="68">
        <v>0</v>
      </c>
      <c r="T393" s="69">
        <v>0</v>
      </c>
      <c r="U393" s="68">
        <v>0</v>
      </c>
      <c r="V393" s="69">
        <v>0</v>
      </c>
      <c r="W393" s="68">
        <v>0</v>
      </c>
      <c r="X393" s="69">
        <v>0</v>
      </c>
      <c r="Y393" s="68">
        <v>0</v>
      </c>
      <c r="Z393" s="69">
        <v>0</v>
      </c>
      <c r="AA393" s="68">
        <v>0</v>
      </c>
      <c r="AB393" s="69">
        <v>0</v>
      </c>
      <c r="AC393" s="56"/>
      <c r="AD393" s="57">
        <f>SUM(E393:AB393)</f>
        <v>0</v>
      </c>
      <c r="AE393" s="56"/>
    </row>
    <row r="394" spans="2:31" x14ac:dyDescent="0.3">
      <c r="B394" s="4" t="s">
        <v>253</v>
      </c>
      <c r="C394" s="4"/>
      <c r="D394" s="4"/>
      <c r="E394" s="70">
        <v>0</v>
      </c>
      <c r="F394" s="71">
        <v>0</v>
      </c>
      <c r="G394" s="70">
        <v>0</v>
      </c>
      <c r="H394" s="71">
        <v>0</v>
      </c>
      <c r="I394" s="70">
        <v>0</v>
      </c>
      <c r="J394" s="71">
        <v>0</v>
      </c>
      <c r="K394" s="70">
        <v>0</v>
      </c>
      <c r="L394" s="71">
        <v>0</v>
      </c>
      <c r="M394" s="70">
        <v>0</v>
      </c>
      <c r="N394" s="71">
        <v>0</v>
      </c>
      <c r="O394" s="70">
        <v>0</v>
      </c>
      <c r="P394" s="71">
        <v>0</v>
      </c>
      <c r="Q394" s="70">
        <v>0</v>
      </c>
      <c r="R394" s="71">
        <v>0</v>
      </c>
      <c r="S394" s="70">
        <v>0</v>
      </c>
      <c r="T394" s="71">
        <v>0</v>
      </c>
      <c r="U394" s="70">
        <v>0</v>
      </c>
      <c r="V394" s="71">
        <v>0</v>
      </c>
      <c r="W394" s="70">
        <v>0</v>
      </c>
      <c r="X394" s="71">
        <v>0</v>
      </c>
      <c r="Y394" s="70">
        <v>0</v>
      </c>
      <c r="Z394" s="71">
        <v>0</v>
      </c>
      <c r="AA394" s="70">
        <v>0</v>
      </c>
      <c r="AB394" s="71">
        <v>0</v>
      </c>
      <c r="AC394" s="54"/>
      <c r="AD394" s="55">
        <f>SUM(E394:AB394)</f>
        <v>0</v>
      </c>
      <c r="AE394" s="54"/>
    </row>
    <row r="395" spans="2:31" x14ac:dyDescent="0.3">
      <c r="B395" s="4" t="s">
        <v>254</v>
      </c>
      <c r="C395" s="4"/>
      <c r="D395" s="4"/>
      <c r="E395" s="70">
        <v>0</v>
      </c>
      <c r="F395" s="71">
        <v>0</v>
      </c>
      <c r="G395" s="70">
        <v>0</v>
      </c>
      <c r="H395" s="71">
        <v>0</v>
      </c>
      <c r="I395" s="70">
        <v>0</v>
      </c>
      <c r="J395" s="71">
        <v>0</v>
      </c>
      <c r="K395" s="70">
        <v>0</v>
      </c>
      <c r="L395" s="71">
        <v>0</v>
      </c>
      <c r="M395" s="70">
        <v>0</v>
      </c>
      <c r="N395" s="71">
        <v>0</v>
      </c>
      <c r="O395" s="70">
        <v>0</v>
      </c>
      <c r="P395" s="71">
        <v>0</v>
      </c>
      <c r="Q395" s="70">
        <v>0</v>
      </c>
      <c r="R395" s="71">
        <v>0</v>
      </c>
      <c r="S395" s="70">
        <v>0</v>
      </c>
      <c r="T395" s="71">
        <v>0</v>
      </c>
      <c r="U395" s="70">
        <v>0</v>
      </c>
      <c r="V395" s="71">
        <v>0</v>
      </c>
      <c r="W395" s="70">
        <v>0</v>
      </c>
      <c r="X395" s="71">
        <v>0</v>
      </c>
      <c r="Y395" s="70">
        <v>0</v>
      </c>
      <c r="Z395" s="71">
        <v>0</v>
      </c>
      <c r="AA395" s="70">
        <v>0</v>
      </c>
      <c r="AB395" s="71">
        <v>0</v>
      </c>
      <c r="AC395" s="54"/>
      <c r="AD395" s="55">
        <f t="shared" ref="AD395:AD421" si="22">SUM(E395:AB395)</f>
        <v>0</v>
      </c>
      <c r="AE395" s="54"/>
    </row>
    <row r="396" spans="2:31" x14ac:dyDescent="0.3">
      <c r="B396" s="4" t="s">
        <v>282</v>
      </c>
      <c r="C396" s="4"/>
      <c r="D396" s="4"/>
      <c r="E396" s="70">
        <v>0</v>
      </c>
      <c r="F396" s="71">
        <v>0</v>
      </c>
      <c r="G396" s="70">
        <v>0</v>
      </c>
      <c r="H396" s="71">
        <v>0</v>
      </c>
      <c r="I396" s="70">
        <v>0</v>
      </c>
      <c r="J396" s="71">
        <v>0</v>
      </c>
      <c r="K396" s="70">
        <v>0</v>
      </c>
      <c r="L396" s="71">
        <v>0</v>
      </c>
      <c r="M396" s="70">
        <v>0</v>
      </c>
      <c r="N396" s="71">
        <v>0</v>
      </c>
      <c r="O396" s="70">
        <v>0</v>
      </c>
      <c r="P396" s="71">
        <v>0</v>
      </c>
      <c r="Q396" s="70">
        <v>0</v>
      </c>
      <c r="R396" s="71">
        <v>0</v>
      </c>
      <c r="S396" s="70">
        <v>0</v>
      </c>
      <c r="T396" s="71">
        <v>0</v>
      </c>
      <c r="U396" s="70">
        <v>0</v>
      </c>
      <c r="V396" s="71">
        <v>0</v>
      </c>
      <c r="W396" s="70">
        <v>0</v>
      </c>
      <c r="X396" s="71">
        <v>0</v>
      </c>
      <c r="Y396" s="70">
        <v>0</v>
      </c>
      <c r="Z396" s="71">
        <v>0</v>
      </c>
      <c r="AA396" s="70">
        <v>0</v>
      </c>
      <c r="AB396" s="71">
        <v>0</v>
      </c>
      <c r="AC396" s="54"/>
      <c r="AD396" s="55">
        <f t="shared" si="22"/>
        <v>0</v>
      </c>
      <c r="AE396" s="54"/>
    </row>
    <row r="397" spans="2:31" x14ac:dyDescent="0.3">
      <c r="B397" s="4" t="s">
        <v>283</v>
      </c>
      <c r="C397" s="4"/>
      <c r="D397" s="4"/>
      <c r="E397" s="70">
        <v>0</v>
      </c>
      <c r="F397" s="71">
        <v>0</v>
      </c>
      <c r="G397" s="70">
        <v>0</v>
      </c>
      <c r="H397" s="71">
        <v>0</v>
      </c>
      <c r="I397" s="70">
        <v>0</v>
      </c>
      <c r="J397" s="71">
        <v>0</v>
      </c>
      <c r="K397" s="70">
        <v>0</v>
      </c>
      <c r="L397" s="71">
        <v>0</v>
      </c>
      <c r="M397" s="70">
        <v>0</v>
      </c>
      <c r="N397" s="71">
        <v>0</v>
      </c>
      <c r="O397" s="70">
        <v>0</v>
      </c>
      <c r="P397" s="71">
        <v>0</v>
      </c>
      <c r="Q397" s="70">
        <v>0</v>
      </c>
      <c r="R397" s="71">
        <v>0</v>
      </c>
      <c r="S397" s="70">
        <v>0</v>
      </c>
      <c r="T397" s="71">
        <v>0</v>
      </c>
      <c r="U397" s="70">
        <v>0</v>
      </c>
      <c r="V397" s="71">
        <v>0</v>
      </c>
      <c r="W397" s="70">
        <v>0</v>
      </c>
      <c r="X397" s="71">
        <v>0</v>
      </c>
      <c r="Y397" s="70">
        <v>0</v>
      </c>
      <c r="Z397" s="71">
        <v>0</v>
      </c>
      <c r="AA397" s="70">
        <v>0</v>
      </c>
      <c r="AB397" s="71">
        <v>0</v>
      </c>
      <c r="AC397" s="54"/>
      <c r="AD397" s="55">
        <f t="shared" si="22"/>
        <v>0</v>
      </c>
      <c r="AE397" s="54"/>
    </row>
    <row r="398" spans="2:31" x14ac:dyDescent="0.3">
      <c r="B398" s="4" t="s">
        <v>255</v>
      </c>
      <c r="C398" s="4"/>
      <c r="D398" s="4"/>
      <c r="E398" s="70">
        <v>0</v>
      </c>
      <c r="F398" s="71">
        <v>0</v>
      </c>
      <c r="G398" s="70">
        <v>0</v>
      </c>
      <c r="H398" s="71">
        <v>1.9317642211914076E-2</v>
      </c>
      <c r="I398" s="70">
        <v>4.3694993125022101</v>
      </c>
      <c r="J398" s="71">
        <v>10.17281339512733</v>
      </c>
      <c r="K398" s="70">
        <v>7.508280207316079</v>
      </c>
      <c r="L398" s="71">
        <v>9.0370568461756715</v>
      </c>
      <c r="M398" s="70">
        <v>5.8307828093595395</v>
      </c>
      <c r="N398" s="71">
        <v>18.934570523579911</v>
      </c>
      <c r="O398" s="70">
        <v>2.1494698053995767</v>
      </c>
      <c r="P398" s="71">
        <v>10.67458942646515</v>
      </c>
      <c r="Q398" s="70">
        <v>10.271104927989409</v>
      </c>
      <c r="R398" s="71">
        <v>7.8478701756795246</v>
      </c>
      <c r="S398" s="70">
        <v>0</v>
      </c>
      <c r="T398" s="71">
        <v>1.8300394194525866</v>
      </c>
      <c r="U398" s="70">
        <v>6.9783457181887476</v>
      </c>
      <c r="V398" s="71">
        <v>12.143256545419138</v>
      </c>
      <c r="W398" s="70">
        <v>21.713674471798111</v>
      </c>
      <c r="X398" s="71">
        <v>17.403732109069828</v>
      </c>
      <c r="Y398" s="70">
        <v>0</v>
      </c>
      <c r="Z398" s="71">
        <v>0</v>
      </c>
      <c r="AA398" s="70">
        <v>0</v>
      </c>
      <c r="AB398" s="71">
        <v>0</v>
      </c>
      <c r="AC398" s="54"/>
      <c r="AD398" s="55">
        <f t="shared" si="22"/>
        <v>146.88440333573473</v>
      </c>
      <c r="AE398" s="54"/>
    </row>
    <row r="399" spans="2:31" x14ac:dyDescent="0.3">
      <c r="B399" s="4" t="s">
        <v>256</v>
      </c>
      <c r="C399" s="4"/>
      <c r="D399" s="4"/>
      <c r="E399" s="70">
        <v>0</v>
      </c>
      <c r="F399" s="71">
        <v>0</v>
      </c>
      <c r="G399" s="70">
        <v>0</v>
      </c>
      <c r="H399" s="71">
        <v>1.7806958516438817E-2</v>
      </c>
      <c r="I399" s="70">
        <v>12.865462076822917</v>
      </c>
      <c r="J399" s="71">
        <v>19.42110135714848</v>
      </c>
      <c r="K399" s="70">
        <v>7.9206763018334261</v>
      </c>
      <c r="L399" s="71">
        <v>10.19624751302376</v>
      </c>
      <c r="M399" s="70">
        <v>11.174638861050887</v>
      </c>
      <c r="N399" s="71">
        <v>14.135388346096386</v>
      </c>
      <c r="O399" s="70">
        <v>12.915200505037351</v>
      </c>
      <c r="P399" s="71">
        <v>10.81820133426274</v>
      </c>
      <c r="Q399" s="70">
        <v>6.0772098736781217</v>
      </c>
      <c r="R399" s="71">
        <v>7.4278350553434285</v>
      </c>
      <c r="S399" s="70">
        <v>0</v>
      </c>
      <c r="T399" s="71">
        <v>1.5918846778132676</v>
      </c>
      <c r="U399" s="70">
        <v>5.8781302429839606</v>
      </c>
      <c r="V399" s="71">
        <v>11.557206497192384</v>
      </c>
      <c r="W399" s="70">
        <v>23.954335169474284</v>
      </c>
      <c r="X399" s="71">
        <v>18.002020390828456</v>
      </c>
      <c r="Y399" s="70">
        <v>0</v>
      </c>
      <c r="Z399" s="71">
        <v>0</v>
      </c>
      <c r="AA399" s="70">
        <v>0</v>
      </c>
      <c r="AB399" s="71">
        <v>0</v>
      </c>
      <c r="AC399" s="54"/>
      <c r="AD399" s="55">
        <f t="shared" si="22"/>
        <v>173.95334516110626</v>
      </c>
      <c r="AE399" s="54"/>
    </row>
    <row r="400" spans="2:31" x14ac:dyDescent="0.3">
      <c r="B400" s="4" t="s">
        <v>266</v>
      </c>
      <c r="C400" s="4"/>
      <c r="D400" s="4"/>
      <c r="E400" s="70">
        <v>0</v>
      </c>
      <c r="F400" s="71">
        <v>0</v>
      </c>
      <c r="G400" s="70">
        <v>0</v>
      </c>
      <c r="H400" s="71">
        <v>0</v>
      </c>
      <c r="I400" s="70">
        <v>0</v>
      </c>
      <c r="J400" s="71">
        <v>0</v>
      </c>
      <c r="K400" s="70">
        <v>0</v>
      </c>
      <c r="L400" s="71">
        <v>0</v>
      </c>
      <c r="M400" s="70">
        <v>0</v>
      </c>
      <c r="N400" s="71">
        <v>0</v>
      </c>
      <c r="O400" s="70">
        <v>0</v>
      </c>
      <c r="P400" s="71">
        <v>0</v>
      </c>
      <c r="Q400" s="70">
        <v>0</v>
      </c>
      <c r="R400" s="71">
        <v>0</v>
      </c>
      <c r="S400" s="70">
        <v>0</v>
      </c>
      <c r="T400" s="71">
        <v>0</v>
      </c>
      <c r="U400" s="70">
        <v>0</v>
      </c>
      <c r="V400" s="71">
        <v>0</v>
      </c>
      <c r="W400" s="70">
        <v>0</v>
      </c>
      <c r="X400" s="71">
        <v>0</v>
      </c>
      <c r="Y400" s="70">
        <v>0</v>
      </c>
      <c r="Z400" s="71">
        <v>0</v>
      </c>
      <c r="AA400" s="70">
        <v>0</v>
      </c>
      <c r="AB400" s="71">
        <v>0</v>
      </c>
      <c r="AC400" s="54"/>
      <c r="AD400" s="55">
        <f t="shared" si="22"/>
        <v>0</v>
      </c>
      <c r="AE400" s="54"/>
    </row>
    <row r="401" spans="2:31" x14ac:dyDescent="0.3">
      <c r="B401" s="4" t="s">
        <v>267</v>
      </c>
      <c r="C401" s="4"/>
      <c r="D401" s="4"/>
      <c r="E401" s="70">
        <v>0</v>
      </c>
      <c r="F401" s="71">
        <v>0</v>
      </c>
      <c r="G401" s="70">
        <v>0</v>
      </c>
      <c r="H401" s="71">
        <v>0</v>
      </c>
      <c r="I401" s="70">
        <v>0</v>
      </c>
      <c r="J401" s="71">
        <v>0</v>
      </c>
      <c r="K401" s="70">
        <v>0</v>
      </c>
      <c r="L401" s="71">
        <v>0</v>
      </c>
      <c r="M401" s="70">
        <v>0</v>
      </c>
      <c r="N401" s="71">
        <v>0</v>
      </c>
      <c r="O401" s="70">
        <v>0</v>
      </c>
      <c r="P401" s="71">
        <v>0</v>
      </c>
      <c r="Q401" s="70">
        <v>0</v>
      </c>
      <c r="R401" s="71">
        <v>0</v>
      </c>
      <c r="S401" s="70">
        <v>0</v>
      </c>
      <c r="T401" s="71">
        <v>0</v>
      </c>
      <c r="U401" s="70">
        <v>0</v>
      </c>
      <c r="V401" s="71">
        <v>0</v>
      </c>
      <c r="W401" s="70">
        <v>0</v>
      </c>
      <c r="X401" s="71">
        <v>0</v>
      </c>
      <c r="Y401" s="70">
        <v>0</v>
      </c>
      <c r="Z401" s="71">
        <v>0</v>
      </c>
      <c r="AA401" s="70">
        <v>0</v>
      </c>
      <c r="AB401" s="71">
        <v>0</v>
      </c>
      <c r="AC401" s="54"/>
      <c r="AD401" s="55">
        <f t="shared" si="22"/>
        <v>0</v>
      </c>
      <c r="AE401" s="54"/>
    </row>
    <row r="402" spans="2:31" x14ac:dyDescent="0.3">
      <c r="B402" s="4" t="s">
        <v>268</v>
      </c>
      <c r="C402" s="4"/>
      <c r="D402" s="4"/>
      <c r="E402" s="70">
        <v>0</v>
      </c>
      <c r="F402" s="71">
        <v>0</v>
      </c>
      <c r="G402" s="70">
        <v>0</v>
      </c>
      <c r="H402" s="71">
        <v>0</v>
      </c>
      <c r="I402" s="70">
        <v>0</v>
      </c>
      <c r="J402" s="71">
        <v>0</v>
      </c>
      <c r="K402" s="70">
        <v>0</v>
      </c>
      <c r="L402" s="71">
        <v>0</v>
      </c>
      <c r="M402" s="70">
        <v>0</v>
      </c>
      <c r="N402" s="71">
        <v>0</v>
      </c>
      <c r="O402" s="70">
        <v>0</v>
      </c>
      <c r="P402" s="71">
        <v>0</v>
      </c>
      <c r="Q402" s="70">
        <v>0</v>
      </c>
      <c r="R402" s="71">
        <v>0</v>
      </c>
      <c r="S402" s="70">
        <v>0</v>
      </c>
      <c r="T402" s="71">
        <v>0</v>
      </c>
      <c r="U402" s="70">
        <v>0</v>
      </c>
      <c r="V402" s="71">
        <v>0</v>
      </c>
      <c r="W402" s="70">
        <v>0</v>
      </c>
      <c r="X402" s="71">
        <v>0</v>
      </c>
      <c r="Y402" s="70">
        <v>0</v>
      </c>
      <c r="Z402" s="71">
        <v>0</v>
      </c>
      <c r="AA402" s="70">
        <v>0</v>
      </c>
      <c r="AB402" s="71">
        <v>0</v>
      </c>
      <c r="AC402" s="54"/>
      <c r="AD402" s="55">
        <f t="shared" si="22"/>
        <v>0</v>
      </c>
      <c r="AE402" s="54"/>
    </row>
    <row r="403" spans="2:31" x14ac:dyDescent="0.3">
      <c r="B403" s="4" t="s">
        <v>257</v>
      </c>
      <c r="C403" s="4"/>
      <c r="D403" s="4"/>
      <c r="E403" s="70">
        <v>0</v>
      </c>
      <c r="F403" s="71">
        <v>0</v>
      </c>
      <c r="G403" s="70">
        <v>0</v>
      </c>
      <c r="H403" s="71">
        <v>0</v>
      </c>
      <c r="I403" s="70">
        <v>0</v>
      </c>
      <c r="J403" s="71">
        <v>0</v>
      </c>
      <c r="K403" s="70">
        <v>0</v>
      </c>
      <c r="L403" s="71">
        <v>0</v>
      </c>
      <c r="M403" s="70">
        <v>0</v>
      </c>
      <c r="N403" s="71">
        <v>0</v>
      </c>
      <c r="O403" s="70">
        <v>0</v>
      </c>
      <c r="P403" s="71">
        <v>0</v>
      </c>
      <c r="Q403" s="70">
        <v>0</v>
      </c>
      <c r="R403" s="71">
        <v>0</v>
      </c>
      <c r="S403" s="70">
        <v>0</v>
      </c>
      <c r="T403" s="71">
        <v>0</v>
      </c>
      <c r="U403" s="70">
        <v>0</v>
      </c>
      <c r="V403" s="71">
        <v>0</v>
      </c>
      <c r="W403" s="70">
        <v>0</v>
      </c>
      <c r="X403" s="71">
        <v>0</v>
      </c>
      <c r="Y403" s="70">
        <v>0</v>
      </c>
      <c r="Z403" s="71">
        <v>0</v>
      </c>
      <c r="AA403" s="70">
        <v>0</v>
      </c>
      <c r="AB403" s="71">
        <v>0</v>
      </c>
      <c r="AC403" s="54"/>
      <c r="AD403" s="55">
        <f t="shared" si="22"/>
        <v>0</v>
      </c>
      <c r="AE403" s="54"/>
    </row>
    <row r="404" spans="2:31" x14ac:dyDescent="0.3">
      <c r="B404" s="4" t="s">
        <v>258</v>
      </c>
      <c r="C404" s="4"/>
      <c r="D404" s="4"/>
      <c r="E404" s="70">
        <v>0</v>
      </c>
      <c r="F404" s="71">
        <v>0</v>
      </c>
      <c r="G404" s="70">
        <v>0</v>
      </c>
      <c r="H404" s="71">
        <v>0</v>
      </c>
      <c r="I404" s="70">
        <v>0</v>
      </c>
      <c r="J404" s="71">
        <v>0</v>
      </c>
      <c r="K404" s="70">
        <v>0</v>
      </c>
      <c r="L404" s="71">
        <v>0</v>
      </c>
      <c r="M404" s="70">
        <v>0</v>
      </c>
      <c r="N404" s="71">
        <v>0</v>
      </c>
      <c r="O404" s="70">
        <v>0</v>
      </c>
      <c r="P404" s="71">
        <v>0</v>
      </c>
      <c r="Q404" s="70">
        <v>0</v>
      </c>
      <c r="R404" s="71">
        <v>0</v>
      </c>
      <c r="S404" s="70">
        <v>0</v>
      </c>
      <c r="T404" s="71">
        <v>0</v>
      </c>
      <c r="U404" s="70">
        <v>0</v>
      </c>
      <c r="V404" s="71">
        <v>0</v>
      </c>
      <c r="W404" s="70">
        <v>0</v>
      </c>
      <c r="X404" s="71">
        <v>0</v>
      </c>
      <c r="Y404" s="70">
        <v>0</v>
      </c>
      <c r="Z404" s="71">
        <v>0</v>
      </c>
      <c r="AA404" s="70">
        <v>0</v>
      </c>
      <c r="AB404" s="71">
        <v>0</v>
      </c>
      <c r="AC404" s="54"/>
      <c r="AD404" s="55">
        <f t="shared" si="22"/>
        <v>0</v>
      </c>
      <c r="AE404" s="54"/>
    </row>
    <row r="405" spans="2:31" x14ac:dyDescent="0.3">
      <c r="B405" s="4" t="s">
        <v>269</v>
      </c>
      <c r="C405" s="4"/>
      <c r="D405" s="4"/>
      <c r="E405" s="70">
        <v>0</v>
      </c>
      <c r="F405" s="71">
        <v>0</v>
      </c>
      <c r="G405" s="70">
        <v>0</v>
      </c>
      <c r="H405" s="71">
        <v>0</v>
      </c>
      <c r="I405" s="70">
        <v>0</v>
      </c>
      <c r="J405" s="71">
        <v>0</v>
      </c>
      <c r="K405" s="70">
        <v>0</v>
      </c>
      <c r="L405" s="71">
        <v>0</v>
      </c>
      <c r="M405" s="70">
        <v>0</v>
      </c>
      <c r="N405" s="71">
        <v>0</v>
      </c>
      <c r="O405" s="70">
        <v>0</v>
      </c>
      <c r="P405" s="71">
        <v>0</v>
      </c>
      <c r="Q405" s="70">
        <v>0</v>
      </c>
      <c r="R405" s="71">
        <v>0</v>
      </c>
      <c r="S405" s="70">
        <v>0</v>
      </c>
      <c r="T405" s="71">
        <v>0</v>
      </c>
      <c r="U405" s="70">
        <v>0</v>
      </c>
      <c r="V405" s="71">
        <v>0</v>
      </c>
      <c r="W405" s="70">
        <v>0</v>
      </c>
      <c r="X405" s="71">
        <v>0</v>
      </c>
      <c r="Y405" s="70">
        <v>0</v>
      </c>
      <c r="Z405" s="71">
        <v>0</v>
      </c>
      <c r="AA405" s="70">
        <v>0</v>
      </c>
      <c r="AB405" s="71">
        <v>0</v>
      </c>
      <c r="AC405" s="54"/>
      <c r="AD405" s="55">
        <f t="shared" si="22"/>
        <v>0</v>
      </c>
      <c r="AE405" s="54"/>
    </row>
    <row r="406" spans="2:31" x14ac:dyDescent="0.3">
      <c r="B406" s="4" t="s">
        <v>270</v>
      </c>
      <c r="C406" s="4"/>
      <c r="D406" s="4"/>
      <c r="E406" s="70">
        <v>0</v>
      </c>
      <c r="F406" s="71">
        <v>0</v>
      </c>
      <c r="G406" s="70">
        <v>0</v>
      </c>
      <c r="H406" s="71">
        <v>0</v>
      </c>
      <c r="I406" s="70">
        <v>0</v>
      </c>
      <c r="J406" s="71">
        <v>0</v>
      </c>
      <c r="K406" s="70">
        <v>0</v>
      </c>
      <c r="L406" s="71">
        <v>0</v>
      </c>
      <c r="M406" s="70">
        <v>0</v>
      </c>
      <c r="N406" s="71">
        <v>0</v>
      </c>
      <c r="O406" s="70">
        <v>0</v>
      </c>
      <c r="P406" s="71">
        <v>0</v>
      </c>
      <c r="Q406" s="70">
        <v>0</v>
      </c>
      <c r="R406" s="71">
        <v>0</v>
      </c>
      <c r="S406" s="70">
        <v>0</v>
      </c>
      <c r="T406" s="71">
        <v>0</v>
      </c>
      <c r="U406" s="70">
        <v>0</v>
      </c>
      <c r="V406" s="71">
        <v>0</v>
      </c>
      <c r="W406" s="70">
        <v>0</v>
      </c>
      <c r="X406" s="71">
        <v>0</v>
      </c>
      <c r="Y406" s="70">
        <v>0</v>
      </c>
      <c r="Z406" s="71">
        <v>0</v>
      </c>
      <c r="AA406" s="70">
        <v>0</v>
      </c>
      <c r="AB406" s="71">
        <v>0</v>
      </c>
      <c r="AC406" s="54"/>
      <c r="AD406" s="55">
        <f t="shared" si="22"/>
        <v>0</v>
      </c>
      <c r="AE406" s="54"/>
    </row>
    <row r="407" spans="2:31" x14ac:dyDescent="0.3">
      <c r="B407" s="4" t="s">
        <v>271</v>
      </c>
      <c r="C407" s="4"/>
      <c r="D407" s="4"/>
      <c r="E407" s="70">
        <v>0</v>
      </c>
      <c r="F407" s="71">
        <v>0</v>
      </c>
      <c r="G407" s="70">
        <v>0</v>
      </c>
      <c r="H407" s="71">
        <v>0</v>
      </c>
      <c r="I407" s="70">
        <v>0</v>
      </c>
      <c r="J407" s="71">
        <v>0</v>
      </c>
      <c r="K407" s="70">
        <v>0</v>
      </c>
      <c r="L407" s="71">
        <v>0</v>
      </c>
      <c r="M407" s="70">
        <v>0</v>
      </c>
      <c r="N407" s="71">
        <v>0</v>
      </c>
      <c r="O407" s="70">
        <v>0</v>
      </c>
      <c r="P407" s="71">
        <v>0</v>
      </c>
      <c r="Q407" s="70">
        <v>0</v>
      </c>
      <c r="R407" s="71">
        <v>0</v>
      </c>
      <c r="S407" s="70">
        <v>0</v>
      </c>
      <c r="T407" s="71">
        <v>0</v>
      </c>
      <c r="U407" s="70">
        <v>0</v>
      </c>
      <c r="V407" s="71">
        <v>0</v>
      </c>
      <c r="W407" s="70">
        <v>0</v>
      </c>
      <c r="X407" s="71">
        <v>0</v>
      </c>
      <c r="Y407" s="70">
        <v>0</v>
      </c>
      <c r="Z407" s="71">
        <v>0</v>
      </c>
      <c r="AA407" s="70">
        <v>0</v>
      </c>
      <c r="AB407" s="71">
        <v>0</v>
      </c>
      <c r="AC407" s="54"/>
      <c r="AD407" s="55">
        <f t="shared" si="22"/>
        <v>0</v>
      </c>
      <c r="AE407" s="54"/>
    </row>
    <row r="408" spans="2:31" x14ac:dyDescent="0.3">
      <c r="B408" s="4" t="s">
        <v>272</v>
      </c>
      <c r="C408" s="4"/>
      <c r="D408" s="4"/>
      <c r="E408" s="70">
        <v>0</v>
      </c>
      <c r="F408" s="71">
        <v>0</v>
      </c>
      <c r="G408" s="70">
        <v>0</v>
      </c>
      <c r="H408" s="71">
        <v>0</v>
      </c>
      <c r="I408" s="70">
        <v>0</v>
      </c>
      <c r="J408" s="71">
        <v>0</v>
      </c>
      <c r="K408" s="70">
        <v>0</v>
      </c>
      <c r="L408" s="71">
        <v>0</v>
      </c>
      <c r="M408" s="70">
        <v>0</v>
      </c>
      <c r="N408" s="71">
        <v>0</v>
      </c>
      <c r="O408" s="70">
        <v>0</v>
      </c>
      <c r="P408" s="71">
        <v>0</v>
      </c>
      <c r="Q408" s="70">
        <v>0</v>
      </c>
      <c r="R408" s="71">
        <v>0</v>
      </c>
      <c r="S408" s="70">
        <v>0</v>
      </c>
      <c r="T408" s="71">
        <v>0</v>
      </c>
      <c r="U408" s="70">
        <v>0</v>
      </c>
      <c r="V408" s="71">
        <v>0</v>
      </c>
      <c r="W408" s="70">
        <v>0</v>
      </c>
      <c r="X408" s="71">
        <v>0</v>
      </c>
      <c r="Y408" s="70">
        <v>0</v>
      </c>
      <c r="Z408" s="71">
        <v>0</v>
      </c>
      <c r="AA408" s="70">
        <v>0</v>
      </c>
      <c r="AB408" s="71">
        <v>0</v>
      </c>
      <c r="AC408" s="54"/>
      <c r="AD408" s="55">
        <f t="shared" si="22"/>
        <v>0</v>
      </c>
      <c r="AE408" s="54"/>
    </row>
    <row r="409" spans="2:31" x14ac:dyDescent="0.3">
      <c r="B409" s="4" t="s">
        <v>259</v>
      </c>
      <c r="C409" s="4"/>
      <c r="D409" s="4"/>
      <c r="E409" s="70">
        <v>0</v>
      </c>
      <c r="F409" s="71">
        <v>0</v>
      </c>
      <c r="G409" s="70">
        <v>0</v>
      </c>
      <c r="H409" s="71">
        <v>0</v>
      </c>
      <c r="I409" s="70">
        <v>0</v>
      </c>
      <c r="J409" s="71">
        <v>0</v>
      </c>
      <c r="K409" s="70">
        <v>0</v>
      </c>
      <c r="L409" s="71">
        <v>0</v>
      </c>
      <c r="M409" s="70">
        <v>0</v>
      </c>
      <c r="N409" s="71">
        <v>0</v>
      </c>
      <c r="O409" s="70">
        <v>0</v>
      </c>
      <c r="P409" s="71">
        <v>0</v>
      </c>
      <c r="Q409" s="70">
        <v>0</v>
      </c>
      <c r="R409" s="71">
        <v>0</v>
      </c>
      <c r="S409" s="70">
        <v>0</v>
      </c>
      <c r="T409" s="71">
        <v>0</v>
      </c>
      <c r="U409" s="70">
        <v>0</v>
      </c>
      <c r="V409" s="71">
        <v>0</v>
      </c>
      <c r="W409" s="70">
        <v>0</v>
      </c>
      <c r="X409" s="71">
        <v>0</v>
      </c>
      <c r="Y409" s="70">
        <v>0</v>
      </c>
      <c r="Z409" s="71">
        <v>0</v>
      </c>
      <c r="AA409" s="70">
        <v>0</v>
      </c>
      <c r="AB409" s="71">
        <v>0</v>
      </c>
      <c r="AC409" s="54"/>
      <c r="AD409" s="55">
        <f t="shared" si="22"/>
        <v>0</v>
      </c>
      <c r="AE409" s="54"/>
    </row>
    <row r="410" spans="2:31" x14ac:dyDescent="0.3">
      <c r="B410" s="4" t="s">
        <v>260</v>
      </c>
      <c r="C410" s="4"/>
      <c r="D410" s="4"/>
      <c r="E410" s="70">
        <v>0</v>
      </c>
      <c r="F410" s="71">
        <v>0</v>
      </c>
      <c r="G410" s="70">
        <v>0</v>
      </c>
      <c r="H410" s="71">
        <v>0</v>
      </c>
      <c r="I410" s="70">
        <v>0</v>
      </c>
      <c r="J410" s="71">
        <v>0</v>
      </c>
      <c r="K410" s="70">
        <v>0</v>
      </c>
      <c r="L410" s="71">
        <v>0</v>
      </c>
      <c r="M410" s="70">
        <v>0</v>
      </c>
      <c r="N410" s="71">
        <v>0</v>
      </c>
      <c r="O410" s="70">
        <v>0</v>
      </c>
      <c r="P410" s="71">
        <v>0</v>
      </c>
      <c r="Q410" s="70">
        <v>0</v>
      </c>
      <c r="R410" s="71">
        <v>0</v>
      </c>
      <c r="S410" s="70">
        <v>0</v>
      </c>
      <c r="T410" s="71">
        <v>0</v>
      </c>
      <c r="U410" s="70">
        <v>0</v>
      </c>
      <c r="V410" s="71">
        <v>0</v>
      </c>
      <c r="W410" s="70">
        <v>0</v>
      </c>
      <c r="X410" s="71">
        <v>0</v>
      </c>
      <c r="Y410" s="70">
        <v>0</v>
      </c>
      <c r="Z410" s="71">
        <v>0</v>
      </c>
      <c r="AA410" s="70">
        <v>0</v>
      </c>
      <c r="AB410" s="71">
        <v>0</v>
      </c>
      <c r="AC410" s="54"/>
      <c r="AD410" s="55">
        <f t="shared" si="22"/>
        <v>0</v>
      </c>
      <c r="AE410" s="54"/>
    </row>
    <row r="411" spans="2:31" x14ac:dyDescent="0.3">
      <c r="B411" s="4" t="s">
        <v>291</v>
      </c>
      <c r="C411" s="4"/>
      <c r="D411" s="4"/>
      <c r="E411" s="70">
        <v>0</v>
      </c>
      <c r="F411" s="71">
        <v>0</v>
      </c>
      <c r="G411" s="70">
        <v>0</v>
      </c>
      <c r="H411" s="71">
        <v>0</v>
      </c>
      <c r="I411" s="70">
        <v>0</v>
      </c>
      <c r="J411" s="71">
        <v>0</v>
      </c>
      <c r="K411" s="70">
        <v>0</v>
      </c>
      <c r="L411" s="71">
        <v>0</v>
      </c>
      <c r="M411" s="70">
        <v>0</v>
      </c>
      <c r="N411" s="71">
        <v>0</v>
      </c>
      <c r="O411" s="70">
        <v>0</v>
      </c>
      <c r="P411" s="71">
        <v>0</v>
      </c>
      <c r="Q411" s="70">
        <v>0</v>
      </c>
      <c r="R411" s="71">
        <v>0</v>
      </c>
      <c r="S411" s="70">
        <v>0</v>
      </c>
      <c r="T411" s="71">
        <v>0</v>
      </c>
      <c r="U411" s="70">
        <v>0</v>
      </c>
      <c r="V411" s="71">
        <v>0</v>
      </c>
      <c r="W411" s="70">
        <v>0</v>
      </c>
      <c r="X411" s="71">
        <v>0</v>
      </c>
      <c r="Y411" s="70">
        <v>0</v>
      </c>
      <c r="Z411" s="71">
        <v>0</v>
      </c>
      <c r="AA411" s="70">
        <v>0</v>
      </c>
      <c r="AB411" s="71">
        <v>0</v>
      </c>
      <c r="AC411" s="54"/>
      <c r="AD411" s="55">
        <f t="shared" si="22"/>
        <v>0</v>
      </c>
      <c r="AE411" s="54"/>
    </row>
    <row r="412" spans="2:31" x14ac:dyDescent="0.3">
      <c r="B412" s="4" t="s">
        <v>292</v>
      </c>
      <c r="C412" s="4"/>
      <c r="D412" s="4"/>
      <c r="E412" s="70">
        <v>0</v>
      </c>
      <c r="F412" s="71">
        <v>0</v>
      </c>
      <c r="G412" s="70">
        <v>0</v>
      </c>
      <c r="H412" s="71">
        <v>0</v>
      </c>
      <c r="I412" s="70">
        <v>0</v>
      </c>
      <c r="J412" s="71">
        <v>0</v>
      </c>
      <c r="K412" s="70">
        <v>0</v>
      </c>
      <c r="L412" s="71">
        <v>0</v>
      </c>
      <c r="M412" s="70">
        <v>0</v>
      </c>
      <c r="N412" s="71">
        <v>0</v>
      </c>
      <c r="O412" s="70">
        <v>0</v>
      </c>
      <c r="P412" s="71">
        <v>0</v>
      </c>
      <c r="Q412" s="70">
        <v>0</v>
      </c>
      <c r="R412" s="71">
        <v>0</v>
      </c>
      <c r="S412" s="70">
        <v>0</v>
      </c>
      <c r="T412" s="71">
        <v>0</v>
      </c>
      <c r="U412" s="70">
        <v>0</v>
      </c>
      <c r="V412" s="71">
        <v>0</v>
      </c>
      <c r="W412" s="70">
        <v>0</v>
      </c>
      <c r="X412" s="71">
        <v>0</v>
      </c>
      <c r="Y412" s="70">
        <v>0</v>
      </c>
      <c r="Z412" s="71">
        <v>0</v>
      </c>
      <c r="AA412" s="70">
        <v>0</v>
      </c>
      <c r="AB412" s="71">
        <v>0</v>
      </c>
      <c r="AC412" s="54"/>
      <c r="AD412" s="55">
        <f t="shared" si="22"/>
        <v>0</v>
      </c>
      <c r="AE412" s="54"/>
    </row>
    <row r="413" spans="2:31" x14ac:dyDescent="0.3">
      <c r="B413" s="4" t="s">
        <v>273</v>
      </c>
      <c r="C413" s="4"/>
      <c r="D413" s="4"/>
      <c r="E413" s="70">
        <v>0</v>
      </c>
      <c r="F413" s="71">
        <v>0</v>
      </c>
      <c r="G413" s="70">
        <v>0</v>
      </c>
      <c r="H413" s="71">
        <v>0</v>
      </c>
      <c r="I413" s="70">
        <v>0</v>
      </c>
      <c r="J413" s="71">
        <v>0</v>
      </c>
      <c r="K413" s="70">
        <v>0</v>
      </c>
      <c r="L413" s="71">
        <v>0</v>
      </c>
      <c r="M413" s="70">
        <v>0</v>
      </c>
      <c r="N413" s="71">
        <v>0</v>
      </c>
      <c r="O413" s="70">
        <v>0</v>
      </c>
      <c r="P413" s="71">
        <v>0</v>
      </c>
      <c r="Q413" s="70">
        <v>0</v>
      </c>
      <c r="R413" s="71">
        <v>0</v>
      </c>
      <c r="S413" s="70">
        <v>0</v>
      </c>
      <c r="T413" s="71">
        <v>0</v>
      </c>
      <c r="U413" s="70">
        <v>0</v>
      </c>
      <c r="V413" s="71">
        <v>0</v>
      </c>
      <c r="W413" s="70">
        <v>0</v>
      </c>
      <c r="X413" s="71">
        <v>0</v>
      </c>
      <c r="Y413" s="70">
        <v>0</v>
      </c>
      <c r="Z413" s="71">
        <v>0</v>
      </c>
      <c r="AA413" s="70">
        <v>0</v>
      </c>
      <c r="AB413" s="71">
        <v>0</v>
      </c>
      <c r="AC413" s="54"/>
      <c r="AD413" s="55">
        <f t="shared" si="22"/>
        <v>0</v>
      </c>
      <c r="AE413" s="54"/>
    </row>
    <row r="414" spans="2:31" x14ac:dyDescent="0.3">
      <c r="B414" s="4" t="s">
        <v>274</v>
      </c>
      <c r="C414" s="4"/>
      <c r="D414" s="4"/>
      <c r="E414" s="70">
        <v>0</v>
      </c>
      <c r="F414" s="71">
        <v>0</v>
      </c>
      <c r="G414" s="70">
        <v>0</v>
      </c>
      <c r="H414" s="71">
        <v>0</v>
      </c>
      <c r="I414" s="70">
        <v>0</v>
      </c>
      <c r="J414" s="71">
        <v>0</v>
      </c>
      <c r="K414" s="70">
        <v>0</v>
      </c>
      <c r="L414" s="71">
        <v>0</v>
      </c>
      <c r="M414" s="70">
        <v>0</v>
      </c>
      <c r="N414" s="71">
        <v>0</v>
      </c>
      <c r="O414" s="70">
        <v>0</v>
      </c>
      <c r="P414" s="71">
        <v>0</v>
      </c>
      <c r="Q414" s="70">
        <v>0</v>
      </c>
      <c r="R414" s="71">
        <v>0</v>
      </c>
      <c r="S414" s="70">
        <v>0</v>
      </c>
      <c r="T414" s="71">
        <v>0</v>
      </c>
      <c r="U414" s="70">
        <v>0</v>
      </c>
      <c r="V414" s="71">
        <v>0</v>
      </c>
      <c r="W414" s="70">
        <v>0</v>
      </c>
      <c r="X414" s="71">
        <v>0</v>
      </c>
      <c r="Y414" s="70">
        <v>0</v>
      </c>
      <c r="Z414" s="71">
        <v>0</v>
      </c>
      <c r="AA414" s="70">
        <v>0</v>
      </c>
      <c r="AB414" s="71">
        <v>0</v>
      </c>
      <c r="AC414" s="54"/>
      <c r="AD414" s="55">
        <f t="shared" si="22"/>
        <v>0</v>
      </c>
      <c r="AE414" s="54"/>
    </row>
    <row r="415" spans="2:31" x14ac:dyDescent="0.3">
      <c r="B415" s="4" t="s">
        <v>275</v>
      </c>
      <c r="C415" s="4"/>
      <c r="D415" s="4"/>
      <c r="E415" s="70">
        <v>0</v>
      </c>
      <c r="F415" s="71">
        <v>0</v>
      </c>
      <c r="G415" s="70">
        <v>0</v>
      </c>
      <c r="H415" s="71">
        <v>0</v>
      </c>
      <c r="I415" s="70">
        <v>0</v>
      </c>
      <c r="J415" s="71">
        <v>0</v>
      </c>
      <c r="K415" s="70">
        <v>0</v>
      </c>
      <c r="L415" s="71">
        <v>0</v>
      </c>
      <c r="M415" s="70">
        <v>0</v>
      </c>
      <c r="N415" s="71">
        <v>0</v>
      </c>
      <c r="O415" s="70">
        <v>0</v>
      </c>
      <c r="P415" s="71">
        <v>0</v>
      </c>
      <c r="Q415" s="70">
        <v>0</v>
      </c>
      <c r="R415" s="71">
        <v>0</v>
      </c>
      <c r="S415" s="70">
        <v>0</v>
      </c>
      <c r="T415" s="71">
        <v>0</v>
      </c>
      <c r="U415" s="70">
        <v>0</v>
      </c>
      <c r="V415" s="71">
        <v>0</v>
      </c>
      <c r="W415" s="70">
        <v>0</v>
      </c>
      <c r="X415" s="71">
        <v>0</v>
      </c>
      <c r="Y415" s="70">
        <v>0</v>
      </c>
      <c r="Z415" s="71">
        <v>0</v>
      </c>
      <c r="AA415" s="70">
        <v>0</v>
      </c>
      <c r="AB415" s="71">
        <v>0</v>
      </c>
      <c r="AC415" s="54"/>
      <c r="AD415" s="55">
        <f t="shared" si="22"/>
        <v>0</v>
      </c>
      <c r="AE415" s="54"/>
    </row>
    <row r="416" spans="2:31" x14ac:dyDescent="0.3">
      <c r="B416" s="4" t="s">
        <v>276</v>
      </c>
      <c r="C416" s="4"/>
      <c r="D416" s="4"/>
      <c r="E416" s="70">
        <v>0</v>
      </c>
      <c r="F416" s="71">
        <v>0</v>
      </c>
      <c r="G416" s="70">
        <v>0</v>
      </c>
      <c r="H416" s="71">
        <v>0</v>
      </c>
      <c r="I416" s="70">
        <v>0</v>
      </c>
      <c r="J416" s="71">
        <v>0</v>
      </c>
      <c r="K416" s="70">
        <v>0</v>
      </c>
      <c r="L416" s="71">
        <v>0</v>
      </c>
      <c r="M416" s="70">
        <v>0</v>
      </c>
      <c r="N416" s="71">
        <v>0</v>
      </c>
      <c r="O416" s="70">
        <v>0</v>
      </c>
      <c r="P416" s="71">
        <v>0</v>
      </c>
      <c r="Q416" s="70">
        <v>0</v>
      </c>
      <c r="R416" s="71">
        <v>0</v>
      </c>
      <c r="S416" s="70">
        <v>0</v>
      </c>
      <c r="T416" s="71">
        <v>0</v>
      </c>
      <c r="U416" s="70">
        <v>0</v>
      </c>
      <c r="V416" s="71">
        <v>0</v>
      </c>
      <c r="W416" s="70">
        <v>0</v>
      </c>
      <c r="X416" s="71">
        <v>0</v>
      </c>
      <c r="Y416" s="70">
        <v>0</v>
      </c>
      <c r="Z416" s="71">
        <v>0</v>
      </c>
      <c r="AA416" s="70">
        <v>0</v>
      </c>
      <c r="AB416" s="71">
        <v>0</v>
      </c>
      <c r="AC416" s="54"/>
      <c r="AD416" s="55">
        <f t="shared" si="22"/>
        <v>0</v>
      </c>
      <c r="AE416" s="54"/>
    </row>
    <row r="417" spans="2:31" x14ac:dyDescent="0.3">
      <c r="B417" s="4" t="s">
        <v>277</v>
      </c>
      <c r="C417" s="4"/>
      <c r="D417" s="4"/>
      <c r="E417" s="70">
        <v>0</v>
      </c>
      <c r="F417" s="71">
        <v>0</v>
      </c>
      <c r="G417" s="70">
        <v>0</v>
      </c>
      <c r="H417" s="71">
        <v>0</v>
      </c>
      <c r="I417" s="70">
        <v>0</v>
      </c>
      <c r="J417" s="71">
        <v>0</v>
      </c>
      <c r="K417" s="70">
        <v>0</v>
      </c>
      <c r="L417" s="71">
        <v>0</v>
      </c>
      <c r="M417" s="70">
        <v>0</v>
      </c>
      <c r="N417" s="71">
        <v>0</v>
      </c>
      <c r="O417" s="70">
        <v>0</v>
      </c>
      <c r="P417" s="71">
        <v>0</v>
      </c>
      <c r="Q417" s="70">
        <v>0</v>
      </c>
      <c r="R417" s="71">
        <v>0</v>
      </c>
      <c r="S417" s="70">
        <v>0</v>
      </c>
      <c r="T417" s="71">
        <v>0</v>
      </c>
      <c r="U417" s="70">
        <v>0</v>
      </c>
      <c r="V417" s="71">
        <v>0</v>
      </c>
      <c r="W417" s="70">
        <v>0</v>
      </c>
      <c r="X417" s="71">
        <v>0</v>
      </c>
      <c r="Y417" s="70">
        <v>0</v>
      </c>
      <c r="Z417" s="71">
        <v>0</v>
      </c>
      <c r="AA417" s="70">
        <v>0</v>
      </c>
      <c r="AB417" s="71">
        <v>0</v>
      </c>
      <c r="AC417" s="54"/>
      <c r="AD417" s="55">
        <f t="shared" si="22"/>
        <v>0</v>
      </c>
      <c r="AE417" s="54"/>
    </row>
    <row r="418" spans="2:31" x14ac:dyDescent="0.3">
      <c r="B418" s="4" t="s">
        <v>278</v>
      </c>
      <c r="C418" s="4"/>
      <c r="D418" s="4"/>
      <c r="E418" s="70">
        <v>0</v>
      </c>
      <c r="F418" s="71">
        <v>0</v>
      </c>
      <c r="G418" s="70">
        <v>0</v>
      </c>
      <c r="H418" s="71">
        <v>0</v>
      </c>
      <c r="I418" s="70">
        <v>0</v>
      </c>
      <c r="J418" s="71">
        <v>0</v>
      </c>
      <c r="K418" s="70">
        <v>0</v>
      </c>
      <c r="L418" s="71">
        <v>0</v>
      </c>
      <c r="M418" s="70">
        <v>0</v>
      </c>
      <c r="N418" s="71">
        <v>0</v>
      </c>
      <c r="O418" s="70">
        <v>0</v>
      </c>
      <c r="P418" s="71">
        <v>0</v>
      </c>
      <c r="Q418" s="70">
        <v>0</v>
      </c>
      <c r="R418" s="71">
        <v>0</v>
      </c>
      <c r="S418" s="70">
        <v>0</v>
      </c>
      <c r="T418" s="71">
        <v>0</v>
      </c>
      <c r="U418" s="70">
        <v>0</v>
      </c>
      <c r="V418" s="71">
        <v>0</v>
      </c>
      <c r="W418" s="70">
        <v>0</v>
      </c>
      <c r="X418" s="71">
        <v>0</v>
      </c>
      <c r="Y418" s="70">
        <v>0</v>
      </c>
      <c r="Z418" s="71">
        <v>0</v>
      </c>
      <c r="AA418" s="70">
        <v>0</v>
      </c>
      <c r="AB418" s="71">
        <v>0</v>
      </c>
      <c r="AC418" s="54"/>
      <c r="AD418" s="55">
        <f t="shared" si="22"/>
        <v>0</v>
      </c>
      <c r="AE418" s="54"/>
    </row>
    <row r="419" spans="2:31" x14ac:dyDescent="0.3">
      <c r="B419" s="4" t="s">
        <v>279</v>
      </c>
      <c r="C419" s="4"/>
      <c r="D419" s="4"/>
      <c r="E419" s="70">
        <v>0</v>
      </c>
      <c r="F419" s="71">
        <v>0</v>
      </c>
      <c r="G419" s="70">
        <v>0</v>
      </c>
      <c r="H419" s="71">
        <v>0</v>
      </c>
      <c r="I419" s="70">
        <v>0</v>
      </c>
      <c r="J419" s="71">
        <v>0</v>
      </c>
      <c r="K419" s="70">
        <v>0</v>
      </c>
      <c r="L419" s="71">
        <v>0</v>
      </c>
      <c r="M419" s="70">
        <v>0</v>
      </c>
      <c r="N419" s="71">
        <v>0</v>
      </c>
      <c r="O419" s="70">
        <v>0</v>
      </c>
      <c r="P419" s="71">
        <v>0</v>
      </c>
      <c r="Q419" s="70">
        <v>0</v>
      </c>
      <c r="R419" s="71">
        <v>0</v>
      </c>
      <c r="S419" s="70">
        <v>0</v>
      </c>
      <c r="T419" s="71">
        <v>0</v>
      </c>
      <c r="U419" s="70">
        <v>0</v>
      </c>
      <c r="V419" s="71">
        <v>0</v>
      </c>
      <c r="W419" s="70">
        <v>0</v>
      </c>
      <c r="X419" s="71">
        <v>0</v>
      </c>
      <c r="Y419" s="70">
        <v>0</v>
      </c>
      <c r="Z419" s="71">
        <v>0</v>
      </c>
      <c r="AA419" s="70">
        <v>0</v>
      </c>
      <c r="AB419" s="71">
        <v>0</v>
      </c>
      <c r="AC419" s="54"/>
      <c r="AD419" s="55">
        <f t="shared" si="22"/>
        <v>0</v>
      </c>
      <c r="AE419" s="54"/>
    </row>
    <row r="420" spans="2:31" x14ac:dyDescent="0.3">
      <c r="B420" s="4" t="s">
        <v>280</v>
      </c>
      <c r="C420" s="4"/>
      <c r="D420" s="4"/>
      <c r="E420" s="70">
        <v>0</v>
      </c>
      <c r="F420" s="71">
        <v>0</v>
      </c>
      <c r="G420" s="70">
        <v>0</v>
      </c>
      <c r="H420" s="71">
        <v>0</v>
      </c>
      <c r="I420" s="70">
        <v>0</v>
      </c>
      <c r="J420" s="71">
        <v>0</v>
      </c>
      <c r="K420" s="70">
        <v>0</v>
      </c>
      <c r="L420" s="71">
        <v>0</v>
      </c>
      <c r="M420" s="70">
        <v>0</v>
      </c>
      <c r="N420" s="71">
        <v>0</v>
      </c>
      <c r="O420" s="70">
        <v>0</v>
      </c>
      <c r="P420" s="71">
        <v>0</v>
      </c>
      <c r="Q420" s="70">
        <v>0</v>
      </c>
      <c r="R420" s="71">
        <v>0</v>
      </c>
      <c r="S420" s="70">
        <v>0</v>
      </c>
      <c r="T420" s="71">
        <v>0</v>
      </c>
      <c r="U420" s="70">
        <v>0</v>
      </c>
      <c r="V420" s="71">
        <v>0</v>
      </c>
      <c r="W420" s="70">
        <v>0</v>
      </c>
      <c r="X420" s="71">
        <v>0</v>
      </c>
      <c r="Y420" s="70">
        <v>0</v>
      </c>
      <c r="Z420" s="71">
        <v>0</v>
      </c>
      <c r="AA420" s="70">
        <v>0</v>
      </c>
      <c r="AB420" s="71">
        <v>0</v>
      </c>
      <c r="AC420" s="54"/>
      <c r="AD420" s="55">
        <f t="shared" si="22"/>
        <v>0</v>
      </c>
      <c r="AE420" s="54"/>
    </row>
    <row r="421" spans="2:31" x14ac:dyDescent="0.3">
      <c r="B421" s="4" t="s">
        <v>281</v>
      </c>
      <c r="C421" s="4"/>
      <c r="D421" s="4"/>
      <c r="E421" s="70">
        <v>0</v>
      </c>
      <c r="F421" s="71">
        <v>0</v>
      </c>
      <c r="G421" s="70">
        <v>0</v>
      </c>
      <c r="H421" s="71">
        <v>0</v>
      </c>
      <c r="I421" s="70">
        <v>0</v>
      </c>
      <c r="J421" s="71">
        <v>0</v>
      </c>
      <c r="K421" s="70">
        <v>0</v>
      </c>
      <c r="L421" s="71">
        <v>0</v>
      </c>
      <c r="M421" s="70">
        <v>0</v>
      </c>
      <c r="N421" s="71">
        <v>0</v>
      </c>
      <c r="O421" s="70">
        <v>0</v>
      </c>
      <c r="P421" s="71">
        <v>0</v>
      </c>
      <c r="Q421" s="70">
        <v>0</v>
      </c>
      <c r="R421" s="71">
        <v>0</v>
      </c>
      <c r="S421" s="70">
        <v>0</v>
      </c>
      <c r="T421" s="71">
        <v>0</v>
      </c>
      <c r="U421" s="70">
        <v>0</v>
      </c>
      <c r="V421" s="71">
        <v>0</v>
      </c>
      <c r="W421" s="70">
        <v>0</v>
      </c>
      <c r="X421" s="71">
        <v>0</v>
      </c>
      <c r="Y421" s="70">
        <v>0</v>
      </c>
      <c r="Z421" s="71">
        <v>0</v>
      </c>
      <c r="AA421" s="70">
        <v>0</v>
      </c>
      <c r="AB421" s="71">
        <v>0</v>
      </c>
      <c r="AC421" s="54"/>
      <c r="AD421" s="55">
        <f t="shared" si="22"/>
        <v>0</v>
      </c>
      <c r="AE421" s="54"/>
    </row>
    <row r="422" spans="2:31" x14ac:dyDescent="0.3">
      <c r="B422" s="12" t="s">
        <v>2</v>
      </c>
      <c r="C422" s="12"/>
      <c r="D422" s="12"/>
      <c r="E422" s="13">
        <f t="shared" ref="E422:AB422" si="23">SUM(E393:E421)</f>
        <v>0</v>
      </c>
      <c r="F422" s="13">
        <f t="shared" si="23"/>
        <v>0</v>
      </c>
      <c r="G422" s="13">
        <f t="shared" si="23"/>
        <v>0</v>
      </c>
      <c r="H422" s="13">
        <f t="shared" si="23"/>
        <v>3.7124600728352893E-2</v>
      </c>
      <c r="I422" s="13">
        <f t="shared" si="23"/>
        <v>17.234961389325129</v>
      </c>
      <c r="J422" s="13">
        <f t="shared" si="23"/>
        <v>29.593914752275808</v>
      </c>
      <c r="K422" s="13">
        <f t="shared" si="23"/>
        <v>15.428956509149504</v>
      </c>
      <c r="L422" s="13">
        <f t="shared" si="23"/>
        <v>19.23330435919943</v>
      </c>
      <c r="M422" s="13">
        <f t="shared" si="23"/>
        <v>17.005421670410428</v>
      </c>
      <c r="N422" s="13">
        <f t="shared" si="23"/>
        <v>33.069958869676299</v>
      </c>
      <c r="O422" s="13">
        <f t="shared" si="23"/>
        <v>15.064670310436927</v>
      </c>
      <c r="P422" s="13">
        <f t="shared" si="23"/>
        <v>21.492790760727893</v>
      </c>
      <c r="Q422" s="13">
        <f t="shared" si="23"/>
        <v>16.348314801667531</v>
      </c>
      <c r="R422" s="13">
        <f t="shared" si="23"/>
        <v>15.275705231022954</v>
      </c>
      <c r="S422" s="13">
        <f t="shared" si="23"/>
        <v>0</v>
      </c>
      <c r="T422" s="13">
        <f t="shared" si="23"/>
        <v>3.4219240972658542</v>
      </c>
      <c r="U422" s="13">
        <f t="shared" si="23"/>
        <v>12.856475961172709</v>
      </c>
      <c r="V422" s="13">
        <f t="shared" si="23"/>
        <v>23.700463042611524</v>
      </c>
      <c r="W422" s="13">
        <f t="shared" si="23"/>
        <v>45.668009641272391</v>
      </c>
      <c r="X422" s="13">
        <f t="shared" si="23"/>
        <v>35.405752499898284</v>
      </c>
      <c r="Y422" s="13">
        <f t="shared" si="23"/>
        <v>0</v>
      </c>
      <c r="Z422" s="13">
        <f t="shared" si="23"/>
        <v>0</v>
      </c>
      <c r="AA422" s="13">
        <f t="shared" si="23"/>
        <v>0</v>
      </c>
      <c r="AB422" s="13">
        <f t="shared" si="23"/>
        <v>0</v>
      </c>
      <c r="AC422" s="56"/>
      <c r="AD422" s="67">
        <f>SUM(AC393:AE421)</f>
        <v>320.83774849684096</v>
      </c>
      <c r="AE422" s="56"/>
    </row>
    <row r="423" spans="2:31" x14ac:dyDescent="0.3">
      <c r="B423" s="14"/>
      <c r="C423" s="15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  <c r="AA423" s="16"/>
    </row>
    <row r="424" spans="2:31" x14ac:dyDescent="0.3">
      <c r="B424" s="14"/>
      <c r="C424" s="15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  <c r="AA424" s="16"/>
    </row>
    <row r="425" spans="2:31" x14ac:dyDescent="0.3">
      <c r="B425" s="8">
        <f>+B390+1</f>
        <v>45943</v>
      </c>
    </row>
    <row r="426" spans="2:31" x14ac:dyDescent="0.3">
      <c r="B426" s="8"/>
    </row>
    <row r="427" spans="2:31" x14ac:dyDescent="0.3">
      <c r="B427" s="9" t="s">
        <v>81</v>
      </c>
      <c r="C427" s="10"/>
      <c r="D427" s="10"/>
      <c r="E427" s="11">
        <v>1</v>
      </c>
      <c r="F427" s="11">
        <v>2</v>
      </c>
      <c r="G427" s="11">
        <v>3</v>
      </c>
      <c r="H427" s="11">
        <v>4</v>
      </c>
      <c r="I427" s="11">
        <v>5</v>
      </c>
      <c r="J427" s="11">
        <v>6</v>
      </c>
      <c r="K427" s="11">
        <v>7</v>
      </c>
      <c r="L427" s="11">
        <v>8</v>
      </c>
      <c r="M427" s="11">
        <v>9</v>
      </c>
      <c r="N427" s="11">
        <v>10</v>
      </c>
      <c r="O427" s="11">
        <v>11</v>
      </c>
      <c r="P427" s="11">
        <v>12</v>
      </c>
      <c r="Q427" s="11">
        <v>13</v>
      </c>
      <c r="R427" s="11">
        <v>14</v>
      </c>
      <c r="S427" s="11">
        <v>15</v>
      </c>
      <c r="T427" s="11">
        <v>16</v>
      </c>
      <c r="U427" s="11">
        <v>17</v>
      </c>
      <c r="V427" s="11">
        <v>18</v>
      </c>
      <c r="W427" s="11">
        <v>19</v>
      </c>
      <c r="X427" s="11">
        <v>20</v>
      </c>
      <c r="Y427" s="11">
        <v>21</v>
      </c>
      <c r="Z427" s="11">
        <v>22</v>
      </c>
      <c r="AA427" s="11">
        <v>23</v>
      </c>
      <c r="AB427" s="11">
        <v>24</v>
      </c>
      <c r="AC427" s="100" t="s">
        <v>2</v>
      </c>
      <c r="AD427" s="100"/>
      <c r="AE427" s="100"/>
    </row>
    <row r="428" spans="2:31" x14ac:dyDescent="0.3">
      <c r="B428" s="4" t="s">
        <v>252</v>
      </c>
      <c r="C428" s="4"/>
      <c r="D428" s="4"/>
      <c r="E428" s="68">
        <v>0</v>
      </c>
      <c r="F428" s="69">
        <v>0</v>
      </c>
      <c r="G428" s="68">
        <v>0</v>
      </c>
      <c r="H428" s="69">
        <v>0</v>
      </c>
      <c r="I428" s="68">
        <v>0</v>
      </c>
      <c r="J428" s="69">
        <v>0</v>
      </c>
      <c r="K428" s="68">
        <v>0</v>
      </c>
      <c r="L428" s="69">
        <v>0</v>
      </c>
      <c r="M428" s="68">
        <v>0</v>
      </c>
      <c r="N428" s="69">
        <v>0</v>
      </c>
      <c r="O428" s="68">
        <v>0</v>
      </c>
      <c r="P428" s="69">
        <v>0</v>
      </c>
      <c r="Q428" s="68">
        <v>0</v>
      </c>
      <c r="R428" s="69">
        <v>0</v>
      </c>
      <c r="S428" s="68">
        <v>0</v>
      </c>
      <c r="T428" s="69">
        <v>0</v>
      </c>
      <c r="U428" s="68">
        <v>0</v>
      </c>
      <c r="V428" s="69">
        <v>0</v>
      </c>
      <c r="W428" s="68">
        <v>0</v>
      </c>
      <c r="X428" s="69">
        <v>0</v>
      </c>
      <c r="Y428" s="68">
        <v>0</v>
      </c>
      <c r="Z428" s="69">
        <v>0</v>
      </c>
      <c r="AA428" s="68">
        <v>0</v>
      </c>
      <c r="AB428" s="69">
        <v>0</v>
      </c>
      <c r="AC428" s="56"/>
      <c r="AD428" s="57">
        <f>SUM(E428:AB428)</f>
        <v>0</v>
      </c>
      <c r="AE428" s="56"/>
    </row>
    <row r="429" spans="2:31" x14ac:dyDescent="0.3">
      <c r="B429" s="4" t="s">
        <v>253</v>
      </c>
      <c r="C429" s="4"/>
      <c r="D429" s="4"/>
      <c r="E429" s="70">
        <v>0</v>
      </c>
      <c r="F429" s="71">
        <v>0</v>
      </c>
      <c r="G429" s="70">
        <v>0</v>
      </c>
      <c r="H429" s="71">
        <v>0</v>
      </c>
      <c r="I429" s="70">
        <v>0</v>
      </c>
      <c r="J429" s="71">
        <v>0</v>
      </c>
      <c r="K429" s="70">
        <v>0</v>
      </c>
      <c r="L429" s="71">
        <v>0</v>
      </c>
      <c r="M429" s="70">
        <v>0</v>
      </c>
      <c r="N429" s="71">
        <v>0</v>
      </c>
      <c r="O429" s="70">
        <v>0</v>
      </c>
      <c r="P429" s="71">
        <v>0</v>
      </c>
      <c r="Q429" s="70">
        <v>0</v>
      </c>
      <c r="R429" s="71">
        <v>0</v>
      </c>
      <c r="S429" s="70">
        <v>0</v>
      </c>
      <c r="T429" s="71">
        <v>0</v>
      </c>
      <c r="U429" s="70">
        <v>0</v>
      </c>
      <c r="V429" s="71">
        <v>0</v>
      </c>
      <c r="W429" s="70">
        <v>0</v>
      </c>
      <c r="X429" s="71">
        <v>0</v>
      </c>
      <c r="Y429" s="70">
        <v>0</v>
      </c>
      <c r="Z429" s="71">
        <v>0</v>
      </c>
      <c r="AA429" s="70">
        <v>0</v>
      </c>
      <c r="AB429" s="71">
        <v>0</v>
      </c>
      <c r="AC429" s="54"/>
      <c r="AD429" s="55">
        <f>SUM(E429:AB429)</f>
        <v>0</v>
      </c>
      <c r="AE429" s="54"/>
    </row>
    <row r="430" spans="2:31" x14ac:dyDescent="0.3">
      <c r="B430" s="4" t="s">
        <v>254</v>
      </c>
      <c r="C430" s="4"/>
      <c r="D430" s="4"/>
      <c r="E430" s="70">
        <v>0</v>
      </c>
      <c r="F430" s="71">
        <v>0</v>
      </c>
      <c r="G430" s="70">
        <v>0</v>
      </c>
      <c r="H430" s="71">
        <v>0</v>
      </c>
      <c r="I430" s="70">
        <v>0</v>
      </c>
      <c r="J430" s="71">
        <v>0</v>
      </c>
      <c r="K430" s="70">
        <v>0</v>
      </c>
      <c r="L430" s="71">
        <v>0</v>
      </c>
      <c r="M430" s="70">
        <v>0</v>
      </c>
      <c r="N430" s="71">
        <v>0</v>
      </c>
      <c r="O430" s="70">
        <v>0</v>
      </c>
      <c r="P430" s="71">
        <v>0</v>
      </c>
      <c r="Q430" s="70">
        <v>0</v>
      </c>
      <c r="R430" s="71">
        <v>0</v>
      </c>
      <c r="S430" s="70">
        <v>0</v>
      </c>
      <c r="T430" s="71">
        <v>0</v>
      </c>
      <c r="U430" s="70">
        <v>0</v>
      </c>
      <c r="V430" s="71">
        <v>0</v>
      </c>
      <c r="W430" s="70">
        <v>0</v>
      </c>
      <c r="X430" s="71">
        <v>0</v>
      </c>
      <c r="Y430" s="70">
        <v>0</v>
      </c>
      <c r="Z430" s="71">
        <v>0</v>
      </c>
      <c r="AA430" s="70">
        <v>0</v>
      </c>
      <c r="AB430" s="71">
        <v>0</v>
      </c>
      <c r="AC430" s="54"/>
      <c r="AD430" s="55">
        <f t="shared" ref="AD430:AD456" si="24">SUM(E430:AB430)</f>
        <v>0</v>
      </c>
      <c r="AE430" s="54"/>
    </row>
    <row r="431" spans="2:31" x14ac:dyDescent="0.3">
      <c r="B431" s="4" t="s">
        <v>282</v>
      </c>
      <c r="C431" s="4"/>
      <c r="D431" s="4"/>
      <c r="E431" s="70">
        <v>0</v>
      </c>
      <c r="F431" s="71">
        <v>0</v>
      </c>
      <c r="G431" s="70">
        <v>0</v>
      </c>
      <c r="H431" s="71">
        <v>0</v>
      </c>
      <c r="I431" s="70">
        <v>0</v>
      </c>
      <c r="J431" s="71">
        <v>0</v>
      </c>
      <c r="K431" s="70">
        <v>0</v>
      </c>
      <c r="L431" s="71">
        <v>0</v>
      </c>
      <c r="M431" s="70">
        <v>0</v>
      </c>
      <c r="N431" s="71">
        <v>0</v>
      </c>
      <c r="O431" s="70">
        <v>0</v>
      </c>
      <c r="P431" s="71">
        <v>0</v>
      </c>
      <c r="Q431" s="70">
        <v>0</v>
      </c>
      <c r="R431" s="71">
        <v>0</v>
      </c>
      <c r="S431" s="70">
        <v>0</v>
      </c>
      <c r="T431" s="71">
        <v>0</v>
      </c>
      <c r="U431" s="70">
        <v>0</v>
      </c>
      <c r="V431" s="71">
        <v>0</v>
      </c>
      <c r="W431" s="70">
        <v>0</v>
      </c>
      <c r="X431" s="71">
        <v>0</v>
      </c>
      <c r="Y431" s="70">
        <v>0</v>
      </c>
      <c r="Z431" s="71">
        <v>0</v>
      </c>
      <c r="AA431" s="70">
        <v>0</v>
      </c>
      <c r="AB431" s="71">
        <v>0</v>
      </c>
      <c r="AC431" s="54"/>
      <c r="AD431" s="55">
        <f t="shared" si="24"/>
        <v>0</v>
      </c>
      <c r="AE431" s="54"/>
    </row>
    <row r="432" spans="2:31" x14ac:dyDescent="0.3">
      <c r="B432" s="4" t="s">
        <v>283</v>
      </c>
      <c r="C432" s="4"/>
      <c r="D432" s="4"/>
      <c r="E432" s="70">
        <v>0</v>
      </c>
      <c r="F432" s="71">
        <v>0</v>
      </c>
      <c r="G432" s="70">
        <v>0</v>
      </c>
      <c r="H432" s="71">
        <v>0</v>
      </c>
      <c r="I432" s="70">
        <v>0</v>
      </c>
      <c r="J432" s="71">
        <v>0</v>
      </c>
      <c r="K432" s="70">
        <v>0</v>
      </c>
      <c r="L432" s="71">
        <v>0</v>
      </c>
      <c r="M432" s="70">
        <v>0</v>
      </c>
      <c r="N432" s="71">
        <v>0</v>
      </c>
      <c r="O432" s="70">
        <v>0</v>
      </c>
      <c r="P432" s="71">
        <v>0</v>
      </c>
      <c r="Q432" s="70">
        <v>0</v>
      </c>
      <c r="R432" s="71">
        <v>0</v>
      </c>
      <c r="S432" s="70">
        <v>0</v>
      </c>
      <c r="T432" s="71">
        <v>0</v>
      </c>
      <c r="U432" s="70">
        <v>0</v>
      </c>
      <c r="V432" s="71">
        <v>0</v>
      </c>
      <c r="W432" s="70">
        <v>0</v>
      </c>
      <c r="X432" s="71">
        <v>0</v>
      </c>
      <c r="Y432" s="70">
        <v>0</v>
      </c>
      <c r="Z432" s="71">
        <v>0</v>
      </c>
      <c r="AA432" s="70">
        <v>0</v>
      </c>
      <c r="AB432" s="71">
        <v>0</v>
      </c>
      <c r="AC432" s="54"/>
      <c r="AD432" s="55">
        <f t="shared" si="24"/>
        <v>0</v>
      </c>
      <c r="AE432" s="54"/>
    </row>
    <row r="433" spans="2:31" x14ac:dyDescent="0.3">
      <c r="B433" s="4" t="s">
        <v>255</v>
      </c>
      <c r="C433" s="4"/>
      <c r="D433" s="4"/>
      <c r="E433" s="70">
        <v>0</v>
      </c>
      <c r="F433" s="71">
        <v>0</v>
      </c>
      <c r="G433" s="70">
        <v>10.04389934539795</v>
      </c>
      <c r="H433" s="71">
        <v>17.757590039571131</v>
      </c>
      <c r="I433" s="70">
        <v>17.641417439778643</v>
      </c>
      <c r="J433" s="71">
        <v>17.428796831766764</v>
      </c>
      <c r="K433" s="70">
        <v>21.216080792744954</v>
      </c>
      <c r="L433" s="71">
        <v>7.3928234736124674</v>
      </c>
      <c r="M433" s="70">
        <v>2.8345125834147136</v>
      </c>
      <c r="N433" s="71">
        <v>17.99881750742594</v>
      </c>
      <c r="O433" s="70">
        <v>15.79040807088216</v>
      </c>
      <c r="P433" s="71">
        <v>0</v>
      </c>
      <c r="Q433" s="70">
        <v>0</v>
      </c>
      <c r="R433" s="71">
        <v>0</v>
      </c>
      <c r="S433" s="70">
        <v>0</v>
      </c>
      <c r="T433" s="71">
        <v>0</v>
      </c>
      <c r="U433" s="70">
        <v>0</v>
      </c>
      <c r="V433" s="71">
        <v>0</v>
      </c>
      <c r="W433" s="70">
        <v>0</v>
      </c>
      <c r="X433" s="71">
        <v>0</v>
      </c>
      <c r="Y433" s="70">
        <v>0</v>
      </c>
      <c r="Z433" s="71">
        <v>0</v>
      </c>
      <c r="AA433" s="70">
        <v>0</v>
      </c>
      <c r="AB433" s="71">
        <v>0</v>
      </c>
      <c r="AC433" s="54"/>
      <c r="AD433" s="55">
        <f t="shared" si="24"/>
        <v>128.10434608459471</v>
      </c>
      <c r="AE433" s="54"/>
    </row>
    <row r="434" spans="2:31" x14ac:dyDescent="0.3">
      <c r="B434" s="4" t="s">
        <v>256</v>
      </c>
      <c r="C434" s="4"/>
      <c r="D434" s="4"/>
      <c r="E434" s="70">
        <v>0</v>
      </c>
      <c r="F434" s="71">
        <v>0</v>
      </c>
      <c r="G434" s="70">
        <v>9.8472103754679381</v>
      </c>
      <c r="H434" s="71">
        <v>17.688376935323078</v>
      </c>
      <c r="I434" s="70">
        <v>17.586025746663406</v>
      </c>
      <c r="J434" s="71">
        <v>17.505291048685706</v>
      </c>
      <c r="K434" s="70">
        <v>21.649759356180827</v>
      </c>
      <c r="L434" s="71">
        <v>7.1159161885579429</v>
      </c>
      <c r="M434" s="70">
        <v>2.7116938908894856</v>
      </c>
      <c r="N434" s="71">
        <v>17.764937464396159</v>
      </c>
      <c r="O434" s="70">
        <v>15.736300150553385</v>
      </c>
      <c r="P434" s="71">
        <v>0</v>
      </c>
      <c r="Q434" s="70">
        <v>0</v>
      </c>
      <c r="R434" s="71">
        <v>0</v>
      </c>
      <c r="S434" s="70">
        <v>0</v>
      </c>
      <c r="T434" s="71">
        <v>0</v>
      </c>
      <c r="U434" s="70">
        <v>0</v>
      </c>
      <c r="V434" s="71">
        <v>0</v>
      </c>
      <c r="W434" s="70">
        <v>0</v>
      </c>
      <c r="X434" s="71">
        <v>0</v>
      </c>
      <c r="Y434" s="70">
        <v>0</v>
      </c>
      <c r="Z434" s="71">
        <v>0</v>
      </c>
      <c r="AA434" s="70">
        <v>0</v>
      </c>
      <c r="AB434" s="71">
        <v>0</v>
      </c>
      <c r="AC434" s="54"/>
      <c r="AD434" s="55">
        <f t="shared" si="24"/>
        <v>127.60551115671794</v>
      </c>
      <c r="AE434" s="54"/>
    </row>
    <row r="435" spans="2:31" x14ac:dyDescent="0.3">
      <c r="B435" s="4" t="s">
        <v>266</v>
      </c>
      <c r="C435" s="4"/>
      <c r="D435" s="4"/>
      <c r="E435" s="70">
        <v>0</v>
      </c>
      <c r="F435" s="71">
        <v>0</v>
      </c>
      <c r="G435" s="70">
        <v>0</v>
      </c>
      <c r="H435" s="71">
        <v>0</v>
      </c>
      <c r="I435" s="70">
        <v>0</v>
      </c>
      <c r="J435" s="71">
        <v>0</v>
      </c>
      <c r="K435" s="70">
        <v>0</v>
      </c>
      <c r="L435" s="71">
        <v>0</v>
      </c>
      <c r="M435" s="70">
        <v>0</v>
      </c>
      <c r="N435" s="71">
        <v>0</v>
      </c>
      <c r="O435" s="70">
        <v>0</v>
      </c>
      <c r="P435" s="71">
        <v>0</v>
      </c>
      <c r="Q435" s="70">
        <v>0</v>
      </c>
      <c r="R435" s="71">
        <v>0</v>
      </c>
      <c r="S435" s="70">
        <v>0</v>
      </c>
      <c r="T435" s="71">
        <v>0</v>
      </c>
      <c r="U435" s="70">
        <v>0</v>
      </c>
      <c r="V435" s="71">
        <v>0</v>
      </c>
      <c r="W435" s="70">
        <v>0</v>
      </c>
      <c r="X435" s="71">
        <v>0</v>
      </c>
      <c r="Y435" s="70">
        <v>0</v>
      </c>
      <c r="Z435" s="71">
        <v>0</v>
      </c>
      <c r="AA435" s="70">
        <v>0</v>
      </c>
      <c r="AB435" s="71">
        <v>0</v>
      </c>
      <c r="AC435" s="54"/>
      <c r="AD435" s="55">
        <f t="shared" si="24"/>
        <v>0</v>
      </c>
      <c r="AE435" s="54"/>
    </row>
    <row r="436" spans="2:31" x14ac:dyDescent="0.3">
      <c r="B436" s="4" t="s">
        <v>267</v>
      </c>
      <c r="C436" s="4"/>
      <c r="D436" s="4"/>
      <c r="E436" s="70">
        <v>0</v>
      </c>
      <c r="F436" s="71">
        <v>0</v>
      </c>
      <c r="G436" s="70">
        <v>0</v>
      </c>
      <c r="H436" s="71">
        <v>0</v>
      </c>
      <c r="I436" s="70">
        <v>0</v>
      </c>
      <c r="J436" s="71">
        <v>0</v>
      </c>
      <c r="K436" s="70">
        <v>0</v>
      </c>
      <c r="L436" s="71">
        <v>0</v>
      </c>
      <c r="M436" s="70">
        <v>0</v>
      </c>
      <c r="N436" s="71">
        <v>0</v>
      </c>
      <c r="O436" s="70">
        <v>0</v>
      </c>
      <c r="P436" s="71">
        <v>0</v>
      </c>
      <c r="Q436" s="70">
        <v>0</v>
      </c>
      <c r="R436" s="71">
        <v>0</v>
      </c>
      <c r="S436" s="70">
        <v>0</v>
      </c>
      <c r="T436" s="71">
        <v>0</v>
      </c>
      <c r="U436" s="70">
        <v>0</v>
      </c>
      <c r="V436" s="71">
        <v>0</v>
      </c>
      <c r="W436" s="70">
        <v>0</v>
      </c>
      <c r="X436" s="71">
        <v>0</v>
      </c>
      <c r="Y436" s="70">
        <v>0</v>
      </c>
      <c r="Z436" s="71">
        <v>0</v>
      </c>
      <c r="AA436" s="70">
        <v>0</v>
      </c>
      <c r="AB436" s="71">
        <v>0</v>
      </c>
      <c r="AC436" s="54"/>
      <c r="AD436" s="55">
        <f t="shared" si="24"/>
        <v>0</v>
      </c>
      <c r="AE436" s="54"/>
    </row>
    <row r="437" spans="2:31" x14ac:dyDescent="0.3">
      <c r="B437" s="4" t="s">
        <v>268</v>
      </c>
      <c r="C437" s="4"/>
      <c r="D437" s="4"/>
      <c r="E437" s="70">
        <v>0</v>
      </c>
      <c r="F437" s="71">
        <v>0</v>
      </c>
      <c r="G437" s="70">
        <v>0</v>
      </c>
      <c r="H437" s="71">
        <v>0</v>
      </c>
      <c r="I437" s="70">
        <v>0</v>
      </c>
      <c r="J437" s="71">
        <v>0</v>
      </c>
      <c r="K437" s="70">
        <v>0</v>
      </c>
      <c r="L437" s="71">
        <v>0</v>
      </c>
      <c r="M437" s="70">
        <v>0</v>
      </c>
      <c r="N437" s="71">
        <v>0</v>
      </c>
      <c r="O437" s="70">
        <v>0</v>
      </c>
      <c r="P437" s="71">
        <v>0</v>
      </c>
      <c r="Q437" s="70">
        <v>0</v>
      </c>
      <c r="R437" s="71">
        <v>0</v>
      </c>
      <c r="S437" s="70">
        <v>0</v>
      </c>
      <c r="T437" s="71">
        <v>0</v>
      </c>
      <c r="U437" s="70">
        <v>0</v>
      </c>
      <c r="V437" s="71">
        <v>0</v>
      </c>
      <c r="W437" s="70">
        <v>0</v>
      </c>
      <c r="X437" s="71">
        <v>0</v>
      </c>
      <c r="Y437" s="70">
        <v>0</v>
      </c>
      <c r="Z437" s="71">
        <v>0</v>
      </c>
      <c r="AA437" s="70">
        <v>0</v>
      </c>
      <c r="AB437" s="71">
        <v>0</v>
      </c>
      <c r="AC437" s="54"/>
      <c r="AD437" s="55">
        <f t="shared" si="24"/>
        <v>0</v>
      </c>
      <c r="AE437" s="54"/>
    </row>
    <row r="438" spans="2:31" x14ac:dyDescent="0.3">
      <c r="B438" s="4" t="s">
        <v>257</v>
      </c>
      <c r="C438" s="4"/>
      <c r="D438" s="4"/>
      <c r="E438" s="70">
        <v>0</v>
      </c>
      <c r="F438" s="71">
        <v>0</v>
      </c>
      <c r="G438" s="70">
        <v>0</v>
      </c>
      <c r="H438" s="71">
        <v>0</v>
      </c>
      <c r="I438" s="70">
        <v>0</v>
      </c>
      <c r="J438" s="71">
        <v>0</v>
      </c>
      <c r="K438" s="70">
        <v>0</v>
      </c>
      <c r="L438" s="71">
        <v>0</v>
      </c>
      <c r="M438" s="70">
        <v>0</v>
      </c>
      <c r="N438" s="71">
        <v>0</v>
      </c>
      <c r="O438" s="70">
        <v>0</v>
      </c>
      <c r="P438" s="71">
        <v>0</v>
      </c>
      <c r="Q438" s="70">
        <v>0</v>
      </c>
      <c r="R438" s="71">
        <v>0</v>
      </c>
      <c r="S438" s="70">
        <v>0</v>
      </c>
      <c r="T438" s="71">
        <v>0</v>
      </c>
      <c r="U438" s="70">
        <v>0</v>
      </c>
      <c r="V438" s="71">
        <v>0</v>
      </c>
      <c r="W438" s="70">
        <v>0</v>
      </c>
      <c r="X438" s="71">
        <v>0</v>
      </c>
      <c r="Y438" s="70">
        <v>0</v>
      </c>
      <c r="Z438" s="71">
        <v>0</v>
      </c>
      <c r="AA438" s="70">
        <v>0</v>
      </c>
      <c r="AB438" s="71">
        <v>0</v>
      </c>
      <c r="AC438" s="54"/>
      <c r="AD438" s="55">
        <f t="shared" si="24"/>
        <v>0</v>
      </c>
      <c r="AE438" s="54"/>
    </row>
    <row r="439" spans="2:31" x14ac:dyDescent="0.3">
      <c r="B439" s="4" t="s">
        <v>258</v>
      </c>
      <c r="C439" s="4"/>
      <c r="D439" s="4"/>
      <c r="E439" s="70">
        <v>0</v>
      </c>
      <c r="F439" s="71">
        <v>0</v>
      </c>
      <c r="G439" s="70">
        <v>0</v>
      </c>
      <c r="H439" s="71">
        <v>0</v>
      </c>
      <c r="I439" s="70">
        <v>0</v>
      </c>
      <c r="J439" s="71">
        <v>0</v>
      </c>
      <c r="K439" s="70">
        <v>0</v>
      </c>
      <c r="L439" s="71">
        <v>0</v>
      </c>
      <c r="M439" s="70">
        <v>0</v>
      </c>
      <c r="N439" s="71">
        <v>0</v>
      </c>
      <c r="O439" s="70">
        <v>0</v>
      </c>
      <c r="P439" s="71">
        <v>0</v>
      </c>
      <c r="Q439" s="70">
        <v>0</v>
      </c>
      <c r="R439" s="71">
        <v>0</v>
      </c>
      <c r="S439" s="70">
        <v>0</v>
      </c>
      <c r="T439" s="71">
        <v>0</v>
      </c>
      <c r="U439" s="70">
        <v>0</v>
      </c>
      <c r="V439" s="71">
        <v>0</v>
      </c>
      <c r="W439" s="70">
        <v>0</v>
      </c>
      <c r="X439" s="71">
        <v>0</v>
      </c>
      <c r="Y439" s="70">
        <v>0</v>
      </c>
      <c r="Z439" s="71">
        <v>0</v>
      </c>
      <c r="AA439" s="70">
        <v>0</v>
      </c>
      <c r="AB439" s="71">
        <v>0</v>
      </c>
      <c r="AC439" s="54"/>
      <c r="AD439" s="55">
        <f t="shared" si="24"/>
        <v>0</v>
      </c>
      <c r="AE439" s="54"/>
    </row>
    <row r="440" spans="2:31" x14ac:dyDescent="0.3">
      <c r="B440" s="4" t="s">
        <v>269</v>
      </c>
      <c r="C440" s="4"/>
      <c r="D440" s="4"/>
      <c r="E440" s="70">
        <v>0</v>
      </c>
      <c r="F440" s="71">
        <v>0</v>
      </c>
      <c r="G440" s="70">
        <v>0</v>
      </c>
      <c r="H440" s="71">
        <v>0</v>
      </c>
      <c r="I440" s="70">
        <v>0</v>
      </c>
      <c r="J440" s="71">
        <v>0</v>
      </c>
      <c r="K440" s="70">
        <v>0</v>
      </c>
      <c r="L440" s="71">
        <v>0</v>
      </c>
      <c r="M440" s="70">
        <v>0</v>
      </c>
      <c r="N440" s="71">
        <v>0</v>
      </c>
      <c r="O440" s="70">
        <v>0</v>
      </c>
      <c r="P440" s="71">
        <v>0</v>
      </c>
      <c r="Q440" s="70">
        <v>0</v>
      </c>
      <c r="R440" s="71">
        <v>0</v>
      </c>
      <c r="S440" s="70">
        <v>0</v>
      </c>
      <c r="T440" s="71">
        <v>0</v>
      </c>
      <c r="U440" s="70">
        <v>0</v>
      </c>
      <c r="V440" s="71">
        <v>0</v>
      </c>
      <c r="W440" s="70">
        <v>0</v>
      </c>
      <c r="X440" s="71">
        <v>0</v>
      </c>
      <c r="Y440" s="70">
        <v>0</v>
      </c>
      <c r="Z440" s="71">
        <v>0</v>
      </c>
      <c r="AA440" s="70">
        <v>0</v>
      </c>
      <c r="AB440" s="71">
        <v>0</v>
      </c>
      <c r="AC440" s="54"/>
      <c r="AD440" s="55">
        <f t="shared" si="24"/>
        <v>0</v>
      </c>
      <c r="AE440" s="54"/>
    </row>
    <row r="441" spans="2:31" x14ac:dyDescent="0.3">
      <c r="B441" s="4" t="s">
        <v>270</v>
      </c>
      <c r="C441" s="4"/>
      <c r="D441" s="4"/>
      <c r="E441" s="70">
        <v>0</v>
      </c>
      <c r="F441" s="71">
        <v>0</v>
      </c>
      <c r="G441" s="70">
        <v>0</v>
      </c>
      <c r="H441" s="71">
        <v>0</v>
      </c>
      <c r="I441" s="70">
        <v>0</v>
      </c>
      <c r="J441" s="71">
        <v>0</v>
      </c>
      <c r="K441" s="70">
        <v>0</v>
      </c>
      <c r="L441" s="71">
        <v>0</v>
      </c>
      <c r="M441" s="70">
        <v>0</v>
      </c>
      <c r="N441" s="71">
        <v>0</v>
      </c>
      <c r="O441" s="70">
        <v>0</v>
      </c>
      <c r="P441" s="71">
        <v>0</v>
      </c>
      <c r="Q441" s="70">
        <v>0</v>
      </c>
      <c r="R441" s="71">
        <v>0</v>
      </c>
      <c r="S441" s="70">
        <v>0</v>
      </c>
      <c r="T441" s="71">
        <v>0</v>
      </c>
      <c r="U441" s="70">
        <v>0</v>
      </c>
      <c r="V441" s="71">
        <v>0</v>
      </c>
      <c r="W441" s="70">
        <v>0</v>
      </c>
      <c r="X441" s="71">
        <v>0</v>
      </c>
      <c r="Y441" s="70">
        <v>0</v>
      </c>
      <c r="Z441" s="71">
        <v>0</v>
      </c>
      <c r="AA441" s="70">
        <v>0</v>
      </c>
      <c r="AB441" s="71">
        <v>0</v>
      </c>
      <c r="AC441" s="54"/>
      <c r="AD441" s="55">
        <f t="shared" si="24"/>
        <v>0</v>
      </c>
      <c r="AE441" s="54"/>
    </row>
    <row r="442" spans="2:31" x14ac:dyDescent="0.3">
      <c r="B442" s="4" t="s">
        <v>271</v>
      </c>
      <c r="C442" s="4"/>
      <c r="D442" s="4"/>
      <c r="E442" s="70">
        <v>0</v>
      </c>
      <c r="F442" s="71">
        <v>0</v>
      </c>
      <c r="G442" s="70">
        <v>0</v>
      </c>
      <c r="H442" s="71">
        <v>0</v>
      </c>
      <c r="I442" s="70">
        <v>0</v>
      </c>
      <c r="J442" s="71">
        <v>0</v>
      </c>
      <c r="K442" s="70">
        <v>0</v>
      </c>
      <c r="L442" s="71">
        <v>0</v>
      </c>
      <c r="M442" s="70">
        <v>0</v>
      </c>
      <c r="N442" s="71">
        <v>0</v>
      </c>
      <c r="O442" s="70">
        <v>0</v>
      </c>
      <c r="P442" s="71">
        <v>0</v>
      </c>
      <c r="Q442" s="70">
        <v>0</v>
      </c>
      <c r="R442" s="71">
        <v>0</v>
      </c>
      <c r="S442" s="70">
        <v>0</v>
      </c>
      <c r="T442" s="71">
        <v>0</v>
      </c>
      <c r="U442" s="70">
        <v>0</v>
      </c>
      <c r="V442" s="71">
        <v>0</v>
      </c>
      <c r="W442" s="70">
        <v>0</v>
      </c>
      <c r="X442" s="71">
        <v>0</v>
      </c>
      <c r="Y442" s="70">
        <v>0</v>
      </c>
      <c r="Z442" s="71">
        <v>0</v>
      </c>
      <c r="AA442" s="70">
        <v>0</v>
      </c>
      <c r="AB442" s="71">
        <v>0</v>
      </c>
      <c r="AC442" s="54"/>
      <c r="AD442" s="55">
        <f t="shared" si="24"/>
        <v>0</v>
      </c>
      <c r="AE442" s="54"/>
    </row>
    <row r="443" spans="2:31" x14ac:dyDescent="0.3">
      <c r="B443" s="4" t="s">
        <v>272</v>
      </c>
      <c r="C443" s="4"/>
      <c r="D443" s="4"/>
      <c r="E443" s="70">
        <v>0</v>
      </c>
      <c r="F443" s="71">
        <v>0</v>
      </c>
      <c r="G443" s="70">
        <v>0</v>
      </c>
      <c r="H443" s="71">
        <v>0</v>
      </c>
      <c r="I443" s="70">
        <v>0</v>
      </c>
      <c r="J443" s="71">
        <v>0</v>
      </c>
      <c r="K443" s="70">
        <v>0</v>
      </c>
      <c r="L443" s="71">
        <v>0</v>
      </c>
      <c r="M443" s="70">
        <v>0</v>
      </c>
      <c r="N443" s="71">
        <v>0</v>
      </c>
      <c r="O443" s="70">
        <v>0</v>
      </c>
      <c r="P443" s="71">
        <v>0</v>
      </c>
      <c r="Q443" s="70">
        <v>0</v>
      </c>
      <c r="R443" s="71">
        <v>0</v>
      </c>
      <c r="S443" s="70">
        <v>0</v>
      </c>
      <c r="T443" s="71">
        <v>0</v>
      </c>
      <c r="U443" s="70">
        <v>0</v>
      </c>
      <c r="V443" s="71">
        <v>0</v>
      </c>
      <c r="W443" s="70">
        <v>0</v>
      </c>
      <c r="X443" s="71">
        <v>0</v>
      </c>
      <c r="Y443" s="70">
        <v>0</v>
      </c>
      <c r="Z443" s="71">
        <v>0</v>
      </c>
      <c r="AA443" s="70">
        <v>0</v>
      </c>
      <c r="AB443" s="71">
        <v>0</v>
      </c>
      <c r="AC443" s="54"/>
      <c r="AD443" s="55">
        <f t="shared" si="24"/>
        <v>0</v>
      </c>
      <c r="AE443" s="54"/>
    </row>
    <row r="444" spans="2:31" x14ac:dyDescent="0.3">
      <c r="B444" s="4" t="s">
        <v>259</v>
      </c>
      <c r="C444" s="4"/>
      <c r="D444" s="4"/>
      <c r="E444" s="70">
        <v>0</v>
      </c>
      <c r="F444" s="71">
        <v>0</v>
      </c>
      <c r="G444" s="70">
        <v>0</v>
      </c>
      <c r="H444" s="71">
        <v>0</v>
      </c>
      <c r="I444" s="70">
        <v>0</v>
      </c>
      <c r="J444" s="71">
        <v>0</v>
      </c>
      <c r="K444" s="70">
        <v>0</v>
      </c>
      <c r="L444" s="71">
        <v>0</v>
      </c>
      <c r="M444" s="70">
        <v>0</v>
      </c>
      <c r="N444" s="71">
        <v>0</v>
      </c>
      <c r="O444" s="70">
        <v>0</v>
      </c>
      <c r="P444" s="71">
        <v>0</v>
      </c>
      <c r="Q444" s="70">
        <v>0</v>
      </c>
      <c r="R444" s="71">
        <v>0</v>
      </c>
      <c r="S444" s="70">
        <v>0</v>
      </c>
      <c r="T444" s="71">
        <v>0</v>
      </c>
      <c r="U444" s="70">
        <v>0</v>
      </c>
      <c r="V444" s="71">
        <v>0</v>
      </c>
      <c r="W444" s="70">
        <v>0</v>
      </c>
      <c r="X444" s="71">
        <v>0</v>
      </c>
      <c r="Y444" s="70">
        <v>0</v>
      </c>
      <c r="Z444" s="71">
        <v>0</v>
      </c>
      <c r="AA444" s="70">
        <v>0</v>
      </c>
      <c r="AB444" s="71">
        <v>0</v>
      </c>
      <c r="AC444" s="54"/>
      <c r="AD444" s="55">
        <f t="shared" si="24"/>
        <v>0</v>
      </c>
      <c r="AE444" s="54"/>
    </row>
    <row r="445" spans="2:31" x14ac:dyDescent="0.3">
      <c r="B445" s="4" t="s">
        <v>260</v>
      </c>
      <c r="C445" s="4"/>
      <c r="D445" s="4"/>
      <c r="E445" s="70">
        <v>0</v>
      </c>
      <c r="F445" s="71">
        <v>0</v>
      </c>
      <c r="G445" s="70">
        <v>0</v>
      </c>
      <c r="H445" s="71">
        <v>0</v>
      </c>
      <c r="I445" s="70">
        <v>0</v>
      </c>
      <c r="J445" s="71">
        <v>0</v>
      </c>
      <c r="K445" s="70">
        <v>0</v>
      </c>
      <c r="L445" s="71">
        <v>0</v>
      </c>
      <c r="M445" s="70">
        <v>0</v>
      </c>
      <c r="N445" s="71">
        <v>0</v>
      </c>
      <c r="O445" s="70">
        <v>0</v>
      </c>
      <c r="P445" s="71">
        <v>0</v>
      </c>
      <c r="Q445" s="70">
        <v>0</v>
      </c>
      <c r="R445" s="71">
        <v>0</v>
      </c>
      <c r="S445" s="70">
        <v>0</v>
      </c>
      <c r="T445" s="71">
        <v>0</v>
      </c>
      <c r="U445" s="70">
        <v>0</v>
      </c>
      <c r="V445" s="71">
        <v>0</v>
      </c>
      <c r="W445" s="70">
        <v>0</v>
      </c>
      <c r="X445" s="71">
        <v>0</v>
      </c>
      <c r="Y445" s="70">
        <v>0</v>
      </c>
      <c r="Z445" s="71">
        <v>0</v>
      </c>
      <c r="AA445" s="70">
        <v>0</v>
      </c>
      <c r="AB445" s="71">
        <v>0</v>
      </c>
      <c r="AC445" s="54"/>
      <c r="AD445" s="55">
        <f t="shared" si="24"/>
        <v>0</v>
      </c>
      <c r="AE445" s="54"/>
    </row>
    <row r="446" spans="2:31" x14ac:dyDescent="0.3">
      <c r="B446" s="4" t="s">
        <v>291</v>
      </c>
      <c r="C446" s="4"/>
      <c r="D446" s="4"/>
      <c r="E446" s="70">
        <v>0</v>
      </c>
      <c r="F446" s="71">
        <v>0</v>
      </c>
      <c r="G446" s="70">
        <v>0</v>
      </c>
      <c r="H446" s="71">
        <v>0</v>
      </c>
      <c r="I446" s="70">
        <v>0</v>
      </c>
      <c r="J446" s="71">
        <v>0</v>
      </c>
      <c r="K446" s="70">
        <v>0</v>
      </c>
      <c r="L446" s="71">
        <v>0</v>
      </c>
      <c r="M446" s="70">
        <v>0</v>
      </c>
      <c r="N446" s="71">
        <v>0</v>
      </c>
      <c r="O446" s="70">
        <v>0</v>
      </c>
      <c r="P446" s="71">
        <v>0</v>
      </c>
      <c r="Q446" s="70">
        <v>0</v>
      </c>
      <c r="R446" s="71">
        <v>0</v>
      </c>
      <c r="S446" s="70">
        <v>0</v>
      </c>
      <c r="T446" s="71">
        <v>0</v>
      </c>
      <c r="U446" s="70">
        <v>0</v>
      </c>
      <c r="V446" s="71">
        <v>0</v>
      </c>
      <c r="W446" s="70">
        <v>0</v>
      </c>
      <c r="X446" s="71">
        <v>0</v>
      </c>
      <c r="Y446" s="70">
        <v>0</v>
      </c>
      <c r="Z446" s="71">
        <v>0</v>
      </c>
      <c r="AA446" s="70">
        <v>0</v>
      </c>
      <c r="AB446" s="71">
        <v>0</v>
      </c>
      <c r="AC446" s="54"/>
      <c r="AD446" s="55">
        <f t="shared" si="24"/>
        <v>0</v>
      </c>
      <c r="AE446" s="54"/>
    </row>
    <row r="447" spans="2:31" x14ac:dyDescent="0.3">
      <c r="B447" s="4" t="s">
        <v>292</v>
      </c>
      <c r="C447" s="4"/>
      <c r="D447" s="4"/>
      <c r="E447" s="70">
        <v>0</v>
      </c>
      <c r="F447" s="71">
        <v>0</v>
      </c>
      <c r="G447" s="70">
        <v>0</v>
      </c>
      <c r="H447" s="71">
        <v>0</v>
      </c>
      <c r="I447" s="70">
        <v>0</v>
      </c>
      <c r="J447" s="71">
        <v>0</v>
      </c>
      <c r="K447" s="70">
        <v>0</v>
      </c>
      <c r="L447" s="71">
        <v>0</v>
      </c>
      <c r="M447" s="70">
        <v>0</v>
      </c>
      <c r="N447" s="71">
        <v>0</v>
      </c>
      <c r="O447" s="70">
        <v>0</v>
      </c>
      <c r="P447" s="71">
        <v>0</v>
      </c>
      <c r="Q447" s="70">
        <v>0</v>
      </c>
      <c r="R447" s="71">
        <v>0</v>
      </c>
      <c r="S447" s="70">
        <v>0</v>
      </c>
      <c r="T447" s="71">
        <v>0</v>
      </c>
      <c r="U447" s="70">
        <v>0</v>
      </c>
      <c r="V447" s="71">
        <v>0</v>
      </c>
      <c r="W447" s="70">
        <v>0</v>
      </c>
      <c r="X447" s="71">
        <v>0</v>
      </c>
      <c r="Y447" s="70">
        <v>0</v>
      </c>
      <c r="Z447" s="71">
        <v>0</v>
      </c>
      <c r="AA447" s="70">
        <v>0</v>
      </c>
      <c r="AB447" s="71">
        <v>0</v>
      </c>
      <c r="AC447" s="54"/>
      <c r="AD447" s="55">
        <f t="shared" si="24"/>
        <v>0</v>
      </c>
      <c r="AE447" s="54"/>
    </row>
    <row r="448" spans="2:31" x14ac:dyDescent="0.3">
      <c r="B448" s="4" t="s">
        <v>273</v>
      </c>
      <c r="C448" s="4"/>
      <c r="D448" s="4"/>
      <c r="E448" s="70">
        <v>0</v>
      </c>
      <c r="F448" s="71">
        <v>0</v>
      </c>
      <c r="G448" s="70">
        <v>0</v>
      </c>
      <c r="H448" s="71">
        <v>0</v>
      </c>
      <c r="I448" s="70">
        <v>0</v>
      </c>
      <c r="J448" s="71">
        <v>0</v>
      </c>
      <c r="K448" s="70">
        <v>0</v>
      </c>
      <c r="L448" s="71">
        <v>0</v>
      </c>
      <c r="M448" s="70">
        <v>0</v>
      </c>
      <c r="N448" s="71">
        <v>0</v>
      </c>
      <c r="O448" s="70">
        <v>0</v>
      </c>
      <c r="P448" s="71">
        <v>0</v>
      </c>
      <c r="Q448" s="70">
        <v>0</v>
      </c>
      <c r="R448" s="71">
        <v>0</v>
      </c>
      <c r="S448" s="70">
        <v>0</v>
      </c>
      <c r="T448" s="71">
        <v>0</v>
      </c>
      <c r="U448" s="70">
        <v>0</v>
      </c>
      <c r="V448" s="71">
        <v>0</v>
      </c>
      <c r="W448" s="70">
        <v>0</v>
      </c>
      <c r="X448" s="71">
        <v>0</v>
      </c>
      <c r="Y448" s="70">
        <v>0</v>
      </c>
      <c r="Z448" s="71">
        <v>0</v>
      </c>
      <c r="AA448" s="70">
        <v>0</v>
      </c>
      <c r="AB448" s="71">
        <v>0</v>
      </c>
      <c r="AC448" s="54"/>
      <c r="AD448" s="55">
        <f t="shared" si="24"/>
        <v>0</v>
      </c>
      <c r="AE448" s="54"/>
    </row>
    <row r="449" spans="2:31" x14ac:dyDescent="0.3">
      <c r="B449" s="4" t="s">
        <v>274</v>
      </c>
      <c r="C449" s="4"/>
      <c r="D449" s="4"/>
      <c r="E449" s="70">
        <v>0</v>
      </c>
      <c r="F449" s="71">
        <v>0</v>
      </c>
      <c r="G449" s="70">
        <v>0</v>
      </c>
      <c r="H449" s="71">
        <v>0</v>
      </c>
      <c r="I449" s="70">
        <v>0</v>
      </c>
      <c r="J449" s="71">
        <v>0</v>
      </c>
      <c r="K449" s="70">
        <v>0</v>
      </c>
      <c r="L449" s="71">
        <v>0</v>
      </c>
      <c r="M449" s="70">
        <v>0</v>
      </c>
      <c r="N449" s="71">
        <v>0</v>
      </c>
      <c r="O449" s="70">
        <v>0</v>
      </c>
      <c r="P449" s="71">
        <v>0</v>
      </c>
      <c r="Q449" s="70">
        <v>0</v>
      </c>
      <c r="R449" s="71">
        <v>0</v>
      </c>
      <c r="S449" s="70">
        <v>0</v>
      </c>
      <c r="T449" s="71">
        <v>0</v>
      </c>
      <c r="U449" s="70">
        <v>0</v>
      </c>
      <c r="V449" s="71">
        <v>0</v>
      </c>
      <c r="W449" s="70">
        <v>0</v>
      </c>
      <c r="X449" s="71">
        <v>0</v>
      </c>
      <c r="Y449" s="70">
        <v>0</v>
      </c>
      <c r="Z449" s="71">
        <v>0</v>
      </c>
      <c r="AA449" s="70">
        <v>0</v>
      </c>
      <c r="AB449" s="71">
        <v>0</v>
      </c>
      <c r="AC449" s="54"/>
      <c r="AD449" s="55">
        <f t="shared" si="24"/>
        <v>0</v>
      </c>
      <c r="AE449" s="54"/>
    </row>
    <row r="450" spans="2:31" x14ac:dyDescent="0.3">
      <c r="B450" s="4" t="s">
        <v>275</v>
      </c>
      <c r="C450" s="4"/>
      <c r="D450" s="4"/>
      <c r="E450" s="70">
        <v>0</v>
      </c>
      <c r="F450" s="71">
        <v>0</v>
      </c>
      <c r="G450" s="70">
        <v>0</v>
      </c>
      <c r="H450" s="71">
        <v>0</v>
      </c>
      <c r="I450" s="70">
        <v>0</v>
      </c>
      <c r="J450" s="71">
        <v>0</v>
      </c>
      <c r="K450" s="70">
        <v>0</v>
      </c>
      <c r="L450" s="71">
        <v>0</v>
      </c>
      <c r="M450" s="70">
        <v>0</v>
      </c>
      <c r="N450" s="71">
        <v>0</v>
      </c>
      <c r="O450" s="70">
        <v>0</v>
      </c>
      <c r="P450" s="71">
        <v>0</v>
      </c>
      <c r="Q450" s="70">
        <v>0</v>
      </c>
      <c r="R450" s="71">
        <v>0</v>
      </c>
      <c r="S450" s="70">
        <v>0</v>
      </c>
      <c r="T450" s="71">
        <v>0</v>
      </c>
      <c r="U450" s="70">
        <v>0</v>
      </c>
      <c r="V450" s="71">
        <v>0</v>
      </c>
      <c r="W450" s="70">
        <v>0</v>
      </c>
      <c r="X450" s="71">
        <v>0</v>
      </c>
      <c r="Y450" s="70">
        <v>0</v>
      </c>
      <c r="Z450" s="71">
        <v>0</v>
      </c>
      <c r="AA450" s="70">
        <v>0</v>
      </c>
      <c r="AB450" s="71">
        <v>0</v>
      </c>
      <c r="AC450" s="54"/>
      <c r="AD450" s="55">
        <f t="shared" si="24"/>
        <v>0</v>
      </c>
      <c r="AE450" s="54"/>
    </row>
    <row r="451" spans="2:31" x14ac:dyDescent="0.3">
      <c r="B451" s="4" t="s">
        <v>276</v>
      </c>
      <c r="C451" s="4"/>
      <c r="D451" s="4"/>
      <c r="E451" s="70">
        <v>0</v>
      </c>
      <c r="F451" s="71">
        <v>0</v>
      </c>
      <c r="G451" s="70">
        <v>0</v>
      </c>
      <c r="H451" s="71">
        <v>0</v>
      </c>
      <c r="I451" s="70">
        <v>0</v>
      </c>
      <c r="J451" s="71">
        <v>0</v>
      </c>
      <c r="K451" s="70">
        <v>0</v>
      </c>
      <c r="L451" s="71">
        <v>0</v>
      </c>
      <c r="M451" s="70">
        <v>0</v>
      </c>
      <c r="N451" s="71">
        <v>0</v>
      </c>
      <c r="O451" s="70">
        <v>0</v>
      </c>
      <c r="P451" s="71">
        <v>0</v>
      </c>
      <c r="Q451" s="70">
        <v>0</v>
      </c>
      <c r="R451" s="71">
        <v>0</v>
      </c>
      <c r="S451" s="70">
        <v>0</v>
      </c>
      <c r="T451" s="71">
        <v>0</v>
      </c>
      <c r="U451" s="70">
        <v>0</v>
      </c>
      <c r="V451" s="71">
        <v>0</v>
      </c>
      <c r="W451" s="70">
        <v>0</v>
      </c>
      <c r="X451" s="71">
        <v>0</v>
      </c>
      <c r="Y451" s="70">
        <v>0</v>
      </c>
      <c r="Z451" s="71">
        <v>0</v>
      </c>
      <c r="AA451" s="70">
        <v>0</v>
      </c>
      <c r="AB451" s="71">
        <v>0</v>
      </c>
      <c r="AC451" s="54"/>
      <c r="AD451" s="55">
        <f t="shared" si="24"/>
        <v>0</v>
      </c>
      <c r="AE451" s="54"/>
    </row>
    <row r="452" spans="2:31" x14ac:dyDescent="0.3">
      <c r="B452" s="4" t="s">
        <v>277</v>
      </c>
      <c r="C452" s="4"/>
      <c r="D452" s="4"/>
      <c r="E452" s="70">
        <v>0</v>
      </c>
      <c r="F452" s="71">
        <v>0</v>
      </c>
      <c r="G452" s="70">
        <v>0</v>
      </c>
      <c r="H452" s="71">
        <v>0</v>
      </c>
      <c r="I452" s="70">
        <v>0</v>
      </c>
      <c r="J452" s="71">
        <v>0</v>
      </c>
      <c r="K452" s="70">
        <v>0</v>
      </c>
      <c r="L452" s="71">
        <v>0</v>
      </c>
      <c r="M452" s="70">
        <v>0</v>
      </c>
      <c r="N452" s="71">
        <v>0</v>
      </c>
      <c r="O452" s="70">
        <v>0</v>
      </c>
      <c r="P452" s="71">
        <v>0</v>
      </c>
      <c r="Q452" s="70">
        <v>0</v>
      </c>
      <c r="R452" s="71">
        <v>0</v>
      </c>
      <c r="S452" s="70">
        <v>0</v>
      </c>
      <c r="T452" s="71">
        <v>0</v>
      </c>
      <c r="U452" s="70">
        <v>0</v>
      </c>
      <c r="V452" s="71">
        <v>0</v>
      </c>
      <c r="W452" s="70">
        <v>0</v>
      </c>
      <c r="X452" s="71">
        <v>0</v>
      </c>
      <c r="Y452" s="70">
        <v>0</v>
      </c>
      <c r="Z452" s="71">
        <v>0</v>
      </c>
      <c r="AA452" s="70">
        <v>0</v>
      </c>
      <c r="AB452" s="71">
        <v>0</v>
      </c>
      <c r="AC452" s="54"/>
      <c r="AD452" s="55">
        <f t="shared" si="24"/>
        <v>0</v>
      </c>
      <c r="AE452" s="54"/>
    </row>
    <row r="453" spans="2:31" x14ac:dyDescent="0.3">
      <c r="B453" s="4" t="s">
        <v>278</v>
      </c>
      <c r="C453" s="4"/>
      <c r="D453" s="4"/>
      <c r="E453" s="70">
        <v>0</v>
      </c>
      <c r="F453" s="71">
        <v>0</v>
      </c>
      <c r="G453" s="70">
        <v>0</v>
      </c>
      <c r="H453" s="71">
        <v>0</v>
      </c>
      <c r="I453" s="70">
        <v>0</v>
      </c>
      <c r="J453" s="71">
        <v>0</v>
      </c>
      <c r="K453" s="70">
        <v>0</v>
      </c>
      <c r="L453" s="71">
        <v>0</v>
      </c>
      <c r="M453" s="70">
        <v>0</v>
      </c>
      <c r="N453" s="71">
        <v>0</v>
      </c>
      <c r="O453" s="70">
        <v>0</v>
      </c>
      <c r="P453" s="71">
        <v>0</v>
      </c>
      <c r="Q453" s="70">
        <v>0</v>
      </c>
      <c r="R453" s="71">
        <v>0</v>
      </c>
      <c r="S453" s="70">
        <v>0</v>
      </c>
      <c r="T453" s="71">
        <v>0</v>
      </c>
      <c r="U453" s="70">
        <v>0</v>
      </c>
      <c r="V453" s="71">
        <v>0</v>
      </c>
      <c r="W453" s="70">
        <v>0</v>
      </c>
      <c r="X453" s="71">
        <v>0</v>
      </c>
      <c r="Y453" s="70">
        <v>0</v>
      </c>
      <c r="Z453" s="71">
        <v>0</v>
      </c>
      <c r="AA453" s="70">
        <v>0</v>
      </c>
      <c r="AB453" s="71">
        <v>0</v>
      </c>
      <c r="AC453" s="54"/>
      <c r="AD453" s="55">
        <f t="shared" si="24"/>
        <v>0</v>
      </c>
      <c r="AE453" s="54"/>
    </row>
    <row r="454" spans="2:31" x14ac:dyDescent="0.3">
      <c r="B454" s="4" t="s">
        <v>279</v>
      </c>
      <c r="C454" s="4"/>
      <c r="D454" s="4"/>
      <c r="E454" s="70">
        <v>0</v>
      </c>
      <c r="F454" s="71">
        <v>0</v>
      </c>
      <c r="G454" s="70">
        <v>0</v>
      </c>
      <c r="H454" s="71">
        <v>0</v>
      </c>
      <c r="I454" s="70">
        <v>0</v>
      </c>
      <c r="J454" s="71">
        <v>0</v>
      </c>
      <c r="K454" s="70">
        <v>0</v>
      </c>
      <c r="L454" s="71">
        <v>0</v>
      </c>
      <c r="M454" s="70">
        <v>0</v>
      </c>
      <c r="N454" s="71">
        <v>0</v>
      </c>
      <c r="O454" s="70">
        <v>0</v>
      </c>
      <c r="P454" s="71">
        <v>0</v>
      </c>
      <c r="Q454" s="70">
        <v>0</v>
      </c>
      <c r="R454" s="71">
        <v>0</v>
      </c>
      <c r="S454" s="70">
        <v>0</v>
      </c>
      <c r="T454" s="71">
        <v>0</v>
      </c>
      <c r="U454" s="70">
        <v>0</v>
      </c>
      <c r="V454" s="71">
        <v>0</v>
      </c>
      <c r="W454" s="70">
        <v>0</v>
      </c>
      <c r="X454" s="71">
        <v>0</v>
      </c>
      <c r="Y454" s="70">
        <v>0</v>
      </c>
      <c r="Z454" s="71">
        <v>0</v>
      </c>
      <c r="AA454" s="70">
        <v>0</v>
      </c>
      <c r="AB454" s="71">
        <v>0</v>
      </c>
      <c r="AC454" s="54"/>
      <c r="AD454" s="55">
        <f t="shared" si="24"/>
        <v>0</v>
      </c>
      <c r="AE454" s="54"/>
    </row>
    <row r="455" spans="2:31" x14ac:dyDescent="0.3">
      <c r="B455" s="4" t="s">
        <v>280</v>
      </c>
      <c r="C455" s="4"/>
      <c r="D455" s="4"/>
      <c r="E455" s="70">
        <v>0</v>
      </c>
      <c r="F455" s="71">
        <v>0</v>
      </c>
      <c r="G455" s="70">
        <v>0</v>
      </c>
      <c r="H455" s="71">
        <v>0</v>
      </c>
      <c r="I455" s="70">
        <v>0</v>
      </c>
      <c r="J455" s="71">
        <v>0</v>
      </c>
      <c r="K455" s="70">
        <v>0</v>
      </c>
      <c r="L455" s="71">
        <v>0</v>
      </c>
      <c r="M455" s="70">
        <v>0</v>
      </c>
      <c r="N455" s="71">
        <v>0</v>
      </c>
      <c r="O455" s="70">
        <v>0</v>
      </c>
      <c r="P455" s="71">
        <v>0</v>
      </c>
      <c r="Q455" s="70">
        <v>0</v>
      </c>
      <c r="R455" s="71">
        <v>0</v>
      </c>
      <c r="S455" s="70">
        <v>0</v>
      </c>
      <c r="T455" s="71">
        <v>0</v>
      </c>
      <c r="U455" s="70">
        <v>0</v>
      </c>
      <c r="V455" s="71">
        <v>0</v>
      </c>
      <c r="W455" s="70">
        <v>0</v>
      </c>
      <c r="X455" s="71">
        <v>0</v>
      </c>
      <c r="Y455" s="70">
        <v>0</v>
      </c>
      <c r="Z455" s="71">
        <v>0</v>
      </c>
      <c r="AA455" s="70">
        <v>0</v>
      </c>
      <c r="AB455" s="71">
        <v>0</v>
      </c>
      <c r="AC455" s="54"/>
      <c r="AD455" s="55">
        <f t="shared" si="24"/>
        <v>0</v>
      </c>
      <c r="AE455" s="54"/>
    </row>
    <row r="456" spans="2:31" x14ac:dyDescent="0.3">
      <c r="B456" s="4" t="s">
        <v>281</v>
      </c>
      <c r="C456" s="4"/>
      <c r="D456" s="4"/>
      <c r="E456" s="70">
        <v>0</v>
      </c>
      <c r="F456" s="71">
        <v>0</v>
      </c>
      <c r="G456" s="70">
        <v>0</v>
      </c>
      <c r="H456" s="71">
        <v>0</v>
      </c>
      <c r="I456" s="70">
        <v>0</v>
      </c>
      <c r="J456" s="71">
        <v>0</v>
      </c>
      <c r="K456" s="70">
        <v>0</v>
      </c>
      <c r="L456" s="71">
        <v>0</v>
      </c>
      <c r="M456" s="70">
        <v>0</v>
      </c>
      <c r="N456" s="71">
        <v>0</v>
      </c>
      <c r="O456" s="70">
        <v>0</v>
      </c>
      <c r="P456" s="71">
        <v>0</v>
      </c>
      <c r="Q456" s="70">
        <v>0</v>
      </c>
      <c r="R456" s="71">
        <v>0</v>
      </c>
      <c r="S456" s="70">
        <v>0</v>
      </c>
      <c r="T456" s="71">
        <v>0</v>
      </c>
      <c r="U456" s="70">
        <v>0</v>
      </c>
      <c r="V456" s="71">
        <v>0</v>
      </c>
      <c r="W456" s="70">
        <v>0</v>
      </c>
      <c r="X456" s="71">
        <v>0</v>
      </c>
      <c r="Y456" s="70">
        <v>0</v>
      </c>
      <c r="Z456" s="71">
        <v>0</v>
      </c>
      <c r="AA456" s="70">
        <v>0</v>
      </c>
      <c r="AB456" s="71">
        <v>0</v>
      </c>
      <c r="AC456" s="54"/>
      <c r="AD456" s="55">
        <f t="shared" si="24"/>
        <v>0</v>
      </c>
      <c r="AE456" s="54"/>
    </row>
    <row r="457" spans="2:31" x14ac:dyDescent="0.3">
      <c r="B457" s="12" t="s">
        <v>2</v>
      </c>
      <c r="C457" s="12"/>
      <c r="D457" s="12"/>
      <c r="E457" s="13">
        <f t="shared" ref="E457:AB457" si="25">SUM(E428:E456)</f>
        <v>0</v>
      </c>
      <c r="F457" s="13">
        <f t="shared" si="25"/>
        <v>0</v>
      </c>
      <c r="G457" s="13">
        <f t="shared" si="25"/>
        <v>19.891109720865888</v>
      </c>
      <c r="H457" s="13">
        <f t="shared" si="25"/>
        <v>35.445966974894205</v>
      </c>
      <c r="I457" s="13">
        <f t="shared" si="25"/>
        <v>35.227443186442045</v>
      </c>
      <c r="J457" s="13">
        <f t="shared" si="25"/>
        <v>34.934087880452466</v>
      </c>
      <c r="K457" s="13">
        <f t="shared" si="25"/>
        <v>42.865840148925784</v>
      </c>
      <c r="L457" s="13">
        <f t="shared" si="25"/>
        <v>14.508739662170409</v>
      </c>
      <c r="M457" s="13">
        <f t="shared" si="25"/>
        <v>5.5462064743041992</v>
      </c>
      <c r="N457" s="13">
        <f t="shared" si="25"/>
        <v>35.763754971822095</v>
      </c>
      <c r="O457" s="13">
        <f t="shared" si="25"/>
        <v>31.526708221435545</v>
      </c>
      <c r="P457" s="13">
        <f t="shared" si="25"/>
        <v>0</v>
      </c>
      <c r="Q457" s="13">
        <f t="shared" si="25"/>
        <v>0</v>
      </c>
      <c r="R457" s="13">
        <f t="shared" si="25"/>
        <v>0</v>
      </c>
      <c r="S457" s="13">
        <f t="shared" si="25"/>
        <v>0</v>
      </c>
      <c r="T457" s="13">
        <f t="shared" si="25"/>
        <v>0</v>
      </c>
      <c r="U457" s="13">
        <f t="shared" si="25"/>
        <v>0</v>
      </c>
      <c r="V457" s="13">
        <f t="shared" si="25"/>
        <v>0</v>
      </c>
      <c r="W457" s="13">
        <f t="shared" si="25"/>
        <v>0</v>
      </c>
      <c r="X457" s="13">
        <f t="shared" si="25"/>
        <v>0</v>
      </c>
      <c r="Y457" s="13">
        <f t="shared" si="25"/>
        <v>0</v>
      </c>
      <c r="Z457" s="13">
        <f t="shared" si="25"/>
        <v>0</v>
      </c>
      <c r="AA457" s="13">
        <f t="shared" si="25"/>
        <v>0</v>
      </c>
      <c r="AB457" s="13">
        <f t="shared" si="25"/>
        <v>0</v>
      </c>
      <c r="AC457" s="56"/>
      <c r="AD457" s="67">
        <f>SUM(AC428:AE456)</f>
        <v>255.70985724131265</v>
      </c>
      <c r="AE457" s="56"/>
    </row>
    <row r="458" spans="2:31" x14ac:dyDescent="0.3">
      <c r="B458" s="14"/>
      <c r="C458" s="15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  <c r="AA458" s="16"/>
    </row>
    <row r="459" spans="2:31" x14ac:dyDescent="0.3">
      <c r="B459" s="14"/>
      <c r="C459" s="15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  <c r="AA459" s="16"/>
    </row>
    <row r="460" spans="2:31" x14ac:dyDescent="0.3">
      <c r="B460" s="8">
        <f>+B425+1</f>
        <v>45944</v>
      </c>
    </row>
    <row r="461" spans="2:31" x14ac:dyDescent="0.3">
      <c r="B461" s="8"/>
    </row>
    <row r="462" spans="2:31" x14ac:dyDescent="0.3">
      <c r="B462" s="9" t="s">
        <v>81</v>
      </c>
      <c r="C462" s="10"/>
      <c r="D462" s="10"/>
      <c r="E462" s="11">
        <v>1</v>
      </c>
      <c r="F462" s="11">
        <v>2</v>
      </c>
      <c r="G462" s="11">
        <v>3</v>
      </c>
      <c r="H462" s="11">
        <v>4</v>
      </c>
      <c r="I462" s="11">
        <v>5</v>
      </c>
      <c r="J462" s="11">
        <v>6</v>
      </c>
      <c r="K462" s="11">
        <v>7</v>
      </c>
      <c r="L462" s="11">
        <v>8</v>
      </c>
      <c r="M462" s="11">
        <v>9</v>
      </c>
      <c r="N462" s="11">
        <v>10</v>
      </c>
      <c r="O462" s="11">
        <v>11</v>
      </c>
      <c r="P462" s="11">
        <v>12</v>
      </c>
      <c r="Q462" s="11">
        <v>13</v>
      </c>
      <c r="R462" s="11">
        <v>14</v>
      </c>
      <c r="S462" s="11">
        <v>15</v>
      </c>
      <c r="T462" s="11">
        <v>16</v>
      </c>
      <c r="U462" s="11">
        <v>17</v>
      </c>
      <c r="V462" s="11">
        <v>18</v>
      </c>
      <c r="W462" s="11">
        <v>19</v>
      </c>
      <c r="X462" s="11">
        <v>20</v>
      </c>
      <c r="Y462" s="11">
        <v>21</v>
      </c>
      <c r="Z462" s="11">
        <v>22</v>
      </c>
      <c r="AA462" s="11">
        <v>23</v>
      </c>
      <c r="AB462" s="11">
        <v>24</v>
      </c>
      <c r="AC462" s="100" t="s">
        <v>2</v>
      </c>
      <c r="AD462" s="100"/>
      <c r="AE462" s="100"/>
    </row>
    <row r="463" spans="2:31" x14ac:dyDescent="0.3">
      <c r="B463" s="4" t="s">
        <v>252</v>
      </c>
      <c r="C463" s="4"/>
      <c r="D463" s="4"/>
      <c r="E463" s="68">
        <v>0</v>
      </c>
      <c r="F463" s="69">
        <v>0</v>
      </c>
      <c r="G463" s="68">
        <v>0</v>
      </c>
      <c r="H463" s="69">
        <v>0</v>
      </c>
      <c r="I463" s="68">
        <v>0</v>
      </c>
      <c r="J463" s="69">
        <v>0</v>
      </c>
      <c r="K463" s="68">
        <v>0</v>
      </c>
      <c r="L463" s="69">
        <v>0</v>
      </c>
      <c r="M463" s="68">
        <v>0</v>
      </c>
      <c r="N463" s="69">
        <v>0</v>
      </c>
      <c r="O463" s="68">
        <v>0</v>
      </c>
      <c r="P463" s="69">
        <v>0</v>
      </c>
      <c r="Q463" s="68">
        <v>0</v>
      </c>
      <c r="R463" s="69">
        <v>0</v>
      </c>
      <c r="S463" s="68">
        <v>0</v>
      </c>
      <c r="T463" s="69">
        <v>0</v>
      </c>
      <c r="U463" s="68">
        <v>0</v>
      </c>
      <c r="V463" s="69">
        <v>0</v>
      </c>
      <c r="W463" s="68">
        <v>0</v>
      </c>
      <c r="X463" s="69">
        <v>0</v>
      </c>
      <c r="Y463" s="68">
        <v>0</v>
      </c>
      <c r="Z463" s="69">
        <v>0</v>
      </c>
      <c r="AA463" s="68">
        <v>0</v>
      </c>
      <c r="AB463" s="69">
        <v>0</v>
      </c>
      <c r="AC463" s="56"/>
      <c r="AD463" s="57">
        <f>SUM(E463:AB463)</f>
        <v>0</v>
      </c>
      <c r="AE463" s="56"/>
    </row>
    <row r="464" spans="2:31" x14ac:dyDescent="0.3">
      <c r="B464" s="4" t="s">
        <v>253</v>
      </c>
      <c r="C464" s="4"/>
      <c r="D464" s="4"/>
      <c r="E464" s="70">
        <v>0</v>
      </c>
      <c r="F464" s="71">
        <v>0</v>
      </c>
      <c r="G464" s="70">
        <v>0</v>
      </c>
      <c r="H464" s="71">
        <v>0</v>
      </c>
      <c r="I464" s="70">
        <v>0</v>
      </c>
      <c r="J464" s="71">
        <v>0</v>
      </c>
      <c r="K464" s="70">
        <v>0</v>
      </c>
      <c r="L464" s="71">
        <v>0</v>
      </c>
      <c r="M464" s="70">
        <v>0</v>
      </c>
      <c r="N464" s="71">
        <v>0</v>
      </c>
      <c r="O464" s="70">
        <v>0</v>
      </c>
      <c r="P464" s="71">
        <v>0</v>
      </c>
      <c r="Q464" s="70">
        <v>0</v>
      </c>
      <c r="R464" s="71">
        <v>0</v>
      </c>
      <c r="S464" s="70">
        <v>0</v>
      </c>
      <c r="T464" s="71">
        <v>0</v>
      </c>
      <c r="U464" s="70">
        <v>0</v>
      </c>
      <c r="V464" s="71">
        <v>0</v>
      </c>
      <c r="W464" s="70">
        <v>0</v>
      </c>
      <c r="X464" s="71">
        <v>0</v>
      </c>
      <c r="Y464" s="70">
        <v>0</v>
      </c>
      <c r="Z464" s="71">
        <v>0</v>
      </c>
      <c r="AA464" s="70">
        <v>0</v>
      </c>
      <c r="AB464" s="71">
        <v>0</v>
      </c>
      <c r="AC464" s="54"/>
      <c r="AD464" s="55">
        <f>SUM(E464:AB464)</f>
        <v>0</v>
      </c>
      <c r="AE464" s="54"/>
    </row>
    <row r="465" spans="2:31" x14ac:dyDescent="0.3">
      <c r="B465" s="4" t="s">
        <v>254</v>
      </c>
      <c r="C465" s="4"/>
      <c r="D465" s="4"/>
      <c r="E465" s="70">
        <v>0</v>
      </c>
      <c r="F465" s="71">
        <v>0</v>
      </c>
      <c r="G465" s="70">
        <v>0</v>
      </c>
      <c r="H465" s="71">
        <v>0</v>
      </c>
      <c r="I465" s="70">
        <v>0</v>
      </c>
      <c r="J465" s="71">
        <v>0</v>
      </c>
      <c r="K465" s="70">
        <v>0</v>
      </c>
      <c r="L465" s="71">
        <v>0</v>
      </c>
      <c r="M465" s="70">
        <v>0</v>
      </c>
      <c r="N465" s="71">
        <v>0</v>
      </c>
      <c r="O465" s="70">
        <v>0</v>
      </c>
      <c r="P465" s="71">
        <v>0</v>
      </c>
      <c r="Q465" s="70">
        <v>0</v>
      </c>
      <c r="R465" s="71">
        <v>0</v>
      </c>
      <c r="S465" s="70">
        <v>0</v>
      </c>
      <c r="T465" s="71">
        <v>0</v>
      </c>
      <c r="U465" s="70">
        <v>0</v>
      </c>
      <c r="V465" s="71">
        <v>0</v>
      </c>
      <c r="W465" s="70">
        <v>0</v>
      </c>
      <c r="X465" s="71">
        <v>0</v>
      </c>
      <c r="Y465" s="70">
        <v>0</v>
      </c>
      <c r="Z465" s="71">
        <v>0</v>
      </c>
      <c r="AA465" s="70">
        <v>0</v>
      </c>
      <c r="AB465" s="71">
        <v>0</v>
      </c>
      <c r="AC465" s="54"/>
      <c r="AD465" s="55">
        <f t="shared" ref="AD465:AD491" si="26">SUM(E465:AB465)</f>
        <v>0</v>
      </c>
      <c r="AE465" s="54"/>
    </row>
    <row r="466" spans="2:31" x14ac:dyDescent="0.3">
      <c r="B466" s="4" t="s">
        <v>282</v>
      </c>
      <c r="C466" s="4"/>
      <c r="D466" s="4"/>
      <c r="E466" s="70">
        <v>0</v>
      </c>
      <c r="F466" s="71">
        <v>0</v>
      </c>
      <c r="G466" s="70">
        <v>0</v>
      </c>
      <c r="H466" s="71">
        <v>0</v>
      </c>
      <c r="I466" s="70">
        <v>0</v>
      </c>
      <c r="J466" s="71">
        <v>0</v>
      </c>
      <c r="K466" s="70">
        <v>0</v>
      </c>
      <c r="L466" s="71">
        <v>0</v>
      </c>
      <c r="M466" s="70">
        <v>0</v>
      </c>
      <c r="N466" s="71">
        <v>0</v>
      </c>
      <c r="O466" s="70">
        <v>0</v>
      </c>
      <c r="P466" s="71">
        <v>0</v>
      </c>
      <c r="Q466" s="70">
        <v>0</v>
      </c>
      <c r="R466" s="71">
        <v>0</v>
      </c>
      <c r="S466" s="70">
        <v>0</v>
      </c>
      <c r="T466" s="71">
        <v>0</v>
      </c>
      <c r="U466" s="70">
        <v>0</v>
      </c>
      <c r="V466" s="71">
        <v>0</v>
      </c>
      <c r="W466" s="70">
        <v>0</v>
      </c>
      <c r="X466" s="71">
        <v>0</v>
      </c>
      <c r="Y466" s="70">
        <v>0</v>
      </c>
      <c r="Z466" s="71">
        <v>0</v>
      </c>
      <c r="AA466" s="70">
        <v>0</v>
      </c>
      <c r="AB466" s="71">
        <v>0</v>
      </c>
      <c r="AC466" s="54"/>
      <c r="AD466" s="55">
        <f t="shared" si="26"/>
        <v>0</v>
      </c>
      <c r="AE466" s="54"/>
    </row>
    <row r="467" spans="2:31" x14ac:dyDescent="0.3">
      <c r="B467" s="4" t="s">
        <v>283</v>
      </c>
      <c r="C467" s="4"/>
      <c r="D467" s="4"/>
      <c r="E467" s="70">
        <v>0</v>
      </c>
      <c r="F467" s="71">
        <v>0</v>
      </c>
      <c r="G467" s="70">
        <v>0</v>
      </c>
      <c r="H467" s="71">
        <v>0</v>
      </c>
      <c r="I467" s="70">
        <v>0</v>
      </c>
      <c r="J467" s="71">
        <v>0</v>
      </c>
      <c r="K467" s="70">
        <v>0</v>
      </c>
      <c r="L467" s="71">
        <v>0</v>
      </c>
      <c r="M467" s="70">
        <v>0</v>
      </c>
      <c r="N467" s="71">
        <v>0</v>
      </c>
      <c r="O467" s="70">
        <v>0</v>
      </c>
      <c r="P467" s="71">
        <v>0</v>
      </c>
      <c r="Q467" s="70">
        <v>0</v>
      </c>
      <c r="R467" s="71">
        <v>0</v>
      </c>
      <c r="S467" s="70">
        <v>0</v>
      </c>
      <c r="T467" s="71">
        <v>0</v>
      </c>
      <c r="U467" s="70">
        <v>0</v>
      </c>
      <c r="V467" s="71">
        <v>0</v>
      </c>
      <c r="W467" s="70">
        <v>0</v>
      </c>
      <c r="X467" s="71">
        <v>0</v>
      </c>
      <c r="Y467" s="70">
        <v>0</v>
      </c>
      <c r="Z467" s="71">
        <v>0</v>
      </c>
      <c r="AA467" s="70">
        <v>0</v>
      </c>
      <c r="AB467" s="71">
        <v>0</v>
      </c>
      <c r="AC467" s="54"/>
      <c r="AD467" s="55">
        <f t="shared" si="26"/>
        <v>0</v>
      </c>
      <c r="AE467" s="54"/>
    </row>
    <row r="468" spans="2:31" x14ac:dyDescent="0.3">
      <c r="B468" s="4" t="s">
        <v>255</v>
      </c>
      <c r="C468" s="4"/>
      <c r="D468" s="4"/>
      <c r="E468" s="70">
        <v>0</v>
      </c>
      <c r="F468" s="71">
        <v>0</v>
      </c>
      <c r="G468" s="70">
        <v>0</v>
      </c>
      <c r="H468" s="71">
        <v>0</v>
      </c>
      <c r="I468" s="70">
        <v>0</v>
      </c>
      <c r="J468" s="71">
        <v>0</v>
      </c>
      <c r="K468" s="70">
        <v>0</v>
      </c>
      <c r="L468" s="71">
        <v>2.7851262410481765</v>
      </c>
      <c r="M468" s="70">
        <v>31.853831227620446</v>
      </c>
      <c r="N468" s="71">
        <v>13.94852879842122</v>
      </c>
      <c r="O468" s="70">
        <v>5.9777304967244449</v>
      </c>
      <c r="P468" s="71">
        <v>0</v>
      </c>
      <c r="Q468" s="70">
        <v>0</v>
      </c>
      <c r="R468" s="71">
        <v>0</v>
      </c>
      <c r="S468" s="70">
        <v>0</v>
      </c>
      <c r="T468" s="71">
        <v>0</v>
      </c>
      <c r="U468" s="70">
        <v>0</v>
      </c>
      <c r="V468" s="71">
        <v>0</v>
      </c>
      <c r="W468" s="70">
        <v>0</v>
      </c>
      <c r="X468" s="71">
        <v>0</v>
      </c>
      <c r="Y468" s="70">
        <v>0</v>
      </c>
      <c r="Z468" s="71">
        <v>0</v>
      </c>
      <c r="AA468" s="70">
        <v>0</v>
      </c>
      <c r="AB468" s="71">
        <v>0</v>
      </c>
      <c r="AC468" s="54"/>
      <c r="AD468" s="55">
        <f t="shared" si="26"/>
        <v>54.565216763814291</v>
      </c>
      <c r="AE468" s="54"/>
    </row>
    <row r="469" spans="2:31" x14ac:dyDescent="0.3">
      <c r="B469" s="4" t="s">
        <v>256</v>
      </c>
      <c r="C469" s="4"/>
      <c r="D469" s="4"/>
      <c r="E469" s="70">
        <v>0</v>
      </c>
      <c r="F469" s="71">
        <v>0</v>
      </c>
      <c r="G469" s="70">
        <v>0</v>
      </c>
      <c r="H469" s="71">
        <v>0</v>
      </c>
      <c r="I469" s="70">
        <v>0</v>
      </c>
      <c r="J469" s="71">
        <v>0</v>
      </c>
      <c r="K469" s="70">
        <v>0</v>
      </c>
      <c r="L469" s="71">
        <v>2.7381739298502605</v>
      </c>
      <c r="M469" s="70">
        <v>31.63169568379719</v>
      </c>
      <c r="N469" s="71">
        <v>13.525238927205402</v>
      </c>
      <c r="O469" s="70">
        <v>6.5333826421101877</v>
      </c>
      <c r="P469" s="71">
        <v>0</v>
      </c>
      <c r="Q469" s="70">
        <v>0</v>
      </c>
      <c r="R469" s="71">
        <v>0</v>
      </c>
      <c r="S469" s="70">
        <v>0</v>
      </c>
      <c r="T469" s="71">
        <v>0</v>
      </c>
      <c r="U469" s="70">
        <v>0</v>
      </c>
      <c r="V469" s="71">
        <v>0</v>
      </c>
      <c r="W469" s="70">
        <v>0</v>
      </c>
      <c r="X469" s="71">
        <v>0</v>
      </c>
      <c r="Y469" s="70">
        <v>0</v>
      </c>
      <c r="Z469" s="71">
        <v>0</v>
      </c>
      <c r="AA469" s="70">
        <v>0</v>
      </c>
      <c r="AB469" s="71">
        <v>0</v>
      </c>
      <c r="AC469" s="54"/>
      <c r="AD469" s="55">
        <f t="shared" si="26"/>
        <v>54.428491182963043</v>
      </c>
      <c r="AE469" s="54"/>
    </row>
    <row r="470" spans="2:31" x14ac:dyDescent="0.3">
      <c r="B470" s="4" t="s">
        <v>266</v>
      </c>
      <c r="C470" s="4"/>
      <c r="D470" s="4"/>
      <c r="E470" s="70">
        <v>0</v>
      </c>
      <c r="F470" s="71">
        <v>0</v>
      </c>
      <c r="G470" s="70">
        <v>0</v>
      </c>
      <c r="H470" s="71">
        <v>0</v>
      </c>
      <c r="I470" s="70">
        <v>0</v>
      </c>
      <c r="J470" s="71">
        <v>0</v>
      </c>
      <c r="K470" s="70">
        <v>0</v>
      </c>
      <c r="L470" s="71">
        <v>0</v>
      </c>
      <c r="M470" s="70">
        <v>0</v>
      </c>
      <c r="N470" s="71">
        <v>0</v>
      </c>
      <c r="O470" s="70">
        <v>0</v>
      </c>
      <c r="P470" s="71">
        <v>0</v>
      </c>
      <c r="Q470" s="70">
        <v>0</v>
      </c>
      <c r="R470" s="71">
        <v>0</v>
      </c>
      <c r="S470" s="70">
        <v>0</v>
      </c>
      <c r="T470" s="71">
        <v>0</v>
      </c>
      <c r="U470" s="70">
        <v>0</v>
      </c>
      <c r="V470" s="71">
        <v>0</v>
      </c>
      <c r="W470" s="70">
        <v>0</v>
      </c>
      <c r="X470" s="71">
        <v>0</v>
      </c>
      <c r="Y470" s="70">
        <v>0</v>
      </c>
      <c r="Z470" s="71">
        <v>0</v>
      </c>
      <c r="AA470" s="70">
        <v>0</v>
      </c>
      <c r="AB470" s="71">
        <v>0</v>
      </c>
      <c r="AC470" s="54"/>
      <c r="AD470" s="55">
        <f t="shared" si="26"/>
        <v>0</v>
      </c>
      <c r="AE470" s="54"/>
    </row>
    <row r="471" spans="2:31" x14ac:dyDescent="0.3">
      <c r="B471" s="4" t="s">
        <v>267</v>
      </c>
      <c r="C471" s="4"/>
      <c r="D471" s="4"/>
      <c r="E471" s="70">
        <v>0</v>
      </c>
      <c r="F471" s="71">
        <v>0</v>
      </c>
      <c r="G471" s="70">
        <v>0</v>
      </c>
      <c r="H471" s="71">
        <v>0</v>
      </c>
      <c r="I471" s="70">
        <v>0</v>
      </c>
      <c r="J471" s="71">
        <v>0</v>
      </c>
      <c r="K471" s="70">
        <v>0</v>
      </c>
      <c r="L471" s="71">
        <v>0</v>
      </c>
      <c r="M471" s="70">
        <v>0</v>
      </c>
      <c r="N471" s="71">
        <v>0</v>
      </c>
      <c r="O471" s="70">
        <v>0</v>
      </c>
      <c r="P471" s="71">
        <v>0</v>
      </c>
      <c r="Q471" s="70">
        <v>0</v>
      </c>
      <c r="R471" s="71">
        <v>0</v>
      </c>
      <c r="S471" s="70">
        <v>0</v>
      </c>
      <c r="T471" s="71">
        <v>0</v>
      </c>
      <c r="U471" s="70">
        <v>0</v>
      </c>
      <c r="V471" s="71">
        <v>0</v>
      </c>
      <c r="W471" s="70">
        <v>0</v>
      </c>
      <c r="X471" s="71">
        <v>0</v>
      </c>
      <c r="Y471" s="70">
        <v>0</v>
      </c>
      <c r="Z471" s="71">
        <v>0</v>
      </c>
      <c r="AA471" s="70">
        <v>0</v>
      </c>
      <c r="AB471" s="71">
        <v>0</v>
      </c>
      <c r="AC471" s="54"/>
      <c r="AD471" s="55">
        <f t="shared" si="26"/>
        <v>0</v>
      </c>
      <c r="AE471" s="54"/>
    </row>
    <row r="472" spans="2:31" x14ac:dyDescent="0.3">
      <c r="B472" s="4" t="s">
        <v>268</v>
      </c>
      <c r="C472" s="4"/>
      <c r="D472" s="4"/>
      <c r="E472" s="70">
        <v>0</v>
      </c>
      <c r="F472" s="71">
        <v>0</v>
      </c>
      <c r="G472" s="70">
        <v>0</v>
      </c>
      <c r="H472" s="71">
        <v>0</v>
      </c>
      <c r="I472" s="70">
        <v>0</v>
      </c>
      <c r="J472" s="71">
        <v>0</v>
      </c>
      <c r="K472" s="70">
        <v>0</v>
      </c>
      <c r="L472" s="71">
        <v>0</v>
      </c>
      <c r="M472" s="70">
        <v>0</v>
      </c>
      <c r="N472" s="71">
        <v>0</v>
      </c>
      <c r="O472" s="70">
        <v>0</v>
      </c>
      <c r="P472" s="71">
        <v>0</v>
      </c>
      <c r="Q472" s="70">
        <v>0</v>
      </c>
      <c r="R472" s="71">
        <v>0</v>
      </c>
      <c r="S472" s="70">
        <v>0</v>
      </c>
      <c r="T472" s="71">
        <v>0</v>
      </c>
      <c r="U472" s="70">
        <v>0</v>
      </c>
      <c r="V472" s="71">
        <v>0</v>
      </c>
      <c r="W472" s="70">
        <v>0</v>
      </c>
      <c r="X472" s="71">
        <v>0</v>
      </c>
      <c r="Y472" s="70">
        <v>0</v>
      </c>
      <c r="Z472" s="71">
        <v>0</v>
      </c>
      <c r="AA472" s="70">
        <v>0</v>
      </c>
      <c r="AB472" s="71">
        <v>0</v>
      </c>
      <c r="AC472" s="54"/>
      <c r="AD472" s="55">
        <f t="shared" si="26"/>
        <v>0</v>
      </c>
      <c r="AE472" s="54"/>
    </row>
    <row r="473" spans="2:31" x14ac:dyDescent="0.3">
      <c r="B473" s="4" t="s">
        <v>257</v>
      </c>
      <c r="C473" s="4"/>
      <c r="D473" s="4"/>
      <c r="E473" s="70">
        <v>0</v>
      </c>
      <c r="F473" s="71">
        <v>0</v>
      </c>
      <c r="G473" s="70">
        <v>0</v>
      </c>
      <c r="H473" s="71">
        <v>0</v>
      </c>
      <c r="I473" s="70">
        <v>0</v>
      </c>
      <c r="J473" s="71">
        <v>0</v>
      </c>
      <c r="K473" s="70">
        <v>0</v>
      </c>
      <c r="L473" s="71">
        <v>0</v>
      </c>
      <c r="M473" s="70">
        <v>0</v>
      </c>
      <c r="N473" s="71">
        <v>0</v>
      </c>
      <c r="O473" s="70">
        <v>0</v>
      </c>
      <c r="P473" s="71">
        <v>0</v>
      </c>
      <c r="Q473" s="70">
        <v>0</v>
      </c>
      <c r="R473" s="71">
        <v>0</v>
      </c>
      <c r="S473" s="70">
        <v>0</v>
      </c>
      <c r="T473" s="71">
        <v>0</v>
      </c>
      <c r="U473" s="70">
        <v>0</v>
      </c>
      <c r="V473" s="71">
        <v>0</v>
      </c>
      <c r="W473" s="70">
        <v>0</v>
      </c>
      <c r="X473" s="71">
        <v>0</v>
      </c>
      <c r="Y473" s="70">
        <v>0</v>
      </c>
      <c r="Z473" s="71">
        <v>0</v>
      </c>
      <c r="AA473" s="70">
        <v>0</v>
      </c>
      <c r="AB473" s="71">
        <v>0</v>
      </c>
      <c r="AC473" s="54"/>
      <c r="AD473" s="55">
        <f t="shared" si="26"/>
        <v>0</v>
      </c>
      <c r="AE473" s="54"/>
    </row>
    <row r="474" spans="2:31" x14ac:dyDescent="0.3">
      <c r="B474" s="4" t="s">
        <v>258</v>
      </c>
      <c r="C474" s="4"/>
      <c r="D474" s="4"/>
      <c r="E474" s="70">
        <v>0</v>
      </c>
      <c r="F474" s="71">
        <v>0</v>
      </c>
      <c r="G474" s="70">
        <v>0</v>
      </c>
      <c r="H474" s="71">
        <v>0</v>
      </c>
      <c r="I474" s="70">
        <v>0</v>
      </c>
      <c r="J474" s="71">
        <v>0</v>
      </c>
      <c r="K474" s="70">
        <v>0</v>
      </c>
      <c r="L474" s="71">
        <v>0</v>
      </c>
      <c r="M474" s="70">
        <v>0</v>
      </c>
      <c r="N474" s="71">
        <v>0</v>
      </c>
      <c r="O474" s="70">
        <v>0</v>
      </c>
      <c r="P474" s="71">
        <v>0</v>
      </c>
      <c r="Q474" s="70">
        <v>0</v>
      </c>
      <c r="R474" s="71">
        <v>0</v>
      </c>
      <c r="S474" s="70">
        <v>0</v>
      </c>
      <c r="T474" s="71">
        <v>0</v>
      </c>
      <c r="U474" s="70">
        <v>0</v>
      </c>
      <c r="V474" s="71">
        <v>0</v>
      </c>
      <c r="W474" s="70">
        <v>0</v>
      </c>
      <c r="X474" s="71">
        <v>0</v>
      </c>
      <c r="Y474" s="70">
        <v>0</v>
      </c>
      <c r="Z474" s="71">
        <v>0</v>
      </c>
      <c r="AA474" s="70">
        <v>0</v>
      </c>
      <c r="AB474" s="71">
        <v>0</v>
      </c>
      <c r="AC474" s="54"/>
      <c r="AD474" s="55">
        <f t="shared" si="26"/>
        <v>0</v>
      </c>
      <c r="AE474" s="54"/>
    </row>
    <row r="475" spans="2:31" x14ac:dyDescent="0.3">
      <c r="B475" s="4" t="s">
        <v>269</v>
      </c>
      <c r="C475" s="4"/>
      <c r="D475" s="4"/>
      <c r="E475" s="70">
        <v>0</v>
      </c>
      <c r="F475" s="71">
        <v>0</v>
      </c>
      <c r="G475" s="70">
        <v>0</v>
      </c>
      <c r="H475" s="71">
        <v>0</v>
      </c>
      <c r="I475" s="70">
        <v>0</v>
      </c>
      <c r="J475" s="71">
        <v>0</v>
      </c>
      <c r="K475" s="70">
        <v>0</v>
      </c>
      <c r="L475" s="71">
        <v>0</v>
      </c>
      <c r="M475" s="70">
        <v>0</v>
      </c>
      <c r="N475" s="71">
        <v>0</v>
      </c>
      <c r="O475" s="70">
        <v>0</v>
      </c>
      <c r="P475" s="71">
        <v>0</v>
      </c>
      <c r="Q475" s="70">
        <v>0</v>
      </c>
      <c r="R475" s="71">
        <v>0</v>
      </c>
      <c r="S475" s="70">
        <v>0</v>
      </c>
      <c r="T475" s="71">
        <v>0</v>
      </c>
      <c r="U475" s="70">
        <v>0</v>
      </c>
      <c r="V475" s="71">
        <v>0</v>
      </c>
      <c r="W475" s="70">
        <v>0</v>
      </c>
      <c r="X475" s="71">
        <v>0</v>
      </c>
      <c r="Y475" s="70">
        <v>0</v>
      </c>
      <c r="Z475" s="71">
        <v>0</v>
      </c>
      <c r="AA475" s="70">
        <v>0</v>
      </c>
      <c r="AB475" s="71">
        <v>0</v>
      </c>
      <c r="AC475" s="54"/>
      <c r="AD475" s="55">
        <f t="shared" si="26"/>
        <v>0</v>
      </c>
      <c r="AE475" s="54"/>
    </row>
    <row r="476" spans="2:31" x14ac:dyDescent="0.3">
      <c r="B476" s="4" t="s">
        <v>270</v>
      </c>
      <c r="C476" s="4"/>
      <c r="D476" s="4"/>
      <c r="E476" s="70">
        <v>0</v>
      </c>
      <c r="F476" s="71">
        <v>0</v>
      </c>
      <c r="G476" s="70">
        <v>0</v>
      </c>
      <c r="H476" s="71">
        <v>0</v>
      </c>
      <c r="I476" s="70">
        <v>0</v>
      </c>
      <c r="J476" s="71">
        <v>0</v>
      </c>
      <c r="K476" s="70">
        <v>0</v>
      </c>
      <c r="L476" s="71">
        <v>0</v>
      </c>
      <c r="M476" s="70">
        <v>0</v>
      </c>
      <c r="N476" s="71">
        <v>0</v>
      </c>
      <c r="O476" s="70">
        <v>0</v>
      </c>
      <c r="P476" s="71">
        <v>0</v>
      </c>
      <c r="Q476" s="70">
        <v>0</v>
      </c>
      <c r="R476" s="71">
        <v>0</v>
      </c>
      <c r="S476" s="70">
        <v>0</v>
      </c>
      <c r="T476" s="71">
        <v>0</v>
      </c>
      <c r="U476" s="70">
        <v>0</v>
      </c>
      <c r="V476" s="71">
        <v>0</v>
      </c>
      <c r="W476" s="70">
        <v>0</v>
      </c>
      <c r="X476" s="71">
        <v>0</v>
      </c>
      <c r="Y476" s="70">
        <v>0</v>
      </c>
      <c r="Z476" s="71">
        <v>0</v>
      </c>
      <c r="AA476" s="70">
        <v>0</v>
      </c>
      <c r="AB476" s="71">
        <v>0</v>
      </c>
      <c r="AC476" s="54"/>
      <c r="AD476" s="55">
        <f t="shared" si="26"/>
        <v>0</v>
      </c>
      <c r="AE476" s="54"/>
    </row>
    <row r="477" spans="2:31" x14ac:dyDescent="0.3">
      <c r="B477" s="4" t="s">
        <v>271</v>
      </c>
      <c r="C477" s="4"/>
      <c r="D477" s="4"/>
      <c r="E477" s="70">
        <v>0</v>
      </c>
      <c r="F477" s="71">
        <v>0</v>
      </c>
      <c r="G477" s="70">
        <v>0</v>
      </c>
      <c r="H477" s="71">
        <v>0</v>
      </c>
      <c r="I477" s="70">
        <v>0</v>
      </c>
      <c r="J477" s="71">
        <v>0</v>
      </c>
      <c r="K477" s="70">
        <v>0</v>
      </c>
      <c r="L477" s="71">
        <v>0</v>
      </c>
      <c r="M477" s="70">
        <v>0</v>
      </c>
      <c r="N477" s="71">
        <v>0</v>
      </c>
      <c r="O477" s="70">
        <v>0</v>
      </c>
      <c r="P477" s="71">
        <v>0</v>
      </c>
      <c r="Q477" s="70">
        <v>0</v>
      </c>
      <c r="R477" s="71">
        <v>0</v>
      </c>
      <c r="S477" s="70">
        <v>0</v>
      </c>
      <c r="T477" s="71">
        <v>0</v>
      </c>
      <c r="U477" s="70">
        <v>0</v>
      </c>
      <c r="V477" s="71">
        <v>0</v>
      </c>
      <c r="W477" s="70">
        <v>0</v>
      </c>
      <c r="X477" s="71">
        <v>0</v>
      </c>
      <c r="Y477" s="70">
        <v>0</v>
      </c>
      <c r="Z477" s="71">
        <v>0</v>
      </c>
      <c r="AA477" s="70">
        <v>0</v>
      </c>
      <c r="AB477" s="71">
        <v>0</v>
      </c>
      <c r="AC477" s="54"/>
      <c r="AD477" s="55">
        <f t="shared" si="26"/>
        <v>0</v>
      </c>
      <c r="AE477" s="54"/>
    </row>
    <row r="478" spans="2:31" x14ac:dyDescent="0.3">
      <c r="B478" s="4" t="s">
        <v>272</v>
      </c>
      <c r="C478" s="4"/>
      <c r="D478" s="4"/>
      <c r="E478" s="70">
        <v>0</v>
      </c>
      <c r="F478" s="71">
        <v>0</v>
      </c>
      <c r="G478" s="70">
        <v>0</v>
      </c>
      <c r="H478" s="71">
        <v>0</v>
      </c>
      <c r="I478" s="70">
        <v>0</v>
      </c>
      <c r="J478" s="71">
        <v>0</v>
      </c>
      <c r="K478" s="70">
        <v>0</v>
      </c>
      <c r="L478" s="71">
        <v>0</v>
      </c>
      <c r="M478" s="70">
        <v>0</v>
      </c>
      <c r="N478" s="71">
        <v>0</v>
      </c>
      <c r="O478" s="70">
        <v>0</v>
      </c>
      <c r="P478" s="71">
        <v>0</v>
      </c>
      <c r="Q478" s="70">
        <v>0</v>
      </c>
      <c r="R478" s="71">
        <v>0</v>
      </c>
      <c r="S478" s="70">
        <v>0</v>
      </c>
      <c r="T478" s="71">
        <v>0</v>
      </c>
      <c r="U478" s="70">
        <v>0</v>
      </c>
      <c r="V478" s="71">
        <v>0</v>
      </c>
      <c r="W478" s="70">
        <v>0</v>
      </c>
      <c r="X478" s="71">
        <v>0</v>
      </c>
      <c r="Y478" s="70">
        <v>0</v>
      </c>
      <c r="Z478" s="71">
        <v>0</v>
      </c>
      <c r="AA478" s="70">
        <v>0</v>
      </c>
      <c r="AB478" s="71">
        <v>0</v>
      </c>
      <c r="AC478" s="54"/>
      <c r="AD478" s="55">
        <f t="shared" si="26"/>
        <v>0</v>
      </c>
      <c r="AE478" s="54"/>
    </row>
    <row r="479" spans="2:31" x14ac:dyDescent="0.3">
      <c r="B479" s="4" t="s">
        <v>259</v>
      </c>
      <c r="C479" s="4"/>
      <c r="D479" s="4"/>
      <c r="E479" s="70">
        <v>0</v>
      </c>
      <c r="F479" s="71">
        <v>0</v>
      </c>
      <c r="G479" s="70">
        <v>0</v>
      </c>
      <c r="H479" s="71">
        <v>0</v>
      </c>
      <c r="I479" s="70">
        <v>0</v>
      </c>
      <c r="J479" s="71">
        <v>0</v>
      </c>
      <c r="K479" s="70">
        <v>0</v>
      </c>
      <c r="L479" s="71">
        <v>0</v>
      </c>
      <c r="M479" s="70">
        <v>0</v>
      </c>
      <c r="N479" s="71">
        <v>0</v>
      </c>
      <c r="O479" s="70">
        <v>0</v>
      </c>
      <c r="P479" s="71">
        <v>0</v>
      </c>
      <c r="Q479" s="70">
        <v>0</v>
      </c>
      <c r="R479" s="71">
        <v>0</v>
      </c>
      <c r="S479" s="70">
        <v>0</v>
      </c>
      <c r="T479" s="71">
        <v>0</v>
      </c>
      <c r="U479" s="70">
        <v>0</v>
      </c>
      <c r="V479" s="71">
        <v>0</v>
      </c>
      <c r="W479" s="70">
        <v>0</v>
      </c>
      <c r="X479" s="71">
        <v>0</v>
      </c>
      <c r="Y479" s="70">
        <v>0</v>
      </c>
      <c r="Z479" s="71">
        <v>0</v>
      </c>
      <c r="AA479" s="70">
        <v>0</v>
      </c>
      <c r="AB479" s="71">
        <v>0</v>
      </c>
      <c r="AC479" s="54"/>
      <c r="AD479" s="55">
        <f t="shared" si="26"/>
        <v>0</v>
      </c>
      <c r="AE479" s="54"/>
    </row>
    <row r="480" spans="2:31" x14ac:dyDescent="0.3">
      <c r="B480" s="4" t="s">
        <v>260</v>
      </c>
      <c r="C480" s="4"/>
      <c r="D480" s="4"/>
      <c r="E480" s="70">
        <v>0</v>
      </c>
      <c r="F480" s="71">
        <v>0</v>
      </c>
      <c r="G480" s="70">
        <v>0</v>
      </c>
      <c r="H480" s="71">
        <v>0</v>
      </c>
      <c r="I480" s="70">
        <v>0</v>
      </c>
      <c r="J480" s="71">
        <v>0</v>
      </c>
      <c r="K480" s="70">
        <v>0</v>
      </c>
      <c r="L480" s="71">
        <v>0</v>
      </c>
      <c r="M480" s="70">
        <v>0</v>
      </c>
      <c r="N480" s="71">
        <v>0</v>
      </c>
      <c r="O480" s="70">
        <v>0</v>
      </c>
      <c r="P480" s="71">
        <v>0</v>
      </c>
      <c r="Q480" s="70">
        <v>0</v>
      </c>
      <c r="R480" s="71">
        <v>0</v>
      </c>
      <c r="S480" s="70">
        <v>0</v>
      </c>
      <c r="T480" s="71">
        <v>0</v>
      </c>
      <c r="U480" s="70">
        <v>0</v>
      </c>
      <c r="V480" s="71">
        <v>0</v>
      </c>
      <c r="W480" s="70">
        <v>0</v>
      </c>
      <c r="X480" s="71">
        <v>0</v>
      </c>
      <c r="Y480" s="70">
        <v>0</v>
      </c>
      <c r="Z480" s="71">
        <v>0</v>
      </c>
      <c r="AA480" s="70">
        <v>0</v>
      </c>
      <c r="AB480" s="71">
        <v>0</v>
      </c>
      <c r="AC480" s="54"/>
      <c r="AD480" s="55">
        <f t="shared" si="26"/>
        <v>0</v>
      </c>
      <c r="AE480" s="54"/>
    </row>
    <row r="481" spans="2:31" x14ac:dyDescent="0.3">
      <c r="B481" s="4" t="s">
        <v>291</v>
      </c>
      <c r="C481" s="4"/>
      <c r="D481" s="4"/>
      <c r="E481" s="70">
        <v>0</v>
      </c>
      <c r="F481" s="71">
        <v>0</v>
      </c>
      <c r="G481" s="70">
        <v>0</v>
      </c>
      <c r="H481" s="71">
        <v>0</v>
      </c>
      <c r="I481" s="70">
        <v>0</v>
      </c>
      <c r="J481" s="71">
        <v>0</v>
      </c>
      <c r="K481" s="70">
        <v>0</v>
      </c>
      <c r="L481" s="71">
        <v>0</v>
      </c>
      <c r="M481" s="70">
        <v>0</v>
      </c>
      <c r="N481" s="71">
        <v>0</v>
      </c>
      <c r="O481" s="70">
        <v>0</v>
      </c>
      <c r="P481" s="71">
        <v>0</v>
      </c>
      <c r="Q481" s="70">
        <v>0</v>
      </c>
      <c r="R481" s="71">
        <v>0</v>
      </c>
      <c r="S481" s="70">
        <v>0</v>
      </c>
      <c r="T481" s="71">
        <v>0</v>
      </c>
      <c r="U481" s="70">
        <v>0</v>
      </c>
      <c r="V481" s="71">
        <v>0</v>
      </c>
      <c r="W481" s="70">
        <v>0</v>
      </c>
      <c r="X481" s="71">
        <v>0</v>
      </c>
      <c r="Y481" s="70">
        <v>0</v>
      </c>
      <c r="Z481" s="71">
        <v>0</v>
      </c>
      <c r="AA481" s="70">
        <v>0</v>
      </c>
      <c r="AB481" s="71">
        <v>0</v>
      </c>
      <c r="AC481" s="54"/>
      <c r="AD481" s="55">
        <f t="shared" si="26"/>
        <v>0</v>
      </c>
      <c r="AE481" s="54"/>
    </row>
    <row r="482" spans="2:31" x14ac:dyDescent="0.3">
      <c r="B482" s="4" t="s">
        <v>292</v>
      </c>
      <c r="C482" s="4"/>
      <c r="D482" s="4"/>
      <c r="E482" s="70">
        <v>0</v>
      </c>
      <c r="F482" s="71">
        <v>0</v>
      </c>
      <c r="G482" s="70">
        <v>0</v>
      </c>
      <c r="H482" s="71">
        <v>0</v>
      </c>
      <c r="I482" s="70">
        <v>0</v>
      </c>
      <c r="J482" s="71">
        <v>0</v>
      </c>
      <c r="K482" s="70">
        <v>0</v>
      </c>
      <c r="L482" s="71">
        <v>0</v>
      </c>
      <c r="M482" s="70">
        <v>0</v>
      </c>
      <c r="N482" s="71">
        <v>0</v>
      </c>
      <c r="O482" s="70">
        <v>0</v>
      </c>
      <c r="P482" s="71">
        <v>0</v>
      </c>
      <c r="Q482" s="70">
        <v>0</v>
      </c>
      <c r="R482" s="71">
        <v>0</v>
      </c>
      <c r="S482" s="70">
        <v>0</v>
      </c>
      <c r="T482" s="71">
        <v>0</v>
      </c>
      <c r="U482" s="70">
        <v>0</v>
      </c>
      <c r="V482" s="71">
        <v>0</v>
      </c>
      <c r="W482" s="70">
        <v>0</v>
      </c>
      <c r="X482" s="71">
        <v>0</v>
      </c>
      <c r="Y482" s="70">
        <v>0</v>
      </c>
      <c r="Z482" s="71">
        <v>0</v>
      </c>
      <c r="AA482" s="70">
        <v>0</v>
      </c>
      <c r="AB482" s="71">
        <v>0</v>
      </c>
      <c r="AC482" s="54"/>
      <c r="AD482" s="55">
        <f t="shared" si="26"/>
        <v>0</v>
      </c>
      <c r="AE482" s="54"/>
    </row>
    <row r="483" spans="2:31" x14ac:dyDescent="0.3">
      <c r="B483" s="4" t="s">
        <v>273</v>
      </c>
      <c r="C483" s="4"/>
      <c r="D483" s="4"/>
      <c r="E483" s="70">
        <v>0</v>
      </c>
      <c r="F483" s="71">
        <v>0</v>
      </c>
      <c r="G483" s="70">
        <v>0</v>
      </c>
      <c r="H483" s="71">
        <v>0</v>
      </c>
      <c r="I483" s="70">
        <v>0</v>
      </c>
      <c r="J483" s="71">
        <v>0</v>
      </c>
      <c r="K483" s="70">
        <v>0</v>
      </c>
      <c r="L483" s="71">
        <v>0</v>
      </c>
      <c r="M483" s="70">
        <v>0</v>
      </c>
      <c r="N483" s="71">
        <v>0</v>
      </c>
      <c r="O483" s="70">
        <v>0</v>
      </c>
      <c r="P483" s="71">
        <v>0</v>
      </c>
      <c r="Q483" s="70">
        <v>0</v>
      </c>
      <c r="R483" s="71">
        <v>0</v>
      </c>
      <c r="S483" s="70">
        <v>0</v>
      </c>
      <c r="T483" s="71">
        <v>0</v>
      </c>
      <c r="U483" s="70">
        <v>0</v>
      </c>
      <c r="V483" s="71">
        <v>0</v>
      </c>
      <c r="W483" s="70">
        <v>0</v>
      </c>
      <c r="X483" s="71">
        <v>0</v>
      </c>
      <c r="Y483" s="70">
        <v>0</v>
      </c>
      <c r="Z483" s="71">
        <v>0</v>
      </c>
      <c r="AA483" s="70">
        <v>0</v>
      </c>
      <c r="AB483" s="71">
        <v>0</v>
      </c>
      <c r="AC483" s="54"/>
      <c r="AD483" s="55">
        <f t="shared" si="26"/>
        <v>0</v>
      </c>
      <c r="AE483" s="54"/>
    </row>
    <row r="484" spans="2:31" x14ac:dyDescent="0.3">
      <c r="B484" s="4" t="s">
        <v>274</v>
      </c>
      <c r="C484" s="4"/>
      <c r="D484" s="4"/>
      <c r="E484" s="70">
        <v>0</v>
      </c>
      <c r="F484" s="71">
        <v>0</v>
      </c>
      <c r="G484" s="70">
        <v>0</v>
      </c>
      <c r="H484" s="71">
        <v>0</v>
      </c>
      <c r="I484" s="70">
        <v>0</v>
      </c>
      <c r="J484" s="71">
        <v>0</v>
      </c>
      <c r="K484" s="70">
        <v>0</v>
      </c>
      <c r="L484" s="71">
        <v>0</v>
      </c>
      <c r="M484" s="70">
        <v>0</v>
      </c>
      <c r="N484" s="71">
        <v>0</v>
      </c>
      <c r="O484" s="70">
        <v>0</v>
      </c>
      <c r="P484" s="71">
        <v>0</v>
      </c>
      <c r="Q484" s="70">
        <v>0</v>
      </c>
      <c r="R484" s="71">
        <v>0</v>
      </c>
      <c r="S484" s="70">
        <v>0</v>
      </c>
      <c r="T484" s="71">
        <v>0</v>
      </c>
      <c r="U484" s="70">
        <v>0</v>
      </c>
      <c r="V484" s="71">
        <v>0</v>
      </c>
      <c r="W484" s="70">
        <v>0</v>
      </c>
      <c r="X484" s="71">
        <v>0</v>
      </c>
      <c r="Y484" s="70">
        <v>0</v>
      </c>
      <c r="Z484" s="71">
        <v>0</v>
      </c>
      <c r="AA484" s="70">
        <v>0</v>
      </c>
      <c r="AB484" s="71">
        <v>0</v>
      </c>
      <c r="AC484" s="54"/>
      <c r="AD484" s="55">
        <f t="shared" si="26"/>
        <v>0</v>
      </c>
      <c r="AE484" s="54"/>
    </row>
    <row r="485" spans="2:31" x14ac:dyDescent="0.3">
      <c r="B485" s="4" t="s">
        <v>275</v>
      </c>
      <c r="C485" s="4"/>
      <c r="D485" s="4"/>
      <c r="E485" s="70">
        <v>0</v>
      </c>
      <c r="F485" s="71">
        <v>0</v>
      </c>
      <c r="G485" s="70">
        <v>0</v>
      </c>
      <c r="H485" s="71">
        <v>0</v>
      </c>
      <c r="I485" s="70">
        <v>0</v>
      </c>
      <c r="J485" s="71">
        <v>0</v>
      </c>
      <c r="K485" s="70">
        <v>0</v>
      </c>
      <c r="L485" s="71">
        <v>0</v>
      </c>
      <c r="M485" s="70">
        <v>0</v>
      </c>
      <c r="N485" s="71">
        <v>0</v>
      </c>
      <c r="O485" s="70">
        <v>0</v>
      </c>
      <c r="P485" s="71">
        <v>0</v>
      </c>
      <c r="Q485" s="70">
        <v>0</v>
      </c>
      <c r="R485" s="71">
        <v>0</v>
      </c>
      <c r="S485" s="70">
        <v>0</v>
      </c>
      <c r="T485" s="71">
        <v>0</v>
      </c>
      <c r="U485" s="70">
        <v>0</v>
      </c>
      <c r="V485" s="71">
        <v>0</v>
      </c>
      <c r="W485" s="70">
        <v>0</v>
      </c>
      <c r="X485" s="71">
        <v>0</v>
      </c>
      <c r="Y485" s="70">
        <v>0</v>
      </c>
      <c r="Z485" s="71">
        <v>0</v>
      </c>
      <c r="AA485" s="70">
        <v>0</v>
      </c>
      <c r="AB485" s="71">
        <v>0</v>
      </c>
      <c r="AC485" s="54"/>
      <c r="AD485" s="55">
        <f t="shared" si="26"/>
        <v>0</v>
      </c>
      <c r="AE485" s="54"/>
    </row>
    <row r="486" spans="2:31" x14ac:dyDescent="0.3">
      <c r="B486" s="4" t="s">
        <v>276</v>
      </c>
      <c r="C486" s="4"/>
      <c r="D486" s="4"/>
      <c r="E486" s="70">
        <v>0</v>
      </c>
      <c r="F486" s="71">
        <v>0</v>
      </c>
      <c r="G486" s="70">
        <v>0</v>
      </c>
      <c r="H486" s="71">
        <v>0</v>
      </c>
      <c r="I486" s="70">
        <v>0</v>
      </c>
      <c r="J486" s="71">
        <v>0</v>
      </c>
      <c r="K486" s="70">
        <v>0</v>
      </c>
      <c r="L486" s="71">
        <v>0</v>
      </c>
      <c r="M486" s="70">
        <v>0</v>
      </c>
      <c r="N486" s="71">
        <v>0</v>
      </c>
      <c r="O486" s="70">
        <v>0</v>
      </c>
      <c r="P486" s="71">
        <v>0</v>
      </c>
      <c r="Q486" s="70">
        <v>0</v>
      </c>
      <c r="R486" s="71">
        <v>0</v>
      </c>
      <c r="S486" s="70">
        <v>0</v>
      </c>
      <c r="T486" s="71">
        <v>0</v>
      </c>
      <c r="U486" s="70">
        <v>0</v>
      </c>
      <c r="V486" s="71">
        <v>0</v>
      </c>
      <c r="W486" s="70">
        <v>0</v>
      </c>
      <c r="X486" s="71">
        <v>0</v>
      </c>
      <c r="Y486" s="70">
        <v>0</v>
      </c>
      <c r="Z486" s="71">
        <v>0</v>
      </c>
      <c r="AA486" s="70">
        <v>0</v>
      </c>
      <c r="AB486" s="71">
        <v>0</v>
      </c>
      <c r="AC486" s="54"/>
      <c r="AD486" s="55">
        <f t="shared" si="26"/>
        <v>0</v>
      </c>
      <c r="AE486" s="54"/>
    </row>
    <row r="487" spans="2:31" x14ac:dyDescent="0.3">
      <c r="B487" s="4" t="s">
        <v>277</v>
      </c>
      <c r="C487" s="4"/>
      <c r="D487" s="4"/>
      <c r="E487" s="70">
        <v>0</v>
      </c>
      <c r="F487" s="71">
        <v>0</v>
      </c>
      <c r="G487" s="70">
        <v>0</v>
      </c>
      <c r="H487" s="71">
        <v>0</v>
      </c>
      <c r="I487" s="70">
        <v>0</v>
      </c>
      <c r="J487" s="71">
        <v>0</v>
      </c>
      <c r="K487" s="70">
        <v>0</v>
      </c>
      <c r="L487" s="71">
        <v>0</v>
      </c>
      <c r="M487" s="70">
        <v>0</v>
      </c>
      <c r="N487" s="71">
        <v>0</v>
      </c>
      <c r="O487" s="70">
        <v>0</v>
      </c>
      <c r="P487" s="71">
        <v>0</v>
      </c>
      <c r="Q487" s="70">
        <v>0</v>
      </c>
      <c r="R487" s="71">
        <v>0</v>
      </c>
      <c r="S487" s="70">
        <v>0</v>
      </c>
      <c r="T487" s="71">
        <v>0</v>
      </c>
      <c r="U487" s="70">
        <v>0</v>
      </c>
      <c r="V487" s="71">
        <v>0</v>
      </c>
      <c r="W487" s="70">
        <v>0</v>
      </c>
      <c r="X487" s="71">
        <v>0</v>
      </c>
      <c r="Y487" s="70">
        <v>0</v>
      </c>
      <c r="Z487" s="71">
        <v>0</v>
      </c>
      <c r="AA487" s="70">
        <v>0</v>
      </c>
      <c r="AB487" s="71">
        <v>0</v>
      </c>
      <c r="AC487" s="54"/>
      <c r="AD487" s="55">
        <f t="shared" si="26"/>
        <v>0</v>
      </c>
      <c r="AE487" s="54"/>
    </row>
    <row r="488" spans="2:31" x14ac:dyDescent="0.3">
      <c r="B488" s="4" t="s">
        <v>278</v>
      </c>
      <c r="C488" s="4"/>
      <c r="D488" s="4"/>
      <c r="E488" s="70">
        <v>0</v>
      </c>
      <c r="F488" s="71">
        <v>0</v>
      </c>
      <c r="G488" s="70">
        <v>0</v>
      </c>
      <c r="H488" s="71">
        <v>0</v>
      </c>
      <c r="I488" s="70">
        <v>0</v>
      </c>
      <c r="J488" s="71">
        <v>0</v>
      </c>
      <c r="K488" s="70">
        <v>0</v>
      </c>
      <c r="L488" s="71">
        <v>0</v>
      </c>
      <c r="M488" s="70">
        <v>0</v>
      </c>
      <c r="N488" s="71">
        <v>0</v>
      </c>
      <c r="O488" s="70">
        <v>0</v>
      </c>
      <c r="P488" s="71">
        <v>0</v>
      </c>
      <c r="Q488" s="70">
        <v>0</v>
      </c>
      <c r="R488" s="71">
        <v>0</v>
      </c>
      <c r="S488" s="70">
        <v>0</v>
      </c>
      <c r="T488" s="71">
        <v>0</v>
      </c>
      <c r="U488" s="70">
        <v>0</v>
      </c>
      <c r="V488" s="71">
        <v>0</v>
      </c>
      <c r="W488" s="70">
        <v>0</v>
      </c>
      <c r="X488" s="71">
        <v>0</v>
      </c>
      <c r="Y488" s="70">
        <v>0</v>
      </c>
      <c r="Z488" s="71">
        <v>0</v>
      </c>
      <c r="AA488" s="70">
        <v>0</v>
      </c>
      <c r="AB488" s="71">
        <v>0</v>
      </c>
      <c r="AC488" s="54"/>
      <c r="AD488" s="55">
        <f t="shared" si="26"/>
        <v>0</v>
      </c>
      <c r="AE488" s="54"/>
    </row>
    <row r="489" spans="2:31" x14ac:dyDescent="0.3">
      <c r="B489" s="4" t="s">
        <v>279</v>
      </c>
      <c r="C489" s="4"/>
      <c r="D489" s="4"/>
      <c r="E489" s="70">
        <v>0</v>
      </c>
      <c r="F489" s="71">
        <v>0</v>
      </c>
      <c r="G489" s="70">
        <v>0</v>
      </c>
      <c r="H489" s="71">
        <v>0</v>
      </c>
      <c r="I489" s="70">
        <v>0</v>
      </c>
      <c r="J489" s="71">
        <v>0</v>
      </c>
      <c r="K489" s="70">
        <v>0</v>
      </c>
      <c r="L489" s="71">
        <v>0</v>
      </c>
      <c r="M489" s="70">
        <v>0</v>
      </c>
      <c r="N489" s="71">
        <v>0</v>
      </c>
      <c r="O489" s="70">
        <v>0</v>
      </c>
      <c r="P489" s="71">
        <v>0</v>
      </c>
      <c r="Q489" s="70">
        <v>0</v>
      </c>
      <c r="R489" s="71">
        <v>0</v>
      </c>
      <c r="S489" s="70">
        <v>0</v>
      </c>
      <c r="T489" s="71">
        <v>0</v>
      </c>
      <c r="U489" s="70">
        <v>0</v>
      </c>
      <c r="V489" s="71">
        <v>0</v>
      </c>
      <c r="W489" s="70">
        <v>0</v>
      </c>
      <c r="X489" s="71">
        <v>0</v>
      </c>
      <c r="Y489" s="70">
        <v>0</v>
      </c>
      <c r="Z489" s="71">
        <v>0</v>
      </c>
      <c r="AA489" s="70">
        <v>0</v>
      </c>
      <c r="AB489" s="71">
        <v>0</v>
      </c>
      <c r="AC489" s="54"/>
      <c r="AD489" s="55">
        <f t="shared" si="26"/>
        <v>0</v>
      </c>
      <c r="AE489" s="54"/>
    </row>
    <row r="490" spans="2:31" x14ac:dyDescent="0.3">
      <c r="B490" s="4" t="s">
        <v>280</v>
      </c>
      <c r="C490" s="4"/>
      <c r="D490" s="4"/>
      <c r="E490" s="70">
        <v>0</v>
      </c>
      <c r="F490" s="71">
        <v>0</v>
      </c>
      <c r="G490" s="70">
        <v>0</v>
      </c>
      <c r="H490" s="71">
        <v>0</v>
      </c>
      <c r="I490" s="70">
        <v>0</v>
      </c>
      <c r="J490" s="71">
        <v>0</v>
      </c>
      <c r="K490" s="70">
        <v>0</v>
      </c>
      <c r="L490" s="71">
        <v>0</v>
      </c>
      <c r="M490" s="70">
        <v>0</v>
      </c>
      <c r="N490" s="71">
        <v>0</v>
      </c>
      <c r="O490" s="70">
        <v>0</v>
      </c>
      <c r="P490" s="71">
        <v>0</v>
      </c>
      <c r="Q490" s="70">
        <v>0</v>
      </c>
      <c r="R490" s="71">
        <v>0</v>
      </c>
      <c r="S490" s="70">
        <v>0</v>
      </c>
      <c r="T490" s="71">
        <v>0</v>
      </c>
      <c r="U490" s="70">
        <v>0</v>
      </c>
      <c r="V490" s="71">
        <v>0</v>
      </c>
      <c r="W490" s="70">
        <v>0</v>
      </c>
      <c r="X490" s="71">
        <v>0</v>
      </c>
      <c r="Y490" s="70">
        <v>0</v>
      </c>
      <c r="Z490" s="71">
        <v>0</v>
      </c>
      <c r="AA490" s="70">
        <v>0</v>
      </c>
      <c r="AB490" s="71">
        <v>0</v>
      </c>
      <c r="AC490" s="54"/>
      <c r="AD490" s="55">
        <f t="shared" si="26"/>
        <v>0</v>
      </c>
      <c r="AE490" s="54"/>
    </row>
    <row r="491" spans="2:31" x14ac:dyDescent="0.3">
      <c r="B491" s="4" t="s">
        <v>281</v>
      </c>
      <c r="C491" s="4"/>
      <c r="D491" s="4"/>
      <c r="E491" s="70">
        <v>0</v>
      </c>
      <c r="F491" s="71">
        <v>0</v>
      </c>
      <c r="G491" s="70">
        <v>0</v>
      </c>
      <c r="H491" s="71">
        <v>0</v>
      </c>
      <c r="I491" s="70">
        <v>0</v>
      </c>
      <c r="J491" s="71">
        <v>0</v>
      </c>
      <c r="K491" s="70">
        <v>0</v>
      </c>
      <c r="L491" s="71">
        <v>0</v>
      </c>
      <c r="M491" s="70">
        <v>0</v>
      </c>
      <c r="N491" s="71">
        <v>0</v>
      </c>
      <c r="O491" s="70">
        <v>0</v>
      </c>
      <c r="P491" s="71">
        <v>0</v>
      </c>
      <c r="Q491" s="70">
        <v>0</v>
      </c>
      <c r="R491" s="71">
        <v>0</v>
      </c>
      <c r="S491" s="70">
        <v>0</v>
      </c>
      <c r="T491" s="71">
        <v>0</v>
      </c>
      <c r="U491" s="70">
        <v>0</v>
      </c>
      <c r="V491" s="71">
        <v>0</v>
      </c>
      <c r="W491" s="70">
        <v>0</v>
      </c>
      <c r="X491" s="71">
        <v>0</v>
      </c>
      <c r="Y491" s="70">
        <v>0</v>
      </c>
      <c r="Z491" s="71">
        <v>0</v>
      </c>
      <c r="AA491" s="70">
        <v>0</v>
      </c>
      <c r="AB491" s="71">
        <v>0</v>
      </c>
      <c r="AC491" s="54"/>
      <c r="AD491" s="55">
        <f t="shared" si="26"/>
        <v>0</v>
      </c>
      <c r="AE491" s="54"/>
    </row>
    <row r="492" spans="2:31" x14ac:dyDescent="0.3">
      <c r="B492" s="12" t="s">
        <v>2</v>
      </c>
      <c r="C492" s="12"/>
      <c r="D492" s="12"/>
      <c r="E492" s="13">
        <f t="shared" ref="E492:AB492" si="27">SUM(E463:E491)</f>
        <v>0</v>
      </c>
      <c r="F492" s="13">
        <f t="shared" si="27"/>
        <v>0</v>
      </c>
      <c r="G492" s="13">
        <f t="shared" si="27"/>
        <v>0</v>
      </c>
      <c r="H492" s="13">
        <f t="shared" si="27"/>
        <v>0</v>
      </c>
      <c r="I492" s="13">
        <f t="shared" si="27"/>
        <v>0</v>
      </c>
      <c r="J492" s="13">
        <f t="shared" si="27"/>
        <v>0</v>
      </c>
      <c r="K492" s="13">
        <f t="shared" si="27"/>
        <v>0</v>
      </c>
      <c r="L492" s="13">
        <f t="shared" si="27"/>
        <v>5.5233001708984375</v>
      </c>
      <c r="M492" s="13">
        <f t="shared" si="27"/>
        <v>63.485526911417637</v>
      </c>
      <c r="N492" s="13">
        <f t="shared" si="27"/>
        <v>27.473767725626622</v>
      </c>
      <c r="O492" s="13">
        <f t="shared" si="27"/>
        <v>12.511113138834633</v>
      </c>
      <c r="P492" s="13">
        <f t="shared" si="27"/>
        <v>0</v>
      </c>
      <c r="Q492" s="13">
        <f t="shared" si="27"/>
        <v>0</v>
      </c>
      <c r="R492" s="13">
        <f t="shared" si="27"/>
        <v>0</v>
      </c>
      <c r="S492" s="13">
        <f t="shared" si="27"/>
        <v>0</v>
      </c>
      <c r="T492" s="13">
        <f t="shared" si="27"/>
        <v>0</v>
      </c>
      <c r="U492" s="13">
        <f t="shared" si="27"/>
        <v>0</v>
      </c>
      <c r="V492" s="13">
        <f t="shared" si="27"/>
        <v>0</v>
      </c>
      <c r="W492" s="13">
        <f t="shared" si="27"/>
        <v>0</v>
      </c>
      <c r="X492" s="13">
        <f t="shared" si="27"/>
        <v>0</v>
      </c>
      <c r="Y492" s="13">
        <f t="shared" si="27"/>
        <v>0</v>
      </c>
      <c r="Z492" s="13">
        <f t="shared" si="27"/>
        <v>0</v>
      </c>
      <c r="AA492" s="13">
        <f t="shared" si="27"/>
        <v>0</v>
      </c>
      <c r="AB492" s="13">
        <f t="shared" si="27"/>
        <v>0</v>
      </c>
      <c r="AC492" s="56"/>
      <c r="AD492" s="67">
        <f>SUM(AC463:AE491)</f>
        <v>108.99370794677733</v>
      </c>
      <c r="AE492" s="56"/>
    </row>
    <row r="493" spans="2:31" x14ac:dyDescent="0.3">
      <c r="B493" s="14"/>
      <c r="C493" s="15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  <c r="AA493" s="16"/>
    </row>
    <row r="494" spans="2:31" x14ac:dyDescent="0.3">
      <c r="B494" s="14"/>
      <c r="C494" s="15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  <c r="AA494" s="16"/>
    </row>
    <row r="495" spans="2:31" x14ac:dyDescent="0.3">
      <c r="B495" s="8">
        <f>+B460+1</f>
        <v>45945</v>
      </c>
    </row>
    <row r="496" spans="2:31" x14ac:dyDescent="0.3">
      <c r="B496" s="8"/>
    </row>
    <row r="497" spans="2:31" x14ac:dyDescent="0.3">
      <c r="B497" s="9" t="s">
        <v>81</v>
      </c>
      <c r="C497" s="10"/>
      <c r="D497" s="10"/>
      <c r="E497" s="11">
        <v>1</v>
      </c>
      <c r="F497" s="11">
        <v>2</v>
      </c>
      <c r="G497" s="11">
        <v>3</v>
      </c>
      <c r="H497" s="11">
        <v>4</v>
      </c>
      <c r="I497" s="11">
        <v>5</v>
      </c>
      <c r="J497" s="11">
        <v>6</v>
      </c>
      <c r="K497" s="11">
        <v>7</v>
      </c>
      <c r="L497" s="11">
        <v>8</v>
      </c>
      <c r="M497" s="11">
        <v>9</v>
      </c>
      <c r="N497" s="11">
        <v>10</v>
      </c>
      <c r="O497" s="11">
        <v>11</v>
      </c>
      <c r="P497" s="11">
        <v>12</v>
      </c>
      <c r="Q497" s="11">
        <v>13</v>
      </c>
      <c r="R497" s="11">
        <v>14</v>
      </c>
      <c r="S497" s="11">
        <v>15</v>
      </c>
      <c r="T497" s="11">
        <v>16</v>
      </c>
      <c r="U497" s="11">
        <v>17</v>
      </c>
      <c r="V497" s="11">
        <v>18</v>
      </c>
      <c r="W497" s="11">
        <v>19</v>
      </c>
      <c r="X497" s="11">
        <v>20</v>
      </c>
      <c r="Y497" s="11">
        <v>21</v>
      </c>
      <c r="Z497" s="11">
        <v>22</v>
      </c>
      <c r="AA497" s="11">
        <v>23</v>
      </c>
      <c r="AB497" s="11">
        <v>24</v>
      </c>
      <c r="AC497" s="100" t="s">
        <v>2</v>
      </c>
      <c r="AD497" s="100"/>
      <c r="AE497" s="100"/>
    </row>
    <row r="498" spans="2:31" x14ac:dyDescent="0.3">
      <c r="B498" s="4" t="s">
        <v>252</v>
      </c>
      <c r="C498" s="4"/>
      <c r="D498" s="4"/>
      <c r="E498" s="68">
        <v>0</v>
      </c>
      <c r="F498" s="69">
        <v>0</v>
      </c>
      <c r="G498" s="68">
        <v>0</v>
      </c>
      <c r="H498" s="69">
        <v>0</v>
      </c>
      <c r="I498" s="68">
        <v>0</v>
      </c>
      <c r="J498" s="69">
        <v>0</v>
      </c>
      <c r="K498" s="68">
        <v>0</v>
      </c>
      <c r="L498" s="69">
        <v>0</v>
      </c>
      <c r="M498" s="68">
        <v>0</v>
      </c>
      <c r="N498" s="69">
        <v>0</v>
      </c>
      <c r="O498" s="68">
        <v>0</v>
      </c>
      <c r="P498" s="69">
        <v>0</v>
      </c>
      <c r="Q498" s="68">
        <v>0</v>
      </c>
      <c r="R498" s="69">
        <v>0</v>
      </c>
      <c r="S498" s="68">
        <v>0</v>
      </c>
      <c r="T498" s="69">
        <v>0</v>
      </c>
      <c r="U498" s="68">
        <v>0</v>
      </c>
      <c r="V498" s="69">
        <v>0</v>
      </c>
      <c r="W498" s="68">
        <v>0</v>
      </c>
      <c r="X498" s="69">
        <v>0</v>
      </c>
      <c r="Y498" s="68">
        <v>0</v>
      </c>
      <c r="Z498" s="69">
        <v>0</v>
      </c>
      <c r="AA498" s="68">
        <v>0</v>
      </c>
      <c r="AB498" s="69">
        <v>0</v>
      </c>
      <c r="AC498" s="56"/>
      <c r="AD498" s="57">
        <f>SUM(E498:AB498)</f>
        <v>0</v>
      </c>
      <c r="AE498" s="56"/>
    </row>
    <row r="499" spans="2:31" x14ac:dyDescent="0.3">
      <c r="B499" s="4" t="s">
        <v>253</v>
      </c>
      <c r="C499" s="4"/>
      <c r="D499" s="4"/>
      <c r="E499" s="70">
        <v>0</v>
      </c>
      <c r="F499" s="71">
        <v>0</v>
      </c>
      <c r="G499" s="70">
        <v>0</v>
      </c>
      <c r="H499" s="71">
        <v>0</v>
      </c>
      <c r="I499" s="70">
        <v>0</v>
      </c>
      <c r="J499" s="71">
        <v>0</v>
      </c>
      <c r="K499" s="70">
        <v>0</v>
      </c>
      <c r="L499" s="71">
        <v>0</v>
      </c>
      <c r="M499" s="70">
        <v>0</v>
      </c>
      <c r="N499" s="71">
        <v>0</v>
      </c>
      <c r="O499" s="70">
        <v>0</v>
      </c>
      <c r="P499" s="71">
        <v>0</v>
      </c>
      <c r="Q499" s="70">
        <v>0</v>
      </c>
      <c r="R499" s="71">
        <v>0</v>
      </c>
      <c r="S499" s="70">
        <v>0</v>
      </c>
      <c r="T499" s="71">
        <v>0</v>
      </c>
      <c r="U499" s="70">
        <v>0</v>
      </c>
      <c r="V499" s="71">
        <v>0</v>
      </c>
      <c r="W499" s="70">
        <v>0</v>
      </c>
      <c r="X499" s="71">
        <v>0</v>
      </c>
      <c r="Y499" s="70">
        <v>0</v>
      </c>
      <c r="Z499" s="71">
        <v>0</v>
      </c>
      <c r="AA499" s="70">
        <v>0</v>
      </c>
      <c r="AB499" s="71">
        <v>0</v>
      </c>
      <c r="AC499" s="54"/>
      <c r="AD499" s="55">
        <f>SUM(E499:AB499)</f>
        <v>0</v>
      </c>
      <c r="AE499" s="54"/>
    </row>
    <row r="500" spans="2:31" x14ac:dyDescent="0.3">
      <c r="B500" s="4" t="s">
        <v>254</v>
      </c>
      <c r="C500" s="4"/>
      <c r="D500" s="4"/>
      <c r="E500" s="70">
        <v>0</v>
      </c>
      <c r="F500" s="71">
        <v>0</v>
      </c>
      <c r="G500" s="70">
        <v>0</v>
      </c>
      <c r="H500" s="71">
        <v>0</v>
      </c>
      <c r="I500" s="70">
        <v>0</v>
      </c>
      <c r="J500" s="71">
        <v>0</v>
      </c>
      <c r="K500" s="70">
        <v>0</v>
      </c>
      <c r="L500" s="71">
        <v>0</v>
      </c>
      <c r="M500" s="70">
        <v>0</v>
      </c>
      <c r="N500" s="71">
        <v>0</v>
      </c>
      <c r="O500" s="70">
        <v>0</v>
      </c>
      <c r="P500" s="71">
        <v>0</v>
      </c>
      <c r="Q500" s="70">
        <v>0</v>
      </c>
      <c r="R500" s="71">
        <v>0</v>
      </c>
      <c r="S500" s="70">
        <v>0</v>
      </c>
      <c r="T500" s="71">
        <v>0</v>
      </c>
      <c r="U500" s="70">
        <v>0</v>
      </c>
      <c r="V500" s="71">
        <v>0</v>
      </c>
      <c r="W500" s="70">
        <v>0</v>
      </c>
      <c r="X500" s="71">
        <v>0</v>
      </c>
      <c r="Y500" s="70">
        <v>0</v>
      </c>
      <c r="Z500" s="71">
        <v>0</v>
      </c>
      <c r="AA500" s="70">
        <v>0</v>
      </c>
      <c r="AB500" s="71">
        <v>0</v>
      </c>
      <c r="AC500" s="54"/>
      <c r="AD500" s="55">
        <f t="shared" ref="AD500:AD526" si="28">SUM(E500:AB500)</f>
        <v>0</v>
      </c>
      <c r="AE500" s="54"/>
    </row>
    <row r="501" spans="2:31" x14ac:dyDescent="0.3">
      <c r="B501" s="4" t="s">
        <v>282</v>
      </c>
      <c r="C501" s="4"/>
      <c r="D501" s="4"/>
      <c r="E501" s="70">
        <v>0</v>
      </c>
      <c r="F501" s="71">
        <v>0</v>
      </c>
      <c r="G501" s="70">
        <v>0</v>
      </c>
      <c r="H501" s="71">
        <v>0</v>
      </c>
      <c r="I501" s="70">
        <v>0</v>
      </c>
      <c r="J501" s="71">
        <v>0</v>
      </c>
      <c r="K501" s="70">
        <v>0</v>
      </c>
      <c r="L501" s="71">
        <v>0</v>
      </c>
      <c r="M501" s="70">
        <v>0</v>
      </c>
      <c r="N501" s="71">
        <v>0</v>
      </c>
      <c r="O501" s="70">
        <v>0</v>
      </c>
      <c r="P501" s="71">
        <v>0</v>
      </c>
      <c r="Q501" s="70">
        <v>0</v>
      </c>
      <c r="R501" s="71">
        <v>0</v>
      </c>
      <c r="S501" s="70">
        <v>0</v>
      </c>
      <c r="T501" s="71">
        <v>0</v>
      </c>
      <c r="U501" s="70">
        <v>0</v>
      </c>
      <c r="V501" s="71">
        <v>0</v>
      </c>
      <c r="W501" s="70">
        <v>0</v>
      </c>
      <c r="X501" s="71">
        <v>0</v>
      </c>
      <c r="Y501" s="70">
        <v>0</v>
      </c>
      <c r="Z501" s="71">
        <v>0</v>
      </c>
      <c r="AA501" s="70">
        <v>0</v>
      </c>
      <c r="AB501" s="71">
        <v>0</v>
      </c>
      <c r="AC501" s="54"/>
      <c r="AD501" s="55">
        <f t="shared" si="28"/>
        <v>0</v>
      </c>
      <c r="AE501" s="54"/>
    </row>
    <row r="502" spans="2:31" x14ac:dyDescent="0.3">
      <c r="B502" s="4" t="s">
        <v>283</v>
      </c>
      <c r="C502" s="4"/>
      <c r="D502" s="4"/>
      <c r="E502" s="70">
        <v>0</v>
      </c>
      <c r="F502" s="71">
        <v>0</v>
      </c>
      <c r="G502" s="70">
        <v>0</v>
      </c>
      <c r="H502" s="71">
        <v>0</v>
      </c>
      <c r="I502" s="70">
        <v>0</v>
      </c>
      <c r="J502" s="71">
        <v>0</v>
      </c>
      <c r="K502" s="70">
        <v>0</v>
      </c>
      <c r="L502" s="71">
        <v>0</v>
      </c>
      <c r="M502" s="70">
        <v>0</v>
      </c>
      <c r="N502" s="71">
        <v>0</v>
      </c>
      <c r="O502" s="70">
        <v>0</v>
      </c>
      <c r="P502" s="71">
        <v>0</v>
      </c>
      <c r="Q502" s="70">
        <v>0</v>
      </c>
      <c r="R502" s="71">
        <v>0</v>
      </c>
      <c r="S502" s="70">
        <v>0</v>
      </c>
      <c r="T502" s="71">
        <v>0</v>
      </c>
      <c r="U502" s="70">
        <v>0</v>
      </c>
      <c r="V502" s="71">
        <v>0</v>
      </c>
      <c r="W502" s="70">
        <v>0</v>
      </c>
      <c r="X502" s="71">
        <v>0</v>
      </c>
      <c r="Y502" s="70">
        <v>0</v>
      </c>
      <c r="Z502" s="71">
        <v>0</v>
      </c>
      <c r="AA502" s="70">
        <v>0</v>
      </c>
      <c r="AB502" s="71">
        <v>0</v>
      </c>
      <c r="AC502" s="54"/>
      <c r="AD502" s="55">
        <f t="shared" si="28"/>
        <v>0</v>
      </c>
      <c r="AE502" s="54"/>
    </row>
    <row r="503" spans="2:31" x14ac:dyDescent="0.3">
      <c r="B503" s="4" t="s">
        <v>255</v>
      </c>
      <c r="C503" s="4"/>
      <c r="D503" s="4"/>
      <c r="E503" s="70">
        <v>0</v>
      </c>
      <c r="F503" s="71">
        <v>0</v>
      </c>
      <c r="G503" s="70">
        <v>0</v>
      </c>
      <c r="H503" s="71">
        <v>0</v>
      </c>
      <c r="I503" s="70">
        <v>0</v>
      </c>
      <c r="J503" s="71">
        <v>0</v>
      </c>
      <c r="K503" s="70">
        <v>0</v>
      </c>
      <c r="L503" s="71">
        <v>1.4822444915771487</v>
      </c>
      <c r="M503" s="70">
        <v>0</v>
      </c>
      <c r="N503" s="71">
        <v>0</v>
      </c>
      <c r="O503" s="70">
        <v>0</v>
      </c>
      <c r="P503" s="71">
        <v>0</v>
      </c>
      <c r="Q503" s="70">
        <v>0</v>
      </c>
      <c r="R503" s="71">
        <v>0</v>
      </c>
      <c r="S503" s="70">
        <v>0</v>
      </c>
      <c r="T503" s="71">
        <v>0</v>
      </c>
      <c r="U503" s="70">
        <v>0</v>
      </c>
      <c r="V503" s="71">
        <v>0</v>
      </c>
      <c r="W503" s="70">
        <v>0</v>
      </c>
      <c r="X503" s="71">
        <v>0</v>
      </c>
      <c r="Y503" s="70">
        <v>0</v>
      </c>
      <c r="Z503" s="71">
        <v>0</v>
      </c>
      <c r="AA503" s="70">
        <v>0</v>
      </c>
      <c r="AB503" s="71">
        <v>0</v>
      </c>
      <c r="AC503" s="54"/>
      <c r="AD503" s="55">
        <f t="shared" si="28"/>
        <v>1.4822444915771487</v>
      </c>
      <c r="AE503" s="54"/>
    </row>
    <row r="504" spans="2:31" x14ac:dyDescent="0.3">
      <c r="B504" s="4" t="s">
        <v>256</v>
      </c>
      <c r="C504" s="4"/>
      <c r="D504" s="4"/>
      <c r="E504" s="70">
        <v>0</v>
      </c>
      <c r="F504" s="71">
        <v>0</v>
      </c>
      <c r="G504" s="70">
        <v>0</v>
      </c>
      <c r="H504" s="71">
        <v>0</v>
      </c>
      <c r="I504" s="70">
        <v>0</v>
      </c>
      <c r="J504" s="71">
        <v>0</v>
      </c>
      <c r="K504" s="70">
        <v>0</v>
      </c>
      <c r="L504" s="71">
        <v>1.4390224456787108</v>
      </c>
      <c r="M504" s="70">
        <v>0</v>
      </c>
      <c r="N504" s="71">
        <v>0</v>
      </c>
      <c r="O504" s="70">
        <v>0</v>
      </c>
      <c r="P504" s="71">
        <v>0</v>
      </c>
      <c r="Q504" s="70">
        <v>0</v>
      </c>
      <c r="R504" s="71">
        <v>0</v>
      </c>
      <c r="S504" s="70">
        <v>0</v>
      </c>
      <c r="T504" s="71">
        <v>0</v>
      </c>
      <c r="U504" s="70">
        <v>0</v>
      </c>
      <c r="V504" s="71">
        <v>0</v>
      </c>
      <c r="W504" s="70">
        <v>0</v>
      </c>
      <c r="X504" s="71">
        <v>0</v>
      </c>
      <c r="Y504" s="70">
        <v>0</v>
      </c>
      <c r="Z504" s="71">
        <v>0</v>
      </c>
      <c r="AA504" s="70">
        <v>0</v>
      </c>
      <c r="AB504" s="71">
        <v>0</v>
      </c>
      <c r="AC504" s="54"/>
      <c r="AD504" s="55">
        <f t="shared" si="28"/>
        <v>1.4390224456787108</v>
      </c>
      <c r="AE504" s="54"/>
    </row>
    <row r="505" spans="2:31" x14ac:dyDescent="0.3">
      <c r="B505" s="4" t="s">
        <v>266</v>
      </c>
      <c r="C505" s="4"/>
      <c r="D505" s="4"/>
      <c r="E505" s="70">
        <v>0</v>
      </c>
      <c r="F505" s="71">
        <v>0</v>
      </c>
      <c r="G505" s="70">
        <v>0</v>
      </c>
      <c r="H505" s="71">
        <v>0</v>
      </c>
      <c r="I505" s="70">
        <v>0</v>
      </c>
      <c r="J505" s="71">
        <v>0</v>
      </c>
      <c r="K505" s="70">
        <v>0</v>
      </c>
      <c r="L505" s="71">
        <v>0</v>
      </c>
      <c r="M505" s="70">
        <v>0</v>
      </c>
      <c r="N505" s="71">
        <v>0</v>
      </c>
      <c r="O505" s="70">
        <v>0</v>
      </c>
      <c r="P505" s="71">
        <v>0</v>
      </c>
      <c r="Q505" s="70">
        <v>0</v>
      </c>
      <c r="R505" s="71">
        <v>0</v>
      </c>
      <c r="S505" s="70">
        <v>0</v>
      </c>
      <c r="T505" s="71">
        <v>0</v>
      </c>
      <c r="U505" s="70">
        <v>0</v>
      </c>
      <c r="V505" s="71">
        <v>0</v>
      </c>
      <c r="W505" s="70">
        <v>0</v>
      </c>
      <c r="X505" s="71">
        <v>0</v>
      </c>
      <c r="Y505" s="70">
        <v>0</v>
      </c>
      <c r="Z505" s="71">
        <v>0</v>
      </c>
      <c r="AA505" s="70">
        <v>0</v>
      </c>
      <c r="AB505" s="71">
        <v>0</v>
      </c>
      <c r="AC505" s="54"/>
      <c r="AD505" s="55">
        <f t="shared" si="28"/>
        <v>0</v>
      </c>
      <c r="AE505" s="54"/>
    </row>
    <row r="506" spans="2:31" x14ac:dyDescent="0.3">
      <c r="B506" s="4" t="s">
        <v>267</v>
      </c>
      <c r="C506" s="4"/>
      <c r="D506" s="4"/>
      <c r="E506" s="70">
        <v>0</v>
      </c>
      <c r="F506" s="71">
        <v>0</v>
      </c>
      <c r="G506" s="70">
        <v>0</v>
      </c>
      <c r="H506" s="71">
        <v>0</v>
      </c>
      <c r="I506" s="70">
        <v>0</v>
      </c>
      <c r="J506" s="71">
        <v>0</v>
      </c>
      <c r="K506" s="70">
        <v>0</v>
      </c>
      <c r="L506" s="71">
        <v>0</v>
      </c>
      <c r="M506" s="70">
        <v>0</v>
      </c>
      <c r="N506" s="71">
        <v>0</v>
      </c>
      <c r="O506" s="70">
        <v>0</v>
      </c>
      <c r="P506" s="71">
        <v>0</v>
      </c>
      <c r="Q506" s="70">
        <v>0</v>
      </c>
      <c r="R506" s="71">
        <v>0</v>
      </c>
      <c r="S506" s="70">
        <v>0</v>
      </c>
      <c r="T506" s="71">
        <v>0</v>
      </c>
      <c r="U506" s="70">
        <v>0</v>
      </c>
      <c r="V506" s="71">
        <v>0</v>
      </c>
      <c r="W506" s="70">
        <v>0</v>
      </c>
      <c r="X506" s="71">
        <v>0</v>
      </c>
      <c r="Y506" s="70">
        <v>0</v>
      </c>
      <c r="Z506" s="71">
        <v>0</v>
      </c>
      <c r="AA506" s="70">
        <v>0</v>
      </c>
      <c r="AB506" s="71">
        <v>0</v>
      </c>
      <c r="AC506" s="54"/>
      <c r="AD506" s="55">
        <f t="shared" si="28"/>
        <v>0</v>
      </c>
      <c r="AE506" s="54"/>
    </row>
    <row r="507" spans="2:31" x14ac:dyDescent="0.3">
      <c r="B507" s="4" t="s">
        <v>268</v>
      </c>
      <c r="C507" s="4"/>
      <c r="D507" s="4"/>
      <c r="E507" s="70">
        <v>0</v>
      </c>
      <c r="F507" s="71">
        <v>0</v>
      </c>
      <c r="G507" s="70">
        <v>0</v>
      </c>
      <c r="H507" s="71">
        <v>0</v>
      </c>
      <c r="I507" s="70">
        <v>0</v>
      </c>
      <c r="J507" s="71">
        <v>0</v>
      </c>
      <c r="K507" s="70">
        <v>0</v>
      </c>
      <c r="L507" s="71">
        <v>0</v>
      </c>
      <c r="M507" s="70">
        <v>0</v>
      </c>
      <c r="N507" s="71">
        <v>0</v>
      </c>
      <c r="O507" s="70">
        <v>0</v>
      </c>
      <c r="P507" s="71">
        <v>0</v>
      </c>
      <c r="Q507" s="70">
        <v>0</v>
      </c>
      <c r="R507" s="71">
        <v>0</v>
      </c>
      <c r="S507" s="70">
        <v>0</v>
      </c>
      <c r="T507" s="71">
        <v>0</v>
      </c>
      <c r="U507" s="70">
        <v>0</v>
      </c>
      <c r="V507" s="71">
        <v>0</v>
      </c>
      <c r="W507" s="70">
        <v>0</v>
      </c>
      <c r="X507" s="71">
        <v>0</v>
      </c>
      <c r="Y507" s="70">
        <v>0</v>
      </c>
      <c r="Z507" s="71">
        <v>0</v>
      </c>
      <c r="AA507" s="70">
        <v>0</v>
      </c>
      <c r="AB507" s="71">
        <v>0</v>
      </c>
      <c r="AC507" s="54"/>
      <c r="AD507" s="55">
        <f t="shared" si="28"/>
        <v>0</v>
      </c>
      <c r="AE507" s="54"/>
    </row>
    <row r="508" spans="2:31" x14ac:dyDescent="0.3">
      <c r="B508" s="4" t="s">
        <v>257</v>
      </c>
      <c r="C508" s="4"/>
      <c r="D508" s="4"/>
      <c r="E508" s="70">
        <v>0</v>
      </c>
      <c r="F508" s="71">
        <v>0</v>
      </c>
      <c r="G508" s="70">
        <v>0</v>
      </c>
      <c r="H508" s="71">
        <v>0</v>
      </c>
      <c r="I508" s="70">
        <v>0</v>
      </c>
      <c r="J508" s="71">
        <v>0</v>
      </c>
      <c r="K508" s="70">
        <v>0</v>
      </c>
      <c r="L508" s="71">
        <v>0</v>
      </c>
      <c r="M508" s="70">
        <v>0</v>
      </c>
      <c r="N508" s="71">
        <v>0</v>
      </c>
      <c r="O508" s="70">
        <v>0</v>
      </c>
      <c r="P508" s="71">
        <v>0</v>
      </c>
      <c r="Q508" s="70">
        <v>0</v>
      </c>
      <c r="R508" s="71">
        <v>0</v>
      </c>
      <c r="S508" s="70">
        <v>0</v>
      </c>
      <c r="T508" s="71">
        <v>0</v>
      </c>
      <c r="U508" s="70">
        <v>0</v>
      </c>
      <c r="V508" s="71">
        <v>0</v>
      </c>
      <c r="W508" s="70">
        <v>0</v>
      </c>
      <c r="X508" s="71">
        <v>0</v>
      </c>
      <c r="Y508" s="70">
        <v>0</v>
      </c>
      <c r="Z508" s="71">
        <v>0</v>
      </c>
      <c r="AA508" s="70">
        <v>0</v>
      </c>
      <c r="AB508" s="71">
        <v>0</v>
      </c>
      <c r="AC508" s="54"/>
      <c r="AD508" s="55">
        <f t="shared" si="28"/>
        <v>0</v>
      </c>
      <c r="AE508" s="54"/>
    </row>
    <row r="509" spans="2:31" x14ac:dyDescent="0.3">
      <c r="B509" s="4" t="s">
        <v>258</v>
      </c>
      <c r="C509" s="4"/>
      <c r="D509" s="4"/>
      <c r="E509" s="70">
        <v>0</v>
      </c>
      <c r="F509" s="71">
        <v>0</v>
      </c>
      <c r="G509" s="70">
        <v>0</v>
      </c>
      <c r="H509" s="71">
        <v>0</v>
      </c>
      <c r="I509" s="70">
        <v>0</v>
      </c>
      <c r="J509" s="71">
        <v>0</v>
      </c>
      <c r="K509" s="70">
        <v>0</v>
      </c>
      <c r="L509" s="71">
        <v>0</v>
      </c>
      <c r="M509" s="70">
        <v>0</v>
      </c>
      <c r="N509" s="71">
        <v>0</v>
      </c>
      <c r="O509" s="70">
        <v>0</v>
      </c>
      <c r="P509" s="71">
        <v>0</v>
      </c>
      <c r="Q509" s="70">
        <v>0</v>
      </c>
      <c r="R509" s="71">
        <v>0</v>
      </c>
      <c r="S509" s="70">
        <v>0</v>
      </c>
      <c r="T509" s="71">
        <v>0</v>
      </c>
      <c r="U509" s="70">
        <v>0</v>
      </c>
      <c r="V509" s="71">
        <v>0</v>
      </c>
      <c r="W509" s="70">
        <v>0</v>
      </c>
      <c r="X509" s="71">
        <v>0</v>
      </c>
      <c r="Y509" s="70">
        <v>0</v>
      </c>
      <c r="Z509" s="71">
        <v>0</v>
      </c>
      <c r="AA509" s="70">
        <v>0</v>
      </c>
      <c r="AB509" s="71">
        <v>0</v>
      </c>
      <c r="AC509" s="54"/>
      <c r="AD509" s="55">
        <f t="shared" si="28"/>
        <v>0</v>
      </c>
      <c r="AE509" s="54"/>
    </row>
    <row r="510" spans="2:31" x14ac:dyDescent="0.3">
      <c r="B510" s="4" t="s">
        <v>269</v>
      </c>
      <c r="C510" s="4"/>
      <c r="D510" s="4"/>
      <c r="E510" s="70">
        <v>0</v>
      </c>
      <c r="F510" s="71">
        <v>0</v>
      </c>
      <c r="G510" s="70">
        <v>0</v>
      </c>
      <c r="H510" s="71">
        <v>0</v>
      </c>
      <c r="I510" s="70">
        <v>0</v>
      </c>
      <c r="J510" s="71">
        <v>0</v>
      </c>
      <c r="K510" s="70">
        <v>0</v>
      </c>
      <c r="L510" s="71">
        <v>0</v>
      </c>
      <c r="M510" s="70">
        <v>0</v>
      </c>
      <c r="N510" s="71">
        <v>0</v>
      </c>
      <c r="O510" s="70">
        <v>0</v>
      </c>
      <c r="P510" s="71">
        <v>0</v>
      </c>
      <c r="Q510" s="70">
        <v>0</v>
      </c>
      <c r="R510" s="71">
        <v>0</v>
      </c>
      <c r="S510" s="70">
        <v>0</v>
      </c>
      <c r="T510" s="71">
        <v>0</v>
      </c>
      <c r="U510" s="70">
        <v>0</v>
      </c>
      <c r="V510" s="71">
        <v>0</v>
      </c>
      <c r="W510" s="70">
        <v>0</v>
      </c>
      <c r="X510" s="71">
        <v>0</v>
      </c>
      <c r="Y510" s="70">
        <v>0</v>
      </c>
      <c r="Z510" s="71">
        <v>0</v>
      </c>
      <c r="AA510" s="70">
        <v>0</v>
      </c>
      <c r="AB510" s="71">
        <v>0</v>
      </c>
      <c r="AC510" s="54"/>
      <c r="AD510" s="55">
        <f t="shared" si="28"/>
        <v>0</v>
      </c>
      <c r="AE510" s="54"/>
    </row>
    <row r="511" spans="2:31" x14ac:dyDescent="0.3">
      <c r="B511" s="4" t="s">
        <v>270</v>
      </c>
      <c r="C511" s="4"/>
      <c r="D511" s="4"/>
      <c r="E511" s="70">
        <v>0</v>
      </c>
      <c r="F511" s="71">
        <v>0</v>
      </c>
      <c r="G511" s="70">
        <v>0</v>
      </c>
      <c r="H511" s="71">
        <v>0</v>
      </c>
      <c r="I511" s="70">
        <v>0</v>
      </c>
      <c r="J511" s="71">
        <v>0</v>
      </c>
      <c r="K511" s="70">
        <v>0</v>
      </c>
      <c r="L511" s="71">
        <v>0</v>
      </c>
      <c r="M511" s="70">
        <v>0</v>
      </c>
      <c r="N511" s="71">
        <v>0</v>
      </c>
      <c r="O511" s="70">
        <v>0</v>
      </c>
      <c r="P511" s="71">
        <v>0</v>
      </c>
      <c r="Q511" s="70">
        <v>0</v>
      </c>
      <c r="R511" s="71">
        <v>0</v>
      </c>
      <c r="S511" s="70">
        <v>0</v>
      </c>
      <c r="T511" s="71">
        <v>0</v>
      </c>
      <c r="U511" s="70">
        <v>0</v>
      </c>
      <c r="V511" s="71">
        <v>0</v>
      </c>
      <c r="W511" s="70">
        <v>0</v>
      </c>
      <c r="X511" s="71">
        <v>0</v>
      </c>
      <c r="Y511" s="70">
        <v>0</v>
      </c>
      <c r="Z511" s="71">
        <v>0</v>
      </c>
      <c r="AA511" s="70">
        <v>0</v>
      </c>
      <c r="AB511" s="71">
        <v>0</v>
      </c>
      <c r="AC511" s="54"/>
      <c r="AD511" s="55">
        <f t="shared" si="28"/>
        <v>0</v>
      </c>
      <c r="AE511" s="54"/>
    </row>
    <row r="512" spans="2:31" x14ac:dyDescent="0.3">
      <c r="B512" s="4" t="s">
        <v>271</v>
      </c>
      <c r="C512" s="4"/>
      <c r="D512" s="4"/>
      <c r="E512" s="70">
        <v>0</v>
      </c>
      <c r="F512" s="71">
        <v>0</v>
      </c>
      <c r="G512" s="70">
        <v>0</v>
      </c>
      <c r="H512" s="71">
        <v>0</v>
      </c>
      <c r="I512" s="70">
        <v>0</v>
      </c>
      <c r="J512" s="71">
        <v>0</v>
      </c>
      <c r="K512" s="70">
        <v>0</v>
      </c>
      <c r="L512" s="71">
        <v>0</v>
      </c>
      <c r="M512" s="70">
        <v>0</v>
      </c>
      <c r="N512" s="71">
        <v>0</v>
      </c>
      <c r="O512" s="70">
        <v>0</v>
      </c>
      <c r="P512" s="71">
        <v>0</v>
      </c>
      <c r="Q512" s="70">
        <v>0</v>
      </c>
      <c r="R512" s="71">
        <v>0</v>
      </c>
      <c r="S512" s="70">
        <v>0</v>
      </c>
      <c r="T512" s="71">
        <v>0</v>
      </c>
      <c r="U512" s="70">
        <v>0</v>
      </c>
      <c r="V512" s="71">
        <v>0</v>
      </c>
      <c r="W512" s="70">
        <v>0</v>
      </c>
      <c r="X512" s="71">
        <v>0</v>
      </c>
      <c r="Y512" s="70">
        <v>0</v>
      </c>
      <c r="Z512" s="71">
        <v>0</v>
      </c>
      <c r="AA512" s="70">
        <v>0</v>
      </c>
      <c r="AB512" s="71">
        <v>0</v>
      </c>
      <c r="AC512" s="54"/>
      <c r="AD512" s="55">
        <f t="shared" si="28"/>
        <v>0</v>
      </c>
      <c r="AE512" s="54"/>
    </row>
    <row r="513" spans="2:31" x14ac:dyDescent="0.3">
      <c r="B513" s="4" t="s">
        <v>272</v>
      </c>
      <c r="C513" s="4"/>
      <c r="D513" s="4"/>
      <c r="E513" s="70">
        <v>0</v>
      </c>
      <c r="F513" s="71">
        <v>0</v>
      </c>
      <c r="G513" s="70">
        <v>0</v>
      </c>
      <c r="H513" s="71">
        <v>0</v>
      </c>
      <c r="I513" s="70">
        <v>0</v>
      </c>
      <c r="J513" s="71">
        <v>0</v>
      </c>
      <c r="K513" s="70">
        <v>0</v>
      </c>
      <c r="L513" s="71">
        <v>0</v>
      </c>
      <c r="M513" s="70">
        <v>0</v>
      </c>
      <c r="N513" s="71">
        <v>0</v>
      </c>
      <c r="O513" s="70">
        <v>0</v>
      </c>
      <c r="P513" s="71">
        <v>0</v>
      </c>
      <c r="Q513" s="70">
        <v>0</v>
      </c>
      <c r="R513" s="71">
        <v>0</v>
      </c>
      <c r="S513" s="70">
        <v>0</v>
      </c>
      <c r="T513" s="71">
        <v>0</v>
      </c>
      <c r="U513" s="70">
        <v>0</v>
      </c>
      <c r="V513" s="71">
        <v>0</v>
      </c>
      <c r="W513" s="70">
        <v>0</v>
      </c>
      <c r="X513" s="71">
        <v>0</v>
      </c>
      <c r="Y513" s="70">
        <v>0</v>
      </c>
      <c r="Z513" s="71">
        <v>0</v>
      </c>
      <c r="AA513" s="70">
        <v>0</v>
      </c>
      <c r="AB513" s="71">
        <v>0</v>
      </c>
      <c r="AC513" s="54"/>
      <c r="AD513" s="55">
        <f t="shared" si="28"/>
        <v>0</v>
      </c>
      <c r="AE513" s="54"/>
    </row>
    <row r="514" spans="2:31" x14ac:dyDescent="0.3">
      <c r="B514" s="4" t="s">
        <v>259</v>
      </c>
      <c r="C514" s="4"/>
      <c r="D514" s="4"/>
      <c r="E514" s="70">
        <v>0</v>
      </c>
      <c r="F514" s="71">
        <v>0</v>
      </c>
      <c r="G514" s="70">
        <v>0</v>
      </c>
      <c r="H514" s="71">
        <v>0</v>
      </c>
      <c r="I514" s="70">
        <v>0</v>
      </c>
      <c r="J514" s="71">
        <v>0</v>
      </c>
      <c r="K514" s="70">
        <v>0</v>
      </c>
      <c r="L514" s="71">
        <v>0</v>
      </c>
      <c r="M514" s="70">
        <v>0</v>
      </c>
      <c r="N514" s="71">
        <v>0</v>
      </c>
      <c r="O514" s="70">
        <v>0</v>
      </c>
      <c r="P514" s="71">
        <v>0</v>
      </c>
      <c r="Q514" s="70">
        <v>0</v>
      </c>
      <c r="R514" s="71">
        <v>0</v>
      </c>
      <c r="S514" s="70">
        <v>0</v>
      </c>
      <c r="T514" s="71">
        <v>0</v>
      </c>
      <c r="U514" s="70">
        <v>0</v>
      </c>
      <c r="V514" s="71">
        <v>0</v>
      </c>
      <c r="W514" s="70">
        <v>0</v>
      </c>
      <c r="X514" s="71">
        <v>0</v>
      </c>
      <c r="Y514" s="70">
        <v>0</v>
      </c>
      <c r="Z514" s="71">
        <v>0</v>
      </c>
      <c r="AA514" s="70">
        <v>0</v>
      </c>
      <c r="AB514" s="71">
        <v>0</v>
      </c>
      <c r="AC514" s="54"/>
      <c r="AD514" s="55">
        <f t="shared" si="28"/>
        <v>0</v>
      </c>
      <c r="AE514" s="54"/>
    </row>
    <row r="515" spans="2:31" x14ac:dyDescent="0.3">
      <c r="B515" s="4" t="s">
        <v>260</v>
      </c>
      <c r="C515" s="4"/>
      <c r="D515" s="4"/>
      <c r="E515" s="70">
        <v>0</v>
      </c>
      <c r="F515" s="71">
        <v>0</v>
      </c>
      <c r="G515" s="70">
        <v>0</v>
      </c>
      <c r="H515" s="71">
        <v>0</v>
      </c>
      <c r="I515" s="70">
        <v>0</v>
      </c>
      <c r="J515" s="71">
        <v>0</v>
      </c>
      <c r="K515" s="70">
        <v>0</v>
      </c>
      <c r="L515" s="71">
        <v>0</v>
      </c>
      <c r="M515" s="70">
        <v>0</v>
      </c>
      <c r="N515" s="71">
        <v>0</v>
      </c>
      <c r="O515" s="70">
        <v>0</v>
      </c>
      <c r="P515" s="71">
        <v>0</v>
      </c>
      <c r="Q515" s="70">
        <v>0</v>
      </c>
      <c r="R515" s="71">
        <v>0</v>
      </c>
      <c r="S515" s="70">
        <v>0</v>
      </c>
      <c r="T515" s="71">
        <v>0</v>
      </c>
      <c r="U515" s="70">
        <v>0</v>
      </c>
      <c r="V515" s="71">
        <v>0</v>
      </c>
      <c r="W515" s="70">
        <v>0</v>
      </c>
      <c r="X515" s="71">
        <v>0</v>
      </c>
      <c r="Y515" s="70">
        <v>0</v>
      </c>
      <c r="Z515" s="71">
        <v>0</v>
      </c>
      <c r="AA515" s="70">
        <v>0</v>
      </c>
      <c r="AB515" s="71">
        <v>0</v>
      </c>
      <c r="AC515" s="54"/>
      <c r="AD515" s="55">
        <f t="shared" si="28"/>
        <v>0</v>
      </c>
      <c r="AE515" s="54"/>
    </row>
    <row r="516" spans="2:31" x14ac:dyDescent="0.3">
      <c r="B516" s="4" t="s">
        <v>291</v>
      </c>
      <c r="C516" s="4"/>
      <c r="D516" s="4"/>
      <c r="E516" s="70">
        <v>0</v>
      </c>
      <c r="F516" s="71">
        <v>0</v>
      </c>
      <c r="G516" s="70">
        <v>0</v>
      </c>
      <c r="H516" s="71">
        <v>0</v>
      </c>
      <c r="I516" s="70">
        <v>0</v>
      </c>
      <c r="J516" s="71">
        <v>0</v>
      </c>
      <c r="K516" s="70">
        <v>0</v>
      </c>
      <c r="L516" s="71">
        <v>0</v>
      </c>
      <c r="M516" s="70">
        <v>0</v>
      </c>
      <c r="N516" s="71">
        <v>0</v>
      </c>
      <c r="O516" s="70">
        <v>0</v>
      </c>
      <c r="P516" s="71">
        <v>0</v>
      </c>
      <c r="Q516" s="70">
        <v>0</v>
      </c>
      <c r="R516" s="71">
        <v>0</v>
      </c>
      <c r="S516" s="70">
        <v>0</v>
      </c>
      <c r="T516" s="71">
        <v>0</v>
      </c>
      <c r="U516" s="70">
        <v>0</v>
      </c>
      <c r="V516" s="71">
        <v>0</v>
      </c>
      <c r="W516" s="70">
        <v>0</v>
      </c>
      <c r="X516" s="71">
        <v>0</v>
      </c>
      <c r="Y516" s="70">
        <v>0</v>
      </c>
      <c r="Z516" s="71">
        <v>0</v>
      </c>
      <c r="AA516" s="70">
        <v>0</v>
      </c>
      <c r="AB516" s="71">
        <v>0</v>
      </c>
      <c r="AC516" s="54"/>
      <c r="AD516" s="55">
        <f t="shared" si="28"/>
        <v>0</v>
      </c>
      <c r="AE516" s="54"/>
    </row>
    <row r="517" spans="2:31" x14ac:dyDescent="0.3">
      <c r="B517" s="4" t="s">
        <v>292</v>
      </c>
      <c r="C517" s="4"/>
      <c r="D517" s="4"/>
      <c r="E517" s="70">
        <v>0</v>
      </c>
      <c r="F517" s="71">
        <v>0</v>
      </c>
      <c r="G517" s="70">
        <v>0</v>
      </c>
      <c r="H517" s="71">
        <v>0</v>
      </c>
      <c r="I517" s="70">
        <v>0</v>
      </c>
      <c r="J517" s="71">
        <v>0</v>
      </c>
      <c r="K517" s="70">
        <v>0</v>
      </c>
      <c r="L517" s="71">
        <v>0</v>
      </c>
      <c r="M517" s="70">
        <v>0</v>
      </c>
      <c r="N517" s="71">
        <v>0</v>
      </c>
      <c r="O517" s="70">
        <v>0</v>
      </c>
      <c r="P517" s="71">
        <v>0</v>
      </c>
      <c r="Q517" s="70">
        <v>0</v>
      </c>
      <c r="R517" s="71">
        <v>0</v>
      </c>
      <c r="S517" s="70">
        <v>0</v>
      </c>
      <c r="T517" s="71">
        <v>0</v>
      </c>
      <c r="U517" s="70">
        <v>0</v>
      </c>
      <c r="V517" s="71">
        <v>0</v>
      </c>
      <c r="W517" s="70">
        <v>0</v>
      </c>
      <c r="X517" s="71">
        <v>0</v>
      </c>
      <c r="Y517" s="70">
        <v>0</v>
      </c>
      <c r="Z517" s="71">
        <v>0</v>
      </c>
      <c r="AA517" s="70">
        <v>0</v>
      </c>
      <c r="AB517" s="71">
        <v>0</v>
      </c>
      <c r="AC517" s="54"/>
      <c r="AD517" s="55">
        <f t="shared" si="28"/>
        <v>0</v>
      </c>
      <c r="AE517" s="54"/>
    </row>
    <row r="518" spans="2:31" x14ac:dyDescent="0.3">
      <c r="B518" s="4" t="s">
        <v>273</v>
      </c>
      <c r="C518" s="4"/>
      <c r="D518" s="4"/>
      <c r="E518" s="70">
        <v>0</v>
      </c>
      <c r="F518" s="71">
        <v>0</v>
      </c>
      <c r="G518" s="70">
        <v>0</v>
      </c>
      <c r="H518" s="71">
        <v>0</v>
      </c>
      <c r="I518" s="70">
        <v>0</v>
      </c>
      <c r="J518" s="71">
        <v>0</v>
      </c>
      <c r="K518" s="70">
        <v>0</v>
      </c>
      <c r="L518" s="71">
        <v>0</v>
      </c>
      <c r="M518" s="70">
        <v>0</v>
      </c>
      <c r="N518" s="71">
        <v>0</v>
      </c>
      <c r="O518" s="70">
        <v>0</v>
      </c>
      <c r="P518" s="71">
        <v>0</v>
      </c>
      <c r="Q518" s="70">
        <v>0</v>
      </c>
      <c r="R518" s="71">
        <v>0</v>
      </c>
      <c r="S518" s="70">
        <v>0</v>
      </c>
      <c r="T518" s="71">
        <v>0</v>
      </c>
      <c r="U518" s="70">
        <v>0</v>
      </c>
      <c r="V518" s="71">
        <v>0</v>
      </c>
      <c r="W518" s="70">
        <v>0</v>
      </c>
      <c r="X518" s="71">
        <v>0</v>
      </c>
      <c r="Y518" s="70">
        <v>0</v>
      </c>
      <c r="Z518" s="71">
        <v>0</v>
      </c>
      <c r="AA518" s="70">
        <v>0</v>
      </c>
      <c r="AB518" s="71">
        <v>0</v>
      </c>
      <c r="AC518" s="54"/>
      <c r="AD518" s="55">
        <f t="shared" si="28"/>
        <v>0</v>
      </c>
      <c r="AE518" s="54"/>
    </row>
    <row r="519" spans="2:31" x14ac:dyDescent="0.3">
      <c r="B519" s="4" t="s">
        <v>274</v>
      </c>
      <c r="C519" s="4"/>
      <c r="D519" s="4"/>
      <c r="E519" s="70">
        <v>0</v>
      </c>
      <c r="F519" s="71">
        <v>0</v>
      </c>
      <c r="G519" s="70">
        <v>0</v>
      </c>
      <c r="H519" s="71">
        <v>0</v>
      </c>
      <c r="I519" s="70">
        <v>0</v>
      </c>
      <c r="J519" s="71">
        <v>0</v>
      </c>
      <c r="K519" s="70">
        <v>0</v>
      </c>
      <c r="L519" s="71">
        <v>0</v>
      </c>
      <c r="M519" s="70">
        <v>0</v>
      </c>
      <c r="N519" s="71">
        <v>0</v>
      </c>
      <c r="O519" s="70">
        <v>0</v>
      </c>
      <c r="P519" s="71">
        <v>0</v>
      </c>
      <c r="Q519" s="70">
        <v>0</v>
      </c>
      <c r="R519" s="71">
        <v>0</v>
      </c>
      <c r="S519" s="70">
        <v>0</v>
      </c>
      <c r="T519" s="71">
        <v>0</v>
      </c>
      <c r="U519" s="70">
        <v>0</v>
      </c>
      <c r="V519" s="71">
        <v>0</v>
      </c>
      <c r="W519" s="70">
        <v>0</v>
      </c>
      <c r="X519" s="71">
        <v>0</v>
      </c>
      <c r="Y519" s="70">
        <v>0</v>
      </c>
      <c r="Z519" s="71">
        <v>0</v>
      </c>
      <c r="AA519" s="70">
        <v>0</v>
      </c>
      <c r="AB519" s="71">
        <v>0</v>
      </c>
      <c r="AC519" s="54"/>
      <c r="AD519" s="55">
        <f t="shared" si="28"/>
        <v>0</v>
      </c>
      <c r="AE519" s="54"/>
    </row>
    <row r="520" spans="2:31" x14ac:dyDescent="0.3">
      <c r="B520" s="4" t="s">
        <v>275</v>
      </c>
      <c r="C520" s="4"/>
      <c r="D520" s="4"/>
      <c r="E520" s="70">
        <v>0</v>
      </c>
      <c r="F520" s="71">
        <v>0</v>
      </c>
      <c r="G520" s="70">
        <v>0</v>
      </c>
      <c r="H520" s="71">
        <v>0</v>
      </c>
      <c r="I520" s="70">
        <v>0</v>
      </c>
      <c r="J520" s="71">
        <v>0</v>
      </c>
      <c r="K520" s="70">
        <v>0</v>
      </c>
      <c r="L520" s="71">
        <v>0</v>
      </c>
      <c r="M520" s="70">
        <v>0</v>
      </c>
      <c r="N520" s="71">
        <v>0</v>
      </c>
      <c r="O520" s="70">
        <v>0</v>
      </c>
      <c r="P520" s="71">
        <v>0</v>
      </c>
      <c r="Q520" s="70">
        <v>0</v>
      </c>
      <c r="R520" s="71">
        <v>0</v>
      </c>
      <c r="S520" s="70">
        <v>0</v>
      </c>
      <c r="T520" s="71">
        <v>0</v>
      </c>
      <c r="U520" s="70">
        <v>0</v>
      </c>
      <c r="V520" s="71">
        <v>0</v>
      </c>
      <c r="W520" s="70">
        <v>0</v>
      </c>
      <c r="X520" s="71">
        <v>0</v>
      </c>
      <c r="Y520" s="70">
        <v>0</v>
      </c>
      <c r="Z520" s="71">
        <v>0</v>
      </c>
      <c r="AA520" s="70">
        <v>0</v>
      </c>
      <c r="AB520" s="71">
        <v>0</v>
      </c>
      <c r="AC520" s="54"/>
      <c r="AD520" s="55">
        <f t="shared" si="28"/>
        <v>0</v>
      </c>
      <c r="AE520" s="54"/>
    </row>
    <row r="521" spans="2:31" x14ac:dyDescent="0.3">
      <c r="B521" s="4" t="s">
        <v>276</v>
      </c>
      <c r="C521" s="4"/>
      <c r="D521" s="4"/>
      <c r="E521" s="70">
        <v>0</v>
      </c>
      <c r="F521" s="71">
        <v>0</v>
      </c>
      <c r="G521" s="70">
        <v>0</v>
      </c>
      <c r="H521" s="71">
        <v>0</v>
      </c>
      <c r="I521" s="70">
        <v>0</v>
      </c>
      <c r="J521" s="71">
        <v>0</v>
      </c>
      <c r="K521" s="70">
        <v>0</v>
      </c>
      <c r="L521" s="71">
        <v>0</v>
      </c>
      <c r="M521" s="70">
        <v>0</v>
      </c>
      <c r="N521" s="71">
        <v>0</v>
      </c>
      <c r="O521" s="70">
        <v>0</v>
      </c>
      <c r="P521" s="71">
        <v>0</v>
      </c>
      <c r="Q521" s="70">
        <v>0</v>
      </c>
      <c r="R521" s="71">
        <v>0</v>
      </c>
      <c r="S521" s="70">
        <v>0</v>
      </c>
      <c r="T521" s="71">
        <v>0</v>
      </c>
      <c r="U521" s="70">
        <v>0</v>
      </c>
      <c r="V521" s="71">
        <v>0</v>
      </c>
      <c r="W521" s="70">
        <v>0</v>
      </c>
      <c r="X521" s="71">
        <v>0</v>
      </c>
      <c r="Y521" s="70">
        <v>0</v>
      </c>
      <c r="Z521" s="71">
        <v>0</v>
      </c>
      <c r="AA521" s="70">
        <v>0</v>
      </c>
      <c r="AB521" s="71">
        <v>0</v>
      </c>
      <c r="AC521" s="54"/>
      <c r="AD521" s="55">
        <f t="shared" si="28"/>
        <v>0</v>
      </c>
      <c r="AE521" s="54"/>
    </row>
    <row r="522" spans="2:31" x14ac:dyDescent="0.3">
      <c r="B522" s="4" t="s">
        <v>277</v>
      </c>
      <c r="C522" s="4"/>
      <c r="D522" s="4"/>
      <c r="E522" s="70">
        <v>0</v>
      </c>
      <c r="F522" s="71">
        <v>0</v>
      </c>
      <c r="G522" s="70">
        <v>0</v>
      </c>
      <c r="H522" s="71">
        <v>0</v>
      </c>
      <c r="I522" s="70">
        <v>0</v>
      </c>
      <c r="J522" s="71">
        <v>0</v>
      </c>
      <c r="K522" s="70">
        <v>0</v>
      </c>
      <c r="L522" s="71">
        <v>0</v>
      </c>
      <c r="M522" s="70">
        <v>0</v>
      </c>
      <c r="N522" s="71">
        <v>0</v>
      </c>
      <c r="O522" s="70">
        <v>0</v>
      </c>
      <c r="P522" s="71">
        <v>0</v>
      </c>
      <c r="Q522" s="70">
        <v>0</v>
      </c>
      <c r="R522" s="71">
        <v>0</v>
      </c>
      <c r="S522" s="70">
        <v>0</v>
      </c>
      <c r="T522" s="71">
        <v>0</v>
      </c>
      <c r="U522" s="70">
        <v>0</v>
      </c>
      <c r="V522" s="71">
        <v>0</v>
      </c>
      <c r="W522" s="70">
        <v>0</v>
      </c>
      <c r="X522" s="71">
        <v>0</v>
      </c>
      <c r="Y522" s="70">
        <v>0</v>
      </c>
      <c r="Z522" s="71">
        <v>0</v>
      </c>
      <c r="AA522" s="70">
        <v>0</v>
      </c>
      <c r="AB522" s="71">
        <v>0</v>
      </c>
      <c r="AC522" s="54"/>
      <c r="AD522" s="55">
        <f t="shared" si="28"/>
        <v>0</v>
      </c>
      <c r="AE522" s="54"/>
    </row>
    <row r="523" spans="2:31" x14ac:dyDescent="0.3">
      <c r="B523" s="4" t="s">
        <v>278</v>
      </c>
      <c r="C523" s="4"/>
      <c r="D523" s="4"/>
      <c r="E523" s="70">
        <v>0</v>
      </c>
      <c r="F523" s="71">
        <v>0</v>
      </c>
      <c r="G523" s="70">
        <v>0</v>
      </c>
      <c r="H523" s="71">
        <v>0</v>
      </c>
      <c r="I523" s="70">
        <v>0</v>
      </c>
      <c r="J523" s="71">
        <v>0</v>
      </c>
      <c r="K523" s="70">
        <v>0</v>
      </c>
      <c r="L523" s="71">
        <v>0</v>
      </c>
      <c r="M523" s="70">
        <v>0</v>
      </c>
      <c r="N523" s="71">
        <v>0</v>
      </c>
      <c r="O523" s="70">
        <v>0</v>
      </c>
      <c r="P523" s="71">
        <v>0</v>
      </c>
      <c r="Q523" s="70">
        <v>0</v>
      </c>
      <c r="R523" s="71">
        <v>0</v>
      </c>
      <c r="S523" s="70">
        <v>0</v>
      </c>
      <c r="T523" s="71">
        <v>0</v>
      </c>
      <c r="U523" s="70">
        <v>0</v>
      </c>
      <c r="V523" s="71">
        <v>0</v>
      </c>
      <c r="W523" s="70">
        <v>0</v>
      </c>
      <c r="X523" s="71">
        <v>0</v>
      </c>
      <c r="Y523" s="70">
        <v>0</v>
      </c>
      <c r="Z523" s="71">
        <v>0</v>
      </c>
      <c r="AA523" s="70">
        <v>0</v>
      </c>
      <c r="AB523" s="71">
        <v>0</v>
      </c>
      <c r="AC523" s="54"/>
      <c r="AD523" s="55">
        <f t="shared" si="28"/>
        <v>0</v>
      </c>
      <c r="AE523" s="54"/>
    </row>
    <row r="524" spans="2:31" x14ac:dyDescent="0.3">
      <c r="B524" s="4" t="s">
        <v>279</v>
      </c>
      <c r="C524" s="4"/>
      <c r="D524" s="4"/>
      <c r="E524" s="70">
        <v>0</v>
      </c>
      <c r="F524" s="71">
        <v>0</v>
      </c>
      <c r="G524" s="70">
        <v>0</v>
      </c>
      <c r="H524" s="71">
        <v>0</v>
      </c>
      <c r="I524" s="70">
        <v>0</v>
      </c>
      <c r="J524" s="71">
        <v>0</v>
      </c>
      <c r="K524" s="70">
        <v>0</v>
      </c>
      <c r="L524" s="71">
        <v>0</v>
      </c>
      <c r="M524" s="70">
        <v>0</v>
      </c>
      <c r="N524" s="71">
        <v>0</v>
      </c>
      <c r="O524" s="70">
        <v>0</v>
      </c>
      <c r="P524" s="71">
        <v>0</v>
      </c>
      <c r="Q524" s="70">
        <v>0</v>
      </c>
      <c r="R524" s="71">
        <v>0</v>
      </c>
      <c r="S524" s="70">
        <v>0</v>
      </c>
      <c r="T524" s="71">
        <v>0</v>
      </c>
      <c r="U524" s="70">
        <v>0</v>
      </c>
      <c r="V524" s="71">
        <v>0</v>
      </c>
      <c r="W524" s="70">
        <v>0</v>
      </c>
      <c r="X524" s="71">
        <v>0</v>
      </c>
      <c r="Y524" s="70">
        <v>0</v>
      </c>
      <c r="Z524" s="71">
        <v>0</v>
      </c>
      <c r="AA524" s="70">
        <v>0</v>
      </c>
      <c r="AB524" s="71">
        <v>0</v>
      </c>
      <c r="AC524" s="54"/>
      <c r="AD524" s="55">
        <f t="shared" si="28"/>
        <v>0</v>
      </c>
      <c r="AE524" s="54"/>
    </row>
    <row r="525" spans="2:31" x14ac:dyDescent="0.3">
      <c r="B525" s="4" t="s">
        <v>280</v>
      </c>
      <c r="C525" s="4"/>
      <c r="D525" s="4"/>
      <c r="E525" s="70">
        <v>0</v>
      </c>
      <c r="F525" s="71">
        <v>0</v>
      </c>
      <c r="G525" s="70">
        <v>0</v>
      </c>
      <c r="H525" s="71">
        <v>0</v>
      </c>
      <c r="I525" s="70">
        <v>0</v>
      </c>
      <c r="J525" s="71">
        <v>0</v>
      </c>
      <c r="K525" s="70">
        <v>0</v>
      </c>
      <c r="L525" s="71">
        <v>0</v>
      </c>
      <c r="M525" s="70">
        <v>0</v>
      </c>
      <c r="N525" s="71">
        <v>0</v>
      </c>
      <c r="O525" s="70">
        <v>0</v>
      </c>
      <c r="P525" s="71">
        <v>0</v>
      </c>
      <c r="Q525" s="70">
        <v>0</v>
      </c>
      <c r="R525" s="71">
        <v>0</v>
      </c>
      <c r="S525" s="70">
        <v>0</v>
      </c>
      <c r="T525" s="71">
        <v>0</v>
      </c>
      <c r="U525" s="70">
        <v>0</v>
      </c>
      <c r="V525" s="71">
        <v>0</v>
      </c>
      <c r="W525" s="70">
        <v>0</v>
      </c>
      <c r="X525" s="71">
        <v>0</v>
      </c>
      <c r="Y525" s="70">
        <v>0</v>
      </c>
      <c r="Z525" s="71">
        <v>0</v>
      </c>
      <c r="AA525" s="70">
        <v>0</v>
      </c>
      <c r="AB525" s="71">
        <v>0</v>
      </c>
      <c r="AC525" s="54"/>
      <c r="AD525" s="55">
        <f t="shared" si="28"/>
        <v>0</v>
      </c>
      <c r="AE525" s="54"/>
    </row>
    <row r="526" spans="2:31" x14ac:dyDescent="0.3">
      <c r="B526" s="4" t="s">
        <v>281</v>
      </c>
      <c r="C526" s="4"/>
      <c r="D526" s="4"/>
      <c r="E526" s="70">
        <v>0</v>
      </c>
      <c r="F526" s="71">
        <v>0</v>
      </c>
      <c r="G526" s="70">
        <v>0</v>
      </c>
      <c r="H526" s="71">
        <v>0</v>
      </c>
      <c r="I526" s="70">
        <v>0</v>
      </c>
      <c r="J526" s="71">
        <v>0</v>
      </c>
      <c r="K526" s="70">
        <v>0</v>
      </c>
      <c r="L526" s="71">
        <v>0</v>
      </c>
      <c r="M526" s="70">
        <v>0</v>
      </c>
      <c r="N526" s="71">
        <v>0</v>
      </c>
      <c r="O526" s="70">
        <v>0</v>
      </c>
      <c r="P526" s="71">
        <v>0</v>
      </c>
      <c r="Q526" s="70">
        <v>0</v>
      </c>
      <c r="R526" s="71">
        <v>0</v>
      </c>
      <c r="S526" s="70">
        <v>0</v>
      </c>
      <c r="T526" s="71">
        <v>0</v>
      </c>
      <c r="U526" s="70">
        <v>0</v>
      </c>
      <c r="V526" s="71">
        <v>0</v>
      </c>
      <c r="W526" s="70">
        <v>0</v>
      </c>
      <c r="X526" s="71">
        <v>0</v>
      </c>
      <c r="Y526" s="70">
        <v>0</v>
      </c>
      <c r="Z526" s="71">
        <v>0</v>
      </c>
      <c r="AA526" s="70">
        <v>0</v>
      </c>
      <c r="AB526" s="71">
        <v>0</v>
      </c>
      <c r="AC526" s="54"/>
      <c r="AD526" s="55">
        <f t="shared" si="28"/>
        <v>0</v>
      </c>
      <c r="AE526" s="54"/>
    </row>
    <row r="527" spans="2:31" x14ac:dyDescent="0.3">
      <c r="B527" s="12" t="s">
        <v>2</v>
      </c>
      <c r="C527" s="12"/>
      <c r="D527" s="12"/>
      <c r="E527" s="13">
        <f>SUM(E498:E526)</f>
        <v>0</v>
      </c>
      <c r="F527" s="13">
        <f t="shared" ref="F527:AB527" si="29">SUM(F498:F526)</f>
        <v>0</v>
      </c>
      <c r="G527" s="13">
        <f t="shared" si="29"/>
        <v>0</v>
      </c>
      <c r="H527" s="13">
        <f t="shared" si="29"/>
        <v>0</v>
      </c>
      <c r="I527" s="13">
        <f t="shared" si="29"/>
        <v>0</v>
      </c>
      <c r="J527" s="13">
        <f t="shared" si="29"/>
        <v>0</v>
      </c>
      <c r="K527" s="13">
        <f t="shared" si="29"/>
        <v>0</v>
      </c>
      <c r="L527" s="13">
        <f t="shared" si="29"/>
        <v>2.9212669372558597</v>
      </c>
      <c r="M527" s="13">
        <f t="shared" si="29"/>
        <v>0</v>
      </c>
      <c r="N527" s="13">
        <f t="shared" si="29"/>
        <v>0</v>
      </c>
      <c r="O527" s="13">
        <f t="shared" si="29"/>
        <v>0</v>
      </c>
      <c r="P527" s="13">
        <f t="shared" si="29"/>
        <v>0</v>
      </c>
      <c r="Q527" s="13">
        <f t="shared" si="29"/>
        <v>0</v>
      </c>
      <c r="R527" s="13">
        <f t="shared" si="29"/>
        <v>0</v>
      </c>
      <c r="S527" s="13">
        <f t="shared" si="29"/>
        <v>0</v>
      </c>
      <c r="T527" s="13">
        <f t="shared" si="29"/>
        <v>0</v>
      </c>
      <c r="U527" s="13">
        <f t="shared" si="29"/>
        <v>0</v>
      </c>
      <c r="V527" s="13">
        <f t="shared" si="29"/>
        <v>0</v>
      </c>
      <c r="W527" s="13">
        <f t="shared" si="29"/>
        <v>0</v>
      </c>
      <c r="X527" s="13">
        <f t="shared" si="29"/>
        <v>0</v>
      </c>
      <c r="Y527" s="13">
        <f t="shared" si="29"/>
        <v>0</v>
      </c>
      <c r="Z527" s="13">
        <f t="shared" si="29"/>
        <v>0</v>
      </c>
      <c r="AA527" s="13">
        <f t="shared" si="29"/>
        <v>0</v>
      </c>
      <c r="AB527" s="13">
        <f t="shared" si="29"/>
        <v>0</v>
      </c>
      <c r="AC527" s="56"/>
      <c r="AD527" s="67">
        <f>SUM(AC498:AE526)</f>
        <v>2.9212669372558597</v>
      </c>
      <c r="AE527" s="56"/>
    </row>
    <row r="528" spans="2:31" x14ac:dyDescent="0.3">
      <c r="B528" s="14"/>
      <c r="C528" s="15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  <c r="AA528" s="16"/>
    </row>
    <row r="529" spans="2:31" x14ac:dyDescent="0.3">
      <c r="B529" s="14"/>
      <c r="C529" s="15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  <c r="AA529" s="16"/>
    </row>
    <row r="530" spans="2:31" x14ac:dyDescent="0.3">
      <c r="B530" s="8">
        <f>+B495+1</f>
        <v>45946</v>
      </c>
    </row>
    <row r="531" spans="2:31" x14ac:dyDescent="0.3">
      <c r="B531" s="8"/>
    </row>
    <row r="532" spans="2:31" x14ac:dyDescent="0.3">
      <c r="B532" s="9" t="s">
        <v>81</v>
      </c>
      <c r="C532" s="10"/>
      <c r="D532" s="10"/>
      <c r="E532" s="11">
        <v>1</v>
      </c>
      <c r="F532" s="11">
        <v>2</v>
      </c>
      <c r="G532" s="11">
        <v>3</v>
      </c>
      <c r="H532" s="11">
        <v>4</v>
      </c>
      <c r="I532" s="11">
        <v>5</v>
      </c>
      <c r="J532" s="11">
        <v>6</v>
      </c>
      <c r="K532" s="11">
        <v>7</v>
      </c>
      <c r="L532" s="11">
        <v>8</v>
      </c>
      <c r="M532" s="11">
        <v>9</v>
      </c>
      <c r="N532" s="11">
        <v>10</v>
      </c>
      <c r="O532" s="11">
        <v>11</v>
      </c>
      <c r="P532" s="11">
        <v>12</v>
      </c>
      <c r="Q532" s="11">
        <v>13</v>
      </c>
      <c r="R532" s="11">
        <v>14</v>
      </c>
      <c r="S532" s="11">
        <v>15</v>
      </c>
      <c r="T532" s="11">
        <v>16</v>
      </c>
      <c r="U532" s="11">
        <v>17</v>
      </c>
      <c r="V532" s="11">
        <v>18</v>
      </c>
      <c r="W532" s="11">
        <v>19</v>
      </c>
      <c r="X532" s="11">
        <v>20</v>
      </c>
      <c r="Y532" s="11">
        <v>21</v>
      </c>
      <c r="Z532" s="11">
        <v>22</v>
      </c>
      <c r="AA532" s="11">
        <v>23</v>
      </c>
      <c r="AB532" s="11">
        <v>24</v>
      </c>
      <c r="AC532" s="100" t="s">
        <v>2</v>
      </c>
      <c r="AD532" s="100"/>
      <c r="AE532" s="100"/>
    </row>
    <row r="533" spans="2:31" x14ac:dyDescent="0.3">
      <c r="B533" s="4" t="s">
        <v>252</v>
      </c>
      <c r="C533" s="4"/>
      <c r="D533" s="4"/>
      <c r="E533" s="68">
        <v>0</v>
      </c>
      <c r="F533" s="69">
        <v>0</v>
      </c>
      <c r="G533" s="68">
        <v>0</v>
      </c>
      <c r="H533" s="69">
        <v>0</v>
      </c>
      <c r="I533" s="68">
        <v>0</v>
      </c>
      <c r="J533" s="69">
        <v>0</v>
      </c>
      <c r="K533" s="68">
        <v>0</v>
      </c>
      <c r="L533" s="69">
        <v>0</v>
      </c>
      <c r="M533" s="68">
        <v>0</v>
      </c>
      <c r="N533" s="69">
        <v>0</v>
      </c>
      <c r="O533" s="68">
        <v>0</v>
      </c>
      <c r="P533" s="69">
        <v>0</v>
      </c>
      <c r="Q533" s="68">
        <v>0</v>
      </c>
      <c r="R533" s="69">
        <v>0</v>
      </c>
      <c r="S533" s="68">
        <v>0</v>
      </c>
      <c r="T533" s="69">
        <v>0</v>
      </c>
      <c r="U533" s="68">
        <v>0</v>
      </c>
      <c r="V533" s="69">
        <v>0</v>
      </c>
      <c r="W533" s="68">
        <v>0</v>
      </c>
      <c r="X533" s="69">
        <v>0</v>
      </c>
      <c r="Y533" s="68">
        <v>0</v>
      </c>
      <c r="Z533" s="69">
        <v>0</v>
      </c>
      <c r="AA533" s="68">
        <v>0</v>
      </c>
      <c r="AB533" s="69">
        <v>0</v>
      </c>
      <c r="AC533" s="56"/>
      <c r="AD533" s="57">
        <f>SUM(E533:AB533)</f>
        <v>0</v>
      </c>
      <c r="AE533" s="56"/>
    </row>
    <row r="534" spans="2:31" x14ac:dyDescent="0.3">
      <c r="B534" s="4" t="s">
        <v>253</v>
      </c>
      <c r="C534" s="4"/>
      <c r="D534" s="4"/>
      <c r="E534" s="70">
        <v>0</v>
      </c>
      <c r="F534" s="71">
        <v>0</v>
      </c>
      <c r="G534" s="70">
        <v>0</v>
      </c>
      <c r="H534" s="71">
        <v>0</v>
      </c>
      <c r="I534" s="70">
        <v>0</v>
      </c>
      <c r="J534" s="71">
        <v>0</v>
      </c>
      <c r="K534" s="70">
        <v>0</v>
      </c>
      <c r="L534" s="71">
        <v>0</v>
      </c>
      <c r="M534" s="70">
        <v>0</v>
      </c>
      <c r="N534" s="71">
        <v>0</v>
      </c>
      <c r="O534" s="70">
        <v>0</v>
      </c>
      <c r="P534" s="71">
        <v>0</v>
      </c>
      <c r="Q534" s="70">
        <v>0</v>
      </c>
      <c r="R534" s="71">
        <v>0</v>
      </c>
      <c r="S534" s="70">
        <v>0</v>
      </c>
      <c r="T534" s="71">
        <v>0</v>
      </c>
      <c r="U534" s="70">
        <v>0</v>
      </c>
      <c r="V534" s="71">
        <v>0</v>
      </c>
      <c r="W534" s="70">
        <v>0</v>
      </c>
      <c r="X534" s="71">
        <v>0</v>
      </c>
      <c r="Y534" s="70">
        <v>0</v>
      </c>
      <c r="Z534" s="71">
        <v>0</v>
      </c>
      <c r="AA534" s="70">
        <v>0</v>
      </c>
      <c r="AB534" s="71">
        <v>0</v>
      </c>
      <c r="AC534" s="54"/>
      <c r="AD534" s="55">
        <f>SUM(E534:AB534)</f>
        <v>0</v>
      </c>
      <c r="AE534" s="54"/>
    </row>
    <row r="535" spans="2:31" x14ac:dyDescent="0.3">
      <c r="B535" s="4" t="s">
        <v>254</v>
      </c>
      <c r="C535" s="4"/>
      <c r="D535" s="4"/>
      <c r="E535" s="70">
        <v>0</v>
      </c>
      <c r="F535" s="71">
        <v>0</v>
      </c>
      <c r="G535" s="70">
        <v>0</v>
      </c>
      <c r="H535" s="71">
        <v>0</v>
      </c>
      <c r="I535" s="70">
        <v>0</v>
      </c>
      <c r="J535" s="71">
        <v>0</v>
      </c>
      <c r="K535" s="70">
        <v>0</v>
      </c>
      <c r="L535" s="71">
        <v>0</v>
      </c>
      <c r="M535" s="70">
        <v>0</v>
      </c>
      <c r="N535" s="71">
        <v>0</v>
      </c>
      <c r="O535" s="70">
        <v>0</v>
      </c>
      <c r="P535" s="71">
        <v>0</v>
      </c>
      <c r="Q535" s="70">
        <v>0</v>
      </c>
      <c r="R535" s="71">
        <v>0</v>
      </c>
      <c r="S535" s="70">
        <v>0</v>
      </c>
      <c r="T535" s="71">
        <v>0</v>
      </c>
      <c r="U535" s="70">
        <v>0</v>
      </c>
      <c r="V535" s="71">
        <v>0</v>
      </c>
      <c r="W535" s="70">
        <v>0</v>
      </c>
      <c r="X535" s="71">
        <v>0</v>
      </c>
      <c r="Y535" s="70">
        <v>0</v>
      </c>
      <c r="Z535" s="71">
        <v>0</v>
      </c>
      <c r="AA535" s="70">
        <v>0</v>
      </c>
      <c r="AB535" s="71">
        <v>0</v>
      </c>
      <c r="AC535" s="54"/>
      <c r="AD535" s="55">
        <f t="shared" ref="AD535:AD561" si="30">SUM(E535:AB535)</f>
        <v>0</v>
      </c>
      <c r="AE535" s="54"/>
    </row>
    <row r="536" spans="2:31" x14ac:dyDescent="0.3">
      <c r="B536" s="4" t="s">
        <v>282</v>
      </c>
      <c r="C536" s="4"/>
      <c r="D536" s="4"/>
      <c r="E536" s="70">
        <v>0</v>
      </c>
      <c r="F536" s="71">
        <v>0</v>
      </c>
      <c r="G536" s="70">
        <v>0</v>
      </c>
      <c r="H536" s="71">
        <v>0</v>
      </c>
      <c r="I536" s="70">
        <v>0</v>
      </c>
      <c r="J536" s="71">
        <v>0</v>
      </c>
      <c r="K536" s="70">
        <v>0</v>
      </c>
      <c r="L536" s="71">
        <v>0</v>
      </c>
      <c r="M536" s="70">
        <v>0</v>
      </c>
      <c r="N536" s="71">
        <v>0</v>
      </c>
      <c r="O536" s="70">
        <v>0</v>
      </c>
      <c r="P536" s="71">
        <v>0</v>
      </c>
      <c r="Q536" s="70">
        <v>0</v>
      </c>
      <c r="R536" s="71">
        <v>0</v>
      </c>
      <c r="S536" s="70">
        <v>0</v>
      </c>
      <c r="T536" s="71">
        <v>0</v>
      </c>
      <c r="U536" s="70">
        <v>0</v>
      </c>
      <c r="V536" s="71">
        <v>0</v>
      </c>
      <c r="W536" s="70">
        <v>0</v>
      </c>
      <c r="X536" s="71">
        <v>0</v>
      </c>
      <c r="Y536" s="70">
        <v>0</v>
      </c>
      <c r="Z536" s="71">
        <v>0</v>
      </c>
      <c r="AA536" s="70">
        <v>0</v>
      </c>
      <c r="AB536" s="71">
        <v>0</v>
      </c>
      <c r="AC536" s="54"/>
      <c r="AD536" s="55">
        <f t="shared" si="30"/>
        <v>0</v>
      </c>
      <c r="AE536" s="54"/>
    </row>
    <row r="537" spans="2:31" x14ac:dyDescent="0.3">
      <c r="B537" s="4" t="s">
        <v>283</v>
      </c>
      <c r="C537" s="4"/>
      <c r="D537" s="4"/>
      <c r="E537" s="70">
        <v>0</v>
      </c>
      <c r="F537" s="71">
        <v>0</v>
      </c>
      <c r="G537" s="70">
        <v>0</v>
      </c>
      <c r="H537" s="71">
        <v>0</v>
      </c>
      <c r="I537" s="70">
        <v>0</v>
      </c>
      <c r="J537" s="71">
        <v>0</v>
      </c>
      <c r="K537" s="70">
        <v>0</v>
      </c>
      <c r="L537" s="71">
        <v>0</v>
      </c>
      <c r="M537" s="70">
        <v>0</v>
      </c>
      <c r="N537" s="71">
        <v>0</v>
      </c>
      <c r="O537" s="70">
        <v>0</v>
      </c>
      <c r="P537" s="71">
        <v>0</v>
      </c>
      <c r="Q537" s="70">
        <v>0</v>
      </c>
      <c r="R537" s="71">
        <v>0</v>
      </c>
      <c r="S537" s="70">
        <v>0</v>
      </c>
      <c r="T537" s="71">
        <v>0</v>
      </c>
      <c r="U537" s="70">
        <v>0</v>
      </c>
      <c r="V537" s="71">
        <v>0</v>
      </c>
      <c r="W537" s="70">
        <v>0</v>
      </c>
      <c r="X537" s="71">
        <v>0</v>
      </c>
      <c r="Y537" s="70">
        <v>0</v>
      </c>
      <c r="Z537" s="71">
        <v>0</v>
      </c>
      <c r="AA537" s="70">
        <v>0</v>
      </c>
      <c r="AB537" s="71">
        <v>0</v>
      </c>
      <c r="AC537" s="54"/>
      <c r="AD537" s="55">
        <f t="shared" si="30"/>
        <v>0</v>
      </c>
      <c r="AE537" s="54"/>
    </row>
    <row r="538" spans="2:31" x14ac:dyDescent="0.3">
      <c r="B538" s="4" t="s">
        <v>255</v>
      </c>
      <c r="C538" s="4"/>
      <c r="D538" s="4"/>
      <c r="E538" s="70">
        <v>0</v>
      </c>
      <c r="F538" s="71">
        <v>0</v>
      </c>
      <c r="G538" s="70">
        <v>0</v>
      </c>
      <c r="H538" s="71">
        <v>0</v>
      </c>
      <c r="I538" s="70">
        <v>0</v>
      </c>
      <c r="J538" s="71">
        <v>14.349249893605295</v>
      </c>
      <c r="K538" s="70">
        <v>23.853898111979181</v>
      </c>
      <c r="L538" s="71">
        <v>17.352137947082522</v>
      </c>
      <c r="M538" s="70">
        <v>7.3288811365763342</v>
      </c>
      <c r="N538" s="71">
        <v>0</v>
      </c>
      <c r="O538" s="70">
        <v>0</v>
      </c>
      <c r="P538" s="71">
        <v>0</v>
      </c>
      <c r="Q538" s="70">
        <v>0</v>
      </c>
      <c r="R538" s="71">
        <v>0</v>
      </c>
      <c r="S538" s="70">
        <v>0</v>
      </c>
      <c r="T538" s="71">
        <v>0</v>
      </c>
      <c r="U538" s="70">
        <v>0</v>
      </c>
      <c r="V538" s="71">
        <v>0</v>
      </c>
      <c r="W538" s="70">
        <v>1.8871757507324218</v>
      </c>
      <c r="X538" s="71">
        <v>13.991041692097985</v>
      </c>
      <c r="Y538" s="70">
        <v>14.147523880004879</v>
      </c>
      <c r="Z538" s="71">
        <v>2.6957063039143883</v>
      </c>
      <c r="AA538" s="70">
        <v>0</v>
      </c>
      <c r="AB538" s="71">
        <v>0</v>
      </c>
      <c r="AC538" s="54"/>
      <c r="AD538" s="55">
        <f t="shared" si="30"/>
        <v>95.605614715992999</v>
      </c>
      <c r="AE538" s="54"/>
    </row>
    <row r="539" spans="2:31" x14ac:dyDescent="0.3">
      <c r="B539" s="4" t="s">
        <v>256</v>
      </c>
      <c r="C539" s="4"/>
      <c r="D539" s="4"/>
      <c r="E539" s="70">
        <v>0</v>
      </c>
      <c r="F539" s="71">
        <v>0</v>
      </c>
      <c r="G539" s="70">
        <v>0</v>
      </c>
      <c r="H539" s="71">
        <v>0</v>
      </c>
      <c r="I539" s="70">
        <v>0</v>
      </c>
      <c r="J539" s="71">
        <v>21.800062688191726</v>
      </c>
      <c r="K539" s="70">
        <v>23.726948165893557</v>
      </c>
      <c r="L539" s="71">
        <v>17.127303632100428</v>
      </c>
      <c r="M539" s="70">
        <v>7.2041121164957689</v>
      </c>
      <c r="N539" s="71">
        <v>0</v>
      </c>
      <c r="O539" s="70">
        <v>0</v>
      </c>
      <c r="P539" s="71">
        <v>0</v>
      </c>
      <c r="Q539" s="70">
        <v>0</v>
      </c>
      <c r="R539" s="71">
        <v>0</v>
      </c>
      <c r="S539" s="70">
        <v>0</v>
      </c>
      <c r="T539" s="71">
        <v>0</v>
      </c>
      <c r="U539" s="70">
        <v>0</v>
      </c>
      <c r="V539" s="71">
        <v>0</v>
      </c>
      <c r="W539" s="70">
        <v>1.7470844268798826</v>
      </c>
      <c r="X539" s="71">
        <v>2.7262059275309243</v>
      </c>
      <c r="Y539" s="70">
        <v>16.656211318969731</v>
      </c>
      <c r="Z539" s="71">
        <v>3.4463218688964838</v>
      </c>
      <c r="AA539" s="70">
        <v>0</v>
      </c>
      <c r="AB539" s="71">
        <v>0</v>
      </c>
      <c r="AC539" s="54"/>
      <c r="AD539" s="55">
        <f t="shared" si="30"/>
        <v>94.434250144958497</v>
      </c>
      <c r="AE539" s="54"/>
    </row>
    <row r="540" spans="2:31" x14ac:dyDescent="0.3">
      <c r="B540" s="4" t="s">
        <v>266</v>
      </c>
      <c r="C540" s="4"/>
      <c r="D540" s="4"/>
      <c r="E540" s="70">
        <v>0</v>
      </c>
      <c r="F540" s="71">
        <v>0</v>
      </c>
      <c r="G540" s="70">
        <v>0</v>
      </c>
      <c r="H540" s="71">
        <v>0</v>
      </c>
      <c r="I540" s="70">
        <v>0</v>
      </c>
      <c r="J540" s="71">
        <v>0</v>
      </c>
      <c r="K540" s="70">
        <v>0</v>
      </c>
      <c r="L540" s="71">
        <v>0</v>
      </c>
      <c r="M540" s="70">
        <v>0</v>
      </c>
      <c r="N540" s="71">
        <v>0</v>
      </c>
      <c r="O540" s="70">
        <v>0</v>
      </c>
      <c r="P540" s="71">
        <v>0</v>
      </c>
      <c r="Q540" s="70">
        <v>0</v>
      </c>
      <c r="R540" s="71">
        <v>0</v>
      </c>
      <c r="S540" s="70">
        <v>0</v>
      </c>
      <c r="T540" s="71">
        <v>0</v>
      </c>
      <c r="U540" s="70">
        <v>0</v>
      </c>
      <c r="V540" s="71">
        <v>0</v>
      </c>
      <c r="W540" s="70">
        <v>0</v>
      </c>
      <c r="X540" s="71">
        <v>0</v>
      </c>
      <c r="Y540" s="70">
        <v>0</v>
      </c>
      <c r="Z540" s="71">
        <v>0</v>
      </c>
      <c r="AA540" s="70">
        <v>0</v>
      </c>
      <c r="AB540" s="71">
        <v>0</v>
      </c>
      <c r="AC540" s="54"/>
      <c r="AD540" s="55">
        <f t="shared" si="30"/>
        <v>0</v>
      </c>
      <c r="AE540" s="54"/>
    </row>
    <row r="541" spans="2:31" x14ac:dyDescent="0.3">
      <c r="B541" s="4" t="s">
        <v>267</v>
      </c>
      <c r="C541" s="4"/>
      <c r="D541" s="4"/>
      <c r="E541" s="70">
        <v>0</v>
      </c>
      <c r="F541" s="71">
        <v>0</v>
      </c>
      <c r="G541" s="70">
        <v>0</v>
      </c>
      <c r="H541" s="71">
        <v>0</v>
      </c>
      <c r="I541" s="70">
        <v>0</v>
      </c>
      <c r="J541" s="71">
        <v>0</v>
      </c>
      <c r="K541" s="70">
        <v>0</v>
      </c>
      <c r="L541" s="71">
        <v>0</v>
      </c>
      <c r="M541" s="70">
        <v>0</v>
      </c>
      <c r="N541" s="71">
        <v>0</v>
      </c>
      <c r="O541" s="70">
        <v>0</v>
      </c>
      <c r="P541" s="71">
        <v>0</v>
      </c>
      <c r="Q541" s="70">
        <v>0</v>
      </c>
      <c r="R541" s="71">
        <v>0</v>
      </c>
      <c r="S541" s="70">
        <v>0</v>
      </c>
      <c r="T541" s="71">
        <v>0</v>
      </c>
      <c r="U541" s="70">
        <v>0</v>
      </c>
      <c r="V541" s="71">
        <v>0</v>
      </c>
      <c r="W541" s="70">
        <v>0</v>
      </c>
      <c r="X541" s="71">
        <v>0</v>
      </c>
      <c r="Y541" s="70">
        <v>0</v>
      </c>
      <c r="Z541" s="71">
        <v>0</v>
      </c>
      <c r="AA541" s="70">
        <v>0</v>
      </c>
      <c r="AB541" s="71">
        <v>0</v>
      </c>
      <c r="AC541" s="54"/>
      <c r="AD541" s="55">
        <f t="shared" si="30"/>
        <v>0</v>
      </c>
      <c r="AE541" s="54"/>
    </row>
    <row r="542" spans="2:31" x14ac:dyDescent="0.3">
      <c r="B542" s="4" t="s">
        <v>268</v>
      </c>
      <c r="C542" s="4"/>
      <c r="D542" s="4"/>
      <c r="E542" s="70">
        <v>0</v>
      </c>
      <c r="F542" s="71">
        <v>0</v>
      </c>
      <c r="G542" s="70">
        <v>0</v>
      </c>
      <c r="H542" s="71">
        <v>0</v>
      </c>
      <c r="I542" s="70">
        <v>0</v>
      </c>
      <c r="J542" s="71">
        <v>0</v>
      </c>
      <c r="K542" s="70">
        <v>0</v>
      </c>
      <c r="L542" s="71">
        <v>0</v>
      </c>
      <c r="M542" s="70">
        <v>0</v>
      </c>
      <c r="N542" s="71">
        <v>0</v>
      </c>
      <c r="O542" s="70">
        <v>0</v>
      </c>
      <c r="P542" s="71">
        <v>0</v>
      </c>
      <c r="Q542" s="70">
        <v>0</v>
      </c>
      <c r="R542" s="71">
        <v>0</v>
      </c>
      <c r="S542" s="70">
        <v>0</v>
      </c>
      <c r="T542" s="71">
        <v>0</v>
      </c>
      <c r="U542" s="70">
        <v>0</v>
      </c>
      <c r="V542" s="71">
        <v>0</v>
      </c>
      <c r="W542" s="70">
        <v>0</v>
      </c>
      <c r="X542" s="71">
        <v>0</v>
      </c>
      <c r="Y542" s="70">
        <v>0</v>
      </c>
      <c r="Z542" s="71">
        <v>0</v>
      </c>
      <c r="AA542" s="70">
        <v>0</v>
      </c>
      <c r="AB542" s="71">
        <v>0</v>
      </c>
      <c r="AC542" s="54"/>
      <c r="AD542" s="55">
        <f t="shared" si="30"/>
        <v>0</v>
      </c>
      <c r="AE542" s="54"/>
    </row>
    <row r="543" spans="2:31" x14ac:dyDescent="0.3">
      <c r="B543" s="4" t="s">
        <v>257</v>
      </c>
      <c r="C543" s="4"/>
      <c r="D543" s="4"/>
      <c r="E543" s="70">
        <v>0</v>
      </c>
      <c r="F543" s="71">
        <v>0</v>
      </c>
      <c r="G543" s="70">
        <v>0</v>
      </c>
      <c r="H543" s="71">
        <v>0</v>
      </c>
      <c r="I543" s="70">
        <v>0</v>
      </c>
      <c r="J543" s="71">
        <v>0</v>
      </c>
      <c r="K543" s="70">
        <v>0</v>
      </c>
      <c r="L543" s="71">
        <v>0</v>
      </c>
      <c r="M543" s="70">
        <v>0</v>
      </c>
      <c r="N543" s="71">
        <v>0</v>
      </c>
      <c r="O543" s="70">
        <v>0</v>
      </c>
      <c r="P543" s="71">
        <v>0</v>
      </c>
      <c r="Q543" s="70">
        <v>0</v>
      </c>
      <c r="R543" s="71">
        <v>0</v>
      </c>
      <c r="S543" s="70">
        <v>0</v>
      </c>
      <c r="T543" s="71">
        <v>0</v>
      </c>
      <c r="U543" s="70">
        <v>0</v>
      </c>
      <c r="V543" s="71">
        <v>0</v>
      </c>
      <c r="W543" s="70">
        <v>0</v>
      </c>
      <c r="X543" s="71">
        <v>0</v>
      </c>
      <c r="Y543" s="70">
        <v>0</v>
      </c>
      <c r="Z543" s="71">
        <v>0</v>
      </c>
      <c r="AA543" s="70">
        <v>0</v>
      </c>
      <c r="AB543" s="71">
        <v>0</v>
      </c>
      <c r="AC543" s="54"/>
      <c r="AD543" s="55">
        <f t="shared" si="30"/>
        <v>0</v>
      </c>
      <c r="AE543" s="54"/>
    </row>
    <row r="544" spans="2:31" x14ac:dyDescent="0.3">
      <c r="B544" s="4" t="s">
        <v>258</v>
      </c>
      <c r="C544" s="4"/>
      <c r="D544" s="4"/>
      <c r="E544" s="70">
        <v>0</v>
      </c>
      <c r="F544" s="71">
        <v>0</v>
      </c>
      <c r="G544" s="70">
        <v>0</v>
      </c>
      <c r="H544" s="71">
        <v>0</v>
      </c>
      <c r="I544" s="70">
        <v>0</v>
      </c>
      <c r="J544" s="71">
        <v>0</v>
      </c>
      <c r="K544" s="70">
        <v>0</v>
      </c>
      <c r="L544" s="71">
        <v>0</v>
      </c>
      <c r="M544" s="70">
        <v>0</v>
      </c>
      <c r="N544" s="71">
        <v>0</v>
      </c>
      <c r="O544" s="70">
        <v>0</v>
      </c>
      <c r="P544" s="71">
        <v>0</v>
      </c>
      <c r="Q544" s="70">
        <v>0</v>
      </c>
      <c r="R544" s="71">
        <v>0</v>
      </c>
      <c r="S544" s="70">
        <v>0</v>
      </c>
      <c r="T544" s="71">
        <v>0</v>
      </c>
      <c r="U544" s="70">
        <v>0</v>
      </c>
      <c r="V544" s="71">
        <v>0</v>
      </c>
      <c r="W544" s="70">
        <v>0</v>
      </c>
      <c r="X544" s="71">
        <v>0</v>
      </c>
      <c r="Y544" s="70">
        <v>0</v>
      </c>
      <c r="Z544" s="71">
        <v>0</v>
      </c>
      <c r="AA544" s="70">
        <v>0</v>
      </c>
      <c r="AB544" s="71">
        <v>0</v>
      </c>
      <c r="AC544" s="54"/>
      <c r="AD544" s="55">
        <f t="shared" si="30"/>
        <v>0</v>
      </c>
      <c r="AE544" s="54"/>
    </row>
    <row r="545" spans="2:31" x14ac:dyDescent="0.3">
      <c r="B545" s="4" t="s">
        <v>269</v>
      </c>
      <c r="C545" s="4"/>
      <c r="D545" s="4"/>
      <c r="E545" s="70">
        <v>0</v>
      </c>
      <c r="F545" s="71">
        <v>0</v>
      </c>
      <c r="G545" s="70">
        <v>0</v>
      </c>
      <c r="H545" s="71">
        <v>0</v>
      </c>
      <c r="I545" s="70">
        <v>0</v>
      </c>
      <c r="J545" s="71">
        <v>0</v>
      </c>
      <c r="K545" s="70">
        <v>0</v>
      </c>
      <c r="L545" s="71">
        <v>0</v>
      </c>
      <c r="M545" s="70">
        <v>0</v>
      </c>
      <c r="N545" s="71">
        <v>0</v>
      </c>
      <c r="O545" s="70">
        <v>0</v>
      </c>
      <c r="P545" s="71">
        <v>0</v>
      </c>
      <c r="Q545" s="70">
        <v>0</v>
      </c>
      <c r="R545" s="71">
        <v>0</v>
      </c>
      <c r="S545" s="70">
        <v>0</v>
      </c>
      <c r="T545" s="71">
        <v>0</v>
      </c>
      <c r="U545" s="70">
        <v>0</v>
      </c>
      <c r="V545" s="71">
        <v>0</v>
      </c>
      <c r="W545" s="70">
        <v>0</v>
      </c>
      <c r="X545" s="71">
        <v>0</v>
      </c>
      <c r="Y545" s="70">
        <v>0</v>
      </c>
      <c r="Z545" s="71">
        <v>0</v>
      </c>
      <c r="AA545" s="70">
        <v>0</v>
      </c>
      <c r="AB545" s="71">
        <v>0</v>
      </c>
      <c r="AC545" s="54"/>
      <c r="AD545" s="55">
        <f t="shared" si="30"/>
        <v>0</v>
      </c>
      <c r="AE545" s="54"/>
    </row>
    <row r="546" spans="2:31" x14ac:dyDescent="0.3">
      <c r="B546" s="4" t="s">
        <v>270</v>
      </c>
      <c r="C546" s="4"/>
      <c r="D546" s="4"/>
      <c r="E546" s="70">
        <v>0</v>
      </c>
      <c r="F546" s="71">
        <v>0</v>
      </c>
      <c r="G546" s="70">
        <v>0</v>
      </c>
      <c r="H546" s="71">
        <v>0</v>
      </c>
      <c r="I546" s="70">
        <v>0</v>
      </c>
      <c r="J546" s="71">
        <v>0</v>
      </c>
      <c r="K546" s="70">
        <v>0</v>
      </c>
      <c r="L546" s="71">
        <v>0</v>
      </c>
      <c r="M546" s="70">
        <v>0</v>
      </c>
      <c r="N546" s="71">
        <v>0</v>
      </c>
      <c r="O546" s="70">
        <v>0</v>
      </c>
      <c r="P546" s="71">
        <v>0</v>
      </c>
      <c r="Q546" s="70">
        <v>0</v>
      </c>
      <c r="R546" s="71">
        <v>0</v>
      </c>
      <c r="S546" s="70">
        <v>0</v>
      </c>
      <c r="T546" s="71">
        <v>0</v>
      </c>
      <c r="U546" s="70">
        <v>0</v>
      </c>
      <c r="V546" s="71">
        <v>0</v>
      </c>
      <c r="W546" s="70">
        <v>0</v>
      </c>
      <c r="X546" s="71">
        <v>0</v>
      </c>
      <c r="Y546" s="70">
        <v>0</v>
      </c>
      <c r="Z546" s="71">
        <v>0</v>
      </c>
      <c r="AA546" s="70">
        <v>0</v>
      </c>
      <c r="AB546" s="71">
        <v>0</v>
      </c>
      <c r="AC546" s="54"/>
      <c r="AD546" s="55">
        <f t="shared" si="30"/>
        <v>0</v>
      </c>
      <c r="AE546" s="54"/>
    </row>
    <row r="547" spans="2:31" x14ac:dyDescent="0.3">
      <c r="B547" s="4" t="s">
        <v>271</v>
      </c>
      <c r="C547" s="4"/>
      <c r="D547" s="4"/>
      <c r="E547" s="70">
        <v>0</v>
      </c>
      <c r="F547" s="71">
        <v>0</v>
      </c>
      <c r="G547" s="70">
        <v>0</v>
      </c>
      <c r="H547" s="71">
        <v>0</v>
      </c>
      <c r="I547" s="70">
        <v>0</v>
      </c>
      <c r="J547" s="71">
        <v>0</v>
      </c>
      <c r="K547" s="70">
        <v>0</v>
      </c>
      <c r="L547" s="71">
        <v>0</v>
      </c>
      <c r="M547" s="70">
        <v>0</v>
      </c>
      <c r="N547" s="71">
        <v>0</v>
      </c>
      <c r="O547" s="70">
        <v>0</v>
      </c>
      <c r="P547" s="71">
        <v>0</v>
      </c>
      <c r="Q547" s="70">
        <v>0</v>
      </c>
      <c r="R547" s="71">
        <v>0</v>
      </c>
      <c r="S547" s="70">
        <v>0</v>
      </c>
      <c r="T547" s="71">
        <v>0</v>
      </c>
      <c r="U547" s="70">
        <v>0</v>
      </c>
      <c r="V547" s="71">
        <v>0</v>
      </c>
      <c r="W547" s="70">
        <v>0</v>
      </c>
      <c r="X547" s="71">
        <v>0</v>
      </c>
      <c r="Y547" s="70">
        <v>0</v>
      </c>
      <c r="Z547" s="71">
        <v>0</v>
      </c>
      <c r="AA547" s="70">
        <v>0</v>
      </c>
      <c r="AB547" s="71">
        <v>0</v>
      </c>
      <c r="AC547" s="54"/>
      <c r="AD547" s="55">
        <f t="shared" si="30"/>
        <v>0</v>
      </c>
      <c r="AE547" s="54"/>
    </row>
    <row r="548" spans="2:31" x14ac:dyDescent="0.3">
      <c r="B548" s="4" t="s">
        <v>272</v>
      </c>
      <c r="C548" s="4"/>
      <c r="D548" s="4"/>
      <c r="E548" s="70">
        <v>0</v>
      </c>
      <c r="F548" s="71">
        <v>0</v>
      </c>
      <c r="G548" s="70">
        <v>0</v>
      </c>
      <c r="H548" s="71">
        <v>0</v>
      </c>
      <c r="I548" s="70">
        <v>0</v>
      </c>
      <c r="J548" s="71">
        <v>0</v>
      </c>
      <c r="K548" s="70">
        <v>0</v>
      </c>
      <c r="L548" s="71">
        <v>0</v>
      </c>
      <c r="M548" s="70">
        <v>0</v>
      </c>
      <c r="N548" s="71">
        <v>0</v>
      </c>
      <c r="O548" s="70">
        <v>0</v>
      </c>
      <c r="P548" s="71">
        <v>0</v>
      </c>
      <c r="Q548" s="70">
        <v>0</v>
      </c>
      <c r="R548" s="71">
        <v>0</v>
      </c>
      <c r="S548" s="70">
        <v>0</v>
      </c>
      <c r="T548" s="71">
        <v>0</v>
      </c>
      <c r="U548" s="70">
        <v>0</v>
      </c>
      <c r="V548" s="71">
        <v>0</v>
      </c>
      <c r="W548" s="70">
        <v>0</v>
      </c>
      <c r="X548" s="71">
        <v>0</v>
      </c>
      <c r="Y548" s="70">
        <v>0</v>
      </c>
      <c r="Z548" s="71">
        <v>0</v>
      </c>
      <c r="AA548" s="70">
        <v>0</v>
      </c>
      <c r="AB548" s="71">
        <v>0</v>
      </c>
      <c r="AC548" s="54"/>
      <c r="AD548" s="55">
        <f t="shared" si="30"/>
        <v>0</v>
      </c>
      <c r="AE548" s="54"/>
    </row>
    <row r="549" spans="2:31" x14ac:dyDescent="0.3">
      <c r="B549" s="4" t="s">
        <v>259</v>
      </c>
      <c r="C549" s="4"/>
      <c r="D549" s="4"/>
      <c r="E549" s="70">
        <v>0</v>
      </c>
      <c r="F549" s="71">
        <v>0</v>
      </c>
      <c r="G549" s="70">
        <v>0</v>
      </c>
      <c r="H549" s="71">
        <v>0</v>
      </c>
      <c r="I549" s="70">
        <v>0</v>
      </c>
      <c r="J549" s="71">
        <v>0</v>
      </c>
      <c r="K549" s="70">
        <v>0</v>
      </c>
      <c r="L549" s="71">
        <v>0</v>
      </c>
      <c r="M549" s="70">
        <v>0</v>
      </c>
      <c r="N549" s="71">
        <v>0</v>
      </c>
      <c r="O549" s="70">
        <v>0</v>
      </c>
      <c r="P549" s="71">
        <v>0</v>
      </c>
      <c r="Q549" s="70">
        <v>0</v>
      </c>
      <c r="R549" s="71">
        <v>0</v>
      </c>
      <c r="S549" s="70">
        <v>0</v>
      </c>
      <c r="T549" s="71">
        <v>0</v>
      </c>
      <c r="U549" s="70">
        <v>0</v>
      </c>
      <c r="V549" s="71">
        <v>0</v>
      </c>
      <c r="W549" s="70">
        <v>0</v>
      </c>
      <c r="X549" s="71">
        <v>0</v>
      </c>
      <c r="Y549" s="70">
        <v>0</v>
      </c>
      <c r="Z549" s="71">
        <v>0</v>
      </c>
      <c r="AA549" s="70">
        <v>0</v>
      </c>
      <c r="AB549" s="71">
        <v>0</v>
      </c>
      <c r="AC549" s="54"/>
      <c r="AD549" s="55">
        <f t="shared" si="30"/>
        <v>0</v>
      </c>
      <c r="AE549" s="54"/>
    </row>
    <row r="550" spans="2:31" x14ac:dyDescent="0.3">
      <c r="B550" s="4" t="s">
        <v>260</v>
      </c>
      <c r="C550" s="4"/>
      <c r="D550" s="4"/>
      <c r="E550" s="70">
        <v>0</v>
      </c>
      <c r="F550" s="71">
        <v>0</v>
      </c>
      <c r="G550" s="70">
        <v>0</v>
      </c>
      <c r="H550" s="71">
        <v>0</v>
      </c>
      <c r="I550" s="70">
        <v>0</v>
      </c>
      <c r="J550" s="71">
        <v>0</v>
      </c>
      <c r="K550" s="70">
        <v>0</v>
      </c>
      <c r="L550" s="71">
        <v>0</v>
      </c>
      <c r="M550" s="70">
        <v>0</v>
      </c>
      <c r="N550" s="71">
        <v>0</v>
      </c>
      <c r="O550" s="70">
        <v>0</v>
      </c>
      <c r="P550" s="71">
        <v>0</v>
      </c>
      <c r="Q550" s="70">
        <v>0</v>
      </c>
      <c r="R550" s="71">
        <v>0</v>
      </c>
      <c r="S550" s="70">
        <v>0</v>
      </c>
      <c r="T550" s="71">
        <v>0</v>
      </c>
      <c r="U550" s="70">
        <v>0</v>
      </c>
      <c r="V550" s="71">
        <v>0</v>
      </c>
      <c r="W550" s="70">
        <v>0</v>
      </c>
      <c r="X550" s="71">
        <v>0</v>
      </c>
      <c r="Y550" s="70">
        <v>0</v>
      </c>
      <c r="Z550" s="71">
        <v>0</v>
      </c>
      <c r="AA550" s="70">
        <v>0</v>
      </c>
      <c r="AB550" s="71">
        <v>0</v>
      </c>
      <c r="AC550" s="54"/>
      <c r="AD550" s="55">
        <f t="shared" si="30"/>
        <v>0</v>
      </c>
      <c r="AE550" s="54"/>
    </row>
    <row r="551" spans="2:31" x14ac:dyDescent="0.3">
      <c r="B551" s="4" t="s">
        <v>291</v>
      </c>
      <c r="C551" s="4"/>
      <c r="D551" s="4"/>
      <c r="E551" s="70">
        <v>0</v>
      </c>
      <c r="F551" s="71">
        <v>0</v>
      </c>
      <c r="G551" s="70">
        <v>0</v>
      </c>
      <c r="H551" s="71">
        <v>0</v>
      </c>
      <c r="I551" s="70">
        <v>0</v>
      </c>
      <c r="J551" s="71">
        <v>0</v>
      </c>
      <c r="K551" s="70">
        <v>0</v>
      </c>
      <c r="L551" s="71">
        <v>0</v>
      </c>
      <c r="M551" s="70">
        <v>0</v>
      </c>
      <c r="N551" s="71">
        <v>0</v>
      </c>
      <c r="O551" s="70">
        <v>0</v>
      </c>
      <c r="P551" s="71">
        <v>0</v>
      </c>
      <c r="Q551" s="70">
        <v>0</v>
      </c>
      <c r="R551" s="71">
        <v>0</v>
      </c>
      <c r="S551" s="70">
        <v>0</v>
      </c>
      <c r="T551" s="71">
        <v>0</v>
      </c>
      <c r="U551" s="70">
        <v>0</v>
      </c>
      <c r="V551" s="71">
        <v>0</v>
      </c>
      <c r="W551" s="70">
        <v>0</v>
      </c>
      <c r="X551" s="71">
        <v>0</v>
      </c>
      <c r="Y551" s="70">
        <v>0</v>
      </c>
      <c r="Z551" s="71">
        <v>0</v>
      </c>
      <c r="AA551" s="70">
        <v>0</v>
      </c>
      <c r="AB551" s="71">
        <v>0</v>
      </c>
      <c r="AC551" s="54"/>
      <c r="AD551" s="55">
        <f t="shared" si="30"/>
        <v>0</v>
      </c>
      <c r="AE551" s="54"/>
    </row>
    <row r="552" spans="2:31" x14ac:dyDescent="0.3">
      <c r="B552" s="4" t="s">
        <v>292</v>
      </c>
      <c r="C552" s="4"/>
      <c r="D552" s="4"/>
      <c r="E552" s="70">
        <v>0</v>
      </c>
      <c r="F552" s="71">
        <v>0</v>
      </c>
      <c r="G552" s="70">
        <v>0</v>
      </c>
      <c r="H552" s="71">
        <v>0</v>
      </c>
      <c r="I552" s="70">
        <v>0</v>
      </c>
      <c r="J552" s="71">
        <v>0</v>
      </c>
      <c r="K552" s="70">
        <v>0</v>
      </c>
      <c r="L552" s="71">
        <v>0</v>
      </c>
      <c r="M552" s="70">
        <v>0</v>
      </c>
      <c r="N552" s="71">
        <v>0</v>
      </c>
      <c r="O552" s="70">
        <v>0</v>
      </c>
      <c r="P552" s="71">
        <v>0</v>
      </c>
      <c r="Q552" s="70">
        <v>0</v>
      </c>
      <c r="R552" s="71">
        <v>0</v>
      </c>
      <c r="S552" s="70">
        <v>0</v>
      </c>
      <c r="T552" s="71">
        <v>0</v>
      </c>
      <c r="U552" s="70">
        <v>0</v>
      </c>
      <c r="V552" s="71">
        <v>0</v>
      </c>
      <c r="W552" s="70">
        <v>0</v>
      </c>
      <c r="X552" s="71">
        <v>0</v>
      </c>
      <c r="Y552" s="70">
        <v>0</v>
      </c>
      <c r="Z552" s="71">
        <v>0</v>
      </c>
      <c r="AA552" s="70">
        <v>0</v>
      </c>
      <c r="AB552" s="71">
        <v>0</v>
      </c>
      <c r="AC552" s="54"/>
      <c r="AD552" s="55">
        <f t="shared" si="30"/>
        <v>0</v>
      </c>
      <c r="AE552" s="54"/>
    </row>
    <row r="553" spans="2:31" x14ac:dyDescent="0.3">
      <c r="B553" s="4" t="s">
        <v>273</v>
      </c>
      <c r="C553" s="4"/>
      <c r="D553" s="4"/>
      <c r="E553" s="70">
        <v>0</v>
      </c>
      <c r="F553" s="71">
        <v>0</v>
      </c>
      <c r="G553" s="70">
        <v>0</v>
      </c>
      <c r="H553" s="71">
        <v>0</v>
      </c>
      <c r="I553" s="70">
        <v>0</v>
      </c>
      <c r="J553" s="71">
        <v>0</v>
      </c>
      <c r="K553" s="70">
        <v>0</v>
      </c>
      <c r="L553" s="71">
        <v>0</v>
      </c>
      <c r="M553" s="70">
        <v>0</v>
      </c>
      <c r="N553" s="71">
        <v>0</v>
      </c>
      <c r="O553" s="70">
        <v>0</v>
      </c>
      <c r="P553" s="71">
        <v>0</v>
      </c>
      <c r="Q553" s="70">
        <v>0</v>
      </c>
      <c r="R553" s="71">
        <v>0</v>
      </c>
      <c r="S553" s="70">
        <v>0</v>
      </c>
      <c r="T553" s="71">
        <v>0</v>
      </c>
      <c r="U553" s="70">
        <v>0</v>
      </c>
      <c r="V553" s="71">
        <v>0</v>
      </c>
      <c r="W553" s="70">
        <v>0</v>
      </c>
      <c r="X553" s="71">
        <v>0</v>
      </c>
      <c r="Y553" s="70">
        <v>0</v>
      </c>
      <c r="Z553" s="71">
        <v>0</v>
      </c>
      <c r="AA553" s="70">
        <v>0</v>
      </c>
      <c r="AB553" s="71">
        <v>0</v>
      </c>
      <c r="AC553" s="54"/>
      <c r="AD553" s="55">
        <f t="shared" si="30"/>
        <v>0</v>
      </c>
      <c r="AE553" s="54"/>
    </row>
    <row r="554" spans="2:31" x14ac:dyDescent="0.3">
      <c r="B554" s="4" t="s">
        <v>274</v>
      </c>
      <c r="C554" s="4"/>
      <c r="D554" s="4"/>
      <c r="E554" s="70">
        <v>0</v>
      </c>
      <c r="F554" s="71">
        <v>0</v>
      </c>
      <c r="G554" s="70">
        <v>0</v>
      </c>
      <c r="H554" s="71">
        <v>0</v>
      </c>
      <c r="I554" s="70">
        <v>0</v>
      </c>
      <c r="J554" s="71">
        <v>0</v>
      </c>
      <c r="K554" s="70">
        <v>0</v>
      </c>
      <c r="L554" s="71">
        <v>0</v>
      </c>
      <c r="M554" s="70">
        <v>0</v>
      </c>
      <c r="N554" s="71">
        <v>0</v>
      </c>
      <c r="O554" s="70">
        <v>0</v>
      </c>
      <c r="P554" s="71">
        <v>0</v>
      </c>
      <c r="Q554" s="70">
        <v>0</v>
      </c>
      <c r="R554" s="71">
        <v>0</v>
      </c>
      <c r="S554" s="70">
        <v>0</v>
      </c>
      <c r="T554" s="71">
        <v>0</v>
      </c>
      <c r="U554" s="70">
        <v>0</v>
      </c>
      <c r="V554" s="71">
        <v>0</v>
      </c>
      <c r="W554" s="70">
        <v>0</v>
      </c>
      <c r="X554" s="71">
        <v>0</v>
      </c>
      <c r="Y554" s="70">
        <v>0</v>
      </c>
      <c r="Z554" s="71">
        <v>0</v>
      </c>
      <c r="AA554" s="70">
        <v>0</v>
      </c>
      <c r="AB554" s="71">
        <v>0</v>
      </c>
      <c r="AC554" s="54"/>
      <c r="AD554" s="55">
        <f t="shared" si="30"/>
        <v>0</v>
      </c>
      <c r="AE554" s="54"/>
    </row>
    <row r="555" spans="2:31" x14ac:dyDescent="0.3">
      <c r="B555" s="4" t="s">
        <v>275</v>
      </c>
      <c r="C555" s="4"/>
      <c r="D555" s="4"/>
      <c r="E555" s="70">
        <v>0</v>
      </c>
      <c r="F555" s="71">
        <v>0</v>
      </c>
      <c r="G555" s="70">
        <v>0</v>
      </c>
      <c r="H555" s="71">
        <v>0</v>
      </c>
      <c r="I555" s="70">
        <v>0</v>
      </c>
      <c r="J555" s="71">
        <v>0</v>
      </c>
      <c r="K555" s="70">
        <v>0</v>
      </c>
      <c r="L555" s="71">
        <v>0</v>
      </c>
      <c r="M555" s="70">
        <v>0</v>
      </c>
      <c r="N555" s="71">
        <v>0</v>
      </c>
      <c r="O555" s="70">
        <v>0</v>
      </c>
      <c r="P555" s="71">
        <v>0</v>
      </c>
      <c r="Q555" s="70">
        <v>0</v>
      </c>
      <c r="R555" s="71">
        <v>0</v>
      </c>
      <c r="S555" s="70">
        <v>0</v>
      </c>
      <c r="T555" s="71">
        <v>0</v>
      </c>
      <c r="U555" s="70">
        <v>0</v>
      </c>
      <c r="V555" s="71">
        <v>0</v>
      </c>
      <c r="W555" s="70">
        <v>0</v>
      </c>
      <c r="X555" s="71">
        <v>0</v>
      </c>
      <c r="Y555" s="70">
        <v>0</v>
      </c>
      <c r="Z555" s="71">
        <v>0</v>
      </c>
      <c r="AA555" s="70">
        <v>0</v>
      </c>
      <c r="AB555" s="71">
        <v>0</v>
      </c>
      <c r="AC555" s="54"/>
      <c r="AD555" s="55">
        <f t="shared" si="30"/>
        <v>0</v>
      </c>
      <c r="AE555" s="54"/>
    </row>
    <row r="556" spans="2:31" x14ac:dyDescent="0.3">
      <c r="B556" s="4" t="s">
        <v>276</v>
      </c>
      <c r="C556" s="4"/>
      <c r="D556" s="4"/>
      <c r="E556" s="70">
        <v>0</v>
      </c>
      <c r="F556" s="71">
        <v>0</v>
      </c>
      <c r="G556" s="70">
        <v>0</v>
      </c>
      <c r="H556" s="71">
        <v>0</v>
      </c>
      <c r="I556" s="70">
        <v>0</v>
      </c>
      <c r="J556" s="71">
        <v>0</v>
      </c>
      <c r="K556" s="70">
        <v>0</v>
      </c>
      <c r="L556" s="71">
        <v>0</v>
      </c>
      <c r="M556" s="70">
        <v>0</v>
      </c>
      <c r="N556" s="71">
        <v>0</v>
      </c>
      <c r="O556" s="70">
        <v>0</v>
      </c>
      <c r="P556" s="71">
        <v>0</v>
      </c>
      <c r="Q556" s="70">
        <v>0</v>
      </c>
      <c r="R556" s="71">
        <v>0</v>
      </c>
      <c r="S556" s="70">
        <v>0</v>
      </c>
      <c r="T556" s="71">
        <v>0</v>
      </c>
      <c r="U556" s="70">
        <v>0</v>
      </c>
      <c r="V556" s="71">
        <v>0</v>
      </c>
      <c r="W556" s="70">
        <v>0</v>
      </c>
      <c r="X556" s="71">
        <v>0</v>
      </c>
      <c r="Y556" s="70">
        <v>0</v>
      </c>
      <c r="Z556" s="71">
        <v>0</v>
      </c>
      <c r="AA556" s="70">
        <v>0</v>
      </c>
      <c r="AB556" s="71">
        <v>0</v>
      </c>
      <c r="AC556" s="54"/>
      <c r="AD556" s="55">
        <f t="shared" si="30"/>
        <v>0</v>
      </c>
      <c r="AE556" s="54"/>
    </row>
    <row r="557" spans="2:31" x14ac:dyDescent="0.3">
      <c r="B557" s="4" t="s">
        <v>277</v>
      </c>
      <c r="C557" s="4"/>
      <c r="D557" s="4"/>
      <c r="E557" s="70">
        <v>0</v>
      </c>
      <c r="F557" s="71">
        <v>0</v>
      </c>
      <c r="G557" s="70">
        <v>0</v>
      </c>
      <c r="H557" s="71">
        <v>0</v>
      </c>
      <c r="I557" s="70">
        <v>0</v>
      </c>
      <c r="J557" s="71">
        <v>0</v>
      </c>
      <c r="K557" s="70">
        <v>0</v>
      </c>
      <c r="L557" s="71">
        <v>0</v>
      </c>
      <c r="M557" s="70">
        <v>0</v>
      </c>
      <c r="N557" s="71">
        <v>0</v>
      </c>
      <c r="O557" s="70">
        <v>0</v>
      </c>
      <c r="P557" s="71">
        <v>0</v>
      </c>
      <c r="Q557" s="70">
        <v>0</v>
      </c>
      <c r="R557" s="71">
        <v>0</v>
      </c>
      <c r="S557" s="70">
        <v>0</v>
      </c>
      <c r="T557" s="71">
        <v>0</v>
      </c>
      <c r="U557" s="70">
        <v>0</v>
      </c>
      <c r="V557" s="71">
        <v>0</v>
      </c>
      <c r="W557" s="70">
        <v>0</v>
      </c>
      <c r="X557" s="71">
        <v>0</v>
      </c>
      <c r="Y557" s="70">
        <v>0</v>
      </c>
      <c r="Z557" s="71">
        <v>0</v>
      </c>
      <c r="AA557" s="70">
        <v>0</v>
      </c>
      <c r="AB557" s="71">
        <v>0</v>
      </c>
      <c r="AC557" s="54"/>
      <c r="AD557" s="55">
        <f t="shared" si="30"/>
        <v>0</v>
      </c>
      <c r="AE557" s="54"/>
    </row>
    <row r="558" spans="2:31" x14ac:dyDescent="0.3">
      <c r="B558" s="4" t="s">
        <v>278</v>
      </c>
      <c r="C558" s="4"/>
      <c r="D558" s="4"/>
      <c r="E558" s="70">
        <v>0</v>
      </c>
      <c r="F558" s="71">
        <v>0</v>
      </c>
      <c r="G558" s="70">
        <v>0</v>
      </c>
      <c r="H558" s="71">
        <v>0</v>
      </c>
      <c r="I558" s="70">
        <v>0</v>
      </c>
      <c r="J558" s="71">
        <v>0</v>
      </c>
      <c r="K558" s="70">
        <v>0</v>
      </c>
      <c r="L558" s="71">
        <v>0</v>
      </c>
      <c r="M558" s="70">
        <v>0</v>
      </c>
      <c r="N558" s="71">
        <v>0</v>
      </c>
      <c r="O558" s="70">
        <v>0</v>
      </c>
      <c r="P558" s="71">
        <v>0</v>
      </c>
      <c r="Q558" s="70">
        <v>0</v>
      </c>
      <c r="R558" s="71">
        <v>0</v>
      </c>
      <c r="S558" s="70">
        <v>0</v>
      </c>
      <c r="T558" s="71">
        <v>0</v>
      </c>
      <c r="U558" s="70">
        <v>0</v>
      </c>
      <c r="V558" s="71">
        <v>0</v>
      </c>
      <c r="W558" s="70">
        <v>0</v>
      </c>
      <c r="X558" s="71">
        <v>0</v>
      </c>
      <c r="Y558" s="70">
        <v>0</v>
      </c>
      <c r="Z558" s="71">
        <v>0</v>
      </c>
      <c r="AA558" s="70">
        <v>0</v>
      </c>
      <c r="AB558" s="71">
        <v>0</v>
      </c>
      <c r="AC558" s="54"/>
      <c r="AD558" s="55">
        <f t="shared" si="30"/>
        <v>0</v>
      </c>
      <c r="AE558" s="54"/>
    </row>
    <row r="559" spans="2:31" x14ac:dyDescent="0.3">
      <c r="B559" s="4" t="s">
        <v>279</v>
      </c>
      <c r="C559" s="4"/>
      <c r="D559" s="4"/>
      <c r="E559" s="70">
        <v>0</v>
      </c>
      <c r="F559" s="71">
        <v>0</v>
      </c>
      <c r="G559" s="70">
        <v>0</v>
      </c>
      <c r="H559" s="71">
        <v>0</v>
      </c>
      <c r="I559" s="70">
        <v>0</v>
      </c>
      <c r="J559" s="71">
        <v>0</v>
      </c>
      <c r="K559" s="70">
        <v>0</v>
      </c>
      <c r="L559" s="71">
        <v>0</v>
      </c>
      <c r="M559" s="70">
        <v>0</v>
      </c>
      <c r="N559" s="71">
        <v>0</v>
      </c>
      <c r="O559" s="70">
        <v>0</v>
      </c>
      <c r="P559" s="71">
        <v>0</v>
      </c>
      <c r="Q559" s="70">
        <v>0</v>
      </c>
      <c r="R559" s="71">
        <v>0</v>
      </c>
      <c r="S559" s="70">
        <v>0</v>
      </c>
      <c r="T559" s="71">
        <v>0</v>
      </c>
      <c r="U559" s="70">
        <v>0</v>
      </c>
      <c r="V559" s="71">
        <v>0</v>
      </c>
      <c r="W559" s="70">
        <v>0</v>
      </c>
      <c r="X559" s="71">
        <v>0</v>
      </c>
      <c r="Y559" s="70">
        <v>0</v>
      </c>
      <c r="Z559" s="71">
        <v>0</v>
      </c>
      <c r="AA559" s="70">
        <v>0</v>
      </c>
      <c r="AB559" s="71">
        <v>0</v>
      </c>
      <c r="AC559" s="54"/>
      <c r="AD559" s="55">
        <f t="shared" si="30"/>
        <v>0</v>
      </c>
      <c r="AE559" s="54"/>
    </row>
    <row r="560" spans="2:31" x14ac:dyDescent="0.3">
      <c r="B560" s="4" t="s">
        <v>280</v>
      </c>
      <c r="C560" s="4"/>
      <c r="D560" s="4"/>
      <c r="E560" s="70">
        <v>0</v>
      </c>
      <c r="F560" s="71">
        <v>0</v>
      </c>
      <c r="G560" s="70">
        <v>0</v>
      </c>
      <c r="H560" s="71">
        <v>0</v>
      </c>
      <c r="I560" s="70">
        <v>0</v>
      </c>
      <c r="J560" s="71">
        <v>0</v>
      </c>
      <c r="K560" s="70">
        <v>0</v>
      </c>
      <c r="L560" s="71">
        <v>0</v>
      </c>
      <c r="M560" s="70">
        <v>0</v>
      </c>
      <c r="N560" s="71">
        <v>0</v>
      </c>
      <c r="O560" s="70">
        <v>0</v>
      </c>
      <c r="P560" s="71">
        <v>0</v>
      </c>
      <c r="Q560" s="70">
        <v>0</v>
      </c>
      <c r="R560" s="71">
        <v>0</v>
      </c>
      <c r="S560" s="70">
        <v>0</v>
      </c>
      <c r="T560" s="71">
        <v>0</v>
      </c>
      <c r="U560" s="70">
        <v>0</v>
      </c>
      <c r="V560" s="71">
        <v>0</v>
      </c>
      <c r="W560" s="70">
        <v>0</v>
      </c>
      <c r="X560" s="71">
        <v>0</v>
      </c>
      <c r="Y560" s="70">
        <v>0</v>
      </c>
      <c r="Z560" s="71">
        <v>0</v>
      </c>
      <c r="AA560" s="70">
        <v>0</v>
      </c>
      <c r="AB560" s="71">
        <v>0</v>
      </c>
      <c r="AC560" s="54"/>
      <c r="AD560" s="55">
        <f t="shared" si="30"/>
        <v>0</v>
      </c>
      <c r="AE560" s="54"/>
    </row>
    <row r="561" spans="2:31" x14ac:dyDescent="0.3">
      <c r="B561" s="4" t="s">
        <v>281</v>
      </c>
      <c r="C561" s="4"/>
      <c r="D561" s="4"/>
      <c r="E561" s="70">
        <v>0</v>
      </c>
      <c r="F561" s="71">
        <v>0</v>
      </c>
      <c r="G561" s="70">
        <v>0</v>
      </c>
      <c r="H561" s="71">
        <v>0</v>
      </c>
      <c r="I561" s="70">
        <v>0</v>
      </c>
      <c r="J561" s="71">
        <v>0</v>
      </c>
      <c r="K561" s="70">
        <v>0</v>
      </c>
      <c r="L561" s="71">
        <v>0</v>
      </c>
      <c r="M561" s="70">
        <v>0</v>
      </c>
      <c r="N561" s="71">
        <v>0</v>
      </c>
      <c r="O561" s="70">
        <v>0</v>
      </c>
      <c r="P561" s="71">
        <v>0</v>
      </c>
      <c r="Q561" s="70">
        <v>0</v>
      </c>
      <c r="R561" s="71">
        <v>0</v>
      </c>
      <c r="S561" s="70">
        <v>0</v>
      </c>
      <c r="T561" s="71">
        <v>0</v>
      </c>
      <c r="U561" s="70">
        <v>0</v>
      </c>
      <c r="V561" s="71">
        <v>0</v>
      </c>
      <c r="W561" s="70">
        <v>0</v>
      </c>
      <c r="X561" s="71">
        <v>0</v>
      </c>
      <c r="Y561" s="70">
        <v>0</v>
      </c>
      <c r="Z561" s="71">
        <v>0</v>
      </c>
      <c r="AA561" s="70">
        <v>0</v>
      </c>
      <c r="AB561" s="71">
        <v>0</v>
      </c>
      <c r="AC561" s="54"/>
      <c r="AD561" s="55">
        <f t="shared" si="30"/>
        <v>0</v>
      </c>
      <c r="AE561" s="54"/>
    </row>
    <row r="562" spans="2:31" x14ac:dyDescent="0.3">
      <c r="B562" s="12" t="s">
        <v>2</v>
      </c>
      <c r="C562" s="12"/>
      <c r="D562" s="12"/>
      <c r="E562" s="13">
        <f t="shared" ref="E562:AB562" si="31">SUM(E533:E561)</f>
        <v>0</v>
      </c>
      <c r="F562" s="13">
        <f t="shared" si="31"/>
        <v>0</v>
      </c>
      <c r="G562" s="13">
        <f t="shared" si="31"/>
        <v>0</v>
      </c>
      <c r="H562" s="13">
        <f t="shared" si="31"/>
        <v>0</v>
      </c>
      <c r="I562" s="13">
        <f t="shared" si="31"/>
        <v>0</v>
      </c>
      <c r="J562" s="13">
        <f t="shared" si="31"/>
        <v>36.14931258179702</v>
      </c>
      <c r="K562" s="13">
        <f t="shared" si="31"/>
        <v>47.580846277872737</v>
      </c>
      <c r="L562" s="13">
        <f t="shared" si="31"/>
        <v>34.479441579182946</v>
      </c>
      <c r="M562" s="13">
        <f t="shared" si="31"/>
        <v>14.532993253072103</v>
      </c>
      <c r="N562" s="13">
        <f t="shared" si="31"/>
        <v>0</v>
      </c>
      <c r="O562" s="13">
        <f t="shared" si="31"/>
        <v>0</v>
      </c>
      <c r="P562" s="13">
        <f t="shared" si="31"/>
        <v>0</v>
      </c>
      <c r="Q562" s="13">
        <f t="shared" si="31"/>
        <v>0</v>
      </c>
      <c r="R562" s="13">
        <f t="shared" si="31"/>
        <v>0</v>
      </c>
      <c r="S562" s="13">
        <f t="shared" si="31"/>
        <v>0</v>
      </c>
      <c r="T562" s="13">
        <f t="shared" si="31"/>
        <v>0</v>
      </c>
      <c r="U562" s="13">
        <f t="shared" si="31"/>
        <v>0</v>
      </c>
      <c r="V562" s="13">
        <f t="shared" si="31"/>
        <v>0</v>
      </c>
      <c r="W562" s="13">
        <f t="shared" si="31"/>
        <v>3.6342601776123047</v>
      </c>
      <c r="X562" s="13">
        <f t="shared" si="31"/>
        <v>16.71724761962891</v>
      </c>
      <c r="Y562" s="13">
        <f t="shared" si="31"/>
        <v>30.803735198974611</v>
      </c>
      <c r="Z562" s="13">
        <f t="shared" si="31"/>
        <v>6.1420281728108721</v>
      </c>
      <c r="AA562" s="13">
        <f t="shared" si="31"/>
        <v>0</v>
      </c>
      <c r="AB562" s="13">
        <f t="shared" si="31"/>
        <v>0</v>
      </c>
      <c r="AC562" s="56"/>
      <c r="AD562" s="67">
        <f>SUM(AC533:AE561)</f>
        <v>190.0398648609515</v>
      </c>
      <c r="AE562" s="56"/>
    </row>
    <row r="563" spans="2:31" x14ac:dyDescent="0.3">
      <c r="B563" s="14"/>
      <c r="C563" s="15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  <c r="AA563" s="16"/>
    </row>
    <row r="564" spans="2:31" x14ac:dyDescent="0.3">
      <c r="B564" s="14"/>
      <c r="C564" s="15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  <c r="AA564" s="16"/>
    </row>
    <row r="565" spans="2:31" x14ac:dyDescent="0.3">
      <c r="B565" s="8">
        <f>+B530+1</f>
        <v>45947</v>
      </c>
    </row>
    <row r="566" spans="2:31" x14ac:dyDescent="0.3">
      <c r="B566" s="8"/>
    </row>
    <row r="567" spans="2:31" x14ac:dyDescent="0.3">
      <c r="B567" s="9" t="s">
        <v>81</v>
      </c>
      <c r="C567" s="10"/>
      <c r="D567" s="10"/>
      <c r="E567" s="11">
        <v>1</v>
      </c>
      <c r="F567" s="11">
        <v>2</v>
      </c>
      <c r="G567" s="11">
        <v>3</v>
      </c>
      <c r="H567" s="11">
        <v>4</v>
      </c>
      <c r="I567" s="11">
        <v>5</v>
      </c>
      <c r="J567" s="11">
        <v>6</v>
      </c>
      <c r="K567" s="11">
        <v>7</v>
      </c>
      <c r="L567" s="11">
        <v>8</v>
      </c>
      <c r="M567" s="11">
        <v>9</v>
      </c>
      <c r="N567" s="11">
        <v>10</v>
      </c>
      <c r="O567" s="11">
        <v>11</v>
      </c>
      <c r="P567" s="11">
        <v>12</v>
      </c>
      <c r="Q567" s="11">
        <v>13</v>
      </c>
      <c r="R567" s="11">
        <v>14</v>
      </c>
      <c r="S567" s="11">
        <v>15</v>
      </c>
      <c r="T567" s="11">
        <v>16</v>
      </c>
      <c r="U567" s="11">
        <v>17</v>
      </c>
      <c r="V567" s="11">
        <v>18</v>
      </c>
      <c r="W567" s="11">
        <v>19</v>
      </c>
      <c r="X567" s="11">
        <v>20</v>
      </c>
      <c r="Y567" s="11">
        <v>21</v>
      </c>
      <c r="Z567" s="11">
        <v>22</v>
      </c>
      <c r="AA567" s="11">
        <v>23</v>
      </c>
      <c r="AB567" s="11">
        <v>24</v>
      </c>
      <c r="AC567" s="100" t="s">
        <v>2</v>
      </c>
      <c r="AD567" s="100"/>
      <c r="AE567" s="100"/>
    </row>
    <row r="568" spans="2:31" x14ac:dyDescent="0.3">
      <c r="B568" s="4" t="s">
        <v>252</v>
      </c>
      <c r="C568" s="4"/>
      <c r="D568" s="4"/>
      <c r="E568" s="68">
        <v>0</v>
      </c>
      <c r="F568" s="69">
        <v>0</v>
      </c>
      <c r="G568" s="68">
        <v>0</v>
      </c>
      <c r="H568" s="69">
        <v>0</v>
      </c>
      <c r="I568" s="68">
        <v>0</v>
      </c>
      <c r="J568" s="69">
        <v>0</v>
      </c>
      <c r="K568" s="68">
        <v>0</v>
      </c>
      <c r="L568" s="69">
        <v>0</v>
      </c>
      <c r="M568" s="68">
        <v>0</v>
      </c>
      <c r="N568" s="69">
        <v>0</v>
      </c>
      <c r="O568" s="68">
        <v>0</v>
      </c>
      <c r="P568" s="69">
        <v>0</v>
      </c>
      <c r="Q568" s="68">
        <v>0</v>
      </c>
      <c r="R568" s="69">
        <v>0</v>
      </c>
      <c r="S568" s="68">
        <v>0</v>
      </c>
      <c r="T568" s="69">
        <v>0</v>
      </c>
      <c r="U568" s="68">
        <v>0</v>
      </c>
      <c r="V568" s="69">
        <v>0</v>
      </c>
      <c r="W568" s="68">
        <v>0</v>
      </c>
      <c r="X568" s="69">
        <v>0</v>
      </c>
      <c r="Y568" s="68">
        <v>0</v>
      </c>
      <c r="Z568" s="69">
        <v>0</v>
      </c>
      <c r="AA568" s="68">
        <v>0</v>
      </c>
      <c r="AB568" s="69">
        <v>0</v>
      </c>
      <c r="AC568" s="56"/>
      <c r="AD568" s="57">
        <f>SUM(E568:AB568)</f>
        <v>0</v>
      </c>
      <c r="AE568" s="56"/>
    </row>
    <row r="569" spans="2:31" x14ac:dyDescent="0.3">
      <c r="B569" s="4" t="s">
        <v>253</v>
      </c>
      <c r="C569" s="4"/>
      <c r="D569" s="4"/>
      <c r="E569" s="70">
        <v>0</v>
      </c>
      <c r="F569" s="71">
        <v>0</v>
      </c>
      <c r="G569" s="70">
        <v>0</v>
      </c>
      <c r="H569" s="71">
        <v>0</v>
      </c>
      <c r="I569" s="70">
        <v>0</v>
      </c>
      <c r="J569" s="71">
        <v>0</v>
      </c>
      <c r="K569" s="70">
        <v>0</v>
      </c>
      <c r="L569" s="71">
        <v>0</v>
      </c>
      <c r="M569" s="70">
        <v>0</v>
      </c>
      <c r="N569" s="71">
        <v>0</v>
      </c>
      <c r="O569" s="70">
        <v>0</v>
      </c>
      <c r="P569" s="71">
        <v>0</v>
      </c>
      <c r="Q569" s="70">
        <v>0</v>
      </c>
      <c r="R569" s="71">
        <v>0</v>
      </c>
      <c r="S569" s="70">
        <v>0</v>
      </c>
      <c r="T569" s="71">
        <v>0</v>
      </c>
      <c r="U569" s="70">
        <v>0</v>
      </c>
      <c r="V569" s="71">
        <v>0</v>
      </c>
      <c r="W569" s="70">
        <v>0</v>
      </c>
      <c r="X569" s="71">
        <v>0</v>
      </c>
      <c r="Y569" s="70">
        <v>0</v>
      </c>
      <c r="Z569" s="71">
        <v>0</v>
      </c>
      <c r="AA569" s="70">
        <v>0</v>
      </c>
      <c r="AB569" s="71">
        <v>0</v>
      </c>
      <c r="AC569" s="54"/>
      <c r="AD569" s="55">
        <f>SUM(E569:AB569)</f>
        <v>0</v>
      </c>
      <c r="AE569" s="54"/>
    </row>
    <row r="570" spans="2:31" x14ac:dyDescent="0.3">
      <c r="B570" s="4" t="s">
        <v>254</v>
      </c>
      <c r="C570" s="4"/>
      <c r="D570" s="4"/>
      <c r="E570" s="70">
        <v>0</v>
      </c>
      <c r="F570" s="71">
        <v>0</v>
      </c>
      <c r="G570" s="70">
        <v>0</v>
      </c>
      <c r="H570" s="71">
        <v>0</v>
      </c>
      <c r="I570" s="70">
        <v>0</v>
      </c>
      <c r="J570" s="71">
        <v>0</v>
      </c>
      <c r="K570" s="70">
        <v>0</v>
      </c>
      <c r="L570" s="71">
        <v>0</v>
      </c>
      <c r="M570" s="70">
        <v>0</v>
      </c>
      <c r="N570" s="71">
        <v>0</v>
      </c>
      <c r="O570" s="70">
        <v>0</v>
      </c>
      <c r="P570" s="71">
        <v>0</v>
      </c>
      <c r="Q570" s="70">
        <v>0</v>
      </c>
      <c r="R570" s="71">
        <v>0</v>
      </c>
      <c r="S570" s="70">
        <v>0</v>
      </c>
      <c r="T570" s="71">
        <v>0</v>
      </c>
      <c r="U570" s="70">
        <v>0</v>
      </c>
      <c r="V570" s="71">
        <v>0</v>
      </c>
      <c r="W570" s="70">
        <v>0</v>
      </c>
      <c r="X570" s="71">
        <v>0</v>
      </c>
      <c r="Y570" s="70">
        <v>0</v>
      </c>
      <c r="Z570" s="71">
        <v>0</v>
      </c>
      <c r="AA570" s="70">
        <v>0</v>
      </c>
      <c r="AB570" s="71">
        <v>0</v>
      </c>
      <c r="AC570" s="54"/>
      <c r="AD570" s="55">
        <f t="shared" ref="AD570:AD596" si="32">SUM(E570:AB570)</f>
        <v>0</v>
      </c>
      <c r="AE570" s="54"/>
    </row>
    <row r="571" spans="2:31" x14ac:dyDescent="0.3">
      <c r="B571" s="4" t="s">
        <v>282</v>
      </c>
      <c r="C571" s="4"/>
      <c r="D571" s="4"/>
      <c r="E571" s="70">
        <v>0</v>
      </c>
      <c r="F571" s="71">
        <v>0</v>
      </c>
      <c r="G571" s="70">
        <v>0</v>
      </c>
      <c r="H571" s="71">
        <v>0</v>
      </c>
      <c r="I571" s="70">
        <v>0</v>
      </c>
      <c r="J571" s="71">
        <v>0</v>
      </c>
      <c r="K571" s="70">
        <v>0</v>
      </c>
      <c r="L571" s="71">
        <v>0</v>
      </c>
      <c r="M571" s="70">
        <v>0</v>
      </c>
      <c r="N571" s="71">
        <v>0</v>
      </c>
      <c r="O571" s="70">
        <v>0</v>
      </c>
      <c r="P571" s="71">
        <v>0</v>
      </c>
      <c r="Q571" s="70">
        <v>0</v>
      </c>
      <c r="R571" s="71">
        <v>0</v>
      </c>
      <c r="S571" s="70">
        <v>0</v>
      </c>
      <c r="T571" s="71">
        <v>0</v>
      </c>
      <c r="U571" s="70">
        <v>0</v>
      </c>
      <c r="V571" s="71">
        <v>0</v>
      </c>
      <c r="W571" s="70">
        <v>0</v>
      </c>
      <c r="X571" s="71">
        <v>0</v>
      </c>
      <c r="Y571" s="70">
        <v>0</v>
      </c>
      <c r="Z571" s="71">
        <v>0</v>
      </c>
      <c r="AA571" s="70">
        <v>0</v>
      </c>
      <c r="AB571" s="71">
        <v>0</v>
      </c>
      <c r="AC571" s="54"/>
      <c r="AD571" s="55">
        <f t="shared" si="32"/>
        <v>0</v>
      </c>
      <c r="AE571" s="54"/>
    </row>
    <row r="572" spans="2:31" x14ac:dyDescent="0.3">
      <c r="B572" s="4" t="s">
        <v>283</v>
      </c>
      <c r="C572" s="4"/>
      <c r="D572" s="4"/>
      <c r="E572" s="70">
        <v>0</v>
      </c>
      <c r="F572" s="71">
        <v>0</v>
      </c>
      <c r="G572" s="70">
        <v>0</v>
      </c>
      <c r="H572" s="71">
        <v>0</v>
      </c>
      <c r="I572" s="70">
        <v>0</v>
      </c>
      <c r="J572" s="71">
        <v>0</v>
      </c>
      <c r="K572" s="70">
        <v>0</v>
      </c>
      <c r="L572" s="71">
        <v>0</v>
      </c>
      <c r="M572" s="70">
        <v>0</v>
      </c>
      <c r="N572" s="71">
        <v>0</v>
      </c>
      <c r="O572" s="70">
        <v>0</v>
      </c>
      <c r="P572" s="71">
        <v>0</v>
      </c>
      <c r="Q572" s="70">
        <v>0</v>
      </c>
      <c r="R572" s="71">
        <v>0</v>
      </c>
      <c r="S572" s="70">
        <v>0</v>
      </c>
      <c r="T572" s="71">
        <v>0</v>
      </c>
      <c r="U572" s="70">
        <v>0</v>
      </c>
      <c r="V572" s="71">
        <v>0</v>
      </c>
      <c r="W572" s="70">
        <v>0</v>
      </c>
      <c r="X572" s="71">
        <v>0</v>
      </c>
      <c r="Y572" s="70">
        <v>0</v>
      </c>
      <c r="Z572" s="71">
        <v>0</v>
      </c>
      <c r="AA572" s="70">
        <v>0</v>
      </c>
      <c r="AB572" s="71">
        <v>0</v>
      </c>
      <c r="AC572" s="54"/>
      <c r="AD572" s="55">
        <f t="shared" si="32"/>
        <v>0</v>
      </c>
      <c r="AE572" s="54"/>
    </row>
    <row r="573" spans="2:31" x14ac:dyDescent="0.3">
      <c r="B573" s="4" t="s">
        <v>255</v>
      </c>
      <c r="C573" s="4"/>
      <c r="D573" s="4"/>
      <c r="E573" s="70">
        <v>0</v>
      </c>
      <c r="F573" s="71">
        <v>3.6457576187133798</v>
      </c>
      <c r="G573" s="70">
        <v>0.36517645009358723</v>
      </c>
      <c r="H573" s="71">
        <v>0.10444254302978528</v>
      </c>
      <c r="I573" s="70">
        <v>0</v>
      </c>
      <c r="J573" s="71">
        <v>4.7171896195108936</v>
      </c>
      <c r="K573" s="70">
        <v>17.387553440273894</v>
      </c>
      <c r="L573" s="71">
        <v>22.222115135192873</v>
      </c>
      <c r="M573" s="70">
        <v>38.746069908142104</v>
      </c>
      <c r="N573" s="71">
        <v>40.663696924845375</v>
      </c>
      <c r="O573" s="70">
        <v>3.127264469039845</v>
      </c>
      <c r="P573" s="71">
        <v>0</v>
      </c>
      <c r="Q573" s="70">
        <v>0</v>
      </c>
      <c r="R573" s="71">
        <v>0</v>
      </c>
      <c r="S573" s="70">
        <v>0</v>
      </c>
      <c r="T573" s="71">
        <v>0</v>
      </c>
      <c r="U573" s="70">
        <v>0</v>
      </c>
      <c r="V573" s="71">
        <v>0</v>
      </c>
      <c r="W573" s="70">
        <v>0</v>
      </c>
      <c r="X573" s="71">
        <v>0</v>
      </c>
      <c r="Y573" s="70">
        <v>0</v>
      </c>
      <c r="Z573" s="71">
        <v>16.469680722554525</v>
      </c>
      <c r="AA573" s="70">
        <v>30.508161481221517</v>
      </c>
      <c r="AB573" s="71">
        <v>0</v>
      </c>
      <c r="AC573" s="54"/>
      <c r="AD573" s="55">
        <f t="shared" si="32"/>
        <v>177.95710831261781</v>
      </c>
      <c r="AE573" s="54"/>
    </row>
    <row r="574" spans="2:31" x14ac:dyDescent="0.3">
      <c r="B574" s="4" t="s">
        <v>256</v>
      </c>
      <c r="C574" s="4"/>
      <c r="D574" s="4"/>
      <c r="E574" s="70">
        <v>0.78941472371419241</v>
      </c>
      <c r="F574" s="71">
        <v>0</v>
      </c>
      <c r="G574" s="70">
        <v>0</v>
      </c>
      <c r="H574" s="71">
        <v>1.2611213684082046E-2</v>
      </c>
      <c r="I574" s="70">
        <v>0</v>
      </c>
      <c r="J574" s="71">
        <v>0</v>
      </c>
      <c r="K574" s="70">
        <v>27.061385901387538</v>
      </c>
      <c r="L574" s="71">
        <v>45.139242362976063</v>
      </c>
      <c r="M574" s="70">
        <v>40.654871368408202</v>
      </c>
      <c r="N574" s="71">
        <v>4.9753943761189774</v>
      </c>
      <c r="O574" s="70">
        <v>7.5725525919596484E-2</v>
      </c>
      <c r="P574" s="71">
        <v>0</v>
      </c>
      <c r="Q574" s="70">
        <v>0</v>
      </c>
      <c r="R574" s="71">
        <v>0</v>
      </c>
      <c r="S574" s="70">
        <v>0</v>
      </c>
      <c r="T574" s="71">
        <v>0</v>
      </c>
      <c r="U574" s="70">
        <v>0</v>
      </c>
      <c r="V574" s="71">
        <v>0</v>
      </c>
      <c r="W574" s="70">
        <v>0</v>
      </c>
      <c r="X574" s="71">
        <v>0</v>
      </c>
      <c r="Y574" s="70">
        <v>0</v>
      </c>
      <c r="Z574" s="71">
        <v>15.1368044535319</v>
      </c>
      <c r="AA574" s="70">
        <v>29.905229632059733</v>
      </c>
      <c r="AB574" s="71">
        <v>0</v>
      </c>
      <c r="AC574" s="54"/>
      <c r="AD574" s="55">
        <f t="shared" si="32"/>
        <v>163.75067955780025</v>
      </c>
      <c r="AE574" s="54"/>
    </row>
    <row r="575" spans="2:31" x14ac:dyDescent="0.3">
      <c r="B575" s="4" t="s">
        <v>266</v>
      </c>
      <c r="C575" s="4"/>
      <c r="D575" s="4"/>
      <c r="E575" s="70">
        <v>0</v>
      </c>
      <c r="F575" s="71">
        <v>0</v>
      </c>
      <c r="G575" s="70">
        <v>0</v>
      </c>
      <c r="H575" s="71">
        <v>0</v>
      </c>
      <c r="I575" s="70">
        <v>0</v>
      </c>
      <c r="J575" s="71">
        <v>0</v>
      </c>
      <c r="K575" s="70">
        <v>0</v>
      </c>
      <c r="L575" s="71">
        <v>0</v>
      </c>
      <c r="M575" s="70">
        <v>0</v>
      </c>
      <c r="N575" s="71">
        <v>0</v>
      </c>
      <c r="O575" s="70">
        <v>0</v>
      </c>
      <c r="P575" s="71">
        <v>0</v>
      </c>
      <c r="Q575" s="70">
        <v>0</v>
      </c>
      <c r="R575" s="71">
        <v>0</v>
      </c>
      <c r="S575" s="70">
        <v>0</v>
      </c>
      <c r="T575" s="71">
        <v>0</v>
      </c>
      <c r="U575" s="70">
        <v>0</v>
      </c>
      <c r="V575" s="71">
        <v>0</v>
      </c>
      <c r="W575" s="70">
        <v>0</v>
      </c>
      <c r="X575" s="71">
        <v>0</v>
      </c>
      <c r="Y575" s="70">
        <v>0</v>
      </c>
      <c r="Z575" s="71">
        <v>0</v>
      </c>
      <c r="AA575" s="70">
        <v>0</v>
      </c>
      <c r="AB575" s="71">
        <v>0</v>
      </c>
      <c r="AC575" s="54"/>
      <c r="AD575" s="55">
        <f t="shared" si="32"/>
        <v>0</v>
      </c>
      <c r="AE575" s="54"/>
    </row>
    <row r="576" spans="2:31" x14ac:dyDescent="0.3">
      <c r="B576" s="4" t="s">
        <v>267</v>
      </c>
      <c r="C576" s="4"/>
      <c r="D576" s="4"/>
      <c r="E576" s="70">
        <v>0</v>
      </c>
      <c r="F576" s="71">
        <v>0</v>
      </c>
      <c r="G576" s="70">
        <v>0</v>
      </c>
      <c r="H576" s="71">
        <v>0</v>
      </c>
      <c r="I576" s="70">
        <v>0</v>
      </c>
      <c r="J576" s="71">
        <v>0</v>
      </c>
      <c r="K576" s="70">
        <v>0</v>
      </c>
      <c r="L576" s="71">
        <v>0</v>
      </c>
      <c r="M576" s="70">
        <v>0</v>
      </c>
      <c r="N576" s="71">
        <v>0</v>
      </c>
      <c r="O576" s="70">
        <v>0</v>
      </c>
      <c r="P576" s="71">
        <v>0</v>
      </c>
      <c r="Q576" s="70">
        <v>0</v>
      </c>
      <c r="R576" s="71">
        <v>0</v>
      </c>
      <c r="S576" s="70">
        <v>0</v>
      </c>
      <c r="T576" s="71">
        <v>0</v>
      </c>
      <c r="U576" s="70">
        <v>0</v>
      </c>
      <c r="V576" s="71">
        <v>0</v>
      </c>
      <c r="W576" s="70">
        <v>0</v>
      </c>
      <c r="X576" s="71">
        <v>0</v>
      </c>
      <c r="Y576" s="70">
        <v>0</v>
      </c>
      <c r="Z576" s="71">
        <v>0</v>
      </c>
      <c r="AA576" s="70">
        <v>0</v>
      </c>
      <c r="AB576" s="71">
        <v>0</v>
      </c>
      <c r="AC576" s="54"/>
      <c r="AD576" s="55">
        <f t="shared" si="32"/>
        <v>0</v>
      </c>
      <c r="AE576" s="54"/>
    </row>
    <row r="577" spans="2:31" x14ac:dyDescent="0.3">
      <c r="B577" s="4" t="s">
        <v>268</v>
      </c>
      <c r="C577" s="4"/>
      <c r="D577" s="4"/>
      <c r="E577" s="70">
        <v>0</v>
      </c>
      <c r="F577" s="71">
        <v>0</v>
      </c>
      <c r="G577" s="70">
        <v>0</v>
      </c>
      <c r="H577" s="71">
        <v>0</v>
      </c>
      <c r="I577" s="70">
        <v>0</v>
      </c>
      <c r="J577" s="71">
        <v>0</v>
      </c>
      <c r="K577" s="70">
        <v>0</v>
      </c>
      <c r="L577" s="71">
        <v>0</v>
      </c>
      <c r="M577" s="70">
        <v>0</v>
      </c>
      <c r="N577" s="71">
        <v>0</v>
      </c>
      <c r="O577" s="70">
        <v>0</v>
      </c>
      <c r="P577" s="71">
        <v>0</v>
      </c>
      <c r="Q577" s="70">
        <v>0</v>
      </c>
      <c r="R577" s="71">
        <v>0</v>
      </c>
      <c r="S577" s="70">
        <v>0</v>
      </c>
      <c r="T577" s="71">
        <v>0</v>
      </c>
      <c r="U577" s="70">
        <v>0</v>
      </c>
      <c r="V577" s="71">
        <v>0</v>
      </c>
      <c r="W577" s="70">
        <v>0</v>
      </c>
      <c r="X577" s="71">
        <v>0</v>
      </c>
      <c r="Y577" s="70">
        <v>0</v>
      </c>
      <c r="Z577" s="71">
        <v>0</v>
      </c>
      <c r="AA577" s="70">
        <v>0</v>
      </c>
      <c r="AB577" s="71">
        <v>0</v>
      </c>
      <c r="AC577" s="54"/>
      <c r="AD577" s="55">
        <f t="shared" si="32"/>
        <v>0</v>
      </c>
      <c r="AE577" s="54"/>
    </row>
    <row r="578" spans="2:31" x14ac:dyDescent="0.3">
      <c r="B578" s="4" t="s">
        <v>257</v>
      </c>
      <c r="C578" s="4"/>
      <c r="D578" s="4"/>
      <c r="E578" s="70">
        <v>0</v>
      </c>
      <c r="F578" s="71">
        <v>0</v>
      </c>
      <c r="G578" s="70">
        <v>0</v>
      </c>
      <c r="H578" s="71">
        <v>0</v>
      </c>
      <c r="I578" s="70">
        <v>0</v>
      </c>
      <c r="J578" s="71">
        <v>0</v>
      </c>
      <c r="K578" s="70">
        <v>0</v>
      </c>
      <c r="L578" s="71">
        <v>0</v>
      </c>
      <c r="M578" s="70">
        <v>0</v>
      </c>
      <c r="N578" s="71">
        <v>0</v>
      </c>
      <c r="O578" s="70">
        <v>0</v>
      </c>
      <c r="P578" s="71">
        <v>0</v>
      </c>
      <c r="Q578" s="70">
        <v>0</v>
      </c>
      <c r="R578" s="71">
        <v>0</v>
      </c>
      <c r="S578" s="70">
        <v>0</v>
      </c>
      <c r="T578" s="71">
        <v>0</v>
      </c>
      <c r="U578" s="70">
        <v>0</v>
      </c>
      <c r="V578" s="71">
        <v>0</v>
      </c>
      <c r="W578" s="70">
        <v>0</v>
      </c>
      <c r="X578" s="71">
        <v>0</v>
      </c>
      <c r="Y578" s="70">
        <v>0</v>
      </c>
      <c r="Z578" s="71">
        <v>0</v>
      </c>
      <c r="AA578" s="70">
        <v>0</v>
      </c>
      <c r="AB578" s="71">
        <v>0</v>
      </c>
      <c r="AC578" s="54"/>
      <c r="AD578" s="55">
        <f t="shared" si="32"/>
        <v>0</v>
      </c>
      <c r="AE578" s="54"/>
    </row>
    <row r="579" spans="2:31" x14ac:dyDescent="0.3">
      <c r="B579" s="4" t="s">
        <v>258</v>
      </c>
      <c r="C579" s="4"/>
      <c r="D579" s="4"/>
      <c r="E579" s="70">
        <v>0</v>
      </c>
      <c r="F579" s="71">
        <v>0</v>
      </c>
      <c r="G579" s="70">
        <v>0</v>
      </c>
      <c r="H579" s="71">
        <v>0</v>
      </c>
      <c r="I579" s="70">
        <v>0</v>
      </c>
      <c r="J579" s="71">
        <v>0</v>
      </c>
      <c r="K579" s="70">
        <v>0</v>
      </c>
      <c r="L579" s="71">
        <v>0</v>
      </c>
      <c r="M579" s="70">
        <v>0</v>
      </c>
      <c r="N579" s="71">
        <v>0</v>
      </c>
      <c r="O579" s="70">
        <v>0</v>
      </c>
      <c r="P579" s="71">
        <v>0</v>
      </c>
      <c r="Q579" s="70">
        <v>0</v>
      </c>
      <c r="R579" s="71">
        <v>0</v>
      </c>
      <c r="S579" s="70">
        <v>0</v>
      </c>
      <c r="T579" s="71">
        <v>0</v>
      </c>
      <c r="U579" s="70">
        <v>0</v>
      </c>
      <c r="V579" s="71">
        <v>0</v>
      </c>
      <c r="W579" s="70">
        <v>0</v>
      </c>
      <c r="X579" s="71">
        <v>0</v>
      </c>
      <c r="Y579" s="70">
        <v>0</v>
      </c>
      <c r="Z579" s="71">
        <v>0</v>
      </c>
      <c r="AA579" s="70">
        <v>0</v>
      </c>
      <c r="AB579" s="71">
        <v>0</v>
      </c>
      <c r="AC579" s="54"/>
      <c r="AD579" s="55">
        <f t="shared" si="32"/>
        <v>0</v>
      </c>
      <c r="AE579" s="54"/>
    </row>
    <row r="580" spans="2:31" x14ac:dyDescent="0.3">
      <c r="B580" s="4" t="s">
        <v>269</v>
      </c>
      <c r="C580" s="4"/>
      <c r="D580" s="4"/>
      <c r="E580" s="70">
        <v>0</v>
      </c>
      <c r="F580" s="71">
        <v>0</v>
      </c>
      <c r="G580" s="70">
        <v>0</v>
      </c>
      <c r="H580" s="71">
        <v>0</v>
      </c>
      <c r="I580" s="70">
        <v>0</v>
      </c>
      <c r="J580" s="71">
        <v>0</v>
      </c>
      <c r="K580" s="70">
        <v>0</v>
      </c>
      <c r="L580" s="71">
        <v>0</v>
      </c>
      <c r="M580" s="70">
        <v>0</v>
      </c>
      <c r="N580" s="71">
        <v>0</v>
      </c>
      <c r="O580" s="70">
        <v>0</v>
      </c>
      <c r="P580" s="71">
        <v>0</v>
      </c>
      <c r="Q580" s="70">
        <v>0</v>
      </c>
      <c r="R580" s="71">
        <v>0</v>
      </c>
      <c r="S580" s="70">
        <v>0</v>
      </c>
      <c r="T580" s="71">
        <v>0</v>
      </c>
      <c r="U580" s="70">
        <v>0</v>
      </c>
      <c r="V580" s="71">
        <v>0</v>
      </c>
      <c r="W580" s="70">
        <v>0</v>
      </c>
      <c r="X580" s="71">
        <v>0</v>
      </c>
      <c r="Y580" s="70">
        <v>0</v>
      </c>
      <c r="Z580" s="71">
        <v>0</v>
      </c>
      <c r="AA580" s="70">
        <v>0</v>
      </c>
      <c r="AB580" s="71">
        <v>0</v>
      </c>
      <c r="AC580" s="54"/>
      <c r="AD580" s="55">
        <f t="shared" si="32"/>
        <v>0</v>
      </c>
      <c r="AE580" s="54"/>
    </row>
    <row r="581" spans="2:31" x14ac:dyDescent="0.3">
      <c r="B581" s="4" t="s">
        <v>270</v>
      </c>
      <c r="C581" s="4"/>
      <c r="D581" s="4"/>
      <c r="E581" s="70">
        <v>0</v>
      </c>
      <c r="F581" s="71">
        <v>0</v>
      </c>
      <c r="G581" s="70">
        <v>0</v>
      </c>
      <c r="H581" s="71">
        <v>0</v>
      </c>
      <c r="I581" s="70">
        <v>0</v>
      </c>
      <c r="J581" s="71">
        <v>0</v>
      </c>
      <c r="K581" s="70">
        <v>0</v>
      </c>
      <c r="L581" s="71">
        <v>0</v>
      </c>
      <c r="M581" s="70">
        <v>0</v>
      </c>
      <c r="N581" s="71">
        <v>0</v>
      </c>
      <c r="O581" s="70">
        <v>0</v>
      </c>
      <c r="P581" s="71">
        <v>0</v>
      </c>
      <c r="Q581" s="70">
        <v>0</v>
      </c>
      <c r="R581" s="71">
        <v>0</v>
      </c>
      <c r="S581" s="70">
        <v>0</v>
      </c>
      <c r="T581" s="71">
        <v>0</v>
      </c>
      <c r="U581" s="70">
        <v>0</v>
      </c>
      <c r="V581" s="71">
        <v>0</v>
      </c>
      <c r="W581" s="70">
        <v>0</v>
      </c>
      <c r="X581" s="71">
        <v>0</v>
      </c>
      <c r="Y581" s="70">
        <v>0</v>
      </c>
      <c r="Z581" s="71">
        <v>0</v>
      </c>
      <c r="AA581" s="70">
        <v>0</v>
      </c>
      <c r="AB581" s="71">
        <v>0</v>
      </c>
      <c r="AC581" s="54"/>
      <c r="AD581" s="55">
        <f t="shared" si="32"/>
        <v>0</v>
      </c>
      <c r="AE581" s="54"/>
    </row>
    <row r="582" spans="2:31" x14ac:dyDescent="0.3">
      <c r="B582" s="4" t="s">
        <v>271</v>
      </c>
      <c r="C582" s="4"/>
      <c r="D582" s="4"/>
      <c r="E582" s="70">
        <v>0</v>
      </c>
      <c r="F582" s="71">
        <v>0</v>
      </c>
      <c r="G582" s="70">
        <v>0</v>
      </c>
      <c r="H582" s="71">
        <v>0</v>
      </c>
      <c r="I582" s="70">
        <v>0</v>
      </c>
      <c r="J582" s="71">
        <v>0</v>
      </c>
      <c r="K582" s="70">
        <v>0</v>
      </c>
      <c r="L582" s="71">
        <v>0</v>
      </c>
      <c r="M582" s="70">
        <v>0</v>
      </c>
      <c r="N582" s="71">
        <v>0</v>
      </c>
      <c r="O582" s="70">
        <v>0</v>
      </c>
      <c r="P582" s="71">
        <v>0</v>
      </c>
      <c r="Q582" s="70">
        <v>0</v>
      </c>
      <c r="R582" s="71">
        <v>0</v>
      </c>
      <c r="S582" s="70">
        <v>0</v>
      </c>
      <c r="T582" s="71">
        <v>0</v>
      </c>
      <c r="U582" s="70">
        <v>0</v>
      </c>
      <c r="V582" s="71">
        <v>0</v>
      </c>
      <c r="W582" s="70">
        <v>0</v>
      </c>
      <c r="X582" s="71">
        <v>0</v>
      </c>
      <c r="Y582" s="70">
        <v>0</v>
      </c>
      <c r="Z582" s="71">
        <v>0</v>
      </c>
      <c r="AA582" s="70">
        <v>0</v>
      </c>
      <c r="AB582" s="71">
        <v>0</v>
      </c>
      <c r="AC582" s="54"/>
      <c r="AD582" s="55">
        <f t="shared" si="32"/>
        <v>0</v>
      </c>
      <c r="AE582" s="54"/>
    </row>
    <row r="583" spans="2:31" x14ac:dyDescent="0.3">
      <c r="B583" s="4" t="s">
        <v>272</v>
      </c>
      <c r="C583" s="4"/>
      <c r="D583" s="4"/>
      <c r="E583" s="70">
        <v>0</v>
      </c>
      <c r="F583" s="71">
        <v>0</v>
      </c>
      <c r="G583" s="70">
        <v>0</v>
      </c>
      <c r="H583" s="71">
        <v>0</v>
      </c>
      <c r="I583" s="70">
        <v>0</v>
      </c>
      <c r="J583" s="71">
        <v>0</v>
      </c>
      <c r="K583" s="70">
        <v>0</v>
      </c>
      <c r="L583" s="71">
        <v>0</v>
      </c>
      <c r="M583" s="70">
        <v>0</v>
      </c>
      <c r="N583" s="71">
        <v>0</v>
      </c>
      <c r="O583" s="70">
        <v>0</v>
      </c>
      <c r="P583" s="71">
        <v>0</v>
      </c>
      <c r="Q583" s="70">
        <v>0</v>
      </c>
      <c r="R583" s="71">
        <v>0</v>
      </c>
      <c r="S583" s="70">
        <v>0</v>
      </c>
      <c r="T583" s="71">
        <v>0</v>
      </c>
      <c r="U583" s="70">
        <v>0</v>
      </c>
      <c r="V583" s="71">
        <v>0</v>
      </c>
      <c r="W583" s="70">
        <v>0</v>
      </c>
      <c r="X583" s="71">
        <v>0</v>
      </c>
      <c r="Y583" s="70">
        <v>0</v>
      </c>
      <c r="Z583" s="71">
        <v>0</v>
      </c>
      <c r="AA583" s="70">
        <v>0</v>
      </c>
      <c r="AB583" s="71">
        <v>0</v>
      </c>
      <c r="AC583" s="54"/>
      <c r="AD583" s="55">
        <f t="shared" si="32"/>
        <v>0</v>
      </c>
      <c r="AE583" s="54"/>
    </row>
    <row r="584" spans="2:31" x14ac:dyDescent="0.3">
      <c r="B584" s="4" t="s">
        <v>259</v>
      </c>
      <c r="C584" s="4"/>
      <c r="D584" s="4"/>
      <c r="E584" s="70">
        <v>0</v>
      </c>
      <c r="F584" s="71">
        <v>0</v>
      </c>
      <c r="G584" s="70">
        <v>0</v>
      </c>
      <c r="H584" s="71">
        <v>0</v>
      </c>
      <c r="I584" s="70">
        <v>0</v>
      </c>
      <c r="J584" s="71">
        <v>0</v>
      </c>
      <c r="K584" s="70">
        <v>0</v>
      </c>
      <c r="L584" s="71">
        <v>0</v>
      </c>
      <c r="M584" s="70">
        <v>0</v>
      </c>
      <c r="N584" s="71">
        <v>0</v>
      </c>
      <c r="O584" s="70">
        <v>0</v>
      </c>
      <c r="P584" s="71">
        <v>0</v>
      </c>
      <c r="Q584" s="70">
        <v>0</v>
      </c>
      <c r="R584" s="71">
        <v>0</v>
      </c>
      <c r="S584" s="70">
        <v>0</v>
      </c>
      <c r="T584" s="71">
        <v>0</v>
      </c>
      <c r="U584" s="70">
        <v>0</v>
      </c>
      <c r="V584" s="71">
        <v>0</v>
      </c>
      <c r="W584" s="70">
        <v>0</v>
      </c>
      <c r="X584" s="71">
        <v>0</v>
      </c>
      <c r="Y584" s="70">
        <v>0</v>
      </c>
      <c r="Z584" s="71">
        <v>0</v>
      </c>
      <c r="AA584" s="70">
        <v>0</v>
      </c>
      <c r="AB584" s="71">
        <v>0</v>
      </c>
      <c r="AC584" s="54"/>
      <c r="AD584" s="55">
        <f t="shared" si="32"/>
        <v>0</v>
      </c>
      <c r="AE584" s="54"/>
    </row>
    <row r="585" spans="2:31" x14ac:dyDescent="0.3">
      <c r="B585" s="4" t="s">
        <v>260</v>
      </c>
      <c r="C585" s="4"/>
      <c r="D585" s="4"/>
      <c r="E585" s="70">
        <v>0</v>
      </c>
      <c r="F585" s="71">
        <v>0</v>
      </c>
      <c r="G585" s="70">
        <v>0</v>
      </c>
      <c r="H585" s="71">
        <v>0</v>
      </c>
      <c r="I585" s="70">
        <v>0</v>
      </c>
      <c r="J585" s="71">
        <v>0</v>
      </c>
      <c r="K585" s="70">
        <v>0</v>
      </c>
      <c r="L585" s="71">
        <v>0</v>
      </c>
      <c r="M585" s="70">
        <v>0</v>
      </c>
      <c r="N585" s="71">
        <v>0</v>
      </c>
      <c r="O585" s="70">
        <v>0</v>
      </c>
      <c r="P585" s="71">
        <v>0</v>
      </c>
      <c r="Q585" s="70">
        <v>0</v>
      </c>
      <c r="R585" s="71">
        <v>0</v>
      </c>
      <c r="S585" s="70">
        <v>0</v>
      </c>
      <c r="T585" s="71">
        <v>0</v>
      </c>
      <c r="U585" s="70">
        <v>0</v>
      </c>
      <c r="V585" s="71">
        <v>0</v>
      </c>
      <c r="W585" s="70">
        <v>0</v>
      </c>
      <c r="X585" s="71">
        <v>0</v>
      </c>
      <c r="Y585" s="70">
        <v>0</v>
      </c>
      <c r="Z585" s="71">
        <v>0</v>
      </c>
      <c r="AA585" s="70">
        <v>0</v>
      </c>
      <c r="AB585" s="71">
        <v>0</v>
      </c>
      <c r="AC585" s="54"/>
      <c r="AD585" s="55">
        <f t="shared" si="32"/>
        <v>0</v>
      </c>
      <c r="AE585" s="54"/>
    </row>
    <row r="586" spans="2:31" x14ac:dyDescent="0.3">
      <c r="B586" s="4" t="s">
        <v>291</v>
      </c>
      <c r="C586" s="4"/>
      <c r="D586" s="4"/>
      <c r="E586" s="70">
        <v>0</v>
      </c>
      <c r="F586" s="71">
        <v>0</v>
      </c>
      <c r="G586" s="70">
        <v>0</v>
      </c>
      <c r="H586" s="71">
        <v>0</v>
      </c>
      <c r="I586" s="70">
        <v>0</v>
      </c>
      <c r="J586" s="71">
        <v>0</v>
      </c>
      <c r="K586" s="70">
        <v>0</v>
      </c>
      <c r="L586" s="71">
        <v>0</v>
      </c>
      <c r="M586" s="70">
        <v>0</v>
      </c>
      <c r="N586" s="71">
        <v>0</v>
      </c>
      <c r="O586" s="70">
        <v>0</v>
      </c>
      <c r="P586" s="71">
        <v>0</v>
      </c>
      <c r="Q586" s="70">
        <v>0</v>
      </c>
      <c r="R586" s="71">
        <v>0</v>
      </c>
      <c r="S586" s="70">
        <v>0</v>
      </c>
      <c r="T586" s="71">
        <v>0</v>
      </c>
      <c r="U586" s="70">
        <v>0</v>
      </c>
      <c r="V586" s="71">
        <v>0</v>
      </c>
      <c r="W586" s="70">
        <v>0</v>
      </c>
      <c r="X586" s="71">
        <v>0</v>
      </c>
      <c r="Y586" s="70">
        <v>0</v>
      </c>
      <c r="Z586" s="71">
        <v>0</v>
      </c>
      <c r="AA586" s="70">
        <v>0</v>
      </c>
      <c r="AB586" s="71">
        <v>0</v>
      </c>
      <c r="AC586" s="54"/>
      <c r="AD586" s="55">
        <f t="shared" si="32"/>
        <v>0</v>
      </c>
      <c r="AE586" s="54"/>
    </row>
    <row r="587" spans="2:31" x14ac:dyDescent="0.3">
      <c r="B587" s="4" t="s">
        <v>292</v>
      </c>
      <c r="C587" s="4"/>
      <c r="D587" s="4"/>
      <c r="E587" s="70">
        <v>0</v>
      </c>
      <c r="F587" s="71">
        <v>0</v>
      </c>
      <c r="G587" s="70">
        <v>0</v>
      </c>
      <c r="H587" s="71">
        <v>0</v>
      </c>
      <c r="I587" s="70">
        <v>0</v>
      </c>
      <c r="J587" s="71">
        <v>0</v>
      </c>
      <c r="K587" s="70">
        <v>0</v>
      </c>
      <c r="L587" s="71">
        <v>0</v>
      </c>
      <c r="M587" s="70">
        <v>0</v>
      </c>
      <c r="N587" s="71">
        <v>0</v>
      </c>
      <c r="O587" s="70">
        <v>0</v>
      </c>
      <c r="P587" s="71">
        <v>0</v>
      </c>
      <c r="Q587" s="70">
        <v>0</v>
      </c>
      <c r="R587" s="71">
        <v>0</v>
      </c>
      <c r="S587" s="70">
        <v>0</v>
      </c>
      <c r="T587" s="71">
        <v>0</v>
      </c>
      <c r="U587" s="70">
        <v>0</v>
      </c>
      <c r="V587" s="71">
        <v>0</v>
      </c>
      <c r="W587" s="70">
        <v>0</v>
      </c>
      <c r="X587" s="71">
        <v>0</v>
      </c>
      <c r="Y587" s="70">
        <v>0</v>
      </c>
      <c r="Z587" s="71">
        <v>0</v>
      </c>
      <c r="AA587" s="70">
        <v>0</v>
      </c>
      <c r="AB587" s="71">
        <v>0</v>
      </c>
      <c r="AC587" s="54"/>
      <c r="AD587" s="55">
        <f t="shared" si="32"/>
        <v>0</v>
      </c>
      <c r="AE587" s="54"/>
    </row>
    <row r="588" spans="2:31" x14ac:dyDescent="0.3">
      <c r="B588" s="4" t="s">
        <v>273</v>
      </c>
      <c r="C588" s="4"/>
      <c r="D588" s="4"/>
      <c r="E588" s="70">
        <v>0</v>
      </c>
      <c r="F588" s="71">
        <v>0</v>
      </c>
      <c r="G588" s="70">
        <v>0</v>
      </c>
      <c r="H588" s="71">
        <v>0</v>
      </c>
      <c r="I588" s="70">
        <v>0</v>
      </c>
      <c r="J588" s="71">
        <v>0</v>
      </c>
      <c r="K588" s="70">
        <v>0</v>
      </c>
      <c r="L588" s="71">
        <v>0</v>
      </c>
      <c r="M588" s="70">
        <v>0</v>
      </c>
      <c r="N588" s="71">
        <v>0</v>
      </c>
      <c r="O588" s="70">
        <v>0</v>
      </c>
      <c r="P588" s="71">
        <v>0</v>
      </c>
      <c r="Q588" s="70">
        <v>0</v>
      </c>
      <c r="R588" s="71">
        <v>0</v>
      </c>
      <c r="S588" s="70">
        <v>0</v>
      </c>
      <c r="T588" s="71">
        <v>0</v>
      </c>
      <c r="U588" s="70">
        <v>0</v>
      </c>
      <c r="V588" s="71">
        <v>0</v>
      </c>
      <c r="W588" s="70">
        <v>0</v>
      </c>
      <c r="X588" s="71">
        <v>0</v>
      </c>
      <c r="Y588" s="70">
        <v>0</v>
      </c>
      <c r="Z588" s="71">
        <v>0</v>
      </c>
      <c r="AA588" s="70">
        <v>0</v>
      </c>
      <c r="AB588" s="71">
        <v>0</v>
      </c>
      <c r="AC588" s="54"/>
      <c r="AD588" s="55">
        <f t="shared" si="32"/>
        <v>0</v>
      </c>
      <c r="AE588" s="54"/>
    </row>
    <row r="589" spans="2:31" x14ac:dyDescent="0.3">
      <c r="B589" s="4" t="s">
        <v>274</v>
      </c>
      <c r="C589" s="4"/>
      <c r="D589" s="4"/>
      <c r="E589" s="70">
        <v>0</v>
      </c>
      <c r="F589" s="71">
        <v>0</v>
      </c>
      <c r="G589" s="70">
        <v>0</v>
      </c>
      <c r="H589" s="71">
        <v>0</v>
      </c>
      <c r="I589" s="70">
        <v>0</v>
      </c>
      <c r="J589" s="71">
        <v>0</v>
      </c>
      <c r="K589" s="70">
        <v>0</v>
      </c>
      <c r="L589" s="71">
        <v>0</v>
      </c>
      <c r="M589" s="70">
        <v>0</v>
      </c>
      <c r="N589" s="71">
        <v>0</v>
      </c>
      <c r="O589" s="70">
        <v>0</v>
      </c>
      <c r="P589" s="71">
        <v>0</v>
      </c>
      <c r="Q589" s="70">
        <v>0</v>
      </c>
      <c r="R589" s="71">
        <v>0</v>
      </c>
      <c r="S589" s="70">
        <v>0</v>
      </c>
      <c r="T589" s="71">
        <v>0</v>
      </c>
      <c r="U589" s="70">
        <v>0</v>
      </c>
      <c r="V589" s="71">
        <v>0</v>
      </c>
      <c r="W589" s="70">
        <v>0</v>
      </c>
      <c r="X589" s="71">
        <v>0</v>
      </c>
      <c r="Y589" s="70">
        <v>0</v>
      </c>
      <c r="Z589" s="71">
        <v>0</v>
      </c>
      <c r="AA589" s="70">
        <v>0</v>
      </c>
      <c r="AB589" s="71">
        <v>0</v>
      </c>
      <c r="AC589" s="54"/>
      <c r="AD589" s="55">
        <f t="shared" si="32"/>
        <v>0</v>
      </c>
      <c r="AE589" s="54"/>
    </row>
    <row r="590" spans="2:31" x14ac:dyDescent="0.3">
      <c r="B590" s="4" t="s">
        <v>275</v>
      </c>
      <c r="C590" s="4"/>
      <c r="D590" s="4"/>
      <c r="E590" s="70">
        <v>0</v>
      </c>
      <c r="F590" s="71">
        <v>0</v>
      </c>
      <c r="G590" s="70">
        <v>0</v>
      </c>
      <c r="H590" s="71">
        <v>0</v>
      </c>
      <c r="I590" s="70">
        <v>0</v>
      </c>
      <c r="J590" s="71">
        <v>0</v>
      </c>
      <c r="K590" s="70">
        <v>0</v>
      </c>
      <c r="L590" s="71">
        <v>0</v>
      </c>
      <c r="M590" s="70">
        <v>0</v>
      </c>
      <c r="N590" s="71">
        <v>0</v>
      </c>
      <c r="O590" s="70">
        <v>0</v>
      </c>
      <c r="P590" s="71">
        <v>0</v>
      </c>
      <c r="Q590" s="70">
        <v>0</v>
      </c>
      <c r="R590" s="71">
        <v>0</v>
      </c>
      <c r="S590" s="70">
        <v>0</v>
      </c>
      <c r="T590" s="71">
        <v>0</v>
      </c>
      <c r="U590" s="70">
        <v>0</v>
      </c>
      <c r="V590" s="71">
        <v>0</v>
      </c>
      <c r="W590" s="70">
        <v>0</v>
      </c>
      <c r="X590" s="71">
        <v>0</v>
      </c>
      <c r="Y590" s="70">
        <v>0</v>
      </c>
      <c r="Z590" s="71">
        <v>0</v>
      </c>
      <c r="AA590" s="70">
        <v>0</v>
      </c>
      <c r="AB590" s="71">
        <v>0</v>
      </c>
      <c r="AC590" s="54"/>
      <c r="AD590" s="55">
        <f t="shared" si="32"/>
        <v>0</v>
      </c>
      <c r="AE590" s="54"/>
    </row>
    <row r="591" spans="2:31" x14ac:dyDescent="0.3">
      <c r="B591" s="4" t="s">
        <v>276</v>
      </c>
      <c r="C591" s="4"/>
      <c r="D591" s="4"/>
      <c r="E591" s="70">
        <v>0</v>
      </c>
      <c r="F591" s="71">
        <v>0</v>
      </c>
      <c r="G591" s="70">
        <v>0</v>
      </c>
      <c r="H591" s="71">
        <v>0</v>
      </c>
      <c r="I591" s="70">
        <v>0</v>
      </c>
      <c r="J591" s="71">
        <v>0</v>
      </c>
      <c r="K591" s="70">
        <v>0</v>
      </c>
      <c r="L591" s="71">
        <v>0</v>
      </c>
      <c r="M591" s="70">
        <v>0</v>
      </c>
      <c r="N591" s="71">
        <v>0</v>
      </c>
      <c r="O591" s="70">
        <v>0</v>
      </c>
      <c r="P591" s="71">
        <v>0</v>
      </c>
      <c r="Q591" s="70">
        <v>0</v>
      </c>
      <c r="R591" s="71">
        <v>0</v>
      </c>
      <c r="S591" s="70">
        <v>0</v>
      </c>
      <c r="T591" s="71">
        <v>0</v>
      </c>
      <c r="U591" s="70">
        <v>0</v>
      </c>
      <c r="V591" s="71">
        <v>0</v>
      </c>
      <c r="W591" s="70">
        <v>0</v>
      </c>
      <c r="X591" s="71">
        <v>0</v>
      </c>
      <c r="Y591" s="70">
        <v>0</v>
      </c>
      <c r="Z591" s="71">
        <v>0</v>
      </c>
      <c r="AA591" s="70">
        <v>0</v>
      </c>
      <c r="AB591" s="71">
        <v>0</v>
      </c>
      <c r="AC591" s="54"/>
      <c r="AD591" s="55">
        <f t="shared" si="32"/>
        <v>0</v>
      </c>
      <c r="AE591" s="54"/>
    </row>
    <row r="592" spans="2:31" x14ac:dyDescent="0.3">
      <c r="B592" s="4" t="s">
        <v>277</v>
      </c>
      <c r="C592" s="4"/>
      <c r="D592" s="4"/>
      <c r="E592" s="70">
        <v>0</v>
      </c>
      <c r="F592" s="71">
        <v>0</v>
      </c>
      <c r="G592" s="70">
        <v>0</v>
      </c>
      <c r="H592" s="71">
        <v>0</v>
      </c>
      <c r="I592" s="70">
        <v>0</v>
      </c>
      <c r="J592" s="71">
        <v>0</v>
      </c>
      <c r="K592" s="70">
        <v>0</v>
      </c>
      <c r="L592" s="71">
        <v>0</v>
      </c>
      <c r="M592" s="70">
        <v>0</v>
      </c>
      <c r="N592" s="71">
        <v>0</v>
      </c>
      <c r="O592" s="70">
        <v>0</v>
      </c>
      <c r="P592" s="71">
        <v>0</v>
      </c>
      <c r="Q592" s="70">
        <v>0</v>
      </c>
      <c r="R592" s="71">
        <v>0</v>
      </c>
      <c r="S592" s="70">
        <v>0</v>
      </c>
      <c r="T592" s="71">
        <v>0</v>
      </c>
      <c r="U592" s="70">
        <v>0</v>
      </c>
      <c r="V592" s="71">
        <v>0</v>
      </c>
      <c r="W592" s="70">
        <v>0</v>
      </c>
      <c r="X592" s="71">
        <v>0</v>
      </c>
      <c r="Y592" s="70">
        <v>0</v>
      </c>
      <c r="Z592" s="71">
        <v>0</v>
      </c>
      <c r="AA592" s="70">
        <v>0</v>
      </c>
      <c r="AB592" s="71">
        <v>0</v>
      </c>
      <c r="AC592" s="54"/>
      <c r="AD592" s="55">
        <f t="shared" si="32"/>
        <v>0</v>
      </c>
      <c r="AE592" s="54"/>
    </row>
    <row r="593" spans="2:31" x14ac:dyDescent="0.3">
      <c r="B593" s="4" t="s">
        <v>278</v>
      </c>
      <c r="C593" s="4"/>
      <c r="D593" s="4"/>
      <c r="E593" s="70">
        <v>0</v>
      </c>
      <c r="F593" s="71">
        <v>0</v>
      </c>
      <c r="G593" s="70">
        <v>0</v>
      </c>
      <c r="H593" s="71">
        <v>0</v>
      </c>
      <c r="I593" s="70">
        <v>0</v>
      </c>
      <c r="J593" s="71">
        <v>0</v>
      </c>
      <c r="K593" s="70">
        <v>0</v>
      </c>
      <c r="L593" s="71">
        <v>0</v>
      </c>
      <c r="M593" s="70">
        <v>0</v>
      </c>
      <c r="N593" s="71">
        <v>0</v>
      </c>
      <c r="O593" s="70">
        <v>0</v>
      </c>
      <c r="P593" s="71">
        <v>0</v>
      </c>
      <c r="Q593" s="70">
        <v>0</v>
      </c>
      <c r="R593" s="71">
        <v>0</v>
      </c>
      <c r="S593" s="70">
        <v>0</v>
      </c>
      <c r="T593" s="71">
        <v>0</v>
      </c>
      <c r="U593" s="70">
        <v>0</v>
      </c>
      <c r="V593" s="71">
        <v>0</v>
      </c>
      <c r="W593" s="70">
        <v>0</v>
      </c>
      <c r="X593" s="71">
        <v>0</v>
      </c>
      <c r="Y593" s="70">
        <v>0</v>
      </c>
      <c r="Z593" s="71">
        <v>0</v>
      </c>
      <c r="AA593" s="70">
        <v>0</v>
      </c>
      <c r="AB593" s="71">
        <v>0</v>
      </c>
      <c r="AC593" s="54"/>
      <c r="AD593" s="55">
        <f t="shared" si="32"/>
        <v>0</v>
      </c>
      <c r="AE593" s="54"/>
    </row>
    <row r="594" spans="2:31" x14ac:dyDescent="0.3">
      <c r="B594" s="4" t="s">
        <v>279</v>
      </c>
      <c r="C594" s="4"/>
      <c r="D594" s="4"/>
      <c r="E594" s="70">
        <v>0</v>
      </c>
      <c r="F594" s="71">
        <v>0</v>
      </c>
      <c r="G594" s="70">
        <v>0</v>
      </c>
      <c r="H594" s="71">
        <v>0</v>
      </c>
      <c r="I594" s="70">
        <v>0</v>
      </c>
      <c r="J594" s="71">
        <v>0</v>
      </c>
      <c r="K594" s="70">
        <v>0</v>
      </c>
      <c r="L594" s="71">
        <v>0</v>
      </c>
      <c r="M594" s="70">
        <v>0</v>
      </c>
      <c r="N594" s="71">
        <v>0</v>
      </c>
      <c r="O594" s="70">
        <v>0</v>
      </c>
      <c r="P594" s="71">
        <v>0</v>
      </c>
      <c r="Q594" s="70">
        <v>0</v>
      </c>
      <c r="R594" s="71">
        <v>0</v>
      </c>
      <c r="S594" s="70">
        <v>0</v>
      </c>
      <c r="T594" s="71">
        <v>0</v>
      </c>
      <c r="U594" s="70">
        <v>0</v>
      </c>
      <c r="V594" s="71">
        <v>0</v>
      </c>
      <c r="W594" s="70">
        <v>0</v>
      </c>
      <c r="X594" s="71">
        <v>0</v>
      </c>
      <c r="Y594" s="70">
        <v>0</v>
      </c>
      <c r="Z594" s="71">
        <v>0</v>
      </c>
      <c r="AA594" s="70">
        <v>0</v>
      </c>
      <c r="AB594" s="71">
        <v>0</v>
      </c>
      <c r="AC594" s="54"/>
      <c r="AD594" s="55">
        <f t="shared" si="32"/>
        <v>0</v>
      </c>
      <c r="AE594" s="54"/>
    </row>
    <row r="595" spans="2:31" x14ac:dyDescent="0.3">
      <c r="B595" s="4" t="s">
        <v>280</v>
      </c>
      <c r="C595" s="4"/>
      <c r="D595" s="4"/>
      <c r="E595" s="70">
        <v>0</v>
      </c>
      <c r="F595" s="71">
        <v>0</v>
      </c>
      <c r="G595" s="70">
        <v>0</v>
      </c>
      <c r="H595" s="71">
        <v>0</v>
      </c>
      <c r="I595" s="70">
        <v>0</v>
      </c>
      <c r="J595" s="71">
        <v>0</v>
      </c>
      <c r="K595" s="70">
        <v>0</v>
      </c>
      <c r="L595" s="71">
        <v>0</v>
      </c>
      <c r="M595" s="70">
        <v>0</v>
      </c>
      <c r="N595" s="71">
        <v>0</v>
      </c>
      <c r="O595" s="70">
        <v>0</v>
      </c>
      <c r="P595" s="71">
        <v>0</v>
      </c>
      <c r="Q595" s="70">
        <v>0</v>
      </c>
      <c r="R595" s="71">
        <v>0</v>
      </c>
      <c r="S595" s="70">
        <v>0</v>
      </c>
      <c r="T595" s="71">
        <v>0</v>
      </c>
      <c r="U595" s="70">
        <v>0</v>
      </c>
      <c r="V595" s="71">
        <v>0</v>
      </c>
      <c r="W595" s="70">
        <v>0</v>
      </c>
      <c r="X595" s="71">
        <v>0</v>
      </c>
      <c r="Y595" s="70">
        <v>0</v>
      </c>
      <c r="Z595" s="71">
        <v>0</v>
      </c>
      <c r="AA595" s="70">
        <v>0</v>
      </c>
      <c r="AB595" s="71">
        <v>0</v>
      </c>
      <c r="AC595" s="54"/>
      <c r="AD595" s="55">
        <f t="shared" si="32"/>
        <v>0</v>
      </c>
      <c r="AE595" s="54"/>
    </row>
    <row r="596" spans="2:31" x14ac:dyDescent="0.3">
      <c r="B596" s="4" t="s">
        <v>281</v>
      </c>
      <c r="C596" s="4"/>
      <c r="D596" s="4"/>
      <c r="E596" s="70">
        <v>0</v>
      </c>
      <c r="F596" s="71">
        <v>0</v>
      </c>
      <c r="G596" s="70">
        <v>0</v>
      </c>
      <c r="H596" s="71">
        <v>0</v>
      </c>
      <c r="I596" s="70">
        <v>0</v>
      </c>
      <c r="J596" s="71">
        <v>0</v>
      </c>
      <c r="K596" s="70">
        <v>0</v>
      </c>
      <c r="L596" s="71">
        <v>0</v>
      </c>
      <c r="M596" s="70">
        <v>0</v>
      </c>
      <c r="N596" s="71">
        <v>0</v>
      </c>
      <c r="O596" s="70">
        <v>0</v>
      </c>
      <c r="P596" s="71">
        <v>0</v>
      </c>
      <c r="Q596" s="70">
        <v>0</v>
      </c>
      <c r="R596" s="71">
        <v>0</v>
      </c>
      <c r="S596" s="70">
        <v>0</v>
      </c>
      <c r="T596" s="71">
        <v>0</v>
      </c>
      <c r="U596" s="70">
        <v>0</v>
      </c>
      <c r="V596" s="71">
        <v>0</v>
      </c>
      <c r="W596" s="70">
        <v>0</v>
      </c>
      <c r="X596" s="71">
        <v>0</v>
      </c>
      <c r="Y596" s="70">
        <v>0</v>
      </c>
      <c r="Z596" s="71">
        <v>0</v>
      </c>
      <c r="AA596" s="70">
        <v>0</v>
      </c>
      <c r="AB596" s="71">
        <v>0</v>
      </c>
      <c r="AC596" s="54"/>
      <c r="AD596" s="55">
        <f t="shared" si="32"/>
        <v>0</v>
      </c>
      <c r="AE596" s="54"/>
    </row>
    <row r="597" spans="2:31" x14ac:dyDescent="0.3">
      <c r="B597" s="12" t="s">
        <v>2</v>
      </c>
      <c r="C597" s="12"/>
      <c r="D597" s="12"/>
      <c r="E597" s="13">
        <f t="shared" ref="E597:AB597" si="33">SUM(E568:E596)</f>
        <v>0.78941472371419241</v>
      </c>
      <c r="F597" s="13">
        <f t="shared" si="33"/>
        <v>3.6457576187133798</v>
      </c>
      <c r="G597" s="13">
        <f t="shared" si="33"/>
        <v>0.36517645009358723</v>
      </c>
      <c r="H597" s="13">
        <f t="shared" si="33"/>
        <v>0.11705375671386734</v>
      </c>
      <c r="I597" s="13">
        <f t="shared" si="33"/>
        <v>0</v>
      </c>
      <c r="J597" s="13">
        <f t="shared" si="33"/>
        <v>4.7171896195108936</v>
      </c>
      <c r="K597" s="13">
        <f t="shared" si="33"/>
        <v>44.448939341661429</v>
      </c>
      <c r="L597" s="13">
        <f t="shared" si="33"/>
        <v>67.361357498168928</v>
      </c>
      <c r="M597" s="13">
        <f t="shared" si="33"/>
        <v>79.400941276550299</v>
      </c>
      <c r="N597" s="13">
        <f t="shared" si="33"/>
        <v>45.639091300964353</v>
      </c>
      <c r="O597" s="13">
        <f t="shared" si="33"/>
        <v>3.2029899949594416</v>
      </c>
      <c r="P597" s="13">
        <f t="shared" si="33"/>
        <v>0</v>
      </c>
      <c r="Q597" s="13">
        <f t="shared" si="33"/>
        <v>0</v>
      </c>
      <c r="R597" s="13">
        <f t="shared" si="33"/>
        <v>0</v>
      </c>
      <c r="S597" s="13">
        <f t="shared" si="33"/>
        <v>0</v>
      </c>
      <c r="T597" s="13">
        <f t="shared" si="33"/>
        <v>0</v>
      </c>
      <c r="U597" s="13">
        <f t="shared" si="33"/>
        <v>0</v>
      </c>
      <c r="V597" s="13">
        <f t="shared" si="33"/>
        <v>0</v>
      </c>
      <c r="W597" s="13">
        <f t="shared" si="33"/>
        <v>0</v>
      </c>
      <c r="X597" s="13">
        <f t="shared" si="33"/>
        <v>0</v>
      </c>
      <c r="Y597" s="13">
        <f t="shared" si="33"/>
        <v>0</v>
      </c>
      <c r="Z597" s="13">
        <f t="shared" si="33"/>
        <v>31.606485176086423</v>
      </c>
      <c r="AA597" s="13">
        <f t="shared" si="33"/>
        <v>60.41339111328125</v>
      </c>
      <c r="AB597" s="13">
        <f t="shared" si="33"/>
        <v>0</v>
      </c>
      <c r="AC597" s="56"/>
      <c r="AD597" s="67">
        <f>SUM(AC568:AE596)</f>
        <v>341.70778787041809</v>
      </c>
      <c r="AE597" s="56"/>
    </row>
    <row r="598" spans="2:31" x14ac:dyDescent="0.3">
      <c r="B598" s="14"/>
      <c r="C598" s="15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  <c r="AA598" s="16"/>
    </row>
    <row r="599" spans="2:31" x14ac:dyDescent="0.3">
      <c r="B599" s="14"/>
      <c r="C599" s="15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  <c r="AA599" s="16"/>
    </row>
    <row r="600" spans="2:31" x14ac:dyDescent="0.3">
      <c r="B600" s="8">
        <f>+B565+1</f>
        <v>45948</v>
      </c>
    </row>
    <row r="601" spans="2:31" x14ac:dyDescent="0.3">
      <c r="B601" s="8"/>
    </row>
    <row r="602" spans="2:31" x14ac:dyDescent="0.3">
      <c r="B602" s="9" t="s">
        <v>81</v>
      </c>
      <c r="C602" s="10"/>
      <c r="D602" s="10"/>
      <c r="E602" s="11">
        <v>1</v>
      </c>
      <c r="F602" s="11">
        <v>2</v>
      </c>
      <c r="G602" s="11">
        <v>3</v>
      </c>
      <c r="H602" s="11">
        <v>4</v>
      </c>
      <c r="I602" s="11">
        <v>5</v>
      </c>
      <c r="J602" s="11">
        <v>6</v>
      </c>
      <c r="K602" s="11">
        <v>7</v>
      </c>
      <c r="L602" s="11">
        <v>8</v>
      </c>
      <c r="M602" s="11">
        <v>9</v>
      </c>
      <c r="N602" s="11">
        <v>10</v>
      </c>
      <c r="O602" s="11">
        <v>11</v>
      </c>
      <c r="P602" s="11">
        <v>12</v>
      </c>
      <c r="Q602" s="11">
        <v>13</v>
      </c>
      <c r="R602" s="11">
        <v>14</v>
      </c>
      <c r="S602" s="11">
        <v>15</v>
      </c>
      <c r="T602" s="11">
        <v>16</v>
      </c>
      <c r="U602" s="11">
        <v>17</v>
      </c>
      <c r="V602" s="11">
        <v>18</v>
      </c>
      <c r="W602" s="11">
        <v>19</v>
      </c>
      <c r="X602" s="11">
        <v>20</v>
      </c>
      <c r="Y602" s="11">
        <v>21</v>
      </c>
      <c r="Z602" s="11">
        <v>22</v>
      </c>
      <c r="AA602" s="11">
        <v>23</v>
      </c>
      <c r="AB602" s="11">
        <v>24</v>
      </c>
      <c r="AC602" s="100" t="s">
        <v>2</v>
      </c>
      <c r="AD602" s="100"/>
      <c r="AE602" s="100"/>
    </row>
    <row r="603" spans="2:31" x14ac:dyDescent="0.3">
      <c r="B603" s="4" t="s">
        <v>252</v>
      </c>
      <c r="C603" s="4"/>
      <c r="D603" s="4"/>
      <c r="E603" s="68">
        <v>0</v>
      </c>
      <c r="F603" s="69">
        <v>0</v>
      </c>
      <c r="G603" s="68">
        <v>0</v>
      </c>
      <c r="H603" s="69">
        <v>0</v>
      </c>
      <c r="I603" s="68">
        <v>0</v>
      </c>
      <c r="J603" s="69">
        <v>0</v>
      </c>
      <c r="K603" s="68">
        <v>0</v>
      </c>
      <c r="L603" s="69">
        <v>0</v>
      </c>
      <c r="M603" s="68">
        <v>0</v>
      </c>
      <c r="N603" s="69">
        <v>0</v>
      </c>
      <c r="O603" s="68">
        <v>0</v>
      </c>
      <c r="P603" s="69">
        <v>0</v>
      </c>
      <c r="Q603" s="68">
        <v>0</v>
      </c>
      <c r="R603" s="69">
        <v>0</v>
      </c>
      <c r="S603" s="68">
        <v>0</v>
      </c>
      <c r="T603" s="69">
        <v>0</v>
      </c>
      <c r="U603" s="68">
        <v>0</v>
      </c>
      <c r="V603" s="69">
        <v>0</v>
      </c>
      <c r="W603" s="68">
        <v>0</v>
      </c>
      <c r="X603" s="69">
        <v>0</v>
      </c>
      <c r="Y603" s="68">
        <v>0</v>
      </c>
      <c r="Z603" s="69">
        <v>0</v>
      </c>
      <c r="AA603" s="68">
        <v>0</v>
      </c>
      <c r="AB603" s="69">
        <v>0</v>
      </c>
      <c r="AC603" s="56"/>
      <c r="AD603" s="57">
        <f>SUM(E603:AB603)</f>
        <v>0</v>
      </c>
      <c r="AE603" s="56"/>
    </row>
    <row r="604" spans="2:31" x14ac:dyDescent="0.3">
      <c r="B604" s="4" t="s">
        <v>253</v>
      </c>
      <c r="C604" s="4"/>
      <c r="D604" s="4"/>
      <c r="E604" s="70">
        <v>0</v>
      </c>
      <c r="F604" s="71">
        <v>0</v>
      </c>
      <c r="G604" s="70">
        <v>0</v>
      </c>
      <c r="H604" s="71">
        <v>0</v>
      </c>
      <c r="I604" s="70">
        <v>0</v>
      </c>
      <c r="J604" s="71">
        <v>0</v>
      </c>
      <c r="K604" s="70">
        <v>0</v>
      </c>
      <c r="L604" s="71">
        <v>0</v>
      </c>
      <c r="M604" s="70">
        <v>0</v>
      </c>
      <c r="N604" s="71">
        <v>0</v>
      </c>
      <c r="O604" s="70">
        <v>0</v>
      </c>
      <c r="P604" s="71">
        <v>0</v>
      </c>
      <c r="Q604" s="70">
        <v>0</v>
      </c>
      <c r="R604" s="71">
        <v>0</v>
      </c>
      <c r="S604" s="70">
        <v>0</v>
      </c>
      <c r="T604" s="71">
        <v>0</v>
      </c>
      <c r="U604" s="70">
        <v>0</v>
      </c>
      <c r="V604" s="71">
        <v>0</v>
      </c>
      <c r="W604" s="70">
        <v>0</v>
      </c>
      <c r="X604" s="71">
        <v>0</v>
      </c>
      <c r="Y604" s="70">
        <v>0</v>
      </c>
      <c r="Z604" s="71">
        <v>0</v>
      </c>
      <c r="AA604" s="70">
        <v>0</v>
      </c>
      <c r="AB604" s="71">
        <v>0</v>
      </c>
      <c r="AC604" s="54"/>
      <c r="AD604" s="55">
        <f>SUM(E604:AB604)</f>
        <v>0</v>
      </c>
      <c r="AE604" s="54"/>
    </row>
    <row r="605" spans="2:31" x14ac:dyDescent="0.3">
      <c r="B605" s="4" t="s">
        <v>254</v>
      </c>
      <c r="C605" s="4"/>
      <c r="D605" s="4"/>
      <c r="E605" s="70">
        <v>0</v>
      </c>
      <c r="F605" s="71">
        <v>0</v>
      </c>
      <c r="G605" s="70">
        <v>0</v>
      </c>
      <c r="H605" s="71">
        <v>0</v>
      </c>
      <c r="I605" s="70">
        <v>0</v>
      </c>
      <c r="J605" s="71">
        <v>0</v>
      </c>
      <c r="K605" s="70">
        <v>0</v>
      </c>
      <c r="L605" s="71">
        <v>0</v>
      </c>
      <c r="M605" s="70">
        <v>0</v>
      </c>
      <c r="N605" s="71">
        <v>0</v>
      </c>
      <c r="O605" s="70">
        <v>0</v>
      </c>
      <c r="P605" s="71">
        <v>0</v>
      </c>
      <c r="Q605" s="70">
        <v>0</v>
      </c>
      <c r="R605" s="71">
        <v>0</v>
      </c>
      <c r="S605" s="70">
        <v>0</v>
      </c>
      <c r="T605" s="71">
        <v>0</v>
      </c>
      <c r="U605" s="70">
        <v>0</v>
      </c>
      <c r="V605" s="71">
        <v>0</v>
      </c>
      <c r="W605" s="70">
        <v>0</v>
      </c>
      <c r="X605" s="71">
        <v>0</v>
      </c>
      <c r="Y605" s="70">
        <v>0</v>
      </c>
      <c r="Z605" s="71">
        <v>0</v>
      </c>
      <c r="AA605" s="70">
        <v>0</v>
      </c>
      <c r="AB605" s="71">
        <v>0</v>
      </c>
      <c r="AC605" s="54"/>
      <c r="AD605" s="55">
        <f t="shared" ref="AD605:AD631" si="34">SUM(E605:AB605)</f>
        <v>0</v>
      </c>
      <c r="AE605" s="54"/>
    </row>
    <row r="606" spans="2:31" x14ac:dyDescent="0.3">
      <c r="B606" s="4" t="s">
        <v>282</v>
      </c>
      <c r="C606" s="4"/>
      <c r="D606" s="4"/>
      <c r="E606" s="70">
        <v>0</v>
      </c>
      <c r="F606" s="71">
        <v>0</v>
      </c>
      <c r="G606" s="70">
        <v>0</v>
      </c>
      <c r="H606" s="71">
        <v>0</v>
      </c>
      <c r="I606" s="70">
        <v>0</v>
      </c>
      <c r="J606" s="71">
        <v>0</v>
      </c>
      <c r="K606" s="70">
        <v>0</v>
      </c>
      <c r="L606" s="71">
        <v>0</v>
      </c>
      <c r="M606" s="70">
        <v>0</v>
      </c>
      <c r="N606" s="71">
        <v>0</v>
      </c>
      <c r="O606" s="70">
        <v>0</v>
      </c>
      <c r="P606" s="71">
        <v>0</v>
      </c>
      <c r="Q606" s="70">
        <v>0</v>
      </c>
      <c r="R606" s="71">
        <v>0</v>
      </c>
      <c r="S606" s="70">
        <v>0</v>
      </c>
      <c r="T606" s="71">
        <v>0</v>
      </c>
      <c r="U606" s="70">
        <v>0</v>
      </c>
      <c r="V606" s="71">
        <v>0</v>
      </c>
      <c r="W606" s="70">
        <v>0</v>
      </c>
      <c r="X606" s="71">
        <v>0</v>
      </c>
      <c r="Y606" s="70">
        <v>0</v>
      </c>
      <c r="Z606" s="71">
        <v>0</v>
      </c>
      <c r="AA606" s="70">
        <v>0</v>
      </c>
      <c r="AB606" s="71">
        <v>0</v>
      </c>
      <c r="AC606" s="54"/>
      <c r="AD606" s="55">
        <f t="shared" si="34"/>
        <v>0</v>
      </c>
      <c r="AE606" s="54"/>
    </row>
    <row r="607" spans="2:31" x14ac:dyDescent="0.3">
      <c r="B607" s="4" t="s">
        <v>283</v>
      </c>
      <c r="C607" s="4"/>
      <c r="D607" s="4"/>
      <c r="E607" s="70">
        <v>0</v>
      </c>
      <c r="F607" s="71">
        <v>0</v>
      </c>
      <c r="G607" s="70">
        <v>0</v>
      </c>
      <c r="H607" s="71">
        <v>0</v>
      </c>
      <c r="I607" s="70">
        <v>0</v>
      </c>
      <c r="J607" s="71">
        <v>0</v>
      </c>
      <c r="K607" s="70">
        <v>0</v>
      </c>
      <c r="L607" s="71">
        <v>0</v>
      </c>
      <c r="M607" s="70">
        <v>0</v>
      </c>
      <c r="N607" s="71">
        <v>0</v>
      </c>
      <c r="O607" s="70">
        <v>0</v>
      </c>
      <c r="P607" s="71">
        <v>0</v>
      </c>
      <c r="Q607" s="70">
        <v>0</v>
      </c>
      <c r="R607" s="71">
        <v>0</v>
      </c>
      <c r="S607" s="70">
        <v>0</v>
      </c>
      <c r="T607" s="71">
        <v>0</v>
      </c>
      <c r="U607" s="70">
        <v>0</v>
      </c>
      <c r="V607" s="71">
        <v>0</v>
      </c>
      <c r="W607" s="70">
        <v>0</v>
      </c>
      <c r="X607" s="71">
        <v>0</v>
      </c>
      <c r="Y607" s="70">
        <v>0</v>
      </c>
      <c r="Z607" s="71">
        <v>0</v>
      </c>
      <c r="AA607" s="70">
        <v>0</v>
      </c>
      <c r="AB607" s="71">
        <v>0</v>
      </c>
      <c r="AC607" s="54"/>
      <c r="AD607" s="55">
        <f t="shared" si="34"/>
        <v>0</v>
      </c>
      <c r="AE607" s="54"/>
    </row>
    <row r="608" spans="2:31" x14ac:dyDescent="0.3">
      <c r="B608" s="4" t="s">
        <v>255</v>
      </c>
      <c r="C608" s="4"/>
      <c r="D608" s="4"/>
      <c r="E608" s="70">
        <v>0</v>
      </c>
      <c r="F608" s="71">
        <v>0</v>
      </c>
      <c r="G608" s="70">
        <v>0</v>
      </c>
      <c r="H608" s="71">
        <v>0</v>
      </c>
      <c r="I608" s="70">
        <v>0</v>
      </c>
      <c r="J608" s="71">
        <v>0</v>
      </c>
      <c r="K608" s="70">
        <v>0</v>
      </c>
      <c r="L608" s="71">
        <v>1.631078664143881</v>
      </c>
      <c r="M608" s="70">
        <v>0.33202126057942727</v>
      </c>
      <c r="N608" s="71">
        <v>14.716711552937827</v>
      </c>
      <c r="O608" s="70">
        <v>26.394905115763343</v>
      </c>
      <c r="P608" s="71">
        <v>18.525881601969402</v>
      </c>
      <c r="Q608" s="70">
        <v>7.0749881032307984</v>
      </c>
      <c r="R608" s="71">
        <v>4.3026104456583667</v>
      </c>
      <c r="S608" s="70">
        <v>15.922075556477447</v>
      </c>
      <c r="T608" s="71">
        <v>18.999548905624387</v>
      </c>
      <c r="U608" s="70">
        <v>18.517977162244936</v>
      </c>
      <c r="V608" s="71">
        <v>27.972244784881571</v>
      </c>
      <c r="W608" s="70">
        <v>35.282522710164386</v>
      </c>
      <c r="X608" s="71">
        <v>0</v>
      </c>
      <c r="Y608" s="70">
        <v>0</v>
      </c>
      <c r="Z608" s="71">
        <v>0</v>
      </c>
      <c r="AA608" s="70">
        <v>0</v>
      </c>
      <c r="AB608" s="71">
        <v>0</v>
      </c>
      <c r="AC608" s="54"/>
      <c r="AD608" s="55">
        <f t="shared" si="34"/>
        <v>189.6725658636758</v>
      </c>
      <c r="AE608" s="54"/>
    </row>
    <row r="609" spans="2:31" x14ac:dyDescent="0.3">
      <c r="B609" s="4" t="s">
        <v>256</v>
      </c>
      <c r="C609" s="4"/>
      <c r="D609" s="4"/>
      <c r="E609" s="70">
        <v>0</v>
      </c>
      <c r="F609" s="71">
        <v>0</v>
      </c>
      <c r="G609" s="70">
        <v>0</v>
      </c>
      <c r="H609" s="71">
        <v>0</v>
      </c>
      <c r="I609" s="70">
        <v>0</v>
      </c>
      <c r="J609" s="71">
        <v>0</v>
      </c>
      <c r="K609" s="70">
        <v>0</v>
      </c>
      <c r="L609" s="71">
        <v>2.4223667704264304</v>
      </c>
      <c r="M609" s="70">
        <v>3.3268908360799161</v>
      </c>
      <c r="N609" s="71">
        <v>4.6353372446696008</v>
      </c>
      <c r="O609" s="70">
        <v>0.29103228251139318</v>
      </c>
      <c r="P609" s="71">
        <v>11.358735211690268</v>
      </c>
      <c r="Q609" s="70">
        <v>23.394410616556804</v>
      </c>
      <c r="R609" s="71">
        <v>20.646387290954607</v>
      </c>
      <c r="S609" s="70">
        <v>6.0984483281453459</v>
      </c>
      <c r="T609" s="71">
        <v>2.2645746117029137</v>
      </c>
      <c r="U609" s="70">
        <v>14.089626273724528</v>
      </c>
      <c r="V609" s="71">
        <v>23.994898498535154</v>
      </c>
      <c r="W609" s="70">
        <v>35.10694529215494</v>
      </c>
      <c r="X609" s="71">
        <v>0</v>
      </c>
      <c r="Y609" s="70">
        <v>0</v>
      </c>
      <c r="Z609" s="71">
        <v>0</v>
      </c>
      <c r="AA609" s="70">
        <v>0</v>
      </c>
      <c r="AB609" s="71">
        <v>0</v>
      </c>
      <c r="AC609" s="54"/>
      <c r="AD609" s="55">
        <f t="shared" si="34"/>
        <v>147.62965325715192</v>
      </c>
      <c r="AE609" s="54"/>
    </row>
    <row r="610" spans="2:31" x14ac:dyDescent="0.3">
      <c r="B610" s="4" t="s">
        <v>266</v>
      </c>
      <c r="C610" s="4"/>
      <c r="D610" s="4"/>
      <c r="E610" s="70">
        <v>0</v>
      </c>
      <c r="F610" s="71">
        <v>0</v>
      </c>
      <c r="G610" s="70">
        <v>0</v>
      </c>
      <c r="H610" s="71">
        <v>0</v>
      </c>
      <c r="I610" s="70">
        <v>0</v>
      </c>
      <c r="J610" s="71">
        <v>0</v>
      </c>
      <c r="K610" s="70">
        <v>0</v>
      </c>
      <c r="L610" s="71">
        <v>0</v>
      </c>
      <c r="M610" s="70">
        <v>0</v>
      </c>
      <c r="N610" s="71">
        <v>0</v>
      </c>
      <c r="O610" s="70">
        <v>0</v>
      </c>
      <c r="P610" s="71">
        <v>0</v>
      </c>
      <c r="Q610" s="70">
        <v>0</v>
      </c>
      <c r="R610" s="71">
        <v>0</v>
      </c>
      <c r="S610" s="70">
        <v>0</v>
      </c>
      <c r="T610" s="71">
        <v>0</v>
      </c>
      <c r="U610" s="70">
        <v>0</v>
      </c>
      <c r="V610" s="71">
        <v>0</v>
      </c>
      <c r="W610" s="70">
        <v>0</v>
      </c>
      <c r="X610" s="71">
        <v>0</v>
      </c>
      <c r="Y610" s="70">
        <v>0</v>
      </c>
      <c r="Z610" s="71">
        <v>0</v>
      </c>
      <c r="AA610" s="70">
        <v>0</v>
      </c>
      <c r="AB610" s="71">
        <v>0</v>
      </c>
      <c r="AC610" s="54"/>
      <c r="AD610" s="55">
        <f t="shared" si="34"/>
        <v>0</v>
      </c>
      <c r="AE610" s="54"/>
    </row>
    <row r="611" spans="2:31" x14ac:dyDescent="0.3">
      <c r="B611" s="4" t="s">
        <v>267</v>
      </c>
      <c r="C611" s="4"/>
      <c r="D611" s="4"/>
      <c r="E611" s="70">
        <v>0</v>
      </c>
      <c r="F611" s="71">
        <v>0</v>
      </c>
      <c r="G611" s="70">
        <v>0</v>
      </c>
      <c r="H611" s="71">
        <v>0</v>
      </c>
      <c r="I611" s="70">
        <v>0</v>
      </c>
      <c r="J611" s="71">
        <v>0</v>
      </c>
      <c r="K611" s="70">
        <v>0</v>
      </c>
      <c r="L611" s="71">
        <v>0</v>
      </c>
      <c r="M611" s="70">
        <v>0</v>
      </c>
      <c r="N611" s="71">
        <v>0</v>
      </c>
      <c r="O611" s="70">
        <v>0</v>
      </c>
      <c r="P611" s="71">
        <v>0</v>
      </c>
      <c r="Q611" s="70">
        <v>0</v>
      </c>
      <c r="R611" s="71">
        <v>0</v>
      </c>
      <c r="S611" s="70">
        <v>0</v>
      </c>
      <c r="T611" s="71">
        <v>0</v>
      </c>
      <c r="U611" s="70">
        <v>0</v>
      </c>
      <c r="V611" s="71">
        <v>0</v>
      </c>
      <c r="W611" s="70">
        <v>0</v>
      </c>
      <c r="X611" s="71">
        <v>0</v>
      </c>
      <c r="Y611" s="70">
        <v>0</v>
      </c>
      <c r="Z611" s="71">
        <v>0</v>
      </c>
      <c r="AA611" s="70">
        <v>0</v>
      </c>
      <c r="AB611" s="71">
        <v>0</v>
      </c>
      <c r="AC611" s="54"/>
      <c r="AD611" s="55">
        <f t="shared" si="34"/>
        <v>0</v>
      </c>
      <c r="AE611" s="54"/>
    </row>
    <row r="612" spans="2:31" x14ac:dyDescent="0.3">
      <c r="B612" s="4" t="s">
        <v>268</v>
      </c>
      <c r="C612" s="4"/>
      <c r="D612" s="4"/>
      <c r="E612" s="70">
        <v>0</v>
      </c>
      <c r="F612" s="71">
        <v>0</v>
      </c>
      <c r="G612" s="70">
        <v>0</v>
      </c>
      <c r="H612" s="71">
        <v>0</v>
      </c>
      <c r="I612" s="70">
        <v>0</v>
      </c>
      <c r="J612" s="71">
        <v>0</v>
      </c>
      <c r="K612" s="70">
        <v>0</v>
      </c>
      <c r="L612" s="71">
        <v>0</v>
      </c>
      <c r="M612" s="70">
        <v>0</v>
      </c>
      <c r="N612" s="71">
        <v>0</v>
      </c>
      <c r="O612" s="70">
        <v>0</v>
      </c>
      <c r="P612" s="71">
        <v>0</v>
      </c>
      <c r="Q612" s="70">
        <v>0</v>
      </c>
      <c r="R612" s="71">
        <v>0</v>
      </c>
      <c r="S612" s="70">
        <v>0</v>
      </c>
      <c r="T612" s="71">
        <v>0</v>
      </c>
      <c r="U612" s="70">
        <v>0</v>
      </c>
      <c r="V612" s="71">
        <v>0</v>
      </c>
      <c r="W612" s="70">
        <v>0</v>
      </c>
      <c r="X612" s="71">
        <v>0</v>
      </c>
      <c r="Y612" s="70">
        <v>0</v>
      </c>
      <c r="Z612" s="71">
        <v>0</v>
      </c>
      <c r="AA612" s="70">
        <v>0</v>
      </c>
      <c r="AB612" s="71">
        <v>0</v>
      </c>
      <c r="AC612" s="54"/>
      <c r="AD612" s="55">
        <f t="shared" si="34"/>
        <v>0</v>
      </c>
      <c r="AE612" s="54"/>
    </row>
    <row r="613" spans="2:31" x14ac:dyDescent="0.3">
      <c r="B613" s="4" t="s">
        <v>257</v>
      </c>
      <c r="C613" s="4"/>
      <c r="D613" s="4"/>
      <c r="E613" s="70">
        <v>0</v>
      </c>
      <c r="F613" s="71">
        <v>0</v>
      </c>
      <c r="G613" s="70">
        <v>0</v>
      </c>
      <c r="H613" s="71">
        <v>0</v>
      </c>
      <c r="I613" s="70">
        <v>0</v>
      </c>
      <c r="J613" s="71">
        <v>0</v>
      </c>
      <c r="K613" s="70">
        <v>0</v>
      </c>
      <c r="L613" s="71">
        <v>0</v>
      </c>
      <c r="M613" s="70">
        <v>0</v>
      </c>
      <c r="N613" s="71">
        <v>0</v>
      </c>
      <c r="O613" s="70">
        <v>0</v>
      </c>
      <c r="P613" s="71">
        <v>0</v>
      </c>
      <c r="Q613" s="70">
        <v>0</v>
      </c>
      <c r="R613" s="71">
        <v>0</v>
      </c>
      <c r="S613" s="70">
        <v>0</v>
      </c>
      <c r="T613" s="71">
        <v>0</v>
      </c>
      <c r="U613" s="70">
        <v>0</v>
      </c>
      <c r="V613" s="71">
        <v>0</v>
      </c>
      <c r="W613" s="70">
        <v>0</v>
      </c>
      <c r="X613" s="71">
        <v>0</v>
      </c>
      <c r="Y613" s="70">
        <v>0</v>
      </c>
      <c r="Z613" s="71">
        <v>0</v>
      </c>
      <c r="AA613" s="70">
        <v>0</v>
      </c>
      <c r="AB613" s="71">
        <v>0</v>
      </c>
      <c r="AC613" s="54"/>
      <c r="AD613" s="55">
        <f t="shared" si="34"/>
        <v>0</v>
      </c>
      <c r="AE613" s="54"/>
    </row>
    <row r="614" spans="2:31" x14ac:dyDescent="0.3">
      <c r="B614" s="4" t="s">
        <v>258</v>
      </c>
      <c r="C614" s="4"/>
      <c r="D614" s="4"/>
      <c r="E614" s="70">
        <v>0</v>
      </c>
      <c r="F614" s="71">
        <v>0</v>
      </c>
      <c r="G614" s="70">
        <v>0</v>
      </c>
      <c r="H614" s="71">
        <v>0</v>
      </c>
      <c r="I614" s="70">
        <v>0</v>
      </c>
      <c r="J614" s="71">
        <v>0</v>
      </c>
      <c r="K614" s="70">
        <v>0</v>
      </c>
      <c r="L614" s="71">
        <v>0</v>
      </c>
      <c r="M614" s="70">
        <v>0</v>
      </c>
      <c r="N614" s="71">
        <v>0</v>
      </c>
      <c r="O614" s="70">
        <v>0</v>
      </c>
      <c r="P614" s="71">
        <v>0</v>
      </c>
      <c r="Q614" s="70">
        <v>0</v>
      </c>
      <c r="R614" s="71">
        <v>0</v>
      </c>
      <c r="S614" s="70">
        <v>0</v>
      </c>
      <c r="T614" s="71">
        <v>0</v>
      </c>
      <c r="U614" s="70">
        <v>0</v>
      </c>
      <c r="V614" s="71">
        <v>0</v>
      </c>
      <c r="W614" s="70">
        <v>0</v>
      </c>
      <c r="X614" s="71">
        <v>0</v>
      </c>
      <c r="Y614" s="70">
        <v>0</v>
      </c>
      <c r="Z614" s="71">
        <v>0</v>
      </c>
      <c r="AA614" s="70">
        <v>0</v>
      </c>
      <c r="AB614" s="71">
        <v>0</v>
      </c>
      <c r="AC614" s="54"/>
      <c r="AD614" s="55">
        <f t="shared" si="34"/>
        <v>0</v>
      </c>
      <c r="AE614" s="54"/>
    </row>
    <row r="615" spans="2:31" x14ac:dyDescent="0.3">
      <c r="B615" s="4" t="s">
        <v>269</v>
      </c>
      <c r="C615" s="4"/>
      <c r="D615" s="4"/>
      <c r="E615" s="70">
        <v>0</v>
      </c>
      <c r="F615" s="71">
        <v>0</v>
      </c>
      <c r="G615" s="70">
        <v>0</v>
      </c>
      <c r="H615" s="71">
        <v>0</v>
      </c>
      <c r="I615" s="70">
        <v>0</v>
      </c>
      <c r="J615" s="71">
        <v>0</v>
      </c>
      <c r="K615" s="70">
        <v>0</v>
      </c>
      <c r="L615" s="71">
        <v>0</v>
      </c>
      <c r="M615" s="70">
        <v>0</v>
      </c>
      <c r="N615" s="71">
        <v>0</v>
      </c>
      <c r="O615" s="70">
        <v>0</v>
      </c>
      <c r="P615" s="71">
        <v>0</v>
      </c>
      <c r="Q615" s="70">
        <v>0</v>
      </c>
      <c r="R615" s="71">
        <v>0</v>
      </c>
      <c r="S615" s="70">
        <v>0</v>
      </c>
      <c r="T615" s="71">
        <v>0</v>
      </c>
      <c r="U615" s="70">
        <v>0</v>
      </c>
      <c r="V615" s="71">
        <v>0</v>
      </c>
      <c r="W615" s="70">
        <v>0</v>
      </c>
      <c r="X615" s="71">
        <v>0</v>
      </c>
      <c r="Y615" s="70">
        <v>0</v>
      </c>
      <c r="Z615" s="71">
        <v>0</v>
      </c>
      <c r="AA615" s="70">
        <v>0</v>
      </c>
      <c r="AB615" s="71">
        <v>0</v>
      </c>
      <c r="AC615" s="54"/>
      <c r="AD615" s="55">
        <f t="shared" si="34"/>
        <v>0</v>
      </c>
      <c r="AE615" s="54"/>
    </row>
    <row r="616" spans="2:31" x14ac:dyDescent="0.3">
      <c r="B616" s="4" t="s">
        <v>270</v>
      </c>
      <c r="C616" s="4"/>
      <c r="D616" s="4"/>
      <c r="E616" s="70">
        <v>0</v>
      </c>
      <c r="F616" s="71">
        <v>0</v>
      </c>
      <c r="G616" s="70">
        <v>0</v>
      </c>
      <c r="H616" s="71">
        <v>0</v>
      </c>
      <c r="I616" s="70">
        <v>0</v>
      </c>
      <c r="J616" s="71">
        <v>0</v>
      </c>
      <c r="K616" s="70">
        <v>0</v>
      </c>
      <c r="L616" s="71">
        <v>0</v>
      </c>
      <c r="M616" s="70">
        <v>0</v>
      </c>
      <c r="N616" s="71">
        <v>0</v>
      </c>
      <c r="O616" s="70">
        <v>0</v>
      </c>
      <c r="P616" s="71">
        <v>0</v>
      </c>
      <c r="Q616" s="70">
        <v>0</v>
      </c>
      <c r="R616" s="71">
        <v>0</v>
      </c>
      <c r="S616" s="70">
        <v>0</v>
      </c>
      <c r="T616" s="71">
        <v>0</v>
      </c>
      <c r="U616" s="70">
        <v>0</v>
      </c>
      <c r="V616" s="71">
        <v>0</v>
      </c>
      <c r="W616" s="70">
        <v>0</v>
      </c>
      <c r="X616" s="71">
        <v>0</v>
      </c>
      <c r="Y616" s="70">
        <v>0</v>
      </c>
      <c r="Z616" s="71">
        <v>0</v>
      </c>
      <c r="AA616" s="70">
        <v>0</v>
      </c>
      <c r="AB616" s="71">
        <v>0</v>
      </c>
      <c r="AC616" s="54"/>
      <c r="AD616" s="55">
        <f t="shared" si="34"/>
        <v>0</v>
      </c>
      <c r="AE616" s="54"/>
    </row>
    <row r="617" spans="2:31" x14ac:dyDescent="0.3">
      <c r="B617" s="4" t="s">
        <v>271</v>
      </c>
      <c r="C617" s="4"/>
      <c r="D617" s="4"/>
      <c r="E617" s="70">
        <v>0</v>
      </c>
      <c r="F617" s="71">
        <v>0</v>
      </c>
      <c r="G617" s="70">
        <v>0</v>
      </c>
      <c r="H617" s="71">
        <v>0</v>
      </c>
      <c r="I617" s="70">
        <v>0</v>
      </c>
      <c r="J617" s="71">
        <v>0</v>
      </c>
      <c r="K617" s="70">
        <v>0</v>
      </c>
      <c r="L617" s="71">
        <v>0</v>
      </c>
      <c r="M617" s="70">
        <v>0</v>
      </c>
      <c r="N617" s="71">
        <v>0</v>
      </c>
      <c r="O617" s="70">
        <v>0</v>
      </c>
      <c r="P617" s="71">
        <v>0</v>
      </c>
      <c r="Q617" s="70">
        <v>0</v>
      </c>
      <c r="R617" s="71">
        <v>0</v>
      </c>
      <c r="S617" s="70">
        <v>0</v>
      </c>
      <c r="T617" s="71">
        <v>0</v>
      </c>
      <c r="U617" s="70">
        <v>0</v>
      </c>
      <c r="V617" s="71">
        <v>0</v>
      </c>
      <c r="W617" s="70">
        <v>0</v>
      </c>
      <c r="X617" s="71">
        <v>0</v>
      </c>
      <c r="Y617" s="70">
        <v>0</v>
      </c>
      <c r="Z617" s="71">
        <v>0</v>
      </c>
      <c r="AA617" s="70">
        <v>0</v>
      </c>
      <c r="AB617" s="71">
        <v>0</v>
      </c>
      <c r="AC617" s="54"/>
      <c r="AD617" s="55">
        <f t="shared" si="34"/>
        <v>0</v>
      </c>
      <c r="AE617" s="54"/>
    </row>
    <row r="618" spans="2:31" x14ac:dyDescent="0.3">
      <c r="B618" s="4" t="s">
        <v>272</v>
      </c>
      <c r="C618" s="4"/>
      <c r="D618" s="4"/>
      <c r="E618" s="70">
        <v>0</v>
      </c>
      <c r="F618" s="71">
        <v>0</v>
      </c>
      <c r="G618" s="70">
        <v>0</v>
      </c>
      <c r="H618" s="71">
        <v>0</v>
      </c>
      <c r="I618" s="70">
        <v>0</v>
      </c>
      <c r="J618" s="71">
        <v>0</v>
      </c>
      <c r="K618" s="70">
        <v>0</v>
      </c>
      <c r="L618" s="71">
        <v>0</v>
      </c>
      <c r="M618" s="70">
        <v>0</v>
      </c>
      <c r="N618" s="71">
        <v>0</v>
      </c>
      <c r="O618" s="70">
        <v>0</v>
      </c>
      <c r="P618" s="71">
        <v>0</v>
      </c>
      <c r="Q618" s="70">
        <v>0</v>
      </c>
      <c r="R618" s="71">
        <v>0</v>
      </c>
      <c r="S618" s="70">
        <v>0</v>
      </c>
      <c r="T618" s="71">
        <v>0</v>
      </c>
      <c r="U618" s="70">
        <v>0</v>
      </c>
      <c r="V618" s="71">
        <v>0</v>
      </c>
      <c r="W618" s="70">
        <v>0</v>
      </c>
      <c r="X618" s="71">
        <v>0</v>
      </c>
      <c r="Y618" s="70">
        <v>0</v>
      </c>
      <c r="Z618" s="71">
        <v>0</v>
      </c>
      <c r="AA618" s="70">
        <v>0</v>
      </c>
      <c r="AB618" s="71">
        <v>0</v>
      </c>
      <c r="AC618" s="54"/>
      <c r="AD618" s="55">
        <f t="shared" si="34"/>
        <v>0</v>
      </c>
      <c r="AE618" s="54"/>
    </row>
    <row r="619" spans="2:31" x14ac:dyDescent="0.3">
      <c r="B619" s="4" t="s">
        <v>259</v>
      </c>
      <c r="C619" s="4"/>
      <c r="D619" s="4"/>
      <c r="E619" s="70">
        <v>0</v>
      </c>
      <c r="F619" s="71">
        <v>0</v>
      </c>
      <c r="G619" s="70">
        <v>0</v>
      </c>
      <c r="H619" s="71">
        <v>0</v>
      </c>
      <c r="I619" s="70">
        <v>0</v>
      </c>
      <c r="J619" s="71">
        <v>0</v>
      </c>
      <c r="K619" s="70">
        <v>0</v>
      </c>
      <c r="L619" s="71">
        <v>0</v>
      </c>
      <c r="M619" s="70">
        <v>0</v>
      </c>
      <c r="N619" s="71">
        <v>0</v>
      </c>
      <c r="O619" s="70">
        <v>0</v>
      </c>
      <c r="P619" s="71">
        <v>0</v>
      </c>
      <c r="Q619" s="70">
        <v>0</v>
      </c>
      <c r="R619" s="71">
        <v>0</v>
      </c>
      <c r="S619" s="70">
        <v>0</v>
      </c>
      <c r="T619" s="71">
        <v>0</v>
      </c>
      <c r="U619" s="70">
        <v>0</v>
      </c>
      <c r="V619" s="71">
        <v>0</v>
      </c>
      <c r="W619" s="70">
        <v>0</v>
      </c>
      <c r="X619" s="71">
        <v>0</v>
      </c>
      <c r="Y619" s="70">
        <v>0</v>
      </c>
      <c r="Z619" s="71">
        <v>0</v>
      </c>
      <c r="AA619" s="70">
        <v>0</v>
      </c>
      <c r="AB619" s="71">
        <v>0</v>
      </c>
      <c r="AC619" s="54"/>
      <c r="AD619" s="55">
        <f t="shared" si="34"/>
        <v>0</v>
      </c>
      <c r="AE619" s="54"/>
    </row>
    <row r="620" spans="2:31" x14ac:dyDescent="0.3">
      <c r="B620" s="4" t="s">
        <v>260</v>
      </c>
      <c r="C620" s="4"/>
      <c r="D620" s="4"/>
      <c r="E620" s="70">
        <v>0</v>
      </c>
      <c r="F620" s="71">
        <v>0</v>
      </c>
      <c r="G620" s="70">
        <v>0</v>
      </c>
      <c r="H620" s="71">
        <v>0</v>
      </c>
      <c r="I620" s="70">
        <v>0</v>
      </c>
      <c r="J620" s="71">
        <v>0</v>
      </c>
      <c r="K620" s="70">
        <v>0</v>
      </c>
      <c r="L620" s="71">
        <v>0</v>
      </c>
      <c r="M620" s="70">
        <v>0</v>
      </c>
      <c r="N620" s="71">
        <v>0</v>
      </c>
      <c r="O620" s="70">
        <v>0</v>
      </c>
      <c r="P620" s="71">
        <v>0</v>
      </c>
      <c r="Q620" s="70">
        <v>0</v>
      </c>
      <c r="R620" s="71">
        <v>0</v>
      </c>
      <c r="S620" s="70">
        <v>0</v>
      </c>
      <c r="T620" s="71">
        <v>0</v>
      </c>
      <c r="U620" s="70">
        <v>0</v>
      </c>
      <c r="V620" s="71">
        <v>0</v>
      </c>
      <c r="W620" s="70">
        <v>0</v>
      </c>
      <c r="X620" s="71">
        <v>0</v>
      </c>
      <c r="Y620" s="70">
        <v>0</v>
      </c>
      <c r="Z620" s="71">
        <v>0</v>
      </c>
      <c r="AA620" s="70">
        <v>0</v>
      </c>
      <c r="AB620" s="71">
        <v>0</v>
      </c>
      <c r="AC620" s="54"/>
      <c r="AD620" s="55">
        <f t="shared" si="34"/>
        <v>0</v>
      </c>
      <c r="AE620" s="54"/>
    </row>
    <row r="621" spans="2:31" x14ac:dyDescent="0.3">
      <c r="B621" s="4" t="s">
        <v>291</v>
      </c>
      <c r="C621" s="4"/>
      <c r="D621" s="4"/>
      <c r="E621" s="70">
        <v>0</v>
      </c>
      <c r="F621" s="71">
        <v>0</v>
      </c>
      <c r="G621" s="70">
        <v>0</v>
      </c>
      <c r="H621" s="71">
        <v>0</v>
      </c>
      <c r="I621" s="70">
        <v>0</v>
      </c>
      <c r="J621" s="71">
        <v>0</v>
      </c>
      <c r="K621" s="70">
        <v>0</v>
      </c>
      <c r="L621" s="71">
        <v>0</v>
      </c>
      <c r="M621" s="70">
        <v>0</v>
      </c>
      <c r="N621" s="71">
        <v>0</v>
      </c>
      <c r="O621" s="70">
        <v>0</v>
      </c>
      <c r="P621" s="71">
        <v>0</v>
      </c>
      <c r="Q621" s="70">
        <v>0</v>
      </c>
      <c r="R621" s="71">
        <v>0</v>
      </c>
      <c r="S621" s="70">
        <v>0</v>
      </c>
      <c r="T621" s="71">
        <v>0</v>
      </c>
      <c r="U621" s="70">
        <v>0</v>
      </c>
      <c r="V621" s="71">
        <v>0</v>
      </c>
      <c r="W621" s="70">
        <v>0</v>
      </c>
      <c r="X621" s="71">
        <v>0</v>
      </c>
      <c r="Y621" s="70">
        <v>0</v>
      </c>
      <c r="Z621" s="71">
        <v>0</v>
      </c>
      <c r="AA621" s="70">
        <v>0</v>
      </c>
      <c r="AB621" s="71">
        <v>0</v>
      </c>
      <c r="AC621" s="54"/>
      <c r="AD621" s="55">
        <f t="shared" si="34"/>
        <v>0</v>
      </c>
      <c r="AE621" s="54"/>
    </row>
    <row r="622" spans="2:31" x14ac:dyDescent="0.3">
      <c r="B622" s="4" t="s">
        <v>292</v>
      </c>
      <c r="C622" s="4"/>
      <c r="D622" s="4"/>
      <c r="E622" s="70">
        <v>0</v>
      </c>
      <c r="F622" s="71">
        <v>0</v>
      </c>
      <c r="G622" s="70">
        <v>0</v>
      </c>
      <c r="H622" s="71">
        <v>0</v>
      </c>
      <c r="I622" s="70">
        <v>0</v>
      </c>
      <c r="J622" s="71">
        <v>0</v>
      </c>
      <c r="K622" s="70">
        <v>0</v>
      </c>
      <c r="L622" s="71">
        <v>0</v>
      </c>
      <c r="M622" s="70">
        <v>0</v>
      </c>
      <c r="N622" s="71">
        <v>0</v>
      </c>
      <c r="O622" s="70">
        <v>0</v>
      </c>
      <c r="P622" s="71">
        <v>0</v>
      </c>
      <c r="Q622" s="70">
        <v>0</v>
      </c>
      <c r="R622" s="71">
        <v>0</v>
      </c>
      <c r="S622" s="70">
        <v>0</v>
      </c>
      <c r="T622" s="71">
        <v>0</v>
      </c>
      <c r="U622" s="70">
        <v>0</v>
      </c>
      <c r="V622" s="71">
        <v>0</v>
      </c>
      <c r="W622" s="70">
        <v>0</v>
      </c>
      <c r="X622" s="71">
        <v>0</v>
      </c>
      <c r="Y622" s="70">
        <v>0</v>
      </c>
      <c r="Z622" s="71">
        <v>0</v>
      </c>
      <c r="AA622" s="70">
        <v>0</v>
      </c>
      <c r="AB622" s="71">
        <v>0</v>
      </c>
      <c r="AC622" s="54"/>
      <c r="AD622" s="55">
        <f t="shared" si="34"/>
        <v>0</v>
      </c>
      <c r="AE622" s="54"/>
    </row>
    <row r="623" spans="2:31" x14ac:dyDescent="0.3">
      <c r="B623" s="4" t="s">
        <v>273</v>
      </c>
      <c r="C623" s="4"/>
      <c r="D623" s="4"/>
      <c r="E623" s="70">
        <v>0</v>
      </c>
      <c r="F623" s="71">
        <v>0</v>
      </c>
      <c r="G623" s="70">
        <v>0</v>
      </c>
      <c r="H623" s="71">
        <v>0</v>
      </c>
      <c r="I623" s="70">
        <v>0</v>
      </c>
      <c r="J623" s="71">
        <v>0</v>
      </c>
      <c r="K623" s="70">
        <v>0</v>
      </c>
      <c r="L623" s="71">
        <v>0</v>
      </c>
      <c r="M623" s="70">
        <v>0</v>
      </c>
      <c r="N623" s="71">
        <v>0</v>
      </c>
      <c r="O623" s="70">
        <v>0</v>
      </c>
      <c r="P623" s="71">
        <v>0</v>
      </c>
      <c r="Q623" s="70">
        <v>0</v>
      </c>
      <c r="R623" s="71">
        <v>0</v>
      </c>
      <c r="S623" s="70">
        <v>0</v>
      </c>
      <c r="T623" s="71">
        <v>0</v>
      </c>
      <c r="U623" s="70">
        <v>0</v>
      </c>
      <c r="V623" s="71">
        <v>0</v>
      </c>
      <c r="W623" s="70">
        <v>0</v>
      </c>
      <c r="X623" s="71">
        <v>0</v>
      </c>
      <c r="Y623" s="70">
        <v>0</v>
      </c>
      <c r="Z623" s="71">
        <v>0</v>
      </c>
      <c r="AA623" s="70">
        <v>0</v>
      </c>
      <c r="AB623" s="71">
        <v>0</v>
      </c>
      <c r="AC623" s="54"/>
      <c r="AD623" s="55">
        <f t="shared" si="34"/>
        <v>0</v>
      </c>
      <c r="AE623" s="54"/>
    </row>
    <row r="624" spans="2:31" x14ac:dyDescent="0.3">
      <c r="B624" s="4" t="s">
        <v>274</v>
      </c>
      <c r="C624" s="4"/>
      <c r="D624" s="4"/>
      <c r="E624" s="70">
        <v>0</v>
      </c>
      <c r="F624" s="71">
        <v>0</v>
      </c>
      <c r="G624" s="70">
        <v>0</v>
      </c>
      <c r="H624" s="71">
        <v>0</v>
      </c>
      <c r="I624" s="70">
        <v>0</v>
      </c>
      <c r="J624" s="71">
        <v>0</v>
      </c>
      <c r="K624" s="70">
        <v>0</v>
      </c>
      <c r="L624" s="71">
        <v>0</v>
      </c>
      <c r="M624" s="70">
        <v>0</v>
      </c>
      <c r="N624" s="71">
        <v>0</v>
      </c>
      <c r="O624" s="70">
        <v>0</v>
      </c>
      <c r="P624" s="71">
        <v>0</v>
      </c>
      <c r="Q624" s="70">
        <v>0</v>
      </c>
      <c r="R624" s="71">
        <v>0</v>
      </c>
      <c r="S624" s="70">
        <v>0</v>
      </c>
      <c r="T624" s="71">
        <v>0</v>
      </c>
      <c r="U624" s="70">
        <v>0</v>
      </c>
      <c r="V624" s="71">
        <v>0</v>
      </c>
      <c r="W624" s="70">
        <v>0</v>
      </c>
      <c r="X624" s="71">
        <v>0</v>
      </c>
      <c r="Y624" s="70">
        <v>0</v>
      </c>
      <c r="Z624" s="71">
        <v>0</v>
      </c>
      <c r="AA624" s="70">
        <v>0</v>
      </c>
      <c r="AB624" s="71">
        <v>0</v>
      </c>
      <c r="AC624" s="54"/>
      <c r="AD624" s="55">
        <f t="shared" si="34"/>
        <v>0</v>
      </c>
      <c r="AE624" s="54"/>
    </row>
    <row r="625" spans="2:31" x14ac:dyDescent="0.3">
      <c r="B625" s="4" t="s">
        <v>275</v>
      </c>
      <c r="C625" s="4"/>
      <c r="D625" s="4"/>
      <c r="E625" s="70">
        <v>0</v>
      </c>
      <c r="F625" s="71">
        <v>0</v>
      </c>
      <c r="G625" s="70">
        <v>0</v>
      </c>
      <c r="H625" s="71">
        <v>0</v>
      </c>
      <c r="I625" s="70">
        <v>0</v>
      </c>
      <c r="J625" s="71">
        <v>0</v>
      </c>
      <c r="K625" s="70">
        <v>0</v>
      </c>
      <c r="L625" s="71">
        <v>0</v>
      </c>
      <c r="M625" s="70">
        <v>0</v>
      </c>
      <c r="N625" s="71">
        <v>0</v>
      </c>
      <c r="O625" s="70">
        <v>0</v>
      </c>
      <c r="P625" s="71">
        <v>0</v>
      </c>
      <c r="Q625" s="70">
        <v>0</v>
      </c>
      <c r="R625" s="71">
        <v>0</v>
      </c>
      <c r="S625" s="70">
        <v>0</v>
      </c>
      <c r="T625" s="71">
        <v>0</v>
      </c>
      <c r="U625" s="70">
        <v>0</v>
      </c>
      <c r="V625" s="71">
        <v>0</v>
      </c>
      <c r="W625" s="70">
        <v>0</v>
      </c>
      <c r="X625" s="71">
        <v>0</v>
      </c>
      <c r="Y625" s="70">
        <v>0</v>
      </c>
      <c r="Z625" s="71">
        <v>0</v>
      </c>
      <c r="AA625" s="70">
        <v>0</v>
      </c>
      <c r="AB625" s="71">
        <v>0</v>
      </c>
      <c r="AC625" s="54"/>
      <c r="AD625" s="55">
        <f t="shared" si="34"/>
        <v>0</v>
      </c>
      <c r="AE625" s="54"/>
    </row>
    <row r="626" spans="2:31" x14ac:dyDescent="0.3">
      <c r="B626" s="4" t="s">
        <v>276</v>
      </c>
      <c r="C626" s="4"/>
      <c r="D626" s="4"/>
      <c r="E626" s="70">
        <v>0</v>
      </c>
      <c r="F626" s="71">
        <v>0</v>
      </c>
      <c r="G626" s="70">
        <v>0</v>
      </c>
      <c r="H626" s="71">
        <v>0</v>
      </c>
      <c r="I626" s="70">
        <v>0</v>
      </c>
      <c r="J626" s="71">
        <v>0</v>
      </c>
      <c r="K626" s="70">
        <v>0</v>
      </c>
      <c r="L626" s="71">
        <v>0</v>
      </c>
      <c r="M626" s="70">
        <v>0</v>
      </c>
      <c r="N626" s="71">
        <v>0</v>
      </c>
      <c r="O626" s="70">
        <v>0</v>
      </c>
      <c r="P626" s="71">
        <v>0</v>
      </c>
      <c r="Q626" s="70">
        <v>0</v>
      </c>
      <c r="R626" s="71">
        <v>0</v>
      </c>
      <c r="S626" s="70">
        <v>0</v>
      </c>
      <c r="T626" s="71">
        <v>0</v>
      </c>
      <c r="U626" s="70">
        <v>0</v>
      </c>
      <c r="V626" s="71">
        <v>0</v>
      </c>
      <c r="W626" s="70">
        <v>0</v>
      </c>
      <c r="X626" s="71">
        <v>0</v>
      </c>
      <c r="Y626" s="70">
        <v>0</v>
      </c>
      <c r="Z626" s="71">
        <v>0</v>
      </c>
      <c r="AA626" s="70">
        <v>0</v>
      </c>
      <c r="AB626" s="71">
        <v>0</v>
      </c>
      <c r="AC626" s="54"/>
      <c r="AD626" s="55">
        <f t="shared" si="34"/>
        <v>0</v>
      </c>
      <c r="AE626" s="54"/>
    </row>
    <row r="627" spans="2:31" x14ac:dyDescent="0.3">
      <c r="B627" s="4" t="s">
        <v>277</v>
      </c>
      <c r="C627" s="4"/>
      <c r="D627" s="4"/>
      <c r="E627" s="70">
        <v>0</v>
      </c>
      <c r="F627" s="71">
        <v>0</v>
      </c>
      <c r="G627" s="70">
        <v>0</v>
      </c>
      <c r="H627" s="71">
        <v>0</v>
      </c>
      <c r="I627" s="70">
        <v>0</v>
      </c>
      <c r="J627" s="71">
        <v>0</v>
      </c>
      <c r="K627" s="70">
        <v>0</v>
      </c>
      <c r="L627" s="71">
        <v>0</v>
      </c>
      <c r="M627" s="70">
        <v>0</v>
      </c>
      <c r="N627" s="71">
        <v>0</v>
      </c>
      <c r="O627" s="70">
        <v>0</v>
      </c>
      <c r="P627" s="71">
        <v>0</v>
      </c>
      <c r="Q627" s="70">
        <v>0</v>
      </c>
      <c r="R627" s="71">
        <v>0</v>
      </c>
      <c r="S627" s="70">
        <v>0</v>
      </c>
      <c r="T627" s="71">
        <v>0</v>
      </c>
      <c r="U627" s="70">
        <v>0</v>
      </c>
      <c r="V627" s="71">
        <v>0</v>
      </c>
      <c r="W627" s="70">
        <v>0</v>
      </c>
      <c r="X627" s="71">
        <v>0</v>
      </c>
      <c r="Y627" s="70">
        <v>0</v>
      </c>
      <c r="Z627" s="71">
        <v>0</v>
      </c>
      <c r="AA627" s="70">
        <v>0</v>
      </c>
      <c r="AB627" s="71">
        <v>0</v>
      </c>
      <c r="AC627" s="54"/>
      <c r="AD627" s="55">
        <f t="shared" si="34"/>
        <v>0</v>
      </c>
      <c r="AE627" s="54"/>
    </row>
    <row r="628" spans="2:31" x14ac:dyDescent="0.3">
      <c r="B628" s="4" t="s">
        <v>278</v>
      </c>
      <c r="C628" s="4"/>
      <c r="D628" s="4"/>
      <c r="E628" s="70">
        <v>0</v>
      </c>
      <c r="F628" s="71">
        <v>0</v>
      </c>
      <c r="G628" s="70">
        <v>0</v>
      </c>
      <c r="H628" s="71">
        <v>0</v>
      </c>
      <c r="I628" s="70">
        <v>0</v>
      </c>
      <c r="J628" s="71">
        <v>0</v>
      </c>
      <c r="K628" s="70">
        <v>0</v>
      </c>
      <c r="L628" s="71">
        <v>0</v>
      </c>
      <c r="M628" s="70">
        <v>0</v>
      </c>
      <c r="N628" s="71">
        <v>0</v>
      </c>
      <c r="O628" s="70">
        <v>0</v>
      </c>
      <c r="P628" s="71">
        <v>0</v>
      </c>
      <c r="Q628" s="70">
        <v>0</v>
      </c>
      <c r="R628" s="71">
        <v>0</v>
      </c>
      <c r="S628" s="70">
        <v>0</v>
      </c>
      <c r="T628" s="71">
        <v>0</v>
      </c>
      <c r="U628" s="70">
        <v>0</v>
      </c>
      <c r="V628" s="71">
        <v>0</v>
      </c>
      <c r="W628" s="70">
        <v>0</v>
      </c>
      <c r="X628" s="71">
        <v>0</v>
      </c>
      <c r="Y628" s="70">
        <v>0</v>
      </c>
      <c r="Z628" s="71">
        <v>0</v>
      </c>
      <c r="AA628" s="70">
        <v>0</v>
      </c>
      <c r="AB628" s="71">
        <v>0</v>
      </c>
      <c r="AC628" s="54"/>
      <c r="AD628" s="55">
        <f t="shared" si="34"/>
        <v>0</v>
      </c>
      <c r="AE628" s="54"/>
    </row>
    <row r="629" spans="2:31" x14ac:dyDescent="0.3">
      <c r="B629" s="4" t="s">
        <v>279</v>
      </c>
      <c r="C629" s="4"/>
      <c r="D629" s="4"/>
      <c r="E629" s="70">
        <v>0</v>
      </c>
      <c r="F629" s="71">
        <v>0</v>
      </c>
      <c r="G629" s="70">
        <v>0</v>
      </c>
      <c r="H629" s="71">
        <v>0</v>
      </c>
      <c r="I629" s="70">
        <v>0</v>
      </c>
      <c r="J629" s="71">
        <v>0</v>
      </c>
      <c r="K629" s="70">
        <v>0</v>
      </c>
      <c r="L629" s="71">
        <v>0</v>
      </c>
      <c r="M629" s="70">
        <v>0</v>
      </c>
      <c r="N629" s="71">
        <v>0</v>
      </c>
      <c r="O629" s="70">
        <v>0</v>
      </c>
      <c r="P629" s="71">
        <v>0</v>
      </c>
      <c r="Q629" s="70">
        <v>0</v>
      </c>
      <c r="R629" s="71">
        <v>0</v>
      </c>
      <c r="S629" s="70">
        <v>0</v>
      </c>
      <c r="T629" s="71">
        <v>0</v>
      </c>
      <c r="U629" s="70">
        <v>0</v>
      </c>
      <c r="V629" s="71">
        <v>0</v>
      </c>
      <c r="W629" s="70">
        <v>0</v>
      </c>
      <c r="X629" s="71">
        <v>0</v>
      </c>
      <c r="Y629" s="70">
        <v>0</v>
      </c>
      <c r="Z629" s="71">
        <v>0</v>
      </c>
      <c r="AA629" s="70">
        <v>0</v>
      </c>
      <c r="AB629" s="71">
        <v>0</v>
      </c>
      <c r="AC629" s="54"/>
      <c r="AD629" s="55">
        <f t="shared" si="34"/>
        <v>0</v>
      </c>
      <c r="AE629" s="54"/>
    </row>
    <row r="630" spans="2:31" x14ac:dyDescent="0.3">
      <c r="B630" s="4" t="s">
        <v>280</v>
      </c>
      <c r="C630" s="4"/>
      <c r="D630" s="4"/>
      <c r="E630" s="70">
        <v>0</v>
      </c>
      <c r="F630" s="71">
        <v>0</v>
      </c>
      <c r="G630" s="70">
        <v>0</v>
      </c>
      <c r="H630" s="71">
        <v>0</v>
      </c>
      <c r="I630" s="70">
        <v>0</v>
      </c>
      <c r="J630" s="71">
        <v>0</v>
      </c>
      <c r="K630" s="70">
        <v>0</v>
      </c>
      <c r="L630" s="71">
        <v>0</v>
      </c>
      <c r="M630" s="70">
        <v>0</v>
      </c>
      <c r="N630" s="71">
        <v>0</v>
      </c>
      <c r="O630" s="70">
        <v>0</v>
      </c>
      <c r="P630" s="71">
        <v>0</v>
      </c>
      <c r="Q630" s="70">
        <v>0</v>
      </c>
      <c r="R630" s="71">
        <v>0</v>
      </c>
      <c r="S630" s="70">
        <v>0</v>
      </c>
      <c r="T630" s="71">
        <v>0</v>
      </c>
      <c r="U630" s="70">
        <v>0</v>
      </c>
      <c r="V630" s="71">
        <v>0</v>
      </c>
      <c r="W630" s="70">
        <v>0</v>
      </c>
      <c r="X630" s="71">
        <v>0</v>
      </c>
      <c r="Y630" s="70">
        <v>0</v>
      </c>
      <c r="Z630" s="71">
        <v>0</v>
      </c>
      <c r="AA630" s="70">
        <v>0</v>
      </c>
      <c r="AB630" s="71">
        <v>0</v>
      </c>
      <c r="AC630" s="54"/>
      <c r="AD630" s="55">
        <f t="shared" si="34"/>
        <v>0</v>
      </c>
      <c r="AE630" s="54"/>
    </row>
    <row r="631" spans="2:31" x14ac:dyDescent="0.3">
      <c r="B631" s="4" t="s">
        <v>281</v>
      </c>
      <c r="C631" s="4"/>
      <c r="D631" s="4"/>
      <c r="E631" s="70">
        <v>0</v>
      </c>
      <c r="F631" s="71">
        <v>0</v>
      </c>
      <c r="G631" s="70">
        <v>0</v>
      </c>
      <c r="H631" s="71">
        <v>0</v>
      </c>
      <c r="I631" s="70">
        <v>0</v>
      </c>
      <c r="J631" s="71">
        <v>0</v>
      </c>
      <c r="K631" s="70">
        <v>0</v>
      </c>
      <c r="L631" s="71">
        <v>0</v>
      </c>
      <c r="M631" s="70">
        <v>0</v>
      </c>
      <c r="N631" s="71">
        <v>0</v>
      </c>
      <c r="O631" s="70">
        <v>0</v>
      </c>
      <c r="P631" s="71">
        <v>0</v>
      </c>
      <c r="Q631" s="70">
        <v>0</v>
      </c>
      <c r="R631" s="71">
        <v>0</v>
      </c>
      <c r="S631" s="70">
        <v>0</v>
      </c>
      <c r="T631" s="71">
        <v>0</v>
      </c>
      <c r="U631" s="70">
        <v>0</v>
      </c>
      <c r="V631" s="71">
        <v>0</v>
      </c>
      <c r="W631" s="70">
        <v>0</v>
      </c>
      <c r="X631" s="71">
        <v>0</v>
      </c>
      <c r="Y631" s="70">
        <v>0</v>
      </c>
      <c r="Z631" s="71">
        <v>0</v>
      </c>
      <c r="AA631" s="70">
        <v>0</v>
      </c>
      <c r="AB631" s="71">
        <v>0</v>
      </c>
      <c r="AC631" s="54"/>
      <c r="AD631" s="55">
        <f t="shared" si="34"/>
        <v>0</v>
      </c>
      <c r="AE631" s="54"/>
    </row>
    <row r="632" spans="2:31" x14ac:dyDescent="0.3">
      <c r="B632" s="12" t="s">
        <v>2</v>
      </c>
      <c r="C632" s="12"/>
      <c r="D632" s="12"/>
      <c r="E632" s="13">
        <f t="shared" ref="E632:AB632" si="35">SUM(E603:E631)</f>
        <v>0</v>
      </c>
      <c r="F632" s="13">
        <f t="shared" si="35"/>
        <v>0</v>
      </c>
      <c r="G632" s="13">
        <f t="shared" si="35"/>
        <v>0</v>
      </c>
      <c r="H632" s="13">
        <f t="shared" si="35"/>
        <v>0</v>
      </c>
      <c r="I632" s="13">
        <f t="shared" si="35"/>
        <v>0</v>
      </c>
      <c r="J632" s="13">
        <f t="shared" si="35"/>
        <v>0</v>
      </c>
      <c r="K632" s="13">
        <f t="shared" si="35"/>
        <v>0</v>
      </c>
      <c r="L632" s="13">
        <f t="shared" si="35"/>
        <v>4.0534454345703113</v>
      </c>
      <c r="M632" s="13">
        <f t="shared" si="35"/>
        <v>3.6589120966593436</v>
      </c>
      <c r="N632" s="13">
        <f t="shared" si="35"/>
        <v>19.352048797607427</v>
      </c>
      <c r="O632" s="13">
        <f t="shared" si="35"/>
        <v>26.685937398274735</v>
      </c>
      <c r="P632" s="13">
        <f t="shared" si="35"/>
        <v>29.884616813659669</v>
      </c>
      <c r="Q632" s="13">
        <f t="shared" si="35"/>
        <v>30.469398719787602</v>
      </c>
      <c r="R632" s="13">
        <f t="shared" si="35"/>
        <v>24.948997736612974</v>
      </c>
      <c r="S632" s="13">
        <f t="shared" si="35"/>
        <v>22.020523884622794</v>
      </c>
      <c r="T632" s="13">
        <f t="shared" si="35"/>
        <v>21.264123517327299</v>
      </c>
      <c r="U632" s="13">
        <f t="shared" si="35"/>
        <v>32.607603435969466</v>
      </c>
      <c r="V632" s="13">
        <f t="shared" si="35"/>
        <v>51.967143283416725</v>
      </c>
      <c r="W632" s="13">
        <f t="shared" si="35"/>
        <v>70.389468002319319</v>
      </c>
      <c r="X632" s="13">
        <f t="shared" si="35"/>
        <v>0</v>
      </c>
      <c r="Y632" s="13">
        <f t="shared" si="35"/>
        <v>0</v>
      </c>
      <c r="Z632" s="13">
        <f t="shared" si="35"/>
        <v>0</v>
      </c>
      <c r="AA632" s="13">
        <f t="shared" si="35"/>
        <v>0</v>
      </c>
      <c r="AB632" s="13">
        <f t="shared" si="35"/>
        <v>0</v>
      </c>
      <c r="AC632" s="56"/>
      <c r="AD632" s="67">
        <f>SUM(AC603:AE631)</f>
        <v>337.30221912082771</v>
      </c>
      <c r="AE632" s="56"/>
    </row>
    <row r="633" spans="2:31" x14ac:dyDescent="0.3">
      <c r="B633" s="14"/>
      <c r="C633" s="15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  <c r="AA633" s="16"/>
    </row>
    <row r="634" spans="2:31" x14ac:dyDescent="0.3">
      <c r="B634" s="14"/>
      <c r="C634" s="15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  <c r="AA634" s="16"/>
    </row>
    <row r="635" spans="2:31" x14ac:dyDescent="0.3">
      <c r="B635" s="8">
        <f>+B600+1</f>
        <v>45949</v>
      </c>
    </row>
    <row r="636" spans="2:31" x14ac:dyDescent="0.3">
      <c r="B636" s="8"/>
    </row>
    <row r="637" spans="2:31" x14ac:dyDescent="0.3">
      <c r="B637" s="9" t="s">
        <v>81</v>
      </c>
      <c r="C637" s="10"/>
      <c r="D637" s="10"/>
      <c r="E637" s="11">
        <v>1</v>
      </c>
      <c r="F637" s="11">
        <v>2</v>
      </c>
      <c r="G637" s="11">
        <v>3</v>
      </c>
      <c r="H637" s="11">
        <v>4</v>
      </c>
      <c r="I637" s="11">
        <v>5</v>
      </c>
      <c r="J637" s="11">
        <v>6</v>
      </c>
      <c r="K637" s="11">
        <v>7</v>
      </c>
      <c r="L637" s="11">
        <v>8</v>
      </c>
      <c r="M637" s="11">
        <v>9</v>
      </c>
      <c r="N637" s="11">
        <v>10</v>
      </c>
      <c r="O637" s="11">
        <v>11</v>
      </c>
      <c r="P637" s="11">
        <v>12</v>
      </c>
      <c r="Q637" s="11">
        <v>13</v>
      </c>
      <c r="R637" s="11">
        <v>14</v>
      </c>
      <c r="S637" s="11">
        <v>15</v>
      </c>
      <c r="T637" s="11">
        <v>16</v>
      </c>
      <c r="U637" s="11">
        <v>17</v>
      </c>
      <c r="V637" s="11">
        <v>18</v>
      </c>
      <c r="W637" s="11">
        <v>19</v>
      </c>
      <c r="X637" s="11">
        <v>20</v>
      </c>
      <c r="Y637" s="11">
        <v>21</v>
      </c>
      <c r="Z637" s="11">
        <v>22</v>
      </c>
      <c r="AA637" s="11">
        <v>23</v>
      </c>
      <c r="AB637" s="11">
        <v>24</v>
      </c>
      <c r="AC637" s="100" t="s">
        <v>2</v>
      </c>
      <c r="AD637" s="100"/>
      <c r="AE637" s="100"/>
    </row>
    <row r="638" spans="2:31" x14ac:dyDescent="0.3">
      <c r="B638" s="4" t="s">
        <v>252</v>
      </c>
      <c r="C638" s="4"/>
      <c r="D638" s="4"/>
      <c r="E638" s="68">
        <v>0</v>
      </c>
      <c r="F638" s="69">
        <v>0</v>
      </c>
      <c r="G638" s="68">
        <v>0</v>
      </c>
      <c r="H638" s="69">
        <v>0</v>
      </c>
      <c r="I638" s="68">
        <v>0</v>
      </c>
      <c r="J638" s="69">
        <v>0</v>
      </c>
      <c r="K638" s="68">
        <v>0</v>
      </c>
      <c r="L638" s="69">
        <v>0</v>
      </c>
      <c r="M638" s="68">
        <v>0</v>
      </c>
      <c r="N638" s="69">
        <v>0</v>
      </c>
      <c r="O638" s="68">
        <v>0</v>
      </c>
      <c r="P638" s="69">
        <v>0</v>
      </c>
      <c r="Q638" s="68">
        <v>0</v>
      </c>
      <c r="R638" s="69">
        <v>0</v>
      </c>
      <c r="S638" s="68">
        <v>0</v>
      </c>
      <c r="T638" s="69">
        <v>0</v>
      </c>
      <c r="U638" s="68">
        <v>0</v>
      </c>
      <c r="V638" s="69">
        <v>0</v>
      </c>
      <c r="W638" s="68">
        <v>0</v>
      </c>
      <c r="X638" s="69">
        <v>0</v>
      </c>
      <c r="Y638" s="68">
        <v>0</v>
      </c>
      <c r="Z638" s="69">
        <v>0</v>
      </c>
      <c r="AA638" s="68">
        <v>0</v>
      </c>
      <c r="AB638" s="69">
        <v>0</v>
      </c>
      <c r="AC638" s="56"/>
      <c r="AD638" s="57">
        <f>SUM(E638:AB638)</f>
        <v>0</v>
      </c>
      <c r="AE638" s="56"/>
    </row>
    <row r="639" spans="2:31" x14ac:dyDescent="0.3">
      <c r="B639" s="4" t="s">
        <v>253</v>
      </c>
      <c r="C639" s="4"/>
      <c r="D639" s="4"/>
      <c r="E639" s="70">
        <v>0</v>
      </c>
      <c r="F639" s="71">
        <v>0</v>
      </c>
      <c r="G639" s="70">
        <v>0</v>
      </c>
      <c r="H639" s="71">
        <v>0</v>
      </c>
      <c r="I639" s="70">
        <v>0</v>
      </c>
      <c r="J639" s="71">
        <v>0</v>
      </c>
      <c r="K639" s="70">
        <v>0</v>
      </c>
      <c r="L639" s="71">
        <v>0</v>
      </c>
      <c r="M639" s="70">
        <v>0</v>
      </c>
      <c r="N639" s="71">
        <v>0</v>
      </c>
      <c r="O639" s="70">
        <v>0</v>
      </c>
      <c r="P639" s="71">
        <v>0</v>
      </c>
      <c r="Q639" s="70">
        <v>0</v>
      </c>
      <c r="R639" s="71">
        <v>0</v>
      </c>
      <c r="S639" s="70">
        <v>0</v>
      </c>
      <c r="T639" s="71">
        <v>0</v>
      </c>
      <c r="U639" s="70">
        <v>0</v>
      </c>
      <c r="V639" s="71">
        <v>0</v>
      </c>
      <c r="W639" s="70">
        <v>0</v>
      </c>
      <c r="X639" s="71">
        <v>0</v>
      </c>
      <c r="Y639" s="70">
        <v>0</v>
      </c>
      <c r="Z639" s="71">
        <v>0</v>
      </c>
      <c r="AA639" s="70">
        <v>0</v>
      </c>
      <c r="AB639" s="71">
        <v>0</v>
      </c>
      <c r="AC639" s="54"/>
      <c r="AD639" s="55">
        <f>SUM(E639:AB639)</f>
        <v>0</v>
      </c>
      <c r="AE639" s="54"/>
    </row>
    <row r="640" spans="2:31" x14ac:dyDescent="0.3">
      <c r="B640" s="4" t="s">
        <v>254</v>
      </c>
      <c r="C640" s="4"/>
      <c r="D640" s="4"/>
      <c r="E640" s="70">
        <v>0</v>
      </c>
      <c r="F640" s="71">
        <v>0</v>
      </c>
      <c r="G640" s="70">
        <v>0</v>
      </c>
      <c r="H640" s="71">
        <v>0</v>
      </c>
      <c r="I640" s="70">
        <v>0</v>
      </c>
      <c r="J640" s="71">
        <v>0</v>
      </c>
      <c r="K640" s="70">
        <v>0</v>
      </c>
      <c r="L640" s="71">
        <v>0</v>
      </c>
      <c r="M640" s="70">
        <v>0</v>
      </c>
      <c r="N640" s="71">
        <v>0</v>
      </c>
      <c r="O640" s="70">
        <v>0</v>
      </c>
      <c r="P640" s="71">
        <v>0</v>
      </c>
      <c r="Q640" s="70">
        <v>0</v>
      </c>
      <c r="R640" s="71">
        <v>0</v>
      </c>
      <c r="S640" s="70">
        <v>0</v>
      </c>
      <c r="T640" s="71">
        <v>0</v>
      </c>
      <c r="U640" s="70">
        <v>0</v>
      </c>
      <c r="V640" s="71">
        <v>0</v>
      </c>
      <c r="W640" s="70">
        <v>0</v>
      </c>
      <c r="X640" s="71">
        <v>0</v>
      </c>
      <c r="Y640" s="70">
        <v>0</v>
      </c>
      <c r="Z640" s="71">
        <v>0</v>
      </c>
      <c r="AA640" s="70">
        <v>0</v>
      </c>
      <c r="AB640" s="71">
        <v>0</v>
      </c>
      <c r="AC640" s="54"/>
      <c r="AD640" s="55">
        <f t="shared" ref="AD640:AD666" si="36">SUM(E640:AB640)</f>
        <v>0</v>
      </c>
      <c r="AE640" s="54"/>
    </row>
    <row r="641" spans="2:31" x14ac:dyDescent="0.3">
      <c r="B641" s="4" t="s">
        <v>282</v>
      </c>
      <c r="C641" s="4"/>
      <c r="D641" s="4"/>
      <c r="E641" s="70">
        <v>0</v>
      </c>
      <c r="F641" s="71">
        <v>0</v>
      </c>
      <c r="G641" s="70">
        <v>0</v>
      </c>
      <c r="H641" s="71">
        <v>0</v>
      </c>
      <c r="I641" s="70">
        <v>0</v>
      </c>
      <c r="J641" s="71">
        <v>0</v>
      </c>
      <c r="K641" s="70">
        <v>0</v>
      </c>
      <c r="L641" s="71">
        <v>0</v>
      </c>
      <c r="M641" s="70">
        <v>0</v>
      </c>
      <c r="N641" s="71">
        <v>0</v>
      </c>
      <c r="O641" s="70">
        <v>0</v>
      </c>
      <c r="P641" s="71">
        <v>0</v>
      </c>
      <c r="Q641" s="70">
        <v>0</v>
      </c>
      <c r="R641" s="71">
        <v>0</v>
      </c>
      <c r="S641" s="70">
        <v>0</v>
      </c>
      <c r="T641" s="71">
        <v>0</v>
      </c>
      <c r="U641" s="70">
        <v>0</v>
      </c>
      <c r="V641" s="71">
        <v>0</v>
      </c>
      <c r="W641" s="70">
        <v>0</v>
      </c>
      <c r="X641" s="71">
        <v>0</v>
      </c>
      <c r="Y641" s="70">
        <v>0</v>
      </c>
      <c r="Z641" s="71">
        <v>0</v>
      </c>
      <c r="AA641" s="70">
        <v>0</v>
      </c>
      <c r="AB641" s="71">
        <v>0</v>
      </c>
      <c r="AC641" s="54"/>
      <c r="AD641" s="55">
        <f t="shared" si="36"/>
        <v>0</v>
      </c>
      <c r="AE641" s="54"/>
    </row>
    <row r="642" spans="2:31" x14ac:dyDescent="0.3">
      <c r="B642" s="4" t="s">
        <v>283</v>
      </c>
      <c r="C642" s="4"/>
      <c r="D642" s="4"/>
      <c r="E642" s="70">
        <v>0</v>
      </c>
      <c r="F642" s="71">
        <v>0</v>
      </c>
      <c r="G642" s="70">
        <v>0</v>
      </c>
      <c r="H642" s="71">
        <v>0</v>
      </c>
      <c r="I642" s="70">
        <v>0</v>
      </c>
      <c r="J642" s="71">
        <v>0</v>
      </c>
      <c r="K642" s="70">
        <v>0</v>
      </c>
      <c r="L642" s="71">
        <v>0</v>
      </c>
      <c r="M642" s="70">
        <v>0</v>
      </c>
      <c r="N642" s="71">
        <v>0</v>
      </c>
      <c r="O642" s="70">
        <v>0</v>
      </c>
      <c r="P642" s="71">
        <v>0</v>
      </c>
      <c r="Q642" s="70">
        <v>0</v>
      </c>
      <c r="R642" s="71">
        <v>0</v>
      </c>
      <c r="S642" s="70">
        <v>0</v>
      </c>
      <c r="T642" s="71">
        <v>0</v>
      </c>
      <c r="U642" s="70">
        <v>0</v>
      </c>
      <c r="V642" s="71">
        <v>0</v>
      </c>
      <c r="W642" s="70">
        <v>0</v>
      </c>
      <c r="X642" s="71">
        <v>0</v>
      </c>
      <c r="Y642" s="70">
        <v>0</v>
      </c>
      <c r="Z642" s="71">
        <v>0</v>
      </c>
      <c r="AA642" s="70">
        <v>0</v>
      </c>
      <c r="AB642" s="71">
        <v>0</v>
      </c>
      <c r="AC642" s="54"/>
      <c r="AD642" s="55">
        <f t="shared" si="36"/>
        <v>0</v>
      </c>
      <c r="AE642" s="54"/>
    </row>
    <row r="643" spans="2:31" x14ac:dyDescent="0.3">
      <c r="B643" s="4" t="s">
        <v>255</v>
      </c>
      <c r="C643" s="4"/>
      <c r="D643" s="4"/>
      <c r="E643" s="70">
        <v>0</v>
      </c>
      <c r="F643" s="71">
        <v>0</v>
      </c>
      <c r="G643" s="70">
        <v>0</v>
      </c>
      <c r="H643" s="71">
        <v>0</v>
      </c>
      <c r="I643" s="70">
        <v>0</v>
      </c>
      <c r="J643" s="71">
        <v>0</v>
      </c>
      <c r="K643" s="70">
        <v>0</v>
      </c>
      <c r="L643" s="71">
        <v>0</v>
      </c>
      <c r="M643" s="70">
        <v>1.5345396628551204</v>
      </c>
      <c r="N643" s="71">
        <v>3.7120615321550812</v>
      </c>
      <c r="O643" s="70">
        <v>7.271657360253907</v>
      </c>
      <c r="P643" s="71">
        <v>8.1780716917421952</v>
      </c>
      <c r="Q643" s="70">
        <v>5.6857399865909599</v>
      </c>
      <c r="R643" s="71">
        <v>6.0346314675344379</v>
      </c>
      <c r="S643" s="70">
        <v>5.9573184154842611</v>
      </c>
      <c r="T643" s="71">
        <v>15.990783401338701</v>
      </c>
      <c r="U643" s="70">
        <v>26.453408517533269</v>
      </c>
      <c r="V643" s="71">
        <v>6.3569557100436613</v>
      </c>
      <c r="W643" s="70">
        <v>22.55157097786223</v>
      </c>
      <c r="X643" s="71">
        <v>0</v>
      </c>
      <c r="Y643" s="70">
        <v>0</v>
      </c>
      <c r="Z643" s="71">
        <v>0</v>
      </c>
      <c r="AA643" s="70">
        <v>0</v>
      </c>
      <c r="AB643" s="71">
        <v>0</v>
      </c>
      <c r="AC643" s="54"/>
      <c r="AD643" s="55">
        <f t="shared" si="36"/>
        <v>109.72673872339382</v>
      </c>
      <c r="AE643" s="54"/>
    </row>
    <row r="644" spans="2:31" x14ac:dyDescent="0.3">
      <c r="B644" s="4" t="s">
        <v>256</v>
      </c>
      <c r="C644" s="4"/>
      <c r="D644" s="4"/>
      <c r="E644" s="70">
        <v>0</v>
      </c>
      <c r="F644" s="71">
        <v>0</v>
      </c>
      <c r="G644" s="70">
        <v>0</v>
      </c>
      <c r="H644" s="71">
        <v>0</v>
      </c>
      <c r="I644" s="70">
        <v>0</v>
      </c>
      <c r="J644" s="71">
        <v>0</v>
      </c>
      <c r="K644" s="70">
        <v>0</v>
      </c>
      <c r="L644" s="71">
        <v>0</v>
      </c>
      <c r="M644" s="70">
        <v>9.771196071879066</v>
      </c>
      <c r="N644" s="71">
        <v>2.117509916981489</v>
      </c>
      <c r="O644" s="70">
        <v>10.879153658058499</v>
      </c>
      <c r="P644" s="71">
        <v>6.5873960989508751</v>
      </c>
      <c r="Q644" s="70">
        <v>3.6172644714341886</v>
      </c>
      <c r="R644" s="71">
        <v>11.001602050130206</v>
      </c>
      <c r="S644" s="70">
        <v>10.596492378967632</v>
      </c>
      <c r="T644" s="71">
        <v>9.2502833782337053</v>
      </c>
      <c r="U644" s="70">
        <v>11.795202843490156</v>
      </c>
      <c r="V644" s="71">
        <v>4.1024478379368849</v>
      </c>
      <c r="W644" s="70">
        <v>7.4721957967125157</v>
      </c>
      <c r="X644" s="71">
        <v>0</v>
      </c>
      <c r="Y644" s="70">
        <v>0</v>
      </c>
      <c r="Z644" s="71">
        <v>0</v>
      </c>
      <c r="AA644" s="70">
        <v>0</v>
      </c>
      <c r="AB644" s="71">
        <v>0</v>
      </c>
      <c r="AC644" s="54"/>
      <c r="AD644" s="55">
        <f t="shared" si="36"/>
        <v>87.190744502775203</v>
      </c>
      <c r="AE644" s="54"/>
    </row>
    <row r="645" spans="2:31" x14ac:dyDescent="0.3">
      <c r="B645" s="4" t="s">
        <v>266</v>
      </c>
      <c r="C645" s="4"/>
      <c r="D645" s="4"/>
      <c r="E645" s="70">
        <v>0</v>
      </c>
      <c r="F645" s="71">
        <v>0</v>
      </c>
      <c r="G645" s="70">
        <v>0</v>
      </c>
      <c r="H645" s="71">
        <v>0</v>
      </c>
      <c r="I645" s="70">
        <v>0</v>
      </c>
      <c r="J645" s="71">
        <v>0</v>
      </c>
      <c r="K645" s="70">
        <v>0</v>
      </c>
      <c r="L645" s="71">
        <v>0</v>
      </c>
      <c r="M645" s="70">
        <v>0</v>
      </c>
      <c r="N645" s="71">
        <v>0</v>
      </c>
      <c r="O645" s="70">
        <v>0</v>
      </c>
      <c r="P645" s="71">
        <v>0</v>
      </c>
      <c r="Q645" s="70">
        <v>0</v>
      </c>
      <c r="R645" s="71">
        <v>0</v>
      </c>
      <c r="S645" s="70">
        <v>0</v>
      </c>
      <c r="T645" s="71">
        <v>0</v>
      </c>
      <c r="U645" s="70">
        <v>0</v>
      </c>
      <c r="V645" s="71">
        <v>0</v>
      </c>
      <c r="W645" s="70">
        <v>0</v>
      </c>
      <c r="X645" s="71">
        <v>0</v>
      </c>
      <c r="Y645" s="70">
        <v>0</v>
      </c>
      <c r="Z645" s="71">
        <v>0</v>
      </c>
      <c r="AA645" s="70">
        <v>0</v>
      </c>
      <c r="AB645" s="71">
        <v>0</v>
      </c>
      <c r="AC645" s="54"/>
      <c r="AD645" s="55">
        <f t="shared" si="36"/>
        <v>0</v>
      </c>
      <c r="AE645" s="54"/>
    </row>
    <row r="646" spans="2:31" x14ac:dyDescent="0.3">
      <c r="B646" s="4" t="s">
        <v>267</v>
      </c>
      <c r="C646" s="4"/>
      <c r="D646" s="4"/>
      <c r="E646" s="70">
        <v>0</v>
      </c>
      <c r="F646" s="71">
        <v>0</v>
      </c>
      <c r="G646" s="70">
        <v>0</v>
      </c>
      <c r="H646" s="71">
        <v>0</v>
      </c>
      <c r="I646" s="70">
        <v>0</v>
      </c>
      <c r="J646" s="71">
        <v>0</v>
      </c>
      <c r="K646" s="70">
        <v>0</v>
      </c>
      <c r="L646" s="71">
        <v>0</v>
      </c>
      <c r="M646" s="70">
        <v>0</v>
      </c>
      <c r="N646" s="71">
        <v>0</v>
      </c>
      <c r="O646" s="70">
        <v>0</v>
      </c>
      <c r="P646" s="71">
        <v>0</v>
      </c>
      <c r="Q646" s="70">
        <v>0</v>
      </c>
      <c r="R646" s="71">
        <v>0</v>
      </c>
      <c r="S646" s="70">
        <v>0</v>
      </c>
      <c r="T646" s="71">
        <v>0</v>
      </c>
      <c r="U646" s="70">
        <v>0</v>
      </c>
      <c r="V646" s="71">
        <v>0</v>
      </c>
      <c r="W646" s="70">
        <v>0</v>
      </c>
      <c r="X646" s="71">
        <v>0</v>
      </c>
      <c r="Y646" s="70">
        <v>0</v>
      </c>
      <c r="Z646" s="71">
        <v>0</v>
      </c>
      <c r="AA646" s="70">
        <v>0</v>
      </c>
      <c r="AB646" s="71">
        <v>0</v>
      </c>
      <c r="AC646" s="54"/>
      <c r="AD646" s="55">
        <f t="shared" si="36"/>
        <v>0</v>
      </c>
      <c r="AE646" s="54"/>
    </row>
    <row r="647" spans="2:31" x14ac:dyDescent="0.3">
      <c r="B647" s="4" t="s">
        <v>268</v>
      </c>
      <c r="C647" s="4"/>
      <c r="D647" s="4"/>
      <c r="E647" s="70">
        <v>0</v>
      </c>
      <c r="F647" s="71">
        <v>0</v>
      </c>
      <c r="G647" s="70">
        <v>0</v>
      </c>
      <c r="H647" s="71">
        <v>0</v>
      </c>
      <c r="I647" s="70">
        <v>0</v>
      </c>
      <c r="J647" s="71">
        <v>0</v>
      </c>
      <c r="K647" s="70">
        <v>0</v>
      </c>
      <c r="L647" s="71">
        <v>0</v>
      </c>
      <c r="M647" s="70">
        <v>0</v>
      </c>
      <c r="N647" s="71">
        <v>0</v>
      </c>
      <c r="O647" s="70">
        <v>0</v>
      </c>
      <c r="P647" s="71">
        <v>0</v>
      </c>
      <c r="Q647" s="70">
        <v>0</v>
      </c>
      <c r="R647" s="71">
        <v>0</v>
      </c>
      <c r="S647" s="70">
        <v>0</v>
      </c>
      <c r="T647" s="71">
        <v>0</v>
      </c>
      <c r="U647" s="70">
        <v>0</v>
      </c>
      <c r="V647" s="71">
        <v>0</v>
      </c>
      <c r="W647" s="70">
        <v>0</v>
      </c>
      <c r="X647" s="71">
        <v>0</v>
      </c>
      <c r="Y647" s="70">
        <v>0</v>
      </c>
      <c r="Z647" s="71">
        <v>0</v>
      </c>
      <c r="AA647" s="70">
        <v>0</v>
      </c>
      <c r="AB647" s="71">
        <v>0</v>
      </c>
      <c r="AC647" s="54"/>
      <c r="AD647" s="55">
        <f t="shared" si="36"/>
        <v>0</v>
      </c>
      <c r="AE647" s="54"/>
    </row>
    <row r="648" spans="2:31" x14ac:dyDescent="0.3">
      <c r="B648" s="4" t="s">
        <v>257</v>
      </c>
      <c r="C648" s="4"/>
      <c r="D648" s="4"/>
      <c r="E648" s="70">
        <v>0</v>
      </c>
      <c r="F648" s="71">
        <v>0</v>
      </c>
      <c r="G648" s="70">
        <v>0</v>
      </c>
      <c r="H648" s="71">
        <v>0</v>
      </c>
      <c r="I648" s="70">
        <v>0</v>
      </c>
      <c r="J648" s="71">
        <v>0</v>
      </c>
      <c r="K648" s="70">
        <v>0</v>
      </c>
      <c r="L648" s="71">
        <v>0</v>
      </c>
      <c r="M648" s="70">
        <v>0</v>
      </c>
      <c r="N648" s="71">
        <v>0</v>
      </c>
      <c r="O648" s="70">
        <v>0</v>
      </c>
      <c r="P648" s="71">
        <v>0</v>
      </c>
      <c r="Q648" s="70">
        <v>0</v>
      </c>
      <c r="R648" s="71">
        <v>0</v>
      </c>
      <c r="S648" s="70">
        <v>0</v>
      </c>
      <c r="T648" s="71">
        <v>0</v>
      </c>
      <c r="U648" s="70">
        <v>0</v>
      </c>
      <c r="V648" s="71">
        <v>0</v>
      </c>
      <c r="W648" s="70">
        <v>0</v>
      </c>
      <c r="X648" s="71">
        <v>0</v>
      </c>
      <c r="Y648" s="70">
        <v>0</v>
      </c>
      <c r="Z648" s="71">
        <v>0</v>
      </c>
      <c r="AA648" s="70">
        <v>0</v>
      </c>
      <c r="AB648" s="71">
        <v>0</v>
      </c>
      <c r="AC648" s="54"/>
      <c r="AD648" s="55">
        <f t="shared" si="36"/>
        <v>0</v>
      </c>
      <c r="AE648" s="54"/>
    </row>
    <row r="649" spans="2:31" x14ac:dyDescent="0.3">
      <c r="B649" s="4" t="s">
        <v>258</v>
      </c>
      <c r="C649" s="4"/>
      <c r="D649" s="4"/>
      <c r="E649" s="70">
        <v>0</v>
      </c>
      <c r="F649" s="71">
        <v>0</v>
      </c>
      <c r="G649" s="70">
        <v>0</v>
      </c>
      <c r="H649" s="71">
        <v>0</v>
      </c>
      <c r="I649" s="70">
        <v>0</v>
      </c>
      <c r="J649" s="71">
        <v>0</v>
      </c>
      <c r="K649" s="70">
        <v>0</v>
      </c>
      <c r="L649" s="71">
        <v>0</v>
      </c>
      <c r="M649" s="70">
        <v>0</v>
      </c>
      <c r="N649" s="71">
        <v>0</v>
      </c>
      <c r="O649" s="70">
        <v>0</v>
      </c>
      <c r="P649" s="71">
        <v>0</v>
      </c>
      <c r="Q649" s="70">
        <v>0</v>
      </c>
      <c r="R649" s="71">
        <v>0</v>
      </c>
      <c r="S649" s="70">
        <v>0</v>
      </c>
      <c r="T649" s="71">
        <v>0</v>
      </c>
      <c r="U649" s="70">
        <v>0</v>
      </c>
      <c r="V649" s="71">
        <v>0</v>
      </c>
      <c r="W649" s="70">
        <v>0</v>
      </c>
      <c r="X649" s="71">
        <v>0</v>
      </c>
      <c r="Y649" s="70">
        <v>0</v>
      </c>
      <c r="Z649" s="71">
        <v>0</v>
      </c>
      <c r="AA649" s="70">
        <v>0</v>
      </c>
      <c r="AB649" s="71">
        <v>0</v>
      </c>
      <c r="AC649" s="54"/>
      <c r="AD649" s="55">
        <f t="shared" si="36"/>
        <v>0</v>
      </c>
      <c r="AE649" s="54"/>
    </row>
    <row r="650" spans="2:31" x14ac:dyDescent="0.3">
      <c r="B650" s="4" t="s">
        <v>269</v>
      </c>
      <c r="C650" s="4"/>
      <c r="D650" s="4"/>
      <c r="E650" s="70">
        <v>0</v>
      </c>
      <c r="F650" s="71">
        <v>0</v>
      </c>
      <c r="G650" s="70">
        <v>0</v>
      </c>
      <c r="H650" s="71">
        <v>0</v>
      </c>
      <c r="I650" s="70">
        <v>0</v>
      </c>
      <c r="J650" s="71">
        <v>0</v>
      </c>
      <c r="K650" s="70">
        <v>0</v>
      </c>
      <c r="L650" s="71">
        <v>0</v>
      </c>
      <c r="M650" s="70">
        <v>0</v>
      </c>
      <c r="N650" s="71">
        <v>0</v>
      </c>
      <c r="O650" s="70">
        <v>0</v>
      </c>
      <c r="P650" s="71">
        <v>0</v>
      </c>
      <c r="Q650" s="70">
        <v>0</v>
      </c>
      <c r="R650" s="71">
        <v>0</v>
      </c>
      <c r="S650" s="70">
        <v>0</v>
      </c>
      <c r="T650" s="71">
        <v>0</v>
      </c>
      <c r="U650" s="70">
        <v>0</v>
      </c>
      <c r="V650" s="71">
        <v>0</v>
      </c>
      <c r="W650" s="70">
        <v>0</v>
      </c>
      <c r="X650" s="71">
        <v>0</v>
      </c>
      <c r="Y650" s="70">
        <v>0</v>
      </c>
      <c r="Z650" s="71">
        <v>0</v>
      </c>
      <c r="AA650" s="70">
        <v>0</v>
      </c>
      <c r="AB650" s="71">
        <v>0</v>
      </c>
      <c r="AC650" s="54"/>
      <c r="AD650" s="55">
        <f t="shared" si="36"/>
        <v>0</v>
      </c>
      <c r="AE650" s="54"/>
    </row>
    <row r="651" spans="2:31" x14ac:dyDescent="0.3">
      <c r="B651" s="4" t="s">
        <v>270</v>
      </c>
      <c r="C651" s="4"/>
      <c r="D651" s="4"/>
      <c r="E651" s="70">
        <v>0</v>
      </c>
      <c r="F651" s="71">
        <v>0</v>
      </c>
      <c r="G651" s="70">
        <v>0</v>
      </c>
      <c r="H651" s="71">
        <v>0</v>
      </c>
      <c r="I651" s="70">
        <v>0</v>
      </c>
      <c r="J651" s="71">
        <v>0</v>
      </c>
      <c r="K651" s="70">
        <v>0</v>
      </c>
      <c r="L651" s="71">
        <v>0</v>
      </c>
      <c r="M651" s="70">
        <v>0</v>
      </c>
      <c r="N651" s="71">
        <v>0</v>
      </c>
      <c r="O651" s="70">
        <v>0</v>
      </c>
      <c r="P651" s="71">
        <v>0</v>
      </c>
      <c r="Q651" s="70">
        <v>0</v>
      </c>
      <c r="R651" s="71">
        <v>0</v>
      </c>
      <c r="S651" s="70">
        <v>0</v>
      </c>
      <c r="T651" s="71">
        <v>0</v>
      </c>
      <c r="U651" s="70">
        <v>0</v>
      </c>
      <c r="V651" s="71">
        <v>0</v>
      </c>
      <c r="W651" s="70">
        <v>0</v>
      </c>
      <c r="X651" s="71">
        <v>0</v>
      </c>
      <c r="Y651" s="70">
        <v>0</v>
      </c>
      <c r="Z651" s="71">
        <v>0</v>
      </c>
      <c r="AA651" s="70">
        <v>0</v>
      </c>
      <c r="AB651" s="71">
        <v>0</v>
      </c>
      <c r="AC651" s="54"/>
      <c r="AD651" s="55">
        <f t="shared" si="36"/>
        <v>0</v>
      </c>
      <c r="AE651" s="54"/>
    </row>
    <row r="652" spans="2:31" x14ac:dyDescent="0.3">
      <c r="B652" s="4" t="s">
        <v>271</v>
      </c>
      <c r="C652" s="4"/>
      <c r="D652" s="4"/>
      <c r="E652" s="70">
        <v>0</v>
      </c>
      <c r="F652" s="71">
        <v>0</v>
      </c>
      <c r="G652" s="70">
        <v>0</v>
      </c>
      <c r="H652" s="71">
        <v>0</v>
      </c>
      <c r="I652" s="70">
        <v>0</v>
      </c>
      <c r="J652" s="71">
        <v>0</v>
      </c>
      <c r="K652" s="70">
        <v>0</v>
      </c>
      <c r="L652" s="71">
        <v>0</v>
      </c>
      <c r="M652" s="70">
        <v>0</v>
      </c>
      <c r="N652" s="71">
        <v>0</v>
      </c>
      <c r="O652" s="70">
        <v>0</v>
      </c>
      <c r="P652" s="71">
        <v>0</v>
      </c>
      <c r="Q652" s="70">
        <v>0</v>
      </c>
      <c r="R652" s="71">
        <v>0</v>
      </c>
      <c r="S652" s="70">
        <v>0</v>
      </c>
      <c r="T652" s="71">
        <v>0</v>
      </c>
      <c r="U652" s="70">
        <v>0</v>
      </c>
      <c r="V652" s="71">
        <v>0</v>
      </c>
      <c r="W652" s="70">
        <v>0</v>
      </c>
      <c r="X652" s="71">
        <v>0</v>
      </c>
      <c r="Y652" s="70">
        <v>0</v>
      </c>
      <c r="Z652" s="71">
        <v>0</v>
      </c>
      <c r="AA652" s="70">
        <v>0</v>
      </c>
      <c r="AB652" s="71">
        <v>0</v>
      </c>
      <c r="AC652" s="54"/>
      <c r="AD652" s="55">
        <f t="shared" si="36"/>
        <v>0</v>
      </c>
      <c r="AE652" s="54"/>
    </row>
    <row r="653" spans="2:31" x14ac:dyDescent="0.3">
      <c r="B653" s="4" t="s">
        <v>272</v>
      </c>
      <c r="C653" s="4"/>
      <c r="D653" s="4"/>
      <c r="E653" s="70">
        <v>0</v>
      </c>
      <c r="F653" s="71">
        <v>0</v>
      </c>
      <c r="G653" s="70">
        <v>0</v>
      </c>
      <c r="H653" s="71">
        <v>0</v>
      </c>
      <c r="I653" s="70">
        <v>0</v>
      </c>
      <c r="J653" s="71">
        <v>0</v>
      </c>
      <c r="K653" s="70">
        <v>0</v>
      </c>
      <c r="L653" s="71">
        <v>0</v>
      </c>
      <c r="M653" s="70">
        <v>0</v>
      </c>
      <c r="N653" s="71">
        <v>0</v>
      </c>
      <c r="O653" s="70">
        <v>0</v>
      </c>
      <c r="P653" s="71">
        <v>0</v>
      </c>
      <c r="Q653" s="70">
        <v>0</v>
      </c>
      <c r="R653" s="71">
        <v>0</v>
      </c>
      <c r="S653" s="70">
        <v>0</v>
      </c>
      <c r="T653" s="71">
        <v>0</v>
      </c>
      <c r="U653" s="70">
        <v>0</v>
      </c>
      <c r="V653" s="71">
        <v>0</v>
      </c>
      <c r="W653" s="70">
        <v>0</v>
      </c>
      <c r="X653" s="71">
        <v>0</v>
      </c>
      <c r="Y653" s="70">
        <v>0</v>
      </c>
      <c r="Z653" s="71">
        <v>0</v>
      </c>
      <c r="AA653" s="70">
        <v>0</v>
      </c>
      <c r="AB653" s="71">
        <v>0</v>
      </c>
      <c r="AC653" s="54"/>
      <c r="AD653" s="55">
        <f t="shared" si="36"/>
        <v>0</v>
      </c>
      <c r="AE653" s="54"/>
    </row>
    <row r="654" spans="2:31" x14ac:dyDescent="0.3">
      <c r="B654" s="4" t="s">
        <v>259</v>
      </c>
      <c r="C654" s="4"/>
      <c r="D654" s="4"/>
      <c r="E654" s="70">
        <v>0</v>
      </c>
      <c r="F654" s="71">
        <v>0</v>
      </c>
      <c r="G654" s="70">
        <v>0</v>
      </c>
      <c r="H654" s="71">
        <v>0</v>
      </c>
      <c r="I654" s="70">
        <v>0</v>
      </c>
      <c r="J654" s="71">
        <v>0</v>
      </c>
      <c r="K654" s="70">
        <v>0</v>
      </c>
      <c r="L654" s="71">
        <v>0</v>
      </c>
      <c r="M654" s="70">
        <v>0</v>
      </c>
      <c r="N654" s="71">
        <v>0</v>
      </c>
      <c r="O654" s="70">
        <v>0</v>
      </c>
      <c r="P654" s="71">
        <v>0</v>
      </c>
      <c r="Q654" s="70">
        <v>0</v>
      </c>
      <c r="R654" s="71">
        <v>0</v>
      </c>
      <c r="S654" s="70">
        <v>0</v>
      </c>
      <c r="T654" s="71">
        <v>0</v>
      </c>
      <c r="U654" s="70">
        <v>0</v>
      </c>
      <c r="V654" s="71">
        <v>0</v>
      </c>
      <c r="W654" s="70">
        <v>0</v>
      </c>
      <c r="X654" s="71">
        <v>0</v>
      </c>
      <c r="Y654" s="70">
        <v>0</v>
      </c>
      <c r="Z654" s="71">
        <v>0</v>
      </c>
      <c r="AA654" s="70">
        <v>0</v>
      </c>
      <c r="AB654" s="71">
        <v>0</v>
      </c>
      <c r="AC654" s="54"/>
      <c r="AD654" s="55">
        <f t="shared" si="36"/>
        <v>0</v>
      </c>
      <c r="AE654" s="54"/>
    </row>
    <row r="655" spans="2:31" x14ac:dyDescent="0.3">
      <c r="B655" s="4" t="s">
        <v>260</v>
      </c>
      <c r="C655" s="4"/>
      <c r="D655" s="4"/>
      <c r="E655" s="70">
        <v>0</v>
      </c>
      <c r="F655" s="71">
        <v>0</v>
      </c>
      <c r="G655" s="70">
        <v>0</v>
      </c>
      <c r="H655" s="71">
        <v>0</v>
      </c>
      <c r="I655" s="70">
        <v>0</v>
      </c>
      <c r="J655" s="71">
        <v>0</v>
      </c>
      <c r="K655" s="70">
        <v>0</v>
      </c>
      <c r="L655" s="71">
        <v>0</v>
      </c>
      <c r="M655" s="70">
        <v>0</v>
      </c>
      <c r="N655" s="71">
        <v>0</v>
      </c>
      <c r="O655" s="70">
        <v>0</v>
      </c>
      <c r="P655" s="71">
        <v>0</v>
      </c>
      <c r="Q655" s="70">
        <v>0</v>
      </c>
      <c r="R655" s="71">
        <v>0</v>
      </c>
      <c r="S655" s="70">
        <v>0</v>
      </c>
      <c r="T655" s="71">
        <v>0</v>
      </c>
      <c r="U655" s="70">
        <v>0</v>
      </c>
      <c r="V655" s="71">
        <v>0</v>
      </c>
      <c r="W655" s="70">
        <v>0</v>
      </c>
      <c r="X655" s="71">
        <v>0</v>
      </c>
      <c r="Y655" s="70">
        <v>0</v>
      </c>
      <c r="Z655" s="71">
        <v>0</v>
      </c>
      <c r="AA655" s="70">
        <v>0</v>
      </c>
      <c r="AB655" s="71">
        <v>0</v>
      </c>
      <c r="AC655" s="54"/>
      <c r="AD655" s="55">
        <f t="shared" si="36"/>
        <v>0</v>
      </c>
      <c r="AE655" s="54"/>
    </row>
    <row r="656" spans="2:31" x14ac:dyDescent="0.3">
      <c r="B656" s="4" t="s">
        <v>291</v>
      </c>
      <c r="C656" s="4"/>
      <c r="D656" s="4"/>
      <c r="E656" s="70">
        <v>0</v>
      </c>
      <c r="F656" s="71">
        <v>0</v>
      </c>
      <c r="G656" s="70">
        <v>0</v>
      </c>
      <c r="H656" s="71">
        <v>0</v>
      </c>
      <c r="I656" s="70">
        <v>0</v>
      </c>
      <c r="J656" s="71">
        <v>0</v>
      </c>
      <c r="K656" s="70">
        <v>0</v>
      </c>
      <c r="L656" s="71">
        <v>0</v>
      </c>
      <c r="M656" s="70">
        <v>0</v>
      </c>
      <c r="N656" s="71">
        <v>0</v>
      </c>
      <c r="O656" s="70">
        <v>0</v>
      </c>
      <c r="P656" s="71">
        <v>0</v>
      </c>
      <c r="Q656" s="70">
        <v>0</v>
      </c>
      <c r="R656" s="71">
        <v>0</v>
      </c>
      <c r="S656" s="70">
        <v>0</v>
      </c>
      <c r="T656" s="71">
        <v>0</v>
      </c>
      <c r="U656" s="70">
        <v>0</v>
      </c>
      <c r="V656" s="71">
        <v>0</v>
      </c>
      <c r="W656" s="70">
        <v>0</v>
      </c>
      <c r="X656" s="71">
        <v>0</v>
      </c>
      <c r="Y656" s="70">
        <v>0</v>
      </c>
      <c r="Z656" s="71">
        <v>0</v>
      </c>
      <c r="AA656" s="70">
        <v>0</v>
      </c>
      <c r="AB656" s="71">
        <v>0</v>
      </c>
      <c r="AC656" s="54"/>
      <c r="AD656" s="55">
        <f t="shared" si="36"/>
        <v>0</v>
      </c>
      <c r="AE656" s="54"/>
    </row>
    <row r="657" spans="2:31" x14ac:dyDescent="0.3">
      <c r="B657" s="4" t="s">
        <v>292</v>
      </c>
      <c r="C657" s="4"/>
      <c r="D657" s="4"/>
      <c r="E657" s="70">
        <v>0</v>
      </c>
      <c r="F657" s="71">
        <v>0</v>
      </c>
      <c r="G657" s="70">
        <v>0</v>
      </c>
      <c r="H657" s="71">
        <v>0</v>
      </c>
      <c r="I657" s="70">
        <v>0</v>
      </c>
      <c r="J657" s="71">
        <v>0</v>
      </c>
      <c r="K657" s="70">
        <v>0</v>
      </c>
      <c r="L657" s="71">
        <v>0</v>
      </c>
      <c r="M657" s="70">
        <v>0</v>
      </c>
      <c r="N657" s="71">
        <v>0</v>
      </c>
      <c r="O657" s="70">
        <v>0</v>
      </c>
      <c r="P657" s="71">
        <v>0</v>
      </c>
      <c r="Q657" s="70">
        <v>0</v>
      </c>
      <c r="R657" s="71">
        <v>0</v>
      </c>
      <c r="S657" s="70">
        <v>0</v>
      </c>
      <c r="T657" s="71">
        <v>0</v>
      </c>
      <c r="U657" s="70">
        <v>0</v>
      </c>
      <c r="V657" s="71">
        <v>0</v>
      </c>
      <c r="W657" s="70">
        <v>0</v>
      </c>
      <c r="X657" s="71">
        <v>0</v>
      </c>
      <c r="Y657" s="70">
        <v>0</v>
      </c>
      <c r="Z657" s="71">
        <v>0</v>
      </c>
      <c r="AA657" s="70">
        <v>0</v>
      </c>
      <c r="AB657" s="71">
        <v>0</v>
      </c>
      <c r="AC657" s="54"/>
      <c r="AD657" s="55">
        <f t="shared" si="36"/>
        <v>0</v>
      </c>
      <c r="AE657" s="54"/>
    </row>
    <row r="658" spans="2:31" x14ac:dyDescent="0.3">
      <c r="B658" s="4" t="s">
        <v>273</v>
      </c>
      <c r="C658" s="4"/>
      <c r="D658" s="4"/>
      <c r="E658" s="70">
        <v>0</v>
      </c>
      <c r="F658" s="71">
        <v>0</v>
      </c>
      <c r="G658" s="70">
        <v>0</v>
      </c>
      <c r="H658" s="71">
        <v>0</v>
      </c>
      <c r="I658" s="70">
        <v>0</v>
      </c>
      <c r="J658" s="71">
        <v>0</v>
      </c>
      <c r="K658" s="70">
        <v>0</v>
      </c>
      <c r="L658" s="71">
        <v>0</v>
      </c>
      <c r="M658" s="70">
        <v>0</v>
      </c>
      <c r="N658" s="71">
        <v>0</v>
      </c>
      <c r="O658" s="70">
        <v>0</v>
      </c>
      <c r="P658" s="71">
        <v>0</v>
      </c>
      <c r="Q658" s="70">
        <v>0</v>
      </c>
      <c r="R658" s="71">
        <v>0</v>
      </c>
      <c r="S658" s="70">
        <v>0</v>
      </c>
      <c r="T658" s="71">
        <v>0</v>
      </c>
      <c r="U658" s="70">
        <v>0</v>
      </c>
      <c r="V658" s="71">
        <v>0</v>
      </c>
      <c r="W658" s="70">
        <v>0</v>
      </c>
      <c r="X658" s="71">
        <v>0</v>
      </c>
      <c r="Y658" s="70">
        <v>0</v>
      </c>
      <c r="Z658" s="71">
        <v>0</v>
      </c>
      <c r="AA658" s="70">
        <v>0</v>
      </c>
      <c r="AB658" s="71">
        <v>0</v>
      </c>
      <c r="AC658" s="54"/>
      <c r="AD658" s="55">
        <f t="shared" si="36"/>
        <v>0</v>
      </c>
      <c r="AE658" s="54"/>
    </row>
    <row r="659" spans="2:31" x14ac:dyDescent="0.3">
      <c r="B659" s="4" t="s">
        <v>274</v>
      </c>
      <c r="C659" s="4"/>
      <c r="D659" s="4"/>
      <c r="E659" s="70">
        <v>0</v>
      </c>
      <c r="F659" s="71">
        <v>0</v>
      </c>
      <c r="G659" s="70">
        <v>0</v>
      </c>
      <c r="H659" s="71">
        <v>0</v>
      </c>
      <c r="I659" s="70">
        <v>0</v>
      </c>
      <c r="J659" s="71">
        <v>0</v>
      </c>
      <c r="K659" s="70">
        <v>0</v>
      </c>
      <c r="L659" s="71">
        <v>0</v>
      </c>
      <c r="M659" s="70">
        <v>0</v>
      </c>
      <c r="N659" s="71">
        <v>0</v>
      </c>
      <c r="O659" s="70">
        <v>0</v>
      </c>
      <c r="P659" s="71">
        <v>0</v>
      </c>
      <c r="Q659" s="70">
        <v>0</v>
      </c>
      <c r="R659" s="71">
        <v>0</v>
      </c>
      <c r="S659" s="70">
        <v>0</v>
      </c>
      <c r="T659" s="71">
        <v>0</v>
      </c>
      <c r="U659" s="70">
        <v>0</v>
      </c>
      <c r="V659" s="71">
        <v>0</v>
      </c>
      <c r="W659" s="70">
        <v>0</v>
      </c>
      <c r="X659" s="71">
        <v>0</v>
      </c>
      <c r="Y659" s="70">
        <v>0</v>
      </c>
      <c r="Z659" s="71">
        <v>0</v>
      </c>
      <c r="AA659" s="70">
        <v>0</v>
      </c>
      <c r="AB659" s="71">
        <v>0</v>
      </c>
      <c r="AC659" s="54"/>
      <c r="AD659" s="55">
        <f t="shared" si="36"/>
        <v>0</v>
      </c>
      <c r="AE659" s="54"/>
    </row>
    <row r="660" spans="2:31" x14ac:dyDescent="0.3">
      <c r="B660" s="4" t="s">
        <v>275</v>
      </c>
      <c r="C660" s="4"/>
      <c r="D660" s="4"/>
      <c r="E660" s="70">
        <v>0</v>
      </c>
      <c r="F660" s="71">
        <v>0</v>
      </c>
      <c r="G660" s="70">
        <v>0</v>
      </c>
      <c r="H660" s="71">
        <v>0</v>
      </c>
      <c r="I660" s="70">
        <v>0</v>
      </c>
      <c r="J660" s="71">
        <v>0</v>
      </c>
      <c r="K660" s="70">
        <v>0</v>
      </c>
      <c r="L660" s="71">
        <v>0</v>
      </c>
      <c r="M660" s="70">
        <v>0</v>
      </c>
      <c r="N660" s="71">
        <v>0</v>
      </c>
      <c r="O660" s="70">
        <v>0</v>
      </c>
      <c r="P660" s="71">
        <v>0</v>
      </c>
      <c r="Q660" s="70">
        <v>0</v>
      </c>
      <c r="R660" s="71">
        <v>0</v>
      </c>
      <c r="S660" s="70">
        <v>0</v>
      </c>
      <c r="T660" s="71">
        <v>0</v>
      </c>
      <c r="U660" s="70">
        <v>0</v>
      </c>
      <c r="V660" s="71">
        <v>0</v>
      </c>
      <c r="W660" s="70">
        <v>0</v>
      </c>
      <c r="X660" s="71">
        <v>0</v>
      </c>
      <c r="Y660" s="70">
        <v>0</v>
      </c>
      <c r="Z660" s="71">
        <v>0</v>
      </c>
      <c r="AA660" s="70">
        <v>0</v>
      </c>
      <c r="AB660" s="71">
        <v>0</v>
      </c>
      <c r="AC660" s="54"/>
      <c r="AD660" s="55">
        <f t="shared" si="36"/>
        <v>0</v>
      </c>
      <c r="AE660" s="54"/>
    </row>
    <row r="661" spans="2:31" x14ac:dyDescent="0.3">
      <c r="B661" s="4" t="s">
        <v>276</v>
      </c>
      <c r="C661" s="4"/>
      <c r="D661" s="4"/>
      <c r="E661" s="70">
        <v>0</v>
      </c>
      <c r="F661" s="71">
        <v>0</v>
      </c>
      <c r="G661" s="70">
        <v>0</v>
      </c>
      <c r="H661" s="71">
        <v>0</v>
      </c>
      <c r="I661" s="70">
        <v>0</v>
      </c>
      <c r="J661" s="71">
        <v>0</v>
      </c>
      <c r="K661" s="70">
        <v>0</v>
      </c>
      <c r="L661" s="71">
        <v>0</v>
      </c>
      <c r="M661" s="70">
        <v>0</v>
      </c>
      <c r="N661" s="71">
        <v>0</v>
      </c>
      <c r="O661" s="70">
        <v>0</v>
      </c>
      <c r="P661" s="71">
        <v>0</v>
      </c>
      <c r="Q661" s="70">
        <v>0</v>
      </c>
      <c r="R661" s="71">
        <v>0</v>
      </c>
      <c r="S661" s="70">
        <v>0</v>
      </c>
      <c r="T661" s="71">
        <v>0</v>
      </c>
      <c r="U661" s="70">
        <v>0</v>
      </c>
      <c r="V661" s="71">
        <v>0</v>
      </c>
      <c r="W661" s="70">
        <v>0</v>
      </c>
      <c r="X661" s="71">
        <v>0</v>
      </c>
      <c r="Y661" s="70">
        <v>0</v>
      </c>
      <c r="Z661" s="71">
        <v>0</v>
      </c>
      <c r="AA661" s="70">
        <v>0</v>
      </c>
      <c r="AB661" s="71">
        <v>0</v>
      </c>
      <c r="AC661" s="54"/>
      <c r="AD661" s="55">
        <f t="shared" si="36"/>
        <v>0</v>
      </c>
      <c r="AE661" s="54"/>
    </row>
    <row r="662" spans="2:31" x14ac:dyDescent="0.3">
      <c r="B662" s="4" t="s">
        <v>277</v>
      </c>
      <c r="C662" s="4"/>
      <c r="D662" s="4"/>
      <c r="E662" s="70">
        <v>0</v>
      </c>
      <c r="F662" s="71">
        <v>0</v>
      </c>
      <c r="G662" s="70">
        <v>0</v>
      </c>
      <c r="H662" s="71">
        <v>0</v>
      </c>
      <c r="I662" s="70">
        <v>0</v>
      </c>
      <c r="J662" s="71">
        <v>0</v>
      </c>
      <c r="K662" s="70">
        <v>0</v>
      </c>
      <c r="L662" s="71">
        <v>0</v>
      </c>
      <c r="M662" s="70">
        <v>0</v>
      </c>
      <c r="N662" s="71">
        <v>0</v>
      </c>
      <c r="O662" s="70">
        <v>0</v>
      </c>
      <c r="P662" s="71">
        <v>0</v>
      </c>
      <c r="Q662" s="70">
        <v>0</v>
      </c>
      <c r="R662" s="71">
        <v>0</v>
      </c>
      <c r="S662" s="70">
        <v>0</v>
      </c>
      <c r="T662" s="71">
        <v>0</v>
      </c>
      <c r="U662" s="70">
        <v>0</v>
      </c>
      <c r="V662" s="71">
        <v>0</v>
      </c>
      <c r="W662" s="70">
        <v>0</v>
      </c>
      <c r="X662" s="71">
        <v>0</v>
      </c>
      <c r="Y662" s="70">
        <v>0</v>
      </c>
      <c r="Z662" s="71">
        <v>0</v>
      </c>
      <c r="AA662" s="70">
        <v>0</v>
      </c>
      <c r="AB662" s="71">
        <v>0</v>
      </c>
      <c r="AC662" s="54"/>
      <c r="AD662" s="55">
        <f t="shared" si="36"/>
        <v>0</v>
      </c>
      <c r="AE662" s="54"/>
    </row>
    <row r="663" spans="2:31" x14ac:dyDescent="0.3">
      <c r="B663" s="4" t="s">
        <v>278</v>
      </c>
      <c r="C663" s="4"/>
      <c r="D663" s="4"/>
      <c r="E663" s="70">
        <v>0</v>
      </c>
      <c r="F663" s="71">
        <v>0</v>
      </c>
      <c r="G663" s="70">
        <v>0</v>
      </c>
      <c r="H663" s="71">
        <v>0</v>
      </c>
      <c r="I663" s="70">
        <v>0</v>
      </c>
      <c r="J663" s="71">
        <v>0</v>
      </c>
      <c r="K663" s="70">
        <v>0</v>
      </c>
      <c r="L663" s="71">
        <v>0</v>
      </c>
      <c r="M663" s="70">
        <v>0</v>
      </c>
      <c r="N663" s="71">
        <v>0</v>
      </c>
      <c r="O663" s="70">
        <v>0</v>
      </c>
      <c r="P663" s="71">
        <v>0</v>
      </c>
      <c r="Q663" s="70">
        <v>0</v>
      </c>
      <c r="R663" s="71">
        <v>0</v>
      </c>
      <c r="S663" s="70">
        <v>0</v>
      </c>
      <c r="T663" s="71">
        <v>0</v>
      </c>
      <c r="U663" s="70">
        <v>0</v>
      </c>
      <c r="V663" s="71">
        <v>0</v>
      </c>
      <c r="W663" s="70">
        <v>0</v>
      </c>
      <c r="X663" s="71">
        <v>0</v>
      </c>
      <c r="Y663" s="70">
        <v>0</v>
      </c>
      <c r="Z663" s="71">
        <v>0</v>
      </c>
      <c r="AA663" s="70">
        <v>0</v>
      </c>
      <c r="AB663" s="71">
        <v>0</v>
      </c>
      <c r="AC663" s="54"/>
      <c r="AD663" s="55">
        <f t="shared" si="36"/>
        <v>0</v>
      </c>
      <c r="AE663" s="54"/>
    </row>
    <row r="664" spans="2:31" x14ac:dyDescent="0.3">
      <c r="B664" s="4" t="s">
        <v>279</v>
      </c>
      <c r="C664" s="4"/>
      <c r="D664" s="4"/>
      <c r="E664" s="70">
        <v>0</v>
      </c>
      <c r="F664" s="71">
        <v>0</v>
      </c>
      <c r="G664" s="70">
        <v>0</v>
      </c>
      <c r="H664" s="71">
        <v>0</v>
      </c>
      <c r="I664" s="70">
        <v>0</v>
      </c>
      <c r="J664" s="71">
        <v>0</v>
      </c>
      <c r="K664" s="70">
        <v>0</v>
      </c>
      <c r="L664" s="71">
        <v>0</v>
      </c>
      <c r="M664" s="70">
        <v>0</v>
      </c>
      <c r="N664" s="71">
        <v>0</v>
      </c>
      <c r="O664" s="70">
        <v>0</v>
      </c>
      <c r="P664" s="71">
        <v>0</v>
      </c>
      <c r="Q664" s="70">
        <v>0</v>
      </c>
      <c r="R664" s="71">
        <v>0</v>
      </c>
      <c r="S664" s="70">
        <v>0</v>
      </c>
      <c r="T664" s="71">
        <v>0</v>
      </c>
      <c r="U664" s="70">
        <v>0</v>
      </c>
      <c r="V664" s="71">
        <v>0</v>
      </c>
      <c r="W664" s="70">
        <v>0</v>
      </c>
      <c r="X664" s="71">
        <v>0</v>
      </c>
      <c r="Y664" s="70">
        <v>0</v>
      </c>
      <c r="Z664" s="71">
        <v>0</v>
      </c>
      <c r="AA664" s="70">
        <v>0</v>
      </c>
      <c r="AB664" s="71">
        <v>0</v>
      </c>
      <c r="AC664" s="54"/>
      <c r="AD664" s="55">
        <f t="shared" si="36"/>
        <v>0</v>
      </c>
      <c r="AE664" s="54"/>
    </row>
    <row r="665" spans="2:31" x14ac:dyDescent="0.3">
      <c r="B665" s="4" t="s">
        <v>280</v>
      </c>
      <c r="C665" s="4"/>
      <c r="D665" s="4"/>
      <c r="E665" s="70">
        <v>0</v>
      </c>
      <c r="F665" s="71">
        <v>0</v>
      </c>
      <c r="G665" s="70">
        <v>0</v>
      </c>
      <c r="H665" s="71">
        <v>0</v>
      </c>
      <c r="I665" s="70">
        <v>0</v>
      </c>
      <c r="J665" s="71">
        <v>0</v>
      </c>
      <c r="K665" s="70">
        <v>0</v>
      </c>
      <c r="L665" s="71">
        <v>0</v>
      </c>
      <c r="M665" s="70">
        <v>0</v>
      </c>
      <c r="N665" s="71">
        <v>0</v>
      </c>
      <c r="O665" s="70">
        <v>0</v>
      </c>
      <c r="P665" s="71">
        <v>0</v>
      </c>
      <c r="Q665" s="70">
        <v>0</v>
      </c>
      <c r="R665" s="71">
        <v>0</v>
      </c>
      <c r="S665" s="70">
        <v>0</v>
      </c>
      <c r="T665" s="71">
        <v>0</v>
      </c>
      <c r="U665" s="70">
        <v>0</v>
      </c>
      <c r="V665" s="71">
        <v>0</v>
      </c>
      <c r="W665" s="70">
        <v>0</v>
      </c>
      <c r="X665" s="71">
        <v>0</v>
      </c>
      <c r="Y665" s="70">
        <v>0</v>
      </c>
      <c r="Z665" s="71">
        <v>0</v>
      </c>
      <c r="AA665" s="70">
        <v>0</v>
      </c>
      <c r="AB665" s="71">
        <v>0</v>
      </c>
      <c r="AC665" s="54"/>
      <c r="AD665" s="55">
        <f t="shared" si="36"/>
        <v>0</v>
      </c>
      <c r="AE665" s="54"/>
    </row>
    <row r="666" spans="2:31" x14ac:dyDescent="0.3">
      <c r="B666" s="4" t="s">
        <v>281</v>
      </c>
      <c r="C666" s="4"/>
      <c r="D666" s="4"/>
      <c r="E666" s="70">
        <v>0</v>
      </c>
      <c r="F666" s="71">
        <v>0</v>
      </c>
      <c r="G666" s="70">
        <v>0</v>
      </c>
      <c r="H666" s="71">
        <v>0</v>
      </c>
      <c r="I666" s="70">
        <v>0</v>
      </c>
      <c r="J666" s="71">
        <v>0</v>
      </c>
      <c r="K666" s="70">
        <v>0</v>
      </c>
      <c r="L666" s="71">
        <v>0</v>
      </c>
      <c r="M666" s="70">
        <v>0</v>
      </c>
      <c r="N666" s="71">
        <v>0</v>
      </c>
      <c r="O666" s="70">
        <v>0</v>
      </c>
      <c r="P666" s="71">
        <v>0</v>
      </c>
      <c r="Q666" s="70">
        <v>0</v>
      </c>
      <c r="R666" s="71">
        <v>0</v>
      </c>
      <c r="S666" s="70">
        <v>0</v>
      </c>
      <c r="T666" s="71">
        <v>0</v>
      </c>
      <c r="U666" s="70">
        <v>0</v>
      </c>
      <c r="V666" s="71">
        <v>0</v>
      </c>
      <c r="W666" s="70">
        <v>0</v>
      </c>
      <c r="X666" s="71">
        <v>0</v>
      </c>
      <c r="Y666" s="70">
        <v>0</v>
      </c>
      <c r="Z666" s="71">
        <v>0</v>
      </c>
      <c r="AA666" s="70">
        <v>0</v>
      </c>
      <c r="AB666" s="71">
        <v>0</v>
      </c>
      <c r="AC666" s="54"/>
      <c r="AD666" s="55">
        <f t="shared" si="36"/>
        <v>0</v>
      </c>
      <c r="AE666" s="54"/>
    </row>
    <row r="667" spans="2:31" x14ac:dyDescent="0.3">
      <c r="B667" s="12" t="s">
        <v>2</v>
      </c>
      <c r="C667" s="12"/>
      <c r="D667" s="12"/>
      <c r="E667" s="13">
        <f t="shared" ref="E667:AB667" si="37">SUM(E638:E666)</f>
        <v>0</v>
      </c>
      <c r="F667" s="13">
        <f t="shared" si="37"/>
        <v>0</v>
      </c>
      <c r="G667" s="13">
        <f t="shared" si="37"/>
        <v>0</v>
      </c>
      <c r="H667" s="13">
        <f t="shared" si="37"/>
        <v>0</v>
      </c>
      <c r="I667" s="13">
        <f t="shared" si="37"/>
        <v>0</v>
      </c>
      <c r="J667" s="13">
        <f t="shared" si="37"/>
        <v>0</v>
      </c>
      <c r="K667" s="13">
        <f t="shared" si="37"/>
        <v>0</v>
      </c>
      <c r="L667" s="13">
        <f t="shared" si="37"/>
        <v>0</v>
      </c>
      <c r="M667" s="13">
        <f t="shared" si="37"/>
        <v>11.305735734734187</v>
      </c>
      <c r="N667" s="13">
        <f t="shared" si="37"/>
        <v>5.8295714491365702</v>
      </c>
      <c r="O667" s="13">
        <f t="shared" si="37"/>
        <v>18.150811018312407</v>
      </c>
      <c r="P667" s="13">
        <f t="shared" si="37"/>
        <v>14.765467790693069</v>
      </c>
      <c r="Q667" s="13">
        <f t="shared" si="37"/>
        <v>9.3030044580251481</v>
      </c>
      <c r="R667" s="13">
        <f t="shared" si="37"/>
        <v>17.036233517664645</v>
      </c>
      <c r="S667" s="13">
        <f t="shared" si="37"/>
        <v>16.553810794451891</v>
      </c>
      <c r="T667" s="13">
        <f t="shared" si="37"/>
        <v>25.241066779572407</v>
      </c>
      <c r="U667" s="13">
        <f t="shared" si="37"/>
        <v>38.248611361023421</v>
      </c>
      <c r="V667" s="13">
        <f t="shared" si="37"/>
        <v>10.459403547980546</v>
      </c>
      <c r="W667" s="13">
        <f t="shared" si="37"/>
        <v>30.023766774574746</v>
      </c>
      <c r="X667" s="13">
        <f t="shared" si="37"/>
        <v>0</v>
      </c>
      <c r="Y667" s="13">
        <f t="shared" si="37"/>
        <v>0</v>
      </c>
      <c r="Z667" s="13">
        <f t="shared" si="37"/>
        <v>0</v>
      </c>
      <c r="AA667" s="13">
        <f t="shared" si="37"/>
        <v>0</v>
      </c>
      <c r="AB667" s="13">
        <f t="shared" si="37"/>
        <v>0</v>
      </c>
      <c r="AC667" s="56"/>
      <c r="AD667" s="67">
        <f>SUM(AC638:AE666)</f>
        <v>196.91748322616903</v>
      </c>
      <c r="AE667" s="56"/>
    </row>
    <row r="668" spans="2:31" x14ac:dyDescent="0.3">
      <c r="B668" s="14"/>
      <c r="C668" s="15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  <c r="AA668" s="16"/>
    </row>
    <row r="669" spans="2:31" x14ac:dyDescent="0.3">
      <c r="B669" s="14"/>
      <c r="C669" s="15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  <c r="AA669" s="16"/>
    </row>
    <row r="670" spans="2:31" x14ac:dyDescent="0.3">
      <c r="B670" s="8">
        <f>+B635+1</f>
        <v>45950</v>
      </c>
    </row>
    <row r="671" spans="2:31" x14ac:dyDescent="0.3">
      <c r="B671" s="8"/>
    </row>
    <row r="672" spans="2:31" x14ac:dyDescent="0.3">
      <c r="B672" s="9" t="s">
        <v>81</v>
      </c>
      <c r="C672" s="10"/>
      <c r="D672" s="10"/>
      <c r="E672" s="11">
        <v>1</v>
      </c>
      <c r="F672" s="11">
        <v>2</v>
      </c>
      <c r="G672" s="11">
        <v>3</v>
      </c>
      <c r="H672" s="11">
        <v>4</v>
      </c>
      <c r="I672" s="11">
        <v>5</v>
      </c>
      <c r="J672" s="11">
        <v>6</v>
      </c>
      <c r="K672" s="11">
        <v>7</v>
      </c>
      <c r="L672" s="11">
        <v>8</v>
      </c>
      <c r="M672" s="11">
        <v>9</v>
      </c>
      <c r="N672" s="11">
        <v>10</v>
      </c>
      <c r="O672" s="11">
        <v>11</v>
      </c>
      <c r="P672" s="11">
        <v>12</v>
      </c>
      <c r="Q672" s="11">
        <v>13</v>
      </c>
      <c r="R672" s="11">
        <v>14</v>
      </c>
      <c r="S672" s="11">
        <v>15</v>
      </c>
      <c r="T672" s="11">
        <v>16</v>
      </c>
      <c r="U672" s="11">
        <v>17</v>
      </c>
      <c r="V672" s="11">
        <v>18</v>
      </c>
      <c r="W672" s="11">
        <v>19</v>
      </c>
      <c r="X672" s="11">
        <v>20</v>
      </c>
      <c r="Y672" s="11">
        <v>21</v>
      </c>
      <c r="Z672" s="11">
        <v>22</v>
      </c>
      <c r="AA672" s="11">
        <v>23</v>
      </c>
      <c r="AB672" s="11">
        <v>24</v>
      </c>
      <c r="AC672" s="100" t="s">
        <v>2</v>
      </c>
      <c r="AD672" s="100"/>
      <c r="AE672" s="100"/>
    </row>
    <row r="673" spans="2:31" x14ac:dyDescent="0.3">
      <c r="B673" s="4" t="s">
        <v>252</v>
      </c>
      <c r="C673" s="4"/>
      <c r="D673" s="4"/>
      <c r="E673" s="68">
        <v>0</v>
      </c>
      <c r="F673" s="69">
        <v>0</v>
      </c>
      <c r="G673" s="68">
        <v>0</v>
      </c>
      <c r="H673" s="69">
        <v>0</v>
      </c>
      <c r="I673" s="68">
        <v>0</v>
      </c>
      <c r="J673" s="69">
        <v>0</v>
      </c>
      <c r="K673" s="68">
        <v>0</v>
      </c>
      <c r="L673" s="69">
        <v>0</v>
      </c>
      <c r="M673" s="68">
        <v>0</v>
      </c>
      <c r="N673" s="69">
        <v>0</v>
      </c>
      <c r="O673" s="68">
        <v>0</v>
      </c>
      <c r="P673" s="69">
        <v>0</v>
      </c>
      <c r="Q673" s="68">
        <v>0</v>
      </c>
      <c r="R673" s="69">
        <v>0</v>
      </c>
      <c r="S673" s="68">
        <v>0</v>
      </c>
      <c r="T673" s="69">
        <v>0</v>
      </c>
      <c r="U673" s="68">
        <v>0</v>
      </c>
      <c r="V673" s="69">
        <v>0</v>
      </c>
      <c r="W673" s="68">
        <v>0</v>
      </c>
      <c r="X673" s="69">
        <v>0</v>
      </c>
      <c r="Y673" s="68">
        <v>0</v>
      </c>
      <c r="Z673" s="69">
        <v>0</v>
      </c>
      <c r="AA673" s="68">
        <v>0</v>
      </c>
      <c r="AB673" s="69">
        <v>0</v>
      </c>
      <c r="AC673" s="56"/>
      <c r="AD673" s="57">
        <f>SUM(E673:AB673)</f>
        <v>0</v>
      </c>
      <c r="AE673" s="56"/>
    </row>
    <row r="674" spans="2:31" x14ac:dyDescent="0.3">
      <c r="B674" s="4" t="s">
        <v>253</v>
      </c>
      <c r="C674" s="4"/>
      <c r="D674" s="4"/>
      <c r="E674" s="70">
        <v>0</v>
      </c>
      <c r="F674" s="71">
        <v>0</v>
      </c>
      <c r="G674" s="70">
        <v>0</v>
      </c>
      <c r="H674" s="71">
        <v>0</v>
      </c>
      <c r="I674" s="70">
        <v>0</v>
      </c>
      <c r="J674" s="71">
        <v>0</v>
      </c>
      <c r="K674" s="70">
        <v>0</v>
      </c>
      <c r="L674" s="71">
        <v>0</v>
      </c>
      <c r="M674" s="70">
        <v>0</v>
      </c>
      <c r="N674" s="71">
        <v>0</v>
      </c>
      <c r="O674" s="70">
        <v>0</v>
      </c>
      <c r="P674" s="71">
        <v>0</v>
      </c>
      <c r="Q674" s="70">
        <v>0</v>
      </c>
      <c r="R674" s="71">
        <v>0</v>
      </c>
      <c r="S674" s="70">
        <v>0</v>
      </c>
      <c r="T674" s="71">
        <v>0</v>
      </c>
      <c r="U674" s="70">
        <v>0</v>
      </c>
      <c r="V674" s="71">
        <v>0</v>
      </c>
      <c r="W674" s="70">
        <v>0</v>
      </c>
      <c r="X674" s="71">
        <v>0</v>
      </c>
      <c r="Y674" s="70">
        <v>0</v>
      </c>
      <c r="Z674" s="71">
        <v>0</v>
      </c>
      <c r="AA674" s="70">
        <v>0</v>
      </c>
      <c r="AB674" s="71">
        <v>0</v>
      </c>
      <c r="AC674" s="54"/>
      <c r="AD674" s="55">
        <f>SUM(E674:AB674)</f>
        <v>0</v>
      </c>
      <c r="AE674" s="54"/>
    </row>
    <row r="675" spans="2:31" x14ac:dyDescent="0.3">
      <c r="B675" s="4" t="s">
        <v>254</v>
      </c>
      <c r="C675" s="4"/>
      <c r="D675" s="4"/>
      <c r="E675" s="70">
        <v>0</v>
      </c>
      <c r="F675" s="71">
        <v>0</v>
      </c>
      <c r="G675" s="70">
        <v>0</v>
      </c>
      <c r="H675" s="71">
        <v>0</v>
      </c>
      <c r="I675" s="70">
        <v>0</v>
      </c>
      <c r="J675" s="71">
        <v>0</v>
      </c>
      <c r="K675" s="70">
        <v>0</v>
      </c>
      <c r="L675" s="71">
        <v>0</v>
      </c>
      <c r="M675" s="70">
        <v>0</v>
      </c>
      <c r="N675" s="71">
        <v>0</v>
      </c>
      <c r="O675" s="70">
        <v>0</v>
      </c>
      <c r="P675" s="71">
        <v>0</v>
      </c>
      <c r="Q675" s="70">
        <v>0</v>
      </c>
      <c r="R675" s="71">
        <v>0</v>
      </c>
      <c r="S675" s="70">
        <v>0</v>
      </c>
      <c r="T675" s="71">
        <v>0</v>
      </c>
      <c r="U675" s="70">
        <v>0</v>
      </c>
      <c r="V675" s="71">
        <v>0</v>
      </c>
      <c r="W675" s="70">
        <v>0</v>
      </c>
      <c r="X675" s="71">
        <v>0</v>
      </c>
      <c r="Y675" s="70">
        <v>0</v>
      </c>
      <c r="Z675" s="71">
        <v>0</v>
      </c>
      <c r="AA675" s="70">
        <v>0</v>
      </c>
      <c r="AB675" s="71">
        <v>0</v>
      </c>
      <c r="AC675" s="54"/>
      <c r="AD675" s="55">
        <f t="shared" ref="AD675:AD701" si="38">SUM(E675:AB675)</f>
        <v>0</v>
      </c>
      <c r="AE675" s="54"/>
    </row>
    <row r="676" spans="2:31" x14ac:dyDescent="0.3">
      <c r="B676" s="4" t="s">
        <v>282</v>
      </c>
      <c r="C676" s="4"/>
      <c r="D676" s="4"/>
      <c r="E676" s="70">
        <v>0</v>
      </c>
      <c r="F676" s="71">
        <v>0</v>
      </c>
      <c r="G676" s="70">
        <v>0</v>
      </c>
      <c r="H676" s="71">
        <v>0</v>
      </c>
      <c r="I676" s="70">
        <v>0</v>
      </c>
      <c r="J676" s="71">
        <v>0</v>
      </c>
      <c r="K676" s="70">
        <v>0</v>
      </c>
      <c r="L676" s="71">
        <v>0</v>
      </c>
      <c r="M676" s="70">
        <v>0</v>
      </c>
      <c r="N676" s="71">
        <v>0</v>
      </c>
      <c r="O676" s="70">
        <v>0</v>
      </c>
      <c r="P676" s="71">
        <v>0</v>
      </c>
      <c r="Q676" s="70">
        <v>0</v>
      </c>
      <c r="R676" s="71">
        <v>0</v>
      </c>
      <c r="S676" s="70">
        <v>0</v>
      </c>
      <c r="T676" s="71">
        <v>0</v>
      </c>
      <c r="U676" s="70">
        <v>0</v>
      </c>
      <c r="V676" s="71">
        <v>0</v>
      </c>
      <c r="W676" s="70">
        <v>0</v>
      </c>
      <c r="X676" s="71">
        <v>0</v>
      </c>
      <c r="Y676" s="70">
        <v>0</v>
      </c>
      <c r="Z676" s="71">
        <v>0</v>
      </c>
      <c r="AA676" s="70">
        <v>0</v>
      </c>
      <c r="AB676" s="71">
        <v>0</v>
      </c>
      <c r="AC676" s="54"/>
      <c r="AD676" s="55">
        <f t="shared" si="38"/>
        <v>0</v>
      </c>
      <c r="AE676" s="54"/>
    </row>
    <row r="677" spans="2:31" x14ac:dyDescent="0.3">
      <c r="B677" s="4" t="s">
        <v>283</v>
      </c>
      <c r="C677" s="4"/>
      <c r="D677" s="4"/>
      <c r="E677" s="70">
        <v>0</v>
      </c>
      <c r="F677" s="71">
        <v>0</v>
      </c>
      <c r="G677" s="70">
        <v>0</v>
      </c>
      <c r="H677" s="71">
        <v>0</v>
      </c>
      <c r="I677" s="70">
        <v>0</v>
      </c>
      <c r="J677" s="71">
        <v>0</v>
      </c>
      <c r="K677" s="70">
        <v>0</v>
      </c>
      <c r="L677" s="71">
        <v>0</v>
      </c>
      <c r="M677" s="70">
        <v>0</v>
      </c>
      <c r="N677" s="71">
        <v>0</v>
      </c>
      <c r="O677" s="70">
        <v>0</v>
      </c>
      <c r="P677" s="71">
        <v>0</v>
      </c>
      <c r="Q677" s="70">
        <v>0</v>
      </c>
      <c r="R677" s="71">
        <v>0</v>
      </c>
      <c r="S677" s="70">
        <v>0</v>
      </c>
      <c r="T677" s="71">
        <v>0</v>
      </c>
      <c r="U677" s="70">
        <v>0</v>
      </c>
      <c r="V677" s="71">
        <v>0</v>
      </c>
      <c r="W677" s="70">
        <v>0</v>
      </c>
      <c r="X677" s="71">
        <v>0</v>
      </c>
      <c r="Y677" s="70">
        <v>0</v>
      </c>
      <c r="Z677" s="71">
        <v>0</v>
      </c>
      <c r="AA677" s="70">
        <v>0</v>
      </c>
      <c r="AB677" s="71">
        <v>0</v>
      </c>
      <c r="AC677" s="54"/>
      <c r="AD677" s="55">
        <f t="shared" si="38"/>
        <v>0</v>
      </c>
      <c r="AE677" s="54"/>
    </row>
    <row r="678" spans="2:31" x14ac:dyDescent="0.3">
      <c r="B678" s="4" t="s">
        <v>255</v>
      </c>
      <c r="C678" s="4"/>
      <c r="D678" s="4"/>
      <c r="E678" s="70">
        <v>0.30141677856445315</v>
      </c>
      <c r="F678" s="71">
        <v>11.343637084960934</v>
      </c>
      <c r="G678" s="70">
        <v>14.435162544250488</v>
      </c>
      <c r="H678" s="71">
        <v>31.331088383992512</v>
      </c>
      <c r="I678" s="70">
        <v>23.533756828308107</v>
      </c>
      <c r="J678" s="71">
        <v>16.504301664564341</v>
      </c>
      <c r="K678" s="70">
        <v>11.978411382039392</v>
      </c>
      <c r="L678" s="71">
        <v>1.7640669504801434</v>
      </c>
      <c r="M678" s="70">
        <v>13.48937125735813</v>
      </c>
      <c r="N678" s="71">
        <v>2.6432628918117951</v>
      </c>
      <c r="O678" s="70">
        <v>10.828243450522407</v>
      </c>
      <c r="P678" s="71">
        <v>7.9440660506958958</v>
      </c>
      <c r="Q678" s="70">
        <v>10.539769218060291</v>
      </c>
      <c r="R678" s="71">
        <v>9.4811903266401902</v>
      </c>
      <c r="S678" s="70">
        <v>9.0314120116323551</v>
      </c>
      <c r="T678" s="71">
        <v>12.529097539344704</v>
      </c>
      <c r="U678" s="70">
        <v>17.587689216671695</v>
      </c>
      <c r="V678" s="71">
        <v>10.211877950032555</v>
      </c>
      <c r="W678" s="70">
        <v>44.051195144653313</v>
      </c>
      <c r="X678" s="71">
        <v>0.71201311747233076</v>
      </c>
      <c r="Y678" s="70">
        <v>0</v>
      </c>
      <c r="Z678" s="71">
        <v>0</v>
      </c>
      <c r="AA678" s="70">
        <v>0</v>
      </c>
      <c r="AB678" s="71">
        <v>0</v>
      </c>
      <c r="AC678" s="54"/>
      <c r="AD678" s="55">
        <f t="shared" si="38"/>
        <v>260.24102979205605</v>
      </c>
      <c r="AE678" s="54"/>
    </row>
    <row r="679" spans="2:31" x14ac:dyDescent="0.3">
      <c r="B679" s="4" t="s">
        <v>256</v>
      </c>
      <c r="C679" s="4"/>
      <c r="D679" s="4"/>
      <c r="E679" s="70">
        <v>0.2625548044840495</v>
      </c>
      <c r="F679" s="71">
        <v>11.215289815266926</v>
      </c>
      <c r="G679" s="70">
        <v>14.343722343444824</v>
      </c>
      <c r="H679" s="71">
        <v>31.240758132934559</v>
      </c>
      <c r="I679" s="70">
        <v>23.444892311096194</v>
      </c>
      <c r="J679" s="71">
        <v>16.34821035597059</v>
      </c>
      <c r="K679" s="70">
        <v>11.870912450154623</v>
      </c>
      <c r="L679" s="71">
        <v>1.731102244059245</v>
      </c>
      <c r="M679" s="70">
        <v>21.357251612345383</v>
      </c>
      <c r="N679" s="71">
        <v>3.3678148481644072</v>
      </c>
      <c r="O679" s="70">
        <v>14.089845304810044</v>
      </c>
      <c r="P679" s="71">
        <v>6.920992388269041</v>
      </c>
      <c r="Q679" s="70">
        <v>10.253546528483069</v>
      </c>
      <c r="R679" s="71">
        <v>8.7667186145629845</v>
      </c>
      <c r="S679" s="70">
        <v>9.4157004718627899</v>
      </c>
      <c r="T679" s="71">
        <v>13.75761566605631</v>
      </c>
      <c r="U679" s="70">
        <v>1.8969405922209683</v>
      </c>
      <c r="V679" s="71">
        <v>18.498042254610475</v>
      </c>
      <c r="W679" s="70">
        <v>44.592865498860668</v>
      </c>
      <c r="X679" s="71">
        <v>0.71645355224609375</v>
      </c>
      <c r="Y679" s="70">
        <v>0</v>
      </c>
      <c r="Z679" s="71">
        <v>0</v>
      </c>
      <c r="AA679" s="70">
        <v>0</v>
      </c>
      <c r="AB679" s="71">
        <v>0</v>
      </c>
      <c r="AC679" s="54"/>
      <c r="AD679" s="55">
        <f t="shared" si="38"/>
        <v>264.09122978990325</v>
      </c>
      <c r="AE679" s="54"/>
    </row>
    <row r="680" spans="2:31" x14ac:dyDescent="0.3">
      <c r="B680" s="4" t="s">
        <v>266</v>
      </c>
      <c r="C680" s="4"/>
      <c r="D680" s="4"/>
      <c r="E680" s="70">
        <v>0</v>
      </c>
      <c r="F680" s="71">
        <v>0</v>
      </c>
      <c r="G680" s="70">
        <v>0</v>
      </c>
      <c r="H680" s="71">
        <v>0</v>
      </c>
      <c r="I680" s="70">
        <v>0</v>
      </c>
      <c r="J680" s="71">
        <v>0</v>
      </c>
      <c r="K680" s="70">
        <v>0</v>
      </c>
      <c r="L680" s="71">
        <v>0</v>
      </c>
      <c r="M680" s="70">
        <v>0</v>
      </c>
      <c r="N680" s="71">
        <v>0</v>
      </c>
      <c r="O680" s="70">
        <v>0</v>
      </c>
      <c r="P680" s="71">
        <v>0</v>
      </c>
      <c r="Q680" s="70">
        <v>0</v>
      </c>
      <c r="R680" s="71">
        <v>0</v>
      </c>
      <c r="S680" s="70">
        <v>0</v>
      </c>
      <c r="T680" s="71">
        <v>0</v>
      </c>
      <c r="U680" s="70">
        <v>0</v>
      </c>
      <c r="V680" s="71">
        <v>0</v>
      </c>
      <c r="W680" s="70">
        <v>0</v>
      </c>
      <c r="X680" s="71">
        <v>0</v>
      </c>
      <c r="Y680" s="70">
        <v>0</v>
      </c>
      <c r="Z680" s="71">
        <v>0</v>
      </c>
      <c r="AA680" s="70">
        <v>0</v>
      </c>
      <c r="AB680" s="71">
        <v>0</v>
      </c>
      <c r="AC680" s="54"/>
      <c r="AD680" s="55">
        <f t="shared" si="38"/>
        <v>0</v>
      </c>
      <c r="AE680" s="54"/>
    </row>
    <row r="681" spans="2:31" x14ac:dyDescent="0.3">
      <c r="B681" s="4" t="s">
        <v>267</v>
      </c>
      <c r="C681" s="4"/>
      <c r="D681" s="4"/>
      <c r="E681" s="70">
        <v>0</v>
      </c>
      <c r="F681" s="71">
        <v>0</v>
      </c>
      <c r="G681" s="70">
        <v>0</v>
      </c>
      <c r="H681" s="71">
        <v>0</v>
      </c>
      <c r="I681" s="70">
        <v>0</v>
      </c>
      <c r="J681" s="71">
        <v>0</v>
      </c>
      <c r="K681" s="70">
        <v>0</v>
      </c>
      <c r="L681" s="71">
        <v>0</v>
      </c>
      <c r="M681" s="70">
        <v>0</v>
      </c>
      <c r="N681" s="71">
        <v>0</v>
      </c>
      <c r="O681" s="70">
        <v>0</v>
      </c>
      <c r="P681" s="71">
        <v>0</v>
      </c>
      <c r="Q681" s="70">
        <v>0</v>
      </c>
      <c r="R681" s="71">
        <v>0</v>
      </c>
      <c r="S681" s="70">
        <v>0</v>
      </c>
      <c r="T681" s="71">
        <v>0</v>
      </c>
      <c r="U681" s="70">
        <v>0</v>
      </c>
      <c r="V681" s="71">
        <v>0</v>
      </c>
      <c r="W681" s="70">
        <v>0</v>
      </c>
      <c r="X681" s="71">
        <v>0</v>
      </c>
      <c r="Y681" s="70">
        <v>0</v>
      </c>
      <c r="Z681" s="71">
        <v>0</v>
      </c>
      <c r="AA681" s="70">
        <v>0</v>
      </c>
      <c r="AB681" s="71">
        <v>0</v>
      </c>
      <c r="AC681" s="54"/>
      <c r="AD681" s="55">
        <f t="shared" si="38"/>
        <v>0</v>
      </c>
      <c r="AE681" s="54"/>
    </row>
    <row r="682" spans="2:31" x14ac:dyDescent="0.3">
      <c r="B682" s="4" t="s">
        <v>268</v>
      </c>
      <c r="C682" s="4"/>
      <c r="D682" s="4"/>
      <c r="E682" s="70">
        <v>0</v>
      </c>
      <c r="F682" s="71">
        <v>0</v>
      </c>
      <c r="G682" s="70">
        <v>0</v>
      </c>
      <c r="H682" s="71">
        <v>0</v>
      </c>
      <c r="I682" s="70">
        <v>0</v>
      </c>
      <c r="J682" s="71">
        <v>0</v>
      </c>
      <c r="K682" s="70">
        <v>0</v>
      </c>
      <c r="L682" s="71">
        <v>0</v>
      </c>
      <c r="M682" s="70">
        <v>0</v>
      </c>
      <c r="N682" s="71">
        <v>0</v>
      </c>
      <c r="O682" s="70">
        <v>0</v>
      </c>
      <c r="P682" s="71">
        <v>0</v>
      </c>
      <c r="Q682" s="70">
        <v>0</v>
      </c>
      <c r="R682" s="71">
        <v>0</v>
      </c>
      <c r="S682" s="70">
        <v>0</v>
      </c>
      <c r="T682" s="71">
        <v>0</v>
      </c>
      <c r="U682" s="70">
        <v>0</v>
      </c>
      <c r="V682" s="71">
        <v>0</v>
      </c>
      <c r="W682" s="70">
        <v>0</v>
      </c>
      <c r="X682" s="71">
        <v>0</v>
      </c>
      <c r="Y682" s="70">
        <v>0</v>
      </c>
      <c r="Z682" s="71">
        <v>0</v>
      </c>
      <c r="AA682" s="70">
        <v>0</v>
      </c>
      <c r="AB682" s="71">
        <v>0</v>
      </c>
      <c r="AC682" s="54"/>
      <c r="AD682" s="55">
        <f t="shared" si="38"/>
        <v>0</v>
      </c>
      <c r="AE682" s="54"/>
    </row>
    <row r="683" spans="2:31" x14ac:dyDescent="0.3">
      <c r="B683" s="4" t="s">
        <v>257</v>
      </c>
      <c r="C683" s="4"/>
      <c r="D683" s="4"/>
      <c r="E683" s="70">
        <v>0</v>
      </c>
      <c r="F683" s="71">
        <v>0</v>
      </c>
      <c r="G683" s="70">
        <v>0</v>
      </c>
      <c r="H683" s="71">
        <v>0</v>
      </c>
      <c r="I683" s="70">
        <v>0</v>
      </c>
      <c r="J683" s="71">
        <v>0</v>
      </c>
      <c r="K683" s="70">
        <v>0</v>
      </c>
      <c r="L683" s="71">
        <v>0</v>
      </c>
      <c r="M683" s="70">
        <v>0</v>
      </c>
      <c r="N683" s="71">
        <v>0</v>
      </c>
      <c r="O683" s="70">
        <v>0</v>
      </c>
      <c r="P683" s="71">
        <v>0</v>
      </c>
      <c r="Q683" s="70">
        <v>0</v>
      </c>
      <c r="R683" s="71">
        <v>0</v>
      </c>
      <c r="S683" s="70">
        <v>0</v>
      </c>
      <c r="T683" s="71">
        <v>0</v>
      </c>
      <c r="U683" s="70">
        <v>0</v>
      </c>
      <c r="V683" s="71">
        <v>0</v>
      </c>
      <c r="W683" s="70">
        <v>0</v>
      </c>
      <c r="X683" s="71">
        <v>0</v>
      </c>
      <c r="Y683" s="70">
        <v>0</v>
      </c>
      <c r="Z683" s="71">
        <v>0</v>
      </c>
      <c r="AA683" s="70">
        <v>0</v>
      </c>
      <c r="AB683" s="71">
        <v>0</v>
      </c>
      <c r="AC683" s="54"/>
      <c r="AD683" s="55">
        <f t="shared" si="38"/>
        <v>0</v>
      </c>
      <c r="AE683" s="54"/>
    </row>
    <row r="684" spans="2:31" x14ac:dyDescent="0.3">
      <c r="B684" s="4" t="s">
        <v>258</v>
      </c>
      <c r="C684" s="4"/>
      <c r="D684" s="4"/>
      <c r="E684" s="70">
        <v>0</v>
      </c>
      <c r="F684" s="71">
        <v>0</v>
      </c>
      <c r="G684" s="70">
        <v>0</v>
      </c>
      <c r="H684" s="71">
        <v>0</v>
      </c>
      <c r="I684" s="70">
        <v>0</v>
      </c>
      <c r="J684" s="71">
        <v>0</v>
      </c>
      <c r="K684" s="70">
        <v>0</v>
      </c>
      <c r="L684" s="71">
        <v>0</v>
      </c>
      <c r="M684" s="70">
        <v>0</v>
      </c>
      <c r="N684" s="71">
        <v>0</v>
      </c>
      <c r="O684" s="70">
        <v>0</v>
      </c>
      <c r="P684" s="71">
        <v>0</v>
      </c>
      <c r="Q684" s="70">
        <v>0</v>
      </c>
      <c r="R684" s="71">
        <v>0</v>
      </c>
      <c r="S684" s="70">
        <v>0</v>
      </c>
      <c r="T684" s="71">
        <v>0</v>
      </c>
      <c r="U684" s="70">
        <v>0</v>
      </c>
      <c r="V684" s="71">
        <v>0</v>
      </c>
      <c r="W684" s="70">
        <v>0</v>
      </c>
      <c r="X684" s="71">
        <v>0</v>
      </c>
      <c r="Y684" s="70">
        <v>0</v>
      </c>
      <c r="Z684" s="71">
        <v>0</v>
      </c>
      <c r="AA684" s="70">
        <v>0</v>
      </c>
      <c r="AB684" s="71">
        <v>0</v>
      </c>
      <c r="AC684" s="54"/>
      <c r="AD684" s="55">
        <f t="shared" si="38"/>
        <v>0</v>
      </c>
      <c r="AE684" s="54"/>
    </row>
    <row r="685" spans="2:31" x14ac:dyDescent="0.3">
      <c r="B685" s="4" t="s">
        <v>269</v>
      </c>
      <c r="C685" s="4"/>
      <c r="D685" s="4"/>
      <c r="E685" s="70">
        <v>0</v>
      </c>
      <c r="F685" s="71">
        <v>0</v>
      </c>
      <c r="G685" s="70">
        <v>0</v>
      </c>
      <c r="H685" s="71">
        <v>0</v>
      </c>
      <c r="I685" s="70">
        <v>0</v>
      </c>
      <c r="J685" s="71">
        <v>0</v>
      </c>
      <c r="K685" s="70">
        <v>0</v>
      </c>
      <c r="L685" s="71">
        <v>0</v>
      </c>
      <c r="M685" s="70">
        <v>0</v>
      </c>
      <c r="N685" s="71">
        <v>0</v>
      </c>
      <c r="O685" s="70">
        <v>0</v>
      </c>
      <c r="P685" s="71">
        <v>0</v>
      </c>
      <c r="Q685" s="70">
        <v>0</v>
      </c>
      <c r="R685" s="71">
        <v>0</v>
      </c>
      <c r="S685" s="70">
        <v>0</v>
      </c>
      <c r="T685" s="71">
        <v>0</v>
      </c>
      <c r="U685" s="70">
        <v>0</v>
      </c>
      <c r="V685" s="71">
        <v>0</v>
      </c>
      <c r="W685" s="70">
        <v>0</v>
      </c>
      <c r="X685" s="71">
        <v>0</v>
      </c>
      <c r="Y685" s="70">
        <v>0</v>
      </c>
      <c r="Z685" s="71">
        <v>0</v>
      </c>
      <c r="AA685" s="70">
        <v>0</v>
      </c>
      <c r="AB685" s="71">
        <v>0</v>
      </c>
      <c r="AC685" s="54"/>
      <c r="AD685" s="55">
        <f t="shared" si="38"/>
        <v>0</v>
      </c>
      <c r="AE685" s="54"/>
    </row>
    <row r="686" spans="2:31" x14ac:dyDescent="0.3">
      <c r="B686" s="4" t="s">
        <v>270</v>
      </c>
      <c r="C686" s="4"/>
      <c r="D686" s="4"/>
      <c r="E686" s="70">
        <v>0</v>
      </c>
      <c r="F686" s="71">
        <v>0</v>
      </c>
      <c r="G686" s="70">
        <v>0</v>
      </c>
      <c r="H686" s="71">
        <v>0</v>
      </c>
      <c r="I686" s="70">
        <v>0</v>
      </c>
      <c r="J686" s="71">
        <v>0</v>
      </c>
      <c r="K686" s="70">
        <v>0</v>
      </c>
      <c r="L686" s="71">
        <v>0</v>
      </c>
      <c r="M686" s="70">
        <v>0</v>
      </c>
      <c r="N686" s="71">
        <v>0</v>
      </c>
      <c r="O686" s="70">
        <v>0</v>
      </c>
      <c r="P686" s="71">
        <v>0</v>
      </c>
      <c r="Q686" s="70">
        <v>0</v>
      </c>
      <c r="R686" s="71">
        <v>0</v>
      </c>
      <c r="S686" s="70">
        <v>0</v>
      </c>
      <c r="T686" s="71">
        <v>0</v>
      </c>
      <c r="U686" s="70">
        <v>0</v>
      </c>
      <c r="V686" s="71">
        <v>0</v>
      </c>
      <c r="W686" s="70">
        <v>0</v>
      </c>
      <c r="X686" s="71">
        <v>0</v>
      </c>
      <c r="Y686" s="70">
        <v>0</v>
      </c>
      <c r="Z686" s="71">
        <v>0</v>
      </c>
      <c r="AA686" s="70">
        <v>0</v>
      </c>
      <c r="AB686" s="71">
        <v>0</v>
      </c>
      <c r="AC686" s="54"/>
      <c r="AD686" s="55">
        <f t="shared" si="38"/>
        <v>0</v>
      </c>
      <c r="AE686" s="54"/>
    </row>
    <row r="687" spans="2:31" x14ac:dyDescent="0.3">
      <c r="B687" s="4" t="s">
        <v>271</v>
      </c>
      <c r="C687" s="4"/>
      <c r="D687" s="4"/>
      <c r="E687" s="70">
        <v>0</v>
      </c>
      <c r="F687" s="71">
        <v>0</v>
      </c>
      <c r="G687" s="70">
        <v>0</v>
      </c>
      <c r="H687" s="71">
        <v>0</v>
      </c>
      <c r="I687" s="70">
        <v>0</v>
      </c>
      <c r="J687" s="71">
        <v>0</v>
      </c>
      <c r="K687" s="70">
        <v>0</v>
      </c>
      <c r="L687" s="71">
        <v>0</v>
      </c>
      <c r="M687" s="70">
        <v>0</v>
      </c>
      <c r="N687" s="71">
        <v>0</v>
      </c>
      <c r="O687" s="70">
        <v>0</v>
      </c>
      <c r="P687" s="71">
        <v>0</v>
      </c>
      <c r="Q687" s="70">
        <v>0</v>
      </c>
      <c r="R687" s="71">
        <v>0</v>
      </c>
      <c r="S687" s="70">
        <v>0</v>
      </c>
      <c r="T687" s="71">
        <v>0</v>
      </c>
      <c r="U687" s="70">
        <v>0</v>
      </c>
      <c r="V687" s="71">
        <v>0</v>
      </c>
      <c r="W687" s="70">
        <v>0</v>
      </c>
      <c r="X687" s="71">
        <v>0</v>
      </c>
      <c r="Y687" s="70">
        <v>0</v>
      </c>
      <c r="Z687" s="71">
        <v>0</v>
      </c>
      <c r="AA687" s="70">
        <v>0</v>
      </c>
      <c r="AB687" s="71">
        <v>0</v>
      </c>
      <c r="AC687" s="54"/>
      <c r="AD687" s="55">
        <f t="shared" si="38"/>
        <v>0</v>
      </c>
      <c r="AE687" s="54"/>
    </row>
    <row r="688" spans="2:31" x14ac:dyDescent="0.3">
      <c r="B688" s="4" t="s">
        <v>272</v>
      </c>
      <c r="C688" s="4"/>
      <c r="D688" s="4"/>
      <c r="E688" s="70">
        <v>0</v>
      </c>
      <c r="F688" s="71">
        <v>0</v>
      </c>
      <c r="G688" s="70">
        <v>0</v>
      </c>
      <c r="H688" s="71">
        <v>0</v>
      </c>
      <c r="I688" s="70">
        <v>0</v>
      </c>
      <c r="J688" s="71">
        <v>0</v>
      </c>
      <c r="K688" s="70">
        <v>0</v>
      </c>
      <c r="L688" s="71">
        <v>0</v>
      </c>
      <c r="M688" s="70">
        <v>0</v>
      </c>
      <c r="N688" s="71">
        <v>0</v>
      </c>
      <c r="O688" s="70">
        <v>0</v>
      </c>
      <c r="P688" s="71">
        <v>0</v>
      </c>
      <c r="Q688" s="70">
        <v>0</v>
      </c>
      <c r="R688" s="71">
        <v>0</v>
      </c>
      <c r="S688" s="70">
        <v>0</v>
      </c>
      <c r="T688" s="71">
        <v>0</v>
      </c>
      <c r="U688" s="70">
        <v>0</v>
      </c>
      <c r="V688" s="71">
        <v>0</v>
      </c>
      <c r="W688" s="70">
        <v>0</v>
      </c>
      <c r="X688" s="71">
        <v>0</v>
      </c>
      <c r="Y688" s="70">
        <v>0</v>
      </c>
      <c r="Z688" s="71">
        <v>0</v>
      </c>
      <c r="AA688" s="70">
        <v>0</v>
      </c>
      <c r="AB688" s="71">
        <v>0</v>
      </c>
      <c r="AC688" s="54"/>
      <c r="AD688" s="55">
        <f t="shared" si="38"/>
        <v>0</v>
      </c>
      <c r="AE688" s="54"/>
    </row>
    <row r="689" spans="2:31" x14ac:dyDescent="0.3">
      <c r="B689" s="4" t="s">
        <v>259</v>
      </c>
      <c r="C689" s="4"/>
      <c r="D689" s="4"/>
      <c r="E689" s="70">
        <v>0</v>
      </c>
      <c r="F689" s="71">
        <v>0</v>
      </c>
      <c r="G689" s="70">
        <v>0</v>
      </c>
      <c r="H689" s="71">
        <v>0</v>
      </c>
      <c r="I689" s="70">
        <v>0</v>
      </c>
      <c r="J689" s="71">
        <v>0</v>
      </c>
      <c r="K689" s="70">
        <v>0</v>
      </c>
      <c r="L689" s="71">
        <v>0</v>
      </c>
      <c r="M689" s="70">
        <v>0</v>
      </c>
      <c r="N689" s="71">
        <v>0</v>
      </c>
      <c r="O689" s="70">
        <v>0</v>
      </c>
      <c r="P689" s="71">
        <v>0</v>
      </c>
      <c r="Q689" s="70">
        <v>0</v>
      </c>
      <c r="R689" s="71">
        <v>0</v>
      </c>
      <c r="S689" s="70">
        <v>0</v>
      </c>
      <c r="T689" s="71">
        <v>0</v>
      </c>
      <c r="U689" s="70">
        <v>0</v>
      </c>
      <c r="V689" s="71">
        <v>0</v>
      </c>
      <c r="W689" s="70">
        <v>0</v>
      </c>
      <c r="X689" s="71">
        <v>0</v>
      </c>
      <c r="Y689" s="70">
        <v>0</v>
      </c>
      <c r="Z689" s="71">
        <v>0</v>
      </c>
      <c r="AA689" s="70">
        <v>0</v>
      </c>
      <c r="AB689" s="71">
        <v>0</v>
      </c>
      <c r="AC689" s="54"/>
      <c r="AD689" s="55">
        <f t="shared" si="38"/>
        <v>0</v>
      </c>
      <c r="AE689" s="54"/>
    </row>
    <row r="690" spans="2:31" x14ac:dyDescent="0.3">
      <c r="B690" s="4" t="s">
        <v>260</v>
      </c>
      <c r="C690" s="4"/>
      <c r="D690" s="4"/>
      <c r="E690" s="70">
        <v>0</v>
      </c>
      <c r="F690" s="71">
        <v>0</v>
      </c>
      <c r="G690" s="70">
        <v>0</v>
      </c>
      <c r="H690" s="71">
        <v>0</v>
      </c>
      <c r="I690" s="70">
        <v>0</v>
      </c>
      <c r="J690" s="71">
        <v>0</v>
      </c>
      <c r="K690" s="70">
        <v>0</v>
      </c>
      <c r="L690" s="71">
        <v>0</v>
      </c>
      <c r="M690" s="70">
        <v>0</v>
      </c>
      <c r="N690" s="71">
        <v>0</v>
      </c>
      <c r="O690" s="70">
        <v>0</v>
      </c>
      <c r="P690" s="71">
        <v>0</v>
      </c>
      <c r="Q690" s="70">
        <v>0</v>
      </c>
      <c r="R690" s="71">
        <v>0</v>
      </c>
      <c r="S690" s="70">
        <v>0</v>
      </c>
      <c r="T690" s="71">
        <v>0</v>
      </c>
      <c r="U690" s="70">
        <v>0</v>
      </c>
      <c r="V690" s="71">
        <v>0</v>
      </c>
      <c r="W690" s="70">
        <v>0</v>
      </c>
      <c r="X690" s="71">
        <v>0</v>
      </c>
      <c r="Y690" s="70">
        <v>0</v>
      </c>
      <c r="Z690" s="71">
        <v>0</v>
      </c>
      <c r="AA690" s="70">
        <v>0</v>
      </c>
      <c r="AB690" s="71">
        <v>0</v>
      </c>
      <c r="AC690" s="54"/>
      <c r="AD690" s="55">
        <f t="shared" si="38"/>
        <v>0</v>
      </c>
      <c r="AE690" s="54"/>
    </row>
    <row r="691" spans="2:31" x14ac:dyDescent="0.3">
      <c r="B691" s="4" t="s">
        <v>291</v>
      </c>
      <c r="C691" s="4"/>
      <c r="D691" s="4"/>
      <c r="E691" s="70">
        <v>0</v>
      </c>
      <c r="F691" s="71">
        <v>0</v>
      </c>
      <c r="G691" s="70">
        <v>0</v>
      </c>
      <c r="H691" s="71">
        <v>0</v>
      </c>
      <c r="I691" s="70">
        <v>0</v>
      </c>
      <c r="J691" s="71">
        <v>0</v>
      </c>
      <c r="K691" s="70">
        <v>0</v>
      </c>
      <c r="L691" s="71">
        <v>0</v>
      </c>
      <c r="M691" s="70">
        <v>0</v>
      </c>
      <c r="N691" s="71">
        <v>0</v>
      </c>
      <c r="O691" s="70">
        <v>0</v>
      </c>
      <c r="P691" s="71">
        <v>0</v>
      </c>
      <c r="Q691" s="70">
        <v>0</v>
      </c>
      <c r="R691" s="71">
        <v>0</v>
      </c>
      <c r="S691" s="70">
        <v>0</v>
      </c>
      <c r="T691" s="71">
        <v>0</v>
      </c>
      <c r="U691" s="70">
        <v>0</v>
      </c>
      <c r="V691" s="71">
        <v>0</v>
      </c>
      <c r="W691" s="70">
        <v>0</v>
      </c>
      <c r="X691" s="71">
        <v>0</v>
      </c>
      <c r="Y691" s="70">
        <v>0</v>
      </c>
      <c r="Z691" s="71">
        <v>0</v>
      </c>
      <c r="AA691" s="70">
        <v>0</v>
      </c>
      <c r="AB691" s="71">
        <v>0</v>
      </c>
      <c r="AC691" s="54"/>
      <c r="AD691" s="55">
        <f t="shared" si="38"/>
        <v>0</v>
      </c>
      <c r="AE691" s="54"/>
    </row>
    <row r="692" spans="2:31" x14ac:dyDescent="0.3">
      <c r="B692" s="4" t="s">
        <v>292</v>
      </c>
      <c r="C692" s="4"/>
      <c r="D692" s="4"/>
      <c r="E692" s="70">
        <v>0</v>
      </c>
      <c r="F692" s="71">
        <v>0</v>
      </c>
      <c r="G692" s="70">
        <v>0</v>
      </c>
      <c r="H692" s="71">
        <v>0</v>
      </c>
      <c r="I692" s="70">
        <v>0</v>
      </c>
      <c r="J692" s="71">
        <v>0</v>
      </c>
      <c r="K692" s="70">
        <v>0</v>
      </c>
      <c r="L692" s="71">
        <v>0</v>
      </c>
      <c r="M692" s="70">
        <v>0</v>
      </c>
      <c r="N692" s="71">
        <v>0</v>
      </c>
      <c r="O692" s="70">
        <v>0</v>
      </c>
      <c r="P692" s="71">
        <v>0</v>
      </c>
      <c r="Q692" s="70">
        <v>0</v>
      </c>
      <c r="R692" s="71">
        <v>0</v>
      </c>
      <c r="S692" s="70">
        <v>0</v>
      </c>
      <c r="T692" s="71">
        <v>0</v>
      </c>
      <c r="U692" s="70">
        <v>0</v>
      </c>
      <c r="V692" s="71">
        <v>0</v>
      </c>
      <c r="W692" s="70">
        <v>0</v>
      </c>
      <c r="X692" s="71">
        <v>0</v>
      </c>
      <c r="Y692" s="70">
        <v>0</v>
      </c>
      <c r="Z692" s="71">
        <v>0</v>
      </c>
      <c r="AA692" s="70">
        <v>0</v>
      </c>
      <c r="AB692" s="71">
        <v>0</v>
      </c>
      <c r="AC692" s="54"/>
      <c r="AD692" s="55">
        <f t="shared" si="38"/>
        <v>0</v>
      </c>
      <c r="AE692" s="54"/>
    </row>
    <row r="693" spans="2:31" x14ac:dyDescent="0.3">
      <c r="B693" s="4" t="s">
        <v>273</v>
      </c>
      <c r="C693" s="4"/>
      <c r="D693" s="4"/>
      <c r="E693" s="70">
        <v>0</v>
      </c>
      <c r="F693" s="71">
        <v>0</v>
      </c>
      <c r="G693" s="70">
        <v>0</v>
      </c>
      <c r="H693" s="71">
        <v>0</v>
      </c>
      <c r="I693" s="70">
        <v>0</v>
      </c>
      <c r="J693" s="71">
        <v>0</v>
      </c>
      <c r="K693" s="70">
        <v>0</v>
      </c>
      <c r="L693" s="71">
        <v>0</v>
      </c>
      <c r="M693" s="70">
        <v>0</v>
      </c>
      <c r="N693" s="71">
        <v>0</v>
      </c>
      <c r="O693" s="70">
        <v>0</v>
      </c>
      <c r="P693" s="71">
        <v>0</v>
      </c>
      <c r="Q693" s="70">
        <v>0</v>
      </c>
      <c r="R693" s="71">
        <v>0</v>
      </c>
      <c r="S693" s="70">
        <v>0</v>
      </c>
      <c r="T693" s="71">
        <v>0</v>
      </c>
      <c r="U693" s="70">
        <v>0</v>
      </c>
      <c r="V693" s="71">
        <v>0</v>
      </c>
      <c r="W693" s="70">
        <v>0</v>
      </c>
      <c r="X693" s="71">
        <v>0</v>
      </c>
      <c r="Y693" s="70">
        <v>0</v>
      </c>
      <c r="Z693" s="71">
        <v>0</v>
      </c>
      <c r="AA693" s="70">
        <v>0</v>
      </c>
      <c r="AB693" s="71">
        <v>0</v>
      </c>
      <c r="AC693" s="54"/>
      <c r="AD693" s="55">
        <f t="shared" si="38"/>
        <v>0</v>
      </c>
      <c r="AE693" s="54"/>
    </row>
    <row r="694" spans="2:31" x14ac:dyDescent="0.3">
      <c r="B694" s="4" t="s">
        <v>274</v>
      </c>
      <c r="C694" s="4"/>
      <c r="D694" s="4"/>
      <c r="E694" s="70">
        <v>0</v>
      </c>
      <c r="F694" s="71">
        <v>0</v>
      </c>
      <c r="G694" s="70">
        <v>0</v>
      </c>
      <c r="H694" s="71">
        <v>0</v>
      </c>
      <c r="I694" s="70">
        <v>0</v>
      </c>
      <c r="J694" s="71">
        <v>0</v>
      </c>
      <c r="K694" s="70">
        <v>0</v>
      </c>
      <c r="L694" s="71">
        <v>0</v>
      </c>
      <c r="M694" s="70">
        <v>0</v>
      </c>
      <c r="N694" s="71">
        <v>0</v>
      </c>
      <c r="O694" s="70">
        <v>0</v>
      </c>
      <c r="P694" s="71">
        <v>0</v>
      </c>
      <c r="Q694" s="70">
        <v>0</v>
      </c>
      <c r="R694" s="71">
        <v>0</v>
      </c>
      <c r="S694" s="70">
        <v>0</v>
      </c>
      <c r="T694" s="71">
        <v>0</v>
      </c>
      <c r="U694" s="70">
        <v>0</v>
      </c>
      <c r="V694" s="71">
        <v>0</v>
      </c>
      <c r="W694" s="70">
        <v>0</v>
      </c>
      <c r="X694" s="71">
        <v>0</v>
      </c>
      <c r="Y694" s="70">
        <v>0</v>
      </c>
      <c r="Z694" s="71">
        <v>0</v>
      </c>
      <c r="AA694" s="70">
        <v>0</v>
      </c>
      <c r="AB694" s="71">
        <v>0</v>
      </c>
      <c r="AC694" s="54"/>
      <c r="AD694" s="55">
        <f t="shared" si="38"/>
        <v>0</v>
      </c>
      <c r="AE694" s="54"/>
    </row>
    <row r="695" spans="2:31" x14ac:dyDescent="0.3">
      <c r="B695" s="4" t="s">
        <v>275</v>
      </c>
      <c r="C695" s="4"/>
      <c r="D695" s="4"/>
      <c r="E695" s="70">
        <v>0</v>
      </c>
      <c r="F695" s="71">
        <v>0</v>
      </c>
      <c r="G695" s="70">
        <v>0</v>
      </c>
      <c r="H695" s="71">
        <v>0</v>
      </c>
      <c r="I695" s="70">
        <v>0</v>
      </c>
      <c r="J695" s="71">
        <v>0</v>
      </c>
      <c r="K695" s="70">
        <v>0</v>
      </c>
      <c r="L695" s="71">
        <v>0</v>
      </c>
      <c r="M695" s="70">
        <v>0</v>
      </c>
      <c r="N695" s="71">
        <v>0</v>
      </c>
      <c r="O695" s="70">
        <v>0</v>
      </c>
      <c r="P695" s="71">
        <v>0</v>
      </c>
      <c r="Q695" s="70">
        <v>0</v>
      </c>
      <c r="R695" s="71">
        <v>0</v>
      </c>
      <c r="S695" s="70">
        <v>0</v>
      </c>
      <c r="T695" s="71">
        <v>0</v>
      </c>
      <c r="U695" s="70">
        <v>0</v>
      </c>
      <c r="V695" s="71">
        <v>0</v>
      </c>
      <c r="W695" s="70">
        <v>0</v>
      </c>
      <c r="X695" s="71">
        <v>0</v>
      </c>
      <c r="Y695" s="70">
        <v>0</v>
      </c>
      <c r="Z695" s="71">
        <v>0</v>
      </c>
      <c r="AA695" s="70">
        <v>0</v>
      </c>
      <c r="AB695" s="71">
        <v>0</v>
      </c>
      <c r="AC695" s="54"/>
      <c r="AD695" s="55">
        <f t="shared" si="38"/>
        <v>0</v>
      </c>
      <c r="AE695" s="54"/>
    </row>
    <row r="696" spans="2:31" x14ac:dyDescent="0.3">
      <c r="B696" s="4" t="s">
        <v>276</v>
      </c>
      <c r="C696" s="4"/>
      <c r="D696" s="4"/>
      <c r="E696" s="70">
        <v>0</v>
      </c>
      <c r="F696" s="71">
        <v>0</v>
      </c>
      <c r="G696" s="70">
        <v>0</v>
      </c>
      <c r="H696" s="71">
        <v>0</v>
      </c>
      <c r="I696" s="70">
        <v>0</v>
      </c>
      <c r="J696" s="71">
        <v>0</v>
      </c>
      <c r="K696" s="70">
        <v>0</v>
      </c>
      <c r="L696" s="71">
        <v>0</v>
      </c>
      <c r="M696" s="70">
        <v>0</v>
      </c>
      <c r="N696" s="71">
        <v>0</v>
      </c>
      <c r="O696" s="70">
        <v>0</v>
      </c>
      <c r="P696" s="71">
        <v>0</v>
      </c>
      <c r="Q696" s="70">
        <v>0</v>
      </c>
      <c r="R696" s="71">
        <v>0</v>
      </c>
      <c r="S696" s="70">
        <v>0</v>
      </c>
      <c r="T696" s="71">
        <v>0</v>
      </c>
      <c r="U696" s="70">
        <v>0</v>
      </c>
      <c r="V696" s="71">
        <v>0</v>
      </c>
      <c r="W696" s="70">
        <v>0</v>
      </c>
      <c r="X696" s="71">
        <v>0</v>
      </c>
      <c r="Y696" s="70">
        <v>0</v>
      </c>
      <c r="Z696" s="71">
        <v>0</v>
      </c>
      <c r="AA696" s="70">
        <v>0</v>
      </c>
      <c r="AB696" s="71">
        <v>0</v>
      </c>
      <c r="AC696" s="54"/>
      <c r="AD696" s="55">
        <f t="shared" si="38"/>
        <v>0</v>
      </c>
      <c r="AE696" s="54"/>
    </row>
    <row r="697" spans="2:31" x14ac:dyDescent="0.3">
      <c r="B697" s="4" t="s">
        <v>277</v>
      </c>
      <c r="C697" s="4"/>
      <c r="D697" s="4"/>
      <c r="E697" s="70">
        <v>0</v>
      </c>
      <c r="F697" s="71">
        <v>0</v>
      </c>
      <c r="G697" s="70">
        <v>0</v>
      </c>
      <c r="H697" s="71">
        <v>0</v>
      </c>
      <c r="I697" s="70">
        <v>0</v>
      </c>
      <c r="J697" s="71">
        <v>0</v>
      </c>
      <c r="K697" s="70">
        <v>0</v>
      </c>
      <c r="L697" s="71">
        <v>0</v>
      </c>
      <c r="M697" s="70">
        <v>0</v>
      </c>
      <c r="N697" s="71">
        <v>0</v>
      </c>
      <c r="O697" s="70">
        <v>0</v>
      </c>
      <c r="P697" s="71">
        <v>0</v>
      </c>
      <c r="Q697" s="70">
        <v>0</v>
      </c>
      <c r="R697" s="71">
        <v>0</v>
      </c>
      <c r="S697" s="70">
        <v>0</v>
      </c>
      <c r="T697" s="71">
        <v>0</v>
      </c>
      <c r="U697" s="70">
        <v>0</v>
      </c>
      <c r="V697" s="71">
        <v>0</v>
      </c>
      <c r="W697" s="70">
        <v>0</v>
      </c>
      <c r="X697" s="71">
        <v>0</v>
      </c>
      <c r="Y697" s="70">
        <v>0</v>
      </c>
      <c r="Z697" s="71">
        <v>0</v>
      </c>
      <c r="AA697" s="70">
        <v>0</v>
      </c>
      <c r="AB697" s="71">
        <v>0</v>
      </c>
      <c r="AC697" s="54"/>
      <c r="AD697" s="55">
        <f t="shared" si="38"/>
        <v>0</v>
      </c>
      <c r="AE697" s="54"/>
    </row>
    <row r="698" spans="2:31" x14ac:dyDescent="0.3">
      <c r="B698" s="4" t="s">
        <v>278</v>
      </c>
      <c r="C698" s="4"/>
      <c r="D698" s="4"/>
      <c r="E698" s="70">
        <v>0</v>
      </c>
      <c r="F698" s="71">
        <v>0</v>
      </c>
      <c r="G698" s="70">
        <v>0</v>
      </c>
      <c r="H698" s="71">
        <v>0</v>
      </c>
      <c r="I698" s="70">
        <v>0</v>
      </c>
      <c r="J698" s="71">
        <v>0</v>
      </c>
      <c r="K698" s="70">
        <v>0</v>
      </c>
      <c r="L698" s="71">
        <v>0</v>
      </c>
      <c r="M698" s="70">
        <v>0</v>
      </c>
      <c r="N698" s="71">
        <v>0</v>
      </c>
      <c r="O698" s="70">
        <v>0</v>
      </c>
      <c r="P698" s="71">
        <v>0</v>
      </c>
      <c r="Q698" s="70">
        <v>0</v>
      </c>
      <c r="R698" s="71">
        <v>0</v>
      </c>
      <c r="S698" s="70">
        <v>0</v>
      </c>
      <c r="T698" s="71">
        <v>0</v>
      </c>
      <c r="U698" s="70">
        <v>0</v>
      </c>
      <c r="V698" s="71">
        <v>0</v>
      </c>
      <c r="W698" s="70">
        <v>0</v>
      </c>
      <c r="X698" s="71">
        <v>0</v>
      </c>
      <c r="Y698" s="70">
        <v>0</v>
      </c>
      <c r="Z698" s="71">
        <v>0</v>
      </c>
      <c r="AA698" s="70">
        <v>0</v>
      </c>
      <c r="AB698" s="71">
        <v>0</v>
      </c>
      <c r="AC698" s="54"/>
      <c r="AD698" s="55">
        <f t="shared" si="38"/>
        <v>0</v>
      </c>
      <c r="AE698" s="54"/>
    </row>
    <row r="699" spans="2:31" x14ac:dyDescent="0.3">
      <c r="B699" s="4" t="s">
        <v>279</v>
      </c>
      <c r="C699" s="4"/>
      <c r="D699" s="4"/>
      <c r="E699" s="70">
        <v>0</v>
      </c>
      <c r="F699" s="71">
        <v>0</v>
      </c>
      <c r="G699" s="70">
        <v>0</v>
      </c>
      <c r="H699" s="71">
        <v>0</v>
      </c>
      <c r="I699" s="70">
        <v>0</v>
      </c>
      <c r="J699" s="71">
        <v>0</v>
      </c>
      <c r="K699" s="70">
        <v>0</v>
      </c>
      <c r="L699" s="71">
        <v>0</v>
      </c>
      <c r="M699" s="70">
        <v>0</v>
      </c>
      <c r="N699" s="71">
        <v>0</v>
      </c>
      <c r="O699" s="70">
        <v>0</v>
      </c>
      <c r="P699" s="71">
        <v>0</v>
      </c>
      <c r="Q699" s="70">
        <v>0</v>
      </c>
      <c r="R699" s="71">
        <v>0</v>
      </c>
      <c r="S699" s="70">
        <v>0</v>
      </c>
      <c r="T699" s="71">
        <v>0</v>
      </c>
      <c r="U699" s="70">
        <v>0</v>
      </c>
      <c r="V699" s="71">
        <v>0</v>
      </c>
      <c r="W699" s="70">
        <v>0</v>
      </c>
      <c r="X699" s="71">
        <v>0</v>
      </c>
      <c r="Y699" s="70">
        <v>0</v>
      </c>
      <c r="Z699" s="71">
        <v>0</v>
      </c>
      <c r="AA699" s="70">
        <v>0</v>
      </c>
      <c r="AB699" s="71">
        <v>0</v>
      </c>
      <c r="AC699" s="54"/>
      <c r="AD699" s="55">
        <f t="shared" si="38"/>
        <v>0</v>
      </c>
      <c r="AE699" s="54"/>
    </row>
    <row r="700" spans="2:31" x14ac:dyDescent="0.3">
      <c r="B700" s="4" t="s">
        <v>280</v>
      </c>
      <c r="C700" s="4"/>
      <c r="D700" s="4"/>
      <c r="E700" s="70">
        <v>0</v>
      </c>
      <c r="F700" s="71">
        <v>0</v>
      </c>
      <c r="G700" s="70">
        <v>0</v>
      </c>
      <c r="H700" s="71">
        <v>0</v>
      </c>
      <c r="I700" s="70">
        <v>0</v>
      </c>
      <c r="J700" s="71">
        <v>0</v>
      </c>
      <c r="K700" s="70">
        <v>0</v>
      </c>
      <c r="L700" s="71">
        <v>0</v>
      </c>
      <c r="M700" s="70">
        <v>0</v>
      </c>
      <c r="N700" s="71">
        <v>0</v>
      </c>
      <c r="O700" s="70">
        <v>0</v>
      </c>
      <c r="P700" s="71">
        <v>0</v>
      </c>
      <c r="Q700" s="70">
        <v>0</v>
      </c>
      <c r="R700" s="71">
        <v>0</v>
      </c>
      <c r="S700" s="70">
        <v>0</v>
      </c>
      <c r="T700" s="71">
        <v>0</v>
      </c>
      <c r="U700" s="70">
        <v>0</v>
      </c>
      <c r="V700" s="71">
        <v>0</v>
      </c>
      <c r="W700" s="70">
        <v>0</v>
      </c>
      <c r="X700" s="71">
        <v>0</v>
      </c>
      <c r="Y700" s="70">
        <v>0</v>
      </c>
      <c r="Z700" s="71">
        <v>0</v>
      </c>
      <c r="AA700" s="70">
        <v>0</v>
      </c>
      <c r="AB700" s="71">
        <v>0</v>
      </c>
      <c r="AC700" s="54"/>
      <c r="AD700" s="55">
        <f t="shared" si="38"/>
        <v>0</v>
      </c>
      <c r="AE700" s="54"/>
    </row>
    <row r="701" spans="2:31" x14ac:dyDescent="0.3">
      <c r="B701" s="4" t="s">
        <v>281</v>
      </c>
      <c r="C701" s="4"/>
      <c r="D701" s="4"/>
      <c r="E701" s="70">
        <v>0</v>
      </c>
      <c r="F701" s="71">
        <v>0</v>
      </c>
      <c r="G701" s="70">
        <v>0</v>
      </c>
      <c r="H701" s="71">
        <v>0</v>
      </c>
      <c r="I701" s="70">
        <v>0</v>
      </c>
      <c r="J701" s="71">
        <v>0</v>
      </c>
      <c r="K701" s="70">
        <v>0</v>
      </c>
      <c r="L701" s="71">
        <v>0</v>
      </c>
      <c r="M701" s="70">
        <v>0</v>
      </c>
      <c r="N701" s="71">
        <v>0</v>
      </c>
      <c r="O701" s="70">
        <v>0</v>
      </c>
      <c r="P701" s="71">
        <v>0</v>
      </c>
      <c r="Q701" s="70">
        <v>0</v>
      </c>
      <c r="R701" s="71">
        <v>0</v>
      </c>
      <c r="S701" s="70">
        <v>0</v>
      </c>
      <c r="T701" s="71">
        <v>0</v>
      </c>
      <c r="U701" s="70">
        <v>0</v>
      </c>
      <c r="V701" s="71">
        <v>0</v>
      </c>
      <c r="W701" s="70">
        <v>0</v>
      </c>
      <c r="X701" s="71">
        <v>0</v>
      </c>
      <c r="Y701" s="70">
        <v>0</v>
      </c>
      <c r="Z701" s="71">
        <v>0</v>
      </c>
      <c r="AA701" s="70">
        <v>0</v>
      </c>
      <c r="AB701" s="71">
        <v>0</v>
      </c>
      <c r="AC701" s="54"/>
      <c r="AD701" s="55">
        <f t="shared" si="38"/>
        <v>0</v>
      </c>
      <c r="AE701" s="54"/>
    </row>
    <row r="702" spans="2:31" x14ac:dyDescent="0.3">
      <c r="B702" s="12" t="s">
        <v>2</v>
      </c>
      <c r="C702" s="12"/>
      <c r="D702" s="12"/>
      <c r="E702" s="13">
        <f t="shared" ref="E702:AB702" si="39">SUM(E673:E701)</f>
        <v>0.56397158304850259</v>
      </c>
      <c r="F702" s="13">
        <f t="shared" si="39"/>
        <v>22.55892690022786</v>
      </c>
      <c r="G702" s="13">
        <f t="shared" si="39"/>
        <v>28.778884887695313</v>
      </c>
      <c r="H702" s="13">
        <f t="shared" si="39"/>
        <v>62.571846516927067</v>
      </c>
      <c r="I702" s="13">
        <f t="shared" si="39"/>
        <v>46.978649139404297</v>
      </c>
      <c r="J702" s="13">
        <f t="shared" si="39"/>
        <v>32.852512020534931</v>
      </c>
      <c r="K702" s="13">
        <f t="shared" si="39"/>
        <v>23.849323832194017</v>
      </c>
      <c r="L702" s="13">
        <f t="shared" si="39"/>
        <v>3.4951691945393883</v>
      </c>
      <c r="M702" s="13">
        <f t="shared" si="39"/>
        <v>34.846622869703509</v>
      </c>
      <c r="N702" s="13">
        <f t="shared" si="39"/>
        <v>6.0110777399762023</v>
      </c>
      <c r="O702" s="13">
        <f t="shared" si="39"/>
        <v>24.918088755332452</v>
      </c>
      <c r="P702" s="13">
        <f t="shared" si="39"/>
        <v>14.865058438964937</v>
      </c>
      <c r="Q702" s="13">
        <f t="shared" si="39"/>
        <v>20.79331574654336</v>
      </c>
      <c r="R702" s="13">
        <f t="shared" si="39"/>
        <v>18.247908941203175</v>
      </c>
      <c r="S702" s="13">
        <f t="shared" si="39"/>
        <v>18.447112483495147</v>
      </c>
      <c r="T702" s="13">
        <f t="shared" si="39"/>
        <v>26.286713205401014</v>
      </c>
      <c r="U702" s="13">
        <f t="shared" si="39"/>
        <v>19.484629808892663</v>
      </c>
      <c r="V702" s="13">
        <f t="shared" si="39"/>
        <v>28.70992020464303</v>
      </c>
      <c r="W702" s="13">
        <f t="shared" si="39"/>
        <v>88.644060643513981</v>
      </c>
      <c r="X702" s="13">
        <f t="shared" si="39"/>
        <v>1.4284666697184245</v>
      </c>
      <c r="Y702" s="13">
        <f t="shared" si="39"/>
        <v>0</v>
      </c>
      <c r="Z702" s="13">
        <f t="shared" si="39"/>
        <v>0</v>
      </c>
      <c r="AA702" s="13">
        <f t="shared" si="39"/>
        <v>0</v>
      </c>
      <c r="AB702" s="13">
        <f t="shared" si="39"/>
        <v>0</v>
      </c>
      <c r="AC702" s="56"/>
      <c r="AD702" s="67">
        <f>SUM(AC673:AE701)</f>
        <v>524.33225958195931</v>
      </c>
      <c r="AE702" s="56"/>
    </row>
    <row r="703" spans="2:31" x14ac:dyDescent="0.3">
      <c r="B703" s="14"/>
      <c r="C703" s="15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  <c r="AA703" s="16"/>
    </row>
    <row r="704" spans="2:31" x14ac:dyDescent="0.3">
      <c r="B704" s="14"/>
      <c r="C704" s="15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  <c r="AA704" s="16"/>
    </row>
    <row r="705" spans="2:31" x14ac:dyDescent="0.3">
      <c r="B705" s="8">
        <f>+B670+1</f>
        <v>45951</v>
      </c>
    </row>
    <row r="706" spans="2:31" x14ac:dyDescent="0.3">
      <c r="B706" s="8"/>
    </row>
    <row r="707" spans="2:31" x14ac:dyDescent="0.3">
      <c r="B707" s="9" t="s">
        <v>81</v>
      </c>
      <c r="C707" s="10"/>
      <c r="D707" s="10"/>
      <c r="E707" s="11">
        <v>1</v>
      </c>
      <c r="F707" s="11">
        <v>2</v>
      </c>
      <c r="G707" s="11">
        <v>3</v>
      </c>
      <c r="H707" s="11">
        <v>4</v>
      </c>
      <c r="I707" s="11">
        <v>5</v>
      </c>
      <c r="J707" s="11">
        <v>6</v>
      </c>
      <c r="K707" s="11">
        <v>7</v>
      </c>
      <c r="L707" s="11">
        <v>8</v>
      </c>
      <c r="M707" s="11">
        <v>9</v>
      </c>
      <c r="N707" s="11">
        <v>10</v>
      </c>
      <c r="O707" s="11">
        <v>11</v>
      </c>
      <c r="P707" s="11">
        <v>12</v>
      </c>
      <c r="Q707" s="11">
        <v>13</v>
      </c>
      <c r="R707" s="11">
        <v>14</v>
      </c>
      <c r="S707" s="11">
        <v>15</v>
      </c>
      <c r="T707" s="11">
        <v>16</v>
      </c>
      <c r="U707" s="11">
        <v>17</v>
      </c>
      <c r="V707" s="11">
        <v>18</v>
      </c>
      <c r="W707" s="11">
        <v>19</v>
      </c>
      <c r="X707" s="11">
        <v>20</v>
      </c>
      <c r="Y707" s="11">
        <v>21</v>
      </c>
      <c r="Z707" s="11">
        <v>22</v>
      </c>
      <c r="AA707" s="11">
        <v>23</v>
      </c>
      <c r="AB707" s="11">
        <v>24</v>
      </c>
      <c r="AC707" s="100" t="s">
        <v>2</v>
      </c>
      <c r="AD707" s="100"/>
      <c r="AE707" s="100"/>
    </row>
    <row r="708" spans="2:31" x14ac:dyDescent="0.3">
      <c r="B708" s="4" t="s">
        <v>252</v>
      </c>
      <c r="C708" s="4"/>
      <c r="D708" s="4"/>
      <c r="E708" s="68">
        <v>0</v>
      </c>
      <c r="F708" s="69">
        <v>0</v>
      </c>
      <c r="G708" s="68">
        <v>0</v>
      </c>
      <c r="H708" s="69">
        <v>0</v>
      </c>
      <c r="I708" s="68">
        <v>0</v>
      </c>
      <c r="J708" s="69">
        <v>0</v>
      </c>
      <c r="K708" s="68">
        <v>0</v>
      </c>
      <c r="L708" s="69">
        <v>0</v>
      </c>
      <c r="M708" s="68">
        <v>0</v>
      </c>
      <c r="N708" s="69">
        <v>0</v>
      </c>
      <c r="O708" s="68">
        <v>0</v>
      </c>
      <c r="P708" s="69">
        <v>0</v>
      </c>
      <c r="Q708" s="68">
        <v>0</v>
      </c>
      <c r="R708" s="69">
        <v>0</v>
      </c>
      <c r="S708" s="68">
        <v>0</v>
      </c>
      <c r="T708" s="69">
        <v>0</v>
      </c>
      <c r="U708" s="68">
        <v>0</v>
      </c>
      <c r="V708" s="69">
        <v>0</v>
      </c>
      <c r="W708" s="68">
        <v>0</v>
      </c>
      <c r="X708" s="69">
        <v>0</v>
      </c>
      <c r="Y708" s="68">
        <v>0</v>
      </c>
      <c r="Z708" s="69">
        <v>0</v>
      </c>
      <c r="AA708" s="68">
        <v>0</v>
      </c>
      <c r="AB708" s="69">
        <v>0</v>
      </c>
      <c r="AC708" s="56"/>
      <c r="AD708" s="57">
        <f>SUM(E708:AB708)</f>
        <v>0</v>
      </c>
      <c r="AE708" s="56"/>
    </row>
    <row r="709" spans="2:31" x14ac:dyDescent="0.3">
      <c r="B709" s="4" t="s">
        <v>253</v>
      </c>
      <c r="C709" s="4"/>
      <c r="D709" s="4"/>
      <c r="E709" s="70">
        <v>0</v>
      </c>
      <c r="F709" s="71">
        <v>0</v>
      </c>
      <c r="G709" s="70">
        <v>0</v>
      </c>
      <c r="H709" s="71">
        <v>0</v>
      </c>
      <c r="I709" s="70">
        <v>0</v>
      </c>
      <c r="J709" s="71">
        <v>0</v>
      </c>
      <c r="K709" s="70">
        <v>0</v>
      </c>
      <c r="L709" s="71">
        <v>0</v>
      </c>
      <c r="M709" s="70">
        <v>0</v>
      </c>
      <c r="N709" s="71">
        <v>0</v>
      </c>
      <c r="O709" s="70">
        <v>0</v>
      </c>
      <c r="P709" s="71">
        <v>0</v>
      </c>
      <c r="Q709" s="70">
        <v>0</v>
      </c>
      <c r="R709" s="71">
        <v>0</v>
      </c>
      <c r="S709" s="70">
        <v>0</v>
      </c>
      <c r="T709" s="71">
        <v>0</v>
      </c>
      <c r="U709" s="70">
        <v>0</v>
      </c>
      <c r="V709" s="71">
        <v>0</v>
      </c>
      <c r="W709" s="70">
        <v>0</v>
      </c>
      <c r="X709" s="71">
        <v>0</v>
      </c>
      <c r="Y709" s="70">
        <v>0</v>
      </c>
      <c r="Z709" s="71">
        <v>0</v>
      </c>
      <c r="AA709" s="70">
        <v>0</v>
      </c>
      <c r="AB709" s="71">
        <v>0</v>
      </c>
      <c r="AC709" s="54"/>
      <c r="AD709" s="55">
        <f>SUM(E709:AB709)</f>
        <v>0</v>
      </c>
      <c r="AE709" s="54"/>
    </row>
    <row r="710" spans="2:31" x14ac:dyDescent="0.3">
      <c r="B710" s="4" t="s">
        <v>254</v>
      </c>
      <c r="C710" s="4"/>
      <c r="D710" s="4"/>
      <c r="E710" s="70">
        <v>0</v>
      </c>
      <c r="F710" s="71">
        <v>0</v>
      </c>
      <c r="G710" s="70">
        <v>0</v>
      </c>
      <c r="H710" s="71">
        <v>0</v>
      </c>
      <c r="I710" s="70">
        <v>0</v>
      </c>
      <c r="J710" s="71">
        <v>0</v>
      </c>
      <c r="K710" s="70">
        <v>0</v>
      </c>
      <c r="L710" s="71">
        <v>0</v>
      </c>
      <c r="M710" s="70">
        <v>0</v>
      </c>
      <c r="N710" s="71">
        <v>0</v>
      </c>
      <c r="O710" s="70">
        <v>0</v>
      </c>
      <c r="P710" s="71">
        <v>0</v>
      </c>
      <c r="Q710" s="70">
        <v>0</v>
      </c>
      <c r="R710" s="71">
        <v>0</v>
      </c>
      <c r="S710" s="70">
        <v>0</v>
      </c>
      <c r="T710" s="71">
        <v>0</v>
      </c>
      <c r="U710" s="70">
        <v>0</v>
      </c>
      <c r="V710" s="71">
        <v>0</v>
      </c>
      <c r="W710" s="70">
        <v>0</v>
      </c>
      <c r="X710" s="71">
        <v>0</v>
      </c>
      <c r="Y710" s="70">
        <v>0</v>
      </c>
      <c r="Z710" s="71">
        <v>0</v>
      </c>
      <c r="AA710" s="70">
        <v>0</v>
      </c>
      <c r="AB710" s="71">
        <v>0</v>
      </c>
      <c r="AC710" s="54"/>
      <c r="AD710" s="55">
        <f t="shared" ref="AD710:AD736" si="40">SUM(E710:AB710)</f>
        <v>0</v>
      </c>
      <c r="AE710" s="54"/>
    </row>
    <row r="711" spans="2:31" x14ac:dyDescent="0.3">
      <c r="B711" s="4" t="s">
        <v>282</v>
      </c>
      <c r="C711" s="4"/>
      <c r="D711" s="4"/>
      <c r="E711" s="70">
        <v>0</v>
      </c>
      <c r="F711" s="71">
        <v>0</v>
      </c>
      <c r="G711" s="70">
        <v>0</v>
      </c>
      <c r="H711" s="71">
        <v>0</v>
      </c>
      <c r="I711" s="70">
        <v>0</v>
      </c>
      <c r="J711" s="71">
        <v>0</v>
      </c>
      <c r="K711" s="70">
        <v>0</v>
      </c>
      <c r="L711" s="71">
        <v>0</v>
      </c>
      <c r="M711" s="70">
        <v>0</v>
      </c>
      <c r="N711" s="71">
        <v>0</v>
      </c>
      <c r="O711" s="70">
        <v>0</v>
      </c>
      <c r="P711" s="71">
        <v>0</v>
      </c>
      <c r="Q711" s="70">
        <v>0</v>
      </c>
      <c r="R711" s="71">
        <v>0</v>
      </c>
      <c r="S711" s="70">
        <v>0</v>
      </c>
      <c r="T711" s="71">
        <v>0</v>
      </c>
      <c r="U711" s="70">
        <v>0</v>
      </c>
      <c r="V711" s="71">
        <v>0</v>
      </c>
      <c r="W711" s="70">
        <v>0</v>
      </c>
      <c r="X711" s="71">
        <v>0</v>
      </c>
      <c r="Y711" s="70">
        <v>0</v>
      </c>
      <c r="Z711" s="71">
        <v>0</v>
      </c>
      <c r="AA711" s="70">
        <v>0</v>
      </c>
      <c r="AB711" s="71">
        <v>0</v>
      </c>
      <c r="AC711" s="54"/>
      <c r="AD711" s="55">
        <f t="shared" si="40"/>
        <v>0</v>
      </c>
      <c r="AE711" s="54"/>
    </row>
    <row r="712" spans="2:31" x14ac:dyDescent="0.3">
      <c r="B712" s="4" t="s">
        <v>283</v>
      </c>
      <c r="C712" s="4"/>
      <c r="D712" s="4"/>
      <c r="E712" s="70">
        <v>0</v>
      </c>
      <c r="F712" s="71">
        <v>0</v>
      </c>
      <c r="G712" s="70">
        <v>0</v>
      </c>
      <c r="H712" s="71">
        <v>0</v>
      </c>
      <c r="I712" s="70">
        <v>0</v>
      </c>
      <c r="J712" s="71">
        <v>0</v>
      </c>
      <c r="K712" s="70">
        <v>0</v>
      </c>
      <c r="L712" s="71">
        <v>0</v>
      </c>
      <c r="M712" s="70">
        <v>0</v>
      </c>
      <c r="N712" s="71">
        <v>0</v>
      </c>
      <c r="O712" s="70">
        <v>0</v>
      </c>
      <c r="P712" s="71">
        <v>0</v>
      </c>
      <c r="Q712" s="70">
        <v>0</v>
      </c>
      <c r="R712" s="71">
        <v>0</v>
      </c>
      <c r="S712" s="70">
        <v>0</v>
      </c>
      <c r="T712" s="71">
        <v>0</v>
      </c>
      <c r="U712" s="70">
        <v>0</v>
      </c>
      <c r="V712" s="71">
        <v>0</v>
      </c>
      <c r="W712" s="70">
        <v>0</v>
      </c>
      <c r="X712" s="71">
        <v>0</v>
      </c>
      <c r="Y712" s="70">
        <v>0</v>
      </c>
      <c r="Z712" s="71">
        <v>0</v>
      </c>
      <c r="AA712" s="70">
        <v>0</v>
      </c>
      <c r="AB712" s="71">
        <v>0</v>
      </c>
      <c r="AC712" s="54"/>
      <c r="AD712" s="55">
        <f t="shared" si="40"/>
        <v>0</v>
      </c>
      <c r="AE712" s="54"/>
    </row>
    <row r="713" spans="2:31" x14ac:dyDescent="0.3">
      <c r="B713" s="4" t="s">
        <v>255</v>
      </c>
      <c r="C713" s="4"/>
      <c r="D713" s="4"/>
      <c r="E713" s="70">
        <v>0</v>
      </c>
      <c r="F713" s="71">
        <v>0</v>
      </c>
      <c r="G713" s="70">
        <v>0</v>
      </c>
      <c r="H713" s="71">
        <v>0</v>
      </c>
      <c r="I713" s="70">
        <v>0</v>
      </c>
      <c r="J713" s="71">
        <v>0</v>
      </c>
      <c r="K713" s="70">
        <v>0</v>
      </c>
      <c r="L713" s="71">
        <v>2.2282817840576175</v>
      </c>
      <c r="M713" s="70">
        <v>33.1924701054891</v>
      </c>
      <c r="N713" s="71">
        <v>28.741266822814943</v>
      </c>
      <c r="O713" s="70">
        <v>3.6723199813693954</v>
      </c>
      <c r="P713" s="71">
        <v>0</v>
      </c>
      <c r="Q713" s="70">
        <v>3.0349533538352782</v>
      </c>
      <c r="R713" s="71">
        <v>8.5498776753743471</v>
      </c>
      <c r="S713" s="70">
        <v>2.7336193084716802</v>
      </c>
      <c r="T713" s="71">
        <v>5.0240083556857468E-2</v>
      </c>
      <c r="U713" s="70">
        <v>1.492812368475898</v>
      </c>
      <c r="V713" s="71">
        <v>15.285497875769536</v>
      </c>
      <c r="W713" s="70">
        <v>38.16328728993733</v>
      </c>
      <c r="X713" s="71">
        <v>0</v>
      </c>
      <c r="Y713" s="70">
        <v>0</v>
      </c>
      <c r="Z713" s="71">
        <v>0</v>
      </c>
      <c r="AA713" s="70">
        <v>0</v>
      </c>
      <c r="AB713" s="71">
        <v>0</v>
      </c>
      <c r="AC713" s="54"/>
      <c r="AD713" s="55">
        <f t="shared" si="40"/>
        <v>137.14462664915197</v>
      </c>
      <c r="AE713" s="54"/>
    </row>
    <row r="714" spans="2:31" x14ac:dyDescent="0.3">
      <c r="B714" s="4" t="s">
        <v>256</v>
      </c>
      <c r="C714" s="4"/>
      <c r="D714" s="4"/>
      <c r="E714" s="70">
        <v>0</v>
      </c>
      <c r="F714" s="71">
        <v>0</v>
      </c>
      <c r="G714" s="70">
        <v>0</v>
      </c>
      <c r="H714" s="71">
        <v>0</v>
      </c>
      <c r="I714" s="70">
        <v>0</v>
      </c>
      <c r="J714" s="71">
        <v>0</v>
      </c>
      <c r="K714" s="70">
        <v>0</v>
      </c>
      <c r="L714" s="71">
        <v>2.1993090311686196</v>
      </c>
      <c r="M714" s="70">
        <v>32.920882097880039</v>
      </c>
      <c r="N714" s="71">
        <v>28.768013509114592</v>
      </c>
      <c r="O714" s="70">
        <v>3.744114888509114</v>
      </c>
      <c r="P714" s="71">
        <v>0</v>
      </c>
      <c r="Q714" s="70">
        <v>3.1789965158029512</v>
      </c>
      <c r="R714" s="71">
        <v>6.7843395233154276</v>
      </c>
      <c r="S714" s="70">
        <v>2.6405565897623684</v>
      </c>
      <c r="T714" s="71">
        <v>9.7231283441930105E-2</v>
      </c>
      <c r="U714" s="70">
        <v>2.8558827869814634</v>
      </c>
      <c r="V714" s="71">
        <v>17.690588312284337</v>
      </c>
      <c r="W714" s="70">
        <v>38.083423741658528</v>
      </c>
      <c r="X714" s="71">
        <v>0</v>
      </c>
      <c r="Y714" s="70">
        <v>0</v>
      </c>
      <c r="Z714" s="71">
        <v>0</v>
      </c>
      <c r="AA714" s="70">
        <v>0</v>
      </c>
      <c r="AB714" s="71">
        <v>0</v>
      </c>
      <c r="AC714" s="54"/>
      <c r="AD714" s="55">
        <f t="shared" si="40"/>
        <v>138.96333827991936</v>
      </c>
      <c r="AE714" s="54"/>
    </row>
    <row r="715" spans="2:31" x14ac:dyDescent="0.3">
      <c r="B715" s="4" t="s">
        <v>266</v>
      </c>
      <c r="C715" s="4"/>
      <c r="D715" s="4"/>
      <c r="E715" s="70">
        <v>0</v>
      </c>
      <c r="F715" s="71">
        <v>0</v>
      </c>
      <c r="G715" s="70">
        <v>0</v>
      </c>
      <c r="H715" s="71">
        <v>0</v>
      </c>
      <c r="I715" s="70">
        <v>0</v>
      </c>
      <c r="J715" s="71">
        <v>0</v>
      </c>
      <c r="K715" s="70">
        <v>0</v>
      </c>
      <c r="L715" s="71">
        <v>0</v>
      </c>
      <c r="M715" s="70">
        <v>0</v>
      </c>
      <c r="N715" s="71">
        <v>0</v>
      </c>
      <c r="O715" s="70">
        <v>0</v>
      </c>
      <c r="P715" s="71">
        <v>0</v>
      </c>
      <c r="Q715" s="70">
        <v>0</v>
      </c>
      <c r="R715" s="71">
        <v>0</v>
      </c>
      <c r="S715" s="70">
        <v>0</v>
      </c>
      <c r="T715" s="71">
        <v>0</v>
      </c>
      <c r="U715" s="70">
        <v>0</v>
      </c>
      <c r="V715" s="71">
        <v>0</v>
      </c>
      <c r="W715" s="70">
        <v>0</v>
      </c>
      <c r="X715" s="71">
        <v>0</v>
      </c>
      <c r="Y715" s="70">
        <v>0</v>
      </c>
      <c r="Z715" s="71">
        <v>0</v>
      </c>
      <c r="AA715" s="70">
        <v>0</v>
      </c>
      <c r="AB715" s="71">
        <v>0</v>
      </c>
      <c r="AC715" s="54"/>
      <c r="AD715" s="55">
        <f t="shared" si="40"/>
        <v>0</v>
      </c>
      <c r="AE715" s="54"/>
    </row>
    <row r="716" spans="2:31" x14ac:dyDescent="0.3">
      <c r="B716" s="4" t="s">
        <v>267</v>
      </c>
      <c r="C716" s="4"/>
      <c r="D716" s="4"/>
      <c r="E716" s="70">
        <v>0</v>
      </c>
      <c r="F716" s="71">
        <v>0</v>
      </c>
      <c r="G716" s="70">
        <v>0</v>
      </c>
      <c r="H716" s="71">
        <v>0</v>
      </c>
      <c r="I716" s="70">
        <v>0</v>
      </c>
      <c r="J716" s="71">
        <v>0</v>
      </c>
      <c r="K716" s="70">
        <v>0</v>
      </c>
      <c r="L716" s="71">
        <v>0</v>
      </c>
      <c r="M716" s="70">
        <v>0</v>
      </c>
      <c r="N716" s="71">
        <v>0</v>
      </c>
      <c r="O716" s="70">
        <v>0</v>
      </c>
      <c r="P716" s="71">
        <v>0</v>
      </c>
      <c r="Q716" s="70">
        <v>0</v>
      </c>
      <c r="R716" s="71">
        <v>0</v>
      </c>
      <c r="S716" s="70">
        <v>0</v>
      </c>
      <c r="T716" s="71">
        <v>0</v>
      </c>
      <c r="U716" s="70">
        <v>0</v>
      </c>
      <c r="V716" s="71">
        <v>0</v>
      </c>
      <c r="W716" s="70">
        <v>0</v>
      </c>
      <c r="X716" s="71">
        <v>0</v>
      </c>
      <c r="Y716" s="70">
        <v>0</v>
      </c>
      <c r="Z716" s="71">
        <v>0</v>
      </c>
      <c r="AA716" s="70">
        <v>0</v>
      </c>
      <c r="AB716" s="71">
        <v>0</v>
      </c>
      <c r="AC716" s="54"/>
      <c r="AD716" s="55">
        <f t="shared" si="40"/>
        <v>0</v>
      </c>
      <c r="AE716" s="54"/>
    </row>
    <row r="717" spans="2:31" x14ac:dyDescent="0.3">
      <c r="B717" s="4" t="s">
        <v>268</v>
      </c>
      <c r="C717" s="4"/>
      <c r="D717" s="4"/>
      <c r="E717" s="70">
        <v>0</v>
      </c>
      <c r="F717" s="71">
        <v>0</v>
      </c>
      <c r="G717" s="70">
        <v>0</v>
      </c>
      <c r="H717" s="71">
        <v>0</v>
      </c>
      <c r="I717" s="70">
        <v>0</v>
      </c>
      <c r="J717" s="71">
        <v>0</v>
      </c>
      <c r="K717" s="70">
        <v>0</v>
      </c>
      <c r="L717" s="71">
        <v>0</v>
      </c>
      <c r="M717" s="70">
        <v>0</v>
      </c>
      <c r="N717" s="71">
        <v>0</v>
      </c>
      <c r="O717" s="70">
        <v>0</v>
      </c>
      <c r="P717" s="71">
        <v>0</v>
      </c>
      <c r="Q717" s="70">
        <v>0</v>
      </c>
      <c r="R717" s="71">
        <v>0</v>
      </c>
      <c r="S717" s="70">
        <v>0</v>
      </c>
      <c r="T717" s="71">
        <v>0</v>
      </c>
      <c r="U717" s="70">
        <v>0</v>
      </c>
      <c r="V717" s="71">
        <v>0</v>
      </c>
      <c r="W717" s="70">
        <v>0</v>
      </c>
      <c r="X717" s="71">
        <v>0</v>
      </c>
      <c r="Y717" s="70">
        <v>0</v>
      </c>
      <c r="Z717" s="71">
        <v>0</v>
      </c>
      <c r="AA717" s="70">
        <v>0</v>
      </c>
      <c r="AB717" s="71">
        <v>0</v>
      </c>
      <c r="AC717" s="54"/>
      <c r="AD717" s="55">
        <f t="shared" si="40"/>
        <v>0</v>
      </c>
      <c r="AE717" s="54"/>
    </row>
    <row r="718" spans="2:31" x14ac:dyDescent="0.3">
      <c r="B718" s="4" t="s">
        <v>257</v>
      </c>
      <c r="C718" s="4"/>
      <c r="D718" s="4"/>
      <c r="E718" s="70">
        <v>0</v>
      </c>
      <c r="F718" s="71">
        <v>0</v>
      </c>
      <c r="G718" s="70">
        <v>0</v>
      </c>
      <c r="H718" s="71">
        <v>0</v>
      </c>
      <c r="I718" s="70">
        <v>0</v>
      </c>
      <c r="J718" s="71">
        <v>0</v>
      </c>
      <c r="K718" s="70">
        <v>0</v>
      </c>
      <c r="L718" s="71">
        <v>0</v>
      </c>
      <c r="M718" s="70">
        <v>0</v>
      </c>
      <c r="N718" s="71">
        <v>0</v>
      </c>
      <c r="O718" s="70">
        <v>0</v>
      </c>
      <c r="P718" s="71">
        <v>0</v>
      </c>
      <c r="Q718" s="70">
        <v>0</v>
      </c>
      <c r="R718" s="71">
        <v>0</v>
      </c>
      <c r="S718" s="70">
        <v>0</v>
      </c>
      <c r="T718" s="71">
        <v>0</v>
      </c>
      <c r="U718" s="70">
        <v>0</v>
      </c>
      <c r="V718" s="71">
        <v>0</v>
      </c>
      <c r="W718" s="70">
        <v>0</v>
      </c>
      <c r="X718" s="71">
        <v>0</v>
      </c>
      <c r="Y718" s="70">
        <v>0</v>
      </c>
      <c r="Z718" s="71">
        <v>0</v>
      </c>
      <c r="AA718" s="70">
        <v>0</v>
      </c>
      <c r="AB718" s="71">
        <v>0</v>
      </c>
      <c r="AC718" s="54"/>
      <c r="AD718" s="55">
        <f t="shared" si="40"/>
        <v>0</v>
      </c>
      <c r="AE718" s="54"/>
    </row>
    <row r="719" spans="2:31" x14ac:dyDescent="0.3">
      <c r="B719" s="4" t="s">
        <v>258</v>
      </c>
      <c r="C719" s="4"/>
      <c r="D719" s="4"/>
      <c r="E719" s="70">
        <v>0</v>
      </c>
      <c r="F719" s="71">
        <v>0</v>
      </c>
      <c r="G719" s="70">
        <v>0</v>
      </c>
      <c r="H719" s="71">
        <v>0</v>
      </c>
      <c r="I719" s="70">
        <v>0</v>
      </c>
      <c r="J719" s="71">
        <v>0</v>
      </c>
      <c r="K719" s="70">
        <v>0</v>
      </c>
      <c r="L719" s="71">
        <v>0</v>
      </c>
      <c r="M719" s="70">
        <v>0</v>
      </c>
      <c r="N719" s="71">
        <v>0</v>
      </c>
      <c r="O719" s="70">
        <v>0</v>
      </c>
      <c r="P719" s="71">
        <v>0</v>
      </c>
      <c r="Q719" s="70">
        <v>0</v>
      </c>
      <c r="R719" s="71">
        <v>0</v>
      </c>
      <c r="S719" s="70">
        <v>0</v>
      </c>
      <c r="T719" s="71">
        <v>0</v>
      </c>
      <c r="U719" s="70">
        <v>0</v>
      </c>
      <c r="V719" s="71">
        <v>0</v>
      </c>
      <c r="W719" s="70">
        <v>0</v>
      </c>
      <c r="X719" s="71">
        <v>0</v>
      </c>
      <c r="Y719" s="70">
        <v>0</v>
      </c>
      <c r="Z719" s="71">
        <v>0</v>
      </c>
      <c r="AA719" s="70">
        <v>0</v>
      </c>
      <c r="AB719" s="71">
        <v>0</v>
      </c>
      <c r="AC719" s="54"/>
      <c r="AD719" s="55">
        <f t="shared" si="40"/>
        <v>0</v>
      </c>
      <c r="AE719" s="54"/>
    </row>
    <row r="720" spans="2:31" x14ac:dyDescent="0.3">
      <c r="B720" s="4" t="s">
        <v>269</v>
      </c>
      <c r="C720" s="4"/>
      <c r="D720" s="4"/>
      <c r="E720" s="70">
        <v>0</v>
      </c>
      <c r="F720" s="71">
        <v>0</v>
      </c>
      <c r="G720" s="70">
        <v>0</v>
      </c>
      <c r="H720" s="71">
        <v>0</v>
      </c>
      <c r="I720" s="70">
        <v>0</v>
      </c>
      <c r="J720" s="71">
        <v>0</v>
      </c>
      <c r="K720" s="70">
        <v>0</v>
      </c>
      <c r="L720" s="71">
        <v>0</v>
      </c>
      <c r="M720" s="70">
        <v>0</v>
      </c>
      <c r="N720" s="71">
        <v>0</v>
      </c>
      <c r="O720" s="70">
        <v>0</v>
      </c>
      <c r="P720" s="71">
        <v>0</v>
      </c>
      <c r="Q720" s="70">
        <v>0</v>
      </c>
      <c r="R720" s="71">
        <v>0</v>
      </c>
      <c r="S720" s="70">
        <v>0</v>
      </c>
      <c r="T720" s="71">
        <v>0</v>
      </c>
      <c r="U720" s="70">
        <v>0</v>
      </c>
      <c r="V720" s="71">
        <v>0</v>
      </c>
      <c r="W720" s="70">
        <v>0</v>
      </c>
      <c r="X720" s="71">
        <v>0</v>
      </c>
      <c r="Y720" s="70">
        <v>0</v>
      </c>
      <c r="Z720" s="71">
        <v>0</v>
      </c>
      <c r="AA720" s="70">
        <v>0</v>
      </c>
      <c r="AB720" s="71">
        <v>0</v>
      </c>
      <c r="AC720" s="54"/>
      <c r="AD720" s="55">
        <f t="shared" si="40"/>
        <v>0</v>
      </c>
      <c r="AE720" s="54"/>
    </row>
    <row r="721" spans="2:31" x14ac:dyDescent="0.3">
      <c r="B721" s="4" t="s">
        <v>270</v>
      </c>
      <c r="C721" s="4"/>
      <c r="D721" s="4"/>
      <c r="E721" s="70">
        <v>0</v>
      </c>
      <c r="F721" s="71">
        <v>0</v>
      </c>
      <c r="G721" s="70">
        <v>0</v>
      </c>
      <c r="H721" s="71">
        <v>0</v>
      </c>
      <c r="I721" s="70">
        <v>0</v>
      </c>
      <c r="J721" s="71">
        <v>0</v>
      </c>
      <c r="K721" s="70">
        <v>0</v>
      </c>
      <c r="L721" s="71">
        <v>0</v>
      </c>
      <c r="M721" s="70">
        <v>0</v>
      </c>
      <c r="N721" s="71">
        <v>0</v>
      </c>
      <c r="O721" s="70">
        <v>0</v>
      </c>
      <c r="P721" s="71">
        <v>0</v>
      </c>
      <c r="Q721" s="70">
        <v>0</v>
      </c>
      <c r="R721" s="71">
        <v>0</v>
      </c>
      <c r="S721" s="70">
        <v>0</v>
      </c>
      <c r="T721" s="71">
        <v>0</v>
      </c>
      <c r="U721" s="70">
        <v>0</v>
      </c>
      <c r="V721" s="71">
        <v>0</v>
      </c>
      <c r="W721" s="70">
        <v>0</v>
      </c>
      <c r="X721" s="71">
        <v>0</v>
      </c>
      <c r="Y721" s="70">
        <v>0</v>
      </c>
      <c r="Z721" s="71">
        <v>0</v>
      </c>
      <c r="AA721" s="70">
        <v>0</v>
      </c>
      <c r="AB721" s="71">
        <v>0</v>
      </c>
      <c r="AC721" s="54"/>
      <c r="AD721" s="55">
        <f t="shared" si="40"/>
        <v>0</v>
      </c>
      <c r="AE721" s="54"/>
    </row>
    <row r="722" spans="2:31" x14ac:dyDescent="0.3">
      <c r="B722" s="4" t="s">
        <v>271</v>
      </c>
      <c r="C722" s="4"/>
      <c r="D722" s="4"/>
      <c r="E722" s="70">
        <v>0</v>
      </c>
      <c r="F722" s="71">
        <v>0</v>
      </c>
      <c r="G722" s="70">
        <v>0</v>
      </c>
      <c r="H722" s="71">
        <v>0</v>
      </c>
      <c r="I722" s="70">
        <v>0</v>
      </c>
      <c r="J722" s="71">
        <v>0</v>
      </c>
      <c r="K722" s="70">
        <v>0</v>
      </c>
      <c r="L722" s="71">
        <v>0</v>
      </c>
      <c r="M722" s="70">
        <v>0</v>
      </c>
      <c r="N722" s="71">
        <v>0</v>
      </c>
      <c r="O722" s="70">
        <v>0</v>
      </c>
      <c r="P722" s="71">
        <v>0</v>
      </c>
      <c r="Q722" s="70">
        <v>0</v>
      </c>
      <c r="R722" s="71">
        <v>0</v>
      </c>
      <c r="S722" s="70">
        <v>0</v>
      </c>
      <c r="T722" s="71">
        <v>0</v>
      </c>
      <c r="U722" s="70">
        <v>0</v>
      </c>
      <c r="V722" s="71">
        <v>0</v>
      </c>
      <c r="W722" s="70">
        <v>0</v>
      </c>
      <c r="X722" s="71">
        <v>0</v>
      </c>
      <c r="Y722" s="70">
        <v>0</v>
      </c>
      <c r="Z722" s="71">
        <v>0</v>
      </c>
      <c r="AA722" s="70">
        <v>0</v>
      </c>
      <c r="AB722" s="71">
        <v>0</v>
      </c>
      <c r="AC722" s="54"/>
      <c r="AD722" s="55">
        <f t="shared" si="40"/>
        <v>0</v>
      </c>
      <c r="AE722" s="54"/>
    </row>
    <row r="723" spans="2:31" x14ac:dyDescent="0.3">
      <c r="B723" s="4" t="s">
        <v>272</v>
      </c>
      <c r="C723" s="4"/>
      <c r="D723" s="4"/>
      <c r="E723" s="70">
        <v>0</v>
      </c>
      <c r="F723" s="71">
        <v>0</v>
      </c>
      <c r="G723" s="70">
        <v>0</v>
      </c>
      <c r="H723" s="71">
        <v>0</v>
      </c>
      <c r="I723" s="70">
        <v>0</v>
      </c>
      <c r="J723" s="71">
        <v>0</v>
      </c>
      <c r="K723" s="70">
        <v>0</v>
      </c>
      <c r="L723" s="71">
        <v>0</v>
      </c>
      <c r="M723" s="70">
        <v>0</v>
      </c>
      <c r="N723" s="71">
        <v>0</v>
      </c>
      <c r="O723" s="70">
        <v>0</v>
      </c>
      <c r="P723" s="71">
        <v>0</v>
      </c>
      <c r="Q723" s="70">
        <v>0</v>
      </c>
      <c r="R723" s="71">
        <v>0</v>
      </c>
      <c r="S723" s="70">
        <v>0</v>
      </c>
      <c r="T723" s="71">
        <v>0</v>
      </c>
      <c r="U723" s="70">
        <v>0</v>
      </c>
      <c r="V723" s="71">
        <v>0</v>
      </c>
      <c r="W723" s="70">
        <v>0</v>
      </c>
      <c r="X723" s="71">
        <v>0</v>
      </c>
      <c r="Y723" s="70">
        <v>0</v>
      </c>
      <c r="Z723" s="71">
        <v>0</v>
      </c>
      <c r="AA723" s="70">
        <v>0</v>
      </c>
      <c r="AB723" s="71">
        <v>0</v>
      </c>
      <c r="AC723" s="54"/>
      <c r="AD723" s="55">
        <f t="shared" si="40"/>
        <v>0</v>
      </c>
      <c r="AE723" s="54"/>
    </row>
    <row r="724" spans="2:31" x14ac:dyDescent="0.3">
      <c r="B724" s="4" t="s">
        <v>259</v>
      </c>
      <c r="C724" s="4"/>
      <c r="D724" s="4"/>
      <c r="E724" s="70">
        <v>0</v>
      </c>
      <c r="F724" s="71">
        <v>0</v>
      </c>
      <c r="G724" s="70">
        <v>0</v>
      </c>
      <c r="H724" s="71">
        <v>0</v>
      </c>
      <c r="I724" s="70">
        <v>0</v>
      </c>
      <c r="J724" s="71">
        <v>0</v>
      </c>
      <c r="K724" s="70">
        <v>0</v>
      </c>
      <c r="L724" s="71">
        <v>0</v>
      </c>
      <c r="M724" s="70">
        <v>0</v>
      </c>
      <c r="N724" s="71">
        <v>0</v>
      </c>
      <c r="O724" s="70">
        <v>0</v>
      </c>
      <c r="P724" s="71">
        <v>0</v>
      </c>
      <c r="Q724" s="70">
        <v>0</v>
      </c>
      <c r="R724" s="71">
        <v>0</v>
      </c>
      <c r="S724" s="70">
        <v>0</v>
      </c>
      <c r="T724" s="71">
        <v>0</v>
      </c>
      <c r="U724" s="70">
        <v>0</v>
      </c>
      <c r="V724" s="71">
        <v>0</v>
      </c>
      <c r="W724" s="70">
        <v>0</v>
      </c>
      <c r="X724" s="71">
        <v>0</v>
      </c>
      <c r="Y724" s="70">
        <v>0</v>
      </c>
      <c r="Z724" s="71">
        <v>0</v>
      </c>
      <c r="AA724" s="70">
        <v>0</v>
      </c>
      <c r="AB724" s="71">
        <v>0</v>
      </c>
      <c r="AC724" s="54"/>
      <c r="AD724" s="55">
        <f t="shared" si="40"/>
        <v>0</v>
      </c>
      <c r="AE724" s="54"/>
    </row>
    <row r="725" spans="2:31" x14ac:dyDescent="0.3">
      <c r="B725" s="4" t="s">
        <v>260</v>
      </c>
      <c r="C725" s="4"/>
      <c r="D725" s="4"/>
      <c r="E725" s="70">
        <v>0</v>
      </c>
      <c r="F725" s="71">
        <v>0</v>
      </c>
      <c r="G725" s="70">
        <v>0</v>
      </c>
      <c r="H725" s="71">
        <v>0</v>
      </c>
      <c r="I725" s="70">
        <v>0</v>
      </c>
      <c r="J725" s="71">
        <v>0</v>
      </c>
      <c r="K725" s="70">
        <v>0</v>
      </c>
      <c r="L725" s="71">
        <v>0</v>
      </c>
      <c r="M725" s="70">
        <v>0</v>
      </c>
      <c r="N725" s="71">
        <v>0</v>
      </c>
      <c r="O725" s="70">
        <v>0</v>
      </c>
      <c r="P725" s="71">
        <v>0</v>
      </c>
      <c r="Q725" s="70">
        <v>0</v>
      </c>
      <c r="R725" s="71">
        <v>0</v>
      </c>
      <c r="S725" s="70">
        <v>0</v>
      </c>
      <c r="T725" s="71">
        <v>0</v>
      </c>
      <c r="U725" s="70">
        <v>0</v>
      </c>
      <c r="V725" s="71">
        <v>0</v>
      </c>
      <c r="W725" s="70">
        <v>0</v>
      </c>
      <c r="X725" s="71">
        <v>0</v>
      </c>
      <c r="Y725" s="70">
        <v>0</v>
      </c>
      <c r="Z725" s="71">
        <v>0</v>
      </c>
      <c r="AA725" s="70">
        <v>0</v>
      </c>
      <c r="AB725" s="71">
        <v>0</v>
      </c>
      <c r="AC725" s="54"/>
      <c r="AD725" s="55">
        <f t="shared" si="40"/>
        <v>0</v>
      </c>
      <c r="AE725" s="54"/>
    </row>
    <row r="726" spans="2:31" x14ac:dyDescent="0.3">
      <c r="B726" s="4" t="s">
        <v>291</v>
      </c>
      <c r="C726" s="4"/>
      <c r="D726" s="4"/>
      <c r="E726" s="70">
        <v>0</v>
      </c>
      <c r="F726" s="71">
        <v>0</v>
      </c>
      <c r="G726" s="70">
        <v>0</v>
      </c>
      <c r="H726" s="71">
        <v>0</v>
      </c>
      <c r="I726" s="70">
        <v>0</v>
      </c>
      <c r="J726" s="71">
        <v>0</v>
      </c>
      <c r="K726" s="70">
        <v>0</v>
      </c>
      <c r="L726" s="71">
        <v>0</v>
      </c>
      <c r="M726" s="70">
        <v>0</v>
      </c>
      <c r="N726" s="71">
        <v>0</v>
      </c>
      <c r="O726" s="70">
        <v>0</v>
      </c>
      <c r="P726" s="71">
        <v>0</v>
      </c>
      <c r="Q726" s="70">
        <v>0</v>
      </c>
      <c r="R726" s="71">
        <v>0</v>
      </c>
      <c r="S726" s="70">
        <v>0</v>
      </c>
      <c r="T726" s="71">
        <v>0</v>
      </c>
      <c r="U726" s="70">
        <v>0</v>
      </c>
      <c r="V726" s="71">
        <v>0</v>
      </c>
      <c r="W726" s="70">
        <v>0</v>
      </c>
      <c r="X726" s="71">
        <v>0</v>
      </c>
      <c r="Y726" s="70">
        <v>0</v>
      </c>
      <c r="Z726" s="71">
        <v>0</v>
      </c>
      <c r="AA726" s="70">
        <v>0</v>
      </c>
      <c r="AB726" s="71">
        <v>0</v>
      </c>
      <c r="AC726" s="54"/>
      <c r="AD726" s="55">
        <f t="shared" si="40"/>
        <v>0</v>
      </c>
      <c r="AE726" s="54"/>
    </row>
    <row r="727" spans="2:31" x14ac:dyDescent="0.3">
      <c r="B727" s="4" t="s">
        <v>292</v>
      </c>
      <c r="C727" s="4"/>
      <c r="D727" s="4"/>
      <c r="E727" s="70">
        <v>0</v>
      </c>
      <c r="F727" s="71">
        <v>0</v>
      </c>
      <c r="G727" s="70">
        <v>0</v>
      </c>
      <c r="H727" s="71">
        <v>0</v>
      </c>
      <c r="I727" s="70">
        <v>0</v>
      </c>
      <c r="J727" s="71">
        <v>0</v>
      </c>
      <c r="K727" s="70">
        <v>0</v>
      </c>
      <c r="L727" s="71">
        <v>0</v>
      </c>
      <c r="M727" s="70">
        <v>0</v>
      </c>
      <c r="N727" s="71">
        <v>0</v>
      </c>
      <c r="O727" s="70">
        <v>0</v>
      </c>
      <c r="P727" s="71">
        <v>0</v>
      </c>
      <c r="Q727" s="70">
        <v>0</v>
      </c>
      <c r="R727" s="71">
        <v>0</v>
      </c>
      <c r="S727" s="70">
        <v>0</v>
      </c>
      <c r="T727" s="71">
        <v>0</v>
      </c>
      <c r="U727" s="70">
        <v>0</v>
      </c>
      <c r="V727" s="71">
        <v>0</v>
      </c>
      <c r="W727" s="70">
        <v>0</v>
      </c>
      <c r="X727" s="71">
        <v>0</v>
      </c>
      <c r="Y727" s="70">
        <v>0</v>
      </c>
      <c r="Z727" s="71">
        <v>0</v>
      </c>
      <c r="AA727" s="70">
        <v>0</v>
      </c>
      <c r="AB727" s="71">
        <v>0</v>
      </c>
      <c r="AC727" s="54"/>
      <c r="AD727" s="55">
        <f t="shared" si="40"/>
        <v>0</v>
      </c>
      <c r="AE727" s="54"/>
    </row>
    <row r="728" spans="2:31" x14ac:dyDescent="0.3">
      <c r="B728" s="4" t="s">
        <v>273</v>
      </c>
      <c r="C728" s="4"/>
      <c r="D728" s="4"/>
      <c r="E728" s="70">
        <v>0</v>
      </c>
      <c r="F728" s="71">
        <v>0</v>
      </c>
      <c r="G728" s="70">
        <v>0</v>
      </c>
      <c r="H728" s="71">
        <v>0</v>
      </c>
      <c r="I728" s="70">
        <v>0</v>
      </c>
      <c r="J728" s="71">
        <v>0</v>
      </c>
      <c r="K728" s="70">
        <v>0</v>
      </c>
      <c r="L728" s="71">
        <v>0</v>
      </c>
      <c r="M728" s="70">
        <v>0</v>
      </c>
      <c r="N728" s="71">
        <v>0</v>
      </c>
      <c r="O728" s="70">
        <v>0</v>
      </c>
      <c r="P728" s="71">
        <v>0</v>
      </c>
      <c r="Q728" s="70">
        <v>0</v>
      </c>
      <c r="R728" s="71">
        <v>0</v>
      </c>
      <c r="S728" s="70">
        <v>0</v>
      </c>
      <c r="T728" s="71">
        <v>0</v>
      </c>
      <c r="U728" s="70">
        <v>0</v>
      </c>
      <c r="V728" s="71">
        <v>0</v>
      </c>
      <c r="W728" s="70">
        <v>0</v>
      </c>
      <c r="X728" s="71">
        <v>0</v>
      </c>
      <c r="Y728" s="70">
        <v>0</v>
      </c>
      <c r="Z728" s="71">
        <v>0</v>
      </c>
      <c r="AA728" s="70">
        <v>0</v>
      </c>
      <c r="AB728" s="71">
        <v>0</v>
      </c>
      <c r="AC728" s="54"/>
      <c r="AD728" s="55">
        <f t="shared" si="40"/>
        <v>0</v>
      </c>
      <c r="AE728" s="54"/>
    </row>
    <row r="729" spans="2:31" x14ac:dyDescent="0.3">
      <c r="B729" s="4" t="s">
        <v>274</v>
      </c>
      <c r="C729" s="4"/>
      <c r="D729" s="4"/>
      <c r="E729" s="70">
        <v>0</v>
      </c>
      <c r="F729" s="71">
        <v>0</v>
      </c>
      <c r="G729" s="70">
        <v>0</v>
      </c>
      <c r="H729" s="71">
        <v>0</v>
      </c>
      <c r="I729" s="70">
        <v>0</v>
      </c>
      <c r="J729" s="71">
        <v>0</v>
      </c>
      <c r="K729" s="70">
        <v>0</v>
      </c>
      <c r="L729" s="71">
        <v>0</v>
      </c>
      <c r="M729" s="70">
        <v>0</v>
      </c>
      <c r="N729" s="71">
        <v>0</v>
      </c>
      <c r="O729" s="70">
        <v>0</v>
      </c>
      <c r="P729" s="71">
        <v>0</v>
      </c>
      <c r="Q729" s="70">
        <v>0</v>
      </c>
      <c r="R729" s="71">
        <v>0</v>
      </c>
      <c r="S729" s="70">
        <v>0</v>
      </c>
      <c r="T729" s="71">
        <v>0</v>
      </c>
      <c r="U729" s="70">
        <v>0</v>
      </c>
      <c r="V729" s="71">
        <v>0</v>
      </c>
      <c r="W729" s="70">
        <v>0</v>
      </c>
      <c r="X729" s="71">
        <v>0</v>
      </c>
      <c r="Y729" s="70">
        <v>0</v>
      </c>
      <c r="Z729" s="71">
        <v>0</v>
      </c>
      <c r="AA729" s="70">
        <v>0</v>
      </c>
      <c r="AB729" s="71">
        <v>0</v>
      </c>
      <c r="AC729" s="54"/>
      <c r="AD729" s="55">
        <f t="shared" si="40"/>
        <v>0</v>
      </c>
      <c r="AE729" s="54"/>
    </row>
    <row r="730" spans="2:31" x14ac:dyDescent="0.3">
      <c r="B730" s="4" t="s">
        <v>275</v>
      </c>
      <c r="C730" s="4"/>
      <c r="D730" s="4"/>
      <c r="E730" s="70">
        <v>0</v>
      </c>
      <c r="F730" s="71">
        <v>0</v>
      </c>
      <c r="G730" s="70">
        <v>0</v>
      </c>
      <c r="H730" s="71">
        <v>0</v>
      </c>
      <c r="I730" s="70">
        <v>0</v>
      </c>
      <c r="J730" s="71">
        <v>0</v>
      </c>
      <c r="K730" s="70">
        <v>0</v>
      </c>
      <c r="L730" s="71">
        <v>0</v>
      </c>
      <c r="M730" s="70">
        <v>0</v>
      </c>
      <c r="N730" s="71">
        <v>0</v>
      </c>
      <c r="O730" s="70">
        <v>0</v>
      </c>
      <c r="P730" s="71">
        <v>0</v>
      </c>
      <c r="Q730" s="70">
        <v>0</v>
      </c>
      <c r="R730" s="71">
        <v>0</v>
      </c>
      <c r="S730" s="70">
        <v>0</v>
      </c>
      <c r="T730" s="71">
        <v>0</v>
      </c>
      <c r="U730" s="70">
        <v>0</v>
      </c>
      <c r="V730" s="71">
        <v>0</v>
      </c>
      <c r="W730" s="70">
        <v>0</v>
      </c>
      <c r="X730" s="71">
        <v>0</v>
      </c>
      <c r="Y730" s="70">
        <v>0</v>
      </c>
      <c r="Z730" s="71">
        <v>0</v>
      </c>
      <c r="AA730" s="70">
        <v>0</v>
      </c>
      <c r="AB730" s="71">
        <v>0</v>
      </c>
      <c r="AC730" s="54"/>
      <c r="AD730" s="55">
        <f t="shared" si="40"/>
        <v>0</v>
      </c>
      <c r="AE730" s="54"/>
    </row>
    <row r="731" spans="2:31" x14ac:dyDescent="0.3">
      <c r="B731" s="4" t="s">
        <v>276</v>
      </c>
      <c r="C731" s="4"/>
      <c r="D731" s="4"/>
      <c r="E731" s="70">
        <v>0</v>
      </c>
      <c r="F731" s="71">
        <v>0</v>
      </c>
      <c r="G731" s="70">
        <v>0</v>
      </c>
      <c r="H731" s="71">
        <v>0</v>
      </c>
      <c r="I731" s="70">
        <v>0</v>
      </c>
      <c r="J731" s="71">
        <v>0</v>
      </c>
      <c r="K731" s="70">
        <v>0</v>
      </c>
      <c r="L731" s="71">
        <v>0</v>
      </c>
      <c r="M731" s="70">
        <v>0</v>
      </c>
      <c r="N731" s="71">
        <v>0</v>
      </c>
      <c r="O731" s="70">
        <v>0</v>
      </c>
      <c r="P731" s="71">
        <v>0</v>
      </c>
      <c r="Q731" s="70">
        <v>0</v>
      </c>
      <c r="R731" s="71">
        <v>0</v>
      </c>
      <c r="S731" s="70">
        <v>0</v>
      </c>
      <c r="T731" s="71">
        <v>0</v>
      </c>
      <c r="U731" s="70">
        <v>0</v>
      </c>
      <c r="V731" s="71">
        <v>0</v>
      </c>
      <c r="W731" s="70">
        <v>0</v>
      </c>
      <c r="X731" s="71">
        <v>0</v>
      </c>
      <c r="Y731" s="70">
        <v>0</v>
      </c>
      <c r="Z731" s="71">
        <v>0</v>
      </c>
      <c r="AA731" s="70">
        <v>0</v>
      </c>
      <c r="AB731" s="71">
        <v>0</v>
      </c>
      <c r="AC731" s="54"/>
      <c r="AD731" s="55">
        <f t="shared" si="40"/>
        <v>0</v>
      </c>
      <c r="AE731" s="54"/>
    </row>
    <row r="732" spans="2:31" x14ac:dyDescent="0.3">
      <c r="B732" s="4" t="s">
        <v>277</v>
      </c>
      <c r="C732" s="4"/>
      <c r="D732" s="4"/>
      <c r="E732" s="70">
        <v>0</v>
      </c>
      <c r="F732" s="71">
        <v>0</v>
      </c>
      <c r="G732" s="70">
        <v>0</v>
      </c>
      <c r="H732" s="71">
        <v>0</v>
      </c>
      <c r="I732" s="70">
        <v>0</v>
      </c>
      <c r="J732" s="71">
        <v>0</v>
      </c>
      <c r="K732" s="70">
        <v>0</v>
      </c>
      <c r="L732" s="71">
        <v>0</v>
      </c>
      <c r="M732" s="70">
        <v>0</v>
      </c>
      <c r="N732" s="71">
        <v>0</v>
      </c>
      <c r="O732" s="70">
        <v>0</v>
      </c>
      <c r="P732" s="71">
        <v>0</v>
      </c>
      <c r="Q732" s="70">
        <v>0</v>
      </c>
      <c r="R732" s="71">
        <v>0</v>
      </c>
      <c r="S732" s="70">
        <v>0</v>
      </c>
      <c r="T732" s="71">
        <v>0</v>
      </c>
      <c r="U732" s="70">
        <v>0</v>
      </c>
      <c r="V732" s="71">
        <v>0</v>
      </c>
      <c r="W732" s="70">
        <v>0</v>
      </c>
      <c r="X732" s="71">
        <v>0</v>
      </c>
      <c r="Y732" s="70">
        <v>0</v>
      </c>
      <c r="Z732" s="71">
        <v>0</v>
      </c>
      <c r="AA732" s="70">
        <v>0</v>
      </c>
      <c r="AB732" s="71">
        <v>0</v>
      </c>
      <c r="AC732" s="54"/>
      <c r="AD732" s="55">
        <f t="shared" si="40"/>
        <v>0</v>
      </c>
      <c r="AE732" s="54"/>
    </row>
    <row r="733" spans="2:31" x14ac:dyDescent="0.3">
      <c r="B733" s="4" t="s">
        <v>278</v>
      </c>
      <c r="C733" s="4"/>
      <c r="D733" s="4"/>
      <c r="E733" s="70">
        <v>0</v>
      </c>
      <c r="F733" s="71">
        <v>0</v>
      </c>
      <c r="G733" s="70">
        <v>0</v>
      </c>
      <c r="H733" s="71">
        <v>0</v>
      </c>
      <c r="I733" s="70">
        <v>0</v>
      </c>
      <c r="J733" s="71">
        <v>0</v>
      </c>
      <c r="K733" s="70">
        <v>0</v>
      </c>
      <c r="L733" s="71">
        <v>0</v>
      </c>
      <c r="M733" s="70">
        <v>0</v>
      </c>
      <c r="N733" s="71">
        <v>0</v>
      </c>
      <c r="O733" s="70">
        <v>0</v>
      </c>
      <c r="P733" s="71">
        <v>0</v>
      </c>
      <c r="Q733" s="70">
        <v>0</v>
      </c>
      <c r="R733" s="71">
        <v>0</v>
      </c>
      <c r="S733" s="70">
        <v>0</v>
      </c>
      <c r="T733" s="71">
        <v>0</v>
      </c>
      <c r="U733" s="70">
        <v>0</v>
      </c>
      <c r="V733" s="71">
        <v>0</v>
      </c>
      <c r="W733" s="70">
        <v>0</v>
      </c>
      <c r="X733" s="71">
        <v>0</v>
      </c>
      <c r="Y733" s="70">
        <v>0</v>
      </c>
      <c r="Z733" s="71">
        <v>0</v>
      </c>
      <c r="AA733" s="70">
        <v>0</v>
      </c>
      <c r="AB733" s="71">
        <v>0</v>
      </c>
      <c r="AC733" s="54"/>
      <c r="AD733" s="55">
        <f t="shared" si="40"/>
        <v>0</v>
      </c>
      <c r="AE733" s="54"/>
    </row>
    <row r="734" spans="2:31" x14ac:dyDescent="0.3">
      <c r="B734" s="4" t="s">
        <v>279</v>
      </c>
      <c r="C734" s="4"/>
      <c r="D734" s="4"/>
      <c r="E734" s="70">
        <v>0</v>
      </c>
      <c r="F734" s="71">
        <v>0</v>
      </c>
      <c r="G734" s="70">
        <v>0</v>
      </c>
      <c r="H734" s="71">
        <v>0</v>
      </c>
      <c r="I734" s="70">
        <v>0</v>
      </c>
      <c r="J734" s="71">
        <v>0</v>
      </c>
      <c r="K734" s="70">
        <v>0</v>
      </c>
      <c r="L734" s="71">
        <v>0</v>
      </c>
      <c r="M734" s="70">
        <v>0</v>
      </c>
      <c r="N734" s="71">
        <v>0</v>
      </c>
      <c r="O734" s="70">
        <v>0</v>
      </c>
      <c r="P734" s="71">
        <v>0</v>
      </c>
      <c r="Q734" s="70">
        <v>0</v>
      </c>
      <c r="R734" s="71">
        <v>0</v>
      </c>
      <c r="S734" s="70">
        <v>0</v>
      </c>
      <c r="T734" s="71">
        <v>0</v>
      </c>
      <c r="U734" s="70">
        <v>0</v>
      </c>
      <c r="V734" s="71">
        <v>0</v>
      </c>
      <c r="W734" s="70">
        <v>0</v>
      </c>
      <c r="X734" s="71">
        <v>0</v>
      </c>
      <c r="Y734" s="70">
        <v>0</v>
      </c>
      <c r="Z734" s="71">
        <v>0</v>
      </c>
      <c r="AA734" s="70">
        <v>0</v>
      </c>
      <c r="AB734" s="71">
        <v>0</v>
      </c>
      <c r="AC734" s="54"/>
      <c r="AD734" s="55">
        <f t="shared" si="40"/>
        <v>0</v>
      </c>
      <c r="AE734" s="54"/>
    </row>
    <row r="735" spans="2:31" x14ac:dyDescent="0.3">
      <c r="B735" s="4" t="s">
        <v>280</v>
      </c>
      <c r="C735" s="4"/>
      <c r="D735" s="4"/>
      <c r="E735" s="70">
        <v>0</v>
      </c>
      <c r="F735" s="71">
        <v>0</v>
      </c>
      <c r="G735" s="70">
        <v>0</v>
      </c>
      <c r="H735" s="71">
        <v>0</v>
      </c>
      <c r="I735" s="70">
        <v>0</v>
      </c>
      <c r="J735" s="71">
        <v>0</v>
      </c>
      <c r="K735" s="70">
        <v>0</v>
      </c>
      <c r="L735" s="71">
        <v>0</v>
      </c>
      <c r="M735" s="70">
        <v>0</v>
      </c>
      <c r="N735" s="71">
        <v>0</v>
      </c>
      <c r="O735" s="70">
        <v>0</v>
      </c>
      <c r="P735" s="71">
        <v>0</v>
      </c>
      <c r="Q735" s="70">
        <v>0</v>
      </c>
      <c r="R735" s="71">
        <v>0</v>
      </c>
      <c r="S735" s="70">
        <v>0</v>
      </c>
      <c r="T735" s="71">
        <v>0</v>
      </c>
      <c r="U735" s="70">
        <v>0</v>
      </c>
      <c r="V735" s="71">
        <v>0</v>
      </c>
      <c r="W735" s="70">
        <v>0</v>
      </c>
      <c r="X735" s="71">
        <v>0</v>
      </c>
      <c r="Y735" s="70">
        <v>0</v>
      </c>
      <c r="Z735" s="71">
        <v>0</v>
      </c>
      <c r="AA735" s="70">
        <v>0</v>
      </c>
      <c r="AB735" s="71">
        <v>0</v>
      </c>
      <c r="AC735" s="54"/>
      <c r="AD735" s="55">
        <f t="shared" si="40"/>
        <v>0</v>
      </c>
      <c r="AE735" s="54"/>
    </row>
    <row r="736" spans="2:31" x14ac:dyDescent="0.3">
      <c r="B736" s="4" t="s">
        <v>281</v>
      </c>
      <c r="C736" s="4"/>
      <c r="D736" s="4"/>
      <c r="E736" s="70">
        <v>0</v>
      </c>
      <c r="F736" s="71">
        <v>0</v>
      </c>
      <c r="G736" s="70">
        <v>0</v>
      </c>
      <c r="H736" s="71">
        <v>0</v>
      </c>
      <c r="I736" s="70">
        <v>0</v>
      </c>
      <c r="J736" s="71">
        <v>0</v>
      </c>
      <c r="K736" s="70">
        <v>0</v>
      </c>
      <c r="L736" s="71">
        <v>0</v>
      </c>
      <c r="M736" s="70">
        <v>0</v>
      </c>
      <c r="N736" s="71">
        <v>0</v>
      </c>
      <c r="O736" s="70">
        <v>0</v>
      </c>
      <c r="P736" s="71">
        <v>0</v>
      </c>
      <c r="Q736" s="70">
        <v>0</v>
      </c>
      <c r="R736" s="71">
        <v>0</v>
      </c>
      <c r="S736" s="70">
        <v>0</v>
      </c>
      <c r="T736" s="71">
        <v>0</v>
      </c>
      <c r="U736" s="70">
        <v>0</v>
      </c>
      <c r="V736" s="71">
        <v>0</v>
      </c>
      <c r="W736" s="70">
        <v>0</v>
      </c>
      <c r="X736" s="71">
        <v>0</v>
      </c>
      <c r="Y736" s="70">
        <v>0</v>
      </c>
      <c r="Z736" s="71">
        <v>0</v>
      </c>
      <c r="AA736" s="70">
        <v>0</v>
      </c>
      <c r="AB736" s="71">
        <v>0</v>
      </c>
      <c r="AC736" s="54"/>
      <c r="AD736" s="55">
        <f t="shared" si="40"/>
        <v>0</v>
      </c>
      <c r="AE736" s="54"/>
    </row>
    <row r="737" spans="2:31" x14ac:dyDescent="0.3">
      <c r="B737" s="12" t="s">
        <v>2</v>
      </c>
      <c r="C737" s="12"/>
      <c r="D737" s="12"/>
      <c r="E737" s="13">
        <f t="shared" ref="E737:AB737" si="41">SUM(E708:E736)</f>
        <v>0</v>
      </c>
      <c r="F737" s="13">
        <f t="shared" si="41"/>
        <v>0</v>
      </c>
      <c r="G737" s="13">
        <f t="shared" si="41"/>
        <v>0</v>
      </c>
      <c r="H737" s="13">
        <f t="shared" si="41"/>
        <v>0</v>
      </c>
      <c r="I737" s="13">
        <f t="shared" si="41"/>
        <v>0</v>
      </c>
      <c r="J737" s="13">
        <f t="shared" si="41"/>
        <v>0</v>
      </c>
      <c r="K737" s="13">
        <f t="shared" si="41"/>
        <v>0</v>
      </c>
      <c r="L737" s="13">
        <f t="shared" si="41"/>
        <v>4.4275908152262371</v>
      </c>
      <c r="M737" s="13">
        <f t="shared" si="41"/>
        <v>66.113352203369146</v>
      </c>
      <c r="N737" s="13">
        <f t="shared" si="41"/>
        <v>57.509280331929531</v>
      </c>
      <c r="O737" s="13">
        <f t="shared" si="41"/>
        <v>7.4164348698785094</v>
      </c>
      <c r="P737" s="13">
        <f t="shared" si="41"/>
        <v>0</v>
      </c>
      <c r="Q737" s="13">
        <f t="shared" si="41"/>
        <v>6.2139498696382294</v>
      </c>
      <c r="R737" s="13">
        <f t="shared" si="41"/>
        <v>15.334217198689775</v>
      </c>
      <c r="S737" s="13">
        <f t="shared" si="41"/>
        <v>5.3741758982340482</v>
      </c>
      <c r="T737" s="13">
        <f t="shared" si="41"/>
        <v>0.14747136699878757</v>
      </c>
      <c r="U737" s="13">
        <f t="shared" si="41"/>
        <v>4.3486951554573618</v>
      </c>
      <c r="V737" s="13">
        <f t="shared" si="41"/>
        <v>32.97608618805387</v>
      </c>
      <c r="W737" s="13">
        <f t="shared" si="41"/>
        <v>76.246711031595851</v>
      </c>
      <c r="X737" s="13">
        <f t="shared" si="41"/>
        <v>0</v>
      </c>
      <c r="Y737" s="13">
        <f t="shared" si="41"/>
        <v>0</v>
      </c>
      <c r="Z737" s="13">
        <f t="shared" si="41"/>
        <v>0</v>
      </c>
      <c r="AA737" s="13">
        <f t="shared" si="41"/>
        <v>0</v>
      </c>
      <c r="AB737" s="13">
        <f t="shared" si="41"/>
        <v>0</v>
      </c>
      <c r="AC737" s="56"/>
      <c r="AD737" s="67">
        <f>SUM(AC708:AE736)</f>
        <v>276.10796492907133</v>
      </c>
      <c r="AE737" s="56"/>
    </row>
    <row r="738" spans="2:31" x14ac:dyDescent="0.3">
      <c r="B738" s="14"/>
      <c r="C738" s="15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  <c r="AA738" s="16"/>
    </row>
    <row r="739" spans="2:31" x14ac:dyDescent="0.3">
      <c r="B739" s="14"/>
      <c r="C739" s="15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  <c r="AA739" s="16"/>
    </row>
    <row r="740" spans="2:31" x14ac:dyDescent="0.3">
      <c r="B740" s="8">
        <f>+B705+1</f>
        <v>45952</v>
      </c>
    </row>
    <row r="741" spans="2:31" x14ac:dyDescent="0.3">
      <c r="B741" s="8"/>
    </row>
    <row r="742" spans="2:31" x14ac:dyDescent="0.3">
      <c r="B742" s="9" t="s">
        <v>81</v>
      </c>
      <c r="C742" s="10"/>
      <c r="D742" s="10"/>
      <c r="E742" s="11">
        <v>1</v>
      </c>
      <c r="F742" s="11">
        <v>2</v>
      </c>
      <c r="G742" s="11">
        <v>3</v>
      </c>
      <c r="H742" s="11">
        <v>4</v>
      </c>
      <c r="I742" s="11">
        <v>5</v>
      </c>
      <c r="J742" s="11">
        <v>6</v>
      </c>
      <c r="K742" s="11">
        <v>7</v>
      </c>
      <c r="L742" s="11">
        <v>8</v>
      </c>
      <c r="M742" s="11">
        <v>9</v>
      </c>
      <c r="N742" s="11">
        <v>10</v>
      </c>
      <c r="O742" s="11">
        <v>11</v>
      </c>
      <c r="P742" s="11">
        <v>12</v>
      </c>
      <c r="Q742" s="11">
        <v>13</v>
      </c>
      <c r="R742" s="11">
        <v>14</v>
      </c>
      <c r="S742" s="11">
        <v>15</v>
      </c>
      <c r="T742" s="11">
        <v>16</v>
      </c>
      <c r="U742" s="11">
        <v>17</v>
      </c>
      <c r="V742" s="11">
        <v>18</v>
      </c>
      <c r="W742" s="11">
        <v>19</v>
      </c>
      <c r="X742" s="11">
        <v>20</v>
      </c>
      <c r="Y742" s="11">
        <v>21</v>
      </c>
      <c r="Z742" s="11">
        <v>22</v>
      </c>
      <c r="AA742" s="11">
        <v>23</v>
      </c>
      <c r="AB742" s="11">
        <v>24</v>
      </c>
      <c r="AC742" s="100" t="s">
        <v>2</v>
      </c>
      <c r="AD742" s="100"/>
      <c r="AE742" s="100"/>
    </row>
    <row r="743" spans="2:31" x14ac:dyDescent="0.3">
      <c r="B743" s="4" t="s">
        <v>252</v>
      </c>
      <c r="C743" s="4"/>
      <c r="D743" s="4"/>
      <c r="E743" s="68">
        <v>0</v>
      </c>
      <c r="F743" s="69">
        <v>0</v>
      </c>
      <c r="G743" s="68">
        <v>0</v>
      </c>
      <c r="H743" s="69">
        <v>0</v>
      </c>
      <c r="I743" s="68">
        <v>0</v>
      </c>
      <c r="J743" s="69">
        <v>0</v>
      </c>
      <c r="K743" s="68">
        <v>0</v>
      </c>
      <c r="L743" s="69">
        <v>0</v>
      </c>
      <c r="M743" s="68">
        <v>0</v>
      </c>
      <c r="N743" s="69">
        <v>0</v>
      </c>
      <c r="O743" s="68">
        <v>0</v>
      </c>
      <c r="P743" s="69">
        <v>0</v>
      </c>
      <c r="Q743" s="68">
        <v>0</v>
      </c>
      <c r="R743" s="69">
        <v>0</v>
      </c>
      <c r="S743" s="68">
        <v>0</v>
      </c>
      <c r="T743" s="69">
        <v>0</v>
      </c>
      <c r="U743" s="68">
        <v>0</v>
      </c>
      <c r="V743" s="69">
        <v>0</v>
      </c>
      <c r="W743" s="68">
        <v>0</v>
      </c>
      <c r="X743" s="69">
        <v>0</v>
      </c>
      <c r="Y743" s="68">
        <v>0</v>
      </c>
      <c r="Z743" s="69">
        <v>0</v>
      </c>
      <c r="AA743" s="68">
        <v>0</v>
      </c>
      <c r="AB743" s="69">
        <v>0</v>
      </c>
      <c r="AC743" s="56"/>
      <c r="AD743" s="57">
        <f>SUM(E743:AB743)</f>
        <v>0</v>
      </c>
      <c r="AE743" s="56"/>
    </row>
    <row r="744" spans="2:31" x14ac:dyDescent="0.3">
      <c r="B744" s="4" t="s">
        <v>253</v>
      </c>
      <c r="C744" s="4"/>
      <c r="D744" s="4"/>
      <c r="E744" s="70">
        <v>0</v>
      </c>
      <c r="F744" s="71">
        <v>0</v>
      </c>
      <c r="G744" s="70">
        <v>0</v>
      </c>
      <c r="H744" s="71">
        <v>0</v>
      </c>
      <c r="I744" s="70">
        <v>0</v>
      </c>
      <c r="J744" s="71">
        <v>0</v>
      </c>
      <c r="K744" s="70">
        <v>0</v>
      </c>
      <c r="L744" s="71">
        <v>0</v>
      </c>
      <c r="M744" s="70">
        <v>0</v>
      </c>
      <c r="N744" s="71">
        <v>0</v>
      </c>
      <c r="O744" s="70">
        <v>0</v>
      </c>
      <c r="P744" s="71">
        <v>0</v>
      </c>
      <c r="Q744" s="70">
        <v>0</v>
      </c>
      <c r="R744" s="71">
        <v>0</v>
      </c>
      <c r="S744" s="70">
        <v>0</v>
      </c>
      <c r="T744" s="71">
        <v>0</v>
      </c>
      <c r="U744" s="70">
        <v>0</v>
      </c>
      <c r="V744" s="71">
        <v>0</v>
      </c>
      <c r="W744" s="70">
        <v>0</v>
      </c>
      <c r="X744" s="71">
        <v>0</v>
      </c>
      <c r="Y744" s="70">
        <v>0</v>
      </c>
      <c r="Z744" s="71">
        <v>0</v>
      </c>
      <c r="AA744" s="70">
        <v>0</v>
      </c>
      <c r="AB744" s="71">
        <v>0</v>
      </c>
      <c r="AC744" s="54"/>
      <c r="AD744" s="55">
        <f>SUM(E744:AB744)</f>
        <v>0</v>
      </c>
      <c r="AE744" s="54"/>
    </row>
    <row r="745" spans="2:31" x14ac:dyDescent="0.3">
      <c r="B745" s="4" t="s">
        <v>254</v>
      </c>
      <c r="C745" s="4"/>
      <c r="D745" s="4"/>
      <c r="E745" s="70">
        <v>0</v>
      </c>
      <c r="F745" s="71">
        <v>0</v>
      </c>
      <c r="G745" s="70">
        <v>0</v>
      </c>
      <c r="H745" s="71">
        <v>0</v>
      </c>
      <c r="I745" s="70">
        <v>0</v>
      </c>
      <c r="J745" s="71">
        <v>0</v>
      </c>
      <c r="K745" s="70">
        <v>0</v>
      </c>
      <c r="L745" s="71">
        <v>0</v>
      </c>
      <c r="M745" s="70">
        <v>0</v>
      </c>
      <c r="N745" s="71">
        <v>0</v>
      </c>
      <c r="O745" s="70">
        <v>0</v>
      </c>
      <c r="P745" s="71">
        <v>0</v>
      </c>
      <c r="Q745" s="70">
        <v>0</v>
      </c>
      <c r="R745" s="71">
        <v>0</v>
      </c>
      <c r="S745" s="70">
        <v>0</v>
      </c>
      <c r="T745" s="71">
        <v>0</v>
      </c>
      <c r="U745" s="70">
        <v>0</v>
      </c>
      <c r="V745" s="71">
        <v>0</v>
      </c>
      <c r="W745" s="70">
        <v>0</v>
      </c>
      <c r="X745" s="71">
        <v>0</v>
      </c>
      <c r="Y745" s="70">
        <v>0</v>
      </c>
      <c r="Z745" s="71">
        <v>0</v>
      </c>
      <c r="AA745" s="70">
        <v>0</v>
      </c>
      <c r="AB745" s="71">
        <v>0</v>
      </c>
      <c r="AC745" s="54"/>
      <c r="AD745" s="55">
        <f t="shared" ref="AD745:AD771" si="42">SUM(E745:AB745)</f>
        <v>0</v>
      </c>
      <c r="AE745" s="54"/>
    </row>
    <row r="746" spans="2:31" x14ac:dyDescent="0.3">
      <c r="B746" s="4" t="s">
        <v>282</v>
      </c>
      <c r="C746" s="4"/>
      <c r="D746" s="4"/>
      <c r="E746" s="70">
        <v>0</v>
      </c>
      <c r="F746" s="71">
        <v>0</v>
      </c>
      <c r="G746" s="70">
        <v>0</v>
      </c>
      <c r="H746" s="71">
        <v>0</v>
      </c>
      <c r="I746" s="70">
        <v>0</v>
      </c>
      <c r="J746" s="71">
        <v>0</v>
      </c>
      <c r="K746" s="70">
        <v>0</v>
      </c>
      <c r="L746" s="71">
        <v>0</v>
      </c>
      <c r="M746" s="70">
        <v>0</v>
      </c>
      <c r="N746" s="71">
        <v>0</v>
      </c>
      <c r="O746" s="70">
        <v>0</v>
      </c>
      <c r="P746" s="71">
        <v>0</v>
      </c>
      <c r="Q746" s="70">
        <v>0</v>
      </c>
      <c r="R746" s="71">
        <v>0</v>
      </c>
      <c r="S746" s="70">
        <v>0</v>
      </c>
      <c r="T746" s="71">
        <v>0</v>
      </c>
      <c r="U746" s="70">
        <v>0</v>
      </c>
      <c r="V746" s="71">
        <v>0</v>
      </c>
      <c r="W746" s="70">
        <v>0</v>
      </c>
      <c r="X746" s="71">
        <v>0</v>
      </c>
      <c r="Y746" s="70">
        <v>0</v>
      </c>
      <c r="Z746" s="71">
        <v>0</v>
      </c>
      <c r="AA746" s="70">
        <v>0</v>
      </c>
      <c r="AB746" s="71">
        <v>0</v>
      </c>
      <c r="AC746" s="54"/>
      <c r="AD746" s="55">
        <f t="shared" si="42"/>
        <v>0</v>
      </c>
      <c r="AE746" s="54"/>
    </row>
    <row r="747" spans="2:31" x14ac:dyDescent="0.3">
      <c r="B747" s="4" t="s">
        <v>283</v>
      </c>
      <c r="C747" s="4"/>
      <c r="D747" s="4"/>
      <c r="E747" s="70">
        <v>0</v>
      </c>
      <c r="F747" s="71">
        <v>0</v>
      </c>
      <c r="G747" s="70">
        <v>0</v>
      </c>
      <c r="H747" s="71">
        <v>0</v>
      </c>
      <c r="I747" s="70">
        <v>0</v>
      </c>
      <c r="J747" s="71">
        <v>0</v>
      </c>
      <c r="K747" s="70">
        <v>0</v>
      </c>
      <c r="L747" s="71">
        <v>0</v>
      </c>
      <c r="M747" s="70">
        <v>0</v>
      </c>
      <c r="N747" s="71">
        <v>0</v>
      </c>
      <c r="O747" s="70">
        <v>0</v>
      </c>
      <c r="P747" s="71">
        <v>0</v>
      </c>
      <c r="Q747" s="70">
        <v>0</v>
      </c>
      <c r="R747" s="71">
        <v>0</v>
      </c>
      <c r="S747" s="70">
        <v>0</v>
      </c>
      <c r="T747" s="71">
        <v>0</v>
      </c>
      <c r="U747" s="70">
        <v>0</v>
      </c>
      <c r="V747" s="71">
        <v>0</v>
      </c>
      <c r="W747" s="70">
        <v>0</v>
      </c>
      <c r="X747" s="71">
        <v>0</v>
      </c>
      <c r="Y747" s="70">
        <v>0</v>
      </c>
      <c r="Z747" s="71">
        <v>0</v>
      </c>
      <c r="AA747" s="70">
        <v>0</v>
      </c>
      <c r="AB747" s="71">
        <v>0</v>
      </c>
      <c r="AC747" s="54"/>
      <c r="AD747" s="55">
        <f t="shared" si="42"/>
        <v>0</v>
      </c>
      <c r="AE747" s="54"/>
    </row>
    <row r="748" spans="2:31" x14ac:dyDescent="0.3">
      <c r="B748" s="4" t="s">
        <v>255</v>
      </c>
      <c r="C748" s="4"/>
      <c r="D748" s="4"/>
      <c r="E748" s="70">
        <v>0</v>
      </c>
      <c r="F748" s="71">
        <v>0</v>
      </c>
      <c r="G748" s="70">
        <v>0</v>
      </c>
      <c r="H748" s="71">
        <v>0</v>
      </c>
      <c r="I748" s="70">
        <v>0</v>
      </c>
      <c r="J748" s="71">
        <v>0</v>
      </c>
      <c r="K748" s="70">
        <v>0</v>
      </c>
      <c r="L748" s="71">
        <v>2.5182713826497394</v>
      </c>
      <c r="M748" s="70">
        <v>29.576632817586269</v>
      </c>
      <c r="N748" s="71">
        <v>6.4223374447054491</v>
      </c>
      <c r="O748" s="70">
        <v>0.12132762110186543</v>
      </c>
      <c r="P748" s="71">
        <v>2.3763793331960503</v>
      </c>
      <c r="Q748" s="70">
        <v>0.77803828543545739</v>
      </c>
      <c r="R748" s="71">
        <v>0.79004886046430811</v>
      </c>
      <c r="S748" s="70">
        <v>1.0197785426415789</v>
      </c>
      <c r="T748" s="71">
        <v>9.2778592205446166</v>
      </c>
      <c r="U748" s="70">
        <v>9.561347158164871</v>
      </c>
      <c r="V748" s="71">
        <v>17.716983989871448</v>
      </c>
      <c r="W748" s="70">
        <v>38.307536570231122</v>
      </c>
      <c r="X748" s="71">
        <v>0</v>
      </c>
      <c r="Y748" s="70">
        <v>0</v>
      </c>
      <c r="Z748" s="71">
        <v>0</v>
      </c>
      <c r="AA748" s="70">
        <v>0</v>
      </c>
      <c r="AB748" s="71">
        <v>0</v>
      </c>
      <c r="AC748" s="54"/>
      <c r="AD748" s="55">
        <f t="shared" si="42"/>
        <v>118.46654122659277</v>
      </c>
      <c r="AE748" s="54"/>
    </row>
    <row r="749" spans="2:31" x14ac:dyDescent="0.3">
      <c r="B749" s="4" t="s">
        <v>256</v>
      </c>
      <c r="C749" s="4"/>
      <c r="D749" s="4"/>
      <c r="E749" s="70">
        <v>0</v>
      </c>
      <c r="F749" s="71">
        <v>0</v>
      </c>
      <c r="G749" s="70">
        <v>0</v>
      </c>
      <c r="H749" s="71">
        <v>0</v>
      </c>
      <c r="I749" s="70">
        <v>0</v>
      </c>
      <c r="J749" s="71">
        <v>0</v>
      </c>
      <c r="K749" s="70">
        <v>0</v>
      </c>
      <c r="L749" s="71">
        <v>4.947429656982421</v>
      </c>
      <c r="M749" s="70">
        <v>31.375429789225258</v>
      </c>
      <c r="N749" s="71">
        <v>2.0808517847696941</v>
      </c>
      <c r="O749" s="70">
        <v>2.3643015543619819E-2</v>
      </c>
      <c r="P749" s="71">
        <v>6.1567262422414801</v>
      </c>
      <c r="Q749" s="70">
        <v>1.448010793338655</v>
      </c>
      <c r="R749" s="71">
        <v>0.80159170198009211</v>
      </c>
      <c r="S749" s="70">
        <v>0.11517236744219161</v>
      </c>
      <c r="T749" s="71">
        <v>3.2644767109394155</v>
      </c>
      <c r="U749" s="70">
        <v>10.096769146586098</v>
      </c>
      <c r="V749" s="71">
        <v>17.950903889473466</v>
      </c>
      <c r="W749" s="70">
        <v>38.141900507609044</v>
      </c>
      <c r="X749" s="71">
        <v>0</v>
      </c>
      <c r="Y749" s="70">
        <v>0</v>
      </c>
      <c r="Z749" s="71">
        <v>0</v>
      </c>
      <c r="AA749" s="70">
        <v>0</v>
      </c>
      <c r="AB749" s="71">
        <v>0</v>
      </c>
      <c r="AC749" s="54"/>
      <c r="AD749" s="55">
        <f t="shared" si="42"/>
        <v>116.40290560613144</v>
      </c>
      <c r="AE749" s="54"/>
    </row>
    <row r="750" spans="2:31" x14ac:dyDescent="0.3">
      <c r="B750" s="4" t="s">
        <v>266</v>
      </c>
      <c r="C750" s="4"/>
      <c r="D750" s="4"/>
      <c r="E750" s="70">
        <v>0</v>
      </c>
      <c r="F750" s="71">
        <v>0</v>
      </c>
      <c r="G750" s="70">
        <v>0</v>
      </c>
      <c r="H750" s="71">
        <v>0</v>
      </c>
      <c r="I750" s="70">
        <v>0</v>
      </c>
      <c r="J750" s="71">
        <v>0</v>
      </c>
      <c r="K750" s="70">
        <v>0</v>
      </c>
      <c r="L750" s="71">
        <v>0</v>
      </c>
      <c r="M750" s="70">
        <v>0</v>
      </c>
      <c r="N750" s="71">
        <v>0</v>
      </c>
      <c r="O750" s="70">
        <v>0</v>
      </c>
      <c r="P750" s="71">
        <v>0</v>
      </c>
      <c r="Q750" s="70">
        <v>0</v>
      </c>
      <c r="R750" s="71">
        <v>0</v>
      </c>
      <c r="S750" s="70">
        <v>0</v>
      </c>
      <c r="T750" s="71">
        <v>0</v>
      </c>
      <c r="U750" s="70">
        <v>0</v>
      </c>
      <c r="V750" s="71">
        <v>0</v>
      </c>
      <c r="W750" s="70">
        <v>0</v>
      </c>
      <c r="X750" s="71">
        <v>0</v>
      </c>
      <c r="Y750" s="70">
        <v>0</v>
      </c>
      <c r="Z750" s="71">
        <v>0</v>
      </c>
      <c r="AA750" s="70">
        <v>0</v>
      </c>
      <c r="AB750" s="71">
        <v>0</v>
      </c>
      <c r="AC750" s="54"/>
      <c r="AD750" s="55">
        <f t="shared" si="42"/>
        <v>0</v>
      </c>
      <c r="AE750" s="54"/>
    </row>
    <row r="751" spans="2:31" x14ac:dyDescent="0.3">
      <c r="B751" s="4" t="s">
        <v>267</v>
      </c>
      <c r="C751" s="4"/>
      <c r="D751" s="4"/>
      <c r="E751" s="70">
        <v>0</v>
      </c>
      <c r="F751" s="71">
        <v>0</v>
      </c>
      <c r="G751" s="70">
        <v>0</v>
      </c>
      <c r="H751" s="71">
        <v>0</v>
      </c>
      <c r="I751" s="70">
        <v>0</v>
      </c>
      <c r="J751" s="71">
        <v>0</v>
      </c>
      <c r="K751" s="70">
        <v>0</v>
      </c>
      <c r="L751" s="71">
        <v>0</v>
      </c>
      <c r="M751" s="70">
        <v>0</v>
      </c>
      <c r="N751" s="71">
        <v>0</v>
      </c>
      <c r="O751" s="70">
        <v>0</v>
      </c>
      <c r="P751" s="71">
        <v>0</v>
      </c>
      <c r="Q751" s="70">
        <v>0</v>
      </c>
      <c r="R751" s="71">
        <v>0</v>
      </c>
      <c r="S751" s="70">
        <v>0</v>
      </c>
      <c r="T751" s="71">
        <v>0</v>
      </c>
      <c r="U751" s="70">
        <v>0</v>
      </c>
      <c r="V751" s="71">
        <v>0</v>
      </c>
      <c r="W751" s="70">
        <v>0</v>
      </c>
      <c r="X751" s="71">
        <v>0</v>
      </c>
      <c r="Y751" s="70">
        <v>0</v>
      </c>
      <c r="Z751" s="71">
        <v>0</v>
      </c>
      <c r="AA751" s="70">
        <v>0</v>
      </c>
      <c r="AB751" s="71">
        <v>0</v>
      </c>
      <c r="AC751" s="54"/>
      <c r="AD751" s="55">
        <f t="shared" si="42"/>
        <v>0</v>
      </c>
      <c r="AE751" s="54"/>
    </row>
    <row r="752" spans="2:31" x14ac:dyDescent="0.3">
      <c r="B752" s="4" t="s">
        <v>268</v>
      </c>
      <c r="C752" s="4"/>
      <c r="D752" s="4"/>
      <c r="E752" s="70">
        <v>0</v>
      </c>
      <c r="F752" s="71">
        <v>0</v>
      </c>
      <c r="G752" s="70">
        <v>0</v>
      </c>
      <c r="H752" s="71">
        <v>0</v>
      </c>
      <c r="I752" s="70">
        <v>0</v>
      </c>
      <c r="J752" s="71">
        <v>0</v>
      </c>
      <c r="K752" s="70">
        <v>0</v>
      </c>
      <c r="L752" s="71">
        <v>0</v>
      </c>
      <c r="M752" s="70">
        <v>0</v>
      </c>
      <c r="N752" s="71">
        <v>0</v>
      </c>
      <c r="O752" s="70">
        <v>0</v>
      </c>
      <c r="P752" s="71">
        <v>0</v>
      </c>
      <c r="Q752" s="70">
        <v>0</v>
      </c>
      <c r="R752" s="71">
        <v>0</v>
      </c>
      <c r="S752" s="70">
        <v>0</v>
      </c>
      <c r="T752" s="71">
        <v>0</v>
      </c>
      <c r="U752" s="70">
        <v>0</v>
      </c>
      <c r="V752" s="71">
        <v>0</v>
      </c>
      <c r="W752" s="70">
        <v>0</v>
      </c>
      <c r="X752" s="71">
        <v>0</v>
      </c>
      <c r="Y752" s="70">
        <v>0</v>
      </c>
      <c r="Z752" s="71">
        <v>0</v>
      </c>
      <c r="AA752" s="70">
        <v>0</v>
      </c>
      <c r="AB752" s="71">
        <v>0</v>
      </c>
      <c r="AC752" s="54"/>
      <c r="AD752" s="55">
        <f t="shared" si="42"/>
        <v>0</v>
      </c>
      <c r="AE752" s="54"/>
    </row>
    <row r="753" spans="2:31" x14ac:dyDescent="0.3">
      <c r="B753" s="4" t="s">
        <v>257</v>
      </c>
      <c r="C753" s="4"/>
      <c r="D753" s="4"/>
      <c r="E753" s="70">
        <v>0</v>
      </c>
      <c r="F753" s="71">
        <v>0</v>
      </c>
      <c r="G753" s="70">
        <v>0</v>
      </c>
      <c r="H753" s="71">
        <v>0</v>
      </c>
      <c r="I753" s="70">
        <v>0</v>
      </c>
      <c r="J753" s="71">
        <v>0</v>
      </c>
      <c r="K753" s="70">
        <v>0</v>
      </c>
      <c r="L753" s="71">
        <v>0</v>
      </c>
      <c r="M753" s="70">
        <v>0</v>
      </c>
      <c r="N753" s="71">
        <v>0</v>
      </c>
      <c r="O753" s="70">
        <v>0</v>
      </c>
      <c r="P753" s="71">
        <v>0</v>
      </c>
      <c r="Q753" s="70">
        <v>0</v>
      </c>
      <c r="R753" s="71">
        <v>0</v>
      </c>
      <c r="S753" s="70">
        <v>0</v>
      </c>
      <c r="T753" s="71">
        <v>0</v>
      </c>
      <c r="U753" s="70">
        <v>0</v>
      </c>
      <c r="V753" s="71">
        <v>0</v>
      </c>
      <c r="W753" s="70">
        <v>0</v>
      </c>
      <c r="X753" s="71">
        <v>0</v>
      </c>
      <c r="Y753" s="70">
        <v>0</v>
      </c>
      <c r="Z753" s="71">
        <v>0</v>
      </c>
      <c r="AA753" s="70">
        <v>0</v>
      </c>
      <c r="AB753" s="71">
        <v>0</v>
      </c>
      <c r="AC753" s="54"/>
      <c r="AD753" s="55">
        <f t="shared" si="42"/>
        <v>0</v>
      </c>
      <c r="AE753" s="54"/>
    </row>
    <row r="754" spans="2:31" x14ac:dyDescent="0.3">
      <c r="B754" s="4" t="s">
        <v>258</v>
      </c>
      <c r="C754" s="4"/>
      <c r="D754" s="4"/>
      <c r="E754" s="70">
        <v>0</v>
      </c>
      <c r="F754" s="71">
        <v>0</v>
      </c>
      <c r="G754" s="70">
        <v>0</v>
      </c>
      <c r="H754" s="71">
        <v>0</v>
      </c>
      <c r="I754" s="70">
        <v>0</v>
      </c>
      <c r="J754" s="71">
        <v>0</v>
      </c>
      <c r="K754" s="70">
        <v>0</v>
      </c>
      <c r="L754" s="71">
        <v>0</v>
      </c>
      <c r="M754" s="70">
        <v>0</v>
      </c>
      <c r="N754" s="71">
        <v>0</v>
      </c>
      <c r="O754" s="70">
        <v>0</v>
      </c>
      <c r="P754" s="71">
        <v>0</v>
      </c>
      <c r="Q754" s="70">
        <v>0</v>
      </c>
      <c r="R754" s="71">
        <v>0</v>
      </c>
      <c r="S754" s="70">
        <v>0</v>
      </c>
      <c r="T754" s="71">
        <v>0</v>
      </c>
      <c r="U754" s="70">
        <v>0</v>
      </c>
      <c r="V754" s="71">
        <v>0</v>
      </c>
      <c r="W754" s="70">
        <v>0</v>
      </c>
      <c r="X754" s="71">
        <v>0</v>
      </c>
      <c r="Y754" s="70">
        <v>0</v>
      </c>
      <c r="Z754" s="71">
        <v>0</v>
      </c>
      <c r="AA754" s="70">
        <v>0</v>
      </c>
      <c r="AB754" s="71">
        <v>0</v>
      </c>
      <c r="AC754" s="54"/>
      <c r="AD754" s="55">
        <f t="shared" si="42"/>
        <v>0</v>
      </c>
      <c r="AE754" s="54"/>
    </row>
    <row r="755" spans="2:31" x14ac:dyDescent="0.3">
      <c r="B755" s="4" t="s">
        <v>269</v>
      </c>
      <c r="C755" s="4"/>
      <c r="D755" s="4"/>
      <c r="E755" s="70">
        <v>0</v>
      </c>
      <c r="F755" s="71">
        <v>0</v>
      </c>
      <c r="G755" s="70">
        <v>0</v>
      </c>
      <c r="H755" s="71">
        <v>0</v>
      </c>
      <c r="I755" s="70">
        <v>0</v>
      </c>
      <c r="J755" s="71">
        <v>0</v>
      </c>
      <c r="K755" s="70">
        <v>0</v>
      </c>
      <c r="L755" s="71">
        <v>0</v>
      </c>
      <c r="M755" s="70">
        <v>0</v>
      </c>
      <c r="N755" s="71">
        <v>0</v>
      </c>
      <c r="O755" s="70">
        <v>0</v>
      </c>
      <c r="P755" s="71">
        <v>0</v>
      </c>
      <c r="Q755" s="70">
        <v>0</v>
      </c>
      <c r="R755" s="71">
        <v>0</v>
      </c>
      <c r="S755" s="70">
        <v>0</v>
      </c>
      <c r="T755" s="71">
        <v>0</v>
      </c>
      <c r="U755" s="70">
        <v>0</v>
      </c>
      <c r="V755" s="71">
        <v>0</v>
      </c>
      <c r="W755" s="70">
        <v>0</v>
      </c>
      <c r="X755" s="71">
        <v>0</v>
      </c>
      <c r="Y755" s="70">
        <v>0</v>
      </c>
      <c r="Z755" s="71">
        <v>0</v>
      </c>
      <c r="AA755" s="70">
        <v>0</v>
      </c>
      <c r="AB755" s="71">
        <v>0</v>
      </c>
      <c r="AC755" s="54"/>
      <c r="AD755" s="55">
        <f t="shared" si="42"/>
        <v>0</v>
      </c>
      <c r="AE755" s="54"/>
    </row>
    <row r="756" spans="2:31" x14ac:dyDescent="0.3">
      <c r="B756" s="4" t="s">
        <v>270</v>
      </c>
      <c r="C756" s="4"/>
      <c r="D756" s="4"/>
      <c r="E756" s="70">
        <v>0</v>
      </c>
      <c r="F756" s="71">
        <v>0</v>
      </c>
      <c r="G756" s="70">
        <v>0</v>
      </c>
      <c r="H756" s="71">
        <v>0</v>
      </c>
      <c r="I756" s="70">
        <v>0</v>
      </c>
      <c r="J756" s="71">
        <v>0</v>
      </c>
      <c r="K756" s="70">
        <v>0</v>
      </c>
      <c r="L756" s="71">
        <v>0</v>
      </c>
      <c r="M756" s="70">
        <v>0</v>
      </c>
      <c r="N756" s="71">
        <v>0</v>
      </c>
      <c r="O756" s="70">
        <v>0</v>
      </c>
      <c r="P756" s="71">
        <v>0</v>
      </c>
      <c r="Q756" s="70">
        <v>0</v>
      </c>
      <c r="R756" s="71">
        <v>0</v>
      </c>
      <c r="S756" s="70">
        <v>0</v>
      </c>
      <c r="T756" s="71">
        <v>0</v>
      </c>
      <c r="U756" s="70">
        <v>0</v>
      </c>
      <c r="V756" s="71">
        <v>0</v>
      </c>
      <c r="W756" s="70">
        <v>0</v>
      </c>
      <c r="X756" s="71">
        <v>0</v>
      </c>
      <c r="Y756" s="70">
        <v>0</v>
      </c>
      <c r="Z756" s="71">
        <v>0</v>
      </c>
      <c r="AA756" s="70">
        <v>0</v>
      </c>
      <c r="AB756" s="71">
        <v>0</v>
      </c>
      <c r="AC756" s="54"/>
      <c r="AD756" s="55">
        <f t="shared" si="42"/>
        <v>0</v>
      </c>
      <c r="AE756" s="54"/>
    </row>
    <row r="757" spans="2:31" x14ac:dyDescent="0.3">
      <c r="B757" s="4" t="s">
        <v>271</v>
      </c>
      <c r="C757" s="4"/>
      <c r="D757" s="4"/>
      <c r="E757" s="70">
        <v>0</v>
      </c>
      <c r="F757" s="71">
        <v>0</v>
      </c>
      <c r="G757" s="70">
        <v>0</v>
      </c>
      <c r="H757" s="71">
        <v>0</v>
      </c>
      <c r="I757" s="70">
        <v>0</v>
      </c>
      <c r="J757" s="71">
        <v>0</v>
      </c>
      <c r="K757" s="70">
        <v>0</v>
      </c>
      <c r="L757" s="71">
        <v>0</v>
      </c>
      <c r="M757" s="70">
        <v>0</v>
      </c>
      <c r="N757" s="71">
        <v>0</v>
      </c>
      <c r="O757" s="70">
        <v>0</v>
      </c>
      <c r="P757" s="71">
        <v>0</v>
      </c>
      <c r="Q757" s="70">
        <v>0</v>
      </c>
      <c r="R757" s="71">
        <v>0</v>
      </c>
      <c r="S757" s="70">
        <v>0</v>
      </c>
      <c r="T757" s="71">
        <v>0</v>
      </c>
      <c r="U757" s="70">
        <v>0</v>
      </c>
      <c r="V757" s="71">
        <v>0</v>
      </c>
      <c r="W757" s="70">
        <v>0</v>
      </c>
      <c r="X757" s="71">
        <v>0</v>
      </c>
      <c r="Y757" s="70">
        <v>0</v>
      </c>
      <c r="Z757" s="71">
        <v>0</v>
      </c>
      <c r="AA757" s="70">
        <v>0</v>
      </c>
      <c r="AB757" s="71">
        <v>0</v>
      </c>
      <c r="AC757" s="54"/>
      <c r="AD757" s="55">
        <f t="shared" si="42"/>
        <v>0</v>
      </c>
      <c r="AE757" s="54"/>
    </row>
    <row r="758" spans="2:31" x14ac:dyDescent="0.3">
      <c r="B758" s="4" t="s">
        <v>272</v>
      </c>
      <c r="C758" s="4"/>
      <c r="D758" s="4"/>
      <c r="E758" s="70">
        <v>0</v>
      </c>
      <c r="F758" s="71">
        <v>0</v>
      </c>
      <c r="G758" s="70">
        <v>0</v>
      </c>
      <c r="H758" s="71">
        <v>0</v>
      </c>
      <c r="I758" s="70">
        <v>0</v>
      </c>
      <c r="J758" s="71">
        <v>0</v>
      </c>
      <c r="K758" s="70">
        <v>0</v>
      </c>
      <c r="L758" s="71">
        <v>0</v>
      </c>
      <c r="M758" s="70">
        <v>0</v>
      </c>
      <c r="N758" s="71">
        <v>0</v>
      </c>
      <c r="O758" s="70">
        <v>0</v>
      </c>
      <c r="P758" s="71">
        <v>0</v>
      </c>
      <c r="Q758" s="70">
        <v>0</v>
      </c>
      <c r="R758" s="71">
        <v>0</v>
      </c>
      <c r="S758" s="70">
        <v>0</v>
      </c>
      <c r="T758" s="71">
        <v>0</v>
      </c>
      <c r="U758" s="70">
        <v>0</v>
      </c>
      <c r="V758" s="71">
        <v>0</v>
      </c>
      <c r="W758" s="70">
        <v>0</v>
      </c>
      <c r="X758" s="71">
        <v>0</v>
      </c>
      <c r="Y758" s="70">
        <v>0</v>
      </c>
      <c r="Z758" s="71">
        <v>0</v>
      </c>
      <c r="AA758" s="70">
        <v>0</v>
      </c>
      <c r="AB758" s="71">
        <v>0</v>
      </c>
      <c r="AC758" s="54"/>
      <c r="AD758" s="55">
        <f t="shared" si="42"/>
        <v>0</v>
      </c>
      <c r="AE758" s="54"/>
    </row>
    <row r="759" spans="2:31" x14ac:dyDescent="0.3">
      <c r="B759" s="4" t="s">
        <v>259</v>
      </c>
      <c r="C759" s="4"/>
      <c r="D759" s="4"/>
      <c r="E759" s="70">
        <v>0</v>
      </c>
      <c r="F759" s="71">
        <v>0</v>
      </c>
      <c r="G759" s="70">
        <v>0</v>
      </c>
      <c r="H759" s="71">
        <v>0</v>
      </c>
      <c r="I759" s="70">
        <v>0</v>
      </c>
      <c r="J759" s="71">
        <v>0</v>
      </c>
      <c r="K759" s="70">
        <v>0</v>
      </c>
      <c r="L759" s="71">
        <v>0</v>
      </c>
      <c r="M759" s="70">
        <v>0</v>
      </c>
      <c r="N759" s="71">
        <v>0</v>
      </c>
      <c r="O759" s="70">
        <v>0</v>
      </c>
      <c r="P759" s="71">
        <v>0</v>
      </c>
      <c r="Q759" s="70">
        <v>0</v>
      </c>
      <c r="R759" s="71">
        <v>0</v>
      </c>
      <c r="S759" s="70">
        <v>0</v>
      </c>
      <c r="T759" s="71">
        <v>0</v>
      </c>
      <c r="U759" s="70">
        <v>0</v>
      </c>
      <c r="V759" s="71">
        <v>0</v>
      </c>
      <c r="W759" s="70">
        <v>0</v>
      </c>
      <c r="X759" s="71">
        <v>0</v>
      </c>
      <c r="Y759" s="70">
        <v>0</v>
      </c>
      <c r="Z759" s="71">
        <v>0</v>
      </c>
      <c r="AA759" s="70">
        <v>0</v>
      </c>
      <c r="AB759" s="71">
        <v>0</v>
      </c>
      <c r="AC759" s="54"/>
      <c r="AD759" s="55">
        <f t="shared" si="42"/>
        <v>0</v>
      </c>
      <c r="AE759" s="54"/>
    </row>
    <row r="760" spans="2:31" x14ac:dyDescent="0.3">
      <c r="B760" s="4" t="s">
        <v>260</v>
      </c>
      <c r="C760" s="4"/>
      <c r="D760" s="4"/>
      <c r="E760" s="70">
        <v>0</v>
      </c>
      <c r="F760" s="71">
        <v>0</v>
      </c>
      <c r="G760" s="70">
        <v>0</v>
      </c>
      <c r="H760" s="71">
        <v>0</v>
      </c>
      <c r="I760" s="70">
        <v>0</v>
      </c>
      <c r="J760" s="71">
        <v>0</v>
      </c>
      <c r="K760" s="70">
        <v>0</v>
      </c>
      <c r="L760" s="71">
        <v>0</v>
      </c>
      <c r="M760" s="70">
        <v>0</v>
      </c>
      <c r="N760" s="71">
        <v>0</v>
      </c>
      <c r="O760" s="70">
        <v>0</v>
      </c>
      <c r="P760" s="71">
        <v>0</v>
      </c>
      <c r="Q760" s="70">
        <v>0</v>
      </c>
      <c r="R760" s="71">
        <v>0</v>
      </c>
      <c r="S760" s="70">
        <v>0</v>
      </c>
      <c r="T760" s="71">
        <v>0</v>
      </c>
      <c r="U760" s="70">
        <v>0</v>
      </c>
      <c r="V760" s="71">
        <v>0</v>
      </c>
      <c r="W760" s="70">
        <v>0</v>
      </c>
      <c r="X760" s="71">
        <v>0</v>
      </c>
      <c r="Y760" s="70">
        <v>0</v>
      </c>
      <c r="Z760" s="71">
        <v>0</v>
      </c>
      <c r="AA760" s="70">
        <v>0</v>
      </c>
      <c r="AB760" s="71">
        <v>0</v>
      </c>
      <c r="AC760" s="54"/>
      <c r="AD760" s="55">
        <f t="shared" si="42"/>
        <v>0</v>
      </c>
      <c r="AE760" s="54"/>
    </row>
    <row r="761" spans="2:31" x14ac:dyDescent="0.3">
      <c r="B761" s="4" t="s">
        <v>291</v>
      </c>
      <c r="C761" s="4"/>
      <c r="D761" s="4"/>
      <c r="E761" s="70">
        <v>0</v>
      </c>
      <c r="F761" s="71">
        <v>0</v>
      </c>
      <c r="G761" s="70">
        <v>0</v>
      </c>
      <c r="H761" s="71">
        <v>0</v>
      </c>
      <c r="I761" s="70">
        <v>0</v>
      </c>
      <c r="J761" s="71">
        <v>0</v>
      </c>
      <c r="K761" s="70">
        <v>0</v>
      </c>
      <c r="L761" s="71">
        <v>0</v>
      </c>
      <c r="M761" s="70">
        <v>0</v>
      </c>
      <c r="N761" s="71">
        <v>0</v>
      </c>
      <c r="O761" s="70">
        <v>0</v>
      </c>
      <c r="P761" s="71">
        <v>0</v>
      </c>
      <c r="Q761" s="70">
        <v>0</v>
      </c>
      <c r="R761" s="71">
        <v>0</v>
      </c>
      <c r="S761" s="70">
        <v>0</v>
      </c>
      <c r="T761" s="71">
        <v>0</v>
      </c>
      <c r="U761" s="70">
        <v>0</v>
      </c>
      <c r="V761" s="71">
        <v>0</v>
      </c>
      <c r="W761" s="70">
        <v>0</v>
      </c>
      <c r="X761" s="71">
        <v>0</v>
      </c>
      <c r="Y761" s="70">
        <v>0</v>
      </c>
      <c r="Z761" s="71">
        <v>0</v>
      </c>
      <c r="AA761" s="70">
        <v>0</v>
      </c>
      <c r="AB761" s="71">
        <v>0</v>
      </c>
      <c r="AC761" s="54"/>
      <c r="AD761" s="55">
        <f t="shared" si="42"/>
        <v>0</v>
      </c>
      <c r="AE761" s="54"/>
    </row>
    <row r="762" spans="2:31" x14ac:dyDescent="0.3">
      <c r="B762" s="4" t="s">
        <v>292</v>
      </c>
      <c r="C762" s="4"/>
      <c r="D762" s="4"/>
      <c r="E762" s="70">
        <v>0</v>
      </c>
      <c r="F762" s="71">
        <v>0</v>
      </c>
      <c r="G762" s="70">
        <v>0</v>
      </c>
      <c r="H762" s="71">
        <v>0</v>
      </c>
      <c r="I762" s="70">
        <v>0</v>
      </c>
      <c r="J762" s="71">
        <v>0</v>
      </c>
      <c r="K762" s="70">
        <v>0</v>
      </c>
      <c r="L762" s="71">
        <v>0</v>
      </c>
      <c r="M762" s="70">
        <v>0</v>
      </c>
      <c r="N762" s="71">
        <v>0</v>
      </c>
      <c r="O762" s="70">
        <v>0</v>
      </c>
      <c r="P762" s="71">
        <v>0</v>
      </c>
      <c r="Q762" s="70">
        <v>0</v>
      </c>
      <c r="R762" s="71">
        <v>0</v>
      </c>
      <c r="S762" s="70">
        <v>0</v>
      </c>
      <c r="T762" s="71">
        <v>0</v>
      </c>
      <c r="U762" s="70">
        <v>0</v>
      </c>
      <c r="V762" s="71">
        <v>0</v>
      </c>
      <c r="W762" s="70">
        <v>0</v>
      </c>
      <c r="X762" s="71">
        <v>0</v>
      </c>
      <c r="Y762" s="70">
        <v>0</v>
      </c>
      <c r="Z762" s="71">
        <v>0</v>
      </c>
      <c r="AA762" s="70">
        <v>0</v>
      </c>
      <c r="AB762" s="71">
        <v>0</v>
      </c>
      <c r="AC762" s="54"/>
      <c r="AD762" s="55">
        <f t="shared" si="42"/>
        <v>0</v>
      </c>
      <c r="AE762" s="54"/>
    </row>
    <row r="763" spans="2:31" x14ac:dyDescent="0.3">
      <c r="B763" s="4" t="s">
        <v>273</v>
      </c>
      <c r="C763" s="4"/>
      <c r="D763" s="4"/>
      <c r="E763" s="70">
        <v>0</v>
      </c>
      <c r="F763" s="71">
        <v>0</v>
      </c>
      <c r="G763" s="70">
        <v>0</v>
      </c>
      <c r="H763" s="71">
        <v>0</v>
      </c>
      <c r="I763" s="70">
        <v>0</v>
      </c>
      <c r="J763" s="71">
        <v>0</v>
      </c>
      <c r="K763" s="70">
        <v>0</v>
      </c>
      <c r="L763" s="71">
        <v>0</v>
      </c>
      <c r="M763" s="70">
        <v>0</v>
      </c>
      <c r="N763" s="71">
        <v>0</v>
      </c>
      <c r="O763" s="70">
        <v>0</v>
      </c>
      <c r="P763" s="71">
        <v>0</v>
      </c>
      <c r="Q763" s="70">
        <v>0</v>
      </c>
      <c r="R763" s="71">
        <v>0</v>
      </c>
      <c r="S763" s="70">
        <v>0</v>
      </c>
      <c r="T763" s="71">
        <v>0</v>
      </c>
      <c r="U763" s="70">
        <v>0</v>
      </c>
      <c r="V763" s="71">
        <v>0</v>
      </c>
      <c r="W763" s="70">
        <v>0</v>
      </c>
      <c r="X763" s="71">
        <v>0</v>
      </c>
      <c r="Y763" s="70">
        <v>0</v>
      </c>
      <c r="Z763" s="71">
        <v>0</v>
      </c>
      <c r="AA763" s="70">
        <v>0</v>
      </c>
      <c r="AB763" s="71">
        <v>0</v>
      </c>
      <c r="AC763" s="54"/>
      <c r="AD763" s="55">
        <f t="shared" si="42"/>
        <v>0</v>
      </c>
      <c r="AE763" s="54"/>
    </row>
    <row r="764" spans="2:31" x14ac:dyDescent="0.3">
      <c r="B764" s="4" t="s">
        <v>274</v>
      </c>
      <c r="C764" s="4"/>
      <c r="D764" s="4"/>
      <c r="E764" s="70">
        <v>0</v>
      </c>
      <c r="F764" s="71">
        <v>0</v>
      </c>
      <c r="G764" s="70">
        <v>0</v>
      </c>
      <c r="H764" s="71">
        <v>0</v>
      </c>
      <c r="I764" s="70">
        <v>0</v>
      </c>
      <c r="J764" s="71">
        <v>0</v>
      </c>
      <c r="K764" s="70">
        <v>0</v>
      </c>
      <c r="L764" s="71">
        <v>0</v>
      </c>
      <c r="M764" s="70">
        <v>0</v>
      </c>
      <c r="N764" s="71">
        <v>0</v>
      </c>
      <c r="O764" s="70">
        <v>0</v>
      </c>
      <c r="P764" s="71">
        <v>0</v>
      </c>
      <c r="Q764" s="70">
        <v>0</v>
      </c>
      <c r="R764" s="71">
        <v>0</v>
      </c>
      <c r="S764" s="70">
        <v>0</v>
      </c>
      <c r="T764" s="71">
        <v>0</v>
      </c>
      <c r="U764" s="70">
        <v>0</v>
      </c>
      <c r="V764" s="71">
        <v>0</v>
      </c>
      <c r="W764" s="70">
        <v>0</v>
      </c>
      <c r="X764" s="71">
        <v>0</v>
      </c>
      <c r="Y764" s="70">
        <v>0</v>
      </c>
      <c r="Z764" s="71">
        <v>0</v>
      </c>
      <c r="AA764" s="70">
        <v>0</v>
      </c>
      <c r="AB764" s="71">
        <v>0</v>
      </c>
      <c r="AC764" s="54"/>
      <c r="AD764" s="55">
        <f t="shared" si="42"/>
        <v>0</v>
      </c>
      <c r="AE764" s="54"/>
    </row>
    <row r="765" spans="2:31" x14ac:dyDescent="0.3">
      <c r="B765" s="4" t="s">
        <v>275</v>
      </c>
      <c r="C765" s="4"/>
      <c r="D765" s="4"/>
      <c r="E765" s="70">
        <v>0</v>
      </c>
      <c r="F765" s="71">
        <v>0</v>
      </c>
      <c r="G765" s="70">
        <v>0</v>
      </c>
      <c r="H765" s="71">
        <v>0</v>
      </c>
      <c r="I765" s="70">
        <v>0</v>
      </c>
      <c r="J765" s="71">
        <v>0</v>
      </c>
      <c r="K765" s="70">
        <v>0</v>
      </c>
      <c r="L765" s="71">
        <v>0</v>
      </c>
      <c r="M765" s="70">
        <v>0</v>
      </c>
      <c r="N765" s="71">
        <v>0</v>
      </c>
      <c r="O765" s="70">
        <v>0</v>
      </c>
      <c r="P765" s="71">
        <v>0</v>
      </c>
      <c r="Q765" s="70">
        <v>0</v>
      </c>
      <c r="R765" s="71">
        <v>0</v>
      </c>
      <c r="S765" s="70">
        <v>0</v>
      </c>
      <c r="T765" s="71">
        <v>0</v>
      </c>
      <c r="U765" s="70">
        <v>0</v>
      </c>
      <c r="V765" s="71">
        <v>0</v>
      </c>
      <c r="W765" s="70">
        <v>0</v>
      </c>
      <c r="X765" s="71">
        <v>0</v>
      </c>
      <c r="Y765" s="70">
        <v>0</v>
      </c>
      <c r="Z765" s="71">
        <v>0</v>
      </c>
      <c r="AA765" s="70">
        <v>0</v>
      </c>
      <c r="AB765" s="71">
        <v>0</v>
      </c>
      <c r="AC765" s="54"/>
      <c r="AD765" s="55">
        <f t="shared" si="42"/>
        <v>0</v>
      </c>
      <c r="AE765" s="54"/>
    </row>
    <row r="766" spans="2:31" x14ac:dyDescent="0.3">
      <c r="B766" s="4" t="s">
        <v>276</v>
      </c>
      <c r="C766" s="4"/>
      <c r="D766" s="4"/>
      <c r="E766" s="70">
        <v>0</v>
      </c>
      <c r="F766" s="71">
        <v>0</v>
      </c>
      <c r="G766" s="70">
        <v>0</v>
      </c>
      <c r="H766" s="71">
        <v>0</v>
      </c>
      <c r="I766" s="70">
        <v>0</v>
      </c>
      <c r="J766" s="71">
        <v>0</v>
      </c>
      <c r="K766" s="70">
        <v>0</v>
      </c>
      <c r="L766" s="71">
        <v>0</v>
      </c>
      <c r="M766" s="70">
        <v>0</v>
      </c>
      <c r="N766" s="71">
        <v>0</v>
      </c>
      <c r="O766" s="70">
        <v>0</v>
      </c>
      <c r="P766" s="71">
        <v>0</v>
      </c>
      <c r="Q766" s="70">
        <v>0</v>
      </c>
      <c r="R766" s="71">
        <v>0</v>
      </c>
      <c r="S766" s="70">
        <v>0</v>
      </c>
      <c r="T766" s="71">
        <v>0</v>
      </c>
      <c r="U766" s="70">
        <v>0</v>
      </c>
      <c r="V766" s="71">
        <v>0</v>
      </c>
      <c r="W766" s="70">
        <v>0</v>
      </c>
      <c r="X766" s="71">
        <v>0</v>
      </c>
      <c r="Y766" s="70">
        <v>0</v>
      </c>
      <c r="Z766" s="71">
        <v>0</v>
      </c>
      <c r="AA766" s="70">
        <v>0</v>
      </c>
      <c r="AB766" s="71">
        <v>0</v>
      </c>
      <c r="AC766" s="54"/>
      <c r="AD766" s="55">
        <f t="shared" si="42"/>
        <v>0</v>
      </c>
      <c r="AE766" s="54"/>
    </row>
    <row r="767" spans="2:31" x14ac:dyDescent="0.3">
      <c r="B767" s="4" t="s">
        <v>277</v>
      </c>
      <c r="C767" s="4"/>
      <c r="D767" s="4"/>
      <c r="E767" s="70">
        <v>0</v>
      </c>
      <c r="F767" s="71">
        <v>0</v>
      </c>
      <c r="G767" s="70">
        <v>0</v>
      </c>
      <c r="H767" s="71">
        <v>0</v>
      </c>
      <c r="I767" s="70">
        <v>0</v>
      </c>
      <c r="J767" s="71">
        <v>0</v>
      </c>
      <c r="K767" s="70">
        <v>0</v>
      </c>
      <c r="L767" s="71">
        <v>0</v>
      </c>
      <c r="M767" s="70">
        <v>0</v>
      </c>
      <c r="N767" s="71">
        <v>0</v>
      </c>
      <c r="O767" s="70">
        <v>0</v>
      </c>
      <c r="P767" s="71">
        <v>0</v>
      </c>
      <c r="Q767" s="70">
        <v>0</v>
      </c>
      <c r="R767" s="71">
        <v>0</v>
      </c>
      <c r="S767" s="70">
        <v>0</v>
      </c>
      <c r="T767" s="71">
        <v>0</v>
      </c>
      <c r="U767" s="70">
        <v>0</v>
      </c>
      <c r="V767" s="71">
        <v>0</v>
      </c>
      <c r="W767" s="70">
        <v>0</v>
      </c>
      <c r="X767" s="71">
        <v>0</v>
      </c>
      <c r="Y767" s="70">
        <v>0</v>
      </c>
      <c r="Z767" s="71">
        <v>0</v>
      </c>
      <c r="AA767" s="70">
        <v>0</v>
      </c>
      <c r="AB767" s="71">
        <v>0</v>
      </c>
      <c r="AC767" s="54"/>
      <c r="AD767" s="55">
        <f t="shared" si="42"/>
        <v>0</v>
      </c>
      <c r="AE767" s="54"/>
    </row>
    <row r="768" spans="2:31" x14ac:dyDescent="0.3">
      <c r="B768" s="4" t="s">
        <v>278</v>
      </c>
      <c r="C768" s="4"/>
      <c r="D768" s="4"/>
      <c r="E768" s="70">
        <v>0</v>
      </c>
      <c r="F768" s="71">
        <v>0</v>
      </c>
      <c r="G768" s="70">
        <v>0</v>
      </c>
      <c r="H768" s="71">
        <v>0</v>
      </c>
      <c r="I768" s="70">
        <v>0</v>
      </c>
      <c r="J768" s="71">
        <v>0</v>
      </c>
      <c r="K768" s="70">
        <v>0</v>
      </c>
      <c r="L768" s="71">
        <v>0</v>
      </c>
      <c r="M768" s="70">
        <v>0</v>
      </c>
      <c r="N768" s="71">
        <v>0</v>
      </c>
      <c r="O768" s="70">
        <v>0</v>
      </c>
      <c r="P768" s="71">
        <v>0</v>
      </c>
      <c r="Q768" s="70">
        <v>0</v>
      </c>
      <c r="R768" s="71">
        <v>0</v>
      </c>
      <c r="S768" s="70">
        <v>0</v>
      </c>
      <c r="T768" s="71">
        <v>0</v>
      </c>
      <c r="U768" s="70">
        <v>0</v>
      </c>
      <c r="V768" s="71">
        <v>0</v>
      </c>
      <c r="W768" s="70">
        <v>0</v>
      </c>
      <c r="X768" s="71">
        <v>0</v>
      </c>
      <c r="Y768" s="70">
        <v>0</v>
      </c>
      <c r="Z768" s="71">
        <v>0</v>
      </c>
      <c r="AA768" s="70">
        <v>0</v>
      </c>
      <c r="AB768" s="71">
        <v>0</v>
      </c>
      <c r="AC768" s="54"/>
      <c r="AD768" s="55">
        <f t="shared" si="42"/>
        <v>0</v>
      </c>
      <c r="AE768" s="54"/>
    </row>
    <row r="769" spans="2:31" x14ac:dyDescent="0.3">
      <c r="B769" s="4" t="s">
        <v>279</v>
      </c>
      <c r="C769" s="4"/>
      <c r="D769" s="4"/>
      <c r="E769" s="70">
        <v>0</v>
      </c>
      <c r="F769" s="71">
        <v>0</v>
      </c>
      <c r="G769" s="70">
        <v>0</v>
      </c>
      <c r="H769" s="71">
        <v>0</v>
      </c>
      <c r="I769" s="70">
        <v>0</v>
      </c>
      <c r="J769" s="71">
        <v>0</v>
      </c>
      <c r="K769" s="70">
        <v>0</v>
      </c>
      <c r="L769" s="71">
        <v>0</v>
      </c>
      <c r="M769" s="70">
        <v>0</v>
      </c>
      <c r="N769" s="71">
        <v>0</v>
      </c>
      <c r="O769" s="70">
        <v>0</v>
      </c>
      <c r="P769" s="71">
        <v>0</v>
      </c>
      <c r="Q769" s="70">
        <v>0</v>
      </c>
      <c r="R769" s="71">
        <v>0</v>
      </c>
      <c r="S769" s="70">
        <v>0</v>
      </c>
      <c r="T769" s="71">
        <v>0</v>
      </c>
      <c r="U769" s="70">
        <v>0</v>
      </c>
      <c r="V769" s="71">
        <v>0</v>
      </c>
      <c r="W769" s="70">
        <v>0</v>
      </c>
      <c r="X769" s="71">
        <v>0</v>
      </c>
      <c r="Y769" s="70">
        <v>0</v>
      </c>
      <c r="Z769" s="71">
        <v>0</v>
      </c>
      <c r="AA769" s="70">
        <v>0</v>
      </c>
      <c r="AB769" s="71">
        <v>0</v>
      </c>
      <c r="AC769" s="54"/>
      <c r="AD769" s="55">
        <f t="shared" si="42"/>
        <v>0</v>
      </c>
      <c r="AE769" s="54"/>
    </row>
    <row r="770" spans="2:31" x14ac:dyDescent="0.3">
      <c r="B770" s="4" t="s">
        <v>280</v>
      </c>
      <c r="C770" s="4"/>
      <c r="D770" s="4"/>
      <c r="E770" s="70">
        <v>0</v>
      </c>
      <c r="F770" s="71">
        <v>0</v>
      </c>
      <c r="G770" s="70">
        <v>0</v>
      </c>
      <c r="H770" s="71">
        <v>0</v>
      </c>
      <c r="I770" s="70">
        <v>0</v>
      </c>
      <c r="J770" s="71">
        <v>0</v>
      </c>
      <c r="K770" s="70">
        <v>0</v>
      </c>
      <c r="L770" s="71">
        <v>0</v>
      </c>
      <c r="M770" s="70">
        <v>0</v>
      </c>
      <c r="N770" s="71">
        <v>0</v>
      </c>
      <c r="O770" s="70">
        <v>0</v>
      </c>
      <c r="P770" s="71">
        <v>0</v>
      </c>
      <c r="Q770" s="70">
        <v>0</v>
      </c>
      <c r="R770" s="71">
        <v>0</v>
      </c>
      <c r="S770" s="70">
        <v>0</v>
      </c>
      <c r="T770" s="71">
        <v>0</v>
      </c>
      <c r="U770" s="70">
        <v>0</v>
      </c>
      <c r="V770" s="71">
        <v>0</v>
      </c>
      <c r="W770" s="70">
        <v>0</v>
      </c>
      <c r="X770" s="71">
        <v>0</v>
      </c>
      <c r="Y770" s="70">
        <v>0</v>
      </c>
      <c r="Z770" s="71">
        <v>0</v>
      </c>
      <c r="AA770" s="70">
        <v>0</v>
      </c>
      <c r="AB770" s="71">
        <v>0</v>
      </c>
      <c r="AC770" s="54"/>
      <c r="AD770" s="55">
        <f t="shared" si="42"/>
        <v>0</v>
      </c>
      <c r="AE770" s="54"/>
    </row>
    <row r="771" spans="2:31" x14ac:dyDescent="0.3">
      <c r="B771" s="4" t="s">
        <v>281</v>
      </c>
      <c r="C771" s="4"/>
      <c r="D771" s="4"/>
      <c r="E771" s="70">
        <v>0</v>
      </c>
      <c r="F771" s="71">
        <v>0</v>
      </c>
      <c r="G771" s="70">
        <v>0</v>
      </c>
      <c r="H771" s="71">
        <v>0</v>
      </c>
      <c r="I771" s="70">
        <v>0</v>
      </c>
      <c r="J771" s="71">
        <v>0</v>
      </c>
      <c r="K771" s="70">
        <v>0</v>
      </c>
      <c r="L771" s="71">
        <v>0</v>
      </c>
      <c r="M771" s="70">
        <v>0</v>
      </c>
      <c r="N771" s="71">
        <v>0</v>
      </c>
      <c r="O771" s="70">
        <v>0</v>
      </c>
      <c r="P771" s="71">
        <v>0</v>
      </c>
      <c r="Q771" s="70">
        <v>0</v>
      </c>
      <c r="R771" s="71">
        <v>0</v>
      </c>
      <c r="S771" s="70">
        <v>0</v>
      </c>
      <c r="T771" s="71">
        <v>0</v>
      </c>
      <c r="U771" s="70">
        <v>0</v>
      </c>
      <c r="V771" s="71">
        <v>0</v>
      </c>
      <c r="W771" s="70">
        <v>0</v>
      </c>
      <c r="X771" s="71">
        <v>0</v>
      </c>
      <c r="Y771" s="70">
        <v>0</v>
      </c>
      <c r="Z771" s="71">
        <v>0</v>
      </c>
      <c r="AA771" s="70">
        <v>0</v>
      </c>
      <c r="AB771" s="71">
        <v>0</v>
      </c>
      <c r="AC771" s="54"/>
      <c r="AD771" s="55">
        <f t="shared" si="42"/>
        <v>0</v>
      </c>
      <c r="AE771" s="54"/>
    </row>
    <row r="772" spans="2:31" ht="21.75" customHeight="1" x14ac:dyDescent="0.3">
      <c r="B772" s="12" t="s">
        <v>2</v>
      </c>
      <c r="C772" s="12"/>
      <c r="D772" s="12"/>
      <c r="E772" s="13">
        <f t="shared" ref="E772:AB772" si="43">SUM(E743:E771)</f>
        <v>0</v>
      </c>
      <c r="F772" s="13">
        <f t="shared" si="43"/>
        <v>0</v>
      </c>
      <c r="G772" s="13">
        <f t="shared" si="43"/>
        <v>0</v>
      </c>
      <c r="H772" s="13">
        <f t="shared" si="43"/>
        <v>0</v>
      </c>
      <c r="I772" s="13">
        <f t="shared" si="43"/>
        <v>0</v>
      </c>
      <c r="J772" s="13">
        <f t="shared" si="43"/>
        <v>0</v>
      </c>
      <c r="K772" s="13">
        <f t="shared" si="43"/>
        <v>0</v>
      </c>
      <c r="L772" s="13">
        <f t="shared" si="43"/>
        <v>7.4657010396321599</v>
      </c>
      <c r="M772" s="13">
        <f t="shared" si="43"/>
        <v>60.952062606811523</v>
      </c>
      <c r="N772" s="13">
        <f t="shared" si="43"/>
        <v>8.5031892294751437</v>
      </c>
      <c r="O772" s="13">
        <f t="shared" si="43"/>
        <v>0.14497063664548526</v>
      </c>
      <c r="P772" s="13">
        <f t="shared" si="43"/>
        <v>8.5331055754375313</v>
      </c>
      <c r="Q772" s="13">
        <f t="shared" si="43"/>
        <v>2.2260490787741123</v>
      </c>
      <c r="R772" s="13">
        <f t="shared" si="43"/>
        <v>1.5916405624444003</v>
      </c>
      <c r="S772" s="13">
        <f t="shared" si="43"/>
        <v>1.1349509100837705</v>
      </c>
      <c r="T772" s="13">
        <f t="shared" si="43"/>
        <v>12.542335931484033</v>
      </c>
      <c r="U772" s="13">
        <f t="shared" si="43"/>
        <v>19.658116304750969</v>
      </c>
      <c r="V772" s="13">
        <f t="shared" si="43"/>
        <v>35.667887879344917</v>
      </c>
      <c r="W772" s="13">
        <f t="shared" si="43"/>
        <v>76.449437077840173</v>
      </c>
      <c r="X772" s="13">
        <f t="shared" si="43"/>
        <v>0</v>
      </c>
      <c r="Y772" s="13">
        <f t="shared" si="43"/>
        <v>0</v>
      </c>
      <c r="Z772" s="13">
        <f t="shared" si="43"/>
        <v>0</v>
      </c>
      <c r="AA772" s="13">
        <f t="shared" si="43"/>
        <v>0</v>
      </c>
      <c r="AB772" s="13">
        <f t="shared" si="43"/>
        <v>0</v>
      </c>
      <c r="AC772" s="56"/>
      <c r="AD772" s="67">
        <f>SUM(AC743:AE771)</f>
        <v>234.86944683272421</v>
      </c>
      <c r="AE772" s="56"/>
    </row>
    <row r="773" spans="2:31" x14ac:dyDescent="0.3">
      <c r="B773" s="14"/>
      <c r="C773" s="15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  <c r="AA773" s="16"/>
    </row>
    <row r="774" spans="2:31" x14ac:dyDescent="0.3">
      <c r="B774" s="14"/>
      <c r="C774" s="15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  <c r="AA774" s="16"/>
    </row>
    <row r="775" spans="2:31" x14ac:dyDescent="0.3">
      <c r="B775" s="8">
        <f>+B740+1</f>
        <v>45953</v>
      </c>
    </row>
    <row r="776" spans="2:31" x14ac:dyDescent="0.3">
      <c r="B776" s="8"/>
    </row>
    <row r="777" spans="2:31" x14ac:dyDescent="0.3">
      <c r="B777" s="9" t="s">
        <v>81</v>
      </c>
      <c r="C777" s="10"/>
      <c r="D777" s="10"/>
      <c r="E777" s="11">
        <v>1</v>
      </c>
      <c r="F777" s="11">
        <v>2</v>
      </c>
      <c r="G777" s="11">
        <v>3</v>
      </c>
      <c r="H777" s="11">
        <v>4</v>
      </c>
      <c r="I777" s="11">
        <v>5</v>
      </c>
      <c r="J777" s="11">
        <v>6</v>
      </c>
      <c r="K777" s="11">
        <v>7</v>
      </c>
      <c r="L777" s="11">
        <v>8</v>
      </c>
      <c r="M777" s="11">
        <v>9</v>
      </c>
      <c r="N777" s="11">
        <v>10</v>
      </c>
      <c r="O777" s="11">
        <v>11</v>
      </c>
      <c r="P777" s="11">
        <v>12</v>
      </c>
      <c r="Q777" s="11">
        <v>13</v>
      </c>
      <c r="R777" s="11">
        <v>14</v>
      </c>
      <c r="S777" s="11">
        <v>15</v>
      </c>
      <c r="T777" s="11">
        <v>16</v>
      </c>
      <c r="U777" s="11">
        <v>17</v>
      </c>
      <c r="V777" s="11">
        <v>18</v>
      </c>
      <c r="W777" s="11">
        <v>19</v>
      </c>
      <c r="X777" s="11">
        <v>20</v>
      </c>
      <c r="Y777" s="11">
        <v>21</v>
      </c>
      <c r="Z777" s="11">
        <v>22</v>
      </c>
      <c r="AA777" s="11">
        <v>23</v>
      </c>
      <c r="AB777" s="11">
        <v>24</v>
      </c>
      <c r="AC777" s="100" t="s">
        <v>2</v>
      </c>
      <c r="AD777" s="100"/>
      <c r="AE777" s="100"/>
    </row>
    <row r="778" spans="2:31" x14ac:dyDescent="0.3">
      <c r="B778" s="4" t="s">
        <v>252</v>
      </c>
      <c r="C778" s="4"/>
      <c r="D778" s="4"/>
      <c r="E778" s="68">
        <v>0</v>
      </c>
      <c r="F778" s="69">
        <v>0</v>
      </c>
      <c r="G778" s="68">
        <v>0</v>
      </c>
      <c r="H778" s="69">
        <v>0</v>
      </c>
      <c r="I778" s="68">
        <v>0</v>
      </c>
      <c r="J778" s="69">
        <v>0</v>
      </c>
      <c r="K778" s="68">
        <v>0</v>
      </c>
      <c r="L778" s="69">
        <v>0</v>
      </c>
      <c r="M778" s="68">
        <v>0</v>
      </c>
      <c r="N778" s="69">
        <v>0</v>
      </c>
      <c r="O778" s="68">
        <v>0</v>
      </c>
      <c r="P778" s="69">
        <v>0</v>
      </c>
      <c r="Q778" s="68">
        <v>0</v>
      </c>
      <c r="R778" s="69">
        <v>0</v>
      </c>
      <c r="S778" s="68">
        <v>0</v>
      </c>
      <c r="T778" s="69">
        <v>0</v>
      </c>
      <c r="U778" s="68">
        <v>0</v>
      </c>
      <c r="V778" s="69">
        <v>0</v>
      </c>
      <c r="W778" s="68">
        <v>0</v>
      </c>
      <c r="X778" s="69">
        <v>0</v>
      </c>
      <c r="Y778" s="68">
        <v>0</v>
      </c>
      <c r="Z778" s="69">
        <v>0</v>
      </c>
      <c r="AA778" s="68">
        <v>0</v>
      </c>
      <c r="AB778" s="69">
        <v>0</v>
      </c>
      <c r="AC778" s="56"/>
      <c r="AD778" s="57">
        <f>SUM(E778:AB778)</f>
        <v>0</v>
      </c>
      <c r="AE778" s="56"/>
    </row>
    <row r="779" spans="2:31" x14ac:dyDescent="0.3">
      <c r="B779" s="4" t="s">
        <v>253</v>
      </c>
      <c r="C779" s="4"/>
      <c r="D779" s="4"/>
      <c r="E779" s="70">
        <v>0</v>
      </c>
      <c r="F779" s="71">
        <v>0</v>
      </c>
      <c r="G779" s="70">
        <v>0</v>
      </c>
      <c r="H779" s="71">
        <v>0</v>
      </c>
      <c r="I779" s="70">
        <v>0</v>
      </c>
      <c r="J779" s="71">
        <v>0</v>
      </c>
      <c r="K779" s="70">
        <v>0</v>
      </c>
      <c r="L779" s="71">
        <v>0</v>
      </c>
      <c r="M779" s="70">
        <v>0</v>
      </c>
      <c r="N779" s="71">
        <v>0</v>
      </c>
      <c r="O779" s="70">
        <v>0</v>
      </c>
      <c r="P779" s="71">
        <v>0</v>
      </c>
      <c r="Q779" s="70">
        <v>0</v>
      </c>
      <c r="R779" s="71">
        <v>0</v>
      </c>
      <c r="S779" s="70">
        <v>0</v>
      </c>
      <c r="T779" s="71">
        <v>0</v>
      </c>
      <c r="U779" s="70">
        <v>0</v>
      </c>
      <c r="V779" s="71">
        <v>0</v>
      </c>
      <c r="W779" s="70">
        <v>0</v>
      </c>
      <c r="X779" s="71">
        <v>0</v>
      </c>
      <c r="Y779" s="70">
        <v>0</v>
      </c>
      <c r="Z779" s="71">
        <v>0</v>
      </c>
      <c r="AA779" s="70">
        <v>0</v>
      </c>
      <c r="AB779" s="71">
        <v>0</v>
      </c>
      <c r="AC779" s="54"/>
      <c r="AD779" s="55">
        <f>SUM(E779:AB779)</f>
        <v>0</v>
      </c>
      <c r="AE779" s="54"/>
    </row>
    <row r="780" spans="2:31" x14ac:dyDescent="0.3">
      <c r="B780" s="4" t="s">
        <v>254</v>
      </c>
      <c r="C780" s="4"/>
      <c r="D780" s="4"/>
      <c r="E780" s="70">
        <v>0</v>
      </c>
      <c r="F780" s="71">
        <v>0</v>
      </c>
      <c r="G780" s="70">
        <v>0</v>
      </c>
      <c r="H780" s="71">
        <v>0</v>
      </c>
      <c r="I780" s="70">
        <v>0</v>
      </c>
      <c r="J780" s="71">
        <v>0</v>
      </c>
      <c r="K780" s="70">
        <v>0</v>
      </c>
      <c r="L780" s="71">
        <v>0</v>
      </c>
      <c r="M780" s="70">
        <v>0</v>
      </c>
      <c r="N780" s="71">
        <v>0</v>
      </c>
      <c r="O780" s="70">
        <v>0</v>
      </c>
      <c r="P780" s="71">
        <v>0</v>
      </c>
      <c r="Q780" s="70">
        <v>0</v>
      </c>
      <c r="R780" s="71">
        <v>0</v>
      </c>
      <c r="S780" s="70">
        <v>0</v>
      </c>
      <c r="T780" s="71">
        <v>0</v>
      </c>
      <c r="U780" s="70">
        <v>0</v>
      </c>
      <c r="V780" s="71">
        <v>0</v>
      </c>
      <c r="W780" s="70">
        <v>0</v>
      </c>
      <c r="X780" s="71">
        <v>0</v>
      </c>
      <c r="Y780" s="70">
        <v>0</v>
      </c>
      <c r="Z780" s="71">
        <v>0</v>
      </c>
      <c r="AA780" s="70">
        <v>0</v>
      </c>
      <c r="AB780" s="71">
        <v>0</v>
      </c>
      <c r="AC780" s="54"/>
      <c r="AD780" s="55">
        <f t="shared" ref="AD780:AD806" si="44">SUM(E780:AB780)</f>
        <v>0</v>
      </c>
      <c r="AE780" s="54"/>
    </row>
    <row r="781" spans="2:31" x14ac:dyDescent="0.3">
      <c r="B781" s="4" t="s">
        <v>282</v>
      </c>
      <c r="C781" s="4"/>
      <c r="D781" s="4"/>
      <c r="E781" s="70">
        <v>0</v>
      </c>
      <c r="F781" s="71">
        <v>0</v>
      </c>
      <c r="G781" s="70">
        <v>0</v>
      </c>
      <c r="H781" s="71">
        <v>0</v>
      </c>
      <c r="I781" s="70">
        <v>0</v>
      </c>
      <c r="J781" s="71">
        <v>0</v>
      </c>
      <c r="K781" s="70">
        <v>0</v>
      </c>
      <c r="L781" s="71">
        <v>0</v>
      </c>
      <c r="M781" s="70">
        <v>0</v>
      </c>
      <c r="N781" s="71">
        <v>0</v>
      </c>
      <c r="O781" s="70">
        <v>0</v>
      </c>
      <c r="P781" s="71">
        <v>0</v>
      </c>
      <c r="Q781" s="70">
        <v>0</v>
      </c>
      <c r="R781" s="71">
        <v>0</v>
      </c>
      <c r="S781" s="70">
        <v>0</v>
      </c>
      <c r="T781" s="71">
        <v>0</v>
      </c>
      <c r="U781" s="70">
        <v>0</v>
      </c>
      <c r="V781" s="71">
        <v>0</v>
      </c>
      <c r="W781" s="70">
        <v>0</v>
      </c>
      <c r="X781" s="71">
        <v>0</v>
      </c>
      <c r="Y781" s="70">
        <v>0</v>
      </c>
      <c r="Z781" s="71">
        <v>0</v>
      </c>
      <c r="AA781" s="70">
        <v>0</v>
      </c>
      <c r="AB781" s="71">
        <v>0</v>
      </c>
      <c r="AC781" s="54"/>
      <c r="AD781" s="55">
        <f t="shared" si="44"/>
        <v>0</v>
      </c>
      <c r="AE781" s="54"/>
    </row>
    <row r="782" spans="2:31" x14ac:dyDescent="0.3">
      <c r="B782" s="4" t="s">
        <v>283</v>
      </c>
      <c r="C782" s="4"/>
      <c r="D782" s="4"/>
      <c r="E782" s="70">
        <v>0</v>
      </c>
      <c r="F782" s="71">
        <v>0</v>
      </c>
      <c r="G782" s="70">
        <v>0</v>
      </c>
      <c r="H782" s="71">
        <v>0</v>
      </c>
      <c r="I782" s="70">
        <v>0</v>
      </c>
      <c r="J782" s="71">
        <v>0</v>
      </c>
      <c r="K782" s="70">
        <v>0</v>
      </c>
      <c r="L782" s="71">
        <v>0</v>
      </c>
      <c r="M782" s="70">
        <v>0</v>
      </c>
      <c r="N782" s="71">
        <v>0</v>
      </c>
      <c r="O782" s="70">
        <v>0</v>
      </c>
      <c r="P782" s="71">
        <v>0</v>
      </c>
      <c r="Q782" s="70">
        <v>0</v>
      </c>
      <c r="R782" s="71">
        <v>0</v>
      </c>
      <c r="S782" s="70">
        <v>0</v>
      </c>
      <c r="T782" s="71">
        <v>0</v>
      </c>
      <c r="U782" s="70">
        <v>0</v>
      </c>
      <c r="V782" s="71">
        <v>0</v>
      </c>
      <c r="W782" s="70">
        <v>0</v>
      </c>
      <c r="X782" s="71">
        <v>0</v>
      </c>
      <c r="Y782" s="70">
        <v>0</v>
      </c>
      <c r="Z782" s="71">
        <v>0</v>
      </c>
      <c r="AA782" s="70">
        <v>0</v>
      </c>
      <c r="AB782" s="71">
        <v>0</v>
      </c>
      <c r="AC782" s="54"/>
      <c r="AD782" s="55">
        <f t="shared" si="44"/>
        <v>0</v>
      </c>
      <c r="AE782" s="54"/>
    </row>
    <row r="783" spans="2:31" x14ac:dyDescent="0.3">
      <c r="B783" s="4" t="s">
        <v>255</v>
      </c>
      <c r="C783" s="4"/>
      <c r="D783" s="4"/>
      <c r="E783" s="70">
        <v>0</v>
      </c>
      <c r="F783" s="71">
        <v>0</v>
      </c>
      <c r="G783" s="70">
        <v>0</v>
      </c>
      <c r="H783" s="71">
        <v>0</v>
      </c>
      <c r="I783" s="70">
        <v>0</v>
      </c>
      <c r="J783" s="71">
        <v>0</v>
      </c>
      <c r="K783" s="70">
        <v>0</v>
      </c>
      <c r="L783" s="71">
        <v>1.6195994059244792</v>
      </c>
      <c r="M783" s="70">
        <v>14.153128623962402</v>
      </c>
      <c r="N783" s="71">
        <v>1.9693472339576767</v>
      </c>
      <c r="O783" s="70">
        <v>0</v>
      </c>
      <c r="P783" s="71">
        <v>0</v>
      </c>
      <c r="Q783" s="70">
        <v>0</v>
      </c>
      <c r="R783" s="71">
        <v>0</v>
      </c>
      <c r="S783" s="70">
        <v>0</v>
      </c>
      <c r="T783" s="71">
        <v>0</v>
      </c>
      <c r="U783" s="70">
        <v>0</v>
      </c>
      <c r="V783" s="71">
        <v>0</v>
      </c>
      <c r="W783" s="70">
        <v>0</v>
      </c>
      <c r="X783" s="71">
        <v>0</v>
      </c>
      <c r="Y783" s="70">
        <v>0</v>
      </c>
      <c r="Z783" s="71">
        <v>0</v>
      </c>
      <c r="AA783" s="70">
        <v>0</v>
      </c>
      <c r="AB783" s="71">
        <v>0</v>
      </c>
      <c r="AC783" s="54"/>
      <c r="AD783" s="55">
        <f t="shared" si="44"/>
        <v>17.742075263844558</v>
      </c>
      <c r="AE783" s="54"/>
    </row>
    <row r="784" spans="2:31" x14ac:dyDescent="0.3">
      <c r="B784" s="4" t="s">
        <v>256</v>
      </c>
      <c r="C784" s="4"/>
      <c r="D784" s="4"/>
      <c r="E784" s="70">
        <v>0</v>
      </c>
      <c r="F784" s="71">
        <v>0</v>
      </c>
      <c r="G784" s="70">
        <v>0</v>
      </c>
      <c r="H784" s="71">
        <v>0</v>
      </c>
      <c r="I784" s="70">
        <v>0</v>
      </c>
      <c r="J784" s="71">
        <v>0</v>
      </c>
      <c r="K784" s="70">
        <v>0</v>
      </c>
      <c r="L784" s="71">
        <v>1.5302412668863934</v>
      </c>
      <c r="M784" s="70">
        <v>13.864362335205076</v>
      </c>
      <c r="N784" s="71">
        <v>1.800781843566895</v>
      </c>
      <c r="O784" s="70">
        <v>0</v>
      </c>
      <c r="P784" s="71">
        <v>0</v>
      </c>
      <c r="Q784" s="70">
        <v>0</v>
      </c>
      <c r="R784" s="71">
        <v>0</v>
      </c>
      <c r="S784" s="70">
        <v>0</v>
      </c>
      <c r="T784" s="71">
        <v>0</v>
      </c>
      <c r="U784" s="70">
        <v>0</v>
      </c>
      <c r="V784" s="71">
        <v>0</v>
      </c>
      <c r="W784" s="70">
        <v>0</v>
      </c>
      <c r="X784" s="71">
        <v>0</v>
      </c>
      <c r="Y784" s="70">
        <v>0</v>
      </c>
      <c r="Z784" s="71">
        <v>0</v>
      </c>
      <c r="AA784" s="70">
        <v>0</v>
      </c>
      <c r="AB784" s="71">
        <v>0</v>
      </c>
      <c r="AC784" s="54"/>
      <c r="AD784" s="55">
        <f t="shared" si="44"/>
        <v>17.195385445658363</v>
      </c>
      <c r="AE784" s="54"/>
    </row>
    <row r="785" spans="2:31" x14ac:dyDescent="0.3">
      <c r="B785" s="4" t="s">
        <v>266</v>
      </c>
      <c r="C785" s="4"/>
      <c r="D785" s="4"/>
      <c r="E785" s="70">
        <v>0</v>
      </c>
      <c r="F785" s="71">
        <v>0</v>
      </c>
      <c r="G785" s="70">
        <v>0</v>
      </c>
      <c r="H785" s="71">
        <v>0</v>
      </c>
      <c r="I785" s="70">
        <v>0</v>
      </c>
      <c r="J785" s="71">
        <v>0</v>
      </c>
      <c r="K785" s="70">
        <v>0</v>
      </c>
      <c r="L785" s="71">
        <v>0</v>
      </c>
      <c r="M785" s="70">
        <v>0</v>
      </c>
      <c r="N785" s="71">
        <v>0</v>
      </c>
      <c r="O785" s="70">
        <v>0</v>
      </c>
      <c r="P785" s="71">
        <v>0</v>
      </c>
      <c r="Q785" s="70">
        <v>0</v>
      </c>
      <c r="R785" s="71">
        <v>0</v>
      </c>
      <c r="S785" s="70">
        <v>0</v>
      </c>
      <c r="T785" s="71">
        <v>0</v>
      </c>
      <c r="U785" s="70">
        <v>0</v>
      </c>
      <c r="V785" s="71">
        <v>0</v>
      </c>
      <c r="W785" s="70">
        <v>0</v>
      </c>
      <c r="X785" s="71">
        <v>0</v>
      </c>
      <c r="Y785" s="70">
        <v>0</v>
      </c>
      <c r="Z785" s="71">
        <v>0</v>
      </c>
      <c r="AA785" s="70">
        <v>0</v>
      </c>
      <c r="AB785" s="71">
        <v>0</v>
      </c>
      <c r="AC785" s="54"/>
      <c r="AD785" s="55">
        <f t="shared" si="44"/>
        <v>0</v>
      </c>
      <c r="AE785" s="54"/>
    </row>
    <row r="786" spans="2:31" x14ac:dyDescent="0.3">
      <c r="B786" s="4" t="s">
        <v>267</v>
      </c>
      <c r="C786" s="4"/>
      <c r="D786" s="4"/>
      <c r="E786" s="70">
        <v>0</v>
      </c>
      <c r="F786" s="71">
        <v>0</v>
      </c>
      <c r="G786" s="70">
        <v>0</v>
      </c>
      <c r="H786" s="71">
        <v>0</v>
      </c>
      <c r="I786" s="70">
        <v>0</v>
      </c>
      <c r="J786" s="71">
        <v>0</v>
      </c>
      <c r="K786" s="70">
        <v>0</v>
      </c>
      <c r="L786" s="71">
        <v>0</v>
      </c>
      <c r="M786" s="70">
        <v>0</v>
      </c>
      <c r="N786" s="71">
        <v>0</v>
      </c>
      <c r="O786" s="70">
        <v>0</v>
      </c>
      <c r="P786" s="71">
        <v>0</v>
      </c>
      <c r="Q786" s="70">
        <v>0</v>
      </c>
      <c r="R786" s="71">
        <v>0</v>
      </c>
      <c r="S786" s="70">
        <v>0</v>
      </c>
      <c r="T786" s="71">
        <v>0</v>
      </c>
      <c r="U786" s="70">
        <v>0</v>
      </c>
      <c r="V786" s="71">
        <v>0</v>
      </c>
      <c r="W786" s="70">
        <v>0</v>
      </c>
      <c r="X786" s="71">
        <v>0</v>
      </c>
      <c r="Y786" s="70">
        <v>0</v>
      </c>
      <c r="Z786" s="71">
        <v>0</v>
      </c>
      <c r="AA786" s="70">
        <v>0</v>
      </c>
      <c r="AB786" s="71">
        <v>0</v>
      </c>
      <c r="AC786" s="54"/>
      <c r="AD786" s="55">
        <f t="shared" si="44"/>
        <v>0</v>
      </c>
      <c r="AE786" s="54"/>
    </row>
    <row r="787" spans="2:31" x14ac:dyDescent="0.3">
      <c r="B787" s="4" t="s">
        <v>268</v>
      </c>
      <c r="C787" s="4"/>
      <c r="D787" s="4"/>
      <c r="E787" s="70">
        <v>0</v>
      </c>
      <c r="F787" s="71">
        <v>0</v>
      </c>
      <c r="G787" s="70">
        <v>0</v>
      </c>
      <c r="H787" s="71">
        <v>0</v>
      </c>
      <c r="I787" s="70">
        <v>0</v>
      </c>
      <c r="J787" s="71">
        <v>0</v>
      </c>
      <c r="K787" s="70">
        <v>0</v>
      </c>
      <c r="L787" s="71">
        <v>0</v>
      </c>
      <c r="M787" s="70">
        <v>0</v>
      </c>
      <c r="N787" s="71">
        <v>0</v>
      </c>
      <c r="O787" s="70">
        <v>0</v>
      </c>
      <c r="P787" s="71">
        <v>0</v>
      </c>
      <c r="Q787" s="70">
        <v>0</v>
      </c>
      <c r="R787" s="71">
        <v>0</v>
      </c>
      <c r="S787" s="70">
        <v>0</v>
      </c>
      <c r="T787" s="71">
        <v>0</v>
      </c>
      <c r="U787" s="70">
        <v>0</v>
      </c>
      <c r="V787" s="71">
        <v>0</v>
      </c>
      <c r="W787" s="70">
        <v>0</v>
      </c>
      <c r="X787" s="71">
        <v>0</v>
      </c>
      <c r="Y787" s="70">
        <v>0</v>
      </c>
      <c r="Z787" s="71">
        <v>0</v>
      </c>
      <c r="AA787" s="70">
        <v>0</v>
      </c>
      <c r="AB787" s="71">
        <v>0</v>
      </c>
      <c r="AC787" s="54"/>
      <c r="AD787" s="55">
        <f t="shared" si="44"/>
        <v>0</v>
      </c>
      <c r="AE787" s="54"/>
    </row>
    <row r="788" spans="2:31" x14ac:dyDescent="0.3">
      <c r="B788" s="4" t="s">
        <v>257</v>
      </c>
      <c r="C788" s="4"/>
      <c r="D788" s="4"/>
      <c r="E788" s="70">
        <v>0</v>
      </c>
      <c r="F788" s="71">
        <v>0</v>
      </c>
      <c r="G788" s="70">
        <v>0</v>
      </c>
      <c r="H788" s="71">
        <v>0</v>
      </c>
      <c r="I788" s="70">
        <v>0</v>
      </c>
      <c r="J788" s="71">
        <v>0</v>
      </c>
      <c r="K788" s="70">
        <v>0</v>
      </c>
      <c r="L788" s="71">
        <v>0</v>
      </c>
      <c r="M788" s="70">
        <v>0</v>
      </c>
      <c r="N788" s="71">
        <v>0</v>
      </c>
      <c r="O788" s="70">
        <v>0</v>
      </c>
      <c r="P788" s="71">
        <v>0</v>
      </c>
      <c r="Q788" s="70">
        <v>0</v>
      </c>
      <c r="R788" s="71">
        <v>0</v>
      </c>
      <c r="S788" s="70">
        <v>0</v>
      </c>
      <c r="T788" s="71">
        <v>0</v>
      </c>
      <c r="U788" s="70">
        <v>0</v>
      </c>
      <c r="V788" s="71">
        <v>0</v>
      </c>
      <c r="W788" s="70">
        <v>0</v>
      </c>
      <c r="X788" s="71">
        <v>0</v>
      </c>
      <c r="Y788" s="70">
        <v>0</v>
      </c>
      <c r="Z788" s="71">
        <v>0</v>
      </c>
      <c r="AA788" s="70">
        <v>0</v>
      </c>
      <c r="AB788" s="71">
        <v>0</v>
      </c>
      <c r="AC788" s="54"/>
      <c r="AD788" s="55">
        <f t="shared" si="44"/>
        <v>0</v>
      </c>
      <c r="AE788" s="54"/>
    </row>
    <row r="789" spans="2:31" x14ac:dyDescent="0.3">
      <c r="B789" s="4" t="s">
        <v>258</v>
      </c>
      <c r="C789" s="4"/>
      <c r="D789" s="4"/>
      <c r="E789" s="70">
        <v>0</v>
      </c>
      <c r="F789" s="71">
        <v>0</v>
      </c>
      <c r="G789" s="70">
        <v>0</v>
      </c>
      <c r="H789" s="71">
        <v>0</v>
      </c>
      <c r="I789" s="70">
        <v>0</v>
      </c>
      <c r="J789" s="71">
        <v>0</v>
      </c>
      <c r="K789" s="70">
        <v>0</v>
      </c>
      <c r="L789" s="71">
        <v>0</v>
      </c>
      <c r="M789" s="70">
        <v>0</v>
      </c>
      <c r="N789" s="71">
        <v>0</v>
      </c>
      <c r="O789" s="70">
        <v>0</v>
      </c>
      <c r="P789" s="71">
        <v>0</v>
      </c>
      <c r="Q789" s="70">
        <v>0</v>
      </c>
      <c r="R789" s="71">
        <v>0</v>
      </c>
      <c r="S789" s="70">
        <v>0</v>
      </c>
      <c r="T789" s="71">
        <v>0</v>
      </c>
      <c r="U789" s="70">
        <v>0</v>
      </c>
      <c r="V789" s="71">
        <v>0</v>
      </c>
      <c r="W789" s="70">
        <v>0</v>
      </c>
      <c r="X789" s="71">
        <v>0</v>
      </c>
      <c r="Y789" s="70">
        <v>0</v>
      </c>
      <c r="Z789" s="71">
        <v>0</v>
      </c>
      <c r="AA789" s="70">
        <v>0</v>
      </c>
      <c r="AB789" s="71">
        <v>0</v>
      </c>
      <c r="AC789" s="54"/>
      <c r="AD789" s="55">
        <f t="shared" si="44"/>
        <v>0</v>
      </c>
      <c r="AE789" s="54"/>
    </row>
    <row r="790" spans="2:31" x14ac:dyDescent="0.3">
      <c r="B790" s="4" t="s">
        <v>269</v>
      </c>
      <c r="C790" s="4"/>
      <c r="D790" s="4"/>
      <c r="E790" s="70">
        <v>0</v>
      </c>
      <c r="F790" s="71">
        <v>0</v>
      </c>
      <c r="G790" s="70">
        <v>0</v>
      </c>
      <c r="H790" s="71">
        <v>0</v>
      </c>
      <c r="I790" s="70">
        <v>0</v>
      </c>
      <c r="J790" s="71">
        <v>0</v>
      </c>
      <c r="K790" s="70">
        <v>0</v>
      </c>
      <c r="L790" s="71">
        <v>0</v>
      </c>
      <c r="M790" s="70">
        <v>0</v>
      </c>
      <c r="N790" s="71">
        <v>0</v>
      </c>
      <c r="O790" s="70">
        <v>0</v>
      </c>
      <c r="P790" s="71">
        <v>0</v>
      </c>
      <c r="Q790" s="70">
        <v>0</v>
      </c>
      <c r="R790" s="71">
        <v>0</v>
      </c>
      <c r="S790" s="70">
        <v>0</v>
      </c>
      <c r="T790" s="71">
        <v>0</v>
      </c>
      <c r="U790" s="70">
        <v>0</v>
      </c>
      <c r="V790" s="71">
        <v>0</v>
      </c>
      <c r="W790" s="70">
        <v>0</v>
      </c>
      <c r="X790" s="71">
        <v>0</v>
      </c>
      <c r="Y790" s="70">
        <v>0</v>
      </c>
      <c r="Z790" s="71">
        <v>0</v>
      </c>
      <c r="AA790" s="70">
        <v>0</v>
      </c>
      <c r="AB790" s="71">
        <v>0</v>
      </c>
      <c r="AC790" s="54"/>
      <c r="AD790" s="55">
        <f t="shared" si="44"/>
        <v>0</v>
      </c>
      <c r="AE790" s="54"/>
    </row>
    <row r="791" spans="2:31" x14ac:dyDescent="0.3">
      <c r="B791" s="4" t="s">
        <v>270</v>
      </c>
      <c r="C791" s="4"/>
      <c r="D791" s="4"/>
      <c r="E791" s="70">
        <v>0</v>
      </c>
      <c r="F791" s="71">
        <v>0</v>
      </c>
      <c r="G791" s="70">
        <v>0</v>
      </c>
      <c r="H791" s="71">
        <v>0</v>
      </c>
      <c r="I791" s="70">
        <v>0</v>
      </c>
      <c r="J791" s="71">
        <v>0</v>
      </c>
      <c r="K791" s="70">
        <v>0</v>
      </c>
      <c r="L791" s="71">
        <v>0</v>
      </c>
      <c r="M791" s="70">
        <v>0</v>
      </c>
      <c r="N791" s="71">
        <v>0</v>
      </c>
      <c r="O791" s="70">
        <v>0</v>
      </c>
      <c r="P791" s="71">
        <v>0</v>
      </c>
      <c r="Q791" s="70">
        <v>0</v>
      </c>
      <c r="R791" s="71">
        <v>0</v>
      </c>
      <c r="S791" s="70">
        <v>0</v>
      </c>
      <c r="T791" s="71">
        <v>0</v>
      </c>
      <c r="U791" s="70">
        <v>0</v>
      </c>
      <c r="V791" s="71">
        <v>0</v>
      </c>
      <c r="W791" s="70">
        <v>0</v>
      </c>
      <c r="X791" s="71">
        <v>0</v>
      </c>
      <c r="Y791" s="70">
        <v>0</v>
      </c>
      <c r="Z791" s="71">
        <v>0</v>
      </c>
      <c r="AA791" s="70">
        <v>0</v>
      </c>
      <c r="AB791" s="71">
        <v>0</v>
      </c>
      <c r="AC791" s="54"/>
      <c r="AD791" s="55">
        <f t="shared" si="44"/>
        <v>0</v>
      </c>
      <c r="AE791" s="54"/>
    </row>
    <row r="792" spans="2:31" x14ac:dyDescent="0.3">
      <c r="B792" s="4" t="s">
        <v>271</v>
      </c>
      <c r="C792" s="4"/>
      <c r="D792" s="4"/>
      <c r="E792" s="70">
        <v>0</v>
      </c>
      <c r="F792" s="71">
        <v>0</v>
      </c>
      <c r="G792" s="70">
        <v>0</v>
      </c>
      <c r="H792" s="71">
        <v>0</v>
      </c>
      <c r="I792" s="70">
        <v>0</v>
      </c>
      <c r="J792" s="71">
        <v>0</v>
      </c>
      <c r="K792" s="70">
        <v>0</v>
      </c>
      <c r="L792" s="71">
        <v>0</v>
      </c>
      <c r="M792" s="70">
        <v>0</v>
      </c>
      <c r="N792" s="71">
        <v>0</v>
      </c>
      <c r="O792" s="70">
        <v>0</v>
      </c>
      <c r="P792" s="71">
        <v>0</v>
      </c>
      <c r="Q792" s="70">
        <v>0</v>
      </c>
      <c r="R792" s="71">
        <v>0</v>
      </c>
      <c r="S792" s="70">
        <v>0</v>
      </c>
      <c r="T792" s="71">
        <v>0</v>
      </c>
      <c r="U792" s="70">
        <v>0</v>
      </c>
      <c r="V792" s="71">
        <v>0</v>
      </c>
      <c r="W792" s="70">
        <v>0</v>
      </c>
      <c r="X792" s="71">
        <v>0</v>
      </c>
      <c r="Y792" s="70">
        <v>0</v>
      </c>
      <c r="Z792" s="71">
        <v>0</v>
      </c>
      <c r="AA792" s="70">
        <v>0</v>
      </c>
      <c r="AB792" s="71">
        <v>0</v>
      </c>
      <c r="AC792" s="54"/>
      <c r="AD792" s="55">
        <f t="shared" si="44"/>
        <v>0</v>
      </c>
      <c r="AE792" s="54"/>
    </row>
    <row r="793" spans="2:31" x14ac:dyDescent="0.3">
      <c r="B793" s="4" t="s">
        <v>272</v>
      </c>
      <c r="C793" s="4"/>
      <c r="D793" s="4"/>
      <c r="E793" s="70">
        <v>0</v>
      </c>
      <c r="F793" s="71">
        <v>0</v>
      </c>
      <c r="G793" s="70">
        <v>0</v>
      </c>
      <c r="H793" s="71">
        <v>0</v>
      </c>
      <c r="I793" s="70">
        <v>0</v>
      </c>
      <c r="J793" s="71">
        <v>0</v>
      </c>
      <c r="K793" s="70">
        <v>0</v>
      </c>
      <c r="L793" s="71">
        <v>0</v>
      </c>
      <c r="M793" s="70">
        <v>0</v>
      </c>
      <c r="N793" s="71">
        <v>0</v>
      </c>
      <c r="O793" s="70">
        <v>0</v>
      </c>
      <c r="P793" s="71">
        <v>0</v>
      </c>
      <c r="Q793" s="70">
        <v>0</v>
      </c>
      <c r="R793" s="71">
        <v>0</v>
      </c>
      <c r="S793" s="70">
        <v>0</v>
      </c>
      <c r="T793" s="71">
        <v>0</v>
      </c>
      <c r="U793" s="70">
        <v>0</v>
      </c>
      <c r="V793" s="71">
        <v>0</v>
      </c>
      <c r="W793" s="70">
        <v>0</v>
      </c>
      <c r="X793" s="71">
        <v>0</v>
      </c>
      <c r="Y793" s="70">
        <v>0</v>
      </c>
      <c r="Z793" s="71">
        <v>0</v>
      </c>
      <c r="AA793" s="70">
        <v>0</v>
      </c>
      <c r="AB793" s="71">
        <v>0</v>
      </c>
      <c r="AC793" s="54"/>
      <c r="AD793" s="55">
        <f t="shared" si="44"/>
        <v>0</v>
      </c>
      <c r="AE793" s="54"/>
    </row>
    <row r="794" spans="2:31" x14ac:dyDescent="0.3">
      <c r="B794" s="4" t="s">
        <v>259</v>
      </c>
      <c r="C794" s="4"/>
      <c r="D794" s="4"/>
      <c r="E794" s="70">
        <v>0</v>
      </c>
      <c r="F794" s="71">
        <v>0</v>
      </c>
      <c r="G794" s="70">
        <v>0</v>
      </c>
      <c r="H794" s="71">
        <v>0</v>
      </c>
      <c r="I794" s="70">
        <v>0</v>
      </c>
      <c r="J794" s="71">
        <v>0</v>
      </c>
      <c r="K794" s="70">
        <v>0</v>
      </c>
      <c r="L794" s="71">
        <v>0</v>
      </c>
      <c r="M794" s="70">
        <v>0</v>
      </c>
      <c r="N794" s="71">
        <v>0</v>
      </c>
      <c r="O794" s="70">
        <v>0</v>
      </c>
      <c r="P794" s="71">
        <v>0</v>
      </c>
      <c r="Q794" s="70">
        <v>0</v>
      </c>
      <c r="R794" s="71">
        <v>0</v>
      </c>
      <c r="S794" s="70">
        <v>0</v>
      </c>
      <c r="T794" s="71">
        <v>0</v>
      </c>
      <c r="U794" s="70">
        <v>0</v>
      </c>
      <c r="V794" s="71">
        <v>0</v>
      </c>
      <c r="W794" s="70">
        <v>0</v>
      </c>
      <c r="X794" s="71">
        <v>0</v>
      </c>
      <c r="Y794" s="70">
        <v>0</v>
      </c>
      <c r="Z794" s="71">
        <v>0</v>
      </c>
      <c r="AA794" s="70">
        <v>0</v>
      </c>
      <c r="AB794" s="71">
        <v>0</v>
      </c>
      <c r="AC794" s="54"/>
      <c r="AD794" s="55">
        <f t="shared" si="44"/>
        <v>0</v>
      </c>
      <c r="AE794" s="54"/>
    </row>
    <row r="795" spans="2:31" x14ac:dyDescent="0.3">
      <c r="B795" s="4" t="s">
        <v>260</v>
      </c>
      <c r="C795" s="4"/>
      <c r="D795" s="4"/>
      <c r="E795" s="70">
        <v>0</v>
      </c>
      <c r="F795" s="71">
        <v>0</v>
      </c>
      <c r="G795" s="70">
        <v>0</v>
      </c>
      <c r="H795" s="71">
        <v>0</v>
      </c>
      <c r="I795" s="70">
        <v>0</v>
      </c>
      <c r="J795" s="71">
        <v>0</v>
      </c>
      <c r="K795" s="70">
        <v>0</v>
      </c>
      <c r="L795" s="71">
        <v>0</v>
      </c>
      <c r="M795" s="70">
        <v>0</v>
      </c>
      <c r="N795" s="71">
        <v>0</v>
      </c>
      <c r="O795" s="70">
        <v>0</v>
      </c>
      <c r="P795" s="71">
        <v>0</v>
      </c>
      <c r="Q795" s="70">
        <v>0</v>
      </c>
      <c r="R795" s="71">
        <v>0</v>
      </c>
      <c r="S795" s="70">
        <v>0</v>
      </c>
      <c r="T795" s="71">
        <v>0</v>
      </c>
      <c r="U795" s="70">
        <v>0</v>
      </c>
      <c r="V795" s="71">
        <v>0</v>
      </c>
      <c r="W795" s="70">
        <v>0</v>
      </c>
      <c r="X795" s="71">
        <v>0</v>
      </c>
      <c r="Y795" s="70">
        <v>0</v>
      </c>
      <c r="Z795" s="71">
        <v>0</v>
      </c>
      <c r="AA795" s="70">
        <v>0</v>
      </c>
      <c r="AB795" s="71">
        <v>0</v>
      </c>
      <c r="AC795" s="54"/>
      <c r="AD795" s="55">
        <f t="shared" si="44"/>
        <v>0</v>
      </c>
      <c r="AE795" s="54"/>
    </row>
    <row r="796" spans="2:31" x14ac:dyDescent="0.3">
      <c r="B796" s="4" t="s">
        <v>291</v>
      </c>
      <c r="C796" s="4"/>
      <c r="D796" s="4"/>
      <c r="E796" s="70">
        <v>0</v>
      </c>
      <c r="F796" s="71">
        <v>0</v>
      </c>
      <c r="G796" s="70">
        <v>0</v>
      </c>
      <c r="H796" s="71">
        <v>0</v>
      </c>
      <c r="I796" s="70">
        <v>0</v>
      </c>
      <c r="J796" s="71">
        <v>0</v>
      </c>
      <c r="K796" s="70">
        <v>0</v>
      </c>
      <c r="L796" s="71">
        <v>0</v>
      </c>
      <c r="M796" s="70">
        <v>0</v>
      </c>
      <c r="N796" s="71">
        <v>0</v>
      </c>
      <c r="O796" s="70">
        <v>0</v>
      </c>
      <c r="P796" s="71">
        <v>0</v>
      </c>
      <c r="Q796" s="70">
        <v>0</v>
      </c>
      <c r="R796" s="71">
        <v>0</v>
      </c>
      <c r="S796" s="70">
        <v>0</v>
      </c>
      <c r="T796" s="71">
        <v>0</v>
      </c>
      <c r="U796" s="70">
        <v>0</v>
      </c>
      <c r="V796" s="71">
        <v>0</v>
      </c>
      <c r="W796" s="70">
        <v>0</v>
      </c>
      <c r="X796" s="71">
        <v>0</v>
      </c>
      <c r="Y796" s="70">
        <v>0</v>
      </c>
      <c r="Z796" s="71">
        <v>0</v>
      </c>
      <c r="AA796" s="70">
        <v>0</v>
      </c>
      <c r="AB796" s="71">
        <v>0</v>
      </c>
      <c r="AC796" s="54"/>
      <c r="AD796" s="55">
        <f t="shared" si="44"/>
        <v>0</v>
      </c>
      <c r="AE796" s="54"/>
    </row>
    <row r="797" spans="2:31" x14ac:dyDescent="0.3">
      <c r="B797" s="4" t="s">
        <v>292</v>
      </c>
      <c r="C797" s="4"/>
      <c r="D797" s="4"/>
      <c r="E797" s="70">
        <v>0</v>
      </c>
      <c r="F797" s="71">
        <v>0</v>
      </c>
      <c r="G797" s="70">
        <v>0</v>
      </c>
      <c r="H797" s="71">
        <v>0</v>
      </c>
      <c r="I797" s="70">
        <v>0</v>
      </c>
      <c r="J797" s="71">
        <v>0</v>
      </c>
      <c r="K797" s="70">
        <v>0</v>
      </c>
      <c r="L797" s="71">
        <v>0</v>
      </c>
      <c r="M797" s="70">
        <v>0</v>
      </c>
      <c r="N797" s="71">
        <v>0</v>
      </c>
      <c r="O797" s="70">
        <v>0</v>
      </c>
      <c r="P797" s="71">
        <v>0</v>
      </c>
      <c r="Q797" s="70">
        <v>0</v>
      </c>
      <c r="R797" s="71">
        <v>0</v>
      </c>
      <c r="S797" s="70">
        <v>0</v>
      </c>
      <c r="T797" s="71">
        <v>0</v>
      </c>
      <c r="U797" s="70">
        <v>0</v>
      </c>
      <c r="V797" s="71">
        <v>0</v>
      </c>
      <c r="W797" s="70">
        <v>0</v>
      </c>
      <c r="X797" s="71">
        <v>0</v>
      </c>
      <c r="Y797" s="70">
        <v>0</v>
      </c>
      <c r="Z797" s="71">
        <v>0</v>
      </c>
      <c r="AA797" s="70">
        <v>0</v>
      </c>
      <c r="AB797" s="71">
        <v>0</v>
      </c>
      <c r="AC797" s="54"/>
      <c r="AD797" s="55">
        <f t="shared" si="44"/>
        <v>0</v>
      </c>
      <c r="AE797" s="54"/>
    </row>
    <row r="798" spans="2:31" x14ac:dyDescent="0.3">
      <c r="B798" s="4" t="s">
        <v>273</v>
      </c>
      <c r="C798" s="4"/>
      <c r="D798" s="4"/>
      <c r="E798" s="70">
        <v>0</v>
      </c>
      <c r="F798" s="71">
        <v>0</v>
      </c>
      <c r="G798" s="70">
        <v>0</v>
      </c>
      <c r="H798" s="71">
        <v>0</v>
      </c>
      <c r="I798" s="70">
        <v>0</v>
      </c>
      <c r="J798" s="71">
        <v>0</v>
      </c>
      <c r="K798" s="70">
        <v>0</v>
      </c>
      <c r="L798" s="71">
        <v>0</v>
      </c>
      <c r="M798" s="70">
        <v>0</v>
      </c>
      <c r="N798" s="71">
        <v>0</v>
      </c>
      <c r="O798" s="70">
        <v>0</v>
      </c>
      <c r="P798" s="71">
        <v>0</v>
      </c>
      <c r="Q798" s="70">
        <v>0</v>
      </c>
      <c r="R798" s="71">
        <v>0</v>
      </c>
      <c r="S798" s="70">
        <v>0</v>
      </c>
      <c r="T798" s="71">
        <v>0</v>
      </c>
      <c r="U798" s="70">
        <v>0</v>
      </c>
      <c r="V798" s="71">
        <v>0</v>
      </c>
      <c r="W798" s="70">
        <v>0</v>
      </c>
      <c r="X798" s="71">
        <v>0</v>
      </c>
      <c r="Y798" s="70">
        <v>0</v>
      </c>
      <c r="Z798" s="71">
        <v>0</v>
      </c>
      <c r="AA798" s="70">
        <v>0</v>
      </c>
      <c r="AB798" s="71">
        <v>0</v>
      </c>
      <c r="AC798" s="54"/>
      <c r="AD798" s="55">
        <f t="shared" si="44"/>
        <v>0</v>
      </c>
      <c r="AE798" s="54"/>
    </row>
    <row r="799" spans="2:31" x14ac:dyDescent="0.3">
      <c r="B799" s="4" t="s">
        <v>274</v>
      </c>
      <c r="C799" s="4"/>
      <c r="D799" s="4"/>
      <c r="E799" s="70">
        <v>0</v>
      </c>
      <c r="F799" s="71">
        <v>0</v>
      </c>
      <c r="G799" s="70">
        <v>0</v>
      </c>
      <c r="H799" s="71">
        <v>0</v>
      </c>
      <c r="I799" s="70">
        <v>0</v>
      </c>
      <c r="J799" s="71">
        <v>0</v>
      </c>
      <c r="K799" s="70">
        <v>0</v>
      </c>
      <c r="L799" s="71">
        <v>0</v>
      </c>
      <c r="M799" s="70">
        <v>0</v>
      </c>
      <c r="N799" s="71">
        <v>0</v>
      </c>
      <c r="O799" s="70">
        <v>0</v>
      </c>
      <c r="P799" s="71">
        <v>0</v>
      </c>
      <c r="Q799" s="70">
        <v>0</v>
      </c>
      <c r="R799" s="71">
        <v>0</v>
      </c>
      <c r="S799" s="70">
        <v>0</v>
      </c>
      <c r="T799" s="71">
        <v>0</v>
      </c>
      <c r="U799" s="70">
        <v>0</v>
      </c>
      <c r="V799" s="71">
        <v>0</v>
      </c>
      <c r="W799" s="70">
        <v>0</v>
      </c>
      <c r="X799" s="71">
        <v>0</v>
      </c>
      <c r="Y799" s="70">
        <v>0</v>
      </c>
      <c r="Z799" s="71">
        <v>0</v>
      </c>
      <c r="AA799" s="70">
        <v>0</v>
      </c>
      <c r="AB799" s="71">
        <v>0</v>
      </c>
      <c r="AC799" s="54"/>
      <c r="AD799" s="55">
        <f t="shared" si="44"/>
        <v>0</v>
      </c>
      <c r="AE799" s="54"/>
    </row>
    <row r="800" spans="2:31" x14ac:dyDescent="0.3">
      <c r="B800" s="4" t="s">
        <v>275</v>
      </c>
      <c r="C800" s="4"/>
      <c r="D800" s="4"/>
      <c r="E800" s="70">
        <v>0</v>
      </c>
      <c r="F800" s="71">
        <v>0</v>
      </c>
      <c r="G800" s="70">
        <v>0</v>
      </c>
      <c r="H800" s="71">
        <v>0</v>
      </c>
      <c r="I800" s="70">
        <v>0</v>
      </c>
      <c r="J800" s="71">
        <v>0</v>
      </c>
      <c r="K800" s="70">
        <v>0</v>
      </c>
      <c r="L800" s="71">
        <v>0</v>
      </c>
      <c r="M800" s="70">
        <v>0</v>
      </c>
      <c r="N800" s="71">
        <v>0</v>
      </c>
      <c r="O800" s="70">
        <v>0</v>
      </c>
      <c r="P800" s="71">
        <v>0</v>
      </c>
      <c r="Q800" s="70">
        <v>0</v>
      </c>
      <c r="R800" s="71">
        <v>0</v>
      </c>
      <c r="S800" s="70">
        <v>0</v>
      </c>
      <c r="T800" s="71">
        <v>0</v>
      </c>
      <c r="U800" s="70">
        <v>0</v>
      </c>
      <c r="V800" s="71">
        <v>0</v>
      </c>
      <c r="W800" s="70">
        <v>0</v>
      </c>
      <c r="X800" s="71">
        <v>0</v>
      </c>
      <c r="Y800" s="70">
        <v>0</v>
      </c>
      <c r="Z800" s="71">
        <v>0</v>
      </c>
      <c r="AA800" s="70">
        <v>0</v>
      </c>
      <c r="AB800" s="71">
        <v>0</v>
      </c>
      <c r="AC800" s="54"/>
      <c r="AD800" s="55">
        <f t="shared" si="44"/>
        <v>0</v>
      </c>
      <c r="AE800" s="54"/>
    </row>
    <row r="801" spans="2:31" x14ac:dyDescent="0.3">
      <c r="B801" s="4" t="s">
        <v>276</v>
      </c>
      <c r="C801" s="4"/>
      <c r="D801" s="4"/>
      <c r="E801" s="70">
        <v>0</v>
      </c>
      <c r="F801" s="71">
        <v>0</v>
      </c>
      <c r="G801" s="70">
        <v>0</v>
      </c>
      <c r="H801" s="71">
        <v>0</v>
      </c>
      <c r="I801" s="70">
        <v>0</v>
      </c>
      <c r="J801" s="71">
        <v>0</v>
      </c>
      <c r="K801" s="70">
        <v>0</v>
      </c>
      <c r="L801" s="71">
        <v>0</v>
      </c>
      <c r="M801" s="70">
        <v>0</v>
      </c>
      <c r="N801" s="71">
        <v>0</v>
      </c>
      <c r="O801" s="70">
        <v>0</v>
      </c>
      <c r="P801" s="71">
        <v>0</v>
      </c>
      <c r="Q801" s="70">
        <v>0</v>
      </c>
      <c r="R801" s="71">
        <v>0</v>
      </c>
      <c r="S801" s="70">
        <v>0</v>
      </c>
      <c r="T801" s="71">
        <v>0</v>
      </c>
      <c r="U801" s="70">
        <v>0</v>
      </c>
      <c r="V801" s="71">
        <v>0</v>
      </c>
      <c r="W801" s="70">
        <v>0</v>
      </c>
      <c r="X801" s="71">
        <v>0</v>
      </c>
      <c r="Y801" s="70">
        <v>0</v>
      </c>
      <c r="Z801" s="71">
        <v>0</v>
      </c>
      <c r="AA801" s="70">
        <v>0</v>
      </c>
      <c r="AB801" s="71">
        <v>0</v>
      </c>
      <c r="AC801" s="54"/>
      <c r="AD801" s="55">
        <f t="shared" si="44"/>
        <v>0</v>
      </c>
      <c r="AE801" s="54"/>
    </row>
    <row r="802" spans="2:31" x14ac:dyDescent="0.3">
      <c r="B802" s="4" t="s">
        <v>277</v>
      </c>
      <c r="C802" s="4"/>
      <c r="D802" s="4"/>
      <c r="E802" s="70">
        <v>0</v>
      </c>
      <c r="F802" s="71">
        <v>0</v>
      </c>
      <c r="G802" s="70">
        <v>0</v>
      </c>
      <c r="H802" s="71">
        <v>0</v>
      </c>
      <c r="I802" s="70">
        <v>0</v>
      </c>
      <c r="J802" s="71">
        <v>0</v>
      </c>
      <c r="K802" s="70">
        <v>0</v>
      </c>
      <c r="L802" s="71">
        <v>0</v>
      </c>
      <c r="M802" s="70">
        <v>0</v>
      </c>
      <c r="N802" s="71">
        <v>0</v>
      </c>
      <c r="O802" s="70">
        <v>0</v>
      </c>
      <c r="P802" s="71">
        <v>0</v>
      </c>
      <c r="Q802" s="70">
        <v>0</v>
      </c>
      <c r="R802" s="71">
        <v>0</v>
      </c>
      <c r="S802" s="70">
        <v>0</v>
      </c>
      <c r="T802" s="71">
        <v>0</v>
      </c>
      <c r="U802" s="70">
        <v>0</v>
      </c>
      <c r="V802" s="71">
        <v>0</v>
      </c>
      <c r="W802" s="70">
        <v>0</v>
      </c>
      <c r="X802" s="71">
        <v>0</v>
      </c>
      <c r="Y802" s="70">
        <v>0</v>
      </c>
      <c r="Z802" s="71">
        <v>0</v>
      </c>
      <c r="AA802" s="70">
        <v>0</v>
      </c>
      <c r="AB802" s="71">
        <v>0</v>
      </c>
      <c r="AC802" s="54"/>
      <c r="AD802" s="55">
        <f t="shared" si="44"/>
        <v>0</v>
      </c>
      <c r="AE802" s="54"/>
    </row>
    <row r="803" spans="2:31" x14ac:dyDescent="0.3">
      <c r="B803" s="4" t="s">
        <v>278</v>
      </c>
      <c r="C803" s="4"/>
      <c r="D803" s="4"/>
      <c r="E803" s="70">
        <v>0</v>
      </c>
      <c r="F803" s="71">
        <v>0</v>
      </c>
      <c r="G803" s="70">
        <v>0</v>
      </c>
      <c r="H803" s="71">
        <v>0</v>
      </c>
      <c r="I803" s="70">
        <v>0</v>
      </c>
      <c r="J803" s="71">
        <v>0</v>
      </c>
      <c r="K803" s="70">
        <v>0</v>
      </c>
      <c r="L803" s="71">
        <v>0</v>
      </c>
      <c r="M803" s="70">
        <v>0</v>
      </c>
      <c r="N803" s="71">
        <v>0</v>
      </c>
      <c r="O803" s="70">
        <v>0</v>
      </c>
      <c r="P803" s="71">
        <v>0</v>
      </c>
      <c r="Q803" s="70">
        <v>0</v>
      </c>
      <c r="R803" s="71">
        <v>0</v>
      </c>
      <c r="S803" s="70">
        <v>0</v>
      </c>
      <c r="T803" s="71">
        <v>0</v>
      </c>
      <c r="U803" s="70">
        <v>0</v>
      </c>
      <c r="V803" s="71">
        <v>0</v>
      </c>
      <c r="W803" s="70">
        <v>0</v>
      </c>
      <c r="X803" s="71">
        <v>0</v>
      </c>
      <c r="Y803" s="70">
        <v>0</v>
      </c>
      <c r="Z803" s="71">
        <v>0</v>
      </c>
      <c r="AA803" s="70">
        <v>0</v>
      </c>
      <c r="AB803" s="71">
        <v>0</v>
      </c>
      <c r="AC803" s="54"/>
      <c r="AD803" s="55">
        <f t="shared" si="44"/>
        <v>0</v>
      </c>
      <c r="AE803" s="54"/>
    </row>
    <row r="804" spans="2:31" x14ac:dyDescent="0.3">
      <c r="B804" s="4" t="s">
        <v>279</v>
      </c>
      <c r="C804" s="4"/>
      <c r="D804" s="4"/>
      <c r="E804" s="70">
        <v>0</v>
      </c>
      <c r="F804" s="71">
        <v>0</v>
      </c>
      <c r="G804" s="70">
        <v>0</v>
      </c>
      <c r="H804" s="71">
        <v>0</v>
      </c>
      <c r="I804" s="70">
        <v>0</v>
      </c>
      <c r="J804" s="71">
        <v>0</v>
      </c>
      <c r="K804" s="70">
        <v>0</v>
      </c>
      <c r="L804" s="71">
        <v>0</v>
      </c>
      <c r="M804" s="70">
        <v>0</v>
      </c>
      <c r="N804" s="71">
        <v>0</v>
      </c>
      <c r="O804" s="70">
        <v>0</v>
      </c>
      <c r="P804" s="71">
        <v>0</v>
      </c>
      <c r="Q804" s="70">
        <v>0</v>
      </c>
      <c r="R804" s="71">
        <v>0</v>
      </c>
      <c r="S804" s="70">
        <v>0</v>
      </c>
      <c r="T804" s="71">
        <v>0</v>
      </c>
      <c r="U804" s="70">
        <v>0</v>
      </c>
      <c r="V804" s="71">
        <v>0</v>
      </c>
      <c r="W804" s="70">
        <v>0</v>
      </c>
      <c r="X804" s="71">
        <v>0</v>
      </c>
      <c r="Y804" s="70">
        <v>0</v>
      </c>
      <c r="Z804" s="71">
        <v>0</v>
      </c>
      <c r="AA804" s="70">
        <v>0</v>
      </c>
      <c r="AB804" s="71">
        <v>0</v>
      </c>
      <c r="AC804" s="54"/>
      <c r="AD804" s="55">
        <f t="shared" si="44"/>
        <v>0</v>
      </c>
      <c r="AE804" s="54"/>
    </row>
    <row r="805" spans="2:31" x14ac:dyDescent="0.3">
      <c r="B805" s="4" t="s">
        <v>280</v>
      </c>
      <c r="C805" s="4"/>
      <c r="D805" s="4"/>
      <c r="E805" s="70">
        <v>0</v>
      </c>
      <c r="F805" s="71">
        <v>0</v>
      </c>
      <c r="G805" s="70">
        <v>0</v>
      </c>
      <c r="H805" s="71">
        <v>0</v>
      </c>
      <c r="I805" s="70">
        <v>0</v>
      </c>
      <c r="J805" s="71">
        <v>0</v>
      </c>
      <c r="K805" s="70">
        <v>0</v>
      </c>
      <c r="L805" s="71">
        <v>0</v>
      </c>
      <c r="M805" s="70">
        <v>0</v>
      </c>
      <c r="N805" s="71">
        <v>0</v>
      </c>
      <c r="O805" s="70">
        <v>0</v>
      </c>
      <c r="P805" s="71">
        <v>0</v>
      </c>
      <c r="Q805" s="70">
        <v>0</v>
      </c>
      <c r="R805" s="71">
        <v>0</v>
      </c>
      <c r="S805" s="70">
        <v>0</v>
      </c>
      <c r="T805" s="71">
        <v>0</v>
      </c>
      <c r="U805" s="70">
        <v>0</v>
      </c>
      <c r="V805" s="71">
        <v>0</v>
      </c>
      <c r="W805" s="70">
        <v>0</v>
      </c>
      <c r="X805" s="71">
        <v>0</v>
      </c>
      <c r="Y805" s="70">
        <v>0</v>
      </c>
      <c r="Z805" s="71">
        <v>0</v>
      </c>
      <c r="AA805" s="70">
        <v>0</v>
      </c>
      <c r="AB805" s="71">
        <v>0</v>
      </c>
      <c r="AC805" s="54"/>
      <c r="AD805" s="55">
        <f t="shared" si="44"/>
        <v>0</v>
      </c>
      <c r="AE805" s="54"/>
    </row>
    <row r="806" spans="2:31" x14ac:dyDescent="0.3">
      <c r="B806" s="4" t="s">
        <v>281</v>
      </c>
      <c r="C806" s="4"/>
      <c r="D806" s="4"/>
      <c r="E806" s="70">
        <v>0</v>
      </c>
      <c r="F806" s="71">
        <v>0</v>
      </c>
      <c r="G806" s="70">
        <v>0</v>
      </c>
      <c r="H806" s="71">
        <v>0</v>
      </c>
      <c r="I806" s="70">
        <v>0</v>
      </c>
      <c r="J806" s="71">
        <v>0</v>
      </c>
      <c r="K806" s="70">
        <v>0</v>
      </c>
      <c r="L806" s="71">
        <v>0</v>
      </c>
      <c r="M806" s="70">
        <v>0</v>
      </c>
      <c r="N806" s="71">
        <v>0</v>
      </c>
      <c r="O806" s="70">
        <v>0</v>
      </c>
      <c r="P806" s="71">
        <v>0</v>
      </c>
      <c r="Q806" s="70">
        <v>0</v>
      </c>
      <c r="R806" s="71">
        <v>0</v>
      </c>
      <c r="S806" s="70">
        <v>0</v>
      </c>
      <c r="T806" s="71">
        <v>0</v>
      </c>
      <c r="U806" s="70">
        <v>0</v>
      </c>
      <c r="V806" s="71">
        <v>0</v>
      </c>
      <c r="W806" s="70">
        <v>0</v>
      </c>
      <c r="X806" s="71">
        <v>0</v>
      </c>
      <c r="Y806" s="70">
        <v>0</v>
      </c>
      <c r="Z806" s="71">
        <v>0</v>
      </c>
      <c r="AA806" s="70">
        <v>0</v>
      </c>
      <c r="AB806" s="71">
        <v>0</v>
      </c>
      <c r="AC806" s="54"/>
      <c r="AD806" s="55">
        <f t="shared" si="44"/>
        <v>0</v>
      </c>
      <c r="AE806" s="54"/>
    </row>
    <row r="807" spans="2:31" x14ac:dyDescent="0.3">
      <c r="B807" s="12" t="s">
        <v>2</v>
      </c>
      <c r="C807" s="12"/>
      <c r="D807" s="12"/>
      <c r="E807" s="13">
        <f t="shared" ref="E807:AB807" si="45">SUM(E778:E806)</f>
        <v>0</v>
      </c>
      <c r="F807" s="13">
        <f t="shared" si="45"/>
        <v>0</v>
      </c>
      <c r="G807" s="13">
        <f t="shared" si="45"/>
        <v>0</v>
      </c>
      <c r="H807" s="13">
        <f t="shared" si="45"/>
        <v>0</v>
      </c>
      <c r="I807" s="13">
        <f t="shared" si="45"/>
        <v>0</v>
      </c>
      <c r="J807" s="13">
        <f t="shared" si="45"/>
        <v>0</v>
      </c>
      <c r="K807" s="13">
        <f t="shared" si="45"/>
        <v>0</v>
      </c>
      <c r="L807" s="13">
        <f t="shared" si="45"/>
        <v>3.1498406728108725</v>
      </c>
      <c r="M807" s="13">
        <f t="shared" si="45"/>
        <v>28.017490959167478</v>
      </c>
      <c r="N807" s="13">
        <f t="shared" si="45"/>
        <v>3.7701290775245715</v>
      </c>
      <c r="O807" s="13">
        <f t="shared" si="45"/>
        <v>0</v>
      </c>
      <c r="P807" s="13">
        <f t="shared" si="45"/>
        <v>0</v>
      </c>
      <c r="Q807" s="13">
        <f t="shared" si="45"/>
        <v>0</v>
      </c>
      <c r="R807" s="13">
        <f t="shared" si="45"/>
        <v>0</v>
      </c>
      <c r="S807" s="13">
        <f t="shared" si="45"/>
        <v>0</v>
      </c>
      <c r="T807" s="13">
        <f t="shared" si="45"/>
        <v>0</v>
      </c>
      <c r="U807" s="13">
        <f t="shared" si="45"/>
        <v>0</v>
      </c>
      <c r="V807" s="13">
        <f t="shared" si="45"/>
        <v>0</v>
      </c>
      <c r="W807" s="13">
        <f t="shared" si="45"/>
        <v>0</v>
      </c>
      <c r="X807" s="13">
        <f t="shared" si="45"/>
        <v>0</v>
      </c>
      <c r="Y807" s="13">
        <f t="shared" si="45"/>
        <v>0</v>
      </c>
      <c r="Z807" s="13">
        <f t="shared" si="45"/>
        <v>0</v>
      </c>
      <c r="AA807" s="13">
        <f t="shared" si="45"/>
        <v>0</v>
      </c>
      <c r="AB807" s="13">
        <f t="shared" si="45"/>
        <v>0</v>
      </c>
      <c r="AC807" s="56"/>
      <c r="AD807" s="67">
        <f>SUM(AC778:AE806)</f>
        <v>34.937460709502922</v>
      </c>
      <c r="AE807" s="56"/>
    </row>
    <row r="808" spans="2:31" x14ac:dyDescent="0.3">
      <c r="B808" s="14"/>
      <c r="C808" s="15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  <c r="AA808" s="16"/>
    </row>
    <row r="809" spans="2:31" x14ac:dyDescent="0.3">
      <c r="B809" s="14"/>
      <c r="C809" s="15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  <c r="AA809" s="16"/>
    </row>
    <row r="810" spans="2:31" x14ac:dyDescent="0.3">
      <c r="B810" s="8">
        <f>+B775+1</f>
        <v>45954</v>
      </c>
    </row>
    <row r="811" spans="2:31" x14ac:dyDescent="0.3">
      <c r="B811" s="8"/>
    </row>
    <row r="812" spans="2:31" x14ac:dyDescent="0.3">
      <c r="B812" s="9" t="s">
        <v>81</v>
      </c>
      <c r="C812" s="10"/>
      <c r="D812" s="10"/>
      <c r="E812" s="11">
        <v>1</v>
      </c>
      <c r="F812" s="11">
        <v>2</v>
      </c>
      <c r="G812" s="11">
        <v>3</v>
      </c>
      <c r="H812" s="11">
        <v>4</v>
      </c>
      <c r="I812" s="11">
        <v>5</v>
      </c>
      <c r="J812" s="11">
        <v>6</v>
      </c>
      <c r="K812" s="11">
        <v>7</v>
      </c>
      <c r="L812" s="11">
        <v>8</v>
      </c>
      <c r="M812" s="11">
        <v>9</v>
      </c>
      <c r="N812" s="11">
        <v>10</v>
      </c>
      <c r="O812" s="11">
        <v>11</v>
      </c>
      <c r="P812" s="11">
        <v>12</v>
      </c>
      <c r="Q812" s="11">
        <v>13</v>
      </c>
      <c r="R812" s="11">
        <v>14</v>
      </c>
      <c r="S812" s="11">
        <v>15</v>
      </c>
      <c r="T812" s="11">
        <v>16</v>
      </c>
      <c r="U812" s="11">
        <v>17</v>
      </c>
      <c r="V812" s="11">
        <v>18</v>
      </c>
      <c r="W812" s="11">
        <v>19</v>
      </c>
      <c r="X812" s="11">
        <v>20</v>
      </c>
      <c r="Y812" s="11">
        <v>21</v>
      </c>
      <c r="Z812" s="11">
        <v>22</v>
      </c>
      <c r="AA812" s="11">
        <v>23</v>
      </c>
      <c r="AB812" s="11">
        <v>24</v>
      </c>
      <c r="AC812" s="100" t="s">
        <v>2</v>
      </c>
      <c r="AD812" s="100"/>
      <c r="AE812" s="100"/>
    </row>
    <row r="813" spans="2:31" x14ac:dyDescent="0.3">
      <c r="B813" s="4" t="s">
        <v>252</v>
      </c>
      <c r="C813" s="4"/>
      <c r="D813" s="4"/>
      <c r="E813" s="68">
        <v>0</v>
      </c>
      <c r="F813" s="69">
        <v>0</v>
      </c>
      <c r="G813" s="68">
        <v>0</v>
      </c>
      <c r="H813" s="69">
        <v>0</v>
      </c>
      <c r="I813" s="68">
        <v>0</v>
      </c>
      <c r="J813" s="69">
        <v>0</v>
      </c>
      <c r="K813" s="68">
        <v>0</v>
      </c>
      <c r="L813" s="69">
        <v>0</v>
      </c>
      <c r="M813" s="68">
        <v>0</v>
      </c>
      <c r="N813" s="69">
        <v>0</v>
      </c>
      <c r="O813" s="68">
        <v>0</v>
      </c>
      <c r="P813" s="69">
        <v>0</v>
      </c>
      <c r="Q813" s="68">
        <v>0</v>
      </c>
      <c r="R813" s="69">
        <v>0</v>
      </c>
      <c r="S813" s="68">
        <v>0</v>
      </c>
      <c r="T813" s="69">
        <v>0</v>
      </c>
      <c r="U813" s="68">
        <v>0</v>
      </c>
      <c r="V813" s="69">
        <v>0</v>
      </c>
      <c r="W813" s="68">
        <v>0</v>
      </c>
      <c r="X813" s="69">
        <v>0</v>
      </c>
      <c r="Y813" s="68">
        <v>0</v>
      </c>
      <c r="Z813" s="69">
        <v>0</v>
      </c>
      <c r="AA813" s="68">
        <v>0</v>
      </c>
      <c r="AB813" s="69">
        <v>0</v>
      </c>
      <c r="AC813" s="56"/>
      <c r="AD813" s="57">
        <f>SUM(E813:AB813)</f>
        <v>0</v>
      </c>
      <c r="AE813" s="56"/>
    </row>
    <row r="814" spans="2:31" x14ac:dyDescent="0.3">
      <c r="B814" s="4" t="s">
        <v>253</v>
      </c>
      <c r="C814" s="4"/>
      <c r="D814" s="4"/>
      <c r="E814" s="70">
        <v>0</v>
      </c>
      <c r="F814" s="71">
        <v>0</v>
      </c>
      <c r="G814" s="70">
        <v>0</v>
      </c>
      <c r="H814" s="71">
        <v>0</v>
      </c>
      <c r="I814" s="70">
        <v>0</v>
      </c>
      <c r="J814" s="71">
        <v>0</v>
      </c>
      <c r="K814" s="70">
        <v>0</v>
      </c>
      <c r="L814" s="71">
        <v>0</v>
      </c>
      <c r="M814" s="70">
        <v>0</v>
      </c>
      <c r="N814" s="71">
        <v>0</v>
      </c>
      <c r="O814" s="70">
        <v>0</v>
      </c>
      <c r="P814" s="71">
        <v>0</v>
      </c>
      <c r="Q814" s="70">
        <v>0</v>
      </c>
      <c r="R814" s="71">
        <v>0</v>
      </c>
      <c r="S814" s="70">
        <v>0</v>
      </c>
      <c r="T814" s="71">
        <v>0</v>
      </c>
      <c r="U814" s="70">
        <v>0</v>
      </c>
      <c r="V814" s="71">
        <v>0</v>
      </c>
      <c r="W814" s="70">
        <v>0</v>
      </c>
      <c r="X814" s="71">
        <v>0</v>
      </c>
      <c r="Y814" s="70">
        <v>0</v>
      </c>
      <c r="Z814" s="71">
        <v>0</v>
      </c>
      <c r="AA814" s="70">
        <v>0</v>
      </c>
      <c r="AB814" s="71">
        <v>0</v>
      </c>
      <c r="AC814" s="54"/>
      <c r="AD814" s="55">
        <f>SUM(E814:AB814)</f>
        <v>0</v>
      </c>
      <c r="AE814" s="54"/>
    </row>
    <row r="815" spans="2:31" x14ac:dyDescent="0.3">
      <c r="B815" s="4" t="s">
        <v>254</v>
      </c>
      <c r="C815" s="4"/>
      <c r="D815" s="4"/>
      <c r="E815" s="70">
        <v>0</v>
      </c>
      <c r="F815" s="71">
        <v>0</v>
      </c>
      <c r="G815" s="70">
        <v>0</v>
      </c>
      <c r="H815" s="71">
        <v>0</v>
      </c>
      <c r="I815" s="70">
        <v>0</v>
      </c>
      <c r="J815" s="71">
        <v>0</v>
      </c>
      <c r="K815" s="70">
        <v>0</v>
      </c>
      <c r="L815" s="71">
        <v>0</v>
      </c>
      <c r="M815" s="70">
        <v>0</v>
      </c>
      <c r="N815" s="71">
        <v>0</v>
      </c>
      <c r="O815" s="70">
        <v>0</v>
      </c>
      <c r="P815" s="71">
        <v>0</v>
      </c>
      <c r="Q815" s="70">
        <v>0</v>
      </c>
      <c r="R815" s="71">
        <v>0</v>
      </c>
      <c r="S815" s="70">
        <v>0</v>
      </c>
      <c r="T815" s="71">
        <v>0</v>
      </c>
      <c r="U815" s="70">
        <v>0</v>
      </c>
      <c r="V815" s="71">
        <v>0</v>
      </c>
      <c r="W815" s="70">
        <v>0</v>
      </c>
      <c r="X815" s="71">
        <v>0</v>
      </c>
      <c r="Y815" s="70">
        <v>0</v>
      </c>
      <c r="Z815" s="71">
        <v>0</v>
      </c>
      <c r="AA815" s="70">
        <v>0</v>
      </c>
      <c r="AB815" s="71">
        <v>0</v>
      </c>
      <c r="AC815" s="54"/>
      <c r="AD815" s="55">
        <f t="shared" ref="AD815:AD841" si="46">SUM(E815:AB815)</f>
        <v>0</v>
      </c>
      <c r="AE815" s="54"/>
    </row>
    <row r="816" spans="2:31" x14ac:dyDescent="0.3">
      <c r="B816" s="4" t="s">
        <v>282</v>
      </c>
      <c r="C816" s="4"/>
      <c r="D816" s="4"/>
      <c r="E816" s="70">
        <v>0</v>
      </c>
      <c r="F816" s="71">
        <v>0</v>
      </c>
      <c r="G816" s="70">
        <v>0</v>
      </c>
      <c r="H816" s="71">
        <v>0</v>
      </c>
      <c r="I816" s="70">
        <v>0</v>
      </c>
      <c r="J816" s="71">
        <v>0</v>
      </c>
      <c r="K816" s="70">
        <v>0</v>
      </c>
      <c r="L816" s="71">
        <v>0</v>
      </c>
      <c r="M816" s="70">
        <v>0</v>
      </c>
      <c r="N816" s="71">
        <v>0</v>
      </c>
      <c r="O816" s="70">
        <v>0</v>
      </c>
      <c r="P816" s="71">
        <v>0</v>
      </c>
      <c r="Q816" s="70">
        <v>0</v>
      </c>
      <c r="R816" s="71">
        <v>0</v>
      </c>
      <c r="S816" s="70">
        <v>0</v>
      </c>
      <c r="T816" s="71">
        <v>0</v>
      </c>
      <c r="U816" s="70">
        <v>0</v>
      </c>
      <c r="V816" s="71">
        <v>0</v>
      </c>
      <c r="W816" s="70">
        <v>0</v>
      </c>
      <c r="X816" s="71">
        <v>0</v>
      </c>
      <c r="Y816" s="70">
        <v>0</v>
      </c>
      <c r="Z816" s="71">
        <v>0</v>
      </c>
      <c r="AA816" s="70">
        <v>0</v>
      </c>
      <c r="AB816" s="71">
        <v>0</v>
      </c>
      <c r="AC816" s="54"/>
      <c r="AD816" s="55">
        <f t="shared" si="46"/>
        <v>0</v>
      </c>
      <c r="AE816" s="54"/>
    </row>
    <row r="817" spans="2:31" x14ac:dyDescent="0.3">
      <c r="B817" s="4" t="s">
        <v>283</v>
      </c>
      <c r="C817" s="4"/>
      <c r="D817" s="4"/>
      <c r="E817" s="70">
        <v>0</v>
      </c>
      <c r="F817" s="71">
        <v>0</v>
      </c>
      <c r="G817" s="70">
        <v>0</v>
      </c>
      <c r="H817" s="71">
        <v>0</v>
      </c>
      <c r="I817" s="70">
        <v>0</v>
      </c>
      <c r="J817" s="71">
        <v>0</v>
      </c>
      <c r="K817" s="70">
        <v>0</v>
      </c>
      <c r="L817" s="71">
        <v>0</v>
      </c>
      <c r="M817" s="70">
        <v>0</v>
      </c>
      <c r="N817" s="71">
        <v>0</v>
      </c>
      <c r="O817" s="70">
        <v>0</v>
      </c>
      <c r="P817" s="71">
        <v>0</v>
      </c>
      <c r="Q817" s="70">
        <v>0</v>
      </c>
      <c r="R817" s="71">
        <v>0</v>
      </c>
      <c r="S817" s="70">
        <v>0</v>
      </c>
      <c r="T817" s="71">
        <v>0</v>
      </c>
      <c r="U817" s="70">
        <v>0</v>
      </c>
      <c r="V817" s="71">
        <v>0</v>
      </c>
      <c r="W817" s="70">
        <v>0</v>
      </c>
      <c r="X817" s="71">
        <v>0</v>
      </c>
      <c r="Y817" s="70">
        <v>0</v>
      </c>
      <c r="Z817" s="71">
        <v>0</v>
      </c>
      <c r="AA817" s="70">
        <v>0</v>
      </c>
      <c r="AB817" s="71">
        <v>0</v>
      </c>
      <c r="AC817" s="54"/>
      <c r="AD817" s="55">
        <f t="shared" si="46"/>
        <v>0</v>
      </c>
      <c r="AE817" s="54"/>
    </row>
    <row r="818" spans="2:31" x14ac:dyDescent="0.3">
      <c r="B818" s="4" t="s">
        <v>255</v>
      </c>
      <c r="C818" s="4"/>
      <c r="D818" s="4"/>
      <c r="E818" s="70">
        <v>0</v>
      </c>
      <c r="F818" s="71">
        <v>0</v>
      </c>
      <c r="G818" s="70">
        <v>0</v>
      </c>
      <c r="H818" s="71">
        <v>0</v>
      </c>
      <c r="I818" s="70">
        <v>0</v>
      </c>
      <c r="J818" s="71">
        <v>0</v>
      </c>
      <c r="K818" s="70">
        <v>0</v>
      </c>
      <c r="L818" s="71">
        <v>0.7004633585611979</v>
      </c>
      <c r="M818" s="70">
        <v>5.577269004821777</v>
      </c>
      <c r="N818" s="71">
        <v>0</v>
      </c>
      <c r="O818" s="70">
        <v>0</v>
      </c>
      <c r="P818" s="71">
        <v>0.33678857581249655</v>
      </c>
      <c r="Q818" s="70">
        <v>0</v>
      </c>
      <c r="R818" s="71">
        <v>1.5977293875227856</v>
      </c>
      <c r="S818" s="70">
        <v>0.84756303151448609</v>
      </c>
      <c r="T818" s="71">
        <v>4.3972426401774092</v>
      </c>
      <c r="U818" s="70">
        <v>19.752453442891444</v>
      </c>
      <c r="V818" s="71">
        <v>9.4437074661254865</v>
      </c>
      <c r="W818" s="70">
        <v>19.814539400736486</v>
      </c>
      <c r="X818" s="71">
        <v>0</v>
      </c>
      <c r="Y818" s="70">
        <v>0</v>
      </c>
      <c r="Z818" s="71">
        <v>0</v>
      </c>
      <c r="AA818" s="70">
        <v>0</v>
      </c>
      <c r="AB818" s="71">
        <v>0</v>
      </c>
      <c r="AC818" s="54"/>
      <c r="AD818" s="55">
        <f t="shared" si="46"/>
        <v>62.467756308163565</v>
      </c>
      <c r="AE818" s="54"/>
    </row>
    <row r="819" spans="2:31" x14ac:dyDescent="0.3">
      <c r="B819" s="4" t="s">
        <v>256</v>
      </c>
      <c r="C819" s="4"/>
      <c r="D819" s="4"/>
      <c r="E819" s="70">
        <v>0</v>
      </c>
      <c r="F819" s="71">
        <v>0</v>
      </c>
      <c r="G819" s="70">
        <v>0</v>
      </c>
      <c r="H819" s="71">
        <v>0</v>
      </c>
      <c r="I819" s="70">
        <v>0</v>
      </c>
      <c r="J819" s="71">
        <v>0</v>
      </c>
      <c r="K819" s="70">
        <v>0</v>
      </c>
      <c r="L819" s="71">
        <v>0.68768513997395841</v>
      </c>
      <c r="M819" s="70">
        <v>7.0534097631343871</v>
      </c>
      <c r="N819" s="71">
        <v>0.85744861550677953</v>
      </c>
      <c r="O819" s="70">
        <v>0</v>
      </c>
      <c r="P819" s="71">
        <v>0.17026188177479137</v>
      </c>
      <c r="Q819" s="70">
        <v>0</v>
      </c>
      <c r="R819" s="71">
        <v>0.6636224619902249</v>
      </c>
      <c r="S819" s="70">
        <v>0.69902064542271325</v>
      </c>
      <c r="T819" s="71">
        <v>6.2101064943090893</v>
      </c>
      <c r="U819" s="70">
        <v>16.531006911125697</v>
      </c>
      <c r="V819" s="71">
        <v>8.1024411519368513</v>
      </c>
      <c r="W819" s="70">
        <v>19.785381635030109</v>
      </c>
      <c r="X819" s="71">
        <v>0</v>
      </c>
      <c r="Y819" s="70">
        <v>0</v>
      </c>
      <c r="Z819" s="71">
        <v>0</v>
      </c>
      <c r="AA819" s="70">
        <v>0</v>
      </c>
      <c r="AB819" s="71">
        <v>0</v>
      </c>
      <c r="AC819" s="54"/>
      <c r="AD819" s="55">
        <f t="shared" si="46"/>
        <v>60.760384700204611</v>
      </c>
      <c r="AE819" s="54"/>
    </row>
    <row r="820" spans="2:31" x14ac:dyDescent="0.3">
      <c r="B820" s="4" t="s">
        <v>266</v>
      </c>
      <c r="C820" s="4"/>
      <c r="D820" s="4"/>
      <c r="E820" s="70">
        <v>0</v>
      </c>
      <c r="F820" s="71">
        <v>0</v>
      </c>
      <c r="G820" s="70">
        <v>0</v>
      </c>
      <c r="H820" s="71">
        <v>0</v>
      </c>
      <c r="I820" s="70">
        <v>0</v>
      </c>
      <c r="J820" s="71">
        <v>0</v>
      </c>
      <c r="K820" s="70">
        <v>0</v>
      </c>
      <c r="L820" s="71">
        <v>0</v>
      </c>
      <c r="M820" s="70">
        <v>0</v>
      </c>
      <c r="N820" s="71">
        <v>0</v>
      </c>
      <c r="O820" s="70">
        <v>0</v>
      </c>
      <c r="P820" s="71">
        <v>0</v>
      </c>
      <c r="Q820" s="70">
        <v>0</v>
      </c>
      <c r="R820" s="71">
        <v>0</v>
      </c>
      <c r="S820" s="70">
        <v>0</v>
      </c>
      <c r="T820" s="71">
        <v>0</v>
      </c>
      <c r="U820" s="70">
        <v>0</v>
      </c>
      <c r="V820" s="71">
        <v>0</v>
      </c>
      <c r="W820" s="70">
        <v>0</v>
      </c>
      <c r="X820" s="71">
        <v>0</v>
      </c>
      <c r="Y820" s="70">
        <v>0</v>
      </c>
      <c r="Z820" s="71">
        <v>0</v>
      </c>
      <c r="AA820" s="70">
        <v>0</v>
      </c>
      <c r="AB820" s="71">
        <v>0</v>
      </c>
      <c r="AC820" s="54"/>
      <c r="AD820" s="55">
        <f t="shared" si="46"/>
        <v>0</v>
      </c>
      <c r="AE820" s="54"/>
    </row>
    <row r="821" spans="2:31" x14ac:dyDescent="0.3">
      <c r="B821" s="4" t="s">
        <v>267</v>
      </c>
      <c r="C821" s="4"/>
      <c r="D821" s="4"/>
      <c r="E821" s="70">
        <v>0</v>
      </c>
      <c r="F821" s="71">
        <v>0</v>
      </c>
      <c r="G821" s="70">
        <v>0</v>
      </c>
      <c r="H821" s="71">
        <v>0</v>
      </c>
      <c r="I821" s="70">
        <v>0</v>
      </c>
      <c r="J821" s="71">
        <v>0</v>
      </c>
      <c r="K821" s="70">
        <v>0</v>
      </c>
      <c r="L821" s="71">
        <v>0</v>
      </c>
      <c r="M821" s="70">
        <v>0</v>
      </c>
      <c r="N821" s="71">
        <v>0</v>
      </c>
      <c r="O821" s="70">
        <v>0</v>
      </c>
      <c r="P821" s="71">
        <v>0</v>
      </c>
      <c r="Q821" s="70">
        <v>0</v>
      </c>
      <c r="R821" s="71">
        <v>0</v>
      </c>
      <c r="S821" s="70">
        <v>0</v>
      </c>
      <c r="T821" s="71">
        <v>0</v>
      </c>
      <c r="U821" s="70">
        <v>0</v>
      </c>
      <c r="V821" s="71">
        <v>0</v>
      </c>
      <c r="W821" s="70">
        <v>0</v>
      </c>
      <c r="X821" s="71">
        <v>0</v>
      </c>
      <c r="Y821" s="70">
        <v>0</v>
      </c>
      <c r="Z821" s="71">
        <v>0</v>
      </c>
      <c r="AA821" s="70">
        <v>0</v>
      </c>
      <c r="AB821" s="71">
        <v>0</v>
      </c>
      <c r="AC821" s="54"/>
      <c r="AD821" s="55">
        <f t="shared" si="46"/>
        <v>0</v>
      </c>
      <c r="AE821" s="54"/>
    </row>
    <row r="822" spans="2:31" x14ac:dyDescent="0.3">
      <c r="B822" s="4" t="s">
        <v>268</v>
      </c>
      <c r="C822" s="4"/>
      <c r="D822" s="4"/>
      <c r="E822" s="70">
        <v>0</v>
      </c>
      <c r="F822" s="71">
        <v>0</v>
      </c>
      <c r="G822" s="70">
        <v>0</v>
      </c>
      <c r="H822" s="71">
        <v>0</v>
      </c>
      <c r="I822" s="70">
        <v>0</v>
      </c>
      <c r="J822" s="71">
        <v>0</v>
      </c>
      <c r="K822" s="70">
        <v>0</v>
      </c>
      <c r="L822" s="71">
        <v>0</v>
      </c>
      <c r="M822" s="70">
        <v>0</v>
      </c>
      <c r="N822" s="71">
        <v>0</v>
      </c>
      <c r="O822" s="70">
        <v>0</v>
      </c>
      <c r="P822" s="71">
        <v>0</v>
      </c>
      <c r="Q822" s="70">
        <v>0</v>
      </c>
      <c r="R822" s="71">
        <v>0</v>
      </c>
      <c r="S822" s="70">
        <v>0</v>
      </c>
      <c r="T822" s="71">
        <v>0</v>
      </c>
      <c r="U822" s="70">
        <v>0</v>
      </c>
      <c r="V822" s="71">
        <v>0</v>
      </c>
      <c r="W822" s="70">
        <v>0</v>
      </c>
      <c r="X822" s="71">
        <v>0</v>
      </c>
      <c r="Y822" s="70">
        <v>0</v>
      </c>
      <c r="Z822" s="71">
        <v>0</v>
      </c>
      <c r="AA822" s="70">
        <v>0</v>
      </c>
      <c r="AB822" s="71">
        <v>0</v>
      </c>
      <c r="AC822" s="54"/>
      <c r="AD822" s="55">
        <f t="shared" si="46"/>
        <v>0</v>
      </c>
      <c r="AE822" s="54"/>
    </row>
    <row r="823" spans="2:31" x14ac:dyDescent="0.3">
      <c r="B823" s="4" t="s">
        <v>257</v>
      </c>
      <c r="C823" s="4"/>
      <c r="D823" s="4"/>
      <c r="E823" s="70">
        <v>0</v>
      </c>
      <c r="F823" s="71">
        <v>0</v>
      </c>
      <c r="G823" s="70">
        <v>0</v>
      </c>
      <c r="H823" s="71">
        <v>0</v>
      </c>
      <c r="I823" s="70">
        <v>0</v>
      </c>
      <c r="J823" s="71">
        <v>0</v>
      </c>
      <c r="K823" s="70">
        <v>0</v>
      </c>
      <c r="L823" s="71">
        <v>0</v>
      </c>
      <c r="M823" s="70">
        <v>0</v>
      </c>
      <c r="N823" s="71">
        <v>0</v>
      </c>
      <c r="O823" s="70">
        <v>0</v>
      </c>
      <c r="P823" s="71">
        <v>0</v>
      </c>
      <c r="Q823" s="70">
        <v>0</v>
      </c>
      <c r="R823" s="71">
        <v>0</v>
      </c>
      <c r="S823" s="70">
        <v>0</v>
      </c>
      <c r="T823" s="71">
        <v>0</v>
      </c>
      <c r="U823" s="70">
        <v>0</v>
      </c>
      <c r="V823" s="71">
        <v>0</v>
      </c>
      <c r="W823" s="70">
        <v>0</v>
      </c>
      <c r="X823" s="71">
        <v>0</v>
      </c>
      <c r="Y823" s="70">
        <v>0</v>
      </c>
      <c r="Z823" s="71">
        <v>0</v>
      </c>
      <c r="AA823" s="70">
        <v>0</v>
      </c>
      <c r="AB823" s="71">
        <v>0</v>
      </c>
      <c r="AC823" s="54"/>
      <c r="AD823" s="55">
        <f t="shared" si="46"/>
        <v>0</v>
      </c>
      <c r="AE823" s="54"/>
    </row>
    <row r="824" spans="2:31" x14ac:dyDescent="0.3">
      <c r="B824" s="4" t="s">
        <v>258</v>
      </c>
      <c r="C824" s="4"/>
      <c r="D824" s="4"/>
      <c r="E824" s="70">
        <v>0</v>
      </c>
      <c r="F824" s="71">
        <v>0</v>
      </c>
      <c r="G824" s="70">
        <v>0</v>
      </c>
      <c r="H824" s="71">
        <v>0</v>
      </c>
      <c r="I824" s="70">
        <v>0</v>
      </c>
      <c r="J824" s="71">
        <v>0</v>
      </c>
      <c r="K824" s="70">
        <v>0</v>
      </c>
      <c r="L824" s="71">
        <v>0</v>
      </c>
      <c r="M824" s="70">
        <v>0</v>
      </c>
      <c r="N824" s="71">
        <v>0</v>
      </c>
      <c r="O824" s="70">
        <v>0</v>
      </c>
      <c r="P824" s="71">
        <v>0</v>
      </c>
      <c r="Q824" s="70">
        <v>0</v>
      </c>
      <c r="R824" s="71">
        <v>0</v>
      </c>
      <c r="S824" s="70">
        <v>0</v>
      </c>
      <c r="T824" s="71">
        <v>0</v>
      </c>
      <c r="U824" s="70">
        <v>0</v>
      </c>
      <c r="V824" s="71">
        <v>0</v>
      </c>
      <c r="W824" s="70">
        <v>0</v>
      </c>
      <c r="X824" s="71">
        <v>0</v>
      </c>
      <c r="Y824" s="70">
        <v>0</v>
      </c>
      <c r="Z824" s="71">
        <v>0</v>
      </c>
      <c r="AA824" s="70">
        <v>0</v>
      </c>
      <c r="AB824" s="71">
        <v>0</v>
      </c>
      <c r="AC824" s="54"/>
      <c r="AD824" s="55">
        <f t="shared" si="46"/>
        <v>0</v>
      </c>
      <c r="AE824" s="54"/>
    </row>
    <row r="825" spans="2:31" x14ac:dyDescent="0.3">
      <c r="B825" s="4" t="s">
        <v>269</v>
      </c>
      <c r="C825" s="4"/>
      <c r="D825" s="4"/>
      <c r="E825" s="70">
        <v>0</v>
      </c>
      <c r="F825" s="71">
        <v>0</v>
      </c>
      <c r="G825" s="70">
        <v>0</v>
      </c>
      <c r="H825" s="71">
        <v>0</v>
      </c>
      <c r="I825" s="70">
        <v>0</v>
      </c>
      <c r="J825" s="71">
        <v>0</v>
      </c>
      <c r="K825" s="70">
        <v>0</v>
      </c>
      <c r="L825" s="71">
        <v>0</v>
      </c>
      <c r="M825" s="70">
        <v>0</v>
      </c>
      <c r="N825" s="71">
        <v>0</v>
      </c>
      <c r="O825" s="70">
        <v>0</v>
      </c>
      <c r="P825" s="71">
        <v>0</v>
      </c>
      <c r="Q825" s="70">
        <v>0</v>
      </c>
      <c r="R825" s="71">
        <v>0</v>
      </c>
      <c r="S825" s="70">
        <v>0</v>
      </c>
      <c r="T825" s="71">
        <v>0</v>
      </c>
      <c r="U825" s="70">
        <v>0</v>
      </c>
      <c r="V825" s="71">
        <v>0</v>
      </c>
      <c r="W825" s="70">
        <v>0</v>
      </c>
      <c r="X825" s="71">
        <v>0</v>
      </c>
      <c r="Y825" s="70">
        <v>0</v>
      </c>
      <c r="Z825" s="71">
        <v>0</v>
      </c>
      <c r="AA825" s="70">
        <v>0</v>
      </c>
      <c r="AB825" s="71">
        <v>0</v>
      </c>
      <c r="AC825" s="54"/>
      <c r="AD825" s="55">
        <f t="shared" si="46"/>
        <v>0</v>
      </c>
      <c r="AE825" s="54"/>
    </row>
    <row r="826" spans="2:31" x14ac:dyDescent="0.3">
      <c r="B826" s="4" t="s">
        <v>270</v>
      </c>
      <c r="C826" s="4"/>
      <c r="D826" s="4"/>
      <c r="E826" s="70">
        <v>0</v>
      </c>
      <c r="F826" s="71">
        <v>0</v>
      </c>
      <c r="G826" s="70">
        <v>0</v>
      </c>
      <c r="H826" s="71">
        <v>0</v>
      </c>
      <c r="I826" s="70">
        <v>0</v>
      </c>
      <c r="J826" s="71">
        <v>0</v>
      </c>
      <c r="K826" s="70">
        <v>0</v>
      </c>
      <c r="L826" s="71">
        <v>0</v>
      </c>
      <c r="M826" s="70">
        <v>0</v>
      </c>
      <c r="N826" s="71">
        <v>0</v>
      </c>
      <c r="O826" s="70">
        <v>0</v>
      </c>
      <c r="P826" s="71">
        <v>0</v>
      </c>
      <c r="Q826" s="70">
        <v>0</v>
      </c>
      <c r="R826" s="71">
        <v>0</v>
      </c>
      <c r="S826" s="70">
        <v>0</v>
      </c>
      <c r="T826" s="71">
        <v>0</v>
      </c>
      <c r="U826" s="70">
        <v>0</v>
      </c>
      <c r="V826" s="71">
        <v>0</v>
      </c>
      <c r="W826" s="70">
        <v>0</v>
      </c>
      <c r="X826" s="71">
        <v>0</v>
      </c>
      <c r="Y826" s="70">
        <v>0</v>
      </c>
      <c r="Z826" s="71">
        <v>0</v>
      </c>
      <c r="AA826" s="70">
        <v>0</v>
      </c>
      <c r="AB826" s="71">
        <v>0</v>
      </c>
      <c r="AC826" s="54"/>
      <c r="AD826" s="55">
        <f t="shared" si="46"/>
        <v>0</v>
      </c>
      <c r="AE826" s="54"/>
    </row>
    <row r="827" spans="2:31" x14ac:dyDescent="0.3">
      <c r="B827" s="4" t="s">
        <v>271</v>
      </c>
      <c r="C827" s="4"/>
      <c r="D827" s="4"/>
      <c r="E827" s="70">
        <v>0</v>
      </c>
      <c r="F827" s="71">
        <v>0</v>
      </c>
      <c r="G827" s="70">
        <v>0</v>
      </c>
      <c r="H827" s="71">
        <v>0</v>
      </c>
      <c r="I827" s="70">
        <v>0</v>
      </c>
      <c r="J827" s="71">
        <v>0</v>
      </c>
      <c r="K827" s="70">
        <v>0</v>
      </c>
      <c r="L827" s="71">
        <v>0</v>
      </c>
      <c r="M827" s="70">
        <v>0</v>
      </c>
      <c r="N827" s="71">
        <v>0</v>
      </c>
      <c r="O827" s="70">
        <v>0</v>
      </c>
      <c r="P827" s="71">
        <v>0</v>
      </c>
      <c r="Q827" s="70">
        <v>0</v>
      </c>
      <c r="R827" s="71">
        <v>0</v>
      </c>
      <c r="S827" s="70">
        <v>0</v>
      </c>
      <c r="T827" s="71">
        <v>0</v>
      </c>
      <c r="U827" s="70">
        <v>0</v>
      </c>
      <c r="V827" s="71">
        <v>0</v>
      </c>
      <c r="W827" s="70">
        <v>0</v>
      </c>
      <c r="X827" s="71">
        <v>0</v>
      </c>
      <c r="Y827" s="70">
        <v>0</v>
      </c>
      <c r="Z827" s="71">
        <v>0</v>
      </c>
      <c r="AA827" s="70">
        <v>0</v>
      </c>
      <c r="AB827" s="71">
        <v>0</v>
      </c>
      <c r="AC827" s="54"/>
      <c r="AD827" s="55">
        <f t="shared" si="46"/>
        <v>0</v>
      </c>
      <c r="AE827" s="54"/>
    </row>
    <row r="828" spans="2:31" x14ac:dyDescent="0.3">
      <c r="B828" s="4" t="s">
        <v>272</v>
      </c>
      <c r="C828" s="4"/>
      <c r="D828" s="4"/>
      <c r="E828" s="70">
        <v>0</v>
      </c>
      <c r="F828" s="71">
        <v>0</v>
      </c>
      <c r="G828" s="70">
        <v>0</v>
      </c>
      <c r="H828" s="71">
        <v>0</v>
      </c>
      <c r="I828" s="70">
        <v>0</v>
      </c>
      <c r="J828" s="71">
        <v>0</v>
      </c>
      <c r="K828" s="70">
        <v>0</v>
      </c>
      <c r="L828" s="71">
        <v>0</v>
      </c>
      <c r="M828" s="70">
        <v>0</v>
      </c>
      <c r="N828" s="71">
        <v>0</v>
      </c>
      <c r="O828" s="70">
        <v>0</v>
      </c>
      <c r="P828" s="71">
        <v>0</v>
      </c>
      <c r="Q828" s="70">
        <v>0</v>
      </c>
      <c r="R828" s="71">
        <v>0</v>
      </c>
      <c r="S828" s="70">
        <v>0</v>
      </c>
      <c r="T828" s="71">
        <v>0</v>
      </c>
      <c r="U828" s="70">
        <v>0</v>
      </c>
      <c r="V828" s="71">
        <v>0</v>
      </c>
      <c r="W828" s="70">
        <v>0</v>
      </c>
      <c r="X828" s="71">
        <v>0</v>
      </c>
      <c r="Y828" s="70">
        <v>0</v>
      </c>
      <c r="Z828" s="71">
        <v>0</v>
      </c>
      <c r="AA828" s="70">
        <v>0</v>
      </c>
      <c r="AB828" s="71">
        <v>0</v>
      </c>
      <c r="AC828" s="54"/>
      <c r="AD828" s="55">
        <f t="shared" si="46"/>
        <v>0</v>
      </c>
      <c r="AE828" s="54"/>
    </row>
    <row r="829" spans="2:31" x14ac:dyDescent="0.3">
      <c r="B829" s="4" t="s">
        <v>259</v>
      </c>
      <c r="C829" s="4"/>
      <c r="D829" s="4"/>
      <c r="E829" s="70">
        <v>0</v>
      </c>
      <c r="F829" s="71">
        <v>0</v>
      </c>
      <c r="G829" s="70">
        <v>0</v>
      </c>
      <c r="H829" s="71">
        <v>0</v>
      </c>
      <c r="I829" s="70">
        <v>0</v>
      </c>
      <c r="J829" s="71">
        <v>0</v>
      </c>
      <c r="K829" s="70">
        <v>0</v>
      </c>
      <c r="L829" s="71">
        <v>0</v>
      </c>
      <c r="M829" s="70">
        <v>0</v>
      </c>
      <c r="N829" s="71">
        <v>0</v>
      </c>
      <c r="O829" s="70">
        <v>0</v>
      </c>
      <c r="P829" s="71">
        <v>0</v>
      </c>
      <c r="Q829" s="70">
        <v>0</v>
      </c>
      <c r="R829" s="71">
        <v>0</v>
      </c>
      <c r="S829" s="70">
        <v>0</v>
      </c>
      <c r="T829" s="71">
        <v>0</v>
      </c>
      <c r="U829" s="70">
        <v>0</v>
      </c>
      <c r="V829" s="71">
        <v>0</v>
      </c>
      <c r="W829" s="70">
        <v>0</v>
      </c>
      <c r="X829" s="71">
        <v>0</v>
      </c>
      <c r="Y829" s="70">
        <v>0</v>
      </c>
      <c r="Z829" s="71">
        <v>0</v>
      </c>
      <c r="AA829" s="70">
        <v>0</v>
      </c>
      <c r="AB829" s="71">
        <v>0</v>
      </c>
      <c r="AC829" s="54"/>
      <c r="AD829" s="55">
        <f t="shared" si="46"/>
        <v>0</v>
      </c>
      <c r="AE829" s="54"/>
    </row>
    <row r="830" spans="2:31" x14ac:dyDescent="0.3">
      <c r="B830" s="4" t="s">
        <v>260</v>
      </c>
      <c r="C830" s="4"/>
      <c r="D830" s="4"/>
      <c r="E830" s="70">
        <v>0</v>
      </c>
      <c r="F830" s="71">
        <v>0</v>
      </c>
      <c r="G830" s="70">
        <v>0</v>
      </c>
      <c r="H830" s="71">
        <v>0</v>
      </c>
      <c r="I830" s="70">
        <v>0</v>
      </c>
      <c r="J830" s="71">
        <v>0</v>
      </c>
      <c r="K830" s="70">
        <v>0</v>
      </c>
      <c r="L830" s="71">
        <v>0</v>
      </c>
      <c r="M830" s="70">
        <v>0</v>
      </c>
      <c r="N830" s="71">
        <v>0</v>
      </c>
      <c r="O830" s="70">
        <v>0</v>
      </c>
      <c r="P830" s="71">
        <v>0</v>
      </c>
      <c r="Q830" s="70">
        <v>0</v>
      </c>
      <c r="R830" s="71">
        <v>0</v>
      </c>
      <c r="S830" s="70">
        <v>0</v>
      </c>
      <c r="T830" s="71">
        <v>0</v>
      </c>
      <c r="U830" s="70">
        <v>0</v>
      </c>
      <c r="V830" s="71">
        <v>0</v>
      </c>
      <c r="W830" s="70">
        <v>0</v>
      </c>
      <c r="X830" s="71">
        <v>0</v>
      </c>
      <c r="Y830" s="70">
        <v>0</v>
      </c>
      <c r="Z830" s="71">
        <v>0</v>
      </c>
      <c r="AA830" s="70">
        <v>0</v>
      </c>
      <c r="AB830" s="71">
        <v>0</v>
      </c>
      <c r="AC830" s="54"/>
      <c r="AD830" s="55">
        <f t="shared" si="46"/>
        <v>0</v>
      </c>
      <c r="AE830" s="54"/>
    </row>
    <row r="831" spans="2:31" x14ac:dyDescent="0.3">
      <c r="B831" s="4" t="s">
        <v>291</v>
      </c>
      <c r="C831" s="4"/>
      <c r="D831" s="4"/>
      <c r="E831" s="70">
        <v>0</v>
      </c>
      <c r="F831" s="71">
        <v>0</v>
      </c>
      <c r="G831" s="70">
        <v>0</v>
      </c>
      <c r="H831" s="71">
        <v>0</v>
      </c>
      <c r="I831" s="70">
        <v>0</v>
      </c>
      <c r="J831" s="71">
        <v>0</v>
      </c>
      <c r="K831" s="70">
        <v>0</v>
      </c>
      <c r="L831" s="71">
        <v>0</v>
      </c>
      <c r="M831" s="70">
        <v>0</v>
      </c>
      <c r="N831" s="71">
        <v>0</v>
      </c>
      <c r="O831" s="70">
        <v>0</v>
      </c>
      <c r="P831" s="71">
        <v>0</v>
      </c>
      <c r="Q831" s="70">
        <v>0</v>
      </c>
      <c r="R831" s="71">
        <v>0</v>
      </c>
      <c r="S831" s="70">
        <v>0</v>
      </c>
      <c r="T831" s="71">
        <v>0</v>
      </c>
      <c r="U831" s="70">
        <v>0</v>
      </c>
      <c r="V831" s="71">
        <v>0</v>
      </c>
      <c r="W831" s="70">
        <v>0</v>
      </c>
      <c r="X831" s="71">
        <v>0</v>
      </c>
      <c r="Y831" s="70">
        <v>0</v>
      </c>
      <c r="Z831" s="71">
        <v>0</v>
      </c>
      <c r="AA831" s="70">
        <v>0</v>
      </c>
      <c r="AB831" s="71">
        <v>0</v>
      </c>
      <c r="AC831" s="54"/>
      <c r="AD831" s="55">
        <f t="shared" si="46"/>
        <v>0</v>
      </c>
      <c r="AE831" s="54"/>
    </row>
    <row r="832" spans="2:31" x14ac:dyDescent="0.3">
      <c r="B832" s="4" t="s">
        <v>292</v>
      </c>
      <c r="C832" s="4"/>
      <c r="D832" s="4"/>
      <c r="E832" s="70">
        <v>0</v>
      </c>
      <c r="F832" s="71">
        <v>0</v>
      </c>
      <c r="G832" s="70">
        <v>0</v>
      </c>
      <c r="H832" s="71">
        <v>0</v>
      </c>
      <c r="I832" s="70">
        <v>0</v>
      </c>
      <c r="J832" s="71">
        <v>0</v>
      </c>
      <c r="K832" s="70">
        <v>0</v>
      </c>
      <c r="L832" s="71">
        <v>0</v>
      </c>
      <c r="M832" s="70">
        <v>0</v>
      </c>
      <c r="N832" s="71">
        <v>0</v>
      </c>
      <c r="O832" s="70">
        <v>0</v>
      </c>
      <c r="P832" s="71">
        <v>0</v>
      </c>
      <c r="Q832" s="70">
        <v>0</v>
      </c>
      <c r="R832" s="71">
        <v>0</v>
      </c>
      <c r="S832" s="70">
        <v>0</v>
      </c>
      <c r="T832" s="71">
        <v>0</v>
      </c>
      <c r="U832" s="70">
        <v>0</v>
      </c>
      <c r="V832" s="71">
        <v>0</v>
      </c>
      <c r="W832" s="70">
        <v>0</v>
      </c>
      <c r="X832" s="71">
        <v>0</v>
      </c>
      <c r="Y832" s="70">
        <v>0</v>
      </c>
      <c r="Z832" s="71">
        <v>0</v>
      </c>
      <c r="AA832" s="70">
        <v>0</v>
      </c>
      <c r="AB832" s="71">
        <v>0</v>
      </c>
      <c r="AC832" s="54"/>
      <c r="AD832" s="55">
        <f t="shared" si="46"/>
        <v>0</v>
      </c>
      <c r="AE832" s="54"/>
    </row>
    <row r="833" spans="2:31" x14ac:dyDescent="0.3">
      <c r="B833" s="4" t="s">
        <v>273</v>
      </c>
      <c r="C833" s="4"/>
      <c r="D833" s="4"/>
      <c r="E833" s="70">
        <v>0</v>
      </c>
      <c r="F833" s="71">
        <v>0</v>
      </c>
      <c r="G833" s="70">
        <v>0</v>
      </c>
      <c r="H833" s="71">
        <v>0</v>
      </c>
      <c r="I833" s="70">
        <v>0</v>
      </c>
      <c r="J833" s="71">
        <v>0</v>
      </c>
      <c r="K833" s="70">
        <v>0</v>
      </c>
      <c r="L833" s="71">
        <v>0</v>
      </c>
      <c r="M833" s="70">
        <v>0</v>
      </c>
      <c r="N833" s="71">
        <v>0</v>
      </c>
      <c r="O833" s="70">
        <v>0</v>
      </c>
      <c r="P833" s="71">
        <v>0</v>
      </c>
      <c r="Q833" s="70">
        <v>0</v>
      </c>
      <c r="R833" s="71">
        <v>0</v>
      </c>
      <c r="S833" s="70">
        <v>0</v>
      </c>
      <c r="T833" s="71">
        <v>0</v>
      </c>
      <c r="U833" s="70">
        <v>0</v>
      </c>
      <c r="V833" s="71">
        <v>0</v>
      </c>
      <c r="W833" s="70">
        <v>0</v>
      </c>
      <c r="X833" s="71">
        <v>0</v>
      </c>
      <c r="Y833" s="70">
        <v>0</v>
      </c>
      <c r="Z833" s="71">
        <v>0</v>
      </c>
      <c r="AA833" s="70">
        <v>0</v>
      </c>
      <c r="AB833" s="71">
        <v>0</v>
      </c>
      <c r="AC833" s="54"/>
      <c r="AD833" s="55">
        <f t="shared" si="46"/>
        <v>0</v>
      </c>
      <c r="AE833" s="54"/>
    </row>
    <row r="834" spans="2:31" x14ac:dyDescent="0.3">
      <c r="B834" s="4" t="s">
        <v>274</v>
      </c>
      <c r="C834" s="4"/>
      <c r="D834" s="4"/>
      <c r="E834" s="70">
        <v>0</v>
      </c>
      <c r="F834" s="71">
        <v>0</v>
      </c>
      <c r="G834" s="70">
        <v>0</v>
      </c>
      <c r="H834" s="71">
        <v>0</v>
      </c>
      <c r="I834" s="70">
        <v>0</v>
      </c>
      <c r="J834" s="71">
        <v>0</v>
      </c>
      <c r="K834" s="70">
        <v>0</v>
      </c>
      <c r="L834" s="71">
        <v>0</v>
      </c>
      <c r="M834" s="70">
        <v>0</v>
      </c>
      <c r="N834" s="71">
        <v>0</v>
      </c>
      <c r="O834" s="70">
        <v>0</v>
      </c>
      <c r="P834" s="71">
        <v>0</v>
      </c>
      <c r="Q834" s="70">
        <v>0</v>
      </c>
      <c r="R834" s="71">
        <v>0</v>
      </c>
      <c r="S834" s="70">
        <v>0</v>
      </c>
      <c r="T834" s="71">
        <v>0</v>
      </c>
      <c r="U834" s="70">
        <v>0</v>
      </c>
      <c r="V834" s="71">
        <v>0</v>
      </c>
      <c r="W834" s="70">
        <v>0</v>
      </c>
      <c r="X834" s="71">
        <v>0</v>
      </c>
      <c r="Y834" s="70">
        <v>0</v>
      </c>
      <c r="Z834" s="71">
        <v>0</v>
      </c>
      <c r="AA834" s="70">
        <v>0</v>
      </c>
      <c r="AB834" s="71">
        <v>0</v>
      </c>
      <c r="AC834" s="54"/>
      <c r="AD834" s="55">
        <f t="shared" si="46"/>
        <v>0</v>
      </c>
      <c r="AE834" s="54"/>
    </row>
    <row r="835" spans="2:31" x14ac:dyDescent="0.3">
      <c r="B835" s="4" t="s">
        <v>275</v>
      </c>
      <c r="C835" s="4"/>
      <c r="D835" s="4"/>
      <c r="E835" s="70">
        <v>0</v>
      </c>
      <c r="F835" s="71">
        <v>0</v>
      </c>
      <c r="G835" s="70">
        <v>0</v>
      </c>
      <c r="H835" s="71">
        <v>0</v>
      </c>
      <c r="I835" s="70">
        <v>0</v>
      </c>
      <c r="J835" s="71">
        <v>0</v>
      </c>
      <c r="K835" s="70">
        <v>0</v>
      </c>
      <c r="L835" s="71">
        <v>0</v>
      </c>
      <c r="M835" s="70">
        <v>0</v>
      </c>
      <c r="N835" s="71">
        <v>0</v>
      </c>
      <c r="O835" s="70">
        <v>0</v>
      </c>
      <c r="P835" s="71">
        <v>0</v>
      </c>
      <c r="Q835" s="70">
        <v>0</v>
      </c>
      <c r="R835" s="71">
        <v>0</v>
      </c>
      <c r="S835" s="70">
        <v>0</v>
      </c>
      <c r="T835" s="71">
        <v>0</v>
      </c>
      <c r="U835" s="70">
        <v>0</v>
      </c>
      <c r="V835" s="71">
        <v>0</v>
      </c>
      <c r="W835" s="70">
        <v>0</v>
      </c>
      <c r="X835" s="71">
        <v>0</v>
      </c>
      <c r="Y835" s="70">
        <v>0</v>
      </c>
      <c r="Z835" s="71">
        <v>0</v>
      </c>
      <c r="AA835" s="70">
        <v>0</v>
      </c>
      <c r="AB835" s="71">
        <v>0</v>
      </c>
      <c r="AC835" s="54"/>
      <c r="AD835" s="55">
        <f t="shared" si="46"/>
        <v>0</v>
      </c>
      <c r="AE835" s="54"/>
    </row>
    <row r="836" spans="2:31" x14ac:dyDescent="0.3">
      <c r="B836" s="4" t="s">
        <v>276</v>
      </c>
      <c r="C836" s="4"/>
      <c r="D836" s="4"/>
      <c r="E836" s="70">
        <v>0</v>
      </c>
      <c r="F836" s="71">
        <v>0</v>
      </c>
      <c r="G836" s="70">
        <v>0</v>
      </c>
      <c r="H836" s="71">
        <v>0</v>
      </c>
      <c r="I836" s="70">
        <v>0</v>
      </c>
      <c r="J836" s="71">
        <v>0</v>
      </c>
      <c r="K836" s="70">
        <v>0</v>
      </c>
      <c r="L836" s="71">
        <v>0</v>
      </c>
      <c r="M836" s="70">
        <v>0</v>
      </c>
      <c r="N836" s="71">
        <v>0</v>
      </c>
      <c r="O836" s="70">
        <v>0</v>
      </c>
      <c r="P836" s="71">
        <v>0</v>
      </c>
      <c r="Q836" s="70">
        <v>0</v>
      </c>
      <c r="R836" s="71">
        <v>0</v>
      </c>
      <c r="S836" s="70">
        <v>0</v>
      </c>
      <c r="T836" s="71">
        <v>0</v>
      </c>
      <c r="U836" s="70">
        <v>0</v>
      </c>
      <c r="V836" s="71">
        <v>0</v>
      </c>
      <c r="W836" s="70">
        <v>0</v>
      </c>
      <c r="X836" s="71">
        <v>0</v>
      </c>
      <c r="Y836" s="70">
        <v>0</v>
      </c>
      <c r="Z836" s="71">
        <v>0</v>
      </c>
      <c r="AA836" s="70">
        <v>0</v>
      </c>
      <c r="AB836" s="71">
        <v>0</v>
      </c>
      <c r="AC836" s="54"/>
      <c r="AD836" s="55">
        <f t="shared" si="46"/>
        <v>0</v>
      </c>
      <c r="AE836" s="54"/>
    </row>
    <row r="837" spans="2:31" x14ac:dyDescent="0.3">
      <c r="B837" s="4" t="s">
        <v>277</v>
      </c>
      <c r="C837" s="4"/>
      <c r="D837" s="4"/>
      <c r="E837" s="70">
        <v>0</v>
      </c>
      <c r="F837" s="71">
        <v>0</v>
      </c>
      <c r="G837" s="70">
        <v>0</v>
      </c>
      <c r="H837" s="71">
        <v>0</v>
      </c>
      <c r="I837" s="70">
        <v>0</v>
      </c>
      <c r="J837" s="71">
        <v>0</v>
      </c>
      <c r="K837" s="70">
        <v>0</v>
      </c>
      <c r="L837" s="71">
        <v>0</v>
      </c>
      <c r="M837" s="70">
        <v>0</v>
      </c>
      <c r="N837" s="71">
        <v>0</v>
      </c>
      <c r="O837" s="70">
        <v>0</v>
      </c>
      <c r="P837" s="71">
        <v>0</v>
      </c>
      <c r="Q837" s="70">
        <v>0</v>
      </c>
      <c r="R837" s="71">
        <v>0</v>
      </c>
      <c r="S837" s="70">
        <v>0</v>
      </c>
      <c r="T837" s="71">
        <v>0</v>
      </c>
      <c r="U837" s="70">
        <v>0</v>
      </c>
      <c r="V837" s="71">
        <v>0</v>
      </c>
      <c r="W837" s="70">
        <v>0</v>
      </c>
      <c r="X837" s="71">
        <v>0</v>
      </c>
      <c r="Y837" s="70">
        <v>0</v>
      </c>
      <c r="Z837" s="71">
        <v>0</v>
      </c>
      <c r="AA837" s="70">
        <v>0</v>
      </c>
      <c r="AB837" s="71">
        <v>0</v>
      </c>
      <c r="AC837" s="54"/>
      <c r="AD837" s="55">
        <f t="shared" si="46"/>
        <v>0</v>
      </c>
      <c r="AE837" s="54"/>
    </row>
    <row r="838" spans="2:31" x14ac:dyDescent="0.3">
      <c r="B838" s="4" t="s">
        <v>278</v>
      </c>
      <c r="C838" s="4"/>
      <c r="D838" s="4"/>
      <c r="E838" s="70">
        <v>0</v>
      </c>
      <c r="F838" s="71">
        <v>0</v>
      </c>
      <c r="G838" s="70">
        <v>0</v>
      </c>
      <c r="H838" s="71">
        <v>0</v>
      </c>
      <c r="I838" s="70">
        <v>0</v>
      </c>
      <c r="J838" s="71">
        <v>0</v>
      </c>
      <c r="K838" s="70">
        <v>0</v>
      </c>
      <c r="L838" s="71">
        <v>0</v>
      </c>
      <c r="M838" s="70">
        <v>0</v>
      </c>
      <c r="N838" s="71">
        <v>0</v>
      </c>
      <c r="O838" s="70">
        <v>0</v>
      </c>
      <c r="P838" s="71">
        <v>0</v>
      </c>
      <c r="Q838" s="70">
        <v>0</v>
      </c>
      <c r="R838" s="71">
        <v>0</v>
      </c>
      <c r="S838" s="70">
        <v>0</v>
      </c>
      <c r="T838" s="71">
        <v>0</v>
      </c>
      <c r="U838" s="70">
        <v>0</v>
      </c>
      <c r="V838" s="71">
        <v>0</v>
      </c>
      <c r="W838" s="70">
        <v>0</v>
      </c>
      <c r="X838" s="71">
        <v>0</v>
      </c>
      <c r="Y838" s="70">
        <v>0</v>
      </c>
      <c r="Z838" s="71">
        <v>0</v>
      </c>
      <c r="AA838" s="70">
        <v>0</v>
      </c>
      <c r="AB838" s="71">
        <v>0</v>
      </c>
      <c r="AC838" s="54"/>
      <c r="AD838" s="55">
        <f t="shared" si="46"/>
        <v>0</v>
      </c>
      <c r="AE838" s="54"/>
    </row>
    <row r="839" spans="2:31" x14ac:dyDescent="0.3">
      <c r="B839" s="4" t="s">
        <v>279</v>
      </c>
      <c r="C839" s="4"/>
      <c r="D839" s="4"/>
      <c r="E839" s="70">
        <v>0</v>
      </c>
      <c r="F839" s="71">
        <v>0</v>
      </c>
      <c r="G839" s="70">
        <v>0</v>
      </c>
      <c r="H839" s="71">
        <v>0</v>
      </c>
      <c r="I839" s="70">
        <v>0</v>
      </c>
      <c r="J839" s="71">
        <v>0</v>
      </c>
      <c r="K839" s="70">
        <v>0</v>
      </c>
      <c r="L839" s="71">
        <v>0</v>
      </c>
      <c r="M839" s="70">
        <v>0</v>
      </c>
      <c r="N839" s="71">
        <v>0</v>
      </c>
      <c r="O839" s="70">
        <v>0</v>
      </c>
      <c r="P839" s="71">
        <v>0</v>
      </c>
      <c r="Q839" s="70">
        <v>0</v>
      </c>
      <c r="R839" s="71">
        <v>0</v>
      </c>
      <c r="S839" s="70">
        <v>0</v>
      </c>
      <c r="T839" s="71">
        <v>0</v>
      </c>
      <c r="U839" s="70">
        <v>0</v>
      </c>
      <c r="V839" s="71">
        <v>0</v>
      </c>
      <c r="W839" s="70">
        <v>0</v>
      </c>
      <c r="X839" s="71">
        <v>0</v>
      </c>
      <c r="Y839" s="70">
        <v>0</v>
      </c>
      <c r="Z839" s="71">
        <v>0</v>
      </c>
      <c r="AA839" s="70">
        <v>0</v>
      </c>
      <c r="AB839" s="71">
        <v>0</v>
      </c>
      <c r="AC839" s="54"/>
      <c r="AD839" s="55">
        <f t="shared" si="46"/>
        <v>0</v>
      </c>
      <c r="AE839" s="54"/>
    </row>
    <row r="840" spans="2:31" x14ac:dyDescent="0.3">
      <c r="B840" s="4" t="s">
        <v>280</v>
      </c>
      <c r="C840" s="4"/>
      <c r="D840" s="4"/>
      <c r="E840" s="70">
        <v>0</v>
      </c>
      <c r="F840" s="71">
        <v>0</v>
      </c>
      <c r="G840" s="70">
        <v>0</v>
      </c>
      <c r="H840" s="71">
        <v>0</v>
      </c>
      <c r="I840" s="70">
        <v>0</v>
      </c>
      <c r="J840" s="71">
        <v>0</v>
      </c>
      <c r="K840" s="70">
        <v>0</v>
      </c>
      <c r="L840" s="71">
        <v>0</v>
      </c>
      <c r="M840" s="70">
        <v>0</v>
      </c>
      <c r="N840" s="71">
        <v>0</v>
      </c>
      <c r="O840" s="70">
        <v>0</v>
      </c>
      <c r="P840" s="71">
        <v>0</v>
      </c>
      <c r="Q840" s="70">
        <v>0</v>
      </c>
      <c r="R840" s="71">
        <v>0</v>
      </c>
      <c r="S840" s="70">
        <v>0</v>
      </c>
      <c r="T840" s="71">
        <v>0</v>
      </c>
      <c r="U840" s="70">
        <v>0</v>
      </c>
      <c r="V840" s="71">
        <v>0</v>
      </c>
      <c r="W840" s="70">
        <v>0</v>
      </c>
      <c r="X840" s="71">
        <v>0</v>
      </c>
      <c r="Y840" s="70">
        <v>0</v>
      </c>
      <c r="Z840" s="71">
        <v>0</v>
      </c>
      <c r="AA840" s="70">
        <v>0</v>
      </c>
      <c r="AB840" s="71">
        <v>0</v>
      </c>
      <c r="AC840" s="54"/>
      <c r="AD840" s="55">
        <f t="shared" si="46"/>
        <v>0</v>
      </c>
      <c r="AE840" s="54"/>
    </row>
    <row r="841" spans="2:31" x14ac:dyDescent="0.3">
      <c r="B841" s="4" t="s">
        <v>281</v>
      </c>
      <c r="C841" s="4"/>
      <c r="D841" s="4"/>
      <c r="E841" s="70">
        <v>0</v>
      </c>
      <c r="F841" s="71">
        <v>0</v>
      </c>
      <c r="G841" s="70">
        <v>0</v>
      </c>
      <c r="H841" s="71">
        <v>0</v>
      </c>
      <c r="I841" s="70">
        <v>0</v>
      </c>
      <c r="J841" s="71">
        <v>0</v>
      </c>
      <c r="K841" s="70">
        <v>0</v>
      </c>
      <c r="L841" s="71">
        <v>0</v>
      </c>
      <c r="M841" s="70">
        <v>0</v>
      </c>
      <c r="N841" s="71">
        <v>0</v>
      </c>
      <c r="O841" s="70">
        <v>0</v>
      </c>
      <c r="P841" s="71">
        <v>0</v>
      </c>
      <c r="Q841" s="70">
        <v>0</v>
      </c>
      <c r="R841" s="71">
        <v>0</v>
      </c>
      <c r="S841" s="70">
        <v>0</v>
      </c>
      <c r="T841" s="71">
        <v>0</v>
      </c>
      <c r="U841" s="70">
        <v>0</v>
      </c>
      <c r="V841" s="71">
        <v>0</v>
      </c>
      <c r="W841" s="70">
        <v>0</v>
      </c>
      <c r="X841" s="71">
        <v>0</v>
      </c>
      <c r="Y841" s="70">
        <v>0</v>
      </c>
      <c r="Z841" s="71">
        <v>0</v>
      </c>
      <c r="AA841" s="70">
        <v>0</v>
      </c>
      <c r="AB841" s="71">
        <v>0</v>
      </c>
      <c r="AC841" s="54"/>
      <c r="AD841" s="55">
        <f t="shared" si="46"/>
        <v>0</v>
      </c>
      <c r="AE841" s="54"/>
    </row>
    <row r="842" spans="2:31" x14ac:dyDescent="0.3">
      <c r="B842" s="12" t="s">
        <v>2</v>
      </c>
      <c r="C842" s="12"/>
      <c r="D842" s="12"/>
      <c r="E842" s="13">
        <f t="shared" ref="E842:AB842" si="47">SUM(E813:E841)</f>
        <v>0</v>
      </c>
      <c r="F842" s="13">
        <f t="shared" si="47"/>
        <v>0</v>
      </c>
      <c r="G842" s="13">
        <f t="shared" si="47"/>
        <v>0</v>
      </c>
      <c r="H842" s="13">
        <f t="shared" si="47"/>
        <v>0</v>
      </c>
      <c r="I842" s="13">
        <f t="shared" si="47"/>
        <v>0</v>
      </c>
      <c r="J842" s="13">
        <f t="shared" si="47"/>
        <v>0</v>
      </c>
      <c r="K842" s="13">
        <f t="shared" si="47"/>
        <v>0</v>
      </c>
      <c r="L842" s="13">
        <f t="shared" si="47"/>
        <v>1.3881484985351564</v>
      </c>
      <c r="M842" s="13">
        <f t="shared" si="47"/>
        <v>12.630678767956164</v>
      </c>
      <c r="N842" s="13">
        <f t="shared" si="47"/>
        <v>0.85744861550677953</v>
      </c>
      <c r="O842" s="13">
        <f t="shared" si="47"/>
        <v>0</v>
      </c>
      <c r="P842" s="13">
        <f t="shared" si="47"/>
        <v>0.50705045758728795</v>
      </c>
      <c r="Q842" s="13">
        <f t="shared" si="47"/>
        <v>0</v>
      </c>
      <c r="R842" s="13">
        <f t="shared" si="47"/>
        <v>2.2613518495130105</v>
      </c>
      <c r="S842" s="13">
        <f t="shared" si="47"/>
        <v>1.5465836769371992</v>
      </c>
      <c r="T842" s="13">
        <f t="shared" si="47"/>
        <v>10.607349134486498</v>
      </c>
      <c r="U842" s="13">
        <f t="shared" si="47"/>
        <v>36.283460354017137</v>
      </c>
      <c r="V842" s="13">
        <f t="shared" si="47"/>
        <v>17.54614861806234</v>
      </c>
      <c r="W842" s="13">
        <f t="shared" si="47"/>
        <v>39.599921035766599</v>
      </c>
      <c r="X842" s="13">
        <f t="shared" si="47"/>
        <v>0</v>
      </c>
      <c r="Y842" s="13">
        <f t="shared" si="47"/>
        <v>0</v>
      </c>
      <c r="Z842" s="13">
        <f t="shared" si="47"/>
        <v>0</v>
      </c>
      <c r="AA842" s="13">
        <f t="shared" si="47"/>
        <v>0</v>
      </c>
      <c r="AB842" s="13">
        <f t="shared" si="47"/>
        <v>0</v>
      </c>
      <c r="AC842" s="56"/>
      <c r="AD842" s="63">
        <f>SUM(AC813:AE841)</f>
        <v>123.22814100836817</v>
      </c>
      <c r="AE842" s="56"/>
    </row>
    <row r="843" spans="2:31" x14ac:dyDescent="0.3">
      <c r="B843" s="14"/>
      <c r="C843" s="15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  <c r="AA843" s="16"/>
    </row>
    <row r="844" spans="2:31" x14ac:dyDescent="0.3">
      <c r="B844" s="14"/>
      <c r="C844" s="15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  <c r="AA844" s="16"/>
    </row>
    <row r="845" spans="2:31" x14ac:dyDescent="0.3">
      <c r="B845" s="8">
        <f>+B810+1</f>
        <v>45955</v>
      </c>
    </row>
    <row r="846" spans="2:31" x14ac:dyDescent="0.3">
      <c r="B846" s="8"/>
    </row>
    <row r="847" spans="2:31" x14ac:dyDescent="0.3">
      <c r="B847" s="9" t="s">
        <v>81</v>
      </c>
      <c r="C847" s="10"/>
      <c r="D847" s="10"/>
      <c r="E847" s="11">
        <v>1</v>
      </c>
      <c r="F847" s="11">
        <v>2</v>
      </c>
      <c r="G847" s="11">
        <v>3</v>
      </c>
      <c r="H847" s="11">
        <v>4</v>
      </c>
      <c r="I847" s="11">
        <v>5</v>
      </c>
      <c r="J847" s="11">
        <v>6</v>
      </c>
      <c r="K847" s="11">
        <v>7</v>
      </c>
      <c r="L847" s="11">
        <v>8</v>
      </c>
      <c r="M847" s="11">
        <v>9</v>
      </c>
      <c r="N847" s="11">
        <v>10</v>
      </c>
      <c r="O847" s="11">
        <v>11</v>
      </c>
      <c r="P847" s="11">
        <v>12</v>
      </c>
      <c r="Q847" s="11">
        <v>13</v>
      </c>
      <c r="R847" s="11">
        <v>14</v>
      </c>
      <c r="S847" s="11">
        <v>15</v>
      </c>
      <c r="T847" s="11">
        <v>16</v>
      </c>
      <c r="U847" s="11">
        <v>17</v>
      </c>
      <c r="V847" s="11">
        <v>18</v>
      </c>
      <c r="W847" s="11">
        <v>19</v>
      </c>
      <c r="X847" s="11">
        <v>20</v>
      </c>
      <c r="Y847" s="11">
        <v>21</v>
      </c>
      <c r="Z847" s="11">
        <v>22</v>
      </c>
      <c r="AA847" s="11">
        <v>23</v>
      </c>
      <c r="AB847" s="11">
        <v>24</v>
      </c>
      <c r="AC847" s="100" t="s">
        <v>2</v>
      </c>
      <c r="AD847" s="100"/>
      <c r="AE847" s="100"/>
    </row>
    <row r="848" spans="2:31" x14ac:dyDescent="0.3">
      <c r="B848" s="4" t="s">
        <v>252</v>
      </c>
      <c r="C848" s="4"/>
      <c r="D848" s="4"/>
      <c r="E848" s="68">
        <v>0</v>
      </c>
      <c r="F848" s="69">
        <v>0</v>
      </c>
      <c r="G848" s="68">
        <v>0</v>
      </c>
      <c r="H848" s="69">
        <v>0</v>
      </c>
      <c r="I848" s="68">
        <v>0</v>
      </c>
      <c r="J848" s="69">
        <v>0</v>
      </c>
      <c r="K848" s="68">
        <v>0</v>
      </c>
      <c r="L848" s="69">
        <v>0</v>
      </c>
      <c r="M848" s="68">
        <v>0</v>
      </c>
      <c r="N848" s="69">
        <v>0</v>
      </c>
      <c r="O848" s="68">
        <v>0</v>
      </c>
      <c r="P848" s="69">
        <v>0</v>
      </c>
      <c r="Q848" s="68">
        <v>0</v>
      </c>
      <c r="R848" s="69">
        <v>0</v>
      </c>
      <c r="S848" s="68">
        <v>0</v>
      </c>
      <c r="T848" s="69">
        <v>0</v>
      </c>
      <c r="U848" s="68">
        <v>0</v>
      </c>
      <c r="V848" s="69">
        <v>0</v>
      </c>
      <c r="W848" s="68">
        <v>0</v>
      </c>
      <c r="X848" s="69">
        <v>0</v>
      </c>
      <c r="Y848" s="68">
        <v>0</v>
      </c>
      <c r="Z848" s="69">
        <v>0</v>
      </c>
      <c r="AA848" s="68">
        <v>0</v>
      </c>
      <c r="AB848" s="69">
        <v>0</v>
      </c>
      <c r="AC848" s="56"/>
      <c r="AD848" s="57">
        <f>SUM(E848:AB848)</f>
        <v>0</v>
      </c>
      <c r="AE848" s="56"/>
    </row>
    <row r="849" spans="2:31" x14ac:dyDescent="0.3">
      <c r="B849" s="4" t="s">
        <v>253</v>
      </c>
      <c r="C849" s="4"/>
      <c r="D849" s="4"/>
      <c r="E849" s="70">
        <v>0</v>
      </c>
      <c r="F849" s="71">
        <v>0</v>
      </c>
      <c r="G849" s="70">
        <v>0</v>
      </c>
      <c r="H849" s="71">
        <v>0</v>
      </c>
      <c r="I849" s="70">
        <v>0</v>
      </c>
      <c r="J849" s="71">
        <v>0</v>
      </c>
      <c r="K849" s="70">
        <v>0</v>
      </c>
      <c r="L849" s="71">
        <v>0</v>
      </c>
      <c r="M849" s="70">
        <v>0</v>
      </c>
      <c r="N849" s="71">
        <v>0</v>
      </c>
      <c r="O849" s="70">
        <v>0</v>
      </c>
      <c r="P849" s="71">
        <v>0</v>
      </c>
      <c r="Q849" s="70">
        <v>0</v>
      </c>
      <c r="R849" s="71">
        <v>0</v>
      </c>
      <c r="S849" s="70">
        <v>0</v>
      </c>
      <c r="T849" s="71">
        <v>0</v>
      </c>
      <c r="U849" s="70">
        <v>0</v>
      </c>
      <c r="V849" s="71">
        <v>0</v>
      </c>
      <c r="W849" s="70">
        <v>0</v>
      </c>
      <c r="X849" s="71">
        <v>0</v>
      </c>
      <c r="Y849" s="70">
        <v>0</v>
      </c>
      <c r="Z849" s="71">
        <v>0</v>
      </c>
      <c r="AA849" s="70">
        <v>0</v>
      </c>
      <c r="AB849" s="71">
        <v>0</v>
      </c>
      <c r="AC849" s="54"/>
      <c r="AD849" s="55">
        <f>SUM(E849:AB849)</f>
        <v>0</v>
      </c>
      <c r="AE849" s="54"/>
    </row>
    <row r="850" spans="2:31" x14ac:dyDescent="0.3">
      <c r="B850" s="4" t="s">
        <v>254</v>
      </c>
      <c r="C850" s="4"/>
      <c r="D850" s="4"/>
      <c r="E850" s="70">
        <v>0</v>
      </c>
      <c r="F850" s="71">
        <v>0</v>
      </c>
      <c r="G850" s="70">
        <v>0</v>
      </c>
      <c r="H850" s="71">
        <v>0</v>
      </c>
      <c r="I850" s="70">
        <v>0</v>
      </c>
      <c r="J850" s="71">
        <v>0</v>
      </c>
      <c r="K850" s="70">
        <v>0</v>
      </c>
      <c r="L850" s="71">
        <v>0</v>
      </c>
      <c r="M850" s="70">
        <v>0</v>
      </c>
      <c r="N850" s="71">
        <v>0</v>
      </c>
      <c r="O850" s="70">
        <v>0</v>
      </c>
      <c r="P850" s="71">
        <v>0</v>
      </c>
      <c r="Q850" s="70">
        <v>0</v>
      </c>
      <c r="R850" s="71">
        <v>0</v>
      </c>
      <c r="S850" s="70">
        <v>0</v>
      </c>
      <c r="T850" s="71">
        <v>0</v>
      </c>
      <c r="U850" s="70">
        <v>0</v>
      </c>
      <c r="V850" s="71">
        <v>0</v>
      </c>
      <c r="W850" s="70">
        <v>0</v>
      </c>
      <c r="X850" s="71">
        <v>0</v>
      </c>
      <c r="Y850" s="70">
        <v>0</v>
      </c>
      <c r="Z850" s="71">
        <v>0</v>
      </c>
      <c r="AA850" s="70">
        <v>0</v>
      </c>
      <c r="AB850" s="71">
        <v>0</v>
      </c>
      <c r="AC850" s="54"/>
      <c r="AD850" s="55">
        <f t="shared" ref="AD850:AD876" si="48">SUM(E850:AB850)</f>
        <v>0</v>
      </c>
      <c r="AE850" s="54"/>
    </row>
    <row r="851" spans="2:31" x14ac:dyDescent="0.3">
      <c r="B851" s="4" t="s">
        <v>282</v>
      </c>
      <c r="C851" s="4"/>
      <c r="D851" s="4"/>
      <c r="E851" s="70">
        <v>0</v>
      </c>
      <c r="F851" s="71">
        <v>0</v>
      </c>
      <c r="G851" s="70">
        <v>0</v>
      </c>
      <c r="H851" s="71">
        <v>0</v>
      </c>
      <c r="I851" s="70">
        <v>0</v>
      </c>
      <c r="J851" s="71">
        <v>0</v>
      </c>
      <c r="K851" s="70">
        <v>0</v>
      </c>
      <c r="L851" s="71">
        <v>0</v>
      </c>
      <c r="M851" s="70">
        <v>0</v>
      </c>
      <c r="N851" s="71">
        <v>0</v>
      </c>
      <c r="O851" s="70">
        <v>0</v>
      </c>
      <c r="P851" s="71">
        <v>0</v>
      </c>
      <c r="Q851" s="70">
        <v>0</v>
      </c>
      <c r="R851" s="71">
        <v>0</v>
      </c>
      <c r="S851" s="70">
        <v>0</v>
      </c>
      <c r="T851" s="71">
        <v>0</v>
      </c>
      <c r="U851" s="70">
        <v>0</v>
      </c>
      <c r="V851" s="71">
        <v>0</v>
      </c>
      <c r="W851" s="70">
        <v>0</v>
      </c>
      <c r="X851" s="71">
        <v>0</v>
      </c>
      <c r="Y851" s="70">
        <v>0</v>
      </c>
      <c r="Z851" s="71">
        <v>0</v>
      </c>
      <c r="AA851" s="70">
        <v>0</v>
      </c>
      <c r="AB851" s="71">
        <v>0</v>
      </c>
      <c r="AC851" s="54"/>
      <c r="AD851" s="55">
        <f t="shared" si="48"/>
        <v>0</v>
      </c>
      <c r="AE851" s="54"/>
    </row>
    <row r="852" spans="2:31" x14ac:dyDescent="0.3">
      <c r="B852" s="4" t="s">
        <v>283</v>
      </c>
      <c r="C852" s="4"/>
      <c r="D852" s="4"/>
      <c r="E852" s="70">
        <v>0</v>
      </c>
      <c r="F852" s="71">
        <v>0</v>
      </c>
      <c r="G852" s="70">
        <v>0</v>
      </c>
      <c r="H852" s="71">
        <v>0</v>
      </c>
      <c r="I852" s="70">
        <v>0</v>
      </c>
      <c r="J852" s="71">
        <v>0</v>
      </c>
      <c r="K852" s="70">
        <v>0</v>
      </c>
      <c r="L852" s="71">
        <v>0</v>
      </c>
      <c r="M852" s="70">
        <v>0</v>
      </c>
      <c r="N852" s="71">
        <v>0</v>
      </c>
      <c r="O852" s="70">
        <v>0</v>
      </c>
      <c r="P852" s="71">
        <v>0</v>
      </c>
      <c r="Q852" s="70">
        <v>0</v>
      </c>
      <c r="R852" s="71">
        <v>0</v>
      </c>
      <c r="S852" s="70">
        <v>0</v>
      </c>
      <c r="T852" s="71">
        <v>0</v>
      </c>
      <c r="U852" s="70">
        <v>0</v>
      </c>
      <c r="V852" s="71">
        <v>0</v>
      </c>
      <c r="W852" s="70">
        <v>0</v>
      </c>
      <c r="X852" s="71">
        <v>0</v>
      </c>
      <c r="Y852" s="70">
        <v>0</v>
      </c>
      <c r="Z852" s="71">
        <v>0</v>
      </c>
      <c r="AA852" s="70">
        <v>0</v>
      </c>
      <c r="AB852" s="71">
        <v>0</v>
      </c>
      <c r="AC852" s="54"/>
      <c r="AD852" s="55">
        <f t="shared" si="48"/>
        <v>0</v>
      </c>
      <c r="AE852" s="54"/>
    </row>
    <row r="853" spans="2:31" x14ac:dyDescent="0.3">
      <c r="B853" s="4" t="s">
        <v>255</v>
      </c>
      <c r="C853" s="4"/>
      <c r="D853" s="4"/>
      <c r="E853" s="70">
        <v>0</v>
      </c>
      <c r="F853" s="71">
        <v>0</v>
      </c>
      <c r="G853" s="70">
        <v>0</v>
      </c>
      <c r="H853" s="71">
        <v>0</v>
      </c>
      <c r="I853" s="70">
        <v>0</v>
      </c>
      <c r="J853" s="71">
        <v>0</v>
      </c>
      <c r="K853" s="70">
        <v>0</v>
      </c>
      <c r="L853" s="71">
        <v>0</v>
      </c>
      <c r="M853" s="70">
        <v>1.403703231811523</v>
      </c>
      <c r="N853" s="71">
        <v>0.48135243733723937</v>
      </c>
      <c r="O853" s="70">
        <v>0</v>
      </c>
      <c r="P853" s="71">
        <v>0</v>
      </c>
      <c r="Q853" s="70">
        <v>0</v>
      </c>
      <c r="R853" s="71">
        <v>0</v>
      </c>
      <c r="S853" s="70">
        <v>0</v>
      </c>
      <c r="T853" s="71">
        <v>0</v>
      </c>
      <c r="U853" s="70">
        <v>0</v>
      </c>
      <c r="V853" s="71">
        <v>0</v>
      </c>
      <c r="W853" s="70">
        <v>5.7292804718017587</v>
      </c>
      <c r="X853" s="71">
        <v>0.77704579671223961</v>
      </c>
      <c r="Y853" s="70">
        <v>0</v>
      </c>
      <c r="Z853" s="71">
        <v>0</v>
      </c>
      <c r="AA853" s="70">
        <v>0</v>
      </c>
      <c r="AB853" s="71">
        <v>0</v>
      </c>
      <c r="AC853" s="54"/>
      <c r="AD853" s="55">
        <f t="shared" si="48"/>
        <v>8.3913819376627607</v>
      </c>
      <c r="AE853" s="54"/>
    </row>
    <row r="854" spans="2:31" x14ac:dyDescent="0.3">
      <c r="B854" s="4" t="s">
        <v>256</v>
      </c>
      <c r="C854" s="4"/>
      <c r="D854" s="4"/>
      <c r="E854" s="70">
        <v>0</v>
      </c>
      <c r="F854" s="71">
        <v>0</v>
      </c>
      <c r="G854" s="70">
        <v>0</v>
      </c>
      <c r="H854" s="71">
        <v>0</v>
      </c>
      <c r="I854" s="70">
        <v>0</v>
      </c>
      <c r="J854" s="71">
        <v>0</v>
      </c>
      <c r="K854" s="70">
        <v>0</v>
      </c>
      <c r="L854" s="71">
        <v>0</v>
      </c>
      <c r="M854" s="70">
        <v>0</v>
      </c>
      <c r="N854" s="71">
        <v>0</v>
      </c>
      <c r="O854" s="70">
        <v>0</v>
      </c>
      <c r="P854" s="71">
        <v>0</v>
      </c>
      <c r="Q854" s="70">
        <v>0</v>
      </c>
      <c r="R854" s="71">
        <v>0</v>
      </c>
      <c r="S854" s="70">
        <v>0</v>
      </c>
      <c r="T854" s="71">
        <v>0.53077244228786891</v>
      </c>
      <c r="U854" s="70">
        <v>0.99601840972900402</v>
      </c>
      <c r="V854" s="71">
        <v>0</v>
      </c>
      <c r="W854" s="70">
        <v>10.423967603047689</v>
      </c>
      <c r="X854" s="71">
        <v>9.2919574101765949</v>
      </c>
      <c r="Y854" s="70">
        <v>0</v>
      </c>
      <c r="Z854" s="71">
        <v>0</v>
      </c>
      <c r="AA854" s="70">
        <v>0</v>
      </c>
      <c r="AB854" s="71">
        <v>0</v>
      </c>
      <c r="AC854" s="54"/>
      <c r="AD854" s="55">
        <f t="shared" si="48"/>
        <v>21.242715865241159</v>
      </c>
      <c r="AE854" s="54"/>
    </row>
    <row r="855" spans="2:31" x14ac:dyDescent="0.3">
      <c r="B855" s="4" t="s">
        <v>266</v>
      </c>
      <c r="C855" s="4"/>
      <c r="D855" s="4"/>
      <c r="E855" s="70">
        <v>0</v>
      </c>
      <c r="F855" s="71">
        <v>0</v>
      </c>
      <c r="G855" s="70">
        <v>0</v>
      </c>
      <c r="H855" s="71">
        <v>0</v>
      </c>
      <c r="I855" s="70">
        <v>0</v>
      </c>
      <c r="J855" s="71">
        <v>0</v>
      </c>
      <c r="K855" s="70">
        <v>0</v>
      </c>
      <c r="L855" s="71">
        <v>0</v>
      </c>
      <c r="M855" s="70">
        <v>0</v>
      </c>
      <c r="N855" s="71">
        <v>0</v>
      </c>
      <c r="O855" s="70">
        <v>0</v>
      </c>
      <c r="P855" s="71">
        <v>0</v>
      </c>
      <c r="Q855" s="70">
        <v>0</v>
      </c>
      <c r="R855" s="71">
        <v>0</v>
      </c>
      <c r="S855" s="70">
        <v>0</v>
      </c>
      <c r="T855" s="71">
        <v>0</v>
      </c>
      <c r="U855" s="70">
        <v>0</v>
      </c>
      <c r="V855" s="71">
        <v>0</v>
      </c>
      <c r="W855" s="70">
        <v>0</v>
      </c>
      <c r="X855" s="71">
        <v>0</v>
      </c>
      <c r="Y855" s="70">
        <v>0</v>
      </c>
      <c r="Z855" s="71">
        <v>0</v>
      </c>
      <c r="AA855" s="70">
        <v>0</v>
      </c>
      <c r="AB855" s="71">
        <v>0</v>
      </c>
      <c r="AC855" s="54"/>
      <c r="AD855" s="55">
        <f t="shared" si="48"/>
        <v>0</v>
      </c>
      <c r="AE855" s="54"/>
    </row>
    <row r="856" spans="2:31" x14ac:dyDescent="0.3">
      <c r="B856" s="4" t="s">
        <v>267</v>
      </c>
      <c r="C856" s="4"/>
      <c r="D856" s="4"/>
      <c r="E856" s="70">
        <v>0</v>
      </c>
      <c r="F856" s="71">
        <v>0</v>
      </c>
      <c r="G856" s="70">
        <v>0</v>
      </c>
      <c r="H856" s="71">
        <v>0</v>
      </c>
      <c r="I856" s="70">
        <v>0</v>
      </c>
      <c r="J856" s="71">
        <v>0</v>
      </c>
      <c r="K856" s="70">
        <v>0</v>
      </c>
      <c r="L856" s="71">
        <v>0</v>
      </c>
      <c r="M856" s="70">
        <v>0</v>
      </c>
      <c r="N856" s="71">
        <v>0</v>
      </c>
      <c r="O856" s="70">
        <v>0</v>
      </c>
      <c r="P856" s="71">
        <v>0</v>
      </c>
      <c r="Q856" s="70">
        <v>0</v>
      </c>
      <c r="R856" s="71">
        <v>0</v>
      </c>
      <c r="S856" s="70">
        <v>0</v>
      </c>
      <c r="T856" s="71">
        <v>0</v>
      </c>
      <c r="U856" s="70">
        <v>0</v>
      </c>
      <c r="V856" s="71">
        <v>0</v>
      </c>
      <c r="W856" s="70">
        <v>0</v>
      </c>
      <c r="X856" s="71">
        <v>0</v>
      </c>
      <c r="Y856" s="70">
        <v>0</v>
      </c>
      <c r="Z856" s="71">
        <v>0</v>
      </c>
      <c r="AA856" s="70">
        <v>0</v>
      </c>
      <c r="AB856" s="71">
        <v>0</v>
      </c>
      <c r="AC856" s="54"/>
      <c r="AD856" s="55">
        <f t="shared" si="48"/>
        <v>0</v>
      </c>
      <c r="AE856" s="54"/>
    </row>
    <row r="857" spans="2:31" x14ac:dyDescent="0.3">
      <c r="B857" s="4" t="s">
        <v>268</v>
      </c>
      <c r="C857" s="4"/>
      <c r="D857" s="4"/>
      <c r="E857" s="70">
        <v>0</v>
      </c>
      <c r="F857" s="71">
        <v>0</v>
      </c>
      <c r="G857" s="70">
        <v>0</v>
      </c>
      <c r="H857" s="71">
        <v>0</v>
      </c>
      <c r="I857" s="70">
        <v>0</v>
      </c>
      <c r="J857" s="71">
        <v>0</v>
      </c>
      <c r="K857" s="70">
        <v>0</v>
      </c>
      <c r="L857" s="71">
        <v>0</v>
      </c>
      <c r="M857" s="70">
        <v>0</v>
      </c>
      <c r="N857" s="71">
        <v>0</v>
      </c>
      <c r="O857" s="70">
        <v>0</v>
      </c>
      <c r="P857" s="71">
        <v>0</v>
      </c>
      <c r="Q857" s="70">
        <v>0</v>
      </c>
      <c r="R857" s="71">
        <v>0</v>
      </c>
      <c r="S857" s="70">
        <v>0</v>
      </c>
      <c r="T857" s="71">
        <v>0</v>
      </c>
      <c r="U857" s="70">
        <v>0</v>
      </c>
      <c r="V857" s="71">
        <v>0</v>
      </c>
      <c r="W857" s="70">
        <v>0</v>
      </c>
      <c r="X857" s="71">
        <v>0</v>
      </c>
      <c r="Y857" s="70">
        <v>0</v>
      </c>
      <c r="Z857" s="71">
        <v>0</v>
      </c>
      <c r="AA857" s="70">
        <v>0</v>
      </c>
      <c r="AB857" s="71">
        <v>0</v>
      </c>
      <c r="AC857" s="54"/>
      <c r="AD857" s="55">
        <f t="shared" si="48"/>
        <v>0</v>
      </c>
      <c r="AE857" s="54"/>
    </row>
    <row r="858" spans="2:31" x14ac:dyDescent="0.3">
      <c r="B858" s="4" t="s">
        <v>257</v>
      </c>
      <c r="C858" s="4"/>
      <c r="D858" s="4"/>
      <c r="E858" s="70">
        <v>0</v>
      </c>
      <c r="F858" s="71">
        <v>0</v>
      </c>
      <c r="G858" s="70">
        <v>0</v>
      </c>
      <c r="H858" s="71">
        <v>0</v>
      </c>
      <c r="I858" s="70">
        <v>0</v>
      </c>
      <c r="J858" s="71">
        <v>0</v>
      </c>
      <c r="K858" s="70">
        <v>0</v>
      </c>
      <c r="L858" s="71">
        <v>0</v>
      </c>
      <c r="M858" s="70">
        <v>0</v>
      </c>
      <c r="N858" s="71">
        <v>0</v>
      </c>
      <c r="O858" s="70">
        <v>0</v>
      </c>
      <c r="P858" s="71">
        <v>0</v>
      </c>
      <c r="Q858" s="70">
        <v>0</v>
      </c>
      <c r="R858" s="71">
        <v>0</v>
      </c>
      <c r="S858" s="70">
        <v>0</v>
      </c>
      <c r="T858" s="71">
        <v>0</v>
      </c>
      <c r="U858" s="70">
        <v>0</v>
      </c>
      <c r="V858" s="71">
        <v>0</v>
      </c>
      <c r="W858" s="70">
        <v>0</v>
      </c>
      <c r="X858" s="71">
        <v>0</v>
      </c>
      <c r="Y858" s="70">
        <v>0</v>
      </c>
      <c r="Z858" s="71">
        <v>0</v>
      </c>
      <c r="AA858" s="70">
        <v>0</v>
      </c>
      <c r="AB858" s="71">
        <v>0</v>
      </c>
      <c r="AC858" s="54"/>
      <c r="AD858" s="55">
        <f t="shared" si="48"/>
        <v>0</v>
      </c>
      <c r="AE858" s="54"/>
    </row>
    <row r="859" spans="2:31" x14ac:dyDescent="0.3">
      <c r="B859" s="4" t="s">
        <v>258</v>
      </c>
      <c r="C859" s="4"/>
      <c r="D859" s="4"/>
      <c r="E859" s="70">
        <v>0</v>
      </c>
      <c r="F859" s="71">
        <v>0</v>
      </c>
      <c r="G859" s="70">
        <v>0</v>
      </c>
      <c r="H859" s="71">
        <v>0</v>
      </c>
      <c r="I859" s="70">
        <v>0</v>
      </c>
      <c r="J859" s="71">
        <v>0</v>
      </c>
      <c r="K859" s="70">
        <v>0</v>
      </c>
      <c r="L859" s="71">
        <v>0</v>
      </c>
      <c r="M859" s="70">
        <v>0</v>
      </c>
      <c r="N859" s="71">
        <v>0</v>
      </c>
      <c r="O859" s="70">
        <v>0</v>
      </c>
      <c r="P859" s="71">
        <v>0</v>
      </c>
      <c r="Q859" s="70">
        <v>0</v>
      </c>
      <c r="R859" s="71">
        <v>0</v>
      </c>
      <c r="S859" s="70">
        <v>0</v>
      </c>
      <c r="T859" s="71">
        <v>0</v>
      </c>
      <c r="U859" s="70">
        <v>0</v>
      </c>
      <c r="V859" s="71">
        <v>0</v>
      </c>
      <c r="W859" s="70">
        <v>0</v>
      </c>
      <c r="X859" s="71">
        <v>0</v>
      </c>
      <c r="Y859" s="70">
        <v>0</v>
      </c>
      <c r="Z859" s="71">
        <v>0</v>
      </c>
      <c r="AA859" s="70">
        <v>0</v>
      </c>
      <c r="AB859" s="71">
        <v>0</v>
      </c>
      <c r="AC859" s="54"/>
      <c r="AD859" s="55">
        <f t="shared" si="48"/>
        <v>0</v>
      </c>
      <c r="AE859" s="54"/>
    </row>
    <row r="860" spans="2:31" x14ac:dyDescent="0.3">
      <c r="B860" s="4" t="s">
        <v>269</v>
      </c>
      <c r="C860" s="4"/>
      <c r="D860" s="4"/>
      <c r="E860" s="70">
        <v>0</v>
      </c>
      <c r="F860" s="71">
        <v>0</v>
      </c>
      <c r="G860" s="70">
        <v>0</v>
      </c>
      <c r="H860" s="71">
        <v>0</v>
      </c>
      <c r="I860" s="70">
        <v>0</v>
      </c>
      <c r="J860" s="71">
        <v>0</v>
      </c>
      <c r="K860" s="70">
        <v>0</v>
      </c>
      <c r="L860" s="71">
        <v>0</v>
      </c>
      <c r="M860" s="70">
        <v>0</v>
      </c>
      <c r="N860" s="71">
        <v>0</v>
      </c>
      <c r="O860" s="70">
        <v>0</v>
      </c>
      <c r="P860" s="71">
        <v>0</v>
      </c>
      <c r="Q860" s="70">
        <v>0</v>
      </c>
      <c r="R860" s="71">
        <v>0</v>
      </c>
      <c r="S860" s="70">
        <v>0</v>
      </c>
      <c r="T860" s="71">
        <v>0</v>
      </c>
      <c r="U860" s="70">
        <v>0</v>
      </c>
      <c r="V860" s="71">
        <v>0</v>
      </c>
      <c r="W860" s="70">
        <v>0</v>
      </c>
      <c r="X860" s="71">
        <v>0</v>
      </c>
      <c r="Y860" s="70">
        <v>0</v>
      </c>
      <c r="Z860" s="71">
        <v>0</v>
      </c>
      <c r="AA860" s="70">
        <v>0</v>
      </c>
      <c r="AB860" s="71">
        <v>0</v>
      </c>
      <c r="AC860" s="54"/>
      <c r="AD860" s="55">
        <f t="shared" si="48"/>
        <v>0</v>
      </c>
      <c r="AE860" s="54"/>
    </row>
    <row r="861" spans="2:31" x14ac:dyDescent="0.3">
      <c r="B861" s="4" t="s">
        <v>270</v>
      </c>
      <c r="C861" s="4"/>
      <c r="D861" s="4"/>
      <c r="E861" s="70">
        <v>0</v>
      </c>
      <c r="F861" s="71">
        <v>0</v>
      </c>
      <c r="G861" s="70">
        <v>0</v>
      </c>
      <c r="H861" s="71">
        <v>0</v>
      </c>
      <c r="I861" s="70">
        <v>0</v>
      </c>
      <c r="J861" s="71">
        <v>0</v>
      </c>
      <c r="K861" s="70">
        <v>0</v>
      </c>
      <c r="L861" s="71">
        <v>0</v>
      </c>
      <c r="M861" s="70">
        <v>0</v>
      </c>
      <c r="N861" s="71">
        <v>0</v>
      </c>
      <c r="O861" s="70">
        <v>0</v>
      </c>
      <c r="P861" s="71">
        <v>0</v>
      </c>
      <c r="Q861" s="70">
        <v>0</v>
      </c>
      <c r="R861" s="71">
        <v>0</v>
      </c>
      <c r="S861" s="70">
        <v>0</v>
      </c>
      <c r="T861" s="71">
        <v>0</v>
      </c>
      <c r="U861" s="70">
        <v>0</v>
      </c>
      <c r="V861" s="71">
        <v>0</v>
      </c>
      <c r="W861" s="70">
        <v>0</v>
      </c>
      <c r="X861" s="71">
        <v>0</v>
      </c>
      <c r="Y861" s="70">
        <v>0</v>
      </c>
      <c r="Z861" s="71">
        <v>0</v>
      </c>
      <c r="AA861" s="70">
        <v>0</v>
      </c>
      <c r="AB861" s="71">
        <v>0</v>
      </c>
      <c r="AC861" s="54"/>
      <c r="AD861" s="55">
        <f t="shared" si="48"/>
        <v>0</v>
      </c>
      <c r="AE861" s="54"/>
    </row>
    <row r="862" spans="2:31" x14ac:dyDescent="0.3">
      <c r="B862" s="4" t="s">
        <v>271</v>
      </c>
      <c r="C862" s="4"/>
      <c r="D862" s="4"/>
      <c r="E862" s="70">
        <v>0</v>
      </c>
      <c r="F862" s="71">
        <v>0</v>
      </c>
      <c r="G862" s="70">
        <v>0</v>
      </c>
      <c r="H862" s="71">
        <v>0</v>
      </c>
      <c r="I862" s="70">
        <v>0</v>
      </c>
      <c r="J862" s="71">
        <v>0</v>
      </c>
      <c r="K862" s="70">
        <v>0</v>
      </c>
      <c r="L862" s="71">
        <v>0</v>
      </c>
      <c r="M862" s="70">
        <v>0</v>
      </c>
      <c r="N862" s="71">
        <v>0</v>
      </c>
      <c r="O862" s="70">
        <v>0</v>
      </c>
      <c r="P862" s="71">
        <v>0</v>
      </c>
      <c r="Q862" s="70">
        <v>0</v>
      </c>
      <c r="R862" s="71">
        <v>0</v>
      </c>
      <c r="S862" s="70">
        <v>0</v>
      </c>
      <c r="T862" s="71">
        <v>0</v>
      </c>
      <c r="U862" s="70">
        <v>0</v>
      </c>
      <c r="V862" s="71">
        <v>0</v>
      </c>
      <c r="W862" s="70">
        <v>0</v>
      </c>
      <c r="X862" s="71">
        <v>0</v>
      </c>
      <c r="Y862" s="70">
        <v>0</v>
      </c>
      <c r="Z862" s="71">
        <v>0</v>
      </c>
      <c r="AA862" s="70">
        <v>0</v>
      </c>
      <c r="AB862" s="71">
        <v>0</v>
      </c>
      <c r="AC862" s="54"/>
      <c r="AD862" s="55">
        <f t="shared" si="48"/>
        <v>0</v>
      </c>
      <c r="AE862" s="54"/>
    </row>
    <row r="863" spans="2:31" x14ac:dyDescent="0.3">
      <c r="B863" s="4" t="s">
        <v>272</v>
      </c>
      <c r="C863" s="4"/>
      <c r="D863" s="4"/>
      <c r="E863" s="70">
        <v>0</v>
      </c>
      <c r="F863" s="71">
        <v>0</v>
      </c>
      <c r="G863" s="70">
        <v>0</v>
      </c>
      <c r="H863" s="71">
        <v>0</v>
      </c>
      <c r="I863" s="70">
        <v>0</v>
      </c>
      <c r="J863" s="71">
        <v>0</v>
      </c>
      <c r="K863" s="70">
        <v>0</v>
      </c>
      <c r="L863" s="71">
        <v>0</v>
      </c>
      <c r="M863" s="70">
        <v>0</v>
      </c>
      <c r="N863" s="71">
        <v>0</v>
      </c>
      <c r="O863" s="70">
        <v>0</v>
      </c>
      <c r="P863" s="71">
        <v>0</v>
      </c>
      <c r="Q863" s="70">
        <v>0</v>
      </c>
      <c r="R863" s="71">
        <v>0</v>
      </c>
      <c r="S863" s="70">
        <v>0</v>
      </c>
      <c r="T863" s="71">
        <v>0</v>
      </c>
      <c r="U863" s="70">
        <v>0</v>
      </c>
      <c r="V863" s="71">
        <v>0</v>
      </c>
      <c r="W863" s="70">
        <v>0</v>
      </c>
      <c r="X863" s="71">
        <v>0</v>
      </c>
      <c r="Y863" s="70">
        <v>0</v>
      </c>
      <c r="Z863" s="71">
        <v>0</v>
      </c>
      <c r="AA863" s="70">
        <v>0</v>
      </c>
      <c r="AB863" s="71">
        <v>0</v>
      </c>
      <c r="AC863" s="54"/>
      <c r="AD863" s="55">
        <f t="shared" si="48"/>
        <v>0</v>
      </c>
      <c r="AE863" s="54"/>
    </row>
    <row r="864" spans="2:31" x14ac:dyDescent="0.3">
      <c r="B864" s="4" t="s">
        <v>259</v>
      </c>
      <c r="C864" s="4"/>
      <c r="D864" s="4"/>
      <c r="E864" s="70">
        <v>0</v>
      </c>
      <c r="F864" s="71">
        <v>0</v>
      </c>
      <c r="G864" s="70">
        <v>0</v>
      </c>
      <c r="H864" s="71">
        <v>0</v>
      </c>
      <c r="I864" s="70">
        <v>0</v>
      </c>
      <c r="J864" s="71">
        <v>0</v>
      </c>
      <c r="K864" s="70">
        <v>0</v>
      </c>
      <c r="L864" s="71">
        <v>0</v>
      </c>
      <c r="M864" s="70">
        <v>0</v>
      </c>
      <c r="N864" s="71">
        <v>0</v>
      </c>
      <c r="O864" s="70">
        <v>0</v>
      </c>
      <c r="P864" s="71">
        <v>0</v>
      </c>
      <c r="Q864" s="70">
        <v>0</v>
      </c>
      <c r="R864" s="71">
        <v>0</v>
      </c>
      <c r="S864" s="70">
        <v>0</v>
      </c>
      <c r="T864" s="71">
        <v>0</v>
      </c>
      <c r="U864" s="70">
        <v>0</v>
      </c>
      <c r="V864" s="71">
        <v>0</v>
      </c>
      <c r="W864" s="70">
        <v>0</v>
      </c>
      <c r="X864" s="71">
        <v>0</v>
      </c>
      <c r="Y864" s="70">
        <v>0</v>
      </c>
      <c r="Z864" s="71">
        <v>0</v>
      </c>
      <c r="AA864" s="70">
        <v>0</v>
      </c>
      <c r="AB864" s="71">
        <v>0</v>
      </c>
      <c r="AC864" s="54"/>
      <c r="AD864" s="55">
        <f t="shared" si="48"/>
        <v>0</v>
      </c>
      <c r="AE864" s="54"/>
    </row>
    <row r="865" spans="2:31" x14ac:dyDescent="0.3">
      <c r="B865" s="4" t="s">
        <v>260</v>
      </c>
      <c r="C865" s="4"/>
      <c r="D865" s="4"/>
      <c r="E865" s="70">
        <v>0</v>
      </c>
      <c r="F865" s="71">
        <v>0</v>
      </c>
      <c r="G865" s="70">
        <v>0</v>
      </c>
      <c r="H865" s="71">
        <v>0</v>
      </c>
      <c r="I865" s="70">
        <v>0</v>
      </c>
      <c r="J865" s="71">
        <v>0</v>
      </c>
      <c r="K865" s="70">
        <v>0</v>
      </c>
      <c r="L865" s="71">
        <v>0</v>
      </c>
      <c r="M865" s="70">
        <v>0</v>
      </c>
      <c r="N865" s="71">
        <v>0</v>
      </c>
      <c r="O865" s="70">
        <v>0</v>
      </c>
      <c r="P865" s="71">
        <v>0</v>
      </c>
      <c r="Q865" s="70">
        <v>0</v>
      </c>
      <c r="R865" s="71">
        <v>0</v>
      </c>
      <c r="S865" s="70">
        <v>0</v>
      </c>
      <c r="T865" s="71">
        <v>0</v>
      </c>
      <c r="U865" s="70">
        <v>0</v>
      </c>
      <c r="V865" s="71">
        <v>0</v>
      </c>
      <c r="W865" s="70">
        <v>0</v>
      </c>
      <c r="X865" s="71">
        <v>0</v>
      </c>
      <c r="Y865" s="70">
        <v>0</v>
      </c>
      <c r="Z865" s="71">
        <v>0</v>
      </c>
      <c r="AA865" s="70">
        <v>0</v>
      </c>
      <c r="AB865" s="71">
        <v>0</v>
      </c>
      <c r="AC865" s="54"/>
      <c r="AD865" s="55">
        <f t="shared" si="48"/>
        <v>0</v>
      </c>
      <c r="AE865" s="54"/>
    </row>
    <row r="866" spans="2:31" x14ac:dyDescent="0.3">
      <c r="B866" s="4" t="s">
        <v>291</v>
      </c>
      <c r="C866" s="4"/>
      <c r="D866" s="4"/>
      <c r="E866" s="70">
        <v>0</v>
      </c>
      <c r="F866" s="71">
        <v>0</v>
      </c>
      <c r="G866" s="70">
        <v>0</v>
      </c>
      <c r="H866" s="71">
        <v>0</v>
      </c>
      <c r="I866" s="70">
        <v>0</v>
      </c>
      <c r="J866" s="71">
        <v>0</v>
      </c>
      <c r="K866" s="70">
        <v>0</v>
      </c>
      <c r="L866" s="71">
        <v>0</v>
      </c>
      <c r="M866" s="70">
        <v>0</v>
      </c>
      <c r="N866" s="71">
        <v>0</v>
      </c>
      <c r="O866" s="70">
        <v>0</v>
      </c>
      <c r="P866" s="71">
        <v>0</v>
      </c>
      <c r="Q866" s="70">
        <v>0</v>
      </c>
      <c r="R866" s="71">
        <v>0</v>
      </c>
      <c r="S866" s="70">
        <v>0</v>
      </c>
      <c r="T866" s="71">
        <v>0</v>
      </c>
      <c r="U866" s="70">
        <v>0</v>
      </c>
      <c r="V866" s="71">
        <v>0</v>
      </c>
      <c r="W866" s="70">
        <v>0</v>
      </c>
      <c r="X866" s="71">
        <v>0</v>
      </c>
      <c r="Y866" s="70">
        <v>0</v>
      </c>
      <c r="Z866" s="71">
        <v>0</v>
      </c>
      <c r="AA866" s="70">
        <v>0</v>
      </c>
      <c r="AB866" s="71">
        <v>0</v>
      </c>
      <c r="AC866" s="54"/>
      <c r="AD866" s="55">
        <f t="shared" si="48"/>
        <v>0</v>
      </c>
      <c r="AE866" s="54"/>
    </row>
    <row r="867" spans="2:31" x14ac:dyDescent="0.3">
      <c r="B867" s="4" t="s">
        <v>292</v>
      </c>
      <c r="C867" s="4"/>
      <c r="D867" s="4"/>
      <c r="E867" s="70">
        <v>0</v>
      </c>
      <c r="F867" s="71">
        <v>0</v>
      </c>
      <c r="G867" s="70">
        <v>0</v>
      </c>
      <c r="H867" s="71">
        <v>0</v>
      </c>
      <c r="I867" s="70">
        <v>0</v>
      </c>
      <c r="J867" s="71">
        <v>0</v>
      </c>
      <c r="K867" s="70">
        <v>0</v>
      </c>
      <c r="L867" s="71">
        <v>0</v>
      </c>
      <c r="M867" s="70">
        <v>0</v>
      </c>
      <c r="N867" s="71">
        <v>0</v>
      </c>
      <c r="O867" s="70">
        <v>0</v>
      </c>
      <c r="P867" s="71">
        <v>0</v>
      </c>
      <c r="Q867" s="70">
        <v>0</v>
      </c>
      <c r="R867" s="71">
        <v>0</v>
      </c>
      <c r="S867" s="70">
        <v>0</v>
      </c>
      <c r="T867" s="71">
        <v>0</v>
      </c>
      <c r="U867" s="70">
        <v>0</v>
      </c>
      <c r="V867" s="71">
        <v>0</v>
      </c>
      <c r="W867" s="70">
        <v>0</v>
      </c>
      <c r="X867" s="71">
        <v>0</v>
      </c>
      <c r="Y867" s="70">
        <v>0</v>
      </c>
      <c r="Z867" s="71">
        <v>0</v>
      </c>
      <c r="AA867" s="70">
        <v>0</v>
      </c>
      <c r="AB867" s="71">
        <v>0</v>
      </c>
      <c r="AC867" s="54"/>
      <c r="AD867" s="55">
        <f t="shared" si="48"/>
        <v>0</v>
      </c>
      <c r="AE867" s="54"/>
    </row>
    <row r="868" spans="2:31" x14ac:dyDescent="0.3">
      <c r="B868" s="4" t="s">
        <v>273</v>
      </c>
      <c r="C868" s="4"/>
      <c r="D868" s="4"/>
      <c r="E868" s="70">
        <v>0</v>
      </c>
      <c r="F868" s="71">
        <v>0</v>
      </c>
      <c r="G868" s="70">
        <v>0</v>
      </c>
      <c r="H868" s="71">
        <v>0</v>
      </c>
      <c r="I868" s="70">
        <v>0</v>
      </c>
      <c r="J868" s="71">
        <v>0</v>
      </c>
      <c r="K868" s="70">
        <v>0</v>
      </c>
      <c r="L868" s="71">
        <v>0</v>
      </c>
      <c r="M868" s="70">
        <v>0</v>
      </c>
      <c r="N868" s="71">
        <v>0</v>
      </c>
      <c r="O868" s="70">
        <v>0</v>
      </c>
      <c r="P868" s="71">
        <v>0</v>
      </c>
      <c r="Q868" s="70">
        <v>0</v>
      </c>
      <c r="R868" s="71">
        <v>0</v>
      </c>
      <c r="S868" s="70">
        <v>0</v>
      </c>
      <c r="T868" s="71">
        <v>0</v>
      </c>
      <c r="U868" s="70">
        <v>0</v>
      </c>
      <c r="V868" s="71">
        <v>0</v>
      </c>
      <c r="W868" s="70">
        <v>0</v>
      </c>
      <c r="X868" s="71">
        <v>0</v>
      </c>
      <c r="Y868" s="70">
        <v>0</v>
      </c>
      <c r="Z868" s="71">
        <v>0</v>
      </c>
      <c r="AA868" s="70">
        <v>0</v>
      </c>
      <c r="AB868" s="71">
        <v>0</v>
      </c>
      <c r="AC868" s="54"/>
      <c r="AD868" s="55">
        <f t="shared" si="48"/>
        <v>0</v>
      </c>
      <c r="AE868" s="54"/>
    </row>
    <row r="869" spans="2:31" x14ac:dyDescent="0.3">
      <c r="B869" s="4" t="s">
        <v>274</v>
      </c>
      <c r="C869" s="4"/>
      <c r="D869" s="4"/>
      <c r="E869" s="70">
        <v>0</v>
      </c>
      <c r="F869" s="71">
        <v>0</v>
      </c>
      <c r="G869" s="70">
        <v>0</v>
      </c>
      <c r="H869" s="71">
        <v>0</v>
      </c>
      <c r="I869" s="70">
        <v>0</v>
      </c>
      <c r="J869" s="71">
        <v>0</v>
      </c>
      <c r="K869" s="70">
        <v>0</v>
      </c>
      <c r="L869" s="71">
        <v>0</v>
      </c>
      <c r="M869" s="70">
        <v>0</v>
      </c>
      <c r="N869" s="71">
        <v>0</v>
      </c>
      <c r="O869" s="70">
        <v>0</v>
      </c>
      <c r="P869" s="71">
        <v>0</v>
      </c>
      <c r="Q869" s="70">
        <v>0</v>
      </c>
      <c r="R869" s="71">
        <v>0</v>
      </c>
      <c r="S869" s="70">
        <v>0</v>
      </c>
      <c r="T869" s="71">
        <v>0</v>
      </c>
      <c r="U869" s="70">
        <v>0</v>
      </c>
      <c r="V869" s="71">
        <v>0</v>
      </c>
      <c r="W869" s="70">
        <v>0</v>
      </c>
      <c r="X869" s="71">
        <v>0</v>
      </c>
      <c r="Y869" s="70">
        <v>0</v>
      </c>
      <c r="Z869" s="71">
        <v>0</v>
      </c>
      <c r="AA869" s="70">
        <v>0</v>
      </c>
      <c r="AB869" s="71">
        <v>0</v>
      </c>
      <c r="AC869" s="54"/>
      <c r="AD869" s="55">
        <f t="shared" si="48"/>
        <v>0</v>
      </c>
      <c r="AE869" s="54"/>
    </row>
    <row r="870" spans="2:31" x14ac:dyDescent="0.3">
      <c r="B870" s="4" t="s">
        <v>275</v>
      </c>
      <c r="C870" s="4"/>
      <c r="D870" s="4"/>
      <c r="E870" s="70">
        <v>0</v>
      </c>
      <c r="F870" s="71">
        <v>0</v>
      </c>
      <c r="G870" s="70">
        <v>0</v>
      </c>
      <c r="H870" s="71">
        <v>0</v>
      </c>
      <c r="I870" s="70">
        <v>0</v>
      </c>
      <c r="J870" s="71">
        <v>0</v>
      </c>
      <c r="K870" s="70">
        <v>0</v>
      </c>
      <c r="L870" s="71">
        <v>0</v>
      </c>
      <c r="M870" s="70">
        <v>0</v>
      </c>
      <c r="N870" s="71">
        <v>0</v>
      </c>
      <c r="O870" s="70">
        <v>0</v>
      </c>
      <c r="P870" s="71">
        <v>0</v>
      </c>
      <c r="Q870" s="70">
        <v>0</v>
      </c>
      <c r="R870" s="71">
        <v>0</v>
      </c>
      <c r="S870" s="70">
        <v>0</v>
      </c>
      <c r="T870" s="71">
        <v>0</v>
      </c>
      <c r="U870" s="70">
        <v>0</v>
      </c>
      <c r="V870" s="71">
        <v>0</v>
      </c>
      <c r="W870" s="70">
        <v>0</v>
      </c>
      <c r="X870" s="71">
        <v>0</v>
      </c>
      <c r="Y870" s="70">
        <v>0</v>
      </c>
      <c r="Z870" s="71">
        <v>0</v>
      </c>
      <c r="AA870" s="70">
        <v>0</v>
      </c>
      <c r="AB870" s="71">
        <v>0</v>
      </c>
      <c r="AC870" s="54"/>
      <c r="AD870" s="55">
        <f t="shared" si="48"/>
        <v>0</v>
      </c>
      <c r="AE870" s="54"/>
    </row>
    <row r="871" spans="2:31" x14ac:dyDescent="0.3">
      <c r="B871" s="4" t="s">
        <v>276</v>
      </c>
      <c r="C871" s="4"/>
      <c r="D871" s="4"/>
      <c r="E871" s="70">
        <v>0</v>
      </c>
      <c r="F871" s="71">
        <v>0</v>
      </c>
      <c r="G871" s="70">
        <v>0</v>
      </c>
      <c r="H871" s="71">
        <v>0</v>
      </c>
      <c r="I871" s="70">
        <v>0</v>
      </c>
      <c r="J871" s="71">
        <v>0</v>
      </c>
      <c r="K871" s="70">
        <v>0</v>
      </c>
      <c r="L871" s="71">
        <v>0</v>
      </c>
      <c r="M871" s="70">
        <v>0</v>
      </c>
      <c r="N871" s="71">
        <v>0</v>
      </c>
      <c r="O871" s="70">
        <v>0</v>
      </c>
      <c r="P871" s="71">
        <v>0</v>
      </c>
      <c r="Q871" s="70">
        <v>0</v>
      </c>
      <c r="R871" s="71">
        <v>0</v>
      </c>
      <c r="S871" s="70">
        <v>0</v>
      </c>
      <c r="T871" s="71">
        <v>0</v>
      </c>
      <c r="U871" s="70">
        <v>0</v>
      </c>
      <c r="V871" s="71">
        <v>0</v>
      </c>
      <c r="W871" s="70">
        <v>0</v>
      </c>
      <c r="X871" s="71">
        <v>0</v>
      </c>
      <c r="Y871" s="70">
        <v>0</v>
      </c>
      <c r="Z871" s="71">
        <v>0</v>
      </c>
      <c r="AA871" s="70">
        <v>0</v>
      </c>
      <c r="AB871" s="71">
        <v>0</v>
      </c>
      <c r="AC871" s="54"/>
      <c r="AD871" s="55">
        <f t="shared" si="48"/>
        <v>0</v>
      </c>
      <c r="AE871" s="54"/>
    </row>
    <row r="872" spans="2:31" x14ac:dyDescent="0.3">
      <c r="B872" s="4" t="s">
        <v>277</v>
      </c>
      <c r="C872" s="4"/>
      <c r="D872" s="4"/>
      <c r="E872" s="70">
        <v>0</v>
      </c>
      <c r="F872" s="71">
        <v>0</v>
      </c>
      <c r="G872" s="70">
        <v>0</v>
      </c>
      <c r="H872" s="71">
        <v>0</v>
      </c>
      <c r="I872" s="70">
        <v>0</v>
      </c>
      <c r="J872" s="71">
        <v>0</v>
      </c>
      <c r="K872" s="70">
        <v>0</v>
      </c>
      <c r="L872" s="71">
        <v>0</v>
      </c>
      <c r="M872" s="70">
        <v>0</v>
      </c>
      <c r="N872" s="71">
        <v>0</v>
      </c>
      <c r="O872" s="70">
        <v>0</v>
      </c>
      <c r="P872" s="71">
        <v>0</v>
      </c>
      <c r="Q872" s="70">
        <v>0</v>
      </c>
      <c r="R872" s="71">
        <v>0</v>
      </c>
      <c r="S872" s="70">
        <v>0</v>
      </c>
      <c r="T872" s="71">
        <v>0</v>
      </c>
      <c r="U872" s="70">
        <v>0</v>
      </c>
      <c r="V872" s="71">
        <v>0</v>
      </c>
      <c r="W872" s="70">
        <v>0</v>
      </c>
      <c r="X872" s="71">
        <v>0</v>
      </c>
      <c r="Y872" s="70">
        <v>0</v>
      </c>
      <c r="Z872" s="71">
        <v>0</v>
      </c>
      <c r="AA872" s="70">
        <v>0</v>
      </c>
      <c r="AB872" s="71">
        <v>0</v>
      </c>
      <c r="AC872" s="54"/>
      <c r="AD872" s="55">
        <f t="shared" si="48"/>
        <v>0</v>
      </c>
      <c r="AE872" s="54"/>
    </row>
    <row r="873" spans="2:31" x14ac:dyDescent="0.3">
      <c r="B873" s="4" t="s">
        <v>278</v>
      </c>
      <c r="C873" s="4"/>
      <c r="D873" s="4"/>
      <c r="E873" s="70">
        <v>0</v>
      </c>
      <c r="F873" s="71">
        <v>0</v>
      </c>
      <c r="G873" s="70">
        <v>0</v>
      </c>
      <c r="H873" s="71">
        <v>0</v>
      </c>
      <c r="I873" s="70">
        <v>0</v>
      </c>
      <c r="J873" s="71">
        <v>0</v>
      </c>
      <c r="K873" s="70">
        <v>0</v>
      </c>
      <c r="L873" s="71">
        <v>0</v>
      </c>
      <c r="M873" s="70">
        <v>0</v>
      </c>
      <c r="N873" s="71">
        <v>0</v>
      </c>
      <c r="O873" s="70">
        <v>0</v>
      </c>
      <c r="P873" s="71">
        <v>0</v>
      </c>
      <c r="Q873" s="70">
        <v>0</v>
      </c>
      <c r="R873" s="71">
        <v>0</v>
      </c>
      <c r="S873" s="70">
        <v>0</v>
      </c>
      <c r="T873" s="71">
        <v>0</v>
      </c>
      <c r="U873" s="70">
        <v>0</v>
      </c>
      <c r="V873" s="71">
        <v>0</v>
      </c>
      <c r="W873" s="70">
        <v>0</v>
      </c>
      <c r="X873" s="71">
        <v>0</v>
      </c>
      <c r="Y873" s="70">
        <v>0</v>
      </c>
      <c r="Z873" s="71">
        <v>0</v>
      </c>
      <c r="AA873" s="70">
        <v>0</v>
      </c>
      <c r="AB873" s="71">
        <v>0</v>
      </c>
      <c r="AC873" s="54"/>
      <c r="AD873" s="55">
        <f t="shared" si="48"/>
        <v>0</v>
      </c>
      <c r="AE873" s="54"/>
    </row>
    <row r="874" spans="2:31" x14ac:dyDescent="0.3">
      <c r="B874" s="4" t="s">
        <v>279</v>
      </c>
      <c r="C874" s="4"/>
      <c r="D874" s="4"/>
      <c r="E874" s="70">
        <v>0</v>
      </c>
      <c r="F874" s="71">
        <v>0</v>
      </c>
      <c r="G874" s="70">
        <v>0</v>
      </c>
      <c r="H874" s="71">
        <v>0</v>
      </c>
      <c r="I874" s="70">
        <v>0</v>
      </c>
      <c r="J874" s="71">
        <v>0</v>
      </c>
      <c r="K874" s="70">
        <v>0</v>
      </c>
      <c r="L874" s="71">
        <v>0</v>
      </c>
      <c r="M874" s="70">
        <v>0</v>
      </c>
      <c r="N874" s="71">
        <v>0</v>
      </c>
      <c r="O874" s="70">
        <v>0</v>
      </c>
      <c r="P874" s="71">
        <v>0</v>
      </c>
      <c r="Q874" s="70">
        <v>0</v>
      </c>
      <c r="R874" s="71">
        <v>0</v>
      </c>
      <c r="S874" s="70">
        <v>0</v>
      </c>
      <c r="T874" s="71">
        <v>0</v>
      </c>
      <c r="U874" s="70">
        <v>0</v>
      </c>
      <c r="V874" s="71">
        <v>0</v>
      </c>
      <c r="W874" s="70">
        <v>0</v>
      </c>
      <c r="X874" s="71">
        <v>0</v>
      </c>
      <c r="Y874" s="70">
        <v>0</v>
      </c>
      <c r="Z874" s="71">
        <v>0</v>
      </c>
      <c r="AA874" s="70">
        <v>0</v>
      </c>
      <c r="AB874" s="71">
        <v>0</v>
      </c>
      <c r="AC874" s="54"/>
      <c r="AD874" s="55">
        <f t="shared" si="48"/>
        <v>0</v>
      </c>
      <c r="AE874" s="54"/>
    </row>
    <row r="875" spans="2:31" x14ac:dyDescent="0.3">
      <c r="B875" s="4" t="s">
        <v>280</v>
      </c>
      <c r="C875" s="4"/>
      <c r="D875" s="4"/>
      <c r="E875" s="70">
        <v>0</v>
      </c>
      <c r="F875" s="71">
        <v>0</v>
      </c>
      <c r="G875" s="70">
        <v>0</v>
      </c>
      <c r="H875" s="71">
        <v>0</v>
      </c>
      <c r="I875" s="70">
        <v>0</v>
      </c>
      <c r="J875" s="71">
        <v>0</v>
      </c>
      <c r="K875" s="70">
        <v>0</v>
      </c>
      <c r="L875" s="71">
        <v>0</v>
      </c>
      <c r="M875" s="70">
        <v>0</v>
      </c>
      <c r="N875" s="71">
        <v>0</v>
      </c>
      <c r="O875" s="70">
        <v>0</v>
      </c>
      <c r="P875" s="71">
        <v>0</v>
      </c>
      <c r="Q875" s="70">
        <v>0</v>
      </c>
      <c r="R875" s="71">
        <v>0</v>
      </c>
      <c r="S875" s="70">
        <v>0</v>
      </c>
      <c r="T875" s="71">
        <v>0</v>
      </c>
      <c r="U875" s="70">
        <v>0</v>
      </c>
      <c r="V875" s="71">
        <v>0</v>
      </c>
      <c r="W875" s="70">
        <v>0</v>
      </c>
      <c r="X875" s="71">
        <v>0</v>
      </c>
      <c r="Y875" s="70">
        <v>0</v>
      </c>
      <c r="Z875" s="71">
        <v>0</v>
      </c>
      <c r="AA875" s="70">
        <v>0</v>
      </c>
      <c r="AB875" s="71">
        <v>0</v>
      </c>
      <c r="AC875" s="54"/>
      <c r="AD875" s="55">
        <f t="shared" si="48"/>
        <v>0</v>
      </c>
      <c r="AE875" s="54"/>
    </row>
    <row r="876" spans="2:31" x14ac:dyDescent="0.3">
      <c r="B876" s="4" t="s">
        <v>281</v>
      </c>
      <c r="C876" s="4"/>
      <c r="D876" s="4"/>
      <c r="E876" s="70">
        <v>0</v>
      </c>
      <c r="F876" s="71">
        <v>0</v>
      </c>
      <c r="G876" s="70">
        <v>0</v>
      </c>
      <c r="H876" s="71">
        <v>0</v>
      </c>
      <c r="I876" s="70">
        <v>0</v>
      </c>
      <c r="J876" s="71">
        <v>0</v>
      </c>
      <c r="K876" s="70">
        <v>0</v>
      </c>
      <c r="L876" s="71">
        <v>0</v>
      </c>
      <c r="M876" s="70">
        <v>0</v>
      </c>
      <c r="N876" s="71">
        <v>0</v>
      </c>
      <c r="O876" s="70">
        <v>0</v>
      </c>
      <c r="P876" s="71">
        <v>0</v>
      </c>
      <c r="Q876" s="70">
        <v>0</v>
      </c>
      <c r="R876" s="71">
        <v>0</v>
      </c>
      <c r="S876" s="70">
        <v>0</v>
      </c>
      <c r="T876" s="71">
        <v>0</v>
      </c>
      <c r="U876" s="70">
        <v>0</v>
      </c>
      <c r="V876" s="71">
        <v>0</v>
      </c>
      <c r="W876" s="70">
        <v>0</v>
      </c>
      <c r="X876" s="71">
        <v>0</v>
      </c>
      <c r="Y876" s="70">
        <v>0</v>
      </c>
      <c r="Z876" s="71">
        <v>0</v>
      </c>
      <c r="AA876" s="70">
        <v>0</v>
      </c>
      <c r="AB876" s="71">
        <v>0</v>
      </c>
      <c r="AC876" s="54"/>
      <c r="AD876" s="55">
        <f t="shared" si="48"/>
        <v>0</v>
      </c>
      <c r="AE876" s="54"/>
    </row>
    <row r="877" spans="2:31" x14ac:dyDescent="0.3">
      <c r="B877" s="12" t="s">
        <v>2</v>
      </c>
      <c r="C877" s="12"/>
      <c r="D877" s="12"/>
      <c r="E877" s="13">
        <f t="shared" ref="E877:AB877" si="49">SUM(E848:E876)</f>
        <v>0</v>
      </c>
      <c r="F877" s="13">
        <f t="shared" si="49"/>
        <v>0</v>
      </c>
      <c r="G877" s="13">
        <f t="shared" si="49"/>
        <v>0</v>
      </c>
      <c r="H877" s="13">
        <f t="shared" si="49"/>
        <v>0</v>
      </c>
      <c r="I877" s="13">
        <f t="shared" si="49"/>
        <v>0</v>
      </c>
      <c r="J877" s="13">
        <f t="shared" si="49"/>
        <v>0</v>
      </c>
      <c r="K877" s="13">
        <f t="shared" si="49"/>
        <v>0</v>
      </c>
      <c r="L877" s="13">
        <f t="shared" si="49"/>
        <v>0</v>
      </c>
      <c r="M877" s="13">
        <f t="shared" si="49"/>
        <v>1.403703231811523</v>
      </c>
      <c r="N877" s="13">
        <f t="shared" si="49"/>
        <v>0.48135243733723937</v>
      </c>
      <c r="O877" s="13">
        <f t="shared" si="49"/>
        <v>0</v>
      </c>
      <c r="P877" s="13">
        <f t="shared" si="49"/>
        <v>0</v>
      </c>
      <c r="Q877" s="13">
        <f t="shared" si="49"/>
        <v>0</v>
      </c>
      <c r="R877" s="13">
        <f t="shared" si="49"/>
        <v>0</v>
      </c>
      <c r="S877" s="13">
        <f t="shared" si="49"/>
        <v>0</v>
      </c>
      <c r="T877" s="13">
        <f t="shared" si="49"/>
        <v>0.53077244228786891</v>
      </c>
      <c r="U877" s="13">
        <f t="shared" si="49"/>
        <v>0.99601840972900402</v>
      </c>
      <c r="V877" s="13">
        <f t="shared" si="49"/>
        <v>0</v>
      </c>
      <c r="W877" s="13">
        <f t="shared" si="49"/>
        <v>16.153248074849447</v>
      </c>
      <c r="X877" s="13">
        <f t="shared" si="49"/>
        <v>10.069003206888835</v>
      </c>
      <c r="Y877" s="13">
        <f t="shared" si="49"/>
        <v>0</v>
      </c>
      <c r="Z877" s="13">
        <f t="shared" si="49"/>
        <v>0</v>
      </c>
      <c r="AA877" s="13">
        <f t="shared" si="49"/>
        <v>0</v>
      </c>
      <c r="AB877" s="13">
        <f t="shared" si="49"/>
        <v>0</v>
      </c>
      <c r="AC877" s="56"/>
      <c r="AD877" s="63">
        <f>SUM(AC848:AE876)</f>
        <v>29.63409780290392</v>
      </c>
      <c r="AE877" s="56"/>
    </row>
    <row r="878" spans="2:31" x14ac:dyDescent="0.3">
      <c r="B878" s="14"/>
      <c r="C878" s="15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  <c r="AA878" s="16"/>
    </row>
    <row r="879" spans="2:31" x14ac:dyDescent="0.3">
      <c r="B879" s="14"/>
      <c r="C879" s="15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  <c r="AA879" s="16"/>
    </row>
    <row r="880" spans="2:31" x14ac:dyDescent="0.3">
      <c r="B880" s="8">
        <f>+B845+1</f>
        <v>45956</v>
      </c>
    </row>
    <row r="881" spans="2:31" x14ac:dyDescent="0.3">
      <c r="B881" s="8"/>
    </row>
    <row r="882" spans="2:31" x14ac:dyDescent="0.3">
      <c r="B882" s="9" t="s">
        <v>81</v>
      </c>
      <c r="C882" s="10"/>
      <c r="D882" s="10"/>
      <c r="E882" s="11">
        <v>1</v>
      </c>
      <c r="F882" s="11">
        <v>2</v>
      </c>
      <c r="G882" s="11">
        <v>3</v>
      </c>
      <c r="H882" s="11">
        <v>4</v>
      </c>
      <c r="I882" s="11">
        <v>5</v>
      </c>
      <c r="J882" s="11">
        <v>6</v>
      </c>
      <c r="K882" s="11">
        <v>7</v>
      </c>
      <c r="L882" s="11">
        <v>8</v>
      </c>
      <c r="M882" s="11">
        <v>9</v>
      </c>
      <c r="N882" s="11">
        <v>10</v>
      </c>
      <c r="O882" s="11">
        <v>11</v>
      </c>
      <c r="P882" s="11">
        <v>12</v>
      </c>
      <c r="Q882" s="11">
        <v>13</v>
      </c>
      <c r="R882" s="11">
        <v>14</v>
      </c>
      <c r="S882" s="11">
        <v>15</v>
      </c>
      <c r="T882" s="11">
        <v>16</v>
      </c>
      <c r="U882" s="11">
        <v>17</v>
      </c>
      <c r="V882" s="11">
        <v>18</v>
      </c>
      <c r="W882" s="11">
        <v>19</v>
      </c>
      <c r="X882" s="11">
        <v>20</v>
      </c>
      <c r="Y882" s="11">
        <v>21</v>
      </c>
      <c r="Z882" s="11">
        <v>22</v>
      </c>
      <c r="AA882" s="11">
        <v>23</v>
      </c>
      <c r="AB882" s="11">
        <v>24</v>
      </c>
      <c r="AC882" s="100" t="s">
        <v>2</v>
      </c>
      <c r="AD882" s="100"/>
      <c r="AE882" s="100"/>
    </row>
    <row r="883" spans="2:31" x14ac:dyDescent="0.3">
      <c r="B883" s="4" t="s">
        <v>252</v>
      </c>
      <c r="C883" s="4"/>
      <c r="D883" s="4"/>
      <c r="E883" s="68">
        <v>0</v>
      </c>
      <c r="F883" s="69">
        <v>0</v>
      </c>
      <c r="G883" s="68">
        <v>0</v>
      </c>
      <c r="H883" s="69">
        <v>0</v>
      </c>
      <c r="I883" s="68">
        <v>0</v>
      </c>
      <c r="J883" s="69">
        <v>0</v>
      </c>
      <c r="K883" s="68">
        <v>0</v>
      </c>
      <c r="L883" s="69">
        <v>0</v>
      </c>
      <c r="M883" s="68">
        <v>0</v>
      </c>
      <c r="N883" s="69">
        <v>0</v>
      </c>
      <c r="O883" s="68">
        <v>0</v>
      </c>
      <c r="P883" s="69">
        <v>0</v>
      </c>
      <c r="Q883" s="68">
        <v>0</v>
      </c>
      <c r="R883" s="69">
        <v>0</v>
      </c>
      <c r="S883" s="68">
        <v>0</v>
      </c>
      <c r="T883" s="69">
        <v>0</v>
      </c>
      <c r="U883" s="68">
        <v>0</v>
      </c>
      <c r="V883" s="69">
        <v>0</v>
      </c>
      <c r="W883" s="68">
        <v>0</v>
      </c>
      <c r="X883" s="69">
        <v>0</v>
      </c>
      <c r="Y883" s="68">
        <v>0</v>
      </c>
      <c r="Z883" s="69">
        <v>0</v>
      </c>
      <c r="AA883" s="68">
        <v>0</v>
      </c>
      <c r="AB883" s="69">
        <v>0</v>
      </c>
      <c r="AC883" s="56"/>
      <c r="AD883" s="57">
        <f>SUM(E883:AB883)</f>
        <v>0</v>
      </c>
      <c r="AE883" s="56"/>
    </row>
    <row r="884" spans="2:31" x14ac:dyDescent="0.3">
      <c r="B884" s="4" t="s">
        <v>253</v>
      </c>
      <c r="C884" s="4"/>
      <c r="D884" s="4"/>
      <c r="E884" s="70">
        <v>0</v>
      </c>
      <c r="F884" s="71">
        <v>0</v>
      </c>
      <c r="G884" s="70">
        <v>0</v>
      </c>
      <c r="H884" s="71">
        <v>0</v>
      </c>
      <c r="I884" s="70">
        <v>0</v>
      </c>
      <c r="J884" s="71">
        <v>0</v>
      </c>
      <c r="K884" s="70">
        <v>0</v>
      </c>
      <c r="L884" s="71">
        <v>0</v>
      </c>
      <c r="M884" s="70">
        <v>0</v>
      </c>
      <c r="N884" s="71">
        <v>0</v>
      </c>
      <c r="O884" s="70">
        <v>0</v>
      </c>
      <c r="P884" s="71">
        <v>0</v>
      </c>
      <c r="Q884" s="70">
        <v>0</v>
      </c>
      <c r="R884" s="71">
        <v>0</v>
      </c>
      <c r="S884" s="70">
        <v>0</v>
      </c>
      <c r="T884" s="71">
        <v>0</v>
      </c>
      <c r="U884" s="70">
        <v>0</v>
      </c>
      <c r="V884" s="71">
        <v>0</v>
      </c>
      <c r="W884" s="70">
        <v>0</v>
      </c>
      <c r="X884" s="71">
        <v>0</v>
      </c>
      <c r="Y884" s="70">
        <v>0</v>
      </c>
      <c r="Z884" s="71">
        <v>0</v>
      </c>
      <c r="AA884" s="70">
        <v>0</v>
      </c>
      <c r="AB884" s="71">
        <v>0</v>
      </c>
      <c r="AC884" s="54"/>
      <c r="AD884" s="55">
        <f>SUM(E884:AB884)</f>
        <v>0</v>
      </c>
      <c r="AE884" s="54"/>
    </row>
    <row r="885" spans="2:31" x14ac:dyDescent="0.3">
      <c r="B885" s="4" t="s">
        <v>254</v>
      </c>
      <c r="C885" s="4"/>
      <c r="D885" s="4"/>
      <c r="E885" s="70">
        <v>0</v>
      </c>
      <c r="F885" s="71">
        <v>0</v>
      </c>
      <c r="G885" s="70">
        <v>0</v>
      </c>
      <c r="H885" s="71">
        <v>0</v>
      </c>
      <c r="I885" s="70">
        <v>0</v>
      </c>
      <c r="J885" s="71">
        <v>0</v>
      </c>
      <c r="K885" s="70">
        <v>0</v>
      </c>
      <c r="L885" s="71">
        <v>0</v>
      </c>
      <c r="M885" s="70">
        <v>0</v>
      </c>
      <c r="N885" s="71">
        <v>0</v>
      </c>
      <c r="O885" s="70">
        <v>0</v>
      </c>
      <c r="P885" s="71">
        <v>0</v>
      </c>
      <c r="Q885" s="70">
        <v>0</v>
      </c>
      <c r="R885" s="71">
        <v>0</v>
      </c>
      <c r="S885" s="70">
        <v>0</v>
      </c>
      <c r="T885" s="71">
        <v>0</v>
      </c>
      <c r="U885" s="70">
        <v>0</v>
      </c>
      <c r="V885" s="71">
        <v>0</v>
      </c>
      <c r="W885" s="70">
        <v>0</v>
      </c>
      <c r="X885" s="71">
        <v>0</v>
      </c>
      <c r="Y885" s="70">
        <v>0</v>
      </c>
      <c r="Z885" s="71">
        <v>0</v>
      </c>
      <c r="AA885" s="70">
        <v>0</v>
      </c>
      <c r="AB885" s="71">
        <v>0</v>
      </c>
      <c r="AC885" s="54"/>
      <c r="AD885" s="55">
        <f t="shared" ref="AD885:AD911" si="50">SUM(E885:AB885)</f>
        <v>0</v>
      </c>
      <c r="AE885" s="54"/>
    </row>
    <row r="886" spans="2:31" x14ac:dyDescent="0.3">
      <c r="B886" s="4" t="s">
        <v>282</v>
      </c>
      <c r="C886" s="4"/>
      <c r="D886" s="4"/>
      <c r="E886" s="70">
        <v>0</v>
      </c>
      <c r="F886" s="71">
        <v>0</v>
      </c>
      <c r="G886" s="70">
        <v>0</v>
      </c>
      <c r="H886" s="71">
        <v>0</v>
      </c>
      <c r="I886" s="70">
        <v>0</v>
      </c>
      <c r="J886" s="71">
        <v>0</v>
      </c>
      <c r="K886" s="70">
        <v>0</v>
      </c>
      <c r="L886" s="71">
        <v>0</v>
      </c>
      <c r="M886" s="70">
        <v>0</v>
      </c>
      <c r="N886" s="71">
        <v>0</v>
      </c>
      <c r="O886" s="70">
        <v>0</v>
      </c>
      <c r="P886" s="71">
        <v>0</v>
      </c>
      <c r="Q886" s="70">
        <v>0</v>
      </c>
      <c r="R886" s="71">
        <v>0</v>
      </c>
      <c r="S886" s="70">
        <v>0</v>
      </c>
      <c r="T886" s="71">
        <v>0</v>
      </c>
      <c r="U886" s="70">
        <v>0</v>
      </c>
      <c r="V886" s="71">
        <v>0</v>
      </c>
      <c r="W886" s="70">
        <v>0</v>
      </c>
      <c r="X886" s="71">
        <v>0</v>
      </c>
      <c r="Y886" s="70">
        <v>0</v>
      </c>
      <c r="Z886" s="71">
        <v>0</v>
      </c>
      <c r="AA886" s="70">
        <v>0</v>
      </c>
      <c r="AB886" s="71">
        <v>0</v>
      </c>
      <c r="AC886" s="54"/>
      <c r="AD886" s="55">
        <f t="shared" si="50"/>
        <v>0</v>
      </c>
      <c r="AE886" s="54"/>
    </row>
    <row r="887" spans="2:31" x14ac:dyDescent="0.3">
      <c r="B887" s="4" t="s">
        <v>283</v>
      </c>
      <c r="C887" s="4"/>
      <c r="D887" s="4"/>
      <c r="E887" s="70">
        <v>0</v>
      </c>
      <c r="F887" s="71">
        <v>0</v>
      </c>
      <c r="G887" s="70">
        <v>0</v>
      </c>
      <c r="H887" s="71">
        <v>0</v>
      </c>
      <c r="I887" s="70">
        <v>0</v>
      </c>
      <c r="J887" s="71">
        <v>0</v>
      </c>
      <c r="K887" s="70">
        <v>0</v>
      </c>
      <c r="L887" s="71">
        <v>0</v>
      </c>
      <c r="M887" s="70">
        <v>0</v>
      </c>
      <c r="N887" s="71">
        <v>0</v>
      </c>
      <c r="O887" s="70">
        <v>0</v>
      </c>
      <c r="P887" s="71">
        <v>0</v>
      </c>
      <c r="Q887" s="70">
        <v>0</v>
      </c>
      <c r="R887" s="71">
        <v>0</v>
      </c>
      <c r="S887" s="70">
        <v>0</v>
      </c>
      <c r="T887" s="71">
        <v>0</v>
      </c>
      <c r="U887" s="70">
        <v>0</v>
      </c>
      <c r="V887" s="71">
        <v>0</v>
      </c>
      <c r="W887" s="70">
        <v>0</v>
      </c>
      <c r="X887" s="71">
        <v>0</v>
      </c>
      <c r="Y887" s="70">
        <v>0</v>
      </c>
      <c r="Z887" s="71">
        <v>0</v>
      </c>
      <c r="AA887" s="70">
        <v>0</v>
      </c>
      <c r="AB887" s="71">
        <v>0</v>
      </c>
      <c r="AC887" s="54"/>
      <c r="AD887" s="55">
        <f t="shared" si="50"/>
        <v>0</v>
      </c>
      <c r="AE887" s="54"/>
    </row>
    <row r="888" spans="2:31" x14ac:dyDescent="0.3">
      <c r="B888" s="4" t="s">
        <v>255</v>
      </c>
      <c r="C888" s="4"/>
      <c r="D888" s="4"/>
      <c r="E888" s="70">
        <v>0</v>
      </c>
      <c r="F888" s="71">
        <v>0</v>
      </c>
      <c r="G888" s="70">
        <v>0</v>
      </c>
      <c r="H888" s="71">
        <v>0</v>
      </c>
      <c r="I888" s="70">
        <v>0</v>
      </c>
      <c r="J888" s="71">
        <v>0</v>
      </c>
      <c r="K888" s="70">
        <v>0</v>
      </c>
      <c r="L888" s="71">
        <v>0</v>
      </c>
      <c r="M888" s="70">
        <v>0</v>
      </c>
      <c r="N888" s="71">
        <v>0</v>
      </c>
      <c r="O888" s="70">
        <v>0</v>
      </c>
      <c r="P888" s="71">
        <v>0</v>
      </c>
      <c r="Q888" s="70">
        <v>0</v>
      </c>
      <c r="R888" s="71">
        <v>0</v>
      </c>
      <c r="S888" s="70">
        <v>0</v>
      </c>
      <c r="T888" s="71">
        <v>0</v>
      </c>
      <c r="U888" s="70">
        <v>0</v>
      </c>
      <c r="V888" s="71">
        <v>0</v>
      </c>
      <c r="W888" s="70">
        <v>0</v>
      </c>
      <c r="X888" s="71">
        <v>0</v>
      </c>
      <c r="Y888" s="70">
        <v>0</v>
      </c>
      <c r="Z888" s="71">
        <v>0</v>
      </c>
      <c r="AA888" s="70">
        <v>0</v>
      </c>
      <c r="AB888" s="71">
        <v>0</v>
      </c>
      <c r="AC888" s="54"/>
      <c r="AD888" s="55">
        <f t="shared" si="50"/>
        <v>0</v>
      </c>
      <c r="AE888" s="54"/>
    </row>
    <row r="889" spans="2:31" x14ac:dyDescent="0.3">
      <c r="B889" s="4" t="s">
        <v>256</v>
      </c>
      <c r="C889" s="4"/>
      <c r="D889" s="4"/>
      <c r="E889" s="70">
        <v>0</v>
      </c>
      <c r="F889" s="71">
        <v>0</v>
      </c>
      <c r="G889" s="70">
        <v>0</v>
      </c>
      <c r="H889" s="71">
        <v>0</v>
      </c>
      <c r="I889" s="70">
        <v>0</v>
      </c>
      <c r="J889" s="71">
        <v>0</v>
      </c>
      <c r="K889" s="70">
        <v>0</v>
      </c>
      <c r="L889" s="71">
        <v>0</v>
      </c>
      <c r="M889" s="70">
        <v>0</v>
      </c>
      <c r="N889" s="71">
        <v>0</v>
      </c>
      <c r="O889" s="70">
        <v>0</v>
      </c>
      <c r="P889" s="71">
        <v>0</v>
      </c>
      <c r="Q889" s="70">
        <v>0</v>
      </c>
      <c r="R889" s="71">
        <v>0</v>
      </c>
      <c r="S889" s="70">
        <v>0</v>
      </c>
      <c r="T889" s="71">
        <v>0</v>
      </c>
      <c r="U889" s="70">
        <v>0</v>
      </c>
      <c r="V889" s="71">
        <v>0</v>
      </c>
      <c r="W889" s="70">
        <v>0</v>
      </c>
      <c r="X889" s="71">
        <v>0</v>
      </c>
      <c r="Y889" s="70">
        <v>0</v>
      </c>
      <c r="Z889" s="71">
        <v>0</v>
      </c>
      <c r="AA889" s="70">
        <v>0</v>
      </c>
      <c r="AB889" s="71">
        <v>0</v>
      </c>
      <c r="AC889" s="54"/>
      <c r="AD889" s="55">
        <f t="shared" si="50"/>
        <v>0</v>
      </c>
      <c r="AE889" s="54"/>
    </row>
    <row r="890" spans="2:31" x14ac:dyDescent="0.3">
      <c r="B890" s="4" t="s">
        <v>266</v>
      </c>
      <c r="C890" s="4"/>
      <c r="D890" s="4"/>
      <c r="E890" s="70">
        <v>0</v>
      </c>
      <c r="F890" s="71">
        <v>0</v>
      </c>
      <c r="G890" s="70">
        <v>0</v>
      </c>
      <c r="H890" s="71">
        <v>0</v>
      </c>
      <c r="I890" s="70">
        <v>0</v>
      </c>
      <c r="J890" s="71">
        <v>0</v>
      </c>
      <c r="K890" s="70">
        <v>0</v>
      </c>
      <c r="L890" s="71">
        <v>0</v>
      </c>
      <c r="M890" s="70">
        <v>0</v>
      </c>
      <c r="N890" s="71">
        <v>0</v>
      </c>
      <c r="O890" s="70">
        <v>0</v>
      </c>
      <c r="P890" s="71">
        <v>0</v>
      </c>
      <c r="Q890" s="70">
        <v>0</v>
      </c>
      <c r="R890" s="71">
        <v>0</v>
      </c>
      <c r="S890" s="70">
        <v>0</v>
      </c>
      <c r="T890" s="71">
        <v>0</v>
      </c>
      <c r="U890" s="70">
        <v>0</v>
      </c>
      <c r="V890" s="71">
        <v>0</v>
      </c>
      <c r="W890" s="70">
        <v>0</v>
      </c>
      <c r="X890" s="71">
        <v>0</v>
      </c>
      <c r="Y890" s="70">
        <v>0</v>
      </c>
      <c r="Z890" s="71">
        <v>0</v>
      </c>
      <c r="AA890" s="70">
        <v>0</v>
      </c>
      <c r="AB890" s="71">
        <v>0</v>
      </c>
      <c r="AC890" s="54"/>
      <c r="AD890" s="55">
        <f t="shared" si="50"/>
        <v>0</v>
      </c>
      <c r="AE890" s="54"/>
    </row>
    <row r="891" spans="2:31" x14ac:dyDescent="0.3">
      <c r="B891" s="4" t="s">
        <v>267</v>
      </c>
      <c r="C891" s="4"/>
      <c r="D891" s="4"/>
      <c r="E891" s="70">
        <v>0</v>
      </c>
      <c r="F891" s="71">
        <v>0</v>
      </c>
      <c r="G891" s="70">
        <v>0</v>
      </c>
      <c r="H891" s="71">
        <v>0</v>
      </c>
      <c r="I891" s="70">
        <v>0</v>
      </c>
      <c r="J891" s="71">
        <v>0</v>
      </c>
      <c r="K891" s="70">
        <v>0</v>
      </c>
      <c r="L891" s="71">
        <v>0</v>
      </c>
      <c r="M891" s="70">
        <v>0</v>
      </c>
      <c r="N891" s="71">
        <v>0</v>
      </c>
      <c r="O891" s="70">
        <v>0</v>
      </c>
      <c r="P891" s="71">
        <v>0</v>
      </c>
      <c r="Q891" s="70">
        <v>0</v>
      </c>
      <c r="R891" s="71">
        <v>0</v>
      </c>
      <c r="S891" s="70">
        <v>0</v>
      </c>
      <c r="T891" s="71">
        <v>0</v>
      </c>
      <c r="U891" s="70">
        <v>0</v>
      </c>
      <c r="V891" s="71">
        <v>0</v>
      </c>
      <c r="W891" s="70">
        <v>0</v>
      </c>
      <c r="X891" s="71">
        <v>0</v>
      </c>
      <c r="Y891" s="70">
        <v>0</v>
      </c>
      <c r="Z891" s="71">
        <v>0</v>
      </c>
      <c r="AA891" s="70">
        <v>0</v>
      </c>
      <c r="AB891" s="71">
        <v>0</v>
      </c>
      <c r="AC891" s="54"/>
      <c r="AD891" s="55">
        <f t="shared" si="50"/>
        <v>0</v>
      </c>
      <c r="AE891" s="54"/>
    </row>
    <row r="892" spans="2:31" x14ac:dyDescent="0.3">
      <c r="B892" s="4" t="s">
        <v>268</v>
      </c>
      <c r="C892" s="4"/>
      <c r="D892" s="4"/>
      <c r="E892" s="70">
        <v>0</v>
      </c>
      <c r="F892" s="71">
        <v>0</v>
      </c>
      <c r="G892" s="70">
        <v>0</v>
      </c>
      <c r="H892" s="71">
        <v>0</v>
      </c>
      <c r="I892" s="70">
        <v>0</v>
      </c>
      <c r="J892" s="71">
        <v>0</v>
      </c>
      <c r="K892" s="70">
        <v>0</v>
      </c>
      <c r="L892" s="71">
        <v>0</v>
      </c>
      <c r="M892" s="70">
        <v>0</v>
      </c>
      <c r="N892" s="71">
        <v>0</v>
      </c>
      <c r="O892" s="70">
        <v>0</v>
      </c>
      <c r="P892" s="71">
        <v>0</v>
      </c>
      <c r="Q892" s="70">
        <v>0</v>
      </c>
      <c r="R892" s="71">
        <v>0</v>
      </c>
      <c r="S892" s="70">
        <v>0</v>
      </c>
      <c r="T892" s="71">
        <v>0</v>
      </c>
      <c r="U892" s="70">
        <v>0</v>
      </c>
      <c r="V892" s="71">
        <v>0</v>
      </c>
      <c r="W892" s="70">
        <v>0</v>
      </c>
      <c r="X892" s="71">
        <v>0</v>
      </c>
      <c r="Y892" s="70">
        <v>0</v>
      </c>
      <c r="Z892" s="71">
        <v>0</v>
      </c>
      <c r="AA892" s="70">
        <v>0</v>
      </c>
      <c r="AB892" s="71">
        <v>0</v>
      </c>
      <c r="AC892" s="54"/>
      <c r="AD892" s="55">
        <f t="shared" si="50"/>
        <v>0</v>
      </c>
      <c r="AE892" s="54"/>
    </row>
    <row r="893" spans="2:31" x14ac:dyDescent="0.3">
      <c r="B893" s="4" t="s">
        <v>257</v>
      </c>
      <c r="C893" s="4"/>
      <c r="D893" s="4"/>
      <c r="E893" s="70">
        <v>0</v>
      </c>
      <c r="F893" s="71">
        <v>0</v>
      </c>
      <c r="G893" s="70">
        <v>0</v>
      </c>
      <c r="H893" s="71">
        <v>0</v>
      </c>
      <c r="I893" s="70">
        <v>0</v>
      </c>
      <c r="J893" s="71">
        <v>0</v>
      </c>
      <c r="K893" s="70">
        <v>0</v>
      </c>
      <c r="L893" s="71">
        <v>0</v>
      </c>
      <c r="M893" s="70">
        <v>0</v>
      </c>
      <c r="N893" s="71">
        <v>0</v>
      </c>
      <c r="O893" s="70">
        <v>0</v>
      </c>
      <c r="P893" s="71">
        <v>0</v>
      </c>
      <c r="Q893" s="70">
        <v>0</v>
      </c>
      <c r="R893" s="71">
        <v>0</v>
      </c>
      <c r="S893" s="70">
        <v>0</v>
      </c>
      <c r="T893" s="71">
        <v>0</v>
      </c>
      <c r="U893" s="70">
        <v>0</v>
      </c>
      <c r="V893" s="71">
        <v>0</v>
      </c>
      <c r="W893" s="70">
        <v>0</v>
      </c>
      <c r="X893" s="71">
        <v>0</v>
      </c>
      <c r="Y893" s="70">
        <v>0</v>
      </c>
      <c r="Z893" s="71">
        <v>0</v>
      </c>
      <c r="AA893" s="70">
        <v>0</v>
      </c>
      <c r="AB893" s="71">
        <v>0</v>
      </c>
      <c r="AC893" s="54"/>
      <c r="AD893" s="55">
        <f t="shared" si="50"/>
        <v>0</v>
      </c>
      <c r="AE893" s="54"/>
    </row>
    <row r="894" spans="2:31" x14ac:dyDescent="0.3">
      <c r="B894" s="4" t="s">
        <v>258</v>
      </c>
      <c r="C894" s="4"/>
      <c r="D894" s="4"/>
      <c r="E894" s="70">
        <v>0</v>
      </c>
      <c r="F894" s="71">
        <v>0</v>
      </c>
      <c r="G894" s="70">
        <v>0</v>
      </c>
      <c r="H894" s="71">
        <v>0</v>
      </c>
      <c r="I894" s="70">
        <v>0</v>
      </c>
      <c r="J894" s="71">
        <v>0</v>
      </c>
      <c r="K894" s="70">
        <v>0</v>
      </c>
      <c r="L894" s="71">
        <v>0</v>
      </c>
      <c r="M894" s="70">
        <v>0</v>
      </c>
      <c r="N894" s="71">
        <v>0</v>
      </c>
      <c r="O894" s="70">
        <v>0</v>
      </c>
      <c r="P894" s="71">
        <v>0</v>
      </c>
      <c r="Q894" s="70">
        <v>0</v>
      </c>
      <c r="R894" s="71">
        <v>0</v>
      </c>
      <c r="S894" s="70">
        <v>0</v>
      </c>
      <c r="T894" s="71">
        <v>0</v>
      </c>
      <c r="U894" s="70">
        <v>0</v>
      </c>
      <c r="V894" s="71">
        <v>0</v>
      </c>
      <c r="W894" s="70">
        <v>0</v>
      </c>
      <c r="X894" s="71">
        <v>0</v>
      </c>
      <c r="Y894" s="70">
        <v>0</v>
      </c>
      <c r="Z894" s="71">
        <v>0</v>
      </c>
      <c r="AA894" s="70">
        <v>0</v>
      </c>
      <c r="AB894" s="71">
        <v>0</v>
      </c>
      <c r="AC894" s="54"/>
      <c r="AD894" s="55">
        <f t="shared" si="50"/>
        <v>0</v>
      </c>
      <c r="AE894" s="54"/>
    </row>
    <row r="895" spans="2:31" x14ac:dyDescent="0.3">
      <c r="B895" s="4" t="s">
        <v>269</v>
      </c>
      <c r="C895" s="4"/>
      <c r="D895" s="4"/>
      <c r="E895" s="70">
        <v>0</v>
      </c>
      <c r="F895" s="71">
        <v>0</v>
      </c>
      <c r="G895" s="70">
        <v>0</v>
      </c>
      <c r="H895" s="71">
        <v>0</v>
      </c>
      <c r="I895" s="70">
        <v>0</v>
      </c>
      <c r="J895" s="71">
        <v>0</v>
      </c>
      <c r="K895" s="70">
        <v>0</v>
      </c>
      <c r="L895" s="71">
        <v>0</v>
      </c>
      <c r="M895" s="70">
        <v>0</v>
      </c>
      <c r="N895" s="71">
        <v>0</v>
      </c>
      <c r="O895" s="70">
        <v>0</v>
      </c>
      <c r="P895" s="71">
        <v>0</v>
      </c>
      <c r="Q895" s="70">
        <v>0</v>
      </c>
      <c r="R895" s="71">
        <v>0</v>
      </c>
      <c r="S895" s="70">
        <v>0</v>
      </c>
      <c r="T895" s="71">
        <v>0</v>
      </c>
      <c r="U895" s="70">
        <v>0</v>
      </c>
      <c r="V895" s="71">
        <v>0</v>
      </c>
      <c r="W895" s="70">
        <v>0</v>
      </c>
      <c r="X895" s="71">
        <v>0</v>
      </c>
      <c r="Y895" s="70">
        <v>0</v>
      </c>
      <c r="Z895" s="71">
        <v>0</v>
      </c>
      <c r="AA895" s="70">
        <v>0</v>
      </c>
      <c r="AB895" s="71">
        <v>0</v>
      </c>
      <c r="AC895" s="54"/>
      <c r="AD895" s="55">
        <f t="shared" si="50"/>
        <v>0</v>
      </c>
      <c r="AE895" s="54"/>
    </row>
    <row r="896" spans="2:31" x14ac:dyDescent="0.3">
      <c r="B896" s="4" t="s">
        <v>270</v>
      </c>
      <c r="C896" s="4"/>
      <c r="D896" s="4"/>
      <c r="E896" s="70">
        <v>0</v>
      </c>
      <c r="F896" s="71">
        <v>0</v>
      </c>
      <c r="G896" s="70">
        <v>0</v>
      </c>
      <c r="H896" s="71">
        <v>0</v>
      </c>
      <c r="I896" s="70">
        <v>0</v>
      </c>
      <c r="J896" s="71">
        <v>0</v>
      </c>
      <c r="K896" s="70">
        <v>0</v>
      </c>
      <c r="L896" s="71">
        <v>0</v>
      </c>
      <c r="M896" s="70">
        <v>0</v>
      </c>
      <c r="N896" s="71">
        <v>0</v>
      </c>
      <c r="O896" s="70">
        <v>0</v>
      </c>
      <c r="P896" s="71">
        <v>0</v>
      </c>
      <c r="Q896" s="70">
        <v>0</v>
      </c>
      <c r="R896" s="71">
        <v>0</v>
      </c>
      <c r="S896" s="70">
        <v>0</v>
      </c>
      <c r="T896" s="71">
        <v>0</v>
      </c>
      <c r="U896" s="70">
        <v>0</v>
      </c>
      <c r="V896" s="71">
        <v>0</v>
      </c>
      <c r="W896" s="70">
        <v>0</v>
      </c>
      <c r="X896" s="71">
        <v>0</v>
      </c>
      <c r="Y896" s="70">
        <v>0</v>
      </c>
      <c r="Z896" s="71">
        <v>0</v>
      </c>
      <c r="AA896" s="70">
        <v>0</v>
      </c>
      <c r="AB896" s="71">
        <v>0</v>
      </c>
      <c r="AC896" s="54"/>
      <c r="AD896" s="55">
        <f t="shared" si="50"/>
        <v>0</v>
      </c>
      <c r="AE896" s="54"/>
    </row>
    <row r="897" spans="2:31" x14ac:dyDescent="0.3">
      <c r="B897" s="4" t="s">
        <v>271</v>
      </c>
      <c r="C897" s="4"/>
      <c r="D897" s="4"/>
      <c r="E897" s="70">
        <v>0</v>
      </c>
      <c r="F897" s="71">
        <v>0</v>
      </c>
      <c r="G897" s="70">
        <v>0</v>
      </c>
      <c r="H897" s="71">
        <v>0</v>
      </c>
      <c r="I897" s="70">
        <v>0</v>
      </c>
      <c r="J897" s="71">
        <v>0</v>
      </c>
      <c r="K897" s="70">
        <v>0</v>
      </c>
      <c r="L897" s="71">
        <v>0</v>
      </c>
      <c r="M897" s="70">
        <v>0</v>
      </c>
      <c r="N897" s="71">
        <v>0</v>
      </c>
      <c r="O897" s="70">
        <v>0</v>
      </c>
      <c r="P897" s="71">
        <v>0</v>
      </c>
      <c r="Q897" s="70">
        <v>0</v>
      </c>
      <c r="R897" s="71">
        <v>0</v>
      </c>
      <c r="S897" s="70">
        <v>0</v>
      </c>
      <c r="T897" s="71">
        <v>0</v>
      </c>
      <c r="U897" s="70">
        <v>0</v>
      </c>
      <c r="V897" s="71">
        <v>0</v>
      </c>
      <c r="W897" s="70">
        <v>0</v>
      </c>
      <c r="X897" s="71">
        <v>0</v>
      </c>
      <c r="Y897" s="70">
        <v>0</v>
      </c>
      <c r="Z897" s="71">
        <v>0</v>
      </c>
      <c r="AA897" s="70">
        <v>0</v>
      </c>
      <c r="AB897" s="71">
        <v>0</v>
      </c>
      <c r="AC897" s="54"/>
      <c r="AD897" s="55">
        <f t="shared" si="50"/>
        <v>0</v>
      </c>
      <c r="AE897" s="54"/>
    </row>
    <row r="898" spans="2:31" x14ac:dyDescent="0.3">
      <c r="B898" s="4" t="s">
        <v>272</v>
      </c>
      <c r="C898" s="4"/>
      <c r="D898" s="4"/>
      <c r="E898" s="70">
        <v>0</v>
      </c>
      <c r="F898" s="71">
        <v>0</v>
      </c>
      <c r="G898" s="70">
        <v>0</v>
      </c>
      <c r="H898" s="71">
        <v>0</v>
      </c>
      <c r="I898" s="70">
        <v>0</v>
      </c>
      <c r="J898" s="71">
        <v>0</v>
      </c>
      <c r="K898" s="70">
        <v>0</v>
      </c>
      <c r="L898" s="71">
        <v>0</v>
      </c>
      <c r="M898" s="70">
        <v>0</v>
      </c>
      <c r="N898" s="71">
        <v>0</v>
      </c>
      <c r="O898" s="70">
        <v>0</v>
      </c>
      <c r="P898" s="71">
        <v>0</v>
      </c>
      <c r="Q898" s="70">
        <v>0</v>
      </c>
      <c r="R898" s="71">
        <v>0</v>
      </c>
      <c r="S898" s="70">
        <v>0</v>
      </c>
      <c r="T898" s="71">
        <v>0</v>
      </c>
      <c r="U898" s="70">
        <v>0</v>
      </c>
      <c r="V898" s="71">
        <v>0</v>
      </c>
      <c r="W898" s="70">
        <v>0</v>
      </c>
      <c r="X898" s="71">
        <v>0</v>
      </c>
      <c r="Y898" s="70">
        <v>0</v>
      </c>
      <c r="Z898" s="71">
        <v>0</v>
      </c>
      <c r="AA898" s="70">
        <v>0</v>
      </c>
      <c r="AB898" s="71">
        <v>0</v>
      </c>
      <c r="AC898" s="54"/>
      <c r="AD898" s="55">
        <f t="shared" si="50"/>
        <v>0</v>
      </c>
      <c r="AE898" s="54"/>
    </row>
    <row r="899" spans="2:31" x14ac:dyDescent="0.3">
      <c r="B899" s="4" t="s">
        <v>259</v>
      </c>
      <c r="C899" s="4"/>
      <c r="D899" s="4"/>
      <c r="E899" s="70">
        <v>0</v>
      </c>
      <c r="F899" s="71">
        <v>0</v>
      </c>
      <c r="G899" s="70">
        <v>0</v>
      </c>
      <c r="H899" s="71">
        <v>0</v>
      </c>
      <c r="I899" s="70">
        <v>0</v>
      </c>
      <c r="J899" s="71">
        <v>0</v>
      </c>
      <c r="K899" s="70">
        <v>0</v>
      </c>
      <c r="L899" s="71">
        <v>0</v>
      </c>
      <c r="M899" s="70">
        <v>0</v>
      </c>
      <c r="N899" s="71">
        <v>0</v>
      </c>
      <c r="O899" s="70">
        <v>0</v>
      </c>
      <c r="P899" s="71">
        <v>0</v>
      </c>
      <c r="Q899" s="70">
        <v>0</v>
      </c>
      <c r="R899" s="71">
        <v>0</v>
      </c>
      <c r="S899" s="70">
        <v>0</v>
      </c>
      <c r="T899" s="71">
        <v>0</v>
      </c>
      <c r="U899" s="70">
        <v>0</v>
      </c>
      <c r="V899" s="71">
        <v>0</v>
      </c>
      <c r="W899" s="70">
        <v>0</v>
      </c>
      <c r="X899" s="71">
        <v>0</v>
      </c>
      <c r="Y899" s="70">
        <v>0</v>
      </c>
      <c r="Z899" s="71">
        <v>0</v>
      </c>
      <c r="AA899" s="70">
        <v>0</v>
      </c>
      <c r="AB899" s="71">
        <v>0</v>
      </c>
      <c r="AC899" s="54"/>
      <c r="AD899" s="55">
        <f t="shared" si="50"/>
        <v>0</v>
      </c>
      <c r="AE899" s="54"/>
    </row>
    <row r="900" spans="2:31" x14ac:dyDescent="0.3">
      <c r="B900" s="4" t="s">
        <v>260</v>
      </c>
      <c r="C900" s="4"/>
      <c r="D900" s="4"/>
      <c r="E900" s="70">
        <v>0</v>
      </c>
      <c r="F900" s="71">
        <v>0</v>
      </c>
      <c r="G900" s="70">
        <v>0</v>
      </c>
      <c r="H900" s="71">
        <v>0</v>
      </c>
      <c r="I900" s="70">
        <v>0</v>
      </c>
      <c r="J900" s="71">
        <v>0</v>
      </c>
      <c r="K900" s="70">
        <v>0</v>
      </c>
      <c r="L900" s="71">
        <v>0</v>
      </c>
      <c r="M900" s="70">
        <v>0</v>
      </c>
      <c r="N900" s="71">
        <v>0</v>
      </c>
      <c r="O900" s="70">
        <v>0</v>
      </c>
      <c r="P900" s="71">
        <v>0</v>
      </c>
      <c r="Q900" s="70">
        <v>0</v>
      </c>
      <c r="R900" s="71">
        <v>0</v>
      </c>
      <c r="S900" s="70">
        <v>0</v>
      </c>
      <c r="T900" s="71">
        <v>0</v>
      </c>
      <c r="U900" s="70">
        <v>0</v>
      </c>
      <c r="V900" s="71">
        <v>0</v>
      </c>
      <c r="W900" s="70">
        <v>0</v>
      </c>
      <c r="X900" s="71">
        <v>0</v>
      </c>
      <c r="Y900" s="70">
        <v>0</v>
      </c>
      <c r="Z900" s="71">
        <v>0</v>
      </c>
      <c r="AA900" s="70">
        <v>0</v>
      </c>
      <c r="AB900" s="71">
        <v>0</v>
      </c>
      <c r="AC900" s="54"/>
      <c r="AD900" s="55">
        <f t="shared" si="50"/>
        <v>0</v>
      </c>
      <c r="AE900" s="54"/>
    </row>
    <row r="901" spans="2:31" x14ac:dyDescent="0.3">
      <c r="B901" s="4" t="s">
        <v>291</v>
      </c>
      <c r="C901" s="4"/>
      <c r="D901" s="4"/>
      <c r="E901" s="70">
        <v>0</v>
      </c>
      <c r="F901" s="71">
        <v>0</v>
      </c>
      <c r="G901" s="70">
        <v>0</v>
      </c>
      <c r="H901" s="71">
        <v>0</v>
      </c>
      <c r="I901" s="70">
        <v>0</v>
      </c>
      <c r="J901" s="71">
        <v>0</v>
      </c>
      <c r="K901" s="70">
        <v>0</v>
      </c>
      <c r="L901" s="71">
        <v>0</v>
      </c>
      <c r="M901" s="70">
        <v>0</v>
      </c>
      <c r="N901" s="71">
        <v>0</v>
      </c>
      <c r="O901" s="70">
        <v>0</v>
      </c>
      <c r="P901" s="71">
        <v>0</v>
      </c>
      <c r="Q901" s="70">
        <v>0</v>
      </c>
      <c r="R901" s="71">
        <v>0</v>
      </c>
      <c r="S901" s="70">
        <v>0</v>
      </c>
      <c r="T901" s="71">
        <v>0</v>
      </c>
      <c r="U901" s="70">
        <v>0</v>
      </c>
      <c r="V901" s="71">
        <v>0</v>
      </c>
      <c r="W901" s="70">
        <v>0</v>
      </c>
      <c r="X901" s="71">
        <v>0</v>
      </c>
      <c r="Y901" s="70">
        <v>0</v>
      </c>
      <c r="Z901" s="71">
        <v>0</v>
      </c>
      <c r="AA901" s="70">
        <v>0</v>
      </c>
      <c r="AB901" s="71">
        <v>0</v>
      </c>
      <c r="AC901" s="54"/>
      <c r="AD901" s="55">
        <f t="shared" si="50"/>
        <v>0</v>
      </c>
      <c r="AE901" s="54"/>
    </row>
    <row r="902" spans="2:31" x14ac:dyDescent="0.3">
      <c r="B902" s="4" t="s">
        <v>292</v>
      </c>
      <c r="C902" s="4"/>
      <c r="D902" s="4"/>
      <c r="E902" s="70">
        <v>0</v>
      </c>
      <c r="F902" s="71">
        <v>0</v>
      </c>
      <c r="G902" s="70">
        <v>0</v>
      </c>
      <c r="H902" s="71">
        <v>0</v>
      </c>
      <c r="I902" s="70">
        <v>0</v>
      </c>
      <c r="J902" s="71">
        <v>0</v>
      </c>
      <c r="K902" s="70">
        <v>0</v>
      </c>
      <c r="L902" s="71">
        <v>0</v>
      </c>
      <c r="M902" s="70">
        <v>0</v>
      </c>
      <c r="N902" s="71">
        <v>0</v>
      </c>
      <c r="O902" s="70">
        <v>0</v>
      </c>
      <c r="P902" s="71">
        <v>0</v>
      </c>
      <c r="Q902" s="70">
        <v>0</v>
      </c>
      <c r="R902" s="71">
        <v>0</v>
      </c>
      <c r="S902" s="70">
        <v>0</v>
      </c>
      <c r="T902" s="71">
        <v>0</v>
      </c>
      <c r="U902" s="70">
        <v>0</v>
      </c>
      <c r="V902" s="71">
        <v>0</v>
      </c>
      <c r="W902" s="70">
        <v>0</v>
      </c>
      <c r="X902" s="71">
        <v>0</v>
      </c>
      <c r="Y902" s="70">
        <v>0</v>
      </c>
      <c r="Z902" s="71">
        <v>0</v>
      </c>
      <c r="AA902" s="70">
        <v>0</v>
      </c>
      <c r="AB902" s="71">
        <v>0</v>
      </c>
      <c r="AC902" s="54"/>
      <c r="AD902" s="55">
        <f t="shared" si="50"/>
        <v>0</v>
      </c>
      <c r="AE902" s="54"/>
    </row>
    <row r="903" spans="2:31" x14ac:dyDescent="0.3">
      <c r="B903" s="4" t="s">
        <v>273</v>
      </c>
      <c r="C903" s="4"/>
      <c r="D903" s="4"/>
      <c r="E903" s="70">
        <v>0</v>
      </c>
      <c r="F903" s="71">
        <v>0</v>
      </c>
      <c r="G903" s="70">
        <v>0</v>
      </c>
      <c r="H903" s="71">
        <v>0</v>
      </c>
      <c r="I903" s="70">
        <v>0</v>
      </c>
      <c r="J903" s="71">
        <v>0</v>
      </c>
      <c r="K903" s="70">
        <v>0</v>
      </c>
      <c r="L903" s="71">
        <v>0</v>
      </c>
      <c r="M903" s="70">
        <v>0</v>
      </c>
      <c r="N903" s="71">
        <v>0</v>
      </c>
      <c r="O903" s="70">
        <v>0</v>
      </c>
      <c r="P903" s="71">
        <v>0</v>
      </c>
      <c r="Q903" s="70">
        <v>0</v>
      </c>
      <c r="R903" s="71">
        <v>0</v>
      </c>
      <c r="S903" s="70">
        <v>0</v>
      </c>
      <c r="T903" s="71">
        <v>0</v>
      </c>
      <c r="U903" s="70">
        <v>0</v>
      </c>
      <c r="V903" s="71">
        <v>0</v>
      </c>
      <c r="W903" s="70">
        <v>0</v>
      </c>
      <c r="X903" s="71">
        <v>0</v>
      </c>
      <c r="Y903" s="70">
        <v>0</v>
      </c>
      <c r="Z903" s="71">
        <v>0</v>
      </c>
      <c r="AA903" s="70">
        <v>0</v>
      </c>
      <c r="AB903" s="71">
        <v>0</v>
      </c>
      <c r="AC903" s="54"/>
      <c r="AD903" s="55">
        <f t="shared" si="50"/>
        <v>0</v>
      </c>
      <c r="AE903" s="54"/>
    </row>
    <row r="904" spans="2:31" x14ac:dyDescent="0.3">
      <c r="B904" s="4" t="s">
        <v>274</v>
      </c>
      <c r="C904" s="4"/>
      <c r="D904" s="4"/>
      <c r="E904" s="70">
        <v>0</v>
      </c>
      <c r="F904" s="71">
        <v>0</v>
      </c>
      <c r="G904" s="70">
        <v>0</v>
      </c>
      <c r="H904" s="71">
        <v>0</v>
      </c>
      <c r="I904" s="70">
        <v>0</v>
      </c>
      <c r="J904" s="71">
        <v>0</v>
      </c>
      <c r="K904" s="70">
        <v>0</v>
      </c>
      <c r="L904" s="71">
        <v>0</v>
      </c>
      <c r="M904" s="70">
        <v>0</v>
      </c>
      <c r="N904" s="71">
        <v>0</v>
      </c>
      <c r="O904" s="70">
        <v>0</v>
      </c>
      <c r="P904" s="71">
        <v>0</v>
      </c>
      <c r="Q904" s="70">
        <v>0</v>
      </c>
      <c r="R904" s="71">
        <v>0</v>
      </c>
      <c r="S904" s="70">
        <v>0</v>
      </c>
      <c r="T904" s="71">
        <v>0</v>
      </c>
      <c r="U904" s="70">
        <v>0</v>
      </c>
      <c r="V904" s="71">
        <v>0</v>
      </c>
      <c r="W904" s="70">
        <v>0</v>
      </c>
      <c r="X904" s="71">
        <v>0</v>
      </c>
      <c r="Y904" s="70">
        <v>0</v>
      </c>
      <c r="Z904" s="71">
        <v>0</v>
      </c>
      <c r="AA904" s="70">
        <v>0</v>
      </c>
      <c r="AB904" s="71">
        <v>0</v>
      </c>
      <c r="AC904" s="54"/>
      <c r="AD904" s="55">
        <f t="shared" si="50"/>
        <v>0</v>
      </c>
      <c r="AE904" s="54"/>
    </row>
    <row r="905" spans="2:31" x14ac:dyDescent="0.3">
      <c r="B905" s="4" t="s">
        <v>275</v>
      </c>
      <c r="C905" s="4"/>
      <c r="D905" s="4"/>
      <c r="E905" s="70">
        <v>0</v>
      </c>
      <c r="F905" s="71">
        <v>0</v>
      </c>
      <c r="G905" s="70">
        <v>0</v>
      </c>
      <c r="H905" s="71">
        <v>0</v>
      </c>
      <c r="I905" s="70">
        <v>0</v>
      </c>
      <c r="J905" s="71">
        <v>0</v>
      </c>
      <c r="K905" s="70">
        <v>0</v>
      </c>
      <c r="L905" s="71">
        <v>0</v>
      </c>
      <c r="M905" s="70">
        <v>0</v>
      </c>
      <c r="N905" s="71">
        <v>0</v>
      </c>
      <c r="O905" s="70">
        <v>0</v>
      </c>
      <c r="P905" s="71">
        <v>0</v>
      </c>
      <c r="Q905" s="70">
        <v>0</v>
      </c>
      <c r="R905" s="71">
        <v>0</v>
      </c>
      <c r="S905" s="70">
        <v>0</v>
      </c>
      <c r="T905" s="71">
        <v>0</v>
      </c>
      <c r="U905" s="70">
        <v>0</v>
      </c>
      <c r="V905" s="71">
        <v>0</v>
      </c>
      <c r="W905" s="70">
        <v>0</v>
      </c>
      <c r="X905" s="71">
        <v>0</v>
      </c>
      <c r="Y905" s="70">
        <v>0</v>
      </c>
      <c r="Z905" s="71">
        <v>0</v>
      </c>
      <c r="AA905" s="70">
        <v>0</v>
      </c>
      <c r="AB905" s="71">
        <v>0</v>
      </c>
      <c r="AC905" s="54"/>
      <c r="AD905" s="55">
        <f t="shared" si="50"/>
        <v>0</v>
      </c>
      <c r="AE905" s="54"/>
    </row>
    <row r="906" spans="2:31" x14ac:dyDescent="0.3">
      <c r="B906" s="4" t="s">
        <v>276</v>
      </c>
      <c r="C906" s="4"/>
      <c r="D906" s="4"/>
      <c r="E906" s="70">
        <v>0</v>
      </c>
      <c r="F906" s="71">
        <v>0</v>
      </c>
      <c r="G906" s="70">
        <v>0</v>
      </c>
      <c r="H906" s="71">
        <v>0</v>
      </c>
      <c r="I906" s="70">
        <v>0</v>
      </c>
      <c r="J906" s="71">
        <v>0</v>
      </c>
      <c r="K906" s="70">
        <v>0</v>
      </c>
      <c r="L906" s="71">
        <v>0</v>
      </c>
      <c r="M906" s="70">
        <v>0</v>
      </c>
      <c r="N906" s="71">
        <v>0</v>
      </c>
      <c r="O906" s="70">
        <v>0</v>
      </c>
      <c r="P906" s="71">
        <v>0</v>
      </c>
      <c r="Q906" s="70">
        <v>0</v>
      </c>
      <c r="R906" s="71">
        <v>0</v>
      </c>
      <c r="S906" s="70">
        <v>0</v>
      </c>
      <c r="T906" s="71">
        <v>0</v>
      </c>
      <c r="U906" s="70">
        <v>0</v>
      </c>
      <c r="V906" s="71">
        <v>0</v>
      </c>
      <c r="W906" s="70">
        <v>0</v>
      </c>
      <c r="X906" s="71">
        <v>0</v>
      </c>
      <c r="Y906" s="70">
        <v>0</v>
      </c>
      <c r="Z906" s="71">
        <v>0</v>
      </c>
      <c r="AA906" s="70">
        <v>0</v>
      </c>
      <c r="AB906" s="71">
        <v>0</v>
      </c>
      <c r="AC906" s="54"/>
      <c r="AD906" s="55">
        <f t="shared" si="50"/>
        <v>0</v>
      </c>
      <c r="AE906" s="54"/>
    </row>
    <row r="907" spans="2:31" x14ac:dyDescent="0.3">
      <c r="B907" s="4" t="s">
        <v>277</v>
      </c>
      <c r="C907" s="4"/>
      <c r="D907" s="4"/>
      <c r="E907" s="70">
        <v>0</v>
      </c>
      <c r="F907" s="71">
        <v>0</v>
      </c>
      <c r="G907" s="70">
        <v>0</v>
      </c>
      <c r="H907" s="71">
        <v>0</v>
      </c>
      <c r="I907" s="70">
        <v>0</v>
      </c>
      <c r="J907" s="71">
        <v>0</v>
      </c>
      <c r="K907" s="70">
        <v>0</v>
      </c>
      <c r="L907" s="71">
        <v>0</v>
      </c>
      <c r="M907" s="70">
        <v>0</v>
      </c>
      <c r="N907" s="71">
        <v>0</v>
      </c>
      <c r="O907" s="70">
        <v>0</v>
      </c>
      <c r="P907" s="71">
        <v>0</v>
      </c>
      <c r="Q907" s="70">
        <v>0</v>
      </c>
      <c r="R907" s="71">
        <v>0</v>
      </c>
      <c r="S907" s="70">
        <v>0</v>
      </c>
      <c r="T907" s="71">
        <v>0</v>
      </c>
      <c r="U907" s="70">
        <v>0</v>
      </c>
      <c r="V907" s="71">
        <v>0</v>
      </c>
      <c r="W907" s="70">
        <v>0</v>
      </c>
      <c r="X907" s="71">
        <v>0</v>
      </c>
      <c r="Y907" s="70">
        <v>0</v>
      </c>
      <c r="Z907" s="71">
        <v>0</v>
      </c>
      <c r="AA907" s="70">
        <v>0</v>
      </c>
      <c r="AB907" s="71">
        <v>0</v>
      </c>
      <c r="AC907" s="54"/>
      <c r="AD907" s="55">
        <f t="shared" si="50"/>
        <v>0</v>
      </c>
      <c r="AE907" s="54"/>
    </row>
    <row r="908" spans="2:31" x14ac:dyDescent="0.3">
      <c r="B908" s="4" t="s">
        <v>278</v>
      </c>
      <c r="C908" s="4"/>
      <c r="D908" s="4"/>
      <c r="E908" s="70">
        <v>0</v>
      </c>
      <c r="F908" s="71">
        <v>0</v>
      </c>
      <c r="G908" s="70">
        <v>0</v>
      </c>
      <c r="H908" s="71">
        <v>0</v>
      </c>
      <c r="I908" s="70">
        <v>0</v>
      </c>
      <c r="J908" s="71">
        <v>0</v>
      </c>
      <c r="K908" s="70">
        <v>0</v>
      </c>
      <c r="L908" s="71">
        <v>0</v>
      </c>
      <c r="M908" s="70">
        <v>0</v>
      </c>
      <c r="N908" s="71">
        <v>0</v>
      </c>
      <c r="O908" s="70">
        <v>0</v>
      </c>
      <c r="P908" s="71">
        <v>0</v>
      </c>
      <c r="Q908" s="70">
        <v>0</v>
      </c>
      <c r="R908" s="71">
        <v>0</v>
      </c>
      <c r="S908" s="70">
        <v>0</v>
      </c>
      <c r="T908" s="71">
        <v>0</v>
      </c>
      <c r="U908" s="70">
        <v>0</v>
      </c>
      <c r="V908" s="71">
        <v>0</v>
      </c>
      <c r="W908" s="70">
        <v>0</v>
      </c>
      <c r="X908" s="71">
        <v>0</v>
      </c>
      <c r="Y908" s="70">
        <v>0</v>
      </c>
      <c r="Z908" s="71">
        <v>0</v>
      </c>
      <c r="AA908" s="70">
        <v>0</v>
      </c>
      <c r="AB908" s="71">
        <v>0</v>
      </c>
      <c r="AC908" s="54"/>
      <c r="AD908" s="55">
        <f t="shared" si="50"/>
        <v>0</v>
      </c>
      <c r="AE908" s="54"/>
    </row>
    <row r="909" spans="2:31" x14ac:dyDescent="0.3">
      <c r="B909" s="4" t="s">
        <v>279</v>
      </c>
      <c r="C909" s="4"/>
      <c r="D909" s="4"/>
      <c r="E909" s="70">
        <v>0</v>
      </c>
      <c r="F909" s="71">
        <v>0</v>
      </c>
      <c r="G909" s="70">
        <v>0</v>
      </c>
      <c r="H909" s="71">
        <v>0</v>
      </c>
      <c r="I909" s="70">
        <v>0</v>
      </c>
      <c r="J909" s="71">
        <v>0</v>
      </c>
      <c r="K909" s="70">
        <v>0</v>
      </c>
      <c r="L909" s="71">
        <v>0</v>
      </c>
      <c r="M909" s="70">
        <v>0</v>
      </c>
      <c r="N909" s="71">
        <v>0</v>
      </c>
      <c r="O909" s="70">
        <v>0</v>
      </c>
      <c r="P909" s="71">
        <v>0</v>
      </c>
      <c r="Q909" s="70">
        <v>0</v>
      </c>
      <c r="R909" s="71">
        <v>0</v>
      </c>
      <c r="S909" s="70">
        <v>0</v>
      </c>
      <c r="T909" s="71">
        <v>0</v>
      </c>
      <c r="U909" s="70">
        <v>0</v>
      </c>
      <c r="V909" s="71">
        <v>0</v>
      </c>
      <c r="W909" s="70">
        <v>0</v>
      </c>
      <c r="X909" s="71">
        <v>0</v>
      </c>
      <c r="Y909" s="70">
        <v>0</v>
      </c>
      <c r="Z909" s="71">
        <v>0</v>
      </c>
      <c r="AA909" s="70">
        <v>0</v>
      </c>
      <c r="AB909" s="71">
        <v>0</v>
      </c>
      <c r="AC909" s="54"/>
      <c r="AD909" s="55">
        <f t="shared" si="50"/>
        <v>0</v>
      </c>
      <c r="AE909" s="54"/>
    </row>
    <row r="910" spans="2:31" x14ac:dyDescent="0.3">
      <c r="B910" s="4" t="s">
        <v>280</v>
      </c>
      <c r="C910" s="4"/>
      <c r="D910" s="4"/>
      <c r="E910" s="70">
        <v>0</v>
      </c>
      <c r="F910" s="71">
        <v>0</v>
      </c>
      <c r="G910" s="70">
        <v>0</v>
      </c>
      <c r="H910" s="71">
        <v>0</v>
      </c>
      <c r="I910" s="70">
        <v>0</v>
      </c>
      <c r="J910" s="71">
        <v>0</v>
      </c>
      <c r="K910" s="70">
        <v>0</v>
      </c>
      <c r="L910" s="71">
        <v>0</v>
      </c>
      <c r="M910" s="70">
        <v>0</v>
      </c>
      <c r="N910" s="71">
        <v>0</v>
      </c>
      <c r="O910" s="70">
        <v>0</v>
      </c>
      <c r="P910" s="71">
        <v>0</v>
      </c>
      <c r="Q910" s="70">
        <v>0</v>
      </c>
      <c r="R910" s="71">
        <v>0</v>
      </c>
      <c r="S910" s="70">
        <v>0</v>
      </c>
      <c r="T910" s="71">
        <v>0</v>
      </c>
      <c r="U910" s="70">
        <v>0</v>
      </c>
      <c r="V910" s="71">
        <v>0</v>
      </c>
      <c r="W910" s="70">
        <v>0</v>
      </c>
      <c r="X910" s="71">
        <v>0</v>
      </c>
      <c r="Y910" s="70">
        <v>0</v>
      </c>
      <c r="Z910" s="71">
        <v>0</v>
      </c>
      <c r="AA910" s="70">
        <v>0</v>
      </c>
      <c r="AB910" s="71">
        <v>0</v>
      </c>
      <c r="AC910" s="54"/>
      <c r="AD910" s="55">
        <f t="shared" si="50"/>
        <v>0</v>
      </c>
      <c r="AE910" s="54"/>
    </row>
    <row r="911" spans="2:31" x14ac:dyDescent="0.3">
      <c r="B911" s="4" t="s">
        <v>281</v>
      </c>
      <c r="C911" s="4"/>
      <c r="D911" s="4"/>
      <c r="E911" s="70">
        <v>0</v>
      </c>
      <c r="F911" s="71">
        <v>0</v>
      </c>
      <c r="G911" s="70">
        <v>0</v>
      </c>
      <c r="H911" s="71">
        <v>0</v>
      </c>
      <c r="I911" s="70">
        <v>0</v>
      </c>
      <c r="J911" s="71">
        <v>0</v>
      </c>
      <c r="K911" s="70">
        <v>0</v>
      </c>
      <c r="L911" s="71">
        <v>0</v>
      </c>
      <c r="M911" s="70">
        <v>0</v>
      </c>
      <c r="N911" s="71">
        <v>0</v>
      </c>
      <c r="O911" s="70">
        <v>0</v>
      </c>
      <c r="P911" s="71">
        <v>0</v>
      </c>
      <c r="Q911" s="70">
        <v>0</v>
      </c>
      <c r="R911" s="71">
        <v>0</v>
      </c>
      <c r="S911" s="70">
        <v>0</v>
      </c>
      <c r="T911" s="71">
        <v>0</v>
      </c>
      <c r="U911" s="70">
        <v>0</v>
      </c>
      <c r="V911" s="71">
        <v>0</v>
      </c>
      <c r="W911" s="70">
        <v>0</v>
      </c>
      <c r="X911" s="71">
        <v>0</v>
      </c>
      <c r="Y911" s="70">
        <v>0</v>
      </c>
      <c r="Z911" s="71">
        <v>0</v>
      </c>
      <c r="AA911" s="70">
        <v>0</v>
      </c>
      <c r="AB911" s="71">
        <v>0</v>
      </c>
      <c r="AC911" s="54"/>
      <c r="AD911" s="55">
        <f t="shared" si="50"/>
        <v>0</v>
      </c>
      <c r="AE911" s="54"/>
    </row>
    <row r="912" spans="2:31" x14ac:dyDescent="0.3">
      <c r="B912" s="12" t="s">
        <v>2</v>
      </c>
      <c r="C912" s="12"/>
      <c r="D912" s="12"/>
      <c r="E912" s="13">
        <f t="shared" ref="E912:AB912" si="51">SUM(E883:E911)</f>
        <v>0</v>
      </c>
      <c r="F912" s="13">
        <f t="shared" si="51"/>
        <v>0</v>
      </c>
      <c r="G912" s="13">
        <f t="shared" si="51"/>
        <v>0</v>
      </c>
      <c r="H912" s="13">
        <f t="shared" si="51"/>
        <v>0</v>
      </c>
      <c r="I912" s="13">
        <f t="shared" si="51"/>
        <v>0</v>
      </c>
      <c r="J912" s="13">
        <f t="shared" si="51"/>
        <v>0</v>
      </c>
      <c r="K912" s="13">
        <f t="shared" si="51"/>
        <v>0</v>
      </c>
      <c r="L912" s="13">
        <f t="shared" si="51"/>
        <v>0</v>
      </c>
      <c r="M912" s="13">
        <f t="shared" si="51"/>
        <v>0</v>
      </c>
      <c r="N912" s="13">
        <f t="shared" si="51"/>
        <v>0</v>
      </c>
      <c r="O912" s="13">
        <f t="shared" si="51"/>
        <v>0</v>
      </c>
      <c r="P912" s="13">
        <f t="shared" si="51"/>
        <v>0</v>
      </c>
      <c r="Q912" s="13">
        <f t="shared" si="51"/>
        <v>0</v>
      </c>
      <c r="R912" s="13">
        <f t="shared" si="51"/>
        <v>0</v>
      </c>
      <c r="S912" s="13">
        <f t="shared" si="51"/>
        <v>0</v>
      </c>
      <c r="T912" s="13">
        <f t="shared" si="51"/>
        <v>0</v>
      </c>
      <c r="U912" s="13">
        <f t="shared" si="51"/>
        <v>0</v>
      </c>
      <c r="V912" s="13">
        <f t="shared" si="51"/>
        <v>0</v>
      </c>
      <c r="W912" s="13">
        <f t="shared" si="51"/>
        <v>0</v>
      </c>
      <c r="X912" s="13">
        <f t="shared" si="51"/>
        <v>0</v>
      </c>
      <c r="Y912" s="13">
        <f t="shared" si="51"/>
        <v>0</v>
      </c>
      <c r="Z912" s="13">
        <f t="shared" si="51"/>
        <v>0</v>
      </c>
      <c r="AA912" s="13">
        <f t="shared" si="51"/>
        <v>0</v>
      </c>
      <c r="AB912" s="13">
        <f t="shared" si="51"/>
        <v>0</v>
      </c>
      <c r="AC912" s="56"/>
      <c r="AD912" s="63">
        <f>SUM(AC883:AE911)</f>
        <v>0</v>
      </c>
      <c r="AE912" s="56"/>
    </row>
    <row r="913" spans="2:31" x14ac:dyDescent="0.3">
      <c r="B913" s="14"/>
      <c r="C913" s="15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  <c r="AA913" s="16"/>
    </row>
    <row r="914" spans="2:31" x14ac:dyDescent="0.3">
      <c r="B914" s="14"/>
      <c r="C914" s="15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  <c r="AA914" s="16"/>
    </row>
    <row r="915" spans="2:31" x14ac:dyDescent="0.3">
      <c r="B915" s="8">
        <f>+B880+1</f>
        <v>45957</v>
      </c>
    </row>
    <row r="916" spans="2:31" x14ac:dyDescent="0.3">
      <c r="B916" s="8"/>
    </row>
    <row r="917" spans="2:31" x14ac:dyDescent="0.3">
      <c r="B917" s="9" t="s">
        <v>81</v>
      </c>
      <c r="C917" s="10"/>
      <c r="D917" s="10"/>
      <c r="E917" s="11">
        <v>1</v>
      </c>
      <c r="F917" s="11">
        <v>2</v>
      </c>
      <c r="G917" s="11">
        <v>3</v>
      </c>
      <c r="H917" s="11">
        <v>4</v>
      </c>
      <c r="I917" s="11">
        <v>5</v>
      </c>
      <c r="J917" s="11">
        <v>6</v>
      </c>
      <c r="K917" s="11">
        <v>7</v>
      </c>
      <c r="L917" s="11">
        <v>8</v>
      </c>
      <c r="M917" s="11">
        <v>9</v>
      </c>
      <c r="N917" s="11">
        <v>10</v>
      </c>
      <c r="O917" s="11">
        <v>11</v>
      </c>
      <c r="P917" s="11">
        <v>12</v>
      </c>
      <c r="Q917" s="11">
        <v>13</v>
      </c>
      <c r="R917" s="11">
        <v>14</v>
      </c>
      <c r="S917" s="11">
        <v>15</v>
      </c>
      <c r="T917" s="11">
        <v>16</v>
      </c>
      <c r="U917" s="11">
        <v>17</v>
      </c>
      <c r="V917" s="11">
        <v>18</v>
      </c>
      <c r="W917" s="11">
        <v>19</v>
      </c>
      <c r="X917" s="11">
        <v>20</v>
      </c>
      <c r="Y917" s="11">
        <v>21</v>
      </c>
      <c r="Z917" s="11">
        <v>22</v>
      </c>
      <c r="AA917" s="11">
        <v>23</v>
      </c>
      <c r="AB917" s="11">
        <v>24</v>
      </c>
      <c r="AC917" s="100" t="s">
        <v>2</v>
      </c>
      <c r="AD917" s="100"/>
      <c r="AE917" s="100"/>
    </row>
    <row r="918" spans="2:31" x14ac:dyDescent="0.3">
      <c r="B918" s="4" t="s">
        <v>252</v>
      </c>
      <c r="C918" s="4"/>
      <c r="D918" s="4"/>
      <c r="E918" s="68">
        <v>0</v>
      </c>
      <c r="F918" s="69">
        <v>0</v>
      </c>
      <c r="G918" s="68">
        <v>0</v>
      </c>
      <c r="H918" s="69">
        <v>0</v>
      </c>
      <c r="I918" s="68">
        <v>0</v>
      </c>
      <c r="J918" s="69">
        <v>0</v>
      </c>
      <c r="K918" s="68">
        <v>0</v>
      </c>
      <c r="L918" s="69">
        <v>0</v>
      </c>
      <c r="M918" s="68">
        <v>0</v>
      </c>
      <c r="N918" s="69">
        <v>0</v>
      </c>
      <c r="O918" s="68">
        <v>0</v>
      </c>
      <c r="P918" s="69">
        <v>0</v>
      </c>
      <c r="Q918" s="68">
        <v>0</v>
      </c>
      <c r="R918" s="69">
        <v>0</v>
      </c>
      <c r="S918" s="68">
        <v>0</v>
      </c>
      <c r="T918" s="69">
        <v>0</v>
      </c>
      <c r="U918" s="68">
        <v>0</v>
      </c>
      <c r="V918" s="69">
        <v>0</v>
      </c>
      <c r="W918" s="68">
        <v>0</v>
      </c>
      <c r="X918" s="69">
        <v>0</v>
      </c>
      <c r="Y918" s="68">
        <v>0</v>
      </c>
      <c r="Z918" s="69">
        <v>0</v>
      </c>
      <c r="AA918" s="68">
        <v>0</v>
      </c>
      <c r="AB918" s="69">
        <v>0</v>
      </c>
      <c r="AC918" s="56"/>
      <c r="AD918" s="57">
        <f>SUM(E918:AB918)</f>
        <v>0</v>
      </c>
      <c r="AE918" s="56"/>
    </row>
    <row r="919" spans="2:31" x14ac:dyDescent="0.3">
      <c r="B919" s="4" t="s">
        <v>253</v>
      </c>
      <c r="C919" s="4"/>
      <c r="D919" s="4"/>
      <c r="E919" s="70">
        <v>0</v>
      </c>
      <c r="F919" s="71">
        <v>0</v>
      </c>
      <c r="G919" s="70">
        <v>0</v>
      </c>
      <c r="H919" s="71">
        <v>0</v>
      </c>
      <c r="I919" s="70">
        <v>0</v>
      </c>
      <c r="J919" s="71">
        <v>0</v>
      </c>
      <c r="K919" s="70">
        <v>0</v>
      </c>
      <c r="L919" s="71">
        <v>0</v>
      </c>
      <c r="M919" s="70">
        <v>0</v>
      </c>
      <c r="N919" s="71">
        <v>0</v>
      </c>
      <c r="O919" s="70">
        <v>0</v>
      </c>
      <c r="P919" s="71">
        <v>0</v>
      </c>
      <c r="Q919" s="70">
        <v>0</v>
      </c>
      <c r="R919" s="71">
        <v>0</v>
      </c>
      <c r="S919" s="70">
        <v>0</v>
      </c>
      <c r="T919" s="71">
        <v>0</v>
      </c>
      <c r="U919" s="70">
        <v>0</v>
      </c>
      <c r="V919" s="71">
        <v>0</v>
      </c>
      <c r="W919" s="70">
        <v>0</v>
      </c>
      <c r="X919" s="71">
        <v>0</v>
      </c>
      <c r="Y919" s="70">
        <v>0</v>
      </c>
      <c r="Z919" s="71">
        <v>0</v>
      </c>
      <c r="AA919" s="70">
        <v>0</v>
      </c>
      <c r="AB919" s="71">
        <v>0</v>
      </c>
      <c r="AC919" s="54"/>
      <c r="AD919" s="55">
        <f>SUM(E919:AB919)</f>
        <v>0</v>
      </c>
      <c r="AE919" s="54"/>
    </row>
    <row r="920" spans="2:31" x14ac:dyDescent="0.3">
      <c r="B920" s="4" t="s">
        <v>254</v>
      </c>
      <c r="C920" s="4"/>
      <c r="D920" s="4"/>
      <c r="E920" s="70">
        <v>0</v>
      </c>
      <c r="F920" s="71">
        <v>0</v>
      </c>
      <c r="G920" s="70">
        <v>0</v>
      </c>
      <c r="H920" s="71">
        <v>0</v>
      </c>
      <c r="I920" s="70">
        <v>0</v>
      </c>
      <c r="J920" s="71">
        <v>0</v>
      </c>
      <c r="K920" s="70">
        <v>0</v>
      </c>
      <c r="L920" s="71">
        <v>0</v>
      </c>
      <c r="M920" s="70">
        <v>0</v>
      </c>
      <c r="N920" s="71">
        <v>0</v>
      </c>
      <c r="O920" s="70">
        <v>0</v>
      </c>
      <c r="P920" s="71">
        <v>0</v>
      </c>
      <c r="Q920" s="70">
        <v>0</v>
      </c>
      <c r="R920" s="71">
        <v>0</v>
      </c>
      <c r="S920" s="70">
        <v>0</v>
      </c>
      <c r="T920" s="71">
        <v>0</v>
      </c>
      <c r="U920" s="70">
        <v>0</v>
      </c>
      <c r="V920" s="71">
        <v>0</v>
      </c>
      <c r="W920" s="70">
        <v>0</v>
      </c>
      <c r="X920" s="71">
        <v>0</v>
      </c>
      <c r="Y920" s="70">
        <v>0</v>
      </c>
      <c r="Z920" s="71">
        <v>0</v>
      </c>
      <c r="AA920" s="70">
        <v>0</v>
      </c>
      <c r="AB920" s="71">
        <v>0</v>
      </c>
      <c r="AC920" s="54"/>
      <c r="AD920" s="55">
        <f t="shared" ref="AD920:AD946" si="52">SUM(E920:AB920)</f>
        <v>0</v>
      </c>
      <c r="AE920" s="54"/>
    </row>
    <row r="921" spans="2:31" x14ac:dyDescent="0.3">
      <c r="B921" s="4" t="s">
        <v>282</v>
      </c>
      <c r="C921" s="4"/>
      <c r="D921" s="4"/>
      <c r="E921" s="70">
        <v>0</v>
      </c>
      <c r="F921" s="71">
        <v>0</v>
      </c>
      <c r="G921" s="70">
        <v>0</v>
      </c>
      <c r="H921" s="71">
        <v>0</v>
      </c>
      <c r="I921" s="70">
        <v>0</v>
      </c>
      <c r="J921" s="71">
        <v>0</v>
      </c>
      <c r="K921" s="70">
        <v>0</v>
      </c>
      <c r="L921" s="71">
        <v>0</v>
      </c>
      <c r="M921" s="70">
        <v>0</v>
      </c>
      <c r="N921" s="71">
        <v>0</v>
      </c>
      <c r="O921" s="70">
        <v>0</v>
      </c>
      <c r="P921" s="71">
        <v>0</v>
      </c>
      <c r="Q921" s="70">
        <v>0</v>
      </c>
      <c r="R921" s="71">
        <v>0</v>
      </c>
      <c r="S921" s="70">
        <v>0</v>
      </c>
      <c r="T921" s="71">
        <v>0</v>
      </c>
      <c r="U921" s="70">
        <v>0</v>
      </c>
      <c r="V921" s="71">
        <v>0</v>
      </c>
      <c r="W921" s="70">
        <v>0</v>
      </c>
      <c r="X921" s="71">
        <v>0</v>
      </c>
      <c r="Y921" s="70">
        <v>0</v>
      </c>
      <c r="Z921" s="71">
        <v>0</v>
      </c>
      <c r="AA921" s="70">
        <v>0</v>
      </c>
      <c r="AB921" s="71">
        <v>0</v>
      </c>
      <c r="AC921" s="54"/>
      <c r="AD921" s="55">
        <f t="shared" si="52"/>
        <v>0</v>
      </c>
      <c r="AE921" s="54"/>
    </row>
    <row r="922" spans="2:31" x14ac:dyDescent="0.3">
      <c r="B922" s="4" t="s">
        <v>283</v>
      </c>
      <c r="C922" s="4"/>
      <c r="D922" s="4"/>
      <c r="E922" s="70">
        <v>0</v>
      </c>
      <c r="F922" s="71">
        <v>0</v>
      </c>
      <c r="G922" s="70">
        <v>0</v>
      </c>
      <c r="H922" s="71">
        <v>0</v>
      </c>
      <c r="I922" s="70">
        <v>0</v>
      </c>
      <c r="J922" s="71">
        <v>0</v>
      </c>
      <c r="K922" s="70">
        <v>0</v>
      </c>
      <c r="L922" s="71">
        <v>0</v>
      </c>
      <c r="M922" s="70">
        <v>0</v>
      </c>
      <c r="N922" s="71">
        <v>0</v>
      </c>
      <c r="O922" s="70">
        <v>0</v>
      </c>
      <c r="P922" s="71">
        <v>0</v>
      </c>
      <c r="Q922" s="70">
        <v>0</v>
      </c>
      <c r="R922" s="71">
        <v>0</v>
      </c>
      <c r="S922" s="70">
        <v>0</v>
      </c>
      <c r="T922" s="71">
        <v>0</v>
      </c>
      <c r="U922" s="70">
        <v>0</v>
      </c>
      <c r="V922" s="71">
        <v>0</v>
      </c>
      <c r="W922" s="70">
        <v>0</v>
      </c>
      <c r="X922" s="71">
        <v>0</v>
      </c>
      <c r="Y922" s="70">
        <v>0</v>
      </c>
      <c r="Z922" s="71">
        <v>0</v>
      </c>
      <c r="AA922" s="70">
        <v>0</v>
      </c>
      <c r="AB922" s="71">
        <v>0</v>
      </c>
      <c r="AC922" s="54"/>
      <c r="AD922" s="55">
        <f t="shared" si="52"/>
        <v>0</v>
      </c>
      <c r="AE922" s="54"/>
    </row>
    <row r="923" spans="2:31" x14ac:dyDescent="0.3">
      <c r="B923" s="4" t="s">
        <v>255</v>
      </c>
      <c r="C923" s="4"/>
      <c r="D923" s="4"/>
      <c r="E923" s="70">
        <v>0</v>
      </c>
      <c r="F923" s="71">
        <v>0</v>
      </c>
      <c r="G923" s="70">
        <v>0</v>
      </c>
      <c r="H923" s="71">
        <v>0</v>
      </c>
      <c r="I923" s="70">
        <v>0</v>
      </c>
      <c r="J923" s="71">
        <v>0</v>
      </c>
      <c r="K923" s="70">
        <v>0</v>
      </c>
      <c r="L923" s="71">
        <v>0</v>
      </c>
      <c r="M923" s="70">
        <v>0</v>
      </c>
      <c r="N923" s="71">
        <v>0</v>
      </c>
      <c r="O923" s="70">
        <v>0</v>
      </c>
      <c r="P923" s="71">
        <v>0</v>
      </c>
      <c r="Q923" s="70">
        <v>0</v>
      </c>
      <c r="R923" s="71">
        <v>0</v>
      </c>
      <c r="S923" s="70">
        <v>0</v>
      </c>
      <c r="T923" s="71">
        <v>0</v>
      </c>
      <c r="U923" s="70">
        <v>0</v>
      </c>
      <c r="V923" s="71">
        <v>0</v>
      </c>
      <c r="W923" s="70">
        <v>0</v>
      </c>
      <c r="X923" s="71">
        <v>0</v>
      </c>
      <c r="Y923" s="70">
        <v>0</v>
      </c>
      <c r="Z923" s="71">
        <v>0</v>
      </c>
      <c r="AA923" s="70">
        <v>0</v>
      </c>
      <c r="AB923" s="71">
        <v>0</v>
      </c>
      <c r="AC923" s="54"/>
      <c r="AD923" s="55">
        <f t="shared" si="52"/>
        <v>0</v>
      </c>
      <c r="AE923" s="54"/>
    </row>
    <row r="924" spans="2:31" x14ac:dyDescent="0.3">
      <c r="B924" s="4" t="s">
        <v>256</v>
      </c>
      <c r="C924" s="4"/>
      <c r="D924" s="4"/>
      <c r="E924" s="70">
        <v>0</v>
      </c>
      <c r="F924" s="71">
        <v>0</v>
      </c>
      <c r="G924" s="70">
        <v>0</v>
      </c>
      <c r="H924" s="71">
        <v>0</v>
      </c>
      <c r="I924" s="70">
        <v>0</v>
      </c>
      <c r="J924" s="71">
        <v>0</v>
      </c>
      <c r="K924" s="70">
        <v>0</v>
      </c>
      <c r="L924" s="71">
        <v>0</v>
      </c>
      <c r="M924" s="70">
        <v>0</v>
      </c>
      <c r="N924" s="71">
        <v>0</v>
      </c>
      <c r="O924" s="70">
        <v>0</v>
      </c>
      <c r="P924" s="71">
        <v>0</v>
      </c>
      <c r="Q924" s="70">
        <v>0</v>
      </c>
      <c r="R924" s="71">
        <v>0</v>
      </c>
      <c r="S924" s="70">
        <v>0</v>
      </c>
      <c r="T924" s="71">
        <v>0</v>
      </c>
      <c r="U924" s="70">
        <v>0</v>
      </c>
      <c r="V924" s="71">
        <v>0</v>
      </c>
      <c r="W924" s="70">
        <v>0</v>
      </c>
      <c r="X924" s="71">
        <v>0</v>
      </c>
      <c r="Y924" s="70">
        <v>0</v>
      </c>
      <c r="Z924" s="71">
        <v>0</v>
      </c>
      <c r="AA924" s="70">
        <v>0</v>
      </c>
      <c r="AB924" s="71">
        <v>0</v>
      </c>
      <c r="AC924" s="54"/>
      <c r="AD924" s="55">
        <f t="shared" si="52"/>
        <v>0</v>
      </c>
      <c r="AE924" s="54"/>
    </row>
    <row r="925" spans="2:31" x14ac:dyDescent="0.3">
      <c r="B925" s="4" t="s">
        <v>266</v>
      </c>
      <c r="C925" s="4"/>
      <c r="D925" s="4"/>
      <c r="E925" s="70">
        <v>0</v>
      </c>
      <c r="F925" s="71">
        <v>0</v>
      </c>
      <c r="G925" s="70">
        <v>0</v>
      </c>
      <c r="H925" s="71">
        <v>0</v>
      </c>
      <c r="I925" s="70">
        <v>0</v>
      </c>
      <c r="J925" s="71">
        <v>0</v>
      </c>
      <c r="K925" s="70">
        <v>0</v>
      </c>
      <c r="L925" s="71">
        <v>0</v>
      </c>
      <c r="M925" s="70">
        <v>0</v>
      </c>
      <c r="N925" s="71">
        <v>0</v>
      </c>
      <c r="O925" s="70">
        <v>0</v>
      </c>
      <c r="P925" s="71">
        <v>0</v>
      </c>
      <c r="Q925" s="70">
        <v>0</v>
      </c>
      <c r="R925" s="71">
        <v>0</v>
      </c>
      <c r="S925" s="70">
        <v>0</v>
      </c>
      <c r="T925" s="71">
        <v>0</v>
      </c>
      <c r="U925" s="70">
        <v>0</v>
      </c>
      <c r="V925" s="71">
        <v>0</v>
      </c>
      <c r="W925" s="70">
        <v>0</v>
      </c>
      <c r="X925" s="71">
        <v>0</v>
      </c>
      <c r="Y925" s="70">
        <v>0</v>
      </c>
      <c r="Z925" s="71">
        <v>0</v>
      </c>
      <c r="AA925" s="70">
        <v>0</v>
      </c>
      <c r="AB925" s="71">
        <v>0</v>
      </c>
      <c r="AC925" s="54"/>
      <c r="AD925" s="55">
        <f t="shared" si="52"/>
        <v>0</v>
      </c>
      <c r="AE925" s="54"/>
    </row>
    <row r="926" spans="2:31" x14ac:dyDescent="0.3">
      <c r="B926" s="4" t="s">
        <v>267</v>
      </c>
      <c r="C926" s="4"/>
      <c r="D926" s="4"/>
      <c r="E926" s="70">
        <v>0</v>
      </c>
      <c r="F926" s="71">
        <v>0</v>
      </c>
      <c r="G926" s="70">
        <v>0</v>
      </c>
      <c r="H926" s="71">
        <v>0</v>
      </c>
      <c r="I926" s="70">
        <v>0</v>
      </c>
      <c r="J926" s="71">
        <v>0</v>
      </c>
      <c r="K926" s="70">
        <v>0</v>
      </c>
      <c r="L926" s="71">
        <v>0</v>
      </c>
      <c r="M926" s="70">
        <v>0</v>
      </c>
      <c r="N926" s="71">
        <v>0</v>
      </c>
      <c r="O926" s="70">
        <v>0</v>
      </c>
      <c r="P926" s="71">
        <v>0</v>
      </c>
      <c r="Q926" s="70">
        <v>0</v>
      </c>
      <c r="R926" s="71">
        <v>0</v>
      </c>
      <c r="S926" s="70">
        <v>0</v>
      </c>
      <c r="T926" s="71">
        <v>0</v>
      </c>
      <c r="U926" s="70">
        <v>0</v>
      </c>
      <c r="V926" s="71">
        <v>0</v>
      </c>
      <c r="W926" s="70">
        <v>0</v>
      </c>
      <c r="X926" s="71">
        <v>0</v>
      </c>
      <c r="Y926" s="70">
        <v>0</v>
      </c>
      <c r="Z926" s="71">
        <v>0</v>
      </c>
      <c r="AA926" s="70">
        <v>0</v>
      </c>
      <c r="AB926" s="71">
        <v>0</v>
      </c>
      <c r="AC926" s="54"/>
      <c r="AD926" s="55">
        <f t="shared" si="52"/>
        <v>0</v>
      </c>
      <c r="AE926" s="54"/>
    </row>
    <row r="927" spans="2:31" x14ac:dyDescent="0.3">
      <c r="B927" s="4" t="s">
        <v>268</v>
      </c>
      <c r="C927" s="4"/>
      <c r="D927" s="4"/>
      <c r="E927" s="70">
        <v>0</v>
      </c>
      <c r="F927" s="71">
        <v>0</v>
      </c>
      <c r="G927" s="70">
        <v>0</v>
      </c>
      <c r="H927" s="71">
        <v>0</v>
      </c>
      <c r="I927" s="70">
        <v>0</v>
      </c>
      <c r="J927" s="71">
        <v>0</v>
      </c>
      <c r="K927" s="70">
        <v>0</v>
      </c>
      <c r="L927" s="71">
        <v>0</v>
      </c>
      <c r="M927" s="70">
        <v>0</v>
      </c>
      <c r="N927" s="71">
        <v>0</v>
      </c>
      <c r="O927" s="70">
        <v>0</v>
      </c>
      <c r="P927" s="71">
        <v>0</v>
      </c>
      <c r="Q927" s="70">
        <v>0</v>
      </c>
      <c r="R927" s="71">
        <v>0</v>
      </c>
      <c r="S927" s="70">
        <v>0</v>
      </c>
      <c r="T927" s="71">
        <v>0</v>
      </c>
      <c r="U927" s="70">
        <v>0</v>
      </c>
      <c r="V927" s="71">
        <v>0</v>
      </c>
      <c r="W927" s="70">
        <v>0</v>
      </c>
      <c r="X927" s="71">
        <v>0</v>
      </c>
      <c r="Y927" s="70">
        <v>0</v>
      </c>
      <c r="Z927" s="71">
        <v>0</v>
      </c>
      <c r="AA927" s="70">
        <v>0</v>
      </c>
      <c r="AB927" s="71">
        <v>0</v>
      </c>
      <c r="AC927" s="54"/>
      <c r="AD927" s="55">
        <f t="shared" si="52"/>
        <v>0</v>
      </c>
      <c r="AE927" s="54"/>
    </row>
    <row r="928" spans="2:31" x14ac:dyDescent="0.3">
      <c r="B928" s="4" t="s">
        <v>257</v>
      </c>
      <c r="C928" s="4"/>
      <c r="D928" s="4"/>
      <c r="E928" s="70">
        <v>0</v>
      </c>
      <c r="F928" s="71">
        <v>0</v>
      </c>
      <c r="G928" s="70">
        <v>0</v>
      </c>
      <c r="H928" s="71">
        <v>0</v>
      </c>
      <c r="I928" s="70">
        <v>0</v>
      </c>
      <c r="J928" s="71">
        <v>0</v>
      </c>
      <c r="K928" s="70">
        <v>0</v>
      </c>
      <c r="L928" s="71">
        <v>0</v>
      </c>
      <c r="M928" s="70">
        <v>0</v>
      </c>
      <c r="N928" s="71">
        <v>0</v>
      </c>
      <c r="O928" s="70">
        <v>0</v>
      </c>
      <c r="P928" s="71">
        <v>0</v>
      </c>
      <c r="Q928" s="70">
        <v>0</v>
      </c>
      <c r="R928" s="71">
        <v>0</v>
      </c>
      <c r="S928" s="70">
        <v>0</v>
      </c>
      <c r="T928" s="71">
        <v>0</v>
      </c>
      <c r="U928" s="70">
        <v>0</v>
      </c>
      <c r="V928" s="71">
        <v>0</v>
      </c>
      <c r="W928" s="70">
        <v>0</v>
      </c>
      <c r="X928" s="71">
        <v>0</v>
      </c>
      <c r="Y928" s="70">
        <v>0</v>
      </c>
      <c r="Z928" s="71">
        <v>0</v>
      </c>
      <c r="AA928" s="70">
        <v>0</v>
      </c>
      <c r="AB928" s="71">
        <v>0</v>
      </c>
      <c r="AC928" s="54"/>
      <c r="AD928" s="55">
        <f t="shared" si="52"/>
        <v>0</v>
      </c>
      <c r="AE928" s="54"/>
    </row>
    <row r="929" spans="2:31" x14ac:dyDescent="0.3">
      <c r="B929" s="4" t="s">
        <v>258</v>
      </c>
      <c r="C929" s="4"/>
      <c r="D929" s="4"/>
      <c r="E929" s="70">
        <v>0</v>
      </c>
      <c r="F929" s="71">
        <v>0</v>
      </c>
      <c r="G929" s="70">
        <v>0</v>
      </c>
      <c r="H929" s="71">
        <v>0</v>
      </c>
      <c r="I929" s="70">
        <v>0</v>
      </c>
      <c r="J929" s="71">
        <v>0</v>
      </c>
      <c r="K929" s="70">
        <v>0</v>
      </c>
      <c r="L929" s="71">
        <v>0</v>
      </c>
      <c r="M929" s="70">
        <v>0</v>
      </c>
      <c r="N929" s="71">
        <v>0</v>
      </c>
      <c r="O929" s="70">
        <v>0</v>
      </c>
      <c r="P929" s="71">
        <v>0</v>
      </c>
      <c r="Q929" s="70">
        <v>0</v>
      </c>
      <c r="R929" s="71">
        <v>0</v>
      </c>
      <c r="S929" s="70">
        <v>0</v>
      </c>
      <c r="T929" s="71">
        <v>0</v>
      </c>
      <c r="U929" s="70">
        <v>0</v>
      </c>
      <c r="V929" s="71">
        <v>0</v>
      </c>
      <c r="W929" s="70">
        <v>0</v>
      </c>
      <c r="X929" s="71">
        <v>0</v>
      </c>
      <c r="Y929" s="70">
        <v>0</v>
      </c>
      <c r="Z929" s="71">
        <v>0</v>
      </c>
      <c r="AA929" s="70">
        <v>0</v>
      </c>
      <c r="AB929" s="71">
        <v>0</v>
      </c>
      <c r="AC929" s="54"/>
      <c r="AD929" s="55">
        <f t="shared" si="52"/>
        <v>0</v>
      </c>
      <c r="AE929" s="54"/>
    </row>
    <row r="930" spans="2:31" x14ac:dyDescent="0.3">
      <c r="B930" s="4" t="s">
        <v>269</v>
      </c>
      <c r="C930" s="4"/>
      <c r="D930" s="4"/>
      <c r="E930" s="70">
        <v>0</v>
      </c>
      <c r="F930" s="71">
        <v>0</v>
      </c>
      <c r="G930" s="70">
        <v>0</v>
      </c>
      <c r="H930" s="71">
        <v>0</v>
      </c>
      <c r="I930" s="70">
        <v>0</v>
      </c>
      <c r="J930" s="71">
        <v>0</v>
      </c>
      <c r="K930" s="70">
        <v>0</v>
      </c>
      <c r="L930" s="71">
        <v>0</v>
      </c>
      <c r="M930" s="70">
        <v>0</v>
      </c>
      <c r="N930" s="71">
        <v>0</v>
      </c>
      <c r="O930" s="70">
        <v>0</v>
      </c>
      <c r="P930" s="71">
        <v>0</v>
      </c>
      <c r="Q930" s="70">
        <v>0</v>
      </c>
      <c r="R930" s="71">
        <v>0</v>
      </c>
      <c r="S930" s="70">
        <v>0</v>
      </c>
      <c r="T930" s="71">
        <v>0</v>
      </c>
      <c r="U930" s="70">
        <v>0</v>
      </c>
      <c r="V930" s="71">
        <v>0</v>
      </c>
      <c r="W930" s="70">
        <v>0</v>
      </c>
      <c r="X930" s="71">
        <v>0</v>
      </c>
      <c r="Y930" s="70">
        <v>0</v>
      </c>
      <c r="Z930" s="71">
        <v>0</v>
      </c>
      <c r="AA930" s="70">
        <v>0</v>
      </c>
      <c r="AB930" s="71">
        <v>0</v>
      </c>
      <c r="AC930" s="54"/>
      <c r="AD930" s="55">
        <f t="shared" si="52"/>
        <v>0</v>
      </c>
      <c r="AE930" s="54"/>
    </row>
    <row r="931" spans="2:31" x14ac:dyDescent="0.3">
      <c r="B931" s="4" t="s">
        <v>270</v>
      </c>
      <c r="C931" s="4"/>
      <c r="D931" s="4"/>
      <c r="E931" s="70">
        <v>0</v>
      </c>
      <c r="F931" s="71">
        <v>0</v>
      </c>
      <c r="G931" s="70">
        <v>0</v>
      </c>
      <c r="H931" s="71">
        <v>0</v>
      </c>
      <c r="I931" s="70">
        <v>0</v>
      </c>
      <c r="J931" s="71">
        <v>0</v>
      </c>
      <c r="K931" s="70">
        <v>0</v>
      </c>
      <c r="L931" s="71">
        <v>0</v>
      </c>
      <c r="M931" s="70">
        <v>0</v>
      </c>
      <c r="N931" s="71">
        <v>0</v>
      </c>
      <c r="O931" s="70">
        <v>0</v>
      </c>
      <c r="P931" s="71">
        <v>0</v>
      </c>
      <c r="Q931" s="70">
        <v>0</v>
      </c>
      <c r="R931" s="71">
        <v>0</v>
      </c>
      <c r="S931" s="70">
        <v>0</v>
      </c>
      <c r="T931" s="71">
        <v>0</v>
      </c>
      <c r="U931" s="70">
        <v>0</v>
      </c>
      <c r="V931" s="71">
        <v>0</v>
      </c>
      <c r="W931" s="70">
        <v>0</v>
      </c>
      <c r="X931" s="71">
        <v>0</v>
      </c>
      <c r="Y931" s="70">
        <v>0</v>
      </c>
      <c r="Z931" s="71">
        <v>0</v>
      </c>
      <c r="AA931" s="70">
        <v>0</v>
      </c>
      <c r="AB931" s="71">
        <v>0</v>
      </c>
      <c r="AC931" s="54"/>
      <c r="AD931" s="55">
        <f t="shared" si="52"/>
        <v>0</v>
      </c>
      <c r="AE931" s="54"/>
    </row>
    <row r="932" spans="2:31" x14ac:dyDescent="0.3">
      <c r="B932" s="4" t="s">
        <v>271</v>
      </c>
      <c r="C932" s="4"/>
      <c r="D932" s="4"/>
      <c r="E932" s="70">
        <v>0</v>
      </c>
      <c r="F932" s="71">
        <v>0</v>
      </c>
      <c r="G932" s="70">
        <v>0</v>
      </c>
      <c r="H932" s="71">
        <v>0</v>
      </c>
      <c r="I932" s="70">
        <v>0</v>
      </c>
      <c r="J932" s="71">
        <v>0</v>
      </c>
      <c r="K932" s="70">
        <v>0</v>
      </c>
      <c r="L932" s="71">
        <v>0</v>
      </c>
      <c r="M932" s="70">
        <v>0</v>
      </c>
      <c r="N932" s="71">
        <v>0</v>
      </c>
      <c r="O932" s="70">
        <v>0</v>
      </c>
      <c r="P932" s="71">
        <v>0</v>
      </c>
      <c r="Q932" s="70">
        <v>0</v>
      </c>
      <c r="R932" s="71">
        <v>0</v>
      </c>
      <c r="S932" s="70">
        <v>0</v>
      </c>
      <c r="T932" s="71">
        <v>0</v>
      </c>
      <c r="U932" s="70">
        <v>0</v>
      </c>
      <c r="V932" s="71">
        <v>0</v>
      </c>
      <c r="W932" s="70">
        <v>0</v>
      </c>
      <c r="X932" s="71">
        <v>0</v>
      </c>
      <c r="Y932" s="70">
        <v>0</v>
      </c>
      <c r="Z932" s="71">
        <v>0</v>
      </c>
      <c r="AA932" s="70">
        <v>0</v>
      </c>
      <c r="AB932" s="71">
        <v>0</v>
      </c>
      <c r="AC932" s="54"/>
      <c r="AD932" s="55">
        <f t="shared" si="52"/>
        <v>0</v>
      </c>
      <c r="AE932" s="54"/>
    </row>
    <row r="933" spans="2:31" x14ac:dyDescent="0.3">
      <c r="B933" s="4" t="s">
        <v>272</v>
      </c>
      <c r="C933" s="4"/>
      <c r="D933" s="4"/>
      <c r="E933" s="70">
        <v>0</v>
      </c>
      <c r="F933" s="71">
        <v>0</v>
      </c>
      <c r="G933" s="70">
        <v>0</v>
      </c>
      <c r="H933" s="71">
        <v>0</v>
      </c>
      <c r="I933" s="70">
        <v>0</v>
      </c>
      <c r="J933" s="71">
        <v>0</v>
      </c>
      <c r="K933" s="70">
        <v>0</v>
      </c>
      <c r="L933" s="71">
        <v>0</v>
      </c>
      <c r="M933" s="70">
        <v>0</v>
      </c>
      <c r="N933" s="71">
        <v>0</v>
      </c>
      <c r="O933" s="70">
        <v>0</v>
      </c>
      <c r="P933" s="71">
        <v>0</v>
      </c>
      <c r="Q933" s="70">
        <v>0</v>
      </c>
      <c r="R933" s="71">
        <v>0</v>
      </c>
      <c r="S933" s="70">
        <v>0</v>
      </c>
      <c r="T933" s="71">
        <v>0</v>
      </c>
      <c r="U933" s="70">
        <v>0</v>
      </c>
      <c r="V933" s="71">
        <v>0</v>
      </c>
      <c r="W933" s="70">
        <v>0</v>
      </c>
      <c r="X933" s="71">
        <v>0</v>
      </c>
      <c r="Y933" s="70">
        <v>0</v>
      </c>
      <c r="Z933" s="71">
        <v>0</v>
      </c>
      <c r="AA933" s="70">
        <v>0</v>
      </c>
      <c r="AB933" s="71">
        <v>0</v>
      </c>
      <c r="AC933" s="54"/>
      <c r="AD933" s="55">
        <f t="shared" si="52"/>
        <v>0</v>
      </c>
      <c r="AE933" s="54"/>
    </row>
    <row r="934" spans="2:31" x14ac:dyDescent="0.3">
      <c r="B934" s="4" t="s">
        <v>259</v>
      </c>
      <c r="C934" s="4"/>
      <c r="D934" s="4"/>
      <c r="E934" s="70">
        <v>0</v>
      </c>
      <c r="F934" s="71">
        <v>0</v>
      </c>
      <c r="G934" s="70">
        <v>0</v>
      </c>
      <c r="H934" s="71">
        <v>0</v>
      </c>
      <c r="I934" s="70">
        <v>0</v>
      </c>
      <c r="J934" s="71">
        <v>0</v>
      </c>
      <c r="K934" s="70">
        <v>0</v>
      </c>
      <c r="L934" s="71">
        <v>0</v>
      </c>
      <c r="M934" s="70">
        <v>0</v>
      </c>
      <c r="N934" s="71">
        <v>0</v>
      </c>
      <c r="O934" s="70">
        <v>0</v>
      </c>
      <c r="P934" s="71">
        <v>0</v>
      </c>
      <c r="Q934" s="70">
        <v>0</v>
      </c>
      <c r="R934" s="71">
        <v>0</v>
      </c>
      <c r="S934" s="70">
        <v>0</v>
      </c>
      <c r="T934" s="71">
        <v>0</v>
      </c>
      <c r="U934" s="70">
        <v>0</v>
      </c>
      <c r="V934" s="71">
        <v>0</v>
      </c>
      <c r="W934" s="70">
        <v>0</v>
      </c>
      <c r="X934" s="71">
        <v>0</v>
      </c>
      <c r="Y934" s="70">
        <v>0</v>
      </c>
      <c r="Z934" s="71">
        <v>0</v>
      </c>
      <c r="AA934" s="70">
        <v>0</v>
      </c>
      <c r="AB934" s="71">
        <v>0</v>
      </c>
      <c r="AC934" s="54"/>
      <c r="AD934" s="55">
        <f t="shared" si="52"/>
        <v>0</v>
      </c>
      <c r="AE934" s="54"/>
    </row>
    <row r="935" spans="2:31" x14ac:dyDescent="0.3">
      <c r="B935" s="4" t="s">
        <v>260</v>
      </c>
      <c r="C935" s="4"/>
      <c r="D935" s="4"/>
      <c r="E935" s="70">
        <v>0</v>
      </c>
      <c r="F935" s="71">
        <v>0</v>
      </c>
      <c r="G935" s="70">
        <v>0</v>
      </c>
      <c r="H935" s="71">
        <v>0</v>
      </c>
      <c r="I935" s="70">
        <v>0</v>
      </c>
      <c r="J935" s="71">
        <v>0</v>
      </c>
      <c r="K935" s="70">
        <v>0</v>
      </c>
      <c r="L935" s="71">
        <v>0</v>
      </c>
      <c r="M935" s="70">
        <v>0</v>
      </c>
      <c r="N935" s="71">
        <v>0</v>
      </c>
      <c r="O935" s="70">
        <v>0</v>
      </c>
      <c r="P935" s="71">
        <v>0</v>
      </c>
      <c r="Q935" s="70">
        <v>0</v>
      </c>
      <c r="R935" s="71">
        <v>0</v>
      </c>
      <c r="S935" s="70">
        <v>0</v>
      </c>
      <c r="T935" s="71">
        <v>0</v>
      </c>
      <c r="U935" s="70">
        <v>0</v>
      </c>
      <c r="V935" s="71">
        <v>0</v>
      </c>
      <c r="W935" s="70">
        <v>0</v>
      </c>
      <c r="X935" s="71">
        <v>0</v>
      </c>
      <c r="Y935" s="70">
        <v>0</v>
      </c>
      <c r="Z935" s="71">
        <v>0</v>
      </c>
      <c r="AA935" s="70">
        <v>0</v>
      </c>
      <c r="AB935" s="71">
        <v>0</v>
      </c>
      <c r="AC935" s="54"/>
      <c r="AD935" s="55">
        <f t="shared" si="52"/>
        <v>0</v>
      </c>
      <c r="AE935" s="54"/>
    </row>
    <row r="936" spans="2:31" x14ac:dyDescent="0.3">
      <c r="B936" s="4" t="s">
        <v>291</v>
      </c>
      <c r="C936" s="4"/>
      <c r="D936" s="4"/>
      <c r="E936" s="70">
        <v>0</v>
      </c>
      <c r="F936" s="71">
        <v>0</v>
      </c>
      <c r="G936" s="70">
        <v>0</v>
      </c>
      <c r="H936" s="71">
        <v>0</v>
      </c>
      <c r="I936" s="70">
        <v>0</v>
      </c>
      <c r="J936" s="71">
        <v>0</v>
      </c>
      <c r="K936" s="70">
        <v>0</v>
      </c>
      <c r="L936" s="71">
        <v>0</v>
      </c>
      <c r="M936" s="70">
        <v>0</v>
      </c>
      <c r="N936" s="71">
        <v>0</v>
      </c>
      <c r="O936" s="70">
        <v>0</v>
      </c>
      <c r="P936" s="71">
        <v>0</v>
      </c>
      <c r="Q936" s="70">
        <v>0</v>
      </c>
      <c r="R936" s="71">
        <v>0</v>
      </c>
      <c r="S936" s="70">
        <v>0</v>
      </c>
      <c r="T936" s="71">
        <v>0</v>
      </c>
      <c r="U936" s="70">
        <v>0</v>
      </c>
      <c r="V936" s="71">
        <v>0</v>
      </c>
      <c r="W936" s="70">
        <v>0</v>
      </c>
      <c r="X936" s="71">
        <v>0</v>
      </c>
      <c r="Y936" s="70">
        <v>0</v>
      </c>
      <c r="Z936" s="71">
        <v>0</v>
      </c>
      <c r="AA936" s="70">
        <v>0</v>
      </c>
      <c r="AB936" s="71">
        <v>0</v>
      </c>
      <c r="AC936" s="54"/>
      <c r="AD936" s="55">
        <f t="shared" si="52"/>
        <v>0</v>
      </c>
      <c r="AE936" s="54"/>
    </row>
    <row r="937" spans="2:31" x14ac:dyDescent="0.3">
      <c r="B937" s="4" t="s">
        <v>292</v>
      </c>
      <c r="C937" s="4"/>
      <c r="D937" s="4"/>
      <c r="E937" s="70">
        <v>0</v>
      </c>
      <c r="F937" s="71">
        <v>0</v>
      </c>
      <c r="G937" s="70">
        <v>0</v>
      </c>
      <c r="H937" s="71">
        <v>0</v>
      </c>
      <c r="I937" s="70">
        <v>0</v>
      </c>
      <c r="J937" s="71">
        <v>0</v>
      </c>
      <c r="K937" s="70">
        <v>0</v>
      </c>
      <c r="L937" s="71">
        <v>0</v>
      </c>
      <c r="M937" s="70">
        <v>0</v>
      </c>
      <c r="N937" s="71">
        <v>0</v>
      </c>
      <c r="O937" s="70">
        <v>0</v>
      </c>
      <c r="P937" s="71">
        <v>0</v>
      </c>
      <c r="Q937" s="70">
        <v>0</v>
      </c>
      <c r="R937" s="71">
        <v>0</v>
      </c>
      <c r="S937" s="70">
        <v>0</v>
      </c>
      <c r="T937" s="71">
        <v>0</v>
      </c>
      <c r="U937" s="70">
        <v>0</v>
      </c>
      <c r="V937" s="71">
        <v>0</v>
      </c>
      <c r="W937" s="70">
        <v>0</v>
      </c>
      <c r="X937" s="71">
        <v>0</v>
      </c>
      <c r="Y937" s="70">
        <v>0</v>
      </c>
      <c r="Z937" s="71">
        <v>0</v>
      </c>
      <c r="AA937" s="70">
        <v>0</v>
      </c>
      <c r="AB937" s="71">
        <v>0</v>
      </c>
      <c r="AC937" s="54"/>
      <c r="AD937" s="55">
        <f t="shared" si="52"/>
        <v>0</v>
      </c>
      <c r="AE937" s="54"/>
    </row>
    <row r="938" spans="2:31" x14ac:dyDescent="0.3">
      <c r="B938" s="4" t="s">
        <v>273</v>
      </c>
      <c r="C938" s="4"/>
      <c r="D938" s="4"/>
      <c r="E938" s="70">
        <v>0</v>
      </c>
      <c r="F938" s="71">
        <v>0</v>
      </c>
      <c r="G938" s="70">
        <v>0</v>
      </c>
      <c r="H938" s="71">
        <v>0</v>
      </c>
      <c r="I938" s="70">
        <v>0</v>
      </c>
      <c r="J938" s="71">
        <v>0</v>
      </c>
      <c r="K938" s="70">
        <v>0</v>
      </c>
      <c r="L938" s="71">
        <v>0</v>
      </c>
      <c r="M938" s="70">
        <v>0</v>
      </c>
      <c r="N938" s="71">
        <v>0</v>
      </c>
      <c r="O938" s="70">
        <v>0</v>
      </c>
      <c r="P938" s="71">
        <v>0</v>
      </c>
      <c r="Q938" s="70">
        <v>0</v>
      </c>
      <c r="R938" s="71">
        <v>0</v>
      </c>
      <c r="S938" s="70">
        <v>0</v>
      </c>
      <c r="T938" s="71">
        <v>0</v>
      </c>
      <c r="U938" s="70">
        <v>0</v>
      </c>
      <c r="V938" s="71">
        <v>0</v>
      </c>
      <c r="W938" s="70">
        <v>0</v>
      </c>
      <c r="X938" s="71">
        <v>0</v>
      </c>
      <c r="Y938" s="70">
        <v>0</v>
      </c>
      <c r="Z938" s="71">
        <v>0</v>
      </c>
      <c r="AA938" s="70">
        <v>0</v>
      </c>
      <c r="AB938" s="71">
        <v>0</v>
      </c>
      <c r="AC938" s="54"/>
      <c r="AD938" s="55">
        <f t="shared" si="52"/>
        <v>0</v>
      </c>
      <c r="AE938" s="54"/>
    </row>
    <row r="939" spans="2:31" x14ac:dyDescent="0.3">
      <c r="B939" s="4" t="s">
        <v>274</v>
      </c>
      <c r="C939" s="4"/>
      <c r="D939" s="4"/>
      <c r="E939" s="70">
        <v>0</v>
      </c>
      <c r="F939" s="71">
        <v>0</v>
      </c>
      <c r="G939" s="70">
        <v>0</v>
      </c>
      <c r="H939" s="71">
        <v>0</v>
      </c>
      <c r="I939" s="70">
        <v>0</v>
      </c>
      <c r="J939" s="71">
        <v>0</v>
      </c>
      <c r="K939" s="70">
        <v>0</v>
      </c>
      <c r="L939" s="71">
        <v>0</v>
      </c>
      <c r="M939" s="70">
        <v>0</v>
      </c>
      <c r="N939" s="71">
        <v>0</v>
      </c>
      <c r="O939" s="70">
        <v>0</v>
      </c>
      <c r="P939" s="71">
        <v>0</v>
      </c>
      <c r="Q939" s="70">
        <v>0</v>
      </c>
      <c r="R939" s="71">
        <v>0</v>
      </c>
      <c r="S939" s="70">
        <v>0</v>
      </c>
      <c r="T939" s="71">
        <v>0</v>
      </c>
      <c r="U939" s="70">
        <v>0</v>
      </c>
      <c r="V939" s="71">
        <v>0</v>
      </c>
      <c r="W939" s="70">
        <v>0</v>
      </c>
      <c r="X939" s="71">
        <v>0</v>
      </c>
      <c r="Y939" s="70">
        <v>0</v>
      </c>
      <c r="Z939" s="71">
        <v>0</v>
      </c>
      <c r="AA939" s="70">
        <v>0</v>
      </c>
      <c r="AB939" s="71">
        <v>0</v>
      </c>
      <c r="AC939" s="54"/>
      <c r="AD939" s="55">
        <f t="shared" si="52"/>
        <v>0</v>
      </c>
      <c r="AE939" s="54"/>
    </row>
    <row r="940" spans="2:31" x14ac:dyDescent="0.3">
      <c r="B940" s="4" t="s">
        <v>275</v>
      </c>
      <c r="C940" s="4"/>
      <c r="D940" s="4"/>
      <c r="E940" s="70">
        <v>0</v>
      </c>
      <c r="F940" s="71">
        <v>0</v>
      </c>
      <c r="G940" s="70">
        <v>0</v>
      </c>
      <c r="H940" s="71">
        <v>0</v>
      </c>
      <c r="I940" s="70">
        <v>0</v>
      </c>
      <c r="J940" s="71">
        <v>0</v>
      </c>
      <c r="K940" s="70">
        <v>0</v>
      </c>
      <c r="L940" s="71">
        <v>0</v>
      </c>
      <c r="M940" s="70">
        <v>0</v>
      </c>
      <c r="N940" s="71">
        <v>0</v>
      </c>
      <c r="O940" s="70">
        <v>0</v>
      </c>
      <c r="P940" s="71">
        <v>0</v>
      </c>
      <c r="Q940" s="70">
        <v>0</v>
      </c>
      <c r="R940" s="71">
        <v>0</v>
      </c>
      <c r="S940" s="70">
        <v>0</v>
      </c>
      <c r="T940" s="71">
        <v>0</v>
      </c>
      <c r="U940" s="70">
        <v>0</v>
      </c>
      <c r="V940" s="71">
        <v>0</v>
      </c>
      <c r="W940" s="70">
        <v>0</v>
      </c>
      <c r="X940" s="71">
        <v>0</v>
      </c>
      <c r="Y940" s="70">
        <v>0</v>
      </c>
      <c r="Z940" s="71">
        <v>0</v>
      </c>
      <c r="AA940" s="70">
        <v>0</v>
      </c>
      <c r="AB940" s="71">
        <v>0</v>
      </c>
      <c r="AC940" s="54"/>
      <c r="AD940" s="55">
        <f t="shared" si="52"/>
        <v>0</v>
      </c>
      <c r="AE940" s="54"/>
    </row>
    <row r="941" spans="2:31" x14ac:dyDescent="0.3">
      <c r="B941" s="4" t="s">
        <v>276</v>
      </c>
      <c r="C941" s="4"/>
      <c r="D941" s="4"/>
      <c r="E941" s="70">
        <v>0</v>
      </c>
      <c r="F941" s="71">
        <v>0</v>
      </c>
      <c r="G941" s="70">
        <v>0</v>
      </c>
      <c r="H941" s="71">
        <v>0</v>
      </c>
      <c r="I941" s="70">
        <v>0</v>
      </c>
      <c r="J941" s="71">
        <v>0</v>
      </c>
      <c r="K941" s="70">
        <v>0</v>
      </c>
      <c r="L941" s="71">
        <v>0</v>
      </c>
      <c r="M941" s="70">
        <v>0</v>
      </c>
      <c r="N941" s="71">
        <v>0</v>
      </c>
      <c r="O941" s="70">
        <v>0</v>
      </c>
      <c r="P941" s="71">
        <v>0</v>
      </c>
      <c r="Q941" s="70">
        <v>0</v>
      </c>
      <c r="R941" s="71">
        <v>0</v>
      </c>
      <c r="S941" s="70">
        <v>0</v>
      </c>
      <c r="T941" s="71">
        <v>0</v>
      </c>
      <c r="U941" s="70">
        <v>0</v>
      </c>
      <c r="V941" s="71">
        <v>0</v>
      </c>
      <c r="W941" s="70">
        <v>0</v>
      </c>
      <c r="X941" s="71">
        <v>0</v>
      </c>
      <c r="Y941" s="70">
        <v>0</v>
      </c>
      <c r="Z941" s="71">
        <v>0</v>
      </c>
      <c r="AA941" s="70">
        <v>0</v>
      </c>
      <c r="AB941" s="71">
        <v>0</v>
      </c>
      <c r="AC941" s="54"/>
      <c r="AD941" s="55">
        <f t="shared" si="52"/>
        <v>0</v>
      </c>
      <c r="AE941" s="54"/>
    </row>
    <row r="942" spans="2:31" x14ac:dyDescent="0.3">
      <c r="B942" s="4" t="s">
        <v>277</v>
      </c>
      <c r="C942" s="4"/>
      <c r="D942" s="4"/>
      <c r="E942" s="70">
        <v>0</v>
      </c>
      <c r="F942" s="71">
        <v>0</v>
      </c>
      <c r="G942" s="70">
        <v>0</v>
      </c>
      <c r="H942" s="71">
        <v>0</v>
      </c>
      <c r="I942" s="70">
        <v>0</v>
      </c>
      <c r="J942" s="71">
        <v>0</v>
      </c>
      <c r="K942" s="70">
        <v>0</v>
      </c>
      <c r="L942" s="71">
        <v>0</v>
      </c>
      <c r="M942" s="70">
        <v>0</v>
      </c>
      <c r="N942" s="71">
        <v>0</v>
      </c>
      <c r="O942" s="70">
        <v>0</v>
      </c>
      <c r="P942" s="71">
        <v>0</v>
      </c>
      <c r="Q942" s="70">
        <v>0</v>
      </c>
      <c r="R942" s="71">
        <v>0</v>
      </c>
      <c r="S942" s="70">
        <v>0</v>
      </c>
      <c r="T942" s="71">
        <v>0</v>
      </c>
      <c r="U942" s="70">
        <v>0</v>
      </c>
      <c r="V942" s="71">
        <v>0</v>
      </c>
      <c r="W942" s="70">
        <v>0</v>
      </c>
      <c r="X942" s="71">
        <v>0</v>
      </c>
      <c r="Y942" s="70">
        <v>0</v>
      </c>
      <c r="Z942" s="71">
        <v>0</v>
      </c>
      <c r="AA942" s="70">
        <v>0</v>
      </c>
      <c r="AB942" s="71">
        <v>0</v>
      </c>
      <c r="AC942" s="54"/>
      <c r="AD942" s="55">
        <f t="shared" si="52"/>
        <v>0</v>
      </c>
      <c r="AE942" s="54"/>
    </row>
    <row r="943" spans="2:31" x14ac:dyDescent="0.3">
      <c r="B943" s="4" t="s">
        <v>278</v>
      </c>
      <c r="C943" s="4"/>
      <c r="D943" s="4"/>
      <c r="E943" s="70">
        <v>0</v>
      </c>
      <c r="F943" s="71">
        <v>0</v>
      </c>
      <c r="G943" s="70">
        <v>0</v>
      </c>
      <c r="H943" s="71">
        <v>0</v>
      </c>
      <c r="I943" s="70">
        <v>0</v>
      </c>
      <c r="J943" s="71">
        <v>0</v>
      </c>
      <c r="K943" s="70">
        <v>0</v>
      </c>
      <c r="L943" s="71">
        <v>0</v>
      </c>
      <c r="M943" s="70">
        <v>0</v>
      </c>
      <c r="N943" s="71">
        <v>0</v>
      </c>
      <c r="O943" s="70">
        <v>0</v>
      </c>
      <c r="P943" s="71">
        <v>0</v>
      </c>
      <c r="Q943" s="70">
        <v>0</v>
      </c>
      <c r="R943" s="71">
        <v>0</v>
      </c>
      <c r="S943" s="70">
        <v>0</v>
      </c>
      <c r="T943" s="71">
        <v>0</v>
      </c>
      <c r="U943" s="70">
        <v>0</v>
      </c>
      <c r="V943" s="71">
        <v>0</v>
      </c>
      <c r="W943" s="70">
        <v>0</v>
      </c>
      <c r="X943" s="71">
        <v>0</v>
      </c>
      <c r="Y943" s="70">
        <v>0</v>
      </c>
      <c r="Z943" s="71">
        <v>0</v>
      </c>
      <c r="AA943" s="70">
        <v>0</v>
      </c>
      <c r="AB943" s="71">
        <v>0</v>
      </c>
      <c r="AC943" s="54"/>
      <c r="AD943" s="55">
        <f t="shared" si="52"/>
        <v>0</v>
      </c>
      <c r="AE943" s="54"/>
    </row>
    <row r="944" spans="2:31" x14ac:dyDescent="0.3">
      <c r="B944" s="4" t="s">
        <v>279</v>
      </c>
      <c r="C944" s="4"/>
      <c r="D944" s="4"/>
      <c r="E944" s="70">
        <v>0</v>
      </c>
      <c r="F944" s="71">
        <v>0</v>
      </c>
      <c r="G944" s="70">
        <v>0</v>
      </c>
      <c r="H944" s="71">
        <v>0</v>
      </c>
      <c r="I944" s="70">
        <v>0</v>
      </c>
      <c r="J944" s="71">
        <v>0</v>
      </c>
      <c r="K944" s="70">
        <v>0</v>
      </c>
      <c r="L944" s="71">
        <v>0</v>
      </c>
      <c r="M944" s="70">
        <v>0</v>
      </c>
      <c r="N944" s="71">
        <v>0</v>
      </c>
      <c r="O944" s="70">
        <v>0</v>
      </c>
      <c r="P944" s="71">
        <v>0</v>
      </c>
      <c r="Q944" s="70">
        <v>0</v>
      </c>
      <c r="R944" s="71">
        <v>0</v>
      </c>
      <c r="S944" s="70">
        <v>0</v>
      </c>
      <c r="T944" s="71">
        <v>0</v>
      </c>
      <c r="U944" s="70">
        <v>0</v>
      </c>
      <c r="V944" s="71">
        <v>0</v>
      </c>
      <c r="W944" s="70">
        <v>0</v>
      </c>
      <c r="X944" s="71">
        <v>0</v>
      </c>
      <c r="Y944" s="70">
        <v>0</v>
      </c>
      <c r="Z944" s="71">
        <v>0</v>
      </c>
      <c r="AA944" s="70">
        <v>0</v>
      </c>
      <c r="AB944" s="71">
        <v>0</v>
      </c>
      <c r="AC944" s="54"/>
      <c r="AD944" s="55">
        <f t="shared" si="52"/>
        <v>0</v>
      </c>
      <c r="AE944" s="54"/>
    </row>
    <row r="945" spans="2:31" x14ac:dyDescent="0.3">
      <c r="B945" s="4" t="s">
        <v>280</v>
      </c>
      <c r="C945" s="4"/>
      <c r="D945" s="4"/>
      <c r="E945" s="70">
        <v>0</v>
      </c>
      <c r="F945" s="71">
        <v>0</v>
      </c>
      <c r="G945" s="70">
        <v>0</v>
      </c>
      <c r="H945" s="71">
        <v>0</v>
      </c>
      <c r="I945" s="70">
        <v>0</v>
      </c>
      <c r="J945" s="71">
        <v>0</v>
      </c>
      <c r="K945" s="70">
        <v>0</v>
      </c>
      <c r="L945" s="71">
        <v>0</v>
      </c>
      <c r="M945" s="70">
        <v>0</v>
      </c>
      <c r="N945" s="71">
        <v>0</v>
      </c>
      <c r="O945" s="70">
        <v>0</v>
      </c>
      <c r="P945" s="71">
        <v>0</v>
      </c>
      <c r="Q945" s="70">
        <v>0</v>
      </c>
      <c r="R945" s="71">
        <v>0</v>
      </c>
      <c r="S945" s="70">
        <v>0</v>
      </c>
      <c r="T945" s="71">
        <v>0</v>
      </c>
      <c r="U945" s="70">
        <v>0</v>
      </c>
      <c r="V945" s="71">
        <v>0</v>
      </c>
      <c r="W945" s="70">
        <v>0</v>
      </c>
      <c r="X945" s="71">
        <v>0</v>
      </c>
      <c r="Y945" s="70">
        <v>0</v>
      </c>
      <c r="Z945" s="71">
        <v>0</v>
      </c>
      <c r="AA945" s="70">
        <v>0</v>
      </c>
      <c r="AB945" s="71">
        <v>0</v>
      </c>
      <c r="AC945" s="54"/>
      <c r="AD945" s="55">
        <f t="shared" si="52"/>
        <v>0</v>
      </c>
      <c r="AE945" s="54"/>
    </row>
    <row r="946" spans="2:31" x14ac:dyDescent="0.3">
      <c r="B946" s="4" t="s">
        <v>281</v>
      </c>
      <c r="C946" s="4"/>
      <c r="D946" s="4"/>
      <c r="E946" s="70">
        <v>0</v>
      </c>
      <c r="F946" s="71">
        <v>0</v>
      </c>
      <c r="G946" s="70">
        <v>0</v>
      </c>
      <c r="H946" s="71">
        <v>0</v>
      </c>
      <c r="I946" s="70">
        <v>0</v>
      </c>
      <c r="J946" s="71">
        <v>0</v>
      </c>
      <c r="K946" s="70">
        <v>0</v>
      </c>
      <c r="L946" s="71">
        <v>0</v>
      </c>
      <c r="M946" s="70">
        <v>0</v>
      </c>
      <c r="N946" s="71">
        <v>0</v>
      </c>
      <c r="O946" s="70">
        <v>0</v>
      </c>
      <c r="P946" s="71">
        <v>0</v>
      </c>
      <c r="Q946" s="70">
        <v>0</v>
      </c>
      <c r="R946" s="71">
        <v>0</v>
      </c>
      <c r="S946" s="70">
        <v>0</v>
      </c>
      <c r="T946" s="71">
        <v>0</v>
      </c>
      <c r="U946" s="70">
        <v>0</v>
      </c>
      <c r="V946" s="71">
        <v>0</v>
      </c>
      <c r="W946" s="70">
        <v>0</v>
      </c>
      <c r="X946" s="71">
        <v>0</v>
      </c>
      <c r="Y946" s="70">
        <v>0</v>
      </c>
      <c r="Z946" s="71">
        <v>0</v>
      </c>
      <c r="AA946" s="70">
        <v>0</v>
      </c>
      <c r="AB946" s="71">
        <v>0</v>
      </c>
      <c r="AC946" s="54"/>
      <c r="AD946" s="55">
        <f t="shared" si="52"/>
        <v>0</v>
      </c>
      <c r="AE946" s="54"/>
    </row>
    <row r="947" spans="2:31" x14ac:dyDescent="0.3">
      <c r="B947" s="12" t="s">
        <v>2</v>
      </c>
      <c r="C947" s="12"/>
      <c r="D947" s="12"/>
      <c r="E947" s="13">
        <f t="shared" ref="E947:AB947" si="53">SUM(E918:E946)</f>
        <v>0</v>
      </c>
      <c r="F947" s="13">
        <f t="shared" si="53"/>
        <v>0</v>
      </c>
      <c r="G947" s="13">
        <f t="shared" si="53"/>
        <v>0</v>
      </c>
      <c r="H947" s="13">
        <f t="shared" si="53"/>
        <v>0</v>
      </c>
      <c r="I947" s="13">
        <f t="shared" si="53"/>
        <v>0</v>
      </c>
      <c r="J947" s="13">
        <f t="shared" si="53"/>
        <v>0</v>
      </c>
      <c r="K947" s="13">
        <f t="shared" si="53"/>
        <v>0</v>
      </c>
      <c r="L947" s="13">
        <f t="shared" si="53"/>
        <v>0</v>
      </c>
      <c r="M947" s="13">
        <f t="shared" si="53"/>
        <v>0</v>
      </c>
      <c r="N947" s="13">
        <f t="shared" si="53"/>
        <v>0</v>
      </c>
      <c r="O947" s="13">
        <f t="shared" si="53"/>
        <v>0</v>
      </c>
      <c r="P947" s="13">
        <f t="shared" si="53"/>
        <v>0</v>
      </c>
      <c r="Q947" s="13">
        <f t="shared" si="53"/>
        <v>0</v>
      </c>
      <c r="R947" s="13">
        <f t="shared" si="53"/>
        <v>0</v>
      </c>
      <c r="S947" s="13">
        <f t="shared" si="53"/>
        <v>0</v>
      </c>
      <c r="T947" s="13">
        <f t="shared" si="53"/>
        <v>0</v>
      </c>
      <c r="U947" s="13">
        <f t="shared" si="53"/>
        <v>0</v>
      </c>
      <c r="V947" s="13">
        <f t="shared" si="53"/>
        <v>0</v>
      </c>
      <c r="W947" s="13">
        <f t="shared" si="53"/>
        <v>0</v>
      </c>
      <c r="X947" s="13">
        <f t="shared" si="53"/>
        <v>0</v>
      </c>
      <c r="Y947" s="13">
        <f t="shared" si="53"/>
        <v>0</v>
      </c>
      <c r="Z947" s="13">
        <f t="shared" si="53"/>
        <v>0</v>
      </c>
      <c r="AA947" s="13">
        <f t="shared" si="53"/>
        <v>0</v>
      </c>
      <c r="AB947" s="13">
        <f t="shared" si="53"/>
        <v>0</v>
      </c>
      <c r="AC947" s="56"/>
      <c r="AD947" s="63">
        <f>SUM(AC918:AE946)</f>
        <v>0</v>
      </c>
      <c r="AE947" s="56"/>
    </row>
    <row r="948" spans="2:31" x14ac:dyDescent="0.3">
      <c r="B948" s="14"/>
      <c r="C948" s="15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  <c r="AA948" s="16"/>
    </row>
    <row r="949" spans="2:31" x14ac:dyDescent="0.3">
      <c r="B949" s="14"/>
      <c r="C949" s="15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  <c r="AA949" s="16"/>
    </row>
    <row r="950" spans="2:31" x14ac:dyDescent="0.3">
      <c r="B950" s="8">
        <f>+B915+1</f>
        <v>45958</v>
      </c>
    </row>
    <row r="951" spans="2:31" x14ac:dyDescent="0.3">
      <c r="B951" s="8"/>
    </row>
    <row r="952" spans="2:31" x14ac:dyDescent="0.3">
      <c r="B952" s="9" t="s">
        <v>81</v>
      </c>
      <c r="C952" s="10"/>
      <c r="D952" s="10"/>
      <c r="E952" s="11">
        <v>1</v>
      </c>
      <c r="F952" s="11">
        <v>2</v>
      </c>
      <c r="G952" s="11">
        <v>3</v>
      </c>
      <c r="H952" s="11">
        <v>4</v>
      </c>
      <c r="I952" s="11">
        <v>5</v>
      </c>
      <c r="J952" s="11">
        <v>6</v>
      </c>
      <c r="K952" s="11">
        <v>7</v>
      </c>
      <c r="L952" s="11">
        <v>8</v>
      </c>
      <c r="M952" s="11">
        <v>9</v>
      </c>
      <c r="N952" s="11">
        <v>10</v>
      </c>
      <c r="O952" s="11">
        <v>11</v>
      </c>
      <c r="P952" s="11">
        <v>12</v>
      </c>
      <c r="Q952" s="11">
        <v>13</v>
      </c>
      <c r="R952" s="11">
        <v>14</v>
      </c>
      <c r="S952" s="11">
        <v>15</v>
      </c>
      <c r="T952" s="11">
        <v>16</v>
      </c>
      <c r="U952" s="11">
        <v>17</v>
      </c>
      <c r="V952" s="11">
        <v>18</v>
      </c>
      <c r="W952" s="11">
        <v>19</v>
      </c>
      <c r="X952" s="11">
        <v>20</v>
      </c>
      <c r="Y952" s="11">
        <v>21</v>
      </c>
      <c r="Z952" s="11">
        <v>22</v>
      </c>
      <c r="AA952" s="11">
        <v>23</v>
      </c>
      <c r="AB952" s="11">
        <v>24</v>
      </c>
      <c r="AC952" s="100" t="s">
        <v>2</v>
      </c>
      <c r="AD952" s="100"/>
      <c r="AE952" s="100"/>
    </row>
    <row r="953" spans="2:31" x14ac:dyDescent="0.3">
      <c r="B953" s="4" t="s">
        <v>252</v>
      </c>
      <c r="C953" s="4"/>
      <c r="D953" s="4"/>
      <c r="E953" s="68">
        <v>0</v>
      </c>
      <c r="F953" s="69">
        <v>0</v>
      </c>
      <c r="G953" s="68">
        <v>0</v>
      </c>
      <c r="H953" s="69">
        <v>0</v>
      </c>
      <c r="I953" s="68">
        <v>0</v>
      </c>
      <c r="J953" s="69">
        <v>0</v>
      </c>
      <c r="K953" s="68">
        <v>0</v>
      </c>
      <c r="L953" s="69">
        <v>0</v>
      </c>
      <c r="M953" s="68">
        <v>0</v>
      </c>
      <c r="N953" s="69">
        <v>0</v>
      </c>
      <c r="O953" s="68">
        <v>0</v>
      </c>
      <c r="P953" s="69">
        <v>0</v>
      </c>
      <c r="Q953" s="68">
        <v>0</v>
      </c>
      <c r="R953" s="69">
        <v>0</v>
      </c>
      <c r="S953" s="68">
        <v>0</v>
      </c>
      <c r="T953" s="69">
        <v>0</v>
      </c>
      <c r="U953" s="68">
        <v>0</v>
      </c>
      <c r="V953" s="69">
        <v>0</v>
      </c>
      <c r="W953" s="68">
        <v>0</v>
      </c>
      <c r="X953" s="69">
        <v>0</v>
      </c>
      <c r="Y953" s="68">
        <v>0</v>
      </c>
      <c r="Z953" s="69">
        <v>0</v>
      </c>
      <c r="AA953" s="68">
        <v>0</v>
      </c>
      <c r="AB953" s="69">
        <v>0</v>
      </c>
      <c r="AC953" s="56"/>
      <c r="AD953" s="57">
        <f>SUM(E953:AB953)</f>
        <v>0</v>
      </c>
      <c r="AE953" s="56"/>
    </row>
    <row r="954" spans="2:31" x14ac:dyDescent="0.3">
      <c r="B954" s="4" t="s">
        <v>253</v>
      </c>
      <c r="C954" s="4"/>
      <c r="D954" s="4"/>
      <c r="E954" s="70">
        <v>0</v>
      </c>
      <c r="F954" s="71">
        <v>0</v>
      </c>
      <c r="G954" s="70">
        <v>0</v>
      </c>
      <c r="H954" s="71">
        <v>0</v>
      </c>
      <c r="I954" s="70">
        <v>0</v>
      </c>
      <c r="J954" s="71">
        <v>0</v>
      </c>
      <c r="K954" s="70">
        <v>0</v>
      </c>
      <c r="L954" s="71">
        <v>0</v>
      </c>
      <c r="M954" s="70">
        <v>0</v>
      </c>
      <c r="N954" s="71">
        <v>0</v>
      </c>
      <c r="O954" s="70">
        <v>0</v>
      </c>
      <c r="P954" s="71">
        <v>0</v>
      </c>
      <c r="Q954" s="70">
        <v>0</v>
      </c>
      <c r="R954" s="71">
        <v>0</v>
      </c>
      <c r="S954" s="70">
        <v>0</v>
      </c>
      <c r="T954" s="71">
        <v>0</v>
      </c>
      <c r="U954" s="70">
        <v>0</v>
      </c>
      <c r="V954" s="71">
        <v>0</v>
      </c>
      <c r="W954" s="70">
        <v>0</v>
      </c>
      <c r="X954" s="71">
        <v>0</v>
      </c>
      <c r="Y954" s="70">
        <v>0</v>
      </c>
      <c r="Z954" s="71">
        <v>0</v>
      </c>
      <c r="AA954" s="70">
        <v>0</v>
      </c>
      <c r="AB954" s="71">
        <v>0</v>
      </c>
      <c r="AC954" s="54"/>
      <c r="AD954" s="55">
        <f>SUM(E954:AB954)</f>
        <v>0</v>
      </c>
      <c r="AE954" s="54"/>
    </row>
    <row r="955" spans="2:31" x14ac:dyDescent="0.3">
      <c r="B955" s="4" t="s">
        <v>254</v>
      </c>
      <c r="C955" s="4"/>
      <c r="D955" s="4"/>
      <c r="E955" s="70">
        <v>0</v>
      </c>
      <c r="F955" s="71">
        <v>0</v>
      </c>
      <c r="G955" s="70">
        <v>0</v>
      </c>
      <c r="H955" s="71">
        <v>0</v>
      </c>
      <c r="I955" s="70">
        <v>0</v>
      </c>
      <c r="J955" s="71">
        <v>0</v>
      </c>
      <c r="K955" s="70">
        <v>0</v>
      </c>
      <c r="L955" s="71">
        <v>0</v>
      </c>
      <c r="M955" s="70">
        <v>0</v>
      </c>
      <c r="N955" s="71">
        <v>0</v>
      </c>
      <c r="O955" s="70">
        <v>0</v>
      </c>
      <c r="P955" s="71">
        <v>0</v>
      </c>
      <c r="Q955" s="70">
        <v>0</v>
      </c>
      <c r="R955" s="71">
        <v>0</v>
      </c>
      <c r="S955" s="70">
        <v>0</v>
      </c>
      <c r="T955" s="71">
        <v>0</v>
      </c>
      <c r="U955" s="70">
        <v>0</v>
      </c>
      <c r="V955" s="71">
        <v>0</v>
      </c>
      <c r="W955" s="70">
        <v>0</v>
      </c>
      <c r="X955" s="71">
        <v>0</v>
      </c>
      <c r="Y955" s="70">
        <v>0</v>
      </c>
      <c r="Z955" s="71">
        <v>0</v>
      </c>
      <c r="AA955" s="70">
        <v>0</v>
      </c>
      <c r="AB955" s="71">
        <v>0</v>
      </c>
      <c r="AC955" s="54"/>
      <c r="AD955" s="55">
        <f t="shared" ref="AD955:AD981" si="54">SUM(E955:AB955)</f>
        <v>0</v>
      </c>
      <c r="AE955" s="54"/>
    </row>
    <row r="956" spans="2:31" x14ac:dyDescent="0.3">
      <c r="B956" s="4" t="s">
        <v>282</v>
      </c>
      <c r="C956" s="4"/>
      <c r="D956" s="4"/>
      <c r="E956" s="70">
        <v>0</v>
      </c>
      <c r="F956" s="71">
        <v>0</v>
      </c>
      <c r="G956" s="70">
        <v>0</v>
      </c>
      <c r="H956" s="71">
        <v>0</v>
      </c>
      <c r="I956" s="70">
        <v>0</v>
      </c>
      <c r="J956" s="71">
        <v>0</v>
      </c>
      <c r="K956" s="70">
        <v>0</v>
      </c>
      <c r="L956" s="71">
        <v>0</v>
      </c>
      <c r="M956" s="70">
        <v>0</v>
      </c>
      <c r="N956" s="71">
        <v>0</v>
      </c>
      <c r="O956" s="70">
        <v>0</v>
      </c>
      <c r="P956" s="71">
        <v>0</v>
      </c>
      <c r="Q956" s="70">
        <v>0</v>
      </c>
      <c r="R956" s="71">
        <v>0</v>
      </c>
      <c r="S956" s="70">
        <v>0</v>
      </c>
      <c r="T956" s="71">
        <v>0</v>
      </c>
      <c r="U956" s="70">
        <v>0</v>
      </c>
      <c r="V956" s="71">
        <v>0</v>
      </c>
      <c r="W956" s="70">
        <v>0</v>
      </c>
      <c r="X956" s="71">
        <v>0</v>
      </c>
      <c r="Y956" s="70">
        <v>0</v>
      </c>
      <c r="Z956" s="71">
        <v>0</v>
      </c>
      <c r="AA956" s="70">
        <v>0</v>
      </c>
      <c r="AB956" s="71">
        <v>0</v>
      </c>
      <c r="AC956" s="54"/>
      <c r="AD956" s="55">
        <f t="shared" si="54"/>
        <v>0</v>
      </c>
      <c r="AE956" s="54"/>
    </row>
    <row r="957" spans="2:31" x14ac:dyDescent="0.3">
      <c r="B957" s="4" t="s">
        <v>283</v>
      </c>
      <c r="C957" s="4"/>
      <c r="D957" s="4"/>
      <c r="E957" s="70">
        <v>0</v>
      </c>
      <c r="F957" s="71">
        <v>0</v>
      </c>
      <c r="G957" s="70">
        <v>0</v>
      </c>
      <c r="H957" s="71">
        <v>0</v>
      </c>
      <c r="I957" s="70">
        <v>0</v>
      </c>
      <c r="J957" s="71">
        <v>0</v>
      </c>
      <c r="K957" s="70">
        <v>0</v>
      </c>
      <c r="L957" s="71">
        <v>0</v>
      </c>
      <c r="M957" s="70">
        <v>0</v>
      </c>
      <c r="N957" s="71">
        <v>0</v>
      </c>
      <c r="O957" s="70">
        <v>0</v>
      </c>
      <c r="P957" s="71">
        <v>0</v>
      </c>
      <c r="Q957" s="70">
        <v>0</v>
      </c>
      <c r="R957" s="71">
        <v>0</v>
      </c>
      <c r="S957" s="70">
        <v>0</v>
      </c>
      <c r="T957" s="71">
        <v>0</v>
      </c>
      <c r="U957" s="70">
        <v>0</v>
      </c>
      <c r="V957" s="71">
        <v>0</v>
      </c>
      <c r="W957" s="70">
        <v>0</v>
      </c>
      <c r="X957" s="71">
        <v>0</v>
      </c>
      <c r="Y957" s="70">
        <v>0</v>
      </c>
      <c r="Z957" s="71">
        <v>0</v>
      </c>
      <c r="AA957" s="70">
        <v>0</v>
      </c>
      <c r="AB957" s="71">
        <v>0</v>
      </c>
      <c r="AC957" s="54"/>
      <c r="AD957" s="55">
        <f t="shared" si="54"/>
        <v>0</v>
      </c>
      <c r="AE957" s="54"/>
    </row>
    <row r="958" spans="2:31" x14ac:dyDescent="0.3">
      <c r="B958" s="4" t="s">
        <v>255</v>
      </c>
      <c r="C958" s="4"/>
      <c r="D958" s="4"/>
      <c r="E958" s="70">
        <v>0</v>
      </c>
      <c r="F958" s="71">
        <v>0</v>
      </c>
      <c r="G958" s="70">
        <v>0</v>
      </c>
      <c r="H958" s="71">
        <v>0</v>
      </c>
      <c r="I958" s="70">
        <v>0</v>
      </c>
      <c r="J958" s="71">
        <v>0</v>
      </c>
      <c r="K958" s="70">
        <v>0</v>
      </c>
      <c r="L958" s="71">
        <v>0</v>
      </c>
      <c r="M958" s="70">
        <v>0</v>
      </c>
      <c r="N958" s="71">
        <v>0</v>
      </c>
      <c r="O958" s="70">
        <v>0</v>
      </c>
      <c r="P958" s="71">
        <v>0</v>
      </c>
      <c r="Q958" s="70">
        <v>0</v>
      </c>
      <c r="R958" s="71">
        <v>0</v>
      </c>
      <c r="S958" s="70">
        <v>0</v>
      </c>
      <c r="T958" s="71">
        <v>0</v>
      </c>
      <c r="U958" s="70">
        <v>0</v>
      </c>
      <c r="V958" s="71">
        <v>0</v>
      </c>
      <c r="W958" s="70">
        <v>0</v>
      </c>
      <c r="X958" s="71">
        <v>0</v>
      </c>
      <c r="Y958" s="70">
        <v>0</v>
      </c>
      <c r="Z958" s="71">
        <v>0</v>
      </c>
      <c r="AA958" s="70">
        <v>0</v>
      </c>
      <c r="AB958" s="71">
        <v>0</v>
      </c>
      <c r="AC958" s="54"/>
      <c r="AD958" s="55">
        <f t="shared" si="54"/>
        <v>0</v>
      </c>
      <c r="AE958" s="54"/>
    </row>
    <row r="959" spans="2:31" x14ac:dyDescent="0.3">
      <c r="B959" s="4" t="s">
        <v>256</v>
      </c>
      <c r="C959" s="4"/>
      <c r="D959" s="4"/>
      <c r="E959" s="70">
        <v>0</v>
      </c>
      <c r="F959" s="71">
        <v>0</v>
      </c>
      <c r="G959" s="70">
        <v>0</v>
      </c>
      <c r="H959" s="71">
        <v>0</v>
      </c>
      <c r="I959" s="70">
        <v>0</v>
      </c>
      <c r="J959" s="71">
        <v>0</v>
      </c>
      <c r="K959" s="70">
        <v>0</v>
      </c>
      <c r="L959" s="71">
        <v>0</v>
      </c>
      <c r="M959" s="70">
        <v>0</v>
      </c>
      <c r="N959" s="71">
        <v>0</v>
      </c>
      <c r="O959" s="70">
        <v>0</v>
      </c>
      <c r="P959" s="71">
        <v>0</v>
      </c>
      <c r="Q959" s="70">
        <v>0</v>
      </c>
      <c r="R959" s="71">
        <v>0</v>
      </c>
      <c r="S959" s="70">
        <v>0</v>
      </c>
      <c r="T959" s="71">
        <v>0</v>
      </c>
      <c r="U959" s="70">
        <v>0</v>
      </c>
      <c r="V959" s="71">
        <v>0</v>
      </c>
      <c r="W959" s="70">
        <v>0</v>
      </c>
      <c r="X959" s="71">
        <v>0</v>
      </c>
      <c r="Y959" s="70">
        <v>0</v>
      </c>
      <c r="Z959" s="71">
        <v>0</v>
      </c>
      <c r="AA959" s="70">
        <v>0</v>
      </c>
      <c r="AB959" s="71">
        <v>0</v>
      </c>
      <c r="AC959" s="54"/>
      <c r="AD959" s="55">
        <f t="shared" si="54"/>
        <v>0</v>
      </c>
      <c r="AE959" s="54"/>
    </row>
    <row r="960" spans="2:31" x14ac:dyDescent="0.3">
      <c r="B960" s="4" t="s">
        <v>266</v>
      </c>
      <c r="C960" s="4"/>
      <c r="D960" s="4"/>
      <c r="E960" s="70">
        <v>0</v>
      </c>
      <c r="F960" s="71">
        <v>0</v>
      </c>
      <c r="G960" s="70">
        <v>0</v>
      </c>
      <c r="H960" s="71">
        <v>0</v>
      </c>
      <c r="I960" s="70">
        <v>0</v>
      </c>
      <c r="J960" s="71">
        <v>0</v>
      </c>
      <c r="K960" s="70">
        <v>0</v>
      </c>
      <c r="L960" s="71">
        <v>0</v>
      </c>
      <c r="M960" s="70">
        <v>0</v>
      </c>
      <c r="N960" s="71">
        <v>0</v>
      </c>
      <c r="O960" s="70">
        <v>0</v>
      </c>
      <c r="P960" s="71">
        <v>0</v>
      </c>
      <c r="Q960" s="70">
        <v>0</v>
      </c>
      <c r="R960" s="71">
        <v>0</v>
      </c>
      <c r="S960" s="70">
        <v>0</v>
      </c>
      <c r="T960" s="71">
        <v>0</v>
      </c>
      <c r="U960" s="70">
        <v>0</v>
      </c>
      <c r="V960" s="71">
        <v>0</v>
      </c>
      <c r="W960" s="70">
        <v>0</v>
      </c>
      <c r="X960" s="71">
        <v>0</v>
      </c>
      <c r="Y960" s="70">
        <v>0</v>
      </c>
      <c r="Z960" s="71">
        <v>0</v>
      </c>
      <c r="AA960" s="70">
        <v>0</v>
      </c>
      <c r="AB960" s="71">
        <v>0</v>
      </c>
      <c r="AC960" s="54"/>
      <c r="AD960" s="55">
        <f t="shared" si="54"/>
        <v>0</v>
      </c>
      <c r="AE960" s="54"/>
    </row>
    <row r="961" spans="2:31" x14ac:dyDescent="0.3">
      <c r="B961" s="4" t="s">
        <v>267</v>
      </c>
      <c r="C961" s="4"/>
      <c r="D961" s="4"/>
      <c r="E961" s="70">
        <v>0</v>
      </c>
      <c r="F961" s="71">
        <v>0</v>
      </c>
      <c r="G961" s="70">
        <v>0</v>
      </c>
      <c r="H961" s="71">
        <v>0</v>
      </c>
      <c r="I961" s="70">
        <v>0</v>
      </c>
      <c r="J961" s="71">
        <v>0</v>
      </c>
      <c r="K961" s="70">
        <v>0</v>
      </c>
      <c r="L961" s="71">
        <v>0</v>
      </c>
      <c r="M961" s="70">
        <v>0</v>
      </c>
      <c r="N961" s="71">
        <v>0</v>
      </c>
      <c r="O961" s="70">
        <v>0</v>
      </c>
      <c r="P961" s="71">
        <v>0</v>
      </c>
      <c r="Q961" s="70">
        <v>0</v>
      </c>
      <c r="R961" s="71">
        <v>0</v>
      </c>
      <c r="S961" s="70">
        <v>0</v>
      </c>
      <c r="T961" s="71">
        <v>0</v>
      </c>
      <c r="U961" s="70">
        <v>0</v>
      </c>
      <c r="V961" s="71">
        <v>0</v>
      </c>
      <c r="W961" s="70">
        <v>0</v>
      </c>
      <c r="X961" s="71">
        <v>0</v>
      </c>
      <c r="Y961" s="70">
        <v>0</v>
      </c>
      <c r="Z961" s="71">
        <v>0</v>
      </c>
      <c r="AA961" s="70">
        <v>0</v>
      </c>
      <c r="AB961" s="71">
        <v>0</v>
      </c>
      <c r="AC961" s="54"/>
      <c r="AD961" s="55">
        <f t="shared" si="54"/>
        <v>0</v>
      </c>
      <c r="AE961" s="54"/>
    </row>
    <row r="962" spans="2:31" x14ac:dyDescent="0.3">
      <c r="B962" s="4" t="s">
        <v>268</v>
      </c>
      <c r="C962" s="4"/>
      <c r="D962" s="4"/>
      <c r="E962" s="70">
        <v>0</v>
      </c>
      <c r="F962" s="71">
        <v>0</v>
      </c>
      <c r="G962" s="70">
        <v>0</v>
      </c>
      <c r="H962" s="71">
        <v>0</v>
      </c>
      <c r="I962" s="70">
        <v>0</v>
      </c>
      <c r="J962" s="71">
        <v>0</v>
      </c>
      <c r="K962" s="70">
        <v>0</v>
      </c>
      <c r="L962" s="71">
        <v>0</v>
      </c>
      <c r="M962" s="70">
        <v>0</v>
      </c>
      <c r="N962" s="71">
        <v>0</v>
      </c>
      <c r="O962" s="70">
        <v>0</v>
      </c>
      <c r="P962" s="71">
        <v>0</v>
      </c>
      <c r="Q962" s="70">
        <v>0</v>
      </c>
      <c r="R962" s="71">
        <v>0</v>
      </c>
      <c r="S962" s="70">
        <v>0</v>
      </c>
      <c r="T962" s="71">
        <v>0</v>
      </c>
      <c r="U962" s="70">
        <v>0</v>
      </c>
      <c r="V962" s="71">
        <v>0</v>
      </c>
      <c r="W962" s="70">
        <v>0</v>
      </c>
      <c r="X962" s="71">
        <v>0</v>
      </c>
      <c r="Y962" s="70">
        <v>0</v>
      </c>
      <c r="Z962" s="71">
        <v>0</v>
      </c>
      <c r="AA962" s="70">
        <v>0</v>
      </c>
      <c r="AB962" s="71">
        <v>0</v>
      </c>
      <c r="AC962" s="54"/>
      <c r="AD962" s="55">
        <f t="shared" si="54"/>
        <v>0</v>
      </c>
      <c r="AE962" s="54"/>
    </row>
    <row r="963" spans="2:31" x14ac:dyDescent="0.3">
      <c r="B963" s="4" t="s">
        <v>257</v>
      </c>
      <c r="C963" s="4"/>
      <c r="D963" s="4"/>
      <c r="E963" s="70">
        <v>0</v>
      </c>
      <c r="F963" s="71">
        <v>0</v>
      </c>
      <c r="G963" s="70">
        <v>0</v>
      </c>
      <c r="H963" s="71">
        <v>0</v>
      </c>
      <c r="I963" s="70">
        <v>0</v>
      </c>
      <c r="J963" s="71">
        <v>0</v>
      </c>
      <c r="K963" s="70">
        <v>0</v>
      </c>
      <c r="L963" s="71">
        <v>0</v>
      </c>
      <c r="M963" s="70">
        <v>0</v>
      </c>
      <c r="N963" s="71">
        <v>0</v>
      </c>
      <c r="O963" s="70">
        <v>0</v>
      </c>
      <c r="P963" s="71">
        <v>0</v>
      </c>
      <c r="Q963" s="70">
        <v>0</v>
      </c>
      <c r="R963" s="71">
        <v>0</v>
      </c>
      <c r="S963" s="70">
        <v>0</v>
      </c>
      <c r="T963" s="71">
        <v>0</v>
      </c>
      <c r="U963" s="70">
        <v>0</v>
      </c>
      <c r="V963" s="71">
        <v>0</v>
      </c>
      <c r="W963" s="70">
        <v>0</v>
      </c>
      <c r="X963" s="71">
        <v>0</v>
      </c>
      <c r="Y963" s="70">
        <v>0</v>
      </c>
      <c r="Z963" s="71">
        <v>0</v>
      </c>
      <c r="AA963" s="70">
        <v>0</v>
      </c>
      <c r="AB963" s="71">
        <v>0</v>
      </c>
      <c r="AC963" s="54"/>
      <c r="AD963" s="55">
        <f t="shared" si="54"/>
        <v>0</v>
      </c>
      <c r="AE963" s="54"/>
    </row>
    <row r="964" spans="2:31" x14ac:dyDescent="0.3">
      <c r="B964" s="4" t="s">
        <v>258</v>
      </c>
      <c r="C964" s="4"/>
      <c r="D964" s="4"/>
      <c r="E964" s="70">
        <v>0</v>
      </c>
      <c r="F964" s="71">
        <v>0</v>
      </c>
      <c r="G964" s="70">
        <v>0</v>
      </c>
      <c r="H964" s="71">
        <v>0</v>
      </c>
      <c r="I964" s="70">
        <v>0</v>
      </c>
      <c r="J964" s="71">
        <v>0</v>
      </c>
      <c r="K964" s="70">
        <v>0</v>
      </c>
      <c r="L964" s="71">
        <v>0</v>
      </c>
      <c r="M964" s="70">
        <v>0</v>
      </c>
      <c r="N964" s="71">
        <v>0</v>
      </c>
      <c r="O964" s="70">
        <v>0</v>
      </c>
      <c r="P964" s="71">
        <v>0</v>
      </c>
      <c r="Q964" s="70">
        <v>0</v>
      </c>
      <c r="R964" s="71">
        <v>0</v>
      </c>
      <c r="S964" s="70">
        <v>0</v>
      </c>
      <c r="T964" s="71">
        <v>0</v>
      </c>
      <c r="U964" s="70">
        <v>0</v>
      </c>
      <c r="V964" s="71">
        <v>0</v>
      </c>
      <c r="W964" s="70">
        <v>0</v>
      </c>
      <c r="X964" s="71">
        <v>0</v>
      </c>
      <c r="Y964" s="70">
        <v>0</v>
      </c>
      <c r="Z964" s="71">
        <v>0</v>
      </c>
      <c r="AA964" s="70">
        <v>0</v>
      </c>
      <c r="AB964" s="71">
        <v>0</v>
      </c>
      <c r="AC964" s="54"/>
      <c r="AD964" s="55">
        <f t="shared" si="54"/>
        <v>0</v>
      </c>
      <c r="AE964" s="54"/>
    </row>
    <row r="965" spans="2:31" x14ac:dyDescent="0.3">
      <c r="B965" s="4" t="s">
        <v>269</v>
      </c>
      <c r="C965" s="4"/>
      <c r="D965" s="4"/>
      <c r="E965" s="70">
        <v>0</v>
      </c>
      <c r="F965" s="71">
        <v>0</v>
      </c>
      <c r="G965" s="70">
        <v>0</v>
      </c>
      <c r="H965" s="71">
        <v>0</v>
      </c>
      <c r="I965" s="70">
        <v>0</v>
      </c>
      <c r="J965" s="71">
        <v>0</v>
      </c>
      <c r="K965" s="70">
        <v>0</v>
      </c>
      <c r="L965" s="71">
        <v>0</v>
      </c>
      <c r="M965" s="70">
        <v>0</v>
      </c>
      <c r="N965" s="71">
        <v>0</v>
      </c>
      <c r="O965" s="70">
        <v>0</v>
      </c>
      <c r="P965" s="71">
        <v>0</v>
      </c>
      <c r="Q965" s="70">
        <v>0</v>
      </c>
      <c r="R965" s="71">
        <v>0</v>
      </c>
      <c r="S965" s="70">
        <v>0</v>
      </c>
      <c r="T965" s="71">
        <v>0</v>
      </c>
      <c r="U965" s="70">
        <v>0</v>
      </c>
      <c r="V965" s="71">
        <v>0</v>
      </c>
      <c r="W965" s="70">
        <v>0</v>
      </c>
      <c r="X965" s="71">
        <v>0</v>
      </c>
      <c r="Y965" s="70">
        <v>0</v>
      </c>
      <c r="Z965" s="71">
        <v>0</v>
      </c>
      <c r="AA965" s="70">
        <v>0</v>
      </c>
      <c r="AB965" s="71">
        <v>0</v>
      </c>
      <c r="AC965" s="54"/>
      <c r="AD965" s="55">
        <f t="shared" si="54"/>
        <v>0</v>
      </c>
      <c r="AE965" s="54"/>
    </row>
    <row r="966" spans="2:31" x14ac:dyDescent="0.3">
      <c r="B966" s="4" t="s">
        <v>270</v>
      </c>
      <c r="C966" s="4"/>
      <c r="D966" s="4"/>
      <c r="E966" s="70">
        <v>0</v>
      </c>
      <c r="F966" s="71">
        <v>0</v>
      </c>
      <c r="G966" s="70">
        <v>0</v>
      </c>
      <c r="H966" s="71">
        <v>0</v>
      </c>
      <c r="I966" s="70">
        <v>0</v>
      </c>
      <c r="J966" s="71">
        <v>0</v>
      </c>
      <c r="K966" s="70">
        <v>0</v>
      </c>
      <c r="L966" s="71">
        <v>0</v>
      </c>
      <c r="M966" s="70">
        <v>0</v>
      </c>
      <c r="N966" s="71">
        <v>0</v>
      </c>
      <c r="O966" s="70">
        <v>0</v>
      </c>
      <c r="P966" s="71">
        <v>0</v>
      </c>
      <c r="Q966" s="70">
        <v>0</v>
      </c>
      <c r="R966" s="71">
        <v>0</v>
      </c>
      <c r="S966" s="70">
        <v>0</v>
      </c>
      <c r="T966" s="71">
        <v>0</v>
      </c>
      <c r="U966" s="70">
        <v>0</v>
      </c>
      <c r="V966" s="71">
        <v>0</v>
      </c>
      <c r="W966" s="70">
        <v>0</v>
      </c>
      <c r="X966" s="71">
        <v>0</v>
      </c>
      <c r="Y966" s="70">
        <v>0</v>
      </c>
      <c r="Z966" s="71">
        <v>0</v>
      </c>
      <c r="AA966" s="70">
        <v>0</v>
      </c>
      <c r="AB966" s="71">
        <v>0</v>
      </c>
      <c r="AC966" s="54"/>
      <c r="AD966" s="55">
        <f t="shared" si="54"/>
        <v>0</v>
      </c>
      <c r="AE966" s="54"/>
    </row>
    <row r="967" spans="2:31" x14ac:dyDescent="0.3">
      <c r="B967" s="4" t="s">
        <v>271</v>
      </c>
      <c r="C967" s="4"/>
      <c r="D967" s="4"/>
      <c r="E967" s="70">
        <v>0</v>
      </c>
      <c r="F967" s="71">
        <v>0</v>
      </c>
      <c r="G967" s="70">
        <v>0</v>
      </c>
      <c r="H967" s="71">
        <v>0</v>
      </c>
      <c r="I967" s="70">
        <v>0</v>
      </c>
      <c r="J967" s="71">
        <v>0</v>
      </c>
      <c r="K967" s="70">
        <v>0</v>
      </c>
      <c r="L967" s="71">
        <v>0</v>
      </c>
      <c r="M967" s="70">
        <v>0</v>
      </c>
      <c r="N967" s="71">
        <v>0</v>
      </c>
      <c r="O967" s="70">
        <v>0</v>
      </c>
      <c r="P967" s="71">
        <v>0</v>
      </c>
      <c r="Q967" s="70">
        <v>0</v>
      </c>
      <c r="R967" s="71">
        <v>0</v>
      </c>
      <c r="S967" s="70">
        <v>0</v>
      </c>
      <c r="T967" s="71">
        <v>0</v>
      </c>
      <c r="U967" s="70">
        <v>0</v>
      </c>
      <c r="V967" s="71">
        <v>0</v>
      </c>
      <c r="W967" s="70">
        <v>0</v>
      </c>
      <c r="X967" s="71">
        <v>0</v>
      </c>
      <c r="Y967" s="70">
        <v>0</v>
      </c>
      <c r="Z967" s="71">
        <v>0</v>
      </c>
      <c r="AA967" s="70">
        <v>0</v>
      </c>
      <c r="AB967" s="71">
        <v>0</v>
      </c>
      <c r="AC967" s="54"/>
      <c r="AD967" s="55">
        <f t="shared" si="54"/>
        <v>0</v>
      </c>
      <c r="AE967" s="54"/>
    </row>
    <row r="968" spans="2:31" x14ac:dyDescent="0.3">
      <c r="B968" s="4" t="s">
        <v>272</v>
      </c>
      <c r="C968" s="4"/>
      <c r="D968" s="4"/>
      <c r="E968" s="70">
        <v>0</v>
      </c>
      <c r="F968" s="71">
        <v>0</v>
      </c>
      <c r="G968" s="70">
        <v>0</v>
      </c>
      <c r="H968" s="71">
        <v>0</v>
      </c>
      <c r="I968" s="70">
        <v>0</v>
      </c>
      <c r="J968" s="71">
        <v>0</v>
      </c>
      <c r="K968" s="70">
        <v>0</v>
      </c>
      <c r="L968" s="71">
        <v>0</v>
      </c>
      <c r="M968" s="70">
        <v>0</v>
      </c>
      <c r="N968" s="71">
        <v>0</v>
      </c>
      <c r="O968" s="70">
        <v>0</v>
      </c>
      <c r="P968" s="71">
        <v>0</v>
      </c>
      <c r="Q968" s="70">
        <v>0</v>
      </c>
      <c r="R968" s="71">
        <v>0</v>
      </c>
      <c r="S968" s="70">
        <v>0</v>
      </c>
      <c r="T968" s="71">
        <v>0</v>
      </c>
      <c r="U968" s="70">
        <v>0</v>
      </c>
      <c r="V968" s="71">
        <v>0</v>
      </c>
      <c r="W968" s="70">
        <v>0</v>
      </c>
      <c r="X968" s="71">
        <v>0</v>
      </c>
      <c r="Y968" s="70">
        <v>0</v>
      </c>
      <c r="Z968" s="71">
        <v>0</v>
      </c>
      <c r="AA968" s="70">
        <v>0</v>
      </c>
      <c r="AB968" s="71">
        <v>0</v>
      </c>
      <c r="AC968" s="54"/>
      <c r="AD968" s="55">
        <f t="shared" si="54"/>
        <v>0</v>
      </c>
      <c r="AE968" s="54"/>
    </row>
    <row r="969" spans="2:31" x14ac:dyDescent="0.3">
      <c r="B969" s="4" t="s">
        <v>259</v>
      </c>
      <c r="C969" s="4"/>
      <c r="D969" s="4"/>
      <c r="E969" s="70">
        <v>0</v>
      </c>
      <c r="F969" s="71">
        <v>0</v>
      </c>
      <c r="G969" s="70">
        <v>0</v>
      </c>
      <c r="H969" s="71">
        <v>0</v>
      </c>
      <c r="I969" s="70">
        <v>0</v>
      </c>
      <c r="J969" s="71">
        <v>0</v>
      </c>
      <c r="K969" s="70">
        <v>0</v>
      </c>
      <c r="L969" s="71">
        <v>0</v>
      </c>
      <c r="M969" s="70">
        <v>0</v>
      </c>
      <c r="N969" s="71">
        <v>0</v>
      </c>
      <c r="O969" s="70">
        <v>0</v>
      </c>
      <c r="P969" s="71">
        <v>0</v>
      </c>
      <c r="Q969" s="70">
        <v>0</v>
      </c>
      <c r="R969" s="71">
        <v>0</v>
      </c>
      <c r="S969" s="70">
        <v>0</v>
      </c>
      <c r="T969" s="71">
        <v>0</v>
      </c>
      <c r="U969" s="70">
        <v>0</v>
      </c>
      <c r="V969" s="71">
        <v>0</v>
      </c>
      <c r="W969" s="70">
        <v>0</v>
      </c>
      <c r="X969" s="71">
        <v>0</v>
      </c>
      <c r="Y969" s="70">
        <v>0</v>
      </c>
      <c r="Z969" s="71">
        <v>0</v>
      </c>
      <c r="AA969" s="70">
        <v>0</v>
      </c>
      <c r="AB969" s="71">
        <v>0</v>
      </c>
      <c r="AC969" s="54"/>
      <c r="AD969" s="55">
        <f t="shared" si="54"/>
        <v>0</v>
      </c>
      <c r="AE969" s="54"/>
    </row>
    <row r="970" spans="2:31" x14ac:dyDescent="0.3">
      <c r="B970" s="4" t="s">
        <v>260</v>
      </c>
      <c r="C970" s="4"/>
      <c r="D970" s="4"/>
      <c r="E970" s="70">
        <v>0</v>
      </c>
      <c r="F970" s="71">
        <v>0</v>
      </c>
      <c r="G970" s="70">
        <v>0</v>
      </c>
      <c r="H970" s="71">
        <v>0</v>
      </c>
      <c r="I970" s="70">
        <v>0</v>
      </c>
      <c r="J970" s="71">
        <v>0</v>
      </c>
      <c r="K970" s="70">
        <v>0</v>
      </c>
      <c r="L970" s="71">
        <v>0</v>
      </c>
      <c r="M970" s="70">
        <v>0</v>
      </c>
      <c r="N970" s="71">
        <v>0</v>
      </c>
      <c r="O970" s="70">
        <v>0</v>
      </c>
      <c r="P970" s="71">
        <v>0</v>
      </c>
      <c r="Q970" s="70">
        <v>0</v>
      </c>
      <c r="R970" s="71">
        <v>0</v>
      </c>
      <c r="S970" s="70">
        <v>0</v>
      </c>
      <c r="T970" s="71">
        <v>0</v>
      </c>
      <c r="U970" s="70">
        <v>0</v>
      </c>
      <c r="V970" s="71">
        <v>0</v>
      </c>
      <c r="W970" s="70">
        <v>0</v>
      </c>
      <c r="X970" s="71">
        <v>0</v>
      </c>
      <c r="Y970" s="70">
        <v>0</v>
      </c>
      <c r="Z970" s="71">
        <v>0</v>
      </c>
      <c r="AA970" s="70">
        <v>0</v>
      </c>
      <c r="AB970" s="71">
        <v>0</v>
      </c>
      <c r="AC970" s="54"/>
      <c r="AD970" s="55">
        <f t="shared" si="54"/>
        <v>0</v>
      </c>
      <c r="AE970" s="54"/>
    </row>
    <row r="971" spans="2:31" x14ac:dyDescent="0.3">
      <c r="B971" s="4" t="s">
        <v>291</v>
      </c>
      <c r="C971" s="4"/>
      <c r="D971" s="4"/>
      <c r="E971" s="70">
        <v>0</v>
      </c>
      <c r="F971" s="71">
        <v>0</v>
      </c>
      <c r="G971" s="70">
        <v>0</v>
      </c>
      <c r="H971" s="71">
        <v>0</v>
      </c>
      <c r="I971" s="70">
        <v>0</v>
      </c>
      <c r="J971" s="71">
        <v>0</v>
      </c>
      <c r="K971" s="70">
        <v>0</v>
      </c>
      <c r="L971" s="71">
        <v>0</v>
      </c>
      <c r="M971" s="70">
        <v>0</v>
      </c>
      <c r="N971" s="71">
        <v>0</v>
      </c>
      <c r="O971" s="70">
        <v>0</v>
      </c>
      <c r="P971" s="71">
        <v>0</v>
      </c>
      <c r="Q971" s="70">
        <v>0</v>
      </c>
      <c r="R971" s="71">
        <v>0</v>
      </c>
      <c r="S971" s="70">
        <v>0</v>
      </c>
      <c r="T971" s="71">
        <v>0</v>
      </c>
      <c r="U971" s="70">
        <v>0</v>
      </c>
      <c r="V971" s="71">
        <v>0</v>
      </c>
      <c r="W971" s="70">
        <v>0</v>
      </c>
      <c r="X971" s="71">
        <v>0</v>
      </c>
      <c r="Y971" s="70">
        <v>0</v>
      </c>
      <c r="Z971" s="71">
        <v>0</v>
      </c>
      <c r="AA971" s="70">
        <v>0</v>
      </c>
      <c r="AB971" s="71">
        <v>0</v>
      </c>
      <c r="AC971" s="54"/>
      <c r="AD971" s="55">
        <f t="shared" si="54"/>
        <v>0</v>
      </c>
      <c r="AE971" s="54"/>
    </row>
    <row r="972" spans="2:31" x14ac:dyDescent="0.3">
      <c r="B972" s="4" t="s">
        <v>292</v>
      </c>
      <c r="C972" s="4"/>
      <c r="D972" s="4"/>
      <c r="E972" s="70">
        <v>0</v>
      </c>
      <c r="F972" s="71">
        <v>0</v>
      </c>
      <c r="G972" s="70">
        <v>0</v>
      </c>
      <c r="H972" s="71">
        <v>0</v>
      </c>
      <c r="I972" s="70">
        <v>0</v>
      </c>
      <c r="J972" s="71">
        <v>0</v>
      </c>
      <c r="K972" s="70">
        <v>0</v>
      </c>
      <c r="L972" s="71">
        <v>0</v>
      </c>
      <c r="M972" s="70">
        <v>0</v>
      </c>
      <c r="N972" s="71">
        <v>0</v>
      </c>
      <c r="O972" s="70">
        <v>0</v>
      </c>
      <c r="P972" s="71">
        <v>0</v>
      </c>
      <c r="Q972" s="70">
        <v>0</v>
      </c>
      <c r="R972" s="71">
        <v>0</v>
      </c>
      <c r="S972" s="70">
        <v>0</v>
      </c>
      <c r="T972" s="71">
        <v>0</v>
      </c>
      <c r="U972" s="70">
        <v>0</v>
      </c>
      <c r="V972" s="71">
        <v>0</v>
      </c>
      <c r="W972" s="70">
        <v>0</v>
      </c>
      <c r="X972" s="71">
        <v>0</v>
      </c>
      <c r="Y972" s="70">
        <v>0</v>
      </c>
      <c r="Z972" s="71">
        <v>0</v>
      </c>
      <c r="AA972" s="70">
        <v>0</v>
      </c>
      <c r="AB972" s="71">
        <v>0</v>
      </c>
      <c r="AC972" s="54"/>
      <c r="AD972" s="55">
        <f t="shared" si="54"/>
        <v>0</v>
      </c>
      <c r="AE972" s="54"/>
    </row>
    <row r="973" spans="2:31" x14ac:dyDescent="0.3">
      <c r="B973" s="4" t="s">
        <v>273</v>
      </c>
      <c r="C973" s="4"/>
      <c r="D973" s="4"/>
      <c r="E973" s="70">
        <v>0</v>
      </c>
      <c r="F973" s="71">
        <v>0</v>
      </c>
      <c r="G973" s="70">
        <v>0</v>
      </c>
      <c r="H973" s="71">
        <v>0</v>
      </c>
      <c r="I973" s="70">
        <v>0</v>
      </c>
      <c r="J973" s="71">
        <v>0</v>
      </c>
      <c r="K973" s="70">
        <v>0</v>
      </c>
      <c r="L973" s="71">
        <v>0</v>
      </c>
      <c r="M973" s="70">
        <v>0</v>
      </c>
      <c r="N973" s="71">
        <v>0</v>
      </c>
      <c r="O973" s="70">
        <v>0</v>
      </c>
      <c r="P973" s="71">
        <v>0</v>
      </c>
      <c r="Q973" s="70">
        <v>0</v>
      </c>
      <c r="R973" s="71">
        <v>0</v>
      </c>
      <c r="S973" s="70">
        <v>0</v>
      </c>
      <c r="T973" s="71">
        <v>0</v>
      </c>
      <c r="U973" s="70">
        <v>0</v>
      </c>
      <c r="V973" s="71">
        <v>0</v>
      </c>
      <c r="W973" s="70">
        <v>0</v>
      </c>
      <c r="X973" s="71">
        <v>0</v>
      </c>
      <c r="Y973" s="70">
        <v>0</v>
      </c>
      <c r="Z973" s="71">
        <v>0</v>
      </c>
      <c r="AA973" s="70">
        <v>0</v>
      </c>
      <c r="AB973" s="71">
        <v>0</v>
      </c>
      <c r="AC973" s="54"/>
      <c r="AD973" s="55">
        <f t="shared" si="54"/>
        <v>0</v>
      </c>
      <c r="AE973" s="54"/>
    </row>
    <row r="974" spans="2:31" x14ac:dyDescent="0.3">
      <c r="B974" s="4" t="s">
        <v>274</v>
      </c>
      <c r="C974" s="4"/>
      <c r="D974" s="4"/>
      <c r="E974" s="70">
        <v>0</v>
      </c>
      <c r="F974" s="71">
        <v>0</v>
      </c>
      <c r="G974" s="70">
        <v>0</v>
      </c>
      <c r="H974" s="71">
        <v>0</v>
      </c>
      <c r="I974" s="70">
        <v>0</v>
      </c>
      <c r="J974" s="71">
        <v>0</v>
      </c>
      <c r="K974" s="70">
        <v>0</v>
      </c>
      <c r="L974" s="71">
        <v>0</v>
      </c>
      <c r="M974" s="70">
        <v>0</v>
      </c>
      <c r="N974" s="71">
        <v>0</v>
      </c>
      <c r="O974" s="70">
        <v>0</v>
      </c>
      <c r="P974" s="71">
        <v>0</v>
      </c>
      <c r="Q974" s="70">
        <v>0</v>
      </c>
      <c r="R974" s="71">
        <v>0</v>
      </c>
      <c r="S974" s="70">
        <v>0</v>
      </c>
      <c r="T974" s="71">
        <v>0</v>
      </c>
      <c r="U974" s="70">
        <v>0</v>
      </c>
      <c r="V974" s="71">
        <v>0</v>
      </c>
      <c r="W974" s="70">
        <v>0</v>
      </c>
      <c r="X974" s="71">
        <v>0</v>
      </c>
      <c r="Y974" s="70">
        <v>0</v>
      </c>
      <c r="Z974" s="71">
        <v>0</v>
      </c>
      <c r="AA974" s="70">
        <v>0</v>
      </c>
      <c r="AB974" s="71">
        <v>0</v>
      </c>
      <c r="AC974" s="54"/>
      <c r="AD974" s="55">
        <f t="shared" si="54"/>
        <v>0</v>
      </c>
      <c r="AE974" s="54"/>
    </row>
    <row r="975" spans="2:31" x14ac:dyDescent="0.3">
      <c r="B975" s="4" t="s">
        <v>275</v>
      </c>
      <c r="C975" s="4"/>
      <c r="D975" s="4"/>
      <c r="E975" s="70">
        <v>0</v>
      </c>
      <c r="F975" s="71">
        <v>0</v>
      </c>
      <c r="G975" s="70">
        <v>0</v>
      </c>
      <c r="H975" s="71">
        <v>0</v>
      </c>
      <c r="I975" s="70">
        <v>0</v>
      </c>
      <c r="J975" s="71">
        <v>0</v>
      </c>
      <c r="K975" s="70">
        <v>0</v>
      </c>
      <c r="L975" s="71">
        <v>0</v>
      </c>
      <c r="M975" s="70">
        <v>0</v>
      </c>
      <c r="N975" s="71">
        <v>0</v>
      </c>
      <c r="O975" s="70">
        <v>0</v>
      </c>
      <c r="P975" s="71">
        <v>0</v>
      </c>
      <c r="Q975" s="70">
        <v>0</v>
      </c>
      <c r="R975" s="71">
        <v>0</v>
      </c>
      <c r="S975" s="70">
        <v>0</v>
      </c>
      <c r="T975" s="71">
        <v>0</v>
      </c>
      <c r="U975" s="70">
        <v>0</v>
      </c>
      <c r="V975" s="71">
        <v>0</v>
      </c>
      <c r="W975" s="70">
        <v>0</v>
      </c>
      <c r="X975" s="71">
        <v>0</v>
      </c>
      <c r="Y975" s="70">
        <v>0</v>
      </c>
      <c r="Z975" s="71">
        <v>0</v>
      </c>
      <c r="AA975" s="70">
        <v>0</v>
      </c>
      <c r="AB975" s="71">
        <v>0</v>
      </c>
      <c r="AC975" s="54"/>
      <c r="AD975" s="55">
        <f t="shared" si="54"/>
        <v>0</v>
      </c>
      <c r="AE975" s="54"/>
    </row>
    <row r="976" spans="2:31" x14ac:dyDescent="0.3">
      <c r="B976" s="4" t="s">
        <v>276</v>
      </c>
      <c r="C976" s="4"/>
      <c r="D976" s="4"/>
      <c r="E976" s="70">
        <v>0</v>
      </c>
      <c r="F976" s="71">
        <v>0</v>
      </c>
      <c r="G976" s="70">
        <v>0</v>
      </c>
      <c r="H976" s="71">
        <v>0</v>
      </c>
      <c r="I976" s="70">
        <v>0</v>
      </c>
      <c r="J976" s="71">
        <v>0</v>
      </c>
      <c r="K976" s="70">
        <v>0</v>
      </c>
      <c r="L976" s="71">
        <v>0</v>
      </c>
      <c r="M976" s="70">
        <v>0</v>
      </c>
      <c r="N976" s="71">
        <v>0</v>
      </c>
      <c r="O976" s="70">
        <v>0</v>
      </c>
      <c r="P976" s="71">
        <v>0</v>
      </c>
      <c r="Q976" s="70">
        <v>0</v>
      </c>
      <c r="R976" s="71">
        <v>0</v>
      </c>
      <c r="S976" s="70">
        <v>0</v>
      </c>
      <c r="T976" s="71">
        <v>0</v>
      </c>
      <c r="U976" s="70">
        <v>0</v>
      </c>
      <c r="V976" s="71">
        <v>0</v>
      </c>
      <c r="W976" s="70">
        <v>0</v>
      </c>
      <c r="X976" s="71">
        <v>0</v>
      </c>
      <c r="Y976" s="70">
        <v>0</v>
      </c>
      <c r="Z976" s="71">
        <v>0</v>
      </c>
      <c r="AA976" s="70">
        <v>0</v>
      </c>
      <c r="AB976" s="71">
        <v>0</v>
      </c>
      <c r="AC976" s="54"/>
      <c r="AD976" s="55">
        <f t="shared" si="54"/>
        <v>0</v>
      </c>
      <c r="AE976" s="54"/>
    </row>
    <row r="977" spans="2:31" x14ac:dyDescent="0.3">
      <c r="B977" s="4" t="s">
        <v>277</v>
      </c>
      <c r="C977" s="4"/>
      <c r="D977" s="4"/>
      <c r="E977" s="70">
        <v>0</v>
      </c>
      <c r="F977" s="71">
        <v>0</v>
      </c>
      <c r="G977" s="70">
        <v>0</v>
      </c>
      <c r="H977" s="71">
        <v>0</v>
      </c>
      <c r="I977" s="70">
        <v>0</v>
      </c>
      <c r="J977" s="71">
        <v>0</v>
      </c>
      <c r="K977" s="70">
        <v>0</v>
      </c>
      <c r="L977" s="71">
        <v>0</v>
      </c>
      <c r="M977" s="70">
        <v>0</v>
      </c>
      <c r="N977" s="71">
        <v>0</v>
      </c>
      <c r="O977" s="70">
        <v>0</v>
      </c>
      <c r="P977" s="71">
        <v>0</v>
      </c>
      <c r="Q977" s="70">
        <v>0</v>
      </c>
      <c r="R977" s="71">
        <v>0</v>
      </c>
      <c r="S977" s="70">
        <v>0</v>
      </c>
      <c r="T977" s="71">
        <v>0</v>
      </c>
      <c r="U977" s="70">
        <v>0</v>
      </c>
      <c r="V977" s="71">
        <v>0</v>
      </c>
      <c r="W977" s="70">
        <v>0</v>
      </c>
      <c r="X977" s="71">
        <v>0</v>
      </c>
      <c r="Y977" s="70">
        <v>0</v>
      </c>
      <c r="Z977" s="71">
        <v>0</v>
      </c>
      <c r="AA977" s="70">
        <v>0</v>
      </c>
      <c r="AB977" s="71">
        <v>0</v>
      </c>
      <c r="AC977" s="54"/>
      <c r="AD977" s="55">
        <f t="shared" si="54"/>
        <v>0</v>
      </c>
      <c r="AE977" s="54"/>
    </row>
    <row r="978" spans="2:31" x14ac:dyDescent="0.3">
      <c r="B978" s="4" t="s">
        <v>278</v>
      </c>
      <c r="C978" s="4"/>
      <c r="D978" s="4"/>
      <c r="E978" s="70">
        <v>0</v>
      </c>
      <c r="F978" s="71">
        <v>0</v>
      </c>
      <c r="G978" s="70">
        <v>0</v>
      </c>
      <c r="H978" s="71">
        <v>0</v>
      </c>
      <c r="I978" s="70">
        <v>0</v>
      </c>
      <c r="J978" s="71">
        <v>0</v>
      </c>
      <c r="K978" s="70">
        <v>0</v>
      </c>
      <c r="L978" s="71">
        <v>0</v>
      </c>
      <c r="M978" s="70">
        <v>0</v>
      </c>
      <c r="N978" s="71">
        <v>0</v>
      </c>
      <c r="O978" s="70">
        <v>0</v>
      </c>
      <c r="P978" s="71">
        <v>0</v>
      </c>
      <c r="Q978" s="70">
        <v>0</v>
      </c>
      <c r="R978" s="71">
        <v>0</v>
      </c>
      <c r="S978" s="70">
        <v>0</v>
      </c>
      <c r="T978" s="71">
        <v>0</v>
      </c>
      <c r="U978" s="70">
        <v>0</v>
      </c>
      <c r="V978" s="71">
        <v>0</v>
      </c>
      <c r="W978" s="70">
        <v>0</v>
      </c>
      <c r="X978" s="71">
        <v>0</v>
      </c>
      <c r="Y978" s="70">
        <v>0</v>
      </c>
      <c r="Z978" s="71">
        <v>0</v>
      </c>
      <c r="AA978" s="70">
        <v>0</v>
      </c>
      <c r="AB978" s="71">
        <v>0</v>
      </c>
      <c r="AC978" s="54"/>
      <c r="AD978" s="55">
        <f t="shared" si="54"/>
        <v>0</v>
      </c>
      <c r="AE978" s="54"/>
    </row>
    <row r="979" spans="2:31" x14ac:dyDescent="0.3">
      <c r="B979" s="4" t="s">
        <v>279</v>
      </c>
      <c r="C979" s="4"/>
      <c r="D979" s="4"/>
      <c r="E979" s="70">
        <v>0</v>
      </c>
      <c r="F979" s="71">
        <v>0</v>
      </c>
      <c r="G979" s="70">
        <v>0</v>
      </c>
      <c r="H979" s="71">
        <v>0</v>
      </c>
      <c r="I979" s="70">
        <v>0</v>
      </c>
      <c r="J979" s="71">
        <v>0</v>
      </c>
      <c r="K979" s="70">
        <v>0</v>
      </c>
      <c r="L979" s="71">
        <v>0</v>
      </c>
      <c r="M979" s="70">
        <v>0</v>
      </c>
      <c r="N979" s="71">
        <v>0</v>
      </c>
      <c r="O979" s="70">
        <v>0</v>
      </c>
      <c r="P979" s="71">
        <v>0</v>
      </c>
      <c r="Q979" s="70">
        <v>0</v>
      </c>
      <c r="R979" s="71">
        <v>0</v>
      </c>
      <c r="S979" s="70">
        <v>0</v>
      </c>
      <c r="T979" s="71">
        <v>0</v>
      </c>
      <c r="U979" s="70">
        <v>0</v>
      </c>
      <c r="V979" s="71">
        <v>0</v>
      </c>
      <c r="W979" s="70">
        <v>0</v>
      </c>
      <c r="X979" s="71">
        <v>0</v>
      </c>
      <c r="Y979" s="70">
        <v>0</v>
      </c>
      <c r="Z979" s="71">
        <v>0</v>
      </c>
      <c r="AA979" s="70">
        <v>0</v>
      </c>
      <c r="AB979" s="71">
        <v>0</v>
      </c>
      <c r="AC979" s="54"/>
      <c r="AD979" s="55">
        <f t="shared" si="54"/>
        <v>0</v>
      </c>
      <c r="AE979" s="54"/>
    </row>
    <row r="980" spans="2:31" x14ac:dyDescent="0.3">
      <c r="B980" s="4" t="s">
        <v>280</v>
      </c>
      <c r="C980" s="4"/>
      <c r="D980" s="4"/>
      <c r="E980" s="70">
        <v>0</v>
      </c>
      <c r="F980" s="71">
        <v>0</v>
      </c>
      <c r="G980" s="70">
        <v>0</v>
      </c>
      <c r="H980" s="71">
        <v>0</v>
      </c>
      <c r="I980" s="70">
        <v>0</v>
      </c>
      <c r="J980" s="71">
        <v>0</v>
      </c>
      <c r="K980" s="70">
        <v>0</v>
      </c>
      <c r="L980" s="71">
        <v>0</v>
      </c>
      <c r="M980" s="70">
        <v>0</v>
      </c>
      <c r="N980" s="71">
        <v>0</v>
      </c>
      <c r="O980" s="70">
        <v>0</v>
      </c>
      <c r="P980" s="71">
        <v>0</v>
      </c>
      <c r="Q980" s="70">
        <v>0</v>
      </c>
      <c r="R980" s="71">
        <v>0</v>
      </c>
      <c r="S980" s="70">
        <v>0</v>
      </c>
      <c r="T980" s="71">
        <v>0</v>
      </c>
      <c r="U980" s="70">
        <v>0</v>
      </c>
      <c r="V980" s="71">
        <v>0</v>
      </c>
      <c r="W980" s="70">
        <v>0</v>
      </c>
      <c r="X980" s="71">
        <v>0</v>
      </c>
      <c r="Y980" s="70">
        <v>0</v>
      </c>
      <c r="Z980" s="71">
        <v>0</v>
      </c>
      <c r="AA980" s="70">
        <v>0</v>
      </c>
      <c r="AB980" s="71">
        <v>0</v>
      </c>
      <c r="AC980" s="54"/>
      <c r="AD980" s="55">
        <f t="shared" si="54"/>
        <v>0</v>
      </c>
      <c r="AE980" s="54"/>
    </row>
    <row r="981" spans="2:31" x14ac:dyDescent="0.3">
      <c r="B981" s="4" t="s">
        <v>281</v>
      </c>
      <c r="C981" s="4"/>
      <c r="D981" s="4"/>
      <c r="E981" s="70">
        <v>0</v>
      </c>
      <c r="F981" s="71">
        <v>0</v>
      </c>
      <c r="G981" s="70">
        <v>0</v>
      </c>
      <c r="H981" s="71">
        <v>0</v>
      </c>
      <c r="I981" s="70">
        <v>0</v>
      </c>
      <c r="J981" s="71">
        <v>0</v>
      </c>
      <c r="K981" s="70">
        <v>0</v>
      </c>
      <c r="L981" s="71">
        <v>0</v>
      </c>
      <c r="M981" s="70">
        <v>0</v>
      </c>
      <c r="N981" s="71">
        <v>0</v>
      </c>
      <c r="O981" s="70">
        <v>0</v>
      </c>
      <c r="P981" s="71">
        <v>0</v>
      </c>
      <c r="Q981" s="70">
        <v>0</v>
      </c>
      <c r="R981" s="71">
        <v>0</v>
      </c>
      <c r="S981" s="70">
        <v>0</v>
      </c>
      <c r="T981" s="71">
        <v>0</v>
      </c>
      <c r="U981" s="70">
        <v>0</v>
      </c>
      <c r="V981" s="71">
        <v>0</v>
      </c>
      <c r="W981" s="70">
        <v>0</v>
      </c>
      <c r="X981" s="71">
        <v>0</v>
      </c>
      <c r="Y981" s="70">
        <v>0</v>
      </c>
      <c r="Z981" s="71">
        <v>0</v>
      </c>
      <c r="AA981" s="70">
        <v>0</v>
      </c>
      <c r="AB981" s="71">
        <v>0</v>
      </c>
      <c r="AC981" s="54"/>
      <c r="AD981" s="55">
        <f t="shared" si="54"/>
        <v>0</v>
      </c>
      <c r="AE981" s="54"/>
    </row>
    <row r="982" spans="2:31" x14ac:dyDescent="0.3">
      <c r="B982" s="12" t="s">
        <v>2</v>
      </c>
      <c r="C982" s="12"/>
      <c r="D982" s="12"/>
      <c r="E982" s="13">
        <f t="shared" ref="E982:AB982" si="55">SUM(E953:E981)</f>
        <v>0</v>
      </c>
      <c r="F982" s="13">
        <f t="shared" si="55"/>
        <v>0</v>
      </c>
      <c r="G982" s="13">
        <f t="shared" si="55"/>
        <v>0</v>
      </c>
      <c r="H982" s="13">
        <f t="shared" si="55"/>
        <v>0</v>
      </c>
      <c r="I982" s="13">
        <f t="shared" si="55"/>
        <v>0</v>
      </c>
      <c r="J982" s="13">
        <f t="shared" si="55"/>
        <v>0</v>
      </c>
      <c r="K982" s="13">
        <f t="shared" si="55"/>
        <v>0</v>
      </c>
      <c r="L982" s="13">
        <f t="shared" si="55"/>
        <v>0</v>
      </c>
      <c r="M982" s="13">
        <f t="shared" si="55"/>
        <v>0</v>
      </c>
      <c r="N982" s="13">
        <f t="shared" si="55"/>
        <v>0</v>
      </c>
      <c r="O982" s="13">
        <f t="shared" si="55"/>
        <v>0</v>
      </c>
      <c r="P982" s="13">
        <f t="shared" si="55"/>
        <v>0</v>
      </c>
      <c r="Q982" s="13">
        <f t="shared" si="55"/>
        <v>0</v>
      </c>
      <c r="R982" s="13">
        <f t="shared" si="55"/>
        <v>0</v>
      </c>
      <c r="S982" s="13">
        <f t="shared" si="55"/>
        <v>0</v>
      </c>
      <c r="T982" s="13">
        <f t="shared" si="55"/>
        <v>0</v>
      </c>
      <c r="U982" s="13">
        <f t="shared" si="55"/>
        <v>0</v>
      </c>
      <c r="V982" s="13">
        <f t="shared" si="55"/>
        <v>0</v>
      </c>
      <c r="W982" s="13">
        <f t="shared" si="55"/>
        <v>0</v>
      </c>
      <c r="X982" s="13">
        <f t="shared" si="55"/>
        <v>0</v>
      </c>
      <c r="Y982" s="13">
        <f t="shared" si="55"/>
        <v>0</v>
      </c>
      <c r="Z982" s="13">
        <f t="shared" si="55"/>
        <v>0</v>
      </c>
      <c r="AA982" s="13">
        <f t="shared" si="55"/>
        <v>0</v>
      </c>
      <c r="AB982" s="13">
        <f t="shared" si="55"/>
        <v>0</v>
      </c>
      <c r="AC982" s="56"/>
      <c r="AD982" s="63">
        <f>SUM(AC953:AE981)</f>
        <v>0</v>
      </c>
      <c r="AE982" s="56"/>
    </row>
    <row r="983" spans="2:31" x14ac:dyDescent="0.3">
      <c r="B983" s="14"/>
      <c r="C983" s="15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  <c r="AA983" s="16"/>
    </row>
    <row r="984" spans="2:31" x14ac:dyDescent="0.3">
      <c r="B984" s="14"/>
      <c r="C984" s="15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  <c r="AA984" s="16"/>
    </row>
    <row r="985" spans="2:31" x14ac:dyDescent="0.3">
      <c r="B985" s="8">
        <f>+B950+1</f>
        <v>45959</v>
      </c>
    </row>
    <row r="986" spans="2:31" x14ac:dyDescent="0.3">
      <c r="B986" s="8"/>
    </row>
    <row r="987" spans="2:31" x14ac:dyDescent="0.3">
      <c r="B987" s="9" t="s">
        <v>81</v>
      </c>
      <c r="C987" s="10"/>
      <c r="D987" s="10"/>
      <c r="E987" s="11">
        <v>1</v>
      </c>
      <c r="F987" s="11">
        <v>2</v>
      </c>
      <c r="G987" s="11">
        <v>3</v>
      </c>
      <c r="H987" s="11">
        <v>4</v>
      </c>
      <c r="I987" s="11">
        <v>5</v>
      </c>
      <c r="J987" s="11">
        <v>6</v>
      </c>
      <c r="K987" s="11">
        <v>7</v>
      </c>
      <c r="L987" s="11">
        <v>8</v>
      </c>
      <c r="M987" s="11">
        <v>9</v>
      </c>
      <c r="N987" s="11">
        <v>10</v>
      </c>
      <c r="O987" s="11">
        <v>11</v>
      </c>
      <c r="P987" s="11">
        <v>12</v>
      </c>
      <c r="Q987" s="11">
        <v>13</v>
      </c>
      <c r="R987" s="11">
        <v>14</v>
      </c>
      <c r="S987" s="11">
        <v>15</v>
      </c>
      <c r="T987" s="11">
        <v>16</v>
      </c>
      <c r="U987" s="11">
        <v>17</v>
      </c>
      <c r="V987" s="11">
        <v>18</v>
      </c>
      <c r="W987" s="11">
        <v>19</v>
      </c>
      <c r="X987" s="11">
        <v>20</v>
      </c>
      <c r="Y987" s="11">
        <v>21</v>
      </c>
      <c r="Z987" s="11">
        <v>22</v>
      </c>
      <c r="AA987" s="11">
        <v>23</v>
      </c>
      <c r="AB987" s="11">
        <v>24</v>
      </c>
      <c r="AC987" s="100" t="s">
        <v>2</v>
      </c>
      <c r="AD987" s="100"/>
      <c r="AE987" s="100"/>
    </row>
    <row r="988" spans="2:31" x14ac:dyDescent="0.3">
      <c r="B988" s="4" t="s">
        <v>252</v>
      </c>
      <c r="C988" s="4"/>
      <c r="D988" s="4"/>
      <c r="E988" s="68">
        <v>0</v>
      </c>
      <c r="F988" s="69">
        <v>0</v>
      </c>
      <c r="G988" s="68">
        <v>0</v>
      </c>
      <c r="H988" s="69">
        <v>0</v>
      </c>
      <c r="I988" s="68">
        <v>0</v>
      </c>
      <c r="J988" s="69">
        <v>0</v>
      </c>
      <c r="K988" s="68">
        <v>0</v>
      </c>
      <c r="L988" s="69">
        <v>0</v>
      </c>
      <c r="M988" s="68">
        <v>0</v>
      </c>
      <c r="N988" s="69">
        <v>0</v>
      </c>
      <c r="O988" s="68">
        <v>0</v>
      </c>
      <c r="P988" s="69">
        <v>0</v>
      </c>
      <c r="Q988" s="68">
        <v>0</v>
      </c>
      <c r="R988" s="69">
        <v>0</v>
      </c>
      <c r="S988" s="68">
        <v>0</v>
      </c>
      <c r="T988" s="69">
        <v>0</v>
      </c>
      <c r="U988" s="68">
        <v>0</v>
      </c>
      <c r="V988" s="69">
        <v>0</v>
      </c>
      <c r="W988" s="68">
        <v>0</v>
      </c>
      <c r="X988" s="69">
        <v>0</v>
      </c>
      <c r="Y988" s="68">
        <v>0</v>
      </c>
      <c r="Z988" s="69">
        <v>0</v>
      </c>
      <c r="AA988" s="68">
        <v>0</v>
      </c>
      <c r="AB988" s="69">
        <v>0</v>
      </c>
      <c r="AC988" s="56"/>
      <c r="AD988" s="57">
        <f>SUM(E988:AB988)</f>
        <v>0</v>
      </c>
      <c r="AE988" s="56"/>
    </row>
    <row r="989" spans="2:31" x14ac:dyDescent="0.3">
      <c r="B989" s="4" t="s">
        <v>253</v>
      </c>
      <c r="C989" s="4"/>
      <c r="D989" s="4"/>
      <c r="E989" s="70">
        <v>0</v>
      </c>
      <c r="F989" s="71">
        <v>0</v>
      </c>
      <c r="G989" s="70">
        <v>0</v>
      </c>
      <c r="H989" s="71">
        <v>0</v>
      </c>
      <c r="I989" s="70">
        <v>0</v>
      </c>
      <c r="J989" s="71">
        <v>0</v>
      </c>
      <c r="K989" s="70">
        <v>0</v>
      </c>
      <c r="L989" s="71">
        <v>0</v>
      </c>
      <c r="M989" s="70">
        <v>0</v>
      </c>
      <c r="N989" s="71">
        <v>0</v>
      </c>
      <c r="O989" s="70">
        <v>0</v>
      </c>
      <c r="P989" s="71">
        <v>0</v>
      </c>
      <c r="Q989" s="70">
        <v>0</v>
      </c>
      <c r="R989" s="71">
        <v>0</v>
      </c>
      <c r="S989" s="70">
        <v>0</v>
      </c>
      <c r="T989" s="71">
        <v>0</v>
      </c>
      <c r="U989" s="70">
        <v>0</v>
      </c>
      <c r="V989" s="71">
        <v>0</v>
      </c>
      <c r="W989" s="70">
        <v>0</v>
      </c>
      <c r="X989" s="71">
        <v>0</v>
      </c>
      <c r="Y989" s="70">
        <v>0</v>
      </c>
      <c r="Z989" s="71">
        <v>0</v>
      </c>
      <c r="AA989" s="70">
        <v>0</v>
      </c>
      <c r="AB989" s="71">
        <v>0</v>
      </c>
      <c r="AC989" s="54"/>
      <c r="AD989" s="55">
        <f>SUM(E989:AB989)</f>
        <v>0</v>
      </c>
      <c r="AE989" s="54"/>
    </row>
    <row r="990" spans="2:31" x14ac:dyDescent="0.3">
      <c r="B990" s="4" t="s">
        <v>254</v>
      </c>
      <c r="C990" s="4"/>
      <c r="D990" s="4"/>
      <c r="E990" s="70">
        <v>0</v>
      </c>
      <c r="F990" s="71">
        <v>0</v>
      </c>
      <c r="G990" s="70">
        <v>0</v>
      </c>
      <c r="H990" s="71">
        <v>0</v>
      </c>
      <c r="I990" s="70">
        <v>0</v>
      </c>
      <c r="J990" s="71">
        <v>0</v>
      </c>
      <c r="K990" s="70">
        <v>0</v>
      </c>
      <c r="L990" s="71">
        <v>0</v>
      </c>
      <c r="M990" s="70">
        <v>0</v>
      </c>
      <c r="N990" s="71">
        <v>0</v>
      </c>
      <c r="O990" s="70">
        <v>0</v>
      </c>
      <c r="P990" s="71">
        <v>0</v>
      </c>
      <c r="Q990" s="70">
        <v>0</v>
      </c>
      <c r="R990" s="71">
        <v>0</v>
      </c>
      <c r="S990" s="70">
        <v>0</v>
      </c>
      <c r="T990" s="71">
        <v>0</v>
      </c>
      <c r="U990" s="70">
        <v>0</v>
      </c>
      <c r="V990" s="71">
        <v>0</v>
      </c>
      <c r="W990" s="70">
        <v>0</v>
      </c>
      <c r="X990" s="71">
        <v>0</v>
      </c>
      <c r="Y990" s="70">
        <v>0</v>
      </c>
      <c r="Z990" s="71">
        <v>0</v>
      </c>
      <c r="AA990" s="70">
        <v>0</v>
      </c>
      <c r="AB990" s="71">
        <v>0</v>
      </c>
      <c r="AC990" s="54"/>
      <c r="AD990" s="55">
        <f t="shared" ref="AD990:AD1016" si="56">SUM(E990:AB990)</f>
        <v>0</v>
      </c>
      <c r="AE990" s="54"/>
    </row>
    <row r="991" spans="2:31" x14ac:dyDescent="0.3">
      <c r="B991" s="4" t="s">
        <v>282</v>
      </c>
      <c r="C991" s="4"/>
      <c r="D991" s="4"/>
      <c r="E991" s="70">
        <v>0</v>
      </c>
      <c r="F991" s="71">
        <v>0</v>
      </c>
      <c r="G991" s="70">
        <v>0</v>
      </c>
      <c r="H991" s="71">
        <v>0</v>
      </c>
      <c r="I991" s="70">
        <v>0</v>
      </c>
      <c r="J991" s="71">
        <v>0</v>
      </c>
      <c r="K991" s="70">
        <v>0</v>
      </c>
      <c r="L991" s="71">
        <v>0</v>
      </c>
      <c r="M991" s="70">
        <v>0</v>
      </c>
      <c r="N991" s="71">
        <v>0</v>
      </c>
      <c r="O991" s="70">
        <v>0</v>
      </c>
      <c r="P991" s="71">
        <v>0</v>
      </c>
      <c r="Q991" s="70">
        <v>0</v>
      </c>
      <c r="R991" s="71">
        <v>0</v>
      </c>
      <c r="S991" s="70">
        <v>0</v>
      </c>
      <c r="T991" s="71">
        <v>0</v>
      </c>
      <c r="U991" s="70">
        <v>0</v>
      </c>
      <c r="V991" s="71">
        <v>0</v>
      </c>
      <c r="W991" s="70">
        <v>0</v>
      </c>
      <c r="X991" s="71">
        <v>0</v>
      </c>
      <c r="Y991" s="70">
        <v>0</v>
      </c>
      <c r="Z991" s="71">
        <v>0</v>
      </c>
      <c r="AA991" s="70">
        <v>0</v>
      </c>
      <c r="AB991" s="71">
        <v>0</v>
      </c>
      <c r="AC991" s="54"/>
      <c r="AD991" s="55">
        <f t="shared" si="56"/>
        <v>0</v>
      </c>
      <c r="AE991" s="54"/>
    </row>
    <row r="992" spans="2:31" x14ac:dyDescent="0.3">
      <c r="B992" s="4" t="s">
        <v>283</v>
      </c>
      <c r="C992" s="4"/>
      <c r="D992" s="4"/>
      <c r="E992" s="70">
        <v>0</v>
      </c>
      <c r="F992" s="71">
        <v>0</v>
      </c>
      <c r="G992" s="70">
        <v>0</v>
      </c>
      <c r="H992" s="71">
        <v>0</v>
      </c>
      <c r="I992" s="70">
        <v>0</v>
      </c>
      <c r="J992" s="71">
        <v>0</v>
      </c>
      <c r="K992" s="70">
        <v>0</v>
      </c>
      <c r="L992" s="71">
        <v>0</v>
      </c>
      <c r="M992" s="70">
        <v>0</v>
      </c>
      <c r="N992" s="71">
        <v>0</v>
      </c>
      <c r="O992" s="70">
        <v>0</v>
      </c>
      <c r="P992" s="71">
        <v>0</v>
      </c>
      <c r="Q992" s="70">
        <v>0</v>
      </c>
      <c r="R992" s="71">
        <v>0</v>
      </c>
      <c r="S992" s="70">
        <v>0</v>
      </c>
      <c r="T992" s="71">
        <v>0</v>
      </c>
      <c r="U992" s="70">
        <v>0</v>
      </c>
      <c r="V992" s="71">
        <v>0</v>
      </c>
      <c r="W992" s="70">
        <v>0</v>
      </c>
      <c r="X992" s="71">
        <v>0</v>
      </c>
      <c r="Y992" s="70">
        <v>0</v>
      </c>
      <c r="Z992" s="71">
        <v>0</v>
      </c>
      <c r="AA992" s="70">
        <v>0</v>
      </c>
      <c r="AB992" s="71">
        <v>0</v>
      </c>
      <c r="AC992" s="54"/>
      <c r="AD992" s="55">
        <f t="shared" si="56"/>
        <v>0</v>
      </c>
      <c r="AE992" s="54"/>
    </row>
    <row r="993" spans="2:31" x14ac:dyDescent="0.3">
      <c r="B993" s="4" t="s">
        <v>255</v>
      </c>
      <c r="C993" s="4"/>
      <c r="D993" s="4"/>
      <c r="E993" s="70">
        <v>0</v>
      </c>
      <c r="F993" s="71">
        <v>0</v>
      </c>
      <c r="G993" s="70">
        <v>0</v>
      </c>
      <c r="H993" s="71">
        <v>0</v>
      </c>
      <c r="I993" s="70">
        <v>0</v>
      </c>
      <c r="J993" s="71">
        <v>0</v>
      </c>
      <c r="K993" s="70">
        <v>0</v>
      </c>
      <c r="L993" s="71">
        <v>0</v>
      </c>
      <c r="M993" s="70">
        <v>0</v>
      </c>
      <c r="N993" s="71">
        <v>0</v>
      </c>
      <c r="O993" s="70">
        <v>0</v>
      </c>
      <c r="P993" s="71">
        <v>0</v>
      </c>
      <c r="Q993" s="70">
        <v>0</v>
      </c>
      <c r="R993" s="71">
        <v>0</v>
      </c>
      <c r="S993" s="70">
        <v>0</v>
      </c>
      <c r="T993" s="71">
        <v>0</v>
      </c>
      <c r="U993" s="70">
        <v>0</v>
      </c>
      <c r="V993" s="71">
        <v>0</v>
      </c>
      <c r="W993" s="70">
        <v>0</v>
      </c>
      <c r="X993" s="71">
        <v>0</v>
      </c>
      <c r="Y993" s="70">
        <v>0</v>
      </c>
      <c r="Z993" s="71">
        <v>0</v>
      </c>
      <c r="AA993" s="70">
        <v>0</v>
      </c>
      <c r="AB993" s="71">
        <v>0</v>
      </c>
      <c r="AC993" s="54"/>
      <c r="AD993" s="55">
        <f t="shared" si="56"/>
        <v>0</v>
      </c>
      <c r="AE993" s="54"/>
    </row>
    <row r="994" spans="2:31" x14ac:dyDescent="0.3">
      <c r="B994" s="4" t="s">
        <v>256</v>
      </c>
      <c r="C994" s="4"/>
      <c r="D994" s="4"/>
      <c r="E994" s="70">
        <v>0</v>
      </c>
      <c r="F994" s="71">
        <v>0</v>
      </c>
      <c r="G994" s="70">
        <v>0</v>
      </c>
      <c r="H994" s="71">
        <v>0</v>
      </c>
      <c r="I994" s="70">
        <v>0</v>
      </c>
      <c r="J994" s="71">
        <v>0</v>
      </c>
      <c r="K994" s="70">
        <v>0</v>
      </c>
      <c r="L994" s="71">
        <v>0</v>
      </c>
      <c r="M994" s="70">
        <v>0</v>
      </c>
      <c r="N994" s="71">
        <v>0</v>
      </c>
      <c r="O994" s="70">
        <v>0</v>
      </c>
      <c r="P994" s="71">
        <v>0</v>
      </c>
      <c r="Q994" s="70">
        <v>0</v>
      </c>
      <c r="R994" s="71">
        <v>0</v>
      </c>
      <c r="S994" s="70">
        <v>0</v>
      </c>
      <c r="T994" s="71">
        <v>0</v>
      </c>
      <c r="U994" s="70">
        <v>0</v>
      </c>
      <c r="V994" s="71">
        <v>0</v>
      </c>
      <c r="W994" s="70">
        <v>0</v>
      </c>
      <c r="X994" s="71">
        <v>0</v>
      </c>
      <c r="Y994" s="70">
        <v>0</v>
      </c>
      <c r="Z994" s="71">
        <v>0</v>
      </c>
      <c r="AA994" s="70">
        <v>0</v>
      </c>
      <c r="AB994" s="71">
        <v>0</v>
      </c>
      <c r="AC994" s="54"/>
      <c r="AD994" s="55">
        <f t="shared" si="56"/>
        <v>0</v>
      </c>
      <c r="AE994" s="54"/>
    </row>
    <row r="995" spans="2:31" x14ac:dyDescent="0.3">
      <c r="B995" s="4" t="s">
        <v>266</v>
      </c>
      <c r="C995" s="4"/>
      <c r="D995" s="4"/>
      <c r="E995" s="70">
        <v>0</v>
      </c>
      <c r="F995" s="71">
        <v>0</v>
      </c>
      <c r="G995" s="70">
        <v>0</v>
      </c>
      <c r="H995" s="71">
        <v>0</v>
      </c>
      <c r="I995" s="70">
        <v>0</v>
      </c>
      <c r="J995" s="71">
        <v>0</v>
      </c>
      <c r="K995" s="70">
        <v>0</v>
      </c>
      <c r="L995" s="71">
        <v>0</v>
      </c>
      <c r="M995" s="70">
        <v>0</v>
      </c>
      <c r="N995" s="71">
        <v>0</v>
      </c>
      <c r="O995" s="70">
        <v>0</v>
      </c>
      <c r="P995" s="71">
        <v>0</v>
      </c>
      <c r="Q995" s="70">
        <v>0</v>
      </c>
      <c r="R995" s="71">
        <v>0</v>
      </c>
      <c r="S995" s="70">
        <v>0</v>
      </c>
      <c r="T995" s="71">
        <v>0</v>
      </c>
      <c r="U995" s="70">
        <v>0</v>
      </c>
      <c r="V995" s="71">
        <v>0</v>
      </c>
      <c r="W995" s="70">
        <v>0</v>
      </c>
      <c r="X995" s="71">
        <v>0</v>
      </c>
      <c r="Y995" s="70">
        <v>0</v>
      </c>
      <c r="Z995" s="71">
        <v>0</v>
      </c>
      <c r="AA995" s="70">
        <v>0</v>
      </c>
      <c r="AB995" s="71">
        <v>0</v>
      </c>
      <c r="AC995" s="54"/>
      <c r="AD995" s="55">
        <f t="shared" si="56"/>
        <v>0</v>
      </c>
      <c r="AE995" s="54"/>
    </row>
    <row r="996" spans="2:31" x14ac:dyDescent="0.3">
      <c r="B996" s="4" t="s">
        <v>267</v>
      </c>
      <c r="C996" s="4"/>
      <c r="D996" s="4"/>
      <c r="E996" s="70">
        <v>0</v>
      </c>
      <c r="F996" s="71">
        <v>0</v>
      </c>
      <c r="G996" s="70">
        <v>0</v>
      </c>
      <c r="H996" s="71">
        <v>0</v>
      </c>
      <c r="I996" s="70">
        <v>0</v>
      </c>
      <c r="J996" s="71">
        <v>0</v>
      </c>
      <c r="K996" s="70">
        <v>0</v>
      </c>
      <c r="L996" s="71">
        <v>0</v>
      </c>
      <c r="M996" s="70">
        <v>0</v>
      </c>
      <c r="N996" s="71">
        <v>0</v>
      </c>
      <c r="O996" s="70">
        <v>0</v>
      </c>
      <c r="P996" s="71">
        <v>0</v>
      </c>
      <c r="Q996" s="70">
        <v>0</v>
      </c>
      <c r="R996" s="71">
        <v>0</v>
      </c>
      <c r="S996" s="70">
        <v>0</v>
      </c>
      <c r="T996" s="71">
        <v>0</v>
      </c>
      <c r="U996" s="70">
        <v>0</v>
      </c>
      <c r="V996" s="71">
        <v>0</v>
      </c>
      <c r="W996" s="70">
        <v>0</v>
      </c>
      <c r="X996" s="71">
        <v>0</v>
      </c>
      <c r="Y996" s="70">
        <v>0</v>
      </c>
      <c r="Z996" s="71">
        <v>0</v>
      </c>
      <c r="AA996" s="70">
        <v>0</v>
      </c>
      <c r="AB996" s="71">
        <v>0</v>
      </c>
      <c r="AC996" s="54"/>
      <c r="AD996" s="55">
        <f t="shared" si="56"/>
        <v>0</v>
      </c>
      <c r="AE996" s="54"/>
    </row>
    <row r="997" spans="2:31" x14ac:dyDescent="0.3">
      <c r="B997" s="4" t="s">
        <v>268</v>
      </c>
      <c r="C997" s="4"/>
      <c r="D997" s="4"/>
      <c r="E997" s="70">
        <v>0</v>
      </c>
      <c r="F997" s="71">
        <v>0</v>
      </c>
      <c r="G997" s="70">
        <v>0</v>
      </c>
      <c r="H997" s="71">
        <v>0</v>
      </c>
      <c r="I997" s="70">
        <v>0</v>
      </c>
      <c r="J997" s="71">
        <v>0</v>
      </c>
      <c r="K997" s="70">
        <v>0</v>
      </c>
      <c r="L997" s="71">
        <v>0</v>
      </c>
      <c r="M997" s="70">
        <v>0</v>
      </c>
      <c r="N997" s="71">
        <v>0</v>
      </c>
      <c r="O997" s="70">
        <v>0</v>
      </c>
      <c r="P997" s="71">
        <v>0</v>
      </c>
      <c r="Q997" s="70">
        <v>0</v>
      </c>
      <c r="R997" s="71">
        <v>0</v>
      </c>
      <c r="S997" s="70">
        <v>0</v>
      </c>
      <c r="T997" s="71">
        <v>0</v>
      </c>
      <c r="U997" s="70">
        <v>0</v>
      </c>
      <c r="V997" s="71">
        <v>0</v>
      </c>
      <c r="W997" s="70">
        <v>0</v>
      </c>
      <c r="X997" s="71">
        <v>0</v>
      </c>
      <c r="Y997" s="70">
        <v>0</v>
      </c>
      <c r="Z997" s="71">
        <v>0</v>
      </c>
      <c r="AA997" s="70">
        <v>0</v>
      </c>
      <c r="AB997" s="71">
        <v>0</v>
      </c>
      <c r="AC997" s="54"/>
      <c r="AD997" s="55">
        <f t="shared" si="56"/>
        <v>0</v>
      </c>
      <c r="AE997" s="54"/>
    </row>
    <row r="998" spans="2:31" x14ac:dyDescent="0.3">
      <c r="B998" s="4" t="s">
        <v>257</v>
      </c>
      <c r="C998" s="4"/>
      <c r="D998" s="4"/>
      <c r="E998" s="70">
        <v>0</v>
      </c>
      <c r="F998" s="71">
        <v>0</v>
      </c>
      <c r="G998" s="70">
        <v>0</v>
      </c>
      <c r="H998" s="71">
        <v>0</v>
      </c>
      <c r="I998" s="70">
        <v>0</v>
      </c>
      <c r="J998" s="71">
        <v>0</v>
      </c>
      <c r="K998" s="70">
        <v>0</v>
      </c>
      <c r="L998" s="71">
        <v>0</v>
      </c>
      <c r="M998" s="70">
        <v>0</v>
      </c>
      <c r="N998" s="71">
        <v>0</v>
      </c>
      <c r="O998" s="70">
        <v>0</v>
      </c>
      <c r="P998" s="71">
        <v>0</v>
      </c>
      <c r="Q998" s="70">
        <v>0</v>
      </c>
      <c r="R998" s="71">
        <v>0</v>
      </c>
      <c r="S998" s="70">
        <v>0</v>
      </c>
      <c r="T998" s="71">
        <v>0</v>
      </c>
      <c r="U998" s="70">
        <v>0</v>
      </c>
      <c r="V998" s="71">
        <v>0</v>
      </c>
      <c r="W998" s="70">
        <v>0</v>
      </c>
      <c r="X998" s="71">
        <v>0</v>
      </c>
      <c r="Y998" s="70">
        <v>0</v>
      </c>
      <c r="Z998" s="71">
        <v>0</v>
      </c>
      <c r="AA998" s="70">
        <v>0</v>
      </c>
      <c r="AB998" s="71">
        <v>0</v>
      </c>
      <c r="AC998" s="54"/>
      <c r="AD998" s="55">
        <f t="shared" si="56"/>
        <v>0</v>
      </c>
      <c r="AE998" s="54"/>
    </row>
    <row r="999" spans="2:31" x14ac:dyDescent="0.3">
      <c r="B999" s="4" t="s">
        <v>258</v>
      </c>
      <c r="C999" s="4"/>
      <c r="D999" s="4"/>
      <c r="E999" s="70">
        <v>0</v>
      </c>
      <c r="F999" s="71">
        <v>0</v>
      </c>
      <c r="G999" s="70">
        <v>0</v>
      </c>
      <c r="H999" s="71">
        <v>0</v>
      </c>
      <c r="I999" s="70">
        <v>0</v>
      </c>
      <c r="J999" s="71">
        <v>0</v>
      </c>
      <c r="K999" s="70">
        <v>0</v>
      </c>
      <c r="L999" s="71">
        <v>0</v>
      </c>
      <c r="M999" s="70">
        <v>0</v>
      </c>
      <c r="N999" s="71">
        <v>0</v>
      </c>
      <c r="O999" s="70">
        <v>0</v>
      </c>
      <c r="P999" s="71">
        <v>0</v>
      </c>
      <c r="Q999" s="70">
        <v>0</v>
      </c>
      <c r="R999" s="71">
        <v>0</v>
      </c>
      <c r="S999" s="70">
        <v>0</v>
      </c>
      <c r="T999" s="71">
        <v>0</v>
      </c>
      <c r="U999" s="70">
        <v>0</v>
      </c>
      <c r="V999" s="71">
        <v>0</v>
      </c>
      <c r="W999" s="70">
        <v>0</v>
      </c>
      <c r="X999" s="71">
        <v>0</v>
      </c>
      <c r="Y999" s="70">
        <v>0</v>
      </c>
      <c r="Z999" s="71">
        <v>0</v>
      </c>
      <c r="AA999" s="70">
        <v>0</v>
      </c>
      <c r="AB999" s="71">
        <v>0</v>
      </c>
      <c r="AC999" s="54"/>
      <c r="AD999" s="55">
        <f t="shared" si="56"/>
        <v>0</v>
      </c>
      <c r="AE999" s="54"/>
    </row>
    <row r="1000" spans="2:31" x14ac:dyDescent="0.3">
      <c r="B1000" s="4" t="s">
        <v>269</v>
      </c>
      <c r="C1000" s="4"/>
      <c r="D1000" s="4"/>
      <c r="E1000" s="70">
        <v>0</v>
      </c>
      <c r="F1000" s="71">
        <v>0</v>
      </c>
      <c r="G1000" s="70">
        <v>0</v>
      </c>
      <c r="H1000" s="71">
        <v>0</v>
      </c>
      <c r="I1000" s="70">
        <v>0</v>
      </c>
      <c r="J1000" s="71">
        <v>0</v>
      </c>
      <c r="K1000" s="70">
        <v>0</v>
      </c>
      <c r="L1000" s="71">
        <v>0</v>
      </c>
      <c r="M1000" s="70">
        <v>0</v>
      </c>
      <c r="N1000" s="71">
        <v>0</v>
      </c>
      <c r="O1000" s="70">
        <v>0</v>
      </c>
      <c r="P1000" s="71">
        <v>0</v>
      </c>
      <c r="Q1000" s="70">
        <v>0</v>
      </c>
      <c r="R1000" s="71">
        <v>0</v>
      </c>
      <c r="S1000" s="70">
        <v>0</v>
      </c>
      <c r="T1000" s="71">
        <v>0</v>
      </c>
      <c r="U1000" s="70">
        <v>0</v>
      </c>
      <c r="V1000" s="71">
        <v>0</v>
      </c>
      <c r="W1000" s="70">
        <v>0</v>
      </c>
      <c r="X1000" s="71">
        <v>0</v>
      </c>
      <c r="Y1000" s="70">
        <v>0</v>
      </c>
      <c r="Z1000" s="71">
        <v>0</v>
      </c>
      <c r="AA1000" s="70">
        <v>0</v>
      </c>
      <c r="AB1000" s="71">
        <v>0</v>
      </c>
      <c r="AC1000" s="54"/>
      <c r="AD1000" s="55">
        <f t="shared" si="56"/>
        <v>0</v>
      </c>
      <c r="AE1000" s="54"/>
    </row>
    <row r="1001" spans="2:31" x14ac:dyDescent="0.3">
      <c r="B1001" s="4" t="s">
        <v>270</v>
      </c>
      <c r="C1001" s="4"/>
      <c r="D1001" s="4"/>
      <c r="E1001" s="70">
        <v>0</v>
      </c>
      <c r="F1001" s="71">
        <v>0</v>
      </c>
      <c r="G1001" s="70">
        <v>0</v>
      </c>
      <c r="H1001" s="71">
        <v>0</v>
      </c>
      <c r="I1001" s="70">
        <v>0</v>
      </c>
      <c r="J1001" s="71">
        <v>0</v>
      </c>
      <c r="K1001" s="70">
        <v>0</v>
      </c>
      <c r="L1001" s="71">
        <v>0</v>
      </c>
      <c r="M1001" s="70">
        <v>0</v>
      </c>
      <c r="N1001" s="71">
        <v>0</v>
      </c>
      <c r="O1001" s="70">
        <v>0</v>
      </c>
      <c r="P1001" s="71">
        <v>0</v>
      </c>
      <c r="Q1001" s="70">
        <v>0</v>
      </c>
      <c r="R1001" s="71">
        <v>0</v>
      </c>
      <c r="S1001" s="70">
        <v>0</v>
      </c>
      <c r="T1001" s="71">
        <v>0</v>
      </c>
      <c r="U1001" s="70">
        <v>0</v>
      </c>
      <c r="V1001" s="71">
        <v>0</v>
      </c>
      <c r="W1001" s="70">
        <v>0</v>
      </c>
      <c r="X1001" s="71">
        <v>0</v>
      </c>
      <c r="Y1001" s="70">
        <v>0</v>
      </c>
      <c r="Z1001" s="71">
        <v>0</v>
      </c>
      <c r="AA1001" s="70">
        <v>0</v>
      </c>
      <c r="AB1001" s="71">
        <v>0</v>
      </c>
      <c r="AC1001" s="54"/>
      <c r="AD1001" s="55">
        <f t="shared" si="56"/>
        <v>0</v>
      </c>
      <c r="AE1001" s="54"/>
    </row>
    <row r="1002" spans="2:31" x14ac:dyDescent="0.3">
      <c r="B1002" s="4" t="s">
        <v>271</v>
      </c>
      <c r="C1002" s="4"/>
      <c r="D1002" s="4"/>
      <c r="E1002" s="70">
        <v>0</v>
      </c>
      <c r="F1002" s="71">
        <v>0</v>
      </c>
      <c r="G1002" s="70">
        <v>0</v>
      </c>
      <c r="H1002" s="71">
        <v>0</v>
      </c>
      <c r="I1002" s="70">
        <v>0</v>
      </c>
      <c r="J1002" s="71">
        <v>0</v>
      </c>
      <c r="K1002" s="70">
        <v>0</v>
      </c>
      <c r="L1002" s="71">
        <v>0</v>
      </c>
      <c r="M1002" s="70">
        <v>0</v>
      </c>
      <c r="N1002" s="71">
        <v>0</v>
      </c>
      <c r="O1002" s="70">
        <v>0</v>
      </c>
      <c r="P1002" s="71">
        <v>0</v>
      </c>
      <c r="Q1002" s="70">
        <v>0</v>
      </c>
      <c r="R1002" s="71">
        <v>0</v>
      </c>
      <c r="S1002" s="70">
        <v>0</v>
      </c>
      <c r="T1002" s="71">
        <v>0</v>
      </c>
      <c r="U1002" s="70">
        <v>0</v>
      </c>
      <c r="V1002" s="71">
        <v>0</v>
      </c>
      <c r="W1002" s="70">
        <v>0</v>
      </c>
      <c r="X1002" s="71">
        <v>0</v>
      </c>
      <c r="Y1002" s="70">
        <v>0</v>
      </c>
      <c r="Z1002" s="71">
        <v>0</v>
      </c>
      <c r="AA1002" s="70">
        <v>0</v>
      </c>
      <c r="AB1002" s="71">
        <v>0</v>
      </c>
      <c r="AC1002" s="54"/>
      <c r="AD1002" s="55">
        <f t="shared" si="56"/>
        <v>0</v>
      </c>
      <c r="AE1002" s="54"/>
    </row>
    <row r="1003" spans="2:31" x14ac:dyDescent="0.3">
      <c r="B1003" s="4" t="s">
        <v>272</v>
      </c>
      <c r="C1003" s="4"/>
      <c r="D1003" s="4"/>
      <c r="E1003" s="70">
        <v>0</v>
      </c>
      <c r="F1003" s="71">
        <v>0</v>
      </c>
      <c r="G1003" s="70">
        <v>0</v>
      </c>
      <c r="H1003" s="71">
        <v>0</v>
      </c>
      <c r="I1003" s="70">
        <v>0</v>
      </c>
      <c r="J1003" s="71">
        <v>0</v>
      </c>
      <c r="K1003" s="70">
        <v>0</v>
      </c>
      <c r="L1003" s="71">
        <v>0</v>
      </c>
      <c r="M1003" s="70">
        <v>0</v>
      </c>
      <c r="N1003" s="71">
        <v>0</v>
      </c>
      <c r="O1003" s="70">
        <v>0</v>
      </c>
      <c r="P1003" s="71">
        <v>0</v>
      </c>
      <c r="Q1003" s="70">
        <v>0</v>
      </c>
      <c r="R1003" s="71">
        <v>0</v>
      </c>
      <c r="S1003" s="70">
        <v>0</v>
      </c>
      <c r="T1003" s="71">
        <v>0</v>
      </c>
      <c r="U1003" s="70">
        <v>0</v>
      </c>
      <c r="V1003" s="71">
        <v>0</v>
      </c>
      <c r="W1003" s="70">
        <v>0</v>
      </c>
      <c r="X1003" s="71">
        <v>0</v>
      </c>
      <c r="Y1003" s="70">
        <v>0</v>
      </c>
      <c r="Z1003" s="71">
        <v>0</v>
      </c>
      <c r="AA1003" s="70">
        <v>0</v>
      </c>
      <c r="AB1003" s="71">
        <v>0</v>
      </c>
      <c r="AC1003" s="54"/>
      <c r="AD1003" s="55">
        <f t="shared" si="56"/>
        <v>0</v>
      </c>
      <c r="AE1003" s="54"/>
    </row>
    <row r="1004" spans="2:31" x14ac:dyDescent="0.3">
      <c r="B1004" s="4" t="s">
        <v>259</v>
      </c>
      <c r="C1004" s="4"/>
      <c r="D1004" s="4"/>
      <c r="E1004" s="70">
        <v>0</v>
      </c>
      <c r="F1004" s="71">
        <v>0</v>
      </c>
      <c r="G1004" s="70">
        <v>0</v>
      </c>
      <c r="H1004" s="71">
        <v>0</v>
      </c>
      <c r="I1004" s="70">
        <v>0</v>
      </c>
      <c r="J1004" s="71">
        <v>0</v>
      </c>
      <c r="K1004" s="70">
        <v>0</v>
      </c>
      <c r="L1004" s="71">
        <v>0</v>
      </c>
      <c r="M1004" s="70">
        <v>0</v>
      </c>
      <c r="N1004" s="71">
        <v>0</v>
      </c>
      <c r="O1004" s="70">
        <v>0</v>
      </c>
      <c r="P1004" s="71">
        <v>0</v>
      </c>
      <c r="Q1004" s="70">
        <v>0</v>
      </c>
      <c r="R1004" s="71">
        <v>0</v>
      </c>
      <c r="S1004" s="70">
        <v>0</v>
      </c>
      <c r="T1004" s="71">
        <v>0</v>
      </c>
      <c r="U1004" s="70">
        <v>0</v>
      </c>
      <c r="V1004" s="71">
        <v>0</v>
      </c>
      <c r="W1004" s="70">
        <v>0</v>
      </c>
      <c r="X1004" s="71">
        <v>0</v>
      </c>
      <c r="Y1004" s="70">
        <v>0</v>
      </c>
      <c r="Z1004" s="71">
        <v>0</v>
      </c>
      <c r="AA1004" s="70">
        <v>0</v>
      </c>
      <c r="AB1004" s="71">
        <v>0</v>
      </c>
      <c r="AC1004" s="54"/>
      <c r="AD1004" s="55">
        <f t="shared" si="56"/>
        <v>0</v>
      </c>
      <c r="AE1004" s="54"/>
    </row>
    <row r="1005" spans="2:31" x14ac:dyDescent="0.3">
      <c r="B1005" s="4" t="s">
        <v>260</v>
      </c>
      <c r="C1005" s="4"/>
      <c r="D1005" s="4"/>
      <c r="E1005" s="70">
        <v>0</v>
      </c>
      <c r="F1005" s="71">
        <v>0</v>
      </c>
      <c r="G1005" s="70">
        <v>0</v>
      </c>
      <c r="H1005" s="71">
        <v>0</v>
      </c>
      <c r="I1005" s="70">
        <v>0</v>
      </c>
      <c r="J1005" s="71">
        <v>0</v>
      </c>
      <c r="K1005" s="70">
        <v>0</v>
      </c>
      <c r="L1005" s="71">
        <v>0</v>
      </c>
      <c r="M1005" s="70">
        <v>0</v>
      </c>
      <c r="N1005" s="71">
        <v>0</v>
      </c>
      <c r="O1005" s="70">
        <v>0</v>
      </c>
      <c r="P1005" s="71">
        <v>0</v>
      </c>
      <c r="Q1005" s="70">
        <v>0</v>
      </c>
      <c r="R1005" s="71">
        <v>0</v>
      </c>
      <c r="S1005" s="70">
        <v>0</v>
      </c>
      <c r="T1005" s="71">
        <v>0</v>
      </c>
      <c r="U1005" s="70">
        <v>0</v>
      </c>
      <c r="V1005" s="71">
        <v>0</v>
      </c>
      <c r="W1005" s="70">
        <v>0</v>
      </c>
      <c r="X1005" s="71">
        <v>0</v>
      </c>
      <c r="Y1005" s="70">
        <v>0</v>
      </c>
      <c r="Z1005" s="71">
        <v>0</v>
      </c>
      <c r="AA1005" s="70">
        <v>0</v>
      </c>
      <c r="AB1005" s="71">
        <v>0</v>
      </c>
      <c r="AC1005" s="54"/>
      <c r="AD1005" s="55">
        <f t="shared" si="56"/>
        <v>0</v>
      </c>
      <c r="AE1005" s="54"/>
    </row>
    <row r="1006" spans="2:31" x14ac:dyDescent="0.3">
      <c r="B1006" s="4" t="s">
        <v>291</v>
      </c>
      <c r="C1006" s="4"/>
      <c r="D1006" s="4"/>
      <c r="E1006" s="70">
        <v>0</v>
      </c>
      <c r="F1006" s="71">
        <v>0</v>
      </c>
      <c r="G1006" s="70">
        <v>0</v>
      </c>
      <c r="H1006" s="71">
        <v>0</v>
      </c>
      <c r="I1006" s="70">
        <v>0</v>
      </c>
      <c r="J1006" s="71">
        <v>0</v>
      </c>
      <c r="K1006" s="70">
        <v>0</v>
      </c>
      <c r="L1006" s="71">
        <v>0</v>
      </c>
      <c r="M1006" s="70">
        <v>0</v>
      </c>
      <c r="N1006" s="71">
        <v>0</v>
      </c>
      <c r="O1006" s="70">
        <v>0</v>
      </c>
      <c r="P1006" s="71">
        <v>0</v>
      </c>
      <c r="Q1006" s="70">
        <v>0</v>
      </c>
      <c r="R1006" s="71">
        <v>0</v>
      </c>
      <c r="S1006" s="70">
        <v>0</v>
      </c>
      <c r="T1006" s="71">
        <v>0</v>
      </c>
      <c r="U1006" s="70">
        <v>0</v>
      </c>
      <c r="V1006" s="71">
        <v>0</v>
      </c>
      <c r="W1006" s="70">
        <v>0</v>
      </c>
      <c r="X1006" s="71">
        <v>0</v>
      </c>
      <c r="Y1006" s="70">
        <v>0</v>
      </c>
      <c r="Z1006" s="71">
        <v>0</v>
      </c>
      <c r="AA1006" s="70">
        <v>0</v>
      </c>
      <c r="AB1006" s="71">
        <v>0</v>
      </c>
      <c r="AC1006" s="54"/>
      <c r="AD1006" s="55">
        <f t="shared" si="56"/>
        <v>0</v>
      </c>
      <c r="AE1006" s="54"/>
    </row>
    <row r="1007" spans="2:31" x14ac:dyDescent="0.3">
      <c r="B1007" s="4" t="s">
        <v>292</v>
      </c>
      <c r="C1007" s="4"/>
      <c r="D1007" s="4"/>
      <c r="E1007" s="70">
        <v>0</v>
      </c>
      <c r="F1007" s="71">
        <v>0</v>
      </c>
      <c r="G1007" s="70">
        <v>0</v>
      </c>
      <c r="H1007" s="71">
        <v>0</v>
      </c>
      <c r="I1007" s="70">
        <v>0</v>
      </c>
      <c r="J1007" s="71">
        <v>0</v>
      </c>
      <c r="K1007" s="70">
        <v>0</v>
      </c>
      <c r="L1007" s="71">
        <v>0</v>
      </c>
      <c r="M1007" s="70">
        <v>0</v>
      </c>
      <c r="N1007" s="71">
        <v>0</v>
      </c>
      <c r="O1007" s="70">
        <v>0</v>
      </c>
      <c r="P1007" s="71">
        <v>0</v>
      </c>
      <c r="Q1007" s="70">
        <v>0</v>
      </c>
      <c r="R1007" s="71">
        <v>0</v>
      </c>
      <c r="S1007" s="70">
        <v>0</v>
      </c>
      <c r="T1007" s="71">
        <v>0</v>
      </c>
      <c r="U1007" s="70">
        <v>0</v>
      </c>
      <c r="V1007" s="71">
        <v>0</v>
      </c>
      <c r="W1007" s="70">
        <v>0</v>
      </c>
      <c r="X1007" s="71">
        <v>0</v>
      </c>
      <c r="Y1007" s="70">
        <v>0</v>
      </c>
      <c r="Z1007" s="71">
        <v>0</v>
      </c>
      <c r="AA1007" s="70">
        <v>0</v>
      </c>
      <c r="AB1007" s="71">
        <v>0</v>
      </c>
      <c r="AC1007" s="54"/>
      <c r="AD1007" s="55">
        <f t="shared" si="56"/>
        <v>0</v>
      </c>
      <c r="AE1007" s="54"/>
    </row>
    <row r="1008" spans="2:31" x14ac:dyDescent="0.3">
      <c r="B1008" s="4" t="s">
        <v>273</v>
      </c>
      <c r="C1008" s="4"/>
      <c r="D1008" s="4"/>
      <c r="E1008" s="70">
        <v>0</v>
      </c>
      <c r="F1008" s="71">
        <v>0</v>
      </c>
      <c r="G1008" s="70">
        <v>0</v>
      </c>
      <c r="H1008" s="71">
        <v>0</v>
      </c>
      <c r="I1008" s="70">
        <v>0</v>
      </c>
      <c r="J1008" s="71">
        <v>0</v>
      </c>
      <c r="K1008" s="70">
        <v>0</v>
      </c>
      <c r="L1008" s="71">
        <v>0</v>
      </c>
      <c r="M1008" s="70">
        <v>0</v>
      </c>
      <c r="N1008" s="71">
        <v>0</v>
      </c>
      <c r="O1008" s="70">
        <v>0</v>
      </c>
      <c r="P1008" s="71">
        <v>0</v>
      </c>
      <c r="Q1008" s="70">
        <v>0</v>
      </c>
      <c r="R1008" s="71">
        <v>0</v>
      </c>
      <c r="S1008" s="70">
        <v>0</v>
      </c>
      <c r="T1008" s="71">
        <v>0</v>
      </c>
      <c r="U1008" s="70">
        <v>0</v>
      </c>
      <c r="V1008" s="71">
        <v>0</v>
      </c>
      <c r="W1008" s="70">
        <v>0</v>
      </c>
      <c r="X1008" s="71">
        <v>0</v>
      </c>
      <c r="Y1008" s="70">
        <v>0</v>
      </c>
      <c r="Z1008" s="71">
        <v>0</v>
      </c>
      <c r="AA1008" s="70">
        <v>0</v>
      </c>
      <c r="AB1008" s="71">
        <v>0</v>
      </c>
      <c r="AC1008" s="54"/>
      <c r="AD1008" s="55">
        <f t="shared" si="56"/>
        <v>0</v>
      </c>
      <c r="AE1008" s="54"/>
    </row>
    <row r="1009" spans="2:31" x14ac:dyDescent="0.3">
      <c r="B1009" s="4" t="s">
        <v>274</v>
      </c>
      <c r="C1009" s="4"/>
      <c r="D1009" s="4"/>
      <c r="E1009" s="70">
        <v>0</v>
      </c>
      <c r="F1009" s="71">
        <v>0</v>
      </c>
      <c r="G1009" s="70">
        <v>0</v>
      </c>
      <c r="H1009" s="71">
        <v>0</v>
      </c>
      <c r="I1009" s="70">
        <v>0</v>
      </c>
      <c r="J1009" s="71">
        <v>0</v>
      </c>
      <c r="K1009" s="70">
        <v>0</v>
      </c>
      <c r="L1009" s="71">
        <v>0</v>
      </c>
      <c r="M1009" s="70">
        <v>0</v>
      </c>
      <c r="N1009" s="71">
        <v>0</v>
      </c>
      <c r="O1009" s="70">
        <v>0</v>
      </c>
      <c r="P1009" s="71">
        <v>0</v>
      </c>
      <c r="Q1009" s="70">
        <v>0</v>
      </c>
      <c r="R1009" s="71">
        <v>0</v>
      </c>
      <c r="S1009" s="70">
        <v>0</v>
      </c>
      <c r="T1009" s="71">
        <v>0</v>
      </c>
      <c r="U1009" s="70">
        <v>0</v>
      </c>
      <c r="V1009" s="71">
        <v>0</v>
      </c>
      <c r="W1009" s="70">
        <v>0</v>
      </c>
      <c r="X1009" s="71">
        <v>0</v>
      </c>
      <c r="Y1009" s="70">
        <v>0</v>
      </c>
      <c r="Z1009" s="71">
        <v>0</v>
      </c>
      <c r="AA1009" s="70">
        <v>0</v>
      </c>
      <c r="AB1009" s="71">
        <v>0</v>
      </c>
      <c r="AC1009" s="54"/>
      <c r="AD1009" s="55">
        <f t="shared" si="56"/>
        <v>0</v>
      </c>
      <c r="AE1009" s="54"/>
    </row>
    <row r="1010" spans="2:31" x14ac:dyDescent="0.3">
      <c r="B1010" s="4" t="s">
        <v>275</v>
      </c>
      <c r="C1010" s="4"/>
      <c r="D1010" s="4"/>
      <c r="E1010" s="70">
        <v>0</v>
      </c>
      <c r="F1010" s="71">
        <v>0</v>
      </c>
      <c r="G1010" s="70">
        <v>0</v>
      </c>
      <c r="H1010" s="71">
        <v>0</v>
      </c>
      <c r="I1010" s="70">
        <v>0</v>
      </c>
      <c r="J1010" s="71">
        <v>0</v>
      </c>
      <c r="K1010" s="70">
        <v>0</v>
      </c>
      <c r="L1010" s="71">
        <v>0</v>
      </c>
      <c r="M1010" s="70">
        <v>0</v>
      </c>
      <c r="N1010" s="71">
        <v>0</v>
      </c>
      <c r="O1010" s="70">
        <v>0</v>
      </c>
      <c r="P1010" s="71">
        <v>0</v>
      </c>
      <c r="Q1010" s="70">
        <v>0</v>
      </c>
      <c r="R1010" s="71">
        <v>0</v>
      </c>
      <c r="S1010" s="70">
        <v>0</v>
      </c>
      <c r="T1010" s="71">
        <v>0</v>
      </c>
      <c r="U1010" s="70">
        <v>0</v>
      </c>
      <c r="V1010" s="71">
        <v>0</v>
      </c>
      <c r="W1010" s="70">
        <v>0</v>
      </c>
      <c r="X1010" s="71">
        <v>0</v>
      </c>
      <c r="Y1010" s="70">
        <v>0</v>
      </c>
      <c r="Z1010" s="71">
        <v>0</v>
      </c>
      <c r="AA1010" s="70">
        <v>0</v>
      </c>
      <c r="AB1010" s="71">
        <v>0</v>
      </c>
      <c r="AC1010" s="54"/>
      <c r="AD1010" s="55">
        <f t="shared" si="56"/>
        <v>0</v>
      </c>
      <c r="AE1010" s="54"/>
    </row>
    <row r="1011" spans="2:31" x14ac:dyDescent="0.3">
      <c r="B1011" s="4" t="s">
        <v>276</v>
      </c>
      <c r="C1011" s="4"/>
      <c r="D1011" s="4"/>
      <c r="E1011" s="70">
        <v>0</v>
      </c>
      <c r="F1011" s="71">
        <v>0</v>
      </c>
      <c r="G1011" s="70">
        <v>0</v>
      </c>
      <c r="H1011" s="71">
        <v>0</v>
      </c>
      <c r="I1011" s="70">
        <v>0</v>
      </c>
      <c r="J1011" s="71">
        <v>0</v>
      </c>
      <c r="K1011" s="70">
        <v>0</v>
      </c>
      <c r="L1011" s="71">
        <v>0</v>
      </c>
      <c r="M1011" s="70">
        <v>0</v>
      </c>
      <c r="N1011" s="71">
        <v>0</v>
      </c>
      <c r="O1011" s="70">
        <v>0</v>
      </c>
      <c r="P1011" s="71">
        <v>0</v>
      </c>
      <c r="Q1011" s="70">
        <v>0</v>
      </c>
      <c r="R1011" s="71">
        <v>0</v>
      </c>
      <c r="S1011" s="70">
        <v>0</v>
      </c>
      <c r="T1011" s="71">
        <v>0</v>
      </c>
      <c r="U1011" s="70">
        <v>0</v>
      </c>
      <c r="V1011" s="71">
        <v>0</v>
      </c>
      <c r="W1011" s="70">
        <v>0</v>
      </c>
      <c r="X1011" s="71">
        <v>0</v>
      </c>
      <c r="Y1011" s="70">
        <v>0</v>
      </c>
      <c r="Z1011" s="71">
        <v>0</v>
      </c>
      <c r="AA1011" s="70">
        <v>0</v>
      </c>
      <c r="AB1011" s="71">
        <v>0</v>
      </c>
      <c r="AC1011" s="54"/>
      <c r="AD1011" s="55">
        <f t="shared" si="56"/>
        <v>0</v>
      </c>
      <c r="AE1011" s="54"/>
    </row>
    <row r="1012" spans="2:31" x14ac:dyDescent="0.3">
      <c r="B1012" s="4" t="s">
        <v>277</v>
      </c>
      <c r="C1012" s="4"/>
      <c r="D1012" s="4"/>
      <c r="E1012" s="70">
        <v>0</v>
      </c>
      <c r="F1012" s="71">
        <v>0</v>
      </c>
      <c r="G1012" s="70">
        <v>0</v>
      </c>
      <c r="H1012" s="71">
        <v>0</v>
      </c>
      <c r="I1012" s="70">
        <v>0</v>
      </c>
      <c r="J1012" s="71">
        <v>0</v>
      </c>
      <c r="K1012" s="70">
        <v>0</v>
      </c>
      <c r="L1012" s="71">
        <v>0</v>
      </c>
      <c r="M1012" s="70">
        <v>0</v>
      </c>
      <c r="N1012" s="71">
        <v>0</v>
      </c>
      <c r="O1012" s="70">
        <v>0</v>
      </c>
      <c r="P1012" s="71">
        <v>0</v>
      </c>
      <c r="Q1012" s="70">
        <v>0</v>
      </c>
      <c r="R1012" s="71">
        <v>0</v>
      </c>
      <c r="S1012" s="70">
        <v>0</v>
      </c>
      <c r="T1012" s="71">
        <v>0</v>
      </c>
      <c r="U1012" s="70">
        <v>0</v>
      </c>
      <c r="V1012" s="71">
        <v>0</v>
      </c>
      <c r="W1012" s="70">
        <v>0</v>
      </c>
      <c r="X1012" s="71">
        <v>0</v>
      </c>
      <c r="Y1012" s="70">
        <v>0</v>
      </c>
      <c r="Z1012" s="71">
        <v>0</v>
      </c>
      <c r="AA1012" s="70">
        <v>0</v>
      </c>
      <c r="AB1012" s="71">
        <v>0</v>
      </c>
      <c r="AC1012" s="54"/>
      <c r="AD1012" s="55">
        <f t="shared" si="56"/>
        <v>0</v>
      </c>
      <c r="AE1012" s="54"/>
    </row>
    <row r="1013" spans="2:31" x14ac:dyDescent="0.3">
      <c r="B1013" s="4" t="s">
        <v>278</v>
      </c>
      <c r="C1013" s="4"/>
      <c r="D1013" s="4"/>
      <c r="E1013" s="70">
        <v>0</v>
      </c>
      <c r="F1013" s="71">
        <v>0</v>
      </c>
      <c r="G1013" s="70">
        <v>0</v>
      </c>
      <c r="H1013" s="71">
        <v>0</v>
      </c>
      <c r="I1013" s="70">
        <v>0</v>
      </c>
      <c r="J1013" s="71">
        <v>0</v>
      </c>
      <c r="K1013" s="70">
        <v>0</v>
      </c>
      <c r="L1013" s="71">
        <v>0</v>
      </c>
      <c r="M1013" s="70">
        <v>0</v>
      </c>
      <c r="N1013" s="71">
        <v>0</v>
      </c>
      <c r="O1013" s="70">
        <v>0</v>
      </c>
      <c r="P1013" s="71">
        <v>0</v>
      </c>
      <c r="Q1013" s="70">
        <v>0</v>
      </c>
      <c r="R1013" s="71">
        <v>0</v>
      </c>
      <c r="S1013" s="70">
        <v>0</v>
      </c>
      <c r="T1013" s="71">
        <v>0</v>
      </c>
      <c r="U1013" s="70">
        <v>0</v>
      </c>
      <c r="V1013" s="71">
        <v>0</v>
      </c>
      <c r="W1013" s="70">
        <v>0</v>
      </c>
      <c r="X1013" s="71">
        <v>0</v>
      </c>
      <c r="Y1013" s="70">
        <v>0</v>
      </c>
      <c r="Z1013" s="71">
        <v>0</v>
      </c>
      <c r="AA1013" s="70">
        <v>0</v>
      </c>
      <c r="AB1013" s="71">
        <v>0</v>
      </c>
      <c r="AC1013" s="54"/>
      <c r="AD1013" s="55">
        <f t="shared" si="56"/>
        <v>0</v>
      </c>
      <c r="AE1013" s="54"/>
    </row>
    <row r="1014" spans="2:31" x14ac:dyDescent="0.3">
      <c r="B1014" s="4" t="s">
        <v>279</v>
      </c>
      <c r="C1014" s="4"/>
      <c r="D1014" s="4"/>
      <c r="E1014" s="70">
        <v>0</v>
      </c>
      <c r="F1014" s="71">
        <v>0</v>
      </c>
      <c r="G1014" s="70">
        <v>0</v>
      </c>
      <c r="H1014" s="71">
        <v>0</v>
      </c>
      <c r="I1014" s="70">
        <v>0</v>
      </c>
      <c r="J1014" s="71">
        <v>0</v>
      </c>
      <c r="K1014" s="70">
        <v>0</v>
      </c>
      <c r="L1014" s="71">
        <v>0</v>
      </c>
      <c r="M1014" s="70">
        <v>0</v>
      </c>
      <c r="N1014" s="71">
        <v>0</v>
      </c>
      <c r="O1014" s="70">
        <v>0</v>
      </c>
      <c r="P1014" s="71">
        <v>0</v>
      </c>
      <c r="Q1014" s="70">
        <v>0</v>
      </c>
      <c r="R1014" s="71">
        <v>0</v>
      </c>
      <c r="S1014" s="70">
        <v>0</v>
      </c>
      <c r="T1014" s="71">
        <v>0</v>
      </c>
      <c r="U1014" s="70">
        <v>0</v>
      </c>
      <c r="V1014" s="71">
        <v>0</v>
      </c>
      <c r="W1014" s="70">
        <v>0</v>
      </c>
      <c r="X1014" s="71">
        <v>0</v>
      </c>
      <c r="Y1014" s="70">
        <v>0</v>
      </c>
      <c r="Z1014" s="71">
        <v>0</v>
      </c>
      <c r="AA1014" s="70">
        <v>0</v>
      </c>
      <c r="AB1014" s="71">
        <v>0</v>
      </c>
      <c r="AC1014" s="54"/>
      <c r="AD1014" s="55">
        <f t="shared" si="56"/>
        <v>0</v>
      </c>
      <c r="AE1014" s="54"/>
    </row>
    <row r="1015" spans="2:31" x14ac:dyDescent="0.3">
      <c r="B1015" s="4" t="s">
        <v>280</v>
      </c>
      <c r="C1015" s="4"/>
      <c r="D1015" s="4"/>
      <c r="E1015" s="70">
        <v>0</v>
      </c>
      <c r="F1015" s="71">
        <v>0</v>
      </c>
      <c r="G1015" s="70">
        <v>0</v>
      </c>
      <c r="H1015" s="71">
        <v>0</v>
      </c>
      <c r="I1015" s="70">
        <v>0</v>
      </c>
      <c r="J1015" s="71">
        <v>0</v>
      </c>
      <c r="K1015" s="70">
        <v>0</v>
      </c>
      <c r="L1015" s="71">
        <v>0</v>
      </c>
      <c r="M1015" s="70">
        <v>0</v>
      </c>
      <c r="N1015" s="71">
        <v>0</v>
      </c>
      <c r="O1015" s="70">
        <v>0</v>
      </c>
      <c r="P1015" s="71">
        <v>0</v>
      </c>
      <c r="Q1015" s="70">
        <v>0</v>
      </c>
      <c r="R1015" s="71">
        <v>0</v>
      </c>
      <c r="S1015" s="70">
        <v>0</v>
      </c>
      <c r="T1015" s="71">
        <v>0</v>
      </c>
      <c r="U1015" s="70">
        <v>0</v>
      </c>
      <c r="V1015" s="71">
        <v>0</v>
      </c>
      <c r="W1015" s="70">
        <v>0</v>
      </c>
      <c r="X1015" s="71">
        <v>0</v>
      </c>
      <c r="Y1015" s="70">
        <v>0</v>
      </c>
      <c r="Z1015" s="71">
        <v>0</v>
      </c>
      <c r="AA1015" s="70">
        <v>0</v>
      </c>
      <c r="AB1015" s="71">
        <v>0</v>
      </c>
      <c r="AC1015" s="54"/>
      <c r="AD1015" s="55">
        <f t="shared" si="56"/>
        <v>0</v>
      </c>
      <c r="AE1015" s="54"/>
    </row>
    <row r="1016" spans="2:31" x14ac:dyDescent="0.3">
      <c r="B1016" s="4" t="s">
        <v>281</v>
      </c>
      <c r="C1016" s="4"/>
      <c r="D1016" s="4"/>
      <c r="E1016" s="70">
        <v>0</v>
      </c>
      <c r="F1016" s="71">
        <v>0</v>
      </c>
      <c r="G1016" s="70">
        <v>0</v>
      </c>
      <c r="H1016" s="71">
        <v>0</v>
      </c>
      <c r="I1016" s="70">
        <v>0</v>
      </c>
      <c r="J1016" s="71">
        <v>0</v>
      </c>
      <c r="K1016" s="70">
        <v>0</v>
      </c>
      <c r="L1016" s="71">
        <v>0</v>
      </c>
      <c r="M1016" s="70">
        <v>0</v>
      </c>
      <c r="N1016" s="71">
        <v>0</v>
      </c>
      <c r="O1016" s="70">
        <v>0</v>
      </c>
      <c r="P1016" s="71">
        <v>0</v>
      </c>
      <c r="Q1016" s="70">
        <v>0</v>
      </c>
      <c r="R1016" s="71">
        <v>0</v>
      </c>
      <c r="S1016" s="70">
        <v>0</v>
      </c>
      <c r="T1016" s="71">
        <v>0</v>
      </c>
      <c r="U1016" s="70">
        <v>0</v>
      </c>
      <c r="V1016" s="71">
        <v>0</v>
      </c>
      <c r="W1016" s="70">
        <v>0</v>
      </c>
      <c r="X1016" s="71">
        <v>0</v>
      </c>
      <c r="Y1016" s="70">
        <v>0</v>
      </c>
      <c r="Z1016" s="71">
        <v>0</v>
      </c>
      <c r="AA1016" s="70">
        <v>0</v>
      </c>
      <c r="AB1016" s="71">
        <v>0</v>
      </c>
      <c r="AC1016" s="54"/>
      <c r="AD1016" s="55">
        <f t="shared" si="56"/>
        <v>0</v>
      </c>
      <c r="AE1016" s="54"/>
    </row>
    <row r="1017" spans="2:31" x14ac:dyDescent="0.3">
      <c r="B1017" s="12" t="s">
        <v>2</v>
      </c>
      <c r="C1017" s="12"/>
      <c r="D1017" s="12"/>
      <c r="E1017" s="13">
        <f t="shared" ref="E1017:AB1017" si="57">SUM(E988:E1016)</f>
        <v>0</v>
      </c>
      <c r="F1017" s="13">
        <f t="shared" si="57"/>
        <v>0</v>
      </c>
      <c r="G1017" s="13">
        <f t="shared" si="57"/>
        <v>0</v>
      </c>
      <c r="H1017" s="13">
        <f t="shared" si="57"/>
        <v>0</v>
      </c>
      <c r="I1017" s="13">
        <f t="shared" si="57"/>
        <v>0</v>
      </c>
      <c r="J1017" s="13">
        <f t="shared" si="57"/>
        <v>0</v>
      </c>
      <c r="K1017" s="13">
        <f t="shared" si="57"/>
        <v>0</v>
      </c>
      <c r="L1017" s="13">
        <f t="shared" si="57"/>
        <v>0</v>
      </c>
      <c r="M1017" s="13">
        <f t="shared" si="57"/>
        <v>0</v>
      </c>
      <c r="N1017" s="13">
        <f t="shared" si="57"/>
        <v>0</v>
      </c>
      <c r="O1017" s="13">
        <f t="shared" si="57"/>
        <v>0</v>
      </c>
      <c r="P1017" s="13">
        <f t="shared" si="57"/>
        <v>0</v>
      </c>
      <c r="Q1017" s="13">
        <f t="shared" si="57"/>
        <v>0</v>
      </c>
      <c r="R1017" s="13">
        <f t="shared" si="57"/>
        <v>0</v>
      </c>
      <c r="S1017" s="13">
        <f t="shared" si="57"/>
        <v>0</v>
      </c>
      <c r="T1017" s="13">
        <f t="shared" si="57"/>
        <v>0</v>
      </c>
      <c r="U1017" s="13">
        <f t="shared" si="57"/>
        <v>0</v>
      </c>
      <c r="V1017" s="13">
        <f t="shared" si="57"/>
        <v>0</v>
      </c>
      <c r="W1017" s="13">
        <f t="shared" si="57"/>
        <v>0</v>
      </c>
      <c r="X1017" s="13">
        <f t="shared" si="57"/>
        <v>0</v>
      </c>
      <c r="Y1017" s="13">
        <f t="shared" si="57"/>
        <v>0</v>
      </c>
      <c r="Z1017" s="13">
        <f t="shared" si="57"/>
        <v>0</v>
      </c>
      <c r="AA1017" s="13">
        <f t="shared" si="57"/>
        <v>0</v>
      </c>
      <c r="AB1017" s="13">
        <f t="shared" si="57"/>
        <v>0</v>
      </c>
      <c r="AC1017" s="56"/>
      <c r="AD1017" s="63">
        <f>SUM(AC988:AE1016)</f>
        <v>0</v>
      </c>
      <c r="AE1017" s="56"/>
    </row>
    <row r="1018" spans="2:31" x14ac:dyDescent="0.3">
      <c r="B1018" s="14"/>
      <c r="C1018" s="15"/>
      <c r="D1018" s="16"/>
      <c r="E1018" s="16"/>
      <c r="F1018" s="16"/>
      <c r="G1018" s="16"/>
      <c r="H1018" s="16"/>
      <c r="I1018" s="16"/>
      <c r="J1018" s="16"/>
      <c r="K1018" s="16"/>
      <c r="L1018" s="16"/>
      <c r="M1018" s="16"/>
      <c r="N1018" s="16"/>
      <c r="O1018" s="16"/>
      <c r="P1018" s="16"/>
      <c r="Q1018" s="16"/>
      <c r="R1018" s="16"/>
      <c r="S1018" s="16"/>
      <c r="T1018" s="16"/>
      <c r="U1018" s="16"/>
      <c r="V1018" s="16"/>
      <c r="W1018" s="16"/>
      <c r="X1018" s="16"/>
      <c r="Y1018" s="16"/>
      <c r="Z1018" s="16"/>
      <c r="AA1018" s="16"/>
    </row>
    <row r="1019" spans="2:31" x14ac:dyDescent="0.3">
      <c r="B1019" s="14"/>
      <c r="C1019" s="15"/>
      <c r="D1019" s="16"/>
      <c r="E1019" s="16"/>
      <c r="F1019" s="16"/>
      <c r="G1019" s="16"/>
      <c r="H1019" s="16"/>
      <c r="I1019" s="16"/>
      <c r="J1019" s="16"/>
      <c r="K1019" s="16"/>
      <c r="L1019" s="16"/>
      <c r="M1019" s="16"/>
      <c r="N1019" s="16"/>
      <c r="O1019" s="16"/>
      <c r="P1019" s="16"/>
      <c r="Q1019" s="16"/>
      <c r="R1019" s="16"/>
      <c r="S1019" s="16"/>
      <c r="T1019" s="16"/>
      <c r="U1019" s="16"/>
      <c r="V1019" s="16"/>
      <c r="W1019" s="16"/>
      <c r="X1019" s="16"/>
      <c r="Y1019" s="16"/>
      <c r="Z1019" s="16"/>
      <c r="AA1019" s="16"/>
    </row>
    <row r="1020" spans="2:31" x14ac:dyDescent="0.3">
      <c r="B1020" s="8">
        <f>+B985+1</f>
        <v>45960</v>
      </c>
    </row>
    <row r="1021" spans="2:31" x14ac:dyDescent="0.3">
      <c r="B1021" s="8"/>
    </row>
    <row r="1022" spans="2:31" x14ac:dyDescent="0.3">
      <c r="B1022" s="9" t="s">
        <v>81</v>
      </c>
      <c r="C1022" s="10"/>
      <c r="D1022" s="10"/>
      <c r="E1022" s="11">
        <v>1</v>
      </c>
      <c r="F1022" s="11">
        <v>2</v>
      </c>
      <c r="G1022" s="11">
        <v>3</v>
      </c>
      <c r="H1022" s="11">
        <v>4</v>
      </c>
      <c r="I1022" s="11">
        <v>5</v>
      </c>
      <c r="J1022" s="11">
        <v>6</v>
      </c>
      <c r="K1022" s="11">
        <v>7</v>
      </c>
      <c r="L1022" s="11">
        <v>8</v>
      </c>
      <c r="M1022" s="11">
        <v>9</v>
      </c>
      <c r="N1022" s="11">
        <v>10</v>
      </c>
      <c r="O1022" s="11">
        <v>11</v>
      </c>
      <c r="P1022" s="11">
        <v>12</v>
      </c>
      <c r="Q1022" s="11">
        <v>13</v>
      </c>
      <c r="R1022" s="11">
        <v>14</v>
      </c>
      <c r="S1022" s="11">
        <v>15</v>
      </c>
      <c r="T1022" s="11">
        <v>16</v>
      </c>
      <c r="U1022" s="11">
        <v>17</v>
      </c>
      <c r="V1022" s="11">
        <v>18</v>
      </c>
      <c r="W1022" s="11">
        <v>19</v>
      </c>
      <c r="X1022" s="11">
        <v>20</v>
      </c>
      <c r="Y1022" s="11">
        <v>21</v>
      </c>
      <c r="Z1022" s="11">
        <v>22</v>
      </c>
      <c r="AA1022" s="11">
        <v>23</v>
      </c>
      <c r="AB1022" s="11">
        <v>24</v>
      </c>
      <c r="AC1022" s="100" t="s">
        <v>2</v>
      </c>
      <c r="AD1022" s="100"/>
      <c r="AE1022" s="100"/>
    </row>
    <row r="1023" spans="2:31" x14ac:dyDescent="0.3">
      <c r="B1023" s="4" t="s">
        <v>252</v>
      </c>
      <c r="C1023" s="4"/>
      <c r="D1023" s="4"/>
      <c r="E1023" s="68">
        <v>0</v>
      </c>
      <c r="F1023" s="69">
        <v>0</v>
      </c>
      <c r="G1023" s="68">
        <v>0</v>
      </c>
      <c r="H1023" s="69">
        <v>0</v>
      </c>
      <c r="I1023" s="68">
        <v>0</v>
      </c>
      <c r="J1023" s="69">
        <v>0</v>
      </c>
      <c r="K1023" s="68">
        <v>0</v>
      </c>
      <c r="L1023" s="69">
        <v>0</v>
      </c>
      <c r="M1023" s="68">
        <v>0</v>
      </c>
      <c r="N1023" s="69">
        <v>0</v>
      </c>
      <c r="O1023" s="68">
        <v>0</v>
      </c>
      <c r="P1023" s="69">
        <v>0</v>
      </c>
      <c r="Q1023" s="68">
        <v>0</v>
      </c>
      <c r="R1023" s="69">
        <v>0</v>
      </c>
      <c r="S1023" s="68">
        <v>0</v>
      </c>
      <c r="T1023" s="69">
        <v>0</v>
      </c>
      <c r="U1023" s="68">
        <v>0</v>
      </c>
      <c r="V1023" s="69">
        <v>0</v>
      </c>
      <c r="W1023" s="68">
        <v>0</v>
      </c>
      <c r="X1023" s="69">
        <v>0</v>
      </c>
      <c r="Y1023" s="68">
        <v>0</v>
      </c>
      <c r="Z1023" s="69">
        <v>0</v>
      </c>
      <c r="AA1023" s="68">
        <v>0</v>
      </c>
      <c r="AB1023" s="69">
        <v>0</v>
      </c>
      <c r="AC1023" s="56"/>
      <c r="AD1023" s="57">
        <f>SUM(E1023:AB1023)</f>
        <v>0</v>
      </c>
      <c r="AE1023" s="56"/>
    </row>
    <row r="1024" spans="2:31" x14ac:dyDescent="0.3">
      <c r="B1024" s="4" t="s">
        <v>253</v>
      </c>
      <c r="C1024" s="4"/>
      <c r="D1024" s="4"/>
      <c r="E1024" s="70">
        <v>0</v>
      </c>
      <c r="F1024" s="71">
        <v>0</v>
      </c>
      <c r="G1024" s="70">
        <v>0</v>
      </c>
      <c r="H1024" s="71">
        <v>0</v>
      </c>
      <c r="I1024" s="70">
        <v>0</v>
      </c>
      <c r="J1024" s="71">
        <v>0</v>
      </c>
      <c r="K1024" s="70">
        <v>0</v>
      </c>
      <c r="L1024" s="71">
        <v>0</v>
      </c>
      <c r="M1024" s="70">
        <v>0</v>
      </c>
      <c r="N1024" s="71">
        <v>0</v>
      </c>
      <c r="O1024" s="70">
        <v>0</v>
      </c>
      <c r="P1024" s="71">
        <v>0</v>
      </c>
      <c r="Q1024" s="70">
        <v>0</v>
      </c>
      <c r="R1024" s="71">
        <v>0</v>
      </c>
      <c r="S1024" s="70">
        <v>0</v>
      </c>
      <c r="T1024" s="71">
        <v>0</v>
      </c>
      <c r="U1024" s="70">
        <v>0</v>
      </c>
      <c r="V1024" s="71">
        <v>0</v>
      </c>
      <c r="W1024" s="70">
        <v>0</v>
      </c>
      <c r="X1024" s="71">
        <v>0</v>
      </c>
      <c r="Y1024" s="70">
        <v>0</v>
      </c>
      <c r="Z1024" s="71">
        <v>0</v>
      </c>
      <c r="AA1024" s="70">
        <v>0</v>
      </c>
      <c r="AB1024" s="71">
        <v>0</v>
      </c>
      <c r="AC1024" s="54"/>
      <c r="AD1024" s="55">
        <f>SUM(E1024:AB1024)</f>
        <v>0</v>
      </c>
      <c r="AE1024" s="54"/>
    </row>
    <row r="1025" spans="2:31" x14ac:dyDescent="0.3">
      <c r="B1025" s="4" t="s">
        <v>254</v>
      </c>
      <c r="C1025" s="4"/>
      <c r="D1025" s="4"/>
      <c r="E1025" s="70">
        <v>0</v>
      </c>
      <c r="F1025" s="71">
        <v>0</v>
      </c>
      <c r="G1025" s="70">
        <v>0</v>
      </c>
      <c r="H1025" s="71">
        <v>0</v>
      </c>
      <c r="I1025" s="70">
        <v>0</v>
      </c>
      <c r="J1025" s="71">
        <v>0</v>
      </c>
      <c r="K1025" s="70">
        <v>0</v>
      </c>
      <c r="L1025" s="71">
        <v>0</v>
      </c>
      <c r="M1025" s="70">
        <v>0</v>
      </c>
      <c r="N1025" s="71">
        <v>0</v>
      </c>
      <c r="O1025" s="70">
        <v>0</v>
      </c>
      <c r="P1025" s="71">
        <v>0</v>
      </c>
      <c r="Q1025" s="70">
        <v>0</v>
      </c>
      <c r="R1025" s="71">
        <v>0</v>
      </c>
      <c r="S1025" s="70">
        <v>0</v>
      </c>
      <c r="T1025" s="71">
        <v>0</v>
      </c>
      <c r="U1025" s="70">
        <v>0</v>
      </c>
      <c r="V1025" s="71">
        <v>0</v>
      </c>
      <c r="W1025" s="70">
        <v>0</v>
      </c>
      <c r="X1025" s="71">
        <v>0</v>
      </c>
      <c r="Y1025" s="70">
        <v>0</v>
      </c>
      <c r="Z1025" s="71">
        <v>0</v>
      </c>
      <c r="AA1025" s="70">
        <v>0</v>
      </c>
      <c r="AB1025" s="71">
        <v>0</v>
      </c>
      <c r="AC1025" s="54"/>
      <c r="AD1025" s="55">
        <f t="shared" ref="AD1025:AD1051" si="58">SUM(E1025:AB1025)</f>
        <v>0</v>
      </c>
      <c r="AE1025" s="54"/>
    </row>
    <row r="1026" spans="2:31" x14ac:dyDescent="0.3">
      <c r="B1026" s="4" t="s">
        <v>282</v>
      </c>
      <c r="C1026" s="4"/>
      <c r="D1026" s="4"/>
      <c r="E1026" s="70">
        <v>0</v>
      </c>
      <c r="F1026" s="71">
        <v>0</v>
      </c>
      <c r="G1026" s="70">
        <v>0</v>
      </c>
      <c r="H1026" s="71">
        <v>0</v>
      </c>
      <c r="I1026" s="70">
        <v>0</v>
      </c>
      <c r="J1026" s="71">
        <v>0</v>
      </c>
      <c r="K1026" s="70">
        <v>0</v>
      </c>
      <c r="L1026" s="71">
        <v>0</v>
      </c>
      <c r="M1026" s="70">
        <v>0</v>
      </c>
      <c r="N1026" s="71">
        <v>0</v>
      </c>
      <c r="O1026" s="70">
        <v>0</v>
      </c>
      <c r="P1026" s="71">
        <v>0</v>
      </c>
      <c r="Q1026" s="70">
        <v>0</v>
      </c>
      <c r="R1026" s="71">
        <v>0</v>
      </c>
      <c r="S1026" s="70">
        <v>0</v>
      </c>
      <c r="T1026" s="71">
        <v>0</v>
      </c>
      <c r="U1026" s="70">
        <v>0</v>
      </c>
      <c r="V1026" s="71">
        <v>0</v>
      </c>
      <c r="W1026" s="70">
        <v>0</v>
      </c>
      <c r="X1026" s="71">
        <v>0</v>
      </c>
      <c r="Y1026" s="70">
        <v>0</v>
      </c>
      <c r="Z1026" s="71">
        <v>0</v>
      </c>
      <c r="AA1026" s="70">
        <v>0</v>
      </c>
      <c r="AB1026" s="71">
        <v>0</v>
      </c>
      <c r="AC1026" s="54"/>
      <c r="AD1026" s="55">
        <f t="shared" si="58"/>
        <v>0</v>
      </c>
      <c r="AE1026" s="54"/>
    </row>
    <row r="1027" spans="2:31" x14ac:dyDescent="0.3">
      <c r="B1027" s="4" t="s">
        <v>283</v>
      </c>
      <c r="C1027" s="4"/>
      <c r="D1027" s="4"/>
      <c r="E1027" s="70">
        <v>0</v>
      </c>
      <c r="F1027" s="71">
        <v>0</v>
      </c>
      <c r="G1027" s="70">
        <v>0</v>
      </c>
      <c r="H1027" s="71">
        <v>0</v>
      </c>
      <c r="I1027" s="70">
        <v>0</v>
      </c>
      <c r="J1027" s="71">
        <v>0</v>
      </c>
      <c r="K1027" s="70">
        <v>0</v>
      </c>
      <c r="L1027" s="71">
        <v>0</v>
      </c>
      <c r="M1027" s="70">
        <v>0</v>
      </c>
      <c r="N1027" s="71">
        <v>0</v>
      </c>
      <c r="O1027" s="70">
        <v>0</v>
      </c>
      <c r="P1027" s="71">
        <v>0</v>
      </c>
      <c r="Q1027" s="70">
        <v>0</v>
      </c>
      <c r="R1027" s="71">
        <v>0</v>
      </c>
      <c r="S1027" s="70">
        <v>0</v>
      </c>
      <c r="T1027" s="71">
        <v>0</v>
      </c>
      <c r="U1027" s="70">
        <v>0</v>
      </c>
      <c r="V1027" s="71">
        <v>0</v>
      </c>
      <c r="W1027" s="70">
        <v>0</v>
      </c>
      <c r="X1027" s="71">
        <v>0</v>
      </c>
      <c r="Y1027" s="70">
        <v>0</v>
      </c>
      <c r="Z1027" s="71">
        <v>0</v>
      </c>
      <c r="AA1027" s="70">
        <v>0</v>
      </c>
      <c r="AB1027" s="71">
        <v>0</v>
      </c>
      <c r="AC1027" s="54"/>
      <c r="AD1027" s="55">
        <f t="shared" si="58"/>
        <v>0</v>
      </c>
      <c r="AE1027" s="54"/>
    </row>
    <row r="1028" spans="2:31" x14ac:dyDescent="0.3">
      <c r="B1028" s="4" t="s">
        <v>255</v>
      </c>
      <c r="C1028" s="4"/>
      <c r="D1028" s="4"/>
      <c r="E1028" s="70">
        <v>0</v>
      </c>
      <c r="F1028" s="71">
        <v>0</v>
      </c>
      <c r="G1028" s="70">
        <v>0</v>
      </c>
      <c r="H1028" s="71">
        <v>0</v>
      </c>
      <c r="I1028" s="70">
        <v>0</v>
      </c>
      <c r="J1028" s="71">
        <v>0</v>
      </c>
      <c r="K1028" s="70">
        <v>0</v>
      </c>
      <c r="L1028" s="71">
        <v>0</v>
      </c>
      <c r="M1028" s="70">
        <v>0</v>
      </c>
      <c r="N1028" s="71">
        <v>0</v>
      </c>
      <c r="O1028" s="70">
        <v>0</v>
      </c>
      <c r="P1028" s="71">
        <v>0</v>
      </c>
      <c r="Q1028" s="70">
        <v>0</v>
      </c>
      <c r="R1028" s="71">
        <v>0</v>
      </c>
      <c r="S1028" s="70">
        <v>0</v>
      </c>
      <c r="T1028" s="71">
        <v>0</v>
      </c>
      <c r="U1028" s="70">
        <v>0</v>
      </c>
      <c r="V1028" s="71">
        <v>0</v>
      </c>
      <c r="W1028" s="70">
        <v>0</v>
      </c>
      <c r="X1028" s="71">
        <v>0</v>
      </c>
      <c r="Y1028" s="70">
        <v>0</v>
      </c>
      <c r="Z1028" s="71">
        <v>0</v>
      </c>
      <c r="AA1028" s="70">
        <v>0</v>
      </c>
      <c r="AB1028" s="71">
        <v>0</v>
      </c>
      <c r="AC1028" s="54"/>
      <c r="AD1028" s="55">
        <f t="shared" si="58"/>
        <v>0</v>
      </c>
      <c r="AE1028" s="54"/>
    </row>
    <row r="1029" spans="2:31" x14ac:dyDescent="0.3">
      <c r="B1029" s="4" t="s">
        <v>256</v>
      </c>
      <c r="C1029" s="4"/>
      <c r="D1029" s="4"/>
      <c r="E1029" s="70">
        <v>0</v>
      </c>
      <c r="F1029" s="71">
        <v>0</v>
      </c>
      <c r="G1029" s="70">
        <v>0</v>
      </c>
      <c r="H1029" s="71">
        <v>0</v>
      </c>
      <c r="I1029" s="70">
        <v>0</v>
      </c>
      <c r="J1029" s="71">
        <v>0</v>
      </c>
      <c r="K1029" s="70">
        <v>0</v>
      </c>
      <c r="L1029" s="71">
        <v>0</v>
      </c>
      <c r="M1029" s="70">
        <v>0</v>
      </c>
      <c r="N1029" s="71">
        <v>0</v>
      </c>
      <c r="O1029" s="70">
        <v>0</v>
      </c>
      <c r="P1029" s="71">
        <v>0</v>
      </c>
      <c r="Q1029" s="70">
        <v>0</v>
      </c>
      <c r="R1029" s="71">
        <v>0</v>
      </c>
      <c r="S1029" s="70">
        <v>0</v>
      </c>
      <c r="T1029" s="71">
        <v>0</v>
      </c>
      <c r="U1029" s="70">
        <v>0</v>
      </c>
      <c r="V1029" s="71">
        <v>0</v>
      </c>
      <c r="W1029" s="70">
        <v>0</v>
      </c>
      <c r="X1029" s="71">
        <v>0</v>
      </c>
      <c r="Y1029" s="70">
        <v>0</v>
      </c>
      <c r="Z1029" s="71">
        <v>0</v>
      </c>
      <c r="AA1029" s="70">
        <v>0</v>
      </c>
      <c r="AB1029" s="71">
        <v>0</v>
      </c>
      <c r="AC1029" s="54"/>
      <c r="AD1029" s="55">
        <f t="shared" si="58"/>
        <v>0</v>
      </c>
      <c r="AE1029" s="54"/>
    </row>
    <row r="1030" spans="2:31" x14ac:dyDescent="0.3">
      <c r="B1030" s="4" t="s">
        <v>266</v>
      </c>
      <c r="C1030" s="4"/>
      <c r="D1030" s="4"/>
      <c r="E1030" s="70">
        <v>0</v>
      </c>
      <c r="F1030" s="71">
        <v>0</v>
      </c>
      <c r="G1030" s="70">
        <v>0</v>
      </c>
      <c r="H1030" s="71">
        <v>0</v>
      </c>
      <c r="I1030" s="70">
        <v>0</v>
      </c>
      <c r="J1030" s="71">
        <v>0</v>
      </c>
      <c r="K1030" s="70">
        <v>0</v>
      </c>
      <c r="L1030" s="71">
        <v>0</v>
      </c>
      <c r="M1030" s="70">
        <v>0</v>
      </c>
      <c r="N1030" s="71">
        <v>0</v>
      </c>
      <c r="O1030" s="70">
        <v>0</v>
      </c>
      <c r="P1030" s="71">
        <v>0</v>
      </c>
      <c r="Q1030" s="70">
        <v>0</v>
      </c>
      <c r="R1030" s="71">
        <v>0</v>
      </c>
      <c r="S1030" s="70">
        <v>0</v>
      </c>
      <c r="T1030" s="71">
        <v>0</v>
      </c>
      <c r="U1030" s="70">
        <v>0</v>
      </c>
      <c r="V1030" s="71">
        <v>0</v>
      </c>
      <c r="W1030" s="70">
        <v>0</v>
      </c>
      <c r="X1030" s="71">
        <v>0</v>
      </c>
      <c r="Y1030" s="70">
        <v>0</v>
      </c>
      <c r="Z1030" s="71">
        <v>0</v>
      </c>
      <c r="AA1030" s="70">
        <v>0</v>
      </c>
      <c r="AB1030" s="71">
        <v>0</v>
      </c>
      <c r="AC1030" s="54"/>
      <c r="AD1030" s="55">
        <f t="shared" si="58"/>
        <v>0</v>
      </c>
      <c r="AE1030" s="54"/>
    </row>
    <row r="1031" spans="2:31" x14ac:dyDescent="0.3">
      <c r="B1031" s="4" t="s">
        <v>267</v>
      </c>
      <c r="C1031" s="4"/>
      <c r="D1031" s="4"/>
      <c r="E1031" s="70">
        <v>0</v>
      </c>
      <c r="F1031" s="71">
        <v>0</v>
      </c>
      <c r="G1031" s="70">
        <v>0</v>
      </c>
      <c r="H1031" s="71">
        <v>0</v>
      </c>
      <c r="I1031" s="70">
        <v>0</v>
      </c>
      <c r="J1031" s="71">
        <v>0</v>
      </c>
      <c r="K1031" s="70">
        <v>0</v>
      </c>
      <c r="L1031" s="71">
        <v>0</v>
      </c>
      <c r="M1031" s="70">
        <v>0</v>
      </c>
      <c r="N1031" s="71">
        <v>0</v>
      </c>
      <c r="O1031" s="70">
        <v>0</v>
      </c>
      <c r="P1031" s="71">
        <v>0</v>
      </c>
      <c r="Q1031" s="70">
        <v>0</v>
      </c>
      <c r="R1031" s="71">
        <v>0</v>
      </c>
      <c r="S1031" s="70">
        <v>0</v>
      </c>
      <c r="T1031" s="71">
        <v>0</v>
      </c>
      <c r="U1031" s="70">
        <v>0</v>
      </c>
      <c r="V1031" s="71">
        <v>0</v>
      </c>
      <c r="W1031" s="70">
        <v>0</v>
      </c>
      <c r="X1031" s="71">
        <v>0</v>
      </c>
      <c r="Y1031" s="70">
        <v>0</v>
      </c>
      <c r="Z1031" s="71">
        <v>0</v>
      </c>
      <c r="AA1031" s="70">
        <v>0</v>
      </c>
      <c r="AB1031" s="71">
        <v>0</v>
      </c>
      <c r="AC1031" s="54"/>
      <c r="AD1031" s="55">
        <f t="shared" si="58"/>
        <v>0</v>
      </c>
      <c r="AE1031" s="54"/>
    </row>
    <row r="1032" spans="2:31" x14ac:dyDescent="0.3">
      <c r="B1032" s="4" t="s">
        <v>268</v>
      </c>
      <c r="C1032" s="4"/>
      <c r="D1032" s="4"/>
      <c r="E1032" s="70">
        <v>0</v>
      </c>
      <c r="F1032" s="71">
        <v>0</v>
      </c>
      <c r="G1032" s="70">
        <v>0</v>
      </c>
      <c r="H1032" s="71">
        <v>0</v>
      </c>
      <c r="I1032" s="70">
        <v>0</v>
      </c>
      <c r="J1032" s="71">
        <v>0</v>
      </c>
      <c r="K1032" s="70">
        <v>0</v>
      </c>
      <c r="L1032" s="71">
        <v>0</v>
      </c>
      <c r="M1032" s="70">
        <v>0</v>
      </c>
      <c r="N1032" s="71">
        <v>0</v>
      </c>
      <c r="O1032" s="70">
        <v>0</v>
      </c>
      <c r="P1032" s="71">
        <v>0</v>
      </c>
      <c r="Q1032" s="70">
        <v>0</v>
      </c>
      <c r="R1032" s="71">
        <v>0</v>
      </c>
      <c r="S1032" s="70">
        <v>0</v>
      </c>
      <c r="T1032" s="71">
        <v>0</v>
      </c>
      <c r="U1032" s="70">
        <v>0</v>
      </c>
      <c r="V1032" s="71">
        <v>0</v>
      </c>
      <c r="W1032" s="70">
        <v>0</v>
      </c>
      <c r="X1032" s="71">
        <v>0</v>
      </c>
      <c r="Y1032" s="70">
        <v>0</v>
      </c>
      <c r="Z1032" s="71">
        <v>0</v>
      </c>
      <c r="AA1032" s="70">
        <v>0</v>
      </c>
      <c r="AB1032" s="71">
        <v>0</v>
      </c>
      <c r="AC1032" s="54"/>
      <c r="AD1032" s="55">
        <f t="shared" si="58"/>
        <v>0</v>
      </c>
      <c r="AE1032" s="54"/>
    </row>
    <row r="1033" spans="2:31" x14ac:dyDescent="0.3">
      <c r="B1033" s="4" t="s">
        <v>257</v>
      </c>
      <c r="C1033" s="4"/>
      <c r="D1033" s="4"/>
      <c r="E1033" s="70">
        <v>0</v>
      </c>
      <c r="F1033" s="71">
        <v>0</v>
      </c>
      <c r="G1033" s="70">
        <v>0</v>
      </c>
      <c r="H1033" s="71">
        <v>0</v>
      </c>
      <c r="I1033" s="70">
        <v>0</v>
      </c>
      <c r="J1033" s="71">
        <v>0</v>
      </c>
      <c r="K1033" s="70">
        <v>0</v>
      </c>
      <c r="L1033" s="71">
        <v>0</v>
      </c>
      <c r="M1033" s="70">
        <v>0</v>
      </c>
      <c r="N1033" s="71">
        <v>0</v>
      </c>
      <c r="O1033" s="70">
        <v>0</v>
      </c>
      <c r="P1033" s="71">
        <v>0</v>
      </c>
      <c r="Q1033" s="70">
        <v>0</v>
      </c>
      <c r="R1033" s="71">
        <v>0</v>
      </c>
      <c r="S1033" s="70">
        <v>0</v>
      </c>
      <c r="T1033" s="71">
        <v>0</v>
      </c>
      <c r="U1033" s="70">
        <v>0</v>
      </c>
      <c r="V1033" s="71">
        <v>0</v>
      </c>
      <c r="W1033" s="70">
        <v>0</v>
      </c>
      <c r="X1033" s="71">
        <v>0</v>
      </c>
      <c r="Y1033" s="70">
        <v>0</v>
      </c>
      <c r="Z1033" s="71">
        <v>0</v>
      </c>
      <c r="AA1033" s="70">
        <v>0</v>
      </c>
      <c r="AB1033" s="71">
        <v>0</v>
      </c>
      <c r="AC1033" s="54"/>
      <c r="AD1033" s="55">
        <f t="shared" si="58"/>
        <v>0</v>
      </c>
      <c r="AE1033" s="54"/>
    </row>
    <row r="1034" spans="2:31" x14ac:dyDescent="0.3">
      <c r="B1034" s="4" t="s">
        <v>258</v>
      </c>
      <c r="C1034" s="4"/>
      <c r="D1034" s="4"/>
      <c r="E1034" s="70">
        <v>0</v>
      </c>
      <c r="F1034" s="71">
        <v>0</v>
      </c>
      <c r="G1034" s="70">
        <v>0</v>
      </c>
      <c r="H1034" s="71">
        <v>0</v>
      </c>
      <c r="I1034" s="70">
        <v>0</v>
      </c>
      <c r="J1034" s="71">
        <v>0</v>
      </c>
      <c r="K1034" s="70">
        <v>0</v>
      </c>
      <c r="L1034" s="71">
        <v>0</v>
      </c>
      <c r="M1034" s="70">
        <v>0</v>
      </c>
      <c r="N1034" s="71">
        <v>0</v>
      </c>
      <c r="O1034" s="70">
        <v>0</v>
      </c>
      <c r="P1034" s="71">
        <v>0</v>
      </c>
      <c r="Q1034" s="70">
        <v>0</v>
      </c>
      <c r="R1034" s="71">
        <v>0</v>
      </c>
      <c r="S1034" s="70">
        <v>0</v>
      </c>
      <c r="T1034" s="71">
        <v>0</v>
      </c>
      <c r="U1034" s="70">
        <v>0</v>
      </c>
      <c r="V1034" s="71">
        <v>0</v>
      </c>
      <c r="W1034" s="70">
        <v>0</v>
      </c>
      <c r="X1034" s="71">
        <v>0</v>
      </c>
      <c r="Y1034" s="70">
        <v>0</v>
      </c>
      <c r="Z1034" s="71">
        <v>0</v>
      </c>
      <c r="AA1034" s="70">
        <v>0</v>
      </c>
      <c r="AB1034" s="71">
        <v>0</v>
      </c>
      <c r="AC1034" s="54"/>
      <c r="AD1034" s="55">
        <f t="shared" si="58"/>
        <v>0</v>
      </c>
      <c r="AE1034" s="54"/>
    </row>
    <row r="1035" spans="2:31" x14ac:dyDescent="0.3">
      <c r="B1035" s="4" t="s">
        <v>269</v>
      </c>
      <c r="C1035" s="4"/>
      <c r="D1035" s="4"/>
      <c r="E1035" s="70">
        <v>0</v>
      </c>
      <c r="F1035" s="71">
        <v>0</v>
      </c>
      <c r="G1035" s="70">
        <v>0</v>
      </c>
      <c r="H1035" s="71">
        <v>0</v>
      </c>
      <c r="I1035" s="70">
        <v>0</v>
      </c>
      <c r="J1035" s="71">
        <v>0</v>
      </c>
      <c r="K1035" s="70">
        <v>0</v>
      </c>
      <c r="L1035" s="71">
        <v>0</v>
      </c>
      <c r="M1035" s="70">
        <v>0</v>
      </c>
      <c r="N1035" s="71">
        <v>0</v>
      </c>
      <c r="O1035" s="70">
        <v>0</v>
      </c>
      <c r="P1035" s="71">
        <v>0</v>
      </c>
      <c r="Q1035" s="70">
        <v>0</v>
      </c>
      <c r="R1035" s="71">
        <v>0</v>
      </c>
      <c r="S1035" s="70">
        <v>0</v>
      </c>
      <c r="T1035" s="71">
        <v>0</v>
      </c>
      <c r="U1035" s="70">
        <v>0</v>
      </c>
      <c r="V1035" s="71">
        <v>0</v>
      </c>
      <c r="W1035" s="70">
        <v>0</v>
      </c>
      <c r="X1035" s="71">
        <v>0</v>
      </c>
      <c r="Y1035" s="70">
        <v>0</v>
      </c>
      <c r="Z1035" s="71">
        <v>0</v>
      </c>
      <c r="AA1035" s="70">
        <v>0</v>
      </c>
      <c r="AB1035" s="71">
        <v>0</v>
      </c>
      <c r="AC1035" s="54"/>
      <c r="AD1035" s="55">
        <f t="shared" si="58"/>
        <v>0</v>
      </c>
      <c r="AE1035" s="54"/>
    </row>
    <row r="1036" spans="2:31" x14ac:dyDescent="0.3">
      <c r="B1036" s="4" t="s">
        <v>270</v>
      </c>
      <c r="C1036" s="4"/>
      <c r="D1036" s="4"/>
      <c r="E1036" s="70">
        <v>0</v>
      </c>
      <c r="F1036" s="71">
        <v>0</v>
      </c>
      <c r="G1036" s="70">
        <v>0</v>
      </c>
      <c r="H1036" s="71">
        <v>0</v>
      </c>
      <c r="I1036" s="70">
        <v>0</v>
      </c>
      <c r="J1036" s="71">
        <v>0</v>
      </c>
      <c r="K1036" s="70">
        <v>0</v>
      </c>
      <c r="L1036" s="71">
        <v>0</v>
      </c>
      <c r="M1036" s="70">
        <v>0</v>
      </c>
      <c r="N1036" s="71">
        <v>0</v>
      </c>
      <c r="O1036" s="70">
        <v>0</v>
      </c>
      <c r="P1036" s="71">
        <v>0</v>
      </c>
      <c r="Q1036" s="70">
        <v>0</v>
      </c>
      <c r="R1036" s="71">
        <v>0</v>
      </c>
      <c r="S1036" s="70">
        <v>0</v>
      </c>
      <c r="T1036" s="71">
        <v>0</v>
      </c>
      <c r="U1036" s="70">
        <v>0</v>
      </c>
      <c r="V1036" s="71">
        <v>0</v>
      </c>
      <c r="W1036" s="70">
        <v>0</v>
      </c>
      <c r="X1036" s="71">
        <v>0</v>
      </c>
      <c r="Y1036" s="70">
        <v>0</v>
      </c>
      <c r="Z1036" s="71">
        <v>0</v>
      </c>
      <c r="AA1036" s="70">
        <v>0</v>
      </c>
      <c r="AB1036" s="71">
        <v>0</v>
      </c>
      <c r="AC1036" s="54"/>
      <c r="AD1036" s="55">
        <f t="shared" si="58"/>
        <v>0</v>
      </c>
      <c r="AE1036" s="54"/>
    </row>
    <row r="1037" spans="2:31" x14ac:dyDescent="0.3">
      <c r="B1037" s="4" t="s">
        <v>271</v>
      </c>
      <c r="C1037" s="4"/>
      <c r="D1037" s="4"/>
      <c r="E1037" s="70">
        <v>0</v>
      </c>
      <c r="F1037" s="71">
        <v>0</v>
      </c>
      <c r="G1037" s="70">
        <v>0</v>
      </c>
      <c r="H1037" s="71">
        <v>0</v>
      </c>
      <c r="I1037" s="70">
        <v>0</v>
      </c>
      <c r="J1037" s="71">
        <v>0</v>
      </c>
      <c r="K1037" s="70">
        <v>0</v>
      </c>
      <c r="L1037" s="71">
        <v>0</v>
      </c>
      <c r="M1037" s="70">
        <v>0</v>
      </c>
      <c r="N1037" s="71">
        <v>0</v>
      </c>
      <c r="O1037" s="70">
        <v>0</v>
      </c>
      <c r="P1037" s="71">
        <v>0</v>
      </c>
      <c r="Q1037" s="70">
        <v>0</v>
      </c>
      <c r="R1037" s="71">
        <v>0</v>
      </c>
      <c r="S1037" s="70">
        <v>0</v>
      </c>
      <c r="T1037" s="71">
        <v>0</v>
      </c>
      <c r="U1037" s="70">
        <v>0</v>
      </c>
      <c r="V1037" s="71">
        <v>0</v>
      </c>
      <c r="W1037" s="70">
        <v>0</v>
      </c>
      <c r="X1037" s="71">
        <v>0</v>
      </c>
      <c r="Y1037" s="70">
        <v>0</v>
      </c>
      <c r="Z1037" s="71">
        <v>0</v>
      </c>
      <c r="AA1037" s="70">
        <v>0</v>
      </c>
      <c r="AB1037" s="71">
        <v>0</v>
      </c>
      <c r="AC1037" s="54"/>
      <c r="AD1037" s="55">
        <f t="shared" si="58"/>
        <v>0</v>
      </c>
      <c r="AE1037" s="54"/>
    </row>
    <row r="1038" spans="2:31" x14ac:dyDescent="0.3">
      <c r="B1038" s="4" t="s">
        <v>272</v>
      </c>
      <c r="C1038" s="4"/>
      <c r="D1038" s="4"/>
      <c r="E1038" s="70">
        <v>0</v>
      </c>
      <c r="F1038" s="71">
        <v>0</v>
      </c>
      <c r="G1038" s="70">
        <v>0</v>
      </c>
      <c r="H1038" s="71">
        <v>0</v>
      </c>
      <c r="I1038" s="70">
        <v>0</v>
      </c>
      <c r="J1038" s="71">
        <v>0</v>
      </c>
      <c r="K1038" s="70">
        <v>0</v>
      </c>
      <c r="L1038" s="71">
        <v>0</v>
      </c>
      <c r="M1038" s="70">
        <v>0</v>
      </c>
      <c r="N1038" s="71">
        <v>0</v>
      </c>
      <c r="O1038" s="70">
        <v>0</v>
      </c>
      <c r="P1038" s="71">
        <v>0</v>
      </c>
      <c r="Q1038" s="70">
        <v>0</v>
      </c>
      <c r="R1038" s="71">
        <v>0</v>
      </c>
      <c r="S1038" s="70">
        <v>0</v>
      </c>
      <c r="T1038" s="71">
        <v>0</v>
      </c>
      <c r="U1038" s="70">
        <v>0</v>
      </c>
      <c r="V1038" s="71">
        <v>0</v>
      </c>
      <c r="W1038" s="70">
        <v>0</v>
      </c>
      <c r="X1038" s="71">
        <v>0</v>
      </c>
      <c r="Y1038" s="70">
        <v>0</v>
      </c>
      <c r="Z1038" s="71">
        <v>0</v>
      </c>
      <c r="AA1038" s="70">
        <v>0</v>
      </c>
      <c r="AB1038" s="71">
        <v>0</v>
      </c>
      <c r="AC1038" s="54"/>
      <c r="AD1038" s="55">
        <f t="shared" si="58"/>
        <v>0</v>
      </c>
      <c r="AE1038" s="54"/>
    </row>
    <row r="1039" spans="2:31" x14ac:dyDescent="0.3">
      <c r="B1039" s="4" t="s">
        <v>259</v>
      </c>
      <c r="C1039" s="4"/>
      <c r="D1039" s="4"/>
      <c r="E1039" s="70">
        <v>0</v>
      </c>
      <c r="F1039" s="71">
        <v>0</v>
      </c>
      <c r="G1039" s="70">
        <v>0</v>
      </c>
      <c r="H1039" s="71">
        <v>0</v>
      </c>
      <c r="I1039" s="70">
        <v>0</v>
      </c>
      <c r="J1039" s="71">
        <v>0</v>
      </c>
      <c r="K1039" s="70">
        <v>0</v>
      </c>
      <c r="L1039" s="71">
        <v>0</v>
      </c>
      <c r="M1039" s="70">
        <v>0</v>
      </c>
      <c r="N1039" s="71">
        <v>0</v>
      </c>
      <c r="O1039" s="70">
        <v>0</v>
      </c>
      <c r="P1039" s="71">
        <v>0</v>
      </c>
      <c r="Q1039" s="70">
        <v>0</v>
      </c>
      <c r="R1039" s="71">
        <v>0</v>
      </c>
      <c r="S1039" s="70">
        <v>0</v>
      </c>
      <c r="T1039" s="71">
        <v>0</v>
      </c>
      <c r="U1039" s="70">
        <v>0</v>
      </c>
      <c r="V1039" s="71">
        <v>0</v>
      </c>
      <c r="W1039" s="70">
        <v>0</v>
      </c>
      <c r="X1039" s="71">
        <v>0</v>
      </c>
      <c r="Y1039" s="70">
        <v>0</v>
      </c>
      <c r="Z1039" s="71">
        <v>0</v>
      </c>
      <c r="AA1039" s="70">
        <v>0</v>
      </c>
      <c r="AB1039" s="71">
        <v>0</v>
      </c>
      <c r="AC1039" s="54"/>
      <c r="AD1039" s="55">
        <f t="shared" si="58"/>
        <v>0</v>
      </c>
      <c r="AE1039" s="54"/>
    </row>
    <row r="1040" spans="2:31" x14ac:dyDescent="0.3">
      <c r="B1040" s="4" t="s">
        <v>260</v>
      </c>
      <c r="C1040" s="4"/>
      <c r="D1040" s="4"/>
      <c r="E1040" s="70">
        <v>0</v>
      </c>
      <c r="F1040" s="71">
        <v>0</v>
      </c>
      <c r="G1040" s="70">
        <v>0</v>
      </c>
      <c r="H1040" s="71">
        <v>0</v>
      </c>
      <c r="I1040" s="70">
        <v>0</v>
      </c>
      <c r="J1040" s="71">
        <v>0</v>
      </c>
      <c r="K1040" s="70">
        <v>0</v>
      </c>
      <c r="L1040" s="71">
        <v>0</v>
      </c>
      <c r="M1040" s="70">
        <v>0</v>
      </c>
      <c r="N1040" s="71">
        <v>0</v>
      </c>
      <c r="O1040" s="70">
        <v>0</v>
      </c>
      <c r="P1040" s="71">
        <v>0</v>
      </c>
      <c r="Q1040" s="70">
        <v>0</v>
      </c>
      <c r="R1040" s="71">
        <v>0</v>
      </c>
      <c r="S1040" s="70">
        <v>0</v>
      </c>
      <c r="T1040" s="71">
        <v>0</v>
      </c>
      <c r="U1040" s="70">
        <v>0</v>
      </c>
      <c r="V1040" s="71">
        <v>0</v>
      </c>
      <c r="W1040" s="70">
        <v>0</v>
      </c>
      <c r="X1040" s="71">
        <v>0</v>
      </c>
      <c r="Y1040" s="70">
        <v>0</v>
      </c>
      <c r="Z1040" s="71">
        <v>0</v>
      </c>
      <c r="AA1040" s="70">
        <v>0</v>
      </c>
      <c r="AB1040" s="71">
        <v>0</v>
      </c>
      <c r="AC1040" s="54"/>
      <c r="AD1040" s="55">
        <f t="shared" si="58"/>
        <v>0</v>
      </c>
      <c r="AE1040" s="54"/>
    </row>
    <row r="1041" spans="2:31" x14ac:dyDescent="0.3">
      <c r="B1041" s="4" t="s">
        <v>291</v>
      </c>
      <c r="C1041" s="4"/>
      <c r="D1041" s="4"/>
      <c r="E1041" s="70">
        <v>0</v>
      </c>
      <c r="F1041" s="71">
        <v>0</v>
      </c>
      <c r="G1041" s="70">
        <v>0</v>
      </c>
      <c r="H1041" s="71">
        <v>0</v>
      </c>
      <c r="I1041" s="70">
        <v>0</v>
      </c>
      <c r="J1041" s="71">
        <v>0</v>
      </c>
      <c r="K1041" s="70">
        <v>0</v>
      </c>
      <c r="L1041" s="71">
        <v>0</v>
      </c>
      <c r="M1041" s="70">
        <v>0</v>
      </c>
      <c r="N1041" s="71">
        <v>0</v>
      </c>
      <c r="O1041" s="70">
        <v>0</v>
      </c>
      <c r="P1041" s="71">
        <v>0</v>
      </c>
      <c r="Q1041" s="70">
        <v>0</v>
      </c>
      <c r="R1041" s="71">
        <v>0</v>
      </c>
      <c r="S1041" s="70">
        <v>0</v>
      </c>
      <c r="T1041" s="71">
        <v>0</v>
      </c>
      <c r="U1041" s="70">
        <v>0</v>
      </c>
      <c r="V1041" s="71">
        <v>0</v>
      </c>
      <c r="W1041" s="70">
        <v>0</v>
      </c>
      <c r="X1041" s="71">
        <v>0</v>
      </c>
      <c r="Y1041" s="70">
        <v>0</v>
      </c>
      <c r="Z1041" s="71">
        <v>0</v>
      </c>
      <c r="AA1041" s="70">
        <v>0</v>
      </c>
      <c r="AB1041" s="71">
        <v>0</v>
      </c>
      <c r="AC1041" s="54"/>
      <c r="AD1041" s="55">
        <f t="shared" si="58"/>
        <v>0</v>
      </c>
      <c r="AE1041" s="54"/>
    </row>
    <row r="1042" spans="2:31" x14ac:dyDescent="0.3">
      <c r="B1042" s="4" t="s">
        <v>292</v>
      </c>
      <c r="C1042" s="4"/>
      <c r="D1042" s="4"/>
      <c r="E1042" s="70">
        <v>0</v>
      </c>
      <c r="F1042" s="71">
        <v>0</v>
      </c>
      <c r="G1042" s="70">
        <v>0</v>
      </c>
      <c r="H1042" s="71">
        <v>0</v>
      </c>
      <c r="I1042" s="70">
        <v>0</v>
      </c>
      <c r="J1042" s="71">
        <v>0</v>
      </c>
      <c r="K1042" s="70">
        <v>0</v>
      </c>
      <c r="L1042" s="71">
        <v>0</v>
      </c>
      <c r="M1042" s="70">
        <v>0</v>
      </c>
      <c r="N1042" s="71">
        <v>0</v>
      </c>
      <c r="O1042" s="70">
        <v>0</v>
      </c>
      <c r="P1042" s="71">
        <v>0</v>
      </c>
      <c r="Q1042" s="70">
        <v>0</v>
      </c>
      <c r="R1042" s="71">
        <v>0</v>
      </c>
      <c r="S1042" s="70">
        <v>0</v>
      </c>
      <c r="T1042" s="71">
        <v>0</v>
      </c>
      <c r="U1042" s="70">
        <v>0</v>
      </c>
      <c r="V1042" s="71">
        <v>0</v>
      </c>
      <c r="W1042" s="70">
        <v>0</v>
      </c>
      <c r="X1042" s="71">
        <v>0</v>
      </c>
      <c r="Y1042" s="70">
        <v>0</v>
      </c>
      <c r="Z1042" s="71">
        <v>0</v>
      </c>
      <c r="AA1042" s="70">
        <v>0</v>
      </c>
      <c r="AB1042" s="71">
        <v>0</v>
      </c>
      <c r="AC1042" s="54"/>
      <c r="AD1042" s="55">
        <f t="shared" si="58"/>
        <v>0</v>
      </c>
      <c r="AE1042" s="54"/>
    </row>
    <row r="1043" spans="2:31" x14ac:dyDescent="0.3">
      <c r="B1043" s="4" t="s">
        <v>273</v>
      </c>
      <c r="C1043" s="4"/>
      <c r="D1043" s="4"/>
      <c r="E1043" s="70">
        <v>0</v>
      </c>
      <c r="F1043" s="71">
        <v>0</v>
      </c>
      <c r="G1043" s="70">
        <v>0</v>
      </c>
      <c r="H1043" s="71">
        <v>0</v>
      </c>
      <c r="I1043" s="70">
        <v>0</v>
      </c>
      <c r="J1043" s="71">
        <v>0</v>
      </c>
      <c r="K1043" s="70">
        <v>0</v>
      </c>
      <c r="L1043" s="71">
        <v>0</v>
      </c>
      <c r="M1043" s="70">
        <v>0</v>
      </c>
      <c r="N1043" s="71">
        <v>0</v>
      </c>
      <c r="O1043" s="70">
        <v>0</v>
      </c>
      <c r="P1043" s="71">
        <v>0</v>
      </c>
      <c r="Q1043" s="70">
        <v>0</v>
      </c>
      <c r="R1043" s="71">
        <v>0</v>
      </c>
      <c r="S1043" s="70">
        <v>0</v>
      </c>
      <c r="T1043" s="71">
        <v>0</v>
      </c>
      <c r="U1043" s="70">
        <v>0</v>
      </c>
      <c r="V1043" s="71">
        <v>0</v>
      </c>
      <c r="W1043" s="70">
        <v>0</v>
      </c>
      <c r="X1043" s="71">
        <v>0</v>
      </c>
      <c r="Y1043" s="70">
        <v>0</v>
      </c>
      <c r="Z1043" s="71">
        <v>0</v>
      </c>
      <c r="AA1043" s="70">
        <v>0</v>
      </c>
      <c r="AB1043" s="71">
        <v>0</v>
      </c>
      <c r="AC1043" s="54"/>
      <c r="AD1043" s="55">
        <f t="shared" si="58"/>
        <v>0</v>
      </c>
      <c r="AE1043" s="54"/>
    </row>
    <row r="1044" spans="2:31" x14ac:dyDescent="0.3">
      <c r="B1044" s="4" t="s">
        <v>274</v>
      </c>
      <c r="C1044" s="4"/>
      <c r="D1044" s="4"/>
      <c r="E1044" s="70">
        <v>0</v>
      </c>
      <c r="F1044" s="71">
        <v>0</v>
      </c>
      <c r="G1044" s="70">
        <v>0</v>
      </c>
      <c r="H1044" s="71">
        <v>0</v>
      </c>
      <c r="I1044" s="70">
        <v>0</v>
      </c>
      <c r="J1044" s="71">
        <v>0</v>
      </c>
      <c r="K1044" s="70">
        <v>0</v>
      </c>
      <c r="L1044" s="71">
        <v>0</v>
      </c>
      <c r="M1044" s="70">
        <v>0</v>
      </c>
      <c r="N1044" s="71">
        <v>0</v>
      </c>
      <c r="O1044" s="70">
        <v>0</v>
      </c>
      <c r="P1044" s="71">
        <v>0</v>
      </c>
      <c r="Q1044" s="70">
        <v>0</v>
      </c>
      <c r="R1044" s="71">
        <v>0</v>
      </c>
      <c r="S1044" s="70">
        <v>0</v>
      </c>
      <c r="T1044" s="71">
        <v>0</v>
      </c>
      <c r="U1044" s="70">
        <v>0</v>
      </c>
      <c r="V1044" s="71">
        <v>0</v>
      </c>
      <c r="W1044" s="70">
        <v>0</v>
      </c>
      <c r="X1044" s="71">
        <v>0</v>
      </c>
      <c r="Y1044" s="70">
        <v>0</v>
      </c>
      <c r="Z1044" s="71">
        <v>0</v>
      </c>
      <c r="AA1044" s="70">
        <v>0</v>
      </c>
      <c r="AB1044" s="71">
        <v>0</v>
      </c>
      <c r="AC1044" s="54"/>
      <c r="AD1044" s="55">
        <f t="shared" si="58"/>
        <v>0</v>
      </c>
      <c r="AE1044" s="54"/>
    </row>
    <row r="1045" spans="2:31" x14ac:dyDescent="0.3">
      <c r="B1045" s="4" t="s">
        <v>275</v>
      </c>
      <c r="C1045" s="4"/>
      <c r="D1045" s="4"/>
      <c r="E1045" s="70">
        <v>0</v>
      </c>
      <c r="F1045" s="71">
        <v>0</v>
      </c>
      <c r="G1045" s="70">
        <v>0</v>
      </c>
      <c r="H1045" s="71">
        <v>0</v>
      </c>
      <c r="I1045" s="70">
        <v>0</v>
      </c>
      <c r="J1045" s="71">
        <v>0</v>
      </c>
      <c r="K1045" s="70">
        <v>0</v>
      </c>
      <c r="L1045" s="71">
        <v>0</v>
      </c>
      <c r="M1045" s="70">
        <v>0</v>
      </c>
      <c r="N1045" s="71">
        <v>0</v>
      </c>
      <c r="O1045" s="70">
        <v>0</v>
      </c>
      <c r="P1045" s="71">
        <v>0</v>
      </c>
      <c r="Q1045" s="70">
        <v>0</v>
      </c>
      <c r="R1045" s="71">
        <v>0</v>
      </c>
      <c r="S1045" s="70">
        <v>0</v>
      </c>
      <c r="T1045" s="71">
        <v>0</v>
      </c>
      <c r="U1045" s="70">
        <v>0</v>
      </c>
      <c r="V1045" s="71">
        <v>0</v>
      </c>
      <c r="W1045" s="70">
        <v>0</v>
      </c>
      <c r="X1045" s="71">
        <v>0</v>
      </c>
      <c r="Y1045" s="70">
        <v>0</v>
      </c>
      <c r="Z1045" s="71">
        <v>0</v>
      </c>
      <c r="AA1045" s="70">
        <v>0</v>
      </c>
      <c r="AB1045" s="71">
        <v>0</v>
      </c>
      <c r="AC1045" s="54"/>
      <c r="AD1045" s="55">
        <f t="shared" si="58"/>
        <v>0</v>
      </c>
      <c r="AE1045" s="54"/>
    </row>
    <row r="1046" spans="2:31" x14ac:dyDescent="0.3">
      <c r="B1046" s="4" t="s">
        <v>276</v>
      </c>
      <c r="C1046" s="4"/>
      <c r="D1046" s="4"/>
      <c r="E1046" s="70">
        <v>0</v>
      </c>
      <c r="F1046" s="71">
        <v>0</v>
      </c>
      <c r="G1046" s="70">
        <v>0</v>
      </c>
      <c r="H1046" s="71">
        <v>0</v>
      </c>
      <c r="I1046" s="70">
        <v>0</v>
      </c>
      <c r="J1046" s="71">
        <v>0</v>
      </c>
      <c r="K1046" s="70">
        <v>0</v>
      </c>
      <c r="L1046" s="71">
        <v>0</v>
      </c>
      <c r="M1046" s="70">
        <v>0</v>
      </c>
      <c r="N1046" s="71">
        <v>0</v>
      </c>
      <c r="O1046" s="70">
        <v>0</v>
      </c>
      <c r="P1046" s="71">
        <v>0</v>
      </c>
      <c r="Q1046" s="70">
        <v>0</v>
      </c>
      <c r="R1046" s="71">
        <v>0</v>
      </c>
      <c r="S1046" s="70">
        <v>0</v>
      </c>
      <c r="T1046" s="71">
        <v>0</v>
      </c>
      <c r="U1046" s="70">
        <v>0</v>
      </c>
      <c r="V1046" s="71">
        <v>0</v>
      </c>
      <c r="W1046" s="70">
        <v>0</v>
      </c>
      <c r="X1046" s="71">
        <v>0</v>
      </c>
      <c r="Y1046" s="70">
        <v>0</v>
      </c>
      <c r="Z1046" s="71">
        <v>0</v>
      </c>
      <c r="AA1046" s="70">
        <v>0</v>
      </c>
      <c r="AB1046" s="71">
        <v>0</v>
      </c>
      <c r="AC1046" s="54"/>
      <c r="AD1046" s="55">
        <f t="shared" si="58"/>
        <v>0</v>
      </c>
      <c r="AE1046" s="54"/>
    </row>
    <row r="1047" spans="2:31" x14ac:dyDescent="0.3">
      <c r="B1047" s="4" t="s">
        <v>277</v>
      </c>
      <c r="C1047" s="4"/>
      <c r="D1047" s="4"/>
      <c r="E1047" s="70">
        <v>0</v>
      </c>
      <c r="F1047" s="71">
        <v>0</v>
      </c>
      <c r="G1047" s="70">
        <v>0</v>
      </c>
      <c r="H1047" s="71">
        <v>0</v>
      </c>
      <c r="I1047" s="70">
        <v>0</v>
      </c>
      <c r="J1047" s="71">
        <v>0</v>
      </c>
      <c r="K1047" s="70">
        <v>0</v>
      </c>
      <c r="L1047" s="71">
        <v>0</v>
      </c>
      <c r="M1047" s="70">
        <v>0</v>
      </c>
      <c r="N1047" s="71">
        <v>0</v>
      </c>
      <c r="O1047" s="70">
        <v>0</v>
      </c>
      <c r="P1047" s="71">
        <v>0</v>
      </c>
      <c r="Q1047" s="70">
        <v>0</v>
      </c>
      <c r="R1047" s="71">
        <v>0</v>
      </c>
      <c r="S1047" s="70">
        <v>0</v>
      </c>
      <c r="T1047" s="71">
        <v>0</v>
      </c>
      <c r="U1047" s="70">
        <v>0</v>
      </c>
      <c r="V1047" s="71">
        <v>0</v>
      </c>
      <c r="W1047" s="70">
        <v>0</v>
      </c>
      <c r="X1047" s="71">
        <v>0</v>
      </c>
      <c r="Y1047" s="70">
        <v>0</v>
      </c>
      <c r="Z1047" s="71">
        <v>0</v>
      </c>
      <c r="AA1047" s="70">
        <v>0</v>
      </c>
      <c r="AB1047" s="71">
        <v>0</v>
      </c>
      <c r="AC1047" s="54"/>
      <c r="AD1047" s="55">
        <f t="shared" si="58"/>
        <v>0</v>
      </c>
      <c r="AE1047" s="54"/>
    </row>
    <row r="1048" spans="2:31" x14ac:dyDescent="0.3">
      <c r="B1048" s="4" t="s">
        <v>278</v>
      </c>
      <c r="C1048" s="4"/>
      <c r="D1048" s="4"/>
      <c r="E1048" s="70">
        <v>0</v>
      </c>
      <c r="F1048" s="71">
        <v>0</v>
      </c>
      <c r="G1048" s="70">
        <v>0</v>
      </c>
      <c r="H1048" s="71">
        <v>0</v>
      </c>
      <c r="I1048" s="70">
        <v>0</v>
      </c>
      <c r="J1048" s="71">
        <v>0</v>
      </c>
      <c r="K1048" s="70">
        <v>0</v>
      </c>
      <c r="L1048" s="71">
        <v>0</v>
      </c>
      <c r="M1048" s="70">
        <v>0</v>
      </c>
      <c r="N1048" s="71">
        <v>0</v>
      </c>
      <c r="O1048" s="70">
        <v>0</v>
      </c>
      <c r="P1048" s="71">
        <v>0</v>
      </c>
      <c r="Q1048" s="70">
        <v>0</v>
      </c>
      <c r="R1048" s="71">
        <v>0</v>
      </c>
      <c r="S1048" s="70">
        <v>0</v>
      </c>
      <c r="T1048" s="71">
        <v>0</v>
      </c>
      <c r="U1048" s="70">
        <v>0</v>
      </c>
      <c r="V1048" s="71">
        <v>0</v>
      </c>
      <c r="W1048" s="70">
        <v>0</v>
      </c>
      <c r="X1048" s="71">
        <v>0</v>
      </c>
      <c r="Y1048" s="70">
        <v>0</v>
      </c>
      <c r="Z1048" s="71">
        <v>0</v>
      </c>
      <c r="AA1048" s="70">
        <v>0</v>
      </c>
      <c r="AB1048" s="71">
        <v>0</v>
      </c>
      <c r="AC1048" s="54"/>
      <c r="AD1048" s="55">
        <f t="shared" si="58"/>
        <v>0</v>
      </c>
      <c r="AE1048" s="54"/>
    </row>
    <row r="1049" spans="2:31" x14ac:dyDescent="0.3">
      <c r="B1049" s="4" t="s">
        <v>279</v>
      </c>
      <c r="C1049" s="4"/>
      <c r="D1049" s="4"/>
      <c r="E1049" s="70">
        <v>0</v>
      </c>
      <c r="F1049" s="71">
        <v>0</v>
      </c>
      <c r="G1049" s="70">
        <v>0</v>
      </c>
      <c r="H1049" s="71">
        <v>0</v>
      </c>
      <c r="I1049" s="70">
        <v>0</v>
      </c>
      <c r="J1049" s="71">
        <v>0</v>
      </c>
      <c r="K1049" s="70">
        <v>0</v>
      </c>
      <c r="L1049" s="71">
        <v>0</v>
      </c>
      <c r="M1049" s="70">
        <v>0</v>
      </c>
      <c r="N1049" s="71">
        <v>0</v>
      </c>
      <c r="O1049" s="70">
        <v>0</v>
      </c>
      <c r="P1049" s="71">
        <v>0</v>
      </c>
      <c r="Q1049" s="70">
        <v>0</v>
      </c>
      <c r="R1049" s="71">
        <v>0</v>
      </c>
      <c r="S1049" s="70">
        <v>0</v>
      </c>
      <c r="T1049" s="71">
        <v>0</v>
      </c>
      <c r="U1049" s="70">
        <v>0</v>
      </c>
      <c r="V1049" s="71">
        <v>0</v>
      </c>
      <c r="W1049" s="70">
        <v>0</v>
      </c>
      <c r="X1049" s="71">
        <v>0</v>
      </c>
      <c r="Y1049" s="70">
        <v>0</v>
      </c>
      <c r="Z1049" s="71">
        <v>0</v>
      </c>
      <c r="AA1049" s="70">
        <v>0</v>
      </c>
      <c r="AB1049" s="71">
        <v>0</v>
      </c>
      <c r="AC1049" s="54"/>
      <c r="AD1049" s="55">
        <f t="shared" si="58"/>
        <v>0</v>
      </c>
      <c r="AE1049" s="54"/>
    </row>
    <row r="1050" spans="2:31" x14ac:dyDescent="0.3">
      <c r="B1050" s="4" t="s">
        <v>280</v>
      </c>
      <c r="C1050" s="4"/>
      <c r="D1050" s="4"/>
      <c r="E1050" s="70">
        <v>0</v>
      </c>
      <c r="F1050" s="71">
        <v>0</v>
      </c>
      <c r="G1050" s="70">
        <v>0</v>
      </c>
      <c r="H1050" s="71">
        <v>0</v>
      </c>
      <c r="I1050" s="70">
        <v>0</v>
      </c>
      <c r="J1050" s="71">
        <v>0</v>
      </c>
      <c r="K1050" s="70">
        <v>0</v>
      </c>
      <c r="L1050" s="71">
        <v>0</v>
      </c>
      <c r="M1050" s="70">
        <v>0</v>
      </c>
      <c r="N1050" s="71">
        <v>0</v>
      </c>
      <c r="O1050" s="70">
        <v>0</v>
      </c>
      <c r="P1050" s="71">
        <v>0</v>
      </c>
      <c r="Q1050" s="70">
        <v>0</v>
      </c>
      <c r="R1050" s="71">
        <v>0</v>
      </c>
      <c r="S1050" s="70">
        <v>0</v>
      </c>
      <c r="T1050" s="71">
        <v>0</v>
      </c>
      <c r="U1050" s="70">
        <v>0</v>
      </c>
      <c r="V1050" s="71">
        <v>0</v>
      </c>
      <c r="W1050" s="70">
        <v>0</v>
      </c>
      <c r="X1050" s="71">
        <v>0</v>
      </c>
      <c r="Y1050" s="70">
        <v>0</v>
      </c>
      <c r="Z1050" s="71">
        <v>0</v>
      </c>
      <c r="AA1050" s="70">
        <v>0</v>
      </c>
      <c r="AB1050" s="71">
        <v>0</v>
      </c>
      <c r="AC1050" s="54"/>
      <c r="AD1050" s="55">
        <f t="shared" si="58"/>
        <v>0</v>
      </c>
      <c r="AE1050" s="54"/>
    </row>
    <row r="1051" spans="2:31" x14ac:dyDescent="0.3">
      <c r="B1051" s="4" t="s">
        <v>281</v>
      </c>
      <c r="C1051" s="4"/>
      <c r="D1051" s="4"/>
      <c r="E1051" s="70">
        <v>0</v>
      </c>
      <c r="F1051" s="71">
        <v>0</v>
      </c>
      <c r="G1051" s="70">
        <v>0</v>
      </c>
      <c r="H1051" s="71">
        <v>0</v>
      </c>
      <c r="I1051" s="70">
        <v>0</v>
      </c>
      <c r="J1051" s="71">
        <v>0</v>
      </c>
      <c r="K1051" s="70">
        <v>0</v>
      </c>
      <c r="L1051" s="71">
        <v>0</v>
      </c>
      <c r="M1051" s="70">
        <v>0</v>
      </c>
      <c r="N1051" s="71">
        <v>0</v>
      </c>
      <c r="O1051" s="70">
        <v>0</v>
      </c>
      <c r="P1051" s="71">
        <v>0</v>
      </c>
      <c r="Q1051" s="70">
        <v>0</v>
      </c>
      <c r="R1051" s="71">
        <v>0</v>
      </c>
      <c r="S1051" s="70">
        <v>0</v>
      </c>
      <c r="T1051" s="71">
        <v>0</v>
      </c>
      <c r="U1051" s="70">
        <v>0</v>
      </c>
      <c r="V1051" s="71">
        <v>0</v>
      </c>
      <c r="W1051" s="70">
        <v>0</v>
      </c>
      <c r="X1051" s="71">
        <v>0</v>
      </c>
      <c r="Y1051" s="70">
        <v>0</v>
      </c>
      <c r="Z1051" s="71">
        <v>0</v>
      </c>
      <c r="AA1051" s="70">
        <v>0</v>
      </c>
      <c r="AB1051" s="71">
        <v>0</v>
      </c>
      <c r="AC1051" s="54"/>
      <c r="AD1051" s="55">
        <f t="shared" si="58"/>
        <v>0</v>
      </c>
      <c r="AE1051" s="54"/>
    </row>
    <row r="1052" spans="2:31" x14ac:dyDescent="0.3">
      <c r="B1052" s="12" t="s">
        <v>2</v>
      </c>
      <c r="C1052" s="12"/>
      <c r="D1052" s="12"/>
      <c r="E1052" s="13">
        <f t="shared" ref="E1052:AB1052" si="59">SUM(E1023:E1051)</f>
        <v>0</v>
      </c>
      <c r="F1052" s="13">
        <f t="shared" si="59"/>
        <v>0</v>
      </c>
      <c r="G1052" s="13">
        <f t="shared" si="59"/>
        <v>0</v>
      </c>
      <c r="H1052" s="13">
        <f t="shared" si="59"/>
        <v>0</v>
      </c>
      <c r="I1052" s="13">
        <f t="shared" si="59"/>
        <v>0</v>
      </c>
      <c r="J1052" s="13">
        <f t="shared" si="59"/>
        <v>0</v>
      </c>
      <c r="K1052" s="13">
        <f t="shared" si="59"/>
        <v>0</v>
      </c>
      <c r="L1052" s="13">
        <f t="shared" si="59"/>
        <v>0</v>
      </c>
      <c r="M1052" s="13">
        <f t="shared" si="59"/>
        <v>0</v>
      </c>
      <c r="N1052" s="13">
        <f t="shared" si="59"/>
        <v>0</v>
      </c>
      <c r="O1052" s="13">
        <f t="shared" si="59"/>
        <v>0</v>
      </c>
      <c r="P1052" s="13">
        <f t="shared" si="59"/>
        <v>0</v>
      </c>
      <c r="Q1052" s="13">
        <f t="shared" si="59"/>
        <v>0</v>
      </c>
      <c r="R1052" s="13">
        <f t="shared" si="59"/>
        <v>0</v>
      </c>
      <c r="S1052" s="13">
        <f t="shared" si="59"/>
        <v>0</v>
      </c>
      <c r="T1052" s="13">
        <f t="shared" si="59"/>
        <v>0</v>
      </c>
      <c r="U1052" s="13">
        <f t="shared" si="59"/>
        <v>0</v>
      </c>
      <c r="V1052" s="13">
        <f t="shared" si="59"/>
        <v>0</v>
      </c>
      <c r="W1052" s="13">
        <f t="shared" si="59"/>
        <v>0</v>
      </c>
      <c r="X1052" s="13">
        <f t="shared" si="59"/>
        <v>0</v>
      </c>
      <c r="Y1052" s="13">
        <f t="shared" si="59"/>
        <v>0</v>
      </c>
      <c r="Z1052" s="13">
        <f t="shared" si="59"/>
        <v>0</v>
      </c>
      <c r="AA1052" s="13">
        <f t="shared" si="59"/>
        <v>0</v>
      </c>
      <c r="AB1052" s="13">
        <f t="shared" si="59"/>
        <v>0</v>
      </c>
      <c r="AC1052" s="56"/>
      <c r="AD1052" s="63">
        <f>SUM(AC1023:AE1051)</f>
        <v>0</v>
      </c>
      <c r="AE1052" s="56"/>
    </row>
    <row r="1053" spans="2:31" x14ac:dyDescent="0.3">
      <c r="B1053" s="14"/>
      <c r="C1053" s="15"/>
      <c r="D1053" s="16"/>
      <c r="E1053" s="16"/>
      <c r="F1053" s="16"/>
      <c r="G1053" s="16"/>
      <c r="H1053" s="16"/>
      <c r="I1053" s="16"/>
      <c r="J1053" s="16"/>
      <c r="K1053" s="16"/>
      <c r="L1053" s="16"/>
      <c r="M1053" s="16"/>
      <c r="N1053" s="16"/>
      <c r="O1053" s="16"/>
      <c r="P1053" s="16"/>
      <c r="Q1053" s="16"/>
      <c r="R1053" s="16"/>
      <c r="S1053" s="16"/>
      <c r="T1053" s="16"/>
      <c r="U1053" s="16"/>
      <c r="V1053" s="16"/>
      <c r="W1053" s="16"/>
      <c r="X1053" s="16"/>
      <c r="Y1053" s="16"/>
      <c r="Z1053" s="16"/>
      <c r="AA1053" s="16"/>
    </row>
    <row r="1054" spans="2:31" x14ac:dyDescent="0.3">
      <c r="B1054" s="14"/>
      <c r="C1054" s="15"/>
      <c r="D1054" s="16"/>
      <c r="E1054" s="16"/>
      <c r="F1054" s="16"/>
      <c r="G1054" s="16"/>
      <c r="H1054" s="16"/>
      <c r="I1054" s="16"/>
      <c r="J1054" s="16"/>
      <c r="K1054" s="16"/>
      <c r="L1054" s="16"/>
      <c r="M1054" s="16"/>
      <c r="N1054" s="16"/>
      <c r="O1054" s="16"/>
      <c r="P1054" s="16"/>
      <c r="Q1054" s="16"/>
      <c r="R1054" s="16"/>
      <c r="S1054" s="16"/>
      <c r="T1054" s="16"/>
      <c r="U1054" s="16"/>
      <c r="V1054" s="16"/>
      <c r="W1054" s="16"/>
      <c r="X1054" s="16"/>
      <c r="Y1054" s="16"/>
      <c r="Z1054" s="16"/>
      <c r="AA1054" s="16"/>
    </row>
    <row r="1055" spans="2:31" x14ac:dyDescent="0.3">
      <c r="B1055" s="8">
        <f>+B1020+1</f>
        <v>45961</v>
      </c>
    </row>
    <row r="1056" spans="2:31" x14ac:dyDescent="0.3">
      <c r="B1056" s="8"/>
    </row>
    <row r="1057" spans="2:31" x14ac:dyDescent="0.3">
      <c r="B1057" s="9" t="s">
        <v>81</v>
      </c>
      <c r="C1057" s="10"/>
      <c r="D1057" s="10"/>
      <c r="E1057" s="11">
        <v>1</v>
      </c>
      <c r="F1057" s="11">
        <v>2</v>
      </c>
      <c r="G1057" s="11">
        <v>3</v>
      </c>
      <c r="H1057" s="11">
        <v>4</v>
      </c>
      <c r="I1057" s="11">
        <v>5</v>
      </c>
      <c r="J1057" s="11">
        <v>6</v>
      </c>
      <c r="K1057" s="11">
        <v>7</v>
      </c>
      <c r="L1057" s="11">
        <v>8</v>
      </c>
      <c r="M1057" s="11">
        <v>9</v>
      </c>
      <c r="N1057" s="11">
        <v>10</v>
      </c>
      <c r="O1057" s="11">
        <v>11</v>
      </c>
      <c r="P1057" s="11">
        <v>12</v>
      </c>
      <c r="Q1057" s="11">
        <v>13</v>
      </c>
      <c r="R1057" s="11">
        <v>14</v>
      </c>
      <c r="S1057" s="11">
        <v>15</v>
      </c>
      <c r="T1057" s="11">
        <v>16</v>
      </c>
      <c r="U1057" s="11">
        <v>17</v>
      </c>
      <c r="V1057" s="11">
        <v>18</v>
      </c>
      <c r="W1057" s="11">
        <v>19</v>
      </c>
      <c r="X1057" s="11">
        <v>20</v>
      </c>
      <c r="Y1057" s="11">
        <v>21</v>
      </c>
      <c r="Z1057" s="11">
        <v>22</v>
      </c>
      <c r="AA1057" s="11">
        <v>23</v>
      </c>
      <c r="AB1057" s="11">
        <v>24</v>
      </c>
      <c r="AC1057" s="100" t="s">
        <v>2</v>
      </c>
      <c r="AD1057" s="100"/>
      <c r="AE1057" s="100"/>
    </row>
    <row r="1058" spans="2:31" x14ac:dyDescent="0.3">
      <c r="B1058" s="4" t="s">
        <v>252</v>
      </c>
      <c r="C1058" s="4"/>
      <c r="D1058" s="4"/>
      <c r="E1058" s="68">
        <v>0</v>
      </c>
      <c r="F1058" s="69">
        <v>0</v>
      </c>
      <c r="G1058" s="68">
        <v>0</v>
      </c>
      <c r="H1058" s="69">
        <v>0</v>
      </c>
      <c r="I1058" s="68">
        <v>0</v>
      </c>
      <c r="J1058" s="69">
        <v>0</v>
      </c>
      <c r="K1058" s="68">
        <v>0</v>
      </c>
      <c r="L1058" s="69">
        <v>0</v>
      </c>
      <c r="M1058" s="68">
        <v>0</v>
      </c>
      <c r="N1058" s="69">
        <v>0</v>
      </c>
      <c r="O1058" s="68">
        <v>0</v>
      </c>
      <c r="P1058" s="69">
        <v>0</v>
      </c>
      <c r="Q1058" s="68">
        <v>0</v>
      </c>
      <c r="R1058" s="69">
        <v>0</v>
      </c>
      <c r="S1058" s="68">
        <v>0</v>
      </c>
      <c r="T1058" s="69">
        <v>0</v>
      </c>
      <c r="U1058" s="68">
        <v>0</v>
      </c>
      <c r="V1058" s="69">
        <v>0</v>
      </c>
      <c r="W1058" s="68">
        <v>0</v>
      </c>
      <c r="X1058" s="69">
        <v>0</v>
      </c>
      <c r="Y1058" s="68">
        <v>0</v>
      </c>
      <c r="Z1058" s="69">
        <v>0</v>
      </c>
      <c r="AA1058" s="68">
        <v>0</v>
      </c>
      <c r="AB1058" s="69">
        <v>0</v>
      </c>
      <c r="AC1058" s="56"/>
      <c r="AD1058" s="57">
        <f>SUM(E1058:AB1058)</f>
        <v>0</v>
      </c>
      <c r="AE1058" s="56"/>
    </row>
    <row r="1059" spans="2:31" x14ac:dyDescent="0.3">
      <c r="B1059" s="4" t="s">
        <v>253</v>
      </c>
      <c r="C1059" s="4"/>
      <c r="D1059" s="4"/>
      <c r="E1059" s="70">
        <v>0</v>
      </c>
      <c r="F1059" s="71">
        <v>0</v>
      </c>
      <c r="G1059" s="70">
        <v>0</v>
      </c>
      <c r="H1059" s="71">
        <v>0</v>
      </c>
      <c r="I1059" s="70">
        <v>0</v>
      </c>
      <c r="J1059" s="71">
        <v>0</v>
      </c>
      <c r="K1059" s="70">
        <v>0</v>
      </c>
      <c r="L1059" s="71">
        <v>0</v>
      </c>
      <c r="M1059" s="70">
        <v>0</v>
      </c>
      <c r="N1059" s="71">
        <v>0</v>
      </c>
      <c r="O1059" s="70">
        <v>0</v>
      </c>
      <c r="P1059" s="71">
        <v>0</v>
      </c>
      <c r="Q1059" s="70">
        <v>0</v>
      </c>
      <c r="R1059" s="71">
        <v>0</v>
      </c>
      <c r="S1059" s="70">
        <v>0</v>
      </c>
      <c r="T1059" s="71">
        <v>0</v>
      </c>
      <c r="U1059" s="70">
        <v>0</v>
      </c>
      <c r="V1059" s="71">
        <v>0</v>
      </c>
      <c r="W1059" s="70">
        <v>0</v>
      </c>
      <c r="X1059" s="71">
        <v>0</v>
      </c>
      <c r="Y1059" s="70">
        <v>0</v>
      </c>
      <c r="Z1059" s="71">
        <v>0</v>
      </c>
      <c r="AA1059" s="70">
        <v>0</v>
      </c>
      <c r="AB1059" s="71">
        <v>0</v>
      </c>
      <c r="AC1059" s="54"/>
      <c r="AD1059" s="55">
        <f>SUM(E1059:AB1059)</f>
        <v>0</v>
      </c>
      <c r="AE1059" s="54"/>
    </row>
    <row r="1060" spans="2:31" x14ac:dyDescent="0.3">
      <c r="B1060" s="4" t="s">
        <v>254</v>
      </c>
      <c r="C1060" s="4"/>
      <c r="D1060" s="4"/>
      <c r="E1060" s="70">
        <v>0</v>
      </c>
      <c r="F1060" s="71">
        <v>0</v>
      </c>
      <c r="G1060" s="70">
        <v>0</v>
      </c>
      <c r="H1060" s="71">
        <v>0</v>
      </c>
      <c r="I1060" s="70">
        <v>0</v>
      </c>
      <c r="J1060" s="71">
        <v>0</v>
      </c>
      <c r="K1060" s="70">
        <v>0</v>
      </c>
      <c r="L1060" s="71">
        <v>0</v>
      </c>
      <c r="M1060" s="70">
        <v>0</v>
      </c>
      <c r="N1060" s="71">
        <v>0</v>
      </c>
      <c r="O1060" s="70">
        <v>0</v>
      </c>
      <c r="P1060" s="71">
        <v>0</v>
      </c>
      <c r="Q1060" s="70">
        <v>0</v>
      </c>
      <c r="R1060" s="71">
        <v>0</v>
      </c>
      <c r="S1060" s="70">
        <v>0</v>
      </c>
      <c r="T1060" s="71">
        <v>0</v>
      </c>
      <c r="U1060" s="70">
        <v>0</v>
      </c>
      <c r="V1060" s="71">
        <v>0</v>
      </c>
      <c r="W1060" s="70">
        <v>0</v>
      </c>
      <c r="X1060" s="71">
        <v>0</v>
      </c>
      <c r="Y1060" s="70">
        <v>0</v>
      </c>
      <c r="Z1060" s="71">
        <v>0</v>
      </c>
      <c r="AA1060" s="70">
        <v>0</v>
      </c>
      <c r="AB1060" s="71">
        <v>0</v>
      </c>
      <c r="AC1060" s="54"/>
      <c r="AD1060" s="55">
        <f t="shared" ref="AD1060:AD1086" si="60">SUM(E1060:AB1060)</f>
        <v>0</v>
      </c>
      <c r="AE1060" s="54"/>
    </row>
    <row r="1061" spans="2:31" x14ac:dyDescent="0.3">
      <c r="B1061" s="4" t="s">
        <v>282</v>
      </c>
      <c r="C1061" s="4"/>
      <c r="D1061" s="4"/>
      <c r="E1061" s="70">
        <v>0</v>
      </c>
      <c r="F1061" s="71">
        <v>0</v>
      </c>
      <c r="G1061" s="70">
        <v>0</v>
      </c>
      <c r="H1061" s="71">
        <v>0</v>
      </c>
      <c r="I1061" s="70">
        <v>0</v>
      </c>
      <c r="J1061" s="71">
        <v>0</v>
      </c>
      <c r="K1061" s="70">
        <v>0</v>
      </c>
      <c r="L1061" s="71">
        <v>0</v>
      </c>
      <c r="M1061" s="70">
        <v>0</v>
      </c>
      <c r="N1061" s="71">
        <v>0</v>
      </c>
      <c r="O1061" s="70">
        <v>0</v>
      </c>
      <c r="P1061" s="71">
        <v>0</v>
      </c>
      <c r="Q1061" s="70">
        <v>0</v>
      </c>
      <c r="R1061" s="71">
        <v>0</v>
      </c>
      <c r="S1061" s="70">
        <v>0</v>
      </c>
      <c r="T1061" s="71">
        <v>0</v>
      </c>
      <c r="U1061" s="70">
        <v>0</v>
      </c>
      <c r="V1061" s="71">
        <v>0</v>
      </c>
      <c r="W1061" s="70">
        <v>0</v>
      </c>
      <c r="X1061" s="71">
        <v>0</v>
      </c>
      <c r="Y1061" s="70">
        <v>0</v>
      </c>
      <c r="Z1061" s="71">
        <v>0</v>
      </c>
      <c r="AA1061" s="70">
        <v>0</v>
      </c>
      <c r="AB1061" s="71">
        <v>0</v>
      </c>
      <c r="AC1061" s="54"/>
      <c r="AD1061" s="55">
        <f t="shared" si="60"/>
        <v>0</v>
      </c>
      <c r="AE1061" s="54"/>
    </row>
    <row r="1062" spans="2:31" x14ac:dyDescent="0.3">
      <c r="B1062" s="4" t="s">
        <v>283</v>
      </c>
      <c r="C1062" s="4"/>
      <c r="D1062" s="4"/>
      <c r="E1062" s="70">
        <v>0</v>
      </c>
      <c r="F1062" s="71">
        <v>0</v>
      </c>
      <c r="G1062" s="70">
        <v>0</v>
      </c>
      <c r="H1062" s="71">
        <v>0</v>
      </c>
      <c r="I1062" s="70">
        <v>0</v>
      </c>
      <c r="J1062" s="71">
        <v>0</v>
      </c>
      <c r="K1062" s="70">
        <v>0</v>
      </c>
      <c r="L1062" s="71">
        <v>0</v>
      </c>
      <c r="M1062" s="70">
        <v>0</v>
      </c>
      <c r="N1062" s="71">
        <v>0</v>
      </c>
      <c r="O1062" s="70">
        <v>0</v>
      </c>
      <c r="P1062" s="71">
        <v>0</v>
      </c>
      <c r="Q1062" s="70">
        <v>0</v>
      </c>
      <c r="R1062" s="71">
        <v>0</v>
      </c>
      <c r="S1062" s="70">
        <v>0</v>
      </c>
      <c r="T1062" s="71">
        <v>0</v>
      </c>
      <c r="U1062" s="70">
        <v>0</v>
      </c>
      <c r="V1062" s="71">
        <v>0</v>
      </c>
      <c r="W1062" s="70">
        <v>0</v>
      </c>
      <c r="X1062" s="71">
        <v>0</v>
      </c>
      <c r="Y1062" s="70">
        <v>0</v>
      </c>
      <c r="Z1062" s="71">
        <v>0</v>
      </c>
      <c r="AA1062" s="70">
        <v>0</v>
      </c>
      <c r="AB1062" s="71">
        <v>0</v>
      </c>
      <c r="AC1062" s="54"/>
      <c r="AD1062" s="55">
        <f t="shared" si="60"/>
        <v>0</v>
      </c>
      <c r="AE1062" s="54"/>
    </row>
    <row r="1063" spans="2:31" x14ac:dyDescent="0.3">
      <c r="B1063" s="4" t="s">
        <v>255</v>
      </c>
      <c r="C1063" s="4"/>
      <c r="D1063" s="4"/>
      <c r="E1063" s="70">
        <v>0</v>
      </c>
      <c r="F1063" s="71">
        <v>0</v>
      </c>
      <c r="G1063" s="70">
        <v>0</v>
      </c>
      <c r="H1063" s="71">
        <v>0</v>
      </c>
      <c r="I1063" s="70">
        <v>0</v>
      </c>
      <c r="J1063" s="71">
        <v>0</v>
      </c>
      <c r="K1063" s="70">
        <v>0</v>
      </c>
      <c r="L1063" s="71">
        <v>0</v>
      </c>
      <c r="M1063" s="70">
        <v>0</v>
      </c>
      <c r="N1063" s="71">
        <v>0</v>
      </c>
      <c r="O1063" s="70">
        <v>0</v>
      </c>
      <c r="P1063" s="71">
        <v>0</v>
      </c>
      <c r="Q1063" s="70">
        <v>0</v>
      </c>
      <c r="R1063" s="71">
        <v>0</v>
      </c>
      <c r="S1063" s="70">
        <v>0</v>
      </c>
      <c r="T1063" s="71">
        <v>0</v>
      </c>
      <c r="U1063" s="70">
        <v>0</v>
      </c>
      <c r="V1063" s="71">
        <v>0</v>
      </c>
      <c r="W1063" s="70">
        <v>0</v>
      </c>
      <c r="X1063" s="71">
        <v>0</v>
      </c>
      <c r="Y1063" s="70">
        <v>0</v>
      </c>
      <c r="Z1063" s="71">
        <v>0</v>
      </c>
      <c r="AA1063" s="70">
        <v>0</v>
      </c>
      <c r="AB1063" s="71">
        <v>0</v>
      </c>
      <c r="AC1063" s="54"/>
      <c r="AD1063" s="55">
        <f t="shared" si="60"/>
        <v>0</v>
      </c>
      <c r="AE1063" s="54"/>
    </row>
    <row r="1064" spans="2:31" x14ac:dyDescent="0.3">
      <c r="B1064" s="4" t="s">
        <v>256</v>
      </c>
      <c r="C1064" s="4"/>
      <c r="D1064" s="4"/>
      <c r="E1064" s="70">
        <v>0</v>
      </c>
      <c r="F1064" s="71">
        <v>0</v>
      </c>
      <c r="G1064" s="70">
        <v>0</v>
      </c>
      <c r="H1064" s="71">
        <v>0</v>
      </c>
      <c r="I1064" s="70">
        <v>0</v>
      </c>
      <c r="J1064" s="71">
        <v>0</v>
      </c>
      <c r="K1064" s="70">
        <v>0</v>
      </c>
      <c r="L1064" s="71">
        <v>0</v>
      </c>
      <c r="M1064" s="70">
        <v>0</v>
      </c>
      <c r="N1064" s="71">
        <v>0</v>
      </c>
      <c r="O1064" s="70">
        <v>0</v>
      </c>
      <c r="P1064" s="71">
        <v>0</v>
      </c>
      <c r="Q1064" s="70">
        <v>0</v>
      </c>
      <c r="R1064" s="71">
        <v>0</v>
      </c>
      <c r="S1064" s="70">
        <v>0</v>
      </c>
      <c r="T1064" s="71">
        <v>0</v>
      </c>
      <c r="U1064" s="70">
        <v>0</v>
      </c>
      <c r="V1064" s="71">
        <v>0</v>
      </c>
      <c r="W1064" s="70">
        <v>0</v>
      </c>
      <c r="X1064" s="71">
        <v>0</v>
      </c>
      <c r="Y1064" s="70">
        <v>0</v>
      </c>
      <c r="Z1064" s="71">
        <v>0</v>
      </c>
      <c r="AA1064" s="70">
        <v>0</v>
      </c>
      <c r="AB1064" s="71">
        <v>0</v>
      </c>
      <c r="AC1064" s="54"/>
      <c r="AD1064" s="55">
        <f t="shared" si="60"/>
        <v>0</v>
      </c>
      <c r="AE1064" s="54"/>
    </row>
    <row r="1065" spans="2:31" x14ac:dyDescent="0.3">
      <c r="B1065" s="4" t="s">
        <v>266</v>
      </c>
      <c r="C1065" s="4"/>
      <c r="D1065" s="4"/>
      <c r="E1065" s="70">
        <v>0</v>
      </c>
      <c r="F1065" s="71">
        <v>0</v>
      </c>
      <c r="G1065" s="70">
        <v>0</v>
      </c>
      <c r="H1065" s="71">
        <v>0</v>
      </c>
      <c r="I1065" s="70">
        <v>0</v>
      </c>
      <c r="J1065" s="71">
        <v>0</v>
      </c>
      <c r="K1065" s="70">
        <v>0</v>
      </c>
      <c r="L1065" s="71">
        <v>0</v>
      </c>
      <c r="M1065" s="70">
        <v>0</v>
      </c>
      <c r="N1065" s="71">
        <v>0</v>
      </c>
      <c r="O1065" s="70">
        <v>0</v>
      </c>
      <c r="P1065" s="71">
        <v>0</v>
      </c>
      <c r="Q1065" s="70">
        <v>0</v>
      </c>
      <c r="R1065" s="71">
        <v>0</v>
      </c>
      <c r="S1065" s="70">
        <v>0</v>
      </c>
      <c r="T1065" s="71">
        <v>0</v>
      </c>
      <c r="U1065" s="70">
        <v>0</v>
      </c>
      <c r="V1065" s="71">
        <v>0</v>
      </c>
      <c r="W1065" s="70">
        <v>0</v>
      </c>
      <c r="X1065" s="71">
        <v>0</v>
      </c>
      <c r="Y1065" s="70">
        <v>0</v>
      </c>
      <c r="Z1065" s="71">
        <v>0</v>
      </c>
      <c r="AA1065" s="70">
        <v>0</v>
      </c>
      <c r="AB1065" s="71">
        <v>0</v>
      </c>
      <c r="AC1065" s="54"/>
      <c r="AD1065" s="55">
        <f t="shared" si="60"/>
        <v>0</v>
      </c>
      <c r="AE1065" s="54"/>
    </row>
    <row r="1066" spans="2:31" x14ac:dyDescent="0.3">
      <c r="B1066" s="4" t="s">
        <v>267</v>
      </c>
      <c r="C1066" s="4"/>
      <c r="D1066" s="4"/>
      <c r="E1066" s="70">
        <v>0</v>
      </c>
      <c r="F1066" s="71">
        <v>0</v>
      </c>
      <c r="G1066" s="70">
        <v>0</v>
      </c>
      <c r="H1066" s="71">
        <v>0</v>
      </c>
      <c r="I1066" s="70">
        <v>0</v>
      </c>
      <c r="J1066" s="71">
        <v>0</v>
      </c>
      <c r="K1066" s="70">
        <v>0</v>
      </c>
      <c r="L1066" s="71">
        <v>0</v>
      </c>
      <c r="M1066" s="70">
        <v>0</v>
      </c>
      <c r="N1066" s="71">
        <v>0</v>
      </c>
      <c r="O1066" s="70">
        <v>0</v>
      </c>
      <c r="P1066" s="71">
        <v>0</v>
      </c>
      <c r="Q1066" s="70">
        <v>0</v>
      </c>
      <c r="R1066" s="71">
        <v>0</v>
      </c>
      <c r="S1066" s="70">
        <v>0</v>
      </c>
      <c r="T1066" s="71">
        <v>0</v>
      </c>
      <c r="U1066" s="70">
        <v>0</v>
      </c>
      <c r="V1066" s="71">
        <v>0</v>
      </c>
      <c r="W1066" s="70">
        <v>0</v>
      </c>
      <c r="X1066" s="71">
        <v>0</v>
      </c>
      <c r="Y1066" s="70">
        <v>0</v>
      </c>
      <c r="Z1066" s="71">
        <v>0</v>
      </c>
      <c r="AA1066" s="70">
        <v>0</v>
      </c>
      <c r="AB1066" s="71">
        <v>0</v>
      </c>
      <c r="AC1066" s="54"/>
      <c r="AD1066" s="55">
        <f t="shared" si="60"/>
        <v>0</v>
      </c>
      <c r="AE1066" s="54"/>
    </row>
    <row r="1067" spans="2:31" x14ac:dyDescent="0.3">
      <c r="B1067" s="4" t="s">
        <v>268</v>
      </c>
      <c r="C1067" s="4"/>
      <c r="D1067" s="4"/>
      <c r="E1067" s="70">
        <v>0</v>
      </c>
      <c r="F1067" s="71">
        <v>0</v>
      </c>
      <c r="G1067" s="70">
        <v>0</v>
      </c>
      <c r="H1067" s="71">
        <v>0</v>
      </c>
      <c r="I1067" s="70">
        <v>0</v>
      </c>
      <c r="J1067" s="71">
        <v>0</v>
      </c>
      <c r="K1067" s="70">
        <v>0</v>
      </c>
      <c r="L1067" s="71">
        <v>0</v>
      </c>
      <c r="M1067" s="70">
        <v>0</v>
      </c>
      <c r="N1067" s="71">
        <v>0</v>
      </c>
      <c r="O1067" s="70">
        <v>0</v>
      </c>
      <c r="P1067" s="71">
        <v>0</v>
      </c>
      <c r="Q1067" s="70">
        <v>0</v>
      </c>
      <c r="R1067" s="71">
        <v>0</v>
      </c>
      <c r="S1067" s="70">
        <v>0</v>
      </c>
      <c r="T1067" s="71">
        <v>0</v>
      </c>
      <c r="U1067" s="70">
        <v>0</v>
      </c>
      <c r="V1067" s="71">
        <v>0</v>
      </c>
      <c r="W1067" s="70">
        <v>0</v>
      </c>
      <c r="X1067" s="71">
        <v>0</v>
      </c>
      <c r="Y1067" s="70">
        <v>0</v>
      </c>
      <c r="Z1067" s="71">
        <v>0</v>
      </c>
      <c r="AA1067" s="70">
        <v>0</v>
      </c>
      <c r="AB1067" s="71">
        <v>0</v>
      </c>
      <c r="AC1067" s="54"/>
      <c r="AD1067" s="55">
        <f t="shared" si="60"/>
        <v>0</v>
      </c>
      <c r="AE1067" s="54"/>
    </row>
    <row r="1068" spans="2:31" x14ac:dyDescent="0.3">
      <c r="B1068" s="4" t="s">
        <v>257</v>
      </c>
      <c r="C1068" s="4"/>
      <c r="D1068" s="4"/>
      <c r="E1068" s="70">
        <v>0</v>
      </c>
      <c r="F1068" s="71">
        <v>0</v>
      </c>
      <c r="G1068" s="70">
        <v>0</v>
      </c>
      <c r="H1068" s="71">
        <v>0</v>
      </c>
      <c r="I1068" s="70">
        <v>0</v>
      </c>
      <c r="J1068" s="71">
        <v>0</v>
      </c>
      <c r="K1068" s="70">
        <v>0</v>
      </c>
      <c r="L1068" s="71">
        <v>0</v>
      </c>
      <c r="M1068" s="70">
        <v>0</v>
      </c>
      <c r="N1068" s="71">
        <v>0</v>
      </c>
      <c r="O1068" s="70">
        <v>0</v>
      </c>
      <c r="P1068" s="71">
        <v>0</v>
      </c>
      <c r="Q1068" s="70">
        <v>0</v>
      </c>
      <c r="R1068" s="71">
        <v>0</v>
      </c>
      <c r="S1068" s="70">
        <v>0</v>
      </c>
      <c r="T1068" s="71">
        <v>0</v>
      </c>
      <c r="U1068" s="70">
        <v>0</v>
      </c>
      <c r="V1068" s="71">
        <v>0</v>
      </c>
      <c r="W1068" s="70">
        <v>0</v>
      </c>
      <c r="X1068" s="71">
        <v>0</v>
      </c>
      <c r="Y1068" s="70">
        <v>0</v>
      </c>
      <c r="Z1068" s="71">
        <v>0</v>
      </c>
      <c r="AA1068" s="70">
        <v>0</v>
      </c>
      <c r="AB1068" s="71">
        <v>0</v>
      </c>
      <c r="AC1068" s="54"/>
      <c r="AD1068" s="55">
        <f t="shared" si="60"/>
        <v>0</v>
      </c>
      <c r="AE1068" s="54"/>
    </row>
    <row r="1069" spans="2:31" x14ac:dyDescent="0.3">
      <c r="B1069" s="4" t="s">
        <v>258</v>
      </c>
      <c r="C1069" s="4"/>
      <c r="D1069" s="4"/>
      <c r="E1069" s="70">
        <v>0</v>
      </c>
      <c r="F1069" s="71">
        <v>0</v>
      </c>
      <c r="G1069" s="70">
        <v>0</v>
      </c>
      <c r="H1069" s="71">
        <v>0</v>
      </c>
      <c r="I1069" s="70">
        <v>0</v>
      </c>
      <c r="J1069" s="71">
        <v>0</v>
      </c>
      <c r="K1069" s="70">
        <v>0</v>
      </c>
      <c r="L1069" s="71">
        <v>0</v>
      </c>
      <c r="M1069" s="70">
        <v>0</v>
      </c>
      <c r="N1069" s="71">
        <v>0</v>
      </c>
      <c r="O1069" s="70">
        <v>0</v>
      </c>
      <c r="P1069" s="71">
        <v>0</v>
      </c>
      <c r="Q1069" s="70">
        <v>0</v>
      </c>
      <c r="R1069" s="71">
        <v>0</v>
      </c>
      <c r="S1069" s="70">
        <v>0</v>
      </c>
      <c r="T1069" s="71">
        <v>0</v>
      </c>
      <c r="U1069" s="70">
        <v>0</v>
      </c>
      <c r="V1069" s="71">
        <v>0</v>
      </c>
      <c r="W1069" s="70">
        <v>0</v>
      </c>
      <c r="X1069" s="71">
        <v>0</v>
      </c>
      <c r="Y1069" s="70">
        <v>0</v>
      </c>
      <c r="Z1069" s="71">
        <v>0</v>
      </c>
      <c r="AA1069" s="70">
        <v>0</v>
      </c>
      <c r="AB1069" s="71">
        <v>0</v>
      </c>
      <c r="AC1069" s="54"/>
      <c r="AD1069" s="55">
        <f t="shared" si="60"/>
        <v>0</v>
      </c>
      <c r="AE1069" s="54"/>
    </row>
    <row r="1070" spans="2:31" x14ac:dyDescent="0.3">
      <c r="B1070" s="4" t="s">
        <v>269</v>
      </c>
      <c r="C1070" s="4"/>
      <c r="D1070" s="4"/>
      <c r="E1070" s="70">
        <v>0</v>
      </c>
      <c r="F1070" s="71">
        <v>0</v>
      </c>
      <c r="G1070" s="70">
        <v>0</v>
      </c>
      <c r="H1070" s="71">
        <v>0</v>
      </c>
      <c r="I1070" s="70">
        <v>0</v>
      </c>
      <c r="J1070" s="71">
        <v>0</v>
      </c>
      <c r="K1070" s="70">
        <v>0</v>
      </c>
      <c r="L1070" s="71">
        <v>0</v>
      </c>
      <c r="M1070" s="70">
        <v>0</v>
      </c>
      <c r="N1070" s="71">
        <v>0</v>
      </c>
      <c r="O1070" s="70">
        <v>0</v>
      </c>
      <c r="P1070" s="71">
        <v>0</v>
      </c>
      <c r="Q1070" s="70">
        <v>0</v>
      </c>
      <c r="R1070" s="71">
        <v>0</v>
      </c>
      <c r="S1070" s="70">
        <v>0</v>
      </c>
      <c r="T1070" s="71">
        <v>0</v>
      </c>
      <c r="U1070" s="70">
        <v>0</v>
      </c>
      <c r="V1070" s="71">
        <v>0</v>
      </c>
      <c r="W1070" s="70">
        <v>0</v>
      </c>
      <c r="X1070" s="71">
        <v>0</v>
      </c>
      <c r="Y1070" s="70">
        <v>0</v>
      </c>
      <c r="Z1070" s="71">
        <v>0</v>
      </c>
      <c r="AA1070" s="70">
        <v>0</v>
      </c>
      <c r="AB1070" s="71">
        <v>0</v>
      </c>
      <c r="AC1070" s="54"/>
      <c r="AD1070" s="55">
        <f t="shared" si="60"/>
        <v>0</v>
      </c>
      <c r="AE1070" s="54"/>
    </row>
    <row r="1071" spans="2:31" x14ac:dyDescent="0.3">
      <c r="B1071" s="4" t="s">
        <v>270</v>
      </c>
      <c r="C1071" s="4"/>
      <c r="D1071" s="4"/>
      <c r="E1071" s="70">
        <v>0</v>
      </c>
      <c r="F1071" s="71">
        <v>0</v>
      </c>
      <c r="G1071" s="70">
        <v>0</v>
      </c>
      <c r="H1071" s="71">
        <v>0</v>
      </c>
      <c r="I1071" s="70">
        <v>0</v>
      </c>
      <c r="J1071" s="71">
        <v>0</v>
      </c>
      <c r="K1071" s="70">
        <v>0</v>
      </c>
      <c r="L1071" s="71">
        <v>0</v>
      </c>
      <c r="M1071" s="70">
        <v>0</v>
      </c>
      <c r="N1071" s="71">
        <v>0</v>
      </c>
      <c r="O1071" s="70">
        <v>0</v>
      </c>
      <c r="P1071" s="71">
        <v>0</v>
      </c>
      <c r="Q1071" s="70">
        <v>0</v>
      </c>
      <c r="R1071" s="71">
        <v>0</v>
      </c>
      <c r="S1071" s="70">
        <v>0</v>
      </c>
      <c r="T1071" s="71">
        <v>0</v>
      </c>
      <c r="U1071" s="70">
        <v>0</v>
      </c>
      <c r="V1071" s="71">
        <v>0</v>
      </c>
      <c r="W1071" s="70">
        <v>0</v>
      </c>
      <c r="X1071" s="71">
        <v>0</v>
      </c>
      <c r="Y1071" s="70">
        <v>0</v>
      </c>
      <c r="Z1071" s="71">
        <v>0</v>
      </c>
      <c r="AA1071" s="70">
        <v>0</v>
      </c>
      <c r="AB1071" s="71">
        <v>0</v>
      </c>
      <c r="AC1071" s="54"/>
      <c r="AD1071" s="55">
        <f t="shared" si="60"/>
        <v>0</v>
      </c>
      <c r="AE1071" s="54"/>
    </row>
    <row r="1072" spans="2:31" x14ac:dyDescent="0.3">
      <c r="B1072" s="4" t="s">
        <v>271</v>
      </c>
      <c r="C1072" s="4"/>
      <c r="D1072" s="4"/>
      <c r="E1072" s="70">
        <v>0</v>
      </c>
      <c r="F1072" s="71">
        <v>0</v>
      </c>
      <c r="G1072" s="70">
        <v>0</v>
      </c>
      <c r="H1072" s="71">
        <v>0</v>
      </c>
      <c r="I1072" s="70">
        <v>0</v>
      </c>
      <c r="J1072" s="71">
        <v>0</v>
      </c>
      <c r="K1072" s="70">
        <v>0</v>
      </c>
      <c r="L1072" s="71">
        <v>0</v>
      </c>
      <c r="M1072" s="70">
        <v>0</v>
      </c>
      <c r="N1072" s="71">
        <v>0</v>
      </c>
      <c r="O1072" s="70">
        <v>0</v>
      </c>
      <c r="P1072" s="71">
        <v>0</v>
      </c>
      <c r="Q1072" s="70">
        <v>0</v>
      </c>
      <c r="R1072" s="71">
        <v>0</v>
      </c>
      <c r="S1072" s="70">
        <v>0</v>
      </c>
      <c r="T1072" s="71">
        <v>0</v>
      </c>
      <c r="U1072" s="70">
        <v>0</v>
      </c>
      <c r="V1072" s="71">
        <v>0</v>
      </c>
      <c r="W1072" s="70">
        <v>0</v>
      </c>
      <c r="X1072" s="71">
        <v>0</v>
      </c>
      <c r="Y1072" s="70">
        <v>0</v>
      </c>
      <c r="Z1072" s="71">
        <v>0</v>
      </c>
      <c r="AA1072" s="70">
        <v>0</v>
      </c>
      <c r="AB1072" s="71">
        <v>0</v>
      </c>
      <c r="AC1072" s="54"/>
      <c r="AD1072" s="55">
        <f t="shared" si="60"/>
        <v>0</v>
      </c>
      <c r="AE1072" s="54"/>
    </row>
    <row r="1073" spans="2:31" x14ac:dyDescent="0.3">
      <c r="B1073" s="4" t="s">
        <v>272</v>
      </c>
      <c r="C1073" s="4"/>
      <c r="D1073" s="4"/>
      <c r="E1073" s="70">
        <v>0</v>
      </c>
      <c r="F1073" s="71">
        <v>0</v>
      </c>
      <c r="G1073" s="70">
        <v>0</v>
      </c>
      <c r="H1073" s="71">
        <v>0</v>
      </c>
      <c r="I1073" s="70">
        <v>0</v>
      </c>
      <c r="J1073" s="71">
        <v>0</v>
      </c>
      <c r="K1073" s="70">
        <v>0</v>
      </c>
      <c r="L1073" s="71">
        <v>0</v>
      </c>
      <c r="M1073" s="70">
        <v>0</v>
      </c>
      <c r="N1073" s="71">
        <v>0</v>
      </c>
      <c r="O1073" s="70">
        <v>0</v>
      </c>
      <c r="P1073" s="71">
        <v>0</v>
      </c>
      <c r="Q1073" s="70">
        <v>0</v>
      </c>
      <c r="R1073" s="71">
        <v>0</v>
      </c>
      <c r="S1073" s="70">
        <v>0</v>
      </c>
      <c r="T1073" s="71">
        <v>0</v>
      </c>
      <c r="U1073" s="70">
        <v>0</v>
      </c>
      <c r="V1073" s="71">
        <v>0</v>
      </c>
      <c r="W1073" s="70">
        <v>0</v>
      </c>
      <c r="X1073" s="71">
        <v>0</v>
      </c>
      <c r="Y1073" s="70">
        <v>0</v>
      </c>
      <c r="Z1073" s="71">
        <v>0</v>
      </c>
      <c r="AA1073" s="70">
        <v>0</v>
      </c>
      <c r="AB1073" s="71">
        <v>0</v>
      </c>
      <c r="AC1073" s="54"/>
      <c r="AD1073" s="55">
        <f t="shared" si="60"/>
        <v>0</v>
      </c>
      <c r="AE1073" s="54"/>
    </row>
    <row r="1074" spans="2:31" x14ac:dyDescent="0.3">
      <c r="B1074" s="4" t="s">
        <v>259</v>
      </c>
      <c r="C1074" s="4"/>
      <c r="D1074" s="4"/>
      <c r="E1074" s="70">
        <v>0</v>
      </c>
      <c r="F1074" s="71">
        <v>0</v>
      </c>
      <c r="G1074" s="70">
        <v>0</v>
      </c>
      <c r="H1074" s="71">
        <v>0</v>
      </c>
      <c r="I1074" s="70">
        <v>0</v>
      </c>
      <c r="J1074" s="71">
        <v>0</v>
      </c>
      <c r="K1074" s="70">
        <v>0</v>
      </c>
      <c r="L1074" s="71">
        <v>0</v>
      </c>
      <c r="M1074" s="70">
        <v>0</v>
      </c>
      <c r="N1074" s="71">
        <v>0</v>
      </c>
      <c r="O1074" s="70">
        <v>0</v>
      </c>
      <c r="P1074" s="71">
        <v>0</v>
      </c>
      <c r="Q1074" s="70">
        <v>0</v>
      </c>
      <c r="R1074" s="71">
        <v>0</v>
      </c>
      <c r="S1074" s="70">
        <v>0</v>
      </c>
      <c r="T1074" s="71">
        <v>0</v>
      </c>
      <c r="U1074" s="70">
        <v>0</v>
      </c>
      <c r="V1074" s="71">
        <v>0</v>
      </c>
      <c r="W1074" s="70">
        <v>0</v>
      </c>
      <c r="X1074" s="71">
        <v>0</v>
      </c>
      <c r="Y1074" s="70">
        <v>0</v>
      </c>
      <c r="Z1074" s="71">
        <v>0</v>
      </c>
      <c r="AA1074" s="70">
        <v>0</v>
      </c>
      <c r="AB1074" s="71">
        <v>0</v>
      </c>
      <c r="AC1074" s="54"/>
      <c r="AD1074" s="55">
        <f t="shared" si="60"/>
        <v>0</v>
      </c>
      <c r="AE1074" s="54"/>
    </row>
    <row r="1075" spans="2:31" x14ac:dyDescent="0.3">
      <c r="B1075" s="4" t="s">
        <v>260</v>
      </c>
      <c r="C1075" s="4"/>
      <c r="D1075" s="4"/>
      <c r="E1075" s="70">
        <v>0</v>
      </c>
      <c r="F1075" s="71">
        <v>0</v>
      </c>
      <c r="G1075" s="70">
        <v>0</v>
      </c>
      <c r="H1075" s="71">
        <v>0</v>
      </c>
      <c r="I1075" s="70">
        <v>0</v>
      </c>
      <c r="J1075" s="71">
        <v>0</v>
      </c>
      <c r="K1075" s="70">
        <v>0</v>
      </c>
      <c r="L1075" s="71">
        <v>0</v>
      </c>
      <c r="M1075" s="70">
        <v>0</v>
      </c>
      <c r="N1075" s="71">
        <v>0</v>
      </c>
      <c r="O1075" s="70">
        <v>0</v>
      </c>
      <c r="P1075" s="71">
        <v>0</v>
      </c>
      <c r="Q1075" s="70">
        <v>0</v>
      </c>
      <c r="R1075" s="71">
        <v>0</v>
      </c>
      <c r="S1075" s="70">
        <v>0</v>
      </c>
      <c r="T1075" s="71">
        <v>0</v>
      </c>
      <c r="U1075" s="70">
        <v>0</v>
      </c>
      <c r="V1075" s="71">
        <v>0</v>
      </c>
      <c r="W1075" s="70">
        <v>0</v>
      </c>
      <c r="X1075" s="71">
        <v>0</v>
      </c>
      <c r="Y1075" s="70">
        <v>0</v>
      </c>
      <c r="Z1075" s="71">
        <v>0</v>
      </c>
      <c r="AA1075" s="70">
        <v>0</v>
      </c>
      <c r="AB1075" s="71">
        <v>0</v>
      </c>
      <c r="AC1075" s="54"/>
      <c r="AD1075" s="55">
        <f t="shared" si="60"/>
        <v>0</v>
      </c>
      <c r="AE1075" s="54"/>
    </row>
    <row r="1076" spans="2:31" x14ac:dyDescent="0.3">
      <c r="B1076" s="4" t="s">
        <v>291</v>
      </c>
      <c r="C1076" s="4"/>
      <c r="D1076" s="4"/>
      <c r="E1076" s="70">
        <v>0</v>
      </c>
      <c r="F1076" s="71">
        <v>0</v>
      </c>
      <c r="G1076" s="70">
        <v>0</v>
      </c>
      <c r="H1076" s="71">
        <v>0</v>
      </c>
      <c r="I1076" s="70">
        <v>0</v>
      </c>
      <c r="J1076" s="71">
        <v>0</v>
      </c>
      <c r="K1076" s="70">
        <v>0</v>
      </c>
      <c r="L1076" s="71">
        <v>0</v>
      </c>
      <c r="M1076" s="70">
        <v>0</v>
      </c>
      <c r="N1076" s="71">
        <v>0</v>
      </c>
      <c r="O1076" s="70">
        <v>0</v>
      </c>
      <c r="P1076" s="71">
        <v>0</v>
      </c>
      <c r="Q1076" s="70">
        <v>0</v>
      </c>
      <c r="R1076" s="71">
        <v>0</v>
      </c>
      <c r="S1076" s="70">
        <v>0</v>
      </c>
      <c r="T1076" s="71">
        <v>0</v>
      </c>
      <c r="U1076" s="70">
        <v>0</v>
      </c>
      <c r="V1076" s="71">
        <v>0</v>
      </c>
      <c r="W1076" s="70">
        <v>0</v>
      </c>
      <c r="X1076" s="71">
        <v>0</v>
      </c>
      <c r="Y1076" s="70">
        <v>0</v>
      </c>
      <c r="Z1076" s="71">
        <v>0</v>
      </c>
      <c r="AA1076" s="70">
        <v>0</v>
      </c>
      <c r="AB1076" s="71">
        <v>0</v>
      </c>
      <c r="AC1076" s="54"/>
      <c r="AD1076" s="55">
        <f t="shared" si="60"/>
        <v>0</v>
      </c>
      <c r="AE1076" s="54"/>
    </row>
    <row r="1077" spans="2:31" x14ac:dyDescent="0.3">
      <c r="B1077" s="4" t="s">
        <v>292</v>
      </c>
      <c r="C1077" s="4"/>
      <c r="D1077" s="4"/>
      <c r="E1077" s="70">
        <v>0</v>
      </c>
      <c r="F1077" s="71">
        <v>0</v>
      </c>
      <c r="G1077" s="70">
        <v>0</v>
      </c>
      <c r="H1077" s="71">
        <v>0</v>
      </c>
      <c r="I1077" s="70">
        <v>0</v>
      </c>
      <c r="J1077" s="71">
        <v>0</v>
      </c>
      <c r="K1077" s="70">
        <v>0</v>
      </c>
      <c r="L1077" s="71">
        <v>0</v>
      </c>
      <c r="M1077" s="70">
        <v>0</v>
      </c>
      <c r="N1077" s="71">
        <v>0</v>
      </c>
      <c r="O1077" s="70">
        <v>0</v>
      </c>
      <c r="P1077" s="71">
        <v>0</v>
      </c>
      <c r="Q1077" s="70">
        <v>0</v>
      </c>
      <c r="R1077" s="71">
        <v>0</v>
      </c>
      <c r="S1077" s="70">
        <v>0</v>
      </c>
      <c r="T1077" s="71">
        <v>0</v>
      </c>
      <c r="U1077" s="70">
        <v>0</v>
      </c>
      <c r="V1077" s="71">
        <v>0</v>
      </c>
      <c r="W1077" s="70">
        <v>0</v>
      </c>
      <c r="X1077" s="71">
        <v>0</v>
      </c>
      <c r="Y1077" s="70">
        <v>0</v>
      </c>
      <c r="Z1077" s="71">
        <v>0</v>
      </c>
      <c r="AA1077" s="70">
        <v>0</v>
      </c>
      <c r="AB1077" s="71">
        <v>0</v>
      </c>
      <c r="AC1077" s="54"/>
      <c r="AD1077" s="55">
        <f t="shared" si="60"/>
        <v>0</v>
      </c>
      <c r="AE1077" s="54"/>
    </row>
    <row r="1078" spans="2:31" x14ac:dyDescent="0.3">
      <c r="B1078" s="4" t="s">
        <v>273</v>
      </c>
      <c r="C1078" s="4"/>
      <c r="D1078" s="4"/>
      <c r="E1078" s="70">
        <v>0</v>
      </c>
      <c r="F1078" s="71">
        <v>0</v>
      </c>
      <c r="G1078" s="70">
        <v>0</v>
      </c>
      <c r="H1078" s="71">
        <v>0</v>
      </c>
      <c r="I1078" s="70">
        <v>0</v>
      </c>
      <c r="J1078" s="71">
        <v>0</v>
      </c>
      <c r="K1078" s="70">
        <v>0</v>
      </c>
      <c r="L1078" s="71">
        <v>0</v>
      </c>
      <c r="M1078" s="70">
        <v>0</v>
      </c>
      <c r="N1078" s="71">
        <v>0</v>
      </c>
      <c r="O1078" s="70">
        <v>0</v>
      </c>
      <c r="P1078" s="71">
        <v>0</v>
      </c>
      <c r="Q1078" s="70">
        <v>0</v>
      </c>
      <c r="R1078" s="71">
        <v>0</v>
      </c>
      <c r="S1078" s="70">
        <v>0</v>
      </c>
      <c r="T1078" s="71">
        <v>0</v>
      </c>
      <c r="U1078" s="70">
        <v>0</v>
      </c>
      <c r="V1078" s="71">
        <v>0</v>
      </c>
      <c r="W1078" s="70">
        <v>0</v>
      </c>
      <c r="X1078" s="71">
        <v>0</v>
      </c>
      <c r="Y1078" s="70">
        <v>0</v>
      </c>
      <c r="Z1078" s="71">
        <v>0</v>
      </c>
      <c r="AA1078" s="70">
        <v>0</v>
      </c>
      <c r="AB1078" s="71">
        <v>0</v>
      </c>
      <c r="AC1078" s="54"/>
      <c r="AD1078" s="55">
        <f t="shared" si="60"/>
        <v>0</v>
      </c>
      <c r="AE1078" s="54"/>
    </row>
    <row r="1079" spans="2:31" x14ac:dyDescent="0.3">
      <c r="B1079" s="4" t="s">
        <v>274</v>
      </c>
      <c r="C1079" s="4"/>
      <c r="D1079" s="4"/>
      <c r="E1079" s="70">
        <v>0</v>
      </c>
      <c r="F1079" s="71">
        <v>0</v>
      </c>
      <c r="G1079" s="70">
        <v>0</v>
      </c>
      <c r="H1079" s="71">
        <v>0</v>
      </c>
      <c r="I1079" s="70">
        <v>0</v>
      </c>
      <c r="J1079" s="71">
        <v>0</v>
      </c>
      <c r="K1079" s="70">
        <v>0</v>
      </c>
      <c r="L1079" s="71">
        <v>0</v>
      </c>
      <c r="M1079" s="70">
        <v>0</v>
      </c>
      <c r="N1079" s="71">
        <v>0</v>
      </c>
      <c r="O1079" s="70">
        <v>0</v>
      </c>
      <c r="P1079" s="71">
        <v>0</v>
      </c>
      <c r="Q1079" s="70">
        <v>0</v>
      </c>
      <c r="R1079" s="71">
        <v>0</v>
      </c>
      <c r="S1079" s="70">
        <v>0</v>
      </c>
      <c r="T1079" s="71">
        <v>0</v>
      </c>
      <c r="U1079" s="70">
        <v>0</v>
      </c>
      <c r="V1079" s="71">
        <v>0</v>
      </c>
      <c r="W1079" s="70">
        <v>0</v>
      </c>
      <c r="X1079" s="71">
        <v>0</v>
      </c>
      <c r="Y1079" s="70">
        <v>0</v>
      </c>
      <c r="Z1079" s="71">
        <v>0</v>
      </c>
      <c r="AA1079" s="70">
        <v>0</v>
      </c>
      <c r="AB1079" s="71">
        <v>0</v>
      </c>
      <c r="AC1079" s="54"/>
      <c r="AD1079" s="55">
        <f t="shared" si="60"/>
        <v>0</v>
      </c>
      <c r="AE1079" s="54"/>
    </row>
    <row r="1080" spans="2:31" x14ac:dyDescent="0.3">
      <c r="B1080" s="4" t="s">
        <v>275</v>
      </c>
      <c r="C1080" s="4"/>
      <c r="D1080" s="4"/>
      <c r="E1080" s="70">
        <v>0</v>
      </c>
      <c r="F1080" s="71">
        <v>0</v>
      </c>
      <c r="G1080" s="70">
        <v>0</v>
      </c>
      <c r="H1080" s="71">
        <v>0</v>
      </c>
      <c r="I1080" s="70">
        <v>0</v>
      </c>
      <c r="J1080" s="71">
        <v>0</v>
      </c>
      <c r="K1080" s="70">
        <v>0</v>
      </c>
      <c r="L1080" s="71">
        <v>0</v>
      </c>
      <c r="M1080" s="70">
        <v>0</v>
      </c>
      <c r="N1080" s="71">
        <v>0</v>
      </c>
      <c r="O1080" s="70">
        <v>0</v>
      </c>
      <c r="P1080" s="71">
        <v>0</v>
      </c>
      <c r="Q1080" s="70">
        <v>0</v>
      </c>
      <c r="R1080" s="71">
        <v>0</v>
      </c>
      <c r="S1080" s="70">
        <v>0</v>
      </c>
      <c r="T1080" s="71">
        <v>0</v>
      </c>
      <c r="U1080" s="70">
        <v>0</v>
      </c>
      <c r="V1080" s="71">
        <v>0</v>
      </c>
      <c r="W1080" s="70">
        <v>0</v>
      </c>
      <c r="X1080" s="71">
        <v>0</v>
      </c>
      <c r="Y1080" s="70">
        <v>0</v>
      </c>
      <c r="Z1080" s="71">
        <v>0</v>
      </c>
      <c r="AA1080" s="70">
        <v>0</v>
      </c>
      <c r="AB1080" s="71">
        <v>0</v>
      </c>
      <c r="AC1080" s="54"/>
      <c r="AD1080" s="55">
        <f t="shared" si="60"/>
        <v>0</v>
      </c>
      <c r="AE1080" s="54"/>
    </row>
    <row r="1081" spans="2:31" x14ac:dyDescent="0.3">
      <c r="B1081" s="4" t="s">
        <v>276</v>
      </c>
      <c r="C1081" s="4"/>
      <c r="D1081" s="4"/>
      <c r="E1081" s="70">
        <v>0</v>
      </c>
      <c r="F1081" s="71">
        <v>0</v>
      </c>
      <c r="G1081" s="70">
        <v>0</v>
      </c>
      <c r="H1081" s="71">
        <v>0</v>
      </c>
      <c r="I1081" s="70">
        <v>0</v>
      </c>
      <c r="J1081" s="71">
        <v>0</v>
      </c>
      <c r="K1081" s="70">
        <v>0</v>
      </c>
      <c r="L1081" s="71">
        <v>0</v>
      </c>
      <c r="M1081" s="70">
        <v>0</v>
      </c>
      <c r="N1081" s="71">
        <v>0</v>
      </c>
      <c r="O1081" s="70">
        <v>0</v>
      </c>
      <c r="P1081" s="71">
        <v>0</v>
      </c>
      <c r="Q1081" s="70">
        <v>0</v>
      </c>
      <c r="R1081" s="71">
        <v>0</v>
      </c>
      <c r="S1081" s="70">
        <v>0</v>
      </c>
      <c r="T1081" s="71">
        <v>0</v>
      </c>
      <c r="U1081" s="70">
        <v>0</v>
      </c>
      <c r="V1081" s="71">
        <v>0</v>
      </c>
      <c r="W1081" s="70">
        <v>0</v>
      </c>
      <c r="X1081" s="71">
        <v>0</v>
      </c>
      <c r="Y1081" s="70">
        <v>0</v>
      </c>
      <c r="Z1081" s="71">
        <v>0</v>
      </c>
      <c r="AA1081" s="70">
        <v>0</v>
      </c>
      <c r="AB1081" s="71">
        <v>0</v>
      </c>
      <c r="AC1081" s="54"/>
      <c r="AD1081" s="55">
        <f t="shared" si="60"/>
        <v>0</v>
      </c>
      <c r="AE1081" s="54"/>
    </row>
    <row r="1082" spans="2:31" x14ac:dyDescent="0.3">
      <c r="B1082" s="4" t="s">
        <v>277</v>
      </c>
      <c r="C1082" s="4"/>
      <c r="D1082" s="4"/>
      <c r="E1082" s="70">
        <v>0</v>
      </c>
      <c r="F1082" s="71">
        <v>0</v>
      </c>
      <c r="G1082" s="70">
        <v>0</v>
      </c>
      <c r="H1082" s="71">
        <v>0</v>
      </c>
      <c r="I1082" s="70">
        <v>0</v>
      </c>
      <c r="J1082" s="71">
        <v>0</v>
      </c>
      <c r="K1082" s="70">
        <v>0</v>
      </c>
      <c r="L1082" s="71">
        <v>0</v>
      </c>
      <c r="M1082" s="70">
        <v>0</v>
      </c>
      <c r="N1082" s="71">
        <v>0</v>
      </c>
      <c r="O1082" s="70">
        <v>0</v>
      </c>
      <c r="P1082" s="71">
        <v>0</v>
      </c>
      <c r="Q1082" s="70">
        <v>0</v>
      </c>
      <c r="R1082" s="71">
        <v>0</v>
      </c>
      <c r="S1082" s="70">
        <v>0</v>
      </c>
      <c r="T1082" s="71">
        <v>0</v>
      </c>
      <c r="U1082" s="70">
        <v>0</v>
      </c>
      <c r="V1082" s="71">
        <v>0</v>
      </c>
      <c r="W1082" s="70">
        <v>0</v>
      </c>
      <c r="X1082" s="71">
        <v>0</v>
      </c>
      <c r="Y1082" s="70">
        <v>0</v>
      </c>
      <c r="Z1082" s="71">
        <v>0</v>
      </c>
      <c r="AA1082" s="70">
        <v>0</v>
      </c>
      <c r="AB1082" s="71">
        <v>0</v>
      </c>
      <c r="AC1082" s="54"/>
      <c r="AD1082" s="55">
        <f t="shared" si="60"/>
        <v>0</v>
      </c>
      <c r="AE1082" s="54"/>
    </row>
    <row r="1083" spans="2:31" x14ac:dyDescent="0.3">
      <c r="B1083" s="4" t="s">
        <v>278</v>
      </c>
      <c r="C1083" s="4"/>
      <c r="D1083" s="4"/>
      <c r="E1083" s="70">
        <v>0</v>
      </c>
      <c r="F1083" s="71">
        <v>0</v>
      </c>
      <c r="G1083" s="70">
        <v>0</v>
      </c>
      <c r="H1083" s="71">
        <v>0</v>
      </c>
      <c r="I1083" s="70">
        <v>0</v>
      </c>
      <c r="J1083" s="71">
        <v>0</v>
      </c>
      <c r="K1083" s="70">
        <v>0</v>
      </c>
      <c r="L1083" s="71">
        <v>0</v>
      </c>
      <c r="M1083" s="70">
        <v>0</v>
      </c>
      <c r="N1083" s="71">
        <v>0</v>
      </c>
      <c r="O1083" s="70">
        <v>0</v>
      </c>
      <c r="P1083" s="71">
        <v>0</v>
      </c>
      <c r="Q1083" s="70">
        <v>0</v>
      </c>
      <c r="R1083" s="71">
        <v>0</v>
      </c>
      <c r="S1083" s="70">
        <v>0</v>
      </c>
      <c r="T1083" s="71">
        <v>0</v>
      </c>
      <c r="U1083" s="70">
        <v>0</v>
      </c>
      <c r="V1083" s="71">
        <v>0</v>
      </c>
      <c r="W1083" s="70">
        <v>0</v>
      </c>
      <c r="X1083" s="71">
        <v>0</v>
      </c>
      <c r="Y1083" s="70">
        <v>0</v>
      </c>
      <c r="Z1083" s="71">
        <v>0</v>
      </c>
      <c r="AA1083" s="70">
        <v>0</v>
      </c>
      <c r="AB1083" s="71">
        <v>0</v>
      </c>
      <c r="AC1083" s="54"/>
      <c r="AD1083" s="55">
        <f t="shared" si="60"/>
        <v>0</v>
      </c>
      <c r="AE1083" s="54"/>
    </row>
    <row r="1084" spans="2:31" x14ac:dyDescent="0.3">
      <c r="B1084" s="4" t="s">
        <v>279</v>
      </c>
      <c r="C1084" s="4"/>
      <c r="D1084" s="4"/>
      <c r="E1084" s="70">
        <v>0</v>
      </c>
      <c r="F1084" s="71">
        <v>0</v>
      </c>
      <c r="G1084" s="70">
        <v>0</v>
      </c>
      <c r="H1084" s="71">
        <v>0</v>
      </c>
      <c r="I1084" s="70">
        <v>0</v>
      </c>
      <c r="J1084" s="71">
        <v>0</v>
      </c>
      <c r="K1084" s="70">
        <v>0</v>
      </c>
      <c r="L1084" s="71">
        <v>0</v>
      </c>
      <c r="M1084" s="70">
        <v>0</v>
      </c>
      <c r="N1084" s="71">
        <v>0</v>
      </c>
      <c r="O1084" s="70">
        <v>0</v>
      </c>
      <c r="P1084" s="71">
        <v>0</v>
      </c>
      <c r="Q1084" s="70">
        <v>0</v>
      </c>
      <c r="R1084" s="71">
        <v>0</v>
      </c>
      <c r="S1084" s="70">
        <v>0</v>
      </c>
      <c r="T1084" s="71">
        <v>0</v>
      </c>
      <c r="U1084" s="70">
        <v>0</v>
      </c>
      <c r="V1084" s="71">
        <v>0</v>
      </c>
      <c r="W1084" s="70">
        <v>0</v>
      </c>
      <c r="X1084" s="71">
        <v>0</v>
      </c>
      <c r="Y1084" s="70">
        <v>0</v>
      </c>
      <c r="Z1084" s="71">
        <v>0</v>
      </c>
      <c r="AA1084" s="70">
        <v>0</v>
      </c>
      <c r="AB1084" s="71">
        <v>0</v>
      </c>
      <c r="AC1084" s="54"/>
      <c r="AD1084" s="55">
        <f t="shared" si="60"/>
        <v>0</v>
      </c>
      <c r="AE1084" s="54"/>
    </row>
    <row r="1085" spans="2:31" x14ac:dyDescent="0.3">
      <c r="B1085" s="4" t="s">
        <v>280</v>
      </c>
      <c r="C1085" s="4"/>
      <c r="D1085" s="4"/>
      <c r="E1085" s="70">
        <v>0</v>
      </c>
      <c r="F1085" s="71">
        <v>0</v>
      </c>
      <c r="G1085" s="70">
        <v>0</v>
      </c>
      <c r="H1085" s="71">
        <v>0</v>
      </c>
      <c r="I1085" s="70">
        <v>0</v>
      </c>
      <c r="J1085" s="71">
        <v>0</v>
      </c>
      <c r="K1085" s="70">
        <v>0</v>
      </c>
      <c r="L1085" s="71">
        <v>0</v>
      </c>
      <c r="M1085" s="70">
        <v>0</v>
      </c>
      <c r="N1085" s="71">
        <v>0</v>
      </c>
      <c r="O1085" s="70">
        <v>0</v>
      </c>
      <c r="P1085" s="71">
        <v>0</v>
      </c>
      <c r="Q1085" s="70">
        <v>0</v>
      </c>
      <c r="R1085" s="71">
        <v>0</v>
      </c>
      <c r="S1085" s="70">
        <v>0</v>
      </c>
      <c r="T1085" s="71">
        <v>0</v>
      </c>
      <c r="U1085" s="70">
        <v>0</v>
      </c>
      <c r="V1085" s="71">
        <v>0</v>
      </c>
      <c r="W1085" s="70">
        <v>0</v>
      </c>
      <c r="X1085" s="71">
        <v>0</v>
      </c>
      <c r="Y1085" s="70">
        <v>0</v>
      </c>
      <c r="Z1085" s="71">
        <v>0</v>
      </c>
      <c r="AA1085" s="70">
        <v>0</v>
      </c>
      <c r="AB1085" s="71">
        <v>0</v>
      </c>
      <c r="AC1085" s="54"/>
      <c r="AD1085" s="55">
        <f t="shared" si="60"/>
        <v>0</v>
      </c>
      <c r="AE1085" s="54"/>
    </row>
    <row r="1086" spans="2:31" x14ac:dyDescent="0.3">
      <c r="B1086" s="4" t="s">
        <v>281</v>
      </c>
      <c r="C1086" s="4"/>
      <c r="D1086" s="4"/>
      <c r="E1086" s="70">
        <v>0</v>
      </c>
      <c r="F1086" s="71">
        <v>0</v>
      </c>
      <c r="G1086" s="70">
        <v>0</v>
      </c>
      <c r="H1086" s="71">
        <v>0</v>
      </c>
      <c r="I1086" s="70">
        <v>0</v>
      </c>
      <c r="J1086" s="71">
        <v>0</v>
      </c>
      <c r="K1086" s="70">
        <v>0</v>
      </c>
      <c r="L1086" s="71">
        <v>0</v>
      </c>
      <c r="M1086" s="70">
        <v>0</v>
      </c>
      <c r="N1086" s="71">
        <v>0</v>
      </c>
      <c r="O1086" s="70">
        <v>0</v>
      </c>
      <c r="P1086" s="71">
        <v>0</v>
      </c>
      <c r="Q1086" s="70">
        <v>0</v>
      </c>
      <c r="R1086" s="71">
        <v>0</v>
      </c>
      <c r="S1086" s="70">
        <v>0</v>
      </c>
      <c r="T1086" s="71">
        <v>0</v>
      </c>
      <c r="U1086" s="70">
        <v>0</v>
      </c>
      <c r="V1086" s="71">
        <v>0</v>
      </c>
      <c r="W1086" s="70">
        <v>0</v>
      </c>
      <c r="X1086" s="71">
        <v>0</v>
      </c>
      <c r="Y1086" s="70">
        <v>0</v>
      </c>
      <c r="Z1086" s="71">
        <v>0</v>
      </c>
      <c r="AA1086" s="70">
        <v>0</v>
      </c>
      <c r="AB1086" s="71">
        <v>0</v>
      </c>
      <c r="AC1086" s="54"/>
      <c r="AD1086" s="55">
        <f t="shared" si="60"/>
        <v>0</v>
      </c>
      <c r="AE1086" s="54"/>
    </row>
    <row r="1087" spans="2:31" x14ac:dyDescent="0.3">
      <c r="B1087" s="12" t="s">
        <v>2</v>
      </c>
      <c r="C1087" s="12"/>
      <c r="D1087" s="12"/>
      <c r="E1087" s="13">
        <f t="shared" ref="E1087:AB1087" si="61">SUM(E1058:E1086)</f>
        <v>0</v>
      </c>
      <c r="F1087" s="13">
        <f t="shared" si="61"/>
        <v>0</v>
      </c>
      <c r="G1087" s="13">
        <f t="shared" si="61"/>
        <v>0</v>
      </c>
      <c r="H1087" s="13">
        <f t="shared" si="61"/>
        <v>0</v>
      </c>
      <c r="I1087" s="13">
        <f t="shared" si="61"/>
        <v>0</v>
      </c>
      <c r="J1087" s="13">
        <f t="shared" si="61"/>
        <v>0</v>
      </c>
      <c r="K1087" s="13">
        <f t="shared" si="61"/>
        <v>0</v>
      </c>
      <c r="L1087" s="13">
        <f t="shared" si="61"/>
        <v>0</v>
      </c>
      <c r="M1087" s="13">
        <f t="shared" si="61"/>
        <v>0</v>
      </c>
      <c r="N1087" s="13">
        <f t="shared" si="61"/>
        <v>0</v>
      </c>
      <c r="O1087" s="13">
        <f t="shared" si="61"/>
        <v>0</v>
      </c>
      <c r="P1087" s="13">
        <f t="shared" si="61"/>
        <v>0</v>
      </c>
      <c r="Q1087" s="13">
        <f t="shared" si="61"/>
        <v>0</v>
      </c>
      <c r="R1087" s="13">
        <f t="shared" si="61"/>
        <v>0</v>
      </c>
      <c r="S1087" s="13">
        <f t="shared" si="61"/>
        <v>0</v>
      </c>
      <c r="T1087" s="13">
        <f t="shared" si="61"/>
        <v>0</v>
      </c>
      <c r="U1087" s="13">
        <f t="shared" si="61"/>
        <v>0</v>
      </c>
      <c r="V1087" s="13">
        <f t="shared" si="61"/>
        <v>0</v>
      </c>
      <c r="W1087" s="13">
        <f t="shared" si="61"/>
        <v>0</v>
      </c>
      <c r="X1087" s="13">
        <f t="shared" si="61"/>
        <v>0</v>
      </c>
      <c r="Y1087" s="13">
        <f t="shared" si="61"/>
        <v>0</v>
      </c>
      <c r="Z1087" s="13">
        <f t="shared" si="61"/>
        <v>0</v>
      </c>
      <c r="AA1087" s="13">
        <f t="shared" si="61"/>
        <v>0</v>
      </c>
      <c r="AB1087" s="13">
        <f t="shared" si="61"/>
        <v>0</v>
      </c>
      <c r="AC1087" s="56"/>
      <c r="AD1087" s="63">
        <f>SUM(AC1058:AE1086)</f>
        <v>0</v>
      </c>
      <c r="AE1087" s="56"/>
    </row>
  </sheetData>
  <mergeCells count="31">
    <mergeCell ref="AC1057:AE1057"/>
    <mergeCell ref="AC952:AE952"/>
    <mergeCell ref="AC987:AE987"/>
    <mergeCell ref="AC1022:AE1022"/>
    <mergeCell ref="AC847:AE847"/>
    <mergeCell ref="AC882:AE882"/>
    <mergeCell ref="AC917:AE917"/>
    <mergeCell ref="AC742:AE742"/>
    <mergeCell ref="AC777:AE777"/>
    <mergeCell ref="AC812:AE812"/>
    <mergeCell ref="AC637:AE637"/>
    <mergeCell ref="AC672:AE672"/>
    <mergeCell ref="AC707:AE707"/>
    <mergeCell ref="AC532:AE532"/>
    <mergeCell ref="AC567:AE567"/>
    <mergeCell ref="AC602:AE602"/>
    <mergeCell ref="AC427:AE427"/>
    <mergeCell ref="AC462:AE462"/>
    <mergeCell ref="AC497:AE497"/>
    <mergeCell ref="AC322:AE322"/>
    <mergeCell ref="AC357:AE357"/>
    <mergeCell ref="AC392:AE392"/>
    <mergeCell ref="AC217:AE217"/>
    <mergeCell ref="AC252:AE252"/>
    <mergeCell ref="AC287:AE287"/>
    <mergeCell ref="AC112:AE112"/>
    <mergeCell ref="AC147:AE147"/>
    <mergeCell ref="AC182:AE182"/>
    <mergeCell ref="AC7:AE7"/>
    <mergeCell ref="AC42:AE42"/>
    <mergeCell ref="AC77:AE77"/>
  </mergeCells>
  <pageMargins left="0.7" right="0.7" top="0.75" bottom="0.75" header="0.3" footer="0.3"/>
  <pageSetup scale="11" orientation="portrait" r:id="rId1"/>
  <rowBreaks count="6" manualBreakCount="6">
    <brk id="178" max="31" man="1"/>
    <brk id="353" max="31" man="1"/>
    <brk id="528" max="31" man="1"/>
    <brk id="703" max="31" man="1"/>
    <brk id="878" max="31" man="1"/>
    <brk id="1053" max="31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4BEF92-986D-4419-9742-3E9C054CFCA6}">
  <sheetPr codeName="Hoja4"/>
  <dimension ref="B2:AJ645"/>
  <sheetViews>
    <sheetView topLeftCell="D517" zoomScale="70" zoomScaleNormal="70" workbookViewId="0">
      <selection activeCell="AJ518" sqref="AJ518"/>
    </sheetView>
  </sheetViews>
  <sheetFormatPr baseColWidth="10" defaultColWidth="11.42578125" defaultRowHeight="18.75" x14ac:dyDescent="0.3"/>
  <cols>
    <col min="1" max="1" width="2.42578125" style="4" customWidth="1"/>
    <col min="2" max="2" width="32.5703125" style="4" customWidth="1"/>
    <col min="3" max="4" width="10.140625" style="3" customWidth="1"/>
    <col min="5" max="5" width="13.5703125" style="3" customWidth="1"/>
    <col min="6" max="10" width="10.85546875" style="3" customWidth="1"/>
    <col min="11" max="11" width="12.5703125" style="3" customWidth="1"/>
    <col min="12" max="20" width="10.85546875" style="3" customWidth="1"/>
    <col min="21" max="21" width="14.140625" style="3" bestFit="1" customWidth="1"/>
    <col min="22" max="24" width="10.85546875" style="3" customWidth="1"/>
    <col min="25" max="25" width="12.28515625" style="3" customWidth="1"/>
    <col min="26" max="28" width="10.85546875" style="3" customWidth="1"/>
    <col min="29" max="35" width="10.85546875" style="4" customWidth="1"/>
    <col min="36" max="36" width="19" style="4" customWidth="1"/>
    <col min="37" max="16384" width="11.42578125" style="4"/>
  </cols>
  <sheetData>
    <row r="2" spans="2:36" x14ac:dyDescent="0.3">
      <c r="B2" s="7" t="s">
        <v>309</v>
      </c>
      <c r="C2" s="2"/>
      <c r="D2" s="2"/>
      <c r="E2" s="2"/>
      <c r="F2" s="2"/>
      <c r="G2" s="2"/>
      <c r="H2" s="2"/>
      <c r="I2" s="2"/>
      <c r="J2" s="2"/>
      <c r="K2" s="2"/>
      <c r="L2" s="1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1"/>
      <c r="AC2" s="1"/>
      <c r="AD2" s="1"/>
      <c r="AE2" s="1"/>
      <c r="AF2" s="1"/>
      <c r="AG2" s="1"/>
      <c r="AH2" s="1"/>
      <c r="AI2" s="1"/>
      <c r="AJ2" s="1"/>
    </row>
    <row r="3" spans="2:36" x14ac:dyDescent="0.3">
      <c r="B3" s="17"/>
      <c r="C3" s="18"/>
      <c r="D3" s="18"/>
      <c r="E3" s="18"/>
      <c r="F3" s="18"/>
      <c r="G3" s="18"/>
      <c r="H3" s="18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</row>
    <row r="4" spans="2:36" x14ac:dyDescent="0.3">
      <c r="AC4" s="3"/>
      <c r="AD4" s="3"/>
      <c r="AE4" s="3"/>
      <c r="AF4" s="3"/>
      <c r="AG4" s="3"/>
      <c r="AH4" s="3"/>
      <c r="AI4" s="3"/>
      <c r="AJ4" s="3"/>
    </row>
    <row r="5" spans="2:36" x14ac:dyDescent="0.3">
      <c r="B5" s="5" t="s">
        <v>84</v>
      </c>
      <c r="C5" s="2"/>
      <c r="D5" s="2"/>
      <c r="E5" s="2"/>
      <c r="F5" s="2"/>
      <c r="G5" s="2"/>
      <c r="H5" s="2"/>
      <c r="I5" s="2"/>
      <c r="J5" s="2"/>
      <c r="K5" s="2"/>
      <c r="L5" s="1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30"/>
      <c r="AC5" s="30"/>
      <c r="AD5" s="30"/>
      <c r="AE5" s="30"/>
      <c r="AF5" s="30"/>
      <c r="AG5" s="30"/>
      <c r="AH5" s="30"/>
      <c r="AI5" s="30"/>
      <c r="AJ5" s="1"/>
    </row>
    <row r="6" spans="2:36" x14ac:dyDescent="0.3"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H6" s="3"/>
      <c r="AI6" s="3"/>
      <c r="AJ6" s="3"/>
    </row>
    <row r="7" spans="2:36" x14ac:dyDescent="0.3">
      <c r="B7" s="39">
        <v>45658</v>
      </c>
    </row>
    <row r="9" spans="2:36" x14ac:dyDescent="0.3">
      <c r="B9" s="32" t="s">
        <v>3</v>
      </c>
      <c r="C9" s="4"/>
      <c r="D9" s="4"/>
      <c r="E9" s="33">
        <f>+B7</f>
        <v>45658</v>
      </c>
      <c r="F9" s="33">
        <f>+E9+1</f>
        <v>45659</v>
      </c>
      <c r="G9" s="33">
        <f t="shared" ref="G9:AI9" si="0">+F9+1</f>
        <v>45660</v>
      </c>
      <c r="H9" s="33">
        <f t="shared" si="0"/>
        <v>45661</v>
      </c>
      <c r="I9" s="33">
        <f t="shared" si="0"/>
        <v>45662</v>
      </c>
      <c r="J9" s="33">
        <f t="shared" si="0"/>
        <v>45663</v>
      </c>
      <c r="K9" s="33">
        <f t="shared" si="0"/>
        <v>45664</v>
      </c>
      <c r="L9" s="33">
        <f t="shared" si="0"/>
        <v>45665</v>
      </c>
      <c r="M9" s="33">
        <f t="shared" si="0"/>
        <v>45666</v>
      </c>
      <c r="N9" s="33">
        <f t="shared" si="0"/>
        <v>45667</v>
      </c>
      <c r="O9" s="33">
        <f t="shared" si="0"/>
        <v>45668</v>
      </c>
      <c r="P9" s="33">
        <f t="shared" si="0"/>
        <v>45669</v>
      </c>
      <c r="Q9" s="33">
        <f t="shared" si="0"/>
        <v>45670</v>
      </c>
      <c r="R9" s="33">
        <f t="shared" si="0"/>
        <v>45671</v>
      </c>
      <c r="S9" s="33">
        <f t="shared" si="0"/>
        <v>45672</v>
      </c>
      <c r="T9" s="33">
        <f t="shared" si="0"/>
        <v>45673</v>
      </c>
      <c r="U9" s="33">
        <f t="shared" si="0"/>
        <v>45674</v>
      </c>
      <c r="V9" s="33">
        <f t="shared" si="0"/>
        <v>45675</v>
      </c>
      <c r="W9" s="33">
        <f t="shared" si="0"/>
        <v>45676</v>
      </c>
      <c r="X9" s="33">
        <f t="shared" si="0"/>
        <v>45677</v>
      </c>
      <c r="Y9" s="33">
        <f t="shared" si="0"/>
        <v>45678</v>
      </c>
      <c r="Z9" s="33">
        <f t="shared" si="0"/>
        <v>45679</v>
      </c>
      <c r="AA9" s="33">
        <f t="shared" si="0"/>
        <v>45680</v>
      </c>
      <c r="AB9" s="33">
        <f t="shared" si="0"/>
        <v>45681</v>
      </c>
      <c r="AC9" s="33">
        <f t="shared" si="0"/>
        <v>45682</v>
      </c>
      <c r="AD9" s="33">
        <f t="shared" si="0"/>
        <v>45683</v>
      </c>
      <c r="AE9" s="33">
        <f t="shared" si="0"/>
        <v>45684</v>
      </c>
      <c r="AF9" s="33">
        <f t="shared" si="0"/>
        <v>45685</v>
      </c>
      <c r="AG9" s="33">
        <f t="shared" si="0"/>
        <v>45686</v>
      </c>
      <c r="AH9" s="33">
        <f t="shared" si="0"/>
        <v>45687</v>
      </c>
      <c r="AI9" s="33">
        <f t="shared" si="0"/>
        <v>45688</v>
      </c>
      <c r="AJ9" s="84" t="s">
        <v>2</v>
      </c>
    </row>
    <row r="10" spans="2:36" x14ac:dyDescent="0.3">
      <c r="B10" s="12" t="s">
        <v>2</v>
      </c>
      <c r="C10" s="12"/>
      <c r="D10" s="12"/>
      <c r="E10" s="50">
        <f>SUM(E11:E60)</f>
        <v>8645.853311666664</v>
      </c>
      <c r="F10" s="50">
        <f t="shared" ref="F10:AI10" si="1">SUM(F11:F60)</f>
        <v>5851.9707433333342</v>
      </c>
      <c r="G10" s="50">
        <f t="shared" si="1"/>
        <v>4049.2437433333339</v>
      </c>
      <c r="H10" s="50">
        <f t="shared" si="1"/>
        <v>4235.4586099999979</v>
      </c>
      <c r="I10" s="50">
        <f t="shared" si="1"/>
        <v>4103.9810033333342</v>
      </c>
      <c r="J10" s="50">
        <f t="shared" si="1"/>
        <v>2722.7711366666663</v>
      </c>
      <c r="K10" s="50">
        <f t="shared" si="1"/>
        <v>2961.4520000000002</v>
      </c>
      <c r="L10" s="50">
        <f t="shared" si="1"/>
        <v>6454.0795566666666</v>
      </c>
      <c r="M10" s="50">
        <f t="shared" si="1"/>
        <v>4977.4578183333342</v>
      </c>
      <c r="N10" s="50">
        <f t="shared" si="1"/>
        <v>4434.9113399999987</v>
      </c>
      <c r="O10" s="50">
        <f t="shared" si="1"/>
        <v>5611.0078816666664</v>
      </c>
      <c r="P10" s="50">
        <f t="shared" si="1"/>
        <v>5585.6572499999984</v>
      </c>
      <c r="Q10" s="50">
        <f t="shared" si="1"/>
        <v>3786.2468749999985</v>
      </c>
      <c r="R10" s="50">
        <f t="shared" si="1"/>
        <v>3769.8298316666669</v>
      </c>
      <c r="S10" s="50">
        <f t="shared" si="1"/>
        <v>2725.9449300000006</v>
      </c>
      <c r="T10" s="50">
        <f t="shared" si="1"/>
        <v>3902.6592616666662</v>
      </c>
      <c r="U10" s="50">
        <f t="shared" si="1"/>
        <v>3937.1503983333341</v>
      </c>
      <c r="V10" s="50">
        <f t="shared" si="1"/>
        <v>10601.861283333337</v>
      </c>
      <c r="W10" s="50">
        <f t="shared" si="1"/>
        <v>8260.3086516666644</v>
      </c>
      <c r="X10" s="50">
        <f t="shared" si="1"/>
        <v>2598.2609049999992</v>
      </c>
      <c r="Y10" s="50">
        <f t="shared" si="1"/>
        <v>2592.6125933333342</v>
      </c>
      <c r="Z10" s="50">
        <f t="shared" si="1"/>
        <v>3351.6483166666676</v>
      </c>
      <c r="AA10" s="50">
        <f t="shared" si="1"/>
        <v>4591.0648733333337</v>
      </c>
      <c r="AB10" s="50">
        <f t="shared" si="1"/>
        <v>6376.0960933333345</v>
      </c>
      <c r="AC10" s="50">
        <f t="shared" si="1"/>
        <v>5348.1132283333318</v>
      </c>
      <c r="AD10" s="50">
        <f t="shared" si="1"/>
        <v>6016.9584183333345</v>
      </c>
      <c r="AE10" s="50">
        <f t="shared" si="1"/>
        <v>4327.2845616666664</v>
      </c>
      <c r="AF10" s="50">
        <f t="shared" si="1"/>
        <v>4567.7216483333341</v>
      </c>
      <c r="AG10" s="50">
        <f t="shared" si="1"/>
        <v>3228.7423216666657</v>
      </c>
      <c r="AH10" s="50">
        <f t="shared" si="1"/>
        <v>3650.5096666666664</v>
      </c>
      <c r="AI10" s="50">
        <f t="shared" si="1"/>
        <v>3762.0247649999992</v>
      </c>
      <c r="AJ10" s="85">
        <f>SUM(AJ11:AJ60)</f>
        <v>147028.88301833335</v>
      </c>
    </row>
    <row r="11" spans="2:36" x14ac:dyDescent="0.3">
      <c r="B11" s="14" t="s">
        <v>4</v>
      </c>
      <c r="C11" s="47"/>
      <c r="D11" s="47"/>
      <c r="E11" s="58">
        <v>46.299833333333339</v>
      </c>
      <c r="F11" s="61">
        <v>147.49833333333333</v>
      </c>
      <c r="G11" s="58">
        <v>90.506833333333319</v>
      </c>
      <c r="H11" s="61">
        <v>180.60716666666664</v>
      </c>
      <c r="I11" s="58">
        <v>98.37133333333334</v>
      </c>
      <c r="J11" s="61">
        <v>157.13</v>
      </c>
      <c r="K11" s="58">
        <v>56.099500000000013</v>
      </c>
      <c r="L11" s="61">
        <v>158.45666666666665</v>
      </c>
      <c r="M11" s="58">
        <v>145.416</v>
      </c>
      <c r="N11" s="61">
        <v>102.52666666666667</v>
      </c>
      <c r="O11" s="58">
        <v>59.608499999999985</v>
      </c>
      <c r="P11" s="61">
        <v>95.412000000000006</v>
      </c>
      <c r="Q11" s="58">
        <v>146.57883333333334</v>
      </c>
      <c r="R11" s="61">
        <v>113.7328333333333</v>
      </c>
      <c r="S11" s="58">
        <v>50.84216666666665</v>
      </c>
      <c r="T11" s="61">
        <v>102.82366666666668</v>
      </c>
      <c r="U11" s="58">
        <v>71.155000000000001</v>
      </c>
      <c r="V11" s="61">
        <v>169.21283333333332</v>
      </c>
      <c r="W11" s="58">
        <v>203.25783333333334</v>
      </c>
      <c r="X11" s="61">
        <v>31.5425</v>
      </c>
      <c r="Y11" s="58">
        <v>121.05366666666666</v>
      </c>
      <c r="Z11" s="61">
        <v>87.04516666666666</v>
      </c>
      <c r="AA11" s="58">
        <v>94.289833333333348</v>
      </c>
      <c r="AB11" s="61">
        <v>35.770166666666654</v>
      </c>
      <c r="AC11" s="58">
        <v>42.50066666666666</v>
      </c>
      <c r="AD11" s="61">
        <v>80.074166666666628</v>
      </c>
      <c r="AE11" s="58">
        <v>199.89983333333328</v>
      </c>
      <c r="AF11" s="61">
        <v>55.930500000000002</v>
      </c>
      <c r="AG11" s="58">
        <v>9.0293333333333319</v>
      </c>
      <c r="AH11" s="61">
        <v>203.41566666666662</v>
      </c>
      <c r="AI11" s="60">
        <v>20.998666666666661</v>
      </c>
      <c r="AJ11" s="86">
        <f t="shared" ref="AJ11:AJ42" si="2">SUM(E11:AI11)</f>
        <v>3177.0861666666669</v>
      </c>
    </row>
    <row r="12" spans="2:36" x14ac:dyDescent="0.3">
      <c r="B12" s="14" t="s">
        <v>5</v>
      </c>
      <c r="C12" s="14"/>
      <c r="D12" s="14"/>
      <c r="E12" s="58">
        <v>253.12666666666667</v>
      </c>
      <c r="F12" s="59">
        <v>168.32133333333329</v>
      </c>
      <c r="G12" s="58">
        <v>121.08700000000002</v>
      </c>
      <c r="H12" s="59">
        <v>201.98683333333329</v>
      </c>
      <c r="I12" s="58">
        <v>86.710333333333324</v>
      </c>
      <c r="J12" s="59">
        <v>132.41916666666665</v>
      </c>
      <c r="K12" s="58">
        <v>185.12366666666665</v>
      </c>
      <c r="L12" s="59">
        <v>258.79050000000007</v>
      </c>
      <c r="M12" s="58">
        <v>225.7791666666667</v>
      </c>
      <c r="N12" s="59">
        <v>168.22399999999993</v>
      </c>
      <c r="O12" s="58">
        <v>232.58516666666671</v>
      </c>
      <c r="P12" s="59">
        <v>209.03066666666672</v>
      </c>
      <c r="Q12" s="58">
        <v>87.394666666666652</v>
      </c>
      <c r="R12" s="59">
        <v>192.90016666666665</v>
      </c>
      <c r="S12" s="58">
        <v>172.75400000000002</v>
      </c>
      <c r="T12" s="59">
        <v>134.01566666666668</v>
      </c>
      <c r="U12" s="58">
        <v>142.58766666666665</v>
      </c>
      <c r="V12" s="59">
        <v>312.79000000000002</v>
      </c>
      <c r="W12" s="58">
        <v>288.0865</v>
      </c>
      <c r="X12" s="59">
        <v>122.14516666666668</v>
      </c>
      <c r="Y12" s="58">
        <v>290.54849999999999</v>
      </c>
      <c r="Z12" s="59">
        <v>302.46066666666661</v>
      </c>
      <c r="AA12" s="58">
        <v>220.21083333333337</v>
      </c>
      <c r="AB12" s="59">
        <v>150.74383333333336</v>
      </c>
      <c r="AC12" s="58">
        <v>212.29916666666665</v>
      </c>
      <c r="AD12" s="59">
        <v>214.17283333333333</v>
      </c>
      <c r="AE12" s="58">
        <v>194.56283333333337</v>
      </c>
      <c r="AF12" s="59">
        <v>181.48916666666665</v>
      </c>
      <c r="AG12" s="58">
        <v>147.10266666666666</v>
      </c>
      <c r="AH12" s="59">
        <v>149.39116666666666</v>
      </c>
      <c r="AI12" s="60">
        <v>204.92066666666662</v>
      </c>
      <c r="AJ12" s="86">
        <f t="shared" si="2"/>
        <v>5963.7606666666652</v>
      </c>
    </row>
    <row r="13" spans="2:36" x14ac:dyDescent="0.3">
      <c r="B13" s="14" t="s">
        <v>6</v>
      </c>
      <c r="C13" s="14"/>
      <c r="D13" s="14"/>
      <c r="E13" s="58">
        <v>428.60850000000005</v>
      </c>
      <c r="F13" s="59">
        <v>274.79300000000012</v>
      </c>
      <c r="G13" s="58">
        <v>260.63166666666672</v>
      </c>
      <c r="H13" s="59">
        <v>310.14216666666658</v>
      </c>
      <c r="I13" s="58">
        <v>239.75966666666676</v>
      </c>
      <c r="J13" s="59">
        <v>257.71666666666681</v>
      </c>
      <c r="K13" s="58">
        <v>262.38533333333339</v>
      </c>
      <c r="L13" s="59">
        <v>386.44316666666668</v>
      </c>
      <c r="M13" s="58">
        <v>337.51416666666665</v>
      </c>
      <c r="N13" s="59">
        <v>245.10000000000005</v>
      </c>
      <c r="O13" s="58">
        <v>370.72366666666659</v>
      </c>
      <c r="P13" s="59">
        <v>327.33600000000001</v>
      </c>
      <c r="Q13" s="58">
        <v>260.46699999999998</v>
      </c>
      <c r="R13" s="59">
        <v>176.3044999999999</v>
      </c>
      <c r="S13" s="58">
        <v>273.00816666666663</v>
      </c>
      <c r="T13" s="59">
        <v>274.14066666666662</v>
      </c>
      <c r="U13" s="58">
        <v>276.65983333333332</v>
      </c>
      <c r="V13" s="59">
        <v>399.79849999999993</v>
      </c>
      <c r="W13" s="58">
        <v>454.05633333333333</v>
      </c>
      <c r="X13" s="59">
        <v>171.78266666666667</v>
      </c>
      <c r="Y13" s="58">
        <v>282.98266666666666</v>
      </c>
      <c r="Z13" s="59">
        <v>362.84883333333335</v>
      </c>
      <c r="AA13" s="58">
        <v>317.35349999999994</v>
      </c>
      <c r="AB13" s="59">
        <v>322.75383333333343</v>
      </c>
      <c r="AC13" s="58">
        <v>329.21683333333345</v>
      </c>
      <c r="AD13" s="59">
        <v>333.78800000000012</v>
      </c>
      <c r="AE13" s="58">
        <v>295.00283333333323</v>
      </c>
      <c r="AF13" s="59">
        <v>272.91033333333326</v>
      </c>
      <c r="AG13" s="58">
        <v>236.0921666666668</v>
      </c>
      <c r="AH13" s="59">
        <v>224.56833333333341</v>
      </c>
      <c r="AI13" s="60">
        <v>296.73483333333331</v>
      </c>
      <c r="AJ13" s="86">
        <f t="shared" si="2"/>
        <v>9261.6238333333349</v>
      </c>
    </row>
    <row r="14" spans="2:36" x14ac:dyDescent="0.3">
      <c r="B14" s="14" t="s">
        <v>105</v>
      </c>
      <c r="C14" s="14"/>
      <c r="D14" s="14"/>
      <c r="E14" s="58">
        <v>646.93616666666674</v>
      </c>
      <c r="F14" s="59">
        <v>589.77366666666671</v>
      </c>
      <c r="G14" s="58">
        <v>486.20033333333333</v>
      </c>
      <c r="H14" s="59">
        <v>477.98983333333354</v>
      </c>
      <c r="I14" s="58">
        <v>431.63333333333333</v>
      </c>
      <c r="J14" s="59">
        <v>609.65083333333337</v>
      </c>
      <c r="K14" s="58">
        <v>746.31283333333363</v>
      </c>
      <c r="L14" s="59">
        <v>671.6838333333335</v>
      </c>
      <c r="M14" s="58">
        <v>762.27416666666659</v>
      </c>
      <c r="N14" s="59">
        <v>554.32533333333322</v>
      </c>
      <c r="O14" s="58">
        <v>884.22083333333353</v>
      </c>
      <c r="P14" s="59">
        <v>643.88183333333336</v>
      </c>
      <c r="Q14" s="58">
        <v>583.56583333333322</v>
      </c>
      <c r="R14" s="59">
        <v>573.29700000000003</v>
      </c>
      <c r="S14" s="58">
        <v>0</v>
      </c>
      <c r="T14" s="59">
        <v>0</v>
      </c>
      <c r="U14" s="58">
        <v>710.01316666666673</v>
      </c>
      <c r="V14" s="59">
        <v>906.46783333333337</v>
      </c>
      <c r="W14" s="58">
        <v>823.64683333333335</v>
      </c>
      <c r="X14" s="59">
        <v>444.47166666666658</v>
      </c>
      <c r="Y14" s="58">
        <v>761.83566666666673</v>
      </c>
      <c r="Z14" s="59">
        <v>803.87083333333328</v>
      </c>
      <c r="AA14" s="58">
        <v>723.59399999999982</v>
      </c>
      <c r="AB14" s="59">
        <v>678.70433333333335</v>
      </c>
      <c r="AC14" s="58">
        <v>578.90100000000007</v>
      </c>
      <c r="AD14" s="59">
        <v>594.08066666666673</v>
      </c>
      <c r="AE14" s="58">
        <v>527.81233333333341</v>
      </c>
      <c r="AF14" s="59">
        <v>525.00583333333338</v>
      </c>
      <c r="AG14" s="58">
        <v>677.04883333333328</v>
      </c>
      <c r="AH14" s="59">
        <v>702.52633333333335</v>
      </c>
      <c r="AI14" s="60">
        <v>639.57799999999997</v>
      </c>
      <c r="AJ14" s="86">
        <f t="shared" si="2"/>
        <v>18759.303166666668</v>
      </c>
    </row>
    <row r="15" spans="2:36" x14ac:dyDescent="0.3">
      <c r="B15" s="14" t="s">
        <v>7</v>
      </c>
      <c r="C15" s="14"/>
      <c r="D15" s="14"/>
      <c r="E15" s="58">
        <v>586.55983333333336</v>
      </c>
      <c r="F15" s="59">
        <v>260.26600000000002</v>
      </c>
      <c r="G15" s="58">
        <v>20.357999999999997</v>
      </c>
      <c r="H15" s="59">
        <v>231.36866666666671</v>
      </c>
      <c r="I15" s="58">
        <v>457.21700000000004</v>
      </c>
      <c r="J15" s="59">
        <v>350.18266666666671</v>
      </c>
      <c r="K15" s="58">
        <v>394.9518333333333</v>
      </c>
      <c r="L15" s="59">
        <v>606.34550000000002</v>
      </c>
      <c r="M15" s="58">
        <v>475.33266666666668</v>
      </c>
      <c r="N15" s="59">
        <v>684.76316666666696</v>
      </c>
      <c r="O15" s="58">
        <v>503.90616666666665</v>
      </c>
      <c r="P15" s="59">
        <v>457.70750000000004</v>
      </c>
      <c r="Q15" s="58">
        <v>355.51966666666675</v>
      </c>
      <c r="R15" s="59">
        <v>243.75766666666672</v>
      </c>
      <c r="S15" s="58">
        <v>245.22500000000002</v>
      </c>
      <c r="T15" s="59">
        <v>317.24866666666674</v>
      </c>
      <c r="U15" s="58">
        <v>431.68566666666675</v>
      </c>
      <c r="V15" s="59">
        <v>555.06933333333336</v>
      </c>
      <c r="W15" s="58">
        <v>614.62650000000008</v>
      </c>
      <c r="X15" s="59">
        <v>474.20050000000009</v>
      </c>
      <c r="Y15" s="58">
        <v>605.83966666666663</v>
      </c>
      <c r="Z15" s="59">
        <v>215.06649999999999</v>
      </c>
      <c r="AA15" s="58">
        <v>463.41583333333335</v>
      </c>
      <c r="AB15" s="59">
        <v>382.2523333333333</v>
      </c>
      <c r="AC15" s="58">
        <v>372.28533333333326</v>
      </c>
      <c r="AD15" s="59">
        <v>449.11883333333338</v>
      </c>
      <c r="AE15" s="58">
        <v>521.44866666666667</v>
      </c>
      <c r="AF15" s="59">
        <v>281.62916666666666</v>
      </c>
      <c r="AG15" s="58">
        <v>166.00316666666671</v>
      </c>
      <c r="AH15" s="59">
        <v>339.03050000000007</v>
      </c>
      <c r="AI15" s="60">
        <v>431.54233333333343</v>
      </c>
      <c r="AJ15" s="86">
        <f t="shared" si="2"/>
        <v>12493.924333333338</v>
      </c>
    </row>
    <row r="16" spans="2:36" x14ac:dyDescent="0.3">
      <c r="B16" s="14" t="s">
        <v>8</v>
      </c>
      <c r="C16" s="14"/>
      <c r="D16" s="14"/>
      <c r="E16" s="58">
        <v>141.10183333333327</v>
      </c>
      <c r="F16" s="59">
        <v>87.692833333333311</v>
      </c>
      <c r="G16" s="58">
        <v>133.76699999999997</v>
      </c>
      <c r="H16" s="59">
        <v>146.80333333333334</v>
      </c>
      <c r="I16" s="58">
        <v>145.39733333333328</v>
      </c>
      <c r="J16" s="59">
        <v>96.409499999999966</v>
      </c>
      <c r="K16" s="58">
        <v>148.08850000000001</v>
      </c>
      <c r="L16" s="59">
        <v>263.46516666666679</v>
      </c>
      <c r="M16" s="58">
        <v>106.06449999999995</v>
      </c>
      <c r="N16" s="59">
        <v>90.587500000000006</v>
      </c>
      <c r="O16" s="58">
        <v>157.50333333333327</v>
      </c>
      <c r="P16" s="59">
        <v>59.782999999999987</v>
      </c>
      <c r="Q16" s="58">
        <v>212.23999999999995</v>
      </c>
      <c r="R16" s="59">
        <v>599.56700000000001</v>
      </c>
      <c r="S16" s="58">
        <v>415.29250000000002</v>
      </c>
      <c r="T16" s="59">
        <v>144.05916666666664</v>
      </c>
      <c r="U16" s="58">
        <v>91.64400000000002</v>
      </c>
      <c r="V16" s="59">
        <v>153.2593333333333</v>
      </c>
      <c r="W16" s="58">
        <v>182.41866666666667</v>
      </c>
      <c r="X16" s="59">
        <v>110.94833333333334</v>
      </c>
      <c r="Y16" s="58">
        <v>190.80699999999999</v>
      </c>
      <c r="Z16" s="59">
        <v>125.42449999999998</v>
      </c>
      <c r="AA16" s="58">
        <v>101.80249999999999</v>
      </c>
      <c r="AB16" s="59">
        <v>116.25283333333334</v>
      </c>
      <c r="AC16" s="58">
        <v>64.904000000000011</v>
      </c>
      <c r="AD16" s="59">
        <v>97.944333333333319</v>
      </c>
      <c r="AE16" s="58">
        <v>39.738166666666672</v>
      </c>
      <c r="AF16" s="59">
        <v>65.854166666666657</v>
      </c>
      <c r="AG16" s="58">
        <v>121.43766666666664</v>
      </c>
      <c r="AH16" s="59">
        <v>195.93733333333327</v>
      </c>
      <c r="AI16" s="60">
        <v>74.406333333333336</v>
      </c>
      <c r="AJ16" s="86">
        <f t="shared" si="2"/>
        <v>4680.6016666666665</v>
      </c>
    </row>
    <row r="17" spans="2:36" x14ac:dyDescent="0.3">
      <c r="B17" s="14" t="s">
        <v>9</v>
      </c>
      <c r="C17" s="14"/>
      <c r="D17" s="14"/>
      <c r="E17" s="58">
        <v>0</v>
      </c>
      <c r="F17" s="59">
        <v>22.039000000000001</v>
      </c>
      <c r="G17" s="58">
        <v>7.5403333333333329</v>
      </c>
      <c r="H17" s="59">
        <v>33.663666666666664</v>
      </c>
      <c r="I17" s="58">
        <v>16.820833333333336</v>
      </c>
      <c r="J17" s="59">
        <v>24.646166666666666</v>
      </c>
      <c r="K17" s="58">
        <v>0</v>
      </c>
      <c r="L17" s="59">
        <v>4.4008333333333329</v>
      </c>
      <c r="M17" s="58">
        <v>0.21416666666666653</v>
      </c>
      <c r="N17" s="59">
        <v>13.700000000000003</v>
      </c>
      <c r="O17" s="58">
        <v>12.141333333333334</v>
      </c>
      <c r="P17" s="59">
        <v>47.50366666666666</v>
      </c>
      <c r="Q17" s="58">
        <v>0</v>
      </c>
      <c r="R17" s="59">
        <v>14.661999999999999</v>
      </c>
      <c r="S17" s="58">
        <v>9.1425000000000018</v>
      </c>
      <c r="T17" s="59">
        <v>29.005333333333329</v>
      </c>
      <c r="U17" s="58">
        <v>0</v>
      </c>
      <c r="V17" s="59">
        <v>129.60083333333336</v>
      </c>
      <c r="W17" s="58">
        <v>206.33366666666669</v>
      </c>
      <c r="X17" s="59">
        <v>8.9781666666666649</v>
      </c>
      <c r="Y17" s="58">
        <v>0</v>
      </c>
      <c r="Z17" s="59">
        <v>29.672333333333356</v>
      </c>
      <c r="AA17" s="58">
        <v>56.649833333333348</v>
      </c>
      <c r="AB17" s="59">
        <v>111.44433333333333</v>
      </c>
      <c r="AC17" s="58">
        <v>21.415499999999998</v>
      </c>
      <c r="AD17" s="59">
        <v>21.852833333333329</v>
      </c>
      <c r="AE17" s="58">
        <v>49.399333333333345</v>
      </c>
      <c r="AF17" s="59">
        <v>0</v>
      </c>
      <c r="AG17" s="58">
        <v>0</v>
      </c>
      <c r="AH17" s="59">
        <v>14.627500000000001</v>
      </c>
      <c r="AI17" s="60">
        <v>29.235333333333333</v>
      </c>
      <c r="AJ17" s="86">
        <f t="shared" si="2"/>
        <v>914.68950000000018</v>
      </c>
    </row>
    <row r="18" spans="2:36" x14ac:dyDescent="0.3">
      <c r="B18" s="14" t="s">
        <v>10</v>
      </c>
      <c r="C18" s="14"/>
      <c r="D18" s="14"/>
      <c r="E18" s="58">
        <v>54.460333333333338</v>
      </c>
      <c r="F18" s="59">
        <v>46.006833333333326</v>
      </c>
      <c r="G18" s="58">
        <v>106.71350000000001</v>
      </c>
      <c r="H18" s="59">
        <v>16.759166666666665</v>
      </c>
      <c r="I18" s="58">
        <v>26.75783333333333</v>
      </c>
      <c r="J18" s="59">
        <v>26.007166666666663</v>
      </c>
      <c r="K18" s="58">
        <v>7.0855000000000006</v>
      </c>
      <c r="L18" s="59">
        <v>32.13666666666667</v>
      </c>
      <c r="M18" s="58">
        <v>17.594666666666669</v>
      </c>
      <c r="N18" s="59">
        <v>36.841499999999996</v>
      </c>
      <c r="O18" s="58">
        <v>33.408666666666669</v>
      </c>
      <c r="P18" s="59">
        <v>42.182499999999997</v>
      </c>
      <c r="Q18" s="58">
        <v>9.1626666666666701</v>
      </c>
      <c r="R18" s="59">
        <v>29.308666666666667</v>
      </c>
      <c r="S18" s="58">
        <v>27.443666666666665</v>
      </c>
      <c r="T18" s="59">
        <v>49.63133333333333</v>
      </c>
      <c r="U18" s="58">
        <v>50.216166666666666</v>
      </c>
      <c r="V18" s="59">
        <v>94.122833333333332</v>
      </c>
      <c r="W18" s="58">
        <v>96.631666666666661</v>
      </c>
      <c r="X18" s="59">
        <v>11.612833333333334</v>
      </c>
      <c r="Y18" s="58">
        <v>0</v>
      </c>
      <c r="Z18" s="59">
        <v>15.867000000000004</v>
      </c>
      <c r="AA18" s="58">
        <v>19.688499999999998</v>
      </c>
      <c r="AB18" s="59">
        <v>45.801666666666662</v>
      </c>
      <c r="AC18" s="58">
        <v>17.522666666666666</v>
      </c>
      <c r="AD18" s="59">
        <v>88.92</v>
      </c>
      <c r="AE18" s="58">
        <v>22.731666666666669</v>
      </c>
      <c r="AF18" s="59">
        <v>25.330500000000004</v>
      </c>
      <c r="AG18" s="58">
        <v>97.54833333333336</v>
      </c>
      <c r="AH18" s="59">
        <v>22.1295</v>
      </c>
      <c r="AI18" s="60">
        <v>7.1219999999999999</v>
      </c>
      <c r="AJ18" s="86">
        <f t="shared" si="2"/>
        <v>1176.7460000000001</v>
      </c>
    </row>
    <row r="19" spans="2:36" x14ac:dyDescent="0.3">
      <c r="B19" s="14" t="s">
        <v>11</v>
      </c>
      <c r="C19" s="14"/>
      <c r="D19" s="14"/>
      <c r="E19" s="58">
        <v>97.366833333333361</v>
      </c>
      <c r="F19" s="59">
        <v>104.33500000000004</v>
      </c>
      <c r="G19" s="58">
        <v>162.97566666666668</v>
      </c>
      <c r="H19" s="59">
        <v>37.201666666666661</v>
      </c>
      <c r="I19" s="58">
        <v>56.086500000000015</v>
      </c>
      <c r="J19" s="59">
        <v>36.622333333333337</v>
      </c>
      <c r="K19" s="58">
        <v>30.178666666666665</v>
      </c>
      <c r="L19" s="59">
        <v>53.862500000000011</v>
      </c>
      <c r="M19" s="58">
        <v>58.611666666666672</v>
      </c>
      <c r="N19" s="59">
        <v>51.950333333333326</v>
      </c>
      <c r="O19" s="58">
        <v>62.360333333333337</v>
      </c>
      <c r="P19" s="59">
        <v>46.442666666666653</v>
      </c>
      <c r="Q19" s="58">
        <v>50.031666666666673</v>
      </c>
      <c r="R19" s="59">
        <v>52.487166666666688</v>
      </c>
      <c r="S19" s="58">
        <v>49.043166666666671</v>
      </c>
      <c r="T19" s="59">
        <v>71.83750000000002</v>
      </c>
      <c r="U19" s="58">
        <v>97.225166666666667</v>
      </c>
      <c r="V19" s="59">
        <v>126.19083333333329</v>
      </c>
      <c r="W19" s="58">
        <v>132.45883333333333</v>
      </c>
      <c r="X19" s="59">
        <v>38.786500000000018</v>
      </c>
      <c r="Y19" s="58">
        <v>0.19200000000000009</v>
      </c>
      <c r="Z19" s="59">
        <v>13.885333333333339</v>
      </c>
      <c r="AA19" s="58">
        <v>7.9246666666666634</v>
      </c>
      <c r="AB19" s="59">
        <v>48.387166666666658</v>
      </c>
      <c r="AC19" s="58">
        <v>45.558000000000007</v>
      </c>
      <c r="AD19" s="59">
        <v>72.621499999999969</v>
      </c>
      <c r="AE19" s="58">
        <v>51.464999999999996</v>
      </c>
      <c r="AF19" s="59">
        <v>63.838499999999989</v>
      </c>
      <c r="AG19" s="58">
        <v>98.950833333333335</v>
      </c>
      <c r="AH19" s="59">
        <v>28.808833333333343</v>
      </c>
      <c r="AI19" s="60">
        <v>15.052833333333336</v>
      </c>
      <c r="AJ19" s="86">
        <f t="shared" si="2"/>
        <v>1862.7396666666666</v>
      </c>
    </row>
    <row r="20" spans="2:36" x14ac:dyDescent="0.3">
      <c r="B20" s="14" t="s">
        <v>12</v>
      </c>
      <c r="C20" s="14"/>
      <c r="D20" s="14"/>
      <c r="E20" s="58">
        <v>20.130833333333335</v>
      </c>
      <c r="F20" s="59">
        <v>51.590499999999999</v>
      </c>
      <c r="G20" s="58">
        <v>48.587166666666647</v>
      </c>
      <c r="H20" s="59">
        <v>24.240999999999996</v>
      </c>
      <c r="I20" s="58">
        <v>44.168166666666664</v>
      </c>
      <c r="J20" s="59">
        <v>16.599833333333336</v>
      </c>
      <c r="K20" s="58">
        <v>7.0966666666666658</v>
      </c>
      <c r="L20" s="59">
        <v>46.114000000000004</v>
      </c>
      <c r="M20" s="58">
        <v>15.385166666666667</v>
      </c>
      <c r="N20" s="59">
        <v>13.503166666666667</v>
      </c>
      <c r="O20" s="58">
        <v>19.154333333333337</v>
      </c>
      <c r="P20" s="59">
        <v>46.918166666666671</v>
      </c>
      <c r="Q20" s="58">
        <v>23.513666666666662</v>
      </c>
      <c r="R20" s="59">
        <v>5.1148333333333333</v>
      </c>
      <c r="S20" s="58">
        <v>19.044999999999998</v>
      </c>
      <c r="T20" s="59">
        <v>41.974166666666662</v>
      </c>
      <c r="U20" s="58">
        <v>29.608833333333337</v>
      </c>
      <c r="V20" s="59">
        <v>198.15583333333333</v>
      </c>
      <c r="W20" s="58">
        <v>178.26316666666665</v>
      </c>
      <c r="X20" s="59">
        <v>6.5204999999999993</v>
      </c>
      <c r="Y20" s="58">
        <v>0</v>
      </c>
      <c r="Z20" s="59">
        <v>21.534500000000001</v>
      </c>
      <c r="AA20" s="58">
        <v>37.346666666666678</v>
      </c>
      <c r="AB20" s="59">
        <v>91.394333333333336</v>
      </c>
      <c r="AC20" s="58">
        <v>11.156833333333331</v>
      </c>
      <c r="AD20" s="59">
        <v>102.60550000000002</v>
      </c>
      <c r="AE20" s="58">
        <v>35.333833333333331</v>
      </c>
      <c r="AF20" s="59">
        <v>7.4008333333333329</v>
      </c>
      <c r="AG20" s="58">
        <v>65.036833333333334</v>
      </c>
      <c r="AH20" s="59">
        <v>13.768166666666668</v>
      </c>
      <c r="AI20" s="60">
        <v>2.825666666666665</v>
      </c>
      <c r="AJ20" s="86">
        <f t="shared" si="2"/>
        <v>1244.0881666666667</v>
      </c>
    </row>
    <row r="21" spans="2:36" x14ac:dyDescent="0.3">
      <c r="B21" s="14" t="s">
        <v>13</v>
      </c>
      <c r="C21" s="14"/>
      <c r="D21" s="14"/>
      <c r="E21" s="58">
        <v>258.25</v>
      </c>
      <c r="F21" s="59">
        <v>65.837333333333319</v>
      </c>
      <c r="G21" s="58">
        <v>73.546833333333339</v>
      </c>
      <c r="H21" s="59">
        <v>8.0564999999999998</v>
      </c>
      <c r="I21" s="58">
        <v>232.71250000000003</v>
      </c>
      <c r="J21" s="59">
        <v>152.15183333333331</v>
      </c>
      <c r="K21" s="58">
        <v>31.009000000000004</v>
      </c>
      <c r="L21" s="59">
        <v>435.40100000000001</v>
      </c>
      <c r="M21" s="58">
        <v>246.78233333333333</v>
      </c>
      <c r="N21" s="59">
        <v>176.67016666666666</v>
      </c>
      <c r="O21" s="58">
        <v>70.072666666666677</v>
      </c>
      <c r="P21" s="59">
        <v>217.07833333333335</v>
      </c>
      <c r="Q21" s="58">
        <v>50.174166666666665</v>
      </c>
      <c r="R21" s="59">
        <v>176.12716666666668</v>
      </c>
      <c r="S21" s="58">
        <v>49.624333333333325</v>
      </c>
      <c r="T21" s="59">
        <v>8.6758333333333297</v>
      </c>
      <c r="U21" s="58">
        <v>47.758000000000003</v>
      </c>
      <c r="V21" s="59">
        <v>585.73783333333336</v>
      </c>
      <c r="W21" s="58">
        <v>637.59866666666676</v>
      </c>
      <c r="X21" s="59">
        <v>35.117166666666677</v>
      </c>
      <c r="Y21" s="58">
        <v>0</v>
      </c>
      <c r="Z21" s="59">
        <v>136.06083333333333</v>
      </c>
      <c r="AA21" s="58">
        <v>358.45349999999996</v>
      </c>
      <c r="AB21" s="59">
        <v>342.50000000000006</v>
      </c>
      <c r="AC21" s="58">
        <v>2.7891666666666683</v>
      </c>
      <c r="AD21" s="59">
        <v>171.44116666666667</v>
      </c>
      <c r="AE21" s="58">
        <v>33.35116666666665</v>
      </c>
      <c r="AF21" s="59">
        <v>70.42083333333332</v>
      </c>
      <c r="AG21" s="58">
        <v>354.4454999999997</v>
      </c>
      <c r="AH21" s="59">
        <v>187.1318333333333</v>
      </c>
      <c r="AI21" s="60">
        <v>15.647666666666677</v>
      </c>
      <c r="AJ21" s="86">
        <f t="shared" si="2"/>
        <v>5230.623333333333</v>
      </c>
    </row>
    <row r="22" spans="2:36" x14ac:dyDescent="0.3">
      <c r="B22" s="14" t="s">
        <v>14</v>
      </c>
      <c r="C22" s="14"/>
      <c r="D22" s="14"/>
      <c r="E22" s="58">
        <v>0</v>
      </c>
      <c r="F22" s="59">
        <v>0</v>
      </c>
      <c r="G22" s="58">
        <v>0</v>
      </c>
      <c r="H22" s="59">
        <v>0</v>
      </c>
      <c r="I22" s="58">
        <v>0</v>
      </c>
      <c r="J22" s="59">
        <v>0</v>
      </c>
      <c r="K22" s="58">
        <v>0</v>
      </c>
      <c r="L22" s="59">
        <v>0</v>
      </c>
      <c r="M22" s="58">
        <v>0</v>
      </c>
      <c r="N22" s="59">
        <v>0</v>
      </c>
      <c r="O22" s="58">
        <v>0</v>
      </c>
      <c r="P22" s="59">
        <v>0</v>
      </c>
      <c r="Q22" s="58">
        <v>0</v>
      </c>
      <c r="R22" s="59">
        <v>0</v>
      </c>
      <c r="S22" s="58">
        <v>0</v>
      </c>
      <c r="T22" s="59">
        <v>0</v>
      </c>
      <c r="U22" s="58">
        <v>0</v>
      </c>
      <c r="V22" s="59">
        <v>0</v>
      </c>
      <c r="W22" s="58">
        <v>0</v>
      </c>
      <c r="X22" s="59">
        <v>0</v>
      </c>
      <c r="Y22" s="58">
        <v>0</v>
      </c>
      <c r="Z22" s="59">
        <v>0</v>
      </c>
      <c r="AA22" s="58">
        <v>0</v>
      </c>
      <c r="AB22" s="59">
        <v>0</v>
      </c>
      <c r="AC22" s="58">
        <v>0</v>
      </c>
      <c r="AD22" s="59">
        <v>0</v>
      </c>
      <c r="AE22" s="58">
        <v>0</v>
      </c>
      <c r="AF22" s="59">
        <v>0</v>
      </c>
      <c r="AG22" s="58">
        <v>0</v>
      </c>
      <c r="AH22" s="59">
        <v>0</v>
      </c>
      <c r="AI22" s="60">
        <v>0</v>
      </c>
      <c r="AJ22" s="86">
        <f t="shared" si="2"/>
        <v>0</v>
      </c>
    </row>
    <row r="23" spans="2:36" x14ac:dyDescent="0.3">
      <c r="B23" s="14" t="s">
        <v>15</v>
      </c>
      <c r="C23" s="14"/>
      <c r="D23" s="14"/>
      <c r="E23" s="58">
        <v>31.354166666666668</v>
      </c>
      <c r="F23" s="59">
        <v>20.477833333333329</v>
      </c>
      <c r="G23" s="58">
        <v>17.336166666666667</v>
      </c>
      <c r="H23" s="59">
        <v>9.232666666666665</v>
      </c>
      <c r="I23" s="58">
        <v>16.909499999999991</v>
      </c>
      <c r="J23" s="59">
        <v>24.282166666666672</v>
      </c>
      <c r="K23" s="58">
        <v>11.214333333333331</v>
      </c>
      <c r="L23" s="59">
        <v>68.578166666666675</v>
      </c>
      <c r="M23" s="58">
        <v>27.359166666666663</v>
      </c>
      <c r="N23" s="59">
        <v>84.009333333333316</v>
      </c>
      <c r="O23" s="58">
        <v>65.598166666666671</v>
      </c>
      <c r="P23" s="59">
        <v>17.624666666666666</v>
      </c>
      <c r="Q23" s="58">
        <v>11.601333333333335</v>
      </c>
      <c r="R23" s="59">
        <v>18.432833333333324</v>
      </c>
      <c r="S23" s="58">
        <v>14.220333333333333</v>
      </c>
      <c r="T23" s="59">
        <v>71.555833333333339</v>
      </c>
      <c r="U23" s="58">
        <v>17.506833333333336</v>
      </c>
      <c r="V23" s="59">
        <v>211.64366666666675</v>
      </c>
      <c r="W23" s="58">
        <v>45.068500000000007</v>
      </c>
      <c r="X23" s="59">
        <v>42.243166666666667</v>
      </c>
      <c r="Y23" s="58">
        <v>0.65116666666666656</v>
      </c>
      <c r="Z23" s="59">
        <v>14.732500000000005</v>
      </c>
      <c r="AA23" s="58">
        <v>60.706833333333364</v>
      </c>
      <c r="AB23" s="59">
        <v>195.85866666666661</v>
      </c>
      <c r="AC23" s="58">
        <v>15.884333333333327</v>
      </c>
      <c r="AD23" s="59">
        <v>73.383499999999998</v>
      </c>
      <c r="AE23" s="58">
        <v>152.59383333333332</v>
      </c>
      <c r="AF23" s="59">
        <v>5.2659999999999991</v>
      </c>
      <c r="AG23" s="58">
        <v>21.562666666666669</v>
      </c>
      <c r="AH23" s="59">
        <v>51.329166666666659</v>
      </c>
      <c r="AI23" s="60">
        <v>16.996166666666667</v>
      </c>
      <c r="AJ23" s="86">
        <f t="shared" si="2"/>
        <v>1435.2136666666665</v>
      </c>
    </row>
    <row r="24" spans="2:36" x14ac:dyDescent="0.3">
      <c r="B24" s="14" t="s">
        <v>16</v>
      </c>
      <c r="C24" s="14"/>
      <c r="D24" s="14"/>
      <c r="E24" s="58">
        <v>27.551166666666671</v>
      </c>
      <c r="F24" s="59">
        <v>15.412333333333329</v>
      </c>
      <c r="G24" s="58">
        <v>29.490166666666671</v>
      </c>
      <c r="H24" s="59">
        <v>8.0649999999999995</v>
      </c>
      <c r="I24" s="58">
        <v>7.0691666666666642</v>
      </c>
      <c r="J24" s="59">
        <v>0.76550000000000007</v>
      </c>
      <c r="K24" s="58">
        <v>18.103166666666663</v>
      </c>
      <c r="L24" s="59">
        <v>71.801000000000016</v>
      </c>
      <c r="M24" s="58">
        <v>19.81966666666667</v>
      </c>
      <c r="N24" s="59">
        <v>56.963499999999989</v>
      </c>
      <c r="O24" s="58">
        <v>71.317000000000007</v>
      </c>
      <c r="P24" s="59">
        <v>24.538500000000003</v>
      </c>
      <c r="Q24" s="58">
        <v>6.2224999999999966</v>
      </c>
      <c r="R24" s="59">
        <v>5.8995000000000006</v>
      </c>
      <c r="S24" s="58">
        <v>17.1815</v>
      </c>
      <c r="T24" s="59">
        <v>184.43783333333337</v>
      </c>
      <c r="U24" s="58">
        <v>91.915333333333322</v>
      </c>
      <c r="V24" s="59">
        <v>290.02600000000001</v>
      </c>
      <c r="W24" s="58">
        <v>67.058166666666679</v>
      </c>
      <c r="X24" s="59">
        <v>39.576499999999996</v>
      </c>
      <c r="Y24" s="58">
        <v>0</v>
      </c>
      <c r="Z24" s="59">
        <v>29.811333333333337</v>
      </c>
      <c r="AA24" s="58">
        <v>110.37450000000001</v>
      </c>
      <c r="AB24" s="59">
        <v>146.96899999999999</v>
      </c>
      <c r="AC24" s="58">
        <v>32.465666666666685</v>
      </c>
      <c r="AD24" s="59">
        <v>67.462166666666661</v>
      </c>
      <c r="AE24" s="58">
        <v>121.76766666666667</v>
      </c>
      <c r="AF24" s="59">
        <v>23.71733333333334</v>
      </c>
      <c r="AG24" s="58">
        <v>19.408999999999995</v>
      </c>
      <c r="AH24" s="59">
        <v>41.039333333333332</v>
      </c>
      <c r="AI24" s="60">
        <v>45.548166666666674</v>
      </c>
      <c r="AJ24" s="86">
        <f t="shared" si="2"/>
        <v>1691.7776666666668</v>
      </c>
    </row>
    <row r="25" spans="2:36" x14ac:dyDescent="0.3">
      <c r="B25" s="14" t="s">
        <v>17</v>
      </c>
      <c r="C25" s="14"/>
      <c r="D25" s="14"/>
      <c r="E25" s="58">
        <v>76.784166666666664</v>
      </c>
      <c r="F25" s="59">
        <v>19.663666666666661</v>
      </c>
      <c r="G25" s="58">
        <v>46.997333333333316</v>
      </c>
      <c r="H25" s="59">
        <v>12.189666666666664</v>
      </c>
      <c r="I25" s="58">
        <v>38.157500000000006</v>
      </c>
      <c r="J25" s="59">
        <v>31.53400000000001</v>
      </c>
      <c r="K25" s="58">
        <v>91.273499999999999</v>
      </c>
      <c r="L25" s="59">
        <v>236.73400000000009</v>
      </c>
      <c r="M25" s="58">
        <v>117.65716666666667</v>
      </c>
      <c r="N25" s="59">
        <v>105.23349999999999</v>
      </c>
      <c r="O25" s="58">
        <v>107.68833333333335</v>
      </c>
      <c r="P25" s="59">
        <v>61.635666666666658</v>
      </c>
      <c r="Q25" s="58">
        <v>10.834999999999999</v>
      </c>
      <c r="R25" s="59">
        <v>40.854666666666667</v>
      </c>
      <c r="S25" s="58">
        <v>54.859833333333327</v>
      </c>
      <c r="T25" s="59">
        <v>135.92083333333329</v>
      </c>
      <c r="U25" s="58">
        <v>172.40183333333334</v>
      </c>
      <c r="V25" s="59">
        <v>389.36</v>
      </c>
      <c r="W25" s="58">
        <v>161.69916666666666</v>
      </c>
      <c r="X25" s="59">
        <v>105.12466666666667</v>
      </c>
      <c r="Y25" s="58">
        <v>0</v>
      </c>
      <c r="Z25" s="59">
        <v>72.876000000000033</v>
      </c>
      <c r="AA25" s="58">
        <v>155.47833333333327</v>
      </c>
      <c r="AB25" s="59">
        <v>276.67933333333326</v>
      </c>
      <c r="AC25" s="58">
        <v>47.657833333333336</v>
      </c>
      <c r="AD25" s="59">
        <v>168.82416666666671</v>
      </c>
      <c r="AE25" s="58">
        <v>190.22149999999999</v>
      </c>
      <c r="AF25" s="59">
        <v>31.685500000000008</v>
      </c>
      <c r="AG25" s="58">
        <v>50.845500000000008</v>
      </c>
      <c r="AH25" s="59">
        <v>65.391166666666663</v>
      </c>
      <c r="AI25" s="60">
        <v>82.857499999999987</v>
      </c>
      <c r="AJ25" s="86">
        <f t="shared" si="2"/>
        <v>3159.1213333333344</v>
      </c>
    </row>
    <row r="26" spans="2:36" x14ac:dyDescent="0.3">
      <c r="B26" s="14" t="s">
        <v>18</v>
      </c>
      <c r="C26" s="14"/>
      <c r="D26" s="14"/>
      <c r="E26" s="58">
        <v>31.505666666666674</v>
      </c>
      <c r="F26" s="59">
        <v>8.0208333333333357</v>
      </c>
      <c r="G26" s="58">
        <v>59.513499999999993</v>
      </c>
      <c r="H26" s="59">
        <v>4.1306666666666683</v>
      </c>
      <c r="I26" s="58">
        <v>1.7034999999999998</v>
      </c>
      <c r="J26" s="59">
        <v>0.41000000000000009</v>
      </c>
      <c r="K26" s="58">
        <v>8.7294999999999998</v>
      </c>
      <c r="L26" s="59">
        <v>186.542</v>
      </c>
      <c r="M26" s="58">
        <v>26.014333333333337</v>
      </c>
      <c r="N26" s="59">
        <v>118.77483333333333</v>
      </c>
      <c r="O26" s="58">
        <v>107.81016666666666</v>
      </c>
      <c r="P26" s="59">
        <v>9.361833333333335</v>
      </c>
      <c r="Q26" s="58">
        <v>43.379666666666672</v>
      </c>
      <c r="R26" s="59">
        <v>45.678166666666669</v>
      </c>
      <c r="S26" s="58">
        <v>14.372166666666669</v>
      </c>
      <c r="T26" s="59">
        <v>198.88849999999994</v>
      </c>
      <c r="U26" s="58">
        <v>84.53683333333332</v>
      </c>
      <c r="V26" s="59">
        <v>502.57883333333342</v>
      </c>
      <c r="W26" s="58">
        <v>213.69616666666673</v>
      </c>
      <c r="X26" s="59">
        <v>28.048833333333327</v>
      </c>
      <c r="Y26" s="58">
        <v>0.22816666666666671</v>
      </c>
      <c r="Z26" s="59">
        <v>30.955500000000001</v>
      </c>
      <c r="AA26" s="58">
        <v>183.98483333333331</v>
      </c>
      <c r="AB26" s="59">
        <v>217.02416666666667</v>
      </c>
      <c r="AC26" s="58">
        <v>1.7251666666666665</v>
      </c>
      <c r="AD26" s="59">
        <v>61.025333333333322</v>
      </c>
      <c r="AE26" s="58">
        <v>111.9175</v>
      </c>
      <c r="AF26" s="59">
        <v>9.4263333333333357</v>
      </c>
      <c r="AG26" s="58">
        <v>10.471833333333336</v>
      </c>
      <c r="AH26" s="59">
        <v>46.324166666666663</v>
      </c>
      <c r="AI26" s="60">
        <v>33.480333333333334</v>
      </c>
      <c r="AJ26" s="86">
        <f t="shared" si="2"/>
        <v>2400.2593333333343</v>
      </c>
    </row>
    <row r="27" spans="2:36" x14ac:dyDescent="0.3">
      <c r="B27" s="14" t="s">
        <v>19</v>
      </c>
      <c r="C27" s="14"/>
      <c r="D27" s="14"/>
      <c r="E27" s="58">
        <v>114.79416666666665</v>
      </c>
      <c r="F27" s="59">
        <v>14.74266666666667</v>
      </c>
      <c r="G27" s="58">
        <v>10.739000000000001</v>
      </c>
      <c r="H27" s="59">
        <v>1.9275000000000002</v>
      </c>
      <c r="I27" s="58">
        <v>4.5689999999999991</v>
      </c>
      <c r="J27" s="59">
        <v>1.0099999999999998</v>
      </c>
      <c r="K27" s="58">
        <v>3.3753333333333333</v>
      </c>
      <c r="L27" s="59">
        <v>88.13933333333334</v>
      </c>
      <c r="M27" s="58">
        <v>84.747333333333358</v>
      </c>
      <c r="N27" s="59">
        <v>108.02216666666666</v>
      </c>
      <c r="O27" s="58">
        <v>80.735166666666686</v>
      </c>
      <c r="P27" s="59">
        <v>7.3291666666666693</v>
      </c>
      <c r="Q27" s="58">
        <v>8.8601666666666663</v>
      </c>
      <c r="R27" s="59">
        <v>35.916833333333329</v>
      </c>
      <c r="S27" s="58">
        <v>45.3155</v>
      </c>
      <c r="T27" s="59">
        <v>134.422</v>
      </c>
      <c r="U27" s="58">
        <v>88.792833333333348</v>
      </c>
      <c r="V27" s="59">
        <v>231.90850000000006</v>
      </c>
      <c r="W27" s="58">
        <v>449.97883333333345</v>
      </c>
      <c r="X27" s="59">
        <v>62.002999999999993</v>
      </c>
      <c r="Y27" s="58">
        <v>1.2063333333333337</v>
      </c>
      <c r="Z27" s="59">
        <v>9.4795000000000016</v>
      </c>
      <c r="AA27" s="58">
        <v>87.761333333333312</v>
      </c>
      <c r="AB27" s="59">
        <v>242.64066666666659</v>
      </c>
      <c r="AC27" s="58">
        <v>20.799166666666665</v>
      </c>
      <c r="AD27" s="59">
        <v>41.720833333333331</v>
      </c>
      <c r="AE27" s="58">
        <v>126.85883333333335</v>
      </c>
      <c r="AF27" s="59">
        <v>21.813500000000001</v>
      </c>
      <c r="AG27" s="58">
        <v>25.392499999999995</v>
      </c>
      <c r="AH27" s="59">
        <v>8.0685000000000002</v>
      </c>
      <c r="AI27" s="60">
        <v>10.884833333333335</v>
      </c>
      <c r="AJ27" s="86">
        <f t="shared" si="2"/>
        <v>2173.9545000000003</v>
      </c>
    </row>
    <row r="28" spans="2:36" x14ac:dyDescent="0.3">
      <c r="B28" s="4" t="s">
        <v>20</v>
      </c>
      <c r="C28" s="4"/>
      <c r="D28" s="4"/>
      <c r="E28" s="58">
        <v>32.814999999999998</v>
      </c>
      <c r="F28" s="59">
        <v>24.823166666666669</v>
      </c>
      <c r="G28" s="58">
        <v>21.905833333333327</v>
      </c>
      <c r="H28" s="59">
        <v>27.765333333333341</v>
      </c>
      <c r="I28" s="58">
        <v>28.509333333333334</v>
      </c>
      <c r="J28" s="59">
        <v>17.522666666666666</v>
      </c>
      <c r="K28" s="58">
        <v>23.654166666666669</v>
      </c>
      <c r="L28" s="59">
        <v>30.009666666666661</v>
      </c>
      <c r="M28" s="58">
        <v>40.819166666666668</v>
      </c>
      <c r="N28" s="59">
        <v>67.377166666666668</v>
      </c>
      <c r="O28" s="58">
        <v>41.672666666666665</v>
      </c>
      <c r="P28" s="59">
        <v>13.939499999999997</v>
      </c>
      <c r="Q28" s="58">
        <v>31.982833333333339</v>
      </c>
      <c r="R28" s="59">
        <v>17.529333333333334</v>
      </c>
      <c r="S28" s="58">
        <v>14.528499999999999</v>
      </c>
      <c r="T28" s="59">
        <v>74.224666666666664</v>
      </c>
      <c r="U28" s="58">
        <v>27.470000000000002</v>
      </c>
      <c r="V28" s="59">
        <v>55.538166666666655</v>
      </c>
      <c r="W28" s="58">
        <v>15.629333333333337</v>
      </c>
      <c r="X28" s="59">
        <v>19.602333333333334</v>
      </c>
      <c r="Y28" s="58">
        <v>0</v>
      </c>
      <c r="Z28" s="59">
        <v>2.9811666666666663</v>
      </c>
      <c r="AA28" s="58">
        <v>19.637000000000004</v>
      </c>
      <c r="AB28" s="59">
        <v>41.204999999999998</v>
      </c>
      <c r="AC28" s="58">
        <v>28.209666666666667</v>
      </c>
      <c r="AD28" s="59">
        <v>55.593833333333336</v>
      </c>
      <c r="AE28" s="58">
        <v>93.742999999999995</v>
      </c>
      <c r="AF28" s="59">
        <v>30.355833333333329</v>
      </c>
      <c r="AG28" s="58">
        <v>17.565833333333334</v>
      </c>
      <c r="AH28" s="59">
        <v>24.207833333333333</v>
      </c>
      <c r="AI28" s="60">
        <v>5.9575000000000005</v>
      </c>
      <c r="AJ28" s="86">
        <f t="shared" si="2"/>
        <v>946.77550000000019</v>
      </c>
    </row>
    <row r="29" spans="2:36" x14ac:dyDescent="0.3">
      <c r="B29" s="4" t="s">
        <v>21</v>
      </c>
      <c r="C29" s="4"/>
      <c r="D29" s="4"/>
      <c r="E29" s="58">
        <v>12.376333333333333</v>
      </c>
      <c r="F29" s="59">
        <v>4.533666666666667</v>
      </c>
      <c r="G29" s="58">
        <v>24.331833333333332</v>
      </c>
      <c r="H29" s="59">
        <v>4.0488333333333326</v>
      </c>
      <c r="I29" s="58">
        <v>0.34966666666666668</v>
      </c>
      <c r="J29" s="59">
        <v>1.2586666666666655</v>
      </c>
      <c r="K29" s="58">
        <v>3.9976666666666696</v>
      </c>
      <c r="L29" s="59">
        <v>24.210666666666668</v>
      </c>
      <c r="M29" s="58">
        <v>5.1661666666666664</v>
      </c>
      <c r="N29" s="59">
        <v>5.8626666666666676</v>
      </c>
      <c r="O29" s="58">
        <v>10.725999999999999</v>
      </c>
      <c r="P29" s="59">
        <v>0.78700000000000025</v>
      </c>
      <c r="Q29" s="58">
        <v>1.9175</v>
      </c>
      <c r="R29" s="59">
        <v>7.7118333333333311</v>
      </c>
      <c r="S29" s="58">
        <v>2.4330000000000003</v>
      </c>
      <c r="T29" s="59">
        <v>36.661500000000004</v>
      </c>
      <c r="U29" s="58">
        <v>0.68816666666666637</v>
      </c>
      <c r="V29" s="59">
        <v>7.3713333333333342</v>
      </c>
      <c r="W29" s="58">
        <v>0.65883333333333349</v>
      </c>
      <c r="X29" s="59">
        <v>2.878333333333333</v>
      </c>
      <c r="Y29" s="58">
        <v>0.62950000000000006</v>
      </c>
      <c r="Z29" s="59">
        <v>0.62650000000000006</v>
      </c>
      <c r="AA29" s="58">
        <v>23.211166666666664</v>
      </c>
      <c r="AB29" s="59">
        <v>20.321833333333331</v>
      </c>
      <c r="AC29" s="58">
        <v>0</v>
      </c>
      <c r="AD29" s="59">
        <v>22.178166666666662</v>
      </c>
      <c r="AE29" s="58">
        <v>16.828166666666668</v>
      </c>
      <c r="AF29" s="59">
        <v>5.3704999999999998</v>
      </c>
      <c r="AG29" s="58">
        <v>7.4886666666666661</v>
      </c>
      <c r="AH29" s="59">
        <v>1.4395</v>
      </c>
      <c r="AI29" s="60">
        <v>4.9213333333333331</v>
      </c>
      <c r="AJ29" s="86">
        <f t="shared" si="2"/>
        <v>260.98499999999996</v>
      </c>
    </row>
    <row r="30" spans="2:36" x14ac:dyDescent="0.3">
      <c r="B30" s="4" t="s">
        <v>22</v>
      </c>
      <c r="C30" s="4"/>
      <c r="D30" s="4"/>
      <c r="E30" s="58">
        <v>1.9305000000000001</v>
      </c>
      <c r="F30" s="59">
        <v>0.41633333333333333</v>
      </c>
      <c r="G30" s="58">
        <v>4.0776666666666666</v>
      </c>
      <c r="H30" s="59">
        <v>0.34750000000000014</v>
      </c>
      <c r="I30" s="58">
        <v>1.2410000000000001</v>
      </c>
      <c r="J30" s="59">
        <v>0.44750000000000006</v>
      </c>
      <c r="K30" s="58">
        <v>0.43366666666666653</v>
      </c>
      <c r="L30" s="59">
        <v>9.8063333333333329</v>
      </c>
      <c r="M30" s="58">
        <v>0.3274999999999999</v>
      </c>
      <c r="N30" s="59">
        <v>7.0868333333333293</v>
      </c>
      <c r="O30" s="58">
        <v>4.8665000000000012</v>
      </c>
      <c r="P30" s="59">
        <v>1.6546666666666676</v>
      </c>
      <c r="Q30" s="58">
        <v>0.24533333333333332</v>
      </c>
      <c r="R30" s="59">
        <v>15.471333333333325</v>
      </c>
      <c r="S30" s="58">
        <v>0</v>
      </c>
      <c r="T30" s="59">
        <v>11.806333333333342</v>
      </c>
      <c r="U30" s="58">
        <v>3.2166666666666677E-2</v>
      </c>
      <c r="V30" s="59">
        <v>6.7550000000000008</v>
      </c>
      <c r="W30" s="58">
        <v>4.0333333333333339E-2</v>
      </c>
      <c r="X30" s="59">
        <v>0.62483333333333335</v>
      </c>
      <c r="Y30" s="58">
        <v>0</v>
      </c>
      <c r="Z30" s="59">
        <v>0</v>
      </c>
      <c r="AA30" s="58">
        <v>0.4191666666666668</v>
      </c>
      <c r="AB30" s="59">
        <v>1.1655000000000004</v>
      </c>
      <c r="AC30" s="58">
        <v>1.4804999999999999</v>
      </c>
      <c r="AD30" s="59">
        <v>9.3758333333333344</v>
      </c>
      <c r="AE30" s="58">
        <v>7.2575000000000029</v>
      </c>
      <c r="AF30" s="59">
        <v>0.5</v>
      </c>
      <c r="AG30" s="58">
        <v>3.1405000000000007</v>
      </c>
      <c r="AH30" s="59">
        <v>1.8096666666666665</v>
      </c>
      <c r="AI30" s="60">
        <v>1.2146666666666668</v>
      </c>
      <c r="AJ30" s="86">
        <f t="shared" si="2"/>
        <v>93.974666666666693</v>
      </c>
    </row>
    <row r="31" spans="2:36" x14ac:dyDescent="0.3">
      <c r="B31" s="4" t="s">
        <v>23</v>
      </c>
      <c r="C31" s="4"/>
      <c r="D31" s="4"/>
      <c r="E31" s="58">
        <v>15.432500000000001</v>
      </c>
      <c r="F31" s="59">
        <v>6.9706666666666681</v>
      </c>
      <c r="G31" s="58">
        <v>22.961666666666655</v>
      </c>
      <c r="H31" s="59">
        <v>7.8920000000000003</v>
      </c>
      <c r="I31" s="58">
        <v>10.710833333333333</v>
      </c>
      <c r="J31" s="59">
        <v>2.8313333333333337</v>
      </c>
      <c r="K31" s="58">
        <v>0.82633333333333359</v>
      </c>
      <c r="L31" s="59">
        <v>30.503500000000003</v>
      </c>
      <c r="M31" s="58">
        <v>13.116666666666665</v>
      </c>
      <c r="N31" s="59">
        <v>24.224666666666671</v>
      </c>
      <c r="O31" s="58">
        <v>40.831000000000003</v>
      </c>
      <c r="P31" s="59">
        <v>6.0423333333333344</v>
      </c>
      <c r="Q31" s="58">
        <v>3.0601666666666665</v>
      </c>
      <c r="R31" s="59">
        <v>12.206666666666667</v>
      </c>
      <c r="S31" s="58">
        <v>4.0750000000000002</v>
      </c>
      <c r="T31" s="59">
        <v>46.698499999999996</v>
      </c>
      <c r="U31" s="58">
        <v>9.141333333333332</v>
      </c>
      <c r="V31" s="59">
        <v>125.28583333333334</v>
      </c>
      <c r="W31" s="58">
        <v>7.8608333333333311</v>
      </c>
      <c r="X31" s="59">
        <v>6.1694999999999993</v>
      </c>
      <c r="Y31" s="58">
        <v>0.44066666666666671</v>
      </c>
      <c r="Z31" s="59">
        <v>51.375999999999991</v>
      </c>
      <c r="AA31" s="58">
        <v>49.122833333333332</v>
      </c>
      <c r="AB31" s="59">
        <v>164.00833333333338</v>
      </c>
      <c r="AC31" s="58">
        <v>15.658000000000001</v>
      </c>
      <c r="AD31" s="59">
        <v>54.962666666666671</v>
      </c>
      <c r="AE31" s="58">
        <v>83.072000000000045</v>
      </c>
      <c r="AF31" s="59">
        <v>8.4248333333333321</v>
      </c>
      <c r="AG31" s="58">
        <v>13.879499999999997</v>
      </c>
      <c r="AH31" s="59">
        <v>54.098166666666643</v>
      </c>
      <c r="AI31" s="60">
        <v>13.127833333333339</v>
      </c>
      <c r="AJ31" s="86">
        <f t="shared" si="2"/>
        <v>905.01216666666687</v>
      </c>
    </row>
    <row r="32" spans="2:36" x14ac:dyDescent="0.3">
      <c r="B32" s="4" t="s">
        <v>24</v>
      </c>
      <c r="C32" s="4"/>
      <c r="D32" s="4"/>
      <c r="E32" s="58">
        <v>13.047000000000001</v>
      </c>
      <c r="F32" s="59">
        <v>3.7154999999999996</v>
      </c>
      <c r="G32" s="58">
        <v>9.498166666666668</v>
      </c>
      <c r="H32" s="59">
        <v>0.50266666666666671</v>
      </c>
      <c r="I32" s="58">
        <v>1.2513333333333332</v>
      </c>
      <c r="J32" s="59">
        <v>0.106</v>
      </c>
      <c r="K32" s="58">
        <v>1.1891666666666665</v>
      </c>
      <c r="L32" s="59">
        <v>33.796499999999995</v>
      </c>
      <c r="M32" s="58">
        <v>9.528833333333333</v>
      </c>
      <c r="N32" s="59">
        <v>17.692500000000003</v>
      </c>
      <c r="O32" s="58">
        <v>12.595666666666666</v>
      </c>
      <c r="P32" s="59">
        <v>1.9781666666666671</v>
      </c>
      <c r="Q32" s="58">
        <v>5.8410000000000002</v>
      </c>
      <c r="R32" s="59">
        <v>29.608666666666661</v>
      </c>
      <c r="S32" s="58">
        <v>2.9480000000000013</v>
      </c>
      <c r="T32" s="59">
        <v>29.871333333333332</v>
      </c>
      <c r="U32" s="58">
        <v>5.2411666666666665</v>
      </c>
      <c r="V32" s="59">
        <v>103.55183333333332</v>
      </c>
      <c r="W32" s="58">
        <v>23.734999999999996</v>
      </c>
      <c r="X32" s="59">
        <v>2.3685</v>
      </c>
      <c r="Y32" s="58">
        <v>9.999999999999998E-4</v>
      </c>
      <c r="Z32" s="59">
        <v>0</v>
      </c>
      <c r="AA32" s="58">
        <v>20.863666666666674</v>
      </c>
      <c r="AB32" s="59">
        <v>47.891166666666663</v>
      </c>
      <c r="AC32" s="58">
        <v>0.13916666666666669</v>
      </c>
      <c r="AD32" s="59">
        <v>3.7151666666666667</v>
      </c>
      <c r="AE32" s="58">
        <v>16.934833333333327</v>
      </c>
      <c r="AF32" s="59">
        <v>1.7359999999999998</v>
      </c>
      <c r="AG32" s="58">
        <v>3.6769999999999992</v>
      </c>
      <c r="AH32" s="59">
        <v>5.37</v>
      </c>
      <c r="AI32" s="60">
        <v>7.1984999999999992</v>
      </c>
      <c r="AJ32" s="86">
        <f t="shared" si="2"/>
        <v>415.59349999999995</v>
      </c>
    </row>
    <row r="33" spans="2:36" x14ac:dyDescent="0.3">
      <c r="B33" s="4" t="s">
        <v>25</v>
      </c>
      <c r="C33" s="4"/>
      <c r="D33" s="4"/>
      <c r="E33" s="58">
        <v>17.518666666666665</v>
      </c>
      <c r="F33" s="59">
        <v>15.634833333333335</v>
      </c>
      <c r="G33" s="58">
        <v>23.538999999999994</v>
      </c>
      <c r="H33" s="59">
        <v>44.648166666666661</v>
      </c>
      <c r="I33" s="58">
        <v>15.382666666666667</v>
      </c>
      <c r="J33" s="59">
        <v>11.270833333333332</v>
      </c>
      <c r="K33" s="58">
        <v>0.10583333333333329</v>
      </c>
      <c r="L33" s="59">
        <v>7.8796666666666679</v>
      </c>
      <c r="M33" s="58">
        <v>13.252000000000001</v>
      </c>
      <c r="N33" s="59">
        <v>1.9511666666666667</v>
      </c>
      <c r="O33" s="58">
        <v>37.723666666666666</v>
      </c>
      <c r="P33" s="59">
        <v>2.0064999999999991</v>
      </c>
      <c r="Q33" s="58">
        <v>19.167666666666666</v>
      </c>
      <c r="R33" s="59">
        <v>18.777166666666666</v>
      </c>
      <c r="S33" s="58">
        <v>21.875500000000002</v>
      </c>
      <c r="T33" s="59">
        <v>12.2685</v>
      </c>
      <c r="U33" s="58">
        <v>7.4956666666666658</v>
      </c>
      <c r="V33" s="59">
        <v>28.144833333333338</v>
      </c>
      <c r="W33" s="58">
        <v>52.690333333333349</v>
      </c>
      <c r="X33" s="59">
        <v>4.6509999999999998</v>
      </c>
      <c r="Y33" s="58">
        <v>0.10916666666666666</v>
      </c>
      <c r="Z33" s="59">
        <v>6.4874999999999998</v>
      </c>
      <c r="AA33" s="58">
        <v>6.6051666666666655</v>
      </c>
      <c r="AB33" s="59">
        <v>25.115333333333336</v>
      </c>
      <c r="AC33" s="58">
        <v>21.290333333333336</v>
      </c>
      <c r="AD33" s="59">
        <v>18.082999999999998</v>
      </c>
      <c r="AE33" s="58">
        <v>19.981999999999996</v>
      </c>
      <c r="AF33" s="59">
        <v>12.016333333333334</v>
      </c>
      <c r="AG33" s="58">
        <v>3.3815000000000013</v>
      </c>
      <c r="AH33" s="59">
        <v>13.126333333333333</v>
      </c>
      <c r="AI33" s="60">
        <v>20.945166666666665</v>
      </c>
      <c r="AJ33" s="86">
        <f t="shared" si="2"/>
        <v>503.1255000000001</v>
      </c>
    </row>
    <row r="34" spans="2:36" x14ac:dyDescent="0.3">
      <c r="B34" s="4" t="s">
        <v>26</v>
      </c>
      <c r="C34" s="4"/>
      <c r="D34" s="4"/>
      <c r="E34" s="58">
        <v>160.10333333333338</v>
      </c>
      <c r="F34" s="59">
        <v>79.35566666666665</v>
      </c>
      <c r="G34" s="58">
        <v>8.2608333333333341</v>
      </c>
      <c r="H34" s="59">
        <v>18.700333333333333</v>
      </c>
      <c r="I34" s="58">
        <v>11.21916666666667</v>
      </c>
      <c r="J34" s="59">
        <v>6.6694999999999993</v>
      </c>
      <c r="K34" s="58">
        <v>3.0596666666666668</v>
      </c>
      <c r="L34" s="59">
        <v>28.804666666666666</v>
      </c>
      <c r="M34" s="58">
        <v>11.325500000000002</v>
      </c>
      <c r="N34" s="59">
        <v>24.082166666666666</v>
      </c>
      <c r="O34" s="58">
        <v>31.893833333333323</v>
      </c>
      <c r="P34" s="59">
        <v>60.498833333333323</v>
      </c>
      <c r="Q34" s="58">
        <v>18.469333333333331</v>
      </c>
      <c r="R34" s="59">
        <v>10.868500000000003</v>
      </c>
      <c r="S34" s="58">
        <v>5.4318333333333335</v>
      </c>
      <c r="T34" s="59">
        <v>12.890166666666669</v>
      </c>
      <c r="U34" s="58">
        <v>3.9841666666666669</v>
      </c>
      <c r="V34" s="59">
        <v>50.45633333333334</v>
      </c>
      <c r="W34" s="58">
        <v>20.03833333333333</v>
      </c>
      <c r="X34" s="59">
        <v>5.6725000000000012</v>
      </c>
      <c r="Y34" s="58">
        <v>0.23233333333333336</v>
      </c>
      <c r="Z34" s="59">
        <v>0.24216666666666664</v>
      </c>
      <c r="AA34" s="58">
        <v>5.9561666666666673</v>
      </c>
      <c r="AB34" s="59">
        <v>57.049666666666667</v>
      </c>
      <c r="AC34" s="58">
        <v>76.167666666666676</v>
      </c>
      <c r="AD34" s="59">
        <v>28.765499999999996</v>
      </c>
      <c r="AE34" s="58">
        <v>27.056999999999999</v>
      </c>
      <c r="AF34" s="59">
        <v>86.063666666666663</v>
      </c>
      <c r="AG34" s="58">
        <v>18.677</v>
      </c>
      <c r="AH34" s="59">
        <v>4.7059999999999986</v>
      </c>
      <c r="AI34" s="60">
        <v>19.406833333333324</v>
      </c>
      <c r="AJ34" s="86">
        <f t="shared" si="2"/>
        <v>896.10866666666675</v>
      </c>
    </row>
    <row r="35" spans="2:36" x14ac:dyDescent="0.3">
      <c r="B35" s="4" t="s">
        <v>27</v>
      </c>
      <c r="C35" s="4"/>
      <c r="D35" s="4"/>
      <c r="E35" s="58">
        <v>165.17166666666662</v>
      </c>
      <c r="F35" s="59">
        <v>60.386166666666661</v>
      </c>
      <c r="G35" s="58">
        <v>46.622</v>
      </c>
      <c r="H35" s="59">
        <v>134.53533333333337</v>
      </c>
      <c r="I35" s="58">
        <v>57.748333333333328</v>
      </c>
      <c r="J35" s="59">
        <v>32.135500000000008</v>
      </c>
      <c r="K35" s="58">
        <v>34.478166666666652</v>
      </c>
      <c r="L35" s="59">
        <v>114.31499999999998</v>
      </c>
      <c r="M35" s="58">
        <v>10.007666666666662</v>
      </c>
      <c r="N35" s="59">
        <v>54.758333333333333</v>
      </c>
      <c r="O35" s="58">
        <v>36.698999999999998</v>
      </c>
      <c r="P35" s="59">
        <v>56.412166666666671</v>
      </c>
      <c r="Q35" s="58">
        <v>49.757666666666658</v>
      </c>
      <c r="R35" s="59">
        <v>47.968166666666669</v>
      </c>
      <c r="S35" s="58">
        <v>36.558166666666665</v>
      </c>
      <c r="T35" s="59">
        <v>49.896500000000003</v>
      </c>
      <c r="U35" s="58">
        <v>30.916333333333338</v>
      </c>
      <c r="V35" s="59">
        <v>87.448500000000024</v>
      </c>
      <c r="W35" s="58">
        <v>123.48500000000003</v>
      </c>
      <c r="X35" s="59">
        <v>4.9661666666666662</v>
      </c>
      <c r="Y35" s="58">
        <v>1.912666666666667</v>
      </c>
      <c r="Z35" s="59">
        <v>0.80316666666666714</v>
      </c>
      <c r="AA35" s="58">
        <v>38.911833333333327</v>
      </c>
      <c r="AB35" s="59">
        <v>59.89533333333334</v>
      </c>
      <c r="AC35" s="58">
        <v>17.253999999999994</v>
      </c>
      <c r="AD35" s="59">
        <v>106.50233333333338</v>
      </c>
      <c r="AE35" s="58">
        <v>10.872499999999995</v>
      </c>
      <c r="AF35" s="59">
        <v>21.739166666666666</v>
      </c>
      <c r="AG35" s="58">
        <v>35.221333333333334</v>
      </c>
      <c r="AH35" s="59">
        <v>25.46166666666667</v>
      </c>
      <c r="AI35" s="60">
        <v>39.902000000000008</v>
      </c>
      <c r="AJ35" s="86">
        <f t="shared" si="2"/>
        <v>1592.741833333333</v>
      </c>
    </row>
    <row r="36" spans="2:36" x14ac:dyDescent="0.3">
      <c r="B36" s="4" t="s">
        <v>28</v>
      </c>
      <c r="C36" s="4"/>
      <c r="D36" s="4"/>
      <c r="E36" s="58">
        <v>460.25299999999993</v>
      </c>
      <c r="F36" s="59">
        <v>301.48433333333338</v>
      </c>
      <c r="G36" s="58">
        <v>69.933166666666651</v>
      </c>
      <c r="H36" s="59">
        <v>68.035499999999999</v>
      </c>
      <c r="I36" s="58">
        <v>80.989000000000004</v>
      </c>
      <c r="J36" s="59">
        <v>36.970666666666659</v>
      </c>
      <c r="K36" s="58">
        <v>29.124500000000005</v>
      </c>
      <c r="L36" s="59">
        <v>110.70316666666668</v>
      </c>
      <c r="M36" s="58">
        <v>101.01050000000001</v>
      </c>
      <c r="N36" s="59">
        <v>89.474499999999978</v>
      </c>
      <c r="O36" s="58">
        <v>159.2765</v>
      </c>
      <c r="P36" s="59">
        <v>372.30533333333335</v>
      </c>
      <c r="Q36" s="58">
        <v>57.698666666666668</v>
      </c>
      <c r="R36" s="59">
        <v>50.975666666666676</v>
      </c>
      <c r="S36" s="58">
        <v>33.213166666666666</v>
      </c>
      <c r="T36" s="59">
        <v>54.230666666666664</v>
      </c>
      <c r="U36" s="58">
        <v>31.801500000000011</v>
      </c>
      <c r="V36" s="59">
        <v>388.69166666666661</v>
      </c>
      <c r="W36" s="58">
        <v>101.02416666666666</v>
      </c>
      <c r="X36" s="59">
        <v>36.302833333333339</v>
      </c>
      <c r="Y36" s="58">
        <v>2.4776666666666665</v>
      </c>
      <c r="Z36" s="59">
        <v>18.664500000000004</v>
      </c>
      <c r="AA36" s="58">
        <v>48.948000000000008</v>
      </c>
      <c r="AB36" s="59">
        <v>110.57016666666665</v>
      </c>
      <c r="AC36" s="58">
        <v>285.58283333333333</v>
      </c>
      <c r="AD36" s="59">
        <v>180.72516666666667</v>
      </c>
      <c r="AE36" s="58">
        <v>72.375500000000002</v>
      </c>
      <c r="AF36" s="59">
        <v>156.5975</v>
      </c>
      <c r="AG36" s="58">
        <v>29.490833333333331</v>
      </c>
      <c r="AH36" s="59">
        <v>28.643499999999996</v>
      </c>
      <c r="AI36" s="60">
        <v>55.681333333333342</v>
      </c>
      <c r="AJ36" s="86">
        <f t="shared" si="2"/>
        <v>3623.2554999999998</v>
      </c>
    </row>
    <row r="37" spans="2:36" x14ac:dyDescent="0.3">
      <c r="B37" s="4" t="s">
        <v>106</v>
      </c>
      <c r="C37" s="4"/>
      <c r="D37" s="4"/>
      <c r="E37" s="58">
        <v>77.81883333333333</v>
      </c>
      <c r="F37" s="59">
        <v>76.982166666666686</v>
      </c>
      <c r="G37" s="58">
        <v>49.941833333333335</v>
      </c>
      <c r="H37" s="59">
        <v>52.040166666666664</v>
      </c>
      <c r="I37" s="58">
        <v>51.781833333333331</v>
      </c>
      <c r="J37" s="59">
        <v>29.099499999999992</v>
      </c>
      <c r="K37" s="58">
        <v>30.023333333333333</v>
      </c>
      <c r="L37" s="59">
        <v>44.203000000000003</v>
      </c>
      <c r="M37" s="58">
        <v>33.037333333333336</v>
      </c>
      <c r="N37" s="59">
        <v>22.727666666666661</v>
      </c>
      <c r="O37" s="58">
        <v>56.289166666666674</v>
      </c>
      <c r="P37" s="59">
        <v>44.482833333333353</v>
      </c>
      <c r="Q37" s="58">
        <v>28.125166666666672</v>
      </c>
      <c r="R37" s="59">
        <v>15.227499999999997</v>
      </c>
      <c r="S37" s="58">
        <v>19.183666666666667</v>
      </c>
      <c r="T37" s="59">
        <v>11.826499999999999</v>
      </c>
      <c r="U37" s="58">
        <v>3.5433333333333348</v>
      </c>
      <c r="V37" s="59">
        <v>129.92000000000004</v>
      </c>
      <c r="W37" s="58">
        <v>59.039666666666669</v>
      </c>
      <c r="X37" s="59">
        <v>13.739166666666668</v>
      </c>
      <c r="Y37" s="58">
        <v>0.14649999999999999</v>
      </c>
      <c r="Z37" s="59">
        <v>3.1140000000000017</v>
      </c>
      <c r="AA37" s="58">
        <v>47.674500000000009</v>
      </c>
      <c r="AB37" s="59">
        <v>113.36900000000001</v>
      </c>
      <c r="AC37" s="58">
        <v>43.563833333333335</v>
      </c>
      <c r="AD37" s="59">
        <v>57.95450000000001</v>
      </c>
      <c r="AE37" s="58">
        <v>7.9033333333333324</v>
      </c>
      <c r="AF37" s="59">
        <v>112.65083333333335</v>
      </c>
      <c r="AG37" s="58">
        <v>6.291666666666667</v>
      </c>
      <c r="AH37" s="59">
        <v>25.221499999999992</v>
      </c>
      <c r="AI37" s="60">
        <v>48.26016666666667</v>
      </c>
      <c r="AJ37" s="86">
        <f t="shared" si="2"/>
        <v>1315.1825000000001</v>
      </c>
    </row>
    <row r="38" spans="2:36" x14ac:dyDescent="0.3">
      <c r="B38" s="4" t="s">
        <v>29</v>
      </c>
      <c r="C38" s="4"/>
      <c r="D38" s="4"/>
      <c r="E38" s="58">
        <v>133.57066666666663</v>
      </c>
      <c r="F38" s="59">
        <v>83.35199999999999</v>
      </c>
      <c r="G38" s="58">
        <v>152.55549999999999</v>
      </c>
      <c r="H38" s="59">
        <v>70.536833333333334</v>
      </c>
      <c r="I38" s="58">
        <v>52.561166666666679</v>
      </c>
      <c r="J38" s="59">
        <v>35.712166666666675</v>
      </c>
      <c r="K38" s="58">
        <v>33.861666666666679</v>
      </c>
      <c r="L38" s="59">
        <v>46.01433333333334</v>
      </c>
      <c r="M38" s="58">
        <v>37.959833333333329</v>
      </c>
      <c r="N38" s="59">
        <v>28.047999999999998</v>
      </c>
      <c r="O38" s="58">
        <v>55.214333333333322</v>
      </c>
      <c r="P38" s="59">
        <v>98.533500000000004</v>
      </c>
      <c r="Q38" s="58">
        <v>26.244666666666664</v>
      </c>
      <c r="R38" s="59">
        <v>17.027833333333334</v>
      </c>
      <c r="S38" s="58">
        <v>28.413666666666664</v>
      </c>
      <c r="T38" s="59">
        <v>10.374833333333333</v>
      </c>
      <c r="U38" s="58">
        <v>13.593833333333334</v>
      </c>
      <c r="V38" s="59">
        <v>132.16500000000002</v>
      </c>
      <c r="W38" s="58">
        <v>104.25850000000001</v>
      </c>
      <c r="X38" s="59">
        <v>18.853999999999999</v>
      </c>
      <c r="Y38" s="58">
        <v>0.97516666666666674</v>
      </c>
      <c r="Z38" s="59">
        <v>8.0873333333333299</v>
      </c>
      <c r="AA38" s="58">
        <v>58.704333333333324</v>
      </c>
      <c r="AB38" s="59">
        <v>80.61866666666667</v>
      </c>
      <c r="AC38" s="58">
        <v>84.095166666666657</v>
      </c>
      <c r="AD38" s="59">
        <v>78.525833333333338</v>
      </c>
      <c r="AE38" s="58">
        <v>27.000999999999998</v>
      </c>
      <c r="AF38" s="59">
        <v>169.48150000000001</v>
      </c>
      <c r="AG38" s="58">
        <v>8.9746666666666677</v>
      </c>
      <c r="AH38" s="59">
        <v>39.395666666666671</v>
      </c>
      <c r="AI38" s="60">
        <v>69.392833333333314</v>
      </c>
      <c r="AJ38" s="86">
        <f t="shared" si="2"/>
        <v>1804.1045000000004</v>
      </c>
    </row>
    <row r="39" spans="2:36" x14ac:dyDescent="0.3">
      <c r="B39" s="4" t="s">
        <v>30</v>
      </c>
      <c r="C39" s="4"/>
      <c r="D39" s="4"/>
      <c r="E39" s="58">
        <v>663.77150000000006</v>
      </c>
      <c r="F39" s="59">
        <v>689.6193333333332</v>
      </c>
      <c r="G39" s="58">
        <v>350.09450000000004</v>
      </c>
      <c r="H39" s="59">
        <v>320.20266666666669</v>
      </c>
      <c r="I39" s="58">
        <v>159.35216666666665</v>
      </c>
      <c r="J39" s="59">
        <v>49.838166666666659</v>
      </c>
      <c r="K39" s="58">
        <v>62.743499999999969</v>
      </c>
      <c r="L39" s="59">
        <v>242.96300000000005</v>
      </c>
      <c r="M39" s="58">
        <v>350.84116666666671</v>
      </c>
      <c r="N39" s="59">
        <v>287.24650000000003</v>
      </c>
      <c r="O39" s="58">
        <v>573.10500000000013</v>
      </c>
      <c r="P39" s="59">
        <v>462.02983333333339</v>
      </c>
      <c r="Q39" s="58">
        <v>281.36916666666673</v>
      </c>
      <c r="R39" s="59">
        <v>64.579999999999984</v>
      </c>
      <c r="S39" s="58">
        <v>45.628166666666658</v>
      </c>
      <c r="T39" s="59">
        <v>118.42550000000003</v>
      </c>
      <c r="U39" s="58">
        <v>220.03033333333335</v>
      </c>
      <c r="V39" s="59">
        <v>596.11766666666665</v>
      </c>
      <c r="W39" s="58">
        <v>401.82300000000004</v>
      </c>
      <c r="X39" s="59">
        <v>58.436500000000009</v>
      </c>
      <c r="Y39" s="58">
        <v>8.5143333333333331</v>
      </c>
      <c r="Z39" s="59">
        <v>23.13999999999999</v>
      </c>
      <c r="AA39" s="58">
        <v>137.98050000000001</v>
      </c>
      <c r="AB39" s="59">
        <v>336.75066666666675</v>
      </c>
      <c r="AC39" s="58">
        <v>581.09733333333327</v>
      </c>
      <c r="AD39" s="59">
        <v>275.57400000000007</v>
      </c>
      <c r="AE39" s="58">
        <v>156.46233333333333</v>
      </c>
      <c r="AF39" s="59">
        <v>404.42599999999993</v>
      </c>
      <c r="AG39" s="58">
        <v>63.964833333333331</v>
      </c>
      <c r="AH39" s="59">
        <v>59.082500000000017</v>
      </c>
      <c r="AI39" s="60">
        <v>170.7885</v>
      </c>
      <c r="AJ39" s="86">
        <f t="shared" si="2"/>
        <v>8215.9986666666664</v>
      </c>
    </row>
    <row r="40" spans="2:36" x14ac:dyDescent="0.3">
      <c r="B40" s="4" t="s">
        <v>31</v>
      </c>
      <c r="C40" s="4"/>
      <c r="D40" s="4"/>
      <c r="E40" s="58">
        <v>177.9499999999999</v>
      </c>
      <c r="F40" s="59">
        <v>35.309999999999995</v>
      </c>
      <c r="G40" s="58">
        <v>68.249999999999986</v>
      </c>
      <c r="H40" s="59">
        <v>90.74666666666667</v>
      </c>
      <c r="I40" s="58">
        <v>63.824999999999982</v>
      </c>
      <c r="J40" s="59">
        <v>26.053333333333331</v>
      </c>
      <c r="K40" s="58">
        <v>21.998333333333321</v>
      </c>
      <c r="L40" s="59">
        <v>102.94000000000001</v>
      </c>
      <c r="M40" s="58">
        <v>49.816666666666663</v>
      </c>
      <c r="N40" s="59">
        <v>54.053333333333313</v>
      </c>
      <c r="O40" s="58">
        <v>47.086666666666652</v>
      </c>
      <c r="P40" s="59">
        <v>135.55666666666667</v>
      </c>
      <c r="Q40" s="58">
        <v>30.836666666666652</v>
      </c>
      <c r="R40" s="59">
        <v>34.675000000000018</v>
      </c>
      <c r="S40" s="58">
        <v>47.22833333333331</v>
      </c>
      <c r="T40" s="59">
        <v>82.160000000000011</v>
      </c>
      <c r="U40" s="58">
        <v>38.383333333333333</v>
      </c>
      <c r="V40" s="59">
        <v>148.09500000000003</v>
      </c>
      <c r="W40" s="58">
        <v>168.77666666666664</v>
      </c>
      <c r="X40" s="59">
        <v>47.47166666666665</v>
      </c>
      <c r="Y40" s="58">
        <v>6.1050000000000031</v>
      </c>
      <c r="Z40" s="59">
        <v>26.230000000000008</v>
      </c>
      <c r="AA40" s="58">
        <v>30.881666666666678</v>
      </c>
      <c r="AB40" s="59">
        <v>35.333333333333314</v>
      </c>
      <c r="AC40" s="58">
        <v>68.609999999999971</v>
      </c>
      <c r="AD40" s="59">
        <v>69.431666666666658</v>
      </c>
      <c r="AE40" s="58">
        <v>26.613333333333347</v>
      </c>
      <c r="AF40" s="59">
        <v>30.116666666666664</v>
      </c>
      <c r="AG40" s="58">
        <v>20.268333333333324</v>
      </c>
      <c r="AH40" s="59">
        <v>34.748333333333349</v>
      </c>
      <c r="AI40" s="60">
        <v>65.860000000000014</v>
      </c>
      <c r="AJ40" s="86">
        <f t="shared" si="2"/>
        <v>1885.4116666666669</v>
      </c>
    </row>
    <row r="41" spans="2:36" x14ac:dyDescent="0.3">
      <c r="B41" s="4" t="s">
        <v>32</v>
      </c>
      <c r="C41" s="4"/>
      <c r="D41" s="4"/>
      <c r="E41" s="58">
        <v>356.78416666666669</v>
      </c>
      <c r="F41" s="59">
        <v>420.83566666666673</v>
      </c>
      <c r="G41" s="58">
        <v>110.7495</v>
      </c>
      <c r="H41" s="59">
        <v>88.809833333333344</v>
      </c>
      <c r="I41" s="58">
        <v>108.27766666666665</v>
      </c>
      <c r="J41" s="59">
        <v>21.900999999999996</v>
      </c>
      <c r="K41" s="58">
        <v>33.375166666666665</v>
      </c>
      <c r="L41" s="59">
        <v>93.086666666666645</v>
      </c>
      <c r="M41" s="58">
        <v>239.26616666666663</v>
      </c>
      <c r="N41" s="59">
        <v>74.54249999999999</v>
      </c>
      <c r="O41" s="58">
        <v>469.81916666666666</v>
      </c>
      <c r="P41" s="59">
        <v>386.57199999999995</v>
      </c>
      <c r="Q41" s="58">
        <v>181.72333333333336</v>
      </c>
      <c r="R41" s="59">
        <v>57.996833333333313</v>
      </c>
      <c r="S41" s="58">
        <v>14.7155</v>
      </c>
      <c r="T41" s="59">
        <v>90.18116666666667</v>
      </c>
      <c r="U41" s="58">
        <v>83.465000000000003</v>
      </c>
      <c r="V41" s="59">
        <v>366.8866666666666</v>
      </c>
      <c r="W41" s="58">
        <v>243.24700000000004</v>
      </c>
      <c r="X41" s="59">
        <v>0</v>
      </c>
      <c r="Y41" s="58">
        <v>3.9256666666666664</v>
      </c>
      <c r="Z41" s="59">
        <v>9.1391666666666662</v>
      </c>
      <c r="AA41" s="58">
        <v>52.261666666666684</v>
      </c>
      <c r="AB41" s="59">
        <v>324.7163333333333</v>
      </c>
      <c r="AC41" s="58">
        <v>361.84933333333339</v>
      </c>
      <c r="AD41" s="59">
        <v>79.247666666666674</v>
      </c>
      <c r="AE41" s="58">
        <v>166.94200000000001</v>
      </c>
      <c r="AF41" s="59">
        <v>344.87549999999999</v>
      </c>
      <c r="AG41" s="58">
        <v>26.04666666666667</v>
      </c>
      <c r="AH41" s="59">
        <v>37.845333333333336</v>
      </c>
      <c r="AI41" s="60">
        <v>78.741</v>
      </c>
      <c r="AJ41" s="86">
        <f t="shared" si="2"/>
        <v>4927.8253333333341</v>
      </c>
    </row>
    <row r="42" spans="2:36" x14ac:dyDescent="0.3">
      <c r="B42" s="4" t="s">
        <v>33</v>
      </c>
      <c r="C42" s="4"/>
      <c r="D42" s="4"/>
      <c r="E42" s="58">
        <v>161.96950000000001</v>
      </c>
      <c r="F42" s="59">
        <v>106.68183333333333</v>
      </c>
      <c r="G42" s="58">
        <v>12.843666666666664</v>
      </c>
      <c r="H42" s="59">
        <v>15.786333333333337</v>
      </c>
      <c r="I42" s="58">
        <v>11.931333333333331</v>
      </c>
      <c r="J42" s="59">
        <v>8.9848333333333326</v>
      </c>
      <c r="K42" s="58">
        <v>6.0993333333333331</v>
      </c>
      <c r="L42" s="59">
        <v>24.683499999999999</v>
      </c>
      <c r="M42" s="58">
        <v>17.246833333333331</v>
      </c>
      <c r="N42" s="59">
        <v>18.644000000000002</v>
      </c>
      <c r="O42" s="58">
        <v>36.387333333333345</v>
      </c>
      <c r="P42" s="59">
        <v>86.582333333333338</v>
      </c>
      <c r="Q42" s="58">
        <v>16.683</v>
      </c>
      <c r="R42" s="59">
        <v>8.240333333333334</v>
      </c>
      <c r="S42" s="58">
        <v>15.034833333333331</v>
      </c>
      <c r="T42" s="59">
        <v>9.1958333333333311</v>
      </c>
      <c r="U42" s="58">
        <v>9.6518333333333359</v>
      </c>
      <c r="V42" s="59">
        <v>75.075666666666663</v>
      </c>
      <c r="W42" s="58">
        <v>31.839500000000005</v>
      </c>
      <c r="X42" s="59">
        <v>5.7011666666666665</v>
      </c>
      <c r="Y42" s="58">
        <v>0.63</v>
      </c>
      <c r="Z42" s="59">
        <v>5.6438333333333315</v>
      </c>
      <c r="AA42" s="58">
        <v>7.0358333333333327</v>
      </c>
      <c r="AB42" s="59">
        <v>4.4253333333333318</v>
      </c>
      <c r="AC42" s="58">
        <v>105.74233333333332</v>
      </c>
      <c r="AD42" s="59">
        <v>19.922166666666669</v>
      </c>
      <c r="AE42" s="58">
        <v>52.647666666666659</v>
      </c>
      <c r="AF42" s="59">
        <v>75.163166666666683</v>
      </c>
      <c r="AG42" s="58">
        <v>9.0235000000000021</v>
      </c>
      <c r="AH42" s="59">
        <v>3.2776666666666672</v>
      </c>
      <c r="AI42" s="60">
        <v>21.962333333333341</v>
      </c>
      <c r="AJ42" s="86">
        <f t="shared" si="2"/>
        <v>984.73683333333349</v>
      </c>
    </row>
    <row r="43" spans="2:36" x14ac:dyDescent="0.3">
      <c r="B43" s="4" t="s">
        <v>34</v>
      </c>
      <c r="C43" s="4"/>
      <c r="D43" s="4"/>
      <c r="E43" s="58">
        <v>0</v>
      </c>
      <c r="F43" s="59">
        <v>0</v>
      </c>
      <c r="G43" s="58">
        <v>0</v>
      </c>
      <c r="H43" s="59">
        <v>0</v>
      </c>
      <c r="I43" s="58">
        <v>0</v>
      </c>
      <c r="J43" s="59">
        <v>0</v>
      </c>
      <c r="K43" s="58">
        <v>0</v>
      </c>
      <c r="L43" s="59">
        <v>0</v>
      </c>
      <c r="M43" s="58">
        <v>0</v>
      </c>
      <c r="N43" s="59">
        <v>0</v>
      </c>
      <c r="O43" s="58">
        <v>0</v>
      </c>
      <c r="P43" s="59">
        <v>0</v>
      </c>
      <c r="Q43" s="58">
        <v>0</v>
      </c>
      <c r="R43" s="59">
        <v>0</v>
      </c>
      <c r="S43" s="58">
        <v>0</v>
      </c>
      <c r="T43" s="59">
        <v>0</v>
      </c>
      <c r="U43" s="58">
        <v>0</v>
      </c>
      <c r="V43" s="59">
        <v>0</v>
      </c>
      <c r="W43" s="58">
        <v>0</v>
      </c>
      <c r="X43" s="59">
        <v>0</v>
      </c>
      <c r="Y43" s="58">
        <v>0</v>
      </c>
      <c r="Z43" s="59">
        <v>0</v>
      </c>
      <c r="AA43" s="58">
        <v>0</v>
      </c>
      <c r="AB43" s="59">
        <v>0</v>
      </c>
      <c r="AC43" s="58">
        <v>0</v>
      </c>
      <c r="AD43" s="59">
        <v>0</v>
      </c>
      <c r="AE43" s="58">
        <v>0</v>
      </c>
      <c r="AF43" s="59">
        <v>0</v>
      </c>
      <c r="AG43" s="58">
        <v>0</v>
      </c>
      <c r="AH43" s="59">
        <v>0</v>
      </c>
      <c r="AI43" s="60">
        <v>0</v>
      </c>
      <c r="AJ43" s="86">
        <f t="shared" ref="AJ43:AJ60" si="3">SUM(E43:AI43)</f>
        <v>0</v>
      </c>
    </row>
    <row r="44" spans="2:36" x14ac:dyDescent="0.3">
      <c r="B44" s="4" t="s">
        <v>35</v>
      </c>
      <c r="C44" s="4"/>
      <c r="D44" s="4"/>
      <c r="E44" s="58">
        <v>259.82050000000004</v>
      </c>
      <c r="F44" s="59">
        <v>146.01266666666663</v>
      </c>
      <c r="G44" s="58">
        <v>170.7773333333333</v>
      </c>
      <c r="H44" s="59">
        <v>21.948666666666671</v>
      </c>
      <c r="I44" s="58">
        <v>24.259166666666665</v>
      </c>
      <c r="J44" s="59">
        <v>0</v>
      </c>
      <c r="K44" s="58">
        <v>1.3718333333333335</v>
      </c>
      <c r="L44" s="59">
        <v>30.071500000000015</v>
      </c>
      <c r="M44" s="58">
        <v>8.1073333333333384</v>
      </c>
      <c r="N44" s="59">
        <v>0</v>
      </c>
      <c r="O44" s="58">
        <v>0.64216666666666689</v>
      </c>
      <c r="P44" s="59">
        <v>0</v>
      </c>
      <c r="Q44" s="58">
        <v>54.82266666666667</v>
      </c>
      <c r="R44" s="59">
        <v>0.24283333333333371</v>
      </c>
      <c r="S44" s="58">
        <v>0</v>
      </c>
      <c r="T44" s="59">
        <v>0</v>
      </c>
      <c r="U44" s="58">
        <v>33.568666666666658</v>
      </c>
      <c r="V44" s="59">
        <v>128.62466666666668</v>
      </c>
      <c r="W44" s="58">
        <v>0</v>
      </c>
      <c r="X44" s="59">
        <v>0.33266666666666667</v>
      </c>
      <c r="Y44" s="58">
        <v>0</v>
      </c>
      <c r="Z44" s="59">
        <v>0</v>
      </c>
      <c r="AA44" s="58">
        <v>0</v>
      </c>
      <c r="AB44" s="59">
        <v>0</v>
      </c>
      <c r="AC44" s="58">
        <v>0</v>
      </c>
      <c r="AD44" s="59">
        <v>6.0835000000000008</v>
      </c>
      <c r="AE44" s="58">
        <v>0</v>
      </c>
      <c r="AF44" s="59">
        <v>24.101500000000001</v>
      </c>
      <c r="AG44" s="58">
        <v>11.506666666666666</v>
      </c>
      <c r="AH44" s="59">
        <v>0</v>
      </c>
      <c r="AI44" s="60">
        <v>0</v>
      </c>
      <c r="AJ44" s="86">
        <f t="shared" si="3"/>
        <v>922.2943333333335</v>
      </c>
    </row>
    <row r="45" spans="2:36" x14ac:dyDescent="0.3">
      <c r="B45" s="4" t="s">
        <v>36</v>
      </c>
      <c r="C45" s="4"/>
      <c r="D45" s="4"/>
      <c r="E45" s="58">
        <v>35.00350000000001</v>
      </c>
      <c r="F45" s="59">
        <v>39.992500000000007</v>
      </c>
      <c r="G45" s="58">
        <v>15.838666666666665</v>
      </c>
      <c r="H45" s="59">
        <v>4.4331666666666658</v>
      </c>
      <c r="I45" s="58">
        <v>1.4324999999999999</v>
      </c>
      <c r="J45" s="59">
        <v>0</v>
      </c>
      <c r="K45" s="58">
        <v>0.53283333333333338</v>
      </c>
      <c r="L45" s="59">
        <v>0</v>
      </c>
      <c r="M45" s="58">
        <v>1.9421666666666668</v>
      </c>
      <c r="N45" s="59">
        <v>10.0875</v>
      </c>
      <c r="O45" s="58">
        <v>0.55833333333333335</v>
      </c>
      <c r="P45" s="59">
        <v>1.7045000000000001</v>
      </c>
      <c r="Q45" s="58">
        <v>12.253833333333334</v>
      </c>
      <c r="R45" s="59">
        <v>8.143833333333335</v>
      </c>
      <c r="S45" s="58">
        <v>0</v>
      </c>
      <c r="T45" s="59">
        <v>0</v>
      </c>
      <c r="U45" s="58">
        <v>14.034833333333335</v>
      </c>
      <c r="V45" s="59">
        <v>28.932500000000005</v>
      </c>
      <c r="W45" s="58">
        <v>0</v>
      </c>
      <c r="X45" s="59">
        <v>3.5333333333333321E-2</v>
      </c>
      <c r="Y45" s="58">
        <v>0</v>
      </c>
      <c r="Z45" s="59">
        <v>0</v>
      </c>
      <c r="AA45" s="58">
        <v>0</v>
      </c>
      <c r="AB45" s="59">
        <v>0</v>
      </c>
      <c r="AC45" s="58">
        <v>0</v>
      </c>
      <c r="AD45" s="59">
        <v>31.884999999999998</v>
      </c>
      <c r="AE45" s="58">
        <v>0</v>
      </c>
      <c r="AF45" s="59">
        <v>19.666666666666664</v>
      </c>
      <c r="AG45" s="58">
        <v>2.3821666666666661</v>
      </c>
      <c r="AH45" s="59">
        <v>0</v>
      </c>
      <c r="AI45" s="60">
        <v>0</v>
      </c>
      <c r="AJ45" s="86">
        <f t="shared" si="3"/>
        <v>228.85983333333334</v>
      </c>
    </row>
    <row r="46" spans="2:36" x14ac:dyDescent="0.3">
      <c r="B46" s="4" t="s">
        <v>107</v>
      </c>
      <c r="C46" s="4"/>
      <c r="D46" s="4"/>
      <c r="E46" s="58">
        <v>36.218333333333341</v>
      </c>
      <c r="F46" s="59">
        <v>31.112333333333339</v>
      </c>
      <c r="G46" s="58">
        <v>16.350500000000004</v>
      </c>
      <c r="H46" s="59">
        <v>4.7456666666666685</v>
      </c>
      <c r="I46" s="58">
        <v>2.2213333333333329</v>
      </c>
      <c r="J46" s="59">
        <v>0</v>
      </c>
      <c r="K46" s="58">
        <v>0.66283333333333327</v>
      </c>
      <c r="L46" s="59">
        <v>1.5666666666666659E-2</v>
      </c>
      <c r="M46" s="58">
        <v>6.3648333333333333</v>
      </c>
      <c r="N46" s="59">
        <v>14.790333333333329</v>
      </c>
      <c r="O46" s="58">
        <v>1.4653333333333334</v>
      </c>
      <c r="P46" s="59">
        <v>8.0396666666666672</v>
      </c>
      <c r="Q46" s="58">
        <v>18.197666666666667</v>
      </c>
      <c r="R46" s="59">
        <v>12.163500000000001</v>
      </c>
      <c r="S46" s="58">
        <v>0</v>
      </c>
      <c r="T46" s="59">
        <v>0</v>
      </c>
      <c r="U46" s="58">
        <v>20.473500000000001</v>
      </c>
      <c r="V46" s="59">
        <v>39.19383333333333</v>
      </c>
      <c r="W46" s="58">
        <v>0</v>
      </c>
      <c r="X46" s="59">
        <v>1.2753333333333332</v>
      </c>
      <c r="Y46" s="58">
        <v>0</v>
      </c>
      <c r="Z46" s="59">
        <v>0</v>
      </c>
      <c r="AA46" s="58">
        <v>0</v>
      </c>
      <c r="AB46" s="59">
        <v>0</v>
      </c>
      <c r="AC46" s="58">
        <v>0</v>
      </c>
      <c r="AD46" s="59">
        <v>45.384</v>
      </c>
      <c r="AE46" s="58">
        <v>0</v>
      </c>
      <c r="AF46" s="59">
        <v>34.440333333333342</v>
      </c>
      <c r="AG46" s="58">
        <v>8.373999999999997</v>
      </c>
      <c r="AH46" s="59">
        <v>0</v>
      </c>
      <c r="AI46" s="60">
        <v>0</v>
      </c>
      <c r="AJ46" s="86">
        <f t="shared" si="3"/>
        <v>301.48900000000003</v>
      </c>
    </row>
    <row r="47" spans="2:36" x14ac:dyDescent="0.3">
      <c r="B47" s="4" t="s">
        <v>86</v>
      </c>
      <c r="C47" s="4"/>
      <c r="D47" s="4"/>
      <c r="E47" s="58">
        <v>81.515333333333302</v>
      </c>
      <c r="F47" s="59">
        <v>15.21</v>
      </c>
      <c r="G47" s="58">
        <v>25.200166666666664</v>
      </c>
      <c r="H47" s="59">
        <v>33.501333333333328</v>
      </c>
      <c r="I47" s="58">
        <v>3.3180000000000001</v>
      </c>
      <c r="J47" s="59">
        <v>5.8079999999999998</v>
      </c>
      <c r="K47" s="58">
        <v>2.6386666666666669</v>
      </c>
      <c r="L47" s="59">
        <v>17.198833333333329</v>
      </c>
      <c r="M47" s="58">
        <v>18.930666666666664</v>
      </c>
      <c r="N47" s="59">
        <v>19.875</v>
      </c>
      <c r="O47" s="58">
        <v>10.624166666666667</v>
      </c>
      <c r="P47" s="59">
        <v>14.968500000000006</v>
      </c>
      <c r="Q47" s="58">
        <v>13.854333333333331</v>
      </c>
      <c r="R47" s="59">
        <v>7.7136666666666667</v>
      </c>
      <c r="S47" s="58">
        <v>10.538166666666665</v>
      </c>
      <c r="T47" s="59">
        <v>7.458499999999999</v>
      </c>
      <c r="U47" s="58">
        <v>5.6901666666666664</v>
      </c>
      <c r="V47" s="59">
        <v>27.61633333333333</v>
      </c>
      <c r="W47" s="58">
        <v>24.866500000000006</v>
      </c>
      <c r="X47" s="59">
        <v>3.3563333333333332</v>
      </c>
      <c r="Y47" s="58">
        <v>1.0758333333333332</v>
      </c>
      <c r="Z47" s="59">
        <v>7.1115000000000013</v>
      </c>
      <c r="AA47" s="58">
        <v>3.8248333333333324</v>
      </c>
      <c r="AB47" s="59">
        <v>0.2634999999999999</v>
      </c>
      <c r="AC47" s="58">
        <v>7.2808333333333346</v>
      </c>
      <c r="AD47" s="59">
        <v>18.8765</v>
      </c>
      <c r="AE47" s="58">
        <v>15.899333333333336</v>
      </c>
      <c r="AF47" s="59">
        <v>3.2411666666666665</v>
      </c>
      <c r="AG47" s="58">
        <v>6.3945000000000007</v>
      </c>
      <c r="AH47" s="59">
        <v>4.0570000000000004</v>
      </c>
      <c r="AI47" s="60">
        <v>12.232166666666666</v>
      </c>
      <c r="AJ47" s="86">
        <f t="shared" si="3"/>
        <v>430.1398333333334</v>
      </c>
    </row>
    <row r="48" spans="2:36" x14ac:dyDescent="0.3">
      <c r="B48" s="4" t="s">
        <v>87</v>
      </c>
      <c r="C48" s="4"/>
      <c r="D48" s="4"/>
      <c r="E48" s="58">
        <v>473.74283333333324</v>
      </c>
      <c r="F48" s="59">
        <v>380.63633333333337</v>
      </c>
      <c r="G48" s="58">
        <v>36.937333333333342</v>
      </c>
      <c r="H48" s="59">
        <v>49.325499999999998</v>
      </c>
      <c r="I48" s="58">
        <v>143.90983333333338</v>
      </c>
      <c r="J48" s="59">
        <v>11.189666666666669</v>
      </c>
      <c r="K48" s="58">
        <v>13.331333333333331</v>
      </c>
      <c r="L48" s="59">
        <v>85.131500000000003</v>
      </c>
      <c r="M48" s="58">
        <v>123.56733333333334</v>
      </c>
      <c r="N48" s="59">
        <v>70.245833333333323</v>
      </c>
      <c r="O48" s="58">
        <v>219.27916666666667</v>
      </c>
      <c r="P48" s="59">
        <v>264.56150000000002</v>
      </c>
      <c r="Q48" s="58">
        <v>160.18733333333333</v>
      </c>
      <c r="R48" s="59">
        <v>25.716333333333342</v>
      </c>
      <c r="S48" s="58">
        <v>73.587833333333336</v>
      </c>
      <c r="T48" s="59">
        <v>38.436500000000002</v>
      </c>
      <c r="U48" s="58">
        <v>13.024500000000002</v>
      </c>
      <c r="V48" s="59">
        <v>226.12483333333338</v>
      </c>
      <c r="W48" s="58">
        <v>111.42500000000001</v>
      </c>
      <c r="X48" s="59">
        <v>25.482000000000003</v>
      </c>
      <c r="Y48" s="58">
        <v>4.7333333333333359E-2</v>
      </c>
      <c r="Z48" s="59">
        <v>25.368000000000009</v>
      </c>
      <c r="AA48" s="58">
        <v>0.78283333333333327</v>
      </c>
      <c r="AB48" s="59">
        <v>292.6615000000001</v>
      </c>
      <c r="AC48" s="58">
        <v>407.58933333333334</v>
      </c>
      <c r="AD48" s="59">
        <v>68.486000000000004</v>
      </c>
      <c r="AE48" s="58">
        <v>103.08483333333335</v>
      </c>
      <c r="AF48" s="59">
        <v>302.94016666666676</v>
      </c>
      <c r="AG48" s="58">
        <v>41.795000000000009</v>
      </c>
      <c r="AH48" s="59">
        <v>20.158166666666666</v>
      </c>
      <c r="AI48" s="60">
        <v>59.297833333333344</v>
      </c>
      <c r="AJ48" s="86">
        <f t="shared" si="3"/>
        <v>3868.0535000000004</v>
      </c>
    </row>
    <row r="49" spans="2:36" x14ac:dyDescent="0.3">
      <c r="B49" s="4" t="s">
        <v>93</v>
      </c>
      <c r="C49" s="4"/>
      <c r="D49" s="4"/>
      <c r="E49" s="58">
        <v>183.92150000000004</v>
      </c>
      <c r="F49" s="59">
        <v>84.460666666666668</v>
      </c>
      <c r="G49" s="58">
        <v>22.925833333333333</v>
      </c>
      <c r="H49" s="59">
        <v>87.166500000000028</v>
      </c>
      <c r="I49" s="58">
        <v>24.542333333333328</v>
      </c>
      <c r="J49" s="59">
        <v>15.101499999999998</v>
      </c>
      <c r="K49" s="58">
        <v>12.951166666666667</v>
      </c>
      <c r="L49" s="59">
        <v>67.535499999999999</v>
      </c>
      <c r="M49" s="58">
        <v>32.205666666666666</v>
      </c>
      <c r="N49" s="59">
        <v>47.697499999999991</v>
      </c>
      <c r="O49" s="58">
        <v>43.520666666666671</v>
      </c>
      <c r="P49" s="59">
        <v>38.00383333333334</v>
      </c>
      <c r="Q49" s="58">
        <v>46.567499999999988</v>
      </c>
      <c r="R49" s="59">
        <v>43.259166666666673</v>
      </c>
      <c r="S49" s="58">
        <v>31.67016666666667</v>
      </c>
      <c r="T49" s="59">
        <v>26.350833333333327</v>
      </c>
      <c r="U49" s="58">
        <v>21.226333333333333</v>
      </c>
      <c r="V49" s="59">
        <v>63.944166666666653</v>
      </c>
      <c r="W49" s="58">
        <v>68.846666666666664</v>
      </c>
      <c r="X49" s="59">
        <v>10.876500000000004</v>
      </c>
      <c r="Y49" s="58">
        <v>0.67066666666666663</v>
      </c>
      <c r="Z49" s="59">
        <v>0.15433333333333329</v>
      </c>
      <c r="AA49" s="58">
        <v>13.940333333333339</v>
      </c>
      <c r="AB49" s="59">
        <v>30.322333333333326</v>
      </c>
      <c r="AC49" s="58">
        <v>43.123500000000007</v>
      </c>
      <c r="AD49" s="59">
        <v>34.655999999999999</v>
      </c>
      <c r="AE49" s="58">
        <v>3.2664999999999997</v>
      </c>
      <c r="AF49" s="59">
        <v>26.002833333333335</v>
      </c>
      <c r="AG49" s="58">
        <v>31.63633333333334</v>
      </c>
      <c r="AH49" s="59">
        <v>9.41116666666667</v>
      </c>
      <c r="AI49" s="60">
        <v>30.26033333333335</v>
      </c>
      <c r="AJ49" s="86">
        <f t="shared" si="3"/>
        <v>1196.2183333333332</v>
      </c>
    </row>
    <row r="50" spans="2:36" x14ac:dyDescent="0.3">
      <c r="B50" s="4" t="s">
        <v>98</v>
      </c>
      <c r="C50" s="4"/>
      <c r="D50" s="4"/>
      <c r="E50" s="58">
        <v>39.895499999999991</v>
      </c>
      <c r="F50" s="59">
        <v>71.856666666666669</v>
      </c>
      <c r="G50" s="58">
        <v>27.242333333333335</v>
      </c>
      <c r="H50" s="59">
        <v>23.32500000000001</v>
      </c>
      <c r="I50" s="58">
        <v>24.649166666666666</v>
      </c>
      <c r="J50" s="59">
        <v>7.2095000000000002</v>
      </c>
      <c r="K50" s="58">
        <v>4.2803333333333331</v>
      </c>
      <c r="L50" s="59">
        <v>14.471333333333334</v>
      </c>
      <c r="M50" s="58">
        <v>8.9986666666666668</v>
      </c>
      <c r="N50" s="59">
        <v>10.710833333333332</v>
      </c>
      <c r="O50" s="58">
        <v>22.509833333333333</v>
      </c>
      <c r="P50" s="59">
        <v>20.174500000000002</v>
      </c>
      <c r="Q50" s="58">
        <v>23.423333333333332</v>
      </c>
      <c r="R50" s="59">
        <v>10.440666666666667</v>
      </c>
      <c r="S50" s="58">
        <v>10.821999999999997</v>
      </c>
      <c r="T50" s="59">
        <v>18.807000000000002</v>
      </c>
      <c r="U50" s="58">
        <v>18.408666666666662</v>
      </c>
      <c r="V50" s="59">
        <v>80.177999999999997</v>
      </c>
      <c r="W50" s="58">
        <v>29.39383333333334</v>
      </c>
      <c r="X50" s="59">
        <v>3.3920000000000008</v>
      </c>
      <c r="Y50" s="58">
        <v>0.28983333333333339</v>
      </c>
      <c r="Z50" s="59">
        <v>9.500000000000005E-3</v>
      </c>
      <c r="AA50" s="58">
        <v>8.0103333333333353</v>
      </c>
      <c r="AB50" s="59">
        <v>24.894499999999994</v>
      </c>
      <c r="AC50" s="58">
        <v>18.780333333333331</v>
      </c>
      <c r="AD50" s="59">
        <v>23.657666666666671</v>
      </c>
      <c r="AE50" s="58">
        <v>9.1670000000000034</v>
      </c>
      <c r="AF50" s="59">
        <v>76.054833333333349</v>
      </c>
      <c r="AG50" s="58">
        <v>14.630666666666666</v>
      </c>
      <c r="AH50" s="59">
        <v>11.639166666666668</v>
      </c>
      <c r="AI50" s="60">
        <v>21.970000000000006</v>
      </c>
      <c r="AJ50" s="86">
        <f t="shared" si="3"/>
        <v>679.29300000000035</v>
      </c>
    </row>
    <row r="51" spans="2:36" x14ac:dyDescent="0.3">
      <c r="B51" s="4" t="s">
        <v>99</v>
      </c>
      <c r="C51" s="4"/>
      <c r="D51" s="4"/>
      <c r="E51" s="58">
        <v>99.076499999999996</v>
      </c>
      <c r="F51" s="59">
        <v>62.9345</v>
      </c>
      <c r="G51" s="58">
        <v>115.33499999999998</v>
      </c>
      <c r="H51" s="59">
        <v>33.885166666666663</v>
      </c>
      <c r="I51" s="58">
        <v>33.233333333333334</v>
      </c>
      <c r="J51" s="59">
        <v>0</v>
      </c>
      <c r="K51" s="58">
        <v>18.402333333333331</v>
      </c>
      <c r="L51" s="59">
        <v>36.872166666666672</v>
      </c>
      <c r="M51" s="58">
        <v>4.7471666666666659</v>
      </c>
      <c r="N51" s="59">
        <v>4.6499999999999986E-2</v>
      </c>
      <c r="O51" s="58">
        <v>0.61183333333333323</v>
      </c>
      <c r="P51" s="59">
        <v>0</v>
      </c>
      <c r="Q51" s="58">
        <v>56.249500000000012</v>
      </c>
      <c r="R51" s="59">
        <v>13.358166666666666</v>
      </c>
      <c r="S51" s="58">
        <v>0</v>
      </c>
      <c r="T51" s="59">
        <v>0</v>
      </c>
      <c r="U51" s="58">
        <v>10.264500000000002</v>
      </c>
      <c r="V51" s="59">
        <v>10.116833333333334</v>
      </c>
      <c r="W51" s="58">
        <v>0</v>
      </c>
      <c r="X51" s="59">
        <v>3.577</v>
      </c>
      <c r="Y51" s="58">
        <v>0</v>
      </c>
      <c r="Z51" s="59">
        <v>0</v>
      </c>
      <c r="AA51" s="58">
        <v>0</v>
      </c>
      <c r="AB51" s="59">
        <v>0</v>
      </c>
      <c r="AC51" s="58">
        <v>0</v>
      </c>
      <c r="AD51" s="59">
        <v>33.98233333333333</v>
      </c>
      <c r="AE51" s="58">
        <v>0</v>
      </c>
      <c r="AF51" s="59">
        <v>62.503833333333347</v>
      </c>
      <c r="AG51" s="58">
        <v>17.604499999999998</v>
      </c>
      <c r="AH51" s="59">
        <v>0</v>
      </c>
      <c r="AI51" s="60">
        <v>0</v>
      </c>
      <c r="AJ51" s="86">
        <f t="shared" si="3"/>
        <v>612.80116666666663</v>
      </c>
    </row>
    <row r="52" spans="2:36" x14ac:dyDescent="0.3">
      <c r="B52" s="4" t="s">
        <v>100</v>
      </c>
      <c r="C52" s="4"/>
      <c r="D52" s="4"/>
      <c r="E52" s="58">
        <v>628.66383333333317</v>
      </c>
      <c r="F52" s="59">
        <v>364.21683333333345</v>
      </c>
      <c r="G52" s="58">
        <v>441.17266666666677</v>
      </c>
      <c r="H52" s="59">
        <v>521.04700000000003</v>
      </c>
      <c r="I52" s="58">
        <v>380.1</v>
      </c>
      <c r="J52" s="59">
        <v>193.60583333333335</v>
      </c>
      <c r="K52" s="58">
        <v>340.25349999999997</v>
      </c>
      <c r="L52" s="59">
        <v>502.25383333333326</v>
      </c>
      <c r="M52" s="58">
        <v>399.88049999999987</v>
      </c>
      <c r="N52" s="59">
        <v>274.91699999999997</v>
      </c>
      <c r="O52" s="58">
        <v>482.36533333333335</v>
      </c>
      <c r="P52" s="59">
        <v>397.15733333333327</v>
      </c>
      <c r="Q52" s="58">
        <v>238.91216666666668</v>
      </c>
      <c r="R52" s="59">
        <v>308.76533333333327</v>
      </c>
      <c r="S52" s="58">
        <v>326.82566666666662</v>
      </c>
      <c r="T52" s="59">
        <v>446.15216666666657</v>
      </c>
      <c r="U52" s="58">
        <v>371.73266666666677</v>
      </c>
      <c r="V52" s="59">
        <v>646.29616666666664</v>
      </c>
      <c r="W52" s="58">
        <v>552.06150000000002</v>
      </c>
      <c r="X52" s="59">
        <v>101.25500000000001</v>
      </c>
      <c r="Y52" s="58">
        <v>272.93200000000002</v>
      </c>
      <c r="Z52" s="59">
        <v>475.28466666666668</v>
      </c>
      <c r="AA52" s="58">
        <v>512.05983333333336</v>
      </c>
      <c r="AB52" s="59">
        <v>413.5143333333333</v>
      </c>
      <c r="AC52" s="58">
        <v>451.7501666666667</v>
      </c>
      <c r="AD52" s="59">
        <v>523.58383333333336</v>
      </c>
      <c r="AE52" s="58">
        <v>398.25066666666669</v>
      </c>
      <c r="AF52" s="59">
        <v>386.53950000000003</v>
      </c>
      <c r="AG52" s="58">
        <v>302.56183333333337</v>
      </c>
      <c r="AH52" s="59">
        <v>355.57499999999993</v>
      </c>
      <c r="AI52" s="60">
        <v>463.92916666666667</v>
      </c>
      <c r="AJ52" s="86">
        <f t="shared" si="3"/>
        <v>12473.615333333335</v>
      </c>
    </row>
    <row r="53" spans="2:36" x14ac:dyDescent="0.3">
      <c r="B53" s="4" t="s">
        <v>101</v>
      </c>
      <c r="C53" s="4"/>
      <c r="D53" s="4"/>
      <c r="E53" s="58">
        <v>243.97100000000003</v>
      </c>
      <c r="F53" s="59">
        <v>176.15366666666662</v>
      </c>
      <c r="G53" s="58">
        <v>265.0771666666667</v>
      </c>
      <c r="H53" s="59">
        <v>397.13799999999992</v>
      </c>
      <c r="I53" s="58">
        <v>314.17699999999996</v>
      </c>
      <c r="J53" s="59">
        <v>179.19433333333336</v>
      </c>
      <c r="K53" s="58">
        <v>72.0715</v>
      </c>
      <c r="L53" s="59">
        <v>263.26383333333325</v>
      </c>
      <c r="M53" s="58">
        <v>133.94699999999997</v>
      </c>
      <c r="N53" s="59">
        <v>121.5385</v>
      </c>
      <c r="O53" s="58">
        <v>52.204499999999982</v>
      </c>
      <c r="P53" s="59">
        <v>130.26149999999998</v>
      </c>
      <c r="Q53" s="58">
        <v>181.88066666666663</v>
      </c>
      <c r="R53" s="59">
        <v>260.00166666666661</v>
      </c>
      <c r="S53" s="58">
        <v>211.14333333333337</v>
      </c>
      <c r="T53" s="59">
        <v>159.58833333333331</v>
      </c>
      <c r="U53" s="58">
        <v>164.101</v>
      </c>
      <c r="V53" s="59">
        <v>259.88316666666668</v>
      </c>
      <c r="W53" s="58">
        <v>451.95333333333326</v>
      </c>
      <c r="X53" s="59">
        <v>123.41549999999995</v>
      </c>
      <c r="Y53" s="58">
        <v>27.223333333333333</v>
      </c>
      <c r="Z53" s="59">
        <v>47.868833333333328</v>
      </c>
      <c r="AA53" s="58">
        <v>71.659833333333324</v>
      </c>
      <c r="AB53" s="59">
        <v>90.36699999999999</v>
      </c>
      <c r="AC53" s="58">
        <v>107.54866666666665</v>
      </c>
      <c r="AD53" s="59">
        <v>347.89466666666675</v>
      </c>
      <c r="AE53" s="58">
        <v>89.966666666666683</v>
      </c>
      <c r="AF53" s="59">
        <v>125.57016666666665</v>
      </c>
      <c r="AG53" s="58">
        <v>155.42399999999998</v>
      </c>
      <c r="AH53" s="59">
        <v>151.54916666666668</v>
      </c>
      <c r="AI53" s="60">
        <v>115.21633333333332</v>
      </c>
      <c r="AJ53" s="86">
        <f t="shared" si="3"/>
        <v>5491.2536666666656</v>
      </c>
    </row>
    <row r="54" spans="2:36" x14ac:dyDescent="0.3">
      <c r="B54" s="4" t="s">
        <v>108</v>
      </c>
      <c r="C54" s="4"/>
      <c r="D54" s="4"/>
      <c r="E54" s="58">
        <v>464.62866666666673</v>
      </c>
      <c r="F54" s="59">
        <v>227.88633333333331</v>
      </c>
      <c r="G54" s="58">
        <v>77.76433333333334</v>
      </c>
      <c r="H54" s="59">
        <v>79.726333333333315</v>
      </c>
      <c r="I54" s="58">
        <v>104.23516666666667</v>
      </c>
      <c r="J54" s="59">
        <v>45.512833333333319</v>
      </c>
      <c r="K54" s="58">
        <v>51.064666666666682</v>
      </c>
      <c r="L54" s="59">
        <v>122.62766666666667</v>
      </c>
      <c r="M54" s="58">
        <v>71.648666666666657</v>
      </c>
      <c r="N54" s="59">
        <v>89.905333333333346</v>
      </c>
      <c r="O54" s="58">
        <v>155.05883333333333</v>
      </c>
      <c r="P54" s="59">
        <v>458.50300000000004</v>
      </c>
      <c r="Q54" s="58">
        <v>80.374499999999998</v>
      </c>
      <c r="R54" s="59">
        <v>65.164000000000001</v>
      </c>
      <c r="S54" s="58">
        <v>20.519500000000001</v>
      </c>
      <c r="T54" s="59">
        <v>60.356166666666667</v>
      </c>
      <c r="U54" s="58">
        <v>18.144499999999994</v>
      </c>
      <c r="V54" s="59">
        <v>351.50066666666669</v>
      </c>
      <c r="W54" s="58">
        <v>137.57849999999996</v>
      </c>
      <c r="X54" s="59">
        <v>0.85900000000000021</v>
      </c>
      <c r="Y54" s="58">
        <v>3.0430000000000006</v>
      </c>
      <c r="Z54" s="59">
        <v>1.4581666666666659</v>
      </c>
      <c r="AA54" s="58">
        <v>80.411833333333348</v>
      </c>
      <c r="AB54" s="59">
        <v>108.0745</v>
      </c>
      <c r="AC54" s="58">
        <v>279.50066666666663</v>
      </c>
      <c r="AD54" s="59">
        <v>139.98616666666669</v>
      </c>
      <c r="AE54" s="58">
        <v>33.267166666666668</v>
      </c>
      <c r="AF54" s="59">
        <v>81.554833333333306</v>
      </c>
      <c r="AG54" s="58">
        <v>40.655166666666659</v>
      </c>
      <c r="AH54" s="59">
        <v>46.266333333333314</v>
      </c>
      <c r="AI54" s="60">
        <v>52.088666666666668</v>
      </c>
      <c r="AJ54" s="86">
        <f t="shared" si="3"/>
        <v>3549.3651666666669</v>
      </c>
    </row>
    <row r="55" spans="2:36" x14ac:dyDescent="0.3">
      <c r="B55" s="4" t="s">
        <v>114</v>
      </c>
      <c r="C55" s="4"/>
      <c r="D55" s="4"/>
      <c r="E55" s="58">
        <v>341.50616666666673</v>
      </c>
      <c r="F55" s="59">
        <v>442.82566666666673</v>
      </c>
      <c r="G55" s="58">
        <v>52.17466666666666</v>
      </c>
      <c r="H55" s="59">
        <v>216.30183333333335</v>
      </c>
      <c r="I55" s="58">
        <v>297.41066666666671</v>
      </c>
      <c r="J55" s="59">
        <v>5.4813333333333336</v>
      </c>
      <c r="K55" s="58">
        <v>137.23149999999998</v>
      </c>
      <c r="L55" s="59">
        <v>591.46733333333339</v>
      </c>
      <c r="M55" s="58">
        <v>409.75183333333342</v>
      </c>
      <c r="N55" s="59">
        <v>372.07633333333331</v>
      </c>
      <c r="O55" s="58">
        <v>127.55183333333335</v>
      </c>
      <c r="P55" s="59">
        <v>209.13249999999999</v>
      </c>
      <c r="Q55" s="58">
        <v>277.02000000000004</v>
      </c>
      <c r="R55" s="59">
        <v>227.79299999999998</v>
      </c>
      <c r="S55" s="58">
        <v>248.97316666666666</v>
      </c>
      <c r="T55" s="59">
        <v>478.89049999999997</v>
      </c>
      <c r="U55" s="58">
        <v>226.64949999999999</v>
      </c>
      <c r="V55" s="59">
        <v>736.58483333333334</v>
      </c>
      <c r="W55" s="58">
        <v>495.48916666666662</v>
      </c>
      <c r="X55" s="59">
        <v>331.21600000000001</v>
      </c>
      <c r="Y55" s="58">
        <v>0</v>
      </c>
      <c r="Z55" s="59">
        <v>313.97466666666662</v>
      </c>
      <c r="AA55" s="58">
        <v>272.75583333333333</v>
      </c>
      <c r="AB55" s="59">
        <v>361.86516666666671</v>
      </c>
      <c r="AC55" s="58">
        <v>279.67199999999991</v>
      </c>
      <c r="AD55" s="59">
        <v>771.19100000000003</v>
      </c>
      <c r="AE55" s="58">
        <v>169.84933333333336</v>
      </c>
      <c r="AF55" s="59">
        <v>321.10216666666662</v>
      </c>
      <c r="AG55" s="58">
        <v>224.29233333333335</v>
      </c>
      <c r="AH55" s="59">
        <v>371.93183333333332</v>
      </c>
      <c r="AI55" s="60">
        <v>419.38766666666663</v>
      </c>
      <c r="AJ55" s="86">
        <f t="shared" si="3"/>
        <v>9731.5498333333362</v>
      </c>
    </row>
    <row r="56" spans="2:36" x14ac:dyDescent="0.3">
      <c r="B56" s="4" t="s">
        <v>118</v>
      </c>
      <c r="C56" s="4"/>
      <c r="D56" s="4"/>
      <c r="E56" s="58">
        <v>478.31766666666675</v>
      </c>
      <c r="F56" s="59">
        <v>0</v>
      </c>
      <c r="G56" s="58">
        <v>130.32333333333338</v>
      </c>
      <c r="H56" s="59">
        <v>50.721166666666647</v>
      </c>
      <c r="I56" s="58">
        <v>157.52516666666665</v>
      </c>
      <c r="J56" s="59">
        <v>32.8675</v>
      </c>
      <c r="K56" s="58">
        <v>16.837500000000002</v>
      </c>
      <c r="L56" s="59">
        <v>179.48883333333333</v>
      </c>
      <c r="M56" s="58">
        <v>145.74299999999999</v>
      </c>
      <c r="N56" s="59">
        <v>0</v>
      </c>
      <c r="O56" s="58">
        <v>0</v>
      </c>
      <c r="P56" s="59">
        <v>0</v>
      </c>
      <c r="Q56" s="58">
        <v>0</v>
      </c>
      <c r="R56" s="59">
        <v>0</v>
      </c>
      <c r="S56" s="58">
        <v>0</v>
      </c>
      <c r="T56" s="59">
        <v>77.405500000000004</v>
      </c>
      <c r="U56" s="58">
        <v>100.27266666666667</v>
      </c>
      <c r="V56" s="59">
        <v>382.61633333333333</v>
      </c>
      <c r="W56" s="58">
        <v>239.67833333333337</v>
      </c>
      <c r="X56" s="59">
        <v>22.892666666666674</v>
      </c>
      <c r="Y56" s="58">
        <v>5.7311666666666667</v>
      </c>
      <c r="Z56" s="59">
        <v>47.615833333333335</v>
      </c>
      <c r="AA56" s="58">
        <v>39.47816666666666</v>
      </c>
      <c r="AB56" s="59">
        <v>204.8056666666667</v>
      </c>
      <c r="AC56" s="58">
        <v>237.06816666666666</v>
      </c>
      <c r="AD56" s="59">
        <v>217.92766666666665</v>
      </c>
      <c r="AE56" s="58">
        <v>0</v>
      </c>
      <c r="AF56" s="59">
        <v>0</v>
      </c>
      <c r="AG56" s="58">
        <v>0</v>
      </c>
      <c r="AH56" s="59">
        <v>0</v>
      </c>
      <c r="AI56" s="60">
        <v>0</v>
      </c>
      <c r="AJ56" s="86">
        <f t="shared" si="3"/>
        <v>2767.3163333333332</v>
      </c>
    </row>
    <row r="57" spans="2:36" x14ac:dyDescent="0.3">
      <c r="B57" s="4" t="s">
        <v>125</v>
      </c>
      <c r="C57" s="4"/>
      <c r="D57" s="4"/>
      <c r="E57" s="58">
        <v>8.0628333333333337</v>
      </c>
      <c r="F57" s="59">
        <v>0</v>
      </c>
      <c r="G57" s="58">
        <v>0.50450000000000006</v>
      </c>
      <c r="H57" s="59">
        <v>51.288499999999992</v>
      </c>
      <c r="I57" s="58">
        <v>21.099833333333333</v>
      </c>
      <c r="J57" s="59">
        <v>15.161999999999999</v>
      </c>
      <c r="K57" s="58">
        <v>3.8241666666666672</v>
      </c>
      <c r="L57" s="59">
        <v>26.451499999999996</v>
      </c>
      <c r="M57" s="58">
        <v>0</v>
      </c>
      <c r="N57" s="59">
        <v>4.1116666666666672</v>
      </c>
      <c r="O57" s="58">
        <v>1.2850000000000004</v>
      </c>
      <c r="P57" s="59">
        <v>0</v>
      </c>
      <c r="Q57" s="58">
        <v>4.4938333333333338</v>
      </c>
      <c r="R57" s="59">
        <v>40.43516666666666</v>
      </c>
      <c r="S57" s="58">
        <v>16.330666666666666</v>
      </c>
      <c r="T57" s="59">
        <v>13.180833333333334</v>
      </c>
      <c r="U57" s="58">
        <v>7.391</v>
      </c>
      <c r="V57" s="59">
        <v>21.531166666666664</v>
      </c>
      <c r="W57" s="58">
        <v>3.2371666666666661</v>
      </c>
      <c r="X57" s="59">
        <v>9.5306666666666668</v>
      </c>
      <c r="Y57" s="58">
        <v>0</v>
      </c>
      <c r="Z57" s="59">
        <v>0</v>
      </c>
      <c r="AA57" s="58">
        <v>20.063000000000002</v>
      </c>
      <c r="AB57" s="59">
        <v>0</v>
      </c>
      <c r="AC57" s="58">
        <v>0</v>
      </c>
      <c r="AD57" s="59">
        <v>37.834833333333336</v>
      </c>
      <c r="AE57" s="58">
        <v>0</v>
      </c>
      <c r="AF57" s="59">
        <v>0</v>
      </c>
      <c r="AG57" s="58">
        <v>3.9104999999999994</v>
      </c>
      <c r="AH57" s="59">
        <v>13.871666666666666</v>
      </c>
      <c r="AI57" s="60">
        <v>0.17566666666666661</v>
      </c>
      <c r="AJ57" s="86">
        <f t="shared" si="3"/>
        <v>323.77616666666665</v>
      </c>
    </row>
    <row r="58" spans="2:36" x14ac:dyDescent="0.3">
      <c r="B58" s="4" t="s">
        <v>126</v>
      </c>
      <c r="C58" s="4"/>
      <c r="D58" s="4"/>
      <c r="E58" s="58">
        <v>6.1173333333333343E-2</v>
      </c>
      <c r="F58" s="59">
        <v>5.7429999999999981E-2</v>
      </c>
      <c r="G58" s="58">
        <v>1.9773333333333334E-2</v>
      </c>
      <c r="H58" s="59">
        <v>1.1362050000000001</v>
      </c>
      <c r="I58" s="58">
        <v>8.1544999999999992E-2</v>
      </c>
      <c r="J58" s="59">
        <v>0</v>
      </c>
      <c r="K58" s="58">
        <v>0</v>
      </c>
      <c r="L58" s="59">
        <v>9.7063333333333335E-2</v>
      </c>
      <c r="M58" s="58">
        <v>0.94661166666666696</v>
      </c>
      <c r="N58" s="59">
        <v>0.23147833333333365</v>
      </c>
      <c r="O58" s="58">
        <v>10.411256666666667</v>
      </c>
      <c r="P58" s="59">
        <v>0</v>
      </c>
      <c r="Q58" s="58">
        <v>3.4976316666666674</v>
      </c>
      <c r="R58" s="59">
        <v>8.9547600000000021</v>
      </c>
      <c r="S58" s="58">
        <v>5.7903700000000011</v>
      </c>
      <c r="T58" s="59">
        <v>3.9371316666666676</v>
      </c>
      <c r="U58" s="58">
        <v>12.122641666666667</v>
      </c>
      <c r="V58" s="59">
        <v>40.032558333333341</v>
      </c>
      <c r="W58" s="58">
        <v>6.2979949999999993</v>
      </c>
      <c r="X58" s="59">
        <v>1.5699999999999996E-3</v>
      </c>
      <c r="Y58" s="58">
        <v>0</v>
      </c>
      <c r="Z58" s="59">
        <v>0</v>
      </c>
      <c r="AA58" s="58">
        <v>2.7523250000000004</v>
      </c>
      <c r="AB58" s="59">
        <v>2.6525299999999996</v>
      </c>
      <c r="AC58" s="58">
        <v>0.77016166666666663</v>
      </c>
      <c r="AD58" s="59">
        <v>2.5740449999999999</v>
      </c>
      <c r="AE58" s="58">
        <v>8.1080166666666678</v>
      </c>
      <c r="AF58" s="59">
        <v>0.10663999999999998</v>
      </c>
      <c r="AG58" s="58">
        <v>1.5266666666666668E-3</v>
      </c>
      <c r="AH58" s="59">
        <v>1.6270633333333331</v>
      </c>
      <c r="AI58" s="60">
        <v>9.3858083333333333</v>
      </c>
      <c r="AJ58" s="86">
        <f t="shared" si="3"/>
        <v>121.65531166666668</v>
      </c>
    </row>
    <row r="59" spans="2:36" x14ac:dyDescent="0.3">
      <c r="B59" s="4" t="s">
        <v>304</v>
      </c>
      <c r="C59" s="4"/>
      <c r="D59" s="4"/>
      <c r="E59" s="58">
        <v>3.1236666666666656E-2</v>
      </c>
      <c r="F59" s="59">
        <v>5.0366666666666667E-3</v>
      </c>
      <c r="G59" s="58">
        <v>2.3800000000000002E-3</v>
      </c>
      <c r="H59" s="59">
        <v>0.17277666666666666</v>
      </c>
      <c r="I59" s="58">
        <v>6.1400000000000005E-3</v>
      </c>
      <c r="J59" s="59">
        <v>0</v>
      </c>
      <c r="K59" s="58">
        <v>0</v>
      </c>
      <c r="L59" s="59">
        <v>1.7696899999999998</v>
      </c>
      <c r="M59" s="58">
        <v>10.00531333333333</v>
      </c>
      <c r="N59" s="59">
        <v>4.2871499999999987</v>
      </c>
      <c r="O59" s="58">
        <v>12.311786666666666</v>
      </c>
      <c r="P59" s="59">
        <v>0</v>
      </c>
      <c r="Q59" s="58">
        <v>0.80023333333333324</v>
      </c>
      <c r="R59" s="59">
        <v>9.5970000000000014E-2</v>
      </c>
      <c r="S59" s="58">
        <v>12.891449999999997</v>
      </c>
      <c r="T59" s="59">
        <v>16.545390000000001</v>
      </c>
      <c r="U59" s="58">
        <v>9.4847766666666633</v>
      </c>
      <c r="V59" s="59">
        <v>1.1911133333333332</v>
      </c>
      <c r="W59" s="58">
        <v>20.165999999999997</v>
      </c>
      <c r="X59" s="59">
        <v>8.8666666666666657E-4</v>
      </c>
      <c r="Y59" s="58">
        <v>0</v>
      </c>
      <c r="Z59" s="59">
        <v>1.5897466666666664</v>
      </c>
      <c r="AA59" s="58">
        <v>12.116823333333333</v>
      </c>
      <c r="AB59" s="59">
        <v>19.020403333333331</v>
      </c>
      <c r="AC59" s="58">
        <v>1.614543333333333</v>
      </c>
      <c r="AD59" s="59">
        <v>6.1088100000000001</v>
      </c>
      <c r="AE59" s="58">
        <v>29.269309999999997</v>
      </c>
      <c r="AF59" s="59">
        <v>3.7753333333333333E-2</v>
      </c>
      <c r="AG59" s="58">
        <v>4.4999999999999999E-4</v>
      </c>
      <c r="AH59" s="59">
        <v>2.5176133333333328</v>
      </c>
      <c r="AI59" s="60">
        <v>11.98664333333333</v>
      </c>
      <c r="AJ59" s="86">
        <f t="shared" si="3"/>
        <v>174.02942666666667</v>
      </c>
    </row>
    <row r="60" spans="2:36" x14ac:dyDescent="0.3">
      <c r="B60" s="4" t="s">
        <v>305</v>
      </c>
      <c r="C60" s="4"/>
      <c r="D60" s="4"/>
      <c r="E60" s="58">
        <v>6.0739016666666661</v>
      </c>
      <c r="F60" s="59">
        <v>2.0376099999999999</v>
      </c>
      <c r="G60" s="58">
        <v>4.2090000000000009E-2</v>
      </c>
      <c r="H60" s="59">
        <v>10.632128333333332</v>
      </c>
      <c r="I60" s="58">
        <v>12.605818333333332</v>
      </c>
      <c r="J60" s="59">
        <v>13.299136666666667</v>
      </c>
      <c r="K60" s="58">
        <v>0</v>
      </c>
      <c r="L60" s="59">
        <v>2.5493033333333326</v>
      </c>
      <c r="M60" s="58">
        <v>1.3827266666666675</v>
      </c>
      <c r="N60" s="59">
        <v>5.4232116666666688</v>
      </c>
      <c r="O60" s="58">
        <v>17.587505</v>
      </c>
      <c r="P60" s="59">
        <v>2.5833333333333225E-3</v>
      </c>
      <c r="Q60" s="58">
        <v>1.0426766666666667</v>
      </c>
      <c r="R60" s="59">
        <v>4.6759350000000008</v>
      </c>
      <c r="S60" s="58">
        <v>8.215443333333333</v>
      </c>
      <c r="T60" s="59">
        <v>6.2014066666666663</v>
      </c>
      <c r="U60" s="58">
        <v>1.4151466666666661</v>
      </c>
      <c r="V60" s="59">
        <v>6.7611666666666653E-2</v>
      </c>
      <c r="W60" s="58">
        <v>10.288656666666672</v>
      </c>
      <c r="X60" s="59">
        <v>0.22178166666666665</v>
      </c>
      <c r="Y60" s="58">
        <v>0.15492666666666663</v>
      </c>
      <c r="Z60" s="59">
        <v>3.0864033333333323</v>
      </c>
      <c r="AA60" s="58">
        <v>5.9598916666666657</v>
      </c>
      <c r="AB60" s="59">
        <v>4.2326666666666679E-2</v>
      </c>
      <c r="AC60" s="58">
        <v>5.593356666666665</v>
      </c>
      <c r="AD60" s="59">
        <v>7.2530633333333352</v>
      </c>
      <c r="AE60" s="58">
        <v>7.3585683333333343</v>
      </c>
      <c r="AF60" s="59">
        <v>2.6232550000000003</v>
      </c>
      <c r="AG60" s="58">
        <v>0.10401166666666667</v>
      </c>
      <c r="AH60" s="59">
        <v>9.9843233333333323</v>
      </c>
      <c r="AI60" s="60">
        <v>14.903146666666666</v>
      </c>
      <c r="AJ60" s="86">
        <f t="shared" si="3"/>
        <v>160.82794666666666</v>
      </c>
    </row>
    <row r="61" spans="2:36" x14ac:dyDescent="0.3"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H61" s="3"/>
      <c r="AI61" s="3"/>
      <c r="AJ61" s="3"/>
    </row>
    <row r="62" spans="2:36" x14ac:dyDescent="0.3">
      <c r="B62" s="39">
        <v>45689</v>
      </c>
    </row>
    <row r="64" spans="2:36" x14ac:dyDescent="0.3">
      <c r="B64" s="32" t="s">
        <v>3</v>
      </c>
      <c r="C64" s="4"/>
      <c r="D64" s="4"/>
      <c r="E64" s="33">
        <f>+B62</f>
        <v>45689</v>
      </c>
      <c r="F64" s="33">
        <f>+E64+1</f>
        <v>45690</v>
      </c>
      <c r="G64" s="33">
        <f t="shared" ref="G64" si="4">+F64+1</f>
        <v>45691</v>
      </c>
      <c r="H64" s="33">
        <f t="shared" ref="H64" si="5">+G64+1</f>
        <v>45692</v>
      </c>
      <c r="I64" s="33">
        <f t="shared" ref="I64" si="6">+H64+1</f>
        <v>45693</v>
      </c>
      <c r="J64" s="33">
        <f t="shared" ref="J64" si="7">+I64+1</f>
        <v>45694</v>
      </c>
      <c r="K64" s="33">
        <f t="shared" ref="K64" si="8">+J64+1</f>
        <v>45695</v>
      </c>
      <c r="L64" s="33">
        <f t="shared" ref="L64" si="9">+K64+1</f>
        <v>45696</v>
      </c>
      <c r="M64" s="33">
        <f t="shared" ref="M64" si="10">+L64+1</f>
        <v>45697</v>
      </c>
      <c r="N64" s="33">
        <f t="shared" ref="N64" si="11">+M64+1</f>
        <v>45698</v>
      </c>
      <c r="O64" s="33">
        <f t="shared" ref="O64" si="12">+N64+1</f>
        <v>45699</v>
      </c>
      <c r="P64" s="33">
        <f t="shared" ref="P64" si="13">+O64+1</f>
        <v>45700</v>
      </c>
      <c r="Q64" s="33">
        <f t="shared" ref="Q64" si="14">+P64+1</f>
        <v>45701</v>
      </c>
      <c r="R64" s="33">
        <f t="shared" ref="R64" si="15">+Q64+1</f>
        <v>45702</v>
      </c>
      <c r="S64" s="33">
        <f t="shared" ref="S64" si="16">+R64+1</f>
        <v>45703</v>
      </c>
      <c r="T64" s="33">
        <f t="shared" ref="T64" si="17">+S64+1</f>
        <v>45704</v>
      </c>
      <c r="U64" s="33">
        <f t="shared" ref="U64" si="18">+T64+1</f>
        <v>45705</v>
      </c>
      <c r="V64" s="33">
        <f t="shared" ref="V64" si="19">+U64+1</f>
        <v>45706</v>
      </c>
      <c r="W64" s="33">
        <f t="shared" ref="W64" si="20">+V64+1</f>
        <v>45707</v>
      </c>
      <c r="X64" s="33">
        <f t="shared" ref="X64" si="21">+W64+1</f>
        <v>45708</v>
      </c>
      <c r="Y64" s="33">
        <f t="shared" ref="Y64" si="22">+X64+1</f>
        <v>45709</v>
      </c>
      <c r="Z64" s="33">
        <f t="shared" ref="Z64" si="23">+Y64+1</f>
        <v>45710</v>
      </c>
      <c r="AA64" s="33">
        <f t="shared" ref="AA64" si="24">+Z64+1</f>
        <v>45711</v>
      </c>
      <c r="AB64" s="33">
        <f t="shared" ref="AB64" si="25">+AA64+1</f>
        <v>45712</v>
      </c>
      <c r="AC64" s="33">
        <f t="shared" ref="AC64" si="26">+AB64+1</f>
        <v>45713</v>
      </c>
      <c r="AD64" s="33">
        <f t="shared" ref="AD64" si="27">+AC64+1</f>
        <v>45714</v>
      </c>
      <c r="AE64" s="33">
        <f t="shared" ref="AE64" si="28">+AD64+1</f>
        <v>45715</v>
      </c>
      <c r="AF64" s="33">
        <f t="shared" ref="AF64" si="29">+AE64+1</f>
        <v>45716</v>
      </c>
      <c r="AG64" s="33" t="s">
        <v>316</v>
      </c>
      <c r="AH64" s="33" t="s">
        <v>316</v>
      </c>
      <c r="AI64" s="33" t="s">
        <v>316</v>
      </c>
      <c r="AJ64" s="84" t="s">
        <v>2</v>
      </c>
    </row>
    <row r="65" spans="2:36" x14ac:dyDescent="0.3">
      <c r="B65" s="12" t="s">
        <v>2</v>
      </c>
      <c r="C65" s="12"/>
      <c r="D65" s="12"/>
      <c r="E65" s="50">
        <f>SUM(E66:E115)</f>
        <v>5562.4731733333319</v>
      </c>
      <c r="F65" s="50">
        <f t="shared" ref="F65:AI65" si="30">SUM(F66:F115)</f>
        <v>5332.4724266666644</v>
      </c>
      <c r="G65" s="50">
        <f t="shared" si="30"/>
        <v>4511.7673416666667</v>
      </c>
      <c r="H65" s="50">
        <f t="shared" si="30"/>
        <v>1809.2540116666669</v>
      </c>
      <c r="I65" s="50">
        <f t="shared" si="30"/>
        <v>2909.3947416666674</v>
      </c>
      <c r="J65" s="50">
        <f t="shared" si="30"/>
        <v>2961.8409933333337</v>
      </c>
      <c r="K65" s="50">
        <f t="shared" si="30"/>
        <v>1074.7068300000005</v>
      </c>
      <c r="L65" s="50">
        <f t="shared" si="30"/>
        <v>4281.0282383333324</v>
      </c>
      <c r="M65" s="50">
        <f t="shared" si="30"/>
        <v>9895.741958333334</v>
      </c>
      <c r="N65" s="50">
        <f t="shared" si="30"/>
        <v>3023.4625366666678</v>
      </c>
      <c r="O65" s="50">
        <f t="shared" si="30"/>
        <v>2380.2789599999996</v>
      </c>
      <c r="P65" s="50">
        <f t="shared" si="30"/>
        <v>2865.6196766666671</v>
      </c>
      <c r="Q65" s="50">
        <f t="shared" si="30"/>
        <v>2510.6145516666675</v>
      </c>
      <c r="R65" s="50">
        <f t="shared" si="30"/>
        <v>2027.3653333333334</v>
      </c>
      <c r="S65" s="50">
        <f t="shared" si="30"/>
        <v>3718.9349999999986</v>
      </c>
      <c r="T65" s="50">
        <f t="shared" si="30"/>
        <v>6265.3506666666644</v>
      </c>
      <c r="U65" s="50">
        <f t="shared" si="30"/>
        <v>1870.6796666666667</v>
      </c>
      <c r="V65" s="50">
        <f t="shared" si="30"/>
        <v>2946.9370000000004</v>
      </c>
      <c r="W65" s="50">
        <f t="shared" si="30"/>
        <v>2114.0856666666668</v>
      </c>
      <c r="X65" s="50">
        <f t="shared" si="30"/>
        <v>2407.5491666666671</v>
      </c>
      <c r="Y65" s="50">
        <f t="shared" si="30"/>
        <v>1422.1949999999997</v>
      </c>
      <c r="Z65" s="50">
        <f t="shared" si="30"/>
        <v>3801.9313333333325</v>
      </c>
      <c r="AA65" s="50">
        <f t="shared" si="30"/>
        <v>3766.2346666666667</v>
      </c>
      <c r="AB65" s="50">
        <f t="shared" si="30"/>
        <v>1841.0479999999998</v>
      </c>
      <c r="AC65" s="50">
        <f t="shared" si="30"/>
        <v>541.62566666666658</v>
      </c>
      <c r="AD65" s="50">
        <f t="shared" si="30"/>
        <v>14140.561166666668</v>
      </c>
      <c r="AE65" s="50">
        <f t="shared" si="30"/>
        <v>2038.6500000000003</v>
      </c>
      <c r="AF65" s="50">
        <f t="shared" si="30"/>
        <v>2263.8223333333331</v>
      </c>
      <c r="AG65" s="50">
        <f t="shared" si="30"/>
        <v>0</v>
      </c>
      <c r="AH65" s="50">
        <f t="shared" si="30"/>
        <v>0</v>
      </c>
      <c r="AI65" s="50">
        <f t="shared" si="30"/>
        <v>0</v>
      </c>
      <c r="AJ65" s="85">
        <f>SUM(AJ66:AJ115)</f>
        <v>100285.62610666665</v>
      </c>
    </row>
    <row r="66" spans="2:36" x14ac:dyDescent="0.3">
      <c r="B66" s="14" t="s">
        <v>4</v>
      </c>
      <c r="C66" s="14"/>
      <c r="D66" s="14"/>
      <c r="E66" s="58">
        <v>70.237333333333325</v>
      </c>
      <c r="F66" s="61">
        <v>69.734999999999985</v>
      </c>
      <c r="G66" s="58">
        <v>137.41750000000002</v>
      </c>
      <c r="H66" s="61">
        <v>85.963333333333338</v>
      </c>
      <c r="I66" s="58">
        <v>81.138333333333335</v>
      </c>
      <c r="J66" s="61">
        <v>186.79483333333334</v>
      </c>
      <c r="K66" s="58">
        <v>10.482333333333333</v>
      </c>
      <c r="L66" s="61">
        <v>14.913500000000004</v>
      </c>
      <c r="M66" s="58">
        <v>21.971833333333326</v>
      </c>
      <c r="N66" s="61">
        <v>7.7731666666666674</v>
      </c>
      <c r="O66" s="58">
        <v>35.083333333333336</v>
      </c>
      <c r="P66" s="61">
        <v>0</v>
      </c>
      <c r="Q66" s="58">
        <v>232.33800000000005</v>
      </c>
      <c r="R66" s="61">
        <v>84.186999999999998</v>
      </c>
      <c r="S66" s="58">
        <v>155.95766666666665</v>
      </c>
      <c r="T66" s="61">
        <v>273.40366666666671</v>
      </c>
      <c r="U66" s="58">
        <v>7.5868333333333329</v>
      </c>
      <c r="V66" s="61">
        <v>3.9506666666666659</v>
      </c>
      <c r="W66" s="58">
        <v>223.31883333333332</v>
      </c>
      <c r="X66" s="61">
        <v>126.58733333333331</v>
      </c>
      <c r="Y66" s="58">
        <v>64.993333333333339</v>
      </c>
      <c r="Z66" s="61">
        <v>149.68549999999999</v>
      </c>
      <c r="AA66" s="58">
        <v>184.10099999999997</v>
      </c>
      <c r="AB66" s="61">
        <v>162.92850000000001</v>
      </c>
      <c r="AC66" s="58">
        <v>8.953166666666668</v>
      </c>
      <c r="AD66" s="61">
        <v>373.19883333333343</v>
      </c>
      <c r="AE66" s="58">
        <v>9.26</v>
      </c>
      <c r="AF66" s="61">
        <v>0</v>
      </c>
      <c r="AG66" s="58"/>
      <c r="AH66" s="61"/>
      <c r="AI66" s="60"/>
      <c r="AJ66" s="86">
        <f t="shared" ref="AJ66:AJ115" si="31">SUM(E66:AI66)</f>
        <v>2781.9608333333335</v>
      </c>
    </row>
    <row r="67" spans="2:36" x14ac:dyDescent="0.3">
      <c r="B67" s="14" t="s">
        <v>5</v>
      </c>
      <c r="C67" s="14"/>
      <c r="D67" s="14"/>
      <c r="E67" s="58">
        <v>110.72316666666667</v>
      </c>
      <c r="F67" s="59">
        <v>106.71916666666668</v>
      </c>
      <c r="G67" s="58">
        <v>105.15316666666668</v>
      </c>
      <c r="H67" s="59">
        <v>62.394833333333317</v>
      </c>
      <c r="I67" s="58">
        <v>150.84399999999994</v>
      </c>
      <c r="J67" s="59">
        <v>85.725333333333325</v>
      </c>
      <c r="K67" s="58">
        <v>69.414333333333332</v>
      </c>
      <c r="L67" s="59">
        <v>89.350666666666655</v>
      </c>
      <c r="M67" s="58">
        <v>212.45233333333329</v>
      </c>
      <c r="N67" s="59">
        <v>67.438999999999979</v>
      </c>
      <c r="O67" s="58">
        <v>61.153166666666678</v>
      </c>
      <c r="P67" s="59">
        <v>61.939166666666679</v>
      </c>
      <c r="Q67" s="58">
        <v>64.022500000000008</v>
      </c>
      <c r="R67" s="59">
        <v>11.133666666666665</v>
      </c>
      <c r="S67" s="58">
        <v>189.80316666666664</v>
      </c>
      <c r="T67" s="59">
        <v>165.29566666666668</v>
      </c>
      <c r="U67" s="58">
        <v>10.945000000000004</v>
      </c>
      <c r="V67" s="59">
        <v>53.365833333333363</v>
      </c>
      <c r="W67" s="58">
        <v>32.504000000000026</v>
      </c>
      <c r="X67" s="59">
        <v>22.780000000000015</v>
      </c>
      <c r="Y67" s="58">
        <v>9.0040000000000013</v>
      </c>
      <c r="Z67" s="59">
        <v>110.41733333333333</v>
      </c>
      <c r="AA67" s="58">
        <v>186.49299999999999</v>
      </c>
      <c r="AB67" s="59">
        <v>25.578000000000007</v>
      </c>
      <c r="AC67" s="58">
        <v>0.84933333333333327</v>
      </c>
      <c r="AD67" s="59">
        <v>563.11233333333337</v>
      </c>
      <c r="AE67" s="58">
        <v>215.5</v>
      </c>
      <c r="AF67" s="59">
        <v>209.434</v>
      </c>
      <c r="AG67" s="58"/>
      <c r="AH67" s="59"/>
      <c r="AI67" s="60"/>
      <c r="AJ67" s="86">
        <f t="shared" si="31"/>
        <v>3053.5461666666665</v>
      </c>
    </row>
    <row r="68" spans="2:36" x14ac:dyDescent="0.3">
      <c r="B68" s="14" t="s">
        <v>6</v>
      </c>
      <c r="C68" s="14"/>
      <c r="D68" s="14"/>
      <c r="E68" s="58">
        <v>329.76866666666672</v>
      </c>
      <c r="F68" s="59">
        <v>325.25933333333336</v>
      </c>
      <c r="G68" s="58">
        <v>187.9251666666666</v>
      </c>
      <c r="H68" s="59">
        <v>154.94</v>
      </c>
      <c r="I68" s="58">
        <v>274.63383333333337</v>
      </c>
      <c r="J68" s="59">
        <v>208.44416666666666</v>
      </c>
      <c r="K68" s="58">
        <v>123.40650000000005</v>
      </c>
      <c r="L68" s="59">
        <v>245.67833333333331</v>
      </c>
      <c r="M68" s="58">
        <v>343.90666666666664</v>
      </c>
      <c r="N68" s="59">
        <v>192.66533333333331</v>
      </c>
      <c r="O68" s="58">
        <v>178.25133333333332</v>
      </c>
      <c r="P68" s="59">
        <v>79.569666666666663</v>
      </c>
      <c r="Q68" s="58">
        <v>82.415333333333351</v>
      </c>
      <c r="R68" s="59">
        <v>123.78149999999998</v>
      </c>
      <c r="S68" s="58">
        <v>288.87983333333329</v>
      </c>
      <c r="T68" s="59">
        <v>358.75983333333335</v>
      </c>
      <c r="U68" s="58">
        <v>0</v>
      </c>
      <c r="V68" s="59">
        <v>0</v>
      </c>
      <c r="W68" s="58">
        <v>0</v>
      </c>
      <c r="X68" s="59">
        <v>0</v>
      </c>
      <c r="Y68" s="58">
        <v>132.00866666666667</v>
      </c>
      <c r="Z68" s="59">
        <v>335.87183333333337</v>
      </c>
      <c r="AA68" s="58">
        <v>354.89450000000005</v>
      </c>
      <c r="AB68" s="59">
        <v>315.64300000000014</v>
      </c>
      <c r="AC68" s="58">
        <v>80.448833333333383</v>
      </c>
      <c r="AD68" s="59">
        <v>613.55416666666679</v>
      </c>
      <c r="AE68" s="58">
        <v>362.15</v>
      </c>
      <c r="AF68" s="59">
        <v>353.47283333333326</v>
      </c>
      <c r="AG68" s="58"/>
      <c r="AH68" s="59"/>
      <c r="AI68" s="60"/>
      <c r="AJ68" s="86">
        <f t="shared" si="31"/>
        <v>6046.329333333334</v>
      </c>
    </row>
    <row r="69" spans="2:36" x14ac:dyDescent="0.3">
      <c r="B69" s="14" t="s">
        <v>105</v>
      </c>
      <c r="C69" s="14"/>
      <c r="D69" s="14"/>
      <c r="E69" s="58">
        <v>573.85933333333321</v>
      </c>
      <c r="F69" s="59">
        <v>573.00033333333317</v>
      </c>
      <c r="G69" s="58">
        <v>611.72166666666647</v>
      </c>
      <c r="H69" s="59">
        <v>357.63866666666655</v>
      </c>
      <c r="I69" s="58">
        <v>463.82450000000011</v>
      </c>
      <c r="J69" s="59">
        <v>507.64599999999996</v>
      </c>
      <c r="K69" s="58">
        <v>182.78066666666669</v>
      </c>
      <c r="L69" s="59">
        <v>268.49866666666668</v>
      </c>
      <c r="M69" s="58">
        <v>461.75766666666669</v>
      </c>
      <c r="N69" s="59">
        <v>260.55516666666671</v>
      </c>
      <c r="O69" s="58">
        <v>192.7699999999999</v>
      </c>
      <c r="P69" s="59">
        <v>151.04749999999999</v>
      </c>
      <c r="Q69" s="58">
        <v>301.83083333333337</v>
      </c>
      <c r="R69" s="59">
        <v>169.36083333333335</v>
      </c>
      <c r="S69" s="58">
        <v>357.30766666666653</v>
      </c>
      <c r="T69" s="59">
        <v>454.06666666666678</v>
      </c>
      <c r="U69" s="58">
        <v>20.916666666666664</v>
      </c>
      <c r="V69" s="59">
        <v>285.96333333333342</v>
      </c>
      <c r="W69" s="58">
        <v>512.01533333333327</v>
      </c>
      <c r="X69" s="59">
        <v>379.59550000000002</v>
      </c>
      <c r="Y69" s="58">
        <v>297.39</v>
      </c>
      <c r="Z69" s="59">
        <v>588.13766666666663</v>
      </c>
      <c r="AA69" s="58">
        <v>429.21899999999999</v>
      </c>
      <c r="AB69" s="59">
        <v>270.98633333333339</v>
      </c>
      <c r="AC69" s="58">
        <v>141.56183333333337</v>
      </c>
      <c r="AD69" s="59">
        <v>405.83749999999986</v>
      </c>
      <c r="AE69" s="58">
        <v>455.44999999999993</v>
      </c>
      <c r="AF69" s="59">
        <v>523.39750000000004</v>
      </c>
      <c r="AG69" s="58"/>
      <c r="AH69" s="59"/>
      <c r="AI69" s="60"/>
      <c r="AJ69" s="86">
        <f t="shared" si="31"/>
        <v>10198.136833333334</v>
      </c>
    </row>
    <row r="70" spans="2:36" x14ac:dyDescent="0.3">
      <c r="B70" s="14" t="s">
        <v>7</v>
      </c>
      <c r="C70" s="14"/>
      <c r="D70" s="14"/>
      <c r="E70" s="58">
        <v>458.53000000000003</v>
      </c>
      <c r="F70" s="59">
        <v>454.18466666666671</v>
      </c>
      <c r="G70" s="58">
        <v>206.57366666666672</v>
      </c>
      <c r="H70" s="59">
        <v>161.07733333333337</v>
      </c>
      <c r="I70" s="58">
        <v>205.09816666666671</v>
      </c>
      <c r="J70" s="59">
        <v>337.85750000000007</v>
      </c>
      <c r="K70" s="58">
        <v>84.433166666666679</v>
      </c>
      <c r="L70" s="59">
        <v>288.60816666666665</v>
      </c>
      <c r="M70" s="58">
        <v>533.54133333333334</v>
      </c>
      <c r="N70" s="59">
        <v>218.24716666666669</v>
      </c>
      <c r="O70" s="58">
        <v>140.13666666666668</v>
      </c>
      <c r="P70" s="59">
        <v>33.808166666666651</v>
      </c>
      <c r="Q70" s="58">
        <v>257.25433333333336</v>
      </c>
      <c r="R70" s="59">
        <v>231.17549999999997</v>
      </c>
      <c r="S70" s="58">
        <v>620.64400000000001</v>
      </c>
      <c r="T70" s="59">
        <v>500.15133333333341</v>
      </c>
      <c r="U70" s="58">
        <v>0.35983333333333334</v>
      </c>
      <c r="V70" s="59">
        <v>282.28433333333334</v>
      </c>
      <c r="W70" s="58">
        <v>628.33316666666678</v>
      </c>
      <c r="X70" s="59">
        <v>522.08050000000003</v>
      </c>
      <c r="Y70" s="58">
        <v>199.17366666666669</v>
      </c>
      <c r="Z70" s="59">
        <v>258.25100000000003</v>
      </c>
      <c r="AA70" s="58">
        <v>371.76533333333327</v>
      </c>
      <c r="AB70" s="59">
        <v>136.97333333333333</v>
      </c>
      <c r="AC70" s="58">
        <v>99.648499999999984</v>
      </c>
      <c r="AD70" s="59">
        <v>807.41099999999994</v>
      </c>
      <c r="AE70" s="58">
        <v>439.83000000000004</v>
      </c>
      <c r="AF70" s="59">
        <v>479.43366666666674</v>
      </c>
      <c r="AG70" s="58"/>
      <c r="AH70" s="59"/>
      <c r="AI70" s="60"/>
      <c r="AJ70" s="86">
        <f t="shared" si="31"/>
        <v>8956.8654999999999</v>
      </c>
    </row>
    <row r="71" spans="2:36" x14ac:dyDescent="0.3">
      <c r="B71" s="14" t="s">
        <v>8</v>
      </c>
      <c r="C71" s="14"/>
      <c r="D71" s="14"/>
      <c r="E71" s="58">
        <v>134.63833333333335</v>
      </c>
      <c r="F71" s="59">
        <v>130.7166666666667</v>
      </c>
      <c r="G71" s="58">
        <v>62.000666666666689</v>
      </c>
      <c r="H71" s="59">
        <v>37.258333333333326</v>
      </c>
      <c r="I71" s="58">
        <v>64.668166666666664</v>
      </c>
      <c r="J71" s="59">
        <v>95.768166666666701</v>
      </c>
      <c r="K71" s="58">
        <v>40.351833333333317</v>
      </c>
      <c r="L71" s="59">
        <v>0</v>
      </c>
      <c r="M71" s="58">
        <v>64.484500000000025</v>
      </c>
      <c r="N71" s="59">
        <v>85.010500000000008</v>
      </c>
      <c r="O71" s="58">
        <v>86.179833333333363</v>
      </c>
      <c r="P71" s="59">
        <v>34.421166666666679</v>
      </c>
      <c r="Q71" s="58">
        <v>54.587000000000018</v>
      </c>
      <c r="R71" s="59">
        <v>61.907666666666657</v>
      </c>
      <c r="S71" s="58">
        <v>84.509499999999974</v>
      </c>
      <c r="T71" s="59">
        <v>127.56899999999993</v>
      </c>
      <c r="U71" s="58">
        <v>8.0545000000000009</v>
      </c>
      <c r="V71" s="59">
        <v>94.870333333333306</v>
      </c>
      <c r="W71" s="58">
        <v>90.186666666666653</v>
      </c>
      <c r="X71" s="59">
        <v>130.94583333333333</v>
      </c>
      <c r="Y71" s="58">
        <v>21.491</v>
      </c>
      <c r="Z71" s="59">
        <v>55.813833333333349</v>
      </c>
      <c r="AA71" s="58">
        <v>51.403666666666673</v>
      </c>
      <c r="AB71" s="59">
        <v>113.51049999999995</v>
      </c>
      <c r="AC71" s="58">
        <v>18.833333333333329</v>
      </c>
      <c r="AD71" s="59">
        <v>229.94016666666664</v>
      </c>
      <c r="AE71" s="58">
        <v>116.83999999999999</v>
      </c>
      <c r="AF71" s="59">
        <v>168.99733333333336</v>
      </c>
      <c r="AG71" s="58"/>
      <c r="AH71" s="59"/>
      <c r="AI71" s="60"/>
      <c r="AJ71" s="86">
        <f t="shared" si="31"/>
        <v>2264.9584999999997</v>
      </c>
    </row>
    <row r="72" spans="2:36" x14ac:dyDescent="0.3">
      <c r="B72" s="14" t="s">
        <v>9</v>
      </c>
      <c r="C72" s="14"/>
      <c r="D72" s="14"/>
      <c r="E72" s="58">
        <v>46.754166666666677</v>
      </c>
      <c r="F72" s="59">
        <v>40.833500000000008</v>
      </c>
      <c r="G72" s="58">
        <v>109.70599999999999</v>
      </c>
      <c r="H72" s="59">
        <v>9.3683333333333341</v>
      </c>
      <c r="I72" s="58">
        <v>120.11666666666667</v>
      </c>
      <c r="J72" s="59">
        <v>59.225666666666662</v>
      </c>
      <c r="K72" s="58">
        <v>1.0208333333333337</v>
      </c>
      <c r="L72" s="59">
        <v>37.999000000000009</v>
      </c>
      <c r="M72" s="58">
        <v>154.86849999999998</v>
      </c>
      <c r="N72" s="59">
        <v>42.876833333333344</v>
      </c>
      <c r="O72" s="58">
        <v>12.821833333333334</v>
      </c>
      <c r="P72" s="59">
        <v>30.202999999999992</v>
      </c>
      <c r="Q72" s="58">
        <v>36.94250000000001</v>
      </c>
      <c r="R72" s="59">
        <v>15.168500000000003</v>
      </c>
      <c r="S72" s="58">
        <v>0</v>
      </c>
      <c r="T72" s="59">
        <v>56.692666666666668</v>
      </c>
      <c r="U72" s="58">
        <v>24.61066666666666</v>
      </c>
      <c r="V72" s="59">
        <v>29.846333333333341</v>
      </c>
      <c r="W72" s="58">
        <v>13.628166666666669</v>
      </c>
      <c r="X72" s="59">
        <v>45.17416666666665</v>
      </c>
      <c r="Y72" s="58">
        <v>5.9231666666666669</v>
      </c>
      <c r="Z72" s="59">
        <v>57.650333333333343</v>
      </c>
      <c r="AA72" s="58">
        <v>47.945166666666665</v>
      </c>
      <c r="AB72" s="59">
        <v>35.378</v>
      </c>
      <c r="AC72" s="58">
        <v>3.8618333333333332</v>
      </c>
      <c r="AD72" s="59">
        <v>214.34749999999994</v>
      </c>
      <c r="AE72" s="58">
        <v>39.139999999999993</v>
      </c>
      <c r="AF72" s="59">
        <v>38.033000000000001</v>
      </c>
      <c r="AG72" s="58"/>
      <c r="AH72" s="59"/>
      <c r="AI72" s="60"/>
      <c r="AJ72" s="86">
        <f t="shared" si="31"/>
        <v>1330.1363333333331</v>
      </c>
    </row>
    <row r="73" spans="2:36" x14ac:dyDescent="0.3">
      <c r="B73" s="14" t="s">
        <v>10</v>
      </c>
      <c r="C73" s="14"/>
      <c r="D73" s="14"/>
      <c r="E73" s="58">
        <v>50.999833333333328</v>
      </c>
      <c r="F73" s="59">
        <v>48.479833333333325</v>
      </c>
      <c r="G73" s="58">
        <v>53.573166666666673</v>
      </c>
      <c r="H73" s="59">
        <v>5.3979999999999997</v>
      </c>
      <c r="I73" s="58">
        <v>66.431333333333342</v>
      </c>
      <c r="J73" s="59">
        <v>11.09933333333333</v>
      </c>
      <c r="K73" s="58">
        <v>7.1530000000000005</v>
      </c>
      <c r="L73" s="59">
        <v>1.9698333333333333</v>
      </c>
      <c r="M73" s="58">
        <v>52.038333333333341</v>
      </c>
      <c r="N73" s="59">
        <v>15.1325</v>
      </c>
      <c r="O73" s="58">
        <v>16.376999999999995</v>
      </c>
      <c r="P73" s="59">
        <v>11.065</v>
      </c>
      <c r="Q73" s="58">
        <v>12.018166666666666</v>
      </c>
      <c r="R73" s="59">
        <v>21.525833333333331</v>
      </c>
      <c r="S73" s="58">
        <v>19.220500000000008</v>
      </c>
      <c r="T73" s="59">
        <v>26.802666666666667</v>
      </c>
      <c r="U73" s="58">
        <v>12.162666666666668</v>
      </c>
      <c r="V73" s="59">
        <v>27.018333333333334</v>
      </c>
      <c r="W73" s="58">
        <v>3.5721666666666665</v>
      </c>
      <c r="X73" s="59">
        <v>43.800000000000018</v>
      </c>
      <c r="Y73" s="58">
        <v>0</v>
      </c>
      <c r="Z73" s="59">
        <v>23.895333333333333</v>
      </c>
      <c r="AA73" s="58">
        <v>15.9375</v>
      </c>
      <c r="AB73" s="59">
        <v>29.023833333333332</v>
      </c>
      <c r="AC73" s="58">
        <v>2.9073333333333329</v>
      </c>
      <c r="AD73" s="59">
        <v>115.19833333333335</v>
      </c>
      <c r="AE73" s="58">
        <v>25.770000000000003</v>
      </c>
      <c r="AF73" s="59">
        <v>17.275166666666667</v>
      </c>
      <c r="AG73" s="58"/>
      <c r="AH73" s="59"/>
      <c r="AI73" s="60"/>
      <c r="AJ73" s="86">
        <f t="shared" si="31"/>
        <v>735.84499999999991</v>
      </c>
    </row>
    <row r="74" spans="2:36" x14ac:dyDescent="0.3">
      <c r="B74" s="14" t="s">
        <v>11</v>
      </c>
      <c r="C74" s="14"/>
      <c r="D74" s="14"/>
      <c r="E74" s="58">
        <v>86.565666666666672</v>
      </c>
      <c r="F74" s="59">
        <v>85.165833333333325</v>
      </c>
      <c r="G74" s="58">
        <v>77.578833333333336</v>
      </c>
      <c r="H74" s="59">
        <v>17.0625</v>
      </c>
      <c r="I74" s="58">
        <v>21.794999999999998</v>
      </c>
      <c r="J74" s="59">
        <v>8.6266666666666687</v>
      </c>
      <c r="K74" s="58">
        <v>5.8603333333333332</v>
      </c>
      <c r="L74" s="59">
        <v>35.861666666666665</v>
      </c>
      <c r="M74" s="58">
        <v>165.31566666666666</v>
      </c>
      <c r="N74" s="59">
        <v>58.317666666666668</v>
      </c>
      <c r="O74" s="58">
        <v>19.691499999999998</v>
      </c>
      <c r="P74" s="59">
        <v>24.830000000000002</v>
      </c>
      <c r="Q74" s="58">
        <v>11.767333333333333</v>
      </c>
      <c r="R74" s="59">
        <v>36.859333333333339</v>
      </c>
      <c r="S74" s="58">
        <v>31.138333333333343</v>
      </c>
      <c r="T74" s="59">
        <v>52.337666666666678</v>
      </c>
      <c r="U74" s="58">
        <v>29.400166666666657</v>
      </c>
      <c r="V74" s="59">
        <v>55.075999999999986</v>
      </c>
      <c r="W74" s="58">
        <v>51.593833333333336</v>
      </c>
      <c r="X74" s="59">
        <v>13.943499999999997</v>
      </c>
      <c r="Y74" s="58">
        <v>12.976500000000005</v>
      </c>
      <c r="Z74" s="59">
        <v>48.459666666666692</v>
      </c>
      <c r="AA74" s="58">
        <v>42.538499999999992</v>
      </c>
      <c r="AB74" s="59">
        <v>51.020666666666692</v>
      </c>
      <c r="AC74" s="58">
        <v>11.193666666666665</v>
      </c>
      <c r="AD74" s="59">
        <v>141.51150000000001</v>
      </c>
      <c r="AE74" s="58">
        <v>53.9</v>
      </c>
      <c r="AF74" s="59">
        <v>59.044166666666655</v>
      </c>
      <c r="AG74" s="58"/>
      <c r="AH74" s="59"/>
      <c r="AI74" s="60"/>
      <c r="AJ74" s="86">
        <f t="shared" si="31"/>
        <v>1309.4321666666667</v>
      </c>
    </row>
    <row r="75" spans="2:36" x14ac:dyDescent="0.3">
      <c r="B75" s="14" t="s">
        <v>12</v>
      </c>
      <c r="C75" s="14"/>
      <c r="D75" s="14"/>
      <c r="E75" s="58">
        <v>43.36933333333333</v>
      </c>
      <c r="F75" s="59">
        <v>39.713666666666668</v>
      </c>
      <c r="G75" s="58">
        <v>65.647166666666664</v>
      </c>
      <c r="H75" s="59">
        <v>4.8961666666666659</v>
      </c>
      <c r="I75" s="58">
        <v>123.14666666666665</v>
      </c>
      <c r="J75" s="59">
        <v>35.860166666666672</v>
      </c>
      <c r="K75" s="58">
        <v>0.29799999999999993</v>
      </c>
      <c r="L75" s="59">
        <v>4.4413333333333327</v>
      </c>
      <c r="M75" s="58">
        <v>137.80033333333333</v>
      </c>
      <c r="N75" s="59">
        <v>13.437999999999997</v>
      </c>
      <c r="O75" s="58">
        <v>3.636500000000003</v>
      </c>
      <c r="P75" s="59">
        <v>33.116</v>
      </c>
      <c r="Q75" s="58">
        <v>5.086666666666666</v>
      </c>
      <c r="R75" s="59">
        <v>41.531833333333331</v>
      </c>
      <c r="S75" s="58">
        <v>10.645833333333332</v>
      </c>
      <c r="T75" s="59">
        <v>95.80383333333333</v>
      </c>
      <c r="U75" s="58">
        <v>25.209166666666665</v>
      </c>
      <c r="V75" s="59">
        <v>15.263666666666669</v>
      </c>
      <c r="W75" s="58">
        <v>21.792666666666662</v>
      </c>
      <c r="X75" s="59">
        <v>51.199999999999953</v>
      </c>
      <c r="Y75" s="58">
        <v>0</v>
      </c>
      <c r="Z75" s="59">
        <v>21.280499999999996</v>
      </c>
      <c r="AA75" s="58">
        <v>28.210333333333335</v>
      </c>
      <c r="AB75" s="59">
        <v>23.651833333333329</v>
      </c>
      <c r="AC75" s="58">
        <v>0.8204999999999999</v>
      </c>
      <c r="AD75" s="59">
        <v>133.15666666666664</v>
      </c>
      <c r="AE75" s="58">
        <v>29.55</v>
      </c>
      <c r="AF75" s="59">
        <v>27.772500000000001</v>
      </c>
      <c r="AG75" s="58"/>
      <c r="AH75" s="59"/>
      <c r="AI75" s="60"/>
      <c r="AJ75" s="86">
        <f t="shared" si="31"/>
        <v>1036.3393333333331</v>
      </c>
    </row>
    <row r="76" spans="2:36" x14ac:dyDescent="0.3">
      <c r="B76" s="14" t="s">
        <v>13</v>
      </c>
      <c r="C76" s="14"/>
      <c r="D76" s="14"/>
      <c r="E76" s="58">
        <v>270.83333333333331</v>
      </c>
      <c r="F76" s="59">
        <v>249.77866666666668</v>
      </c>
      <c r="G76" s="58">
        <v>42.416500000000006</v>
      </c>
      <c r="H76" s="59">
        <v>1.5574999999999997</v>
      </c>
      <c r="I76" s="58">
        <v>106.6305</v>
      </c>
      <c r="J76" s="59">
        <v>31.629833333333337</v>
      </c>
      <c r="K76" s="58">
        <v>1.6146666666666671</v>
      </c>
      <c r="L76" s="59">
        <v>24.865666666666666</v>
      </c>
      <c r="M76" s="58">
        <v>85.956833333333336</v>
      </c>
      <c r="N76" s="59">
        <v>7.7333333333333393E-2</v>
      </c>
      <c r="O76" s="58">
        <v>14.757499999999993</v>
      </c>
      <c r="P76" s="59">
        <v>178.767</v>
      </c>
      <c r="Q76" s="58">
        <v>105.04616666666668</v>
      </c>
      <c r="R76" s="59">
        <v>223.59399999999994</v>
      </c>
      <c r="S76" s="58">
        <v>23.870666666666668</v>
      </c>
      <c r="T76" s="59">
        <v>81.796000000000006</v>
      </c>
      <c r="U76" s="58">
        <v>9.5683333333333351</v>
      </c>
      <c r="V76" s="59">
        <v>9.6274999999999995</v>
      </c>
      <c r="W76" s="58">
        <v>3.1273333333333331</v>
      </c>
      <c r="X76" s="59">
        <v>2.5748333333333324</v>
      </c>
      <c r="Y76" s="58">
        <v>15.589166666666667</v>
      </c>
      <c r="Z76" s="59">
        <v>55.091166666666666</v>
      </c>
      <c r="AA76" s="58">
        <v>9.9154999999999962</v>
      </c>
      <c r="AB76" s="59">
        <v>26.276166666666668</v>
      </c>
      <c r="AC76" s="58">
        <v>5.6868333333333343</v>
      </c>
      <c r="AD76" s="59">
        <v>13.220666666666666</v>
      </c>
      <c r="AE76" s="58">
        <v>2.57</v>
      </c>
      <c r="AF76" s="59">
        <v>51.341833333333327</v>
      </c>
      <c r="AG76" s="58"/>
      <c r="AH76" s="59"/>
      <c r="AI76" s="60"/>
      <c r="AJ76" s="86">
        <f t="shared" si="31"/>
        <v>1647.7815000000005</v>
      </c>
    </row>
    <row r="77" spans="2:36" x14ac:dyDescent="0.3">
      <c r="B77" s="14" t="s">
        <v>14</v>
      </c>
      <c r="C77" s="14"/>
      <c r="D77" s="14"/>
      <c r="E77" s="58">
        <v>0</v>
      </c>
      <c r="F77" s="59">
        <v>0</v>
      </c>
      <c r="G77" s="58">
        <v>0</v>
      </c>
      <c r="H77" s="59">
        <v>0</v>
      </c>
      <c r="I77" s="58">
        <v>0</v>
      </c>
      <c r="J77" s="59">
        <v>0</v>
      </c>
      <c r="K77" s="58">
        <v>0</v>
      </c>
      <c r="L77" s="59">
        <v>0</v>
      </c>
      <c r="M77" s="58">
        <v>0</v>
      </c>
      <c r="N77" s="59">
        <v>0</v>
      </c>
      <c r="O77" s="58">
        <v>0</v>
      </c>
      <c r="P77" s="59">
        <v>0</v>
      </c>
      <c r="Q77" s="58">
        <v>0</v>
      </c>
      <c r="R77" s="59">
        <v>0</v>
      </c>
      <c r="S77" s="58">
        <v>0</v>
      </c>
      <c r="T77" s="59">
        <v>0</v>
      </c>
      <c r="U77" s="58">
        <v>0</v>
      </c>
      <c r="V77" s="59">
        <v>0</v>
      </c>
      <c r="W77" s="58">
        <v>0</v>
      </c>
      <c r="X77" s="59">
        <v>0</v>
      </c>
      <c r="Y77" s="58">
        <v>0</v>
      </c>
      <c r="Z77" s="59">
        <v>0</v>
      </c>
      <c r="AA77" s="58">
        <v>0</v>
      </c>
      <c r="AB77" s="59">
        <v>0</v>
      </c>
      <c r="AC77" s="58">
        <v>0</v>
      </c>
      <c r="AD77" s="59">
        <v>0</v>
      </c>
      <c r="AE77" s="58">
        <v>0</v>
      </c>
      <c r="AF77" s="59">
        <v>0</v>
      </c>
      <c r="AG77" s="58"/>
      <c r="AH77" s="59"/>
      <c r="AI77" s="60"/>
      <c r="AJ77" s="86">
        <f t="shared" si="31"/>
        <v>0</v>
      </c>
    </row>
    <row r="78" spans="2:36" x14ac:dyDescent="0.3">
      <c r="B78" s="14" t="s">
        <v>15</v>
      </c>
      <c r="C78" s="14"/>
      <c r="D78" s="14"/>
      <c r="E78" s="58">
        <v>147.12183333333334</v>
      </c>
      <c r="F78" s="59">
        <v>144.268</v>
      </c>
      <c r="G78" s="58">
        <v>97.801999999999978</v>
      </c>
      <c r="H78" s="59">
        <v>19.366333333333344</v>
      </c>
      <c r="I78" s="58">
        <v>139.55099999999999</v>
      </c>
      <c r="J78" s="59">
        <v>33.441333333333333</v>
      </c>
      <c r="K78" s="58">
        <v>2.4655</v>
      </c>
      <c r="L78" s="59">
        <v>12.501666666666667</v>
      </c>
      <c r="M78" s="58">
        <v>38.037500000000001</v>
      </c>
      <c r="N78" s="59">
        <v>32.464500000000001</v>
      </c>
      <c r="O78" s="58">
        <v>1.8996666666666666</v>
      </c>
      <c r="P78" s="59">
        <v>8.307166666666669</v>
      </c>
      <c r="Q78" s="58">
        <v>1.1506666666666669</v>
      </c>
      <c r="R78" s="59">
        <v>1.8738333333333332</v>
      </c>
      <c r="S78" s="58">
        <v>81.007500000000007</v>
      </c>
      <c r="T78" s="59">
        <v>161.38083333333333</v>
      </c>
      <c r="U78" s="58">
        <v>29.463666666666676</v>
      </c>
      <c r="V78" s="59">
        <v>3.9819999999999998</v>
      </c>
      <c r="W78" s="58">
        <v>22.209666666666671</v>
      </c>
      <c r="X78" s="59">
        <v>33.930333333333323</v>
      </c>
      <c r="Y78" s="58">
        <v>7.0694999999999997</v>
      </c>
      <c r="Z78" s="59">
        <v>14.723333333333331</v>
      </c>
      <c r="AA78" s="58">
        <v>18.092333333333325</v>
      </c>
      <c r="AB78" s="59">
        <v>25.659166666666668</v>
      </c>
      <c r="AC78" s="58">
        <v>7.5514999999999946</v>
      </c>
      <c r="AD78" s="59">
        <v>275.11516666666677</v>
      </c>
      <c r="AE78" s="58">
        <v>0.17</v>
      </c>
      <c r="AF78" s="59">
        <v>0</v>
      </c>
      <c r="AG78" s="58"/>
      <c r="AH78" s="59"/>
      <c r="AI78" s="60"/>
      <c r="AJ78" s="86">
        <f t="shared" si="31"/>
        <v>1360.606</v>
      </c>
    </row>
    <row r="79" spans="2:36" x14ac:dyDescent="0.3">
      <c r="B79" s="14" t="s">
        <v>16</v>
      </c>
      <c r="C79" s="14"/>
      <c r="D79" s="14"/>
      <c r="E79" s="58">
        <v>94.578166666666661</v>
      </c>
      <c r="F79" s="59">
        <v>94.578166666666661</v>
      </c>
      <c r="G79" s="58">
        <v>94.104333333333329</v>
      </c>
      <c r="H79" s="59">
        <v>18.214166666666664</v>
      </c>
      <c r="I79" s="58">
        <v>98.364833333333323</v>
      </c>
      <c r="J79" s="59">
        <v>18.539666666666665</v>
      </c>
      <c r="K79" s="58">
        <v>7.5709999999999971</v>
      </c>
      <c r="L79" s="59">
        <v>7.9553333333333356</v>
      </c>
      <c r="M79" s="58">
        <v>51.18099999999999</v>
      </c>
      <c r="N79" s="59">
        <v>24.752833333333335</v>
      </c>
      <c r="O79" s="58">
        <v>5.7045000000000003</v>
      </c>
      <c r="P79" s="59">
        <v>4.2033333333333349</v>
      </c>
      <c r="Q79" s="58">
        <v>1.3666666666666641E-2</v>
      </c>
      <c r="R79" s="59">
        <v>32.815833333333337</v>
      </c>
      <c r="S79" s="58">
        <v>77.457666666666668</v>
      </c>
      <c r="T79" s="59">
        <v>178.2113333333333</v>
      </c>
      <c r="U79" s="58">
        <v>18.104500000000002</v>
      </c>
      <c r="V79" s="59">
        <v>13.852166666666665</v>
      </c>
      <c r="W79" s="58">
        <v>24.126000000000001</v>
      </c>
      <c r="X79" s="59">
        <v>13.864666666666663</v>
      </c>
      <c r="Y79" s="58">
        <v>4.5071666666666674</v>
      </c>
      <c r="Z79" s="59">
        <v>26.550666666666672</v>
      </c>
      <c r="AA79" s="58">
        <v>9.6210000000000004</v>
      </c>
      <c r="AB79" s="59">
        <v>8.5984999999999996</v>
      </c>
      <c r="AC79" s="58">
        <v>1.5386666666666666</v>
      </c>
      <c r="AD79" s="59">
        <v>192.88233333333343</v>
      </c>
      <c r="AE79" s="58">
        <v>0.63</v>
      </c>
      <c r="AF79" s="59">
        <v>0</v>
      </c>
      <c r="AG79" s="58"/>
      <c r="AH79" s="59"/>
      <c r="AI79" s="60"/>
      <c r="AJ79" s="86">
        <f t="shared" si="31"/>
        <v>1122.5215000000001</v>
      </c>
    </row>
    <row r="80" spans="2:36" x14ac:dyDescent="0.3">
      <c r="B80" s="14" t="s">
        <v>17</v>
      </c>
      <c r="C80" s="14"/>
      <c r="D80" s="14"/>
      <c r="E80" s="58">
        <v>158.63333333333333</v>
      </c>
      <c r="F80" s="59">
        <v>158.63333333333333</v>
      </c>
      <c r="G80" s="58">
        <v>99.043000000000006</v>
      </c>
      <c r="H80" s="59">
        <v>20.294166666666662</v>
      </c>
      <c r="I80" s="58">
        <v>37.908500000000018</v>
      </c>
      <c r="J80" s="59">
        <v>27.051166666666663</v>
      </c>
      <c r="K80" s="58">
        <v>15.394333333333325</v>
      </c>
      <c r="L80" s="59">
        <v>6.3621666666666679</v>
      </c>
      <c r="M80" s="58">
        <v>86.177333333333351</v>
      </c>
      <c r="N80" s="59">
        <v>31.440833333333337</v>
      </c>
      <c r="O80" s="58">
        <v>6.3628333333333327</v>
      </c>
      <c r="P80" s="59">
        <v>18.610166666666665</v>
      </c>
      <c r="Q80" s="58">
        <v>0.55150000000000055</v>
      </c>
      <c r="R80" s="59">
        <v>63.684333333333342</v>
      </c>
      <c r="S80" s="58">
        <v>119.82033333333334</v>
      </c>
      <c r="T80" s="59">
        <v>200.34999999999997</v>
      </c>
      <c r="U80" s="58">
        <v>15.293500000000002</v>
      </c>
      <c r="V80" s="59">
        <v>20.179500000000001</v>
      </c>
      <c r="W80" s="58">
        <v>41.925166666666662</v>
      </c>
      <c r="X80" s="59">
        <v>45.042166666666667</v>
      </c>
      <c r="Y80" s="58">
        <v>4.6221666666666676</v>
      </c>
      <c r="Z80" s="59">
        <v>48.135166666666684</v>
      </c>
      <c r="AA80" s="58">
        <v>21.9925</v>
      </c>
      <c r="AB80" s="59">
        <v>10.032833333333334</v>
      </c>
      <c r="AC80" s="58">
        <v>3.3425000000000007</v>
      </c>
      <c r="AD80" s="59">
        <v>117.42016666666665</v>
      </c>
      <c r="AE80" s="58">
        <v>0.4</v>
      </c>
      <c r="AF80" s="59">
        <v>0</v>
      </c>
      <c r="AG80" s="58"/>
      <c r="AH80" s="59"/>
      <c r="AI80" s="60"/>
      <c r="AJ80" s="86">
        <f t="shared" si="31"/>
        <v>1378.7030000000002</v>
      </c>
    </row>
    <row r="81" spans="2:36" x14ac:dyDescent="0.3">
      <c r="B81" s="14" t="s">
        <v>18</v>
      </c>
      <c r="C81" s="14"/>
      <c r="D81" s="14"/>
      <c r="E81" s="58">
        <v>305.51016666666663</v>
      </c>
      <c r="F81" s="59">
        <v>303.78966666666662</v>
      </c>
      <c r="G81" s="58">
        <v>159.28949999999998</v>
      </c>
      <c r="H81" s="59">
        <v>7.7940000000000023</v>
      </c>
      <c r="I81" s="58">
        <v>170.79900000000004</v>
      </c>
      <c r="J81" s="59">
        <v>38.694499999999998</v>
      </c>
      <c r="K81" s="58">
        <v>8.8421666666666692</v>
      </c>
      <c r="L81" s="59">
        <v>7.5829999999999993</v>
      </c>
      <c r="M81" s="58">
        <v>247.83316666666664</v>
      </c>
      <c r="N81" s="59">
        <v>135.90133333333335</v>
      </c>
      <c r="O81" s="58">
        <v>4.0073333333333352</v>
      </c>
      <c r="P81" s="59">
        <v>100.14116666666663</v>
      </c>
      <c r="Q81" s="58">
        <v>20.444166666666668</v>
      </c>
      <c r="R81" s="59">
        <v>56.398499999999999</v>
      </c>
      <c r="S81" s="58">
        <v>225.34566666666669</v>
      </c>
      <c r="T81" s="59">
        <v>342.71516666666656</v>
      </c>
      <c r="U81" s="58">
        <v>34.81516666666667</v>
      </c>
      <c r="V81" s="59">
        <v>0.76249999999999996</v>
      </c>
      <c r="W81" s="58">
        <v>18.840666666666664</v>
      </c>
      <c r="X81" s="59">
        <v>24.249333333333333</v>
      </c>
      <c r="Y81" s="58">
        <v>0.75983333333333314</v>
      </c>
      <c r="Z81" s="59">
        <v>65.869166666666672</v>
      </c>
      <c r="AA81" s="58">
        <v>15.24283333333333</v>
      </c>
      <c r="AB81" s="59">
        <v>36.899166666666666</v>
      </c>
      <c r="AC81" s="58">
        <v>8.3681666666666654</v>
      </c>
      <c r="AD81" s="59">
        <v>252.18566666666658</v>
      </c>
      <c r="AE81" s="58">
        <v>4.33</v>
      </c>
      <c r="AF81" s="59">
        <v>0</v>
      </c>
      <c r="AG81" s="58"/>
      <c r="AH81" s="59"/>
      <c r="AI81" s="60"/>
      <c r="AJ81" s="86">
        <f t="shared" si="31"/>
        <v>2597.4109999999991</v>
      </c>
    </row>
    <row r="82" spans="2:36" x14ac:dyDescent="0.3">
      <c r="B82" s="14" t="s">
        <v>19</v>
      </c>
      <c r="C82" s="14"/>
      <c r="D82" s="14"/>
      <c r="E82" s="58">
        <v>110.43816666666665</v>
      </c>
      <c r="F82" s="59">
        <v>109.76249999999999</v>
      </c>
      <c r="G82" s="58">
        <v>175.9708333333333</v>
      </c>
      <c r="H82" s="59">
        <v>4.8684999999999992</v>
      </c>
      <c r="I82" s="58">
        <v>131.95783333333333</v>
      </c>
      <c r="J82" s="59">
        <v>18.256833333333333</v>
      </c>
      <c r="K82" s="58">
        <v>9.7500000000000017E-2</v>
      </c>
      <c r="L82" s="59">
        <v>4.5869999999999997</v>
      </c>
      <c r="M82" s="58">
        <v>66.905166666666645</v>
      </c>
      <c r="N82" s="59">
        <v>69.31283333333333</v>
      </c>
      <c r="O82" s="58">
        <v>19.855833333333329</v>
      </c>
      <c r="P82" s="59">
        <v>11.715666666666666</v>
      </c>
      <c r="Q82" s="58">
        <v>9.4075000000000024</v>
      </c>
      <c r="R82" s="59">
        <v>8.4783333333333299</v>
      </c>
      <c r="S82" s="58">
        <v>50.564000000000007</v>
      </c>
      <c r="T82" s="59">
        <v>111.73000000000002</v>
      </c>
      <c r="U82" s="58">
        <v>12.911333333333335</v>
      </c>
      <c r="V82" s="59">
        <v>2.9281666666666668</v>
      </c>
      <c r="W82" s="58">
        <v>10.720500000000001</v>
      </c>
      <c r="X82" s="59">
        <v>40.3185</v>
      </c>
      <c r="Y82" s="58">
        <v>1.7166666666666667E-2</v>
      </c>
      <c r="Z82" s="59">
        <v>12.633333333333333</v>
      </c>
      <c r="AA82" s="58">
        <v>8.6678333333333324</v>
      </c>
      <c r="AB82" s="59">
        <v>15.212833333333332</v>
      </c>
      <c r="AC82" s="58">
        <v>17.024333333333331</v>
      </c>
      <c r="AD82" s="59">
        <v>67.44816666666668</v>
      </c>
      <c r="AE82" s="58">
        <v>0</v>
      </c>
      <c r="AF82" s="59">
        <v>0</v>
      </c>
      <c r="AG82" s="58"/>
      <c r="AH82" s="59"/>
      <c r="AI82" s="60"/>
      <c r="AJ82" s="86">
        <f t="shared" si="31"/>
        <v>1091.7906666666668</v>
      </c>
    </row>
    <row r="83" spans="2:36" x14ac:dyDescent="0.3">
      <c r="B83" s="14" t="s">
        <v>20</v>
      </c>
      <c r="C83" s="4"/>
      <c r="D83" s="4"/>
      <c r="E83" s="58">
        <v>24.425500000000003</v>
      </c>
      <c r="F83" s="59">
        <v>24.425500000000003</v>
      </c>
      <c r="G83" s="58">
        <v>54.827833333333331</v>
      </c>
      <c r="H83" s="59">
        <v>16.693833333333334</v>
      </c>
      <c r="I83" s="58">
        <v>40.85733333333333</v>
      </c>
      <c r="J83" s="59">
        <v>17.148500000000002</v>
      </c>
      <c r="K83" s="58">
        <v>4.3713333333333333</v>
      </c>
      <c r="L83" s="59">
        <v>17.704833333333337</v>
      </c>
      <c r="M83" s="58">
        <v>9.0089999999999986</v>
      </c>
      <c r="N83" s="59">
        <v>18.374499999999998</v>
      </c>
      <c r="O83" s="58">
        <v>17.508833333333335</v>
      </c>
      <c r="P83" s="59">
        <v>20.459000000000003</v>
      </c>
      <c r="Q83" s="58">
        <v>12.170000000000003</v>
      </c>
      <c r="R83" s="59">
        <v>0.12666666666666698</v>
      </c>
      <c r="S83" s="58">
        <v>5.5241666666666651</v>
      </c>
      <c r="T83" s="59">
        <v>15.888666666666662</v>
      </c>
      <c r="U83" s="58">
        <v>13.019499999999995</v>
      </c>
      <c r="V83" s="59">
        <v>5.6361666666666661</v>
      </c>
      <c r="W83" s="58">
        <v>0</v>
      </c>
      <c r="X83" s="59">
        <v>0</v>
      </c>
      <c r="Y83" s="58">
        <v>13.887500000000001</v>
      </c>
      <c r="Z83" s="59">
        <v>44.521833333333319</v>
      </c>
      <c r="AA83" s="58">
        <v>29.376333333333339</v>
      </c>
      <c r="AB83" s="59">
        <v>24.069833333333339</v>
      </c>
      <c r="AC83" s="58">
        <v>5.5683333333333396</v>
      </c>
      <c r="AD83" s="59">
        <v>101.22</v>
      </c>
      <c r="AE83" s="58">
        <v>2.29</v>
      </c>
      <c r="AF83" s="59">
        <v>0</v>
      </c>
      <c r="AG83" s="58"/>
      <c r="AH83" s="59"/>
      <c r="AI83" s="60"/>
      <c r="AJ83" s="86">
        <f t="shared" si="31"/>
        <v>539.10500000000002</v>
      </c>
    </row>
    <row r="84" spans="2:36" x14ac:dyDescent="0.3">
      <c r="B84" s="14" t="s">
        <v>21</v>
      </c>
      <c r="C84" s="4"/>
      <c r="D84" s="4"/>
      <c r="E84" s="58">
        <v>9.0031666666666688</v>
      </c>
      <c r="F84" s="59">
        <v>9.0031666666666688</v>
      </c>
      <c r="G84" s="58">
        <v>23.895999999999997</v>
      </c>
      <c r="H84" s="59">
        <v>0.72349999999999981</v>
      </c>
      <c r="I84" s="58">
        <v>4.5891666666666664</v>
      </c>
      <c r="J84" s="59">
        <v>9.6623333333333328</v>
      </c>
      <c r="K84" s="58">
        <v>1.6685000000000003</v>
      </c>
      <c r="L84" s="59">
        <v>6.059166666666667</v>
      </c>
      <c r="M84" s="58">
        <v>11.158666666666671</v>
      </c>
      <c r="N84" s="59">
        <v>61.923166666666667</v>
      </c>
      <c r="O84" s="58">
        <v>1.5369999999999999</v>
      </c>
      <c r="P84" s="59">
        <v>3.3008333333333346</v>
      </c>
      <c r="Q84" s="58">
        <v>1.3333333333333346E-3</v>
      </c>
      <c r="R84" s="59">
        <v>0</v>
      </c>
      <c r="S84" s="58">
        <v>14.616666666666665</v>
      </c>
      <c r="T84" s="59">
        <v>24.157666666666671</v>
      </c>
      <c r="U84" s="58">
        <v>12.212500000000002</v>
      </c>
      <c r="V84" s="59">
        <v>3.7465000000000002</v>
      </c>
      <c r="W84" s="58">
        <v>0.49249999999999994</v>
      </c>
      <c r="X84" s="59">
        <v>2.2210000000000005</v>
      </c>
      <c r="Y84" s="58">
        <v>0.98649999999999993</v>
      </c>
      <c r="Z84" s="59">
        <v>11.635999999999999</v>
      </c>
      <c r="AA84" s="58">
        <v>6.6085000000000029</v>
      </c>
      <c r="AB84" s="59">
        <v>0.74</v>
      </c>
      <c r="AC84" s="58">
        <v>0</v>
      </c>
      <c r="AD84" s="59">
        <v>41.820166666666651</v>
      </c>
      <c r="AE84" s="58">
        <v>0.38</v>
      </c>
      <c r="AF84" s="59">
        <v>0</v>
      </c>
      <c r="AG84" s="58"/>
      <c r="AH84" s="59"/>
      <c r="AI84" s="60"/>
      <c r="AJ84" s="86">
        <f t="shared" si="31"/>
        <v>262.14400000000001</v>
      </c>
    </row>
    <row r="85" spans="2:36" x14ac:dyDescent="0.3">
      <c r="B85" s="14" t="s">
        <v>22</v>
      </c>
      <c r="C85" s="4"/>
      <c r="D85" s="4"/>
      <c r="E85" s="58">
        <v>3.6701666666666668</v>
      </c>
      <c r="F85" s="59">
        <v>3.6151666666666666</v>
      </c>
      <c r="G85" s="58">
        <v>11.808333333333334</v>
      </c>
      <c r="H85" s="59">
        <v>0.2563333333333333</v>
      </c>
      <c r="I85" s="58">
        <v>0.83800000000000008</v>
      </c>
      <c r="J85" s="59">
        <v>3.6703333333333332</v>
      </c>
      <c r="K85" s="58">
        <v>0.48183333333333345</v>
      </c>
      <c r="L85" s="59">
        <v>1.0308333333333333</v>
      </c>
      <c r="M85" s="58">
        <v>6.3444999999999991</v>
      </c>
      <c r="N85" s="59">
        <v>17.796499999999995</v>
      </c>
      <c r="O85" s="58">
        <v>9.7833333333333355E-2</v>
      </c>
      <c r="P85" s="59">
        <v>1.1528333333333332</v>
      </c>
      <c r="Q85" s="58">
        <v>1.6499999999999997E-2</v>
      </c>
      <c r="R85" s="59">
        <v>4.8810000000000011</v>
      </c>
      <c r="S85" s="58">
        <v>8.8408333333333342</v>
      </c>
      <c r="T85" s="59">
        <v>8.0328333333333326</v>
      </c>
      <c r="U85" s="58">
        <v>5.0771666666666651</v>
      </c>
      <c r="V85" s="59">
        <v>1.0778333333333339</v>
      </c>
      <c r="W85" s="58">
        <v>4.8666666666666657E-2</v>
      </c>
      <c r="X85" s="59">
        <v>2.3280000000000003</v>
      </c>
      <c r="Y85" s="58">
        <v>0.27699999999999986</v>
      </c>
      <c r="Z85" s="59">
        <v>2.1703333333333328</v>
      </c>
      <c r="AA85" s="58">
        <v>0.79583333333333328</v>
      </c>
      <c r="AB85" s="59">
        <v>0.50100000000000011</v>
      </c>
      <c r="AC85" s="58">
        <v>0</v>
      </c>
      <c r="AD85" s="59">
        <v>13.222333333333333</v>
      </c>
      <c r="AE85" s="58">
        <v>0.09</v>
      </c>
      <c r="AF85" s="59">
        <v>0</v>
      </c>
      <c r="AG85" s="58"/>
      <c r="AH85" s="59"/>
      <c r="AI85" s="60"/>
      <c r="AJ85" s="86">
        <f t="shared" si="31"/>
        <v>98.122000000000014</v>
      </c>
    </row>
    <row r="86" spans="2:36" x14ac:dyDescent="0.3">
      <c r="B86" s="14" t="s">
        <v>23</v>
      </c>
      <c r="C86" s="4"/>
      <c r="D86" s="4"/>
      <c r="E86" s="58">
        <v>74.625833333333333</v>
      </c>
      <c r="F86" s="59">
        <v>74.007333333333335</v>
      </c>
      <c r="G86" s="58">
        <v>48.89116666666667</v>
      </c>
      <c r="H86" s="59">
        <v>9.8453333333333326</v>
      </c>
      <c r="I86" s="58">
        <v>7.8216666666666672</v>
      </c>
      <c r="J86" s="59">
        <v>21.291000000000004</v>
      </c>
      <c r="K86" s="58">
        <v>5.7933333333333303</v>
      </c>
      <c r="L86" s="59">
        <v>15.948166666666667</v>
      </c>
      <c r="M86" s="58">
        <v>131.75216666666668</v>
      </c>
      <c r="N86" s="59">
        <v>74.062666666666672</v>
      </c>
      <c r="O86" s="58">
        <v>3.7048333333333328</v>
      </c>
      <c r="P86" s="59">
        <v>5.6588333333333338</v>
      </c>
      <c r="Q86" s="58">
        <v>1.0148333333333337</v>
      </c>
      <c r="R86" s="59">
        <v>14.218333333333337</v>
      </c>
      <c r="S86" s="58">
        <v>64.706166666666661</v>
      </c>
      <c r="T86" s="59">
        <v>0</v>
      </c>
      <c r="U86" s="58">
        <v>55.259499999999989</v>
      </c>
      <c r="V86" s="59">
        <v>4.5171666666666663</v>
      </c>
      <c r="W86" s="58">
        <v>2.1221666666666663</v>
      </c>
      <c r="X86" s="59">
        <v>19.712500000000006</v>
      </c>
      <c r="Y86" s="58">
        <v>5.0444999999999984</v>
      </c>
      <c r="Z86" s="59">
        <v>19.289833333333338</v>
      </c>
      <c r="AA86" s="58">
        <v>11.599833333333333</v>
      </c>
      <c r="AB86" s="59">
        <v>4.9048333333333316</v>
      </c>
      <c r="AC86" s="58">
        <v>0</v>
      </c>
      <c r="AD86" s="59">
        <v>108.57016666666662</v>
      </c>
      <c r="AE86" s="58">
        <v>0.85000000000000009</v>
      </c>
      <c r="AF86" s="59">
        <v>0</v>
      </c>
      <c r="AG86" s="58"/>
      <c r="AH86" s="59"/>
      <c r="AI86" s="60"/>
      <c r="AJ86" s="86">
        <f t="shared" si="31"/>
        <v>785.21216666666669</v>
      </c>
    </row>
    <row r="87" spans="2:36" x14ac:dyDescent="0.3">
      <c r="B87" s="14" t="s">
        <v>24</v>
      </c>
      <c r="C87" s="4"/>
      <c r="D87" s="4"/>
      <c r="E87" s="58">
        <v>64.082833333333326</v>
      </c>
      <c r="F87" s="59">
        <v>63.780166666666666</v>
      </c>
      <c r="G87" s="58">
        <v>27.277333333333342</v>
      </c>
      <c r="H87" s="59">
        <v>2.4516666666666662</v>
      </c>
      <c r="I87" s="58">
        <v>0.82950000000000013</v>
      </c>
      <c r="J87" s="59">
        <v>6.8546666666666685</v>
      </c>
      <c r="K87" s="58">
        <v>5.3333333333333323E-3</v>
      </c>
      <c r="L87" s="59">
        <v>9.4046666666666656</v>
      </c>
      <c r="M87" s="58">
        <v>1.8166666666666668E-2</v>
      </c>
      <c r="N87" s="59">
        <v>5.6550000000000002</v>
      </c>
      <c r="O87" s="58">
        <v>15.703666666666667</v>
      </c>
      <c r="P87" s="59">
        <v>13.5875</v>
      </c>
      <c r="Q87" s="58">
        <v>1.5401666666666665</v>
      </c>
      <c r="R87" s="59">
        <v>27.299000000000003</v>
      </c>
      <c r="S87" s="58">
        <v>0</v>
      </c>
      <c r="T87" s="59">
        <v>0</v>
      </c>
      <c r="U87" s="58">
        <v>0</v>
      </c>
      <c r="V87" s="59">
        <v>0</v>
      </c>
      <c r="W87" s="58">
        <v>4.5354999999999999</v>
      </c>
      <c r="X87" s="59">
        <v>14.5215</v>
      </c>
      <c r="Y87" s="58">
        <v>2.300666666666666</v>
      </c>
      <c r="Z87" s="59">
        <v>11.701833333333331</v>
      </c>
      <c r="AA87" s="58">
        <v>4.9733333333333336</v>
      </c>
      <c r="AB87" s="59">
        <v>6.754666666666667</v>
      </c>
      <c r="AC87" s="58">
        <v>0</v>
      </c>
      <c r="AD87" s="59">
        <v>42.398999999999994</v>
      </c>
      <c r="AE87" s="58">
        <v>0</v>
      </c>
      <c r="AF87" s="59">
        <v>0</v>
      </c>
      <c r="AG87" s="58"/>
      <c r="AH87" s="59"/>
      <c r="AI87" s="60"/>
      <c r="AJ87" s="86">
        <f t="shared" si="31"/>
        <v>325.67616666666669</v>
      </c>
    </row>
    <row r="88" spans="2:36" x14ac:dyDescent="0.3">
      <c r="B88" s="14" t="s">
        <v>25</v>
      </c>
      <c r="C88" s="4"/>
      <c r="D88" s="4"/>
      <c r="E88" s="58">
        <v>11.876666666666669</v>
      </c>
      <c r="F88" s="59">
        <v>11.876666666666669</v>
      </c>
      <c r="G88" s="58">
        <v>0</v>
      </c>
      <c r="H88" s="59">
        <v>0</v>
      </c>
      <c r="I88" s="58">
        <v>11.147333333333341</v>
      </c>
      <c r="J88" s="59">
        <v>0</v>
      </c>
      <c r="K88" s="58">
        <v>0.26966666666666655</v>
      </c>
      <c r="L88" s="59">
        <v>0</v>
      </c>
      <c r="M88" s="58">
        <v>61.309666666666672</v>
      </c>
      <c r="N88" s="59">
        <v>0</v>
      </c>
      <c r="O88" s="58">
        <v>0</v>
      </c>
      <c r="P88" s="59">
        <v>3.6686666666666663</v>
      </c>
      <c r="Q88" s="58">
        <v>0</v>
      </c>
      <c r="R88" s="59">
        <v>0</v>
      </c>
      <c r="S88" s="58">
        <v>0</v>
      </c>
      <c r="T88" s="59">
        <v>0</v>
      </c>
      <c r="U88" s="58">
        <v>21.952166666666667</v>
      </c>
      <c r="V88" s="59">
        <v>0</v>
      </c>
      <c r="W88" s="58">
        <v>0</v>
      </c>
      <c r="X88" s="59">
        <v>0</v>
      </c>
      <c r="Y88" s="58">
        <v>2.7448333333333332</v>
      </c>
      <c r="Z88" s="59">
        <v>22.309333333333335</v>
      </c>
      <c r="AA88" s="58">
        <v>40.014166666666675</v>
      </c>
      <c r="AB88" s="59">
        <v>0</v>
      </c>
      <c r="AC88" s="58">
        <v>0</v>
      </c>
      <c r="AD88" s="59">
        <v>90.55483333333332</v>
      </c>
      <c r="AE88" s="58">
        <v>0</v>
      </c>
      <c r="AF88" s="59">
        <v>0</v>
      </c>
      <c r="AG88" s="58"/>
      <c r="AH88" s="59"/>
      <c r="AI88" s="60"/>
      <c r="AJ88" s="86">
        <f t="shared" si="31"/>
        <v>277.72400000000005</v>
      </c>
    </row>
    <row r="89" spans="2:36" x14ac:dyDescent="0.3">
      <c r="B89" s="14" t="s">
        <v>26</v>
      </c>
      <c r="C89" s="4"/>
      <c r="D89" s="4"/>
      <c r="E89" s="58">
        <v>45.029666666666671</v>
      </c>
      <c r="F89" s="59">
        <v>20.069999999999997</v>
      </c>
      <c r="G89" s="58">
        <v>26.558500000000006</v>
      </c>
      <c r="H89" s="59">
        <v>3.2045000000000003</v>
      </c>
      <c r="I89" s="58">
        <v>8.716666666666667E-2</v>
      </c>
      <c r="J89" s="59">
        <v>95.493833333333356</v>
      </c>
      <c r="K89" s="58">
        <v>6.8183333333333351</v>
      </c>
      <c r="L89" s="59">
        <v>76.063333333333333</v>
      </c>
      <c r="M89" s="58">
        <v>90.536500000000004</v>
      </c>
      <c r="N89" s="59">
        <v>3.7420000000000018</v>
      </c>
      <c r="O89" s="58">
        <v>8.0004999999999988</v>
      </c>
      <c r="P89" s="59">
        <v>52.776166666666661</v>
      </c>
      <c r="Q89" s="58">
        <v>12.128666666666668</v>
      </c>
      <c r="R89" s="59">
        <v>3.9075000000000002</v>
      </c>
      <c r="S89" s="58">
        <v>10.704666666666665</v>
      </c>
      <c r="T89" s="59">
        <v>39.662666666666652</v>
      </c>
      <c r="U89" s="58">
        <v>102.12416666666667</v>
      </c>
      <c r="V89" s="59">
        <v>98.358166666666662</v>
      </c>
      <c r="W89" s="58">
        <v>0</v>
      </c>
      <c r="X89" s="59">
        <v>4.5459999999999994</v>
      </c>
      <c r="Y89" s="58">
        <v>0.10199999999999999</v>
      </c>
      <c r="Z89" s="59">
        <v>11.778499999999999</v>
      </c>
      <c r="AA89" s="58">
        <v>7.1691666666666656</v>
      </c>
      <c r="AB89" s="59">
        <v>0</v>
      </c>
      <c r="AC89" s="58">
        <v>34.301833333333327</v>
      </c>
      <c r="AD89" s="59">
        <v>278.97516666666667</v>
      </c>
      <c r="AE89" s="58">
        <v>0.65999999999999992</v>
      </c>
      <c r="AF89" s="59">
        <v>0</v>
      </c>
      <c r="AG89" s="58"/>
      <c r="AH89" s="59"/>
      <c r="AI89" s="60"/>
      <c r="AJ89" s="86">
        <f t="shared" si="31"/>
        <v>1032.799</v>
      </c>
    </row>
    <row r="90" spans="2:36" x14ac:dyDescent="0.3">
      <c r="B90" s="14" t="s">
        <v>27</v>
      </c>
      <c r="C90" s="4"/>
      <c r="D90" s="4"/>
      <c r="E90" s="58">
        <v>108.57583333333331</v>
      </c>
      <c r="F90" s="59">
        <v>108.47099999999998</v>
      </c>
      <c r="G90" s="58">
        <v>92.699833333333359</v>
      </c>
      <c r="H90" s="59">
        <v>16.636333333333337</v>
      </c>
      <c r="I90" s="58">
        <v>1.2396666666666665</v>
      </c>
      <c r="J90" s="59">
        <v>3.2564999999999995</v>
      </c>
      <c r="K90" s="58">
        <v>16.820500000000003</v>
      </c>
      <c r="L90" s="59">
        <v>9.3061666666666714</v>
      </c>
      <c r="M90" s="58">
        <v>261.60100000000006</v>
      </c>
      <c r="N90" s="59">
        <v>5.9999999999999906E-3</v>
      </c>
      <c r="O90" s="58">
        <v>25.079833333333326</v>
      </c>
      <c r="P90" s="59">
        <v>37.124666666666677</v>
      </c>
      <c r="Q90" s="58">
        <v>36.026333333333334</v>
      </c>
      <c r="R90" s="59">
        <v>20.626000000000001</v>
      </c>
      <c r="S90" s="58">
        <v>50.759333333333338</v>
      </c>
      <c r="T90" s="59">
        <v>36.007666666666665</v>
      </c>
      <c r="U90" s="58">
        <v>22.079833333333326</v>
      </c>
      <c r="V90" s="59">
        <v>120.89783333333332</v>
      </c>
      <c r="W90" s="58">
        <v>0</v>
      </c>
      <c r="X90" s="59">
        <v>26.385833333333331</v>
      </c>
      <c r="Y90" s="58">
        <v>5.15</v>
      </c>
      <c r="Z90" s="59">
        <v>40.600000000000009</v>
      </c>
      <c r="AA90" s="58">
        <v>41.196000000000005</v>
      </c>
      <c r="AB90" s="59">
        <v>3.7429999999999999</v>
      </c>
      <c r="AC90" s="58">
        <v>0</v>
      </c>
      <c r="AD90" s="59">
        <v>172.53983333333332</v>
      </c>
      <c r="AE90" s="58">
        <v>0</v>
      </c>
      <c r="AF90" s="59">
        <v>0</v>
      </c>
      <c r="AG90" s="58"/>
      <c r="AH90" s="59"/>
      <c r="AI90" s="60"/>
      <c r="AJ90" s="86">
        <f t="shared" si="31"/>
        <v>1256.8289999999997</v>
      </c>
    </row>
    <row r="91" spans="2:36" x14ac:dyDescent="0.3">
      <c r="B91" s="14" t="s">
        <v>28</v>
      </c>
      <c r="C91" s="4"/>
      <c r="D91" s="4"/>
      <c r="E91" s="58">
        <v>115.26566666666665</v>
      </c>
      <c r="F91" s="59">
        <v>112.21216666666665</v>
      </c>
      <c r="G91" s="58">
        <v>131.79433333333333</v>
      </c>
      <c r="H91" s="59">
        <v>38.389999999999993</v>
      </c>
      <c r="I91" s="58">
        <v>0.71433333333333349</v>
      </c>
      <c r="J91" s="59">
        <v>56.537333333333351</v>
      </c>
      <c r="K91" s="58">
        <v>15.494000000000005</v>
      </c>
      <c r="L91" s="59">
        <v>236.97366666666665</v>
      </c>
      <c r="M91" s="58">
        <v>525.84266666666667</v>
      </c>
      <c r="N91" s="59">
        <v>162.38566666666665</v>
      </c>
      <c r="O91" s="58">
        <v>28.346666666666653</v>
      </c>
      <c r="P91" s="59">
        <v>118.70399999999998</v>
      </c>
      <c r="Q91" s="58">
        <v>30.891000000000002</v>
      </c>
      <c r="R91" s="59">
        <v>13.298999999999999</v>
      </c>
      <c r="S91" s="58">
        <v>53.290500000000002</v>
      </c>
      <c r="T91" s="59">
        <v>191.92116666666664</v>
      </c>
      <c r="U91" s="58">
        <v>122.67216666666667</v>
      </c>
      <c r="V91" s="59">
        <v>28.728833333333327</v>
      </c>
      <c r="W91" s="58">
        <v>13.391333333333332</v>
      </c>
      <c r="X91" s="59">
        <v>35.352666666666664</v>
      </c>
      <c r="Y91" s="58">
        <v>6.0683333333333334</v>
      </c>
      <c r="Z91" s="59">
        <v>66.578333333333333</v>
      </c>
      <c r="AA91" s="58">
        <v>65.604333333333344</v>
      </c>
      <c r="AB91" s="59">
        <v>0.73416666666666541</v>
      </c>
      <c r="AC91" s="58">
        <v>0</v>
      </c>
      <c r="AD91" s="59">
        <v>386.37833333333339</v>
      </c>
      <c r="AE91" s="58">
        <v>3.12</v>
      </c>
      <c r="AF91" s="59">
        <v>0</v>
      </c>
      <c r="AG91" s="58"/>
      <c r="AH91" s="59"/>
      <c r="AI91" s="60"/>
      <c r="AJ91" s="86">
        <f t="shared" si="31"/>
        <v>2560.6906666666664</v>
      </c>
    </row>
    <row r="92" spans="2:36" x14ac:dyDescent="0.3">
      <c r="B92" s="14" t="s">
        <v>106</v>
      </c>
      <c r="C92" s="4"/>
      <c r="D92" s="4"/>
      <c r="E92" s="58">
        <v>42.336500000000001</v>
      </c>
      <c r="F92" s="59">
        <v>42.336500000000001</v>
      </c>
      <c r="G92" s="58">
        <v>58.829166666666659</v>
      </c>
      <c r="H92" s="59">
        <v>19.949333333333332</v>
      </c>
      <c r="I92" s="58">
        <v>0</v>
      </c>
      <c r="J92" s="59">
        <v>44.335166666666659</v>
      </c>
      <c r="K92" s="58">
        <v>13.061166666666672</v>
      </c>
      <c r="L92" s="59">
        <v>141.85783333333333</v>
      </c>
      <c r="M92" s="58">
        <v>548.97666666666669</v>
      </c>
      <c r="N92" s="59">
        <v>147.9555</v>
      </c>
      <c r="O92" s="58">
        <v>110.46766666666664</v>
      </c>
      <c r="P92" s="59">
        <v>63.70066666666667</v>
      </c>
      <c r="Q92" s="58">
        <v>16.775833333333331</v>
      </c>
      <c r="R92" s="59">
        <v>3.1873333333333327</v>
      </c>
      <c r="S92" s="58">
        <v>21.25783333333333</v>
      </c>
      <c r="T92" s="59">
        <v>100.09616666666665</v>
      </c>
      <c r="U92" s="58">
        <v>60.853499999999997</v>
      </c>
      <c r="V92" s="59">
        <v>102.42233333333333</v>
      </c>
      <c r="W92" s="58">
        <v>1.2538333333333331</v>
      </c>
      <c r="X92" s="59">
        <v>8.7683333333333344</v>
      </c>
      <c r="Y92" s="58">
        <v>3.1094999999999997</v>
      </c>
      <c r="Z92" s="59">
        <v>31.324833333333331</v>
      </c>
      <c r="AA92" s="58">
        <v>10.184166666666668</v>
      </c>
      <c r="AB92" s="59">
        <v>21.847499999999997</v>
      </c>
      <c r="AC92" s="58">
        <v>0</v>
      </c>
      <c r="AD92" s="59">
        <v>819.00683333333336</v>
      </c>
      <c r="AE92" s="58">
        <v>2.19</v>
      </c>
      <c r="AF92" s="59">
        <v>0</v>
      </c>
      <c r="AG92" s="58"/>
      <c r="AH92" s="59"/>
      <c r="AI92" s="60"/>
      <c r="AJ92" s="86">
        <f t="shared" si="31"/>
        <v>2436.084166666667</v>
      </c>
    </row>
    <row r="93" spans="2:36" x14ac:dyDescent="0.3">
      <c r="B93" s="14" t="s">
        <v>29</v>
      </c>
      <c r="C93" s="4"/>
      <c r="D93" s="4"/>
      <c r="E93" s="58">
        <v>49.004166666666677</v>
      </c>
      <c r="F93" s="59">
        <v>48.900666666666673</v>
      </c>
      <c r="G93" s="58">
        <v>82.0625</v>
      </c>
      <c r="H93" s="59">
        <v>30.927666666666667</v>
      </c>
      <c r="I93" s="58">
        <v>0</v>
      </c>
      <c r="J93" s="59">
        <v>132.30983333333333</v>
      </c>
      <c r="K93" s="58">
        <v>2.776000000000002</v>
      </c>
      <c r="L93" s="59">
        <v>229.94049999999999</v>
      </c>
      <c r="M93" s="58">
        <v>613.08416666666665</v>
      </c>
      <c r="N93" s="59">
        <v>0</v>
      </c>
      <c r="O93" s="58">
        <v>0</v>
      </c>
      <c r="P93" s="59">
        <v>104.92600000000002</v>
      </c>
      <c r="Q93" s="58">
        <v>18.818333333333324</v>
      </c>
      <c r="R93" s="59">
        <v>3.0471666666666666</v>
      </c>
      <c r="S93" s="58">
        <v>25.728500000000004</v>
      </c>
      <c r="T93" s="59">
        <v>101.30400000000002</v>
      </c>
      <c r="U93" s="58">
        <v>96.634500000000003</v>
      </c>
      <c r="V93" s="59">
        <v>88.182666666666677</v>
      </c>
      <c r="W93" s="58">
        <v>0.9095000000000002</v>
      </c>
      <c r="X93" s="59">
        <v>20.346999999999998</v>
      </c>
      <c r="Y93" s="58">
        <v>3.2988333333333322</v>
      </c>
      <c r="Z93" s="59">
        <v>39.546666666666674</v>
      </c>
      <c r="AA93" s="58">
        <v>24.890166666666669</v>
      </c>
      <c r="AB93" s="59">
        <v>27.544666666666661</v>
      </c>
      <c r="AC93" s="58">
        <v>0</v>
      </c>
      <c r="AD93" s="59">
        <v>1003.8724999999997</v>
      </c>
      <c r="AE93" s="58">
        <v>1.77</v>
      </c>
      <c r="AF93" s="59">
        <v>0</v>
      </c>
      <c r="AG93" s="58"/>
      <c r="AH93" s="59"/>
      <c r="AI93" s="60"/>
      <c r="AJ93" s="86">
        <f t="shared" si="31"/>
        <v>2749.8259999999996</v>
      </c>
    </row>
    <row r="94" spans="2:36" x14ac:dyDescent="0.3">
      <c r="B94" s="14" t="s">
        <v>30</v>
      </c>
      <c r="C94" s="4"/>
      <c r="D94" s="4"/>
      <c r="E94" s="58">
        <v>213.09666666666664</v>
      </c>
      <c r="F94" s="59">
        <v>210.28999999999996</v>
      </c>
      <c r="G94" s="58">
        <v>200.04850000000005</v>
      </c>
      <c r="H94" s="59">
        <v>79.380166666666653</v>
      </c>
      <c r="I94" s="58">
        <v>0</v>
      </c>
      <c r="J94" s="59">
        <v>78.160999999999973</v>
      </c>
      <c r="K94" s="58">
        <v>36.927166666666672</v>
      </c>
      <c r="L94" s="59">
        <v>411.86750000000001</v>
      </c>
      <c r="M94" s="58">
        <v>737.31200000000001</v>
      </c>
      <c r="N94" s="59">
        <v>228.69433333333336</v>
      </c>
      <c r="O94" s="58">
        <v>216.52750000000003</v>
      </c>
      <c r="P94" s="59">
        <v>330.7045</v>
      </c>
      <c r="Q94" s="58">
        <v>160.17233333333331</v>
      </c>
      <c r="R94" s="59">
        <v>21.111499999999999</v>
      </c>
      <c r="S94" s="58">
        <v>65.551666666666677</v>
      </c>
      <c r="T94" s="59">
        <v>340.46583333333325</v>
      </c>
      <c r="U94" s="58">
        <v>286.83100000000002</v>
      </c>
      <c r="V94" s="59">
        <v>292.07549999999998</v>
      </c>
      <c r="W94" s="58">
        <v>0</v>
      </c>
      <c r="X94" s="59">
        <v>55.536166666666688</v>
      </c>
      <c r="Y94" s="58">
        <v>23.14833333333333</v>
      </c>
      <c r="Z94" s="59">
        <v>91.602666666666678</v>
      </c>
      <c r="AA94" s="58">
        <v>116.3505</v>
      </c>
      <c r="AB94" s="59">
        <v>60.865166666666688</v>
      </c>
      <c r="AC94" s="58">
        <v>0</v>
      </c>
      <c r="AD94" s="59">
        <v>1193.1248333333335</v>
      </c>
      <c r="AE94" s="58">
        <v>3.37</v>
      </c>
      <c r="AF94" s="59">
        <v>0</v>
      </c>
      <c r="AG94" s="58"/>
      <c r="AH94" s="59"/>
      <c r="AI94" s="60"/>
      <c r="AJ94" s="86">
        <f t="shared" si="31"/>
        <v>5453.2148333333334</v>
      </c>
    </row>
    <row r="95" spans="2:36" x14ac:dyDescent="0.3">
      <c r="B95" s="14" t="s">
        <v>31</v>
      </c>
      <c r="C95" s="4"/>
      <c r="D95" s="4"/>
      <c r="E95" s="58">
        <v>90.851666666666659</v>
      </c>
      <c r="F95" s="59">
        <v>85.24</v>
      </c>
      <c r="G95" s="58">
        <v>119.10500000000002</v>
      </c>
      <c r="H95" s="59">
        <v>34.796666666666688</v>
      </c>
      <c r="I95" s="58">
        <v>1.2499999999999998</v>
      </c>
      <c r="J95" s="59">
        <v>42.42</v>
      </c>
      <c r="K95" s="58">
        <v>43.763333333333335</v>
      </c>
      <c r="L95" s="59">
        <v>72.39500000000001</v>
      </c>
      <c r="M95" s="58">
        <v>526.29666666666685</v>
      </c>
      <c r="N95" s="59">
        <v>17.356666666666669</v>
      </c>
      <c r="O95" s="58">
        <v>61.521666666666682</v>
      </c>
      <c r="P95" s="59">
        <v>80.685000000000002</v>
      </c>
      <c r="Q95" s="58">
        <v>129.24000000000004</v>
      </c>
      <c r="R95" s="59">
        <v>19.998333333333338</v>
      </c>
      <c r="S95" s="58">
        <v>47.036666666666662</v>
      </c>
      <c r="T95" s="59">
        <v>170.92333333333337</v>
      </c>
      <c r="U95" s="58">
        <v>151.25833333333333</v>
      </c>
      <c r="V95" s="59">
        <v>295.93833333333339</v>
      </c>
      <c r="W95" s="58">
        <v>25.453333333333326</v>
      </c>
      <c r="X95" s="59">
        <v>16.216666666666654</v>
      </c>
      <c r="Y95" s="58">
        <v>18.126666666666683</v>
      </c>
      <c r="Z95" s="59">
        <v>49.008333333333333</v>
      </c>
      <c r="AA95" s="58">
        <v>57.923333333333325</v>
      </c>
      <c r="AB95" s="59">
        <v>4.6750000000000016</v>
      </c>
      <c r="AC95" s="58">
        <v>0</v>
      </c>
      <c r="AD95" s="59">
        <v>79.870000000000019</v>
      </c>
      <c r="AE95" s="58">
        <v>2.16</v>
      </c>
      <c r="AF95" s="59">
        <v>0</v>
      </c>
      <c r="AG95" s="58"/>
      <c r="AH95" s="59"/>
      <c r="AI95" s="60"/>
      <c r="AJ95" s="86">
        <f t="shared" si="31"/>
        <v>2243.5100000000002</v>
      </c>
    </row>
    <row r="96" spans="2:36" x14ac:dyDescent="0.3">
      <c r="B96" s="14" t="s">
        <v>32</v>
      </c>
      <c r="C96" s="4"/>
      <c r="D96" s="4"/>
      <c r="E96" s="58">
        <v>97.646833333333305</v>
      </c>
      <c r="F96" s="59">
        <v>97.255499999999984</v>
      </c>
      <c r="G96" s="58">
        <v>130.32750000000001</v>
      </c>
      <c r="H96" s="59">
        <v>47.362000000000009</v>
      </c>
      <c r="I96" s="58">
        <v>0.20199999999999996</v>
      </c>
      <c r="J96" s="59">
        <v>37.464333333333322</v>
      </c>
      <c r="K96" s="58">
        <v>7.9198333333333339</v>
      </c>
      <c r="L96" s="59">
        <v>339.12333333333333</v>
      </c>
      <c r="M96" s="58">
        <v>508.23366666666647</v>
      </c>
      <c r="N96" s="59">
        <v>229.94983333333337</v>
      </c>
      <c r="O96" s="58">
        <v>55.962666666666671</v>
      </c>
      <c r="P96" s="59">
        <v>86.46</v>
      </c>
      <c r="Q96" s="58">
        <v>30.507333333333325</v>
      </c>
      <c r="R96" s="59">
        <v>7.450166666666667</v>
      </c>
      <c r="S96" s="58">
        <v>60.959833333333336</v>
      </c>
      <c r="T96" s="59">
        <v>268.38416666666666</v>
      </c>
      <c r="U96" s="58">
        <v>65.062666666666672</v>
      </c>
      <c r="V96" s="59">
        <v>66.488</v>
      </c>
      <c r="W96" s="58">
        <v>0</v>
      </c>
      <c r="X96" s="59">
        <v>23.18416666666667</v>
      </c>
      <c r="Y96" s="58">
        <v>16.237666666666666</v>
      </c>
      <c r="Z96" s="59">
        <v>58.790166666666671</v>
      </c>
      <c r="AA96" s="58">
        <v>42.051666666666669</v>
      </c>
      <c r="AB96" s="59">
        <v>53.385666666666673</v>
      </c>
      <c r="AC96" s="58">
        <v>0</v>
      </c>
      <c r="AD96" s="59">
        <v>136.48399999999998</v>
      </c>
      <c r="AE96" s="58">
        <v>2.44</v>
      </c>
      <c r="AF96" s="59">
        <v>0</v>
      </c>
      <c r="AG96" s="58"/>
      <c r="AH96" s="59"/>
      <c r="AI96" s="60"/>
      <c r="AJ96" s="86">
        <f t="shared" si="31"/>
        <v>2469.3329999999996</v>
      </c>
    </row>
    <row r="97" spans="2:36" x14ac:dyDescent="0.3">
      <c r="B97" s="14" t="s">
        <v>33</v>
      </c>
      <c r="C97" s="4"/>
      <c r="D97" s="4"/>
      <c r="E97" s="58">
        <v>35.323333333333338</v>
      </c>
      <c r="F97" s="59">
        <v>24.343333333333337</v>
      </c>
      <c r="G97" s="58">
        <v>27.009833333333333</v>
      </c>
      <c r="H97" s="59">
        <v>4.53</v>
      </c>
      <c r="I97" s="58">
        <v>0.24349999999999994</v>
      </c>
      <c r="J97" s="59">
        <v>95.706666666666678</v>
      </c>
      <c r="K97" s="58">
        <v>13.273666666666667</v>
      </c>
      <c r="L97" s="59">
        <v>110.00799999999998</v>
      </c>
      <c r="M97" s="58">
        <v>130.26916666666668</v>
      </c>
      <c r="N97" s="59">
        <v>32.540666666666667</v>
      </c>
      <c r="O97" s="58">
        <v>102.82566666666668</v>
      </c>
      <c r="P97" s="59">
        <v>82.265833333333333</v>
      </c>
      <c r="Q97" s="58">
        <v>10.019499999999997</v>
      </c>
      <c r="R97" s="59">
        <v>5.4986666666666659</v>
      </c>
      <c r="S97" s="58">
        <v>8.5663333333333327</v>
      </c>
      <c r="T97" s="59">
        <v>66.015833333333291</v>
      </c>
      <c r="U97" s="58">
        <v>116.34083333333334</v>
      </c>
      <c r="V97" s="59">
        <v>80.393833333333319</v>
      </c>
      <c r="W97" s="58">
        <v>0.35616666666666663</v>
      </c>
      <c r="X97" s="59">
        <v>11.829333333333334</v>
      </c>
      <c r="Y97" s="58">
        <v>0.97733333333333361</v>
      </c>
      <c r="Z97" s="59">
        <v>10.247499999999999</v>
      </c>
      <c r="AA97" s="58">
        <v>11.361833333333331</v>
      </c>
      <c r="AB97" s="59">
        <v>1.4693333333333332</v>
      </c>
      <c r="AC97" s="58">
        <v>53.112333333333332</v>
      </c>
      <c r="AD97" s="59">
        <v>91.254833333333352</v>
      </c>
      <c r="AE97" s="58">
        <v>0.35</v>
      </c>
      <c r="AF97" s="59">
        <v>0</v>
      </c>
      <c r="AG97" s="58"/>
      <c r="AH97" s="59"/>
      <c r="AI97" s="60"/>
      <c r="AJ97" s="86">
        <f t="shared" si="31"/>
        <v>1126.1333333333332</v>
      </c>
    </row>
    <row r="98" spans="2:36" x14ac:dyDescent="0.3">
      <c r="B98" s="14" t="s">
        <v>34</v>
      </c>
      <c r="C98" s="4"/>
      <c r="D98" s="4"/>
      <c r="E98" s="58">
        <v>0</v>
      </c>
      <c r="F98" s="59">
        <v>0</v>
      </c>
      <c r="G98" s="58">
        <v>0</v>
      </c>
      <c r="H98" s="59">
        <v>0</v>
      </c>
      <c r="I98" s="58">
        <v>0</v>
      </c>
      <c r="J98" s="59">
        <v>0</v>
      </c>
      <c r="K98" s="58">
        <v>0</v>
      </c>
      <c r="L98" s="59">
        <v>0</v>
      </c>
      <c r="M98" s="58">
        <v>0</v>
      </c>
      <c r="N98" s="59">
        <v>0</v>
      </c>
      <c r="O98" s="58">
        <v>0</v>
      </c>
      <c r="P98" s="59">
        <v>0</v>
      </c>
      <c r="Q98" s="58">
        <v>0</v>
      </c>
      <c r="R98" s="59">
        <v>0</v>
      </c>
      <c r="S98" s="58">
        <v>0</v>
      </c>
      <c r="T98" s="59">
        <v>0</v>
      </c>
      <c r="U98" s="58">
        <v>0</v>
      </c>
      <c r="V98" s="59">
        <v>0</v>
      </c>
      <c r="W98" s="58">
        <v>0</v>
      </c>
      <c r="X98" s="59">
        <v>0</v>
      </c>
      <c r="Y98" s="58">
        <v>0</v>
      </c>
      <c r="Z98" s="59">
        <v>0</v>
      </c>
      <c r="AA98" s="58">
        <v>0</v>
      </c>
      <c r="AB98" s="59">
        <v>0</v>
      </c>
      <c r="AC98" s="58">
        <v>0</v>
      </c>
      <c r="AD98" s="59">
        <v>0</v>
      </c>
      <c r="AE98" s="58">
        <v>0</v>
      </c>
      <c r="AF98" s="59">
        <v>0</v>
      </c>
      <c r="AG98" s="58"/>
      <c r="AH98" s="59"/>
      <c r="AI98" s="60"/>
      <c r="AJ98" s="86">
        <f t="shared" si="31"/>
        <v>0</v>
      </c>
    </row>
    <row r="99" spans="2:36" x14ac:dyDescent="0.3">
      <c r="B99" s="14" t="s">
        <v>35</v>
      </c>
      <c r="C99" s="4"/>
      <c r="D99" s="4"/>
      <c r="E99" s="58">
        <v>0</v>
      </c>
      <c r="F99" s="59">
        <v>0</v>
      </c>
      <c r="G99" s="58">
        <v>0</v>
      </c>
      <c r="H99" s="59">
        <v>0</v>
      </c>
      <c r="I99" s="58">
        <v>0</v>
      </c>
      <c r="J99" s="59">
        <v>0</v>
      </c>
      <c r="K99" s="58">
        <v>8.0173333333333332</v>
      </c>
      <c r="L99" s="59">
        <v>0</v>
      </c>
      <c r="M99" s="58">
        <v>0</v>
      </c>
      <c r="N99" s="59">
        <v>0</v>
      </c>
      <c r="O99" s="58">
        <v>51.797333333333334</v>
      </c>
      <c r="P99" s="59">
        <v>6.9658333333333369</v>
      </c>
      <c r="Q99" s="58">
        <v>15.809166666666663</v>
      </c>
      <c r="R99" s="59">
        <v>0</v>
      </c>
      <c r="S99" s="58">
        <v>0</v>
      </c>
      <c r="T99" s="59">
        <v>0</v>
      </c>
      <c r="U99" s="58">
        <v>1.4121666666666666</v>
      </c>
      <c r="V99" s="59">
        <v>37.535333333333341</v>
      </c>
      <c r="W99" s="58">
        <v>0</v>
      </c>
      <c r="X99" s="59">
        <v>0</v>
      </c>
      <c r="Y99" s="58">
        <v>0</v>
      </c>
      <c r="Z99" s="59">
        <v>20.152666666666661</v>
      </c>
      <c r="AA99" s="58">
        <v>45.203166666666682</v>
      </c>
      <c r="AB99" s="59">
        <v>0</v>
      </c>
      <c r="AC99" s="58">
        <v>0</v>
      </c>
      <c r="AD99" s="59">
        <v>224.66583333333338</v>
      </c>
      <c r="AE99" s="58">
        <v>0</v>
      </c>
      <c r="AF99" s="59">
        <v>0</v>
      </c>
      <c r="AG99" s="58"/>
      <c r="AH99" s="59"/>
      <c r="AI99" s="60"/>
      <c r="AJ99" s="86">
        <f t="shared" si="31"/>
        <v>411.55883333333338</v>
      </c>
    </row>
    <row r="100" spans="2:36" x14ac:dyDescent="0.3">
      <c r="B100" s="14" t="s">
        <v>36</v>
      </c>
      <c r="C100" s="4"/>
      <c r="D100" s="4"/>
      <c r="E100" s="58">
        <v>0</v>
      </c>
      <c r="F100" s="59">
        <v>0</v>
      </c>
      <c r="G100" s="58">
        <v>0</v>
      </c>
      <c r="H100" s="59">
        <v>0</v>
      </c>
      <c r="I100" s="58">
        <v>0</v>
      </c>
      <c r="J100" s="59">
        <v>1.133</v>
      </c>
      <c r="K100" s="58">
        <v>4.9950000000000001</v>
      </c>
      <c r="L100" s="59">
        <v>0</v>
      </c>
      <c r="M100" s="58">
        <v>0</v>
      </c>
      <c r="N100" s="59">
        <v>0</v>
      </c>
      <c r="O100" s="58">
        <v>18.7515</v>
      </c>
      <c r="P100" s="59">
        <v>3.4556666666666662</v>
      </c>
      <c r="Q100" s="58">
        <v>0</v>
      </c>
      <c r="R100" s="59">
        <v>0</v>
      </c>
      <c r="S100" s="58">
        <v>0</v>
      </c>
      <c r="T100" s="59">
        <v>0</v>
      </c>
      <c r="U100" s="58">
        <v>1.7459999999999998</v>
      </c>
      <c r="V100" s="59">
        <v>5.510833333333335</v>
      </c>
      <c r="W100" s="58">
        <v>0</v>
      </c>
      <c r="X100" s="59">
        <v>0</v>
      </c>
      <c r="Y100" s="58">
        <v>0</v>
      </c>
      <c r="Z100" s="59">
        <v>60.730333333333327</v>
      </c>
      <c r="AA100" s="58">
        <v>32.68183333333333</v>
      </c>
      <c r="AB100" s="59">
        <v>0</v>
      </c>
      <c r="AC100" s="58">
        <v>0</v>
      </c>
      <c r="AD100" s="59">
        <v>22.796000000000003</v>
      </c>
      <c r="AE100" s="58">
        <v>0</v>
      </c>
      <c r="AF100" s="59">
        <v>0</v>
      </c>
      <c r="AG100" s="58"/>
      <c r="AH100" s="59"/>
      <c r="AI100" s="60"/>
      <c r="AJ100" s="86">
        <f t="shared" si="31"/>
        <v>151.80016666666666</v>
      </c>
    </row>
    <row r="101" spans="2:36" x14ac:dyDescent="0.3">
      <c r="B101" s="14" t="s">
        <v>107</v>
      </c>
      <c r="C101" s="4"/>
      <c r="D101" s="4"/>
      <c r="E101" s="58">
        <v>0</v>
      </c>
      <c r="F101" s="59">
        <v>0</v>
      </c>
      <c r="G101" s="58">
        <v>0</v>
      </c>
      <c r="H101" s="59">
        <v>0</v>
      </c>
      <c r="I101" s="58">
        <v>0</v>
      </c>
      <c r="J101" s="59">
        <v>3.583499999999999</v>
      </c>
      <c r="K101" s="58">
        <v>6.3808333333333316</v>
      </c>
      <c r="L101" s="59">
        <v>0</v>
      </c>
      <c r="M101" s="58">
        <v>0</v>
      </c>
      <c r="N101" s="59">
        <v>0</v>
      </c>
      <c r="O101" s="58">
        <v>15.862833333333334</v>
      </c>
      <c r="P101" s="59">
        <v>4.6561666666666666</v>
      </c>
      <c r="Q101" s="58">
        <v>0</v>
      </c>
      <c r="R101" s="59">
        <v>0</v>
      </c>
      <c r="S101" s="58">
        <v>0</v>
      </c>
      <c r="T101" s="59">
        <v>0</v>
      </c>
      <c r="U101" s="58">
        <v>0</v>
      </c>
      <c r="V101" s="59">
        <v>7.5568333333333335</v>
      </c>
      <c r="W101" s="58">
        <v>0</v>
      </c>
      <c r="X101" s="59">
        <v>0</v>
      </c>
      <c r="Y101" s="58">
        <v>0</v>
      </c>
      <c r="Z101" s="59">
        <v>44.167166666666667</v>
      </c>
      <c r="AA101" s="58">
        <v>84.702666666666673</v>
      </c>
      <c r="AB101" s="59">
        <v>0</v>
      </c>
      <c r="AC101" s="58">
        <v>0</v>
      </c>
      <c r="AD101" s="59">
        <v>25.4635</v>
      </c>
      <c r="AE101" s="58">
        <v>0</v>
      </c>
      <c r="AF101" s="59">
        <v>0</v>
      </c>
      <c r="AG101" s="58"/>
      <c r="AH101" s="59"/>
      <c r="AI101" s="60"/>
      <c r="AJ101" s="86">
        <f t="shared" si="31"/>
        <v>192.37350000000004</v>
      </c>
    </row>
    <row r="102" spans="2:36" x14ac:dyDescent="0.3">
      <c r="B102" s="14" t="s">
        <v>86</v>
      </c>
      <c r="C102" s="4"/>
      <c r="D102" s="4"/>
      <c r="E102" s="58">
        <v>31.425000000000004</v>
      </c>
      <c r="F102" s="59">
        <v>20.602500000000006</v>
      </c>
      <c r="G102" s="58">
        <v>13.07116666666667</v>
      </c>
      <c r="H102" s="59">
        <v>4.0781666666666663</v>
      </c>
      <c r="I102" s="58">
        <v>0.51700000000000002</v>
      </c>
      <c r="J102" s="59">
        <v>16.403000000000002</v>
      </c>
      <c r="K102" s="58">
        <v>5.1406666666666663</v>
      </c>
      <c r="L102" s="59">
        <v>28.033666666666662</v>
      </c>
      <c r="M102" s="58">
        <v>48.06516666666667</v>
      </c>
      <c r="N102" s="59">
        <v>1.7310000000000001</v>
      </c>
      <c r="O102" s="58">
        <v>12.695333333333332</v>
      </c>
      <c r="P102" s="59">
        <v>25.15966666666667</v>
      </c>
      <c r="Q102" s="58">
        <v>5.3191666666666668</v>
      </c>
      <c r="R102" s="59">
        <v>4.4368333333333325</v>
      </c>
      <c r="S102" s="58">
        <v>5.5614999999999952</v>
      </c>
      <c r="T102" s="59">
        <v>31.547833333333337</v>
      </c>
      <c r="U102" s="58">
        <v>20.612333333333336</v>
      </c>
      <c r="V102" s="59">
        <v>17.969666666666669</v>
      </c>
      <c r="W102" s="58">
        <v>0.6443333333333332</v>
      </c>
      <c r="X102" s="59">
        <v>3.4265000000000003</v>
      </c>
      <c r="Y102" s="58">
        <v>0.47650000000000009</v>
      </c>
      <c r="Z102" s="59">
        <v>6.3858333333333333</v>
      </c>
      <c r="AA102" s="58">
        <v>10.213666666666665</v>
      </c>
      <c r="AB102" s="59">
        <v>3.7669999999999995</v>
      </c>
      <c r="AC102" s="58">
        <v>9.6665000000000028</v>
      </c>
      <c r="AD102" s="59">
        <v>71.751499999999993</v>
      </c>
      <c r="AE102" s="58">
        <v>0.49</v>
      </c>
      <c r="AF102" s="59">
        <v>0</v>
      </c>
      <c r="AG102" s="58"/>
      <c r="AH102" s="59"/>
      <c r="AI102" s="60"/>
      <c r="AJ102" s="86">
        <f t="shared" si="31"/>
        <v>399.19149999999991</v>
      </c>
    </row>
    <row r="103" spans="2:36" x14ac:dyDescent="0.3">
      <c r="B103" s="14" t="s">
        <v>87</v>
      </c>
      <c r="C103" s="4"/>
      <c r="D103" s="4"/>
      <c r="E103" s="58">
        <v>137.83566666666664</v>
      </c>
      <c r="F103" s="59">
        <v>75.913833333333301</v>
      </c>
      <c r="G103" s="58">
        <v>69.308333333333351</v>
      </c>
      <c r="H103" s="59">
        <v>12.170166666666665</v>
      </c>
      <c r="I103" s="58">
        <v>1.4621666666666668</v>
      </c>
      <c r="J103" s="59">
        <v>91.313000000000017</v>
      </c>
      <c r="K103" s="58">
        <v>15.607000000000003</v>
      </c>
      <c r="L103" s="59">
        <v>129.20083333333332</v>
      </c>
      <c r="M103" s="58">
        <v>225.15933333333336</v>
      </c>
      <c r="N103" s="59">
        <v>21.918333333333333</v>
      </c>
      <c r="O103" s="58">
        <v>78.960666666666668</v>
      </c>
      <c r="P103" s="59">
        <v>76.325666666666663</v>
      </c>
      <c r="Q103" s="58">
        <v>12.494166666666668</v>
      </c>
      <c r="R103" s="59">
        <v>20.835666666666668</v>
      </c>
      <c r="S103" s="58">
        <v>31.849666666666671</v>
      </c>
      <c r="T103" s="59">
        <v>67.155666666666662</v>
      </c>
      <c r="U103" s="58">
        <v>44.543666666666667</v>
      </c>
      <c r="V103" s="59">
        <v>83.527666666666605</v>
      </c>
      <c r="W103" s="58">
        <v>6.8166666666667167E-2</v>
      </c>
      <c r="X103" s="59">
        <v>29.909333333333322</v>
      </c>
      <c r="Y103" s="58">
        <v>4.1375000000000002</v>
      </c>
      <c r="Z103" s="59">
        <v>25.156000000000002</v>
      </c>
      <c r="AA103" s="58">
        <v>24.452666666666662</v>
      </c>
      <c r="AB103" s="59">
        <v>0</v>
      </c>
      <c r="AC103" s="58">
        <v>13.971499999999992</v>
      </c>
      <c r="AD103" s="59">
        <v>621.05683333333332</v>
      </c>
      <c r="AE103" s="58">
        <v>0</v>
      </c>
      <c r="AF103" s="59">
        <v>0</v>
      </c>
      <c r="AG103" s="58"/>
      <c r="AH103" s="59"/>
      <c r="AI103" s="60"/>
      <c r="AJ103" s="86">
        <f t="shared" si="31"/>
        <v>1914.3334999999995</v>
      </c>
    </row>
    <row r="104" spans="2:36" x14ac:dyDescent="0.3">
      <c r="B104" s="14" t="s">
        <v>93</v>
      </c>
      <c r="C104" s="4"/>
      <c r="D104" s="4"/>
      <c r="E104" s="58">
        <v>62.487333333333353</v>
      </c>
      <c r="F104" s="59">
        <v>55.129000000000019</v>
      </c>
      <c r="G104" s="58">
        <v>41.433833333333325</v>
      </c>
      <c r="H104" s="59">
        <v>9.85</v>
      </c>
      <c r="I104" s="58">
        <v>0.81600000000000006</v>
      </c>
      <c r="J104" s="59">
        <v>43.871000000000016</v>
      </c>
      <c r="K104" s="58">
        <v>17.736666666666665</v>
      </c>
      <c r="L104" s="59">
        <v>82.17</v>
      </c>
      <c r="M104" s="58">
        <v>148.9016666666667</v>
      </c>
      <c r="N104" s="59">
        <v>2.5185000000000013</v>
      </c>
      <c r="O104" s="58">
        <v>33.125666666666639</v>
      </c>
      <c r="P104" s="59">
        <v>59.419666666666657</v>
      </c>
      <c r="Q104" s="58">
        <v>10.712999999999999</v>
      </c>
      <c r="R104" s="59">
        <v>15.841999999999992</v>
      </c>
      <c r="S104" s="58">
        <v>22.265500000000003</v>
      </c>
      <c r="T104" s="59">
        <v>61.35533333333332</v>
      </c>
      <c r="U104" s="58">
        <v>41.977666666666686</v>
      </c>
      <c r="V104" s="59">
        <v>51.525500000000022</v>
      </c>
      <c r="W104" s="58">
        <v>5.1000000000000011E-2</v>
      </c>
      <c r="X104" s="59">
        <v>12.163666666666668</v>
      </c>
      <c r="Y104" s="58">
        <v>1.5781666666666667</v>
      </c>
      <c r="Z104" s="59">
        <v>20.228999999999999</v>
      </c>
      <c r="AA104" s="58">
        <v>25.647999999999996</v>
      </c>
      <c r="AB104" s="59">
        <v>1.8000000000000002E-2</v>
      </c>
      <c r="AC104" s="58">
        <v>12.414833333333334</v>
      </c>
      <c r="AD104" s="59">
        <v>118.75433333333334</v>
      </c>
      <c r="AE104" s="58">
        <v>0</v>
      </c>
      <c r="AF104" s="59">
        <v>0</v>
      </c>
      <c r="AG104" s="58"/>
      <c r="AH104" s="59"/>
      <c r="AI104" s="60"/>
      <c r="AJ104" s="86">
        <f t="shared" si="31"/>
        <v>951.99533333333352</v>
      </c>
    </row>
    <row r="105" spans="2:36" x14ac:dyDescent="0.3">
      <c r="B105" s="14" t="s">
        <v>98</v>
      </c>
      <c r="C105" s="4"/>
      <c r="D105" s="4"/>
      <c r="E105" s="58">
        <v>39.137666666666675</v>
      </c>
      <c r="F105" s="59">
        <v>35.87466666666667</v>
      </c>
      <c r="G105" s="58">
        <v>23.18399999999999</v>
      </c>
      <c r="H105" s="59">
        <v>3.9696666666666656</v>
      </c>
      <c r="I105" s="58">
        <v>0.51650000000000007</v>
      </c>
      <c r="J105" s="59">
        <v>5.9473333333333329</v>
      </c>
      <c r="K105" s="58">
        <v>16.053333333333331</v>
      </c>
      <c r="L105" s="59">
        <v>119.36949999999999</v>
      </c>
      <c r="M105" s="58">
        <v>309.09983333333338</v>
      </c>
      <c r="N105" s="59">
        <v>59.407166666666669</v>
      </c>
      <c r="O105" s="58">
        <v>37.684166666666677</v>
      </c>
      <c r="P105" s="59">
        <v>44.339833333333338</v>
      </c>
      <c r="Q105" s="58">
        <v>23.984666666666676</v>
      </c>
      <c r="R105" s="59">
        <v>7.4688333333333343</v>
      </c>
      <c r="S105" s="58">
        <v>13.168833333333332</v>
      </c>
      <c r="T105" s="59">
        <v>62.323000000000008</v>
      </c>
      <c r="U105" s="58">
        <v>54.615000000000002</v>
      </c>
      <c r="V105" s="59">
        <v>52.672166666666676</v>
      </c>
      <c r="W105" s="58">
        <v>2.1976666666666662</v>
      </c>
      <c r="X105" s="59">
        <v>10.949833333333332</v>
      </c>
      <c r="Y105" s="58">
        <v>0.88633333333333342</v>
      </c>
      <c r="Z105" s="59">
        <v>12.468666666666669</v>
      </c>
      <c r="AA105" s="58">
        <v>11.357000000000001</v>
      </c>
      <c r="AB105" s="59">
        <v>11.677166666666665</v>
      </c>
      <c r="AC105" s="58">
        <v>0</v>
      </c>
      <c r="AD105" s="59">
        <v>457.56966666666671</v>
      </c>
      <c r="AE105" s="58">
        <v>0.38</v>
      </c>
      <c r="AF105" s="59">
        <v>0</v>
      </c>
      <c r="AG105" s="58"/>
      <c r="AH105" s="59"/>
      <c r="AI105" s="60"/>
      <c r="AJ105" s="86">
        <f t="shared" si="31"/>
        <v>1416.3025000000002</v>
      </c>
    </row>
    <row r="106" spans="2:36" x14ac:dyDescent="0.3">
      <c r="B106" s="14" t="s">
        <v>99</v>
      </c>
      <c r="C106" s="4"/>
      <c r="D106" s="4"/>
      <c r="E106" s="58">
        <v>0</v>
      </c>
      <c r="F106" s="59">
        <v>0</v>
      </c>
      <c r="G106" s="58">
        <v>0</v>
      </c>
      <c r="H106" s="59">
        <v>0</v>
      </c>
      <c r="I106" s="58">
        <v>0</v>
      </c>
      <c r="J106" s="59">
        <v>6.1399999999999952</v>
      </c>
      <c r="K106" s="58">
        <v>11.651999999999997</v>
      </c>
      <c r="L106" s="59">
        <v>0</v>
      </c>
      <c r="M106" s="58">
        <v>0</v>
      </c>
      <c r="N106" s="59">
        <v>0</v>
      </c>
      <c r="O106" s="58">
        <v>27.178166666666666</v>
      </c>
      <c r="P106" s="59">
        <v>0.20983333333333434</v>
      </c>
      <c r="Q106" s="58">
        <v>21.446500000000004</v>
      </c>
      <c r="R106" s="59">
        <v>0</v>
      </c>
      <c r="S106" s="58">
        <v>0</v>
      </c>
      <c r="T106" s="59">
        <v>0</v>
      </c>
      <c r="U106" s="58">
        <v>0</v>
      </c>
      <c r="V106" s="59">
        <v>51.525500000000001</v>
      </c>
      <c r="W106" s="58">
        <v>0</v>
      </c>
      <c r="X106" s="59">
        <v>0</v>
      </c>
      <c r="Y106" s="58">
        <v>0</v>
      </c>
      <c r="Z106" s="59">
        <v>15.251000000000005</v>
      </c>
      <c r="AA106" s="58">
        <v>156.02466666666669</v>
      </c>
      <c r="AB106" s="59">
        <v>0</v>
      </c>
      <c r="AC106" s="58">
        <v>0</v>
      </c>
      <c r="AD106" s="59">
        <v>497.49383333333321</v>
      </c>
      <c r="AE106" s="58">
        <v>0</v>
      </c>
      <c r="AF106" s="59">
        <v>0</v>
      </c>
      <c r="AG106" s="58"/>
      <c r="AH106" s="59"/>
      <c r="AI106" s="60"/>
      <c r="AJ106" s="86">
        <f t="shared" si="31"/>
        <v>786.92149999999992</v>
      </c>
    </row>
    <row r="107" spans="2:36" x14ac:dyDescent="0.3">
      <c r="B107" s="14" t="s">
        <v>100</v>
      </c>
      <c r="C107" s="4"/>
      <c r="D107" s="4"/>
      <c r="E107" s="58">
        <v>461.91466666666668</v>
      </c>
      <c r="F107" s="59">
        <v>461.38066666666668</v>
      </c>
      <c r="G107" s="58">
        <v>306.71433333333334</v>
      </c>
      <c r="H107" s="59">
        <v>234.65566666666663</v>
      </c>
      <c r="I107" s="58">
        <v>437.90116666666665</v>
      </c>
      <c r="J107" s="59">
        <v>239.428</v>
      </c>
      <c r="K107" s="58">
        <v>40.136333333333347</v>
      </c>
      <c r="L107" s="59">
        <v>512.49283333333324</v>
      </c>
      <c r="M107" s="58">
        <v>321.16183333333345</v>
      </c>
      <c r="N107" s="59">
        <v>249.03250000000006</v>
      </c>
      <c r="O107" s="58">
        <v>253.93816666666669</v>
      </c>
      <c r="P107" s="59">
        <v>168.46333333333337</v>
      </c>
      <c r="Q107" s="58">
        <v>209.24016666666665</v>
      </c>
      <c r="R107" s="59">
        <v>209.01683333333332</v>
      </c>
      <c r="S107" s="58">
        <v>401.7711666666666</v>
      </c>
      <c r="T107" s="59">
        <v>564.82516666666663</v>
      </c>
      <c r="U107" s="58">
        <v>50.693666666666637</v>
      </c>
      <c r="V107" s="59">
        <v>379.80233333333331</v>
      </c>
      <c r="W107" s="58">
        <v>341.40933333333334</v>
      </c>
      <c r="X107" s="59">
        <v>240.65333333333334</v>
      </c>
      <c r="Y107" s="58">
        <v>161.43150000000003</v>
      </c>
      <c r="Z107" s="59">
        <v>387.34516666666661</v>
      </c>
      <c r="AA107" s="58">
        <v>552.13083333333338</v>
      </c>
      <c r="AB107" s="59">
        <v>180.73833333333332</v>
      </c>
      <c r="AC107" s="58">
        <v>0</v>
      </c>
      <c r="AD107" s="59">
        <v>699.04999999999984</v>
      </c>
      <c r="AE107" s="58">
        <v>253.00000000000003</v>
      </c>
      <c r="AF107" s="59">
        <v>240.03166666666672</v>
      </c>
      <c r="AG107" s="58"/>
      <c r="AH107" s="59"/>
      <c r="AI107" s="60"/>
      <c r="AJ107" s="86">
        <f t="shared" si="31"/>
        <v>8558.3590000000004</v>
      </c>
    </row>
    <row r="108" spans="2:36" x14ac:dyDescent="0.3">
      <c r="B108" s="14" t="s">
        <v>101</v>
      </c>
      <c r="C108" s="4"/>
      <c r="D108" s="4"/>
      <c r="E108" s="58">
        <v>350.48733333333331</v>
      </c>
      <c r="F108" s="59">
        <v>340.93566666666663</v>
      </c>
      <c r="G108" s="58">
        <v>297.15949999999998</v>
      </c>
      <c r="H108" s="59">
        <v>38.197999999999993</v>
      </c>
      <c r="I108" s="58">
        <v>47.262166666666658</v>
      </c>
      <c r="J108" s="59">
        <v>8.9941666666666595</v>
      </c>
      <c r="K108" s="58">
        <v>118.74316666666667</v>
      </c>
      <c r="L108" s="59">
        <v>59.195</v>
      </c>
      <c r="M108" s="58">
        <v>194.24066666666673</v>
      </c>
      <c r="N108" s="59">
        <v>10.764666666666669</v>
      </c>
      <c r="O108" s="58">
        <v>64.005333333333326</v>
      </c>
      <c r="P108" s="59">
        <v>116.90549999999999</v>
      </c>
      <c r="Q108" s="58">
        <v>60.733166666666648</v>
      </c>
      <c r="R108" s="59">
        <v>79.303500000000014</v>
      </c>
      <c r="S108" s="58">
        <v>210.89516666666663</v>
      </c>
      <c r="T108" s="59">
        <v>255.92650000000003</v>
      </c>
      <c r="U108" s="58">
        <v>73.654166666666669</v>
      </c>
      <c r="V108" s="59">
        <v>82.857500000000002</v>
      </c>
      <c r="W108" s="58">
        <v>14.128500000000004</v>
      </c>
      <c r="X108" s="59">
        <v>65.89266666666667</v>
      </c>
      <c r="Y108" s="58">
        <v>111.6155</v>
      </c>
      <c r="Z108" s="59">
        <v>399.51666666666671</v>
      </c>
      <c r="AA108" s="58">
        <v>354.79733333333326</v>
      </c>
      <c r="AB108" s="59">
        <v>25.726833333333335</v>
      </c>
      <c r="AC108" s="58">
        <v>0</v>
      </c>
      <c r="AD108" s="59">
        <v>581.91266666666661</v>
      </c>
      <c r="AE108" s="58">
        <v>0</v>
      </c>
      <c r="AF108" s="59">
        <v>0</v>
      </c>
      <c r="AG108" s="58"/>
      <c r="AH108" s="59"/>
      <c r="AI108" s="60"/>
      <c r="AJ108" s="86">
        <f t="shared" si="31"/>
        <v>3963.8513333333331</v>
      </c>
    </row>
    <row r="109" spans="2:36" x14ac:dyDescent="0.3">
      <c r="B109" s="14" t="s">
        <v>108</v>
      </c>
      <c r="C109" s="4"/>
      <c r="D109" s="4"/>
      <c r="E109" s="58">
        <v>136.29783333333333</v>
      </c>
      <c r="F109" s="59">
        <v>136.20916666666668</v>
      </c>
      <c r="G109" s="58">
        <v>129.06449999999998</v>
      </c>
      <c r="H109" s="59">
        <v>31.146999999999998</v>
      </c>
      <c r="I109" s="58">
        <v>0.21499999999999997</v>
      </c>
      <c r="J109" s="59">
        <v>43.606500000000004</v>
      </c>
      <c r="K109" s="58">
        <v>5.4838333333333331</v>
      </c>
      <c r="L109" s="59">
        <v>104.96366666666667</v>
      </c>
      <c r="M109" s="58">
        <v>771.44383333333349</v>
      </c>
      <c r="N109" s="59">
        <v>117.82883333333334</v>
      </c>
      <c r="O109" s="58">
        <v>61.384166666666658</v>
      </c>
      <c r="P109" s="59">
        <v>169.63049999999996</v>
      </c>
      <c r="Q109" s="58">
        <v>44.248999999999988</v>
      </c>
      <c r="R109" s="59">
        <v>25.05766666666667</v>
      </c>
      <c r="S109" s="58">
        <v>58.648333333333341</v>
      </c>
      <c r="T109" s="59">
        <v>54.167333333333332</v>
      </c>
      <c r="U109" s="58">
        <v>90.23266666666666</v>
      </c>
      <c r="V109" s="59">
        <v>6.4975000000000023</v>
      </c>
      <c r="W109" s="58">
        <v>0</v>
      </c>
      <c r="X109" s="59">
        <v>51.32916666666668</v>
      </c>
      <c r="Y109" s="58">
        <v>1.7206666666666657</v>
      </c>
      <c r="Z109" s="59">
        <v>76.070333333333309</v>
      </c>
      <c r="AA109" s="58">
        <v>41.609166666666674</v>
      </c>
      <c r="AB109" s="59">
        <v>0.10683333333333352</v>
      </c>
      <c r="AC109" s="58">
        <v>0</v>
      </c>
      <c r="AD109" s="59">
        <v>801.94266666666647</v>
      </c>
      <c r="AE109" s="58">
        <v>4.2300000000000004</v>
      </c>
      <c r="AF109" s="59">
        <v>0</v>
      </c>
      <c r="AG109" s="58"/>
      <c r="AH109" s="59"/>
      <c r="AI109" s="60"/>
      <c r="AJ109" s="86">
        <f t="shared" si="31"/>
        <v>2963.1361666666662</v>
      </c>
    </row>
    <row r="110" spans="2:36" x14ac:dyDescent="0.3">
      <c r="B110" s="14" t="s">
        <v>114</v>
      </c>
      <c r="C110" s="4"/>
      <c r="D110" s="4"/>
      <c r="E110" s="58">
        <v>312.64383333333336</v>
      </c>
      <c r="F110" s="59">
        <v>283.75566666666668</v>
      </c>
      <c r="G110" s="58">
        <v>261.13833333333332</v>
      </c>
      <c r="H110" s="59">
        <v>173.1308333333333</v>
      </c>
      <c r="I110" s="58">
        <v>72.561166666666679</v>
      </c>
      <c r="J110" s="59">
        <v>135.36383333333333</v>
      </c>
      <c r="K110" s="58">
        <v>53.082999999999998</v>
      </c>
      <c r="L110" s="59">
        <v>120.04716666666666</v>
      </c>
      <c r="M110" s="58">
        <v>335.64866666666677</v>
      </c>
      <c r="N110" s="59">
        <v>90.542166666666674</v>
      </c>
      <c r="O110" s="58">
        <v>146.37183333333331</v>
      </c>
      <c r="P110" s="59">
        <v>274.82900000000006</v>
      </c>
      <c r="Q110" s="58">
        <v>222.52716666666666</v>
      </c>
      <c r="R110" s="59">
        <v>302.88483333333335</v>
      </c>
      <c r="S110" s="58">
        <v>190.22916666666666</v>
      </c>
      <c r="T110" s="59">
        <v>555.41583333333335</v>
      </c>
      <c r="U110" s="58">
        <v>52.489333333333335</v>
      </c>
      <c r="V110" s="59">
        <v>59.534166666666678</v>
      </c>
      <c r="W110" s="58">
        <v>7.8666666666666671</v>
      </c>
      <c r="X110" s="59">
        <v>240.98416666666668</v>
      </c>
      <c r="Y110" s="58">
        <v>247.0335</v>
      </c>
      <c r="Z110" s="59">
        <v>272.4255</v>
      </c>
      <c r="AA110" s="58">
        <v>50.104499999999994</v>
      </c>
      <c r="AB110" s="59">
        <v>43.124500000000012</v>
      </c>
      <c r="AC110" s="58">
        <v>0</v>
      </c>
      <c r="AD110" s="59">
        <v>325.21566666666661</v>
      </c>
      <c r="AE110" s="58">
        <v>5.3900000000000006</v>
      </c>
      <c r="AF110" s="59">
        <v>95.588666666666654</v>
      </c>
      <c r="AG110" s="58"/>
      <c r="AH110" s="59"/>
      <c r="AI110" s="60"/>
      <c r="AJ110" s="86">
        <f t="shared" si="31"/>
        <v>4929.9291666666686</v>
      </c>
    </row>
    <row r="111" spans="2:36" x14ac:dyDescent="0.3">
      <c r="B111" s="14" t="s">
        <v>118</v>
      </c>
      <c r="C111" s="4"/>
      <c r="D111" s="4"/>
      <c r="E111" s="58">
        <v>0</v>
      </c>
      <c r="F111" s="59">
        <v>0</v>
      </c>
      <c r="G111" s="58">
        <v>0</v>
      </c>
      <c r="H111" s="59">
        <v>0</v>
      </c>
      <c r="I111" s="58">
        <v>0</v>
      </c>
      <c r="J111" s="59">
        <v>0</v>
      </c>
      <c r="K111" s="58">
        <v>29.467833333333342</v>
      </c>
      <c r="L111" s="59">
        <v>304.11366666666669</v>
      </c>
      <c r="M111" s="58">
        <v>542.15216666666686</v>
      </c>
      <c r="N111" s="59">
        <v>213.44450000000001</v>
      </c>
      <c r="O111" s="58">
        <v>127.29700000000004</v>
      </c>
      <c r="P111" s="59">
        <v>126.93999999999997</v>
      </c>
      <c r="Q111" s="58">
        <v>195.54766666666669</v>
      </c>
      <c r="R111" s="59">
        <v>0</v>
      </c>
      <c r="S111" s="58">
        <v>0</v>
      </c>
      <c r="T111" s="59">
        <v>0</v>
      </c>
      <c r="U111" s="58">
        <v>0</v>
      </c>
      <c r="V111" s="59">
        <v>0</v>
      </c>
      <c r="W111" s="58">
        <v>0</v>
      </c>
      <c r="X111" s="59">
        <v>0</v>
      </c>
      <c r="Y111" s="58">
        <v>1.1416666666666662</v>
      </c>
      <c r="Z111" s="59">
        <v>61.559000000000005</v>
      </c>
      <c r="AA111" s="58">
        <v>47.593166666666669</v>
      </c>
      <c r="AB111" s="59">
        <v>77.030499999999989</v>
      </c>
      <c r="AC111" s="58">
        <v>0</v>
      </c>
      <c r="AD111" s="59">
        <v>0</v>
      </c>
      <c r="AE111" s="58">
        <v>0</v>
      </c>
      <c r="AF111" s="59">
        <v>0</v>
      </c>
      <c r="AG111" s="58"/>
      <c r="AH111" s="59"/>
      <c r="AI111" s="60"/>
      <c r="AJ111" s="86">
        <f t="shared" si="31"/>
        <v>1726.287166666667</v>
      </c>
    </row>
    <row r="112" spans="2:36" x14ac:dyDescent="0.3">
      <c r="B112" s="14" t="s">
        <v>125</v>
      </c>
      <c r="C112" s="4"/>
      <c r="D112" s="4"/>
      <c r="E112" s="58">
        <v>41.224333333333327</v>
      </c>
      <c r="F112" s="59">
        <v>41.224333333333327</v>
      </c>
      <c r="G112" s="58">
        <v>26.004166666666663</v>
      </c>
      <c r="H112" s="59">
        <v>10.295166666666667</v>
      </c>
      <c r="I112" s="58">
        <v>2.5454999999999997</v>
      </c>
      <c r="J112" s="59">
        <v>0</v>
      </c>
      <c r="K112" s="58">
        <v>11.109166666666663</v>
      </c>
      <c r="L112" s="59">
        <v>0</v>
      </c>
      <c r="M112" s="58">
        <v>9.2708333333333321</v>
      </c>
      <c r="N112" s="59">
        <v>0</v>
      </c>
      <c r="O112" s="58">
        <v>0</v>
      </c>
      <c r="P112" s="59">
        <v>1.4001666666666663</v>
      </c>
      <c r="Q112" s="58">
        <v>11.011500000000005</v>
      </c>
      <c r="R112" s="59">
        <v>34.39200000000001</v>
      </c>
      <c r="S112" s="58">
        <v>10.830166666666665</v>
      </c>
      <c r="T112" s="59">
        <v>62.707666666666675</v>
      </c>
      <c r="U112" s="58">
        <v>47.923166666666667</v>
      </c>
      <c r="V112" s="59">
        <v>22.988166666666661</v>
      </c>
      <c r="W112" s="58">
        <v>1.2628333333333321</v>
      </c>
      <c r="X112" s="59">
        <v>15.204666666666661</v>
      </c>
      <c r="Y112" s="58">
        <v>15.188666666666663</v>
      </c>
      <c r="Z112" s="59">
        <v>16.902000000000001</v>
      </c>
      <c r="AA112" s="58">
        <v>63.57683333333334</v>
      </c>
      <c r="AB112" s="59">
        <v>0.2513333333333333</v>
      </c>
      <c r="AC112" s="58">
        <v>0</v>
      </c>
      <c r="AD112" s="59">
        <v>618.05566666666653</v>
      </c>
      <c r="AE112" s="58">
        <v>0</v>
      </c>
      <c r="AF112" s="59">
        <v>0</v>
      </c>
      <c r="AG112" s="58"/>
      <c r="AH112" s="59"/>
      <c r="AI112" s="60"/>
      <c r="AJ112" s="86">
        <f t="shared" si="31"/>
        <v>1063.3683333333331</v>
      </c>
    </row>
    <row r="113" spans="2:36" x14ac:dyDescent="0.3">
      <c r="B113" s="14" t="s">
        <v>126</v>
      </c>
      <c r="E113" s="58">
        <v>0.80832666666666642</v>
      </c>
      <c r="F113" s="59">
        <v>0.80832666666666642</v>
      </c>
      <c r="G113" s="58">
        <v>1.2955466666666664</v>
      </c>
      <c r="H113" s="59">
        <v>1.7844800000000005</v>
      </c>
      <c r="I113" s="58">
        <v>0</v>
      </c>
      <c r="J113" s="59">
        <v>2.9499866666666663</v>
      </c>
      <c r="K113" s="58">
        <v>0.13467500000000002</v>
      </c>
      <c r="L113" s="59">
        <v>28.91416666666667</v>
      </c>
      <c r="M113" s="58">
        <v>17.606436666666667</v>
      </c>
      <c r="N113" s="59">
        <v>7.5800000000000008E-3</v>
      </c>
      <c r="O113" s="58">
        <v>0.16314000000000001</v>
      </c>
      <c r="P113" s="59">
        <v>0</v>
      </c>
      <c r="Q113" s="58">
        <v>0.27592333333333352</v>
      </c>
      <c r="R113" s="59">
        <v>0</v>
      </c>
      <c r="S113" s="58">
        <v>0</v>
      </c>
      <c r="T113" s="59">
        <v>0</v>
      </c>
      <c r="U113" s="58">
        <v>0</v>
      </c>
      <c r="V113" s="59">
        <v>0</v>
      </c>
      <c r="W113" s="58">
        <v>0</v>
      </c>
      <c r="X113" s="59">
        <v>0</v>
      </c>
      <c r="Y113" s="58">
        <v>0</v>
      </c>
      <c r="Z113" s="59">
        <v>0</v>
      </c>
      <c r="AA113" s="58">
        <v>0</v>
      </c>
      <c r="AB113" s="59">
        <v>0</v>
      </c>
      <c r="AC113" s="58">
        <v>0</v>
      </c>
      <c r="AD113" s="59">
        <v>0</v>
      </c>
      <c r="AE113" s="58">
        <v>0</v>
      </c>
      <c r="AF113" s="59">
        <v>0</v>
      </c>
      <c r="AG113" s="58"/>
      <c r="AH113" s="59"/>
      <c r="AI113" s="60"/>
      <c r="AJ113" s="86">
        <f t="shared" si="31"/>
        <v>54.748588333333331</v>
      </c>
    </row>
    <row r="114" spans="2:36" x14ac:dyDescent="0.3">
      <c r="B114" s="14" t="s">
        <v>304</v>
      </c>
      <c r="E114" s="58">
        <v>6.8042133333333323</v>
      </c>
      <c r="F114" s="59">
        <v>6.1614666666666675</v>
      </c>
      <c r="G114" s="58">
        <v>8.8415833333333342</v>
      </c>
      <c r="H114" s="59">
        <v>5.1215600000000006</v>
      </c>
      <c r="I114" s="58">
        <v>14.442073333333333</v>
      </c>
      <c r="J114" s="59">
        <v>1.0263966666666668</v>
      </c>
      <c r="K114" s="58">
        <v>9.7800000000000109E-3</v>
      </c>
      <c r="L114" s="59">
        <v>27.595659999999995</v>
      </c>
      <c r="M114" s="58">
        <v>44.758119999999998</v>
      </c>
      <c r="N114" s="59">
        <v>5.7599999999999995E-3</v>
      </c>
      <c r="O114" s="58">
        <v>8.9239999999999972E-2</v>
      </c>
      <c r="P114" s="59">
        <v>0</v>
      </c>
      <c r="Q114" s="58">
        <v>17.282456666666668</v>
      </c>
      <c r="R114" s="59">
        <v>0</v>
      </c>
      <c r="S114" s="58">
        <v>0</v>
      </c>
      <c r="T114" s="59">
        <v>0</v>
      </c>
      <c r="U114" s="58">
        <v>0</v>
      </c>
      <c r="V114" s="59">
        <v>0</v>
      </c>
      <c r="W114" s="58">
        <v>0</v>
      </c>
      <c r="X114" s="59">
        <v>0</v>
      </c>
      <c r="Y114" s="58">
        <v>0</v>
      </c>
      <c r="Z114" s="59">
        <v>0</v>
      </c>
      <c r="AA114" s="58">
        <v>0</v>
      </c>
      <c r="AB114" s="59">
        <v>0</v>
      </c>
      <c r="AC114" s="58">
        <v>0</v>
      </c>
      <c r="AD114" s="59">
        <v>0</v>
      </c>
      <c r="AE114" s="58">
        <v>0</v>
      </c>
      <c r="AF114" s="59">
        <v>0</v>
      </c>
      <c r="AG114" s="58"/>
      <c r="AH114" s="59"/>
      <c r="AI114" s="60"/>
      <c r="AJ114" s="86">
        <f t="shared" si="31"/>
        <v>132.13830999999999</v>
      </c>
    </row>
    <row r="115" spans="2:36" x14ac:dyDescent="0.3">
      <c r="B115" s="14" t="s">
        <v>305</v>
      </c>
      <c r="C115" s="4"/>
      <c r="D115" s="4"/>
      <c r="E115" s="58">
        <v>4.0316333333333336</v>
      </c>
      <c r="F115" s="59">
        <v>4.0316333333333336</v>
      </c>
      <c r="G115" s="58">
        <v>13.493045000000002</v>
      </c>
      <c r="H115" s="59">
        <v>11.613804999999999</v>
      </c>
      <c r="I115" s="58">
        <v>4.4280016666666677</v>
      </c>
      <c r="J115" s="59">
        <v>13.108610000000004</v>
      </c>
      <c r="K115" s="58">
        <v>0.32604166666666684</v>
      </c>
      <c r="L115" s="59">
        <v>36.073078333333328</v>
      </c>
      <c r="M115" s="58">
        <v>42.260568333333325</v>
      </c>
      <c r="N115" s="59">
        <v>0.41402999999999984</v>
      </c>
      <c r="O115" s="58">
        <v>5.0012466666666668</v>
      </c>
      <c r="P115" s="59">
        <v>1.766666666666546E-4</v>
      </c>
      <c r="Q115" s="58">
        <v>5.7823383333333345</v>
      </c>
      <c r="R115" s="59">
        <v>0</v>
      </c>
      <c r="S115" s="58">
        <v>0</v>
      </c>
      <c r="T115" s="59">
        <v>0</v>
      </c>
      <c r="U115" s="58">
        <v>0</v>
      </c>
      <c r="V115" s="59">
        <v>0</v>
      </c>
      <c r="W115" s="58">
        <v>0</v>
      </c>
      <c r="X115" s="59">
        <v>0</v>
      </c>
      <c r="Y115" s="58">
        <v>0</v>
      </c>
      <c r="Z115" s="59">
        <v>0</v>
      </c>
      <c r="AA115" s="58">
        <v>0</v>
      </c>
      <c r="AB115" s="59">
        <v>0</v>
      </c>
      <c r="AC115" s="58">
        <v>0</v>
      </c>
      <c r="AD115" s="59">
        <v>0</v>
      </c>
      <c r="AE115" s="58">
        <v>0</v>
      </c>
      <c r="AF115" s="59">
        <v>0</v>
      </c>
      <c r="AG115" s="58"/>
      <c r="AH115" s="59"/>
      <c r="AI115" s="60"/>
      <c r="AJ115" s="86">
        <f t="shared" si="31"/>
        <v>140.56420833333337</v>
      </c>
    </row>
    <row r="116" spans="2:36" x14ac:dyDescent="0.3"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H116" s="3"/>
      <c r="AI116" s="3"/>
      <c r="AJ116" s="3"/>
    </row>
    <row r="117" spans="2:36" x14ac:dyDescent="0.3">
      <c r="B117" s="39">
        <v>45717</v>
      </c>
    </row>
    <row r="119" spans="2:36" x14ac:dyDescent="0.3">
      <c r="B119" s="32" t="s">
        <v>3</v>
      </c>
      <c r="C119" s="4"/>
      <c r="D119" s="4"/>
      <c r="E119" s="33">
        <f>+B117</f>
        <v>45717</v>
      </c>
      <c r="F119" s="33">
        <f>+E119+1</f>
        <v>45718</v>
      </c>
      <c r="G119" s="33">
        <f t="shared" ref="G119" si="32">+F119+1</f>
        <v>45719</v>
      </c>
      <c r="H119" s="33">
        <f t="shared" ref="H119" si="33">+G119+1</f>
        <v>45720</v>
      </c>
      <c r="I119" s="33">
        <f t="shared" ref="I119" si="34">+H119+1</f>
        <v>45721</v>
      </c>
      <c r="J119" s="33">
        <f t="shared" ref="J119" si="35">+I119+1</f>
        <v>45722</v>
      </c>
      <c r="K119" s="33">
        <f t="shared" ref="K119" si="36">+J119+1</f>
        <v>45723</v>
      </c>
      <c r="L119" s="33">
        <f t="shared" ref="L119" si="37">+K119+1</f>
        <v>45724</v>
      </c>
      <c r="M119" s="33">
        <f t="shared" ref="M119" si="38">+L119+1</f>
        <v>45725</v>
      </c>
      <c r="N119" s="33">
        <f t="shared" ref="N119" si="39">+M119+1</f>
        <v>45726</v>
      </c>
      <c r="O119" s="33">
        <f t="shared" ref="O119" si="40">+N119+1</f>
        <v>45727</v>
      </c>
      <c r="P119" s="33">
        <f t="shared" ref="P119" si="41">+O119+1</f>
        <v>45728</v>
      </c>
      <c r="Q119" s="33">
        <f t="shared" ref="Q119" si="42">+P119+1</f>
        <v>45729</v>
      </c>
      <c r="R119" s="33">
        <f t="shared" ref="R119" si="43">+Q119+1</f>
        <v>45730</v>
      </c>
      <c r="S119" s="33">
        <f t="shared" ref="S119" si="44">+R119+1</f>
        <v>45731</v>
      </c>
      <c r="T119" s="33">
        <f t="shared" ref="T119" si="45">+S119+1</f>
        <v>45732</v>
      </c>
      <c r="U119" s="33">
        <f t="shared" ref="U119" si="46">+T119+1</f>
        <v>45733</v>
      </c>
      <c r="V119" s="33">
        <f t="shared" ref="V119" si="47">+U119+1</f>
        <v>45734</v>
      </c>
      <c r="W119" s="33">
        <f t="shared" ref="W119" si="48">+V119+1</f>
        <v>45735</v>
      </c>
      <c r="X119" s="33">
        <f t="shared" ref="X119" si="49">+W119+1</f>
        <v>45736</v>
      </c>
      <c r="Y119" s="33">
        <f t="shared" ref="Y119" si="50">+X119+1</f>
        <v>45737</v>
      </c>
      <c r="Z119" s="33">
        <f t="shared" ref="Z119" si="51">+Y119+1</f>
        <v>45738</v>
      </c>
      <c r="AA119" s="33">
        <f t="shared" ref="AA119" si="52">+Z119+1</f>
        <v>45739</v>
      </c>
      <c r="AB119" s="33">
        <f t="shared" ref="AB119" si="53">+AA119+1</f>
        <v>45740</v>
      </c>
      <c r="AC119" s="33">
        <f t="shared" ref="AC119" si="54">+AB119+1</f>
        <v>45741</v>
      </c>
      <c r="AD119" s="33">
        <f t="shared" ref="AD119" si="55">+AC119+1</f>
        <v>45742</v>
      </c>
      <c r="AE119" s="33">
        <f t="shared" ref="AE119" si="56">+AD119+1</f>
        <v>45743</v>
      </c>
      <c r="AF119" s="33">
        <f t="shared" ref="AF119" si="57">+AE119+1</f>
        <v>45744</v>
      </c>
      <c r="AG119" s="33">
        <f t="shared" ref="AG119" si="58">+AF119+1</f>
        <v>45745</v>
      </c>
      <c r="AH119" s="33">
        <f t="shared" ref="AH119" si="59">+AG119+1</f>
        <v>45746</v>
      </c>
      <c r="AI119" s="33">
        <f t="shared" ref="AI119" si="60">+AH119+1</f>
        <v>45747</v>
      </c>
      <c r="AJ119" s="84" t="s">
        <v>2</v>
      </c>
    </row>
    <row r="120" spans="2:36" x14ac:dyDescent="0.3">
      <c r="B120" s="12" t="s">
        <v>2</v>
      </c>
      <c r="C120" s="12"/>
      <c r="D120" s="12"/>
      <c r="E120" s="50">
        <f>SUM(E121:E170)</f>
        <v>3705.6798333333331</v>
      </c>
      <c r="F120" s="50">
        <f t="shared" ref="F120:AI120" si="61">SUM(F121:F170)</f>
        <v>6550.5446666666649</v>
      </c>
      <c r="G120" s="50">
        <f t="shared" si="61"/>
        <v>3298.3008333333337</v>
      </c>
      <c r="H120" s="50">
        <f t="shared" si="61"/>
        <v>2964.8119800000004</v>
      </c>
      <c r="I120" s="50">
        <f t="shared" si="61"/>
        <v>2372.8621666666672</v>
      </c>
      <c r="J120" s="50">
        <f t="shared" si="61"/>
        <v>2313.6313333333328</v>
      </c>
      <c r="K120" s="50">
        <f t="shared" si="61"/>
        <v>3829.0929999999994</v>
      </c>
      <c r="L120" s="50">
        <f t="shared" si="61"/>
        <v>7061.6251805266666</v>
      </c>
      <c r="M120" s="50">
        <f t="shared" si="61"/>
        <v>7142.7682016666668</v>
      </c>
      <c r="N120" s="50">
        <f t="shared" si="61"/>
        <v>3168.5268333333338</v>
      </c>
      <c r="O120" s="50">
        <f t="shared" si="61"/>
        <v>6261.7499999999991</v>
      </c>
      <c r="P120" s="50">
        <f t="shared" si="61"/>
        <v>3934.7711916666667</v>
      </c>
      <c r="Q120" s="50">
        <f t="shared" si="61"/>
        <v>4692.2677883333326</v>
      </c>
      <c r="R120" s="50">
        <f t="shared" si="61"/>
        <v>3192.2195383333333</v>
      </c>
      <c r="S120" s="50">
        <f t="shared" si="61"/>
        <v>1964.3711666666666</v>
      </c>
      <c r="T120" s="50">
        <f t="shared" si="61"/>
        <v>4028.9866666666662</v>
      </c>
      <c r="U120" s="50">
        <f t="shared" si="61"/>
        <v>3608.225833333333</v>
      </c>
      <c r="V120" s="50">
        <f t="shared" si="61"/>
        <v>3250.620093333333</v>
      </c>
      <c r="W120" s="50">
        <f t="shared" si="61"/>
        <v>3668.8535683333344</v>
      </c>
      <c r="X120" s="50">
        <f t="shared" si="61"/>
        <v>2943.1573866666668</v>
      </c>
      <c r="Y120" s="50">
        <f t="shared" si="61"/>
        <v>2012.5200000000002</v>
      </c>
      <c r="Z120" s="50">
        <f t="shared" si="61"/>
        <v>7799.8399999999983</v>
      </c>
      <c r="AA120" s="50">
        <f t="shared" si="61"/>
        <v>3426.6099999999997</v>
      </c>
      <c r="AB120" s="50">
        <f t="shared" si="61"/>
        <v>2221.29</v>
      </c>
      <c r="AC120" s="50">
        <f t="shared" si="61"/>
        <v>1949.6199999999997</v>
      </c>
      <c r="AD120" s="50">
        <f t="shared" si="61"/>
        <v>3093.15</v>
      </c>
      <c r="AE120" s="50">
        <f t="shared" si="61"/>
        <v>2485.6600000000003</v>
      </c>
      <c r="AF120" s="50">
        <f t="shared" si="61"/>
        <v>2431.56</v>
      </c>
      <c r="AG120" s="50">
        <f t="shared" si="61"/>
        <v>5264.2358599999998</v>
      </c>
      <c r="AH120" s="50">
        <f t="shared" si="61"/>
        <v>3792.1946333333326</v>
      </c>
      <c r="AI120" s="50">
        <f t="shared" si="61"/>
        <v>6577.3794449999987</v>
      </c>
      <c r="AJ120" s="85">
        <f>SUM(AJ121:AJ170)</f>
        <v>121007.12720052668</v>
      </c>
    </row>
    <row r="121" spans="2:36" x14ac:dyDescent="0.3">
      <c r="B121" s="14" t="s">
        <v>4</v>
      </c>
      <c r="C121" s="14"/>
      <c r="D121" s="14"/>
      <c r="E121" s="58">
        <v>5.1785000000000005</v>
      </c>
      <c r="F121" s="61">
        <v>215.06066666666669</v>
      </c>
      <c r="G121" s="58">
        <v>0</v>
      </c>
      <c r="H121" s="61">
        <v>0</v>
      </c>
      <c r="I121" s="58">
        <v>0</v>
      </c>
      <c r="J121" s="61">
        <v>0</v>
      </c>
      <c r="K121" s="58">
        <v>0</v>
      </c>
      <c r="L121" s="61">
        <v>129.74450000000002</v>
      </c>
      <c r="M121" s="58">
        <v>45.576999999999998</v>
      </c>
      <c r="N121" s="61">
        <v>0</v>
      </c>
      <c r="O121" s="58">
        <v>0</v>
      </c>
      <c r="P121" s="61">
        <v>0</v>
      </c>
      <c r="Q121" s="58">
        <v>0</v>
      </c>
      <c r="R121" s="61">
        <v>0</v>
      </c>
      <c r="S121" s="58">
        <v>0</v>
      </c>
      <c r="T121" s="61">
        <v>191.16883333333334</v>
      </c>
      <c r="U121" s="58">
        <v>41.497166666666658</v>
      </c>
      <c r="V121" s="61">
        <v>35.457999999999998</v>
      </c>
      <c r="W121" s="58">
        <v>61.499499999999998</v>
      </c>
      <c r="X121" s="61">
        <v>34.183500000000002</v>
      </c>
      <c r="Y121" s="58">
        <v>73.180000000000007</v>
      </c>
      <c r="Z121" s="61">
        <v>115.88</v>
      </c>
      <c r="AA121" s="58">
        <v>91.009999999999991</v>
      </c>
      <c r="AB121" s="61">
        <v>215.32</v>
      </c>
      <c r="AC121" s="58">
        <v>124.39</v>
      </c>
      <c r="AD121" s="61">
        <v>188.79</v>
      </c>
      <c r="AE121" s="58">
        <v>92.86</v>
      </c>
      <c r="AF121" s="61">
        <v>126.54</v>
      </c>
      <c r="AG121" s="58">
        <v>39.437666666666665</v>
      </c>
      <c r="AH121" s="61">
        <v>115.77899999999997</v>
      </c>
      <c r="AI121" s="60">
        <v>76.046999999999983</v>
      </c>
      <c r="AJ121" s="86">
        <f t="shared" ref="AJ121:AJ170" si="62">SUM(E121:AI121)</f>
        <v>2018.6013333333333</v>
      </c>
    </row>
    <row r="122" spans="2:36" x14ac:dyDescent="0.3">
      <c r="B122" s="14" t="s">
        <v>5</v>
      </c>
      <c r="C122" s="14"/>
      <c r="D122" s="14"/>
      <c r="E122" s="58">
        <v>279.38</v>
      </c>
      <c r="F122" s="59">
        <v>268.94466666666659</v>
      </c>
      <c r="G122" s="58">
        <v>241.84899999999999</v>
      </c>
      <c r="H122" s="59">
        <v>222.47300000000001</v>
      </c>
      <c r="I122" s="58">
        <v>208.69183333333336</v>
      </c>
      <c r="J122" s="59">
        <v>187.40449999999996</v>
      </c>
      <c r="K122" s="58">
        <v>219.75133333333332</v>
      </c>
      <c r="L122" s="59">
        <v>182.21916666666667</v>
      </c>
      <c r="M122" s="58">
        <v>51.543833333333332</v>
      </c>
      <c r="N122" s="59">
        <v>188.93249999999998</v>
      </c>
      <c r="O122" s="58">
        <v>200.02233333333334</v>
      </c>
      <c r="P122" s="59">
        <v>0</v>
      </c>
      <c r="Q122" s="58">
        <v>0</v>
      </c>
      <c r="R122" s="59">
        <v>104.07383333333333</v>
      </c>
      <c r="S122" s="58">
        <v>109.59666666666666</v>
      </c>
      <c r="T122" s="59">
        <v>130.55850000000004</v>
      </c>
      <c r="U122" s="58">
        <v>120.35783333333333</v>
      </c>
      <c r="V122" s="59">
        <v>179.3638333333333</v>
      </c>
      <c r="W122" s="58">
        <v>134.88183333333336</v>
      </c>
      <c r="X122" s="59">
        <v>103.16683333333334</v>
      </c>
      <c r="Y122" s="58">
        <v>76.800000000000011</v>
      </c>
      <c r="Z122" s="59">
        <v>127.8</v>
      </c>
      <c r="AA122" s="58">
        <v>117.45</v>
      </c>
      <c r="AB122" s="59">
        <v>129.76</v>
      </c>
      <c r="AC122" s="58">
        <v>70.460000000000008</v>
      </c>
      <c r="AD122" s="59">
        <v>108.21000000000001</v>
      </c>
      <c r="AE122" s="58">
        <v>83.42</v>
      </c>
      <c r="AF122" s="59">
        <v>131.24</v>
      </c>
      <c r="AG122" s="58">
        <v>132.17033333333336</v>
      </c>
      <c r="AH122" s="59">
        <v>161.94483333333335</v>
      </c>
      <c r="AI122" s="60">
        <v>93.698833333333312</v>
      </c>
      <c r="AJ122" s="86">
        <f t="shared" si="62"/>
        <v>4366.1655000000001</v>
      </c>
    </row>
    <row r="123" spans="2:36" x14ac:dyDescent="0.3">
      <c r="B123" s="14" t="s">
        <v>6</v>
      </c>
      <c r="C123" s="14"/>
      <c r="D123" s="14"/>
      <c r="E123" s="58">
        <v>316.17983333333342</v>
      </c>
      <c r="F123" s="59">
        <v>386.64116666666666</v>
      </c>
      <c r="G123" s="58">
        <v>346.03766666666655</v>
      </c>
      <c r="H123" s="59">
        <v>341.16266666666667</v>
      </c>
      <c r="I123" s="58">
        <v>313.11216666666672</v>
      </c>
      <c r="J123" s="59">
        <v>305.85883333333328</v>
      </c>
      <c r="K123" s="58">
        <v>300.19183333333325</v>
      </c>
      <c r="L123" s="59">
        <v>296.86016666666666</v>
      </c>
      <c r="M123" s="58">
        <v>208.42249999999999</v>
      </c>
      <c r="N123" s="59">
        <v>247.03633333333329</v>
      </c>
      <c r="O123" s="58">
        <v>182.43350000000001</v>
      </c>
      <c r="P123" s="59">
        <v>245.25866666666664</v>
      </c>
      <c r="Q123" s="58">
        <v>277.44833333333338</v>
      </c>
      <c r="R123" s="59">
        <v>204.86033333333339</v>
      </c>
      <c r="S123" s="58">
        <v>159.86833333333331</v>
      </c>
      <c r="T123" s="59">
        <v>212.97183333333339</v>
      </c>
      <c r="U123" s="58">
        <v>210.93000000000006</v>
      </c>
      <c r="V123" s="59">
        <v>0</v>
      </c>
      <c r="W123" s="58">
        <v>0</v>
      </c>
      <c r="X123" s="59">
        <v>150.12933333333336</v>
      </c>
      <c r="Y123" s="58">
        <v>106.44000000000001</v>
      </c>
      <c r="Z123" s="59">
        <v>182.48000000000002</v>
      </c>
      <c r="AA123" s="58">
        <v>131.13</v>
      </c>
      <c r="AB123" s="59">
        <v>125.00999999999999</v>
      </c>
      <c r="AC123" s="58">
        <v>68.63</v>
      </c>
      <c r="AD123" s="59">
        <v>172.77</v>
      </c>
      <c r="AE123" s="58">
        <v>125.77</v>
      </c>
      <c r="AF123" s="59">
        <v>180.02</v>
      </c>
      <c r="AG123" s="58">
        <v>0</v>
      </c>
      <c r="AH123" s="59">
        <v>251.8608333333334</v>
      </c>
      <c r="AI123" s="60">
        <v>144.07016666666658</v>
      </c>
      <c r="AJ123" s="86">
        <f t="shared" si="62"/>
        <v>6193.5845000000018</v>
      </c>
    </row>
    <row r="124" spans="2:36" x14ac:dyDescent="0.3">
      <c r="B124" s="14" t="s">
        <v>105</v>
      </c>
      <c r="C124" s="14"/>
      <c r="D124" s="14"/>
      <c r="E124" s="58">
        <v>708.80483333333336</v>
      </c>
      <c r="F124" s="59">
        <v>743.28099999999984</v>
      </c>
      <c r="G124" s="58">
        <v>617.35966666666673</v>
      </c>
      <c r="H124" s="59">
        <v>576.92133333333334</v>
      </c>
      <c r="I124" s="58">
        <v>522.16800000000001</v>
      </c>
      <c r="J124" s="59">
        <v>459.08716666666669</v>
      </c>
      <c r="K124" s="58">
        <v>719.54649999999981</v>
      </c>
      <c r="L124" s="59">
        <v>581.12</v>
      </c>
      <c r="M124" s="58">
        <v>511.12183333333348</v>
      </c>
      <c r="N124" s="59">
        <v>655.76016666666646</v>
      </c>
      <c r="O124" s="58">
        <v>525.5764999999999</v>
      </c>
      <c r="P124" s="59">
        <v>503.5378333333332</v>
      </c>
      <c r="Q124" s="58">
        <v>405.02016666666663</v>
      </c>
      <c r="R124" s="59">
        <v>433.61866666666668</v>
      </c>
      <c r="S124" s="58">
        <v>621.94799999999987</v>
      </c>
      <c r="T124" s="59">
        <v>676.47783333333336</v>
      </c>
      <c r="U124" s="58">
        <v>569.30483333333325</v>
      </c>
      <c r="V124" s="59">
        <v>492.78050000000002</v>
      </c>
      <c r="W124" s="58">
        <v>676.16583333333347</v>
      </c>
      <c r="X124" s="59">
        <v>386.58366666666672</v>
      </c>
      <c r="Y124" s="58">
        <v>476.02</v>
      </c>
      <c r="Z124" s="59">
        <v>343.58000000000004</v>
      </c>
      <c r="AA124" s="58">
        <v>279.54999999999995</v>
      </c>
      <c r="AB124" s="59">
        <v>531.70000000000005</v>
      </c>
      <c r="AC124" s="58">
        <v>474.17999999999995</v>
      </c>
      <c r="AD124" s="59">
        <v>477.22999999999996</v>
      </c>
      <c r="AE124" s="58">
        <v>428.78000000000003</v>
      </c>
      <c r="AF124" s="59">
        <v>529.04999999999995</v>
      </c>
      <c r="AG124" s="58">
        <v>411.04616666666681</v>
      </c>
      <c r="AH124" s="59">
        <v>414.21216666666675</v>
      </c>
      <c r="AI124" s="60">
        <v>388.32933333333341</v>
      </c>
      <c r="AJ124" s="86">
        <f t="shared" si="62"/>
        <v>16139.862000000003</v>
      </c>
    </row>
    <row r="125" spans="2:36" x14ac:dyDescent="0.3">
      <c r="B125" s="14" t="s">
        <v>7</v>
      </c>
      <c r="C125" s="14"/>
      <c r="D125" s="14"/>
      <c r="E125" s="58">
        <v>570.79899999999998</v>
      </c>
      <c r="F125" s="59">
        <v>534.03666666666675</v>
      </c>
      <c r="G125" s="58">
        <v>498.34783333333337</v>
      </c>
      <c r="H125" s="59">
        <v>417.60383333333328</v>
      </c>
      <c r="I125" s="58">
        <v>475.48349999999999</v>
      </c>
      <c r="J125" s="59">
        <v>443.42549999999994</v>
      </c>
      <c r="K125" s="58">
        <v>570.17433333333338</v>
      </c>
      <c r="L125" s="59">
        <v>466.31249999999994</v>
      </c>
      <c r="M125" s="58">
        <v>307.86699999999996</v>
      </c>
      <c r="N125" s="59">
        <v>244.90783333333329</v>
      </c>
      <c r="O125" s="58">
        <v>350.22983333333326</v>
      </c>
      <c r="P125" s="59">
        <v>334.68366666666674</v>
      </c>
      <c r="Q125" s="58">
        <v>363.48349999999999</v>
      </c>
      <c r="R125" s="59">
        <v>293.89716666666664</v>
      </c>
      <c r="S125" s="58">
        <v>111.38200000000001</v>
      </c>
      <c r="T125" s="59">
        <v>217.07899999999998</v>
      </c>
      <c r="U125" s="58">
        <v>410.39866666666666</v>
      </c>
      <c r="V125" s="59">
        <v>335.45866666666666</v>
      </c>
      <c r="W125" s="58">
        <v>319.4791666666668</v>
      </c>
      <c r="X125" s="59">
        <v>207.59083333333331</v>
      </c>
      <c r="Y125" s="58">
        <v>0</v>
      </c>
      <c r="Z125" s="59">
        <v>0</v>
      </c>
      <c r="AA125" s="58">
        <v>0</v>
      </c>
      <c r="AB125" s="59">
        <v>239.11999999999998</v>
      </c>
      <c r="AC125" s="58">
        <v>271.60000000000002</v>
      </c>
      <c r="AD125" s="59">
        <v>352.21</v>
      </c>
      <c r="AE125" s="58">
        <v>220.76</v>
      </c>
      <c r="AF125" s="59">
        <v>201.97000000000003</v>
      </c>
      <c r="AG125" s="58">
        <v>140.45099999999999</v>
      </c>
      <c r="AH125" s="59">
        <v>522.20450000000005</v>
      </c>
      <c r="AI125" s="60">
        <v>0</v>
      </c>
      <c r="AJ125" s="86">
        <f t="shared" si="62"/>
        <v>9420.9559999999983</v>
      </c>
    </row>
    <row r="126" spans="2:36" x14ac:dyDescent="0.3">
      <c r="B126" s="14" t="s">
        <v>8</v>
      </c>
      <c r="C126" s="14"/>
      <c r="D126" s="14"/>
      <c r="E126" s="58">
        <v>214.68149999999991</v>
      </c>
      <c r="F126" s="59">
        <v>316.18799999999993</v>
      </c>
      <c r="G126" s="58">
        <v>146.34466666666663</v>
      </c>
      <c r="H126" s="59">
        <v>90.421666666666653</v>
      </c>
      <c r="I126" s="58">
        <v>130.36683333333329</v>
      </c>
      <c r="J126" s="59">
        <v>217.26216666666659</v>
      </c>
      <c r="K126" s="58">
        <v>122.99983333333336</v>
      </c>
      <c r="L126" s="59">
        <v>122.27316666666668</v>
      </c>
      <c r="M126" s="58">
        <v>74.363833333333332</v>
      </c>
      <c r="N126" s="59">
        <v>90.531333333333279</v>
      </c>
      <c r="O126" s="58">
        <v>206.7886666666667</v>
      </c>
      <c r="P126" s="59">
        <v>87.778000000000063</v>
      </c>
      <c r="Q126" s="58">
        <v>118.61333333333332</v>
      </c>
      <c r="R126" s="59">
        <v>90.748000000000033</v>
      </c>
      <c r="S126" s="58">
        <v>117.23833333333332</v>
      </c>
      <c r="T126" s="59">
        <v>148.61333333333332</v>
      </c>
      <c r="U126" s="58">
        <v>134.18333333333325</v>
      </c>
      <c r="V126" s="59">
        <v>71.882666666666651</v>
      </c>
      <c r="W126" s="58">
        <v>68.211000000000027</v>
      </c>
      <c r="X126" s="59">
        <v>116.80816666666662</v>
      </c>
      <c r="Y126" s="58">
        <v>74.55</v>
      </c>
      <c r="Z126" s="59">
        <v>166.06</v>
      </c>
      <c r="AA126" s="58">
        <v>131.79000000000002</v>
      </c>
      <c r="AB126" s="59">
        <v>199.36</v>
      </c>
      <c r="AC126" s="58">
        <v>200.96</v>
      </c>
      <c r="AD126" s="59">
        <v>247.33000000000004</v>
      </c>
      <c r="AE126" s="58">
        <v>74.16</v>
      </c>
      <c r="AF126" s="59">
        <v>42.46</v>
      </c>
      <c r="AG126" s="58">
        <v>73.625166666666686</v>
      </c>
      <c r="AH126" s="59">
        <v>43.766333333333321</v>
      </c>
      <c r="AI126" s="60">
        <v>54.822333333333333</v>
      </c>
      <c r="AJ126" s="86">
        <f t="shared" si="62"/>
        <v>3995.1816666666673</v>
      </c>
    </row>
    <row r="127" spans="2:36" x14ac:dyDescent="0.3">
      <c r="B127" s="14" t="s">
        <v>9</v>
      </c>
      <c r="C127" s="14"/>
      <c r="D127" s="14"/>
      <c r="E127" s="58">
        <v>177.32699999999994</v>
      </c>
      <c r="F127" s="59">
        <v>132.68433333333331</v>
      </c>
      <c r="G127" s="58">
        <v>32.37083333333333</v>
      </c>
      <c r="H127" s="59">
        <v>49.769999999999996</v>
      </c>
      <c r="I127" s="58">
        <v>56.636833333333342</v>
      </c>
      <c r="J127" s="59">
        <v>51.126833333333323</v>
      </c>
      <c r="K127" s="58">
        <v>195.68449999999999</v>
      </c>
      <c r="L127" s="59">
        <v>37.412833333333339</v>
      </c>
      <c r="M127" s="58">
        <v>80.808999999999969</v>
      </c>
      <c r="N127" s="59">
        <v>51.969000000000001</v>
      </c>
      <c r="O127" s="58">
        <v>47.536999999999985</v>
      </c>
      <c r="P127" s="59">
        <v>53.248500000000014</v>
      </c>
      <c r="Q127" s="58">
        <v>6.2541666666666682</v>
      </c>
      <c r="R127" s="59">
        <v>78.812999999999988</v>
      </c>
      <c r="S127" s="58">
        <v>33.651500000000013</v>
      </c>
      <c r="T127" s="59">
        <v>112.60950000000003</v>
      </c>
      <c r="U127" s="58">
        <v>93.95950000000002</v>
      </c>
      <c r="V127" s="59">
        <v>69.823000000000008</v>
      </c>
      <c r="W127" s="58">
        <v>48.417000000000002</v>
      </c>
      <c r="X127" s="59">
        <v>15.602999999999998</v>
      </c>
      <c r="Y127" s="58">
        <v>7.21</v>
      </c>
      <c r="Z127" s="59">
        <v>4.2300000000000004</v>
      </c>
      <c r="AA127" s="58">
        <v>15.169999999999998</v>
      </c>
      <c r="AB127" s="59">
        <v>8.42</v>
      </c>
      <c r="AC127" s="58">
        <v>0.33</v>
      </c>
      <c r="AD127" s="59">
        <v>55.870000000000005</v>
      </c>
      <c r="AE127" s="58">
        <v>202.41</v>
      </c>
      <c r="AF127" s="59">
        <v>41.07</v>
      </c>
      <c r="AG127" s="58">
        <v>135.17616666666675</v>
      </c>
      <c r="AH127" s="59">
        <v>119.83783333333334</v>
      </c>
      <c r="AI127" s="60">
        <v>192.95</v>
      </c>
      <c r="AJ127" s="86">
        <f t="shared" si="62"/>
        <v>2208.3813333333333</v>
      </c>
    </row>
    <row r="128" spans="2:36" x14ac:dyDescent="0.3">
      <c r="B128" s="14" t="s">
        <v>10</v>
      </c>
      <c r="C128" s="14"/>
      <c r="D128" s="14"/>
      <c r="E128" s="58">
        <v>74.535500000000013</v>
      </c>
      <c r="F128" s="59">
        <v>99.803166666666698</v>
      </c>
      <c r="G128" s="58">
        <v>52.710833333333333</v>
      </c>
      <c r="H128" s="59">
        <v>4.8049999999999979</v>
      </c>
      <c r="I128" s="58">
        <v>52.648666666666671</v>
      </c>
      <c r="J128" s="59">
        <v>69.194333333333347</v>
      </c>
      <c r="K128" s="58">
        <v>104.88833333333334</v>
      </c>
      <c r="L128" s="59">
        <v>2.4678333333333358</v>
      </c>
      <c r="M128" s="58">
        <v>175.42133333333334</v>
      </c>
      <c r="N128" s="59">
        <v>32.338666666666668</v>
      </c>
      <c r="O128" s="58">
        <v>39.280666666666669</v>
      </c>
      <c r="P128" s="59">
        <v>95.936499999999995</v>
      </c>
      <c r="Q128" s="58">
        <v>31.495000000000008</v>
      </c>
      <c r="R128" s="59">
        <v>92.024166666666673</v>
      </c>
      <c r="S128" s="58">
        <v>17.295500000000001</v>
      </c>
      <c r="T128" s="59">
        <v>43.990166666666667</v>
      </c>
      <c r="U128" s="58">
        <v>47.891500000000001</v>
      </c>
      <c r="V128" s="59">
        <v>143.25483333333338</v>
      </c>
      <c r="W128" s="58">
        <v>89.429166666666646</v>
      </c>
      <c r="X128" s="59">
        <v>2.3906666666666663</v>
      </c>
      <c r="Y128" s="58">
        <v>2.3199999999999998</v>
      </c>
      <c r="Z128" s="59">
        <v>14.04</v>
      </c>
      <c r="AA128" s="58">
        <v>43.01</v>
      </c>
      <c r="AB128" s="59">
        <v>15.84</v>
      </c>
      <c r="AC128" s="58">
        <v>5.79</v>
      </c>
      <c r="AD128" s="59">
        <v>14.120000000000001</v>
      </c>
      <c r="AE128" s="58">
        <v>48.53</v>
      </c>
      <c r="AF128" s="59">
        <v>10.97</v>
      </c>
      <c r="AG128" s="58">
        <v>20.182499999999994</v>
      </c>
      <c r="AH128" s="59">
        <v>77.124666666666656</v>
      </c>
      <c r="AI128" s="60">
        <v>163.10766666666666</v>
      </c>
      <c r="AJ128" s="86">
        <f t="shared" si="62"/>
        <v>1686.8366666666661</v>
      </c>
    </row>
    <row r="129" spans="2:36" x14ac:dyDescent="0.3">
      <c r="B129" s="14" t="s">
        <v>11</v>
      </c>
      <c r="C129" s="14"/>
      <c r="D129" s="14"/>
      <c r="E129" s="58">
        <v>86.642500000000027</v>
      </c>
      <c r="F129" s="59">
        <v>96.91149999999999</v>
      </c>
      <c r="G129" s="58">
        <v>58.415666666666667</v>
      </c>
      <c r="H129" s="59">
        <v>54.396999999999991</v>
      </c>
      <c r="I129" s="58">
        <v>73.920166666666688</v>
      </c>
      <c r="J129" s="59">
        <v>56.18333333333333</v>
      </c>
      <c r="K129" s="58">
        <v>128.52583333333334</v>
      </c>
      <c r="L129" s="59">
        <v>53.513833333333324</v>
      </c>
      <c r="M129" s="58">
        <v>280.03650000000005</v>
      </c>
      <c r="N129" s="59">
        <v>65.861166666666691</v>
      </c>
      <c r="O129" s="58">
        <v>119.04333333333334</v>
      </c>
      <c r="P129" s="59">
        <v>144.02366666666666</v>
      </c>
      <c r="Q129" s="58">
        <v>82.279833333333343</v>
      </c>
      <c r="R129" s="59">
        <v>122.86466666666666</v>
      </c>
      <c r="S129" s="58">
        <v>35.63183333333334</v>
      </c>
      <c r="T129" s="59">
        <v>73.583666666666687</v>
      </c>
      <c r="U129" s="58">
        <v>52.555833333333339</v>
      </c>
      <c r="V129" s="59">
        <v>166.26899999999998</v>
      </c>
      <c r="W129" s="58">
        <v>39.634666666666675</v>
      </c>
      <c r="X129" s="59">
        <v>19.236833333333344</v>
      </c>
      <c r="Y129" s="58">
        <v>7.08</v>
      </c>
      <c r="Z129" s="59">
        <v>32.15</v>
      </c>
      <c r="AA129" s="58">
        <v>53.070000000000007</v>
      </c>
      <c r="AB129" s="59">
        <v>43.54</v>
      </c>
      <c r="AC129" s="58">
        <v>21.06</v>
      </c>
      <c r="AD129" s="59">
        <v>44.17</v>
      </c>
      <c r="AE129" s="58">
        <v>61.27</v>
      </c>
      <c r="AF129" s="59">
        <v>29.02</v>
      </c>
      <c r="AG129" s="58">
        <v>71.561499999999995</v>
      </c>
      <c r="AH129" s="59">
        <v>34.869833333333347</v>
      </c>
      <c r="AI129" s="60">
        <v>86.064333333333323</v>
      </c>
      <c r="AJ129" s="86">
        <f t="shared" si="62"/>
        <v>2293.3864999999996</v>
      </c>
    </row>
    <row r="130" spans="2:36" x14ac:dyDescent="0.3">
      <c r="B130" s="14" t="s">
        <v>12</v>
      </c>
      <c r="C130" s="14"/>
      <c r="D130" s="14"/>
      <c r="E130" s="58">
        <v>162.45833333333337</v>
      </c>
      <c r="F130" s="59">
        <v>260.23016666666661</v>
      </c>
      <c r="G130" s="58">
        <v>41.885333333333335</v>
      </c>
      <c r="H130" s="59">
        <v>9.1113333333333379</v>
      </c>
      <c r="I130" s="58">
        <v>38.435333333333332</v>
      </c>
      <c r="J130" s="59">
        <v>4.5626666666666669</v>
      </c>
      <c r="K130" s="58">
        <v>238.23249999999999</v>
      </c>
      <c r="L130" s="59">
        <v>43.216166666666666</v>
      </c>
      <c r="M130" s="58">
        <v>65.227499999999992</v>
      </c>
      <c r="N130" s="59">
        <v>12.9795</v>
      </c>
      <c r="O130" s="58">
        <v>27.606666666666666</v>
      </c>
      <c r="P130" s="59">
        <v>43.485666666666646</v>
      </c>
      <c r="Q130" s="58">
        <v>15.145000000000003</v>
      </c>
      <c r="R130" s="59">
        <v>57.855333333333341</v>
      </c>
      <c r="S130" s="58">
        <v>18.689166666666669</v>
      </c>
      <c r="T130" s="59">
        <v>100.31750000000002</v>
      </c>
      <c r="U130" s="58">
        <v>120.58383333333333</v>
      </c>
      <c r="V130" s="59">
        <v>95.968499999999992</v>
      </c>
      <c r="W130" s="58">
        <v>50.768666666666661</v>
      </c>
      <c r="X130" s="59">
        <v>32.970499999999994</v>
      </c>
      <c r="Y130" s="58">
        <v>7.31</v>
      </c>
      <c r="Z130" s="59">
        <v>62.730000000000004</v>
      </c>
      <c r="AA130" s="58">
        <v>34.75</v>
      </c>
      <c r="AB130" s="59">
        <v>4.8299999999999983</v>
      </c>
      <c r="AC130" s="58">
        <v>4.8899999999999997</v>
      </c>
      <c r="AD130" s="59">
        <v>30.21</v>
      </c>
      <c r="AE130" s="58">
        <v>64.2</v>
      </c>
      <c r="AF130" s="59">
        <v>24.35</v>
      </c>
      <c r="AG130" s="58">
        <v>47.555166666666672</v>
      </c>
      <c r="AH130" s="59">
        <v>171.964</v>
      </c>
      <c r="AI130" s="60">
        <v>212.52850000000004</v>
      </c>
      <c r="AJ130" s="86">
        <f t="shared" si="62"/>
        <v>2105.0473333333334</v>
      </c>
    </row>
    <row r="131" spans="2:36" x14ac:dyDescent="0.3">
      <c r="B131" s="14" t="s">
        <v>13</v>
      </c>
      <c r="C131" s="14"/>
      <c r="D131" s="14"/>
      <c r="E131" s="58">
        <v>68.566666666666649</v>
      </c>
      <c r="F131" s="59">
        <v>172.29933333333332</v>
      </c>
      <c r="G131" s="58">
        <v>49.581666666666671</v>
      </c>
      <c r="H131" s="59">
        <v>11.330166666666669</v>
      </c>
      <c r="I131" s="58">
        <v>7.8728333333333342</v>
      </c>
      <c r="J131" s="59">
        <v>82.309333333333313</v>
      </c>
      <c r="K131" s="58">
        <v>154.13950000000003</v>
      </c>
      <c r="L131" s="59">
        <v>85.122333333333316</v>
      </c>
      <c r="M131" s="58">
        <v>31.653166666666657</v>
      </c>
      <c r="N131" s="59">
        <v>1.6869999999999998</v>
      </c>
      <c r="O131" s="58">
        <v>73.042000000000002</v>
      </c>
      <c r="P131" s="59">
        <v>9.5299999999999994</v>
      </c>
      <c r="Q131" s="58">
        <v>13.928999999999991</v>
      </c>
      <c r="R131" s="59">
        <v>28.031666666666663</v>
      </c>
      <c r="S131" s="58">
        <v>180.53300000000002</v>
      </c>
      <c r="T131" s="59">
        <v>141.9435</v>
      </c>
      <c r="U131" s="58">
        <v>34.815999999999988</v>
      </c>
      <c r="V131" s="59">
        <v>74.050666666666714</v>
      </c>
      <c r="W131" s="58">
        <v>32.619999999999997</v>
      </c>
      <c r="X131" s="59">
        <v>29.622666666666664</v>
      </c>
      <c r="Y131" s="58">
        <v>15.49</v>
      </c>
      <c r="Z131" s="59">
        <v>158.83000000000001</v>
      </c>
      <c r="AA131" s="58">
        <v>80.099999999999994</v>
      </c>
      <c r="AB131" s="59">
        <v>9.7499999999999982</v>
      </c>
      <c r="AC131" s="58">
        <v>23.15</v>
      </c>
      <c r="AD131" s="59">
        <v>93.13</v>
      </c>
      <c r="AE131" s="58">
        <v>138.59</v>
      </c>
      <c r="AF131" s="59">
        <v>35.54</v>
      </c>
      <c r="AG131" s="58">
        <v>120.72416666666669</v>
      </c>
      <c r="AH131" s="59">
        <v>127.92183333333335</v>
      </c>
      <c r="AI131" s="60">
        <v>30.663666666666668</v>
      </c>
      <c r="AJ131" s="86">
        <f t="shared" si="62"/>
        <v>2116.5701666666664</v>
      </c>
    </row>
    <row r="132" spans="2:36" x14ac:dyDescent="0.3">
      <c r="B132" s="14" t="s">
        <v>14</v>
      </c>
      <c r="C132" s="14"/>
      <c r="D132" s="14"/>
      <c r="E132" s="58">
        <v>0</v>
      </c>
      <c r="F132" s="59">
        <v>0</v>
      </c>
      <c r="G132" s="58">
        <v>0</v>
      </c>
      <c r="H132" s="59">
        <v>0</v>
      </c>
      <c r="I132" s="58">
        <v>0</v>
      </c>
      <c r="J132" s="59">
        <v>0</v>
      </c>
      <c r="K132" s="58">
        <v>0</v>
      </c>
      <c r="L132" s="59">
        <v>0</v>
      </c>
      <c r="M132" s="58">
        <v>0</v>
      </c>
      <c r="N132" s="59">
        <v>0</v>
      </c>
      <c r="O132" s="58">
        <v>0</v>
      </c>
      <c r="P132" s="59">
        <v>0</v>
      </c>
      <c r="Q132" s="58">
        <v>0</v>
      </c>
      <c r="R132" s="59">
        <v>0</v>
      </c>
      <c r="S132" s="58">
        <v>0</v>
      </c>
      <c r="T132" s="59">
        <v>0</v>
      </c>
      <c r="U132" s="58">
        <v>0</v>
      </c>
      <c r="V132" s="59">
        <v>0</v>
      </c>
      <c r="W132" s="58">
        <v>0</v>
      </c>
      <c r="X132" s="59">
        <v>0</v>
      </c>
      <c r="Y132" s="58">
        <v>0</v>
      </c>
      <c r="Z132" s="59">
        <v>0</v>
      </c>
      <c r="AA132" s="58">
        <v>0</v>
      </c>
      <c r="AB132" s="59">
        <v>0</v>
      </c>
      <c r="AC132" s="58">
        <v>0</v>
      </c>
      <c r="AD132" s="59">
        <v>0</v>
      </c>
      <c r="AE132" s="58">
        <v>0</v>
      </c>
      <c r="AF132" s="59">
        <v>0</v>
      </c>
      <c r="AG132" s="58">
        <v>0</v>
      </c>
      <c r="AH132" s="59">
        <v>0</v>
      </c>
      <c r="AI132" s="60">
        <v>0</v>
      </c>
      <c r="AJ132" s="86">
        <f t="shared" si="62"/>
        <v>0</v>
      </c>
    </row>
    <row r="133" spans="2:36" x14ac:dyDescent="0.3">
      <c r="B133" s="14" t="s">
        <v>15</v>
      </c>
      <c r="C133" s="14"/>
      <c r="D133" s="14"/>
      <c r="E133" s="58">
        <v>4.9791666666666679</v>
      </c>
      <c r="F133" s="59">
        <v>98.94699999999996</v>
      </c>
      <c r="G133" s="58">
        <v>0</v>
      </c>
      <c r="H133" s="59">
        <v>0</v>
      </c>
      <c r="I133" s="58">
        <v>0</v>
      </c>
      <c r="J133" s="59">
        <v>0</v>
      </c>
      <c r="K133" s="58">
        <v>0</v>
      </c>
      <c r="L133" s="59">
        <v>0</v>
      </c>
      <c r="M133" s="58">
        <v>19.431999999999995</v>
      </c>
      <c r="N133" s="59">
        <v>0.23666666666666664</v>
      </c>
      <c r="O133" s="58">
        <v>0</v>
      </c>
      <c r="P133" s="59">
        <v>0</v>
      </c>
      <c r="Q133" s="58">
        <v>0</v>
      </c>
      <c r="R133" s="59">
        <v>0</v>
      </c>
      <c r="S133" s="58">
        <v>0</v>
      </c>
      <c r="T133" s="59">
        <v>102.87133333333335</v>
      </c>
      <c r="U133" s="58">
        <v>61.570166666666672</v>
      </c>
      <c r="V133" s="59">
        <v>4.2319999999999975</v>
      </c>
      <c r="W133" s="58">
        <v>23.820333333333338</v>
      </c>
      <c r="X133" s="59">
        <v>1.6703333333333332</v>
      </c>
      <c r="Y133" s="58">
        <v>3.87</v>
      </c>
      <c r="Z133" s="59">
        <v>54.67</v>
      </c>
      <c r="AA133" s="58">
        <v>4.1999999999999993</v>
      </c>
      <c r="AB133" s="59">
        <v>2.95</v>
      </c>
      <c r="AC133" s="58">
        <v>11.64</v>
      </c>
      <c r="AD133" s="59">
        <v>5.76</v>
      </c>
      <c r="AE133" s="58">
        <v>72.27</v>
      </c>
      <c r="AF133" s="59">
        <v>61.139999999999986</v>
      </c>
      <c r="AG133" s="58">
        <v>64.524333333333331</v>
      </c>
      <c r="AH133" s="59">
        <v>231.56166666666667</v>
      </c>
      <c r="AI133" s="60">
        <v>192.61049999999997</v>
      </c>
      <c r="AJ133" s="86">
        <f t="shared" si="62"/>
        <v>1022.9555</v>
      </c>
    </row>
    <row r="134" spans="2:36" x14ac:dyDescent="0.3">
      <c r="B134" s="14" t="s">
        <v>16</v>
      </c>
      <c r="C134" s="14"/>
      <c r="D134" s="14"/>
      <c r="E134" s="58">
        <v>2.2011666666666669</v>
      </c>
      <c r="F134" s="59">
        <v>0.61549999999999983</v>
      </c>
      <c r="G134" s="58">
        <v>0</v>
      </c>
      <c r="H134" s="59">
        <v>0</v>
      </c>
      <c r="I134" s="58">
        <v>0</v>
      </c>
      <c r="J134" s="59">
        <v>0</v>
      </c>
      <c r="K134" s="58">
        <v>0</v>
      </c>
      <c r="L134" s="59">
        <v>82.514333333333312</v>
      </c>
      <c r="M134" s="58">
        <v>25.718333333333344</v>
      </c>
      <c r="N134" s="59">
        <v>0.60833333333333339</v>
      </c>
      <c r="O134" s="58">
        <v>0</v>
      </c>
      <c r="P134" s="59">
        <v>0</v>
      </c>
      <c r="Q134" s="58">
        <v>0</v>
      </c>
      <c r="R134" s="59">
        <v>0</v>
      </c>
      <c r="S134" s="58">
        <v>0</v>
      </c>
      <c r="T134" s="59">
        <v>4.9221666666666684</v>
      </c>
      <c r="U134" s="58">
        <v>16.214833333333338</v>
      </c>
      <c r="V134" s="59">
        <v>1.495166666666667</v>
      </c>
      <c r="W134" s="58">
        <v>38.376833333333337</v>
      </c>
      <c r="X134" s="59">
        <v>7.4723333333333324</v>
      </c>
      <c r="Y134" s="58">
        <v>4.5</v>
      </c>
      <c r="Z134" s="59">
        <v>49.019999999999996</v>
      </c>
      <c r="AA134" s="58">
        <v>24.69</v>
      </c>
      <c r="AB134" s="59">
        <v>17.559999999999999</v>
      </c>
      <c r="AC134" s="58">
        <v>4.38</v>
      </c>
      <c r="AD134" s="59">
        <v>5.62</v>
      </c>
      <c r="AE134" s="58">
        <v>23.509999999999998</v>
      </c>
      <c r="AF134" s="59">
        <v>66.25</v>
      </c>
      <c r="AG134" s="58">
        <v>23.733666666666668</v>
      </c>
      <c r="AH134" s="59">
        <v>8.7014999999999993</v>
      </c>
      <c r="AI134" s="60">
        <v>154.96566666666666</v>
      </c>
      <c r="AJ134" s="86">
        <f t="shared" si="62"/>
        <v>563.06983333333335</v>
      </c>
    </row>
    <row r="135" spans="2:36" x14ac:dyDescent="0.3">
      <c r="B135" s="14" t="s">
        <v>17</v>
      </c>
      <c r="C135" s="14"/>
      <c r="D135" s="14"/>
      <c r="E135" s="58">
        <v>0.76966666666666661</v>
      </c>
      <c r="F135" s="59">
        <v>182.70516666666666</v>
      </c>
      <c r="G135" s="58">
        <v>0</v>
      </c>
      <c r="H135" s="59">
        <v>0</v>
      </c>
      <c r="I135" s="58">
        <v>0</v>
      </c>
      <c r="J135" s="59">
        <v>0</v>
      </c>
      <c r="K135" s="58">
        <v>0</v>
      </c>
      <c r="L135" s="59">
        <v>72.578166666666661</v>
      </c>
      <c r="M135" s="58">
        <v>29.378000000000014</v>
      </c>
      <c r="N135" s="59">
        <v>0.99299999999999988</v>
      </c>
      <c r="O135" s="58">
        <v>0</v>
      </c>
      <c r="P135" s="59">
        <v>0</v>
      </c>
      <c r="Q135" s="58">
        <v>0</v>
      </c>
      <c r="R135" s="59">
        <v>0</v>
      </c>
      <c r="S135" s="58">
        <v>0</v>
      </c>
      <c r="T135" s="59">
        <v>43.973499999999987</v>
      </c>
      <c r="U135" s="58">
        <v>59.774166666666666</v>
      </c>
      <c r="V135" s="59">
        <v>0.95783333333333343</v>
      </c>
      <c r="W135" s="58">
        <v>23.834333333333333</v>
      </c>
      <c r="X135" s="59">
        <v>10.861666666666663</v>
      </c>
      <c r="Y135" s="58">
        <v>39.399999999999991</v>
      </c>
      <c r="Z135" s="59">
        <v>125.16</v>
      </c>
      <c r="AA135" s="58">
        <v>51.199999999999996</v>
      </c>
      <c r="AB135" s="59">
        <v>29.540000000000003</v>
      </c>
      <c r="AC135" s="58">
        <v>8.39</v>
      </c>
      <c r="AD135" s="59">
        <v>10.84</v>
      </c>
      <c r="AE135" s="58">
        <v>51.14</v>
      </c>
      <c r="AF135" s="59">
        <v>86.94</v>
      </c>
      <c r="AG135" s="58">
        <v>36.441833333333328</v>
      </c>
      <c r="AH135" s="59">
        <v>66.953000000000003</v>
      </c>
      <c r="AI135" s="60">
        <v>215.81800000000004</v>
      </c>
      <c r="AJ135" s="86">
        <f t="shared" si="62"/>
        <v>1147.6483333333333</v>
      </c>
    </row>
    <row r="136" spans="2:36" x14ac:dyDescent="0.3">
      <c r="B136" s="14" t="s">
        <v>18</v>
      </c>
      <c r="C136" s="14"/>
      <c r="D136" s="14"/>
      <c r="E136" s="58">
        <v>2.4633333333333338</v>
      </c>
      <c r="F136" s="59">
        <v>112.97800000000001</v>
      </c>
      <c r="G136" s="58">
        <v>0</v>
      </c>
      <c r="H136" s="59">
        <v>0</v>
      </c>
      <c r="I136" s="58">
        <v>0</v>
      </c>
      <c r="J136" s="59">
        <v>0</v>
      </c>
      <c r="K136" s="58">
        <v>0</v>
      </c>
      <c r="L136" s="59">
        <v>187.36699999999999</v>
      </c>
      <c r="M136" s="58">
        <v>14.531833333333328</v>
      </c>
      <c r="N136" s="59">
        <v>0</v>
      </c>
      <c r="O136" s="58">
        <v>0</v>
      </c>
      <c r="P136" s="59">
        <v>0</v>
      </c>
      <c r="Q136" s="58">
        <v>0</v>
      </c>
      <c r="R136" s="59">
        <v>0</v>
      </c>
      <c r="S136" s="58">
        <v>0</v>
      </c>
      <c r="T136" s="59">
        <v>147.46133333333336</v>
      </c>
      <c r="U136" s="58">
        <v>111.29866666666666</v>
      </c>
      <c r="V136" s="59">
        <v>0</v>
      </c>
      <c r="W136" s="58">
        <v>17.996333333333318</v>
      </c>
      <c r="X136" s="59">
        <v>0.33699999999999991</v>
      </c>
      <c r="Y136" s="58">
        <v>7.31</v>
      </c>
      <c r="Z136" s="59">
        <v>106.30999999999999</v>
      </c>
      <c r="AA136" s="58">
        <v>4.8299999999999992</v>
      </c>
      <c r="AB136" s="59">
        <v>0.59000000000000008</v>
      </c>
      <c r="AC136" s="58">
        <v>10.58</v>
      </c>
      <c r="AD136" s="59">
        <v>24.270000000000003</v>
      </c>
      <c r="AE136" s="58">
        <v>22.84</v>
      </c>
      <c r="AF136" s="59">
        <v>105.74000000000001</v>
      </c>
      <c r="AG136" s="58">
        <v>36.705833333333324</v>
      </c>
      <c r="AH136" s="59">
        <v>253.61483333333331</v>
      </c>
      <c r="AI136" s="60">
        <v>277.14283333333333</v>
      </c>
      <c r="AJ136" s="86">
        <f t="shared" si="62"/>
        <v>1444.367</v>
      </c>
    </row>
    <row r="137" spans="2:36" x14ac:dyDescent="0.3">
      <c r="B137" s="14" t="s">
        <v>19</v>
      </c>
      <c r="C137" s="14"/>
      <c r="D137" s="14"/>
      <c r="E137" s="58">
        <v>0</v>
      </c>
      <c r="F137" s="59">
        <v>114.59100000000001</v>
      </c>
      <c r="G137" s="58">
        <v>0</v>
      </c>
      <c r="H137" s="59">
        <v>0</v>
      </c>
      <c r="I137" s="58">
        <v>0</v>
      </c>
      <c r="J137" s="59">
        <v>0</v>
      </c>
      <c r="K137" s="58">
        <v>0</v>
      </c>
      <c r="L137" s="59">
        <v>58.07716666666667</v>
      </c>
      <c r="M137" s="58">
        <v>11.081666666666665</v>
      </c>
      <c r="N137" s="59">
        <v>0</v>
      </c>
      <c r="O137" s="58">
        <v>0</v>
      </c>
      <c r="P137" s="59">
        <v>0</v>
      </c>
      <c r="Q137" s="58">
        <v>0</v>
      </c>
      <c r="R137" s="59">
        <v>0</v>
      </c>
      <c r="S137" s="58">
        <v>0</v>
      </c>
      <c r="T137" s="59">
        <v>89.575000000000017</v>
      </c>
      <c r="U137" s="58">
        <v>46.516333333333336</v>
      </c>
      <c r="V137" s="59">
        <v>0.78683333333333327</v>
      </c>
      <c r="W137" s="58">
        <v>17.756333333333327</v>
      </c>
      <c r="X137" s="59">
        <v>1.1618333333333335</v>
      </c>
      <c r="Y137" s="58">
        <v>1.67</v>
      </c>
      <c r="Z137" s="59">
        <v>7.94</v>
      </c>
      <c r="AA137" s="58">
        <v>9.2200000000000006</v>
      </c>
      <c r="AB137" s="59">
        <v>8.1999999999999975</v>
      </c>
      <c r="AC137" s="58">
        <v>1.79</v>
      </c>
      <c r="AD137" s="59">
        <v>16.690000000000001</v>
      </c>
      <c r="AE137" s="58">
        <v>102.67</v>
      </c>
      <c r="AF137" s="59">
        <v>6.54</v>
      </c>
      <c r="AG137" s="58">
        <v>63.709500000000006</v>
      </c>
      <c r="AH137" s="59">
        <v>111.16983333333334</v>
      </c>
      <c r="AI137" s="60">
        <v>48.904500000000006</v>
      </c>
      <c r="AJ137" s="86">
        <f t="shared" si="62"/>
        <v>718.05000000000018</v>
      </c>
    </row>
    <row r="138" spans="2:36" x14ac:dyDescent="0.3">
      <c r="B138" s="14" t="s">
        <v>20</v>
      </c>
      <c r="C138" s="4"/>
      <c r="D138" s="4"/>
      <c r="E138" s="58">
        <v>0.88949999999999996</v>
      </c>
      <c r="F138" s="59">
        <v>76.41133333333326</v>
      </c>
      <c r="G138" s="58">
        <v>0</v>
      </c>
      <c r="H138" s="59">
        <v>0</v>
      </c>
      <c r="I138" s="58">
        <v>0</v>
      </c>
      <c r="J138" s="59">
        <v>0</v>
      </c>
      <c r="K138" s="58">
        <v>0</v>
      </c>
      <c r="L138" s="59">
        <v>9.9850000000000012</v>
      </c>
      <c r="M138" s="58">
        <v>21.114000000000001</v>
      </c>
      <c r="N138" s="59">
        <v>0.60666666666666669</v>
      </c>
      <c r="O138" s="58">
        <v>0</v>
      </c>
      <c r="P138" s="59">
        <v>0</v>
      </c>
      <c r="Q138" s="58">
        <v>0</v>
      </c>
      <c r="R138" s="59">
        <v>0</v>
      </c>
      <c r="S138" s="58">
        <v>0</v>
      </c>
      <c r="T138" s="59">
        <v>17.761333333333329</v>
      </c>
      <c r="U138" s="58">
        <v>18.748000000000005</v>
      </c>
      <c r="V138" s="59">
        <v>0.16183333333333336</v>
      </c>
      <c r="W138" s="58">
        <v>15.633166666666673</v>
      </c>
      <c r="X138" s="59">
        <v>3.0220000000000011</v>
      </c>
      <c r="Y138" s="58">
        <v>19.89</v>
      </c>
      <c r="Z138" s="59">
        <v>12.590000000000002</v>
      </c>
      <c r="AA138" s="58">
        <v>8.5</v>
      </c>
      <c r="AB138" s="59">
        <v>10.740000000000002</v>
      </c>
      <c r="AC138" s="58">
        <v>4.09</v>
      </c>
      <c r="AD138" s="59">
        <v>6.12</v>
      </c>
      <c r="AE138" s="58">
        <v>28.410000000000004</v>
      </c>
      <c r="AF138" s="59">
        <v>28.159999999999997</v>
      </c>
      <c r="AG138" s="58">
        <v>29.101666666666667</v>
      </c>
      <c r="AH138" s="59">
        <v>61.532666666666664</v>
      </c>
      <c r="AI138" s="60">
        <v>85.271833333333333</v>
      </c>
      <c r="AJ138" s="86">
        <f t="shared" si="62"/>
        <v>458.73899999999998</v>
      </c>
    </row>
    <row r="139" spans="2:36" x14ac:dyDescent="0.3">
      <c r="B139" s="14" t="s">
        <v>21</v>
      </c>
      <c r="C139" s="4"/>
      <c r="D139" s="4"/>
      <c r="E139" s="58">
        <v>1.1878333333333331</v>
      </c>
      <c r="F139" s="59">
        <v>6.2783333333333351</v>
      </c>
      <c r="G139" s="58">
        <v>0</v>
      </c>
      <c r="H139" s="59">
        <v>0</v>
      </c>
      <c r="I139" s="58">
        <v>0</v>
      </c>
      <c r="J139" s="59">
        <v>0</v>
      </c>
      <c r="K139" s="58">
        <v>0</v>
      </c>
      <c r="L139" s="59">
        <v>7.7503333333333337</v>
      </c>
      <c r="M139" s="58">
        <v>10.445666666666668</v>
      </c>
      <c r="N139" s="59">
        <v>3.333333333333334E-3</v>
      </c>
      <c r="O139" s="58">
        <v>0</v>
      </c>
      <c r="P139" s="59">
        <v>0</v>
      </c>
      <c r="Q139" s="58">
        <v>0</v>
      </c>
      <c r="R139" s="59">
        <v>0</v>
      </c>
      <c r="S139" s="58">
        <v>0</v>
      </c>
      <c r="T139" s="59">
        <v>16.119833333333339</v>
      </c>
      <c r="U139" s="58">
        <v>0</v>
      </c>
      <c r="V139" s="59">
        <v>0</v>
      </c>
      <c r="W139" s="58">
        <v>3.9796666666666671</v>
      </c>
      <c r="X139" s="59">
        <v>1.6076666666666668</v>
      </c>
      <c r="Y139" s="58">
        <v>10.379999999999999</v>
      </c>
      <c r="Z139" s="59">
        <v>12.680000000000001</v>
      </c>
      <c r="AA139" s="58">
        <v>3.8800000000000003</v>
      </c>
      <c r="AB139" s="59">
        <v>1.39</v>
      </c>
      <c r="AC139" s="58">
        <v>6.59</v>
      </c>
      <c r="AD139" s="59">
        <v>1.33</v>
      </c>
      <c r="AE139" s="58">
        <v>1.97</v>
      </c>
      <c r="AF139" s="59">
        <v>12.139999999999999</v>
      </c>
      <c r="AG139" s="58">
        <v>10.785500000000003</v>
      </c>
      <c r="AH139" s="59">
        <v>4.0421666666666667</v>
      </c>
      <c r="AI139" s="60">
        <v>44.119500000000009</v>
      </c>
      <c r="AJ139" s="86">
        <f t="shared" si="62"/>
        <v>156.67983333333336</v>
      </c>
    </row>
    <row r="140" spans="2:36" x14ac:dyDescent="0.3">
      <c r="B140" s="14" t="s">
        <v>22</v>
      </c>
      <c r="C140" s="4"/>
      <c r="D140" s="4"/>
      <c r="E140" s="58">
        <v>0.17583333333333331</v>
      </c>
      <c r="F140" s="59">
        <v>2.4118333333333348</v>
      </c>
      <c r="G140" s="58">
        <v>0</v>
      </c>
      <c r="H140" s="59">
        <v>0</v>
      </c>
      <c r="I140" s="58">
        <v>0</v>
      </c>
      <c r="J140" s="59">
        <v>0</v>
      </c>
      <c r="K140" s="58">
        <v>0</v>
      </c>
      <c r="L140" s="59">
        <v>3.3431666666666673</v>
      </c>
      <c r="M140" s="58">
        <v>2.8811666666666671</v>
      </c>
      <c r="N140" s="59">
        <v>9.9999999999999807E-4</v>
      </c>
      <c r="O140" s="58">
        <v>0</v>
      </c>
      <c r="P140" s="59">
        <v>0</v>
      </c>
      <c r="Q140" s="58">
        <v>0</v>
      </c>
      <c r="R140" s="59">
        <v>0</v>
      </c>
      <c r="S140" s="58">
        <v>0</v>
      </c>
      <c r="T140" s="59">
        <v>0</v>
      </c>
      <c r="U140" s="58">
        <v>0</v>
      </c>
      <c r="V140" s="59">
        <v>4.6666666666666662E-2</v>
      </c>
      <c r="W140" s="58">
        <v>1.6815</v>
      </c>
      <c r="X140" s="59">
        <v>1.4666666666666675E-2</v>
      </c>
      <c r="Y140" s="58">
        <v>13.35</v>
      </c>
      <c r="Z140" s="59">
        <v>14.099999999999998</v>
      </c>
      <c r="AA140" s="58">
        <v>0.21000000000000002</v>
      </c>
      <c r="AB140" s="59">
        <v>0</v>
      </c>
      <c r="AC140" s="58">
        <v>0</v>
      </c>
      <c r="AD140" s="59">
        <v>0</v>
      </c>
      <c r="AE140" s="58">
        <v>0.25</v>
      </c>
      <c r="AF140" s="59">
        <v>2.4500000000000002</v>
      </c>
      <c r="AG140" s="58">
        <v>3.105666666666667</v>
      </c>
      <c r="AH140" s="59">
        <v>0.46033333333333337</v>
      </c>
      <c r="AI140" s="60">
        <v>21.663</v>
      </c>
      <c r="AJ140" s="86">
        <f t="shared" si="62"/>
        <v>66.144833333333324</v>
      </c>
    </row>
    <row r="141" spans="2:36" x14ac:dyDescent="0.3">
      <c r="B141" s="14" t="s">
        <v>23</v>
      </c>
      <c r="C141" s="4"/>
      <c r="D141" s="4"/>
      <c r="E141" s="58">
        <v>1.9494999999999998</v>
      </c>
      <c r="F141" s="59">
        <v>2.8556666666666666</v>
      </c>
      <c r="G141" s="58">
        <v>0</v>
      </c>
      <c r="H141" s="59">
        <v>0</v>
      </c>
      <c r="I141" s="58">
        <v>0</v>
      </c>
      <c r="J141" s="59">
        <v>0</v>
      </c>
      <c r="K141" s="58">
        <v>0</v>
      </c>
      <c r="L141" s="59">
        <v>90.104666666666674</v>
      </c>
      <c r="M141" s="58">
        <v>24.87916666666667</v>
      </c>
      <c r="N141" s="59">
        <v>6.1333333333333351E-2</v>
      </c>
      <c r="O141" s="58">
        <v>0</v>
      </c>
      <c r="P141" s="59">
        <v>0</v>
      </c>
      <c r="Q141" s="58">
        <v>0</v>
      </c>
      <c r="R141" s="59">
        <v>0</v>
      </c>
      <c r="S141" s="58">
        <v>0</v>
      </c>
      <c r="T141" s="59">
        <v>3.800000000000002E-2</v>
      </c>
      <c r="U141" s="58">
        <v>0</v>
      </c>
      <c r="V141" s="59">
        <v>0.10266666666666667</v>
      </c>
      <c r="W141" s="58">
        <v>14.259500000000006</v>
      </c>
      <c r="X141" s="59">
        <v>3.6649999999999991</v>
      </c>
      <c r="Y141" s="58">
        <v>8.85</v>
      </c>
      <c r="Z141" s="59">
        <v>30.040000000000003</v>
      </c>
      <c r="AA141" s="58">
        <v>9.6599999999999984</v>
      </c>
      <c r="AB141" s="59">
        <v>2.94</v>
      </c>
      <c r="AC141" s="58">
        <v>7.32</v>
      </c>
      <c r="AD141" s="59">
        <v>0</v>
      </c>
      <c r="AE141" s="58">
        <v>0</v>
      </c>
      <c r="AF141" s="59">
        <v>0</v>
      </c>
      <c r="AG141" s="58">
        <v>18.881833333333333</v>
      </c>
      <c r="AH141" s="59">
        <v>4.1175000000000033</v>
      </c>
      <c r="AI141" s="60">
        <v>118.17366666666669</v>
      </c>
      <c r="AJ141" s="86">
        <f t="shared" si="62"/>
        <v>337.89850000000001</v>
      </c>
    </row>
    <row r="142" spans="2:36" x14ac:dyDescent="0.3">
      <c r="B142" s="14" t="s">
        <v>24</v>
      </c>
      <c r="C142" s="4"/>
      <c r="D142" s="4"/>
      <c r="E142" s="58">
        <v>0.59016666666666673</v>
      </c>
      <c r="F142" s="59">
        <v>2.0636666666666663</v>
      </c>
      <c r="G142" s="58">
        <v>0</v>
      </c>
      <c r="H142" s="59">
        <v>0</v>
      </c>
      <c r="I142" s="58">
        <v>0</v>
      </c>
      <c r="J142" s="59">
        <v>0</v>
      </c>
      <c r="K142" s="58">
        <v>0</v>
      </c>
      <c r="L142" s="59">
        <v>15.876666666666669</v>
      </c>
      <c r="M142" s="58">
        <v>5.1216666666666661</v>
      </c>
      <c r="N142" s="59">
        <v>0</v>
      </c>
      <c r="O142" s="58">
        <v>0</v>
      </c>
      <c r="P142" s="59">
        <v>0</v>
      </c>
      <c r="Q142" s="58">
        <v>0</v>
      </c>
      <c r="R142" s="59">
        <v>0</v>
      </c>
      <c r="S142" s="58">
        <v>0</v>
      </c>
      <c r="T142" s="59">
        <v>8.8886666666666674</v>
      </c>
      <c r="U142" s="58">
        <v>0</v>
      </c>
      <c r="V142" s="59">
        <v>0</v>
      </c>
      <c r="W142" s="58">
        <v>5.6374999999999993</v>
      </c>
      <c r="X142" s="59">
        <v>0.52966666666666673</v>
      </c>
      <c r="Y142" s="58">
        <v>1.9900000000000002</v>
      </c>
      <c r="Z142" s="59">
        <v>43.249999999999986</v>
      </c>
      <c r="AA142" s="58">
        <v>5.0999999999999996</v>
      </c>
      <c r="AB142" s="59">
        <v>0.95000000000000007</v>
      </c>
      <c r="AC142" s="58">
        <v>1.46</v>
      </c>
      <c r="AD142" s="59">
        <v>0.61</v>
      </c>
      <c r="AE142" s="58">
        <v>7.0000000000000007E-2</v>
      </c>
      <c r="AF142" s="59">
        <v>6.5000000000000009</v>
      </c>
      <c r="AG142" s="58">
        <v>11.521666666666667</v>
      </c>
      <c r="AH142" s="59">
        <v>10.525833333333335</v>
      </c>
      <c r="AI142" s="60">
        <v>104.35433333333334</v>
      </c>
      <c r="AJ142" s="86">
        <f t="shared" si="62"/>
        <v>225.03983333333332</v>
      </c>
    </row>
    <row r="143" spans="2:36" x14ac:dyDescent="0.3">
      <c r="B143" s="14" t="s">
        <v>25</v>
      </c>
      <c r="C143" s="4"/>
      <c r="D143" s="4"/>
      <c r="E143" s="58">
        <v>0.54399999999999993</v>
      </c>
      <c r="F143" s="59">
        <v>37.4315</v>
      </c>
      <c r="G143" s="58">
        <v>0</v>
      </c>
      <c r="H143" s="59">
        <v>8.4151666666666678</v>
      </c>
      <c r="I143" s="58">
        <v>0</v>
      </c>
      <c r="J143" s="59">
        <v>0</v>
      </c>
      <c r="K143" s="58">
        <v>0</v>
      </c>
      <c r="L143" s="59">
        <v>40.187666666666672</v>
      </c>
      <c r="M143" s="58">
        <v>11.236166666666668</v>
      </c>
      <c r="N143" s="59">
        <v>2.6521666666666666</v>
      </c>
      <c r="O143" s="58">
        <v>0</v>
      </c>
      <c r="P143" s="59">
        <v>0</v>
      </c>
      <c r="Q143" s="58">
        <v>0</v>
      </c>
      <c r="R143" s="59">
        <v>0</v>
      </c>
      <c r="S143" s="58">
        <v>0</v>
      </c>
      <c r="T143" s="59">
        <v>12.2605</v>
      </c>
      <c r="U143" s="58">
        <v>0</v>
      </c>
      <c r="V143" s="59">
        <v>0</v>
      </c>
      <c r="W143" s="58">
        <v>0</v>
      </c>
      <c r="X143" s="59">
        <v>0</v>
      </c>
      <c r="Y143" s="58">
        <v>0</v>
      </c>
      <c r="Z143" s="59">
        <v>16.239999999999998</v>
      </c>
      <c r="AA143" s="58">
        <v>1</v>
      </c>
      <c r="AB143" s="59">
        <v>11.86</v>
      </c>
      <c r="AC143" s="58">
        <v>0</v>
      </c>
      <c r="AD143" s="59">
        <v>10.16</v>
      </c>
      <c r="AE143" s="58">
        <v>0</v>
      </c>
      <c r="AF143" s="59">
        <v>0</v>
      </c>
      <c r="AG143" s="58">
        <v>25.654999999999998</v>
      </c>
      <c r="AH143" s="59">
        <v>40.982333333333337</v>
      </c>
      <c r="AI143" s="60">
        <v>0</v>
      </c>
      <c r="AJ143" s="86">
        <f t="shared" si="62"/>
        <v>218.62450000000004</v>
      </c>
    </row>
    <row r="144" spans="2:36" x14ac:dyDescent="0.3">
      <c r="B144" s="14" t="s">
        <v>26</v>
      </c>
      <c r="C144" s="4"/>
      <c r="D144" s="4"/>
      <c r="E144" s="58">
        <v>0</v>
      </c>
      <c r="F144" s="59">
        <v>6.6466666666666683</v>
      </c>
      <c r="G144" s="58">
        <v>0</v>
      </c>
      <c r="H144" s="59">
        <v>0</v>
      </c>
      <c r="I144" s="58">
        <v>0</v>
      </c>
      <c r="J144" s="59">
        <v>0</v>
      </c>
      <c r="K144" s="58">
        <v>0</v>
      </c>
      <c r="L144" s="59">
        <v>200.1791666666667</v>
      </c>
      <c r="M144" s="58">
        <v>202.499</v>
      </c>
      <c r="N144" s="59">
        <v>111.14933333333333</v>
      </c>
      <c r="O144" s="58">
        <v>219.96933333333325</v>
      </c>
      <c r="P144" s="59">
        <v>97.908666666666647</v>
      </c>
      <c r="Q144" s="58">
        <v>154.93733333333338</v>
      </c>
      <c r="R144" s="59">
        <v>7.6653333333333329</v>
      </c>
      <c r="S144" s="58">
        <v>0</v>
      </c>
      <c r="T144" s="59">
        <v>15.965166666666665</v>
      </c>
      <c r="U144" s="58">
        <v>110.49249999999998</v>
      </c>
      <c r="V144" s="59">
        <v>94.095333333333343</v>
      </c>
      <c r="W144" s="58">
        <v>14.978166666666668</v>
      </c>
      <c r="X144" s="59">
        <v>11.376333333333335</v>
      </c>
      <c r="Y144" s="58">
        <v>5.65</v>
      </c>
      <c r="Z144" s="59">
        <v>195.05999999999997</v>
      </c>
      <c r="AA144" s="58">
        <v>95.149999999999991</v>
      </c>
      <c r="AB144" s="59">
        <v>9.7900000000000009</v>
      </c>
      <c r="AC144" s="58">
        <v>0.06</v>
      </c>
      <c r="AD144" s="59">
        <v>0.69</v>
      </c>
      <c r="AE144" s="58">
        <v>0.04</v>
      </c>
      <c r="AF144" s="59">
        <v>0.06</v>
      </c>
      <c r="AG144" s="58">
        <v>8.2304999999999975</v>
      </c>
      <c r="AH144" s="59">
        <v>1.9785000000000001</v>
      </c>
      <c r="AI144" s="60">
        <v>127.8415</v>
      </c>
      <c r="AJ144" s="86">
        <f t="shared" si="62"/>
        <v>1692.4128333333333</v>
      </c>
    </row>
    <row r="145" spans="2:36" x14ac:dyDescent="0.3">
      <c r="B145" s="14" t="s">
        <v>27</v>
      </c>
      <c r="C145" s="4"/>
      <c r="D145" s="4"/>
      <c r="E145" s="58">
        <v>1.5650000000000002</v>
      </c>
      <c r="F145" s="59">
        <v>27.556166666666655</v>
      </c>
      <c r="G145" s="58">
        <v>0</v>
      </c>
      <c r="H145" s="59">
        <v>0</v>
      </c>
      <c r="I145" s="58">
        <v>0</v>
      </c>
      <c r="J145" s="59">
        <v>0</v>
      </c>
      <c r="K145" s="58">
        <v>0</v>
      </c>
      <c r="L145" s="59">
        <v>122.28749999999998</v>
      </c>
      <c r="M145" s="58">
        <v>121.2978333333333</v>
      </c>
      <c r="N145" s="59">
        <v>3.109333333333332</v>
      </c>
      <c r="O145" s="58">
        <v>137.40349999999995</v>
      </c>
      <c r="P145" s="59">
        <v>36.456666666666678</v>
      </c>
      <c r="Q145" s="58">
        <v>52.181666666666644</v>
      </c>
      <c r="R145" s="59">
        <v>28.791666666666661</v>
      </c>
      <c r="S145" s="58">
        <v>0</v>
      </c>
      <c r="T145" s="59">
        <v>2.0719999999999987</v>
      </c>
      <c r="U145" s="58">
        <v>0</v>
      </c>
      <c r="V145" s="59">
        <v>0</v>
      </c>
      <c r="W145" s="58">
        <v>64.228333333333325</v>
      </c>
      <c r="X145" s="59">
        <v>0.28100000000000025</v>
      </c>
      <c r="Y145" s="58">
        <v>17.5</v>
      </c>
      <c r="Z145" s="59">
        <v>44.25</v>
      </c>
      <c r="AA145" s="58">
        <v>64.38</v>
      </c>
      <c r="AB145" s="59">
        <v>22.620000000000005</v>
      </c>
      <c r="AC145" s="58">
        <v>3.4</v>
      </c>
      <c r="AD145" s="59">
        <v>42.690000000000005</v>
      </c>
      <c r="AE145" s="58">
        <v>3.3800000000000003</v>
      </c>
      <c r="AF145" s="59">
        <v>0.30000000000000004</v>
      </c>
      <c r="AG145" s="58">
        <v>3.9911666666666656</v>
      </c>
      <c r="AH145" s="59">
        <v>14.630500000000003</v>
      </c>
      <c r="AI145" s="60">
        <v>62.250500000000002</v>
      </c>
      <c r="AJ145" s="86">
        <f t="shared" si="62"/>
        <v>876.62283333333312</v>
      </c>
    </row>
    <row r="146" spans="2:36" x14ac:dyDescent="0.3">
      <c r="B146" s="14" t="s">
        <v>28</v>
      </c>
      <c r="C146" s="4"/>
      <c r="D146" s="4"/>
      <c r="E146" s="58">
        <v>0.4298333333333334</v>
      </c>
      <c r="F146" s="59">
        <v>36.443999999999996</v>
      </c>
      <c r="G146" s="58">
        <v>0</v>
      </c>
      <c r="H146" s="59">
        <v>0</v>
      </c>
      <c r="I146" s="58">
        <v>0</v>
      </c>
      <c r="J146" s="59">
        <v>0</v>
      </c>
      <c r="K146" s="58">
        <v>0</v>
      </c>
      <c r="L146" s="59">
        <v>139.17433333333332</v>
      </c>
      <c r="M146" s="58">
        <v>142.50983333333335</v>
      </c>
      <c r="N146" s="59">
        <v>27.794000000000004</v>
      </c>
      <c r="O146" s="58">
        <v>208.99233333333333</v>
      </c>
      <c r="P146" s="59">
        <v>165.81600000000003</v>
      </c>
      <c r="Q146" s="58">
        <v>209.59650000000002</v>
      </c>
      <c r="R146" s="59">
        <v>123.79316666666668</v>
      </c>
      <c r="S146" s="58">
        <v>0</v>
      </c>
      <c r="T146" s="59">
        <v>4.5668333333333369</v>
      </c>
      <c r="U146" s="58">
        <v>0</v>
      </c>
      <c r="V146" s="59">
        <v>18.946166666666667</v>
      </c>
      <c r="W146" s="58">
        <v>141.91666666666669</v>
      </c>
      <c r="X146" s="59">
        <v>123.355</v>
      </c>
      <c r="Y146" s="58">
        <v>28.11</v>
      </c>
      <c r="Z146" s="59">
        <v>380.92999999999995</v>
      </c>
      <c r="AA146" s="58">
        <v>72.360000000000014</v>
      </c>
      <c r="AB146" s="59">
        <v>19.220000000000002</v>
      </c>
      <c r="AC146" s="58">
        <v>4.8100000000000005</v>
      </c>
      <c r="AD146" s="59">
        <v>7.51</v>
      </c>
      <c r="AE146" s="58">
        <v>2.12</v>
      </c>
      <c r="AF146" s="59">
        <v>3.2800000000000002</v>
      </c>
      <c r="AG146" s="58">
        <v>175.90449999999998</v>
      </c>
      <c r="AH146" s="59">
        <v>6.7741666666666678</v>
      </c>
      <c r="AI146" s="60">
        <v>184.92</v>
      </c>
      <c r="AJ146" s="86">
        <f t="shared" si="62"/>
        <v>2229.2733333333331</v>
      </c>
    </row>
    <row r="147" spans="2:36" x14ac:dyDescent="0.3">
      <c r="B147" s="14" t="s">
        <v>106</v>
      </c>
      <c r="C147" s="4"/>
      <c r="D147" s="4"/>
      <c r="E147" s="58">
        <v>0.12116666666666667</v>
      </c>
      <c r="F147" s="59">
        <v>23.717833333333335</v>
      </c>
      <c r="G147" s="58">
        <v>0</v>
      </c>
      <c r="H147" s="59">
        <v>0</v>
      </c>
      <c r="I147" s="58">
        <v>0</v>
      </c>
      <c r="J147" s="59">
        <v>0</v>
      </c>
      <c r="K147" s="58">
        <v>0</v>
      </c>
      <c r="L147" s="59">
        <v>175.22466666666668</v>
      </c>
      <c r="M147" s="58">
        <v>261.26483333333329</v>
      </c>
      <c r="N147" s="59">
        <v>7.3888333333333307</v>
      </c>
      <c r="O147" s="58">
        <v>297.84366666666665</v>
      </c>
      <c r="P147" s="59">
        <v>20.965500000000006</v>
      </c>
      <c r="Q147" s="58">
        <v>169.3963333333333</v>
      </c>
      <c r="R147" s="59">
        <v>8.9706666666666663</v>
      </c>
      <c r="S147" s="58">
        <v>0</v>
      </c>
      <c r="T147" s="59">
        <v>9.1766666666666623</v>
      </c>
      <c r="U147" s="58">
        <v>0</v>
      </c>
      <c r="V147" s="59">
        <v>9.0281666666666673</v>
      </c>
      <c r="W147" s="58">
        <v>6.9729999999999999</v>
      </c>
      <c r="X147" s="59">
        <v>25.199666666666669</v>
      </c>
      <c r="Y147" s="58">
        <v>40.319999999999993</v>
      </c>
      <c r="Z147" s="59">
        <v>324.61999999999995</v>
      </c>
      <c r="AA147" s="58">
        <v>0</v>
      </c>
      <c r="AB147" s="59">
        <v>3.3499999999999996</v>
      </c>
      <c r="AC147" s="58">
        <v>4.6300000000000008</v>
      </c>
      <c r="AD147" s="59">
        <v>4.58</v>
      </c>
      <c r="AE147" s="58">
        <v>7.0000000000000007E-2</v>
      </c>
      <c r="AF147" s="59">
        <v>1.46</v>
      </c>
      <c r="AG147" s="58">
        <v>277.09666666666664</v>
      </c>
      <c r="AH147" s="59">
        <v>8.7133333333333347</v>
      </c>
      <c r="AI147" s="60">
        <v>53.088833333333348</v>
      </c>
      <c r="AJ147" s="86">
        <f t="shared" si="62"/>
        <v>1733.1998333333329</v>
      </c>
    </row>
    <row r="148" spans="2:36" x14ac:dyDescent="0.3">
      <c r="B148" s="14" t="s">
        <v>29</v>
      </c>
      <c r="C148" s="4"/>
      <c r="D148" s="4"/>
      <c r="E148" s="58">
        <v>0.58816666666666673</v>
      </c>
      <c r="F148" s="59">
        <v>23.559333333333335</v>
      </c>
      <c r="G148" s="58">
        <v>0</v>
      </c>
      <c r="H148" s="59">
        <v>0</v>
      </c>
      <c r="I148" s="58">
        <v>0</v>
      </c>
      <c r="J148" s="59">
        <v>0</v>
      </c>
      <c r="K148" s="58">
        <v>0</v>
      </c>
      <c r="L148" s="59">
        <v>270.00933333333336</v>
      </c>
      <c r="M148" s="58">
        <v>321.74866666666668</v>
      </c>
      <c r="N148" s="59">
        <v>16.983333333333338</v>
      </c>
      <c r="O148" s="58">
        <v>407.97133333333329</v>
      </c>
      <c r="P148" s="59">
        <v>170.17316666666665</v>
      </c>
      <c r="Q148" s="58">
        <v>261.04033333333336</v>
      </c>
      <c r="R148" s="59">
        <v>23.335666666666658</v>
      </c>
      <c r="S148" s="58">
        <v>0</v>
      </c>
      <c r="T148" s="59">
        <v>11.763</v>
      </c>
      <c r="U148" s="58">
        <v>0</v>
      </c>
      <c r="V148" s="59">
        <v>29.743499999999997</v>
      </c>
      <c r="W148" s="58">
        <v>59.187166666666663</v>
      </c>
      <c r="X148" s="59">
        <v>46.267333333333326</v>
      </c>
      <c r="Y148" s="58">
        <v>94.330000000000013</v>
      </c>
      <c r="Z148" s="59">
        <v>399.43</v>
      </c>
      <c r="AA148" s="58">
        <v>0</v>
      </c>
      <c r="AB148" s="59">
        <v>0</v>
      </c>
      <c r="AC148" s="58">
        <v>0</v>
      </c>
      <c r="AD148" s="59">
        <v>0</v>
      </c>
      <c r="AE148" s="58">
        <v>0</v>
      </c>
      <c r="AF148" s="59">
        <v>0</v>
      </c>
      <c r="AG148" s="58">
        <v>546.51833333333332</v>
      </c>
      <c r="AH148" s="59">
        <v>6.4450000000000003</v>
      </c>
      <c r="AI148" s="60">
        <v>109.33933333333331</v>
      </c>
      <c r="AJ148" s="86">
        <f t="shared" si="62"/>
        <v>2798.433</v>
      </c>
    </row>
    <row r="149" spans="2:36" x14ac:dyDescent="0.3">
      <c r="B149" s="14" t="s">
        <v>30</v>
      </c>
      <c r="C149" s="4"/>
      <c r="D149" s="4"/>
      <c r="E149" s="58">
        <v>1.3333333333333334E-2</v>
      </c>
      <c r="F149" s="59">
        <v>48.523666666666671</v>
      </c>
      <c r="G149" s="58">
        <v>0</v>
      </c>
      <c r="H149" s="59">
        <v>0</v>
      </c>
      <c r="I149" s="58">
        <v>0</v>
      </c>
      <c r="J149" s="59">
        <v>0</v>
      </c>
      <c r="K149" s="58">
        <v>0</v>
      </c>
      <c r="L149" s="59">
        <v>454.94816666666662</v>
      </c>
      <c r="M149" s="58">
        <v>565.10783333333325</v>
      </c>
      <c r="N149" s="59">
        <v>86.311499999999995</v>
      </c>
      <c r="O149" s="58">
        <v>518.58033333333321</v>
      </c>
      <c r="P149" s="59">
        <v>403.31283333333329</v>
      </c>
      <c r="Q149" s="58">
        <v>603.72916666666663</v>
      </c>
      <c r="R149" s="59">
        <v>290.34933333333339</v>
      </c>
      <c r="S149" s="58">
        <v>0</v>
      </c>
      <c r="T149" s="59">
        <v>21.116833333333332</v>
      </c>
      <c r="U149" s="58">
        <v>0</v>
      </c>
      <c r="V149" s="59">
        <v>56.758666666666663</v>
      </c>
      <c r="W149" s="58">
        <v>209.60633333333334</v>
      </c>
      <c r="X149" s="59">
        <v>145.96866666666665</v>
      </c>
      <c r="Y149" s="58">
        <v>26.25</v>
      </c>
      <c r="Z149" s="59">
        <v>806.61999999999989</v>
      </c>
      <c r="AA149" s="58">
        <v>193.11999999999998</v>
      </c>
      <c r="AB149" s="59">
        <v>27.09</v>
      </c>
      <c r="AC149" s="58">
        <v>1.7999999999999998</v>
      </c>
      <c r="AD149" s="59">
        <v>1.2000000000000002</v>
      </c>
      <c r="AE149" s="58">
        <v>0.36</v>
      </c>
      <c r="AF149" s="59">
        <v>0</v>
      </c>
      <c r="AG149" s="58">
        <v>195.80899999999997</v>
      </c>
      <c r="AH149" s="59">
        <v>19.517499999999995</v>
      </c>
      <c r="AI149" s="60">
        <v>266.85916666666668</v>
      </c>
      <c r="AJ149" s="86">
        <f t="shared" si="62"/>
        <v>4942.9523333333336</v>
      </c>
    </row>
    <row r="150" spans="2:36" x14ac:dyDescent="0.3">
      <c r="B150" s="14" t="s">
        <v>31</v>
      </c>
      <c r="C150" s="4"/>
      <c r="D150" s="4"/>
      <c r="E150" s="58">
        <v>0.36499999999999994</v>
      </c>
      <c r="F150" s="59">
        <v>64.594999999999999</v>
      </c>
      <c r="G150" s="58">
        <v>0</v>
      </c>
      <c r="H150" s="59">
        <v>0</v>
      </c>
      <c r="I150" s="58">
        <v>0</v>
      </c>
      <c r="J150" s="59">
        <v>0</v>
      </c>
      <c r="K150" s="58">
        <v>0</v>
      </c>
      <c r="L150" s="59">
        <v>49.92</v>
      </c>
      <c r="M150" s="58">
        <v>19.270000000000017</v>
      </c>
      <c r="N150" s="59">
        <v>115.85500000000005</v>
      </c>
      <c r="O150" s="58">
        <v>102.05166666666668</v>
      </c>
      <c r="P150" s="59">
        <v>52.63333333333334</v>
      </c>
      <c r="Q150" s="58">
        <v>67.61999999999999</v>
      </c>
      <c r="R150" s="59">
        <v>25.200000000000003</v>
      </c>
      <c r="S150" s="58">
        <v>0</v>
      </c>
      <c r="T150" s="59">
        <v>61.595000000000006</v>
      </c>
      <c r="U150" s="58">
        <v>0</v>
      </c>
      <c r="V150" s="59">
        <v>0</v>
      </c>
      <c r="W150" s="58">
        <v>0</v>
      </c>
      <c r="X150" s="59">
        <v>125.44999999999999</v>
      </c>
      <c r="Y150" s="58">
        <v>69.489999999999995</v>
      </c>
      <c r="Z150" s="59">
        <v>224.77</v>
      </c>
      <c r="AA150" s="58">
        <v>175.43</v>
      </c>
      <c r="AB150" s="59">
        <v>35.340000000000003</v>
      </c>
      <c r="AC150" s="58">
        <v>7.69</v>
      </c>
      <c r="AD150" s="59">
        <v>51.879999999999995</v>
      </c>
      <c r="AE150" s="58">
        <v>1.77</v>
      </c>
      <c r="AF150" s="59">
        <v>0.4</v>
      </c>
      <c r="AG150" s="58">
        <v>59.646666666666633</v>
      </c>
      <c r="AH150" s="59">
        <v>4.9183333333333303</v>
      </c>
      <c r="AI150" s="60">
        <v>184.61666666666662</v>
      </c>
      <c r="AJ150" s="86">
        <f t="shared" si="62"/>
        <v>1500.5066666666667</v>
      </c>
    </row>
    <row r="151" spans="2:36" x14ac:dyDescent="0.3">
      <c r="B151" s="14" t="s">
        <v>32</v>
      </c>
      <c r="C151" s="4"/>
      <c r="D151" s="4"/>
      <c r="E151" s="58">
        <v>0.53949999999999987</v>
      </c>
      <c r="F151" s="59">
        <v>14.757833333333338</v>
      </c>
      <c r="G151" s="58">
        <v>0</v>
      </c>
      <c r="H151" s="59">
        <v>0</v>
      </c>
      <c r="I151" s="58">
        <v>0</v>
      </c>
      <c r="J151" s="59">
        <v>0</v>
      </c>
      <c r="K151" s="58">
        <v>0</v>
      </c>
      <c r="L151" s="59">
        <v>205.11116666666663</v>
      </c>
      <c r="M151" s="58">
        <v>404.92816666666664</v>
      </c>
      <c r="N151" s="59">
        <v>21.389666666666663</v>
      </c>
      <c r="O151" s="58">
        <v>106.71283333333332</v>
      </c>
      <c r="P151" s="59">
        <v>110.35549999999998</v>
      </c>
      <c r="Q151" s="58">
        <v>136.63200000000001</v>
      </c>
      <c r="R151" s="59">
        <v>74.266999999999996</v>
      </c>
      <c r="S151" s="58">
        <v>0</v>
      </c>
      <c r="T151" s="59">
        <v>9.9336666666666638</v>
      </c>
      <c r="U151" s="58">
        <v>0</v>
      </c>
      <c r="V151" s="59">
        <v>7.7321666666666653</v>
      </c>
      <c r="W151" s="58">
        <v>31.198666666666647</v>
      </c>
      <c r="X151" s="59">
        <v>52.25383333333334</v>
      </c>
      <c r="Y151" s="58">
        <v>33.31</v>
      </c>
      <c r="Z151" s="59">
        <v>368.34999999999997</v>
      </c>
      <c r="AA151" s="58">
        <v>236.84</v>
      </c>
      <c r="AB151" s="59">
        <v>2.6</v>
      </c>
      <c r="AC151" s="58">
        <v>3.47</v>
      </c>
      <c r="AD151" s="59">
        <v>2.71</v>
      </c>
      <c r="AE151" s="58">
        <v>1.56</v>
      </c>
      <c r="AF151" s="59">
        <v>0</v>
      </c>
      <c r="AG151" s="58">
        <v>77.523833333333329</v>
      </c>
      <c r="AH151" s="59">
        <v>7.0011666666666619</v>
      </c>
      <c r="AI151" s="60">
        <v>101.56449999999998</v>
      </c>
      <c r="AJ151" s="86">
        <f t="shared" si="62"/>
        <v>2010.7414999999996</v>
      </c>
    </row>
    <row r="152" spans="2:36" x14ac:dyDescent="0.3">
      <c r="B152" s="14" t="s">
        <v>33</v>
      </c>
      <c r="C152" s="4"/>
      <c r="D152" s="4"/>
      <c r="E152" s="58">
        <v>0.11666666666666667</v>
      </c>
      <c r="F152" s="59">
        <v>32.73116666666666</v>
      </c>
      <c r="G152" s="58">
        <v>0</v>
      </c>
      <c r="H152" s="59">
        <v>0</v>
      </c>
      <c r="I152" s="58">
        <v>0.35983333333333323</v>
      </c>
      <c r="J152" s="59">
        <v>15.521333333333333</v>
      </c>
      <c r="K152" s="58">
        <v>0</v>
      </c>
      <c r="L152" s="59">
        <v>204.88049999999998</v>
      </c>
      <c r="M152" s="58">
        <v>210.17783333333327</v>
      </c>
      <c r="N152" s="59">
        <v>119.25233333333334</v>
      </c>
      <c r="O152" s="58">
        <v>205.41816666666662</v>
      </c>
      <c r="P152" s="59">
        <v>66.959833333333336</v>
      </c>
      <c r="Q152" s="58">
        <v>118.64749999999998</v>
      </c>
      <c r="R152" s="59">
        <v>11.946166666666667</v>
      </c>
      <c r="S152" s="58">
        <v>0</v>
      </c>
      <c r="T152" s="59">
        <v>10.728500000000006</v>
      </c>
      <c r="U152" s="58">
        <v>28.422166666666669</v>
      </c>
      <c r="V152" s="59">
        <v>100.99299999999998</v>
      </c>
      <c r="W152" s="58">
        <v>67.595666666666673</v>
      </c>
      <c r="X152" s="59">
        <v>70.174166666666693</v>
      </c>
      <c r="Y152" s="58">
        <v>22.520000000000003</v>
      </c>
      <c r="Z152" s="59">
        <v>206.11000000000004</v>
      </c>
      <c r="AA152" s="58">
        <v>98.05</v>
      </c>
      <c r="AB152" s="59">
        <v>9.51</v>
      </c>
      <c r="AC152" s="58">
        <v>0.09</v>
      </c>
      <c r="AD152" s="59">
        <v>6.2</v>
      </c>
      <c r="AE152" s="58">
        <v>0.67</v>
      </c>
      <c r="AF152" s="59">
        <v>0.26</v>
      </c>
      <c r="AG152" s="58">
        <v>34.922333333333334</v>
      </c>
      <c r="AH152" s="59">
        <v>1.7519999999999996</v>
      </c>
      <c r="AI152" s="60">
        <v>136.31033333333329</v>
      </c>
      <c r="AJ152" s="86">
        <f t="shared" si="62"/>
        <v>1780.3194999999998</v>
      </c>
    </row>
    <row r="153" spans="2:36" x14ac:dyDescent="0.3">
      <c r="B153" s="14" t="s">
        <v>34</v>
      </c>
      <c r="C153" s="4"/>
      <c r="D153" s="4"/>
      <c r="E153" s="58">
        <v>0</v>
      </c>
      <c r="F153" s="59">
        <v>0</v>
      </c>
      <c r="G153" s="58">
        <v>0</v>
      </c>
      <c r="H153" s="59">
        <v>0</v>
      </c>
      <c r="I153" s="58">
        <v>0</v>
      </c>
      <c r="J153" s="59">
        <v>0</v>
      </c>
      <c r="K153" s="58">
        <v>0</v>
      </c>
      <c r="L153" s="59">
        <v>0</v>
      </c>
      <c r="M153" s="58">
        <v>0</v>
      </c>
      <c r="N153" s="59">
        <v>0</v>
      </c>
      <c r="O153" s="58">
        <v>0</v>
      </c>
      <c r="P153" s="59">
        <v>0</v>
      </c>
      <c r="Q153" s="58">
        <v>0</v>
      </c>
      <c r="R153" s="59">
        <v>0</v>
      </c>
      <c r="S153" s="58">
        <v>0</v>
      </c>
      <c r="T153" s="59">
        <v>0</v>
      </c>
      <c r="U153" s="58">
        <v>0</v>
      </c>
      <c r="V153" s="59">
        <v>0</v>
      </c>
      <c r="W153" s="58">
        <v>0</v>
      </c>
      <c r="X153" s="59">
        <v>0</v>
      </c>
      <c r="Y153" s="58">
        <v>0</v>
      </c>
      <c r="Z153" s="59">
        <v>0</v>
      </c>
      <c r="AA153" s="58">
        <v>17.380000000000003</v>
      </c>
      <c r="AB153" s="59">
        <v>0</v>
      </c>
      <c r="AC153" s="58">
        <v>0</v>
      </c>
      <c r="AD153" s="59">
        <v>0</v>
      </c>
      <c r="AE153" s="58">
        <v>0</v>
      </c>
      <c r="AF153" s="59">
        <v>0</v>
      </c>
      <c r="AG153" s="58">
        <v>0</v>
      </c>
      <c r="AH153" s="59">
        <v>0</v>
      </c>
      <c r="AI153" s="60">
        <v>0</v>
      </c>
      <c r="AJ153" s="86">
        <f t="shared" si="62"/>
        <v>17.380000000000003</v>
      </c>
    </row>
    <row r="154" spans="2:36" x14ac:dyDescent="0.3">
      <c r="B154" s="14" t="s">
        <v>35</v>
      </c>
      <c r="C154" s="4"/>
      <c r="D154" s="4"/>
      <c r="E154" s="58">
        <v>0</v>
      </c>
      <c r="F154" s="59">
        <v>107.42866666666667</v>
      </c>
      <c r="G154" s="58">
        <v>0</v>
      </c>
      <c r="H154" s="59">
        <v>0</v>
      </c>
      <c r="I154" s="58">
        <v>0</v>
      </c>
      <c r="J154" s="59">
        <v>0</v>
      </c>
      <c r="K154" s="58">
        <v>0</v>
      </c>
      <c r="L154" s="59">
        <v>60.658166666666673</v>
      </c>
      <c r="M154" s="58">
        <v>120.43316666666666</v>
      </c>
      <c r="N154" s="59">
        <v>1.1214999999999997</v>
      </c>
      <c r="O154" s="58">
        <v>141.07933333333332</v>
      </c>
      <c r="P154" s="59">
        <v>68.988500000000002</v>
      </c>
      <c r="Q154" s="58">
        <v>35.41749999999999</v>
      </c>
      <c r="R154" s="59">
        <v>41.670500000000004</v>
      </c>
      <c r="S154" s="58">
        <v>0</v>
      </c>
      <c r="T154" s="59">
        <v>14.764499999999998</v>
      </c>
      <c r="U154" s="58">
        <v>0</v>
      </c>
      <c r="V154" s="59">
        <v>0</v>
      </c>
      <c r="W154" s="58">
        <v>13.011666666666667</v>
      </c>
      <c r="X154" s="59">
        <v>0</v>
      </c>
      <c r="Y154" s="58">
        <v>0</v>
      </c>
      <c r="Z154" s="59">
        <v>196.10000000000002</v>
      </c>
      <c r="AA154" s="58">
        <v>11.35</v>
      </c>
      <c r="AB154" s="59">
        <v>0.27</v>
      </c>
      <c r="AC154" s="58">
        <v>0</v>
      </c>
      <c r="AD154" s="59">
        <v>55.830000000000005</v>
      </c>
      <c r="AE154" s="58">
        <v>0</v>
      </c>
      <c r="AF154" s="59">
        <v>0</v>
      </c>
      <c r="AG154" s="58">
        <v>238.39899999999997</v>
      </c>
      <c r="AH154" s="59">
        <v>4.3826666666666663</v>
      </c>
      <c r="AI154" s="60">
        <v>0</v>
      </c>
      <c r="AJ154" s="86">
        <f t="shared" si="62"/>
        <v>1110.9051666666664</v>
      </c>
    </row>
    <row r="155" spans="2:36" x14ac:dyDescent="0.3">
      <c r="B155" s="14" t="s">
        <v>36</v>
      </c>
      <c r="C155" s="4"/>
      <c r="D155" s="4"/>
      <c r="E155" s="58">
        <v>1.3398333333333334</v>
      </c>
      <c r="F155" s="59">
        <v>28.236999999999998</v>
      </c>
      <c r="G155" s="58">
        <v>0</v>
      </c>
      <c r="H155" s="59">
        <v>0</v>
      </c>
      <c r="I155" s="58">
        <v>0</v>
      </c>
      <c r="J155" s="59">
        <v>0</v>
      </c>
      <c r="K155" s="58">
        <v>0</v>
      </c>
      <c r="L155" s="59">
        <v>10.727666666666668</v>
      </c>
      <c r="M155" s="58">
        <v>27.793166666666668</v>
      </c>
      <c r="N155" s="59">
        <v>5.0806666666666667</v>
      </c>
      <c r="O155" s="58">
        <v>10.132333333333332</v>
      </c>
      <c r="P155" s="59">
        <v>22.838166666666666</v>
      </c>
      <c r="Q155" s="58">
        <v>23.932333333333329</v>
      </c>
      <c r="R155" s="59">
        <v>1.1908333333333334</v>
      </c>
      <c r="S155" s="58">
        <v>0</v>
      </c>
      <c r="T155" s="59">
        <v>1.2773333333333334</v>
      </c>
      <c r="U155" s="58">
        <v>0</v>
      </c>
      <c r="V155" s="59">
        <v>2.5613333333333337</v>
      </c>
      <c r="W155" s="58">
        <v>9.0470000000000006</v>
      </c>
      <c r="X155" s="59">
        <v>0</v>
      </c>
      <c r="Y155" s="58">
        <v>0</v>
      </c>
      <c r="Z155" s="59">
        <v>6.3899999999999988</v>
      </c>
      <c r="AA155" s="58">
        <v>0.01</v>
      </c>
      <c r="AB155" s="59">
        <v>3.25</v>
      </c>
      <c r="AC155" s="58">
        <v>0</v>
      </c>
      <c r="AD155" s="59">
        <v>0</v>
      </c>
      <c r="AE155" s="58">
        <v>0</v>
      </c>
      <c r="AF155" s="59">
        <v>0</v>
      </c>
      <c r="AG155" s="58">
        <v>139.37050000000005</v>
      </c>
      <c r="AH155" s="59">
        <v>10.184166666666666</v>
      </c>
      <c r="AI155" s="60">
        <v>0</v>
      </c>
      <c r="AJ155" s="86">
        <f t="shared" si="62"/>
        <v>303.36233333333337</v>
      </c>
    </row>
    <row r="156" spans="2:36" x14ac:dyDescent="0.3">
      <c r="B156" s="14" t="s">
        <v>107</v>
      </c>
      <c r="C156" s="4"/>
      <c r="D156" s="4"/>
      <c r="E156" s="58">
        <v>0.49533333333333351</v>
      </c>
      <c r="F156" s="59">
        <v>23.375000000000007</v>
      </c>
      <c r="G156" s="58">
        <v>0</v>
      </c>
      <c r="H156" s="59">
        <v>0</v>
      </c>
      <c r="I156" s="58">
        <v>0</v>
      </c>
      <c r="J156" s="59">
        <v>0</v>
      </c>
      <c r="K156" s="58">
        <v>0</v>
      </c>
      <c r="L156" s="59">
        <v>18.426666666666662</v>
      </c>
      <c r="M156" s="58">
        <v>46.465666666666657</v>
      </c>
      <c r="N156" s="59">
        <v>7.8913333333333293</v>
      </c>
      <c r="O156" s="58">
        <v>35.681666666666665</v>
      </c>
      <c r="P156" s="59">
        <v>48.039000000000016</v>
      </c>
      <c r="Q156" s="58">
        <v>54.073166666666665</v>
      </c>
      <c r="R156" s="59">
        <v>8.6921666666666706</v>
      </c>
      <c r="S156" s="58">
        <v>0</v>
      </c>
      <c r="T156" s="59">
        <v>3.4389999999999996</v>
      </c>
      <c r="U156" s="58">
        <v>0</v>
      </c>
      <c r="V156" s="59">
        <v>4.6690000000000005</v>
      </c>
      <c r="W156" s="58">
        <v>16.746166666666664</v>
      </c>
      <c r="X156" s="59">
        <v>0</v>
      </c>
      <c r="Y156" s="58">
        <v>0</v>
      </c>
      <c r="Z156" s="59">
        <v>27.990000000000006</v>
      </c>
      <c r="AA156" s="58">
        <v>1.39</v>
      </c>
      <c r="AB156" s="59">
        <v>6.5499999999999989</v>
      </c>
      <c r="AC156" s="58">
        <v>0</v>
      </c>
      <c r="AD156" s="59">
        <v>0</v>
      </c>
      <c r="AE156" s="58">
        <v>0</v>
      </c>
      <c r="AF156" s="59">
        <v>0</v>
      </c>
      <c r="AG156" s="58">
        <v>223.37400000000002</v>
      </c>
      <c r="AH156" s="59">
        <v>24.312999999999999</v>
      </c>
      <c r="AI156" s="60">
        <v>0</v>
      </c>
      <c r="AJ156" s="86">
        <f t="shared" si="62"/>
        <v>551.61116666666669</v>
      </c>
    </row>
    <row r="157" spans="2:36" x14ac:dyDescent="0.3">
      <c r="B157" s="14" t="s">
        <v>86</v>
      </c>
      <c r="C157" s="4"/>
      <c r="D157" s="4"/>
      <c r="E157" s="58">
        <v>0.26166666666666671</v>
      </c>
      <c r="F157" s="59">
        <v>3.5733333333333328</v>
      </c>
      <c r="G157" s="58">
        <v>0</v>
      </c>
      <c r="H157" s="59">
        <v>0</v>
      </c>
      <c r="I157" s="58">
        <v>0</v>
      </c>
      <c r="J157" s="59">
        <v>7.1999999999999911E-2</v>
      </c>
      <c r="K157" s="58">
        <v>0</v>
      </c>
      <c r="L157" s="59">
        <v>124.62466666666667</v>
      </c>
      <c r="M157" s="58">
        <v>154.50816666666668</v>
      </c>
      <c r="N157" s="59">
        <v>20.447333333333333</v>
      </c>
      <c r="O157" s="58">
        <v>92.976500000000016</v>
      </c>
      <c r="P157" s="59">
        <v>15.248499999999998</v>
      </c>
      <c r="Q157" s="58">
        <v>2.6614999999999998</v>
      </c>
      <c r="R157" s="59">
        <v>9.2136666666666667</v>
      </c>
      <c r="S157" s="58">
        <v>0</v>
      </c>
      <c r="T157" s="59">
        <v>6.785499999999999</v>
      </c>
      <c r="U157" s="58">
        <v>64.439333333333323</v>
      </c>
      <c r="V157" s="59">
        <v>78.372666666666674</v>
      </c>
      <c r="W157" s="58">
        <v>19.477666666666664</v>
      </c>
      <c r="X157" s="59">
        <v>15.945166666666665</v>
      </c>
      <c r="Y157" s="58">
        <v>6.97</v>
      </c>
      <c r="Z157" s="59">
        <v>125.50999999999999</v>
      </c>
      <c r="AA157" s="58">
        <v>94.94</v>
      </c>
      <c r="AB157" s="59">
        <v>5.9300000000000006</v>
      </c>
      <c r="AC157" s="58">
        <v>0.24</v>
      </c>
      <c r="AD157" s="59">
        <v>14.33</v>
      </c>
      <c r="AE157" s="58">
        <v>0.15</v>
      </c>
      <c r="AF157" s="59">
        <v>0.19</v>
      </c>
      <c r="AG157" s="58">
        <v>25.182333333333329</v>
      </c>
      <c r="AH157" s="59">
        <v>3.3853333333333326</v>
      </c>
      <c r="AI157" s="60">
        <v>68.52766666666669</v>
      </c>
      <c r="AJ157" s="86">
        <f t="shared" si="62"/>
        <v>953.96299999999997</v>
      </c>
    </row>
    <row r="158" spans="2:36" x14ac:dyDescent="0.3">
      <c r="B158" s="14" t="s">
        <v>87</v>
      </c>
      <c r="C158" s="4"/>
      <c r="D158" s="4"/>
      <c r="E158" s="58">
        <v>2.6000000000000006E-2</v>
      </c>
      <c r="F158" s="59">
        <v>18.419499999999992</v>
      </c>
      <c r="G158" s="58">
        <v>0</v>
      </c>
      <c r="H158" s="59">
        <v>0</v>
      </c>
      <c r="I158" s="58">
        <v>0</v>
      </c>
      <c r="J158" s="59">
        <v>0</v>
      </c>
      <c r="K158" s="58">
        <v>0</v>
      </c>
      <c r="L158" s="59">
        <v>508.48350000000005</v>
      </c>
      <c r="M158" s="58">
        <v>493.15050000000019</v>
      </c>
      <c r="N158" s="59">
        <v>226.45616666666666</v>
      </c>
      <c r="O158" s="58">
        <v>324.76016666666663</v>
      </c>
      <c r="P158" s="59">
        <v>44.123166666666677</v>
      </c>
      <c r="Q158" s="58">
        <v>125.14000000000003</v>
      </c>
      <c r="R158" s="59">
        <v>0.26050000000000018</v>
      </c>
      <c r="S158" s="58">
        <v>0</v>
      </c>
      <c r="T158" s="59">
        <v>30.592833333333331</v>
      </c>
      <c r="U158" s="58">
        <v>157.46933333333334</v>
      </c>
      <c r="V158" s="59">
        <v>116.67616666666667</v>
      </c>
      <c r="W158" s="58">
        <v>67.380499999999998</v>
      </c>
      <c r="X158" s="59">
        <v>51.620666666666658</v>
      </c>
      <c r="Y158" s="58">
        <v>4.09</v>
      </c>
      <c r="Z158" s="59">
        <v>321.72000000000008</v>
      </c>
      <c r="AA158" s="58">
        <v>287.70999999999998</v>
      </c>
      <c r="AB158" s="59">
        <v>16.93</v>
      </c>
      <c r="AC158" s="58">
        <v>0.94000000000000006</v>
      </c>
      <c r="AD158" s="59">
        <v>24.09</v>
      </c>
      <c r="AE158" s="58">
        <v>1.96</v>
      </c>
      <c r="AF158" s="59">
        <v>0.28999999999999998</v>
      </c>
      <c r="AG158" s="58">
        <v>12.776166666666665</v>
      </c>
      <c r="AH158" s="59">
        <v>10.066833333333328</v>
      </c>
      <c r="AI158" s="60">
        <v>274.01849999999996</v>
      </c>
      <c r="AJ158" s="86">
        <f t="shared" si="62"/>
        <v>3119.1505000000011</v>
      </c>
    </row>
    <row r="159" spans="2:36" x14ac:dyDescent="0.3">
      <c r="B159" s="14" t="s">
        <v>93</v>
      </c>
      <c r="C159" s="4"/>
      <c r="D159" s="4"/>
      <c r="E159" s="58">
        <v>0.8298333333333332</v>
      </c>
      <c r="F159" s="59">
        <v>13.955166666666662</v>
      </c>
      <c r="G159" s="58">
        <v>0</v>
      </c>
      <c r="H159" s="59">
        <v>0</v>
      </c>
      <c r="I159" s="58">
        <v>0.14233333333333334</v>
      </c>
      <c r="J159" s="59">
        <v>14.505333333333335</v>
      </c>
      <c r="K159" s="58">
        <v>0</v>
      </c>
      <c r="L159" s="59">
        <v>433.20083219333338</v>
      </c>
      <c r="M159" s="58">
        <v>403.40083333333348</v>
      </c>
      <c r="N159" s="59">
        <v>243.20766666666668</v>
      </c>
      <c r="O159" s="58">
        <v>448.71799999999996</v>
      </c>
      <c r="P159" s="59">
        <v>169.90783333333337</v>
      </c>
      <c r="Q159" s="58">
        <v>146.60016666666661</v>
      </c>
      <c r="R159" s="59">
        <v>8.3065000000000069</v>
      </c>
      <c r="S159" s="58">
        <v>0</v>
      </c>
      <c r="T159" s="59">
        <v>30.879000000000001</v>
      </c>
      <c r="U159" s="58">
        <v>133.76516666666669</v>
      </c>
      <c r="V159" s="59">
        <v>145.47150000000002</v>
      </c>
      <c r="W159" s="58">
        <v>58.48116666666666</v>
      </c>
      <c r="X159" s="59">
        <v>49.705166666666656</v>
      </c>
      <c r="Y159" s="58">
        <v>20.929999999999996</v>
      </c>
      <c r="Z159" s="59">
        <v>257.36</v>
      </c>
      <c r="AA159" s="58">
        <v>214.23999999999998</v>
      </c>
      <c r="AB159" s="59">
        <v>19.640000000000004</v>
      </c>
      <c r="AC159" s="58">
        <v>0.99</v>
      </c>
      <c r="AD159" s="59">
        <v>40.220000000000006</v>
      </c>
      <c r="AE159" s="58">
        <v>1.5</v>
      </c>
      <c r="AF159" s="59">
        <v>0.30000000000000004</v>
      </c>
      <c r="AG159" s="58">
        <v>40.666499999999992</v>
      </c>
      <c r="AH159" s="59">
        <v>6.6753333333333318</v>
      </c>
      <c r="AI159" s="60">
        <v>177.62233333333339</v>
      </c>
      <c r="AJ159" s="86">
        <f t="shared" si="62"/>
        <v>3081.2206655266655</v>
      </c>
    </row>
    <row r="160" spans="2:36" x14ac:dyDescent="0.3">
      <c r="B160" s="14" t="s">
        <v>98</v>
      </c>
      <c r="C160" s="4"/>
      <c r="D160" s="4"/>
      <c r="E160" s="58">
        <v>0.3833333333333333</v>
      </c>
      <c r="F160" s="59">
        <v>15.820666666666668</v>
      </c>
      <c r="G160" s="58">
        <v>0</v>
      </c>
      <c r="H160" s="59">
        <v>0</v>
      </c>
      <c r="I160" s="58">
        <v>0</v>
      </c>
      <c r="J160" s="59">
        <v>0</v>
      </c>
      <c r="K160" s="58">
        <v>0</v>
      </c>
      <c r="L160" s="59">
        <v>91.961999999999975</v>
      </c>
      <c r="M160" s="58">
        <v>120.67599999999999</v>
      </c>
      <c r="N160" s="59">
        <v>12.630833333333333</v>
      </c>
      <c r="O160" s="58">
        <v>238.99433333333326</v>
      </c>
      <c r="P160" s="59">
        <v>54.798833333333341</v>
      </c>
      <c r="Q160" s="58">
        <v>102.29266666666666</v>
      </c>
      <c r="R160" s="59">
        <v>50.096833333333336</v>
      </c>
      <c r="S160" s="58">
        <v>0</v>
      </c>
      <c r="T160" s="59">
        <v>5.6711666666666662</v>
      </c>
      <c r="U160" s="58">
        <v>0</v>
      </c>
      <c r="V160" s="59">
        <v>5.8228333333333335</v>
      </c>
      <c r="W160" s="58">
        <v>22.022833333333338</v>
      </c>
      <c r="X160" s="59">
        <v>75.220666666666673</v>
      </c>
      <c r="Y160" s="58">
        <v>27.39</v>
      </c>
      <c r="Z160" s="59">
        <v>220.88000000000005</v>
      </c>
      <c r="AA160" s="58">
        <v>66.210000000000008</v>
      </c>
      <c r="AB160" s="59">
        <v>10.23</v>
      </c>
      <c r="AC160" s="58">
        <v>1.3199999999999998</v>
      </c>
      <c r="AD160" s="59">
        <v>12.700000000000001</v>
      </c>
      <c r="AE160" s="58">
        <v>0.47</v>
      </c>
      <c r="AF160" s="59">
        <v>0</v>
      </c>
      <c r="AG160" s="58">
        <v>118.14050000000002</v>
      </c>
      <c r="AH160" s="59">
        <v>3.153</v>
      </c>
      <c r="AI160" s="60">
        <v>45.931833333333323</v>
      </c>
      <c r="AJ160" s="86">
        <f t="shared" si="62"/>
        <v>1302.8183333333332</v>
      </c>
    </row>
    <row r="161" spans="2:36" x14ac:dyDescent="0.3">
      <c r="B161" s="14" t="s">
        <v>99</v>
      </c>
      <c r="C161" s="4"/>
      <c r="D161" s="4"/>
      <c r="E161" s="58">
        <v>2.0183333333333331</v>
      </c>
      <c r="F161" s="59">
        <v>182.78066666666666</v>
      </c>
      <c r="G161" s="58">
        <v>0</v>
      </c>
      <c r="H161" s="59">
        <v>0</v>
      </c>
      <c r="I161" s="58">
        <v>0</v>
      </c>
      <c r="J161" s="59">
        <v>0</v>
      </c>
      <c r="K161" s="58">
        <v>0</v>
      </c>
      <c r="L161" s="59">
        <v>112.16466666666668</v>
      </c>
      <c r="M161" s="58">
        <v>195.90183333333334</v>
      </c>
      <c r="N161" s="59">
        <v>7.0611666666666668</v>
      </c>
      <c r="O161" s="58">
        <v>67.12700000000001</v>
      </c>
      <c r="P161" s="59">
        <v>107.69683333333334</v>
      </c>
      <c r="Q161" s="58">
        <v>73.542833333333306</v>
      </c>
      <c r="R161" s="59">
        <v>92.293500000000009</v>
      </c>
      <c r="S161" s="58">
        <v>0</v>
      </c>
      <c r="T161" s="59">
        <v>28.430499999999999</v>
      </c>
      <c r="U161" s="58">
        <v>0</v>
      </c>
      <c r="V161" s="59">
        <v>0.16050000000000039</v>
      </c>
      <c r="W161" s="58">
        <v>23.487499999999994</v>
      </c>
      <c r="X161" s="59">
        <v>0</v>
      </c>
      <c r="Y161" s="58">
        <v>0</v>
      </c>
      <c r="Z161" s="59">
        <v>92.16</v>
      </c>
      <c r="AA161" s="58">
        <v>43.73</v>
      </c>
      <c r="AB161" s="59">
        <v>8.3800000000000008</v>
      </c>
      <c r="AC161" s="58">
        <v>0</v>
      </c>
      <c r="AD161" s="59">
        <v>0</v>
      </c>
      <c r="AE161" s="58">
        <v>0</v>
      </c>
      <c r="AF161" s="59">
        <v>0</v>
      </c>
      <c r="AG161" s="58">
        <v>161.51816666666673</v>
      </c>
      <c r="AH161" s="59">
        <v>11.435500000000003</v>
      </c>
      <c r="AI161" s="60">
        <v>0</v>
      </c>
      <c r="AJ161" s="86">
        <f t="shared" si="62"/>
        <v>1209.8890000000001</v>
      </c>
    </row>
    <row r="162" spans="2:36" x14ac:dyDescent="0.3">
      <c r="B162" s="14" t="s">
        <v>100</v>
      </c>
      <c r="C162" s="4"/>
      <c r="D162" s="4"/>
      <c r="E162" s="58">
        <v>568.52</v>
      </c>
      <c r="F162" s="59">
        <v>672.61933333333343</v>
      </c>
      <c r="G162" s="58">
        <v>571.63283333333322</v>
      </c>
      <c r="H162" s="59">
        <v>522.8071666666666</v>
      </c>
      <c r="I162" s="58">
        <v>461.83783333333338</v>
      </c>
      <c r="J162" s="59">
        <v>389.0986666666667</v>
      </c>
      <c r="K162" s="58">
        <v>434.7715</v>
      </c>
      <c r="L162" s="59">
        <v>388.41933333333327</v>
      </c>
      <c r="M162" s="58">
        <v>315.77566666666661</v>
      </c>
      <c r="N162" s="59">
        <v>395.78133333333341</v>
      </c>
      <c r="O162" s="58">
        <v>387.02783333333332</v>
      </c>
      <c r="P162" s="59">
        <v>343.50083333333333</v>
      </c>
      <c r="Q162" s="58">
        <v>489.35666666666668</v>
      </c>
      <c r="R162" s="59">
        <v>316.13499999999999</v>
      </c>
      <c r="S162" s="58">
        <v>474.8963333333333</v>
      </c>
      <c r="T162" s="59">
        <v>371.21216666666663</v>
      </c>
      <c r="U162" s="58">
        <v>449.13616666666667</v>
      </c>
      <c r="V162" s="59">
        <v>404.44783333333334</v>
      </c>
      <c r="W162" s="58">
        <v>315.16616666666664</v>
      </c>
      <c r="X162" s="59">
        <v>294.26133333333331</v>
      </c>
      <c r="Y162" s="58">
        <v>208.67000000000002</v>
      </c>
      <c r="Z162" s="59">
        <v>305.69999999999993</v>
      </c>
      <c r="AA162" s="58">
        <v>273.52</v>
      </c>
      <c r="AB162" s="59">
        <v>186.28</v>
      </c>
      <c r="AC162" s="58">
        <v>106.71999999999998</v>
      </c>
      <c r="AD162" s="59">
        <v>338.28000000000003</v>
      </c>
      <c r="AE162" s="58">
        <v>204.24</v>
      </c>
      <c r="AF162" s="59">
        <v>255.60999999999999</v>
      </c>
      <c r="AG162" s="58">
        <v>277.88516666666669</v>
      </c>
      <c r="AH162" s="59">
        <v>250.99266666666668</v>
      </c>
      <c r="AI162" s="60">
        <v>182.4663333333333</v>
      </c>
      <c r="AJ162" s="86">
        <f t="shared" si="62"/>
        <v>11156.76816666667</v>
      </c>
    </row>
    <row r="163" spans="2:36" x14ac:dyDescent="0.3">
      <c r="B163" s="14" t="s">
        <v>101</v>
      </c>
      <c r="C163" s="4"/>
      <c r="D163" s="4"/>
      <c r="E163" s="58">
        <v>14.785166666666667</v>
      </c>
      <c r="F163" s="59">
        <v>172.54433333333338</v>
      </c>
      <c r="G163" s="58">
        <v>0</v>
      </c>
      <c r="H163" s="59">
        <v>0</v>
      </c>
      <c r="I163" s="58">
        <v>0</v>
      </c>
      <c r="J163" s="59">
        <v>0</v>
      </c>
      <c r="K163" s="58">
        <v>0</v>
      </c>
      <c r="L163" s="59">
        <v>45.090333333333326</v>
      </c>
      <c r="M163" s="58">
        <v>43.070333333333338</v>
      </c>
      <c r="N163" s="59">
        <v>5.842666666666668</v>
      </c>
      <c r="O163" s="58">
        <v>160.53083333333333</v>
      </c>
      <c r="P163" s="59">
        <v>77.790833333333353</v>
      </c>
      <c r="Q163" s="58">
        <v>113.19283333333334</v>
      </c>
      <c r="R163" s="59">
        <v>84.319666666666649</v>
      </c>
      <c r="S163" s="58">
        <v>0</v>
      </c>
      <c r="T163" s="59">
        <v>156.46416666666664</v>
      </c>
      <c r="U163" s="58">
        <v>0</v>
      </c>
      <c r="V163" s="59">
        <v>3.477166666666665</v>
      </c>
      <c r="W163" s="58">
        <v>100.35266666666666</v>
      </c>
      <c r="X163" s="59">
        <v>103.67466666666667</v>
      </c>
      <c r="Y163" s="58">
        <v>97.159999999999982</v>
      </c>
      <c r="Z163" s="59">
        <v>202.73000000000002</v>
      </c>
      <c r="AA163" s="58">
        <v>60.220000000000006</v>
      </c>
      <c r="AB163" s="59">
        <v>86.600000000000009</v>
      </c>
      <c r="AC163" s="58">
        <v>83.350000000000009</v>
      </c>
      <c r="AD163" s="59">
        <v>261.36000000000007</v>
      </c>
      <c r="AE163" s="58">
        <v>63.339999999999996</v>
      </c>
      <c r="AF163" s="59">
        <v>148.01</v>
      </c>
      <c r="AG163" s="58">
        <v>142.16183333333336</v>
      </c>
      <c r="AH163" s="59">
        <v>58.644500000000008</v>
      </c>
      <c r="AI163" s="60">
        <v>48.362499999999997</v>
      </c>
      <c r="AJ163" s="86">
        <f t="shared" si="62"/>
        <v>2333.0745000000002</v>
      </c>
    </row>
    <row r="164" spans="2:36" x14ac:dyDescent="0.3">
      <c r="B164" s="14" t="s">
        <v>108</v>
      </c>
      <c r="C164" s="4"/>
      <c r="D164" s="4"/>
      <c r="E164" s="58">
        <v>0.46516666666666662</v>
      </c>
      <c r="F164" s="59">
        <v>34.870666666666679</v>
      </c>
      <c r="G164" s="58">
        <v>0</v>
      </c>
      <c r="H164" s="59">
        <v>0</v>
      </c>
      <c r="I164" s="58">
        <v>0</v>
      </c>
      <c r="J164" s="59">
        <v>0</v>
      </c>
      <c r="K164" s="58">
        <v>0</v>
      </c>
      <c r="L164" s="59">
        <v>244.28016666666664</v>
      </c>
      <c r="M164" s="58">
        <v>330.88133333333326</v>
      </c>
      <c r="N164" s="59">
        <v>27.124333333333333</v>
      </c>
      <c r="O164" s="58">
        <v>251.32983333333331</v>
      </c>
      <c r="P164" s="59">
        <v>181.75699999999998</v>
      </c>
      <c r="Q164" s="58">
        <v>257.23599999999999</v>
      </c>
      <c r="R164" s="59">
        <v>176.47900000000004</v>
      </c>
      <c r="S164" s="58">
        <v>0</v>
      </c>
      <c r="T164" s="59">
        <v>11.269166666666663</v>
      </c>
      <c r="U164" s="58">
        <v>0</v>
      </c>
      <c r="V164" s="59">
        <v>20.032000000000011</v>
      </c>
      <c r="W164" s="58">
        <v>102.79533333333333</v>
      </c>
      <c r="X164" s="59">
        <v>171.38483333333332</v>
      </c>
      <c r="Y164" s="58">
        <v>67.7</v>
      </c>
      <c r="Z164" s="59">
        <v>818.07</v>
      </c>
      <c r="AA164" s="58">
        <v>50.57</v>
      </c>
      <c r="AB164" s="59">
        <v>10.49</v>
      </c>
      <c r="AC164" s="58">
        <v>1.73</v>
      </c>
      <c r="AD164" s="59">
        <v>0.05</v>
      </c>
      <c r="AE164" s="58">
        <v>0.28000000000000003</v>
      </c>
      <c r="AF164" s="59">
        <v>1.82</v>
      </c>
      <c r="AG164" s="58">
        <v>273.09616666666665</v>
      </c>
      <c r="AH164" s="59">
        <v>12.125333333333334</v>
      </c>
      <c r="AI164" s="60">
        <v>382.37033333333324</v>
      </c>
      <c r="AJ164" s="86">
        <f t="shared" si="62"/>
        <v>3428.2066666666674</v>
      </c>
    </row>
    <row r="165" spans="2:36" x14ac:dyDescent="0.3">
      <c r="B165" s="14" t="s">
        <v>114</v>
      </c>
      <c r="C165" s="4"/>
      <c r="D165" s="4"/>
      <c r="E165" s="58">
        <v>432.2498333333333</v>
      </c>
      <c r="F165" s="59">
        <v>796.29016666666666</v>
      </c>
      <c r="G165" s="58">
        <v>641.7648333333334</v>
      </c>
      <c r="H165" s="59">
        <v>553.86683333333337</v>
      </c>
      <c r="I165" s="58">
        <v>31.186000000000003</v>
      </c>
      <c r="J165" s="59">
        <v>18.019333333333332</v>
      </c>
      <c r="K165" s="58">
        <v>640.1869999999999</v>
      </c>
      <c r="L165" s="59">
        <v>384.98983333333342</v>
      </c>
      <c r="M165" s="58">
        <v>388.83000000000004</v>
      </c>
      <c r="N165" s="59">
        <v>93.843499999999963</v>
      </c>
      <c r="O165" s="58">
        <v>1.0128333333333335</v>
      </c>
      <c r="P165" s="59">
        <v>104.90833333333335</v>
      </c>
      <c r="Q165" s="58">
        <v>34.042000000000002</v>
      </c>
      <c r="R165" s="59">
        <v>55.023666666666649</v>
      </c>
      <c r="S165" s="58">
        <v>83.640499999999975</v>
      </c>
      <c r="T165" s="59">
        <v>549.77866666666671</v>
      </c>
      <c r="U165" s="58">
        <v>513.90049999999997</v>
      </c>
      <c r="V165" s="59">
        <v>447.27749999999997</v>
      </c>
      <c r="W165" s="58">
        <v>232.64283333333336</v>
      </c>
      <c r="X165" s="59">
        <v>118.3175</v>
      </c>
      <c r="Y165" s="58">
        <v>161.56</v>
      </c>
      <c r="Z165" s="59">
        <v>368.15999999999997</v>
      </c>
      <c r="AA165" s="58">
        <v>126</v>
      </c>
      <c r="AB165" s="59">
        <v>27.669999999999998</v>
      </c>
      <c r="AC165" s="58">
        <v>252.57999999999998</v>
      </c>
      <c r="AD165" s="59">
        <v>298.68999999999994</v>
      </c>
      <c r="AE165" s="58">
        <v>357.5</v>
      </c>
      <c r="AF165" s="59">
        <v>291.36999999999995</v>
      </c>
      <c r="AG165" s="58">
        <v>441.45266666666663</v>
      </c>
      <c r="AH165" s="59">
        <v>445.60433333333344</v>
      </c>
      <c r="AI165" s="60">
        <v>560.71083333333343</v>
      </c>
      <c r="AJ165" s="86">
        <f t="shared" si="62"/>
        <v>9453.0694999999978</v>
      </c>
    </row>
    <row r="166" spans="2:36" x14ac:dyDescent="0.3">
      <c r="B166" s="14" t="s">
        <v>118</v>
      </c>
      <c r="C166" s="4"/>
      <c r="D166" s="4"/>
      <c r="E166" s="58">
        <v>0.26283333333333331</v>
      </c>
      <c r="F166" s="59">
        <v>66.082499999999996</v>
      </c>
      <c r="G166" s="58">
        <v>0</v>
      </c>
      <c r="H166" s="59">
        <v>0</v>
      </c>
      <c r="I166" s="58">
        <v>0</v>
      </c>
      <c r="J166" s="59">
        <v>0</v>
      </c>
      <c r="K166" s="58">
        <v>0</v>
      </c>
      <c r="L166" s="59">
        <v>0</v>
      </c>
      <c r="M166" s="58">
        <v>0</v>
      </c>
      <c r="N166" s="59">
        <v>0</v>
      </c>
      <c r="O166" s="58">
        <v>0</v>
      </c>
      <c r="P166" s="59">
        <v>0</v>
      </c>
      <c r="Q166" s="58">
        <v>0</v>
      </c>
      <c r="R166" s="59">
        <v>173.82016666666667</v>
      </c>
      <c r="S166" s="58">
        <v>0</v>
      </c>
      <c r="T166" s="59">
        <v>58.206833333333321</v>
      </c>
      <c r="U166" s="58">
        <v>0</v>
      </c>
      <c r="V166" s="59">
        <v>22.539166666666652</v>
      </c>
      <c r="W166" s="58">
        <v>174.1568333333334</v>
      </c>
      <c r="X166" s="59">
        <v>171.072</v>
      </c>
      <c r="Y166" s="58">
        <v>0</v>
      </c>
      <c r="Z166" s="59">
        <v>0</v>
      </c>
      <c r="AA166" s="58">
        <v>0</v>
      </c>
      <c r="AB166" s="59">
        <v>0</v>
      </c>
      <c r="AC166" s="58">
        <v>10.6</v>
      </c>
      <c r="AD166" s="59">
        <v>0</v>
      </c>
      <c r="AE166" s="58">
        <v>0</v>
      </c>
      <c r="AF166" s="59">
        <v>0.04</v>
      </c>
      <c r="AG166" s="58">
        <v>159.81950000000001</v>
      </c>
      <c r="AH166" s="59">
        <v>5.4963333333333324</v>
      </c>
      <c r="AI166" s="60">
        <v>259.18133333333338</v>
      </c>
      <c r="AJ166" s="86">
        <f t="shared" si="62"/>
        <v>1101.2775000000001</v>
      </c>
    </row>
    <row r="167" spans="2:36" x14ac:dyDescent="0.3">
      <c r="B167" s="14" t="s">
        <v>125</v>
      </c>
      <c r="C167" s="4"/>
      <c r="D167" s="4"/>
      <c r="E167" s="58">
        <v>0</v>
      </c>
      <c r="F167" s="59">
        <v>40.275833333333331</v>
      </c>
      <c r="G167" s="58">
        <v>0</v>
      </c>
      <c r="H167" s="59">
        <v>0</v>
      </c>
      <c r="I167" s="58">
        <v>0</v>
      </c>
      <c r="J167" s="59">
        <v>0</v>
      </c>
      <c r="K167" s="58">
        <v>0</v>
      </c>
      <c r="L167" s="59">
        <v>93.595499999999987</v>
      </c>
      <c r="M167" s="58">
        <v>170.15949999999998</v>
      </c>
      <c r="N167" s="59">
        <v>15.638999999999999</v>
      </c>
      <c r="O167" s="58">
        <v>125.87566666666666</v>
      </c>
      <c r="P167" s="59">
        <v>53.027833333333312</v>
      </c>
      <c r="Q167" s="58">
        <v>87.717000000000027</v>
      </c>
      <c r="R167" s="59">
        <v>71.892166666666668</v>
      </c>
      <c r="S167" s="58">
        <v>0</v>
      </c>
      <c r="T167" s="59">
        <v>46.538666666666657</v>
      </c>
      <c r="U167" s="58">
        <v>0</v>
      </c>
      <c r="V167" s="59">
        <v>9.5593333333333312</v>
      </c>
      <c r="W167" s="58">
        <v>88.027666666666661</v>
      </c>
      <c r="X167" s="59">
        <v>81.22733333333332</v>
      </c>
      <c r="Y167" s="58">
        <v>84.13000000000001</v>
      </c>
      <c r="Z167" s="59">
        <v>124.78</v>
      </c>
      <c r="AA167" s="58">
        <v>34.549999999999997</v>
      </c>
      <c r="AB167" s="59">
        <v>3.05</v>
      </c>
      <c r="AC167" s="58">
        <v>0</v>
      </c>
      <c r="AD167" s="59">
        <v>38.999999999999993</v>
      </c>
      <c r="AE167" s="58">
        <v>0</v>
      </c>
      <c r="AF167" s="59">
        <v>0</v>
      </c>
      <c r="AG167" s="58">
        <v>70.698166666666665</v>
      </c>
      <c r="AH167" s="59">
        <v>8.4053333333333349</v>
      </c>
      <c r="AI167" s="60">
        <v>76.970166666666671</v>
      </c>
      <c r="AJ167" s="86">
        <f t="shared" si="62"/>
        <v>1325.1191666666666</v>
      </c>
    </row>
    <row r="168" spans="2:36" x14ac:dyDescent="0.3">
      <c r="B168" s="14" t="s">
        <v>126</v>
      </c>
      <c r="E168" s="58">
        <v>0</v>
      </c>
      <c r="F168" s="59">
        <v>51.828350000000007</v>
      </c>
      <c r="G168" s="58">
        <v>0</v>
      </c>
      <c r="H168" s="59">
        <v>0</v>
      </c>
      <c r="I168" s="58">
        <v>0</v>
      </c>
      <c r="J168" s="59">
        <v>0</v>
      </c>
      <c r="K168" s="58">
        <v>0</v>
      </c>
      <c r="L168" s="59">
        <v>27.409020000000002</v>
      </c>
      <c r="M168" s="58">
        <v>1.6636333333333329</v>
      </c>
      <c r="N168" s="59">
        <v>0</v>
      </c>
      <c r="O168" s="58">
        <v>0</v>
      </c>
      <c r="P168" s="59">
        <v>8.1525E-2</v>
      </c>
      <c r="Q168" s="58">
        <v>0.12734333333333334</v>
      </c>
      <c r="R168" s="59">
        <v>1.7195383333333334</v>
      </c>
      <c r="S168" s="58">
        <v>0</v>
      </c>
      <c r="T168" s="59">
        <v>16.700951666666668</v>
      </c>
      <c r="U168" s="58">
        <v>0</v>
      </c>
      <c r="V168" s="59">
        <v>0.16342666666666653</v>
      </c>
      <c r="W168" s="58">
        <v>3.2794199999999991</v>
      </c>
      <c r="X168" s="59">
        <v>4.5840899999999998</v>
      </c>
      <c r="Y168" s="58">
        <v>11.8</v>
      </c>
      <c r="Z168" s="59">
        <v>12.739999999999998</v>
      </c>
      <c r="AA168" s="58">
        <v>4.18</v>
      </c>
      <c r="AB168" s="59">
        <v>12.39</v>
      </c>
      <c r="AC168" s="58">
        <v>20.61</v>
      </c>
      <c r="AD168" s="59">
        <v>9.33</v>
      </c>
      <c r="AE168" s="58">
        <v>1</v>
      </c>
      <c r="AF168" s="59">
        <v>0</v>
      </c>
      <c r="AG168" s="58">
        <v>1.9516666666666671E-3</v>
      </c>
      <c r="AH168" s="59">
        <v>1.7038333333333357E-2</v>
      </c>
      <c r="AI168" s="60">
        <v>183.12133499999999</v>
      </c>
      <c r="AJ168" s="86">
        <f t="shared" si="62"/>
        <v>362.74762333333337</v>
      </c>
    </row>
    <row r="169" spans="2:36" x14ac:dyDescent="0.3">
      <c r="B169" s="14" t="s">
        <v>304</v>
      </c>
      <c r="E169" s="58">
        <v>0</v>
      </c>
      <c r="F169" s="59">
        <v>76.966599999999971</v>
      </c>
      <c r="G169" s="58">
        <v>0</v>
      </c>
      <c r="H169" s="59">
        <v>35.189586666666663</v>
      </c>
      <c r="I169" s="58">
        <v>0</v>
      </c>
      <c r="J169" s="59">
        <v>0</v>
      </c>
      <c r="K169" s="58">
        <v>0</v>
      </c>
      <c r="L169" s="59">
        <v>55.897613333333332</v>
      </c>
      <c r="M169" s="58">
        <v>53.418363333333318</v>
      </c>
      <c r="N169" s="59">
        <v>0</v>
      </c>
      <c r="O169" s="58">
        <v>0</v>
      </c>
      <c r="P169" s="59">
        <v>0</v>
      </c>
      <c r="Q169" s="58">
        <v>48.723783333333337</v>
      </c>
      <c r="R169" s="59">
        <v>0</v>
      </c>
      <c r="S169" s="58">
        <v>0</v>
      </c>
      <c r="T169" s="59">
        <v>34.255609999999997</v>
      </c>
      <c r="U169" s="58">
        <v>0</v>
      </c>
      <c r="V169" s="59">
        <v>0</v>
      </c>
      <c r="W169" s="58">
        <v>98.391660000000002</v>
      </c>
      <c r="X169" s="59">
        <v>61.078633333333336</v>
      </c>
      <c r="Y169" s="58">
        <v>15.290000000000001</v>
      </c>
      <c r="Z169" s="59">
        <v>53.64</v>
      </c>
      <c r="AA169" s="58">
        <v>63.35</v>
      </c>
      <c r="AB169" s="59">
        <v>44.4</v>
      </c>
      <c r="AC169" s="58">
        <v>60.86</v>
      </c>
      <c r="AD169" s="59">
        <v>6.5600000000000005</v>
      </c>
      <c r="AE169" s="58">
        <v>0.39</v>
      </c>
      <c r="AF169" s="59">
        <v>0.08</v>
      </c>
      <c r="AG169" s="58">
        <v>24.13424333333333</v>
      </c>
      <c r="AH169" s="59">
        <v>13.476606666666665</v>
      </c>
      <c r="AI169" s="60">
        <v>141.99077333333332</v>
      </c>
      <c r="AJ169" s="86">
        <f t="shared" si="62"/>
        <v>888.09347333333324</v>
      </c>
    </row>
    <row r="170" spans="2:36" x14ac:dyDescent="0.3">
      <c r="B170" s="14" t="s">
        <v>305</v>
      </c>
      <c r="C170" s="4"/>
      <c r="D170" s="4"/>
      <c r="E170" s="58">
        <v>0</v>
      </c>
      <c r="F170" s="59">
        <v>103.57555000000001</v>
      </c>
      <c r="G170" s="58">
        <v>0</v>
      </c>
      <c r="H170" s="59">
        <v>66.537226666666669</v>
      </c>
      <c r="I170" s="58">
        <v>0</v>
      </c>
      <c r="J170" s="59">
        <v>0</v>
      </c>
      <c r="K170" s="58">
        <v>0</v>
      </c>
      <c r="L170" s="59">
        <v>71.913715000000025</v>
      </c>
      <c r="M170" s="58">
        <v>19.972871666666663</v>
      </c>
      <c r="N170" s="59">
        <v>0</v>
      </c>
      <c r="O170" s="58">
        <v>0</v>
      </c>
      <c r="P170" s="59">
        <v>0</v>
      </c>
      <c r="Q170" s="58">
        <v>10.76282833333333</v>
      </c>
      <c r="R170" s="59">
        <v>0</v>
      </c>
      <c r="S170" s="58">
        <v>0</v>
      </c>
      <c r="T170" s="59">
        <v>22.617605000000005</v>
      </c>
      <c r="U170" s="58">
        <v>0</v>
      </c>
      <c r="V170" s="59">
        <v>0</v>
      </c>
      <c r="W170" s="58">
        <v>44.620155000000004</v>
      </c>
      <c r="X170" s="59">
        <v>16.111163333333334</v>
      </c>
      <c r="Y170" s="58">
        <v>11.74</v>
      </c>
      <c r="Z170" s="59">
        <v>35.99</v>
      </c>
      <c r="AA170" s="58">
        <v>42.41</v>
      </c>
      <c r="AB170" s="59">
        <v>40.340000000000003</v>
      </c>
      <c r="AC170" s="58">
        <v>62.050000000000004</v>
      </c>
      <c r="AD170" s="59">
        <v>9.81</v>
      </c>
      <c r="AE170" s="58">
        <v>0.98</v>
      </c>
      <c r="AF170" s="59">
        <v>0</v>
      </c>
      <c r="AG170" s="58">
        <v>19.819665000000001</v>
      </c>
      <c r="AH170" s="59">
        <v>16.958654999999997</v>
      </c>
      <c r="AI170" s="60">
        <v>244.00900333333334</v>
      </c>
      <c r="AJ170" s="86">
        <f t="shared" si="62"/>
        <v>840.21843833333332</v>
      </c>
    </row>
    <row r="171" spans="2:36" x14ac:dyDescent="0.3"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H171" s="3"/>
      <c r="AI171" s="3"/>
      <c r="AJ171" s="3"/>
    </row>
    <row r="172" spans="2:36" x14ac:dyDescent="0.3">
      <c r="B172" s="39">
        <v>45748</v>
      </c>
    </row>
    <row r="174" spans="2:36" x14ac:dyDescent="0.3">
      <c r="B174" s="32" t="s">
        <v>3</v>
      </c>
      <c r="C174" s="4"/>
      <c r="D174" s="4"/>
      <c r="E174" s="33">
        <f>+B172</f>
        <v>45748</v>
      </c>
      <c r="F174" s="33">
        <f>+E174+1</f>
        <v>45749</v>
      </c>
      <c r="G174" s="33">
        <f t="shared" ref="G174" si="63">+F174+1</f>
        <v>45750</v>
      </c>
      <c r="H174" s="33">
        <f t="shared" ref="H174" si="64">+G174+1</f>
        <v>45751</v>
      </c>
      <c r="I174" s="33">
        <f t="shared" ref="I174" si="65">+H174+1</f>
        <v>45752</v>
      </c>
      <c r="J174" s="33">
        <f t="shared" ref="J174" si="66">+I174+1</f>
        <v>45753</v>
      </c>
      <c r="K174" s="33">
        <f t="shared" ref="K174" si="67">+J174+1</f>
        <v>45754</v>
      </c>
      <c r="L174" s="33">
        <f t="shared" ref="L174" si="68">+K174+1</f>
        <v>45755</v>
      </c>
      <c r="M174" s="33">
        <f t="shared" ref="M174" si="69">+L174+1</f>
        <v>45756</v>
      </c>
      <c r="N174" s="33">
        <f t="shared" ref="N174" si="70">+M174+1</f>
        <v>45757</v>
      </c>
      <c r="O174" s="33">
        <f t="shared" ref="O174" si="71">+N174+1</f>
        <v>45758</v>
      </c>
      <c r="P174" s="33">
        <f t="shared" ref="P174" si="72">+O174+1</f>
        <v>45759</v>
      </c>
      <c r="Q174" s="33">
        <f t="shared" ref="Q174" si="73">+P174+1</f>
        <v>45760</v>
      </c>
      <c r="R174" s="33">
        <f t="shared" ref="R174" si="74">+Q174+1</f>
        <v>45761</v>
      </c>
      <c r="S174" s="33">
        <f t="shared" ref="S174" si="75">+R174+1</f>
        <v>45762</v>
      </c>
      <c r="T174" s="33">
        <f t="shared" ref="T174" si="76">+S174+1</f>
        <v>45763</v>
      </c>
      <c r="U174" s="33">
        <f t="shared" ref="U174" si="77">+T174+1</f>
        <v>45764</v>
      </c>
      <c r="V174" s="33">
        <f t="shared" ref="V174" si="78">+U174+1</f>
        <v>45765</v>
      </c>
      <c r="W174" s="33">
        <f t="shared" ref="W174" si="79">+V174+1</f>
        <v>45766</v>
      </c>
      <c r="X174" s="33">
        <f t="shared" ref="X174" si="80">+W174+1</f>
        <v>45767</v>
      </c>
      <c r="Y174" s="33">
        <f t="shared" ref="Y174" si="81">+X174+1</f>
        <v>45768</v>
      </c>
      <c r="Z174" s="33">
        <f t="shared" ref="Z174" si="82">+Y174+1</f>
        <v>45769</v>
      </c>
      <c r="AA174" s="33">
        <f t="shared" ref="AA174" si="83">+Z174+1</f>
        <v>45770</v>
      </c>
      <c r="AB174" s="33">
        <f t="shared" ref="AB174" si="84">+AA174+1</f>
        <v>45771</v>
      </c>
      <c r="AC174" s="33">
        <f t="shared" ref="AC174" si="85">+AB174+1</f>
        <v>45772</v>
      </c>
      <c r="AD174" s="33">
        <f t="shared" ref="AD174" si="86">+AC174+1</f>
        <v>45773</v>
      </c>
      <c r="AE174" s="33">
        <f t="shared" ref="AE174" si="87">+AD174+1</f>
        <v>45774</v>
      </c>
      <c r="AF174" s="33">
        <f t="shared" ref="AF174" si="88">+AE174+1</f>
        <v>45775</v>
      </c>
      <c r="AG174" s="33">
        <f t="shared" ref="AG174" si="89">+AF174+1</f>
        <v>45776</v>
      </c>
      <c r="AH174" s="33">
        <f t="shared" ref="AH174" si="90">+AG174+1</f>
        <v>45777</v>
      </c>
      <c r="AI174" s="33" t="s">
        <v>316</v>
      </c>
      <c r="AJ174" s="84" t="s">
        <v>2</v>
      </c>
    </row>
    <row r="175" spans="2:36" x14ac:dyDescent="0.3">
      <c r="B175" s="12" t="s">
        <v>2</v>
      </c>
      <c r="C175" s="12"/>
      <c r="D175" s="12"/>
      <c r="E175" s="50">
        <f>SUM(E176:E226)</f>
        <v>4559.96065</v>
      </c>
      <c r="F175" s="50">
        <f t="shared" ref="F175:AI175" si="91">SUM(F176:F226)</f>
        <v>3733.3024999999998</v>
      </c>
      <c r="G175" s="50">
        <f t="shared" si="91"/>
        <v>3422.1843166666663</v>
      </c>
      <c r="H175" s="50">
        <f t="shared" si="91"/>
        <v>1223.5435516666666</v>
      </c>
      <c r="I175" s="50">
        <f t="shared" si="91"/>
        <v>985.61083333333306</v>
      </c>
      <c r="J175" s="50">
        <f t="shared" si="91"/>
        <v>3851.9685900000004</v>
      </c>
      <c r="K175" s="50">
        <f t="shared" si="91"/>
        <v>2237.9691666666658</v>
      </c>
      <c r="L175" s="50">
        <f t="shared" si="91"/>
        <v>1698.9895000000006</v>
      </c>
      <c r="M175" s="50">
        <f t="shared" si="91"/>
        <v>1525.6976666666667</v>
      </c>
      <c r="N175" s="50">
        <f t="shared" si="91"/>
        <v>3174.4086666666667</v>
      </c>
      <c r="O175" s="50">
        <f t="shared" si="91"/>
        <v>2785.0119999999997</v>
      </c>
      <c r="P175" s="50">
        <f t="shared" si="91"/>
        <v>2910.3815249999993</v>
      </c>
      <c r="Q175" s="50">
        <f t="shared" si="91"/>
        <v>2211.9668583333337</v>
      </c>
      <c r="R175" s="50">
        <f t="shared" si="91"/>
        <v>559.3898333333334</v>
      </c>
      <c r="S175" s="50">
        <f t="shared" si="91"/>
        <v>1056.2356666666669</v>
      </c>
      <c r="T175" s="50">
        <f t="shared" si="91"/>
        <v>1492.3888333333334</v>
      </c>
      <c r="U175" s="50">
        <f t="shared" si="91"/>
        <v>2018.2917483333338</v>
      </c>
      <c r="V175" s="50">
        <f t="shared" si="91"/>
        <v>3425.7411033333333</v>
      </c>
      <c r="W175" s="50">
        <f t="shared" si="91"/>
        <v>2478.4500000000007</v>
      </c>
      <c r="X175" s="50">
        <f t="shared" si="91"/>
        <v>1590.7825</v>
      </c>
      <c r="Y175" s="50">
        <f t="shared" si="91"/>
        <v>0</v>
      </c>
      <c r="Z175" s="50">
        <f t="shared" si="91"/>
        <v>122.1875</v>
      </c>
      <c r="AA175" s="50">
        <f t="shared" si="91"/>
        <v>377.32533333333328</v>
      </c>
      <c r="AB175" s="50">
        <f t="shared" si="91"/>
        <v>3005.6007149999991</v>
      </c>
      <c r="AC175" s="50">
        <f t="shared" si="91"/>
        <v>5733.6791666666677</v>
      </c>
      <c r="AD175" s="50">
        <f t="shared" si="91"/>
        <v>5015.2056666666658</v>
      </c>
      <c r="AE175" s="50">
        <f t="shared" si="91"/>
        <v>3180.7483300000013</v>
      </c>
      <c r="AF175" s="50">
        <f t="shared" si="91"/>
        <v>679.64103000000023</v>
      </c>
      <c r="AG175" s="50">
        <f t="shared" si="91"/>
        <v>58.462666666666678</v>
      </c>
      <c r="AH175" s="50">
        <f t="shared" si="91"/>
        <v>164.1141666666667</v>
      </c>
      <c r="AI175" s="50">
        <f t="shared" si="91"/>
        <v>0</v>
      </c>
      <c r="AJ175" s="85">
        <f>SUM(AJ176:AJ226)</f>
        <v>65279.24008499999</v>
      </c>
    </row>
    <row r="176" spans="2:36" x14ac:dyDescent="0.3">
      <c r="B176" s="14" t="s">
        <v>4</v>
      </c>
      <c r="C176" s="14"/>
      <c r="D176" s="14"/>
      <c r="E176" s="58">
        <v>154.709</v>
      </c>
      <c r="F176" s="61">
        <v>65.51100000000001</v>
      </c>
      <c r="G176" s="58">
        <v>29.538999999999987</v>
      </c>
      <c r="H176" s="61">
        <v>5.1506666666666669</v>
      </c>
      <c r="I176" s="58">
        <v>10.182833333333333</v>
      </c>
      <c r="J176" s="61">
        <v>129.50583333333333</v>
      </c>
      <c r="K176" s="58">
        <v>40.404166666666654</v>
      </c>
      <c r="L176" s="61">
        <v>0</v>
      </c>
      <c r="M176" s="58">
        <v>232.28833333333336</v>
      </c>
      <c r="N176" s="61">
        <v>127.01616666666668</v>
      </c>
      <c r="O176" s="58">
        <v>251.50900000000001</v>
      </c>
      <c r="P176" s="61">
        <v>177.12733333333327</v>
      </c>
      <c r="Q176" s="58">
        <v>78.247166666666658</v>
      </c>
      <c r="R176" s="61">
        <v>25.427833333333332</v>
      </c>
      <c r="S176" s="58">
        <v>91.206333333333333</v>
      </c>
      <c r="T176" s="61">
        <v>145.59600000000003</v>
      </c>
      <c r="U176" s="58">
        <v>88.414000000000001</v>
      </c>
      <c r="V176" s="61">
        <v>288.72633333333334</v>
      </c>
      <c r="W176" s="58">
        <v>186.09083333333336</v>
      </c>
      <c r="X176" s="61">
        <v>88.182833333333335</v>
      </c>
      <c r="Y176" s="58">
        <v>0</v>
      </c>
      <c r="Z176" s="61">
        <v>1.3083333333333329</v>
      </c>
      <c r="AA176" s="58">
        <v>57.607166666666672</v>
      </c>
      <c r="AB176" s="61">
        <v>81.473333333333329</v>
      </c>
      <c r="AC176" s="58">
        <v>248.0973333333333</v>
      </c>
      <c r="AD176" s="61">
        <v>201.00566666666668</v>
      </c>
      <c r="AE176" s="58">
        <v>92.187833333333344</v>
      </c>
      <c r="AF176" s="61">
        <v>40.45450000000001</v>
      </c>
      <c r="AG176" s="58">
        <v>0</v>
      </c>
      <c r="AH176" s="61">
        <v>18.340499999999999</v>
      </c>
      <c r="AI176" s="60"/>
      <c r="AJ176" s="86">
        <f t="shared" ref="AJ176:AJ226" si="92">SUM(E176:AI176)</f>
        <v>2955.3093333333331</v>
      </c>
    </row>
    <row r="177" spans="2:36" x14ac:dyDescent="0.3">
      <c r="B177" s="14" t="s">
        <v>5</v>
      </c>
      <c r="C177" s="14"/>
      <c r="D177" s="14"/>
      <c r="E177" s="58">
        <v>199.57983333333331</v>
      </c>
      <c r="F177" s="59">
        <v>182.16683333333336</v>
      </c>
      <c r="G177" s="58">
        <v>110.32466666666667</v>
      </c>
      <c r="H177" s="59">
        <v>88.469499999999996</v>
      </c>
      <c r="I177" s="58">
        <v>72.916666666666657</v>
      </c>
      <c r="J177" s="59">
        <v>140.70333333333332</v>
      </c>
      <c r="K177" s="58">
        <v>169.46983333333333</v>
      </c>
      <c r="L177" s="59">
        <v>181.0323333333333</v>
      </c>
      <c r="M177" s="58">
        <v>185.22700000000003</v>
      </c>
      <c r="N177" s="59">
        <v>0</v>
      </c>
      <c r="O177" s="58">
        <v>0</v>
      </c>
      <c r="P177" s="59">
        <v>0</v>
      </c>
      <c r="Q177" s="58">
        <v>148.03366666666668</v>
      </c>
      <c r="R177" s="59">
        <v>16.012499999999999</v>
      </c>
      <c r="S177" s="58">
        <v>40.265333333333331</v>
      </c>
      <c r="T177" s="59">
        <v>69.614833333333351</v>
      </c>
      <c r="U177" s="58">
        <v>89.960166666666652</v>
      </c>
      <c r="V177" s="59">
        <v>149.75633333333334</v>
      </c>
      <c r="W177" s="58">
        <v>74.000499999999974</v>
      </c>
      <c r="X177" s="59">
        <v>85.035499999999999</v>
      </c>
      <c r="Y177" s="58">
        <v>0</v>
      </c>
      <c r="Z177" s="59">
        <v>0</v>
      </c>
      <c r="AA177" s="58">
        <v>37.674499999999995</v>
      </c>
      <c r="AB177" s="59">
        <v>94.6933333333333</v>
      </c>
      <c r="AC177" s="58">
        <v>174.56283333333334</v>
      </c>
      <c r="AD177" s="59">
        <v>143.553</v>
      </c>
      <c r="AE177" s="58">
        <v>122.59166666666668</v>
      </c>
      <c r="AF177" s="59">
        <v>27.156833333333324</v>
      </c>
      <c r="AG177" s="58">
        <v>0</v>
      </c>
      <c r="AH177" s="59">
        <v>6.8088333333333342</v>
      </c>
      <c r="AI177" s="60"/>
      <c r="AJ177" s="86">
        <f t="shared" si="92"/>
        <v>2609.6098333333334</v>
      </c>
    </row>
    <row r="178" spans="2:36" x14ac:dyDescent="0.3">
      <c r="B178" s="14" t="s">
        <v>6</v>
      </c>
      <c r="C178" s="14"/>
      <c r="D178" s="14"/>
      <c r="E178" s="58">
        <v>207.67900000000006</v>
      </c>
      <c r="F178" s="59">
        <v>162.56350000000003</v>
      </c>
      <c r="G178" s="58">
        <v>84.127833333333328</v>
      </c>
      <c r="H178" s="59">
        <v>131.09683333333331</v>
      </c>
      <c r="I178" s="58">
        <v>121.86950000000004</v>
      </c>
      <c r="J178" s="59">
        <v>143.14733333333336</v>
      </c>
      <c r="K178" s="58">
        <v>229.33199999999994</v>
      </c>
      <c r="L178" s="59">
        <v>188.31883333333326</v>
      </c>
      <c r="M178" s="58">
        <v>118.33533333333332</v>
      </c>
      <c r="N178" s="59">
        <v>82.848833333333332</v>
      </c>
      <c r="O178" s="58">
        <v>241.37833333333333</v>
      </c>
      <c r="P178" s="59">
        <v>129.97383333333335</v>
      </c>
      <c r="Q178" s="58">
        <v>160.73400000000001</v>
      </c>
      <c r="R178" s="59">
        <v>78.968000000000018</v>
      </c>
      <c r="S178" s="58">
        <v>51.945833333333319</v>
      </c>
      <c r="T178" s="59">
        <v>88.692166666666679</v>
      </c>
      <c r="U178" s="58">
        <v>46.133833333333335</v>
      </c>
      <c r="V178" s="59">
        <v>150.45766666666663</v>
      </c>
      <c r="W178" s="58">
        <v>127.76700000000001</v>
      </c>
      <c r="X178" s="59">
        <v>122.39866666666673</v>
      </c>
      <c r="Y178" s="58">
        <v>0</v>
      </c>
      <c r="Z178" s="59">
        <v>3.2685000000000004</v>
      </c>
      <c r="AA178" s="58">
        <v>39.588166666666652</v>
      </c>
      <c r="AB178" s="59">
        <v>80.028833333333324</v>
      </c>
      <c r="AC178" s="58">
        <v>220.98016666666672</v>
      </c>
      <c r="AD178" s="59">
        <v>256.27700000000004</v>
      </c>
      <c r="AE178" s="58">
        <v>172.11600000000001</v>
      </c>
      <c r="AF178" s="59">
        <v>26.580999999999996</v>
      </c>
      <c r="AG178" s="58">
        <v>58.462666666666678</v>
      </c>
      <c r="AH178" s="59">
        <v>53.078666666666649</v>
      </c>
      <c r="AI178" s="60"/>
      <c r="AJ178" s="86">
        <f t="shared" si="92"/>
        <v>3578.1493333333333</v>
      </c>
    </row>
    <row r="179" spans="2:36" x14ac:dyDescent="0.3">
      <c r="B179" s="14" t="s">
        <v>105</v>
      </c>
      <c r="C179" s="14"/>
      <c r="D179" s="14"/>
      <c r="E179" s="58">
        <v>553.56783333333317</v>
      </c>
      <c r="F179" s="59">
        <v>542.09999999999991</v>
      </c>
      <c r="G179" s="58">
        <v>576.66299999999967</v>
      </c>
      <c r="H179" s="59">
        <v>325.51666666666665</v>
      </c>
      <c r="I179" s="58">
        <v>244.2523333333333</v>
      </c>
      <c r="J179" s="59">
        <v>485.05950000000001</v>
      </c>
      <c r="K179" s="58">
        <v>527.09333333333325</v>
      </c>
      <c r="L179" s="59">
        <v>545.30933333333326</v>
      </c>
      <c r="M179" s="58">
        <v>0</v>
      </c>
      <c r="N179" s="59">
        <v>169.75299999999999</v>
      </c>
      <c r="O179" s="58">
        <v>392.01749999999998</v>
      </c>
      <c r="P179" s="59">
        <v>379.13350000000003</v>
      </c>
      <c r="Q179" s="58">
        <v>498.4</v>
      </c>
      <c r="R179" s="59">
        <v>61.085500000000017</v>
      </c>
      <c r="S179" s="58">
        <v>108.00800000000001</v>
      </c>
      <c r="T179" s="59">
        <v>186.91833333333332</v>
      </c>
      <c r="U179" s="58">
        <v>278.46783333333337</v>
      </c>
      <c r="V179" s="59">
        <v>458.18033333333335</v>
      </c>
      <c r="W179" s="58">
        <v>438.07116666666678</v>
      </c>
      <c r="X179" s="59">
        <v>183.25300000000001</v>
      </c>
      <c r="Y179" s="58">
        <v>0</v>
      </c>
      <c r="Z179" s="59">
        <v>0.13200000000000001</v>
      </c>
      <c r="AA179" s="58">
        <v>11.108999999999995</v>
      </c>
      <c r="AB179" s="59">
        <v>269.75716666666659</v>
      </c>
      <c r="AC179" s="58">
        <v>488.40816666666672</v>
      </c>
      <c r="AD179" s="59">
        <v>568.36683333333326</v>
      </c>
      <c r="AE179" s="58">
        <v>597.79783333333341</v>
      </c>
      <c r="AF179" s="59">
        <v>58.36033333333333</v>
      </c>
      <c r="AG179" s="58">
        <v>0</v>
      </c>
      <c r="AH179" s="59">
        <v>19.086999999999993</v>
      </c>
      <c r="AI179" s="60"/>
      <c r="AJ179" s="86">
        <f t="shared" si="92"/>
        <v>8965.8684999999987</v>
      </c>
    </row>
    <row r="180" spans="2:36" x14ac:dyDescent="0.3">
      <c r="B180" s="14" t="s">
        <v>7</v>
      </c>
      <c r="C180" s="14"/>
      <c r="D180" s="14"/>
      <c r="E180" s="58">
        <v>252.97349999999994</v>
      </c>
      <c r="F180" s="59">
        <v>245.32916666666668</v>
      </c>
      <c r="G180" s="58">
        <v>197.98466666666664</v>
      </c>
      <c r="H180" s="59">
        <v>261.64433333333329</v>
      </c>
      <c r="I180" s="58">
        <v>79.298999999999992</v>
      </c>
      <c r="J180" s="59">
        <v>85.574166666666656</v>
      </c>
      <c r="K180" s="58">
        <v>296.17549999999994</v>
      </c>
      <c r="L180" s="59">
        <v>263.24200000000002</v>
      </c>
      <c r="M180" s="58">
        <v>217.39583333333337</v>
      </c>
      <c r="N180" s="59">
        <v>209.60099999999997</v>
      </c>
      <c r="O180" s="58">
        <v>390.88883333333331</v>
      </c>
      <c r="P180" s="59">
        <v>252.70733333333331</v>
      </c>
      <c r="Q180" s="58">
        <v>223.22816666666665</v>
      </c>
      <c r="R180" s="59">
        <v>31.998499999999993</v>
      </c>
      <c r="S180" s="58">
        <v>90.413000000000011</v>
      </c>
      <c r="T180" s="59">
        <v>232.27416666666667</v>
      </c>
      <c r="U180" s="58">
        <v>160.32483333333334</v>
      </c>
      <c r="V180" s="59">
        <v>253.8456666666666</v>
      </c>
      <c r="W180" s="58">
        <v>314.42850000000004</v>
      </c>
      <c r="X180" s="59">
        <v>195.8715</v>
      </c>
      <c r="Y180" s="58">
        <v>0</v>
      </c>
      <c r="Z180" s="59">
        <v>9.4924999999999997</v>
      </c>
      <c r="AA180" s="58">
        <v>44.401333333333334</v>
      </c>
      <c r="AB180" s="59">
        <v>333.22949999999997</v>
      </c>
      <c r="AC180" s="58">
        <v>388.45516666666663</v>
      </c>
      <c r="AD180" s="59">
        <v>332.80800000000005</v>
      </c>
      <c r="AE180" s="58">
        <v>264.59083333333331</v>
      </c>
      <c r="AF180" s="59">
        <v>71.528999999999968</v>
      </c>
      <c r="AG180" s="58">
        <v>0</v>
      </c>
      <c r="AH180" s="59">
        <v>12.230166666666666</v>
      </c>
      <c r="AI180" s="60"/>
      <c r="AJ180" s="86">
        <f t="shared" si="92"/>
        <v>5711.9361666666664</v>
      </c>
    </row>
    <row r="181" spans="2:36" x14ac:dyDescent="0.3">
      <c r="B181" s="14" t="s">
        <v>8</v>
      </c>
      <c r="C181" s="14"/>
      <c r="D181" s="14"/>
      <c r="E181" s="58">
        <v>65.283666666666647</v>
      </c>
      <c r="F181" s="59">
        <v>51.455166666666678</v>
      </c>
      <c r="G181" s="58">
        <v>50.229333333333329</v>
      </c>
      <c r="H181" s="59">
        <v>37.755833333333335</v>
      </c>
      <c r="I181" s="58">
        <v>35.107333333333322</v>
      </c>
      <c r="J181" s="59">
        <v>91.790999999999997</v>
      </c>
      <c r="K181" s="58">
        <v>168.28583333333327</v>
      </c>
      <c r="L181" s="59">
        <v>51.683333333333316</v>
      </c>
      <c r="M181" s="58">
        <v>213.91783333333328</v>
      </c>
      <c r="N181" s="59">
        <v>1.8590000000000004</v>
      </c>
      <c r="O181" s="58">
        <v>83.98966666666665</v>
      </c>
      <c r="P181" s="59">
        <v>272.05866666666674</v>
      </c>
      <c r="Q181" s="58">
        <v>105.29366666666668</v>
      </c>
      <c r="R181" s="59">
        <v>50.968333333333312</v>
      </c>
      <c r="S181" s="58">
        <v>118.07550000000005</v>
      </c>
      <c r="T181" s="59">
        <v>60.319666666666677</v>
      </c>
      <c r="U181" s="58">
        <v>61.954000000000001</v>
      </c>
      <c r="V181" s="59">
        <v>123.61</v>
      </c>
      <c r="W181" s="58">
        <v>307.66499999999985</v>
      </c>
      <c r="X181" s="59">
        <v>284.57366666666667</v>
      </c>
      <c r="Y181" s="58">
        <v>0</v>
      </c>
      <c r="Z181" s="59">
        <v>9.3333333333333116E-3</v>
      </c>
      <c r="AA181" s="58">
        <v>10.061500000000002</v>
      </c>
      <c r="AB181" s="59">
        <v>40.676833333333327</v>
      </c>
      <c r="AC181" s="58">
        <v>29.757666666666665</v>
      </c>
      <c r="AD181" s="59">
        <v>54.293166666666657</v>
      </c>
      <c r="AE181" s="58">
        <v>71.564999999999969</v>
      </c>
      <c r="AF181" s="59">
        <v>4.4240000000000004</v>
      </c>
      <c r="AG181" s="58">
        <v>0</v>
      </c>
      <c r="AH181" s="59">
        <v>19.725333333333335</v>
      </c>
      <c r="AI181" s="60"/>
      <c r="AJ181" s="86">
        <f t="shared" si="92"/>
        <v>2466.3893333333335</v>
      </c>
    </row>
    <row r="182" spans="2:36" x14ac:dyDescent="0.3">
      <c r="B182" s="14" t="s">
        <v>9</v>
      </c>
      <c r="C182" s="14"/>
      <c r="D182" s="14"/>
      <c r="E182" s="58">
        <v>136.67016666666666</v>
      </c>
      <c r="F182" s="59">
        <v>192.71366666666668</v>
      </c>
      <c r="G182" s="58">
        <v>35.123333333333342</v>
      </c>
      <c r="H182" s="59">
        <v>4.0529999999999999</v>
      </c>
      <c r="I182" s="58">
        <v>21.105833333333326</v>
      </c>
      <c r="J182" s="59">
        <v>314.52816666666678</v>
      </c>
      <c r="K182" s="58">
        <v>0</v>
      </c>
      <c r="L182" s="59">
        <v>38.977999999999994</v>
      </c>
      <c r="M182" s="58">
        <v>26.713999999999999</v>
      </c>
      <c r="N182" s="59">
        <v>83.87833333333333</v>
      </c>
      <c r="O182" s="58">
        <v>381.09083333333331</v>
      </c>
      <c r="P182" s="59">
        <v>61.938833333333363</v>
      </c>
      <c r="Q182" s="58">
        <v>17.343</v>
      </c>
      <c r="R182" s="59">
        <v>12.581666666666665</v>
      </c>
      <c r="S182" s="58">
        <v>16.970333333333336</v>
      </c>
      <c r="T182" s="59">
        <v>125.5535</v>
      </c>
      <c r="U182" s="58">
        <v>100.31350000000003</v>
      </c>
      <c r="V182" s="59">
        <v>17.69233333333333</v>
      </c>
      <c r="W182" s="58">
        <v>40.160166666666676</v>
      </c>
      <c r="X182" s="59">
        <v>32.224166666666662</v>
      </c>
      <c r="Y182" s="58">
        <v>0</v>
      </c>
      <c r="Z182" s="59">
        <v>0.43916666666666665</v>
      </c>
      <c r="AA182" s="58">
        <v>0</v>
      </c>
      <c r="AB182" s="59">
        <v>149.97699999999998</v>
      </c>
      <c r="AC182" s="58">
        <v>587.89449999999999</v>
      </c>
      <c r="AD182" s="59">
        <v>315.75233333333335</v>
      </c>
      <c r="AE182" s="58">
        <v>125.05583333333331</v>
      </c>
      <c r="AF182" s="59">
        <v>4.9506666666666668</v>
      </c>
      <c r="AG182" s="58">
        <v>0</v>
      </c>
      <c r="AH182" s="59">
        <v>0.93700000000000017</v>
      </c>
      <c r="AI182" s="60"/>
      <c r="AJ182" s="86">
        <f t="shared" si="92"/>
        <v>2844.6393333333335</v>
      </c>
    </row>
    <row r="183" spans="2:36" x14ac:dyDescent="0.3">
      <c r="B183" s="14" t="s">
        <v>10</v>
      </c>
      <c r="C183" s="14"/>
      <c r="D183" s="14"/>
      <c r="E183" s="58">
        <v>92.704666666666654</v>
      </c>
      <c r="F183" s="59">
        <v>121.39949999999999</v>
      </c>
      <c r="G183" s="58">
        <v>44.57116666666667</v>
      </c>
      <c r="H183" s="59">
        <v>2.6509999999999998</v>
      </c>
      <c r="I183" s="58">
        <v>3.2465000000000006</v>
      </c>
      <c r="J183" s="59">
        <v>7.1403333333333334</v>
      </c>
      <c r="K183" s="58">
        <v>18.4255</v>
      </c>
      <c r="L183" s="59">
        <v>38.636333333333333</v>
      </c>
      <c r="M183" s="58">
        <v>36.587666666666664</v>
      </c>
      <c r="N183" s="59">
        <v>41.912666666666674</v>
      </c>
      <c r="O183" s="58">
        <v>184.26399999999998</v>
      </c>
      <c r="P183" s="59">
        <v>42.050333333333334</v>
      </c>
      <c r="Q183" s="58">
        <v>32.618166666666667</v>
      </c>
      <c r="R183" s="59">
        <v>2.551333333333333</v>
      </c>
      <c r="S183" s="58">
        <v>36.027166666666666</v>
      </c>
      <c r="T183" s="59">
        <v>21.687666666666672</v>
      </c>
      <c r="U183" s="58">
        <v>0</v>
      </c>
      <c r="V183" s="59">
        <v>10.332166666666666</v>
      </c>
      <c r="W183" s="58">
        <v>37.102166666666669</v>
      </c>
      <c r="X183" s="59">
        <v>20.08883333333333</v>
      </c>
      <c r="Y183" s="58">
        <v>0</v>
      </c>
      <c r="Z183" s="59">
        <v>0.54566666666666674</v>
      </c>
      <c r="AA183" s="58">
        <v>4.3333333333333002E-3</v>
      </c>
      <c r="AB183" s="59">
        <v>8.1134999999999984</v>
      </c>
      <c r="AC183" s="58">
        <v>402.56266666666659</v>
      </c>
      <c r="AD183" s="59">
        <v>177.55883333333335</v>
      </c>
      <c r="AE183" s="58">
        <v>93.274499999999989</v>
      </c>
      <c r="AF183" s="59">
        <v>0</v>
      </c>
      <c r="AG183" s="58">
        <v>0</v>
      </c>
      <c r="AH183" s="59">
        <v>0</v>
      </c>
      <c r="AI183" s="60"/>
      <c r="AJ183" s="86">
        <f t="shared" si="92"/>
        <v>1476.0566666666666</v>
      </c>
    </row>
    <row r="184" spans="2:36" x14ac:dyDescent="0.3">
      <c r="B184" s="14" t="s">
        <v>11</v>
      </c>
      <c r="C184" s="14"/>
      <c r="D184" s="14"/>
      <c r="E184" s="58">
        <v>99.691833333333349</v>
      </c>
      <c r="F184" s="59">
        <v>102.13916666666675</v>
      </c>
      <c r="G184" s="58">
        <v>44.895000000000003</v>
      </c>
      <c r="H184" s="59">
        <v>3.835</v>
      </c>
      <c r="I184" s="58">
        <v>2.7859999999999991</v>
      </c>
      <c r="J184" s="59">
        <v>54.807666666666677</v>
      </c>
      <c r="K184" s="58">
        <v>30.829833333333326</v>
      </c>
      <c r="L184" s="59">
        <v>61.53300000000003</v>
      </c>
      <c r="M184" s="58">
        <v>68.995333333333321</v>
      </c>
      <c r="N184" s="59">
        <v>35.283333333333317</v>
      </c>
      <c r="O184" s="58">
        <v>54.134999999999991</v>
      </c>
      <c r="P184" s="59">
        <v>38.738500000000002</v>
      </c>
      <c r="Q184" s="58">
        <v>31.099666666666671</v>
      </c>
      <c r="R184" s="59">
        <v>2.3291666666666666</v>
      </c>
      <c r="S184" s="58">
        <v>8.9989999999999988</v>
      </c>
      <c r="T184" s="59">
        <v>7.6678333333333359</v>
      </c>
      <c r="U184" s="58">
        <v>1.9669999999999992</v>
      </c>
      <c r="V184" s="59">
        <v>4.8336666666666641</v>
      </c>
      <c r="W184" s="58">
        <v>48.78566666666665</v>
      </c>
      <c r="X184" s="59">
        <v>23.845333333333333</v>
      </c>
      <c r="Y184" s="58">
        <v>0</v>
      </c>
      <c r="Z184" s="59">
        <v>1.1518333333333328</v>
      </c>
      <c r="AA184" s="58">
        <v>0</v>
      </c>
      <c r="AB184" s="59">
        <v>17.747666666666671</v>
      </c>
      <c r="AC184" s="58">
        <v>179.34216666666666</v>
      </c>
      <c r="AD184" s="59">
        <v>89.684333333333356</v>
      </c>
      <c r="AE184" s="58">
        <v>55.668166666666657</v>
      </c>
      <c r="AF184" s="59">
        <v>0</v>
      </c>
      <c r="AG184" s="58">
        <v>0</v>
      </c>
      <c r="AH184" s="59">
        <v>0</v>
      </c>
      <c r="AI184" s="60"/>
      <c r="AJ184" s="86">
        <f t="shared" si="92"/>
        <v>1070.7911666666666</v>
      </c>
    </row>
    <row r="185" spans="2:36" x14ac:dyDescent="0.3">
      <c r="B185" s="14" t="s">
        <v>12</v>
      </c>
      <c r="C185" s="14"/>
      <c r="D185" s="14"/>
      <c r="E185" s="58">
        <v>178.76633333333334</v>
      </c>
      <c r="F185" s="59">
        <v>187.37649999999999</v>
      </c>
      <c r="G185" s="58">
        <v>31.745833333333334</v>
      </c>
      <c r="H185" s="59">
        <v>2.5476666666666672</v>
      </c>
      <c r="I185" s="58">
        <v>6.0311666666666675</v>
      </c>
      <c r="J185" s="59">
        <v>86.807833333333349</v>
      </c>
      <c r="K185" s="58">
        <v>1.5770000000000017</v>
      </c>
      <c r="L185" s="59">
        <v>41.729333333333336</v>
      </c>
      <c r="M185" s="58">
        <v>37.290500000000002</v>
      </c>
      <c r="N185" s="59">
        <v>129.17400000000001</v>
      </c>
      <c r="O185" s="58">
        <v>145.77683333333334</v>
      </c>
      <c r="P185" s="59">
        <v>84.874166666666667</v>
      </c>
      <c r="Q185" s="58">
        <v>34.894833333333331</v>
      </c>
      <c r="R185" s="59">
        <v>6.9266666666666667</v>
      </c>
      <c r="S185" s="58">
        <v>46.605333333333334</v>
      </c>
      <c r="T185" s="59">
        <v>22.388333333333335</v>
      </c>
      <c r="U185" s="58">
        <v>16.509333333333334</v>
      </c>
      <c r="V185" s="59">
        <v>22.435499999999998</v>
      </c>
      <c r="W185" s="58">
        <v>20.649833333333333</v>
      </c>
      <c r="X185" s="59">
        <v>31.441000000000003</v>
      </c>
      <c r="Y185" s="58">
        <v>0</v>
      </c>
      <c r="Z185" s="59">
        <v>1.33</v>
      </c>
      <c r="AA185" s="58">
        <v>6.3558333333333348</v>
      </c>
      <c r="AB185" s="59">
        <v>0</v>
      </c>
      <c r="AC185" s="58">
        <v>290.13216666666659</v>
      </c>
      <c r="AD185" s="59">
        <v>95.805333333333337</v>
      </c>
      <c r="AE185" s="58">
        <v>150.29133333333334</v>
      </c>
      <c r="AF185" s="59">
        <v>6.7233333333333327</v>
      </c>
      <c r="AG185" s="58">
        <v>0</v>
      </c>
      <c r="AH185" s="59">
        <v>0.67033333333333356</v>
      </c>
      <c r="AI185" s="60"/>
      <c r="AJ185" s="86">
        <f t="shared" si="92"/>
        <v>1686.8563333333329</v>
      </c>
    </row>
    <row r="186" spans="2:36" x14ac:dyDescent="0.3">
      <c r="B186" s="4" t="s">
        <v>13</v>
      </c>
      <c r="C186" s="14"/>
      <c r="D186" s="14"/>
      <c r="E186" s="58">
        <v>64.055999999999997</v>
      </c>
      <c r="F186" s="59">
        <v>209.57916666666668</v>
      </c>
      <c r="G186" s="58">
        <v>5.5120000000000022</v>
      </c>
      <c r="H186" s="59">
        <v>5.6538333333333339</v>
      </c>
      <c r="I186" s="58">
        <v>41.632833333333338</v>
      </c>
      <c r="J186" s="59">
        <v>156.76150000000004</v>
      </c>
      <c r="K186" s="58">
        <v>26.170833333333334</v>
      </c>
      <c r="L186" s="59">
        <v>18.983333333333334</v>
      </c>
      <c r="M186" s="58">
        <v>0.22199999999999998</v>
      </c>
      <c r="N186" s="59">
        <v>47.200166666666661</v>
      </c>
      <c r="O186" s="58">
        <v>0</v>
      </c>
      <c r="P186" s="59">
        <v>83.168500000000009</v>
      </c>
      <c r="Q186" s="58">
        <v>0.52633333333333299</v>
      </c>
      <c r="R186" s="59">
        <v>8.8158333333333321</v>
      </c>
      <c r="S186" s="58">
        <v>2.0834999999999999</v>
      </c>
      <c r="T186" s="59">
        <v>19.179500000000004</v>
      </c>
      <c r="U186" s="58">
        <v>21.141666666666673</v>
      </c>
      <c r="V186" s="59">
        <v>38.271166666666659</v>
      </c>
      <c r="W186" s="58">
        <v>43.686500000000002</v>
      </c>
      <c r="X186" s="59">
        <v>4.3631666666666664</v>
      </c>
      <c r="Y186" s="58">
        <v>0</v>
      </c>
      <c r="Z186" s="59">
        <v>1.1666666666666663E-3</v>
      </c>
      <c r="AA186" s="58">
        <v>0</v>
      </c>
      <c r="AB186" s="59">
        <v>63.464000000000006</v>
      </c>
      <c r="AC186" s="58">
        <v>561.78400000000011</v>
      </c>
      <c r="AD186" s="59">
        <v>253.33700000000002</v>
      </c>
      <c r="AE186" s="58">
        <v>184.45716666666672</v>
      </c>
      <c r="AF186" s="59">
        <v>0</v>
      </c>
      <c r="AG186" s="58">
        <v>0</v>
      </c>
      <c r="AH186" s="59">
        <v>4.5464999999999982</v>
      </c>
      <c r="AI186" s="60"/>
      <c r="AJ186" s="86">
        <f t="shared" si="92"/>
        <v>1864.5976666666668</v>
      </c>
    </row>
    <row r="187" spans="2:36" x14ac:dyDescent="0.3">
      <c r="B187" s="4" t="s">
        <v>14</v>
      </c>
      <c r="C187" s="14"/>
      <c r="D187" s="14"/>
      <c r="E187" s="58">
        <v>0</v>
      </c>
      <c r="F187" s="59">
        <v>0</v>
      </c>
      <c r="G187" s="58">
        <v>0</v>
      </c>
      <c r="H187" s="59">
        <v>0</v>
      </c>
      <c r="I187" s="58">
        <v>0</v>
      </c>
      <c r="J187" s="59">
        <v>0</v>
      </c>
      <c r="K187" s="58">
        <v>0</v>
      </c>
      <c r="L187" s="59">
        <v>0</v>
      </c>
      <c r="M187" s="58">
        <v>0</v>
      </c>
      <c r="N187" s="59">
        <v>0</v>
      </c>
      <c r="O187" s="58">
        <v>0</v>
      </c>
      <c r="P187" s="59">
        <v>0</v>
      </c>
      <c r="Q187" s="58">
        <v>0</v>
      </c>
      <c r="R187" s="59">
        <v>0</v>
      </c>
      <c r="S187" s="58">
        <v>0</v>
      </c>
      <c r="T187" s="59">
        <v>0</v>
      </c>
      <c r="U187" s="58">
        <v>0</v>
      </c>
      <c r="V187" s="59">
        <v>0</v>
      </c>
      <c r="W187" s="58">
        <v>0</v>
      </c>
      <c r="X187" s="59">
        <v>0</v>
      </c>
      <c r="Y187" s="58">
        <v>0</v>
      </c>
      <c r="Z187" s="59">
        <v>0</v>
      </c>
      <c r="AA187" s="58">
        <v>0</v>
      </c>
      <c r="AB187" s="59">
        <v>0</v>
      </c>
      <c r="AC187" s="58">
        <v>0</v>
      </c>
      <c r="AD187" s="59">
        <v>0</v>
      </c>
      <c r="AE187" s="58">
        <v>0</v>
      </c>
      <c r="AF187" s="59">
        <v>0</v>
      </c>
      <c r="AG187" s="58">
        <v>0</v>
      </c>
      <c r="AH187" s="59">
        <v>0</v>
      </c>
      <c r="AI187" s="60"/>
      <c r="AJ187" s="86">
        <f t="shared" si="92"/>
        <v>0</v>
      </c>
    </row>
    <row r="188" spans="2:36" x14ac:dyDescent="0.3">
      <c r="B188" s="4" t="s">
        <v>15</v>
      </c>
      <c r="C188" s="14"/>
      <c r="D188" s="14"/>
      <c r="E188" s="58">
        <v>39.412333333333336</v>
      </c>
      <c r="F188" s="59">
        <v>200.00933333333333</v>
      </c>
      <c r="G188" s="58">
        <v>31.922333333333327</v>
      </c>
      <c r="H188" s="59">
        <v>2.2455000000000012</v>
      </c>
      <c r="I188" s="58">
        <v>20.497833333333332</v>
      </c>
      <c r="J188" s="59">
        <v>93.62816666666663</v>
      </c>
      <c r="K188" s="58">
        <v>0.86883333333333201</v>
      </c>
      <c r="L188" s="59">
        <v>0</v>
      </c>
      <c r="M188" s="58">
        <v>0.10316666666666666</v>
      </c>
      <c r="N188" s="59">
        <v>59.347833333333348</v>
      </c>
      <c r="O188" s="58">
        <v>0</v>
      </c>
      <c r="P188" s="59">
        <v>33.457500000000003</v>
      </c>
      <c r="Q188" s="58">
        <v>16.09066666666666</v>
      </c>
      <c r="R188" s="59">
        <v>59.113000000000014</v>
      </c>
      <c r="S188" s="58">
        <v>8.9483333333333306</v>
      </c>
      <c r="T188" s="59">
        <v>14.319166666666666</v>
      </c>
      <c r="U188" s="58">
        <v>2.7935000000000021</v>
      </c>
      <c r="V188" s="59">
        <v>64.650333333333336</v>
      </c>
      <c r="W188" s="58">
        <v>9.575333333333333</v>
      </c>
      <c r="X188" s="59">
        <v>0</v>
      </c>
      <c r="Y188" s="58">
        <v>0</v>
      </c>
      <c r="Z188" s="59">
        <v>6.4496666666666682</v>
      </c>
      <c r="AA188" s="58">
        <v>39.26733333333334</v>
      </c>
      <c r="AB188" s="59">
        <v>10.17266666666667</v>
      </c>
      <c r="AC188" s="58">
        <v>133.51183333333333</v>
      </c>
      <c r="AD188" s="59">
        <v>257.5795</v>
      </c>
      <c r="AE188" s="58">
        <v>29.814833333333333</v>
      </c>
      <c r="AF188" s="59">
        <v>1.5369999999999999</v>
      </c>
      <c r="AG188" s="58">
        <v>0</v>
      </c>
      <c r="AH188" s="59">
        <v>1.7168333333333332</v>
      </c>
      <c r="AI188" s="60"/>
      <c r="AJ188" s="86">
        <f t="shared" si="92"/>
        <v>1137.0328333333337</v>
      </c>
    </row>
    <row r="189" spans="2:36" x14ac:dyDescent="0.3">
      <c r="B189" s="4" t="s">
        <v>16</v>
      </c>
      <c r="C189" s="14"/>
      <c r="D189" s="14"/>
      <c r="E189" s="58">
        <v>47.922166666666669</v>
      </c>
      <c r="F189" s="59">
        <v>30.789666666666673</v>
      </c>
      <c r="G189" s="58">
        <v>17.136833333333332</v>
      </c>
      <c r="H189" s="59">
        <v>1.9510000000000005</v>
      </c>
      <c r="I189" s="58">
        <v>11.636500000000003</v>
      </c>
      <c r="J189" s="59">
        <v>133.55950000000004</v>
      </c>
      <c r="K189" s="58">
        <v>10.104500000000002</v>
      </c>
      <c r="L189" s="59">
        <v>0</v>
      </c>
      <c r="M189" s="58">
        <v>0</v>
      </c>
      <c r="N189" s="59">
        <v>33.506666666666668</v>
      </c>
      <c r="O189" s="58">
        <v>0</v>
      </c>
      <c r="P189" s="59">
        <v>61.00483333333333</v>
      </c>
      <c r="Q189" s="58">
        <v>3.8551666666666664</v>
      </c>
      <c r="R189" s="59">
        <v>5.4405000000000001</v>
      </c>
      <c r="S189" s="58">
        <v>0.92300000000000004</v>
      </c>
      <c r="T189" s="59">
        <v>0</v>
      </c>
      <c r="U189" s="58">
        <v>78.232166666666686</v>
      </c>
      <c r="V189" s="59">
        <v>6.1286666666666658</v>
      </c>
      <c r="W189" s="58">
        <v>1.2519999999999998</v>
      </c>
      <c r="X189" s="59">
        <v>0</v>
      </c>
      <c r="Y189" s="58">
        <v>0</v>
      </c>
      <c r="Z189" s="59">
        <v>1.8396666666666666</v>
      </c>
      <c r="AA189" s="58">
        <v>0</v>
      </c>
      <c r="AB189" s="59">
        <v>25.521499999999993</v>
      </c>
      <c r="AC189" s="58">
        <v>0</v>
      </c>
      <c r="AD189" s="59">
        <v>0</v>
      </c>
      <c r="AE189" s="58">
        <v>0</v>
      </c>
      <c r="AF189" s="59">
        <v>2.291666666666667</v>
      </c>
      <c r="AG189" s="58">
        <v>0</v>
      </c>
      <c r="AH189" s="59">
        <v>0</v>
      </c>
      <c r="AI189" s="60"/>
      <c r="AJ189" s="86">
        <f t="shared" si="92"/>
        <v>473.09600000000012</v>
      </c>
    </row>
    <row r="190" spans="2:36" x14ac:dyDescent="0.3">
      <c r="B190" s="4" t="s">
        <v>17</v>
      </c>
      <c r="C190" s="14"/>
      <c r="D190" s="14"/>
      <c r="E190" s="58">
        <v>44.111499999999992</v>
      </c>
      <c r="F190" s="59">
        <v>66.481833333333341</v>
      </c>
      <c r="G190" s="58">
        <v>58.369833333333347</v>
      </c>
      <c r="H190" s="59">
        <v>5.6714999999999982</v>
      </c>
      <c r="I190" s="58">
        <v>31.76616666666667</v>
      </c>
      <c r="J190" s="59">
        <v>237.75699999999998</v>
      </c>
      <c r="K190" s="58">
        <v>0</v>
      </c>
      <c r="L190" s="59">
        <v>0</v>
      </c>
      <c r="M190" s="58">
        <v>0</v>
      </c>
      <c r="N190" s="59">
        <v>36.732333333333337</v>
      </c>
      <c r="O190" s="58">
        <v>0</v>
      </c>
      <c r="P190" s="59">
        <v>76.302000000000007</v>
      </c>
      <c r="Q190" s="58">
        <v>0.92666666666666642</v>
      </c>
      <c r="R190" s="59">
        <v>2.2218333333333327</v>
      </c>
      <c r="S190" s="58">
        <v>4.3499999999999962E-2</v>
      </c>
      <c r="T190" s="59">
        <v>0</v>
      </c>
      <c r="U190" s="58">
        <v>120.94183333333334</v>
      </c>
      <c r="V190" s="59">
        <v>4.2916666666666661</v>
      </c>
      <c r="W190" s="58">
        <v>2.3959999999999999</v>
      </c>
      <c r="X190" s="59">
        <v>0</v>
      </c>
      <c r="Y190" s="58">
        <v>0</v>
      </c>
      <c r="Z190" s="59">
        <v>0.41316666666666679</v>
      </c>
      <c r="AA190" s="58">
        <v>0</v>
      </c>
      <c r="AB190" s="59">
        <v>83.521666666666647</v>
      </c>
      <c r="AC190" s="58">
        <v>0</v>
      </c>
      <c r="AD190" s="59">
        <v>0</v>
      </c>
      <c r="AE190" s="58">
        <v>2.1255000000000011</v>
      </c>
      <c r="AF190" s="59">
        <v>2.0269999999999992</v>
      </c>
      <c r="AG190" s="58">
        <v>0</v>
      </c>
      <c r="AH190" s="59">
        <v>0</v>
      </c>
      <c r="AI190" s="60"/>
      <c r="AJ190" s="86">
        <f t="shared" si="92"/>
        <v>776.10099999999977</v>
      </c>
    </row>
    <row r="191" spans="2:36" x14ac:dyDescent="0.3">
      <c r="B191" s="4" t="s">
        <v>18</v>
      </c>
      <c r="C191" s="14"/>
      <c r="D191" s="14"/>
      <c r="E191" s="58">
        <v>150.6843333333334</v>
      </c>
      <c r="F191" s="59">
        <v>253.74466666666669</v>
      </c>
      <c r="G191" s="58">
        <v>13.116000000000001</v>
      </c>
      <c r="H191" s="59">
        <v>0.79733333333333345</v>
      </c>
      <c r="I191" s="58">
        <v>8.2435000000000009</v>
      </c>
      <c r="J191" s="59">
        <v>72.621499999999997</v>
      </c>
      <c r="K191" s="58">
        <v>3.5174999999999996</v>
      </c>
      <c r="L191" s="59">
        <v>0</v>
      </c>
      <c r="M191" s="58">
        <v>0.17333333333333326</v>
      </c>
      <c r="N191" s="59">
        <v>14.382999999999997</v>
      </c>
      <c r="O191" s="58">
        <v>0</v>
      </c>
      <c r="P191" s="59">
        <v>58.768666666666654</v>
      </c>
      <c r="Q191" s="58">
        <v>0.39633333333333337</v>
      </c>
      <c r="R191" s="59">
        <v>14.596499999999995</v>
      </c>
      <c r="S191" s="58">
        <v>48.787000000000006</v>
      </c>
      <c r="T191" s="59">
        <v>110.35033333333334</v>
      </c>
      <c r="U191" s="58">
        <v>74.489833333333337</v>
      </c>
      <c r="V191" s="59">
        <v>43.124666666666656</v>
      </c>
      <c r="W191" s="58">
        <v>1.8381666666666665</v>
      </c>
      <c r="X191" s="59">
        <v>0.19666666666666646</v>
      </c>
      <c r="Y191" s="58">
        <v>0</v>
      </c>
      <c r="Z191" s="59">
        <v>6.4338333333333324</v>
      </c>
      <c r="AA191" s="58">
        <v>20.738333333333333</v>
      </c>
      <c r="AB191" s="59">
        <v>71.569833333333364</v>
      </c>
      <c r="AC191" s="58">
        <v>394.96016666666668</v>
      </c>
      <c r="AD191" s="59">
        <v>437.50633333333337</v>
      </c>
      <c r="AE191" s="58">
        <v>30.143666666666665</v>
      </c>
      <c r="AF191" s="59">
        <v>2.3166666666666664</v>
      </c>
      <c r="AG191" s="58">
        <v>0</v>
      </c>
      <c r="AH191" s="59">
        <v>0.43949999999999984</v>
      </c>
      <c r="AI191" s="60"/>
      <c r="AJ191" s="86">
        <f t="shared" si="92"/>
        <v>1833.9376666666665</v>
      </c>
    </row>
    <row r="192" spans="2:36" x14ac:dyDescent="0.3">
      <c r="B192" s="4" t="s">
        <v>19</v>
      </c>
      <c r="C192" s="14"/>
      <c r="D192" s="14"/>
      <c r="E192" s="58">
        <v>119.88683333333336</v>
      </c>
      <c r="F192" s="59">
        <v>107.81449999999998</v>
      </c>
      <c r="G192" s="58">
        <v>6.5855000000000032</v>
      </c>
      <c r="H192" s="59">
        <v>4.9033333333333324</v>
      </c>
      <c r="I192" s="58">
        <v>12.284666666666665</v>
      </c>
      <c r="J192" s="59">
        <v>68.438000000000017</v>
      </c>
      <c r="K192" s="58">
        <v>0</v>
      </c>
      <c r="L192" s="59">
        <v>0</v>
      </c>
      <c r="M192" s="58">
        <v>0</v>
      </c>
      <c r="N192" s="59">
        <v>6.9666666666666668E-2</v>
      </c>
      <c r="O192" s="58">
        <v>0</v>
      </c>
      <c r="P192" s="59">
        <v>3.1676666666666664</v>
      </c>
      <c r="Q192" s="58">
        <v>0</v>
      </c>
      <c r="R192" s="59">
        <v>3.3333333333333375E-2</v>
      </c>
      <c r="S192" s="58">
        <v>49.380999999999986</v>
      </c>
      <c r="T192" s="59">
        <v>5.2338333333333313</v>
      </c>
      <c r="U192" s="58">
        <v>35.299499999999995</v>
      </c>
      <c r="V192" s="59">
        <v>43.568833333333338</v>
      </c>
      <c r="W192" s="58">
        <v>48.799333333333337</v>
      </c>
      <c r="X192" s="59">
        <v>0.40416666666666645</v>
      </c>
      <c r="Y192" s="58">
        <v>0</v>
      </c>
      <c r="Z192" s="59">
        <v>0</v>
      </c>
      <c r="AA192" s="58">
        <v>18.799500000000002</v>
      </c>
      <c r="AB192" s="59">
        <v>13.73383333333333</v>
      </c>
      <c r="AC192" s="58">
        <v>235.03266666666661</v>
      </c>
      <c r="AD192" s="59">
        <v>253.95749999999998</v>
      </c>
      <c r="AE192" s="58">
        <v>29.564499999999999</v>
      </c>
      <c r="AF192" s="59">
        <v>11.230666666666668</v>
      </c>
      <c r="AG192" s="58">
        <v>0</v>
      </c>
      <c r="AH192" s="59">
        <v>3.0320000000000005</v>
      </c>
      <c r="AI192" s="60"/>
      <c r="AJ192" s="86">
        <f t="shared" si="92"/>
        <v>1071.2208333333328</v>
      </c>
    </row>
    <row r="193" spans="2:36" x14ac:dyDescent="0.3">
      <c r="B193" s="4" t="s">
        <v>20</v>
      </c>
      <c r="C193" s="14"/>
      <c r="D193" s="14"/>
      <c r="E193" s="58">
        <v>34.340833333333343</v>
      </c>
      <c r="F193" s="59">
        <v>111.23783333333333</v>
      </c>
      <c r="G193" s="58">
        <v>18.336166666666671</v>
      </c>
      <c r="H193" s="59">
        <v>9.5466666666666686</v>
      </c>
      <c r="I193" s="58">
        <v>11.878333333333332</v>
      </c>
      <c r="J193" s="59">
        <v>46.641333333333336</v>
      </c>
      <c r="K193" s="58">
        <v>0.20816666666666669</v>
      </c>
      <c r="L193" s="59">
        <v>0</v>
      </c>
      <c r="M193" s="58">
        <v>0.91349999999999931</v>
      </c>
      <c r="N193" s="59">
        <v>0.18666666666666668</v>
      </c>
      <c r="O193" s="58">
        <v>0</v>
      </c>
      <c r="P193" s="59">
        <v>16.779666666666667</v>
      </c>
      <c r="Q193" s="58">
        <v>2.7223333333333333</v>
      </c>
      <c r="R193" s="59">
        <v>5.5276666666666658</v>
      </c>
      <c r="S193" s="58">
        <v>29.233666666666664</v>
      </c>
      <c r="T193" s="59">
        <v>12.538333333333334</v>
      </c>
      <c r="U193" s="58">
        <v>10.272333333333336</v>
      </c>
      <c r="V193" s="59">
        <v>38.676833333333342</v>
      </c>
      <c r="W193" s="58">
        <v>7.6026666666666678</v>
      </c>
      <c r="X193" s="59">
        <v>17.021833333333348</v>
      </c>
      <c r="Y193" s="58">
        <v>0</v>
      </c>
      <c r="Z193" s="59">
        <v>1.739333333333333</v>
      </c>
      <c r="AA193" s="58">
        <v>8.3458333333333314</v>
      </c>
      <c r="AB193" s="59">
        <v>16.953833333333328</v>
      </c>
      <c r="AC193" s="58">
        <v>50.183666666666674</v>
      </c>
      <c r="AD193" s="59">
        <v>97.251666666666665</v>
      </c>
      <c r="AE193" s="58">
        <v>24.286666666666669</v>
      </c>
      <c r="AF193" s="59">
        <v>3.4381666666666648</v>
      </c>
      <c r="AG193" s="58">
        <v>0</v>
      </c>
      <c r="AH193" s="59">
        <v>1.4565000000000001</v>
      </c>
      <c r="AI193" s="60"/>
      <c r="AJ193" s="86">
        <f t="shared" si="92"/>
        <v>577.32049999999992</v>
      </c>
    </row>
    <row r="194" spans="2:36" x14ac:dyDescent="0.3">
      <c r="B194" s="4" t="s">
        <v>21</v>
      </c>
      <c r="C194" s="14"/>
      <c r="D194" s="14"/>
      <c r="E194" s="58">
        <v>7.2685000000000004</v>
      </c>
      <c r="F194" s="59">
        <v>1.804333333333334</v>
      </c>
      <c r="G194" s="58">
        <v>16.740500000000001</v>
      </c>
      <c r="H194" s="59">
        <v>9.433333333333338E-2</v>
      </c>
      <c r="I194" s="58">
        <v>0.19783333333333331</v>
      </c>
      <c r="J194" s="59">
        <v>35.591166666666666</v>
      </c>
      <c r="K194" s="58">
        <v>8.2966666666666669</v>
      </c>
      <c r="L194" s="59">
        <v>0</v>
      </c>
      <c r="M194" s="58">
        <v>0.26533333333333337</v>
      </c>
      <c r="N194" s="59">
        <v>19.397666666666662</v>
      </c>
      <c r="O194" s="58">
        <v>0</v>
      </c>
      <c r="P194" s="59">
        <v>12.113833333333334</v>
      </c>
      <c r="Q194" s="58">
        <v>0.36366666666666669</v>
      </c>
      <c r="R194" s="59">
        <v>2.9499999999999997</v>
      </c>
      <c r="S194" s="58">
        <v>9.9976666666666727</v>
      </c>
      <c r="T194" s="59">
        <v>4.1518333333333342</v>
      </c>
      <c r="U194" s="58">
        <v>0.19116666666666582</v>
      </c>
      <c r="V194" s="59">
        <v>4.8886666666666665</v>
      </c>
      <c r="W194" s="58">
        <v>2.9549999999999996</v>
      </c>
      <c r="X194" s="59">
        <v>7.1391666666666653</v>
      </c>
      <c r="Y194" s="58">
        <v>0</v>
      </c>
      <c r="Z194" s="59">
        <v>0.32350000000000001</v>
      </c>
      <c r="AA194" s="58">
        <v>9.2164999999999999</v>
      </c>
      <c r="AB194" s="59">
        <v>35.175333333333334</v>
      </c>
      <c r="AC194" s="58">
        <v>49.267666666666656</v>
      </c>
      <c r="AD194" s="59">
        <v>34.295999999999999</v>
      </c>
      <c r="AE194" s="58">
        <v>0</v>
      </c>
      <c r="AF194" s="59">
        <v>0.66383333333333328</v>
      </c>
      <c r="AG194" s="58">
        <v>0</v>
      </c>
      <c r="AH194" s="59">
        <v>0.79966666666666675</v>
      </c>
      <c r="AI194" s="60"/>
      <c r="AJ194" s="86">
        <f t="shared" si="92"/>
        <v>264.14983333333333</v>
      </c>
    </row>
    <row r="195" spans="2:36" x14ac:dyDescent="0.3">
      <c r="B195" s="4" t="s">
        <v>22</v>
      </c>
      <c r="C195" s="14"/>
      <c r="D195" s="14"/>
      <c r="E195" s="58">
        <v>1.5980000000000001</v>
      </c>
      <c r="F195" s="59">
        <v>1.5311666666666666</v>
      </c>
      <c r="G195" s="58">
        <v>7.0833333333333318E-2</v>
      </c>
      <c r="H195" s="59">
        <v>7.3333333333333401E-3</v>
      </c>
      <c r="I195" s="58">
        <v>3.6666666666666674E-2</v>
      </c>
      <c r="J195" s="59">
        <v>10.728499999999999</v>
      </c>
      <c r="K195" s="58">
        <v>0.30549999999999999</v>
      </c>
      <c r="L195" s="59">
        <v>0</v>
      </c>
      <c r="M195" s="58">
        <v>0</v>
      </c>
      <c r="N195" s="59">
        <v>2.3251666666666666</v>
      </c>
      <c r="O195" s="58">
        <v>0</v>
      </c>
      <c r="P195" s="59">
        <v>6.6323333333333334</v>
      </c>
      <c r="Q195" s="58">
        <v>0.53033333333333332</v>
      </c>
      <c r="R195" s="59">
        <v>0.7333333333333335</v>
      </c>
      <c r="S195" s="58">
        <v>0</v>
      </c>
      <c r="T195" s="59">
        <v>0</v>
      </c>
      <c r="U195" s="58">
        <v>2.9046666666666674</v>
      </c>
      <c r="V195" s="59">
        <v>0.51583333333333359</v>
      </c>
      <c r="W195" s="58">
        <v>5.0666666666666693E-2</v>
      </c>
      <c r="X195" s="59">
        <v>0</v>
      </c>
      <c r="Y195" s="58">
        <v>0</v>
      </c>
      <c r="Z195" s="59">
        <v>0</v>
      </c>
      <c r="AA195" s="58">
        <v>0</v>
      </c>
      <c r="AB195" s="59">
        <v>0.13383333333333333</v>
      </c>
      <c r="AC195" s="58">
        <v>0</v>
      </c>
      <c r="AD195" s="59">
        <v>0</v>
      </c>
      <c r="AE195" s="58">
        <v>0.28899999999999987</v>
      </c>
      <c r="AF195" s="59">
        <v>4.6666666666666575E-3</v>
      </c>
      <c r="AG195" s="58">
        <v>0</v>
      </c>
      <c r="AH195" s="59">
        <v>0</v>
      </c>
      <c r="AI195" s="60"/>
      <c r="AJ195" s="86">
        <f t="shared" si="92"/>
        <v>28.397833333333338</v>
      </c>
    </row>
    <row r="196" spans="2:36" x14ac:dyDescent="0.3">
      <c r="B196" s="4" t="s">
        <v>23</v>
      </c>
      <c r="C196" s="14"/>
      <c r="D196" s="14"/>
      <c r="E196" s="58">
        <v>5.3678333333333335</v>
      </c>
      <c r="F196" s="59">
        <v>0</v>
      </c>
      <c r="G196" s="58">
        <v>0</v>
      </c>
      <c r="H196" s="59">
        <v>1.3483333333333336</v>
      </c>
      <c r="I196" s="58">
        <v>0.62383333333333302</v>
      </c>
      <c r="J196" s="59">
        <v>62.922999999999995</v>
      </c>
      <c r="K196" s="58">
        <v>1.9833333333333297E-2</v>
      </c>
      <c r="L196" s="59">
        <v>0</v>
      </c>
      <c r="M196" s="58">
        <v>0</v>
      </c>
      <c r="N196" s="59">
        <v>7.0918333333333328</v>
      </c>
      <c r="O196" s="58">
        <v>0</v>
      </c>
      <c r="P196" s="59">
        <v>22.175166666666669</v>
      </c>
      <c r="Q196" s="58">
        <v>2.4299999999999997</v>
      </c>
      <c r="R196" s="59">
        <v>2.5305</v>
      </c>
      <c r="S196" s="58">
        <v>0</v>
      </c>
      <c r="T196" s="59">
        <v>0</v>
      </c>
      <c r="U196" s="58">
        <v>2.5539999999999994</v>
      </c>
      <c r="V196" s="59">
        <v>5.5388333333333311</v>
      </c>
      <c r="W196" s="58">
        <v>0.90799999999999914</v>
      </c>
      <c r="X196" s="59">
        <v>0</v>
      </c>
      <c r="Y196" s="58">
        <v>0</v>
      </c>
      <c r="Z196" s="59">
        <v>0.65199999999999991</v>
      </c>
      <c r="AA196" s="58">
        <v>0</v>
      </c>
      <c r="AB196" s="59">
        <v>51.435833333333328</v>
      </c>
      <c r="AC196" s="58">
        <v>0</v>
      </c>
      <c r="AD196" s="59">
        <v>0</v>
      </c>
      <c r="AE196" s="58">
        <v>0.3251666666666666</v>
      </c>
      <c r="AF196" s="59">
        <v>1.773166666666667</v>
      </c>
      <c r="AG196" s="58">
        <v>0</v>
      </c>
      <c r="AH196" s="59">
        <v>0</v>
      </c>
      <c r="AI196" s="60"/>
      <c r="AJ196" s="86">
        <f t="shared" si="92"/>
        <v>167.69733333333332</v>
      </c>
    </row>
    <row r="197" spans="2:36" x14ac:dyDescent="0.3">
      <c r="B197" s="4" t="s">
        <v>24</v>
      </c>
      <c r="C197" s="14"/>
      <c r="D197" s="14"/>
      <c r="E197" s="58">
        <v>14.054499999999994</v>
      </c>
      <c r="F197" s="59">
        <v>1.8710000000000002</v>
      </c>
      <c r="G197" s="58">
        <v>2.4329999999999989</v>
      </c>
      <c r="H197" s="59">
        <v>4.1500000000000009E-2</v>
      </c>
      <c r="I197" s="58">
        <v>7.8333333333333328E-3</v>
      </c>
      <c r="J197" s="59">
        <v>9.6373333333333342</v>
      </c>
      <c r="K197" s="58">
        <v>0</v>
      </c>
      <c r="L197" s="59">
        <v>0</v>
      </c>
      <c r="M197" s="58">
        <v>0</v>
      </c>
      <c r="N197" s="59">
        <v>3.905666666666666</v>
      </c>
      <c r="O197" s="58">
        <v>0</v>
      </c>
      <c r="P197" s="59">
        <v>15.320166666666665</v>
      </c>
      <c r="Q197" s="58">
        <v>2.3049999999999997</v>
      </c>
      <c r="R197" s="59">
        <v>1.545666666666667</v>
      </c>
      <c r="S197" s="58">
        <v>0</v>
      </c>
      <c r="T197" s="59">
        <v>0</v>
      </c>
      <c r="U197" s="58">
        <v>2.0420000000000007</v>
      </c>
      <c r="V197" s="59">
        <v>1.5544999999999993</v>
      </c>
      <c r="W197" s="58">
        <v>5.0166666666666672E-2</v>
      </c>
      <c r="X197" s="59">
        <v>0</v>
      </c>
      <c r="Y197" s="58">
        <v>0</v>
      </c>
      <c r="Z197" s="59">
        <v>2.8833333333333329E-2</v>
      </c>
      <c r="AA197" s="58">
        <v>0</v>
      </c>
      <c r="AB197" s="59">
        <v>7.8873333333333342</v>
      </c>
      <c r="AC197" s="58">
        <v>0</v>
      </c>
      <c r="AD197" s="59">
        <v>0</v>
      </c>
      <c r="AE197" s="58">
        <v>0</v>
      </c>
      <c r="AF197" s="59">
        <v>1.2311666666666667</v>
      </c>
      <c r="AG197" s="58">
        <v>0</v>
      </c>
      <c r="AH197" s="59">
        <v>0</v>
      </c>
      <c r="AI197" s="60"/>
      <c r="AJ197" s="86">
        <f t="shared" si="92"/>
        <v>63.915666666666652</v>
      </c>
    </row>
    <row r="198" spans="2:36" x14ac:dyDescent="0.3">
      <c r="B198" s="4" t="s">
        <v>25</v>
      </c>
      <c r="C198" s="14"/>
      <c r="D198" s="14"/>
      <c r="E198" s="58">
        <v>0</v>
      </c>
      <c r="F198" s="59">
        <v>0.37416666666666676</v>
      </c>
      <c r="G198" s="58">
        <v>18.677333333333333</v>
      </c>
      <c r="H198" s="59">
        <v>0</v>
      </c>
      <c r="I198" s="58">
        <v>0</v>
      </c>
      <c r="J198" s="59">
        <v>0</v>
      </c>
      <c r="K198" s="58">
        <v>0</v>
      </c>
      <c r="L198" s="59">
        <v>0</v>
      </c>
      <c r="M198" s="58">
        <v>0</v>
      </c>
      <c r="N198" s="59">
        <v>13.254666666666663</v>
      </c>
      <c r="O198" s="58">
        <v>0</v>
      </c>
      <c r="P198" s="59">
        <v>18.281833333333335</v>
      </c>
      <c r="Q198" s="58">
        <v>1.3833333333333326</v>
      </c>
      <c r="R198" s="59">
        <v>0</v>
      </c>
      <c r="S198" s="58">
        <v>1.8533333333333328</v>
      </c>
      <c r="T198" s="59">
        <v>0</v>
      </c>
      <c r="U198" s="58">
        <v>20.066666666666663</v>
      </c>
      <c r="V198" s="59">
        <v>20.272666666666669</v>
      </c>
      <c r="W198" s="58">
        <v>0.81633333333333291</v>
      </c>
      <c r="X198" s="59">
        <v>0</v>
      </c>
      <c r="Y198" s="58">
        <v>0</v>
      </c>
      <c r="Z198" s="59">
        <v>1.4666666666666668</v>
      </c>
      <c r="AA198" s="58">
        <v>0</v>
      </c>
      <c r="AB198" s="59">
        <v>0.64533333333333343</v>
      </c>
      <c r="AC198" s="58">
        <v>0</v>
      </c>
      <c r="AD198" s="59">
        <v>0</v>
      </c>
      <c r="AE198" s="58">
        <v>10.650666666666668</v>
      </c>
      <c r="AF198" s="59">
        <v>1.4631666666666665</v>
      </c>
      <c r="AG198" s="58">
        <v>0</v>
      </c>
      <c r="AH198" s="59">
        <v>0</v>
      </c>
      <c r="AI198" s="60"/>
      <c r="AJ198" s="86">
        <f t="shared" si="92"/>
        <v>109.20616666666666</v>
      </c>
    </row>
    <row r="199" spans="2:36" x14ac:dyDescent="0.3">
      <c r="B199" s="4" t="s">
        <v>26</v>
      </c>
      <c r="C199" s="14"/>
      <c r="D199" s="14"/>
      <c r="E199" s="58">
        <v>26.923333333333332</v>
      </c>
      <c r="F199" s="59">
        <v>1.6181666666666668</v>
      </c>
      <c r="G199" s="58">
        <v>69.967666666666659</v>
      </c>
      <c r="H199" s="59">
        <v>4.2893333333333334</v>
      </c>
      <c r="I199" s="58">
        <v>5.9333333333333377E-2</v>
      </c>
      <c r="J199" s="59">
        <v>1.1876666666666666</v>
      </c>
      <c r="K199" s="58">
        <v>0.37350000000000005</v>
      </c>
      <c r="L199" s="59">
        <v>0</v>
      </c>
      <c r="M199" s="58">
        <v>0</v>
      </c>
      <c r="N199" s="59">
        <v>9.846333333333332</v>
      </c>
      <c r="O199" s="58">
        <v>0</v>
      </c>
      <c r="P199" s="59">
        <v>8.4633333333333329</v>
      </c>
      <c r="Q199" s="58">
        <v>3.7171666666666674</v>
      </c>
      <c r="R199" s="59">
        <v>0</v>
      </c>
      <c r="S199" s="58">
        <v>0.1065</v>
      </c>
      <c r="T199" s="59">
        <v>0</v>
      </c>
      <c r="U199" s="58">
        <v>18.597000000000005</v>
      </c>
      <c r="V199" s="59">
        <v>127.65466666666666</v>
      </c>
      <c r="W199" s="58">
        <v>2.591333333333333</v>
      </c>
      <c r="X199" s="59">
        <v>0</v>
      </c>
      <c r="Y199" s="58">
        <v>0</v>
      </c>
      <c r="Z199" s="59">
        <v>0.26466666666666677</v>
      </c>
      <c r="AA199" s="58">
        <v>0</v>
      </c>
      <c r="AB199" s="59">
        <v>39.351333333333329</v>
      </c>
      <c r="AC199" s="58">
        <v>0</v>
      </c>
      <c r="AD199" s="59">
        <v>0</v>
      </c>
      <c r="AE199" s="58">
        <v>4.2506666666666675</v>
      </c>
      <c r="AF199" s="59">
        <v>14.675999999999998</v>
      </c>
      <c r="AG199" s="58">
        <v>0</v>
      </c>
      <c r="AH199" s="59">
        <v>0</v>
      </c>
      <c r="AI199" s="60"/>
      <c r="AJ199" s="86">
        <f t="shared" si="92"/>
        <v>333.93799999999999</v>
      </c>
    </row>
    <row r="200" spans="2:36" x14ac:dyDescent="0.3">
      <c r="B200" s="4" t="s">
        <v>27</v>
      </c>
      <c r="C200" s="14"/>
      <c r="D200" s="14"/>
      <c r="E200" s="58">
        <v>59.552999999999997</v>
      </c>
      <c r="F200" s="59">
        <v>6.7553333333333327</v>
      </c>
      <c r="G200" s="58">
        <v>31.989000000000001</v>
      </c>
      <c r="H200" s="59">
        <v>23.123666666666665</v>
      </c>
      <c r="I200" s="58">
        <v>3.3599999999999985</v>
      </c>
      <c r="J200" s="59">
        <v>41.934999999999995</v>
      </c>
      <c r="K200" s="58">
        <v>1.7423333333333337</v>
      </c>
      <c r="L200" s="59">
        <v>0</v>
      </c>
      <c r="M200" s="58">
        <v>0</v>
      </c>
      <c r="N200" s="59">
        <v>14.790333333333335</v>
      </c>
      <c r="O200" s="58">
        <v>0</v>
      </c>
      <c r="P200" s="59">
        <v>21.467499999999998</v>
      </c>
      <c r="Q200" s="58">
        <v>14.088500000000007</v>
      </c>
      <c r="R200" s="59">
        <v>3.7335000000000012</v>
      </c>
      <c r="S200" s="58">
        <v>2.1436666666666673</v>
      </c>
      <c r="T200" s="59">
        <v>0</v>
      </c>
      <c r="U200" s="58">
        <v>6.655333333333334</v>
      </c>
      <c r="V200" s="59">
        <v>15.122999999999999</v>
      </c>
      <c r="W200" s="58">
        <v>6.0428333333333333</v>
      </c>
      <c r="X200" s="59">
        <v>0</v>
      </c>
      <c r="Y200" s="58">
        <v>0</v>
      </c>
      <c r="Z200" s="59">
        <v>1.7238333333333349</v>
      </c>
      <c r="AA200" s="58">
        <v>0</v>
      </c>
      <c r="AB200" s="59">
        <v>5.6723333333333343</v>
      </c>
      <c r="AC200" s="58">
        <v>0</v>
      </c>
      <c r="AD200" s="59">
        <v>0</v>
      </c>
      <c r="AE200" s="58">
        <v>4.6281666666666661</v>
      </c>
      <c r="AF200" s="59">
        <v>15.643999999999998</v>
      </c>
      <c r="AG200" s="58">
        <v>0</v>
      </c>
      <c r="AH200" s="59">
        <v>0</v>
      </c>
      <c r="AI200" s="60"/>
      <c r="AJ200" s="86">
        <f t="shared" si="92"/>
        <v>280.17133333333339</v>
      </c>
    </row>
    <row r="201" spans="2:36" x14ac:dyDescent="0.3">
      <c r="B201" s="4" t="s">
        <v>28</v>
      </c>
      <c r="C201" s="14"/>
      <c r="D201" s="14"/>
      <c r="E201" s="58">
        <v>161.99950000000004</v>
      </c>
      <c r="F201" s="59">
        <v>7.4153333333333302</v>
      </c>
      <c r="G201" s="58">
        <v>74.282833333333357</v>
      </c>
      <c r="H201" s="59">
        <v>13.607499999999996</v>
      </c>
      <c r="I201" s="58">
        <v>0.94283333333333319</v>
      </c>
      <c r="J201" s="59">
        <v>10.585666666666665</v>
      </c>
      <c r="K201" s="58">
        <v>4.0186666666666646</v>
      </c>
      <c r="L201" s="59">
        <v>0</v>
      </c>
      <c r="M201" s="58">
        <v>0</v>
      </c>
      <c r="N201" s="59">
        <v>58.199333333333335</v>
      </c>
      <c r="O201" s="58">
        <v>0</v>
      </c>
      <c r="P201" s="59">
        <v>56.930500000000016</v>
      </c>
      <c r="Q201" s="58">
        <v>16.017833333333339</v>
      </c>
      <c r="R201" s="59">
        <v>0</v>
      </c>
      <c r="S201" s="58">
        <v>0.48983333333333334</v>
      </c>
      <c r="T201" s="59">
        <v>0</v>
      </c>
      <c r="U201" s="58">
        <v>57.844833333333334</v>
      </c>
      <c r="V201" s="59">
        <v>48.182999999999986</v>
      </c>
      <c r="W201" s="58">
        <v>7.2566666666666668</v>
      </c>
      <c r="X201" s="59">
        <v>0</v>
      </c>
      <c r="Y201" s="58">
        <v>0</v>
      </c>
      <c r="Z201" s="59">
        <v>0.81999999999999929</v>
      </c>
      <c r="AA201" s="58">
        <v>0</v>
      </c>
      <c r="AB201" s="59">
        <v>71.254999999999995</v>
      </c>
      <c r="AC201" s="58">
        <v>0</v>
      </c>
      <c r="AD201" s="59">
        <v>0</v>
      </c>
      <c r="AE201" s="58">
        <v>1.4916666666666667</v>
      </c>
      <c r="AF201" s="59">
        <v>18.392166666666668</v>
      </c>
      <c r="AG201" s="58">
        <v>0</v>
      </c>
      <c r="AH201" s="59">
        <v>0</v>
      </c>
      <c r="AI201" s="60"/>
      <c r="AJ201" s="86">
        <f t="shared" si="92"/>
        <v>609.73316666666676</v>
      </c>
    </row>
    <row r="202" spans="2:36" x14ac:dyDescent="0.3">
      <c r="B202" s="4" t="s">
        <v>106</v>
      </c>
      <c r="C202" s="14"/>
      <c r="D202" s="14"/>
      <c r="E202" s="58">
        <v>72.353333333333353</v>
      </c>
      <c r="F202" s="59">
        <v>1.5824999999999996</v>
      </c>
      <c r="G202" s="58">
        <v>58.7856666666667</v>
      </c>
      <c r="H202" s="59">
        <v>6.478166666666664</v>
      </c>
      <c r="I202" s="58">
        <v>0.32666666666666655</v>
      </c>
      <c r="J202" s="59">
        <v>7.3301666666666678</v>
      </c>
      <c r="K202" s="58">
        <v>34.795000000000016</v>
      </c>
      <c r="L202" s="59">
        <v>0</v>
      </c>
      <c r="M202" s="58">
        <v>0</v>
      </c>
      <c r="N202" s="59">
        <v>12.170666666666664</v>
      </c>
      <c r="O202" s="58">
        <v>0</v>
      </c>
      <c r="P202" s="59">
        <v>0</v>
      </c>
      <c r="Q202" s="58">
        <v>12.027166666666666</v>
      </c>
      <c r="R202" s="59">
        <v>5.9499999999999824E-2</v>
      </c>
      <c r="S202" s="58">
        <v>4.0000000000000001E-3</v>
      </c>
      <c r="T202" s="59">
        <v>0</v>
      </c>
      <c r="U202" s="58">
        <v>28.519999999999996</v>
      </c>
      <c r="V202" s="59">
        <v>6.7349999999999968</v>
      </c>
      <c r="W202" s="58">
        <v>11.132000000000003</v>
      </c>
      <c r="X202" s="59">
        <v>0</v>
      </c>
      <c r="Y202" s="58">
        <v>0</v>
      </c>
      <c r="Z202" s="59">
        <v>1.5224999999999995</v>
      </c>
      <c r="AA202" s="58">
        <v>0</v>
      </c>
      <c r="AB202" s="59">
        <v>20.175333333333342</v>
      </c>
      <c r="AC202" s="58">
        <v>0</v>
      </c>
      <c r="AD202" s="59">
        <v>0</v>
      </c>
      <c r="AE202" s="58">
        <v>7.9499999999999932E-2</v>
      </c>
      <c r="AF202" s="59">
        <v>8.7349999999999959</v>
      </c>
      <c r="AG202" s="58">
        <v>0</v>
      </c>
      <c r="AH202" s="59">
        <v>0</v>
      </c>
      <c r="AI202" s="60"/>
      <c r="AJ202" s="86">
        <f t="shared" si="92"/>
        <v>282.81216666666671</v>
      </c>
    </row>
    <row r="203" spans="2:36" x14ac:dyDescent="0.3">
      <c r="B203" s="4" t="s">
        <v>29</v>
      </c>
      <c r="C203" s="14"/>
      <c r="D203" s="14"/>
      <c r="E203" s="58">
        <v>86.556166666666684</v>
      </c>
      <c r="F203" s="59">
        <v>2.7933333333333326</v>
      </c>
      <c r="G203" s="58">
        <v>133.34816666666671</v>
      </c>
      <c r="H203" s="59">
        <v>7.0386666666666668</v>
      </c>
      <c r="I203" s="58">
        <v>0.10633333333333336</v>
      </c>
      <c r="J203" s="59">
        <v>6.6429999999999989</v>
      </c>
      <c r="K203" s="58">
        <v>52.444999999999993</v>
      </c>
      <c r="L203" s="59">
        <v>0</v>
      </c>
      <c r="M203" s="58">
        <v>0</v>
      </c>
      <c r="N203" s="59">
        <v>29.310000000000002</v>
      </c>
      <c r="O203" s="58">
        <v>0</v>
      </c>
      <c r="P203" s="59">
        <v>0.15066666666666487</v>
      </c>
      <c r="Q203" s="58">
        <v>13.902999999999999</v>
      </c>
      <c r="R203" s="59">
        <v>8.333333333333452E-4</v>
      </c>
      <c r="S203" s="58">
        <v>3.6666666666666662E-3</v>
      </c>
      <c r="T203" s="59">
        <v>0</v>
      </c>
      <c r="U203" s="58">
        <v>16.470000000000006</v>
      </c>
      <c r="V203" s="59">
        <v>16.962666666666671</v>
      </c>
      <c r="W203" s="58">
        <v>17.829166666666662</v>
      </c>
      <c r="X203" s="59">
        <v>0</v>
      </c>
      <c r="Y203" s="58">
        <v>0</v>
      </c>
      <c r="Z203" s="59">
        <v>3.7578333333333349</v>
      </c>
      <c r="AA203" s="58">
        <v>0</v>
      </c>
      <c r="AB203" s="59">
        <v>38.650166666666671</v>
      </c>
      <c r="AC203" s="58">
        <v>0</v>
      </c>
      <c r="AD203" s="59">
        <v>0</v>
      </c>
      <c r="AE203" s="58">
        <v>1.3546666666666662</v>
      </c>
      <c r="AF203" s="59">
        <v>15.587166666666667</v>
      </c>
      <c r="AG203" s="58">
        <v>0</v>
      </c>
      <c r="AH203" s="59">
        <v>0</v>
      </c>
      <c r="AI203" s="60"/>
      <c r="AJ203" s="86">
        <f t="shared" si="92"/>
        <v>442.91050000000018</v>
      </c>
    </row>
    <row r="204" spans="2:36" x14ac:dyDescent="0.3">
      <c r="B204" s="4" t="s">
        <v>30</v>
      </c>
      <c r="C204" s="14"/>
      <c r="D204" s="14"/>
      <c r="E204" s="58">
        <v>202.17449999999997</v>
      </c>
      <c r="F204" s="59">
        <v>6.0421666666666649</v>
      </c>
      <c r="G204" s="58">
        <v>246.13283333333337</v>
      </c>
      <c r="H204" s="59">
        <v>32.933999999999997</v>
      </c>
      <c r="I204" s="58">
        <v>0</v>
      </c>
      <c r="J204" s="59">
        <v>6.9201666666666686</v>
      </c>
      <c r="K204" s="58">
        <v>4.1571666666666705</v>
      </c>
      <c r="L204" s="59">
        <v>0</v>
      </c>
      <c r="M204" s="58">
        <v>0</v>
      </c>
      <c r="N204" s="59">
        <v>82.016666666666666</v>
      </c>
      <c r="O204" s="58">
        <v>0</v>
      </c>
      <c r="P204" s="59">
        <v>72.736999999999995</v>
      </c>
      <c r="Q204" s="58">
        <v>29.264833333333328</v>
      </c>
      <c r="R204" s="59">
        <v>1.6478333333333333</v>
      </c>
      <c r="S204" s="58">
        <v>0.57916666666666661</v>
      </c>
      <c r="T204" s="59">
        <v>0</v>
      </c>
      <c r="U204" s="58">
        <v>82.819666666666677</v>
      </c>
      <c r="V204" s="59">
        <v>148.72800000000001</v>
      </c>
      <c r="W204" s="58">
        <v>28.419833333333337</v>
      </c>
      <c r="X204" s="59">
        <v>0</v>
      </c>
      <c r="Y204" s="58">
        <v>0</v>
      </c>
      <c r="Z204" s="59">
        <v>24.882166666666663</v>
      </c>
      <c r="AA204" s="58">
        <v>0</v>
      </c>
      <c r="AB204" s="59">
        <v>135.96783333333337</v>
      </c>
      <c r="AC204" s="58">
        <v>0</v>
      </c>
      <c r="AD204" s="59">
        <v>0</v>
      </c>
      <c r="AE204" s="58">
        <v>21.402666666666661</v>
      </c>
      <c r="AF204" s="59">
        <v>72.17916666666666</v>
      </c>
      <c r="AG204" s="58">
        <v>0</v>
      </c>
      <c r="AH204" s="59">
        <v>0</v>
      </c>
      <c r="AI204" s="60"/>
      <c r="AJ204" s="86">
        <f t="shared" si="92"/>
        <v>1199.0056666666665</v>
      </c>
    </row>
    <row r="205" spans="2:36" x14ac:dyDescent="0.3">
      <c r="B205" s="4" t="s">
        <v>31</v>
      </c>
      <c r="C205" s="14"/>
      <c r="D205" s="14"/>
      <c r="E205" s="58">
        <v>83.179999999999978</v>
      </c>
      <c r="F205" s="59">
        <v>3.958333333333333</v>
      </c>
      <c r="G205" s="58">
        <v>31.08666666666667</v>
      </c>
      <c r="H205" s="59">
        <v>16.415000000000003</v>
      </c>
      <c r="I205" s="58">
        <v>2.3533333333333344</v>
      </c>
      <c r="J205" s="59">
        <v>16.373333333333331</v>
      </c>
      <c r="K205" s="58">
        <v>13.433333333333334</v>
      </c>
      <c r="L205" s="59">
        <v>26.565000000000019</v>
      </c>
      <c r="M205" s="58">
        <v>11.440000000000001</v>
      </c>
      <c r="N205" s="59">
        <v>76.699999999999989</v>
      </c>
      <c r="O205" s="58">
        <v>0</v>
      </c>
      <c r="P205" s="59">
        <v>121.42500000000001</v>
      </c>
      <c r="Q205" s="58">
        <v>75.861666666666693</v>
      </c>
      <c r="R205" s="59">
        <v>9.3516666666666648</v>
      </c>
      <c r="S205" s="58">
        <v>5.7050000000000018</v>
      </c>
      <c r="T205" s="59">
        <v>8.3383333333333347</v>
      </c>
      <c r="U205" s="58">
        <v>58.996666666666655</v>
      </c>
      <c r="V205" s="59">
        <v>0</v>
      </c>
      <c r="W205" s="58">
        <v>61.761666666666706</v>
      </c>
      <c r="X205" s="59">
        <v>4.2483333333333348</v>
      </c>
      <c r="Y205" s="58">
        <v>0</v>
      </c>
      <c r="Z205" s="59">
        <v>6.8783333333333347</v>
      </c>
      <c r="AA205" s="58">
        <v>0.95833333333333337</v>
      </c>
      <c r="AB205" s="59">
        <v>51.731666666666683</v>
      </c>
      <c r="AC205" s="58">
        <v>70.883333333333312</v>
      </c>
      <c r="AD205" s="59">
        <v>105.40499999999999</v>
      </c>
      <c r="AE205" s="58">
        <v>153.78</v>
      </c>
      <c r="AF205" s="59">
        <v>37.86999999999999</v>
      </c>
      <c r="AG205" s="58">
        <v>0</v>
      </c>
      <c r="AH205" s="59">
        <v>11.213333333333328</v>
      </c>
      <c r="AI205" s="60"/>
      <c r="AJ205" s="86">
        <f t="shared" si="92"/>
        <v>1065.9133333333332</v>
      </c>
    </row>
    <row r="206" spans="2:36" x14ac:dyDescent="0.3">
      <c r="B206" s="4" t="s">
        <v>32</v>
      </c>
      <c r="C206" s="14"/>
      <c r="D206" s="14"/>
      <c r="E206" s="58">
        <v>75.404166666666697</v>
      </c>
      <c r="F206" s="59">
        <v>7.1753333333333336</v>
      </c>
      <c r="G206" s="58">
        <v>60.634833333333326</v>
      </c>
      <c r="H206" s="59">
        <v>12.8965</v>
      </c>
      <c r="I206" s="58">
        <v>0.67400000000000015</v>
      </c>
      <c r="J206" s="59">
        <v>6.9716666666666711</v>
      </c>
      <c r="K206" s="58">
        <v>14.117833333333333</v>
      </c>
      <c r="L206" s="59">
        <v>0</v>
      </c>
      <c r="M206" s="58">
        <v>0</v>
      </c>
      <c r="N206" s="59">
        <v>26.566333333333326</v>
      </c>
      <c r="O206" s="58">
        <v>0</v>
      </c>
      <c r="P206" s="59">
        <v>6.5755000000000008</v>
      </c>
      <c r="Q206" s="58">
        <v>19.507666666666662</v>
      </c>
      <c r="R206" s="59">
        <v>2.1078333333333337</v>
      </c>
      <c r="S206" s="58">
        <v>0.95000000000000007</v>
      </c>
      <c r="T206" s="59">
        <v>0</v>
      </c>
      <c r="U206" s="58">
        <v>6.492166666666666</v>
      </c>
      <c r="V206" s="59">
        <v>49.842333333333322</v>
      </c>
      <c r="W206" s="58">
        <v>7.3876666666666662</v>
      </c>
      <c r="X206" s="59">
        <v>0</v>
      </c>
      <c r="Y206" s="58">
        <v>0</v>
      </c>
      <c r="Z206" s="59">
        <v>0</v>
      </c>
      <c r="AA206" s="58">
        <v>0</v>
      </c>
      <c r="AB206" s="59">
        <v>1.8308333333333335</v>
      </c>
      <c r="AC206" s="58">
        <v>0</v>
      </c>
      <c r="AD206" s="59">
        <v>0</v>
      </c>
      <c r="AE206" s="58">
        <v>5.2908333333333344</v>
      </c>
      <c r="AF206" s="59">
        <v>5.7725000000000017</v>
      </c>
      <c r="AG206" s="58">
        <v>0</v>
      </c>
      <c r="AH206" s="59">
        <v>0</v>
      </c>
      <c r="AI206" s="60"/>
      <c r="AJ206" s="86">
        <f t="shared" si="92"/>
        <v>310.19799999999998</v>
      </c>
    </row>
    <row r="207" spans="2:36" x14ac:dyDescent="0.3">
      <c r="B207" s="4" t="s">
        <v>33</v>
      </c>
      <c r="C207" s="14"/>
      <c r="D207" s="14"/>
      <c r="E207" s="58">
        <v>31.480333333333338</v>
      </c>
      <c r="F207" s="59">
        <v>2.597833333333333</v>
      </c>
      <c r="G207" s="58">
        <v>88.228000000000023</v>
      </c>
      <c r="H207" s="59">
        <v>5.4658333333333333</v>
      </c>
      <c r="I207" s="58">
        <v>0.36416666666666669</v>
      </c>
      <c r="J207" s="59">
        <v>5.0556666666666681</v>
      </c>
      <c r="K207" s="58">
        <v>1.1365000000000003</v>
      </c>
      <c r="L207" s="59">
        <v>0.64383333333333348</v>
      </c>
      <c r="M207" s="58">
        <v>0</v>
      </c>
      <c r="N207" s="59">
        <v>21.206333333333337</v>
      </c>
      <c r="O207" s="58">
        <v>0</v>
      </c>
      <c r="P207" s="59">
        <v>65.090500000000006</v>
      </c>
      <c r="Q207" s="58">
        <v>1.9468333333333334</v>
      </c>
      <c r="R207" s="59">
        <v>0</v>
      </c>
      <c r="S207" s="58">
        <v>7.6666666666666661E-2</v>
      </c>
      <c r="T207" s="59">
        <v>0</v>
      </c>
      <c r="U207" s="58">
        <v>6.6394999999999991</v>
      </c>
      <c r="V207" s="59">
        <v>137.28233333333336</v>
      </c>
      <c r="W207" s="58">
        <v>2.7514999999999992</v>
      </c>
      <c r="X207" s="59">
        <v>0</v>
      </c>
      <c r="Y207" s="58">
        <v>0</v>
      </c>
      <c r="Z207" s="59">
        <v>0</v>
      </c>
      <c r="AA207" s="58">
        <v>0</v>
      </c>
      <c r="AB207" s="59">
        <v>81.999666666666698</v>
      </c>
      <c r="AC207" s="58">
        <v>0</v>
      </c>
      <c r="AD207" s="59">
        <v>0</v>
      </c>
      <c r="AE207" s="58">
        <v>5.4838333333333313</v>
      </c>
      <c r="AF207" s="59">
        <v>14.385333333333337</v>
      </c>
      <c r="AG207" s="58">
        <v>0</v>
      </c>
      <c r="AH207" s="59">
        <v>0</v>
      </c>
      <c r="AI207" s="60"/>
      <c r="AJ207" s="86">
        <f t="shared" si="92"/>
        <v>471.83466666666681</v>
      </c>
    </row>
    <row r="208" spans="2:36" x14ac:dyDescent="0.3">
      <c r="B208" s="4" t="s">
        <v>34</v>
      </c>
      <c r="C208" s="14"/>
      <c r="D208" s="14"/>
      <c r="E208" s="58">
        <v>0</v>
      </c>
      <c r="F208" s="59">
        <v>0</v>
      </c>
      <c r="G208" s="58">
        <v>0</v>
      </c>
      <c r="H208" s="59">
        <v>0</v>
      </c>
      <c r="I208" s="58">
        <v>0</v>
      </c>
      <c r="J208" s="59">
        <v>0</v>
      </c>
      <c r="K208" s="58">
        <v>0</v>
      </c>
      <c r="L208" s="59">
        <v>0</v>
      </c>
      <c r="M208" s="58">
        <v>0</v>
      </c>
      <c r="N208" s="59">
        <v>0</v>
      </c>
      <c r="O208" s="58">
        <v>0</v>
      </c>
      <c r="P208" s="59">
        <v>0</v>
      </c>
      <c r="Q208" s="58">
        <v>0</v>
      </c>
      <c r="R208" s="59">
        <v>0</v>
      </c>
      <c r="S208" s="58">
        <v>0</v>
      </c>
      <c r="T208" s="59">
        <v>0</v>
      </c>
      <c r="U208" s="58">
        <v>0</v>
      </c>
      <c r="V208" s="59">
        <v>0</v>
      </c>
      <c r="W208" s="58">
        <v>0</v>
      </c>
      <c r="X208" s="59">
        <v>0</v>
      </c>
      <c r="Y208" s="58">
        <v>0</v>
      </c>
      <c r="Z208" s="59">
        <v>0</v>
      </c>
      <c r="AA208" s="58">
        <v>0</v>
      </c>
      <c r="AB208" s="59">
        <v>0</v>
      </c>
      <c r="AC208" s="58">
        <v>0</v>
      </c>
      <c r="AD208" s="59">
        <v>0</v>
      </c>
      <c r="AE208" s="58">
        <v>0.19500000000000001</v>
      </c>
      <c r="AF208" s="59">
        <v>0</v>
      </c>
      <c r="AG208" s="58">
        <v>0</v>
      </c>
      <c r="AH208" s="59">
        <v>0</v>
      </c>
      <c r="AI208" s="60"/>
      <c r="AJ208" s="86">
        <f t="shared" si="92"/>
        <v>0.19500000000000001</v>
      </c>
    </row>
    <row r="209" spans="2:36" x14ac:dyDescent="0.3">
      <c r="B209" s="4" t="s">
        <v>35</v>
      </c>
      <c r="C209" s="14"/>
      <c r="D209" s="14"/>
      <c r="E209" s="58">
        <v>0</v>
      </c>
      <c r="F209" s="59">
        <v>0.55316666666666692</v>
      </c>
      <c r="G209" s="58">
        <v>0</v>
      </c>
      <c r="H209" s="59">
        <v>0</v>
      </c>
      <c r="I209" s="58">
        <v>0</v>
      </c>
      <c r="J209" s="59">
        <v>0</v>
      </c>
      <c r="K209" s="58">
        <v>0</v>
      </c>
      <c r="L209" s="59">
        <v>0</v>
      </c>
      <c r="M209" s="58">
        <v>0</v>
      </c>
      <c r="N209" s="59">
        <v>0.83249999999999968</v>
      </c>
      <c r="O209" s="58">
        <v>0</v>
      </c>
      <c r="P209" s="59">
        <v>0</v>
      </c>
      <c r="Q209" s="58">
        <v>6.0166666666666693</v>
      </c>
      <c r="R209" s="59">
        <v>0</v>
      </c>
      <c r="S209" s="58">
        <v>1.1413333333333331</v>
      </c>
      <c r="T209" s="59">
        <v>0</v>
      </c>
      <c r="U209" s="58">
        <v>10.664166666666668</v>
      </c>
      <c r="V209" s="59">
        <v>10.290333333333331</v>
      </c>
      <c r="W209" s="58">
        <v>2.3963333333333336</v>
      </c>
      <c r="X209" s="59">
        <v>0</v>
      </c>
      <c r="Y209" s="58">
        <v>0</v>
      </c>
      <c r="Z209" s="59">
        <v>0.21433333333333321</v>
      </c>
      <c r="AA209" s="58">
        <v>0</v>
      </c>
      <c r="AB209" s="59">
        <v>68.298000000000002</v>
      </c>
      <c r="AC209" s="58">
        <v>0</v>
      </c>
      <c r="AD209" s="59">
        <v>0</v>
      </c>
      <c r="AE209" s="58">
        <v>1.5830000000000002</v>
      </c>
      <c r="AF209" s="59">
        <v>4.3310000000000004</v>
      </c>
      <c r="AG209" s="58">
        <v>0</v>
      </c>
      <c r="AH209" s="59">
        <v>0</v>
      </c>
      <c r="AI209" s="60"/>
      <c r="AJ209" s="86">
        <f t="shared" si="92"/>
        <v>106.32083333333334</v>
      </c>
    </row>
    <row r="210" spans="2:36" x14ac:dyDescent="0.3">
      <c r="B210" s="4" t="s">
        <v>36</v>
      </c>
      <c r="C210" s="14"/>
      <c r="D210" s="14"/>
      <c r="E210" s="58">
        <v>0.16233333333333338</v>
      </c>
      <c r="F210" s="59">
        <v>1.5318333333333329</v>
      </c>
      <c r="G210" s="58">
        <v>3.5068333333333346</v>
      </c>
      <c r="H210" s="59">
        <v>0</v>
      </c>
      <c r="I210" s="58">
        <v>0</v>
      </c>
      <c r="J210" s="59">
        <v>0</v>
      </c>
      <c r="K210" s="58">
        <v>0</v>
      </c>
      <c r="L210" s="59">
        <v>0</v>
      </c>
      <c r="M210" s="58">
        <v>0</v>
      </c>
      <c r="N210" s="59">
        <v>1.1061666666666665</v>
      </c>
      <c r="O210" s="58">
        <v>0</v>
      </c>
      <c r="P210" s="59">
        <v>0</v>
      </c>
      <c r="Q210" s="58">
        <v>1.9329999999999996</v>
      </c>
      <c r="R210" s="59">
        <v>0</v>
      </c>
      <c r="S210" s="58">
        <v>1.4151666666666662</v>
      </c>
      <c r="T210" s="59">
        <v>0</v>
      </c>
      <c r="U210" s="58">
        <v>1.4131666666666658</v>
      </c>
      <c r="V210" s="59">
        <v>5.7203333333333326</v>
      </c>
      <c r="W210" s="58">
        <v>0.16750000000000009</v>
      </c>
      <c r="X210" s="59">
        <v>0</v>
      </c>
      <c r="Y210" s="58">
        <v>0</v>
      </c>
      <c r="Z210" s="59">
        <v>0</v>
      </c>
      <c r="AA210" s="58">
        <v>0</v>
      </c>
      <c r="AB210" s="59">
        <v>21.360999999999997</v>
      </c>
      <c r="AC210" s="58">
        <v>0</v>
      </c>
      <c r="AD210" s="59">
        <v>0</v>
      </c>
      <c r="AE210" s="58">
        <v>0.72983333333333322</v>
      </c>
      <c r="AF210" s="59">
        <v>1.2523333333333335</v>
      </c>
      <c r="AG210" s="58">
        <v>0</v>
      </c>
      <c r="AH210" s="59">
        <v>0</v>
      </c>
      <c r="AI210" s="60"/>
      <c r="AJ210" s="86">
        <f t="shared" si="92"/>
        <v>40.299499999999988</v>
      </c>
    </row>
    <row r="211" spans="2:36" x14ac:dyDescent="0.3">
      <c r="B211" s="4" t="s">
        <v>107</v>
      </c>
      <c r="C211" s="14"/>
      <c r="D211" s="14"/>
      <c r="E211" s="58">
        <v>1.2355000000000003</v>
      </c>
      <c r="F211" s="59">
        <v>1.5835000000000001</v>
      </c>
      <c r="G211" s="58">
        <v>4.6378333333333339</v>
      </c>
      <c r="H211" s="59">
        <v>0</v>
      </c>
      <c r="I211" s="58">
        <v>0</v>
      </c>
      <c r="J211" s="59">
        <v>0</v>
      </c>
      <c r="K211" s="58">
        <v>0</v>
      </c>
      <c r="L211" s="59">
        <v>0</v>
      </c>
      <c r="M211" s="58">
        <v>0</v>
      </c>
      <c r="N211" s="59">
        <v>2.2539999999999996</v>
      </c>
      <c r="O211" s="58">
        <v>0</v>
      </c>
      <c r="P211" s="59">
        <v>0</v>
      </c>
      <c r="Q211" s="58">
        <v>6.1613333333333333</v>
      </c>
      <c r="R211" s="59">
        <v>0</v>
      </c>
      <c r="S211" s="58">
        <v>2.7006666666666668</v>
      </c>
      <c r="T211" s="59">
        <v>0</v>
      </c>
      <c r="U211" s="58">
        <v>7.0548333333333346</v>
      </c>
      <c r="V211" s="59">
        <v>7.8483333333333327</v>
      </c>
      <c r="W211" s="58">
        <v>0.50299999999999989</v>
      </c>
      <c r="X211" s="59">
        <v>0</v>
      </c>
      <c r="Y211" s="58">
        <v>0</v>
      </c>
      <c r="Z211" s="59">
        <v>8.1368333333333336</v>
      </c>
      <c r="AA211" s="58">
        <v>0</v>
      </c>
      <c r="AB211" s="59">
        <v>9.7719999999999985</v>
      </c>
      <c r="AC211" s="58">
        <v>0</v>
      </c>
      <c r="AD211" s="59">
        <v>0</v>
      </c>
      <c r="AE211" s="58">
        <v>1.305833333333333</v>
      </c>
      <c r="AF211" s="59">
        <v>2.262</v>
      </c>
      <c r="AG211" s="58">
        <v>0</v>
      </c>
      <c r="AH211" s="59">
        <v>0</v>
      </c>
      <c r="AI211" s="60"/>
      <c r="AJ211" s="86">
        <f t="shared" si="92"/>
        <v>55.455666666666666</v>
      </c>
    </row>
    <row r="212" spans="2:36" x14ac:dyDescent="0.3">
      <c r="B212" s="4" t="s">
        <v>86</v>
      </c>
      <c r="C212" s="4"/>
      <c r="D212" s="4"/>
      <c r="E212" s="58">
        <v>10.702833333333334</v>
      </c>
      <c r="F212" s="59">
        <v>1.5758333333333336</v>
      </c>
      <c r="G212" s="58">
        <v>32.599833333333336</v>
      </c>
      <c r="H212" s="59">
        <v>5.1881666666666666</v>
      </c>
      <c r="I212" s="58">
        <v>0.22183333333333335</v>
      </c>
      <c r="J212" s="59">
        <v>5.5465000000000018</v>
      </c>
      <c r="K212" s="58">
        <v>1.357</v>
      </c>
      <c r="L212" s="59">
        <v>1.5183333333333338</v>
      </c>
      <c r="M212" s="58">
        <v>0</v>
      </c>
      <c r="N212" s="59">
        <v>11.082500000000001</v>
      </c>
      <c r="O212" s="58">
        <v>0</v>
      </c>
      <c r="P212" s="59">
        <v>9.6474999999999991</v>
      </c>
      <c r="Q212" s="58">
        <v>3.3416666666666646</v>
      </c>
      <c r="R212" s="59">
        <v>0.123</v>
      </c>
      <c r="S212" s="58">
        <v>0.3913333333333332</v>
      </c>
      <c r="T212" s="59">
        <v>0</v>
      </c>
      <c r="U212" s="58">
        <v>2.0593333333333335</v>
      </c>
      <c r="V212" s="59">
        <v>79.893000000000001</v>
      </c>
      <c r="W212" s="58">
        <v>1.832333333333334</v>
      </c>
      <c r="X212" s="59">
        <v>0</v>
      </c>
      <c r="Y212" s="58">
        <v>0</v>
      </c>
      <c r="Z212" s="59">
        <v>0.3191666666666666</v>
      </c>
      <c r="AA212" s="58">
        <v>0</v>
      </c>
      <c r="AB212" s="59">
        <v>11.28</v>
      </c>
      <c r="AC212" s="58">
        <v>0</v>
      </c>
      <c r="AD212" s="59">
        <v>0</v>
      </c>
      <c r="AE212" s="58">
        <v>3.2086666666666686</v>
      </c>
      <c r="AF212" s="59">
        <v>9.1643333333333317</v>
      </c>
      <c r="AG212" s="58">
        <v>0</v>
      </c>
      <c r="AH212" s="59">
        <v>0</v>
      </c>
      <c r="AI212" s="60"/>
      <c r="AJ212" s="86">
        <f t="shared" si="92"/>
        <v>191.05316666666667</v>
      </c>
    </row>
    <row r="213" spans="2:36" x14ac:dyDescent="0.3">
      <c r="B213" s="4" t="s">
        <v>87</v>
      </c>
      <c r="C213" s="4"/>
      <c r="D213" s="4"/>
      <c r="E213" s="58">
        <v>55.122333333333337</v>
      </c>
      <c r="F213" s="59">
        <v>6.294666666666668</v>
      </c>
      <c r="G213" s="58">
        <v>152.21049999999997</v>
      </c>
      <c r="H213" s="59">
        <v>6.5391666666666657</v>
      </c>
      <c r="I213" s="58">
        <v>0.58233333333333326</v>
      </c>
      <c r="J213" s="59">
        <v>25.788333333333327</v>
      </c>
      <c r="K213" s="58">
        <v>0.27266666666666645</v>
      </c>
      <c r="L213" s="59">
        <v>0</v>
      </c>
      <c r="M213" s="58">
        <v>0</v>
      </c>
      <c r="N213" s="59">
        <v>37.103833333333327</v>
      </c>
      <c r="O213" s="58">
        <v>0</v>
      </c>
      <c r="P213" s="59">
        <v>96.814499999999995</v>
      </c>
      <c r="Q213" s="58">
        <v>10.407166666666674</v>
      </c>
      <c r="R213" s="59">
        <v>0.30050000000000004</v>
      </c>
      <c r="S213" s="58">
        <v>1.2545000000000002</v>
      </c>
      <c r="T213" s="59">
        <v>0</v>
      </c>
      <c r="U213" s="58">
        <v>10.317500000000003</v>
      </c>
      <c r="V213" s="59">
        <v>270.2353333333333</v>
      </c>
      <c r="W213" s="58">
        <v>3.4168333333333338</v>
      </c>
      <c r="X213" s="59">
        <v>0</v>
      </c>
      <c r="Y213" s="58">
        <v>0</v>
      </c>
      <c r="Z213" s="59">
        <v>0</v>
      </c>
      <c r="AA213" s="58">
        <v>0</v>
      </c>
      <c r="AB213" s="59">
        <v>5.3241666666666667</v>
      </c>
      <c r="AC213" s="58">
        <v>0</v>
      </c>
      <c r="AD213" s="59">
        <v>0</v>
      </c>
      <c r="AE213" s="58">
        <v>2.4914999999999994</v>
      </c>
      <c r="AF213" s="59">
        <v>0.60333333333333294</v>
      </c>
      <c r="AG213" s="58">
        <v>0</v>
      </c>
      <c r="AH213" s="59">
        <v>0</v>
      </c>
      <c r="AI213" s="60"/>
      <c r="AJ213" s="86">
        <f t="shared" si="92"/>
        <v>685.07916666666665</v>
      </c>
    </row>
    <row r="214" spans="2:36" x14ac:dyDescent="0.3">
      <c r="B214" s="4" t="s">
        <v>93</v>
      </c>
      <c r="C214" s="4"/>
      <c r="D214" s="4"/>
      <c r="E214" s="58">
        <v>21.105666666666671</v>
      </c>
      <c r="F214" s="59">
        <v>5.3621666666666687</v>
      </c>
      <c r="G214" s="58">
        <v>86.914166666666702</v>
      </c>
      <c r="H214" s="59">
        <v>8.9839999999999964</v>
      </c>
      <c r="I214" s="58">
        <v>1.6823333333333332</v>
      </c>
      <c r="J214" s="59">
        <v>23.133166666666657</v>
      </c>
      <c r="K214" s="58">
        <v>0.24683333333333327</v>
      </c>
      <c r="L214" s="59">
        <v>0</v>
      </c>
      <c r="M214" s="58">
        <v>0</v>
      </c>
      <c r="N214" s="59">
        <v>23.126333333333335</v>
      </c>
      <c r="O214" s="58">
        <v>0</v>
      </c>
      <c r="P214" s="59">
        <v>0</v>
      </c>
      <c r="Q214" s="58">
        <v>7.0925000000000011</v>
      </c>
      <c r="R214" s="59">
        <v>0.28266666666666673</v>
      </c>
      <c r="S214" s="58">
        <v>0.1905</v>
      </c>
      <c r="T214" s="59">
        <v>0</v>
      </c>
      <c r="U214" s="58">
        <v>3.9949999999999992</v>
      </c>
      <c r="V214" s="59">
        <v>180.37283333333329</v>
      </c>
      <c r="W214" s="58">
        <v>1.0053333333333336</v>
      </c>
      <c r="X214" s="59">
        <v>0</v>
      </c>
      <c r="Y214" s="58">
        <v>0</v>
      </c>
      <c r="Z214" s="59">
        <v>5.0000000000001898E-4</v>
      </c>
      <c r="AA214" s="58">
        <v>0</v>
      </c>
      <c r="AB214" s="59">
        <v>4.1198333333333341</v>
      </c>
      <c r="AC214" s="58">
        <v>0</v>
      </c>
      <c r="AD214" s="59">
        <v>0</v>
      </c>
      <c r="AE214" s="58">
        <v>2.4171666666666671</v>
      </c>
      <c r="AF214" s="59">
        <v>13.827833333333334</v>
      </c>
      <c r="AG214" s="58">
        <v>0</v>
      </c>
      <c r="AH214" s="59">
        <v>0</v>
      </c>
      <c r="AI214" s="60"/>
      <c r="AJ214" s="86">
        <f t="shared" si="92"/>
        <v>383.85883333333334</v>
      </c>
    </row>
    <row r="215" spans="2:36" x14ac:dyDescent="0.3">
      <c r="B215" s="4" t="s">
        <v>98</v>
      </c>
      <c r="C215" s="4"/>
      <c r="D215" s="4"/>
      <c r="E215" s="58">
        <v>9.0781666666666663</v>
      </c>
      <c r="F215" s="59">
        <v>2.831500000000001</v>
      </c>
      <c r="G215" s="58">
        <v>90.331666666666649</v>
      </c>
      <c r="H215" s="59">
        <v>9.6724999999999994</v>
      </c>
      <c r="I215" s="58">
        <v>2.6666666666666692E-3</v>
      </c>
      <c r="J215" s="59">
        <v>6.118999999999998</v>
      </c>
      <c r="K215" s="58">
        <v>0.15433333333333424</v>
      </c>
      <c r="L215" s="59">
        <v>8.730833333333333</v>
      </c>
      <c r="M215" s="58">
        <v>0</v>
      </c>
      <c r="N215" s="59">
        <v>22.134999999999994</v>
      </c>
      <c r="O215" s="58">
        <v>0</v>
      </c>
      <c r="P215" s="59">
        <v>5.4761666666666668</v>
      </c>
      <c r="Q215" s="58">
        <v>4.8328333333333342</v>
      </c>
      <c r="R215" s="59">
        <v>1.8281666666666667</v>
      </c>
      <c r="S215" s="58">
        <v>0.23816666666666664</v>
      </c>
      <c r="T215" s="59">
        <v>0</v>
      </c>
      <c r="U215" s="58">
        <v>0</v>
      </c>
      <c r="V215" s="59">
        <v>6.1449999999999987</v>
      </c>
      <c r="W215" s="58">
        <v>2.6451666666666651</v>
      </c>
      <c r="X215" s="59">
        <v>0</v>
      </c>
      <c r="Y215" s="58">
        <v>0</v>
      </c>
      <c r="Z215" s="59">
        <v>1.3385000000000005</v>
      </c>
      <c r="AA215" s="58">
        <v>0</v>
      </c>
      <c r="AB215" s="59">
        <v>42.092833333333331</v>
      </c>
      <c r="AC215" s="58">
        <v>0</v>
      </c>
      <c r="AD215" s="59">
        <v>0</v>
      </c>
      <c r="AE215" s="58">
        <v>1.8193333333333321</v>
      </c>
      <c r="AF215" s="59">
        <v>11.110999999999997</v>
      </c>
      <c r="AG215" s="58">
        <v>0</v>
      </c>
      <c r="AH215" s="59">
        <v>0</v>
      </c>
      <c r="AI215" s="60"/>
      <c r="AJ215" s="86">
        <f t="shared" si="92"/>
        <v>226.58283333333335</v>
      </c>
    </row>
    <row r="216" spans="2:36" x14ac:dyDescent="0.3">
      <c r="B216" s="4" t="s">
        <v>99</v>
      </c>
      <c r="C216" s="4"/>
      <c r="D216" s="4"/>
      <c r="E216" s="58">
        <v>0</v>
      </c>
      <c r="F216" s="59">
        <v>6.570833333333332</v>
      </c>
      <c r="G216" s="58">
        <v>1.3166666666666533E-2</v>
      </c>
      <c r="H216" s="59">
        <v>0</v>
      </c>
      <c r="I216" s="58">
        <v>0</v>
      </c>
      <c r="J216" s="59">
        <v>0</v>
      </c>
      <c r="K216" s="58">
        <v>0</v>
      </c>
      <c r="L216" s="59">
        <v>0</v>
      </c>
      <c r="M216" s="58">
        <v>0</v>
      </c>
      <c r="N216" s="59">
        <v>0</v>
      </c>
      <c r="O216" s="58">
        <v>0</v>
      </c>
      <c r="P216" s="59">
        <v>0</v>
      </c>
      <c r="Q216" s="58">
        <v>5.2096666666666653</v>
      </c>
      <c r="R216" s="59">
        <v>0</v>
      </c>
      <c r="S216" s="58">
        <v>0</v>
      </c>
      <c r="T216" s="59">
        <v>0</v>
      </c>
      <c r="U216" s="58">
        <v>17.379666666666665</v>
      </c>
      <c r="V216" s="59">
        <v>1.0645000000000004</v>
      </c>
      <c r="W216" s="58">
        <v>3.9428333333333327</v>
      </c>
      <c r="X216" s="59">
        <v>0</v>
      </c>
      <c r="Y216" s="58">
        <v>0</v>
      </c>
      <c r="Z216" s="59">
        <v>0.35083333333333327</v>
      </c>
      <c r="AA216" s="58">
        <v>0</v>
      </c>
      <c r="AB216" s="59">
        <v>24.704000000000011</v>
      </c>
      <c r="AC216" s="58">
        <v>0</v>
      </c>
      <c r="AD216" s="59">
        <v>0</v>
      </c>
      <c r="AE216" s="58">
        <v>3.3960000000000004</v>
      </c>
      <c r="AF216" s="59">
        <v>10.915333333333333</v>
      </c>
      <c r="AG216" s="58">
        <v>0</v>
      </c>
      <c r="AH216" s="59">
        <v>0</v>
      </c>
      <c r="AI216" s="60"/>
      <c r="AJ216" s="86">
        <f t="shared" si="92"/>
        <v>73.546833333333339</v>
      </c>
    </row>
    <row r="217" spans="2:36" x14ac:dyDescent="0.3">
      <c r="B217" s="4" t="s">
        <v>100</v>
      </c>
      <c r="E217" s="58">
        <v>289.92216666666673</v>
      </c>
      <c r="F217" s="59">
        <v>288.14783333333332</v>
      </c>
      <c r="G217" s="58">
        <v>390.27816666666672</v>
      </c>
      <c r="H217" s="59">
        <v>43.529999999999987</v>
      </c>
      <c r="I217" s="58">
        <v>123.72333333333333</v>
      </c>
      <c r="J217" s="59">
        <v>228.42566666666664</v>
      </c>
      <c r="K217" s="58">
        <v>133.13899999999998</v>
      </c>
      <c r="L217" s="59">
        <v>162.07849999999999</v>
      </c>
      <c r="M217" s="58">
        <v>267.55066666666664</v>
      </c>
      <c r="N217" s="59">
        <v>92.80083333333333</v>
      </c>
      <c r="O217" s="58">
        <v>137.82616666666667</v>
      </c>
      <c r="P217" s="59">
        <v>162.29633333333334</v>
      </c>
      <c r="Q217" s="58">
        <v>145.89250000000004</v>
      </c>
      <c r="R217" s="59">
        <v>6.3381666666666669</v>
      </c>
      <c r="S217" s="58">
        <v>23.126166666666673</v>
      </c>
      <c r="T217" s="59">
        <v>19.839833333333331</v>
      </c>
      <c r="U217" s="58">
        <v>94.309666666666672</v>
      </c>
      <c r="V217" s="59">
        <v>177.34299999999996</v>
      </c>
      <c r="W217" s="58">
        <v>166.27383333333333</v>
      </c>
      <c r="X217" s="59">
        <v>130.01783333333333</v>
      </c>
      <c r="Y217" s="58">
        <v>0</v>
      </c>
      <c r="Z217" s="59">
        <v>2.8400000000000007</v>
      </c>
      <c r="AA217" s="58">
        <v>0</v>
      </c>
      <c r="AB217" s="59">
        <v>51.311333333333337</v>
      </c>
      <c r="AC217" s="58">
        <v>236.79633333333342</v>
      </c>
      <c r="AD217" s="59">
        <v>282.07466666666659</v>
      </c>
      <c r="AE217" s="58">
        <v>166.00116666666665</v>
      </c>
      <c r="AF217" s="59">
        <v>3.3753333333333337</v>
      </c>
      <c r="AG217" s="58">
        <v>0</v>
      </c>
      <c r="AH217" s="59">
        <v>0.62600000000000078</v>
      </c>
      <c r="AI217" s="60"/>
      <c r="AJ217" s="86">
        <f t="shared" si="92"/>
        <v>3825.8844999999997</v>
      </c>
    </row>
    <row r="218" spans="2:36" x14ac:dyDescent="0.3">
      <c r="B218" s="4" t="s">
        <v>101</v>
      </c>
      <c r="E218" s="58">
        <v>201.84416666666664</v>
      </c>
      <c r="F218" s="59">
        <v>36.85566666666665</v>
      </c>
      <c r="G218" s="58">
        <v>162.36533333333333</v>
      </c>
      <c r="H218" s="59">
        <v>66.522666666666652</v>
      </c>
      <c r="I218" s="58">
        <v>39.233166666666676</v>
      </c>
      <c r="J218" s="59">
        <v>358.17650000000003</v>
      </c>
      <c r="K218" s="58">
        <v>41.097833333333341</v>
      </c>
      <c r="L218" s="59">
        <v>0</v>
      </c>
      <c r="M218" s="58">
        <v>103.67883333333333</v>
      </c>
      <c r="N218" s="59">
        <v>213.31033333333332</v>
      </c>
      <c r="O218" s="58">
        <v>0</v>
      </c>
      <c r="P218" s="59">
        <v>28.112833333333331</v>
      </c>
      <c r="Q218" s="58">
        <v>68.498333333333321</v>
      </c>
      <c r="R218" s="59">
        <v>35.844833333333327</v>
      </c>
      <c r="S218" s="58">
        <v>150.51183333333333</v>
      </c>
      <c r="T218" s="59">
        <v>204.92850000000004</v>
      </c>
      <c r="U218" s="58">
        <v>17.037999999999993</v>
      </c>
      <c r="V218" s="59">
        <v>64.873500000000007</v>
      </c>
      <c r="W218" s="58">
        <v>311.49350000000004</v>
      </c>
      <c r="X218" s="59">
        <v>197.75816666666671</v>
      </c>
      <c r="Y218" s="58">
        <v>0</v>
      </c>
      <c r="Z218" s="59">
        <v>8.7933333333333348</v>
      </c>
      <c r="AA218" s="58">
        <v>35.900833333333352</v>
      </c>
      <c r="AB218" s="59">
        <v>116.25649999999999</v>
      </c>
      <c r="AC218" s="58">
        <v>178.45233333333331</v>
      </c>
      <c r="AD218" s="59">
        <v>184.32466666666667</v>
      </c>
      <c r="AE218" s="58">
        <v>67.803166666666669</v>
      </c>
      <c r="AF218" s="59">
        <v>49.803833333333344</v>
      </c>
      <c r="AG218" s="58">
        <v>0</v>
      </c>
      <c r="AH218" s="59">
        <v>4.918166666666667</v>
      </c>
      <c r="AI218" s="60"/>
      <c r="AJ218" s="86">
        <f t="shared" si="92"/>
        <v>2948.3968333333328</v>
      </c>
    </row>
    <row r="219" spans="2:36" x14ac:dyDescent="0.3">
      <c r="B219" s="4" t="s">
        <v>108</v>
      </c>
      <c r="C219" s="4"/>
      <c r="D219" s="4"/>
      <c r="E219" s="58">
        <v>324.38933333333324</v>
      </c>
      <c r="F219" s="59">
        <v>2.7354999999999987</v>
      </c>
      <c r="G219" s="58">
        <v>94.050500000000014</v>
      </c>
      <c r="H219" s="59">
        <v>12.561666666666669</v>
      </c>
      <c r="I219" s="58">
        <v>0.89133333333333331</v>
      </c>
      <c r="J219" s="59">
        <v>6.0521666666666682</v>
      </c>
      <c r="K219" s="58">
        <v>25.385333333333332</v>
      </c>
      <c r="L219" s="59">
        <v>0</v>
      </c>
      <c r="M219" s="58">
        <v>0</v>
      </c>
      <c r="N219" s="59">
        <v>74.206833333333336</v>
      </c>
      <c r="O219" s="58">
        <v>0</v>
      </c>
      <c r="P219" s="59">
        <v>29.493833333333335</v>
      </c>
      <c r="Q219" s="58">
        <v>24.290333333333336</v>
      </c>
      <c r="R219" s="59">
        <v>0</v>
      </c>
      <c r="S219" s="58">
        <v>0</v>
      </c>
      <c r="T219" s="59">
        <v>0</v>
      </c>
      <c r="U219" s="58">
        <v>32.197333333333333</v>
      </c>
      <c r="V219" s="59">
        <v>41.136499999999984</v>
      </c>
      <c r="W219" s="58">
        <v>20.005333333333336</v>
      </c>
      <c r="X219" s="59">
        <v>0</v>
      </c>
      <c r="Y219" s="58">
        <v>0</v>
      </c>
      <c r="Z219" s="59">
        <v>0</v>
      </c>
      <c r="AA219" s="58">
        <v>0</v>
      </c>
      <c r="AB219" s="59">
        <v>35.853999999999992</v>
      </c>
      <c r="AC219" s="58">
        <v>0</v>
      </c>
      <c r="AD219" s="59">
        <v>0</v>
      </c>
      <c r="AE219" s="58">
        <v>3.0923333333333334</v>
      </c>
      <c r="AF219" s="59">
        <v>13.211999999999998</v>
      </c>
      <c r="AG219" s="58">
        <v>0</v>
      </c>
      <c r="AH219" s="59">
        <v>0</v>
      </c>
      <c r="AI219" s="60"/>
      <c r="AJ219" s="86">
        <f t="shared" si="92"/>
        <v>739.55433333333315</v>
      </c>
    </row>
    <row r="220" spans="2:36" x14ac:dyDescent="0.3">
      <c r="B220" s="4" t="s">
        <v>114</v>
      </c>
      <c r="C220" s="6"/>
      <c r="D220" s="6"/>
      <c r="E220" s="58">
        <v>36.71733333333335</v>
      </c>
      <c r="F220" s="59">
        <v>460.93433333333331</v>
      </c>
      <c r="G220" s="58">
        <v>31.017166666666672</v>
      </c>
      <c r="H220" s="59">
        <v>40.878499999999988</v>
      </c>
      <c r="I220" s="58">
        <v>75.484000000000009</v>
      </c>
      <c r="J220" s="59">
        <v>562.19450000000006</v>
      </c>
      <c r="K220" s="58">
        <v>356.09316666666672</v>
      </c>
      <c r="L220" s="59">
        <v>70.007166666666663</v>
      </c>
      <c r="M220" s="58">
        <v>4.5990000000000011</v>
      </c>
      <c r="N220" s="59">
        <v>542.71899999999994</v>
      </c>
      <c r="O220" s="58">
        <v>522.13583333333327</v>
      </c>
      <c r="P220" s="59">
        <v>273.69133333333338</v>
      </c>
      <c r="Q220" s="58">
        <v>279.02749999999997</v>
      </c>
      <c r="R220" s="59">
        <v>102.03466666666671</v>
      </c>
      <c r="S220" s="58">
        <v>81.051999999999964</v>
      </c>
      <c r="T220" s="59">
        <v>132.62049999999999</v>
      </c>
      <c r="U220" s="58">
        <v>198.53116666666671</v>
      </c>
      <c r="V220" s="59">
        <v>22.444166666666668</v>
      </c>
      <c r="W220" s="58">
        <v>1.8340000000000001</v>
      </c>
      <c r="X220" s="59">
        <v>162.63799999999995</v>
      </c>
      <c r="Y220" s="58">
        <v>0</v>
      </c>
      <c r="Z220" s="59">
        <v>0.20599999999999999</v>
      </c>
      <c r="AA220" s="58">
        <v>36.808500000000002</v>
      </c>
      <c r="AB220" s="59">
        <v>319.39300000000003</v>
      </c>
      <c r="AC220" s="58">
        <v>722.85683333333327</v>
      </c>
      <c r="AD220" s="59">
        <v>692.13100000000009</v>
      </c>
      <c r="AE220" s="58">
        <v>256.03366666666665</v>
      </c>
      <c r="AF220" s="59">
        <v>22.579166666666669</v>
      </c>
      <c r="AG220" s="58">
        <v>0</v>
      </c>
      <c r="AH220" s="59">
        <v>2.6008333333333331</v>
      </c>
      <c r="AI220" s="60"/>
      <c r="AJ220" s="86">
        <f t="shared" si="92"/>
        <v>6009.2623333333331</v>
      </c>
    </row>
    <row r="221" spans="2:36" x14ac:dyDescent="0.3">
      <c r="B221" s="4" t="s">
        <v>118</v>
      </c>
      <c r="C221" s="14"/>
      <c r="D221" s="14"/>
      <c r="E221" s="58">
        <v>204.39666666666668</v>
      </c>
      <c r="F221" s="59">
        <v>0.27083333333333343</v>
      </c>
      <c r="G221" s="58">
        <v>131.8416666666667</v>
      </c>
      <c r="H221" s="59">
        <v>0</v>
      </c>
      <c r="I221" s="58">
        <v>0</v>
      </c>
      <c r="J221" s="59">
        <v>0</v>
      </c>
      <c r="K221" s="58">
        <v>0</v>
      </c>
      <c r="L221" s="59">
        <v>0</v>
      </c>
      <c r="M221" s="58">
        <v>0</v>
      </c>
      <c r="N221" s="59">
        <v>0</v>
      </c>
      <c r="O221" s="58">
        <v>0</v>
      </c>
      <c r="P221" s="59">
        <v>0</v>
      </c>
      <c r="Q221" s="58">
        <v>0</v>
      </c>
      <c r="R221" s="59">
        <v>0</v>
      </c>
      <c r="S221" s="58">
        <v>0</v>
      </c>
      <c r="T221" s="59">
        <v>0</v>
      </c>
      <c r="U221" s="58">
        <v>0</v>
      </c>
      <c r="V221" s="59">
        <v>38.936833333333347</v>
      </c>
      <c r="W221" s="58">
        <v>8.0235000000000003</v>
      </c>
      <c r="X221" s="59">
        <v>0</v>
      </c>
      <c r="Y221" s="58">
        <v>0</v>
      </c>
      <c r="Z221" s="59">
        <v>11.479166666666664</v>
      </c>
      <c r="AA221" s="58">
        <v>0</v>
      </c>
      <c r="AB221" s="59">
        <v>0</v>
      </c>
      <c r="AC221" s="58">
        <v>0</v>
      </c>
      <c r="AD221" s="59">
        <v>0</v>
      </c>
      <c r="AE221" s="58">
        <v>0</v>
      </c>
      <c r="AF221" s="59">
        <v>0</v>
      </c>
      <c r="AG221" s="58">
        <v>0</v>
      </c>
      <c r="AH221" s="59">
        <v>0</v>
      </c>
      <c r="AI221" s="60"/>
      <c r="AJ221" s="86">
        <f t="shared" si="92"/>
        <v>394.94866666666678</v>
      </c>
    </row>
    <row r="222" spans="2:36" x14ac:dyDescent="0.3">
      <c r="B222" s="4" t="s">
        <v>125</v>
      </c>
      <c r="C222" s="14"/>
      <c r="D222" s="14"/>
      <c r="E222" s="58">
        <v>104.44933333333331</v>
      </c>
      <c r="F222" s="59">
        <v>6.0428333333333324</v>
      </c>
      <c r="G222" s="58">
        <v>53.842000000000013</v>
      </c>
      <c r="H222" s="59">
        <v>5.6333333333333374E-2</v>
      </c>
      <c r="I222" s="58">
        <v>0</v>
      </c>
      <c r="J222" s="59">
        <v>14.063166666666662</v>
      </c>
      <c r="K222" s="58">
        <v>22.918833333333332</v>
      </c>
      <c r="L222" s="59">
        <v>0</v>
      </c>
      <c r="M222" s="58">
        <v>0</v>
      </c>
      <c r="N222" s="59">
        <v>143.18066666666667</v>
      </c>
      <c r="O222" s="58">
        <v>0</v>
      </c>
      <c r="P222" s="59">
        <v>0</v>
      </c>
      <c r="Q222" s="58">
        <v>3.1920000000000002</v>
      </c>
      <c r="R222" s="59">
        <v>0.28016666666666679</v>
      </c>
      <c r="S222" s="58">
        <v>0.33933333333333338</v>
      </c>
      <c r="T222" s="59">
        <v>0.17616666666666669</v>
      </c>
      <c r="U222" s="58">
        <v>0</v>
      </c>
      <c r="V222" s="59">
        <v>63.430166666666665</v>
      </c>
      <c r="W222" s="58">
        <v>25.795500000000004</v>
      </c>
      <c r="X222" s="59">
        <v>8.0666666666666678E-2</v>
      </c>
      <c r="Y222" s="58">
        <v>0</v>
      </c>
      <c r="Z222" s="59">
        <v>0</v>
      </c>
      <c r="AA222" s="58">
        <v>0.48833333333333329</v>
      </c>
      <c r="AB222" s="59">
        <v>84.218666666666692</v>
      </c>
      <c r="AC222" s="58">
        <v>89.757500000000007</v>
      </c>
      <c r="AD222" s="59">
        <v>182.23783333333333</v>
      </c>
      <c r="AE222" s="58">
        <v>140.70166666666663</v>
      </c>
      <c r="AF222" s="59">
        <v>19.255166666666668</v>
      </c>
      <c r="AG222" s="58">
        <v>0</v>
      </c>
      <c r="AH222" s="59">
        <v>1.8869999999999996</v>
      </c>
      <c r="AI222" s="60"/>
      <c r="AJ222" s="86">
        <f t="shared" si="92"/>
        <v>956.39333333333332</v>
      </c>
    </row>
    <row r="223" spans="2:36" x14ac:dyDescent="0.3">
      <c r="B223" s="4" t="s">
        <v>126</v>
      </c>
      <c r="C223" s="14"/>
      <c r="D223" s="14"/>
      <c r="E223" s="58">
        <v>9.9088999999999992</v>
      </c>
      <c r="F223" s="59">
        <v>8.1089233333333333</v>
      </c>
      <c r="G223" s="58">
        <v>9.1949999999999931E-3</v>
      </c>
      <c r="H223" s="59">
        <v>1.7499999999999988E-2</v>
      </c>
      <c r="I223" s="58">
        <v>0</v>
      </c>
      <c r="J223" s="59">
        <v>12.929406666666669</v>
      </c>
      <c r="K223" s="58">
        <v>0</v>
      </c>
      <c r="L223" s="59">
        <v>0</v>
      </c>
      <c r="M223" s="58">
        <v>0</v>
      </c>
      <c r="N223" s="59">
        <v>17.304306666666665</v>
      </c>
      <c r="O223" s="58">
        <v>0</v>
      </c>
      <c r="P223" s="59">
        <v>0</v>
      </c>
      <c r="Q223" s="58">
        <v>0.42747833333333324</v>
      </c>
      <c r="R223" s="59">
        <v>0</v>
      </c>
      <c r="S223" s="58">
        <v>0</v>
      </c>
      <c r="T223" s="59">
        <v>0</v>
      </c>
      <c r="U223" s="58">
        <v>0.80182833333333348</v>
      </c>
      <c r="V223" s="59">
        <v>0.39697666666666664</v>
      </c>
      <c r="W223" s="58">
        <v>1.7973333333333334E-2</v>
      </c>
      <c r="X223" s="59">
        <v>0</v>
      </c>
      <c r="Y223" s="58">
        <v>0</v>
      </c>
      <c r="Z223" s="59">
        <v>0</v>
      </c>
      <c r="AA223" s="58">
        <v>0</v>
      </c>
      <c r="AB223" s="59">
        <v>1.282278333333333</v>
      </c>
      <c r="AC223" s="58">
        <v>0</v>
      </c>
      <c r="AD223" s="59">
        <v>0</v>
      </c>
      <c r="AE223" s="58">
        <v>0</v>
      </c>
      <c r="AF223" s="59">
        <v>0.21189333333333332</v>
      </c>
      <c r="AG223" s="58">
        <v>0</v>
      </c>
      <c r="AH223" s="59">
        <v>0</v>
      </c>
      <c r="AI223" s="60"/>
      <c r="AJ223" s="86">
        <f t="shared" si="92"/>
        <v>51.416659999999993</v>
      </c>
    </row>
    <row r="224" spans="2:36" x14ac:dyDescent="0.3">
      <c r="B224" s="14" t="s">
        <v>304</v>
      </c>
      <c r="C224" s="14"/>
      <c r="D224" s="14"/>
      <c r="E224" s="58">
        <v>10.308010000000001</v>
      </c>
      <c r="F224" s="59">
        <v>9.9018066666666691</v>
      </c>
      <c r="G224" s="58">
        <v>6.419999999999996E-3</v>
      </c>
      <c r="H224" s="59">
        <v>11.060306666666666</v>
      </c>
      <c r="I224" s="58">
        <v>0</v>
      </c>
      <c r="J224" s="59">
        <v>19.536736666666666</v>
      </c>
      <c r="K224" s="58">
        <v>0</v>
      </c>
      <c r="L224" s="59">
        <v>0</v>
      </c>
      <c r="M224" s="58">
        <v>0</v>
      </c>
      <c r="N224" s="59">
        <v>10.007106666666665</v>
      </c>
      <c r="O224" s="58">
        <v>0</v>
      </c>
      <c r="P224" s="59">
        <v>4.680303333333331</v>
      </c>
      <c r="Q224" s="58">
        <v>0.83941333333333334</v>
      </c>
      <c r="R224" s="59">
        <v>0</v>
      </c>
      <c r="S224" s="58">
        <v>0</v>
      </c>
      <c r="T224" s="59">
        <v>0</v>
      </c>
      <c r="U224" s="58">
        <v>7.720069999999998</v>
      </c>
      <c r="V224" s="59">
        <v>4.6717399999999998</v>
      </c>
      <c r="W224" s="58">
        <v>1.0106666666666663E-2</v>
      </c>
      <c r="X224" s="59">
        <v>0</v>
      </c>
      <c r="Y224" s="58">
        <v>0</v>
      </c>
      <c r="Z224" s="59">
        <v>0</v>
      </c>
      <c r="AA224" s="58">
        <v>0</v>
      </c>
      <c r="AB224" s="59">
        <v>0.11283999999999998</v>
      </c>
      <c r="AC224" s="58">
        <v>0</v>
      </c>
      <c r="AD224" s="59">
        <v>0</v>
      </c>
      <c r="AE224" s="58">
        <v>0.45289333333333309</v>
      </c>
      <c r="AF224" s="59">
        <v>1.3843000000000001</v>
      </c>
      <c r="AG224" s="58">
        <v>0</v>
      </c>
      <c r="AH224" s="59">
        <v>0</v>
      </c>
      <c r="AI224" s="60"/>
      <c r="AJ224" s="86">
        <f t="shared" si="92"/>
        <v>80.692053333333334</v>
      </c>
    </row>
    <row r="225" spans="2:36" x14ac:dyDescent="0.3">
      <c r="B225" s="14" t="s">
        <v>305</v>
      </c>
      <c r="C225" s="14"/>
      <c r="D225" s="14"/>
      <c r="E225" s="58">
        <v>10.664906666666667</v>
      </c>
      <c r="F225" s="59">
        <v>16.070769999999996</v>
      </c>
      <c r="G225" s="58">
        <v>3.4999999999999848E-5</v>
      </c>
      <c r="H225" s="59">
        <v>1.3029116666666665</v>
      </c>
      <c r="I225" s="58">
        <v>0</v>
      </c>
      <c r="J225" s="59">
        <v>19.648946666666667</v>
      </c>
      <c r="K225" s="58">
        <v>0</v>
      </c>
      <c r="L225" s="59">
        <v>0</v>
      </c>
      <c r="M225" s="58">
        <v>0</v>
      </c>
      <c r="N225" s="59">
        <v>21.701086666666669</v>
      </c>
      <c r="O225" s="58">
        <v>0</v>
      </c>
      <c r="P225" s="59">
        <v>1.9628883333333333</v>
      </c>
      <c r="Q225" s="58">
        <v>0.65963333333333329</v>
      </c>
      <c r="R225" s="59">
        <v>0</v>
      </c>
      <c r="S225" s="58">
        <v>0</v>
      </c>
      <c r="T225" s="59">
        <v>0</v>
      </c>
      <c r="U225" s="58">
        <v>5.393016666666667</v>
      </c>
      <c r="V225" s="59">
        <v>4.3762199999999991</v>
      </c>
      <c r="W225" s="58">
        <v>2.4253333333333332E-2</v>
      </c>
      <c r="X225" s="59">
        <v>0</v>
      </c>
      <c r="Y225" s="58">
        <v>0</v>
      </c>
      <c r="Z225" s="59">
        <v>0</v>
      </c>
      <c r="AA225" s="58">
        <v>0</v>
      </c>
      <c r="AB225" s="59">
        <v>1.3610966666666671</v>
      </c>
      <c r="AC225" s="58">
        <v>0</v>
      </c>
      <c r="AD225" s="59">
        <v>0</v>
      </c>
      <c r="AE225" s="58">
        <v>0.72060333333333293</v>
      </c>
      <c r="AF225" s="59">
        <v>7.5836666666666677E-2</v>
      </c>
      <c r="AG225" s="58">
        <v>0</v>
      </c>
      <c r="AH225" s="59">
        <v>0</v>
      </c>
      <c r="AI225" s="60"/>
      <c r="AJ225" s="86">
        <f t="shared" si="92"/>
        <v>83.962204999999997</v>
      </c>
    </row>
    <row r="226" spans="2:36" x14ac:dyDescent="0.3">
      <c r="B226" s="14" t="s">
        <v>317</v>
      </c>
      <c r="C226" s="14"/>
      <c r="D226" s="14"/>
      <c r="E226" s="58">
        <v>0</v>
      </c>
      <c r="F226" s="59">
        <v>0</v>
      </c>
      <c r="G226" s="58">
        <v>0</v>
      </c>
      <c r="H226" s="59">
        <v>0</v>
      </c>
      <c r="I226" s="58">
        <v>0</v>
      </c>
      <c r="J226" s="59">
        <v>0</v>
      </c>
      <c r="K226" s="58">
        <v>0</v>
      </c>
      <c r="L226" s="59">
        <v>0</v>
      </c>
      <c r="M226" s="58">
        <v>0</v>
      </c>
      <c r="N226" s="59">
        <v>512.00450000000001</v>
      </c>
      <c r="O226" s="58">
        <v>0</v>
      </c>
      <c r="P226" s="59">
        <v>99.59116666666668</v>
      </c>
      <c r="Q226" s="58">
        <v>96.387999999999977</v>
      </c>
      <c r="R226" s="59">
        <v>3.0988333333333342</v>
      </c>
      <c r="S226" s="58">
        <v>24.049333333333337</v>
      </c>
      <c r="T226" s="59">
        <v>0</v>
      </c>
      <c r="U226" s="58">
        <v>111.40800000000003</v>
      </c>
      <c r="V226" s="59">
        <v>144.69866666666667</v>
      </c>
      <c r="W226" s="58">
        <v>69.239000000000004</v>
      </c>
      <c r="X226" s="59">
        <v>0</v>
      </c>
      <c r="Y226" s="58">
        <v>0</v>
      </c>
      <c r="Z226" s="59">
        <v>11.634333333333336</v>
      </c>
      <c r="AA226" s="58">
        <v>0</v>
      </c>
      <c r="AB226" s="59">
        <v>306.31283333333334</v>
      </c>
      <c r="AC226" s="58">
        <v>0</v>
      </c>
      <c r="AD226" s="59">
        <v>0</v>
      </c>
      <c r="AE226" s="58">
        <v>274.23833333333329</v>
      </c>
      <c r="AF226" s="59">
        <v>44.878166666666658</v>
      </c>
      <c r="AG226" s="58">
        <v>0</v>
      </c>
      <c r="AH226" s="59">
        <v>0</v>
      </c>
      <c r="AI226" s="60"/>
      <c r="AJ226" s="86">
        <f t="shared" si="92"/>
        <v>1697.5411666666669</v>
      </c>
    </row>
    <row r="227" spans="2:36" x14ac:dyDescent="0.3"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H227" s="3"/>
      <c r="AI227" s="3"/>
      <c r="AJ227" s="3"/>
    </row>
    <row r="228" spans="2:36" x14ac:dyDescent="0.3">
      <c r="B228" s="39">
        <v>45778</v>
      </c>
    </row>
    <row r="230" spans="2:36" x14ac:dyDescent="0.3">
      <c r="B230" s="32" t="s">
        <v>3</v>
      </c>
      <c r="C230" s="4"/>
      <c r="D230" s="4"/>
      <c r="E230" s="33">
        <f>+B228</f>
        <v>45778</v>
      </c>
      <c r="F230" s="33">
        <f>+E230+1</f>
        <v>45779</v>
      </c>
      <c r="G230" s="33">
        <f t="shared" ref="G230" si="93">+F230+1</f>
        <v>45780</v>
      </c>
      <c r="H230" s="33">
        <f t="shared" ref="H230" si="94">+G230+1</f>
        <v>45781</v>
      </c>
      <c r="I230" s="33">
        <f t="shared" ref="I230" si="95">+H230+1</f>
        <v>45782</v>
      </c>
      <c r="J230" s="33">
        <f t="shared" ref="J230" si="96">+I230+1</f>
        <v>45783</v>
      </c>
      <c r="K230" s="33">
        <f t="shared" ref="K230" si="97">+J230+1</f>
        <v>45784</v>
      </c>
      <c r="L230" s="33">
        <f t="shared" ref="L230" si="98">+K230+1</f>
        <v>45785</v>
      </c>
      <c r="M230" s="33">
        <f t="shared" ref="M230" si="99">+L230+1</f>
        <v>45786</v>
      </c>
      <c r="N230" s="33">
        <f t="shared" ref="N230" si="100">+M230+1</f>
        <v>45787</v>
      </c>
      <c r="O230" s="33">
        <f t="shared" ref="O230" si="101">+N230+1</f>
        <v>45788</v>
      </c>
      <c r="P230" s="33">
        <f t="shared" ref="P230" si="102">+O230+1</f>
        <v>45789</v>
      </c>
      <c r="Q230" s="33">
        <f t="shared" ref="Q230" si="103">+P230+1</f>
        <v>45790</v>
      </c>
      <c r="R230" s="33">
        <f t="shared" ref="R230" si="104">+Q230+1</f>
        <v>45791</v>
      </c>
      <c r="S230" s="33">
        <f t="shared" ref="S230" si="105">+R230+1</f>
        <v>45792</v>
      </c>
      <c r="T230" s="33">
        <f t="shared" ref="T230" si="106">+S230+1</f>
        <v>45793</v>
      </c>
      <c r="U230" s="33">
        <f t="shared" ref="U230" si="107">+T230+1</f>
        <v>45794</v>
      </c>
      <c r="V230" s="33">
        <f t="shared" ref="V230" si="108">+U230+1</f>
        <v>45795</v>
      </c>
      <c r="W230" s="33">
        <f t="shared" ref="W230" si="109">+V230+1</f>
        <v>45796</v>
      </c>
      <c r="X230" s="33">
        <f t="shared" ref="X230" si="110">+W230+1</f>
        <v>45797</v>
      </c>
      <c r="Y230" s="33">
        <f t="shared" ref="Y230" si="111">+X230+1</f>
        <v>45798</v>
      </c>
      <c r="Z230" s="33">
        <f t="shared" ref="Z230" si="112">+Y230+1</f>
        <v>45799</v>
      </c>
      <c r="AA230" s="33">
        <f t="shared" ref="AA230" si="113">+Z230+1</f>
        <v>45800</v>
      </c>
      <c r="AB230" s="33">
        <f t="shared" ref="AB230" si="114">+AA230+1</f>
        <v>45801</v>
      </c>
      <c r="AC230" s="33">
        <f t="shared" ref="AC230" si="115">+AB230+1</f>
        <v>45802</v>
      </c>
      <c r="AD230" s="33">
        <f t="shared" ref="AD230" si="116">+AC230+1</f>
        <v>45803</v>
      </c>
      <c r="AE230" s="33">
        <f t="shared" ref="AE230" si="117">+AD230+1</f>
        <v>45804</v>
      </c>
      <c r="AF230" s="33">
        <f t="shared" ref="AF230" si="118">+AE230+1</f>
        <v>45805</v>
      </c>
      <c r="AG230" s="33">
        <f t="shared" ref="AG230" si="119">+AF230+1</f>
        <v>45806</v>
      </c>
      <c r="AH230" s="33">
        <f t="shared" ref="AH230:AI230" si="120">+AG230+1</f>
        <v>45807</v>
      </c>
      <c r="AI230" s="33">
        <f t="shared" si="120"/>
        <v>45808</v>
      </c>
      <c r="AJ230" s="84" t="s">
        <v>2</v>
      </c>
    </row>
    <row r="231" spans="2:36" x14ac:dyDescent="0.3">
      <c r="B231" s="12" t="s">
        <v>2</v>
      </c>
      <c r="C231" s="12"/>
      <c r="D231" s="12"/>
      <c r="E231" s="50">
        <f>SUM(E232:E282)</f>
        <v>2789.0276666666668</v>
      </c>
      <c r="F231" s="50">
        <f t="shared" ref="F231:AI231" si="121">SUM(F232:F282)</f>
        <v>964.86658499999987</v>
      </c>
      <c r="G231" s="50">
        <f t="shared" si="121"/>
        <v>1713.2130566666669</v>
      </c>
      <c r="H231" s="50">
        <f t="shared" si="121"/>
        <v>1831.6015033333338</v>
      </c>
      <c r="I231" s="50">
        <f t="shared" si="121"/>
        <v>2.6420000000000003</v>
      </c>
      <c r="J231" s="50">
        <f t="shared" si="121"/>
        <v>1135.2818333333335</v>
      </c>
      <c r="K231" s="50">
        <f t="shared" si="121"/>
        <v>1186.6351666666665</v>
      </c>
      <c r="L231" s="50">
        <f t="shared" si="121"/>
        <v>3819.4398333333324</v>
      </c>
      <c r="M231" s="50">
        <f t="shared" si="121"/>
        <v>4811.4160000000002</v>
      </c>
      <c r="N231" s="50">
        <f t="shared" si="121"/>
        <v>3100.7280399999995</v>
      </c>
      <c r="O231" s="50">
        <f t="shared" si="121"/>
        <v>3224.833333333333</v>
      </c>
      <c r="P231" s="50">
        <f t="shared" si="121"/>
        <v>815.245</v>
      </c>
      <c r="Q231" s="50">
        <f t="shared" si="121"/>
        <v>1797.9753333333333</v>
      </c>
      <c r="R231" s="50">
        <f t="shared" si="121"/>
        <v>104.94616666666667</v>
      </c>
      <c r="S231" s="50">
        <f t="shared" si="121"/>
        <v>16.278166666666682</v>
      </c>
      <c r="T231" s="50">
        <f t="shared" si="121"/>
        <v>1309.4505800000002</v>
      </c>
      <c r="U231" s="50">
        <f t="shared" si="121"/>
        <v>2034.8432550000002</v>
      </c>
      <c r="V231" s="50">
        <f t="shared" si="121"/>
        <v>2483.3331666666668</v>
      </c>
      <c r="W231" s="50">
        <f t="shared" si="121"/>
        <v>0</v>
      </c>
      <c r="X231" s="50">
        <f t="shared" si="121"/>
        <v>375.40833333333319</v>
      </c>
      <c r="Y231" s="50">
        <f t="shared" si="121"/>
        <v>706.12569500000041</v>
      </c>
      <c r="Z231" s="50">
        <f t="shared" si="121"/>
        <v>523.44999999999993</v>
      </c>
      <c r="AA231" s="50">
        <f t="shared" si="121"/>
        <v>83.233333333333292</v>
      </c>
      <c r="AB231" s="50">
        <f t="shared" si="121"/>
        <v>0</v>
      </c>
      <c r="AC231" s="50">
        <f t="shared" si="121"/>
        <v>425.19350000000009</v>
      </c>
      <c r="AD231" s="50">
        <f t="shared" si="121"/>
        <v>89.208166666666671</v>
      </c>
      <c r="AE231" s="50">
        <f t="shared" si="121"/>
        <v>3027.5433783333337</v>
      </c>
      <c r="AF231" s="50">
        <f t="shared" si="121"/>
        <v>2371.9238133333338</v>
      </c>
      <c r="AG231" s="50">
        <f t="shared" si="121"/>
        <v>436.01383333333348</v>
      </c>
      <c r="AH231" s="50">
        <f t="shared" si="121"/>
        <v>1332.1548333333333</v>
      </c>
      <c r="AI231" s="50">
        <f t="shared" si="121"/>
        <v>1729.9761283333332</v>
      </c>
      <c r="AJ231" s="85">
        <f>SUM(AJ232:AJ282)</f>
        <v>44241.987701666672</v>
      </c>
    </row>
    <row r="232" spans="2:36" x14ac:dyDescent="0.3">
      <c r="B232" s="14" t="s">
        <v>4</v>
      </c>
      <c r="C232" s="14"/>
      <c r="D232" s="14"/>
      <c r="E232" s="58">
        <v>61.75183333333333</v>
      </c>
      <c r="F232" s="61">
        <v>97.882000000000005</v>
      </c>
      <c r="G232" s="58">
        <v>66.386666666666656</v>
      </c>
      <c r="H232" s="61">
        <v>62.000500000000017</v>
      </c>
      <c r="I232" s="58">
        <v>0</v>
      </c>
      <c r="J232" s="61">
        <v>72.008833333333342</v>
      </c>
      <c r="K232" s="58">
        <v>76.082000000000022</v>
      </c>
      <c r="L232" s="61">
        <v>131.86850000000001</v>
      </c>
      <c r="M232" s="58">
        <v>330.3535</v>
      </c>
      <c r="N232" s="61">
        <v>259.85849999999999</v>
      </c>
      <c r="O232" s="58">
        <v>108.86866666666667</v>
      </c>
      <c r="P232" s="61">
        <v>19.503333333333334</v>
      </c>
      <c r="Q232" s="58">
        <v>25.596499999999995</v>
      </c>
      <c r="R232" s="61">
        <v>7.3023333333333333</v>
      </c>
      <c r="S232" s="58">
        <v>0</v>
      </c>
      <c r="T232" s="61">
        <v>0</v>
      </c>
      <c r="U232" s="58">
        <v>1.1999999999999981E-2</v>
      </c>
      <c r="V232" s="61">
        <v>147.70450000000002</v>
      </c>
      <c r="W232" s="58">
        <v>0</v>
      </c>
      <c r="X232" s="61">
        <v>47.375999999999991</v>
      </c>
      <c r="Y232" s="58">
        <v>59.341166666666666</v>
      </c>
      <c r="Z232" s="61">
        <v>14.452166666666663</v>
      </c>
      <c r="AA232" s="58">
        <v>0</v>
      </c>
      <c r="AB232" s="61">
        <v>0</v>
      </c>
      <c r="AC232" s="58">
        <v>6.6286666666666649</v>
      </c>
      <c r="AD232" s="61">
        <v>9.833333333333337E-2</v>
      </c>
      <c r="AE232" s="58">
        <v>158.4373333333333</v>
      </c>
      <c r="AF232" s="61">
        <v>120.41933333333334</v>
      </c>
      <c r="AG232" s="58">
        <v>0</v>
      </c>
      <c r="AH232" s="61">
        <v>108.62116666666668</v>
      </c>
      <c r="AI232" s="60">
        <v>63.872000000000007</v>
      </c>
      <c r="AJ232" s="86">
        <f t="shared" ref="AJ232:AJ282" si="122">SUM(E232:AI232)</f>
        <v>2046.4258333333335</v>
      </c>
    </row>
    <row r="233" spans="2:36" x14ac:dyDescent="0.3">
      <c r="B233" s="14" t="s">
        <v>5</v>
      </c>
      <c r="C233" s="14"/>
      <c r="D233" s="14"/>
      <c r="E233" s="58">
        <v>55.617166666666655</v>
      </c>
      <c r="F233" s="59">
        <v>43.571833333333323</v>
      </c>
      <c r="G233" s="58">
        <v>25.913333333333338</v>
      </c>
      <c r="H233" s="59">
        <v>56.336333333333336</v>
      </c>
      <c r="I233" s="58">
        <v>0</v>
      </c>
      <c r="J233" s="59">
        <v>65.170333333333346</v>
      </c>
      <c r="K233" s="58">
        <v>1.7200000000000011</v>
      </c>
      <c r="L233" s="59">
        <v>249.51866666666669</v>
      </c>
      <c r="M233" s="58">
        <v>113.67016666666669</v>
      </c>
      <c r="N233" s="59">
        <v>81.292333333333332</v>
      </c>
      <c r="O233" s="58">
        <v>71.253999999999991</v>
      </c>
      <c r="P233" s="59">
        <v>20.217666666666666</v>
      </c>
      <c r="Q233" s="58">
        <v>90.836500000000001</v>
      </c>
      <c r="R233" s="59">
        <v>2.1654999999999998</v>
      </c>
      <c r="S233" s="58">
        <v>0</v>
      </c>
      <c r="T233" s="59">
        <v>0</v>
      </c>
      <c r="U233" s="58">
        <v>0</v>
      </c>
      <c r="V233" s="59">
        <v>184.61466666666666</v>
      </c>
      <c r="W233" s="58">
        <v>0</v>
      </c>
      <c r="X233" s="59">
        <v>9.6161666666666683</v>
      </c>
      <c r="Y233" s="58">
        <v>44.264833333333343</v>
      </c>
      <c r="Z233" s="59">
        <v>16.288999999999998</v>
      </c>
      <c r="AA233" s="58">
        <v>0</v>
      </c>
      <c r="AB233" s="59">
        <v>0</v>
      </c>
      <c r="AC233" s="58">
        <v>12.570000000000004</v>
      </c>
      <c r="AD233" s="59">
        <v>2.0833333333333332E-2</v>
      </c>
      <c r="AE233" s="58">
        <v>49.728999999999992</v>
      </c>
      <c r="AF233" s="59">
        <v>130.48183333333336</v>
      </c>
      <c r="AG233" s="58">
        <v>0</v>
      </c>
      <c r="AH233" s="59">
        <v>42.786833333333334</v>
      </c>
      <c r="AI233" s="60">
        <v>17.148666666666667</v>
      </c>
      <c r="AJ233" s="86">
        <f t="shared" si="122"/>
        <v>1384.8056666666666</v>
      </c>
    </row>
    <row r="234" spans="2:36" x14ac:dyDescent="0.3">
      <c r="B234" s="14" t="s">
        <v>6</v>
      </c>
      <c r="C234" s="14"/>
      <c r="D234" s="14"/>
      <c r="E234" s="58">
        <v>59.441666666666677</v>
      </c>
      <c r="F234" s="59">
        <v>51.80983333333333</v>
      </c>
      <c r="G234" s="58">
        <v>25.855333333333327</v>
      </c>
      <c r="H234" s="59">
        <v>4.9963333333333333</v>
      </c>
      <c r="I234" s="58">
        <v>0</v>
      </c>
      <c r="J234" s="59">
        <v>119.70083333333334</v>
      </c>
      <c r="K234" s="58">
        <v>53.991499999999995</v>
      </c>
      <c r="L234" s="59">
        <v>309.85016666666661</v>
      </c>
      <c r="M234" s="58">
        <v>138.70566666666664</v>
      </c>
      <c r="N234" s="59">
        <v>150.97783333333334</v>
      </c>
      <c r="O234" s="58">
        <v>113.79116666666671</v>
      </c>
      <c r="P234" s="59">
        <v>26.581666666666671</v>
      </c>
      <c r="Q234" s="58">
        <v>144.40766666666667</v>
      </c>
      <c r="R234" s="59">
        <v>24.908499999999997</v>
      </c>
      <c r="S234" s="58">
        <v>16.278166666666682</v>
      </c>
      <c r="T234" s="59">
        <v>42.261666666666642</v>
      </c>
      <c r="U234" s="58">
        <v>2.2038333333333315</v>
      </c>
      <c r="V234" s="59">
        <v>106.27449999999999</v>
      </c>
      <c r="W234" s="58">
        <v>0</v>
      </c>
      <c r="X234" s="59">
        <v>5.908833333333332</v>
      </c>
      <c r="Y234" s="58">
        <v>19.266833333333331</v>
      </c>
      <c r="Z234" s="59">
        <v>33.153333333333322</v>
      </c>
      <c r="AA234" s="58">
        <v>0</v>
      </c>
      <c r="AB234" s="59">
        <v>0</v>
      </c>
      <c r="AC234" s="58">
        <v>0</v>
      </c>
      <c r="AD234" s="59">
        <v>7.5053333333333354</v>
      </c>
      <c r="AE234" s="58">
        <v>66.988333333333316</v>
      </c>
      <c r="AF234" s="59">
        <v>99.520999999999987</v>
      </c>
      <c r="AG234" s="58">
        <v>0</v>
      </c>
      <c r="AH234" s="59">
        <v>80.569333333333347</v>
      </c>
      <c r="AI234" s="60">
        <v>44.618666666666691</v>
      </c>
      <c r="AJ234" s="86">
        <f t="shared" si="122"/>
        <v>1749.568</v>
      </c>
    </row>
    <row r="235" spans="2:36" x14ac:dyDescent="0.3">
      <c r="B235" s="14" t="s">
        <v>105</v>
      </c>
      <c r="C235" s="14"/>
      <c r="D235" s="14"/>
      <c r="E235" s="58">
        <v>258.47550000000001</v>
      </c>
      <c r="F235" s="59">
        <v>49.548666666666662</v>
      </c>
      <c r="G235" s="58">
        <v>38.147166666666635</v>
      </c>
      <c r="H235" s="59">
        <v>26.778333333333332</v>
      </c>
      <c r="I235" s="58">
        <v>0</v>
      </c>
      <c r="J235" s="59">
        <v>61.191833333333285</v>
      </c>
      <c r="K235" s="58">
        <v>73.938000000000002</v>
      </c>
      <c r="L235" s="59">
        <v>436.78833333333318</v>
      </c>
      <c r="M235" s="58">
        <v>322.34566666666666</v>
      </c>
      <c r="N235" s="59">
        <v>449.25016666666659</v>
      </c>
      <c r="O235" s="58">
        <v>433.44650000000001</v>
      </c>
      <c r="P235" s="59">
        <v>172.47033333333331</v>
      </c>
      <c r="Q235" s="58">
        <v>234.49950000000001</v>
      </c>
      <c r="R235" s="59">
        <v>5.5841666666666665</v>
      </c>
      <c r="S235" s="58">
        <v>0</v>
      </c>
      <c r="T235" s="59">
        <v>0</v>
      </c>
      <c r="U235" s="58">
        <v>0.1561666666666672</v>
      </c>
      <c r="V235" s="59">
        <v>351.03533333333337</v>
      </c>
      <c r="W235" s="58">
        <v>0</v>
      </c>
      <c r="X235" s="59">
        <v>0.18766666666666665</v>
      </c>
      <c r="Y235" s="58">
        <v>13.984499999999999</v>
      </c>
      <c r="Z235" s="59">
        <v>53.848499999999994</v>
      </c>
      <c r="AA235" s="58">
        <v>0</v>
      </c>
      <c r="AB235" s="59">
        <v>0</v>
      </c>
      <c r="AC235" s="58">
        <v>9.7333333333333369E-2</v>
      </c>
      <c r="AD235" s="59">
        <v>15.560499999999999</v>
      </c>
      <c r="AE235" s="58">
        <v>115.31399999999998</v>
      </c>
      <c r="AF235" s="59">
        <v>106.74416666666669</v>
      </c>
      <c r="AG235" s="58">
        <v>0</v>
      </c>
      <c r="AH235" s="59">
        <v>178.71266666666671</v>
      </c>
      <c r="AI235" s="60">
        <v>157.5509999999999</v>
      </c>
      <c r="AJ235" s="86">
        <f t="shared" si="122"/>
        <v>3555.6559999999995</v>
      </c>
    </row>
    <row r="236" spans="2:36" x14ac:dyDescent="0.3">
      <c r="B236" s="14" t="s">
        <v>7</v>
      </c>
      <c r="C236" s="14"/>
      <c r="D236" s="14"/>
      <c r="E236" s="58">
        <v>88.975499999999997</v>
      </c>
      <c r="F236" s="59">
        <v>163.58750000000003</v>
      </c>
      <c r="G236" s="58">
        <v>146.49766666666667</v>
      </c>
      <c r="H236" s="59">
        <v>51.23233333333333</v>
      </c>
      <c r="I236" s="58">
        <v>0</v>
      </c>
      <c r="J236" s="59">
        <v>278.41550000000007</v>
      </c>
      <c r="K236" s="58">
        <v>91.612166666666681</v>
      </c>
      <c r="L236" s="59">
        <v>310.39233333333334</v>
      </c>
      <c r="M236" s="58">
        <v>314.37283333333335</v>
      </c>
      <c r="N236" s="59">
        <v>206.36533333333335</v>
      </c>
      <c r="O236" s="58">
        <v>174.17683333333329</v>
      </c>
      <c r="P236" s="59">
        <v>106.47633333333333</v>
      </c>
      <c r="Q236" s="58">
        <v>237.79766666666666</v>
      </c>
      <c r="R236" s="59">
        <v>3.3220000000000001</v>
      </c>
      <c r="S236" s="58">
        <v>0</v>
      </c>
      <c r="T236" s="59">
        <v>0</v>
      </c>
      <c r="U236" s="58">
        <v>1.0423333333333329</v>
      </c>
      <c r="V236" s="59">
        <v>278.00183333333342</v>
      </c>
      <c r="W236" s="58">
        <v>0</v>
      </c>
      <c r="X236" s="59">
        <v>1.7508333333333335</v>
      </c>
      <c r="Y236" s="58">
        <v>38.749499999999998</v>
      </c>
      <c r="Z236" s="59">
        <v>16.211833333333331</v>
      </c>
      <c r="AA236" s="58">
        <v>0</v>
      </c>
      <c r="AB236" s="59">
        <v>0</v>
      </c>
      <c r="AC236" s="58">
        <v>0</v>
      </c>
      <c r="AD236" s="59">
        <v>20.327333333333335</v>
      </c>
      <c r="AE236" s="58">
        <v>176.61366666666666</v>
      </c>
      <c r="AF236" s="59">
        <v>178.85016666666667</v>
      </c>
      <c r="AG236" s="58">
        <v>0</v>
      </c>
      <c r="AH236" s="59">
        <v>193.80250000000001</v>
      </c>
      <c r="AI236" s="60">
        <v>99.420833333333334</v>
      </c>
      <c r="AJ236" s="86">
        <f t="shared" si="122"/>
        <v>3177.9948333333327</v>
      </c>
    </row>
    <row r="237" spans="2:36" x14ac:dyDescent="0.3">
      <c r="B237" s="14" t="s">
        <v>8</v>
      </c>
      <c r="C237" s="14"/>
      <c r="D237" s="14"/>
      <c r="E237" s="58">
        <v>209.56716666666668</v>
      </c>
      <c r="F237" s="59">
        <v>30.497666666666667</v>
      </c>
      <c r="G237" s="58">
        <v>43.838500000000025</v>
      </c>
      <c r="H237" s="59">
        <v>30.897333333333329</v>
      </c>
      <c r="I237" s="58">
        <v>2.6420000000000003</v>
      </c>
      <c r="J237" s="59">
        <v>36.556333333333313</v>
      </c>
      <c r="K237" s="58">
        <v>498.74116666666646</v>
      </c>
      <c r="L237" s="59">
        <v>717.38516666666635</v>
      </c>
      <c r="M237" s="58">
        <v>585.66316666666683</v>
      </c>
      <c r="N237" s="59">
        <v>5.2156666666666665</v>
      </c>
      <c r="O237" s="58">
        <v>160.02050000000006</v>
      </c>
      <c r="P237" s="59">
        <v>14.971999999999996</v>
      </c>
      <c r="Q237" s="58">
        <v>16.969166666666673</v>
      </c>
      <c r="R237" s="59">
        <v>2.1153333333333331</v>
      </c>
      <c r="S237" s="58">
        <v>0</v>
      </c>
      <c r="T237" s="59">
        <v>223.03499999999997</v>
      </c>
      <c r="U237" s="58">
        <v>594.34000000000015</v>
      </c>
      <c r="V237" s="59">
        <v>178.07049999999995</v>
      </c>
      <c r="W237" s="58">
        <v>0</v>
      </c>
      <c r="X237" s="59">
        <v>0</v>
      </c>
      <c r="Y237" s="58">
        <v>11.948333333333332</v>
      </c>
      <c r="Z237" s="59">
        <v>21.907666666666678</v>
      </c>
      <c r="AA237" s="58">
        <v>83.233333333333292</v>
      </c>
      <c r="AB237" s="59">
        <v>0</v>
      </c>
      <c r="AC237" s="58">
        <v>47.603499999999976</v>
      </c>
      <c r="AD237" s="59">
        <v>0.72599999999999953</v>
      </c>
      <c r="AE237" s="58">
        <v>69.196499999999986</v>
      </c>
      <c r="AF237" s="59">
        <v>51.322166666666668</v>
      </c>
      <c r="AG237" s="58">
        <v>0</v>
      </c>
      <c r="AH237" s="59">
        <v>9.6518333333333359</v>
      </c>
      <c r="AI237" s="60">
        <v>44.006999999999991</v>
      </c>
      <c r="AJ237" s="86">
        <f t="shared" si="122"/>
        <v>3690.1229999999996</v>
      </c>
    </row>
    <row r="238" spans="2:36" x14ac:dyDescent="0.3">
      <c r="B238" s="14" t="s">
        <v>9</v>
      </c>
      <c r="C238" s="14"/>
      <c r="D238" s="14"/>
      <c r="E238" s="58">
        <v>40.621500000000012</v>
      </c>
      <c r="F238" s="59">
        <v>15.956166666666668</v>
      </c>
      <c r="G238" s="58">
        <v>17.118666666666662</v>
      </c>
      <c r="H238" s="59">
        <v>17.047833333333333</v>
      </c>
      <c r="I238" s="58">
        <v>0</v>
      </c>
      <c r="J238" s="59">
        <v>0.6563333333333331</v>
      </c>
      <c r="K238" s="58">
        <v>26.53316666666667</v>
      </c>
      <c r="L238" s="59">
        <v>145.82499999999999</v>
      </c>
      <c r="M238" s="58">
        <v>142.79233333333332</v>
      </c>
      <c r="N238" s="59">
        <v>19.281833333333335</v>
      </c>
      <c r="O238" s="58">
        <v>92.648333333333326</v>
      </c>
      <c r="P238" s="59">
        <v>14.800666666666663</v>
      </c>
      <c r="Q238" s="58">
        <v>69.808499999999995</v>
      </c>
      <c r="R238" s="59">
        <v>0</v>
      </c>
      <c r="S238" s="58">
        <v>0</v>
      </c>
      <c r="T238" s="59">
        <v>0</v>
      </c>
      <c r="U238" s="58">
        <v>6.892333333333335</v>
      </c>
      <c r="V238" s="59">
        <v>73.832666666666668</v>
      </c>
      <c r="W238" s="58">
        <v>0</v>
      </c>
      <c r="X238" s="59">
        <v>24.493166666666674</v>
      </c>
      <c r="Y238" s="58">
        <v>19.16333333333332</v>
      </c>
      <c r="Z238" s="59">
        <v>13.421333333333333</v>
      </c>
      <c r="AA238" s="58">
        <v>0</v>
      </c>
      <c r="AB238" s="59">
        <v>0</v>
      </c>
      <c r="AC238" s="58">
        <v>0.58749999999999991</v>
      </c>
      <c r="AD238" s="59">
        <v>0</v>
      </c>
      <c r="AE238" s="58">
        <v>312.88466666666665</v>
      </c>
      <c r="AF238" s="59">
        <v>570.35866666666675</v>
      </c>
      <c r="AG238" s="58">
        <v>0</v>
      </c>
      <c r="AH238" s="59">
        <v>38.413333333333334</v>
      </c>
      <c r="AI238" s="60">
        <v>66.938666666666705</v>
      </c>
      <c r="AJ238" s="86">
        <f t="shared" si="122"/>
        <v>1730.076</v>
      </c>
    </row>
    <row r="239" spans="2:36" x14ac:dyDescent="0.3">
      <c r="B239" s="14" t="s">
        <v>10</v>
      </c>
      <c r="C239" s="14"/>
      <c r="D239" s="14"/>
      <c r="E239" s="58">
        <v>8.8640000000000025</v>
      </c>
      <c r="F239" s="59">
        <v>15.712666666666667</v>
      </c>
      <c r="G239" s="58">
        <v>5.0603333333333342</v>
      </c>
      <c r="H239" s="59">
        <v>6.1173333333333328</v>
      </c>
      <c r="I239" s="58">
        <v>0</v>
      </c>
      <c r="J239" s="59">
        <v>0</v>
      </c>
      <c r="K239" s="58">
        <v>19.535833333333329</v>
      </c>
      <c r="L239" s="59">
        <v>185.66516666666664</v>
      </c>
      <c r="M239" s="58">
        <v>236.00566666666663</v>
      </c>
      <c r="N239" s="59">
        <v>14.677333333333332</v>
      </c>
      <c r="O239" s="58">
        <v>154.82733333333331</v>
      </c>
      <c r="P239" s="59">
        <v>0</v>
      </c>
      <c r="Q239" s="58">
        <v>67.194000000000003</v>
      </c>
      <c r="R239" s="59">
        <v>0</v>
      </c>
      <c r="S239" s="58">
        <v>0</v>
      </c>
      <c r="T239" s="59">
        <v>0</v>
      </c>
      <c r="U239" s="58">
        <v>1.0833333333333368E-2</v>
      </c>
      <c r="V239" s="59">
        <v>74.645166666666682</v>
      </c>
      <c r="W239" s="58">
        <v>0</v>
      </c>
      <c r="X239" s="59">
        <v>17.369333333333334</v>
      </c>
      <c r="Y239" s="58">
        <v>23.529499999999995</v>
      </c>
      <c r="Z239" s="59">
        <v>15.637833333333337</v>
      </c>
      <c r="AA239" s="58">
        <v>0</v>
      </c>
      <c r="AB239" s="59">
        <v>0</v>
      </c>
      <c r="AC239" s="58">
        <v>2.0283333333333333</v>
      </c>
      <c r="AD239" s="59">
        <v>0</v>
      </c>
      <c r="AE239" s="58">
        <v>199.32566666666671</v>
      </c>
      <c r="AF239" s="59">
        <v>33.81216666666667</v>
      </c>
      <c r="AG239" s="58">
        <v>0</v>
      </c>
      <c r="AH239" s="59">
        <v>0.78849999999999987</v>
      </c>
      <c r="AI239" s="60">
        <v>36.922499999999999</v>
      </c>
      <c r="AJ239" s="86">
        <f t="shared" si="122"/>
        <v>1117.7294999999997</v>
      </c>
    </row>
    <row r="240" spans="2:36" x14ac:dyDescent="0.3">
      <c r="B240" s="14" t="s">
        <v>11</v>
      </c>
      <c r="C240" s="14"/>
      <c r="D240" s="14"/>
      <c r="E240" s="58">
        <v>8.3943333333333321</v>
      </c>
      <c r="F240" s="59">
        <v>21.38</v>
      </c>
      <c r="G240" s="58">
        <v>8.526500000000004</v>
      </c>
      <c r="H240" s="59">
        <v>0.87416666666666654</v>
      </c>
      <c r="I240" s="58">
        <v>0</v>
      </c>
      <c r="J240" s="59">
        <v>0</v>
      </c>
      <c r="K240" s="58">
        <v>0.48483333333333428</v>
      </c>
      <c r="L240" s="59">
        <v>94.822500000000019</v>
      </c>
      <c r="M240" s="58">
        <v>203.10000000000002</v>
      </c>
      <c r="N240" s="59">
        <v>15.086833333333342</v>
      </c>
      <c r="O240" s="58">
        <v>177.69316666666663</v>
      </c>
      <c r="P240" s="59">
        <v>0</v>
      </c>
      <c r="Q240" s="58">
        <v>54.962666666666678</v>
      </c>
      <c r="R240" s="59">
        <v>0</v>
      </c>
      <c r="S240" s="58">
        <v>0</v>
      </c>
      <c r="T240" s="59">
        <v>0</v>
      </c>
      <c r="U240" s="58">
        <v>0</v>
      </c>
      <c r="V240" s="59">
        <v>78.384</v>
      </c>
      <c r="W240" s="58">
        <v>0</v>
      </c>
      <c r="X240" s="59">
        <v>14.837833333333332</v>
      </c>
      <c r="Y240" s="58">
        <v>28.958166666666664</v>
      </c>
      <c r="Z240" s="59">
        <v>14.383833333333328</v>
      </c>
      <c r="AA240" s="58">
        <v>0</v>
      </c>
      <c r="AB240" s="59">
        <v>0</v>
      </c>
      <c r="AC240" s="58">
        <v>3.8313333333333333</v>
      </c>
      <c r="AD240" s="59">
        <v>0</v>
      </c>
      <c r="AE240" s="58">
        <v>51.241666666666667</v>
      </c>
      <c r="AF240" s="59">
        <v>38.667999999999992</v>
      </c>
      <c r="AG240" s="58">
        <v>0</v>
      </c>
      <c r="AH240" s="59">
        <v>0.20433333333333331</v>
      </c>
      <c r="AI240" s="60">
        <v>20.645000000000003</v>
      </c>
      <c r="AJ240" s="86">
        <f t="shared" si="122"/>
        <v>836.47916666666674</v>
      </c>
    </row>
    <row r="241" spans="2:36" x14ac:dyDescent="0.3">
      <c r="B241" s="14" t="s">
        <v>12</v>
      </c>
      <c r="C241" s="14"/>
      <c r="D241" s="14"/>
      <c r="E241" s="58">
        <v>31.665499999999998</v>
      </c>
      <c r="F241" s="59">
        <v>8.448166666666669</v>
      </c>
      <c r="G241" s="58">
        <v>25.19616666666667</v>
      </c>
      <c r="H241" s="59">
        <v>26.119833333333332</v>
      </c>
      <c r="I241" s="58">
        <v>0</v>
      </c>
      <c r="J241" s="59">
        <v>0</v>
      </c>
      <c r="K241" s="58">
        <v>52.300166666666676</v>
      </c>
      <c r="L241" s="59">
        <v>199.21483333333333</v>
      </c>
      <c r="M241" s="58">
        <v>224.96199999999993</v>
      </c>
      <c r="N241" s="59">
        <v>20.390833333333333</v>
      </c>
      <c r="O241" s="58">
        <v>51.784500000000008</v>
      </c>
      <c r="P241" s="59">
        <v>0</v>
      </c>
      <c r="Q241" s="58">
        <v>99.358166666666648</v>
      </c>
      <c r="R241" s="59">
        <v>0</v>
      </c>
      <c r="S241" s="58">
        <v>0</v>
      </c>
      <c r="T241" s="59">
        <v>0</v>
      </c>
      <c r="U241" s="58">
        <v>1.3881666666666663</v>
      </c>
      <c r="V241" s="59">
        <v>51.00266666666667</v>
      </c>
      <c r="W241" s="58">
        <v>0</v>
      </c>
      <c r="X241" s="59">
        <v>37.996333333333325</v>
      </c>
      <c r="Y241" s="58">
        <v>25.277166666666666</v>
      </c>
      <c r="Z241" s="59">
        <v>8.9698333333333302</v>
      </c>
      <c r="AA241" s="58">
        <v>0</v>
      </c>
      <c r="AB241" s="59">
        <v>0</v>
      </c>
      <c r="AC241" s="58">
        <v>3.1663333333333341</v>
      </c>
      <c r="AD241" s="59">
        <v>2.5949999999999998</v>
      </c>
      <c r="AE241" s="58">
        <v>145.74116666666666</v>
      </c>
      <c r="AF241" s="59">
        <v>38.201166666666666</v>
      </c>
      <c r="AG241" s="58">
        <v>0</v>
      </c>
      <c r="AH241" s="59">
        <v>1.0105000000000002</v>
      </c>
      <c r="AI241" s="60">
        <v>44.224999999999987</v>
      </c>
      <c r="AJ241" s="86">
        <f t="shared" si="122"/>
        <v>1099.0134999999998</v>
      </c>
    </row>
    <row r="242" spans="2:36" x14ac:dyDescent="0.3">
      <c r="B242" s="4" t="s">
        <v>13</v>
      </c>
      <c r="C242" s="14"/>
      <c r="D242" s="14"/>
      <c r="E242" s="58">
        <v>35.153666666666666</v>
      </c>
      <c r="F242" s="59">
        <v>15.095666666666668</v>
      </c>
      <c r="G242" s="58">
        <v>1.4333333333333333E-2</v>
      </c>
      <c r="H242" s="59">
        <v>20.388166666666663</v>
      </c>
      <c r="I242" s="58">
        <v>0</v>
      </c>
      <c r="J242" s="59">
        <v>1.9763333333333328</v>
      </c>
      <c r="K242" s="58">
        <v>13.510666666666665</v>
      </c>
      <c r="L242" s="59">
        <v>38.204333333333331</v>
      </c>
      <c r="M242" s="58">
        <v>274.41133333333323</v>
      </c>
      <c r="N242" s="59">
        <v>0.50783333333333303</v>
      </c>
      <c r="O242" s="58">
        <v>7.0186666666666664</v>
      </c>
      <c r="P242" s="59">
        <v>0</v>
      </c>
      <c r="Q242" s="58">
        <v>0</v>
      </c>
      <c r="R242" s="59">
        <v>0</v>
      </c>
      <c r="S242" s="58">
        <v>0</v>
      </c>
      <c r="T242" s="59">
        <v>0</v>
      </c>
      <c r="U242" s="58">
        <v>38.287000000000006</v>
      </c>
      <c r="V242" s="59">
        <v>97.370333333333306</v>
      </c>
      <c r="W242" s="58">
        <v>0</v>
      </c>
      <c r="X242" s="59">
        <v>29.648666666666664</v>
      </c>
      <c r="Y242" s="58">
        <v>7.1071666666666662</v>
      </c>
      <c r="Z242" s="59">
        <v>0.31033333333333329</v>
      </c>
      <c r="AA242" s="58">
        <v>0</v>
      </c>
      <c r="AB242" s="59">
        <v>0</v>
      </c>
      <c r="AC242" s="58">
        <v>7.333333333333332E-2</v>
      </c>
      <c r="AD242" s="59">
        <v>3.5000000000000142E-2</v>
      </c>
      <c r="AE242" s="58">
        <v>119.84050000000001</v>
      </c>
      <c r="AF242" s="59">
        <v>80.240666666666655</v>
      </c>
      <c r="AG242" s="58">
        <v>0</v>
      </c>
      <c r="AH242" s="59">
        <v>22.575999999999997</v>
      </c>
      <c r="AI242" s="60">
        <v>4.5353333333333348</v>
      </c>
      <c r="AJ242" s="86">
        <f t="shared" si="122"/>
        <v>806.30533333333335</v>
      </c>
    </row>
    <row r="243" spans="2:36" x14ac:dyDescent="0.3">
      <c r="B243" s="4" t="s">
        <v>14</v>
      </c>
      <c r="C243" s="14"/>
      <c r="D243" s="14"/>
      <c r="E243" s="58">
        <v>0</v>
      </c>
      <c r="F243" s="59">
        <v>0</v>
      </c>
      <c r="G243" s="58">
        <v>0</v>
      </c>
      <c r="H243" s="59">
        <v>0</v>
      </c>
      <c r="I243" s="58">
        <v>0</v>
      </c>
      <c r="J243" s="59">
        <v>0</v>
      </c>
      <c r="K243" s="58">
        <v>0</v>
      </c>
      <c r="L243" s="59">
        <v>0</v>
      </c>
      <c r="M243" s="58">
        <v>0</v>
      </c>
      <c r="N243" s="59">
        <v>0</v>
      </c>
      <c r="O243" s="58">
        <v>0</v>
      </c>
      <c r="P243" s="59">
        <v>0</v>
      </c>
      <c r="Q243" s="58">
        <v>0</v>
      </c>
      <c r="R243" s="59">
        <v>0</v>
      </c>
      <c r="S243" s="58">
        <v>0</v>
      </c>
      <c r="T243" s="59">
        <v>0</v>
      </c>
      <c r="U243" s="58">
        <v>0</v>
      </c>
      <c r="V243" s="59">
        <v>0</v>
      </c>
      <c r="W243" s="58">
        <v>0</v>
      </c>
      <c r="X243" s="59">
        <v>0</v>
      </c>
      <c r="Y243" s="58">
        <v>0</v>
      </c>
      <c r="Z243" s="59">
        <v>0</v>
      </c>
      <c r="AA243" s="58">
        <v>0</v>
      </c>
      <c r="AB243" s="59">
        <v>0</v>
      </c>
      <c r="AC243" s="58">
        <v>0</v>
      </c>
      <c r="AD243" s="59">
        <v>0</v>
      </c>
      <c r="AE243" s="58">
        <v>0</v>
      </c>
      <c r="AF243" s="59">
        <v>0</v>
      </c>
      <c r="AG243" s="58">
        <v>0</v>
      </c>
      <c r="AH243" s="59">
        <v>0</v>
      </c>
      <c r="AI243" s="60">
        <v>0</v>
      </c>
      <c r="AJ243" s="86">
        <f t="shared" si="122"/>
        <v>0</v>
      </c>
    </row>
    <row r="244" spans="2:36" x14ac:dyDescent="0.3">
      <c r="B244" s="4" t="s">
        <v>15</v>
      </c>
      <c r="C244" s="14"/>
      <c r="D244" s="14"/>
      <c r="E244" s="58">
        <v>16.761333333333333</v>
      </c>
      <c r="F244" s="59">
        <v>1.9431666666666654</v>
      </c>
      <c r="G244" s="58">
        <v>58.454166666666652</v>
      </c>
      <c r="H244" s="59">
        <v>71.715333333333334</v>
      </c>
      <c r="I244" s="58">
        <v>0</v>
      </c>
      <c r="J244" s="59">
        <v>19.072666666666663</v>
      </c>
      <c r="K244" s="58">
        <v>0.14933333333333321</v>
      </c>
      <c r="L244" s="59">
        <v>3.3281666666666672</v>
      </c>
      <c r="M244" s="58">
        <v>263.87983333333341</v>
      </c>
      <c r="N244" s="59">
        <v>41.242500000000007</v>
      </c>
      <c r="O244" s="58">
        <v>12.783333333333333</v>
      </c>
      <c r="P244" s="59">
        <v>0</v>
      </c>
      <c r="Q244" s="58">
        <v>49.586833333333331</v>
      </c>
      <c r="R244" s="59">
        <v>0</v>
      </c>
      <c r="S244" s="58">
        <v>0</v>
      </c>
      <c r="T244" s="59">
        <v>0</v>
      </c>
      <c r="U244" s="58">
        <v>9.5298333333333325</v>
      </c>
      <c r="V244" s="59">
        <v>45.583333333333336</v>
      </c>
      <c r="W244" s="58">
        <v>0</v>
      </c>
      <c r="X244" s="59">
        <v>13.162333333333333</v>
      </c>
      <c r="Y244" s="58">
        <v>0</v>
      </c>
      <c r="Z244" s="59">
        <v>3.5370000000000004</v>
      </c>
      <c r="AA244" s="58">
        <v>0</v>
      </c>
      <c r="AB244" s="59">
        <v>0</v>
      </c>
      <c r="AC244" s="58">
        <v>3.9671666666666674</v>
      </c>
      <c r="AD244" s="59">
        <v>3.023000000000001</v>
      </c>
      <c r="AE244" s="58">
        <v>164.79333333333332</v>
      </c>
      <c r="AF244" s="59">
        <v>112.06833333333334</v>
      </c>
      <c r="AG244" s="58">
        <v>0</v>
      </c>
      <c r="AH244" s="59">
        <v>70.53066666666669</v>
      </c>
      <c r="AI244" s="60">
        <v>5.0453333333333354</v>
      </c>
      <c r="AJ244" s="86">
        <f t="shared" si="122"/>
        <v>970.15700000000027</v>
      </c>
    </row>
    <row r="245" spans="2:36" x14ac:dyDescent="0.3">
      <c r="B245" s="4" t="s">
        <v>16</v>
      </c>
      <c r="C245" s="14"/>
      <c r="D245" s="14"/>
      <c r="E245" s="58">
        <v>26.096833333333329</v>
      </c>
      <c r="F245" s="59">
        <v>7.2261666666666642</v>
      </c>
      <c r="G245" s="58">
        <v>77.021333333333345</v>
      </c>
      <c r="H245" s="59">
        <v>13.283499999999998</v>
      </c>
      <c r="I245" s="58">
        <v>0</v>
      </c>
      <c r="J245" s="59">
        <v>0</v>
      </c>
      <c r="K245" s="58">
        <v>0</v>
      </c>
      <c r="L245" s="59">
        <v>0</v>
      </c>
      <c r="M245" s="58">
        <v>0</v>
      </c>
      <c r="N245" s="59">
        <v>27.467166666666667</v>
      </c>
      <c r="O245" s="58">
        <v>4.0651666666666673</v>
      </c>
      <c r="P245" s="59">
        <v>0</v>
      </c>
      <c r="Q245" s="58">
        <v>0</v>
      </c>
      <c r="R245" s="59">
        <v>1.6758333333333333</v>
      </c>
      <c r="S245" s="58">
        <v>0</v>
      </c>
      <c r="T245" s="59">
        <v>0</v>
      </c>
      <c r="U245" s="58">
        <v>0</v>
      </c>
      <c r="V245" s="59">
        <v>0</v>
      </c>
      <c r="W245" s="58">
        <v>0</v>
      </c>
      <c r="X245" s="59">
        <v>0</v>
      </c>
      <c r="Y245" s="58">
        <v>10.115500000000001</v>
      </c>
      <c r="Z245" s="59">
        <v>0</v>
      </c>
      <c r="AA245" s="58">
        <v>0</v>
      </c>
      <c r="AB245" s="59">
        <v>0</v>
      </c>
      <c r="AC245" s="58">
        <v>3.6286666666666676</v>
      </c>
      <c r="AD245" s="59">
        <v>0</v>
      </c>
      <c r="AE245" s="58">
        <v>0</v>
      </c>
      <c r="AF245" s="59">
        <v>0</v>
      </c>
      <c r="AG245" s="58">
        <v>0</v>
      </c>
      <c r="AH245" s="59">
        <v>0.19483333333333341</v>
      </c>
      <c r="AI245" s="60">
        <v>0</v>
      </c>
      <c r="AJ245" s="86">
        <f t="shared" si="122"/>
        <v>170.77500000000001</v>
      </c>
    </row>
    <row r="246" spans="2:36" x14ac:dyDescent="0.3">
      <c r="B246" s="4" t="s">
        <v>17</v>
      </c>
      <c r="C246" s="14"/>
      <c r="D246" s="14"/>
      <c r="E246" s="58">
        <v>61.411999999999992</v>
      </c>
      <c r="F246" s="59">
        <v>11.862833333333331</v>
      </c>
      <c r="G246" s="58">
        <v>134.4756666666666</v>
      </c>
      <c r="H246" s="59">
        <v>24.183166666666665</v>
      </c>
      <c r="I246" s="58">
        <v>0</v>
      </c>
      <c r="J246" s="59">
        <v>0</v>
      </c>
      <c r="K246" s="58">
        <v>0</v>
      </c>
      <c r="L246" s="59">
        <v>0</v>
      </c>
      <c r="M246" s="58">
        <v>0</v>
      </c>
      <c r="N246" s="59">
        <v>33.627833333333342</v>
      </c>
      <c r="O246" s="58">
        <v>3.885666666666665</v>
      </c>
      <c r="P246" s="59">
        <v>0</v>
      </c>
      <c r="Q246" s="58">
        <v>0</v>
      </c>
      <c r="R246" s="59">
        <v>1.9434999999999998</v>
      </c>
      <c r="S246" s="58">
        <v>0</v>
      </c>
      <c r="T246" s="59">
        <v>0</v>
      </c>
      <c r="U246" s="58">
        <v>0</v>
      </c>
      <c r="V246" s="59">
        <v>0</v>
      </c>
      <c r="W246" s="58">
        <v>0</v>
      </c>
      <c r="X246" s="59">
        <v>0</v>
      </c>
      <c r="Y246" s="58">
        <v>0.43483333333333268</v>
      </c>
      <c r="Z246" s="59">
        <v>0</v>
      </c>
      <c r="AA246" s="58">
        <v>0</v>
      </c>
      <c r="AB246" s="59">
        <v>0</v>
      </c>
      <c r="AC246" s="58">
        <v>2.7179999999999991</v>
      </c>
      <c r="AD246" s="59">
        <v>0</v>
      </c>
      <c r="AE246" s="58">
        <v>0</v>
      </c>
      <c r="AF246" s="59">
        <v>0</v>
      </c>
      <c r="AG246" s="58">
        <v>0</v>
      </c>
      <c r="AH246" s="59">
        <v>1.7333333333333437E-2</v>
      </c>
      <c r="AI246" s="60">
        <v>11.306666666666665</v>
      </c>
      <c r="AJ246" s="86">
        <f t="shared" si="122"/>
        <v>285.86749999999995</v>
      </c>
    </row>
    <row r="247" spans="2:36" x14ac:dyDescent="0.3">
      <c r="B247" s="4" t="s">
        <v>18</v>
      </c>
      <c r="C247" s="14"/>
      <c r="D247" s="14"/>
      <c r="E247" s="58">
        <v>63.075833333333343</v>
      </c>
      <c r="F247" s="59">
        <v>54.298333333333339</v>
      </c>
      <c r="G247" s="58">
        <v>58.264500000000012</v>
      </c>
      <c r="H247" s="59">
        <v>43.728499999999997</v>
      </c>
      <c r="I247" s="58">
        <v>0</v>
      </c>
      <c r="J247" s="59">
        <v>154.93033333333332</v>
      </c>
      <c r="K247" s="58">
        <v>15.931333333333338</v>
      </c>
      <c r="L247" s="59">
        <v>1.0245</v>
      </c>
      <c r="M247" s="58">
        <v>242.66566666666668</v>
      </c>
      <c r="N247" s="59">
        <v>18.963500000000014</v>
      </c>
      <c r="O247" s="58">
        <v>2.9165000000000005</v>
      </c>
      <c r="P247" s="59">
        <v>0</v>
      </c>
      <c r="Q247" s="58">
        <v>66.992499999999978</v>
      </c>
      <c r="R247" s="59">
        <v>1.0221666666666669</v>
      </c>
      <c r="S247" s="58">
        <v>0</v>
      </c>
      <c r="T247" s="59">
        <v>0</v>
      </c>
      <c r="U247" s="58">
        <v>1.3901666666666666</v>
      </c>
      <c r="V247" s="59">
        <v>40.669499999999999</v>
      </c>
      <c r="W247" s="58">
        <v>0</v>
      </c>
      <c r="X247" s="59">
        <v>15.617833333333335</v>
      </c>
      <c r="Y247" s="58">
        <v>7.1639999999999988</v>
      </c>
      <c r="Z247" s="59">
        <v>2.5100000000000007</v>
      </c>
      <c r="AA247" s="58">
        <v>0</v>
      </c>
      <c r="AB247" s="59">
        <v>0</v>
      </c>
      <c r="AC247" s="58">
        <v>2.75E-2</v>
      </c>
      <c r="AD247" s="59">
        <v>1.1666666666666667E-2</v>
      </c>
      <c r="AE247" s="58">
        <v>183.61366666666666</v>
      </c>
      <c r="AF247" s="59">
        <v>21.587500000000002</v>
      </c>
      <c r="AG247" s="58">
        <v>0</v>
      </c>
      <c r="AH247" s="59">
        <v>126.40916666666669</v>
      </c>
      <c r="AI247" s="60">
        <v>0</v>
      </c>
      <c r="AJ247" s="86">
        <f t="shared" si="122"/>
        <v>1122.8146666666667</v>
      </c>
    </row>
    <row r="248" spans="2:36" x14ac:dyDescent="0.3">
      <c r="B248" s="4" t="s">
        <v>19</v>
      </c>
      <c r="C248" s="14"/>
      <c r="D248" s="14"/>
      <c r="E248" s="58">
        <v>4.5268333333333333</v>
      </c>
      <c r="F248" s="59">
        <v>21.180833333333332</v>
      </c>
      <c r="G248" s="58">
        <v>6.5133333333333319</v>
      </c>
      <c r="H248" s="59">
        <v>14.80616666666667</v>
      </c>
      <c r="I248" s="58">
        <v>0</v>
      </c>
      <c r="J248" s="59">
        <v>1.4728333333333323</v>
      </c>
      <c r="K248" s="58">
        <v>3.3333333333333327E-3</v>
      </c>
      <c r="L248" s="59">
        <v>2.3183333333333338</v>
      </c>
      <c r="M248" s="58">
        <v>83.947500000000005</v>
      </c>
      <c r="N248" s="59">
        <v>4.785333333333333</v>
      </c>
      <c r="O248" s="58">
        <v>10.755333333333333</v>
      </c>
      <c r="P248" s="59">
        <v>0</v>
      </c>
      <c r="Q248" s="58">
        <v>115.23933333333335</v>
      </c>
      <c r="R248" s="59">
        <v>3.9623333333333335</v>
      </c>
      <c r="S248" s="58">
        <v>0</v>
      </c>
      <c r="T248" s="59">
        <v>0</v>
      </c>
      <c r="U248" s="58">
        <v>6.5491666666666681</v>
      </c>
      <c r="V248" s="59">
        <v>6.1875</v>
      </c>
      <c r="W248" s="58">
        <v>0</v>
      </c>
      <c r="X248" s="59">
        <v>0.94099999999999984</v>
      </c>
      <c r="Y248" s="58">
        <v>1.2413333333333334</v>
      </c>
      <c r="Z248" s="59">
        <v>8.5401666666666678</v>
      </c>
      <c r="AA248" s="58">
        <v>0</v>
      </c>
      <c r="AB248" s="59">
        <v>0</v>
      </c>
      <c r="AC248" s="58">
        <v>0</v>
      </c>
      <c r="AD248" s="59">
        <v>1.8751666666666671</v>
      </c>
      <c r="AE248" s="58">
        <v>46.49366666666667</v>
      </c>
      <c r="AF248" s="59">
        <v>31.36783333333333</v>
      </c>
      <c r="AG248" s="58">
        <v>0</v>
      </c>
      <c r="AH248" s="59">
        <v>27.794333333333345</v>
      </c>
      <c r="AI248" s="60">
        <v>67.116500000000002</v>
      </c>
      <c r="AJ248" s="86">
        <f t="shared" si="122"/>
        <v>467.61816666666664</v>
      </c>
    </row>
    <row r="249" spans="2:36" x14ac:dyDescent="0.3">
      <c r="B249" s="4" t="s">
        <v>20</v>
      </c>
      <c r="C249" s="14"/>
      <c r="D249" s="14"/>
      <c r="E249" s="58">
        <v>15.820166666666667</v>
      </c>
      <c r="F249" s="59">
        <v>11.194833333333335</v>
      </c>
      <c r="G249" s="58">
        <v>15.388333333333332</v>
      </c>
      <c r="H249" s="59">
        <v>25.078833333333343</v>
      </c>
      <c r="I249" s="58">
        <v>0</v>
      </c>
      <c r="J249" s="59">
        <v>26.172666666666665</v>
      </c>
      <c r="K249" s="58">
        <v>6.1188333333333347</v>
      </c>
      <c r="L249" s="59">
        <v>3.6885000000000003</v>
      </c>
      <c r="M249" s="58">
        <v>88.719499999999996</v>
      </c>
      <c r="N249" s="59">
        <v>22.488333333333333</v>
      </c>
      <c r="O249" s="58">
        <v>9.1326666666666654</v>
      </c>
      <c r="P249" s="59">
        <v>1.691666666666666</v>
      </c>
      <c r="Q249" s="58">
        <v>5.4963333333333324</v>
      </c>
      <c r="R249" s="59">
        <v>0</v>
      </c>
      <c r="S249" s="58">
        <v>0</v>
      </c>
      <c r="T249" s="59">
        <v>0</v>
      </c>
      <c r="U249" s="58">
        <v>3.2711666666666668</v>
      </c>
      <c r="V249" s="59">
        <v>22.231833333333338</v>
      </c>
      <c r="W249" s="58">
        <v>0</v>
      </c>
      <c r="X249" s="59">
        <v>4.0724999999999998</v>
      </c>
      <c r="Y249" s="58">
        <v>7.0476666666666672</v>
      </c>
      <c r="Z249" s="59">
        <v>1.4391666666666665</v>
      </c>
      <c r="AA249" s="58">
        <v>0</v>
      </c>
      <c r="AB249" s="59">
        <v>0</v>
      </c>
      <c r="AC249" s="58">
        <v>0.70399999999999985</v>
      </c>
      <c r="AD249" s="59">
        <v>1.013333333333333</v>
      </c>
      <c r="AE249" s="58">
        <v>41.138833333333345</v>
      </c>
      <c r="AF249" s="59">
        <v>40.398166666666668</v>
      </c>
      <c r="AG249" s="58">
        <v>0</v>
      </c>
      <c r="AH249" s="59">
        <v>13.532999999999998</v>
      </c>
      <c r="AI249" s="60">
        <v>20.053500000000003</v>
      </c>
      <c r="AJ249" s="86">
        <f t="shared" si="122"/>
        <v>385.89383333333336</v>
      </c>
    </row>
    <row r="250" spans="2:36" x14ac:dyDescent="0.3">
      <c r="B250" s="4" t="s">
        <v>21</v>
      </c>
      <c r="C250" s="14"/>
      <c r="D250" s="14"/>
      <c r="E250" s="58">
        <v>3.6241666666666661</v>
      </c>
      <c r="F250" s="59">
        <v>2.450333333333333</v>
      </c>
      <c r="G250" s="58">
        <v>0</v>
      </c>
      <c r="H250" s="59">
        <v>21.042500000000004</v>
      </c>
      <c r="I250" s="58">
        <v>0</v>
      </c>
      <c r="J250" s="59">
        <v>20.540500000000019</v>
      </c>
      <c r="K250" s="58">
        <v>0.83116666666666683</v>
      </c>
      <c r="L250" s="59">
        <v>6.9781666666666657</v>
      </c>
      <c r="M250" s="58">
        <v>0</v>
      </c>
      <c r="N250" s="59">
        <v>0</v>
      </c>
      <c r="O250" s="58">
        <v>0</v>
      </c>
      <c r="P250" s="59">
        <v>0</v>
      </c>
      <c r="Q250" s="58">
        <v>0.71166666666666656</v>
      </c>
      <c r="R250" s="59">
        <v>0</v>
      </c>
      <c r="S250" s="58">
        <v>0</v>
      </c>
      <c r="T250" s="59">
        <v>0</v>
      </c>
      <c r="U250" s="58">
        <v>0.46933333333333332</v>
      </c>
      <c r="V250" s="59">
        <v>7.1765000000000008</v>
      </c>
      <c r="W250" s="58">
        <v>0</v>
      </c>
      <c r="X250" s="59">
        <v>0</v>
      </c>
      <c r="Y250" s="58">
        <v>9.927500000000002</v>
      </c>
      <c r="Z250" s="59">
        <v>3.8935000000000004</v>
      </c>
      <c r="AA250" s="58">
        <v>0</v>
      </c>
      <c r="AB250" s="59">
        <v>0</v>
      </c>
      <c r="AC250" s="58">
        <v>2.4333333333333346E-2</v>
      </c>
      <c r="AD250" s="59">
        <v>0.18666666666666673</v>
      </c>
      <c r="AE250" s="58">
        <v>79.649499999999975</v>
      </c>
      <c r="AF250" s="59">
        <v>5.1643333333333317</v>
      </c>
      <c r="AG250" s="58">
        <v>0</v>
      </c>
      <c r="AH250" s="59">
        <v>11.623166666666664</v>
      </c>
      <c r="AI250" s="60">
        <v>7.7333333333333462E-2</v>
      </c>
      <c r="AJ250" s="86">
        <f t="shared" si="122"/>
        <v>174.37066666666666</v>
      </c>
    </row>
    <row r="251" spans="2:36" x14ac:dyDescent="0.3">
      <c r="B251" s="4" t="s">
        <v>22</v>
      </c>
      <c r="C251" s="14"/>
      <c r="D251" s="14"/>
      <c r="E251" s="58">
        <v>1.6461666666666672</v>
      </c>
      <c r="F251" s="59">
        <v>1.2693333333333332</v>
      </c>
      <c r="G251" s="58">
        <v>3.8268333333333322</v>
      </c>
      <c r="H251" s="59">
        <v>10.925833333333332</v>
      </c>
      <c r="I251" s="58">
        <v>0</v>
      </c>
      <c r="J251" s="59">
        <v>0</v>
      </c>
      <c r="K251" s="58">
        <v>0</v>
      </c>
      <c r="L251" s="59">
        <v>0</v>
      </c>
      <c r="M251" s="58">
        <v>0</v>
      </c>
      <c r="N251" s="59">
        <v>3.8703333333333334</v>
      </c>
      <c r="O251" s="58">
        <v>1.0991666666666662</v>
      </c>
      <c r="P251" s="59">
        <v>0</v>
      </c>
      <c r="Q251" s="58">
        <v>0</v>
      </c>
      <c r="R251" s="59">
        <v>0</v>
      </c>
      <c r="S251" s="58">
        <v>0</v>
      </c>
      <c r="T251" s="59">
        <v>0</v>
      </c>
      <c r="U251" s="58">
        <v>0</v>
      </c>
      <c r="V251" s="59">
        <v>0</v>
      </c>
      <c r="W251" s="58">
        <v>0</v>
      </c>
      <c r="X251" s="59">
        <v>0</v>
      </c>
      <c r="Y251" s="58">
        <v>0.58150000000000013</v>
      </c>
      <c r="Z251" s="59">
        <v>0</v>
      </c>
      <c r="AA251" s="58">
        <v>0</v>
      </c>
      <c r="AB251" s="59">
        <v>0</v>
      </c>
      <c r="AC251" s="58">
        <v>0</v>
      </c>
      <c r="AD251" s="59">
        <v>0</v>
      </c>
      <c r="AE251" s="58">
        <v>0</v>
      </c>
      <c r="AF251" s="59">
        <v>0</v>
      </c>
      <c r="AG251" s="58">
        <v>0</v>
      </c>
      <c r="AH251" s="59">
        <v>0.78133333333333321</v>
      </c>
      <c r="AI251" s="60">
        <v>2.7695000000000007</v>
      </c>
      <c r="AJ251" s="86">
        <f t="shared" si="122"/>
        <v>26.77</v>
      </c>
    </row>
    <row r="252" spans="2:36" x14ac:dyDescent="0.3">
      <c r="B252" s="4" t="s">
        <v>23</v>
      </c>
      <c r="C252" s="14"/>
      <c r="D252" s="14"/>
      <c r="E252" s="58">
        <v>8.5711666666666684</v>
      </c>
      <c r="F252" s="59">
        <v>2.551166666666667</v>
      </c>
      <c r="G252" s="58">
        <v>26.24383333333332</v>
      </c>
      <c r="H252" s="59">
        <v>30.517999999999994</v>
      </c>
      <c r="I252" s="58">
        <v>0</v>
      </c>
      <c r="J252" s="59">
        <v>0</v>
      </c>
      <c r="K252" s="58">
        <v>0</v>
      </c>
      <c r="L252" s="59">
        <v>0</v>
      </c>
      <c r="M252" s="58">
        <v>0</v>
      </c>
      <c r="N252" s="59">
        <v>10.910666666666668</v>
      </c>
      <c r="O252" s="58">
        <v>8.5051666666666659</v>
      </c>
      <c r="P252" s="59">
        <v>0</v>
      </c>
      <c r="Q252" s="58">
        <v>0</v>
      </c>
      <c r="R252" s="59">
        <v>0</v>
      </c>
      <c r="S252" s="58">
        <v>0</v>
      </c>
      <c r="T252" s="59">
        <v>0</v>
      </c>
      <c r="U252" s="58">
        <v>0</v>
      </c>
      <c r="V252" s="59">
        <v>0</v>
      </c>
      <c r="W252" s="58">
        <v>0</v>
      </c>
      <c r="X252" s="59">
        <v>0</v>
      </c>
      <c r="Y252" s="58">
        <v>4.2249999999999996</v>
      </c>
      <c r="Z252" s="59">
        <v>0</v>
      </c>
      <c r="AA252" s="58">
        <v>0</v>
      </c>
      <c r="AB252" s="59">
        <v>0</v>
      </c>
      <c r="AC252" s="58">
        <v>0.6725000000000001</v>
      </c>
      <c r="AD252" s="59">
        <v>0</v>
      </c>
      <c r="AE252" s="58">
        <v>0</v>
      </c>
      <c r="AF252" s="59">
        <v>0</v>
      </c>
      <c r="AG252" s="58">
        <v>0</v>
      </c>
      <c r="AH252" s="59">
        <v>0</v>
      </c>
      <c r="AI252" s="60">
        <v>3.5191666666666674</v>
      </c>
      <c r="AJ252" s="86">
        <f t="shared" si="122"/>
        <v>95.716666666666654</v>
      </c>
    </row>
    <row r="253" spans="2:36" x14ac:dyDescent="0.3">
      <c r="B253" s="4" t="s">
        <v>24</v>
      </c>
      <c r="C253" s="14"/>
      <c r="D253" s="14"/>
      <c r="E253" s="58">
        <v>77.051833333333335</v>
      </c>
      <c r="F253" s="59">
        <v>1.5086666666666666</v>
      </c>
      <c r="G253" s="58">
        <v>17.018333333333334</v>
      </c>
      <c r="H253" s="59">
        <v>28.720166666666664</v>
      </c>
      <c r="I253" s="58">
        <v>0</v>
      </c>
      <c r="J253" s="59">
        <v>0</v>
      </c>
      <c r="K253" s="58">
        <v>0</v>
      </c>
      <c r="L253" s="59">
        <v>0</v>
      </c>
      <c r="M253" s="58">
        <v>0</v>
      </c>
      <c r="N253" s="59">
        <v>5.2911666666666655</v>
      </c>
      <c r="O253" s="58">
        <v>1.5641666666666669</v>
      </c>
      <c r="P253" s="59">
        <v>0</v>
      </c>
      <c r="Q253" s="58">
        <v>0</v>
      </c>
      <c r="R253" s="59">
        <v>0</v>
      </c>
      <c r="S253" s="58">
        <v>0</v>
      </c>
      <c r="T253" s="59">
        <v>0</v>
      </c>
      <c r="U253" s="58">
        <v>0</v>
      </c>
      <c r="V253" s="59">
        <v>0</v>
      </c>
      <c r="W253" s="58">
        <v>0</v>
      </c>
      <c r="X253" s="59">
        <v>0</v>
      </c>
      <c r="Y253" s="58">
        <v>23.912833333333342</v>
      </c>
      <c r="Z253" s="59">
        <v>0</v>
      </c>
      <c r="AA253" s="58">
        <v>0</v>
      </c>
      <c r="AB253" s="59">
        <v>0</v>
      </c>
      <c r="AC253" s="58">
        <v>0</v>
      </c>
      <c r="AD253" s="59">
        <v>0</v>
      </c>
      <c r="AE253" s="58">
        <v>0</v>
      </c>
      <c r="AF253" s="59">
        <v>0</v>
      </c>
      <c r="AG253" s="58">
        <v>0</v>
      </c>
      <c r="AH253" s="59">
        <v>1.2301666666666664</v>
      </c>
      <c r="AI253" s="60">
        <v>3.5905000000000009</v>
      </c>
      <c r="AJ253" s="86">
        <f t="shared" si="122"/>
        <v>159.88783333333333</v>
      </c>
    </row>
    <row r="254" spans="2:36" x14ac:dyDescent="0.3">
      <c r="B254" s="4" t="s">
        <v>25</v>
      </c>
      <c r="C254" s="14"/>
      <c r="D254" s="14"/>
      <c r="E254" s="58">
        <v>16.276500000000002</v>
      </c>
      <c r="F254" s="59">
        <v>9.5408333333333317</v>
      </c>
      <c r="G254" s="58">
        <v>21.450333333333333</v>
      </c>
      <c r="H254" s="59">
        <v>5.4978333333333333</v>
      </c>
      <c r="I254" s="58">
        <v>0</v>
      </c>
      <c r="J254" s="59">
        <v>0</v>
      </c>
      <c r="K254" s="58">
        <v>0</v>
      </c>
      <c r="L254" s="59">
        <v>0</v>
      </c>
      <c r="M254" s="58">
        <v>0</v>
      </c>
      <c r="N254" s="59">
        <v>20.0595</v>
      </c>
      <c r="O254" s="58">
        <v>0</v>
      </c>
      <c r="P254" s="59">
        <v>2.23</v>
      </c>
      <c r="Q254" s="58">
        <v>0</v>
      </c>
      <c r="R254" s="59">
        <v>2.7403333333333331</v>
      </c>
      <c r="S254" s="58">
        <v>0</v>
      </c>
      <c r="T254" s="59">
        <v>0</v>
      </c>
      <c r="U254" s="58">
        <v>0</v>
      </c>
      <c r="V254" s="59">
        <v>0</v>
      </c>
      <c r="W254" s="58">
        <v>0</v>
      </c>
      <c r="X254" s="59">
        <v>0</v>
      </c>
      <c r="Y254" s="58">
        <v>6.2001666666666679</v>
      </c>
      <c r="Z254" s="59">
        <v>0</v>
      </c>
      <c r="AA254" s="58">
        <v>0</v>
      </c>
      <c r="AB254" s="59">
        <v>0</v>
      </c>
      <c r="AC254" s="58">
        <v>0</v>
      </c>
      <c r="AD254" s="59">
        <v>0</v>
      </c>
      <c r="AE254" s="58">
        <v>10.903166666666667</v>
      </c>
      <c r="AF254" s="59">
        <v>20.648666666666664</v>
      </c>
      <c r="AG254" s="58">
        <v>0</v>
      </c>
      <c r="AH254" s="59">
        <v>2.5928333333333331</v>
      </c>
      <c r="AI254" s="60">
        <v>44.704833333333333</v>
      </c>
      <c r="AJ254" s="86">
        <f t="shared" si="122"/>
        <v>162.845</v>
      </c>
    </row>
    <row r="255" spans="2:36" x14ac:dyDescent="0.3">
      <c r="B255" s="4" t="s">
        <v>26</v>
      </c>
      <c r="C255" s="14"/>
      <c r="D255" s="14"/>
      <c r="E255" s="58">
        <v>6.0774999999999988</v>
      </c>
      <c r="F255" s="59">
        <v>0.38200000000000012</v>
      </c>
      <c r="G255" s="58">
        <v>3.1669999999999998</v>
      </c>
      <c r="H255" s="59">
        <v>29.423500000000001</v>
      </c>
      <c r="I255" s="58">
        <v>0</v>
      </c>
      <c r="J255" s="59">
        <v>0</v>
      </c>
      <c r="K255" s="58">
        <v>0</v>
      </c>
      <c r="L255" s="59">
        <v>0</v>
      </c>
      <c r="M255" s="58">
        <v>0</v>
      </c>
      <c r="N255" s="59">
        <v>67.342833333333346</v>
      </c>
      <c r="O255" s="58">
        <v>3.1128333333333322</v>
      </c>
      <c r="P255" s="59">
        <v>1.323333333333333</v>
      </c>
      <c r="Q255" s="58">
        <v>0</v>
      </c>
      <c r="R255" s="59">
        <v>0</v>
      </c>
      <c r="S255" s="58">
        <v>0</v>
      </c>
      <c r="T255" s="59">
        <v>1.3499999999999979E-2</v>
      </c>
      <c r="U255" s="58">
        <v>5.4386666666666663</v>
      </c>
      <c r="V255" s="59">
        <v>0</v>
      </c>
      <c r="W255" s="58">
        <v>0</v>
      </c>
      <c r="X255" s="59">
        <v>0</v>
      </c>
      <c r="Y255" s="58">
        <v>5.7704999999999984</v>
      </c>
      <c r="Z255" s="59">
        <v>7.2326666666666686</v>
      </c>
      <c r="AA255" s="58">
        <v>0</v>
      </c>
      <c r="AB255" s="59">
        <v>0</v>
      </c>
      <c r="AC255" s="58">
        <v>13.061499999999999</v>
      </c>
      <c r="AD255" s="59">
        <v>0</v>
      </c>
      <c r="AE255" s="58">
        <v>0</v>
      </c>
      <c r="AF255" s="59">
        <v>0</v>
      </c>
      <c r="AG255" s="58">
        <v>23.822500000000002</v>
      </c>
      <c r="AH255" s="59">
        <v>19.346833333333336</v>
      </c>
      <c r="AI255" s="60">
        <v>48.619500000000002</v>
      </c>
      <c r="AJ255" s="86">
        <f t="shared" si="122"/>
        <v>234.13466666666665</v>
      </c>
    </row>
    <row r="256" spans="2:36" x14ac:dyDescent="0.3">
      <c r="B256" s="4" t="s">
        <v>27</v>
      </c>
      <c r="C256" s="14"/>
      <c r="D256" s="14"/>
      <c r="E256" s="58">
        <v>14.80666666666667</v>
      </c>
      <c r="F256" s="59">
        <v>2.2033333333333331</v>
      </c>
      <c r="G256" s="58">
        <v>14.836833333333345</v>
      </c>
      <c r="H256" s="59">
        <v>12.677666666666671</v>
      </c>
      <c r="I256" s="58">
        <v>0</v>
      </c>
      <c r="J256" s="59">
        <v>0</v>
      </c>
      <c r="K256" s="58">
        <v>0</v>
      </c>
      <c r="L256" s="59">
        <v>0</v>
      </c>
      <c r="M256" s="58">
        <v>0</v>
      </c>
      <c r="N256" s="59">
        <v>54.421166666666657</v>
      </c>
      <c r="O256" s="58">
        <v>23.931666666666658</v>
      </c>
      <c r="P256" s="59">
        <v>15.223166666666666</v>
      </c>
      <c r="Q256" s="58">
        <v>0</v>
      </c>
      <c r="R256" s="59">
        <v>2.3146666666666662</v>
      </c>
      <c r="S256" s="58">
        <v>0</v>
      </c>
      <c r="T256" s="59">
        <v>14.715166666666669</v>
      </c>
      <c r="U256" s="58">
        <v>24.51466666666667</v>
      </c>
      <c r="V256" s="59">
        <v>0</v>
      </c>
      <c r="W256" s="58">
        <v>0</v>
      </c>
      <c r="X256" s="59">
        <v>3.4999999999999996E-2</v>
      </c>
      <c r="Y256" s="58">
        <v>8.1694999999999993</v>
      </c>
      <c r="Z256" s="59">
        <v>0</v>
      </c>
      <c r="AA256" s="58">
        <v>0</v>
      </c>
      <c r="AB256" s="59">
        <v>0</v>
      </c>
      <c r="AC256" s="58">
        <v>0</v>
      </c>
      <c r="AD256" s="59">
        <v>0</v>
      </c>
      <c r="AE256" s="58">
        <v>0</v>
      </c>
      <c r="AF256" s="59">
        <v>0</v>
      </c>
      <c r="AG256" s="58">
        <v>2.1590000000000016</v>
      </c>
      <c r="AH256" s="59">
        <v>0</v>
      </c>
      <c r="AI256" s="60">
        <v>0</v>
      </c>
      <c r="AJ256" s="86">
        <f t="shared" si="122"/>
        <v>190.0085</v>
      </c>
    </row>
    <row r="257" spans="2:36" x14ac:dyDescent="0.3">
      <c r="B257" s="4" t="s">
        <v>28</v>
      </c>
      <c r="C257" s="14"/>
      <c r="D257" s="14"/>
      <c r="E257" s="58">
        <v>39.106833333333327</v>
      </c>
      <c r="F257" s="59">
        <v>4.1126666666666658</v>
      </c>
      <c r="G257" s="58">
        <v>13.528999999999998</v>
      </c>
      <c r="H257" s="59">
        <v>54.497666666666682</v>
      </c>
      <c r="I257" s="58">
        <v>0</v>
      </c>
      <c r="J257" s="59">
        <v>0</v>
      </c>
      <c r="K257" s="58">
        <v>0</v>
      </c>
      <c r="L257" s="59">
        <v>0</v>
      </c>
      <c r="M257" s="58">
        <v>0</v>
      </c>
      <c r="N257" s="59">
        <v>128.67750000000001</v>
      </c>
      <c r="O257" s="58">
        <v>43.568333333333335</v>
      </c>
      <c r="P257" s="59">
        <v>11.894000000000002</v>
      </c>
      <c r="Q257" s="58">
        <v>0</v>
      </c>
      <c r="R257" s="59">
        <v>0</v>
      </c>
      <c r="S257" s="58">
        <v>0</v>
      </c>
      <c r="T257" s="59">
        <v>37.013333333333328</v>
      </c>
      <c r="U257" s="58">
        <v>124.48599999999999</v>
      </c>
      <c r="V257" s="59">
        <v>0</v>
      </c>
      <c r="W257" s="58">
        <v>0</v>
      </c>
      <c r="X257" s="59">
        <v>12.880999999999998</v>
      </c>
      <c r="Y257" s="58">
        <v>9.9473333333333365</v>
      </c>
      <c r="Z257" s="59">
        <v>5.6215000000000002</v>
      </c>
      <c r="AA257" s="58">
        <v>0</v>
      </c>
      <c r="AB257" s="59">
        <v>0</v>
      </c>
      <c r="AC257" s="58">
        <v>14.705499999999999</v>
      </c>
      <c r="AD257" s="59">
        <v>0</v>
      </c>
      <c r="AE257" s="58">
        <v>0</v>
      </c>
      <c r="AF257" s="59">
        <v>0</v>
      </c>
      <c r="AG257" s="58">
        <v>25.454833333333344</v>
      </c>
      <c r="AH257" s="59">
        <v>0</v>
      </c>
      <c r="AI257" s="60">
        <v>48.717833333333331</v>
      </c>
      <c r="AJ257" s="86">
        <f t="shared" si="122"/>
        <v>574.21333333333337</v>
      </c>
    </row>
    <row r="258" spans="2:36" x14ac:dyDescent="0.3">
      <c r="B258" s="4" t="s">
        <v>106</v>
      </c>
      <c r="C258" s="14"/>
      <c r="D258" s="14"/>
      <c r="E258" s="58">
        <v>49.92966666666667</v>
      </c>
      <c r="F258" s="59">
        <v>0.59133333333333338</v>
      </c>
      <c r="G258" s="58">
        <v>23.033666666666669</v>
      </c>
      <c r="H258" s="59">
        <v>9.139999999999997</v>
      </c>
      <c r="I258" s="58">
        <v>0</v>
      </c>
      <c r="J258" s="59">
        <v>0</v>
      </c>
      <c r="K258" s="58">
        <v>0</v>
      </c>
      <c r="L258" s="59">
        <v>0</v>
      </c>
      <c r="M258" s="58">
        <v>0</v>
      </c>
      <c r="N258" s="59">
        <v>85.100666666666683</v>
      </c>
      <c r="O258" s="58">
        <v>63.640999999999984</v>
      </c>
      <c r="P258" s="59">
        <v>1.7131666666666669</v>
      </c>
      <c r="Q258" s="58">
        <v>0</v>
      </c>
      <c r="R258" s="59">
        <v>0.47199999999999998</v>
      </c>
      <c r="S258" s="58">
        <v>0</v>
      </c>
      <c r="T258" s="59">
        <v>45.620666666666679</v>
      </c>
      <c r="U258" s="58">
        <v>74.015166666666673</v>
      </c>
      <c r="V258" s="59">
        <v>0</v>
      </c>
      <c r="W258" s="58">
        <v>0</v>
      </c>
      <c r="X258" s="59">
        <v>3.7951666666666659</v>
      </c>
      <c r="Y258" s="58">
        <v>4.1000000000000005</v>
      </c>
      <c r="Z258" s="59">
        <v>12.613833333333339</v>
      </c>
      <c r="AA258" s="58">
        <v>0</v>
      </c>
      <c r="AB258" s="59">
        <v>0</v>
      </c>
      <c r="AC258" s="58">
        <v>5.8321666666666667</v>
      </c>
      <c r="AD258" s="59">
        <v>0</v>
      </c>
      <c r="AE258" s="58">
        <v>0</v>
      </c>
      <c r="AF258" s="59">
        <v>0</v>
      </c>
      <c r="AG258" s="58">
        <v>110.25233333333333</v>
      </c>
      <c r="AH258" s="59">
        <v>0</v>
      </c>
      <c r="AI258" s="60">
        <v>9.9313333333333365</v>
      </c>
      <c r="AJ258" s="86">
        <f t="shared" si="122"/>
        <v>499.78216666666674</v>
      </c>
    </row>
    <row r="259" spans="2:36" x14ac:dyDescent="0.3">
      <c r="B259" s="4" t="s">
        <v>29</v>
      </c>
      <c r="C259" s="14"/>
      <c r="D259" s="14"/>
      <c r="E259" s="58">
        <v>68.142333333333326</v>
      </c>
      <c r="F259" s="59">
        <v>0.95233333333333359</v>
      </c>
      <c r="G259" s="58">
        <v>30.409500000000001</v>
      </c>
      <c r="H259" s="59">
        <v>2.7048333333333336</v>
      </c>
      <c r="I259" s="58">
        <v>0</v>
      </c>
      <c r="J259" s="59">
        <v>0</v>
      </c>
      <c r="K259" s="58">
        <v>0</v>
      </c>
      <c r="L259" s="59">
        <v>0</v>
      </c>
      <c r="M259" s="58">
        <v>0</v>
      </c>
      <c r="N259" s="59">
        <v>101.09900000000003</v>
      </c>
      <c r="O259" s="58">
        <v>88.731999999999985</v>
      </c>
      <c r="P259" s="59">
        <v>4.0798333333333332</v>
      </c>
      <c r="Q259" s="58">
        <v>0</v>
      </c>
      <c r="R259" s="59">
        <v>0.3131666666666667</v>
      </c>
      <c r="S259" s="58">
        <v>0</v>
      </c>
      <c r="T259" s="59">
        <v>58.439666666666682</v>
      </c>
      <c r="U259" s="58">
        <v>92.257499999999979</v>
      </c>
      <c r="V259" s="59">
        <v>0</v>
      </c>
      <c r="W259" s="58">
        <v>0</v>
      </c>
      <c r="X259" s="59">
        <v>8.3846666666666678</v>
      </c>
      <c r="Y259" s="58">
        <v>5.2765000000000004</v>
      </c>
      <c r="Z259" s="59">
        <v>52.020333333333333</v>
      </c>
      <c r="AA259" s="58">
        <v>0</v>
      </c>
      <c r="AB259" s="59">
        <v>0</v>
      </c>
      <c r="AC259" s="58">
        <v>14.726666666666663</v>
      </c>
      <c r="AD259" s="59">
        <v>0</v>
      </c>
      <c r="AE259" s="58">
        <v>0</v>
      </c>
      <c r="AF259" s="59">
        <v>0</v>
      </c>
      <c r="AG259" s="58">
        <v>25.594499999999996</v>
      </c>
      <c r="AH259" s="59">
        <v>0</v>
      </c>
      <c r="AI259" s="60">
        <v>15.038666666666671</v>
      </c>
      <c r="AJ259" s="86">
        <f t="shared" si="122"/>
        <v>568.17150000000015</v>
      </c>
    </row>
    <row r="260" spans="2:36" x14ac:dyDescent="0.3">
      <c r="B260" s="4" t="s">
        <v>30</v>
      </c>
      <c r="C260" s="14"/>
      <c r="D260" s="14"/>
      <c r="E260" s="58">
        <v>88.127833333333328</v>
      </c>
      <c r="F260" s="59">
        <v>2.3661666666666665</v>
      </c>
      <c r="G260" s="58">
        <v>16.6265</v>
      </c>
      <c r="H260" s="59">
        <v>140.30366666666669</v>
      </c>
      <c r="I260" s="58">
        <v>0</v>
      </c>
      <c r="J260" s="59">
        <v>0</v>
      </c>
      <c r="K260" s="58">
        <v>0</v>
      </c>
      <c r="L260" s="59">
        <v>0</v>
      </c>
      <c r="M260" s="58">
        <v>0</v>
      </c>
      <c r="N260" s="59">
        <v>123.61566666666667</v>
      </c>
      <c r="O260" s="58">
        <v>128.14683333333335</v>
      </c>
      <c r="P260" s="59">
        <v>22.195666666666661</v>
      </c>
      <c r="Q260" s="58">
        <v>0</v>
      </c>
      <c r="R260" s="59">
        <v>0.79566666666666663</v>
      </c>
      <c r="S260" s="58">
        <v>0</v>
      </c>
      <c r="T260" s="59">
        <v>141.30116666666663</v>
      </c>
      <c r="U260" s="58">
        <v>125.37716666666668</v>
      </c>
      <c r="V260" s="59">
        <v>0</v>
      </c>
      <c r="W260" s="58">
        <v>0</v>
      </c>
      <c r="X260" s="59">
        <v>30.100999999999999</v>
      </c>
      <c r="Y260" s="58">
        <v>6.8733333333333224</v>
      </c>
      <c r="Z260" s="59">
        <v>7.3785000000000061</v>
      </c>
      <c r="AA260" s="58">
        <v>0</v>
      </c>
      <c r="AB260" s="59">
        <v>0</v>
      </c>
      <c r="AC260" s="58">
        <v>23.717000000000002</v>
      </c>
      <c r="AD260" s="59">
        <v>0</v>
      </c>
      <c r="AE260" s="58">
        <v>0</v>
      </c>
      <c r="AF260" s="59">
        <v>0</v>
      </c>
      <c r="AG260" s="58">
        <v>54.767333333333355</v>
      </c>
      <c r="AH260" s="59">
        <v>0.22633333333333283</v>
      </c>
      <c r="AI260" s="60">
        <v>13.615000000000004</v>
      </c>
      <c r="AJ260" s="86">
        <f t="shared" si="122"/>
        <v>925.53483333333327</v>
      </c>
    </row>
    <row r="261" spans="2:36" x14ac:dyDescent="0.3">
      <c r="B261" s="4" t="s">
        <v>31</v>
      </c>
      <c r="C261" s="14"/>
      <c r="D261" s="14"/>
      <c r="E261" s="58">
        <v>37.906666666666673</v>
      </c>
      <c r="F261" s="59">
        <v>4.1550000000000011</v>
      </c>
      <c r="G261" s="58">
        <v>25.523333333333344</v>
      </c>
      <c r="H261" s="59">
        <v>56.55</v>
      </c>
      <c r="I261" s="58">
        <v>0</v>
      </c>
      <c r="J261" s="59">
        <v>21.25</v>
      </c>
      <c r="K261" s="58">
        <v>16.349999999999991</v>
      </c>
      <c r="L261" s="59">
        <v>48.816666666666663</v>
      </c>
      <c r="M261" s="58">
        <v>77.99666666666667</v>
      </c>
      <c r="N261" s="59">
        <v>25.866666666666664</v>
      </c>
      <c r="O261" s="58">
        <v>55.27166666666664</v>
      </c>
      <c r="P261" s="59">
        <v>15.095000000000017</v>
      </c>
      <c r="Q261" s="58">
        <v>16.679999999999996</v>
      </c>
      <c r="R261" s="59">
        <v>2.648333333333333</v>
      </c>
      <c r="S261" s="58">
        <v>0</v>
      </c>
      <c r="T261" s="59">
        <v>125.66333333333333</v>
      </c>
      <c r="U261" s="58">
        <v>29.913333333333355</v>
      </c>
      <c r="V261" s="59">
        <v>20.140000000000008</v>
      </c>
      <c r="W261" s="58">
        <v>0</v>
      </c>
      <c r="X261" s="59">
        <v>4.5900000000000025</v>
      </c>
      <c r="Y261" s="58">
        <v>9.4466666666666672</v>
      </c>
      <c r="Z261" s="59">
        <v>9.5266666666666726</v>
      </c>
      <c r="AA261" s="58">
        <v>0</v>
      </c>
      <c r="AB261" s="59">
        <v>0</v>
      </c>
      <c r="AC261" s="58">
        <v>12.266666666666669</v>
      </c>
      <c r="AD261" s="59">
        <v>0.46333333333333315</v>
      </c>
      <c r="AE261" s="58">
        <v>55.748333333333349</v>
      </c>
      <c r="AF261" s="59">
        <v>24.990000000000002</v>
      </c>
      <c r="AG261" s="58">
        <v>41.535000000000004</v>
      </c>
      <c r="AH261" s="59">
        <v>23.694999999999993</v>
      </c>
      <c r="AI261" s="60">
        <v>88.395000000000024</v>
      </c>
      <c r="AJ261" s="86">
        <f t="shared" si="122"/>
        <v>850.48333333333335</v>
      </c>
    </row>
    <row r="262" spans="2:36" x14ac:dyDescent="0.3">
      <c r="B262" s="4" t="s">
        <v>32</v>
      </c>
      <c r="C262" s="14"/>
      <c r="D262" s="14"/>
      <c r="E262" s="58">
        <v>25.052833333333332</v>
      </c>
      <c r="F262" s="59">
        <v>7.2333333333333343</v>
      </c>
      <c r="G262" s="58">
        <v>18.420333333333332</v>
      </c>
      <c r="H262" s="59">
        <v>110.81683333333336</v>
      </c>
      <c r="I262" s="58">
        <v>0</v>
      </c>
      <c r="J262" s="59">
        <v>0</v>
      </c>
      <c r="K262" s="58">
        <v>0</v>
      </c>
      <c r="L262" s="59">
        <v>0</v>
      </c>
      <c r="M262" s="58">
        <v>0</v>
      </c>
      <c r="N262" s="59">
        <v>22.748833333333334</v>
      </c>
      <c r="O262" s="58">
        <v>27.842999999999996</v>
      </c>
      <c r="P262" s="59">
        <v>11.410500000000004</v>
      </c>
      <c r="Q262" s="58">
        <v>0</v>
      </c>
      <c r="R262" s="59">
        <v>0.30099999999999999</v>
      </c>
      <c r="S262" s="58">
        <v>0</v>
      </c>
      <c r="T262" s="59">
        <v>57.020500000000013</v>
      </c>
      <c r="U262" s="58">
        <v>29.305500000000009</v>
      </c>
      <c r="V262" s="59">
        <v>0</v>
      </c>
      <c r="W262" s="58">
        <v>0</v>
      </c>
      <c r="X262" s="59">
        <v>13.0215</v>
      </c>
      <c r="Y262" s="58">
        <v>3.8781666666666665</v>
      </c>
      <c r="Z262" s="59">
        <v>0</v>
      </c>
      <c r="AA262" s="58">
        <v>0</v>
      </c>
      <c r="AB262" s="59">
        <v>0</v>
      </c>
      <c r="AC262" s="58">
        <v>11.956166666666665</v>
      </c>
      <c r="AD262" s="59">
        <v>0</v>
      </c>
      <c r="AE262" s="58">
        <v>0</v>
      </c>
      <c r="AF262" s="59">
        <v>0</v>
      </c>
      <c r="AG262" s="58">
        <v>28.260166666666667</v>
      </c>
      <c r="AH262" s="59">
        <v>0.12233333333333363</v>
      </c>
      <c r="AI262" s="60">
        <v>6.6868333333333352</v>
      </c>
      <c r="AJ262" s="86">
        <f t="shared" si="122"/>
        <v>374.07783333333339</v>
      </c>
    </row>
    <row r="263" spans="2:36" x14ac:dyDescent="0.3">
      <c r="B263" s="4" t="s">
        <v>33</v>
      </c>
      <c r="C263" s="14"/>
      <c r="D263" s="14"/>
      <c r="E263" s="58">
        <v>16.423333333333336</v>
      </c>
      <c r="F263" s="59">
        <v>0.55966666666666665</v>
      </c>
      <c r="G263" s="58">
        <v>4.827</v>
      </c>
      <c r="H263" s="59">
        <v>74.297333333333356</v>
      </c>
      <c r="I263" s="58">
        <v>0</v>
      </c>
      <c r="J263" s="59">
        <v>0</v>
      </c>
      <c r="K263" s="58">
        <v>0</v>
      </c>
      <c r="L263" s="59">
        <v>0</v>
      </c>
      <c r="M263" s="58">
        <v>0</v>
      </c>
      <c r="N263" s="59">
        <v>57.416500000000013</v>
      </c>
      <c r="O263" s="58">
        <v>2.4308333333333332</v>
      </c>
      <c r="P263" s="59">
        <v>3.0375000000000001</v>
      </c>
      <c r="Q263" s="58">
        <v>0</v>
      </c>
      <c r="R263" s="59">
        <v>0.31199999999999994</v>
      </c>
      <c r="S263" s="58">
        <v>0</v>
      </c>
      <c r="T263" s="59">
        <v>0.35766666666666563</v>
      </c>
      <c r="U263" s="58">
        <v>19.069000000000003</v>
      </c>
      <c r="V263" s="59">
        <v>0</v>
      </c>
      <c r="W263" s="58">
        <v>0</v>
      </c>
      <c r="X263" s="59">
        <v>0</v>
      </c>
      <c r="Y263" s="58">
        <v>2.2853333333333326</v>
      </c>
      <c r="Z263" s="59">
        <v>0.8825000000000004</v>
      </c>
      <c r="AA263" s="58">
        <v>0</v>
      </c>
      <c r="AB263" s="59">
        <v>0</v>
      </c>
      <c r="AC263" s="58">
        <v>6.6998333333333342</v>
      </c>
      <c r="AD263" s="59">
        <v>0</v>
      </c>
      <c r="AE263" s="58">
        <v>0</v>
      </c>
      <c r="AF263" s="59">
        <v>0</v>
      </c>
      <c r="AG263" s="58">
        <v>16.177999999999994</v>
      </c>
      <c r="AH263" s="59">
        <v>34.199166666666656</v>
      </c>
      <c r="AI263" s="60">
        <v>47.72849999999999</v>
      </c>
      <c r="AJ263" s="86">
        <f t="shared" si="122"/>
        <v>286.70416666666665</v>
      </c>
    </row>
    <row r="264" spans="2:36" x14ac:dyDescent="0.3">
      <c r="B264" s="4" t="s">
        <v>34</v>
      </c>
      <c r="C264" s="4"/>
      <c r="D264" s="4"/>
      <c r="E264" s="58">
        <v>0</v>
      </c>
      <c r="F264" s="59">
        <v>0</v>
      </c>
      <c r="G264" s="58">
        <v>0</v>
      </c>
      <c r="H264" s="59">
        <v>0</v>
      </c>
      <c r="I264" s="58">
        <v>0</v>
      </c>
      <c r="J264" s="59">
        <v>0</v>
      </c>
      <c r="K264" s="58">
        <v>0</v>
      </c>
      <c r="L264" s="59">
        <v>0</v>
      </c>
      <c r="M264" s="58">
        <v>0</v>
      </c>
      <c r="N264" s="59">
        <v>0</v>
      </c>
      <c r="O264" s="58">
        <v>0</v>
      </c>
      <c r="P264" s="59">
        <v>0</v>
      </c>
      <c r="Q264" s="58">
        <v>0</v>
      </c>
      <c r="R264" s="59">
        <v>0</v>
      </c>
      <c r="S264" s="58">
        <v>0</v>
      </c>
      <c r="T264" s="59">
        <v>0</v>
      </c>
      <c r="U264" s="58">
        <v>0</v>
      </c>
      <c r="V264" s="59">
        <v>0</v>
      </c>
      <c r="W264" s="58">
        <v>0</v>
      </c>
      <c r="X264" s="59">
        <v>0</v>
      </c>
      <c r="Y264" s="58">
        <v>0</v>
      </c>
      <c r="Z264" s="59">
        <v>0</v>
      </c>
      <c r="AA264" s="58">
        <v>0</v>
      </c>
      <c r="AB264" s="59">
        <v>0</v>
      </c>
      <c r="AC264" s="58">
        <v>0</v>
      </c>
      <c r="AD264" s="59">
        <v>0</v>
      </c>
      <c r="AE264" s="58">
        <v>0</v>
      </c>
      <c r="AF264" s="59">
        <v>0</v>
      </c>
      <c r="AG264" s="58">
        <v>0</v>
      </c>
      <c r="AH264" s="59">
        <v>0</v>
      </c>
      <c r="AI264" s="60">
        <v>0</v>
      </c>
      <c r="AJ264" s="86">
        <f t="shared" si="122"/>
        <v>0</v>
      </c>
    </row>
    <row r="265" spans="2:36" x14ac:dyDescent="0.3">
      <c r="B265" s="4" t="s">
        <v>35</v>
      </c>
      <c r="C265" s="4"/>
      <c r="D265" s="4"/>
      <c r="E265" s="58">
        <v>58.681499999999993</v>
      </c>
      <c r="F265" s="59">
        <v>2.0289999999999999</v>
      </c>
      <c r="G265" s="58">
        <v>26.950500000000002</v>
      </c>
      <c r="H265" s="59">
        <v>8.6291666666666664</v>
      </c>
      <c r="I265" s="58">
        <v>0</v>
      </c>
      <c r="J265" s="59">
        <v>0</v>
      </c>
      <c r="K265" s="58">
        <v>0</v>
      </c>
      <c r="L265" s="59">
        <v>0</v>
      </c>
      <c r="M265" s="58">
        <v>0</v>
      </c>
      <c r="N265" s="59">
        <v>43.453000000000003</v>
      </c>
      <c r="O265" s="58">
        <v>19.389333333333333</v>
      </c>
      <c r="P265" s="59">
        <v>0.794333333333333</v>
      </c>
      <c r="Q265" s="58">
        <v>0</v>
      </c>
      <c r="R265" s="59">
        <v>2.7510000000000003</v>
      </c>
      <c r="S265" s="58">
        <v>0</v>
      </c>
      <c r="T265" s="59">
        <v>98.531499999999994</v>
      </c>
      <c r="U265" s="58">
        <v>37.143666666666682</v>
      </c>
      <c r="V265" s="59">
        <v>0</v>
      </c>
      <c r="W265" s="58">
        <v>0</v>
      </c>
      <c r="X265" s="59">
        <v>0</v>
      </c>
      <c r="Y265" s="58">
        <v>0.16183333333333333</v>
      </c>
      <c r="Z265" s="59">
        <v>0.96249999999999991</v>
      </c>
      <c r="AA265" s="58">
        <v>0</v>
      </c>
      <c r="AB265" s="59">
        <v>0</v>
      </c>
      <c r="AC265" s="58">
        <v>105.57750000000001</v>
      </c>
      <c r="AD265" s="59">
        <v>0</v>
      </c>
      <c r="AE265" s="58">
        <v>0</v>
      </c>
      <c r="AF265" s="59">
        <v>0</v>
      </c>
      <c r="AG265" s="58">
        <v>7.8263333333333325</v>
      </c>
      <c r="AH265" s="59">
        <v>2.9290000000000003</v>
      </c>
      <c r="AI265" s="60">
        <v>5.3216666666666663</v>
      </c>
      <c r="AJ265" s="86">
        <f t="shared" si="122"/>
        <v>421.1318333333333</v>
      </c>
    </row>
    <row r="266" spans="2:36" x14ac:dyDescent="0.3">
      <c r="B266" s="4" t="s">
        <v>36</v>
      </c>
      <c r="C266" s="4"/>
      <c r="D266" s="4"/>
      <c r="E266" s="58">
        <v>29.401166666666665</v>
      </c>
      <c r="F266" s="59">
        <v>0.95249999999999957</v>
      </c>
      <c r="G266" s="58">
        <v>5.1213333333333315</v>
      </c>
      <c r="H266" s="59">
        <v>5.0621666666666663</v>
      </c>
      <c r="I266" s="58">
        <v>0</v>
      </c>
      <c r="J266" s="59">
        <v>0</v>
      </c>
      <c r="K266" s="58">
        <v>0</v>
      </c>
      <c r="L266" s="59">
        <v>0</v>
      </c>
      <c r="M266" s="58">
        <v>0</v>
      </c>
      <c r="N266" s="59">
        <v>6.4886666666666653</v>
      </c>
      <c r="O266" s="58">
        <v>2.1488333333333332</v>
      </c>
      <c r="P266" s="59">
        <v>1.1853333333333336</v>
      </c>
      <c r="Q266" s="58">
        <v>0</v>
      </c>
      <c r="R266" s="59">
        <v>0.11916666666666677</v>
      </c>
      <c r="S266" s="58">
        <v>0</v>
      </c>
      <c r="T266" s="59">
        <v>40.118833333333328</v>
      </c>
      <c r="U266" s="58">
        <v>63.270833333333321</v>
      </c>
      <c r="V266" s="59">
        <v>0</v>
      </c>
      <c r="W266" s="58">
        <v>0</v>
      </c>
      <c r="X266" s="59">
        <v>0</v>
      </c>
      <c r="Y266" s="58">
        <v>2.8355000000000006</v>
      </c>
      <c r="Z266" s="59">
        <v>0.58616666666666661</v>
      </c>
      <c r="AA266" s="58">
        <v>0</v>
      </c>
      <c r="AB266" s="59">
        <v>0</v>
      </c>
      <c r="AC266" s="58">
        <v>0.24049999999999977</v>
      </c>
      <c r="AD266" s="59">
        <v>0</v>
      </c>
      <c r="AE266" s="58">
        <v>0</v>
      </c>
      <c r="AF266" s="59">
        <v>0</v>
      </c>
      <c r="AG266" s="58">
        <v>1.9613333333333332</v>
      </c>
      <c r="AH266" s="59">
        <v>0.39633333333333332</v>
      </c>
      <c r="AI266" s="60">
        <v>3.3446666666666665</v>
      </c>
      <c r="AJ266" s="86">
        <f t="shared" si="122"/>
        <v>163.23333333333326</v>
      </c>
    </row>
    <row r="267" spans="2:36" x14ac:dyDescent="0.3">
      <c r="B267" s="4" t="s">
        <v>107</v>
      </c>
      <c r="C267" s="4"/>
      <c r="D267" s="4"/>
      <c r="E267" s="58">
        <v>30.608666666666664</v>
      </c>
      <c r="F267" s="59">
        <v>0.26216666666666666</v>
      </c>
      <c r="G267" s="58">
        <v>11.526333333333332</v>
      </c>
      <c r="H267" s="59">
        <v>3.7244999999999995</v>
      </c>
      <c r="I267" s="58">
        <v>0</v>
      </c>
      <c r="J267" s="59">
        <v>0</v>
      </c>
      <c r="K267" s="58">
        <v>0</v>
      </c>
      <c r="L267" s="59">
        <v>0</v>
      </c>
      <c r="M267" s="58">
        <v>0</v>
      </c>
      <c r="N267" s="59">
        <v>8.8663333333333316</v>
      </c>
      <c r="O267" s="58">
        <v>3.5059999999999989</v>
      </c>
      <c r="P267" s="59">
        <v>0.88216666666666677</v>
      </c>
      <c r="Q267" s="58">
        <v>0</v>
      </c>
      <c r="R267" s="59">
        <v>0</v>
      </c>
      <c r="S267" s="58">
        <v>0</v>
      </c>
      <c r="T267" s="59">
        <v>56.430999999999997</v>
      </c>
      <c r="U267" s="58">
        <v>48.802166666666665</v>
      </c>
      <c r="V267" s="59">
        <v>0</v>
      </c>
      <c r="W267" s="58">
        <v>0</v>
      </c>
      <c r="X267" s="59">
        <v>0</v>
      </c>
      <c r="Y267" s="58">
        <v>0</v>
      </c>
      <c r="Z267" s="59">
        <v>0</v>
      </c>
      <c r="AA267" s="58">
        <v>0</v>
      </c>
      <c r="AB267" s="59">
        <v>0</v>
      </c>
      <c r="AC267" s="58">
        <v>8.0666666666666789E-2</v>
      </c>
      <c r="AD267" s="59">
        <v>0</v>
      </c>
      <c r="AE267" s="58">
        <v>0</v>
      </c>
      <c r="AF267" s="59">
        <v>0</v>
      </c>
      <c r="AG267" s="58">
        <v>0</v>
      </c>
      <c r="AH267" s="59">
        <v>0</v>
      </c>
      <c r="AI267" s="60">
        <v>4.0336666666666661</v>
      </c>
      <c r="AJ267" s="86">
        <f t="shared" si="122"/>
        <v>168.72366666666667</v>
      </c>
    </row>
    <row r="268" spans="2:36" x14ac:dyDescent="0.3">
      <c r="B268" s="4" t="s">
        <v>86</v>
      </c>
      <c r="C268" s="4"/>
      <c r="D268" s="4"/>
      <c r="E268" s="58">
        <v>10.035666666666666</v>
      </c>
      <c r="F268" s="59">
        <v>0.61233333333333295</v>
      </c>
      <c r="G268" s="58">
        <v>5.6790000000000003</v>
      </c>
      <c r="H268" s="59">
        <v>11.579666666666668</v>
      </c>
      <c r="I268" s="58">
        <v>0</v>
      </c>
      <c r="J268" s="59">
        <v>0</v>
      </c>
      <c r="K268" s="58">
        <v>0</v>
      </c>
      <c r="L268" s="59">
        <v>0</v>
      </c>
      <c r="M268" s="58">
        <v>0</v>
      </c>
      <c r="N268" s="59">
        <v>9.8874999999999993</v>
      </c>
      <c r="O268" s="58">
        <v>2.2298333333333331</v>
      </c>
      <c r="P268" s="59">
        <v>1.1403333333333334</v>
      </c>
      <c r="Q268" s="58">
        <v>1.2096666666666669</v>
      </c>
      <c r="R268" s="59">
        <v>2.5500000000000002E-2</v>
      </c>
      <c r="S268" s="58">
        <v>0</v>
      </c>
      <c r="T268" s="59">
        <v>5.657</v>
      </c>
      <c r="U268" s="58">
        <v>6.0791666666666666</v>
      </c>
      <c r="V268" s="59">
        <v>0</v>
      </c>
      <c r="W268" s="58">
        <v>0</v>
      </c>
      <c r="X268" s="59">
        <v>0</v>
      </c>
      <c r="Y268" s="58">
        <v>1.5586666666666662</v>
      </c>
      <c r="Z268" s="59">
        <v>0</v>
      </c>
      <c r="AA268" s="58">
        <v>0</v>
      </c>
      <c r="AB268" s="59">
        <v>0</v>
      </c>
      <c r="AC268" s="58">
        <v>16.581</v>
      </c>
      <c r="AD268" s="59">
        <v>0</v>
      </c>
      <c r="AE268" s="58">
        <v>0</v>
      </c>
      <c r="AF268" s="59">
        <v>0</v>
      </c>
      <c r="AG268" s="58">
        <v>0</v>
      </c>
      <c r="AH268" s="59">
        <v>2.4721666666666677</v>
      </c>
      <c r="AI268" s="60">
        <v>0.43683333333333341</v>
      </c>
      <c r="AJ268" s="86">
        <f t="shared" si="122"/>
        <v>75.184333333333342</v>
      </c>
    </row>
    <row r="269" spans="2:36" x14ac:dyDescent="0.3">
      <c r="B269" s="4" t="s">
        <v>87</v>
      </c>
      <c r="E269" s="58">
        <v>53.371333333333347</v>
      </c>
      <c r="F269" s="59">
        <v>1.3336666666666666</v>
      </c>
      <c r="G269" s="58">
        <v>10.885166666666668</v>
      </c>
      <c r="H269" s="59">
        <v>106.39116666666666</v>
      </c>
      <c r="I269" s="58">
        <v>0</v>
      </c>
      <c r="J269" s="59">
        <v>0</v>
      </c>
      <c r="K269" s="58">
        <v>0</v>
      </c>
      <c r="L269" s="59">
        <v>0</v>
      </c>
      <c r="M269" s="58">
        <v>0</v>
      </c>
      <c r="N269" s="59">
        <v>66.89133333333335</v>
      </c>
      <c r="O269" s="58">
        <v>2.5459999999999998</v>
      </c>
      <c r="P269" s="59">
        <v>8.1384999999999987</v>
      </c>
      <c r="Q269" s="58">
        <v>4.2213333333333338</v>
      </c>
      <c r="R269" s="59">
        <v>1.5760000000000001</v>
      </c>
      <c r="S269" s="58">
        <v>0</v>
      </c>
      <c r="T269" s="59">
        <v>0</v>
      </c>
      <c r="U269" s="58">
        <v>19.179333333333336</v>
      </c>
      <c r="V269" s="59">
        <v>0</v>
      </c>
      <c r="W269" s="58">
        <v>0</v>
      </c>
      <c r="X269" s="59">
        <v>0</v>
      </c>
      <c r="Y269" s="58">
        <v>11.941999999999998</v>
      </c>
      <c r="Z269" s="59">
        <v>0.51466666666666672</v>
      </c>
      <c r="AA269" s="58">
        <v>0</v>
      </c>
      <c r="AB269" s="59">
        <v>0</v>
      </c>
      <c r="AC269" s="58">
        <v>7.7448333333333341</v>
      </c>
      <c r="AD269" s="59">
        <v>0</v>
      </c>
      <c r="AE269" s="58">
        <v>0</v>
      </c>
      <c r="AF269" s="59">
        <v>0</v>
      </c>
      <c r="AG269" s="58">
        <v>0</v>
      </c>
      <c r="AH269" s="59">
        <v>28.552666666666653</v>
      </c>
      <c r="AI269" s="60">
        <v>39.794666666666679</v>
      </c>
      <c r="AJ269" s="86">
        <f t="shared" si="122"/>
        <v>363.08266666666668</v>
      </c>
    </row>
    <row r="270" spans="2:36" x14ac:dyDescent="0.3">
      <c r="B270" s="4" t="s">
        <v>93</v>
      </c>
      <c r="E270" s="58">
        <v>30.202333333333339</v>
      </c>
      <c r="F270" s="59">
        <v>0.80666666666666664</v>
      </c>
      <c r="G270" s="58">
        <v>10.611166666666669</v>
      </c>
      <c r="H270" s="59">
        <v>56.927500000000016</v>
      </c>
      <c r="I270" s="58">
        <v>0</v>
      </c>
      <c r="J270" s="59">
        <v>0</v>
      </c>
      <c r="K270" s="58">
        <v>0</v>
      </c>
      <c r="L270" s="59">
        <v>0</v>
      </c>
      <c r="M270" s="58">
        <v>0</v>
      </c>
      <c r="N270" s="59">
        <v>75.675166666666669</v>
      </c>
      <c r="O270" s="58">
        <v>8.662333333333331</v>
      </c>
      <c r="P270" s="59">
        <v>7.4215000000000009</v>
      </c>
      <c r="Q270" s="58">
        <v>5.6983333333333324</v>
      </c>
      <c r="R270" s="59">
        <v>1.9941666666666662</v>
      </c>
      <c r="S270" s="58">
        <v>0</v>
      </c>
      <c r="T270" s="59">
        <v>6.6421666666666752</v>
      </c>
      <c r="U270" s="58">
        <v>29.102666666666664</v>
      </c>
      <c r="V270" s="59">
        <v>0</v>
      </c>
      <c r="W270" s="58">
        <v>0</v>
      </c>
      <c r="X270" s="59">
        <v>0</v>
      </c>
      <c r="Y270" s="58">
        <v>4.9733333333333309</v>
      </c>
      <c r="Z270" s="59">
        <v>0</v>
      </c>
      <c r="AA270" s="58">
        <v>0</v>
      </c>
      <c r="AB270" s="59">
        <v>0</v>
      </c>
      <c r="AC270" s="58">
        <v>11.430833333333332</v>
      </c>
      <c r="AD270" s="59">
        <v>0</v>
      </c>
      <c r="AE270" s="58">
        <v>0</v>
      </c>
      <c r="AF270" s="59">
        <v>0</v>
      </c>
      <c r="AG270" s="58">
        <v>1.9670000000000083</v>
      </c>
      <c r="AH270" s="59">
        <v>12.018000000000002</v>
      </c>
      <c r="AI270" s="60">
        <v>22.40283333333333</v>
      </c>
      <c r="AJ270" s="86">
        <f t="shared" si="122"/>
        <v>286.53600000000006</v>
      </c>
    </row>
    <row r="271" spans="2:36" x14ac:dyDescent="0.3">
      <c r="B271" s="4" t="s">
        <v>98</v>
      </c>
      <c r="C271" s="4"/>
      <c r="D271" s="4"/>
      <c r="E271" s="58">
        <v>20.648499999999999</v>
      </c>
      <c r="F271" s="59">
        <v>0.65733333333333355</v>
      </c>
      <c r="G271" s="58">
        <v>4.2075000000000014</v>
      </c>
      <c r="H271" s="59">
        <v>24.956666666666667</v>
      </c>
      <c r="I271" s="58">
        <v>0</v>
      </c>
      <c r="J271" s="59">
        <v>0</v>
      </c>
      <c r="K271" s="58">
        <v>0</v>
      </c>
      <c r="L271" s="59">
        <v>0</v>
      </c>
      <c r="M271" s="58">
        <v>0</v>
      </c>
      <c r="N271" s="59">
        <v>12.001833333333332</v>
      </c>
      <c r="O271" s="58">
        <v>34.82416666666667</v>
      </c>
      <c r="P271" s="59">
        <v>1.1711666666666665</v>
      </c>
      <c r="Q271" s="58">
        <v>0</v>
      </c>
      <c r="R271" s="59">
        <v>3.6999999999999998E-2</v>
      </c>
      <c r="S271" s="58">
        <v>0</v>
      </c>
      <c r="T271" s="59">
        <v>105.40016666666666</v>
      </c>
      <c r="U271" s="58">
        <v>78.499666666666684</v>
      </c>
      <c r="V271" s="59">
        <v>0</v>
      </c>
      <c r="W271" s="58">
        <v>0</v>
      </c>
      <c r="X271" s="59">
        <v>0</v>
      </c>
      <c r="Y271" s="58">
        <v>3.4551666666666652</v>
      </c>
      <c r="Z271" s="59">
        <v>0</v>
      </c>
      <c r="AA271" s="58">
        <v>0</v>
      </c>
      <c r="AB271" s="59">
        <v>0</v>
      </c>
      <c r="AC271" s="58">
        <v>13.632666666666662</v>
      </c>
      <c r="AD271" s="59">
        <v>0</v>
      </c>
      <c r="AE271" s="58">
        <v>0</v>
      </c>
      <c r="AF271" s="59">
        <v>0</v>
      </c>
      <c r="AG271" s="58">
        <v>63.95416666666668</v>
      </c>
      <c r="AH271" s="59">
        <v>0</v>
      </c>
      <c r="AI271" s="60">
        <v>61.59066666666665</v>
      </c>
      <c r="AJ271" s="86">
        <f t="shared" si="122"/>
        <v>425.03666666666669</v>
      </c>
    </row>
    <row r="272" spans="2:36" x14ac:dyDescent="0.3">
      <c r="B272" s="4" t="s">
        <v>99</v>
      </c>
      <c r="C272" s="6"/>
      <c r="D272" s="6"/>
      <c r="E272" s="58">
        <v>31.36966666666666</v>
      </c>
      <c r="F272" s="59">
        <v>0.51099999999999945</v>
      </c>
      <c r="G272" s="58">
        <v>29.227500000000003</v>
      </c>
      <c r="H272" s="59">
        <v>9.302999999999999</v>
      </c>
      <c r="I272" s="58">
        <v>0</v>
      </c>
      <c r="J272" s="59">
        <v>0</v>
      </c>
      <c r="K272" s="58">
        <v>0</v>
      </c>
      <c r="L272" s="59">
        <v>0</v>
      </c>
      <c r="M272" s="58">
        <v>0</v>
      </c>
      <c r="N272" s="59">
        <v>67.535333333333327</v>
      </c>
      <c r="O272" s="58">
        <v>47.512166666666651</v>
      </c>
      <c r="P272" s="59">
        <v>8.5811666666666628</v>
      </c>
      <c r="Q272" s="58">
        <v>0</v>
      </c>
      <c r="R272" s="59">
        <v>0.20649999999999979</v>
      </c>
      <c r="S272" s="58">
        <v>0</v>
      </c>
      <c r="T272" s="59">
        <v>126.72466666666669</v>
      </c>
      <c r="U272" s="58">
        <v>100.55549999999999</v>
      </c>
      <c r="V272" s="59">
        <v>0</v>
      </c>
      <c r="W272" s="58">
        <v>0</v>
      </c>
      <c r="X272" s="59">
        <v>0</v>
      </c>
      <c r="Y272" s="58">
        <v>3.3089999999999993</v>
      </c>
      <c r="Z272" s="59">
        <v>13.140000000000009</v>
      </c>
      <c r="AA272" s="58">
        <v>0</v>
      </c>
      <c r="AB272" s="59">
        <v>0</v>
      </c>
      <c r="AC272" s="58">
        <v>7.7961666666666707</v>
      </c>
      <c r="AD272" s="59">
        <v>0</v>
      </c>
      <c r="AE272" s="58">
        <v>0</v>
      </c>
      <c r="AF272" s="59">
        <v>0</v>
      </c>
      <c r="AG272" s="58">
        <v>12.052000000000003</v>
      </c>
      <c r="AH272" s="59">
        <v>2.1473333333333331</v>
      </c>
      <c r="AI272" s="60">
        <v>4.6403333333333308</v>
      </c>
      <c r="AJ272" s="86">
        <f t="shared" si="122"/>
        <v>464.61133333333339</v>
      </c>
    </row>
    <row r="273" spans="2:36" x14ac:dyDescent="0.3">
      <c r="B273" s="4" t="s">
        <v>100</v>
      </c>
      <c r="C273" s="14"/>
      <c r="D273" s="14"/>
      <c r="E273" s="58">
        <v>80.625000000000028</v>
      </c>
      <c r="F273" s="59">
        <v>49.128499999999995</v>
      </c>
      <c r="G273" s="58">
        <v>18.654166666666651</v>
      </c>
      <c r="H273" s="59">
        <v>39.113000000000014</v>
      </c>
      <c r="I273" s="58">
        <v>0</v>
      </c>
      <c r="J273" s="59">
        <v>0.32366666666666621</v>
      </c>
      <c r="K273" s="58">
        <v>0</v>
      </c>
      <c r="L273" s="59">
        <v>126.80850000000002</v>
      </c>
      <c r="M273" s="58">
        <v>132.79233333333329</v>
      </c>
      <c r="N273" s="59">
        <v>120.31483333333337</v>
      </c>
      <c r="O273" s="58">
        <v>85.655166666666702</v>
      </c>
      <c r="P273" s="59">
        <v>3.6573333333333391</v>
      </c>
      <c r="Q273" s="58">
        <v>17.157666666666668</v>
      </c>
      <c r="R273" s="59">
        <v>0</v>
      </c>
      <c r="S273" s="58">
        <v>0</v>
      </c>
      <c r="T273" s="59">
        <v>0</v>
      </c>
      <c r="U273" s="58">
        <v>22.637166666666669</v>
      </c>
      <c r="V273" s="59">
        <v>86.583166666666656</v>
      </c>
      <c r="W273" s="58">
        <v>0</v>
      </c>
      <c r="X273" s="59">
        <v>8.3058333333333376</v>
      </c>
      <c r="Y273" s="58">
        <v>12.09083333333334</v>
      </c>
      <c r="Z273" s="59">
        <v>9.3893333333333366</v>
      </c>
      <c r="AA273" s="58">
        <v>0</v>
      </c>
      <c r="AB273" s="59">
        <v>0</v>
      </c>
      <c r="AC273" s="58">
        <v>7.21333333333334</v>
      </c>
      <c r="AD273" s="59">
        <v>0.13683333333333342</v>
      </c>
      <c r="AE273" s="58">
        <v>105.14783333333337</v>
      </c>
      <c r="AF273" s="59">
        <v>63.066333333333318</v>
      </c>
      <c r="AG273" s="58">
        <v>0</v>
      </c>
      <c r="AH273" s="59">
        <v>19.234000000000009</v>
      </c>
      <c r="AI273" s="60">
        <v>22.296499999999995</v>
      </c>
      <c r="AJ273" s="86">
        <f t="shared" si="122"/>
        <v>1030.3313333333333</v>
      </c>
    </row>
    <row r="274" spans="2:36" x14ac:dyDescent="0.3">
      <c r="B274" s="4" t="s">
        <v>101</v>
      </c>
      <c r="C274" s="14"/>
      <c r="D274" s="14"/>
      <c r="E274" s="58">
        <v>230.79583333333338</v>
      </c>
      <c r="F274" s="59">
        <v>137.55616666666671</v>
      </c>
      <c r="G274" s="58">
        <v>119.15516666666667</v>
      </c>
      <c r="H274" s="59">
        <v>79.105166666666662</v>
      </c>
      <c r="I274" s="58">
        <v>0</v>
      </c>
      <c r="J274" s="59">
        <v>74.778333333333336</v>
      </c>
      <c r="K274" s="58">
        <v>40.75416666666667</v>
      </c>
      <c r="L274" s="59">
        <v>274.12899999999996</v>
      </c>
      <c r="M274" s="58">
        <v>304.86433333333343</v>
      </c>
      <c r="N274" s="59">
        <v>114.53850000000001</v>
      </c>
      <c r="O274" s="58">
        <v>376.60666666666674</v>
      </c>
      <c r="P274" s="59">
        <v>96.039999999999992</v>
      </c>
      <c r="Q274" s="58">
        <v>144.93183333333334</v>
      </c>
      <c r="R274" s="59">
        <v>11.508499999999998</v>
      </c>
      <c r="S274" s="58">
        <v>0</v>
      </c>
      <c r="T274" s="59">
        <v>4.7758333333333347</v>
      </c>
      <c r="U274" s="58">
        <v>59.072000000000003</v>
      </c>
      <c r="V274" s="59">
        <v>322.85133333333317</v>
      </c>
      <c r="W274" s="58">
        <v>0</v>
      </c>
      <c r="X274" s="59">
        <v>46.354000000000013</v>
      </c>
      <c r="Y274" s="58">
        <v>99.46</v>
      </c>
      <c r="Z274" s="59">
        <v>49.180666666666653</v>
      </c>
      <c r="AA274" s="58">
        <v>0</v>
      </c>
      <c r="AB274" s="59">
        <v>0</v>
      </c>
      <c r="AC274" s="58">
        <v>4.3831666666666669</v>
      </c>
      <c r="AD274" s="59">
        <v>8.0269999999999992</v>
      </c>
      <c r="AE274" s="58">
        <v>182.58766666666668</v>
      </c>
      <c r="AF274" s="59">
        <v>0.20450000000000051</v>
      </c>
      <c r="AG274" s="58">
        <v>0</v>
      </c>
      <c r="AH274" s="59">
        <v>41.850666666666662</v>
      </c>
      <c r="AI274" s="60">
        <v>13.610333333333331</v>
      </c>
      <c r="AJ274" s="86">
        <f t="shared" si="122"/>
        <v>2837.1208333333334</v>
      </c>
    </row>
    <row r="275" spans="2:36" x14ac:dyDescent="0.3">
      <c r="B275" s="4" t="s">
        <v>108</v>
      </c>
      <c r="C275" s="14"/>
      <c r="D275" s="14"/>
      <c r="E275" s="58">
        <v>31.988333333333337</v>
      </c>
      <c r="F275" s="59">
        <v>1.4371666666666667</v>
      </c>
      <c r="G275" s="58">
        <v>13.522166666666664</v>
      </c>
      <c r="H275" s="59">
        <v>24.178166666666669</v>
      </c>
      <c r="I275" s="58">
        <v>0</v>
      </c>
      <c r="J275" s="59">
        <v>0</v>
      </c>
      <c r="K275" s="58">
        <v>0</v>
      </c>
      <c r="L275" s="59">
        <v>0</v>
      </c>
      <c r="M275" s="58">
        <v>0</v>
      </c>
      <c r="N275" s="59">
        <v>97.367500000000007</v>
      </c>
      <c r="O275" s="58">
        <v>44.489333333333335</v>
      </c>
      <c r="P275" s="59">
        <v>6.6895000000000007</v>
      </c>
      <c r="Q275" s="58">
        <v>0</v>
      </c>
      <c r="R275" s="59">
        <v>0</v>
      </c>
      <c r="S275" s="58">
        <v>0</v>
      </c>
      <c r="T275" s="59">
        <v>28.915500000000002</v>
      </c>
      <c r="U275" s="58">
        <v>138.28500000000003</v>
      </c>
      <c r="V275" s="59">
        <v>0</v>
      </c>
      <c r="W275" s="58">
        <v>0</v>
      </c>
      <c r="X275" s="59">
        <v>12.378499999999999</v>
      </c>
      <c r="Y275" s="58">
        <v>4.432333333333335</v>
      </c>
      <c r="Z275" s="59">
        <v>0</v>
      </c>
      <c r="AA275" s="58">
        <v>0</v>
      </c>
      <c r="AB275" s="59">
        <v>0</v>
      </c>
      <c r="AC275" s="58">
        <v>0</v>
      </c>
      <c r="AD275" s="59">
        <v>0</v>
      </c>
      <c r="AE275" s="58">
        <v>0</v>
      </c>
      <c r="AF275" s="59">
        <v>0</v>
      </c>
      <c r="AG275" s="58">
        <v>17.757666666666676</v>
      </c>
      <c r="AH275" s="59">
        <v>0</v>
      </c>
      <c r="AI275" s="60">
        <v>13.191499999999998</v>
      </c>
      <c r="AJ275" s="86">
        <f t="shared" si="122"/>
        <v>434.63266666666675</v>
      </c>
    </row>
    <row r="276" spans="2:36" x14ac:dyDescent="0.3">
      <c r="B276" s="4" t="s">
        <v>114</v>
      </c>
      <c r="C276" s="14"/>
      <c r="D276" s="14"/>
      <c r="E276" s="58">
        <v>225.82816666666673</v>
      </c>
      <c r="F276" s="59">
        <v>79.843499999999992</v>
      </c>
      <c r="G276" s="58">
        <v>93.4345</v>
      </c>
      <c r="H276" s="59">
        <v>8.7609999999999992</v>
      </c>
      <c r="I276" s="58">
        <v>0</v>
      </c>
      <c r="J276" s="59">
        <v>181.06449999999995</v>
      </c>
      <c r="K276" s="58">
        <v>132.84233333333333</v>
      </c>
      <c r="L276" s="59">
        <v>460.26666666666665</v>
      </c>
      <c r="M276" s="58">
        <v>727.26566666666656</v>
      </c>
      <c r="N276" s="59">
        <v>0</v>
      </c>
      <c r="O276" s="58">
        <v>267.71433333333334</v>
      </c>
      <c r="P276" s="59">
        <v>108.45299999999997</v>
      </c>
      <c r="Q276" s="58">
        <v>318.72916666666663</v>
      </c>
      <c r="R276" s="59">
        <v>1.3356666666666663</v>
      </c>
      <c r="S276" s="58">
        <v>0</v>
      </c>
      <c r="T276" s="59">
        <v>0</v>
      </c>
      <c r="U276" s="58">
        <v>141.31000000000009</v>
      </c>
      <c r="V276" s="59">
        <v>276.58783333333338</v>
      </c>
      <c r="W276" s="58">
        <v>0</v>
      </c>
      <c r="X276" s="59">
        <v>0.40116666666666689</v>
      </c>
      <c r="Y276" s="58">
        <v>31.047666666666665</v>
      </c>
      <c r="Z276" s="59">
        <v>55.091833333333334</v>
      </c>
      <c r="AA276" s="58">
        <v>0</v>
      </c>
      <c r="AB276" s="59">
        <v>0</v>
      </c>
      <c r="AC276" s="58">
        <v>5.1501666666666663</v>
      </c>
      <c r="AD276" s="59">
        <v>27.602833333333329</v>
      </c>
      <c r="AE276" s="58">
        <v>341.6825</v>
      </c>
      <c r="AF276" s="59">
        <v>157.43266666666665</v>
      </c>
      <c r="AG276" s="58">
        <v>0</v>
      </c>
      <c r="AH276" s="59">
        <v>172.39899999999994</v>
      </c>
      <c r="AI276" s="60">
        <v>147.02133333333336</v>
      </c>
      <c r="AJ276" s="86">
        <f t="shared" si="122"/>
        <v>3961.2655000000004</v>
      </c>
    </row>
    <row r="277" spans="2:36" x14ac:dyDescent="0.3">
      <c r="B277" s="4" t="s">
        <v>118</v>
      </c>
      <c r="C277" s="14"/>
      <c r="D277" s="14"/>
      <c r="E277" s="58">
        <v>0</v>
      </c>
      <c r="F277" s="59">
        <v>0.86116666666666664</v>
      </c>
      <c r="G277" s="58">
        <v>10.442333333333334</v>
      </c>
      <c r="H277" s="59">
        <v>103.55066666666667</v>
      </c>
      <c r="I277" s="58">
        <v>0</v>
      </c>
      <c r="J277" s="59">
        <v>0</v>
      </c>
      <c r="K277" s="58">
        <v>0</v>
      </c>
      <c r="L277" s="59">
        <v>0</v>
      </c>
      <c r="M277" s="58">
        <v>0</v>
      </c>
      <c r="N277" s="59">
        <v>0</v>
      </c>
      <c r="O277" s="58">
        <v>0</v>
      </c>
      <c r="P277" s="59">
        <v>0</v>
      </c>
      <c r="Q277" s="58">
        <v>0</v>
      </c>
      <c r="R277" s="59">
        <v>0</v>
      </c>
      <c r="S277" s="58">
        <v>0</v>
      </c>
      <c r="T277" s="59">
        <v>0</v>
      </c>
      <c r="U277" s="58">
        <v>0</v>
      </c>
      <c r="V277" s="59">
        <v>0</v>
      </c>
      <c r="W277" s="58">
        <v>0</v>
      </c>
      <c r="X277" s="59">
        <v>11.247666666666667</v>
      </c>
      <c r="Y277" s="58">
        <v>1.4416666666666664</v>
      </c>
      <c r="Z277" s="59">
        <v>17.566000000000003</v>
      </c>
      <c r="AA277" s="58">
        <v>0</v>
      </c>
      <c r="AB277" s="59">
        <v>0</v>
      </c>
      <c r="AC277" s="58">
        <v>18.310999999999996</v>
      </c>
      <c r="AD277" s="59">
        <v>0</v>
      </c>
      <c r="AE277" s="58">
        <v>0</v>
      </c>
      <c r="AF277" s="59">
        <v>0</v>
      </c>
      <c r="AG277" s="58">
        <v>0</v>
      </c>
      <c r="AH277" s="59">
        <v>0</v>
      </c>
      <c r="AI277" s="60">
        <v>0</v>
      </c>
      <c r="AJ277" s="86">
        <f t="shared" si="122"/>
        <v>163.4205</v>
      </c>
    </row>
    <row r="278" spans="2:36" x14ac:dyDescent="0.3">
      <c r="B278" s="4" t="s">
        <v>125</v>
      </c>
      <c r="C278" s="14"/>
      <c r="D278" s="14"/>
      <c r="E278" s="58">
        <v>7.5183333333333335</v>
      </c>
      <c r="F278" s="59">
        <v>0.41150000000000009</v>
      </c>
      <c r="G278" s="58">
        <v>2.9229999999999996</v>
      </c>
      <c r="H278" s="59">
        <v>31.762999999999998</v>
      </c>
      <c r="I278" s="58">
        <v>0</v>
      </c>
      <c r="J278" s="59">
        <v>0</v>
      </c>
      <c r="K278" s="58">
        <v>65.20516666666667</v>
      </c>
      <c r="L278" s="59">
        <v>72.546333333333337</v>
      </c>
      <c r="M278" s="58">
        <v>2.9021666666666679</v>
      </c>
      <c r="N278" s="59">
        <v>206.24583333333334</v>
      </c>
      <c r="O278" s="58">
        <v>69.38666666666667</v>
      </c>
      <c r="P278" s="59">
        <v>27.590166666666669</v>
      </c>
      <c r="Q278" s="58">
        <v>9.8903333333333343</v>
      </c>
      <c r="R278" s="59">
        <v>3.6421666666666663</v>
      </c>
      <c r="S278" s="58">
        <v>0</v>
      </c>
      <c r="T278" s="59">
        <v>88.476500000000001</v>
      </c>
      <c r="U278" s="58">
        <v>100.59483333333331</v>
      </c>
      <c r="V278" s="59">
        <v>34.386000000000003</v>
      </c>
      <c r="W278" s="58">
        <v>0</v>
      </c>
      <c r="X278" s="59">
        <v>0.93433333333333324</v>
      </c>
      <c r="Y278" s="58">
        <v>14.48</v>
      </c>
      <c r="Z278" s="59">
        <v>53.237333333333346</v>
      </c>
      <c r="AA278" s="58">
        <v>0</v>
      </c>
      <c r="AB278" s="59">
        <v>0</v>
      </c>
      <c r="AC278" s="58">
        <v>28.173500000000004</v>
      </c>
      <c r="AD278" s="59">
        <v>0</v>
      </c>
      <c r="AE278" s="58">
        <v>114.19000000000001</v>
      </c>
      <c r="AF278" s="59">
        <v>37.993500000000012</v>
      </c>
      <c r="AG278" s="58">
        <v>2.4716666666666653</v>
      </c>
      <c r="AH278" s="59">
        <v>36.717333333333329</v>
      </c>
      <c r="AI278" s="60">
        <v>9.9346666666666685</v>
      </c>
      <c r="AJ278" s="86">
        <f t="shared" si="122"/>
        <v>1021.6143333333335</v>
      </c>
    </row>
    <row r="279" spans="2:36" x14ac:dyDescent="0.3">
      <c r="B279" s="4" t="s">
        <v>126</v>
      </c>
      <c r="C279" s="14"/>
      <c r="D279" s="14"/>
      <c r="E279" s="58">
        <v>24.538749999999997</v>
      </c>
      <c r="F279" s="59">
        <v>0.23533500000000007</v>
      </c>
      <c r="G279" s="58">
        <v>16.84633333333333</v>
      </c>
      <c r="H279" s="59">
        <v>0.31460166666666667</v>
      </c>
      <c r="I279" s="58">
        <v>0</v>
      </c>
      <c r="J279" s="59">
        <v>0</v>
      </c>
      <c r="K279" s="58">
        <v>0</v>
      </c>
      <c r="L279" s="59">
        <v>0</v>
      </c>
      <c r="M279" s="58">
        <v>0</v>
      </c>
      <c r="N279" s="59">
        <v>3.4050000000000061E-3</v>
      </c>
      <c r="O279" s="58">
        <v>0</v>
      </c>
      <c r="P279" s="59">
        <v>1.0236816666666666</v>
      </c>
      <c r="Q279" s="58">
        <v>0</v>
      </c>
      <c r="R279" s="59">
        <v>0.88258333333333328</v>
      </c>
      <c r="S279" s="58">
        <v>0</v>
      </c>
      <c r="T279" s="59">
        <v>2.3357466666666662</v>
      </c>
      <c r="U279" s="58">
        <v>0.39192166666666678</v>
      </c>
      <c r="V279" s="59">
        <v>0</v>
      </c>
      <c r="W279" s="58">
        <v>0</v>
      </c>
      <c r="X279" s="59">
        <v>0</v>
      </c>
      <c r="Y279" s="58">
        <v>0.46969833333333344</v>
      </c>
      <c r="Z279" s="59">
        <v>0</v>
      </c>
      <c r="AA279" s="58">
        <v>0</v>
      </c>
      <c r="AB279" s="59">
        <v>0</v>
      </c>
      <c r="AC279" s="58">
        <v>0</v>
      </c>
      <c r="AD279" s="59">
        <v>0</v>
      </c>
      <c r="AE279" s="58">
        <v>0</v>
      </c>
      <c r="AF279" s="59">
        <v>0</v>
      </c>
      <c r="AG279" s="58">
        <v>0</v>
      </c>
      <c r="AH279" s="59">
        <v>1.6183733333333334</v>
      </c>
      <c r="AI279" s="60">
        <v>14.065511666666666</v>
      </c>
      <c r="AJ279" s="86">
        <f t="shared" si="122"/>
        <v>62.725941666666664</v>
      </c>
    </row>
    <row r="280" spans="2:36" x14ac:dyDescent="0.3">
      <c r="B280" s="14" t="s">
        <v>304</v>
      </c>
      <c r="C280" s="14"/>
      <c r="D280" s="14"/>
      <c r="E280" s="58">
        <v>24.552499999999998</v>
      </c>
      <c r="F280" s="59">
        <v>2.488506666666666</v>
      </c>
      <c r="G280" s="58">
        <v>19.648486666666663</v>
      </c>
      <c r="H280" s="59">
        <v>1.489273333333333</v>
      </c>
      <c r="I280" s="58">
        <v>0</v>
      </c>
      <c r="J280" s="59">
        <v>0</v>
      </c>
      <c r="K280" s="58">
        <v>0</v>
      </c>
      <c r="L280" s="59">
        <v>0</v>
      </c>
      <c r="M280" s="58">
        <v>0</v>
      </c>
      <c r="N280" s="59">
        <v>0.16597666666666663</v>
      </c>
      <c r="O280" s="58">
        <v>0</v>
      </c>
      <c r="P280" s="59">
        <v>0.77035666666666647</v>
      </c>
      <c r="Q280" s="58">
        <v>0</v>
      </c>
      <c r="R280" s="59">
        <v>0.91666666666666652</v>
      </c>
      <c r="S280" s="58">
        <v>0</v>
      </c>
      <c r="T280" s="59">
        <v>0</v>
      </c>
      <c r="U280" s="58">
        <v>0</v>
      </c>
      <c r="V280" s="59">
        <v>0</v>
      </c>
      <c r="W280" s="58">
        <v>0</v>
      </c>
      <c r="X280" s="59">
        <v>0</v>
      </c>
      <c r="Y280" s="58">
        <v>1.6385333333333332</v>
      </c>
      <c r="Z280" s="59">
        <v>0</v>
      </c>
      <c r="AA280" s="58">
        <v>0</v>
      </c>
      <c r="AB280" s="59">
        <v>0</v>
      </c>
      <c r="AC280" s="58">
        <v>0</v>
      </c>
      <c r="AD280" s="59">
        <v>0</v>
      </c>
      <c r="AE280" s="58">
        <v>28.219763333333329</v>
      </c>
      <c r="AF280" s="59">
        <v>0.70783333333333331</v>
      </c>
      <c r="AG280" s="58">
        <v>0</v>
      </c>
      <c r="AH280" s="59">
        <v>0.93550666666666671</v>
      </c>
      <c r="AI280" s="60">
        <v>21.076299999999993</v>
      </c>
      <c r="AJ280" s="86">
        <f t="shared" si="122"/>
        <v>102.60970333333331</v>
      </c>
    </row>
    <row r="281" spans="2:36" x14ac:dyDescent="0.3">
      <c r="B281" s="14" t="s">
        <v>305</v>
      </c>
      <c r="C281" s="14"/>
      <c r="D281" s="14"/>
      <c r="E281" s="58">
        <v>28.846416666666666</v>
      </c>
      <c r="F281" s="59">
        <v>1.2637433333333334</v>
      </c>
      <c r="G281" s="58">
        <v>24.560403333333333</v>
      </c>
      <c r="H281" s="59">
        <v>1.0241283333333333</v>
      </c>
      <c r="I281" s="58">
        <v>0</v>
      </c>
      <c r="J281" s="59">
        <v>0</v>
      </c>
      <c r="K281" s="58">
        <v>0</v>
      </c>
      <c r="L281" s="59">
        <v>0</v>
      </c>
      <c r="M281" s="58">
        <v>0</v>
      </c>
      <c r="N281" s="59">
        <v>5.1991666666666672E-2</v>
      </c>
      <c r="O281" s="58">
        <v>0</v>
      </c>
      <c r="P281" s="59">
        <v>1.1141283333333332</v>
      </c>
      <c r="Q281" s="58">
        <v>0</v>
      </c>
      <c r="R281" s="59">
        <v>0.91341666666666665</v>
      </c>
      <c r="S281" s="58">
        <v>0</v>
      </c>
      <c r="T281" s="59">
        <v>0</v>
      </c>
      <c r="U281" s="58">
        <v>0</v>
      </c>
      <c r="V281" s="59">
        <v>0</v>
      </c>
      <c r="W281" s="58">
        <v>0</v>
      </c>
      <c r="X281" s="59">
        <v>0</v>
      </c>
      <c r="Y281" s="58">
        <v>0.80612999999999979</v>
      </c>
      <c r="Z281" s="59">
        <v>0</v>
      </c>
      <c r="AA281" s="58">
        <v>0</v>
      </c>
      <c r="AB281" s="59">
        <v>0</v>
      </c>
      <c r="AC281" s="58">
        <v>0</v>
      </c>
      <c r="AD281" s="59">
        <v>0</v>
      </c>
      <c r="AE281" s="58">
        <v>34.419448333333335</v>
      </c>
      <c r="AF281" s="59">
        <v>0.54814666666666678</v>
      </c>
      <c r="AG281" s="58">
        <v>0</v>
      </c>
      <c r="AH281" s="59">
        <v>1.4484533333333329</v>
      </c>
      <c r="AI281" s="60">
        <v>24.550650000000008</v>
      </c>
      <c r="AJ281" s="86">
        <f t="shared" si="122"/>
        <v>119.54705666666668</v>
      </c>
    </row>
    <row r="282" spans="2:36" x14ac:dyDescent="0.3">
      <c r="B282" s="14" t="s">
        <v>317</v>
      </c>
      <c r="C282" s="14"/>
      <c r="D282" s="14"/>
      <c r="E282" s="58">
        <v>371.05116666666669</v>
      </c>
      <c r="F282" s="59">
        <v>23.403833333333338</v>
      </c>
      <c r="G282" s="58">
        <v>318.23350000000005</v>
      </c>
      <c r="H282" s="59">
        <v>233.02883333333332</v>
      </c>
      <c r="I282" s="58">
        <v>0</v>
      </c>
      <c r="J282" s="59">
        <v>0</v>
      </c>
      <c r="K282" s="58">
        <v>0</v>
      </c>
      <c r="L282" s="59">
        <v>0</v>
      </c>
      <c r="M282" s="58">
        <v>0</v>
      </c>
      <c r="N282" s="59">
        <v>193.34116666666671</v>
      </c>
      <c r="O282" s="58">
        <v>223.2475</v>
      </c>
      <c r="P282" s="59">
        <v>75.676500000000004</v>
      </c>
      <c r="Q282" s="58">
        <v>0</v>
      </c>
      <c r="R282" s="59">
        <v>15.138999999999999</v>
      </c>
      <c r="S282" s="58">
        <v>0</v>
      </c>
      <c r="T282" s="59">
        <v>0</v>
      </c>
      <c r="U282" s="58">
        <v>0</v>
      </c>
      <c r="V282" s="59">
        <v>0</v>
      </c>
      <c r="W282" s="58">
        <v>0</v>
      </c>
      <c r="X282" s="59">
        <v>0</v>
      </c>
      <c r="Y282" s="58">
        <v>93.835166666666666</v>
      </c>
      <c r="Z282" s="59">
        <v>0</v>
      </c>
      <c r="AA282" s="58">
        <v>0</v>
      </c>
      <c r="AB282" s="59">
        <v>0</v>
      </c>
      <c r="AC282" s="58">
        <v>7.5841666666666665</v>
      </c>
      <c r="AD282" s="59">
        <v>0</v>
      </c>
      <c r="AE282" s="58">
        <v>173.64316666666664</v>
      </c>
      <c r="AF282" s="59">
        <v>407.12666666666684</v>
      </c>
      <c r="AG282" s="58">
        <v>0</v>
      </c>
      <c r="AH282" s="59">
        <v>2.5000000000000946E-3</v>
      </c>
      <c r="AI282" s="60">
        <v>285.86333333333329</v>
      </c>
      <c r="AJ282" s="86">
        <f t="shared" si="122"/>
        <v>2421.1765000000005</v>
      </c>
    </row>
    <row r="283" spans="2:36" x14ac:dyDescent="0.3"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H283" s="3"/>
      <c r="AI283" s="3"/>
      <c r="AJ283" s="3"/>
    </row>
    <row r="284" spans="2:36" x14ac:dyDescent="0.3">
      <c r="B284" s="39">
        <v>45809</v>
      </c>
    </row>
    <row r="286" spans="2:36" x14ac:dyDescent="0.3">
      <c r="B286" s="32" t="s">
        <v>3</v>
      </c>
      <c r="C286" s="4"/>
      <c r="D286" s="4"/>
      <c r="E286" s="33">
        <f>+B284</f>
        <v>45809</v>
      </c>
      <c r="F286" s="33">
        <f>+E286+1</f>
        <v>45810</v>
      </c>
      <c r="G286" s="33">
        <f t="shared" ref="G286" si="123">+F286+1</f>
        <v>45811</v>
      </c>
      <c r="H286" s="33">
        <f t="shared" ref="H286" si="124">+G286+1</f>
        <v>45812</v>
      </c>
      <c r="I286" s="33">
        <f t="shared" ref="I286" si="125">+H286+1</f>
        <v>45813</v>
      </c>
      <c r="J286" s="33">
        <f t="shared" ref="J286" si="126">+I286+1</f>
        <v>45814</v>
      </c>
      <c r="K286" s="33">
        <f t="shared" ref="K286" si="127">+J286+1</f>
        <v>45815</v>
      </c>
      <c r="L286" s="33">
        <f t="shared" ref="L286" si="128">+K286+1</f>
        <v>45816</v>
      </c>
      <c r="M286" s="33">
        <f t="shared" ref="M286" si="129">+L286+1</f>
        <v>45817</v>
      </c>
      <c r="N286" s="33">
        <f t="shared" ref="N286" si="130">+M286+1</f>
        <v>45818</v>
      </c>
      <c r="O286" s="33">
        <f t="shared" ref="O286" si="131">+N286+1</f>
        <v>45819</v>
      </c>
      <c r="P286" s="33">
        <f t="shared" ref="P286" si="132">+O286+1</f>
        <v>45820</v>
      </c>
      <c r="Q286" s="33">
        <f t="shared" ref="Q286" si="133">+P286+1</f>
        <v>45821</v>
      </c>
      <c r="R286" s="33">
        <f t="shared" ref="R286" si="134">+Q286+1</f>
        <v>45822</v>
      </c>
      <c r="S286" s="33">
        <f t="shared" ref="S286" si="135">+R286+1</f>
        <v>45823</v>
      </c>
      <c r="T286" s="33">
        <f t="shared" ref="T286" si="136">+S286+1</f>
        <v>45824</v>
      </c>
      <c r="U286" s="33">
        <f t="shared" ref="U286" si="137">+T286+1</f>
        <v>45825</v>
      </c>
      <c r="V286" s="33">
        <f t="shared" ref="V286" si="138">+U286+1</f>
        <v>45826</v>
      </c>
      <c r="W286" s="33">
        <f t="shared" ref="W286" si="139">+V286+1</f>
        <v>45827</v>
      </c>
      <c r="X286" s="33">
        <f t="shared" ref="X286" si="140">+W286+1</f>
        <v>45828</v>
      </c>
      <c r="Y286" s="33">
        <f t="shared" ref="Y286" si="141">+X286+1</f>
        <v>45829</v>
      </c>
      <c r="Z286" s="33">
        <f t="shared" ref="Z286" si="142">+Y286+1</f>
        <v>45830</v>
      </c>
      <c r="AA286" s="33">
        <f t="shared" ref="AA286" si="143">+Z286+1</f>
        <v>45831</v>
      </c>
      <c r="AB286" s="33">
        <f t="shared" ref="AB286" si="144">+AA286+1</f>
        <v>45832</v>
      </c>
      <c r="AC286" s="33">
        <f t="shared" ref="AC286" si="145">+AB286+1</f>
        <v>45833</v>
      </c>
      <c r="AD286" s="33">
        <f t="shared" ref="AD286" si="146">+AC286+1</f>
        <v>45834</v>
      </c>
      <c r="AE286" s="33">
        <f t="shared" ref="AE286" si="147">+AD286+1</f>
        <v>45835</v>
      </c>
      <c r="AF286" s="33">
        <f t="shared" ref="AF286" si="148">+AE286+1</f>
        <v>45836</v>
      </c>
      <c r="AG286" s="33">
        <f t="shared" ref="AG286" si="149">+AF286+1</f>
        <v>45837</v>
      </c>
      <c r="AH286" s="33">
        <f t="shared" ref="AH286" si="150">+AG286+1</f>
        <v>45838</v>
      </c>
      <c r="AI286" s="33" t="s">
        <v>316</v>
      </c>
      <c r="AJ286" s="84" t="s">
        <v>2</v>
      </c>
    </row>
    <row r="287" spans="2:36" x14ac:dyDescent="0.3">
      <c r="B287" s="12" t="s">
        <v>2</v>
      </c>
      <c r="C287" s="12"/>
      <c r="D287" s="12"/>
      <c r="E287" s="50">
        <f>SUM(E288:E338)</f>
        <v>1696.6188333333337</v>
      </c>
      <c r="F287" s="50">
        <f t="shared" ref="F287:AI287" si="151">SUM(F288:F338)</f>
        <v>900.24416666666639</v>
      </c>
      <c r="G287" s="50">
        <f t="shared" si="151"/>
        <v>167.33570000000003</v>
      </c>
      <c r="H287" s="50">
        <f t="shared" si="151"/>
        <v>2131.1073833333335</v>
      </c>
      <c r="I287" s="50">
        <f t="shared" si="151"/>
        <v>2116.3162833333331</v>
      </c>
      <c r="J287" s="50">
        <f t="shared" si="151"/>
        <v>604.4133333333333</v>
      </c>
      <c r="K287" s="50">
        <f t="shared" si="151"/>
        <v>969.3771333333334</v>
      </c>
      <c r="L287" s="50">
        <f t="shared" si="151"/>
        <v>470.20600000000007</v>
      </c>
      <c r="M287" s="50">
        <f t="shared" si="151"/>
        <v>1090.8336666666662</v>
      </c>
      <c r="N287" s="50">
        <f t="shared" si="151"/>
        <v>925.9048333333335</v>
      </c>
      <c r="O287" s="50">
        <f t="shared" si="151"/>
        <v>1949.5769833333336</v>
      </c>
      <c r="P287" s="50">
        <f t="shared" si="151"/>
        <v>1493.6104833333329</v>
      </c>
      <c r="Q287" s="50">
        <f t="shared" si="151"/>
        <v>1146.3720666666668</v>
      </c>
      <c r="R287" s="50">
        <f t="shared" si="151"/>
        <v>465.18449999999984</v>
      </c>
      <c r="S287" s="50">
        <f t="shared" si="151"/>
        <v>2065.2269333333338</v>
      </c>
      <c r="T287" s="50">
        <f t="shared" si="151"/>
        <v>1530.6722333333337</v>
      </c>
      <c r="U287" s="50">
        <f t="shared" si="151"/>
        <v>4242.1196000000009</v>
      </c>
      <c r="V287" s="50">
        <f t="shared" si="151"/>
        <v>4186.5086833333344</v>
      </c>
      <c r="W287" s="50">
        <f t="shared" si="151"/>
        <v>3344.570166666666</v>
      </c>
      <c r="X287" s="50">
        <f t="shared" si="151"/>
        <v>3341.1853616666676</v>
      </c>
      <c r="Y287" s="50">
        <f t="shared" si="151"/>
        <v>5497.7182083333346</v>
      </c>
      <c r="Z287" s="50">
        <f t="shared" si="151"/>
        <v>6885.0410000000011</v>
      </c>
      <c r="AA287" s="50">
        <f t="shared" si="151"/>
        <v>4098.2306666666673</v>
      </c>
      <c r="AB287" s="50">
        <f t="shared" si="151"/>
        <v>2225.7751666666672</v>
      </c>
      <c r="AC287" s="50">
        <f t="shared" si="151"/>
        <v>1115.3788333333332</v>
      </c>
      <c r="AD287" s="50">
        <f t="shared" si="151"/>
        <v>4881.2639333333336</v>
      </c>
      <c r="AE287" s="50">
        <f t="shared" si="151"/>
        <v>3245.0207833333338</v>
      </c>
      <c r="AF287" s="50">
        <f t="shared" si="151"/>
        <v>642.1032666666664</v>
      </c>
      <c r="AG287" s="50">
        <f t="shared" si="151"/>
        <v>4053.8605683333321</v>
      </c>
      <c r="AH287" s="50">
        <f t="shared" si="151"/>
        <v>2011.9815000000001</v>
      </c>
      <c r="AI287" s="50">
        <f t="shared" si="151"/>
        <v>0</v>
      </c>
      <c r="AJ287" s="85">
        <f>SUM(AJ288:AJ338)</f>
        <v>69493.75827166668</v>
      </c>
    </row>
    <row r="288" spans="2:36" x14ac:dyDescent="0.3">
      <c r="B288" s="14" t="s">
        <v>4</v>
      </c>
      <c r="C288" s="14"/>
      <c r="D288" s="14"/>
      <c r="E288" s="58">
        <v>20.637499999999996</v>
      </c>
      <c r="F288" s="61">
        <v>67.87433333333334</v>
      </c>
      <c r="G288" s="58">
        <v>2.3363333333333336</v>
      </c>
      <c r="H288" s="61">
        <v>218.90600000000001</v>
      </c>
      <c r="I288" s="58">
        <v>121.30533333333331</v>
      </c>
      <c r="J288" s="61">
        <v>19.160166666666658</v>
      </c>
      <c r="K288" s="58">
        <v>90.326333333333352</v>
      </c>
      <c r="L288" s="61">
        <v>13.914000000000005</v>
      </c>
      <c r="M288" s="58">
        <v>55.94816666666668</v>
      </c>
      <c r="N288" s="61">
        <v>41.833666666666673</v>
      </c>
      <c r="O288" s="58">
        <v>83.103999999999999</v>
      </c>
      <c r="P288" s="61">
        <v>74.395666666666656</v>
      </c>
      <c r="Q288" s="58">
        <v>0</v>
      </c>
      <c r="R288" s="61">
        <v>0.10516666666666667</v>
      </c>
      <c r="S288" s="58">
        <v>73.328833333333321</v>
      </c>
      <c r="T288" s="61">
        <v>42.541333333333327</v>
      </c>
      <c r="U288" s="58">
        <v>287.38850000000002</v>
      </c>
      <c r="V288" s="61">
        <v>211.99466666666666</v>
      </c>
      <c r="W288" s="58">
        <v>238.63216666666668</v>
      </c>
      <c r="X288" s="61">
        <v>220.24950000000004</v>
      </c>
      <c r="Y288" s="58">
        <v>82.605499999999992</v>
      </c>
      <c r="Z288" s="61">
        <v>149.54966666666672</v>
      </c>
      <c r="AA288" s="58">
        <v>339.23383333333334</v>
      </c>
      <c r="AB288" s="61">
        <v>170.27549999999997</v>
      </c>
      <c r="AC288" s="58">
        <v>29.342666666666666</v>
      </c>
      <c r="AD288" s="61">
        <v>180.77366666666671</v>
      </c>
      <c r="AE288" s="58">
        <v>45.598333333333329</v>
      </c>
      <c r="AF288" s="61">
        <v>40.880166666666675</v>
      </c>
      <c r="AG288" s="58">
        <v>85.355999999999995</v>
      </c>
      <c r="AH288" s="61">
        <v>91.863666666666674</v>
      </c>
      <c r="AI288" s="60"/>
      <c r="AJ288" s="86">
        <f t="shared" ref="AJ288:AJ338" si="152">SUM(E288:AI288)</f>
        <v>3099.4606666666664</v>
      </c>
    </row>
    <row r="289" spans="2:36" x14ac:dyDescent="0.3">
      <c r="B289" s="14" t="s">
        <v>5</v>
      </c>
      <c r="C289" s="14"/>
      <c r="D289" s="14"/>
      <c r="E289" s="58">
        <v>58.057333333333347</v>
      </c>
      <c r="F289" s="59">
        <v>85.71866666666665</v>
      </c>
      <c r="G289" s="58">
        <v>0</v>
      </c>
      <c r="H289" s="59">
        <v>142.17299999999997</v>
      </c>
      <c r="I289" s="58">
        <v>96.657333333333341</v>
      </c>
      <c r="J289" s="59">
        <v>64.899666666666675</v>
      </c>
      <c r="K289" s="58">
        <v>24.049333333333337</v>
      </c>
      <c r="L289" s="59">
        <v>10.593000000000002</v>
      </c>
      <c r="M289" s="58">
        <v>27.321166666666663</v>
      </c>
      <c r="N289" s="59">
        <v>40.395666666666656</v>
      </c>
      <c r="O289" s="58">
        <v>62.981833333333327</v>
      </c>
      <c r="P289" s="59">
        <v>50.384333333333323</v>
      </c>
      <c r="Q289" s="58">
        <v>0</v>
      </c>
      <c r="R289" s="59">
        <v>30.839666666666673</v>
      </c>
      <c r="S289" s="58">
        <v>4.5638333333333279</v>
      </c>
      <c r="T289" s="59">
        <v>143.36916666666664</v>
      </c>
      <c r="U289" s="58">
        <v>492.39933333333329</v>
      </c>
      <c r="V289" s="59">
        <v>493.71066666666667</v>
      </c>
      <c r="W289" s="58">
        <v>201.80633333333333</v>
      </c>
      <c r="X289" s="59">
        <v>227.94149999999999</v>
      </c>
      <c r="Y289" s="58">
        <v>187.69649999999999</v>
      </c>
      <c r="Z289" s="59">
        <v>187.2043333333333</v>
      </c>
      <c r="AA289" s="58">
        <v>0</v>
      </c>
      <c r="AB289" s="59">
        <v>206.58483333333339</v>
      </c>
      <c r="AC289" s="58">
        <v>149.1395</v>
      </c>
      <c r="AD289" s="59">
        <v>427.94349999999997</v>
      </c>
      <c r="AE289" s="58">
        <v>125.61850000000001</v>
      </c>
      <c r="AF289" s="59">
        <v>35.448333333333338</v>
      </c>
      <c r="AG289" s="58">
        <v>102.75916666666667</v>
      </c>
      <c r="AH289" s="59">
        <v>110.7613333333333</v>
      </c>
      <c r="AI289" s="60"/>
      <c r="AJ289" s="86">
        <f t="shared" si="152"/>
        <v>3791.0178333333324</v>
      </c>
    </row>
    <row r="290" spans="2:36" x14ac:dyDescent="0.3">
      <c r="B290" s="14" t="s">
        <v>6</v>
      </c>
      <c r="C290" s="14"/>
      <c r="D290" s="14"/>
      <c r="E290" s="58">
        <v>7.6076666666666704</v>
      </c>
      <c r="F290" s="59">
        <v>65.91549999999998</v>
      </c>
      <c r="G290" s="58">
        <v>0</v>
      </c>
      <c r="H290" s="59">
        <v>80.79516666666666</v>
      </c>
      <c r="I290" s="58">
        <v>98.754166666666691</v>
      </c>
      <c r="J290" s="59">
        <v>66.765500000000017</v>
      </c>
      <c r="K290" s="58">
        <v>165.96950000000004</v>
      </c>
      <c r="L290" s="59">
        <v>102.633</v>
      </c>
      <c r="M290" s="58">
        <v>72.419833333333315</v>
      </c>
      <c r="N290" s="59">
        <v>45.440500000000007</v>
      </c>
      <c r="O290" s="58">
        <v>51.76599999999997</v>
      </c>
      <c r="P290" s="59">
        <v>65.439499999999981</v>
      </c>
      <c r="Q290" s="58">
        <v>42.77866666666668</v>
      </c>
      <c r="R290" s="59">
        <v>118.68449999999999</v>
      </c>
      <c r="S290" s="58">
        <v>35.713166666666666</v>
      </c>
      <c r="T290" s="59">
        <v>45.474666666666657</v>
      </c>
      <c r="U290" s="58">
        <v>309.09133333333318</v>
      </c>
      <c r="V290" s="59">
        <v>316.15083333333342</v>
      </c>
      <c r="W290" s="58">
        <v>182.66399999999993</v>
      </c>
      <c r="X290" s="59">
        <v>170.55649999999997</v>
      </c>
      <c r="Y290" s="58">
        <v>205.0536666666666</v>
      </c>
      <c r="Z290" s="59">
        <v>171.77866666666662</v>
      </c>
      <c r="AA290" s="58">
        <v>128.93666666666667</v>
      </c>
      <c r="AB290" s="59">
        <v>154.06249999999994</v>
      </c>
      <c r="AC290" s="58">
        <v>112.04300000000002</v>
      </c>
      <c r="AD290" s="59">
        <v>0</v>
      </c>
      <c r="AE290" s="58">
        <v>118.55666666666666</v>
      </c>
      <c r="AF290" s="59">
        <v>96.468999999999966</v>
      </c>
      <c r="AG290" s="58">
        <v>0</v>
      </c>
      <c r="AH290" s="59">
        <v>48.613333333333316</v>
      </c>
      <c r="AI290" s="60"/>
      <c r="AJ290" s="86">
        <f t="shared" si="152"/>
        <v>3080.1334999999995</v>
      </c>
    </row>
    <row r="291" spans="2:36" x14ac:dyDescent="0.3">
      <c r="B291" s="14" t="s">
        <v>105</v>
      </c>
      <c r="C291" s="14"/>
      <c r="D291" s="14"/>
      <c r="E291" s="58">
        <v>0.38416666666666677</v>
      </c>
      <c r="F291" s="59">
        <v>106.06299999999992</v>
      </c>
      <c r="G291" s="58">
        <v>0.10799999999999998</v>
      </c>
      <c r="H291" s="59">
        <v>274.21083333333337</v>
      </c>
      <c r="I291" s="58">
        <v>112.11349999999995</v>
      </c>
      <c r="J291" s="59">
        <v>89.830666666666616</v>
      </c>
      <c r="K291" s="58">
        <v>1.2341666666666671</v>
      </c>
      <c r="L291" s="59">
        <v>0.59450000000000025</v>
      </c>
      <c r="M291" s="58">
        <v>94.050333333333313</v>
      </c>
      <c r="N291" s="59">
        <v>151.64216666666664</v>
      </c>
      <c r="O291" s="58">
        <v>112.02900000000001</v>
      </c>
      <c r="P291" s="59">
        <v>104.97549999999993</v>
      </c>
      <c r="Q291" s="58">
        <v>0</v>
      </c>
      <c r="R291" s="59">
        <v>1.8333333333333333E-2</v>
      </c>
      <c r="S291" s="58">
        <v>70.381166666666672</v>
      </c>
      <c r="T291" s="59">
        <v>9.9436666666666689</v>
      </c>
      <c r="U291" s="58">
        <v>205.56866666666673</v>
      </c>
      <c r="V291" s="59">
        <v>221.23399999999995</v>
      </c>
      <c r="W291" s="58">
        <v>230.8193333333333</v>
      </c>
      <c r="X291" s="59">
        <v>207.79516666666666</v>
      </c>
      <c r="Y291" s="58">
        <v>323.13883333333337</v>
      </c>
      <c r="Z291" s="59">
        <v>300.15300000000002</v>
      </c>
      <c r="AA291" s="58">
        <v>322.85283333333336</v>
      </c>
      <c r="AB291" s="59">
        <v>203.47516666666667</v>
      </c>
      <c r="AC291" s="58">
        <v>195.19766666666669</v>
      </c>
      <c r="AD291" s="59">
        <v>348.31850000000003</v>
      </c>
      <c r="AE291" s="58">
        <v>293.38483333333329</v>
      </c>
      <c r="AF291" s="59">
        <v>132.71983333333324</v>
      </c>
      <c r="AG291" s="58">
        <v>120.14083333333333</v>
      </c>
      <c r="AH291" s="59">
        <v>135.57166666666666</v>
      </c>
      <c r="AI291" s="60"/>
      <c r="AJ291" s="86">
        <f t="shared" si="152"/>
        <v>4367.9493333333321</v>
      </c>
    </row>
    <row r="292" spans="2:36" x14ac:dyDescent="0.3">
      <c r="B292" s="14" t="s">
        <v>7</v>
      </c>
      <c r="C292" s="14"/>
      <c r="D292" s="14"/>
      <c r="E292" s="58">
        <v>2.6138333333333339</v>
      </c>
      <c r="F292" s="59">
        <v>109.75516666666667</v>
      </c>
      <c r="G292" s="58">
        <v>0</v>
      </c>
      <c r="H292" s="59">
        <v>199.99399999999997</v>
      </c>
      <c r="I292" s="58">
        <v>168.80833333333334</v>
      </c>
      <c r="J292" s="59">
        <v>72.741166666666658</v>
      </c>
      <c r="K292" s="58">
        <v>324.94200000000001</v>
      </c>
      <c r="L292" s="59">
        <v>177.65600000000003</v>
      </c>
      <c r="M292" s="58">
        <v>114.32999999999998</v>
      </c>
      <c r="N292" s="59">
        <v>156.21899999999997</v>
      </c>
      <c r="O292" s="58">
        <v>224.06200000000004</v>
      </c>
      <c r="P292" s="59">
        <v>102.74583333333334</v>
      </c>
      <c r="Q292" s="58">
        <v>0</v>
      </c>
      <c r="R292" s="59">
        <v>21.525333333333332</v>
      </c>
      <c r="S292" s="58">
        <v>3.1123333333333347</v>
      </c>
      <c r="T292" s="59">
        <v>68.823333333333338</v>
      </c>
      <c r="U292" s="58">
        <v>505.10983333333343</v>
      </c>
      <c r="V292" s="59">
        <v>538.15416666666658</v>
      </c>
      <c r="W292" s="58">
        <v>297.44299999999987</v>
      </c>
      <c r="X292" s="59">
        <v>334.39516666666668</v>
      </c>
      <c r="Y292" s="58">
        <v>344.79066666666671</v>
      </c>
      <c r="Z292" s="59">
        <v>270.09483333333333</v>
      </c>
      <c r="AA292" s="58">
        <v>257.06583333333339</v>
      </c>
      <c r="AB292" s="59">
        <v>225.30600000000001</v>
      </c>
      <c r="AC292" s="58">
        <v>230.85566666666665</v>
      </c>
      <c r="AD292" s="59">
        <v>594.25983333333329</v>
      </c>
      <c r="AE292" s="58">
        <v>153.8965</v>
      </c>
      <c r="AF292" s="59">
        <v>58.547333333333341</v>
      </c>
      <c r="AG292" s="58">
        <v>67.272499999999994</v>
      </c>
      <c r="AH292" s="59">
        <v>172.72999999999996</v>
      </c>
      <c r="AI292" s="60"/>
      <c r="AJ292" s="86">
        <f t="shared" si="152"/>
        <v>5797.2496666666648</v>
      </c>
    </row>
    <row r="293" spans="2:36" x14ac:dyDescent="0.3">
      <c r="B293" s="14" t="s">
        <v>8</v>
      </c>
      <c r="C293" s="14"/>
      <c r="D293" s="14"/>
      <c r="E293" s="58">
        <v>71.223166666666685</v>
      </c>
      <c r="F293" s="59">
        <v>207.08866666666665</v>
      </c>
      <c r="G293" s="58">
        <v>128.02520000000001</v>
      </c>
      <c r="H293" s="59">
        <v>472.54055</v>
      </c>
      <c r="I293" s="58">
        <v>421.69328333333311</v>
      </c>
      <c r="J293" s="59">
        <v>54.659333333333308</v>
      </c>
      <c r="K293" s="58">
        <v>209.85129999999998</v>
      </c>
      <c r="L293" s="59">
        <v>24.984666666666662</v>
      </c>
      <c r="M293" s="58">
        <v>11.127166666666664</v>
      </c>
      <c r="N293" s="59">
        <v>43.897833333333331</v>
      </c>
      <c r="O293" s="58">
        <v>287.79498333333322</v>
      </c>
      <c r="P293" s="59">
        <v>267.66431666666648</v>
      </c>
      <c r="Q293" s="58">
        <v>1103.5934000000002</v>
      </c>
      <c r="R293" s="59">
        <v>22.849833333333329</v>
      </c>
      <c r="S293" s="58">
        <v>103.0005</v>
      </c>
      <c r="T293" s="59">
        <v>357.3848999999999</v>
      </c>
      <c r="U293" s="58">
        <v>406.63260000000002</v>
      </c>
      <c r="V293" s="59">
        <v>439.92118333333343</v>
      </c>
      <c r="W293" s="58">
        <v>441.9473333333334</v>
      </c>
      <c r="X293" s="59">
        <v>0.87216666666666443</v>
      </c>
      <c r="Y293" s="58">
        <v>39.156000000000013</v>
      </c>
      <c r="Z293" s="59">
        <v>74.255166666666682</v>
      </c>
      <c r="AA293" s="58">
        <v>97.870833333333351</v>
      </c>
      <c r="AB293" s="59">
        <v>319.79383333333328</v>
      </c>
      <c r="AC293" s="58">
        <v>0</v>
      </c>
      <c r="AD293" s="59">
        <v>677.61426666666659</v>
      </c>
      <c r="AE293" s="58">
        <v>390.53128333333331</v>
      </c>
      <c r="AF293" s="59">
        <v>53.761766666666659</v>
      </c>
      <c r="AG293" s="58">
        <v>238.61099999999993</v>
      </c>
      <c r="AH293" s="59">
        <v>21.836000000000002</v>
      </c>
      <c r="AI293" s="60"/>
      <c r="AJ293" s="86">
        <f t="shared" si="152"/>
        <v>6990.1825333333345</v>
      </c>
    </row>
    <row r="294" spans="2:36" x14ac:dyDescent="0.3">
      <c r="B294" s="14" t="s">
        <v>9</v>
      </c>
      <c r="C294" s="14"/>
      <c r="D294" s="14"/>
      <c r="E294" s="58">
        <v>66.092499999999987</v>
      </c>
      <c r="F294" s="59">
        <v>2.9931666666666676</v>
      </c>
      <c r="G294" s="58">
        <v>1.2808333333333333</v>
      </c>
      <c r="H294" s="59">
        <v>38.06900000000001</v>
      </c>
      <c r="I294" s="58">
        <v>20.959499999999998</v>
      </c>
      <c r="J294" s="59">
        <v>35.270000000000003</v>
      </c>
      <c r="K294" s="58">
        <v>0.1819999999999998</v>
      </c>
      <c r="L294" s="59">
        <v>0</v>
      </c>
      <c r="M294" s="58">
        <v>36.742333333333335</v>
      </c>
      <c r="N294" s="59">
        <v>24.480000000000004</v>
      </c>
      <c r="O294" s="58">
        <v>20.176666666666666</v>
      </c>
      <c r="P294" s="59">
        <v>6.4095000000000013</v>
      </c>
      <c r="Q294" s="58">
        <v>0</v>
      </c>
      <c r="R294" s="59">
        <v>0</v>
      </c>
      <c r="S294" s="58">
        <v>9.6621666666666659</v>
      </c>
      <c r="T294" s="59">
        <v>96.886666666666713</v>
      </c>
      <c r="U294" s="58">
        <v>82.009333333333331</v>
      </c>
      <c r="V294" s="59">
        <v>56.768666666666689</v>
      </c>
      <c r="W294" s="58">
        <v>114.31916666666667</v>
      </c>
      <c r="X294" s="59">
        <v>95.494166666666658</v>
      </c>
      <c r="Y294" s="58">
        <v>382.92066666666676</v>
      </c>
      <c r="Z294" s="59">
        <v>607.22683333333327</v>
      </c>
      <c r="AA294" s="58">
        <v>201.66050000000001</v>
      </c>
      <c r="AB294" s="59">
        <v>47.525000000000006</v>
      </c>
      <c r="AC294" s="58">
        <v>14.262333333333322</v>
      </c>
      <c r="AD294" s="59">
        <v>181.36750000000001</v>
      </c>
      <c r="AE294" s="58">
        <v>83.608666666666679</v>
      </c>
      <c r="AF294" s="59">
        <v>0.70416666666666805</v>
      </c>
      <c r="AG294" s="58">
        <v>150.86483333333334</v>
      </c>
      <c r="AH294" s="59">
        <v>4.2271666666666654</v>
      </c>
      <c r="AI294" s="60"/>
      <c r="AJ294" s="86">
        <f t="shared" si="152"/>
        <v>2382.1633333333334</v>
      </c>
    </row>
    <row r="295" spans="2:36" x14ac:dyDescent="0.3">
      <c r="B295" s="14" t="s">
        <v>10</v>
      </c>
      <c r="C295" s="14"/>
      <c r="D295" s="14"/>
      <c r="E295" s="58">
        <v>75.001666666666722</v>
      </c>
      <c r="F295" s="59">
        <v>5.6518333333333333</v>
      </c>
      <c r="G295" s="58">
        <v>1.3609999999999998</v>
      </c>
      <c r="H295" s="59">
        <v>18.084166666666665</v>
      </c>
      <c r="I295" s="58">
        <v>0</v>
      </c>
      <c r="J295" s="59">
        <v>18.226999999999997</v>
      </c>
      <c r="K295" s="58">
        <v>0</v>
      </c>
      <c r="L295" s="59">
        <v>0</v>
      </c>
      <c r="M295" s="58">
        <v>34.101333333333336</v>
      </c>
      <c r="N295" s="59">
        <v>8.5559999999999992</v>
      </c>
      <c r="O295" s="58">
        <v>58.075166666666668</v>
      </c>
      <c r="P295" s="59">
        <v>27.027666666666661</v>
      </c>
      <c r="Q295" s="58">
        <v>0</v>
      </c>
      <c r="R295" s="59">
        <v>0.25633333333333336</v>
      </c>
      <c r="S295" s="58">
        <v>6.2798333333333334</v>
      </c>
      <c r="T295" s="59">
        <v>104.6031666666667</v>
      </c>
      <c r="U295" s="58">
        <v>142.62133333333333</v>
      </c>
      <c r="V295" s="59">
        <v>83.063000000000017</v>
      </c>
      <c r="W295" s="58">
        <v>63.727999999999987</v>
      </c>
      <c r="X295" s="59">
        <v>82.664499999999975</v>
      </c>
      <c r="Y295" s="58">
        <v>329.17333333333335</v>
      </c>
      <c r="Z295" s="59">
        <v>459.80966666666677</v>
      </c>
      <c r="AA295" s="58">
        <v>141.76266666666669</v>
      </c>
      <c r="AB295" s="59">
        <v>70.134166666666644</v>
      </c>
      <c r="AC295" s="58">
        <v>49.514499999999998</v>
      </c>
      <c r="AD295" s="59">
        <v>300.82516666666663</v>
      </c>
      <c r="AE295" s="58">
        <v>245.08583333333331</v>
      </c>
      <c r="AF295" s="59">
        <v>6.2835000000000019</v>
      </c>
      <c r="AG295" s="58">
        <v>124.95316666666669</v>
      </c>
      <c r="AH295" s="59">
        <v>4.138999999999994</v>
      </c>
      <c r="AI295" s="60"/>
      <c r="AJ295" s="86">
        <f t="shared" si="152"/>
        <v>2460.9830000000002</v>
      </c>
    </row>
    <row r="296" spans="2:36" x14ac:dyDescent="0.3">
      <c r="B296" s="14" t="s">
        <v>11</v>
      </c>
      <c r="C296" s="14"/>
      <c r="D296" s="14"/>
      <c r="E296" s="58">
        <v>62.90716666666664</v>
      </c>
      <c r="F296" s="59">
        <v>6.4093333333333353</v>
      </c>
      <c r="G296" s="58">
        <v>1.4624999999999999</v>
      </c>
      <c r="H296" s="59">
        <v>16.493166666666674</v>
      </c>
      <c r="I296" s="58">
        <v>0</v>
      </c>
      <c r="J296" s="59">
        <v>18.687333333333342</v>
      </c>
      <c r="K296" s="58">
        <v>0</v>
      </c>
      <c r="L296" s="59">
        <v>4.166666666666631E-2</v>
      </c>
      <c r="M296" s="58">
        <v>48.775166666666642</v>
      </c>
      <c r="N296" s="59">
        <v>19.189500000000002</v>
      </c>
      <c r="O296" s="58">
        <v>220.83850000000001</v>
      </c>
      <c r="P296" s="59">
        <v>44.870000000000005</v>
      </c>
      <c r="Q296" s="58">
        <v>0</v>
      </c>
      <c r="R296" s="59">
        <v>0.8806666666666666</v>
      </c>
      <c r="S296" s="58">
        <v>3.4973333333333336</v>
      </c>
      <c r="T296" s="59">
        <v>79.679666666666719</v>
      </c>
      <c r="U296" s="58">
        <v>41.932833333333328</v>
      </c>
      <c r="V296" s="59">
        <v>59.137000000000022</v>
      </c>
      <c r="W296" s="58">
        <v>68.419166666666683</v>
      </c>
      <c r="X296" s="59">
        <v>42.620000000000012</v>
      </c>
      <c r="Y296" s="58">
        <v>343.58266666666668</v>
      </c>
      <c r="Z296" s="59">
        <v>374.91783333333319</v>
      </c>
      <c r="AA296" s="58">
        <v>67.42683333333332</v>
      </c>
      <c r="AB296" s="59">
        <v>64.680666666666667</v>
      </c>
      <c r="AC296" s="58">
        <v>32.574166666666663</v>
      </c>
      <c r="AD296" s="59">
        <v>180.24866666666668</v>
      </c>
      <c r="AE296" s="58">
        <v>233.44616666666676</v>
      </c>
      <c r="AF296" s="59">
        <v>2.402499999999999</v>
      </c>
      <c r="AG296" s="58">
        <v>151.76983333333339</v>
      </c>
      <c r="AH296" s="59">
        <v>15.592333333333332</v>
      </c>
      <c r="AI296" s="60"/>
      <c r="AJ296" s="86">
        <f t="shared" si="152"/>
        <v>2202.4826666666672</v>
      </c>
    </row>
    <row r="297" spans="2:36" x14ac:dyDescent="0.3">
      <c r="B297" s="14" t="s">
        <v>12</v>
      </c>
      <c r="C297" s="14"/>
      <c r="D297" s="14"/>
      <c r="E297" s="58">
        <v>54.86500000000003</v>
      </c>
      <c r="F297" s="59">
        <v>12.377333333333333</v>
      </c>
      <c r="G297" s="58">
        <v>2.2244999999999999</v>
      </c>
      <c r="H297" s="59">
        <v>16.750333333333334</v>
      </c>
      <c r="I297" s="58">
        <v>0</v>
      </c>
      <c r="J297" s="59">
        <v>16.921166666666664</v>
      </c>
      <c r="K297" s="58">
        <v>0</v>
      </c>
      <c r="L297" s="59">
        <v>0</v>
      </c>
      <c r="M297" s="58">
        <v>45.445333333333338</v>
      </c>
      <c r="N297" s="59">
        <v>11.066499999999998</v>
      </c>
      <c r="O297" s="58">
        <v>26.949666666666666</v>
      </c>
      <c r="P297" s="59">
        <v>0.80133333333333334</v>
      </c>
      <c r="Q297" s="58">
        <v>0</v>
      </c>
      <c r="R297" s="59">
        <v>0.22983333333333331</v>
      </c>
      <c r="S297" s="58">
        <v>8.3990000000000009</v>
      </c>
      <c r="T297" s="59">
        <v>5.7558333333333334</v>
      </c>
      <c r="U297" s="58">
        <v>176.47333333333336</v>
      </c>
      <c r="V297" s="59">
        <v>118.39133333333332</v>
      </c>
      <c r="W297" s="58">
        <v>100.337</v>
      </c>
      <c r="X297" s="59">
        <v>121.07183333333333</v>
      </c>
      <c r="Y297" s="58">
        <v>357.50833333333333</v>
      </c>
      <c r="Z297" s="59">
        <v>519.15266666666662</v>
      </c>
      <c r="AA297" s="58">
        <v>221.59866666666665</v>
      </c>
      <c r="AB297" s="59">
        <v>36.112666666666662</v>
      </c>
      <c r="AC297" s="58">
        <v>61.113333333333337</v>
      </c>
      <c r="AD297" s="59">
        <v>159.4973333333333</v>
      </c>
      <c r="AE297" s="58">
        <v>344.75833333333338</v>
      </c>
      <c r="AF297" s="59">
        <v>1.1838333333333335</v>
      </c>
      <c r="AG297" s="58">
        <v>58.620333333333335</v>
      </c>
      <c r="AH297" s="59">
        <v>2.0064999999999991</v>
      </c>
      <c r="AI297" s="60"/>
      <c r="AJ297" s="86">
        <f t="shared" si="152"/>
        <v>2479.6113333333333</v>
      </c>
    </row>
    <row r="298" spans="2:36" x14ac:dyDescent="0.3">
      <c r="B298" s="4" t="s">
        <v>13</v>
      </c>
      <c r="C298" s="14"/>
      <c r="D298" s="14"/>
      <c r="E298" s="58">
        <v>0</v>
      </c>
      <c r="F298" s="59">
        <v>0.23916666666666667</v>
      </c>
      <c r="G298" s="58">
        <v>3.3333333333333332E-4</v>
      </c>
      <c r="H298" s="59">
        <v>1.6026666666666662</v>
      </c>
      <c r="I298" s="58">
        <v>0</v>
      </c>
      <c r="J298" s="59">
        <v>4.4999999999999964</v>
      </c>
      <c r="K298" s="58">
        <v>0</v>
      </c>
      <c r="L298" s="59">
        <v>5.0150000000000015</v>
      </c>
      <c r="M298" s="58">
        <v>139.16800000000003</v>
      </c>
      <c r="N298" s="59">
        <v>0</v>
      </c>
      <c r="O298" s="58">
        <v>0</v>
      </c>
      <c r="P298" s="59">
        <v>2.938666666666669</v>
      </c>
      <c r="Q298" s="58">
        <v>0</v>
      </c>
      <c r="R298" s="59">
        <v>0</v>
      </c>
      <c r="S298" s="58">
        <v>4.9175000000000022</v>
      </c>
      <c r="T298" s="59">
        <v>1.6954999999999993</v>
      </c>
      <c r="U298" s="58">
        <v>303.3775</v>
      </c>
      <c r="V298" s="59">
        <v>184.88250000000005</v>
      </c>
      <c r="W298" s="58">
        <v>0</v>
      </c>
      <c r="X298" s="59">
        <v>78.547833333333344</v>
      </c>
      <c r="Y298" s="58">
        <v>223.88499999999996</v>
      </c>
      <c r="Z298" s="59">
        <v>717.50433333333331</v>
      </c>
      <c r="AA298" s="58">
        <v>106.6786666666667</v>
      </c>
      <c r="AB298" s="59">
        <v>7.7566666666666668</v>
      </c>
      <c r="AC298" s="58">
        <v>2.1918333333333333</v>
      </c>
      <c r="AD298" s="59">
        <v>450.61099999999999</v>
      </c>
      <c r="AE298" s="58">
        <v>143.34499999999997</v>
      </c>
      <c r="AF298" s="59">
        <v>0.47516666666666663</v>
      </c>
      <c r="AG298" s="58">
        <v>285.70283333333333</v>
      </c>
      <c r="AH298" s="59">
        <v>50.186000000000007</v>
      </c>
      <c r="AI298" s="60"/>
      <c r="AJ298" s="86">
        <f t="shared" si="152"/>
        <v>2715.2211666666662</v>
      </c>
    </row>
    <row r="299" spans="2:36" x14ac:dyDescent="0.3">
      <c r="B299" s="4" t="s">
        <v>14</v>
      </c>
      <c r="C299" s="14"/>
      <c r="D299" s="14"/>
      <c r="E299" s="58">
        <v>0</v>
      </c>
      <c r="F299" s="59">
        <v>0</v>
      </c>
      <c r="G299" s="58">
        <v>0</v>
      </c>
      <c r="H299" s="59">
        <v>0</v>
      </c>
      <c r="I299" s="58">
        <v>0</v>
      </c>
      <c r="J299" s="59">
        <v>0</v>
      </c>
      <c r="K299" s="58">
        <v>0</v>
      </c>
      <c r="L299" s="59">
        <v>0</v>
      </c>
      <c r="M299" s="58">
        <v>0</v>
      </c>
      <c r="N299" s="59">
        <v>0</v>
      </c>
      <c r="O299" s="58">
        <v>0</v>
      </c>
      <c r="P299" s="59">
        <v>0</v>
      </c>
      <c r="Q299" s="58">
        <v>0</v>
      </c>
      <c r="R299" s="59">
        <v>0</v>
      </c>
      <c r="S299" s="58">
        <v>0</v>
      </c>
      <c r="T299" s="59">
        <v>0</v>
      </c>
      <c r="U299" s="58">
        <v>0</v>
      </c>
      <c r="V299" s="59">
        <v>0</v>
      </c>
      <c r="W299" s="58">
        <v>0</v>
      </c>
      <c r="X299" s="59">
        <v>0</v>
      </c>
      <c r="Y299" s="58">
        <v>0</v>
      </c>
      <c r="Z299" s="59">
        <v>0</v>
      </c>
      <c r="AA299" s="58">
        <v>0</v>
      </c>
      <c r="AB299" s="59">
        <v>0</v>
      </c>
      <c r="AC299" s="58">
        <v>0</v>
      </c>
      <c r="AD299" s="59">
        <v>0</v>
      </c>
      <c r="AE299" s="58">
        <v>0</v>
      </c>
      <c r="AF299" s="59">
        <v>0</v>
      </c>
      <c r="AG299" s="58">
        <v>0</v>
      </c>
      <c r="AH299" s="59">
        <v>0</v>
      </c>
      <c r="AI299" s="60"/>
      <c r="AJ299" s="86">
        <f t="shared" si="152"/>
        <v>0</v>
      </c>
    </row>
    <row r="300" spans="2:36" x14ac:dyDescent="0.3">
      <c r="B300" s="4" t="s">
        <v>15</v>
      </c>
      <c r="C300" s="14"/>
      <c r="D300" s="14"/>
      <c r="E300" s="58">
        <v>6.0603333333333342</v>
      </c>
      <c r="F300" s="59">
        <v>2.0425000000000004</v>
      </c>
      <c r="G300" s="58">
        <v>1.8999999999999996E-2</v>
      </c>
      <c r="H300" s="59">
        <v>7.9210000000000003</v>
      </c>
      <c r="I300" s="58">
        <v>19.703499999999998</v>
      </c>
      <c r="J300" s="59">
        <v>4.5111666666666661</v>
      </c>
      <c r="K300" s="58">
        <v>0</v>
      </c>
      <c r="L300" s="59">
        <v>1.2123333333333326</v>
      </c>
      <c r="M300" s="58">
        <v>29.348666666666684</v>
      </c>
      <c r="N300" s="59">
        <v>3.7183333333333333</v>
      </c>
      <c r="O300" s="58">
        <v>2.8333333333333263E-2</v>
      </c>
      <c r="P300" s="59">
        <v>19.334666666666674</v>
      </c>
      <c r="Q300" s="58">
        <v>0</v>
      </c>
      <c r="R300" s="59">
        <v>0.36700000000000005</v>
      </c>
      <c r="S300" s="58">
        <v>8.2680000000000007</v>
      </c>
      <c r="T300" s="59">
        <v>0</v>
      </c>
      <c r="U300" s="58">
        <v>53.76166666666667</v>
      </c>
      <c r="V300" s="59">
        <v>76.669333333333356</v>
      </c>
      <c r="W300" s="58">
        <v>116.05850000000001</v>
      </c>
      <c r="X300" s="59">
        <v>124.63616666666668</v>
      </c>
      <c r="Y300" s="58">
        <v>348.77716666666657</v>
      </c>
      <c r="Z300" s="59">
        <v>402.28100000000006</v>
      </c>
      <c r="AA300" s="58">
        <v>261.65649999999999</v>
      </c>
      <c r="AB300" s="59">
        <v>46.751333333333335</v>
      </c>
      <c r="AC300" s="58">
        <v>5.5614999999999997</v>
      </c>
      <c r="AD300" s="59">
        <v>129.69466666666665</v>
      </c>
      <c r="AE300" s="58">
        <v>39.032666666666671</v>
      </c>
      <c r="AF300" s="59">
        <v>59.102166666666655</v>
      </c>
      <c r="AG300" s="58">
        <v>0</v>
      </c>
      <c r="AH300" s="59">
        <v>3.0994999999999999</v>
      </c>
      <c r="AI300" s="60"/>
      <c r="AJ300" s="86">
        <f t="shared" si="152"/>
        <v>1769.6170000000002</v>
      </c>
    </row>
    <row r="301" spans="2:36" x14ac:dyDescent="0.3">
      <c r="B301" s="4" t="s">
        <v>16</v>
      </c>
      <c r="C301" s="14"/>
      <c r="D301" s="14"/>
      <c r="E301" s="58">
        <v>1.9601666666666666</v>
      </c>
      <c r="F301" s="59">
        <v>0</v>
      </c>
      <c r="G301" s="58">
        <v>0</v>
      </c>
      <c r="H301" s="59">
        <v>0</v>
      </c>
      <c r="I301" s="58">
        <v>0</v>
      </c>
      <c r="J301" s="59">
        <v>0</v>
      </c>
      <c r="K301" s="58">
        <v>0</v>
      </c>
      <c r="L301" s="59">
        <v>0.1723333333333335</v>
      </c>
      <c r="M301" s="58">
        <v>0</v>
      </c>
      <c r="N301" s="59">
        <v>0</v>
      </c>
      <c r="O301" s="58">
        <v>0</v>
      </c>
      <c r="P301" s="59">
        <v>0</v>
      </c>
      <c r="Q301" s="58">
        <v>0</v>
      </c>
      <c r="R301" s="59">
        <v>1.9166666666666676E-2</v>
      </c>
      <c r="S301" s="58">
        <v>0</v>
      </c>
      <c r="T301" s="59">
        <v>0</v>
      </c>
      <c r="U301" s="58">
        <v>0</v>
      </c>
      <c r="V301" s="59">
        <v>0</v>
      </c>
      <c r="W301" s="58">
        <v>0</v>
      </c>
      <c r="X301" s="59">
        <v>125.62366666666665</v>
      </c>
      <c r="Y301" s="58">
        <v>243.36216666666664</v>
      </c>
      <c r="Z301" s="59">
        <v>222.3683333333334</v>
      </c>
      <c r="AA301" s="58">
        <v>169.93033333333332</v>
      </c>
      <c r="AB301" s="59">
        <v>35.908666666666655</v>
      </c>
      <c r="AC301" s="58">
        <v>0.73116666666666663</v>
      </c>
      <c r="AD301" s="59">
        <v>0</v>
      </c>
      <c r="AE301" s="58">
        <v>0</v>
      </c>
      <c r="AF301" s="59">
        <v>0</v>
      </c>
      <c r="AG301" s="58">
        <v>83.234166666666667</v>
      </c>
      <c r="AH301" s="59">
        <v>0</v>
      </c>
      <c r="AI301" s="60"/>
      <c r="AJ301" s="86">
        <f t="shared" si="152"/>
        <v>883.31016666666676</v>
      </c>
    </row>
    <row r="302" spans="2:36" x14ac:dyDescent="0.3">
      <c r="B302" s="4" t="s">
        <v>17</v>
      </c>
      <c r="C302" s="14"/>
      <c r="D302" s="14"/>
      <c r="E302" s="58">
        <v>4.0256666666666669</v>
      </c>
      <c r="F302" s="59">
        <v>0</v>
      </c>
      <c r="G302" s="58">
        <v>0</v>
      </c>
      <c r="H302" s="59">
        <v>0</v>
      </c>
      <c r="I302" s="58">
        <v>0</v>
      </c>
      <c r="J302" s="59">
        <v>0</v>
      </c>
      <c r="K302" s="58">
        <v>0</v>
      </c>
      <c r="L302" s="59">
        <v>1.7136666666666667</v>
      </c>
      <c r="M302" s="58">
        <v>0</v>
      </c>
      <c r="N302" s="59">
        <v>0</v>
      </c>
      <c r="O302" s="58">
        <v>0</v>
      </c>
      <c r="P302" s="59">
        <v>0</v>
      </c>
      <c r="Q302" s="58">
        <v>0</v>
      </c>
      <c r="R302" s="59">
        <v>0.35833333333333339</v>
      </c>
      <c r="S302" s="58">
        <v>0</v>
      </c>
      <c r="T302" s="59">
        <v>0</v>
      </c>
      <c r="U302" s="58">
        <v>0</v>
      </c>
      <c r="V302" s="59">
        <v>0</v>
      </c>
      <c r="W302" s="58">
        <v>0</v>
      </c>
      <c r="X302" s="59">
        <v>104.01133333333334</v>
      </c>
      <c r="Y302" s="58">
        <v>315.38616666666667</v>
      </c>
      <c r="Z302" s="59">
        <v>370.04500000000007</v>
      </c>
      <c r="AA302" s="58">
        <v>185.6421666666667</v>
      </c>
      <c r="AB302" s="59">
        <v>43.911166666666681</v>
      </c>
      <c r="AC302" s="58">
        <v>0.55733333333333335</v>
      </c>
      <c r="AD302" s="59">
        <v>0.83866666666666678</v>
      </c>
      <c r="AE302" s="58">
        <v>0</v>
      </c>
      <c r="AF302" s="59">
        <v>0</v>
      </c>
      <c r="AG302" s="58">
        <v>241.08283333333335</v>
      </c>
      <c r="AH302" s="59">
        <v>0</v>
      </c>
      <c r="AI302" s="60"/>
      <c r="AJ302" s="86">
        <f t="shared" si="152"/>
        <v>1267.5723333333337</v>
      </c>
    </row>
    <row r="303" spans="2:36" x14ac:dyDescent="0.3">
      <c r="B303" s="4" t="s">
        <v>18</v>
      </c>
      <c r="C303" s="14"/>
      <c r="D303" s="14"/>
      <c r="E303" s="58">
        <v>0.10350000000000005</v>
      </c>
      <c r="F303" s="59">
        <v>17.726999999999997</v>
      </c>
      <c r="G303" s="58">
        <v>3.1666666666666676E-2</v>
      </c>
      <c r="H303" s="59">
        <v>263.91416666666663</v>
      </c>
      <c r="I303" s="58">
        <v>400.98950000000002</v>
      </c>
      <c r="J303" s="59">
        <v>29.11066666666667</v>
      </c>
      <c r="K303" s="58">
        <v>0</v>
      </c>
      <c r="L303" s="59">
        <v>0</v>
      </c>
      <c r="M303" s="58">
        <v>4.2386666666666661</v>
      </c>
      <c r="N303" s="59">
        <v>0.26800000000000007</v>
      </c>
      <c r="O303" s="58">
        <v>0</v>
      </c>
      <c r="P303" s="59">
        <v>1.2988333333333346</v>
      </c>
      <c r="Q303" s="58">
        <v>0</v>
      </c>
      <c r="R303" s="59">
        <v>6.666666666666668E-2</v>
      </c>
      <c r="S303" s="58">
        <v>12.9895</v>
      </c>
      <c r="T303" s="59">
        <v>89.843166666666662</v>
      </c>
      <c r="U303" s="58">
        <v>37.258166666666682</v>
      </c>
      <c r="V303" s="59">
        <v>112.99366666666668</v>
      </c>
      <c r="W303" s="58">
        <v>10.486333333333333</v>
      </c>
      <c r="X303" s="59">
        <v>145.52683333333337</v>
      </c>
      <c r="Y303" s="58">
        <v>339.5981666666666</v>
      </c>
      <c r="Z303" s="59">
        <v>379.52966666666663</v>
      </c>
      <c r="AA303" s="58">
        <v>419.46233333333345</v>
      </c>
      <c r="AB303" s="59">
        <v>0</v>
      </c>
      <c r="AC303" s="58">
        <v>5.6075000000000008</v>
      </c>
      <c r="AD303" s="59">
        <v>135.15549999999996</v>
      </c>
      <c r="AE303" s="58">
        <v>135.48150000000001</v>
      </c>
      <c r="AF303" s="59">
        <v>18.689166666666665</v>
      </c>
      <c r="AG303" s="58">
        <v>223.49833333333333</v>
      </c>
      <c r="AH303" s="59">
        <v>244.47466666666665</v>
      </c>
      <c r="AI303" s="60"/>
      <c r="AJ303" s="86">
        <f t="shared" si="152"/>
        <v>3028.3431666666665</v>
      </c>
    </row>
    <row r="304" spans="2:36" x14ac:dyDescent="0.3">
      <c r="B304" s="4" t="s">
        <v>19</v>
      </c>
      <c r="C304" s="14"/>
      <c r="D304" s="14"/>
      <c r="E304" s="58">
        <v>0</v>
      </c>
      <c r="F304" s="59">
        <v>1.6999999999999977E-2</v>
      </c>
      <c r="G304" s="58">
        <v>0</v>
      </c>
      <c r="H304" s="59">
        <v>1.5228333333333333</v>
      </c>
      <c r="I304" s="58">
        <v>5.2593333333333332</v>
      </c>
      <c r="J304" s="59">
        <v>0.71483333333333332</v>
      </c>
      <c r="K304" s="58">
        <v>0</v>
      </c>
      <c r="L304" s="59">
        <v>0.2456666666666667</v>
      </c>
      <c r="M304" s="58">
        <v>45.111000000000004</v>
      </c>
      <c r="N304" s="59">
        <v>2.1668333333333329</v>
      </c>
      <c r="O304" s="58">
        <v>185.9831666666667</v>
      </c>
      <c r="P304" s="59">
        <v>142.05283333333333</v>
      </c>
      <c r="Q304" s="58">
        <v>0</v>
      </c>
      <c r="R304" s="59">
        <v>0</v>
      </c>
      <c r="S304" s="58">
        <v>2.3378333333333328</v>
      </c>
      <c r="T304" s="59">
        <v>112.24466666666669</v>
      </c>
      <c r="U304" s="58">
        <v>120.75766666666667</v>
      </c>
      <c r="V304" s="59">
        <v>84.348666666666674</v>
      </c>
      <c r="W304" s="58">
        <v>0</v>
      </c>
      <c r="X304" s="59">
        <v>197.37033333333335</v>
      </c>
      <c r="Y304" s="58">
        <v>191.74233333333339</v>
      </c>
      <c r="Z304" s="59">
        <v>234.43416666666673</v>
      </c>
      <c r="AA304" s="58">
        <v>206.73083333333332</v>
      </c>
      <c r="AB304" s="59">
        <v>4.9868333333333315</v>
      </c>
      <c r="AC304" s="58">
        <v>0.54249999999999998</v>
      </c>
      <c r="AD304" s="59">
        <v>243.22200000000004</v>
      </c>
      <c r="AE304" s="58">
        <v>42.744333333333337</v>
      </c>
      <c r="AF304" s="59">
        <v>0</v>
      </c>
      <c r="AG304" s="58">
        <v>28.467000000000006</v>
      </c>
      <c r="AH304" s="59">
        <v>97.457333333333352</v>
      </c>
      <c r="AI304" s="60"/>
      <c r="AJ304" s="86">
        <f t="shared" si="152"/>
        <v>1950.46</v>
      </c>
    </row>
    <row r="305" spans="2:36" x14ac:dyDescent="0.3">
      <c r="B305" s="4" t="s">
        <v>20</v>
      </c>
      <c r="C305" s="14"/>
      <c r="D305" s="14"/>
      <c r="E305" s="58">
        <v>0</v>
      </c>
      <c r="F305" s="59">
        <v>1.6509999999999998</v>
      </c>
      <c r="G305" s="58">
        <v>0.34916666666666674</v>
      </c>
      <c r="H305" s="59">
        <v>7.9086666666666696</v>
      </c>
      <c r="I305" s="58">
        <v>2.923166666666666</v>
      </c>
      <c r="J305" s="59">
        <v>6.6666666666666729E-4</v>
      </c>
      <c r="K305" s="58">
        <v>0</v>
      </c>
      <c r="L305" s="59">
        <v>0.59550000000000003</v>
      </c>
      <c r="M305" s="58">
        <v>18.580166666666667</v>
      </c>
      <c r="N305" s="59">
        <v>11.814499999999997</v>
      </c>
      <c r="O305" s="58">
        <v>115.48483333333336</v>
      </c>
      <c r="P305" s="59">
        <v>51.86249999999999</v>
      </c>
      <c r="Q305" s="58">
        <v>0</v>
      </c>
      <c r="R305" s="59">
        <v>0.4251666666666668</v>
      </c>
      <c r="S305" s="58">
        <v>8.6313333333333322</v>
      </c>
      <c r="T305" s="59">
        <v>29.813833333333328</v>
      </c>
      <c r="U305" s="58">
        <v>0.77899999999999958</v>
      </c>
      <c r="V305" s="59">
        <v>44.48</v>
      </c>
      <c r="W305" s="58">
        <v>24.775999999999996</v>
      </c>
      <c r="X305" s="59">
        <v>31.512</v>
      </c>
      <c r="Y305" s="58">
        <v>101.30533333333334</v>
      </c>
      <c r="Z305" s="59">
        <v>137.63900000000001</v>
      </c>
      <c r="AA305" s="58">
        <v>159.95149999999998</v>
      </c>
      <c r="AB305" s="59">
        <v>0.23066666666666669</v>
      </c>
      <c r="AC305" s="58">
        <v>10.7585</v>
      </c>
      <c r="AD305" s="59">
        <v>52.064999999999998</v>
      </c>
      <c r="AE305" s="58">
        <v>12.208333333333334</v>
      </c>
      <c r="AF305" s="59">
        <v>7.3578333333333337</v>
      </c>
      <c r="AG305" s="58">
        <v>69.69816666666668</v>
      </c>
      <c r="AH305" s="59">
        <v>47.764166666666661</v>
      </c>
      <c r="AI305" s="60"/>
      <c r="AJ305" s="86">
        <f t="shared" si="152"/>
        <v>950.56600000000026</v>
      </c>
    </row>
    <row r="306" spans="2:36" x14ac:dyDescent="0.3">
      <c r="B306" s="4" t="s">
        <v>21</v>
      </c>
      <c r="C306" s="14"/>
      <c r="D306" s="14"/>
      <c r="E306" s="58">
        <v>1.3568333333333333</v>
      </c>
      <c r="F306" s="59">
        <v>0.18966666666666665</v>
      </c>
      <c r="G306" s="58">
        <v>0</v>
      </c>
      <c r="H306" s="59">
        <v>0</v>
      </c>
      <c r="I306" s="58">
        <v>0</v>
      </c>
      <c r="J306" s="59">
        <v>1.6666666666666682E-4</v>
      </c>
      <c r="K306" s="58">
        <v>0</v>
      </c>
      <c r="L306" s="59">
        <v>0</v>
      </c>
      <c r="M306" s="58">
        <v>11.331333333333333</v>
      </c>
      <c r="N306" s="59">
        <v>0.14300000000000002</v>
      </c>
      <c r="O306" s="58">
        <v>10.79616666666667</v>
      </c>
      <c r="P306" s="59">
        <v>80.151666666666699</v>
      </c>
      <c r="Q306" s="58">
        <v>0</v>
      </c>
      <c r="R306" s="59">
        <v>0</v>
      </c>
      <c r="S306" s="58">
        <v>0</v>
      </c>
      <c r="T306" s="59">
        <v>0</v>
      </c>
      <c r="U306" s="58">
        <v>0</v>
      </c>
      <c r="V306" s="59">
        <v>0</v>
      </c>
      <c r="W306" s="58">
        <v>0</v>
      </c>
      <c r="X306" s="59">
        <v>0</v>
      </c>
      <c r="Y306" s="58">
        <v>0</v>
      </c>
      <c r="Z306" s="59">
        <v>0</v>
      </c>
      <c r="AA306" s="58">
        <v>0</v>
      </c>
      <c r="AB306" s="59">
        <v>0</v>
      </c>
      <c r="AC306" s="58">
        <v>0</v>
      </c>
      <c r="AD306" s="59">
        <v>0</v>
      </c>
      <c r="AE306" s="58">
        <v>0</v>
      </c>
      <c r="AF306" s="59">
        <v>0</v>
      </c>
      <c r="AG306" s="58">
        <v>38.064</v>
      </c>
      <c r="AH306" s="59">
        <v>12.815666666666667</v>
      </c>
      <c r="AI306" s="60"/>
      <c r="AJ306" s="86">
        <f t="shared" si="152"/>
        <v>154.84850000000003</v>
      </c>
    </row>
    <row r="307" spans="2:36" x14ac:dyDescent="0.3">
      <c r="B307" s="4" t="s">
        <v>22</v>
      </c>
      <c r="C307" s="14"/>
      <c r="D307" s="14"/>
      <c r="E307" s="58">
        <v>0.56833333333333336</v>
      </c>
      <c r="F307" s="59">
        <v>0</v>
      </c>
      <c r="G307" s="58">
        <v>0</v>
      </c>
      <c r="H307" s="59">
        <v>0</v>
      </c>
      <c r="I307" s="58">
        <v>0</v>
      </c>
      <c r="J307" s="59">
        <v>0</v>
      </c>
      <c r="K307" s="58">
        <v>0</v>
      </c>
      <c r="L307" s="59">
        <v>0.24250000000000002</v>
      </c>
      <c r="M307" s="58">
        <v>0</v>
      </c>
      <c r="N307" s="59">
        <v>0</v>
      </c>
      <c r="O307" s="58">
        <v>0</v>
      </c>
      <c r="P307" s="59">
        <v>0</v>
      </c>
      <c r="Q307" s="58">
        <v>0</v>
      </c>
      <c r="R307" s="59">
        <v>3.6666666666666597E-3</v>
      </c>
      <c r="S307" s="58">
        <v>0</v>
      </c>
      <c r="T307" s="59">
        <v>0</v>
      </c>
      <c r="U307" s="58">
        <v>0</v>
      </c>
      <c r="V307" s="59">
        <v>0</v>
      </c>
      <c r="W307" s="58">
        <v>0</v>
      </c>
      <c r="X307" s="59">
        <v>0.66999999999999993</v>
      </c>
      <c r="Y307" s="58">
        <v>2.5970000000000004</v>
      </c>
      <c r="Z307" s="59">
        <v>22.741333333333337</v>
      </c>
      <c r="AA307" s="58">
        <v>20.393166666666666</v>
      </c>
      <c r="AB307" s="59">
        <v>9.5014999999999965</v>
      </c>
      <c r="AC307" s="58">
        <v>1.0489999999999999</v>
      </c>
      <c r="AD307" s="59">
        <v>2.2633333333333336</v>
      </c>
      <c r="AE307" s="58">
        <v>0</v>
      </c>
      <c r="AF307" s="59">
        <v>0</v>
      </c>
      <c r="AG307" s="58">
        <v>20.347666666666669</v>
      </c>
      <c r="AH307" s="59">
        <v>0</v>
      </c>
      <c r="AI307" s="60"/>
      <c r="AJ307" s="86">
        <f t="shared" si="152"/>
        <v>80.377499999999998</v>
      </c>
    </row>
    <row r="308" spans="2:36" x14ac:dyDescent="0.3">
      <c r="B308" s="4" t="s">
        <v>23</v>
      </c>
      <c r="C308" s="14"/>
      <c r="D308" s="14"/>
      <c r="E308" s="58">
        <v>2.1179999999999999</v>
      </c>
      <c r="F308" s="59">
        <v>0</v>
      </c>
      <c r="G308" s="58">
        <v>0</v>
      </c>
      <c r="H308" s="59">
        <v>0</v>
      </c>
      <c r="I308" s="58">
        <v>0</v>
      </c>
      <c r="J308" s="59">
        <v>0</v>
      </c>
      <c r="K308" s="58">
        <v>0</v>
      </c>
      <c r="L308" s="59">
        <v>0.52500000000000024</v>
      </c>
      <c r="M308" s="58">
        <v>0</v>
      </c>
      <c r="N308" s="59">
        <v>0</v>
      </c>
      <c r="O308" s="58">
        <v>0</v>
      </c>
      <c r="P308" s="59">
        <v>0</v>
      </c>
      <c r="Q308" s="58">
        <v>0</v>
      </c>
      <c r="R308" s="59">
        <v>0.37800000000000006</v>
      </c>
      <c r="S308" s="58">
        <v>0</v>
      </c>
      <c r="T308" s="59">
        <v>0</v>
      </c>
      <c r="U308" s="58">
        <v>0</v>
      </c>
      <c r="V308" s="59">
        <v>0</v>
      </c>
      <c r="W308" s="58">
        <v>0</v>
      </c>
      <c r="X308" s="59">
        <v>43.785666666666664</v>
      </c>
      <c r="Y308" s="58">
        <v>124.47183333333334</v>
      </c>
      <c r="Z308" s="59">
        <v>154.70433333333332</v>
      </c>
      <c r="AA308" s="58">
        <v>150.5891666666667</v>
      </c>
      <c r="AB308" s="59">
        <v>54.19700000000001</v>
      </c>
      <c r="AC308" s="58">
        <v>5.7733333333333334</v>
      </c>
      <c r="AD308" s="59">
        <v>45.189666666666675</v>
      </c>
      <c r="AE308" s="58">
        <v>0</v>
      </c>
      <c r="AF308" s="59">
        <v>0</v>
      </c>
      <c r="AG308" s="58">
        <v>18.665833333333332</v>
      </c>
      <c r="AH308" s="59">
        <v>0</v>
      </c>
      <c r="AI308" s="60"/>
      <c r="AJ308" s="86">
        <f t="shared" si="152"/>
        <v>600.39783333333344</v>
      </c>
    </row>
    <row r="309" spans="2:36" x14ac:dyDescent="0.3">
      <c r="B309" s="4" t="s">
        <v>24</v>
      </c>
      <c r="C309" s="14"/>
      <c r="D309" s="14"/>
      <c r="E309" s="58">
        <v>1.6333333333333339E-2</v>
      </c>
      <c r="F309" s="59">
        <v>0</v>
      </c>
      <c r="G309" s="58">
        <v>0</v>
      </c>
      <c r="H309" s="59">
        <v>0</v>
      </c>
      <c r="I309" s="58">
        <v>0</v>
      </c>
      <c r="J309" s="59">
        <v>0</v>
      </c>
      <c r="K309" s="58">
        <v>0</v>
      </c>
      <c r="L309" s="59">
        <v>0</v>
      </c>
      <c r="M309" s="58">
        <v>0</v>
      </c>
      <c r="N309" s="59">
        <v>0</v>
      </c>
      <c r="O309" s="58">
        <v>0</v>
      </c>
      <c r="P309" s="59">
        <v>0</v>
      </c>
      <c r="Q309" s="58">
        <v>0</v>
      </c>
      <c r="R309" s="59">
        <v>0</v>
      </c>
      <c r="S309" s="58">
        <v>0</v>
      </c>
      <c r="T309" s="59">
        <v>0</v>
      </c>
      <c r="U309" s="58">
        <v>0</v>
      </c>
      <c r="V309" s="59">
        <v>0</v>
      </c>
      <c r="W309" s="58">
        <v>0</v>
      </c>
      <c r="X309" s="59">
        <v>72.591000000000008</v>
      </c>
      <c r="Y309" s="58">
        <v>49.26016666666667</v>
      </c>
      <c r="Z309" s="59">
        <v>125.94350000000003</v>
      </c>
      <c r="AA309" s="58">
        <v>102.63866666666668</v>
      </c>
      <c r="AB309" s="59">
        <v>43.741666666666667</v>
      </c>
      <c r="AC309" s="58">
        <v>6.7849999999999984</v>
      </c>
      <c r="AD309" s="59">
        <v>55.642833333333343</v>
      </c>
      <c r="AE309" s="58">
        <v>0</v>
      </c>
      <c r="AF309" s="59">
        <v>0</v>
      </c>
      <c r="AG309" s="58">
        <v>55.390833333333333</v>
      </c>
      <c r="AH309" s="59">
        <v>0</v>
      </c>
      <c r="AI309" s="60"/>
      <c r="AJ309" s="86">
        <f t="shared" si="152"/>
        <v>512.0100000000001</v>
      </c>
    </row>
    <row r="310" spans="2:36" x14ac:dyDescent="0.3">
      <c r="B310" s="4" t="s">
        <v>25</v>
      </c>
      <c r="C310" s="14"/>
      <c r="D310" s="14"/>
      <c r="E310" s="58">
        <v>4.9166666666666636E-2</v>
      </c>
      <c r="F310" s="59">
        <v>0</v>
      </c>
      <c r="G310" s="58">
        <v>0</v>
      </c>
      <c r="H310" s="59">
        <v>0</v>
      </c>
      <c r="I310" s="58">
        <v>0</v>
      </c>
      <c r="J310" s="59">
        <v>0</v>
      </c>
      <c r="K310" s="58">
        <v>10.297666666666665</v>
      </c>
      <c r="L310" s="59">
        <v>37.8125</v>
      </c>
      <c r="M310" s="58">
        <v>0</v>
      </c>
      <c r="N310" s="59">
        <v>0</v>
      </c>
      <c r="O310" s="58">
        <v>0</v>
      </c>
      <c r="P310" s="59">
        <v>0</v>
      </c>
      <c r="Q310" s="58">
        <v>0</v>
      </c>
      <c r="R310" s="59">
        <v>0.6323333333333333</v>
      </c>
      <c r="S310" s="58">
        <v>17.01283333333334</v>
      </c>
      <c r="T310" s="59">
        <v>0</v>
      </c>
      <c r="U310" s="58">
        <v>0</v>
      </c>
      <c r="V310" s="59">
        <v>0</v>
      </c>
      <c r="W310" s="58">
        <v>0</v>
      </c>
      <c r="X310" s="59">
        <v>62.737333333333332</v>
      </c>
      <c r="Y310" s="58">
        <v>0</v>
      </c>
      <c r="Z310" s="59">
        <v>0</v>
      </c>
      <c r="AA310" s="58">
        <v>0</v>
      </c>
      <c r="AB310" s="59">
        <v>0</v>
      </c>
      <c r="AC310" s="58">
        <v>0</v>
      </c>
      <c r="AD310" s="59">
        <v>0</v>
      </c>
      <c r="AE310" s="58">
        <v>0</v>
      </c>
      <c r="AF310" s="59">
        <v>0</v>
      </c>
      <c r="AG310" s="58">
        <v>13.23233333333333</v>
      </c>
      <c r="AH310" s="59">
        <v>0</v>
      </c>
      <c r="AI310" s="60"/>
      <c r="AJ310" s="86">
        <f t="shared" si="152"/>
        <v>141.77416666666664</v>
      </c>
    </row>
    <row r="311" spans="2:36" x14ac:dyDescent="0.3">
      <c r="B311" s="4" t="s">
        <v>26</v>
      </c>
      <c r="C311" s="14"/>
      <c r="D311" s="14"/>
      <c r="E311" s="58">
        <v>28.105833333333344</v>
      </c>
      <c r="F311" s="59">
        <v>0</v>
      </c>
      <c r="G311" s="58">
        <v>0</v>
      </c>
      <c r="H311" s="59">
        <v>0</v>
      </c>
      <c r="I311" s="58">
        <v>0</v>
      </c>
      <c r="J311" s="59">
        <v>0</v>
      </c>
      <c r="K311" s="58">
        <v>0</v>
      </c>
      <c r="L311" s="59">
        <v>0.88999999999999968</v>
      </c>
      <c r="M311" s="58">
        <v>0</v>
      </c>
      <c r="N311" s="59">
        <v>0</v>
      </c>
      <c r="O311" s="58">
        <v>7.714500000000001</v>
      </c>
      <c r="P311" s="59">
        <v>3.9666666666666676E-2</v>
      </c>
      <c r="Q311" s="58">
        <v>0</v>
      </c>
      <c r="R311" s="59">
        <v>3.7814999999999999</v>
      </c>
      <c r="S311" s="58">
        <v>4.450166666666667</v>
      </c>
      <c r="T311" s="59">
        <v>0</v>
      </c>
      <c r="U311" s="58">
        <v>0</v>
      </c>
      <c r="V311" s="59">
        <v>0</v>
      </c>
      <c r="W311" s="58">
        <v>0</v>
      </c>
      <c r="X311" s="59">
        <v>0</v>
      </c>
      <c r="Y311" s="58">
        <v>5.5823333333333345</v>
      </c>
      <c r="Z311" s="59">
        <v>0</v>
      </c>
      <c r="AA311" s="58">
        <v>0</v>
      </c>
      <c r="AB311" s="59">
        <v>0</v>
      </c>
      <c r="AC311" s="58">
        <v>0</v>
      </c>
      <c r="AD311" s="59">
        <v>0</v>
      </c>
      <c r="AE311" s="58">
        <v>0</v>
      </c>
      <c r="AF311" s="59">
        <v>0</v>
      </c>
      <c r="AG311" s="58">
        <v>25.954166666666666</v>
      </c>
      <c r="AH311" s="59">
        <v>0</v>
      </c>
      <c r="AI311" s="60"/>
      <c r="AJ311" s="86">
        <f t="shared" si="152"/>
        <v>76.518166666666687</v>
      </c>
    </row>
    <row r="312" spans="2:36" x14ac:dyDescent="0.3">
      <c r="B312" s="4" t="s">
        <v>27</v>
      </c>
      <c r="C312" s="14"/>
      <c r="D312" s="14"/>
      <c r="E312" s="58">
        <v>6.622833333333336</v>
      </c>
      <c r="F312" s="59">
        <v>0</v>
      </c>
      <c r="G312" s="58">
        <v>0</v>
      </c>
      <c r="H312" s="59">
        <v>0</v>
      </c>
      <c r="I312" s="58">
        <v>0</v>
      </c>
      <c r="J312" s="59">
        <v>0</v>
      </c>
      <c r="K312" s="58">
        <v>0</v>
      </c>
      <c r="L312" s="59">
        <v>0</v>
      </c>
      <c r="M312" s="58">
        <v>0</v>
      </c>
      <c r="N312" s="59">
        <v>0</v>
      </c>
      <c r="O312" s="58">
        <v>0</v>
      </c>
      <c r="P312" s="59">
        <v>0</v>
      </c>
      <c r="Q312" s="58">
        <v>0</v>
      </c>
      <c r="R312" s="59">
        <v>0.61566666666666658</v>
      </c>
      <c r="S312" s="58">
        <v>54.976666666666688</v>
      </c>
      <c r="T312" s="59">
        <v>0</v>
      </c>
      <c r="U312" s="58">
        <v>0</v>
      </c>
      <c r="V312" s="59">
        <v>0</v>
      </c>
      <c r="W312" s="58">
        <v>0</v>
      </c>
      <c r="X312" s="59">
        <v>0</v>
      </c>
      <c r="Y312" s="58">
        <v>9.0631666666666675</v>
      </c>
      <c r="Z312" s="59">
        <v>0</v>
      </c>
      <c r="AA312" s="58">
        <v>0</v>
      </c>
      <c r="AB312" s="59">
        <v>0</v>
      </c>
      <c r="AC312" s="58">
        <v>0</v>
      </c>
      <c r="AD312" s="59">
        <v>0</v>
      </c>
      <c r="AE312" s="58">
        <v>0</v>
      </c>
      <c r="AF312" s="59">
        <v>0</v>
      </c>
      <c r="AG312" s="58">
        <v>96.012999999999991</v>
      </c>
      <c r="AH312" s="59">
        <v>0</v>
      </c>
      <c r="AI312" s="60"/>
      <c r="AJ312" s="86">
        <f t="shared" si="152"/>
        <v>167.29133333333334</v>
      </c>
    </row>
    <row r="313" spans="2:36" x14ac:dyDescent="0.3">
      <c r="B313" s="4" t="s">
        <v>28</v>
      </c>
      <c r="C313" s="14"/>
      <c r="D313" s="14"/>
      <c r="E313" s="58">
        <v>55.110166666666657</v>
      </c>
      <c r="F313" s="59">
        <v>0</v>
      </c>
      <c r="G313" s="58">
        <v>0</v>
      </c>
      <c r="H313" s="59">
        <v>0</v>
      </c>
      <c r="I313" s="58">
        <v>0</v>
      </c>
      <c r="J313" s="59">
        <v>0</v>
      </c>
      <c r="K313" s="58">
        <v>0</v>
      </c>
      <c r="L313" s="59">
        <v>0</v>
      </c>
      <c r="M313" s="58">
        <v>0</v>
      </c>
      <c r="N313" s="59">
        <v>0</v>
      </c>
      <c r="O313" s="58">
        <v>0</v>
      </c>
      <c r="P313" s="59">
        <v>0</v>
      </c>
      <c r="Q313" s="58">
        <v>0</v>
      </c>
      <c r="R313" s="59">
        <v>9.6999999999999993</v>
      </c>
      <c r="S313" s="58">
        <v>31.662333333333329</v>
      </c>
      <c r="T313" s="59">
        <v>0</v>
      </c>
      <c r="U313" s="58">
        <v>0</v>
      </c>
      <c r="V313" s="59">
        <v>0</v>
      </c>
      <c r="W313" s="58">
        <v>0</v>
      </c>
      <c r="X313" s="59">
        <v>0</v>
      </c>
      <c r="Y313" s="58">
        <v>6.215166666666665</v>
      </c>
      <c r="Z313" s="59">
        <v>0</v>
      </c>
      <c r="AA313" s="58">
        <v>0</v>
      </c>
      <c r="AB313" s="59">
        <v>0</v>
      </c>
      <c r="AC313" s="58">
        <v>0</v>
      </c>
      <c r="AD313" s="59">
        <v>0</v>
      </c>
      <c r="AE313" s="58">
        <v>0</v>
      </c>
      <c r="AF313" s="59">
        <v>0</v>
      </c>
      <c r="AG313" s="58">
        <v>55.903333333333336</v>
      </c>
      <c r="AH313" s="59">
        <v>0</v>
      </c>
      <c r="AI313" s="60"/>
      <c r="AJ313" s="86">
        <f t="shared" si="152"/>
        <v>158.59100000000001</v>
      </c>
    </row>
    <row r="314" spans="2:36" x14ac:dyDescent="0.3">
      <c r="B314" s="4" t="s">
        <v>106</v>
      </c>
      <c r="C314" s="14"/>
      <c r="D314" s="14"/>
      <c r="E314" s="58">
        <v>14.983166666666662</v>
      </c>
      <c r="F314" s="59">
        <v>0</v>
      </c>
      <c r="G314" s="58">
        <v>0</v>
      </c>
      <c r="H314" s="59">
        <v>0</v>
      </c>
      <c r="I314" s="58">
        <v>0</v>
      </c>
      <c r="J314" s="59">
        <v>0</v>
      </c>
      <c r="K314" s="58">
        <v>0</v>
      </c>
      <c r="L314" s="59">
        <v>0</v>
      </c>
      <c r="M314" s="58">
        <v>0</v>
      </c>
      <c r="N314" s="59">
        <v>0</v>
      </c>
      <c r="O314" s="58">
        <v>0</v>
      </c>
      <c r="P314" s="59">
        <v>0</v>
      </c>
      <c r="Q314" s="58">
        <v>0</v>
      </c>
      <c r="R314" s="59">
        <v>3.1231666666666635</v>
      </c>
      <c r="S314" s="58">
        <v>145.80600000000001</v>
      </c>
      <c r="T314" s="59">
        <v>0</v>
      </c>
      <c r="U314" s="58">
        <v>0</v>
      </c>
      <c r="V314" s="59">
        <v>0</v>
      </c>
      <c r="W314" s="58">
        <v>0</v>
      </c>
      <c r="X314" s="59">
        <v>0</v>
      </c>
      <c r="Y314" s="58">
        <v>14.004499999999997</v>
      </c>
      <c r="Z314" s="59">
        <v>0</v>
      </c>
      <c r="AA314" s="58">
        <v>0</v>
      </c>
      <c r="AB314" s="59">
        <v>0</v>
      </c>
      <c r="AC314" s="58">
        <v>0</v>
      </c>
      <c r="AD314" s="59">
        <v>0</v>
      </c>
      <c r="AE314" s="58">
        <v>0</v>
      </c>
      <c r="AF314" s="59">
        <v>0</v>
      </c>
      <c r="AG314" s="58">
        <v>38.305166666666672</v>
      </c>
      <c r="AH314" s="59">
        <v>0</v>
      </c>
      <c r="AI314" s="60"/>
      <c r="AJ314" s="86">
        <f t="shared" si="152"/>
        <v>216.22200000000001</v>
      </c>
    </row>
    <row r="315" spans="2:36" x14ac:dyDescent="0.3">
      <c r="B315" s="4" t="s">
        <v>29</v>
      </c>
      <c r="C315" s="14"/>
      <c r="D315" s="14"/>
      <c r="E315" s="58">
        <v>11.468166666666662</v>
      </c>
      <c r="F315" s="59">
        <v>0</v>
      </c>
      <c r="G315" s="58">
        <v>0</v>
      </c>
      <c r="H315" s="59">
        <v>0</v>
      </c>
      <c r="I315" s="58">
        <v>0</v>
      </c>
      <c r="J315" s="59">
        <v>0</v>
      </c>
      <c r="K315" s="58">
        <v>0</v>
      </c>
      <c r="L315" s="59">
        <v>0</v>
      </c>
      <c r="M315" s="58">
        <v>0</v>
      </c>
      <c r="N315" s="59">
        <v>0</v>
      </c>
      <c r="O315" s="58">
        <v>0</v>
      </c>
      <c r="P315" s="59">
        <v>0</v>
      </c>
      <c r="Q315" s="58">
        <v>0</v>
      </c>
      <c r="R315" s="59">
        <v>9.6541666666666668</v>
      </c>
      <c r="S315" s="58">
        <v>95.833333333333329</v>
      </c>
      <c r="T315" s="59">
        <v>0</v>
      </c>
      <c r="U315" s="58">
        <v>0</v>
      </c>
      <c r="V315" s="59">
        <v>0</v>
      </c>
      <c r="W315" s="58">
        <v>0</v>
      </c>
      <c r="X315" s="59">
        <v>0</v>
      </c>
      <c r="Y315" s="58">
        <v>24.902833333333334</v>
      </c>
      <c r="Z315" s="59">
        <v>0</v>
      </c>
      <c r="AA315" s="58">
        <v>0</v>
      </c>
      <c r="AB315" s="59">
        <v>0</v>
      </c>
      <c r="AC315" s="58">
        <v>0</v>
      </c>
      <c r="AD315" s="59">
        <v>0</v>
      </c>
      <c r="AE315" s="58">
        <v>0</v>
      </c>
      <c r="AF315" s="59">
        <v>0</v>
      </c>
      <c r="AG315" s="58">
        <v>29.079333333333327</v>
      </c>
      <c r="AH315" s="59">
        <v>0</v>
      </c>
      <c r="AI315" s="60"/>
      <c r="AJ315" s="86">
        <f t="shared" si="152"/>
        <v>170.93783333333332</v>
      </c>
    </row>
    <row r="316" spans="2:36" x14ac:dyDescent="0.3">
      <c r="B316" s="4" t="s">
        <v>30</v>
      </c>
      <c r="C316" s="4"/>
      <c r="D316" s="4"/>
      <c r="E316" s="58">
        <v>94.215999999999994</v>
      </c>
      <c r="F316" s="59">
        <v>0</v>
      </c>
      <c r="G316" s="58">
        <v>0</v>
      </c>
      <c r="H316" s="59">
        <v>0</v>
      </c>
      <c r="I316" s="58">
        <v>0</v>
      </c>
      <c r="J316" s="59">
        <v>0</v>
      </c>
      <c r="K316" s="58">
        <v>0</v>
      </c>
      <c r="L316" s="59">
        <v>0</v>
      </c>
      <c r="M316" s="58">
        <v>0</v>
      </c>
      <c r="N316" s="59">
        <v>0</v>
      </c>
      <c r="O316" s="58">
        <v>0</v>
      </c>
      <c r="P316" s="59">
        <v>0</v>
      </c>
      <c r="Q316" s="58">
        <v>0</v>
      </c>
      <c r="R316" s="59">
        <v>26.278166666666664</v>
      </c>
      <c r="S316" s="58">
        <v>137.39600000000002</v>
      </c>
      <c r="T316" s="59">
        <v>0</v>
      </c>
      <c r="U316" s="58">
        <v>0</v>
      </c>
      <c r="V316" s="59">
        <v>0</v>
      </c>
      <c r="W316" s="58">
        <v>0</v>
      </c>
      <c r="X316" s="59">
        <v>0</v>
      </c>
      <c r="Y316" s="58">
        <v>9.0170000000000048</v>
      </c>
      <c r="Z316" s="59">
        <v>0</v>
      </c>
      <c r="AA316" s="58">
        <v>0</v>
      </c>
      <c r="AB316" s="59">
        <v>0</v>
      </c>
      <c r="AC316" s="58">
        <v>0</v>
      </c>
      <c r="AD316" s="59">
        <v>0</v>
      </c>
      <c r="AE316" s="58">
        <v>0</v>
      </c>
      <c r="AF316" s="59">
        <v>0</v>
      </c>
      <c r="AG316" s="58">
        <v>209.23016666666669</v>
      </c>
      <c r="AH316" s="59">
        <v>0</v>
      </c>
      <c r="AI316" s="60"/>
      <c r="AJ316" s="86">
        <f t="shared" si="152"/>
        <v>476.13733333333334</v>
      </c>
    </row>
    <row r="317" spans="2:36" x14ac:dyDescent="0.3">
      <c r="B317" s="4" t="s">
        <v>31</v>
      </c>
      <c r="C317" s="4"/>
      <c r="D317" s="4"/>
      <c r="E317" s="58">
        <v>31.586666666666673</v>
      </c>
      <c r="F317" s="59">
        <v>3.3066666666666675</v>
      </c>
      <c r="G317" s="58">
        <v>1.3999999999999997</v>
      </c>
      <c r="H317" s="59">
        <v>16.871666666666659</v>
      </c>
      <c r="I317" s="58">
        <v>77.000000000000028</v>
      </c>
      <c r="J317" s="59">
        <v>13.124999999999996</v>
      </c>
      <c r="K317" s="58">
        <v>0.44333333333333319</v>
      </c>
      <c r="L317" s="59">
        <v>1.5600000000000007</v>
      </c>
      <c r="M317" s="58">
        <v>12.906666666666673</v>
      </c>
      <c r="N317" s="59">
        <v>27.824999999999996</v>
      </c>
      <c r="O317" s="58">
        <v>43.963333333333324</v>
      </c>
      <c r="P317" s="59">
        <v>6.5499999999999972</v>
      </c>
      <c r="Q317" s="58">
        <v>0</v>
      </c>
      <c r="R317" s="59">
        <v>8.2700000000000014</v>
      </c>
      <c r="S317" s="58">
        <v>37.031666666666688</v>
      </c>
      <c r="T317" s="59">
        <v>24.900000000000002</v>
      </c>
      <c r="U317" s="58">
        <v>0</v>
      </c>
      <c r="V317" s="59">
        <v>106.40499999999999</v>
      </c>
      <c r="W317" s="58">
        <v>107.39999999999998</v>
      </c>
      <c r="X317" s="59">
        <v>16.25</v>
      </c>
      <c r="Y317" s="58">
        <v>33.963333333333352</v>
      </c>
      <c r="Z317" s="59">
        <v>120.34000000000009</v>
      </c>
      <c r="AA317" s="58">
        <v>136.3533333333333</v>
      </c>
      <c r="AB317" s="59">
        <v>14.288333333333341</v>
      </c>
      <c r="AC317" s="58">
        <v>33.530000000000015</v>
      </c>
      <c r="AD317" s="59">
        <v>4.0600000000000005</v>
      </c>
      <c r="AE317" s="58">
        <v>2.2183333333333324</v>
      </c>
      <c r="AF317" s="59">
        <v>10.128333333333327</v>
      </c>
      <c r="AG317" s="58">
        <v>136.73000000000005</v>
      </c>
      <c r="AH317" s="59">
        <v>128.35</v>
      </c>
      <c r="AI317" s="60"/>
      <c r="AJ317" s="86">
        <f t="shared" si="152"/>
        <v>1156.7566666666664</v>
      </c>
    </row>
    <row r="318" spans="2:36" x14ac:dyDescent="0.3">
      <c r="B318" s="4" t="s">
        <v>32</v>
      </c>
      <c r="C318" s="4"/>
      <c r="D318" s="4"/>
      <c r="E318" s="58">
        <v>44.524166666666666</v>
      </c>
      <c r="F318" s="59">
        <v>0</v>
      </c>
      <c r="G318" s="58">
        <v>0</v>
      </c>
      <c r="H318" s="59">
        <v>0</v>
      </c>
      <c r="I318" s="58">
        <v>0</v>
      </c>
      <c r="J318" s="59">
        <v>0</v>
      </c>
      <c r="K318" s="58">
        <v>0</v>
      </c>
      <c r="L318" s="59">
        <v>0</v>
      </c>
      <c r="M318" s="58">
        <v>0</v>
      </c>
      <c r="N318" s="59">
        <v>0</v>
      </c>
      <c r="O318" s="58">
        <v>0</v>
      </c>
      <c r="P318" s="59">
        <v>0</v>
      </c>
      <c r="Q318" s="58">
        <v>0</v>
      </c>
      <c r="R318" s="59">
        <v>1.3585</v>
      </c>
      <c r="S318" s="58">
        <v>86.968166666666676</v>
      </c>
      <c r="T318" s="59">
        <v>0</v>
      </c>
      <c r="U318" s="58">
        <v>0</v>
      </c>
      <c r="V318" s="59">
        <v>0</v>
      </c>
      <c r="W318" s="58">
        <v>0</v>
      </c>
      <c r="X318" s="59">
        <v>0</v>
      </c>
      <c r="Y318" s="58">
        <v>9.3023333333333369</v>
      </c>
      <c r="Z318" s="59">
        <v>0</v>
      </c>
      <c r="AA318" s="58">
        <v>0</v>
      </c>
      <c r="AB318" s="59">
        <v>0</v>
      </c>
      <c r="AC318" s="58">
        <v>0</v>
      </c>
      <c r="AD318" s="59">
        <v>0</v>
      </c>
      <c r="AE318" s="58">
        <v>0</v>
      </c>
      <c r="AF318" s="59">
        <v>0</v>
      </c>
      <c r="AG318" s="58">
        <v>63.895000000000003</v>
      </c>
      <c r="AH318" s="59">
        <v>0</v>
      </c>
      <c r="AI318" s="60"/>
      <c r="AJ318" s="86">
        <f t="shared" si="152"/>
        <v>206.0481666666667</v>
      </c>
    </row>
    <row r="319" spans="2:36" x14ac:dyDescent="0.3">
      <c r="B319" s="4" t="s">
        <v>33</v>
      </c>
      <c r="C319" s="4"/>
      <c r="D319" s="4"/>
      <c r="E319" s="58">
        <v>35.66483333333332</v>
      </c>
      <c r="F319" s="59">
        <v>0</v>
      </c>
      <c r="G319" s="58">
        <v>0</v>
      </c>
      <c r="H319" s="59">
        <v>0</v>
      </c>
      <c r="I319" s="58">
        <v>0</v>
      </c>
      <c r="J319" s="59">
        <v>0</v>
      </c>
      <c r="K319" s="58">
        <v>0</v>
      </c>
      <c r="L319" s="59">
        <v>0.13333333333333336</v>
      </c>
      <c r="M319" s="58">
        <v>0</v>
      </c>
      <c r="N319" s="59">
        <v>0</v>
      </c>
      <c r="O319" s="58">
        <v>0</v>
      </c>
      <c r="P319" s="59">
        <v>4.7828333333333344</v>
      </c>
      <c r="Q319" s="58">
        <v>0</v>
      </c>
      <c r="R319" s="59">
        <v>12.626333333333333</v>
      </c>
      <c r="S319" s="58">
        <v>25.12133333333334</v>
      </c>
      <c r="T319" s="59">
        <v>0</v>
      </c>
      <c r="U319" s="58">
        <v>0</v>
      </c>
      <c r="V319" s="59">
        <v>0</v>
      </c>
      <c r="W319" s="58">
        <v>0</v>
      </c>
      <c r="X319" s="59">
        <v>0</v>
      </c>
      <c r="Y319" s="58">
        <v>0.64283333333333348</v>
      </c>
      <c r="Z319" s="59">
        <v>0</v>
      </c>
      <c r="AA319" s="58">
        <v>16.063833333333331</v>
      </c>
      <c r="AB319" s="59">
        <v>0</v>
      </c>
      <c r="AC319" s="58">
        <v>0</v>
      </c>
      <c r="AD319" s="59">
        <v>0</v>
      </c>
      <c r="AE319" s="58">
        <v>0</v>
      </c>
      <c r="AF319" s="59">
        <v>0</v>
      </c>
      <c r="AG319" s="58">
        <v>19.101833333333335</v>
      </c>
      <c r="AH319" s="59">
        <v>1.9691666666666663</v>
      </c>
      <c r="AI319" s="60"/>
      <c r="AJ319" s="86">
        <f t="shared" si="152"/>
        <v>116.10633333333332</v>
      </c>
    </row>
    <row r="320" spans="2:36" x14ac:dyDescent="0.3">
      <c r="B320" s="4" t="s">
        <v>34</v>
      </c>
      <c r="C320" s="4"/>
      <c r="D320" s="4"/>
      <c r="E320" s="58">
        <v>0</v>
      </c>
      <c r="F320" s="59">
        <v>0</v>
      </c>
      <c r="G320" s="58">
        <v>0</v>
      </c>
      <c r="H320" s="59">
        <v>0</v>
      </c>
      <c r="I320" s="58">
        <v>0</v>
      </c>
      <c r="J320" s="59">
        <v>0</v>
      </c>
      <c r="K320" s="58">
        <v>0</v>
      </c>
      <c r="L320" s="59">
        <v>0</v>
      </c>
      <c r="M320" s="58">
        <v>0</v>
      </c>
      <c r="N320" s="59">
        <v>0</v>
      </c>
      <c r="O320" s="58">
        <v>0</v>
      </c>
      <c r="P320" s="59">
        <v>0</v>
      </c>
      <c r="Q320" s="58">
        <v>0</v>
      </c>
      <c r="R320" s="59">
        <v>0</v>
      </c>
      <c r="S320" s="58">
        <v>0</v>
      </c>
      <c r="T320" s="59">
        <v>0</v>
      </c>
      <c r="U320" s="58">
        <v>0</v>
      </c>
      <c r="V320" s="59">
        <v>0</v>
      </c>
      <c r="W320" s="58">
        <v>0</v>
      </c>
      <c r="X320" s="59">
        <v>0</v>
      </c>
      <c r="Y320" s="58">
        <v>0</v>
      </c>
      <c r="Z320" s="59">
        <v>0</v>
      </c>
      <c r="AA320" s="58">
        <v>0</v>
      </c>
      <c r="AB320" s="59">
        <v>0</v>
      </c>
      <c r="AC320" s="58">
        <v>0</v>
      </c>
      <c r="AD320" s="59">
        <v>0</v>
      </c>
      <c r="AE320" s="58">
        <v>0</v>
      </c>
      <c r="AF320" s="59">
        <v>0</v>
      </c>
      <c r="AG320" s="58">
        <v>0</v>
      </c>
      <c r="AH320" s="59">
        <v>0</v>
      </c>
      <c r="AI320" s="60"/>
      <c r="AJ320" s="86">
        <f t="shared" si="152"/>
        <v>0</v>
      </c>
    </row>
    <row r="321" spans="2:36" x14ac:dyDescent="0.3">
      <c r="B321" s="4" t="s">
        <v>35</v>
      </c>
      <c r="E321" s="58">
        <v>2.8176666666666685</v>
      </c>
      <c r="F321" s="59">
        <v>0</v>
      </c>
      <c r="G321" s="58">
        <v>0</v>
      </c>
      <c r="H321" s="59">
        <v>0</v>
      </c>
      <c r="I321" s="58">
        <v>0</v>
      </c>
      <c r="J321" s="59">
        <v>0</v>
      </c>
      <c r="K321" s="58">
        <v>0</v>
      </c>
      <c r="L321" s="59">
        <v>1.2569999999999997</v>
      </c>
      <c r="M321" s="58">
        <v>0</v>
      </c>
      <c r="N321" s="59">
        <v>0</v>
      </c>
      <c r="O321" s="58">
        <v>0</v>
      </c>
      <c r="P321" s="59">
        <v>0</v>
      </c>
      <c r="Q321" s="58">
        <v>0</v>
      </c>
      <c r="R321" s="59">
        <v>24.988833333333336</v>
      </c>
      <c r="S321" s="58">
        <v>0</v>
      </c>
      <c r="T321" s="59">
        <v>0</v>
      </c>
      <c r="U321" s="58">
        <v>0</v>
      </c>
      <c r="V321" s="59">
        <v>0</v>
      </c>
      <c r="W321" s="58">
        <v>0</v>
      </c>
      <c r="X321" s="59">
        <v>0</v>
      </c>
      <c r="Y321" s="58">
        <v>4.2833333333333459E-2</v>
      </c>
      <c r="Z321" s="59">
        <v>0</v>
      </c>
      <c r="AA321" s="58">
        <v>0</v>
      </c>
      <c r="AB321" s="59">
        <v>0</v>
      </c>
      <c r="AC321" s="58">
        <v>0</v>
      </c>
      <c r="AD321" s="59">
        <v>0</v>
      </c>
      <c r="AE321" s="58">
        <v>0</v>
      </c>
      <c r="AF321" s="59">
        <v>0</v>
      </c>
      <c r="AG321" s="58">
        <v>56.328000000000003</v>
      </c>
      <c r="AH321" s="59">
        <v>0</v>
      </c>
      <c r="AI321" s="60"/>
      <c r="AJ321" s="86">
        <f t="shared" si="152"/>
        <v>85.434333333333342</v>
      </c>
    </row>
    <row r="322" spans="2:36" x14ac:dyDescent="0.3">
      <c r="B322" s="4" t="s">
        <v>36</v>
      </c>
      <c r="E322" s="58">
        <v>22.154499999999999</v>
      </c>
      <c r="F322" s="59">
        <v>0</v>
      </c>
      <c r="G322" s="58">
        <v>0</v>
      </c>
      <c r="H322" s="59">
        <v>0</v>
      </c>
      <c r="I322" s="58">
        <v>0</v>
      </c>
      <c r="J322" s="59">
        <v>0</v>
      </c>
      <c r="K322" s="58">
        <v>0</v>
      </c>
      <c r="L322" s="59">
        <v>1.2283333333333335</v>
      </c>
      <c r="M322" s="58">
        <v>0</v>
      </c>
      <c r="N322" s="59">
        <v>0</v>
      </c>
      <c r="O322" s="58">
        <v>0</v>
      </c>
      <c r="P322" s="59">
        <v>0</v>
      </c>
      <c r="Q322" s="58">
        <v>0</v>
      </c>
      <c r="R322" s="59">
        <v>0</v>
      </c>
      <c r="S322" s="58">
        <v>19.648833333333332</v>
      </c>
      <c r="T322" s="59">
        <v>0</v>
      </c>
      <c r="U322" s="58">
        <v>0</v>
      </c>
      <c r="V322" s="59">
        <v>0</v>
      </c>
      <c r="W322" s="58">
        <v>0</v>
      </c>
      <c r="X322" s="59">
        <v>0</v>
      </c>
      <c r="Y322" s="58">
        <v>0.11783333333333333</v>
      </c>
      <c r="Z322" s="59">
        <v>0</v>
      </c>
      <c r="AA322" s="58">
        <v>0</v>
      </c>
      <c r="AB322" s="59">
        <v>0</v>
      </c>
      <c r="AC322" s="58">
        <v>0</v>
      </c>
      <c r="AD322" s="59">
        <v>0</v>
      </c>
      <c r="AE322" s="58">
        <v>0</v>
      </c>
      <c r="AF322" s="59">
        <v>0</v>
      </c>
      <c r="AG322" s="58">
        <v>24.173666666666669</v>
      </c>
      <c r="AH322" s="59">
        <v>0</v>
      </c>
      <c r="AI322" s="60"/>
      <c r="AJ322" s="86">
        <f t="shared" si="152"/>
        <v>67.323166666666665</v>
      </c>
    </row>
    <row r="323" spans="2:36" x14ac:dyDescent="0.3">
      <c r="B323" s="4" t="s">
        <v>107</v>
      </c>
      <c r="C323" s="4"/>
      <c r="D323" s="4"/>
      <c r="E323" s="58">
        <v>1.6240000000000006</v>
      </c>
      <c r="F323" s="59">
        <v>0</v>
      </c>
      <c r="G323" s="58">
        <v>0</v>
      </c>
      <c r="H323" s="59">
        <v>0</v>
      </c>
      <c r="I323" s="58">
        <v>0</v>
      </c>
      <c r="J323" s="59">
        <v>0</v>
      </c>
      <c r="K323" s="58">
        <v>0</v>
      </c>
      <c r="L323" s="59">
        <v>0.81666666666666643</v>
      </c>
      <c r="M323" s="58">
        <v>0</v>
      </c>
      <c r="N323" s="59">
        <v>0</v>
      </c>
      <c r="O323" s="58">
        <v>0</v>
      </c>
      <c r="P323" s="59">
        <v>0</v>
      </c>
      <c r="Q323" s="58">
        <v>0</v>
      </c>
      <c r="R323" s="59">
        <v>0</v>
      </c>
      <c r="S323" s="58">
        <v>37.836333333333336</v>
      </c>
      <c r="T323" s="59">
        <v>0</v>
      </c>
      <c r="U323" s="58">
        <v>0</v>
      </c>
      <c r="V323" s="59">
        <v>0</v>
      </c>
      <c r="W323" s="58">
        <v>0</v>
      </c>
      <c r="X323" s="59">
        <v>0</v>
      </c>
      <c r="Y323" s="58">
        <v>3.0154999999999976</v>
      </c>
      <c r="Z323" s="59">
        <v>0</v>
      </c>
      <c r="AA323" s="58">
        <v>0</v>
      </c>
      <c r="AB323" s="59">
        <v>0</v>
      </c>
      <c r="AC323" s="58">
        <v>0</v>
      </c>
      <c r="AD323" s="59">
        <v>0</v>
      </c>
      <c r="AE323" s="58">
        <v>0</v>
      </c>
      <c r="AF323" s="59">
        <v>0</v>
      </c>
      <c r="AG323" s="58">
        <v>25.461000000000002</v>
      </c>
      <c r="AH323" s="59">
        <v>0</v>
      </c>
      <c r="AI323" s="60"/>
      <c r="AJ323" s="86">
        <f t="shared" si="152"/>
        <v>68.753500000000003</v>
      </c>
    </row>
    <row r="324" spans="2:36" x14ac:dyDescent="0.3">
      <c r="B324" s="4" t="s">
        <v>86</v>
      </c>
      <c r="C324" s="6"/>
      <c r="D324" s="6"/>
      <c r="E324" s="58">
        <v>10.863833333333332</v>
      </c>
      <c r="F324" s="59">
        <v>0</v>
      </c>
      <c r="G324" s="58">
        <v>0</v>
      </c>
      <c r="H324" s="59">
        <v>0</v>
      </c>
      <c r="I324" s="58">
        <v>0</v>
      </c>
      <c r="J324" s="59">
        <v>0</v>
      </c>
      <c r="K324" s="58">
        <v>0</v>
      </c>
      <c r="L324" s="59">
        <v>0</v>
      </c>
      <c r="M324" s="58">
        <v>0</v>
      </c>
      <c r="N324" s="59">
        <v>0</v>
      </c>
      <c r="O324" s="58">
        <v>0</v>
      </c>
      <c r="P324" s="59">
        <v>3.5474999999999999</v>
      </c>
      <c r="Q324" s="58">
        <v>0</v>
      </c>
      <c r="R324" s="59">
        <v>1.5924999999999998</v>
      </c>
      <c r="S324" s="58">
        <v>48.350833333333327</v>
      </c>
      <c r="T324" s="59">
        <v>0</v>
      </c>
      <c r="U324" s="58">
        <v>0</v>
      </c>
      <c r="V324" s="59">
        <v>0</v>
      </c>
      <c r="W324" s="58">
        <v>0</v>
      </c>
      <c r="X324" s="59">
        <v>0</v>
      </c>
      <c r="Y324" s="58">
        <v>0</v>
      </c>
      <c r="Z324" s="59">
        <v>0</v>
      </c>
      <c r="AA324" s="58">
        <v>4.1166666666666678E-2</v>
      </c>
      <c r="AB324" s="59">
        <v>0</v>
      </c>
      <c r="AC324" s="58">
        <v>0</v>
      </c>
      <c r="AD324" s="59">
        <v>0</v>
      </c>
      <c r="AE324" s="58">
        <v>0</v>
      </c>
      <c r="AF324" s="59">
        <v>0</v>
      </c>
      <c r="AG324" s="58">
        <v>12.422666666666666</v>
      </c>
      <c r="AH324" s="59">
        <v>0.65900000000000003</v>
      </c>
      <c r="AI324" s="60"/>
      <c r="AJ324" s="86">
        <f t="shared" si="152"/>
        <v>77.477500000000006</v>
      </c>
    </row>
    <row r="325" spans="2:36" x14ac:dyDescent="0.3">
      <c r="B325" s="4" t="s">
        <v>87</v>
      </c>
      <c r="C325" s="14"/>
      <c r="D325" s="14"/>
      <c r="E325" s="58">
        <v>51.758833333333335</v>
      </c>
      <c r="F325" s="59">
        <v>0</v>
      </c>
      <c r="G325" s="58">
        <v>0</v>
      </c>
      <c r="H325" s="59">
        <v>0</v>
      </c>
      <c r="I325" s="58">
        <v>0</v>
      </c>
      <c r="J325" s="59">
        <v>0</v>
      </c>
      <c r="K325" s="58">
        <v>0</v>
      </c>
      <c r="L325" s="59">
        <v>1.7824999999999998</v>
      </c>
      <c r="M325" s="58">
        <v>0</v>
      </c>
      <c r="N325" s="59">
        <v>0</v>
      </c>
      <c r="O325" s="58">
        <v>0</v>
      </c>
      <c r="P325" s="59">
        <v>1.4418333333333322</v>
      </c>
      <c r="Q325" s="58">
        <v>0</v>
      </c>
      <c r="R325" s="59">
        <v>8.3889999999999993</v>
      </c>
      <c r="S325" s="58">
        <v>50.681500000000007</v>
      </c>
      <c r="T325" s="59">
        <v>0</v>
      </c>
      <c r="U325" s="58">
        <v>0</v>
      </c>
      <c r="V325" s="59">
        <v>0</v>
      </c>
      <c r="W325" s="58">
        <v>0</v>
      </c>
      <c r="X325" s="59">
        <v>0</v>
      </c>
      <c r="Y325" s="58">
        <v>0</v>
      </c>
      <c r="Z325" s="59">
        <v>0</v>
      </c>
      <c r="AA325" s="58">
        <v>0</v>
      </c>
      <c r="AB325" s="59">
        <v>0</v>
      </c>
      <c r="AC325" s="58">
        <v>0</v>
      </c>
      <c r="AD325" s="59">
        <v>0</v>
      </c>
      <c r="AE325" s="58">
        <v>0</v>
      </c>
      <c r="AF325" s="59">
        <v>0</v>
      </c>
      <c r="AG325" s="58">
        <v>62.308333333333316</v>
      </c>
      <c r="AH325" s="59">
        <v>0</v>
      </c>
      <c r="AI325" s="60"/>
      <c r="AJ325" s="86">
        <f t="shared" si="152"/>
        <v>176.36199999999999</v>
      </c>
    </row>
    <row r="326" spans="2:36" x14ac:dyDescent="0.3">
      <c r="B326" s="4" t="s">
        <v>93</v>
      </c>
      <c r="C326" s="14"/>
      <c r="D326" s="14"/>
      <c r="E326" s="58">
        <v>24.233999999999991</v>
      </c>
      <c r="F326" s="59">
        <v>0</v>
      </c>
      <c r="G326" s="58">
        <v>0</v>
      </c>
      <c r="H326" s="59">
        <v>0</v>
      </c>
      <c r="I326" s="58">
        <v>0</v>
      </c>
      <c r="J326" s="59">
        <v>0</v>
      </c>
      <c r="K326" s="58">
        <v>0</v>
      </c>
      <c r="L326" s="59">
        <v>0</v>
      </c>
      <c r="M326" s="58">
        <v>0</v>
      </c>
      <c r="N326" s="59">
        <v>0</v>
      </c>
      <c r="O326" s="58">
        <v>0</v>
      </c>
      <c r="P326" s="59">
        <v>3.9223333333333334</v>
      </c>
      <c r="Q326" s="58">
        <v>0</v>
      </c>
      <c r="R326" s="59">
        <v>33.324166666666663</v>
      </c>
      <c r="S326" s="58">
        <v>162.45350000000005</v>
      </c>
      <c r="T326" s="59">
        <v>0</v>
      </c>
      <c r="U326" s="58">
        <v>0</v>
      </c>
      <c r="V326" s="59">
        <v>0</v>
      </c>
      <c r="W326" s="58">
        <v>0</v>
      </c>
      <c r="X326" s="59">
        <v>0</v>
      </c>
      <c r="Y326" s="58">
        <v>0</v>
      </c>
      <c r="Z326" s="59">
        <v>0</v>
      </c>
      <c r="AA326" s="58">
        <v>4.9436666666666653</v>
      </c>
      <c r="AB326" s="59">
        <v>0</v>
      </c>
      <c r="AC326" s="58">
        <v>0</v>
      </c>
      <c r="AD326" s="59">
        <v>0</v>
      </c>
      <c r="AE326" s="58">
        <v>0</v>
      </c>
      <c r="AF326" s="59">
        <v>0</v>
      </c>
      <c r="AG326" s="58">
        <v>32.113166666666665</v>
      </c>
      <c r="AH326" s="59">
        <v>0</v>
      </c>
      <c r="AI326" s="60"/>
      <c r="AJ326" s="86">
        <f t="shared" si="152"/>
        <v>260.99083333333334</v>
      </c>
    </row>
    <row r="327" spans="2:36" x14ac:dyDescent="0.3">
      <c r="B327" s="4" t="s">
        <v>98</v>
      </c>
      <c r="C327" s="14"/>
      <c r="D327" s="14"/>
      <c r="E327" s="58">
        <v>38.848500000000001</v>
      </c>
      <c r="F327" s="59">
        <v>0</v>
      </c>
      <c r="G327" s="58">
        <v>0</v>
      </c>
      <c r="H327" s="59">
        <v>0</v>
      </c>
      <c r="I327" s="58">
        <v>0</v>
      </c>
      <c r="J327" s="59">
        <v>0</v>
      </c>
      <c r="K327" s="58">
        <v>0</v>
      </c>
      <c r="L327" s="59">
        <v>0</v>
      </c>
      <c r="M327" s="58">
        <v>0</v>
      </c>
      <c r="N327" s="59">
        <v>0</v>
      </c>
      <c r="O327" s="58">
        <v>0</v>
      </c>
      <c r="P327" s="59">
        <v>0</v>
      </c>
      <c r="Q327" s="58">
        <v>0</v>
      </c>
      <c r="R327" s="59">
        <v>1.3130000000000008</v>
      </c>
      <c r="S327" s="58">
        <v>109.32866666666668</v>
      </c>
      <c r="T327" s="59">
        <v>0</v>
      </c>
      <c r="U327" s="58">
        <v>0</v>
      </c>
      <c r="V327" s="59">
        <v>0</v>
      </c>
      <c r="W327" s="58">
        <v>0</v>
      </c>
      <c r="X327" s="59">
        <v>0</v>
      </c>
      <c r="Y327" s="58">
        <v>4.1478333333333337</v>
      </c>
      <c r="Z327" s="59">
        <v>0</v>
      </c>
      <c r="AA327" s="58">
        <v>0</v>
      </c>
      <c r="AB327" s="59">
        <v>0</v>
      </c>
      <c r="AC327" s="58">
        <v>0</v>
      </c>
      <c r="AD327" s="59">
        <v>0</v>
      </c>
      <c r="AE327" s="58">
        <v>0</v>
      </c>
      <c r="AF327" s="59">
        <v>0</v>
      </c>
      <c r="AG327" s="58">
        <v>51.800333333333342</v>
      </c>
      <c r="AH327" s="59">
        <v>80.096666666666678</v>
      </c>
      <c r="AI327" s="60"/>
      <c r="AJ327" s="86">
        <f t="shared" si="152"/>
        <v>285.53500000000003</v>
      </c>
    </row>
    <row r="328" spans="2:36" x14ac:dyDescent="0.3">
      <c r="B328" s="4" t="s">
        <v>99</v>
      </c>
      <c r="C328" s="14"/>
      <c r="D328" s="14"/>
      <c r="E328" s="58">
        <v>3.1043333333333334</v>
      </c>
      <c r="F328" s="59">
        <v>0</v>
      </c>
      <c r="G328" s="58">
        <v>0</v>
      </c>
      <c r="H328" s="59">
        <v>0</v>
      </c>
      <c r="I328" s="58">
        <v>0</v>
      </c>
      <c r="J328" s="59">
        <v>0</v>
      </c>
      <c r="K328" s="58">
        <v>0</v>
      </c>
      <c r="L328" s="59">
        <v>0</v>
      </c>
      <c r="M328" s="58">
        <v>0</v>
      </c>
      <c r="N328" s="59">
        <v>0</v>
      </c>
      <c r="O328" s="58">
        <v>0</v>
      </c>
      <c r="P328" s="59">
        <v>0</v>
      </c>
      <c r="Q328" s="58">
        <v>0</v>
      </c>
      <c r="R328" s="59">
        <v>16.356833333333327</v>
      </c>
      <c r="S328" s="58">
        <v>36.601166666666671</v>
      </c>
      <c r="T328" s="59">
        <v>0</v>
      </c>
      <c r="U328" s="58">
        <v>0</v>
      </c>
      <c r="V328" s="59">
        <v>0</v>
      </c>
      <c r="W328" s="58">
        <v>0</v>
      </c>
      <c r="X328" s="59">
        <v>0</v>
      </c>
      <c r="Y328" s="58">
        <v>0</v>
      </c>
      <c r="Z328" s="59">
        <v>0</v>
      </c>
      <c r="AA328" s="58">
        <v>0</v>
      </c>
      <c r="AB328" s="59">
        <v>0</v>
      </c>
      <c r="AC328" s="58">
        <v>0</v>
      </c>
      <c r="AD328" s="59">
        <v>0</v>
      </c>
      <c r="AE328" s="58">
        <v>0</v>
      </c>
      <c r="AF328" s="59">
        <v>0</v>
      </c>
      <c r="AG328" s="58">
        <v>30.907833333333343</v>
      </c>
      <c r="AH328" s="59">
        <v>0</v>
      </c>
      <c r="AI328" s="60"/>
      <c r="AJ328" s="86">
        <f t="shared" si="152"/>
        <v>86.970166666666671</v>
      </c>
    </row>
    <row r="329" spans="2:36" x14ac:dyDescent="0.3">
      <c r="B329" s="4" t="s">
        <v>100</v>
      </c>
      <c r="C329" s="14"/>
      <c r="D329" s="14"/>
      <c r="E329" s="58">
        <v>26.223333333333319</v>
      </c>
      <c r="F329" s="59">
        <v>16.563000000000002</v>
      </c>
      <c r="G329" s="58">
        <v>4.1409999999999991</v>
      </c>
      <c r="H329" s="59">
        <v>70.462999999999994</v>
      </c>
      <c r="I329" s="58">
        <v>80.92300000000003</v>
      </c>
      <c r="J329" s="59">
        <v>0</v>
      </c>
      <c r="K329" s="58">
        <v>14.995833333333337</v>
      </c>
      <c r="L329" s="59">
        <v>2.6453333333333333</v>
      </c>
      <c r="M329" s="58">
        <v>10.844166666666666</v>
      </c>
      <c r="N329" s="59">
        <v>11.138333333333335</v>
      </c>
      <c r="O329" s="58">
        <v>28.078166666666668</v>
      </c>
      <c r="P329" s="59">
        <v>40.906833333333317</v>
      </c>
      <c r="Q329" s="58">
        <v>0</v>
      </c>
      <c r="R329" s="59">
        <v>9.8833333333333273E-2</v>
      </c>
      <c r="S329" s="58">
        <v>0</v>
      </c>
      <c r="T329" s="59">
        <v>23.166499999999992</v>
      </c>
      <c r="U329" s="58">
        <v>78.921999999999997</v>
      </c>
      <c r="V329" s="59">
        <v>61.170999999999999</v>
      </c>
      <c r="W329" s="58">
        <v>94.794333333333356</v>
      </c>
      <c r="X329" s="59">
        <v>65.899833333333362</v>
      </c>
      <c r="Y329" s="58">
        <v>74.889833333333357</v>
      </c>
      <c r="Z329" s="59">
        <v>81.707333333333352</v>
      </c>
      <c r="AA329" s="58">
        <v>64.91983333333333</v>
      </c>
      <c r="AB329" s="59">
        <v>3.9603333333333315</v>
      </c>
      <c r="AC329" s="58">
        <v>114.28566666666666</v>
      </c>
      <c r="AD329" s="59">
        <v>103.06150000000001</v>
      </c>
      <c r="AE329" s="58">
        <v>93.835499999999954</v>
      </c>
      <c r="AF329" s="59">
        <v>0</v>
      </c>
      <c r="AG329" s="58">
        <v>99.946333333333271</v>
      </c>
      <c r="AH329" s="59">
        <v>71.876166666666663</v>
      </c>
      <c r="AI329" s="60"/>
      <c r="AJ329" s="86">
        <f t="shared" si="152"/>
        <v>1339.4570000000001</v>
      </c>
    </row>
    <row r="330" spans="2:36" x14ac:dyDescent="0.3">
      <c r="B330" s="4" t="s">
        <v>101</v>
      </c>
      <c r="C330" s="14"/>
      <c r="D330" s="14"/>
      <c r="E330" s="58">
        <v>141.87633333333338</v>
      </c>
      <c r="F330" s="59">
        <v>144.7645</v>
      </c>
      <c r="G330" s="58">
        <v>24.31433333333333</v>
      </c>
      <c r="H330" s="59">
        <v>266.14533333333344</v>
      </c>
      <c r="I330" s="58">
        <v>209.44699999999995</v>
      </c>
      <c r="J330" s="59">
        <v>92.817000000000036</v>
      </c>
      <c r="K330" s="58">
        <v>105.94466666666668</v>
      </c>
      <c r="L330" s="59">
        <v>22.014333333333333</v>
      </c>
      <c r="M330" s="58">
        <v>132.63450000000003</v>
      </c>
      <c r="N330" s="59">
        <v>116.27200000000005</v>
      </c>
      <c r="O330" s="58">
        <v>70.438666666666663</v>
      </c>
      <c r="P330" s="59">
        <v>172.05933333333329</v>
      </c>
      <c r="Q330" s="58">
        <v>0</v>
      </c>
      <c r="R330" s="59">
        <v>2.7911666666666659</v>
      </c>
      <c r="S330" s="58">
        <v>103.43350000000001</v>
      </c>
      <c r="T330" s="59">
        <v>125.65066666666664</v>
      </c>
      <c r="U330" s="58">
        <v>361.15066666666672</v>
      </c>
      <c r="V330" s="59">
        <v>314.3896666666667</v>
      </c>
      <c r="W330" s="58">
        <v>296.06583333333322</v>
      </c>
      <c r="X330" s="59">
        <v>0</v>
      </c>
      <c r="Y330" s="58">
        <v>0</v>
      </c>
      <c r="Z330" s="59">
        <v>0</v>
      </c>
      <c r="AA330" s="58">
        <v>0</v>
      </c>
      <c r="AB330" s="59">
        <v>0</v>
      </c>
      <c r="AC330" s="58">
        <v>0</v>
      </c>
      <c r="AD330" s="59">
        <v>0</v>
      </c>
      <c r="AE330" s="58">
        <v>255.65</v>
      </c>
      <c r="AF330" s="59">
        <v>23.707499999999996</v>
      </c>
      <c r="AG330" s="58">
        <v>157.9383333333333</v>
      </c>
      <c r="AH330" s="59">
        <v>260.673</v>
      </c>
      <c r="AI330" s="60"/>
      <c r="AJ330" s="86">
        <f t="shared" si="152"/>
        <v>3400.1783333333333</v>
      </c>
    </row>
    <row r="331" spans="2:36" x14ac:dyDescent="0.3">
      <c r="B331" s="4" t="s">
        <v>108</v>
      </c>
      <c r="C331" s="14"/>
      <c r="D331" s="14"/>
      <c r="E331" s="58">
        <v>38.731000000000002</v>
      </c>
      <c r="F331" s="59">
        <v>0</v>
      </c>
      <c r="G331" s="58">
        <v>0</v>
      </c>
      <c r="H331" s="59">
        <v>0</v>
      </c>
      <c r="I331" s="58">
        <v>0</v>
      </c>
      <c r="J331" s="59">
        <v>0</v>
      </c>
      <c r="K331" s="58">
        <v>0</v>
      </c>
      <c r="L331" s="59">
        <v>0</v>
      </c>
      <c r="M331" s="58">
        <v>0</v>
      </c>
      <c r="N331" s="59">
        <v>0</v>
      </c>
      <c r="O331" s="58">
        <v>0</v>
      </c>
      <c r="P331" s="59">
        <v>0</v>
      </c>
      <c r="Q331" s="58">
        <v>0</v>
      </c>
      <c r="R331" s="59">
        <v>0.35766666666666619</v>
      </c>
      <c r="S331" s="58">
        <v>11.485499999999996</v>
      </c>
      <c r="T331" s="59">
        <v>0</v>
      </c>
      <c r="U331" s="58">
        <v>0</v>
      </c>
      <c r="V331" s="59">
        <v>0</v>
      </c>
      <c r="W331" s="58">
        <v>0</v>
      </c>
      <c r="X331" s="59">
        <v>0</v>
      </c>
      <c r="Y331" s="58">
        <v>3.9000000000000055E-2</v>
      </c>
      <c r="Z331" s="59">
        <v>0</v>
      </c>
      <c r="AA331" s="58">
        <v>0</v>
      </c>
      <c r="AB331" s="59">
        <v>0</v>
      </c>
      <c r="AC331" s="58">
        <v>0</v>
      </c>
      <c r="AD331" s="59">
        <v>0</v>
      </c>
      <c r="AE331" s="58">
        <v>0</v>
      </c>
      <c r="AF331" s="59">
        <v>0</v>
      </c>
      <c r="AG331" s="58">
        <v>68.528833333333324</v>
      </c>
      <c r="AH331" s="59">
        <v>0</v>
      </c>
      <c r="AI331" s="60"/>
      <c r="AJ331" s="86">
        <f t="shared" si="152"/>
        <v>119.142</v>
      </c>
    </row>
    <row r="332" spans="2:36" x14ac:dyDescent="0.3">
      <c r="B332" s="4" t="s">
        <v>114</v>
      </c>
      <c r="C332" s="14"/>
      <c r="D332" s="14"/>
      <c r="E332" s="58">
        <v>204.24433333333346</v>
      </c>
      <c r="F332" s="59">
        <v>43.88966666666667</v>
      </c>
      <c r="G332" s="58">
        <v>0.28166666666666668</v>
      </c>
      <c r="H332" s="59">
        <v>3.2313333333333332</v>
      </c>
      <c r="I332" s="58">
        <v>121.60916666666667</v>
      </c>
      <c r="J332" s="59">
        <v>2.443666666666668</v>
      </c>
      <c r="K332" s="58">
        <v>21.14099999999998</v>
      </c>
      <c r="L332" s="59">
        <v>29.614333333333335</v>
      </c>
      <c r="M332" s="58">
        <v>142.64899999999997</v>
      </c>
      <c r="N332" s="59">
        <v>209.81900000000002</v>
      </c>
      <c r="O332" s="58">
        <v>258.63749999999999</v>
      </c>
      <c r="P332" s="59">
        <v>208.07716666666667</v>
      </c>
      <c r="Q332" s="58">
        <v>0</v>
      </c>
      <c r="R332" s="59">
        <v>8.6166666666666655E-2</v>
      </c>
      <c r="S332" s="58">
        <v>52.166999999999994</v>
      </c>
      <c r="T332" s="59">
        <v>162.40200000000002</v>
      </c>
      <c r="U332" s="58">
        <v>602.77599999999995</v>
      </c>
      <c r="V332" s="59">
        <v>547.44516666666675</v>
      </c>
      <c r="W332" s="58">
        <v>475.95716666666675</v>
      </c>
      <c r="X332" s="59">
        <v>31.882666666666662</v>
      </c>
      <c r="Y332" s="58">
        <v>722.97683333333327</v>
      </c>
      <c r="Z332" s="59">
        <v>801.66033333333337</v>
      </c>
      <c r="AA332" s="58">
        <v>313.82683333333341</v>
      </c>
      <c r="AB332" s="59">
        <v>462.59066666666661</v>
      </c>
      <c r="AC332" s="58">
        <v>53.962666666666664</v>
      </c>
      <c r="AD332" s="59">
        <v>608.61133333333328</v>
      </c>
      <c r="AE332" s="58">
        <v>485.77083333333331</v>
      </c>
      <c r="AF332" s="59">
        <v>78.705500000000001</v>
      </c>
      <c r="AG332" s="58">
        <v>408.74116666666674</v>
      </c>
      <c r="AH332" s="59">
        <v>248.39049999999997</v>
      </c>
      <c r="AI332" s="60"/>
      <c r="AJ332" s="86">
        <f t="shared" si="152"/>
        <v>7303.5906666666669</v>
      </c>
    </row>
    <row r="333" spans="2:36" x14ac:dyDescent="0.3">
      <c r="B333" s="4" t="s">
        <v>118</v>
      </c>
      <c r="C333" s="14"/>
      <c r="D333" s="14"/>
      <c r="E333" s="58">
        <v>0</v>
      </c>
      <c r="F333" s="59">
        <v>0</v>
      </c>
      <c r="G333" s="58">
        <v>0</v>
      </c>
      <c r="H333" s="59">
        <v>0</v>
      </c>
      <c r="I333" s="58">
        <v>0</v>
      </c>
      <c r="J333" s="59">
        <v>0</v>
      </c>
      <c r="K333" s="58">
        <v>0</v>
      </c>
      <c r="L333" s="59">
        <v>4.9708333333333341</v>
      </c>
      <c r="M333" s="58">
        <v>0</v>
      </c>
      <c r="N333" s="59">
        <v>0</v>
      </c>
      <c r="O333" s="58">
        <v>0</v>
      </c>
      <c r="P333" s="59">
        <v>0</v>
      </c>
      <c r="Q333" s="58">
        <v>0</v>
      </c>
      <c r="R333" s="59">
        <v>0</v>
      </c>
      <c r="S333" s="58">
        <v>145.70466666666667</v>
      </c>
      <c r="T333" s="59">
        <v>0</v>
      </c>
      <c r="U333" s="58">
        <v>0</v>
      </c>
      <c r="V333" s="59">
        <v>0</v>
      </c>
      <c r="W333" s="58">
        <v>0</v>
      </c>
      <c r="X333" s="59">
        <v>0</v>
      </c>
      <c r="Y333" s="58">
        <v>29.892166666666675</v>
      </c>
      <c r="Z333" s="59">
        <v>0</v>
      </c>
      <c r="AA333" s="58">
        <v>0</v>
      </c>
      <c r="AB333" s="59">
        <v>0</v>
      </c>
      <c r="AC333" s="58">
        <v>0</v>
      </c>
      <c r="AD333" s="59">
        <v>0</v>
      </c>
      <c r="AE333" s="58">
        <v>0</v>
      </c>
      <c r="AF333" s="59">
        <v>0</v>
      </c>
      <c r="AG333" s="58">
        <v>75.503833333333333</v>
      </c>
      <c r="AH333" s="59">
        <v>0</v>
      </c>
      <c r="AI333" s="60"/>
      <c r="AJ333" s="86">
        <f t="shared" si="152"/>
        <v>256.07150000000001</v>
      </c>
    </row>
    <row r="334" spans="2:36" x14ac:dyDescent="0.3">
      <c r="B334" s="4" t="s">
        <v>125</v>
      </c>
      <c r="C334" s="14"/>
      <c r="D334" s="14"/>
      <c r="E334" s="58">
        <v>63.078500000000005</v>
      </c>
      <c r="F334" s="59">
        <v>7.0000000000000001E-3</v>
      </c>
      <c r="G334" s="58">
        <v>1.6666666666666682E-4</v>
      </c>
      <c r="H334" s="59">
        <v>13.510499999999999</v>
      </c>
      <c r="I334" s="58">
        <v>158.17016666666666</v>
      </c>
      <c r="J334" s="59">
        <v>2.816666666666667E-2</v>
      </c>
      <c r="K334" s="58">
        <v>0</v>
      </c>
      <c r="L334" s="59">
        <v>9.4449999999999985</v>
      </c>
      <c r="M334" s="58">
        <v>3.7606666666666668</v>
      </c>
      <c r="N334" s="59">
        <v>1.900000000000001E-2</v>
      </c>
      <c r="O334" s="58">
        <v>80.674500000000009</v>
      </c>
      <c r="P334" s="59">
        <v>9.9301666666666666</v>
      </c>
      <c r="Q334" s="58">
        <v>0</v>
      </c>
      <c r="R334" s="59">
        <v>6.573333333333335</v>
      </c>
      <c r="S334" s="58">
        <v>104.44209999999998</v>
      </c>
      <c r="T334" s="59">
        <v>6.4934999999999992</v>
      </c>
      <c r="U334" s="58">
        <v>34.109833333333334</v>
      </c>
      <c r="V334" s="59">
        <v>115.19816666666668</v>
      </c>
      <c r="W334" s="58">
        <v>278.91649999999998</v>
      </c>
      <c r="X334" s="59">
        <v>0</v>
      </c>
      <c r="Y334" s="58">
        <v>7.4999999999999286E-3</v>
      </c>
      <c r="Z334" s="59">
        <v>0</v>
      </c>
      <c r="AA334" s="58">
        <v>0</v>
      </c>
      <c r="AB334" s="59">
        <v>0</v>
      </c>
      <c r="AC334" s="58">
        <v>0</v>
      </c>
      <c r="AD334" s="59">
        <v>0</v>
      </c>
      <c r="AE334" s="58">
        <v>0.24916666666666673</v>
      </c>
      <c r="AF334" s="59">
        <v>15.537166666666664</v>
      </c>
      <c r="AG334" s="58">
        <v>64.158666666666662</v>
      </c>
      <c r="AH334" s="59">
        <v>156.82866666666672</v>
      </c>
      <c r="AI334" s="60"/>
      <c r="AJ334" s="86">
        <f t="shared" si="152"/>
        <v>1121.1384333333333</v>
      </c>
    </row>
    <row r="335" spans="2:36" x14ac:dyDescent="0.3">
      <c r="B335" s="4" t="s">
        <v>126</v>
      </c>
      <c r="C335" s="14"/>
      <c r="D335" s="14"/>
      <c r="E335" s="58">
        <v>0</v>
      </c>
      <c r="F335" s="59">
        <v>0</v>
      </c>
      <c r="G335" s="58">
        <v>0</v>
      </c>
      <c r="H335" s="59">
        <v>0</v>
      </c>
      <c r="I335" s="58">
        <v>0</v>
      </c>
      <c r="J335" s="59">
        <v>0</v>
      </c>
      <c r="K335" s="58">
        <v>0</v>
      </c>
      <c r="L335" s="59">
        <v>0</v>
      </c>
      <c r="M335" s="58">
        <v>0</v>
      </c>
      <c r="N335" s="59">
        <v>0</v>
      </c>
      <c r="O335" s="58">
        <v>0</v>
      </c>
      <c r="P335" s="59">
        <v>0</v>
      </c>
      <c r="Q335" s="58">
        <v>0</v>
      </c>
      <c r="R335" s="59">
        <v>0.74979999999999969</v>
      </c>
      <c r="S335" s="58">
        <v>0</v>
      </c>
      <c r="T335" s="59">
        <v>0</v>
      </c>
      <c r="U335" s="58">
        <v>0</v>
      </c>
      <c r="V335" s="59">
        <v>0</v>
      </c>
      <c r="W335" s="58">
        <v>0</v>
      </c>
      <c r="X335" s="59">
        <v>0</v>
      </c>
      <c r="Y335" s="58">
        <v>13.883874999999998</v>
      </c>
      <c r="Z335" s="59">
        <v>0</v>
      </c>
      <c r="AA335" s="58">
        <v>0</v>
      </c>
      <c r="AB335" s="59">
        <v>0</v>
      </c>
      <c r="AC335" s="58">
        <v>0</v>
      </c>
      <c r="AD335" s="59">
        <v>0</v>
      </c>
      <c r="AE335" s="58">
        <v>0</v>
      </c>
      <c r="AF335" s="59">
        <v>0</v>
      </c>
      <c r="AG335" s="58">
        <v>0.40821833333333341</v>
      </c>
      <c r="AH335" s="59">
        <v>0</v>
      </c>
      <c r="AI335" s="60"/>
      <c r="AJ335" s="86">
        <f t="shared" si="152"/>
        <v>15.041893333333332</v>
      </c>
    </row>
    <row r="336" spans="2:36" x14ac:dyDescent="0.3">
      <c r="B336" s="14" t="s">
        <v>304</v>
      </c>
      <c r="C336" s="14"/>
      <c r="D336" s="14"/>
      <c r="E336" s="58">
        <v>0</v>
      </c>
      <c r="F336" s="59">
        <v>0</v>
      </c>
      <c r="G336" s="58">
        <v>0</v>
      </c>
      <c r="H336" s="59">
        <v>0</v>
      </c>
      <c r="I336" s="58">
        <v>0</v>
      </c>
      <c r="J336" s="59">
        <v>0</v>
      </c>
      <c r="K336" s="58">
        <v>0</v>
      </c>
      <c r="L336" s="59">
        <v>0</v>
      </c>
      <c r="M336" s="58">
        <v>0</v>
      </c>
      <c r="N336" s="59">
        <v>0</v>
      </c>
      <c r="O336" s="58">
        <v>0</v>
      </c>
      <c r="P336" s="59">
        <v>0</v>
      </c>
      <c r="Q336" s="58">
        <v>0</v>
      </c>
      <c r="R336" s="59">
        <v>0.48813333333333342</v>
      </c>
      <c r="S336" s="58">
        <v>0</v>
      </c>
      <c r="T336" s="59">
        <v>0</v>
      </c>
      <c r="U336" s="58">
        <v>0</v>
      </c>
      <c r="V336" s="59">
        <v>0</v>
      </c>
      <c r="W336" s="58">
        <v>0</v>
      </c>
      <c r="X336" s="59">
        <v>33.338866666666668</v>
      </c>
      <c r="Y336" s="58">
        <v>0</v>
      </c>
      <c r="Z336" s="59">
        <v>0</v>
      </c>
      <c r="AA336" s="58">
        <v>0</v>
      </c>
      <c r="AB336" s="59">
        <v>0</v>
      </c>
      <c r="AC336" s="58">
        <v>0</v>
      </c>
      <c r="AD336" s="59">
        <v>0</v>
      </c>
      <c r="AE336" s="58">
        <v>0</v>
      </c>
      <c r="AF336" s="59">
        <v>0</v>
      </c>
      <c r="AG336" s="58">
        <v>5.0404766666666658</v>
      </c>
      <c r="AH336" s="59">
        <v>0</v>
      </c>
      <c r="AI336" s="60"/>
      <c r="AJ336" s="86">
        <f t="shared" si="152"/>
        <v>38.867476666666661</v>
      </c>
    </row>
    <row r="337" spans="2:36" x14ac:dyDescent="0.3">
      <c r="B337" s="14" t="s">
        <v>305</v>
      </c>
      <c r="C337" s="14"/>
      <c r="D337" s="14"/>
      <c r="E337" s="58">
        <v>0</v>
      </c>
      <c r="F337" s="59">
        <v>0</v>
      </c>
      <c r="G337" s="58">
        <v>0</v>
      </c>
      <c r="H337" s="59">
        <v>0</v>
      </c>
      <c r="I337" s="58">
        <v>0</v>
      </c>
      <c r="J337" s="59">
        <v>0</v>
      </c>
      <c r="K337" s="58">
        <v>0</v>
      </c>
      <c r="L337" s="59">
        <v>0</v>
      </c>
      <c r="M337" s="58">
        <v>0</v>
      </c>
      <c r="N337" s="59">
        <v>0</v>
      </c>
      <c r="O337" s="58">
        <v>0</v>
      </c>
      <c r="P337" s="59">
        <v>0</v>
      </c>
      <c r="Q337" s="58">
        <v>0</v>
      </c>
      <c r="R337" s="59">
        <v>0.49306666666666654</v>
      </c>
      <c r="S337" s="58">
        <v>0</v>
      </c>
      <c r="T337" s="59">
        <v>0</v>
      </c>
      <c r="U337" s="58">
        <v>0</v>
      </c>
      <c r="V337" s="59">
        <v>0</v>
      </c>
      <c r="W337" s="58">
        <v>0</v>
      </c>
      <c r="X337" s="59">
        <v>31.160661666666666</v>
      </c>
      <c r="Y337" s="58">
        <v>0</v>
      </c>
      <c r="Z337" s="59">
        <v>0</v>
      </c>
      <c r="AA337" s="58">
        <v>0</v>
      </c>
      <c r="AB337" s="59">
        <v>0</v>
      </c>
      <c r="AC337" s="58">
        <v>0</v>
      </c>
      <c r="AD337" s="59">
        <v>0</v>
      </c>
      <c r="AE337" s="58">
        <v>0</v>
      </c>
      <c r="AF337" s="59">
        <v>0</v>
      </c>
      <c r="AG337" s="58">
        <v>2.0535400000000004</v>
      </c>
      <c r="AH337" s="59">
        <v>0</v>
      </c>
      <c r="AI337" s="60"/>
      <c r="AJ337" s="86">
        <f t="shared" si="152"/>
        <v>33.707268333333332</v>
      </c>
    </row>
    <row r="338" spans="2:36" x14ac:dyDescent="0.3">
      <c r="B338" s="14" t="s">
        <v>317</v>
      </c>
      <c r="C338" s="14"/>
      <c r="D338" s="14"/>
      <c r="E338" s="58">
        <v>309.12950000000001</v>
      </c>
      <c r="F338" s="59">
        <v>0</v>
      </c>
      <c r="G338" s="58">
        <v>0</v>
      </c>
      <c r="H338" s="59">
        <v>0</v>
      </c>
      <c r="I338" s="58">
        <v>0</v>
      </c>
      <c r="J338" s="59">
        <v>0</v>
      </c>
      <c r="K338" s="58">
        <v>0</v>
      </c>
      <c r="L338" s="59">
        <v>15.897000000000013</v>
      </c>
      <c r="M338" s="58">
        <v>0</v>
      </c>
      <c r="N338" s="59">
        <v>0</v>
      </c>
      <c r="O338" s="58">
        <v>0</v>
      </c>
      <c r="P338" s="59">
        <v>0</v>
      </c>
      <c r="Q338" s="58">
        <v>0</v>
      </c>
      <c r="R338" s="59">
        <v>94.534500000000008</v>
      </c>
      <c r="S338" s="58">
        <v>191.7525</v>
      </c>
      <c r="T338" s="59">
        <v>0</v>
      </c>
      <c r="U338" s="58">
        <v>0</v>
      </c>
      <c r="V338" s="59">
        <v>0</v>
      </c>
      <c r="W338" s="58">
        <v>0</v>
      </c>
      <c r="X338" s="59">
        <v>671.98066666666671</v>
      </c>
      <c r="Y338" s="58">
        <v>0</v>
      </c>
      <c r="Z338" s="59">
        <v>0</v>
      </c>
      <c r="AA338" s="58">
        <v>0</v>
      </c>
      <c r="AB338" s="59">
        <v>0</v>
      </c>
      <c r="AC338" s="58">
        <v>0</v>
      </c>
      <c r="AD338" s="59">
        <v>0</v>
      </c>
      <c r="AE338" s="58">
        <v>0</v>
      </c>
      <c r="AF338" s="59">
        <v>0</v>
      </c>
      <c r="AG338" s="58">
        <v>24.082500000000003</v>
      </c>
      <c r="AH338" s="59">
        <v>0</v>
      </c>
      <c r="AI338" s="60"/>
      <c r="AJ338" s="86">
        <f t="shared" si="152"/>
        <v>1307.3766666666666</v>
      </c>
    </row>
    <row r="339" spans="2:36" x14ac:dyDescent="0.3"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H339" s="3"/>
      <c r="AI339" s="3"/>
      <c r="AJ339" s="3"/>
    </row>
    <row r="340" spans="2:36" x14ac:dyDescent="0.3">
      <c r="B340" s="39">
        <v>45839</v>
      </c>
    </row>
    <row r="342" spans="2:36" x14ac:dyDescent="0.3">
      <c r="B342" s="32" t="s">
        <v>3</v>
      </c>
      <c r="C342" s="4"/>
      <c r="D342" s="4"/>
      <c r="E342" s="33">
        <f>+B340</f>
        <v>45839</v>
      </c>
      <c r="F342" s="33">
        <f>+E342+1</f>
        <v>45840</v>
      </c>
      <c r="G342" s="33">
        <f t="shared" ref="G342" si="153">+F342+1</f>
        <v>45841</v>
      </c>
      <c r="H342" s="33">
        <f t="shared" ref="H342" si="154">+G342+1</f>
        <v>45842</v>
      </c>
      <c r="I342" s="33">
        <f t="shared" ref="I342" si="155">+H342+1</f>
        <v>45843</v>
      </c>
      <c r="J342" s="33">
        <f t="shared" ref="J342" si="156">+I342+1</f>
        <v>45844</v>
      </c>
      <c r="K342" s="33">
        <f t="shared" ref="K342" si="157">+J342+1</f>
        <v>45845</v>
      </c>
      <c r="L342" s="33">
        <f t="shared" ref="L342" si="158">+K342+1</f>
        <v>45846</v>
      </c>
      <c r="M342" s="33">
        <f t="shared" ref="M342" si="159">+L342+1</f>
        <v>45847</v>
      </c>
      <c r="N342" s="33">
        <f t="shared" ref="N342" si="160">+M342+1</f>
        <v>45848</v>
      </c>
      <c r="O342" s="33">
        <f t="shared" ref="O342" si="161">+N342+1</f>
        <v>45849</v>
      </c>
      <c r="P342" s="33">
        <f t="shared" ref="P342" si="162">+O342+1</f>
        <v>45850</v>
      </c>
      <c r="Q342" s="33">
        <f t="shared" ref="Q342" si="163">+P342+1</f>
        <v>45851</v>
      </c>
      <c r="R342" s="33">
        <f t="shared" ref="R342" si="164">+Q342+1</f>
        <v>45852</v>
      </c>
      <c r="S342" s="33">
        <f t="shared" ref="S342" si="165">+R342+1</f>
        <v>45853</v>
      </c>
      <c r="T342" s="33">
        <f t="shared" ref="T342" si="166">+S342+1</f>
        <v>45854</v>
      </c>
      <c r="U342" s="33">
        <f t="shared" ref="U342" si="167">+T342+1</f>
        <v>45855</v>
      </c>
      <c r="V342" s="33">
        <f t="shared" ref="V342" si="168">+U342+1</f>
        <v>45856</v>
      </c>
      <c r="W342" s="33">
        <f t="shared" ref="W342" si="169">+V342+1</f>
        <v>45857</v>
      </c>
      <c r="X342" s="33">
        <f t="shared" ref="X342" si="170">+W342+1</f>
        <v>45858</v>
      </c>
      <c r="Y342" s="33">
        <f t="shared" ref="Y342" si="171">+X342+1</f>
        <v>45859</v>
      </c>
      <c r="Z342" s="33">
        <f t="shared" ref="Z342" si="172">+Y342+1</f>
        <v>45860</v>
      </c>
      <c r="AA342" s="33">
        <f t="shared" ref="AA342" si="173">+Z342+1</f>
        <v>45861</v>
      </c>
      <c r="AB342" s="33">
        <f t="shared" ref="AB342" si="174">+AA342+1</f>
        <v>45862</v>
      </c>
      <c r="AC342" s="33">
        <f t="shared" ref="AC342" si="175">+AB342+1</f>
        <v>45863</v>
      </c>
      <c r="AD342" s="33">
        <f t="shared" ref="AD342" si="176">+AC342+1</f>
        <v>45864</v>
      </c>
      <c r="AE342" s="33">
        <f t="shared" ref="AE342" si="177">+AD342+1</f>
        <v>45865</v>
      </c>
      <c r="AF342" s="33">
        <f t="shared" ref="AF342" si="178">+AE342+1</f>
        <v>45866</v>
      </c>
      <c r="AG342" s="33">
        <f t="shared" ref="AG342" si="179">+AF342+1</f>
        <v>45867</v>
      </c>
      <c r="AH342" s="33">
        <f t="shared" ref="AH342:AI342" si="180">+AG342+1</f>
        <v>45868</v>
      </c>
      <c r="AI342" s="33">
        <f t="shared" si="180"/>
        <v>45869</v>
      </c>
      <c r="AJ342" s="84" t="s">
        <v>2</v>
      </c>
    </row>
    <row r="343" spans="2:36" x14ac:dyDescent="0.3">
      <c r="B343" s="12" t="s">
        <v>2</v>
      </c>
      <c r="C343" s="12"/>
      <c r="D343" s="12"/>
      <c r="E343" s="50">
        <f>SUM(E344:E395)</f>
        <v>2320.5351666666666</v>
      </c>
      <c r="F343" s="50">
        <f t="shared" ref="F343:AI343" si="181">SUM(F344:F395)</f>
        <v>1678.1408333333334</v>
      </c>
      <c r="G343" s="50">
        <f t="shared" si="181"/>
        <v>660.6101666666666</v>
      </c>
      <c r="H343" s="50">
        <f t="shared" si="181"/>
        <v>1478.5511666666664</v>
      </c>
      <c r="I343" s="50">
        <f t="shared" si="181"/>
        <v>1716.0988333333335</v>
      </c>
      <c r="J343" s="50">
        <f t="shared" si="181"/>
        <v>3102.1222700000003</v>
      </c>
      <c r="K343" s="50">
        <f t="shared" si="181"/>
        <v>2252.6935983333337</v>
      </c>
      <c r="L343" s="50">
        <f t="shared" si="181"/>
        <v>2201.5467466666669</v>
      </c>
      <c r="M343" s="50">
        <f t="shared" si="181"/>
        <v>1274.3795</v>
      </c>
      <c r="N343" s="50">
        <f t="shared" si="181"/>
        <v>1946.2261733333335</v>
      </c>
      <c r="O343" s="50">
        <f t="shared" si="181"/>
        <v>2209.9124999999999</v>
      </c>
      <c r="P343" s="50">
        <f t="shared" si="181"/>
        <v>1779.9294999999997</v>
      </c>
      <c r="Q343" s="50">
        <f t="shared" si="181"/>
        <v>1347.2911333333336</v>
      </c>
      <c r="R343" s="50">
        <f t="shared" si="181"/>
        <v>1546.0604999999996</v>
      </c>
      <c r="S343" s="50">
        <f t="shared" si="181"/>
        <v>2648.3864999999996</v>
      </c>
      <c r="T343" s="50">
        <f t="shared" si="181"/>
        <v>3277.2518333333333</v>
      </c>
      <c r="U343" s="50">
        <f t="shared" si="181"/>
        <v>3260.1921666666672</v>
      </c>
      <c r="V343" s="50">
        <f t="shared" si="181"/>
        <v>1193.5823333333335</v>
      </c>
      <c r="W343" s="50">
        <f t="shared" si="181"/>
        <v>2084.1927883333333</v>
      </c>
      <c r="X343" s="50">
        <f t="shared" si="181"/>
        <v>1848.349928333334</v>
      </c>
      <c r="Y343" s="50">
        <f t="shared" si="181"/>
        <v>296.98916666666673</v>
      </c>
      <c r="Z343" s="50">
        <f t="shared" si="181"/>
        <v>1878.3026450000002</v>
      </c>
      <c r="AA343" s="50">
        <f t="shared" si="181"/>
        <v>792.82016666666686</v>
      </c>
      <c r="AB343" s="50">
        <f t="shared" si="181"/>
        <v>1616.8487250000001</v>
      </c>
      <c r="AC343" s="50">
        <f t="shared" si="181"/>
        <v>1857.6858333333337</v>
      </c>
      <c r="AD343" s="50">
        <f t="shared" si="181"/>
        <v>1770.5765000000001</v>
      </c>
      <c r="AE343" s="50">
        <f t="shared" si="181"/>
        <v>3637.8557266666667</v>
      </c>
      <c r="AF343" s="50">
        <f t="shared" si="181"/>
        <v>2669.5358400000005</v>
      </c>
      <c r="AG343" s="50">
        <f t="shared" si="181"/>
        <v>932.47816666666677</v>
      </c>
      <c r="AH343" s="50">
        <f t="shared" si="181"/>
        <v>5137.3996750000015</v>
      </c>
      <c r="AI343" s="50">
        <f t="shared" si="181"/>
        <v>7136.5912700000008</v>
      </c>
      <c r="AJ343" s="85">
        <f>SUM(AJ344:AJ395)</f>
        <v>67553.137353333324</v>
      </c>
    </row>
    <row r="344" spans="2:36" x14ac:dyDescent="0.3">
      <c r="B344" s="14" t="s">
        <v>4</v>
      </c>
      <c r="C344" s="14"/>
      <c r="D344" s="14"/>
      <c r="E344" s="58">
        <v>59.454333333333338</v>
      </c>
      <c r="F344" s="61">
        <v>50.874000000000002</v>
      </c>
      <c r="G344" s="58">
        <v>106.54566666666668</v>
      </c>
      <c r="H344" s="61">
        <v>181.63549999999992</v>
      </c>
      <c r="I344" s="58">
        <v>194.75433333333336</v>
      </c>
      <c r="J344" s="61">
        <v>139.64733333333334</v>
      </c>
      <c r="K344" s="58">
        <v>124.12483333333333</v>
      </c>
      <c r="L344" s="61">
        <v>64.774333333333331</v>
      </c>
      <c r="M344" s="58">
        <v>10.178666666666668</v>
      </c>
      <c r="N344" s="61">
        <v>58.154000000000003</v>
      </c>
      <c r="O344" s="58">
        <v>29.252666666666663</v>
      </c>
      <c r="P344" s="61">
        <v>77.816500000000005</v>
      </c>
      <c r="Q344" s="58">
        <v>178.6815</v>
      </c>
      <c r="R344" s="61">
        <v>44.552500000000002</v>
      </c>
      <c r="S344" s="58">
        <v>91.099333333333348</v>
      </c>
      <c r="T344" s="61">
        <v>188.15049999999999</v>
      </c>
      <c r="U344" s="58">
        <v>154.96783333333332</v>
      </c>
      <c r="V344" s="61">
        <v>125.64499999999998</v>
      </c>
      <c r="W344" s="58">
        <v>146.67733333333331</v>
      </c>
      <c r="X344" s="61">
        <v>75.586666666666645</v>
      </c>
      <c r="Y344" s="58">
        <v>25.208333333333339</v>
      </c>
      <c r="Z344" s="61">
        <v>67.560500000000005</v>
      </c>
      <c r="AA344" s="58">
        <v>90.603500000000011</v>
      </c>
      <c r="AB344" s="61">
        <v>83.892499999999998</v>
      </c>
      <c r="AC344" s="58">
        <v>103.33283333333335</v>
      </c>
      <c r="AD344" s="61">
        <v>127.4845</v>
      </c>
      <c r="AE344" s="58">
        <v>167.02116666666663</v>
      </c>
      <c r="AF344" s="61">
        <v>46.577833333333338</v>
      </c>
      <c r="AG344" s="58">
        <v>39.923333333333325</v>
      </c>
      <c r="AH344" s="61">
        <v>187.94500000000002</v>
      </c>
      <c r="AI344" s="60">
        <v>145.53349999999998</v>
      </c>
      <c r="AJ344" s="86">
        <f t="shared" ref="AJ344:AJ395" si="182">SUM(E344:AI344)</f>
        <v>3187.6558333333332</v>
      </c>
    </row>
    <row r="345" spans="2:36" x14ac:dyDescent="0.3">
      <c r="B345" s="14" t="s">
        <v>5</v>
      </c>
      <c r="C345" s="14"/>
      <c r="D345" s="14"/>
      <c r="E345" s="58">
        <v>42.373999999999995</v>
      </c>
      <c r="F345" s="59">
        <v>25.742666666666672</v>
      </c>
      <c r="G345" s="58">
        <v>15.78816666666666</v>
      </c>
      <c r="H345" s="59">
        <v>52.706666666666663</v>
      </c>
      <c r="I345" s="58">
        <v>81.223833333333317</v>
      </c>
      <c r="J345" s="59">
        <v>135.95883333333333</v>
      </c>
      <c r="K345" s="58">
        <v>87.892666666666656</v>
      </c>
      <c r="L345" s="59">
        <v>48.730166666666669</v>
      </c>
      <c r="M345" s="58">
        <v>40.996500000000012</v>
      </c>
      <c r="N345" s="59">
        <v>0</v>
      </c>
      <c r="O345" s="58">
        <v>0</v>
      </c>
      <c r="P345" s="59">
        <v>0</v>
      </c>
      <c r="Q345" s="58">
        <v>0</v>
      </c>
      <c r="R345" s="59">
        <v>0</v>
      </c>
      <c r="S345" s="58">
        <v>370.68000000000006</v>
      </c>
      <c r="T345" s="59">
        <v>0</v>
      </c>
      <c r="U345" s="58">
        <v>343.46566666666678</v>
      </c>
      <c r="V345" s="59">
        <v>167.8066666666667</v>
      </c>
      <c r="W345" s="58">
        <v>79.814166666666651</v>
      </c>
      <c r="X345" s="59">
        <v>54.518833333333319</v>
      </c>
      <c r="Y345" s="58">
        <v>32.239500000000014</v>
      </c>
      <c r="Z345" s="59">
        <v>21.553166666666666</v>
      </c>
      <c r="AA345" s="58">
        <v>42.052166666666665</v>
      </c>
      <c r="AB345" s="59">
        <v>112.14866666666667</v>
      </c>
      <c r="AC345" s="58">
        <v>41.085999999999999</v>
      </c>
      <c r="AD345" s="59">
        <v>115.10899999999998</v>
      </c>
      <c r="AE345" s="58">
        <v>138.80799999999996</v>
      </c>
      <c r="AF345" s="59">
        <v>70.903333333333336</v>
      </c>
      <c r="AG345" s="58">
        <v>39.078666666666663</v>
      </c>
      <c r="AH345" s="59">
        <v>61.793999999999997</v>
      </c>
      <c r="AI345" s="60">
        <v>68.825166666666661</v>
      </c>
      <c r="AJ345" s="86">
        <f t="shared" si="182"/>
        <v>2291.2964999999995</v>
      </c>
    </row>
    <row r="346" spans="2:36" x14ac:dyDescent="0.3">
      <c r="B346" s="14" t="s">
        <v>6</v>
      </c>
      <c r="C346" s="14"/>
      <c r="D346" s="14"/>
      <c r="E346" s="58">
        <v>89.88566666666668</v>
      </c>
      <c r="F346" s="59">
        <v>88.583166666666628</v>
      </c>
      <c r="G346" s="58">
        <v>54.184666666666701</v>
      </c>
      <c r="H346" s="59">
        <v>114.1366666666667</v>
      </c>
      <c r="I346" s="58">
        <v>55.649833333333319</v>
      </c>
      <c r="J346" s="59">
        <v>18.866500000000002</v>
      </c>
      <c r="K346" s="58">
        <v>0</v>
      </c>
      <c r="L346" s="59">
        <v>0</v>
      </c>
      <c r="M346" s="58">
        <v>80.563666666666663</v>
      </c>
      <c r="N346" s="59">
        <v>59.005166666666668</v>
      </c>
      <c r="O346" s="58">
        <v>110.21999999999997</v>
      </c>
      <c r="P346" s="59">
        <v>121.26266666666666</v>
      </c>
      <c r="Q346" s="58">
        <v>57.104166666666693</v>
      </c>
      <c r="R346" s="59">
        <v>99.122333333333302</v>
      </c>
      <c r="S346" s="58">
        <v>111.38166666666667</v>
      </c>
      <c r="T346" s="59">
        <v>94.178833333333344</v>
      </c>
      <c r="U346" s="58">
        <v>49.805333333333316</v>
      </c>
      <c r="V346" s="59">
        <v>111.52583333333337</v>
      </c>
      <c r="W346" s="58">
        <v>104.99266666666662</v>
      </c>
      <c r="X346" s="59">
        <v>31.826833333333326</v>
      </c>
      <c r="Y346" s="58">
        <v>8.1671666666666649</v>
      </c>
      <c r="Z346" s="59">
        <v>28.566499999999994</v>
      </c>
      <c r="AA346" s="58">
        <v>48.825833333333314</v>
      </c>
      <c r="AB346" s="59">
        <v>139.98866666666669</v>
      </c>
      <c r="AC346" s="58">
        <v>69.245333333333321</v>
      </c>
      <c r="AD346" s="59">
        <v>127.07183333333336</v>
      </c>
      <c r="AE346" s="58">
        <v>112.89199999999997</v>
      </c>
      <c r="AF346" s="59">
        <v>64.791499999999999</v>
      </c>
      <c r="AG346" s="58">
        <v>89.670666666666676</v>
      </c>
      <c r="AH346" s="59">
        <v>19.636666666666667</v>
      </c>
      <c r="AI346" s="60">
        <v>151.72916666666669</v>
      </c>
      <c r="AJ346" s="86">
        <f t="shared" si="182"/>
        <v>2312.8809999999999</v>
      </c>
    </row>
    <row r="347" spans="2:36" x14ac:dyDescent="0.3">
      <c r="B347" s="14" t="s">
        <v>105</v>
      </c>
      <c r="C347" s="14"/>
      <c r="D347" s="14"/>
      <c r="E347" s="58">
        <v>173.07583333333332</v>
      </c>
      <c r="F347" s="59">
        <v>83.513666666666666</v>
      </c>
      <c r="G347" s="58">
        <v>83.820333333333352</v>
      </c>
      <c r="H347" s="59">
        <v>223.47699999999995</v>
      </c>
      <c r="I347" s="58">
        <v>298.63650000000007</v>
      </c>
      <c r="J347" s="59">
        <v>273.32016666666664</v>
      </c>
      <c r="K347" s="58">
        <v>303.71416666666664</v>
      </c>
      <c r="L347" s="59">
        <v>93.757499999999993</v>
      </c>
      <c r="M347" s="58">
        <v>0</v>
      </c>
      <c r="N347" s="59">
        <v>0</v>
      </c>
      <c r="O347" s="58">
        <v>0</v>
      </c>
      <c r="P347" s="59">
        <v>80.677333333333294</v>
      </c>
      <c r="Q347" s="58">
        <v>201.00116666666665</v>
      </c>
      <c r="R347" s="59">
        <v>351.39433333333346</v>
      </c>
      <c r="S347" s="58">
        <v>157.95366666666663</v>
      </c>
      <c r="T347" s="59">
        <v>265.11150000000009</v>
      </c>
      <c r="U347" s="58">
        <v>226.11966666666657</v>
      </c>
      <c r="V347" s="59">
        <v>208.27100000000002</v>
      </c>
      <c r="W347" s="58">
        <v>227.15799999999996</v>
      </c>
      <c r="X347" s="59">
        <v>4.4494999999999987</v>
      </c>
      <c r="Y347" s="58">
        <v>0.26133333333333336</v>
      </c>
      <c r="Z347" s="59">
        <v>109.72050000000002</v>
      </c>
      <c r="AA347" s="58">
        <v>97.672499999999985</v>
      </c>
      <c r="AB347" s="59">
        <v>282.47449999999992</v>
      </c>
      <c r="AC347" s="58">
        <v>250.05583333333334</v>
      </c>
      <c r="AD347" s="59">
        <v>161.17616666666672</v>
      </c>
      <c r="AE347" s="58">
        <v>183.5798333333334</v>
      </c>
      <c r="AF347" s="59">
        <v>202.24233333333339</v>
      </c>
      <c r="AG347" s="58">
        <v>160.90899999999999</v>
      </c>
      <c r="AH347" s="59">
        <v>229.65283333333332</v>
      </c>
      <c r="AI347" s="60">
        <v>53.971833333333322</v>
      </c>
      <c r="AJ347" s="86">
        <f t="shared" si="182"/>
        <v>4987.1679999999997</v>
      </c>
    </row>
    <row r="348" spans="2:36" x14ac:dyDescent="0.3">
      <c r="B348" s="14" t="s">
        <v>7</v>
      </c>
      <c r="C348" s="14"/>
      <c r="D348" s="14"/>
      <c r="E348" s="58">
        <v>137.39483333333331</v>
      </c>
      <c r="F348" s="59">
        <v>114.84766666666671</v>
      </c>
      <c r="G348" s="58">
        <v>23.651833333333322</v>
      </c>
      <c r="H348" s="59">
        <v>124.39500000000001</v>
      </c>
      <c r="I348" s="58">
        <v>36.792499999999997</v>
      </c>
      <c r="J348" s="59">
        <v>185.82033333333334</v>
      </c>
      <c r="K348" s="58">
        <v>83.781000000000006</v>
      </c>
      <c r="L348" s="59">
        <v>225.35866666666664</v>
      </c>
      <c r="M348" s="58">
        <v>162.06683333333328</v>
      </c>
      <c r="N348" s="59">
        <v>159.47016666666664</v>
      </c>
      <c r="O348" s="58">
        <v>273.5121666666667</v>
      </c>
      <c r="P348" s="59">
        <v>229.91600000000003</v>
      </c>
      <c r="Q348" s="58">
        <v>174.02600000000001</v>
      </c>
      <c r="R348" s="59">
        <v>109.83566666666667</v>
      </c>
      <c r="S348" s="58">
        <v>292.72133333333329</v>
      </c>
      <c r="T348" s="59">
        <v>216.17333333333332</v>
      </c>
      <c r="U348" s="58">
        <v>101.56466666666665</v>
      </c>
      <c r="V348" s="59">
        <v>215.72849999999997</v>
      </c>
      <c r="W348" s="58">
        <v>173.47266666666664</v>
      </c>
      <c r="X348" s="59">
        <v>89.998333333333321</v>
      </c>
      <c r="Y348" s="58">
        <v>2.5085000000000002</v>
      </c>
      <c r="Z348" s="59">
        <v>105.8548333333333</v>
      </c>
      <c r="AA348" s="58">
        <v>129.56199999999998</v>
      </c>
      <c r="AB348" s="59">
        <v>309.03449999999998</v>
      </c>
      <c r="AC348" s="58">
        <v>205.68750000000003</v>
      </c>
      <c r="AD348" s="59">
        <v>358.9616666666667</v>
      </c>
      <c r="AE348" s="58">
        <v>142.32216666666665</v>
      </c>
      <c r="AF348" s="59">
        <v>190.10149999999999</v>
      </c>
      <c r="AG348" s="58">
        <v>231.71750000000003</v>
      </c>
      <c r="AH348" s="59">
        <v>61.197666666666677</v>
      </c>
      <c r="AI348" s="60">
        <v>260.05933333333337</v>
      </c>
      <c r="AJ348" s="86">
        <f t="shared" si="182"/>
        <v>5127.5346666666665</v>
      </c>
    </row>
    <row r="349" spans="2:36" x14ac:dyDescent="0.3">
      <c r="B349" s="14" t="s">
        <v>8</v>
      </c>
      <c r="C349" s="14"/>
      <c r="D349" s="14"/>
      <c r="E349" s="58">
        <v>6.9248333333333356</v>
      </c>
      <c r="F349" s="59">
        <v>11.258500000000005</v>
      </c>
      <c r="G349" s="58">
        <v>2.3228333333333326</v>
      </c>
      <c r="H349" s="59">
        <v>13.313499999999999</v>
      </c>
      <c r="I349" s="58">
        <v>37.207500000000003</v>
      </c>
      <c r="J349" s="59">
        <v>21.750833333333336</v>
      </c>
      <c r="K349" s="58">
        <v>26.204999999999998</v>
      </c>
      <c r="L349" s="59">
        <v>53.345166666666671</v>
      </c>
      <c r="M349" s="58">
        <v>19.719999999999995</v>
      </c>
      <c r="N349" s="59">
        <v>132.12449999999995</v>
      </c>
      <c r="O349" s="58">
        <v>375.02350000000007</v>
      </c>
      <c r="P349" s="59">
        <v>853.50799999999981</v>
      </c>
      <c r="Q349" s="58">
        <v>468.0746333333334</v>
      </c>
      <c r="R349" s="59">
        <v>458.74516666666642</v>
      </c>
      <c r="S349" s="58">
        <v>173.57</v>
      </c>
      <c r="T349" s="59">
        <v>5.3381666666666661</v>
      </c>
      <c r="U349" s="58">
        <v>103.12283333333332</v>
      </c>
      <c r="V349" s="59">
        <v>9.2489999999999988</v>
      </c>
      <c r="W349" s="58">
        <v>120.62633333333335</v>
      </c>
      <c r="X349" s="59">
        <v>135.92016666666672</v>
      </c>
      <c r="Y349" s="58">
        <v>12.437833333333336</v>
      </c>
      <c r="Z349" s="59">
        <v>43.851666666666674</v>
      </c>
      <c r="AA349" s="58">
        <v>100.27033333333337</v>
      </c>
      <c r="AB349" s="59">
        <v>113.63466666666663</v>
      </c>
      <c r="AC349" s="58">
        <v>151.803</v>
      </c>
      <c r="AD349" s="59">
        <v>363.8578333333333</v>
      </c>
      <c r="AE349" s="58">
        <v>144.58233333333331</v>
      </c>
      <c r="AF349" s="59">
        <v>34.814166666666644</v>
      </c>
      <c r="AG349" s="58">
        <v>72.9256666666667</v>
      </c>
      <c r="AH349" s="59">
        <v>409.52583333333342</v>
      </c>
      <c r="AI349" s="60">
        <v>472.20816666666644</v>
      </c>
      <c r="AJ349" s="86">
        <f t="shared" si="182"/>
        <v>4947.2619666666651</v>
      </c>
    </row>
    <row r="350" spans="2:36" x14ac:dyDescent="0.3">
      <c r="B350" s="14" t="s">
        <v>9</v>
      </c>
      <c r="C350" s="14"/>
      <c r="D350" s="14"/>
      <c r="E350" s="58">
        <v>220.90933333333336</v>
      </c>
      <c r="F350" s="59">
        <v>132.8015</v>
      </c>
      <c r="G350" s="58">
        <v>38.155499999999989</v>
      </c>
      <c r="H350" s="59">
        <v>14.360833333333336</v>
      </c>
      <c r="I350" s="58">
        <v>12.217000000000006</v>
      </c>
      <c r="J350" s="59">
        <v>287.14166666666665</v>
      </c>
      <c r="K350" s="58">
        <v>142.2115</v>
      </c>
      <c r="L350" s="59">
        <v>61.503999999999991</v>
      </c>
      <c r="M350" s="58">
        <v>13.166166666666669</v>
      </c>
      <c r="N350" s="59">
        <v>22.742166666666666</v>
      </c>
      <c r="O350" s="58">
        <v>0</v>
      </c>
      <c r="P350" s="59">
        <v>14.555166666666672</v>
      </c>
      <c r="Q350" s="58">
        <v>0</v>
      </c>
      <c r="R350" s="59">
        <v>0</v>
      </c>
      <c r="S350" s="58">
        <v>0</v>
      </c>
      <c r="T350" s="59">
        <v>47.263333333333328</v>
      </c>
      <c r="U350" s="58">
        <v>0</v>
      </c>
      <c r="V350" s="59">
        <v>0</v>
      </c>
      <c r="W350" s="58">
        <v>40.771000000000015</v>
      </c>
      <c r="X350" s="59">
        <v>5.6304999999999996</v>
      </c>
      <c r="Y350" s="58">
        <v>0</v>
      </c>
      <c r="Z350" s="59">
        <v>23.369166666666661</v>
      </c>
      <c r="AA350" s="58">
        <v>0</v>
      </c>
      <c r="AB350" s="59">
        <v>0</v>
      </c>
      <c r="AC350" s="58">
        <v>13.072166666666668</v>
      </c>
      <c r="AD350" s="59">
        <v>28.417833333333334</v>
      </c>
      <c r="AE350" s="58">
        <v>99.00233333333334</v>
      </c>
      <c r="AF350" s="59">
        <v>129.86699999999999</v>
      </c>
      <c r="AG350" s="58">
        <v>3.8723333333333341</v>
      </c>
      <c r="AH350" s="59">
        <v>30.249500000000005</v>
      </c>
      <c r="AI350" s="60">
        <v>0.4018333333333331</v>
      </c>
      <c r="AJ350" s="86">
        <f t="shared" si="182"/>
        <v>1381.6818333333331</v>
      </c>
    </row>
    <row r="351" spans="2:36" x14ac:dyDescent="0.3">
      <c r="B351" s="14" t="s">
        <v>10</v>
      </c>
      <c r="C351" s="14"/>
      <c r="D351" s="14"/>
      <c r="E351" s="58">
        <v>193.09399999999999</v>
      </c>
      <c r="F351" s="59">
        <v>187.80099999999996</v>
      </c>
      <c r="G351" s="58">
        <v>11.164499999999999</v>
      </c>
      <c r="H351" s="59">
        <v>8.8716666666666661</v>
      </c>
      <c r="I351" s="58">
        <v>29.630500000000005</v>
      </c>
      <c r="J351" s="59">
        <v>99.199500000000015</v>
      </c>
      <c r="K351" s="58">
        <v>3.3311666666666664</v>
      </c>
      <c r="L351" s="59">
        <v>176.04933333333327</v>
      </c>
      <c r="M351" s="58">
        <v>12.838333333333338</v>
      </c>
      <c r="N351" s="59">
        <v>16.113500000000002</v>
      </c>
      <c r="O351" s="58">
        <v>12.788500000000003</v>
      </c>
      <c r="P351" s="59">
        <v>14.21</v>
      </c>
      <c r="Q351" s="58">
        <v>30.273166666666661</v>
      </c>
      <c r="R351" s="59">
        <v>18.667166666666663</v>
      </c>
      <c r="S351" s="58">
        <v>79.132999999999996</v>
      </c>
      <c r="T351" s="59">
        <v>216.97783333333336</v>
      </c>
      <c r="U351" s="58">
        <v>19.672166666666669</v>
      </c>
      <c r="V351" s="59">
        <v>14.748166666666666</v>
      </c>
      <c r="W351" s="58">
        <v>41.969000000000001</v>
      </c>
      <c r="X351" s="59">
        <v>11.255333333333333</v>
      </c>
      <c r="Y351" s="58">
        <v>16.994166666666668</v>
      </c>
      <c r="Z351" s="59">
        <v>11.377333333333333</v>
      </c>
      <c r="AA351" s="58">
        <v>9.2351666666666681</v>
      </c>
      <c r="AB351" s="59">
        <v>10.668166666666668</v>
      </c>
      <c r="AC351" s="58">
        <v>17.906333333333329</v>
      </c>
      <c r="AD351" s="59">
        <v>13.426666666666666</v>
      </c>
      <c r="AE351" s="58">
        <v>111.78666666666666</v>
      </c>
      <c r="AF351" s="59">
        <v>58.047000000000025</v>
      </c>
      <c r="AG351" s="58">
        <v>13.063666666666663</v>
      </c>
      <c r="AH351" s="59">
        <v>34.391999999999989</v>
      </c>
      <c r="AI351" s="60">
        <v>0.63749999999999862</v>
      </c>
      <c r="AJ351" s="86">
        <f t="shared" si="182"/>
        <v>1495.3225000000002</v>
      </c>
    </row>
    <row r="352" spans="2:36" x14ac:dyDescent="0.3">
      <c r="B352" s="14" t="s">
        <v>11</v>
      </c>
      <c r="C352" s="14"/>
      <c r="D352" s="14"/>
      <c r="E352" s="58">
        <v>138.92783333333335</v>
      </c>
      <c r="F352" s="59">
        <v>120.92749999999998</v>
      </c>
      <c r="G352" s="58">
        <v>15.764000000000003</v>
      </c>
      <c r="H352" s="59">
        <v>76.803999999999988</v>
      </c>
      <c r="I352" s="58">
        <v>44.916333333333341</v>
      </c>
      <c r="J352" s="59">
        <v>102.36683333333333</v>
      </c>
      <c r="K352" s="58">
        <v>54.506999999999969</v>
      </c>
      <c r="L352" s="59">
        <v>25.273499999999999</v>
      </c>
      <c r="M352" s="58">
        <v>0</v>
      </c>
      <c r="N352" s="59">
        <v>0.58350000000000046</v>
      </c>
      <c r="O352" s="58">
        <v>15.586333333333336</v>
      </c>
      <c r="P352" s="59">
        <v>13.263666666666666</v>
      </c>
      <c r="Q352" s="58">
        <v>34.37466666666667</v>
      </c>
      <c r="R352" s="59">
        <v>11.570333333333329</v>
      </c>
      <c r="S352" s="58">
        <v>130.06116666666668</v>
      </c>
      <c r="T352" s="59">
        <v>141.73799999999997</v>
      </c>
      <c r="U352" s="58">
        <v>5.7151666666666685</v>
      </c>
      <c r="V352" s="59">
        <v>9.1771666666666647</v>
      </c>
      <c r="W352" s="58">
        <v>28.990666666666655</v>
      </c>
      <c r="X352" s="59">
        <v>11.818833333333334</v>
      </c>
      <c r="Y352" s="58">
        <v>19.857500000000012</v>
      </c>
      <c r="Z352" s="59">
        <v>13.881500000000001</v>
      </c>
      <c r="AA352" s="58">
        <v>5.3126666666666669</v>
      </c>
      <c r="AB352" s="59">
        <v>3.7363333333333344</v>
      </c>
      <c r="AC352" s="58">
        <v>23.643833333333347</v>
      </c>
      <c r="AD352" s="59">
        <v>11.651833333333332</v>
      </c>
      <c r="AE352" s="58">
        <v>29.639499999999995</v>
      </c>
      <c r="AF352" s="59">
        <v>49.330333333333328</v>
      </c>
      <c r="AG352" s="58">
        <v>14.929166666666671</v>
      </c>
      <c r="AH352" s="59">
        <v>7.0223333333333358</v>
      </c>
      <c r="AI352" s="60">
        <v>12.772666666666655</v>
      </c>
      <c r="AJ352" s="86">
        <f t="shared" si="182"/>
        <v>1174.1441666666667</v>
      </c>
    </row>
    <row r="353" spans="2:36" x14ac:dyDescent="0.3">
      <c r="B353" s="14" t="s">
        <v>12</v>
      </c>
      <c r="C353" s="14"/>
      <c r="D353" s="14"/>
      <c r="E353" s="58">
        <v>182.74950000000001</v>
      </c>
      <c r="F353" s="59">
        <v>101.49</v>
      </c>
      <c r="G353" s="58">
        <v>7.6985000000000001</v>
      </c>
      <c r="H353" s="59">
        <v>5.5663333333333354</v>
      </c>
      <c r="I353" s="58">
        <v>12.494666666666671</v>
      </c>
      <c r="J353" s="59">
        <v>263.57383333333337</v>
      </c>
      <c r="K353" s="58">
        <v>39.988333333333323</v>
      </c>
      <c r="L353" s="59">
        <v>45.56</v>
      </c>
      <c r="M353" s="58">
        <v>0</v>
      </c>
      <c r="N353" s="59">
        <v>0.14283333333333312</v>
      </c>
      <c r="O353" s="58">
        <v>32.124666666666663</v>
      </c>
      <c r="P353" s="59">
        <v>30.452000000000002</v>
      </c>
      <c r="Q353" s="58">
        <v>43.428166666666669</v>
      </c>
      <c r="R353" s="59">
        <v>35.843833333333336</v>
      </c>
      <c r="S353" s="58">
        <v>40.920833333333334</v>
      </c>
      <c r="T353" s="59">
        <v>161.30200000000002</v>
      </c>
      <c r="U353" s="58">
        <v>171.25066666666666</v>
      </c>
      <c r="V353" s="59">
        <v>22.122666666666667</v>
      </c>
      <c r="W353" s="58">
        <v>71.68116666666667</v>
      </c>
      <c r="X353" s="59">
        <v>28.612666666666673</v>
      </c>
      <c r="Y353" s="58">
        <v>24.8095</v>
      </c>
      <c r="Z353" s="59">
        <v>7.7960000000000003</v>
      </c>
      <c r="AA353" s="58">
        <v>25.782833333333343</v>
      </c>
      <c r="AB353" s="59">
        <v>16.248833333333334</v>
      </c>
      <c r="AC353" s="58">
        <v>56.068999999999996</v>
      </c>
      <c r="AD353" s="59">
        <v>21.911166666666666</v>
      </c>
      <c r="AE353" s="58">
        <v>55.145666666666671</v>
      </c>
      <c r="AF353" s="59">
        <v>41.314333333333337</v>
      </c>
      <c r="AG353" s="58">
        <v>9.7876666666666665</v>
      </c>
      <c r="AH353" s="59">
        <v>18.341666666666665</v>
      </c>
      <c r="AI353" s="60">
        <v>22.717666666666666</v>
      </c>
      <c r="AJ353" s="86">
        <f t="shared" si="182"/>
        <v>1596.9270000000004</v>
      </c>
    </row>
    <row r="354" spans="2:36" x14ac:dyDescent="0.3">
      <c r="B354" s="4" t="s">
        <v>13</v>
      </c>
      <c r="C354" s="14"/>
      <c r="D354" s="14"/>
      <c r="E354" s="58">
        <v>385.26716666666664</v>
      </c>
      <c r="F354" s="59">
        <v>283.28033333333337</v>
      </c>
      <c r="G354" s="58">
        <v>0</v>
      </c>
      <c r="H354" s="59">
        <v>0</v>
      </c>
      <c r="I354" s="58">
        <v>0</v>
      </c>
      <c r="J354" s="59">
        <v>146.82633333333337</v>
      </c>
      <c r="K354" s="58">
        <v>16.077999999999999</v>
      </c>
      <c r="L354" s="59">
        <v>10.8645</v>
      </c>
      <c r="M354" s="58">
        <v>61.824500000000022</v>
      </c>
      <c r="N354" s="59">
        <v>171.05800000000002</v>
      </c>
      <c r="O354" s="58">
        <v>7.5933333333333328</v>
      </c>
      <c r="P354" s="59">
        <v>6.261166666666667</v>
      </c>
      <c r="Q354" s="58">
        <v>2.0438333333333318</v>
      </c>
      <c r="R354" s="59">
        <v>0.66449999999999987</v>
      </c>
      <c r="S354" s="58">
        <v>60.884666666666661</v>
      </c>
      <c r="T354" s="59">
        <v>537.58216666666669</v>
      </c>
      <c r="U354" s="58">
        <v>669.53533333333326</v>
      </c>
      <c r="V354" s="59">
        <v>0.64600000000000002</v>
      </c>
      <c r="W354" s="58">
        <v>4.5748333333333315</v>
      </c>
      <c r="X354" s="59">
        <v>1.1008333333333333</v>
      </c>
      <c r="Y354" s="58">
        <v>8.5685000000000002</v>
      </c>
      <c r="Z354" s="59">
        <v>1.4426666666666672</v>
      </c>
      <c r="AA354" s="58">
        <v>66.32983333333334</v>
      </c>
      <c r="AB354" s="59">
        <v>21.741499999999995</v>
      </c>
      <c r="AC354" s="58">
        <v>417.60516666666672</v>
      </c>
      <c r="AD354" s="59">
        <v>81.662499999999994</v>
      </c>
      <c r="AE354" s="58">
        <v>302.81783333333334</v>
      </c>
      <c r="AF354" s="59">
        <v>535.31466666666654</v>
      </c>
      <c r="AG354" s="58">
        <v>2.1179999999999999</v>
      </c>
      <c r="AH354" s="59">
        <v>0</v>
      </c>
      <c r="AI354" s="60">
        <v>303.52516666666673</v>
      </c>
      <c r="AJ354" s="86">
        <f t="shared" si="182"/>
        <v>4107.2113333333336</v>
      </c>
    </row>
    <row r="355" spans="2:36" x14ac:dyDescent="0.3">
      <c r="B355" s="4" t="s">
        <v>14</v>
      </c>
      <c r="C355" s="14"/>
      <c r="D355" s="14"/>
      <c r="E355" s="58">
        <v>0</v>
      </c>
      <c r="F355" s="59">
        <v>0</v>
      </c>
      <c r="G355" s="58">
        <v>0</v>
      </c>
      <c r="H355" s="59">
        <v>0</v>
      </c>
      <c r="I355" s="58">
        <v>0</v>
      </c>
      <c r="J355" s="59">
        <v>0</v>
      </c>
      <c r="K355" s="58">
        <v>0</v>
      </c>
      <c r="L355" s="59">
        <v>0</v>
      </c>
      <c r="M355" s="58">
        <v>0</v>
      </c>
      <c r="N355" s="59">
        <v>0</v>
      </c>
      <c r="O355" s="58">
        <v>0</v>
      </c>
      <c r="P355" s="59">
        <v>0</v>
      </c>
      <c r="Q355" s="58">
        <v>0</v>
      </c>
      <c r="R355" s="59">
        <v>0</v>
      </c>
      <c r="S355" s="58">
        <v>0</v>
      </c>
      <c r="T355" s="59">
        <v>0</v>
      </c>
      <c r="U355" s="58">
        <v>0</v>
      </c>
      <c r="V355" s="59">
        <v>0</v>
      </c>
      <c r="W355" s="58">
        <v>0</v>
      </c>
      <c r="X355" s="59">
        <v>0</v>
      </c>
      <c r="Y355" s="58">
        <v>0</v>
      </c>
      <c r="Z355" s="59">
        <v>0</v>
      </c>
      <c r="AA355" s="58">
        <v>0</v>
      </c>
      <c r="AB355" s="59">
        <v>0</v>
      </c>
      <c r="AC355" s="58">
        <v>0</v>
      </c>
      <c r="AD355" s="59">
        <v>0</v>
      </c>
      <c r="AE355" s="58">
        <v>0</v>
      </c>
      <c r="AF355" s="59">
        <v>0</v>
      </c>
      <c r="AG355" s="58">
        <v>0</v>
      </c>
      <c r="AH355" s="59">
        <v>0</v>
      </c>
      <c r="AI355" s="60">
        <v>0</v>
      </c>
      <c r="AJ355" s="86">
        <f t="shared" si="182"/>
        <v>0</v>
      </c>
    </row>
    <row r="356" spans="2:36" x14ac:dyDescent="0.3">
      <c r="B356" s="4" t="s">
        <v>15</v>
      </c>
      <c r="C356" s="14"/>
      <c r="D356" s="14"/>
      <c r="E356" s="58">
        <v>74.531166666666664</v>
      </c>
      <c r="F356" s="59">
        <v>21.786999999999999</v>
      </c>
      <c r="G356" s="58">
        <v>29.132166666666663</v>
      </c>
      <c r="H356" s="59">
        <v>5.8579999999999988</v>
      </c>
      <c r="I356" s="58">
        <v>18.6995</v>
      </c>
      <c r="J356" s="59">
        <v>66.199333333333342</v>
      </c>
      <c r="K356" s="58">
        <v>69.255666666666656</v>
      </c>
      <c r="L356" s="59">
        <v>40.193500000000007</v>
      </c>
      <c r="M356" s="58">
        <v>41.758666666666663</v>
      </c>
      <c r="N356" s="59">
        <v>7.93933333333334</v>
      </c>
      <c r="O356" s="58">
        <v>32.533000000000008</v>
      </c>
      <c r="P356" s="59">
        <v>3.9283333333333332</v>
      </c>
      <c r="Q356" s="58">
        <v>2.4378333333333337</v>
      </c>
      <c r="R356" s="59">
        <v>6.4544999999999995</v>
      </c>
      <c r="S356" s="58">
        <v>176.386</v>
      </c>
      <c r="T356" s="59">
        <v>93.311333333333337</v>
      </c>
      <c r="U356" s="58">
        <v>144.33066666666667</v>
      </c>
      <c r="V356" s="59">
        <v>81.55883333333334</v>
      </c>
      <c r="W356" s="58">
        <v>76.005499999999998</v>
      </c>
      <c r="X356" s="59">
        <v>14.917333333333335</v>
      </c>
      <c r="Y356" s="58">
        <v>41.586500000000008</v>
      </c>
      <c r="Z356" s="59">
        <v>111.42499999999998</v>
      </c>
      <c r="AA356" s="58">
        <v>11.062833333333334</v>
      </c>
      <c r="AB356" s="59">
        <v>10.813333333333333</v>
      </c>
      <c r="AC356" s="58">
        <v>6.4589999999999996</v>
      </c>
      <c r="AD356" s="59">
        <v>11.632166666666665</v>
      </c>
      <c r="AE356" s="58">
        <v>38.402166666666673</v>
      </c>
      <c r="AF356" s="59">
        <v>51.445999999999991</v>
      </c>
      <c r="AG356" s="58">
        <v>12.61316666666667</v>
      </c>
      <c r="AH356" s="59">
        <v>21.345500000000001</v>
      </c>
      <c r="AI356" s="60">
        <v>2.2666666666666658E-2</v>
      </c>
      <c r="AJ356" s="86">
        <f t="shared" si="182"/>
        <v>1324.0260000000003</v>
      </c>
    </row>
    <row r="357" spans="2:36" x14ac:dyDescent="0.3">
      <c r="B357" s="4" t="s">
        <v>16</v>
      </c>
      <c r="C357" s="14"/>
      <c r="D357" s="14"/>
      <c r="E357" s="58">
        <v>0</v>
      </c>
      <c r="F357" s="59">
        <v>0</v>
      </c>
      <c r="G357" s="58">
        <v>0</v>
      </c>
      <c r="H357" s="59">
        <v>0</v>
      </c>
      <c r="I357" s="58">
        <v>0</v>
      </c>
      <c r="J357" s="59">
        <v>4.1526666666666676</v>
      </c>
      <c r="K357" s="58">
        <v>6.2636666666666674</v>
      </c>
      <c r="L357" s="59">
        <v>6.5991666666666662</v>
      </c>
      <c r="M357" s="58">
        <v>0</v>
      </c>
      <c r="N357" s="59">
        <v>16.941666666666666</v>
      </c>
      <c r="O357" s="58">
        <v>19.212166666666665</v>
      </c>
      <c r="P357" s="59">
        <v>5.4493333333333354</v>
      </c>
      <c r="Q357" s="58">
        <v>9.0064999999999973</v>
      </c>
      <c r="R357" s="59">
        <v>4.440666666666667</v>
      </c>
      <c r="S357" s="58">
        <v>96.376833333333352</v>
      </c>
      <c r="T357" s="59">
        <v>49.741666666666653</v>
      </c>
      <c r="U357" s="58">
        <v>80.845166666666657</v>
      </c>
      <c r="V357" s="59">
        <v>32.670666666666662</v>
      </c>
      <c r="W357" s="58">
        <v>57.866499999999995</v>
      </c>
      <c r="X357" s="59">
        <v>1.2610000000000001</v>
      </c>
      <c r="Y357" s="58">
        <v>1.5830000000000002</v>
      </c>
      <c r="Z357" s="59">
        <v>59.161000000000001</v>
      </c>
      <c r="AA357" s="58">
        <v>7.597833333333333</v>
      </c>
      <c r="AB357" s="59">
        <v>7.3043333333333305</v>
      </c>
      <c r="AC357" s="58">
        <v>0</v>
      </c>
      <c r="AD357" s="59">
        <v>0</v>
      </c>
      <c r="AE357" s="58">
        <v>3.2939999999999996</v>
      </c>
      <c r="AF357" s="59">
        <v>50.961666666666666</v>
      </c>
      <c r="AG357" s="58">
        <v>16.797333333333338</v>
      </c>
      <c r="AH357" s="59">
        <v>13.828000000000003</v>
      </c>
      <c r="AI357" s="60">
        <v>22.911166666666666</v>
      </c>
      <c r="AJ357" s="86">
        <f t="shared" si="182"/>
        <v>574.26599999999985</v>
      </c>
    </row>
    <row r="358" spans="2:36" x14ac:dyDescent="0.3">
      <c r="B358" s="4" t="s">
        <v>17</v>
      </c>
      <c r="C358" s="14"/>
      <c r="D358" s="14"/>
      <c r="E358" s="58">
        <v>0</v>
      </c>
      <c r="F358" s="59">
        <v>0</v>
      </c>
      <c r="G358" s="58">
        <v>0</v>
      </c>
      <c r="H358" s="59">
        <v>0</v>
      </c>
      <c r="I358" s="58">
        <v>0</v>
      </c>
      <c r="J358" s="59">
        <v>4.958666666666665</v>
      </c>
      <c r="K358" s="58">
        <v>9.017333333333335</v>
      </c>
      <c r="L358" s="59">
        <v>11.141333333333332</v>
      </c>
      <c r="M358" s="58">
        <v>0</v>
      </c>
      <c r="N358" s="59">
        <v>22.644833333333327</v>
      </c>
      <c r="O358" s="58">
        <v>21.038166666666665</v>
      </c>
      <c r="P358" s="59">
        <v>18.81600000000001</v>
      </c>
      <c r="Q358" s="58">
        <v>24.079333333333334</v>
      </c>
      <c r="R358" s="59">
        <v>6.5354999999999981</v>
      </c>
      <c r="S358" s="58">
        <v>187.55049999999997</v>
      </c>
      <c r="T358" s="59">
        <v>106.58933333333333</v>
      </c>
      <c r="U358" s="58">
        <v>74.397166666666649</v>
      </c>
      <c r="V358" s="59">
        <v>41.028333333333336</v>
      </c>
      <c r="W358" s="58">
        <v>64.821000000000012</v>
      </c>
      <c r="X358" s="59">
        <v>5.3083333333333345</v>
      </c>
      <c r="Y358" s="58">
        <v>21.744500000000006</v>
      </c>
      <c r="Z358" s="59">
        <v>66.434666666666672</v>
      </c>
      <c r="AA358" s="58">
        <v>3.0593333333333312</v>
      </c>
      <c r="AB358" s="59">
        <v>14.336333333333325</v>
      </c>
      <c r="AC358" s="58">
        <v>2.2075000000000005</v>
      </c>
      <c r="AD358" s="59">
        <v>0</v>
      </c>
      <c r="AE358" s="58">
        <v>5.343</v>
      </c>
      <c r="AF358" s="59">
        <v>82.182000000000002</v>
      </c>
      <c r="AG358" s="58">
        <v>36.456666666666671</v>
      </c>
      <c r="AH358" s="59">
        <v>0</v>
      </c>
      <c r="AI358" s="60">
        <v>0</v>
      </c>
      <c r="AJ358" s="86">
        <f t="shared" si="182"/>
        <v>829.68983333333324</v>
      </c>
    </row>
    <row r="359" spans="2:36" x14ac:dyDescent="0.3">
      <c r="B359" s="4" t="s">
        <v>18</v>
      </c>
      <c r="C359" s="14"/>
      <c r="D359" s="14"/>
      <c r="E359" s="58">
        <v>8.8903333333333343</v>
      </c>
      <c r="F359" s="59">
        <v>0.2566666666666666</v>
      </c>
      <c r="G359" s="58">
        <v>1.305666666666667</v>
      </c>
      <c r="H359" s="59">
        <v>0</v>
      </c>
      <c r="I359" s="58">
        <v>158.04766666666666</v>
      </c>
      <c r="J359" s="59">
        <v>30.308833333333329</v>
      </c>
      <c r="K359" s="58">
        <v>121.46216666666666</v>
      </c>
      <c r="L359" s="59">
        <v>3.5818333333333348</v>
      </c>
      <c r="M359" s="58">
        <v>2.2910000000000008</v>
      </c>
      <c r="N359" s="59">
        <v>40.101666666666674</v>
      </c>
      <c r="O359" s="58">
        <v>1.284</v>
      </c>
      <c r="P359" s="59">
        <v>0.61649999999999949</v>
      </c>
      <c r="Q359" s="58">
        <v>0</v>
      </c>
      <c r="R359" s="59">
        <v>0</v>
      </c>
      <c r="S359" s="58">
        <v>0</v>
      </c>
      <c r="T359" s="59">
        <v>26.015666666666668</v>
      </c>
      <c r="U359" s="58">
        <v>5.3900000000000006</v>
      </c>
      <c r="V359" s="59">
        <v>0</v>
      </c>
      <c r="W359" s="58">
        <v>16.900333333333329</v>
      </c>
      <c r="X359" s="59">
        <v>0.18499999999999994</v>
      </c>
      <c r="Y359" s="58">
        <v>0</v>
      </c>
      <c r="Z359" s="59">
        <v>49.302833333333325</v>
      </c>
      <c r="AA359" s="58">
        <v>0</v>
      </c>
      <c r="AB359" s="59">
        <v>0</v>
      </c>
      <c r="AC359" s="58">
        <v>25.62983333333333</v>
      </c>
      <c r="AD359" s="59">
        <v>7.2488333333333346</v>
      </c>
      <c r="AE359" s="58">
        <v>2.000166666666666</v>
      </c>
      <c r="AF359" s="59">
        <v>135.74016666666665</v>
      </c>
      <c r="AG359" s="58">
        <v>0.74399999999999999</v>
      </c>
      <c r="AH359" s="59">
        <v>50.472500000000004</v>
      </c>
      <c r="AI359" s="60">
        <v>28.806166666666655</v>
      </c>
      <c r="AJ359" s="86">
        <f t="shared" si="182"/>
        <v>716.58183333333329</v>
      </c>
    </row>
    <row r="360" spans="2:36" x14ac:dyDescent="0.3">
      <c r="B360" s="4" t="s">
        <v>19</v>
      </c>
      <c r="C360" s="14"/>
      <c r="D360" s="14"/>
      <c r="E360" s="58">
        <v>53.396500000000003</v>
      </c>
      <c r="F360" s="59">
        <v>1.2450000000000001</v>
      </c>
      <c r="G360" s="58">
        <v>0.6436666666666665</v>
      </c>
      <c r="H360" s="59">
        <v>0</v>
      </c>
      <c r="I360" s="58">
        <v>15.307000000000002</v>
      </c>
      <c r="J360" s="59">
        <v>10.130833333333335</v>
      </c>
      <c r="K360" s="58">
        <v>67.828666666666663</v>
      </c>
      <c r="L360" s="59">
        <v>32.2395</v>
      </c>
      <c r="M360" s="58">
        <v>60.725166666666681</v>
      </c>
      <c r="N360" s="59">
        <v>10.332166666666662</v>
      </c>
      <c r="O360" s="58">
        <v>0.88116666666666665</v>
      </c>
      <c r="P360" s="59">
        <v>3.3223333333333347</v>
      </c>
      <c r="Q360" s="58">
        <v>4.8189999999999991</v>
      </c>
      <c r="R360" s="59">
        <v>4.6529999999999996</v>
      </c>
      <c r="S360" s="58">
        <v>71.231833333333327</v>
      </c>
      <c r="T360" s="59">
        <v>39.481333333333325</v>
      </c>
      <c r="U360" s="58">
        <v>233.23216666666664</v>
      </c>
      <c r="V360" s="59">
        <v>36.749999999999993</v>
      </c>
      <c r="W360" s="58">
        <v>38.314999999999998</v>
      </c>
      <c r="X360" s="59">
        <v>26.583500000000001</v>
      </c>
      <c r="Y360" s="58">
        <v>4.3401666666666667</v>
      </c>
      <c r="Z360" s="59">
        <v>50.94116666666666</v>
      </c>
      <c r="AA360" s="58">
        <v>16.349666666666664</v>
      </c>
      <c r="AB360" s="59">
        <v>14.249000000000002</v>
      </c>
      <c r="AC360" s="58">
        <v>14.361833333333331</v>
      </c>
      <c r="AD360" s="59">
        <v>62.576000000000015</v>
      </c>
      <c r="AE360" s="58">
        <v>6.0615000000000023</v>
      </c>
      <c r="AF360" s="59">
        <v>34.155333333333331</v>
      </c>
      <c r="AG360" s="58">
        <v>2.0668333333333333</v>
      </c>
      <c r="AH360" s="59">
        <v>0</v>
      </c>
      <c r="AI360" s="60">
        <v>114.76566666666668</v>
      </c>
      <c r="AJ360" s="86">
        <f t="shared" si="182"/>
        <v>1030.9849999999999</v>
      </c>
    </row>
    <row r="361" spans="2:36" x14ac:dyDescent="0.3">
      <c r="B361" s="4" t="s">
        <v>20</v>
      </c>
      <c r="C361" s="14"/>
      <c r="D361" s="14"/>
      <c r="E361" s="58">
        <v>19.528333333333336</v>
      </c>
      <c r="F361" s="59">
        <v>2.5838333333333332</v>
      </c>
      <c r="G361" s="58">
        <v>4.8008333333333342</v>
      </c>
      <c r="H361" s="59">
        <v>0</v>
      </c>
      <c r="I361" s="58">
        <v>10.567166666666667</v>
      </c>
      <c r="J361" s="59">
        <v>27.750166666666672</v>
      </c>
      <c r="K361" s="58">
        <v>55.782833333333336</v>
      </c>
      <c r="L361" s="59">
        <v>22.253333333333337</v>
      </c>
      <c r="M361" s="58">
        <v>3.8996666666666662</v>
      </c>
      <c r="N361" s="59">
        <v>0</v>
      </c>
      <c r="O361" s="58">
        <v>6.5063333333333331</v>
      </c>
      <c r="P361" s="59">
        <v>3.969333333333334</v>
      </c>
      <c r="Q361" s="58">
        <v>9.0930000000000035</v>
      </c>
      <c r="R361" s="59">
        <v>4.0768333333333349</v>
      </c>
      <c r="S361" s="58">
        <v>44.711000000000013</v>
      </c>
      <c r="T361" s="59">
        <v>18.263166666666667</v>
      </c>
      <c r="U361" s="58">
        <v>60.439</v>
      </c>
      <c r="V361" s="59">
        <v>12.796833333333336</v>
      </c>
      <c r="W361" s="58">
        <v>33.536000000000001</v>
      </c>
      <c r="X361" s="59">
        <v>7.0563333333333347</v>
      </c>
      <c r="Y361" s="58">
        <v>12.582333333333334</v>
      </c>
      <c r="Z361" s="59">
        <v>60.559500000000007</v>
      </c>
      <c r="AA361" s="58">
        <v>1.4169999999999998</v>
      </c>
      <c r="AB361" s="59">
        <v>4.4068333333333314</v>
      </c>
      <c r="AC361" s="58">
        <v>14.480333333333332</v>
      </c>
      <c r="AD361" s="59">
        <v>9.8623333333333356</v>
      </c>
      <c r="AE361" s="58">
        <v>13.751999999999999</v>
      </c>
      <c r="AF361" s="59">
        <v>23.314</v>
      </c>
      <c r="AG361" s="58">
        <v>9.8218333333333341</v>
      </c>
      <c r="AH361" s="59">
        <v>33.804999999999993</v>
      </c>
      <c r="AI361" s="60">
        <v>0</v>
      </c>
      <c r="AJ361" s="86">
        <f t="shared" si="182"/>
        <v>531.61516666666671</v>
      </c>
    </row>
    <row r="362" spans="2:36" x14ac:dyDescent="0.3">
      <c r="B362" s="4" t="s">
        <v>21</v>
      </c>
      <c r="C362" s="14"/>
      <c r="D362" s="14"/>
      <c r="E362" s="58">
        <v>3.8876666666666662</v>
      </c>
      <c r="F362" s="59">
        <v>0</v>
      </c>
      <c r="G362" s="58">
        <v>4.3276666666666648</v>
      </c>
      <c r="H362" s="59">
        <v>0</v>
      </c>
      <c r="I362" s="58">
        <v>21.692833333333336</v>
      </c>
      <c r="J362" s="59">
        <v>3.4221666666666661</v>
      </c>
      <c r="K362" s="58">
        <v>0.84666666666666668</v>
      </c>
      <c r="L362" s="59">
        <v>9.7428333333333335</v>
      </c>
      <c r="M362" s="58">
        <v>4.7160000000000002</v>
      </c>
      <c r="N362" s="59">
        <v>4.2136666666666631</v>
      </c>
      <c r="O362" s="58">
        <v>6.7070000000000007</v>
      </c>
      <c r="P362" s="59">
        <v>0</v>
      </c>
      <c r="Q362" s="58">
        <v>0.15283333333333335</v>
      </c>
      <c r="R362" s="59">
        <v>2.955833333333334</v>
      </c>
      <c r="S362" s="58">
        <v>44.843499999999999</v>
      </c>
      <c r="T362" s="59">
        <v>13.624666666666666</v>
      </c>
      <c r="U362" s="58">
        <v>33.640500000000003</v>
      </c>
      <c r="V362" s="59">
        <v>15.118833333333335</v>
      </c>
      <c r="W362" s="58">
        <v>21.74</v>
      </c>
      <c r="X362" s="59">
        <v>0.90416666666666701</v>
      </c>
      <c r="Y362" s="58">
        <v>2.387</v>
      </c>
      <c r="Z362" s="59">
        <v>23.12916666666667</v>
      </c>
      <c r="AA362" s="58">
        <v>1.3226666666666671</v>
      </c>
      <c r="AB362" s="59">
        <v>1.3005</v>
      </c>
      <c r="AC362" s="58">
        <v>1.6388333333333334</v>
      </c>
      <c r="AD362" s="59">
        <v>0.28800000000000014</v>
      </c>
      <c r="AE362" s="58">
        <v>0.37966666666666649</v>
      </c>
      <c r="AF362" s="59">
        <v>0</v>
      </c>
      <c r="AG362" s="58">
        <v>0</v>
      </c>
      <c r="AH362" s="59">
        <v>4.7633333333333336</v>
      </c>
      <c r="AI362" s="60">
        <v>22.966999999999999</v>
      </c>
      <c r="AJ362" s="86">
        <f t="shared" si="182"/>
        <v>250.71300000000002</v>
      </c>
    </row>
    <row r="363" spans="2:36" x14ac:dyDescent="0.3">
      <c r="B363" s="4" t="s">
        <v>22</v>
      </c>
      <c r="C363" s="14"/>
      <c r="D363" s="14"/>
      <c r="E363" s="58">
        <v>0</v>
      </c>
      <c r="F363" s="59">
        <v>0</v>
      </c>
      <c r="G363" s="58">
        <v>0</v>
      </c>
      <c r="H363" s="59">
        <v>0</v>
      </c>
      <c r="I363" s="58">
        <v>0</v>
      </c>
      <c r="J363" s="59">
        <v>0.46266666666666667</v>
      </c>
      <c r="K363" s="58">
        <v>5.0000000000000122E-3</v>
      </c>
      <c r="L363" s="59">
        <v>0.88566666666666638</v>
      </c>
      <c r="M363" s="58">
        <v>0</v>
      </c>
      <c r="N363" s="59">
        <v>4.3833333333333328E-2</v>
      </c>
      <c r="O363" s="58">
        <v>1.590166666666667</v>
      </c>
      <c r="P363" s="59">
        <v>2.0000000000000011E-2</v>
      </c>
      <c r="Q363" s="58">
        <v>0</v>
      </c>
      <c r="R363" s="59">
        <v>0</v>
      </c>
      <c r="S363" s="58">
        <v>0</v>
      </c>
      <c r="T363" s="59">
        <v>2.0196666666666667</v>
      </c>
      <c r="U363" s="58">
        <v>0.48066666666666652</v>
      </c>
      <c r="V363" s="59">
        <v>0</v>
      </c>
      <c r="W363" s="58">
        <v>1.3446666666666662</v>
      </c>
      <c r="X363" s="59">
        <v>0.28266666666666662</v>
      </c>
      <c r="Y363" s="58">
        <v>0</v>
      </c>
      <c r="Z363" s="59">
        <v>13.742333333333335</v>
      </c>
      <c r="AA363" s="58">
        <v>0</v>
      </c>
      <c r="AB363" s="59">
        <v>0</v>
      </c>
      <c r="AC363" s="58">
        <v>5.0499999999999989E-2</v>
      </c>
      <c r="AD363" s="59">
        <v>0</v>
      </c>
      <c r="AE363" s="58">
        <v>0.11000000000000007</v>
      </c>
      <c r="AF363" s="59">
        <v>0</v>
      </c>
      <c r="AG363" s="58">
        <v>0</v>
      </c>
      <c r="AH363" s="59">
        <v>1.0911666666666668</v>
      </c>
      <c r="AI363" s="60">
        <v>11.692666666666666</v>
      </c>
      <c r="AJ363" s="86">
        <f t="shared" si="182"/>
        <v>33.821666666666665</v>
      </c>
    </row>
    <row r="364" spans="2:36" x14ac:dyDescent="0.3">
      <c r="B364" s="4" t="s">
        <v>23</v>
      </c>
      <c r="C364" s="14"/>
      <c r="D364" s="14"/>
      <c r="E364" s="58">
        <v>0</v>
      </c>
      <c r="F364" s="59">
        <v>0</v>
      </c>
      <c r="G364" s="58">
        <v>0</v>
      </c>
      <c r="H364" s="59">
        <v>0</v>
      </c>
      <c r="I364" s="58">
        <v>0</v>
      </c>
      <c r="J364" s="59">
        <v>2.331833333333333</v>
      </c>
      <c r="K364" s="58">
        <v>0</v>
      </c>
      <c r="L364" s="59">
        <v>4.7161666666666653</v>
      </c>
      <c r="M364" s="58">
        <v>0</v>
      </c>
      <c r="N364" s="59">
        <v>0</v>
      </c>
      <c r="O364" s="58">
        <v>6.5013333333333314</v>
      </c>
      <c r="P364" s="59">
        <v>1.5435000000000003</v>
      </c>
      <c r="Q364" s="58">
        <v>0</v>
      </c>
      <c r="R364" s="59">
        <v>0</v>
      </c>
      <c r="S364" s="58">
        <v>0</v>
      </c>
      <c r="T364" s="59">
        <v>4.7971666666666684</v>
      </c>
      <c r="U364" s="58">
        <v>2.8926666666666665</v>
      </c>
      <c r="V364" s="59">
        <v>0</v>
      </c>
      <c r="W364" s="58">
        <v>2.3160000000000003</v>
      </c>
      <c r="X364" s="59">
        <v>4.5441666666666691</v>
      </c>
      <c r="Y364" s="58">
        <v>0</v>
      </c>
      <c r="Z364" s="59">
        <v>25.156166666666671</v>
      </c>
      <c r="AA364" s="58">
        <v>0</v>
      </c>
      <c r="AB364" s="59">
        <v>0</v>
      </c>
      <c r="AC364" s="58">
        <v>0.32650000000000007</v>
      </c>
      <c r="AD364" s="59">
        <v>0</v>
      </c>
      <c r="AE364" s="58">
        <v>2.3870000000000009</v>
      </c>
      <c r="AF364" s="59">
        <v>0</v>
      </c>
      <c r="AG364" s="58">
        <v>0</v>
      </c>
      <c r="AH364" s="59">
        <v>0.99016666666666697</v>
      </c>
      <c r="AI364" s="60">
        <v>1.5423333333333336</v>
      </c>
      <c r="AJ364" s="86">
        <f t="shared" si="182"/>
        <v>60.045000000000009</v>
      </c>
    </row>
    <row r="365" spans="2:36" x14ac:dyDescent="0.3">
      <c r="B365" s="4" t="s">
        <v>24</v>
      </c>
      <c r="C365" s="14"/>
      <c r="D365" s="14"/>
      <c r="E365" s="58">
        <v>0</v>
      </c>
      <c r="F365" s="59">
        <v>0</v>
      </c>
      <c r="G365" s="58">
        <v>0</v>
      </c>
      <c r="H365" s="59">
        <v>0</v>
      </c>
      <c r="I365" s="58">
        <v>0</v>
      </c>
      <c r="J365" s="59">
        <v>2.833333333333334E-3</v>
      </c>
      <c r="K365" s="58">
        <v>7.8166666666666607E-2</v>
      </c>
      <c r="L365" s="59">
        <v>0.83383333333333343</v>
      </c>
      <c r="M365" s="58">
        <v>0</v>
      </c>
      <c r="N365" s="59">
        <v>0</v>
      </c>
      <c r="O365" s="58">
        <v>1.7826666666666671</v>
      </c>
      <c r="P365" s="59">
        <v>0</v>
      </c>
      <c r="Q365" s="58">
        <v>0</v>
      </c>
      <c r="R365" s="59">
        <v>0</v>
      </c>
      <c r="S365" s="58">
        <v>0</v>
      </c>
      <c r="T365" s="59">
        <v>0.41199999999999998</v>
      </c>
      <c r="U365" s="58">
        <v>4.8643333333333336</v>
      </c>
      <c r="V365" s="59">
        <v>0</v>
      </c>
      <c r="W365" s="58">
        <v>0.38949999999999996</v>
      </c>
      <c r="X365" s="59">
        <v>0.14349999999999996</v>
      </c>
      <c r="Y365" s="58">
        <v>0</v>
      </c>
      <c r="Z365" s="59">
        <v>29.62</v>
      </c>
      <c r="AA365" s="58">
        <v>0</v>
      </c>
      <c r="AB365" s="59">
        <v>0</v>
      </c>
      <c r="AC365" s="58">
        <v>7.5666666666666674E-2</v>
      </c>
      <c r="AD365" s="59">
        <v>0</v>
      </c>
      <c r="AE365" s="58">
        <v>0</v>
      </c>
      <c r="AF365" s="59">
        <v>0</v>
      </c>
      <c r="AG365" s="58">
        <v>0</v>
      </c>
      <c r="AH365" s="59">
        <v>0</v>
      </c>
      <c r="AI365" s="60">
        <v>38.525333333333357</v>
      </c>
      <c r="AJ365" s="86">
        <f t="shared" si="182"/>
        <v>76.727833333333365</v>
      </c>
    </row>
    <row r="366" spans="2:36" x14ac:dyDescent="0.3">
      <c r="B366" s="4" t="s">
        <v>25</v>
      </c>
      <c r="C366" s="14"/>
      <c r="D366" s="14"/>
      <c r="E366" s="58">
        <v>0</v>
      </c>
      <c r="F366" s="59">
        <v>0</v>
      </c>
      <c r="G366" s="58">
        <v>0</v>
      </c>
      <c r="H366" s="59">
        <v>0</v>
      </c>
      <c r="I366" s="58">
        <v>0</v>
      </c>
      <c r="J366" s="59">
        <v>0</v>
      </c>
      <c r="K366" s="58">
        <v>11.643666666666661</v>
      </c>
      <c r="L366" s="59">
        <v>5.027000000000001</v>
      </c>
      <c r="M366" s="58">
        <v>0</v>
      </c>
      <c r="N366" s="59">
        <v>6.4566666666666652</v>
      </c>
      <c r="O366" s="58">
        <v>15.149666666666668</v>
      </c>
      <c r="P366" s="59">
        <v>0</v>
      </c>
      <c r="Q366" s="58">
        <v>0</v>
      </c>
      <c r="R366" s="59">
        <v>0</v>
      </c>
      <c r="S366" s="58">
        <v>0</v>
      </c>
      <c r="T366" s="59">
        <v>0</v>
      </c>
      <c r="U366" s="58">
        <v>2.8956666666666666</v>
      </c>
      <c r="V366" s="59">
        <v>0</v>
      </c>
      <c r="W366" s="58">
        <v>19.770333333333333</v>
      </c>
      <c r="X366" s="59">
        <v>3.371999999999999</v>
      </c>
      <c r="Y366" s="58">
        <v>0</v>
      </c>
      <c r="Z366" s="59">
        <v>14.771666666666665</v>
      </c>
      <c r="AA366" s="58">
        <v>0</v>
      </c>
      <c r="AB366" s="59">
        <v>5.8536666666666672</v>
      </c>
      <c r="AC366" s="58">
        <v>0.75449999999999984</v>
      </c>
      <c r="AD366" s="59">
        <v>0</v>
      </c>
      <c r="AE366" s="58">
        <v>8.7929999999999993</v>
      </c>
      <c r="AF366" s="59">
        <v>0</v>
      </c>
      <c r="AG366" s="58">
        <v>0</v>
      </c>
      <c r="AH366" s="59">
        <v>13.934500000000002</v>
      </c>
      <c r="AI366" s="60">
        <v>0</v>
      </c>
      <c r="AJ366" s="86">
        <f t="shared" si="182"/>
        <v>108.4223333333333</v>
      </c>
    </row>
    <row r="367" spans="2:36" x14ac:dyDescent="0.3">
      <c r="B367" s="4" t="s">
        <v>26</v>
      </c>
      <c r="C367" s="14"/>
      <c r="D367" s="14"/>
      <c r="E367" s="58">
        <v>0</v>
      </c>
      <c r="F367" s="59">
        <v>0</v>
      </c>
      <c r="G367" s="58">
        <v>0</v>
      </c>
      <c r="H367" s="59">
        <v>0</v>
      </c>
      <c r="I367" s="58">
        <v>0</v>
      </c>
      <c r="J367" s="59">
        <v>2.3921666666666663</v>
      </c>
      <c r="K367" s="58">
        <v>4.2833333333333459E-2</v>
      </c>
      <c r="L367" s="59">
        <v>69.537999999999997</v>
      </c>
      <c r="M367" s="58">
        <v>51.122833333333311</v>
      </c>
      <c r="N367" s="59">
        <v>137.3845</v>
      </c>
      <c r="O367" s="58">
        <v>96.915333333333351</v>
      </c>
      <c r="P367" s="59">
        <v>132.19316666666671</v>
      </c>
      <c r="Q367" s="58">
        <v>4.0348333333333333</v>
      </c>
      <c r="R367" s="59">
        <v>4.3738333333333319</v>
      </c>
      <c r="S367" s="58">
        <v>0</v>
      </c>
      <c r="T367" s="59">
        <v>24.533499999999997</v>
      </c>
      <c r="U367" s="58">
        <v>5.4848333333333326</v>
      </c>
      <c r="V367" s="59">
        <v>0</v>
      </c>
      <c r="W367" s="58">
        <v>2.012</v>
      </c>
      <c r="X367" s="59">
        <v>23.593000000000004</v>
      </c>
      <c r="Y367" s="58">
        <v>0</v>
      </c>
      <c r="Z367" s="59">
        <v>4.1111666666666684</v>
      </c>
      <c r="AA367" s="58">
        <v>0</v>
      </c>
      <c r="AB367" s="59">
        <v>2.1443333333333334</v>
      </c>
      <c r="AC367" s="58">
        <v>1.8119999999999998</v>
      </c>
      <c r="AD367" s="59">
        <v>0</v>
      </c>
      <c r="AE367" s="58">
        <v>0.75549999999999873</v>
      </c>
      <c r="AF367" s="59">
        <v>0</v>
      </c>
      <c r="AG367" s="58">
        <v>0</v>
      </c>
      <c r="AH367" s="59">
        <v>6.7711666666666668</v>
      </c>
      <c r="AI367" s="60">
        <v>14.845166666666662</v>
      </c>
      <c r="AJ367" s="86">
        <f t="shared" si="182"/>
        <v>584.06016666666642</v>
      </c>
    </row>
    <row r="368" spans="2:36" x14ac:dyDescent="0.3">
      <c r="B368" s="4" t="s">
        <v>27</v>
      </c>
      <c r="C368" s="14"/>
      <c r="D368" s="14"/>
      <c r="E368" s="58">
        <v>0</v>
      </c>
      <c r="F368" s="59">
        <v>0</v>
      </c>
      <c r="G368" s="58">
        <v>0</v>
      </c>
      <c r="H368" s="59">
        <v>0</v>
      </c>
      <c r="I368" s="58">
        <v>0</v>
      </c>
      <c r="J368" s="59">
        <v>0</v>
      </c>
      <c r="K368" s="58">
        <v>3.0563333333333333</v>
      </c>
      <c r="L368" s="59">
        <v>49.323666666666647</v>
      </c>
      <c r="M368" s="58">
        <v>0</v>
      </c>
      <c r="N368" s="59">
        <v>0.56983333333333386</v>
      </c>
      <c r="O368" s="58">
        <v>12.668500000000002</v>
      </c>
      <c r="P368" s="59">
        <v>0</v>
      </c>
      <c r="Q368" s="58">
        <v>0</v>
      </c>
      <c r="R368" s="59">
        <v>0</v>
      </c>
      <c r="S368" s="58">
        <v>0</v>
      </c>
      <c r="T368" s="59">
        <v>24.301166666666671</v>
      </c>
      <c r="U368" s="58">
        <v>0</v>
      </c>
      <c r="V368" s="59">
        <v>0</v>
      </c>
      <c r="W368" s="58">
        <v>6.2613333333333294</v>
      </c>
      <c r="X368" s="59">
        <v>32.718499999999992</v>
      </c>
      <c r="Y368" s="58">
        <v>0</v>
      </c>
      <c r="Z368" s="59">
        <v>5.768499999999996</v>
      </c>
      <c r="AA368" s="58">
        <v>0</v>
      </c>
      <c r="AB368" s="59">
        <v>0</v>
      </c>
      <c r="AC368" s="58">
        <v>0</v>
      </c>
      <c r="AD368" s="59">
        <v>0</v>
      </c>
      <c r="AE368" s="58">
        <v>8.9976666666666638</v>
      </c>
      <c r="AF368" s="59">
        <v>0</v>
      </c>
      <c r="AG368" s="58">
        <v>0</v>
      </c>
      <c r="AH368" s="59">
        <v>16.236500000000003</v>
      </c>
      <c r="AI368" s="60">
        <v>48.393166666666666</v>
      </c>
      <c r="AJ368" s="86">
        <f t="shared" si="182"/>
        <v>208.29516666666663</v>
      </c>
    </row>
    <row r="369" spans="2:36" x14ac:dyDescent="0.3">
      <c r="B369" s="4" t="s">
        <v>28</v>
      </c>
      <c r="C369" s="14"/>
      <c r="D369" s="14"/>
      <c r="E369" s="58">
        <v>0</v>
      </c>
      <c r="F369" s="59">
        <v>0</v>
      </c>
      <c r="G369" s="58">
        <v>0</v>
      </c>
      <c r="H369" s="59">
        <v>0</v>
      </c>
      <c r="I369" s="58">
        <v>0</v>
      </c>
      <c r="J369" s="59">
        <v>7.3666666666666575E-2</v>
      </c>
      <c r="K369" s="58">
        <v>0</v>
      </c>
      <c r="L369" s="59">
        <v>37.11</v>
      </c>
      <c r="M369" s="58">
        <v>0</v>
      </c>
      <c r="N369" s="59">
        <v>49.096833333333336</v>
      </c>
      <c r="O369" s="58">
        <v>86.927666666666653</v>
      </c>
      <c r="P369" s="59">
        <v>0</v>
      </c>
      <c r="Q369" s="58">
        <v>0</v>
      </c>
      <c r="R369" s="59">
        <v>0</v>
      </c>
      <c r="S369" s="58">
        <v>0</v>
      </c>
      <c r="T369" s="59">
        <v>8.4995000000000012</v>
      </c>
      <c r="U369" s="58">
        <v>7.0196666666666676</v>
      </c>
      <c r="V369" s="59">
        <v>0</v>
      </c>
      <c r="W369" s="58">
        <v>0.16066666666666662</v>
      </c>
      <c r="X369" s="59">
        <v>118.13866666666671</v>
      </c>
      <c r="Y369" s="58">
        <v>0</v>
      </c>
      <c r="Z369" s="59">
        <v>45.118333333333332</v>
      </c>
      <c r="AA369" s="58">
        <v>0</v>
      </c>
      <c r="AB369" s="59">
        <v>0</v>
      </c>
      <c r="AC369" s="58">
        <v>0</v>
      </c>
      <c r="AD369" s="59">
        <v>0</v>
      </c>
      <c r="AE369" s="58">
        <v>0</v>
      </c>
      <c r="AF369" s="59">
        <v>9.5484999999999971</v>
      </c>
      <c r="AG369" s="58">
        <v>0</v>
      </c>
      <c r="AH369" s="59">
        <v>147.48149999999998</v>
      </c>
      <c r="AI369" s="60">
        <v>269.65033333333338</v>
      </c>
      <c r="AJ369" s="86">
        <f t="shared" si="182"/>
        <v>778.82533333333345</v>
      </c>
    </row>
    <row r="370" spans="2:36" x14ac:dyDescent="0.3">
      <c r="B370" s="4" t="s">
        <v>106</v>
      </c>
      <c r="C370" s="14"/>
      <c r="D370" s="14"/>
      <c r="E370" s="58">
        <v>0</v>
      </c>
      <c r="F370" s="59">
        <v>0</v>
      </c>
      <c r="G370" s="58">
        <v>0</v>
      </c>
      <c r="H370" s="59">
        <v>0</v>
      </c>
      <c r="I370" s="58">
        <v>0</v>
      </c>
      <c r="J370" s="59">
        <v>0</v>
      </c>
      <c r="K370" s="58">
        <v>0.55033333333333334</v>
      </c>
      <c r="L370" s="59">
        <v>192.04949999999997</v>
      </c>
      <c r="M370" s="58">
        <v>0</v>
      </c>
      <c r="N370" s="59">
        <v>34.295666666666662</v>
      </c>
      <c r="O370" s="58">
        <v>45.494999999999983</v>
      </c>
      <c r="P370" s="59">
        <v>0</v>
      </c>
      <c r="Q370" s="58">
        <v>0</v>
      </c>
      <c r="R370" s="59">
        <v>0</v>
      </c>
      <c r="S370" s="58">
        <v>0</v>
      </c>
      <c r="T370" s="59">
        <v>25.139166666666668</v>
      </c>
      <c r="U370" s="58">
        <v>64.650166666666678</v>
      </c>
      <c r="V370" s="59">
        <v>0</v>
      </c>
      <c r="W370" s="58">
        <v>0</v>
      </c>
      <c r="X370" s="59">
        <v>64.143000000000015</v>
      </c>
      <c r="Y370" s="58">
        <v>0</v>
      </c>
      <c r="Z370" s="59">
        <v>4.6835000000000004</v>
      </c>
      <c r="AA370" s="58">
        <v>0</v>
      </c>
      <c r="AB370" s="59">
        <v>0</v>
      </c>
      <c r="AC370" s="58">
        <v>0.56316666666666515</v>
      </c>
      <c r="AD370" s="59">
        <v>0</v>
      </c>
      <c r="AE370" s="58">
        <v>11.573999999999998</v>
      </c>
      <c r="AF370" s="59">
        <v>0</v>
      </c>
      <c r="AG370" s="58">
        <v>0.76183333333333336</v>
      </c>
      <c r="AH370" s="59">
        <v>499.46950000000004</v>
      </c>
      <c r="AI370" s="60">
        <v>663.02599999999995</v>
      </c>
      <c r="AJ370" s="86">
        <f t="shared" si="182"/>
        <v>1606.4008333333334</v>
      </c>
    </row>
    <row r="371" spans="2:36" x14ac:dyDescent="0.3">
      <c r="B371" s="4" t="s">
        <v>29</v>
      </c>
      <c r="C371" s="14"/>
      <c r="D371" s="14"/>
      <c r="E371" s="58">
        <v>0</v>
      </c>
      <c r="F371" s="59">
        <v>0</v>
      </c>
      <c r="G371" s="58">
        <v>0</v>
      </c>
      <c r="H371" s="59">
        <v>0</v>
      </c>
      <c r="I371" s="58">
        <v>0</v>
      </c>
      <c r="J371" s="59">
        <v>0</v>
      </c>
      <c r="K371" s="58">
        <v>2.1268333333333329</v>
      </c>
      <c r="L371" s="59">
        <v>41.841333333333338</v>
      </c>
      <c r="M371" s="58">
        <v>0</v>
      </c>
      <c r="N371" s="59">
        <v>51.948999999999998</v>
      </c>
      <c r="O371" s="58">
        <v>87.743333333333339</v>
      </c>
      <c r="P371" s="59">
        <v>0</v>
      </c>
      <c r="Q371" s="58">
        <v>0</v>
      </c>
      <c r="R371" s="59">
        <v>0</v>
      </c>
      <c r="S371" s="58">
        <v>0</v>
      </c>
      <c r="T371" s="59">
        <v>27.520833333333329</v>
      </c>
      <c r="U371" s="58">
        <v>27.071833333333327</v>
      </c>
      <c r="V371" s="59">
        <v>0</v>
      </c>
      <c r="W371" s="58">
        <v>0</v>
      </c>
      <c r="X371" s="59">
        <v>33.178000000000004</v>
      </c>
      <c r="Y371" s="58">
        <v>0</v>
      </c>
      <c r="Z371" s="59">
        <v>1.1295000000000008</v>
      </c>
      <c r="AA371" s="58">
        <v>0</v>
      </c>
      <c r="AB371" s="59">
        <v>0</v>
      </c>
      <c r="AC371" s="58">
        <v>0</v>
      </c>
      <c r="AD371" s="59">
        <v>0</v>
      </c>
      <c r="AE371" s="58">
        <v>29.704499999999996</v>
      </c>
      <c r="AF371" s="59">
        <v>0</v>
      </c>
      <c r="AG371" s="58">
        <v>0.51300000000000012</v>
      </c>
      <c r="AH371" s="59">
        <v>280.19566666666674</v>
      </c>
      <c r="AI371" s="60">
        <v>421.97750000000008</v>
      </c>
      <c r="AJ371" s="86">
        <f t="shared" si="182"/>
        <v>1004.9513333333335</v>
      </c>
    </row>
    <row r="372" spans="2:36" x14ac:dyDescent="0.3">
      <c r="B372" s="4" t="s">
        <v>30</v>
      </c>
      <c r="C372" s="4"/>
      <c r="D372" s="4"/>
      <c r="E372" s="58">
        <v>0</v>
      </c>
      <c r="F372" s="59">
        <v>0</v>
      </c>
      <c r="G372" s="58">
        <v>0</v>
      </c>
      <c r="H372" s="59">
        <v>0</v>
      </c>
      <c r="I372" s="58">
        <v>0</v>
      </c>
      <c r="J372" s="59">
        <v>1.6833333333333419E-2</v>
      </c>
      <c r="K372" s="58">
        <v>0</v>
      </c>
      <c r="L372" s="59">
        <v>42.006333333333295</v>
      </c>
      <c r="M372" s="58">
        <v>0</v>
      </c>
      <c r="N372" s="59">
        <v>41.988833333333353</v>
      </c>
      <c r="O372" s="58">
        <v>27.509166666666683</v>
      </c>
      <c r="P372" s="59">
        <v>0</v>
      </c>
      <c r="Q372" s="58">
        <v>0</v>
      </c>
      <c r="R372" s="59">
        <v>0</v>
      </c>
      <c r="S372" s="58">
        <v>0</v>
      </c>
      <c r="T372" s="59">
        <v>13.085333333333331</v>
      </c>
      <c r="U372" s="58">
        <v>15.329666666666657</v>
      </c>
      <c r="V372" s="59">
        <v>0</v>
      </c>
      <c r="W372" s="58">
        <v>4.729166666666667</v>
      </c>
      <c r="X372" s="59">
        <v>211.74333333333334</v>
      </c>
      <c r="Y372" s="58">
        <v>0</v>
      </c>
      <c r="Z372" s="59">
        <v>47.277666666666654</v>
      </c>
      <c r="AA372" s="58">
        <v>0</v>
      </c>
      <c r="AB372" s="59">
        <v>0</v>
      </c>
      <c r="AC372" s="58">
        <v>0</v>
      </c>
      <c r="AD372" s="59">
        <v>0</v>
      </c>
      <c r="AE372" s="58">
        <v>104.92283333333336</v>
      </c>
      <c r="AF372" s="59">
        <v>11.4125</v>
      </c>
      <c r="AG372" s="58">
        <v>0</v>
      </c>
      <c r="AH372" s="59">
        <v>283.13549999999998</v>
      </c>
      <c r="AI372" s="60">
        <v>793.66116666666665</v>
      </c>
      <c r="AJ372" s="86">
        <f t="shared" si="182"/>
        <v>1596.8183333333332</v>
      </c>
    </row>
    <row r="373" spans="2:36" x14ac:dyDescent="0.3">
      <c r="B373" s="4" t="s">
        <v>31</v>
      </c>
      <c r="C373" s="4"/>
      <c r="D373" s="4"/>
      <c r="E373" s="58">
        <v>4.2699999999999969</v>
      </c>
      <c r="F373" s="59">
        <v>3.2966666666666651</v>
      </c>
      <c r="G373" s="58">
        <v>27.446666666666655</v>
      </c>
      <c r="H373" s="59">
        <v>134.755</v>
      </c>
      <c r="I373" s="58">
        <v>60.073333333333345</v>
      </c>
      <c r="J373" s="59">
        <v>97.168333333333337</v>
      </c>
      <c r="K373" s="58">
        <v>73.938333333333347</v>
      </c>
      <c r="L373" s="59">
        <v>181.89999999999998</v>
      </c>
      <c r="M373" s="58">
        <v>232.32999999999996</v>
      </c>
      <c r="N373" s="59">
        <v>159.39999999999998</v>
      </c>
      <c r="O373" s="58">
        <v>87.351666666666674</v>
      </c>
      <c r="P373" s="59">
        <v>48.978333333333339</v>
      </c>
      <c r="Q373" s="58">
        <v>0</v>
      </c>
      <c r="R373" s="59">
        <v>0</v>
      </c>
      <c r="S373" s="58">
        <v>0</v>
      </c>
      <c r="T373" s="59">
        <v>156.93000000000004</v>
      </c>
      <c r="U373" s="58">
        <v>38.904999999999987</v>
      </c>
      <c r="V373" s="59">
        <v>0</v>
      </c>
      <c r="W373" s="58">
        <v>13.695000000000007</v>
      </c>
      <c r="X373" s="59">
        <v>7.6999999999999948</v>
      </c>
      <c r="Y373" s="58">
        <v>0</v>
      </c>
      <c r="Z373" s="59">
        <v>132.58833333333328</v>
      </c>
      <c r="AA373" s="58">
        <v>0</v>
      </c>
      <c r="AB373" s="59">
        <v>24.246666666666677</v>
      </c>
      <c r="AC373" s="58">
        <v>60.963333333333352</v>
      </c>
      <c r="AD373" s="59">
        <v>3.7250000000000005</v>
      </c>
      <c r="AE373" s="58">
        <v>117.38333333333333</v>
      </c>
      <c r="AF373" s="59">
        <v>67.661666666666662</v>
      </c>
      <c r="AG373" s="58">
        <v>24.490000000000002</v>
      </c>
      <c r="AH373" s="59">
        <v>117.28000000000002</v>
      </c>
      <c r="AI373" s="60">
        <v>68.599999999999994</v>
      </c>
      <c r="AJ373" s="86">
        <f t="shared" si="182"/>
        <v>1945.0766666666661</v>
      </c>
    </row>
    <row r="374" spans="2:36" x14ac:dyDescent="0.3">
      <c r="B374" s="4" t="s">
        <v>32</v>
      </c>
      <c r="C374" s="4"/>
      <c r="D374" s="4"/>
      <c r="E374" s="58">
        <v>0</v>
      </c>
      <c r="F374" s="59">
        <v>0</v>
      </c>
      <c r="G374" s="58">
        <v>0</v>
      </c>
      <c r="H374" s="59">
        <v>0</v>
      </c>
      <c r="I374" s="58">
        <v>0</v>
      </c>
      <c r="J374" s="59">
        <v>45.80716666666666</v>
      </c>
      <c r="K374" s="58">
        <v>0</v>
      </c>
      <c r="L374" s="59">
        <v>0</v>
      </c>
      <c r="M374" s="58">
        <v>0</v>
      </c>
      <c r="N374" s="59">
        <v>4.0726666666666667</v>
      </c>
      <c r="O374" s="58">
        <v>7.3333333333333195E-2</v>
      </c>
      <c r="P374" s="59">
        <v>0</v>
      </c>
      <c r="Q374" s="58">
        <v>0</v>
      </c>
      <c r="R374" s="59">
        <v>0</v>
      </c>
      <c r="S374" s="58">
        <v>0</v>
      </c>
      <c r="T374" s="59">
        <v>17.643833333333337</v>
      </c>
      <c r="U374" s="58">
        <v>10.998333333333335</v>
      </c>
      <c r="V374" s="59">
        <v>0</v>
      </c>
      <c r="W374" s="58">
        <v>0.93450000000000033</v>
      </c>
      <c r="X374" s="59">
        <v>37.465000000000003</v>
      </c>
      <c r="Y374" s="58">
        <v>0</v>
      </c>
      <c r="Z374" s="59">
        <v>35.028000000000006</v>
      </c>
      <c r="AA374" s="58">
        <v>0</v>
      </c>
      <c r="AB374" s="59">
        <v>0</v>
      </c>
      <c r="AC374" s="58">
        <v>0</v>
      </c>
      <c r="AD374" s="59">
        <v>0</v>
      </c>
      <c r="AE374" s="58">
        <v>6.9528333333333308</v>
      </c>
      <c r="AF374" s="59">
        <v>6.2128333333333332</v>
      </c>
      <c r="AG374" s="58">
        <v>0</v>
      </c>
      <c r="AH374" s="59">
        <v>88.398333333333326</v>
      </c>
      <c r="AI374" s="60">
        <v>282.27483333333333</v>
      </c>
      <c r="AJ374" s="86">
        <f t="shared" si="182"/>
        <v>535.86166666666668</v>
      </c>
    </row>
    <row r="375" spans="2:36" x14ac:dyDescent="0.3">
      <c r="B375" s="4" t="s">
        <v>33</v>
      </c>
      <c r="C375" s="4"/>
      <c r="D375" s="4"/>
      <c r="E375" s="58">
        <v>0</v>
      </c>
      <c r="F375" s="59">
        <v>0</v>
      </c>
      <c r="G375" s="58">
        <v>0</v>
      </c>
      <c r="H375" s="59">
        <v>0</v>
      </c>
      <c r="I375" s="58">
        <v>0.24583333333333307</v>
      </c>
      <c r="J375" s="59">
        <v>6.0836666666666668</v>
      </c>
      <c r="K375" s="58">
        <v>0.30949999999999994</v>
      </c>
      <c r="L375" s="59">
        <v>95.279999999999973</v>
      </c>
      <c r="M375" s="58">
        <v>87.798000000000016</v>
      </c>
      <c r="N375" s="59">
        <v>99.392000000000024</v>
      </c>
      <c r="O375" s="58">
        <v>83.745500000000007</v>
      </c>
      <c r="P375" s="59">
        <v>44.559666666666651</v>
      </c>
      <c r="Q375" s="58">
        <v>3.7783333333333329</v>
      </c>
      <c r="R375" s="59">
        <v>3.3153333333333324</v>
      </c>
      <c r="S375" s="58">
        <v>0</v>
      </c>
      <c r="T375" s="59">
        <v>17.823666666666668</v>
      </c>
      <c r="U375" s="58">
        <v>6.4248333333333338</v>
      </c>
      <c r="V375" s="59">
        <v>0</v>
      </c>
      <c r="W375" s="58">
        <v>2.9115000000000002</v>
      </c>
      <c r="X375" s="59">
        <v>28.704666666666668</v>
      </c>
      <c r="Y375" s="58">
        <v>0</v>
      </c>
      <c r="Z375" s="59">
        <v>10.332333333333334</v>
      </c>
      <c r="AA375" s="58">
        <v>0</v>
      </c>
      <c r="AB375" s="59">
        <v>0.12733333333333341</v>
      </c>
      <c r="AC375" s="58">
        <v>0.68283333333333363</v>
      </c>
      <c r="AD375" s="59">
        <v>0</v>
      </c>
      <c r="AE375" s="58">
        <v>2.5211666666666668</v>
      </c>
      <c r="AF375" s="59">
        <v>0</v>
      </c>
      <c r="AG375" s="58">
        <v>0</v>
      </c>
      <c r="AH375" s="59">
        <v>18.783000000000001</v>
      </c>
      <c r="AI375" s="60">
        <v>51.045833333333327</v>
      </c>
      <c r="AJ375" s="86">
        <f t="shared" si="182"/>
        <v>563.86500000000001</v>
      </c>
    </row>
    <row r="376" spans="2:36" x14ac:dyDescent="0.3">
      <c r="B376" s="4" t="s">
        <v>34</v>
      </c>
      <c r="C376" s="4"/>
      <c r="D376" s="4"/>
      <c r="E376" s="58">
        <v>0</v>
      </c>
      <c r="F376" s="59">
        <v>0</v>
      </c>
      <c r="G376" s="58">
        <v>0</v>
      </c>
      <c r="H376" s="59">
        <v>0</v>
      </c>
      <c r="I376" s="58">
        <v>0</v>
      </c>
      <c r="J376" s="59">
        <v>0</v>
      </c>
      <c r="K376" s="58">
        <v>0</v>
      </c>
      <c r="L376" s="59">
        <v>0</v>
      </c>
      <c r="M376" s="58">
        <v>0</v>
      </c>
      <c r="N376" s="59">
        <v>0</v>
      </c>
      <c r="O376" s="58">
        <v>0</v>
      </c>
      <c r="P376" s="59">
        <v>0.51083333333333358</v>
      </c>
      <c r="Q376" s="58">
        <v>0</v>
      </c>
      <c r="R376" s="59">
        <v>0</v>
      </c>
      <c r="S376" s="58">
        <v>0</v>
      </c>
      <c r="T376" s="59">
        <v>0</v>
      </c>
      <c r="U376" s="58">
        <v>0</v>
      </c>
      <c r="V376" s="59">
        <v>0</v>
      </c>
      <c r="W376" s="58">
        <v>0</v>
      </c>
      <c r="X376" s="59">
        <v>0</v>
      </c>
      <c r="Y376" s="58">
        <v>0</v>
      </c>
      <c r="Z376" s="59">
        <v>0</v>
      </c>
      <c r="AA376" s="58">
        <v>0</v>
      </c>
      <c r="AB376" s="59">
        <v>0</v>
      </c>
      <c r="AC376" s="58">
        <v>0</v>
      </c>
      <c r="AD376" s="59">
        <v>0</v>
      </c>
      <c r="AE376" s="58">
        <v>0</v>
      </c>
      <c r="AF376" s="59">
        <v>0</v>
      </c>
      <c r="AG376" s="58">
        <v>0</v>
      </c>
      <c r="AH376" s="59">
        <v>0</v>
      </c>
      <c r="AI376" s="60">
        <v>0</v>
      </c>
      <c r="AJ376" s="86">
        <f t="shared" si="182"/>
        <v>0.51083333333333358</v>
      </c>
    </row>
    <row r="377" spans="2:36" x14ac:dyDescent="0.3">
      <c r="B377" s="4" t="s">
        <v>35</v>
      </c>
      <c r="E377" s="58">
        <v>0</v>
      </c>
      <c r="F377" s="59">
        <v>0</v>
      </c>
      <c r="G377" s="58">
        <v>0</v>
      </c>
      <c r="H377" s="59">
        <v>0</v>
      </c>
      <c r="I377" s="58">
        <v>0</v>
      </c>
      <c r="J377" s="59">
        <v>28.06016666666666</v>
      </c>
      <c r="K377" s="58">
        <v>0.21966666666666643</v>
      </c>
      <c r="L377" s="59">
        <v>0.57449999999999979</v>
      </c>
      <c r="M377" s="58">
        <v>0</v>
      </c>
      <c r="N377" s="59">
        <v>0</v>
      </c>
      <c r="O377" s="58">
        <v>0</v>
      </c>
      <c r="P377" s="59">
        <v>0</v>
      </c>
      <c r="Q377" s="58">
        <v>0</v>
      </c>
      <c r="R377" s="59">
        <v>0</v>
      </c>
      <c r="S377" s="58">
        <v>0</v>
      </c>
      <c r="T377" s="59">
        <v>0</v>
      </c>
      <c r="U377" s="58">
        <v>0.38999999999999996</v>
      </c>
      <c r="V377" s="59">
        <v>0</v>
      </c>
      <c r="W377" s="58">
        <v>0.6196666666666667</v>
      </c>
      <c r="X377" s="59">
        <v>37.507166666666677</v>
      </c>
      <c r="Y377" s="58">
        <v>0</v>
      </c>
      <c r="Z377" s="59">
        <v>33.631333333333338</v>
      </c>
      <c r="AA377" s="58">
        <v>0</v>
      </c>
      <c r="AB377" s="59">
        <v>0</v>
      </c>
      <c r="AC377" s="58">
        <v>0.15916666666666685</v>
      </c>
      <c r="AD377" s="59">
        <v>0</v>
      </c>
      <c r="AE377" s="58">
        <v>103.06883333333334</v>
      </c>
      <c r="AF377" s="59">
        <v>3.8428333333333322</v>
      </c>
      <c r="AG377" s="58">
        <v>0</v>
      </c>
      <c r="AH377" s="59">
        <v>321.64950000000005</v>
      </c>
      <c r="AI377" s="60">
        <v>281.41033333333331</v>
      </c>
      <c r="AJ377" s="86">
        <f t="shared" si="182"/>
        <v>811.13316666666674</v>
      </c>
    </row>
    <row r="378" spans="2:36" x14ac:dyDescent="0.3">
      <c r="B378" s="4" t="s">
        <v>36</v>
      </c>
      <c r="E378" s="58">
        <v>0</v>
      </c>
      <c r="F378" s="59">
        <v>0</v>
      </c>
      <c r="G378" s="58">
        <v>0</v>
      </c>
      <c r="H378" s="59">
        <v>0</v>
      </c>
      <c r="I378" s="58">
        <v>0</v>
      </c>
      <c r="J378" s="59">
        <v>50.862833333333342</v>
      </c>
      <c r="K378" s="58">
        <v>6.8333333333333354E-3</v>
      </c>
      <c r="L378" s="59">
        <v>11.767500000000002</v>
      </c>
      <c r="M378" s="58">
        <v>0</v>
      </c>
      <c r="N378" s="59">
        <v>0</v>
      </c>
      <c r="O378" s="58">
        <v>0</v>
      </c>
      <c r="P378" s="59">
        <v>0</v>
      </c>
      <c r="Q378" s="58">
        <v>0</v>
      </c>
      <c r="R378" s="59">
        <v>0</v>
      </c>
      <c r="S378" s="58">
        <v>0</v>
      </c>
      <c r="T378" s="59">
        <v>2.6666666666666692E-3</v>
      </c>
      <c r="U378" s="58">
        <v>5.0148333333333337</v>
      </c>
      <c r="V378" s="59">
        <v>0</v>
      </c>
      <c r="W378" s="58">
        <v>1.3951666666666669</v>
      </c>
      <c r="X378" s="59">
        <v>0</v>
      </c>
      <c r="Y378" s="58">
        <v>0</v>
      </c>
      <c r="Z378" s="59">
        <v>25.804500000000004</v>
      </c>
      <c r="AA378" s="58">
        <v>0</v>
      </c>
      <c r="AB378" s="59">
        <v>0</v>
      </c>
      <c r="AC378" s="58">
        <v>2.8761666666666668</v>
      </c>
      <c r="AD378" s="59">
        <v>0</v>
      </c>
      <c r="AE378" s="58">
        <v>2.3919999999999995</v>
      </c>
      <c r="AF378" s="59">
        <v>5.833333333333357E-3</v>
      </c>
      <c r="AG378" s="58">
        <v>0.96983333333333333</v>
      </c>
      <c r="AH378" s="59">
        <v>220.43933333333328</v>
      </c>
      <c r="AI378" s="60">
        <v>268.32733333333334</v>
      </c>
      <c r="AJ378" s="86">
        <f t="shared" si="182"/>
        <v>589.86483333333331</v>
      </c>
    </row>
    <row r="379" spans="2:36" x14ac:dyDescent="0.3">
      <c r="B379" s="4" t="s">
        <v>107</v>
      </c>
      <c r="C379" s="4"/>
      <c r="D379" s="4"/>
      <c r="E379" s="58">
        <v>0</v>
      </c>
      <c r="F379" s="59">
        <v>0</v>
      </c>
      <c r="G379" s="58">
        <v>0</v>
      </c>
      <c r="H379" s="59">
        <v>0</v>
      </c>
      <c r="I379" s="58">
        <v>0</v>
      </c>
      <c r="J379" s="59">
        <v>91.277000000000001</v>
      </c>
      <c r="K379" s="58">
        <v>0</v>
      </c>
      <c r="L379" s="59">
        <v>17.626333333333331</v>
      </c>
      <c r="M379" s="58">
        <v>0</v>
      </c>
      <c r="N379" s="59">
        <v>0</v>
      </c>
      <c r="O379" s="58">
        <v>0</v>
      </c>
      <c r="P379" s="59">
        <v>0</v>
      </c>
      <c r="Q379" s="58">
        <v>0</v>
      </c>
      <c r="R379" s="59">
        <v>0</v>
      </c>
      <c r="S379" s="58">
        <v>0</v>
      </c>
      <c r="T379" s="59">
        <v>0.44433333333333397</v>
      </c>
      <c r="U379" s="58">
        <v>0</v>
      </c>
      <c r="V379" s="59">
        <v>0</v>
      </c>
      <c r="W379" s="58">
        <v>2.7186666666666666</v>
      </c>
      <c r="X379" s="59">
        <v>0.33183333333333337</v>
      </c>
      <c r="Y379" s="58">
        <v>0</v>
      </c>
      <c r="Z379" s="59">
        <v>36.603000000000002</v>
      </c>
      <c r="AA379" s="58">
        <v>0</v>
      </c>
      <c r="AB379" s="59">
        <v>0</v>
      </c>
      <c r="AC379" s="58">
        <v>4.3010000000000002</v>
      </c>
      <c r="AD379" s="59">
        <v>0</v>
      </c>
      <c r="AE379" s="58">
        <v>12.953166666666664</v>
      </c>
      <c r="AF379" s="59">
        <v>0</v>
      </c>
      <c r="AG379" s="58">
        <v>1.0636666666666665</v>
      </c>
      <c r="AH379" s="59">
        <v>376.47016666666656</v>
      </c>
      <c r="AI379" s="60">
        <v>263.01966666666669</v>
      </c>
      <c r="AJ379" s="86">
        <f t="shared" si="182"/>
        <v>806.80883333333327</v>
      </c>
    </row>
    <row r="380" spans="2:36" x14ac:dyDescent="0.3">
      <c r="B380" s="4" t="s">
        <v>86</v>
      </c>
      <c r="C380" s="6"/>
      <c r="D380" s="6"/>
      <c r="E380" s="58">
        <v>0</v>
      </c>
      <c r="F380" s="59">
        <v>0</v>
      </c>
      <c r="G380" s="58">
        <v>0</v>
      </c>
      <c r="H380" s="59">
        <v>0</v>
      </c>
      <c r="I380" s="58">
        <v>0</v>
      </c>
      <c r="J380" s="59">
        <v>9.9999999999997877E-4</v>
      </c>
      <c r="K380" s="58">
        <v>0.36816666666666664</v>
      </c>
      <c r="L380" s="59">
        <v>0.90566666666666584</v>
      </c>
      <c r="M380" s="58">
        <v>14.432499999999999</v>
      </c>
      <c r="N380" s="59">
        <v>1.1655000000000006</v>
      </c>
      <c r="O380" s="58">
        <v>12.501000000000001</v>
      </c>
      <c r="P380" s="59">
        <v>2.6010000000000009</v>
      </c>
      <c r="Q380" s="58">
        <v>2.1754999999999995</v>
      </c>
      <c r="R380" s="59">
        <v>9.8793333333333351</v>
      </c>
      <c r="S380" s="58">
        <v>0</v>
      </c>
      <c r="T380" s="59">
        <v>12.086666666666666</v>
      </c>
      <c r="U380" s="58">
        <v>7.7166666666666647E-2</v>
      </c>
      <c r="V380" s="59">
        <v>0</v>
      </c>
      <c r="W380" s="58">
        <v>2.055166666666667</v>
      </c>
      <c r="X380" s="59">
        <v>19.400500000000001</v>
      </c>
      <c r="Y380" s="58">
        <v>0</v>
      </c>
      <c r="Z380" s="59">
        <v>8.8496666666666695</v>
      </c>
      <c r="AA380" s="58">
        <v>0</v>
      </c>
      <c r="AB380" s="59">
        <v>0</v>
      </c>
      <c r="AC380" s="58">
        <v>0</v>
      </c>
      <c r="AD380" s="59">
        <v>0</v>
      </c>
      <c r="AE380" s="58">
        <v>17.700833333333332</v>
      </c>
      <c r="AF380" s="59">
        <v>0</v>
      </c>
      <c r="AG380" s="58">
        <v>0</v>
      </c>
      <c r="AH380" s="59">
        <v>19.230333333333324</v>
      </c>
      <c r="AI380" s="60">
        <v>33.93950000000001</v>
      </c>
      <c r="AJ380" s="86">
        <f t="shared" si="182"/>
        <v>157.36950000000002</v>
      </c>
    </row>
    <row r="381" spans="2:36" x14ac:dyDescent="0.3">
      <c r="B381" s="4" t="s">
        <v>87</v>
      </c>
      <c r="C381" s="14"/>
      <c r="D381" s="14"/>
      <c r="E381" s="58">
        <v>0</v>
      </c>
      <c r="F381" s="59">
        <v>0</v>
      </c>
      <c r="G381" s="58">
        <v>0</v>
      </c>
      <c r="H381" s="59">
        <v>0</v>
      </c>
      <c r="I381" s="58">
        <v>0</v>
      </c>
      <c r="J381" s="59">
        <v>1.5183333333333338</v>
      </c>
      <c r="K381" s="58">
        <v>1.2809999999999999</v>
      </c>
      <c r="L381" s="59">
        <v>57.689166666666686</v>
      </c>
      <c r="M381" s="58">
        <v>59.505999999999993</v>
      </c>
      <c r="N381" s="59">
        <v>35.311833333333333</v>
      </c>
      <c r="O381" s="58">
        <v>18.35499999999999</v>
      </c>
      <c r="P381" s="59">
        <v>13.490166666666664</v>
      </c>
      <c r="Q381" s="58">
        <v>0.34433333333333316</v>
      </c>
      <c r="R381" s="59">
        <v>32.579000000000001</v>
      </c>
      <c r="S381" s="58">
        <v>0</v>
      </c>
      <c r="T381" s="59">
        <v>5.9723333333333342</v>
      </c>
      <c r="U381" s="58">
        <v>0</v>
      </c>
      <c r="V381" s="59">
        <v>0</v>
      </c>
      <c r="W381" s="58">
        <v>10.412500000000003</v>
      </c>
      <c r="X381" s="59">
        <v>31.080833333333331</v>
      </c>
      <c r="Y381" s="58">
        <v>0</v>
      </c>
      <c r="Z381" s="59">
        <v>5.7228333333333321</v>
      </c>
      <c r="AA381" s="58">
        <v>0</v>
      </c>
      <c r="AB381" s="59">
        <v>0.32833333333333325</v>
      </c>
      <c r="AC381" s="58">
        <v>0</v>
      </c>
      <c r="AD381" s="59">
        <v>0</v>
      </c>
      <c r="AE381" s="58">
        <v>10.682500000000001</v>
      </c>
      <c r="AF381" s="59">
        <v>0</v>
      </c>
      <c r="AG381" s="58">
        <v>0</v>
      </c>
      <c r="AH381" s="59">
        <v>6.8495000000000008</v>
      </c>
      <c r="AI381" s="60">
        <v>12.716999999999999</v>
      </c>
      <c r="AJ381" s="86">
        <f t="shared" si="182"/>
        <v>303.84066666666661</v>
      </c>
    </row>
    <row r="382" spans="2:36" x14ac:dyDescent="0.3">
      <c r="B382" s="4" t="s">
        <v>93</v>
      </c>
      <c r="C382" s="14"/>
      <c r="D382" s="14"/>
      <c r="E382" s="58">
        <v>0</v>
      </c>
      <c r="F382" s="59">
        <v>0</v>
      </c>
      <c r="G382" s="58">
        <v>0</v>
      </c>
      <c r="H382" s="59">
        <v>0</v>
      </c>
      <c r="I382" s="58">
        <v>0</v>
      </c>
      <c r="J382" s="59">
        <v>0</v>
      </c>
      <c r="K382" s="58">
        <v>1.272</v>
      </c>
      <c r="L382" s="59">
        <v>73.758500000000055</v>
      </c>
      <c r="M382" s="58">
        <v>48.80383333333333</v>
      </c>
      <c r="N382" s="59">
        <v>60.928166666666662</v>
      </c>
      <c r="O382" s="58">
        <v>65.396333333333331</v>
      </c>
      <c r="P382" s="59">
        <v>0</v>
      </c>
      <c r="Q382" s="58">
        <v>2.9533333333333331</v>
      </c>
      <c r="R382" s="59">
        <v>30.926166666666646</v>
      </c>
      <c r="S382" s="58">
        <v>0</v>
      </c>
      <c r="T382" s="59">
        <v>22.401666666666667</v>
      </c>
      <c r="U382" s="58">
        <v>0</v>
      </c>
      <c r="V382" s="59">
        <v>0</v>
      </c>
      <c r="W382" s="58">
        <v>12.866833333333336</v>
      </c>
      <c r="X382" s="59">
        <v>39.882999999999996</v>
      </c>
      <c r="Y382" s="58">
        <v>0</v>
      </c>
      <c r="Z382" s="59">
        <v>15.244333333333334</v>
      </c>
      <c r="AA382" s="58">
        <v>0</v>
      </c>
      <c r="AB382" s="59">
        <v>0</v>
      </c>
      <c r="AC382" s="58">
        <v>2.1863333333333337</v>
      </c>
      <c r="AD382" s="59">
        <v>0</v>
      </c>
      <c r="AE382" s="58">
        <v>8.549666666666667</v>
      </c>
      <c r="AF382" s="59">
        <v>0</v>
      </c>
      <c r="AG382" s="58">
        <v>0</v>
      </c>
      <c r="AH382" s="59">
        <v>18.240166666666674</v>
      </c>
      <c r="AI382" s="60">
        <v>41.421166666666686</v>
      </c>
      <c r="AJ382" s="86">
        <f t="shared" si="182"/>
        <v>444.83149999999995</v>
      </c>
    </row>
    <row r="383" spans="2:36" x14ac:dyDescent="0.3">
      <c r="B383" s="4" t="s">
        <v>98</v>
      </c>
      <c r="C383" s="14"/>
      <c r="D383" s="14"/>
      <c r="E383" s="58">
        <v>0</v>
      </c>
      <c r="F383" s="59">
        <v>0</v>
      </c>
      <c r="G383" s="58">
        <v>0</v>
      </c>
      <c r="H383" s="59">
        <v>0</v>
      </c>
      <c r="I383" s="58">
        <v>0</v>
      </c>
      <c r="J383" s="59">
        <v>173.87083333333334</v>
      </c>
      <c r="K383" s="58">
        <v>1.5405000000000002</v>
      </c>
      <c r="L383" s="59">
        <v>59.818499999999993</v>
      </c>
      <c r="M383" s="58">
        <v>0</v>
      </c>
      <c r="N383" s="59">
        <v>17.212666666666671</v>
      </c>
      <c r="O383" s="58">
        <v>97.626999999999995</v>
      </c>
      <c r="P383" s="59">
        <v>0</v>
      </c>
      <c r="Q383" s="58">
        <v>0</v>
      </c>
      <c r="R383" s="59">
        <v>0</v>
      </c>
      <c r="S383" s="58">
        <v>0</v>
      </c>
      <c r="T383" s="59">
        <v>55.743166666666667</v>
      </c>
      <c r="U383" s="58">
        <v>8.937166666666668</v>
      </c>
      <c r="V383" s="59">
        <v>0</v>
      </c>
      <c r="W383" s="58">
        <v>3.265999999999996</v>
      </c>
      <c r="X383" s="59">
        <v>42.843999999999994</v>
      </c>
      <c r="Y383" s="58">
        <v>0</v>
      </c>
      <c r="Z383" s="59">
        <v>38.10616666666666</v>
      </c>
      <c r="AA383" s="58">
        <v>0</v>
      </c>
      <c r="AB383" s="59">
        <v>0</v>
      </c>
      <c r="AC383" s="58">
        <v>0.35099999999999981</v>
      </c>
      <c r="AD383" s="59">
        <v>0</v>
      </c>
      <c r="AE383" s="58">
        <v>3.7749999999999977</v>
      </c>
      <c r="AF383" s="59">
        <v>104.68216666666667</v>
      </c>
      <c r="AG383" s="58">
        <v>20.306666666666665</v>
      </c>
      <c r="AH383" s="59">
        <v>126.00183333333332</v>
      </c>
      <c r="AI383" s="60">
        <v>502.09933333333333</v>
      </c>
      <c r="AJ383" s="86">
        <f t="shared" si="182"/>
        <v>1256.182</v>
      </c>
    </row>
    <row r="384" spans="2:36" x14ac:dyDescent="0.3">
      <c r="B384" s="4" t="s">
        <v>99</v>
      </c>
      <c r="C384" s="14"/>
      <c r="D384" s="14"/>
      <c r="E384" s="58">
        <v>0</v>
      </c>
      <c r="F384" s="59">
        <v>0</v>
      </c>
      <c r="G384" s="58">
        <v>0</v>
      </c>
      <c r="H384" s="59">
        <v>0</v>
      </c>
      <c r="I384" s="58">
        <v>0</v>
      </c>
      <c r="J384" s="59">
        <v>62.37116666666666</v>
      </c>
      <c r="K384" s="58">
        <v>3.0878333333333332</v>
      </c>
      <c r="L384" s="59">
        <v>0</v>
      </c>
      <c r="M384" s="58">
        <v>0</v>
      </c>
      <c r="N384" s="59">
        <v>0</v>
      </c>
      <c r="O384" s="58">
        <v>0</v>
      </c>
      <c r="P384" s="59">
        <v>0</v>
      </c>
      <c r="Q384" s="58">
        <v>0</v>
      </c>
      <c r="R384" s="59">
        <v>0</v>
      </c>
      <c r="S384" s="58">
        <v>0</v>
      </c>
      <c r="T384" s="59">
        <v>0</v>
      </c>
      <c r="U384" s="58">
        <v>19.607666666666667</v>
      </c>
      <c r="V384" s="59">
        <v>0</v>
      </c>
      <c r="W384" s="58">
        <v>1.56</v>
      </c>
      <c r="X384" s="59">
        <v>28.104166666666661</v>
      </c>
      <c r="Y384" s="58">
        <v>0</v>
      </c>
      <c r="Z384" s="59">
        <v>74.417000000000002</v>
      </c>
      <c r="AA384" s="58">
        <v>0</v>
      </c>
      <c r="AB384" s="59">
        <v>0</v>
      </c>
      <c r="AC384" s="58">
        <v>0</v>
      </c>
      <c r="AD384" s="59">
        <v>0</v>
      </c>
      <c r="AE384" s="58">
        <v>208.09216666666671</v>
      </c>
      <c r="AF384" s="59">
        <v>0</v>
      </c>
      <c r="AG384" s="58">
        <v>0</v>
      </c>
      <c r="AH384" s="59">
        <v>321.06366666666668</v>
      </c>
      <c r="AI384" s="60">
        <v>207.21083333333331</v>
      </c>
      <c r="AJ384" s="86">
        <f t="shared" si="182"/>
        <v>925.5145</v>
      </c>
    </row>
    <row r="385" spans="2:36" x14ac:dyDescent="0.3">
      <c r="B385" s="4" t="s">
        <v>100</v>
      </c>
      <c r="C385" s="14"/>
      <c r="D385" s="14"/>
      <c r="E385" s="58">
        <v>18.671499999999998</v>
      </c>
      <c r="F385" s="59">
        <v>5.9108333333333345</v>
      </c>
      <c r="G385" s="58">
        <v>11.986666666666657</v>
      </c>
      <c r="H385" s="59">
        <v>69.74133333333333</v>
      </c>
      <c r="I385" s="58">
        <v>119.15000000000002</v>
      </c>
      <c r="J385" s="59">
        <v>101.40333333333331</v>
      </c>
      <c r="K385" s="58">
        <v>65.32916666666668</v>
      </c>
      <c r="L385" s="59">
        <v>46.572833333333335</v>
      </c>
      <c r="M385" s="58">
        <v>0</v>
      </c>
      <c r="N385" s="59">
        <v>23.256333333333323</v>
      </c>
      <c r="O385" s="58">
        <v>35.400500000000001</v>
      </c>
      <c r="P385" s="59">
        <v>49.690833333333316</v>
      </c>
      <c r="Q385" s="58">
        <v>94.187500000000014</v>
      </c>
      <c r="R385" s="59">
        <v>149.8545</v>
      </c>
      <c r="S385" s="58">
        <v>66.334500000000006</v>
      </c>
      <c r="T385" s="59">
        <v>21.934666666666669</v>
      </c>
      <c r="U385" s="58">
        <v>77.196166666666642</v>
      </c>
      <c r="V385" s="59">
        <v>59.808000000000014</v>
      </c>
      <c r="W385" s="58">
        <v>79.653666666666638</v>
      </c>
      <c r="X385" s="59">
        <v>35.64466666666668</v>
      </c>
      <c r="Y385" s="58">
        <v>9.5928333333333331</v>
      </c>
      <c r="Z385" s="59">
        <v>15.634333333333343</v>
      </c>
      <c r="AA385" s="58">
        <v>10.414999999999994</v>
      </c>
      <c r="AB385" s="59">
        <v>112.29216666666665</v>
      </c>
      <c r="AC385" s="58">
        <v>43.405500000000011</v>
      </c>
      <c r="AD385" s="59">
        <v>32.725166666666674</v>
      </c>
      <c r="AE385" s="58">
        <v>87.270666666666642</v>
      </c>
      <c r="AF385" s="59">
        <v>71.096999999999994</v>
      </c>
      <c r="AG385" s="58">
        <v>50.344999999999978</v>
      </c>
      <c r="AH385" s="59">
        <v>92.904833333333315</v>
      </c>
      <c r="AI385" s="60">
        <v>38.453999999999972</v>
      </c>
      <c r="AJ385" s="86">
        <f t="shared" si="182"/>
        <v>1695.8634999999997</v>
      </c>
    </row>
    <row r="386" spans="2:36" x14ac:dyDescent="0.3">
      <c r="B386" s="4" t="s">
        <v>101</v>
      </c>
      <c r="C386" s="14"/>
      <c r="D386" s="14"/>
      <c r="E386" s="58">
        <v>130.17350000000008</v>
      </c>
      <c r="F386" s="59">
        <v>120.18300000000004</v>
      </c>
      <c r="G386" s="58">
        <v>98.847666666666669</v>
      </c>
      <c r="H386" s="59">
        <v>196.53233333333336</v>
      </c>
      <c r="I386" s="58">
        <v>84.771833333333348</v>
      </c>
      <c r="J386" s="59">
        <v>14.140833333333326</v>
      </c>
      <c r="K386" s="58">
        <v>310.18966666666665</v>
      </c>
      <c r="L386" s="59">
        <v>89.99466666666666</v>
      </c>
      <c r="M386" s="58">
        <v>10.242500000000001</v>
      </c>
      <c r="N386" s="59">
        <v>3.4168333333333303</v>
      </c>
      <c r="O386" s="58">
        <v>5.0713333333333326</v>
      </c>
      <c r="P386" s="59">
        <v>0</v>
      </c>
      <c r="Q386" s="58">
        <v>0</v>
      </c>
      <c r="R386" s="59">
        <v>0</v>
      </c>
      <c r="S386" s="58">
        <v>0</v>
      </c>
      <c r="T386" s="59">
        <v>23.654833333333336</v>
      </c>
      <c r="U386" s="58">
        <v>2.7503333333333329</v>
      </c>
      <c r="V386" s="59">
        <v>0</v>
      </c>
      <c r="W386" s="58">
        <v>43.506</v>
      </c>
      <c r="X386" s="59">
        <v>81.921833333333339</v>
      </c>
      <c r="Y386" s="58">
        <v>0</v>
      </c>
      <c r="Z386" s="59">
        <v>47.358166666666662</v>
      </c>
      <c r="AA386" s="58">
        <v>0</v>
      </c>
      <c r="AB386" s="59">
        <v>0</v>
      </c>
      <c r="AC386" s="58">
        <v>2.3754999999999997</v>
      </c>
      <c r="AD386" s="59">
        <v>168.6695</v>
      </c>
      <c r="AE386" s="58">
        <v>86.757833333333323</v>
      </c>
      <c r="AF386" s="59">
        <v>13.773166666666667</v>
      </c>
      <c r="AG386" s="58">
        <v>0.93350000000000011</v>
      </c>
      <c r="AH386" s="59">
        <v>293.56450000000001</v>
      </c>
      <c r="AI386" s="60">
        <v>429.90633333333335</v>
      </c>
      <c r="AJ386" s="86">
        <f t="shared" si="182"/>
        <v>2258.7356666666674</v>
      </c>
    </row>
    <row r="387" spans="2:36" x14ac:dyDescent="0.3">
      <c r="B387" s="4" t="s">
        <v>108</v>
      </c>
      <c r="C387" s="14"/>
      <c r="D387" s="14"/>
      <c r="E387" s="58">
        <v>0</v>
      </c>
      <c r="F387" s="59">
        <v>0</v>
      </c>
      <c r="G387" s="58">
        <v>0</v>
      </c>
      <c r="H387" s="59">
        <v>0</v>
      </c>
      <c r="I387" s="58">
        <v>0</v>
      </c>
      <c r="J387" s="59">
        <v>0</v>
      </c>
      <c r="K387" s="58">
        <v>0</v>
      </c>
      <c r="L387" s="59">
        <v>12.454500000000003</v>
      </c>
      <c r="M387" s="58">
        <v>0</v>
      </c>
      <c r="N387" s="59">
        <v>30.549333333333326</v>
      </c>
      <c r="O387" s="58">
        <v>90.458500000000001</v>
      </c>
      <c r="P387" s="59">
        <v>0</v>
      </c>
      <c r="Q387" s="58">
        <v>0</v>
      </c>
      <c r="R387" s="59">
        <v>0</v>
      </c>
      <c r="S387" s="58">
        <v>0</v>
      </c>
      <c r="T387" s="59">
        <v>2.1846666666666681</v>
      </c>
      <c r="U387" s="58">
        <v>9.3371666666666666</v>
      </c>
      <c r="V387" s="59">
        <v>0</v>
      </c>
      <c r="W387" s="58">
        <v>0</v>
      </c>
      <c r="X387" s="59">
        <v>116.52033333333335</v>
      </c>
      <c r="Y387" s="58">
        <v>0</v>
      </c>
      <c r="Z387" s="59">
        <v>7.5833333333333516E-2</v>
      </c>
      <c r="AA387" s="58">
        <v>0</v>
      </c>
      <c r="AB387" s="59">
        <v>0</v>
      </c>
      <c r="AC387" s="58">
        <v>0</v>
      </c>
      <c r="AD387" s="59">
        <v>0</v>
      </c>
      <c r="AE387" s="58">
        <v>0</v>
      </c>
      <c r="AF387" s="59">
        <v>0</v>
      </c>
      <c r="AG387" s="58">
        <v>0</v>
      </c>
      <c r="AH387" s="59">
        <v>80.260166666666663</v>
      </c>
      <c r="AI387" s="60">
        <v>135.21783333333332</v>
      </c>
      <c r="AJ387" s="86">
        <f t="shared" si="182"/>
        <v>477.05833333333334</v>
      </c>
    </row>
    <row r="388" spans="2:36" x14ac:dyDescent="0.3">
      <c r="B388" s="4" t="s">
        <v>114</v>
      </c>
      <c r="C388" s="14"/>
      <c r="D388" s="14"/>
      <c r="E388" s="58">
        <v>366.94600000000003</v>
      </c>
      <c r="F388" s="59">
        <v>318.05233333333342</v>
      </c>
      <c r="G388" s="58">
        <v>117.19866666666664</v>
      </c>
      <c r="H388" s="59">
        <v>192.27900000000002</v>
      </c>
      <c r="I388" s="58">
        <v>340.21466666666663</v>
      </c>
      <c r="J388" s="59">
        <v>574.81583333333344</v>
      </c>
      <c r="K388" s="58">
        <v>420.02733333333339</v>
      </c>
      <c r="L388" s="59">
        <v>68.59433333333331</v>
      </c>
      <c r="M388" s="58">
        <v>137.7656666666667</v>
      </c>
      <c r="N388" s="59">
        <v>421.95650000000001</v>
      </c>
      <c r="O388" s="58">
        <v>51.828833333333321</v>
      </c>
      <c r="P388" s="59">
        <v>8.3176666666666677</v>
      </c>
      <c r="Q388" s="58">
        <v>1.2214999999999998</v>
      </c>
      <c r="R388" s="59">
        <v>155.62016666666665</v>
      </c>
      <c r="S388" s="58">
        <v>452.54666666666674</v>
      </c>
      <c r="T388" s="59">
        <v>377.05983333333336</v>
      </c>
      <c r="U388" s="58">
        <v>230.81833333333338</v>
      </c>
      <c r="V388" s="59">
        <v>28.930833333333329</v>
      </c>
      <c r="W388" s="58">
        <v>277.77133333333325</v>
      </c>
      <c r="X388" s="59">
        <v>15.02033333333333</v>
      </c>
      <c r="Y388" s="58">
        <v>52.1205</v>
      </c>
      <c r="Z388" s="59">
        <v>252.691</v>
      </c>
      <c r="AA388" s="58">
        <v>125.94900000000001</v>
      </c>
      <c r="AB388" s="59">
        <v>179.33733333333333</v>
      </c>
      <c r="AC388" s="58">
        <v>267.99800000000005</v>
      </c>
      <c r="AD388" s="59">
        <v>60.479166666666671</v>
      </c>
      <c r="AE388" s="58">
        <v>428.38950000000006</v>
      </c>
      <c r="AF388" s="59">
        <v>575.84933333333333</v>
      </c>
      <c r="AG388" s="58">
        <v>76.159000000000006</v>
      </c>
      <c r="AH388" s="59">
        <v>81.452333333333328</v>
      </c>
      <c r="AI388" s="60">
        <v>4.0433333333333366</v>
      </c>
      <c r="AJ388" s="86">
        <f t="shared" si="182"/>
        <v>6661.4543333333322</v>
      </c>
    </row>
    <row r="389" spans="2:36" x14ac:dyDescent="0.3">
      <c r="B389" s="4" t="s">
        <v>118</v>
      </c>
      <c r="C389" s="14"/>
      <c r="D389" s="14"/>
      <c r="E389" s="58">
        <v>0</v>
      </c>
      <c r="F389" s="59">
        <v>0</v>
      </c>
      <c r="G389" s="58">
        <v>0</v>
      </c>
      <c r="H389" s="59">
        <v>0</v>
      </c>
      <c r="I389" s="58">
        <v>0</v>
      </c>
      <c r="J389" s="59">
        <v>0</v>
      </c>
      <c r="K389" s="58">
        <v>0</v>
      </c>
      <c r="L389" s="59">
        <v>0</v>
      </c>
      <c r="M389" s="58">
        <v>0</v>
      </c>
      <c r="N389" s="59">
        <v>0</v>
      </c>
      <c r="O389" s="58">
        <v>0</v>
      </c>
      <c r="P389" s="59">
        <v>0</v>
      </c>
      <c r="Q389" s="58">
        <v>0</v>
      </c>
      <c r="R389" s="59">
        <v>0</v>
      </c>
      <c r="S389" s="58">
        <v>0</v>
      </c>
      <c r="T389" s="59">
        <v>18.710333333333335</v>
      </c>
      <c r="U389" s="58">
        <v>15.530500000000007</v>
      </c>
      <c r="V389" s="59">
        <v>0</v>
      </c>
      <c r="W389" s="58">
        <v>12.617833333333332</v>
      </c>
      <c r="X389" s="59">
        <v>142.68633333333332</v>
      </c>
      <c r="Y389" s="58">
        <v>0</v>
      </c>
      <c r="Z389" s="59">
        <v>0</v>
      </c>
      <c r="AA389" s="58">
        <v>0</v>
      </c>
      <c r="AB389" s="59">
        <v>0</v>
      </c>
      <c r="AC389" s="58">
        <v>0</v>
      </c>
      <c r="AD389" s="59">
        <v>0</v>
      </c>
      <c r="AE389" s="58">
        <v>0</v>
      </c>
      <c r="AF389" s="59">
        <v>0</v>
      </c>
      <c r="AG389" s="58">
        <v>0</v>
      </c>
      <c r="AH389" s="59">
        <v>0</v>
      </c>
      <c r="AI389" s="60">
        <v>0</v>
      </c>
      <c r="AJ389" s="86">
        <f t="shared" si="182"/>
        <v>189.54499999999999</v>
      </c>
    </row>
    <row r="390" spans="2:36" x14ac:dyDescent="0.3">
      <c r="B390" s="4" t="s">
        <v>125</v>
      </c>
      <c r="C390" s="14"/>
      <c r="D390" s="14"/>
      <c r="E390" s="58">
        <v>10.182833333333331</v>
      </c>
      <c r="F390" s="59">
        <v>3.7054999999999989</v>
      </c>
      <c r="G390" s="58">
        <v>5.8244999999999996</v>
      </c>
      <c r="H390" s="59">
        <v>64.118333333333339</v>
      </c>
      <c r="I390" s="58">
        <v>83.805999999999997</v>
      </c>
      <c r="J390" s="59">
        <v>0.83649999999999991</v>
      </c>
      <c r="K390" s="58">
        <v>32.738500000000002</v>
      </c>
      <c r="L390" s="59">
        <v>15.941500000000007</v>
      </c>
      <c r="M390" s="58">
        <v>117.63300000000001</v>
      </c>
      <c r="N390" s="59">
        <v>41.122833333333347</v>
      </c>
      <c r="O390" s="58">
        <v>115.92133333333334</v>
      </c>
      <c r="P390" s="59">
        <v>0</v>
      </c>
      <c r="Q390" s="58">
        <v>0</v>
      </c>
      <c r="R390" s="59">
        <v>0</v>
      </c>
      <c r="S390" s="58">
        <v>0</v>
      </c>
      <c r="T390" s="59">
        <v>33.659166666666671</v>
      </c>
      <c r="U390" s="58">
        <v>52.417833333333334</v>
      </c>
      <c r="V390" s="59">
        <v>0</v>
      </c>
      <c r="W390" s="58">
        <v>19.25183333333333</v>
      </c>
      <c r="X390" s="59">
        <v>125.053</v>
      </c>
      <c r="Y390" s="58">
        <v>0</v>
      </c>
      <c r="Z390" s="59">
        <v>59.38450000000001</v>
      </c>
      <c r="AA390" s="58">
        <v>0</v>
      </c>
      <c r="AB390" s="59">
        <v>0</v>
      </c>
      <c r="AC390" s="58">
        <v>3.4686666666666675</v>
      </c>
      <c r="AD390" s="59">
        <v>2.6393333333333344</v>
      </c>
      <c r="AE390" s="58">
        <v>186.11250000000001</v>
      </c>
      <c r="AF390" s="59">
        <v>2.5536666666666665</v>
      </c>
      <c r="AG390" s="58">
        <v>0.4401666666666666</v>
      </c>
      <c r="AH390" s="59">
        <v>274.97566666666665</v>
      </c>
      <c r="AI390" s="60">
        <v>220.42699999999996</v>
      </c>
      <c r="AJ390" s="86">
        <f t="shared" si="182"/>
        <v>1472.2141666666664</v>
      </c>
    </row>
    <row r="391" spans="2:36" x14ac:dyDescent="0.3">
      <c r="B391" s="4" t="s">
        <v>126</v>
      </c>
      <c r="C391" s="14"/>
      <c r="D391" s="14"/>
      <c r="E391" s="58">
        <v>0</v>
      </c>
      <c r="F391" s="59">
        <v>0</v>
      </c>
      <c r="G391" s="58">
        <v>0</v>
      </c>
      <c r="H391" s="59">
        <v>0</v>
      </c>
      <c r="I391" s="58">
        <v>0</v>
      </c>
      <c r="J391" s="59">
        <v>8.039156666666667</v>
      </c>
      <c r="K391" s="58">
        <v>0.96179499999999996</v>
      </c>
      <c r="L391" s="59">
        <v>9.3446483333333337</v>
      </c>
      <c r="M391" s="58">
        <v>0</v>
      </c>
      <c r="N391" s="59">
        <v>0</v>
      </c>
      <c r="O391" s="58">
        <v>6.3287916666666657</v>
      </c>
      <c r="P391" s="59">
        <v>0</v>
      </c>
      <c r="Q391" s="58">
        <v>0</v>
      </c>
      <c r="R391" s="59">
        <v>0</v>
      </c>
      <c r="S391" s="58">
        <v>0</v>
      </c>
      <c r="T391" s="59">
        <v>0</v>
      </c>
      <c r="U391" s="58">
        <v>0</v>
      </c>
      <c r="V391" s="59">
        <v>0</v>
      </c>
      <c r="W391" s="58">
        <v>3.3369999999999976E-2</v>
      </c>
      <c r="X391" s="59">
        <v>9.8493333333333377E-2</v>
      </c>
      <c r="Y391" s="58">
        <v>0</v>
      </c>
      <c r="Z391" s="59">
        <v>1.956798333333333</v>
      </c>
      <c r="AA391" s="58">
        <v>0</v>
      </c>
      <c r="AB391" s="59">
        <v>0</v>
      </c>
      <c r="AC391" s="58">
        <v>0</v>
      </c>
      <c r="AD391" s="59">
        <v>0</v>
      </c>
      <c r="AE391" s="58">
        <v>20.25798833333333</v>
      </c>
      <c r="AF391" s="59">
        <v>1.7931733333333337</v>
      </c>
      <c r="AG391" s="58">
        <v>0</v>
      </c>
      <c r="AH391" s="59">
        <v>53.619571666666673</v>
      </c>
      <c r="AI391" s="60">
        <v>7.2706983333333346</v>
      </c>
      <c r="AJ391" s="86">
        <f t="shared" si="182"/>
        <v>109.70448499999999</v>
      </c>
    </row>
    <row r="392" spans="2:36" x14ac:dyDescent="0.3">
      <c r="B392" s="14" t="s">
        <v>304</v>
      </c>
      <c r="C392" s="14"/>
      <c r="D392" s="14"/>
      <c r="E392" s="58">
        <v>0</v>
      </c>
      <c r="F392" s="59">
        <v>0</v>
      </c>
      <c r="G392" s="58">
        <v>0</v>
      </c>
      <c r="H392" s="59">
        <v>0</v>
      </c>
      <c r="I392" s="58">
        <v>0</v>
      </c>
      <c r="J392" s="59">
        <v>1.0634000000000001</v>
      </c>
      <c r="K392" s="58">
        <v>3.655349999999999</v>
      </c>
      <c r="L392" s="59">
        <v>3.31081</v>
      </c>
      <c r="M392" s="58">
        <v>0</v>
      </c>
      <c r="N392" s="59">
        <v>5.0891733333333331</v>
      </c>
      <c r="O392" s="58">
        <v>6.6924166666666665</v>
      </c>
      <c r="P392" s="59">
        <v>0</v>
      </c>
      <c r="Q392" s="58">
        <v>0</v>
      </c>
      <c r="R392" s="59">
        <v>0</v>
      </c>
      <c r="S392" s="58">
        <v>0</v>
      </c>
      <c r="T392" s="59">
        <v>0</v>
      </c>
      <c r="U392" s="58">
        <v>0</v>
      </c>
      <c r="V392" s="59">
        <v>0</v>
      </c>
      <c r="W392" s="58">
        <v>1.1981899999999999</v>
      </c>
      <c r="X392" s="59">
        <v>5.2680000000000005E-2</v>
      </c>
      <c r="Y392" s="58">
        <v>0</v>
      </c>
      <c r="Z392" s="59">
        <v>1.7145666666666664</v>
      </c>
      <c r="AA392" s="58">
        <v>0</v>
      </c>
      <c r="AB392" s="59">
        <v>6.0759833333333342</v>
      </c>
      <c r="AC392" s="58">
        <v>0</v>
      </c>
      <c r="AD392" s="59">
        <v>0</v>
      </c>
      <c r="AE392" s="58">
        <v>5.9461499999999994</v>
      </c>
      <c r="AF392" s="59">
        <v>0</v>
      </c>
      <c r="AG392" s="58">
        <v>0</v>
      </c>
      <c r="AH392" s="59">
        <v>4.8455333333333339</v>
      </c>
      <c r="AI392" s="60">
        <v>1.6236199999999994</v>
      </c>
      <c r="AJ392" s="86">
        <f t="shared" si="182"/>
        <v>41.267873333333334</v>
      </c>
    </row>
    <row r="393" spans="2:36" x14ac:dyDescent="0.3">
      <c r="B393" s="14" t="s">
        <v>305</v>
      </c>
      <c r="C393" s="14"/>
      <c r="D393" s="14"/>
      <c r="E393" s="58">
        <v>0</v>
      </c>
      <c r="F393" s="59">
        <v>0</v>
      </c>
      <c r="G393" s="58">
        <v>0</v>
      </c>
      <c r="H393" s="59">
        <v>0</v>
      </c>
      <c r="I393" s="58">
        <v>0</v>
      </c>
      <c r="J393" s="59">
        <v>3.8655466666666665</v>
      </c>
      <c r="K393" s="58">
        <v>4.2234533333333335</v>
      </c>
      <c r="L393" s="59">
        <v>6.4647883333333276</v>
      </c>
      <c r="M393" s="58">
        <v>0</v>
      </c>
      <c r="N393" s="59">
        <v>0</v>
      </c>
      <c r="O393" s="58">
        <v>8.7689583333333321</v>
      </c>
      <c r="P393" s="59">
        <v>0</v>
      </c>
      <c r="Q393" s="58">
        <v>0</v>
      </c>
      <c r="R393" s="59">
        <v>0</v>
      </c>
      <c r="S393" s="58">
        <v>0</v>
      </c>
      <c r="T393" s="59">
        <v>0</v>
      </c>
      <c r="U393" s="58">
        <v>0</v>
      </c>
      <c r="V393" s="59">
        <v>0</v>
      </c>
      <c r="W393" s="58">
        <v>0.44289499999999987</v>
      </c>
      <c r="X393" s="59">
        <v>5.7754999999999973E-2</v>
      </c>
      <c r="Y393" s="58">
        <v>0</v>
      </c>
      <c r="Z393" s="59">
        <v>2.1839466666666674</v>
      </c>
      <c r="AA393" s="58">
        <v>0</v>
      </c>
      <c r="AB393" s="59">
        <v>15.974075000000003</v>
      </c>
      <c r="AC393" s="58">
        <v>0</v>
      </c>
      <c r="AD393" s="59">
        <v>0</v>
      </c>
      <c r="AE393" s="58">
        <v>12.015588333333332</v>
      </c>
      <c r="AF393" s="59">
        <v>0</v>
      </c>
      <c r="AG393" s="58">
        <v>0</v>
      </c>
      <c r="AH393" s="59">
        <v>10.086569999999998</v>
      </c>
      <c r="AI393" s="60">
        <v>3.5456183333333371</v>
      </c>
      <c r="AJ393" s="86">
        <f t="shared" si="182"/>
        <v>67.629194999999996</v>
      </c>
    </row>
    <row r="394" spans="2:36" x14ac:dyDescent="0.3">
      <c r="B394" s="14" t="s">
        <v>317</v>
      </c>
      <c r="C394" s="14"/>
      <c r="D394" s="14"/>
      <c r="E394" s="58">
        <v>0</v>
      </c>
      <c r="F394" s="59">
        <v>0</v>
      </c>
      <c r="G394" s="58">
        <v>0</v>
      </c>
      <c r="H394" s="59">
        <v>0</v>
      </c>
      <c r="I394" s="58">
        <v>0</v>
      </c>
      <c r="J394" s="59">
        <v>14.262333333333332</v>
      </c>
      <c r="K394" s="58">
        <v>103.75066666666667</v>
      </c>
      <c r="L394" s="59">
        <v>75.248333333333335</v>
      </c>
      <c r="M394" s="58">
        <v>0</v>
      </c>
      <c r="N394" s="59">
        <v>0</v>
      </c>
      <c r="O394" s="58">
        <v>197.84616666666668</v>
      </c>
      <c r="P394" s="59">
        <v>0</v>
      </c>
      <c r="Q394" s="58">
        <v>0</v>
      </c>
      <c r="R394" s="59">
        <v>0</v>
      </c>
      <c r="S394" s="58">
        <v>0</v>
      </c>
      <c r="T394" s="59">
        <v>159.84883333333335</v>
      </c>
      <c r="U394" s="58">
        <v>173.60333333333338</v>
      </c>
      <c r="V394" s="59">
        <v>0</v>
      </c>
      <c r="W394" s="58">
        <v>210.38683333333333</v>
      </c>
      <c r="X394" s="59">
        <v>59.482333333333308</v>
      </c>
      <c r="Y394" s="58">
        <v>0</v>
      </c>
      <c r="Z394" s="59">
        <v>33.670000000000016</v>
      </c>
      <c r="AA394" s="58">
        <v>0</v>
      </c>
      <c r="AB394" s="59">
        <v>124.49016666666668</v>
      </c>
      <c r="AC394" s="58">
        <v>51.051666666666669</v>
      </c>
      <c r="AD394" s="59">
        <v>0</v>
      </c>
      <c r="AE394" s="58">
        <v>592.95950000000005</v>
      </c>
      <c r="AF394" s="59">
        <v>0</v>
      </c>
      <c r="AG394" s="58">
        <v>0</v>
      </c>
      <c r="AH394" s="59">
        <v>167.5506666666667</v>
      </c>
      <c r="AI394" s="60">
        <v>182.54816666666667</v>
      </c>
      <c r="AJ394" s="86">
        <f t="shared" si="182"/>
        <v>2146.6990000000001</v>
      </c>
    </row>
    <row r="395" spans="2:36" x14ac:dyDescent="0.3">
      <c r="B395" s="14" t="s">
        <v>322</v>
      </c>
      <c r="C395" s="14"/>
      <c r="D395" s="14"/>
      <c r="E395" s="58">
        <v>0</v>
      </c>
      <c r="F395" s="59">
        <v>0</v>
      </c>
      <c r="G395" s="58">
        <v>0</v>
      </c>
      <c r="H395" s="59">
        <v>0</v>
      </c>
      <c r="I395" s="58">
        <v>0</v>
      </c>
      <c r="J395" s="59">
        <v>0</v>
      </c>
      <c r="K395" s="58">
        <v>0</v>
      </c>
      <c r="L395" s="59">
        <v>0</v>
      </c>
      <c r="M395" s="58">
        <v>0</v>
      </c>
      <c r="N395" s="59">
        <v>0</v>
      </c>
      <c r="O395" s="58">
        <v>0</v>
      </c>
      <c r="P395" s="59">
        <v>0</v>
      </c>
      <c r="Q395" s="58">
        <v>0</v>
      </c>
      <c r="R395" s="59">
        <v>0</v>
      </c>
      <c r="S395" s="58">
        <v>0</v>
      </c>
      <c r="T395" s="59">
        <v>0</v>
      </c>
      <c r="U395" s="58">
        <v>0</v>
      </c>
      <c r="V395" s="59">
        <v>0</v>
      </c>
      <c r="W395" s="58">
        <v>0</v>
      </c>
      <c r="X395" s="59">
        <v>0</v>
      </c>
      <c r="Y395" s="58">
        <v>0</v>
      </c>
      <c r="Z395" s="59">
        <v>0</v>
      </c>
      <c r="AA395" s="58">
        <v>0</v>
      </c>
      <c r="AB395" s="59">
        <v>0</v>
      </c>
      <c r="AC395" s="58">
        <v>0</v>
      </c>
      <c r="AD395" s="59">
        <v>0</v>
      </c>
      <c r="AE395" s="58">
        <v>0</v>
      </c>
      <c r="AF395" s="59">
        <v>0</v>
      </c>
      <c r="AG395" s="58">
        <v>0</v>
      </c>
      <c r="AH395" s="59">
        <v>10.456499999999997</v>
      </c>
      <c r="AI395" s="60">
        <v>156.32050000000001</v>
      </c>
      <c r="AJ395" s="86">
        <f t="shared" si="182"/>
        <v>166.77700000000002</v>
      </c>
    </row>
    <row r="396" spans="2:36" x14ac:dyDescent="0.3"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H396" s="3"/>
      <c r="AI396" s="3"/>
      <c r="AJ396" s="3"/>
    </row>
    <row r="397" spans="2:36" x14ac:dyDescent="0.3">
      <c r="B397" s="39">
        <v>45870</v>
      </c>
    </row>
    <row r="398" spans="2:36" x14ac:dyDescent="0.3">
      <c r="AC398" s="3"/>
      <c r="AD398" s="3"/>
      <c r="AE398" s="3"/>
      <c r="AF398" s="3"/>
      <c r="AG398" s="3"/>
      <c r="AH398" s="3"/>
      <c r="AI398" s="3"/>
    </row>
    <row r="399" spans="2:36" x14ac:dyDescent="0.3">
      <c r="B399" s="32" t="s">
        <v>3</v>
      </c>
      <c r="C399" s="4"/>
      <c r="D399" s="4"/>
      <c r="E399" s="33">
        <f>+B397</f>
        <v>45870</v>
      </c>
      <c r="F399" s="33">
        <f>+E399+1</f>
        <v>45871</v>
      </c>
      <c r="G399" s="33">
        <f t="shared" ref="G399" si="183">+F399+1</f>
        <v>45872</v>
      </c>
      <c r="H399" s="33">
        <f t="shared" ref="H399" si="184">+G399+1</f>
        <v>45873</v>
      </c>
      <c r="I399" s="33">
        <f t="shared" ref="I399" si="185">+H399+1</f>
        <v>45874</v>
      </c>
      <c r="J399" s="33">
        <f t="shared" ref="J399" si="186">+I399+1</f>
        <v>45875</v>
      </c>
      <c r="K399" s="33">
        <f t="shared" ref="K399" si="187">+J399+1</f>
        <v>45876</v>
      </c>
      <c r="L399" s="33">
        <f t="shared" ref="L399" si="188">+K399+1</f>
        <v>45877</v>
      </c>
      <c r="M399" s="33">
        <f t="shared" ref="M399" si="189">+L399+1</f>
        <v>45878</v>
      </c>
      <c r="N399" s="33">
        <f t="shared" ref="N399" si="190">+M399+1</f>
        <v>45879</v>
      </c>
      <c r="O399" s="33">
        <f t="shared" ref="O399" si="191">+N399+1</f>
        <v>45880</v>
      </c>
      <c r="P399" s="33">
        <f t="shared" ref="P399" si="192">+O399+1</f>
        <v>45881</v>
      </c>
      <c r="Q399" s="33">
        <f t="shared" ref="Q399" si="193">+P399+1</f>
        <v>45882</v>
      </c>
      <c r="R399" s="33">
        <f t="shared" ref="R399" si="194">+Q399+1</f>
        <v>45883</v>
      </c>
      <c r="S399" s="33">
        <f t="shared" ref="S399" si="195">+R399+1</f>
        <v>45884</v>
      </c>
      <c r="T399" s="33">
        <f t="shared" ref="T399" si="196">+S399+1</f>
        <v>45885</v>
      </c>
      <c r="U399" s="33">
        <f t="shared" ref="U399" si="197">+T399+1</f>
        <v>45886</v>
      </c>
      <c r="V399" s="33">
        <f t="shared" ref="V399" si="198">+U399+1</f>
        <v>45887</v>
      </c>
      <c r="W399" s="33">
        <f t="shared" ref="W399" si="199">+V399+1</f>
        <v>45888</v>
      </c>
      <c r="X399" s="33">
        <f t="shared" ref="X399" si="200">+W399+1</f>
        <v>45889</v>
      </c>
      <c r="Y399" s="33">
        <f t="shared" ref="Y399" si="201">+X399+1</f>
        <v>45890</v>
      </c>
      <c r="Z399" s="33">
        <f t="shared" ref="Z399" si="202">+Y399+1</f>
        <v>45891</v>
      </c>
      <c r="AA399" s="33">
        <f t="shared" ref="AA399" si="203">+Z399+1</f>
        <v>45892</v>
      </c>
      <c r="AB399" s="33">
        <f t="shared" ref="AB399" si="204">+AA399+1</f>
        <v>45893</v>
      </c>
      <c r="AC399" s="33">
        <f t="shared" ref="AC399" si="205">+AB399+1</f>
        <v>45894</v>
      </c>
      <c r="AD399" s="33">
        <f t="shared" ref="AD399" si="206">+AC399+1</f>
        <v>45895</v>
      </c>
      <c r="AE399" s="33">
        <f t="shared" ref="AE399" si="207">+AD399+1</f>
        <v>45896</v>
      </c>
      <c r="AF399" s="33">
        <f t="shared" ref="AF399" si="208">+AE399+1</f>
        <v>45897</v>
      </c>
      <c r="AG399" s="33">
        <f t="shared" ref="AG399" si="209">+AF399+1</f>
        <v>45898</v>
      </c>
      <c r="AH399" s="33">
        <f t="shared" ref="AH399" si="210">+AG399+1</f>
        <v>45899</v>
      </c>
      <c r="AI399" s="33">
        <f t="shared" ref="AI399" si="211">+AH399+1</f>
        <v>45900</v>
      </c>
      <c r="AJ399" s="84" t="s">
        <v>2</v>
      </c>
    </row>
    <row r="400" spans="2:36" x14ac:dyDescent="0.3">
      <c r="B400" s="12" t="s">
        <v>2</v>
      </c>
      <c r="C400" s="12"/>
      <c r="D400" s="12"/>
      <c r="E400" s="50">
        <f>SUM(E401:E454)</f>
        <v>4021.4275183333334</v>
      </c>
      <c r="F400" s="50">
        <f t="shared" ref="F400:AI400" si="212">SUM(F401:F454)</f>
        <v>5846.0170433333351</v>
      </c>
      <c r="G400" s="50">
        <f t="shared" si="212"/>
        <v>3943.7004099999999</v>
      </c>
      <c r="H400" s="50">
        <f t="shared" si="212"/>
        <v>3851.6790533333337</v>
      </c>
      <c r="I400" s="50">
        <f t="shared" si="212"/>
        <v>2082.1535999999996</v>
      </c>
      <c r="J400" s="50">
        <f t="shared" si="212"/>
        <v>6002.2946516666661</v>
      </c>
      <c r="K400" s="50">
        <f t="shared" si="212"/>
        <v>5790.5664716666679</v>
      </c>
      <c r="L400" s="50">
        <f t="shared" si="212"/>
        <v>1609.1168733333338</v>
      </c>
      <c r="M400" s="50">
        <f t="shared" si="212"/>
        <v>1241.1578933333337</v>
      </c>
      <c r="N400" s="50">
        <f t="shared" si="212"/>
        <v>4996.3863450000017</v>
      </c>
      <c r="O400" s="50">
        <f t="shared" si="212"/>
        <v>1912.0723333333333</v>
      </c>
      <c r="P400" s="50">
        <f t="shared" si="212"/>
        <v>1089.1714999999999</v>
      </c>
      <c r="Q400" s="50">
        <f t="shared" si="212"/>
        <v>3416.3148033333332</v>
      </c>
      <c r="R400" s="50">
        <f t="shared" si="212"/>
        <v>5575.025408333333</v>
      </c>
      <c r="S400" s="50">
        <f t="shared" si="212"/>
        <v>5716.6692600000015</v>
      </c>
      <c r="T400" s="50">
        <f t="shared" si="212"/>
        <v>3533.6478283333345</v>
      </c>
      <c r="U400" s="50">
        <f t="shared" si="212"/>
        <v>5129.8075700000009</v>
      </c>
      <c r="V400" s="50">
        <f t="shared" si="212"/>
        <v>5141.3434666666653</v>
      </c>
      <c r="W400" s="50">
        <f t="shared" si="212"/>
        <v>2733.3231183333337</v>
      </c>
      <c r="X400" s="50">
        <f t="shared" si="212"/>
        <v>4375.7042316666666</v>
      </c>
      <c r="Y400" s="50">
        <f t="shared" si="212"/>
        <v>3503.0295099999998</v>
      </c>
      <c r="Z400" s="50">
        <f t="shared" si="212"/>
        <v>4814.010666666667</v>
      </c>
      <c r="AA400" s="50">
        <f t="shared" si="212"/>
        <v>7426.6519666666663</v>
      </c>
      <c r="AB400" s="50">
        <f t="shared" si="212"/>
        <v>5153.8706800000009</v>
      </c>
      <c r="AC400" s="50">
        <f t="shared" si="212"/>
        <v>6118.4147550000007</v>
      </c>
      <c r="AD400" s="50">
        <f t="shared" si="212"/>
        <v>7326.5203366666674</v>
      </c>
      <c r="AE400" s="50">
        <f t="shared" si="212"/>
        <v>4480.9544483333339</v>
      </c>
      <c r="AF400" s="50">
        <f t="shared" si="212"/>
        <v>4151.1349999999993</v>
      </c>
      <c r="AG400" s="50">
        <f t="shared" si="212"/>
        <v>7228.8183133333332</v>
      </c>
      <c r="AH400" s="50">
        <f t="shared" si="212"/>
        <v>9345.7652716666671</v>
      </c>
      <c r="AI400" s="50">
        <f t="shared" si="212"/>
        <v>13596.862369999999</v>
      </c>
      <c r="AJ400" s="85">
        <f>SUM(AJ401:AJ454)</f>
        <v>151153.61269833337</v>
      </c>
    </row>
    <row r="401" spans="2:36" x14ac:dyDescent="0.3">
      <c r="B401" s="4" t="s">
        <v>4</v>
      </c>
      <c r="C401" s="14"/>
      <c r="D401" s="14"/>
      <c r="E401" s="58">
        <v>2.1534999999999997</v>
      </c>
      <c r="F401" s="61">
        <v>31.221</v>
      </c>
      <c r="G401" s="58">
        <v>183.02700000000002</v>
      </c>
      <c r="H401" s="61">
        <v>294.18016666666665</v>
      </c>
      <c r="I401" s="58">
        <v>122.71883333333332</v>
      </c>
      <c r="J401" s="61">
        <v>193.96583333333331</v>
      </c>
      <c r="K401" s="58">
        <v>235.6588333333334</v>
      </c>
      <c r="L401" s="61">
        <v>132.11866666666668</v>
      </c>
      <c r="M401" s="58">
        <v>28.155000000000012</v>
      </c>
      <c r="N401" s="61">
        <v>79.141000000000005</v>
      </c>
      <c r="O401" s="58">
        <v>258.04466666666667</v>
      </c>
      <c r="P401" s="61">
        <v>85.439333333333352</v>
      </c>
      <c r="Q401" s="58">
        <v>84.312166666666684</v>
      </c>
      <c r="R401" s="61">
        <v>76.319666666666663</v>
      </c>
      <c r="S401" s="58">
        <v>99.34933333333332</v>
      </c>
      <c r="T401" s="61">
        <v>64.651833333333315</v>
      </c>
      <c r="U401" s="58">
        <v>128.87866666666667</v>
      </c>
      <c r="V401" s="61">
        <v>87.958833333333317</v>
      </c>
      <c r="W401" s="58">
        <v>148.1285</v>
      </c>
      <c r="X401" s="61">
        <v>111.69999999999997</v>
      </c>
      <c r="Y401" s="58">
        <v>204.22450000000001</v>
      </c>
      <c r="Z401" s="61">
        <v>377.27299999999997</v>
      </c>
      <c r="AA401" s="58">
        <v>186.56683333333334</v>
      </c>
      <c r="AB401" s="61">
        <v>138.85500000000005</v>
      </c>
      <c r="AC401" s="58">
        <v>28.251000000000008</v>
      </c>
      <c r="AD401" s="61">
        <v>111.63916666666667</v>
      </c>
      <c r="AE401" s="58">
        <v>111.62900000000002</v>
      </c>
      <c r="AF401" s="61">
        <v>159.59016666666665</v>
      </c>
      <c r="AG401" s="58">
        <v>235.85150000000002</v>
      </c>
      <c r="AH401" s="61">
        <v>267.01566666666668</v>
      </c>
      <c r="AI401" s="60">
        <v>47.622500000000009</v>
      </c>
      <c r="AJ401" s="86">
        <f t="shared" ref="AJ401:AJ454" si="213">SUM(E401:AI401)</f>
        <v>4315.6411666666672</v>
      </c>
    </row>
    <row r="402" spans="2:36" x14ac:dyDescent="0.3">
      <c r="B402" s="4" t="s">
        <v>5</v>
      </c>
      <c r="C402" s="14"/>
      <c r="D402" s="14"/>
      <c r="E402" s="58">
        <v>0</v>
      </c>
      <c r="F402" s="59">
        <v>95.033500000000004</v>
      </c>
      <c r="G402" s="58">
        <v>187.52300000000005</v>
      </c>
      <c r="H402" s="59">
        <v>113.00099999999996</v>
      </c>
      <c r="I402" s="58">
        <v>63.141999999999996</v>
      </c>
      <c r="J402" s="59">
        <v>147.06183333333331</v>
      </c>
      <c r="K402" s="58">
        <v>127.49233333333333</v>
      </c>
      <c r="L402" s="59">
        <v>126.05016666666668</v>
      </c>
      <c r="M402" s="58">
        <v>63.581333333333326</v>
      </c>
      <c r="N402" s="59">
        <v>234.22283333333331</v>
      </c>
      <c r="O402" s="58">
        <v>179.08283333333338</v>
      </c>
      <c r="P402" s="59">
        <v>69.459499999999991</v>
      </c>
      <c r="Q402" s="58">
        <v>69.633499999999998</v>
      </c>
      <c r="R402" s="59">
        <v>119.55850000000001</v>
      </c>
      <c r="S402" s="58">
        <v>162.08016666666668</v>
      </c>
      <c r="T402" s="59">
        <v>153.845</v>
      </c>
      <c r="U402" s="58">
        <v>241.62883333333338</v>
      </c>
      <c r="V402" s="59">
        <v>252.10033333333334</v>
      </c>
      <c r="W402" s="58">
        <v>355.16033333333343</v>
      </c>
      <c r="X402" s="59">
        <v>153.85899999999998</v>
      </c>
      <c r="Y402" s="58">
        <v>245.12350000000004</v>
      </c>
      <c r="Z402" s="59">
        <v>440.89150000000001</v>
      </c>
      <c r="AA402" s="58">
        <v>306.33566666666667</v>
      </c>
      <c r="AB402" s="59">
        <v>194.01216666666664</v>
      </c>
      <c r="AC402" s="58">
        <v>81.847833333333341</v>
      </c>
      <c r="AD402" s="59">
        <v>238.89</v>
      </c>
      <c r="AE402" s="58">
        <v>179.11899999999997</v>
      </c>
      <c r="AF402" s="59">
        <v>238.64783333333335</v>
      </c>
      <c r="AG402" s="58">
        <v>223.73516666666671</v>
      </c>
      <c r="AH402" s="59">
        <v>247.14566666666661</v>
      </c>
      <c r="AI402" s="60">
        <v>295.11550000000011</v>
      </c>
      <c r="AJ402" s="86">
        <f t="shared" si="213"/>
        <v>5604.3798333333325</v>
      </c>
    </row>
    <row r="403" spans="2:36" x14ac:dyDescent="0.3">
      <c r="B403" s="4" t="s">
        <v>6</v>
      </c>
      <c r="C403" s="14"/>
      <c r="D403" s="14"/>
      <c r="E403" s="58">
        <v>110.30999999999997</v>
      </c>
      <c r="F403" s="59">
        <v>146.48616666666663</v>
      </c>
      <c r="G403" s="58">
        <v>85.879333333333321</v>
      </c>
      <c r="H403" s="59">
        <v>87.710499999999982</v>
      </c>
      <c r="I403" s="58">
        <v>106.66933333333337</v>
      </c>
      <c r="J403" s="59">
        <v>122.90949999999999</v>
      </c>
      <c r="K403" s="58">
        <v>184.80133333333333</v>
      </c>
      <c r="L403" s="59">
        <v>150.33983333333333</v>
      </c>
      <c r="M403" s="58">
        <v>128.34966666666668</v>
      </c>
      <c r="N403" s="59">
        <v>99.275499999999994</v>
      </c>
      <c r="O403" s="58">
        <v>114.83833333333331</v>
      </c>
      <c r="P403" s="59">
        <v>102.3985</v>
      </c>
      <c r="Q403" s="58">
        <v>146.3355</v>
      </c>
      <c r="R403" s="59">
        <v>150.82666666666671</v>
      </c>
      <c r="S403" s="58">
        <v>121.92133333333334</v>
      </c>
      <c r="T403" s="59">
        <v>92.766999999999996</v>
      </c>
      <c r="U403" s="58">
        <v>259.67383333333333</v>
      </c>
      <c r="V403" s="59">
        <v>353.58683333333317</v>
      </c>
      <c r="W403" s="58">
        <v>105.07383333333341</v>
      </c>
      <c r="X403" s="59">
        <v>56.133833333333321</v>
      </c>
      <c r="Y403" s="58">
        <v>272.85000000000014</v>
      </c>
      <c r="Z403" s="59">
        <v>0</v>
      </c>
      <c r="AA403" s="58">
        <v>232.08483333333334</v>
      </c>
      <c r="AB403" s="59">
        <v>151.52150000000003</v>
      </c>
      <c r="AC403" s="58">
        <v>199.31750000000002</v>
      </c>
      <c r="AD403" s="59">
        <v>118.21516666666658</v>
      </c>
      <c r="AE403" s="58">
        <v>97.255333333333311</v>
      </c>
      <c r="AF403" s="59">
        <v>2.2676666666666665</v>
      </c>
      <c r="AG403" s="58">
        <v>0</v>
      </c>
      <c r="AH403" s="59">
        <v>166.6658333333335</v>
      </c>
      <c r="AI403" s="60">
        <v>305.11783333333329</v>
      </c>
      <c r="AJ403" s="86">
        <f t="shared" si="213"/>
        <v>4271.5824999999995</v>
      </c>
    </row>
    <row r="404" spans="2:36" x14ac:dyDescent="0.3">
      <c r="B404" s="4" t="s">
        <v>105</v>
      </c>
      <c r="C404" s="14"/>
      <c r="D404" s="14"/>
      <c r="E404" s="58">
        <v>0.7083333333333337</v>
      </c>
      <c r="F404" s="59">
        <v>154.17966666666661</v>
      </c>
      <c r="G404" s="58">
        <v>171.54800000000003</v>
      </c>
      <c r="H404" s="59">
        <v>349.44533333333311</v>
      </c>
      <c r="I404" s="58">
        <v>338.85283333333336</v>
      </c>
      <c r="J404" s="59">
        <v>376.81650000000008</v>
      </c>
      <c r="K404" s="58">
        <v>369.67499999999995</v>
      </c>
      <c r="L404" s="59">
        <v>353.80466666666666</v>
      </c>
      <c r="M404" s="58">
        <v>214.8868333333333</v>
      </c>
      <c r="N404" s="59">
        <v>205.88466666666673</v>
      </c>
      <c r="O404" s="58">
        <v>219.03533333333334</v>
      </c>
      <c r="P404" s="59">
        <v>165.45433333333335</v>
      </c>
      <c r="Q404" s="58">
        <v>151.21466666666672</v>
      </c>
      <c r="R404" s="59">
        <v>204.14783333333332</v>
      </c>
      <c r="S404" s="58">
        <v>213.34750000000003</v>
      </c>
      <c r="T404" s="59">
        <v>185.77233333333339</v>
      </c>
      <c r="U404" s="58">
        <v>163.47933333333333</v>
      </c>
      <c r="V404" s="59">
        <v>350.07366666666667</v>
      </c>
      <c r="W404" s="58">
        <v>210.09416666666664</v>
      </c>
      <c r="X404" s="59">
        <v>113.3093333333333</v>
      </c>
      <c r="Y404" s="58">
        <v>265.702</v>
      </c>
      <c r="Z404" s="59">
        <v>417.54416666666668</v>
      </c>
      <c r="AA404" s="58">
        <v>244.59983333333332</v>
      </c>
      <c r="AB404" s="59">
        <v>140.77000000000007</v>
      </c>
      <c r="AC404" s="58">
        <v>203.49749999999997</v>
      </c>
      <c r="AD404" s="59">
        <v>303.39183333333335</v>
      </c>
      <c r="AE404" s="58">
        <v>220.26833333333337</v>
      </c>
      <c r="AF404" s="59">
        <v>289.05533333333335</v>
      </c>
      <c r="AG404" s="58">
        <v>51.329666666666654</v>
      </c>
      <c r="AH404" s="59">
        <v>303.60599999999994</v>
      </c>
      <c r="AI404" s="60">
        <v>420.56966666666665</v>
      </c>
      <c r="AJ404" s="86">
        <f t="shared" si="213"/>
        <v>7372.064666666668</v>
      </c>
    </row>
    <row r="405" spans="2:36" x14ac:dyDescent="0.3">
      <c r="B405" s="4" t="s">
        <v>7</v>
      </c>
      <c r="C405" s="14"/>
      <c r="D405" s="14"/>
      <c r="E405" s="58">
        <v>14.518666666666665</v>
      </c>
      <c r="F405" s="59">
        <v>239.97016666666667</v>
      </c>
      <c r="G405" s="58">
        <v>188.78283333333331</v>
      </c>
      <c r="H405" s="59">
        <v>170.70949999999999</v>
      </c>
      <c r="I405" s="58">
        <v>93.400833333333367</v>
      </c>
      <c r="J405" s="59">
        <v>312.40583333333336</v>
      </c>
      <c r="K405" s="58">
        <v>283.29599999999999</v>
      </c>
      <c r="L405" s="59">
        <v>183.47066666666669</v>
      </c>
      <c r="M405" s="58">
        <v>176.23366666666669</v>
      </c>
      <c r="N405" s="59">
        <v>228.50633333333332</v>
      </c>
      <c r="O405" s="58">
        <v>249.95833333333337</v>
      </c>
      <c r="P405" s="59">
        <v>139.75666666666663</v>
      </c>
      <c r="Q405" s="58">
        <v>176.54516666666669</v>
      </c>
      <c r="R405" s="59">
        <v>183.49416666666662</v>
      </c>
      <c r="S405" s="58">
        <v>217.36683333333329</v>
      </c>
      <c r="T405" s="59">
        <v>210.26833333333332</v>
      </c>
      <c r="U405" s="58">
        <v>454.04716666666673</v>
      </c>
      <c r="V405" s="59">
        <v>557.97433333333333</v>
      </c>
      <c r="W405" s="58">
        <v>57.865166666666667</v>
      </c>
      <c r="X405" s="59">
        <v>91.011833333333357</v>
      </c>
      <c r="Y405" s="58">
        <v>471.25716666666671</v>
      </c>
      <c r="Z405" s="59">
        <v>0</v>
      </c>
      <c r="AA405" s="58">
        <v>259.89099999999996</v>
      </c>
      <c r="AB405" s="59">
        <v>184.9701666666667</v>
      </c>
      <c r="AC405" s="58">
        <v>235.48299999999998</v>
      </c>
      <c r="AD405" s="59">
        <v>182.98883333333333</v>
      </c>
      <c r="AE405" s="58">
        <v>304.53633333333335</v>
      </c>
      <c r="AF405" s="59">
        <v>230.85416666666669</v>
      </c>
      <c r="AG405" s="58">
        <v>228.70216666666664</v>
      </c>
      <c r="AH405" s="59">
        <v>268.04750000000001</v>
      </c>
      <c r="AI405" s="60">
        <v>359.17849999999999</v>
      </c>
      <c r="AJ405" s="86">
        <f t="shared" si="213"/>
        <v>6955.4913333333325</v>
      </c>
    </row>
    <row r="406" spans="2:36" x14ac:dyDescent="0.3">
      <c r="B406" s="4" t="s">
        <v>8</v>
      </c>
      <c r="C406" s="14"/>
      <c r="D406" s="14"/>
      <c r="E406" s="58">
        <v>21.77293333333332</v>
      </c>
      <c r="F406" s="59">
        <v>266.47658333333328</v>
      </c>
      <c r="G406" s="58">
        <v>267.0858333333332</v>
      </c>
      <c r="H406" s="59">
        <v>0</v>
      </c>
      <c r="I406" s="58">
        <v>0</v>
      </c>
      <c r="J406" s="59">
        <v>7.3311666666666628</v>
      </c>
      <c r="K406" s="58">
        <v>35.029333333333334</v>
      </c>
      <c r="L406" s="59">
        <v>39.551000000000009</v>
      </c>
      <c r="M406" s="58">
        <v>43.525333333333322</v>
      </c>
      <c r="N406" s="59">
        <v>0</v>
      </c>
      <c r="O406" s="58">
        <v>13.843333333333332</v>
      </c>
      <c r="P406" s="59">
        <v>44.969166666666702</v>
      </c>
      <c r="Q406" s="58">
        <v>23.895166666666668</v>
      </c>
      <c r="R406" s="59">
        <v>362.30883333333338</v>
      </c>
      <c r="S406" s="58">
        <v>740.21983333333333</v>
      </c>
      <c r="T406" s="59">
        <v>335.17700000000008</v>
      </c>
      <c r="U406" s="58">
        <v>762.36089999999956</v>
      </c>
      <c r="V406" s="59">
        <v>443.24130000000002</v>
      </c>
      <c r="W406" s="58">
        <v>380.03190000000012</v>
      </c>
      <c r="X406" s="59">
        <v>74.788416666666635</v>
      </c>
      <c r="Y406" s="58">
        <v>315.05</v>
      </c>
      <c r="Z406" s="59">
        <v>261.94633333333337</v>
      </c>
      <c r="AA406" s="58">
        <v>0</v>
      </c>
      <c r="AB406" s="59">
        <v>0</v>
      </c>
      <c r="AC406" s="58">
        <v>0</v>
      </c>
      <c r="AD406" s="59">
        <v>0</v>
      </c>
      <c r="AE406" s="58">
        <v>107.29366666666674</v>
      </c>
      <c r="AF406" s="59">
        <v>199.07733333333329</v>
      </c>
      <c r="AG406" s="58">
        <v>450.69616666666644</v>
      </c>
      <c r="AH406" s="59">
        <v>978.30466666666666</v>
      </c>
      <c r="AI406" s="60">
        <v>830.29816666666648</v>
      </c>
      <c r="AJ406" s="86">
        <f t="shared" si="213"/>
        <v>7004.2743666666665</v>
      </c>
    </row>
    <row r="407" spans="2:36" x14ac:dyDescent="0.3">
      <c r="B407" s="4" t="s">
        <v>9</v>
      </c>
      <c r="C407" s="14"/>
      <c r="D407" s="14"/>
      <c r="E407" s="58">
        <v>1.426333333333333</v>
      </c>
      <c r="F407" s="59">
        <v>60.070333333333323</v>
      </c>
      <c r="G407" s="58">
        <v>157.68149999999997</v>
      </c>
      <c r="H407" s="59">
        <v>14.797333333333334</v>
      </c>
      <c r="I407" s="58">
        <v>68.258499999999984</v>
      </c>
      <c r="J407" s="59">
        <v>121.08383333333333</v>
      </c>
      <c r="K407" s="58">
        <v>96.011333333333326</v>
      </c>
      <c r="L407" s="59">
        <v>18.478333333333335</v>
      </c>
      <c r="M407" s="58">
        <v>123.03966666666662</v>
      </c>
      <c r="N407" s="59">
        <v>129.25550000000001</v>
      </c>
      <c r="O407" s="58">
        <v>55.289666666666662</v>
      </c>
      <c r="P407" s="59">
        <v>17.346333333333334</v>
      </c>
      <c r="Q407" s="58">
        <v>117.29366666666667</v>
      </c>
      <c r="R407" s="59">
        <v>72.12466666666667</v>
      </c>
      <c r="S407" s="58">
        <v>9.6036666666666637</v>
      </c>
      <c r="T407" s="59">
        <v>18.413666666666664</v>
      </c>
      <c r="U407" s="58">
        <v>117.03416666666665</v>
      </c>
      <c r="V407" s="59">
        <v>253.82416666666666</v>
      </c>
      <c r="W407" s="58">
        <v>211.84633333333335</v>
      </c>
      <c r="X407" s="59">
        <v>198.9723333333333</v>
      </c>
      <c r="Y407" s="58">
        <v>59.353499999999997</v>
      </c>
      <c r="Z407" s="59">
        <v>175.02033333333333</v>
      </c>
      <c r="AA407" s="58">
        <v>491.08583333333337</v>
      </c>
      <c r="AB407" s="59">
        <v>178.67516666666666</v>
      </c>
      <c r="AC407" s="58">
        <v>82.314333333333337</v>
      </c>
      <c r="AD407" s="59">
        <v>49.759166666666658</v>
      </c>
      <c r="AE407" s="58">
        <v>73.775999999999996</v>
      </c>
      <c r="AF407" s="59">
        <v>98.308333333333309</v>
      </c>
      <c r="AG407" s="58">
        <v>65.114999999999995</v>
      </c>
      <c r="AH407" s="59">
        <v>146.01500000000001</v>
      </c>
      <c r="AI407" s="60">
        <v>54.336166666666657</v>
      </c>
      <c r="AJ407" s="86">
        <f t="shared" si="213"/>
        <v>3335.6101666666659</v>
      </c>
    </row>
    <row r="408" spans="2:36" x14ac:dyDescent="0.3">
      <c r="B408" s="4" t="s">
        <v>10</v>
      </c>
      <c r="C408" s="14"/>
      <c r="D408" s="14"/>
      <c r="E408" s="58">
        <v>20.360999999999994</v>
      </c>
      <c r="F408" s="59">
        <v>100.51866666666665</v>
      </c>
      <c r="G408" s="58">
        <v>147.40033333333332</v>
      </c>
      <c r="H408" s="59">
        <v>131.14316666666667</v>
      </c>
      <c r="I408" s="58">
        <v>48.402833333333334</v>
      </c>
      <c r="J408" s="59">
        <v>196.05433333333332</v>
      </c>
      <c r="K408" s="58">
        <v>48.73</v>
      </c>
      <c r="L408" s="59">
        <v>11.182666666666666</v>
      </c>
      <c r="M408" s="58">
        <v>15.941999999999998</v>
      </c>
      <c r="N408" s="59">
        <v>94.826333333333338</v>
      </c>
      <c r="O408" s="58">
        <v>162.05199999999996</v>
      </c>
      <c r="P408" s="59">
        <v>41.014833333333335</v>
      </c>
      <c r="Q408" s="58">
        <v>29.402833333333326</v>
      </c>
      <c r="R408" s="59">
        <v>374.68783333333334</v>
      </c>
      <c r="S408" s="58">
        <v>105.34500000000003</v>
      </c>
      <c r="T408" s="59">
        <v>3.1448333333333327</v>
      </c>
      <c r="U408" s="58">
        <v>98.946166666666656</v>
      </c>
      <c r="V408" s="59">
        <v>470.18116666666668</v>
      </c>
      <c r="W408" s="58">
        <v>102.15583333333331</v>
      </c>
      <c r="X408" s="59">
        <v>182.55383333333336</v>
      </c>
      <c r="Y408" s="58">
        <v>22.405333333333328</v>
      </c>
      <c r="Z408" s="59">
        <v>250.11450000000002</v>
      </c>
      <c r="AA408" s="58">
        <v>651.37249999999995</v>
      </c>
      <c r="AB408" s="59">
        <v>182.82033333333339</v>
      </c>
      <c r="AC408" s="58">
        <v>46.018833333333326</v>
      </c>
      <c r="AD408" s="59">
        <v>2.7719999999999962</v>
      </c>
      <c r="AE408" s="58">
        <v>66.429000000000002</v>
      </c>
      <c r="AF408" s="59">
        <v>96.726333333333315</v>
      </c>
      <c r="AG408" s="58">
        <v>43.330333333333328</v>
      </c>
      <c r="AH408" s="59">
        <v>57.198499999999996</v>
      </c>
      <c r="AI408" s="60">
        <v>242.20749999999998</v>
      </c>
      <c r="AJ408" s="86">
        <f t="shared" si="213"/>
        <v>4045.4408333333336</v>
      </c>
    </row>
    <row r="409" spans="2:36" x14ac:dyDescent="0.3">
      <c r="B409" s="4" t="s">
        <v>11</v>
      </c>
      <c r="C409" s="14"/>
      <c r="D409" s="14"/>
      <c r="E409" s="58">
        <v>62.618333333333354</v>
      </c>
      <c r="F409" s="59">
        <v>231.17966666666663</v>
      </c>
      <c r="G409" s="58">
        <v>172.422</v>
      </c>
      <c r="H409" s="59">
        <v>42.76166666666667</v>
      </c>
      <c r="I409" s="58">
        <v>60.556500000000014</v>
      </c>
      <c r="J409" s="59">
        <v>127.21983333333331</v>
      </c>
      <c r="K409" s="58">
        <v>81.184666666666672</v>
      </c>
      <c r="L409" s="59">
        <v>9.9706666666666699</v>
      </c>
      <c r="M409" s="58">
        <v>20.635833333333338</v>
      </c>
      <c r="N409" s="59">
        <v>65.077000000000027</v>
      </c>
      <c r="O409" s="58">
        <v>93.629333333333335</v>
      </c>
      <c r="P409" s="59">
        <v>43.765666666666668</v>
      </c>
      <c r="Q409" s="58">
        <v>39.146999999999998</v>
      </c>
      <c r="R409" s="59">
        <v>197.12966666666668</v>
      </c>
      <c r="S409" s="58">
        <v>3.5161666666666669</v>
      </c>
      <c r="T409" s="59">
        <v>5.0518333333333318</v>
      </c>
      <c r="U409" s="58">
        <v>549.98</v>
      </c>
      <c r="V409" s="59">
        <v>395.0374999999998</v>
      </c>
      <c r="W409" s="58">
        <v>105.75699999999998</v>
      </c>
      <c r="X409" s="59">
        <v>147.84550000000004</v>
      </c>
      <c r="Y409" s="58">
        <v>31.441499999999994</v>
      </c>
      <c r="Z409" s="59">
        <v>188.22183333333334</v>
      </c>
      <c r="AA409" s="58">
        <v>440.28599999999989</v>
      </c>
      <c r="AB409" s="59">
        <v>128.40950000000001</v>
      </c>
      <c r="AC409" s="58">
        <v>36.350333333333339</v>
      </c>
      <c r="AD409" s="59">
        <v>31.250166666666651</v>
      </c>
      <c r="AE409" s="58">
        <v>31.769000000000005</v>
      </c>
      <c r="AF409" s="59">
        <v>61.274333333333317</v>
      </c>
      <c r="AG409" s="58">
        <v>32.307333333333347</v>
      </c>
      <c r="AH409" s="59">
        <v>52.24649999999999</v>
      </c>
      <c r="AI409" s="60">
        <v>202.09333333333333</v>
      </c>
      <c r="AJ409" s="86">
        <f t="shared" si="213"/>
        <v>3690.1356666666675</v>
      </c>
    </row>
    <row r="410" spans="2:36" x14ac:dyDescent="0.3">
      <c r="B410" s="4" t="s">
        <v>12</v>
      </c>
      <c r="C410" s="14"/>
      <c r="D410" s="14"/>
      <c r="E410" s="58">
        <v>28.992499999999993</v>
      </c>
      <c r="F410" s="59">
        <v>337.22983333333343</v>
      </c>
      <c r="G410" s="58">
        <v>194.39983333333328</v>
      </c>
      <c r="H410" s="59">
        <v>98.469500000000011</v>
      </c>
      <c r="I410" s="58">
        <v>56.624833333333342</v>
      </c>
      <c r="J410" s="59">
        <v>249.12133333333333</v>
      </c>
      <c r="K410" s="58">
        <v>121.9905</v>
      </c>
      <c r="L410" s="59">
        <v>31.128499999999985</v>
      </c>
      <c r="M410" s="58">
        <v>67.899333333333331</v>
      </c>
      <c r="N410" s="59">
        <v>162.32100000000003</v>
      </c>
      <c r="O410" s="58">
        <v>135.76300000000001</v>
      </c>
      <c r="P410" s="59">
        <v>14.494333333333335</v>
      </c>
      <c r="Q410" s="58">
        <v>29.36</v>
      </c>
      <c r="R410" s="59">
        <v>170.42016666666666</v>
      </c>
      <c r="S410" s="58">
        <v>13.745666666666672</v>
      </c>
      <c r="T410" s="59">
        <v>10.707000000000001</v>
      </c>
      <c r="U410" s="58">
        <v>165.66666666666666</v>
      </c>
      <c r="V410" s="59">
        <v>279.84550000000002</v>
      </c>
      <c r="W410" s="58">
        <v>111.26583333333335</v>
      </c>
      <c r="X410" s="59">
        <v>190.91916666666668</v>
      </c>
      <c r="Y410" s="58">
        <v>19.719000000000001</v>
      </c>
      <c r="Z410" s="59">
        <v>315.9425</v>
      </c>
      <c r="AA410" s="58">
        <v>578.10566666666671</v>
      </c>
      <c r="AB410" s="59">
        <v>189.65383333333332</v>
      </c>
      <c r="AC410" s="58">
        <v>33.362500000000011</v>
      </c>
      <c r="AD410" s="59">
        <v>0</v>
      </c>
      <c r="AE410" s="58">
        <v>47.605333333333334</v>
      </c>
      <c r="AF410" s="59">
        <v>107.60466666666666</v>
      </c>
      <c r="AG410" s="58">
        <v>10.799833333333332</v>
      </c>
      <c r="AH410" s="59">
        <v>50.077833333333345</v>
      </c>
      <c r="AI410" s="60">
        <v>322.71400000000006</v>
      </c>
      <c r="AJ410" s="86">
        <f t="shared" si="213"/>
        <v>4145.9496666666673</v>
      </c>
    </row>
    <row r="411" spans="2:36" x14ac:dyDescent="0.3">
      <c r="B411" s="4" t="s">
        <v>13</v>
      </c>
      <c r="C411" s="14"/>
      <c r="D411" s="14"/>
      <c r="E411" s="58">
        <v>158.27733333333336</v>
      </c>
      <c r="F411" s="59">
        <v>1058.7071666666668</v>
      </c>
      <c r="G411" s="58">
        <v>415.28683333333328</v>
      </c>
      <c r="H411" s="59">
        <v>336.31166666666667</v>
      </c>
      <c r="I411" s="58">
        <v>5.5636666666666654</v>
      </c>
      <c r="J411" s="59">
        <v>130.31816666666668</v>
      </c>
      <c r="K411" s="58">
        <v>4.0380000000000003</v>
      </c>
      <c r="L411" s="59">
        <v>0</v>
      </c>
      <c r="M411" s="58">
        <v>70.272833333333338</v>
      </c>
      <c r="N411" s="59">
        <v>464.24266666666659</v>
      </c>
      <c r="O411" s="58">
        <v>10.106166666666667</v>
      </c>
      <c r="P411" s="59">
        <v>4.3010000000000002</v>
      </c>
      <c r="Q411" s="58">
        <v>0</v>
      </c>
      <c r="R411" s="59">
        <v>0</v>
      </c>
      <c r="S411" s="58">
        <v>28.060499999999998</v>
      </c>
      <c r="T411" s="59">
        <v>29.657833333333343</v>
      </c>
      <c r="U411" s="58">
        <v>618.29966666666678</v>
      </c>
      <c r="V411" s="59">
        <v>690.22283333333348</v>
      </c>
      <c r="W411" s="58">
        <v>10.575499999999995</v>
      </c>
      <c r="X411" s="59">
        <v>303.21266666666668</v>
      </c>
      <c r="Y411" s="58">
        <v>22.680499999999995</v>
      </c>
      <c r="Z411" s="59">
        <v>1258.6043333333332</v>
      </c>
      <c r="AA411" s="58">
        <v>1025.5655000000002</v>
      </c>
      <c r="AB411" s="59">
        <v>51.390000000000008</v>
      </c>
      <c r="AC411" s="58">
        <v>0.82633333333333392</v>
      </c>
      <c r="AD411" s="59">
        <v>0</v>
      </c>
      <c r="AE411" s="58">
        <v>8.5246666666666666</v>
      </c>
      <c r="AF411" s="59">
        <v>11.765833333333331</v>
      </c>
      <c r="AG411" s="58">
        <v>4.3693333333333335</v>
      </c>
      <c r="AH411" s="59">
        <v>8.3351666666666695</v>
      </c>
      <c r="AI411" s="60">
        <v>290.58566666666661</v>
      </c>
      <c r="AJ411" s="86">
        <f t="shared" si="213"/>
        <v>7020.1018333333332</v>
      </c>
    </row>
    <row r="412" spans="2:36" x14ac:dyDescent="0.3">
      <c r="B412" s="4" t="s">
        <v>14</v>
      </c>
      <c r="C412" s="14"/>
      <c r="D412" s="14"/>
      <c r="E412" s="58">
        <v>0</v>
      </c>
      <c r="F412" s="59">
        <v>0</v>
      </c>
      <c r="G412" s="58">
        <v>0</v>
      </c>
      <c r="H412" s="59">
        <v>0</v>
      </c>
      <c r="I412" s="58">
        <v>0</v>
      </c>
      <c r="J412" s="59">
        <v>0</v>
      </c>
      <c r="K412" s="58">
        <v>0</v>
      </c>
      <c r="L412" s="59">
        <v>0</v>
      </c>
      <c r="M412" s="58">
        <v>0</v>
      </c>
      <c r="N412" s="59">
        <v>0</v>
      </c>
      <c r="O412" s="58">
        <v>0</v>
      </c>
      <c r="P412" s="59">
        <v>0</v>
      </c>
      <c r="Q412" s="58">
        <v>0</v>
      </c>
      <c r="R412" s="59">
        <v>0</v>
      </c>
      <c r="S412" s="58">
        <v>0</v>
      </c>
      <c r="T412" s="59">
        <v>0</v>
      </c>
      <c r="U412" s="58">
        <v>0</v>
      </c>
      <c r="V412" s="59">
        <v>0</v>
      </c>
      <c r="W412" s="58">
        <v>0</v>
      </c>
      <c r="X412" s="59">
        <v>0</v>
      </c>
      <c r="Y412" s="58">
        <v>0</v>
      </c>
      <c r="Z412" s="59">
        <v>0</v>
      </c>
      <c r="AA412" s="58">
        <v>0</v>
      </c>
      <c r="AB412" s="59">
        <v>0</v>
      </c>
      <c r="AC412" s="58">
        <v>0</v>
      </c>
      <c r="AD412" s="59">
        <v>0</v>
      </c>
      <c r="AE412" s="58">
        <v>0</v>
      </c>
      <c r="AF412" s="59">
        <v>0</v>
      </c>
      <c r="AG412" s="58">
        <v>0</v>
      </c>
      <c r="AH412" s="59">
        <v>0</v>
      </c>
      <c r="AI412" s="60">
        <v>0</v>
      </c>
      <c r="AJ412" s="86">
        <f t="shared" si="213"/>
        <v>0</v>
      </c>
    </row>
    <row r="413" spans="2:36" x14ac:dyDescent="0.3">
      <c r="B413" s="4" t="s">
        <v>15</v>
      </c>
      <c r="C413" s="14"/>
      <c r="D413" s="14"/>
      <c r="E413" s="58">
        <v>79.907833333333329</v>
      </c>
      <c r="F413" s="59">
        <v>215.67566666666664</v>
      </c>
      <c r="G413" s="58">
        <v>64.153333333333336</v>
      </c>
      <c r="H413" s="59">
        <v>72.184666666666672</v>
      </c>
      <c r="I413" s="58">
        <v>94.225333333333339</v>
      </c>
      <c r="J413" s="59">
        <v>192.33716666666669</v>
      </c>
      <c r="K413" s="58">
        <v>76.227833333333322</v>
      </c>
      <c r="L413" s="59">
        <v>2.4156666666666662</v>
      </c>
      <c r="M413" s="58">
        <v>20.882499999999997</v>
      </c>
      <c r="N413" s="59">
        <v>125.86083333333336</v>
      </c>
      <c r="O413" s="58">
        <v>1.7739999999999996</v>
      </c>
      <c r="P413" s="59">
        <v>50.608666666666686</v>
      </c>
      <c r="Q413" s="58">
        <v>19.084666666666671</v>
      </c>
      <c r="R413" s="59">
        <v>13.047333333333338</v>
      </c>
      <c r="S413" s="58">
        <v>110.96399999999998</v>
      </c>
      <c r="T413" s="59">
        <v>5.4774999999999991</v>
      </c>
      <c r="U413" s="58">
        <v>81.309666666666672</v>
      </c>
      <c r="V413" s="59">
        <v>31.12316666666667</v>
      </c>
      <c r="W413" s="58">
        <v>17.413</v>
      </c>
      <c r="X413" s="59">
        <v>159.53600000000003</v>
      </c>
      <c r="Y413" s="58">
        <v>6.5044999999999984</v>
      </c>
      <c r="Z413" s="59">
        <v>44.031500000000001</v>
      </c>
      <c r="AA413" s="58">
        <v>256.7286666666667</v>
      </c>
      <c r="AB413" s="59">
        <v>109.17666666666666</v>
      </c>
      <c r="AC413" s="58">
        <v>5.9261666666666653</v>
      </c>
      <c r="AD413" s="59">
        <v>16.40733333333333</v>
      </c>
      <c r="AE413" s="58">
        <v>14.535500000000001</v>
      </c>
      <c r="AF413" s="59">
        <v>24.570666666666668</v>
      </c>
      <c r="AG413" s="58">
        <v>7.7473333333333336</v>
      </c>
      <c r="AH413" s="59">
        <v>9.0909999999999975</v>
      </c>
      <c r="AI413" s="60">
        <v>99.762666666666632</v>
      </c>
      <c r="AJ413" s="86">
        <f t="shared" si="213"/>
        <v>2028.6908333333336</v>
      </c>
    </row>
    <row r="414" spans="2:36" x14ac:dyDescent="0.3">
      <c r="B414" s="4" t="s">
        <v>16</v>
      </c>
      <c r="C414" s="14"/>
      <c r="D414" s="14"/>
      <c r="E414" s="58">
        <v>30.377166666666671</v>
      </c>
      <c r="F414" s="59">
        <v>176.50983333333335</v>
      </c>
      <c r="G414" s="58">
        <v>29.00116666666667</v>
      </c>
      <c r="H414" s="59">
        <v>37.135000000000012</v>
      </c>
      <c r="I414" s="58">
        <v>37.875166666666665</v>
      </c>
      <c r="J414" s="59">
        <v>145.25716666666668</v>
      </c>
      <c r="K414" s="58">
        <v>106.61516666666667</v>
      </c>
      <c r="L414" s="59">
        <v>0.25766666666666671</v>
      </c>
      <c r="M414" s="58">
        <v>0.74299999999999999</v>
      </c>
      <c r="N414" s="59">
        <v>212.85149999999999</v>
      </c>
      <c r="O414" s="58">
        <v>0.26949999999999957</v>
      </c>
      <c r="P414" s="59">
        <v>36.426166666666674</v>
      </c>
      <c r="Q414" s="58">
        <v>35.657000000000004</v>
      </c>
      <c r="R414" s="59">
        <v>46.234999999999999</v>
      </c>
      <c r="S414" s="58">
        <v>87.680333333333337</v>
      </c>
      <c r="T414" s="59">
        <v>13.663166666666665</v>
      </c>
      <c r="U414" s="58">
        <v>85.540999999999997</v>
      </c>
      <c r="V414" s="59">
        <v>52.525666666666673</v>
      </c>
      <c r="W414" s="58">
        <v>31.472666666666665</v>
      </c>
      <c r="X414" s="59">
        <v>147.81033333333332</v>
      </c>
      <c r="Y414" s="58">
        <v>24.317</v>
      </c>
      <c r="Z414" s="59">
        <v>16.625166666666669</v>
      </c>
      <c r="AA414" s="58">
        <v>257.51483333333334</v>
      </c>
      <c r="AB414" s="59">
        <v>131.50283333333331</v>
      </c>
      <c r="AC414" s="58">
        <v>30.297666666666675</v>
      </c>
      <c r="AD414" s="59">
        <v>58.785333333333327</v>
      </c>
      <c r="AE414" s="58">
        <v>13.233166666666666</v>
      </c>
      <c r="AF414" s="59">
        <v>0.53416666666666668</v>
      </c>
      <c r="AG414" s="58">
        <v>0.44850000000000001</v>
      </c>
      <c r="AH414" s="59">
        <v>3.8095000000000034</v>
      </c>
      <c r="AI414" s="60">
        <v>28.369166666666661</v>
      </c>
      <c r="AJ414" s="86">
        <f t="shared" si="213"/>
        <v>1879.3409999999999</v>
      </c>
    </row>
    <row r="415" spans="2:36" x14ac:dyDescent="0.3">
      <c r="B415" s="4" t="s">
        <v>17</v>
      </c>
      <c r="C415" s="14"/>
      <c r="D415" s="14"/>
      <c r="E415" s="58">
        <v>0</v>
      </c>
      <c r="F415" s="59">
        <v>7.7749999999999897</v>
      </c>
      <c r="G415" s="58">
        <v>21.959499999999991</v>
      </c>
      <c r="H415" s="59">
        <v>0</v>
      </c>
      <c r="I415" s="58">
        <v>0</v>
      </c>
      <c r="J415" s="59">
        <v>282.97616666666653</v>
      </c>
      <c r="K415" s="58">
        <v>90.580833333333331</v>
      </c>
      <c r="L415" s="59">
        <v>0</v>
      </c>
      <c r="M415" s="58">
        <v>1.0220000000000005</v>
      </c>
      <c r="N415" s="59">
        <v>279.01333333333332</v>
      </c>
      <c r="O415" s="58">
        <v>5.9881666666666664</v>
      </c>
      <c r="P415" s="59">
        <v>69.385000000000005</v>
      </c>
      <c r="Q415" s="58">
        <v>35.3185</v>
      </c>
      <c r="R415" s="59">
        <v>52.377666666666663</v>
      </c>
      <c r="S415" s="58">
        <v>102.98600000000003</v>
      </c>
      <c r="T415" s="59">
        <v>19.089333333333329</v>
      </c>
      <c r="U415" s="58">
        <v>120.69066666666666</v>
      </c>
      <c r="V415" s="59">
        <v>195.14133333333334</v>
      </c>
      <c r="W415" s="58">
        <v>0</v>
      </c>
      <c r="X415" s="59">
        <v>98.727833333333336</v>
      </c>
      <c r="Y415" s="58">
        <v>0</v>
      </c>
      <c r="Z415" s="59">
        <v>0</v>
      </c>
      <c r="AA415" s="58">
        <v>218.40466666666666</v>
      </c>
      <c r="AB415" s="59">
        <v>105.6015</v>
      </c>
      <c r="AC415" s="58">
        <v>125.44333333333334</v>
      </c>
      <c r="AD415" s="59">
        <v>0</v>
      </c>
      <c r="AE415" s="58">
        <v>41.037833333333332</v>
      </c>
      <c r="AF415" s="59">
        <v>1.2273333333333334</v>
      </c>
      <c r="AG415" s="58">
        <v>8.2999999999999963E-2</v>
      </c>
      <c r="AH415" s="59">
        <v>4.3370000000000042</v>
      </c>
      <c r="AI415" s="60">
        <v>58.345999999999997</v>
      </c>
      <c r="AJ415" s="86">
        <f t="shared" si="213"/>
        <v>1937.5119999999995</v>
      </c>
    </row>
    <row r="416" spans="2:36" x14ac:dyDescent="0.3">
      <c r="B416" s="4" t="s">
        <v>18</v>
      </c>
      <c r="C416" s="14"/>
      <c r="D416" s="14"/>
      <c r="E416" s="58">
        <v>27.342833333333331</v>
      </c>
      <c r="F416" s="59">
        <v>291.89933333333335</v>
      </c>
      <c r="G416" s="58">
        <v>93.641666666666652</v>
      </c>
      <c r="H416" s="59">
        <v>107.64266666666667</v>
      </c>
      <c r="I416" s="58">
        <v>82.602333333333334</v>
      </c>
      <c r="J416" s="59">
        <v>268.20233333333329</v>
      </c>
      <c r="K416" s="58">
        <v>207.06016666666665</v>
      </c>
      <c r="L416" s="59">
        <v>0.16983333333333328</v>
      </c>
      <c r="M416" s="58">
        <v>1.1618333333333331</v>
      </c>
      <c r="N416" s="59">
        <v>247.2645</v>
      </c>
      <c r="O416" s="58">
        <v>24.814000000000004</v>
      </c>
      <c r="P416" s="59">
        <v>13.318</v>
      </c>
      <c r="Q416" s="58">
        <v>19.029999999999998</v>
      </c>
      <c r="R416" s="59">
        <v>41.336833333333324</v>
      </c>
      <c r="S416" s="58">
        <v>275.37683333333331</v>
      </c>
      <c r="T416" s="59">
        <v>0.55149999999999955</v>
      </c>
      <c r="U416" s="58">
        <v>101.94133333333333</v>
      </c>
      <c r="V416" s="59">
        <v>65.510500000000008</v>
      </c>
      <c r="W416" s="58">
        <v>20.897833333333338</v>
      </c>
      <c r="X416" s="59">
        <v>285.3454999999999</v>
      </c>
      <c r="Y416" s="58">
        <v>30.867666666666661</v>
      </c>
      <c r="Z416" s="59">
        <v>0.4566666666666665</v>
      </c>
      <c r="AA416" s="58">
        <v>223.27350000000001</v>
      </c>
      <c r="AB416" s="59">
        <v>130.32283333333334</v>
      </c>
      <c r="AC416" s="58">
        <v>23.567666666666668</v>
      </c>
      <c r="AD416" s="59">
        <v>5.2348333333333379</v>
      </c>
      <c r="AE416" s="58">
        <v>3.8551666666666651</v>
      </c>
      <c r="AF416" s="59">
        <v>1.9999999999999997E-2</v>
      </c>
      <c r="AG416" s="58">
        <v>1.8491666666666666</v>
      </c>
      <c r="AH416" s="59">
        <v>0</v>
      </c>
      <c r="AI416" s="60">
        <v>101.91216666666666</v>
      </c>
      <c r="AJ416" s="86">
        <f t="shared" si="213"/>
        <v>2696.4694999999997</v>
      </c>
    </row>
    <row r="417" spans="2:36" x14ac:dyDescent="0.3">
      <c r="B417" s="4" t="s">
        <v>19</v>
      </c>
      <c r="C417" s="14"/>
      <c r="D417" s="14"/>
      <c r="E417" s="58">
        <v>40.558</v>
      </c>
      <c r="F417" s="59">
        <v>223.43050000000008</v>
      </c>
      <c r="G417" s="58">
        <v>29.266000000000005</v>
      </c>
      <c r="H417" s="59">
        <v>191.54116666666667</v>
      </c>
      <c r="I417" s="58">
        <v>88.830666666666687</v>
      </c>
      <c r="J417" s="59">
        <v>97.842833333333317</v>
      </c>
      <c r="K417" s="58">
        <v>13.616666666666664</v>
      </c>
      <c r="L417" s="59">
        <v>1.1526666666666665</v>
      </c>
      <c r="M417" s="58">
        <v>4.4168333333333329</v>
      </c>
      <c r="N417" s="59">
        <v>106.24083333333333</v>
      </c>
      <c r="O417" s="58">
        <v>12.960666666666668</v>
      </c>
      <c r="P417" s="59">
        <v>2.0833333333333336E-2</v>
      </c>
      <c r="Q417" s="58">
        <v>9.5625</v>
      </c>
      <c r="R417" s="59">
        <v>108.05549999999999</v>
      </c>
      <c r="S417" s="58">
        <v>197.98099999999999</v>
      </c>
      <c r="T417" s="59">
        <v>0.3643333333333334</v>
      </c>
      <c r="U417" s="58">
        <v>104.77333333333334</v>
      </c>
      <c r="V417" s="59">
        <v>19.386333333333329</v>
      </c>
      <c r="W417" s="58">
        <v>164.071</v>
      </c>
      <c r="X417" s="59">
        <v>106.15300000000001</v>
      </c>
      <c r="Y417" s="58">
        <v>8.5000000000000006E-3</v>
      </c>
      <c r="Z417" s="59">
        <v>192.03299999999996</v>
      </c>
      <c r="AA417" s="58">
        <v>76.513499999999993</v>
      </c>
      <c r="AB417" s="59">
        <v>12.000666666666667</v>
      </c>
      <c r="AC417" s="58">
        <v>6.7401666666666671</v>
      </c>
      <c r="AD417" s="59">
        <v>6.3666666666666663E-2</v>
      </c>
      <c r="AE417" s="58">
        <v>11.510666666666667</v>
      </c>
      <c r="AF417" s="59">
        <v>0</v>
      </c>
      <c r="AG417" s="58">
        <v>0</v>
      </c>
      <c r="AH417" s="59">
        <v>0</v>
      </c>
      <c r="AI417" s="60">
        <v>19.214166666666671</v>
      </c>
      <c r="AJ417" s="86">
        <f t="shared" si="213"/>
        <v>1838.3089999999997</v>
      </c>
    </row>
    <row r="418" spans="2:36" x14ac:dyDescent="0.3">
      <c r="B418" s="4" t="s">
        <v>20</v>
      </c>
      <c r="C418" s="14"/>
      <c r="D418" s="14"/>
      <c r="E418" s="58">
        <v>0</v>
      </c>
      <c r="F418" s="59">
        <v>72.488</v>
      </c>
      <c r="G418" s="58">
        <v>17.743166666666667</v>
      </c>
      <c r="H418" s="59">
        <v>71.615333333333339</v>
      </c>
      <c r="I418" s="58">
        <v>40.778333333333329</v>
      </c>
      <c r="J418" s="59">
        <v>90.543166666666664</v>
      </c>
      <c r="K418" s="58">
        <v>6.5998333333333328</v>
      </c>
      <c r="L418" s="59">
        <v>1.9816666666666665</v>
      </c>
      <c r="M418" s="58">
        <v>9.8573333333333313</v>
      </c>
      <c r="N418" s="59">
        <v>93.636333333333354</v>
      </c>
      <c r="O418" s="58">
        <v>10.701666666666666</v>
      </c>
      <c r="P418" s="59">
        <v>64.817666666666668</v>
      </c>
      <c r="Q418" s="58">
        <v>11.313833333333333</v>
      </c>
      <c r="R418" s="59">
        <v>12.571000000000003</v>
      </c>
      <c r="S418" s="58">
        <v>36.103000000000002</v>
      </c>
      <c r="T418" s="59">
        <v>6.0783333333333314</v>
      </c>
      <c r="U418" s="58">
        <v>23.378166666666665</v>
      </c>
      <c r="V418" s="59">
        <v>0</v>
      </c>
      <c r="W418" s="58">
        <v>22.764333333333333</v>
      </c>
      <c r="X418" s="59">
        <v>57.39233333333334</v>
      </c>
      <c r="Y418" s="58">
        <v>1.1734999999999995</v>
      </c>
      <c r="Z418" s="59">
        <v>16.011166666666668</v>
      </c>
      <c r="AA418" s="58">
        <v>95.246333333333325</v>
      </c>
      <c r="AB418" s="59">
        <v>43.6965</v>
      </c>
      <c r="AC418" s="58">
        <v>22.221</v>
      </c>
      <c r="AD418" s="59">
        <v>2.2861666666666669</v>
      </c>
      <c r="AE418" s="58">
        <v>9.7220000000000013</v>
      </c>
      <c r="AF418" s="59">
        <v>0.36466666666666669</v>
      </c>
      <c r="AG418" s="58">
        <v>0.38866666666666666</v>
      </c>
      <c r="AH418" s="59">
        <v>2.5351666666666661</v>
      </c>
      <c r="AI418" s="60">
        <v>23.788000000000004</v>
      </c>
      <c r="AJ418" s="86">
        <f t="shared" si="213"/>
        <v>867.79666666666674</v>
      </c>
    </row>
    <row r="419" spans="2:36" x14ac:dyDescent="0.3">
      <c r="B419" s="4" t="s">
        <v>21</v>
      </c>
      <c r="C419" s="14"/>
      <c r="D419" s="14"/>
      <c r="E419" s="58">
        <v>11.218499999999997</v>
      </c>
      <c r="F419" s="59">
        <v>29.297166666666666</v>
      </c>
      <c r="G419" s="58">
        <v>34.37016666666667</v>
      </c>
      <c r="H419" s="59">
        <v>56.107666666666667</v>
      </c>
      <c r="I419" s="58">
        <v>6.5651666666666673</v>
      </c>
      <c r="J419" s="59">
        <v>43.005999999999986</v>
      </c>
      <c r="K419" s="58">
        <v>20.20183333333333</v>
      </c>
      <c r="L419" s="59">
        <v>0.40200000000000002</v>
      </c>
      <c r="M419" s="58">
        <v>9.4000000000000028E-2</v>
      </c>
      <c r="N419" s="59">
        <v>43.927833333333346</v>
      </c>
      <c r="O419" s="58">
        <v>0</v>
      </c>
      <c r="P419" s="59">
        <v>0</v>
      </c>
      <c r="Q419" s="58">
        <v>8.5503333333333362</v>
      </c>
      <c r="R419" s="59">
        <v>21.409000000000006</v>
      </c>
      <c r="S419" s="58">
        <v>34.971166666666662</v>
      </c>
      <c r="T419" s="59">
        <v>1.5303333333333333</v>
      </c>
      <c r="U419" s="58">
        <v>5.1269999999999989</v>
      </c>
      <c r="V419" s="59">
        <v>1.9255000000000004</v>
      </c>
      <c r="W419" s="58">
        <v>1.6770000000000003</v>
      </c>
      <c r="X419" s="59">
        <v>35.255333333333333</v>
      </c>
      <c r="Y419" s="58">
        <v>2.6166666666666668E-2</v>
      </c>
      <c r="Z419" s="59">
        <v>0</v>
      </c>
      <c r="AA419" s="58">
        <v>93.312833333333316</v>
      </c>
      <c r="AB419" s="59">
        <v>0</v>
      </c>
      <c r="AC419" s="58">
        <v>4.6090000000000018</v>
      </c>
      <c r="AD419" s="59">
        <v>8.0648333333333362</v>
      </c>
      <c r="AE419" s="58">
        <v>1.9279999999999999</v>
      </c>
      <c r="AF419" s="59">
        <v>5.6666666666666671E-3</v>
      </c>
      <c r="AG419" s="58">
        <v>0.29933333333333328</v>
      </c>
      <c r="AH419" s="59">
        <v>0.36799999999999983</v>
      </c>
      <c r="AI419" s="60">
        <v>10.684500000000002</v>
      </c>
      <c r="AJ419" s="86">
        <f t="shared" si="213"/>
        <v>474.93433333333326</v>
      </c>
    </row>
    <row r="420" spans="2:36" x14ac:dyDescent="0.3">
      <c r="B420" s="4" t="s">
        <v>22</v>
      </c>
      <c r="C420" s="14"/>
      <c r="D420" s="14"/>
      <c r="E420" s="58">
        <v>8.497166666666665</v>
      </c>
      <c r="F420" s="59">
        <v>5.1639999999999997</v>
      </c>
      <c r="G420" s="58">
        <v>5.1304999999999996</v>
      </c>
      <c r="H420" s="59">
        <v>3.9756666666666685</v>
      </c>
      <c r="I420" s="58">
        <v>8.6696666666666662</v>
      </c>
      <c r="J420" s="59">
        <v>14.405333333333333</v>
      </c>
      <c r="K420" s="58">
        <v>10.915833333333333</v>
      </c>
      <c r="L420" s="59">
        <v>0.45999999999999991</v>
      </c>
      <c r="M420" s="58">
        <v>1.7833333333333347E-2</v>
      </c>
      <c r="N420" s="59">
        <v>3.5080000000000005</v>
      </c>
      <c r="O420" s="58">
        <v>2.9988333333333332</v>
      </c>
      <c r="P420" s="59">
        <v>0</v>
      </c>
      <c r="Q420" s="58">
        <v>5.8451666666666675</v>
      </c>
      <c r="R420" s="59">
        <v>6.8435000000000024</v>
      </c>
      <c r="S420" s="58">
        <v>38.988333333333323</v>
      </c>
      <c r="T420" s="59">
        <v>1.3118333333333336</v>
      </c>
      <c r="U420" s="58">
        <v>2.5181666666666667</v>
      </c>
      <c r="V420" s="59">
        <v>0.6605000000000002</v>
      </c>
      <c r="W420" s="58">
        <v>0.85683333333333334</v>
      </c>
      <c r="X420" s="59">
        <v>14.50783333333333</v>
      </c>
      <c r="Y420" s="58">
        <v>0.20983333333333326</v>
      </c>
      <c r="Z420" s="59">
        <v>0</v>
      </c>
      <c r="AA420" s="58">
        <v>6.5294999999999996</v>
      </c>
      <c r="AB420" s="59">
        <v>8.4428333333333345</v>
      </c>
      <c r="AC420" s="58">
        <v>0.99550000000000027</v>
      </c>
      <c r="AD420" s="59">
        <v>5.677833333333334</v>
      </c>
      <c r="AE420" s="58">
        <v>1.6355000000000002</v>
      </c>
      <c r="AF420" s="59">
        <v>0</v>
      </c>
      <c r="AG420" s="58">
        <v>5.8166666666666686E-2</v>
      </c>
      <c r="AH420" s="59">
        <v>0.10533333333333329</v>
      </c>
      <c r="AI420" s="60">
        <v>5.7450000000000001</v>
      </c>
      <c r="AJ420" s="86">
        <f t="shared" si="213"/>
        <v>164.67449999999999</v>
      </c>
    </row>
    <row r="421" spans="2:36" x14ac:dyDescent="0.3">
      <c r="B421" s="4" t="s">
        <v>23</v>
      </c>
      <c r="C421" s="4"/>
      <c r="D421" s="4"/>
      <c r="E421" s="58">
        <v>3.4446666666666665</v>
      </c>
      <c r="F421" s="59">
        <v>41.044499999999999</v>
      </c>
      <c r="G421" s="58">
        <v>48.993333333333339</v>
      </c>
      <c r="H421" s="59">
        <v>98.318166666666656</v>
      </c>
      <c r="I421" s="58">
        <v>74.25</v>
      </c>
      <c r="J421" s="59">
        <v>111.46766666666666</v>
      </c>
      <c r="K421" s="58">
        <v>43.877166666666668</v>
      </c>
      <c r="L421" s="59">
        <v>1.9628333333333341</v>
      </c>
      <c r="M421" s="58">
        <v>5.5166666666666662E-2</v>
      </c>
      <c r="N421" s="59">
        <v>53.813499999999991</v>
      </c>
      <c r="O421" s="58">
        <v>2.9371666666666671</v>
      </c>
      <c r="P421" s="59">
        <v>0</v>
      </c>
      <c r="Q421" s="58">
        <v>62.476666666666681</v>
      </c>
      <c r="R421" s="59">
        <v>37.285499999999999</v>
      </c>
      <c r="S421" s="58">
        <v>70.041666666666657</v>
      </c>
      <c r="T421" s="59">
        <v>6.1278333333333332</v>
      </c>
      <c r="U421" s="58">
        <v>10.513333333333332</v>
      </c>
      <c r="V421" s="59">
        <v>3.5131666666666677</v>
      </c>
      <c r="W421" s="58">
        <v>5.7338333333333331</v>
      </c>
      <c r="X421" s="59">
        <v>67.907500000000013</v>
      </c>
      <c r="Y421" s="58">
        <v>21.136000000000003</v>
      </c>
      <c r="Z421" s="59">
        <v>0</v>
      </c>
      <c r="AA421" s="58">
        <v>108.4756666666666</v>
      </c>
      <c r="AB421" s="59">
        <v>55.8363333333333</v>
      </c>
      <c r="AC421" s="58">
        <v>0.95033333333333392</v>
      </c>
      <c r="AD421" s="59">
        <v>35.475500000000004</v>
      </c>
      <c r="AE421" s="58">
        <v>0</v>
      </c>
      <c r="AF421" s="59">
        <v>8.96666666666667E-2</v>
      </c>
      <c r="AG421" s="58">
        <v>0.48183333333333322</v>
      </c>
      <c r="AH421" s="59">
        <v>0.55549999999999966</v>
      </c>
      <c r="AI421" s="60">
        <v>10.045500000000001</v>
      </c>
      <c r="AJ421" s="86">
        <f t="shared" si="213"/>
        <v>976.80999999999972</v>
      </c>
    </row>
    <row r="422" spans="2:36" x14ac:dyDescent="0.3">
      <c r="B422" s="4" t="s">
        <v>24</v>
      </c>
      <c r="E422" s="58">
        <v>3.4666666666666401E-2</v>
      </c>
      <c r="F422" s="59">
        <v>1.7449999999999981</v>
      </c>
      <c r="G422" s="58">
        <v>0</v>
      </c>
      <c r="H422" s="59">
        <v>0</v>
      </c>
      <c r="I422" s="58">
        <v>25.777666666666672</v>
      </c>
      <c r="J422" s="59">
        <v>29.344499999999996</v>
      </c>
      <c r="K422" s="58">
        <v>34.52000000000001</v>
      </c>
      <c r="L422" s="59">
        <v>0.27133333333333332</v>
      </c>
      <c r="M422" s="58">
        <v>0</v>
      </c>
      <c r="N422" s="59">
        <v>25.465833333333336</v>
      </c>
      <c r="O422" s="58">
        <v>8.1739999999999995</v>
      </c>
      <c r="P422" s="59">
        <v>0</v>
      </c>
      <c r="Q422" s="58">
        <v>22.378666666666671</v>
      </c>
      <c r="R422" s="59">
        <v>8.2001666666666679</v>
      </c>
      <c r="S422" s="58">
        <v>44.526333333333341</v>
      </c>
      <c r="T422" s="59">
        <v>0.7340000000000001</v>
      </c>
      <c r="U422" s="58">
        <v>1.8903333333333334</v>
      </c>
      <c r="V422" s="59">
        <v>0.6276666666666666</v>
      </c>
      <c r="W422" s="58">
        <v>0.54566666666666674</v>
      </c>
      <c r="X422" s="59">
        <v>55.162666666666681</v>
      </c>
      <c r="Y422" s="58">
        <v>0</v>
      </c>
      <c r="Z422" s="59">
        <v>0</v>
      </c>
      <c r="AA422" s="58">
        <v>58.485000000000007</v>
      </c>
      <c r="AB422" s="59">
        <v>3.5546666666666669</v>
      </c>
      <c r="AC422" s="58">
        <v>4.2510000000000012</v>
      </c>
      <c r="AD422" s="59">
        <v>5.6733333333333338</v>
      </c>
      <c r="AE422" s="58">
        <v>1.5885</v>
      </c>
      <c r="AF422" s="59">
        <v>2.8333333333333335E-3</v>
      </c>
      <c r="AG422" s="58">
        <v>7.6833333333333295E-2</v>
      </c>
      <c r="AH422" s="59">
        <v>0</v>
      </c>
      <c r="AI422" s="60">
        <v>19.441500000000001</v>
      </c>
      <c r="AJ422" s="86">
        <f t="shared" si="213"/>
        <v>352.47216666666679</v>
      </c>
    </row>
    <row r="423" spans="2:36" x14ac:dyDescent="0.3">
      <c r="B423" s="4" t="s">
        <v>25</v>
      </c>
      <c r="E423" s="58">
        <v>6.1403333333333352</v>
      </c>
      <c r="F423" s="59">
        <v>9.2553333333333363</v>
      </c>
      <c r="G423" s="58">
        <v>43.934666666666651</v>
      </c>
      <c r="H423" s="59">
        <v>37.807999999999993</v>
      </c>
      <c r="I423" s="58">
        <v>19.235333333333333</v>
      </c>
      <c r="J423" s="59">
        <v>67.615333333333325</v>
      </c>
      <c r="K423" s="58">
        <v>31.577833333333334</v>
      </c>
      <c r="L423" s="59">
        <v>9.618666666666666</v>
      </c>
      <c r="M423" s="58">
        <v>2.4621666666666671</v>
      </c>
      <c r="N423" s="59">
        <v>15.828499999999996</v>
      </c>
      <c r="O423" s="58">
        <v>6.5264999999999995</v>
      </c>
      <c r="P423" s="59">
        <v>0</v>
      </c>
      <c r="Q423" s="58">
        <v>30.039999999999996</v>
      </c>
      <c r="R423" s="59">
        <v>5.5706666666666713</v>
      </c>
      <c r="S423" s="58">
        <v>1.1706666666666672</v>
      </c>
      <c r="T423" s="59">
        <v>4.4411666666666667</v>
      </c>
      <c r="U423" s="58">
        <v>1.0878333333333332</v>
      </c>
      <c r="V423" s="59">
        <v>3.6666666666666774E-3</v>
      </c>
      <c r="W423" s="58">
        <v>3.7486666666666664</v>
      </c>
      <c r="X423" s="59">
        <v>6.3168333333333342</v>
      </c>
      <c r="Y423" s="58">
        <v>0.6459999999999998</v>
      </c>
      <c r="Z423" s="59">
        <v>0</v>
      </c>
      <c r="AA423" s="58">
        <v>30.330333333333336</v>
      </c>
      <c r="AB423" s="59">
        <v>98.183833333333311</v>
      </c>
      <c r="AC423" s="58">
        <v>63.004999999999995</v>
      </c>
      <c r="AD423" s="59">
        <v>48.008499999999998</v>
      </c>
      <c r="AE423" s="58">
        <v>10.386333333333333</v>
      </c>
      <c r="AF423" s="59">
        <v>4.3666666666666666E-2</v>
      </c>
      <c r="AG423" s="58">
        <v>0.36599999999999994</v>
      </c>
      <c r="AH423" s="59">
        <v>1.0871666666666664</v>
      </c>
      <c r="AI423" s="60">
        <v>6.6848333333333292</v>
      </c>
      <c r="AJ423" s="86">
        <f t="shared" si="213"/>
        <v>561.12383333333332</v>
      </c>
    </row>
    <row r="424" spans="2:36" x14ac:dyDescent="0.3">
      <c r="B424" s="4" t="s">
        <v>26</v>
      </c>
      <c r="C424" s="4"/>
      <c r="D424" s="4"/>
      <c r="E424" s="58">
        <v>13.949666666666666</v>
      </c>
      <c r="F424" s="59">
        <v>3.2370000000000005</v>
      </c>
      <c r="G424" s="58">
        <v>0.47399999999999992</v>
      </c>
      <c r="H424" s="59">
        <v>2.9758333333333331</v>
      </c>
      <c r="I424" s="58">
        <v>1.2908333333333337</v>
      </c>
      <c r="J424" s="59">
        <v>24.122999999999998</v>
      </c>
      <c r="K424" s="58">
        <v>58.810666666666648</v>
      </c>
      <c r="L424" s="59">
        <v>2.0156666666666667</v>
      </c>
      <c r="M424" s="58">
        <v>4.1666666666666666E-3</v>
      </c>
      <c r="N424" s="59">
        <v>1.5374999999999999</v>
      </c>
      <c r="O424" s="58">
        <v>1.3499999999999996E-2</v>
      </c>
      <c r="P424" s="59">
        <v>0</v>
      </c>
      <c r="Q424" s="58">
        <v>59.494666666666667</v>
      </c>
      <c r="R424" s="59">
        <v>5.6080000000000014</v>
      </c>
      <c r="S424" s="58">
        <v>4.0769999999999991</v>
      </c>
      <c r="T424" s="59">
        <v>1.6276666666666664</v>
      </c>
      <c r="U424" s="58">
        <v>2.0241666666666678</v>
      </c>
      <c r="V424" s="59">
        <v>1.5833333333333328E-2</v>
      </c>
      <c r="W424" s="58">
        <v>0</v>
      </c>
      <c r="X424" s="59">
        <v>3.9555000000000007</v>
      </c>
      <c r="Y424" s="58">
        <v>2.4979999999999993</v>
      </c>
      <c r="Z424" s="59">
        <v>0</v>
      </c>
      <c r="AA424" s="58">
        <v>1.3478333333333334</v>
      </c>
      <c r="AB424" s="59">
        <v>1.6828333333333321</v>
      </c>
      <c r="AC424" s="58">
        <v>139.47966666666665</v>
      </c>
      <c r="AD424" s="59">
        <v>118.10116666666669</v>
      </c>
      <c r="AE424" s="58">
        <v>9.6803333333333335</v>
      </c>
      <c r="AF424" s="59">
        <v>0.4235000000000001</v>
      </c>
      <c r="AG424" s="58">
        <v>5.7333333333333354E-2</v>
      </c>
      <c r="AH424" s="59">
        <v>2.190666666666667</v>
      </c>
      <c r="AI424" s="60">
        <v>0.73066666666666669</v>
      </c>
      <c r="AJ424" s="86">
        <f t="shared" si="213"/>
        <v>461.42666666666668</v>
      </c>
    </row>
    <row r="425" spans="2:36" x14ac:dyDescent="0.3">
      <c r="B425" s="4" t="s">
        <v>27</v>
      </c>
      <c r="C425" s="6"/>
      <c r="D425" s="6"/>
      <c r="E425" s="58">
        <v>12.622000000000003</v>
      </c>
      <c r="F425" s="59">
        <v>59.100333333333282</v>
      </c>
      <c r="G425" s="58">
        <v>41.885666666666665</v>
      </c>
      <c r="H425" s="59">
        <v>78.414666666666648</v>
      </c>
      <c r="I425" s="58">
        <v>11.86216666666666</v>
      </c>
      <c r="J425" s="59">
        <v>54.36183333333333</v>
      </c>
      <c r="K425" s="58">
        <v>34.477833333333344</v>
      </c>
      <c r="L425" s="59">
        <v>20.256833333333329</v>
      </c>
      <c r="M425" s="58">
        <v>0</v>
      </c>
      <c r="N425" s="59">
        <v>66.364666666666665</v>
      </c>
      <c r="O425" s="58">
        <v>13.781166666666664</v>
      </c>
      <c r="P425" s="59">
        <v>0</v>
      </c>
      <c r="Q425" s="58">
        <v>109.13616666666668</v>
      </c>
      <c r="R425" s="59">
        <v>21.490666666666677</v>
      </c>
      <c r="S425" s="58">
        <v>91.326666666666668</v>
      </c>
      <c r="T425" s="59">
        <v>29.453666666666663</v>
      </c>
      <c r="U425" s="58">
        <v>7.1344999999999992</v>
      </c>
      <c r="V425" s="59">
        <v>0</v>
      </c>
      <c r="W425" s="58">
        <v>19.850166666666674</v>
      </c>
      <c r="X425" s="59">
        <v>61.800833333333337</v>
      </c>
      <c r="Y425" s="58">
        <v>11.024833333333333</v>
      </c>
      <c r="Z425" s="59">
        <v>0</v>
      </c>
      <c r="AA425" s="58">
        <v>32.365166666666674</v>
      </c>
      <c r="AB425" s="59">
        <v>37.731499999999997</v>
      </c>
      <c r="AC425" s="58">
        <v>156.97116666666665</v>
      </c>
      <c r="AD425" s="59">
        <v>129.75566666666671</v>
      </c>
      <c r="AE425" s="58">
        <v>24.132666666666665</v>
      </c>
      <c r="AF425" s="59">
        <v>2.3336666666666668</v>
      </c>
      <c r="AG425" s="58">
        <v>8.9999999999999983E-2</v>
      </c>
      <c r="AH425" s="59">
        <v>3.9004999999999979</v>
      </c>
      <c r="AI425" s="60">
        <v>23.329499999999999</v>
      </c>
      <c r="AJ425" s="86">
        <f t="shared" si="213"/>
        <v>1154.9544999999998</v>
      </c>
    </row>
    <row r="426" spans="2:36" x14ac:dyDescent="0.3">
      <c r="B426" s="4" t="s">
        <v>28</v>
      </c>
      <c r="C426" s="14"/>
      <c r="D426" s="14"/>
      <c r="E426" s="58">
        <v>59.178166666666662</v>
      </c>
      <c r="F426" s="59">
        <v>17.983166666666666</v>
      </c>
      <c r="G426" s="58">
        <v>4.8998333333333335</v>
      </c>
      <c r="H426" s="59">
        <v>11.720666666666665</v>
      </c>
      <c r="I426" s="58">
        <v>13.161166666666665</v>
      </c>
      <c r="J426" s="59">
        <v>166.81333333333333</v>
      </c>
      <c r="K426" s="58">
        <v>192.07866666666669</v>
      </c>
      <c r="L426" s="59">
        <v>13.145499999999998</v>
      </c>
      <c r="M426" s="58">
        <v>1.2606666666666668</v>
      </c>
      <c r="N426" s="59">
        <v>7.5835000000000008</v>
      </c>
      <c r="O426" s="58">
        <v>4.6819999999999986</v>
      </c>
      <c r="P426" s="59">
        <v>0</v>
      </c>
      <c r="Q426" s="58">
        <v>54.490666666666662</v>
      </c>
      <c r="R426" s="59">
        <v>19.292333333333328</v>
      </c>
      <c r="S426" s="58">
        <v>28.164000000000005</v>
      </c>
      <c r="T426" s="59">
        <v>30.928333333333324</v>
      </c>
      <c r="U426" s="58">
        <v>8.4240000000000013</v>
      </c>
      <c r="V426" s="59">
        <v>0</v>
      </c>
      <c r="W426" s="58">
        <v>0</v>
      </c>
      <c r="X426" s="59">
        <v>21.147166666666667</v>
      </c>
      <c r="Y426" s="58">
        <v>11.300999999999997</v>
      </c>
      <c r="Z426" s="59">
        <v>0</v>
      </c>
      <c r="AA426" s="58">
        <v>6.2939999999999996</v>
      </c>
      <c r="AB426" s="59">
        <v>12.745833333333332</v>
      </c>
      <c r="AC426" s="58">
        <v>243.70383333333331</v>
      </c>
      <c r="AD426" s="59">
        <v>484.58283333333338</v>
      </c>
      <c r="AE426" s="58">
        <v>88.669833333333344</v>
      </c>
      <c r="AF426" s="59">
        <v>1.8208333333333333</v>
      </c>
      <c r="AG426" s="58">
        <v>1.1911666666666667</v>
      </c>
      <c r="AH426" s="59">
        <v>1.4111666666666667</v>
      </c>
      <c r="AI426" s="60">
        <v>13.370999999999999</v>
      </c>
      <c r="AJ426" s="86">
        <f t="shared" si="213"/>
        <v>1520.0446666666669</v>
      </c>
    </row>
    <row r="427" spans="2:36" x14ac:dyDescent="0.3">
      <c r="B427" s="4" t="s">
        <v>106</v>
      </c>
      <c r="C427" s="14"/>
      <c r="D427" s="14"/>
      <c r="E427" s="58">
        <v>305.81400000000002</v>
      </c>
      <c r="F427" s="59">
        <v>29.529500000000002</v>
      </c>
      <c r="G427" s="58">
        <v>6.9766666666666666</v>
      </c>
      <c r="H427" s="59">
        <v>5.5806666666666658</v>
      </c>
      <c r="I427" s="58">
        <v>2.129666666666667</v>
      </c>
      <c r="J427" s="59">
        <v>19.798333333333336</v>
      </c>
      <c r="K427" s="58">
        <v>317.50183333333337</v>
      </c>
      <c r="L427" s="59">
        <v>1.6413333333333338</v>
      </c>
      <c r="M427" s="58">
        <v>0</v>
      </c>
      <c r="N427" s="59">
        <v>27.405333333333335</v>
      </c>
      <c r="O427" s="58">
        <v>0.86866666666666648</v>
      </c>
      <c r="P427" s="59">
        <v>0</v>
      </c>
      <c r="Q427" s="58">
        <v>51.48266666666666</v>
      </c>
      <c r="R427" s="59">
        <v>6.7266666666666657</v>
      </c>
      <c r="S427" s="58">
        <v>28.262333333333327</v>
      </c>
      <c r="T427" s="59">
        <v>28.826166666666659</v>
      </c>
      <c r="U427" s="58">
        <v>0.68133333333333324</v>
      </c>
      <c r="V427" s="59">
        <v>0</v>
      </c>
      <c r="W427" s="58">
        <v>0</v>
      </c>
      <c r="X427" s="59">
        <v>6.3079999999999998</v>
      </c>
      <c r="Y427" s="58">
        <v>279.88900000000001</v>
      </c>
      <c r="Z427" s="59">
        <v>0</v>
      </c>
      <c r="AA427" s="58">
        <v>0.42499999999999993</v>
      </c>
      <c r="AB427" s="59">
        <v>5.1866666666666674</v>
      </c>
      <c r="AC427" s="58">
        <v>267.33750000000003</v>
      </c>
      <c r="AD427" s="59">
        <v>771.18800000000022</v>
      </c>
      <c r="AE427" s="58">
        <v>95.358666666666693</v>
      </c>
      <c r="AF427" s="59">
        <v>1.6026666666666669</v>
      </c>
      <c r="AG427" s="58">
        <v>0.58533333333333326</v>
      </c>
      <c r="AH427" s="59">
        <v>8.3666666666666598E-2</v>
      </c>
      <c r="AI427" s="60">
        <v>10.330500000000001</v>
      </c>
      <c r="AJ427" s="86">
        <f t="shared" si="213"/>
        <v>2271.5201666666671</v>
      </c>
    </row>
    <row r="428" spans="2:36" x14ac:dyDescent="0.3">
      <c r="B428" s="4" t="s">
        <v>29</v>
      </c>
      <c r="C428" s="4"/>
      <c r="D428" s="4"/>
      <c r="E428" s="58">
        <v>415.33083333333337</v>
      </c>
      <c r="F428" s="59">
        <v>24.600333333333339</v>
      </c>
      <c r="G428" s="58">
        <v>10.518500000000001</v>
      </c>
      <c r="H428" s="59">
        <v>18.261666666666663</v>
      </c>
      <c r="I428" s="58">
        <v>4.5783333333333331</v>
      </c>
      <c r="J428" s="59">
        <v>69.926333333333346</v>
      </c>
      <c r="K428" s="58">
        <v>353.11833333333334</v>
      </c>
      <c r="L428" s="59">
        <v>7.1955</v>
      </c>
      <c r="M428" s="58">
        <v>0</v>
      </c>
      <c r="N428" s="59">
        <v>17.397499999999997</v>
      </c>
      <c r="O428" s="58">
        <v>1.5138333333333336</v>
      </c>
      <c r="P428" s="59">
        <v>0</v>
      </c>
      <c r="Q428" s="58">
        <v>119.04616666666666</v>
      </c>
      <c r="R428" s="59">
        <v>13.855333333333332</v>
      </c>
      <c r="S428" s="58">
        <v>28.943666666666658</v>
      </c>
      <c r="T428" s="59">
        <v>27.377666666666663</v>
      </c>
      <c r="U428" s="58">
        <v>2.2718333333333334</v>
      </c>
      <c r="V428" s="59">
        <v>0</v>
      </c>
      <c r="W428" s="58">
        <v>0</v>
      </c>
      <c r="X428" s="59">
        <v>7.6449999999999978</v>
      </c>
      <c r="Y428" s="58">
        <v>152.27316666666667</v>
      </c>
      <c r="Z428" s="59">
        <v>0</v>
      </c>
      <c r="AA428" s="58">
        <v>0</v>
      </c>
      <c r="AB428" s="59">
        <v>4.8153333333333341</v>
      </c>
      <c r="AC428" s="58">
        <v>273.16249999999997</v>
      </c>
      <c r="AD428" s="59">
        <v>750.34183333333351</v>
      </c>
      <c r="AE428" s="58">
        <v>117.26049999999999</v>
      </c>
      <c r="AF428" s="59">
        <v>2.8374999999999999</v>
      </c>
      <c r="AG428" s="58">
        <v>1.2049999999999998</v>
      </c>
      <c r="AH428" s="59">
        <v>13.393833333333333</v>
      </c>
      <c r="AI428" s="60">
        <v>11.597833333333332</v>
      </c>
      <c r="AJ428" s="86">
        <f t="shared" si="213"/>
        <v>2448.4683333333332</v>
      </c>
    </row>
    <row r="429" spans="2:36" x14ac:dyDescent="0.3">
      <c r="B429" s="4" t="s">
        <v>30</v>
      </c>
      <c r="C429" s="4"/>
      <c r="D429" s="4"/>
      <c r="E429" s="58">
        <v>228.61499999999995</v>
      </c>
      <c r="F429" s="59">
        <v>40.614333333333342</v>
      </c>
      <c r="G429" s="58">
        <v>0.3145</v>
      </c>
      <c r="H429" s="59">
        <v>45.01366666666668</v>
      </c>
      <c r="I429" s="58">
        <v>0</v>
      </c>
      <c r="J429" s="59">
        <v>273.25533333333328</v>
      </c>
      <c r="K429" s="58">
        <v>429.85449999999997</v>
      </c>
      <c r="L429" s="59">
        <v>17.28916666666667</v>
      </c>
      <c r="M429" s="58">
        <v>0</v>
      </c>
      <c r="N429" s="59">
        <v>0</v>
      </c>
      <c r="O429" s="58">
        <v>7.8645000000000014</v>
      </c>
      <c r="P429" s="59">
        <v>0</v>
      </c>
      <c r="Q429" s="58">
        <v>237.83316666666667</v>
      </c>
      <c r="R429" s="59">
        <v>34.193333333333342</v>
      </c>
      <c r="S429" s="58">
        <v>46.156499999999994</v>
      </c>
      <c r="T429" s="59">
        <v>34.351666666666674</v>
      </c>
      <c r="U429" s="58">
        <v>9.4561666666666593</v>
      </c>
      <c r="V429" s="59">
        <v>0</v>
      </c>
      <c r="W429" s="58">
        <v>0</v>
      </c>
      <c r="X429" s="59">
        <v>32.490833333333342</v>
      </c>
      <c r="Y429" s="58">
        <v>62.477000000000025</v>
      </c>
      <c r="Z429" s="59">
        <v>0</v>
      </c>
      <c r="AA429" s="58">
        <v>14.659333333333334</v>
      </c>
      <c r="AB429" s="59">
        <v>1.0646666666666667</v>
      </c>
      <c r="AC429" s="58">
        <v>597.44450000000006</v>
      </c>
      <c r="AD429" s="59">
        <v>425.16783333333331</v>
      </c>
      <c r="AE429" s="58">
        <v>155.02983333333333</v>
      </c>
      <c r="AF429" s="59">
        <v>3.1995000000000005</v>
      </c>
      <c r="AG429" s="58">
        <v>2.5871666666666675</v>
      </c>
      <c r="AH429" s="59">
        <v>5.7784999999999993</v>
      </c>
      <c r="AI429" s="60">
        <v>2.5888333333333335</v>
      </c>
      <c r="AJ429" s="86">
        <f t="shared" si="213"/>
        <v>2707.299833333333</v>
      </c>
    </row>
    <row r="430" spans="2:36" x14ac:dyDescent="0.3">
      <c r="B430" s="4" t="s">
        <v>31</v>
      </c>
      <c r="E430" s="58">
        <v>221.70000000000002</v>
      </c>
      <c r="F430" s="59">
        <v>86.279999999999973</v>
      </c>
      <c r="G430" s="58">
        <v>59.834999999999965</v>
      </c>
      <c r="H430" s="59">
        <v>85.476666666666659</v>
      </c>
      <c r="I430" s="58">
        <v>9.9016666666666637</v>
      </c>
      <c r="J430" s="59">
        <v>142.44</v>
      </c>
      <c r="K430" s="58">
        <v>234.70166666666651</v>
      </c>
      <c r="L430" s="59">
        <v>8.5333333333333368</v>
      </c>
      <c r="M430" s="58">
        <v>2.069999999999999</v>
      </c>
      <c r="N430" s="59">
        <v>26.086666666666652</v>
      </c>
      <c r="O430" s="58">
        <v>6.6399999999999988</v>
      </c>
      <c r="P430" s="59">
        <v>0</v>
      </c>
      <c r="Q430" s="58">
        <v>81.349999999999994</v>
      </c>
      <c r="R430" s="59">
        <v>19.285</v>
      </c>
      <c r="S430" s="58">
        <v>29.353333333333339</v>
      </c>
      <c r="T430" s="59">
        <v>60.559999999999995</v>
      </c>
      <c r="U430" s="58">
        <v>14.353333333333332</v>
      </c>
      <c r="V430" s="59">
        <v>2.9600000000000013</v>
      </c>
      <c r="W430" s="58">
        <v>76.923333333333332</v>
      </c>
      <c r="X430" s="59">
        <v>77.339999999999989</v>
      </c>
      <c r="Y430" s="58">
        <v>167.0866666666667</v>
      </c>
      <c r="Z430" s="59">
        <v>32.661666666666683</v>
      </c>
      <c r="AA430" s="58">
        <v>18.483333333333334</v>
      </c>
      <c r="AB430" s="59">
        <v>11.524999999999999</v>
      </c>
      <c r="AC430" s="58">
        <v>351.4500000000001</v>
      </c>
      <c r="AD430" s="59">
        <v>345.72000000000008</v>
      </c>
      <c r="AE430" s="58">
        <v>129.82</v>
      </c>
      <c r="AF430" s="59">
        <v>1.02</v>
      </c>
      <c r="AG430" s="58">
        <v>0.41999999999999987</v>
      </c>
      <c r="AH430" s="59">
        <v>2.9100000000000019</v>
      </c>
      <c r="AI430" s="60">
        <v>7.0200000000000031</v>
      </c>
      <c r="AJ430" s="86">
        <f t="shared" si="213"/>
        <v>2313.9066666666668</v>
      </c>
    </row>
    <row r="431" spans="2:36" x14ac:dyDescent="0.3">
      <c r="B431" s="4" t="s">
        <v>32</v>
      </c>
      <c r="E431" s="58">
        <v>26.656833333333331</v>
      </c>
      <c r="F431" s="59">
        <v>27.051166666666674</v>
      </c>
      <c r="G431" s="58">
        <v>1.2019999999999997</v>
      </c>
      <c r="H431" s="59">
        <v>18.246833333333328</v>
      </c>
      <c r="I431" s="58">
        <v>3.6353333333333344</v>
      </c>
      <c r="J431" s="59">
        <v>0</v>
      </c>
      <c r="K431" s="58">
        <v>117.68633333333335</v>
      </c>
      <c r="L431" s="59">
        <v>6.5968333333333335</v>
      </c>
      <c r="M431" s="58">
        <v>4.629999999999999</v>
      </c>
      <c r="N431" s="59">
        <v>18.520000000000003</v>
      </c>
      <c r="O431" s="58">
        <v>4.7791666666666659</v>
      </c>
      <c r="P431" s="59">
        <v>0</v>
      </c>
      <c r="Q431" s="58">
        <v>21.990333333333332</v>
      </c>
      <c r="R431" s="59">
        <v>15.049500000000005</v>
      </c>
      <c r="S431" s="58">
        <v>33.764000000000003</v>
      </c>
      <c r="T431" s="59">
        <v>14.642833333333332</v>
      </c>
      <c r="U431" s="58">
        <v>11.577333333333339</v>
      </c>
      <c r="V431" s="59">
        <v>0</v>
      </c>
      <c r="W431" s="58">
        <v>0</v>
      </c>
      <c r="X431" s="59">
        <v>13.474166666666667</v>
      </c>
      <c r="Y431" s="58">
        <v>23.688833333333331</v>
      </c>
      <c r="Z431" s="59">
        <v>0</v>
      </c>
      <c r="AA431" s="58">
        <v>5.2366666666666672</v>
      </c>
      <c r="AB431" s="59">
        <v>1.7908333333333333</v>
      </c>
      <c r="AC431" s="58">
        <v>248.21883333333329</v>
      </c>
      <c r="AD431" s="59">
        <v>552.99083333333328</v>
      </c>
      <c r="AE431" s="58">
        <v>62.956333333333326</v>
      </c>
      <c r="AF431" s="59">
        <v>0.8793333333333333</v>
      </c>
      <c r="AG431" s="58">
        <v>0.11183333333333327</v>
      </c>
      <c r="AH431" s="59">
        <v>0.88066666666666671</v>
      </c>
      <c r="AI431" s="60">
        <v>3.0841666666666674</v>
      </c>
      <c r="AJ431" s="86">
        <f t="shared" si="213"/>
        <v>1239.3410000000001</v>
      </c>
    </row>
    <row r="432" spans="2:36" x14ac:dyDescent="0.3">
      <c r="B432" s="4" t="s">
        <v>33</v>
      </c>
      <c r="C432" s="4"/>
      <c r="D432" s="4"/>
      <c r="E432" s="58">
        <v>12.596333333333336</v>
      </c>
      <c r="F432" s="59">
        <v>6.3998333333333335</v>
      </c>
      <c r="G432" s="58">
        <v>1.0045000000000002</v>
      </c>
      <c r="H432" s="59">
        <v>6.3845000000000018</v>
      </c>
      <c r="I432" s="58">
        <v>2.6124999999999985</v>
      </c>
      <c r="J432" s="59">
        <v>106.62499999999997</v>
      </c>
      <c r="K432" s="58">
        <v>114.51933333333336</v>
      </c>
      <c r="L432" s="59">
        <v>1.1831666666666667</v>
      </c>
      <c r="M432" s="58">
        <v>0</v>
      </c>
      <c r="N432" s="59">
        <v>4.3293333333333335</v>
      </c>
      <c r="O432" s="58">
        <v>0.43616666666666676</v>
      </c>
      <c r="P432" s="59">
        <v>0</v>
      </c>
      <c r="Q432" s="58">
        <v>32.574666666666673</v>
      </c>
      <c r="R432" s="59">
        <v>2.692333333333333</v>
      </c>
      <c r="S432" s="58">
        <v>5.9963333333333324</v>
      </c>
      <c r="T432" s="59">
        <v>1.3381666666666667</v>
      </c>
      <c r="U432" s="58">
        <v>1.5281666666666665</v>
      </c>
      <c r="V432" s="59">
        <v>0</v>
      </c>
      <c r="W432" s="58">
        <v>3.7881666666666671</v>
      </c>
      <c r="X432" s="59">
        <v>5.9958333333333345</v>
      </c>
      <c r="Y432" s="58">
        <v>10.356499999999999</v>
      </c>
      <c r="Z432" s="59">
        <v>0</v>
      </c>
      <c r="AA432" s="58">
        <v>2.5593333333333335</v>
      </c>
      <c r="AB432" s="59">
        <v>6.8536666666666664</v>
      </c>
      <c r="AC432" s="58">
        <v>154.66433333333333</v>
      </c>
      <c r="AD432" s="59">
        <v>121.63933333333331</v>
      </c>
      <c r="AE432" s="58">
        <v>8.5475000000000012</v>
      </c>
      <c r="AF432" s="59">
        <v>0.23633333333333328</v>
      </c>
      <c r="AG432" s="58">
        <v>0.18049999999999994</v>
      </c>
      <c r="AH432" s="59">
        <v>0.88366666666666682</v>
      </c>
      <c r="AI432" s="60">
        <v>2.3336666666666672</v>
      </c>
      <c r="AJ432" s="86">
        <f t="shared" si="213"/>
        <v>618.2591666666666</v>
      </c>
    </row>
    <row r="433" spans="2:36" x14ac:dyDescent="0.3">
      <c r="B433" s="4" t="s">
        <v>34</v>
      </c>
      <c r="C433" s="6"/>
      <c r="D433" s="6"/>
      <c r="E433" s="58">
        <v>0</v>
      </c>
      <c r="F433" s="59">
        <v>0</v>
      </c>
      <c r="G433" s="58">
        <v>0</v>
      </c>
      <c r="H433" s="59">
        <v>0</v>
      </c>
      <c r="I433" s="58">
        <v>0</v>
      </c>
      <c r="J433" s="59">
        <v>0</v>
      </c>
      <c r="K433" s="58">
        <v>0</v>
      </c>
      <c r="L433" s="59">
        <v>0</v>
      </c>
      <c r="M433" s="58">
        <v>0</v>
      </c>
      <c r="N433" s="59">
        <v>0</v>
      </c>
      <c r="O433" s="58">
        <v>0</v>
      </c>
      <c r="P433" s="59">
        <v>0</v>
      </c>
      <c r="Q433" s="58">
        <v>0</v>
      </c>
      <c r="R433" s="59">
        <v>0</v>
      </c>
      <c r="S433" s="58">
        <v>0</v>
      </c>
      <c r="T433" s="59">
        <v>0</v>
      </c>
      <c r="U433" s="58">
        <v>0</v>
      </c>
      <c r="V433" s="59">
        <v>0</v>
      </c>
      <c r="W433" s="58">
        <v>0</v>
      </c>
      <c r="X433" s="59">
        <v>0</v>
      </c>
      <c r="Y433" s="58">
        <v>0</v>
      </c>
      <c r="Z433" s="59">
        <v>0</v>
      </c>
      <c r="AA433" s="58">
        <v>0</v>
      </c>
      <c r="AB433" s="59">
        <v>0</v>
      </c>
      <c r="AC433" s="58">
        <v>0</v>
      </c>
      <c r="AD433" s="59">
        <v>0</v>
      </c>
      <c r="AE433" s="58">
        <v>0</v>
      </c>
      <c r="AF433" s="59">
        <v>0</v>
      </c>
      <c r="AG433" s="58">
        <v>0</v>
      </c>
      <c r="AH433" s="59">
        <v>0</v>
      </c>
      <c r="AI433" s="60">
        <v>0</v>
      </c>
      <c r="AJ433" s="86">
        <f t="shared" si="213"/>
        <v>0</v>
      </c>
    </row>
    <row r="434" spans="2:36" x14ac:dyDescent="0.3">
      <c r="B434" s="4" t="s">
        <v>35</v>
      </c>
      <c r="C434" s="14"/>
      <c r="D434" s="14"/>
      <c r="E434" s="58">
        <v>294.5213333333333</v>
      </c>
      <c r="F434" s="59">
        <v>59.006</v>
      </c>
      <c r="G434" s="58">
        <v>41.034999999999997</v>
      </c>
      <c r="H434" s="59">
        <v>35.343000000000004</v>
      </c>
      <c r="I434" s="58">
        <v>17.09516666666666</v>
      </c>
      <c r="J434" s="59">
        <v>54.988833333333332</v>
      </c>
      <c r="K434" s="58">
        <v>112.65433333333334</v>
      </c>
      <c r="L434" s="59">
        <v>3.3425000000000011</v>
      </c>
      <c r="M434" s="58">
        <v>0</v>
      </c>
      <c r="N434" s="59">
        <v>252.75716666666668</v>
      </c>
      <c r="O434" s="58">
        <v>0</v>
      </c>
      <c r="P434" s="59">
        <v>0</v>
      </c>
      <c r="Q434" s="58">
        <v>7.1850000000000014</v>
      </c>
      <c r="R434" s="59">
        <v>41.780333333333331</v>
      </c>
      <c r="S434" s="58">
        <v>113.99866666666665</v>
      </c>
      <c r="T434" s="59">
        <v>170.78450000000001</v>
      </c>
      <c r="U434" s="58">
        <v>4.4193333333333333</v>
      </c>
      <c r="V434" s="59">
        <v>1.6385000000000001</v>
      </c>
      <c r="W434" s="58">
        <v>0</v>
      </c>
      <c r="X434" s="59">
        <v>41.754000000000005</v>
      </c>
      <c r="Y434" s="58">
        <v>27.232999999999997</v>
      </c>
      <c r="Z434" s="59">
        <v>0</v>
      </c>
      <c r="AA434" s="58">
        <v>87.383500000000012</v>
      </c>
      <c r="AB434" s="59">
        <v>173.31433333333337</v>
      </c>
      <c r="AC434" s="58">
        <v>74.422166666666655</v>
      </c>
      <c r="AD434" s="59">
        <v>87.57499999999996</v>
      </c>
      <c r="AE434" s="58">
        <v>35.111166666666669</v>
      </c>
      <c r="AF434" s="59">
        <v>0.33333333333333331</v>
      </c>
      <c r="AG434" s="58">
        <v>1.2918333333333334</v>
      </c>
      <c r="AH434" s="59">
        <v>0</v>
      </c>
      <c r="AI434" s="60">
        <v>7.1456666666666662</v>
      </c>
      <c r="AJ434" s="86">
        <f t="shared" si="213"/>
        <v>1746.1136666666662</v>
      </c>
    </row>
    <row r="435" spans="2:36" x14ac:dyDescent="0.3">
      <c r="B435" s="4" t="s">
        <v>36</v>
      </c>
      <c r="C435" s="14"/>
      <c r="D435" s="14"/>
      <c r="E435" s="58">
        <v>28.771666666666665</v>
      </c>
      <c r="F435" s="59">
        <v>11.649333333333335</v>
      </c>
      <c r="G435" s="58">
        <v>21.766666666666666</v>
      </c>
      <c r="H435" s="59">
        <v>0</v>
      </c>
      <c r="I435" s="58">
        <v>14.742000000000001</v>
      </c>
      <c r="J435" s="59">
        <v>12.23583333333333</v>
      </c>
      <c r="K435" s="58">
        <v>55.374333333333333</v>
      </c>
      <c r="L435" s="59">
        <v>0.49933333333333324</v>
      </c>
      <c r="M435" s="58">
        <v>0</v>
      </c>
      <c r="N435" s="59">
        <v>64.160166666666669</v>
      </c>
      <c r="O435" s="58">
        <v>9.2528333333333315</v>
      </c>
      <c r="P435" s="59">
        <v>0</v>
      </c>
      <c r="Q435" s="58">
        <v>6.3283333333333331</v>
      </c>
      <c r="R435" s="59">
        <v>13.721166666666667</v>
      </c>
      <c r="S435" s="58">
        <v>7.5873333333333344</v>
      </c>
      <c r="T435" s="59">
        <v>14.034666666666668</v>
      </c>
      <c r="U435" s="58">
        <v>3.1606666666666672</v>
      </c>
      <c r="V435" s="59">
        <v>0.13966666666666669</v>
      </c>
      <c r="W435" s="58">
        <v>0</v>
      </c>
      <c r="X435" s="59">
        <v>0.72250000000000036</v>
      </c>
      <c r="Y435" s="58">
        <v>19.838833333333334</v>
      </c>
      <c r="Z435" s="59">
        <v>0</v>
      </c>
      <c r="AA435" s="58">
        <v>17.637</v>
      </c>
      <c r="AB435" s="59">
        <v>124.18283333333332</v>
      </c>
      <c r="AC435" s="58">
        <v>18.521166666666662</v>
      </c>
      <c r="AD435" s="59">
        <v>19.626166666666666</v>
      </c>
      <c r="AE435" s="58">
        <v>0.31583333333333341</v>
      </c>
      <c r="AF435" s="59">
        <v>0</v>
      </c>
      <c r="AG435" s="58">
        <v>0</v>
      </c>
      <c r="AH435" s="59">
        <v>0</v>
      </c>
      <c r="AI435" s="60">
        <v>2.0524999999999998</v>
      </c>
      <c r="AJ435" s="86">
        <f t="shared" si="213"/>
        <v>466.32083333333333</v>
      </c>
    </row>
    <row r="436" spans="2:36" x14ac:dyDescent="0.3">
      <c r="B436" s="4" t="s">
        <v>107</v>
      </c>
      <c r="C436" s="14"/>
      <c r="D436" s="14"/>
      <c r="E436" s="58">
        <v>59.250166666666672</v>
      </c>
      <c r="F436" s="59">
        <v>21.128500000000006</v>
      </c>
      <c r="G436" s="58">
        <v>35.864333333333335</v>
      </c>
      <c r="H436" s="59">
        <v>0.54666666666666786</v>
      </c>
      <c r="I436" s="58">
        <v>10.283000000000003</v>
      </c>
      <c r="J436" s="59">
        <v>12.997666666666669</v>
      </c>
      <c r="K436" s="58">
        <v>89.661166666666688</v>
      </c>
      <c r="L436" s="59">
        <v>0.39783333333333337</v>
      </c>
      <c r="M436" s="58">
        <v>0</v>
      </c>
      <c r="N436" s="59">
        <v>106.56549999999999</v>
      </c>
      <c r="O436" s="58">
        <v>2.5430000000000006</v>
      </c>
      <c r="P436" s="59">
        <v>0</v>
      </c>
      <c r="Q436" s="58">
        <v>5.0801666666666652</v>
      </c>
      <c r="R436" s="59">
        <v>14.604666666666663</v>
      </c>
      <c r="S436" s="58">
        <v>14.965666666666671</v>
      </c>
      <c r="T436" s="59">
        <v>24.062333333333335</v>
      </c>
      <c r="U436" s="58">
        <v>4.5061666666666671</v>
      </c>
      <c r="V436" s="59">
        <v>0.12166666666666674</v>
      </c>
      <c r="W436" s="58">
        <v>0</v>
      </c>
      <c r="X436" s="59">
        <v>1.4389999999999987</v>
      </c>
      <c r="Y436" s="58">
        <v>32.863166666666665</v>
      </c>
      <c r="Z436" s="59">
        <v>0</v>
      </c>
      <c r="AA436" s="58">
        <v>21.146000000000001</v>
      </c>
      <c r="AB436" s="59">
        <v>116.92700000000002</v>
      </c>
      <c r="AC436" s="58">
        <v>2.4153333333333342</v>
      </c>
      <c r="AD436" s="59">
        <v>15.940500000000005</v>
      </c>
      <c r="AE436" s="58">
        <v>0.43166666666666687</v>
      </c>
      <c r="AF436" s="59">
        <v>2.75E-2</v>
      </c>
      <c r="AG436" s="58">
        <v>0</v>
      </c>
      <c r="AH436" s="59">
        <v>0</v>
      </c>
      <c r="AI436" s="60">
        <v>1.2184999999999999</v>
      </c>
      <c r="AJ436" s="86">
        <f t="shared" si="213"/>
        <v>594.98716666666678</v>
      </c>
    </row>
    <row r="437" spans="2:36" x14ac:dyDescent="0.3">
      <c r="B437" s="4" t="s">
        <v>86</v>
      </c>
      <c r="C437" s="14"/>
      <c r="D437" s="14"/>
      <c r="E437" s="58">
        <v>7.9928333333333326</v>
      </c>
      <c r="F437" s="59">
        <v>8.6591666666666658</v>
      </c>
      <c r="G437" s="58">
        <v>8.9766666666666683</v>
      </c>
      <c r="H437" s="59">
        <v>17.634500000000003</v>
      </c>
      <c r="I437" s="58">
        <v>3.1089999999999987</v>
      </c>
      <c r="J437" s="59">
        <v>12.991833333333332</v>
      </c>
      <c r="K437" s="58">
        <v>13.197666666666663</v>
      </c>
      <c r="L437" s="59">
        <v>3.5653333333333346</v>
      </c>
      <c r="M437" s="58">
        <v>0</v>
      </c>
      <c r="N437" s="59">
        <v>5.5720000000000027</v>
      </c>
      <c r="O437" s="58">
        <v>2.3146666666666667</v>
      </c>
      <c r="P437" s="59">
        <v>0</v>
      </c>
      <c r="Q437" s="58">
        <v>2.7329999999999992</v>
      </c>
      <c r="R437" s="59">
        <v>4.5556666666666663</v>
      </c>
      <c r="S437" s="58">
        <v>19.076333333333334</v>
      </c>
      <c r="T437" s="59">
        <v>7.1949999999999994</v>
      </c>
      <c r="U437" s="58">
        <v>2.8039999999999985</v>
      </c>
      <c r="V437" s="59">
        <v>0</v>
      </c>
      <c r="W437" s="58">
        <v>1.1844999999999994</v>
      </c>
      <c r="X437" s="59">
        <v>18.1265</v>
      </c>
      <c r="Y437" s="58">
        <v>2.5666666666666681E-2</v>
      </c>
      <c r="Z437" s="59">
        <v>0</v>
      </c>
      <c r="AA437" s="58">
        <v>4.3289999999999997</v>
      </c>
      <c r="AB437" s="59">
        <v>12.588666666666667</v>
      </c>
      <c r="AC437" s="58">
        <v>67.62766666666667</v>
      </c>
      <c r="AD437" s="59">
        <v>18.830666666666669</v>
      </c>
      <c r="AE437" s="58">
        <v>6.4098333333333324</v>
      </c>
      <c r="AF437" s="59">
        <v>0.45400000000000007</v>
      </c>
      <c r="AG437" s="58">
        <v>0.17699999999999999</v>
      </c>
      <c r="AH437" s="59">
        <v>0.75149999999999995</v>
      </c>
      <c r="AI437" s="60">
        <v>6.6689999999999978</v>
      </c>
      <c r="AJ437" s="86">
        <f t="shared" si="213"/>
        <v>257.55166666666668</v>
      </c>
    </row>
    <row r="438" spans="2:36" x14ac:dyDescent="0.3">
      <c r="B438" s="4" t="s">
        <v>87</v>
      </c>
      <c r="C438" s="14"/>
      <c r="D438" s="14"/>
      <c r="E438" s="58">
        <v>30.621499999999997</v>
      </c>
      <c r="F438" s="59">
        <v>25.616999999999997</v>
      </c>
      <c r="G438" s="58">
        <v>30.092833333333331</v>
      </c>
      <c r="H438" s="59">
        <v>64.18816666666666</v>
      </c>
      <c r="I438" s="58">
        <v>1.5068333333333326</v>
      </c>
      <c r="J438" s="59">
        <v>19.31816666666667</v>
      </c>
      <c r="K438" s="58">
        <v>21.276500000000002</v>
      </c>
      <c r="L438" s="59">
        <v>9.2081666666666688</v>
      </c>
      <c r="M438" s="58">
        <v>0</v>
      </c>
      <c r="N438" s="59">
        <v>33.783833333333334</v>
      </c>
      <c r="O438" s="58">
        <v>9.2846666666666682</v>
      </c>
      <c r="P438" s="59">
        <v>0</v>
      </c>
      <c r="Q438" s="58">
        <v>122.88216666666663</v>
      </c>
      <c r="R438" s="59">
        <v>9.7401666666666653</v>
      </c>
      <c r="S438" s="58">
        <v>58.332166666666666</v>
      </c>
      <c r="T438" s="59">
        <v>28.429000000000002</v>
      </c>
      <c r="U438" s="58">
        <v>11.381833333333331</v>
      </c>
      <c r="V438" s="59">
        <v>9.6333333333333299E-2</v>
      </c>
      <c r="W438" s="58">
        <v>10.188666666666668</v>
      </c>
      <c r="X438" s="59">
        <v>37.808666666666667</v>
      </c>
      <c r="Y438" s="58">
        <v>1.6154999999999999</v>
      </c>
      <c r="Z438" s="59">
        <v>0</v>
      </c>
      <c r="AA438" s="58">
        <v>16.686</v>
      </c>
      <c r="AB438" s="59">
        <v>33.445666666666675</v>
      </c>
      <c r="AC438" s="58">
        <v>232.60566666666665</v>
      </c>
      <c r="AD438" s="59">
        <v>92.558666666666667</v>
      </c>
      <c r="AE438" s="58">
        <v>25.505166666666664</v>
      </c>
      <c r="AF438" s="59">
        <v>1.099</v>
      </c>
      <c r="AG438" s="58">
        <v>8.6166666666666683E-2</v>
      </c>
      <c r="AH438" s="59">
        <v>0.88299999999999979</v>
      </c>
      <c r="AI438" s="60">
        <v>11.177166666666672</v>
      </c>
      <c r="AJ438" s="86">
        <f t="shared" si="213"/>
        <v>939.41866666666692</v>
      </c>
    </row>
    <row r="439" spans="2:36" x14ac:dyDescent="0.3">
      <c r="B439" s="4" t="s">
        <v>93</v>
      </c>
      <c r="C439" s="14"/>
      <c r="D439" s="14"/>
      <c r="E439" s="58">
        <v>8.330333333333332</v>
      </c>
      <c r="F439" s="59">
        <v>38.531833333333331</v>
      </c>
      <c r="G439" s="58">
        <v>7.2050000000000036</v>
      </c>
      <c r="H439" s="59">
        <v>30.145</v>
      </c>
      <c r="I439" s="58">
        <v>0.20533333333333331</v>
      </c>
      <c r="J439" s="59">
        <v>15.116166666666665</v>
      </c>
      <c r="K439" s="58">
        <v>45.734333333333339</v>
      </c>
      <c r="L439" s="59">
        <v>5.7228333333333348</v>
      </c>
      <c r="M439" s="58">
        <v>0</v>
      </c>
      <c r="N439" s="59">
        <v>33.018499999999996</v>
      </c>
      <c r="O439" s="58">
        <v>8.4754999999999985</v>
      </c>
      <c r="P439" s="59">
        <v>0</v>
      </c>
      <c r="Q439" s="58">
        <v>76.352166666666662</v>
      </c>
      <c r="R439" s="59">
        <v>8.1983333333333359</v>
      </c>
      <c r="S439" s="58">
        <v>61.192166666666651</v>
      </c>
      <c r="T439" s="59">
        <v>0</v>
      </c>
      <c r="U439" s="58">
        <v>0</v>
      </c>
      <c r="V439" s="59">
        <v>0</v>
      </c>
      <c r="W439" s="58">
        <v>3.017833333333332</v>
      </c>
      <c r="X439" s="59">
        <v>37.088333333333324</v>
      </c>
      <c r="Y439" s="58">
        <v>8.4980000000000011</v>
      </c>
      <c r="Z439" s="59">
        <v>0</v>
      </c>
      <c r="AA439" s="58">
        <v>0</v>
      </c>
      <c r="AB439" s="59">
        <v>30.875666666666667</v>
      </c>
      <c r="AC439" s="58">
        <v>178.98783333333341</v>
      </c>
      <c r="AD439" s="59">
        <v>117.50383333333332</v>
      </c>
      <c r="AE439" s="58">
        <v>10.946000000000003</v>
      </c>
      <c r="AF439" s="59">
        <v>0.71666666666666656</v>
      </c>
      <c r="AG439" s="58">
        <v>0.15</v>
      </c>
      <c r="AH439" s="59">
        <v>2.4515000000000002</v>
      </c>
      <c r="AI439" s="60">
        <v>11.840333333333334</v>
      </c>
      <c r="AJ439" s="86">
        <f t="shared" si="213"/>
        <v>740.3035000000001</v>
      </c>
    </row>
    <row r="440" spans="2:36" x14ac:dyDescent="0.3">
      <c r="B440" s="4" t="s">
        <v>98</v>
      </c>
      <c r="C440" s="14"/>
      <c r="D440" s="14"/>
      <c r="E440" s="58">
        <v>280.49683333333326</v>
      </c>
      <c r="F440" s="59">
        <v>182.19966666666664</v>
      </c>
      <c r="G440" s="58">
        <v>10.172833333333335</v>
      </c>
      <c r="H440" s="59">
        <v>67.421000000000006</v>
      </c>
      <c r="I440" s="58">
        <v>7.2596666666666652</v>
      </c>
      <c r="J440" s="59">
        <v>222.74133333333339</v>
      </c>
      <c r="K440" s="58">
        <v>0</v>
      </c>
      <c r="L440" s="59">
        <v>0</v>
      </c>
      <c r="M440" s="58">
        <v>0</v>
      </c>
      <c r="N440" s="59">
        <v>0</v>
      </c>
      <c r="O440" s="58">
        <v>0</v>
      </c>
      <c r="P440" s="59">
        <v>0</v>
      </c>
      <c r="Q440" s="58">
        <v>0</v>
      </c>
      <c r="R440" s="59">
        <v>0</v>
      </c>
      <c r="S440" s="58">
        <v>0</v>
      </c>
      <c r="T440" s="59">
        <v>0</v>
      </c>
      <c r="U440" s="58">
        <v>0</v>
      </c>
      <c r="V440" s="59">
        <v>0</v>
      </c>
      <c r="W440" s="58">
        <v>0</v>
      </c>
      <c r="X440" s="59">
        <v>25.935333333333332</v>
      </c>
      <c r="Y440" s="58">
        <v>184.00199999999998</v>
      </c>
      <c r="Z440" s="59">
        <v>33.898833333333336</v>
      </c>
      <c r="AA440" s="58">
        <v>9.6383333333333336</v>
      </c>
      <c r="AB440" s="59">
        <v>22.876166666666659</v>
      </c>
      <c r="AC440" s="58">
        <v>494.63583333333321</v>
      </c>
      <c r="AD440" s="59">
        <v>386.23266666666677</v>
      </c>
      <c r="AE440" s="58">
        <v>80.629666666666679</v>
      </c>
      <c r="AF440" s="59">
        <v>0.58199999999999985</v>
      </c>
      <c r="AG440" s="58">
        <v>0.13516666666666668</v>
      </c>
      <c r="AH440" s="59">
        <v>2.1674999999999995</v>
      </c>
      <c r="AI440" s="60">
        <v>3.3034999999999992</v>
      </c>
      <c r="AJ440" s="86">
        <f t="shared" si="213"/>
        <v>2014.3283333333334</v>
      </c>
    </row>
    <row r="441" spans="2:36" x14ac:dyDescent="0.3">
      <c r="B441" s="4" t="s">
        <v>99</v>
      </c>
      <c r="C441" s="14"/>
      <c r="D441" s="14"/>
      <c r="E441" s="58">
        <v>311.17833333333334</v>
      </c>
      <c r="F441" s="59">
        <v>38.773833333333336</v>
      </c>
      <c r="G441" s="58">
        <v>43.356000000000002</v>
      </c>
      <c r="H441" s="59">
        <v>32.824833333333359</v>
      </c>
      <c r="I441" s="58">
        <v>0.32566666666666616</v>
      </c>
      <c r="J441" s="59">
        <v>44.997166666666644</v>
      </c>
      <c r="K441" s="58">
        <v>108.79983333333334</v>
      </c>
      <c r="L441" s="59">
        <v>6.5629999999999935</v>
      </c>
      <c r="M441" s="58">
        <v>0</v>
      </c>
      <c r="N441" s="59">
        <v>372.19</v>
      </c>
      <c r="O441" s="58">
        <v>5.1041666666666625</v>
      </c>
      <c r="P441" s="59">
        <v>0</v>
      </c>
      <c r="Q441" s="58">
        <v>3.4510000000000005</v>
      </c>
      <c r="R441" s="59">
        <v>40.106499999999997</v>
      </c>
      <c r="S441" s="58">
        <v>37.567499999999995</v>
      </c>
      <c r="T441" s="59">
        <v>193.18849999999998</v>
      </c>
      <c r="U441" s="58">
        <v>19.42583333333333</v>
      </c>
      <c r="V441" s="59">
        <v>3.0820000000000003</v>
      </c>
      <c r="W441" s="58">
        <v>0</v>
      </c>
      <c r="X441" s="59">
        <v>54.024999999999999</v>
      </c>
      <c r="Y441" s="58">
        <v>12.819666666666663</v>
      </c>
      <c r="Z441" s="59">
        <v>0</v>
      </c>
      <c r="AA441" s="58">
        <v>129.5335</v>
      </c>
      <c r="AB441" s="59">
        <v>54.095666666666659</v>
      </c>
      <c r="AC441" s="58">
        <v>151.47033333333334</v>
      </c>
      <c r="AD441" s="59">
        <v>204.04466666666661</v>
      </c>
      <c r="AE441" s="58">
        <v>29.025000000000006</v>
      </c>
      <c r="AF441" s="59">
        <v>1.5714999999999999</v>
      </c>
      <c r="AG441" s="58">
        <v>1.8900000000000001</v>
      </c>
      <c r="AH441" s="59">
        <v>10.730333333333334</v>
      </c>
      <c r="AI441" s="60">
        <v>17.162500000000001</v>
      </c>
      <c r="AJ441" s="86">
        <f t="shared" si="213"/>
        <v>1927.3023333333335</v>
      </c>
    </row>
    <row r="442" spans="2:36" x14ac:dyDescent="0.3">
      <c r="B442" s="4" t="s">
        <v>100</v>
      </c>
      <c r="C442" s="14"/>
      <c r="D442" s="14"/>
      <c r="E442" s="58">
        <v>18.693333333333321</v>
      </c>
      <c r="F442" s="59">
        <v>107.53816666666665</v>
      </c>
      <c r="G442" s="58">
        <v>111.92683333333333</v>
      </c>
      <c r="H442" s="59">
        <v>122.73983333333338</v>
      </c>
      <c r="I442" s="58">
        <v>83.691833333333335</v>
      </c>
      <c r="J442" s="59">
        <v>174.23250000000004</v>
      </c>
      <c r="K442" s="58">
        <v>138.84300000000002</v>
      </c>
      <c r="L442" s="59">
        <v>130.17816666666667</v>
      </c>
      <c r="M442" s="58">
        <v>47.053499999999993</v>
      </c>
      <c r="N442" s="59">
        <v>68.901666666666657</v>
      </c>
      <c r="O442" s="58">
        <v>85.399999999999991</v>
      </c>
      <c r="P442" s="59">
        <v>55.434166666666684</v>
      </c>
      <c r="Q442" s="58">
        <v>51.11816666666666</v>
      </c>
      <c r="R442" s="59">
        <v>71.054499999999976</v>
      </c>
      <c r="S442" s="58">
        <v>44.609999999999985</v>
      </c>
      <c r="T442" s="59">
        <v>74.264333333333369</v>
      </c>
      <c r="U442" s="58">
        <v>34.681166666666662</v>
      </c>
      <c r="V442" s="59">
        <v>118.52333333333331</v>
      </c>
      <c r="W442" s="58">
        <v>0</v>
      </c>
      <c r="X442" s="59">
        <v>0.44</v>
      </c>
      <c r="Y442" s="58">
        <v>1.0616666666666665</v>
      </c>
      <c r="Z442" s="59">
        <v>76.149166666666673</v>
      </c>
      <c r="AA442" s="58">
        <v>54.440666666666665</v>
      </c>
      <c r="AB442" s="59">
        <v>55.264666666666699</v>
      </c>
      <c r="AC442" s="58">
        <v>44.980499999999999</v>
      </c>
      <c r="AD442" s="59">
        <v>125.61466666666668</v>
      </c>
      <c r="AE442" s="58">
        <v>64.886833333333357</v>
      </c>
      <c r="AF442" s="59">
        <v>94.808166666666651</v>
      </c>
      <c r="AG442" s="58">
        <v>5.3789999999999978</v>
      </c>
      <c r="AH442" s="59">
        <v>29.37083333333333</v>
      </c>
      <c r="AI442" s="60">
        <v>131.12899999999996</v>
      </c>
      <c r="AJ442" s="86">
        <f t="shared" si="213"/>
        <v>2222.4096666666665</v>
      </c>
    </row>
    <row r="443" spans="2:36" x14ac:dyDescent="0.3">
      <c r="B443" s="4" t="s">
        <v>101</v>
      </c>
      <c r="C443" s="14"/>
      <c r="D443" s="14"/>
      <c r="E443" s="58">
        <v>237.95549999999997</v>
      </c>
      <c r="F443" s="59">
        <v>126.32483333333334</v>
      </c>
      <c r="G443" s="58">
        <v>165.67783333333335</v>
      </c>
      <c r="H443" s="59">
        <v>292.18033333333335</v>
      </c>
      <c r="I443" s="58">
        <v>220.89633333333336</v>
      </c>
      <c r="J443" s="59">
        <v>62.124833333333314</v>
      </c>
      <c r="K443" s="58">
        <v>408.11383333333339</v>
      </c>
      <c r="L443" s="59">
        <v>230.38766666666669</v>
      </c>
      <c r="M443" s="58">
        <v>63.397666666666666</v>
      </c>
      <c r="N443" s="59">
        <v>323.22049999999996</v>
      </c>
      <c r="O443" s="58">
        <v>33.096333333333334</v>
      </c>
      <c r="P443" s="59">
        <v>0</v>
      </c>
      <c r="Q443" s="58">
        <v>276.40516666666667</v>
      </c>
      <c r="R443" s="59">
        <v>227.56699999999992</v>
      </c>
      <c r="S443" s="58">
        <v>327.93900000000008</v>
      </c>
      <c r="T443" s="59">
        <v>228.53249999999997</v>
      </c>
      <c r="U443" s="58">
        <v>135.21316666666667</v>
      </c>
      <c r="V443" s="59">
        <v>22.757833333333334</v>
      </c>
      <c r="W443" s="58">
        <v>5.2911666666666655</v>
      </c>
      <c r="X443" s="59">
        <v>196.55233333333334</v>
      </c>
      <c r="Y443" s="58">
        <v>274.77816666666672</v>
      </c>
      <c r="Z443" s="59">
        <v>0</v>
      </c>
      <c r="AA443" s="58">
        <v>185.03316666666666</v>
      </c>
      <c r="AB443" s="59">
        <v>317.45300000000009</v>
      </c>
      <c r="AC443" s="58">
        <v>147.21433333333337</v>
      </c>
      <c r="AD443" s="59">
        <v>288.00483333333335</v>
      </c>
      <c r="AE443" s="58">
        <v>366.03416666666658</v>
      </c>
      <c r="AF443" s="59">
        <v>20.732333333333333</v>
      </c>
      <c r="AG443" s="58">
        <v>13.65</v>
      </c>
      <c r="AH443" s="59">
        <v>23.638333333333332</v>
      </c>
      <c r="AI443" s="60">
        <v>289.74466666666655</v>
      </c>
      <c r="AJ443" s="86">
        <f t="shared" si="213"/>
        <v>5509.9168333333328</v>
      </c>
    </row>
    <row r="444" spans="2:36" x14ac:dyDescent="0.3">
      <c r="B444" s="4" t="s">
        <v>108</v>
      </c>
      <c r="C444" s="14"/>
      <c r="D444" s="14"/>
      <c r="E444" s="58">
        <v>202.88033333333334</v>
      </c>
      <c r="F444" s="59">
        <v>29.983666666666643</v>
      </c>
      <c r="G444" s="58">
        <v>0.83499999999999985</v>
      </c>
      <c r="H444" s="59">
        <v>6.4251666666666658</v>
      </c>
      <c r="I444" s="58">
        <v>8.855166666666662</v>
      </c>
      <c r="J444" s="59">
        <v>173.42333333333335</v>
      </c>
      <c r="K444" s="58">
        <v>161.48566666666665</v>
      </c>
      <c r="L444" s="59">
        <v>6.8538333333333332</v>
      </c>
      <c r="M444" s="58">
        <v>0</v>
      </c>
      <c r="N444" s="59">
        <v>0.47949999999999987</v>
      </c>
      <c r="O444" s="58">
        <v>4.0005000000000006</v>
      </c>
      <c r="P444" s="59">
        <v>0</v>
      </c>
      <c r="Q444" s="58">
        <v>93.165833333333353</v>
      </c>
      <c r="R444" s="59">
        <v>11.224999999999998</v>
      </c>
      <c r="S444" s="58">
        <v>37.158666666666683</v>
      </c>
      <c r="T444" s="59">
        <v>6.6693333333333324</v>
      </c>
      <c r="U444" s="58">
        <v>7.108666666666668</v>
      </c>
      <c r="V444" s="59">
        <v>0</v>
      </c>
      <c r="W444" s="58">
        <v>0</v>
      </c>
      <c r="X444" s="59">
        <v>22.452166666666667</v>
      </c>
      <c r="Y444" s="58">
        <v>5.1499999999999935E-2</v>
      </c>
      <c r="Z444" s="59">
        <v>0</v>
      </c>
      <c r="AA444" s="58">
        <v>0.58483333333333332</v>
      </c>
      <c r="AB444" s="59">
        <v>9.3000000000000043</v>
      </c>
      <c r="AC444" s="58">
        <v>242.55816666666669</v>
      </c>
      <c r="AD444" s="59">
        <v>368.4131666666666</v>
      </c>
      <c r="AE444" s="58">
        <v>74.68783333333333</v>
      </c>
      <c r="AF444" s="59">
        <v>3.7680000000000007</v>
      </c>
      <c r="AG444" s="58">
        <v>0.82100000000000029</v>
      </c>
      <c r="AH444" s="59">
        <v>0.10983333333333332</v>
      </c>
      <c r="AI444" s="60">
        <v>11.030500000000005</v>
      </c>
      <c r="AJ444" s="86">
        <f t="shared" si="213"/>
        <v>1484.3266666666671</v>
      </c>
    </row>
    <row r="445" spans="2:36" x14ac:dyDescent="0.3">
      <c r="B445" s="4" t="s">
        <v>114</v>
      </c>
      <c r="C445" s="14"/>
      <c r="D445" s="14"/>
      <c r="E445" s="58">
        <v>61.132000000000012</v>
      </c>
      <c r="F445" s="59">
        <v>436.19833333333344</v>
      </c>
      <c r="G445" s="58">
        <v>600.21083333333331</v>
      </c>
      <c r="H445" s="59">
        <v>411.21466666666663</v>
      </c>
      <c r="I445" s="58">
        <v>129.70816666666667</v>
      </c>
      <c r="J445" s="59">
        <v>552.68383333333338</v>
      </c>
      <c r="K445" s="58">
        <v>202.51683333333338</v>
      </c>
      <c r="L445" s="59">
        <v>28.87533333333333</v>
      </c>
      <c r="M445" s="58">
        <v>122.97150000000001</v>
      </c>
      <c r="N445" s="59">
        <v>516.84916666666663</v>
      </c>
      <c r="O445" s="58">
        <v>38.443166666666691</v>
      </c>
      <c r="P445" s="59">
        <v>70.76133333333334</v>
      </c>
      <c r="Q445" s="58">
        <v>499.56299999999999</v>
      </c>
      <c r="R445" s="59">
        <v>414.59516666666667</v>
      </c>
      <c r="S445" s="58">
        <v>267.01666666666671</v>
      </c>
      <c r="T445" s="59">
        <v>117.45416666666667</v>
      </c>
      <c r="U445" s="58">
        <v>363.55250000000007</v>
      </c>
      <c r="V445" s="59">
        <v>457.24883333333332</v>
      </c>
      <c r="W445" s="58">
        <v>285.51566666666673</v>
      </c>
      <c r="X445" s="59">
        <v>681.37283333333346</v>
      </c>
      <c r="Y445" s="58">
        <v>2.7741666666666651</v>
      </c>
      <c r="Z445" s="59">
        <v>716.58499999999992</v>
      </c>
      <c r="AA445" s="58">
        <v>726.95116666666661</v>
      </c>
      <c r="AB445" s="59">
        <v>671.96100000000013</v>
      </c>
      <c r="AC445" s="58">
        <v>170.73516666666666</v>
      </c>
      <c r="AD445" s="59">
        <v>311.86566666666664</v>
      </c>
      <c r="AE445" s="58">
        <v>4.0036666666666658</v>
      </c>
      <c r="AF445" s="59">
        <v>135.07449999999997</v>
      </c>
      <c r="AG445" s="58">
        <v>160.81183333333331</v>
      </c>
      <c r="AH445" s="59">
        <v>51.12700000000001</v>
      </c>
      <c r="AI445" s="60">
        <v>681.6774999999999</v>
      </c>
      <c r="AJ445" s="86">
        <f t="shared" si="213"/>
        <v>9891.4506666666693</v>
      </c>
    </row>
    <row r="446" spans="2:36" x14ac:dyDescent="0.3">
      <c r="B446" s="4" t="s">
        <v>118</v>
      </c>
      <c r="C446" s="14"/>
      <c r="D446" s="14"/>
      <c r="E446" s="58">
        <v>0</v>
      </c>
      <c r="F446" s="59">
        <v>0</v>
      </c>
      <c r="G446" s="58">
        <v>0</v>
      </c>
      <c r="H446" s="59">
        <v>0</v>
      </c>
      <c r="I446" s="58">
        <v>0</v>
      </c>
      <c r="J446" s="59">
        <v>0</v>
      </c>
      <c r="K446" s="58">
        <v>0</v>
      </c>
      <c r="L446" s="59">
        <v>0</v>
      </c>
      <c r="M446" s="58">
        <v>0</v>
      </c>
      <c r="N446" s="59">
        <v>0</v>
      </c>
      <c r="O446" s="58">
        <v>0</v>
      </c>
      <c r="P446" s="59">
        <v>0</v>
      </c>
      <c r="Q446" s="58">
        <v>111.06700000000001</v>
      </c>
      <c r="R446" s="59">
        <v>0</v>
      </c>
      <c r="S446" s="58">
        <v>0</v>
      </c>
      <c r="T446" s="59">
        <v>0</v>
      </c>
      <c r="U446" s="58">
        <v>5.1119999999999992</v>
      </c>
      <c r="V446" s="59">
        <v>0</v>
      </c>
      <c r="W446" s="58">
        <v>0</v>
      </c>
      <c r="X446" s="59">
        <v>0</v>
      </c>
      <c r="Y446" s="58">
        <v>0</v>
      </c>
      <c r="Z446" s="59">
        <v>0</v>
      </c>
      <c r="AA446" s="58">
        <v>0</v>
      </c>
      <c r="AB446" s="59">
        <v>0</v>
      </c>
      <c r="AC446" s="58">
        <v>0</v>
      </c>
      <c r="AD446" s="59">
        <v>0</v>
      </c>
      <c r="AE446" s="58">
        <v>0</v>
      </c>
      <c r="AF446" s="59">
        <v>0</v>
      </c>
      <c r="AG446" s="58">
        <v>0</v>
      </c>
      <c r="AH446" s="59">
        <v>0</v>
      </c>
      <c r="AI446" s="60">
        <v>0</v>
      </c>
      <c r="AJ446" s="86">
        <f t="shared" si="213"/>
        <v>116.179</v>
      </c>
    </row>
    <row r="447" spans="2:36" x14ac:dyDescent="0.3">
      <c r="B447" s="4" t="s">
        <v>125</v>
      </c>
      <c r="C447" s="14"/>
      <c r="D447" s="14"/>
      <c r="E447" s="58">
        <v>122.50033333333332</v>
      </c>
      <c r="F447" s="59">
        <v>4.5121666666666673</v>
      </c>
      <c r="G447" s="58">
        <v>44.509500000000003</v>
      </c>
      <c r="H447" s="59">
        <v>49.975833333333327</v>
      </c>
      <c r="I447" s="58">
        <v>0.46833333333333349</v>
      </c>
      <c r="J447" s="59">
        <v>96.110333333333344</v>
      </c>
      <c r="K447" s="58">
        <v>150.01050000000004</v>
      </c>
      <c r="L447" s="59">
        <v>7.7505000000000015</v>
      </c>
      <c r="M447" s="58">
        <v>0</v>
      </c>
      <c r="N447" s="59">
        <v>0.99600000000000011</v>
      </c>
      <c r="O447" s="58">
        <v>77.524166666666673</v>
      </c>
      <c r="P447" s="59">
        <v>0</v>
      </c>
      <c r="Q447" s="58">
        <v>227.4083333333333</v>
      </c>
      <c r="R447" s="59">
        <v>2.0958333333333332</v>
      </c>
      <c r="S447" s="58">
        <v>11.234499999999999</v>
      </c>
      <c r="T447" s="59">
        <v>0</v>
      </c>
      <c r="U447" s="58">
        <v>29.984999999999996</v>
      </c>
      <c r="V447" s="59">
        <v>3.2576666666666658</v>
      </c>
      <c r="W447" s="58">
        <v>16.055333333333333</v>
      </c>
      <c r="X447" s="59">
        <v>283.43816666666669</v>
      </c>
      <c r="Y447" s="58">
        <v>49.267833333333328</v>
      </c>
      <c r="Z447" s="59">
        <v>0</v>
      </c>
      <c r="AA447" s="58">
        <v>5.9666666666666673E-2</v>
      </c>
      <c r="AB447" s="59">
        <v>5.4688333333333334</v>
      </c>
      <c r="AC447" s="58">
        <v>141.03116666666665</v>
      </c>
      <c r="AD447" s="59">
        <v>225.22516666666667</v>
      </c>
      <c r="AE447" s="58">
        <v>25.757833333333334</v>
      </c>
      <c r="AF447" s="59">
        <v>1.15E-2</v>
      </c>
      <c r="AG447" s="58">
        <v>0</v>
      </c>
      <c r="AH447" s="59">
        <v>1.0641666666666665</v>
      </c>
      <c r="AI447" s="60">
        <v>2.6666666666666672E-2</v>
      </c>
      <c r="AJ447" s="86">
        <f t="shared" si="213"/>
        <v>1575.7453333333335</v>
      </c>
    </row>
    <row r="448" spans="2:36" x14ac:dyDescent="0.3">
      <c r="B448" s="4" t="s">
        <v>126</v>
      </c>
      <c r="C448" s="14"/>
      <c r="D448" s="14"/>
      <c r="E448" s="58">
        <v>47.269289999999998</v>
      </c>
      <c r="F448" s="59">
        <v>0.36344333333333323</v>
      </c>
      <c r="G448" s="58">
        <v>34.220234999999995</v>
      </c>
      <c r="H448" s="59">
        <v>4.5057199999999993</v>
      </c>
      <c r="I448" s="58">
        <v>23.517243333333333</v>
      </c>
      <c r="J448" s="59">
        <v>98.577184999999972</v>
      </c>
      <c r="K448" s="58">
        <v>105.286385</v>
      </c>
      <c r="L448" s="59">
        <v>9.7383266666666657</v>
      </c>
      <c r="M448" s="58">
        <v>0</v>
      </c>
      <c r="N448" s="59">
        <v>6.560666666666666E-2</v>
      </c>
      <c r="O448" s="58">
        <v>0</v>
      </c>
      <c r="P448" s="59">
        <v>0</v>
      </c>
      <c r="Q448" s="58">
        <v>19.168745000000001</v>
      </c>
      <c r="R448" s="59">
        <v>0.59368333333333334</v>
      </c>
      <c r="S448" s="58">
        <v>74.848956666666666</v>
      </c>
      <c r="T448" s="59">
        <v>2.0163816666666672</v>
      </c>
      <c r="U448" s="58">
        <v>0</v>
      </c>
      <c r="V448" s="59">
        <v>0</v>
      </c>
      <c r="W448" s="58">
        <v>2.9885000000000002E-2</v>
      </c>
      <c r="X448" s="59">
        <v>15.997781666666663</v>
      </c>
      <c r="Y448" s="58">
        <v>26.784473333333334</v>
      </c>
      <c r="Z448" s="59">
        <v>0</v>
      </c>
      <c r="AA448" s="58">
        <v>54.784501666666671</v>
      </c>
      <c r="AB448" s="59">
        <v>118.45976666666667</v>
      </c>
      <c r="AC448" s="58">
        <v>112.88169333333335</v>
      </c>
      <c r="AD448" s="59">
        <v>119.50973333333333</v>
      </c>
      <c r="AE448" s="58">
        <v>1.3183633333333338</v>
      </c>
      <c r="AF448" s="59">
        <v>2.8810000000000002E-2</v>
      </c>
      <c r="AG448" s="58">
        <v>8.7536666666666665E-2</v>
      </c>
      <c r="AH448" s="59">
        <v>8.866666666666669E-4</v>
      </c>
      <c r="AI448" s="60">
        <v>1.7180233333333341</v>
      </c>
      <c r="AJ448" s="86">
        <f t="shared" si="213"/>
        <v>871.77265666666665</v>
      </c>
    </row>
    <row r="449" spans="2:36" x14ac:dyDescent="0.3">
      <c r="B449" s="4" t="s">
        <v>304</v>
      </c>
      <c r="C449" s="14"/>
      <c r="D449" s="14"/>
      <c r="E449" s="58">
        <v>17.343549999999993</v>
      </c>
      <c r="F449" s="59">
        <v>0.4323800000000001</v>
      </c>
      <c r="G449" s="58">
        <v>12.16872</v>
      </c>
      <c r="H449" s="59">
        <v>0</v>
      </c>
      <c r="I449" s="58">
        <v>1.9823333333333331</v>
      </c>
      <c r="J449" s="59">
        <v>30.846736666666661</v>
      </c>
      <c r="K449" s="58">
        <v>10.252766666666663</v>
      </c>
      <c r="L449" s="59">
        <v>4.4673333333333336E-2</v>
      </c>
      <c r="M449" s="58">
        <v>0.77271333333333336</v>
      </c>
      <c r="N449" s="59">
        <v>3.4833333333333348E-2</v>
      </c>
      <c r="O449" s="58">
        <v>0</v>
      </c>
      <c r="P449" s="59">
        <v>0</v>
      </c>
      <c r="Q449" s="58">
        <v>2.3701999999999992</v>
      </c>
      <c r="R449" s="59">
        <v>17.468459999999993</v>
      </c>
      <c r="S449" s="58">
        <v>39.325833333333335</v>
      </c>
      <c r="T449" s="59">
        <v>6.3062999999999958</v>
      </c>
      <c r="U449" s="58">
        <v>0</v>
      </c>
      <c r="V449" s="59">
        <v>0</v>
      </c>
      <c r="W449" s="58">
        <v>1.3486666666666667</v>
      </c>
      <c r="X449" s="59">
        <v>0.15643000000000001</v>
      </c>
      <c r="Y449" s="58">
        <v>30.876263333333327</v>
      </c>
      <c r="Z449" s="59">
        <v>0</v>
      </c>
      <c r="AA449" s="58">
        <v>12.848790000000001</v>
      </c>
      <c r="AB449" s="59">
        <v>22.368329999999997</v>
      </c>
      <c r="AC449" s="58">
        <v>17.540353333333329</v>
      </c>
      <c r="AD449" s="59">
        <v>4.826109999999999</v>
      </c>
      <c r="AE449" s="58">
        <v>6.3508400000000016</v>
      </c>
      <c r="AF449" s="59">
        <v>1.0760000000000004E-2</v>
      </c>
      <c r="AG449" s="58">
        <v>0</v>
      </c>
      <c r="AH449" s="59">
        <v>0.44112333333333348</v>
      </c>
      <c r="AI449" s="60">
        <v>0.51323999999999992</v>
      </c>
      <c r="AJ449" s="86">
        <f t="shared" si="213"/>
        <v>236.63040666666663</v>
      </c>
    </row>
    <row r="450" spans="2:36" x14ac:dyDescent="0.3">
      <c r="B450" s="4" t="s">
        <v>305</v>
      </c>
      <c r="C450" s="14"/>
      <c r="D450" s="14"/>
      <c r="E450" s="58">
        <v>32.827078333333333</v>
      </c>
      <c r="F450" s="59">
        <v>0.8706366666666665</v>
      </c>
      <c r="G450" s="58">
        <v>24.468955000000001</v>
      </c>
      <c r="H450" s="59">
        <v>0</v>
      </c>
      <c r="I450" s="58">
        <v>2.7755233333333331</v>
      </c>
      <c r="J450" s="59">
        <v>57.273896666666673</v>
      </c>
      <c r="K450" s="58">
        <v>23.748653333333333</v>
      </c>
      <c r="L450" s="59">
        <v>0.14337333333333335</v>
      </c>
      <c r="M450" s="58">
        <v>1.5708466666666667</v>
      </c>
      <c r="N450" s="59">
        <v>0.45273833333333313</v>
      </c>
      <c r="O450" s="58">
        <v>0</v>
      </c>
      <c r="P450" s="59">
        <v>0</v>
      </c>
      <c r="Q450" s="58">
        <v>5.4960250000000004</v>
      </c>
      <c r="R450" s="59">
        <v>34.438098333333329</v>
      </c>
      <c r="S450" s="58">
        <v>86.262636666666651</v>
      </c>
      <c r="T450" s="59">
        <v>14.140979999999994</v>
      </c>
      <c r="U450" s="58">
        <v>1.0003333333333319E-2</v>
      </c>
      <c r="V450" s="59">
        <v>0</v>
      </c>
      <c r="W450" s="58">
        <v>2.3728333333333338</v>
      </c>
      <c r="X450" s="59">
        <v>0.42326999999999992</v>
      </c>
      <c r="Y450" s="58">
        <v>55.121940000000002</v>
      </c>
      <c r="Z450" s="59">
        <v>0</v>
      </c>
      <c r="AA450" s="58">
        <v>24.905675000000002</v>
      </c>
      <c r="AB450" s="59">
        <v>49.054583333333333</v>
      </c>
      <c r="AC450" s="58">
        <v>51.843208333333337</v>
      </c>
      <c r="AD450" s="59">
        <v>15.881493333333335</v>
      </c>
      <c r="AE450" s="58">
        <v>12.758244999999999</v>
      </c>
      <c r="AF450" s="59">
        <v>2.8930000000000011E-2</v>
      </c>
      <c r="AG450" s="58">
        <v>2.0776666666666672E-2</v>
      </c>
      <c r="AH450" s="59">
        <v>0.97842833333333301</v>
      </c>
      <c r="AI450" s="60">
        <v>0.9549399999999999</v>
      </c>
      <c r="AJ450" s="86">
        <f t="shared" si="213"/>
        <v>498.82376833333325</v>
      </c>
    </row>
    <row r="451" spans="2:36" x14ac:dyDescent="0.3">
      <c r="B451" s="4" t="s">
        <v>317</v>
      </c>
      <c r="C451" s="14"/>
      <c r="D451" s="14"/>
      <c r="E451" s="58">
        <v>334.54016666666666</v>
      </c>
      <c r="F451" s="59">
        <v>664.07533333333333</v>
      </c>
      <c r="G451" s="58">
        <v>64.872499999999988</v>
      </c>
      <c r="H451" s="59">
        <v>129.601</v>
      </c>
      <c r="I451" s="58">
        <v>63.560500000000005</v>
      </c>
      <c r="J451" s="59">
        <v>177.00599999999997</v>
      </c>
      <c r="K451" s="58">
        <v>61.161000000000008</v>
      </c>
      <c r="L451" s="59">
        <v>13.201166666666664</v>
      </c>
      <c r="M451" s="58">
        <v>4.192666666666665</v>
      </c>
      <c r="N451" s="59">
        <v>77.950833333333321</v>
      </c>
      <c r="O451" s="58">
        <v>27.266833333333331</v>
      </c>
      <c r="P451" s="59">
        <v>0</v>
      </c>
      <c r="Q451" s="58">
        <v>12.745000000000003</v>
      </c>
      <c r="R451" s="59">
        <v>975.41316666666671</v>
      </c>
      <c r="S451" s="58">
        <v>1504.1639999999998</v>
      </c>
      <c r="T451" s="59">
        <v>1248.6376666666667</v>
      </c>
      <c r="U451" s="58">
        <v>352.23016666666661</v>
      </c>
      <c r="V451" s="59">
        <v>27.037833333333328</v>
      </c>
      <c r="W451" s="58">
        <v>240.62166666666673</v>
      </c>
      <c r="X451" s="59">
        <v>69.393500000000031</v>
      </c>
      <c r="Y451" s="58">
        <v>40.126500000000007</v>
      </c>
      <c r="Z451" s="59">
        <v>0</v>
      </c>
      <c r="AA451" s="58">
        <v>158.61100000000002</v>
      </c>
      <c r="AB451" s="59">
        <v>1013.4418333333332</v>
      </c>
      <c r="AC451" s="58">
        <v>301.23583333333335</v>
      </c>
      <c r="AD451" s="59">
        <v>0.79616666666666669</v>
      </c>
      <c r="AE451" s="58">
        <v>4.8753333333333346</v>
      </c>
      <c r="AF451" s="59">
        <v>0</v>
      </c>
      <c r="AG451" s="58">
        <v>0</v>
      </c>
      <c r="AH451" s="59">
        <v>86.912000000000035</v>
      </c>
      <c r="AI451" s="60">
        <v>1213.3051666666668</v>
      </c>
      <c r="AJ451" s="86">
        <f t="shared" si="213"/>
        <v>8866.9748333333337</v>
      </c>
    </row>
    <row r="452" spans="2:36" x14ac:dyDescent="0.3">
      <c r="B452" s="4" t="s">
        <v>322</v>
      </c>
      <c r="C452" s="14"/>
      <c r="D452" s="14"/>
      <c r="E452" s="58">
        <v>0</v>
      </c>
      <c r="F452" s="59">
        <v>0</v>
      </c>
      <c r="G452" s="58">
        <v>0</v>
      </c>
      <c r="H452" s="59">
        <v>0</v>
      </c>
      <c r="I452" s="58">
        <v>0</v>
      </c>
      <c r="J452" s="59">
        <v>0</v>
      </c>
      <c r="K452" s="58">
        <v>0</v>
      </c>
      <c r="L452" s="59">
        <v>0</v>
      </c>
      <c r="M452" s="58">
        <v>0</v>
      </c>
      <c r="N452" s="59">
        <v>0</v>
      </c>
      <c r="O452" s="58">
        <v>0</v>
      </c>
      <c r="P452" s="59">
        <v>0</v>
      </c>
      <c r="Q452" s="58">
        <v>0</v>
      </c>
      <c r="R452" s="59">
        <v>1285.7243333333338</v>
      </c>
      <c r="S452" s="58">
        <v>0</v>
      </c>
      <c r="T452" s="59">
        <v>0</v>
      </c>
      <c r="U452" s="58">
        <v>0</v>
      </c>
      <c r="V452" s="59">
        <v>0</v>
      </c>
      <c r="W452" s="58">
        <v>0</v>
      </c>
      <c r="X452" s="59">
        <v>0</v>
      </c>
      <c r="Y452" s="58">
        <v>0</v>
      </c>
      <c r="Z452" s="59">
        <v>0</v>
      </c>
      <c r="AA452" s="58">
        <v>0</v>
      </c>
      <c r="AB452" s="59">
        <v>0</v>
      </c>
      <c r="AC452" s="58">
        <v>0</v>
      </c>
      <c r="AD452" s="59">
        <v>0</v>
      </c>
      <c r="AE452" s="58">
        <v>221.64216666666664</v>
      </c>
      <c r="AF452" s="59">
        <v>559.08233333333328</v>
      </c>
      <c r="AG452" s="58">
        <v>1734.6561666666669</v>
      </c>
      <c r="AH452" s="59">
        <v>1903.8715</v>
      </c>
      <c r="AI452" s="60">
        <v>2194.5728333333336</v>
      </c>
      <c r="AJ452" s="86">
        <f t="shared" si="213"/>
        <v>7899.5493333333343</v>
      </c>
    </row>
    <row r="453" spans="2:36" x14ac:dyDescent="0.3">
      <c r="B453" s="4" t="s">
        <v>323</v>
      </c>
      <c r="C453" s="14"/>
      <c r="D453" s="14"/>
      <c r="E453" s="58">
        <v>0</v>
      </c>
      <c r="F453" s="59">
        <v>0</v>
      </c>
      <c r="G453" s="58">
        <v>0</v>
      </c>
      <c r="H453" s="59">
        <v>0</v>
      </c>
      <c r="I453" s="58">
        <v>0</v>
      </c>
      <c r="J453" s="59">
        <v>0</v>
      </c>
      <c r="K453" s="58">
        <v>0</v>
      </c>
      <c r="L453" s="59">
        <v>0</v>
      </c>
      <c r="M453" s="58">
        <v>0</v>
      </c>
      <c r="N453" s="59">
        <v>0</v>
      </c>
      <c r="O453" s="58">
        <v>0</v>
      </c>
      <c r="P453" s="59">
        <v>0</v>
      </c>
      <c r="Q453" s="58">
        <v>0</v>
      </c>
      <c r="R453" s="59">
        <v>0</v>
      </c>
      <c r="S453" s="58">
        <v>0</v>
      </c>
      <c r="T453" s="59">
        <v>0</v>
      </c>
      <c r="U453" s="58">
        <v>0</v>
      </c>
      <c r="V453" s="59">
        <v>0</v>
      </c>
      <c r="W453" s="58">
        <v>0</v>
      </c>
      <c r="X453" s="59">
        <v>0</v>
      </c>
      <c r="Y453" s="58">
        <v>0</v>
      </c>
      <c r="Z453" s="59">
        <v>0</v>
      </c>
      <c r="AA453" s="58">
        <v>0</v>
      </c>
      <c r="AB453" s="59">
        <v>0</v>
      </c>
      <c r="AC453" s="58">
        <v>0</v>
      </c>
      <c r="AD453" s="59">
        <v>0</v>
      </c>
      <c r="AE453" s="58">
        <v>1441.6601666666666</v>
      </c>
      <c r="AF453" s="59">
        <v>1773.0704999999998</v>
      </c>
      <c r="AG453" s="58">
        <v>3883.5911666666661</v>
      </c>
      <c r="AH453" s="59">
        <v>4591.9316666666673</v>
      </c>
      <c r="AI453" s="60">
        <v>4994.6110000000017</v>
      </c>
      <c r="AJ453" s="86">
        <f t="shared" si="213"/>
        <v>16684.8645</v>
      </c>
    </row>
    <row r="454" spans="2:36" x14ac:dyDescent="0.3">
      <c r="B454" s="4" t="s">
        <v>324</v>
      </c>
      <c r="C454" s="14"/>
      <c r="D454" s="14"/>
      <c r="E454" s="58">
        <v>0</v>
      </c>
      <c r="F454" s="59">
        <v>0</v>
      </c>
      <c r="G454" s="58">
        <v>0</v>
      </c>
      <c r="H454" s="59">
        <v>0</v>
      </c>
      <c r="I454" s="58">
        <v>0</v>
      </c>
      <c r="J454" s="59">
        <v>0</v>
      </c>
      <c r="K454" s="58">
        <v>0</v>
      </c>
      <c r="L454" s="59">
        <v>0</v>
      </c>
      <c r="M454" s="58">
        <v>0</v>
      </c>
      <c r="N454" s="59">
        <v>0</v>
      </c>
      <c r="O454" s="58">
        <v>0</v>
      </c>
      <c r="P454" s="59">
        <v>0</v>
      </c>
      <c r="Q454" s="58">
        <v>0</v>
      </c>
      <c r="R454" s="59">
        <v>0</v>
      </c>
      <c r="S454" s="58">
        <v>0</v>
      </c>
      <c r="T454" s="59">
        <v>0</v>
      </c>
      <c r="U454" s="58">
        <v>0</v>
      </c>
      <c r="V454" s="59">
        <v>0</v>
      </c>
      <c r="W454" s="58">
        <v>0</v>
      </c>
      <c r="X454" s="59">
        <v>0</v>
      </c>
      <c r="Y454" s="58">
        <v>0</v>
      </c>
      <c r="Z454" s="59">
        <v>0</v>
      </c>
      <c r="AA454" s="58">
        <v>0</v>
      </c>
      <c r="AB454" s="59">
        <v>0</v>
      </c>
      <c r="AC454" s="58">
        <v>0</v>
      </c>
      <c r="AD454" s="59">
        <v>0</v>
      </c>
      <c r="AE454" s="58">
        <v>19.510666666666665</v>
      </c>
      <c r="AF454" s="59">
        <v>23.351166666666671</v>
      </c>
      <c r="AG454" s="58">
        <v>61.607000000000006</v>
      </c>
      <c r="AH454" s="59">
        <v>41.356000000000002</v>
      </c>
      <c r="AI454" s="60">
        <v>188.7911666666667</v>
      </c>
      <c r="AJ454" s="86">
        <f t="shared" si="213"/>
        <v>334.61600000000004</v>
      </c>
    </row>
    <row r="455" spans="2:36" x14ac:dyDescent="0.3"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H455" s="3"/>
      <c r="AI455" s="3"/>
      <c r="AJ455" s="3"/>
    </row>
    <row r="456" spans="2:36" x14ac:dyDescent="0.3">
      <c r="B456" s="39">
        <v>45901</v>
      </c>
    </row>
    <row r="457" spans="2:36" x14ac:dyDescent="0.3">
      <c r="AC457" s="3"/>
      <c r="AD457" s="3"/>
      <c r="AE457" s="3"/>
      <c r="AF457" s="3"/>
      <c r="AG457" s="3"/>
      <c r="AH457" s="3"/>
      <c r="AI457" s="3"/>
    </row>
    <row r="458" spans="2:36" x14ac:dyDescent="0.3">
      <c r="B458" s="32" t="s">
        <v>3</v>
      </c>
      <c r="C458" s="4"/>
      <c r="D458" s="4"/>
      <c r="E458" s="33">
        <f>+B456</f>
        <v>45901</v>
      </c>
      <c r="F458" s="33">
        <f>+E458+1</f>
        <v>45902</v>
      </c>
      <c r="G458" s="33">
        <f t="shared" ref="G458" si="214">+F458+1</f>
        <v>45903</v>
      </c>
      <c r="H458" s="33">
        <f t="shared" ref="H458" si="215">+G458+1</f>
        <v>45904</v>
      </c>
      <c r="I458" s="33">
        <f t="shared" ref="I458" si="216">+H458+1</f>
        <v>45905</v>
      </c>
      <c r="J458" s="33">
        <f t="shared" ref="J458" si="217">+I458+1</f>
        <v>45906</v>
      </c>
      <c r="K458" s="33">
        <f t="shared" ref="K458" si="218">+J458+1</f>
        <v>45907</v>
      </c>
      <c r="L458" s="33">
        <f t="shared" ref="L458" si="219">+K458+1</f>
        <v>45908</v>
      </c>
      <c r="M458" s="33">
        <f t="shared" ref="M458" si="220">+L458+1</f>
        <v>45909</v>
      </c>
      <c r="N458" s="33">
        <f t="shared" ref="N458" si="221">+M458+1</f>
        <v>45910</v>
      </c>
      <c r="O458" s="33">
        <f t="shared" ref="O458" si="222">+N458+1</f>
        <v>45911</v>
      </c>
      <c r="P458" s="33">
        <f t="shared" ref="P458" si="223">+O458+1</f>
        <v>45912</v>
      </c>
      <c r="Q458" s="33">
        <f t="shared" ref="Q458" si="224">+P458+1</f>
        <v>45913</v>
      </c>
      <c r="R458" s="33">
        <f t="shared" ref="R458" si="225">+Q458+1</f>
        <v>45914</v>
      </c>
      <c r="S458" s="33">
        <f t="shared" ref="S458" si="226">+R458+1</f>
        <v>45915</v>
      </c>
      <c r="T458" s="33">
        <f t="shared" ref="T458" si="227">+S458+1</f>
        <v>45916</v>
      </c>
      <c r="U458" s="33">
        <f t="shared" ref="U458" si="228">+T458+1</f>
        <v>45917</v>
      </c>
      <c r="V458" s="33">
        <f t="shared" ref="V458" si="229">+U458+1</f>
        <v>45918</v>
      </c>
      <c r="W458" s="33">
        <f t="shared" ref="W458" si="230">+V458+1</f>
        <v>45919</v>
      </c>
      <c r="X458" s="33">
        <f t="shared" ref="X458" si="231">+W458+1</f>
        <v>45920</v>
      </c>
      <c r="Y458" s="33">
        <f t="shared" ref="Y458" si="232">+X458+1</f>
        <v>45921</v>
      </c>
      <c r="Z458" s="33">
        <f t="shared" ref="Z458" si="233">+Y458+1</f>
        <v>45922</v>
      </c>
      <c r="AA458" s="33">
        <f t="shared" ref="AA458" si="234">+Z458+1</f>
        <v>45923</v>
      </c>
      <c r="AB458" s="33">
        <f t="shared" ref="AB458" si="235">+AA458+1</f>
        <v>45924</v>
      </c>
      <c r="AC458" s="33">
        <f t="shared" ref="AC458" si="236">+AB458+1</f>
        <v>45925</v>
      </c>
      <c r="AD458" s="33">
        <f t="shared" ref="AD458" si="237">+AC458+1</f>
        <v>45926</v>
      </c>
      <c r="AE458" s="33">
        <f t="shared" ref="AE458" si="238">+AD458+1</f>
        <v>45927</v>
      </c>
      <c r="AF458" s="33">
        <f t="shared" ref="AF458" si="239">+AE458+1</f>
        <v>45928</v>
      </c>
      <c r="AG458" s="33">
        <f t="shared" ref="AG458" si="240">+AF458+1</f>
        <v>45929</v>
      </c>
      <c r="AH458" s="33">
        <f t="shared" ref="AH458" si="241">+AG458+1</f>
        <v>45930</v>
      </c>
      <c r="AI458" s="33" t="s">
        <v>316</v>
      </c>
      <c r="AJ458" s="84" t="s">
        <v>2</v>
      </c>
    </row>
    <row r="459" spans="2:36" x14ac:dyDescent="0.3">
      <c r="B459" s="12" t="s">
        <v>2</v>
      </c>
      <c r="C459" s="12"/>
      <c r="D459" s="12"/>
      <c r="E459" s="50">
        <f>SUM(E460:E513)</f>
        <v>6824.6440483333336</v>
      </c>
      <c r="F459" s="50">
        <f t="shared" ref="F459:AI459" si="242">SUM(F460:F513)</f>
        <v>3608.9533333333338</v>
      </c>
      <c r="G459" s="50">
        <f t="shared" si="242"/>
        <v>7448.060089999999</v>
      </c>
      <c r="H459" s="50">
        <f t="shared" si="242"/>
        <v>9345.1462166666661</v>
      </c>
      <c r="I459" s="50">
        <f t="shared" si="242"/>
        <v>4297.1198750000012</v>
      </c>
      <c r="J459" s="50">
        <f t="shared" si="242"/>
        <v>3381.3214616666683</v>
      </c>
      <c r="K459" s="50">
        <f t="shared" si="242"/>
        <v>4429.5586949999988</v>
      </c>
      <c r="L459" s="50">
        <f t="shared" si="242"/>
        <v>11816.450786666668</v>
      </c>
      <c r="M459" s="50">
        <f t="shared" si="242"/>
        <v>11063.548371666666</v>
      </c>
      <c r="N459" s="50">
        <f t="shared" si="242"/>
        <v>3538.5892283333337</v>
      </c>
      <c r="O459" s="50">
        <f t="shared" si="242"/>
        <v>5857.3836133333343</v>
      </c>
      <c r="P459" s="50">
        <f t="shared" si="242"/>
        <v>3431.5135083333334</v>
      </c>
      <c r="Q459" s="50">
        <f t="shared" si="242"/>
        <v>8242.3128600000018</v>
      </c>
      <c r="R459" s="50">
        <f t="shared" si="242"/>
        <v>9200.3649616666698</v>
      </c>
      <c r="S459" s="50">
        <f t="shared" si="242"/>
        <v>6310.0995116666672</v>
      </c>
      <c r="T459" s="50">
        <f t="shared" si="242"/>
        <v>5145.3265616666658</v>
      </c>
      <c r="U459" s="50">
        <f t="shared" si="242"/>
        <v>5070.8398083333332</v>
      </c>
      <c r="V459" s="50">
        <f t="shared" si="242"/>
        <v>4865.90553</v>
      </c>
      <c r="W459" s="50">
        <f t="shared" si="242"/>
        <v>5995.7960866666654</v>
      </c>
      <c r="X459" s="50">
        <f t="shared" si="242"/>
        <v>5552.2293416666671</v>
      </c>
      <c r="Y459" s="50">
        <f t="shared" si="242"/>
        <v>8014.9589583333291</v>
      </c>
      <c r="Z459" s="50">
        <f t="shared" si="242"/>
        <v>4294.965086666667</v>
      </c>
      <c r="AA459" s="50">
        <f t="shared" si="242"/>
        <v>3068.0515050000013</v>
      </c>
      <c r="AB459" s="50">
        <f t="shared" si="242"/>
        <v>3288.0234633333343</v>
      </c>
      <c r="AC459" s="50">
        <f t="shared" si="242"/>
        <v>3543.8197383333322</v>
      </c>
      <c r="AD459" s="50">
        <f t="shared" si="242"/>
        <v>5964.2751666666682</v>
      </c>
      <c r="AE459" s="50">
        <f t="shared" si="242"/>
        <v>8444.6634766666666</v>
      </c>
      <c r="AF459" s="50">
        <f t="shared" si="242"/>
        <v>6337.6533883333323</v>
      </c>
      <c r="AG459" s="50">
        <f t="shared" si="242"/>
        <v>6375.5942433333339</v>
      </c>
      <c r="AH459" s="50">
        <f t="shared" si="242"/>
        <v>7944.8200566666683</v>
      </c>
      <c r="AI459" s="50">
        <f t="shared" si="242"/>
        <v>0</v>
      </c>
      <c r="AJ459" s="85">
        <f>SUM(AJ460:AJ513)</f>
        <v>182701.98897333327</v>
      </c>
    </row>
    <row r="460" spans="2:36" x14ac:dyDescent="0.3">
      <c r="B460" s="4" t="s">
        <v>4</v>
      </c>
      <c r="C460" s="14"/>
      <c r="D460" s="14"/>
      <c r="E460" s="58">
        <v>129.54816666666665</v>
      </c>
      <c r="F460" s="61">
        <v>152.57999999999998</v>
      </c>
      <c r="G460" s="58">
        <v>141.1985</v>
      </c>
      <c r="H460" s="61">
        <v>165.19916666666666</v>
      </c>
      <c r="I460" s="58">
        <v>226.7498333333333</v>
      </c>
      <c r="J460" s="61">
        <v>92.987166666666667</v>
      </c>
      <c r="K460" s="58">
        <v>17.1935</v>
      </c>
      <c r="L460" s="61">
        <v>205.89516666666665</v>
      </c>
      <c r="M460" s="58">
        <v>312.06599999999997</v>
      </c>
      <c r="N460" s="61">
        <v>28.255833333333335</v>
      </c>
      <c r="O460" s="58">
        <v>44.643833333333326</v>
      </c>
      <c r="P460" s="61">
        <v>81.873333333333335</v>
      </c>
      <c r="Q460" s="58">
        <v>46.870000000000005</v>
      </c>
      <c r="R460" s="61">
        <v>337.4665</v>
      </c>
      <c r="S460" s="58">
        <v>52.860833333333339</v>
      </c>
      <c r="T460" s="61">
        <v>180.74116666666666</v>
      </c>
      <c r="U460" s="58">
        <v>105.51316666666666</v>
      </c>
      <c r="V460" s="61">
        <v>79.398166666666683</v>
      </c>
      <c r="W460" s="58">
        <v>104.49416666666671</v>
      </c>
      <c r="X460" s="61">
        <v>203.13233333333332</v>
      </c>
      <c r="Y460" s="58">
        <v>80.079333333333338</v>
      </c>
      <c r="Z460" s="61">
        <v>138.23133333333331</v>
      </c>
      <c r="AA460" s="58">
        <v>93.197333333333333</v>
      </c>
      <c r="AB460" s="61">
        <v>74.62233333333333</v>
      </c>
      <c r="AC460" s="58">
        <v>96.408500000000004</v>
      </c>
      <c r="AD460" s="61">
        <v>28.561666666666664</v>
      </c>
      <c r="AE460" s="58">
        <v>227.69883333333331</v>
      </c>
      <c r="AF460" s="61">
        <v>70.724166666666648</v>
      </c>
      <c r="AG460" s="58">
        <v>83.498166666666677</v>
      </c>
      <c r="AH460" s="61">
        <v>165.35400000000001</v>
      </c>
      <c r="AI460" s="60"/>
      <c r="AJ460" s="86">
        <f t="shared" ref="AJ460:AJ513" si="243">SUM(E460:AI460)</f>
        <v>3767.0424999999996</v>
      </c>
    </row>
    <row r="461" spans="2:36" x14ac:dyDescent="0.3">
      <c r="B461" s="4" t="s">
        <v>5</v>
      </c>
      <c r="C461" s="14"/>
      <c r="D461" s="14"/>
      <c r="E461" s="58">
        <v>134.70216666666667</v>
      </c>
      <c r="F461" s="59">
        <v>122.31133333333337</v>
      </c>
      <c r="G461" s="58">
        <v>223.5213333333333</v>
      </c>
      <c r="H461" s="59">
        <v>192.61750000000001</v>
      </c>
      <c r="I461" s="58">
        <v>247.18100000000004</v>
      </c>
      <c r="J461" s="59">
        <v>202.78733333333332</v>
      </c>
      <c r="K461" s="58">
        <v>35.640833333333347</v>
      </c>
      <c r="L461" s="59">
        <v>383.10633333333334</v>
      </c>
      <c r="M461" s="58">
        <v>118.42383333333331</v>
      </c>
      <c r="N461" s="59">
        <v>51.286833333333334</v>
      </c>
      <c r="O461" s="58">
        <v>155.15966666666662</v>
      </c>
      <c r="P461" s="59">
        <v>72.762666666666675</v>
      </c>
      <c r="Q461" s="58">
        <v>91.953333333333305</v>
      </c>
      <c r="R461" s="59">
        <v>163.20400000000004</v>
      </c>
      <c r="S461" s="58">
        <v>105.23833333333334</v>
      </c>
      <c r="T461" s="59">
        <v>149.25400000000002</v>
      </c>
      <c r="U461" s="58">
        <v>214.81550000000001</v>
      </c>
      <c r="V461" s="59">
        <v>92.170666666666691</v>
      </c>
      <c r="W461" s="58">
        <v>117.26066666666667</v>
      </c>
      <c r="X461" s="59">
        <v>168.05433333333335</v>
      </c>
      <c r="Y461" s="58">
        <v>74.359499999999997</v>
      </c>
      <c r="Z461" s="59">
        <v>113.20383333333335</v>
      </c>
      <c r="AA461" s="58">
        <v>106.31950000000001</v>
      </c>
      <c r="AB461" s="59">
        <v>74.663499999999999</v>
      </c>
      <c r="AC461" s="58">
        <v>93.123333333333335</v>
      </c>
      <c r="AD461" s="59">
        <v>138.39883333333333</v>
      </c>
      <c r="AE461" s="58">
        <v>144.74683333333331</v>
      </c>
      <c r="AF461" s="59">
        <v>133.54683333333335</v>
      </c>
      <c r="AG461" s="58">
        <v>103.9195</v>
      </c>
      <c r="AH461" s="59">
        <v>152.959</v>
      </c>
      <c r="AI461" s="60"/>
      <c r="AJ461" s="86">
        <f t="shared" si="243"/>
        <v>4176.6923333333343</v>
      </c>
    </row>
    <row r="462" spans="2:36" x14ac:dyDescent="0.3">
      <c r="B462" s="4" t="s">
        <v>6</v>
      </c>
      <c r="C462" s="14"/>
      <c r="D462" s="14"/>
      <c r="E462" s="58">
        <v>0</v>
      </c>
      <c r="F462" s="59">
        <v>0</v>
      </c>
      <c r="G462" s="58">
        <v>181.62299999999999</v>
      </c>
      <c r="H462" s="59">
        <v>173.2835</v>
      </c>
      <c r="I462" s="58">
        <v>195.40399999999994</v>
      </c>
      <c r="J462" s="59">
        <v>117.54849999999998</v>
      </c>
      <c r="K462" s="58">
        <v>1.0936666666666661</v>
      </c>
      <c r="L462" s="59">
        <v>278.41516666666666</v>
      </c>
      <c r="M462" s="58">
        <v>120.95766666666665</v>
      </c>
      <c r="N462" s="59">
        <v>120.65300000000001</v>
      </c>
      <c r="O462" s="58">
        <v>276.44433333333325</v>
      </c>
      <c r="P462" s="59">
        <v>182.74950000000007</v>
      </c>
      <c r="Q462" s="58">
        <v>278.77033333333344</v>
      </c>
      <c r="R462" s="59">
        <v>313.22149999999988</v>
      </c>
      <c r="S462" s="58">
        <v>258.90466666666657</v>
      </c>
      <c r="T462" s="59">
        <v>206.79383333333348</v>
      </c>
      <c r="U462" s="58">
        <v>217.19533333333334</v>
      </c>
      <c r="V462" s="59">
        <v>258.94850000000002</v>
      </c>
      <c r="W462" s="58">
        <v>203.96183333333335</v>
      </c>
      <c r="X462" s="59">
        <v>115.58533333333328</v>
      </c>
      <c r="Y462" s="58">
        <v>279.0976666666669</v>
      </c>
      <c r="Z462" s="59">
        <v>139.27000000000004</v>
      </c>
      <c r="AA462" s="58">
        <v>189.95100000000008</v>
      </c>
      <c r="AB462" s="59">
        <v>58.581666666666678</v>
      </c>
      <c r="AC462" s="58">
        <v>156.47799999999998</v>
      </c>
      <c r="AD462" s="59">
        <v>216.70050000000009</v>
      </c>
      <c r="AE462" s="58">
        <v>273.37683333333331</v>
      </c>
      <c r="AF462" s="59">
        <v>257.97450000000015</v>
      </c>
      <c r="AG462" s="58">
        <v>214.87466666666657</v>
      </c>
      <c r="AH462" s="59">
        <v>263.66833333333329</v>
      </c>
      <c r="AI462" s="60"/>
      <c r="AJ462" s="86">
        <f t="shared" si="243"/>
        <v>5551.5268333333343</v>
      </c>
    </row>
    <row r="463" spans="2:36" x14ac:dyDescent="0.3">
      <c r="B463" s="4" t="s">
        <v>105</v>
      </c>
      <c r="C463" s="14"/>
      <c r="D463" s="14"/>
      <c r="E463" s="58">
        <v>145.01950000000005</v>
      </c>
      <c r="F463" s="59">
        <v>280.39200000000005</v>
      </c>
      <c r="G463" s="58">
        <v>275.9613333333333</v>
      </c>
      <c r="H463" s="59">
        <v>194.94449999999998</v>
      </c>
      <c r="I463" s="58">
        <v>237.15716666666663</v>
      </c>
      <c r="J463" s="59">
        <v>245.68200000000002</v>
      </c>
      <c r="K463" s="58">
        <v>36.487000000000002</v>
      </c>
      <c r="L463" s="59">
        <v>222.67249999999996</v>
      </c>
      <c r="M463" s="58">
        <v>506.44866666666667</v>
      </c>
      <c r="N463" s="59">
        <v>304.91633333333328</v>
      </c>
      <c r="O463" s="58">
        <v>466.10599999999982</v>
      </c>
      <c r="P463" s="59">
        <v>262.49733333333342</v>
      </c>
      <c r="Q463" s="58">
        <v>176.94133333333332</v>
      </c>
      <c r="R463" s="59">
        <v>117.98483333333338</v>
      </c>
      <c r="S463" s="58">
        <v>243.8415</v>
      </c>
      <c r="T463" s="59">
        <v>170.86883333333327</v>
      </c>
      <c r="U463" s="58">
        <v>321.25316666666669</v>
      </c>
      <c r="V463" s="59">
        <v>239.34666666666672</v>
      </c>
      <c r="W463" s="58">
        <v>232.51683333333332</v>
      </c>
      <c r="X463" s="59">
        <v>261.84449999999998</v>
      </c>
      <c r="Y463" s="58">
        <v>212.67183333333332</v>
      </c>
      <c r="Z463" s="59">
        <v>166.2023333333334</v>
      </c>
      <c r="AA463" s="58">
        <v>232.726</v>
      </c>
      <c r="AB463" s="59">
        <v>182.01083333333332</v>
      </c>
      <c r="AC463" s="58">
        <v>158.33699999999999</v>
      </c>
      <c r="AD463" s="59">
        <v>307.37816666666657</v>
      </c>
      <c r="AE463" s="58">
        <v>337.79383333333323</v>
      </c>
      <c r="AF463" s="59">
        <v>257.61849999999998</v>
      </c>
      <c r="AG463" s="58">
        <v>364.26733333333334</v>
      </c>
      <c r="AH463" s="59">
        <v>494.66550000000007</v>
      </c>
      <c r="AI463" s="60"/>
      <c r="AJ463" s="86">
        <f t="shared" si="243"/>
        <v>7656.5533333333306</v>
      </c>
    </row>
    <row r="464" spans="2:36" x14ac:dyDescent="0.3">
      <c r="B464" s="4" t="s">
        <v>7</v>
      </c>
      <c r="C464" s="14"/>
      <c r="D464" s="14"/>
      <c r="E464" s="58">
        <v>184.48950000000002</v>
      </c>
      <c r="F464" s="59">
        <v>200.27083333333334</v>
      </c>
      <c r="G464" s="58">
        <v>219.3546666666667</v>
      </c>
      <c r="H464" s="59">
        <v>273.78116666666665</v>
      </c>
      <c r="I464" s="58">
        <v>308.33650000000006</v>
      </c>
      <c r="J464" s="59">
        <v>197.88316666666665</v>
      </c>
      <c r="K464" s="58">
        <v>114.97399999999999</v>
      </c>
      <c r="L464" s="59">
        <v>474.6511666666666</v>
      </c>
      <c r="M464" s="58">
        <v>248.81250000000003</v>
      </c>
      <c r="N464" s="59">
        <v>135.30366666666666</v>
      </c>
      <c r="O464" s="58">
        <v>211.03666666666669</v>
      </c>
      <c r="P464" s="59">
        <v>143.29666666666665</v>
      </c>
      <c r="Q464" s="58">
        <v>231.61316666666664</v>
      </c>
      <c r="R464" s="59">
        <v>360.83883333333341</v>
      </c>
      <c r="S464" s="58">
        <v>315.84483333333338</v>
      </c>
      <c r="T464" s="59">
        <v>205.90299999999999</v>
      </c>
      <c r="U464" s="58">
        <v>382.16533333333331</v>
      </c>
      <c r="V464" s="59">
        <v>250.04933333333335</v>
      </c>
      <c r="W464" s="58">
        <v>233.38983333333334</v>
      </c>
      <c r="X464" s="59">
        <v>279.70716666666664</v>
      </c>
      <c r="Y464" s="58">
        <v>313.0625</v>
      </c>
      <c r="Z464" s="59">
        <v>313.85566666666665</v>
      </c>
      <c r="AA464" s="58">
        <v>247.89416666666671</v>
      </c>
      <c r="AB464" s="59">
        <v>248.58499999999998</v>
      </c>
      <c r="AC464" s="58">
        <v>217.03433333333334</v>
      </c>
      <c r="AD464" s="59">
        <v>242.83016666666668</v>
      </c>
      <c r="AE464" s="58">
        <v>310.31849999999997</v>
      </c>
      <c r="AF464" s="59">
        <v>253.71916666666672</v>
      </c>
      <c r="AG464" s="58">
        <v>276.45216666666676</v>
      </c>
      <c r="AH464" s="59">
        <v>284.44033333333334</v>
      </c>
      <c r="AI464" s="60"/>
      <c r="AJ464" s="86">
        <f t="shared" si="243"/>
        <v>7679.8940000000002</v>
      </c>
    </row>
    <row r="465" spans="2:36" x14ac:dyDescent="0.3">
      <c r="B465" s="4" t="s">
        <v>8</v>
      </c>
      <c r="C465" s="14"/>
      <c r="D465" s="14"/>
      <c r="E465" s="58">
        <v>438.04643333333303</v>
      </c>
      <c r="F465" s="59">
        <v>558.83933333333323</v>
      </c>
      <c r="G465" s="58">
        <v>421.83933333333334</v>
      </c>
      <c r="H465" s="59">
        <v>816.04101666666668</v>
      </c>
      <c r="I465" s="58">
        <v>927.15849999999955</v>
      </c>
      <c r="J465" s="59">
        <v>576.13733333333346</v>
      </c>
      <c r="K465" s="58">
        <v>432.45036666666675</v>
      </c>
      <c r="L465" s="59">
        <v>808.54100000000005</v>
      </c>
      <c r="M465" s="58">
        <v>21.700166666666661</v>
      </c>
      <c r="N465" s="59">
        <v>11.243500000000006</v>
      </c>
      <c r="O465" s="58">
        <v>37.267000000000003</v>
      </c>
      <c r="P465" s="59">
        <v>33.248999999999974</v>
      </c>
      <c r="Q465" s="58">
        <v>65.096500000000006</v>
      </c>
      <c r="R465" s="59">
        <v>25.806666666666658</v>
      </c>
      <c r="S465" s="58">
        <v>37.560499999999998</v>
      </c>
      <c r="T465" s="59">
        <v>89.630166666666653</v>
      </c>
      <c r="U465" s="58">
        <v>198.91883333333337</v>
      </c>
      <c r="V465" s="59">
        <v>134.85666666666668</v>
      </c>
      <c r="W465" s="58">
        <v>48.474333333333334</v>
      </c>
      <c r="X465" s="59">
        <v>82.346999999999994</v>
      </c>
      <c r="Y465" s="58">
        <v>163.99299999999997</v>
      </c>
      <c r="Z465" s="59">
        <v>0</v>
      </c>
      <c r="AA465" s="58">
        <v>21.06049999999999</v>
      </c>
      <c r="AB465" s="59">
        <v>75.921999999999983</v>
      </c>
      <c r="AC465" s="58">
        <v>33.664500000000011</v>
      </c>
      <c r="AD465" s="59">
        <v>388.24833333333345</v>
      </c>
      <c r="AE465" s="58">
        <v>0</v>
      </c>
      <c r="AF465" s="59">
        <v>0</v>
      </c>
      <c r="AG465" s="58">
        <v>241.76733333333323</v>
      </c>
      <c r="AH465" s="59">
        <v>0</v>
      </c>
      <c r="AI465" s="60"/>
      <c r="AJ465" s="86">
        <f t="shared" si="243"/>
        <v>6689.8593166666633</v>
      </c>
    </row>
    <row r="466" spans="2:36" x14ac:dyDescent="0.3">
      <c r="B466" s="4" t="s">
        <v>9</v>
      </c>
      <c r="C466" s="14"/>
      <c r="D466" s="14"/>
      <c r="E466" s="58">
        <v>166.185</v>
      </c>
      <c r="F466" s="59">
        <v>56.778833333333345</v>
      </c>
      <c r="G466" s="58">
        <v>297.98250000000002</v>
      </c>
      <c r="H466" s="59">
        <v>32.25866666666667</v>
      </c>
      <c r="I466" s="58">
        <v>6.390833333333334</v>
      </c>
      <c r="J466" s="59">
        <v>43.660666666666678</v>
      </c>
      <c r="K466" s="58">
        <v>10.084000000000003</v>
      </c>
      <c r="L466" s="59">
        <v>36.857333333333344</v>
      </c>
      <c r="M466" s="58">
        <v>60.329333333333338</v>
      </c>
      <c r="N466" s="59">
        <v>180.857</v>
      </c>
      <c r="O466" s="58">
        <v>66.410333333333341</v>
      </c>
      <c r="P466" s="59">
        <v>19.142333333333323</v>
      </c>
      <c r="Q466" s="58">
        <v>179.73683333333332</v>
      </c>
      <c r="R466" s="59">
        <v>83.18516666666666</v>
      </c>
      <c r="S466" s="58">
        <v>212.47649999999999</v>
      </c>
      <c r="T466" s="59">
        <v>103.10750000000003</v>
      </c>
      <c r="U466" s="58">
        <v>43.625500000000009</v>
      </c>
      <c r="V466" s="59">
        <v>26.296999999999997</v>
      </c>
      <c r="W466" s="58">
        <v>194.68683333333331</v>
      </c>
      <c r="X466" s="59">
        <v>59.332333333333331</v>
      </c>
      <c r="Y466" s="58">
        <v>149.52633333333335</v>
      </c>
      <c r="Z466" s="59">
        <v>105.48616666666666</v>
      </c>
      <c r="AA466" s="58">
        <v>31.137666666666661</v>
      </c>
      <c r="AB466" s="59">
        <v>76.04483333333333</v>
      </c>
      <c r="AC466" s="58">
        <v>62.321666666666673</v>
      </c>
      <c r="AD466" s="59">
        <v>225.10450000000003</v>
      </c>
      <c r="AE466" s="58">
        <v>265.78483333333338</v>
      </c>
      <c r="AF466" s="59">
        <v>267.58049999999997</v>
      </c>
      <c r="AG466" s="58">
        <v>105.77866666666665</v>
      </c>
      <c r="AH466" s="59">
        <v>185.45833333333337</v>
      </c>
      <c r="AI466" s="60"/>
      <c r="AJ466" s="86">
        <f t="shared" si="243"/>
        <v>3353.6080000000002</v>
      </c>
    </row>
    <row r="467" spans="2:36" x14ac:dyDescent="0.3">
      <c r="B467" s="4" t="s">
        <v>10</v>
      </c>
      <c r="C467" s="14"/>
      <c r="D467" s="14"/>
      <c r="E467" s="58">
        <v>69.476500000000016</v>
      </c>
      <c r="F467" s="59">
        <v>51.804333333333332</v>
      </c>
      <c r="G467" s="58">
        <v>423.34800000000001</v>
      </c>
      <c r="H467" s="59">
        <v>28.646666666666668</v>
      </c>
      <c r="I467" s="58">
        <v>11.579499999999998</v>
      </c>
      <c r="J467" s="59">
        <v>12.233999999999998</v>
      </c>
      <c r="K467" s="58">
        <v>10.745333333333331</v>
      </c>
      <c r="L467" s="59">
        <v>79.628999999999976</v>
      </c>
      <c r="M467" s="58">
        <v>61.194999999999993</v>
      </c>
      <c r="N467" s="59">
        <v>150.23883333333333</v>
      </c>
      <c r="O467" s="58">
        <v>82.218000000000018</v>
      </c>
      <c r="P467" s="59">
        <v>50.380833333333328</v>
      </c>
      <c r="Q467" s="58">
        <v>173.69816666666665</v>
      </c>
      <c r="R467" s="59">
        <v>289.33250000000004</v>
      </c>
      <c r="S467" s="58">
        <v>177.45416666666665</v>
      </c>
      <c r="T467" s="59">
        <v>95.571999999999989</v>
      </c>
      <c r="U467" s="58">
        <v>45.469500000000011</v>
      </c>
      <c r="V467" s="59">
        <v>1.0739999999999992</v>
      </c>
      <c r="W467" s="58">
        <v>94.139666666666656</v>
      </c>
      <c r="X467" s="59">
        <v>67.991833333333332</v>
      </c>
      <c r="Y467" s="58">
        <v>78.340999999999994</v>
      </c>
      <c r="Z467" s="59">
        <v>34.365666666666662</v>
      </c>
      <c r="AA467" s="58">
        <v>14.5345</v>
      </c>
      <c r="AB467" s="59">
        <v>37.206666666666663</v>
      </c>
      <c r="AC467" s="58">
        <v>82.990833333333342</v>
      </c>
      <c r="AD467" s="59">
        <v>133.65383333333335</v>
      </c>
      <c r="AE467" s="58">
        <v>306.78150000000011</v>
      </c>
      <c r="AF467" s="59">
        <v>234.41866666666658</v>
      </c>
      <c r="AG467" s="58">
        <v>136.25966666666667</v>
      </c>
      <c r="AH467" s="59">
        <v>158.59249999999997</v>
      </c>
      <c r="AI467" s="60"/>
      <c r="AJ467" s="86">
        <f t="shared" si="243"/>
        <v>3193.3726666666662</v>
      </c>
    </row>
    <row r="468" spans="2:36" x14ac:dyDescent="0.3">
      <c r="B468" s="4" t="s">
        <v>11</v>
      </c>
      <c r="C468" s="14"/>
      <c r="D468" s="14"/>
      <c r="E468" s="58">
        <v>153.15716666666671</v>
      </c>
      <c r="F468" s="59">
        <v>117.25483333333334</v>
      </c>
      <c r="G468" s="58">
        <v>198.52533333333332</v>
      </c>
      <c r="H468" s="59">
        <v>25.573999999999991</v>
      </c>
      <c r="I468" s="58">
        <v>8.0701666666666672</v>
      </c>
      <c r="J468" s="59">
        <v>13.097166666666661</v>
      </c>
      <c r="K468" s="58">
        <v>3.8308333333333326</v>
      </c>
      <c r="L468" s="59">
        <v>265.92049999999995</v>
      </c>
      <c r="M468" s="58">
        <v>106.27283333333332</v>
      </c>
      <c r="N468" s="59">
        <v>174.49681666666669</v>
      </c>
      <c r="O468" s="58">
        <v>194.72483333333335</v>
      </c>
      <c r="P468" s="59">
        <v>127.22899999999998</v>
      </c>
      <c r="Q468" s="58">
        <v>220.33916666666673</v>
      </c>
      <c r="R468" s="59">
        <v>342.20616666666666</v>
      </c>
      <c r="S468" s="58">
        <v>395.01516666666652</v>
      </c>
      <c r="T468" s="59">
        <v>310.90633333333335</v>
      </c>
      <c r="U468" s="58">
        <v>209.36900000000003</v>
      </c>
      <c r="V468" s="59">
        <v>170.69333333333336</v>
      </c>
      <c r="W468" s="58">
        <v>319.1466666666667</v>
      </c>
      <c r="X468" s="59">
        <v>287.05433333333332</v>
      </c>
      <c r="Y468" s="58">
        <v>202.24950000000001</v>
      </c>
      <c r="Z468" s="59">
        <v>243.54066666666665</v>
      </c>
      <c r="AA468" s="58">
        <v>30.670499999999997</v>
      </c>
      <c r="AB468" s="59">
        <v>243.2978333333333</v>
      </c>
      <c r="AC468" s="58">
        <v>244.56599999999995</v>
      </c>
      <c r="AD468" s="59">
        <v>202.02633333333333</v>
      </c>
      <c r="AE468" s="58">
        <v>242.07533333333342</v>
      </c>
      <c r="AF468" s="59">
        <v>478.66733333333337</v>
      </c>
      <c r="AG468" s="58">
        <v>326.57716666666664</v>
      </c>
      <c r="AH468" s="59">
        <v>384.0743333333333</v>
      </c>
      <c r="AI468" s="60"/>
      <c r="AJ468" s="86">
        <f t="shared" si="243"/>
        <v>6240.6286499999997</v>
      </c>
    </row>
    <row r="469" spans="2:36" x14ac:dyDescent="0.3">
      <c r="B469" s="4" t="s">
        <v>12</v>
      </c>
      <c r="C469" s="14"/>
      <c r="D469" s="14"/>
      <c r="E469" s="58">
        <v>52.23449999999999</v>
      </c>
      <c r="F469" s="59">
        <v>75.654166666666669</v>
      </c>
      <c r="G469" s="58">
        <v>194.57066666666665</v>
      </c>
      <c r="H469" s="59">
        <v>30.193999999999999</v>
      </c>
      <c r="I469" s="58">
        <v>30.813333333333333</v>
      </c>
      <c r="J469" s="59">
        <v>23.013833333333338</v>
      </c>
      <c r="K469" s="58">
        <v>3.8966666666666665</v>
      </c>
      <c r="L469" s="59">
        <v>36.897333333333322</v>
      </c>
      <c r="M469" s="58">
        <v>92.589666666666687</v>
      </c>
      <c r="N469" s="59">
        <v>221.92266666666671</v>
      </c>
      <c r="O469" s="58">
        <v>131.79983333333337</v>
      </c>
      <c r="P469" s="59">
        <v>81.458999999999989</v>
      </c>
      <c r="Q469" s="58">
        <v>113.52216666666668</v>
      </c>
      <c r="R469" s="59">
        <v>195.04066666666665</v>
      </c>
      <c r="S469" s="58">
        <v>288.87649999999996</v>
      </c>
      <c r="T469" s="59">
        <v>57.713833333333326</v>
      </c>
      <c r="U469" s="58">
        <v>38.37916666666667</v>
      </c>
      <c r="V469" s="59">
        <v>38.197333333333333</v>
      </c>
      <c r="W469" s="58">
        <v>141.25549999999998</v>
      </c>
      <c r="X469" s="59">
        <v>256.27549999999997</v>
      </c>
      <c r="Y469" s="58">
        <v>274.43883333333326</v>
      </c>
      <c r="Z469" s="59">
        <v>38.183166666666672</v>
      </c>
      <c r="AA469" s="58">
        <v>51.96200000000001</v>
      </c>
      <c r="AB469" s="59">
        <v>73.555999999999997</v>
      </c>
      <c r="AC469" s="58">
        <v>53.202833333333331</v>
      </c>
      <c r="AD469" s="59">
        <v>202.43299999999996</v>
      </c>
      <c r="AE469" s="58">
        <v>133.1926666666667</v>
      </c>
      <c r="AF469" s="59">
        <v>332.00400000000002</v>
      </c>
      <c r="AG469" s="58">
        <v>146.05216666666669</v>
      </c>
      <c r="AH469" s="59">
        <v>261.41383333333329</v>
      </c>
      <c r="AI469" s="60"/>
      <c r="AJ469" s="86">
        <f t="shared" si="243"/>
        <v>3670.7448333333332</v>
      </c>
    </row>
    <row r="470" spans="2:36" x14ac:dyDescent="0.3">
      <c r="B470" s="4" t="s">
        <v>13</v>
      </c>
      <c r="C470" s="14"/>
      <c r="D470" s="14"/>
      <c r="E470" s="58">
        <v>2.4090000000000003</v>
      </c>
      <c r="F470" s="59">
        <v>23.481166666666688</v>
      </c>
      <c r="G470" s="58">
        <v>765.14049999999997</v>
      </c>
      <c r="H470" s="59">
        <v>26.568333333333335</v>
      </c>
      <c r="I470" s="58">
        <v>34.053666666666672</v>
      </c>
      <c r="J470" s="59">
        <v>10.952833333333331</v>
      </c>
      <c r="K470" s="58">
        <v>0.41283333333333327</v>
      </c>
      <c r="L470" s="59">
        <v>154.46383333333333</v>
      </c>
      <c r="M470" s="58">
        <v>1061.5888333333332</v>
      </c>
      <c r="N470" s="59">
        <v>228.79650000000007</v>
      </c>
      <c r="O470" s="58">
        <v>760.59366666666665</v>
      </c>
      <c r="P470" s="59">
        <v>289.89433333333341</v>
      </c>
      <c r="Q470" s="58">
        <v>1302.8148333333334</v>
      </c>
      <c r="R470" s="59">
        <v>1023.4420000000001</v>
      </c>
      <c r="S470" s="58">
        <v>153.3135</v>
      </c>
      <c r="T470" s="59">
        <v>43.232500000000002</v>
      </c>
      <c r="U470" s="58">
        <v>6.7346666666666675</v>
      </c>
      <c r="V470" s="59">
        <v>36.870999999999995</v>
      </c>
      <c r="W470" s="58">
        <v>80.260833333333323</v>
      </c>
      <c r="X470" s="59">
        <v>950.6068333333335</v>
      </c>
      <c r="Y470" s="58">
        <v>1622.4414999999999</v>
      </c>
      <c r="Z470" s="59">
        <v>231.51516666666669</v>
      </c>
      <c r="AA470" s="58">
        <v>5.6903333333333332</v>
      </c>
      <c r="AB470" s="59">
        <v>57.166500000000013</v>
      </c>
      <c r="AC470" s="58">
        <v>45.371833333333328</v>
      </c>
      <c r="AD470" s="59">
        <v>193.00633333333332</v>
      </c>
      <c r="AE470" s="58">
        <v>1258.2628333333332</v>
      </c>
      <c r="AF470" s="59">
        <v>349.3656666666667</v>
      </c>
      <c r="AG470" s="58">
        <v>456.46583333333331</v>
      </c>
      <c r="AH470" s="59">
        <v>347.43749999999994</v>
      </c>
      <c r="AI470" s="60"/>
      <c r="AJ470" s="86">
        <f t="shared" si="243"/>
        <v>11522.355166666664</v>
      </c>
    </row>
    <row r="471" spans="2:36" x14ac:dyDescent="0.3">
      <c r="B471" s="4" t="s">
        <v>14</v>
      </c>
      <c r="C471" s="14"/>
      <c r="D471" s="14"/>
      <c r="E471" s="58">
        <v>0</v>
      </c>
      <c r="F471" s="59">
        <v>0</v>
      </c>
      <c r="G471" s="58">
        <v>0</v>
      </c>
      <c r="H471" s="59">
        <v>0</v>
      </c>
      <c r="I471" s="58">
        <v>0</v>
      </c>
      <c r="J471" s="59">
        <v>0</v>
      </c>
      <c r="K471" s="58">
        <v>0</v>
      </c>
      <c r="L471" s="59">
        <v>0</v>
      </c>
      <c r="M471" s="58">
        <v>0</v>
      </c>
      <c r="N471" s="59">
        <v>0</v>
      </c>
      <c r="O471" s="58">
        <v>0</v>
      </c>
      <c r="P471" s="59">
        <v>0</v>
      </c>
      <c r="Q471" s="58">
        <v>0</v>
      </c>
      <c r="R471" s="59">
        <v>0</v>
      </c>
      <c r="S471" s="58">
        <v>0</v>
      </c>
      <c r="T471" s="59">
        <v>0</v>
      </c>
      <c r="U471" s="58">
        <v>0</v>
      </c>
      <c r="V471" s="59">
        <v>0</v>
      </c>
      <c r="W471" s="58">
        <v>0</v>
      </c>
      <c r="X471" s="59">
        <v>0</v>
      </c>
      <c r="Y471" s="58">
        <v>0</v>
      </c>
      <c r="Z471" s="59">
        <v>0</v>
      </c>
      <c r="AA471" s="58">
        <v>0</v>
      </c>
      <c r="AB471" s="59">
        <v>0</v>
      </c>
      <c r="AC471" s="58">
        <v>0</v>
      </c>
      <c r="AD471" s="59">
        <v>0</v>
      </c>
      <c r="AE471" s="58">
        <v>0</v>
      </c>
      <c r="AF471" s="59">
        <v>0</v>
      </c>
      <c r="AG471" s="58">
        <v>0</v>
      </c>
      <c r="AH471" s="59">
        <v>0</v>
      </c>
      <c r="AI471" s="60"/>
      <c r="AJ471" s="86">
        <f t="shared" si="243"/>
        <v>0</v>
      </c>
    </row>
    <row r="472" spans="2:36" x14ac:dyDescent="0.3">
      <c r="B472" s="4" t="s">
        <v>15</v>
      </c>
      <c r="E472" s="58">
        <v>74.245666666666665</v>
      </c>
      <c r="F472" s="59">
        <v>146.32183333333333</v>
      </c>
      <c r="G472" s="58">
        <v>207.52666666666664</v>
      </c>
      <c r="H472" s="59">
        <v>6.4848333333333326</v>
      </c>
      <c r="I472" s="58">
        <v>2.5888333333333322</v>
      </c>
      <c r="J472" s="59">
        <v>4.1955000000000009</v>
      </c>
      <c r="K472" s="58">
        <v>2.7833333333333337</v>
      </c>
      <c r="L472" s="59">
        <v>32.411166666666666</v>
      </c>
      <c r="M472" s="58">
        <v>100.87350000000001</v>
      </c>
      <c r="N472" s="59">
        <v>198.99599999999998</v>
      </c>
      <c r="O472" s="58">
        <v>87.628000000000014</v>
      </c>
      <c r="P472" s="59">
        <v>76.31883333333333</v>
      </c>
      <c r="Q472" s="58">
        <v>289.82650000000001</v>
      </c>
      <c r="R472" s="59">
        <v>390.18783333333329</v>
      </c>
      <c r="S472" s="58">
        <v>141.02966666666671</v>
      </c>
      <c r="T472" s="59">
        <v>19.011833333333335</v>
      </c>
      <c r="U472" s="58">
        <v>21.703833333333339</v>
      </c>
      <c r="V472" s="59">
        <v>0.7286666666666668</v>
      </c>
      <c r="W472" s="58">
        <v>12.773166666666668</v>
      </c>
      <c r="X472" s="59">
        <v>69.356166666666653</v>
      </c>
      <c r="Y472" s="58">
        <v>230.37849999999997</v>
      </c>
      <c r="Z472" s="59">
        <v>120.53316666666665</v>
      </c>
      <c r="AA472" s="58">
        <v>158.76816666666673</v>
      </c>
      <c r="AB472" s="59">
        <v>61.901833333333329</v>
      </c>
      <c r="AC472" s="58">
        <v>25.000666666666667</v>
      </c>
      <c r="AD472" s="59">
        <v>175.53016666666664</v>
      </c>
      <c r="AE472" s="58">
        <v>388.97250000000003</v>
      </c>
      <c r="AF472" s="59">
        <v>250.29083333333332</v>
      </c>
      <c r="AG472" s="58">
        <v>265.72683333333333</v>
      </c>
      <c r="AH472" s="59">
        <v>143.87666666666664</v>
      </c>
      <c r="AI472" s="60"/>
      <c r="AJ472" s="86">
        <f t="shared" si="243"/>
        <v>3705.9711666666662</v>
      </c>
    </row>
    <row r="473" spans="2:36" x14ac:dyDescent="0.3">
      <c r="B473" s="4" t="s">
        <v>16</v>
      </c>
      <c r="C473" s="4"/>
      <c r="D473" s="4"/>
      <c r="E473" s="58">
        <v>130.90833333333333</v>
      </c>
      <c r="F473" s="59">
        <v>0</v>
      </c>
      <c r="G473" s="58">
        <v>60.364666666666672</v>
      </c>
      <c r="H473" s="59">
        <v>26.048999999999999</v>
      </c>
      <c r="I473" s="58">
        <v>0</v>
      </c>
      <c r="J473" s="59">
        <v>0.76516666666666655</v>
      </c>
      <c r="K473" s="58">
        <v>0.6046666666666668</v>
      </c>
      <c r="L473" s="59">
        <v>0</v>
      </c>
      <c r="M473" s="58">
        <v>53.915500000000009</v>
      </c>
      <c r="N473" s="59">
        <v>115.727</v>
      </c>
      <c r="O473" s="58">
        <v>50.330999999999996</v>
      </c>
      <c r="P473" s="59">
        <v>74.019166666666678</v>
      </c>
      <c r="Q473" s="58">
        <v>136.40783333333331</v>
      </c>
      <c r="R473" s="59">
        <v>303.42566666666664</v>
      </c>
      <c r="S473" s="58">
        <v>80.726833333333332</v>
      </c>
      <c r="T473" s="59">
        <v>33.250166666666665</v>
      </c>
      <c r="U473" s="58">
        <v>6.4796666666666676</v>
      </c>
      <c r="V473" s="59">
        <v>7.016333333333332</v>
      </c>
      <c r="W473" s="58">
        <v>29.732000000000003</v>
      </c>
      <c r="X473" s="59">
        <v>19.893666666666668</v>
      </c>
      <c r="Y473" s="58">
        <v>126.13400000000003</v>
      </c>
      <c r="Z473" s="59">
        <v>109.35433333333333</v>
      </c>
      <c r="AA473" s="58">
        <v>62.432333333333332</v>
      </c>
      <c r="AB473" s="59">
        <v>37.455999999999996</v>
      </c>
      <c r="AC473" s="58">
        <v>27.083500000000004</v>
      </c>
      <c r="AD473" s="59">
        <v>70.658999999999992</v>
      </c>
      <c r="AE473" s="58">
        <v>169.12466666666666</v>
      </c>
      <c r="AF473" s="59">
        <v>190.55633333333336</v>
      </c>
      <c r="AG473" s="58">
        <v>190.21266666666668</v>
      </c>
      <c r="AH473" s="59">
        <v>122.20483333333333</v>
      </c>
      <c r="AI473" s="60"/>
      <c r="AJ473" s="86">
        <f t="shared" si="243"/>
        <v>2234.8343333333332</v>
      </c>
    </row>
    <row r="474" spans="2:36" x14ac:dyDescent="0.3">
      <c r="B474" s="4" t="s">
        <v>17</v>
      </c>
      <c r="E474" s="58">
        <v>187.55333333333328</v>
      </c>
      <c r="F474" s="59">
        <v>0</v>
      </c>
      <c r="G474" s="58">
        <v>112.50749999999999</v>
      </c>
      <c r="H474" s="59">
        <v>37.589833333333338</v>
      </c>
      <c r="I474" s="58">
        <v>0</v>
      </c>
      <c r="J474" s="59">
        <v>1.5566666666666675</v>
      </c>
      <c r="K474" s="58">
        <v>1.1306666666666663</v>
      </c>
      <c r="L474" s="59">
        <v>0</v>
      </c>
      <c r="M474" s="58">
        <v>193.99349999999995</v>
      </c>
      <c r="N474" s="59">
        <v>130.00149999999999</v>
      </c>
      <c r="O474" s="58">
        <v>159.87016666666665</v>
      </c>
      <c r="P474" s="59">
        <v>103.35749999999999</v>
      </c>
      <c r="Q474" s="58">
        <v>275.64450000000005</v>
      </c>
      <c r="R474" s="59">
        <v>422.75166666666672</v>
      </c>
      <c r="S474" s="58">
        <v>199.3571666666667</v>
      </c>
      <c r="T474" s="59">
        <v>37.079500000000003</v>
      </c>
      <c r="U474" s="58">
        <v>13.677666666666667</v>
      </c>
      <c r="V474" s="59">
        <v>19.545500000000004</v>
      </c>
      <c r="W474" s="58">
        <v>81.242500000000021</v>
      </c>
      <c r="X474" s="59">
        <v>38.461999999999989</v>
      </c>
      <c r="Y474" s="58">
        <v>193.51150000000004</v>
      </c>
      <c r="Z474" s="59">
        <v>273.964</v>
      </c>
      <c r="AA474" s="58">
        <v>73.179166666666674</v>
      </c>
      <c r="AB474" s="59">
        <v>52.743333333333339</v>
      </c>
      <c r="AC474" s="58">
        <v>34.797499999999992</v>
      </c>
      <c r="AD474" s="59">
        <v>103.43733333333334</v>
      </c>
      <c r="AE474" s="58">
        <v>390.89116666666666</v>
      </c>
      <c r="AF474" s="59">
        <v>257.31650000000002</v>
      </c>
      <c r="AG474" s="58">
        <v>240.60483333333335</v>
      </c>
      <c r="AH474" s="59">
        <v>196.99183333333332</v>
      </c>
      <c r="AI474" s="60"/>
      <c r="AJ474" s="86">
        <f t="shared" si="243"/>
        <v>3832.7583333333337</v>
      </c>
    </row>
    <row r="475" spans="2:36" x14ac:dyDescent="0.3">
      <c r="B475" s="4" t="s">
        <v>18</v>
      </c>
      <c r="E475" s="58">
        <v>145.50283333333331</v>
      </c>
      <c r="F475" s="59">
        <v>0</v>
      </c>
      <c r="G475" s="58">
        <v>142.37283333333332</v>
      </c>
      <c r="H475" s="59">
        <v>6.6666666666666675E-4</v>
      </c>
      <c r="I475" s="58">
        <v>0</v>
      </c>
      <c r="J475" s="59">
        <v>6.1666666666666682E-2</v>
      </c>
      <c r="K475" s="58">
        <v>0.22000000000000003</v>
      </c>
      <c r="L475" s="59">
        <v>13.255500000000001</v>
      </c>
      <c r="M475" s="58">
        <v>9.1666666666666646E-2</v>
      </c>
      <c r="N475" s="59">
        <v>0</v>
      </c>
      <c r="O475" s="58">
        <v>8.5698333333333316</v>
      </c>
      <c r="P475" s="59">
        <v>30.297500000000003</v>
      </c>
      <c r="Q475" s="58">
        <v>6.2603333333333326</v>
      </c>
      <c r="R475" s="59">
        <v>0</v>
      </c>
      <c r="S475" s="58">
        <v>0</v>
      </c>
      <c r="T475" s="59">
        <v>0.32416666666666649</v>
      </c>
      <c r="U475" s="58">
        <v>5.7196666666666696</v>
      </c>
      <c r="V475" s="59">
        <v>0.75366666666666671</v>
      </c>
      <c r="W475" s="58">
        <v>20.81</v>
      </c>
      <c r="X475" s="59">
        <v>20.513333333333328</v>
      </c>
      <c r="Y475" s="58">
        <v>62.935000000000002</v>
      </c>
      <c r="Z475" s="59">
        <v>28.529166666666669</v>
      </c>
      <c r="AA475" s="58">
        <v>116.35100000000001</v>
      </c>
      <c r="AB475" s="59">
        <v>1.5265000000000011</v>
      </c>
      <c r="AC475" s="58">
        <v>40.374666666666663</v>
      </c>
      <c r="AD475" s="59">
        <v>97.493999999999971</v>
      </c>
      <c r="AE475" s="58">
        <v>251.72183333333331</v>
      </c>
      <c r="AF475" s="59">
        <v>93.475666666666683</v>
      </c>
      <c r="AG475" s="58">
        <v>54.951499999999996</v>
      </c>
      <c r="AH475" s="59">
        <v>157.71916666666667</v>
      </c>
      <c r="AI475" s="60"/>
      <c r="AJ475" s="86">
        <f t="shared" si="243"/>
        <v>1299.8321666666668</v>
      </c>
    </row>
    <row r="476" spans="2:36" x14ac:dyDescent="0.3">
      <c r="B476" s="4" t="s">
        <v>19</v>
      </c>
      <c r="C476" s="4"/>
      <c r="D476" s="4"/>
      <c r="E476" s="58">
        <v>62.835499999999996</v>
      </c>
      <c r="F476" s="59">
        <v>0</v>
      </c>
      <c r="G476" s="58">
        <v>14.808666666666664</v>
      </c>
      <c r="H476" s="59">
        <v>0.69849999999999979</v>
      </c>
      <c r="I476" s="58">
        <v>0</v>
      </c>
      <c r="J476" s="59">
        <v>0</v>
      </c>
      <c r="K476" s="58">
        <v>0.98449999999999938</v>
      </c>
      <c r="L476" s="59">
        <v>59.076166666666651</v>
      </c>
      <c r="M476" s="58">
        <v>223.40566666666666</v>
      </c>
      <c r="N476" s="59">
        <v>63.199500000000008</v>
      </c>
      <c r="O476" s="58">
        <v>36.656500000000001</v>
      </c>
      <c r="P476" s="59">
        <v>234.05916666666667</v>
      </c>
      <c r="Q476" s="58">
        <v>210.17433333333329</v>
      </c>
      <c r="R476" s="59">
        <v>236.66550000000001</v>
      </c>
      <c r="S476" s="58">
        <v>132.82749999999999</v>
      </c>
      <c r="T476" s="59">
        <v>135.3578333333333</v>
      </c>
      <c r="U476" s="58">
        <v>5.8856666666666673</v>
      </c>
      <c r="V476" s="59">
        <v>6.4999999999999988E-2</v>
      </c>
      <c r="W476" s="58">
        <v>2.2614999999999998</v>
      </c>
      <c r="X476" s="59">
        <v>35.69766666666667</v>
      </c>
      <c r="Y476" s="58">
        <v>72.012499999999989</v>
      </c>
      <c r="Z476" s="59">
        <v>28.294666666666664</v>
      </c>
      <c r="AA476" s="58">
        <v>44.975833333333327</v>
      </c>
      <c r="AB476" s="59">
        <v>14.532166666666667</v>
      </c>
      <c r="AC476" s="58">
        <v>10.452499999999999</v>
      </c>
      <c r="AD476" s="59">
        <v>91.410333333333327</v>
      </c>
      <c r="AE476" s="58">
        <v>127.90766666666669</v>
      </c>
      <c r="AF476" s="59">
        <v>62.859666666666676</v>
      </c>
      <c r="AG476" s="58">
        <v>63.481833333333334</v>
      </c>
      <c r="AH476" s="59">
        <v>139.86699999999999</v>
      </c>
      <c r="AI476" s="60"/>
      <c r="AJ476" s="86">
        <f t="shared" si="243"/>
        <v>2110.4533333333334</v>
      </c>
    </row>
    <row r="477" spans="2:36" x14ac:dyDescent="0.3">
      <c r="B477" s="4" t="s">
        <v>20</v>
      </c>
      <c r="C477" s="6"/>
      <c r="D477" s="6"/>
      <c r="E477" s="58">
        <v>37.664333333333339</v>
      </c>
      <c r="F477" s="59">
        <v>0</v>
      </c>
      <c r="G477" s="58">
        <v>40.160166666666669</v>
      </c>
      <c r="H477" s="59">
        <v>4.5698333333333343</v>
      </c>
      <c r="I477" s="58">
        <v>0</v>
      </c>
      <c r="J477" s="59">
        <v>1.0195000000000003</v>
      </c>
      <c r="K477" s="58">
        <v>0.86866666666666681</v>
      </c>
      <c r="L477" s="59">
        <v>17.130166666666664</v>
      </c>
      <c r="M477" s="58">
        <v>44.613666666666674</v>
      </c>
      <c r="N477" s="59">
        <v>7.8233999999999977</v>
      </c>
      <c r="O477" s="58">
        <v>15.263500000000001</v>
      </c>
      <c r="P477" s="59">
        <v>37.369333333333337</v>
      </c>
      <c r="Q477" s="58">
        <v>82.482500000000002</v>
      </c>
      <c r="R477" s="59">
        <v>121.1925</v>
      </c>
      <c r="S477" s="58">
        <v>79.94</v>
      </c>
      <c r="T477" s="59">
        <v>2.0458333333333334</v>
      </c>
      <c r="U477" s="58">
        <v>11.730166666666666</v>
      </c>
      <c r="V477" s="59">
        <v>0.27816666666666662</v>
      </c>
      <c r="W477" s="58">
        <v>18.571833333333327</v>
      </c>
      <c r="X477" s="59">
        <v>19.475666666666662</v>
      </c>
      <c r="Y477" s="58">
        <v>160.851</v>
      </c>
      <c r="Z477" s="59">
        <v>200.3653333333333</v>
      </c>
      <c r="AA477" s="58">
        <v>121.9373333333333</v>
      </c>
      <c r="AB477" s="59">
        <v>23.56733333333333</v>
      </c>
      <c r="AC477" s="58">
        <v>16.356833333333338</v>
      </c>
      <c r="AD477" s="59">
        <v>58.915166666666664</v>
      </c>
      <c r="AE477" s="58">
        <v>143.72066666666669</v>
      </c>
      <c r="AF477" s="59">
        <v>61.667500000000004</v>
      </c>
      <c r="AG477" s="58">
        <v>81.563833333333321</v>
      </c>
      <c r="AH477" s="59">
        <v>84.137999999999977</v>
      </c>
      <c r="AI477" s="60"/>
      <c r="AJ477" s="86">
        <f t="shared" si="243"/>
        <v>1495.2822333333331</v>
      </c>
    </row>
    <row r="478" spans="2:36" x14ac:dyDescent="0.3">
      <c r="B478" s="4" t="s">
        <v>21</v>
      </c>
      <c r="C478" s="14"/>
      <c r="E478" s="58">
        <v>30.413333333333338</v>
      </c>
      <c r="F478" s="59">
        <v>0</v>
      </c>
      <c r="G478" s="58">
        <v>28.799333333333333</v>
      </c>
      <c r="H478" s="59">
        <v>14.234500000000002</v>
      </c>
      <c r="I478" s="58">
        <v>0</v>
      </c>
      <c r="J478" s="59">
        <v>0.23233333333333339</v>
      </c>
      <c r="K478" s="58">
        <v>0.41999999999999987</v>
      </c>
      <c r="L478" s="59">
        <v>12.219999999999995</v>
      </c>
      <c r="M478" s="58">
        <v>16.383000000000003</v>
      </c>
      <c r="N478" s="59">
        <v>10.664166666666667</v>
      </c>
      <c r="O478" s="58">
        <v>16.732833333333335</v>
      </c>
      <c r="P478" s="59">
        <v>34.373333333333335</v>
      </c>
      <c r="Q478" s="58">
        <v>57.609500000000011</v>
      </c>
      <c r="R478" s="59">
        <v>90.948333333333338</v>
      </c>
      <c r="S478" s="58">
        <v>35.854666666666667</v>
      </c>
      <c r="T478" s="59">
        <v>7.7523333333333344</v>
      </c>
      <c r="U478" s="58">
        <v>6.4250000000000007</v>
      </c>
      <c r="V478" s="59">
        <v>18.828333333333337</v>
      </c>
      <c r="W478" s="58">
        <v>0.77049999999999952</v>
      </c>
      <c r="X478" s="59">
        <v>6.6646666666666663</v>
      </c>
      <c r="Y478" s="58">
        <v>30.869</v>
      </c>
      <c r="Z478" s="59">
        <v>3.9841666666666669</v>
      </c>
      <c r="AA478" s="58">
        <v>71.443166666666684</v>
      </c>
      <c r="AB478" s="59">
        <v>195.01616666666666</v>
      </c>
      <c r="AC478" s="58">
        <v>196.90216666666666</v>
      </c>
      <c r="AD478" s="59">
        <v>29.708333333333329</v>
      </c>
      <c r="AE478" s="58">
        <v>32.333166666666678</v>
      </c>
      <c r="AF478" s="59">
        <v>39.220500000000008</v>
      </c>
      <c r="AG478" s="58">
        <v>11.102666666666668</v>
      </c>
      <c r="AH478" s="59">
        <v>67.746333333333325</v>
      </c>
      <c r="AI478" s="60"/>
      <c r="AJ478" s="86">
        <f t="shared" si="243"/>
        <v>1067.6518333333333</v>
      </c>
    </row>
    <row r="479" spans="2:36" x14ac:dyDescent="0.3">
      <c r="B479" s="4" t="s">
        <v>22</v>
      </c>
      <c r="C479" s="14"/>
      <c r="E479" s="58">
        <v>0</v>
      </c>
      <c r="F479" s="59">
        <v>0</v>
      </c>
      <c r="G479" s="58">
        <v>0</v>
      </c>
      <c r="H479" s="59">
        <v>4.8861666666666661</v>
      </c>
      <c r="I479" s="58">
        <v>0</v>
      </c>
      <c r="J479" s="59">
        <v>0</v>
      </c>
      <c r="K479" s="58">
        <v>0</v>
      </c>
      <c r="L479" s="59">
        <v>2.1078333333333332</v>
      </c>
      <c r="M479" s="58">
        <v>4.496833333333333</v>
      </c>
      <c r="N479" s="59">
        <v>3.5958666666666663</v>
      </c>
      <c r="O479" s="58">
        <v>4.357499999999999</v>
      </c>
      <c r="P479" s="59">
        <v>9.8533333333333353</v>
      </c>
      <c r="Q479" s="58">
        <v>20.481833333333331</v>
      </c>
      <c r="R479" s="59">
        <v>22.718166666666665</v>
      </c>
      <c r="S479" s="58">
        <v>12.225166666666668</v>
      </c>
      <c r="T479" s="59">
        <v>1.2053333333333334</v>
      </c>
      <c r="U479" s="58">
        <v>2.1111666666666662</v>
      </c>
      <c r="V479" s="59">
        <v>0.64433333333333365</v>
      </c>
      <c r="W479" s="58">
        <v>0.55083333333333351</v>
      </c>
      <c r="X479" s="59">
        <v>1.6398333333333335</v>
      </c>
      <c r="Y479" s="58">
        <v>1.5971666666666668</v>
      </c>
      <c r="Z479" s="59">
        <v>9.2451666666666679</v>
      </c>
      <c r="AA479" s="58">
        <v>3.9808333333333326</v>
      </c>
      <c r="AB479" s="59">
        <v>6.7775000000000007</v>
      </c>
      <c r="AC479" s="58">
        <v>3.4334999999999982</v>
      </c>
      <c r="AD479" s="59">
        <v>1.3956666666666664</v>
      </c>
      <c r="AE479" s="58">
        <v>43.365999999999993</v>
      </c>
      <c r="AF479" s="59">
        <v>28.056000000000004</v>
      </c>
      <c r="AG479" s="58">
        <v>17.775166666666667</v>
      </c>
      <c r="AH479" s="59">
        <v>25.440333333333331</v>
      </c>
      <c r="AI479" s="60"/>
      <c r="AJ479" s="86">
        <f t="shared" si="243"/>
        <v>231.94153333333333</v>
      </c>
    </row>
    <row r="480" spans="2:36" x14ac:dyDescent="0.3">
      <c r="B480" s="4" t="s">
        <v>23</v>
      </c>
      <c r="C480" s="14"/>
      <c r="E480" s="58">
        <v>123.68433333333331</v>
      </c>
      <c r="F480" s="59">
        <v>0</v>
      </c>
      <c r="G480" s="58">
        <v>0</v>
      </c>
      <c r="H480" s="59">
        <v>13.960833333333332</v>
      </c>
      <c r="I480" s="58">
        <v>0</v>
      </c>
      <c r="J480" s="59">
        <v>0</v>
      </c>
      <c r="K480" s="58">
        <v>1.9000000000000013E-2</v>
      </c>
      <c r="L480" s="59">
        <v>19.382333333333342</v>
      </c>
      <c r="M480" s="58">
        <v>0.21783333333333321</v>
      </c>
      <c r="N480" s="59">
        <v>46.461166666666635</v>
      </c>
      <c r="O480" s="58">
        <v>14.443999999999999</v>
      </c>
      <c r="P480" s="59">
        <v>49.928166666666662</v>
      </c>
      <c r="Q480" s="58">
        <v>88.762333333333331</v>
      </c>
      <c r="R480" s="59">
        <v>235.74083333333331</v>
      </c>
      <c r="S480" s="58">
        <v>126.50333333333333</v>
      </c>
      <c r="T480" s="59">
        <v>4.5999999999999999E-2</v>
      </c>
      <c r="U480" s="58">
        <v>12.176166666666672</v>
      </c>
      <c r="V480" s="59">
        <v>2.8033333333333341</v>
      </c>
      <c r="W480" s="58">
        <v>4.9344999999999999</v>
      </c>
      <c r="X480" s="59">
        <v>7.6985000000000028</v>
      </c>
      <c r="Y480" s="58">
        <v>71.037666666666667</v>
      </c>
      <c r="Z480" s="59">
        <v>87.845833333333317</v>
      </c>
      <c r="AA480" s="58">
        <v>19.456833333333336</v>
      </c>
      <c r="AB480" s="59">
        <v>38.366500000000009</v>
      </c>
      <c r="AC480" s="58">
        <v>14.213333333333338</v>
      </c>
      <c r="AD480" s="59">
        <v>6.3666666666666497E-2</v>
      </c>
      <c r="AE480" s="58">
        <v>137.99733333333333</v>
      </c>
      <c r="AF480" s="59">
        <v>73.606666666666669</v>
      </c>
      <c r="AG480" s="58">
        <v>58.207499999999996</v>
      </c>
      <c r="AH480" s="59">
        <v>86.299666666666667</v>
      </c>
      <c r="AI480" s="60"/>
      <c r="AJ480" s="86">
        <f t="shared" si="243"/>
        <v>1333.8576666666663</v>
      </c>
    </row>
    <row r="481" spans="2:36" x14ac:dyDescent="0.3">
      <c r="B481" s="4" t="s">
        <v>24</v>
      </c>
      <c r="C481" s="14"/>
      <c r="E481" s="58">
        <v>67.705999999999989</v>
      </c>
      <c r="F481" s="59">
        <v>0</v>
      </c>
      <c r="G481" s="58">
        <v>52.113000000000014</v>
      </c>
      <c r="H481" s="59">
        <v>0.13300000000000001</v>
      </c>
      <c r="I481" s="58">
        <v>0</v>
      </c>
      <c r="J481" s="59">
        <v>0</v>
      </c>
      <c r="K481" s="58">
        <v>0.13549999999999993</v>
      </c>
      <c r="L481" s="59">
        <v>1.2023333333333337</v>
      </c>
      <c r="M481" s="58">
        <v>51.052999999999997</v>
      </c>
      <c r="N481" s="59">
        <v>2.2706666666666662</v>
      </c>
      <c r="O481" s="58">
        <v>123.11633333333333</v>
      </c>
      <c r="P481" s="59">
        <v>103.31666666666666</v>
      </c>
      <c r="Q481" s="58">
        <v>86.26766666666667</v>
      </c>
      <c r="R481" s="59">
        <v>83.26666666666668</v>
      </c>
      <c r="S481" s="58">
        <v>47.696500000000007</v>
      </c>
      <c r="T481" s="59">
        <v>54.974833333333329</v>
      </c>
      <c r="U481" s="58">
        <v>5.0358333333333327</v>
      </c>
      <c r="V481" s="59">
        <v>0</v>
      </c>
      <c r="W481" s="58">
        <v>3.1476666666666677</v>
      </c>
      <c r="X481" s="59">
        <v>1.1839999999999997</v>
      </c>
      <c r="Y481" s="58">
        <v>114.06366666666662</v>
      </c>
      <c r="Z481" s="59">
        <v>11.059500000000002</v>
      </c>
      <c r="AA481" s="58">
        <v>26.469166666666666</v>
      </c>
      <c r="AB481" s="59">
        <v>9.9974999999999969</v>
      </c>
      <c r="AC481" s="58">
        <v>7.9874999999999989</v>
      </c>
      <c r="AD481" s="59">
        <v>3.1541666666666668</v>
      </c>
      <c r="AE481" s="58">
        <v>120.3341666666667</v>
      </c>
      <c r="AF481" s="59">
        <v>37.92433333333333</v>
      </c>
      <c r="AG481" s="58">
        <v>28.306333333333342</v>
      </c>
      <c r="AH481" s="59">
        <v>44.20633333333334</v>
      </c>
      <c r="AI481" s="60"/>
      <c r="AJ481" s="86">
        <f t="shared" si="243"/>
        <v>1086.1223333333332</v>
      </c>
    </row>
    <row r="482" spans="2:36" x14ac:dyDescent="0.3">
      <c r="B482" s="4" t="s">
        <v>25</v>
      </c>
      <c r="C482" s="4"/>
      <c r="D482" s="4"/>
      <c r="E482" s="58">
        <v>24.464500000000001</v>
      </c>
      <c r="F482" s="59">
        <v>0</v>
      </c>
      <c r="G482" s="58">
        <v>67.656833333333353</v>
      </c>
      <c r="H482" s="59">
        <v>15.1105</v>
      </c>
      <c r="I482" s="58">
        <v>0.70116666666666672</v>
      </c>
      <c r="J482" s="59">
        <v>3.5333333333333321E-2</v>
      </c>
      <c r="K482" s="58">
        <v>3.2758333333333338</v>
      </c>
      <c r="L482" s="59">
        <v>29.826500000000003</v>
      </c>
      <c r="M482" s="58">
        <v>19.760833333333331</v>
      </c>
      <c r="N482" s="59">
        <v>26.779500000000009</v>
      </c>
      <c r="O482" s="58">
        <v>22.544999999999998</v>
      </c>
      <c r="P482" s="59">
        <v>9.3743333333333343</v>
      </c>
      <c r="Q482" s="58">
        <v>34.346499999999992</v>
      </c>
      <c r="R482" s="59">
        <v>50.181000000000012</v>
      </c>
      <c r="S482" s="58">
        <v>14.85733333333333</v>
      </c>
      <c r="T482" s="59">
        <v>18.413166666666665</v>
      </c>
      <c r="U482" s="58">
        <v>19.350000000000001</v>
      </c>
      <c r="V482" s="59">
        <v>16.395833333333332</v>
      </c>
      <c r="W482" s="58">
        <v>47.970833333333339</v>
      </c>
      <c r="X482" s="59">
        <v>49.954166666666659</v>
      </c>
      <c r="Y482" s="58">
        <v>45.524833333333333</v>
      </c>
      <c r="Z482" s="59">
        <v>41.917666666666669</v>
      </c>
      <c r="AA482" s="58">
        <v>18.974833333333333</v>
      </c>
      <c r="AB482" s="59">
        <v>7.3116666666666674</v>
      </c>
      <c r="AC482" s="58">
        <v>33.681333333333328</v>
      </c>
      <c r="AD482" s="59">
        <v>0</v>
      </c>
      <c r="AE482" s="58">
        <v>25.320833333333333</v>
      </c>
      <c r="AF482" s="59">
        <v>62.570500000000003</v>
      </c>
      <c r="AG482" s="58">
        <v>29.526</v>
      </c>
      <c r="AH482" s="59">
        <v>105.22716666666665</v>
      </c>
      <c r="AI482" s="60"/>
      <c r="AJ482" s="86">
        <f t="shared" si="243"/>
        <v>841.05400000000009</v>
      </c>
    </row>
    <row r="483" spans="2:36" x14ac:dyDescent="0.3">
      <c r="B483" s="4" t="s">
        <v>26</v>
      </c>
      <c r="C483" s="4"/>
      <c r="D483" s="4"/>
      <c r="E483" s="58">
        <v>0.20016666666666671</v>
      </c>
      <c r="F483" s="59">
        <v>0</v>
      </c>
      <c r="G483" s="58">
        <v>18.752333333333343</v>
      </c>
      <c r="H483" s="59">
        <v>196.50566666666666</v>
      </c>
      <c r="I483" s="58">
        <v>4.743833333333332</v>
      </c>
      <c r="J483" s="59">
        <v>0</v>
      </c>
      <c r="K483" s="58">
        <v>0</v>
      </c>
      <c r="L483" s="59">
        <v>14.581166666666672</v>
      </c>
      <c r="M483" s="58">
        <v>25.147500000000001</v>
      </c>
      <c r="N483" s="59">
        <v>1.4548333333333336</v>
      </c>
      <c r="O483" s="58">
        <v>18.529833333333332</v>
      </c>
      <c r="P483" s="59">
        <v>5.0776666666666666</v>
      </c>
      <c r="Q483" s="58">
        <v>0.51216666666666655</v>
      </c>
      <c r="R483" s="59">
        <v>17.412999999999997</v>
      </c>
      <c r="S483" s="58">
        <v>1.7654999999999998</v>
      </c>
      <c r="T483" s="59">
        <v>36.374333333333347</v>
      </c>
      <c r="U483" s="58">
        <v>20.48566666666666</v>
      </c>
      <c r="V483" s="59">
        <v>9.7200000000000006</v>
      </c>
      <c r="W483" s="58">
        <v>12.281666666666665</v>
      </c>
      <c r="X483" s="59">
        <v>29.886500000000012</v>
      </c>
      <c r="Y483" s="58">
        <v>10.772499999999999</v>
      </c>
      <c r="Z483" s="59">
        <v>17.612666666666669</v>
      </c>
      <c r="AA483" s="58">
        <v>7.0626666666666678</v>
      </c>
      <c r="AB483" s="59">
        <v>7.4641666666666673</v>
      </c>
      <c r="AC483" s="58">
        <v>30.313666666666677</v>
      </c>
      <c r="AD483" s="59">
        <v>8.9213333333333296</v>
      </c>
      <c r="AE483" s="58">
        <v>0.34250000000000003</v>
      </c>
      <c r="AF483" s="59">
        <v>10.23666666666667</v>
      </c>
      <c r="AG483" s="58">
        <v>14.914166666666667</v>
      </c>
      <c r="AH483" s="59">
        <v>29.643999999999998</v>
      </c>
      <c r="AI483" s="60"/>
      <c r="AJ483" s="86">
        <f t="shared" si="243"/>
        <v>550.7161666666666</v>
      </c>
    </row>
    <row r="484" spans="2:36" x14ac:dyDescent="0.3">
      <c r="B484" s="4" t="s">
        <v>27</v>
      </c>
      <c r="E484" s="58">
        <v>1.7480000000000004</v>
      </c>
      <c r="F484" s="59">
        <v>0</v>
      </c>
      <c r="G484" s="58">
        <v>63.275333333333322</v>
      </c>
      <c r="H484" s="59">
        <v>0</v>
      </c>
      <c r="I484" s="58">
        <v>0</v>
      </c>
      <c r="J484" s="59">
        <v>1.826666666666666</v>
      </c>
      <c r="K484" s="58">
        <v>2.2705000000000006</v>
      </c>
      <c r="L484" s="59">
        <v>34.945666666666661</v>
      </c>
      <c r="M484" s="58">
        <v>123.16033333333337</v>
      </c>
      <c r="N484" s="59">
        <v>14.688833333333333</v>
      </c>
      <c r="O484" s="58">
        <v>54.472666666666683</v>
      </c>
      <c r="P484" s="59">
        <v>50.981333333333332</v>
      </c>
      <c r="Q484" s="58">
        <v>35.682333333333332</v>
      </c>
      <c r="R484" s="59">
        <v>74.701166666666666</v>
      </c>
      <c r="S484" s="58">
        <v>87.347333333333353</v>
      </c>
      <c r="T484" s="59">
        <v>19.590666666666664</v>
      </c>
      <c r="U484" s="58">
        <v>65.451499999999996</v>
      </c>
      <c r="V484" s="59">
        <v>66.198666666666682</v>
      </c>
      <c r="W484" s="58">
        <v>146.35183333333333</v>
      </c>
      <c r="X484" s="59">
        <v>41.101833333333332</v>
      </c>
      <c r="Y484" s="58">
        <v>67.360166666666629</v>
      </c>
      <c r="Z484" s="59">
        <v>58.000000000000007</v>
      </c>
      <c r="AA484" s="58">
        <v>3.9349999999999987</v>
      </c>
      <c r="AB484" s="59">
        <v>10.385333333333335</v>
      </c>
      <c r="AC484" s="58">
        <v>89.461666666666616</v>
      </c>
      <c r="AD484" s="59">
        <v>14.244666666666665</v>
      </c>
      <c r="AE484" s="58">
        <v>4.2804999999999991</v>
      </c>
      <c r="AF484" s="59">
        <v>57.519833333333331</v>
      </c>
      <c r="AG484" s="58">
        <v>36.559833333333323</v>
      </c>
      <c r="AH484" s="59">
        <v>75.291333333333355</v>
      </c>
      <c r="AI484" s="60"/>
      <c r="AJ484" s="86">
        <f t="shared" si="243"/>
        <v>1300.8329999999999</v>
      </c>
    </row>
    <row r="485" spans="2:36" x14ac:dyDescent="0.3">
      <c r="B485" s="4" t="s">
        <v>28</v>
      </c>
      <c r="E485" s="58">
        <v>18.423333333333332</v>
      </c>
      <c r="F485" s="59">
        <v>0</v>
      </c>
      <c r="G485" s="58">
        <v>66.262499999999989</v>
      </c>
      <c r="H485" s="59">
        <v>428.3936666666666</v>
      </c>
      <c r="I485" s="58">
        <v>0.41699999999999998</v>
      </c>
      <c r="J485" s="59">
        <v>6.0999999999999964E-2</v>
      </c>
      <c r="K485" s="58">
        <v>0</v>
      </c>
      <c r="L485" s="59">
        <v>209.59783333333328</v>
      </c>
      <c r="M485" s="58">
        <v>305.54183333333344</v>
      </c>
      <c r="N485" s="59">
        <v>6.4603333333333328</v>
      </c>
      <c r="O485" s="58">
        <v>85.561666666666653</v>
      </c>
      <c r="P485" s="59">
        <v>37.709333333333333</v>
      </c>
      <c r="Q485" s="58">
        <v>69.554333333333332</v>
      </c>
      <c r="R485" s="59">
        <v>143.72216666666668</v>
      </c>
      <c r="S485" s="58">
        <v>135.96700000000001</v>
      </c>
      <c r="T485" s="59">
        <v>66.378166666666658</v>
      </c>
      <c r="U485" s="58">
        <v>109.35633333333334</v>
      </c>
      <c r="V485" s="59">
        <v>76.508833333333328</v>
      </c>
      <c r="W485" s="58">
        <v>49.605166666666662</v>
      </c>
      <c r="X485" s="59">
        <v>41.719833333333334</v>
      </c>
      <c r="Y485" s="58">
        <v>33.320833333333333</v>
      </c>
      <c r="Z485" s="59">
        <v>58.090166666666661</v>
      </c>
      <c r="AA485" s="58">
        <v>29.993833333333331</v>
      </c>
      <c r="AB485" s="59">
        <v>31.627166666666664</v>
      </c>
      <c r="AC485" s="58">
        <v>29.62566666666666</v>
      </c>
      <c r="AD485" s="59">
        <v>5.701666666666668</v>
      </c>
      <c r="AE485" s="58">
        <v>14.636666666666667</v>
      </c>
      <c r="AF485" s="59">
        <v>66.524500000000003</v>
      </c>
      <c r="AG485" s="58">
        <v>42.391500000000001</v>
      </c>
      <c r="AH485" s="59">
        <v>212.53466666666665</v>
      </c>
      <c r="AI485" s="60"/>
      <c r="AJ485" s="86">
        <f t="shared" si="243"/>
        <v>2375.6870000000004</v>
      </c>
    </row>
    <row r="486" spans="2:36" x14ac:dyDescent="0.3">
      <c r="B486" s="4" t="s">
        <v>106</v>
      </c>
      <c r="C486" s="4"/>
      <c r="D486" s="4"/>
      <c r="E486" s="58">
        <v>8.0131666666666668</v>
      </c>
      <c r="F486" s="59">
        <v>0</v>
      </c>
      <c r="G486" s="58">
        <v>52.08783333333335</v>
      </c>
      <c r="H486" s="59">
        <v>343.90466666666674</v>
      </c>
      <c r="I486" s="58">
        <v>5.5000000000000005E-3</v>
      </c>
      <c r="J486" s="59">
        <v>0</v>
      </c>
      <c r="K486" s="58">
        <v>0</v>
      </c>
      <c r="L486" s="59">
        <v>281.34033333333338</v>
      </c>
      <c r="M486" s="58">
        <v>580.6396666666667</v>
      </c>
      <c r="N486" s="59">
        <v>1.7981666666666669</v>
      </c>
      <c r="O486" s="58">
        <v>69.901833333333329</v>
      </c>
      <c r="P486" s="59">
        <v>15.328500000000002</v>
      </c>
      <c r="Q486" s="58">
        <v>38.488166666666672</v>
      </c>
      <c r="R486" s="59">
        <v>6.1105</v>
      </c>
      <c r="S486" s="58">
        <v>17.53916666666667</v>
      </c>
      <c r="T486" s="59">
        <v>3.0093333333333319</v>
      </c>
      <c r="U486" s="58">
        <v>60.589333333333343</v>
      </c>
      <c r="V486" s="59">
        <v>66.316833333333349</v>
      </c>
      <c r="W486" s="58">
        <v>159.96066666666673</v>
      </c>
      <c r="X486" s="59">
        <v>37.892166666666668</v>
      </c>
      <c r="Y486" s="58">
        <v>14.398666666666662</v>
      </c>
      <c r="Z486" s="59">
        <v>37.864833333333337</v>
      </c>
      <c r="AA486" s="58">
        <v>7.8893333333333331</v>
      </c>
      <c r="AB486" s="59">
        <v>4.3333333333333349E-2</v>
      </c>
      <c r="AC486" s="58">
        <v>30.544499999999999</v>
      </c>
      <c r="AD486" s="59">
        <v>15.072499999999998</v>
      </c>
      <c r="AE486" s="58">
        <v>5.2586666666666657</v>
      </c>
      <c r="AF486" s="59">
        <v>25.070666666666671</v>
      </c>
      <c r="AG486" s="58">
        <v>29.173833333333327</v>
      </c>
      <c r="AH486" s="59">
        <v>173.22166666666664</v>
      </c>
      <c r="AI486" s="60"/>
      <c r="AJ486" s="86">
        <f t="shared" si="243"/>
        <v>2081.4638333333337</v>
      </c>
    </row>
    <row r="487" spans="2:36" x14ac:dyDescent="0.3">
      <c r="B487" s="4" t="s">
        <v>29</v>
      </c>
      <c r="C487" s="6"/>
      <c r="D487" s="6"/>
      <c r="E487" s="58">
        <v>9.3963333333333345</v>
      </c>
      <c r="F487" s="59">
        <v>0</v>
      </c>
      <c r="G487" s="58">
        <v>56.801666666666662</v>
      </c>
      <c r="H487" s="59">
        <v>167.16283333333331</v>
      </c>
      <c r="I487" s="58">
        <v>4.4333333333333336E-2</v>
      </c>
      <c r="J487" s="59">
        <v>0</v>
      </c>
      <c r="K487" s="58">
        <v>0</v>
      </c>
      <c r="L487" s="59">
        <v>284.00733333333335</v>
      </c>
      <c r="M487" s="58">
        <v>614.16783333333353</v>
      </c>
      <c r="N487" s="59">
        <v>2.1778333333333331</v>
      </c>
      <c r="O487" s="58">
        <v>115.76283333333335</v>
      </c>
      <c r="P487" s="59">
        <v>25.118333333333336</v>
      </c>
      <c r="Q487" s="58">
        <v>83.300166666666669</v>
      </c>
      <c r="R487" s="59">
        <v>4.8758333333333326</v>
      </c>
      <c r="S487" s="58">
        <v>27.191999999999997</v>
      </c>
      <c r="T487" s="59">
        <v>19.826333333333338</v>
      </c>
      <c r="U487" s="58">
        <v>72.958333333333329</v>
      </c>
      <c r="V487" s="59">
        <v>96.593000000000018</v>
      </c>
      <c r="W487" s="58">
        <v>181.42716666666666</v>
      </c>
      <c r="X487" s="59">
        <v>50.748000000000012</v>
      </c>
      <c r="Y487" s="58">
        <v>28.841333333333335</v>
      </c>
      <c r="Z487" s="59">
        <v>50.528333333333329</v>
      </c>
      <c r="AA487" s="58">
        <v>9.2943333333333324</v>
      </c>
      <c r="AB487" s="59">
        <v>0.85649999999999982</v>
      </c>
      <c r="AC487" s="58">
        <v>30.935666666666663</v>
      </c>
      <c r="AD487" s="59">
        <v>10.641666666666667</v>
      </c>
      <c r="AE487" s="58">
        <v>2.9696666666666665</v>
      </c>
      <c r="AF487" s="59">
        <v>24.215166666666665</v>
      </c>
      <c r="AG487" s="58">
        <v>24.429833333333335</v>
      </c>
      <c r="AH487" s="59">
        <v>177.61233333333334</v>
      </c>
      <c r="AI487" s="60"/>
      <c r="AJ487" s="86">
        <f t="shared" si="243"/>
        <v>2171.8850000000002</v>
      </c>
    </row>
    <row r="488" spans="2:36" x14ac:dyDescent="0.3">
      <c r="B488" s="4" t="s">
        <v>30</v>
      </c>
      <c r="C488" s="14"/>
      <c r="E488" s="58">
        <v>9.1898333333333326</v>
      </c>
      <c r="F488" s="59">
        <v>0</v>
      </c>
      <c r="G488" s="58">
        <v>100.03166666666664</v>
      </c>
      <c r="H488" s="59">
        <v>684.89566666666656</v>
      </c>
      <c r="I488" s="58">
        <v>3.0833333333333334E-2</v>
      </c>
      <c r="J488" s="59">
        <v>0</v>
      </c>
      <c r="K488" s="58">
        <v>0</v>
      </c>
      <c r="L488" s="59">
        <v>309.41933333333333</v>
      </c>
      <c r="M488" s="58">
        <v>594.46566666666661</v>
      </c>
      <c r="N488" s="59">
        <v>6.3083333333333318</v>
      </c>
      <c r="O488" s="58">
        <v>271.11216666666672</v>
      </c>
      <c r="P488" s="59">
        <v>72.709666666666664</v>
      </c>
      <c r="Q488" s="58">
        <v>40.564499999999995</v>
      </c>
      <c r="R488" s="59">
        <v>84.782333333333327</v>
      </c>
      <c r="S488" s="58">
        <v>105.12533333333333</v>
      </c>
      <c r="T488" s="59">
        <v>30.103833333333341</v>
      </c>
      <c r="U488" s="58">
        <v>123.36783333333332</v>
      </c>
      <c r="V488" s="59">
        <v>111.62516666666666</v>
      </c>
      <c r="W488" s="58">
        <v>83.746333333333325</v>
      </c>
      <c r="X488" s="59">
        <v>63.74633333333334</v>
      </c>
      <c r="Y488" s="58">
        <v>46.681333333333328</v>
      </c>
      <c r="Z488" s="59">
        <v>101.91566666666667</v>
      </c>
      <c r="AA488" s="58">
        <v>150.17833333333337</v>
      </c>
      <c r="AB488" s="59">
        <v>130.28550000000007</v>
      </c>
      <c r="AC488" s="58">
        <v>2.8833333333333339E-2</v>
      </c>
      <c r="AD488" s="59">
        <v>1.6100000000000014</v>
      </c>
      <c r="AE488" s="58">
        <v>140.10366666666667</v>
      </c>
      <c r="AF488" s="59">
        <v>111.16716666666667</v>
      </c>
      <c r="AG488" s="58">
        <v>110.6125</v>
      </c>
      <c r="AH488" s="59">
        <v>301.3536666666667</v>
      </c>
      <c r="AI488" s="60"/>
      <c r="AJ488" s="86">
        <f t="shared" si="243"/>
        <v>3785.1615000000015</v>
      </c>
    </row>
    <row r="489" spans="2:36" x14ac:dyDescent="0.3">
      <c r="B489" s="4" t="s">
        <v>31</v>
      </c>
      <c r="C489" s="14"/>
      <c r="E489" s="58">
        <v>0.43999999999999972</v>
      </c>
      <c r="F489" s="59">
        <v>0</v>
      </c>
      <c r="G489" s="58">
        <v>13.953333333333338</v>
      </c>
      <c r="H489" s="59">
        <v>0.91999999999999693</v>
      </c>
      <c r="I489" s="58">
        <v>0</v>
      </c>
      <c r="J489" s="59">
        <v>0.39333333333333342</v>
      </c>
      <c r="K489" s="58">
        <v>2.8833333333333333</v>
      </c>
      <c r="L489" s="59">
        <v>99.080000000000013</v>
      </c>
      <c r="M489" s="58">
        <v>114.21833333333331</v>
      </c>
      <c r="N489" s="59">
        <v>4.6749999999999989</v>
      </c>
      <c r="O489" s="58">
        <v>48.680000000000014</v>
      </c>
      <c r="P489" s="59">
        <v>44.946666666666658</v>
      </c>
      <c r="Q489" s="58">
        <v>36.631666666666661</v>
      </c>
      <c r="R489" s="59">
        <v>70.738333333333316</v>
      </c>
      <c r="S489" s="58">
        <v>73.860000000000042</v>
      </c>
      <c r="T489" s="59">
        <v>117.66333333333331</v>
      </c>
      <c r="U489" s="58">
        <v>47.436666666666653</v>
      </c>
      <c r="V489" s="59">
        <v>39.344999999999999</v>
      </c>
      <c r="W489" s="58">
        <v>67.158333333333374</v>
      </c>
      <c r="X489" s="59">
        <v>42.304999999999993</v>
      </c>
      <c r="Y489" s="58">
        <v>10.44</v>
      </c>
      <c r="Z489" s="59">
        <v>28.726666666666667</v>
      </c>
      <c r="AA489" s="58">
        <v>27.61166666666665</v>
      </c>
      <c r="AB489" s="59">
        <v>19.533333333333335</v>
      </c>
      <c r="AC489" s="58">
        <v>87.101666666666688</v>
      </c>
      <c r="AD489" s="59">
        <v>20.056666666666665</v>
      </c>
      <c r="AE489" s="58">
        <v>14.35166666666667</v>
      </c>
      <c r="AF489" s="59">
        <v>48.966666666666676</v>
      </c>
      <c r="AG489" s="58">
        <v>14.193333333333337</v>
      </c>
      <c r="AH489" s="59">
        <v>152.125</v>
      </c>
      <c r="AI489" s="60"/>
      <c r="AJ489" s="86">
        <f t="shared" si="243"/>
        <v>1248.4349999999999</v>
      </c>
    </row>
    <row r="490" spans="2:36" x14ac:dyDescent="0.3">
      <c r="B490" s="4" t="s">
        <v>32</v>
      </c>
      <c r="C490" s="14"/>
      <c r="E490" s="58">
        <v>1.1258333333333332</v>
      </c>
      <c r="F490" s="59">
        <v>0</v>
      </c>
      <c r="G490" s="58">
        <v>76.255166666666653</v>
      </c>
      <c r="H490" s="59">
        <v>462.06349999999992</v>
      </c>
      <c r="I490" s="58">
        <v>2.1999999999999999E-2</v>
      </c>
      <c r="J490" s="59">
        <v>0</v>
      </c>
      <c r="K490" s="58">
        <v>9.6833333333333355E-2</v>
      </c>
      <c r="L490" s="59">
        <v>126.86099999999999</v>
      </c>
      <c r="M490" s="58">
        <v>159.12516666666667</v>
      </c>
      <c r="N490" s="59">
        <v>6.3344999999999994</v>
      </c>
      <c r="O490" s="58">
        <v>95.433166666666693</v>
      </c>
      <c r="P490" s="59">
        <v>20.89383333333333</v>
      </c>
      <c r="Q490" s="58">
        <v>52.194833333333342</v>
      </c>
      <c r="R490" s="59">
        <v>65.36099999999999</v>
      </c>
      <c r="S490" s="58">
        <v>1.8085000000000002</v>
      </c>
      <c r="T490" s="59">
        <v>23.869666666666671</v>
      </c>
      <c r="U490" s="58">
        <v>20.872999999999998</v>
      </c>
      <c r="V490" s="59">
        <v>57.42983333333332</v>
      </c>
      <c r="W490" s="58">
        <v>62.409000000000013</v>
      </c>
      <c r="X490" s="59">
        <v>10.817166666666667</v>
      </c>
      <c r="Y490" s="58">
        <v>24.912166666666675</v>
      </c>
      <c r="Z490" s="59">
        <v>65.149166666666673</v>
      </c>
      <c r="AA490" s="58">
        <v>27.158499999999993</v>
      </c>
      <c r="AB490" s="59">
        <v>13.444166666666666</v>
      </c>
      <c r="AC490" s="58">
        <v>1.7953333333333334</v>
      </c>
      <c r="AD490" s="59">
        <v>1.7696666666666663</v>
      </c>
      <c r="AE490" s="58">
        <v>39.38966666666667</v>
      </c>
      <c r="AF490" s="59">
        <v>99.328333333333347</v>
      </c>
      <c r="AG490" s="58">
        <v>65.217166666666671</v>
      </c>
      <c r="AH490" s="59">
        <v>50.723833333333332</v>
      </c>
      <c r="AI490" s="60"/>
      <c r="AJ490" s="86">
        <f t="shared" si="243"/>
        <v>1631.8620000000001</v>
      </c>
    </row>
    <row r="491" spans="2:36" x14ac:dyDescent="0.3">
      <c r="B491" s="14" t="s">
        <v>33</v>
      </c>
      <c r="C491" s="14"/>
      <c r="E491" s="58">
        <v>1.7465000000000006</v>
      </c>
      <c r="F491" s="59">
        <v>0</v>
      </c>
      <c r="G491" s="58">
        <v>22.184333333333331</v>
      </c>
      <c r="H491" s="59">
        <v>182.3623333333334</v>
      </c>
      <c r="I491" s="58">
        <v>1.4166666666666662E-2</v>
      </c>
      <c r="J491" s="59">
        <v>0.14433333333333342</v>
      </c>
      <c r="K491" s="58">
        <v>0</v>
      </c>
      <c r="L491" s="59">
        <v>45.039666666666669</v>
      </c>
      <c r="M491" s="58">
        <v>58.364500000000007</v>
      </c>
      <c r="N491" s="59">
        <v>2.5854999999999988</v>
      </c>
      <c r="O491" s="58">
        <v>21.220999999999997</v>
      </c>
      <c r="P491" s="59">
        <v>9.9313333333333347</v>
      </c>
      <c r="Q491" s="58">
        <v>5.2336666666666662</v>
      </c>
      <c r="R491" s="59">
        <v>16.102333333333334</v>
      </c>
      <c r="S491" s="58">
        <v>9.4585000000000008</v>
      </c>
      <c r="T491" s="59">
        <v>35.239999999999988</v>
      </c>
      <c r="U491" s="58">
        <v>22.236500000000007</v>
      </c>
      <c r="V491" s="59">
        <v>7.6525000000000007</v>
      </c>
      <c r="W491" s="58">
        <v>15.151666666666671</v>
      </c>
      <c r="X491" s="59">
        <v>31.85733333333333</v>
      </c>
      <c r="Y491" s="58">
        <v>20.515833333333333</v>
      </c>
      <c r="Z491" s="59">
        <v>15.006500000000003</v>
      </c>
      <c r="AA491" s="58">
        <v>5.4599999999999982</v>
      </c>
      <c r="AB491" s="59">
        <v>7.6326666666666672</v>
      </c>
      <c r="AC491" s="58">
        <v>55.514166666666682</v>
      </c>
      <c r="AD491" s="59">
        <v>13.090333333333334</v>
      </c>
      <c r="AE491" s="58">
        <v>5.5628333333333337</v>
      </c>
      <c r="AF491" s="59">
        <v>0</v>
      </c>
      <c r="AG491" s="58">
        <v>13.965166666666667</v>
      </c>
      <c r="AH491" s="59">
        <v>90.10533333333332</v>
      </c>
      <c r="AI491" s="60"/>
      <c r="AJ491" s="86">
        <f t="shared" si="243"/>
        <v>713.37900000000002</v>
      </c>
    </row>
    <row r="492" spans="2:36" x14ac:dyDescent="0.3">
      <c r="B492" s="14" t="s">
        <v>34</v>
      </c>
      <c r="C492" s="14"/>
      <c r="E492" s="58">
        <v>0</v>
      </c>
      <c r="F492" s="59">
        <v>0</v>
      </c>
      <c r="G492" s="58">
        <v>0</v>
      </c>
      <c r="H492" s="59">
        <v>0</v>
      </c>
      <c r="I492" s="58">
        <v>0</v>
      </c>
      <c r="J492" s="59">
        <v>0</v>
      </c>
      <c r="K492" s="58">
        <v>0</v>
      </c>
      <c r="L492" s="59">
        <v>0</v>
      </c>
      <c r="M492" s="58">
        <v>0</v>
      </c>
      <c r="N492" s="59">
        <v>0</v>
      </c>
      <c r="O492" s="58">
        <v>0</v>
      </c>
      <c r="P492" s="59">
        <v>0</v>
      </c>
      <c r="Q492" s="58">
        <v>0</v>
      </c>
      <c r="R492" s="59">
        <v>0</v>
      </c>
      <c r="S492" s="58">
        <v>0</v>
      </c>
      <c r="T492" s="59">
        <v>0</v>
      </c>
      <c r="U492" s="58">
        <v>0</v>
      </c>
      <c r="V492" s="59">
        <v>0</v>
      </c>
      <c r="W492" s="58">
        <v>0</v>
      </c>
      <c r="X492" s="59">
        <v>0</v>
      </c>
      <c r="Y492" s="58">
        <v>0</v>
      </c>
      <c r="Z492" s="59">
        <v>0</v>
      </c>
      <c r="AA492" s="58">
        <v>0</v>
      </c>
      <c r="AB492" s="59">
        <v>0</v>
      </c>
      <c r="AC492" s="58">
        <v>0</v>
      </c>
      <c r="AD492" s="59">
        <v>0</v>
      </c>
      <c r="AE492" s="58">
        <v>0</v>
      </c>
      <c r="AF492" s="59">
        <v>0</v>
      </c>
      <c r="AG492" s="58">
        <v>0</v>
      </c>
      <c r="AH492" s="59">
        <v>0</v>
      </c>
      <c r="AI492" s="60"/>
      <c r="AJ492" s="86">
        <f t="shared" si="243"/>
        <v>0</v>
      </c>
    </row>
    <row r="493" spans="2:36" x14ac:dyDescent="0.3">
      <c r="B493" s="14" t="s">
        <v>35</v>
      </c>
      <c r="C493" s="14"/>
      <c r="E493" s="58">
        <v>33.150999999999996</v>
      </c>
      <c r="F493" s="59">
        <v>0</v>
      </c>
      <c r="G493" s="58">
        <v>11.378500000000001</v>
      </c>
      <c r="H493" s="59">
        <v>172.69716666666667</v>
      </c>
      <c r="I493" s="58">
        <v>1.0976666666666668</v>
      </c>
      <c r="J493" s="59">
        <v>2.0728333333333335</v>
      </c>
      <c r="K493" s="58">
        <v>0</v>
      </c>
      <c r="L493" s="59">
        <v>382.56716666666654</v>
      </c>
      <c r="M493" s="58">
        <v>949.32366666666667</v>
      </c>
      <c r="N493" s="59">
        <v>30.357333333333337</v>
      </c>
      <c r="O493" s="58">
        <v>58.410166666666676</v>
      </c>
      <c r="P493" s="59">
        <v>68.61366666666666</v>
      </c>
      <c r="Q493" s="58">
        <v>234.33833333333337</v>
      </c>
      <c r="R493" s="59">
        <v>154.92899999999997</v>
      </c>
      <c r="S493" s="58">
        <v>63.587666666666664</v>
      </c>
      <c r="T493" s="59">
        <v>223.87483333333324</v>
      </c>
      <c r="U493" s="58">
        <v>87.973666666666659</v>
      </c>
      <c r="V493" s="59">
        <v>347.19866666666661</v>
      </c>
      <c r="W493" s="58">
        <v>241.3966666666667</v>
      </c>
      <c r="X493" s="59">
        <v>71.207166666666666</v>
      </c>
      <c r="Y493" s="58">
        <v>65.678666666666658</v>
      </c>
      <c r="Z493" s="59">
        <v>17.384666666666671</v>
      </c>
      <c r="AA493" s="58">
        <v>58.597000000000001</v>
      </c>
      <c r="AB493" s="59">
        <v>8.0788333333333338</v>
      </c>
      <c r="AC493" s="58">
        <v>184.61266666666671</v>
      </c>
      <c r="AD493" s="59">
        <v>33.468833333333329</v>
      </c>
      <c r="AE493" s="58">
        <v>402.94283333333334</v>
      </c>
      <c r="AF493" s="59">
        <v>129.17850000000001</v>
      </c>
      <c r="AG493" s="58">
        <v>70.747333333333358</v>
      </c>
      <c r="AH493" s="59">
        <v>197.45216666666673</v>
      </c>
      <c r="AI493" s="60"/>
      <c r="AJ493" s="86">
        <f t="shared" si="243"/>
        <v>4302.3166666666684</v>
      </c>
    </row>
    <row r="494" spans="2:36" x14ac:dyDescent="0.3">
      <c r="B494" s="14" t="s">
        <v>36</v>
      </c>
      <c r="C494" s="14"/>
      <c r="E494" s="58">
        <v>14.145500000000002</v>
      </c>
      <c r="F494" s="59">
        <v>0</v>
      </c>
      <c r="G494" s="58">
        <v>3.2263333333333333</v>
      </c>
      <c r="H494" s="59">
        <v>87.243500000000012</v>
      </c>
      <c r="I494" s="58">
        <v>0.75183333333333335</v>
      </c>
      <c r="J494" s="59">
        <v>0.35516666666666658</v>
      </c>
      <c r="K494" s="58">
        <v>0</v>
      </c>
      <c r="L494" s="59">
        <v>134.04849999999999</v>
      </c>
      <c r="M494" s="58">
        <v>144.01900000000001</v>
      </c>
      <c r="N494" s="59">
        <v>12.643666666666666</v>
      </c>
      <c r="O494" s="58">
        <v>26.944166666666671</v>
      </c>
      <c r="P494" s="59">
        <v>7.5351666666666652</v>
      </c>
      <c r="Q494" s="58">
        <v>14.647000000000004</v>
      </c>
      <c r="R494" s="59">
        <v>86.368000000000009</v>
      </c>
      <c r="S494" s="58">
        <v>102.14066666666666</v>
      </c>
      <c r="T494" s="59">
        <v>54.011500000000005</v>
      </c>
      <c r="U494" s="58">
        <v>7.7793333333333328</v>
      </c>
      <c r="V494" s="59">
        <v>15.815666666666674</v>
      </c>
      <c r="W494" s="58">
        <v>23.734833333333331</v>
      </c>
      <c r="X494" s="59">
        <v>0.16399999999999978</v>
      </c>
      <c r="Y494" s="58">
        <v>10.227833333333335</v>
      </c>
      <c r="Z494" s="59">
        <v>7.5004999999999997</v>
      </c>
      <c r="AA494" s="58">
        <v>30.643000000000008</v>
      </c>
      <c r="AB494" s="59">
        <v>0.14433333333333331</v>
      </c>
      <c r="AC494" s="58">
        <v>19.519333333333332</v>
      </c>
      <c r="AD494" s="59">
        <v>5.3083333333333336</v>
      </c>
      <c r="AE494" s="58">
        <v>21.973666666666656</v>
      </c>
      <c r="AF494" s="59">
        <v>9.7038333333333338</v>
      </c>
      <c r="AG494" s="58">
        <v>8.9678333333333331</v>
      </c>
      <c r="AH494" s="59">
        <v>39.720666666666652</v>
      </c>
      <c r="AI494" s="60"/>
      <c r="AJ494" s="86">
        <f t="shared" si="243"/>
        <v>889.28316666666649</v>
      </c>
    </row>
    <row r="495" spans="2:36" x14ac:dyDescent="0.3">
      <c r="B495" s="14" t="s">
        <v>107</v>
      </c>
      <c r="C495" s="4"/>
      <c r="E495" s="58">
        <v>29.738499999999998</v>
      </c>
      <c r="F495" s="59">
        <v>0</v>
      </c>
      <c r="G495" s="58">
        <v>5.7679999999999989</v>
      </c>
      <c r="H495" s="59">
        <v>139.89283333333336</v>
      </c>
      <c r="I495" s="58">
        <v>0.17683333333333331</v>
      </c>
      <c r="J495" s="59">
        <v>2.3128333333333337</v>
      </c>
      <c r="K495" s="58">
        <v>0</v>
      </c>
      <c r="L495" s="59">
        <v>205.20250000000001</v>
      </c>
      <c r="M495" s="58">
        <v>294.77750000000003</v>
      </c>
      <c r="N495" s="59">
        <v>13.035833333333334</v>
      </c>
      <c r="O495" s="58">
        <v>15.556666666666668</v>
      </c>
      <c r="P495" s="59">
        <v>30.70483333333333</v>
      </c>
      <c r="Q495" s="58">
        <v>78.701833333333326</v>
      </c>
      <c r="R495" s="59">
        <v>163.81366666666668</v>
      </c>
      <c r="S495" s="58">
        <v>259.83333333333331</v>
      </c>
      <c r="T495" s="59">
        <v>148.02483333333331</v>
      </c>
      <c r="U495" s="58">
        <v>24.822333333333333</v>
      </c>
      <c r="V495" s="59">
        <v>106.38200000000002</v>
      </c>
      <c r="W495" s="58">
        <v>70.148499999999984</v>
      </c>
      <c r="X495" s="59">
        <v>14.3965</v>
      </c>
      <c r="Y495" s="58">
        <v>24.35</v>
      </c>
      <c r="Z495" s="59">
        <v>8.4469999999999974</v>
      </c>
      <c r="AA495" s="58">
        <v>40.531833333333324</v>
      </c>
      <c r="AB495" s="59">
        <v>1.523166666666667</v>
      </c>
      <c r="AC495" s="58">
        <v>23.267833333333336</v>
      </c>
      <c r="AD495" s="59">
        <v>2.0239999999999991</v>
      </c>
      <c r="AE495" s="58">
        <v>29.073833333333333</v>
      </c>
      <c r="AF495" s="59">
        <v>53.259166666666665</v>
      </c>
      <c r="AG495" s="58">
        <v>22.476500000000001</v>
      </c>
      <c r="AH495" s="59">
        <v>88.308166666666665</v>
      </c>
      <c r="AI495" s="60"/>
      <c r="AJ495" s="86">
        <f t="shared" si="243"/>
        <v>1896.550833333333</v>
      </c>
    </row>
    <row r="496" spans="2:36" x14ac:dyDescent="0.3">
      <c r="B496" s="14" t="s">
        <v>86</v>
      </c>
      <c r="C496" s="4"/>
      <c r="E496" s="58">
        <v>1.6490000000000007</v>
      </c>
      <c r="F496" s="59">
        <v>0</v>
      </c>
      <c r="G496" s="58">
        <v>13.86699999999999</v>
      </c>
      <c r="H496" s="59">
        <v>129.4498333333334</v>
      </c>
      <c r="I496" s="58">
        <v>6.8000000000000005E-2</v>
      </c>
      <c r="J496" s="59">
        <v>0.3993333333333331</v>
      </c>
      <c r="K496" s="58">
        <v>0</v>
      </c>
      <c r="L496" s="59">
        <v>8.8843333333333359</v>
      </c>
      <c r="M496" s="58">
        <v>5.4676666666666645</v>
      </c>
      <c r="N496" s="59">
        <v>1.9694999999999998</v>
      </c>
      <c r="O496" s="58">
        <v>14.431333333333333</v>
      </c>
      <c r="P496" s="59">
        <v>16.462833333333332</v>
      </c>
      <c r="Q496" s="58">
        <v>1.2843333333333331</v>
      </c>
      <c r="R496" s="59">
        <v>16.241999999999997</v>
      </c>
      <c r="S496" s="58">
        <v>9.3503333333333352</v>
      </c>
      <c r="T496" s="59">
        <v>25.621333333333336</v>
      </c>
      <c r="U496" s="58">
        <v>17.599666666666668</v>
      </c>
      <c r="V496" s="59">
        <v>8.995333333333333</v>
      </c>
      <c r="W496" s="58">
        <v>62.153499999999994</v>
      </c>
      <c r="X496" s="59">
        <v>25.014833333333332</v>
      </c>
      <c r="Y496" s="58">
        <v>21.551999999999996</v>
      </c>
      <c r="Z496" s="59">
        <v>12.983166666666666</v>
      </c>
      <c r="AA496" s="58">
        <v>1.2653333333333325</v>
      </c>
      <c r="AB496" s="59">
        <v>4.2426666666666675</v>
      </c>
      <c r="AC496" s="58">
        <v>20.150666666666666</v>
      </c>
      <c r="AD496" s="59">
        <v>0</v>
      </c>
      <c r="AE496" s="58">
        <v>1.2944999999999998</v>
      </c>
      <c r="AF496" s="59">
        <v>10.485666666666665</v>
      </c>
      <c r="AG496" s="58">
        <v>4.7250000000000005</v>
      </c>
      <c r="AH496" s="59">
        <v>20.84833333333334</v>
      </c>
      <c r="AI496" s="60"/>
      <c r="AJ496" s="86">
        <f t="shared" si="243"/>
        <v>456.45750000000015</v>
      </c>
    </row>
    <row r="497" spans="2:36" x14ac:dyDescent="0.3">
      <c r="B497" s="14" t="s">
        <v>87</v>
      </c>
      <c r="C497" s="4"/>
      <c r="E497" s="58">
        <v>0.50399999999999989</v>
      </c>
      <c r="F497" s="59">
        <v>0</v>
      </c>
      <c r="G497" s="58">
        <v>63.345333333333357</v>
      </c>
      <c r="H497" s="59">
        <v>390.12666666666678</v>
      </c>
      <c r="I497" s="58">
        <v>1.3333333333333332E-2</v>
      </c>
      <c r="J497" s="59">
        <v>0.25483333333333336</v>
      </c>
      <c r="K497" s="58">
        <v>8.0833333333333354E-2</v>
      </c>
      <c r="L497" s="59">
        <v>53.015166666666659</v>
      </c>
      <c r="M497" s="58">
        <v>321.34333333333325</v>
      </c>
      <c r="N497" s="59">
        <v>9.8435000000000006</v>
      </c>
      <c r="O497" s="58">
        <v>69.267166666666654</v>
      </c>
      <c r="P497" s="59">
        <v>58.584999999999994</v>
      </c>
      <c r="Q497" s="58">
        <v>29.495999999999995</v>
      </c>
      <c r="R497" s="59">
        <v>56.323333333333338</v>
      </c>
      <c r="S497" s="58">
        <v>50.092666666666673</v>
      </c>
      <c r="T497" s="59">
        <v>52.988166666666679</v>
      </c>
      <c r="U497" s="58">
        <v>65.419333333333327</v>
      </c>
      <c r="V497" s="59">
        <v>49.85683333333332</v>
      </c>
      <c r="W497" s="58">
        <v>113.48666666666668</v>
      </c>
      <c r="X497" s="59">
        <v>81.829499999999982</v>
      </c>
      <c r="Y497" s="58">
        <v>56.032000000000004</v>
      </c>
      <c r="Z497" s="59">
        <v>51.767499999999998</v>
      </c>
      <c r="AA497" s="58">
        <v>3.3746666666666663</v>
      </c>
      <c r="AB497" s="59">
        <v>23.804500000000001</v>
      </c>
      <c r="AC497" s="58">
        <v>76.180666666666667</v>
      </c>
      <c r="AD497" s="59">
        <v>9.0071666666666719</v>
      </c>
      <c r="AE497" s="58">
        <v>1.7083333333333333</v>
      </c>
      <c r="AF497" s="59">
        <v>33.129666666666665</v>
      </c>
      <c r="AG497" s="58">
        <v>39.900166666666671</v>
      </c>
      <c r="AH497" s="59">
        <v>152.29116666666667</v>
      </c>
      <c r="AI497" s="60"/>
      <c r="AJ497" s="86">
        <f t="shared" si="243"/>
        <v>1913.0674999999997</v>
      </c>
    </row>
    <row r="498" spans="2:36" x14ac:dyDescent="0.3">
      <c r="B498" s="14" t="s">
        <v>93</v>
      </c>
      <c r="C498" s="4"/>
      <c r="E498" s="58">
        <v>0.61666666666666625</v>
      </c>
      <c r="F498" s="59">
        <v>0</v>
      </c>
      <c r="G498" s="58">
        <v>38.377833333333328</v>
      </c>
      <c r="H498" s="59">
        <v>301.24016666666665</v>
      </c>
      <c r="I498" s="58">
        <v>0</v>
      </c>
      <c r="J498" s="59">
        <v>0.46666666666666673</v>
      </c>
      <c r="K498" s="58">
        <v>0</v>
      </c>
      <c r="L498" s="59">
        <v>56.006</v>
      </c>
      <c r="M498" s="58">
        <v>120.25066666666666</v>
      </c>
      <c r="N498" s="59">
        <v>7.9984999999999964</v>
      </c>
      <c r="O498" s="58">
        <v>38.512999999999984</v>
      </c>
      <c r="P498" s="59">
        <v>37.961666666666652</v>
      </c>
      <c r="Q498" s="58">
        <v>25.338999999999995</v>
      </c>
      <c r="R498" s="59">
        <v>60.680666666666681</v>
      </c>
      <c r="S498" s="58">
        <v>40.904166666666676</v>
      </c>
      <c r="T498" s="59">
        <v>78.554999999999964</v>
      </c>
      <c r="U498" s="58">
        <v>44.567000000000007</v>
      </c>
      <c r="V498" s="59">
        <v>48.655000000000008</v>
      </c>
      <c r="W498" s="58">
        <v>128.63566666666665</v>
      </c>
      <c r="X498" s="59">
        <v>65.245166666666648</v>
      </c>
      <c r="Y498" s="58">
        <v>42.587166666666654</v>
      </c>
      <c r="Z498" s="59">
        <v>28.382833333333338</v>
      </c>
      <c r="AA498" s="58">
        <v>1.7283333333333335</v>
      </c>
      <c r="AB498" s="59">
        <v>11.505166666666662</v>
      </c>
      <c r="AC498" s="58">
        <v>119.52016666666668</v>
      </c>
      <c r="AD498" s="59">
        <v>10.393166666666666</v>
      </c>
      <c r="AE498" s="58">
        <v>4.027666666666665</v>
      </c>
      <c r="AF498" s="59">
        <v>14.047833333333335</v>
      </c>
      <c r="AG498" s="58">
        <v>20.48983333333333</v>
      </c>
      <c r="AH498" s="59">
        <v>108.43750000000003</v>
      </c>
      <c r="AI498" s="60"/>
      <c r="AJ498" s="86">
        <f t="shared" si="243"/>
        <v>1455.1324999999997</v>
      </c>
    </row>
    <row r="499" spans="2:36" x14ac:dyDescent="0.3">
      <c r="B499" s="14" t="s">
        <v>98</v>
      </c>
      <c r="C499" s="4"/>
      <c r="E499" s="58">
        <v>0.36133333333333334</v>
      </c>
      <c r="F499" s="59">
        <v>0</v>
      </c>
      <c r="G499" s="58">
        <v>30.832999999999998</v>
      </c>
      <c r="H499" s="59">
        <v>28.05833333333333</v>
      </c>
      <c r="I499" s="58">
        <v>0</v>
      </c>
      <c r="J499" s="59">
        <v>0.54833333333333323</v>
      </c>
      <c r="K499" s="58">
        <v>0.10400000000000001</v>
      </c>
      <c r="L499" s="59">
        <v>57.679500000000004</v>
      </c>
      <c r="M499" s="58">
        <v>95.91816666666665</v>
      </c>
      <c r="N499" s="59">
        <v>1.9148333333333336</v>
      </c>
      <c r="O499" s="58">
        <v>16.613833333333336</v>
      </c>
      <c r="P499" s="59">
        <v>26.84083333333334</v>
      </c>
      <c r="Q499" s="58">
        <v>11.424666666666667</v>
      </c>
      <c r="R499" s="59">
        <v>18.341833333333334</v>
      </c>
      <c r="S499" s="58">
        <v>5.2243333333333331</v>
      </c>
      <c r="T499" s="59">
        <v>4.6531666666666665</v>
      </c>
      <c r="U499" s="58">
        <v>8.6118333333333297</v>
      </c>
      <c r="V499" s="59">
        <v>24.687333333333335</v>
      </c>
      <c r="W499" s="58">
        <v>89.923166666666674</v>
      </c>
      <c r="X499" s="59">
        <v>14.68</v>
      </c>
      <c r="Y499" s="58">
        <v>49.284499999999994</v>
      </c>
      <c r="Z499" s="59">
        <v>25.119166666666668</v>
      </c>
      <c r="AA499" s="58">
        <v>1.3154999999999999</v>
      </c>
      <c r="AB499" s="59">
        <v>3.4083333333333341</v>
      </c>
      <c r="AC499" s="58">
        <v>4.7836666666666687</v>
      </c>
      <c r="AD499" s="59">
        <v>13.349</v>
      </c>
      <c r="AE499" s="58">
        <v>2.3099999999999996</v>
      </c>
      <c r="AF499" s="59">
        <v>9.0111666666666679</v>
      </c>
      <c r="AG499" s="58">
        <v>14.244666666666667</v>
      </c>
      <c r="AH499" s="59">
        <v>66.086500000000015</v>
      </c>
      <c r="AI499" s="60"/>
      <c r="AJ499" s="86">
        <f t="shared" si="243"/>
        <v>625.33100000000013</v>
      </c>
    </row>
    <row r="500" spans="2:36" x14ac:dyDescent="0.3">
      <c r="B500" s="14" t="s">
        <v>99</v>
      </c>
      <c r="C500" s="4"/>
      <c r="E500" s="58">
        <v>31.491333333333333</v>
      </c>
      <c r="F500" s="59">
        <v>0</v>
      </c>
      <c r="G500" s="58">
        <v>10.701666666666666</v>
      </c>
      <c r="H500" s="59">
        <v>172.66349999999997</v>
      </c>
      <c r="I500" s="58">
        <v>3.5945000000000005</v>
      </c>
      <c r="J500" s="59">
        <v>2.3953333333333329</v>
      </c>
      <c r="K500" s="58">
        <v>0</v>
      </c>
      <c r="L500" s="59">
        <v>377.11483333333337</v>
      </c>
      <c r="M500" s="58">
        <v>722.24449999999979</v>
      </c>
      <c r="N500" s="59">
        <v>16.481333333333335</v>
      </c>
      <c r="O500" s="58">
        <v>52.698833333333326</v>
      </c>
      <c r="P500" s="59">
        <v>77.844333333333338</v>
      </c>
      <c r="Q500" s="58">
        <v>154.745</v>
      </c>
      <c r="R500" s="59">
        <v>134.16916666666665</v>
      </c>
      <c r="S500" s="58">
        <v>39.956166666666661</v>
      </c>
      <c r="T500" s="59">
        <v>155.8151666666667</v>
      </c>
      <c r="U500" s="58">
        <v>73.06283333333333</v>
      </c>
      <c r="V500" s="59">
        <v>149.10733333333332</v>
      </c>
      <c r="W500" s="58">
        <v>222.6731666666667</v>
      </c>
      <c r="X500" s="59">
        <v>20.914666666666662</v>
      </c>
      <c r="Y500" s="58">
        <v>43.892499999999998</v>
      </c>
      <c r="Z500" s="59">
        <v>31.311666666666667</v>
      </c>
      <c r="AA500" s="58">
        <v>58.720999999999997</v>
      </c>
      <c r="AB500" s="59">
        <v>13.690166666666663</v>
      </c>
      <c r="AC500" s="58">
        <v>170.38750000000002</v>
      </c>
      <c r="AD500" s="59">
        <v>37.710333333333331</v>
      </c>
      <c r="AE500" s="58">
        <v>407.80316666666664</v>
      </c>
      <c r="AF500" s="59">
        <v>193.50233333333335</v>
      </c>
      <c r="AG500" s="58">
        <v>18.011333333333333</v>
      </c>
      <c r="AH500" s="59">
        <v>198.89300000000006</v>
      </c>
      <c r="AI500" s="60"/>
      <c r="AJ500" s="86">
        <f t="shared" si="243"/>
        <v>3591.5966666666664</v>
      </c>
    </row>
    <row r="501" spans="2:36" x14ac:dyDescent="0.3">
      <c r="B501" s="14" t="s">
        <v>100</v>
      </c>
      <c r="C501" s="4"/>
      <c r="E501" s="58">
        <v>83.522999999999996</v>
      </c>
      <c r="F501" s="59">
        <v>125.47083333333333</v>
      </c>
      <c r="G501" s="58">
        <v>114.66366666666666</v>
      </c>
      <c r="H501" s="59">
        <v>61.309666666666644</v>
      </c>
      <c r="I501" s="58">
        <v>55.85183333333331</v>
      </c>
      <c r="J501" s="59">
        <v>82.951999999999984</v>
      </c>
      <c r="K501" s="58">
        <v>7.9119999999999964</v>
      </c>
      <c r="L501" s="59">
        <v>101.2858333333333</v>
      </c>
      <c r="M501" s="58">
        <v>258.78716666666662</v>
      </c>
      <c r="N501" s="59">
        <v>93.961666666666673</v>
      </c>
      <c r="O501" s="58">
        <v>187.16800000000001</v>
      </c>
      <c r="P501" s="59">
        <v>103.7045</v>
      </c>
      <c r="Q501" s="58">
        <v>160.22466666666665</v>
      </c>
      <c r="R501" s="59">
        <v>77.233500000000021</v>
      </c>
      <c r="S501" s="58">
        <v>114.84883333333332</v>
      </c>
      <c r="T501" s="59">
        <v>81.452666666666659</v>
      </c>
      <c r="U501" s="58">
        <v>292.19833333333332</v>
      </c>
      <c r="V501" s="59">
        <v>202.98033333333336</v>
      </c>
      <c r="W501" s="58">
        <v>87.655833333333362</v>
      </c>
      <c r="X501" s="59">
        <v>219.87799999999996</v>
      </c>
      <c r="Y501" s="58">
        <v>97.513000000000005</v>
      </c>
      <c r="Z501" s="59">
        <v>119.9765</v>
      </c>
      <c r="AA501" s="58">
        <v>148.30999999999995</v>
      </c>
      <c r="AB501" s="59">
        <v>65.232166666666672</v>
      </c>
      <c r="AC501" s="58">
        <v>84.525000000000034</v>
      </c>
      <c r="AD501" s="59">
        <v>15.096333333333336</v>
      </c>
      <c r="AE501" s="58">
        <v>242.21233333333331</v>
      </c>
      <c r="AF501" s="59">
        <v>200.43816666666672</v>
      </c>
      <c r="AG501" s="58">
        <v>81.365833333333342</v>
      </c>
      <c r="AH501" s="59">
        <v>252.49766666666662</v>
      </c>
      <c r="AI501" s="60"/>
      <c r="AJ501" s="86">
        <f t="shared" si="243"/>
        <v>3820.2293333333337</v>
      </c>
    </row>
    <row r="502" spans="2:36" x14ac:dyDescent="0.3">
      <c r="B502" s="14" t="s">
        <v>101</v>
      </c>
      <c r="C502" s="4"/>
      <c r="E502" s="58">
        <v>275.02066666666673</v>
      </c>
      <c r="F502" s="59">
        <v>0</v>
      </c>
      <c r="G502" s="58">
        <v>115.76799999999994</v>
      </c>
      <c r="H502" s="59">
        <v>333.58983333333339</v>
      </c>
      <c r="I502" s="58">
        <v>8.1203333333333365</v>
      </c>
      <c r="J502" s="59">
        <v>51.141666666666666</v>
      </c>
      <c r="K502" s="58">
        <v>3.4681666666666646</v>
      </c>
      <c r="L502" s="59">
        <v>159.61966666666666</v>
      </c>
      <c r="M502" s="58">
        <v>273.0536666666668</v>
      </c>
      <c r="N502" s="59">
        <v>321.59183333333334</v>
      </c>
      <c r="O502" s="58">
        <v>444.22449999999998</v>
      </c>
      <c r="P502" s="59">
        <v>344.69350000000003</v>
      </c>
      <c r="Q502" s="58">
        <v>273.2115</v>
      </c>
      <c r="R502" s="59">
        <v>315.80066666666664</v>
      </c>
      <c r="S502" s="58">
        <v>269.82783333333327</v>
      </c>
      <c r="T502" s="59">
        <v>238.77949999999993</v>
      </c>
      <c r="U502" s="58">
        <v>144.66549999999995</v>
      </c>
      <c r="V502" s="59">
        <v>276.21083333333326</v>
      </c>
      <c r="W502" s="58">
        <v>298.26766666666663</v>
      </c>
      <c r="X502" s="59">
        <v>42.672666666666672</v>
      </c>
      <c r="Y502" s="58">
        <v>356.61683333333332</v>
      </c>
      <c r="Z502" s="59">
        <v>201.4316666666667</v>
      </c>
      <c r="AA502" s="58">
        <v>253.51033333333336</v>
      </c>
      <c r="AB502" s="59">
        <v>334.16683333333344</v>
      </c>
      <c r="AC502" s="58">
        <v>193.83849999999995</v>
      </c>
      <c r="AD502" s="59">
        <v>26.515999999999995</v>
      </c>
      <c r="AE502" s="58">
        <v>380.37133333333327</v>
      </c>
      <c r="AF502" s="59">
        <v>302.52683333333323</v>
      </c>
      <c r="AG502" s="58">
        <v>191.24433333333334</v>
      </c>
      <c r="AH502" s="59">
        <v>137.5423333333334</v>
      </c>
      <c r="AI502" s="60"/>
      <c r="AJ502" s="86">
        <f t="shared" si="243"/>
        <v>6567.4930000000004</v>
      </c>
    </row>
    <row r="503" spans="2:36" x14ac:dyDescent="0.3">
      <c r="B503" s="14" t="s">
        <v>108</v>
      </c>
      <c r="C503" s="4"/>
      <c r="E503" s="58">
        <v>8.9910000000000014</v>
      </c>
      <c r="F503" s="59">
        <v>0</v>
      </c>
      <c r="G503" s="58">
        <v>96.385333333333392</v>
      </c>
      <c r="H503" s="59">
        <v>321.67200000000003</v>
      </c>
      <c r="I503" s="58">
        <v>2.8333333333333335E-2</v>
      </c>
      <c r="J503" s="59">
        <v>5.6333333333333339E-2</v>
      </c>
      <c r="K503" s="58">
        <v>0</v>
      </c>
      <c r="L503" s="59">
        <v>75.963833333333326</v>
      </c>
      <c r="M503" s="58">
        <v>220.97833333333335</v>
      </c>
      <c r="N503" s="59">
        <v>4.1398333333333346</v>
      </c>
      <c r="O503" s="58">
        <v>123.82033333333337</v>
      </c>
      <c r="P503" s="59">
        <v>37.025333333333329</v>
      </c>
      <c r="Q503" s="58">
        <v>37.42766666666666</v>
      </c>
      <c r="R503" s="59">
        <v>45.601000000000006</v>
      </c>
      <c r="S503" s="58">
        <v>46.682833333333335</v>
      </c>
      <c r="T503" s="59">
        <v>26.929166666666667</v>
      </c>
      <c r="U503" s="58">
        <v>126.25416666666666</v>
      </c>
      <c r="V503" s="59">
        <v>94.611999999999995</v>
      </c>
      <c r="W503" s="58">
        <v>50.56933333333334</v>
      </c>
      <c r="X503" s="59">
        <v>55.492500000000007</v>
      </c>
      <c r="Y503" s="58">
        <v>27.471666666666671</v>
      </c>
      <c r="Z503" s="59">
        <v>65.740666666666669</v>
      </c>
      <c r="AA503" s="58">
        <v>34.962166666666675</v>
      </c>
      <c r="AB503" s="59">
        <v>20.386333333333337</v>
      </c>
      <c r="AC503" s="58">
        <v>7.7948333333333366</v>
      </c>
      <c r="AD503" s="59">
        <v>24.162166666666671</v>
      </c>
      <c r="AE503" s="58">
        <v>2.6978333333333331</v>
      </c>
      <c r="AF503" s="59">
        <v>68.887833333333361</v>
      </c>
      <c r="AG503" s="58">
        <v>47.725499999999975</v>
      </c>
      <c r="AH503" s="59">
        <v>171.52783333333332</v>
      </c>
      <c r="AI503" s="60"/>
      <c r="AJ503" s="86">
        <f t="shared" si="243"/>
        <v>1843.986166666667</v>
      </c>
    </row>
    <row r="504" spans="2:36" x14ac:dyDescent="0.3">
      <c r="B504" s="14" t="s">
        <v>114</v>
      </c>
      <c r="C504" s="4"/>
      <c r="E504" s="58">
        <v>670.85516666666661</v>
      </c>
      <c r="F504" s="59">
        <v>597.86</v>
      </c>
      <c r="G504" s="58">
        <v>711.05633333333333</v>
      </c>
      <c r="H504" s="59">
        <v>65.865666666666669</v>
      </c>
      <c r="I504" s="58">
        <v>204.45800000000003</v>
      </c>
      <c r="J504" s="59">
        <v>1.554333333333334</v>
      </c>
      <c r="K504" s="58">
        <v>22.816166666666664</v>
      </c>
      <c r="L504" s="59">
        <v>411.5093333333333</v>
      </c>
      <c r="M504" s="58">
        <v>452.99183333333326</v>
      </c>
      <c r="N504" s="59">
        <v>296.79533333333336</v>
      </c>
      <c r="O504" s="58">
        <v>293.58183333333329</v>
      </c>
      <c r="P504" s="59">
        <v>68.824833333333345</v>
      </c>
      <c r="Q504" s="58">
        <v>768.74099999999976</v>
      </c>
      <c r="R504" s="59">
        <v>742.04216666666662</v>
      </c>
      <c r="S504" s="58">
        <v>611.53033333333337</v>
      </c>
      <c r="T504" s="59">
        <v>402.68566666666675</v>
      </c>
      <c r="U504" s="58">
        <v>252.27366666666666</v>
      </c>
      <c r="V504" s="59">
        <v>422.27366666666666</v>
      </c>
      <c r="W504" s="58">
        <v>264.30149999999998</v>
      </c>
      <c r="X504" s="59">
        <v>503.13499999999999</v>
      </c>
      <c r="Y504" s="58">
        <v>594.99549999999999</v>
      </c>
      <c r="Z504" s="59">
        <v>403.49433333333332</v>
      </c>
      <c r="AA504" s="58">
        <v>64.306833333333344</v>
      </c>
      <c r="AB504" s="59">
        <v>87.252333333333368</v>
      </c>
      <c r="AC504" s="58">
        <v>120.66866666666668</v>
      </c>
      <c r="AD504" s="59">
        <v>423.29333333333346</v>
      </c>
      <c r="AE504" s="58">
        <v>838.41233333333355</v>
      </c>
      <c r="AF504" s="59">
        <v>727.28733333333321</v>
      </c>
      <c r="AG504" s="58">
        <v>465.80450000000008</v>
      </c>
      <c r="AH504" s="59">
        <v>669.67433333333338</v>
      </c>
      <c r="AI504" s="60"/>
      <c r="AJ504" s="86">
        <f t="shared" si="243"/>
        <v>12160.341333333337</v>
      </c>
    </row>
    <row r="505" spans="2:36" x14ac:dyDescent="0.3">
      <c r="B505" s="4" t="s">
        <v>118</v>
      </c>
      <c r="C505" s="4"/>
      <c r="E505" s="58">
        <v>0</v>
      </c>
      <c r="F505" s="59">
        <v>0</v>
      </c>
      <c r="G505" s="58">
        <v>0</v>
      </c>
      <c r="H505" s="59">
        <v>0</v>
      </c>
      <c r="I505" s="58">
        <v>0</v>
      </c>
      <c r="J505" s="59">
        <v>0</v>
      </c>
      <c r="K505" s="58">
        <v>0</v>
      </c>
      <c r="L505" s="59">
        <v>0</v>
      </c>
      <c r="M505" s="58">
        <v>0</v>
      </c>
      <c r="N505" s="59">
        <v>0</v>
      </c>
      <c r="O505" s="58">
        <v>0</v>
      </c>
      <c r="P505" s="59">
        <v>0</v>
      </c>
      <c r="Q505" s="58">
        <v>0</v>
      </c>
      <c r="R505" s="59">
        <v>0</v>
      </c>
      <c r="S505" s="58">
        <v>0</v>
      </c>
      <c r="T505" s="59">
        <v>0</v>
      </c>
      <c r="U505" s="58">
        <v>0</v>
      </c>
      <c r="V505" s="59">
        <v>0</v>
      </c>
      <c r="W505" s="58">
        <v>0</v>
      </c>
      <c r="X505" s="59">
        <v>0</v>
      </c>
      <c r="Y505" s="58">
        <v>0</v>
      </c>
      <c r="Z505" s="59">
        <v>0</v>
      </c>
      <c r="AA505" s="58">
        <v>0</v>
      </c>
      <c r="AB505" s="59">
        <v>0</v>
      </c>
      <c r="AC505" s="58">
        <v>0</v>
      </c>
      <c r="AD505" s="59">
        <v>0</v>
      </c>
      <c r="AE505" s="58">
        <v>0</v>
      </c>
      <c r="AF505" s="59">
        <v>0</v>
      </c>
      <c r="AG505" s="58">
        <v>0</v>
      </c>
      <c r="AH505" s="59">
        <v>0</v>
      </c>
      <c r="AI505" s="60"/>
      <c r="AJ505" s="86">
        <f t="shared" si="243"/>
        <v>0</v>
      </c>
    </row>
    <row r="506" spans="2:36" x14ac:dyDescent="0.3">
      <c r="B506" s="4" t="s">
        <v>125</v>
      </c>
      <c r="C506" s="4"/>
      <c r="E506" s="58">
        <v>4.1166666666666671E-2</v>
      </c>
      <c r="F506" s="59">
        <v>0</v>
      </c>
      <c r="G506" s="58">
        <v>22.258500000000005</v>
      </c>
      <c r="H506" s="59">
        <v>94.173000000000002</v>
      </c>
      <c r="I506" s="58">
        <v>3.6666666666666666E-3</v>
      </c>
      <c r="J506" s="59">
        <v>0</v>
      </c>
      <c r="K506" s="58">
        <v>0</v>
      </c>
      <c r="L506" s="59">
        <v>154.39333333333335</v>
      </c>
      <c r="M506" s="58">
        <v>314.95550000000003</v>
      </c>
      <c r="N506" s="59">
        <v>22.870999999999995</v>
      </c>
      <c r="O506" s="58">
        <v>80.81316666666666</v>
      </c>
      <c r="P506" s="59">
        <v>71.079166666666666</v>
      </c>
      <c r="Q506" s="58">
        <v>70.875999999999991</v>
      </c>
      <c r="R506" s="59">
        <v>36.067166666666665</v>
      </c>
      <c r="S506" s="58">
        <v>1.8335000000000004</v>
      </c>
      <c r="T506" s="59">
        <v>0</v>
      </c>
      <c r="U506" s="58">
        <v>63.665666666666667</v>
      </c>
      <c r="V506" s="59">
        <v>20.105666666666664</v>
      </c>
      <c r="W506" s="58">
        <v>105.08833333333332</v>
      </c>
      <c r="X506" s="59">
        <v>8.1166666666666636</v>
      </c>
      <c r="Y506" s="58">
        <v>61.091666666666669</v>
      </c>
      <c r="Z506" s="59">
        <v>2.5094999999999996</v>
      </c>
      <c r="AA506" s="58">
        <v>0.21149999999999997</v>
      </c>
      <c r="AB506" s="59">
        <v>7.1333333333333332E-2</v>
      </c>
      <c r="AC506" s="58">
        <v>25.721666666666671</v>
      </c>
      <c r="AD506" s="59">
        <v>6.1641666666666675</v>
      </c>
      <c r="AE506" s="58">
        <v>7.2166666666666671E-2</v>
      </c>
      <c r="AF506" s="59">
        <v>142.76333333333335</v>
      </c>
      <c r="AG506" s="58">
        <v>20.549833333333336</v>
      </c>
      <c r="AH506" s="59">
        <v>138.24283333333335</v>
      </c>
      <c r="AI506" s="60"/>
      <c r="AJ506" s="86">
        <f t="shared" si="243"/>
        <v>1463.7394999999997</v>
      </c>
    </row>
    <row r="507" spans="2:36" x14ac:dyDescent="0.3">
      <c r="B507" s="4" t="s">
        <v>126</v>
      </c>
      <c r="C507" s="4"/>
      <c r="E507" s="58">
        <v>7.9980649999999978</v>
      </c>
      <c r="F507" s="59">
        <v>0</v>
      </c>
      <c r="G507" s="58">
        <v>34.814746666666665</v>
      </c>
      <c r="H507" s="59">
        <v>32.897225000000013</v>
      </c>
      <c r="I507" s="58">
        <v>0</v>
      </c>
      <c r="J507" s="59">
        <v>0</v>
      </c>
      <c r="K507" s="58">
        <v>0.70008666666666663</v>
      </c>
      <c r="L507" s="59">
        <v>19.318183333333337</v>
      </c>
      <c r="M507" s="58">
        <v>1.6956916666666668</v>
      </c>
      <c r="N507" s="59">
        <v>37.505841666666662</v>
      </c>
      <c r="O507" s="58">
        <v>14.757833333333334</v>
      </c>
      <c r="P507" s="59">
        <v>6.3038899999999991</v>
      </c>
      <c r="Q507" s="58">
        <v>32.566249999999997</v>
      </c>
      <c r="R507" s="59">
        <v>61.967198333333336</v>
      </c>
      <c r="S507" s="58">
        <v>17.258353333333336</v>
      </c>
      <c r="T507" s="59">
        <v>37.255321666666674</v>
      </c>
      <c r="U507" s="58">
        <v>5.5877983333333336</v>
      </c>
      <c r="V507" s="59">
        <v>6.9344616666666647</v>
      </c>
      <c r="W507" s="58">
        <v>48.972389999999997</v>
      </c>
      <c r="X507" s="59">
        <v>34.611976666666656</v>
      </c>
      <c r="Y507" s="58">
        <v>7.2946883333333332</v>
      </c>
      <c r="Z507" s="59">
        <v>13.297448333333332</v>
      </c>
      <c r="AA507" s="58">
        <v>3.3488516666666666</v>
      </c>
      <c r="AB507" s="59">
        <v>14.185473333333336</v>
      </c>
      <c r="AC507" s="58">
        <v>6.5874883333333329</v>
      </c>
      <c r="AD507" s="59">
        <v>0</v>
      </c>
      <c r="AE507" s="58">
        <v>57.334499999999998</v>
      </c>
      <c r="AF507" s="59">
        <v>69.146199999999993</v>
      </c>
      <c r="AG507" s="58">
        <v>10.136563333333333</v>
      </c>
      <c r="AH507" s="59">
        <v>128.17370333333332</v>
      </c>
      <c r="AI507" s="60"/>
      <c r="AJ507" s="86">
        <f t="shared" si="243"/>
        <v>710.65022999999997</v>
      </c>
    </row>
    <row r="508" spans="2:36" x14ac:dyDescent="0.3">
      <c r="B508" s="4" t="s">
        <v>304</v>
      </c>
      <c r="C508" s="4"/>
      <c r="E508" s="58">
        <v>2.2118666666666669</v>
      </c>
      <c r="F508" s="59">
        <v>0</v>
      </c>
      <c r="G508" s="58">
        <v>22.479053333333333</v>
      </c>
      <c r="H508" s="59">
        <v>4.9350533333333324</v>
      </c>
      <c r="I508" s="58">
        <v>0.69925000000000004</v>
      </c>
      <c r="J508" s="59">
        <v>4.2300000000000003E-3</v>
      </c>
      <c r="K508" s="58">
        <v>3.8676666666666679E-2</v>
      </c>
      <c r="L508" s="59">
        <v>9.8434233333333321</v>
      </c>
      <c r="M508" s="58">
        <v>0.12175666666666662</v>
      </c>
      <c r="N508" s="59">
        <v>26.971883333333338</v>
      </c>
      <c r="O508" s="58">
        <v>5.0854433333333331</v>
      </c>
      <c r="P508" s="59">
        <v>0.78315999999999997</v>
      </c>
      <c r="Q508" s="58">
        <v>5.8737033333333333</v>
      </c>
      <c r="R508" s="59">
        <v>1.3180999999999996</v>
      </c>
      <c r="S508" s="58">
        <v>1.2731466666666662</v>
      </c>
      <c r="T508" s="59">
        <v>6.780966666666667</v>
      </c>
      <c r="U508" s="58">
        <v>1.3293066666666666</v>
      </c>
      <c r="V508" s="59">
        <v>0.54426333333333321</v>
      </c>
      <c r="W508" s="58">
        <v>31.788453333333337</v>
      </c>
      <c r="X508" s="59">
        <v>54.307193333333331</v>
      </c>
      <c r="Y508" s="58">
        <v>38.518579999999993</v>
      </c>
      <c r="Z508" s="59">
        <v>2.3140466666666661</v>
      </c>
      <c r="AA508" s="58">
        <v>3.689613333333333</v>
      </c>
      <c r="AB508" s="59">
        <v>2.4544766666666655</v>
      </c>
      <c r="AC508" s="58">
        <v>33.103786666666672</v>
      </c>
      <c r="AD508" s="59">
        <v>0</v>
      </c>
      <c r="AE508" s="58">
        <v>2.0993033333333333</v>
      </c>
      <c r="AF508" s="59">
        <v>3.853393333333333</v>
      </c>
      <c r="AG508" s="58">
        <v>12.813330000000001</v>
      </c>
      <c r="AH508" s="59">
        <v>23.949306666666665</v>
      </c>
      <c r="AI508" s="60"/>
      <c r="AJ508" s="86">
        <f t="shared" si="243"/>
        <v>299.18476666666663</v>
      </c>
    </row>
    <row r="509" spans="2:36" x14ac:dyDescent="0.3">
      <c r="B509" s="4" t="s">
        <v>305</v>
      </c>
      <c r="C509" s="4"/>
      <c r="E509" s="58">
        <v>3.6603499999999998</v>
      </c>
      <c r="F509" s="59">
        <v>0</v>
      </c>
      <c r="G509" s="58">
        <v>37.946123333333333</v>
      </c>
      <c r="H509" s="59">
        <v>14.419754999999997</v>
      </c>
      <c r="I509" s="58">
        <v>1.2666249999999992</v>
      </c>
      <c r="J509" s="59">
        <v>2.3731666666666672E-2</v>
      </c>
      <c r="K509" s="58">
        <v>7.0888333333333317E-2</v>
      </c>
      <c r="L509" s="59">
        <v>19.361546666666662</v>
      </c>
      <c r="M509" s="58">
        <v>0.29825666666666667</v>
      </c>
      <c r="N509" s="59">
        <v>19.127253333333343</v>
      </c>
      <c r="O509" s="58">
        <v>9.0666699999999985</v>
      </c>
      <c r="P509" s="59">
        <v>1.9842916666666657</v>
      </c>
      <c r="Q509" s="58">
        <v>11.52224</v>
      </c>
      <c r="R509" s="59">
        <v>8.4441633333333357</v>
      </c>
      <c r="S509" s="58">
        <v>6.0940116666666686</v>
      </c>
      <c r="T509" s="59">
        <v>19.705273333333338</v>
      </c>
      <c r="U509" s="58">
        <v>2.6717033333333338</v>
      </c>
      <c r="V509" s="59">
        <v>1.4376383333333334</v>
      </c>
      <c r="W509" s="58">
        <v>53.139076666666661</v>
      </c>
      <c r="X509" s="59">
        <v>100.67200500000001</v>
      </c>
      <c r="Y509" s="58">
        <v>69.183189999999996</v>
      </c>
      <c r="Z509" s="59">
        <v>8.1429249999999982</v>
      </c>
      <c r="AA509" s="58">
        <v>6.4895399999999999</v>
      </c>
      <c r="AB509" s="59">
        <v>6.6325133333333337</v>
      </c>
      <c r="AC509" s="58">
        <v>59.905963333333318</v>
      </c>
      <c r="AD509" s="59">
        <v>0</v>
      </c>
      <c r="AE509" s="58">
        <v>10.935339999999998</v>
      </c>
      <c r="AF509" s="59">
        <v>5.1092949999999995</v>
      </c>
      <c r="AG509" s="58">
        <v>17.745183333333333</v>
      </c>
      <c r="AH509" s="59">
        <v>52.170546666666667</v>
      </c>
      <c r="AI509" s="60"/>
      <c r="AJ509" s="86">
        <f t="shared" si="243"/>
        <v>547.22609999999986</v>
      </c>
    </row>
    <row r="510" spans="2:36" x14ac:dyDescent="0.3">
      <c r="B510" s="4" t="s">
        <v>317</v>
      </c>
      <c r="C510" s="4"/>
      <c r="E510" s="58">
        <v>1199.8173333333334</v>
      </c>
      <c r="F510" s="59">
        <v>0</v>
      </c>
      <c r="G510" s="58">
        <v>964.84850000000017</v>
      </c>
      <c r="H510" s="59">
        <v>1284.1471666666666</v>
      </c>
      <c r="I510" s="58">
        <v>33.029999999999994</v>
      </c>
      <c r="J510" s="59">
        <v>45.190333333333356</v>
      </c>
      <c r="K510" s="58">
        <v>43.707833333333333</v>
      </c>
      <c r="L510" s="59">
        <v>375.51783333333321</v>
      </c>
      <c r="M510" s="58">
        <v>182.56683333333331</v>
      </c>
      <c r="N510" s="59">
        <v>107.65216666666669</v>
      </c>
      <c r="O510" s="58">
        <v>385.65766666666667</v>
      </c>
      <c r="P510" s="59">
        <v>11.198500000000001</v>
      </c>
      <c r="Q510" s="58">
        <v>530.0331666666666</v>
      </c>
      <c r="R510" s="59">
        <v>350.06883333333332</v>
      </c>
      <c r="S510" s="58">
        <v>285.10516666666672</v>
      </c>
      <c r="T510" s="59">
        <v>369.63233333333335</v>
      </c>
      <c r="U510" s="58">
        <v>179.07033333333334</v>
      </c>
      <c r="V510" s="59">
        <v>279.75766666666658</v>
      </c>
      <c r="W510" s="58">
        <v>301.66183333333339</v>
      </c>
      <c r="X510" s="59">
        <v>107.1425</v>
      </c>
      <c r="Y510" s="58">
        <v>112.06966666666669</v>
      </c>
      <c r="Z510" s="59">
        <v>343.90116666666665</v>
      </c>
      <c r="AA510" s="58">
        <v>258.93166666666667</v>
      </c>
      <c r="AB510" s="59">
        <v>208.00766666666669</v>
      </c>
      <c r="AC510" s="58">
        <v>243.61883333333333</v>
      </c>
      <c r="AD510" s="59">
        <v>223.51983333333331</v>
      </c>
      <c r="AE510" s="58">
        <v>480.77649999999994</v>
      </c>
      <c r="AF510" s="59">
        <v>129.12999999999997</v>
      </c>
      <c r="AG510" s="58">
        <v>251.31283333333332</v>
      </c>
      <c r="AH510" s="59">
        <v>364.61116666666669</v>
      </c>
      <c r="AI510" s="60"/>
      <c r="AJ510" s="86">
        <f t="shared" si="243"/>
        <v>9651.6853333333347</v>
      </c>
    </row>
    <row r="511" spans="2:36" x14ac:dyDescent="0.3">
      <c r="B511" s="4" t="s">
        <v>322</v>
      </c>
      <c r="C511" s="4"/>
      <c r="E511" s="58">
        <v>1853.6945000000001</v>
      </c>
      <c r="F511" s="59">
        <v>1099.9338333333335</v>
      </c>
      <c r="G511" s="58">
        <v>611.36316666666664</v>
      </c>
      <c r="H511" s="59">
        <v>1161.7303333333336</v>
      </c>
      <c r="I511" s="58">
        <v>1746.4975000000006</v>
      </c>
      <c r="J511" s="59">
        <v>1645.3180000000007</v>
      </c>
      <c r="K511" s="58">
        <v>2246.433176666666</v>
      </c>
      <c r="L511" s="59">
        <v>2318.3724666666667</v>
      </c>
      <c r="M511" s="58">
        <v>416.83266666666663</v>
      </c>
      <c r="N511" s="59">
        <v>60.849333333333334</v>
      </c>
      <c r="O511" s="58">
        <v>76.253333333333302</v>
      </c>
      <c r="P511" s="59">
        <v>8.6196666666666673</v>
      </c>
      <c r="Q511" s="58">
        <v>478.24316666666675</v>
      </c>
      <c r="R511" s="59">
        <v>452.55666666666673</v>
      </c>
      <c r="S511" s="58">
        <v>273.43800000000005</v>
      </c>
      <c r="T511" s="59">
        <v>530.37766666666664</v>
      </c>
      <c r="U511" s="58">
        <v>619.31916666666666</v>
      </c>
      <c r="V511" s="59">
        <v>495.50400000000002</v>
      </c>
      <c r="W511" s="58">
        <v>510.02499999999992</v>
      </c>
      <c r="X511" s="59">
        <v>505.89866666666666</v>
      </c>
      <c r="Y511" s="58">
        <v>601.98716666666655</v>
      </c>
      <c r="Z511" s="59">
        <v>79.419333333333327</v>
      </c>
      <c r="AA511" s="58">
        <v>0</v>
      </c>
      <c r="AB511" s="59">
        <v>317.70499999999993</v>
      </c>
      <c r="AC511" s="58">
        <v>0</v>
      </c>
      <c r="AD511" s="59">
        <v>1193.5898333333334</v>
      </c>
      <c r="AE511" s="58">
        <v>0</v>
      </c>
      <c r="AF511" s="59">
        <v>0</v>
      </c>
      <c r="AG511" s="58">
        <v>461.14016666666663</v>
      </c>
      <c r="AH511" s="59">
        <v>0</v>
      </c>
      <c r="AI511" s="60"/>
      <c r="AJ511" s="86">
        <f t="shared" si="243"/>
        <v>19765.101810000004</v>
      </c>
    </row>
    <row r="512" spans="2:36" x14ac:dyDescent="0.3">
      <c r="B512" s="4" t="s">
        <v>323</v>
      </c>
      <c r="C512" s="4"/>
      <c r="E512" s="58">
        <v>0</v>
      </c>
      <c r="F512" s="59">
        <v>0</v>
      </c>
      <c r="G512" s="58">
        <v>0</v>
      </c>
      <c r="H512" s="59">
        <v>0</v>
      </c>
      <c r="I512" s="58">
        <v>0</v>
      </c>
      <c r="J512" s="59">
        <v>0</v>
      </c>
      <c r="K512" s="58">
        <v>1394.3386666666668</v>
      </c>
      <c r="L512" s="59">
        <v>2357.7606666666666</v>
      </c>
      <c r="M512" s="58">
        <v>156.65049999999997</v>
      </c>
      <c r="N512" s="59">
        <v>52.246333333333332</v>
      </c>
      <c r="O512" s="58">
        <v>110.88050000000001</v>
      </c>
      <c r="P512" s="59">
        <v>63.25033333333333</v>
      </c>
      <c r="Q512" s="58">
        <v>473.04616666666675</v>
      </c>
      <c r="R512" s="59">
        <v>224.37300000000002</v>
      </c>
      <c r="S512" s="58">
        <v>267.7861666666667</v>
      </c>
      <c r="T512" s="59">
        <v>378.39249999999998</v>
      </c>
      <c r="U512" s="58">
        <v>604.77633333333335</v>
      </c>
      <c r="V512" s="59">
        <v>379.80050000000006</v>
      </c>
      <c r="W512" s="58">
        <v>490.90966666666662</v>
      </c>
      <c r="X512" s="59">
        <v>259.88900000000001</v>
      </c>
      <c r="Y512" s="58">
        <v>918.19366666666656</v>
      </c>
      <c r="Z512" s="59">
        <v>0</v>
      </c>
      <c r="AA512" s="58">
        <v>68.194666666666677</v>
      </c>
      <c r="AB512" s="59">
        <v>278.4425</v>
      </c>
      <c r="AC512" s="58">
        <v>135.25066666666663</v>
      </c>
      <c r="AD512" s="59">
        <v>915.93133333333321</v>
      </c>
      <c r="AE512" s="58">
        <v>0</v>
      </c>
      <c r="AF512" s="59">
        <v>0</v>
      </c>
      <c r="AG512" s="58">
        <v>627.58616666666671</v>
      </c>
      <c r="AH512" s="59">
        <v>0</v>
      </c>
      <c r="AI512" s="60"/>
      <c r="AJ512" s="86">
        <f t="shared" si="243"/>
        <v>10157.699333333332</v>
      </c>
    </row>
    <row r="513" spans="2:36" x14ac:dyDescent="0.3">
      <c r="B513" s="4" t="s">
        <v>324</v>
      </c>
      <c r="C513" s="4"/>
      <c r="E513" s="58">
        <v>196.64433333333329</v>
      </c>
      <c r="F513" s="59">
        <v>0</v>
      </c>
      <c r="G513" s="58">
        <v>0</v>
      </c>
      <c r="H513" s="59">
        <v>0</v>
      </c>
      <c r="I513" s="58">
        <v>0</v>
      </c>
      <c r="J513" s="59">
        <v>0</v>
      </c>
      <c r="K513" s="58">
        <v>27.386333333333326</v>
      </c>
      <c r="L513" s="59">
        <v>0.45300000000000001</v>
      </c>
      <c r="M513" s="58">
        <v>137.25133333333332</v>
      </c>
      <c r="N513" s="59">
        <v>140.65916666666664</v>
      </c>
      <c r="O513" s="58">
        <v>87.045166666666631</v>
      </c>
      <c r="P513" s="59">
        <v>0</v>
      </c>
      <c r="Q513" s="58">
        <v>318.78966666666668</v>
      </c>
      <c r="R513" s="59">
        <v>501.4111666666667</v>
      </c>
      <c r="S513" s="58">
        <v>270.86400000000003</v>
      </c>
      <c r="T513" s="59">
        <v>34.551666666666662</v>
      </c>
      <c r="U513" s="58">
        <v>12.702666666666667</v>
      </c>
      <c r="V513" s="59">
        <v>8.6946666666666665</v>
      </c>
      <c r="W513" s="58">
        <v>30.820499999999999</v>
      </c>
      <c r="X513" s="59">
        <v>14.416000000000002</v>
      </c>
      <c r="Y513" s="58">
        <v>0</v>
      </c>
      <c r="Z513" s="59">
        <v>0</v>
      </c>
      <c r="AA513" s="58">
        <v>18.223833333333332</v>
      </c>
      <c r="AB513" s="59">
        <v>14.963833333333332</v>
      </c>
      <c r="AC513" s="58">
        <v>5.2783333333333324</v>
      </c>
      <c r="AD513" s="59">
        <v>23.52333333333333</v>
      </c>
      <c r="AE513" s="58">
        <v>0</v>
      </c>
      <c r="AF513" s="59">
        <v>0</v>
      </c>
      <c r="AG513" s="58">
        <v>139.77816666666666</v>
      </c>
      <c r="AH513" s="59">
        <v>0</v>
      </c>
      <c r="AI513" s="60"/>
      <c r="AJ513" s="86">
        <f t="shared" si="243"/>
        <v>1983.4571666666666</v>
      </c>
    </row>
    <row r="514" spans="2:36" x14ac:dyDescent="0.3"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H514" s="3"/>
      <c r="AI514" s="3"/>
      <c r="AJ514" s="3"/>
    </row>
    <row r="515" spans="2:36" x14ac:dyDescent="0.3">
      <c r="B515" s="39">
        <v>45931</v>
      </c>
    </row>
    <row r="516" spans="2:36" x14ac:dyDescent="0.3">
      <c r="AC516" s="3"/>
      <c r="AD516" s="3"/>
      <c r="AE516" s="3"/>
      <c r="AF516" s="3"/>
      <c r="AG516" s="3"/>
      <c r="AH516" s="3"/>
      <c r="AI516" s="3"/>
    </row>
    <row r="517" spans="2:36" x14ac:dyDescent="0.3">
      <c r="B517" s="32" t="s">
        <v>3</v>
      </c>
      <c r="C517" s="4"/>
      <c r="D517" s="4"/>
      <c r="E517" s="33">
        <f>+B515</f>
        <v>45931</v>
      </c>
      <c r="F517" s="33">
        <f>+E517+1</f>
        <v>45932</v>
      </c>
      <c r="G517" s="33">
        <f t="shared" ref="G517" si="244">+F517+1</f>
        <v>45933</v>
      </c>
      <c r="H517" s="33">
        <f t="shared" ref="H517" si="245">+G517+1</f>
        <v>45934</v>
      </c>
      <c r="I517" s="33">
        <f t="shared" ref="I517" si="246">+H517+1</f>
        <v>45935</v>
      </c>
      <c r="J517" s="33">
        <f t="shared" ref="J517" si="247">+I517+1</f>
        <v>45936</v>
      </c>
      <c r="K517" s="33">
        <f t="shared" ref="K517" si="248">+J517+1</f>
        <v>45937</v>
      </c>
      <c r="L517" s="33">
        <f t="shared" ref="L517" si="249">+K517+1</f>
        <v>45938</v>
      </c>
      <c r="M517" s="33">
        <f t="shared" ref="M517" si="250">+L517+1</f>
        <v>45939</v>
      </c>
      <c r="N517" s="33">
        <f t="shared" ref="N517" si="251">+M517+1</f>
        <v>45940</v>
      </c>
      <c r="O517" s="33">
        <f t="shared" ref="O517" si="252">+N517+1</f>
        <v>45941</v>
      </c>
      <c r="P517" s="33">
        <f t="shared" ref="P517" si="253">+O517+1</f>
        <v>45942</v>
      </c>
      <c r="Q517" s="33">
        <f t="shared" ref="Q517" si="254">+P517+1</f>
        <v>45943</v>
      </c>
      <c r="R517" s="33">
        <f t="shared" ref="R517" si="255">+Q517+1</f>
        <v>45944</v>
      </c>
      <c r="S517" s="33">
        <f t="shared" ref="S517" si="256">+R517+1</f>
        <v>45945</v>
      </c>
      <c r="T517" s="33">
        <f t="shared" ref="T517" si="257">+S517+1</f>
        <v>45946</v>
      </c>
      <c r="U517" s="33">
        <f t="shared" ref="U517" si="258">+T517+1</f>
        <v>45947</v>
      </c>
      <c r="V517" s="33">
        <f t="shared" ref="V517" si="259">+U517+1</f>
        <v>45948</v>
      </c>
      <c r="W517" s="33">
        <f t="shared" ref="W517" si="260">+V517+1</f>
        <v>45949</v>
      </c>
      <c r="X517" s="33">
        <f t="shared" ref="X517" si="261">+W517+1</f>
        <v>45950</v>
      </c>
      <c r="Y517" s="33">
        <f t="shared" ref="Y517" si="262">+X517+1</f>
        <v>45951</v>
      </c>
      <c r="Z517" s="33">
        <f t="shared" ref="Z517" si="263">+Y517+1</f>
        <v>45952</v>
      </c>
      <c r="AA517" s="33">
        <f t="shared" ref="AA517" si="264">+Z517+1</f>
        <v>45953</v>
      </c>
      <c r="AB517" s="33">
        <f t="shared" ref="AB517" si="265">+AA517+1</f>
        <v>45954</v>
      </c>
      <c r="AC517" s="33">
        <f t="shared" ref="AC517" si="266">+AB517+1</f>
        <v>45955</v>
      </c>
      <c r="AD517" s="33">
        <f t="shared" ref="AD517" si="267">+AC517+1</f>
        <v>45956</v>
      </c>
      <c r="AE517" s="33">
        <f t="shared" ref="AE517" si="268">+AD517+1</f>
        <v>45957</v>
      </c>
      <c r="AF517" s="33">
        <f t="shared" ref="AF517" si="269">+AE517+1</f>
        <v>45958</v>
      </c>
      <c r="AG517" s="33">
        <f t="shared" ref="AG517" si="270">+AF517+1</f>
        <v>45959</v>
      </c>
      <c r="AH517" s="33">
        <f t="shared" ref="AH517:AI517" si="271">+AG517+1</f>
        <v>45960</v>
      </c>
      <c r="AI517" s="33">
        <f t="shared" si="271"/>
        <v>45961</v>
      </c>
      <c r="AJ517" s="84" t="s">
        <v>2</v>
      </c>
    </row>
    <row r="518" spans="2:36" x14ac:dyDescent="0.3">
      <c r="B518" s="12" t="s">
        <v>2</v>
      </c>
      <c r="C518" s="12"/>
      <c r="D518" s="12"/>
      <c r="E518" s="50">
        <f>SUM(E519:E572)</f>
        <v>5511.0457166666674</v>
      </c>
      <c r="F518" s="50">
        <f t="shared" ref="F518:AI518" si="272">SUM(F519:F572)</f>
        <v>2682.8139583333323</v>
      </c>
      <c r="G518" s="50">
        <f t="shared" si="272"/>
        <v>5126.3706016666683</v>
      </c>
      <c r="H518" s="50">
        <f t="shared" si="272"/>
        <v>4962.0838783333338</v>
      </c>
      <c r="I518" s="50">
        <f t="shared" si="272"/>
        <v>7325.7052149999972</v>
      </c>
      <c r="J518" s="50">
        <f t="shared" si="272"/>
        <v>8778.8924049999969</v>
      </c>
      <c r="K518" s="50">
        <f t="shared" si="272"/>
        <v>9567.568696666669</v>
      </c>
      <c r="L518" s="50">
        <f t="shared" si="272"/>
        <v>7346.5503216666648</v>
      </c>
      <c r="M518" s="50">
        <f t="shared" si="272"/>
        <v>4555.6363483333334</v>
      </c>
      <c r="N518" s="50">
        <f t="shared" si="272"/>
        <v>3698.6711983333344</v>
      </c>
      <c r="O518" s="50">
        <f t="shared" si="272"/>
        <v>4710.1468333333314</v>
      </c>
      <c r="P518" s="50">
        <f t="shared" si="272"/>
        <v>7654.5415816666673</v>
      </c>
      <c r="Q518" s="50">
        <f t="shared" si="272"/>
        <v>5956.7875616666679</v>
      </c>
      <c r="R518" s="50">
        <f t="shared" si="272"/>
        <v>3837.408920000003</v>
      </c>
      <c r="S518" s="50">
        <f t="shared" si="272"/>
        <v>5243.188474999999</v>
      </c>
      <c r="T518" s="50">
        <f t="shared" si="272"/>
        <v>7415.0208900000007</v>
      </c>
      <c r="U518" s="50">
        <f t="shared" si="272"/>
        <v>9630.4975599999998</v>
      </c>
      <c r="V518" s="50">
        <f t="shared" si="272"/>
        <v>9032.0329283333322</v>
      </c>
      <c r="W518" s="50">
        <f t="shared" si="272"/>
        <v>4820.1138783333336</v>
      </c>
      <c r="X518" s="50">
        <f t="shared" si="272"/>
        <v>5533.8746383333319</v>
      </c>
      <c r="Y518" s="50">
        <f t="shared" si="272"/>
        <v>4411.672258333333</v>
      </c>
      <c r="Z518" s="50">
        <f t="shared" si="272"/>
        <v>5776.9842749999998</v>
      </c>
      <c r="AA518" s="50">
        <f t="shared" si="272"/>
        <v>6083.0800683333355</v>
      </c>
      <c r="AB518" s="50">
        <f t="shared" si="272"/>
        <v>6282.5262483333327</v>
      </c>
      <c r="AC518" s="50">
        <f t="shared" si="272"/>
        <v>13858.513110000004</v>
      </c>
      <c r="AD518" s="50">
        <f t="shared" si="272"/>
        <v>10891.460605</v>
      </c>
      <c r="AE518" s="50">
        <f t="shared" si="272"/>
        <v>7767.8322949999992</v>
      </c>
      <c r="AF518" s="50">
        <f t="shared" si="272"/>
        <v>6423.8589900000006</v>
      </c>
      <c r="AG518" s="50">
        <f t="shared" si="272"/>
        <v>7119.2104316666664</v>
      </c>
      <c r="AH518" s="50">
        <f t="shared" si="272"/>
        <v>6008.1947199999995</v>
      </c>
      <c r="AI518" s="50">
        <f t="shared" si="272"/>
        <v>10461.931413333328</v>
      </c>
      <c r="AJ518" s="85">
        <f>SUM(AJ519:AJ572)</f>
        <v>208474.21602166668</v>
      </c>
    </row>
    <row r="519" spans="2:36" x14ac:dyDescent="0.3">
      <c r="B519" s="4" t="s">
        <v>4</v>
      </c>
      <c r="C519" s="4"/>
      <c r="E519" s="58">
        <v>188.26683333333332</v>
      </c>
      <c r="F519" s="61">
        <v>60.774333333333338</v>
      </c>
      <c r="G519" s="58">
        <v>97.160166666666655</v>
      </c>
      <c r="H519" s="61">
        <v>115.36916666666667</v>
      </c>
      <c r="I519" s="58">
        <v>81.951499999999982</v>
      </c>
      <c r="J519" s="61">
        <v>166.65800000000002</v>
      </c>
      <c r="K519" s="58">
        <v>115.44083333333333</v>
      </c>
      <c r="L519" s="61">
        <v>187.29566666666668</v>
      </c>
      <c r="M519" s="58">
        <v>237.90733333333338</v>
      </c>
      <c r="N519" s="61">
        <v>303.84649999999999</v>
      </c>
      <c r="O519" s="58">
        <v>304.09216666666669</v>
      </c>
      <c r="P519" s="61">
        <v>193.46516666666665</v>
      </c>
      <c r="Q519" s="58">
        <v>298.76633333333336</v>
      </c>
      <c r="R519" s="61">
        <v>218.83050000000003</v>
      </c>
      <c r="S519" s="58">
        <v>274.98083333333341</v>
      </c>
      <c r="T519" s="61">
        <v>306.89850000000001</v>
      </c>
      <c r="U519" s="58">
        <v>327.65116666666665</v>
      </c>
      <c r="V519" s="61">
        <v>127.42549999999999</v>
      </c>
      <c r="W519" s="58">
        <v>185.55350000000001</v>
      </c>
      <c r="X519" s="61">
        <v>131.55266666666665</v>
      </c>
      <c r="Y519" s="58">
        <v>208.30916666666664</v>
      </c>
      <c r="Z519" s="61">
        <v>313.16733333333332</v>
      </c>
      <c r="AA519" s="58">
        <v>328.32300000000004</v>
      </c>
      <c r="AB519" s="61">
        <v>265.17499999999995</v>
      </c>
      <c r="AC519" s="58">
        <v>195.08800000000005</v>
      </c>
      <c r="AD519" s="61">
        <v>143.09850000000003</v>
      </c>
      <c r="AE519" s="58">
        <v>277.46533333333338</v>
      </c>
      <c r="AF519" s="61">
        <v>226.85816666666668</v>
      </c>
      <c r="AG519" s="58">
        <v>306.22699999999992</v>
      </c>
      <c r="AH519" s="61">
        <v>273.70333333333338</v>
      </c>
      <c r="AI519" s="60">
        <v>156.42249999999999</v>
      </c>
      <c r="AJ519" s="86">
        <f t="shared" ref="AJ519:AJ572" si="273">SUM(E519:AI519)</f>
        <v>6617.7239999999993</v>
      </c>
    </row>
    <row r="520" spans="2:36" x14ac:dyDescent="0.3">
      <c r="B520" s="4" t="s">
        <v>5</v>
      </c>
      <c r="C520" s="4"/>
      <c r="E520" s="58">
        <v>146.39433333333335</v>
      </c>
      <c r="F520" s="59">
        <v>113.4798333333333</v>
      </c>
      <c r="G520" s="58">
        <v>143.90250000000003</v>
      </c>
      <c r="H520" s="59">
        <v>64.98866666666666</v>
      </c>
      <c r="I520" s="58">
        <v>157.47966666666665</v>
      </c>
      <c r="J520" s="59">
        <v>87.840999999999994</v>
      </c>
      <c r="K520" s="58">
        <v>217.61783333333329</v>
      </c>
      <c r="L520" s="59">
        <v>190.01316666666668</v>
      </c>
      <c r="M520" s="58">
        <v>0</v>
      </c>
      <c r="N520" s="59">
        <v>0</v>
      </c>
      <c r="O520" s="58">
        <v>0</v>
      </c>
      <c r="P520" s="59">
        <v>0</v>
      </c>
      <c r="Q520" s="58">
        <v>0</v>
      </c>
      <c r="R520" s="59">
        <v>268.11183333333332</v>
      </c>
      <c r="S520" s="58">
        <v>252.66433333333333</v>
      </c>
      <c r="T520" s="59">
        <v>327.25616666666662</v>
      </c>
      <c r="U520" s="58">
        <v>283.82316666666662</v>
      </c>
      <c r="V520" s="59">
        <v>212.7235</v>
      </c>
      <c r="W520" s="58">
        <v>131.64849999999998</v>
      </c>
      <c r="X520" s="59">
        <v>105.794</v>
      </c>
      <c r="Y520" s="58">
        <v>65.941999999999965</v>
      </c>
      <c r="Z520" s="59">
        <v>105.37683333333334</v>
      </c>
      <c r="AA520" s="58">
        <v>194.70483333333337</v>
      </c>
      <c r="AB520" s="59">
        <v>109.45999999999998</v>
      </c>
      <c r="AC520" s="58">
        <v>199.62216666666663</v>
      </c>
      <c r="AD520" s="59">
        <v>184.70866666666669</v>
      </c>
      <c r="AE520" s="58">
        <v>129.6551666666667</v>
      </c>
      <c r="AF520" s="59">
        <v>306.43566666666663</v>
      </c>
      <c r="AG520" s="58">
        <v>182.83566666666667</v>
      </c>
      <c r="AH520" s="59">
        <v>225.69599999999994</v>
      </c>
      <c r="AI520" s="60">
        <v>274.8748333333333</v>
      </c>
      <c r="AJ520" s="86">
        <f t="shared" si="273"/>
        <v>4683.0503333333327</v>
      </c>
    </row>
    <row r="521" spans="2:36" x14ac:dyDescent="0.3">
      <c r="B521" s="4" t="s">
        <v>6</v>
      </c>
      <c r="C521" s="4"/>
      <c r="E521" s="58">
        <v>284.34400000000005</v>
      </c>
      <c r="F521" s="59">
        <v>167.59583333333336</v>
      </c>
      <c r="G521" s="58">
        <v>189.48866666666677</v>
      </c>
      <c r="H521" s="59">
        <v>195.16500000000005</v>
      </c>
      <c r="I521" s="58">
        <v>168.01283333333333</v>
      </c>
      <c r="J521" s="59">
        <v>338.71749999999997</v>
      </c>
      <c r="K521" s="58">
        <v>270.26950000000005</v>
      </c>
      <c r="L521" s="59">
        <v>216.57049999999998</v>
      </c>
      <c r="M521" s="58">
        <v>199.71450000000002</v>
      </c>
      <c r="N521" s="59">
        <v>277.93600000000004</v>
      </c>
      <c r="O521" s="58">
        <v>383.42833333333334</v>
      </c>
      <c r="P521" s="59">
        <v>371.42083333333335</v>
      </c>
      <c r="Q521" s="58">
        <v>281.84750000000008</v>
      </c>
      <c r="R521" s="59">
        <v>315.91850000000005</v>
      </c>
      <c r="S521" s="58">
        <v>336.45566666666673</v>
      </c>
      <c r="T521" s="59">
        <v>373.57399999999996</v>
      </c>
      <c r="U521" s="58">
        <v>299.24399999999991</v>
      </c>
      <c r="V521" s="59">
        <v>228.14966666666666</v>
      </c>
      <c r="W521" s="58">
        <v>239.79616666666658</v>
      </c>
      <c r="X521" s="59">
        <v>166.02933333333331</v>
      </c>
      <c r="Y521" s="58">
        <v>238.25583333333338</v>
      </c>
      <c r="Z521" s="59">
        <v>209.66083333333336</v>
      </c>
      <c r="AA521" s="58">
        <v>198.07700000000006</v>
      </c>
      <c r="AB521" s="59">
        <v>190.53950000000009</v>
      </c>
      <c r="AC521" s="58">
        <v>249.40883333333338</v>
      </c>
      <c r="AD521" s="59">
        <v>271.73483333333331</v>
      </c>
      <c r="AE521" s="58">
        <v>197.95433333333324</v>
      </c>
      <c r="AF521" s="59">
        <v>141.58949999999999</v>
      </c>
      <c r="AG521" s="58">
        <v>178.83283333333335</v>
      </c>
      <c r="AH521" s="59">
        <v>221.69116666666667</v>
      </c>
      <c r="AI521" s="60">
        <v>196.41400000000002</v>
      </c>
      <c r="AJ521" s="86">
        <f t="shared" si="273"/>
        <v>7597.8369999999986</v>
      </c>
    </row>
    <row r="522" spans="2:36" x14ac:dyDescent="0.3">
      <c r="B522" s="4" t="s">
        <v>105</v>
      </c>
      <c r="C522" s="4"/>
      <c r="E522" s="58">
        <v>386.68116666666657</v>
      </c>
      <c r="F522" s="59">
        <v>236.30016666666666</v>
      </c>
      <c r="G522" s="58">
        <v>330.48900000000003</v>
      </c>
      <c r="H522" s="59">
        <v>214.00699999999998</v>
      </c>
      <c r="I522" s="58">
        <v>256.54716666666661</v>
      </c>
      <c r="J522" s="59">
        <v>252.29200000000006</v>
      </c>
      <c r="K522" s="58">
        <v>346.8295</v>
      </c>
      <c r="L522" s="59">
        <v>276.29399999999998</v>
      </c>
      <c r="M522" s="58">
        <v>283.82533333333333</v>
      </c>
      <c r="N522" s="59">
        <v>490.46566666666683</v>
      </c>
      <c r="O522" s="58">
        <v>489.62700000000007</v>
      </c>
      <c r="P522" s="59">
        <v>387.89966666666658</v>
      </c>
      <c r="Q522" s="58">
        <v>534.6006666666666</v>
      </c>
      <c r="R522" s="59">
        <v>419.16033333333331</v>
      </c>
      <c r="S522" s="58">
        <v>531.39300000000014</v>
      </c>
      <c r="T522" s="59">
        <v>692.91350000000011</v>
      </c>
      <c r="U522" s="58">
        <v>521.44566666666674</v>
      </c>
      <c r="V522" s="59">
        <v>308.10783333333336</v>
      </c>
      <c r="W522" s="58">
        <v>213.03066666666666</v>
      </c>
      <c r="X522" s="59">
        <v>153.72533333333337</v>
      </c>
      <c r="Y522" s="58">
        <v>97.756333333333316</v>
      </c>
      <c r="Z522" s="59">
        <v>283.07033333333339</v>
      </c>
      <c r="AA522" s="58">
        <v>446.8250000000001</v>
      </c>
      <c r="AB522" s="59">
        <v>176.37099999999998</v>
      </c>
      <c r="AC522" s="58">
        <v>342.19383333333337</v>
      </c>
      <c r="AD522" s="59">
        <v>406.60249999999996</v>
      </c>
      <c r="AE522" s="58">
        <v>216.28900000000004</v>
      </c>
      <c r="AF522" s="59">
        <v>397.51116666666655</v>
      </c>
      <c r="AG522" s="58">
        <v>355.2018333333333</v>
      </c>
      <c r="AH522" s="59">
        <v>371.56183333333337</v>
      </c>
      <c r="AI522" s="60">
        <v>357.3488333333334</v>
      </c>
      <c r="AJ522" s="86">
        <f t="shared" si="273"/>
        <v>10776.366333333335</v>
      </c>
    </row>
    <row r="523" spans="2:36" x14ac:dyDescent="0.3">
      <c r="B523" s="4" t="s">
        <v>7</v>
      </c>
      <c r="C523" s="4"/>
      <c r="E523" s="58">
        <v>202.08400000000006</v>
      </c>
      <c r="F523" s="59">
        <v>265.92450000000008</v>
      </c>
      <c r="G523" s="58">
        <v>246.13983333333337</v>
      </c>
      <c r="H523" s="59">
        <v>203.04266666666666</v>
      </c>
      <c r="I523" s="58">
        <v>300.94483333333329</v>
      </c>
      <c r="J523" s="59">
        <v>565.95366666666655</v>
      </c>
      <c r="K523" s="58">
        <v>237.26300000000001</v>
      </c>
      <c r="L523" s="59">
        <v>230.85333333333332</v>
      </c>
      <c r="M523" s="58">
        <v>247.53300000000002</v>
      </c>
      <c r="N523" s="59">
        <v>339.24116666666657</v>
      </c>
      <c r="O523" s="58">
        <v>316.98983333333331</v>
      </c>
      <c r="P523" s="59">
        <v>220.68583333333333</v>
      </c>
      <c r="Q523" s="58">
        <v>274.35200000000003</v>
      </c>
      <c r="R523" s="59">
        <v>299.41216666666674</v>
      </c>
      <c r="S523" s="58">
        <v>402.64150000000012</v>
      </c>
      <c r="T523" s="59">
        <v>356.44933333333336</v>
      </c>
      <c r="U523" s="58">
        <v>222.7056666666667</v>
      </c>
      <c r="V523" s="59">
        <v>247.75666666666666</v>
      </c>
      <c r="W523" s="58">
        <v>262.733</v>
      </c>
      <c r="X523" s="59">
        <v>263.23633333333328</v>
      </c>
      <c r="Y523" s="58">
        <v>103.17466666666665</v>
      </c>
      <c r="Z523" s="59">
        <v>41.276333333333341</v>
      </c>
      <c r="AA523" s="58">
        <v>369.5625</v>
      </c>
      <c r="AB523" s="59">
        <v>105.5416666666667</v>
      </c>
      <c r="AC523" s="58">
        <v>108.16566666666667</v>
      </c>
      <c r="AD523" s="59">
        <v>166.5976666666667</v>
      </c>
      <c r="AE523" s="58">
        <v>124.21433333333334</v>
      </c>
      <c r="AF523" s="59">
        <v>189.55316666666667</v>
      </c>
      <c r="AG523" s="58">
        <v>316.20050000000003</v>
      </c>
      <c r="AH523" s="59">
        <v>226.31900000000005</v>
      </c>
      <c r="AI523" s="60">
        <v>147.95349999999999</v>
      </c>
      <c r="AJ523" s="86">
        <f t="shared" si="273"/>
        <v>7604.5013333333336</v>
      </c>
    </row>
    <row r="524" spans="2:36" x14ac:dyDescent="0.3">
      <c r="B524" s="4" t="s">
        <v>8</v>
      </c>
      <c r="E524" s="58">
        <v>0</v>
      </c>
      <c r="F524" s="59">
        <v>19.464000000000006</v>
      </c>
      <c r="G524" s="58">
        <v>95.59966666666665</v>
      </c>
      <c r="H524" s="59">
        <v>291.00833333333344</v>
      </c>
      <c r="I524" s="58">
        <v>0</v>
      </c>
      <c r="J524" s="59">
        <v>15.530666666666669</v>
      </c>
      <c r="K524" s="58">
        <v>159.83600000000007</v>
      </c>
      <c r="L524" s="59">
        <v>67.512166666666658</v>
      </c>
      <c r="M524" s="58">
        <v>273.59716666666674</v>
      </c>
      <c r="N524" s="59">
        <v>0</v>
      </c>
      <c r="O524" s="58">
        <v>0</v>
      </c>
      <c r="P524" s="59">
        <v>0</v>
      </c>
      <c r="Q524" s="58">
        <v>155.25483333333324</v>
      </c>
      <c r="R524" s="59">
        <v>0</v>
      </c>
      <c r="S524" s="58">
        <v>0</v>
      </c>
      <c r="T524" s="59">
        <v>0</v>
      </c>
      <c r="U524" s="58">
        <v>77.570333333333323</v>
      </c>
      <c r="V524" s="59">
        <v>56.692666666666625</v>
      </c>
      <c r="W524" s="58">
        <v>106.73683333333332</v>
      </c>
      <c r="X524" s="59">
        <v>97.340499999999992</v>
      </c>
      <c r="Y524" s="58">
        <v>100.60033333333335</v>
      </c>
      <c r="Z524" s="59">
        <v>132.27933333333334</v>
      </c>
      <c r="AA524" s="58">
        <v>123.74683333333331</v>
      </c>
      <c r="AB524" s="59">
        <v>0</v>
      </c>
      <c r="AC524" s="58">
        <v>375.20450000000011</v>
      </c>
      <c r="AD524" s="59">
        <v>312.1004999999999</v>
      </c>
      <c r="AE524" s="58">
        <v>286.41766666666661</v>
      </c>
      <c r="AF524" s="59">
        <v>294.23533333333341</v>
      </c>
      <c r="AG524" s="58">
        <v>73.001000000000005</v>
      </c>
      <c r="AH524" s="59">
        <v>13.254333333333335</v>
      </c>
      <c r="AI524" s="60">
        <v>141.72466666666665</v>
      </c>
      <c r="AJ524" s="86">
        <f t="shared" si="273"/>
        <v>3268.7076666666671</v>
      </c>
    </row>
    <row r="525" spans="2:36" x14ac:dyDescent="0.3">
      <c r="B525" s="4" t="s">
        <v>9</v>
      </c>
      <c r="C525" s="4"/>
      <c r="D525" s="4"/>
      <c r="E525" s="58">
        <v>66.743666666666655</v>
      </c>
      <c r="F525" s="59">
        <v>46.583500000000001</v>
      </c>
      <c r="G525" s="58">
        <v>0.68216666666666703</v>
      </c>
      <c r="H525" s="59">
        <v>46.310333333333318</v>
      </c>
      <c r="I525" s="58">
        <v>232.15199999999999</v>
      </c>
      <c r="J525" s="59">
        <v>86.19016666666667</v>
      </c>
      <c r="K525" s="58">
        <v>50.048500000000004</v>
      </c>
      <c r="L525" s="59">
        <v>59.320000000000007</v>
      </c>
      <c r="M525" s="58">
        <v>57.76466666666667</v>
      </c>
      <c r="N525" s="59">
        <v>13.090166666666665</v>
      </c>
      <c r="O525" s="58">
        <v>6.4774999999999983</v>
      </c>
      <c r="P525" s="59">
        <v>82.16483333333332</v>
      </c>
      <c r="Q525" s="58">
        <v>55.343000000000004</v>
      </c>
      <c r="R525" s="59">
        <v>22.85733333333334</v>
      </c>
      <c r="S525" s="58">
        <v>134.64866666666668</v>
      </c>
      <c r="T525" s="59">
        <v>32.269999999999996</v>
      </c>
      <c r="U525" s="58">
        <v>105.15916666666666</v>
      </c>
      <c r="V525" s="59">
        <v>136.94183333333334</v>
      </c>
      <c r="W525" s="58">
        <v>58.317500000000003</v>
      </c>
      <c r="X525" s="59">
        <v>35.389166666666668</v>
      </c>
      <c r="Y525" s="58">
        <v>50.484499999999997</v>
      </c>
      <c r="Z525" s="59">
        <v>44.814666666666668</v>
      </c>
      <c r="AA525" s="58">
        <v>113.94483333333334</v>
      </c>
      <c r="AB525" s="59">
        <v>140.3533333333333</v>
      </c>
      <c r="AC525" s="58">
        <v>80.661333333333332</v>
      </c>
      <c r="AD525" s="59">
        <v>10.151166666666667</v>
      </c>
      <c r="AE525" s="58">
        <v>35.672666666666665</v>
      </c>
      <c r="AF525" s="59">
        <v>17.192166666666665</v>
      </c>
      <c r="AG525" s="58">
        <v>58.30149999999999</v>
      </c>
      <c r="AH525" s="59">
        <v>90.482999999999976</v>
      </c>
      <c r="AI525" s="60">
        <v>77.756500000000031</v>
      </c>
      <c r="AJ525" s="86">
        <f t="shared" si="273"/>
        <v>2048.2698333333333</v>
      </c>
    </row>
    <row r="526" spans="2:36" x14ac:dyDescent="0.3">
      <c r="B526" s="4" t="s">
        <v>10</v>
      </c>
      <c r="E526" s="58">
        <v>72.535833333333329</v>
      </c>
      <c r="F526" s="59">
        <v>41.054000000000002</v>
      </c>
      <c r="G526" s="58">
        <v>40.063666666666649</v>
      </c>
      <c r="H526" s="59">
        <v>87.216333333333338</v>
      </c>
      <c r="I526" s="58">
        <v>76.305499999999981</v>
      </c>
      <c r="J526" s="59">
        <v>42.870833333333344</v>
      </c>
      <c r="K526" s="58">
        <v>35.021499999999989</v>
      </c>
      <c r="L526" s="59">
        <v>69.66149999999999</v>
      </c>
      <c r="M526" s="58">
        <v>115.60666666666668</v>
      </c>
      <c r="N526" s="59">
        <v>37.598166666666671</v>
      </c>
      <c r="O526" s="58">
        <v>7.0653333333333324</v>
      </c>
      <c r="P526" s="59">
        <v>12.088666666666667</v>
      </c>
      <c r="Q526" s="58">
        <v>29.21</v>
      </c>
      <c r="R526" s="59">
        <v>53.488833333333325</v>
      </c>
      <c r="S526" s="58">
        <v>101.92383333333333</v>
      </c>
      <c r="T526" s="59">
        <v>17.509</v>
      </c>
      <c r="U526" s="58">
        <v>124.72666666666666</v>
      </c>
      <c r="V526" s="59">
        <v>248.17549999999997</v>
      </c>
      <c r="W526" s="58">
        <v>84.19550000000001</v>
      </c>
      <c r="X526" s="59">
        <v>64.944000000000003</v>
      </c>
      <c r="Y526" s="58">
        <v>31.589333333333329</v>
      </c>
      <c r="Z526" s="59">
        <v>36.75333333333333</v>
      </c>
      <c r="AA526" s="58">
        <v>107.33516666666668</v>
      </c>
      <c r="AB526" s="59">
        <v>158.04733333333331</v>
      </c>
      <c r="AC526" s="58">
        <v>211.78533333333334</v>
      </c>
      <c r="AD526" s="59">
        <v>11.477666666666668</v>
      </c>
      <c r="AE526" s="58">
        <v>34.808833333333332</v>
      </c>
      <c r="AF526" s="59">
        <v>61.777833333333326</v>
      </c>
      <c r="AG526" s="58">
        <v>112.36166666666666</v>
      </c>
      <c r="AH526" s="59">
        <v>78.511499999999984</v>
      </c>
      <c r="AI526" s="60">
        <v>134.09116666666665</v>
      </c>
      <c r="AJ526" s="86">
        <f t="shared" si="273"/>
        <v>2339.8004999999998</v>
      </c>
    </row>
    <row r="527" spans="2:36" x14ac:dyDescent="0.3">
      <c r="B527" s="4" t="s">
        <v>11</v>
      </c>
      <c r="E527" s="58">
        <v>301.33100000000002</v>
      </c>
      <c r="F527" s="59">
        <v>198.01799999999997</v>
      </c>
      <c r="G527" s="58">
        <v>90.509333333333331</v>
      </c>
      <c r="H527" s="59">
        <v>129.71950000000001</v>
      </c>
      <c r="I527" s="58">
        <v>199.24049999999997</v>
      </c>
      <c r="J527" s="59">
        <v>153.82133333333337</v>
      </c>
      <c r="K527" s="58">
        <v>180.26433333333335</v>
      </c>
      <c r="L527" s="59">
        <v>260.84033333333332</v>
      </c>
      <c r="M527" s="58">
        <v>225.44983333333334</v>
      </c>
      <c r="N527" s="59">
        <v>215.02699999999999</v>
      </c>
      <c r="O527" s="58">
        <v>38.440833333333323</v>
      </c>
      <c r="P527" s="59">
        <v>173.74766666666665</v>
      </c>
      <c r="Q527" s="58">
        <v>190.58283333333333</v>
      </c>
      <c r="R527" s="59">
        <v>215.43100000000001</v>
      </c>
      <c r="S527" s="58">
        <v>183.46433333333334</v>
      </c>
      <c r="T527" s="59">
        <v>194.68233333333336</v>
      </c>
      <c r="U527" s="58">
        <v>376.98033333333325</v>
      </c>
      <c r="V527" s="59">
        <v>353.55833333333339</v>
      </c>
      <c r="W527" s="58">
        <v>232.70099999999996</v>
      </c>
      <c r="X527" s="59">
        <v>263.32016666666669</v>
      </c>
      <c r="Y527" s="58">
        <v>228.21816666666663</v>
      </c>
      <c r="Z527" s="59">
        <v>232.20750000000001</v>
      </c>
      <c r="AA527" s="58">
        <v>386.16299999999995</v>
      </c>
      <c r="AB527" s="59">
        <v>291.26699999999994</v>
      </c>
      <c r="AC527" s="58">
        <v>174.09333333333345</v>
      </c>
      <c r="AD527" s="59">
        <v>173.21916666666664</v>
      </c>
      <c r="AE527" s="58">
        <v>243.2388333333333</v>
      </c>
      <c r="AF527" s="59">
        <v>189.9633333333334</v>
      </c>
      <c r="AG527" s="58">
        <v>226.09633333333335</v>
      </c>
      <c r="AH527" s="59">
        <v>241.56933333333333</v>
      </c>
      <c r="AI527" s="60">
        <v>411.10733333333332</v>
      </c>
      <c r="AJ527" s="86">
        <f t="shared" si="273"/>
        <v>6974.2733333333317</v>
      </c>
    </row>
    <row r="528" spans="2:36" x14ac:dyDescent="0.3">
      <c r="B528" s="4" t="s">
        <v>12</v>
      </c>
      <c r="C528" s="4"/>
      <c r="D528" s="4"/>
      <c r="E528" s="58">
        <v>68.393000000000015</v>
      </c>
      <c r="F528" s="59">
        <v>42.593999999999994</v>
      </c>
      <c r="G528" s="58">
        <v>38.069333333333333</v>
      </c>
      <c r="H528" s="59">
        <v>19.2135</v>
      </c>
      <c r="I528" s="58">
        <v>362.09266666666662</v>
      </c>
      <c r="J528" s="59">
        <v>126.72249999999998</v>
      </c>
      <c r="K528" s="58">
        <v>196.56750000000005</v>
      </c>
      <c r="L528" s="59">
        <v>75.144166666666649</v>
      </c>
      <c r="M528" s="58">
        <v>71.246833333333328</v>
      </c>
      <c r="N528" s="59">
        <v>41.056999999999995</v>
      </c>
      <c r="O528" s="58">
        <v>0.13566666666666671</v>
      </c>
      <c r="P528" s="59">
        <v>37.433</v>
      </c>
      <c r="Q528" s="58">
        <v>62.630499999999998</v>
      </c>
      <c r="R528" s="59">
        <v>53.748666666666665</v>
      </c>
      <c r="S528" s="58">
        <v>130.63150000000002</v>
      </c>
      <c r="T528" s="59">
        <v>45.827333333333357</v>
      </c>
      <c r="U528" s="58">
        <v>104.02966666666669</v>
      </c>
      <c r="V528" s="59">
        <v>185.91233333333332</v>
      </c>
      <c r="W528" s="58">
        <v>91.001833333333309</v>
      </c>
      <c r="X528" s="59">
        <v>80.485333333333344</v>
      </c>
      <c r="Y528" s="58">
        <v>67.667000000000002</v>
      </c>
      <c r="Z528" s="59">
        <v>71.637666666666675</v>
      </c>
      <c r="AA528" s="58">
        <v>234.87100000000004</v>
      </c>
      <c r="AB528" s="59">
        <v>221.05516666666674</v>
      </c>
      <c r="AC528" s="58">
        <v>181.10033333333334</v>
      </c>
      <c r="AD528" s="59">
        <v>44.367833333333337</v>
      </c>
      <c r="AE528" s="58">
        <v>40.405999999999992</v>
      </c>
      <c r="AF528" s="59">
        <v>48.126833333333337</v>
      </c>
      <c r="AG528" s="58">
        <v>175.57583333333332</v>
      </c>
      <c r="AH528" s="59">
        <v>144.12416666666664</v>
      </c>
      <c r="AI528" s="60">
        <v>138.97416666666663</v>
      </c>
      <c r="AJ528" s="86">
        <f t="shared" si="273"/>
        <v>3200.8423333333321</v>
      </c>
    </row>
    <row r="529" spans="2:36" x14ac:dyDescent="0.3">
      <c r="B529" s="4" t="s">
        <v>13</v>
      </c>
      <c r="C529" s="6"/>
      <c r="D529" s="6"/>
      <c r="E529" s="58">
        <v>12.46233333333333</v>
      </c>
      <c r="F529" s="59">
        <v>8.0021666666666675</v>
      </c>
      <c r="G529" s="58">
        <v>0</v>
      </c>
      <c r="H529" s="59">
        <v>148.9528333333333</v>
      </c>
      <c r="I529" s="58">
        <v>1146.3731666666665</v>
      </c>
      <c r="J529" s="59">
        <v>1090.1809999999998</v>
      </c>
      <c r="K529" s="58">
        <v>86.148666666666671</v>
      </c>
      <c r="L529" s="59">
        <v>47.477666666666664</v>
      </c>
      <c r="M529" s="58">
        <v>10.885999999999996</v>
      </c>
      <c r="N529" s="59">
        <v>22.731333333333332</v>
      </c>
      <c r="O529" s="58">
        <v>60.600833333333327</v>
      </c>
      <c r="P529" s="59">
        <v>47.395000000000024</v>
      </c>
      <c r="Q529" s="58">
        <v>30.63</v>
      </c>
      <c r="R529" s="59">
        <v>22.339500000000005</v>
      </c>
      <c r="S529" s="58">
        <v>371.06516666666664</v>
      </c>
      <c r="T529" s="59">
        <v>129.79666666666665</v>
      </c>
      <c r="U529" s="58">
        <v>100.69433333333338</v>
      </c>
      <c r="V529" s="59">
        <v>67.547166666666669</v>
      </c>
      <c r="W529" s="58">
        <v>49.878</v>
      </c>
      <c r="X529" s="59">
        <v>120.58566666666667</v>
      </c>
      <c r="Y529" s="58">
        <v>129.07733333333331</v>
      </c>
      <c r="Z529" s="59">
        <v>277.30999999999995</v>
      </c>
      <c r="AA529" s="58">
        <v>466.32133333333343</v>
      </c>
      <c r="AB529" s="59">
        <v>273.54066666666671</v>
      </c>
      <c r="AC529" s="58">
        <v>1354.472</v>
      </c>
      <c r="AD529" s="59">
        <v>1.8158333333333334</v>
      </c>
      <c r="AE529" s="58">
        <v>113.97333333333333</v>
      </c>
      <c r="AF529" s="59">
        <v>96.183500000000009</v>
      </c>
      <c r="AG529" s="58">
        <v>369.52100000000002</v>
      </c>
      <c r="AH529" s="59">
        <v>330.8418333333334</v>
      </c>
      <c r="AI529" s="60">
        <v>598.23983333333342</v>
      </c>
      <c r="AJ529" s="86">
        <f t="shared" si="273"/>
        <v>7585.0441666666666</v>
      </c>
    </row>
    <row r="530" spans="2:36" x14ac:dyDescent="0.3">
      <c r="B530" s="4" t="s">
        <v>14</v>
      </c>
      <c r="C530" s="14"/>
      <c r="E530" s="58">
        <v>0</v>
      </c>
      <c r="F530" s="59">
        <v>0</v>
      </c>
      <c r="G530" s="58">
        <v>0</v>
      </c>
      <c r="H530" s="59">
        <v>0</v>
      </c>
      <c r="I530" s="58">
        <v>0</v>
      </c>
      <c r="J530" s="59">
        <v>0</v>
      </c>
      <c r="K530" s="58">
        <v>0</v>
      </c>
      <c r="L530" s="59">
        <v>0</v>
      </c>
      <c r="M530" s="58">
        <v>0</v>
      </c>
      <c r="N530" s="59">
        <v>0</v>
      </c>
      <c r="O530" s="58">
        <v>0</v>
      </c>
      <c r="P530" s="59">
        <v>0</v>
      </c>
      <c r="Q530" s="58">
        <v>0</v>
      </c>
      <c r="R530" s="59">
        <v>0</v>
      </c>
      <c r="S530" s="58">
        <v>0</v>
      </c>
      <c r="T530" s="59">
        <v>0</v>
      </c>
      <c r="U530" s="58">
        <v>0</v>
      </c>
      <c r="V530" s="59">
        <v>0</v>
      </c>
      <c r="W530" s="58">
        <v>0</v>
      </c>
      <c r="X530" s="59">
        <v>0</v>
      </c>
      <c r="Y530" s="58">
        <v>0</v>
      </c>
      <c r="Z530" s="59">
        <v>0</v>
      </c>
      <c r="AA530" s="58">
        <v>0</v>
      </c>
      <c r="AB530" s="59">
        <v>0</v>
      </c>
      <c r="AC530" s="58">
        <v>0</v>
      </c>
      <c r="AD530" s="59">
        <v>0</v>
      </c>
      <c r="AE530" s="58">
        <v>0</v>
      </c>
      <c r="AF530" s="59">
        <v>0</v>
      </c>
      <c r="AG530" s="58">
        <v>0</v>
      </c>
      <c r="AH530" s="59">
        <v>0</v>
      </c>
      <c r="AI530" s="60">
        <v>0</v>
      </c>
      <c r="AJ530" s="86">
        <f t="shared" si="273"/>
        <v>0</v>
      </c>
    </row>
    <row r="531" spans="2:36" x14ac:dyDescent="0.3">
      <c r="B531" s="4" t="s">
        <v>15</v>
      </c>
      <c r="C531" s="14"/>
      <c r="E531" s="58">
        <v>38.413666666666671</v>
      </c>
      <c r="F531" s="59">
        <v>15.022333333333336</v>
      </c>
      <c r="G531" s="58">
        <v>19.376333333333335</v>
      </c>
      <c r="H531" s="59">
        <v>40.417833333333334</v>
      </c>
      <c r="I531" s="58">
        <v>310.58066666666673</v>
      </c>
      <c r="J531" s="59">
        <v>304.72266666666661</v>
      </c>
      <c r="K531" s="58">
        <v>203.85300000000001</v>
      </c>
      <c r="L531" s="59">
        <v>61.739166666666655</v>
      </c>
      <c r="M531" s="58">
        <v>26.683</v>
      </c>
      <c r="N531" s="59">
        <v>87.280500000000004</v>
      </c>
      <c r="O531" s="58">
        <v>11.421500000000002</v>
      </c>
      <c r="P531" s="59">
        <v>147.14449999999999</v>
      </c>
      <c r="Q531" s="58">
        <v>77.992166666666677</v>
      </c>
      <c r="R531" s="59">
        <v>20.341000000000001</v>
      </c>
      <c r="S531" s="58">
        <v>162.09083333333331</v>
      </c>
      <c r="T531" s="59">
        <v>72.07116666666667</v>
      </c>
      <c r="U531" s="58">
        <v>47.022833333333324</v>
      </c>
      <c r="V531" s="59">
        <v>24.230500000000003</v>
      </c>
      <c r="W531" s="58">
        <v>11.785833333333333</v>
      </c>
      <c r="X531" s="59">
        <v>68.222333333333282</v>
      </c>
      <c r="Y531" s="58">
        <v>16.488833333333343</v>
      </c>
      <c r="Z531" s="59">
        <v>253.96666666666661</v>
      </c>
      <c r="AA531" s="58">
        <v>522.31333333333362</v>
      </c>
      <c r="AB531" s="59">
        <v>607.20333333333338</v>
      </c>
      <c r="AC531" s="58">
        <v>884.7888333333334</v>
      </c>
      <c r="AD531" s="59">
        <v>259.81316666666663</v>
      </c>
      <c r="AE531" s="58">
        <v>23.18483333333333</v>
      </c>
      <c r="AF531" s="59">
        <v>39.56666666666667</v>
      </c>
      <c r="AG531" s="58">
        <v>206.9493333333333</v>
      </c>
      <c r="AH531" s="59">
        <v>73.386833333333328</v>
      </c>
      <c r="AI531" s="60">
        <v>136.7388333333333</v>
      </c>
      <c r="AJ531" s="86">
        <f t="shared" si="273"/>
        <v>4774.8124999999991</v>
      </c>
    </row>
    <row r="532" spans="2:36" x14ac:dyDescent="0.3">
      <c r="B532" s="4" t="s">
        <v>16</v>
      </c>
      <c r="C532" s="14"/>
      <c r="E532" s="58">
        <v>15.207333333333334</v>
      </c>
      <c r="F532" s="59">
        <v>9.4763333333333346</v>
      </c>
      <c r="G532" s="58">
        <v>46.408666666666669</v>
      </c>
      <c r="H532" s="59">
        <v>18.259666666666664</v>
      </c>
      <c r="I532" s="58">
        <v>170.65966666666665</v>
      </c>
      <c r="J532" s="59">
        <v>171.58016666666668</v>
      </c>
      <c r="K532" s="58">
        <v>200.72816666666665</v>
      </c>
      <c r="L532" s="59">
        <v>36.481333333333332</v>
      </c>
      <c r="M532" s="58">
        <v>23.970500000000001</v>
      </c>
      <c r="N532" s="59">
        <v>56.679166666666667</v>
      </c>
      <c r="O532" s="58">
        <v>9.7609999999999992</v>
      </c>
      <c r="P532" s="59">
        <v>208.67249999999996</v>
      </c>
      <c r="Q532" s="58">
        <v>24.558333333333334</v>
      </c>
      <c r="R532" s="59">
        <v>32.849499999999992</v>
      </c>
      <c r="S532" s="58">
        <v>171.89200000000002</v>
      </c>
      <c r="T532" s="59">
        <v>378.26600000000002</v>
      </c>
      <c r="U532" s="58">
        <v>208.49933333333334</v>
      </c>
      <c r="V532" s="59">
        <v>93.192666666666639</v>
      </c>
      <c r="W532" s="58">
        <v>0</v>
      </c>
      <c r="X532" s="59">
        <v>0</v>
      </c>
      <c r="Y532" s="58">
        <v>8.0650000000000013</v>
      </c>
      <c r="Z532" s="59">
        <v>220.78116666666665</v>
      </c>
      <c r="AA532" s="58">
        <v>161.86566666666664</v>
      </c>
      <c r="AB532" s="59">
        <v>0</v>
      </c>
      <c r="AC532" s="58">
        <v>527.43966666666665</v>
      </c>
      <c r="AD532" s="59">
        <v>192.78933333333336</v>
      </c>
      <c r="AE532" s="58">
        <v>91.506999999999977</v>
      </c>
      <c r="AF532" s="59">
        <v>74.157833333333329</v>
      </c>
      <c r="AG532" s="58">
        <v>196.92366666666669</v>
      </c>
      <c r="AH532" s="59">
        <v>362.02883333333335</v>
      </c>
      <c r="AI532" s="60">
        <v>213.029</v>
      </c>
      <c r="AJ532" s="86">
        <f t="shared" si="273"/>
        <v>3925.7294999999995</v>
      </c>
    </row>
    <row r="533" spans="2:36" x14ac:dyDescent="0.3">
      <c r="B533" s="4" t="s">
        <v>17</v>
      </c>
      <c r="C533" s="14"/>
      <c r="E533" s="58">
        <v>20.616</v>
      </c>
      <c r="F533" s="59">
        <v>16.752833333333342</v>
      </c>
      <c r="G533" s="58">
        <v>12.26116666666667</v>
      </c>
      <c r="H533" s="59">
        <v>42.277166666666687</v>
      </c>
      <c r="I533" s="58">
        <v>224.00766666666669</v>
      </c>
      <c r="J533" s="59">
        <v>282.19450000000001</v>
      </c>
      <c r="K533" s="58">
        <v>306.94650000000001</v>
      </c>
      <c r="L533" s="59">
        <v>37.644500000000008</v>
      </c>
      <c r="M533" s="58">
        <v>53.025333333333322</v>
      </c>
      <c r="N533" s="59">
        <v>109.04650000000002</v>
      </c>
      <c r="O533" s="58">
        <v>16.547500000000003</v>
      </c>
      <c r="P533" s="59">
        <v>350.27933333333334</v>
      </c>
      <c r="Q533" s="58">
        <v>23.283999999999999</v>
      </c>
      <c r="R533" s="59">
        <v>31.152166666666666</v>
      </c>
      <c r="S533" s="58">
        <v>181.42549999999997</v>
      </c>
      <c r="T533" s="59">
        <v>211.46333333333334</v>
      </c>
      <c r="U533" s="58">
        <v>133.89816666666664</v>
      </c>
      <c r="V533" s="59">
        <v>83.383833333333342</v>
      </c>
      <c r="W533" s="58">
        <v>55.481333333333332</v>
      </c>
      <c r="X533" s="59">
        <v>271.36066666666659</v>
      </c>
      <c r="Y533" s="58">
        <v>6.1118333333333332</v>
      </c>
      <c r="Z533" s="59">
        <v>274.90833333333336</v>
      </c>
      <c r="AA533" s="58">
        <v>378.053</v>
      </c>
      <c r="AB533" s="59">
        <v>0</v>
      </c>
      <c r="AC533" s="58">
        <v>766.95116666666684</v>
      </c>
      <c r="AD533" s="59">
        <v>279.79499999999996</v>
      </c>
      <c r="AE533" s="58">
        <v>96.233500000000006</v>
      </c>
      <c r="AF533" s="59">
        <v>225.20966666666669</v>
      </c>
      <c r="AG533" s="58">
        <v>408.98650000000004</v>
      </c>
      <c r="AH533" s="59">
        <v>463.96600000000001</v>
      </c>
      <c r="AI533" s="60">
        <v>318.29700000000003</v>
      </c>
      <c r="AJ533" s="86">
        <f t="shared" si="273"/>
        <v>5681.5599999999995</v>
      </c>
    </row>
    <row r="534" spans="2:36" x14ac:dyDescent="0.3">
      <c r="B534" s="4" t="s">
        <v>18</v>
      </c>
      <c r="C534" s="14"/>
      <c r="E534" s="58">
        <v>41.011166666666654</v>
      </c>
      <c r="F534" s="59">
        <v>18.564833333333333</v>
      </c>
      <c r="G534" s="58">
        <v>10.637666666666673</v>
      </c>
      <c r="H534" s="59">
        <v>56.833833333333345</v>
      </c>
      <c r="I534" s="58">
        <v>130.328</v>
      </c>
      <c r="J534" s="59">
        <v>165.95500000000001</v>
      </c>
      <c r="K534" s="58">
        <v>96.587833333333336</v>
      </c>
      <c r="L534" s="59">
        <v>72.268333333333345</v>
      </c>
      <c r="M534" s="58">
        <v>33.588000000000001</v>
      </c>
      <c r="N534" s="59">
        <v>85.265166666666659</v>
      </c>
      <c r="O534" s="58">
        <v>14.599666666666668</v>
      </c>
      <c r="P534" s="59">
        <v>87.287666666666681</v>
      </c>
      <c r="Q534" s="58">
        <v>33.581166666666675</v>
      </c>
      <c r="R534" s="59">
        <v>41.993333333333347</v>
      </c>
      <c r="S534" s="58">
        <v>105.95249999999999</v>
      </c>
      <c r="T534" s="59">
        <v>217.65683333333328</v>
      </c>
      <c r="U534" s="58">
        <v>159.84566666666669</v>
      </c>
      <c r="V534" s="59">
        <v>31.34866666666667</v>
      </c>
      <c r="W534" s="58">
        <v>29.062499999999996</v>
      </c>
      <c r="X534" s="59">
        <v>62.476333333333336</v>
      </c>
      <c r="Y534" s="58">
        <v>62.926666666666662</v>
      </c>
      <c r="Z534" s="59">
        <v>128.92966666666666</v>
      </c>
      <c r="AA534" s="58">
        <v>35.908666666666662</v>
      </c>
      <c r="AB534" s="59">
        <v>44.077333333333335</v>
      </c>
      <c r="AC534" s="58">
        <v>141.01050000000001</v>
      </c>
      <c r="AD534" s="59">
        <v>150.80566666666667</v>
      </c>
      <c r="AE534" s="58">
        <v>72.283833333333334</v>
      </c>
      <c r="AF534" s="59">
        <v>35.594166666666673</v>
      </c>
      <c r="AG534" s="58">
        <v>324.27950000000004</v>
      </c>
      <c r="AH534" s="59">
        <v>61.820333333333352</v>
      </c>
      <c r="AI534" s="60">
        <v>51.008166666666668</v>
      </c>
      <c r="AJ534" s="86">
        <f t="shared" si="273"/>
        <v>2603.4886666666675</v>
      </c>
    </row>
    <row r="535" spans="2:36" x14ac:dyDescent="0.3">
      <c r="B535" s="4" t="s">
        <v>19</v>
      </c>
      <c r="C535" s="14"/>
      <c r="E535" s="58">
        <v>14.652999999999999</v>
      </c>
      <c r="F535" s="59">
        <v>5.4518333333333322</v>
      </c>
      <c r="G535" s="58">
        <v>44.043500000000009</v>
      </c>
      <c r="H535" s="59">
        <v>61.959833333333322</v>
      </c>
      <c r="I535" s="58">
        <v>254.23716666666672</v>
      </c>
      <c r="J535" s="59">
        <v>184.89950000000002</v>
      </c>
      <c r="K535" s="58">
        <v>141.31616666666667</v>
      </c>
      <c r="L535" s="59">
        <v>28.046166666666664</v>
      </c>
      <c r="M535" s="58">
        <v>70.041333333333327</v>
      </c>
      <c r="N535" s="59">
        <v>161.9736666666667</v>
      </c>
      <c r="O535" s="58">
        <v>35.105833333333337</v>
      </c>
      <c r="P535" s="59">
        <v>130.96416666666664</v>
      </c>
      <c r="Q535" s="58">
        <v>5.7645</v>
      </c>
      <c r="R535" s="59">
        <v>37.236333333333327</v>
      </c>
      <c r="S535" s="58">
        <v>129.97583333333333</v>
      </c>
      <c r="T535" s="59">
        <v>115.07183333333333</v>
      </c>
      <c r="U535" s="58">
        <v>46.228500000000004</v>
      </c>
      <c r="V535" s="59">
        <v>31.9405</v>
      </c>
      <c r="W535" s="58">
        <v>29.181666666666672</v>
      </c>
      <c r="X535" s="59">
        <v>177.18950000000007</v>
      </c>
      <c r="Y535" s="58">
        <v>27.434833333333351</v>
      </c>
      <c r="Z535" s="59">
        <v>84.178000000000026</v>
      </c>
      <c r="AA535" s="58">
        <v>58.775166666666685</v>
      </c>
      <c r="AB535" s="59">
        <v>22.873999999999995</v>
      </c>
      <c r="AC535" s="58">
        <v>52.595333333333343</v>
      </c>
      <c r="AD535" s="59">
        <v>36.232499999999995</v>
      </c>
      <c r="AE535" s="58">
        <v>9.9955000000000016</v>
      </c>
      <c r="AF535" s="59">
        <v>79.02000000000001</v>
      </c>
      <c r="AG535" s="58">
        <v>550.89833333333343</v>
      </c>
      <c r="AH535" s="59">
        <v>104.13366666666667</v>
      </c>
      <c r="AI535" s="60">
        <v>95.320833333333354</v>
      </c>
      <c r="AJ535" s="86">
        <f t="shared" si="273"/>
        <v>2826.7390000000005</v>
      </c>
    </row>
    <row r="536" spans="2:36" x14ac:dyDescent="0.3">
      <c r="B536" s="4" t="s">
        <v>20</v>
      </c>
      <c r="C536" s="4"/>
      <c r="D536" s="4"/>
      <c r="E536" s="58">
        <v>15.588666666666668</v>
      </c>
      <c r="F536" s="59">
        <v>11.844833333333332</v>
      </c>
      <c r="G536" s="58">
        <v>11.465499999999997</v>
      </c>
      <c r="H536" s="59">
        <v>42.972000000000008</v>
      </c>
      <c r="I536" s="58">
        <v>171.34266666666662</v>
      </c>
      <c r="J536" s="59">
        <v>93.548666666666634</v>
      </c>
      <c r="K536" s="58">
        <v>117.94600000000001</v>
      </c>
      <c r="L536" s="59">
        <v>30.44166666666667</v>
      </c>
      <c r="M536" s="58">
        <v>4.0253333333333341</v>
      </c>
      <c r="N536" s="59">
        <v>45.096666666666664</v>
      </c>
      <c r="O536" s="58">
        <v>0</v>
      </c>
      <c r="P536" s="59">
        <v>33.103333333333332</v>
      </c>
      <c r="Q536" s="58">
        <v>20.952666666666666</v>
      </c>
      <c r="R536" s="59">
        <v>19.867166666666662</v>
      </c>
      <c r="S536" s="58">
        <v>16.687500000000004</v>
      </c>
      <c r="T536" s="59">
        <v>70.775833333333324</v>
      </c>
      <c r="U536" s="58">
        <v>39.204000000000015</v>
      </c>
      <c r="V536" s="59">
        <v>15.909333333333333</v>
      </c>
      <c r="W536" s="58">
        <v>11.20983333333333</v>
      </c>
      <c r="X536" s="59">
        <v>132.05783333333335</v>
      </c>
      <c r="Y536" s="58">
        <v>31.835166666666666</v>
      </c>
      <c r="Z536" s="59">
        <v>70.293999999999983</v>
      </c>
      <c r="AA536" s="58">
        <v>22.9985</v>
      </c>
      <c r="AB536" s="59">
        <v>10.275333333333339</v>
      </c>
      <c r="AC536" s="58">
        <v>193.29316666666668</v>
      </c>
      <c r="AD536" s="59">
        <v>202.41533333333339</v>
      </c>
      <c r="AE536" s="58">
        <v>42.852833333333336</v>
      </c>
      <c r="AF536" s="59">
        <v>53.467500000000001</v>
      </c>
      <c r="AG536" s="58">
        <v>208.20416666666668</v>
      </c>
      <c r="AH536" s="59">
        <v>95.188166666666675</v>
      </c>
      <c r="AI536" s="60">
        <v>134.96183333333332</v>
      </c>
      <c r="AJ536" s="86">
        <f t="shared" si="273"/>
        <v>1969.8254999999997</v>
      </c>
    </row>
    <row r="537" spans="2:36" x14ac:dyDescent="0.3">
      <c r="B537" s="4" t="s">
        <v>21</v>
      </c>
      <c r="C537" s="4"/>
      <c r="D537" s="4"/>
      <c r="E537" s="58">
        <v>12.314000000000004</v>
      </c>
      <c r="F537" s="59">
        <v>4.3035000000000005</v>
      </c>
      <c r="G537" s="58">
        <v>1.2803333333333331</v>
      </c>
      <c r="H537" s="59">
        <v>26.624166666666667</v>
      </c>
      <c r="I537" s="58">
        <v>43.36466666666665</v>
      </c>
      <c r="J537" s="59">
        <v>73.360166666666686</v>
      </c>
      <c r="K537" s="58">
        <v>32.746333333333332</v>
      </c>
      <c r="L537" s="59">
        <v>20.892833333333336</v>
      </c>
      <c r="M537" s="58">
        <v>8.4791666666666679</v>
      </c>
      <c r="N537" s="59">
        <v>5.2098333333333331</v>
      </c>
      <c r="O537" s="58">
        <v>0</v>
      </c>
      <c r="P537" s="59">
        <v>26.931666666666668</v>
      </c>
      <c r="Q537" s="58">
        <v>0.45300000000000001</v>
      </c>
      <c r="R537" s="59">
        <v>1.4735</v>
      </c>
      <c r="S537" s="58">
        <v>0</v>
      </c>
      <c r="T537" s="59">
        <v>5.0166666666666665E-2</v>
      </c>
      <c r="U537" s="58">
        <v>16.311499999999999</v>
      </c>
      <c r="V537" s="59">
        <v>8.8871666666666655</v>
      </c>
      <c r="W537" s="58">
        <v>10.82866666666667</v>
      </c>
      <c r="X537" s="59">
        <v>7.4804999999999993</v>
      </c>
      <c r="Y537" s="58">
        <v>15.99</v>
      </c>
      <c r="Z537" s="59">
        <v>123.19800000000001</v>
      </c>
      <c r="AA537" s="58">
        <v>4.9215</v>
      </c>
      <c r="AB537" s="59">
        <v>25.888666666666666</v>
      </c>
      <c r="AC537" s="58">
        <v>103.13433333333333</v>
      </c>
      <c r="AD537" s="59">
        <v>37.125499999999995</v>
      </c>
      <c r="AE537" s="58">
        <v>10.639500000000002</v>
      </c>
      <c r="AF537" s="59">
        <v>24.334999999999997</v>
      </c>
      <c r="AG537" s="58">
        <v>27.126666666666665</v>
      </c>
      <c r="AH537" s="59">
        <v>4.6463333333333319</v>
      </c>
      <c r="AI537" s="60">
        <v>42.749333333333333</v>
      </c>
      <c r="AJ537" s="86">
        <f t="shared" si="273"/>
        <v>720.74599999999998</v>
      </c>
    </row>
    <row r="538" spans="2:36" x14ac:dyDescent="0.3">
      <c r="B538" s="39" t="s">
        <v>22</v>
      </c>
      <c r="E538" s="58">
        <v>3.339166666666666</v>
      </c>
      <c r="F538" s="59">
        <v>1.1071666666666666</v>
      </c>
      <c r="G538" s="58">
        <v>2.7698333333333327</v>
      </c>
      <c r="H538" s="59">
        <v>10.351666666666667</v>
      </c>
      <c r="I538" s="58">
        <v>15.931500000000003</v>
      </c>
      <c r="J538" s="59">
        <v>37.270666666666671</v>
      </c>
      <c r="K538" s="58">
        <v>33.715833333333336</v>
      </c>
      <c r="L538" s="59">
        <v>6.8198333333333334</v>
      </c>
      <c r="M538" s="58">
        <v>2.7861666666666673</v>
      </c>
      <c r="N538" s="59">
        <v>3.6533333333333333</v>
      </c>
      <c r="O538" s="58">
        <v>3.9E-2</v>
      </c>
      <c r="P538" s="59">
        <v>8.3321666666666658</v>
      </c>
      <c r="Q538" s="58">
        <v>1.1613333333333333</v>
      </c>
      <c r="R538" s="59">
        <v>0.50916666666666677</v>
      </c>
      <c r="S538" s="58">
        <v>0.64750000000000019</v>
      </c>
      <c r="T538" s="59">
        <v>5.641499999999998</v>
      </c>
      <c r="U538" s="58">
        <v>4.0023333333333344</v>
      </c>
      <c r="V538" s="59">
        <v>5.7893333333333308</v>
      </c>
      <c r="W538" s="58">
        <v>3.4016666666666668</v>
      </c>
      <c r="X538" s="59">
        <v>18.408333333333335</v>
      </c>
      <c r="Y538" s="58">
        <v>14.272333333333332</v>
      </c>
      <c r="Z538" s="59">
        <v>22.638166666666667</v>
      </c>
      <c r="AA538" s="58">
        <v>3.685333333333332</v>
      </c>
      <c r="AB538" s="59">
        <v>14.907500000000002</v>
      </c>
      <c r="AC538" s="58">
        <v>15.67866666666667</v>
      </c>
      <c r="AD538" s="59">
        <v>14.483999999999996</v>
      </c>
      <c r="AE538" s="58">
        <v>21.454833333333337</v>
      </c>
      <c r="AF538" s="59">
        <v>6.5443333333333342</v>
      </c>
      <c r="AG538" s="58">
        <v>17.221666666666668</v>
      </c>
      <c r="AH538" s="59">
        <v>1.6145000000000005</v>
      </c>
      <c r="AI538" s="60">
        <v>5.4533333333333349</v>
      </c>
      <c r="AJ538" s="86">
        <f t="shared" si="273"/>
        <v>303.63216666666671</v>
      </c>
    </row>
    <row r="539" spans="2:36" x14ac:dyDescent="0.3">
      <c r="B539" s="4" t="s">
        <v>23</v>
      </c>
      <c r="E539" s="58">
        <v>18.047166666666666</v>
      </c>
      <c r="F539" s="59">
        <v>8.1636666666666642</v>
      </c>
      <c r="G539" s="58">
        <v>11.565999999999999</v>
      </c>
      <c r="H539" s="59">
        <v>38.095833333333339</v>
      </c>
      <c r="I539" s="58">
        <v>121.96499999999999</v>
      </c>
      <c r="J539" s="59">
        <v>97.943000000000012</v>
      </c>
      <c r="K539" s="58">
        <v>121.66116666666666</v>
      </c>
      <c r="L539" s="59">
        <v>33.148999999999994</v>
      </c>
      <c r="M539" s="58">
        <v>16.928333333333331</v>
      </c>
      <c r="N539" s="59">
        <v>14.265000000000001</v>
      </c>
      <c r="O539" s="58">
        <v>0</v>
      </c>
      <c r="P539" s="59">
        <v>87.873333333333306</v>
      </c>
      <c r="Q539" s="58">
        <v>2.6749999999999994</v>
      </c>
      <c r="R539" s="59">
        <v>3.6691666666666665</v>
      </c>
      <c r="S539" s="58">
        <v>0</v>
      </c>
      <c r="T539" s="59">
        <v>4.5598333333333336</v>
      </c>
      <c r="U539" s="58">
        <v>14.734499999999997</v>
      </c>
      <c r="V539" s="59">
        <v>26.473833333333335</v>
      </c>
      <c r="W539" s="58">
        <v>14.307500000000001</v>
      </c>
      <c r="X539" s="59">
        <v>42.378666666666675</v>
      </c>
      <c r="Y539" s="58">
        <v>6.27</v>
      </c>
      <c r="Z539" s="59">
        <v>86.177499999999981</v>
      </c>
      <c r="AA539" s="58">
        <v>27.294333333333334</v>
      </c>
      <c r="AB539" s="59">
        <v>33.381833333333326</v>
      </c>
      <c r="AC539" s="58">
        <v>138.56833333333336</v>
      </c>
      <c r="AD539" s="59">
        <v>266.6105</v>
      </c>
      <c r="AE539" s="58">
        <v>69.867833333333337</v>
      </c>
      <c r="AF539" s="59">
        <v>17.72966666666666</v>
      </c>
      <c r="AG539" s="58">
        <v>48.814999999999998</v>
      </c>
      <c r="AH539" s="59">
        <v>7.2038333333333329</v>
      </c>
      <c r="AI539" s="60">
        <v>77.494500000000016</v>
      </c>
      <c r="AJ539" s="86">
        <f t="shared" si="273"/>
        <v>1457.8693333333331</v>
      </c>
    </row>
    <row r="540" spans="2:36" x14ac:dyDescent="0.3">
      <c r="B540" s="32" t="s">
        <v>24</v>
      </c>
      <c r="C540" s="4"/>
      <c r="D540" s="4"/>
      <c r="E540" s="58">
        <v>6.2854999999999999</v>
      </c>
      <c r="F540" s="59">
        <v>3.8385000000000002</v>
      </c>
      <c r="G540" s="58">
        <v>0.13233333333333336</v>
      </c>
      <c r="H540" s="59">
        <v>9.3856666666666744</v>
      </c>
      <c r="I540" s="58">
        <v>302.14616666666666</v>
      </c>
      <c r="J540" s="59">
        <v>214.78816666666663</v>
      </c>
      <c r="K540" s="58">
        <v>51.39533333333334</v>
      </c>
      <c r="L540" s="59">
        <v>9.6448333333333345</v>
      </c>
      <c r="M540" s="58">
        <v>9.388833333333336</v>
      </c>
      <c r="N540" s="59">
        <v>7.3511666666666668</v>
      </c>
      <c r="O540" s="58">
        <v>0</v>
      </c>
      <c r="P540" s="59">
        <v>29.309000000000005</v>
      </c>
      <c r="Q540" s="58">
        <v>1.5093333333333334</v>
      </c>
      <c r="R540" s="59">
        <v>0.59683333333333355</v>
      </c>
      <c r="S540" s="58">
        <v>3.5333333333333349E-2</v>
      </c>
      <c r="T540" s="59">
        <v>3.8644999999999992</v>
      </c>
      <c r="U540" s="58">
        <v>11.440333333333331</v>
      </c>
      <c r="V540" s="59">
        <v>7.465166666666665</v>
      </c>
      <c r="W540" s="58">
        <v>11.889499999999998</v>
      </c>
      <c r="X540" s="59">
        <v>93.976666666666645</v>
      </c>
      <c r="Y540" s="58">
        <v>17.347166666666663</v>
      </c>
      <c r="Z540" s="59">
        <v>61.051166666666674</v>
      </c>
      <c r="AA540" s="58">
        <v>4.5728333333333335</v>
      </c>
      <c r="AB540" s="59">
        <v>87.037666666666681</v>
      </c>
      <c r="AC540" s="58">
        <v>117.38933333333334</v>
      </c>
      <c r="AD540" s="59">
        <v>35.983333333333327</v>
      </c>
      <c r="AE540" s="58">
        <v>48.383166666666668</v>
      </c>
      <c r="AF540" s="59">
        <v>40.13000000000001</v>
      </c>
      <c r="AG540" s="58">
        <v>74.436999999999998</v>
      </c>
      <c r="AH540" s="59">
        <v>12.455499999999999</v>
      </c>
      <c r="AI540" s="60">
        <v>92.586499999999987</v>
      </c>
      <c r="AJ540" s="86">
        <f t="shared" si="273"/>
        <v>1365.8168333333333</v>
      </c>
    </row>
    <row r="541" spans="2:36" x14ac:dyDescent="0.3">
      <c r="B541" s="6" t="s">
        <v>25</v>
      </c>
      <c r="C541" s="6"/>
      <c r="D541" s="6"/>
      <c r="E541" s="58">
        <v>30.927166666666668</v>
      </c>
      <c r="F541" s="59">
        <v>11.392666666666667</v>
      </c>
      <c r="G541" s="58">
        <v>13.350333333333332</v>
      </c>
      <c r="H541" s="59">
        <v>0.94183333333333397</v>
      </c>
      <c r="I541" s="58">
        <v>34.478999999999992</v>
      </c>
      <c r="J541" s="59">
        <v>152.72949999999997</v>
      </c>
      <c r="K541" s="58">
        <v>57.241666666666667</v>
      </c>
      <c r="L541" s="59">
        <v>57.475500000000004</v>
      </c>
      <c r="M541" s="58">
        <v>15.153499999999999</v>
      </c>
      <c r="N541" s="59">
        <v>7.352666666666666</v>
      </c>
      <c r="O541" s="58">
        <v>0</v>
      </c>
      <c r="P541" s="59">
        <v>72.265666666666661</v>
      </c>
      <c r="Q541" s="58">
        <v>8.1283333333333339</v>
      </c>
      <c r="R541" s="59">
        <v>0.93850000000000011</v>
      </c>
      <c r="S541" s="58">
        <v>6.1216666666666679</v>
      </c>
      <c r="T541" s="59">
        <v>19.950833333333335</v>
      </c>
      <c r="U541" s="58">
        <v>70.652666666666661</v>
      </c>
      <c r="V541" s="59">
        <v>9.7401666666666635</v>
      </c>
      <c r="W541" s="58">
        <v>18.869000000000003</v>
      </c>
      <c r="X541" s="59">
        <v>32.791333333333334</v>
      </c>
      <c r="Y541" s="58">
        <v>81.594666666666669</v>
      </c>
      <c r="Z541" s="59">
        <v>43.722666666666676</v>
      </c>
      <c r="AA541" s="58">
        <v>2.652333333333333</v>
      </c>
      <c r="AB541" s="59">
        <v>21.658833333333334</v>
      </c>
      <c r="AC541" s="58">
        <v>120.20016666666665</v>
      </c>
      <c r="AD541" s="59">
        <v>166.68699999999995</v>
      </c>
      <c r="AE541" s="58">
        <v>20.254000000000001</v>
      </c>
      <c r="AF541" s="59">
        <v>0.12216666666666669</v>
      </c>
      <c r="AG541" s="58">
        <v>2.6158333333333332</v>
      </c>
      <c r="AH541" s="59">
        <v>69.283499999999989</v>
      </c>
      <c r="AI541" s="60">
        <v>10.444833333333332</v>
      </c>
      <c r="AJ541" s="86">
        <f t="shared" si="273"/>
        <v>1159.7379999999998</v>
      </c>
    </row>
    <row r="542" spans="2:36" x14ac:dyDescent="0.3">
      <c r="B542" s="14" t="s">
        <v>26</v>
      </c>
      <c r="C542" s="14"/>
      <c r="E542" s="58">
        <v>27.374499999999998</v>
      </c>
      <c r="F542" s="59">
        <v>1.729833333333334</v>
      </c>
      <c r="G542" s="58">
        <v>17.619</v>
      </c>
      <c r="H542" s="59">
        <v>23.297666666666665</v>
      </c>
      <c r="I542" s="58">
        <v>11.560999999999996</v>
      </c>
      <c r="J542" s="59">
        <v>10.686166666666665</v>
      </c>
      <c r="K542" s="58">
        <v>30.121666666666666</v>
      </c>
      <c r="L542" s="59">
        <v>28.100500000000004</v>
      </c>
      <c r="M542" s="58">
        <v>2.6944999999999997</v>
      </c>
      <c r="N542" s="59">
        <v>4.8371666666666666</v>
      </c>
      <c r="O542" s="58">
        <v>36.721499999999999</v>
      </c>
      <c r="P542" s="59">
        <v>44.334166666666668</v>
      </c>
      <c r="Q542" s="58">
        <v>6.1311666666666671</v>
      </c>
      <c r="R542" s="59">
        <v>0.79700000000000004</v>
      </c>
      <c r="S542" s="58">
        <v>0.31833333333333347</v>
      </c>
      <c r="T542" s="59">
        <v>3.4898333333333333</v>
      </c>
      <c r="U542" s="58">
        <v>13.502833333333333</v>
      </c>
      <c r="V542" s="59">
        <v>35.033499999999989</v>
      </c>
      <c r="W542" s="58">
        <v>10.479833333333332</v>
      </c>
      <c r="X542" s="59">
        <v>6.6845000000000008</v>
      </c>
      <c r="Y542" s="58">
        <v>16.495333333333335</v>
      </c>
      <c r="Z542" s="59">
        <v>12.596499999999999</v>
      </c>
      <c r="AA542" s="58">
        <v>3.7118333333333329</v>
      </c>
      <c r="AB542" s="59">
        <v>1.1915</v>
      </c>
      <c r="AC542" s="58">
        <v>30.930833333333336</v>
      </c>
      <c r="AD542" s="59">
        <v>14.184666666666669</v>
      </c>
      <c r="AE542" s="58">
        <v>10.502833333333335</v>
      </c>
      <c r="AF542" s="59">
        <v>2.3911666666666673</v>
      </c>
      <c r="AG542" s="58">
        <v>5.1151666666666662</v>
      </c>
      <c r="AH542" s="59">
        <v>5.6483333333333343</v>
      </c>
      <c r="AI542" s="60">
        <v>12.684166666666666</v>
      </c>
      <c r="AJ542" s="86">
        <f t="shared" si="273"/>
        <v>430.96699999999998</v>
      </c>
    </row>
    <row r="543" spans="2:36" x14ac:dyDescent="0.3">
      <c r="B543" s="14" t="s">
        <v>27</v>
      </c>
      <c r="C543" s="14"/>
      <c r="E543" s="58">
        <v>73.865833333333342</v>
      </c>
      <c r="F543" s="59">
        <v>7.0531666666666641</v>
      </c>
      <c r="G543" s="58">
        <v>3.344666666666666</v>
      </c>
      <c r="H543" s="59">
        <v>23.196333333333335</v>
      </c>
      <c r="I543" s="58">
        <v>43.18383333333334</v>
      </c>
      <c r="J543" s="59">
        <v>103.79083333333332</v>
      </c>
      <c r="K543" s="58">
        <v>145.73916666666662</v>
      </c>
      <c r="L543" s="59">
        <v>170.416</v>
      </c>
      <c r="M543" s="58">
        <v>24.799500000000002</v>
      </c>
      <c r="N543" s="59">
        <v>8.2648333333333319</v>
      </c>
      <c r="O543" s="58">
        <v>113.69083333333333</v>
      </c>
      <c r="P543" s="59">
        <v>171.21533333333329</v>
      </c>
      <c r="Q543" s="58">
        <v>20.701500000000006</v>
      </c>
      <c r="R543" s="59">
        <v>186.09433333333345</v>
      </c>
      <c r="S543" s="58">
        <v>0.74333333333333373</v>
      </c>
      <c r="T543" s="59">
        <v>1.3343333333333343</v>
      </c>
      <c r="U543" s="58">
        <v>117.18333333333332</v>
      </c>
      <c r="V543" s="59">
        <v>96.826666666666668</v>
      </c>
      <c r="W543" s="58">
        <v>22.013833333333345</v>
      </c>
      <c r="X543" s="59">
        <v>46.840333333333326</v>
      </c>
      <c r="Y543" s="58">
        <v>98.194999999999979</v>
      </c>
      <c r="Z543" s="59">
        <v>99.420499999999976</v>
      </c>
      <c r="AA543" s="58">
        <v>89.430166666666679</v>
      </c>
      <c r="AB543" s="59">
        <v>19.350666666666669</v>
      </c>
      <c r="AC543" s="58">
        <v>206.35300000000001</v>
      </c>
      <c r="AD543" s="59">
        <v>133.09416666666667</v>
      </c>
      <c r="AE543" s="58">
        <v>98.3035</v>
      </c>
      <c r="AF543" s="59">
        <v>25.416666666666668</v>
      </c>
      <c r="AG543" s="58">
        <v>75.317666666666653</v>
      </c>
      <c r="AH543" s="59">
        <v>42.193500000000007</v>
      </c>
      <c r="AI543" s="60">
        <v>116.46316666666668</v>
      </c>
      <c r="AJ543" s="86">
        <f t="shared" si="273"/>
        <v>2383.8360000000002</v>
      </c>
    </row>
    <row r="544" spans="2:36" x14ac:dyDescent="0.3">
      <c r="B544" s="14" t="s">
        <v>28</v>
      </c>
      <c r="C544" s="14"/>
      <c r="E544" s="58">
        <v>372.41800000000001</v>
      </c>
      <c r="F544" s="59">
        <v>18.028500000000005</v>
      </c>
      <c r="G544" s="58">
        <v>63.455833333333331</v>
      </c>
      <c r="H544" s="59">
        <v>154.23766666666668</v>
      </c>
      <c r="I544" s="58">
        <v>69.75066666666666</v>
      </c>
      <c r="J544" s="59">
        <v>153.5563333333333</v>
      </c>
      <c r="K544" s="58">
        <v>276.80416666666667</v>
      </c>
      <c r="L544" s="59">
        <v>232.43233333333336</v>
      </c>
      <c r="M544" s="58">
        <v>21.022500000000004</v>
      </c>
      <c r="N544" s="59">
        <v>29.081166666666665</v>
      </c>
      <c r="O544" s="58">
        <v>125.82416666666664</v>
      </c>
      <c r="P544" s="59">
        <v>479.83066666666662</v>
      </c>
      <c r="Q544" s="58">
        <v>236.8273333333334</v>
      </c>
      <c r="R544" s="59">
        <v>5.7681666666666676</v>
      </c>
      <c r="S544" s="58">
        <v>8.0906666666666691</v>
      </c>
      <c r="T544" s="59">
        <v>93.596000000000018</v>
      </c>
      <c r="U544" s="58">
        <v>596.70566666666684</v>
      </c>
      <c r="V544" s="59">
        <v>353.625</v>
      </c>
      <c r="W544" s="58">
        <v>67.581999999999994</v>
      </c>
      <c r="X544" s="59">
        <v>57.727333333333327</v>
      </c>
      <c r="Y544" s="58">
        <v>106.59716666666668</v>
      </c>
      <c r="Z544" s="59">
        <v>84.477833333333322</v>
      </c>
      <c r="AA544" s="58">
        <v>0.56216666666666659</v>
      </c>
      <c r="AB544" s="59">
        <v>53.285833333333336</v>
      </c>
      <c r="AC544" s="58">
        <v>177.8621666666667</v>
      </c>
      <c r="AD544" s="59">
        <v>98.527333333333331</v>
      </c>
      <c r="AE544" s="58">
        <v>115.32016666666668</v>
      </c>
      <c r="AF544" s="59">
        <v>11.785333333333332</v>
      </c>
      <c r="AG544" s="58">
        <v>0</v>
      </c>
      <c r="AH544" s="59">
        <v>157.41300000000007</v>
      </c>
      <c r="AI544" s="60">
        <v>0</v>
      </c>
      <c r="AJ544" s="86">
        <f t="shared" si="273"/>
        <v>4222.1951666666673</v>
      </c>
    </row>
    <row r="545" spans="2:36" x14ac:dyDescent="0.3">
      <c r="B545" s="14" t="s">
        <v>106</v>
      </c>
      <c r="C545" s="14"/>
      <c r="E545" s="58">
        <v>241.40800000000002</v>
      </c>
      <c r="F545" s="59">
        <v>5.5328333333333335</v>
      </c>
      <c r="G545" s="58">
        <v>134.92616666666663</v>
      </c>
      <c r="H545" s="59">
        <v>313.52199999999999</v>
      </c>
      <c r="I545" s="58">
        <v>25.262333333333334</v>
      </c>
      <c r="J545" s="59">
        <v>49.069666666666663</v>
      </c>
      <c r="K545" s="58">
        <v>242.28149999999997</v>
      </c>
      <c r="L545" s="59">
        <v>391.22316666666677</v>
      </c>
      <c r="M545" s="58">
        <v>65.446666666666658</v>
      </c>
      <c r="N545" s="59">
        <v>0</v>
      </c>
      <c r="O545" s="58">
        <v>135.29066666666665</v>
      </c>
      <c r="P545" s="59">
        <v>167.76683333333332</v>
      </c>
      <c r="Q545" s="58">
        <v>194.27616666666665</v>
      </c>
      <c r="R545" s="59">
        <v>6.6853333333333325</v>
      </c>
      <c r="S545" s="58">
        <v>1.3146666666666671</v>
      </c>
      <c r="T545" s="59">
        <v>9.6383333333333319</v>
      </c>
      <c r="U545" s="58">
        <v>123.34016666666666</v>
      </c>
      <c r="V545" s="59">
        <v>133.25383333333335</v>
      </c>
      <c r="W545" s="58">
        <v>27.791166666666669</v>
      </c>
      <c r="X545" s="59">
        <v>43.401833333333329</v>
      </c>
      <c r="Y545" s="58">
        <v>4.1666666666666666E-3</v>
      </c>
      <c r="Z545" s="59">
        <v>4.272333333333334</v>
      </c>
      <c r="AA545" s="58">
        <v>0</v>
      </c>
      <c r="AB545" s="59">
        <v>20.255999999999997</v>
      </c>
      <c r="AC545" s="58">
        <v>80.036666666666676</v>
      </c>
      <c r="AD545" s="59">
        <v>99.112000000000009</v>
      </c>
      <c r="AE545" s="58">
        <v>402.94283333333323</v>
      </c>
      <c r="AF545" s="59">
        <v>4.2918333333333338</v>
      </c>
      <c r="AG545" s="58">
        <v>22.626666666666669</v>
      </c>
      <c r="AH545" s="59">
        <v>12.120999999999999</v>
      </c>
      <c r="AI545" s="60">
        <v>39.967999999999996</v>
      </c>
      <c r="AJ545" s="86">
        <f t="shared" si="273"/>
        <v>2997.0628333333334</v>
      </c>
    </row>
    <row r="546" spans="2:36" x14ac:dyDescent="0.3">
      <c r="B546" s="14" t="s">
        <v>29</v>
      </c>
      <c r="C546" s="14"/>
      <c r="E546" s="58">
        <v>254.48316666666668</v>
      </c>
      <c r="F546" s="59">
        <v>4.4120000000000008</v>
      </c>
      <c r="G546" s="58">
        <v>83.324833333333331</v>
      </c>
      <c r="H546" s="59">
        <v>227.55449999999996</v>
      </c>
      <c r="I546" s="58">
        <v>23.790500000000002</v>
      </c>
      <c r="J546" s="59">
        <v>52.163166666666669</v>
      </c>
      <c r="K546" s="58">
        <v>297.41133333333335</v>
      </c>
      <c r="L546" s="59">
        <v>415.79316666666659</v>
      </c>
      <c r="M546" s="58">
        <v>88.030833333333348</v>
      </c>
      <c r="N546" s="59">
        <v>6.7680000000000033</v>
      </c>
      <c r="O546" s="58">
        <v>140.5026666666667</v>
      </c>
      <c r="P546" s="59">
        <v>256.99766666666665</v>
      </c>
      <c r="Q546" s="58">
        <v>215.23416666666671</v>
      </c>
      <c r="R546" s="59">
        <v>9.1568333333333314</v>
      </c>
      <c r="S546" s="58">
        <v>2.5600000000000005</v>
      </c>
      <c r="T546" s="59">
        <v>3.3333333333326702E-4</v>
      </c>
      <c r="U546" s="58">
        <v>116.69949999999999</v>
      </c>
      <c r="V546" s="59">
        <v>276.05766666666665</v>
      </c>
      <c r="W546" s="58">
        <v>22.091166666666666</v>
      </c>
      <c r="X546" s="59">
        <v>47.424333333333344</v>
      </c>
      <c r="Y546" s="58">
        <v>0.14083333333333339</v>
      </c>
      <c r="Z546" s="59">
        <v>1.5609999999999997</v>
      </c>
      <c r="AA546" s="58">
        <v>0</v>
      </c>
      <c r="AB546" s="59">
        <v>39.398666666666664</v>
      </c>
      <c r="AC546" s="58">
        <v>94.963999999999984</v>
      </c>
      <c r="AD546" s="59">
        <v>91.4465</v>
      </c>
      <c r="AE546" s="58">
        <v>329.46316666666672</v>
      </c>
      <c r="AF546" s="59">
        <v>1.6601666666666666</v>
      </c>
      <c r="AG546" s="58">
        <v>17.610499999999998</v>
      </c>
      <c r="AH546" s="59">
        <v>15.134333333333345</v>
      </c>
      <c r="AI546" s="60">
        <v>45.271000000000008</v>
      </c>
      <c r="AJ546" s="86">
        <f t="shared" si="273"/>
        <v>3177.1060000000002</v>
      </c>
    </row>
    <row r="547" spans="2:36" x14ac:dyDescent="0.3">
      <c r="B547" s="14" t="s">
        <v>30</v>
      </c>
      <c r="C547" s="4"/>
      <c r="E547" s="58">
        <v>306.04000000000002</v>
      </c>
      <c r="F547" s="59">
        <v>22.777666666666651</v>
      </c>
      <c r="G547" s="58">
        <v>90.90683333333331</v>
      </c>
      <c r="H547" s="59">
        <v>195.06599999999997</v>
      </c>
      <c r="I547" s="58">
        <v>154.34816666666669</v>
      </c>
      <c r="J547" s="59">
        <v>391.13650000000007</v>
      </c>
      <c r="K547" s="58">
        <v>961.96849999999995</v>
      </c>
      <c r="L547" s="59">
        <v>604.13349999999991</v>
      </c>
      <c r="M547" s="58">
        <v>44.192666666666668</v>
      </c>
      <c r="N547" s="59">
        <v>12.382166666666667</v>
      </c>
      <c r="O547" s="58">
        <v>112.24666666666666</v>
      </c>
      <c r="P547" s="59">
        <v>666.93966666666677</v>
      </c>
      <c r="Q547" s="58">
        <v>153.29</v>
      </c>
      <c r="R547" s="59">
        <v>22.129666666666665</v>
      </c>
      <c r="S547" s="58">
        <v>7.0876666666666672</v>
      </c>
      <c r="T547" s="59">
        <v>609.73699999999985</v>
      </c>
      <c r="U547" s="58">
        <v>1426.6521666666667</v>
      </c>
      <c r="V547" s="59">
        <v>1064.1473333333333</v>
      </c>
      <c r="W547" s="58">
        <v>65.624000000000024</v>
      </c>
      <c r="X547" s="59">
        <v>74.318666666666687</v>
      </c>
      <c r="Y547" s="58">
        <v>144.48933333333329</v>
      </c>
      <c r="Z547" s="59">
        <v>181.86416666666665</v>
      </c>
      <c r="AA547" s="58">
        <v>1.9181666666666679</v>
      </c>
      <c r="AB547" s="59">
        <v>25.89866666666666</v>
      </c>
      <c r="AC547" s="58">
        <v>222.06633333333332</v>
      </c>
      <c r="AD547" s="59">
        <v>161.48333333333335</v>
      </c>
      <c r="AE547" s="58">
        <v>431.988</v>
      </c>
      <c r="AF547" s="59">
        <v>26.72916666666665</v>
      </c>
      <c r="AG547" s="58">
        <v>15.421000000000005</v>
      </c>
      <c r="AH547" s="59">
        <v>53.716666666666669</v>
      </c>
      <c r="AI547" s="60">
        <v>222.96583333333331</v>
      </c>
      <c r="AJ547" s="86">
        <f t="shared" si="273"/>
        <v>8473.665500000001</v>
      </c>
    </row>
    <row r="548" spans="2:36" x14ac:dyDescent="0.3">
      <c r="B548" s="14" t="s">
        <v>31</v>
      </c>
      <c r="C548" s="4"/>
      <c r="E548" s="58">
        <v>243.77999999999994</v>
      </c>
      <c r="F548" s="59">
        <v>34.543333333333344</v>
      </c>
      <c r="G548" s="58">
        <v>80.731666666666641</v>
      </c>
      <c r="H548" s="59">
        <v>58.089999999999996</v>
      </c>
      <c r="I548" s="58">
        <v>18.101666666666663</v>
      </c>
      <c r="J548" s="59">
        <v>166.71666666666664</v>
      </c>
      <c r="K548" s="58">
        <v>186.54999999999998</v>
      </c>
      <c r="L548" s="59">
        <v>151.86833333333331</v>
      </c>
      <c r="M548" s="58">
        <v>92.396666666666675</v>
      </c>
      <c r="N548" s="59">
        <v>46.125000000000021</v>
      </c>
      <c r="O548" s="58">
        <v>53.475000000000001</v>
      </c>
      <c r="P548" s="59">
        <v>167.46166666666662</v>
      </c>
      <c r="Q548" s="58">
        <v>36.974999999999987</v>
      </c>
      <c r="R548" s="59">
        <v>19.616666666666678</v>
      </c>
      <c r="S548" s="58">
        <v>6.8300000000000018</v>
      </c>
      <c r="T548" s="59">
        <v>31.205000000000013</v>
      </c>
      <c r="U548" s="58">
        <v>43.995000000000012</v>
      </c>
      <c r="V548" s="59">
        <v>87.78</v>
      </c>
      <c r="W548" s="58">
        <v>59.461666666666673</v>
      </c>
      <c r="X548" s="59">
        <v>48.046666666666681</v>
      </c>
      <c r="Y548" s="58">
        <v>64.041666666666629</v>
      </c>
      <c r="Z548" s="59">
        <v>115.69166666666665</v>
      </c>
      <c r="AA548" s="58">
        <v>14.880000000000006</v>
      </c>
      <c r="AB548" s="59">
        <v>87.00333333333333</v>
      </c>
      <c r="AC548" s="58">
        <v>129.2233333333333</v>
      </c>
      <c r="AD548" s="59">
        <v>66.803333333333327</v>
      </c>
      <c r="AE548" s="58">
        <v>70.796666666666653</v>
      </c>
      <c r="AF548" s="59">
        <v>13.895000000000003</v>
      </c>
      <c r="AG548" s="58">
        <v>119.20499999999998</v>
      </c>
      <c r="AH548" s="59">
        <v>105.39833333333337</v>
      </c>
      <c r="AI548" s="60">
        <v>71.293333333333337</v>
      </c>
      <c r="AJ548" s="86">
        <f t="shared" si="273"/>
        <v>2491.9816666666666</v>
      </c>
    </row>
    <row r="549" spans="2:36" x14ac:dyDescent="0.3">
      <c r="B549" s="14" t="s">
        <v>32</v>
      </c>
      <c r="C549" s="4"/>
      <c r="E549" s="58">
        <v>19.47933333333334</v>
      </c>
      <c r="F549" s="59">
        <v>7.2081666666666688</v>
      </c>
      <c r="G549" s="58">
        <v>58.746166666666682</v>
      </c>
      <c r="H549" s="59">
        <v>32.356999999999999</v>
      </c>
      <c r="I549" s="58">
        <v>137.26500000000001</v>
      </c>
      <c r="J549" s="59">
        <v>138.6035</v>
      </c>
      <c r="K549" s="58">
        <v>161.56533333333334</v>
      </c>
      <c r="L549" s="59">
        <v>217.63066666666663</v>
      </c>
      <c r="M549" s="58">
        <v>2.4533333333333327</v>
      </c>
      <c r="N549" s="59">
        <v>7.3878333333333321</v>
      </c>
      <c r="O549" s="58">
        <v>84.451333333333338</v>
      </c>
      <c r="P549" s="59">
        <v>350.99400000000014</v>
      </c>
      <c r="Q549" s="58">
        <v>81.610500000000002</v>
      </c>
      <c r="R549" s="59">
        <v>8.2733333333333281</v>
      </c>
      <c r="S549" s="58">
        <v>8.34</v>
      </c>
      <c r="T549" s="59">
        <v>153.21033333333335</v>
      </c>
      <c r="U549" s="58">
        <v>529.04266666666672</v>
      </c>
      <c r="V549" s="59">
        <v>458.13000000000011</v>
      </c>
      <c r="W549" s="58">
        <v>65.420166666666674</v>
      </c>
      <c r="X549" s="59">
        <v>27.46766666666667</v>
      </c>
      <c r="Y549" s="58">
        <v>95.225666666666697</v>
      </c>
      <c r="Z549" s="59">
        <v>8.1963333333333335</v>
      </c>
      <c r="AA549" s="58">
        <v>1.3893333333333333</v>
      </c>
      <c r="AB549" s="59">
        <v>5.703333333333334</v>
      </c>
      <c r="AC549" s="58">
        <v>92.903833333333338</v>
      </c>
      <c r="AD549" s="59">
        <v>68.699833333333331</v>
      </c>
      <c r="AE549" s="58">
        <v>74.633499999999998</v>
      </c>
      <c r="AF549" s="59">
        <v>6.5691666666666633</v>
      </c>
      <c r="AG549" s="58">
        <v>1.4255</v>
      </c>
      <c r="AH549" s="59">
        <v>6.1454999999999993</v>
      </c>
      <c r="AI549" s="60">
        <v>76.074333333333314</v>
      </c>
      <c r="AJ549" s="86">
        <f t="shared" si="273"/>
        <v>2986.6026666666671</v>
      </c>
    </row>
    <row r="550" spans="2:36" x14ac:dyDescent="0.3">
      <c r="B550" s="14" t="s">
        <v>33</v>
      </c>
      <c r="C550" s="4"/>
      <c r="E550" s="58">
        <v>54.851333333333336</v>
      </c>
      <c r="F550" s="59">
        <v>5.6873333333333322</v>
      </c>
      <c r="G550" s="58">
        <v>39.729500000000002</v>
      </c>
      <c r="H550" s="59">
        <v>31.022166666666664</v>
      </c>
      <c r="I550" s="58">
        <v>9.2225000000000019</v>
      </c>
      <c r="J550" s="59">
        <v>82.155666666666662</v>
      </c>
      <c r="K550" s="58">
        <v>124.14733333333329</v>
      </c>
      <c r="L550" s="59">
        <v>57.704833333333333</v>
      </c>
      <c r="M550" s="58">
        <v>8.5831666666666653</v>
      </c>
      <c r="N550" s="59">
        <v>68.01466666666667</v>
      </c>
      <c r="O550" s="58">
        <v>53.464166666666671</v>
      </c>
      <c r="P550" s="59">
        <v>143.87666666666667</v>
      </c>
      <c r="Q550" s="58">
        <v>24.423999999999999</v>
      </c>
      <c r="R550" s="59">
        <v>1.7244999999999995</v>
      </c>
      <c r="S550" s="58">
        <v>0.19949999999999996</v>
      </c>
      <c r="T550" s="59">
        <v>196.34716666666668</v>
      </c>
      <c r="U550" s="58">
        <v>130.86866666666666</v>
      </c>
      <c r="V550" s="59">
        <v>36.788499999999999</v>
      </c>
      <c r="W550" s="58">
        <v>12.345333333333333</v>
      </c>
      <c r="X550" s="59">
        <v>13.494833333333332</v>
      </c>
      <c r="Y550" s="58">
        <v>21.878000000000004</v>
      </c>
      <c r="Z550" s="59">
        <v>25.679666666666662</v>
      </c>
      <c r="AA550" s="58">
        <v>2.016833333333333</v>
      </c>
      <c r="AB550" s="59">
        <v>18.824000000000005</v>
      </c>
      <c r="AC550" s="58">
        <v>40.792333333333332</v>
      </c>
      <c r="AD550" s="59">
        <v>20.163000000000004</v>
      </c>
      <c r="AE550" s="58">
        <v>17.521999999999998</v>
      </c>
      <c r="AF550" s="59">
        <v>4.6750000000000007</v>
      </c>
      <c r="AG550" s="58">
        <v>12.293833333333334</v>
      </c>
      <c r="AH550" s="59">
        <v>16.882999999999999</v>
      </c>
      <c r="AI550" s="60">
        <v>9.0361666666666665</v>
      </c>
      <c r="AJ550" s="86">
        <f t="shared" si="273"/>
        <v>1284.4156666666668</v>
      </c>
    </row>
    <row r="551" spans="2:36" x14ac:dyDescent="0.3">
      <c r="B551" s="14" t="s">
        <v>34</v>
      </c>
      <c r="C551" s="4"/>
      <c r="E551" s="58">
        <v>0</v>
      </c>
      <c r="F551" s="59">
        <v>0</v>
      </c>
      <c r="G551" s="58">
        <v>0</v>
      </c>
      <c r="H551" s="59">
        <v>0</v>
      </c>
      <c r="I551" s="58">
        <v>0</v>
      </c>
      <c r="J551" s="59">
        <v>0</v>
      </c>
      <c r="K551" s="58">
        <v>0</v>
      </c>
      <c r="L551" s="59">
        <v>0</v>
      </c>
      <c r="M551" s="58">
        <v>0</v>
      </c>
      <c r="N551" s="59">
        <v>0</v>
      </c>
      <c r="O551" s="58">
        <v>0</v>
      </c>
      <c r="P551" s="59">
        <v>0</v>
      </c>
      <c r="Q551" s="58">
        <v>0</v>
      </c>
      <c r="R551" s="59">
        <v>0</v>
      </c>
      <c r="S551" s="58">
        <v>0</v>
      </c>
      <c r="T551" s="59">
        <v>0</v>
      </c>
      <c r="U551" s="58">
        <v>9.1618333333333322</v>
      </c>
      <c r="V551" s="59">
        <v>12.710666666666661</v>
      </c>
      <c r="W551" s="58">
        <v>7.3793333333333333</v>
      </c>
      <c r="X551" s="59">
        <v>4.4483333333333333</v>
      </c>
      <c r="Y551" s="58">
        <v>14.137499999999998</v>
      </c>
      <c r="Z551" s="59">
        <v>14.360666666666663</v>
      </c>
      <c r="AA551" s="58">
        <v>2.1755</v>
      </c>
      <c r="AB551" s="59">
        <v>2.6951666666666667</v>
      </c>
      <c r="AC551" s="58">
        <v>25.207833333333333</v>
      </c>
      <c r="AD551" s="59">
        <v>12.815333333333331</v>
      </c>
      <c r="AE551" s="58">
        <v>0</v>
      </c>
      <c r="AF551" s="59">
        <v>0</v>
      </c>
      <c r="AG551" s="58">
        <v>0</v>
      </c>
      <c r="AH551" s="59">
        <v>0</v>
      </c>
      <c r="AI551" s="60">
        <v>0</v>
      </c>
      <c r="AJ551" s="86">
        <f t="shared" si="273"/>
        <v>105.09216666666664</v>
      </c>
    </row>
    <row r="552" spans="2:36" x14ac:dyDescent="0.3">
      <c r="B552" s="14" t="s">
        <v>35</v>
      </c>
      <c r="C552" s="4"/>
      <c r="E552" s="58">
        <v>175.15266666666665</v>
      </c>
      <c r="F552" s="59">
        <v>86.918499999999995</v>
      </c>
      <c r="G552" s="58">
        <v>130.95883333333336</v>
      </c>
      <c r="H552" s="59">
        <v>188.42133333333331</v>
      </c>
      <c r="I552" s="58">
        <v>66.968000000000004</v>
      </c>
      <c r="J552" s="59">
        <v>179.62933333333336</v>
      </c>
      <c r="K552" s="58">
        <v>41.49316666666666</v>
      </c>
      <c r="L552" s="59">
        <v>284.26216666666664</v>
      </c>
      <c r="M552" s="58">
        <v>75.736000000000018</v>
      </c>
      <c r="N552" s="59">
        <v>26.085166666666669</v>
      </c>
      <c r="O552" s="58">
        <v>203.48166666666665</v>
      </c>
      <c r="P552" s="59">
        <v>49.097833333333341</v>
      </c>
      <c r="Q552" s="58">
        <v>165.51083333333332</v>
      </c>
      <c r="R552" s="59">
        <v>30.645166666666661</v>
      </c>
      <c r="S552" s="58">
        <v>6.8073333333333332</v>
      </c>
      <c r="T552" s="59">
        <v>61.267166666666647</v>
      </c>
      <c r="U552" s="58">
        <v>107.03616666666669</v>
      </c>
      <c r="V552" s="59">
        <v>150.87299999999999</v>
      </c>
      <c r="W552" s="58">
        <v>76.414166666666674</v>
      </c>
      <c r="X552" s="59">
        <v>75</v>
      </c>
      <c r="Y552" s="58">
        <v>19.090166666666669</v>
      </c>
      <c r="Z552" s="59">
        <v>71.722166666666681</v>
      </c>
      <c r="AA552" s="58">
        <v>18.627499999999998</v>
      </c>
      <c r="AB552" s="59">
        <v>39.006666666666653</v>
      </c>
      <c r="AC552" s="58">
        <v>123.30166666666668</v>
      </c>
      <c r="AD552" s="59">
        <v>47.419333333333327</v>
      </c>
      <c r="AE552" s="58">
        <v>144.80616666666663</v>
      </c>
      <c r="AF552" s="59">
        <v>17.433500000000002</v>
      </c>
      <c r="AG552" s="58">
        <v>41.488499999999995</v>
      </c>
      <c r="AH552" s="59">
        <v>22.199833333333331</v>
      </c>
      <c r="AI552" s="60">
        <v>122.51333333333335</v>
      </c>
      <c r="AJ552" s="86">
        <f t="shared" si="273"/>
        <v>2849.3673333333331</v>
      </c>
    </row>
    <row r="553" spans="2:36" x14ac:dyDescent="0.3">
      <c r="B553" s="14" t="s">
        <v>36</v>
      </c>
      <c r="C553" s="4"/>
      <c r="E553" s="58">
        <v>20.011499999999998</v>
      </c>
      <c r="F553" s="59">
        <v>6.4451666666666654</v>
      </c>
      <c r="G553" s="58">
        <v>43.951999999999998</v>
      </c>
      <c r="H553" s="59">
        <v>25.005499999999991</v>
      </c>
      <c r="I553" s="58">
        <v>15.216666666666667</v>
      </c>
      <c r="J553" s="59">
        <v>27.506166666666669</v>
      </c>
      <c r="K553" s="58">
        <v>18.625333333333334</v>
      </c>
      <c r="L553" s="59">
        <v>8.5356666666666676</v>
      </c>
      <c r="M553" s="58">
        <v>33.641999999999996</v>
      </c>
      <c r="N553" s="59">
        <v>3.9009999999999998</v>
      </c>
      <c r="O553" s="58">
        <v>37.544499999999999</v>
      </c>
      <c r="P553" s="59">
        <v>16.773333333333333</v>
      </c>
      <c r="Q553" s="58">
        <v>9.6464999999999996</v>
      </c>
      <c r="R553" s="59">
        <v>2.3313333333333337</v>
      </c>
      <c r="S553" s="58">
        <v>0</v>
      </c>
      <c r="T553" s="59">
        <v>27.341499999999993</v>
      </c>
      <c r="U553" s="58">
        <v>16.681999999999995</v>
      </c>
      <c r="V553" s="59">
        <v>16.258666666666667</v>
      </c>
      <c r="W553" s="58">
        <v>18.634333333333331</v>
      </c>
      <c r="X553" s="59">
        <v>10.873500000000002</v>
      </c>
      <c r="Y553" s="58">
        <v>20.727833333333326</v>
      </c>
      <c r="Z553" s="59">
        <v>4.1289999999999987</v>
      </c>
      <c r="AA553" s="58">
        <v>0.81299999999999994</v>
      </c>
      <c r="AB553" s="59">
        <v>13.608666666666666</v>
      </c>
      <c r="AC553" s="58">
        <v>19.978833333333338</v>
      </c>
      <c r="AD553" s="59">
        <v>0.46000000000000008</v>
      </c>
      <c r="AE553" s="58">
        <v>45.638166666666663</v>
      </c>
      <c r="AF553" s="59">
        <v>8.3323333333333327</v>
      </c>
      <c r="AG553" s="58">
        <v>9.8865000000000016</v>
      </c>
      <c r="AH553" s="59">
        <v>3.6933333333333338</v>
      </c>
      <c r="AI553" s="60">
        <v>12.739166666666662</v>
      </c>
      <c r="AJ553" s="86">
        <f t="shared" si="273"/>
        <v>498.93350000000004</v>
      </c>
    </row>
    <row r="554" spans="2:36" x14ac:dyDescent="0.3">
      <c r="B554" s="14" t="s">
        <v>107</v>
      </c>
      <c r="C554" s="4"/>
      <c r="E554" s="58">
        <v>2.056</v>
      </c>
      <c r="F554" s="59">
        <v>12.818333333333333</v>
      </c>
      <c r="G554" s="58">
        <v>67.659333333333322</v>
      </c>
      <c r="H554" s="59">
        <v>44.115166666666667</v>
      </c>
      <c r="I554" s="58">
        <v>32.68983333333334</v>
      </c>
      <c r="J554" s="59">
        <v>38.88666666666667</v>
      </c>
      <c r="K554" s="58">
        <v>48.265500000000003</v>
      </c>
      <c r="L554" s="59">
        <v>38.779166666666676</v>
      </c>
      <c r="M554" s="58">
        <v>129.39783333333332</v>
      </c>
      <c r="N554" s="59">
        <v>8.7805000000000035</v>
      </c>
      <c r="O554" s="58">
        <v>61.178833333333337</v>
      </c>
      <c r="P554" s="59">
        <v>21.031333333333336</v>
      </c>
      <c r="Q554" s="58">
        <v>10.401333333333334</v>
      </c>
      <c r="R554" s="59">
        <v>7.2500000000000023E-2</v>
      </c>
      <c r="S554" s="58">
        <v>0</v>
      </c>
      <c r="T554" s="59">
        <v>23.9175</v>
      </c>
      <c r="U554" s="58">
        <v>21.907333333333334</v>
      </c>
      <c r="V554" s="59">
        <v>19.463499999999996</v>
      </c>
      <c r="W554" s="58">
        <v>35.002833333333335</v>
      </c>
      <c r="X554" s="59">
        <v>23.475499999999997</v>
      </c>
      <c r="Y554" s="58">
        <v>30.495333333333335</v>
      </c>
      <c r="Z554" s="59">
        <v>5.5878333333333341</v>
      </c>
      <c r="AA554" s="58">
        <v>0.19700000000000001</v>
      </c>
      <c r="AB554" s="59">
        <v>6.1924999999999999</v>
      </c>
      <c r="AC554" s="58">
        <v>4.7318333333333342</v>
      </c>
      <c r="AD554" s="59">
        <v>1.5221666666666667</v>
      </c>
      <c r="AE554" s="58">
        <v>45.517166666666668</v>
      </c>
      <c r="AF554" s="59">
        <v>7.6006666666666662</v>
      </c>
      <c r="AG554" s="58">
        <v>21.479833333333332</v>
      </c>
      <c r="AH554" s="59">
        <v>0.27083333333333315</v>
      </c>
      <c r="AI554" s="60">
        <v>17.998499999999996</v>
      </c>
      <c r="AJ554" s="86">
        <f t="shared" si="273"/>
        <v>781.49266666666676</v>
      </c>
    </row>
    <row r="555" spans="2:36" x14ac:dyDescent="0.3">
      <c r="B555" s="14" t="s">
        <v>86</v>
      </c>
      <c r="C555" s="4"/>
      <c r="E555" s="58">
        <v>1.1975</v>
      </c>
      <c r="F555" s="59">
        <v>2.8970000000000002</v>
      </c>
      <c r="G555" s="58">
        <v>19.159333333333333</v>
      </c>
      <c r="H555" s="59">
        <v>9.645999999999999</v>
      </c>
      <c r="I555" s="58">
        <v>8.5760000000000041</v>
      </c>
      <c r="J555" s="59">
        <v>85.758833333333342</v>
      </c>
      <c r="K555" s="58">
        <v>101.52733333333333</v>
      </c>
      <c r="L555" s="59">
        <v>13.650499999999997</v>
      </c>
      <c r="M555" s="58">
        <v>3.2839999999999998</v>
      </c>
      <c r="N555" s="59">
        <v>42.541999999999987</v>
      </c>
      <c r="O555" s="58">
        <v>38.322666666666663</v>
      </c>
      <c r="P555" s="59">
        <v>65.226666666666659</v>
      </c>
      <c r="Q555" s="58">
        <v>0.80800000000000005</v>
      </c>
      <c r="R555" s="59">
        <v>2.1015000000000001</v>
      </c>
      <c r="S555" s="58">
        <v>0</v>
      </c>
      <c r="T555" s="59">
        <v>116.99650000000003</v>
      </c>
      <c r="U555" s="58">
        <v>32.461833333333331</v>
      </c>
      <c r="V555" s="59">
        <v>24.781166666666667</v>
      </c>
      <c r="W555" s="58">
        <v>11.243333333333332</v>
      </c>
      <c r="X555" s="59">
        <v>16.106166666666663</v>
      </c>
      <c r="Y555" s="58">
        <v>3.4911666666666674</v>
      </c>
      <c r="Z555" s="59">
        <v>7.0898333333333365</v>
      </c>
      <c r="AA555" s="58">
        <v>0.75433333333333341</v>
      </c>
      <c r="AB555" s="59">
        <v>5.5428333333333359</v>
      </c>
      <c r="AC555" s="58">
        <v>64.936833333333325</v>
      </c>
      <c r="AD555" s="59">
        <v>22.029166666666661</v>
      </c>
      <c r="AE555" s="58">
        <v>7.5893333333333342</v>
      </c>
      <c r="AF555" s="59">
        <v>6.5278333333333327</v>
      </c>
      <c r="AG555" s="58">
        <v>2.5080000000000005</v>
      </c>
      <c r="AH555" s="59">
        <v>7.1850000000000005</v>
      </c>
      <c r="AI555" s="60">
        <v>10.923999999999999</v>
      </c>
      <c r="AJ555" s="86">
        <f t="shared" si="273"/>
        <v>734.86466666666661</v>
      </c>
    </row>
    <row r="556" spans="2:36" x14ac:dyDescent="0.3">
      <c r="B556" s="14" t="s">
        <v>87</v>
      </c>
      <c r="C556" s="4"/>
      <c r="E556" s="58">
        <v>21.960833333333337</v>
      </c>
      <c r="F556" s="59">
        <v>8.032</v>
      </c>
      <c r="G556" s="58">
        <v>82.804166666666674</v>
      </c>
      <c r="H556" s="59">
        <v>17.283166666666663</v>
      </c>
      <c r="I556" s="58">
        <v>18.775333333333336</v>
      </c>
      <c r="J556" s="59">
        <v>170.23716666666667</v>
      </c>
      <c r="K556" s="58">
        <v>232.82583333333332</v>
      </c>
      <c r="L556" s="59">
        <v>79.194333333333319</v>
      </c>
      <c r="M556" s="58">
        <v>5.0245000000000006</v>
      </c>
      <c r="N556" s="59">
        <v>84.518333333333331</v>
      </c>
      <c r="O556" s="58">
        <v>108.56016666666666</v>
      </c>
      <c r="P556" s="59">
        <v>192.53600000000003</v>
      </c>
      <c r="Q556" s="58">
        <v>6.5986666666666682</v>
      </c>
      <c r="R556" s="59">
        <v>6.0834999999999981</v>
      </c>
      <c r="S556" s="58">
        <v>0</v>
      </c>
      <c r="T556" s="59">
        <v>275.33683333333335</v>
      </c>
      <c r="U556" s="58">
        <v>202.8846666666667</v>
      </c>
      <c r="V556" s="59">
        <v>63.611499999999992</v>
      </c>
      <c r="W556" s="58">
        <v>21.753333333333327</v>
      </c>
      <c r="X556" s="59">
        <v>22.092833333333331</v>
      </c>
      <c r="Y556" s="58">
        <v>71.787833333333325</v>
      </c>
      <c r="Z556" s="59">
        <v>73.191666666666663</v>
      </c>
      <c r="AA556" s="58">
        <v>11.099166666666667</v>
      </c>
      <c r="AB556" s="59">
        <v>9.4355000000000029</v>
      </c>
      <c r="AC556" s="58">
        <v>194.37683333333334</v>
      </c>
      <c r="AD556" s="59">
        <v>104.88199999999999</v>
      </c>
      <c r="AE556" s="58">
        <v>33.586999999999996</v>
      </c>
      <c r="AF556" s="59">
        <v>21.869333333333323</v>
      </c>
      <c r="AG556" s="58">
        <v>24.824166666666663</v>
      </c>
      <c r="AH556" s="59">
        <v>21.137666666666664</v>
      </c>
      <c r="AI556" s="60">
        <v>49.520666666666671</v>
      </c>
      <c r="AJ556" s="86">
        <f t="shared" si="273"/>
        <v>2235.8249999999998</v>
      </c>
    </row>
    <row r="557" spans="2:36" x14ac:dyDescent="0.3">
      <c r="B557" s="14" t="s">
        <v>93</v>
      </c>
      <c r="C557" s="4"/>
      <c r="E557" s="58">
        <v>48.814833333333326</v>
      </c>
      <c r="F557" s="59">
        <v>6.4021666666666643</v>
      </c>
      <c r="G557" s="58">
        <v>91.272166666666678</v>
      </c>
      <c r="H557" s="59">
        <v>11.555333333333335</v>
      </c>
      <c r="I557" s="58">
        <v>16.62533333333333</v>
      </c>
      <c r="J557" s="59">
        <v>164.63816666666668</v>
      </c>
      <c r="K557" s="58">
        <v>175.71766666666667</v>
      </c>
      <c r="L557" s="59">
        <v>87.569833333333307</v>
      </c>
      <c r="M557" s="58">
        <v>11.879666666666665</v>
      </c>
      <c r="N557" s="59">
        <v>118.11299999999999</v>
      </c>
      <c r="O557" s="58">
        <v>79.273333333333312</v>
      </c>
      <c r="P557" s="59">
        <v>155.95666666666665</v>
      </c>
      <c r="Q557" s="58">
        <v>10.377999999999998</v>
      </c>
      <c r="R557" s="59">
        <v>9.7906666666666631</v>
      </c>
      <c r="S557" s="58">
        <v>0.22766666666666638</v>
      </c>
      <c r="T557" s="59">
        <v>218.41716666666667</v>
      </c>
      <c r="U557" s="58">
        <v>144.1885</v>
      </c>
      <c r="V557" s="59">
        <v>38.462499999999991</v>
      </c>
      <c r="W557" s="58">
        <v>12.577000000000002</v>
      </c>
      <c r="X557" s="59">
        <v>25.688833333333342</v>
      </c>
      <c r="Y557" s="58">
        <v>41.968833333333336</v>
      </c>
      <c r="Z557" s="59">
        <v>58.920166666666681</v>
      </c>
      <c r="AA557" s="58">
        <v>19.572666666666663</v>
      </c>
      <c r="AB557" s="59">
        <v>11.051833333333335</v>
      </c>
      <c r="AC557" s="58">
        <v>154.06483333333333</v>
      </c>
      <c r="AD557" s="59">
        <v>72.970333333333343</v>
      </c>
      <c r="AE557" s="58">
        <v>28.437999999999992</v>
      </c>
      <c r="AF557" s="59">
        <v>14.870166666666671</v>
      </c>
      <c r="AG557" s="58">
        <v>16.213833333333334</v>
      </c>
      <c r="AH557" s="59">
        <v>20.630999999999997</v>
      </c>
      <c r="AI557" s="60">
        <v>33.123166666666663</v>
      </c>
      <c r="AJ557" s="86">
        <f t="shared" si="273"/>
        <v>1899.3733333333339</v>
      </c>
    </row>
    <row r="558" spans="2:36" x14ac:dyDescent="0.3">
      <c r="B558" s="14" t="s">
        <v>98</v>
      </c>
      <c r="C558" s="4"/>
      <c r="E558" s="58">
        <v>80.611333333333334</v>
      </c>
      <c r="F558" s="59">
        <v>6.007833333333334</v>
      </c>
      <c r="G558" s="58">
        <v>22.065500000000004</v>
      </c>
      <c r="H558" s="59">
        <v>92.124000000000009</v>
      </c>
      <c r="I558" s="58">
        <v>21.796999999999997</v>
      </c>
      <c r="J558" s="59">
        <v>122.67166666666668</v>
      </c>
      <c r="K558" s="58">
        <v>115.21866666666666</v>
      </c>
      <c r="L558" s="59">
        <v>206.66849999999999</v>
      </c>
      <c r="M558" s="58">
        <v>87.217000000000013</v>
      </c>
      <c r="N558" s="59">
        <v>2.007333333333333</v>
      </c>
      <c r="O558" s="58">
        <v>68.979500000000002</v>
      </c>
      <c r="P558" s="59">
        <v>130.74249999999998</v>
      </c>
      <c r="Q558" s="58">
        <v>104.25683333333333</v>
      </c>
      <c r="R558" s="59">
        <v>1.1680000000000001</v>
      </c>
      <c r="S558" s="58">
        <v>0</v>
      </c>
      <c r="T558" s="59">
        <v>19.884500000000003</v>
      </c>
      <c r="U558" s="58">
        <v>14.775499999999997</v>
      </c>
      <c r="V558" s="59">
        <v>27.20816666666666</v>
      </c>
      <c r="W558" s="58">
        <v>7.7921666666666631</v>
      </c>
      <c r="X558" s="59">
        <v>4.089999999999999</v>
      </c>
      <c r="Y558" s="58">
        <v>1.6923333333333335</v>
      </c>
      <c r="Z558" s="59">
        <v>0.12283333333333353</v>
      </c>
      <c r="AA558" s="58">
        <v>0.13533333333333339</v>
      </c>
      <c r="AB558" s="59">
        <v>7.6331666666666669</v>
      </c>
      <c r="AC558" s="58">
        <v>68.362833333333327</v>
      </c>
      <c r="AD558" s="59">
        <v>31.941000000000003</v>
      </c>
      <c r="AE558" s="58">
        <v>120.16950000000003</v>
      </c>
      <c r="AF558" s="59">
        <v>9.4015000000000004</v>
      </c>
      <c r="AG558" s="58">
        <v>9.2055000000000007</v>
      </c>
      <c r="AH558" s="59">
        <v>12.430833333333336</v>
      </c>
      <c r="AI558" s="60">
        <v>19.574000000000002</v>
      </c>
      <c r="AJ558" s="86">
        <f t="shared" si="273"/>
        <v>1415.954833333333</v>
      </c>
    </row>
    <row r="559" spans="2:36" x14ac:dyDescent="0.3">
      <c r="B559" s="4" t="s">
        <v>99</v>
      </c>
      <c r="C559" s="4"/>
      <c r="E559" s="58">
        <v>137.52933333333337</v>
      </c>
      <c r="F559" s="59">
        <v>196.98366666666666</v>
      </c>
      <c r="G559" s="58">
        <v>102.56133333333332</v>
      </c>
      <c r="H559" s="59">
        <v>165.79250000000002</v>
      </c>
      <c r="I559" s="58">
        <v>57.576499999999996</v>
      </c>
      <c r="J559" s="59">
        <v>19.981000000000009</v>
      </c>
      <c r="K559" s="58">
        <v>38.13816666666667</v>
      </c>
      <c r="L559" s="59">
        <v>264.00316666666674</v>
      </c>
      <c r="M559" s="58">
        <v>118.29066666666662</v>
      </c>
      <c r="N559" s="59">
        <v>13.197499999999998</v>
      </c>
      <c r="O559" s="58">
        <v>317.25800000000004</v>
      </c>
      <c r="P559" s="59">
        <v>43.825333333333347</v>
      </c>
      <c r="Q559" s="58">
        <v>297.20450000000005</v>
      </c>
      <c r="R559" s="59">
        <v>31.027833333333341</v>
      </c>
      <c r="S559" s="58">
        <v>7.7678333333333347</v>
      </c>
      <c r="T559" s="59">
        <v>45.403833333333331</v>
      </c>
      <c r="U559" s="58">
        <v>6.2611666666666626</v>
      </c>
      <c r="V559" s="59">
        <v>168.95549999999997</v>
      </c>
      <c r="W559" s="58">
        <v>139.43350000000001</v>
      </c>
      <c r="X559" s="59">
        <v>122.69300000000001</v>
      </c>
      <c r="Y559" s="58">
        <v>19.493166666666667</v>
      </c>
      <c r="Z559" s="59">
        <v>70.511166666666682</v>
      </c>
      <c r="AA559" s="58">
        <v>36.035666666666664</v>
      </c>
      <c r="AB559" s="59">
        <v>44.93216666666666</v>
      </c>
      <c r="AC559" s="58">
        <v>99.666833333333329</v>
      </c>
      <c r="AD559" s="59">
        <v>15.048499999999997</v>
      </c>
      <c r="AE559" s="58">
        <v>240.66750000000002</v>
      </c>
      <c r="AF559" s="59">
        <v>36.736499999999985</v>
      </c>
      <c r="AG559" s="58">
        <v>29.533833333333341</v>
      </c>
      <c r="AH559" s="59">
        <v>54.700499999999998</v>
      </c>
      <c r="AI559" s="60">
        <v>101.51399999999998</v>
      </c>
      <c r="AJ559" s="86">
        <f t="shared" si="273"/>
        <v>3042.7241666666669</v>
      </c>
    </row>
    <row r="560" spans="2:36" x14ac:dyDescent="0.3">
      <c r="B560" s="4" t="s">
        <v>100</v>
      </c>
      <c r="C560" s="4"/>
      <c r="E560" s="58">
        <v>222.19699999999997</v>
      </c>
      <c r="F560" s="59">
        <v>143.89933333333335</v>
      </c>
      <c r="G560" s="58">
        <v>147.34983333333332</v>
      </c>
      <c r="H560" s="59">
        <v>111.0718333333333</v>
      </c>
      <c r="I560" s="58">
        <v>97.766666666666666</v>
      </c>
      <c r="J560" s="59">
        <v>212.00283333333334</v>
      </c>
      <c r="K560" s="58">
        <v>85.880666666666684</v>
      </c>
      <c r="L560" s="59">
        <v>83.50033333333333</v>
      </c>
      <c r="M560" s="58">
        <v>125.49250000000002</v>
      </c>
      <c r="N560" s="59">
        <v>263.16566666666665</v>
      </c>
      <c r="O560" s="58">
        <v>297.39449999999994</v>
      </c>
      <c r="P560" s="59">
        <v>215.8593333333333</v>
      </c>
      <c r="Q560" s="58">
        <v>201.41250000000002</v>
      </c>
      <c r="R560" s="59">
        <v>330.88499999999993</v>
      </c>
      <c r="S560" s="58">
        <v>331.36266666666671</v>
      </c>
      <c r="T560" s="59">
        <v>328.36949999999996</v>
      </c>
      <c r="U560" s="58">
        <v>298.60649999999998</v>
      </c>
      <c r="V560" s="59">
        <v>178.78416666666672</v>
      </c>
      <c r="W560" s="58">
        <v>125.57250000000002</v>
      </c>
      <c r="X560" s="59">
        <v>70.814499999999995</v>
      </c>
      <c r="Y560" s="58">
        <v>41.564666666666682</v>
      </c>
      <c r="Z560" s="59">
        <v>146.09216666666666</v>
      </c>
      <c r="AA560" s="58">
        <v>163.57166666666672</v>
      </c>
      <c r="AB560" s="59">
        <v>16.339333333333343</v>
      </c>
      <c r="AC560" s="58">
        <v>184.85583333333332</v>
      </c>
      <c r="AD560" s="59">
        <v>211.8775</v>
      </c>
      <c r="AE560" s="58">
        <v>79.194999999999993</v>
      </c>
      <c r="AF560" s="59">
        <v>113.32933333333337</v>
      </c>
      <c r="AG560" s="58">
        <v>143.05199999999999</v>
      </c>
      <c r="AH560" s="59">
        <v>168.01183333333336</v>
      </c>
      <c r="AI560" s="60">
        <v>180.86666666666667</v>
      </c>
      <c r="AJ560" s="86">
        <f t="shared" si="273"/>
        <v>5320.1438333333317</v>
      </c>
    </row>
    <row r="561" spans="2:36" x14ac:dyDescent="0.3">
      <c r="B561" s="4" t="s">
        <v>101</v>
      </c>
      <c r="C561" s="4"/>
      <c r="E561" s="58">
        <v>161.32983333333331</v>
      </c>
      <c r="F561" s="59">
        <v>337.27083333333326</v>
      </c>
      <c r="G561" s="58">
        <v>222.5443333333333</v>
      </c>
      <c r="H561" s="59">
        <v>92.713499999999982</v>
      </c>
      <c r="I561" s="58">
        <v>325.19333333333333</v>
      </c>
      <c r="J561" s="59">
        <v>126.50116666666666</v>
      </c>
      <c r="K561" s="58">
        <v>35.139999999999993</v>
      </c>
      <c r="L561" s="59">
        <v>218.08800000000002</v>
      </c>
      <c r="M561" s="58">
        <v>457.79416666666663</v>
      </c>
      <c r="N561" s="59">
        <v>27.423833333333334</v>
      </c>
      <c r="O561" s="58">
        <v>178.00666666666669</v>
      </c>
      <c r="P561" s="59">
        <v>213.09599999999995</v>
      </c>
      <c r="Q561" s="58">
        <v>56.178999999999995</v>
      </c>
      <c r="R561" s="59">
        <v>137.64533333333333</v>
      </c>
      <c r="S561" s="58">
        <v>17.158333333333331</v>
      </c>
      <c r="T561" s="59">
        <v>30.596666666666664</v>
      </c>
      <c r="U561" s="58">
        <v>116.42116666666665</v>
      </c>
      <c r="V561" s="59">
        <v>348.91083333333336</v>
      </c>
      <c r="W561" s="58">
        <v>352.46850000000001</v>
      </c>
      <c r="X561" s="59">
        <v>373.77033333333338</v>
      </c>
      <c r="Y561" s="58">
        <v>337.16366666666664</v>
      </c>
      <c r="Z561" s="59">
        <v>341.04050000000007</v>
      </c>
      <c r="AA561" s="58">
        <v>82.781166666666678</v>
      </c>
      <c r="AB561" s="59">
        <v>99.172166666666669</v>
      </c>
      <c r="AC561" s="58">
        <v>353.81000000000006</v>
      </c>
      <c r="AD561" s="59">
        <v>390.30150000000003</v>
      </c>
      <c r="AE561" s="58">
        <v>195.39399999999998</v>
      </c>
      <c r="AF561" s="59">
        <v>295.45799999999997</v>
      </c>
      <c r="AG561" s="58">
        <v>290.52466666666663</v>
      </c>
      <c r="AH561" s="59">
        <v>331.78500000000003</v>
      </c>
      <c r="AI561" s="60">
        <v>370.46233333333333</v>
      </c>
      <c r="AJ561" s="86">
        <f t="shared" si="273"/>
        <v>6916.1448333333328</v>
      </c>
    </row>
    <row r="562" spans="2:36" x14ac:dyDescent="0.3">
      <c r="B562" s="4" t="s">
        <v>108</v>
      </c>
      <c r="C562" s="4"/>
      <c r="E562" s="58">
        <v>176.46350000000004</v>
      </c>
      <c r="F562" s="59">
        <v>15.160333333333341</v>
      </c>
      <c r="G562" s="58">
        <v>125.60816666666668</v>
      </c>
      <c r="H562" s="59">
        <v>70.960833333333341</v>
      </c>
      <c r="I562" s="58">
        <v>97.243166666666667</v>
      </c>
      <c r="J562" s="59">
        <v>172.26849999999999</v>
      </c>
      <c r="K562" s="58">
        <v>404.18833333333339</v>
      </c>
      <c r="L562" s="59">
        <v>279.29983333333331</v>
      </c>
      <c r="M562" s="58">
        <v>12.327666666666669</v>
      </c>
      <c r="N562" s="59">
        <v>23.255499999999994</v>
      </c>
      <c r="O562" s="58">
        <v>104.14083333333336</v>
      </c>
      <c r="P562" s="59">
        <v>580.42349999999988</v>
      </c>
      <c r="Q562" s="58">
        <v>58.406333333333357</v>
      </c>
      <c r="R562" s="59">
        <v>10.329166666666664</v>
      </c>
      <c r="S562" s="58">
        <v>5.4756666666666671</v>
      </c>
      <c r="T562" s="59">
        <v>53.7515</v>
      </c>
      <c r="U562" s="58">
        <v>228.34699999999998</v>
      </c>
      <c r="V562" s="59">
        <v>336.91116666666665</v>
      </c>
      <c r="W562" s="58">
        <v>52.707999999999998</v>
      </c>
      <c r="X562" s="59">
        <v>63.251499999999986</v>
      </c>
      <c r="Y562" s="58">
        <v>113.10233333333333</v>
      </c>
      <c r="Z562" s="59">
        <v>93.04783333333333</v>
      </c>
      <c r="AA562" s="58">
        <v>0</v>
      </c>
      <c r="AB562" s="59">
        <v>29.365833333333331</v>
      </c>
      <c r="AC562" s="58">
        <v>238.53200000000001</v>
      </c>
      <c r="AD562" s="59">
        <v>92.345166666666657</v>
      </c>
      <c r="AE562" s="58">
        <v>81.703833333333364</v>
      </c>
      <c r="AF562" s="59">
        <v>7.0306666666666668</v>
      </c>
      <c r="AG562" s="58">
        <v>0</v>
      </c>
      <c r="AH562" s="59">
        <v>188.52216666666661</v>
      </c>
      <c r="AI562" s="60">
        <v>0</v>
      </c>
      <c r="AJ562" s="86">
        <f t="shared" si="273"/>
        <v>3714.170333333333</v>
      </c>
    </row>
    <row r="563" spans="2:36" x14ac:dyDescent="0.3">
      <c r="B563" s="4" t="s">
        <v>114</v>
      </c>
      <c r="C563" s="4"/>
      <c r="E563" s="58">
        <v>322.71850000000006</v>
      </c>
      <c r="F563" s="59">
        <v>38.787666666666659</v>
      </c>
      <c r="G563" s="58">
        <v>546.01683333333335</v>
      </c>
      <c r="H563" s="59">
        <v>190.14383333333333</v>
      </c>
      <c r="I563" s="58">
        <v>747.61716666666655</v>
      </c>
      <c r="J563" s="59">
        <v>681.15216666666663</v>
      </c>
      <c r="K563" s="58">
        <v>348.55450000000008</v>
      </c>
      <c r="L563" s="59">
        <v>167.29599999999999</v>
      </c>
      <c r="M563" s="58">
        <v>90.955833333333331</v>
      </c>
      <c r="N563" s="59">
        <v>74.49733333333333</v>
      </c>
      <c r="O563" s="58">
        <v>71.693666666666658</v>
      </c>
      <c r="P563" s="59">
        <v>52.842833333333331</v>
      </c>
      <c r="Q563" s="58">
        <v>87.661333333333346</v>
      </c>
      <c r="R563" s="59">
        <v>28.011666666666663</v>
      </c>
      <c r="S563" s="58">
        <v>520.32933333333335</v>
      </c>
      <c r="T563" s="59">
        <v>197.46699999999998</v>
      </c>
      <c r="U563" s="58">
        <v>325.66683333333339</v>
      </c>
      <c r="V563" s="59">
        <v>631.14666666666653</v>
      </c>
      <c r="W563" s="58">
        <v>319.61799999999994</v>
      </c>
      <c r="X563" s="59">
        <v>436.13266666666664</v>
      </c>
      <c r="Y563" s="58">
        <v>248.66466666666668</v>
      </c>
      <c r="Z563" s="59">
        <v>126.1965</v>
      </c>
      <c r="AA563" s="58">
        <v>659.06050000000016</v>
      </c>
      <c r="AB563" s="59">
        <v>662.94616666666707</v>
      </c>
      <c r="AC563" s="58">
        <v>840.16416666666669</v>
      </c>
      <c r="AD563" s="59">
        <v>266.13116666666667</v>
      </c>
      <c r="AE563" s="58">
        <v>213.20016666666669</v>
      </c>
      <c r="AF563" s="59">
        <v>455.90333333333336</v>
      </c>
      <c r="AG563" s="58">
        <v>463.56250000000006</v>
      </c>
      <c r="AH563" s="59">
        <v>433.23416666666662</v>
      </c>
      <c r="AI563" s="60">
        <v>754.03550000000007</v>
      </c>
      <c r="AJ563" s="86">
        <f t="shared" si="273"/>
        <v>11001.408666666668</v>
      </c>
    </row>
    <row r="564" spans="2:36" x14ac:dyDescent="0.3">
      <c r="B564" s="4" t="s">
        <v>118</v>
      </c>
      <c r="C564" s="4"/>
      <c r="E564" s="58">
        <v>276.99166666666673</v>
      </c>
      <c r="F564" s="59">
        <v>0</v>
      </c>
      <c r="G564" s="58">
        <v>0</v>
      </c>
      <c r="H564" s="59">
        <v>0</v>
      </c>
      <c r="I564" s="58">
        <v>0</v>
      </c>
      <c r="J564" s="59">
        <v>0</v>
      </c>
      <c r="K564" s="58">
        <v>0</v>
      </c>
      <c r="L564" s="59">
        <v>0</v>
      </c>
      <c r="M564" s="58">
        <v>0</v>
      </c>
      <c r="N564" s="59">
        <v>0</v>
      </c>
      <c r="O564" s="58">
        <v>0</v>
      </c>
      <c r="P564" s="59">
        <v>0</v>
      </c>
      <c r="Q564" s="58">
        <v>0</v>
      </c>
      <c r="R564" s="59">
        <v>0</v>
      </c>
      <c r="S564" s="58">
        <v>0</v>
      </c>
      <c r="T564" s="59">
        <v>0</v>
      </c>
      <c r="U564" s="58">
        <v>0</v>
      </c>
      <c r="V564" s="59">
        <v>0</v>
      </c>
      <c r="W564" s="58">
        <v>0</v>
      </c>
      <c r="X564" s="59">
        <v>0</v>
      </c>
      <c r="Y564" s="58">
        <v>0</v>
      </c>
      <c r="Z564" s="59">
        <v>0</v>
      </c>
      <c r="AA564" s="58">
        <v>0</v>
      </c>
      <c r="AB564" s="59">
        <v>0</v>
      </c>
      <c r="AC564" s="58">
        <v>0</v>
      </c>
      <c r="AD564" s="59">
        <v>0</v>
      </c>
      <c r="AE564" s="58">
        <v>0</v>
      </c>
      <c r="AF564" s="59">
        <v>0</v>
      </c>
      <c r="AG564" s="58">
        <v>0</v>
      </c>
      <c r="AH564" s="59">
        <v>0</v>
      </c>
      <c r="AI564" s="60">
        <v>0</v>
      </c>
      <c r="AJ564" s="86">
        <f t="shared" si="273"/>
        <v>276.99166666666673</v>
      </c>
    </row>
    <row r="565" spans="2:36" x14ac:dyDescent="0.3">
      <c r="B565" s="4" t="s">
        <v>125</v>
      </c>
      <c r="C565" s="4"/>
      <c r="E565" s="58">
        <v>70.11399999999999</v>
      </c>
      <c r="F565" s="59">
        <v>0.63166666666666693</v>
      </c>
      <c r="G565" s="58">
        <v>36.225999999999999</v>
      </c>
      <c r="H565" s="59">
        <v>40.502333333333326</v>
      </c>
      <c r="I565" s="58">
        <v>7.0023333333333335</v>
      </c>
      <c r="J565" s="59">
        <v>140.7765</v>
      </c>
      <c r="K565" s="58">
        <v>54.811833333333333</v>
      </c>
      <c r="L565" s="59">
        <v>286.79849999999999</v>
      </c>
      <c r="M565" s="58">
        <v>40.35316666666666</v>
      </c>
      <c r="N565" s="59">
        <v>19.192833333333336</v>
      </c>
      <c r="O565" s="58">
        <v>109.05666666666666</v>
      </c>
      <c r="P565" s="59">
        <v>211.53333333333333</v>
      </c>
      <c r="Q565" s="58">
        <v>6.6676666666666708</v>
      </c>
      <c r="R565" s="59">
        <v>0.61266666666666669</v>
      </c>
      <c r="S565" s="58">
        <v>0</v>
      </c>
      <c r="T565" s="59">
        <v>14.756166666666667</v>
      </c>
      <c r="U565" s="58">
        <v>125.16249999999999</v>
      </c>
      <c r="V565" s="59">
        <v>195.40916666666666</v>
      </c>
      <c r="W565" s="58">
        <v>2.4089999999999994</v>
      </c>
      <c r="X565" s="59">
        <v>19.088999999999999</v>
      </c>
      <c r="Y565" s="58">
        <v>59.329333333333331</v>
      </c>
      <c r="Z565" s="59">
        <v>76.224666666666678</v>
      </c>
      <c r="AA565" s="58">
        <v>0</v>
      </c>
      <c r="AB565" s="59">
        <v>0</v>
      </c>
      <c r="AC565" s="58">
        <v>235.76266666666663</v>
      </c>
      <c r="AD565" s="59">
        <v>122.40899999999996</v>
      </c>
      <c r="AE565" s="58">
        <v>60.692333333333337</v>
      </c>
      <c r="AF565" s="59">
        <v>2.339</v>
      </c>
      <c r="AG565" s="58">
        <v>20.135833333333334</v>
      </c>
      <c r="AH565" s="59">
        <v>11.294999999999995</v>
      </c>
      <c r="AI565" s="60">
        <v>5.2569999999999997</v>
      </c>
      <c r="AJ565" s="86">
        <f t="shared" si="273"/>
        <v>1974.5501666666662</v>
      </c>
    </row>
    <row r="566" spans="2:36" x14ac:dyDescent="0.3">
      <c r="B566" s="4" t="s">
        <v>126</v>
      </c>
      <c r="C566" s="4"/>
      <c r="E566" s="58">
        <v>37.442365000000002</v>
      </c>
      <c r="F566" s="59">
        <v>12.787433333333333</v>
      </c>
      <c r="G566" s="58">
        <v>0.62005999999999983</v>
      </c>
      <c r="H566" s="59">
        <v>56.887441666666668</v>
      </c>
      <c r="I566" s="58">
        <v>23.313791666666663</v>
      </c>
      <c r="J566" s="59">
        <v>152.86050333333333</v>
      </c>
      <c r="K566" s="58">
        <v>85.57484500000001</v>
      </c>
      <c r="L566" s="59">
        <v>81.828166666666704</v>
      </c>
      <c r="M566" s="58">
        <v>30.152558333333339</v>
      </c>
      <c r="N566" s="59">
        <v>4.8689099999999987</v>
      </c>
      <c r="O566" s="58">
        <v>0</v>
      </c>
      <c r="P566" s="59">
        <v>26.08711666666667</v>
      </c>
      <c r="Q566" s="58">
        <v>53.901048333333343</v>
      </c>
      <c r="R566" s="59">
        <v>0.58484833333333341</v>
      </c>
      <c r="S566" s="58">
        <v>0.80560833333333326</v>
      </c>
      <c r="T566" s="59">
        <v>26.222921666666664</v>
      </c>
      <c r="U566" s="58">
        <v>97.12703999999998</v>
      </c>
      <c r="V566" s="59">
        <v>31.115073333333338</v>
      </c>
      <c r="W566" s="58">
        <v>13.00037833333333</v>
      </c>
      <c r="X566" s="59">
        <v>30.191646666666664</v>
      </c>
      <c r="Y566" s="58">
        <v>39.643053333333327</v>
      </c>
      <c r="Z566" s="59">
        <v>17.590206666666667</v>
      </c>
      <c r="AA566" s="58">
        <v>5.8949999999999992E-3</v>
      </c>
      <c r="AB566" s="59">
        <v>20.941990000000001</v>
      </c>
      <c r="AC566" s="58">
        <v>140.81463500000001</v>
      </c>
      <c r="AD566" s="59">
        <v>143.25439833333331</v>
      </c>
      <c r="AE566" s="58">
        <v>46.222140000000003</v>
      </c>
      <c r="AF566" s="59">
        <v>2.7064633333333337</v>
      </c>
      <c r="AG566" s="58">
        <v>8.3482366666666685</v>
      </c>
      <c r="AH566" s="59">
        <v>40.522491666666674</v>
      </c>
      <c r="AI566" s="60">
        <v>12.074658333333335</v>
      </c>
      <c r="AJ566" s="86">
        <f t="shared" si="273"/>
        <v>1237.4959250000002</v>
      </c>
    </row>
    <row r="567" spans="2:36" x14ac:dyDescent="0.3">
      <c r="B567" s="4" t="s">
        <v>304</v>
      </c>
      <c r="C567" s="4"/>
      <c r="E567" s="58">
        <v>3.3685799999999997</v>
      </c>
      <c r="F567" s="59">
        <v>5.1213366666666662</v>
      </c>
      <c r="G567" s="58">
        <v>30.315999999999999</v>
      </c>
      <c r="H567" s="59">
        <v>34.511966666666659</v>
      </c>
      <c r="I567" s="58">
        <v>22.351210000000002</v>
      </c>
      <c r="J567" s="59">
        <v>75.560023333333334</v>
      </c>
      <c r="K567" s="58">
        <v>22.661099999999994</v>
      </c>
      <c r="L567" s="59">
        <v>3.4027666666666674</v>
      </c>
      <c r="M567" s="58">
        <v>1.5700799999999995</v>
      </c>
      <c r="N567" s="59">
        <v>8.3846666666666653E-2</v>
      </c>
      <c r="O567" s="58">
        <v>0</v>
      </c>
      <c r="P567" s="59">
        <v>6.1138566666666661</v>
      </c>
      <c r="Q567" s="58">
        <v>0.49688666666666653</v>
      </c>
      <c r="R567" s="59">
        <v>4.3666666666666664E-4</v>
      </c>
      <c r="S567" s="58">
        <v>0.75819666666666619</v>
      </c>
      <c r="T567" s="59">
        <v>2.9169999999999989</v>
      </c>
      <c r="U567" s="58">
        <v>13.868376666666665</v>
      </c>
      <c r="V567" s="59">
        <v>7.0347599999999986</v>
      </c>
      <c r="W567" s="58">
        <v>11.145296666666665</v>
      </c>
      <c r="X567" s="59">
        <v>1.7296966666666653</v>
      </c>
      <c r="Y567" s="58">
        <v>12.668570000000003</v>
      </c>
      <c r="Z567" s="59">
        <v>29.933093333333332</v>
      </c>
      <c r="AA567" s="58">
        <v>0.35902666666666672</v>
      </c>
      <c r="AB567" s="59">
        <v>33.388496666666668</v>
      </c>
      <c r="AC567" s="58">
        <v>83.531983333333329</v>
      </c>
      <c r="AD567" s="59">
        <v>97.49482666666664</v>
      </c>
      <c r="AE567" s="58">
        <v>12.506403333333333</v>
      </c>
      <c r="AF567" s="59">
        <v>4.8003033333333338</v>
      </c>
      <c r="AG567" s="58">
        <v>7.541386666666666</v>
      </c>
      <c r="AH567" s="59">
        <v>21.586106666666659</v>
      </c>
      <c r="AI567" s="60">
        <v>2.121073333333332</v>
      </c>
      <c r="AJ567" s="86">
        <f t="shared" si="273"/>
        <v>548.94268666666653</v>
      </c>
    </row>
    <row r="568" spans="2:36" x14ac:dyDescent="0.3">
      <c r="B568" s="4" t="s">
        <v>305</v>
      </c>
      <c r="C568" s="4"/>
      <c r="E568" s="58">
        <v>8.8446049999999996</v>
      </c>
      <c r="F568" s="59">
        <v>8.8203549999999993</v>
      </c>
      <c r="G568" s="58">
        <v>50.922375000000002</v>
      </c>
      <c r="H568" s="59">
        <v>75.160136666666673</v>
      </c>
      <c r="I568" s="58">
        <v>38.665713333333336</v>
      </c>
      <c r="J568" s="59">
        <v>139.10304500000001</v>
      </c>
      <c r="K568" s="58">
        <v>47.575584999999997</v>
      </c>
      <c r="L568" s="59">
        <v>8.6427216666666649</v>
      </c>
      <c r="M568" s="58">
        <v>0.78137666666666705</v>
      </c>
      <c r="N568" s="59">
        <v>0.16577500000000001</v>
      </c>
      <c r="O568" s="58">
        <v>0</v>
      </c>
      <c r="P568" s="59">
        <v>13.693608333333334</v>
      </c>
      <c r="Q568" s="58">
        <v>2.3537933333333334</v>
      </c>
      <c r="R568" s="59">
        <v>2.6349999999999998E-3</v>
      </c>
      <c r="S568" s="58">
        <v>0.6471699999999998</v>
      </c>
      <c r="T568" s="59">
        <v>1.4933016666666667</v>
      </c>
      <c r="U568" s="58">
        <v>31.772309999999994</v>
      </c>
      <c r="V568" s="59">
        <v>17.507261666666672</v>
      </c>
      <c r="W568" s="58">
        <v>20.429536666666664</v>
      </c>
      <c r="X568" s="59">
        <v>2.7409616666666663</v>
      </c>
      <c r="Y568" s="58">
        <v>15.680301666666669</v>
      </c>
      <c r="Z568" s="59">
        <v>45.944141666666653</v>
      </c>
      <c r="AA568" s="58">
        <v>0.82431333333333412</v>
      </c>
      <c r="AB568" s="59">
        <v>46.962428333333342</v>
      </c>
      <c r="AC568" s="58">
        <v>142.23782500000002</v>
      </c>
      <c r="AD568" s="59">
        <v>161.95638</v>
      </c>
      <c r="AE568" s="58">
        <v>24.329584999999998</v>
      </c>
      <c r="AF568" s="59">
        <v>8.6378900000000023</v>
      </c>
      <c r="AG568" s="58">
        <v>11.391141666666664</v>
      </c>
      <c r="AH568" s="59">
        <v>31.425455000000003</v>
      </c>
      <c r="AI568" s="60">
        <v>0.64751500000000017</v>
      </c>
      <c r="AJ568" s="86">
        <f t="shared" si="273"/>
        <v>959.35924333333332</v>
      </c>
    </row>
    <row r="569" spans="2:36" x14ac:dyDescent="0.3">
      <c r="B569" s="4" t="s">
        <v>317</v>
      </c>
      <c r="C569" s="4"/>
      <c r="E569" s="58">
        <v>204.90249999999997</v>
      </c>
      <c r="F569" s="59">
        <v>330.40766666666673</v>
      </c>
      <c r="G569" s="58">
        <v>683.23933333333309</v>
      </c>
      <c r="H569" s="59">
        <v>76.890333333333359</v>
      </c>
      <c r="I569" s="58">
        <v>475.69949999999994</v>
      </c>
      <c r="J569" s="59">
        <v>202.80199999999999</v>
      </c>
      <c r="K569" s="58">
        <v>948.24016666666682</v>
      </c>
      <c r="L569" s="59">
        <v>151.11983333333333</v>
      </c>
      <c r="M569" s="58">
        <v>387.00899999999996</v>
      </c>
      <c r="N569" s="59">
        <v>102.14100000000001</v>
      </c>
      <c r="O569" s="58">
        <v>317.38283333333339</v>
      </c>
      <c r="P569" s="59">
        <v>275.43433333333331</v>
      </c>
      <c r="Q569" s="58">
        <v>82.043333333333351</v>
      </c>
      <c r="R569" s="59">
        <v>336.82249999999999</v>
      </c>
      <c r="S569" s="58">
        <v>76.36066666666666</v>
      </c>
      <c r="T569" s="59">
        <v>487.56816666666663</v>
      </c>
      <c r="U569" s="58">
        <v>296.13966666666664</v>
      </c>
      <c r="V569" s="59">
        <v>378.2743333333334</v>
      </c>
      <c r="W569" s="58">
        <v>536.69916666666666</v>
      </c>
      <c r="X569" s="59">
        <v>351.34066666666661</v>
      </c>
      <c r="Y569" s="58">
        <v>594.77816666666661</v>
      </c>
      <c r="Z569" s="59">
        <v>345.46066666666673</v>
      </c>
      <c r="AA569" s="58">
        <v>30.382500000000004</v>
      </c>
      <c r="AB569" s="59">
        <v>285.37183333333326</v>
      </c>
      <c r="AC569" s="58">
        <v>747.24183333333326</v>
      </c>
      <c r="AD569" s="59">
        <v>1482.2348333333337</v>
      </c>
      <c r="AE569" s="58">
        <v>1164.2833333333333</v>
      </c>
      <c r="AF569" s="59">
        <v>392.72366666666665</v>
      </c>
      <c r="AG569" s="58">
        <v>905.19500000000005</v>
      </c>
      <c r="AH569" s="59">
        <v>674.18649999999991</v>
      </c>
      <c r="AI569" s="60">
        <v>2756.1451666666662</v>
      </c>
      <c r="AJ569" s="86">
        <f t="shared" si="273"/>
        <v>16078.520499999999</v>
      </c>
    </row>
    <row r="570" spans="2:36" x14ac:dyDescent="0.3">
      <c r="B570" s="4" t="s">
        <v>322</v>
      </c>
      <c r="C570" s="4"/>
      <c r="E570" s="58">
        <v>0</v>
      </c>
      <c r="F570" s="59">
        <v>0</v>
      </c>
      <c r="G570" s="58">
        <v>118.999</v>
      </c>
      <c r="H570" s="59">
        <v>0</v>
      </c>
      <c r="I570" s="58">
        <v>0</v>
      </c>
      <c r="J570" s="59">
        <v>212.90749999999994</v>
      </c>
      <c r="K570" s="58">
        <v>1077.0958333333333</v>
      </c>
      <c r="L570" s="59">
        <v>277.98766666666666</v>
      </c>
      <c r="M570" s="58">
        <v>0</v>
      </c>
      <c r="N570" s="59">
        <v>377.70416666666671</v>
      </c>
      <c r="O570" s="58">
        <v>167.87400000000002</v>
      </c>
      <c r="P570" s="59">
        <v>226.38733333333334</v>
      </c>
      <c r="Q570" s="58">
        <v>561.94100000000003</v>
      </c>
      <c r="R570" s="59">
        <v>569.12299999999993</v>
      </c>
      <c r="S570" s="58">
        <v>745.30633333333321</v>
      </c>
      <c r="T570" s="59">
        <v>808.20666666666671</v>
      </c>
      <c r="U570" s="58">
        <v>511.83116666666666</v>
      </c>
      <c r="V570" s="59">
        <v>556.46366666666665</v>
      </c>
      <c r="W570" s="58">
        <v>433.70500000000004</v>
      </c>
      <c r="X570" s="59">
        <v>315.89116666666666</v>
      </c>
      <c r="Y570" s="58">
        <v>261.21600000000001</v>
      </c>
      <c r="Z570" s="59">
        <v>66.626666666666651</v>
      </c>
      <c r="AA570" s="58">
        <v>198.11599999999996</v>
      </c>
      <c r="AB570" s="59">
        <v>809.17666666666639</v>
      </c>
      <c r="AC570" s="58">
        <v>943.73450000000003</v>
      </c>
      <c r="AD570" s="59">
        <v>1403.6859999999999</v>
      </c>
      <c r="AE570" s="58">
        <v>0</v>
      </c>
      <c r="AF570" s="59">
        <v>652.76649999999995</v>
      </c>
      <c r="AG570" s="58">
        <v>0</v>
      </c>
      <c r="AH570" s="59">
        <v>0</v>
      </c>
      <c r="AI570" s="60">
        <v>1003.0409999999999</v>
      </c>
      <c r="AJ570" s="86">
        <f t="shared" si="273"/>
        <v>12299.786833333334</v>
      </c>
    </row>
    <row r="571" spans="2:36" x14ac:dyDescent="0.3">
      <c r="B571" s="4" t="s">
        <v>323</v>
      </c>
      <c r="C571" s="4"/>
      <c r="E571" s="58">
        <v>0</v>
      </c>
      <c r="F571" s="59">
        <v>50.05599999999999</v>
      </c>
      <c r="G571" s="58">
        <v>486.20866666666672</v>
      </c>
      <c r="H571" s="59">
        <v>690.88449999999989</v>
      </c>
      <c r="I571" s="58">
        <v>0</v>
      </c>
      <c r="J571" s="59">
        <v>0</v>
      </c>
      <c r="K571" s="58">
        <v>0</v>
      </c>
      <c r="L571" s="59">
        <v>414.14883333333336</v>
      </c>
      <c r="M571" s="58">
        <v>580.80683333333343</v>
      </c>
      <c r="N571" s="59">
        <v>0</v>
      </c>
      <c r="O571" s="58">
        <v>0</v>
      </c>
      <c r="P571" s="59">
        <v>0</v>
      </c>
      <c r="Q571" s="58">
        <v>1136.4925000000001</v>
      </c>
      <c r="R571" s="59">
        <v>0</v>
      </c>
      <c r="S571" s="58">
        <v>0</v>
      </c>
      <c r="T571" s="59">
        <v>0</v>
      </c>
      <c r="U571" s="58">
        <v>526.27733333333333</v>
      </c>
      <c r="V571" s="59">
        <v>719.1346666666667</v>
      </c>
      <c r="W571" s="58">
        <v>373.1128333333333</v>
      </c>
      <c r="X571" s="59">
        <v>593.85366666666675</v>
      </c>
      <c r="Y571" s="58">
        <v>308.49899999999997</v>
      </c>
      <c r="Z571" s="59">
        <v>367.86799999999971</v>
      </c>
      <c r="AA571" s="58">
        <v>188.38399999999999</v>
      </c>
      <c r="AB571" s="59">
        <v>1069.1956666666665</v>
      </c>
      <c r="AC571" s="58">
        <v>818.7896666666669</v>
      </c>
      <c r="AD571" s="59">
        <v>1753.1826666666668</v>
      </c>
      <c r="AE571" s="58">
        <v>1401.6221666666668</v>
      </c>
      <c r="AF571" s="59">
        <v>1634.2801666666669</v>
      </c>
      <c r="AG571" s="58">
        <v>334.18450000000007</v>
      </c>
      <c r="AH571" s="59">
        <v>26.60283333333334</v>
      </c>
      <c r="AI571" s="60">
        <v>450.18983333333335</v>
      </c>
      <c r="AJ571" s="86">
        <f t="shared" si="273"/>
        <v>13923.774333333333</v>
      </c>
    </row>
    <row r="572" spans="2:36" x14ac:dyDescent="0.3">
      <c r="B572" s="4" t="s">
        <v>324</v>
      </c>
      <c r="C572" s="4"/>
      <c r="E572" s="58">
        <v>0</v>
      </c>
      <c r="F572" s="59">
        <v>0.68500000000000005</v>
      </c>
      <c r="G572" s="58">
        <v>99.706666666666663</v>
      </c>
      <c r="H572" s="59">
        <v>46.958000000000013</v>
      </c>
      <c r="I572" s="58">
        <v>0</v>
      </c>
      <c r="J572" s="59">
        <v>0</v>
      </c>
      <c r="K572" s="58">
        <v>0</v>
      </c>
      <c r="L572" s="59">
        <v>46.886166666666661</v>
      </c>
      <c r="M572" s="58">
        <v>26.700833333333332</v>
      </c>
      <c r="N572" s="59">
        <v>0</v>
      </c>
      <c r="O572" s="58">
        <v>0</v>
      </c>
      <c r="P572" s="59">
        <v>0</v>
      </c>
      <c r="Q572" s="58">
        <v>21.680166666666661</v>
      </c>
      <c r="R572" s="59">
        <v>0</v>
      </c>
      <c r="S572" s="58">
        <v>0</v>
      </c>
      <c r="T572" s="59">
        <v>0</v>
      </c>
      <c r="U572" s="58">
        <v>110.05866666666667</v>
      </c>
      <c r="V572" s="59">
        <v>56.02183333333334</v>
      </c>
      <c r="W572" s="58">
        <v>44.596499999999992</v>
      </c>
      <c r="X572" s="59">
        <v>216.44983333333332</v>
      </c>
      <c r="Y572" s="58">
        <v>0</v>
      </c>
      <c r="Z572" s="59">
        <v>164.16500000000002</v>
      </c>
      <c r="AA572" s="58">
        <v>363.36116666666669</v>
      </c>
      <c r="AB572" s="59">
        <v>0</v>
      </c>
      <c r="AC572" s="58">
        <v>766.43233333333342</v>
      </c>
      <c r="AD572" s="59">
        <v>335.36950000000002</v>
      </c>
      <c r="AE572" s="58">
        <v>64.045500000000004</v>
      </c>
      <c r="AF572" s="59">
        <v>68.394666666666666</v>
      </c>
      <c r="AG572" s="58">
        <v>90.506833333333233</v>
      </c>
      <c r="AH572" s="59">
        <v>50.637500000000017</v>
      </c>
      <c r="AI572" s="60">
        <v>152.43633333333327</v>
      </c>
      <c r="AJ572" s="86">
        <f t="shared" si="273"/>
        <v>2725.0924999999997</v>
      </c>
    </row>
    <row r="573" spans="2:36" x14ac:dyDescent="0.3">
      <c r="C573" s="4"/>
      <c r="E573" s="74"/>
      <c r="F573" s="74"/>
      <c r="G573" s="74"/>
      <c r="H573" s="74"/>
      <c r="I573" s="74"/>
      <c r="J573" s="74"/>
      <c r="K573" s="74"/>
      <c r="L573" s="74"/>
      <c r="M573" s="74"/>
      <c r="N573" s="74"/>
      <c r="O573" s="74"/>
      <c r="P573" s="74"/>
      <c r="Q573" s="74"/>
      <c r="R573" s="74"/>
      <c r="S573" s="74"/>
      <c r="T573" s="74"/>
      <c r="U573" s="74"/>
      <c r="V573" s="74"/>
      <c r="W573" s="74"/>
      <c r="X573" s="74"/>
      <c r="Y573" s="74"/>
      <c r="Z573" s="74"/>
      <c r="AA573" s="74"/>
      <c r="AB573" s="74"/>
      <c r="AC573" s="74"/>
      <c r="AD573" s="74"/>
      <c r="AE573" s="74"/>
      <c r="AF573" s="74"/>
      <c r="AG573" s="74"/>
      <c r="AH573" s="74"/>
      <c r="AI573" s="74"/>
      <c r="AJ573" s="75"/>
    </row>
    <row r="574" spans="2:36" x14ac:dyDescent="0.3">
      <c r="C574" s="4"/>
      <c r="E574" s="74"/>
      <c r="F574" s="74"/>
      <c r="G574" s="74"/>
      <c r="H574" s="74"/>
      <c r="I574" s="74"/>
      <c r="J574" s="74"/>
      <c r="K574" s="74"/>
      <c r="L574" s="74"/>
      <c r="M574" s="74"/>
      <c r="N574" s="74"/>
      <c r="O574" s="74"/>
      <c r="P574" s="74"/>
      <c r="Q574" s="74"/>
      <c r="R574" s="74"/>
      <c r="S574" s="74"/>
      <c r="T574" s="74"/>
      <c r="U574" s="74"/>
      <c r="V574" s="74"/>
      <c r="W574" s="74"/>
      <c r="X574" s="74"/>
      <c r="Y574" s="74"/>
      <c r="Z574" s="74"/>
      <c r="AA574" s="74"/>
      <c r="AB574" s="74"/>
      <c r="AC574" s="74"/>
      <c r="AD574" s="74"/>
      <c r="AE574" s="74"/>
      <c r="AF574" s="74"/>
      <c r="AG574" s="74"/>
      <c r="AH574" s="74"/>
      <c r="AI574" s="74"/>
      <c r="AJ574" s="75"/>
    </row>
    <row r="575" spans="2:36" x14ac:dyDescent="0.3">
      <c r="C575" s="4"/>
      <c r="E575" s="74"/>
      <c r="F575" s="74"/>
      <c r="G575" s="74"/>
      <c r="H575" s="74"/>
      <c r="I575" s="74"/>
      <c r="J575" s="74"/>
      <c r="K575" s="74"/>
      <c r="L575" s="74"/>
      <c r="M575" s="74"/>
      <c r="N575" s="74"/>
      <c r="O575" s="74"/>
      <c r="P575" s="74"/>
      <c r="Q575" s="74"/>
      <c r="R575" s="74"/>
      <c r="S575" s="74"/>
      <c r="T575" s="74"/>
      <c r="U575" s="74"/>
      <c r="V575" s="74"/>
      <c r="W575" s="74"/>
      <c r="X575" s="74"/>
      <c r="Y575" s="74"/>
      <c r="Z575" s="74"/>
      <c r="AA575" s="74"/>
      <c r="AB575" s="74"/>
      <c r="AC575" s="74"/>
      <c r="AD575" s="74"/>
      <c r="AE575" s="74"/>
      <c r="AF575" s="74"/>
      <c r="AG575" s="74"/>
      <c r="AH575" s="74"/>
      <c r="AI575" s="74"/>
      <c r="AJ575" s="75"/>
    </row>
    <row r="576" spans="2:36" x14ac:dyDescent="0.3">
      <c r="E576" s="74"/>
      <c r="F576" s="74"/>
      <c r="G576" s="74"/>
      <c r="H576" s="74"/>
      <c r="I576" s="74"/>
      <c r="J576" s="74"/>
      <c r="K576" s="74"/>
      <c r="L576" s="74"/>
      <c r="M576" s="74"/>
      <c r="N576" s="74"/>
      <c r="O576" s="74"/>
      <c r="P576" s="74"/>
      <c r="Q576" s="74"/>
      <c r="R576" s="74"/>
      <c r="S576" s="74"/>
      <c r="T576" s="74"/>
      <c r="U576" s="74"/>
      <c r="V576" s="74"/>
      <c r="W576" s="74"/>
      <c r="X576" s="74"/>
      <c r="Y576" s="74"/>
      <c r="Z576" s="74"/>
      <c r="AA576" s="74"/>
      <c r="AB576" s="74"/>
      <c r="AC576" s="74"/>
      <c r="AD576" s="74"/>
      <c r="AE576" s="74"/>
      <c r="AF576" s="74"/>
      <c r="AG576" s="74"/>
      <c r="AH576" s="74"/>
      <c r="AI576" s="74"/>
      <c r="AJ576" s="75"/>
    </row>
    <row r="577" spans="2:36" x14ac:dyDescent="0.3">
      <c r="C577" s="4"/>
      <c r="D577" s="4"/>
      <c r="E577" s="74"/>
      <c r="F577" s="74"/>
      <c r="G577" s="74"/>
      <c r="H577" s="74"/>
      <c r="I577" s="74"/>
      <c r="J577" s="74"/>
      <c r="K577" s="74"/>
      <c r="L577" s="74"/>
      <c r="M577" s="74"/>
      <c r="N577" s="74"/>
      <c r="O577" s="74"/>
      <c r="P577" s="74"/>
      <c r="Q577" s="74"/>
      <c r="R577" s="74"/>
      <c r="S577" s="74"/>
      <c r="T577" s="74"/>
      <c r="U577" s="74"/>
      <c r="V577" s="74"/>
      <c r="W577" s="74"/>
      <c r="X577" s="74"/>
      <c r="Y577" s="74"/>
      <c r="Z577" s="74"/>
      <c r="AA577" s="74"/>
      <c r="AB577" s="74"/>
      <c r="AC577" s="74"/>
      <c r="AD577" s="74"/>
      <c r="AE577" s="74"/>
      <c r="AF577" s="74"/>
      <c r="AG577" s="74"/>
      <c r="AH577" s="74"/>
      <c r="AI577" s="74"/>
      <c r="AJ577" s="75"/>
    </row>
    <row r="578" spans="2:36" x14ac:dyDescent="0.3">
      <c r="E578" s="74"/>
      <c r="F578" s="74"/>
      <c r="G578" s="74"/>
      <c r="H578" s="74"/>
      <c r="I578" s="74"/>
      <c r="J578" s="74"/>
      <c r="K578" s="74"/>
      <c r="L578" s="74"/>
      <c r="M578" s="74"/>
      <c r="N578" s="74"/>
      <c r="O578" s="74"/>
      <c r="P578" s="74"/>
      <c r="Q578" s="74"/>
      <c r="R578" s="74"/>
      <c r="S578" s="74"/>
      <c r="T578" s="74"/>
      <c r="U578" s="74"/>
      <c r="V578" s="74"/>
      <c r="W578" s="74"/>
      <c r="X578" s="74"/>
      <c r="Y578" s="74"/>
      <c r="Z578" s="74"/>
      <c r="AA578" s="74"/>
      <c r="AB578" s="74"/>
      <c r="AC578" s="74"/>
      <c r="AD578" s="74"/>
      <c r="AE578" s="74"/>
      <c r="AF578" s="74"/>
      <c r="AG578" s="74"/>
      <c r="AH578" s="74"/>
      <c r="AI578" s="74"/>
      <c r="AJ578" s="75"/>
    </row>
    <row r="579" spans="2:36" x14ac:dyDescent="0.3">
      <c r="E579" s="74"/>
      <c r="F579" s="74"/>
      <c r="G579" s="74"/>
      <c r="H579" s="74"/>
      <c r="I579" s="74"/>
      <c r="J579" s="74"/>
      <c r="K579" s="74"/>
      <c r="L579" s="74"/>
      <c r="M579" s="74"/>
      <c r="N579" s="74"/>
      <c r="O579" s="74"/>
      <c r="P579" s="74"/>
      <c r="Q579" s="74"/>
      <c r="R579" s="74"/>
      <c r="S579" s="74"/>
      <c r="T579" s="74"/>
      <c r="U579" s="74"/>
      <c r="V579" s="74"/>
      <c r="W579" s="74"/>
      <c r="X579" s="74"/>
      <c r="Y579" s="74"/>
      <c r="Z579" s="74"/>
      <c r="AA579" s="74"/>
      <c r="AB579" s="74"/>
      <c r="AC579" s="74"/>
      <c r="AD579" s="74"/>
      <c r="AE579" s="74"/>
      <c r="AF579" s="74"/>
      <c r="AG579" s="74"/>
      <c r="AH579" s="74"/>
      <c r="AI579" s="74"/>
      <c r="AJ579" s="75"/>
    </row>
    <row r="580" spans="2:36" x14ac:dyDescent="0.3">
      <c r="C580" s="4"/>
      <c r="D580" s="4"/>
      <c r="E580" s="74"/>
      <c r="F580" s="74"/>
      <c r="G580" s="74"/>
      <c r="H580" s="74"/>
      <c r="I580" s="74"/>
      <c r="J580" s="74"/>
      <c r="K580" s="74"/>
      <c r="L580" s="74"/>
      <c r="M580" s="74"/>
      <c r="N580" s="74"/>
      <c r="O580" s="74"/>
      <c r="P580" s="74"/>
      <c r="Q580" s="74"/>
      <c r="R580" s="74"/>
      <c r="S580" s="74"/>
      <c r="T580" s="74"/>
      <c r="U580" s="74"/>
      <c r="V580" s="74"/>
      <c r="W580" s="74"/>
      <c r="X580" s="74"/>
      <c r="Y580" s="74"/>
      <c r="Z580" s="74"/>
      <c r="AA580" s="74"/>
      <c r="AB580" s="74"/>
      <c r="AC580" s="74"/>
      <c r="AD580" s="74"/>
      <c r="AE580" s="74"/>
      <c r="AF580" s="74"/>
      <c r="AG580" s="74"/>
      <c r="AH580" s="74"/>
      <c r="AI580" s="74"/>
      <c r="AJ580" s="75"/>
    </row>
    <row r="581" spans="2:36" x14ac:dyDescent="0.3">
      <c r="C581" s="6"/>
      <c r="D581" s="6"/>
      <c r="E581" s="74"/>
      <c r="F581" s="74"/>
      <c r="G581" s="74"/>
      <c r="H581" s="74"/>
      <c r="I581" s="74"/>
      <c r="J581" s="74"/>
      <c r="K581" s="74"/>
      <c r="L581" s="74"/>
      <c r="M581" s="74"/>
      <c r="N581" s="74"/>
      <c r="O581" s="74"/>
      <c r="P581" s="74"/>
      <c r="Q581" s="74"/>
      <c r="R581" s="74"/>
      <c r="S581" s="74"/>
      <c r="T581" s="74"/>
      <c r="U581" s="74"/>
      <c r="V581" s="74"/>
      <c r="W581" s="74"/>
      <c r="X581" s="74"/>
      <c r="Y581" s="74"/>
      <c r="Z581" s="74"/>
      <c r="AA581" s="74"/>
      <c r="AB581" s="74"/>
      <c r="AC581" s="74"/>
      <c r="AD581" s="74"/>
      <c r="AE581" s="74"/>
      <c r="AF581" s="74"/>
      <c r="AG581" s="74"/>
      <c r="AH581" s="74"/>
      <c r="AI581" s="74"/>
      <c r="AJ581" s="75"/>
    </row>
    <row r="582" spans="2:36" x14ac:dyDescent="0.3">
      <c r="E582" s="74"/>
      <c r="F582" s="74"/>
      <c r="G582" s="74"/>
      <c r="H582" s="74"/>
      <c r="I582" s="74"/>
      <c r="J582" s="74"/>
      <c r="K582" s="74"/>
      <c r="L582" s="74"/>
      <c r="M582" s="74"/>
      <c r="N582" s="74"/>
      <c r="O582" s="74"/>
      <c r="P582" s="74"/>
      <c r="Q582" s="74"/>
      <c r="R582" s="74"/>
      <c r="S582" s="74"/>
      <c r="T582" s="74"/>
      <c r="U582" s="74"/>
      <c r="V582" s="74"/>
      <c r="W582" s="74"/>
      <c r="X582" s="74"/>
      <c r="Y582" s="74"/>
      <c r="Z582" s="74"/>
      <c r="AA582" s="74"/>
      <c r="AB582" s="74"/>
      <c r="AC582" s="74"/>
      <c r="AD582" s="74"/>
      <c r="AE582" s="74"/>
      <c r="AF582" s="74"/>
      <c r="AG582" s="74"/>
      <c r="AH582" s="74"/>
      <c r="AI582" s="74"/>
      <c r="AJ582" s="75"/>
    </row>
    <row r="583" spans="2:36" x14ac:dyDescent="0.3">
      <c r="E583" s="74"/>
      <c r="F583" s="74"/>
      <c r="G583" s="74"/>
      <c r="H583" s="74"/>
      <c r="I583" s="74"/>
      <c r="J583" s="74"/>
      <c r="K583" s="74"/>
      <c r="L583" s="74"/>
      <c r="M583" s="74"/>
      <c r="N583" s="74"/>
      <c r="O583" s="74"/>
      <c r="P583" s="74"/>
      <c r="Q583" s="74"/>
      <c r="R583" s="74"/>
      <c r="S583" s="74"/>
      <c r="T583" s="74"/>
      <c r="U583" s="74"/>
      <c r="V583" s="74"/>
      <c r="W583" s="74"/>
      <c r="X583" s="74"/>
      <c r="Y583" s="74"/>
      <c r="Z583" s="74"/>
      <c r="AA583" s="74"/>
      <c r="AB583" s="74"/>
      <c r="AC583" s="74"/>
      <c r="AD583" s="74"/>
      <c r="AE583" s="74"/>
      <c r="AF583" s="74"/>
      <c r="AG583" s="74"/>
      <c r="AH583" s="74"/>
      <c r="AI583" s="74"/>
      <c r="AJ583" s="75"/>
    </row>
    <row r="584" spans="2:36" x14ac:dyDescent="0.3">
      <c r="E584" s="74"/>
      <c r="F584" s="74"/>
      <c r="G584" s="74"/>
      <c r="H584" s="74"/>
      <c r="I584" s="74"/>
      <c r="J584" s="74"/>
      <c r="K584" s="74"/>
      <c r="L584" s="74"/>
      <c r="M584" s="74"/>
      <c r="N584" s="74"/>
      <c r="O584" s="74"/>
      <c r="P584" s="74"/>
      <c r="Q584" s="74"/>
      <c r="R584" s="74"/>
      <c r="S584" s="74"/>
      <c r="T584" s="74"/>
      <c r="U584" s="74"/>
      <c r="V584" s="74"/>
      <c r="W584" s="74"/>
      <c r="X584" s="74"/>
      <c r="Y584" s="74"/>
      <c r="Z584" s="74"/>
      <c r="AA584" s="74"/>
      <c r="AB584" s="74"/>
      <c r="AC584" s="74"/>
      <c r="AD584" s="74"/>
      <c r="AE584" s="74"/>
      <c r="AF584" s="74"/>
      <c r="AG584" s="74"/>
      <c r="AH584" s="74"/>
      <c r="AI584" s="74"/>
      <c r="AJ584" s="75"/>
    </row>
    <row r="585" spans="2:36" x14ac:dyDescent="0.3"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  <c r="AA585" s="16"/>
      <c r="AB585" s="16"/>
      <c r="AC585" s="16"/>
      <c r="AD585" s="16"/>
      <c r="AE585" s="16"/>
      <c r="AF585" s="16"/>
      <c r="AG585" s="16"/>
      <c r="AH585" s="73"/>
      <c r="AI585" s="73"/>
      <c r="AJ585" s="75"/>
    </row>
    <row r="586" spans="2:36" x14ac:dyDescent="0.3"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  <c r="AA586" s="16"/>
      <c r="AB586" s="16"/>
      <c r="AC586" s="16"/>
      <c r="AD586" s="16"/>
      <c r="AE586" s="16"/>
      <c r="AF586" s="16"/>
      <c r="AG586" s="16"/>
      <c r="AH586" s="73"/>
      <c r="AI586" s="73"/>
      <c r="AJ586" s="75"/>
    </row>
    <row r="587" spans="2:36" x14ac:dyDescent="0.3"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  <c r="AA587" s="16"/>
      <c r="AB587" s="16"/>
      <c r="AC587" s="16"/>
      <c r="AD587" s="16"/>
      <c r="AE587" s="16"/>
      <c r="AF587" s="16"/>
      <c r="AG587" s="16"/>
      <c r="AH587" s="73"/>
      <c r="AI587" s="73"/>
      <c r="AJ587" s="75"/>
    </row>
    <row r="588" spans="2:36" x14ac:dyDescent="0.3">
      <c r="E588" s="74"/>
      <c r="F588" s="74"/>
      <c r="G588" s="74"/>
      <c r="H588" s="74"/>
      <c r="I588" s="74"/>
      <c r="J588" s="74"/>
      <c r="K588" s="74"/>
      <c r="L588" s="74"/>
      <c r="M588" s="74"/>
      <c r="N588" s="74"/>
      <c r="O588" s="74"/>
      <c r="P588" s="74"/>
      <c r="Q588" s="74"/>
      <c r="R588" s="74"/>
      <c r="S588" s="74"/>
      <c r="T588" s="74"/>
      <c r="U588" s="74"/>
      <c r="V588" s="74"/>
      <c r="W588" s="74"/>
      <c r="X588" s="74"/>
      <c r="Y588" s="74"/>
      <c r="Z588" s="74"/>
      <c r="AA588" s="74"/>
      <c r="AB588" s="74"/>
      <c r="AC588" s="74"/>
      <c r="AD588" s="74"/>
      <c r="AE588" s="74"/>
      <c r="AF588" s="74"/>
      <c r="AG588" s="74"/>
      <c r="AH588" s="74"/>
      <c r="AI588" s="74"/>
      <c r="AJ588" s="75"/>
    </row>
    <row r="589" spans="2:36" x14ac:dyDescent="0.3">
      <c r="E589" s="74"/>
      <c r="F589" s="74"/>
      <c r="G589" s="74"/>
      <c r="H589" s="74"/>
      <c r="I589" s="74"/>
      <c r="J589" s="74"/>
      <c r="K589" s="74"/>
      <c r="L589" s="74"/>
      <c r="M589" s="74"/>
      <c r="N589" s="74"/>
      <c r="O589" s="74"/>
      <c r="P589" s="74"/>
      <c r="Q589" s="74"/>
      <c r="R589" s="74"/>
      <c r="S589" s="74"/>
      <c r="T589" s="74"/>
      <c r="U589" s="74"/>
      <c r="V589" s="74"/>
      <c r="W589" s="74"/>
      <c r="X589" s="74"/>
      <c r="Y589" s="74"/>
      <c r="Z589" s="74"/>
      <c r="AA589" s="74"/>
      <c r="AB589" s="74"/>
      <c r="AC589" s="74"/>
      <c r="AD589" s="74"/>
      <c r="AE589" s="74"/>
      <c r="AF589" s="74"/>
      <c r="AG589" s="74"/>
      <c r="AH589" s="74"/>
      <c r="AI589" s="74"/>
      <c r="AJ589" s="75"/>
    </row>
    <row r="590" spans="2:36" x14ac:dyDescent="0.3"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H590" s="3"/>
      <c r="AI590" s="3"/>
      <c r="AJ590" s="3"/>
    </row>
    <row r="591" spans="2:36" x14ac:dyDescent="0.3"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H591" s="3"/>
      <c r="AI591" s="3"/>
      <c r="AJ591" s="3"/>
    </row>
    <row r="592" spans="2:36" x14ac:dyDescent="0.3">
      <c r="B592" s="39"/>
    </row>
    <row r="594" spans="2:36" x14ac:dyDescent="0.3">
      <c r="B594" s="32"/>
      <c r="C594" s="4"/>
      <c r="D594" s="4"/>
      <c r="E594" s="77"/>
      <c r="F594" s="77"/>
      <c r="G594" s="77"/>
      <c r="H594" s="77"/>
      <c r="I594" s="77"/>
      <c r="J594" s="77"/>
      <c r="K594" s="77"/>
      <c r="L594" s="77"/>
      <c r="M594" s="77"/>
      <c r="N594" s="77"/>
      <c r="O594" s="77"/>
      <c r="P594" s="77"/>
      <c r="Q594" s="77"/>
      <c r="R594" s="77"/>
      <c r="S594" s="77"/>
      <c r="T594" s="77"/>
      <c r="U594" s="77"/>
      <c r="V594" s="77"/>
      <c r="W594" s="77"/>
      <c r="X594" s="77"/>
      <c r="Y594" s="77"/>
      <c r="Z594" s="77"/>
      <c r="AA594" s="77"/>
      <c r="AB594" s="77"/>
      <c r="AC594" s="77"/>
      <c r="AD594" s="77"/>
      <c r="AE594" s="77"/>
      <c r="AF594" s="77"/>
      <c r="AG594" s="77"/>
      <c r="AH594" s="77"/>
      <c r="AI594" s="77"/>
      <c r="AJ594" s="82"/>
    </row>
    <row r="595" spans="2:36" x14ac:dyDescent="0.3">
      <c r="B595" s="6"/>
      <c r="C595" s="6"/>
      <c r="D595" s="6"/>
      <c r="E595" s="78"/>
      <c r="F595" s="78"/>
      <c r="G595" s="78"/>
      <c r="H595" s="78"/>
      <c r="I595" s="78"/>
      <c r="J595" s="78"/>
      <c r="K595" s="78"/>
      <c r="L595" s="78"/>
      <c r="M595" s="78"/>
      <c r="N595" s="78"/>
      <c r="O595" s="78"/>
      <c r="P595" s="78"/>
      <c r="Q595" s="78"/>
      <c r="R595" s="78"/>
      <c r="S595" s="78"/>
      <c r="T595" s="78"/>
      <c r="U595" s="78"/>
      <c r="V595" s="78"/>
      <c r="W595" s="78"/>
      <c r="X595" s="78"/>
      <c r="Y595" s="78"/>
      <c r="Z595" s="78"/>
      <c r="AA595" s="78"/>
      <c r="AB595" s="78"/>
      <c r="AC595" s="78"/>
      <c r="AD595" s="78"/>
      <c r="AE595" s="78"/>
      <c r="AF595" s="78"/>
      <c r="AG595" s="78"/>
      <c r="AH595" s="78"/>
      <c r="AI595" s="78"/>
      <c r="AJ595" s="75"/>
    </row>
    <row r="596" spans="2:36" x14ac:dyDescent="0.3">
      <c r="B596" s="14"/>
      <c r="E596" s="74"/>
      <c r="F596" s="74"/>
      <c r="G596" s="74"/>
      <c r="H596" s="74"/>
      <c r="I596" s="74"/>
      <c r="J596" s="74"/>
      <c r="K596" s="74"/>
      <c r="L596" s="74"/>
      <c r="M596" s="74"/>
      <c r="N596" s="74"/>
      <c r="O596" s="74"/>
      <c r="P596" s="74"/>
      <c r="Q596" s="74"/>
      <c r="R596" s="74"/>
      <c r="S596" s="74"/>
      <c r="T596" s="74"/>
      <c r="U596" s="74"/>
      <c r="V596" s="74"/>
      <c r="W596" s="74"/>
      <c r="X596" s="74"/>
      <c r="Y596" s="74"/>
      <c r="Z596" s="74"/>
      <c r="AA596" s="74"/>
      <c r="AB596" s="74"/>
      <c r="AC596" s="74"/>
      <c r="AD596" s="74"/>
      <c r="AE596" s="74"/>
      <c r="AF596" s="74"/>
      <c r="AG596" s="74"/>
      <c r="AH596" s="74"/>
      <c r="AI596" s="74"/>
      <c r="AJ596" s="75"/>
    </row>
    <row r="597" spans="2:36" x14ac:dyDescent="0.3">
      <c r="B597" s="14"/>
      <c r="E597" s="74"/>
      <c r="F597" s="74"/>
      <c r="G597" s="74"/>
      <c r="H597" s="74"/>
      <c r="I597" s="74"/>
      <c r="J597" s="74"/>
      <c r="K597" s="74"/>
      <c r="L597" s="74"/>
      <c r="M597" s="74"/>
      <c r="N597" s="74"/>
      <c r="O597" s="74"/>
      <c r="P597" s="74"/>
      <c r="Q597" s="74"/>
      <c r="R597" s="74"/>
      <c r="S597" s="74"/>
      <c r="T597" s="74"/>
      <c r="U597" s="74"/>
      <c r="V597" s="74"/>
      <c r="W597" s="74"/>
      <c r="X597" s="74"/>
      <c r="Y597" s="74"/>
      <c r="Z597" s="74"/>
      <c r="AA597" s="74"/>
      <c r="AB597" s="74"/>
      <c r="AC597" s="74"/>
      <c r="AD597" s="74"/>
      <c r="AE597" s="74"/>
      <c r="AF597" s="74"/>
      <c r="AG597" s="74"/>
      <c r="AH597" s="74"/>
      <c r="AI597" s="74"/>
      <c r="AJ597" s="75"/>
    </row>
    <row r="598" spans="2:36" x14ac:dyDescent="0.3">
      <c r="B598" s="14"/>
      <c r="E598" s="74"/>
      <c r="F598" s="74"/>
      <c r="G598" s="74"/>
      <c r="H598" s="74"/>
      <c r="I598" s="74"/>
      <c r="J598" s="74"/>
      <c r="K598" s="74"/>
      <c r="L598" s="74"/>
      <c r="M598" s="74"/>
      <c r="N598" s="74"/>
      <c r="O598" s="74"/>
      <c r="P598" s="74"/>
      <c r="Q598" s="74"/>
      <c r="R598" s="74"/>
      <c r="S598" s="74"/>
      <c r="T598" s="74"/>
      <c r="U598" s="74"/>
      <c r="V598" s="74"/>
      <c r="W598" s="74"/>
      <c r="X598" s="74"/>
      <c r="Y598" s="74"/>
      <c r="Z598" s="74"/>
      <c r="AA598" s="74"/>
      <c r="AB598" s="74"/>
      <c r="AC598" s="74"/>
      <c r="AD598" s="74"/>
      <c r="AE598" s="74"/>
      <c r="AF598" s="74"/>
      <c r="AG598" s="74"/>
      <c r="AH598" s="74"/>
      <c r="AI598" s="74"/>
      <c r="AJ598" s="75"/>
    </row>
    <row r="599" spans="2:36" x14ac:dyDescent="0.3">
      <c r="B599" s="14"/>
      <c r="E599" s="74"/>
      <c r="F599" s="74"/>
      <c r="G599" s="74"/>
      <c r="H599" s="74"/>
      <c r="I599" s="74"/>
      <c r="J599" s="74"/>
      <c r="K599" s="74"/>
      <c r="L599" s="74"/>
      <c r="M599" s="74"/>
      <c r="N599" s="74"/>
      <c r="O599" s="74"/>
      <c r="P599" s="74"/>
      <c r="Q599" s="74"/>
      <c r="R599" s="74"/>
      <c r="S599" s="74"/>
      <c r="T599" s="74"/>
      <c r="U599" s="74"/>
      <c r="V599" s="74"/>
      <c r="W599" s="74"/>
      <c r="X599" s="74"/>
      <c r="Y599" s="74"/>
      <c r="Z599" s="74"/>
      <c r="AA599" s="74"/>
      <c r="AB599" s="74"/>
      <c r="AC599" s="74"/>
      <c r="AD599" s="74"/>
      <c r="AE599" s="74"/>
      <c r="AF599" s="74"/>
      <c r="AG599" s="74"/>
      <c r="AH599" s="74"/>
      <c r="AI599" s="74"/>
      <c r="AJ599" s="75"/>
    </row>
    <row r="600" spans="2:36" x14ac:dyDescent="0.3">
      <c r="B600" s="14"/>
      <c r="E600" s="74"/>
      <c r="F600" s="74"/>
      <c r="G600" s="74"/>
      <c r="H600" s="74"/>
      <c r="I600" s="74"/>
      <c r="J600" s="74"/>
      <c r="K600" s="74"/>
      <c r="L600" s="74"/>
      <c r="M600" s="74"/>
      <c r="N600" s="74"/>
      <c r="O600" s="74"/>
      <c r="P600" s="74"/>
      <c r="Q600" s="74"/>
      <c r="R600" s="74"/>
      <c r="S600" s="74"/>
      <c r="T600" s="74"/>
      <c r="U600" s="74"/>
      <c r="V600" s="74"/>
      <c r="W600" s="74"/>
      <c r="X600" s="74"/>
      <c r="Y600" s="74"/>
      <c r="Z600" s="74"/>
      <c r="AA600" s="74"/>
      <c r="AB600" s="74"/>
      <c r="AC600" s="74"/>
      <c r="AD600" s="74"/>
      <c r="AE600" s="74"/>
      <c r="AF600" s="74"/>
      <c r="AG600" s="74"/>
      <c r="AH600" s="74"/>
      <c r="AI600" s="74"/>
      <c r="AJ600" s="75"/>
    </row>
    <row r="601" spans="2:36" x14ac:dyDescent="0.3">
      <c r="B601" s="14"/>
      <c r="E601" s="74"/>
      <c r="F601" s="74"/>
      <c r="G601" s="74"/>
      <c r="H601" s="74"/>
      <c r="I601" s="74"/>
      <c r="J601" s="74"/>
      <c r="K601" s="74"/>
      <c r="L601" s="74"/>
      <c r="M601" s="74"/>
      <c r="N601" s="74"/>
      <c r="O601" s="74"/>
      <c r="P601" s="74"/>
      <c r="Q601" s="74"/>
      <c r="R601" s="74"/>
      <c r="S601" s="74"/>
      <c r="T601" s="74"/>
      <c r="U601" s="74"/>
      <c r="V601" s="74"/>
      <c r="W601" s="74"/>
      <c r="X601" s="74"/>
      <c r="Y601" s="74"/>
      <c r="Z601" s="74"/>
      <c r="AA601" s="74"/>
      <c r="AB601" s="74"/>
      <c r="AC601" s="74"/>
      <c r="AD601" s="74"/>
      <c r="AE601" s="74"/>
      <c r="AF601" s="74"/>
      <c r="AG601" s="74"/>
      <c r="AH601" s="74"/>
      <c r="AI601" s="74"/>
      <c r="AJ601" s="75"/>
    </row>
    <row r="602" spans="2:36" x14ac:dyDescent="0.3">
      <c r="B602" s="14"/>
      <c r="E602" s="74"/>
      <c r="F602" s="74"/>
      <c r="G602" s="74"/>
      <c r="H602" s="74"/>
      <c r="I602" s="74"/>
      <c r="J602" s="74"/>
      <c r="K602" s="74"/>
      <c r="L602" s="74"/>
      <c r="M602" s="74"/>
      <c r="N602" s="74"/>
      <c r="O602" s="74"/>
      <c r="P602" s="74"/>
      <c r="Q602" s="74"/>
      <c r="R602" s="74"/>
      <c r="S602" s="74"/>
      <c r="T602" s="74"/>
      <c r="U602" s="74"/>
      <c r="V602" s="74"/>
      <c r="W602" s="74"/>
      <c r="X602" s="74"/>
      <c r="Y602" s="74"/>
      <c r="Z602" s="74"/>
      <c r="AA602" s="74"/>
      <c r="AB602" s="74"/>
      <c r="AC602" s="74"/>
      <c r="AD602" s="74"/>
      <c r="AE602" s="74"/>
      <c r="AF602" s="74"/>
      <c r="AG602" s="74"/>
      <c r="AH602" s="74"/>
      <c r="AI602" s="74"/>
      <c r="AJ602" s="75"/>
    </row>
    <row r="603" spans="2:36" x14ac:dyDescent="0.3">
      <c r="B603" s="14"/>
      <c r="E603" s="74"/>
      <c r="F603" s="74"/>
      <c r="G603" s="74"/>
      <c r="H603" s="74"/>
      <c r="I603" s="74"/>
      <c r="J603" s="74"/>
      <c r="K603" s="74"/>
      <c r="L603" s="74"/>
      <c r="M603" s="74"/>
      <c r="N603" s="74"/>
      <c r="O603" s="74"/>
      <c r="P603" s="74"/>
      <c r="Q603" s="74"/>
      <c r="R603" s="74"/>
      <c r="S603" s="74"/>
      <c r="T603" s="74"/>
      <c r="U603" s="74"/>
      <c r="V603" s="74"/>
      <c r="W603" s="74"/>
      <c r="X603" s="74"/>
      <c r="Y603" s="74"/>
      <c r="Z603" s="74"/>
      <c r="AA603" s="74"/>
      <c r="AB603" s="74"/>
      <c r="AC603" s="74"/>
      <c r="AD603" s="74"/>
      <c r="AE603" s="74"/>
      <c r="AF603" s="74"/>
      <c r="AG603" s="74"/>
      <c r="AH603" s="74"/>
      <c r="AI603" s="74"/>
      <c r="AJ603" s="75"/>
    </row>
    <row r="604" spans="2:36" x14ac:dyDescent="0.3">
      <c r="B604" s="14"/>
      <c r="E604" s="74"/>
      <c r="F604" s="74"/>
      <c r="G604" s="74"/>
      <c r="H604" s="74"/>
      <c r="I604" s="74"/>
      <c r="J604" s="74"/>
      <c r="K604" s="74"/>
      <c r="L604" s="74"/>
      <c r="M604" s="74"/>
      <c r="N604" s="74"/>
      <c r="O604" s="74"/>
      <c r="P604" s="74"/>
      <c r="Q604" s="74"/>
      <c r="R604" s="74"/>
      <c r="S604" s="74"/>
      <c r="T604" s="74"/>
      <c r="U604" s="74"/>
      <c r="V604" s="74"/>
      <c r="W604" s="74"/>
      <c r="X604" s="74"/>
      <c r="Y604" s="74"/>
      <c r="Z604" s="74"/>
      <c r="AA604" s="74"/>
      <c r="AB604" s="74"/>
      <c r="AC604" s="74"/>
      <c r="AD604" s="74"/>
      <c r="AE604" s="74"/>
      <c r="AF604" s="74"/>
      <c r="AG604" s="74"/>
      <c r="AH604" s="74"/>
      <c r="AI604" s="74"/>
      <c r="AJ604" s="75"/>
    </row>
    <row r="605" spans="2:36" x14ac:dyDescent="0.3">
      <c r="B605" s="14"/>
      <c r="E605" s="74"/>
      <c r="F605" s="74"/>
      <c r="G605" s="74"/>
      <c r="H605" s="74"/>
      <c r="I605" s="74"/>
      <c r="J605" s="74"/>
      <c r="K605" s="74"/>
      <c r="L605" s="74"/>
      <c r="M605" s="74"/>
      <c r="N605" s="74"/>
      <c r="O605" s="74"/>
      <c r="P605" s="74"/>
      <c r="Q605" s="74"/>
      <c r="R605" s="74"/>
      <c r="S605" s="74"/>
      <c r="T605" s="74"/>
      <c r="U605" s="74"/>
      <c r="V605" s="74"/>
      <c r="W605" s="74"/>
      <c r="X605" s="74"/>
      <c r="Y605" s="74"/>
      <c r="Z605" s="74"/>
      <c r="AA605" s="74"/>
      <c r="AB605" s="74"/>
      <c r="AC605" s="74"/>
      <c r="AD605" s="74"/>
      <c r="AE605" s="74"/>
      <c r="AF605" s="74"/>
      <c r="AG605" s="74"/>
      <c r="AH605" s="74"/>
      <c r="AI605" s="74"/>
      <c r="AJ605" s="75"/>
    </row>
    <row r="606" spans="2:36" x14ac:dyDescent="0.3">
      <c r="B606" s="14"/>
      <c r="E606" s="74"/>
      <c r="F606" s="74"/>
      <c r="G606" s="74"/>
      <c r="H606" s="74"/>
      <c r="I606" s="74"/>
      <c r="J606" s="74"/>
      <c r="K606" s="74"/>
      <c r="L606" s="74"/>
      <c r="M606" s="74"/>
      <c r="N606" s="74"/>
      <c r="O606" s="74"/>
      <c r="P606" s="74"/>
      <c r="Q606" s="74"/>
      <c r="R606" s="74"/>
      <c r="S606" s="74"/>
      <c r="T606" s="74"/>
      <c r="U606" s="74"/>
      <c r="V606" s="74"/>
      <c r="W606" s="74"/>
      <c r="X606" s="74"/>
      <c r="Y606" s="74"/>
      <c r="Z606" s="74"/>
      <c r="AA606" s="74"/>
      <c r="AB606" s="74"/>
      <c r="AC606" s="74"/>
      <c r="AD606" s="74"/>
      <c r="AE606" s="74"/>
      <c r="AF606" s="74"/>
      <c r="AG606" s="74"/>
      <c r="AH606" s="74"/>
      <c r="AI606" s="74"/>
      <c r="AJ606" s="75"/>
    </row>
    <row r="607" spans="2:36" x14ac:dyDescent="0.3">
      <c r="B607" s="14"/>
      <c r="E607" s="74"/>
      <c r="F607" s="74"/>
      <c r="G607" s="74"/>
      <c r="H607" s="74"/>
      <c r="I607" s="74"/>
      <c r="J607" s="74"/>
      <c r="K607" s="74"/>
      <c r="L607" s="74"/>
      <c r="M607" s="74"/>
      <c r="N607" s="74"/>
      <c r="O607" s="74"/>
      <c r="P607" s="74"/>
      <c r="Q607" s="74"/>
      <c r="R607" s="74"/>
      <c r="S607" s="74"/>
      <c r="T607" s="74"/>
      <c r="U607" s="74"/>
      <c r="V607" s="74"/>
      <c r="W607" s="74"/>
      <c r="X607" s="74"/>
      <c r="Y607" s="74"/>
      <c r="Z607" s="74"/>
      <c r="AA607" s="74"/>
      <c r="AB607" s="74"/>
      <c r="AC607" s="74"/>
      <c r="AD607" s="74"/>
      <c r="AE607" s="74"/>
      <c r="AF607" s="74"/>
      <c r="AG607" s="74"/>
      <c r="AH607" s="74"/>
      <c r="AI607" s="74"/>
      <c r="AJ607" s="75"/>
    </row>
    <row r="608" spans="2:36" x14ac:dyDescent="0.3">
      <c r="B608" s="14"/>
      <c r="E608" s="74"/>
      <c r="F608" s="74"/>
      <c r="G608" s="74"/>
      <c r="H608" s="74"/>
      <c r="I608" s="74"/>
      <c r="J608" s="74"/>
      <c r="K608" s="74"/>
      <c r="L608" s="74"/>
      <c r="M608" s="74"/>
      <c r="N608" s="74"/>
      <c r="O608" s="74"/>
      <c r="P608" s="74"/>
      <c r="Q608" s="74"/>
      <c r="R608" s="74"/>
      <c r="S608" s="74"/>
      <c r="T608" s="74"/>
      <c r="U608" s="74"/>
      <c r="V608" s="74"/>
      <c r="W608" s="74"/>
      <c r="X608" s="74"/>
      <c r="Y608" s="74"/>
      <c r="Z608" s="74"/>
      <c r="AA608" s="74"/>
      <c r="AB608" s="74"/>
      <c r="AC608" s="74"/>
      <c r="AD608" s="74"/>
      <c r="AE608" s="74"/>
      <c r="AF608" s="74"/>
      <c r="AG608" s="74"/>
      <c r="AH608" s="74"/>
      <c r="AI608" s="74"/>
      <c r="AJ608" s="75"/>
    </row>
    <row r="609" spans="2:36" x14ac:dyDescent="0.3">
      <c r="B609" s="14"/>
      <c r="E609" s="74"/>
      <c r="F609" s="74"/>
      <c r="G609" s="74"/>
      <c r="H609" s="74"/>
      <c r="I609" s="74"/>
      <c r="J609" s="74"/>
      <c r="K609" s="74"/>
      <c r="L609" s="74"/>
      <c r="M609" s="74"/>
      <c r="N609" s="74"/>
      <c r="O609" s="74"/>
      <c r="P609" s="74"/>
      <c r="Q609" s="74"/>
      <c r="R609" s="74"/>
      <c r="S609" s="74"/>
      <c r="T609" s="74"/>
      <c r="U609" s="74"/>
      <c r="V609" s="74"/>
      <c r="W609" s="74"/>
      <c r="X609" s="74"/>
      <c r="Y609" s="74"/>
      <c r="Z609" s="74"/>
      <c r="AA609" s="74"/>
      <c r="AB609" s="74"/>
      <c r="AC609" s="74"/>
      <c r="AD609" s="74"/>
      <c r="AE609" s="74"/>
      <c r="AF609" s="74"/>
      <c r="AG609" s="74"/>
      <c r="AH609" s="74"/>
      <c r="AI609" s="74"/>
      <c r="AJ609" s="75"/>
    </row>
    <row r="610" spans="2:36" x14ac:dyDescent="0.3">
      <c r="B610" s="14"/>
      <c r="E610" s="74"/>
      <c r="F610" s="74"/>
      <c r="G610" s="74"/>
      <c r="H610" s="74"/>
      <c r="I610" s="74"/>
      <c r="J610" s="74"/>
      <c r="K610" s="74"/>
      <c r="L610" s="74"/>
      <c r="M610" s="74"/>
      <c r="N610" s="74"/>
      <c r="O610" s="74"/>
      <c r="P610" s="74"/>
      <c r="Q610" s="74"/>
      <c r="R610" s="74"/>
      <c r="S610" s="74"/>
      <c r="T610" s="74"/>
      <c r="U610" s="74"/>
      <c r="V610" s="74"/>
      <c r="W610" s="74"/>
      <c r="X610" s="74"/>
      <c r="Y610" s="74"/>
      <c r="Z610" s="74"/>
      <c r="AA610" s="74"/>
      <c r="AB610" s="74"/>
      <c r="AC610" s="74"/>
      <c r="AD610" s="74"/>
      <c r="AE610" s="74"/>
      <c r="AF610" s="74"/>
      <c r="AG610" s="74"/>
      <c r="AH610" s="74"/>
      <c r="AI610" s="74"/>
      <c r="AJ610" s="75"/>
    </row>
    <row r="611" spans="2:36" x14ac:dyDescent="0.3">
      <c r="B611" s="14"/>
      <c r="E611" s="74"/>
      <c r="F611" s="74"/>
      <c r="G611" s="74"/>
      <c r="H611" s="74"/>
      <c r="I611" s="74"/>
      <c r="J611" s="74"/>
      <c r="K611" s="74"/>
      <c r="L611" s="74"/>
      <c r="M611" s="74"/>
      <c r="N611" s="74"/>
      <c r="O611" s="74"/>
      <c r="P611" s="74"/>
      <c r="Q611" s="74"/>
      <c r="R611" s="74"/>
      <c r="S611" s="74"/>
      <c r="T611" s="74"/>
      <c r="U611" s="74"/>
      <c r="V611" s="74"/>
      <c r="W611" s="74"/>
      <c r="X611" s="74"/>
      <c r="Y611" s="74"/>
      <c r="Z611" s="74"/>
      <c r="AA611" s="74"/>
      <c r="AB611" s="74"/>
      <c r="AC611" s="74"/>
      <c r="AD611" s="74"/>
      <c r="AE611" s="74"/>
      <c r="AF611" s="74"/>
      <c r="AG611" s="74"/>
      <c r="AH611" s="74"/>
      <c r="AI611" s="74"/>
      <c r="AJ611" s="75"/>
    </row>
    <row r="612" spans="2:36" x14ac:dyDescent="0.3">
      <c r="B612" s="14"/>
      <c r="E612" s="74"/>
      <c r="F612" s="74"/>
      <c r="G612" s="74"/>
      <c r="H612" s="74"/>
      <c r="I612" s="74"/>
      <c r="J612" s="74"/>
      <c r="K612" s="74"/>
      <c r="L612" s="74"/>
      <c r="M612" s="74"/>
      <c r="N612" s="74"/>
      <c r="O612" s="74"/>
      <c r="P612" s="74"/>
      <c r="Q612" s="74"/>
      <c r="R612" s="74"/>
      <c r="S612" s="74"/>
      <c r="T612" s="74"/>
      <c r="U612" s="74"/>
      <c r="V612" s="74"/>
      <c r="W612" s="74"/>
      <c r="X612" s="74"/>
      <c r="Y612" s="74"/>
      <c r="Z612" s="74"/>
      <c r="AA612" s="74"/>
      <c r="AB612" s="74"/>
      <c r="AC612" s="74"/>
      <c r="AD612" s="74"/>
      <c r="AE612" s="74"/>
      <c r="AF612" s="74"/>
      <c r="AG612" s="74"/>
      <c r="AH612" s="74"/>
      <c r="AI612" s="74"/>
      <c r="AJ612" s="75"/>
    </row>
    <row r="613" spans="2:36" x14ac:dyDescent="0.3">
      <c r="E613" s="74"/>
      <c r="F613" s="74"/>
      <c r="G613" s="74"/>
      <c r="H613" s="74"/>
      <c r="I613" s="74"/>
      <c r="J613" s="74"/>
      <c r="K613" s="74"/>
      <c r="L613" s="74"/>
      <c r="M613" s="74"/>
      <c r="N613" s="74"/>
      <c r="O613" s="74"/>
      <c r="P613" s="74"/>
      <c r="Q613" s="74"/>
      <c r="R613" s="74"/>
      <c r="S613" s="74"/>
      <c r="T613" s="74"/>
      <c r="U613" s="74"/>
      <c r="V613" s="74"/>
      <c r="W613" s="74"/>
      <c r="X613" s="74"/>
      <c r="Y613" s="74"/>
      <c r="Z613" s="74"/>
      <c r="AA613" s="74"/>
      <c r="AB613" s="74"/>
      <c r="AC613" s="74"/>
      <c r="AD613" s="74"/>
      <c r="AE613" s="74"/>
      <c r="AF613" s="74"/>
      <c r="AG613" s="74"/>
      <c r="AH613" s="74"/>
      <c r="AI613" s="74"/>
      <c r="AJ613" s="75"/>
    </row>
    <row r="614" spans="2:36" x14ac:dyDescent="0.3">
      <c r="E614" s="74"/>
      <c r="F614" s="74"/>
      <c r="G614" s="74"/>
      <c r="H614" s="74"/>
      <c r="I614" s="74"/>
      <c r="J614" s="74"/>
      <c r="K614" s="74"/>
      <c r="L614" s="74"/>
      <c r="M614" s="74"/>
      <c r="N614" s="74"/>
      <c r="O614" s="74"/>
      <c r="P614" s="74"/>
      <c r="Q614" s="74"/>
      <c r="R614" s="74"/>
      <c r="S614" s="74"/>
      <c r="T614" s="74"/>
      <c r="U614" s="74"/>
      <c r="V614" s="74"/>
      <c r="W614" s="74"/>
      <c r="X614" s="74"/>
      <c r="Y614" s="74"/>
      <c r="Z614" s="74"/>
      <c r="AA614" s="74"/>
      <c r="AB614" s="74"/>
      <c r="AC614" s="74"/>
      <c r="AD614" s="74"/>
      <c r="AE614" s="74"/>
      <c r="AF614" s="74"/>
      <c r="AG614" s="74"/>
      <c r="AH614" s="74"/>
      <c r="AI614" s="74"/>
      <c r="AJ614" s="75"/>
    </row>
    <row r="615" spans="2:36" x14ac:dyDescent="0.3">
      <c r="E615" s="74"/>
      <c r="F615" s="74"/>
      <c r="G615" s="74"/>
      <c r="H615" s="74"/>
      <c r="I615" s="74"/>
      <c r="J615" s="74"/>
      <c r="K615" s="74"/>
      <c r="L615" s="74"/>
      <c r="M615" s="74"/>
      <c r="N615" s="74"/>
      <c r="O615" s="74"/>
      <c r="P615" s="74"/>
      <c r="Q615" s="74"/>
      <c r="R615" s="74"/>
      <c r="S615" s="74"/>
      <c r="T615" s="74"/>
      <c r="U615" s="74"/>
      <c r="V615" s="74"/>
      <c r="W615" s="74"/>
      <c r="X615" s="74"/>
      <c r="Y615" s="74"/>
      <c r="Z615" s="74"/>
      <c r="AA615" s="74"/>
      <c r="AB615" s="74"/>
      <c r="AC615" s="74"/>
      <c r="AD615" s="74"/>
      <c r="AE615" s="74"/>
      <c r="AF615" s="74"/>
      <c r="AG615" s="74"/>
      <c r="AH615" s="74"/>
      <c r="AI615" s="74"/>
      <c r="AJ615" s="75"/>
    </row>
    <row r="616" spans="2:36" x14ac:dyDescent="0.3">
      <c r="E616" s="74"/>
      <c r="F616" s="74"/>
      <c r="G616" s="74"/>
      <c r="H616" s="74"/>
      <c r="I616" s="74"/>
      <c r="J616" s="74"/>
      <c r="K616" s="74"/>
      <c r="L616" s="74"/>
      <c r="M616" s="74"/>
      <c r="N616" s="74"/>
      <c r="O616" s="74"/>
      <c r="P616" s="74"/>
      <c r="Q616" s="74"/>
      <c r="R616" s="74"/>
      <c r="S616" s="74"/>
      <c r="T616" s="74"/>
      <c r="U616" s="74"/>
      <c r="V616" s="74"/>
      <c r="W616" s="74"/>
      <c r="X616" s="74"/>
      <c r="Y616" s="74"/>
      <c r="Z616" s="74"/>
      <c r="AA616" s="74"/>
      <c r="AB616" s="74"/>
      <c r="AC616" s="74"/>
      <c r="AD616" s="74"/>
      <c r="AE616" s="74"/>
      <c r="AF616" s="74"/>
      <c r="AG616" s="74"/>
      <c r="AH616" s="74"/>
      <c r="AI616" s="74"/>
      <c r="AJ616" s="75"/>
    </row>
    <row r="617" spans="2:36" x14ac:dyDescent="0.3">
      <c r="E617" s="74"/>
      <c r="F617" s="74"/>
      <c r="G617" s="74"/>
      <c r="H617" s="74"/>
      <c r="I617" s="74"/>
      <c r="J617" s="74"/>
      <c r="K617" s="74"/>
      <c r="L617" s="74"/>
      <c r="M617" s="74"/>
      <c r="N617" s="74"/>
      <c r="O617" s="74"/>
      <c r="P617" s="74"/>
      <c r="Q617" s="74"/>
      <c r="R617" s="74"/>
      <c r="S617" s="74"/>
      <c r="T617" s="74"/>
      <c r="U617" s="74"/>
      <c r="V617" s="74"/>
      <c r="W617" s="74"/>
      <c r="X617" s="74"/>
      <c r="Y617" s="74"/>
      <c r="Z617" s="74"/>
      <c r="AA617" s="74"/>
      <c r="AB617" s="74"/>
      <c r="AC617" s="74"/>
      <c r="AD617" s="74"/>
      <c r="AE617" s="74"/>
      <c r="AF617" s="74"/>
      <c r="AG617" s="74"/>
      <c r="AH617" s="74"/>
      <c r="AI617" s="74"/>
      <c r="AJ617" s="75"/>
    </row>
    <row r="618" spans="2:36" x14ac:dyDescent="0.3">
      <c r="E618" s="74"/>
      <c r="F618" s="74"/>
      <c r="G618" s="74"/>
      <c r="H618" s="74"/>
      <c r="I618" s="74"/>
      <c r="J618" s="74"/>
      <c r="K618" s="74"/>
      <c r="L618" s="74"/>
      <c r="M618" s="74"/>
      <c r="N618" s="74"/>
      <c r="O618" s="74"/>
      <c r="P618" s="74"/>
      <c r="Q618" s="74"/>
      <c r="R618" s="74"/>
      <c r="S618" s="74"/>
      <c r="T618" s="74"/>
      <c r="U618" s="74"/>
      <c r="V618" s="74"/>
      <c r="W618" s="74"/>
      <c r="X618" s="74"/>
      <c r="Y618" s="74"/>
      <c r="Z618" s="74"/>
      <c r="AA618" s="74"/>
      <c r="AB618" s="74"/>
      <c r="AC618" s="74"/>
      <c r="AD618" s="74"/>
      <c r="AE618" s="74"/>
      <c r="AF618" s="74"/>
      <c r="AG618" s="74"/>
      <c r="AH618" s="74"/>
      <c r="AI618" s="74"/>
      <c r="AJ618" s="75"/>
    </row>
    <row r="619" spans="2:36" x14ac:dyDescent="0.3">
      <c r="E619" s="74"/>
      <c r="F619" s="74"/>
      <c r="G619" s="74"/>
      <c r="H619" s="74"/>
      <c r="I619" s="74"/>
      <c r="J619" s="74"/>
      <c r="K619" s="74"/>
      <c r="L619" s="74"/>
      <c r="M619" s="74"/>
      <c r="N619" s="74"/>
      <c r="O619" s="74"/>
      <c r="P619" s="74"/>
      <c r="Q619" s="74"/>
      <c r="R619" s="74"/>
      <c r="S619" s="74"/>
      <c r="T619" s="74"/>
      <c r="U619" s="74"/>
      <c r="V619" s="74"/>
      <c r="W619" s="74"/>
      <c r="X619" s="74"/>
      <c r="Y619" s="74"/>
      <c r="Z619" s="74"/>
      <c r="AA619" s="74"/>
      <c r="AB619" s="74"/>
      <c r="AC619" s="74"/>
      <c r="AD619" s="74"/>
      <c r="AE619" s="74"/>
      <c r="AF619" s="74"/>
      <c r="AG619" s="74"/>
      <c r="AH619" s="74"/>
      <c r="AI619" s="74"/>
      <c r="AJ619" s="75"/>
    </row>
    <row r="620" spans="2:36" x14ac:dyDescent="0.3">
      <c r="E620" s="74"/>
      <c r="F620" s="74"/>
      <c r="G620" s="74"/>
      <c r="H620" s="74"/>
      <c r="I620" s="74"/>
      <c r="J620" s="74"/>
      <c r="K620" s="74"/>
      <c r="L620" s="74"/>
      <c r="M620" s="74"/>
      <c r="N620" s="74"/>
      <c r="O620" s="74"/>
      <c r="P620" s="74"/>
      <c r="Q620" s="74"/>
      <c r="R620" s="74"/>
      <c r="S620" s="74"/>
      <c r="T620" s="74"/>
      <c r="U620" s="74"/>
      <c r="V620" s="74"/>
      <c r="W620" s="74"/>
      <c r="X620" s="74"/>
      <c r="Y620" s="74"/>
      <c r="Z620" s="74"/>
      <c r="AA620" s="74"/>
      <c r="AB620" s="74"/>
      <c r="AC620" s="74"/>
      <c r="AD620" s="74"/>
      <c r="AE620" s="74"/>
      <c r="AF620" s="74"/>
      <c r="AG620" s="74"/>
      <c r="AH620" s="74"/>
      <c r="AI620" s="74"/>
      <c r="AJ620" s="75"/>
    </row>
    <row r="621" spans="2:36" x14ac:dyDescent="0.3">
      <c r="E621" s="74"/>
      <c r="F621" s="74"/>
      <c r="G621" s="74"/>
      <c r="H621" s="74"/>
      <c r="I621" s="74"/>
      <c r="J621" s="74"/>
      <c r="K621" s="74"/>
      <c r="L621" s="74"/>
      <c r="M621" s="74"/>
      <c r="N621" s="74"/>
      <c r="O621" s="74"/>
      <c r="P621" s="74"/>
      <c r="Q621" s="74"/>
      <c r="R621" s="74"/>
      <c r="S621" s="74"/>
      <c r="T621" s="74"/>
      <c r="U621" s="74"/>
      <c r="V621" s="74"/>
      <c r="W621" s="74"/>
      <c r="X621" s="74"/>
      <c r="Y621" s="74"/>
      <c r="Z621" s="74"/>
      <c r="AA621" s="74"/>
      <c r="AB621" s="74"/>
      <c r="AC621" s="74"/>
      <c r="AD621" s="74"/>
      <c r="AE621" s="74"/>
      <c r="AF621" s="74"/>
      <c r="AG621" s="74"/>
      <c r="AH621" s="74"/>
      <c r="AI621" s="74"/>
      <c r="AJ621" s="75"/>
    </row>
    <row r="622" spans="2:36" x14ac:dyDescent="0.3">
      <c r="E622" s="74"/>
      <c r="F622" s="74"/>
      <c r="G622" s="74"/>
      <c r="H622" s="74"/>
      <c r="I622" s="74"/>
      <c r="J622" s="74"/>
      <c r="K622" s="74"/>
      <c r="L622" s="74"/>
      <c r="M622" s="74"/>
      <c r="N622" s="74"/>
      <c r="O622" s="74"/>
      <c r="P622" s="74"/>
      <c r="Q622" s="74"/>
      <c r="R622" s="74"/>
      <c r="S622" s="74"/>
      <c r="T622" s="74"/>
      <c r="U622" s="74"/>
      <c r="V622" s="74"/>
      <c r="W622" s="74"/>
      <c r="X622" s="74"/>
      <c r="Y622" s="74"/>
      <c r="Z622" s="74"/>
      <c r="AA622" s="74"/>
      <c r="AB622" s="74"/>
      <c r="AC622" s="74"/>
      <c r="AD622" s="74"/>
      <c r="AE622" s="74"/>
      <c r="AF622" s="74"/>
      <c r="AG622" s="74"/>
      <c r="AH622" s="74"/>
      <c r="AI622" s="74"/>
      <c r="AJ622" s="75"/>
    </row>
    <row r="623" spans="2:36" x14ac:dyDescent="0.3">
      <c r="E623" s="74"/>
      <c r="F623" s="74"/>
      <c r="G623" s="74"/>
      <c r="H623" s="74"/>
      <c r="I623" s="74"/>
      <c r="J623" s="74"/>
      <c r="K623" s="74"/>
      <c r="L623" s="74"/>
      <c r="M623" s="74"/>
      <c r="N623" s="74"/>
      <c r="O623" s="74"/>
      <c r="P623" s="74"/>
      <c r="Q623" s="74"/>
      <c r="R623" s="74"/>
      <c r="S623" s="74"/>
      <c r="T623" s="74"/>
      <c r="U623" s="74"/>
      <c r="V623" s="74"/>
      <c r="W623" s="74"/>
      <c r="X623" s="74"/>
      <c r="Y623" s="74"/>
      <c r="Z623" s="74"/>
      <c r="AA623" s="74"/>
      <c r="AB623" s="74"/>
      <c r="AC623" s="74"/>
      <c r="AD623" s="74"/>
      <c r="AE623" s="74"/>
      <c r="AF623" s="74"/>
      <c r="AG623" s="74"/>
      <c r="AH623" s="74"/>
      <c r="AI623" s="74"/>
      <c r="AJ623" s="75"/>
    </row>
    <row r="624" spans="2:36" x14ac:dyDescent="0.3">
      <c r="E624" s="74"/>
      <c r="F624" s="74"/>
      <c r="G624" s="74"/>
      <c r="H624" s="74"/>
      <c r="I624" s="74"/>
      <c r="J624" s="74"/>
      <c r="K624" s="74"/>
      <c r="L624" s="74"/>
      <c r="M624" s="74"/>
      <c r="N624" s="74"/>
      <c r="O624" s="74"/>
      <c r="P624" s="74"/>
      <c r="Q624" s="74"/>
      <c r="R624" s="74"/>
      <c r="S624" s="74"/>
      <c r="T624" s="74"/>
      <c r="U624" s="74"/>
      <c r="V624" s="74"/>
      <c r="W624" s="74"/>
      <c r="X624" s="74"/>
      <c r="Y624" s="74"/>
      <c r="Z624" s="74"/>
      <c r="AA624" s="74"/>
      <c r="AB624" s="74"/>
      <c r="AC624" s="74"/>
      <c r="AD624" s="74"/>
      <c r="AE624" s="74"/>
      <c r="AF624" s="74"/>
      <c r="AG624" s="74"/>
      <c r="AH624" s="74"/>
      <c r="AI624" s="74"/>
      <c r="AJ624" s="75"/>
    </row>
    <row r="625" spans="5:36" x14ac:dyDescent="0.3">
      <c r="E625" s="74"/>
      <c r="F625" s="74"/>
      <c r="G625" s="74"/>
      <c r="H625" s="74"/>
      <c r="I625" s="74"/>
      <c r="J625" s="74"/>
      <c r="K625" s="74"/>
      <c r="L625" s="74"/>
      <c r="M625" s="74"/>
      <c r="N625" s="74"/>
      <c r="O625" s="74"/>
      <c r="P625" s="74"/>
      <c r="Q625" s="74"/>
      <c r="R625" s="74"/>
      <c r="S625" s="74"/>
      <c r="T625" s="74"/>
      <c r="U625" s="74"/>
      <c r="V625" s="74"/>
      <c r="W625" s="74"/>
      <c r="X625" s="74"/>
      <c r="Y625" s="74"/>
      <c r="Z625" s="74"/>
      <c r="AA625" s="74"/>
      <c r="AB625" s="74"/>
      <c r="AC625" s="74"/>
      <c r="AD625" s="74"/>
      <c r="AE625" s="74"/>
      <c r="AF625" s="74"/>
      <c r="AG625" s="74"/>
      <c r="AH625" s="74"/>
      <c r="AI625" s="74"/>
      <c r="AJ625" s="75"/>
    </row>
    <row r="626" spans="5:36" x14ac:dyDescent="0.3">
      <c r="E626" s="74"/>
      <c r="F626" s="74"/>
      <c r="G626" s="74"/>
      <c r="H626" s="74"/>
      <c r="I626" s="74"/>
      <c r="J626" s="74"/>
      <c r="K626" s="74"/>
      <c r="L626" s="74"/>
      <c r="M626" s="74"/>
      <c r="N626" s="74"/>
      <c r="O626" s="74"/>
      <c r="P626" s="74"/>
      <c r="Q626" s="74"/>
      <c r="R626" s="74"/>
      <c r="S626" s="74"/>
      <c r="T626" s="74"/>
      <c r="U626" s="74"/>
      <c r="V626" s="74"/>
      <c r="W626" s="74"/>
      <c r="X626" s="74"/>
      <c r="Y626" s="74"/>
      <c r="Z626" s="74"/>
      <c r="AA626" s="74"/>
      <c r="AB626" s="74"/>
      <c r="AC626" s="74"/>
      <c r="AD626" s="74"/>
      <c r="AE626" s="74"/>
      <c r="AF626" s="74"/>
      <c r="AG626" s="74"/>
      <c r="AH626" s="74"/>
      <c r="AI626" s="74"/>
      <c r="AJ626" s="75"/>
    </row>
    <row r="627" spans="5:36" x14ac:dyDescent="0.3">
      <c r="E627" s="74"/>
      <c r="F627" s="74"/>
      <c r="G627" s="74"/>
      <c r="H627" s="74"/>
      <c r="I627" s="74"/>
      <c r="J627" s="74"/>
      <c r="K627" s="74"/>
      <c r="L627" s="74"/>
      <c r="M627" s="74"/>
      <c r="N627" s="74"/>
      <c r="O627" s="74"/>
      <c r="P627" s="74"/>
      <c r="Q627" s="74"/>
      <c r="R627" s="74"/>
      <c r="S627" s="74"/>
      <c r="T627" s="74"/>
      <c r="U627" s="74"/>
      <c r="V627" s="74"/>
      <c r="W627" s="74"/>
      <c r="X627" s="74"/>
      <c r="Y627" s="74"/>
      <c r="Z627" s="74"/>
      <c r="AA627" s="74"/>
      <c r="AB627" s="74"/>
      <c r="AC627" s="74"/>
      <c r="AD627" s="74"/>
      <c r="AE627" s="74"/>
      <c r="AF627" s="74"/>
      <c r="AG627" s="74"/>
      <c r="AH627" s="74"/>
      <c r="AI627" s="74"/>
      <c r="AJ627" s="75"/>
    </row>
    <row r="628" spans="5:36" x14ac:dyDescent="0.3">
      <c r="E628" s="74"/>
      <c r="F628" s="74"/>
      <c r="G628" s="74"/>
      <c r="H628" s="74"/>
      <c r="I628" s="74"/>
      <c r="J628" s="74"/>
      <c r="K628" s="74"/>
      <c r="L628" s="74"/>
      <c r="M628" s="74"/>
      <c r="N628" s="74"/>
      <c r="O628" s="74"/>
      <c r="P628" s="74"/>
      <c r="Q628" s="74"/>
      <c r="R628" s="74"/>
      <c r="S628" s="74"/>
      <c r="T628" s="74"/>
      <c r="U628" s="74"/>
      <c r="V628" s="74"/>
      <c r="W628" s="74"/>
      <c r="X628" s="74"/>
      <c r="Y628" s="74"/>
      <c r="Z628" s="74"/>
      <c r="AA628" s="74"/>
      <c r="AB628" s="74"/>
      <c r="AC628" s="74"/>
      <c r="AD628" s="74"/>
      <c r="AE628" s="74"/>
      <c r="AF628" s="74"/>
      <c r="AG628" s="74"/>
      <c r="AH628" s="74"/>
      <c r="AI628" s="74"/>
      <c r="AJ628" s="75"/>
    </row>
    <row r="629" spans="5:36" x14ac:dyDescent="0.3">
      <c r="E629" s="74"/>
      <c r="F629" s="74"/>
      <c r="G629" s="74"/>
      <c r="H629" s="74"/>
      <c r="I629" s="74"/>
      <c r="J629" s="74"/>
      <c r="K629" s="74"/>
      <c r="L629" s="74"/>
      <c r="M629" s="74"/>
      <c r="N629" s="74"/>
      <c r="O629" s="74"/>
      <c r="P629" s="74"/>
      <c r="Q629" s="74"/>
      <c r="R629" s="74"/>
      <c r="S629" s="74"/>
      <c r="T629" s="74"/>
      <c r="U629" s="74"/>
      <c r="V629" s="74"/>
      <c r="W629" s="74"/>
      <c r="X629" s="74"/>
      <c r="Y629" s="74"/>
      <c r="Z629" s="74"/>
      <c r="AA629" s="74"/>
      <c r="AB629" s="74"/>
      <c r="AC629" s="74"/>
      <c r="AD629" s="74"/>
      <c r="AE629" s="74"/>
      <c r="AF629" s="74"/>
      <c r="AG629" s="74"/>
      <c r="AH629" s="74"/>
      <c r="AI629" s="74"/>
      <c r="AJ629" s="75"/>
    </row>
    <row r="630" spans="5:36" x14ac:dyDescent="0.3">
      <c r="E630" s="74"/>
      <c r="F630" s="74"/>
      <c r="G630" s="74"/>
      <c r="H630" s="74"/>
      <c r="I630" s="74"/>
      <c r="J630" s="74"/>
      <c r="K630" s="74"/>
      <c r="L630" s="74"/>
      <c r="M630" s="74"/>
      <c r="N630" s="74"/>
      <c r="O630" s="74"/>
      <c r="P630" s="74"/>
      <c r="Q630" s="74"/>
      <c r="R630" s="74"/>
      <c r="S630" s="74"/>
      <c r="T630" s="74"/>
      <c r="U630" s="74"/>
      <c r="V630" s="74"/>
      <c r="W630" s="74"/>
      <c r="X630" s="74"/>
      <c r="Y630" s="74"/>
      <c r="Z630" s="74"/>
      <c r="AA630" s="74"/>
      <c r="AB630" s="74"/>
      <c r="AC630" s="74"/>
      <c r="AD630" s="74"/>
      <c r="AE630" s="74"/>
      <c r="AF630" s="74"/>
      <c r="AG630" s="74"/>
      <c r="AH630" s="74"/>
      <c r="AI630" s="74"/>
      <c r="AJ630" s="75"/>
    </row>
    <row r="631" spans="5:36" x14ac:dyDescent="0.3">
      <c r="E631" s="74"/>
      <c r="F631" s="74"/>
      <c r="G631" s="74"/>
      <c r="H631" s="74"/>
      <c r="I631" s="74"/>
      <c r="J631" s="74"/>
      <c r="K631" s="74"/>
      <c r="L631" s="74"/>
      <c r="M631" s="74"/>
      <c r="N631" s="74"/>
      <c r="O631" s="74"/>
      <c r="P631" s="74"/>
      <c r="Q631" s="74"/>
      <c r="R631" s="74"/>
      <c r="S631" s="74"/>
      <c r="T631" s="74"/>
      <c r="U631" s="74"/>
      <c r="V631" s="74"/>
      <c r="W631" s="74"/>
      <c r="X631" s="74"/>
      <c r="Y631" s="74"/>
      <c r="Z631" s="74"/>
      <c r="AA631" s="74"/>
      <c r="AB631" s="74"/>
      <c r="AC631" s="74"/>
      <c r="AD631" s="74"/>
      <c r="AE631" s="74"/>
      <c r="AF631" s="74"/>
      <c r="AG631" s="74"/>
      <c r="AH631" s="74"/>
      <c r="AI631" s="74"/>
      <c r="AJ631" s="75"/>
    </row>
    <row r="632" spans="5:36" x14ac:dyDescent="0.3">
      <c r="E632" s="74"/>
      <c r="F632" s="74"/>
      <c r="G632" s="74"/>
      <c r="H632" s="74"/>
      <c r="I632" s="74"/>
      <c r="J632" s="74"/>
      <c r="K632" s="74"/>
      <c r="L632" s="74"/>
      <c r="M632" s="74"/>
      <c r="N632" s="74"/>
      <c r="O632" s="74"/>
      <c r="P632" s="74"/>
      <c r="Q632" s="74"/>
      <c r="R632" s="74"/>
      <c r="S632" s="74"/>
      <c r="T632" s="74"/>
      <c r="U632" s="74"/>
      <c r="V632" s="74"/>
      <c r="W632" s="74"/>
      <c r="X632" s="74"/>
      <c r="Y632" s="74"/>
      <c r="Z632" s="74"/>
      <c r="AA632" s="74"/>
      <c r="AB632" s="74"/>
      <c r="AC632" s="74"/>
      <c r="AD632" s="74"/>
      <c r="AE632" s="74"/>
      <c r="AF632" s="74"/>
      <c r="AG632" s="74"/>
      <c r="AH632" s="74"/>
      <c r="AI632" s="74"/>
      <c r="AJ632" s="75"/>
    </row>
    <row r="633" spans="5:36" x14ac:dyDescent="0.3">
      <c r="E633" s="74"/>
      <c r="F633" s="74"/>
      <c r="G633" s="74"/>
      <c r="H633" s="74"/>
      <c r="I633" s="74"/>
      <c r="J633" s="74"/>
      <c r="K633" s="74"/>
      <c r="L633" s="74"/>
      <c r="M633" s="74"/>
      <c r="N633" s="74"/>
      <c r="O633" s="74"/>
      <c r="P633" s="74"/>
      <c r="Q633" s="74"/>
      <c r="R633" s="74"/>
      <c r="S633" s="74"/>
      <c r="T633" s="74"/>
      <c r="U633" s="74"/>
      <c r="V633" s="74"/>
      <c r="W633" s="74"/>
      <c r="X633" s="74"/>
      <c r="Y633" s="74"/>
      <c r="Z633" s="74"/>
      <c r="AA633" s="74"/>
      <c r="AB633" s="74"/>
      <c r="AC633" s="74"/>
      <c r="AD633" s="74"/>
      <c r="AE633" s="74"/>
      <c r="AF633" s="74"/>
      <c r="AG633" s="74"/>
      <c r="AH633" s="74"/>
      <c r="AI633" s="74"/>
      <c r="AJ633" s="75"/>
    </row>
    <row r="634" spans="5:36" x14ac:dyDescent="0.3">
      <c r="E634" s="74"/>
      <c r="F634" s="74"/>
      <c r="G634" s="74"/>
      <c r="H634" s="74"/>
      <c r="I634" s="74"/>
      <c r="J634" s="74"/>
      <c r="K634" s="74"/>
      <c r="L634" s="74"/>
      <c r="M634" s="74"/>
      <c r="N634" s="74"/>
      <c r="O634" s="74"/>
      <c r="P634" s="74"/>
      <c r="Q634" s="74"/>
      <c r="R634" s="74"/>
      <c r="S634" s="74"/>
      <c r="T634" s="74"/>
      <c r="U634" s="74"/>
      <c r="V634" s="74"/>
      <c r="W634" s="74"/>
      <c r="X634" s="74"/>
      <c r="Y634" s="74"/>
      <c r="Z634" s="74"/>
      <c r="AA634" s="74"/>
      <c r="AB634" s="74"/>
      <c r="AC634" s="74"/>
      <c r="AD634" s="74"/>
      <c r="AE634" s="74"/>
      <c r="AF634" s="74"/>
      <c r="AG634" s="74"/>
      <c r="AH634" s="74"/>
      <c r="AI634" s="74"/>
      <c r="AJ634" s="75"/>
    </row>
    <row r="635" spans="5:36" x14ac:dyDescent="0.3">
      <c r="E635" s="74"/>
      <c r="F635" s="74"/>
      <c r="G635" s="74"/>
      <c r="H635" s="74"/>
      <c r="I635" s="74"/>
      <c r="J635" s="74"/>
      <c r="K635" s="74"/>
      <c r="L635" s="74"/>
      <c r="M635" s="74"/>
      <c r="N635" s="74"/>
      <c r="O635" s="74"/>
      <c r="P635" s="74"/>
      <c r="Q635" s="74"/>
      <c r="R635" s="74"/>
      <c r="S635" s="74"/>
      <c r="T635" s="74"/>
      <c r="U635" s="74"/>
      <c r="V635" s="74"/>
      <c r="W635" s="74"/>
      <c r="X635" s="74"/>
      <c r="Y635" s="74"/>
      <c r="Z635" s="74"/>
      <c r="AA635" s="74"/>
      <c r="AB635" s="74"/>
      <c r="AC635" s="74"/>
      <c r="AD635" s="74"/>
      <c r="AE635" s="74"/>
      <c r="AF635" s="74"/>
      <c r="AG635" s="74"/>
      <c r="AH635" s="74"/>
      <c r="AI635" s="74"/>
      <c r="AJ635" s="75"/>
    </row>
    <row r="636" spans="5:36" x14ac:dyDescent="0.3">
      <c r="E636" s="74"/>
      <c r="F636" s="74"/>
      <c r="G636" s="74"/>
      <c r="H636" s="74"/>
      <c r="I636" s="74"/>
      <c r="J636" s="74"/>
      <c r="K636" s="74"/>
      <c r="L636" s="74"/>
      <c r="M636" s="74"/>
      <c r="N636" s="74"/>
      <c r="O636" s="74"/>
      <c r="P636" s="74"/>
      <c r="Q636" s="74"/>
      <c r="R636" s="74"/>
      <c r="S636" s="74"/>
      <c r="T636" s="74"/>
      <c r="U636" s="74"/>
      <c r="V636" s="74"/>
      <c r="W636" s="74"/>
      <c r="X636" s="74"/>
      <c r="Y636" s="74"/>
      <c r="Z636" s="74"/>
      <c r="AA636" s="74"/>
      <c r="AB636" s="74"/>
      <c r="AC636" s="74"/>
      <c r="AD636" s="74"/>
      <c r="AE636" s="74"/>
      <c r="AF636" s="74"/>
      <c r="AG636" s="74"/>
      <c r="AH636" s="74"/>
      <c r="AI636" s="74"/>
      <c r="AJ636" s="75"/>
    </row>
    <row r="637" spans="5:36" x14ac:dyDescent="0.3">
      <c r="E637" s="74"/>
      <c r="F637" s="74"/>
      <c r="G637" s="74"/>
      <c r="H637" s="74"/>
      <c r="I637" s="74"/>
      <c r="J637" s="74"/>
      <c r="K637" s="74"/>
      <c r="L637" s="74"/>
      <c r="M637" s="74"/>
      <c r="N637" s="74"/>
      <c r="O637" s="74"/>
      <c r="P637" s="74"/>
      <c r="Q637" s="74"/>
      <c r="R637" s="74"/>
      <c r="S637" s="74"/>
      <c r="T637" s="74"/>
      <c r="U637" s="74"/>
      <c r="V637" s="74"/>
      <c r="W637" s="74"/>
      <c r="X637" s="74"/>
      <c r="Y637" s="74"/>
      <c r="Z637" s="74"/>
      <c r="AA637" s="74"/>
      <c r="AB637" s="74"/>
      <c r="AC637" s="74"/>
      <c r="AD637" s="74"/>
      <c r="AE637" s="74"/>
      <c r="AF637" s="74"/>
      <c r="AG637" s="74"/>
      <c r="AH637" s="74"/>
      <c r="AI637" s="74"/>
      <c r="AJ637" s="75"/>
    </row>
    <row r="638" spans="5:36" x14ac:dyDescent="0.3">
      <c r="E638" s="74"/>
      <c r="F638" s="74"/>
      <c r="G638" s="74"/>
      <c r="H638" s="74"/>
      <c r="I638" s="74"/>
      <c r="J638" s="74"/>
      <c r="K638" s="74"/>
      <c r="L638" s="74"/>
      <c r="M638" s="74"/>
      <c r="N638" s="74"/>
      <c r="O638" s="74"/>
      <c r="P638" s="74"/>
      <c r="Q638" s="74"/>
      <c r="R638" s="74"/>
      <c r="S638" s="74"/>
      <c r="T638" s="74"/>
      <c r="U638" s="74"/>
      <c r="V638" s="74"/>
      <c r="W638" s="74"/>
      <c r="X638" s="74"/>
      <c r="Y638" s="74"/>
      <c r="Z638" s="74"/>
      <c r="AA638" s="74"/>
      <c r="AB638" s="74"/>
      <c r="AC638" s="74"/>
      <c r="AD638" s="74"/>
      <c r="AE638" s="74"/>
      <c r="AF638" s="74"/>
      <c r="AG638" s="74"/>
      <c r="AH638" s="74"/>
      <c r="AI638" s="74"/>
      <c r="AJ638" s="75"/>
    </row>
    <row r="639" spans="5:36" x14ac:dyDescent="0.3"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  <c r="AA639" s="16"/>
      <c r="AB639" s="16"/>
      <c r="AC639" s="16"/>
      <c r="AD639" s="16"/>
      <c r="AE639" s="16"/>
      <c r="AF639" s="16"/>
      <c r="AG639" s="16"/>
      <c r="AH639" s="73"/>
      <c r="AI639" s="73"/>
      <c r="AJ639" s="75"/>
    </row>
    <row r="640" spans="5:36" x14ac:dyDescent="0.3"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  <c r="AA640" s="16"/>
      <c r="AB640" s="16"/>
      <c r="AC640" s="16"/>
      <c r="AD640" s="16"/>
      <c r="AE640" s="16"/>
      <c r="AF640" s="16"/>
      <c r="AG640" s="16"/>
      <c r="AH640" s="73"/>
      <c r="AI640" s="73"/>
      <c r="AJ640" s="75"/>
    </row>
    <row r="641" spans="5:36" x14ac:dyDescent="0.3"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  <c r="AA641" s="16"/>
      <c r="AB641" s="16"/>
      <c r="AC641" s="16"/>
      <c r="AD641" s="16"/>
      <c r="AE641" s="16"/>
      <c r="AF641" s="16"/>
      <c r="AG641" s="16"/>
      <c r="AH641" s="73"/>
      <c r="AI641" s="73"/>
      <c r="AJ641" s="75"/>
    </row>
    <row r="642" spans="5:36" x14ac:dyDescent="0.3">
      <c r="E642" s="74"/>
      <c r="F642" s="74"/>
      <c r="G642" s="74"/>
      <c r="H642" s="74"/>
      <c r="I642" s="74"/>
      <c r="J642" s="74"/>
      <c r="K642" s="74"/>
      <c r="L642" s="74"/>
      <c r="M642" s="74"/>
      <c r="N642" s="74"/>
      <c r="O642" s="74"/>
      <c r="P642" s="74"/>
      <c r="Q642" s="74"/>
      <c r="R642" s="74"/>
      <c r="S642" s="74"/>
      <c r="T642" s="74"/>
      <c r="U642" s="74"/>
      <c r="V642" s="74"/>
      <c r="W642" s="74"/>
      <c r="X642" s="74"/>
      <c r="Y642" s="74"/>
      <c r="Z642" s="74"/>
      <c r="AA642" s="74"/>
      <c r="AB642" s="74"/>
      <c r="AC642" s="74"/>
      <c r="AD642" s="74"/>
      <c r="AE642" s="74"/>
      <c r="AF642" s="74"/>
      <c r="AG642" s="74"/>
      <c r="AH642" s="74"/>
      <c r="AI642" s="74"/>
      <c r="AJ642" s="75"/>
    </row>
    <row r="643" spans="5:36" x14ac:dyDescent="0.3">
      <c r="E643" s="74"/>
      <c r="F643" s="74"/>
      <c r="G643" s="74"/>
      <c r="H643" s="74"/>
      <c r="I643" s="74"/>
      <c r="J643" s="74"/>
      <c r="K643" s="74"/>
      <c r="L643" s="74"/>
      <c r="M643" s="74"/>
      <c r="N643" s="74"/>
      <c r="O643" s="74"/>
      <c r="P643" s="74"/>
      <c r="Q643" s="74"/>
      <c r="R643" s="74"/>
      <c r="S643" s="74"/>
      <c r="T643" s="74"/>
      <c r="U643" s="74"/>
      <c r="V643" s="74"/>
      <c r="W643" s="74"/>
      <c r="X643" s="74"/>
      <c r="Y643" s="74"/>
      <c r="Z643" s="74"/>
      <c r="AA643" s="74"/>
      <c r="AB643" s="74"/>
      <c r="AC643" s="74"/>
      <c r="AD643" s="74"/>
      <c r="AE643" s="74"/>
      <c r="AF643" s="74"/>
      <c r="AG643" s="74"/>
      <c r="AH643" s="74"/>
      <c r="AI643" s="74"/>
      <c r="AJ643" s="75"/>
    </row>
    <row r="644" spans="5:36" x14ac:dyDescent="0.3"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  <c r="AA644" s="16"/>
      <c r="AB644" s="16"/>
      <c r="AC644" s="16"/>
      <c r="AD644" s="16"/>
      <c r="AE644" s="16"/>
      <c r="AF644" s="16"/>
      <c r="AG644" s="16"/>
      <c r="AH644" s="73"/>
      <c r="AI644" s="73"/>
      <c r="AJ644" s="75"/>
    </row>
    <row r="645" spans="5:36" x14ac:dyDescent="0.3"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  <c r="AA645" s="16"/>
      <c r="AB645" s="16"/>
      <c r="AC645" s="16"/>
      <c r="AD645" s="16"/>
      <c r="AE645" s="16"/>
      <c r="AF645" s="16"/>
      <c r="AG645" s="16"/>
      <c r="AH645" s="73"/>
      <c r="AI645" s="73"/>
      <c r="AJ645" s="75"/>
    </row>
  </sheetData>
  <pageMargins left="0.7" right="0.7" top="0.75" bottom="0.75" header="0.3" footer="0.3"/>
  <pageSetup scale="10" orientation="portrait" r:id="rId1"/>
  <rowBreaks count="1" manualBreakCount="1">
    <brk id="421" max="38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4ADF2B-45D1-43E2-985B-6AD4D287D8C2}">
  <sheetPr codeName="Hoja5"/>
  <dimension ref="B2:AJ844"/>
  <sheetViews>
    <sheetView topLeftCell="D659" zoomScale="55" zoomScaleNormal="55" workbookViewId="0">
      <selection activeCell="AJ688" sqref="AJ688"/>
    </sheetView>
  </sheetViews>
  <sheetFormatPr baseColWidth="10" defaultColWidth="11.42578125" defaultRowHeight="18.75" x14ac:dyDescent="0.3"/>
  <cols>
    <col min="1" max="1" width="2.42578125" style="4" customWidth="1"/>
    <col min="2" max="2" width="32.5703125" style="4" customWidth="1"/>
    <col min="3" max="4" width="10.140625" style="3" customWidth="1"/>
    <col min="5" max="5" width="16.28515625" style="3" bestFit="1" customWidth="1"/>
    <col min="6" max="6" width="14.42578125" style="3" bestFit="1" customWidth="1"/>
    <col min="7" max="8" width="13.85546875" style="3" bestFit="1" customWidth="1"/>
    <col min="9" max="10" width="13.140625" style="3" bestFit="1" customWidth="1"/>
    <col min="11" max="12" width="15" style="3" bestFit="1" customWidth="1"/>
    <col min="13" max="13" width="13.85546875" style="3" bestFit="1" customWidth="1"/>
    <col min="14" max="15" width="15.7109375" style="3" bestFit="1" customWidth="1"/>
    <col min="16" max="16" width="14.42578125" style="3" bestFit="1" customWidth="1"/>
    <col min="17" max="18" width="15" style="3" bestFit="1" customWidth="1"/>
    <col min="19" max="19" width="14.42578125" style="3" bestFit="1" customWidth="1"/>
    <col min="20" max="20" width="13.85546875" style="3" bestFit="1" customWidth="1"/>
    <col min="21" max="21" width="14.42578125" style="3" bestFit="1" customWidth="1"/>
    <col min="22" max="23" width="13.85546875" style="3" bestFit="1" customWidth="1"/>
    <col min="24" max="24" width="14.42578125" style="3" bestFit="1" customWidth="1"/>
    <col min="25" max="25" width="15.7109375" style="3" bestFit="1" customWidth="1"/>
    <col min="26" max="27" width="14.42578125" style="3" bestFit="1" customWidth="1"/>
    <col min="28" max="28" width="13.85546875" style="3" bestFit="1" customWidth="1"/>
    <col min="29" max="30" width="14.42578125" style="4" bestFit="1" customWidth="1"/>
    <col min="31" max="31" width="15.7109375" style="4" bestFit="1" customWidth="1"/>
    <col min="32" max="33" width="14.42578125" style="4" bestFit="1" customWidth="1"/>
    <col min="34" max="34" width="13.85546875" style="4" bestFit="1" customWidth="1"/>
    <col min="35" max="35" width="14.42578125" style="4" bestFit="1" customWidth="1"/>
    <col min="36" max="36" width="24" style="4" customWidth="1"/>
    <col min="37" max="16384" width="11.42578125" style="4"/>
  </cols>
  <sheetData>
    <row r="2" spans="2:36" x14ac:dyDescent="0.3">
      <c r="B2" s="7" t="s">
        <v>310</v>
      </c>
      <c r="C2" s="2"/>
      <c r="D2" s="2"/>
      <c r="E2" s="2"/>
      <c r="F2" s="2"/>
      <c r="G2" s="2"/>
      <c r="H2" s="2"/>
      <c r="I2" s="2"/>
      <c r="J2" s="2"/>
      <c r="K2" s="2"/>
      <c r="L2" s="1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1"/>
      <c r="AC2" s="1"/>
      <c r="AD2" s="1"/>
      <c r="AE2" s="1"/>
      <c r="AF2" s="1"/>
      <c r="AG2" s="1"/>
      <c r="AH2" s="1"/>
      <c r="AI2" s="1"/>
      <c r="AJ2" s="1"/>
    </row>
    <row r="3" spans="2:36" x14ac:dyDescent="0.3">
      <c r="B3" s="17"/>
      <c r="C3" s="18"/>
      <c r="D3" s="18"/>
      <c r="E3" s="18"/>
      <c r="F3" s="18"/>
      <c r="G3" s="18"/>
      <c r="H3" s="18"/>
      <c r="I3" s="18"/>
      <c r="J3" s="18"/>
      <c r="K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C3" s="3"/>
      <c r="AD3" s="3"/>
      <c r="AE3" s="3"/>
      <c r="AF3" s="3"/>
      <c r="AG3" s="3"/>
      <c r="AH3" s="3"/>
      <c r="AI3" s="3"/>
      <c r="AJ3" s="3"/>
    </row>
    <row r="4" spans="2:36" x14ac:dyDescent="0.3">
      <c r="AC4" s="3"/>
      <c r="AD4" s="3"/>
      <c r="AE4" s="3"/>
      <c r="AF4" s="3"/>
      <c r="AG4" s="3"/>
      <c r="AH4" s="3"/>
      <c r="AI4" s="3"/>
      <c r="AJ4" s="3"/>
    </row>
    <row r="5" spans="2:36" x14ac:dyDescent="0.3">
      <c r="B5" s="5" t="s">
        <v>85</v>
      </c>
      <c r="C5" s="2"/>
      <c r="D5" s="2"/>
      <c r="E5" s="2"/>
      <c r="F5" s="2"/>
      <c r="G5" s="2"/>
      <c r="H5" s="2"/>
      <c r="I5" s="2"/>
      <c r="J5" s="2"/>
      <c r="K5" s="2"/>
      <c r="L5" s="1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30"/>
      <c r="AC5" s="30"/>
      <c r="AD5" s="30"/>
      <c r="AE5" s="30"/>
      <c r="AF5" s="30"/>
      <c r="AG5" s="30"/>
      <c r="AH5" s="30"/>
      <c r="AI5" s="30"/>
      <c r="AJ5" s="30"/>
    </row>
    <row r="6" spans="2:36" x14ac:dyDescent="0.3"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H6" s="3"/>
      <c r="AI6" s="3"/>
      <c r="AJ6" s="3"/>
    </row>
    <row r="7" spans="2:36" x14ac:dyDescent="0.3">
      <c r="B7" s="39">
        <v>45658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H7" s="3"/>
      <c r="AI7" s="3"/>
      <c r="AJ7" s="3"/>
    </row>
    <row r="8" spans="2:36" x14ac:dyDescent="0.3"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</row>
    <row r="9" spans="2:36" x14ac:dyDescent="0.3">
      <c r="B9" s="32" t="s">
        <v>3</v>
      </c>
      <c r="C9" s="4"/>
      <c r="D9" s="4"/>
      <c r="E9" s="33">
        <f>+B7</f>
        <v>45658</v>
      </c>
      <c r="F9" s="33">
        <f>+E9+1</f>
        <v>45659</v>
      </c>
      <c r="G9" s="33">
        <f t="shared" ref="G9:AI9" si="0">+F9+1</f>
        <v>45660</v>
      </c>
      <c r="H9" s="33">
        <f t="shared" si="0"/>
        <v>45661</v>
      </c>
      <c r="I9" s="33">
        <f t="shared" si="0"/>
        <v>45662</v>
      </c>
      <c r="J9" s="33">
        <f t="shared" si="0"/>
        <v>45663</v>
      </c>
      <c r="K9" s="33">
        <f t="shared" si="0"/>
        <v>45664</v>
      </c>
      <c r="L9" s="33">
        <f t="shared" si="0"/>
        <v>45665</v>
      </c>
      <c r="M9" s="33">
        <f t="shared" si="0"/>
        <v>45666</v>
      </c>
      <c r="N9" s="33">
        <f t="shared" si="0"/>
        <v>45667</v>
      </c>
      <c r="O9" s="33">
        <f t="shared" si="0"/>
        <v>45668</v>
      </c>
      <c r="P9" s="33">
        <f t="shared" si="0"/>
        <v>45669</v>
      </c>
      <c r="Q9" s="33">
        <f t="shared" si="0"/>
        <v>45670</v>
      </c>
      <c r="R9" s="33">
        <f t="shared" si="0"/>
        <v>45671</v>
      </c>
      <c r="S9" s="33">
        <f t="shared" si="0"/>
        <v>45672</v>
      </c>
      <c r="T9" s="33">
        <f t="shared" si="0"/>
        <v>45673</v>
      </c>
      <c r="U9" s="33">
        <f t="shared" si="0"/>
        <v>45674</v>
      </c>
      <c r="V9" s="33">
        <f t="shared" si="0"/>
        <v>45675</v>
      </c>
      <c r="W9" s="33">
        <f t="shared" si="0"/>
        <v>45676</v>
      </c>
      <c r="X9" s="33">
        <f t="shared" si="0"/>
        <v>45677</v>
      </c>
      <c r="Y9" s="33">
        <f t="shared" si="0"/>
        <v>45678</v>
      </c>
      <c r="Z9" s="33">
        <f t="shared" si="0"/>
        <v>45679</v>
      </c>
      <c r="AA9" s="33">
        <f t="shared" si="0"/>
        <v>45680</v>
      </c>
      <c r="AB9" s="33">
        <f t="shared" si="0"/>
        <v>45681</v>
      </c>
      <c r="AC9" s="33">
        <f t="shared" si="0"/>
        <v>45682</v>
      </c>
      <c r="AD9" s="33">
        <f t="shared" si="0"/>
        <v>45683</v>
      </c>
      <c r="AE9" s="33">
        <f t="shared" si="0"/>
        <v>45684</v>
      </c>
      <c r="AF9" s="33">
        <f t="shared" si="0"/>
        <v>45685</v>
      </c>
      <c r="AG9" s="33">
        <f t="shared" si="0"/>
        <v>45686</v>
      </c>
      <c r="AH9" s="33">
        <f t="shared" si="0"/>
        <v>45687</v>
      </c>
      <c r="AI9" s="33">
        <f t="shared" si="0"/>
        <v>45688</v>
      </c>
      <c r="AJ9" s="81" t="s">
        <v>2</v>
      </c>
    </row>
    <row r="10" spans="2:36" x14ac:dyDescent="0.3">
      <c r="B10" s="103" t="s">
        <v>2</v>
      </c>
      <c r="C10" s="103"/>
      <c r="D10" s="103"/>
      <c r="E10" s="49">
        <f t="shared" ref="E10:AJ10" si="1">SUM(E11:E79)</f>
        <v>29237.944615966</v>
      </c>
      <c r="F10" s="49">
        <f t="shared" si="1"/>
        <v>13563.594884723336</v>
      </c>
      <c r="G10" s="49">
        <f t="shared" si="1"/>
        <v>11780.818133333332</v>
      </c>
      <c r="H10" s="49">
        <f t="shared" si="1"/>
        <v>14089.856499999996</v>
      </c>
      <c r="I10" s="49">
        <f t="shared" si="1"/>
        <v>13428.621666666668</v>
      </c>
      <c r="J10" s="49">
        <f t="shared" si="1"/>
        <v>12026.449352563332</v>
      </c>
      <c r="K10" s="49">
        <f t="shared" si="1"/>
        <v>11287.084525343329</v>
      </c>
      <c r="L10" s="49">
        <f t="shared" si="1"/>
        <v>16443.686703453335</v>
      </c>
      <c r="M10" s="49">
        <f t="shared" si="1"/>
        <v>15398.196411943334</v>
      </c>
      <c r="N10" s="49">
        <f t="shared" si="1"/>
        <v>10936.958200000003</v>
      </c>
      <c r="O10" s="49">
        <f t="shared" si="1"/>
        <v>18271.543999999998</v>
      </c>
      <c r="P10" s="49">
        <f t="shared" si="1"/>
        <v>26057.950333333338</v>
      </c>
      <c r="Q10" s="49">
        <f t="shared" si="1"/>
        <v>15587.691333333332</v>
      </c>
      <c r="R10" s="49">
        <f t="shared" si="1"/>
        <v>15789.969744953334</v>
      </c>
      <c r="S10" s="49">
        <f t="shared" si="1"/>
        <v>15768.13668994</v>
      </c>
      <c r="T10" s="49">
        <f t="shared" si="1"/>
        <v>16164.194933923334</v>
      </c>
      <c r="U10" s="49">
        <f t="shared" si="1"/>
        <v>14115.717166666664</v>
      </c>
      <c r="V10" s="49">
        <f t="shared" si="1"/>
        <v>28926.234826342668</v>
      </c>
      <c r="W10" s="49">
        <f t="shared" si="1"/>
        <v>29504.327984617998</v>
      </c>
      <c r="X10" s="49">
        <f t="shared" si="1"/>
        <v>10448.552750000001</v>
      </c>
      <c r="Y10" s="49">
        <f t="shared" si="1"/>
        <v>13689.780000000004</v>
      </c>
      <c r="Z10" s="49">
        <f t="shared" si="1"/>
        <v>13994.197833333335</v>
      </c>
      <c r="AA10" s="49">
        <f t="shared" si="1"/>
        <v>13869.241833333332</v>
      </c>
      <c r="AB10" s="49">
        <f t="shared" si="1"/>
        <v>15426.963166666665</v>
      </c>
      <c r="AC10" s="49">
        <f t="shared" si="1"/>
        <v>18627.1715</v>
      </c>
      <c r="AD10" s="49">
        <f t="shared" si="1"/>
        <v>18922.853833333334</v>
      </c>
      <c r="AE10" s="49">
        <f t="shared" si="1"/>
        <v>13522.8295</v>
      </c>
      <c r="AF10" s="49">
        <f t="shared" si="1"/>
        <v>11872.350333333336</v>
      </c>
      <c r="AG10" s="49">
        <f t="shared" si="1"/>
        <v>11300.575666666668</v>
      </c>
      <c r="AH10" s="49">
        <f t="shared" si="1"/>
        <v>11597.033297933334</v>
      </c>
      <c r="AI10" s="49">
        <f t="shared" si="1"/>
        <v>12683.571223913332</v>
      </c>
      <c r="AJ10" s="63">
        <f t="shared" si="1"/>
        <v>494334.09894561669</v>
      </c>
    </row>
    <row r="11" spans="2:36" x14ac:dyDescent="0.3">
      <c r="B11" s="14" t="s">
        <v>37</v>
      </c>
      <c r="C11" s="46"/>
      <c r="D11" s="46"/>
      <c r="E11" s="41">
        <v>67.200000000000017</v>
      </c>
      <c r="F11" s="40">
        <v>67.460000000000022</v>
      </c>
      <c r="G11" s="41">
        <v>58.695</v>
      </c>
      <c r="H11" s="40">
        <v>64.443333333333356</v>
      </c>
      <c r="I11" s="41">
        <v>49.883333333333326</v>
      </c>
      <c r="J11" s="40">
        <v>43.52000000000001</v>
      </c>
      <c r="K11" s="41">
        <v>4.0466666666666651</v>
      </c>
      <c r="L11" s="40">
        <v>3.6183333333333314</v>
      </c>
      <c r="M11" s="41">
        <v>2.8600000000000012</v>
      </c>
      <c r="N11" s="40">
        <v>2.3416666666666668</v>
      </c>
      <c r="O11" s="41">
        <v>1.6933333333333325</v>
      </c>
      <c r="P11" s="40">
        <v>3.0766666666666667</v>
      </c>
      <c r="Q11" s="41">
        <v>2.4850000000000021</v>
      </c>
      <c r="R11" s="40">
        <v>4.3450000000000015</v>
      </c>
      <c r="S11" s="41">
        <v>3.3933333333333331</v>
      </c>
      <c r="T11" s="40">
        <v>4.3816666666666677</v>
      </c>
      <c r="U11" s="41">
        <v>6.1683333333333366</v>
      </c>
      <c r="V11" s="40">
        <v>4.0633333333333326</v>
      </c>
      <c r="W11" s="41">
        <v>8.805000000000005</v>
      </c>
      <c r="X11" s="40">
        <v>3.8966666666666665</v>
      </c>
      <c r="Y11" s="41">
        <v>0.91333333333333322</v>
      </c>
      <c r="Z11" s="40">
        <v>1.5474999999999994</v>
      </c>
      <c r="AA11" s="41">
        <v>0.95049999999999968</v>
      </c>
      <c r="AB11" s="40">
        <v>4.360000000000003</v>
      </c>
      <c r="AC11" s="41">
        <v>8.33</v>
      </c>
      <c r="AD11" s="40">
        <v>3.2899999999999965</v>
      </c>
      <c r="AE11" s="41">
        <v>2.9434999999999989</v>
      </c>
      <c r="AF11" s="40">
        <v>2.3938333333333368</v>
      </c>
      <c r="AG11" s="41">
        <v>3.2290000000000036</v>
      </c>
      <c r="AH11" s="40">
        <v>1.8308333333333335</v>
      </c>
      <c r="AI11" s="42">
        <v>0</v>
      </c>
      <c r="AJ11" s="51">
        <f>SUM(E11:AI11)</f>
        <v>436.16516666666672</v>
      </c>
    </row>
    <row r="12" spans="2:36" x14ac:dyDescent="0.3">
      <c r="B12" s="14" t="s">
        <v>38</v>
      </c>
      <c r="C12" s="46"/>
      <c r="D12" s="46"/>
      <c r="E12" s="41">
        <v>94.501500000000036</v>
      </c>
      <c r="F12" s="40">
        <v>88.361666666666679</v>
      </c>
      <c r="G12" s="41">
        <v>70.437333333333314</v>
      </c>
      <c r="H12" s="40">
        <v>60.022666666666687</v>
      </c>
      <c r="I12" s="41">
        <v>74.588999999999999</v>
      </c>
      <c r="J12" s="40">
        <v>37.930499999999988</v>
      </c>
      <c r="K12" s="41">
        <v>6.7965000000000018</v>
      </c>
      <c r="L12" s="40">
        <v>10.862833333333338</v>
      </c>
      <c r="M12" s="41">
        <v>10.452666666666667</v>
      </c>
      <c r="N12" s="40">
        <v>7.2163333333333357</v>
      </c>
      <c r="O12" s="41">
        <v>26.694666666666667</v>
      </c>
      <c r="P12" s="40">
        <v>59.178500000000007</v>
      </c>
      <c r="Q12" s="41">
        <v>53.927500000000002</v>
      </c>
      <c r="R12" s="40">
        <v>53.612833333333334</v>
      </c>
      <c r="S12" s="41">
        <v>90.064333333333352</v>
      </c>
      <c r="T12" s="40">
        <v>63.414166666666674</v>
      </c>
      <c r="U12" s="41">
        <v>34.747000000000014</v>
      </c>
      <c r="V12" s="40">
        <v>60.192333333333337</v>
      </c>
      <c r="W12" s="41">
        <v>56.121499999999997</v>
      </c>
      <c r="X12" s="40">
        <v>1.3996666666666671</v>
      </c>
      <c r="Y12" s="41">
        <v>8.4204999999999988</v>
      </c>
      <c r="Z12" s="40">
        <v>0</v>
      </c>
      <c r="AA12" s="41">
        <v>1.0599999999999996</v>
      </c>
      <c r="AB12" s="40">
        <v>17.16</v>
      </c>
      <c r="AC12" s="41">
        <v>5.5999999999999934</v>
      </c>
      <c r="AD12" s="40">
        <v>83.41816666666665</v>
      </c>
      <c r="AE12" s="41">
        <v>78.318166666666684</v>
      </c>
      <c r="AF12" s="40">
        <v>23.086500000000008</v>
      </c>
      <c r="AG12" s="41">
        <v>40.646166666666673</v>
      </c>
      <c r="AH12" s="40">
        <v>2.1056666666666661</v>
      </c>
      <c r="AI12" s="42">
        <v>6.3331666666666671</v>
      </c>
      <c r="AJ12" s="51">
        <f t="shared" ref="AJ12:AJ75" si="2">SUM(E12:AI12)</f>
        <v>1226.6718333333333</v>
      </c>
    </row>
    <row r="13" spans="2:36" x14ac:dyDescent="0.3">
      <c r="B13" s="14" t="s">
        <v>39</v>
      </c>
      <c r="C13" s="46"/>
      <c r="D13" s="46"/>
      <c r="E13" s="41">
        <v>0</v>
      </c>
      <c r="F13" s="40">
        <v>0</v>
      </c>
      <c r="G13" s="41">
        <v>4.976166666666666</v>
      </c>
      <c r="H13" s="40">
        <v>0</v>
      </c>
      <c r="I13" s="41">
        <v>0</v>
      </c>
      <c r="J13" s="40">
        <v>9.1349999999999945</v>
      </c>
      <c r="K13" s="41">
        <v>33.752833333333335</v>
      </c>
      <c r="L13" s="40">
        <v>41.251666666666679</v>
      </c>
      <c r="M13" s="41">
        <v>67.366666666666717</v>
      </c>
      <c r="N13" s="40">
        <v>80.145500000000041</v>
      </c>
      <c r="O13" s="41">
        <v>0</v>
      </c>
      <c r="P13" s="40">
        <v>0</v>
      </c>
      <c r="Q13" s="41">
        <v>0</v>
      </c>
      <c r="R13" s="40">
        <v>0</v>
      </c>
      <c r="S13" s="41">
        <v>0</v>
      </c>
      <c r="T13" s="40">
        <v>21.941833333333339</v>
      </c>
      <c r="U13" s="41">
        <v>27.371666666666684</v>
      </c>
      <c r="V13" s="40">
        <v>0</v>
      </c>
      <c r="W13" s="41">
        <v>0</v>
      </c>
      <c r="X13" s="40">
        <v>34.603333333333346</v>
      </c>
      <c r="Y13" s="41">
        <v>122.9433333333333</v>
      </c>
      <c r="Z13" s="40">
        <v>0</v>
      </c>
      <c r="AA13" s="41">
        <v>0</v>
      </c>
      <c r="AB13" s="40">
        <v>0</v>
      </c>
      <c r="AC13" s="41">
        <v>0</v>
      </c>
      <c r="AD13" s="40">
        <v>0</v>
      </c>
      <c r="AE13" s="41">
        <v>0</v>
      </c>
      <c r="AF13" s="40">
        <v>0</v>
      </c>
      <c r="AG13" s="41">
        <v>0</v>
      </c>
      <c r="AH13" s="40">
        <v>0</v>
      </c>
      <c r="AI13" s="42">
        <v>14.332666666666666</v>
      </c>
      <c r="AJ13" s="51">
        <f t="shared" si="2"/>
        <v>457.82066666666674</v>
      </c>
    </row>
    <row r="14" spans="2:36" x14ac:dyDescent="0.3">
      <c r="B14" s="14" t="s">
        <v>40</v>
      </c>
      <c r="C14" s="46"/>
      <c r="D14" s="46"/>
      <c r="E14" s="41">
        <v>941.99383333333355</v>
      </c>
      <c r="F14" s="40">
        <v>536.94133333333332</v>
      </c>
      <c r="G14" s="41">
        <v>497.8925000000001</v>
      </c>
      <c r="H14" s="40">
        <v>545.67383333333339</v>
      </c>
      <c r="I14" s="41">
        <v>114.43566666666666</v>
      </c>
      <c r="J14" s="40">
        <v>191.70699999999999</v>
      </c>
      <c r="K14" s="41">
        <v>255.03100000000006</v>
      </c>
      <c r="L14" s="40">
        <v>509.51316666666662</v>
      </c>
      <c r="M14" s="41">
        <v>458.18300000000005</v>
      </c>
      <c r="N14" s="40">
        <v>250.60850000000002</v>
      </c>
      <c r="O14" s="41">
        <v>530.30999999999983</v>
      </c>
      <c r="P14" s="40">
        <v>818.6778333333333</v>
      </c>
      <c r="Q14" s="41">
        <v>733.28099999999984</v>
      </c>
      <c r="R14" s="40">
        <v>742.67900000000009</v>
      </c>
      <c r="S14" s="41">
        <v>869.19283333333362</v>
      </c>
      <c r="T14" s="40">
        <v>511.84383333333335</v>
      </c>
      <c r="U14" s="41">
        <v>640.12750000000005</v>
      </c>
      <c r="V14" s="40">
        <v>953.62083333333328</v>
      </c>
      <c r="W14" s="41">
        <v>1069.2338333333335</v>
      </c>
      <c r="X14" s="40">
        <v>239.34049999999996</v>
      </c>
      <c r="Y14" s="41">
        <v>56.928833333333344</v>
      </c>
      <c r="Z14" s="40">
        <v>257.42799999999994</v>
      </c>
      <c r="AA14" s="41">
        <v>190.3658333333334</v>
      </c>
      <c r="AB14" s="40">
        <v>766.09983333333344</v>
      </c>
      <c r="AC14" s="41">
        <v>1002.9678333333334</v>
      </c>
      <c r="AD14" s="40">
        <v>994.11649999999975</v>
      </c>
      <c r="AE14" s="41">
        <v>878.94250000000011</v>
      </c>
      <c r="AF14" s="40">
        <v>890.22516666666695</v>
      </c>
      <c r="AG14" s="41">
        <v>604.4338333333335</v>
      </c>
      <c r="AH14" s="40">
        <v>334.87366666666662</v>
      </c>
      <c r="AI14" s="42">
        <v>459.89816666666661</v>
      </c>
      <c r="AJ14" s="51">
        <f t="shared" si="2"/>
        <v>17846.567166666668</v>
      </c>
    </row>
    <row r="15" spans="2:36" x14ac:dyDescent="0.3">
      <c r="B15" s="14" t="s">
        <v>41</v>
      </c>
      <c r="C15" s="46"/>
      <c r="D15" s="46"/>
      <c r="E15" s="41">
        <v>119.11566666666668</v>
      </c>
      <c r="F15" s="40">
        <v>221.96833333333336</v>
      </c>
      <c r="G15" s="41">
        <v>0</v>
      </c>
      <c r="H15" s="40">
        <v>74.000000000000014</v>
      </c>
      <c r="I15" s="41">
        <v>202.98650000000001</v>
      </c>
      <c r="J15" s="40">
        <v>350.62616666666668</v>
      </c>
      <c r="K15" s="41">
        <v>431.15049999999997</v>
      </c>
      <c r="L15" s="40">
        <v>444.18350000000004</v>
      </c>
      <c r="M15" s="41">
        <v>361.72399999999999</v>
      </c>
      <c r="N15" s="40">
        <v>427.9348333333333</v>
      </c>
      <c r="O15" s="41">
        <v>213.61249999999998</v>
      </c>
      <c r="P15" s="40">
        <v>312.41983333333337</v>
      </c>
      <c r="Q15" s="41">
        <v>501.36250000000007</v>
      </c>
      <c r="R15" s="40">
        <v>480.4013333333333</v>
      </c>
      <c r="S15" s="41">
        <v>340.39766666666674</v>
      </c>
      <c r="T15" s="40">
        <v>307.15633333333335</v>
      </c>
      <c r="U15" s="41">
        <v>172.16733333333335</v>
      </c>
      <c r="V15" s="40">
        <v>413.61216666666678</v>
      </c>
      <c r="W15" s="41">
        <v>347.01150000000001</v>
      </c>
      <c r="X15" s="40">
        <v>369.0151666666668</v>
      </c>
      <c r="Y15" s="41">
        <v>222.88083333333327</v>
      </c>
      <c r="Z15" s="40">
        <v>52.759833333333326</v>
      </c>
      <c r="AA15" s="41">
        <v>236.65366666666668</v>
      </c>
      <c r="AB15" s="40">
        <v>317.7286666666667</v>
      </c>
      <c r="AC15" s="41">
        <v>114.13983333333333</v>
      </c>
      <c r="AD15" s="40">
        <v>5.5638333333333332</v>
      </c>
      <c r="AE15" s="41">
        <v>200.25583333333333</v>
      </c>
      <c r="AF15" s="40">
        <v>114.94033333333334</v>
      </c>
      <c r="AG15" s="41">
        <v>222.96583333333334</v>
      </c>
      <c r="AH15" s="40">
        <v>151.81950000000001</v>
      </c>
      <c r="AI15" s="42">
        <v>124.86683333333332</v>
      </c>
      <c r="AJ15" s="51">
        <f t="shared" si="2"/>
        <v>7855.4208333333363</v>
      </c>
    </row>
    <row r="16" spans="2:36" x14ac:dyDescent="0.3">
      <c r="B16" s="14" t="s">
        <v>42</v>
      </c>
      <c r="C16" s="46"/>
      <c r="D16" s="46"/>
      <c r="E16" s="41">
        <v>502.26100000000002</v>
      </c>
      <c r="F16" s="40">
        <v>157.197</v>
      </c>
      <c r="G16" s="41">
        <v>270.7431666666667</v>
      </c>
      <c r="H16" s="40">
        <v>229.27816666666666</v>
      </c>
      <c r="I16" s="41">
        <v>219.87783333333334</v>
      </c>
      <c r="J16" s="40">
        <v>263.27316666666667</v>
      </c>
      <c r="K16" s="41">
        <v>301.14983333333339</v>
      </c>
      <c r="L16" s="40">
        <v>373.67849999999999</v>
      </c>
      <c r="M16" s="41">
        <v>258.29149999999998</v>
      </c>
      <c r="N16" s="40">
        <v>272.10533333333325</v>
      </c>
      <c r="O16" s="41">
        <v>357.3006666666667</v>
      </c>
      <c r="P16" s="40">
        <v>466.69033333333346</v>
      </c>
      <c r="Q16" s="41">
        <v>474.66483333333338</v>
      </c>
      <c r="R16" s="40">
        <v>496.75116666666668</v>
      </c>
      <c r="S16" s="41">
        <v>505.09366666666665</v>
      </c>
      <c r="T16" s="40">
        <v>484.0173333333334</v>
      </c>
      <c r="U16" s="41">
        <v>332.67016666666672</v>
      </c>
      <c r="V16" s="40">
        <v>553.17883333333339</v>
      </c>
      <c r="W16" s="41">
        <v>432.92966666666672</v>
      </c>
      <c r="X16" s="40">
        <v>452.39266666666663</v>
      </c>
      <c r="Y16" s="41">
        <v>442.45333333333343</v>
      </c>
      <c r="Z16" s="40">
        <v>458.89883333333341</v>
      </c>
      <c r="AA16" s="41">
        <v>640.8566666666668</v>
      </c>
      <c r="AB16" s="40">
        <v>558.50066666666669</v>
      </c>
      <c r="AC16" s="41">
        <v>454.49450000000007</v>
      </c>
      <c r="AD16" s="40">
        <v>511.07733333333346</v>
      </c>
      <c r="AE16" s="41">
        <v>148.35983333333334</v>
      </c>
      <c r="AF16" s="40">
        <v>444.43316666666658</v>
      </c>
      <c r="AG16" s="41">
        <v>275.55999999999995</v>
      </c>
      <c r="AH16" s="40">
        <v>283.84416666666664</v>
      </c>
      <c r="AI16" s="42">
        <v>333.24866666666674</v>
      </c>
      <c r="AJ16" s="51">
        <f t="shared" si="2"/>
        <v>11955.271999999999</v>
      </c>
    </row>
    <row r="17" spans="2:36" x14ac:dyDescent="0.3">
      <c r="B17" s="14" t="s">
        <v>43</v>
      </c>
      <c r="C17" s="46"/>
      <c r="D17" s="46"/>
      <c r="E17" s="41">
        <v>0</v>
      </c>
      <c r="F17" s="40">
        <v>0</v>
      </c>
      <c r="G17" s="41">
        <v>0</v>
      </c>
      <c r="H17" s="40">
        <v>0</v>
      </c>
      <c r="I17" s="41">
        <v>0</v>
      </c>
      <c r="J17" s="40">
        <v>0</v>
      </c>
      <c r="K17" s="41">
        <v>0</v>
      </c>
      <c r="L17" s="40">
        <v>0</v>
      </c>
      <c r="M17" s="41">
        <v>0</v>
      </c>
      <c r="N17" s="40">
        <v>0</v>
      </c>
      <c r="O17" s="41">
        <v>0</v>
      </c>
      <c r="P17" s="40">
        <v>0</v>
      </c>
      <c r="Q17" s="41">
        <v>0</v>
      </c>
      <c r="R17" s="40">
        <v>0</v>
      </c>
      <c r="S17" s="41">
        <v>0</v>
      </c>
      <c r="T17" s="40">
        <v>0</v>
      </c>
      <c r="U17" s="41">
        <v>0</v>
      </c>
      <c r="V17" s="40">
        <v>0</v>
      </c>
      <c r="W17" s="41">
        <v>0</v>
      </c>
      <c r="X17" s="40">
        <v>0</v>
      </c>
      <c r="Y17" s="41">
        <v>0</v>
      </c>
      <c r="Z17" s="40">
        <v>0</v>
      </c>
      <c r="AA17" s="41">
        <v>0</v>
      </c>
      <c r="AB17" s="40">
        <v>0</v>
      </c>
      <c r="AC17" s="41">
        <v>0</v>
      </c>
      <c r="AD17" s="40">
        <v>0</v>
      </c>
      <c r="AE17" s="41">
        <v>0</v>
      </c>
      <c r="AF17" s="40">
        <v>0</v>
      </c>
      <c r="AG17" s="41">
        <v>0</v>
      </c>
      <c r="AH17" s="40">
        <v>0</v>
      </c>
      <c r="AI17" s="42">
        <v>0</v>
      </c>
      <c r="AJ17" s="51">
        <f t="shared" si="2"/>
        <v>0</v>
      </c>
    </row>
    <row r="18" spans="2:36" x14ac:dyDescent="0.3">
      <c r="B18" s="14" t="s">
        <v>44</v>
      </c>
      <c r="C18" s="46"/>
      <c r="D18" s="46"/>
      <c r="E18" s="41">
        <v>487.5291666666667</v>
      </c>
      <c r="F18" s="40">
        <v>126.10616666666665</v>
      </c>
      <c r="G18" s="41">
        <v>160.78483333333335</v>
      </c>
      <c r="H18" s="40">
        <v>116.35633333333335</v>
      </c>
      <c r="I18" s="41">
        <v>259.31599999999997</v>
      </c>
      <c r="J18" s="40">
        <v>68.685666666666677</v>
      </c>
      <c r="K18" s="41">
        <v>0</v>
      </c>
      <c r="L18" s="40">
        <v>0</v>
      </c>
      <c r="M18" s="41">
        <v>103.81166666666668</v>
      </c>
      <c r="N18" s="40">
        <v>116.44383333333333</v>
      </c>
      <c r="O18" s="41">
        <v>267.02083333333331</v>
      </c>
      <c r="P18" s="40">
        <v>461.90500000000003</v>
      </c>
      <c r="Q18" s="41">
        <v>206.60133333333332</v>
      </c>
      <c r="R18" s="40">
        <v>142.60599999999999</v>
      </c>
      <c r="S18" s="41">
        <v>141.89583333333331</v>
      </c>
      <c r="T18" s="40">
        <v>142.38733333333337</v>
      </c>
      <c r="U18" s="41">
        <v>137.58449999999999</v>
      </c>
      <c r="V18" s="40">
        <v>429.48866666666663</v>
      </c>
      <c r="W18" s="41">
        <v>491.04850000000005</v>
      </c>
      <c r="X18" s="40">
        <v>343.01900000000001</v>
      </c>
      <c r="Y18" s="41">
        <v>253.50933333333336</v>
      </c>
      <c r="Z18" s="40">
        <v>167.9171666666667</v>
      </c>
      <c r="AA18" s="41">
        <v>140.34100000000007</v>
      </c>
      <c r="AB18" s="40">
        <v>97.69516666666668</v>
      </c>
      <c r="AC18" s="41">
        <v>316.75399999999996</v>
      </c>
      <c r="AD18" s="40">
        <v>237.01500000000004</v>
      </c>
      <c r="AE18" s="41">
        <v>79.200166666666604</v>
      </c>
      <c r="AF18" s="40">
        <v>104.81449999999998</v>
      </c>
      <c r="AG18" s="41">
        <v>31.113833333333346</v>
      </c>
      <c r="AH18" s="40">
        <v>69.989833333333308</v>
      </c>
      <c r="AI18" s="42">
        <v>138.65233333333336</v>
      </c>
      <c r="AJ18" s="51">
        <f t="shared" si="2"/>
        <v>5839.5930000000017</v>
      </c>
    </row>
    <row r="19" spans="2:36" x14ac:dyDescent="0.3">
      <c r="B19" s="14" t="s">
        <v>45</v>
      </c>
      <c r="C19" s="46"/>
      <c r="D19" s="46"/>
      <c r="E19" s="41">
        <v>182.66283333333325</v>
      </c>
      <c r="F19" s="40">
        <v>173.11766666666668</v>
      </c>
      <c r="G19" s="41">
        <v>154.82249999999999</v>
      </c>
      <c r="H19" s="40">
        <v>210.58616666666666</v>
      </c>
      <c r="I19" s="41">
        <v>161.44766666666663</v>
      </c>
      <c r="J19" s="40">
        <v>35.405333333333324</v>
      </c>
      <c r="K19" s="41">
        <v>108.62116666666667</v>
      </c>
      <c r="L19" s="40">
        <v>206.61216666666664</v>
      </c>
      <c r="M19" s="41">
        <v>217.76916666666662</v>
      </c>
      <c r="N19" s="40">
        <v>169.50200000000001</v>
      </c>
      <c r="O19" s="41">
        <v>205.83416666666662</v>
      </c>
      <c r="P19" s="40">
        <v>228.17950000000005</v>
      </c>
      <c r="Q19" s="41">
        <v>110.98116666666667</v>
      </c>
      <c r="R19" s="40">
        <v>105.53416666666666</v>
      </c>
      <c r="S19" s="41">
        <v>64.190166666666684</v>
      </c>
      <c r="T19" s="40">
        <v>36.099333333333334</v>
      </c>
      <c r="U19" s="41">
        <v>9.1228333333333342</v>
      </c>
      <c r="V19" s="40">
        <v>128.13316666666665</v>
      </c>
      <c r="W19" s="41">
        <v>194.91550000000004</v>
      </c>
      <c r="X19" s="40">
        <v>61.475666666666648</v>
      </c>
      <c r="Y19" s="41">
        <v>200.17950000000005</v>
      </c>
      <c r="Z19" s="40">
        <v>75.966833333333341</v>
      </c>
      <c r="AA19" s="41">
        <v>217.81733333333332</v>
      </c>
      <c r="AB19" s="40">
        <v>294.27999999999992</v>
      </c>
      <c r="AC19" s="41">
        <v>338.05033333333347</v>
      </c>
      <c r="AD19" s="40">
        <v>305.63699999999994</v>
      </c>
      <c r="AE19" s="41">
        <v>352.05133333333339</v>
      </c>
      <c r="AF19" s="40">
        <v>256.00133333333326</v>
      </c>
      <c r="AG19" s="41">
        <v>276.91899999999998</v>
      </c>
      <c r="AH19" s="40">
        <v>262.91283333333325</v>
      </c>
      <c r="AI19" s="42">
        <v>244.90049999999997</v>
      </c>
      <c r="AJ19" s="51">
        <f t="shared" si="2"/>
        <v>5589.7283333333335</v>
      </c>
    </row>
    <row r="20" spans="2:36" x14ac:dyDescent="0.3">
      <c r="B20" s="14" t="s">
        <v>46</v>
      </c>
      <c r="C20" s="46"/>
      <c r="D20" s="46"/>
      <c r="E20" s="41">
        <v>633.87633333333338</v>
      </c>
      <c r="F20" s="40">
        <v>265.99950000000001</v>
      </c>
      <c r="G20" s="41">
        <v>232.11949999999993</v>
      </c>
      <c r="H20" s="40">
        <v>335.98066666666671</v>
      </c>
      <c r="I20" s="41">
        <v>130.50050000000005</v>
      </c>
      <c r="J20" s="40">
        <v>133.17899999999997</v>
      </c>
      <c r="K20" s="41">
        <v>147.50816666666665</v>
      </c>
      <c r="L20" s="40">
        <v>244.01616666666669</v>
      </c>
      <c r="M20" s="41">
        <v>268.48233333333343</v>
      </c>
      <c r="N20" s="40">
        <v>181.55283333333327</v>
      </c>
      <c r="O20" s="41">
        <v>398.37799999999999</v>
      </c>
      <c r="P20" s="40">
        <v>418.51</v>
      </c>
      <c r="Q20" s="41">
        <v>290.55050000000006</v>
      </c>
      <c r="R20" s="40">
        <v>289.79766666666671</v>
      </c>
      <c r="S20" s="41">
        <v>307.55950000000013</v>
      </c>
      <c r="T20" s="40">
        <v>272.38933333333324</v>
      </c>
      <c r="U20" s="41">
        <v>246.47299999999998</v>
      </c>
      <c r="V20" s="40">
        <v>537.63483333333306</v>
      </c>
      <c r="W20" s="41">
        <v>407.70933333333323</v>
      </c>
      <c r="X20" s="40">
        <v>118.959</v>
      </c>
      <c r="Y20" s="41">
        <v>271.15250000000003</v>
      </c>
      <c r="Z20" s="40">
        <v>319.2206666666666</v>
      </c>
      <c r="AA20" s="41">
        <v>362.15733333333333</v>
      </c>
      <c r="AB20" s="40">
        <v>303.42916666666667</v>
      </c>
      <c r="AC20" s="41">
        <v>334.87700000000001</v>
      </c>
      <c r="AD20" s="40">
        <v>378.32483333333334</v>
      </c>
      <c r="AE20" s="41">
        <v>249.64966666666669</v>
      </c>
      <c r="AF20" s="40">
        <v>189.49766666666667</v>
      </c>
      <c r="AG20" s="41">
        <v>176.59483333333336</v>
      </c>
      <c r="AH20" s="40">
        <v>192.72949999999994</v>
      </c>
      <c r="AI20" s="42">
        <v>253.48800000000008</v>
      </c>
      <c r="AJ20" s="51">
        <f t="shared" si="2"/>
        <v>8892.2973333333302</v>
      </c>
    </row>
    <row r="21" spans="2:36" x14ac:dyDescent="0.3">
      <c r="B21" s="14" t="s">
        <v>47</v>
      </c>
      <c r="C21" s="46"/>
      <c r="D21" s="46"/>
      <c r="E21" s="41">
        <v>0</v>
      </c>
      <c r="F21" s="40">
        <v>3.2135000000000002</v>
      </c>
      <c r="G21" s="41">
        <v>37.260666666666665</v>
      </c>
      <c r="H21" s="40">
        <v>90.763833333333324</v>
      </c>
      <c r="I21" s="41">
        <v>25.15483333333335</v>
      </c>
      <c r="J21" s="40">
        <v>43.028000000000006</v>
      </c>
      <c r="K21" s="41">
        <v>0</v>
      </c>
      <c r="L21" s="40">
        <v>32.319166666666661</v>
      </c>
      <c r="M21" s="41">
        <v>16.27</v>
      </c>
      <c r="N21" s="40">
        <v>42.188000000000002</v>
      </c>
      <c r="O21" s="41">
        <v>130.05916666666667</v>
      </c>
      <c r="P21" s="40">
        <v>204.73766666666663</v>
      </c>
      <c r="Q21" s="41">
        <v>0</v>
      </c>
      <c r="R21" s="40">
        <v>89.99666666666667</v>
      </c>
      <c r="S21" s="41">
        <v>67.761166666666654</v>
      </c>
      <c r="T21" s="40">
        <v>69.933500000000009</v>
      </c>
      <c r="U21" s="41">
        <v>53.713000000000022</v>
      </c>
      <c r="V21" s="40">
        <v>173.15450000000001</v>
      </c>
      <c r="W21" s="41">
        <v>214.20600000000005</v>
      </c>
      <c r="X21" s="40">
        <v>5.5718333333333323</v>
      </c>
      <c r="Y21" s="41">
        <v>51.280999999999977</v>
      </c>
      <c r="Z21" s="40">
        <v>48.309500000000014</v>
      </c>
      <c r="AA21" s="41">
        <v>32.825000000000024</v>
      </c>
      <c r="AB21" s="40">
        <v>86.866166666666714</v>
      </c>
      <c r="AC21" s="41">
        <v>56.954000000000015</v>
      </c>
      <c r="AD21" s="40">
        <v>70.009</v>
      </c>
      <c r="AE21" s="41">
        <v>60.206166666666654</v>
      </c>
      <c r="AF21" s="40">
        <v>0</v>
      </c>
      <c r="AG21" s="41">
        <v>0</v>
      </c>
      <c r="AH21" s="40">
        <v>33.596833333333329</v>
      </c>
      <c r="AI21" s="42">
        <v>48.878333333333337</v>
      </c>
      <c r="AJ21" s="51">
        <f t="shared" si="2"/>
        <v>1788.2575000000002</v>
      </c>
    </row>
    <row r="22" spans="2:36" x14ac:dyDescent="0.3">
      <c r="B22" s="14" t="s">
        <v>48</v>
      </c>
      <c r="C22" s="46"/>
      <c r="D22" s="46"/>
      <c r="E22" s="41">
        <v>0</v>
      </c>
      <c r="F22" s="40">
        <v>15.230833333333329</v>
      </c>
      <c r="G22" s="41">
        <v>35.096666666666664</v>
      </c>
      <c r="H22" s="40">
        <v>34.006333333333338</v>
      </c>
      <c r="I22" s="41">
        <v>25.567833333333333</v>
      </c>
      <c r="J22" s="40">
        <v>48.530333333333338</v>
      </c>
      <c r="K22" s="41">
        <v>0</v>
      </c>
      <c r="L22" s="40">
        <v>49.328333333333333</v>
      </c>
      <c r="M22" s="41">
        <v>28.540333333333329</v>
      </c>
      <c r="N22" s="40">
        <v>37.191166666666675</v>
      </c>
      <c r="O22" s="41">
        <v>128.6286666666667</v>
      </c>
      <c r="P22" s="40">
        <v>164.68783333333334</v>
      </c>
      <c r="Q22" s="41">
        <v>0</v>
      </c>
      <c r="R22" s="40">
        <v>84.895499999999984</v>
      </c>
      <c r="S22" s="41">
        <v>65.49499999999999</v>
      </c>
      <c r="T22" s="40">
        <v>63.179833333333342</v>
      </c>
      <c r="U22" s="41">
        <v>45.459333333333326</v>
      </c>
      <c r="V22" s="40">
        <v>139.14066666666665</v>
      </c>
      <c r="W22" s="41">
        <v>165.23833333333334</v>
      </c>
      <c r="X22" s="40">
        <v>0.61700000000000021</v>
      </c>
      <c r="Y22" s="41">
        <v>2.7503333333333337</v>
      </c>
      <c r="Z22" s="40">
        <v>28.9785</v>
      </c>
      <c r="AA22" s="41">
        <v>14.904166666666669</v>
      </c>
      <c r="AB22" s="40">
        <v>40.519333333333357</v>
      </c>
      <c r="AC22" s="41">
        <v>59.232333333333337</v>
      </c>
      <c r="AD22" s="40">
        <v>68.422666666666657</v>
      </c>
      <c r="AE22" s="41">
        <v>71.392333333333326</v>
      </c>
      <c r="AF22" s="40">
        <v>0</v>
      </c>
      <c r="AG22" s="41">
        <v>0</v>
      </c>
      <c r="AH22" s="40">
        <v>30.434166666666666</v>
      </c>
      <c r="AI22" s="42">
        <v>47.499499999999998</v>
      </c>
      <c r="AJ22" s="51">
        <f t="shared" si="2"/>
        <v>1494.9673333333333</v>
      </c>
    </row>
    <row r="23" spans="2:36" x14ac:dyDescent="0.3">
      <c r="B23" s="14" t="s">
        <v>49</v>
      </c>
      <c r="C23" s="46"/>
      <c r="D23" s="46"/>
      <c r="E23" s="41">
        <v>684.99683333333348</v>
      </c>
      <c r="F23" s="40">
        <v>1125.3041666666666</v>
      </c>
      <c r="G23" s="41">
        <v>0</v>
      </c>
      <c r="H23" s="40">
        <v>582.47966666666673</v>
      </c>
      <c r="I23" s="41">
        <v>1418.9903333333332</v>
      </c>
      <c r="J23" s="40">
        <v>1667.119666666666</v>
      </c>
      <c r="K23" s="41">
        <v>1867.8636666666671</v>
      </c>
      <c r="L23" s="40">
        <v>1937.1961666666668</v>
      </c>
      <c r="M23" s="41">
        <v>2000.0336666666665</v>
      </c>
      <c r="N23" s="40">
        <v>1943.4031666666667</v>
      </c>
      <c r="O23" s="41">
        <v>1271.1466666666665</v>
      </c>
      <c r="P23" s="40">
        <v>1677.8788333333337</v>
      </c>
      <c r="Q23" s="41">
        <v>2011.8610000000003</v>
      </c>
      <c r="R23" s="40">
        <v>1805.6283333333336</v>
      </c>
      <c r="S23" s="41">
        <v>1561.7479999999998</v>
      </c>
      <c r="T23" s="40">
        <v>1473.5188333333333</v>
      </c>
      <c r="U23" s="41">
        <v>1058.3681666666666</v>
      </c>
      <c r="V23" s="40">
        <v>2024.2488333333333</v>
      </c>
      <c r="W23" s="41">
        <v>1847.1945000000001</v>
      </c>
      <c r="X23" s="40">
        <v>1882.2306666666668</v>
      </c>
      <c r="Y23" s="41">
        <v>1159.5839999999998</v>
      </c>
      <c r="Z23" s="40">
        <v>0</v>
      </c>
      <c r="AA23" s="41">
        <v>1298.5014999999999</v>
      </c>
      <c r="AB23" s="40">
        <v>1442.556</v>
      </c>
      <c r="AC23" s="41">
        <v>1031.3325000000002</v>
      </c>
      <c r="AD23" s="40">
        <v>776.38583333333327</v>
      </c>
      <c r="AE23" s="41">
        <v>1167.1664999999998</v>
      </c>
      <c r="AF23" s="40">
        <v>1001.6578333333332</v>
      </c>
      <c r="AG23" s="41">
        <v>1278.7561666666668</v>
      </c>
      <c r="AH23" s="40">
        <v>1110.5216666666665</v>
      </c>
      <c r="AI23" s="42">
        <v>1010.6306666666666</v>
      </c>
      <c r="AJ23" s="51">
        <f t="shared" si="2"/>
        <v>41118.303833333324</v>
      </c>
    </row>
    <row r="24" spans="2:36" x14ac:dyDescent="0.3">
      <c r="B24" s="14" t="s">
        <v>50</v>
      </c>
      <c r="C24" s="46"/>
      <c r="D24" s="46"/>
      <c r="E24" s="41">
        <v>107.51966666666665</v>
      </c>
      <c r="F24" s="40">
        <v>124.4135</v>
      </c>
      <c r="G24" s="41">
        <v>0</v>
      </c>
      <c r="H24" s="40">
        <v>13.105333333333332</v>
      </c>
      <c r="I24" s="41">
        <v>23.382333333333332</v>
      </c>
      <c r="J24" s="40">
        <v>75.600999999999999</v>
      </c>
      <c r="K24" s="41">
        <v>119.07216666666667</v>
      </c>
      <c r="L24" s="40">
        <v>128.42333333333332</v>
      </c>
      <c r="M24" s="41">
        <v>136.3785</v>
      </c>
      <c r="N24" s="40">
        <v>129.09583333333336</v>
      </c>
      <c r="O24" s="41">
        <v>27.497</v>
      </c>
      <c r="P24" s="40">
        <v>91.31</v>
      </c>
      <c r="Q24" s="41">
        <v>105.63733333333333</v>
      </c>
      <c r="R24" s="40">
        <v>135.79933333333335</v>
      </c>
      <c r="S24" s="41">
        <v>118.89083333333335</v>
      </c>
      <c r="T24" s="40">
        <v>129.80366666666669</v>
      </c>
      <c r="U24" s="41">
        <v>96.339166666666685</v>
      </c>
      <c r="V24" s="40">
        <v>191.26433333333335</v>
      </c>
      <c r="W24" s="41">
        <v>112.49533333333332</v>
      </c>
      <c r="X24" s="40">
        <v>21.321333333333332</v>
      </c>
      <c r="Y24" s="41">
        <v>42.791499999999999</v>
      </c>
      <c r="Z24" s="40">
        <v>61.049833333333346</v>
      </c>
      <c r="AA24" s="41">
        <v>80.471499999999992</v>
      </c>
      <c r="AB24" s="40">
        <v>77.092500000000001</v>
      </c>
      <c r="AC24" s="41">
        <v>42.730833333333337</v>
      </c>
      <c r="AD24" s="40">
        <v>46.728333333333325</v>
      </c>
      <c r="AE24" s="41">
        <v>127.0218333333333</v>
      </c>
      <c r="AF24" s="40">
        <v>34.659833333333324</v>
      </c>
      <c r="AG24" s="41">
        <v>101.25883333333334</v>
      </c>
      <c r="AH24" s="40">
        <v>98.390666666666661</v>
      </c>
      <c r="AI24" s="42">
        <v>135.97549999999998</v>
      </c>
      <c r="AJ24" s="51">
        <f t="shared" si="2"/>
        <v>2735.5211666666669</v>
      </c>
    </row>
    <row r="25" spans="2:36" x14ac:dyDescent="0.3">
      <c r="B25" s="14" t="s">
        <v>109</v>
      </c>
      <c r="C25" s="46"/>
      <c r="D25" s="46"/>
      <c r="E25" s="41">
        <v>303.46566666666678</v>
      </c>
      <c r="F25" s="40">
        <v>110.24616666666665</v>
      </c>
      <c r="G25" s="41">
        <v>117.3786666666667</v>
      </c>
      <c r="H25" s="40">
        <v>131.3475</v>
      </c>
      <c r="I25" s="41">
        <v>17.797833333333337</v>
      </c>
      <c r="J25" s="40">
        <v>73.225500000000011</v>
      </c>
      <c r="K25" s="41">
        <v>63.920666666666634</v>
      </c>
      <c r="L25" s="40">
        <v>127.04883333333331</v>
      </c>
      <c r="M25" s="41">
        <v>97.112499999999997</v>
      </c>
      <c r="N25" s="40">
        <v>70.074666666666644</v>
      </c>
      <c r="O25" s="41">
        <v>194.83300000000006</v>
      </c>
      <c r="P25" s="40">
        <v>276.55049999999994</v>
      </c>
      <c r="Q25" s="41">
        <v>99.524166666666687</v>
      </c>
      <c r="R25" s="40">
        <v>0</v>
      </c>
      <c r="S25" s="41">
        <v>0</v>
      </c>
      <c r="T25" s="40">
        <v>0</v>
      </c>
      <c r="U25" s="41">
        <v>118.06949999999998</v>
      </c>
      <c r="V25" s="40">
        <v>268.35516666666678</v>
      </c>
      <c r="W25" s="41">
        <v>284.9781666666666</v>
      </c>
      <c r="X25" s="40">
        <v>0</v>
      </c>
      <c r="Y25" s="41">
        <v>6.2183333333333364</v>
      </c>
      <c r="Z25" s="40">
        <v>9.6366666666666685</v>
      </c>
      <c r="AA25" s="41">
        <v>131.18633333333329</v>
      </c>
      <c r="AB25" s="40">
        <v>89.87133333333334</v>
      </c>
      <c r="AC25" s="41">
        <v>171.65850000000003</v>
      </c>
      <c r="AD25" s="40">
        <v>175.3658333333334</v>
      </c>
      <c r="AE25" s="41">
        <v>89.333333333333329</v>
      </c>
      <c r="AF25" s="40">
        <v>72.188500000000005</v>
      </c>
      <c r="AG25" s="41">
        <v>54.614499999999985</v>
      </c>
      <c r="AH25" s="40">
        <v>58.117333333333335</v>
      </c>
      <c r="AI25" s="42">
        <v>106.1111666666667</v>
      </c>
      <c r="AJ25" s="51">
        <f t="shared" si="2"/>
        <v>3318.2303333333334</v>
      </c>
    </row>
    <row r="26" spans="2:36" x14ac:dyDescent="0.3">
      <c r="B26" s="14" t="s">
        <v>51</v>
      </c>
      <c r="C26" s="46"/>
      <c r="D26" s="46"/>
      <c r="E26" s="41">
        <v>1231.4009999999996</v>
      </c>
      <c r="F26" s="40">
        <v>396.41400000000004</v>
      </c>
      <c r="G26" s="41">
        <v>337.79466666666667</v>
      </c>
      <c r="H26" s="40">
        <v>345.37683333333331</v>
      </c>
      <c r="I26" s="41">
        <v>11.636333333333333</v>
      </c>
      <c r="J26" s="40">
        <v>250.16233333333327</v>
      </c>
      <c r="K26" s="41">
        <v>234.85333333333332</v>
      </c>
      <c r="L26" s="40">
        <v>512.97983333333332</v>
      </c>
      <c r="M26" s="41">
        <v>376.61599999999999</v>
      </c>
      <c r="N26" s="40">
        <v>275.01433333333335</v>
      </c>
      <c r="O26" s="41">
        <v>668.90766666666673</v>
      </c>
      <c r="P26" s="40">
        <v>1146.5741666666668</v>
      </c>
      <c r="Q26" s="41">
        <v>460.86266666666666</v>
      </c>
      <c r="R26" s="40">
        <v>651.67699999999991</v>
      </c>
      <c r="S26" s="41">
        <v>437.43316666666669</v>
      </c>
      <c r="T26" s="40">
        <v>483.52750000000003</v>
      </c>
      <c r="U26" s="41">
        <v>393.91949999999991</v>
      </c>
      <c r="V26" s="40">
        <v>1107.3388333333332</v>
      </c>
      <c r="W26" s="41">
        <v>1199.857</v>
      </c>
      <c r="X26" s="40">
        <v>190.7371666666667</v>
      </c>
      <c r="Y26" s="41">
        <v>693.84050000000002</v>
      </c>
      <c r="Z26" s="40">
        <v>677.02666666666653</v>
      </c>
      <c r="AA26" s="41">
        <v>614.21866666666665</v>
      </c>
      <c r="AB26" s="40">
        <v>576.39216666666664</v>
      </c>
      <c r="AC26" s="41">
        <v>645.34033333333332</v>
      </c>
      <c r="AD26" s="40">
        <v>921.59100000000001</v>
      </c>
      <c r="AE26" s="41">
        <v>475.40600000000001</v>
      </c>
      <c r="AF26" s="40">
        <v>512.36599999999999</v>
      </c>
      <c r="AG26" s="41">
        <v>672.93383333333315</v>
      </c>
      <c r="AH26" s="40">
        <v>359.62383333333344</v>
      </c>
      <c r="AI26" s="42">
        <v>259.96933333333334</v>
      </c>
      <c r="AJ26" s="51">
        <f t="shared" si="2"/>
        <v>17121.791666666672</v>
      </c>
    </row>
    <row r="27" spans="2:36" x14ac:dyDescent="0.3">
      <c r="B27" s="14" t="s">
        <v>52</v>
      </c>
      <c r="C27" s="46"/>
      <c r="D27" s="46"/>
      <c r="E27" s="41">
        <v>302.04983333333337</v>
      </c>
      <c r="F27" s="40">
        <v>113.44866666666665</v>
      </c>
      <c r="G27" s="41">
        <v>110.06766666666665</v>
      </c>
      <c r="H27" s="40">
        <v>88.3215</v>
      </c>
      <c r="I27" s="41">
        <v>58.340833333333322</v>
      </c>
      <c r="J27" s="40">
        <v>39.880833333333349</v>
      </c>
      <c r="K27" s="41">
        <v>39.026000000000003</v>
      </c>
      <c r="L27" s="40">
        <v>99.818499999999972</v>
      </c>
      <c r="M27" s="41">
        <v>85.29916666666665</v>
      </c>
      <c r="N27" s="40">
        <v>38.442000000000007</v>
      </c>
      <c r="O27" s="41">
        <v>150.89099999999999</v>
      </c>
      <c r="P27" s="40">
        <v>244.58216666666675</v>
      </c>
      <c r="Q27" s="41">
        <v>123.14433333333332</v>
      </c>
      <c r="R27" s="40">
        <v>50.677833333333339</v>
      </c>
      <c r="S27" s="41">
        <v>66.721333333333334</v>
      </c>
      <c r="T27" s="40">
        <v>15.819833333333335</v>
      </c>
      <c r="U27" s="41">
        <v>35.892499999999998</v>
      </c>
      <c r="V27" s="40">
        <v>118.39733333333332</v>
      </c>
      <c r="W27" s="41">
        <v>137.697</v>
      </c>
      <c r="X27" s="40">
        <v>0</v>
      </c>
      <c r="Y27" s="41">
        <v>9.7729999999999961</v>
      </c>
      <c r="Z27" s="40">
        <v>7.8370000000000006</v>
      </c>
      <c r="AA27" s="41">
        <v>15.66266666666667</v>
      </c>
      <c r="AB27" s="40">
        <v>16.809999999999999</v>
      </c>
      <c r="AC27" s="41">
        <v>17.198499999999992</v>
      </c>
      <c r="AD27" s="40">
        <v>17.909166666666668</v>
      </c>
      <c r="AE27" s="41">
        <v>2.2318333333333307</v>
      </c>
      <c r="AF27" s="40">
        <v>0.85483333333333333</v>
      </c>
      <c r="AG27" s="41">
        <v>1.9786666666666657</v>
      </c>
      <c r="AH27" s="40">
        <v>0.61116666666666652</v>
      </c>
      <c r="AI27" s="42">
        <v>0</v>
      </c>
      <c r="AJ27" s="51">
        <f t="shared" si="2"/>
        <v>2009.3851666666662</v>
      </c>
    </row>
    <row r="28" spans="2:36" x14ac:dyDescent="0.3">
      <c r="B28" s="14" t="s">
        <v>53</v>
      </c>
      <c r="C28" s="46"/>
      <c r="D28" s="46"/>
      <c r="E28" s="41">
        <v>701.75750000000005</v>
      </c>
      <c r="F28" s="40">
        <v>480.05449999999996</v>
      </c>
      <c r="G28" s="41">
        <v>460.74749999999995</v>
      </c>
      <c r="H28" s="40">
        <v>516.75699999999983</v>
      </c>
      <c r="I28" s="41">
        <v>512.92316666666659</v>
      </c>
      <c r="J28" s="40">
        <v>437.15033333333338</v>
      </c>
      <c r="K28" s="41">
        <v>459.45616666666672</v>
      </c>
      <c r="L28" s="40">
        <v>506.33916666666659</v>
      </c>
      <c r="M28" s="41">
        <v>563.5091666666666</v>
      </c>
      <c r="N28" s="40">
        <v>394.49383333333344</v>
      </c>
      <c r="O28" s="41">
        <v>489.60633333333345</v>
      </c>
      <c r="P28" s="40">
        <v>476.78049999999996</v>
      </c>
      <c r="Q28" s="41">
        <v>486.26299999999998</v>
      </c>
      <c r="R28" s="40">
        <v>506.24400000000003</v>
      </c>
      <c r="S28" s="41">
        <v>507.86933333333337</v>
      </c>
      <c r="T28" s="40">
        <v>525.22633333333351</v>
      </c>
      <c r="U28" s="41">
        <v>549.45883333333336</v>
      </c>
      <c r="V28" s="40">
        <v>565.02366666666683</v>
      </c>
      <c r="W28" s="41">
        <v>578.02516666666668</v>
      </c>
      <c r="X28" s="40">
        <v>383.78049999999996</v>
      </c>
      <c r="Y28" s="41">
        <v>639.20150000000001</v>
      </c>
      <c r="Z28" s="40">
        <v>633.20650000000001</v>
      </c>
      <c r="AA28" s="41">
        <v>639.61483333333342</v>
      </c>
      <c r="AB28" s="40">
        <v>539.99499999999989</v>
      </c>
      <c r="AC28" s="41">
        <v>533.23233333333337</v>
      </c>
      <c r="AD28" s="40">
        <v>611.67783333333341</v>
      </c>
      <c r="AE28" s="41">
        <v>530.2645</v>
      </c>
      <c r="AF28" s="40">
        <v>539.35466666666673</v>
      </c>
      <c r="AG28" s="41">
        <v>559.35066666666683</v>
      </c>
      <c r="AH28" s="40">
        <v>706.62633333333338</v>
      </c>
      <c r="AI28" s="42">
        <v>632.37233333333336</v>
      </c>
      <c r="AJ28" s="51">
        <f t="shared" si="2"/>
        <v>16666.362499999999</v>
      </c>
    </row>
    <row r="29" spans="2:36" x14ac:dyDescent="0.3">
      <c r="B29" s="14" t="s">
        <v>54</v>
      </c>
      <c r="C29" s="46"/>
      <c r="D29" s="46"/>
      <c r="E29" s="41">
        <v>529.69499999999994</v>
      </c>
      <c r="F29" s="40">
        <v>36.933666666666653</v>
      </c>
      <c r="G29" s="41">
        <v>4.7144999999999992</v>
      </c>
      <c r="H29" s="40">
        <v>74.52866666666668</v>
      </c>
      <c r="I29" s="41">
        <v>88.92016666666666</v>
      </c>
      <c r="J29" s="40">
        <v>57.262</v>
      </c>
      <c r="K29" s="41">
        <v>72.573333333333338</v>
      </c>
      <c r="L29" s="40">
        <v>73.151833333333329</v>
      </c>
      <c r="M29" s="41">
        <v>0.58966666666666645</v>
      </c>
      <c r="N29" s="40">
        <v>26.426333333333332</v>
      </c>
      <c r="O29" s="41">
        <v>130.59016666666668</v>
      </c>
      <c r="P29" s="40">
        <v>4.2076666666666673</v>
      </c>
      <c r="Q29" s="41">
        <v>17.529</v>
      </c>
      <c r="R29" s="40">
        <v>7.0051666666666668</v>
      </c>
      <c r="S29" s="41">
        <v>40.820666666666675</v>
      </c>
      <c r="T29" s="40">
        <v>36.229666666666674</v>
      </c>
      <c r="U29" s="41">
        <v>18.005666666666666</v>
      </c>
      <c r="V29" s="40">
        <v>334.04099999999994</v>
      </c>
      <c r="W29" s="41">
        <v>290.23733333333325</v>
      </c>
      <c r="X29" s="40">
        <v>21.810666666666677</v>
      </c>
      <c r="Y29" s="41">
        <v>99.25866666666667</v>
      </c>
      <c r="Z29" s="40">
        <v>8.1458333333333357</v>
      </c>
      <c r="AA29" s="41">
        <v>28.94316666666667</v>
      </c>
      <c r="AB29" s="40">
        <v>32.80883333333334</v>
      </c>
      <c r="AC29" s="41">
        <v>121.38833333333331</v>
      </c>
      <c r="AD29" s="40">
        <v>215.38066666666666</v>
      </c>
      <c r="AE29" s="41">
        <v>0.36983333333333362</v>
      </c>
      <c r="AF29" s="40">
        <v>0</v>
      </c>
      <c r="AG29" s="41">
        <v>20.278500000000012</v>
      </c>
      <c r="AH29" s="40">
        <v>8.4568333333333392</v>
      </c>
      <c r="AI29" s="42">
        <v>93.664666666666676</v>
      </c>
      <c r="AJ29" s="51">
        <f t="shared" si="2"/>
        <v>2493.9674999999988</v>
      </c>
    </row>
    <row r="30" spans="2:36" x14ac:dyDescent="0.3">
      <c r="B30" s="4" t="s">
        <v>55</v>
      </c>
      <c r="C30" s="46"/>
      <c r="D30" s="46"/>
      <c r="E30" s="41">
        <v>815.60266666666689</v>
      </c>
      <c r="F30" s="40">
        <v>368.83500000000004</v>
      </c>
      <c r="G30" s="41">
        <v>378.06749999999994</v>
      </c>
      <c r="H30" s="40">
        <v>816.32533333333333</v>
      </c>
      <c r="I30" s="41">
        <v>432.77416666666676</v>
      </c>
      <c r="J30" s="40">
        <v>257.38900000000001</v>
      </c>
      <c r="K30" s="41">
        <v>236.82533333333336</v>
      </c>
      <c r="L30" s="40">
        <v>381.69699999999995</v>
      </c>
      <c r="M30" s="41">
        <v>296.84400000000005</v>
      </c>
      <c r="N30" s="40">
        <v>345.64316666666656</v>
      </c>
      <c r="O30" s="41">
        <v>449.03649999999988</v>
      </c>
      <c r="P30" s="40">
        <v>707.95816666666656</v>
      </c>
      <c r="Q30" s="41">
        <v>434.92683333333332</v>
      </c>
      <c r="R30" s="40">
        <v>412.68049999999994</v>
      </c>
      <c r="S30" s="41">
        <v>403.19683333333325</v>
      </c>
      <c r="T30" s="40">
        <v>331.82583333333321</v>
      </c>
      <c r="U30" s="41">
        <v>296.59049999999996</v>
      </c>
      <c r="V30" s="40">
        <v>698.43983333333324</v>
      </c>
      <c r="W30" s="41">
        <v>808.49249999999972</v>
      </c>
      <c r="X30" s="40">
        <v>257.8668333333332</v>
      </c>
      <c r="Y30" s="41">
        <v>452.94233333333324</v>
      </c>
      <c r="Z30" s="40">
        <v>469.85933333333332</v>
      </c>
      <c r="AA30" s="41">
        <v>436.96183333333335</v>
      </c>
      <c r="AB30" s="40">
        <v>270.75333333333339</v>
      </c>
      <c r="AC30" s="41">
        <v>377.36483333333342</v>
      </c>
      <c r="AD30" s="40">
        <v>521.55150000000003</v>
      </c>
      <c r="AE30" s="41">
        <v>269.28200000000004</v>
      </c>
      <c r="AF30" s="40">
        <v>376.99983333333324</v>
      </c>
      <c r="AG30" s="41">
        <v>292.22933333333327</v>
      </c>
      <c r="AH30" s="40">
        <v>218.03549999999998</v>
      </c>
      <c r="AI30" s="42">
        <v>272.83049999999997</v>
      </c>
      <c r="AJ30" s="51">
        <f t="shared" si="2"/>
        <v>13089.827833333331</v>
      </c>
    </row>
    <row r="31" spans="2:36" x14ac:dyDescent="0.3">
      <c r="B31" s="4" t="s">
        <v>56</v>
      </c>
      <c r="C31" s="46"/>
      <c r="D31" s="46"/>
      <c r="E31" s="41">
        <v>308.18849999999992</v>
      </c>
      <c r="F31" s="40">
        <v>150.94166666666663</v>
      </c>
      <c r="G31" s="41">
        <v>99.064166666666694</v>
      </c>
      <c r="H31" s="40">
        <v>31.016999999999992</v>
      </c>
      <c r="I31" s="41">
        <v>73.762166666666673</v>
      </c>
      <c r="J31" s="40">
        <v>207.98216666666673</v>
      </c>
      <c r="K31" s="41">
        <v>158.38666666666666</v>
      </c>
      <c r="L31" s="40">
        <v>221.08933333333334</v>
      </c>
      <c r="M31" s="41">
        <v>211.94466666666665</v>
      </c>
      <c r="N31" s="40">
        <v>156.57533333333333</v>
      </c>
      <c r="O31" s="41">
        <v>225.76</v>
      </c>
      <c r="P31" s="40">
        <v>328.32999999999993</v>
      </c>
      <c r="Q31" s="41">
        <v>198.51333333333338</v>
      </c>
      <c r="R31" s="40">
        <v>196.67566666666664</v>
      </c>
      <c r="S31" s="41">
        <v>194.04316666666671</v>
      </c>
      <c r="T31" s="40">
        <v>212.32116666666667</v>
      </c>
      <c r="U31" s="41">
        <v>196.34216666666666</v>
      </c>
      <c r="V31" s="40">
        <v>341.2283333333333</v>
      </c>
      <c r="W31" s="41">
        <v>284.67750000000007</v>
      </c>
      <c r="X31" s="40">
        <v>109.4785</v>
      </c>
      <c r="Y31" s="41">
        <v>106.88816666666665</v>
      </c>
      <c r="Z31" s="40">
        <v>165.53800000000001</v>
      </c>
      <c r="AA31" s="41">
        <v>154.30566666666667</v>
      </c>
      <c r="AB31" s="40">
        <v>64.793833333333325</v>
      </c>
      <c r="AC31" s="41">
        <v>41.839333333333336</v>
      </c>
      <c r="AD31" s="40">
        <v>192.23416666666662</v>
      </c>
      <c r="AE31" s="41">
        <v>192.56649999999999</v>
      </c>
      <c r="AF31" s="40">
        <v>154.95216666666664</v>
      </c>
      <c r="AG31" s="41">
        <v>173.94500000000002</v>
      </c>
      <c r="AH31" s="40">
        <v>148.27250000000004</v>
      </c>
      <c r="AI31" s="42">
        <v>172.56933333333333</v>
      </c>
      <c r="AJ31" s="51">
        <f t="shared" si="2"/>
        <v>5474.2261666666664</v>
      </c>
    </row>
    <row r="32" spans="2:36" x14ac:dyDescent="0.3">
      <c r="B32" s="4" t="s">
        <v>110</v>
      </c>
      <c r="C32" s="46"/>
      <c r="D32" s="46"/>
      <c r="E32" s="41">
        <v>477.87433333333331</v>
      </c>
      <c r="F32" s="40">
        <v>18.261499999999987</v>
      </c>
      <c r="G32" s="41">
        <v>37.192166666666665</v>
      </c>
      <c r="H32" s="40">
        <v>65.338999999999999</v>
      </c>
      <c r="I32" s="41">
        <v>43.712833333333315</v>
      </c>
      <c r="J32" s="40">
        <v>26.648499999999999</v>
      </c>
      <c r="K32" s="41">
        <v>22.069500000000009</v>
      </c>
      <c r="L32" s="40">
        <v>121.37266666666667</v>
      </c>
      <c r="M32" s="41">
        <v>62.220833333333331</v>
      </c>
      <c r="N32" s="40">
        <v>32.897500000000008</v>
      </c>
      <c r="O32" s="41">
        <v>98.141333333333307</v>
      </c>
      <c r="P32" s="40">
        <v>376.60300000000007</v>
      </c>
      <c r="Q32" s="41">
        <v>34.217333333333329</v>
      </c>
      <c r="R32" s="40">
        <v>33.06366666666667</v>
      </c>
      <c r="S32" s="41">
        <v>18.912500000000005</v>
      </c>
      <c r="T32" s="40">
        <v>52.454999999999984</v>
      </c>
      <c r="U32" s="41">
        <v>42.359333333333339</v>
      </c>
      <c r="V32" s="40">
        <v>382.85550000000001</v>
      </c>
      <c r="W32" s="41">
        <v>471.42449999999997</v>
      </c>
      <c r="X32" s="40">
        <v>3.5999999999999942E-2</v>
      </c>
      <c r="Y32" s="41">
        <v>88.188499999999991</v>
      </c>
      <c r="Z32" s="40">
        <v>89.594499999999996</v>
      </c>
      <c r="AA32" s="41">
        <v>77.031499999999994</v>
      </c>
      <c r="AB32" s="40">
        <v>47.952333333333328</v>
      </c>
      <c r="AC32" s="41">
        <v>92.191499999999991</v>
      </c>
      <c r="AD32" s="40">
        <v>121.35066666666665</v>
      </c>
      <c r="AE32" s="41">
        <v>9.6595000000000031</v>
      </c>
      <c r="AF32" s="40">
        <v>12.846166666666669</v>
      </c>
      <c r="AG32" s="41">
        <v>5.9433333333333334</v>
      </c>
      <c r="AH32" s="40">
        <v>10.342333333333329</v>
      </c>
      <c r="AI32" s="42">
        <v>56.598166666666657</v>
      </c>
      <c r="AJ32" s="51">
        <f t="shared" si="2"/>
        <v>3029.3555000000001</v>
      </c>
    </row>
    <row r="33" spans="2:36" x14ac:dyDescent="0.3">
      <c r="B33" s="4" t="s">
        <v>57</v>
      </c>
      <c r="C33" s="46"/>
      <c r="D33" s="46"/>
      <c r="E33" s="41">
        <v>124.27461596600003</v>
      </c>
      <c r="F33" s="40">
        <v>34.700218056666685</v>
      </c>
      <c r="G33" s="41">
        <v>91.596666666666636</v>
      </c>
      <c r="H33" s="40">
        <v>85.489999999999966</v>
      </c>
      <c r="I33" s="41">
        <v>70.516666666666666</v>
      </c>
      <c r="J33" s="40">
        <v>28.534302563333345</v>
      </c>
      <c r="K33" s="41">
        <v>25.661192010000001</v>
      </c>
      <c r="L33" s="40">
        <v>24.257870120000007</v>
      </c>
      <c r="M33" s="41">
        <v>8.8445786100000028</v>
      </c>
      <c r="N33" s="40">
        <v>47.23333333333332</v>
      </c>
      <c r="O33" s="41">
        <v>41.516666666666659</v>
      </c>
      <c r="P33" s="40">
        <v>94.804999999999978</v>
      </c>
      <c r="Q33" s="41">
        <v>15.395000000000003</v>
      </c>
      <c r="R33" s="40">
        <v>29.456078286666681</v>
      </c>
      <c r="S33" s="41">
        <v>15.980856606666668</v>
      </c>
      <c r="T33" s="40">
        <v>27.019267256666662</v>
      </c>
      <c r="U33" s="41">
        <v>20.443333333333328</v>
      </c>
      <c r="V33" s="40">
        <v>105.86965967599997</v>
      </c>
      <c r="W33" s="41">
        <v>110.96048461800004</v>
      </c>
      <c r="X33" s="40">
        <v>28.643333333333317</v>
      </c>
      <c r="Y33" s="41">
        <v>40.196666666666673</v>
      </c>
      <c r="Z33" s="40">
        <v>34.438333333333318</v>
      </c>
      <c r="AA33" s="41">
        <v>28.07</v>
      </c>
      <c r="AB33" s="40">
        <v>24.586833333333331</v>
      </c>
      <c r="AC33" s="41">
        <v>30.759499999999996</v>
      </c>
      <c r="AD33" s="40">
        <v>42.632833333333338</v>
      </c>
      <c r="AE33" s="41">
        <v>17.921166666666668</v>
      </c>
      <c r="AF33" s="40">
        <v>0.78066666666666695</v>
      </c>
      <c r="AG33" s="41">
        <v>3.272333333333334</v>
      </c>
      <c r="AH33" s="40">
        <v>6.837166666666664</v>
      </c>
      <c r="AI33" s="42">
        <v>16.2485</v>
      </c>
      <c r="AJ33" s="51">
        <f t="shared" si="2"/>
        <v>1276.9431237699996</v>
      </c>
    </row>
    <row r="34" spans="2:36" x14ac:dyDescent="0.3">
      <c r="B34" s="4" t="s">
        <v>58</v>
      </c>
      <c r="C34" s="46"/>
      <c r="D34" s="46"/>
      <c r="E34" s="41">
        <v>0</v>
      </c>
      <c r="F34" s="40">
        <v>0</v>
      </c>
      <c r="G34" s="41">
        <v>0</v>
      </c>
      <c r="H34" s="40">
        <v>0</v>
      </c>
      <c r="I34" s="41">
        <v>0</v>
      </c>
      <c r="J34" s="40">
        <v>36.111166666666684</v>
      </c>
      <c r="K34" s="41">
        <v>0</v>
      </c>
      <c r="L34" s="40">
        <v>0</v>
      </c>
      <c r="M34" s="41">
        <v>0</v>
      </c>
      <c r="N34" s="40">
        <v>0</v>
      </c>
      <c r="O34" s="41">
        <v>0</v>
      </c>
      <c r="P34" s="40">
        <v>0</v>
      </c>
      <c r="Q34" s="41">
        <v>0</v>
      </c>
      <c r="R34" s="40">
        <v>0</v>
      </c>
      <c r="S34" s="41">
        <v>0</v>
      </c>
      <c r="T34" s="40">
        <v>59.854833333333332</v>
      </c>
      <c r="U34" s="41">
        <v>149.20349999999999</v>
      </c>
      <c r="V34" s="40">
        <v>238.11049999999994</v>
      </c>
      <c r="W34" s="41">
        <v>229.05533333333329</v>
      </c>
      <c r="X34" s="40">
        <v>99.451166666666637</v>
      </c>
      <c r="Y34" s="41">
        <v>121.13866666666667</v>
      </c>
      <c r="Z34" s="40">
        <v>139.90066666666667</v>
      </c>
      <c r="AA34" s="41">
        <v>68.487333333333339</v>
      </c>
      <c r="AB34" s="40">
        <v>70.698666666666654</v>
      </c>
      <c r="AC34" s="41">
        <v>69.92316666666666</v>
      </c>
      <c r="AD34" s="40">
        <v>74.905166666666688</v>
      </c>
      <c r="AE34" s="41">
        <v>69.084333333333333</v>
      </c>
      <c r="AF34" s="40">
        <v>18.312499999999993</v>
      </c>
      <c r="AG34" s="41">
        <v>38.110500000000016</v>
      </c>
      <c r="AH34" s="40">
        <v>65.376214600000012</v>
      </c>
      <c r="AI34" s="42">
        <v>91.860423913333335</v>
      </c>
      <c r="AJ34" s="51">
        <f t="shared" si="2"/>
        <v>1639.5841385133328</v>
      </c>
    </row>
    <row r="35" spans="2:36" x14ac:dyDescent="0.3">
      <c r="B35" s="4" t="s">
        <v>111</v>
      </c>
      <c r="C35" s="46"/>
      <c r="D35" s="46"/>
      <c r="E35" s="41">
        <v>620.73566666666682</v>
      </c>
      <c r="F35" s="40">
        <v>241.09716666666668</v>
      </c>
      <c r="G35" s="41">
        <v>184.92199999999994</v>
      </c>
      <c r="H35" s="40">
        <v>222.14116666666669</v>
      </c>
      <c r="I35" s="41">
        <v>43.655833333333341</v>
      </c>
      <c r="J35" s="40">
        <v>189.73750000000001</v>
      </c>
      <c r="K35" s="41">
        <v>204.6286666666667</v>
      </c>
      <c r="L35" s="40">
        <v>229.88766666666666</v>
      </c>
      <c r="M35" s="41">
        <v>294.65433333333334</v>
      </c>
      <c r="N35" s="40">
        <v>55.508500000000005</v>
      </c>
      <c r="O35" s="41">
        <v>813.79750000000013</v>
      </c>
      <c r="P35" s="40">
        <v>406.7351666666666</v>
      </c>
      <c r="Q35" s="41">
        <v>170.41566666666668</v>
      </c>
      <c r="R35" s="40">
        <v>221.20666666666668</v>
      </c>
      <c r="S35" s="41">
        <v>322.63250000000005</v>
      </c>
      <c r="T35" s="40">
        <v>137.32866666666669</v>
      </c>
      <c r="U35" s="41">
        <v>63.221333333333348</v>
      </c>
      <c r="V35" s="40">
        <v>544.02916666666658</v>
      </c>
      <c r="W35" s="41">
        <v>544.08916666666653</v>
      </c>
      <c r="X35" s="40">
        <v>39.294333333333327</v>
      </c>
      <c r="Y35" s="41">
        <v>376.14516666666663</v>
      </c>
      <c r="Z35" s="40">
        <v>377.69116666666667</v>
      </c>
      <c r="AA35" s="41">
        <v>256.76950000000005</v>
      </c>
      <c r="AB35" s="40">
        <v>275.17599999999999</v>
      </c>
      <c r="AC35" s="41">
        <v>337.13</v>
      </c>
      <c r="AD35" s="40">
        <v>342.85350000000005</v>
      </c>
      <c r="AE35" s="41">
        <v>198.94183333333331</v>
      </c>
      <c r="AF35" s="40">
        <v>116.818</v>
      </c>
      <c r="AG35" s="41">
        <v>61.911666666666655</v>
      </c>
      <c r="AH35" s="40">
        <v>50.243166666666681</v>
      </c>
      <c r="AI35" s="42">
        <v>129.929</v>
      </c>
      <c r="AJ35" s="51">
        <f t="shared" si="2"/>
        <v>8073.327666666667</v>
      </c>
    </row>
    <row r="36" spans="2:36" x14ac:dyDescent="0.3">
      <c r="B36" s="4" t="s">
        <v>59</v>
      </c>
      <c r="C36" s="46"/>
      <c r="D36" s="46"/>
      <c r="E36" s="41">
        <v>287.84699999999998</v>
      </c>
      <c r="F36" s="40">
        <v>99.460000000000008</v>
      </c>
      <c r="G36" s="41">
        <v>80.249833333333328</v>
      </c>
      <c r="H36" s="40">
        <v>86.908666666666676</v>
      </c>
      <c r="I36" s="41">
        <v>68.773166666666668</v>
      </c>
      <c r="J36" s="40">
        <v>61.849833333333322</v>
      </c>
      <c r="K36" s="41">
        <v>90.847666666666683</v>
      </c>
      <c r="L36" s="40">
        <v>188.35016666666672</v>
      </c>
      <c r="M36" s="41">
        <v>93.57350000000001</v>
      </c>
      <c r="N36" s="40">
        <v>63.514333333333319</v>
      </c>
      <c r="O36" s="41">
        <v>220.95416666666668</v>
      </c>
      <c r="P36" s="40">
        <v>0.80683333333333407</v>
      </c>
      <c r="Q36" s="41">
        <v>32.056666666666665</v>
      </c>
      <c r="R36" s="40">
        <v>406.57866666666661</v>
      </c>
      <c r="S36" s="41">
        <v>401.53733333333327</v>
      </c>
      <c r="T36" s="40">
        <v>108.17100000000001</v>
      </c>
      <c r="U36" s="41">
        <v>103.01049999999996</v>
      </c>
      <c r="V36" s="40">
        <v>247.21666666666667</v>
      </c>
      <c r="W36" s="41">
        <v>264.99000000000007</v>
      </c>
      <c r="X36" s="40">
        <v>44.8155</v>
      </c>
      <c r="Y36" s="41">
        <v>183.0001666666667</v>
      </c>
      <c r="Z36" s="40">
        <v>152.51466666666667</v>
      </c>
      <c r="AA36" s="41">
        <v>132.11666666666667</v>
      </c>
      <c r="AB36" s="40">
        <v>72.944666666666677</v>
      </c>
      <c r="AC36" s="41">
        <v>207.96866666666668</v>
      </c>
      <c r="AD36" s="40">
        <v>161.399</v>
      </c>
      <c r="AE36" s="41">
        <v>101.31116666666665</v>
      </c>
      <c r="AF36" s="40">
        <v>71.688500000000005</v>
      </c>
      <c r="AG36" s="41">
        <v>39.952833333333331</v>
      </c>
      <c r="AH36" s="40">
        <v>55.016833333333324</v>
      </c>
      <c r="AI36" s="42">
        <v>98.235666666666674</v>
      </c>
      <c r="AJ36" s="51">
        <f t="shared" si="2"/>
        <v>4227.6603333333333</v>
      </c>
    </row>
    <row r="37" spans="2:36" x14ac:dyDescent="0.3">
      <c r="B37" s="4" t="s">
        <v>60</v>
      </c>
      <c r="C37" s="46"/>
      <c r="D37" s="46"/>
      <c r="E37" s="41">
        <v>196.97033333333329</v>
      </c>
      <c r="F37" s="40">
        <v>7.2485000000000026</v>
      </c>
      <c r="G37" s="41">
        <v>2.6308333333333334</v>
      </c>
      <c r="H37" s="40">
        <v>10.094499999999996</v>
      </c>
      <c r="I37" s="41">
        <v>14.272666666666666</v>
      </c>
      <c r="J37" s="40">
        <v>0</v>
      </c>
      <c r="K37" s="41">
        <v>25.857833333333339</v>
      </c>
      <c r="L37" s="40">
        <v>74.989166666666648</v>
      </c>
      <c r="M37" s="41">
        <v>32.865833333333335</v>
      </c>
      <c r="N37" s="40">
        <v>1.5051666666666668</v>
      </c>
      <c r="O37" s="41">
        <v>0.41266666666666663</v>
      </c>
      <c r="P37" s="40">
        <v>0</v>
      </c>
      <c r="Q37" s="41">
        <v>30.164500000000007</v>
      </c>
      <c r="R37" s="40">
        <v>8.6393333333333455</v>
      </c>
      <c r="S37" s="41">
        <v>13.32516666666667</v>
      </c>
      <c r="T37" s="40">
        <v>17.164166666666667</v>
      </c>
      <c r="U37" s="41">
        <v>30.139333333333319</v>
      </c>
      <c r="V37" s="40">
        <v>6.3656666666666659</v>
      </c>
      <c r="W37" s="41">
        <v>0</v>
      </c>
      <c r="X37" s="40">
        <v>1.6893333333333356</v>
      </c>
      <c r="Y37" s="41">
        <v>93.203166666666689</v>
      </c>
      <c r="Z37" s="40">
        <v>31.524333333333324</v>
      </c>
      <c r="AA37" s="41">
        <v>46.314166666666665</v>
      </c>
      <c r="AB37" s="40">
        <v>0</v>
      </c>
      <c r="AC37" s="41">
        <v>0</v>
      </c>
      <c r="AD37" s="40">
        <v>23.325999999999993</v>
      </c>
      <c r="AE37" s="41">
        <v>0.64116666666666644</v>
      </c>
      <c r="AF37" s="40">
        <v>18.314500000000006</v>
      </c>
      <c r="AG37" s="41">
        <v>7.512999999999999</v>
      </c>
      <c r="AH37" s="40">
        <v>20.936999999999991</v>
      </c>
      <c r="AI37" s="42">
        <v>25.89200000000001</v>
      </c>
      <c r="AJ37" s="51">
        <f t="shared" si="2"/>
        <v>742.00033333333329</v>
      </c>
    </row>
    <row r="38" spans="2:36" x14ac:dyDescent="0.3">
      <c r="B38" s="4" t="s">
        <v>61</v>
      </c>
      <c r="C38" s="46"/>
      <c r="D38" s="46"/>
      <c r="E38" s="41">
        <v>128.97683333333333</v>
      </c>
      <c r="F38" s="40">
        <v>43.978166666666652</v>
      </c>
      <c r="G38" s="41">
        <v>79.112166666666653</v>
      </c>
      <c r="H38" s="40">
        <v>267.96466666666674</v>
      </c>
      <c r="I38" s="41">
        <v>254.89600000000002</v>
      </c>
      <c r="J38" s="40">
        <v>72.630666666666656</v>
      </c>
      <c r="K38" s="41">
        <v>239.14999999999998</v>
      </c>
      <c r="L38" s="40">
        <v>103.48683333333335</v>
      </c>
      <c r="M38" s="41">
        <v>94.668666666666638</v>
      </c>
      <c r="N38" s="40">
        <v>97.674666666666681</v>
      </c>
      <c r="O38" s="41">
        <v>68.111500000000007</v>
      </c>
      <c r="P38" s="40">
        <v>92.610500000000002</v>
      </c>
      <c r="Q38" s="41">
        <v>92.761833333333328</v>
      </c>
      <c r="R38" s="40">
        <v>53.868500000000004</v>
      </c>
      <c r="S38" s="41">
        <v>102.85116666666669</v>
      </c>
      <c r="T38" s="40">
        <v>77.3125</v>
      </c>
      <c r="U38" s="41">
        <v>99.131333333333316</v>
      </c>
      <c r="V38" s="40">
        <v>119.69733333333338</v>
      </c>
      <c r="W38" s="41">
        <v>95.262333333333345</v>
      </c>
      <c r="X38" s="40">
        <v>44.743500000000004</v>
      </c>
      <c r="Y38" s="41">
        <v>102.39750000000002</v>
      </c>
      <c r="Z38" s="40">
        <v>197.39600000000004</v>
      </c>
      <c r="AA38" s="41">
        <v>229.87483333333333</v>
      </c>
      <c r="AB38" s="40">
        <v>120.64350000000002</v>
      </c>
      <c r="AC38" s="41">
        <v>76.825000000000017</v>
      </c>
      <c r="AD38" s="40">
        <v>111.29633333333332</v>
      </c>
      <c r="AE38" s="41">
        <v>130.05849999999998</v>
      </c>
      <c r="AF38" s="40">
        <v>75.447333333333333</v>
      </c>
      <c r="AG38" s="41">
        <v>50.070666666666668</v>
      </c>
      <c r="AH38" s="40">
        <v>54.967666666666666</v>
      </c>
      <c r="AI38" s="42">
        <v>55.426500000000026</v>
      </c>
      <c r="AJ38" s="51">
        <f t="shared" si="2"/>
        <v>3433.2930000000006</v>
      </c>
    </row>
    <row r="39" spans="2:36" x14ac:dyDescent="0.3">
      <c r="B39" s="4" t="s">
        <v>62</v>
      </c>
      <c r="C39" s="46"/>
      <c r="D39" s="46"/>
      <c r="E39" s="41">
        <v>326.65683333333328</v>
      </c>
      <c r="F39" s="40">
        <v>311.92149999999992</v>
      </c>
      <c r="G39" s="41">
        <v>184.79696666666666</v>
      </c>
      <c r="H39" s="40">
        <v>270.24650000000003</v>
      </c>
      <c r="I39" s="41">
        <v>285.43283333333329</v>
      </c>
      <c r="J39" s="40">
        <v>263.93521666666658</v>
      </c>
      <c r="K39" s="41">
        <v>207.0383333333333</v>
      </c>
      <c r="L39" s="40">
        <v>270.37216666666666</v>
      </c>
      <c r="M39" s="41">
        <v>244.29933333333338</v>
      </c>
      <c r="N39" s="40">
        <v>129.19569999999999</v>
      </c>
      <c r="O39" s="41">
        <v>273.97699999999998</v>
      </c>
      <c r="P39" s="40">
        <v>303.19416666666666</v>
      </c>
      <c r="Q39" s="41">
        <v>258.78249999999997</v>
      </c>
      <c r="R39" s="40">
        <v>343.25733333333335</v>
      </c>
      <c r="S39" s="41">
        <v>254.65666666666664</v>
      </c>
      <c r="T39" s="40">
        <v>270.6395</v>
      </c>
      <c r="U39" s="41">
        <v>226.88416666666663</v>
      </c>
      <c r="V39" s="40">
        <v>268.17683333333338</v>
      </c>
      <c r="W39" s="41">
        <v>228.04933333333327</v>
      </c>
      <c r="X39" s="40">
        <v>185.39341666666667</v>
      </c>
      <c r="Y39" s="41">
        <v>325.45683333333341</v>
      </c>
      <c r="Z39" s="40">
        <v>312.26649999999995</v>
      </c>
      <c r="AA39" s="41">
        <v>318.0988333333334</v>
      </c>
      <c r="AB39" s="40">
        <v>309.37183333333331</v>
      </c>
      <c r="AC39" s="41">
        <v>239.43950000000001</v>
      </c>
      <c r="AD39" s="40">
        <v>264.10716666666667</v>
      </c>
      <c r="AE39" s="41">
        <v>295.77516666666668</v>
      </c>
      <c r="AF39" s="40">
        <v>263.98516666666666</v>
      </c>
      <c r="AG39" s="41">
        <v>417.91800000000001</v>
      </c>
      <c r="AH39" s="40">
        <v>343.42475000000002</v>
      </c>
      <c r="AI39" s="42">
        <v>281.26663333333329</v>
      </c>
      <c r="AJ39" s="51">
        <f t="shared" si="2"/>
        <v>8478.0166833333315</v>
      </c>
    </row>
    <row r="40" spans="2:36" x14ac:dyDescent="0.3">
      <c r="B40" s="4" t="s">
        <v>63</v>
      </c>
      <c r="C40" s="46"/>
      <c r="D40" s="46"/>
      <c r="E40" s="41">
        <v>393.42116666666664</v>
      </c>
      <c r="F40" s="40">
        <v>441.84983333333344</v>
      </c>
      <c r="G40" s="41">
        <v>280.17133333333328</v>
      </c>
      <c r="H40" s="40">
        <v>465.98516666666677</v>
      </c>
      <c r="I40" s="41">
        <v>364.27833333333331</v>
      </c>
      <c r="J40" s="40">
        <v>825.21699999999976</v>
      </c>
      <c r="K40" s="41">
        <v>1123.4739999999997</v>
      </c>
      <c r="L40" s="40">
        <v>141.72150000000002</v>
      </c>
      <c r="M40" s="41">
        <v>465.47933333333316</v>
      </c>
      <c r="N40" s="40">
        <v>582.06483333333335</v>
      </c>
      <c r="O40" s="41">
        <v>544.99533333333306</v>
      </c>
      <c r="P40" s="40">
        <v>591.50249999999983</v>
      </c>
      <c r="Q40" s="41">
        <v>568.02516666666668</v>
      </c>
      <c r="R40" s="40">
        <v>207.768</v>
      </c>
      <c r="S40" s="41">
        <v>373.66216666666662</v>
      </c>
      <c r="T40" s="40">
        <v>186.51766666666674</v>
      </c>
      <c r="U40" s="41">
        <v>268.83133333333336</v>
      </c>
      <c r="V40" s="40">
        <v>345.68033333333346</v>
      </c>
      <c r="W40" s="41">
        <v>587.99199999999996</v>
      </c>
      <c r="X40" s="40">
        <v>225.7103333333333</v>
      </c>
      <c r="Y40" s="41">
        <v>1317.8118333333332</v>
      </c>
      <c r="Z40" s="40">
        <v>1309.4416666666668</v>
      </c>
      <c r="AA40" s="41">
        <v>1001.155666666667</v>
      </c>
      <c r="AB40" s="40">
        <v>589.30899999999997</v>
      </c>
      <c r="AC40" s="41">
        <v>213.43266666666659</v>
      </c>
      <c r="AD40" s="40">
        <v>375.94783333333328</v>
      </c>
      <c r="AE40" s="41">
        <v>453.72266666666661</v>
      </c>
      <c r="AF40" s="40">
        <v>277.49866666666662</v>
      </c>
      <c r="AG40" s="41">
        <v>958.82999999999993</v>
      </c>
      <c r="AH40" s="40">
        <v>656.23233333333337</v>
      </c>
      <c r="AI40" s="42">
        <v>371.79116666666687</v>
      </c>
      <c r="AJ40" s="51">
        <f t="shared" si="2"/>
        <v>16509.520833333332</v>
      </c>
    </row>
    <row r="41" spans="2:36" x14ac:dyDescent="0.3">
      <c r="B41" s="4" t="s">
        <v>64</v>
      </c>
      <c r="C41" s="46"/>
      <c r="D41" s="46"/>
      <c r="E41" s="41">
        <v>423.74350000000004</v>
      </c>
      <c r="F41" s="40">
        <v>178.23216666666661</v>
      </c>
      <c r="G41" s="41">
        <v>137.1</v>
      </c>
      <c r="H41" s="40">
        <v>131.58483333333336</v>
      </c>
      <c r="I41" s="41">
        <v>162.50533333333331</v>
      </c>
      <c r="J41" s="40">
        <v>73.964333333333315</v>
      </c>
      <c r="K41" s="41">
        <v>118.7223333333333</v>
      </c>
      <c r="L41" s="40">
        <v>186.19950000000003</v>
      </c>
      <c r="M41" s="41">
        <v>169.14966666666666</v>
      </c>
      <c r="N41" s="40">
        <v>146.04783333333333</v>
      </c>
      <c r="O41" s="41">
        <v>267.11499999999995</v>
      </c>
      <c r="P41" s="40">
        <v>492.80766666666688</v>
      </c>
      <c r="Q41" s="41">
        <v>131.33750000000003</v>
      </c>
      <c r="R41" s="40">
        <v>198.50099999999995</v>
      </c>
      <c r="S41" s="41">
        <v>141.51016666666666</v>
      </c>
      <c r="T41" s="40">
        <v>199.83900000000006</v>
      </c>
      <c r="U41" s="41">
        <v>184.68450000000001</v>
      </c>
      <c r="V41" s="40">
        <v>384.13133333333326</v>
      </c>
      <c r="W41" s="41">
        <v>394.22366666666665</v>
      </c>
      <c r="X41" s="40">
        <v>111.41750000000003</v>
      </c>
      <c r="Y41" s="41">
        <v>231.9531666666667</v>
      </c>
      <c r="Z41" s="40">
        <v>244.87750000000003</v>
      </c>
      <c r="AA41" s="41">
        <v>240.57049999999992</v>
      </c>
      <c r="AB41" s="40">
        <v>131.69016666666667</v>
      </c>
      <c r="AC41" s="41">
        <v>248.52499999999995</v>
      </c>
      <c r="AD41" s="40">
        <v>305.73599999999999</v>
      </c>
      <c r="AE41" s="41">
        <v>174.3126666666667</v>
      </c>
      <c r="AF41" s="40">
        <v>141.34616666666665</v>
      </c>
      <c r="AG41" s="41">
        <v>73.43516666666666</v>
      </c>
      <c r="AH41" s="40">
        <v>102.71583333333329</v>
      </c>
      <c r="AI41" s="42">
        <v>177.78683333333333</v>
      </c>
      <c r="AJ41" s="51">
        <f t="shared" si="2"/>
        <v>6305.7658333333329</v>
      </c>
    </row>
    <row r="42" spans="2:36" x14ac:dyDescent="0.3">
      <c r="B42" s="4" t="s">
        <v>112</v>
      </c>
      <c r="C42" s="46"/>
      <c r="D42" s="46"/>
      <c r="E42" s="41">
        <v>333.72716666666668</v>
      </c>
      <c r="F42" s="40">
        <v>49.630999999999979</v>
      </c>
      <c r="G42" s="41">
        <v>32.976333333333336</v>
      </c>
      <c r="H42" s="40">
        <v>63.512666666666661</v>
      </c>
      <c r="I42" s="41">
        <v>95.800666666666672</v>
      </c>
      <c r="J42" s="40">
        <v>8.6508333333333258</v>
      </c>
      <c r="K42" s="41">
        <v>45.127500000000019</v>
      </c>
      <c r="L42" s="40">
        <v>91.993333333333339</v>
      </c>
      <c r="M42" s="41">
        <v>168.56599999999997</v>
      </c>
      <c r="N42" s="40">
        <v>54.0163333333333</v>
      </c>
      <c r="O42" s="41">
        <v>146.10549999999992</v>
      </c>
      <c r="P42" s="40">
        <v>375.35883333333328</v>
      </c>
      <c r="Q42" s="41">
        <v>74.079000000000022</v>
      </c>
      <c r="R42" s="40">
        <v>99.922166666666712</v>
      </c>
      <c r="S42" s="41">
        <v>72.560999999999979</v>
      </c>
      <c r="T42" s="40">
        <v>90.12166666666667</v>
      </c>
      <c r="U42" s="41">
        <v>15.994833333333336</v>
      </c>
      <c r="V42" s="40">
        <v>305.28666666666663</v>
      </c>
      <c r="W42" s="41">
        <v>330.21483333333339</v>
      </c>
      <c r="X42" s="40">
        <v>1.581499999999999</v>
      </c>
      <c r="Y42" s="41">
        <v>123.944</v>
      </c>
      <c r="Z42" s="40">
        <v>140.82566666666668</v>
      </c>
      <c r="AA42" s="41">
        <v>103.39416666666666</v>
      </c>
      <c r="AB42" s="40">
        <v>91.175500000000014</v>
      </c>
      <c r="AC42" s="41">
        <v>137.61383333333336</v>
      </c>
      <c r="AD42" s="40">
        <v>141.42483333333331</v>
      </c>
      <c r="AE42" s="41">
        <v>60.08516666666668</v>
      </c>
      <c r="AF42" s="40">
        <v>31.742666666666651</v>
      </c>
      <c r="AG42" s="41">
        <v>28.690833333333352</v>
      </c>
      <c r="AH42" s="40">
        <v>49.262999999999991</v>
      </c>
      <c r="AI42" s="42">
        <v>47.998166666666648</v>
      </c>
      <c r="AJ42" s="51">
        <f t="shared" si="2"/>
        <v>3411.3856666666661</v>
      </c>
    </row>
    <row r="43" spans="2:36" x14ac:dyDescent="0.3">
      <c r="B43" s="4" t="s">
        <v>65</v>
      </c>
      <c r="C43" s="46"/>
      <c r="D43" s="46"/>
      <c r="E43" s="41">
        <v>248.785</v>
      </c>
      <c r="F43" s="40">
        <v>165.45966666666666</v>
      </c>
      <c r="G43" s="41">
        <v>138.71783333333332</v>
      </c>
      <c r="H43" s="40">
        <v>159.59166666666667</v>
      </c>
      <c r="I43" s="41">
        <v>136.23549999999997</v>
      </c>
      <c r="J43" s="40">
        <v>79.51933333333335</v>
      </c>
      <c r="K43" s="41">
        <v>104.40616666666666</v>
      </c>
      <c r="L43" s="40">
        <v>212.102</v>
      </c>
      <c r="M43" s="41">
        <v>145.08350000000002</v>
      </c>
      <c r="N43" s="40">
        <v>107.52849999999999</v>
      </c>
      <c r="O43" s="41">
        <v>193.14833333333331</v>
      </c>
      <c r="P43" s="40">
        <v>218.398</v>
      </c>
      <c r="Q43" s="41">
        <v>162.0298333333333</v>
      </c>
      <c r="R43" s="40">
        <v>156.18483333333333</v>
      </c>
      <c r="S43" s="41">
        <v>135.95549999999997</v>
      </c>
      <c r="T43" s="40">
        <v>140.53299999999999</v>
      </c>
      <c r="U43" s="41">
        <v>155.51</v>
      </c>
      <c r="V43" s="40">
        <v>251.88199999999998</v>
      </c>
      <c r="W43" s="41">
        <v>234.93950000000001</v>
      </c>
      <c r="X43" s="40">
        <v>147.10566666666671</v>
      </c>
      <c r="Y43" s="41">
        <v>198.49816666666658</v>
      </c>
      <c r="Z43" s="40">
        <v>199.30816666666664</v>
      </c>
      <c r="AA43" s="41">
        <v>162.29399999999998</v>
      </c>
      <c r="AB43" s="40">
        <v>227.62066666666664</v>
      </c>
      <c r="AC43" s="41">
        <v>215.80716666666672</v>
      </c>
      <c r="AD43" s="40">
        <v>182.86433333333338</v>
      </c>
      <c r="AE43" s="41">
        <v>210.71616666666662</v>
      </c>
      <c r="AF43" s="40">
        <v>148.53516666666661</v>
      </c>
      <c r="AG43" s="41">
        <v>138.55916666666667</v>
      </c>
      <c r="AH43" s="40">
        <v>113.193</v>
      </c>
      <c r="AI43" s="42">
        <v>121.80050000000001</v>
      </c>
      <c r="AJ43" s="51">
        <f t="shared" si="2"/>
        <v>5212.3123333333333</v>
      </c>
    </row>
    <row r="44" spans="2:36" x14ac:dyDescent="0.3">
      <c r="B44" s="4" t="s">
        <v>66</v>
      </c>
      <c r="C44" s="46"/>
      <c r="D44" s="46"/>
      <c r="E44" s="41">
        <v>0</v>
      </c>
      <c r="F44" s="40">
        <v>0</v>
      </c>
      <c r="G44" s="41">
        <v>0</v>
      </c>
      <c r="H44" s="40">
        <v>0</v>
      </c>
      <c r="I44" s="41">
        <v>0</v>
      </c>
      <c r="J44" s="40">
        <v>23.186500000000002</v>
      </c>
      <c r="K44" s="41">
        <v>0</v>
      </c>
      <c r="L44" s="40">
        <v>0</v>
      </c>
      <c r="M44" s="41">
        <v>0</v>
      </c>
      <c r="N44" s="40">
        <v>0</v>
      </c>
      <c r="O44" s="41">
        <v>0</v>
      </c>
      <c r="P44" s="40">
        <v>0</v>
      </c>
      <c r="Q44" s="41">
        <v>0</v>
      </c>
      <c r="R44" s="40">
        <v>0</v>
      </c>
      <c r="S44" s="41">
        <v>0</v>
      </c>
      <c r="T44" s="40">
        <v>167.84133333333332</v>
      </c>
      <c r="U44" s="41">
        <v>0</v>
      </c>
      <c r="V44" s="40">
        <v>0</v>
      </c>
      <c r="W44" s="41">
        <v>0</v>
      </c>
      <c r="X44" s="40">
        <v>0</v>
      </c>
      <c r="Y44" s="41">
        <v>0</v>
      </c>
      <c r="Z44" s="40">
        <v>0</v>
      </c>
      <c r="AA44" s="41">
        <v>0</v>
      </c>
      <c r="AB44" s="40">
        <v>0</v>
      </c>
      <c r="AC44" s="41">
        <v>0</v>
      </c>
      <c r="AD44" s="40">
        <v>0</v>
      </c>
      <c r="AE44" s="41">
        <v>0</v>
      </c>
      <c r="AF44" s="40">
        <v>0</v>
      </c>
      <c r="AG44" s="41">
        <v>0</v>
      </c>
      <c r="AH44" s="40">
        <v>0</v>
      </c>
      <c r="AI44" s="42">
        <v>0</v>
      </c>
      <c r="AJ44" s="51">
        <f t="shared" si="2"/>
        <v>191.02783333333332</v>
      </c>
    </row>
    <row r="45" spans="2:36" x14ac:dyDescent="0.3">
      <c r="B45" s="4" t="s">
        <v>67</v>
      </c>
      <c r="C45" s="46"/>
      <c r="D45" s="46"/>
      <c r="E45" s="41">
        <v>50.151166666666668</v>
      </c>
      <c r="F45" s="40">
        <v>1.0248333333333333</v>
      </c>
      <c r="G45" s="41">
        <v>0.91333333333333366</v>
      </c>
      <c r="H45" s="40">
        <v>1.4253333333333333</v>
      </c>
      <c r="I45" s="41">
        <v>3.4953333333333325</v>
      </c>
      <c r="J45" s="40">
        <v>8.716666666666667E-2</v>
      </c>
      <c r="K45" s="41">
        <v>0.9398333333333333</v>
      </c>
      <c r="L45" s="40">
        <v>8.4473333333333311</v>
      </c>
      <c r="M45" s="41">
        <v>4.3728333333333333</v>
      </c>
      <c r="N45" s="40">
        <v>1.3810000000000002</v>
      </c>
      <c r="O45" s="41">
        <v>6.6251666666666669</v>
      </c>
      <c r="P45" s="40">
        <v>39.377333333333326</v>
      </c>
      <c r="Q45" s="41">
        <v>0.3878333333333337</v>
      </c>
      <c r="R45" s="40">
        <v>2.7893333333333348</v>
      </c>
      <c r="S45" s="41">
        <v>0.38116666666666665</v>
      </c>
      <c r="T45" s="40">
        <v>8.1546666666666692</v>
      </c>
      <c r="U45" s="41">
        <v>13.15</v>
      </c>
      <c r="V45" s="40">
        <v>48.923666666666669</v>
      </c>
      <c r="W45" s="41">
        <v>38.688166666666675</v>
      </c>
      <c r="X45" s="40">
        <v>11.35733333333334</v>
      </c>
      <c r="Y45" s="41">
        <v>24.450499999999998</v>
      </c>
      <c r="Z45" s="40">
        <v>10.771333333333329</v>
      </c>
      <c r="AA45" s="41">
        <v>58.102499999999985</v>
      </c>
      <c r="AB45" s="40">
        <v>5.4491666666666676</v>
      </c>
      <c r="AC45" s="41">
        <v>10.585166666666666</v>
      </c>
      <c r="AD45" s="40">
        <v>18.205833333333334</v>
      </c>
      <c r="AE45" s="41">
        <v>9.3741666666666674</v>
      </c>
      <c r="AF45" s="40">
        <v>7.3573333333333304</v>
      </c>
      <c r="AG45" s="41">
        <v>13.706666666666671</v>
      </c>
      <c r="AH45" s="40">
        <v>4.6543333333333319</v>
      </c>
      <c r="AI45" s="42">
        <v>19.297166666666673</v>
      </c>
      <c r="AJ45" s="51">
        <f t="shared" si="2"/>
        <v>424.02699999999993</v>
      </c>
    </row>
    <row r="46" spans="2:36" x14ac:dyDescent="0.3">
      <c r="B46" s="4" t="s">
        <v>68</v>
      </c>
      <c r="C46" s="46"/>
      <c r="D46" s="46"/>
      <c r="E46" s="41">
        <v>1471.5571666666667</v>
      </c>
      <c r="F46" s="40">
        <v>343.10483333333337</v>
      </c>
      <c r="G46" s="41">
        <v>354.26116666666655</v>
      </c>
      <c r="H46" s="40">
        <v>451.76283333333333</v>
      </c>
      <c r="I46" s="41">
        <v>513.26233333333334</v>
      </c>
      <c r="J46" s="40">
        <v>62.673333333333318</v>
      </c>
      <c r="K46" s="41">
        <v>268.29449999999997</v>
      </c>
      <c r="L46" s="40">
        <v>495.76750000000004</v>
      </c>
      <c r="M46" s="41">
        <v>433.40483333333333</v>
      </c>
      <c r="N46" s="40">
        <v>372.43433333333337</v>
      </c>
      <c r="O46" s="41">
        <v>805.30949999999984</v>
      </c>
      <c r="P46" s="40">
        <v>1672.112333333333</v>
      </c>
      <c r="Q46" s="41">
        <v>548.02350000000001</v>
      </c>
      <c r="R46" s="40">
        <v>632.39183333333335</v>
      </c>
      <c r="S46" s="41">
        <v>518.48983333333331</v>
      </c>
      <c r="T46" s="40">
        <v>549.31699999999989</v>
      </c>
      <c r="U46" s="41">
        <v>408.10683333333327</v>
      </c>
      <c r="V46" s="40">
        <v>1767.0324999999998</v>
      </c>
      <c r="W46" s="41">
        <v>1856.3736666666668</v>
      </c>
      <c r="X46" s="40">
        <v>115.5188333333333</v>
      </c>
      <c r="Y46" s="41">
        <v>770.32949999999994</v>
      </c>
      <c r="Z46" s="40">
        <v>873.07749999999987</v>
      </c>
      <c r="AA46" s="41">
        <v>696.54950000000008</v>
      </c>
      <c r="AB46" s="40">
        <v>592.48299999999983</v>
      </c>
      <c r="AC46" s="41">
        <v>961.3801666666667</v>
      </c>
      <c r="AD46" s="40">
        <v>1014.5189999999999</v>
      </c>
      <c r="AE46" s="41">
        <v>399.83733333333345</v>
      </c>
      <c r="AF46" s="40">
        <v>374.17083333333335</v>
      </c>
      <c r="AG46" s="41">
        <v>304.9038333333333</v>
      </c>
      <c r="AH46" s="40">
        <v>422.12800000000004</v>
      </c>
      <c r="AI46" s="42">
        <v>574.45016666666663</v>
      </c>
      <c r="AJ46" s="51">
        <f t="shared" si="2"/>
        <v>20623.027499999997</v>
      </c>
    </row>
    <row r="47" spans="2:36" x14ac:dyDescent="0.3">
      <c r="B47" s="4" t="s">
        <v>69</v>
      </c>
      <c r="C47" s="46"/>
      <c r="D47" s="46"/>
      <c r="E47" s="41">
        <v>292.98916666666662</v>
      </c>
      <c r="F47" s="40">
        <v>22.664999999999988</v>
      </c>
      <c r="G47" s="41">
        <v>52.348333333333315</v>
      </c>
      <c r="H47" s="40">
        <v>34.221500000000006</v>
      </c>
      <c r="I47" s="41">
        <v>12.925333333333329</v>
      </c>
      <c r="J47" s="40">
        <v>3.7193333333333372</v>
      </c>
      <c r="K47" s="41">
        <v>28.970000000000002</v>
      </c>
      <c r="L47" s="40">
        <v>95.454333333333324</v>
      </c>
      <c r="M47" s="41">
        <v>28.919500000000003</v>
      </c>
      <c r="N47" s="40">
        <v>16.937166666666659</v>
      </c>
      <c r="O47" s="41">
        <v>35.153999999999989</v>
      </c>
      <c r="P47" s="40">
        <v>61.157666666666657</v>
      </c>
      <c r="Q47" s="41">
        <v>13.119166666666668</v>
      </c>
      <c r="R47" s="40">
        <v>44.249500000000005</v>
      </c>
      <c r="S47" s="41">
        <v>391.66166666666663</v>
      </c>
      <c r="T47" s="40">
        <v>152.94866666666661</v>
      </c>
      <c r="U47" s="41">
        <v>172.44299999999998</v>
      </c>
      <c r="V47" s="40">
        <v>177.17266666666666</v>
      </c>
      <c r="W47" s="41">
        <v>137.96033333333332</v>
      </c>
      <c r="X47" s="40">
        <v>29.559666666666672</v>
      </c>
      <c r="Y47" s="41">
        <v>172.86049999999994</v>
      </c>
      <c r="Z47" s="40">
        <v>161.45466666666664</v>
      </c>
      <c r="AA47" s="41">
        <v>147.12799999999999</v>
      </c>
      <c r="AB47" s="40">
        <v>80.591333333333296</v>
      </c>
      <c r="AC47" s="41">
        <v>62.412833333333353</v>
      </c>
      <c r="AD47" s="40">
        <v>45.207500000000017</v>
      </c>
      <c r="AE47" s="41">
        <v>86.24499999999999</v>
      </c>
      <c r="AF47" s="40">
        <v>53.595499999999987</v>
      </c>
      <c r="AG47" s="41">
        <v>15.221499999999995</v>
      </c>
      <c r="AH47" s="40">
        <v>45.803166666666662</v>
      </c>
      <c r="AI47" s="42">
        <v>82.596833333333336</v>
      </c>
      <c r="AJ47" s="51">
        <f t="shared" si="2"/>
        <v>2757.6928333333331</v>
      </c>
    </row>
    <row r="48" spans="2:36" x14ac:dyDescent="0.3">
      <c r="B48" s="4" t="s">
        <v>70</v>
      </c>
      <c r="C48" s="46"/>
      <c r="D48" s="46"/>
      <c r="E48" s="41">
        <v>1000.5313333333331</v>
      </c>
      <c r="F48" s="40">
        <v>630.673</v>
      </c>
      <c r="G48" s="41">
        <v>716.59083333333331</v>
      </c>
      <c r="H48" s="40">
        <v>718.14716666666675</v>
      </c>
      <c r="I48" s="41">
        <v>674.22733333333326</v>
      </c>
      <c r="J48" s="40">
        <v>359.24833333333328</v>
      </c>
      <c r="K48" s="41">
        <v>477.85866666666664</v>
      </c>
      <c r="L48" s="40">
        <v>802.16616666666687</v>
      </c>
      <c r="M48" s="41">
        <v>712.6638333333334</v>
      </c>
      <c r="N48" s="40">
        <v>539.99700000000007</v>
      </c>
      <c r="O48" s="41">
        <v>884.57966666666664</v>
      </c>
      <c r="P48" s="40">
        <v>1039.0519999999999</v>
      </c>
      <c r="Q48" s="41">
        <v>541.89300000000014</v>
      </c>
      <c r="R48" s="40">
        <v>532.65166666666676</v>
      </c>
      <c r="S48" s="41">
        <v>636.11333333333323</v>
      </c>
      <c r="T48" s="40">
        <v>704.29116666666664</v>
      </c>
      <c r="U48" s="41">
        <v>645.39066666666679</v>
      </c>
      <c r="V48" s="40">
        <v>946.93783333333317</v>
      </c>
      <c r="W48" s="41">
        <v>1239.5931666666668</v>
      </c>
      <c r="X48" s="40">
        <v>849.83983333333322</v>
      </c>
      <c r="Y48" s="41">
        <v>1257.5808333333332</v>
      </c>
      <c r="Z48" s="40">
        <v>5.4793333333333338</v>
      </c>
      <c r="AA48" s="41">
        <v>0</v>
      </c>
      <c r="AB48" s="40">
        <v>756.95616666666672</v>
      </c>
      <c r="AC48" s="41">
        <v>957.85983333333331</v>
      </c>
      <c r="AD48" s="40">
        <v>798.97400000000005</v>
      </c>
      <c r="AE48" s="41">
        <v>820.77516666666668</v>
      </c>
      <c r="AF48" s="40">
        <v>578.6524999999998</v>
      </c>
      <c r="AG48" s="41">
        <v>534.56550000000004</v>
      </c>
      <c r="AH48" s="40">
        <v>488.18900000000002</v>
      </c>
      <c r="AI48" s="42">
        <v>502.32899999999995</v>
      </c>
      <c r="AJ48" s="51">
        <f t="shared" si="2"/>
        <v>21353.80733333333</v>
      </c>
    </row>
    <row r="49" spans="2:36" x14ac:dyDescent="0.3">
      <c r="B49" s="4" t="s">
        <v>71</v>
      </c>
      <c r="C49" s="46"/>
      <c r="D49" s="46"/>
      <c r="E49" s="41">
        <v>411.98983333333331</v>
      </c>
      <c r="F49" s="40">
        <v>66.880166666666653</v>
      </c>
      <c r="G49" s="41">
        <v>79.401666666666671</v>
      </c>
      <c r="H49" s="40">
        <v>107.99033333333334</v>
      </c>
      <c r="I49" s="41">
        <v>130.7835</v>
      </c>
      <c r="J49" s="40">
        <v>14.191500000000007</v>
      </c>
      <c r="K49" s="41">
        <v>52.954333333333345</v>
      </c>
      <c r="L49" s="40">
        <v>130.49350000000004</v>
      </c>
      <c r="M49" s="41">
        <v>67.35199999999999</v>
      </c>
      <c r="N49" s="40">
        <v>42.797000000000018</v>
      </c>
      <c r="O49" s="41">
        <v>148.01966666666672</v>
      </c>
      <c r="P49" s="40">
        <v>436.51433333333324</v>
      </c>
      <c r="Q49" s="41">
        <v>73.507166666666691</v>
      </c>
      <c r="R49" s="40">
        <v>79.800166666666655</v>
      </c>
      <c r="S49" s="41">
        <v>65.036666666666648</v>
      </c>
      <c r="T49" s="40">
        <v>84.794500000000014</v>
      </c>
      <c r="U49" s="41">
        <v>76.585166666666666</v>
      </c>
      <c r="V49" s="40">
        <v>516.91666666666663</v>
      </c>
      <c r="W49" s="41">
        <v>325.7795000000001</v>
      </c>
      <c r="X49" s="40">
        <v>10.117666666666663</v>
      </c>
      <c r="Y49" s="41">
        <v>0.25350000000000106</v>
      </c>
      <c r="Z49" s="40">
        <v>45.37466666666667</v>
      </c>
      <c r="AA49" s="41">
        <v>61.909500000000008</v>
      </c>
      <c r="AB49" s="40">
        <v>45.865833333333349</v>
      </c>
      <c r="AC49" s="41">
        <v>126.59733333333332</v>
      </c>
      <c r="AD49" s="40">
        <v>114.40083333333335</v>
      </c>
      <c r="AE49" s="41">
        <v>19.831833333333318</v>
      </c>
      <c r="AF49" s="40">
        <v>18.620999999999988</v>
      </c>
      <c r="AG49" s="41">
        <v>2.0378333333333338</v>
      </c>
      <c r="AH49" s="40">
        <v>8.2948333333333331</v>
      </c>
      <c r="AI49" s="42">
        <v>56.924500000000009</v>
      </c>
      <c r="AJ49" s="51">
        <f t="shared" si="2"/>
        <v>3422.0169999999994</v>
      </c>
    </row>
    <row r="50" spans="2:36" x14ac:dyDescent="0.3">
      <c r="B50" s="4" t="s">
        <v>72</v>
      </c>
      <c r="C50" s="46"/>
      <c r="D50" s="46"/>
      <c r="E50" s="41">
        <v>0</v>
      </c>
      <c r="F50" s="40">
        <v>0</v>
      </c>
      <c r="G50" s="41">
        <v>0</v>
      </c>
      <c r="H50" s="40">
        <v>0</v>
      </c>
      <c r="I50" s="41">
        <v>0</v>
      </c>
      <c r="J50" s="40">
        <v>115.14633333333333</v>
      </c>
      <c r="K50" s="41">
        <v>0</v>
      </c>
      <c r="L50" s="40">
        <v>0</v>
      </c>
      <c r="M50" s="41">
        <v>0</v>
      </c>
      <c r="N50" s="40">
        <v>0</v>
      </c>
      <c r="O50" s="41">
        <v>0</v>
      </c>
      <c r="P50" s="40">
        <v>0</v>
      </c>
      <c r="Q50" s="41">
        <v>0</v>
      </c>
      <c r="R50" s="40">
        <v>0</v>
      </c>
      <c r="S50" s="41">
        <v>0</v>
      </c>
      <c r="T50" s="40">
        <v>152.05816666666664</v>
      </c>
      <c r="U50" s="41">
        <v>0</v>
      </c>
      <c r="V50" s="40">
        <v>0</v>
      </c>
      <c r="W50" s="41">
        <v>0</v>
      </c>
      <c r="X50" s="40">
        <v>0</v>
      </c>
      <c r="Y50" s="41">
        <v>0</v>
      </c>
      <c r="Z50" s="40">
        <v>0</v>
      </c>
      <c r="AA50" s="41">
        <v>0</v>
      </c>
      <c r="AB50" s="40">
        <v>0</v>
      </c>
      <c r="AC50" s="41">
        <v>0</v>
      </c>
      <c r="AD50" s="40">
        <v>0</v>
      </c>
      <c r="AE50" s="41">
        <v>0</v>
      </c>
      <c r="AF50" s="40">
        <v>0</v>
      </c>
      <c r="AG50" s="41">
        <v>0</v>
      </c>
      <c r="AH50" s="40">
        <v>0</v>
      </c>
      <c r="AI50" s="42">
        <v>0</v>
      </c>
      <c r="AJ50" s="51">
        <f t="shared" si="2"/>
        <v>267.20449999999994</v>
      </c>
    </row>
    <row r="51" spans="2:36" x14ac:dyDescent="0.3">
      <c r="B51" s="4" t="s">
        <v>73</v>
      </c>
      <c r="C51" s="46"/>
      <c r="D51" s="46"/>
      <c r="E51" s="41">
        <v>1173.5575000000001</v>
      </c>
      <c r="F51" s="40">
        <v>105.84116666666662</v>
      </c>
      <c r="G51" s="41">
        <v>143.68783333333334</v>
      </c>
      <c r="H51" s="40">
        <v>301.53933333333333</v>
      </c>
      <c r="I51" s="41">
        <v>453.22583333333307</v>
      </c>
      <c r="J51" s="40">
        <v>19.056000000000001</v>
      </c>
      <c r="K51" s="41">
        <v>136.6061666666667</v>
      </c>
      <c r="L51" s="40">
        <v>396.30533333333335</v>
      </c>
      <c r="M51" s="41">
        <v>331.43333333333351</v>
      </c>
      <c r="N51" s="40">
        <v>252.90516666666656</v>
      </c>
      <c r="O51" s="41">
        <v>508.75850000000003</v>
      </c>
      <c r="P51" s="40">
        <v>1129.8805000000002</v>
      </c>
      <c r="Q51" s="41">
        <v>215.51233333333326</v>
      </c>
      <c r="R51" s="40">
        <v>193.94499999999994</v>
      </c>
      <c r="S51" s="41">
        <v>272.64333333333343</v>
      </c>
      <c r="T51" s="40">
        <v>262.10666666666657</v>
      </c>
      <c r="U51" s="41">
        <v>203.85516666666678</v>
      </c>
      <c r="V51" s="40">
        <v>1009.4478333333334</v>
      </c>
      <c r="W51" s="41">
        <v>1161.8974999999998</v>
      </c>
      <c r="X51" s="40">
        <v>14.272666666666671</v>
      </c>
      <c r="Y51" s="41">
        <v>3.1496666666666675</v>
      </c>
      <c r="Z51" s="40">
        <v>175.24650000000005</v>
      </c>
      <c r="AA51" s="41">
        <v>166.16066666666669</v>
      </c>
      <c r="AB51" s="40">
        <v>156.23033333333336</v>
      </c>
      <c r="AC51" s="41">
        <v>244.95416666666671</v>
      </c>
      <c r="AD51" s="40">
        <v>287.11216666666655</v>
      </c>
      <c r="AE51" s="41">
        <v>125.6755</v>
      </c>
      <c r="AF51" s="40">
        <v>120.88250000000001</v>
      </c>
      <c r="AG51" s="41">
        <v>64.100500000000011</v>
      </c>
      <c r="AH51" s="40">
        <v>109.14166666666669</v>
      </c>
      <c r="AI51" s="42">
        <v>181.21033333333338</v>
      </c>
      <c r="AJ51" s="51">
        <f t="shared" si="2"/>
        <v>9920.3411666666616</v>
      </c>
    </row>
    <row r="52" spans="2:36" x14ac:dyDescent="0.3">
      <c r="B52" s="4" t="s">
        <v>74</v>
      </c>
      <c r="C52" s="46"/>
      <c r="D52" s="46"/>
      <c r="E52" s="41">
        <v>178.10783333333325</v>
      </c>
      <c r="F52" s="40">
        <v>75.868333333333325</v>
      </c>
      <c r="G52" s="41">
        <v>55.16783333333332</v>
      </c>
      <c r="H52" s="40">
        <v>27.511499999999987</v>
      </c>
      <c r="I52" s="41">
        <v>86.897333333333322</v>
      </c>
      <c r="J52" s="40">
        <v>20.882166666666667</v>
      </c>
      <c r="K52" s="41">
        <v>46.213333333333317</v>
      </c>
      <c r="L52" s="40">
        <v>76.411333333333332</v>
      </c>
      <c r="M52" s="41">
        <v>88.377166666666724</v>
      </c>
      <c r="N52" s="40">
        <v>44.765166666666659</v>
      </c>
      <c r="O52" s="41">
        <v>101.84116666666662</v>
      </c>
      <c r="P52" s="40">
        <v>163.73249999999996</v>
      </c>
      <c r="Q52" s="41">
        <v>64.799333333333337</v>
      </c>
      <c r="R52" s="40">
        <v>79.800166666666655</v>
      </c>
      <c r="S52" s="41">
        <v>68.885166666666663</v>
      </c>
      <c r="T52" s="40">
        <v>68.819833333333349</v>
      </c>
      <c r="U52" s="41">
        <v>56.654166666666647</v>
      </c>
      <c r="V52" s="40">
        <v>165.70799999999994</v>
      </c>
      <c r="W52" s="41">
        <v>148.51533333333336</v>
      </c>
      <c r="X52" s="40">
        <v>50.888833333333316</v>
      </c>
      <c r="Y52" s="41">
        <v>2.117666666666667</v>
      </c>
      <c r="Z52" s="40">
        <v>23.564833333333326</v>
      </c>
      <c r="AA52" s="41">
        <v>21.834333333333337</v>
      </c>
      <c r="AB52" s="40">
        <v>19.234333333333336</v>
      </c>
      <c r="AC52" s="41">
        <v>139.60466666666665</v>
      </c>
      <c r="AD52" s="40">
        <v>113.47933333333336</v>
      </c>
      <c r="AE52" s="41">
        <v>54.003666666666689</v>
      </c>
      <c r="AF52" s="40">
        <v>55.016500000000008</v>
      </c>
      <c r="AG52" s="41">
        <v>43.225500000000004</v>
      </c>
      <c r="AH52" s="40">
        <v>35.583333333333343</v>
      </c>
      <c r="AI52" s="42">
        <v>54.713499999999996</v>
      </c>
      <c r="AJ52" s="51">
        <f t="shared" si="2"/>
        <v>2232.2241666666669</v>
      </c>
    </row>
    <row r="53" spans="2:36" x14ac:dyDescent="0.3">
      <c r="B53" s="4" t="s">
        <v>75</v>
      </c>
      <c r="C53" s="46"/>
      <c r="D53" s="46"/>
      <c r="E53" s="41">
        <v>1057.2436666666667</v>
      </c>
      <c r="F53" s="40">
        <v>747.18799999999987</v>
      </c>
      <c r="G53" s="41">
        <v>894.96433333333323</v>
      </c>
      <c r="H53" s="40">
        <v>844.45966666666664</v>
      </c>
      <c r="I53" s="41">
        <v>665.79833333333329</v>
      </c>
      <c r="J53" s="40">
        <v>272.87016666666665</v>
      </c>
      <c r="K53" s="41">
        <v>344.28483333333332</v>
      </c>
      <c r="L53" s="40">
        <v>876.11599999999987</v>
      </c>
      <c r="M53" s="41">
        <v>758.90649999999994</v>
      </c>
      <c r="N53" s="40">
        <v>411.96633333333335</v>
      </c>
      <c r="O53" s="41">
        <v>734.37699999999984</v>
      </c>
      <c r="P53" s="40">
        <v>1022.2858333333335</v>
      </c>
      <c r="Q53" s="41">
        <v>585.04033333333336</v>
      </c>
      <c r="R53" s="40">
        <v>800.63699999999994</v>
      </c>
      <c r="S53" s="41">
        <v>774.10433333333333</v>
      </c>
      <c r="T53" s="40">
        <v>661.15733333333344</v>
      </c>
      <c r="U53" s="41">
        <v>683.92733333333331</v>
      </c>
      <c r="V53" s="40">
        <v>827.11216666666678</v>
      </c>
      <c r="W53" s="41">
        <v>604.34666666666681</v>
      </c>
      <c r="X53" s="40">
        <v>510.01650000000006</v>
      </c>
      <c r="Y53" s="41">
        <v>24.6175</v>
      </c>
      <c r="Z53" s="40">
        <v>37.709833333333329</v>
      </c>
      <c r="AA53" s="41">
        <v>155.27416666666667</v>
      </c>
      <c r="AB53" s="40">
        <v>734.25199999999984</v>
      </c>
      <c r="AC53" s="41">
        <v>678.79633333333334</v>
      </c>
      <c r="AD53" s="40">
        <v>548.76900000000001</v>
      </c>
      <c r="AE53" s="41">
        <v>779.41500000000019</v>
      </c>
      <c r="AF53" s="40">
        <v>945.62733333333324</v>
      </c>
      <c r="AG53" s="41">
        <v>150.41833333333332</v>
      </c>
      <c r="AH53" s="40">
        <v>286.70100000000008</v>
      </c>
      <c r="AI53" s="42">
        <v>686.99950000000001</v>
      </c>
      <c r="AJ53" s="51">
        <f t="shared" si="2"/>
        <v>19105.382333333338</v>
      </c>
    </row>
    <row r="54" spans="2:36" x14ac:dyDescent="0.3">
      <c r="B54" s="4" t="s">
        <v>76</v>
      </c>
      <c r="C54" s="46"/>
      <c r="D54" s="46"/>
      <c r="E54" s="41">
        <v>714.69716666666682</v>
      </c>
      <c r="F54" s="40">
        <v>317.88216666666671</v>
      </c>
      <c r="G54" s="41">
        <v>330.25516666666664</v>
      </c>
      <c r="H54" s="40">
        <v>324.77233333333339</v>
      </c>
      <c r="I54" s="41">
        <v>553.9426666666667</v>
      </c>
      <c r="J54" s="40">
        <v>172.12383333333332</v>
      </c>
      <c r="K54" s="41">
        <v>243.99766666666667</v>
      </c>
      <c r="L54" s="40">
        <v>448.89316666666656</v>
      </c>
      <c r="M54" s="41">
        <v>658.63083333333361</v>
      </c>
      <c r="N54" s="40">
        <v>248.37466666666668</v>
      </c>
      <c r="O54" s="41">
        <v>388.27149999999989</v>
      </c>
      <c r="P54" s="40">
        <v>696.05566666666664</v>
      </c>
      <c r="Q54" s="41">
        <v>283.33466666666664</v>
      </c>
      <c r="R54" s="40">
        <v>344.93233333333325</v>
      </c>
      <c r="S54" s="41">
        <v>400.24833333333333</v>
      </c>
      <c r="T54" s="40">
        <v>330.87433333333325</v>
      </c>
      <c r="U54" s="41">
        <v>286.44383333333326</v>
      </c>
      <c r="V54" s="40">
        <v>661.28949999999998</v>
      </c>
      <c r="W54" s="41">
        <v>680.43583333333345</v>
      </c>
      <c r="X54" s="40">
        <v>143.66483333333338</v>
      </c>
      <c r="Y54" s="41">
        <v>5.5754999999999955</v>
      </c>
      <c r="Z54" s="40">
        <v>96.780499999999975</v>
      </c>
      <c r="AA54" s="41">
        <v>199.87316666666666</v>
      </c>
      <c r="AB54" s="40">
        <v>230.90200000000004</v>
      </c>
      <c r="AC54" s="41">
        <v>437.19100000000003</v>
      </c>
      <c r="AD54" s="40">
        <v>378.26950000000005</v>
      </c>
      <c r="AE54" s="41">
        <v>262.08233333333328</v>
      </c>
      <c r="AF54" s="40">
        <v>253.77233333333336</v>
      </c>
      <c r="AG54" s="41">
        <v>190.90233333333333</v>
      </c>
      <c r="AH54" s="40">
        <v>218.20349999999996</v>
      </c>
      <c r="AI54" s="42">
        <v>198.30983333333336</v>
      </c>
      <c r="AJ54" s="51">
        <f t="shared" si="2"/>
        <v>10700.982500000004</v>
      </c>
    </row>
    <row r="55" spans="2:36" x14ac:dyDescent="0.3">
      <c r="B55" s="4" t="s">
        <v>77</v>
      </c>
      <c r="C55" s="46"/>
      <c r="D55" s="46"/>
      <c r="E55" s="41">
        <v>465.08050000000003</v>
      </c>
      <c r="F55" s="40">
        <v>187.34383333333335</v>
      </c>
      <c r="G55" s="41">
        <v>189.20849999999999</v>
      </c>
      <c r="H55" s="40">
        <v>161.66866666666664</v>
      </c>
      <c r="I55" s="41">
        <v>208.87683333333337</v>
      </c>
      <c r="J55" s="40">
        <v>95.062833333333344</v>
      </c>
      <c r="K55" s="41">
        <v>139.40966666666665</v>
      </c>
      <c r="L55" s="40">
        <v>226.94783333333339</v>
      </c>
      <c r="M55" s="41">
        <v>158.17633333333333</v>
      </c>
      <c r="N55" s="40">
        <v>108.09983333333334</v>
      </c>
      <c r="O55" s="41">
        <v>205.34450000000001</v>
      </c>
      <c r="P55" s="40">
        <v>361.05150000000009</v>
      </c>
      <c r="Q55" s="41">
        <v>135.4768333333333</v>
      </c>
      <c r="R55" s="40">
        <v>176.64233333333331</v>
      </c>
      <c r="S55" s="41">
        <v>166.93316666666672</v>
      </c>
      <c r="T55" s="40">
        <v>208.26933333333329</v>
      </c>
      <c r="U55" s="41">
        <v>147.75166666666664</v>
      </c>
      <c r="V55" s="40">
        <v>350.28866666666664</v>
      </c>
      <c r="W55" s="41">
        <v>327.80483333333342</v>
      </c>
      <c r="X55" s="40">
        <v>60.827833333333309</v>
      </c>
      <c r="Y55" s="41">
        <v>3.5401666666666669</v>
      </c>
      <c r="Z55" s="40">
        <v>111.67099999999999</v>
      </c>
      <c r="AA55" s="41">
        <v>115.04183333333329</v>
      </c>
      <c r="AB55" s="40">
        <v>94.98066666666665</v>
      </c>
      <c r="AC55" s="41">
        <v>199.43183333333337</v>
      </c>
      <c r="AD55" s="40">
        <v>306.85633333333334</v>
      </c>
      <c r="AE55" s="41">
        <v>289.55616666666663</v>
      </c>
      <c r="AF55" s="40">
        <v>155.24433333333326</v>
      </c>
      <c r="AG55" s="41">
        <v>61.292500000000004</v>
      </c>
      <c r="AH55" s="40">
        <v>110.97683333333333</v>
      </c>
      <c r="AI55" s="42">
        <v>186.9428333333334</v>
      </c>
      <c r="AJ55" s="51">
        <f t="shared" si="2"/>
        <v>5715.7999999999984</v>
      </c>
    </row>
    <row r="56" spans="2:36" x14ac:dyDescent="0.3">
      <c r="B56" s="4" t="s">
        <v>78</v>
      </c>
      <c r="C56" s="46"/>
      <c r="D56" s="46"/>
      <c r="E56" s="41">
        <v>184.63000000000005</v>
      </c>
      <c r="F56" s="40">
        <v>188.69399999999999</v>
      </c>
      <c r="G56" s="41">
        <v>175.53200000000004</v>
      </c>
      <c r="H56" s="40">
        <v>205.06066666666669</v>
      </c>
      <c r="I56" s="41">
        <v>153.87699999999998</v>
      </c>
      <c r="J56" s="40">
        <v>170.43266666666668</v>
      </c>
      <c r="K56" s="41">
        <v>12.585500000000001</v>
      </c>
      <c r="L56" s="40">
        <v>163.506</v>
      </c>
      <c r="M56" s="41">
        <v>155.15049999999999</v>
      </c>
      <c r="N56" s="40">
        <v>49.492000000000026</v>
      </c>
      <c r="O56" s="41">
        <v>126.18249999999996</v>
      </c>
      <c r="P56" s="40">
        <v>120.26433333333334</v>
      </c>
      <c r="Q56" s="41">
        <v>170.67799999999994</v>
      </c>
      <c r="R56" s="40">
        <v>96.512333333333316</v>
      </c>
      <c r="S56" s="41">
        <v>34.86099999999999</v>
      </c>
      <c r="T56" s="40">
        <v>10.22833333333333</v>
      </c>
      <c r="U56" s="41">
        <v>24.536333333333339</v>
      </c>
      <c r="V56" s="40">
        <v>111.35700000000003</v>
      </c>
      <c r="W56" s="41">
        <v>108.52416666666669</v>
      </c>
      <c r="X56" s="40">
        <v>55.12866666666666</v>
      </c>
      <c r="Y56" s="41">
        <v>3.5646666666666675</v>
      </c>
      <c r="Z56" s="40">
        <v>13.011666666666661</v>
      </c>
      <c r="AA56" s="41">
        <v>2.0859999999999994</v>
      </c>
      <c r="AB56" s="40">
        <v>21.914833333333334</v>
      </c>
      <c r="AC56" s="41">
        <v>45.336833333333345</v>
      </c>
      <c r="AD56" s="40">
        <v>68.1875</v>
      </c>
      <c r="AE56" s="41">
        <v>1.8496666666666663</v>
      </c>
      <c r="AF56" s="40">
        <v>1.2093333333333336</v>
      </c>
      <c r="AG56" s="41">
        <v>41.12683333333333</v>
      </c>
      <c r="AH56" s="40">
        <v>2.0041666666666669</v>
      </c>
      <c r="AI56" s="42">
        <v>1.104666666666668</v>
      </c>
      <c r="AJ56" s="51">
        <f t="shared" si="2"/>
        <v>2518.6291666666652</v>
      </c>
    </row>
    <row r="57" spans="2:36" x14ac:dyDescent="0.3">
      <c r="B57" s="4" t="s">
        <v>79</v>
      </c>
      <c r="C57" s="46"/>
      <c r="D57" s="46"/>
      <c r="E57" s="41">
        <v>342.00849999999997</v>
      </c>
      <c r="F57" s="40">
        <v>119.30716666666665</v>
      </c>
      <c r="G57" s="41">
        <v>103.79933333333332</v>
      </c>
      <c r="H57" s="40">
        <v>162.71233333333333</v>
      </c>
      <c r="I57" s="41">
        <v>80.805833333333325</v>
      </c>
      <c r="J57" s="40">
        <v>40.376333333333356</v>
      </c>
      <c r="K57" s="41">
        <v>15.209833333333332</v>
      </c>
      <c r="L57" s="40">
        <v>120.57416666666668</v>
      </c>
      <c r="M57" s="41">
        <v>117.81833333333329</v>
      </c>
      <c r="N57" s="40">
        <v>34.273499999999999</v>
      </c>
      <c r="O57" s="41">
        <v>178.64949999999999</v>
      </c>
      <c r="P57" s="40">
        <v>245.84316666666669</v>
      </c>
      <c r="Q57" s="41">
        <v>81.476833333333303</v>
      </c>
      <c r="R57" s="40">
        <v>107.9608333333333</v>
      </c>
      <c r="S57" s="41">
        <v>58.85833333333332</v>
      </c>
      <c r="T57" s="40">
        <v>39.264333333333347</v>
      </c>
      <c r="U57" s="41">
        <v>24.868833333333328</v>
      </c>
      <c r="V57" s="40">
        <v>339.77533333333332</v>
      </c>
      <c r="W57" s="41">
        <v>354.89200000000011</v>
      </c>
      <c r="X57" s="40">
        <v>55.949499999999986</v>
      </c>
      <c r="Y57" s="41">
        <v>4.1113333333333353</v>
      </c>
      <c r="Z57" s="40">
        <v>86.305166666666636</v>
      </c>
      <c r="AA57" s="41">
        <v>13.359833333333334</v>
      </c>
      <c r="AB57" s="40">
        <v>150.82</v>
      </c>
      <c r="AC57" s="41">
        <v>288.35416666666657</v>
      </c>
      <c r="AD57" s="40">
        <v>145.13433333333333</v>
      </c>
      <c r="AE57" s="41">
        <v>57.94116666666666</v>
      </c>
      <c r="AF57" s="40">
        <v>45.091666666666661</v>
      </c>
      <c r="AG57" s="41">
        <v>29.116499999999998</v>
      </c>
      <c r="AH57" s="40">
        <v>22.756499999999992</v>
      </c>
      <c r="AI57" s="42">
        <v>40.240333333333325</v>
      </c>
      <c r="AJ57" s="51">
        <f t="shared" si="2"/>
        <v>3507.6550000000007</v>
      </c>
    </row>
    <row r="58" spans="2:36" x14ac:dyDescent="0.3">
      <c r="B58" s="4" t="s">
        <v>80</v>
      </c>
      <c r="C58" s="46"/>
      <c r="D58" s="46"/>
      <c r="E58" s="41">
        <v>556.67433333333338</v>
      </c>
      <c r="F58" s="40">
        <v>181.1968333333333</v>
      </c>
      <c r="G58" s="41">
        <v>175.6335</v>
      </c>
      <c r="H58" s="40">
        <v>173.68016666666671</v>
      </c>
      <c r="I58" s="41">
        <v>147.80799999999999</v>
      </c>
      <c r="J58" s="40">
        <v>47.666833333333322</v>
      </c>
      <c r="K58" s="41">
        <v>44.906999999999996</v>
      </c>
      <c r="L58" s="40">
        <v>198.64033333333333</v>
      </c>
      <c r="M58" s="41">
        <v>179.65016666666671</v>
      </c>
      <c r="N58" s="40">
        <v>60.594333333333324</v>
      </c>
      <c r="O58" s="41">
        <v>162.36566666666667</v>
      </c>
      <c r="P58" s="40">
        <v>0</v>
      </c>
      <c r="Q58" s="41">
        <v>125.26900000000001</v>
      </c>
      <c r="R58" s="40">
        <v>152.48683333333335</v>
      </c>
      <c r="S58" s="41">
        <v>70.108333333333348</v>
      </c>
      <c r="T58" s="40">
        <v>132.37099999999998</v>
      </c>
      <c r="U58" s="41">
        <v>29.373833333333337</v>
      </c>
      <c r="V58" s="40">
        <v>410.2165</v>
      </c>
      <c r="W58" s="41">
        <v>452.2261666666667</v>
      </c>
      <c r="X58" s="40">
        <v>36.675833333333337</v>
      </c>
      <c r="Y58" s="41">
        <v>3.7409999999999988</v>
      </c>
      <c r="Z58" s="40">
        <v>140.24449999999999</v>
      </c>
      <c r="AA58" s="41">
        <v>75.138666666666666</v>
      </c>
      <c r="AB58" s="40">
        <v>125.26616666666666</v>
      </c>
      <c r="AC58" s="41">
        <v>287.14750000000004</v>
      </c>
      <c r="AD58" s="40">
        <v>236.23233333333332</v>
      </c>
      <c r="AE58" s="41">
        <v>116.87200000000001</v>
      </c>
      <c r="AF58" s="40">
        <v>78.894500000000022</v>
      </c>
      <c r="AG58" s="41">
        <v>74.935500000000005</v>
      </c>
      <c r="AH58" s="40">
        <v>85.34933333333332</v>
      </c>
      <c r="AI58" s="42">
        <v>90.331500000000005</v>
      </c>
      <c r="AJ58" s="51">
        <f t="shared" si="2"/>
        <v>4651.6976666666669</v>
      </c>
    </row>
    <row r="59" spans="2:36" x14ac:dyDescent="0.3">
      <c r="B59" s="4" t="s">
        <v>88</v>
      </c>
      <c r="C59" s="46"/>
      <c r="D59" s="46"/>
      <c r="E59" s="41">
        <v>0</v>
      </c>
      <c r="F59" s="40">
        <v>0</v>
      </c>
      <c r="G59" s="41">
        <v>0</v>
      </c>
      <c r="H59" s="40">
        <v>0</v>
      </c>
      <c r="I59" s="41">
        <v>0</v>
      </c>
      <c r="J59" s="40">
        <v>0</v>
      </c>
      <c r="K59" s="41">
        <v>0</v>
      </c>
      <c r="L59" s="40">
        <v>0</v>
      </c>
      <c r="M59" s="41">
        <v>0</v>
      </c>
      <c r="N59" s="40">
        <v>0</v>
      </c>
      <c r="O59" s="41">
        <v>0</v>
      </c>
      <c r="P59" s="40">
        <v>0</v>
      </c>
      <c r="Q59" s="41">
        <v>0</v>
      </c>
      <c r="R59" s="40">
        <v>0</v>
      </c>
      <c r="S59" s="41">
        <v>0</v>
      </c>
      <c r="T59" s="40">
        <v>0</v>
      </c>
      <c r="U59" s="41">
        <v>0</v>
      </c>
      <c r="V59" s="40">
        <v>0</v>
      </c>
      <c r="W59" s="41">
        <v>0</v>
      </c>
      <c r="X59" s="40">
        <v>0</v>
      </c>
      <c r="Y59" s="41">
        <v>0</v>
      </c>
      <c r="Z59" s="40">
        <v>0</v>
      </c>
      <c r="AA59" s="41">
        <v>0</v>
      </c>
      <c r="AB59" s="40">
        <v>0</v>
      </c>
      <c r="AC59" s="41">
        <v>0</v>
      </c>
      <c r="AD59" s="40">
        <v>0</v>
      </c>
      <c r="AE59" s="41">
        <v>0</v>
      </c>
      <c r="AF59" s="40">
        <v>0</v>
      </c>
      <c r="AG59" s="41">
        <v>0</v>
      </c>
      <c r="AH59" s="40">
        <v>0</v>
      </c>
      <c r="AI59" s="42">
        <v>0</v>
      </c>
      <c r="AJ59" s="51">
        <f t="shared" si="2"/>
        <v>0</v>
      </c>
    </row>
    <row r="60" spans="2:36" x14ac:dyDescent="0.3">
      <c r="B60" s="4" t="s">
        <v>97</v>
      </c>
      <c r="C60" s="46"/>
      <c r="D60" s="46"/>
      <c r="E60" s="41">
        <v>525.7838333333334</v>
      </c>
      <c r="F60" s="40">
        <v>367.61200000000008</v>
      </c>
      <c r="G60" s="41">
        <v>317.6733333333334</v>
      </c>
      <c r="H60" s="40">
        <v>270.09900000000005</v>
      </c>
      <c r="I60" s="41">
        <v>303.40616666666659</v>
      </c>
      <c r="J60" s="40">
        <v>295.23600000000005</v>
      </c>
      <c r="K60" s="41">
        <v>342.62333333333333</v>
      </c>
      <c r="L60" s="40">
        <v>373.79</v>
      </c>
      <c r="M60" s="41">
        <v>363.51933333333329</v>
      </c>
      <c r="N60" s="40">
        <v>262.01016666666669</v>
      </c>
      <c r="O60" s="41">
        <v>344.58333333333337</v>
      </c>
      <c r="P60" s="40">
        <v>338.96733333333333</v>
      </c>
      <c r="Q60" s="41">
        <v>390.5121666666667</v>
      </c>
      <c r="R60" s="40">
        <v>414.21516666666662</v>
      </c>
      <c r="S60" s="41">
        <v>380.30733333333336</v>
      </c>
      <c r="T60" s="40">
        <v>397.55999999999995</v>
      </c>
      <c r="U60" s="41">
        <v>403.2641666666666</v>
      </c>
      <c r="V60" s="40">
        <v>446.33466666666675</v>
      </c>
      <c r="W60" s="41">
        <v>452.44733333333329</v>
      </c>
      <c r="X60" s="40">
        <v>303.74450000000002</v>
      </c>
      <c r="Y60" s="41">
        <v>438.65683333333322</v>
      </c>
      <c r="Z60" s="40">
        <v>423.70066666666679</v>
      </c>
      <c r="AA60" s="41">
        <v>460.3773333333333</v>
      </c>
      <c r="AB60" s="40">
        <v>634.21566666666683</v>
      </c>
      <c r="AC60" s="41">
        <v>494.6656666666666</v>
      </c>
      <c r="AD60" s="40">
        <v>498.35699999999997</v>
      </c>
      <c r="AE60" s="41">
        <v>357.8341666666667</v>
      </c>
      <c r="AF60" s="40">
        <v>145.9976666666667</v>
      </c>
      <c r="AG60" s="41">
        <v>330.70866666666666</v>
      </c>
      <c r="AH60" s="40">
        <v>302.18483333333336</v>
      </c>
      <c r="AI60" s="42">
        <v>349.39583333333326</v>
      </c>
      <c r="AJ60" s="51">
        <f t="shared" si="2"/>
        <v>11729.7835</v>
      </c>
    </row>
    <row r="61" spans="2:36" x14ac:dyDescent="0.3">
      <c r="B61" s="4" t="s">
        <v>94</v>
      </c>
      <c r="C61" s="46"/>
      <c r="D61" s="46"/>
      <c r="E61" s="41">
        <v>1221.2798333333335</v>
      </c>
      <c r="F61" s="40">
        <v>497.07133333333326</v>
      </c>
      <c r="G61" s="41">
        <v>433.52866666666665</v>
      </c>
      <c r="H61" s="40">
        <v>190.28366666666668</v>
      </c>
      <c r="I61" s="41">
        <v>201.3514999999999</v>
      </c>
      <c r="J61" s="40">
        <v>153.88066666666671</v>
      </c>
      <c r="K61" s="41">
        <v>63.289666666666648</v>
      </c>
      <c r="L61" s="40">
        <v>464.12116666666662</v>
      </c>
      <c r="M61" s="41">
        <v>551.9079999999999</v>
      </c>
      <c r="N61" s="40">
        <v>116.10483333333335</v>
      </c>
      <c r="O61" s="41">
        <v>755.53316666666683</v>
      </c>
      <c r="P61" s="40">
        <v>1302.4650000000001</v>
      </c>
      <c r="Q61" s="41">
        <v>623.73183333333338</v>
      </c>
      <c r="R61" s="40">
        <v>557.34266666666656</v>
      </c>
      <c r="S61" s="41">
        <v>642.49166666666656</v>
      </c>
      <c r="T61" s="40">
        <v>626.64516666666668</v>
      </c>
      <c r="U61" s="41">
        <v>548.80183333333332</v>
      </c>
      <c r="V61" s="40">
        <v>883.25150000000008</v>
      </c>
      <c r="W61" s="41">
        <v>557.85249999999996</v>
      </c>
      <c r="X61" s="40">
        <v>371.05766666666665</v>
      </c>
      <c r="Y61" s="41">
        <v>478.78233333333338</v>
      </c>
      <c r="Z61" s="40">
        <v>1358.1591666666666</v>
      </c>
      <c r="AA61" s="41">
        <v>379.23783333333324</v>
      </c>
      <c r="AB61" s="40">
        <v>315.18966666666665</v>
      </c>
      <c r="AC61" s="41">
        <v>718.17100000000005</v>
      </c>
      <c r="AD61" s="40">
        <v>549.51899999999989</v>
      </c>
      <c r="AE61" s="41">
        <v>293.43299999999994</v>
      </c>
      <c r="AF61" s="40">
        <v>287.81250000000006</v>
      </c>
      <c r="AG61" s="41">
        <v>315.76800000000003</v>
      </c>
      <c r="AH61" s="40">
        <v>192.28249999999997</v>
      </c>
      <c r="AI61" s="42">
        <v>313.15533333333337</v>
      </c>
      <c r="AJ61" s="51">
        <f t="shared" si="2"/>
        <v>15963.502666666667</v>
      </c>
    </row>
    <row r="62" spans="2:36" x14ac:dyDescent="0.3">
      <c r="B62" s="4" t="s">
        <v>95</v>
      </c>
      <c r="C62" s="46"/>
      <c r="D62" s="46"/>
      <c r="E62" s="41">
        <v>688.99500000000012</v>
      </c>
      <c r="F62" s="40">
        <v>328.97516666666667</v>
      </c>
      <c r="G62" s="41">
        <v>228.62733333333333</v>
      </c>
      <c r="H62" s="40">
        <v>258.53516666666667</v>
      </c>
      <c r="I62" s="41">
        <v>254.69683333333327</v>
      </c>
      <c r="J62" s="40">
        <v>196.05666666666667</v>
      </c>
      <c r="K62" s="41">
        <v>219.81500000000005</v>
      </c>
      <c r="L62" s="40">
        <v>317.03599999999994</v>
      </c>
      <c r="M62" s="41">
        <v>290.55366666666669</v>
      </c>
      <c r="N62" s="40">
        <v>194.28883333333346</v>
      </c>
      <c r="O62" s="41">
        <v>391.928</v>
      </c>
      <c r="P62" s="40">
        <v>641.98</v>
      </c>
      <c r="Q62" s="41">
        <v>297.12149999999997</v>
      </c>
      <c r="R62" s="40">
        <v>335.60549999999995</v>
      </c>
      <c r="S62" s="41">
        <v>311.82666666666665</v>
      </c>
      <c r="T62" s="40">
        <v>45.078166666666668</v>
      </c>
      <c r="U62" s="41">
        <v>0.8264999999999999</v>
      </c>
      <c r="V62" s="40">
        <v>612.57133333333354</v>
      </c>
      <c r="W62" s="41">
        <v>636.70550000000037</v>
      </c>
      <c r="X62" s="40">
        <v>132.33399999999997</v>
      </c>
      <c r="Y62" s="41">
        <v>402.04816666666687</v>
      </c>
      <c r="Z62" s="40">
        <v>372.45783333333327</v>
      </c>
      <c r="AA62" s="41">
        <v>372.22216666666645</v>
      </c>
      <c r="AB62" s="40">
        <v>184.8186666666667</v>
      </c>
      <c r="AC62" s="41">
        <v>412.03300000000007</v>
      </c>
      <c r="AD62" s="40">
        <v>436.32783333333339</v>
      </c>
      <c r="AE62" s="41">
        <v>230.70466666666667</v>
      </c>
      <c r="AF62" s="40">
        <v>234.72666666666663</v>
      </c>
      <c r="AG62" s="41">
        <v>167.18549999999999</v>
      </c>
      <c r="AH62" s="40">
        <v>196.19716666666656</v>
      </c>
      <c r="AI62" s="42">
        <v>274.54500000000002</v>
      </c>
      <c r="AJ62" s="51">
        <f t="shared" si="2"/>
        <v>9666.8235000000004</v>
      </c>
    </row>
    <row r="63" spans="2:36" x14ac:dyDescent="0.3">
      <c r="B63" s="4" t="s">
        <v>96</v>
      </c>
      <c r="C63" s="46"/>
      <c r="D63" s="46"/>
      <c r="E63" s="41">
        <v>719.23566666666682</v>
      </c>
      <c r="F63" s="40">
        <v>373.15049999999997</v>
      </c>
      <c r="G63" s="41">
        <v>425.96116666666671</v>
      </c>
      <c r="H63" s="40">
        <v>477.2503333333334</v>
      </c>
      <c r="I63" s="41">
        <v>597.70166666666671</v>
      </c>
      <c r="J63" s="40">
        <v>281.75149999999991</v>
      </c>
      <c r="K63" s="41">
        <v>329.84099999999995</v>
      </c>
      <c r="L63" s="40">
        <v>439.23666666666657</v>
      </c>
      <c r="M63" s="41">
        <v>394.07833333333332</v>
      </c>
      <c r="N63" s="40">
        <v>258.33783333333326</v>
      </c>
      <c r="O63" s="41">
        <v>485.00966666666653</v>
      </c>
      <c r="P63" s="40">
        <v>657.36566666666681</v>
      </c>
      <c r="Q63" s="41">
        <v>383.63016666666658</v>
      </c>
      <c r="R63" s="40">
        <v>403.1268333333332</v>
      </c>
      <c r="S63" s="41">
        <v>422.00999999999988</v>
      </c>
      <c r="T63" s="40">
        <v>388.09583333333319</v>
      </c>
      <c r="U63" s="41">
        <v>350.55049999999989</v>
      </c>
      <c r="V63" s="40">
        <v>657.43950000000007</v>
      </c>
      <c r="W63" s="41">
        <v>727.14116666666666</v>
      </c>
      <c r="X63" s="40">
        <v>242.44083333333339</v>
      </c>
      <c r="Y63" s="41">
        <v>24.182333333333332</v>
      </c>
      <c r="Z63" s="40">
        <v>186.78150000000002</v>
      </c>
      <c r="AA63" s="41">
        <v>200.01466666666664</v>
      </c>
      <c r="AB63" s="40">
        <v>343.327</v>
      </c>
      <c r="AC63" s="41">
        <v>493.66283333333325</v>
      </c>
      <c r="AD63" s="40">
        <v>511.72033333333314</v>
      </c>
      <c r="AE63" s="41">
        <v>363.73833333333323</v>
      </c>
      <c r="AF63" s="40">
        <v>326.0021666666666</v>
      </c>
      <c r="AG63" s="41">
        <v>300.88383333333331</v>
      </c>
      <c r="AH63" s="40">
        <v>251.32283333333334</v>
      </c>
      <c r="AI63" s="42">
        <v>320.51633333333325</v>
      </c>
      <c r="AJ63" s="51">
        <f t="shared" si="2"/>
        <v>12335.507</v>
      </c>
    </row>
    <row r="64" spans="2:36" x14ac:dyDescent="0.3">
      <c r="B64" s="4" t="s">
        <v>102</v>
      </c>
      <c r="C64" s="46"/>
      <c r="D64" s="46"/>
      <c r="E64" s="41">
        <v>998.51850000000002</v>
      </c>
      <c r="F64" s="40">
        <v>346.95149999999995</v>
      </c>
      <c r="G64" s="41">
        <v>315.8921666666667</v>
      </c>
      <c r="H64" s="40">
        <v>610.20733333333339</v>
      </c>
      <c r="I64" s="41">
        <v>178.32133333333337</v>
      </c>
      <c r="J64" s="40">
        <v>257.959</v>
      </c>
      <c r="K64" s="41">
        <v>231.00899999999999</v>
      </c>
      <c r="L64" s="40">
        <v>458.81049999999993</v>
      </c>
      <c r="M64" s="41">
        <v>329.69200000000001</v>
      </c>
      <c r="N64" s="40">
        <v>283.89699999999999</v>
      </c>
      <c r="O64" s="41">
        <v>611.18866666666645</v>
      </c>
      <c r="P64" s="40">
        <v>804.005</v>
      </c>
      <c r="Q64" s="41">
        <v>417.26400000000001</v>
      </c>
      <c r="R64" s="40">
        <v>314.39500000000004</v>
      </c>
      <c r="S64" s="41">
        <v>420.23199999999991</v>
      </c>
      <c r="T64" s="40">
        <v>470.12249999999989</v>
      </c>
      <c r="U64" s="41">
        <v>405.87433333333325</v>
      </c>
      <c r="V64" s="40">
        <v>898.19483333333324</v>
      </c>
      <c r="W64" s="41">
        <v>895.1626666666665</v>
      </c>
      <c r="X64" s="40">
        <v>152.79950000000002</v>
      </c>
      <c r="Y64" s="41">
        <v>66.818499999999972</v>
      </c>
      <c r="Z64" s="40">
        <v>300.10000000000002</v>
      </c>
      <c r="AA64" s="41">
        <v>305.46333333333337</v>
      </c>
      <c r="AB64" s="40">
        <v>607.35599999999988</v>
      </c>
      <c r="AC64" s="41">
        <v>591.09800000000007</v>
      </c>
      <c r="AD64" s="40">
        <v>603.79650000000015</v>
      </c>
      <c r="AE64" s="41">
        <v>321.96583333333331</v>
      </c>
      <c r="AF64" s="40">
        <v>295.39916666666664</v>
      </c>
      <c r="AG64" s="41">
        <v>313.01133333333325</v>
      </c>
      <c r="AH64" s="40">
        <v>279.46300000000002</v>
      </c>
      <c r="AI64" s="42">
        <v>357.68500000000006</v>
      </c>
      <c r="AJ64" s="51">
        <f t="shared" si="2"/>
        <v>13442.653499999999</v>
      </c>
    </row>
    <row r="65" spans="2:36" x14ac:dyDescent="0.3">
      <c r="B65" s="4" t="s">
        <v>103</v>
      </c>
      <c r="C65" s="46"/>
      <c r="D65" s="46"/>
      <c r="E65" s="41">
        <v>0</v>
      </c>
      <c r="F65" s="40">
        <v>0</v>
      </c>
      <c r="G65" s="41">
        <v>0</v>
      </c>
      <c r="H65" s="40">
        <v>0</v>
      </c>
      <c r="I65" s="41">
        <v>0</v>
      </c>
      <c r="J65" s="40">
        <v>850.99649999999997</v>
      </c>
      <c r="K65" s="41">
        <v>0</v>
      </c>
      <c r="L65" s="40">
        <v>0</v>
      </c>
      <c r="M65" s="41">
        <v>0</v>
      </c>
      <c r="N65" s="40">
        <v>0</v>
      </c>
      <c r="O65" s="41">
        <v>0</v>
      </c>
      <c r="P65" s="40">
        <v>0</v>
      </c>
      <c r="Q65" s="41">
        <v>0</v>
      </c>
      <c r="R65" s="40">
        <v>0</v>
      </c>
      <c r="S65" s="41">
        <v>0</v>
      </c>
      <c r="T65" s="40">
        <v>890.17200000000003</v>
      </c>
      <c r="U65" s="41">
        <v>984.30266666666671</v>
      </c>
      <c r="V65" s="40">
        <v>0</v>
      </c>
      <c r="W65" s="41">
        <v>0</v>
      </c>
      <c r="X65" s="40">
        <v>0</v>
      </c>
      <c r="Y65" s="41">
        <v>0</v>
      </c>
      <c r="Z65" s="40">
        <v>0</v>
      </c>
      <c r="AA65" s="41">
        <v>0</v>
      </c>
      <c r="AB65" s="40">
        <v>0</v>
      </c>
      <c r="AC65" s="41">
        <v>0</v>
      </c>
      <c r="AD65" s="40">
        <v>0</v>
      </c>
      <c r="AE65" s="41">
        <v>0</v>
      </c>
      <c r="AF65" s="40">
        <v>0</v>
      </c>
      <c r="AG65" s="41">
        <v>0</v>
      </c>
      <c r="AH65" s="40">
        <v>0</v>
      </c>
      <c r="AI65" s="42">
        <v>0</v>
      </c>
      <c r="AJ65" s="51">
        <f t="shared" si="2"/>
        <v>2725.4711666666667</v>
      </c>
    </row>
    <row r="66" spans="2:36" x14ac:dyDescent="0.3">
      <c r="B66" s="4" t="s">
        <v>104</v>
      </c>
      <c r="C66" s="46"/>
      <c r="D66" s="46"/>
      <c r="E66" s="41">
        <v>1125.9314999999999</v>
      </c>
      <c r="F66" s="40">
        <v>399.3063333333335</v>
      </c>
      <c r="G66" s="41">
        <v>388.87300000000005</v>
      </c>
      <c r="H66" s="40">
        <v>392.24133333333339</v>
      </c>
      <c r="I66" s="41">
        <v>302.67933333333326</v>
      </c>
      <c r="J66" s="40">
        <v>190.73916666666662</v>
      </c>
      <c r="K66" s="41">
        <v>254.7896666666667</v>
      </c>
      <c r="L66" s="40">
        <v>473.47216666666668</v>
      </c>
      <c r="M66" s="41">
        <v>418.73900000000009</v>
      </c>
      <c r="N66" s="40">
        <v>282.31516666666664</v>
      </c>
      <c r="O66" s="41">
        <v>568.59299999999996</v>
      </c>
      <c r="P66" s="40">
        <v>1005.9773333333334</v>
      </c>
      <c r="Q66" s="41">
        <v>388.62900000000002</v>
      </c>
      <c r="R66" s="40">
        <v>523.84316666666666</v>
      </c>
      <c r="S66" s="41">
        <v>340.46216666666663</v>
      </c>
      <c r="T66" s="40">
        <v>441.7886666666667</v>
      </c>
      <c r="U66" s="41">
        <v>406.06699999999995</v>
      </c>
      <c r="V66" s="40">
        <v>1053.9091666666666</v>
      </c>
      <c r="W66" s="41">
        <v>1080.4583333333333</v>
      </c>
      <c r="X66" s="40">
        <v>199.31099999999998</v>
      </c>
      <c r="Y66" s="41">
        <v>697.98466666666661</v>
      </c>
      <c r="Z66" s="40">
        <v>696.86866666666674</v>
      </c>
      <c r="AA66" s="41">
        <v>607.48466666666661</v>
      </c>
      <c r="AB66" s="40">
        <v>351.32033333333334</v>
      </c>
      <c r="AC66" s="41">
        <v>629.22050000000002</v>
      </c>
      <c r="AD66" s="40">
        <v>561.68066666666675</v>
      </c>
      <c r="AE66" s="41">
        <v>287.56466666666671</v>
      </c>
      <c r="AF66" s="40">
        <v>340.82499999999987</v>
      </c>
      <c r="AG66" s="41">
        <v>399.88633333333354</v>
      </c>
      <c r="AH66" s="40">
        <v>1321.0931666666668</v>
      </c>
      <c r="AI66" s="42">
        <v>369.02733333333327</v>
      </c>
      <c r="AJ66" s="51">
        <f t="shared" si="2"/>
        <v>16501.081500000004</v>
      </c>
    </row>
    <row r="67" spans="2:36" x14ac:dyDescent="0.3">
      <c r="B67" s="4" t="s">
        <v>113</v>
      </c>
      <c r="C67" s="46"/>
      <c r="D67" s="46"/>
      <c r="E67" s="41">
        <v>0</v>
      </c>
      <c r="F67" s="40">
        <v>0</v>
      </c>
      <c r="G67" s="41">
        <v>0</v>
      </c>
      <c r="H67" s="40">
        <v>0</v>
      </c>
      <c r="I67" s="41">
        <v>0</v>
      </c>
      <c r="J67" s="40">
        <v>468.85533333333342</v>
      </c>
      <c r="K67" s="41">
        <v>0</v>
      </c>
      <c r="L67" s="40">
        <v>0</v>
      </c>
      <c r="M67" s="41">
        <v>0</v>
      </c>
      <c r="N67" s="40">
        <v>0</v>
      </c>
      <c r="O67" s="41">
        <v>0</v>
      </c>
      <c r="P67" s="40">
        <v>0</v>
      </c>
      <c r="Q67" s="41">
        <v>0</v>
      </c>
      <c r="R67" s="40">
        <v>0</v>
      </c>
      <c r="S67" s="41">
        <v>0</v>
      </c>
      <c r="T67" s="40">
        <v>233.50066666666675</v>
      </c>
      <c r="U67" s="41">
        <v>98.659000000000034</v>
      </c>
      <c r="V67" s="40">
        <v>0</v>
      </c>
      <c r="W67" s="41">
        <v>0</v>
      </c>
      <c r="X67" s="40">
        <v>0</v>
      </c>
      <c r="Y67" s="41">
        <v>0</v>
      </c>
      <c r="Z67" s="40">
        <v>0</v>
      </c>
      <c r="AA67" s="41">
        <v>0</v>
      </c>
      <c r="AB67" s="40">
        <v>0</v>
      </c>
      <c r="AC67" s="41">
        <v>0</v>
      </c>
      <c r="AD67" s="40">
        <v>0</v>
      </c>
      <c r="AE67" s="41">
        <v>0</v>
      </c>
      <c r="AF67" s="40">
        <v>0</v>
      </c>
      <c r="AG67" s="41">
        <v>0</v>
      </c>
      <c r="AH67" s="40">
        <v>0</v>
      </c>
      <c r="AI67" s="42">
        <v>0</v>
      </c>
      <c r="AJ67" s="51">
        <f t="shared" si="2"/>
        <v>801.01500000000021</v>
      </c>
    </row>
    <row r="68" spans="2:36" x14ac:dyDescent="0.3">
      <c r="B68" s="4" t="s">
        <v>115</v>
      </c>
      <c r="C68" s="46"/>
      <c r="D68" s="46"/>
      <c r="E68" s="41">
        <v>425.7611666666665</v>
      </c>
      <c r="F68" s="40">
        <v>19.052666666666667</v>
      </c>
      <c r="G68" s="41">
        <v>44.63183333333334</v>
      </c>
      <c r="H68" s="40">
        <v>73.93683333333334</v>
      </c>
      <c r="I68" s="41">
        <v>69.895500000000013</v>
      </c>
      <c r="J68" s="40">
        <v>0.75216666666666732</v>
      </c>
      <c r="K68" s="41">
        <v>0</v>
      </c>
      <c r="L68" s="40">
        <v>82.512500000000003</v>
      </c>
      <c r="M68" s="41">
        <v>17.277333333333331</v>
      </c>
      <c r="N68" s="40">
        <v>11.294333333333327</v>
      </c>
      <c r="O68" s="41">
        <v>11.057500000000008</v>
      </c>
      <c r="P68" s="40">
        <v>207.04249999999996</v>
      </c>
      <c r="Q68" s="41">
        <v>6.1626666666666692</v>
      </c>
      <c r="R68" s="40">
        <v>9.0293333333333372</v>
      </c>
      <c r="S68" s="41">
        <v>2.8823333333333334</v>
      </c>
      <c r="T68" s="40">
        <v>15.352166666666662</v>
      </c>
      <c r="U68" s="41">
        <v>1.579666666666667</v>
      </c>
      <c r="V68" s="40">
        <v>427.47849999999977</v>
      </c>
      <c r="W68" s="41">
        <v>256.61216666666661</v>
      </c>
      <c r="X68" s="40">
        <v>2.6333333333333306E-2</v>
      </c>
      <c r="Y68" s="41">
        <v>0</v>
      </c>
      <c r="Z68" s="40">
        <v>50.596833333333322</v>
      </c>
      <c r="AA68" s="41">
        <v>31.221166666666637</v>
      </c>
      <c r="AB68" s="40">
        <v>33.669666666666664</v>
      </c>
      <c r="AC68" s="41">
        <v>145.00133333333332</v>
      </c>
      <c r="AD68" s="40">
        <v>168.79350000000005</v>
      </c>
      <c r="AE68" s="41">
        <v>12.068666666666671</v>
      </c>
      <c r="AF68" s="40">
        <v>0</v>
      </c>
      <c r="AG68" s="41">
        <v>3.7326666666666677</v>
      </c>
      <c r="AH68" s="40">
        <v>13.46233333333333</v>
      </c>
      <c r="AI68" s="42">
        <v>16.687333333333335</v>
      </c>
      <c r="AJ68" s="51">
        <f t="shared" si="2"/>
        <v>2157.5709999999995</v>
      </c>
    </row>
    <row r="69" spans="2:36" x14ac:dyDescent="0.3">
      <c r="B69" s="4" t="s">
        <v>116</v>
      </c>
      <c r="C69" s="46"/>
      <c r="D69" s="46"/>
      <c r="E69" s="41">
        <v>200.55466666666666</v>
      </c>
      <c r="F69" s="40">
        <v>118.39633333333336</v>
      </c>
      <c r="G69" s="41">
        <v>251.80283333333333</v>
      </c>
      <c r="H69" s="40">
        <v>232.97883333333331</v>
      </c>
      <c r="I69" s="41">
        <v>268.95016666666663</v>
      </c>
      <c r="J69" s="40">
        <v>81.89466666666668</v>
      </c>
      <c r="K69" s="41">
        <v>29.133333333333336</v>
      </c>
      <c r="L69" s="40">
        <v>173.54116666666667</v>
      </c>
      <c r="M69" s="41">
        <v>140.82216666666667</v>
      </c>
      <c r="N69" s="40">
        <v>87.384166666666687</v>
      </c>
      <c r="O69" s="41">
        <v>334.39716666666669</v>
      </c>
      <c r="P69" s="40">
        <v>363.14050000000003</v>
      </c>
      <c r="Q69" s="41">
        <v>173.96749999999997</v>
      </c>
      <c r="R69" s="40">
        <v>239.93433333333343</v>
      </c>
      <c r="S69" s="41">
        <v>149.59083333333334</v>
      </c>
      <c r="T69" s="40">
        <v>228.38716666666659</v>
      </c>
      <c r="U69" s="41">
        <v>125.43783333333334</v>
      </c>
      <c r="V69" s="40">
        <v>556.57650000000012</v>
      </c>
      <c r="W69" s="41">
        <v>527.92050000000006</v>
      </c>
      <c r="X69" s="40">
        <v>109.67250000000001</v>
      </c>
      <c r="Y69" s="41">
        <v>26.997666666666657</v>
      </c>
      <c r="Z69" s="40">
        <v>169.5746666666667</v>
      </c>
      <c r="AA69" s="41">
        <v>69.488833333333346</v>
      </c>
      <c r="AB69" s="40">
        <v>336.99533333333346</v>
      </c>
      <c r="AC69" s="41">
        <v>409.39683333333329</v>
      </c>
      <c r="AD69" s="40">
        <v>389.75283333333329</v>
      </c>
      <c r="AE69" s="41">
        <v>262.22983333333326</v>
      </c>
      <c r="AF69" s="40">
        <v>177.10849999999999</v>
      </c>
      <c r="AG69" s="41">
        <v>145.03100000000001</v>
      </c>
      <c r="AH69" s="40">
        <v>81.759500000000017</v>
      </c>
      <c r="AI69" s="42">
        <v>112.5305</v>
      </c>
      <c r="AJ69" s="51">
        <f t="shared" si="2"/>
        <v>6575.3486666666658</v>
      </c>
    </row>
    <row r="70" spans="2:36" x14ac:dyDescent="0.3">
      <c r="B70" s="4" t="s">
        <v>117</v>
      </c>
      <c r="C70" s="46"/>
      <c r="D70" s="46"/>
      <c r="E70" s="41">
        <v>419.26066666666662</v>
      </c>
      <c r="F70" s="40">
        <v>185.08750000000001</v>
      </c>
      <c r="G70" s="41">
        <v>206.99500000000003</v>
      </c>
      <c r="H70" s="40">
        <v>204.37433333333334</v>
      </c>
      <c r="I70" s="41">
        <v>85.969500000000011</v>
      </c>
      <c r="J70" s="40">
        <v>137.61300000000003</v>
      </c>
      <c r="K70" s="41">
        <v>136.10450000000003</v>
      </c>
      <c r="L70" s="40">
        <v>244.565</v>
      </c>
      <c r="M70" s="41">
        <v>186.4288333333333</v>
      </c>
      <c r="N70" s="40">
        <v>138.63833333333335</v>
      </c>
      <c r="O70" s="41">
        <v>298.59016666666662</v>
      </c>
      <c r="P70" s="40">
        <v>395.92566666666659</v>
      </c>
      <c r="Q70" s="41">
        <v>191.1213333333333</v>
      </c>
      <c r="R70" s="40">
        <v>245.09799999999998</v>
      </c>
      <c r="S70" s="41">
        <v>216.33666666666664</v>
      </c>
      <c r="T70" s="40">
        <v>214.23483333333337</v>
      </c>
      <c r="U70" s="41">
        <v>272.23266666666655</v>
      </c>
      <c r="V70" s="40">
        <v>0</v>
      </c>
      <c r="W70" s="41">
        <v>418.59466666666668</v>
      </c>
      <c r="X70" s="40">
        <v>78.212666666666664</v>
      </c>
      <c r="Y70" s="41">
        <v>297.96599999999995</v>
      </c>
      <c r="Z70" s="40">
        <v>277.63416666666666</v>
      </c>
      <c r="AA70" s="41">
        <v>232.11483333333331</v>
      </c>
      <c r="AB70" s="40">
        <v>293.13900000000001</v>
      </c>
      <c r="AC70" s="41">
        <v>268.58216666666664</v>
      </c>
      <c r="AD70" s="40">
        <v>281.78749999999997</v>
      </c>
      <c r="AE70" s="41">
        <v>147.45849999999999</v>
      </c>
      <c r="AF70" s="40">
        <v>140.02666666666667</v>
      </c>
      <c r="AG70" s="41">
        <v>126.77266666666669</v>
      </c>
      <c r="AH70" s="40">
        <v>136.61116666666663</v>
      </c>
      <c r="AI70" s="42">
        <v>181.64266666666666</v>
      </c>
      <c r="AJ70" s="51">
        <f t="shared" si="2"/>
        <v>6659.1186666666672</v>
      </c>
    </row>
    <row r="71" spans="2:36" x14ac:dyDescent="0.3">
      <c r="B71" s="4" t="s">
        <v>119</v>
      </c>
      <c r="C71" s="46"/>
      <c r="D71" s="46"/>
      <c r="E71" s="41">
        <v>424.19216666666659</v>
      </c>
      <c r="F71" s="40">
        <v>161.59299999999999</v>
      </c>
      <c r="G71" s="41">
        <v>176.56883333333332</v>
      </c>
      <c r="H71" s="40">
        <v>68.521333333333331</v>
      </c>
      <c r="I71" s="41">
        <v>154.79183333333333</v>
      </c>
      <c r="J71" s="40">
        <v>100.48883333333333</v>
      </c>
      <c r="K71" s="41">
        <v>63.026499999999984</v>
      </c>
      <c r="L71" s="40">
        <v>209.74083333333331</v>
      </c>
      <c r="M71" s="41">
        <v>229.27099999999999</v>
      </c>
      <c r="N71" s="40">
        <v>80.57850000000002</v>
      </c>
      <c r="O71" s="41">
        <v>214.91466666666668</v>
      </c>
      <c r="P71" s="40">
        <v>363.68516666666665</v>
      </c>
      <c r="Q71" s="41">
        <v>155.691</v>
      </c>
      <c r="R71" s="40">
        <v>172.40383333333332</v>
      </c>
      <c r="S71" s="41">
        <v>160.60400000000001</v>
      </c>
      <c r="T71" s="40">
        <v>160.94183333333334</v>
      </c>
      <c r="U71" s="41">
        <v>123.75600000000001</v>
      </c>
      <c r="V71" s="40">
        <v>308.64866666666666</v>
      </c>
      <c r="W71" s="41">
        <v>339.96550000000002</v>
      </c>
      <c r="X71" s="40">
        <v>125.43083333333333</v>
      </c>
      <c r="Y71" s="41">
        <v>115.67533333333333</v>
      </c>
      <c r="Z71" s="40">
        <v>135.33633333333333</v>
      </c>
      <c r="AA71" s="41">
        <v>199.40416666666661</v>
      </c>
      <c r="AB71" s="40">
        <v>186.27483333333331</v>
      </c>
      <c r="AC71" s="41">
        <v>180.53066666666666</v>
      </c>
      <c r="AD71" s="40">
        <v>156.75866666666664</v>
      </c>
      <c r="AE71" s="41">
        <v>92.437833333333316</v>
      </c>
      <c r="AF71" s="40">
        <v>64.201499999999982</v>
      </c>
      <c r="AG71" s="41">
        <v>30.546833333333328</v>
      </c>
      <c r="AH71" s="40">
        <v>68.632833333333323</v>
      </c>
      <c r="AI71" s="42">
        <v>183.35833333333335</v>
      </c>
      <c r="AJ71" s="51">
        <f t="shared" si="2"/>
        <v>5207.9716666666654</v>
      </c>
    </row>
    <row r="72" spans="2:36" x14ac:dyDescent="0.3">
      <c r="B72" s="4" t="s">
        <v>120</v>
      </c>
      <c r="C72" s="46"/>
      <c r="D72" s="46"/>
      <c r="E72" s="41">
        <v>1303.9424999999999</v>
      </c>
      <c r="F72" s="40">
        <v>725.41483333333326</v>
      </c>
      <c r="G72" s="41">
        <v>546.27200000000005</v>
      </c>
      <c r="H72" s="40">
        <v>612.46516666666662</v>
      </c>
      <c r="I72" s="41">
        <v>536.16999999999996</v>
      </c>
      <c r="J72" s="40">
        <v>355.03699999999998</v>
      </c>
      <c r="K72" s="41">
        <v>430.34500000000003</v>
      </c>
      <c r="L72" s="40">
        <v>672.26</v>
      </c>
      <c r="M72" s="41">
        <v>568.2700000000001</v>
      </c>
      <c r="N72" s="40">
        <v>594.03000000000009</v>
      </c>
      <c r="O72" s="41">
        <v>1039.6261666666667</v>
      </c>
      <c r="P72" s="40">
        <v>1256.5043333333335</v>
      </c>
      <c r="Q72" s="41">
        <v>952.76</v>
      </c>
      <c r="R72" s="40">
        <v>1037.2400000000002</v>
      </c>
      <c r="S72" s="41">
        <v>936.35883333333334</v>
      </c>
      <c r="T72" s="40">
        <v>504.78000000000003</v>
      </c>
      <c r="U72" s="41">
        <v>469.27000000000004</v>
      </c>
      <c r="V72" s="40">
        <v>995.51</v>
      </c>
      <c r="W72" s="41">
        <v>1087.1200000000001</v>
      </c>
      <c r="X72" s="40">
        <v>150.99000000000004</v>
      </c>
      <c r="Y72" s="41">
        <v>646.46999999999991</v>
      </c>
      <c r="Z72" s="40">
        <v>638.94999999999993</v>
      </c>
      <c r="AA72" s="41">
        <v>697.55000000000007</v>
      </c>
      <c r="AB72" s="40">
        <v>427.20999999999992</v>
      </c>
      <c r="AC72" s="41">
        <v>647.2600000000001</v>
      </c>
      <c r="AD72" s="40">
        <v>652.35000000000014</v>
      </c>
      <c r="AE72" s="41">
        <v>334.73999999999995</v>
      </c>
      <c r="AF72" s="40">
        <v>319.78999999999996</v>
      </c>
      <c r="AG72" s="41">
        <v>202.55</v>
      </c>
      <c r="AH72" s="40">
        <v>295.76999999999992</v>
      </c>
      <c r="AI72" s="42">
        <v>426.62</v>
      </c>
      <c r="AJ72" s="51">
        <f t="shared" si="2"/>
        <v>20063.625833333335</v>
      </c>
    </row>
    <row r="73" spans="2:36" x14ac:dyDescent="0.3">
      <c r="B73" s="4" t="s">
        <v>122</v>
      </c>
      <c r="C73" s="46"/>
      <c r="D73" s="46"/>
      <c r="E73" s="41">
        <v>107.04666666666662</v>
      </c>
      <c r="F73" s="40">
        <v>44.781833333333338</v>
      </c>
      <c r="G73" s="41">
        <v>39.833666666666673</v>
      </c>
      <c r="H73" s="40">
        <v>45.765999999999991</v>
      </c>
      <c r="I73" s="41">
        <v>42.177833333333346</v>
      </c>
      <c r="J73" s="40">
        <v>28.837500000000002</v>
      </c>
      <c r="K73" s="41">
        <v>37.588499999999982</v>
      </c>
      <c r="L73" s="40">
        <v>65.102499999999992</v>
      </c>
      <c r="M73" s="41">
        <v>40.535333333333334</v>
      </c>
      <c r="N73" s="40">
        <v>27.228999999999999</v>
      </c>
      <c r="O73" s="41">
        <v>79.745666666666679</v>
      </c>
      <c r="P73" s="40">
        <v>4.6463333333333319</v>
      </c>
      <c r="Q73" s="41">
        <v>18.174833333333325</v>
      </c>
      <c r="R73" s="40">
        <v>135.92800000000003</v>
      </c>
      <c r="S73" s="41">
        <v>138.22883333333331</v>
      </c>
      <c r="T73" s="40">
        <v>51.268999999999991</v>
      </c>
      <c r="U73" s="41">
        <v>46.381166666666687</v>
      </c>
      <c r="V73" s="40">
        <v>97.479000000000013</v>
      </c>
      <c r="W73" s="41">
        <v>96.562666666666686</v>
      </c>
      <c r="X73" s="40">
        <v>22.721500000000013</v>
      </c>
      <c r="Y73" s="41">
        <v>69.888500000000008</v>
      </c>
      <c r="Z73" s="40">
        <v>65.158999999999992</v>
      </c>
      <c r="AA73" s="41">
        <v>57.665500000000002</v>
      </c>
      <c r="AB73" s="40">
        <v>39.703833333333328</v>
      </c>
      <c r="AC73" s="41">
        <v>79.016666666666666</v>
      </c>
      <c r="AD73" s="40">
        <v>69.176333333333375</v>
      </c>
      <c r="AE73" s="41">
        <v>42.624833333333342</v>
      </c>
      <c r="AF73" s="40">
        <v>32.581833333333343</v>
      </c>
      <c r="AG73" s="41">
        <v>22.207666666666668</v>
      </c>
      <c r="AH73" s="40">
        <v>30.26499999999999</v>
      </c>
      <c r="AI73" s="42">
        <v>38.245666666666658</v>
      </c>
      <c r="AJ73" s="51">
        <f t="shared" si="2"/>
        <v>1716.570666666667</v>
      </c>
    </row>
    <row r="74" spans="2:36" x14ac:dyDescent="0.3">
      <c r="B74" s="4" t="s">
        <v>127</v>
      </c>
      <c r="C74" s="46"/>
      <c r="D74" s="46"/>
      <c r="E74" s="41">
        <v>1601.3948333333335</v>
      </c>
      <c r="F74" s="40">
        <v>854.5055000000001</v>
      </c>
      <c r="G74" s="41">
        <v>852.26533333333327</v>
      </c>
      <c r="H74" s="40">
        <v>949.01633333333314</v>
      </c>
      <c r="I74" s="41">
        <v>883.80499999999995</v>
      </c>
      <c r="J74" s="40">
        <v>425.77083333333337</v>
      </c>
      <c r="K74" s="41">
        <v>590.27050000000008</v>
      </c>
      <c r="L74" s="40">
        <v>881.91449999999986</v>
      </c>
      <c r="M74" s="41">
        <v>830.76099999999997</v>
      </c>
      <c r="N74" s="40">
        <v>133.24716666666666</v>
      </c>
      <c r="O74" s="41">
        <v>314.82316666666668</v>
      </c>
      <c r="P74" s="40">
        <v>683.86149999999986</v>
      </c>
      <c r="Q74" s="41">
        <v>187.56583333333333</v>
      </c>
      <c r="R74" s="40">
        <v>141.55516666666668</v>
      </c>
      <c r="S74" s="41">
        <v>164.80333333333337</v>
      </c>
      <c r="T74" s="40">
        <v>1411.7966666666664</v>
      </c>
      <c r="U74" s="41">
        <v>1277.6228333333336</v>
      </c>
      <c r="V74" s="40">
        <v>2416.8045000000002</v>
      </c>
      <c r="W74" s="41">
        <v>2568.6728333333335</v>
      </c>
      <c r="X74" s="40">
        <v>654.85799999999995</v>
      </c>
      <c r="Y74" s="41">
        <v>102.57266666666666</v>
      </c>
      <c r="Z74" s="40">
        <v>865.08166666666671</v>
      </c>
      <c r="AA74" s="41">
        <v>642.56433333333337</v>
      </c>
      <c r="AB74" s="40">
        <v>1099.9161666666666</v>
      </c>
      <c r="AC74" s="41">
        <v>1575.7796666666668</v>
      </c>
      <c r="AD74" s="40">
        <v>1683.9436666666668</v>
      </c>
      <c r="AE74" s="41">
        <v>1055.3788333333332</v>
      </c>
      <c r="AF74" s="40">
        <v>924.00133333333338</v>
      </c>
      <c r="AG74" s="41">
        <v>805.72233333333327</v>
      </c>
      <c r="AH74" s="40">
        <v>986.86116666666669</v>
      </c>
      <c r="AI74" s="42">
        <v>1233.6565000000001</v>
      </c>
      <c r="AJ74" s="51">
        <f t="shared" si="2"/>
        <v>28800.793166666663</v>
      </c>
    </row>
    <row r="75" spans="2:36" x14ac:dyDescent="0.3">
      <c r="B75" s="4" t="s">
        <v>301</v>
      </c>
      <c r="C75" s="46"/>
      <c r="D75" s="46"/>
      <c r="E75" s="41">
        <v>0</v>
      </c>
      <c r="F75" s="40">
        <v>0</v>
      </c>
      <c r="G75" s="41">
        <v>0</v>
      </c>
      <c r="H75" s="40">
        <v>0</v>
      </c>
      <c r="I75" s="41">
        <v>0</v>
      </c>
      <c r="J75" s="40">
        <v>163.15750000000006</v>
      </c>
      <c r="K75" s="41">
        <v>0</v>
      </c>
      <c r="L75" s="40">
        <v>0</v>
      </c>
      <c r="M75" s="41">
        <v>0</v>
      </c>
      <c r="N75" s="40">
        <v>0</v>
      </c>
      <c r="O75" s="41">
        <v>0</v>
      </c>
      <c r="P75" s="40">
        <v>0</v>
      </c>
      <c r="Q75" s="41">
        <v>0</v>
      </c>
      <c r="R75" s="40">
        <v>0</v>
      </c>
      <c r="S75" s="41">
        <v>106.28983333333335</v>
      </c>
      <c r="T75" s="40">
        <v>0</v>
      </c>
      <c r="U75" s="41">
        <v>0</v>
      </c>
      <c r="V75" s="40">
        <v>0</v>
      </c>
      <c r="W75" s="41">
        <v>0</v>
      </c>
      <c r="X75" s="40">
        <v>0</v>
      </c>
      <c r="Y75" s="41">
        <v>0</v>
      </c>
      <c r="Z75" s="40">
        <v>0</v>
      </c>
      <c r="AA75" s="41">
        <v>0</v>
      </c>
      <c r="AB75" s="40">
        <v>0</v>
      </c>
      <c r="AC75" s="41">
        <v>0</v>
      </c>
      <c r="AD75" s="40">
        <v>0</v>
      </c>
      <c r="AE75" s="41">
        <v>0</v>
      </c>
      <c r="AF75" s="40">
        <v>0</v>
      </c>
      <c r="AG75" s="41">
        <v>0</v>
      </c>
      <c r="AH75" s="40">
        <v>0</v>
      </c>
      <c r="AI75" s="42">
        <v>0</v>
      </c>
      <c r="AJ75" s="51">
        <f t="shared" si="2"/>
        <v>269.4473333333334</v>
      </c>
    </row>
    <row r="76" spans="2:36" x14ac:dyDescent="0.3">
      <c r="B76" s="4" t="s">
        <v>302</v>
      </c>
      <c r="C76" s="46"/>
      <c r="D76" s="46"/>
      <c r="E76" s="41">
        <v>0</v>
      </c>
      <c r="F76" s="40">
        <v>0</v>
      </c>
      <c r="G76" s="41">
        <v>0</v>
      </c>
      <c r="H76" s="40">
        <v>0</v>
      </c>
      <c r="I76" s="41">
        <v>420.41299999999995</v>
      </c>
      <c r="J76" s="40">
        <v>663.10799999999995</v>
      </c>
      <c r="K76" s="41">
        <v>0</v>
      </c>
      <c r="L76" s="40">
        <v>0</v>
      </c>
      <c r="M76" s="41">
        <v>0</v>
      </c>
      <c r="N76" s="40">
        <v>0</v>
      </c>
      <c r="O76" s="41">
        <v>0</v>
      </c>
      <c r="P76" s="40">
        <v>0</v>
      </c>
      <c r="Q76" s="41">
        <v>681.4609999999999</v>
      </c>
      <c r="R76" s="40">
        <v>0</v>
      </c>
      <c r="S76" s="41">
        <v>278.03566666666666</v>
      </c>
      <c r="T76" s="40">
        <v>0</v>
      </c>
      <c r="U76" s="41">
        <v>0</v>
      </c>
      <c r="V76" s="40">
        <v>0</v>
      </c>
      <c r="W76" s="41">
        <v>0</v>
      </c>
      <c r="X76" s="40">
        <v>533.73766666666666</v>
      </c>
      <c r="Y76" s="41">
        <v>0</v>
      </c>
      <c r="Z76" s="40">
        <v>0</v>
      </c>
      <c r="AA76" s="41">
        <v>0</v>
      </c>
      <c r="AB76" s="40">
        <v>0</v>
      </c>
      <c r="AC76" s="41">
        <v>0</v>
      </c>
      <c r="AD76" s="40">
        <v>0</v>
      </c>
      <c r="AE76" s="41">
        <v>0</v>
      </c>
      <c r="AF76" s="40">
        <v>0</v>
      </c>
      <c r="AG76" s="41">
        <v>0</v>
      </c>
      <c r="AH76" s="40">
        <v>0</v>
      </c>
      <c r="AI76" s="42">
        <v>0</v>
      </c>
      <c r="AJ76" s="51">
        <f t="shared" ref="AJ76:AJ79" si="3">SUM(E76:AI76)</f>
        <v>2576.7553333333335</v>
      </c>
    </row>
    <row r="77" spans="2:36" x14ac:dyDescent="0.3">
      <c r="B77" s="4" t="s">
        <v>303</v>
      </c>
      <c r="C77" s="46"/>
      <c r="D77" s="46"/>
      <c r="E77" s="41">
        <v>0</v>
      </c>
      <c r="F77" s="40">
        <v>0</v>
      </c>
      <c r="G77" s="41">
        <v>0</v>
      </c>
      <c r="H77" s="40">
        <v>0</v>
      </c>
      <c r="I77" s="41">
        <v>0</v>
      </c>
      <c r="J77" s="40">
        <v>0</v>
      </c>
      <c r="K77" s="41">
        <v>0</v>
      </c>
      <c r="L77" s="40">
        <v>0</v>
      </c>
      <c r="M77" s="41">
        <v>0</v>
      </c>
      <c r="N77" s="40">
        <v>0</v>
      </c>
      <c r="O77" s="41">
        <v>0</v>
      </c>
      <c r="P77" s="40">
        <v>0</v>
      </c>
      <c r="Q77" s="41">
        <v>0</v>
      </c>
      <c r="R77" s="40">
        <v>0</v>
      </c>
      <c r="S77" s="41">
        <v>0</v>
      </c>
      <c r="T77" s="40">
        <v>0</v>
      </c>
      <c r="U77" s="41">
        <v>0</v>
      </c>
      <c r="V77" s="40">
        <v>0</v>
      </c>
      <c r="W77" s="41">
        <v>0</v>
      </c>
      <c r="X77" s="40">
        <v>0</v>
      </c>
      <c r="Y77" s="41">
        <v>0</v>
      </c>
      <c r="Z77" s="40">
        <v>0</v>
      </c>
      <c r="AA77" s="41">
        <v>0</v>
      </c>
      <c r="AB77" s="40">
        <v>0</v>
      </c>
      <c r="AC77" s="41">
        <v>0</v>
      </c>
      <c r="AD77" s="40">
        <v>0</v>
      </c>
      <c r="AE77" s="41">
        <v>0</v>
      </c>
      <c r="AF77" s="40">
        <v>0</v>
      </c>
      <c r="AG77" s="41">
        <v>0</v>
      </c>
      <c r="AH77" s="40">
        <v>0</v>
      </c>
      <c r="AI77" s="42">
        <v>0</v>
      </c>
      <c r="AJ77" s="51">
        <f t="shared" si="3"/>
        <v>0</v>
      </c>
    </row>
    <row r="78" spans="2:36" x14ac:dyDescent="0.3">
      <c r="B78" s="4" t="s">
        <v>306</v>
      </c>
      <c r="C78" s="46"/>
      <c r="D78" s="46"/>
      <c r="E78" s="41">
        <v>0</v>
      </c>
      <c r="F78" s="40">
        <v>0</v>
      </c>
      <c r="G78" s="41">
        <v>0</v>
      </c>
      <c r="H78" s="40">
        <v>0</v>
      </c>
      <c r="I78" s="41">
        <v>0</v>
      </c>
      <c r="J78" s="40">
        <v>0</v>
      </c>
      <c r="K78" s="41">
        <v>0</v>
      </c>
      <c r="L78" s="40">
        <v>0</v>
      </c>
      <c r="M78" s="41">
        <v>0</v>
      </c>
      <c r="N78" s="40">
        <v>0</v>
      </c>
      <c r="O78" s="41">
        <v>0</v>
      </c>
      <c r="P78" s="40">
        <v>0</v>
      </c>
      <c r="Q78" s="41">
        <v>0</v>
      </c>
      <c r="R78" s="40">
        <v>0</v>
      </c>
      <c r="S78" s="41">
        <v>0</v>
      </c>
      <c r="T78" s="40">
        <v>0</v>
      </c>
      <c r="U78" s="41">
        <v>0</v>
      </c>
      <c r="V78" s="40">
        <v>0</v>
      </c>
      <c r="W78" s="41">
        <v>0</v>
      </c>
      <c r="X78" s="40">
        <v>0</v>
      </c>
      <c r="Y78" s="41">
        <v>0</v>
      </c>
      <c r="Z78" s="40">
        <v>0</v>
      </c>
      <c r="AA78" s="41">
        <v>0</v>
      </c>
      <c r="AB78" s="40">
        <v>0</v>
      </c>
      <c r="AC78" s="41">
        <v>0</v>
      </c>
      <c r="AD78" s="40">
        <v>0</v>
      </c>
      <c r="AE78" s="41">
        <v>0</v>
      </c>
      <c r="AF78" s="40">
        <v>0</v>
      </c>
      <c r="AG78" s="41">
        <v>0</v>
      </c>
      <c r="AH78" s="40">
        <v>0</v>
      </c>
      <c r="AI78" s="42">
        <v>0</v>
      </c>
      <c r="AJ78" s="51">
        <f t="shared" si="3"/>
        <v>0</v>
      </c>
    </row>
    <row r="79" spans="2:36" x14ac:dyDescent="0.3">
      <c r="B79" s="4" t="s">
        <v>307</v>
      </c>
      <c r="C79" s="46"/>
      <c r="D79" s="46"/>
      <c r="E79" s="41">
        <v>0</v>
      </c>
      <c r="F79" s="40">
        <v>0</v>
      </c>
      <c r="G79" s="41">
        <v>0</v>
      </c>
      <c r="H79" s="40">
        <v>0</v>
      </c>
      <c r="I79" s="41">
        <v>0</v>
      </c>
      <c r="J79" s="40">
        <v>0</v>
      </c>
      <c r="K79" s="41">
        <v>0</v>
      </c>
      <c r="L79" s="40">
        <v>0</v>
      </c>
      <c r="M79" s="41">
        <v>0</v>
      </c>
      <c r="N79" s="40">
        <v>0</v>
      </c>
      <c r="O79" s="41">
        <v>0</v>
      </c>
      <c r="P79" s="40">
        <v>0</v>
      </c>
      <c r="Q79" s="41">
        <v>0</v>
      </c>
      <c r="R79" s="40">
        <v>0</v>
      </c>
      <c r="S79" s="41">
        <v>0</v>
      </c>
      <c r="T79" s="40">
        <v>0</v>
      </c>
      <c r="U79" s="41">
        <v>0</v>
      </c>
      <c r="V79" s="40">
        <v>0</v>
      </c>
      <c r="W79" s="41">
        <v>0</v>
      </c>
      <c r="X79" s="40">
        <v>0</v>
      </c>
      <c r="Y79" s="41">
        <v>0</v>
      </c>
      <c r="Z79" s="40">
        <v>0</v>
      </c>
      <c r="AA79" s="41">
        <v>0</v>
      </c>
      <c r="AB79" s="40">
        <v>0</v>
      </c>
      <c r="AC79" s="41">
        <v>0</v>
      </c>
      <c r="AD79" s="40">
        <v>0</v>
      </c>
      <c r="AE79" s="41">
        <v>0</v>
      </c>
      <c r="AF79" s="40">
        <v>0</v>
      </c>
      <c r="AG79" s="41">
        <v>0</v>
      </c>
      <c r="AH79" s="40">
        <v>0</v>
      </c>
      <c r="AI79" s="42">
        <v>0</v>
      </c>
      <c r="AJ79" s="51">
        <f t="shared" si="3"/>
        <v>0</v>
      </c>
    </row>
    <row r="80" spans="2:36" x14ac:dyDescent="0.3"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H80" s="3"/>
      <c r="AI80" s="3"/>
      <c r="AJ80" s="3"/>
    </row>
    <row r="81" spans="2:36" x14ac:dyDescent="0.3">
      <c r="B81" s="39">
        <v>45689</v>
      </c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H81" s="3"/>
      <c r="AI81" s="3"/>
      <c r="AJ81" s="3"/>
    </row>
    <row r="82" spans="2:36" x14ac:dyDescent="0.3"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</row>
    <row r="83" spans="2:36" x14ac:dyDescent="0.3">
      <c r="B83" s="32" t="s">
        <v>3</v>
      </c>
      <c r="C83" s="4"/>
      <c r="D83" s="4"/>
      <c r="E83" s="33">
        <f>+B81</f>
        <v>45689</v>
      </c>
      <c r="F83" s="33">
        <f>+E83+1</f>
        <v>45690</v>
      </c>
      <c r="G83" s="33">
        <f t="shared" ref="G83" si="4">+F83+1</f>
        <v>45691</v>
      </c>
      <c r="H83" s="33">
        <f t="shared" ref="H83" si="5">+G83+1</f>
        <v>45692</v>
      </c>
      <c r="I83" s="33">
        <f t="shared" ref="I83" si="6">+H83+1</f>
        <v>45693</v>
      </c>
      <c r="J83" s="33">
        <f t="shared" ref="J83" si="7">+I83+1</f>
        <v>45694</v>
      </c>
      <c r="K83" s="33">
        <f t="shared" ref="K83" si="8">+J83+1</f>
        <v>45695</v>
      </c>
      <c r="L83" s="33">
        <f t="shared" ref="L83" si="9">+K83+1</f>
        <v>45696</v>
      </c>
      <c r="M83" s="33">
        <f t="shared" ref="M83" si="10">+L83+1</f>
        <v>45697</v>
      </c>
      <c r="N83" s="33">
        <f t="shared" ref="N83" si="11">+M83+1</f>
        <v>45698</v>
      </c>
      <c r="O83" s="33">
        <f t="shared" ref="O83" si="12">+N83+1</f>
        <v>45699</v>
      </c>
      <c r="P83" s="33">
        <f t="shared" ref="P83" si="13">+O83+1</f>
        <v>45700</v>
      </c>
      <c r="Q83" s="33">
        <f t="shared" ref="Q83" si="14">+P83+1</f>
        <v>45701</v>
      </c>
      <c r="R83" s="33">
        <f t="shared" ref="R83" si="15">+Q83+1</f>
        <v>45702</v>
      </c>
      <c r="S83" s="33">
        <f t="shared" ref="S83" si="16">+R83+1</f>
        <v>45703</v>
      </c>
      <c r="T83" s="33">
        <f t="shared" ref="T83" si="17">+S83+1</f>
        <v>45704</v>
      </c>
      <c r="U83" s="33">
        <f t="shared" ref="U83" si="18">+T83+1</f>
        <v>45705</v>
      </c>
      <c r="V83" s="33">
        <f t="shared" ref="V83" si="19">+U83+1</f>
        <v>45706</v>
      </c>
      <c r="W83" s="33">
        <f t="shared" ref="W83" si="20">+V83+1</f>
        <v>45707</v>
      </c>
      <c r="X83" s="33">
        <f t="shared" ref="X83" si="21">+W83+1</f>
        <v>45708</v>
      </c>
      <c r="Y83" s="33">
        <f t="shared" ref="Y83" si="22">+X83+1</f>
        <v>45709</v>
      </c>
      <c r="Z83" s="33">
        <f t="shared" ref="Z83" si="23">+Y83+1</f>
        <v>45710</v>
      </c>
      <c r="AA83" s="33">
        <f t="shared" ref="AA83" si="24">+Z83+1</f>
        <v>45711</v>
      </c>
      <c r="AB83" s="33">
        <f t="shared" ref="AB83" si="25">+AA83+1</f>
        <v>45712</v>
      </c>
      <c r="AC83" s="33">
        <f t="shared" ref="AC83" si="26">+AB83+1</f>
        <v>45713</v>
      </c>
      <c r="AD83" s="33">
        <f t="shared" ref="AD83" si="27">+AC83+1</f>
        <v>45714</v>
      </c>
      <c r="AE83" s="33">
        <f t="shared" ref="AE83" si="28">+AD83+1</f>
        <v>45715</v>
      </c>
      <c r="AF83" s="33">
        <f t="shared" ref="AF83" si="29">+AE83+1</f>
        <v>45716</v>
      </c>
      <c r="AG83" s="33" t="s">
        <v>316</v>
      </c>
      <c r="AH83" s="33" t="s">
        <v>316</v>
      </c>
      <c r="AI83" s="33" t="s">
        <v>316</v>
      </c>
      <c r="AJ83" s="81" t="s">
        <v>2</v>
      </c>
    </row>
    <row r="84" spans="2:36" x14ac:dyDescent="0.3">
      <c r="B84" s="103" t="s">
        <v>2</v>
      </c>
      <c r="C84" s="103"/>
      <c r="D84" s="103"/>
      <c r="E84" s="49">
        <f>SUM(E85:E153)</f>
        <v>18232.114272833336</v>
      </c>
      <c r="F84" s="49">
        <f t="shared" ref="F84:AJ84" si="30">SUM(F85:F153)</f>
        <v>17925.334272833326</v>
      </c>
      <c r="G84" s="49">
        <f t="shared" si="30"/>
        <v>11423.988140823329</v>
      </c>
      <c r="H84" s="49">
        <f t="shared" si="30"/>
        <v>6235.2105666666666</v>
      </c>
      <c r="I84" s="49">
        <f t="shared" si="30"/>
        <v>9997.4296499999982</v>
      </c>
      <c r="J84" s="49">
        <f t="shared" si="30"/>
        <v>11070.181333333334</v>
      </c>
      <c r="K84" s="49">
        <f t="shared" si="30"/>
        <v>4517.2345000000014</v>
      </c>
      <c r="L84" s="49">
        <f t="shared" si="30"/>
        <v>12739.516431196664</v>
      </c>
      <c r="M84" s="49">
        <f t="shared" si="30"/>
        <v>22463.722120150007</v>
      </c>
      <c r="N84" s="49">
        <f t="shared" si="30"/>
        <v>11410.289500000003</v>
      </c>
      <c r="O84" s="49">
        <f t="shared" si="30"/>
        <v>11523.858206863333</v>
      </c>
      <c r="P84" s="49">
        <f t="shared" si="30"/>
        <v>3943.3151666666654</v>
      </c>
      <c r="Q84" s="49">
        <f t="shared" si="30"/>
        <v>4294.5358333333324</v>
      </c>
      <c r="R84" s="49">
        <f t="shared" si="30"/>
        <v>4809.1390607166686</v>
      </c>
      <c r="S84" s="49">
        <f t="shared" si="30"/>
        <v>9892.3211963500016</v>
      </c>
      <c r="T84" s="49">
        <f t="shared" si="30"/>
        <v>20390.545366666665</v>
      </c>
      <c r="U84" s="49">
        <f t="shared" si="30"/>
        <v>4815.1132333333308</v>
      </c>
      <c r="V84" s="49">
        <f t="shared" si="30"/>
        <v>8653.5897911733355</v>
      </c>
      <c r="W84" s="49">
        <f t="shared" si="30"/>
        <v>7370.6946999999982</v>
      </c>
      <c r="X84" s="49">
        <f t="shared" si="30"/>
        <v>6966.13</v>
      </c>
      <c r="Y84" s="49">
        <f t="shared" si="30"/>
        <v>6624.610141226668</v>
      </c>
      <c r="Z84" s="49">
        <f t="shared" si="30"/>
        <v>11330.300729739998</v>
      </c>
      <c r="AA84" s="49">
        <f t="shared" si="30"/>
        <v>14521.746582840664</v>
      </c>
      <c r="AB84" s="49">
        <f t="shared" si="30"/>
        <v>6569.5139283333338</v>
      </c>
      <c r="AC84" s="49">
        <f t="shared" si="30"/>
        <v>2450.5515000000009</v>
      </c>
      <c r="AD84" s="49">
        <f t="shared" si="30"/>
        <v>31304.386404753677</v>
      </c>
      <c r="AE84" s="49">
        <f t="shared" si="30"/>
        <v>12983.660000000002</v>
      </c>
      <c r="AF84" s="49">
        <f t="shared" si="30"/>
        <v>16780.558033333335</v>
      </c>
      <c r="AG84" s="49">
        <f t="shared" si="30"/>
        <v>0</v>
      </c>
      <c r="AH84" s="49">
        <f t="shared" si="30"/>
        <v>0</v>
      </c>
      <c r="AI84" s="49">
        <f t="shared" si="30"/>
        <v>0</v>
      </c>
      <c r="AJ84" s="63">
        <f t="shared" si="30"/>
        <v>311239.59066316753</v>
      </c>
    </row>
    <row r="85" spans="2:36" x14ac:dyDescent="0.3">
      <c r="B85" s="14" t="s">
        <v>37</v>
      </c>
      <c r="C85" s="46"/>
      <c r="D85" s="46"/>
      <c r="E85" s="41">
        <v>0</v>
      </c>
      <c r="F85" s="40">
        <v>0</v>
      </c>
      <c r="G85" s="41">
        <v>0</v>
      </c>
      <c r="H85" s="40">
        <v>0</v>
      </c>
      <c r="I85" s="41">
        <v>0</v>
      </c>
      <c r="J85" s="40">
        <v>0</v>
      </c>
      <c r="K85" s="41">
        <v>1.0349999999999988</v>
      </c>
      <c r="L85" s="40">
        <v>0</v>
      </c>
      <c r="M85" s="41">
        <v>0</v>
      </c>
      <c r="N85" s="40">
        <v>0</v>
      </c>
      <c r="O85" s="41">
        <v>0</v>
      </c>
      <c r="P85" s="40">
        <v>0</v>
      </c>
      <c r="Q85" s="41">
        <v>0</v>
      </c>
      <c r="R85" s="40">
        <v>0</v>
      </c>
      <c r="S85" s="41">
        <v>0</v>
      </c>
      <c r="T85" s="40">
        <v>9.4366666666666621</v>
      </c>
      <c r="U85" s="41">
        <v>0</v>
      </c>
      <c r="V85" s="40">
        <v>0</v>
      </c>
      <c r="W85" s="41">
        <v>4.3616666666666637</v>
      </c>
      <c r="X85" s="40">
        <v>0</v>
      </c>
      <c r="Y85" s="41">
        <v>2.71</v>
      </c>
      <c r="Z85" s="40">
        <v>4.7550000000000017</v>
      </c>
      <c r="AA85" s="41">
        <v>4.0150000000000032</v>
      </c>
      <c r="AB85" s="40">
        <v>1.1550000000000005</v>
      </c>
      <c r="AC85" s="41">
        <v>0</v>
      </c>
      <c r="AD85" s="40">
        <v>66.8</v>
      </c>
      <c r="AE85" s="41">
        <v>1.1000000000000001</v>
      </c>
      <c r="AF85" s="40">
        <v>0</v>
      </c>
      <c r="AG85" s="41"/>
      <c r="AH85" s="40"/>
      <c r="AI85" s="42"/>
      <c r="AJ85" s="51">
        <f t="shared" ref="AJ85:AJ148" si="31">SUM(E85:AI85)</f>
        <v>95.368333333333325</v>
      </c>
    </row>
    <row r="86" spans="2:36" x14ac:dyDescent="0.3">
      <c r="B86" s="14" t="s">
        <v>38</v>
      </c>
      <c r="C86" s="46"/>
      <c r="D86" s="46"/>
      <c r="E86" s="41">
        <v>37.026166666666654</v>
      </c>
      <c r="F86" s="40">
        <v>36.952833333333324</v>
      </c>
      <c r="G86" s="41">
        <v>0</v>
      </c>
      <c r="H86" s="40">
        <v>0</v>
      </c>
      <c r="I86" s="41">
        <v>0</v>
      </c>
      <c r="J86" s="40">
        <v>0</v>
      </c>
      <c r="K86" s="41">
        <v>13.187166666666672</v>
      </c>
      <c r="L86" s="40">
        <v>0</v>
      </c>
      <c r="M86" s="41">
        <v>0</v>
      </c>
      <c r="N86" s="40">
        <v>0</v>
      </c>
      <c r="O86" s="41">
        <v>60.781999999999982</v>
      </c>
      <c r="P86" s="40">
        <v>19.958000000000006</v>
      </c>
      <c r="Q86" s="41">
        <v>25.699333333333346</v>
      </c>
      <c r="R86" s="40">
        <v>0</v>
      </c>
      <c r="S86" s="41">
        <v>6.6726666666666654</v>
      </c>
      <c r="T86" s="40">
        <v>16.391999999999996</v>
      </c>
      <c r="U86" s="41">
        <v>21.98233333333333</v>
      </c>
      <c r="V86" s="40">
        <v>53.67033333333336</v>
      </c>
      <c r="W86" s="41">
        <v>14.225000000000005</v>
      </c>
      <c r="X86" s="40">
        <v>20.363999999999983</v>
      </c>
      <c r="Y86" s="41">
        <v>6.2091666666666656</v>
      </c>
      <c r="Z86" s="40">
        <v>3.029999999999994</v>
      </c>
      <c r="AA86" s="41">
        <v>4.4299999999999988</v>
      </c>
      <c r="AB86" s="40">
        <v>2.178999999999998</v>
      </c>
      <c r="AC86" s="41">
        <v>0</v>
      </c>
      <c r="AD86" s="40">
        <v>0</v>
      </c>
      <c r="AE86" s="41">
        <v>18.25</v>
      </c>
      <c r="AF86" s="40">
        <v>26.697666666666667</v>
      </c>
      <c r="AG86" s="41"/>
      <c r="AH86" s="40"/>
      <c r="AI86" s="42"/>
      <c r="AJ86" s="51">
        <f t="shared" si="31"/>
        <v>387.70766666666663</v>
      </c>
    </row>
    <row r="87" spans="2:36" x14ac:dyDescent="0.3">
      <c r="B87" s="14" t="s">
        <v>39</v>
      </c>
      <c r="C87" s="46"/>
      <c r="D87" s="46"/>
      <c r="E87" s="41">
        <v>0</v>
      </c>
      <c r="F87" s="40">
        <v>0</v>
      </c>
      <c r="G87" s="41">
        <v>0</v>
      </c>
      <c r="H87" s="40">
        <v>0</v>
      </c>
      <c r="I87" s="41">
        <v>0</v>
      </c>
      <c r="J87" s="40">
        <v>0</v>
      </c>
      <c r="K87" s="41">
        <v>15.308333333333319</v>
      </c>
      <c r="L87" s="40">
        <v>0</v>
      </c>
      <c r="M87" s="41">
        <v>0</v>
      </c>
      <c r="N87" s="40">
        <v>47.5075</v>
      </c>
      <c r="O87" s="41">
        <v>88.355499999999992</v>
      </c>
      <c r="P87" s="40">
        <v>20.851333333333326</v>
      </c>
      <c r="Q87" s="41">
        <v>34.017833333333328</v>
      </c>
      <c r="R87" s="40">
        <v>26.242166666666673</v>
      </c>
      <c r="S87" s="41">
        <v>47.1145</v>
      </c>
      <c r="T87" s="40">
        <v>84.512166666666673</v>
      </c>
      <c r="U87" s="41">
        <v>22.512499999999996</v>
      </c>
      <c r="V87" s="40">
        <v>47.100999999999999</v>
      </c>
      <c r="W87" s="41">
        <v>25.142999999999997</v>
      </c>
      <c r="X87" s="40">
        <v>49.881166666666665</v>
      </c>
      <c r="Y87" s="41">
        <v>20.084666666666667</v>
      </c>
      <c r="Z87" s="40">
        <v>15.238000000000001</v>
      </c>
      <c r="AA87" s="41">
        <v>60.195166666666672</v>
      </c>
      <c r="AB87" s="40">
        <v>25.208333333333336</v>
      </c>
      <c r="AC87" s="41">
        <v>5.3303333333333338</v>
      </c>
      <c r="AD87" s="40">
        <v>136.80000000000004</v>
      </c>
      <c r="AE87" s="41">
        <v>48.97999999999999</v>
      </c>
      <c r="AF87" s="40">
        <v>72.546500000000009</v>
      </c>
      <c r="AG87" s="41"/>
      <c r="AH87" s="40"/>
      <c r="AI87" s="42"/>
      <c r="AJ87" s="51">
        <f t="shared" si="31"/>
        <v>892.93000000000006</v>
      </c>
    </row>
    <row r="88" spans="2:36" x14ac:dyDescent="0.3">
      <c r="B88" s="14" t="s">
        <v>40</v>
      </c>
      <c r="C88" s="46"/>
      <c r="D88" s="46"/>
      <c r="E88" s="41">
        <v>633.1251666666667</v>
      </c>
      <c r="F88" s="40">
        <v>624.91500000000008</v>
      </c>
      <c r="G88" s="41">
        <v>543.80000000000018</v>
      </c>
      <c r="H88" s="40">
        <v>151.67183333333332</v>
      </c>
      <c r="I88" s="41">
        <v>296.41833333333335</v>
      </c>
      <c r="J88" s="40">
        <v>421.78383333333323</v>
      </c>
      <c r="K88" s="41">
        <v>177.3281666666667</v>
      </c>
      <c r="L88" s="40">
        <v>373.93450000000001</v>
      </c>
      <c r="M88" s="41">
        <v>724.31883333333337</v>
      </c>
      <c r="N88" s="40">
        <v>420.32549999999998</v>
      </c>
      <c r="O88" s="41">
        <v>293.50983333333335</v>
      </c>
      <c r="P88" s="40">
        <v>43.251499999999993</v>
      </c>
      <c r="Q88" s="41">
        <v>63.153666666666666</v>
      </c>
      <c r="R88" s="40">
        <v>155.96333333333331</v>
      </c>
      <c r="S88" s="41">
        <v>317.21883333333329</v>
      </c>
      <c r="T88" s="40">
        <v>599.45849999999996</v>
      </c>
      <c r="U88" s="41">
        <v>176.30433333333326</v>
      </c>
      <c r="V88" s="40">
        <v>350.57150000000007</v>
      </c>
      <c r="W88" s="41">
        <v>445.01366666666672</v>
      </c>
      <c r="X88" s="40">
        <v>308.68950000000001</v>
      </c>
      <c r="Y88" s="41">
        <v>311.40999999999997</v>
      </c>
      <c r="Z88" s="40">
        <v>373.64133333333331</v>
      </c>
      <c r="AA88" s="41">
        <v>419.12050000000005</v>
      </c>
      <c r="AB88" s="40">
        <v>214.642</v>
      </c>
      <c r="AC88" s="41">
        <v>0</v>
      </c>
      <c r="AD88" s="40">
        <v>1373.8999999999999</v>
      </c>
      <c r="AE88" s="41">
        <v>317.89</v>
      </c>
      <c r="AF88" s="40">
        <v>0</v>
      </c>
      <c r="AG88" s="41"/>
      <c r="AH88" s="40"/>
      <c r="AI88" s="42"/>
      <c r="AJ88" s="51">
        <f t="shared" si="31"/>
        <v>10131.359666666667</v>
      </c>
    </row>
    <row r="89" spans="2:36" x14ac:dyDescent="0.3">
      <c r="B89" s="14" t="s">
        <v>41</v>
      </c>
      <c r="C89" s="46"/>
      <c r="D89" s="46"/>
      <c r="E89" s="41">
        <v>27.251999999999999</v>
      </c>
      <c r="F89" s="40">
        <v>27.251999999999999</v>
      </c>
      <c r="G89" s="41">
        <v>152.40916666666669</v>
      </c>
      <c r="H89" s="40">
        <v>131.78500000000003</v>
      </c>
      <c r="I89" s="41">
        <v>125.35283333333332</v>
      </c>
      <c r="J89" s="40">
        <v>195.91533333333334</v>
      </c>
      <c r="K89" s="41">
        <v>178.31166666666667</v>
      </c>
      <c r="L89" s="40">
        <v>71.870166666666663</v>
      </c>
      <c r="M89" s="41">
        <v>100.28600000000002</v>
      </c>
      <c r="N89" s="40">
        <v>141.14966666666666</v>
      </c>
      <c r="O89" s="41">
        <v>55.092166666666664</v>
      </c>
      <c r="P89" s="40">
        <v>34.623666666666665</v>
      </c>
      <c r="Q89" s="41">
        <v>123.76800000000003</v>
      </c>
      <c r="R89" s="40">
        <v>117.57116666666666</v>
      </c>
      <c r="S89" s="41">
        <v>20.562999999999992</v>
      </c>
      <c r="T89" s="40">
        <v>0</v>
      </c>
      <c r="U89" s="41">
        <v>115.21283333333334</v>
      </c>
      <c r="V89" s="40">
        <v>209.42699999999999</v>
      </c>
      <c r="W89" s="41">
        <v>121.96583333333334</v>
      </c>
      <c r="X89" s="40">
        <v>138.53183333333334</v>
      </c>
      <c r="Y89" s="41">
        <v>0</v>
      </c>
      <c r="Z89" s="40">
        <v>174.0805</v>
      </c>
      <c r="AA89" s="41">
        <v>189.315</v>
      </c>
      <c r="AB89" s="40">
        <v>213.66016666666667</v>
      </c>
      <c r="AC89" s="41">
        <v>0</v>
      </c>
      <c r="AD89" s="40">
        <v>430.27999999999986</v>
      </c>
      <c r="AE89" s="41">
        <v>341.28</v>
      </c>
      <c r="AF89" s="40">
        <v>484.5150000000001</v>
      </c>
      <c r="AG89" s="41"/>
      <c r="AH89" s="40"/>
      <c r="AI89" s="42"/>
      <c r="AJ89" s="51">
        <f t="shared" si="31"/>
        <v>3921.4700000000003</v>
      </c>
    </row>
    <row r="90" spans="2:36" x14ac:dyDescent="0.3">
      <c r="B90" s="14" t="s">
        <v>42</v>
      </c>
      <c r="C90" s="46"/>
      <c r="D90" s="46"/>
      <c r="E90" s="41">
        <v>207.70399999999998</v>
      </c>
      <c r="F90" s="40">
        <v>204.01016666666663</v>
      </c>
      <c r="G90" s="41">
        <v>375.93349999999998</v>
      </c>
      <c r="H90" s="40">
        <v>288.16666666666663</v>
      </c>
      <c r="I90" s="41">
        <v>334.11049999999994</v>
      </c>
      <c r="J90" s="40">
        <v>462.68216666666672</v>
      </c>
      <c r="K90" s="41">
        <v>116.70433333333331</v>
      </c>
      <c r="L90" s="40">
        <v>115.25250000000001</v>
      </c>
      <c r="M90" s="41">
        <v>401.93316666666664</v>
      </c>
      <c r="N90" s="40">
        <v>342.74266666666665</v>
      </c>
      <c r="O90" s="41">
        <v>293.76</v>
      </c>
      <c r="P90" s="40">
        <v>88.274500000000018</v>
      </c>
      <c r="Q90" s="41">
        <v>105.28816666666667</v>
      </c>
      <c r="R90" s="40">
        <v>129.4735</v>
      </c>
      <c r="S90" s="41">
        <v>313.87266666666676</v>
      </c>
      <c r="T90" s="40">
        <v>386.4615</v>
      </c>
      <c r="U90" s="41">
        <v>99.186166666666679</v>
      </c>
      <c r="V90" s="40">
        <v>429.52</v>
      </c>
      <c r="W90" s="41">
        <v>137.48766666666668</v>
      </c>
      <c r="X90" s="40">
        <v>280.89666666666665</v>
      </c>
      <c r="Y90" s="41">
        <v>334.61816666666664</v>
      </c>
      <c r="Z90" s="40">
        <v>270.20716666666669</v>
      </c>
      <c r="AA90" s="41">
        <v>302.0361666666667</v>
      </c>
      <c r="AB90" s="40">
        <v>72.152333333333317</v>
      </c>
      <c r="AC90" s="41">
        <v>47.920999999999985</v>
      </c>
      <c r="AD90" s="40">
        <v>451.04299999999989</v>
      </c>
      <c r="AE90" s="41">
        <v>438.37000000000006</v>
      </c>
      <c r="AF90" s="40">
        <v>664.30150000000003</v>
      </c>
      <c r="AG90" s="41"/>
      <c r="AH90" s="40"/>
      <c r="AI90" s="42"/>
      <c r="AJ90" s="51">
        <f t="shared" si="31"/>
        <v>7694.1098333333339</v>
      </c>
    </row>
    <row r="91" spans="2:36" x14ac:dyDescent="0.3">
      <c r="B91" s="14" t="s">
        <v>43</v>
      </c>
      <c r="C91" s="46"/>
      <c r="D91" s="46"/>
      <c r="E91" s="41">
        <v>0</v>
      </c>
      <c r="F91" s="40">
        <v>0</v>
      </c>
      <c r="G91" s="41">
        <v>0</v>
      </c>
      <c r="H91" s="40">
        <v>0</v>
      </c>
      <c r="I91" s="41">
        <v>0</v>
      </c>
      <c r="J91" s="40">
        <v>0</v>
      </c>
      <c r="K91" s="41">
        <v>0</v>
      </c>
      <c r="L91" s="40">
        <v>0</v>
      </c>
      <c r="M91" s="41">
        <v>0</v>
      </c>
      <c r="N91" s="40">
        <v>0</v>
      </c>
      <c r="O91" s="41">
        <v>0</v>
      </c>
      <c r="P91" s="40">
        <v>0</v>
      </c>
      <c r="Q91" s="41">
        <v>0</v>
      </c>
      <c r="R91" s="40">
        <v>0</v>
      </c>
      <c r="S91" s="41">
        <v>0</v>
      </c>
      <c r="T91" s="40">
        <v>0</v>
      </c>
      <c r="U91" s="41">
        <v>0</v>
      </c>
      <c r="V91" s="40">
        <v>0</v>
      </c>
      <c r="W91" s="41">
        <v>0</v>
      </c>
      <c r="X91" s="40">
        <v>0</v>
      </c>
      <c r="Y91" s="41">
        <v>0</v>
      </c>
      <c r="Z91" s="40">
        <v>0</v>
      </c>
      <c r="AA91" s="41">
        <v>0</v>
      </c>
      <c r="AB91" s="40">
        <v>0</v>
      </c>
      <c r="AC91" s="41">
        <v>0</v>
      </c>
      <c r="AD91" s="40">
        <v>0</v>
      </c>
      <c r="AE91" s="41">
        <v>0</v>
      </c>
      <c r="AF91" s="40">
        <v>0</v>
      </c>
      <c r="AG91" s="41"/>
      <c r="AH91" s="40"/>
      <c r="AI91" s="42"/>
      <c r="AJ91" s="51">
        <f t="shared" si="31"/>
        <v>0</v>
      </c>
    </row>
    <row r="92" spans="2:36" x14ac:dyDescent="0.3">
      <c r="B92" s="14" t="s">
        <v>44</v>
      </c>
      <c r="C92" s="46"/>
      <c r="D92" s="46"/>
      <c r="E92" s="41">
        <v>223.05333333333334</v>
      </c>
      <c r="F92" s="40">
        <v>215.54783333333333</v>
      </c>
      <c r="G92" s="41">
        <v>135.94483333333335</v>
      </c>
      <c r="H92" s="40">
        <v>18.66333333333333</v>
      </c>
      <c r="I92" s="41">
        <v>52.737166666666688</v>
      </c>
      <c r="J92" s="40">
        <v>30.503833333333322</v>
      </c>
      <c r="K92" s="41">
        <v>114.72750000000001</v>
      </c>
      <c r="L92" s="40">
        <v>123.849</v>
      </c>
      <c r="M92" s="41">
        <v>385.74549999999994</v>
      </c>
      <c r="N92" s="40">
        <v>28.283333333333331</v>
      </c>
      <c r="O92" s="41">
        <v>260.0718333333333</v>
      </c>
      <c r="P92" s="40">
        <v>69.996000000000009</v>
      </c>
      <c r="Q92" s="41">
        <v>44.947499999999991</v>
      </c>
      <c r="R92" s="40">
        <v>196.77316666666675</v>
      </c>
      <c r="S92" s="41">
        <v>192.24283333333335</v>
      </c>
      <c r="T92" s="40">
        <v>334.33849999999995</v>
      </c>
      <c r="U92" s="41">
        <v>46.150500000000008</v>
      </c>
      <c r="V92" s="40">
        <v>143.84849999999997</v>
      </c>
      <c r="W92" s="41">
        <v>6.721166666666667</v>
      </c>
      <c r="X92" s="40">
        <v>104.65933333333334</v>
      </c>
      <c r="Y92" s="41">
        <v>141.51483333333334</v>
      </c>
      <c r="Z92" s="40">
        <v>198.81733333333335</v>
      </c>
      <c r="AA92" s="41">
        <v>613.68966666666654</v>
      </c>
      <c r="AB92" s="40">
        <v>230.08216666666667</v>
      </c>
      <c r="AC92" s="41">
        <v>15.49933333333334</v>
      </c>
      <c r="AD92" s="40">
        <v>909.89249999999981</v>
      </c>
      <c r="AE92" s="41">
        <v>397.24</v>
      </c>
      <c r="AF92" s="40">
        <v>345.39833333333331</v>
      </c>
      <c r="AG92" s="41"/>
      <c r="AH92" s="40"/>
      <c r="AI92" s="42"/>
      <c r="AJ92" s="51">
        <f t="shared" si="31"/>
        <v>5580.939166666667</v>
      </c>
    </row>
    <row r="93" spans="2:36" x14ac:dyDescent="0.3">
      <c r="B93" s="14" t="s">
        <v>45</v>
      </c>
      <c r="C93" s="46"/>
      <c r="D93" s="46"/>
      <c r="E93" s="41">
        <v>360.9</v>
      </c>
      <c r="F93" s="40">
        <v>359.13149999999996</v>
      </c>
      <c r="G93" s="41">
        <v>308.26366666666661</v>
      </c>
      <c r="H93" s="40">
        <v>165.71016666666668</v>
      </c>
      <c r="I93" s="41">
        <v>195.94099999999997</v>
      </c>
      <c r="J93" s="40">
        <v>294.72566666666654</v>
      </c>
      <c r="K93" s="41">
        <v>124.35350000000001</v>
      </c>
      <c r="L93" s="40">
        <v>114.53349999999999</v>
      </c>
      <c r="M93" s="41">
        <v>243.79349999999997</v>
      </c>
      <c r="N93" s="40">
        <v>174.80033333333333</v>
      </c>
      <c r="O93" s="41">
        <v>143.34033333333338</v>
      </c>
      <c r="P93" s="40">
        <v>60.286499999999961</v>
      </c>
      <c r="Q93" s="41">
        <v>102.52400000000006</v>
      </c>
      <c r="R93" s="40">
        <v>121.93266666666666</v>
      </c>
      <c r="S93" s="41">
        <v>149.0563333333333</v>
      </c>
      <c r="T93" s="40">
        <v>129.55483333333336</v>
      </c>
      <c r="U93" s="41">
        <v>45.127499999999998</v>
      </c>
      <c r="V93" s="40">
        <v>47.578999999999994</v>
      </c>
      <c r="W93" s="41">
        <v>89.999166666666696</v>
      </c>
      <c r="X93" s="40">
        <v>82.623000000000005</v>
      </c>
      <c r="Y93" s="41">
        <v>120.98416666666665</v>
      </c>
      <c r="Z93" s="40">
        <v>113.54033333333336</v>
      </c>
      <c r="AA93" s="41">
        <v>198.80500000000001</v>
      </c>
      <c r="AB93" s="40">
        <v>105.95433333333334</v>
      </c>
      <c r="AC93" s="41">
        <v>26.380499999999994</v>
      </c>
      <c r="AD93" s="40">
        <v>269.10066666666654</v>
      </c>
      <c r="AE93" s="41">
        <v>64</v>
      </c>
      <c r="AF93" s="40">
        <v>289.44400000000002</v>
      </c>
      <c r="AG93" s="41"/>
      <c r="AH93" s="40"/>
      <c r="AI93" s="42"/>
      <c r="AJ93" s="51">
        <f t="shared" si="31"/>
        <v>4502.3851666666669</v>
      </c>
    </row>
    <row r="94" spans="2:36" x14ac:dyDescent="0.3">
      <c r="B94" s="14" t="s">
        <v>46</v>
      </c>
      <c r="C94" s="46"/>
      <c r="D94" s="46"/>
      <c r="E94" s="41">
        <v>277.00316666666669</v>
      </c>
      <c r="F94" s="40">
        <v>271.30900000000003</v>
      </c>
      <c r="G94" s="41">
        <v>184.5901666666667</v>
      </c>
      <c r="H94" s="40">
        <v>40.494333333333309</v>
      </c>
      <c r="I94" s="41">
        <v>120.56900000000002</v>
      </c>
      <c r="J94" s="40">
        <v>80.954666666666668</v>
      </c>
      <c r="K94" s="41">
        <v>87.722666666666655</v>
      </c>
      <c r="L94" s="40">
        <v>192.09116666666665</v>
      </c>
      <c r="M94" s="41">
        <v>458.59700000000009</v>
      </c>
      <c r="N94" s="40">
        <v>107.66483333333335</v>
      </c>
      <c r="O94" s="41">
        <v>87.113</v>
      </c>
      <c r="P94" s="40">
        <v>0.15733333333333341</v>
      </c>
      <c r="Q94" s="41">
        <v>0.96766666666666579</v>
      </c>
      <c r="R94" s="40">
        <v>142.87233333333336</v>
      </c>
      <c r="S94" s="41">
        <v>172.87383333333335</v>
      </c>
      <c r="T94" s="40">
        <v>290.5738333333332</v>
      </c>
      <c r="U94" s="41">
        <v>115.29550000000002</v>
      </c>
      <c r="V94" s="40">
        <v>72.049166666666665</v>
      </c>
      <c r="W94" s="41">
        <v>271.13033333333323</v>
      </c>
      <c r="X94" s="40">
        <v>99.087333333333333</v>
      </c>
      <c r="Y94" s="41">
        <v>109.79333333333334</v>
      </c>
      <c r="Z94" s="40">
        <v>204.58116666666672</v>
      </c>
      <c r="AA94" s="41">
        <v>241.63166666666672</v>
      </c>
      <c r="AB94" s="40">
        <v>103.10683333333336</v>
      </c>
      <c r="AC94" s="41">
        <v>2.4906666666666659</v>
      </c>
      <c r="AD94" s="40">
        <v>846.20999999999992</v>
      </c>
      <c r="AE94" s="41">
        <v>651.01</v>
      </c>
      <c r="AF94" s="40">
        <v>552.75349999999992</v>
      </c>
      <c r="AG94" s="41"/>
      <c r="AH94" s="40"/>
      <c r="AI94" s="42"/>
      <c r="AJ94" s="51">
        <f t="shared" si="31"/>
        <v>5784.6935000000003</v>
      </c>
    </row>
    <row r="95" spans="2:36" x14ac:dyDescent="0.3">
      <c r="B95" s="14" t="s">
        <v>47</v>
      </c>
      <c r="C95" s="46"/>
      <c r="D95" s="46"/>
      <c r="E95" s="41">
        <v>80.777999999999992</v>
      </c>
      <c r="F95" s="40">
        <v>79.134666666666661</v>
      </c>
      <c r="G95" s="41">
        <v>60.396999999999998</v>
      </c>
      <c r="H95" s="40">
        <v>12.042666666666666</v>
      </c>
      <c r="I95" s="41">
        <v>28.718500000000017</v>
      </c>
      <c r="J95" s="40">
        <v>43.924666666666639</v>
      </c>
      <c r="K95" s="41">
        <v>26.565666666666655</v>
      </c>
      <c r="L95" s="40">
        <v>113.7178333333333</v>
      </c>
      <c r="M95" s="41">
        <v>161.85866666666666</v>
      </c>
      <c r="N95" s="40">
        <v>37.345000000000013</v>
      </c>
      <c r="O95" s="41">
        <v>110.04633333333337</v>
      </c>
      <c r="P95" s="40">
        <v>38.475999999999999</v>
      </c>
      <c r="Q95" s="41">
        <v>44.427333333333344</v>
      </c>
      <c r="R95" s="40">
        <v>44.575499999999998</v>
      </c>
      <c r="S95" s="41">
        <v>64.583833333333331</v>
      </c>
      <c r="T95" s="40">
        <v>109.55666666666671</v>
      </c>
      <c r="U95" s="41">
        <v>43.973000000000027</v>
      </c>
      <c r="V95" s="40">
        <v>63.281166666666635</v>
      </c>
      <c r="W95" s="41">
        <v>74.895333333333326</v>
      </c>
      <c r="X95" s="40">
        <v>76.78</v>
      </c>
      <c r="Y95" s="41">
        <v>23.223999999999997</v>
      </c>
      <c r="Z95" s="40">
        <v>19.44466666666667</v>
      </c>
      <c r="AA95" s="41">
        <v>82.30616666666667</v>
      </c>
      <c r="AB95" s="40">
        <v>23.671499999999995</v>
      </c>
      <c r="AC95" s="41">
        <v>21.372166666666679</v>
      </c>
      <c r="AD95" s="40">
        <v>217.36</v>
      </c>
      <c r="AE95" s="41">
        <v>116.35999999999999</v>
      </c>
      <c r="AF95" s="40">
        <v>120.02700000000002</v>
      </c>
      <c r="AG95" s="41"/>
      <c r="AH95" s="40"/>
      <c r="AI95" s="42"/>
      <c r="AJ95" s="51">
        <f t="shared" si="31"/>
        <v>1938.8433333333335</v>
      </c>
    </row>
    <row r="96" spans="2:36" x14ac:dyDescent="0.3">
      <c r="B96" s="14" t="s">
        <v>48</v>
      </c>
      <c r="C96" s="46"/>
      <c r="D96" s="46"/>
      <c r="E96" s="41">
        <v>134.49133333333339</v>
      </c>
      <c r="F96" s="40">
        <v>133.6628333333334</v>
      </c>
      <c r="G96" s="41">
        <v>80.817999999999998</v>
      </c>
      <c r="H96" s="40">
        <v>19.138000000000002</v>
      </c>
      <c r="I96" s="41">
        <v>21.73</v>
      </c>
      <c r="J96" s="40">
        <v>53.047833333333315</v>
      </c>
      <c r="K96" s="41">
        <v>9.4754999999999985</v>
      </c>
      <c r="L96" s="40">
        <v>71.998666666666637</v>
      </c>
      <c r="M96" s="41">
        <v>109.48800000000003</v>
      </c>
      <c r="N96" s="40">
        <v>62.617999999999988</v>
      </c>
      <c r="O96" s="41">
        <v>31.934833333333327</v>
      </c>
      <c r="P96" s="40">
        <v>9.375</v>
      </c>
      <c r="Q96" s="41">
        <v>5.1441666666666643</v>
      </c>
      <c r="R96" s="40">
        <v>14.604666666666667</v>
      </c>
      <c r="S96" s="41">
        <v>19.445666666666661</v>
      </c>
      <c r="T96" s="40">
        <v>44.310500000000005</v>
      </c>
      <c r="U96" s="41">
        <v>3.6599999999999993</v>
      </c>
      <c r="V96" s="40">
        <v>25.802666666666667</v>
      </c>
      <c r="W96" s="41">
        <v>60.457666666666661</v>
      </c>
      <c r="X96" s="40">
        <v>62.207999999999991</v>
      </c>
      <c r="Y96" s="41">
        <v>22.04399999999999</v>
      </c>
      <c r="Z96" s="40">
        <v>24.893166666666659</v>
      </c>
      <c r="AA96" s="41">
        <v>93.127666666666656</v>
      </c>
      <c r="AB96" s="40">
        <v>43.644666666666666</v>
      </c>
      <c r="AC96" s="41">
        <v>16.318666666666672</v>
      </c>
      <c r="AD96" s="40">
        <v>120.26083333333334</v>
      </c>
      <c r="AE96" s="41">
        <v>72.610000000000014</v>
      </c>
      <c r="AF96" s="40">
        <v>79.740833333333342</v>
      </c>
      <c r="AG96" s="41"/>
      <c r="AH96" s="40"/>
      <c r="AI96" s="42"/>
      <c r="AJ96" s="51">
        <f t="shared" si="31"/>
        <v>1446.0511666666666</v>
      </c>
    </row>
    <row r="97" spans="2:36" x14ac:dyDescent="0.3">
      <c r="B97" s="14" t="s">
        <v>49</v>
      </c>
      <c r="C97" s="46"/>
      <c r="D97" s="46"/>
      <c r="E97" s="41">
        <v>754.18899999999996</v>
      </c>
      <c r="F97" s="40">
        <v>754.18899999999996</v>
      </c>
      <c r="G97" s="41">
        <v>962.41549999999995</v>
      </c>
      <c r="H97" s="40">
        <v>911.7850000000002</v>
      </c>
      <c r="I97" s="41">
        <v>919.20799999999997</v>
      </c>
      <c r="J97" s="40">
        <v>957.25249999999983</v>
      </c>
      <c r="K97" s="41">
        <v>988.20083333333332</v>
      </c>
      <c r="L97" s="40">
        <v>824.13699999999994</v>
      </c>
      <c r="M97" s="41">
        <v>965.44233333333341</v>
      </c>
      <c r="N97" s="40">
        <v>895.66983333333349</v>
      </c>
      <c r="O97" s="41">
        <v>1036.6200000000003</v>
      </c>
      <c r="P97" s="40">
        <v>687.79883333333328</v>
      </c>
      <c r="Q97" s="41">
        <v>750.97699999999998</v>
      </c>
      <c r="R97" s="40">
        <v>503.221</v>
      </c>
      <c r="S97" s="41">
        <v>471.8334999999999</v>
      </c>
      <c r="T97" s="40">
        <v>816.46733333333339</v>
      </c>
      <c r="U97" s="41">
        <v>985.13616666666655</v>
      </c>
      <c r="V97" s="40">
        <v>1011.2116666666668</v>
      </c>
      <c r="W97" s="41">
        <v>552.04949999999997</v>
      </c>
      <c r="X97" s="40">
        <v>846.39533333333338</v>
      </c>
      <c r="Y97" s="41">
        <v>955.88316666666663</v>
      </c>
      <c r="Z97" s="40">
        <v>1089.4173333333333</v>
      </c>
      <c r="AA97" s="41">
        <v>1002.4753333333333</v>
      </c>
      <c r="AB97" s="40">
        <v>997.77766666666673</v>
      </c>
      <c r="AC97" s="41">
        <v>707.43033333333312</v>
      </c>
      <c r="AD97" s="40">
        <v>1293.1421666666668</v>
      </c>
      <c r="AE97" s="41">
        <v>1013.65</v>
      </c>
      <c r="AF97" s="40">
        <v>639.48716666666667</v>
      </c>
      <c r="AG97" s="41"/>
      <c r="AH97" s="40"/>
      <c r="AI97" s="42"/>
      <c r="AJ97" s="51">
        <f t="shared" si="31"/>
        <v>24293.462500000001</v>
      </c>
    </row>
    <row r="98" spans="2:36" x14ac:dyDescent="0.3">
      <c r="B98" s="14" t="s">
        <v>50</v>
      </c>
      <c r="C98" s="46"/>
      <c r="D98" s="46"/>
      <c r="E98" s="41">
        <v>88.770333333333326</v>
      </c>
      <c r="F98" s="40">
        <v>88.770333333333326</v>
      </c>
      <c r="G98" s="41">
        <v>81.289333333333317</v>
      </c>
      <c r="H98" s="40">
        <v>73.457499999999996</v>
      </c>
      <c r="I98" s="41">
        <v>52.414666666666648</v>
      </c>
      <c r="J98" s="40">
        <v>84.349833333333351</v>
      </c>
      <c r="K98" s="41">
        <v>69.896000000000015</v>
      </c>
      <c r="L98" s="40">
        <v>77.902666666666676</v>
      </c>
      <c r="M98" s="41">
        <v>125.93800000000002</v>
      </c>
      <c r="N98" s="40">
        <v>106.48800000000001</v>
      </c>
      <c r="O98" s="41">
        <v>53.352333333333334</v>
      </c>
      <c r="P98" s="40">
        <v>15.969666666666681</v>
      </c>
      <c r="Q98" s="41">
        <v>5.4869999999999992</v>
      </c>
      <c r="R98" s="40">
        <v>2.1666666666666796E-3</v>
      </c>
      <c r="S98" s="41">
        <v>9.186166666666665</v>
      </c>
      <c r="T98" s="40">
        <v>4.4161666666666681</v>
      </c>
      <c r="U98" s="41">
        <v>3.6051666666666664</v>
      </c>
      <c r="V98" s="40">
        <v>7.158833333333332</v>
      </c>
      <c r="W98" s="41">
        <v>1.8480000000000001</v>
      </c>
      <c r="X98" s="40">
        <v>189.42366666666666</v>
      </c>
      <c r="Y98" s="41">
        <v>178.84649999999999</v>
      </c>
      <c r="Z98" s="40">
        <v>199.41383333333334</v>
      </c>
      <c r="AA98" s="41">
        <v>197.82783333333339</v>
      </c>
      <c r="AB98" s="40">
        <v>192.91083333333333</v>
      </c>
      <c r="AC98" s="41">
        <v>138.97750000000002</v>
      </c>
      <c r="AD98" s="40">
        <v>354.32316666666662</v>
      </c>
      <c r="AE98" s="41">
        <v>199.82</v>
      </c>
      <c r="AF98" s="40">
        <v>140.43249999999998</v>
      </c>
      <c r="AG98" s="41"/>
      <c r="AH98" s="40"/>
      <c r="AI98" s="42"/>
      <c r="AJ98" s="51">
        <f t="shared" si="31"/>
        <v>2742.2779999999998</v>
      </c>
    </row>
    <row r="99" spans="2:36" x14ac:dyDescent="0.3">
      <c r="B99" s="14" t="s">
        <v>109</v>
      </c>
      <c r="C99" s="46"/>
      <c r="D99" s="46"/>
      <c r="E99" s="41">
        <v>135.92950000000005</v>
      </c>
      <c r="F99" s="40">
        <v>135.32250000000005</v>
      </c>
      <c r="G99" s="41">
        <v>80.145666666666656</v>
      </c>
      <c r="H99" s="40">
        <v>18.07383333333334</v>
      </c>
      <c r="I99" s="41">
        <v>81.521500000000017</v>
      </c>
      <c r="J99" s="40">
        <v>35.957166666666673</v>
      </c>
      <c r="K99" s="41">
        <v>43.594499999999996</v>
      </c>
      <c r="L99" s="40">
        <v>109.43216666666667</v>
      </c>
      <c r="M99" s="41">
        <v>234.47933333333341</v>
      </c>
      <c r="N99" s="40">
        <v>70.067166666666665</v>
      </c>
      <c r="O99" s="41">
        <v>82.517166666666668</v>
      </c>
      <c r="P99" s="40">
        <v>86.740666666666655</v>
      </c>
      <c r="Q99" s="41">
        <v>169.93333333333328</v>
      </c>
      <c r="R99" s="40">
        <v>0</v>
      </c>
      <c r="S99" s="41">
        <v>141.67133333333334</v>
      </c>
      <c r="T99" s="40">
        <v>228.9046666666666</v>
      </c>
      <c r="U99" s="41">
        <v>51.025999999999982</v>
      </c>
      <c r="V99" s="40">
        <v>107.78183333333338</v>
      </c>
      <c r="W99" s="41">
        <v>132.88983333333329</v>
      </c>
      <c r="X99" s="40">
        <v>13.900499999999997</v>
      </c>
      <c r="Y99" s="41">
        <v>34.782166666666669</v>
      </c>
      <c r="Z99" s="40">
        <v>60.090499999999992</v>
      </c>
      <c r="AA99" s="41">
        <v>87.297833333333301</v>
      </c>
      <c r="AB99" s="40">
        <v>22.239333333333335</v>
      </c>
      <c r="AC99" s="41">
        <v>3.4788333333333372</v>
      </c>
      <c r="AD99" s="40">
        <v>460.29999999999978</v>
      </c>
      <c r="AE99" s="41">
        <v>327.5</v>
      </c>
      <c r="AF99" s="40">
        <v>192.00433333333334</v>
      </c>
      <c r="AG99" s="41"/>
      <c r="AH99" s="40"/>
      <c r="AI99" s="42"/>
      <c r="AJ99" s="51">
        <f t="shared" si="31"/>
        <v>3147.5816666666656</v>
      </c>
    </row>
    <row r="100" spans="2:36" x14ac:dyDescent="0.3">
      <c r="B100" s="14" t="s">
        <v>51</v>
      </c>
      <c r="C100" s="46"/>
      <c r="D100" s="46"/>
      <c r="E100" s="41">
        <v>567.32133333333343</v>
      </c>
      <c r="F100" s="40">
        <v>558.92066666666676</v>
      </c>
      <c r="G100" s="41">
        <v>199.52883333333335</v>
      </c>
      <c r="H100" s="40">
        <v>60.476666666666688</v>
      </c>
      <c r="I100" s="41">
        <v>318.31149999999997</v>
      </c>
      <c r="J100" s="40">
        <v>97.233000000000018</v>
      </c>
      <c r="K100" s="41">
        <v>5.1996666666666655</v>
      </c>
      <c r="L100" s="40">
        <v>333.86949999999996</v>
      </c>
      <c r="M100" s="41">
        <v>882.80916666666667</v>
      </c>
      <c r="N100" s="40">
        <v>273.93016666666665</v>
      </c>
      <c r="O100" s="41">
        <v>141.11466666666666</v>
      </c>
      <c r="P100" s="40">
        <v>132.75849999999997</v>
      </c>
      <c r="Q100" s="41">
        <v>0</v>
      </c>
      <c r="R100" s="40">
        <v>127.08733333333333</v>
      </c>
      <c r="S100" s="41">
        <v>201.21550000000002</v>
      </c>
      <c r="T100" s="40">
        <v>572.12733333333335</v>
      </c>
      <c r="U100" s="41">
        <v>40.257500000000014</v>
      </c>
      <c r="V100" s="40">
        <v>163.88083333333333</v>
      </c>
      <c r="W100" s="41">
        <v>544.47233333333338</v>
      </c>
      <c r="X100" s="40">
        <v>71.957166666666666</v>
      </c>
      <c r="Y100" s="41">
        <v>92.228833333333341</v>
      </c>
      <c r="Z100" s="40">
        <v>157.75700000000001</v>
      </c>
      <c r="AA100" s="41">
        <v>220.85250000000002</v>
      </c>
      <c r="AB100" s="40">
        <v>35.79699999999999</v>
      </c>
      <c r="AC100" s="41">
        <v>7.5631666666666604</v>
      </c>
      <c r="AD100" s="40">
        <v>1639.1445000000006</v>
      </c>
      <c r="AE100" s="41">
        <v>599.04</v>
      </c>
      <c r="AF100" s="40">
        <v>398.4036666666666</v>
      </c>
      <c r="AG100" s="41"/>
      <c r="AH100" s="40"/>
      <c r="AI100" s="42"/>
      <c r="AJ100" s="51">
        <f t="shared" si="31"/>
        <v>8443.2583333333332</v>
      </c>
    </row>
    <row r="101" spans="2:36" x14ac:dyDescent="0.3">
      <c r="B101" s="14" t="s">
        <v>52</v>
      </c>
      <c r="C101" s="46"/>
      <c r="D101" s="46"/>
      <c r="E101" s="41">
        <v>45.825166666666668</v>
      </c>
      <c r="F101" s="40">
        <v>42.315500000000007</v>
      </c>
      <c r="G101" s="41">
        <v>1.0770000000000002</v>
      </c>
      <c r="H101" s="40">
        <v>0</v>
      </c>
      <c r="I101" s="41">
        <v>7.929666666666666</v>
      </c>
      <c r="J101" s="40">
        <v>0</v>
      </c>
      <c r="K101" s="41">
        <v>8.0375000000000014</v>
      </c>
      <c r="L101" s="40">
        <v>7.5085000000000024</v>
      </c>
      <c r="M101" s="41">
        <v>51.755666666666656</v>
      </c>
      <c r="N101" s="40">
        <v>8.6424999999999983</v>
      </c>
      <c r="O101" s="41">
        <v>1.9676666666666662</v>
      </c>
      <c r="P101" s="40">
        <v>1.6703333333333328</v>
      </c>
      <c r="Q101" s="41">
        <v>0</v>
      </c>
      <c r="R101" s="40">
        <v>15.515166666666664</v>
      </c>
      <c r="S101" s="41">
        <v>26.076166666666666</v>
      </c>
      <c r="T101" s="40">
        <v>61.427500000000002</v>
      </c>
      <c r="U101" s="41">
        <v>7.8940000000000019</v>
      </c>
      <c r="V101" s="40">
        <v>2.4185000000000016</v>
      </c>
      <c r="W101" s="41">
        <v>52.440833333333323</v>
      </c>
      <c r="X101" s="40">
        <v>95.754499999999979</v>
      </c>
      <c r="Y101" s="41">
        <v>71.771666666666661</v>
      </c>
      <c r="Z101" s="40">
        <v>78.030333333333317</v>
      </c>
      <c r="AA101" s="41">
        <v>142.48683333333335</v>
      </c>
      <c r="AB101" s="40">
        <v>92.9553333333333</v>
      </c>
      <c r="AC101" s="41">
        <v>0.42166666666666675</v>
      </c>
      <c r="AD101" s="40">
        <v>269.77033333333327</v>
      </c>
      <c r="AE101" s="41">
        <v>186.19</v>
      </c>
      <c r="AF101" s="40">
        <v>221.44366666666664</v>
      </c>
      <c r="AG101" s="41"/>
      <c r="AH101" s="40"/>
      <c r="AI101" s="42"/>
      <c r="AJ101" s="51">
        <f t="shared" si="31"/>
        <v>1501.326</v>
      </c>
    </row>
    <row r="102" spans="2:36" x14ac:dyDescent="0.3">
      <c r="B102" s="14" t="s">
        <v>53</v>
      </c>
      <c r="C102" s="46"/>
      <c r="D102" s="46"/>
      <c r="E102" s="41">
        <v>635.39799999999991</v>
      </c>
      <c r="F102" s="40">
        <v>627.93183333333332</v>
      </c>
      <c r="G102" s="41">
        <v>587.90750000000014</v>
      </c>
      <c r="H102" s="40">
        <v>56.88366666666667</v>
      </c>
      <c r="I102" s="41">
        <v>44.131500000000003</v>
      </c>
      <c r="J102" s="40">
        <v>563.87833333333333</v>
      </c>
      <c r="K102" s="41">
        <v>102.99250000000002</v>
      </c>
      <c r="L102" s="40">
        <v>536.15416666666681</v>
      </c>
      <c r="M102" s="41">
        <v>565.33100000000002</v>
      </c>
      <c r="N102" s="40">
        <v>571.02883333333341</v>
      </c>
      <c r="O102" s="41">
        <v>501.01516666666674</v>
      </c>
      <c r="P102" s="40">
        <v>72.452833333333317</v>
      </c>
      <c r="Q102" s="41">
        <v>44.156333333333322</v>
      </c>
      <c r="R102" s="40">
        <v>31.886166666666664</v>
      </c>
      <c r="S102" s="41">
        <v>434.54333333333335</v>
      </c>
      <c r="T102" s="40">
        <v>624.43183333333343</v>
      </c>
      <c r="U102" s="41">
        <v>207.1216666666667</v>
      </c>
      <c r="V102" s="40">
        <v>470.52533333333326</v>
      </c>
      <c r="W102" s="41">
        <v>212.09533333333331</v>
      </c>
      <c r="X102" s="40">
        <v>32.509499999999989</v>
      </c>
      <c r="Y102" s="41">
        <v>386.11549999999988</v>
      </c>
      <c r="Z102" s="40">
        <v>638.21666666666658</v>
      </c>
      <c r="AA102" s="41">
        <v>565.41733333333354</v>
      </c>
      <c r="AB102" s="40">
        <v>28.138666666666673</v>
      </c>
      <c r="AC102" s="41">
        <v>0</v>
      </c>
      <c r="AD102" s="40">
        <v>737.14333333333298</v>
      </c>
      <c r="AE102" s="41">
        <v>405.58</v>
      </c>
      <c r="AF102" s="40">
        <v>616.28566666666666</v>
      </c>
      <c r="AG102" s="41"/>
      <c r="AH102" s="40"/>
      <c r="AI102" s="42"/>
      <c r="AJ102" s="51">
        <f t="shared" si="31"/>
        <v>10299.271999999999</v>
      </c>
    </row>
    <row r="103" spans="2:36" x14ac:dyDescent="0.3">
      <c r="B103" s="14" t="s">
        <v>54</v>
      </c>
      <c r="C103" s="46"/>
      <c r="D103" s="46"/>
      <c r="E103" s="41">
        <v>141.10083333333336</v>
      </c>
      <c r="F103" s="40">
        <v>135.60833333333335</v>
      </c>
      <c r="G103" s="41">
        <v>0</v>
      </c>
      <c r="H103" s="40">
        <v>0</v>
      </c>
      <c r="I103" s="41">
        <v>50.412166666666671</v>
      </c>
      <c r="J103" s="40">
        <v>0</v>
      </c>
      <c r="K103" s="41">
        <v>45.38666666666667</v>
      </c>
      <c r="L103" s="40">
        <v>137.78933333333333</v>
      </c>
      <c r="M103" s="41">
        <v>219.5586666666666</v>
      </c>
      <c r="N103" s="40">
        <v>24.008166666666654</v>
      </c>
      <c r="O103" s="41">
        <v>99.56616666666666</v>
      </c>
      <c r="P103" s="40">
        <v>26.521833333333337</v>
      </c>
      <c r="Q103" s="41">
        <v>4.9840000000000009</v>
      </c>
      <c r="R103" s="40">
        <v>81.809500000000014</v>
      </c>
      <c r="S103" s="41">
        <v>11.811166666666672</v>
      </c>
      <c r="T103" s="40">
        <v>177.5841666666667</v>
      </c>
      <c r="U103" s="41">
        <v>0</v>
      </c>
      <c r="V103" s="40">
        <v>20.756666666666668</v>
      </c>
      <c r="W103" s="41">
        <v>120.59083333333336</v>
      </c>
      <c r="X103" s="40">
        <v>13.898500000000002</v>
      </c>
      <c r="Y103" s="41">
        <v>41.672000000000011</v>
      </c>
      <c r="Z103" s="40">
        <v>3.8963333333333336</v>
      </c>
      <c r="AA103" s="41">
        <v>95.149166666666659</v>
      </c>
      <c r="AB103" s="40">
        <v>5.9268333333333345</v>
      </c>
      <c r="AC103" s="41">
        <v>1.288</v>
      </c>
      <c r="AD103" s="40">
        <v>875.95466666666675</v>
      </c>
      <c r="AE103" s="41">
        <v>131.34000000000003</v>
      </c>
      <c r="AF103" s="40">
        <v>37.737166666666667</v>
      </c>
      <c r="AG103" s="41"/>
      <c r="AH103" s="40"/>
      <c r="AI103" s="42"/>
      <c r="AJ103" s="51">
        <f t="shared" si="31"/>
        <v>2504.3511666666673</v>
      </c>
    </row>
    <row r="104" spans="2:36" x14ac:dyDescent="0.3">
      <c r="B104" s="4" t="s">
        <v>55</v>
      </c>
      <c r="C104" s="46"/>
      <c r="D104" s="46"/>
      <c r="E104" s="41">
        <v>387.36533333333347</v>
      </c>
      <c r="F104" s="40">
        <v>378.15250000000015</v>
      </c>
      <c r="G104" s="41">
        <v>190.95250000000001</v>
      </c>
      <c r="H104" s="40">
        <v>124.6406666666667</v>
      </c>
      <c r="I104" s="41">
        <v>214.6993333333333</v>
      </c>
      <c r="J104" s="40">
        <v>141.45850000000002</v>
      </c>
      <c r="K104" s="41">
        <v>81.93783333333333</v>
      </c>
      <c r="L104" s="40">
        <v>220.17899999999986</v>
      </c>
      <c r="M104" s="41">
        <v>562.96083333333331</v>
      </c>
      <c r="N104" s="40">
        <v>191.60133333333334</v>
      </c>
      <c r="O104" s="41">
        <v>140.54983333333337</v>
      </c>
      <c r="P104" s="40">
        <v>12.795499999999986</v>
      </c>
      <c r="Q104" s="41">
        <v>83.765333333333388</v>
      </c>
      <c r="R104" s="40">
        <v>144.47599999999997</v>
      </c>
      <c r="S104" s="41">
        <v>195.51316666666668</v>
      </c>
      <c r="T104" s="40">
        <v>616.42483333333337</v>
      </c>
      <c r="U104" s="41">
        <v>119.82483333333336</v>
      </c>
      <c r="V104" s="40">
        <v>310.00267450666666</v>
      </c>
      <c r="W104" s="41">
        <v>352.3485</v>
      </c>
      <c r="X104" s="40">
        <v>385.42083333333341</v>
      </c>
      <c r="Y104" s="41">
        <v>196.01050000000001</v>
      </c>
      <c r="Z104" s="40">
        <v>367.62549999999987</v>
      </c>
      <c r="AA104" s="41">
        <v>520.38299999999992</v>
      </c>
      <c r="AB104" s="40">
        <v>203.57333333333332</v>
      </c>
      <c r="AC104" s="41">
        <v>54.126833333333323</v>
      </c>
      <c r="AD104" s="40">
        <v>1001.9583333333328</v>
      </c>
      <c r="AE104" s="41">
        <v>0</v>
      </c>
      <c r="AF104" s="40">
        <v>609.24466666666683</v>
      </c>
      <c r="AG104" s="41"/>
      <c r="AH104" s="40"/>
      <c r="AI104" s="42"/>
      <c r="AJ104" s="51">
        <f t="shared" si="31"/>
        <v>7807.9915078400018</v>
      </c>
    </row>
    <row r="105" spans="2:36" x14ac:dyDescent="0.3">
      <c r="B105" s="4" t="s">
        <v>56</v>
      </c>
      <c r="C105" s="46"/>
      <c r="D105" s="46"/>
      <c r="E105" s="41">
        <v>244.98966666666666</v>
      </c>
      <c r="F105" s="40">
        <v>238.10166666666666</v>
      </c>
      <c r="G105" s="41">
        <v>176.09683333333339</v>
      </c>
      <c r="H105" s="40">
        <v>110.31350000000002</v>
      </c>
      <c r="I105" s="41">
        <v>133.31099999999995</v>
      </c>
      <c r="J105" s="40">
        <v>146.39699999999999</v>
      </c>
      <c r="K105" s="41">
        <v>64.146666666666661</v>
      </c>
      <c r="L105" s="40">
        <v>145.4076666666667</v>
      </c>
      <c r="M105" s="41">
        <v>272.72433333333333</v>
      </c>
      <c r="N105" s="40">
        <v>216.29016666666664</v>
      </c>
      <c r="O105" s="41">
        <v>179.41716666666665</v>
      </c>
      <c r="P105" s="40">
        <v>44.541999999999987</v>
      </c>
      <c r="Q105" s="41">
        <v>50.486000000000004</v>
      </c>
      <c r="R105" s="40">
        <v>98.818000000000012</v>
      </c>
      <c r="S105" s="41">
        <v>172.8818333333333</v>
      </c>
      <c r="T105" s="40">
        <v>188.23916666666668</v>
      </c>
      <c r="U105" s="41">
        <v>29.836666666666666</v>
      </c>
      <c r="V105" s="40">
        <v>54.304333333333332</v>
      </c>
      <c r="W105" s="41">
        <v>153.46166666666664</v>
      </c>
      <c r="X105" s="40">
        <v>154.83466666666666</v>
      </c>
      <c r="Y105" s="41">
        <v>142.80650000000006</v>
      </c>
      <c r="Z105" s="40">
        <v>238.27616666666665</v>
      </c>
      <c r="AA105" s="41">
        <v>234.09850000000003</v>
      </c>
      <c r="AB105" s="40">
        <v>145.34433333333334</v>
      </c>
      <c r="AC105" s="41">
        <v>42.358833333333337</v>
      </c>
      <c r="AD105" s="40">
        <v>484.20000000000005</v>
      </c>
      <c r="AE105" s="41">
        <v>285.97000000000003</v>
      </c>
      <c r="AF105" s="40">
        <v>394.78500000000003</v>
      </c>
      <c r="AG105" s="41"/>
      <c r="AH105" s="40"/>
      <c r="AI105" s="42"/>
      <c r="AJ105" s="51">
        <f t="shared" si="31"/>
        <v>4842.4393333333337</v>
      </c>
    </row>
    <row r="106" spans="2:36" x14ac:dyDescent="0.3">
      <c r="B106" s="4" t="s">
        <v>110</v>
      </c>
      <c r="C106" s="46"/>
      <c r="D106" s="46"/>
      <c r="E106" s="41">
        <v>121.36799999999999</v>
      </c>
      <c r="F106" s="40">
        <v>114.25299999999999</v>
      </c>
      <c r="G106" s="41">
        <v>2.4895000000000005</v>
      </c>
      <c r="H106" s="40">
        <v>49.963999999999992</v>
      </c>
      <c r="I106" s="41">
        <v>110.88083333333333</v>
      </c>
      <c r="J106" s="40">
        <v>2.0701666666666676</v>
      </c>
      <c r="K106" s="41">
        <v>25.60433333333334</v>
      </c>
      <c r="L106" s="40">
        <v>5.6951666666666645</v>
      </c>
      <c r="M106" s="41">
        <v>282.09666666666669</v>
      </c>
      <c r="N106" s="40">
        <v>2.7520000000000007</v>
      </c>
      <c r="O106" s="41">
        <v>17.377833333333331</v>
      </c>
      <c r="P106" s="40">
        <v>5.9000000000000101E-2</v>
      </c>
      <c r="Q106" s="41">
        <v>6.8905000000000056</v>
      </c>
      <c r="R106" s="40">
        <v>0</v>
      </c>
      <c r="S106" s="41">
        <v>37.287499999999994</v>
      </c>
      <c r="T106" s="40">
        <v>282.1513333333333</v>
      </c>
      <c r="U106" s="41">
        <v>4.3074999999999983</v>
      </c>
      <c r="V106" s="40">
        <v>20.519333333333343</v>
      </c>
      <c r="W106" s="41">
        <v>1.3143333333333334</v>
      </c>
      <c r="X106" s="40">
        <v>124.54916666666666</v>
      </c>
      <c r="Y106" s="41">
        <v>165.02933333333334</v>
      </c>
      <c r="Z106" s="40">
        <v>247.82983333333331</v>
      </c>
      <c r="AA106" s="41">
        <v>300.00200000000001</v>
      </c>
      <c r="AB106" s="40">
        <v>128.63583333333335</v>
      </c>
      <c r="AC106" s="41">
        <v>34.991166666666679</v>
      </c>
      <c r="AD106" s="40">
        <v>1121.3926666666666</v>
      </c>
      <c r="AE106" s="41">
        <v>355.68</v>
      </c>
      <c r="AF106" s="40">
        <v>339.15950000000004</v>
      </c>
      <c r="AG106" s="41"/>
      <c r="AH106" s="40"/>
      <c r="AI106" s="42"/>
      <c r="AJ106" s="51">
        <f t="shared" si="31"/>
        <v>3904.3504999999996</v>
      </c>
    </row>
    <row r="107" spans="2:36" x14ac:dyDescent="0.3">
      <c r="B107" s="4" t="s">
        <v>57</v>
      </c>
      <c r="C107" s="46"/>
      <c r="D107" s="46"/>
      <c r="E107" s="41">
        <v>72.480833333333337</v>
      </c>
      <c r="F107" s="40">
        <v>70.750166666666658</v>
      </c>
      <c r="G107" s="41">
        <v>51.942999999999984</v>
      </c>
      <c r="H107" s="40">
        <v>142.31383333333335</v>
      </c>
      <c r="I107" s="41">
        <v>62.598999999999997</v>
      </c>
      <c r="J107" s="40">
        <v>48.446666666666658</v>
      </c>
      <c r="K107" s="41">
        <v>26.593166666666676</v>
      </c>
      <c r="L107" s="40">
        <v>35.697500000000005</v>
      </c>
      <c r="M107" s="41">
        <v>77.370666666666665</v>
      </c>
      <c r="N107" s="40">
        <v>26.330166666666663</v>
      </c>
      <c r="O107" s="41">
        <v>121.03383333333338</v>
      </c>
      <c r="P107" s="40">
        <v>14.141833333333333</v>
      </c>
      <c r="Q107" s="41">
        <v>3.3091666666666675</v>
      </c>
      <c r="R107" s="40">
        <v>0.88816666666666644</v>
      </c>
      <c r="S107" s="41">
        <v>28.675666666666665</v>
      </c>
      <c r="T107" s="40">
        <v>79.704166666666666</v>
      </c>
      <c r="U107" s="41">
        <v>3.2831666666666677</v>
      </c>
      <c r="V107" s="40">
        <v>18.647000000000002</v>
      </c>
      <c r="W107" s="41">
        <v>12.94533333333333</v>
      </c>
      <c r="X107" s="40">
        <v>10.647333333333334</v>
      </c>
      <c r="Y107" s="41">
        <v>24.176833333333335</v>
      </c>
      <c r="Z107" s="40">
        <v>27.194500000000001</v>
      </c>
      <c r="AA107" s="41">
        <v>111.86327665066666</v>
      </c>
      <c r="AB107" s="40">
        <v>20.052333333333337</v>
      </c>
      <c r="AC107" s="41">
        <v>0</v>
      </c>
      <c r="AD107" s="40">
        <v>131.33703808700002</v>
      </c>
      <c r="AE107" s="41">
        <v>0</v>
      </c>
      <c r="AF107" s="40">
        <v>187.30233333333339</v>
      </c>
      <c r="AG107" s="41"/>
      <c r="AH107" s="40"/>
      <c r="AI107" s="42"/>
      <c r="AJ107" s="51">
        <f t="shared" si="31"/>
        <v>1409.7269814043334</v>
      </c>
    </row>
    <row r="108" spans="2:36" x14ac:dyDescent="0.3">
      <c r="B108" s="4" t="s">
        <v>58</v>
      </c>
      <c r="C108" s="46"/>
      <c r="D108" s="46"/>
      <c r="E108" s="41">
        <v>110.88327283333331</v>
      </c>
      <c r="F108" s="40">
        <v>105.93410616666665</v>
      </c>
      <c r="G108" s="41">
        <v>123.16380749</v>
      </c>
      <c r="H108" s="40">
        <v>179.54766666666671</v>
      </c>
      <c r="I108" s="41">
        <v>191.89716666666664</v>
      </c>
      <c r="J108" s="40">
        <v>201.55866666666665</v>
      </c>
      <c r="K108" s="41">
        <v>0</v>
      </c>
      <c r="L108" s="40">
        <v>61.048597863333313</v>
      </c>
      <c r="M108" s="41">
        <v>89.58178681666665</v>
      </c>
      <c r="N108" s="40">
        <v>306.67666666666668</v>
      </c>
      <c r="O108" s="41">
        <v>218.01154019666666</v>
      </c>
      <c r="P108" s="40">
        <v>77.993999999999986</v>
      </c>
      <c r="Q108" s="41">
        <v>73.25999999999992</v>
      </c>
      <c r="R108" s="40">
        <v>80.632060716666686</v>
      </c>
      <c r="S108" s="41">
        <v>231.8588796833333</v>
      </c>
      <c r="T108" s="40">
        <v>193.9831666666667</v>
      </c>
      <c r="U108" s="41">
        <v>0</v>
      </c>
      <c r="V108" s="40">
        <v>0</v>
      </c>
      <c r="W108" s="41">
        <v>0</v>
      </c>
      <c r="X108" s="40">
        <v>0</v>
      </c>
      <c r="Y108" s="41">
        <v>194.08428122666666</v>
      </c>
      <c r="Z108" s="40">
        <v>256.28069640666672</v>
      </c>
      <c r="AA108" s="41">
        <v>259.11397285666663</v>
      </c>
      <c r="AB108" s="40">
        <v>80.427500000000023</v>
      </c>
      <c r="AC108" s="41">
        <v>0</v>
      </c>
      <c r="AD108" s="40">
        <v>651.21349999999995</v>
      </c>
      <c r="AE108" s="41">
        <v>0</v>
      </c>
      <c r="AF108" s="40">
        <v>206.74566666666664</v>
      </c>
      <c r="AG108" s="41"/>
      <c r="AH108" s="40"/>
      <c r="AI108" s="42"/>
      <c r="AJ108" s="51">
        <f t="shared" si="31"/>
        <v>3893.8970022566668</v>
      </c>
    </row>
    <row r="109" spans="2:36" x14ac:dyDescent="0.3">
      <c r="B109" s="4" t="s">
        <v>111</v>
      </c>
      <c r="C109" s="46"/>
      <c r="D109" s="46"/>
      <c r="E109" s="41">
        <v>302.49383333333333</v>
      </c>
      <c r="F109" s="40">
        <v>300.80616666666663</v>
      </c>
      <c r="G109" s="41">
        <v>171.95783333333333</v>
      </c>
      <c r="H109" s="40">
        <v>214.53549999999996</v>
      </c>
      <c r="I109" s="41">
        <v>293.44799999999998</v>
      </c>
      <c r="J109" s="40">
        <v>218.90383333333332</v>
      </c>
      <c r="K109" s="41">
        <v>50.444500000000005</v>
      </c>
      <c r="L109" s="40">
        <v>143.50283333333334</v>
      </c>
      <c r="M109" s="41">
        <v>397.3993333333334</v>
      </c>
      <c r="N109" s="40">
        <v>160.95666666666665</v>
      </c>
      <c r="O109" s="41">
        <v>178.15566666666669</v>
      </c>
      <c r="P109" s="40">
        <v>22.540499999999991</v>
      </c>
      <c r="Q109" s="41">
        <v>8.1081666666666692</v>
      </c>
      <c r="R109" s="40">
        <v>5.9888333333333321</v>
      </c>
      <c r="S109" s="41">
        <v>107.06616666666666</v>
      </c>
      <c r="T109" s="40">
        <v>344.0796666666667</v>
      </c>
      <c r="U109" s="41">
        <v>61.547333333333313</v>
      </c>
      <c r="V109" s="40">
        <v>118.29433333333334</v>
      </c>
      <c r="W109" s="41">
        <v>26.768666666666668</v>
      </c>
      <c r="X109" s="40">
        <v>15.472666666666665</v>
      </c>
      <c r="Y109" s="41">
        <v>21.040500000000002</v>
      </c>
      <c r="Z109" s="40">
        <v>88.804000000000016</v>
      </c>
      <c r="AA109" s="41">
        <v>147.87350000000001</v>
      </c>
      <c r="AB109" s="40">
        <v>59.908999999999999</v>
      </c>
      <c r="AC109" s="41">
        <v>0</v>
      </c>
      <c r="AD109" s="40">
        <v>572.42866666666669</v>
      </c>
      <c r="AE109" s="41">
        <v>250.2</v>
      </c>
      <c r="AF109" s="40">
        <v>298.47016666666678</v>
      </c>
      <c r="AG109" s="41"/>
      <c r="AH109" s="40"/>
      <c r="AI109" s="42"/>
      <c r="AJ109" s="51">
        <f t="shared" si="31"/>
        <v>4581.1963333333342</v>
      </c>
    </row>
    <row r="110" spans="2:36" x14ac:dyDescent="0.3">
      <c r="B110" s="4" t="s">
        <v>59</v>
      </c>
      <c r="C110" s="46"/>
      <c r="D110" s="46"/>
      <c r="E110" s="41">
        <v>147.48616666666669</v>
      </c>
      <c r="F110" s="40">
        <v>145.4076666666667</v>
      </c>
      <c r="G110" s="41">
        <v>57.673833333333334</v>
      </c>
      <c r="H110" s="40">
        <v>6.5650000000000013</v>
      </c>
      <c r="I110" s="41">
        <v>86.68483333333333</v>
      </c>
      <c r="J110" s="40">
        <v>25.017499999999998</v>
      </c>
      <c r="K110" s="41">
        <v>9.8750000000000018</v>
      </c>
      <c r="L110" s="40">
        <v>0</v>
      </c>
      <c r="M110" s="41">
        <v>216.42950000000008</v>
      </c>
      <c r="N110" s="40">
        <v>20.911333333333328</v>
      </c>
      <c r="O110" s="41">
        <v>20.384</v>
      </c>
      <c r="P110" s="40">
        <v>0</v>
      </c>
      <c r="Q110" s="41">
        <v>2.2336666666666658</v>
      </c>
      <c r="R110" s="40">
        <v>2.933333333333342E-2</v>
      </c>
      <c r="S110" s="41">
        <v>84.821833333333331</v>
      </c>
      <c r="T110" s="40">
        <v>208.68616666666665</v>
      </c>
      <c r="U110" s="41">
        <v>4.1254999999999971</v>
      </c>
      <c r="V110" s="40">
        <v>10.410999999999992</v>
      </c>
      <c r="W110" s="41">
        <v>24.204166666666666</v>
      </c>
      <c r="X110" s="40">
        <v>78.808499999999995</v>
      </c>
      <c r="Y110" s="41">
        <v>23.324833333333334</v>
      </c>
      <c r="Z110" s="40">
        <v>50.024833333333341</v>
      </c>
      <c r="AA110" s="41">
        <v>36.12766666666667</v>
      </c>
      <c r="AB110" s="40">
        <v>15.852500000000001</v>
      </c>
      <c r="AC110" s="41">
        <v>1.1633333333333358</v>
      </c>
      <c r="AD110" s="40">
        <v>333.60466666666667</v>
      </c>
      <c r="AE110" s="41">
        <v>154.07000000000002</v>
      </c>
      <c r="AF110" s="40">
        <v>127.857</v>
      </c>
      <c r="AG110" s="41"/>
      <c r="AH110" s="40"/>
      <c r="AI110" s="42"/>
      <c r="AJ110" s="51">
        <f t="shared" si="31"/>
        <v>1891.7798333333337</v>
      </c>
    </row>
    <row r="111" spans="2:36" x14ac:dyDescent="0.3">
      <c r="B111" s="4" t="s">
        <v>60</v>
      </c>
      <c r="C111" s="46"/>
      <c r="D111" s="46"/>
      <c r="E111" s="41">
        <v>0</v>
      </c>
      <c r="F111" s="40">
        <v>0</v>
      </c>
      <c r="G111" s="41">
        <v>6.7885000000000035</v>
      </c>
      <c r="H111" s="40">
        <v>0.40050000000000019</v>
      </c>
      <c r="I111" s="41">
        <v>42.918000000000028</v>
      </c>
      <c r="J111" s="40">
        <v>7.2054999999999954</v>
      </c>
      <c r="K111" s="41">
        <v>8.3773333333333344</v>
      </c>
      <c r="L111" s="40">
        <v>5.4905000000000035</v>
      </c>
      <c r="M111" s="41">
        <v>118.95033333333335</v>
      </c>
      <c r="N111" s="40">
        <v>0.82333333333333347</v>
      </c>
      <c r="O111" s="41">
        <v>4.306500000000006</v>
      </c>
      <c r="P111" s="40">
        <v>0</v>
      </c>
      <c r="Q111" s="41">
        <v>2.4926666666666657</v>
      </c>
      <c r="R111" s="40">
        <v>0</v>
      </c>
      <c r="S111" s="41">
        <v>22.501333333333356</v>
      </c>
      <c r="T111" s="40">
        <v>74.753999999999991</v>
      </c>
      <c r="U111" s="41">
        <v>5.1031666666666675</v>
      </c>
      <c r="V111" s="40">
        <v>2.4428333333333336</v>
      </c>
      <c r="W111" s="41">
        <v>4.110000000000003</v>
      </c>
      <c r="X111" s="40">
        <v>10.487166666666671</v>
      </c>
      <c r="Y111" s="41">
        <v>0.50633333333333075</v>
      </c>
      <c r="Z111" s="40">
        <v>3.9311666666666665</v>
      </c>
      <c r="AA111" s="41">
        <v>7.405166666666668</v>
      </c>
      <c r="AB111" s="40">
        <v>3.4245000000000005</v>
      </c>
      <c r="AC111" s="41">
        <v>1.8833333333333258E-2</v>
      </c>
      <c r="AD111" s="40">
        <v>429.2886666666667</v>
      </c>
      <c r="AE111" s="41">
        <v>111.58</v>
      </c>
      <c r="AF111" s="40">
        <v>96.437000000000026</v>
      </c>
      <c r="AG111" s="41"/>
      <c r="AH111" s="40"/>
      <c r="AI111" s="42"/>
      <c r="AJ111" s="51">
        <f t="shared" si="31"/>
        <v>969.74333333333345</v>
      </c>
    </row>
    <row r="112" spans="2:36" x14ac:dyDescent="0.3">
      <c r="B112" s="4" t="s">
        <v>61</v>
      </c>
      <c r="C112" s="46"/>
      <c r="D112" s="46"/>
      <c r="E112" s="41">
        <v>167.29333333333332</v>
      </c>
      <c r="F112" s="40">
        <v>160.15933333333334</v>
      </c>
      <c r="G112" s="41">
        <v>71.388999999999996</v>
      </c>
      <c r="H112" s="40">
        <v>17.972999999999999</v>
      </c>
      <c r="I112" s="41">
        <v>23.070166666666672</v>
      </c>
      <c r="J112" s="40">
        <v>40.510166666666663</v>
      </c>
      <c r="K112" s="41">
        <v>24.082166666666669</v>
      </c>
      <c r="L112" s="40">
        <v>27.621833333333324</v>
      </c>
      <c r="M112" s="41">
        <v>109.85316666666667</v>
      </c>
      <c r="N112" s="40">
        <v>2.8448333333333315</v>
      </c>
      <c r="O112" s="41">
        <v>0.11499999999999998</v>
      </c>
      <c r="P112" s="40">
        <v>13.375333333333334</v>
      </c>
      <c r="Q112" s="41">
        <v>18.731333333333328</v>
      </c>
      <c r="R112" s="40">
        <v>12.937666666666667</v>
      </c>
      <c r="S112" s="41">
        <v>28.060333333333332</v>
      </c>
      <c r="T112" s="40">
        <v>71.408333333333331</v>
      </c>
      <c r="U112" s="41">
        <v>13.748333333333337</v>
      </c>
      <c r="V112" s="40">
        <v>10.705833333333331</v>
      </c>
      <c r="W112" s="41">
        <v>184.70583333333335</v>
      </c>
      <c r="X112" s="40">
        <v>9.9118333333333251</v>
      </c>
      <c r="Y112" s="41">
        <v>26.45516666666667</v>
      </c>
      <c r="Z112" s="40">
        <v>45.026166666666661</v>
      </c>
      <c r="AA112" s="41">
        <v>76.95733333333331</v>
      </c>
      <c r="AB112" s="40">
        <v>30.228499999999997</v>
      </c>
      <c r="AC112" s="41">
        <v>1.7233333333333332</v>
      </c>
      <c r="AD112" s="40">
        <v>441.53850000000006</v>
      </c>
      <c r="AE112" s="41">
        <v>100.28000000000002</v>
      </c>
      <c r="AF112" s="40">
        <v>113.99933333333333</v>
      </c>
      <c r="AG112" s="41"/>
      <c r="AH112" s="40"/>
      <c r="AI112" s="42"/>
      <c r="AJ112" s="51">
        <f t="shared" si="31"/>
        <v>1844.7051666666669</v>
      </c>
    </row>
    <row r="113" spans="2:36" x14ac:dyDescent="0.3">
      <c r="B113" s="4" t="s">
        <v>62</v>
      </c>
      <c r="C113" s="46"/>
      <c r="D113" s="46"/>
      <c r="E113" s="41">
        <v>277.47766666666666</v>
      </c>
      <c r="F113" s="40">
        <v>274.2713333333333</v>
      </c>
      <c r="G113" s="41">
        <v>352.92666666666679</v>
      </c>
      <c r="H113" s="40">
        <v>121.1144</v>
      </c>
      <c r="I113" s="41">
        <v>209.63615000000007</v>
      </c>
      <c r="J113" s="40">
        <v>364.51583333333338</v>
      </c>
      <c r="K113" s="41">
        <v>94.561333333333323</v>
      </c>
      <c r="L113" s="40">
        <v>218.82266666666666</v>
      </c>
      <c r="M113" s="41">
        <v>235.72533333333328</v>
      </c>
      <c r="N113" s="40">
        <v>324.34016666666673</v>
      </c>
      <c r="O113" s="41">
        <v>311.3103333333334</v>
      </c>
      <c r="P113" s="40">
        <v>107.51933333333332</v>
      </c>
      <c r="Q113" s="41">
        <v>165.5303333333334</v>
      </c>
      <c r="R113" s="40">
        <v>163.51233333333337</v>
      </c>
      <c r="S113" s="41">
        <v>172.9741166666667</v>
      </c>
      <c r="T113" s="40">
        <v>243.06783333333331</v>
      </c>
      <c r="U113" s="41">
        <v>78.059733333333327</v>
      </c>
      <c r="V113" s="40">
        <v>223.01438333333331</v>
      </c>
      <c r="W113" s="41">
        <v>283.64749999999998</v>
      </c>
      <c r="X113" s="40">
        <v>251.39529999999999</v>
      </c>
      <c r="Y113" s="41">
        <v>170.39733333333328</v>
      </c>
      <c r="Z113" s="40">
        <v>253.48099999999994</v>
      </c>
      <c r="AA113" s="41">
        <v>249.55916666666664</v>
      </c>
      <c r="AB113" s="40">
        <v>171.35218333333333</v>
      </c>
      <c r="AC113" s="41">
        <v>57.643333333333324</v>
      </c>
      <c r="AD113" s="40">
        <v>244.84816666666663</v>
      </c>
      <c r="AE113" s="41">
        <v>160.4</v>
      </c>
      <c r="AF113" s="40">
        <v>405.56100000000015</v>
      </c>
      <c r="AG113" s="41"/>
      <c r="AH113" s="40"/>
      <c r="AI113" s="42"/>
      <c r="AJ113" s="51">
        <f t="shared" si="31"/>
        <v>6186.6649333333335</v>
      </c>
    </row>
    <row r="114" spans="2:36" x14ac:dyDescent="0.3">
      <c r="B114" s="4" t="s">
        <v>63</v>
      </c>
      <c r="C114" s="46"/>
      <c r="D114" s="46"/>
      <c r="E114" s="41">
        <v>1114.8086666666666</v>
      </c>
      <c r="F114" s="40">
        <v>1109.7259999999999</v>
      </c>
      <c r="G114" s="41">
        <v>484.03733333333315</v>
      </c>
      <c r="H114" s="40">
        <v>147.09333333333342</v>
      </c>
      <c r="I114" s="41">
        <v>8.9286666666666683</v>
      </c>
      <c r="J114" s="40">
        <v>168.96783333333335</v>
      </c>
      <c r="K114" s="41">
        <v>35.899000000000015</v>
      </c>
      <c r="L114" s="40">
        <v>403.1871666666666</v>
      </c>
      <c r="M114" s="41">
        <v>475.73033333333336</v>
      </c>
      <c r="N114" s="40">
        <v>300.98416666666662</v>
      </c>
      <c r="O114" s="41">
        <v>145.42149999999995</v>
      </c>
      <c r="P114" s="40">
        <v>19.270666666666671</v>
      </c>
      <c r="Q114" s="41">
        <v>291.27416666666676</v>
      </c>
      <c r="R114" s="40">
        <v>153.83416666666665</v>
      </c>
      <c r="S114" s="41">
        <v>428.23566666666659</v>
      </c>
      <c r="T114" s="40">
        <v>653.05733333333342</v>
      </c>
      <c r="U114" s="41">
        <v>363.37983333333341</v>
      </c>
      <c r="V114" s="40">
        <v>203.97183333333336</v>
      </c>
      <c r="W114" s="41">
        <v>34.545833333333327</v>
      </c>
      <c r="X114" s="40">
        <v>92.540999999999997</v>
      </c>
      <c r="Y114" s="41">
        <v>281.27933333333334</v>
      </c>
      <c r="Z114" s="40">
        <v>689.05749999999989</v>
      </c>
      <c r="AA114" s="41">
        <v>868.49599999999975</v>
      </c>
      <c r="AB114" s="40">
        <v>93.932333333333304</v>
      </c>
      <c r="AC114" s="41">
        <v>110.10050000000001</v>
      </c>
      <c r="AD114" s="40">
        <v>1625.2014999999994</v>
      </c>
      <c r="AE114" s="41">
        <v>159</v>
      </c>
      <c r="AF114" s="40">
        <v>908.59499999999991</v>
      </c>
      <c r="AG114" s="41"/>
      <c r="AH114" s="40"/>
      <c r="AI114" s="42"/>
      <c r="AJ114" s="51">
        <f t="shared" si="31"/>
        <v>11370.556666666665</v>
      </c>
    </row>
    <row r="115" spans="2:36" x14ac:dyDescent="0.3">
      <c r="B115" s="4" t="s">
        <v>64</v>
      </c>
      <c r="C115" s="46"/>
      <c r="D115" s="46"/>
      <c r="E115" s="41">
        <v>292.85050000000007</v>
      </c>
      <c r="F115" s="40">
        <v>288.87916666666672</v>
      </c>
      <c r="G115" s="41">
        <v>108.68583333333333</v>
      </c>
      <c r="H115" s="40">
        <v>37.763000000000005</v>
      </c>
      <c r="I115" s="41">
        <v>147.01599999999996</v>
      </c>
      <c r="J115" s="40">
        <v>98.910833333333287</v>
      </c>
      <c r="K115" s="41">
        <v>13.251999999999999</v>
      </c>
      <c r="L115" s="40">
        <v>128.17383333333333</v>
      </c>
      <c r="M115" s="41">
        <v>279.23050000000006</v>
      </c>
      <c r="N115" s="40">
        <v>48.854333333333322</v>
      </c>
      <c r="O115" s="41">
        <v>64.50633333333333</v>
      </c>
      <c r="P115" s="40">
        <v>12.544</v>
      </c>
      <c r="Q115" s="41">
        <v>12.553666666666672</v>
      </c>
      <c r="R115" s="40">
        <v>14.294333333333329</v>
      </c>
      <c r="S115" s="41">
        <v>127.74216666666665</v>
      </c>
      <c r="T115" s="40">
        <v>284.18050000000005</v>
      </c>
      <c r="U115" s="41">
        <v>24.52966666666666</v>
      </c>
      <c r="V115" s="40">
        <v>57.875000000000007</v>
      </c>
      <c r="W115" s="41">
        <v>54.989499999999992</v>
      </c>
      <c r="X115" s="40">
        <v>68.817333333333323</v>
      </c>
      <c r="Y115" s="41">
        <v>35.654666666666664</v>
      </c>
      <c r="Z115" s="40">
        <v>104.3186666666666</v>
      </c>
      <c r="AA115" s="41">
        <v>108.96816666666663</v>
      </c>
      <c r="AB115" s="40">
        <v>42.867499999999993</v>
      </c>
      <c r="AC115" s="41">
        <v>3.6541666666666694</v>
      </c>
      <c r="AD115" s="40">
        <v>19.074666666666658</v>
      </c>
      <c r="AE115" s="41">
        <v>191.74</v>
      </c>
      <c r="AF115" s="40">
        <v>205.05800000000011</v>
      </c>
      <c r="AG115" s="41"/>
      <c r="AH115" s="40"/>
      <c r="AI115" s="42"/>
      <c r="AJ115" s="51">
        <f t="shared" si="31"/>
        <v>2876.9843333333329</v>
      </c>
    </row>
    <row r="116" spans="2:36" x14ac:dyDescent="0.3">
      <c r="B116" s="4" t="s">
        <v>112</v>
      </c>
      <c r="C116" s="46"/>
      <c r="D116" s="46"/>
      <c r="E116" s="41">
        <v>192.18533333333329</v>
      </c>
      <c r="F116" s="40">
        <v>183.38349999999997</v>
      </c>
      <c r="G116" s="41">
        <v>35.020833333333307</v>
      </c>
      <c r="H116" s="40">
        <v>14.401999999999996</v>
      </c>
      <c r="I116" s="41">
        <v>97.809666666666629</v>
      </c>
      <c r="J116" s="40">
        <v>103.31583333333334</v>
      </c>
      <c r="K116" s="41">
        <v>11.497833333333332</v>
      </c>
      <c r="L116" s="40">
        <v>38.048666666666691</v>
      </c>
      <c r="M116" s="41">
        <v>226.64366666666675</v>
      </c>
      <c r="N116" s="40">
        <v>1.623666666666667</v>
      </c>
      <c r="O116" s="41">
        <v>7.3228333333333335</v>
      </c>
      <c r="P116" s="40">
        <v>0.31966666666666654</v>
      </c>
      <c r="Q116" s="41">
        <v>11.976999999999999</v>
      </c>
      <c r="R116" s="40">
        <v>1.3268333333333329</v>
      </c>
      <c r="S116" s="41">
        <v>76.369499999999988</v>
      </c>
      <c r="T116" s="40">
        <v>284.13833333333326</v>
      </c>
      <c r="U116" s="41">
        <v>43.820666666666668</v>
      </c>
      <c r="V116" s="40">
        <v>60.338166666666652</v>
      </c>
      <c r="W116" s="41">
        <v>74.567333333333337</v>
      </c>
      <c r="X116" s="40">
        <v>92.41700000000003</v>
      </c>
      <c r="Y116" s="41">
        <v>17.249833333333335</v>
      </c>
      <c r="Z116" s="40">
        <v>146.56983333333329</v>
      </c>
      <c r="AA116" s="41">
        <v>245.76716666666653</v>
      </c>
      <c r="AB116" s="40">
        <v>86.695666666666611</v>
      </c>
      <c r="AC116" s="41">
        <v>16.655500000000007</v>
      </c>
      <c r="AD116" s="40">
        <v>740.95383333333325</v>
      </c>
      <c r="AE116" s="41">
        <v>191.46999999999997</v>
      </c>
      <c r="AF116" s="40">
        <v>181.62366666666662</v>
      </c>
      <c r="AG116" s="41"/>
      <c r="AH116" s="40"/>
      <c r="AI116" s="42"/>
      <c r="AJ116" s="51">
        <f t="shared" si="31"/>
        <v>3183.5138333333325</v>
      </c>
    </row>
    <row r="117" spans="2:36" x14ac:dyDescent="0.3">
      <c r="B117" s="4" t="s">
        <v>65</v>
      </c>
      <c r="C117" s="46"/>
      <c r="D117" s="46"/>
      <c r="E117" s="41">
        <v>191.71016666666662</v>
      </c>
      <c r="F117" s="40">
        <v>188.51916666666662</v>
      </c>
      <c r="G117" s="41">
        <v>114.56950000000001</v>
      </c>
      <c r="H117" s="40">
        <v>106.04499999999997</v>
      </c>
      <c r="I117" s="41">
        <v>115.45083333333336</v>
      </c>
      <c r="J117" s="40">
        <v>122.21466666666664</v>
      </c>
      <c r="K117" s="41">
        <v>51.605166666666676</v>
      </c>
      <c r="L117" s="40">
        <v>132.81583333333336</v>
      </c>
      <c r="M117" s="41">
        <v>206.995</v>
      </c>
      <c r="N117" s="40">
        <v>107.00166666666668</v>
      </c>
      <c r="O117" s="41">
        <v>72.798500000000004</v>
      </c>
      <c r="P117" s="40">
        <v>25.682000000000006</v>
      </c>
      <c r="Q117" s="41">
        <v>24.43966666666666</v>
      </c>
      <c r="R117" s="40">
        <v>29.145999999999987</v>
      </c>
      <c r="S117" s="41">
        <v>107.14000000000001</v>
      </c>
      <c r="T117" s="40">
        <v>200.21549999999996</v>
      </c>
      <c r="U117" s="41">
        <v>49.328000000000024</v>
      </c>
      <c r="V117" s="40">
        <v>120.07200000000005</v>
      </c>
      <c r="W117" s="41">
        <v>74.259999999999991</v>
      </c>
      <c r="X117" s="40">
        <v>99.432999999999993</v>
      </c>
      <c r="Y117" s="41">
        <v>42.390166666666659</v>
      </c>
      <c r="Z117" s="40">
        <v>95.750166666666686</v>
      </c>
      <c r="AA117" s="41">
        <v>105.97766666666666</v>
      </c>
      <c r="AB117" s="40">
        <v>58.132499999999979</v>
      </c>
      <c r="AC117" s="41">
        <v>20.581499999999998</v>
      </c>
      <c r="AD117" s="40">
        <v>100.00166666666667</v>
      </c>
      <c r="AE117" s="41">
        <v>162.41999999999999</v>
      </c>
      <c r="AF117" s="40">
        <v>172.76399999999998</v>
      </c>
      <c r="AG117" s="41"/>
      <c r="AH117" s="40"/>
      <c r="AI117" s="42"/>
      <c r="AJ117" s="51">
        <f t="shared" si="31"/>
        <v>2897.4593333333332</v>
      </c>
    </row>
    <row r="118" spans="2:36" x14ac:dyDescent="0.3">
      <c r="B118" s="4" t="s">
        <v>66</v>
      </c>
      <c r="C118" s="46"/>
      <c r="D118" s="46"/>
      <c r="E118" s="41">
        <v>0</v>
      </c>
      <c r="F118" s="40">
        <v>0</v>
      </c>
      <c r="G118" s="41">
        <v>0</v>
      </c>
      <c r="H118" s="40">
        <v>0</v>
      </c>
      <c r="I118" s="41">
        <v>0</v>
      </c>
      <c r="J118" s="40">
        <v>0</v>
      </c>
      <c r="K118" s="41">
        <v>0</v>
      </c>
      <c r="L118" s="40">
        <v>0</v>
      </c>
      <c r="M118" s="41">
        <v>0</v>
      </c>
      <c r="N118" s="40">
        <v>0</v>
      </c>
      <c r="O118" s="41">
        <v>0</v>
      </c>
      <c r="P118" s="40">
        <v>0</v>
      </c>
      <c r="Q118" s="41">
        <v>0</v>
      </c>
      <c r="R118" s="40">
        <v>0</v>
      </c>
      <c r="S118" s="41">
        <v>0</v>
      </c>
      <c r="T118" s="40">
        <v>0</v>
      </c>
      <c r="U118" s="41">
        <v>0</v>
      </c>
      <c r="V118" s="40">
        <v>0</v>
      </c>
      <c r="W118" s="41">
        <v>0</v>
      </c>
      <c r="X118" s="40">
        <v>0</v>
      </c>
      <c r="Y118" s="41">
        <v>0</v>
      </c>
      <c r="Z118" s="40">
        <v>0</v>
      </c>
      <c r="AA118" s="41">
        <v>0</v>
      </c>
      <c r="AB118" s="40">
        <v>0</v>
      </c>
      <c r="AC118" s="41">
        <v>0</v>
      </c>
      <c r="AD118" s="40">
        <v>0</v>
      </c>
      <c r="AE118" s="41">
        <v>0</v>
      </c>
      <c r="AF118" s="40">
        <v>0</v>
      </c>
      <c r="AG118" s="41"/>
      <c r="AH118" s="40"/>
      <c r="AI118" s="42"/>
      <c r="AJ118" s="51">
        <f t="shared" si="31"/>
        <v>0</v>
      </c>
    </row>
    <row r="119" spans="2:36" x14ac:dyDescent="0.3">
      <c r="B119" s="4" t="s">
        <v>67</v>
      </c>
      <c r="C119" s="46"/>
      <c r="D119" s="46"/>
      <c r="E119" s="41">
        <v>20.721</v>
      </c>
      <c r="F119" s="40">
        <v>20.063333333333333</v>
      </c>
      <c r="G119" s="41">
        <v>1.1288333333333331</v>
      </c>
      <c r="H119" s="40">
        <v>13.088833333333334</v>
      </c>
      <c r="I119" s="41">
        <v>8.714500000000001</v>
      </c>
      <c r="J119" s="40">
        <v>9.6344999999999992</v>
      </c>
      <c r="K119" s="41">
        <v>1.3259999999999998</v>
      </c>
      <c r="L119" s="40">
        <v>7.9394999999999998</v>
      </c>
      <c r="M119" s="41">
        <v>31.966666666666676</v>
      </c>
      <c r="N119" s="40">
        <v>1.4156666666666686</v>
      </c>
      <c r="O119" s="41">
        <v>18.163166666666665</v>
      </c>
      <c r="P119" s="40">
        <v>1.4476666666666673</v>
      </c>
      <c r="Q119" s="41">
        <v>3.8288333333333329</v>
      </c>
      <c r="R119" s="40">
        <v>0.98466666666666625</v>
      </c>
      <c r="S119" s="41">
        <v>9.4168333333333401</v>
      </c>
      <c r="T119" s="40">
        <v>34.748333333333335</v>
      </c>
      <c r="U119" s="41">
        <v>1.9956666666666658</v>
      </c>
      <c r="V119" s="40">
        <v>5.6306666666666692</v>
      </c>
      <c r="W119" s="41">
        <v>1.1581666666666672</v>
      </c>
      <c r="X119" s="40">
        <v>1.8015000000000014</v>
      </c>
      <c r="Y119" s="41">
        <v>3.6558333333333333</v>
      </c>
      <c r="Z119" s="40">
        <v>12.307833333333331</v>
      </c>
      <c r="AA119" s="41">
        <v>7.6979999999999995</v>
      </c>
      <c r="AB119" s="40">
        <v>6.5688333333333331</v>
      </c>
      <c r="AC119" s="41">
        <v>0.96233333333333393</v>
      </c>
      <c r="AD119" s="40">
        <v>146.53183333333334</v>
      </c>
      <c r="AE119" s="41">
        <v>19.840000000000003</v>
      </c>
      <c r="AF119" s="40">
        <v>20.878</v>
      </c>
      <c r="AG119" s="41"/>
      <c r="AH119" s="40"/>
      <c r="AI119" s="42"/>
      <c r="AJ119" s="51">
        <f t="shared" si="31"/>
        <v>413.61700000000002</v>
      </c>
    </row>
    <row r="120" spans="2:36" x14ac:dyDescent="0.3">
      <c r="B120" s="4" t="s">
        <v>68</v>
      </c>
      <c r="C120" s="46"/>
      <c r="D120" s="46"/>
      <c r="E120" s="41">
        <v>806.40133333333347</v>
      </c>
      <c r="F120" s="40">
        <v>763.8278333333335</v>
      </c>
      <c r="G120" s="41">
        <v>312.42866666666663</v>
      </c>
      <c r="H120" s="40">
        <v>155.30766666666665</v>
      </c>
      <c r="I120" s="41">
        <v>536.27749999999992</v>
      </c>
      <c r="J120" s="40">
        <v>341.12266666666659</v>
      </c>
      <c r="K120" s="41">
        <v>247.63150000000005</v>
      </c>
      <c r="L120" s="40">
        <v>798.32800000000009</v>
      </c>
      <c r="M120" s="41">
        <v>1773.4950000000001</v>
      </c>
      <c r="N120" s="40">
        <v>384.5601666666667</v>
      </c>
      <c r="O120" s="41">
        <v>365.14999999999992</v>
      </c>
      <c r="P120" s="40">
        <v>100.44916666666671</v>
      </c>
      <c r="Q120" s="41">
        <v>227.54766666666666</v>
      </c>
      <c r="R120" s="40">
        <v>112.34983333333329</v>
      </c>
      <c r="S120" s="41">
        <v>567.83050000000003</v>
      </c>
      <c r="T120" s="40">
        <v>1547.1479999999999</v>
      </c>
      <c r="U120" s="41">
        <v>156.52816666666666</v>
      </c>
      <c r="V120" s="40">
        <v>238.76683333333335</v>
      </c>
      <c r="W120" s="41">
        <v>226.94049999999999</v>
      </c>
      <c r="X120" s="40">
        <v>355.37083333333334</v>
      </c>
      <c r="Y120" s="41">
        <v>54.81783333333334</v>
      </c>
      <c r="Z120" s="40">
        <v>338.65550000000002</v>
      </c>
      <c r="AA120" s="41">
        <v>482.61699999999996</v>
      </c>
      <c r="AB120" s="40">
        <v>157.09416666666664</v>
      </c>
      <c r="AC120" s="41">
        <v>109.39383333333332</v>
      </c>
      <c r="AD120" s="40">
        <v>548.7505000000001</v>
      </c>
      <c r="AE120" s="41">
        <v>1024.47</v>
      </c>
      <c r="AF120" s="40">
        <v>1007.3358333333332</v>
      </c>
      <c r="AG120" s="41"/>
      <c r="AH120" s="40"/>
      <c r="AI120" s="42"/>
      <c r="AJ120" s="51">
        <f t="shared" si="31"/>
        <v>13740.596499999998</v>
      </c>
    </row>
    <row r="121" spans="2:36" x14ac:dyDescent="0.3">
      <c r="B121" s="4" t="s">
        <v>69</v>
      </c>
      <c r="C121" s="46"/>
      <c r="D121" s="46"/>
      <c r="E121" s="41">
        <v>69.643999999999977</v>
      </c>
      <c r="F121" s="40">
        <v>68.121499999999983</v>
      </c>
      <c r="G121" s="41">
        <v>32.954333333333331</v>
      </c>
      <c r="H121" s="40">
        <v>14.156833333333333</v>
      </c>
      <c r="I121" s="41">
        <v>85.132333333333293</v>
      </c>
      <c r="J121" s="40">
        <v>59.444833333333328</v>
      </c>
      <c r="K121" s="41">
        <v>3.5233333333333339</v>
      </c>
      <c r="L121" s="40">
        <v>25.451166666666666</v>
      </c>
      <c r="M121" s="41">
        <v>113.86366666666665</v>
      </c>
      <c r="N121" s="40">
        <v>28.06033333333334</v>
      </c>
      <c r="O121" s="41">
        <v>222.34733333333332</v>
      </c>
      <c r="P121" s="40">
        <v>47.112500000000011</v>
      </c>
      <c r="Q121" s="41">
        <v>21.417833333333331</v>
      </c>
      <c r="R121" s="40">
        <v>4.5006666666666657</v>
      </c>
      <c r="S121" s="41">
        <v>49.39950000000001</v>
      </c>
      <c r="T121" s="40">
        <v>47.388333333333321</v>
      </c>
      <c r="U121" s="41">
        <v>13.519666666666666</v>
      </c>
      <c r="V121" s="40">
        <v>33.929499999999997</v>
      </c>
      <c r="W121" s="41">
        <v>2.2054999999999998</v>
      </c>
      <c r="X121" s="40">
        <v>60.932499999999997</v>
      </c>
      <c r="Y121" s="41">
        <v>1.9409999999999998</v>
      </c>
      <c r="Z121" s="40">
        <v>14.586499999999996</v>
      </c>
      <c r="AA121" s="41">
        <v>2.037166666666669</v>
      </c>
      <c r="AB121" s="40">
        <v>20.455000000000005</v>
      </c>
      <c r="AC121" s="41">
        <v>0</v>
      </c>
      <c r="AD121" s="40">
        <v>516.03750000000002</v>
      </c>
      <c r="AE121" s="41">
        <v>125.4</v>
      </c>
      <c r="AF121" s="40">
        <v>92.240166666666653</v>
      </c>
      <c r="AG121" s="41"/>
      <c r="AH121" s="40"/>
      <c r="AI121" s="42"/>
      <c r="AJ121" s="51">
        <f t="shared" si="31"/>
        <v>1775.8030000000001</v>
      </c>
    </row>
    <row r="122" spans="2:36" x14ac:dyDescent="0.3">
      <c r="B122" s="4" t="s">
        <v>70</v>
      </c>
      <c r="C122" s="46"/>
      <c r="D122" s="46"/>
      <c r="E122" s="41">
        <v>764.51249999999993</v>
      </c>
      <c r="F122" s="40">
        <v>753.66683333333322</v>
      </c>
      <c r="G122" s="41">
        <v>499.69150000000008</v>
      </c>
      <c r="H122" s="40">
        <v>227.54233333333337</v>
      </c>
      <c r="I122" s="41">
        <v>326.44333333333333</v>
      </c>
      <c r="J122" s="40">
        <v>561.09633333333329</v>
      </c>
      <c r="K122" s="41">
        <v>116.14783333333334</v>
      </c>
      <c r="L122" s="40">
        <v>617.93966666666665</v>
      </c>
      <c r="M122" s="41">
        <v>714.51716666666675</v>
      </c>
      <c r="N122" s="40">
        <v>325.59416666666669</v>
      </c>
      <c r="O122" s="41">
        <v>509.62300000000005</v>
      </c>
      <c r="P122" s="40">
        <v>109.04350000000004</v>
      </c>
      <c r="Q122" s="41">
        <v>145.47650000000004</v>
      </c>
      <c r="R122" s="40">
        <v>107.64600000000002</v>
      </c>
      <c r="S122" s="41">
        <v>370.5028333333334</v>
      </c>
      <c r="T122" s="40">
        <v>648.52350000000001</v>
      </c>
      <c r="U122" s="41">
        <v>148.27833333333331</v>
      </c>
      <c r="V122" s="40">
        <v>391.10550000000001</v>
      </c>
      <c r="W122" s="41">
        <v>373.13049999999993</v>
      </c>
      <c r="X122" s="40">
        <v>400.75633333333337</v>
      </c>
      <c r="Y122" s="41">
        <v>323.15599999999995</v>
      </c>
      <c r="Z122" s="40">
        <v>525.16500000000008</v>
      </c>
      <c r="AA122" s="41">
        <v>726.09883333333335</v>
      </c>
      <c r="AB122" s="40">
        <v>429.97950000000003</v>
      </c>
      <c r="AC122" s="41">
        <v>49.617500000000014</v>
      </c>
      <c r="AD122" s="40">
        <v>703.03266666666673</v>
      </c>
      <c r="AE122" s="41">
        <v>632.81000000000006</v>
      </c>
      <c r="AF122" s="40">
        <v>784.03383333333329</v>
      </c>
      <c r="AG122" s="41"/>
      <c r="AH122" s="40"/>
      <c r="AI122" s="42"/>
      <c r="AJ122" s="51">
        <f t="shared" si="31"/>
        <v>12285.130999999999</v>
      </c>
    </row>
    <row r="123" spans="2:36" x14ac:dyDescent="0.3">
      <c r="B123" s="4" t="s">
        <v>71</v>
      </c>
      <c r="C123" s="46"/>
      <c r="D123" s="46"/>
      <c r="E123" s="41">
        <v>70.399499999999989</v>
      </c>
      <c r="F123" s="40">
        <v>68.264666666666656</v>
      </c>
      <c r="G123" s="41">
        <v>0.70583333333333265</v>
      </c>
      <c r="H123" s="40">
        <v>0</v>
      </c>
      <c r="I123" s="41">
        <v>51.3705</v>
      </c>
      <c r="J123" s="40">
        <v>0.94450000000000001</v>
      </c>
      <c r="K123" s="41">
        <v>16.918833333333332</v>
      </c>
      <c r="L123" s="40">
        <v>40.298166666666674</v>
      </c>
      <c r="M123" s="41">
        <v>197.54649999999998</v>
      </c>
      <c r="N123" s="40">
        <v>0.87733333333333385</v>
      </c>
      <c r="O123" s="41">
        <v>3.4574999999999956</v>
      </c>
      <c r="P123" s="40">
        <v>0</v>
      </c>
      <c r="Q123" s="41">
        <v>0.15599999999999939</v>
      </c>
      <c r="R123" s="40">
        <v>0</v>
      </c>
      <c r="S123" s="41">
        <v>31.13283333333333</v>
      </c>
      <c r="T123" s="40">
        <v>188.87499999999994</v>
      </c>
      <c r="U123" s="41">
        <v>1.1714999999999998</v>
      </c>
      <c r="V123" s="40">
        <v>1.2898333333333336</v>
      </c>
      <c r="W123" s="41">
        <v>0.8495000000000007</v>
      </c>
      <c r="X123" s="40">
        <v>0</v>
      </c>
      <c r="Y123" s="41">
        <v>38.662833333333339</v>
      </c>
      <c r="Z123" s="40">
        <v>1.4361666666666659</v>
      </c>
      <c r="AA123" s="41">
        <v>11.725000000000001</v>
      </c>
      <c r="AB123" s="40">
        <v>0.73466666666666702</v>
      </c>
      <c r="AC123" s="41">
        <v>0</v>
      </c>
      <c r="AD123" s="40">
        <v>95.009666666666647</v>
      </c>
      <c r="AE123" s="41">
        <v>121.11000000000001</v>
      </c>
      <c r="AF123" s="40">
        <v>101.57566666666669</v>
      </c>
      <c r="AG123" s="41"/>
      <c r="AH123" s="40"/>
      <c r="AI123" s="42"/>
      <c r="AJ123" s="51">
        <f t="shared" si="31"/>
        <v>1044.5119999999999</v>
      </c>
    </row>
    <row r="124" spans="2:36" x14ac:dyDescent="0.3">
      <c r="B124" s="4" t="s">
        <v>72</v>
      </c>
      <c r="C124" s="46"/>
      <c r="D124" s="46"/>
      <c r="E124" s="41">
        <v>0</v>
      </c>
      <c r="F124" s="40">
        <v>0</v>
      </c>
      <c r="G124" s="41">
        <v>0</v>
      </c>
      <c r="H124" s="40">
        <v>0</v>
      </c>
      <c r="I124" s="41">
        <v>0</v>
      </c>
      <c r="J124" s="40">
        <v>0</v>
      </c>
      <c r="K124" s="41">
        <v>0</v>
      </c>
      <c r="L124" s="40">
        <v>0</v>
      </c>
      <c r="M124" s="41">
        <v>0</v>
      </c>
      <c r="N124" s="40">
        <v>0</v>
      </c>
      <c r="O124" s="41">
        <v>0</v>
      </c>
      <c r="P124" s="40">
        <v>0</v>
      </c>
      <c r="Q124" s="41">
        <v>0</v>
      </c>
      <c r="R124" s="40">
        <v>0</v>
      </c>
      <c r="S124" s="41">
        <v>0</v>
      </c>
      <c r="T124" s="40">
        <v>0</v>
      </c>
      <c r="U124" s="41">
        <v>0</v>
      </c>
      <c r="V124" s="40">
        <v>0</v>
      </c>
      <c r="W124" s="41">
        <v>0</v>
      </c>
      <c r="X124" s="40">
        <v>0</v>
      </c>
      <c r="Y124" s="41">
        <v>0</v>
      </c>
      <c r="Z124" s="40">
        <v>0</v>
      </c>
      <c r="AA124" s="41">
        <v>0</v>
      </c>
      <c r="AB124" s="40">
        <v>0</v>
      </c>
      <c r="AC124" s="41">
        <v>0</v>
      </c>
      <c r="AD124" s="40">
        <v>0</v>
      </c>
      <c r="AE124" s="41">
        <v>0</v>
      </c>
      <c r="AF124" s="40">
        <v>0</v>
      </c>
      <c r="AG124" s="41"/>
      <c r="AH124" s="40"/>
      <c r="AI124" s="42"/>
      <c r="AJ124" s="51">
        <f t="shared" si="31"/>
        <v>0</v>
      </c>
    </row>
    <row r="125" spans="2:36" x14ac:dyDescent="0.3">
      <c r="B125" s="4" t="s">
        <v>73</v>
      </c>
      <c r="C125" s="46"/>
      <c r="D125" s="46"/>
      <c r="E125" s="41">
        <v>508.37100000000015</v>
      </c>
      <c r="F125" s="40">
        <v>484.41416666666674</v>
      </c>
      <c r="G125" s="41">
        <v>370.00099999999992</v>
      </c>
      <c r="H125" s="40">
        <v>188.82849999999996</v>
      </c>
      <c r="I125" s="41">
        <v>349.97166666666669</v>
      </c>
      <c r="J125" s="40">
        <v>305.83499999999992</v>
      </c>
      <c r="K125" s="41">
        <v>100.51616666666666</v>
      </c>
      <c r="L125" s="40">
        <v>420.7650000000001</v>
      </c>
      <c r="M125" s="41">
        <v>663.09433333333357</v>
      </c>
      <c r="N125" s="40">
        <v>291.42149999999987</v>
      </c>
      <c r="O125" s="41">
        <v>241.42483333333345</v>
      </c>
      <c r="P125" s="40">
        <v>90.473666666666659</v>
      </c>
      <c r="Q125" s="41">
        <v>132.48833333333334</v>
      </c>
      <c r="R125" s="40">
        <v>123.73416666666668</v>
      </c>
      <c r="S125" s="41">
        <v>344.95850000000019</v>
      </c>
      <c r="T125" s="40">
        <v>1080.2990000000002</v>
      </c>
      <c r="U125" s="41">
        <v>350.01866666666655</v>
      </c>
      <c r="V125" s="40">
        <v>665.21316666666667</v>
      </c>
      <c r="W125" s="41">
        <v>145.11000000000001</v>
      </c>
      <c r="X125" s="40">
        <v>97.214499999999987</v>
      </c>
      <c r="Y125" s="41">
        <v>56.778999999999982</v>
      </c>
      <c r="Z125" s="40">
        <v>164.73333333333326</v>
      </c>
      <c r="AA125" s="41">
        <v>193.09733333333327</v>
      </c>
      <c r="AB125" s="40">
        <v>58.732000000000028</v>
      </c>
      <c r="AC125" s="41">
        <v>1.7565</v>
      </c>
      <c r="AD125" s="40">
        <v>1107.3055000000004</v>
      </c>
      <c r="AE125" s="41">
        <v>399.86</v>
      </c>
      <c r="AF125" s="40">
        <v>419.3631666666667</v>
      </c>
      <c r="AG125" s="41"/>
      <c r="AH125" s="40"/>
      <c r="AI125" s="42"/>
      <c r="AJ125" s="51">
        <f t="shared" si="31"/>
        <v>9355.7800000000007</v>
      </c>
    </row>
    <row r="126" spans="2:36" x14ac:dyDescent="0.3">
      <c r="B126" s="4" t="s">
        <v>74</v>
      </c>
      <c r="C126" s="46"/>
      <c r="D126" s="46"/>
      <c r="E126" s="41">
        <v>85.468166666666662</v>
      </c>
      <c r="F126" s="40">
        <v>84.61366666666666</v>
      </c>
      <c r="G126" s="41">
        <v>56.624000000000024</v>
      </c>
      <c r="H126" s="40">
        <v>15.105666666666666</v>
      </c>
      <c r="I126" s="41">
        <v>10.105166666666667</v>
      </c>
      <c r="J126" s="40">
        <v>56.273666666666664</v>
      </c>
      <c r="K126" s="41">
        <v>6.7700000000000022</v>
      </c>
      <c r="L126" s="40">
        <v>46.338166666666687</v>
      </c>
      <c r="M126" s="41">
        <v>47.399000000000008</v>
      </c>
      <c r="N126" s="40">
        <v>78.976666666666674</v>
      </c>
      <c r="O126" s="41">
        <v>62.208666666666673</v>
      </c>
      <c r="P126" s="40">
        <v>8.9526666666666674</v>
      </c>
      <c r="Q126" s="41">
        <v>13.405333333333331</v>
      </c>
      <c r="R126" s="40">
        <v>10.518000000000002</v>
      </c>
      <c r="S126" s="41">
        <v>15.111866666666662</v>
      </c>
      <c r="T126" s="40">
        <v>130.23919999999993</v>
      </c>
      <c r="U126" s="41">
        <v>8.338499999999998</v>
      </c>
      <c r="V126" s="40">
        <v>21.655566666666651</v>
      </c>
      <c r="W126" s="41">
        <v>38.216866666666654</v>
      </c>
      <c r="X126" s="40">
        <v>35.249866666666684</v>
      </c>
      <c r="Y126" s="41">
        <v>64.739526666666649</v>
      </c>
      <c r="Z126" s="40">
        <v>42.208199999999998</v>
      </c>
      <c r="AA126" s="41">
        <v>74.302999999999997</v>
      </c>
      <c r="AB126" s="40">
        <v>14.183078333333333</v>
      </c>
      <c r="AC126" s="41">
        <v>10.657166666666667</v>
      </c>
      <c r="AD126" s="40">
        <v>200.63936666666669</v>
      </c>
      <c r="AE126" s="41">
        <v>80.910000000000011</v>
      </c>
      <c r="AF126" s="40">
        <v>87.793866666666673</v>
      </c>
      <c r="AG126" s="41"/>
      <c r="AH126" s="40"/>
      <c r="AI126" s="42"/>
      <c r="AJ126" s="51">
        <f t="shared" si="31"/>
        <v>1407.004905</v>
      </c>
    </row>
    <row r="127" spans="2:36" x14ac:dyDescent="0.3">
      <c r="B127" s="4" t="s">
        <v>75</v>
      </c>
      <c r="C127" s="46"/>
      <c r="D127" s="46"/>
      <c r="E127" s="41">
        <v>397.1821666666666</v>
      </c>
      <c r="F127" s="40">
        <v>394.39483333333328</v>
      </c>
      <c r="G127" s="41">
        <v>177.58</v>
      </c>
      <c r="H127" s="40">
        <v>472.00550000000004</v>
      </c>
      <c r="I127" s="41">
        <v>260.92183333333327</v>
      </c>
      <c r="J127" s="40">
        <v>921.07966666666675</v>
      </c>
      <c r="K127" s="41">
        <v>56.507666666666644</v>
      </c>
      <c r="L127" s="40">
        <v>795.27850000000012</v>
      </c>
      <c r="M127" s="41">
        <v>606.88383333333343</v>
      </c>
      <c r="N127" s="40">
        <v>794.27966666666657</v>
      </c>
      <c r="O127" s="41">
        <v>784.34533333333331</v>
      </c>
      <c r="P127" s="40">
        <v>323.17633333333333</v>
      </c>
      <c r="Q127" s="41">
        <v>201.32716666666653</v>
      </c>
      <c r="R127" s="40">
        <v>402.488</v>
      </c>
      <c r="S127" s="41">
        <v>396.67933333333337</v>
      </c>
      <c r="T127" s="40">
        <v>419.96083333333331</v>
      </c>
      <c r="U127" s="41">
        <v>86.90300000000002</v>
      </c>
      <c r="V127" s="40">
        <v>141.7793333333334</v>
      </c>
      <c r="W127" s="41">
        <v>128.17533333333333</v>
      </c>
      <c r="X127" s="40">
        <v>168.79349999999999</v>
      </c>
      <c r="Y127" s="41">
        <v>250.47883333333334</v>
      </c>
      <c r="Z127" s="40">
        <v>914.46699999999987</v>
      </c>
      <c r="AA127" s="41">
        <v>579.40983333333338</v>
      </c>
      <c r="AB127" s="40">
        <v>415.37200000000001</v>
      </c>
      <c r="AC127" s="41">
        <v>16.213499999999989</v>
      </c>
      <c r="AD127" s="40">
        <v>386.40949999999998</v>
      </c>
      <c r="AE127" s="41">
        <v>87.490000000000009</v>
      </c>
      <c r="AF127" s="40">
        <v>338.00249999999994</v>
      </c>
      <c r="AG127" s="41"/>
      <c r="AH127" s="40"/>
      <c r="AI127" s="42"/>
      <c r="AJ127" s="51">
        <f t="shared" si="31"/>
        <v>10917.585000000001</v>
      </c>
    </row>
    <row r="128" spans="2:36" x14ac:dyDescent="0.3">
      <c r="B128" s="4" t="s">
        <v>76</v>
      </c>
      <c r="C128" s="46"/>
      <c r="D128" s="46"/>
      <c r="E128" s="41">
        <v>689.04149999999981</v>
      </c>
      <c r="F128" s="40">
        <v>684.77533333333315</v>
      </c>
      <c r="G128" s="41">
        <v>254.80266666666674</v>
      </c>
      <c r="H128" s="40">
        <v>94.949999999999989</v>
      </c>
      <c r="I128" s="41">
        <v>290.34033333333343</v>
      </c>
      <c r="J128" s="40">
        <v>167.26233333333337</v>
      </c>
      <c r="K128" s="41">
        <v>42.726333333333315</v>
      </c>
      <c r="L128" s="40">
        <v>328.47449999999981</v>
      </c>
      <c r="M128" s="41">
        <v>545.74450000000002</v>
      </c>
      <c r="N128" s="40">
        <v>236.34033333333335</v>
      </c>
      <c r="O128" s="41">
        <v>281.34099999999989</v>
      </c>
      <c r="P128" s="40">
        <v>78.614666666666707</v>
      </c>
      <c r="Q128" s="41">
        <v>76.814666666666639</v>
      </c>
      <c r="R128" s="40">
        <v>185.31183333333325</v>
      </c>
      <c r="S128" s="41">
        <v>254.10983333333331</v>
      </c>
      <c r="T128" s="40">
        <v>545.13</v>
      </c>
      <c r="U128" s="41">
        <v>85.632999999999996</v>
      </c>
      <c r="V128" s="40">
        <v>124.22533333333332</v>
      </c>
      <c r="W128" s="41">
        <v>156.59450000000004</v>
      </c>
      <c r="X128" s="40">
        <v>206.64299999999997</v>
      </c>
      <c r="Y128" s="41">
        <v>107.67500000000003</v>
      </c>
      <c r="Z128" s="40">
        <v>186.34466666666663</v>
      </c>
      <c r="AA128" s="41">
        <v>222.54400000000004</v>
      </c>
      <c r="AB128" s="40">
        <v>95.580833333333345</v>
      </c>
      <c r="AC128" s="41">
        <v>20.270833333333332</v>
      </c>
      <c r="AD128" s="40">
        <v>209.53733333333344</v>
      </c>
      <c r="AE128" s="41">
        <v>258.54999999999995</v>
      </c>
      <c r="AF128" s="40">
        <v>438.39699999999999</v>
      </c>
      <c r="AG128" s="41"/>
      <c r="AH128" s="40"/>
      <c r="AI128" s="42"/>
      <c r="AJ128" s="51">
        <f t="shared" si="31"/>
        <v>6867.7753333333349</v>
      </c>
    </row>
    <row r="129" spans="2:36" x14ac:dyDescent="0.3">
      <c r="B129" s="4" t="s">
        <v>77</v>
      </c>
      <c r="C129" s="46"/>
      <c r="D129" s="46"/>
      <c r="E129" s="41">
        <v>316.87583333333328</v>
      </c>
      <c r="F129" s="40">
        <v>313.27849999999995</v>
      </c>
      <c r="G129" s="41">
        <v>89.783333333333331</v>
      </c>
      <c r="H129" s="40">
        <v>119.54433333333336</v>
      </c>
      <c r="I129" s="41">
        <v>189.21266666666668</v>
      </c>
      <c r="J129" s="40">
        <v>143.68883333333332</v>
      </c>
      <c r="K129" s="41">
        <v>8.7101666666666659</v>
      </c>
      <c r="L129" s="40">
        <v>132.21833333333328</v>
      </c>
      <c r="M129" s="41">
        <v>262.92233333333326</v>
      </c>
      <c r="N129" s="40">
        <v>110.61949999999999</v>
      </c>
      <c r="O129" s="41">
        <v>175.13283333333334</v>
      </c>
      <c r="P129" s="40">
        <v>2.5214999999999996</v>
      </c>
      <c r="Q129" s="41">
        <v>21.638833333333334</v>
      </c>
      <c r="R129" s="40">
        <v>177.69050000000004</v>
      </c>
      <c r="S129" s="41">
        <v>165.63699999999994</v>
      </c>
      <c r="T129" s="40">
        <v>440.31500000000017</v>
      </c>
      <c r="U129" s="41">
        <v>12.024166666666668</v>
      </c>
      <c r="V129" s="40">
        <v>25.239666666666682</v>
      </c>
      <c r="W129" s="41">
        <v>54.676333333333332</v>
      </c>
      <c r="X129" s="40">
        <v>42.678500000000007</v>
      </c>
      <c r="Y129" s="41">
        <v>123.23816666666669</v>
      </c>
      <c r="Z129" s="40">
        <v>123.39</v>
      </c>
      <c r="AA129" s="41">
        <v>192.86183333333335</v>
      </c>
      <c r="AB129" s="40">
        <v>37.217166666666678</v>
      </c>
      <c r="AC129" s="41">
        <v>16.726666666666674</v>
      </c>
      <c r="AD129" s="40">
        <v>113.57850000000003</v>
      </c>
      <c r="AE129" s="41">
        <v>8.4700000000000006</v>
      </c>
      <c r="AF129" s="40">
        <v>0</v>
      </c>
      <c r="AG129" s="41"/>
      <c r="AH129" s="40"/>
      <c r="AI129" s="42"/>
      <c r="AJ129" s="51">
        <f t="shared" si="31"/>
        <v>3419.8905</v>
      </c>
    </row>
    <row r="130" spans="2:36" x14ac:dyDescent="0.3">
      <c r="B130" s="4" t="s">
        <v>78</v>
      </c>
      <c r="C130" s="46"/>
      <c r="D130" s="46"/>
      <c r="E130" s="41">
        <v>13.822166666666664</v>
      </c>
      <c r="F130" s="40">
        <v>13.217666666666664</v>
      </c>
      <c r="G130" s="41">
        <v>2.499999999999997E-2</v>
      </c>
      <c r="H130" s="40">
        <v>0.81833333333333302</v>
      </c>
      <c r="I130" s="41">
        <v>8.4464999999999986</v>
      </c>
      <c r="J130" s="40">
        <v>0</v>
      </c>
      <c r="K130" s="41">
        <v>0.79000000000000026</v>
      </c>
      <c r="L130" s="40">
        <v>24.3765</v>
      </c>
      <c r="M130" s="41">
        <v>53.400500000000008</v>
      </c>
      <c r="N130" s="40">
        <v>0.29316666666666669</v>
      </c>
      <c r="O130" s="41">
        <v>3.8070000000000008</v>
      </c>
      <c r="P130" s="40">
        <v>0.24499999999999988</v>
      </c>
      <c r="Q130" s="41">
        <v>0.11849999999999994</v>
      </c>
      <c r="R130" s="40">
        <v>0.1428333333333334</v>
      </c>
      <c r="S130" s="41">
        <v>45.775833333333338</v>
      </c>
      <c r="T130" s="40">
        <v>59.927833333333304</v>
      </c>
      <c r="U130" s="41">
        <v>41.602000000000004</v>
      </c>
      <c r="V130" s="40">
        <v>58.545666666666669</v>
      </c>
      <c r="W130" s="41">
        <v>2.3699999999999997</v>
      </c>
      <c r="X130" s="40">
        <v>1.433666666666666</v>
      </c>
      <c r="Y130" s="41">
        <v>18.202666666666666</v>
      </c>
      <c r="Z130" s="40">
        <v>51.1265</v>
      </c>
      <c r="AA130" s="41">
        <v>33.022500000000001</v>
      </c>
      <c r="AB130" s="40">
        <v>7.6141666666666667</v>
      </c>
      <c r="AC130" s="41">
        <v>0</v>
      </c>
      <c r="AD130" s="40">
        <v>234.6690000000001</v>
      </c>
      <c r="AE130" s="41">
        <v>5.4300000000000006</v>
      </c>
      <c r="AF130" s="40">
        <v>0</v>
      </c>
      <c r="AG130" s="41"/>
      <c r="AH130" s="40"/>
      <c r="AI130" s="42"/>
      <c r="AJ130" s="51">
        <f t="shared" si="31"/>
        <v>679.22300000000007</v>
      </c>
    </row>
    <row r="131" spans="2:36" x14ac:dyDescent="0.3">
      <c r="B131" s="4" t="s">
        <v>79</v>
      </c>
      <c r="C131" s="46"/>
      <c r="D131" s="46"/>
      <c r="E131" s="41">
        <v>157.10166666666666</v>
      </c>
      <c r="F131" s="40">
        <v>154.18583333333331</v>
      </c>
      <c r="G131" s="41">
        <v>60.204000000000008</v>
      </c>
      <c r="H131" s="40">
        <v>22.481666666666669</v>
      </c>
      <c r="I131" s="41">
        <v>3.6104999999999996</v>
      </c>
      <c r="J131" s="40">
        <v>60.735666666666646</v>
      </c>
      <c r="K131" s="41">
        <v>46.799166666666686</v>
      </c>
      <c r="L131" s="40">
        <v>121.93333333333332</v>
      </c>
      <c r="M131" s="41">
        <v>257.45600000000002</v>
      </c>
      <c r="N131" s="40">
        <v>67.814666666666653</v>
      </c>
      <c r="O131" s="41">
        <v>84.518166666666616</v>
      </c>
      <c r="P131" s="40">
        <v>8.7343333333333373</v>
      </c>
      <c r="Q131" s="41">
        <v>7.5243333333333347</v>
      </c>
      <c r="R131" s="40">
        <v>12.311833333333336</v>
      </c>
      <c r="S131" s="41">
        <v>129.35316666666668</v>
      </c>
      <c r="T131" s="40">
        <v>273.11666666666662</v>
      </c>
      <c r="U131" s="41">
        <v>62.54849999999999</v>
      </c>
      <c r="V131" s="40">
        <v>53.616500000000009</v>
      </c>
      <c r="W131" s="41">
        <v>18.637833333333329</v>
      </c>
      <c r="X131" s="40">
        <v>35.733166666666662</v>
      </c>
      <c r="Y131" s="41">
        <v>40.218333333333334</v>
      </c>
      <c r="Z131" s="40">
        <v>29.460833333333337</v>
      </c>
      <c r="AA131" s="41">
        <v>35.477000000000004</v>
      </c>
      <c r="AB131" s="40">
        <v>31.984833333333341</v>
      </c>
      <c r="AC131" s="41">
        <v>0</v>
      </c>
      <c r="AD131" s="40">
        <v>165.18733333333336</v>
      </c>
      <c r="AE131" s="41">
        <v>7.4</v>
      </c>
      <c r="AF131" s="40">
        <v>0</v>
      </c>
      <c r="AG131" s="41"/>
      <c r="AH131" s="40"/>
      <c r="AI131" s="42"/>
      <c r="AJ131" s="51">
        <f t="shared" si="31"/>
        <v>1948.1453333333332</v>
      </c>
    </row>
    <row r="132" spans="2:36" x14ac:dyDescent="0.3">
      <c r="B132" s="4" t="s">
        <v>80</v>
      </c>
      <c r="C132" s="46"/>
      <c r="D132" s="46"/>
      <c r="E132" s="41">
        <v>174.47850000000003</v>
      </c>
      <c r="F132" s="40">
        <v>170.05016666666668</v>
      </c>
      <c r="G132" s="41">
        <v>73.513833333333352</v>
      </c>
      <c r="H132" s="40">
        <v>6.941666666666662</v>
      </c>
      <c r="I132" s="41">
        <v>10.111666666666668</v>
      </c>
      <c r="J132" s="40">
        <v>117.27883333333335</v>
      </c>
      <c r="K132" s="41">
        <v>50.476166666666686</v>
      </c>
      <c r="L132" s="40">
        <v>132.64949999999993</v>
      </c>
      <c r="M132" s="41">
        <v>352.52550000000002</v>
      </c>
      <c r="N132" s="40">
        <v>83.092833333333317</v>
      </c>
      <c r="O132" s="41">
        <v>96.697166666666661</v>
      </c>
      <c r="P132" s="40">
        <v>9.9078333333333273</v>
      </c>
      <c r="Q132" s="41">
        <v>14.263166666666665</v>
      </c>
      <c r="R132" s="40">
        <v>13.273166666666665</v>
      </c>
      <c r="S132" s="41">
        <v>119.2805</v>
      </c>
      <c r="T132" s="40">
        <v>323.16899999999998</v>
      </c>
      <c r="U132" s="41">
        <v>122.39699999999999</v>
      </c>
      <c r="V132" s="40">
        <v>82.677333333333351</v>
      </c>
      <c r="W132" s="41">
        <v>28.986333333333334</v>
      </c>
      <c r="X132" s="40">
        <v>22.531999999999993</v>
      </c>
      <c r="Y132" s="41">
        <v>23.867000000000008</v>
      </c>
      <c r="Z132" s="40">
        <v>73.228666666666655</v>
      </c>
      <c r="AA132" s="41">
        <v>86.848499999999987</v>
      </c>
      <c r="AB132" s="40">
        <v>24.403499999999994</v>
      </c>
      <c r="AC132" s="41">
        <v>0</v>
      </c>
      <c r="AD132" s="40">
        <v>195.64433333333335</v>
      </c>
      <c r="AE132" s="41">
        <v>6.12</v>
      </c>
      <c r="AF132" s="40">
        <v>0</v>
      </c>
      <c r="AG132" s="41"/>
      <c r="AH132" s="40"/>
      <c r="AI132" s="42"/>
      <c r="AJ132" s="51">
        <f t="shared" si="31"/>
        <v>2414.414166666666</v>
      </c>
    </row>
    <row r="133" spans="2:36" x14ac:dyDescent="0.3">
      <c r="B133" s="4" t="s">
        <v>88</v>
      </c>
      <c r="C133" s="46"/>
      <c r="D133" s="46"/>
      <c r="E133" s="41">
        <v>0</v>
      </c>
      <c r="F133" s="40">
        <v>0</v>
      </c>
      <c r="G133" s="41">
        <v>0</v>
      </c>
      <c r="H133" s="40">
        <v>0</v>
      </c>
      <c r="I133" s="41">
        <v>0</v>
      </c>
      <c r="J133" s="40">
        <v>0</v>
      </c>
      <c r="K133" s="41">
        <v>0</v>
      </c>
      <c r="L133" s="40">
        <v>0</v>
      </c>
      <c r="M133" s="41">
        <v>0</v>
      </c>
      <c r="N133" s="40">
        <v>0</v>
      </c>
      <c r="O133" s="41">
        <v>0</v>
      </c>
      <c r="P133" s="40">
        <v>0</v>
      </c>
      <c r="Q133" s="41">
        <v>0</v>
      </c>
      <c r="R133" s="40">
        <v>0</v>
      </c>
      <c r="S133" s="41">
        <v>0</v>
      </c>
      <c r="T133" s="40">
        <v>0</v>
      </c>
      <c r="U133" s="41">
        <v>0</v>
      </c>
      <c r="V133" s="40">
        <v>0</v>
      </c>
      <c r="W133" s="41">
        <v>0</v>
      </c>
      <c r="X133" s="40">
        <v>0</v>
      </c>
      <c r="Y133" s="41">
        <v>0</v>
      </c>
      <c r="Z133" s="40">
        <v>0</v>
      </c>
      <c r="AA133" s="41">
        <v>0</v>
      </c>
      <c r="AB133" s="40">
        <v>0</v>
      </c>
      <c r="AC133" s="41">
        <v>0</v>
      </c>
      <c r="AD133" s="40">
        <v>0</v>
      </c>
      <c r="AE133" s="41">
        <v>0</v>
      </c>
      <c r="AF133" s="40">
        <v>0</v>
      </c>
      <c r="AG133" s="41"/>
      <c r="AH133" s="40"/>
      <c r="AI133" s="42"/>
      <c r="AJ133" s="51">
        <f t="shared" si="31"/>
        <v>0</v>
      </c>
    </row>
    <row r="134" spans="2:36" x14ac:dyDescent="0.3">
      <c r="B134" s="4" t="s">
        <v>97</v>
      </c>
      <c r="C134" s="46"/>
      <c r="D134" s="46"/>
      <c r="E134" s="41">
        <v>471.57799999999992</v>
      </c>
      <c r="F134" s="40">
        <v>465.98949999999991</v>
      </c>
      <c r="G134" s="41">
        <v>396.60299999999995</v>
      </c>
      <c r="H134" s="40">
        <v>73.749833333333299</v>
      </c>
      <c r="I134" s="41">
        <v>30.012499999999992</v>
      </c>
      <c r="J134" s="40">
        <v>512.13516666666681</v>
      </c>
      <c r="K134" s="41">
        <v>93.519000000000005</v>
      </c>
      <c r="L134" s="40">
        <v>386.91983333333332</v>
      </c>
      <c r="M134" s="41">
        <v>412.32066666666668</v>
      </c>
      <c r="N134" s="40">
        <v>484.10016666666667</v>
      </c>
      <c r="O134" s="41">
        <v>462.23899999999992</v>
      </c>
      <c r="P134" s="40">
        <v>85.356166666666653</v>
      </c>
      <c r="Q134" s="41">
        <v>27.633166666666678</v>
      </c>
      <c r="R134" s="40">
        <v>16.201000000000001</v>
      </c>
      <c r="S134" s="41">
        <v>87.194833333333335</v>
      </c>
      <c r="T134" s="40">
        <v>450.78699999999992</v>
      </c>
      <c r="U134" s="41">
        <v>45.634500000000003</v>
      </c>
      <c r="V134" s="40">
        <v>152.45666666666665</v>
      </c>
      <c r="W134" s="41">
        <v>43.953833333333328</v>
      </c>
      <c r="X134" s="40">
        <v>42.340666666666664</v>
      </c>
      <c r="Y134" s="41">
        <v>292.13600000000008</v>
      </c>
      <c r="Z134" s="40">
        <v>424.51983333333339</v>
      </c>
      <c r="AA134" s="41">
        <v>386.69749999999999</v>
      </c>
      <c r="AB134" s="40">
        <v>21.20516666666666</v>
      </c>
      <c r="AC134" s="41">
        <v>0</v>
      </c>
      <c r="AD134" s="40">
        <v>518.65150000000006</v>
      </c>
      <c r="AE134" s="41">
        <v>272.83</v>
      </c>
      <c r="AF134" s="40">
        <v>473.60166666666663</v>
      </c>
      <c r="AG134" s="41"/>
      <c r="AH134" s="40"/>
      <c r="AI134" s="42"/>
      <c r="AJ134" s="51">
        <f t="shared" si="31"/>
        <v>7130.3661666666667</v>
      </c>
    </row>
    <row r="135" spans="2:36" x14ac:dyDescent="0.3">
      <c r="B135" s="4" t="s">
        <v>94</v>
      </c>
      <c r="C135" s="46"/>
      <c r="D135" s="46"/>
      <c r="E135" s="41">
        <v>468.95766666666657</v>
      </c>
      <c r="F135" s="40">
        <v>468.37499999999989</v>
      </c>
      <c r="G135" s="41">
        <v>330.73616666666663</v>
      </c>
      <c r="H135" s="40">
        <v>112.54866666666669</v>
      </c>
      <c r="I135" s="41">
        <v>272.94516666666669</v>
      </c>
      <c r="J135" s="40">
        <v>257.16966666666667</v>
      </c>
      <c r="K135" s="41">
        <v>98.030333333333317</v>
      </c>
      <c r="L135" s="40">
        <v>324.459</v>
      </c>
      <c r="M135" s="41">
        <v>580.43149999999991</v>
      </c>
      <c r="N135" s="40">
        <v>238.91133333333329</v>
      </c>
      <c r="O135" s="41">
        <v>132.44316666666663</v>
      </c>
      <c r="P135" s="40">
        <v>0</v>
      </c>
      <c r="Q135" s="41">
        <v>25.031999999999986</v>
      </c>
      <c r="R135" s="40">
        <v>28.434000000000005</v>
      </c>
      <c r="S135" s="41">
        <v>318.72483333333332</v>
      </c>
      <c r="T135" s="40">
        <v>945.60916666666674</v>
      </c>
      <c r="U135" s="41">
        <v>124.61866666666673</v>
      </c>
      <c r="V135" s="40">
        <v>348.93816666666658</v>
      </c>
      <c r="W135" s="41">
        <v>232.18633333333341</v>
      </c>
      <c r="X135" s="40">
        <v>233.59316666666663</v>
      </c>
      <c r="Y135" s="41">
        <v>172.96033333333335</v>
      </c>
      <c r="Z135" s="40">
        <v>228.21700000000004</v>
      </c>
      <c r="AA135" s="41">
        <v>306.5478333333333</v>
      </c>
      <c r="AB135" s="40">
        <v>116.42633333333332</v>
      </c>
      <c r="AC135" s="41">
        <v>15.197833333333316</v>
      </c>
      <c r="AD135" s="40">
        <v>176.67783333333335</v>
      </c>
      <c r="AE135" s="41">
        <v>163.17000000000002</v>
      </c>
      <c r="AF135" s="40">
        <v>643.87716666666677</v>
      </c>
      <c r="AG135" s="41"/>
      <c r="AH135" s="40"/>
      <c r="AI135" s="42"/>
      <c r="AJ135" s="51">
        <f t="shared" si="31"/>
        <v>7365.2183333333323</v>
      </c>
    </row>
    <row r="136" spans="2:36" x14ac:dyDescent="0.3">
      <c r="B136" s="4" t="s">
        <v>95</v>
      </c>
      <c r="C136" s="46"/>
      <c r="D136" s="46"/>
      <c r="E136" s="41">
        <v>417.98399999999998</v>
      </c>
      <c r="F136" s="40">
        <v>417.98399999999998</v>
      </c>
      <c r="G136" s="41">
        <v>243.97466666666668</v>
      </c>
      <c r="H136" s="40">
        <v>76.898499999999999</v>
      </c>
      <c r="I136" s="41">
        <v>209.17716666666666</v>
      </c>
      <c r="J136" s="40">
        <v>204.62583333333325</v>
      </c>
      <c r="K136" s="41">
        <v>75.54266666666669</v>
      </c>
      <c r="L136" s="40">
        <v>283.0361666666667</v>
      </c>
      <c r="M136" s="41">
        <v>544.86166666666657</v>
      </c>
      <c r="N136" s="40">
        <v>151.2315000000001</v>
      </c>
      <c r="O136" s="41">
        <v>175.6701666666668</v>
      </c>
      <c r="P136" s="40">
        <v>36.970500000000001</v>
      </c>
      <c r="Q136" s="41">
        <v>114.4315</v>
      </c>
      <c r="R136" s="40">
        <v>75.746499999999997</v>
      </c>
      <c r="S136" s="41">
        <v>303.9306666666667</v>
      </c>
      <c r="T136" s="40">
        <v>508.68733333333353</v>
      </c>
      <c r="U136" s="41">
        <v>59.891666666666637</v>
      </c>
      <c r="V136" s="40">
        <v>148.70099999999996</v>
      </c>
      <c r="W136" s="41">
        <v>148.45100000000002</v>
      </c>
      <c r="X136" s="40">
        <v>173.28149999999994</v>
      </c>
      <c r="Y136" s="41">
        <v>89.990666666666655</v>
      </c>
      <c r="Z136" s="40">
        <v>170.69099999999992</v>
      </c>
      <c r="AA136" s="41">
        <v>239.35166666666663</v>
      </c>
      <c r="AB136" s="40">
        <v>4.6540000000000017</v>
      </c>
      <c r="AC136" s="41">
        <v>2.4775000000000018</v>
      </c>
      <c r="AD136" s="40">
        <v>278.19483333333329</v>
      </c>
      <c r="AE136" s="41">
        <v>198.10999999999999</v>
      </c>
      <c r="AF136" s="40">
        <v>141.68666666666667</v>
      </c>
      <c r="AG136" s="41"/>
      <c r="AH136" s="40"/>
      <c r="AI136" s="42"/>
      <c r="AJ136" s="51">
        <f t="shared" si="31"/>
        <v>5496.2343333333329</v>
      </c>
    </row>
    <row r="137" spans="2:36" x14ac:dyDescent="0.3">
      <c r="B137" s="4" t="s">
        <v>96</v>
      </c>
      <c r="C137" s="46"/>
      <c r="D137" s="46"/>
      <c r="E137" s="41">
        <v>421.13516666666669</v>
      </c>
      <c r="F137" s="40">
        <v>418.81083333333333</v>
      </c>
      <c r="G137" s="41">
        <v>316.27183333333323</v>
      </c>
      <c r="H137" s="40">
        <v>150.10633333333331</v>
      </c>
      <c r="I137" s="41">
        <v>282.98816666666653</v>
      </c>
      <c r="J137" s="40">
        <v>267.01766666666663</v>
      </c>
      <c r="K137" s="41">
        <v>72.745333333333306</v>
      </c>
      <c r="L137" s="40">
        <v>344.21716666666657</v>
      </c>
      <c r="M137" s="41">
        <v>613.76150000000007</v>
      </c>
      <c r="N137" s="40">
        <v>233.41733333333329</v>
      </c>
      <c r="O137" s="41">
        <v>210.24549999999991</v>
      </c>
      <c r="P137" s="40">
        <v>59.586666666666652</v>
      </c>
      <c r="Q137" s="41">
        <v>113.47783333333336</v>
      </c>
      <c r="R137" s="40">
        <v>99.719666666666669</v>
      </c>
      <c r="S137" s="41">
        <v>295.41533333333325</v>
      </c>
      <c r="T137" s="40">
        <v>637.72033333333343</v>
      </c>
      <c r="U137" s="41">
        <v>130.92149999999992</v>
      </c>
      <c r="V137" s="40">
        <v>226.85449999999992</v>
      </c>
      <c r="W137" s="41">
        <v>173.91249999999985</v>
      </c>
      <c r="X137" s="40">
        <v>216.52433333333323</v>
      </c>
      <c r="Y137" s="41">
        <v>154.88816666666662</v>
      </c>
      <c r="Z137" s="40">
        <v>309.93966666666654</v>
      </c>
      <c r="AA137" s="41">
        <v>393.41833333333335</v>
      </c>
      <c r="AB137" s="40">
        <v>152.20266666666669</v>
      </c>
      <c r="AC137" s="41">
        <v>32.742166666666655</v>
      </c>
      <c r="AD137" s="40">
        <v>995.43266666666671</v>
      </c>
      <c r="AE137" s="41">
        <v>359.07</v>
      </c>
      <c r="AF137" s="40">
        <v>400.98149999999993</v>
      </c>
      <c r="AG137" s="41"/>
      <c r="AH137" s="40"/>
      <c r="AI137" s="42"/>
      <c r="AJ137" s="51">
        <f t="shared" si="31"/>
        <v>8083.5246666666635</v>
      </c>
    </row>
    <row r="138" spans="2:36" x14ac:dyDescent="0.3">
      <c r="B138" s="4" t="s">
        <v>102</v>
      </c>
      <c r="C138" s="46"/>
      <c r="D138" s="46"/>
      <c r="E138" s="41">
        <v>500.60566666666676</v>
      </c>
      <c r="F138" s="40">
        <v>485.34716666666685</v>
      </c>
      <c r="G138" s="41">
        <v>266.14900000000011</v>
      </c>
      <c r="H138" s="40">
        <v>153.29849999999993</v>
      </c>
      <c r="I138" s="41">
        <v>310.21149999999989</v>
      </c>
      <c r="J138" s="40">
        <v>170.12549999999993</v>
      </c>
      <c r="K138" s="41">
        <v>173.69933333333333</v>
      </c>
      <c r="L138" s="40">
        <v>306.03316666666666</v>
      </c>
      <c r="M138" s="41">
        <v>748.67833333333328</v>
      </c>
      <c r="N138" s="40">
        <v>337.61783333333324</v>
      </c>
      <c r="O138" s="41">
        <v>365.20899999999995</v>
      </c>
      <c r="P138" s="40">
        <v>234.0089999999999</v>
      </c>
      <c r="Q138" s="41">
        <v>539.36066666666648</v>
      </c>
      <c r="R138" s="40">
        <v>246.30883333333333</v>
      </c>
      <c r="S138" s="41">
        <v>318.16149999999988</v>
      </c>
      <c r="T138" s="40">
        <v>699.19783333333328</v>
      </c>
      <c r="U138" s="41">
        <v>78.972000000000023</v>
      </c>
      <c r="V138" s="40">
        <v>294.01883333333342</v>
      </c>
      <c r="W138" s="41">
        <v>322.548</v>
      </c>
      <c r="X138" s="40">
        <v>206.07</v>
      </c>
      <c r="Y138" s="41">
        <v>92.942999999999998</v>
      </c>
      <c r="Z138" s="40">
        <v>185.23616666666663</v>
      </c>
      <c r="AA138" s="41">
        <v>229.80366666666663</v>
      </c>
      <c r="AB138" s="40">
        <v>63.071000000000005</v>
      </c>
      <c r="AC138" s="41">
        <v>172.7145000000001</v>
      </c>
      <c r="AD138" s="40">
        <v>1123.3399999999995</v>
      </c>
      <c r="AE138" s="41">
        <v>88.26</v>
      </c>
      <c r="AF138" s="40">
        <v>0</v>
      </c>
      <c r="AG138" s="41"/>
      <c r="AH138" s="40"/>
      <c r="AI138" s="42"/>
      <c r="AJ138" s="51">
        <f t="shared" si="31"/>
        <v>8710.99</v>
      </c>
    </row>
    <row r="139" spans="2:36" x14ac:dyDescent="0.3">
      <c r="B139" s="4" t="s">
        <v>103</v>
      </c>
      <c r="C139" s="46"/>
      <c r="D139" s="46"/>
      <c r="E139" s="41">
        <v>0</v>
      </c>
      <c r="F139" s="40">
        <v>0</v>
      </c>
      <c r="G139" s="41">
        <v>0</v>
      </c>
      <c r="H139" s="40">
        <v>0</v>
      </c>
      <c r="I139" s="41">
        <v>0</v>
      </c>
      <c r="J139" s="40">
        <v>0</v>
      </c>
      <c r="K139" s="41">
        <v>0</v>
      </c>
      <c r="L139" s="40">
        <v>0</v>
      </c>
      <c r="M139" s="41">
        <v>0</v>
      </c>
      <c r="N139" s="40">
        <v>0</v>
      </c>
      <c r="O139" s="41">
        <v>0</v>
      </c>
      <c r="P139" s="40">
        <v>0</v>
      </c>
      <c r="Q139" s="41">
        <v>0</v>
      </c>
      <c r="R139" s="40">
        <v>0</v>
      </c>
      <c r="S139" s="41">
        <v>0</v>
      </c>
      <c r="T139" s="40">
        <v>0</v>
      </c>
      <c r="U139" s="41">
        <v>0</v>
      </c>
      <c r="V139" s="40">
        <v>0</v>
      </c>
      <c r="W139" s="41">
        <v>0</v>
      </c>
      <c r="X139" s="40">
        <v>0</v>
      </c>
      <c r="Y139" s="41">
        <v>0</v>
      </c>
      <c r="Z139" s="40">
        <v>0</v>
      </c>
      <c r="AA139" s="41">
        <v>0</v>
      </c>
      <c r="AB139" s="40">
        <v>0</v>
      </c>
      <c r="AC139" s="41">
        <v>0</v>
      </c>
      <c r="AD139" s="40">
        <v>0</v>
      </c>
      <c r="AE139" s="41">
        <v>0</v>
      </c>
      <c r="AF139" s="40">
        <v>0</v>
      </c>
      <c r="AG139" s="41"/>
      <c r="AH139" s="40"/>
      <c r="AI139" s="42"/>
      <c r="AJ139" s="51">
        <f t="shared" si="31"/>
        <v>0</v>
      </c>
    </row>
    <row r="140" spans="2:36" x14ac:dyDescent="0.3">
      <c r="B140" s="4" t="s">
        <v>104</v>
      </c>
      <c r="C140" s="46"/>
      <c r="D140" s="46"/>
      <c r="E140" s="41">
        <v>466.96716666666669</v>
      </c>
      <c r="F140" s="40">
        <v>457.86599999999999</v>
      </c>
      <c r="G140" s="41">
        <v>298.29116666666675</v>
      </c>
      <c r="H140" s="40">
        <v>171.4426666666667</v>
      </c>
      <c r="I140" s="41">
        <v>439.50983333333329</v>
      </c>
      <c r="J140" s="40">
        <v>740.09833333333313</v>
      </c>
      <c r="K140" s="41">
        <v>166.22650000000002</v>
      </c>
      <c r="L140" s="40">
        <v>572.10333333333347</v>
      </c>
      <c r="M140" s="41">
        <v>890.37200000000007</v>
      </c>
      <c r="N140" s="40">
        <v>867.96283333333361</v>
      </c>
      <c r="O140" s="41">
        <v>300.27349999999996</v>
      </c>
      <c r="P140" s="40">
        <v>29.252499999999998</v>
      </c>
      <c r="Q140" s="41">
        <v>60.946500000000015</v>
      </c>
      <c r="R140" s="40">
        <v>82.970166666666671</v>
      </c>
      <c r="S140" s="41">
        <v>279.14700000000005</v>
      </c>
      <c r="T140" s="40">
        <v>505.49416666666667</v>
      </c>
      <c r="U140" s="41">
        <v>97.797500000000028</v>
      </c>
      <c r="V140" s="40">
        <v>201.68600000000001</v>
      </c>
      <c r="W140" s="41">
        <v>181.65066666666664</v>
      </c>
      <c r="X140" s="40">
        <v>207.63649999999996</v>
      </c>
      <c r="Y140" s="41">
        <v>135.84183333333337</v>
      </c>
      <c r="Z140" s="40">
        <v>246.40716666666663</v>
      </c>
      <c r="AA140" s="41">
        <v>248.39149999999995</v>
      </c>
      <c r="AB140" s="40">
        <v>130.65699999999998</v>
      </c>
      <c r="AC140" s="41">
        <v>42.275000000000034</v>
      </c>
      <c r="AD140" s="40">
        <v>239.20349999999999</v>
      </c>
      <c r="AE140" s="41">
        <v>359.52000000000004</v>
      </c>
      <c r="AF140" s="40">
        <v>390.33483333333339</v>
      </c>
      <c r="AG140" s="41"/>
      <c r="AH140" s="40"/>
      <c r="AI140" s="42"/>
      <c r="AJ140" s="51">
        <f t="shared" si="31"/>
        <v>8810.3251666666656</v>
      </c>
    </row>
    <row r="141" spans="2:36" x14ac:dyDescent="0.3">
      <c r="B141" s="4" t="s">
        <v>113</v>
      </c>
      <c r="C141" s="46"/>
      <c r="D141" s="46"/>
      <c r="E141" s="41">
        <v>0</v>
      </c>
      <c r="F141" s="40">
        <v>0</v>
      </c>
      <c r="G141" s="41">
        <v>0</v>
      </c>
      <c r="H141" s="40">
        <v>0</v>
      </c>
      <c r="I141" s="41">
        <v>0</v>
      </c>
      <c r="J141" s="40">
        <v>0</v>
      </c>
      <c r="K141" s="41">
        <v>0</v>
      </c>
      <c r="L141" s="40">
        <v>0</v>
      </c>
      <c r="M141" s="41">
        <v>0</v>
      </c>
      <c r="N141" s="40">
        <v>0</v>
      </c>
      <c r="O141" s="41">
        <v>0</v>
      </c>
      <c r="P141" s="40">
        <v>0</v>
      </c>
      <c r="Q141" s="41">
        <v>0</v>
      </c>
      <c r="R141" s="40">
        <v>0</v>
      </c>
      <c r="S141" s="41">
        <v>0</v>
      </c>
      <c r="T141" s="40">
        <v>0</v>
      </c>
      <c r="U141" s="41">
        <v>0</v>
      </c>
      <c r="V141" s="40">
        <v>0</v>
      </c>
      <c r="W141" s="41">
        <v>0</v>
      </c>
      <c r="X141" s="40">
        <v>0</v>
      </c>
      <c r="Y141" s="41">
        <v>0</v>
      </c>
      <c r="Z141" s="40">
        <v>0</v>
      </c>
      <c r="AA141" s="41">
        <v>0</v>
      </c>
      <c r="AB141" s="40">
        <v>0</v>
      </c>
      <c r="AC141" s="41">
        <v>0</v>
      </c>
      <c r="AD141" s="40">
        <v>0</v>
      </c>
      <c r="AE141" s="41">
        <v>0</v>
      </c>
      <c r="AF141" s="40">
        <v>0</v>
      </c>
      <c r="AG141" s="41"/>
      <c r="AH141" s="40"/>
      <c r="AI141" s="42"/>
      <c r="AJ141" s="51">
        <f t="shared" si="31"/>
        <v>0</v>
      </c>
    </row>
    <row r="142" spans="2:36" x14ac:dyDescent="0.3">
      <c r="B142" s="4" t="s">
        <v>115</v>
      </c>
      <c r="C142" s="46"/>
      <c r="D142" s="46"/>
      <c r="E142" s="41">
        <v>140.43933333333328</v>
      </c>
      <c r="F142" s="40">
        <v>138.50649999999996</v>
      </c>
      <c r="G142" s="41">
        <v>8.9870000000000037</v>
      </c>
      <c r="H142" s="40">
        <v>0</v>
      </c>
      <c r="I142" s="41">
        <v>0</v>
      </c>
      <c r="J142" s="40">
        <v>1.5806666666666649</v>
      </c>
      <c r="K142" s="41">
        <v>4.2156666666666665</v>
      </c>
      <c r="L142" s="40">
        <v>16.445999999999984</v>
      </c>
      <c r="M142" s="41">
        <v>22.667999999999981</v>
      </c>
      <c r="N142" s="40">
        <v>0.45700000000000029</v>
      </c>
      <c r="O142" s="41">
        <v>0</v>
      </c>
      <c r="P142" s="40">
        <v>0</v>
      </c>
      <c r="Q142" s="41">
        <v>1.4675000000000007</v>
      </c>
      <c r="R142" s="40">
        <v>0</v>
      </c>
      <c r="S142" s="41">
        <v>111.18599999999998</v>
      </c>
      <c r="T142" s="40">
        <v>252.66749999999996</v>
      </c>
      <c r="U142" s="41">
        <v>50.704999999999998</v>
      </c>
      <c r="V142" s="40">
        <v>0.59983333333333333</v>
      </c>
      <c r="W142" s="41">
        <v>0</v>
      </c>
      <c r="X142" s="40">
        <v>0</v>
      </c>
      <c r="Y142" s="41">
        <v>1.7363333333333335</v>
      </c>
      <c r="Z142" s="40">
        <v>8.6788333333333352</v>
      </c>
      <c r="AA142" s="41">
        <v>11.102833333333345</v>
      </c>
      <c r="AB142" s="40">
        <v>1.5426666666666655</v>
      </c>
      <c r="AC142" s="41">
        <v>0</v>
      </c>
      <c r="AD142" s="40">
        <v>30.484000000000002</v>
      </c>
      <c r="AE142" s="41">
        <v>0</v>
      </c>
      <c r="AF142" s="40">
        <v>0</v>
      </c>
      <c r="AG142" s="41"/>
      <c r="AH142" s="40"/>
      <c r="AI142" s="42"/>
      <c r="AJ142" s="51">
        <f t="shared" si="31"/>
        <v>803.4706666666666</v>
      </c>
    </row>
    <row r="143" spans="2:36" x14ac:dyDescent="0.3">
      <c r="B143" s="4" t="s">
        <v>116</v>
      </c>
      <c r="C143" s="46"/>
      <c r="D143" s="46"/>
      <c r="E143" s="41">
        <v>263.29316666666654</v>
      </c>
      <c r="F143" s="40">
        <v>256.73083333333324</v>
      </c>
      <c r="G143" s="41">
        <v>175.67266666666669</v>
      </c>
      <c r="H143" s="40">
        <v>0</v>
      </c>
      <c r="I143" s="41">
        <v>23.986666666666665</v>
      </c>
      <c r="J143" s="40">
        <v>0</v>
      </c>
      <c r="K143" s="41">
        <v>58.469499999999982</v>
      </c>
      <c r="L143" s="40">
        <v>149.52333333333337</v>
      </c>
      <c r="M143" s="41">
        <v>389.09683333333334</v>
      </c>
      <c r="N143" s="40">
        <v>88.387000000000029</v>
      </c>
      <c r="O143" s="41">
        <v>185.19499999999999</v>
      </c>
      <c r="P143" s="40">
        <v>43.896999999999998</v>
      </c>
      <c r="Q143" s="41">
        <v>60.221499999999992</v>
      </c>
      <c r="R143" s="40">
        <v>0</v>
      </c>
      <c r="S143" s="41">
        <v>0</v>
      </c>
      <c r="T143" s="40">
        <v>0</v>
      </c>
      <c r="U143" s="41">
        <v>0</v>
      </c>
      <c r="V143" s="40">
        <v>0</v>
      </c>
      <c r="W143" s="41">
        <v>0</v>
      </c>
      <c r="X143" s="40">
        <v>0</v>
      </c>
      <c r="Y143" s="41">
        <v>75.531666666666652</v>
      </c>
      <c r="Z143" s="40">
        <v>183.23349999999999</v>
      </c>
      <c r="AA143" s="41">
        <v>172.30916666666661</v>
      </c>
      <c r="AB143" s="40">
        <v>98.467499999999987</v>
      </c>
      <c r="AC143" s="41">
        <v>0</v>
      </c>
      <c r="AD143" s="40">
        <v>0</v>
      </c>
      <c r="AE143" s="41">
        <v>28.369999999999997</v>
      </c>
      <c r="AF143" s="40">
        <v>0</v>
      </c>
      <c r="AG143" s="41"/>
      <c r="AH143" s="40"/>
      <c r="AI143" s="42"/>
      <c r="AJ143" s="51">
        <f t="shared" si="31"/>
        <v>2252.3853333333332</v>
      </c>
    </row>
    <row r="144" spans="2:36" x14ac:dyDescent="0.3">
      <c r="B144" s="4" t="s">
        <v>117</v>
      </c>
      <c r="C144" s="46"/>
      <c r="D144" s="46"/>
      <c r="E144" s="41">
        <v>247.0156666666667</v>
      </c>
      <c r="F144" s="40">
        <v>234.86183333333335</v>
      </c>
      <c r="G144" s="41">
        <v>149.64033333333333</v>
      </c>
      <c r="H144" s="40">
        <v>61.891499999999979</v>
      </c>
      <c r="I144" s="41">
        <v>154.14500000000004</v>
      </c>
      <c r="J144" s="40">
        <v>97.77916666666664</v>
      </c>
      <c r="K144" s="41">
        <v>46.273333333333333</v>
      </c>
      <c r="L144" s="40">
        <v>174.62799999999996</v>
      </c>
      <c r="M144" s="41">
        <v>341.23116666666664</v>
      </c>
      <c r="N144" s="40">
        <v>135.42066666666668</v>
      </c>
      <c r="O144" s="41">
        <v>234.19066666666666</v>
      </c>
      <c r="P144" s="40">
        <v>99.737166666666639</v>
      </c>
      <c r="Q144" s="41">
        <v>49.150000000000034</v>
      </c>
      <c r="R144" s="40">
        <v>98.218833333333336</v>
      </c>
      <c r="S144" s="41">
        <v>240.60283333333334</v>
      </c>
      <c r="T144" s="40">
        <v>311.51966666666664</v>
      </c>
      <c r="U144" s="41">
        <v>66.640499999999989</v>
      </c>
      <c r="V144" s="40">
        <v>112.03366666666666</v>
      </c>
      <c r="W144" s="41">
        <v>190.13483333333332</v>
      </c>
      <c r="X144" s="40">
        <v>79.629333333333321</v>
      </c>
      <c r="Y144" s="41">
        <v>89.366500000000016</v>
      </c>
      <c r="Z144" s="40">
        <v>133.48650000000001</v>
      </c>
      <c r="AA144" s="41">
        <v>173.55116666666663</v>
      </c>
      <c r="AB144" s="40">
        <v>70.84633333333332</v>
      </c>
      <c r="AC144" s="41">
        <v>0</v>
      </c>
      <c r="AD144" s="40">
        <v>0</v>
      </c>
      <c r="AE144" s="41">
        <v>0</v>
      </c>
      <c r="AF144" s="40">
        <v>0</v>
      </c>
      <c r="AG144" s="41"/>
      <c r="AH144" s="40"/>
      <c r="AI144" s="42"/>
      <c r="AJ144" s="51">
        <f t="shared" si="31"/>
        <v>3591.9946666666665</v>
      </c>
    </row>
    <row r="145" spans="2:36" x14ac:dyDescent="0.3">
      <c r="B145" s="4" t="s">
        <v>119</v>
      </c>
      <c r="C145" s="46"/>
      <c r="D145" s="46"/>
      <c r="E145" s="41">
        <v>144.48516666666666</v>
      </c>
      <c r="F145" s="40">
        <v>143.98033333333333</v>
      </c>
      <c r="G145" s="41">
        <v>63.815833333333309</v>
      </c>
      <c r="H145" s="40">
        <v>7.6931666666666683</v>
      </c>
      <c r="I145" s="41">
        <v>110.43049999999995</v>
      </c>
      <c r="J145" s="40">
        <v>24.969000000000005</v>
      </c>
      <c r="K145" s="41">
        <v>5.2633333333333345</v>
      </c>
      <c r="L145" s="40">
        <v>96.061499999999995</v>
      </c>
      <c r="M145" s="41">
        <v>221.31300000000002</v>
      </c>
      <c r="N145" s="40">
        <v>108.54866666666666</v>
      </c>
      <c r="O145" s="41">
        <v>124.15966666666664</v>
      </c>
      <c r="P145" s="40">
        <v>58.971333333333334</v>
      </c>
      <c r="Q145" s="41">
        <v>13.360166666666666</v>
      </c>
      <c r="R145" s="40">
        <v>3.1583333333333332</v>
      </c>
      <c r="S145" s="41">
        <v>49.005333333333333</v>
      </c>
      <c r="T145" s="40">
        <v>187.81666666666669</v>
      </c>
      <c r="U145" s="41">
        <v>97.610666666666646</v>
      </c>
      <c r="V145" s="40">
        <v>21.903333333333336</v>
      </c>
      <c r="W145" s="41">
        <v>32.213333333333338</v>
      </c>
      <c r="X145" s="40">
        <v>64.749499999999983</v>
      </c>
      <c r="Y145" s="41">
        <v>24.978999999999989</v>
      </c>
      <c r="Z145" s="40">
        <v>28.71233333333333</v>
      </c>
      <c r="AA145" s="41">
        <v>12.240499999999999</v>
      </c>
      <c r="AB145" s="40">
        <v>0.2466666666666677</v>
      </c>
      <c r="AC145" s="41">
        <v>0.11483333333333311</v>
      </c>
      <c r="AD145" s="40">
        <v>434.42400000000004</v>
      </c>
      <c r="AE145" s="41">
        <v>144.76999999999998</v>
      </c>
      <c r="AF145" s="40">
        <v>122.39683333333333</v>
      </c>
      <c r="AG145" s="41"/>
      <c r="AH145" s="40"/>
      <c r="AI145" s="42"/>
      <c r="AJ145" s="51">
        <f t="shared" si="31"/>
        <v>2347.393</v>
      </c>
    </row>
    <row r="146" spans="2:36" x14ac:dyDescent="0.3">
      <c r="B146" s="4" t="s">
        <v>120</v>
      </c>
      <c r="C146" s="46"/>
      <c r="D146" s="46"/>
      <c r="E146" s="41">
        <v>561.44000000000005</v>
      </c>
      <c r="F146" s="40">
        <v>561.44000000000005</v>
      </c>
      <c r="G146" s="41">
        <v>313.47999999999996</v>
      </c>
      <c r="H146" s="40">
        <v>126.66816666666669</v>
      </c>
      <c r="I146" s="41">
        <v>331.84533333333331</v>
      </c>
      <c r="J146" s="40">
        <v>183.50999999999996</v>
      </c>
      <c r="K146" s="41">
        <v>132.88999999999999</v>
      </c>
      <c r="L146" s="40">
        <v>384.13</v>
      </c>
      <c r="M146" s="41">
        <v>912.40933333333317</v>
      </c>
      <c r="N146" s="40">
        <v>261.60899999999998</v>
      </c>
      <c r="O146" s="41">
        <v>290.92883333333333</v>
      </c>
      <c r="P146" s="40">
        <v>119.15383333333334</v>
      </c>
      <c r="Q146" s="41">
        <v>2.2800000000000011</v>
      </c>
      <c r="R146" s="40">
        <v>254.45116666666669</v>
      </c>
      <c r="S146" s="41">
        <v>436.9881666666667</v>
      </c>
      <c r="T146" s="40">
        <v>845.99166666666667</v>
      </c>
      <c r="U146" s="41">
        <v>110.07000000000002</v>
      </c>
      <c r="V146" s="40">
        <v>408.65000000000003</v>
      </c>
      <c r="W146" s="41">
        <v>0</v>
      </c>
      <c r="X146" s="40">
        <v>0</v>
      </c>
      <c r="Y146" s="41">
        <v>0</v>
      </c>
      <c r="Z146" s="40">
        <v>266.97000000000003</v>
      </c>
      <c r="AA146" s="41">
        <v>393.14</v>
      </c>
      <c r="AB146" s="40">
        <v>95.669999999999987</v>
      </c>
      <c r="AC146" s="41">
        <v>148.94</v>
      </c>
      <c r="AD146" s="40">
        <v>1325.0763333333334</v>
      </c>
      <c r="AE146" s="41">
        <v>666.43999999999983</v>
      </c>
      <c r="AF146" s="40">
        <v>710.32800000000009</v>
      </c>
      <c r="AG146" s="41"/>
      <c r="AH146" s="40"/>
      <c r="AI146" s="42"/>
      <c r="AJ146" s="51">
        <f t="shared" si="31"/>
        <v>9844.4998333333333</v>
      </c>
    </row>
    <row r="147" spans="2:36" x14ac:dyDescent="0.3">
      <c r="B147" s="4" t="s">
        <v>122</v>
      </c>
      <c r="C147" s="46"/>
      <c r="D147" s="46"/>
      <c r="E147" s="41">
        <v>55.752166666666675</v>
      </c>
      <c r="F147" s="40">
        <v>54.599166666666669</v>
      </c>
      <c r="G147" s="41">
        <v>32.541166666666655</v>
      </c>
      <c r="H147" s="40">
        <v>12.887833333333328</v>
      </c>
      <c r="I147" s="41">
        <v>31.363</v>
      </c>
      <c r="J147" s="40">
        <v>18.565833333333337</v>
      </c>
      <c r="K147" s="41">
        <v>7.7340000000000009</v>
      </c>
      <c r="L147" s="40">
        <v>101.40033333333334</v>
      </c>
      <c r="M147" s="41">
        <v>65.543666666666653</v>
      </c>
      <c r="N147" s="40">
        <v>26.985499999999998</v>
      </c>
      <c r="O147" s="41">
        <v>25.002333333333326</v>
      </c>
      <c r="P147" s="40">
        <v>4.6914999999999996</v>
      </c>
      <c r="Q147" s="41">
        <v>11.726333333333331</v>
      </c>
      <c r="R147" s="40">
        <v>6.1461666666666668</v>
      </c>
      <c r="S147" s="41">
        <v>34.082499999999996</v>
      </c>
      <c r="T147" s="40">
        <v>64.63366666666667</v>
      </c>
      <c r="U147" s="41">
        <v>8.5166666666666675</v>
      </c>
      <c r="V147" s="40">
        <v>20.413333333333338</v>
      </c>
      <c r="W147" s="41">
        <v>15.362166666666662</v>
      </c>
      <c r="X147" s="40">
        <v>36.855666666666657</v>
      </c>
      <c r="Y147" s="41">
        <v>16.469000000000008</v>
      </c>
      <c r="Z147" s="40">
        <v>28.551500000000004</v>
      </c>
      <c r="AA147" s="41">
        <v>37.862666666666669</v>
      </c>
      <c r="AB147" s="40">
        <v>19.389666666666663</v>
      </c>
      <c r="AC147" s="41">
        <v>2.4121666666666668</v>
      </c>
      <c r="AD147" s="40">
        <v>114.31399999999999</v>
      </c>
      <c r="AE147" s="41">
        <v>7.38</v>
      </c>
      <c r="AF147" s="40">
        <v>0</v>
      </c>
      <c r="AG147" s="41"/>
      <c r="AH147" s="40"/>
      <c r="AI147" s="42"/>
      <c r="AJ147" s="51">
        <f t="shared" si="31"/>
        <v>861.18200000000002</v>
      </c>
    </row>
    <row r="148" spans="2:36" x14ac:dyDescent="0.3">
      <c r="B148" s="4" t="s">
        <v>127</v>
      </c>
      <c r="C148" s="4"/>
      <c r="D148" s="4"/>
      <c r="E148" s="41">
        <v>1171.2963333333332</v>
      </c>
      <c r="F148" s="40">
        <v>1140.7656666666667</v>
      </c>
      <c r="G148" s="41">
        <v>1196.1671666666668</v>
      </c>
      <c r="H148" s="40">
        <v>736.23399999999992</v>
      </c>
      <c r="I148" s="41">
        <v>607.49450000000013</v>
      </c>
      <c r="J148" s="40">
        <v>836.50583333333327</v>
      </c>
      <c r="K148" s="41">
        <v>257.87883333333338</v>
      </c>
      <c r="L148" s="40">
        <v>1338.8363333333334</v>
      </c>
      <c r="M148" s="41">
        <v>1917.1931666666665</v>
      </c>
      <c r="N148" s="40">
        <v>1048.0326666666665</v>
      </c>
      <c r="O148" s="41">
        <v>1349.2154999999998</v>
      </c>
      <c r="P148" s="40">
        <v>414.65066666666672</v>
      </c>
      <c r="Q148" s="41">
        <v>128.91449999999998</v>
      </c>
      <c r="R148" s="40">
        <v>331.41933333333338</v>
      </c>
      <c r="S148" s="41">
        <v>497.5841666666667</v>
      </c>
      <c r="T148" s="40">
        <v>1027.5351666666666</v>
      </c>
      <c r="U148" s="41">
        <v>67.436833333333354</v>
      </c>
      <c r="V148" s="40">
        <v>436.47683333333339</v>
      </c>
      <c r="W148" s="41">
        <v>703.57483333333346</v>
      </c>
      <c r="X148" s="40">
        <v>394.01416666666671</v>
      </c>
      <c r="Y148" s="41">
        <v>176.0378333333334</v>
      </c>
      <c r="Z148" s="40">
        <v>395.32633333333348</v>
      </c>
      <c r="AA148" s="41">
        <v>627.1964999999999</v>
      </c>
      <c r="AB148" s="40">
        <v>353.68383333333333</v>
      </c>
      <c r="AC148" s="41">
        <v>64.865333333333339</v>
      </c>
      <c r="AD148" s="40">
        <v>2149.8038333333338</v>
      </c>
      <c r="AE148" s="41">
        <v>464.86</v>
      </c>
      <c r="AF148" s="40">
        <v>814.84316666666666</v>
      </c>
      <c r="AG148" s="41"/>
      <c r="AH148" s="40"/>
      <c r="AI148" s="42"/>
      <c r="AJ148" s="51">
        <f t="shared" si="31"/>
        <v>20647.843333333338</v>
      </c>
    </row>
    <row r="149" spans="2:36" x14ac:dyDescent="0.3">
      <c r="B149" s="4" t="s">
        <v>301</v>
      </c>
      <c r="C149" s="4"/>
      <c r="D149" s="4"/>
      <c r="E149" s="41">
        <v>182.14233333333328</v>
      </c>
      <c r="F149" s="40">
        <v>182.14233333333328</v>
      </c>
      <c r="G149" s="41">
        <v>0</v>
      </c>
      <c r="H149" s="40">
        <v>0</v>
      </c>
      <c r="I149" s="41">
        <v>0</v>
      </c>
      <c r="J149" s="40">
        <v>0</v>
      </c>
      <c r="K149" s="41">
        <v>0</v>
      </c>
      <c r="L149" s="40">
        <v>0</v>
      </c>
      <c r="M149" s="41">
        <v>0</v>
      </c>
      <c r="N149" s="40">
        <v>0</v>
      </c>
      <c r="O149" s="41">
        <v>0</v>
      </c>
      <c r="P149" s="40">
        <v>44.148833333333329</v>
      </c>
      <c r="Q149" s="41">
        <v>0</v>
      </c>
      <c r="R149" s="40">
        <v>0</v>
      </c>
      <c r="S149" s="41">
        <v>0</v>
      </c>
      <c r="T149" s="40">
        <v>0</v>
      </c>
      <c r="U149" s="41">
        <v>0</v>
      </c>
      <c r="V149" s="40">
        <v>0</v>
      </c>
      <c r="W149" s="41">
        <v>0</v>
      </c>
      <c r="X149" s="40">
        <v>0</v>
      </c>
      <c r="Y149" s="41">
        <v>0</v>
      </c>
      <c r="Z149" s="40">
        <v>0</v>
      </c>
      <c r="AA149" s="41">
        <v>242.19666666666669</v>
      </c>
      <c r="AB149" s="40">
        <v>0</v>
      </c>
      <c r="AC149" s="41">
        <v>102.68600000000002</v>
      </c>
      <c r="AD149" s="40">
        <v>307.22866666666664</v>
      </c>
      <c r="AE149" s="41">
        <v>0</v>
      </c>
      <c r="AF149" s="40">
        <v>99.082833333333326</v>
      </c>
      <c r="AG149" s="41"/>
      <c r="AH149" s="40"/>
      <c r="AI149" s="42"/>
      <c r="AJ149" s="51">
        <f t="shared" ref="AJ149:AJ153" si="32">SUM(E149:AI149)</f>
        <v>1159.6276666666668</v>
      </c>
    </row>
    <row r="150" spans="2:36" x14ac:dyDescent="0.3">
      <c r="B150" s="4" t="s">
        <v>302</v>
      </c>
      <c r="C150" s="4"/>
      <c r="D150" s="4"/>
      <c r="E150" s="41">
        <v>671.74300000000005</v>
      </c>
      <c r="F150" s="40">
        <v>671.74300000000005</v>
      </c>
      <c r="G150" s="41">
        <v>0</v>
      </c>
      <c r="H150" s="40">
        <v>0</v>
      </c>
      <c r="I150" s="41">
        <v>674.80583333333334</v>
      </c>
      <c r="J150" s="40">
        <v>0</v>
      </c>
      <c r="K150" s="41">
        <v>0</v>
      </c>
      <c r="L150" s="40">
        <v>0</v>
      </c>
      <c r="M150" s="41">
        <v>0</v>
      </c>
      <c r="N150" s="40">
        <v>0</v>
      </c>
      <c r="O150" s="41">
        <v>0</v>
      </c>
      <c r="P150" s="40">
        <v>172.26483333333334</v>
      </c>
      <c r="Q150" s="41">
        <v>0</v>
      </c>
      <c r="R150" s="40">
        <v>0</v>
      </c>
      <c r="S150" s="41">
        <v>0</v>
      </c>
      <c r="T150" s="40">
        <v>0</v>
      </c>
      <c r="U150" s="41">
        <v>0</v>
      </c>
      <c r="V150" s="40">
        <v>0</v>
      </c>
      <c r="W150" s="41">
        <v>0</v>
      </c>
      <c r="X150" s="40">
        <v>0</v>
      </c>
      <c r="Y150" s="41">
        <v>0</v>
      </c>
      <c r="Z150" s="40">
        <v>0</v>
      </c>
      <c r="AA150" s="41">
        <v>607.42516666666654</v>
      </c>
      <c r="AB150" s="40">
        <v>589.90133333333358</v>
      </c>
      <c r="AC150" s="41">
        <v>303.0383333333333</v>
      </c>
      <c r="AD150" s="40">
        <v>640.7551666666667</v>
      </c>
      <c r="AE150" s="41">
        <v>0</v>
      </c>
      <c r="AF150" s="40">
        <v>564.98450000000014</v>
      </c>
      <c r="AG150" s="41"/>
      <c r="AH150" s="40"/>
      <c r="AI150" s="42"/>
      <c r="AJ150" s="51">
        <f t="shared" si="32"/>
        <v>4896.6611666666677</v>
      </c>
    </row>
    <row r="151" spans="2:36" x14ac:dyDescent="0.3">
      <c r="B151" s="4" t="s">
        <v>303</v>
      </c>
      <c r="C151" s="79"/>
      <c r="D151" s="79"/>
      <c r="E151" s="41">
        <v>0</v>
      </c>
      <c r="F151" s="40">
        <v>0</v>
      </c>
      <c r="G151" s="41">
        <v>0</v>
      </c>
      <c r="H151" s="40">
        <v>0</v>
      </c>
      <c r="I151" s="41">
        <v>0</v>
      </c>
      <c r="J151" s="40">
        <v>0</v>
      </c>
      <c r="K151" s="41">
        <v>0</v>
      </c>
      <c r="L151" s="40">
        <v>0</v>
      </c>
      <c r="M151" s="41">
        <v>0</v>
      </c>
      <c r="N151" s="40">
        <v>0</v>
      </c>
      <c r="O151" s="41">
        <v>0</v>
      </c>
      <c r="P151" s="40">
        <v>0</v>
      </c>
      <c r="Q151" s="41">
        <v>0</v>
      </c>
      <c r="R151" s="40">
        <v>0</v>
      </c>
      <c r="S151" s="41">
        <v>0</v>
      </c>
      <c r="T151" s="40">
        <v>0</v>
      </c>
      <c r="U151" s="41">
        <v>0</v>
      </c>
      <c r="V151" s="40">
        <v>0</v>
      </c>
      <c r="W151" s="41">
        <v>0</v>
      </c>
      <c r="X151" s="40">
        <v>0</v>
      </c>
      <c r="Y151" s="41">
        <v>0</v>
      </c>
      <c r="Z151" s="40">
        <v>0</v>
      </c>
      <c r="AA151" s="41">
        <v>0</v>
      </c>
      <c r="AB151" s="40">
        <v>0</v>
      </c>
      <c r="AC151" s="41">
        <v>0</v>
      </c>
      <c r="AD151" s="40">
        <v>0</v>
      </c>
      <c r="AE151" s="41">
        <v>0</v>
      </c>
      <c r="AF151" s="40">
        <v>0</v>
      </c>
      <c r="AG151" s="41"/>
      <c r="AH151" s="40"/>
      <c r="AI151" s="42"/>
      <c r="AJ151" s="51">
        <f t="shared" si="32"/>
        <v>0</v>
      </c>
    </row>
    <row r="152" spans="2:36" x14ac:dyDescent="0.3">
      <c r="B152" s="4" t="s">
        <v>306</v>
      </c>
      <c r="C152" s="4"/>
      <c r="D152" s="4"/>
      <c r="E152" s="41">
        <v>0</v>
      </c>
      <c r="F152" s="40">
        <v>0</v>
      </c>
      <c r="G152" s="41">
        <v>0</v>
      </c>
      <c r="H152" s="40">
        <v>0</v>
      </c>
      <c r="I152" s="41">
        <v>0</v>
      </c>
      <c r="J152" s="40">
        <v>0</v>
      </c>
      <c r="K152" s="41">
        <v>0</v>
      </c>
      <c r="L152" s="40">
        <v>0</v>
      </c>
      <c r="M152" s="41">
        <v>0</v>
      </c>
      <c r="N152" s="40">
        <v>0</v>
      </c>
      <c r="O152" s="41">
        <v>0</v>
      </c>
      <c r="P152" s="40">
        <v>0</v>
      </c>
      <c r="Q152" s="41">
        <v>0</v>
      </c>
      <c r="R152" s="40">
        <v>0</v>
      </c>
      <c r="S152" s="41">
        <v>0</v>
      </c>
      <c r="T152" s="40">
        <v>0</v>
      </c>
      <c r="U152" s="41">
        <v>0</v>
      </c>
      <c r="V152" s="40">
        <v>0</v>
      </c>
      <c r="W152" s="41">
        <v>0</v>
      </c>
      <c r="X152" s="40">
        <v>0</v>
      </c>
      <c r="Y152" s="41">
        <v>0</v>
      </c>
      <c r="Z152" s="40">
        <v>0</v>
      </c>
      <c r="AA152" s="41">
        <v>0</v>
      </c>
      <c r="AB152" s="40">
        <v>0</v>
      </c>
      <c r="AC152" s="41">
        <v>0</v>
      </c>
      <c r="AD152" s="40">
        <v>0</v>
      </c>
      <c r="AE152" s="41">
        <v>0</v>
      </c>
      <c r="AF152" s="40">
        <v>0</v>
      </c>
      <c r="AG152" s="41"/>
      <c r="AH152" s="40"/>
      <c r="AI152" s="42"/>
      <c r="AJ152" s="51">
        <f t="shared" si="32"/>
        <v>0</v>
      </c>
    </row>
    <row r="153" spans="2:36" x14ac:dyDescent="0.3">
      <c r="B153" s="4" t="s">
        <v>307</v>
      </c>
      <c r="C153" s="4"/>
      <c r="D153" s="4"/>
      <c r="E153" s="41">
        <v>0</v>
      </c>
      <c r="F153" s="40">
        <v>0</v>
      </c>
      <c r="G153" s="41">
        <v>0</v>
      </c>
      <c r="H153" s="40">
        <v>0</v>
      </c>
      <c r="I153" s="41">
        <v>0</v>
      </c>
      <c r="J153" s="40">
        <v>0</v>
      </c>
      <c r="K153" s="41">
        <v>0</v>
      </c>
      <c r="L153" s="40">
        <v>0</v>
      </c>
      <c r="M153" s="41">
        <v>0</v>
      </c>
      <c r="N153" s="40">
        <v>0</v>
      </c>
      <c r="O153" s="41">
        <v>0</v>
      </c>
      <c r="P153" s="40">
        <v>0</v>
      </c>
      <c r="Q153" s="41">
        <v>0</v>
      </c>
      <c r="R153" s="40">
        <v>0</v>
      </c>
      <c r="S153" s="41">
        <v>0</v>
      </c>
      <c r="T153" s="40">
        <v>0</v>
      </c>
      <c r="U153" s="41">
        <v>0</v>
      </c>
      <c r="V153" s="40">
        <v>0</v>
      </c>
      <c r="W153" s="41">
        <v>0</v>
      </c>
      <c r="X153" s="40">
        <v>0</v>
      </c>
      <c r="Y153" s="41">
        <v>0</v>
      </c>
      <c r="Z153" s="40">
        <v>0</v>
      </c>
      <c r="AA153" s="41">
        <v>0</v>
      </c>
      <c r="AB153" s="40">
        <v>0</v>
      </c>
      <c r="AC153" s="41">
        <v>0</v>
      </c>
      <c r="AD153" s="40">
        <v>0</v>
      </c>
      <c r="AE153" s="41">
        <v>0</v>
      </c>
      <c r="AF153" s="40">
        <v>0</v>
      </c>
      <c r="AG153" s="41"/>
      <c r="AH153" s="40"/>
      <c r="AI153" s="42"/>
      <c r="AJ153" s="51">
        <f t="shared" si="32"/>
        <v>0</v>
      </c>
    </row>
    <row r="154" spans="2:36" x14ac:dyDescent="0.3"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H154" s="3"/>
      <c r="AI154" s="3"/>
      <c r="AJ154" s="3"/>
    </row>
    <row r="155" spans="2:36" x14ac:dyDescent="0.3">
      <c r="B155" s="39">
        <v>45717</v>
      </c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H155" s="3"/>
      <c r="AI155" s="3"/>
      <c r="AJ155" s="3"/>
    </row>
    <row r="156" spans="2:36" x14ac:dyDescent="0.3"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</row>
    <row r="157" spans="2:36" x14ac:dyDescent="0.3">
      <c r="B157" s="32" t="s">
        <v>3</v>
      </c>
      <c r="C157" s="4"/>
      <c r="D157" s="4"/>
      <c r="E157" s="33">
        <f>+B155</f>
        <v>45717</v>
      </c>
      <c r="F157" s="33">
        <f>+E157+1</f>
        <v>45718</v>
      </c>
      <c r="G157" s="33">
        <f t="shared" ref="G157" si="33">+F157+1</f>
        <v>45719</v>
      </c>
      <c r="H157" s="33">
        <f t="shared" ref="H157" si="34">+G157+1</f>
        <v>45720</v>
      </c>
      <c r="I157" s="33">
        <f t="shared" ref="I157" si="35">+H157+1</f>
        <v>45721</v>
      </c>
      <c r="J157" s="33">
        <f t="shared" ref="J157" si="36">+I157+1</f>
        <v>45722</v>
      </c>
      <c r="K157" s="33">
        <f t="shared" ref="K157" si="37">+J157+1</f>
        <v>45723</v>
      </c>
      <c r="L157" s="33">
        <f t="shared" ref="L157" si="38">+K157+1</f>
        <v>45724</v>
      </c>
      <c r="M157" s="33">
        <f t="shared" ref="M157" si="39">+L157+1</f>
        <v>45725</v>
      </c>
      <c r="N157" s="33">
        <f t="shared" ref="N157" si="40">+M157+1</f>
        <v>45726</v>
      </c>
      <c r="O157" s="33">
        <f t="shared" ref="O157" si="41">+N157+1</f>
        <v>45727</v>
      </c>
      <c r="P157" s="33">
        <f t="shared" ref="P157" si="42">+O157+1</f>
        <v>45728</v>
      </c>
      <c r="Q157" s="33">
        <f t="shared" ref="Q157" si="43">+P157+1</f>
        <v>45729</v>
      </c>
      <c r="R157" s="33">
        <f t="shared" ref="R157" si="44">+Q157+1</f>
        <v>45730</v>
      </c>
      <c r="S157" s="33">
        <f t="shared" ref="S157" si="45">+R157+1</f>
        <v>45731</v>
      </c>
      <c r="T157" s="33">
        <f t="shared" ref="T157" si="46">+S157+1</f>
        <v>45732</v>
      </c>
      <c r="U157" s="33">
        <f t="shared" ref="U157" si="47">+T157+1</f>
        <v>45733</v>
      </c>
      <c r="V157" s="33">
        <f t="shared" ref="V157" si="48">+U157+1</f>
        <v>45734</v>
      </c>
      <c r="W157" s="33">
        <f t="shared" ref="W157" si="49">+V157+1</f>
        <v>45735</v>
      </c>
      <c r="X157" s="33">
        <f t="shared" ref="X157" si="50">+W157+1</f>
        <v>45736</v>
      </c>
      <c r="Y157" s="33">
        <f t="shared" ref="Y157" si="51">+X157+1</f>
        <v>45737</v>
      </c>
      <c r="Z157" s="33">
        <f t="shared" ref="Z157" si="52">+Y157+1</f>
        <v>45738</v>
      </c>
      <c r="AA157" s="33">
        <f t="shared" ref="AA157" si="53">+Z157+1</f>
        <v>45739</v>
      </c>
      <c r="AB157" s="33">
        <f t="shared" ref="AB157" si="54">+AA157+1</f>
        <v>45740</v>
      </c>
      <c r="AC157" s="33">
        <f t="shared" ref="AC157" si="55">+AB157+1</f>
        <v>45741</v>
      </c>
      <c r="AD157" s="33">
        <f t="shared" ref="AD157" si="56">+AC157+1</f>
        <v>45742</v>
      </c>
      <c r="AE157" s="33">
        <f t="shared" ref="AE157" si="57">+AD157+1</f>
        <v>45743</v>
      </c>
      <c r="AF157" s="33">
        <f t="shared" ref="AF157" si="58">+AE157+1</f>
        <v>45744</v>
      </c>
      <c r="AG157" s="33">
        <f t="shared" ref="AG157" si="59">+AF157+1</f>
        <v>45745</v>
      </c>
      <c r="AH157" s="33">
        <f t="shared" ref="AH157" si="60">+AG157+1</f>
        <v>45746</v>
      </c>
      <c r="AI157" s="33">
        <f t="shared" ref="AI157" si="61">+AH157+1</f>
        <v>45747</v>
      </c>
      <c r="AJ157" s="81" t="s">
        <v>2</v>
      </c>
    </row>
    <row r="158" spans="2:36" x14ac:dyDescent="0.3">
      <c r="B158" s="103" t="s">
        <v>2</v>
      </c>
      <c r="C158" s="103"/>
      <c r="D158" s="103"/>
      <c r="E158" s="49">
        <f>SUM(E159:E227)</f>
        <v>16327.618147343333</v>
      </c>
      <c r="F158" s="49">
        <f t="shared" ref="F158:AJ158" si="62">SUM(F159:F227)</f>
        <v>20975.635659833337</v>
      </c>
      <c r="G158" s="49">
        <f t="shared" si="62"/>
        <v>17928.668733333336</v>
      </c>
      <c r="H158" s="49">
        <f t="shared" si="62"/>
        <v>17797.120033333333</v>
      </c>
      <c r="I158" s="49">
        <f t="shared" si="62"/>
        <v>16738.126719530002</v>
      </c>
      <c r="J158" s="49">
        <f t="shared" si="62"/>
        <v>16860.389308783331</v>
      </c>
      <c r="K158" s="49">
        <f t="shared" si="62"/>
        <v>17254.668702816663</v>
      </c>
      <c r="L158" s="49">
        <f t="shared" si="62"/>
        <v>18582.46983571567</v>
      </c>
      <c r="M158" s="49">
        <f t="shared" si="62"/>
        <v>14762.425471310333</v>
      </c>
      <c r="N158" s="49">
        <f t="shared" si="62"/>
        <v>11452.191866666668</v>
      </c>
      <c r="O158" s="49">
        <f t="shared" si="62"/>
        <v>12351.744066666668</v>
      </c>
      <c r="P158" s="49">
        <f t="shared" si="62"/>
        <v>14112.510399999999</v>
      </c>
      <c r="Q158" s="49">
        <f t="shared" si="62"/>
        <v>14252.258342571335</v>
      </c>
      <c r="R158" s="49">
        <f t="shared" si="62"/>
        <v>14259.866615316671</v>
      </c>
      <c r="S158" s="49">
        <f t="shared" si="62"/>
        <v>15248.506399999998</v>
      </c>
      <c r="T158" s="49">
        <f t="shared" si="62"/>
        <v>18499.139900000002</v>
      </c>
      <c r="U158" s="49">
        <f t="shared" si="62"/>
        <v>17110.151865080003</v>
      </c>
      <c r="V158" s="49">
        <f t="shared" si="62"/>
        <v>16411.824809026668</v>
      </c>
      <c r="W158" s="49">
        <f t="shared" si="62"/>
        <v>10609.831533333332</v>
      </c>
      <c r="X158" s="49">
        <f t="shared" si="62"/>
        <v>9701.2852000000039</v>
      </c>
      <c r="Y158" s="49">
        <f t="shared" si="62"/>
        <v>7030.3700000000017</v>
      </c>
      <c r="Z158" s="49">
        <f t="shared" si="62"/>
        <v>13683.830000000004</v>
      </c>
      <c r="AA158" s="49">
        <f t="shared" si="62"/>
        <v>11169.879999999997</v>
      </c>
      <c r="AB158" s="49">
        <f t="shared" si="62"/>
        <v>7114.949999999998</v>
      </c>
      <c r="AC158" s="49">
        <f t="shared" si="62"/>
        <v>7350.9900000000016</v>
      </c>
      <c r="AD158" s="49">
        <f t="shared" si="62"/>
        <v>9110.92</v>
      </c>
      <c r="AE158" s="49">
        <f t="shared" si="62"/>
        <v>9435.2999999999993</v>
      </c>
      <c r="AF158" s="49">
        <f t="shared" si="62"/>
        <v>8907.44</v>
      </c>
      <c r="AG158" s="49">
        <f t="shared" si="62"/>
        <v>9765.796593373334</v>
      </c>
      <c r="AH158" s="49">
        <f t="shared" si="62"/>
        <v>8908.6232867033341</v>
      </c>
      <c r="AI158" s="49">
        <f t="shared" si="62"/>
        <v>12273.298199999994</v>
      </c>
      <c r="AJ158" s="63">
        <f t="shared" si="62"/>
        <v>415987.83169073745</v>
      </c>
    </row>
    <row r="159" spans="2:36" x14ac:dyDescent="0.3">
      <c r="B159" s="14" t="s">
        <v>37</v>
      </c>
      <c r="C159" s="46"/>
      <c r="D159" s="46"/>
      <c r="E159" s="41">
        <v>0.11700000000000001</v>
      </c>
      <c r="F159" s="40">
        <v>1.2706666666666662</v>
      </c>
      <c r="G159" s="41">
        <v>0</v>
      </c>
      <c r="H159" s="40">
        <v>0</v>
      </c>
      <c r="I159" s="41">
        <v>0</v>
      </c>
      <c r="J159" s="40">
        <v>0</v>
      </c>
      <c r="K159" s="41">
        <v>0</v>
      </c>
      <c r="L159" s="40">
        <v>2.9289999999999994</v>
      </c>
      <c r="M159" s="41">
        <v>8.6823333333333359</v>
      </c>
      <c r="N159" s="40">
        <v>0.84066666666666667</v>
      </c>
      <c r="O159" s="41">
        <v>0</v>
      </c>
      <c r="P159" s="40">
        <v>0</v>
      </c>
      <c r="Q159" s="41">
        <v>0</v>
      </c>
      <c r="R159" s="40">
        <v>0</v>
      </c>
      <c r="S159" s="41">
        <v>0</v>
      </c>
      <c r="T159" s="40">
        <v>0.26566666666666661</v>
      </c>
      <c r="U159" s="41">
        <v>0</v>
      </c>
      <c r="V159" s="40">
        <v>0.11016666666666641</v>
      </c>
      <c r="W159" s="41">
        <v>2.1233333333333335</v>
      </c>
      <c r="X159" s="40">
        <v>1.0886666666666651</v>
      </c>
      <c r="Y159" s="41">
        <v>0.91999999999999993</v>
      </c>
      <c r="Z159" s="40">
        <v>1.08</v>
      </c>
      <c r="AA159" s="41">
        <v>0.3</v>
      </c>
      <c r="AB159" s="40">
        <v>0.35000000000000003</v>
      </c>
      <c r="AC159" s="41">
        <v>0.17</v>
      </c>
      <c r="AD159" s="40">
        <v>5.24</v>
      </c>
      <c r="AE159" s="41">
        <v>1.3099999999999998</v>
      </c>
      <c r="AF159" s="40">
        <v>5.9099999999999993</v>
      </c>
      <c r="AG159" s="41">
        <v>2.5646666666666658</v>
      </c>
      <c r="AH159" s="40">
        <v>5.4966666666666697</v>
      </c>
      <c r="AI159" s="42">
        <v>4.8949999999999978</v>
      </c>
      <c r="AJ159" s="51">
        <f t="shared" ref="AJ159:AJ222" si="63">SUM(E159:AI159)</f>
        <v>45.663833333333336</v>
      </c>
    </row>
    <row r="160" spans="2:36" x14ac:dyDescent="0.3">
      <c r="B160" s="14" t="s">
        <v>38</v>
      </c>
      <c r="C160" s="46"/>
      <c r="D160" s="46"/>
      <c r="E160" s="41">
        <v>26.840166666666676</v>
      </c>
      <c r="F160" s="40">
        <v>10.913000000000002</v>
      </c>
      <c r="G160" s="41">
        <v>14.461333333333332</v>
      </c>
      <c r="H160" s="40">
        <v>7.5808333333333344</v>
      </c>
      <c r="I160" s="41">
        <v>0.4826666666666668</v>
      </c>
      <c r="J160" s="40">
        <v>7.2669999999999986</v>
      </c>
      <c r="K160" s="41">
        <v>45.158333333333339</v>
      </c>
      <c r="L160" s="40">
        <v>56.384833333333333</v>
      </c>
      <c r="M160" s="41">
        <v>16.199000000000002</v>
      </c>
      <c r="N160" s="40">
        <v>8.3903333333333361</v>
      </c>
      <c r="O160" s="41">
        <v>58.826666666666682</v>
      </c>
      <c r="P160" s="40">
        <v>52.365333333333325</v>
      </c>
      <c r="Q160" s="41">
        <v>8.8306666666666676</v>
      </c>
      <c r="R160" s="40">
        <v>8.7355000000000054</v>
      </c>
      <c r="S160" s="41">
        <v>51.632333333333349</v>
      </c>
      <c r="T160" s="40">
        <v>38.845000000000006</v>
      </c>
      <c r="U160" s="41">
        <v>47.915666666666674</v>
      </c>
      <c r="V160" s="40">
        <v>43.393833333333326</v>
      </c>
      <c r="W160" s="41">
        <v>47.408833333333334</v>
      </c>
      <c r="X160" s="40">
        <v>61.692666666666653</v>
      </c>
      <c r="Y160" s="41">
        <v>6.58</v>
      </c>
      <c r="Z160" s="40">
        <v>33.89</v>
      </c>
      <c r="AA160" s="41">
        <v>60.379999999999995</v>
      </c>
      <c r="AB160" s="40">
        <v>4.17</v>
      </c>
      <c r="AC160" s="41">
        <v>3.18</v>
      </c>
      <c r="AD160" s="40">
        <v>46.220000000000006</v>
      </c>
      <c r="AE160" s="41">
        <v>9.92</v>
      </c>
      <c r="AF160" s="40">
        <v>0.01</v>
      </c>
      <c r="AG160" s="41">
        <v>16.38066666666667</v>
      </c>
      <c r="AH160" s="40">
        <v>13.42883333333333</v>
      </c>
      <c r="AI160" s="42">
        <v>9.7811666666666657</v>
      </c>
      <c r="AJ160" s="51">
        <f t="shared" si="63"/>
        <v>817.2646666666667</v>
      </c>
    </row>
    <row r="161" spans="2:36" x14ac:dyDescent="0.3">
      <c r="B161" s="14" t="s">
        <v>39</v>
      </c>
      <c r="C161" s="46"/>
      <c r="D161" s="46"/>
      <c r="E161" s="41">
        <v>60.556333333333335</v>
      </c>
      <c r="F161" s="40">
        <v>78.013666666666651</v>
      </c>
      <c r="G161" s="41">
        <v>56.194833333333335</v>
      </c>
      <c r="H161" s="40">
        <v>75.329833333333312</v>
      </c>
      <c r="I161" s="41">
        <v>61.83283333333334</v>
      </c>
      <c r="J161" s="40">
        <v>77.923000000000016</v>
      </c>
      <c r="K161" s="41">
        <v>84.224000000000004</v>
      </c>
      <c r="L161" s="40">
        <v>67.081833333333336</v>
      </c>
      <c r="M161" s="41">
        <v>82.973666666666659</v>
      </c>
      <c r="N161" s="40">
        <v>64.903333333333322</v>
      </c>
      <c r="O161" s="41">
        <v>62.782999999999973</v>
      </c>
      <c r="P161" s="40">
        <v>71.455999999999989</v>
      </c>
      <c r="Q161" s="41">
        <v>73.591666666666654</v>
      </c>
      <c r="R161" s="40">
        <v>130.23833333333332</v>
      </c>
      <c r="S161" s="41">
        <v>115.30749999999999</v>
      </c>
      <c r="T161" s="40">
        <v>76.48783333333337</v>
      </c>
      <c r="U161" s="41">
        <v>65.800999999999988</v>
      </c>
      <c r="V161" s="40">
        <v>70.946333333333342</v>
      </c>
      <c r="W161" s="41">
        <v>50.371000000000002</v>
      </c>
      <c r="X161" s="40">
        <v>62.944666666666663</v>
      </c>
      <c r="Y161" s="41">
        <v>29.08</v>
      </c>
      <c r="Z161" s="40">
        <v>55.789999999999992</v>
      </c>
      <c r="AA161" s="41">
        <v>57.19</v>
      </c>
      <c r="AB161" s="40">
        <v>35.94</v>
      </c>
      <c r="AC161" s="41">
        <v>37.54</v>
      </c>
      <c r="AD161" s="40">
        <v>49.17</v>
      </c>
      <c r="AE161" s="41">
        <v>50.13</v>
      </c>
      <c r="AF161" s="40">
        <v>67.89</v>
      </c>
      <c r="AG161" s="41">
        <v>40.114833333333337</v>
      </c>
      <c r="AH161" s="40">
        <v>40.962000000000003</v>
      </c>
      <c r="AI161" s="42">
        <v>46.675999999999995</v>
      </c>
      <c r="AJ161" s="51">
        <f t="shared" si="63"/>
        <v>1999.4435000000001</v>
      </c>
    </row>
    <row r="162" spans="2:36" x14ac:dyDescent="0.3">
      <c r="B162" s="14" t="s">
        <v>40</v>
      </c>
      <c r="C162" s="46"/>
      <c r="D162" s="46"/>
      <c r="E162" s="41">
        <v>10.601666666666667</v>
      </c>
      <c r="F162" s="40">
        <v>410.41033333333337</v>
      </c>
      <c r="G162" s="41">
        <v>0</v>
      </c>
      <c r="H162" s="40">
        <v>0</v>
      </c>
      <c r="I162" s="41">
        <v>0</v>
      </c>
      <c r="J162" s="40">
        <v>0</v>
      </c>
      <c r="K162" s="41">
        <v>0</v>
      </c>
      <c r="L162" s="40">
        <v>810.22166666666692</v>
      </c>
      <c r="M162" s="41">
        <v>1093.7783333333332</v>
      </c>
      <c r="N162" s="40">
        <v>0</v>
      </c>
      <c r="O162" s="41">
        <v>0</v>
      </c>
      <c r="P162" s="40">
        <v>0</v>
      </c>
      <c r="Q162" s="41">
        <v>0</v>
      </c>
      <c r="R162" s="40">
        <v>0</v>
      </c>
      <c r="S162" s="41">
        <v>0</v>
      </c>
      <c r="T162" s="40">
        <v>657.81666666666683</v>
      </c>
      <c r="U162" s="41">
        <v>215.91199999999995</v>
      </c>
      <c r="V162" s="40">
        <v>0</v>
      </c>
      <c r="W162" s="41">
        <v>318.65483333333333</v>
      </c>
      <c r="X162" s="40">
        <v>345.82</v>
      </c>
      <c r="Y162" s="41">
        <v>219.03</v>
      </c>
      <c r="Z162" s="40">
        <v>144.13</v>
      </c>
      <c r="AA162" s="41">
        <v>446.75</v>
      </c>
      <c r="AB162" s="40">
        <v>218.83999999999997</v>
      </c>
      <c r="AC162" s="41">
        <v>96.53</v>
      </c>
      <c r="AD162" s="40">
        <v>292.18999999999994</v>
      </c>
      <c r="AE162" s="41">
        <v>295.57</v>
      </c>
      <c r="AF162" s="40">
        <v>394.73</v>
      </c>
      <c r="AG162" s="41">
        <v>356.30483333333331</v>
      </c>
      <c r="AH162" s="40">
        <v>317.20849999999996</v>
      </c>
      <c r="AI162" s="42">
        <v>382.96733333333333</v>
      </c>
      <c r="AJ162" s="51">
        <f t="shared" si="63"/>
        <v>7027.466166666667</v>
      </c>
    </row>
    <row r="163" spans="2:36" x14ac:dyDescent="0.3">
      <c r="B163" s="14" t="s">
        <v>41</v>
      </c>
      <c r="C163" s="46"/>
      <c r="D163" s="46"/>
      <c r="E163" s="41">
        <v>235.84166666666661</v>
      </c>
      <c r="F163" s="40">
        <v>311.68166666666673</v>
      </c>
      <c r="G163" s="41">
        <v>0</v>
      </c>
      <c r="H163" s="40">
        <v>0</v>
      </c>
      <c r="I163" s="41">
        <v>0</v>
      </c>
      <c r="J163" s="40">
        <v>0</v>
      </c>
      <c r="K163" s="41">
        <v>0</v>
      </c>
      <c r="L163" s="40">
        <v>0</v>
      </c>
      <c r="M163" s="41">
        <v>0</v>
      </c>
      <c r="N163" s="40">
        <v>0</v>
      </c>
      <c r="O163" s="41">
        <v>0</v>
      </c>
      <c r="P163" s="40">
        <v>0</v>
      </c>
      <c r="Q163" s="41">
        <v>0</v>
      </c>
      <c r="R163" s="40">
        <v>141.27483333333331</v>
      </c>
      <c r="S163" s="41">
        <v>351.32299999999998</v>
      </c>
      <c r="T163" s="40">
        <v>172.80116666666663</v>
      </c>
      <c r="U163" s="41">
        <v>166.42716666666664</v>
      </c>
      <c r="V163" s="40">
        <v>236.76233333333334</v>
      </c>
      <c r="W163" s="41">
        <v>179.44966666666664</v>
      </c>
      <c r="X163" s="40">
        <v>135.87833333333333</v>
      </c>
      <c r="Y163" s="41">
        <v>0</v>
      </c>
      <c r="Z163" s="40">
        <v>0</v>
      </c>
      <c r="AA163" s="41">
        <v>0</v>
      </c>
      <c r="AB163" s="40">
        <v>0</v>
      </c>
      <c r="AC163" s="41">
        <v>0</v>
      </c>
      <c r="AD163" s="40">
        <v>0</v>
      </c>
      <c r="AE163" s="41">
        <v>0</v>
      </c>
      <c r="AF163" s="40">
        <v>0</v>
      </c>
      <c r="AG163" s="41">
        <v>0</v>
      </c>
      <c r="AH163" s="40">
        <v>0</v>
      </c>
      <c r="AI163" s="42">
        <v>0</v>
      </c>
      <c r="AJ163" s="51">
        <f t="shared" si="63"/>
        <v>1931.4398333333331</v>
      </c>
    </row>
    <row r="164" spans="2:36" x14ac:dyDescent="0.3">
      <c r="B164" s="14" t="s">
        <v>42</v>
      </c>
      <c r="C164" s="46"/>
      <c r="D164" s="46"/>
      <c r="E164" s="41">
        <v>369.83283333333327</v>
      </c>
      <c r="F164" s="40">
        <v>245.24649999999997</v>
      </c>
      <c r="G164" s="41">
        <v>440.536</v>
      </c>
      <c r="H164" s="40">
        <v>606.53083333333336</v>
      </c>
      <c r="I164" s="41">
        <v>648.54333333333341</v>
      </c>
      <c r="J164" s="40">
        <v>658.63816666666673</v>
      </c>
      <c r="K164" s="41">
        <v>633.37283333333335</v>
      </c>
      <c r="L164" s="40">
        <v>430.29149999999998</v>
      </c>
      <c r="M164" s="41">
        <v>340.65916666666675</v>
      </c>
      <c r="N164" s="40">
        <v>397.22766666666666</v>
      </c>
      <c r="O164" s="41">
        <v>627.88149999999996</v>
      </c>
      <c r="P164" s="40">
        <v>342.26733333333334</v>
      </c>
      <c r="Q164" s="41">
        <v>503.8786666666665</v>
      </c>
      <c r="R164" s="40">
        <v>365.43650000000002</v>
      </c>
      <c r="S164" s="41">
        <v>371.96633333333335</v>
      </c>
      <c r="T164" s="40">
        <v>372.71866666666676</v>
      </c>
      <c r="U164" s="41">
        <v>421.96933333333328</v>
      </c>
      <c r="V164" s="40">
        <v>527.721</v>
      </c>
      <c r="W164" s="41">
        <v>541.03150000000005</v>
      </c>
      <c r="X164" s="40">
        <v>535.94916666666677</v>
      </c>
      <c r="Y164" s="41">
        <v>215.58</v>
      </c>
      <c r="Z164" s="40">
        <v>377.17</v>
      </c>
      <c r="AA164" s="41">
        <v>163.54</v>
      </c>
      <c r="AB164" s="40">
        <v>390.97999999999996</v>
      </c>
      <c r="AC164" s="41">
        <v>369.67999999999995</v>
      </c>
      <c r="AD164" s="40">
        <v>389.59000000000003</v>
      </c>
      <c r="AE164" s="41">
        <v>544.35</v>
      </c>
      <c r="AF164" s="40">
        <v>320.67</v>
      </c>
      <c r="AG164" s="41">
        <v>97.719833333333327</v>
      </c>
      <c r="AH164" s="40">
        <v>173.27349999999998</v>
      </c>
      <c r="AI164" s="42">
        <v>229.71350000000004</v>
      </c>
      <c r="AJ164" s="51">
        <f t="shared" si="63"/>
        <v>12653.965666666667</v>
      </c>
    </row>
    <row r="165" spans="2:36" x14ac:dyDescent="0.3">
      <c r="B165" s="14" t="s">
        <v>43</v>
      </c>
      <c r="C165" s="46"/>
      <c r="D165" s="46"/>
      <c r="E165" s="41">
        <v>0</v>
      </c>
      <c r="F165" s="40">
        <v>0</v>
      </c>
      <c r="G165" s="41">
        <v>0</v>
      </c>
      <c r="H165" s="40">
        <v>0</v>
      </c>
      <c r="I165" s="41">
        <v>0</v>
      </c>
      <c r="J165" s="40">
        <v>0</v>
      </c>
      <c r="K165" s="41">
        <v>0</v>
      </c>
      <c r="L165" s="40">
        <v>0</v>
      </c>
      <c r="M165" s="41">
        <v>0</v>
      </c>
      <c r="N165" s="40">
        <v>0</v>
      </c>
      <c r="O165" s="41">
        <v>0</v>
      </c>
      <c r="P165" s="40">
        <v>0</v>
      </c>
      <c r="Q165" s="41">
        <v>0</v>
      </c>
      <c r="R165" s="40">
        <v>0</v>
      </c>
      <c r="S165" s="41">
        <v>0</v>
      </c>
      <c r="T165" s="40">
        <v>0</v>
      </c>
      <c r="U165" s="41">
        <v>0</v>
      </c>
      <c r="V165" s="40">
        <v>0</v>
      </c>
      <c r="W165" s="41">
        <v>0</v>
      </c>
      <c r="X165" s="40">
        <v>0</v>
      </c>
      <c r="Y165" s="41">
        <v>0</v>
      </c>
      <c r="Z165" s="40">
        <v>0</v>
      </c>
      <c r="AA165" s="41">
        <v>0</v>
      </c>
      <c r="AB165" s="40">
        <v>0</v>
      </c>
      <c r="AC165" s="41">
        <v>0</v>
      </c>
      <c r="AD165" s="40">
        <v>0</v>
      </c>
      <c r="AE165" s="41">
        <v>0</v>
      </c>
      <c r="AF165" s="40">
        <v>0</v>
      </c>
      <c r="AG165" s="41">
        <v>0</v>
      </c>
      <c r="AH165" s="40">
        <v>0</v>
      </c>
      <c r="AI165" s="42">
        <v>0</v>
      </c>
      <c r="AJ165" s="51">
        <f t="shared" si="63"/>
        <v>0</v>
      </c>
    </row>
    <row r="166" spans="2:36" x14ac:dyDescent="0.3">
      <c r="B166" s="14" t="s">
        <v>44</v>
      </c>
      <c r="C166" s="46"/>
      <c r="D166" s="46"/>
      <c r="E166" s="41">
        <v>545.31066666666686</v>
      </c>
      <c r="F166" s="40">
        <v>403.85133333333334</v>
      </c>
      <c r="G166" s="41">
        <v>262.94549999999992</v>
      </c>
      <c r="H166" s="40">
        <v>162.20550000000003</v>
      </c>
      <c r="I166" s="41">
        <v>93.187333333333342</v>
      </c>
      <c r="J166" s="40">
        <v>120.77483333333331</v>
      </c>
      <c r="K166" s="41">
        <v>303.79966666666667</v>
      </c>
      <c r="L166" s="40">
        <v>382.99283333333335</v>
      </c>
      <c r="M166" s="41">
        <v>122.63550000000001</v>
      </c>
      <c r="N166" s="40">
        <v>248.67499999999998</v>
      </c>
      <c r="O166" s="41">
        <v>381.13850000000002</v>
      </c>
      <c r="P166" s="40">
        <v>429.6314999999999</v>
      </c>
      <c r="Q166" s="41">
        <v>408.62683333333337</v>
      </c>
      <c r="R166" s="40">
        <v>370.41733333333332</v>
      </c>
      <c r="S166" s="41">
        <v>467.71849999999995</v>
      </c>
      <c r="T166" s="40">
        <v>414.81833333333333</v>
      </c>
      <c r="U166" s="41">
        <v>421.29283333333336</v>
      </c>
      <c r="V166" s="40">
        <v>424.55483333333336</v>
      </c>
      <c r="W166" s="41">
        <v>191.17350000000002</v>
      </c>
      <c r="X166" s="40">
        <v>98.205333333333371</v>
      </c>
      <c r="Y166" s="41">
        <v>104.21000000000001</v>
      </c>
      <c r="Z166" s="40">
        <v>274.37</v>
      </c>
      <c r="AA166" s="41">
        <v>303.16999999999996</v>
      </c>
      <c r="AB166" s="40">
        <v>115.99999999999997</v>
      </c>
      <c r="AC166" s="41">
        <v>119.75</v>
      </c>
      <c r="AD166" s="40">
        <v>54.960000000000008</v>
      </c>
      <c r="AE166" s="41">
        <v>50.85</v>
      </c>
      <c r="AF166" s="40">
        <v>10.08</v>
      </c>
      <c r="AG166" s="41">
        <v>125.77050000000001</v>
      </c>
      <c r="AH166" s="40">
        <v>255.60533333333328</v>
      </c>
      <c r="AI166" s="42">
        <v>263.01216666666659</v>
      </c>
      <c r="AJ166" s="51">
        <f t="shared" si="63"/>
        <v>7931.7336666666661</v>
      </c>
    </row>
    <row r="167" spans="2:36" x14ac:dyDescent="0.3">
      <c r="B167" s="14" t="s">
        <v>45</v>
      </c>
      <c r="C167" s="46"/>
      <c r="D167" s="46"/>
      <c r="E167" s="41">
        <v>269.17783333333335</v>
      </c>
      <c r="F167" s="40">
        <v>230.08233333333334</v>
      </c>
      <c r="G167" s="41">
        <v>248.20000000000002</v>
      </c>
      <c r="H167" s="40">
        <v>335.2806666666666</v>
      </c>
      <c r="I167" s="41">
        <v>263.82733333333334</v>
      </c>
      <c r="J167" s="40">
        <v>283.79316666666665</v>
      </c>
      <c r="K167" s="41">
        <v>273.63700000000006</v>
      </c>
      <c r="L167" s="40">
        <v>125.84950000000002</v>
      </c>
      <c r="M167" s="41">
        <v>87.047666666666686</v>
      </c>
      <c r="N167" s="40">
        <v>140.87683333333334</v>
      </c>
      <c r="O167" s="41">
        <v>192.94216666666668</v>
      </c>
      <c r="P167" s="40">
        <v>140.97983333333332</v>
      </c>
      <c r="Q167" s="41">
        <v>178.72200000000001</v>
      </c>
      <c r="R167" s="40">
        <v>129.42583333333329</v>
      </c>
      <c r="S167" s="41">
        <v>153.77950000000004</v>
      </c>
      <c r="T167" s="40">
        <v>195.50183333333337</v>
      </c>
      <c r="U167" s="41">
        <v>292.1898333333333</v>
      </c>
      <c r="V167" s="40">
        <v>115.46866666666664</v>
      </c>
      <c r="W167" s="41">
        <v>147.1551666666667</v>
      </c>
      <c r="X167" s="40">
        <v>128.25783333333334</v>
      </c>
      <c r="Y167" s="41">
        <v>51.18</v>
      </c>
      <c r="Z167" s="40">
        <v>100.75</v>
      </c>
      <c r="AA167" s="41">
        <v>97.66</v>
      </c>
      <c r="AB167" s="40">
        <v>158.06</v>
      </c>
      <c r="AC167" s="41">
        <v>147.04000000000002</v>
      </c>
      <c r="AD167" s="40">
        <v>119.39999999999999</v>
      </c>
      <c r="AE167" s="41">
        <v>155.11000000000001</v>
      </c>
      <c r="AF167" s="40">
        <v>74.58</v>
      </c>
      <c r="AG167" s="41">
        <v>248.48099999999999</v>
      </c>
      <c r="AH167" s="40">
        <v>170.22916666666669</v>
      </c>
      <c r="AI167" s="42">
        <v>170.99533333333335</v>
      </c>
      <c r="AJ167" s="51">
        <f t="shared" si="63"/>
        <v>5425.6805000000004</v>
      </c>
    </row>
    <row r="168" spans="2:36" x14ac:dyDescent="0.3">
      <c r="B168" s="14" t="s">
        <v>46</v>
      </c>
      <c r="C168" s="46"/>
      <c r="D168" s="46"/>
      <c r="E168" s="41">
        <v>368.28333333333342</v>
      </c>
      <c r="F168" s="40">
        <v>403.1964999999999</v>
      </c>
      <c r="G168" s="41">
        <v>419.37550000000016</v>
      </c>
      <c r="H168" s="40">
        <v>422.36733333333336</v>
      </c>
      <c r="I168" s="41">
        <v>348.36883333333333</v>
      </c>
      <c r="J168" s="40">
        <v>349.79083333333318</v>
      </c>
      <c r="K168" s="41">
        <v>452.63416666666677</v>
      </c>
      <c r="L168" s="40">
        <v>410.61166666666657</v>
      </c>
      <c r="M168" s="41">
        <v>216.64766666666659</v>
      </c>
      <c r="N168" s="40">
        <v>0</v>
      </c>
      <c r="O168" s="41">
        <v>0</v>
      </c>
      <c r="P168" s="40">
        <v>0</v>
      </c>
      <c r="Q168" s="41">
        <v>0</v>
      </c>
      <c r="R168" s="40">
        <v>414.1156666666667</v>
      </c>
      <c r="S168" s="41">
        <v>427.38783333333316</v>
      </c>
      <c r="T168" s="40">
        <v>486.83600000000007</v>
      </c>
      <c r="U168" s="41">
        <v>483.49849999999998</v>
      </c>
      <c r="V168" s="40">
        <v>458.88516666666663</v>
      </c>
      <c r="W168" s="41">
        <v>221.4021666666666</v>
      </c>
      <c r="X168" s="40">
        <v>239.46933333333325</v>
      </c>
      <c r="Y168" s="41">
        <v>151.97</v>
      </c>
      <c r="Z168" s="40">
        <v>346.83</v>
      </c>
      <c r="AA168" s="41">
        <v>306.15999999999997</v>
      </c>
      <c r="AB168" s="40">
        <v>153.53</v>
      </c>
      <c r="AC168" s="41">
        <v>143.18</v>
      </c>
      <c r="AD168" s="40">
        <v>184.84</v>
      </c>
      <c r="AE168" s="41">
        <v>176.25000000000003</v>
      </c>
      <c r="AF168" s="40">
        <v>237.55999999999997</v>
      </c>
      <c r="AG168" s="41">
        <v>234.16633333333328</v>
      </c>
      <c r="AH168" s="40">
        <v>254.83666666666667</v>
      </c>
      <c r="AI168" s="42">
        <v>253.59883333333329</v>
      </c>
      <c r="AJ168" s="51">
        <f t="shared" si="63"/>
        <v>8565.7923333333347</v>
      </c>
    </row>
    <row r="169" spans="2:36" x14ac:dyDescent="0.3">
      <c r="B169" s="14" t="s">
        <v>47</v>
      </c>
      <c r="C169" s="46"/>
      <c r="D169" s="46"/>
      <c r="E169" s="41">
        <v>189.12733333333335</v>
      </c>
      <c r="F169" s="40">
        <v>154.386</v>
      </c>
      <c r="G169" s="41">
        <v>97.409166666666678</v>
      </c>
      <c r="H169" s="40">
        <v>125.60033333333335</v>
      </c>
      <c r="I169" s="41">
        <v>121.57433333333331</v>
      </c>
      <c r="J169" s="40">
        <v>110.09866666666667</v>
      </c>
      <c r="K169" s="41">
        <v>142.17133333333334</v>
      </c>
      <c r="L169" s="40">
        <v>187.976</v>
      </c>
      <c r="M169" s="41">
        <v>130.81066666666666</v>
      </c>
      <c r="N169" s="40">
        <v>138.55950000000001</v>
      </c>
      <c r="O169" s="41">
        <v>118.73949999999998</v>
      </c>
      <c r="P169" s="40">
        <v>125.35199999999998</v>
      </c>
      <c r="Q169" s="41">
        <v>189.06</v>
      </c>
      <c r="R169" s="40">
        <v>114.81800000000001</v>
      </c>
      <c r="S169" s="41">
        <v>122.57266666666666</v>
      </c>
      <c r="T169" s="40">
        <v>135.84900000000002</v>
      </c>
      <c r="U169" s="41">
        <v>0</v>
      </c>
      <c r="V169" s="40">
        <v>0</v>
      </c>
      <c r="W169" s="41">
        <v>0</v>
      </c>
      <c r="X169" s="40">
        <v>0</v>
      </c>
      <c r="Y169" s="41">
        <v>65.830000000000013</v>
      </c>
      <c r="Z169" s="40">
        <v>0</v>
      </c>
      <c r="AA169" s="41">
        <v>0</v>
      </c>
      <c r="AB169" s="40">
        <v>0</v>
      </c>
      <c r="AC169" s="41">
        <v>0</v>
      </c>
      <c r="AD169" s="40">
        <v>76.260000000000005</v>
      </c>
      <c r="AE169" s="41">
        <v>0</v>
      </c>
      <c r="AF169" s="40">
        <v>80.3</v>
      </c>
      <c r="AG169" s="41">
        <v>106.65549999999999</v>
      </c>
      <c r="AH169" s="40">
        <v>100.12083333333334</v>
      </c>
      <c r="AI169" s="42">
        <v>107.85566666666669</v>
      </c>
      <c r="AJ169" s="51">
        <f t="shared" si="63"/>
        <v>2741.1265000000003</v>
      </c>
    </row>
    <row r="170" spans="2:36" x14ac:dyDescent="0.3">
      <c r="B170" s="14" t="s">
        <v>48</v>
      </c>
      <c r="C170" s="46"/>
      <c r="D170" s="46"/>
      <c r="E170" s="41">
        <v>147.87750000000003</v>
      </c>
      <c r="F170" s="40">
        <v>129.328</v>
      </c>
      <c r="G170" s="41">
        <v>76.826499999999982</v>
      </c>
      <c r="H170" s="40">
        <v>100.71966666666668</v>
      </c>
      <c r="I170" s="41">
        <v>80.336000000000027</v>
      </c>
      <c r="J170" s="40">
        <v>84.324666666666687</v>
      </c>
      <c r="K170" s="41">
        <v>126.64350000000002</v>
      </c>
      <c r="L170" s="40">
        <v>139.24199999999999</v>
      </c>
      <c r="M170" s="41">
        <v>80.829166666666666</v>
      </c>
      <c r="N170" s="40">
        <v>114.22133333333335</v>
      </c>
      <c r="O170" s="41">
        <v>109.21466666666666</v>
      </c>
      <c r="P170" s="40">
        <v>114.60016666666667</v>
      </c>
      <c r="Q170" s="41">
        <v>151.54083333333332</v>
      </c>
      <c r="R170" s="40">
        <v>114.77716666666666</v>
      </c>
      <c r="S170" s="41">
        <v>111.96966666666668</v>
      </c>
      <c r="T170" s="40">
        <v>130.90016666666668</v>
      </c>
      <c r="U170" s="41">
        <v>0</v>
      </c>
      <c r="V170" s="40">
        <v>0</v>
      </c>
      <c r="W170" s="41">
        <v>0</v>
      </c>
      <c r="X170" s="40">
        <v>0</v>
      </c>
      <c r="Y170" s="41">
        <v>62.43</v>
      </c>
      <c r="Z170" s="40">
        <v>105.04999999999998</v>
      </c>
      <c r="AA170" s="41">
        <v>100.47000000000001</v>
      </c>
      <c r="AB170" s="40">
        <v>88.210000000000008</v>
      </c>
      <c r="AC170" s="41">
        <v>85.64</v>
      </c>
      <c r="AD170" s="40">
        <v>87.409999999999982</v>
      </c>
      <c r="AE170" s="41">
        <v>62.53</v>
      </c>
      <c r="AF170" s="40">
        <v>71.739999999999995</v>
      </c>
      <c r="AG170" s="41">
        <v>105.86800000000004</v>
      </c>
      <c r="AH170" s="40">
        <v>81.018833333333319</v>
      </c>
      <c r="AI170" s="42">
        <v>101.1161666666667</v>
      </c>
      <c r="AJ170" s="51">
        <f t="shared" si="63"/>
        <v>2764.8339999999998</v>
      </c>
    </row>
    <row r="171" spans="2:36" x14ac:dyDescent="0.3">
      <c r="B171" s="14" t="s">
        <v>49</v>
      </c>
      <c r="C171" s="46"/>
      <c r="D171" s="46"/>
      <c r="E171" s="41">
        <v>822.86899999999991</v>
      </c>
      <c r="F171" s="40">
        <v>878.71266666666656</v>
      </c>
      <c r="G171" s="41">
        <v>940.69566666666651</v>
      </c>
      <c r="H171" s="40">
        <v>941.55433333333337</v>
      </c>
      <c r="I171" s="41">
        <v>712.43683333333342</v>
      </c>
      <c r="J171" s="40">
        <v>794.43449999999984</v>
      </c>
      <c r="K171" s="41">
        <v>965.3693333333332</v>
      </c>
      <c r="L171" s="40">
        <v>891.81483333333324</v>
      </c>
      <c r="M171" s="41">
        <v>687.48783333333336</v>
      </c>
      <c r="N171" s="40">
        <v>0</v>
      </c>
      <c r="O171" s="41">
        <v>800.57233333333306</v>
      </c>
      <c r="P171" s="40">
        <v>946.87716666666677</v>
      </c>
      <c r="Q171" s="41">
        <v>749.31349999999998</v>
      </c>
      <c r="R171" s="40">
        <v>797.92166666666674</v>
      </c>
      <c r="S171" s="41">
        <v>0</v>
      </c>
      <c r="T171" s="40">
        <v>0</v>
      </c>
      <c r="U171" s="41">
        <v>0</v>
      </c>
      <c r="V171" s="40">
        <v>0</v>
      </c>
      <c r="W171" s="41">
        <v>0</v>
      </c>
      <c r="X171" s="40">
        <v>0</v>
      </c>
      <c r="Y171" s="41">
        <v>0</v>
      </c>
      <c r="Z171" s="40">
        <v>0</v>
      </c>
      <c r="AA171" s="41">
        <v>0</v>
      </c>
      <c r="AB171" s="40">
        <v>859.78</v>
      </c>
      <c r="AC171" s="41">
        <v>708.77</v>
      </c>
      <c r="AD171" s="40">
        <v>673.12</v>
      </c>
      <c r="AE171" s="41">
        <v>706.43000000000006</v>
      </c>
      <c r="AF171" s="40">
        <v>706.70999999999992</v>
      </c>
      <c r="AG171" s="41">
        <v>0</v>
      </c>
      <c r="AH171" s="40">
        <v>639.5291666666667</v>
      </c>
      <c r="AI171" s="42">
        <v>824.12433333333331</v>
      </c>
      <c r="AJ171" s="51">
        <f t="shared" si="63"/>
        <v>16048.523166666668</v>
      </c>
    </row>
    <row r="172" spans="2:36" x14ac:dyDescent="0.3">
      <c r="B172" s="14" t="s">
        <v>50</v>
      </c>
      <c r="C172" s="46"/>
      <c r="D172" s="46"/>
      <c r="E172" s="41">
        <v>191.70766666666668</v>
      </c>
      <c r="F172" s="40">
        <v>197.54500000000002</v>
      </c>
      <c r="G172" s="41">
        <v>193.66266666666664</v>
      </c>
      <c r="H172" s="40">
        <v>191.26699999999997</v>
      </c>
      <c r="I172" s="41">
        <v>147.41849999999999</v>
      </c>
      <c r="J172" s="40">
        <v>146.87683333333334</v>
      </c>
      <c r="K172" s="41">
        <v>178.42</v>
      </c>
      <c r="L172" s="40">
        <v>203.45666666666668</v>
      </c>
      <c r="M172" s="41">
        <v>173.92516666666668</v>
      </c>
      <c r="N172" s="40">
        <v>173.87816666666669</v>
      </c>
      <c r="O172" s="41">
        <v>171.846</v>
      </c>
      <c r="P172" s="40">
        <v>200.73583333333332</v>
      </c>
      <c r="Q172" s="41">
        <v>154.14766666666671</v>
      </c>
      <c r="R172" s="40">
        <v>190.0625</v>
      </c>
      <c r="S172" s="41">
        <v>180.50700000000001</v>
      </c>
      <c r="T172" s="40">
        <v>203.42433333333335</v>
      </c>
      <c r="U172" s="41">
        <v>252.42266666666666</v>
      </c>
      <c r="V172" s="40">
        <v>236.67866666666666</v>
      </c>
      <c r="W172" s="41">
        <v>175.68233333333333</v>
      </c>
      <c r="X172" s="40">
        <v>161.92533333333333</v>
      </c>
      <c r="Y172" s="41">
        <v>179.49</v>
      </c>
      <c r="Z172" s="40">
        <v>130.45000000000002</v>
      </c>
      <c r="AA172" s="41">
        <v>139.88999999999999</v>
      </c>
      <c r="AB172" s="40">
        <v>173.95999999999998</v>
      </c>
      <c r="AC172" s="41">
        <v>123.29</v>
      </c>
      <c r="AD172" s="40">
        <v>139.74</v>
      </c>
      <c r="AE172" s="41">
        <v>121.06999999999998</v>
      </c>
      <c r="AF172" s="40">
        <v>113.56</v>
      </c>
      <c r="AG172" s="41">
        <v>166.27716666666666</v>
      </c>
      <c r="AH172" s="40">
        <v>148.13033333333334</v>
      </c>
      <c r="AI172" s="42">
        <v>160.19316666666668</v>
      </c>
      <c r="AJ172" s="51">
        <f t="shared" si="63"/>
        <v>5321.6406666666671</v>
      </c>
    </row>
    <row r="173" spans="2:36" x14ac:dyDescent="0.3">
      <c r="B173" s="14" t="s">
        <v>109</v>
      </c>
      <c r="C173" s="46"/>
      <c r="D173" s="46"/>
      <c r="E173" s="41">
        <v>183.72833333333335</v>
      </c>
      <c r="F173" s="40">
        <v>225.06816666666671</v>
      </c>
      <c r="G173" s="41">
        <v>204.36600000000007</v>
      </c>
      <c r="H173" s="40">
        <v>205.54400000000001</v>
      </c>
      <c r="I173" s="41">
        <v>204.37999999999997</v>
      </c>
      <c r="J173" s="40">
        <v>232.61149999999998</v>
      </c>
      <c r="K173" s="41">
        <v>198.96316666666664</v>
      </c>
      <c r="L173" s="40">
        <v>193.3628333333333</v>
      </c>
      <c r="M173" s="41">
        <v>176.14199999999997</v>
      </c>
      <c r="N173" s="40">
        <v>158.54116666666664</v>
      </c>
      <c r="O173" s="41">
        <v>160.02483333333336</v>
      </c>
      <c r="P173" s="40">
        <v>175.47716666666668</v>
      </c>
      <c r="Q173" s="41">
        <v>170.02666666666667</v>
      </c>
      <c r="R173" s="40">
        <v>176.02133333333336</v>
      </c>
      <c r="S173" s="41">
        <v>179.96600000000007</v>
      </c>
      <c r="T173" s="40">
        <v>232.98016666666669</v>
      </c>
      <c r="U173" s="41">
        <v>217.52349999999996</v>
      </c>
      <c r="V173" s="40">
        <v>208.36333333333332</v>
      </c>
      <c r="W173" s="41">
        <v>95.684166666666655</v>
      </c>
      <c r="X173" s="40">
        <v>95.031000000000006</v>
      </c>
      <c r="Y173" s="41">
        <v>54.890000000000008</v>
      </c>
      <c r="Z173" s="40">
        <v>153.09000000000003</v>
      </c>
      <c r="AA173" s="41">
        <v>140.35999999999999</v>
      </c>
      <c r="AB173" s="40">
        <v>44.489999999999995</v>
      </c>
      <c r="AC173" s="41">
        <v>53.659999999999989</v>
      </c>
      <c r="AD173" s="40">
        <v>90.22</v>
      </c>
      <c r="AE173" s="41">
        <v>87.820000000000007</v>
      </c>
      <c r="AF173" s="40">
        <v>114.16</v>
      </c>
      <c r="AG173" s="41">
        <v>97.624000000000009</v>
      </c>
      <c r="AH173" s="40">
        <v>97.107499999999959</v>
      </c>
      <c r="AI173" s="42">
        <v>103.56583333333333</v>
      </c>
      <c r="AJ173" s="51">
        <f t="shared" si="63"/>
        <v>4730.7926666666654</v>
      </c>
    </row>
    <row r="174" spans="2:36" x14ac:dyDescent="0.3">
      <c r="B174" s="14" t="s">
        <v>51</v>
      </c>
      <c r="C174" s="46"/>
      <c r="D174" s="46"/>
      <c r="E174" s="41">
        <v>730.15216666666674</v>
      </c>
      <c r="F174" s="40">
        <v>884.64383333333342</v>
      </c>
      <c r="G174" s="41">
        <v>791.62016666666659</v>
      </c>
      <c r="H174" s="40">
        <v>702.04516666666666</v>
      </c>
      <c r="I174" s="41">
        <v>536.11699999999985</v>
      </c>
      <c r="J174" s="40">
        <v>698.88249999999994</v>
      </c>
      <c r="K174" s="41">
        <v>742.22866666666675</v>
      </c>
      <c r="L174" s="40">
        <v>753.48549999999989</v>
      </c>
      <c r="M174" s="41">
        <v>419.50216666666665</v>
      </c>
      <c r="N174" s="40">
        <v>442.72449999999992</v>
      </c>
      <c r="O174" s="41">
        <v>526.76766666666663</v>
      </c>
      <c r="P174" s="40">
        <v>673.34749999999997</v>
      </c>
      <c r="Q174" s="41">
        <v>648.83766666666668</v>
      </c>
      <c r="R174" s="40">
        <v>631.96966666666674</v>
      </c>
      <c r="S174" s="41">
        <v>732.41716666666673</v>
      </c>
      <c r="T174" s="40">
        <v>998.58516666666651</v>
      </c>
      <c r="U174" s="41">
        <v>978.9991666666665</v>
      </c>
      <c r="V174" s="40">
        <v>911.47783333333325</v>
      </c>
      <c r="W174" s="41">
        <v>330.14250000000004</v>
      </c>
      <c r="X174" s="40">
        <v>357.19583333333338</v>
      </c>
      <c r="Y174" s="41">
        <v>211.03</v>
      </c>
      <c r="Z174" s="40">
        <v>678.99</v>
      </c>
      <c r="AA174" s="41">
        <v>551.32000000000005</v>
      </c>
      <c r="AB174" s="40">
        <v>184.75000000000003</v>
      </c>
      <c r="AC174" s="41">
        <v>169.79</v>
      </c>
      <c r="AD174" s="40">
        <v>259.25</v>
      </c>
      <c r="AE174" s="41">
        <v>244.75</v>
      </c>
      <c r="AF174" s="40">
        <v>369.05</v>
      </c>
      <c r="AG174" s="41">
        <v>323.92033333333342</v>
      </c>
      <c r="AH174" s="40">
        <v>336.55733333333325</v>
      </c>
      <c r="AI174" s="42">
        <v>386.42466666666661</v>
      </c>
      <c r="AJ174" s="51">
        <f t="shared" si="63"/>
        <v>17206.974166666663</v>
      </c>
    </row>
    <row r="175" spans="2:36" x14ac:dyDescent="0.3">
      <c r="B175" s="14" t="s">
        <v>52</v>
      </c>
      <c r="C175" s="46"/>
      <c r="D175" s="46"/>
      <c r="E175" s="41">
        <v>308.53233333333333</v>
      </c>
      <c r="F175" s="40">
        <v>340.67283333333336</v>
      </c>
      <c r="G175" s="41">
        <v>193.40666666666661</v>
      </c>
      <c r="H175" s="40">
        <v>292.98966666666666</v>
      </c>
      <c r="I175" s="41">
        <v>214.42366666666669</v>
      </c>
      <c r="J175" s="40">
        <v>256.66966666666667</v>
      </c>
      <c r="K175" s="41">
        <v>348.68150000000009</v>
      </c>
      <c r="L175" s="40">
        <v>125.07033333333335</v>
      </c>
      <c r="M175" s="41">
        <v>62.94016666666667</v>
      </c>
      <c r="N175" s="40">
        <v>124.58299999999997</v>
      </c>
      <c r="O175" s="41">
        <v>218.96799999999996</v>
      </c>
      <c r="P175" s="40">
        <v>162.41499999999999</v>
      </c>
      <c r="Q175" s="41">
        <v>152.41216666666668</v>
      </c>
      <c r="R175" s="40">
        <v>148.35300000000001</v>
      </c>
      <c r="S175" s="41">
        <v>237.41749999999996</v>
      </c>
      <c r="T175" s="40">
        <v>208.83350000000002</v>
      </c>
      <c r="U175" s="41">
        <v>178.21900000000002</v>
      </c>
      <c r="V175" s="40">
        <v>185.28183333333331</v>
      </c>
      <c r="W175" s="41">
        <v>95.606499999999997</v>
      </c>
      <c r="X175" s="40">
        <v>31.013499999999993</v>
      </c>
      <c r="Y175" s="41">
        <v>24.43</v>
      </c>
      <c r="Z175" s="40">
        <v>123.27000000000001</v>
      </c>
      <c r="AA175" s="41">
        <v>111.46</v>
      </c>
      <c r="AB175" s="40">
        <v>30.08</v>
      </c>
      <c r="AC175" s="41">
        <v>15.889999999999999</v>
      </c>
      <c r="AD175" s="40">
        <v>0</v>
      </c>
      <c r="AE175" s="41">
        <v>43.55</v>
      </c>
      <c r="AF175" s="40">
        <v>49.960000000000008</v>
      </c>
      <c r="AG175" s="41">
        <v>69.077833333333331</v>
      </c>
      <c r="AH175" s="40">
        <v>83.196499999999958</v>
      </c>
      <c r="AI175" s="42">
        <v>60.59699999999998</v>
      </c>
      <c r="AJ175" s="51">
        <f t="shared" si="63"/>
        <v>4498.0011666666678</v>
      </c>
    </row>
    <row r="176" spans="2:36" x14ac:dyDescent="0.3">
      <c r="B176" s="14" t="s">
        <v>53</v>
      </c>
      <c r="C176" s="46"/>
      <c r="D176" s="46"/>
      <c r="E176" s="41">
        <v>543.24683333333337</v>
      </c>
      <c r="F176" s="40">
        <v>571.4856666666667</v>
      </c>
      <c r="G176" s="41">
        <v>623.03666666666675</v>
      </c>
      <c r="H176" s="40">
        <v>575.97899999999993</v>
      </c>
      <c r="I176" s="41">
        <v>614.11350000000004</v>
      </c>
      <c r="J176" s="40">
        <v>644.33266666666668</v>
      </c>
      <c r="K176" s="41">
        <v>648.68516666666676</v>
      </c>
      <c r="L176" s="40">
        <v>629.01499999999999</v>
      </c>
      <c r="M176" s="41">
        <v>526.92916666666667</v>
      </c>
      <c r="N176" s="40">
        <v>545.42616666666663</v>
      </c>
      <c r="O176" s="41">
        <v>622.77116666666677</v>
      </c>
      <c r="P176" s="40">
        <v>638.09666666666669</v>
      </c>
      <c r="Q176" s="41">
        <v>605.1541666666667</v>
      </c>
      <c r="R176" s="40">
        <v>609.88749999999993</v>
      </c>
      <c r="S176" s="41">
        <v>870.57066666666663</v>
      </c>
      <c r="T176" s="40">
        <v>526.56883333333337</v>
      </c>
      <c r="U176" s="41">
        <v>500.92150000000004</v>
      </c>
      <c r="V176" s="40">
        <v>657.52533333333326</v>
      </c>
      <c r="W176" s="41">
        <v>587.36666666666667</v>
      </c>
      <c r="X176" s="40">
        <v>526.37799999999993</v>
      </c>
      <c r="Y176" s="41">
        <v>368.31999999999994</v>
      </c>
      <c r="Z176" s="40">
        <v>602.41</v>
      </c>
      <c r="AA176" s="41">
        <v>499.33000000000004</v>
      </c>
      <c r="AB176" s="40">
        <v>149.01999999999998</v>
      </c>
      <c r="AC176" s="41">
        <v>360.12</v>
      </c>
      <c r="AD176" s="40">
        <v>344.5</v>
      </c>
      <c r="AE176" s="41">
        <v>102.18</v>
      </c>
      <c r="AF176" s="40">
        <v>150.94</v>
      </c>
      <c r="AG176" s="41">
        <v>455.99299999999994</v>
      </c>
      <c r="AH176" s="40">
        <v>59.700833333333264</v>
      </c>
      <c r="AI176" s="42">
        <v>487.65966666666668</v>
      </c>
      <c r="AJ176" s="51">
        <f t="shared" si="63"/>
        <v>15647.663833333334</v>
      </c>
    </row>
    <row r="177" spans="2:36" x14ac:dyDescent="0.3">
      <c r="B177" s="14" t="s">
        <v>54</v>
      </c>
      <c r="C177" s="46"/>
      <c r="D177" s="46"/>
      <c r="E177" s="41">
        <v>61.630500000000012</v>
      </c>
      <c r="F177" s="40">
        <v>0.98166666666666658</v>
      </c>
      <c r="G177" s="41">
        <v>57.364333333333342</v>
      </c>
      <c r="H177" s="40">
        <v>265.07</v>
      </c>
      <c r="I177" s="41">
        <v>8.532666666666664</v>
      </c>
      <c r="J177" s="40">
        <v>61.888833333333338</v>
      </c>
      <c r="K177" s="41">
        <v>111.86183333333334</v>
      </c>
      <c r="L177" s="40">
        <v>226.27433333333335</v>
      </c>
      <c r="M177" s="41">
        <v>232.08699999999996</v>
      </c>
      <c r="N177" s="40">
        <v>6.1736666666666649</v>
      </c>
      <c r="O177" s="41">
        <v>0.79316666666666613</v>
      </c>
      <c r="P177" s="40">
        <v>418.11599999999993</v>
      </c>
      <c r="Q177" s="41">
        <v>68.039166666666674</v>
      </c>
      <c r="R177" s="40">
        <v>7.3498333333333301</v>
      </c>
      <c r="S177" s="41">
        <v>20.732833333333328</v>
      </c>
      <c r="T177" s="40">
        <v>103.843</v>
      </c>
      <c r="U177" s="41">
        <v>0</v>
      </c>
      <c r="V177" s="40">
        <v>478.60566666666659</v>
      </c>
      <c r="W177" s="41">
        <v>7.189499999999998</v>
      </c>
      <c r="X177" s="40">
        <v>5.9999999999999845E-2</v>
      </c>
      <c r="Y177" s="41">
        <v>0</v>
      </c>
      <c r="Z177" s="40">
        <v>305.93</v>
      </c>
      <c r="AA177" s="41">
        <v>8.82</v>
      </c>
      <c r="AB177" s="40">
        <v>0</v>
      </c>
      <c r="AC177" s="41">
        <v>0</v>
      </c>
      <c r="AD177" s="40">
        <v>1.39</v>
      </c>
      <c r="AE177" s="41">
        <v>1.84</v>
      </c>
      <c r="AF177" s="40">
        <v>17.759999999999998</v>
      </c>
      <c r="AG177" s="41">
        <v>5.0176666666666652</v>
      </c>
      <c r="AH177" s="40">
        <v>23.812499999999993</v>
      </c>
      <c r="AI177" s="42">
        <v>47.628499999999988</v>
      </c>
      <c r="AJ177" s="51">
        <f t="shared" si="63"/>
        <v>2548.7926666666667</v>
      </c>
    </row>
    <row r="178" spans="2:36" x14ac:dyDescent="0.3">
      <c r="B178" s="4" t="s">
        <v>55</v>
      </c>
      <c r="C178" s="46"/>
      <c r="D178" s="46"/>
      <c r="E178" s="41">
        <v>618.84650000000011</v>
      </c>
      <c r="F178" s="40">
        <v>825.30350000000021</v>
      </c>
      <c r="G178" s="41">
        <v>725.40683333333345</v>
      </c>
      <c r="H178" s="40">
        <v>650.48299999999983</v>
      </c>
      <c r="I178" s="41">
        <v>635.42366666666658</v>
      </c>
      <c r="J178" s="40">
        <v>655.16199999999981</v>
      </c>
      <c r="K178" s="41">
        <v>671.38233333333335</v>
      </c>
      <c r="L178" s="40">
        <v>649.81699999999978</v>
      </c>
      <c r="M178" s="41">
        <v>508.8268333333333</v>
      </c>
      <c r="N178" s="40">
        <v>542.99566666666692</v>
      </c>
      <c r="O178" s="41">
        <v>498.11766666666659</v>
      </c>
      <c r="P178" s="40">
        <v>573.97950000000003</v>
      </c>
      <c r="Q178" s="41">
        <v>614.39583333333326</v>
      </c>
      <c r="R178" s="40">
        <v>586.92816666666658</v>
      </c>
      <c r="S178" s="41">
        <v>589.59033333333355</v>
      </c>
      <c r="T178" s="40">
        <v>734.00816666666663</v>
      </c>
      <c r="U178" s="41">
        <v>695.92516666666643</v>
      </c>
      <c r="V178" s="40">
        <v>630.79183333333356</v>
      </c>
      <c r="W178" s="41">
        <v>351.94650000000007</v>
      </c>
      <c r="X178" s="40">
        <v>404.8428333333332</v>
      </c>
      <c r="Y178" s="41">
        <v>267.45</v>
      </c>
      <c r="Z178" s="40">
        <v>487.90999999999997</v>
      </c>
      <c r="AA178" s="41">
        <v>431.03</v>
      </c>
      <c r="AB178" s="40">
        <v>277.88</v>
      </c>
      <c r="AC178" s="41">
        <v>262.29000000000002</v>
      </c>
      <c r="AD178" s="40">
        <v>271.95999999999998</v>
      </c>
      <c r="AE178" s="41">
        <v>251.34</v>
      </c>
      <c r="AF178" s="40">
        <v>384.55</v>
      </c>
      <c r="AG178" s="41">
        <v>390.77666666666664</v>
      </c>
      <c r="AH178" s="40">
        <v>344.50066666666663</v>
      </c>
      <c r="AI178" s="42">
        <v>391.80999999999989</v>
      </c>
      <c r="AJ178" s="51">
        <f t="shared" si="63"/>
        <v>15925.670666666667</v>
      </c>
    </row>
    <row r="179" spans="2:36" x14ac:dyDescent="0.3">
      <c r="B179" s="4" t="s">
        <v>56</v>
      </c>
      <c r="C179" s="46"/>
      <c r="D179" s="46"/>
      <c r="E179" s="41">
        <v>282.34933333333333</v>
      </c>
      <c r="F179" s="40">
        <v>276.05200000000002</v>
      </c>
      <c r="G179" s="41">
        <v>264.20666666666665</v>
      </c>
      <c r="H179" s="40">
        <v>252.58516666666665</v>
      </c>
      <c r="I179" s="41">
        <v>236.9353333333334</v>
      </c>
      <c r="J179" s="40">
        <v>201.85866666666664</v>
      </c>
      <c r="K179" s="41">
        <v>207.06216666666668</v>
      </c>
      <c r="L179" s="40">
        <v>252.90199999999999</v>
      </c>
      <c r="M179" s="41">
        <v>236.0301666666667</v>
      </c>
      <c r="N179" s="40">
        <v>235.54833333333332</v>
      </c>
      <c r="O179" s="41">
        <v>249.89549999999997</v>
      </c>
      <c r="P179" s="40">
        <v>244.60833333333335</v>
      </c>
      <c r="Q179" s="41">
        <v>255.94750000000005</v>
      </c>
      <c r="R179" s="40">
        <v>311.76633333333336</v>
      </c>
      <c r="S179" s="41">
        <v>271.06100000000004</v>
      </c>
      <c r="T179" s="40">
        <v>282.04349999999999</v>
      </c>
      <c r="U179" s="41">
        <v>279.78916666666669</v>
      </c>
      <c r="V179" s="40">
        <v>0</v>
      </c>
      <c r="W179" s="41">
        <v>265.22266666666673</v>
      </c>
      <c r="X179" s="40">
        <v>249.87666666666667</v>
      </c>
      <c r="Y179" s="41">
        <v>163.48999999999998</v>
      </c>
      <c r="Z179" s="40">
        <v>275.08</v>
      </c>
      <c r="AA179" s="41">
        <v>237.61</v>
      </c>
      <c r="AB179" s="40">
        <v>239.42999999999998</v>
      </c>
      <c r="AC179" s="41">
        <v>228.06</v>
      </c>
      <c r="AD179" s="40">
        <v>246.01000000000002</v>
      </c>
      <c r="AE179" s="41">
        <v>230.87</v>
      </c>
      <c r="AF179" s="40">
        <v>243.5</v>
      </c>
      <c r="AG179" s="41">
        <v>246.71249999999998</v>
      </c>
      <c r="AH179" s="40">
        <v>175.53149999999999</v>
      </c>
      <c r="AI179" s="42">
        <v>238.57933333333332</v>
      </c>
      <c r="AJ179" s="51">
        <f t="shared" si="63"/>
        <v>7380.6138333333338</v>
      </c>
    </row>
    <row r="180" spans="2:36" x14ac:dyDescent="0.3">
      <c r="B180" s="4" t="s">
        <v>110</v>
      </c>
      <c r="C180" s="46"/>
      <c r="D180" s="46"/>
      <c r="E180" s="41">
        <v>320.39150000000006</v>
      </c>
      <c r="F180" s="40">
        <v>417.27616666666665</v>
      </c>
      <c r="G180" s="41">
        <v>333.94500000000005</v>
      </c>
      <c r="H180" s="40">
        <v>311.63266666666675</v>
      </c>
      <c r="I180" s="41">
        <v>321.0954999999999</v>
      </c>
      <c r="J180" s="40">
        <v>377.80950000000001</v>
      </c>
      <c r="K180" s="41">
        <v>365.77499999999992</v>
      </c>
      <c r="L180" s="40">
        <v>319.6491666666667</v>
      </c>
      <c r="M180" s="41">
        <v>289.93716666666671</v>
      </c>
      <c r="N180" s="40">
        <v>211.90300000000002</v>
      </c>
      <c r="O180" s="41">
        <v>189.54966666666661</v>
      </c>
      <c r="P180" s="40">
        <v>264.34983333333338</v>
      </c>
      <c r="Q180" s="41">
        <v>261.74550000000005</v>
      </c>
      <c r="R180" s="40">
        <v>280.32216666666665</v>
      </c>
      <c r="S180" s="41">
        <v>310.67216666666667</v>
      </c>
      <c r="T180" s="40">
        <v>448.3388333333333</v>
      </c>
      <c r="U180" s="41">
        <v>448.42250000000007</v>
      </c>
      <c r="V180" s="40">
        <v>407.76566666666668</v>
      </c>
      <c r="W180" s="41">
        <v>148.61849999999998</v>
      </c>
      <c r="X180" s="40">
        <v>182.73316666666662</v>
      </c>
      <c r="Y180" s="41">
        <v>139.82999999999998</v>
      </c>
      <c r="Z180" s="40">
        <v>231.66</v>
      </c>
      <c r="AA180" s="41">
        <v>183.49</v>
      </c>
      <c r="AB180" s="40">
        <v>123.67</v>
      </c>
      <c r="AC180" s="41">
        <v>142.36000000000001</v>
      </c>
      <c r="AD180" s="40">
        <v>158.44999999999999</v>
      </c>
      <c r="AE180" s="41">
        <v>142.80000000000001</v>
      </c>
      <c r="AF180" s="40">
        <v>167.13</v>
      </c>
      <c r="AG180" s="41">
        <v>143.75783333333334</v>
      </c>
      <c r="AH180" s="40">
        <v>189.64716666666666</v>
      </c>
      <c r="AI180" s="42">
        <v>288.29466666666673</v>
      </c>
      <c r="AJ180" s="51">
        <f t="shared" si="63"/>
        <v>8123.0223333333306</v>
      </c>
    </row>
    <row r="181" spans="2:36" x14ac:dyDescent="0.3">
      <c r="B181" s="4" t="s">
        <v>57</v>
      </c>
      <c r="C181" s="46"/>
      <c r="D181" s="46"/>
      <c r="E181" s="41">
        <v>122.99983333333334</v>
      </c>
      <c r="F181" s="40">
        <v>98.878333333333345</v>
      </c>
      <c r="G181" s="41">
        <v>114.49533333333333</v>
      </c>
      <c r="H181" s="40">
        <v>77.767999999999972</v>
      </c>
      <c r="I181" s="41">
        <v>77.400999999999996</v>
      </c>
      <c r="J181" s="40">
        <v>93.007833333333309</v>
      </c>
      <c r="K181" s="41">
        <v>0</v>
      </c>
      <c r="L181" s="40">
        <v>119.90569017899999</v>
      </c>
      <c r="M181" s="41">
        <v>77.023604643666673</v>
      </c>
      <c r="N181" s="40">
        <v>76.302166666666679</v>
      </c>
      <c r="O181" s="41">
        <v>68.495833333333323</v>
      </c>
      <c r="P181" s="40">
        <v>68.286833333333348</v>
      </c>
      <c r="Q181" s="41">
        <v>92.039985024666649</v>
      </c>
      <c r="R181" s="40">
        <v>80.735833333333332</v>
      </c>
      <c r="S181" s="41">
        <v>76.832666666666654</v>
      </c>
      <c r="T181" s="40">
        <v>90.168166666666679</v>
      </c>
      <c r="U181" s="41">
        <v>58.599666666666664</v>
      </c>
      <c r="V181" s="40">
        <v>81.496333333333325</v>
      </c>
      <c r="W181" s="41">
        <v>47.929999999999986</v>
      </c>
      <c r="X181" s="40">
        <v>8.5794999999999959</v>
      </c>
      <c r="Y181" s="41">
        <v>24.96</v>
      </c>
      <c r="Z181" s="40">
        <v>47.800000000000004</v>
      </c>
      <c r="AA181" s="41">
        <v>77.150000000000006</v>
      </c>
      <c r="AB181" s="40">
        <v>4.3100000000000005</v>
      </c>
      <c r="AC181" s="41">
        <v>20.200000000000003</v>
      </c>
      <c r="AD181" s="40">
        <v>0</v>
      </c>
      <c r="AE181" s="41">
        <v>0</v>
      </c>
      <c r="AF181" s="40">
        <v>0</v>
      </c>
      <c r="AG181" s="41">
        <v>44.318060039999999</v>
      </c>
      <c r="AH181" s="40">
        <v>24.682833333333331</v>
      </c>
      <c r="AI181" s="42">
        <v>40.033833333333334</v>
      </c>
      <c r="AJ181" s="51">
        <f t="shared" si="63"/>
        <v>1814.4013398873337</v>
      </c>
    </row>
    <row r="182" spans="2:36" x14ac:dyDescent="0.3">
      <c r="B182" s="4" t="s">
        <v>58</v>
      </c>
      <c r="C182" s="46"/>
      <c r="D182" s="46"/>
      <c r="E182" s="41">
        <v>275.38511401000005</v>
      </c>
      <c r="F182" s="40">
        <v>177.19929316666665</v>
      </c>
      <c r="G182" s="41">
        <v>0</v>
      </c>
      <c r="H182" s="40">
        <v>82.966166666666652</v>
      </c>
      <c r="I182" s="41">
        <v>113.01868619666665</v>
      </c>
      <c r="J182" s="40">
        <v>101.09894211666668</v>
      </c>
      <c r="K182" s="41">
        <v>81.727002816666683</v>
      </c>
      <c r="L182" s="40">
        <v>59.741578869999998</v>
      </c>
      <c r="M182" s="41">
        <v>0</v>
      </c>
      <c r="N182" s="40">
        <v>0</v>
      </c>
      <c r="O182" s="41">
        <v>200.31433333333331</v>
      </c>
      <c r="P182" s="40">
        <v>60.900166666666664</v>
      </c>
      <c r="Q182" s="41">
        <v>34.347324213333351</v>
      </c>
      <c r="R182" s="40">
        <v>53.16291531666667</v>
      </c>
      <c r="S182" s="41">
        <v>23.514499999999998</v>
      </c>
      <c r="T182" s="40">
        <v>55.051833333333327</v>
      </c>
      <c r="U182" s="41">
        <v>23.852631746666678</v>
      </c>
      <c r="V182" s="40">
        <v>35.70624235999999</v>
      </c>
      <c r="W182" s="41">
        <v>107.7581666666666</v>
      </c>
      <c r="X182" s="40">
        <v>241.40700000000001</v>
      </c>
      <c r="Y182" s="41">
        <v>32.67</v>
      </c>
      <c r="Z182" s="40">
        <v>65.14</v>
      </c>
      <c r="AA182" s="41">
        <v>37.14</v>
      </c>
      <c r="AB182" s="40">
        <v>62.35</v>
      </c>
      <c r="AC182" s="41">
        <v>81.539999999999992</v>
      </c>
      <c r="AD182" s="40">
        <v>32.619999999999997</v>
      </c>
      <c r="AE182" s="41">
        <v>13.51</v>
      </c>
      <c r="AF182" s="40">
        <v>30.810000000000002</v>
      </c>
      <c r="AG182" s="41">
        <v>0</v>
      </c>
      <c r="AH182" s="40">
        <v>54.340286703333334</v>
      </c>
      <c r="AI182" s="42">
        <v>66.81049999999999</v>
      </c>
      <c r="AJ182" s="51">
        <f t="shared" si="63"/>
        <v>2204.0826841833332</v>
      </c>
    </row>
    <row r="183" spans="2:36" x14ac:dyDescent="0.3">
      <c r="B183" s="4" t="s">
        <v>111</v>
      </c>
      <c r="C183" s="46"/>
      <c r="D183" s="46"/>
      <c r="E183" s="41">
        <v>361.93849999999998</v>
      </c>
      <c r="F183" s="40">
        <v>414.93916666666661</v>
      </c>
      <c r="G183" s="41">
        <v>428.97133333333323</v>
      </c>
      <c r="H183" s="40">
        <v>396.00133333333332</v>
      </c>
      <c r="I183" s="41">
        <v>690.80399999999986</v>
      </c>
      <c r="J183" s="40">
        <v>750.57349999999997</v>
      </c>
      <c r="K183" s="41">
        <v>117.96566666666665</v>
      </c>
      <c r="L183" s="40">
        <v>114.20966666666669</v>
      </c>
      <c r="M183" s="41">
        <v>86.172666666666672</v>
      </c>
      <c r="N183" s="40">
        <v>103.63183333333332</v>
      </c>
      <c r="O183" s="41">
        <v>106.57766666666666</v>
      </c>
      <c r="P183" s="40">
        <v>203.99066666666664</v>
      </c>
      <c r="Q183" s="41">
        <v>110.75516666666671</v>
      </c>
      <c r="R183" s="40">
        <v>104.34033333333333</v>
      </c>
      <c r="S183" s="41">
        <v>120.44933333333334</v>
      </c>
      <c r="T183" s="40">
        <v>132.15583333333331</v>
      </c>
      <c r="U183" s="41">
        <v>90.162500000000009</v>
      </c>
      <c r="V183" s="40">
        <v>114.15833333333335</v>
      </c>
      <c r="W183" s="41">
        <v>30.649666666666672</v>
      </c>
      <c r="X183" s="40">
        <v>61.871999999999993</v>
      </c>
      <c r="Y183" s="41">
        <v>50.640000000000008</v>
      </c>
      <c r="Z183" s="40">
        <v>88.83</v>
      </c>
      <c r="AA183" s="41">
        <v>70.48</v>
      </c>
      <c r="AB183" s="40">
        <v>15.22</v>
      </c>
      <c r="AC183" s="41">
        <v>39.269999999999996</v>
      </c>
      <c r="AD183" s="40">
        <v>46.63000000000001</v>
      </c>
      <c r="AE183" s="41">
        <v>11.330000000000002</v>
      </c>
      <c r="AF183" s="40">
        <v>17.52</v>
      </c>
      <c r="AG183" s="41">
        <v>64.045500000000004</v>
      </c>
      <c r="AH183" s="40">
        <v>28.309166666666663</v>
      </c>
      <c r="AI183" s="42">
        <v>73.641499999999994</v>
      </c>
      <c r="AJ183" s="51">
        <f t="shared" si="63"/>
        <v>5046.2353333333349</v>
      </c>
    </row>
    <row r="184" spans="2:36" x14ac:dyDescent="0.3">
      <c r="B184" s="4" t="s">
        <v>59</v>
      </c>
      <c r="C184" s="46"/>
      <c r="D184" s="46"/>
      <c r="E184" s="41">
        <v>168.52933333333334</v>
      </c>
      <c r="F184" s="40">
        <v>192.54633333333334</v>
      </c>
      <c r="G184" s="41">
        <v>148.79966666666667</v>
      </c>
      <c r="H184" s="40">
        <v>152.12166666666664</v>
      </c>
      <c r="I184" s="41">
        <v>139.64883333333333</v>
      </c>
      <c r="J184" s="40">
        <v>157.37649999999999</v>
      </c>
      <c r="K184" s="41">
        <v>147.91183333333333</v>
      </c>
      <c r="L184" s="40">
        <v>143.11766666666671</v>
      </c>
      <c r="M184" s="41">
        <v>113.54966666666668</v>
      </c>
      <c r="N184" s="40">
        <v>88.651833333333343</v>
      </c>
      <c r="O184" s="41">
        <v>73.361166666666662</v>
      </c>
      <c r="P184" s="40">
        <v>118.32983333333333</v>
      </c>
      <c r="Q184" s="41">
        <v>123.88150000000003</v>
      </c>
      <c r="R184" s="40">
        <v>118.25150000000004</v>
      </c>
      <c r="S184" s="41">
        <v>133.40816666666663</v>
      </c>
      <c r="T184" s="40">
        <v>187.32333333333335</v>
      </c>
      <c r="U184" s="41">
        <v>172.82533333333336</v>
      </c>
      <c r="V184" s="40">
        <v>162.44816666666668</v>
      </c>
      <c r="W184" s="41">
        <v>62.134666666666682</v>
      </c>
      <c r="X184" s="40">
        <v>45.507666666666651</v>
      </c>
      <c r="Y184" s="41">
        <v>34.380000000000003</v>
      </c>
      <c r="Z184" s="40">
        <v>107.52</v>
      </c>
      <c r="AA184" s="41">
        <v>86.51</v>
      </c>
      <c r="AB184" s="40">
        <v>15.68</v>
      </c>
      <c r="AC184" s="41">
        <v>9.58</v>
      </c>
      <c r="AD184" s="40">
        <v>19.509999999999998</v>
      </c>
      <c r="AE184" s="41">
        <v>95.96</v>
      </c>
      <c r="AF184" s="40">
        <v>104.46000000000001</v>
      </c>
      <c r="AG184" s="41">
        <v>45.377000000000002</v>
      </c>
      <c r="AH184" s="40">
        <v>51.110666666666667</v>
      </c>
      <c r="AI184" s="42">
        <v>53.247666666666667</v>
      </c>
      <c r="AJ184" s="51">
        <f t="shared" si="63"/>
        <v>3273.06</v>
      </c>
    </row>
    <row r="185" spans="2:36" x14ac:dyDescent="0.3">
      <c r="B185" s="4" t="s">
        <v>60</v>
      </c>
      <c r="C185" s="46"/>
      <c r="D185" s="46"/>
      <c r="E185" s="41">
        <v>54.689499999999995</v>
      </c>
      <c r="F185" s="40">
        <v>65.40333333333335</v>
      </c>
      <c r="G185" s="41">
        <v>116.75316666666666</v>
      </c>
      <c r="H185" s="40">
        <v>100.42833333333336</v>
      </c>
      <c r="I185" s="41">
        <v>110.68433333333334</v>
      </c>
      <c r="J185" s="40">
        <v>120.88550000000004</v>
      </c>
      <c r="K185" s="41">
        <v>124.49816666666666</v>
      </c>
      <c r="L185" s="40">
        <v>29.379166666666666</v>
      </c>
      <c r="M185" s="41">
        <v>23.906333333333333</v>
      </c>
      <c r="N185" s="40">
        <v>70.453666666666663</v>
      </c>
      <c r="O185" s="41">
        <v>42.523833333333329</v>
      </c>
      <c r="P185" s="40">
        <v>89.086833333333331</v>
      </c>
      <c r="Q185" s="41">
        <v>76.842333333333343</v>
      </c>
      <c r="R185" s="40">
        <v>98.963833333333355</v>
      </c>
      <c r="S185" s="41">
        <v>66.942499999999981</v>
      </c>
      <c r="T185" s="40">
        <v>79.952166666666685</v>
      </c>
      <c r="U185" s="41">
        <v>102.6555</v>
      </c>
      <c r="V185" s="40">
        <v>107.55466666666663</v>
      </c>
      <c r="W185" s="41">
        <v>11.128666666666668</v>
      </c>
      <c r="X185" s="40">
        <v>17.800999999999998</v>
      </c>
      <c r="Y185" s="41">
        <v>12.899999999999999</v>
      </c>
      <c r="Z185" s="40">
        <v>0.8600000000000001</v>
      </c>
      <c r="AA185" s="41">
        <v>0</v>
      </c>
      <c r="AB185" s="40">
        <v>0</v>
      </c>
      <c r="AC185" s="41">
        <v>7.34</v>
      </c>
      <c r="AD185" s="40">
        <v>7.1199999999999992</v>
      </c>
      <c r="AE185" s="41">
        <v>22.84</v>
      </c>
      <c r="AF185" s="40">
        <v>47.01</v>
      </c>
      <c r="AG185" s="41">
        <v>4.5960000000000019</v>
      </c>
      <c r="AH185" s="40">
        <v>19.3035</v>
      </c>
      <c r="AI185" s="42">
        <v>65.423666666666662</v>
      </c>
      <c r="AJ185" s="51">
        <f t="shared" si="63"/>
        <v>1697.9259999999997</v>
      </c>
    </row>
    <row r="186" spans="2:36" x14ac:dyDescent="0.3">
      <c r="B186" s="4" t="s">
        <v>61</v>
      </c>
      <c r="C186" s="46"/>
      <c r="D186" s="46"/>
      <c r="E186" s="41">
        <v>107.87483333333333</v>
      </c>
      <c r="F186" s="40">
        <v>184.29666666666668</v>
      </c>
      <c r="G186" s="41">
        <v>68.463166666666666</v>
      </c>
      <c r="H186" s="40">
        <v>66.814166666666637</v>
      </c>
      <c r="I186" s="41">
        <v>277.90933333333328</v>
      </c>
      <c r="J186" s="40">
        <v>156.35916666666671</v>
      </c>
      <c r="K186" s="41">
        <v>52.209499999999977</v>
      </c>
      <c r="L186" s="40">
        <v>122.34199999999998</v>
      </c>
      <c r="M186" s="41">
        <v>70.388833333333338</v>
      </c>
      <c r="N186" s="40">
        <v>62.003499999999995</v>
      </c>
      <c r="O186" s="41">
        <v>55.683500000000002</v>
      </c>
      <c r="P186" s="40">
        <v>25.665833333333335</v>
      </c>
      <c r="Q186" s="41">
        <v>112.5216666666667</v>
      </c>
      <c r="R186" s="40">
        <v>69.085666666666668</v>
      </c>
      <c r="S186" s="41">
        <v>96.349833333333336</v>
      </c>
      <c r="T186" s="40">
        <v>217.21283333333329</v>
      </c>
      <c r="U186" s="41">
        <v>55.715833333333343</v>
      </c>
      <c r="V186" s="40">
        <v>85.764833333333328</v>
      </c>
      <c r="W186" s="41">
        <v>88.589499999999987</v>
      </c>
      <c r="X186" s="40">
        <v>33.33283333333334</v>
      </c>
      <c r="Y186" s="41">
        <v>39.68</v>
      </c>
      <c r="Z186" s="40">
        <v>81.289999999999992</v>
      </c>
      <c r="AA186" s="41">
        <v>45.29</v>
      </c>
      <c r="AB186" s="40">
        <v>73.28</v>
      </c>
      <c r="AC186" s="41">
        <v>76.06</v>
      </c>
      <c r="AD186" s="40">
        <v>58.590000000000011</v>
      </c>
      <c r="AE186" s="41">
        <v>63.08</v>
      </c>
      <c r="AF186" s="40">
        <v>35.54</v>
      </c>
      <c r="AG186" s="41">
        <v>77.883499999999984</v>
      </c>
      <c r="AH186" s="40">
        <v>46.559999999999995</v>
      </c>
      <c r="AI186" s="42">
        <v>82.292833333333334</v>
      </c>
      <c r="AJ186" s="51">
        <f t="shared" si="63"/>
        <v>2688.1298333333339</v>
      </c>
    </row>
    <row r="187" spans="2:36" x14ac:dyDescent="0.3">
      <c r="B187" s="4" t="s">
        <v>62</v>
      </c>
      <c r="C187" s="46"/>
      <c r="D187" s="46"/>
      <c r="E187" s="41">
        <v>408.87066666666658</v>
      </c>
      <c r="F187" s="40">
        <v>229.83150000000009</v>
      </c>
      <c r="G187" s="41">
        <v>373.28050000000002</v>
      </c>
      <c r="H187" s="40">
        <v>408.52766666666668</v>
      </c>
      <c r="I187" s="41">
        <v>430.02733333333333</v>
      </c>
      <c r="J187" s="40">
        <v>441.27033333333327</v>
      </c>
      <c r="K187" s="41">
        <v>419.1823333333333</v>
      </c>
      <c r="L187" s="40">
        <v>316.81466666666665</v>
      </c>
      <c r="M187" s="41">
        <v>199.48333333333341</v>
      </c>
      <c r="N187" s="40">
        <v>30.909499999999984</v>
      </c>
      <c r="O187" s="41">
        <v>89.781166666666678</v>
      </c>
      <c r="P187" s="40">
        <v>178.43416666666667</v>
      </c>
      <c r="Q187" s="41">
        <v>142.14516666666668</v>
      </c>
      <c r="R187" s="40">
        <v>125.61783333333337</v>
      </c>
      <c r="S187" s="41">
        <v>37.101500000000001</v>
      </c>
      <c r="T187" s="40">
        <v>261.95299999999997</v>
      </c>
      <c r="U187" s="41">
        <v>370.96699999999998</v>
      </c>
      <c r="V187" s="40">
        <v>340.16849999999994</v>
      </c>
      <c r="W187" s="41">
        <v>365.37099999999998</v>
      </c>
      <c r="X187" s="40">
        <v>254.77716666666663</v>
      </c>
      <c r="Y187" s="41">
        <v>184.60999999999999</v>
      </c>
      <c r="Z187" s="40">
        <v>236.85</v>
      </c>
      <c r="AA187" s="41">
        <v>95.760000000000019</v>
      </c>
      <c r="AB187" s="40">
        <v>188.24</v>
      </c>
      <c r="AC187" s="41">
        <v>223.07999999999998</v>
      </c>
      <c r="AD187" s="40">
        <v>250</v>
      </c>
      <c r="AE187" s="41">
        <v>243.92000000000002</v>
      </c>
      <c r="AF187" s="40">
        <v>148.6</v>
      </c>
      <c r="AG187" s="41">
        <v>196.80233333333331</v>
      </c>
      <c r="AH187" s="40">
        <v>178.00933333333336</v>
      </c>
      <c r="AI187" s="42">
        <v>239.3175</v>
      </c>
      <c r="AJ187" s="51">
        <f t="shared" si="63"/>
        <v>7609.7035000000005</v>
      </c>
    </row>
    <row r="188" spans="2:36" x14ac:dyDescent="0.3">
      <c r="B188" s="4" t="s">
        <v>63</v>
      </c>
      <c r="C188" s="46"/>
      <c r="D188" s="46"/>
      <c r="E188" s="41">
        <v>183.09249999999997</v>
      </c>
      <c r="F188" s="40">
        <v>478.12399999999985</v>
      </c>
      <c r="G188" s="41">
        <v>754.65133333333324</v>
      </c>
      <c r="H188" s="40">
        <v>1041.6479999999997</v>
      </c>
      <c r="I188" s="41">
        <v>267.71316666666672</v>
      </c>
      <c r="J188" s="40">
        <v>538.58666666666659</v>
      </c>
      <c r="K188" s="41">
        <v>418.10849999999988</v>
      </c>
      <c r="L188" s="40">
        <v>462.79016666666678</v>
      </c>
      <c r="M188" s="41">
        <v>667.62599999999998</v>
      </c>
      <c r="N188" s="40">
        <v>573.9671666666668</v>
      </c>
      <c r="O188" s="41">
        <v>481.15516666666656</v>
      </c>
      <c r="P188" s="40">
        <v>386.2405</v>
      </c>
      <c r="Q188" s="41">
        <v>625.67049999999995</v>
      </c>
      <c r="R188" s="40">
        <v>481.14966666666663</v>
      </c>
      <c r="S188" s="41">
        <v>453.9741666666668</v>
      </c>
      <c r="T188" s="40">
        <v>304.41400000000004</v>
      </c>
      <c r="U188" s="41">
        <v>548.19150000000002</v>
      </c>
      <c r="V188" s="40">
        <v>693.58683333333329</v>
      </c>
      <c r="W188" s="41">
        <v>524.59500000000003</v>
      </c>
      <c r="X188" s="40">
        <v>114.50150000000004</v>
      </c>
      <c r="Y188" s="41">
        <v>261.11</v>
      </c>
      <c r="Z188" s="40">
        <v>332.08</v>
      </c>
      <c r="AA188" s="41">
        <v>525.86</v>
      </c>
      <c r="AB188" s="40">
        <v>620.57000000000005</v>
      </c>
      <c r="AC188" s="41">
        <v>434.59000000000003</v>
      </c>
      <c r="AD188" s="40">
        <v>746.81</v>
      </c>
      <c r="AE188" s="41">
        <v>273.04999999999995</v>
      </c>
      <c r="AF188" s="40">
        <v>557.12</v>
      </c>
      <c r="AG188" s="41">
        <v>712.33833333333314</v>
      </c>
      <c r="AH188" s="40">
        <v>556.63600000000008</v>
      </c>
      <c r="AI188" s="42">
        <v>791.32366666666667</v>
      </c>
      <c r="AJ188" s="51">
        <f t="shared" si="63"/>
        <v>15811.274333333335</v>
      </c>
    </row>
    <row r="189" spans="2:36" x14ac:dyDescent="0.3">
      <c r="B189" s="4" t="s">
        <v>64</v>
      </c>
      <c r="C189" s="46"/>
      <c r="D189" s="46"/>
      <c r="E189" s="41">
        <v>214.61983333333339</v>
      </c>
      <c r="F189" s="40">
        <v>263.80116666666663</v>
      </c>
      <c r="G189" s="41">
        <v>237.56166666666661</v>
      </c>
      <c r="H189" s="40">
        <v>235.34183333333343</v>
      </c>
      <c r="I189" s="41">
        <v>287.68983333333335</v>
      </c>
      <c r="J189" s="40">
        <v>229.92216666666661</v>
      </c>
      <c r="K189" s="41">
        <v>232.30683333333329</v>
      </c>
      <c r="L189" s="40">
        <v>210.16899999999998</v>
      </c>
      <c r="M189" s="41">
        <v>177.75799999999998</v>
      </c>
      <c r="N189" s="40">
        <v>169.43550000000002</v>
      </c>
      <c r="O189" s="41">
        <v>90.456999999999994</v>
      </c>
      <c r="P189" s="40">
        <v>325.40999999999997</v>
      </c>
      <c r="Q189" s="41">
        <v>238.036</v>
      </c>
      <c r="R189" s="40">
        <v>216.81266666666656</v>
      </c>
      <c r="S189" s="41">
        <v>0</v>
      </c>
      <c r="T189" s="40">
        <v>249.07566666666665</v>
      </c>
      <c r="U189" s="41">
        <v>268.9910000000001</v>
      </c>
      <c r="V189" s="40">
        <v>264.93233333333342</v>
      </c>
      <c r="W189" s="41">
        <v>86.523333333333312</v>
      </c>
      <c r="X189" s="40">
        <v>250.21100000000001</v>
      </c>
      <c r="Y189" s="41">
        <v>57.839999999999996</v>
      </c>
      <c r="Z189" s="40">
        <v>219.62999999999997</v>
      </c>
      <c r="AA189" s="41">
        <v>117.7</v>
      </c>
      <c r="AB189" s="40">
        <v>11.44</v>
      </c>
      <c r="AC189" s="41">
        <v>19.14</v>
      </c>
      <c r="AD189" s="40">
        <v>63.159999999999989</v>
      </c>
      <c r="AE189" s="41">
        <v>52.580000000000005</v>
      </c>
      <c r="AF189" s="40">
        <v>89.51</v>
      </c>
      <c r="AG189" s="41">
        <v>85.57466666666663</v>
      </c>
      <c r="AH189" s="40">
        <v>105.48049999999996</v>
      </c>
      <c r="AI189" s="42">
        <v>79.734166666666681</v>
      </c>
      <c r="AJ189" s="51">
        <f t="shared" si="63"/>
        <v>5150.8441666666668</v>
      </c>
    </row>
    <row r="190" spans="2:36" x14ac:dyDescent="0.3">
      <c r="B190" s="4" t="s">
        <v>112</v>
      </c>
      <c r="C190" s="46"/>
      <c r="D190" s="46"/>
      <c r="E190" s="41">
        <v>360.21700000000016</v>
      </c>
      <c r="F190" s="40">
        <v>343.33449999999999</v>
      </c>
      <c r="G190" s="41">
        <v>281.85066666666677</v>
      </c>
      <c r="H190" s="40">
        <v>267.89316666666662</v>
      </c>
      <c r="I190" s="41">
        <v>262.84649999999993</v>
      </c>
      <c r="J190" s="40">
        <v>278.10483333333326</v>
      </c>
      <c r="K190" s="41">
        <v>275.55516666666676</v>
      </c>
      <c r="L190" s="40">
        <v>245.01866666666675</v>
      </c>
      <c r="M190" s="41">
        <v>217.1661666666667</v>
      </c>
      <c r="N190" s="40">
        <v>197.08283333333335</v>
      </c>
      <c r="O190" s="41">
        <v>174.14716666666666</v>
      </c>
      <c r="P190" s="40">
        <v>197.65066666666658</v>
      </c>
      <c r="Q190" s="41">
        <v>599.30833333333374</v>
      </c>
      <c r="R190" s="40">
        <v>584.29333333333375</v>
      </c>
      <c r="S190" s="41">
        <v>598.05333333333351</v>
      </c>
      <c r="T190" s="40">
        <v>0</v>
      </c>
      <c r="U190" s="41">
        <v>263.29500000000002</v>
      </c>
      <c r="V190" s="40">
        <v>239.86099999999993</v>
      </c>
      <c r="W190" s="41">
        <v>91.885333333333364</v>
      </c>
      <c r="X190" s="40">
        <v>73.465833333333322</v>
      </c>
      <c r="Y190" s="41">
        <v>45.22</v>
      </c>
      <c r="Z190" s="40">
        <v>151.75</v>
      </c>
      <c r="AA190" s="41">
        <v>101.29</v>
      </c>
      <c r="AB190" s="40">
        <v>4.75</v>
      </c>
      <c r="AC190" s="41">
        <v>21.400000000000002</v>
      </c>
      <c r="AD190" s="40">
        <v>60.63000000000001</v>
      </c>
      <c r="AE190" s="41">
        <v>74.220000000000013</v>
      </c>
      <c r="AF190" s="40">
        <v>104.28000000000002</v>
      </c>
      <c r="AG190" s="41">
        <v>80.543333333333337</v>
      </c>
      <c r="AH190" s="40">
        <v>123.68916666666668</v>
      </c>
      <c r="AI190" s="42">
        <v>97.03933333333336</v>
      </c>
      <c r="AJ190" s="51">
        <f t="shared" si="63"/>
        <v>6415.8413333333347</v>
      </c>
    </row>
    <row r="191" spans="2:36" x14ac:dyDescent="0.3">
      <c r="B191" s="4" t="s">
        <v>65</v>
      </c>
      <c r="C191" s="46"/>
      <c r="D191" s="46"/>
      <c r="E191" s="41">
        <v>172.06683333333328</v>
      </c>
      <c r="F191" s="40">
        <v>203.27849999999998</v>
      </c>
      <c r="G191" s="41">
        <v>180.16416666666663</v>
      </c>
      <c r="H191" s="40">
        <v>172.16683333333333</v>
      </c>
      <c r="I191" s="41">
        <v>194.0276666666667</v>
      </c>
      <c r="J191" s="40">
        <v>173.01683333333335</v>
      </c>
      <c r="K191" s="41">
        <v>174.70966666666666</v>
      </c>
      <c r="L191" s="40">
        <v>163.03733333333332</v>
      </c>
      <c r="M191" s="41">
        <v>157.39649999999995</v>
      </c>
      <c r="N191" s="40">
        <v>155.31833333333333</v>
      </c>
      <c r="O191" s="41">
        <v>145.42433333333332</v>
      </c>
      <c r="P191" s="40">
        <v>154.85166666666669</v>
      </c>
      <c r="Q191" s="41">
        <v>158.56383333333332</v>
      </c>
      <c r="R191" s="40">
        <v>154.75649999999996</v>
      </c>
      <c r="S191" s="41">
        <v>163.90699999999998</v>
      </c>
      <c r="T191" s="40">
        <v>184.68616666666665</v>
      </c>
      <c r="U191" s="41">
        <v>195.6596666666666</v>
      </c>
      <c r="V191" s="40">
        <v>176.31616666666667</v>
      </c>
      <c r="W191" s="41">
        <v>114.709</v>
      </c>
      <c r="X191" s="40">
        <v>109.30233333333334</v>
      </c>
      <c r="Y191" s="41">
        <v>77.47</v>
      </c>
      <c r="Z191" s="40">
        <v>167.13000000000002</v>
      </c>
      <c r="AA191" s="41">
        <v>135.26999999999998</v>
      </c>
      <c r="AB191" s="40">
        <v>74.28</v>
      </c>
      <c r="AC191" s="41">
        <v>64.489999999999995</v>
      </c>
      <c r="AD191" s="40">
        <v>92.949999999999989</v>
      </c>
      <c r="AE191" s="41">
        <v>101.37</v>
      </c>
      <c r="AF191" s="40">
        <v>118.11999999999999</v>
      </c>
      <c r="AG191" s="41">
        <v>106.26816666666664</v>
      </c>
      <c r="AH191" s="40">
        <v>75.730166666666662</v>
      </c>
      <c r="AI191" s="42">
        <v>98.802333333333308</v>
      </c>
      <c r="AJ191" s="51">
        <f t="shared" si="63"/>
        <v>4415.2399999999989</v>
      </c>
    </row>
    <row r="192" spans="2:36" x14ac:dyDescent="0.3">
      <c r="B192" s="4" t="s">
        <v>66</v>
      </c>
      <c r="C192" s="46"/>
      <c r="D192" s="46"/>
      <c r="E192" s="41">
        <v>0</v>
      </c>
      <c r="F192" s="40">
        <v>0</v>
      </c>
      <c r="G192" s="41">
        <v>0</v>
      </c>
      <c r="H192" s="40">
        <v>0</v>
      </c>
      <c r="I192" s="41">
        <v>0</v>
      </c>
      <c r="J192" s="40">
        <v>0</v>
      </c>
      <c r="K192" s="41">
        <v>0</v>
      </c>
      <c r="L192" s="40">
        <v>0</v>
      </c>
      <c r="M192" s="41">
        <v>0</v>
      </c>
      <c r="N192" s="40">
        <v>0</v>
      </c>
      <c r="O192" s="41">
        <v>0</v>
      </c>
      <c r="P192" s="40">
        <v>0</v>
      </c>
      <c r="Q192" s="41">
        <v>0</v>
      </c>
      <c r="R192" s="40">
        <v>0</v>
      </c>
      <c r="S192" s="41">
        <v>0</v>
      </c>
      <c r="T192" s="40">
        <v>0</v>
      </c>
      <c r="U192" s="41">
        <v>0</v>
      </c>
      <c r="V192" s="40">
        <v>0</v>
      </c>
      <c r="W192" s="41">
        <v>0</v>
      </c>
      <c r="X192" s="40">
        <v>0</v>
      </c>
      <c r="Y192" s="41">
        <v>0</v>
      </c>
      <c r="Z192" s="40">
        <v>0</v>
      </c>
      <c r="AA192" s="41">
        <v>0</v>
      </c>
      <c r="AB192" s="40">
        <v>0</v>
      </c>
      <c r="AC192" s="41">
        <v>0</v>
      </c>
      <c r="AD192" s="40">
        <v>0</v>
      </c>
      <c r="AE192" s="41">
        <v>0</v>
      </c>
      <c r="AF192" s="40">
        <v>0</v>
      </c>
      <c r="AG192" s="41">
        <v>0</v>
      </c>
      <c r="AH192" s="40">
        <v>0</v>
      </c>
      <c r="AI192" s="42">
        <v>0</v>
      </c>
      <c r="AJ192" s="51">
        <f t="shared" si="63"/>
        <v>0</v>
      </c>
    </row>
    <row r="193" spans="2:36" x14ac:dyDescent="0.3">
      <c r="B193" s="4" t="s">
        <v>67</v>
      </c>
      <c r="C193" s="46"/>
      <c r="D193" s="46"/>
      <c r="E193" s="41">
        <v>2.7064999999999988</v>
      </c>
      <c r="F193" s="40">
        <v>3.8303333333333311</v>
      </c>
      <c r="G193" s="41">
        <v>6.4891666666666641</v>
      </c>
      <c r="H193" s="40">
        <v>28.861166666666662</v>
      </c>
      <c r="I193" s="41">
        <v>45.73599999999999</v>
      </c>
      <c r="J193" s="40">
        <v>27.501333333333335</v>
      </c>
      <c r="K193" s="41">
        <v>42.23633333333332</v>
      </c>
      <c r="L193" s="40">
        <v>24.591666666666669</v>
      </c>
      <c r="M193" s="41">
        <v>7.5323333333333284</v>
      </c>
      <c r="N193" s="40">
        <v>18.68366666666666</v>
      </c>
      <c r="O193" s="41">
        <v>19.855166666666669</v>
      </c>
      <c r="P193" s="40">
        <v>25.556666666666668</v>
      </c>
      <c r="Q193" s="41">
        <v>15.508000000000003</v>
      </c>
      <c r="R193" s="40">
        <v>27.744500000000002</v>
      </c>
      <c r="S193" s="41">
        <v>22.980333333333331</v>
      </c>
      <c r="T193" s="40">
        <v>30.610333333333326</v>
      </c>
      <c r="U193" s="41">
        <v>32.286500000000004</v>
      </c>
      <c r="V193" s="40">
        <v>36.539333333333339</v>
      </c>
      <c r="W193" s="41">
        <v>16.457999999999998</v>
      </c>
      <c r="X193" s="40">
        <v>12.143666666666666</v>
      </c>
      <c r="Y193" s="41">
        <v>8.2799999999999994</v>
      </c>
      <c r="Z193" s="40">
        <v>15.679999999999998</v>
      </c>
      <c r="AA193" s="41">
        <v>0.09</v>
      </c>
      <c r="AB193" s="40">
        <v>0.97</v>
      </c>
      <c r="AC193" s="41">
        <v>2.54</v>
      </c>
      <c r="AD193" s="40">
        <v>8.9299999999999979</v>
      </c>
      <c r="AE193" s="41">
        <v>5.1199999999999992</v>
      </c>
      <c r="AF193" s="40">
        <v>12.32</v>
      </c>
      <c r="AG193" s="41">
        <v>11.448499999999999</v>
      </c>
      <c r="AH193" s="40">
        <v>10.687166666666668</v>
      </c>
      <c r="AI193" s="42">
        <v>20.633666666666663</v>
      </c>
      <c r="AJ193" s="51">
        <f t="shared" si="63"/>
        <v>544.55033333333313</v>
      </c>
    </row>
    <row r="194" spans="2:36" x14ac:dyDescent="0.3">
      <c r="B194" s="4" t="s">
        <v>68</v>
      </c>
      <c r="C194" s="46"/>
      <c r="D194" s="46"/>
      <c r="E194" s="41">
        <v>1184.107</v>
      </c>
      <c r="F194" s="40">
        <v>1358.6275000000001</v>
      </c>
      <c r="G194" s="41">
        <v>1157.0481666666669</v>
      </c>
      <c r="H194" s="40">
        <v>1125.2446666666667</v>
      </c>
      <c r="I194" s="41">
        <v>1123.468166666667</v>
      </c>
      <c r="J194" s="40">
        <v>1000.5421666666668</v>
      </c>
      <c r="K194" s="41">
        <v>949.99666666666678</v>
      </c>
      <c r="L194" s="40">
        <v>702.84166666666658</v>
      </c>
      <c r="M194" s="41">
        <v>410.85916666666668</v>
      </c>
      <c r="N194" s="40">
        <v>370.36616666666663</v>
      </c>
      <c r="O194" s="41">
        <v>240.39533333333333</v>
      </c>
      <c r="P194" s="40">
        <v>458.63733333333346</v>
      </c>
      <c r="Q194" s="41">
        <v>489.30950000000001</v>
      </c>
      <c r="R194" s="40">
        <v>451.01966666666664</v>
      </c>
      <c r="S194" s="41">
        <v>387.80916666666667</v>
      </c>
      <c r="T194" s="40">
        <v>812.37399999999991</v>
      </c>
      <c r="U194" s="41">
        <v>840.28316666666649</v>
      </c>
      <c r="V194" s="40">
        <v>760.79649999999992</v>
      </c>
      <c r="W194" s="41">
        <v>137.3691666666667</v>
      </c>
      <c r="X194" s="40">
        <v>175.17950000000008</v>
      </c>
      <c r="Y194" s="41">
        <v>611.51999999999987</v>
      </c>
      <c r="Z194" s="40">
        <v>52.86</v>
      </c>
      <c r="AA194" s="41">
        <v>6.29</v>
      </c>
      <c r="AB194" s="40">
        <v>0</v>
      </c>
      <c r="AC194" s="41">
        <v>22.01</v>
      </c>
      <c r="AD194" s="40">
        <v>122.21</v>
      </c>
      <c r="AE194" s="41">
        <v>89.95</v>
      </c>
      <c r="AF194" s="40">
        <v>95.66</v>
      </c>
      <c r="AG194" s="41">
        <v>91.526833333333357</v>
      </c>
      <c r="AH194" s="40">
        <v>236.74383333333333</v>
      </c>
      <c r="AI194" s="42">
        <v>239.88483333333338</v>
      </c>
      <c r="AJ194" s="51">
        <f t="shared" si="63"/>
        <v>15704.930166666672</v>
      </c>
    </row>
    <row r="195" spans="2:36" x14ac:dyDescent="0.3">
      <c r="B195" s="4" t="s">
        <v>69</v>
      </c>
      <c r="C195" s="46"/>
      <c r="D195" s="46"/>
      <c r="E195" s="41">
        <v>32.680166666666665</v>
      </c>
      <c r="F195" s="40">
        <v>31.295833333333334</v>
      </c>
      <c r="G195" s="41">
        <v>114.13416666666664</v>
      </c>
      <c r="H195" s="40">
        <v>187.4528333333333</v>
      </c>
      <c r="I195" s="41">
        <v>204.88666666666668</v>
      </c>
      <c r="J195" s="40">
        <v>182.91083333333336</v>
      </c>
      <c r="K195" s="41">
        <v>217.89916666666662</v>
      </c>
      <c r="L195" s="40">
        <v>92.251999999999981</v>
      </c>
      <c r="M195" s="41">
        <v>37.474499999999999</v>
      </c>
      <c r="N195" s="40">
        <v>160.09083333333331</v>
      </c>
      <c r="O195" s="41">
        <v>107.23216666666667</v>
      </c>
      <c r="P195" s="40">
        <v>166.23699999999999</v>
      </c>
      <c r="Q195" s="41">
        <v>173.17516666666666</v>
      </c>
      <c r="R195" s="40">
        <v>137.10533333333333</v>
      </c>
      <c r="S195" s="41">
        <v>85.881500000000017</v>
      </c>
      <c r="T195" s="40">
        <v>67.127999999999986</v>
      </c>
      <c r="U195" s="41">
        <v>167.98283333333333</v>
      </c>
      <c r="V195" s="40">
        <v>182.39216666666664</v>
      </c>
      <c r="W195" s="41">
        <v>44.152666666666661</v>
      </c>
      <c r="X195" s="40">
        <v>37.920666666666662</v>
      </c>
      <c r="Y195" s="41">
        <v>24.939999999999998</v>
      </c>
      <c r="Z195" s="40">
        <v>30.84</v>
      </c>
      <c r="AA195" s="41">
        <v>3.7199999999999998</v>
      </c>
      <c r="AB195" s="40">
        <v>63.269999999999996</v>
      </c>
      <c r="AC195" s="41">
        <v>6.87</v>
      </c>
      <c r="AD195" s="40">
        <v>28.530000000000005</v>
      </c>
      <c r="AE195" s="41">
        <v>37.86</v>
      </c>
      <c r="AF195" s="40">
        <v>80.990000000000009</v>
      </c>
      <c r="AG195" s="41">
        <v>5.453166666666668</v>
      </c>
      <c r="AH195" s="40">
        <v>13.553666666666665</v>
      </c>
      <c r="AI195" s="42">
        <v>88.659166666666621</v>
      </c>
      <c r="AJ195" s="51">
        <f t="shared" si="63"/>
        <v>2814.9705000000004</v>
      </c>
    </row>
    <row r="196" spans="2:36" x14ac:dyDescent="0.3">
      <c r="B196" s="4" t="s">
        <v>70</v>
      </c>
      <c r="C196" s="46"/>
      <c r="D196" s="46"/>
      <c r="E196" s="41">
        <v>373.95950000000011</v>
      </c>
      <c r="F196" s="40">
        <v>454.1631666666666</v>
      </c>
      <c r="G196" s="41">
        <v>797.37633333333326</v>
      </c>
      <c r="H196" s="40">
        <v>717.14850000000001</v>
      </c>
      <c r="I196" s="41">
        <v>615.72150000000011</v>
      </c>
      <c r="J196" s="40">
        <v>541.00516666666658</v>
      </c>
      <c r="K196" s="41">
        <v>814.31466666666654</v>
      </c>
      <c r="L196" s="40">
        <v>639.60933333333321</v>
      </c>
      <c r="M196" s="41">
        <v>759.76149999999984</v>
      </c>
      <c r="N196" s="40">
        <v>711.61933333333332</v>
      </c>
      <c r="O196" s="41">
        <v>520.07550000000003</v>
      </c>
      <c r="P196" s="40">
        <v>563.74166666666667</v>
      </c>
      <c r="Q196" s="41">
        <v>410.87150000000008</v>
      </c>
      <c r="R196" s="40">
        <v>517.57183333333319</v>
      </c>
      <c r="S196" s="41">
        <v>549.97866666666664</v>
      </c>
      <c r="T196" s="40">
        <v>745.28933333333327</v>
      </c>
      <c r="U196" s="41">
        <v>740.68066666666675</v>
      </c>
      <c r="V196" s="40">
        <v>685.51116666666655</v>
      </c>
      <c r="W196" s="41">
        <v>337.75416666666666</v>
      </c>
      <c r="X196" s="40">
        <v>260.44533333333339</v>
      </c>
      <c r="Y196" s="41">
        <v>374.76000000000005</v>
      </c>
      <c r="Z196" s="40">
        <v>553.76</v>
      </c>
      <c r="AA196" s="41">
        <v>606.11</v>
      </c>
      <c r="AB196" s="40">
        <v>380.03000000000003</v>
      </c>
      <c r="AC196" s="41">
        <v>370.11</v>
      </c>
      <c r="AD196" s="40">
        <v>476.14</v>
      </c>
      <c r="AE196" s="41">
        <v>453.86000000000007</v>
      </c>
      <c r="AF196" s="40">
        <v>473.7299999999999</v>
      </c>
      <c r="AG196" s="41">
        <v>599.8031666666667</v>
      </c>
      <c r="AH196" s="40">
        <v>424.27300000000002</v>
      </c>
      <c r="AI196" s="42">
        <v>555.45399999999984</v>
      </c>
      <c r="AJ196" s="51">
        <f t="shared" si="63"/>
        <v>17024.629000000004</v>
      </c>
    </row>
    <row r="197" spans="2:36" x14ac:dyDescent="0.3">
      <c r="B197" s="4" t="s">
        <v>71</v>
      </c>
      <c r="C197" s="46"/>
      <c r="D197" s="46"/>
      <c r="E197" s="41">
        <v>113.33083333333337</v>
      </c>
      <c r="F197" s="40">
        <v>169.09699999999998</v>
      </c>
      <c r="G197" s="41">
        <v>131.52016666666665</v>
      </c>
      <c r="H197" s="40">
        <v>122.71616666666667</v>
      </c>
      <c r="I197" s="41">
        <v>112.67883333333333</v>
      </c>
      <c r="J197" s="40">
        <v>117.57033333333335</v>
      </c>
      <c r="K197" s="41">
        <v>124.22000000000003</v>
      </c>
      <c r="L197" s="40">
        <v>83.915666666666667</v>
      </c>
      <c r="M197" s="41">
        <v>57.987166666666653</v>
      </c>
      <c r="N197" s="40">
        <v>39.427166666666679</v>
      </c>
      <c r="O197" s="41">
        <v>21.738166666666665</v>
      </c>
      <c r="P197" s="40">
        <v>73.75866666666667</v>
      </c>
      <c r="Q197" s="41">
        <v>70.859166666666681</v>
      </c>
      <c r="R197" s="40">
        <v>89.164999999999992</v>
      </c>
      <c r="S197" s="41">
        <v>89.225333333333353</v>
      </c>
      <c r="T197" s="40">
        <v>174.29900000000006</v>
      </c>
      <c r="U197" s="41">
        <v>156.01783333333336</v>
      </c>
      <c r="V197" s="40">
        <v>115.53150000000005</v>
      </c>
      <c r="W197" s="41">
        <v>26.344166666666666</v>
      </c>
      <c r="X197" s="40">
        <v>6.8941666666666652</v>
      </c>
      <c r="Y197" s="41">
        <v>5.4599999999999991</v>
      </c>
      <c r="Z197" s="40">
        <v>39.660000000000004</v>
      </c>
      <c r="AA197" s="41">
        <v>25.330000000000002</v>
      </c>
      <c r="AB197" s="40">
        <v>11.750000000000002</v>
      </c>
      <c r="AC197" s="41">
        <v>0</v>
      </c>
      <c r="AD197" s="40">
        <v>0.34</v>
      </c>
      <c r="AE197" s="41">
        <v>2.85</v>
      </c>
      <c r="AF197" s="40">
        <v>12.940000000000001</v>
      </c>
      <c r="AG197" s="41">
        <v>5.2996666666666652</v>
      </c>
      <c r="AH197" s="40">
        <v>20.598999999999997</v>
      </c>
      <c r="AI197" s="42">
        <v>7.1060000000000034</v>
      </c>
      <c r="AJ197" s="51">
        <f t="shared" si="63"/>
        <v>2027.6309999999999</v>
      </c>
    </row>
    <row r="198" spans="2:36" x14ac:dyDescent="0.3">
      <c r="B198" s="4" t="s">
        <v>72</v>
      </c>
      <c r="C198" s="46"/>
      <c r="D198" s="46"/>
      <c r="E198" s="41">
        <v>0</v>
      </c>
      <c r="F198" s="40">
        <v>0</v>
      </c>
      <c r="G198" s="41">
        <v>119.77066666666673</v>
      </c>
      <c r="H198" s="40">
        <v>0</v>
      </c>
      <c r="I198" s="41">
        <v>0</v>
      </c>
      <c r="J198" s="40">
        <v>0</v>
      </c>
      <c r="K198" s="41">
        <v>0</v>
      </c>
      <c r="L198" s="40">
        <v>0</v>
      </c>
      <c r="M198" s="41">
        <v>0</v>
      </c>
      <c r="N198" s="40">
        <v>0</v>
      </c>
      <c r="O198" s="41">
        <v>0</v>
      </c>
      <c r="P198" s="40">
        <v>0</v>
      </c>
      <c r="Q198" s="41">
        <v>0</v>
      </c>
      <c r="R198" s="40">
        <v>0</v>
      </c>
      <c r="S198" s="41">
        <v>0</v>
      </c>
      <c r="T198" s="40">
        <v>0</v>
      </c>
      <c r="U198" s="41">
        <v>0</v>
      </c>
      <c r="V198" s="40">
        <v>0</v>
      </c>
      <c r="W198" s="41">
        <v>0</v>
      </c>
      <c r="X198" s="40">
        <v>0</v>
      </c>
      <c r="Y198" s="41">
        <v>0</v>
      </c>
      <c r="Z198" s="40">
        <v>0</v>
      </c>
      <c r="AA198" s="41">
        <v>0</v>
      </c>
      <c r="AB198" s="40">
        <v>0</v>
      </c>
      <c r="AC198" s="41">
        <v>0</v>
      </c>
      <c r="AD198" s="40">
        <v>0</v>
      </c>
      <c r="AE198" s="41">
        <v>0</v>
      </c>
      <c r="AF198" s="40">
        <v>0</v>
      </c>
      <c r="AG198" s="41">
        <v>0</v>
      </c>
      <c r="AH198" s="40">
        <v>0</v>
      </c>
      <c r="AI198" s="42">
        <v>0</v>
      </c>
      <c r="AJ198" s="51">
        <f t="shared" si="63"/>
        <v>119.77066666666673</v>
      </c>
    </row>
    <row r="199" spans="2:36" x14ac:dyDescent="0.3">
      <c r="B199" s="4" t="s">
        <v>73</v>
      </c>
      <c r="C199" s="46"/>
      <c r="D199" s="46"/>
      <c r="E199" s="41">
        <v>426.0336666666667</v>
      </c>
      <c r="F199" s="40">
        <v>552.63399999999979</v>
      </c>
      <c r="G199" s="41">
        <v>459.09083333333325</v>
      </c>
      <c r="H199" s="40">
        <v>449.72183333333339</v>
      </c>
      <c r="I199" s="41">
        <v>436.76233333333346</v>
      </c>
      <c r="J199" s="40">
        <v>441.87083333333322</v>
      </c>
      <c r="K199" s="41">
        <v>455.4749999999998</v>
      </c>
      <c r="L199" s="40">
        <v>427.01616666666666</v>
      </c>
      <c r="M199" s="41">
        <v>359.98216666666667</v>
      </c>
      <c r="N199" s="40">
        <v>349.07816666666662</v>
      </c>
      <c r="O199" s="41">
        <v>307.5841666666667</v>
      </c>
      <c r="P199" s="40">
        <v>382.81416666666649</v>
      </c>
      <c r="Q199" s="41">
        <v>371.00999999999993</v>
      </c>
      <c r="R199" s="40">
        <v>336.07866666666672</v>
      </c>
      <c r="S199" s="41">
        <v>400.44699999999995</v>
      </c>
      <c r="T199" s="40">
        <v>528.05983333333324</v>
      </c>
      <c r="U199" s="41">
        <v>515.51333333333332</v>
      </c>
      <c r="V199" s="40">
        <v>456.33399999999978</v>
      </c>
      <c r="W199" s="41">
        <v>172.69733333333329</v>
      </c>
      <c r="X199" s="40">
        <v>185.47466666666671</v>
      </c>
      <c r="Y199" s="41">
        <v>147.63999999999999</v>
      </c>
      <c r="Z199" s="40">
        <v>320.57</v>
      </c>
      <c r="AA199" s="41">
        <v>283.72000000000003</v>
      </c>
      <c r="AB199" s="40">
        <v>91.789999999999992</v>
      </c>
      <c r="AC199" s="41">
        <v>57.559999999999995</v>
      </c>
      <c r="AD199" s="40">
        <v>139.93</v>
      </c>
      <c r="AE199" s="41">
        <v>175.15</v>
      </c>
      <c r="AF199" s="40">
        <v>240.03999999999996</v>
      </c>
      <c r="AG199" s="41">
        <v>184.32850000000005</v>
      </c>
      <c r="AH199" s="40">
        <v>218.10533333333333</v>
      </c>
      <c r="AI199" s="42">
        <v>221.61483333333328</v>
      </c>
      <c r="AJ199" s="51">
        <f t="shared" si="63"/>
        <v>10094.126833333332</v>
      </c>
    </row>
    <row r="200" spans="2:36" x14ac:dyDescent="0.3">
      <c r="B200" s="4" t="s">
        <v>74</v>
      </c>
      <c r="C200" s="46"/>
      <c r="D200" s="46"/>
      <c r="E200" s="41">
        <v>77.041533333333305</v>
      </c>
      <c r="F200" s="40">
        <v>108.02536666666667</v>
      </c>
      <c r="G200" s="41">
        <v>230.6605666666666</v>
      </c>
      <c r="H200" s="40">
        <v>125.30919999999995</v>
      </c>
      <c r="I200" s="41">
        <v>150.23820000000001</v>
      </c>
      <c r="J200" s="40">
        <v>67.475533333333331</v>
      </c>
      <c r="K200" s="41">
        <v>141.76203333333339</v>
      </c>
      <c r="L200" s="40">
        <v>144.87673333333328</v>
      </c>
      <c r="M200" s="41">
        <v>123.00786666666664</v>
      </c>
      <c r="N200" s="40">
        <v>65.750700000000009</v>
      </c>
      <c r="O200" s="41">
        <v>337.00990000000013</v>
      </c>
      <c r="P200" s="40">
        <v>64.692566666666679</v>
      </c>
      <c r="Q200" s="41">
        <v>76.211533333333335</v>
      </c>
      <c r="R200" s="40">
        <v>87.295700000000039</v>
      </c>
      <c r="S200" s="41">
        <v>118.12273333333327</v>
      </c>
      <c r="T200" s="40">
        <v>140.84723333333326</v>
      </c>
      <c r="U200" s="41">
        <v>144.08190000000002</v>
      </c>
      <c r="V200" s="40">
        <v>142.57523333333339</v>
      </c>
      <c r="W200" s="41">
        <v>73.072033333333337</v>
      </c>
      <c r="X200" s="40">
        <v>67.879866666666643</v>
      </c>
      <c r="Y200" s="41">
        <v>21.349999999999998</v>
      </c>
      <c r="Z200" s="40">
        <v>124.80000000000001</v>
      </c>
      <c r="AA200" s="41">
        <v>112.51</v>
      </c>
      <c r="AB200" s="40">
        <v>68.53</v>
      </c>
      <c r="AC200" s="41">
        <v>147.93</v>
      </c>
      <c r="AD200" s="40">
        <v>153.21</v>
      </c>
      <c r="AE200" s="41">
        <v>124.27</v>
      </c>
      <c r="AF200" s="40">
        <v>134.13999999999999</v>
      </c>
      <c r="AG200" s="41">
        <v>117.23603333333332</v>
      </c>
      <c r="AH200" s="40">
        <v>86.554166666666674</v>
      </c>
      <c r="AI200" s="42">
        <v>121.54803333333335</v>
      </c>
      <c r="AJ200" s="51">
        <f t="shared" si="63"/>
        <v>3698.0146666666674</v>
      </c>
    </row>
    <row r="201" spans="2:36" x14ac:dyDescent="0.3">
      <c r="B201" s="4" t="s">
        <v>75</v>
      </c>
      <c r="C201" s="46"/>
      <c r="D201" s="46"/>
      <c r="E201" s="41">
        <v>265.19333333333338</v>
      </c>
      <c r="F201" s="40">
        <v>434.63533333333351</v>
      </c>
      <c r="G201" s="41">
        <v>469.21383333333324</v>
      </c>
      <c r="H201" s="40">
        <v>341.69533333333339</v>
      </c>
      <c r="I201" s="41">
        <v>551.12216666666654</v>
      </c>
      <c r="J201" s="40">
        <v>164.33433333333335</v>
      </c>
      <c r="K201" s="41">
        <v>205.02849999999998</v>
      </c>
      <c r="L201" s="40">
        <v>770.31466666666677</v>
      </c>
      <c r="M201" s="41">
        <v>518.83383333333347</v>
      </c>
      <c r="N201" s="40">
        <v>604.34333333333325</v>
      </c>
      <c r="O201" s="41">
        <v>589.99749999999983</v>
      </c>
      <c r="P201" s="40">
        <v>632.32499999999993</v>
      </c>
      <c r="Q201" s="41">
        <v>503.9765000000001</v>
      </c>
      <c r="R201" s="40">
        <v>496.48983333333331</v>
      </c>
      <c r="S201" s="41">
        <v>959.51099999999985</v>
      </c>
      <c r="T201" s="40">
        <v>594.38783333333333</v>
      </c>
      <c r="U201" s="41">
        <v>793.85916666666685</v>
      </c>
      <c r="V201" s="40">
        <v>711.58983333333344</v>
      </c>
      <c r="W201" s="41">
        <v>972.21383333333358</v>
      </c>
      <c r="X201" s="40">
        <v>794.14449999999999</v>
      </c>
      <c r="Y201" s="41">
        <v>460.96999999999991</v>
      </c>
      <c r="Z201" s="40">
        <v>744.79</v>
      </c>
      <c r="AA201" s="41">
        <v>638.07000000000005</v>
      </c>
      <c r="AB201" s="40">
        <v>119.53</v>
      </c>
      <c r="AC201" s="41">
        <v>93.639999999999986</v>
      </c>
      <c r="AD201" s="40">
        <v>100.14</v>
      </c>
      <c r="AE201" s="41">
        <v>447.12</v>
      </c>
      <c r="AF201" s="40">
        <v>230.49</v>
      </c>
      <c r="AG201" s="41">
        <v>410.98599999999999</v>
      </c>
      <c r="AH201" s="40">
        <v>414.8431666666666</v>
      </c>
      <c r="AI201" s="42">
        <v>683.1110000000001</v>
      </c>
      <c r="AJ201" s="51">
        <f t="shared" si="63"/>
        <v>15716.899833333333</v>
      </c>
    </row>
    <row r="202" spans="2:36" x14ac:dyDescent="0.3">
      <c r="B202" s="4" t="s">
        <v>76</v>
      </c>
      <c r="C202" s="46"/>
      <c r="D202" s="46"/>
      <c r="E202" s="41">
        <v>434.76433333333335</v>
      </c>
      <c r="F202" s="40">
        <v>562.18666666666684</v>
      </c>
      <c r="G202" s="41">
        <v>477.92033333333302</v>
      </c>
      <c r="H202" s="40">
        <v>448.26966666666658</v>
      </c>
      <c r="I202" s="41">
        <v>490.89716666666669</v>
      </c>
      <c r="J202" s="40">
        <v>654.63999999999987</v>
      </c>
      <c r="K202" s="41">
        <v>404.16800000000006</v>
      </c>
      <c r="L202" s="40">
        <v>666.23316666666653</v>
      </c>
      <c r="M202" s="41">
        <v>390.80899999999991</v>
      </c>
      <c r="N202" s="40">
        <v>341.6848333333333</v>
      </c>
      <c r="O202" s="41">
        <v>278.44866666666661</v>
      </c>
      <c r="P202" s="40">
        <v>360.24450000000002</v>
      </c>
      <c r="Q202" s="41">
        <v>378.31183333333342</v>
      </c>
      <c r="R202" s="40">
        <v>357.22499999999985</v>
      </c>
      <c r="S202" s="41">
        <v>372.27583333333331</v>
      </c>
      <c r="T202" s="40">
        <v>467.15933333333362</v>
      </c>
      <c r="U202" s="41">
        <v>444.29283333333331</v>
      </c>
      <c r="V202" s="40">
        <v>423.7836666666667</v>
      </c>
      <c r="W202" s="41">
        <v>243.37450000000001</v>
      </c>
      <c r="X202" s="40">
        <v>170.75816666666663</v>
      </c>
      <c r="Y202" s="41">
        <v>127.35</v>
      </c>
      <c r="Z202" s="40">
        <v>284.97999999999996</v>
      </c>
      <c r="AA202" s="41">
        <v>265.52</v>
      </c>
      <c r="AB202" s="40">
        <v>111.07000000000001</v>
      </c>
      <c r="AC202" s="41">
        <v>90.969999999999985</v>
      </c>
      <c r="AD202" s="40">
        <v>149.45000000000002</v>
      </c>
      <c r="AE202" s="41">
        <v>342.52000000000004</v>
      </c>
      <c r="AF202" s="40">
        <v>220.13</v>
      </c>
      <c r="AG202" s="41">
        <v>150.17450000000008</v>
      </c>
      <c r="AH202" s="40">
        <v>181.95099999999999</v>
      </c>
      <c r="AI202" s="42">
        <v>186.06349999999998</v>
      </c>
      <c r="AJ202" s="51">
        <f t="shared" si="63"/>
        <v>10477.626499999997</v>
      </c>
    </row>
    <row r="203" spans="2:36" x14ac:dyDescent="0.3">
      <c r="B203" s="4" t="s">
        <v>77</v>
      </c>
      <c r="C203" s="46"/>
      <c r="D203" s="46"/>
      <c r="E203" s="41">
        <v>1.5390000000000001</v>
      </c>
      <c r="F203" s="40">
        <v>124.07750000000007</v>
      </c>
      <c r="G203" s="41">
        <v>0</v>
      </c>
      <c r="H203" s="40">
        <v>0</v>
      </c>
      <c r="I203" s="41">
        <v>0</v>
      </c>
      <c r="J203" s="40">
        <v>0</v>
      </c>
      <c r="K203" s="41">
        <v>0</v>
      </c>
      <c r="L203" s="40">
        <v>106.7163333333333</v>
      </c>
      <c r="M203" s="41">
        <v>71.4285</v>
      </c>
      <c r="N203" s="40">
        <v>1.4196666666666666</v>
      </c>
      <c r="O203" s="41">
        <v>0</v>
      </c>
      <c r="P203" s="40">
        <v>0</v>
      </c>
      <c r="Q203" s="41">
        <v>0</v>
      </c>
      <c r="R203" s="40">
        <v>0</v>
      </c>
      <c r="S203" s="41">
        <v>0</v>
      </c>
      <c r="T203" s="40">
        <v>99.246499999999983</v>
      </c>
      <c r="U203" s="41">
        <v>85.380666666666684</v>
      </c>
      <c r="V203" s="40">
        <v>24.812666666666694</v>
      </c>
      <c r="W203" s="41">
        <v>177.75566666666663</v>
      </c>
      <c r="X203" s="40">
        <v>68.617833333333337</v>
      </c>
      <c r="Y203" s="41">
        <v>52.32</v>
      </c>
      <c r="Z203" s="40">
        <v>199.1</v>
      </c>
      <c r="AA203" s="41">
        <v>94.409999999999982</v>
      </c>
      <c r="AB203" s="40">
        <v>44.480000000000004</v>
      </c>
      <c r="AC203" s="41">
        <v>54.52</v>
      </c>
      <c r="AD203" s="40">
        <v>66.570000000000007</v>
      </c>
      <c r="AE203" s="41">
        <v>163.71</v>
      </c>
      <c r="AF203" s="40">
        <v>69.41</v>
      </c>
      <c r="AG203" s="41">
        <v>60.871833333333313</v>
      </c>
      <c r="AH203" s="40">
        <v>4.2045000000000003</v>
      </c>
      <c r="AI203" s="42">
        <v>161.34899999999999</v>
      </c>
      <c r="AJ203" s="51">
        <f t="shared" si="63"/>
        <v>1731.9396666666669</v>
      </c>
    </row>
    <row r="204" spans="2:36" x14ac:dyDescent="0.3">
      <c r="B204" s="4" t="s">
        <v>78</v>
      </c>
      <c r="C204" s="46"/>
      <c r="D204" s="46"/>
      <c r="E204" s="41">
        <v>2.1943333333333332</v>
      </c>
      <c r="F204" s="40">
        <v>58.625500000000009</v>
      </c>
      <c r="G204" s="41">
        <v>0</v>
      </c>
      <c r="H204" s="40">
        <v>0</v>
      </c>
      <c r="I204" s="41">
        <v>0</v>
      </c>
      <c r="J204" s="40">
        <v>0</v>
      </c>
      <c r="K204" s="41">
        <v>0</v>
      </c>
      <c r="L204" s="40">
        <v>0</v>
      </c>
      <c r="M204" s="41">
        <v>45.183499999999988</v>
      </c>
      <c r="N204" s="40">
        <v>0</v>
      </c>
      <c r="O204" s="41">
        <v>0</v>
      </c>
      <c r="P204" s="40">
        <v>0</v>
      </c>
      <c r="Q204" s="41">
        <v>0</v>
      </c>
      <c r="R204" s="40">
        <v>0</v>
      </c>
      <c r="S204" s="41">
        <v>0</v>
      </c>
      <c r="T204" s="40">
        <v>0</v>
      </c>
      <c r="U204" s="41">
        <v>0</v>
      </c>
      <c r="V204" s="40">
        <v>0</v>
      </c>
      <c r="W204" s="41">
        <v>91.991500000000002</v>
      </c>
      <c r="X204" s="40">
        <v>87.770166666666668</v>
      </c>
      <c r="Y204" s="41">
        <v>3.18</v>
      </c>
      <c r="Z204" s="40">
        <v>44.47</v>
      </c>
      <c r="AA204" s="41">
        <v>70.059999999999988</v>
      </c>
      <c r="AB204" s="40">
        <v>10.620000000000001</v>
      </c>
      <c r="AC204" s="41">
        <v>0.04</v>
      </c>
      <c r="AD204" s="40">
        <v>1.64</v>
      </c>
      <c r="AE204" s="41">
        <v>15.55</v>
      </c>
      <c r="AF204" s="40">
        <v>26.64</v>
      </c>
      <c r="AG204" s="41">
        <v>45.13966666666667</v>
      </c>
      <c r="AH204" s="40">
        <v>4.8056666666666707</v>
      </c>
      <c r="AI204" s="42">
        <v>148.01866666666663</v>
      </c>
      <c r="AJ204" s="51">
        <f t="shared" si="63"/>
        <v>655.92899999999997</v>
      </c>
    </row>
    <row r="205" spans="2:36" x14ac:dyDescent="0.3">
      <c r="B205" s="4" t="s">
        <v>79</v>
      </c>
      <c r="C205" s="46"/>
      <c r="D205" s="46"/>
      <c r="E205" s="41">
        <v>3.1411666666666669</v>
      </c>
      <c r="F205" s="40">
        <v>171.93766666666667</v>
      </c>
      <c r="G205" s="41">
        <v>0</v>
      </c>
      <c r="H205" s="40">
        <v>0</v>
      </c>
      <c r="I205" s="41">
        <v>0</v>
      </c>
      <c r="J205" s="40">
        <v>0</v>
      </c>
      <c r="K205" s="41">
        <v>0</v>
      </c>
      <c r="L205" s="40">
        <v>79.705666666666687</v>
      </c>
      <c r="M205" s="41">
        <v>108.84700000000001</v>
      </c>
      <c r="N205" s="40">
        <v>4.9040000000000017</v>
      </c>
      <c r="O205" s="41">
        <v>0</v>
      </c>
      <c r="P205" s="40">
        <v>0</v>
      </c>
      <c r="Q205" s="41">
        <v>0</v>
      </c>
      <c r="R205" s="40">
        <v>0</v>
      </c>
      <c r="S205" s="41">
        <v>0</v>
      </c>
      <c r="T205" s="40">
        <v>105.41583333333334</v>
      </c>
      <c r="U205" s="41">
        <v>0</v>
      </c>
      <c r="V205" s="40">
        <v>7.8243333333333309</v>
      </c>
      <c r="W205" s="41">
        <v>91.287166666666664</v>
      </c>
      <c r="X205" s="40">
        <v>106.72449999999998</v>
      </c>
      <c r="Y205" s="41">
        <v>34.44</v>
      </c>
      <c r="Z205" s="40">
        <v>131.87</v>
      </c>
      <c r="AA205" s="41">
        <v>114.7</v>
      </c>
      <c r="AB205" s="40">
        <v>6.0500000000000007</v>
      </c>
      <c r="AC205" s="41">
        <v>4.6400000000000006</v>
      </c>
      <c r="AD205" s="40">
        <v>2.99</v>
      </c>
      <c r="AE205" s="41">
        <v>1.81</v>
      </c>
      <c r="AF205" s="40">
        <v>0</v>
      </c>
      <c r="AG205" s="41">
        <v>33.879500000000007</v>
      </c>
      <c r="AH205" s="40">
        <v>7.6691666666666674</v>
      </c>
      <c r="AI205" s="42">
        <v>75.675166666666655</v>
      </c>
      <c r="AJ205" s="51">
        <f t="shared" si="63"/>
        <v>1093.5111666666667</v>
      </c>
    </row>
    <row r="206" spans="2:36" x14ac:dyDescent="0.3">
      <c r="B206" s="4" t="s">
        <v>80</v>
      </c>
      <c r="C206" s="46"/>
      <c r="D206" s="46"/>
      <c r="E206" s="41">
        <v>1.9206666666666667</v>
      </c>
      <c r="F206" s="40">
        <v>140.42266666666663</v>
      </c>
      <c r="G206" s="41">
        <v>0</v>
      </c>
      <c r="H206" s="40">
        <v>0</v>
      </c>
      <c r="I206" s="41">
        <v>0</v>
      </c>
      <c r="J206" s="40">
        <v>0</v>
      </c>
      <c r="K206" s="41">
        <v>0</v>
      </c>
      <c r="L206" s="40">
        <v>75.078333333333319</v>
      </c>
      <c r="M206" s="41">
        <v>49.880999999999979</v>
      </c>
      <c r="N206" s="40">
        <v>4.0990000000000002</v>
      </c>
      <c r="O206" s="41">
        <v>0</v>
      </c>
      <c r="P206" s="40">
        <v>0</v>
      </c>
      <c r="Q206" s="41">
        <v>0</v>
      </c>
      <c r="R206" s="40">
        <v>0</v>
      </c>
      <c r="S206" s="41">
        <v>0</v>
      </c>
      <c r="T206" s="40">
        <v>129.04349999999999</v>
      </c>
      <c r="U206" s="41">
        <v>0</v>
      </c>
      <c r="V206" s="40">
        <v>16.700000000000003</v>
      </c>
      <c r="W206" s="41">
        <v>125.05400000000003</v>
      </c>
      <c r="X206" s="40">
        <v>153.14750000000001</v>
      </c>
      <c r="Y206" s="41">
        <v>97.850000000000009</v>
      </c>
      <c r="Z206" s="40">
        <v>119.58999999999999</v>
      </c>
      <c r="AA206" s="41">
        <v>208.88</v>
      </c>
      <c r="AB206" s="40">
        <v>16.02</v>
      </c>
      <c r="AC206" s="41">
        <v>35.739999999999995</v>
      </c>
      <c r="AD206" s="40">
        <v>36.4</v>
      </c>
      <c r="AE206" s="41">
        <v>74.78</v>
      </c>
      <c r="AF206" s="40">
        <v>4.05</v>
      </c>
      <c r="AG206" s="41">
        <v>45.652833333333326</v>
      </c>
      <c r="AH206" s="40">
        <v>12.269333333333332</v>
      </c>
      <c r="AI206" s="42">
        <v>123.96000000000001</v>
      </c>
      <c r="AJ206" s="51">
        <f t="shared" si="63"/>
        <v>1470.5388333333333</v>
      </c>
    </row>
    <row r="207" spans="2:36" x14ac:dyDescent="0.3">
      <c r="B207" s="4" t="s">
        <v>88</v>
      </c>
      <c r="C207" s="46"/>
      <c r="D207" s="46"/>
      <c r="E207" s="41">
        <v>0</v>
      </c>
      <c r="F207" s="40">
        <v>0</v>
      </c>
      <c r="G207" s="41">
        <v>0</v>
      </c>
      <c r="H207" s="40">
        <v>0</v>
      </c>
      <c r="I207" s="41">
        <v>0</v>
      </c>
      <c r="J207" s="40">
        <v>0</v>
      </c>
      <c r="K207" s="41">
        <v>0</v>
      </c>
      <c r="L207" s="40">
        <v>0</v>
      </c>
      <c r="M207" s="41">
        <v>0</v>
      </c>
      <c r="N207" s="40">
        <v>0</v>
      </c>
      <c r="O207" s="41">
        <v>0</v>
      </c>
      <c r="P207" s="40">
        <v>0</v>
      </c>
      <c r="Q207" s="41">
        <v>0</v>
      </c>
      <c r="R207" s="40">
        <v>0</v>
      </c>
      <c r="S207" s="41">
        <v>0</v>
      </c>
      <c r="T207" s="40">
        <v>0</v>
      </c>
      <c r="U207" s="41">
        <v>0</v>
      </c>
      <c r="V207" s="40">
        <v>0</v>
      </c>
      <c r="W207" s="41">
        <v>0</v>
      </c>
      <c r="X207" s="40">
        <v>0</v>
      </c>
      <c r="Y207" s="41">
        <v>0</v>
      </c>
      <c r="Z207" s="40">
        <v>0</v>
      </c>
      <c r="AA207" s="41">
        <v>0</v>
      </c>
      <c r="AB207" s="40">
        <v>0</v>
      </c>
      <c r="AC207" s="41">
        <v>0</v>
      </c>
      <c r="AD207" s="40">
        <v>0</v>
      </c>
      <c r="AE207" s="41">
        <v>0</v>
      </c>
      <c r="AF207" s="40">
        <v>0</v>
      </c>
      <c r="AG207" s="41">
        <v>0</v>
      </c>
      <c r="AH207" s="40">
        <v>0</v>
      </c>
      <c r="AI207" s="42">
        <v>0</v>
      </c>
      <c r="AJ207" s="51">
        <f t="shared" si="63"/>
        <v>0</v>
      </c>
    </row>
    <row r="208" spans="2:36" x14ac:dyDescent="0.3">
      <c r="B208" s="4" t="s">
        <v>97</v>
      </c>
      <c r="C208" s="46"/>
      <c r="D208" s="46"/>
      <c r="E208" s="41">
        <v>419.57616666666661</v>
      </c>
      <c r="F208" s="40">
        <v>414.59116666666665</v>
      </c>
      <c r="G208" s="41">
        <v>410.25983333333329</v>
      </c>
      <c r="H208" s="40">
        <v>379.66599999999994</v>
      </c>
      <c r="I208" s="41">
        <v>384.76716666666664</v>
      </c>
      <c r="J208" s="40">
        <v>405.56950000000001</v>
      </c>
      <c r="K208" s="41">
        <v>455.68783333333346</v>
      </c>
      <c r="L208" s="40">
        <v>371.113</v>
      </c>
      <c r="M208" s="41">
        <v>372.06133333333327</v>
      </c>
      <c r="N208" s="40">
        <v>332.45700000000011</v>
      </c>
      <c r="O208" s="41">
        <v>324.45400000000001</v>
      </c>
      <c r="P208" s="40">
        <v>340.64850000000001</v>
      </c>
      <c r="Q208" s="41">
        <v>324.61183333333332</v>
      </c>
      <c r="R208" s="40">
        <v>428.28749999999997</v>
      </c>
      <c r="S208" s="41">
        <v>411.96116666666666</v>
      </c>
      <c r="T208" s="40">
        <v>433.10083333333336</v>
      </c>
      <c r="U208" s="41">
        <v>331.76883333333342</v>
      </c>
      <c r="V208" s="40">
        <v>432.53000000000009</v>
      </c>
      <c r="W208" s="41">
        <v>340.28883333333334</v>
      </c>
      <c r="X208" s="40">
        <v>343.20650000000001</v>
      </c>
      <c r="Y208" s="41">
        <v>229.53</v>
      </c>
      <c r="Z208" s="40">
        <v>333.44</v>
      </c>
      <c r="AA208" s="41">
        <v>318.88</v>
      </c>
      <c r="AB208" s="40">
        <v>95.92</v>
      </c>
      <c r="AC208" s="41">
        <v>275.06</v>
      </c>
      <c r="AD208" s="40">
        <v>336.79</v>
      </c>
      <c r="AE208" s="41">
        <v>89.33</v>
      </c>
      <c r="AF208" s="40">
        <v>178.81</v>
      </c>
      <c r="AG208" s="41">
        <v>344.38816666666668</v>
      </c>
      <c r="AH208" s="40">
        <v>14.226833333333332</v>
      </c>
      <c r="AI208" s="42">
        <v>365.75200000000007</v>
      </c>
      <c r="AJ208" s="51">
        <f t="shared" si="63"/>
        <v>10238.734</v>
      </c>
    </row>
    <row r="209" spans="2:36" x14ac:dyDescent="0.3">
      <c r="B209" s="4" t="s">
        <v>94</v>
      </c>
      <c r="C209" s="46"/>
      <c r="D209" s="46"/>
      <c r="E209" s="41">
        <v>682.31766666666658</v>
      </c>
      <c r="F209" s="40">
        <v>826.42433333333338</v>
      </c>
      <c r="G209" s="41">
        <v>814.06699999999978</v>
      </c>
      <c r="H209" s="40">
        <v>711.50316666666674</v>
      </c>
      <c r="I209" s="41">
        <v>746.65283333333332</v>
      </c>
      <c r="J209" s="40">
        <v>650.26716666666675</v>
      </c>
      <c r="K209" s="41">
        <v>657.27300000000014</v>
      </c>
      <c r="L209" s="40">
        <v>570.34749999999985</v>
      </c>
      <c r="M209" s="41">
        <v>486.03466666666674</v>
      </c>
      <c r="N209" s="40">
        <v>462.1541666666667</v>
      </c>
      <c r="O209" s="41">
        <v>302.80700000000002</v>
      </c>
      <c r="P209" s="40">
        <v>429.1431666666669</v>
      </c>
      <c r="Q209" s="41">
        <v>464.58933333333334</v>
      </c>
      <c r="R209" s="40">
        <v>442.09416666666658</v>
      </c>
      <c r="S209" s="41">
        <v>492.96183333333329</v>
      </c>
      <c r="T209" s="40">
        <v>631.94800000000009</v>
      </c>
      <c r="U209" s="41">
        <v>584.11700000000008</v>
      </c>
      <c r="V209" s="40">
        <v>429.03383333333329</v>
      </c>
      <c r="W209" s="41">
        <v>80.463499999999982</v>
      </c>
      <c r="X209" s="40">
        <v>9.8678333333333352</v>
      </c>
      <c r="Y209" s="41">
        <v>108.02</v>
      </c>
      <c r="Z209" s="40">
        <v>231.23</v>
      </c>
      <c r="AA209" s="41">
        <v>289.14999999999998</v>
      </c>
      <c r="AB209" s="40">
        <v>330.19</v>
      </c>
      <c r="AC209" s="41">
        <v>14.3</v>
      </c>
      <c r="AD209" s="40">
        <v>42.510000000000005</v>
      </c>
      <c r="AE209" s="41">
        <v>43.010000000000005</v>
      </c>
      <c r="AF209" s="40">
        <v>10.620000000000001</v>
      </c>
      <c r="AG209" s="41">
        <v>118.86683333333333</v>
      </c>
      <c r="AH209" s="40">
        <v>2.0929999999999986</v>
      </c>
      <c r="AI209" s="42">
        <v>60.99966666666667</v>
      </c>
      <c r="AJ209" s="51">
        <f t="shared" si="63"/>
        <v>11725.056666666667</v>
      </c>
    </row>
    <row r="210" spans="2:36" x14ac:dyDescent="0.3">
      <c r="B210" s="4" t="s">
        <v>95</v>
      </c>
      <c r="C210" s="46"/>
      <c r="D210" s="46"/>
      <c r="E210" s="41">
        <v>503.88249999999999</v>
      </c>
      <c r="F210" s="40">
        <v>497.30116666666663</v>
      </c>
      <c r="G210" s="41">
        <v>451.30816666666658</v>
      </c>
      <c r="H210" s="40">
        <v>420.54416666666657</v>
      </c>
      <c r="I210" s="41">
        <v>405.57049999999998</v>
      </c>
      <c r="J210" s="40">
        <v>428.99349999999993</v>
      </c>
      <c r="K210" s="41">
        <v>420.04500000000007</v>
      </c>
      <c r="L210" s="40">
        <v>384.47366666666676</v>
      </c>
      <c r="M210" s="41">
        <v>350.52299999999991</v>
      </c>
      <c r="N210" s="40">
        <v>36.472499999999997</v>
      </c>
      <c r="O210" s="41">
        <v>286.43699999999995</v>
      </c>
      <c r="P210" s="40">
        <v>340.90516666666656</v>
      </c>
      <c r="Q210" s="41">
        <v>358.68266666666676</v>
      </c>
      <c r="R210" s="40">
        <v>359.42099999999988</v>
      </c>
      <c r="S210" s="41">
        <v>364.74716666666671</v>
      </c>
      <c r="T210" s="40">
        <v>472.42049999999995</v>
      </c>
      <c r="U210" s="41">
        <v>440.64583333333331</v>
      </c>
      <c r="V210" s="40">
        <v>413.11716666666672</v>
      </c>
      <c r="W210" s="41">
        <v>195.54833333333326</v>
      </c>
      <c r="X210" s="40">
        <v>184.91816666666659</v>
      </c>
      <c r="Y210" s="41">
        <v>107.36999999999999</v>
      </c>
      <c r="Z210" s="40">
        <v>331.45</v>
      </c>
      <c r="AA210" s="41">
        <v>285.34000000000003</v>
      </c>
      <c r="AB210" s="40">
        <v>132.21</v>
      </c>
      <c r="AC210" s="41">
        <v>9.8699999999999992</v>
      </c>
      <c r="AD210" s="40">
        <v>20.260000000000002</v>
      </c>
      <c r="AE210" s="41">
        <v>17.739999999999998</v>
      </c>
      <c r="AF210" s="40">
        <v>0</v>
      </c>
      <c r="AG210" s="41">
        <v>207.15683333333325</v>
      </c>
      <c r="AH210" s="40">
        <v>221.73233333333332</v>
      </c>
      <c r="AI210" s="42">
        <v>224.1876666666667</v>
      </c>
      <c r="AJ210" s="51">
        <f t="shared" si="63"/>
        <v>8873.2739999999976</v>
      </c>
    </row>
    <row r="211" spans="2:36" x14ac:dyDescent="0.3">
      <c r="B211" s="4" t="s">
        <v>96</v>
      </c>
      <c r="C211" s="46"/>
      <c r="D211" s="46"/>
      <c r="E211" s="41">
        <v>500.47433333333345</v>
      </c>
      <c r="F211" s="40">
        <v>588.60833333333335</v>
      </c>
      <c r="G211" s="41">
        <v>536.74249999999995</v>
      </c>
      <c r="H211" s="40">
        <v>520.30500000000006</v>
      </c>
      <c r="I211" s="41">
        <v>507.64433333333329</v>
      </c>
      <c r="J211" s="40">
        <v>511.83749999999998</v>
      </c>
      <c r="K211" s="41">
        <v>518.08633333333341</v>
      </c>
      <c r="L211" s="40">
        <v>479.40416666666653</v>
      </c>
      <c r="M211" s="41">
        <v>441.32016666666664</v>
      </c>
      <c r="N211" s="40">
        <v>433.04483333333332</v>
      </c>
      <c r="O211" s="41">
        <v>394.51549999999992</v>
      </c>
      <c r="P211" s="40">
        <v>452.6868333333332</v>
      </c>
      <c r="Q211" s="41">
        <v>443.9011666666666</v>
      </c>
      <c r="R211" s="40">
        <v>431.14183333333335</v>
      </c>
      <c r="S211" s="41">
        <v>468.72866666666658</v>
      </c>
      <c r="T211" s="40">
        <v>558.65150000000006</v>
      </c>
      <c r="U211" s="41">
        <v>561.09233333333327</v>
      </c>
      <c r="V211" s="40">
        <v>531.3658333333334</v>
      </c>
      <c r="W211" s="41">
        <v>278.06766666666658</v>
      </c>
      <c r="X211" s="40">
        <v>290.07299999999998</v>
      </c>
      <c r="Y211" s="41">
        <v>198.74</v>
      </c>
      <c r="Z211" s="40">
        <v>398.75</v>
      </c>
      <c r="AA211" s="41">
        <v>399.07</v>
      </c>
      <c r="AB211" s="40">
        <v>205.17999999999998</v>
      </c>
      <c r="AC211" s="41">
        <v>198.68</v>
      </c>
      <c r="AD211" s="40">
        <v>242.37</v>
      </c>
      <c r="AE211" s="41">
        <v>291.40000000000003</v>
      </c>
      <c r="AF211" s="40">
        <v>313.64</v>
      </c>
      <c r="AG211" s="41">
        <v>261.68400000000003</v>
      </c>
      <c r="AH211" s="40">
        <v>254.83383333333339</v>
      </c>
      <c r="AI211" s="42">
        <v>302.23749999999995</v>
      </c>
      <c r="AJ211" s="51">
        <f t="shared" si="63"/>
        <v>12514.277166666665</v>
      </c>
    </row>
    <row r="212" spans="2:36" x14ac:dyDescent="0.3">
      <c r="B212" s="4" t="s">
        <v>102</v>
      </c>
      <c r="C212" s="46"/>
      <c r="D212" s="46"/>
      <c r="E212" s="41">
        <v>19.739999999999998</v>
      </c>
      <c r="F212" s="40">
        <v>504.60833333333335</v>
      </c>
      <c r="G212" s="41">
        <v>0</v>
      </c>
      <c r="H212" s="40">
        <v>0</v>
      </c>
      <c r="I212" s="41">
        <v>0</v>
      </c>
      <c r="J212" s="40">
        <v>0</v>
      </c>
      <c r="K212" s="41">
        <v>0</v>
      </c>
      <c r="L212" s="40">
        <v>514.25933333333342</v>
      </c>
      <c r="M212" s="41">
        <v>454.67700000000002</v>
      </c>
      <c r="N212" s="40">
        <v>30.373499999999993</v>
      </c>
      <c r="O212" s="41">
        <v>0</v>
      </c>
      <c r="P212" s="40">
        <v>0</v>
      </c>
      <c r="Q212" s="41">
        <v>0</v>
      </c>
      <c r="R212" s="40">
        <v>0</v>
      </c>
      <c r="S212" s="41">
        <v>0</v>
      </c>
      <c r="T212" s="40">
        <v>441.39450000000005</v>
      </c>
      <c r="U212" s="41">
        <v>262.2983333333334</v>
      </c>
      <c r="V212" s="40">
        <v>35.834500000000013</v>
      </c>
      <c r="W212" s="41">
        <v>208.36116666666663</v>
      </c>
      <c r="X212" s="40">
        <v>167.6935</v>
      </c>
      <c r="Y212" s="41">
        <v>110.78999999999999</v>
      </c>
      <c r="Z212" s="40">
        <v>358.8</v>
      </c>
      <c r="AA212" s="41">
        <v>73.83</v>
      </c>
      <c r="AB212" s="40">
        <v>71.31</v>
      </c>
      <c r="AC212" s="41">
        <v>29.62</v>
      </c>
      <c r="AD212" s="40">
        <v>130.22</v>
      </c>
      <c r="AE212" s="41">
        <v>123.66</v>
      </c>
      <c r="AF212" s="40">
        <v>220.58</v>
      </c>
      <c r="AG212" s="41">
        <v>200.57783333333336</v>
      </c>
      <c r="AH212" s="40">
        <v>224.02099999999999</v>
      </c>
      <c r="AI212" s="42">
        <v>223.64949999999999</v>
      </c>
      <c r="AJ212" s="51">
        <f t="shared" si="63"/>
        <v>4406.298499999999</v>
      </c>
    </row>
    <row r="213" spans="2:36" x14ac:dyDescent="0.3">
      <c r="B213" s="4" t="s">
        <v>103</v>
      </c>
      <c r="C213" s="46"/>
      <c r="D213" s="46"/>
      <c r="E213" s="41">
        <v>0</v>
      </c>
      <c r="F213" s="40">
        <v>0</v>
      </c>
      <c r="G213" s="41">
        <v>0</v>
      </c>
      <c r="H213" s="40">
        <v>0</v>
      </c>
      <c r="I213" s="41">
        <v>0</v>
      </c>
      <c r="J213" s="40">
        <v>0</v>
      </c>
      <c r="K213" s="41">
        <v>0</v>
      </c>
      <c r="L213" s="40">
        <v>0</v>
      </c>
      <c r="M213" s="41">
        <v>0</v>
      </c>
      <c r="N213" s="40">
        <v>0</v>
      </c>
      <c r="O213" s="41">
        <v>0</v>
      </c>
      <c r="P213" s="40">
        <v>0</v>
      </c>
      <c r="Q213" s="41">
        <v>0</v>
      </c>
      <c r="R213" s="40">
        <v>0</v>
      </c>
      <c r="S213" s="41">
        <v>0</v>
      </c>
      <c r="T213" s="40">
        <v>0</v>
      </c>
      <c r="U213" s="41">
        <v>0</v>
      </c>
      <c r="V213" s="40">
        <v>0</v>
      </c>
      <c r="W213" s="41">
        <v>0</v>
      </c>
      <c r="X213" s="40">
        <v>0</v>
      </c>
      <c r="Y213" s="41">
        <v>0</v>
      </c>
      <c r="Z213" s="40">
        <v>0</v>
      </c>
      <c r="AA213" s="41">
        <v>0</v>
      </c>
      <c r="AB213" s="40">
        <v>0</v>
      </c>
      <c r="AC213" s="41">
        <v>0</v>
      </c>
      <c r="AD213" s="40">
        <v>0</v>
      </c>
      <c r="AE213" s="41">
        <v>0</v>
      </c>
      <c r="AF213" s="40">
        <v>0</v>
      </c>
      <c r="AG213" s="41">
        <v>0</v>
      </c>
      <c r="AH213" s="40">
        <v>0</v>
      </c>
      <c r="AI213" s="42">
        <v>0</v>
      </c>
      <c r="AJ213" s="51">
        <f t="shared" si="63"/>
        <v>0</v>
      </c>
    </row>
    <row r="214" spans="2:36" x14ac:dyDescent="0.3">
      <c r="B214" s="4" t="s">
        <v>104</v>
      </c>
      <c r="C214" s="46"/>
      <c r="D214" s="46"/>
      <c r="E214" s="41">
        <v>470.15316666666672</v>
      </c>
      <c r="F214" s="40">
        <v>516.50833333333344</v>
      </c>
      <c r="G214" s="41">
        <v>493.18966666666671</v>
      </c>
      <c r="H214" s="40">
        <v>447.01400000000007</v>
      </c>
      <c r="I214" s="41">
        <v>469.55349999999993</v>
      </c>
      <c r="J214" s="40">
        <v>468.30549999999999</v>
      </c>
      <c r="K214" s="41">
        <v>457.60899999999992</v>
      </c>
      <c r="L214" s="40">
        <v>434.92133333333334</v>
      </c>
      <c r="M214" s="41">
        <v>378.43250000000006</v>
      </c>
      <c r="N214" s="40">
        <v>391.87716666666665</v>
      </c>
      <c r="O214" s="41">
        <v>358.93449999999984</v>
      </c>
      <c r="P214" s="40">
        <v>400.21350000000001</v>
      </c>
      <c r="Q214" s="41">
        <v>387.83033333333344</v>
      </c>
      <c r="R214" s="40">
        <v>380.15883333333329</v>
      </c>
      <c r="S214" s="41">
        <v>407.20583333333343</v>
      </c>
      <c r="T214" s="40">
        <v>476.20850000000007</v>
      </c>
      <c r="U214" s="41">
        <v>467.07666666666682</v>
      </c>
      <c r="V214" s="40">
        <v>451.35450000000009</v>
      </c>
      <c r="W214" s="41">
        <v>263.64833333333331</v>
      </c>
      <c r="X214" s="40">
        <v>332.3243333333333</v>
      </c>
      <c r="Y214" s="41">
        <v>167.22</v>
      </c>
      <c r="Z214" s="40">
        <v>345.34000000000003</v>
      </c>
      <c r="AA214" s="41">
        <v>288.84999999999997</v>
      </c>
      <c r="AB214" s="40">
        <v>130.14999999999998</v>
      </c>
      <c r="AC214" s="41">
        <v>138.73999999999998</v>
      </c>
      <c r="AD214" s="40">
        <v>206.72999999999996</v>
      </c>
      <c r="AE214" s="41">
        <v>203.6</v>
      </c>
      <c r="AF214" s="40">
        <v>245.23000000000002</v>
      </c>
      <c r="AG214" s="41">
        <v>318.87666666666661</v>
      </c>
      <c r="AH214" s="40">
        <v>331.58433333333335</v>
      </c>
      <c r="AI214" s="42">
        <v>362.36466666666661</v>
      </c>
      <c r="AJ214" s="51">
        <f t="shared" si="63"/>
        <v>11191.205166666667</v>
      </c>
    </row>
    <row r="215" spans="2:36" x14ac:dyDescent="0.3">
      <c r="B215" s="4" t="s">
        <v>113</v>
      </c>
      <c r="C215" s="46"/>
      <c r="D215" s="46"/>
      <c r="E215" s="41">
        <v>0</v>
      </c>
      <c r="F215" s="40">
        <v>0</v>
      </c>
      <c r="G215" s="41">
        <v>0</v>
      </c>
      <c r="H215" s="40">
        <v>0</v>
      </c>
      <c r="I215" s="41">
        <v>0</v>
      </c>
      <c r="J215" s="40">
        <v>0</v>
      </c>
      <c r="K215" s="41">
        <v>0</v>
      </c>
      <c r="L215" s="40">
        <v>0</v>
      </c>
      <c r="M215" s="41">
        <v>0</v>
      </c>
      <c r="N215" s="40">
        <v>0</v>
      </c>
      <c r="O215" s="41">
        <v>0</v>
      </c>
      <c r="P215" s="40">
        <v>0</v>
      </c>
      <c r="Q215" s="41">
        <v>0</v>
      </c>
      <c r="R215" s="40">
        <v>0</v>
      </c>
      <c r="S215" s="41">
        <v>0</v>
      </c>
      <c r="T215" s="40">
        <v>0</v>
      </c>
      <c r="U215" s="41">
        <v>0</v>
      </c>
      <c r="V215" s="40">
        <v>0</v>
      </c>
      <c r="W215" s="41">
        <v>0</v>
      </c>
      <c r="X215" s="40">
        <v>0</v>
      </c>
      <c r="Y215" s="41">
        <v>0</v>
      </c>
      <c r="Z215" s="40">
        <v>569.61000000000013</v>
      </c>
      <c r="AA215" s="41">
        <v>0</v>
      </c>
      <c r="AB215" s="40">
        <v>0</v>
      </c>
      <c r="AC215" s="41">
        <v>0</v>
      </c>
      <c r="AD215" s="40">
        <v>0</v>
      </c>
      <c r="AE215" s="41">
        <v>0</v>
      </c>
      <c r="AF215" s="40">
        <v>0</v>
      </c>
      <c r="AG215" s="41">
        <v>0</v>
      </c>
      <c r="AH215" s="40">
        <v>0</v>
      </c>
      <c r="AI215" s="42">
        <v>0</v>
      </c>
      <c r="AJ215" s="51">
        <f t="shared" si="63"/>
        <v>569.61000000000013</v>
      </c>
    </row>
    <row r="216" spans="2:36" x14ac:dyDescent="0.3">
      <c r="B216" s="4" t="s">
        <v>115</v>
      </c>
      <c r="C216" s="46"/>
      <c r="D216" s="46"/>
      <c r="E216" s="41">
        <v>9.7333333333333508E-2</v>
      </c>
      <c r="F216" s="40">
        <v>105.93433333333337</v>
      </c>
      <c r="G216" s="41">
        <v>0</v>
      </c>
      <c r="H216" s="40">
        <v>0</v>
      </c>
      <c r="I216" s="41">
        <v>0</v>
      </c>
      <c r="J216" s="40">
        <v>0</v>
      </c>
      <c r="K216" s="41">
        <v>0</v>
      </c>
      <c r="L216" s="40">
        <v>52.894666666666652</v>
      </c>
      <c r="M216" s="41">
        <v>9.4278333333333393</v>
      </c>
      <c r="N216" s="40">
        <v>2.8468333333333331</v>
      </c>
      <c r="O216" s="41">
        <v>0</v>
      </c>
      <c r="P216" s="40">
        <v>0</v>
      </c>
      <c r="Q216" s="41">
        <v>0</v>
      </c>
      <c r="R216" s="40">
        <v>0</v>
      </c>
      <c r="S216" s="41">
        <v>0</v>
      </c>
      <c r="T216" s="40">
        <v>96.186500000000038</v>
      </c>
      <c r="U216" s="41">
        <v>0</v>
      </c>
      <c r="V216" s="40">
        <v>1.7836666666666636</v>
      </c>
      <c r="W216" s="41">
        <v>7.9853333333333332</v>
      </c>
      <c r="X216" s="40">
        <v>41.993333333333361</v>
      </c>
      <c r="Y216" s="41">
        <v>24.66</v>
      </c>
      <c r="Z216" s="40">
        <v>87.32</v>
      </c>
      <c r="AA216" s="41">
        <v>145.80000000000001</v>
      </c>
      <c r="AB216" s="40">
        <v>0.88</v>
      </c>
      <c r="AC216" s="41">
        <v>2.33</v>
      </c>
      <c r="AD216" s="40">
        <v>4.6099999999999994</v>
      </c>
      <c r="AE216" s="41">
        <v>92.699999999999989</v>
      </c>
      <c r="AF216" s="40">
        <v>1.32</v>
      </c>
      <c r="AG216" s="41">
        <v>12.289166666666661</v>
      </c>
      <c r="AH216" s="40">
        <v>16.640333333333331</v>
      </c>
      <c r="AI216" s="42">
        <v>116.72966666666666</v>
      </c>
      <c r="AJ216" s="51">
        <f t="shared" si="63"/>
        <v>824.42900000000009</v>
      </c>
    </row>
    <row r="217" spans="2:36" x14ac:dyDescent="0.3">
      <c r="B217" s="4" t="s">
        <v>116</v>
      </c>
      <c r="C217" s="46"/>
      <c r="D217" s="46"/>
      <c r="E217" s="41">
        <v>8.5038333333333327</v>
      </c>
      <c r="F217" s="40">
        <v>321.82583333333338</v>
      </c>
      <c r="G217" s="41">
        <v>0</v>
      </c>
      <c r="H217" s="40">
        <v>0</v>
      </c>
      <c r="I217" s="41">
        <v>0</v>
      </c>
      <c r="J217" s="40">
        <v>0</v>
      </c>
      <c r="K217" s="41">
        <v>0</v>
      </c>
      <c r="L217" s="40">
        <v>0</v>
      </c>
      <c r="M217" s="41">
        <v>0</v>
      </c>
      <c r="N217" s="40">
        <v>0</v>
      </c>
      <c r="O217" s="41">
        <v>0</v>
      </c>
      <c r="P217" s="40">
        <v>0</v>
      </c>
      <c r="Q217" s="41">
        <v>0</v>
      </c>
      <c r="R217" s="40">
        <v>0</v>
      </c>
      <c r="S217" s="41">
        <v>0</v>
      </c>
      <c r="T217" s="40">
        <v>133.68766666666676</v>
      </c>
      <c r="U217" s="41">
        <v>0</v>
      </c>
      <c r="V217" s="40">
        <v>66.242666666666707</v>
      </c>
      <c r="W217" s="41">
        <v>265.15933333333339</v>
      </c>
      <c r="X217" s="40">
        <v>327.50333333333339</v>
      </c>
      <c r="Y217" s="41">
        <v>0</v>
      </c>
      <c r="Z217" s="40">
        <v>0</v>
      </c>
      <c r="AA217" s="41">
        <v>0</v>
      </c>
      <c r="AB217" s="40">
        <v>0</v>
      </c>
      <c r="AC217" s="41">
        <v>0</v>
      </c>
      <c r="AD217" s="40">
        <v>0</v>
      </c>
      <c r="AE217" s="41">
        <v>0</v>
      </c>
      <c r="AF217" s="40">
        <v>67.52000000000001</v>
      </c>
      <c r="AG217" s="41">
        <v>133.92683333333338</v>
      </c>
      <c r="AH217" s="40">
        <v>18.193500000000014</v>
      </c>
      <c r="AI217" s="42">
        <v>258.47299999999996</v>
      </c>
      <c r="AJ217" s="51">
        <f t="shared" si="63"/>
        <v>1601.0360000000005</v>
      </c>
    </row>
    <row r="218" spans="2:36" x14ac:dyDescent="0.3">
      <c r="B218" s="4" t="s">
        <v>117</v>
      </c>
      <c r="C218" s="46"/>
      <c r="D218" s="46"/>
      <c r="E218" s="41">
        <v>54.287833333333325</v>
      </c>
      <c r="F218" s="40">
        <v>305.85133333333329</v>
      </c>
      <c r="G218" s="41">
        <v>270.93899999999996</v>
      </c>
      <c r="H218" s="40">
        <v>269.4728333333332</v>
      </c>
      <c r="I218" s="41">
        <v>267.18016666666671</v>
      </c>
      <c r="J218" s="40">
        <v>279.09500000000003</v>
      </c>
      <c r="K218" s="41">
        <v>277.53133333333335</v>
      </c>
      <c r="L218" s="40">
        <v>257.43450000000001</v>
      </c>
      <c r="M218" s="41">
        <v>223.89183333333332</v>
      </c>
      <c r="N218" s="40">
        <v>210.58916666666673</v>
      </c>
      <c r="O218" s="41">
        <v>185.58299999999994</v>
      </c>
      <c r="P218" s="40">
        <v>227.10050000000004</v>
      </c>
      <c r="Q218" s="41">
        <v>221.82799999999997</v>
      </c>
      <c r="R218" s="40">
        <v>216.37050000000008</v>
      </c>
      <c r="S218" s="41">
        <v>239.22450000000012</v>
      </c>
      <c r="T218" s="40">
        <v>276.54650000000004</v>
      </c>
      <c r="U218" s="41">
        <v>298.52799999999996</v>
      </c>
      <c r="V218" s="40">
        <v>272.19650000000013</v>
      </c>
      <c r="W218" s="41">
        <v>127.02266666666667</v>
      </c>
      <c r="X218" s="40">
        <v>122.80483333333333</v>
      </c>
      <c r="Y218" s="41">
        <v>95.32</v>
      </c>
      <c r="Z218" s="40">
        <v>209.79</v>
      </c>
      <c r="AA218" s="41">
        <v>179.79999999999998</v>
      </c>
      <c r="AB218" s="40">
        <v>73.88000000000001</v>
      </c>
      <c r="AC218" s="41">
        <v>58.37</v>
      </c>
      <c r="AD218" s="40">
        <v>112.91</v>
      </c>
      <c r="AE218" s="41">
        <v>114.58999999999999</v>
      </c>
      <c r="AF218" s="40">
        <v>141.66</v>
      </c>
      <c r="AG218" s="41">
        <v>125.33866666666667</v>
      </c>
      <c r="AH218" s="40">
        <v>134.18433333333334</v>
      </c>
      <c r="AI218" s="42">
        <v>142.32049999999998</v>
      </c>
      <c r="AJ218" s="51">
        <f t="shared" si="63"/>
        <v>5991.6414999999997</v>
      </c>
    </row>
    <row r="219" spans="2:36" x14ac:dyDescent="0.3">
      <c r="B219" s="4" t="s">
        <v>119</v>
      </c>
      <c r="C219" s="46"/>
      <c r="D219" s="46"/>
      <c r="E219" s="41">
        <v>137.72050000000002</v>
      </c>
      <c r="F219" s="40">
        <v>192.83483333333336</v>
      </c>
      <c r="G219" s="41">
        <v>145.17266666666666</v>
      </c>
      <c r="H219" s="40">
        <v>227.23683333333335</v>
      </c>
      <c r="I219" s="41">
        <v>252.61216666666667</v>
      </c>
      <c r="J219" s="40">
        <v>237.50549999999993</v>
      </c>
      <c r="K219" s="41">
        <v>217.91516666666666</v>
      </c>
      <c r="L219" s="40">
        <v>230.04550000000009</v>
      </c>
      <c r="M219" s="41">
        <v>44.684666666666665</v>
      </c>
      <c r="N219" s="40">
        <v>268.31716666666659</v>
      </c>
      <c r="O219" s="41">
        <v>125.37733333333337</v>
      </c>
      <c r="P219" s="40">
        <v>179.74566666666669</v>
      </c>
      <c r="Q219" s="41">
        <v>145.08416666666665</v>
      </c>
      <c r="R219" s="40">
        <v>158.88700000000003</v>
      </c>
      <c r="S219" s="41">
        <v>171.03583333333333</v>
      </c>
      <c r="T219" s="40">
        <v>207.51249999999999</v>
      </c>
      <c r="U219" s="41">
        <v>221.95466666666655</v>
      </c>
      <c r="V219" s="40">
        <v>310.4998333333333</v>
      </c>
      <c r="W219" s="41">
        <v>59.834499999999998</v>
      </c>
      <c r="X219" s="40">
        <v>54.58216666666668</v>
      </c>
      <c r="Y219" s="41">
        <v>30.009999999999998</v>
      </c>
      <c r="Z219" s="40">
        <v>147.95000000000002</v>
      </c>
      <c r="AA219" s="41">
        <v>102.64</v>
      </c>
      <c r="AB219" s="40">
        <v>59.860000000000007</v>
      </c>
      <c r="AC219" s="41">
        <v>59.120000000000005</v>
      </c>
      <c r="AD219" s="40">
        <v>79.220000000000013</v>
      </c>
      <c r="AE219" s="41">
        <v>34.69</v>
      </c>
      <c r="AF219" s="40">
        <v>61.649999999999991</v>
      </c>
      <c r="AG219" s="41">
        <v>45.583833333333338</v>
      </c>
      <c r="AH219" s="40">
        <v>64.465833333333322</v>
      </c>
      <c r="AI219" s="42">
        <v>108.15083333333334</v>
      </c>
      <c r="AJ219" s="51">
        <f t="shared" si="63"/>
        <v>4381.8991666666652</v>
      </c>
    </row>
    <row r="220" spans="2:36" x14ac:dyDescent="0.3">
      <c r="B220" s="4" t="s">
        <v>120</v>
      </c>
      <c r="C220" s="46"/>
      <c r="D220" s="46"/>
      <c r="E220" s="41">
        <v>757.70983333333334</v>
      </c>
      <c r="F220" s="40">
        <v>913.77649999999994</v>
      </c>
      <c r="G220" s="41">
        <v>817.26766666666663</v>
      </c>
      <c r="H220" s="40">
        <v>763.82999999999993</v>
      </c>
      <c r="I220" s="41">
        <v>716.76283333333333</v>
      </c>
      <c r="J220" s="40">
        <v>760.46899999999994</v>
      </c>
      <c r="K220" s="41">
        <v>832.67949999999996</v>
      </c>
      <c r="L220" s="40">
        <v>757.19316666666668</v>
      </c>
      <c r="M220" s="41">
        <v>483.23633333333333</v>
      </c>
      <c r="N220" s="40">
        <v>610.54</v>
      </c>
      <c r="O220" s="41">
        <v>647.92200000000003</v>
      </c>
      <c r="P220" s="40">
        <v>656.16599999999994</v>
      </c>
      <c r="Q220" s="41">
        <v>909.04</v>
      </c>
      <c r="R220" s="40">
        <v>731.3</v>
      </c>
      <c r="S220" s="41">
        <v>748.48700000000008</v>
      </c>
      <c r="T220" s="40">
        <v>981.4321666666666</v>
      </c>
      <c r="U220" s="41">
        <v>945.04550000000006</v>
      </c>
      <c r="V220" s="40">
        <v>881.98</v>
      </c>
      <c r="W220" s="41">
        <v>405.3</v>
      </c>
      <c r="X220" s="40">
        <v>0</v>
      </c>
      <c r="Y220" s="41">
        <v>263.81</v>
      </c>
      <c r="Z220" s="40">
        <v>650.90000000000009</v>
      </c>
      <c r="AA220" s="41">
        <v>608.58999999999992</v>
      </c>
      <c r="AB220" s="40">
        <v>293.97999999999996</v>
      </c>
      <c r="AC220" s="41">
        <v>237.95999999999998</v>
      </c>
      <c r="AD220" s="40">
        <v>393.99999999999994</v>
      </c>
      <c r="AE220" s="41">
        <v>467.38</v>
      </c>
      <c r="AF220" s="40">
        <v>506.81</v>
      </c>
      <c r="AG220" s="41">
        <v>446.7</v>
      </c>
      <c r="AH220" s="40">
        <v>433.61</v>
      </c>
      <c r="AI220" s="42">
        <v>540.67999999999995</v>
      </c>
      <c r="AJ220" s="51">
        <f t="shared" si="63"/>
        <v>19164.557499999999</v>
      </c>
    </row>
    <row r="221" spans="2:36" x14ac:dyDescent="0.3">
      <c r="B221" s="4" t="s">
        <v>122</v>
      </c>
      <c r="C221" s="46"/>
      <c r="D221" s="46"/>
      <c r="E221" s="41">
        <v>0.19883333333333328</v>
      </c>
      <c r="F221" s="40">
        <v>37.127500000000005</v>
      </c>
      <c r="G221" s="41">
        <v>0</v>
      </c>
      <c r="H221" s="40">
        <v>0</v>
      </c>
      <c r="I221" s="41">
        <v>0</v>
      </c>
      <c r="J221" s="40">
        <v>0</v>
      </c>
      <c r="K221" s="41">
        <v>0</v>
      </c>
      <c r="L221" s="40">
        <v>42.367500000000021</v>
      </c>
      <c r="M221" s="41">
        <v>44.905333333333331</v>
      </c>
      <c r="N221" s="40">
        <v>0.30666666666666675</v>
      </c>
      <c r="O221" s="41">
        <v>0</v>
      </c>
      <c r="P221" s="40">
        <v>0</v>
      </c>
      <c r="Q221" s="41">
        <v>0</v>
      </c>
      <c r="R221" s="40">
        <v>0</v>
      </c>
      <c r="S221" s="41">
        <v>0</v>
      </c>
      <c r="T221" s="40">
        <v>38.098999999999997</v>
      </c>
      <c r="U221" s="41">
        <v>26.164333333333335</v>
      </c>
      <c r="V221" s="40">
        <v>4.6684999999999999</v>
      </c>
      <c r="W221" s="41">
        <v>43.240666666666669</v>
      </c>
      <c r="X221" s="40">
        <v>44.266833333333338</v>
      </c>
      <c r="Y221" s="41">
        <v>24.44</v>
      </c>
      <c r="Z221" s="40">
        <v>55.11</v>
      </c>
      <c r="AA221" s="41">
        <v>46.42</v>
      </c>
      <c r="AB221" s="40">
        <v>21.09</v>
      </c>
      <c r="AC221" s="41">
        <v>21.700000000000003</v>
      </c>
      <c r="AD221" s="40">
        <v>44.45</v>
      </c>
      <c r="AE221" s="41">
        <v>59.48</v>
      </c>
      <c r="AF221" s="40">
        <v>39.01</v>
      </c>
      <c r="AG221" s="41">
        <v>33.809833333333337</v>
      </c>
      <c r="AH221" s="40">
        <v>24.898333333333333</v>
      </c>
      <c r="AI221" s="42">
        <v>39.968666666666664</v>
      </c>
      <c r="AJ221" s="51">
        <f t="shared" si="63"/>
        <v>691.72199999999998</v>
      </c>
    </row>
    <row r="222" spans="2:36" x14ac:dyDescent="0.3">
      <c r="B222" s="4" t="s">
        <v>127</v>
      </c>
      <c r="C222" s="4"/>
      <c r="D222" s="4"/>
      <c r="E222" s="41">
        <v>1135.4138333333335</v>
      </c>
      <c r="F222" s="40">
        <v>1484.3431666666663</v>
      </c>
      <c r="G222" s="41">
        <v>1377.8475000000003</v>
      </c>
      <c r="H222" s="40">
        <v>1284.6865</v>
      </c>
      <c r="I222" s="41">
        <v>1155.0721666666668</v>
      </c>
      <c r="J222" s="40">
        <v>1117.1568333333332</v>
      </c>
      <c r="K222" s="41">
        <v>1518.4965000000004</v>
      </c>
      <c r="L222" s="40">
        <v>1293.6876666666665</v>
      </c>
      <c r="M222" s="41">
        <v>1044.5439999999999</v>
      </c>
      <c r="N222" s="40">
        <v>906.25916666666672</v>
      </c>
      <c r="O222" s="41">
        <v>784.62400000000002</v>
      </c>
      <c r="P222" s="40">
        <v>974.39116666666666</v>
      </c>
      <c r="Q222" s="41">
        <v>999.07533333333333</v>
      </c>
      <c r="R222" s="40">
        <v>995.5188333333333</v>
      </c>
      <c r="S222" s="41">
        <v>1107.8216666666665</v>
      </c>
      <c r="T222" s="40">
        <v>1201.2058333333332</v>
      </c>
      <c r="U222" s="41">
        <v>1232.9368333333334</v>
      </c>
      <c r="V222" s="40">
        <v>1120.5015000000001</v>
      </c>
      <c r="W222" s="41">
        <v>537.88333333333333</v>
      </c>
      <c r="X222" s="40">
        <v>825.8306666666665</v>
      </c>
      <c r="Y222" s="41">
        <v>563.17999999999995</v>
      </c>
      <c r="Z222" s="40">
        <v>719.25</v>
      </c>
      <c r="AA222" s="41">
        <v>781.80000000000007</v>
      </c>
      <c r="AB222" s="40">
        <v>302.03999999999996</v>
      </c>
      <c r="AC222" s="41">
        <v>1355.04</v>
      </c>
      <c r="AD222" s="40">
        <v>755.51</v>
      </c>
      <c r="AE222" s="41">
        <v>1343.7299999999998</v>
      </c>
      <c r="AF222" s="40">
        <v>686.29000000000008</v>
      </c>
      <c r="AG222" s="41">
        <v>501.10266666666672</v>
      </c>
      <c r="AH222" s="40">
        <v>729.07150000000001</v>
      </c>
      <c r="AI222" s="42">
        <v>647.55133333333333</v>
      </c>
      <c r="AJ222" s="51">
        <f t="shared" si="63"/>
        <v>30481.861999999997</v>
      </c>
    </row>
    <row r="223" spans="2:36" x14ac:dyDescent="0.3">
      <c r="B223" s="4" t="s">
        <v>301</v>
      </c>
      <c r="C223" s="4"/>
      <c r="D223" s="4"/>
      <c r="E223" s="41">
        <v>0</v>
      </c>
      <c r="F223" s="40">
        <v>95.383666666666699</v>
      </c>
      <c r="G223" s="41">
        <v>0</v>
      </c>
      <c r="H223" s="40">
        <v>0</v>
      </c>
      <c r="I223" s="41">
        <v>0</v>
      </c>
      <c r="J223" s="40">
        <v>0</v>
      </c>
      <c r="K223" s="41">
        <v>0</v>
      </c>
      <c r="L223" s="40">
        <v>178.02500000000001</v>
      </c>
      <c r="M223" s="41">
        <v>202.5573333333333</v>
      </c>
      <c r="N223" s="40">
        <v>2.9649999999999999</v>
      </c>
      <c r="O223" s="41">
        <v>0</v>
      </c>
      <c r="P223" s="40">
        <v>0</v>
      </c>
      <c r="Q223" s="41">
        <v>0</v>
      </c>
      <c r="R223" s="40">
        <v>0</v>
      </c>
      <c r="S223" s="41">
        <v>27.000333333333359</v>
      </c>
      <c r="T223" s="40">
        <v>205.00466666666665</v>
      </c>
      <c r="U223" s="41">
        <v>0</v>
      </c>
      <c r="V223" s="40">
        <v>0</v>
      </c>
      <c r="W223" s="41">
        <v>0</v>
      </c>
      <c r="X223" s="40">
        <v>0</v>
      </c>
      <c r="Y223" s="41">
        <v>0</v>
      </c>
      <c r="Z223" s="40">
        <v>198.26</v>
      </c>
      <c r="AA223" s="41">
        <v>23.97</v>
      </c>
      <c r="AB223" s="40">
        <v>34.960000000000008</v>
      </c>
      <c r="AC223" s="41">
        <v>0</v>
      </c>
      <c r="AD223" s="40">
        <v>94.79</v>
      </c>
      <c r="AE223" s="41">
        <v>0</v>
      </c>
      <c r="AF223" s="40">
        <v>0</v>
      </c>
      <c r="AG223" s="41">
        <v>108.94666666666664</v>
      </c>
      <c r="AH223" s="40">
        <v>5.2606666666666646</v>
      </c>
      <c r="AI223" s="42">
        <v>0</v>
      </c>
      <c r="AJ223" s="51">
        <f t="shared" ref="AJ223:AJ227" si="64">SUM(E223:AI223)</f>
        <v>1177.1233333333332</v>
      </c>
    </row>
    <row r="224" spans="2:36" x14ac:dyDescent="0.3">
      <c r="B224" s="4" t="s">
        <v>302</v>
      </c>
      <c r="C224" s="4"/>
      <c r="D224" s="4"/>
      <c r="E224" s="41">
        <v>1.6258333333333337</v>
      </c>
      <c r="F224" s="40">
        <v>353.20400000000001</v>
      </c>
      <c r="G224" s="41">
        <v>0</v>
      </c>
      <c r="H224" s="40">
        <v>0</v>
      </c>
      <c r="I224" s="41">
        <v>0</v>
      </c>
      <c r="J224" s="40">
        <v>0</v>
      </c>
      <c r="K224" s="41">
        <v>0</v>
      </c>
      <c r="L224" s="40">
        <v>358.19733333333357</v>
      </c>
      <c r="M224" s="41">
        <v>0</v>
      </c>
      <c r="N224" s="40">
        <v>9.2971666666666657</v>
      </c>
      <c r="O224" s="41">
        <v>0</v>
      </c>
      <c r="P224" s="40">
        <v>0</v>
      </c>
      <c r="Q224" s="41">
        <v>0</v>
      </c>
      <c r="R224" s="40">
        <v>0</v>
      </c>
      <c r="S224" s="41">
        <v>485.97583333333313</v>
      </c>
      <c r="T224" s="40">
        <v>268.42166666666668</v>
      </c>
      <c r="U224" s="41">
        <v>0</v>
      </c>
      <c r="V224" s="40">
        <v>0</v>
      </c>
      <c r="W224" s="41">
        <v>0</v>
      </c>
      <c r="X224" s="40">
        <v>0</v>
      </c>
      <c r="Y224" s="41">
        <v>0</v>
      </c>
      <c r="Z224" s="40">
        <v>456.93</v>
      </c>
      <c r="AA224" s="41">
        <v>64.95</v>
      </c>
      <c r="AB224" s="40">
        <v>119.92999999999999</v>
      </c>
      <c r="AC224" s="41">
        <v>0</v>
      </c>
      <c r="AD224" s="40">
        <v>492.13</v>
      </c>
      <c r="AE224" s="41">
        <v>388.91</v>
      </c>
      <c r="AF224" s="40">
        <v>0</v>
      </c>
      <c r="AG224" s="41">
        <v>493.81833333333338</v>
      </c>
      <c r="AH224" s="40">
        <v>23.803000000000004</v>
      </c>
      <c r="AI224" s="42">
        <v>0</v>
      </c>
      <c r="AJ224" s="51">
        <f t="shared" si="64"/>
        <v>3517.1931666666669</v>
      </c>
    </row>
    <row r="225" spans="2:36" x14ac:dyDescent="0.3">
      <c r="B225" s="4" t="s">
        <v>303</v>
      </c>
      <c r="C225" s="79"/>
      <c r="D225" s="79"/>
      <c r="E225" s="41">
        <v>0</v>
      </c>
      <c r="F225" s="40">
        <v>0</v>
      </c>
      <c r="G225" s="41">
        <v>0</v>
      </c>
      <c r="H225" s="40">
        <v>0</v>
      </c>
      <c r="I225" s="41">
        <v>0</v>
      </c>
      <c r="J225" s="40">
        <v>0</v>
      </c>
      <c r="K225" s="41">
        <v>0</v>
      </c>
      <c r="L225" s="40">
        <v>0</v>
      </c>
      <c r="M225" s="41">
        <v>0</v>
      </c>
      <c r="N225" s="40">
        <v>0</v>
      </c>
      <c r="O225" s="41">
        <v>0</v>
      </c>
      <c r="P225" s="40">
        <v>0</v>
      </c>
      <c r="Q225" s="41">
        <v>0</v>
      </c>
      <c r="R225" s="40">
        <v>0</v>
      </c>
      <c r="S225" s="41">
        <v>0</v>
      </c>
      <c r="T225" s="40">
        <v>0</v>
      </c>
      <c r="U225" s="41">
        <v>0</v>
      </c>
      <c r="V225" s="40">
        <v>0</v>
      </c>
      <c r="W225" s="41">
        <v>0</v>
      </c>
      <c r="X225" s="40">
        <v>0</v>
      </c>
      <c r="Y225" s="41">
        <v>0</v>
      </c>
      <c r="Z225" s="40">
        <v>0</v>
      </c>
      <c r="AA225" s="41">
        <v>0</v>
      </c>
      <c r="AB225" s="40">
        <v>0</v>
      </c>
      <c r="AC225" s="41">
        <v>0</v>
      </c>
      <c r="AD225" s="40">
        <v>0</v>
      </c>
      <c r="AE225" s="41">
        <v>0</v>
      </c>
      <c r="AF225" s="40">
        <v>0</v>
      </c>
      <c r="AG225" s="41">
        <v>0</v>
      </c>
      <c r="AH225" s="40">
        <v>0</v>
      </c>
      <c r="AI225" s="42">
        <v>0</v>
      </c>
      <c r="AJ225" s="51">
        <f t="shared" si="64"/>
        <v>0</v>
      </c>
    </row>
    <row r="226" spans="2:36" x14ac:dyDescent="0.3">
      <c r="B226" s="4" t="s">
        <v>306</v>
      </c>
      <c r="C226" s="4"/>
      <c r="D226" s="4"/>
      <c r="E226" s="41">
        <v>0</v>
      </c>
      <c r="F226" s="40">
        <v>0</v>
      </c>
      <c r="G226" s="41">
        <v>0</v>
      </c>
      <c r="H226" s="40">
        <v>0</v>
      </c>
      <c r="I226" s="41">
        <v>0</v>
      </c>
      <c r="J226" s="40">
        <v>0</v>
      </c>
      <c r="K226" s="41">
        <v>0</v>
      </c>
      <c r="L226" s="40">
        <v>0</v>
      </c>
      <c r="M226" s="41">
        <v>0</v>
      </c>
      <c r="N226" s="40">
        <v>0</v>
      </c>
      <c r="O226" s="41">
        <v>0</v>
      </c>
      <c r="P226" s="40">
        <v>0</v>
      </c>
      <c r="Q226" s="41">
        <v>0</v>
      </c>
      <c r="R226" s="40">
        <v>0</v>
      </c>
      <c r="S226" s="41">
        <v>0</v>
      </c>
      <c r="T226" s="40">
        <v>0</v>
      </c>
      <c r="U226" s="41">
        <v>0</v>
      </c>
      <c r="V226" s="40">
        <v>0</v>
      </c>
      <c r="W226" s="41">
        <v>0</v>
      </c>
      <c r="X226" s="40">
        <v>0</v>
      </c>
      <c r="Y226" s="41">
        <v>0</v>
      </c>
      <c r="Z226" s="40">
        <v>0</v>
      </c>
      <c r="AA226" s="41">
        <v>0</v>
      </c>
      <c r="AB226" s="40">
        <v>0</v>
      </c>
      <c r="AC226" s="41">
        <v>0</v>
      </c>
      <c r="AD226" s="40">
        <v>0</v>
      </c>
      <c r="AE226" s="41">
        <v>0</v>
      </c>
      <c r="AF226" s="40">
        <v>0</v>
      </c>
      <c r="AG226" s="41">
        <v>0</v>
      </c>
      <c r="AH226" s="40">
        <v>0</v>
      </c>
      <c r="AI226" s="42">
        <v>0</v>
      </c>
      <c r="AJ226" s="51">
        <f t="shared" si="64"/>
        <v>0</v>
      </c>
    </row>
    <row r="227" spans="2:36" x14ac:dyDescent="0.3">
      <c r="B227" s="4" t="s">
        <v>307</v>
      </c>
      <c r="C227" s="4"/>
      <c r="D227" s="4"/>
      <c r="E227" s="41">
        <v>0</v>
      </c>
      <c r="F227" s="40">
        <v>0</v>
      </c>
      <c r="G227" s="41">
        <v>0</v>
      </c>
      <c r="H227" s="40">
        <v>0</v>
      </c>
      <c r="I227" s="41">
        <v>0</v>
      </c>
      <c r="J227" s="40">
        <v>0</v>
      </c>
      <c r="K227" s="41">
        <v>0</v>
      </c>
      <c r="L227" s="40">
        <v>0</v>
      </c>
      <c r="M227" s="41">
        <v>0</v>
      </c>
      <c r="N227" s="40">
        <v>0</v>
      </c>
      <c r="O227" s="41">
        <v>0</v>
      </c>
      <c r="P227" s="40">
        <v>0</v>
      </c>
      <c r="Q227" s="41">
        <v>0</v>
      </c>
      <c r="R227" s="40">
        <v>0</v>
      </c>
      <c r="S227" s="41">
        <v>0</v>
      </c>
      <c r="T227" s="40">
        <v>0</v>
      </c>
      <c r="U227" s="41">
        <v>0</v>
      </c>
      <c r="V227" s="40">
        <v>0</v>
      </c>
      <c r="W227" s="41">
        <v>0</v>
      </c>
      <c r="X227" s="40">
        <v>0</v>
      </c>
      <c r="Y227" s="41">
        <v>0</v>
      </c>
      <c r="Z227" s="40">
        <v>0</v>
      </c>
      <c r="AA227" s="41">
        <v>0</v>
      </c>
      <c r="AB227" s="40">
        <v>0</v>
      </c>
      <c r="AC227" s="41">
        <v>0</v>
      </c>
      <c r="AD227" s="40">
        <v>0</v>
      </c>
      <c r="AE227" s="41">
        <v>0</v>
      </c>
      <c r="AF227" s="40">
        <v>0</v>
      </c>
      <c r="AG227" s="41">
        <v>0</v>
      </c>
      <c r="AH227" s="40">
        <v>0</v>
      </c>
      <c r="AI227" s="42">
        <v>0</v>
      </c>
      <c r="AJ227" s="51">
        <f t="shared" si="64"/>
        <v>0</v>
      </c>
    </row>
    <row r="228" spans="2:36" x14ac:dyDescent="0.3"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H228" s="3"/>
      <c r="AI228" s="3"/>
      <c r="AJ228" s="3"/>
    </row>
    <row r="229" spans="2:36" x14ac:dyDescent="0.3">
      <c r="B229" s="39">
        <v>45748</v>
      </c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H229" s="3"/>
      <c r="AI229" s="3"/>
      <c r="AJ229" s="3"/>
    </row>
    <row r="230" spans="2:36" x14ac:dyDescent="0.3"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</row>
    <row r="231" spans="2:36" x14ac:dyDescent="0.3">
      <c r="B231" s="32" t="s">
        <v>3</v>
      </c>
      <c r="C231" s="4"/>
      <c r="D231" s="4"/>
      <c r="E231" s="33">
        <f>+B229</f>
        <v>45748</v>
      </c>
      <c r="F231" s="33">
        <f>+E231+1</f>
        <v>45749</v>
      </c>
      <c r="G231" s="33">
        <f t="shared" ref="G231" si="65">+F231+1</f>
        <v>45750</v>
      </c>
      <c r="H231" s="33">
        <f t="shared" ref="H231" si="66">+G231+1</f>
        <v>45751</v>
      </c>
      <c r="I231" s="33">
        <f t="shared" ref="I231" si="67">+H231+1</f>
        <v>45752</v>
      </c>
      <c r="J231" s="33">
        <f t="shared" ref="J231" si="68">+I231+1</f>
        <v>45753</v>
      </c>
      <c r="K231" s="33">
        <f t="shared" ref="K231" si="69">+J231+1</f>
        <v>45754</v>
      </c>
      <c r="L231" s="33">
        <f t="shared" ref="L231" si="70">+K231+1</f>
        <v>45755</v>
      </c>
      <c r="M231" s="33">
        <f t="shared" ref="M231" si="71">+L231+1</f>
        <v>45756</v>
      </c>
      <c r="N231" s="33">
        <f t="shared" ref="N231" si="72">+M231+1</f>
        <v>45757</v>
      </c>
      <c r="O231" s="33">
        <f t="shared" ref="O231" si="73">+N231+1</f>
        <v>45758</v>
      </c>
      <c r="P231" s="33">
        <f t="shared" ref="P231" si="74">+O231+1</f>
        <v>45759</v>
      </c>
      <c r="Q231" s="33">
        <f t="shared" ref="Q231" si="75">+P231+1</f>
        <v>45760</v>
      </c>
      <c r="R231" s="33">
        <f t="shared" ref="R231" si="76">+Q231+1</f>
        <v>45761</v>
      </c>
      <c r="S231" s="33">
        <f t="shared" ref="S231" si="77">+R231+1</f>
        <v>45762</v>
      </c>
      <c r="T231" s="33">
        <f t="shared" ref="T231" si="78">+S231+1</f>
        <v>45763</v>
      </c>
      <c r="U231" s="33">
        <f t="shared" ref="U231" si="79">+T231+1</f>
        <v>45764</v>
      </c>
      <c r="V231" s="33">
        <f t="shared" ref="V231" si="80">+U231+1</f>
        <v>45765</v>
      </c>
      <c r="W231" s="33">
        <f t="shared" ref="W231" si="81">+V231+1</f>
        <v>45766</v>
      </c>
      <c r="X231" s="33">
        <f t="shared" ref="X231" si="82">+W231+1</f>
        <v>45767</v>
      </c>
      <c r="Y231" s="33">
        <f t="shared" ref="Y231" si="83">+X231+1</f>
        <v>45768</v>
      </c>
      <c r="Z231" s="33">
        <f t="shared" ref="Z231" si="84">+Y231+1</f>
        <v>45769</v>
      </c>
      <c r="AA231" s="33">
        <f t="shared" ref="AA231" si="85">+Z231+1</f>
        <v>45770</v>
      </c>
      <c r="AB231" s="33">
        <f t="shared" ref="AB231" si="86">+AA231+1</f>
        <v>45771</v>
      </c>
      <c r="AC231" s="33">
        <f t="shared" ref="AC231" si="87">+AB231+1</f>
        <v>45772</v>
      </c>
      <c r="AD231" s="33">
        <f t="shared" ref="AD231" si="88">+AC231+1</f>
        <v>45773</v>
      </c>
      <c r="AE231" s="33">
        <f t="shared" ref="AE231" si="89">+AD231+1</f>
        <v>45774</v>
      </c>
      <c r="AF231" s="33">
        <f t="shared" ref="AF231" si="90">+AE231+1</f>
        <v>45775</v>
      </c>
      <c r="AG231" s="33">
        <f t="shared" ref="AG231" si="91">+AF231+1</f>
        <v>45776</v>
      </c>
      <c r="AH231" s="33">
        <f t="shared" ref="AH231" si="92">+AG231+1</f>
        <v>45777</v>
      </c>
      <c r="AI231" s="33" t="s">
        <v>316</v>
      </c>
      <c r="AJ231" s="81" t="s">
        <v>2</v>
      </c>
    </row>
    <row r="232" spans="2:36" x14ac:dyDescent="0.3">
      <c r="B232" s="103" t="s">
        <v>2</v>
      </c>
      <c r="C232" s="103"/>
      <c r="D232" s="103"/>
      <c r="E232" s="49">
        <f>SUM(E233:E303)</f>
        <v>6952.9856999999975</v>
      </c>
      <c r="F232" s="49">
        <f t="shared" ref="F232:AJ232" si="93">SUM(F233:F303)</f>
        <v>5282.4703666666665</v>
      </c>
      <c r="G232" s="49">
        <f t="shared" si="93"/>
        <v>9749.4035938000015</v>
      </c>
      <c r="H232" s="49">
        <f t="shared" si="93"/>
        <v>3289.85689</v>
      </c>
      <c r="I232" s="49">
        <f t="shared" si="93"/>
        <v>2302.0296666666663</v>
      </c>
      <c r="J232" s="49">
        <f t="shared" si="93"/>
        <v>9598.8183666666664</v>
      </c>
      <c r="K232" s="49">
        <f t="shared" si="93"/>
        <v>15858.613269436664</v>
      </c>
      <c r="L232" s="49">
        <f t="shared" si="93"/>
        <v>14126.186700000002</v>
      </c>
      <c r="M232" s="49">
        <f t="shared" si="93"/>
        <v>17624.192000000003</v>
      </c>
      <c r="N232" s="49">
        <f t="shared" si="93"/>
        <v>10652.683833333334</v>
      </c>
      <c r="O232" s="49">
        <f t="shared" si="93"/>
        <v>13726.301947816668</v>
      </c>
      <c r="P232" s="49">
        <f t="shared" si="93"/>
        <v>15360.788199999999</v>
      </c>
      <c r="Q232" s="49">
        <f t="shared" si="93"/>
        <v>15111.976200000001</v>
      </c>
      <c r="R232" s="49">
        <f t="shared" si="93"/>
        <v>2204.0797586266663</v>
      </c>
      <c r="S232" s="49">
        <f t="shared" si="93"/>
        <v>3974.2030887033329</v>
      </c>
      <c r="T232" s="49">
        <f t="shared" si="93"/>
        <v>8588.7266666666656</v>
      </c>
      <c r="U232" s="49">
        <f t="shared" si="93"/>
        <v>5829.765624353332</v>
      </c>
      <c r="V232" s="49">
        <f t="shared" si="93"/>
        <v>18281.293609773336</v>
      </c>
      <c r="W232" s="49">
        <f t="shared" si="93"/>
        <v>15340.745004056669</v>
      </c>
      <c r="X232" s="49">
        <f t="shared" si="93"/>
        <v>7037.6668333333337</v>
      </c>
      <c r="Y232" s="49">
        <f t="shared" si="93"/>
        <v>0</v>
      </c>
      <c r="Z232" s="49">
        <f t="shared" si="93"/>
        <v>653.66399999999999</v>
      </c>
      <c r="AA232" s="49">
        <f t="shared" si="93"/>
        <v>1062.1653333333334</v>
      </c>
      <c r="AB232" s="49">
        <f t="shared" si="93"/>
        <v>6999.9855000000016</v>
      </c>
      <c r="AC232" s="49">
        <f t="shared" si="93"/>
        <v>18347.200166666669</v>
      </c>
      <c r="AD232" s="49">
        <f t="shared" si="93"/>
        <v>18190.430596363327</v>
      </c>
      <c r="AE232" s="49">
        <f t="shared" si="93"/>
        <v>17101.981841336663</v>
      </c>
      <c r="AF232" s="49">
        <f t="shared" si="93"/>
        <v>2233.1890890266668</v>
      </c>
      <c r="AG232" s="49">
        <f t="shared" si="93"/>
        <v>15.146333333333338</v>
      </c>
      <c r="AH232" s="49">
        <f t="shared" si="93"/>
        <v>789.27699999999993</v>
      </c>
      <c r="AI232" s="49">
        <f t="shared" si="93"/>
        <v>0</v>
      </c>
      <c r="AJ232" s="49">
        <f t="shared" si="93"/>
        <v>266285.82717995992</v>
      </c>
    </row>
    <row r="233" spans="2:36" x14ac:dyDescent="0.3">
      <c r="B233" s="4" t="s">
        <v>37</v>
      </c>
      <c r="C233" s="4"/>
      <c r="D233" s="4"/>
      <c r="E233" s="41">
        <v>0.51366666666666694</v>
      </c>
      <c r="F233" s="40">
        <v>0.45049999999999996</v>
      </c>
      <c r="G233" s="41">
        <v>5.1751666666666667</v>
      </c>
      <c r="H233" s="40">
        <v>0.4181666666666668</v>
      </c>
      <c r="I233" s="41">
        <v>6.3499999999999973E-2</v>
      </c>
      <c r="J233" s="40">
        <v>4.4924999999999997</v>
      </c>
      <c r="K233" s="41">
        <v>0</v>
      </c>
      <c r="L233" s="40">
        <v>0</v>
      </c>
      <c r="M233" s="41">
        <v>0.27066666666666672</v>
      </c>
      <c r="N233" s="40">
        <v>3.6110000000000002</v>
      </c>
      <c r="O233" s="41">
        <v>0</v>
      </c>
      <c r="P233" s="40">
        <v>1.0541666666666667</v>
      </c>
      <c r="Q233" s="41">
        <v>0.40283333333333343</v>
      </c>
      <c r="R233" s="40">
        <v>0.11116666666666669</v>
      </c>
      <c r="S233" s="41">
        <v>2.6500000000000058E-2</v>
      </c>
      <c r="T233" s="40">
        <v>0.33416666666666617</v>
      </c>
      <c r="U233" s="41">
        <v>0.100833333333333</v>
      </c>
      <c r="V233" s="40">
        <v>0.99566666666666648</v>
      </c>
      <c r="W233" s="41">
        <v>5.0570000000000004</v>
      </c>
      <c r="X233" s="40">
        <v>3.1531666666666673</v>
      </c>
      <c r="Y233" s="41">
        <v>0</v>
      </c>
      <c r="Z233" s="40">
        <v>0.84883333333333277</v>
      </c>
      <c r="AA233" s="41">
        <v>0</v>
      </c>
      <c r="AB233" s="40">
        <v>0.8701666666666662</v>
      </c>
      <c r="AC233" s="41">
        <v>1.3739999999999992</v>
      </c>
      <c r="AD233" s="40">
        <v>5.8775000000000004</v>
      </c>
      <c r="AE233" s="41">
        <v>5.1623333333333328</v>
      </c>
      <c r="AF233" s="40">
        <v>0.67966666666666664</v>
      </c>
      <c r="AG233" s="41">
        <v>0</v>
      </c>
      <c r="AH233" s="40">
        <v>0.38416666666666704</v>
      </c>
      <c r="AI233" s="42"/>
      <c r="AJ233" s="51">
        <f t="shared" ref="AJ233:AJ296" si="94">SUM(E233:AI233)</f>
        <v>41.427333333333323</v>
      </c>
    </row>
    <row r="234" spans="2:36" x14ac:dyDescent="0.3">
      <c r="B234" s="4" t="s">
        <v>38</v>
      </c>
      <c r="C234" s="4"/>
      <c r="D234" s="4"/>
      <c r="E234" s="41">
        <v>1.9911666666666654</v>
      </c>
      <c r="F234" s="40">
        <v>0</v>
      </c>
      <c r="G234" s="41">
        <v>12.408666666666667</v>
      </c>
      <c r="H234" s="40">
        <v>1.6666666666666666E-2</v>
      </c>
      <c r="I234" s="41">
        <v>0</v>
      </c>
      <c r="J234" s="40">
        <v>12.662833333333335</v>
      </c>
      <c r="K234" s="41">
        <v>72.127499999999998</v>
      </c>
      <c r="L234" s="40">
        <v>67.149000000000015</v>
      </c>
      <c r="M234" s="41">
        <v>40.709833333333329</v>
      </c>
      <c r="N234" s="40">
        <v>19.987500000000001</v>
      </c>
      <c r="O234" s="41">
        <v>29.534999999999989</v>
      </c>
      <c r="P234" s="40">
        <v>33.164833333333334</v>
      </c>
      <c r="Q234" s="41">
        <v>34.015499999999989</v>
      </c>
      <c r="R234" s="40">
        <v>1.4150000000000003</v>
      </c>
      <c r="S234" s="41">
        <v>3.487666666666668</v>
      </c>
      <c r="T234" s="40">
        <v>10.283333333333333</v>
      </c>
      <c r="U234" s="41">
        <v>9.5231666666666648</v>
      </c>
      <c r="V234" s="40">
        <v>80.237499999999983</v>
      </c>
      <c r="W234" s="41">
        <v>54.779833333333329</v>
      </c>
      <c r="X234" s="40">
        <v>0.52916666666666679</v>
      </c>
      <c r="Y234" s="41">
        <v>0</v>
      </c>
      <c r="Z234" s="40">
        <v>1.2994999999999999</v>
      </c>
      <c r="AA234" s="41">
        <v>1.4078333333333333</v>
      </c>
      <c r="AB234" s="40">
        <v>14.943333333333339</v>
      </c>
      <c r="AC234" s="41">
        <v>61.899166666666673</v>
      </c>
      <c r="AD234" s="40">
        <v>1.6243333333333339</v>
      </c>
      <c r="AE234" s="41">
        <v>37.313000000000002</v>
      </c>
      <c r="AF234" s="40">
        <v>0.70666666666666655</v>
      </c>
      <c r="AG234" s="41">
        <v>0</v>
      </c>
      <c r="AH234" s="40">
        <v>0</v>
      </c>
      <c r="AI234" s="42"/>
      <c r="AJ234" s="51">
        <f t="shared" si="94"/>
        <v>603.21799999999996</v>
      </c>
    </row>
    <row r="235" spans="2:36" x14ac:dyDescent="0.3">
      <c r="B235" s="4" t="s">
        <v>39</v>
      </c>
      <c r="C235" s="4"/>
      <c r="D235" s="4"/>
      <c r="E235" s="41">
        <v>44.902666666666669</v>
      </c>
      <c r="F235" s="40">
        <v>46.957666666666661</v>
      </c>
      <c r="G235" s="41">
        <v>87.16749999999999</v>
      </c>
      <c r="H235" s="40">
        <v>31.021333333333335</v>
      </c>
      <c r="I235" s="41">
        <v>25.920333333333335</v>
      </c>
      <c r="J235" s="40">
        <v>57.225000000000001</v>
      </c>
      <c r="K235" s="41">
        <v>60.207000000000008</v>
      </c>
      <c r="L235" s="40">
        <v>60.099833333333336</v>
      </c>
      <c r="M235" s="41">
        <v>100.21199999999995</v>
      </c>
      <c r="N235" s="40">
        <v>118.89600000000002</v>
      </c>
      <c r="O235" s="41">
        <v>122.94333333333334</v>
      </c>
      <c r="P235" s="40">
        <v>122.10833333333333</v>
      </c>
      <c r="Q235" s="41">
        <v>122.53833333333333</v>
      </c>
      <c r="R235" s="40">
        <v>23.801666666666669</v>
      </c>
      <c r="S235" s="41">
        <v>39.391666666666644</v>
      </c>
      <c r="T235" s="40">
        <v>83.174999999999997</v>
      </c>
      <c r="U235" s="41">
        <v>61.64500000000001</v>
      </c>
      <c r="V235" s="40">
        <v>121.42333333333332</v>
      </c>
      <c r="W235" s="41">
        <v>120.58666666666666</v>
      </c>
      <c r="X235" s="40">
        <v>75.719999999999985</v>
      </c>
      <c r="Y235" s="41">
        <v>0</v>
      </c>
      <c r="Z235" s="40">
        <v>3.8549999999999978</v>
      </c>
      <c r="AA235" s="41">
        <v>17.856666666666669</v>
      </c>
      <c r="AB235" s="40">
        <v>98.298333333333332</v>
      </c>
      <c r="AC235" s="41">
        <v>122.09666666666665</v>
      </c>
      <c r="AD235" s="40">
        <v>122.32000000000001</v>
      </c>
      <c r="AE235" s="41">
        <v>121.42000000000002</v>
      </c>
      <c r="AF235" s="40">
        <v>35.483333333333327</v>
      </c>
      <c r="AG235" s="41">
        <v>0</v>
      </c>
      <c r="AH235" s="40">
        <v>3.843</v>
      </c>
      <c r="AI235" s="42"/>
      <c r="AJ235" s="51">
        <f t="shared" si="94"/>
        <v>2051.1156666666666</v>
      </c>
    </row>
    <row r="236" spans="2:36" x14ac:dyDescent="0.3">
      <c r="B236" s="4" t="s">
        <v>40</v>
      </c>
      <c r="C236" s="4"/>
      <c r="D236" s="4"/>
      <c r="E236" s="41">
        <v>194.90283333333338</v>
      </c>
      <c r="F236" s="40">
        <v>193.05700000000004</v>
      </c>
      <c r="G236" s="41">
        <v>242.83883333333335</v>
      </c>
      <c r="H236" s="40">
        <v>155.40450000000004</v>
      </c>
      <c r="I236" s="41">
        <v>57.437000000000005</v>
      </c>
      <c r="J236" s="40">
        <v>338.80183333333326</v>
      </c>
      <c r="K236" s="41">
        <v>40.777166666666659</v>
      </c>
      <c r="L236" s="40">
        <v>0</v>
      </c>
      <c r="M236" s="41">
        <v>414.89100000000002</v>
      </c>
      <c r="N236" s="40">
        <v>155.44799999999998</v>
      </c>
      <c r="O236" s="41">
        <v>384.036</v>
      </c>
      <c r="P236" s="40">
        <v>312.90033333333344</v>
      </c>
      <c r="Q236" s="41">
        <v>352.18883333333338</v>
      </c>
      <c r="R236" s="40">
        <v>18.159333333333336</v>
      </c>
      <c r="S236" s="41">
        <v>102.93516666666667</v>
      </c>
      <c r="T236" s="40">
        <v>225.32300000000001</v>
      </c>
      <c r="U236" s="41">
        <v>138.51833333333335</v>
      </c>
      <c r="V236" s="40">
        <v>498.60300000000001</v>
      </c>
      <c r="W236" s="41">
        <v>417.11566666666675</v>
      </c>
      <c r="X236" s="40">
        <v>224.66616666666667</v>
      </c>
      <c r="Y236" s="41">
        <v>0</v>
      </c>
      <c r="Z236" s="40">
        <v>9.044499999999994</v>
      </c>
      <c r="AA236" s="41">
        <v>25.023500000000006</v>
      </c>
      <c r="AB236" s="40">
        <v>147.85383333333334</v>
      </c>
      <c r="AC236" s="41">
        <v>602.37466666666671</v>
      </c>
      <c r="AD236" s="40">
        <v>532.19166666666661</v>
      </c>
      <c r="AE236" s="41">
        <v>521.52250000000015</v>
      </c>
      <c r="AF236" s="40">
        <v>28.808833333333325</v>
      </c>
      <c r="AG236" s="41">
        <v>0</v>
      </c>
      <c r="AH236" s="40">
        <v>10.144833333333331</v>
      </c>
      <c r="AI236" s="42"/>
      <c r="AJ236" s="51">
        <f t="shared" si="94"/>
        <v>6344.968333333336</v>
      </c>
    </row>
    <row r="237" spans="2:36" x14ac:dyDescent="0.3">
      <c r="B237" s="4" t="s">
        <v>41</v>
      </c>
      <c r="C237" s="4"/>
      <c r="D237" s="4"/>
      <c r="E237" s="41">
        <v>0</v>
      </c>
      <c r="F237" s="40">
        <v>0</v>
      </c>
      <c r="G237" s="41">
        <v>0</v>
      </c>
      <c r="H237" s="40">
        <v>0</v>
      </c>
      <c r="I237" s="41">
        <v>0</v>
      </c>
      <c r="J237" s="40">
        <v>0</v>
      </c>
      <c r="K237" s="41">
        <v>0</v>
      </c>
      <c r="L237" s="40">
        <v>0</v>
      </c>
      <c r="M237" s="41">
        <v>0</v>
      </c>
      <c r="N237" s="40">
        <v>0</v>
      </c>
      <c r="O237" s="41">
        <v>0</v>
      </c>
      <c r="P237" s="40">
        <v>0</v>
      </c>
      <c r="Q237" s="41">
        <v>0</v>
      </c>
      <c r="R237" s="40">
        <v>0</v>
      </c>
      <c r="S237" s="41">
        <v>0</v>
      </c>
      <c r="T237" s="40">
        <v>0</v>
      </c>
      <c r="U237" s="41">
        <v>0</v>
      </c>
      <c r="V237" s="40">
        <v>185.25983333333338</v>
      </c>
      <c r="W237" s="41">
        <v>103.64616666666667</v>
      </c>
      <c r="X237" s="40">
        <v>29.370999999999999</v>
      </c>
      <c r="Y237" s="41">
        <v>0</v>
      </c>
      <c r="Z237" s="40">
        <v>9.9016666666666655</v>
      </c>
      <c r="AA237" s="41">
        <v>0</v>
      </c>
      <c r="AB237" s="40">
        <v>0</v>
      </c>
      <c r="AC237" s="41">
        <v>0</v>
      </c>
      <c r="AD237" s="40">
        <v>0</v>
      </c>
      <c r="AE237" s="41">
        <v>0</v>
      </c>
      <c r="AF237" s="40">
        <v>0</v>
      </c>
      <c r="AG237" s="41">
        <v>0</v>
      </c>
      <c r="AH237" s="40">
        <v>0</v>
      </c>
      <c r="AI237" s="42"/>
      <c r="AJ237" s="51">
        <f t="shared" si="94"/>
        <v>328.17866666666669</v>
      </c>
    </row>
    <row r="238" spans="2:36" x14ac:dyDescent="0.3">
      <c r="B238" s="4" t="s">
        <v>42</v>
      </c>
      <c r="C238" s="4"/>
      <c r="D238" s="4"/>
      <c r="E238" s="41">
        <v>231.624</v>
      </c>
      <c r="F238" s="40">
        <v>460.27516666666662</v>
      </c>
      <c r="G238" s="41">
        <v>530.88183333333336</v>
      </c>
      <c r="H238" s="40">
        <v>100.33516666666665</v>
      </c>
      <c r="I238" s="41">
        <v>10.156833333333331</v>
      </c>
      <c r="J238" s="40">
        <v>171.95616666666663</v>
      </c>
      <c r="K238" s="41">
        <v>383.21966666666663</v>
      </c>
      <c r="L238" s="40">
        <v>317.13</v>
      </c>
      <c r="M238" s="41">
        <v>902.14216666666664</v>
      </c>
      <c r="N238" s="40">
        <v>891.14016666666646</v>
      </c>
      <c r="O238" s="41">
        <v>1022.8233333333329</v>
      </c>
      <c r="P238" s="40">
        <v>989.9765000000001</v>
      </c>
      <c r="Q238" s="41">
        <v>907.559666666667</v>
      </c>
      <c r="R238" s="40">
        <v>202.02816666666652</v>
      </c>
      <c r="S238" s="41">
        <v>363.18333333333322</v>
      </c>
      <c r="T238" s="40">
        <v>667.41783333333331</v>
      </c>
      <c r="U238" s="41">
        <v>467.78099999999972</v>
      </c>
      <c r="V238" s="40">
        <v>1041.9951666666666</v>
      </c>
      <c r="W238" s="41">
        <v>963.01283333333311</v>
      </c>
      <c r="X238" s="40">
        <v>409.85816666666665</v>
      </c>
      <c r="Y238" s="41">
        <v>0</v>
      </c>
      <c r="Z238" s="40">
        <v>35.362999999999985</v>
      </c>
      <c r="AA238" s="41">
        <v>7.766666666666637E-2</v>
      </c>
      <c r="AB238" s="40">
        <v>84.666166666666669</v>
      </c>
      <c r="AC238" s="41">
        <v>415.99966666666666</v>
      </c>
      <c r="AD238" s="40">
        <v>438.32133333333326</v>
      </c>
      <c r="AE238" s="41">
        <v>276.64033333333333</v>
      </c>
      <c r="AF238" s="40">
        <v>11.718999999999994</v>
      </c>
      <c r="AG238" s="41">
        <v>0</v>
      </c>
      <c r="AH238" s="40">
        <v>5.008166666666666</v>
      </c>
      <c r="AI238" s="42"/>
      <c r="AJ238" s="51">
        <f t="shared" si="94"/>
        <v>12302.292499999994</v>
      </c>
    </row>
    <row r="239" spans="2:36" x14ac:dyDescent="0.3">
      <c r="B239" s="4" t="s">
        <v>43</v>
      </c>
      <c r="C239" s="4"/>
      <c r="D239" s="4"/>
      <c r="E239" s="41">
        <v>0</v>
      </c>
      <c r="F239" s="40">
        <v>0</v>
      </c>
      <c r="G239" s="41">
        <v>0</v>
      </c>
      <c r="H239" s="40">
        <v>0</v>
      </c>
      <c r="I239" s="41">
        <v>0</v>
      </c>
      <c r="J239" s="40">
        <v>0</v>
      </c>
      <c r="K239" s="41">
        <v>0</v>
      </c>
      <c r="L239" s="40">
        <v>0</v>
      </c>
      <c r="M239" s="41">
        <v>94.52</v>
      </c>
      <c r="N239" s="40">
        <v>69.90333333333335</v>
      </c>
      <c r="O239" s="41">
        <v>90.177500000000009</v>
      </c>
      <c r="P239" s="40">
        <v>90.951666666666654</v>
      </c>
      <c r="Q239" s="41">
        <v>105.58500000000002</v>
      </c>
      <c r="R239" s="40">
        <v>44.186666666666653</v>
      </c>
      <c r="S239" s="41">
        <v>46.436666666666646</v>
      </c>
      <c r="T239" s="40">
        <v>31.195166666666712</v>
      </c>
      <c r="U239" s="41">
        <v>41.319999999999993</v>
      </c>
      <c r="V239" s="40">
        <v>112.35066666666667</v>
      </c>
      <c r="W239" s="41">
        <v>97.743999999999971</v>
      </c>
      <c r="X239" s="40">
        <v>121.47666666666667</v>
      </c>
      <c r="Y239" s="41">
        <v>0</v>
      </c>
      <c r="Z239" s="40">
        <v>0</v>
      </c>
      <c r="AA239" s="41">
        <v>38.581666666666671</v>
      </c>
      <c r="AB239" s="40">
        <v>41.478166666666681</v>
      </c>
      <c r="AC239" s="41">
        <v>35.930000000000014</v>
      </c>
      <c r="AD239" s="40">
        <v>80.300000000000026</v>
      </c>
      <c r="AE239" s="41">
        <v>144.46499999999997</v>
      </c>
      <c r="AF239" s="40">
        <v>65.043333333333322</v>
      </c>
      <c r="AG239" s="41">
        <v>0</v>
      </c>
      <c r="AH239" s="40">
        <v>12.523333333333332</v>
      </c>
      <c r="AI239" s="42"/>
      <c r="AJ239" s="51">
        <f t="shared" si="94"/>
        <v>1364.1688333333334</v>
      </c>
    </row>
    <row r="240" spans="2:36" x14ac:dyDescent="0.3">
      <c r="B240" s="4" t="s">
        <v>44</v>
      </c>
      <c r="C240" s="4"/>
      <c r="D240" s="4"/>
      <c r="E240" s="41">
        <v>85.556000000000026</v>
      </c>
      <c r="F240" s="40">
        <v>23.314666666666668</v>
      </c>
      <c r="G240" s="41">
        <v>131.59400000000002</v>
      </c>
      <c r="H240" s="40">
        <v>13.932833333333331</v>
      </c>
      <c r="I240" s="41">
        <v>3.2970000000000028</v>
      </c>
      <c r="J240" s="40">
        <v>104.31599999999997</v>
      </c>
      <c r="K240" s="41">
        <v>364.72783333333336</v>
      </c>
      <c r="L240" s="40">
        <v>204.66283333333334</v>
      </c>
      <c r="M240" s="41">
        <v>289.61733333333331</v>
      </c>
      <c r="N240" s="40">
        <v>102.04333333333332</v>
      </c>
      <c r="O240" s="41">
        <v>239.20033333333325</v>
      </c>
      <c r="P240" s="40">
        <v>180.02033333333335</v>
      </c>
      <c r="Q240" s="41">
        <v>166.35166666666663</v>
      </c>
      <c r="R240" s="40">
        <v>1.4033333333333304</v>
      </c>
      <c r="S240" s="41">
        <v>11.989000000000004</v>
      </c>
      <c r="T240" s="40">
        <v>32.512333333333352</v>
      </c>
      <c r="U240" s="41">
        <v>37.172166666666669</v>
      </c>
      <c r="V240" s="40">
        <v>260.58833333333331</v>
      </c>
      <c r="W240" s="41">
        <v>202.83500000000004</v>
      </c>
      <c r="X240" s="40">
        <v>0.5688333333333333</v>
      </c>
      <c r="Y240" s="41">
        <v>0</v>
      </c>
      <c r="Z240" s="40">
        <v>12.217333333333334</v>
      </c>
      <c r="AA240" s="41">
        <v>0.75350000000000084</v>
      </c>
      <c r="AB240" s="40">
        <v>58.681166666666662</v>
      </c>
      <c r="AC240" s="41">
        <v>620.28116666666676</v>
      </c>
      <c r="AD240" s="40">
        <v>29.595833333333328</v>
      </c>
      <c r="AE240" s="41">
        <v>283.50083333333333</v>
      </c>
      <c r="AF240" s="40">
        <v>3.528</v>
      </c>
      <c r="AG240" s="41">
        <v>0</v>
      </c>
      <c r="AH240" s="40">
        <v>25.158166666666663</v>
      </c>
      <c r="AI240" s="42"/>
      <c r="AJ240" s="51">
        <f t="shared" si="94"/>
        <v>3489.4191666666666</v>
      </c>
    </row>
    <row r="241" spans="2:36" x14ac:dyDescent="0.3">
      <c r="B241" s="4" t="s">
        <v>45</v>
      </c>
      <c r="C241" s="4"/>
      <c r="D241" s="4"/>
      <c r="E241" s="41">
        <v>84.138166666666663</v>
      </c>
      <c r="F241" s="40">
        <v>1.849999999999994E-2</v>
      </c>
      <c r="G241" s="41">
        <v>76.487833333333327</v>
      </c>
      <c r="H241" s="40">
        <v>42.165666666666688</v>
      </c>
      <c r="I241" s="41">
        <v>72.583833333333345</v>
      </c>
      <c r="J241" s="40">
        <v>106.89100000000001</v>
      </c>
      <c r="K241" s="41">
        <v>180.18500000000006</v>
      </c>
      <c r="L241" s="40">
        <v>123.00800000000004</v>
      </c>
      <c r="M241" s="41">
        <v>154.75816666666665</v>
      </c>
      <c r="N241" s="40">
        <v>88.10199999999999</v>
      </c>
      <c r="O241" s="41">
        <v>93.752333333333326</v>
      </c>
      <c r="P241" s="40">
        <v>106.77033333333335</v>
      </c>
      <c r="Q241" s="41">
        <v>97.493499999999997</v>
      </c>
      <c r="R241" s="40">
        <v>46.905833333333312</v>
      </c>
      <c r="S241" s="41">
        <v>20.12266666666666</v>
      </c>
      <c r="T241" s="40">
        <v>37.763999999999996</v>
      </c>
      <c r="U241" s="41">
        <v>41.6935</v>
      </c>
      <c r="V241" s="40">
        <v>61.63416666666668</v>
      </c>
      <c r="W241" s="41">
        <v>145.72666666666666</v>
      </c>
      <c r="X241" s="40">
        <v>1.8934999999999982</v>
      </c>
      <c r="Y241" s="41">
        <v>0</v>
      </c>
      <c r="Z241" s="40">
        <v>4.2824999999999998</v>
      </c>
      <c r="AA241" s="41">
        <v>8.2930000000000028</v>
      </c>
      <c r="AB241" s="40">
        <v>109.40800000000002</v>
      </c>
      <c r="AC241" s="41">
        <v>129.79533333333328</v>
      </c>
      <c r="AD241" s="40">
        <v>17.983999999999998</v>
      </c>
      <c r="AE241" s="41">
        <v>62.821999999999989</v>
      </c>
      <c r="AF241" s="40">
        <v>5.5668333333333324</v>
      </c>
      <c r="AG241" s="41">
        <v>3.1208333333333331</v>
      </c>
      <c r="AH241" s="40">
        <v>14.514500000000004</v>
      </c>
      <c r="AI241" s="42"/>
      <c r="AJ241" s="51">
        <f t="shared" si="94"/>
        <v>1937.8816666666664</v>
      </c>
    </row>
    <row r="242" spans="2:36" x14ac:dyDescent="0.3">
      <c r="B242" s="4" t="s">
        <v>46</v>
      </c>
      <c r="C242" s="4"/>
      <c r="D242" s="4"/>
      <c r="E242" s="41">
        <v>125.93499999999999</v>
      </c>
      <c r="F242" s="40">
        <v>50.26033333333335</v>
      </c>
      <c r="G242" s="41">
        <v>138.15183333333337</v>
      </c>
      <c r="H242" s="40">
        <v>51.470166666666678</v>
      </c>
      <c r="I242" s="41">
        <v>31.712333333333326</v>
      </c>
      <c r="J242" s="40">
        <v>175.58033333333333</v>
      </c>
      <c r="K242" s="41">
        <v>389.6666666666668</v>
      </c>
      <c r="L242" s="40">
        <v>344.11850000000004</v>
      </c>
      <c r="M242" s="41">
        <v>328.13283333333328</v>
      </c>
      <c r="N242" s="40">
        <v>117.53983333333333</v>
      </c>
      <c r="O242" s="41">
        <v>256.66933333333338</v>
      </c>
      <c r="P242" s="40">
        <v>223.67083333333338</v>
      </c>
      <c r="Q242" s="41">
        <v>254.18300000000002</v>
      </c>
      <c r="R242" s="40">
        <v>11.860166666666663</v>
      </c>
      <c r="S242" s="41">
        <v>63.049499999999995</v>
      </c>
      <c r="T242" s="40">
        <v>123.55649999999996</v>
      </c>
      <c r="U242" s="41">
        <v>81.179000000000002</v>
      </c>
      <c r="V242" s="40">
        <v>372.28599999999994</v>
      </c>
      <c r="W242" s="41">
        <v>291.47483333333327</v>
      </c>
      <c r="X242" s="40">
        <v>55.766500000000001</v>
      </c>
      <c r="Y242" s="41">
        <v>0</v>
      </c>
      <c r="Z242" s="40">
        <v>15.742499999999994</v>
      </c>
      <c r="AA242" s="41">
        <v>65.299333333333351</v>
      </c>
      <c r="AB242" s="40">
        <v>141.42083333333332</v>
      </c>
      <c r="AC242" s="41">
        <v>417.14500000000004</v>
      </c>
      <c r="AD242" s="40">
        <v>384.45283333333333</v>
      </c>
      <c r="AE242" s="41">
        <v>342.01116666666661</v>
      </c>
      <c r="AF242" s="40">
        <v>39.889500000000019</v>
      </c>
      <c r="AG242" s="41">
        <v>0</v>
      </c>
      <c r="AH242" s="40">
        <v>11.634166666666671</v>
      </c>
      <c r="AI242" s="42"/>
      <c r="AJ242" s="51">
        <f t="shared" si="94"/>
        <v>4903.8588333333346</v>
      </c>
    </row>
    <row r="243" spans="2:36" x14ac:dyDescent="0.3">
      <c r="B243" s="4" t="s">
        <v>47</v>
      </c>
      <c r="C243" s="4"/>
      <c r="D243" s="4"/>
      <c r="E243" s="41">
        <v>118.38400000000001</v>
      </c>
      <c r="F243" s="40">
        <v>105.74300000000005</v>
      </c>
      <c r="G243" s="41">
        <v>163.41200000000001</v>
      </c>
      <c r="H243" s="40">
        <v>65.86366666666666</v>
      </c>
      <c r="I243" s="41">
        <v>105.84433333333332</v>
      </c>
      <c r="J243" s="40">
        <v>141.74016666666671</v>
      </c>
      <c r="K243" s="41">
        <v>173.33633333333333</v>
      </c>
      <c r="L243" s="40">
        <v>145.29383333333331</v>
      </c>
      <c r="M243" s="41">
        <v>176.4903333333333</v>
      </c>
      <c r="N243" s="40">
        <v>155.09433333333334</v>
      </c>
      <c r="O243" s="41">
        <v>134.72</v>
      </c>
      <c r="P243" s="40">
        <v>106.41233333333332</v>
      </c>
      <c r="Q243" s="41">
        <v>106.51249999999999</v>
      </c>
      <c r="R243" s="40">
        <v>28.805833333333332</v>
      </c>
      <c r="S243" s="41">
        <v>72.063000000000031</v>
      </c>
      <c r="T243" s="40">
        <v>92.896833333333348</v>
      </c>
      <c r="U243" s="41">
        <v>46.971999999999994</v>
      </c>
      <c r="V243" s="40">
        <v>119.97399999999999</v>
      </c>
      <c r="W243" s="41">
        <v>201.68016666666665</v>
      </c>
      <c r="X243" s="40">
        <v>46.292833333333327</v>
      </c>
      <c r="Y243" s="41">
        <v>0</v>
      </c>
      <c r="Z243" s="40">
        <v>10.983000000000002</v>
      </c>
      <c r="AA243" s="41">
        <v>21.102333333333338</v>
      </c>
      <c r="AB243" s="40">
        <v>60.003500000000003</v>
      </c>
      <c r="AC243" s="41">
        <v>160.76199999999997</v>
      </c>
      <c r="AD243" s="40">
        <v>142.59400000000002</v>
      </c>
      <c r="AE243" s="41">
        <v>140.93700000000004</v>
      </c>
      <c r="AF243" s="40">
        <v>33.566666666666663</v>
      </c>
      <c r="AG243" s="41">
        <v>0</v>
      </c>
      <c r="AH243" s="40">
        <v>11.486666666666666</v>
      </c>
      <c r="AI243" s="42"/>
      <c r="AJ243" s="51">
        <f t="shared" si="94"/>
        <v>2888.9666666666672</v>
      </c>
    </row>
    <row r="244" spans="2:36" x14ac:dyDescent="0.3">
      <c r="B244" s="4" t="s">
        <v>48</v>
      </c>
      <c r="C244" s="4"/>
      <c r="D244" s="4"/>
      <c r="E244" s="41">
        <v>97.646333333333331</v>
      </c>
      <c r="F244" s="40">
        <v>12.431999999999995</v>
      </c>
      <c r="G244" s="41">
        <v>127.12349999999999</v>
      </c>
      <c r="H244" s="40">
        <v>56.735000000000007</v>
      </c>
      <c r="I244" s="41">
        <v>62.6011666666667</v>
      </c>
      <c r="J244" s="40">
        <v>101.5896666666667</v>
      </c>
      <c r="K244" s="41">
        <v>138.44699999999997</v>
      </c>
      <c r="L244" s="40">
        <v>128.72166666666666</v>
      </c>
      <c r="M244" s="41">
        <v>142.65516666666667</v>
      </c>
      <c r="N244" s="40">
        <v>123.29416666666665</v>
      </c>
      <c r="O244" s="41">
        <v>120.48899999999999</v>
      </c>
      <c r="P244" s="40">
        <v>104.35716666666667</v>
      </c>
      <c r="Q244" s="41">
        <v>102.35816666666662</v>
      </c>
      <c r="R244" s="40">
        <v>15.9255</v>
      </c>
      <c r="S244" s="41">
        <v>40.184500000000014</v>
      </c>
      <c r="T244" s="40">
        <v>73.472333333333324</v>
      </c>
      <c r="U244" s="41">
        <v>41.237166666666667</v>
      </c>
      <c r="V244" s="40">
        <v>113.34249999999997</v>
      </c>
      <c r="W244" s="41">
        <v>139.86816666666667</v>
      </c>
      <c r="X244" s="40">
        <v>12.019</v>
      </c>
      <c r="Y244" s="41">
        <v>0</v>
      </c>
      <c r="Z244" s="40">
        <v>4.4135</v>
      </c>
      <c r="AA244" s="41">
        <v>13.841333333333326</v>
      </c>
      <c r="AB244" s="40">
        <v>72.212166666666661</v>
      </c>
      <c r="AC244" s="41">
        <v>127.462</v>
      </c>
      <c r="AD244" s="40">
        <v>84.845333333333372</v>
      </c>
      <c r="AE244" s="41">
        <v>106.51483333333337</v>
      </c>
      <c r="AF244" s="40">
        <v>27.32266666666667</v>
      </c>
      <c r="AG244" s="41">
        <v>0</v>
      </c>
      <c r="AH244" s="40">
        <v>8.7830000000000013</v>
      </c>
      <c r="AI244" s="42"/>
      <c r="AJ244" s="51">
        <f t="shared" si="94"/>
        <v>2199.8939999999998</v>
      </c>
    </row>
    <row r="245" spans="2:36" x14ac:dyDescent="0.3">
      <c r="B245" s="4" t="s">
        <v>49</v>
      </c>
      <c r="C245" s="4"/>
      <c r="D245" s="4"/>
      <c r="E245" s="41">
        <v>0</v>
      </c>
      <c r="F245" s="40">
        <v>0</v>
      </c>
      <c r="G245" s="41">
        <v>0</v>
      </c>
      <c r="H245" s="40">
        <v>0</v>
      </c>
      <c r="I245" s="41">
        <v>0</v>
      </c>
      <c r="J245" s="40">
        <v>1148.305166666667</v>
      </c>
      <c r="K245" s="41">
        <v>789.1581666666666</v>
      </c>
      <c r="L245" s="40">
        <v>1384.5879999999997</v>
      </c>
      <c r="M245" s="41">
        <v>961.25833333333333</v>
      </c>
      <c r="N245" s="40">
        <v>256.6875</v>
      </c>
      <c r="O245" s="41">
        <v>655.85849999999982</v>
      </c>
      <c r="P245" s="40">
        <v>603.52166666666653</v>
      </c>
      <c r="Q245" s="41">
        <v>682.81500000000005</v>
      </c>
      <c r="R245" s="40">
        <v>22.860166666666665</v>
      </c>
      <c r="S245" s="41">
        <v>110.35133333333333</v>
      </c>
      <c r="T245" s="40">
        <v>269.82916666666659</v>
      </c>
      <c r="U245" s="41">
        <v>153.53500000000003</v>
      </c>
      <c r="V245" s="40">
        <v>807.43333333333339</v>
      </c>
      <c r="W245" s="41">
        <v>669.57783333333339</v>
      </c>
      <c r="X245" s="40">
        <v>362.90050000000002</v>
      </c>
      <c r="Y245" s="41">
        <v>0</v>
      </c>
      <c r="Z245" s="40">
        <v>18.315999999999999</v>
      </c>
      <c r="AA245" s="41">
        <v>0.15400000000000064</v>
      </c>
      <c r="AB245" s="40">
        <v>240.03916666666666</v>
      </c>
      <c r="AC245" s="41">
        <v>936.41716666666662</v>
      </c>
      <c r="AD245" s="40">
        <v>801.2115</v>
      </c>
      <c r="AE245" s="41">
        <v>815.67150000000004</v>
      </c>
      <c r="AF245" s="40">
        <v>123.6071666666667</v>
      </c>
      <c r="AG245" s="41">
        <v>0</v>
      </c>
      <c r="AH245" s="40">
        <v>32.319833333333328</v>
      </c>
      <c r="AI245" s="42"/>
      <c r="AJ245" s="51">
        <f t="shared" si="94"/>
        <v>11846.415999999999</v>
      </c>
    </row>
    <row r="246" spans="2:36" x14ac:dyDescent="0.3">
      <c r="B246" s="4" t="s">
        <v>50</v>
      </c>
      <c r="C246" s="4"/>
      <c r="D246" s="4"/>
      <c r="E246" s="41">
        <v>92.215499999999992</v>
      </c>
      <c r="F246" s="40">
        <v>28.277666666666669</v>
      </c>
      <c r="G246" s="41">
        <v>107.8245</v>
      </c>
      <c r="H246" s="40">
        <v>126.61233333333332</v>
      </c>
      <c r="I246" s="41">
        <v>32.666666666666664</v>
      </c>
      <c r="J246" s="40">
        <v>140.01100000000002</v>
      </c>
      <c r="K246" s="41">
        <v>193.21716666666663</v>
      </c>
      <c r="L246" s="40">
        <v>249.52716666666663</v>
      </c>
      <c r="M246" s="41">
        <v>210.24816666666666</v>
      </c>
      <c r="N246" s="40">
        <v>187.95749999999998</v>
      </c>
      <c r="O246" s="41">
        <v>170.45366666666666</v>
      </c>
      <c r="P246" s="40">
        <v>147.38266666666664</v>
      </c>
      <c r="Q246" s="41">
        <v>148.29749999999999</v>
      </c>
      <c r="R246" s="40">
        <v>32.044000000000004</v>
      </c>
      <c r="S246" s="41">
        <v>32.881500000000003</v>
      </c>
      <c r="T246" s="40">
        <v>105.89099999999998</v>
      </c>
      <c r="U246" s="41">
        <v>83.40883333333332</v>
      </c>
      <c r="V246" s="40">
        <v>200.33216666666664</v>
      </c>
      <c r="W246" s="41">
        <v>186.95650000000001</v>
      </c>
      <c r="X246" s="40">
        <v>40.375833333333333</v>
      </c>
      <c r="Y246" s="41">
        <v>0</v>
      </c>
      <c r="Z246" s="40">
        <v>7.4558333333333353</v>
      </c>
      <c r="AA246" s="41">
        <v>0</v>
      </c>
      <c r="AB246" s="40">
        <v>1.5194999999999999</v>
      </c>
      <c r="AC246" s="41">
        <v>4.8966666666666692</v>
      </c>
      <c r="AD246" s="40">
        <v>257.30416666666662</v>
      </c>
      <c r="AE246" s="41">
        <v>192.9605</v>
      </c>
      <c r="AF246" s="40">
        <v>52.119833333333318</v>
      </c>
      <c r="AG246" s="41">
        <v>0</v>
      </c>
      <c r="AH246" s="40">
        <v>0</v>
      </c>
      <c r="AI246" s="42"/>
      <c r="AJ246" s="51">
        <f t="shared" si="94"/>
        <v>3032.8378333333335</v>
      </c>
    </row>
    <row r="247" spans="2:36" x14ac:dyDescent="0.3">
      <c r="B247" s="4" t="s">
        <v>109</v>
      </c>
      <c r="C247" s="4"/>
      <c r="D247" s="4"/>
      <c r="E247" s="41">
        <v>43.645499999999998</v>
      </c>
      <c r="F247" s="40">
        <v>40.003333333333323</v>
      </c>
      <c r="G247" s="41">
        <v>67.967499999999987</v>
      </c>
      <c r="H247" s="40">
        <v>0</v>
      </c>
      <c r="I247" s="41">
        <v>21.854166666666668</v>
      </c>
      <c r="J247" s="40">
        <v>43.067166666666658</v>
      </c>
      <c r="K247" s="41">
        <v>218.30933333333331</v>
      </c>
      <c r="L247" s="40">
        <v>193.50550000000001</v>
      </c>
      <c r="M247" s="41">
        <v>161.48600000000005</v>
      </c>
      <c r="N247" s="40">
        <v>51.287166666666664</v>
      </c>
      <c r="O247" s="41">
        <v>133.48150000000001</v>
      </c>
      <c r="P247" s="40">
        <v>115.94483333333335</v>
      </c>
      <c r="Q247" s="41">
        <v>129.11950000000002</v>
      </c>
      <c r="R247" s="40">
        <v>3.5865000000000009</v>
      </c>
      <c r="S247" s="41">
        <v>15.330333333333332</v>
      </c>
      <c r="T247" s="40">
        <v>37.89383333333334</v>
      </c>
      <c r="U247" s="41">
        <v>29.267166666666689</v>
      </c>
      <c r="V247" s="40">
        <v>177.49966666666674</v>
      </c>
      <c r="W247" s="41">
        <v>149.0831666666667</v>
      </c>
      <c r="X247" s="40">
        <v>69.385999999999996</v>
      </c>
      <c r="Y247" s="41">
        <v>0</v>
      </c>
      <c r="Z247" s="40">
        <v>4.0541666666666654</v>
      </c>
      <c r="AA247" s="41">
        <v>0.83183333333333309</v>
      </c>
      <c r="AB247" s="40">
        <v>55.409666666666659</v>
      </c>
      <c r="AC247" s="41">
        <v>219.45100000000002</v>
      </c>
      <c r="AD247" s="40">
        <v>223.83133333333339</v>
      </c>
      <c r="AE247" s="41">
        <v>192.66799999999998</v>
      </c>
      <c r="AF247" s="40">
        <v>15.338000000000005</v>
      </c>
      <c r="AG247" s="41">
        <v>0</v>
      </c>
      <c r="AH247" s="40">
        <v>3.0681666666666669</v>
      </c>
      <c r="AI247" s="42"/>
      <c r="AJ247" s="51">
        <f t="shared" si="94"/>
        <v>2416.3703333333342</v>
      </c>
    </row>
    <row r="248" spans="2:36" x14ac:dyDescent="0.3">
      <c r="B248" s="4" t="s">
        <v>51</v>
      </c>
      <c r="C248" s="4"/>
      <c r="D248" s="4"/>
      <c r="E248" s="41">
        <v>196.38316666666668</v>
      </c>
      <c r="F248" s="40">
        <v>72.487166666666667</v>
      </c>
      <c r="G248" s="41">
        <v>289.02016666666663</v>
      </c>
      <c r="H248" s="40">
        <v>111.5068333333333</v>
      </c>
      <c r="I248" s="41">
        <v>45.25033333333333</v>
      </c>
      <c r="J248" s="40">
        <v>151.64033333333333</v>
      </c>
      <c r="K248" s="41">
        <v>806.08066666666673</v>
      </c>
      <c r="L248" s="40">
        <v>638.17183333333321</v>
      </c>
      <c r="M248" s="41">
        <v>586.67183333333321</v>
      </c>
      <c r="N248" s="40">
        <v>154.93733333333333</v>
      </c>
      <c r="O248" s="41">
        <v>458.21983333333333</v>
      </c>
      <c r="P248" s="40">
        <v>353.40183333333323</v>
      </c>
      <c r="Q248" s="41">
        <v>435.60550000000001</v>
      </c>
      <c r="R248" s="40">
        <v>1.0851666666666677</v>
      </c>
      <c r="S248" s="41">
        <v>55.016166666666656</v>
      </c>
      <c r="T248" s="40">
        <v>118.73466666666666</v>
      </c>
      <c r="U248" s="41">
        <v>90.788000000000011</v>
      </c>
      <c r="V248" s="40">
        <v>727.28766666666661</v>
      </c>
      <c r="W248" s="41">
        <v>568.17733333333331</v>
      </c>
      <c r="X248" s="40">
        <v>233.81683333333339</v>
      </c>
      <c r="Y248" s="41">
        <v>0</v>
      </c>
      <c r="Z248" s="40">
        <v>0.88700000000000023</v>
      </c>
      <c r="AA248" s="41">
        <v>5.4476666666666675</v>
      </c>
      <c r="AB248" s="40">
        <v>186.63283333333325</v>
      </c>
      <c r="AC248" s="41">
        <v>798.88599999999997</v>
      </c>
      <c r="AD248" s="40">
        <v>798.66583333333313</v>
      </c>
      <c r="AE248" s="41">
        <v>713.87800000000004</v>
      </c>
      <c r="AF248" s="40">
        <v>40.119166666666651</v>
      </c>
      <c r="AG248" s="41">
        <v>0</v>
      </c>
      <c r="AH248" s="40">
        <v>13.336833333333335</v>
      </c>
      <c r="AI248" s="42"/>
      <c r="AJ248" s="51">
        <f t="shared" si="94"/>
        <v>8652.1359999999986</v>
      </c>
    </row>
    <row r="249" spans="2:36" x14ac:dyDescent="0.3">
      <c r="B249" s="4" t="s">
        <v>52</v>
      </c>
      <c r="C249" s="4"/>
      <c r="D249" s="4"/>
      <c r="E249" s="41">
        <v>16.047166666666669</v>
      </c>
      <c r="F249" s="40">
        <v>0</v>
      </c>
      <c r="G249" s="41">
        <v>1.3975000000000022</v>
      </c>
      <c r="H249" s="40">
        <v>5.7570000000000006</v>
      </c>
      <c r="I249" s="41">
        <v>14.640499999999999</v>
      </c>
      <c r="J249" s="40">
        <v>78.335000000000008</v>
      </c>
      <c r="K249" s="41">
        <v>185.61433333333332</v>
      </c>
      <c r="L249" s="40">
        <v>154.92133333333331</v>
      </c>
      <c r="M249" s="41">
        <v>144.97433333333333</v>
      </c>
      <c r="N249" s="40">
        <v>31.701000000000008</v>
      </c>
      <c r="O249" s="41">
        <v>105.5915</v>
      </c>
      <c r="P249" s="40">
        <v>97.043666666666667</v>
      </c>
      <c r="Q249" s="41">
        <v>115.57949999999998</v>
      </c>
      <c r="R249" s="40">
        <v>22.440166666666666</v>
      </c>
      <c r="S249" s="41">
        <v>9.8523333333333269</v>
      </c>
      <c r="T249" s="40">
        <v>29.223999999999982</v>
      </c>
      <c r="U249" s="41">
        <v>18.24166666666666</v>
      </c>
      <c r="V249" s="40">
        <v>160.44599999999997</v>
      </c>
      <c r="W249" s="41">
        <v>112.37099999999998</v>
      </c>
      <c r="X249" s="40">
        <v>1.0318333333333329</v>
      </c>
      <c r="Y249" s="41">
        <v>0</v>
      </c>
      <c r="Z249" s="40">
        <v>23.8565</v>
      </c>
      <c r="AA249" s="41">
        <v>29.596000000000004</v>
      </c>
      <c r="AB249" s="40">
        <v>85.2708333333333</v>
      </c>
      <c r="AC249" s="41">
        <v>204.18783333333337</v>
      </c>
      <c r="AD249" s="40">
        <v>114.11916666666667</v>
      </c>
      <c r="AE249" s="41">
        <v>156.28283333333331</v>
      </c>
      <c r="AF249" s="40">
        <v>11.448500000000001</v>
      </c>
      <c r="AG249" s="41">
        <v>12.025500000000005</v>
      </c>
      <c r="AH249" s="40">
        <v>0</v>
      </c>
      <c r="AI249" s="42"/>
      <c r="AJ249" s="51">
        <f t="shared" si="94"/>
        <v>1941.9969999999996</v>
      </c>
    </row>
    <row r="250" spans="2:36" x14ac:dyDescent="0.3">
      <c r="B250" s="4" t="s">
        <v>53</v>
      </c>
      <c r="C250" s="4"/>
      <c r="D250" s="4"/>
      <c r="E250" s="41">
        <v>290.45633333333342</v>
      </c>
      <c r="F250" s="40">
        <v>56.626499999999986</v>
      </c>
      <c r="G250" s="41">
        <v>547.8216666666666</v>
      </c>
      <c r="H250" s="40">
        <v>81.452166666666685</v>
      </c>
      <c r="I250" s="41">
        <v>1.0368333333333335</v>
      </c>
      <c r="J250" s="40">
        <v>326.98983333333331</v>
      </c>
      <c r="K250" s="41">
        <v>466.91733333333332</v>
      </c>
      <c r="L250" s="40">
        <v>497.6063333333334</v>
      </c>
      <c r="M250" s="41">
        <v>407.87033333333335</v>
      </c>
      <c r="N250" s="40">
        <v>497.73633333333339</v>
      </c>
      <c r="O250" s="41">
        <v>483.5441666666668</v>
      </c>
      <c r="P250" s="40">
        <v>485.46066666666673</v>
      </c>
      <c r="Q250" s="41">
        <v>515.08300000000008</v>
      </c>
      <c r="R250" s="40">
        <v>121.752</v>
      </c>
      <c r="S250" s="41">
        <v>184.02800000000011</v>
      </c>
      <c r="T250" s="40">
        <v>435.85700000000008</v>
      </c>
      <c r="U250" s="41">
        <v>356.66733333333326</v>
      </c>
      <c r="V250" s="40">
        <v>650.15133333333347</v>
      </c>
      <c r="W250" s="41">
        <v>530.87416666666661</v>
      </c>
      <c r="X250" s="40">
        <v>68.413666666666657</v>
      </c>
      <c r="Y250" s="41">
        <v>0</v>
      </c>
      <c r="Z250" s="40">
        <v>4.1278333333333324</v>
      </c>
      <c r="AA250" s="41">
        <v>99.140333333333331</v>
      </c>
      <c r="AB250" s="40">
        <v>345.39316666666667</v>
      </c>
      <c r="AC250" s="41">
        <v>588.53800000000012</v>
      </c>
      <c r="AD250" s="40">
        <v>549.64033333333339</v>
      </c>
      <c r="AE250" s="41">
        <v>456.78383333333329</v>
      </c>
      <c r="AF250" s="40">
        <v>147.27966666666671</v>
      </c>
      <c r="AG250" s="41">
        <v>0</v>
      </c>
      <c r="AH250" s="40">
        <v>37.700333333333347</v>
      </c>
      <c r="AI250" s="42"/>
      <c r="AJ250" s="51">
        <f t="shared" si="94"/>
        <v>9234.9485000000022</v>
      </c>
    </row>
    <row r="251" spans="2:36" x14ac:dyDescent="0.3">
      <c r="B251" s="4" t="s">
        <v>54</v>
      </c>
      <c r="C251" s="4"/>
      <c r="D251" s="4"/>
      <c r="E251" s="41">
        <v>6.4333333333333326E-2</v>
      </c>
      <c r="F251" s="40">
        <v>0.10750000000000016</v>
      </c>
      <c r="G251" s="41">
        <v>30.412999999999997</v>
      </c>
      <c r="H251" s="40">
        <v>1.5994999999999988</v>
      </c>
      <c r="I251" s="41">
        <v>4.6275000000000022</v>
      </c>
      <c r="J251" s="40">
        <v>88.067499999999995</v>
      </c>
      <c r="K251" s="41">
        <v>214.05066666666664</v>
      </c>
      <c r="L251" s="40">
        <v>172.5238333333333</v>
      </c>
      <c r="M251" s="41">
        <v>118.12950000000001</v>
      </c>
      <c r="N251" s="40">
        <v>32.421500000000016</v>
      </c>
      <c r="O251" s="41">
        <v>14.975833333333327</v>
      </c>
      <c r="P251" s="40">
        <v>116.94966666666664</v>
      </c>
      <c r="Q251" s="41">
        <v>55.829333333333324</v>
      </c>
      <c r="R251" s="40">
        <v>0</v>
      </c>
      <c r="S251" s="41">
        <v>1.8608333333333333</v>
      </c>
      <c r="T251" s="40">
        <v>66.670833333333334</v>
      </c>
      <c r="U251" s="41">
        <v>1.7999999999999971E-2</v>
      </c>
      <c r="V251" s="40">
        <v>6.3205000000000009</v>
      </c>
      <c r="W251" s="41">
        <v>201.22633333333332</v>
      </c>
      <c r="X251" s="40">
        <v>235.46833333333333</v>
      </c>
      <c r="Y251" s="41">
        <v>0</v>
      </c>
      <c r="Z251" s="40">
        <v>0.12216666666666676</v>
      </c>
      <c r="AA251" s="41">
        <v>0</v>
      </c>
      <c r="AB251" s="40">
        <v>17.732000000000006</v>
      </c>
      <c r="AC251" s="41">
        <v>92.707999999999998</v>
      </c>
      <c r="AD251" s="40">
        <v>279.44350000000003</v>
      </c>
      <c r="AE251" s="41">
        <v>68.681333333333328</v>
      </c>
      <c r="AF251" s="40">
        <v>0</v>
      </c>
      <c r="AG251" s="41">
        <v>0</v>
      </c>
      <c r="AH251" s="40">
        <v>0</v>
      </c>
      <c r="AI251" s="42"/>
      <c r="AJ251" s="51">
        <f t="shared" si="94"/>
        <v>1820.0115000000001</v>
      </c>
    </row>
    <row r="252" spans="2:36" x14ac:dyDescent="0.3">
      <c r="B252" s="4" t="s">
        <v>55</v>
      </c>
      <c r="C252" s="4"/>
      <c r="D252" s="4"/>
      <c r="E252" s="41">
        <v>323.65966666666668</v>
      </c>
      <c r="F252" s="40">
        <v>303.57916666666665</v>
      </c>
      <c r="G252" s="41">
        <v>316.09133333333335</v>
      </c>
      <c r="H252" s="40">
        <v>163.31983333333338</v>
      </c>
      <c r="I252" s="41">
        <v>158.06116666666671</v>
      </c>
      <c r="J252" s="40">
        <v>300.23949999999996</v>
      </c>
      <c r="K252" s="41">
        <v>475.53116666666682</v>
      </c>
      <c r="L252" s="40">
        <v>469.29366666666658</v>
      </c>
      <c r="M252" s="41">
        <v>454.35933333333321</v>
      </c>
      <c r="N252" s="40">
        <v>259.88049999999993</v>
      </c>
      <c r="O252" s="41">
        <v>351.5642522833333</v>
      </c>
      <c r="P252" s="40">
        <v>322.78699999999998</v>
      </c>
      <c r="Q252" s="41">
        <v>409.21233333333322</v>
      </c>
      <c r="R252" s="40">
        <v>31.510000000000005</v>
      </c>
      <c r="S252" s="41">
        <v>80.076166666666651</v>
      </c>
      <c r="T252" s="40">
        <v>177.34816666666654</v>
      </c>
      <c r="U252" s="41">
        <v>125.02816666666668</v>
      </c>
      <c r="V252" s="40">
        <v>519.84633333333329</v>
      </c>
      <c r="W252" s="41">
        <v>464.90133333333341</v>
      </c>
      <c r="X252" s="40">
        <v>12.304999999999998</v>
      </c>
      <c r="Y252" s="41">
        <v>0</v>
      </c>
      <c r="Z252" s="40">
        <v>23.538833333333329</v>
      </c>
      <c r="AA252" s="41">
        <v>19.16533333333334</v>
      </c>
      <c r="AB252" s="40">
        <v>217.13049999999998</v>
      </c>
      <c r="AC252" s="41">
        <v>541.24649999999986</v>
      </c>
      <c r="AD252" s="40">
        <v>541.20400000000018</v>
      </c>
      <c r="AE252" s="41">
        <v>495.05066666666659</v>
      </c>
      <c r="AF252" s="40">
        <v>66.594166666666652</v>
      </c>
      <c r="AG252" s="41">
        <v>0</v>
      </c>
      <c r="AH252" s="40">
        <v>18.8765</v>
      </c>
      <c r="AI252" s="42"/>
      <c r="AJ252" s="51">
        <f t="shared" si="94"/>
        <v>7641.4005856166677</v>
      </c>
    </row>
    <row r="253" spans="2:36" x14ac:dyDescent="0.3">
      <c r="B253" s="4" t="s">
        <v>56</v>
      </c>
      <c r="C253" s="4"/>
      <c r="D253" s="4"/>
      <c r="E253" s="41">
        <v>183.79450000000003</v>
      </c>
      <c r="F253" s="40">
        <v>139.52483333333333</v>
      </c>
      <c r="G253" s="41">
        <v>214.50883333333337</v>
      </c>
      <c r="H253" s="40">
        <v>145.96866666666668</v>
      </c>
      <c r="I253" s="41">
        <v>95.223166666666671</v>
      </c>
      <c r="J253" s="40">
        <v>284.01566666666668</v>
      </c>
      <c r="K253" s="41">
        <v>294.0505</v>
      </c>
      <c r="L253" s="40">
        <v>324.8725</v>
      </c>
      <c r="M253" s="41">
        <v>258.80266666666665</v>
      </c>
      <c r="N253" s="40">
        <v>109.15433333333334</v>
      </c>
      <c r="O253" s="41">
        <v>248.95349999999996</v>
      </c>
      <c r="P253" s="40">
        <v>263.32033333333339</v>
      </c>
      <c r="Q253" s="41">
        <v>263.71600000000001</v>
      </c>
      <c r="R253" s="40">
        <v>45.426333333333332</v>
      </c>
      <c r="S253" s="41">
        <v>90.24433333333333</v>
      </c>
      <c r="T253" s="40">
        <v>177.80383333333333</v>
      </c>
      <c r="U253" s="41">
        <v>62.415833333333296</v>
      </c>
      <c r="V253" s="40">
        <v>256.50366666666662</v>
      </c>
      <c r="W253" s="41">
        <v>249.33033333333336</v>
      </c>
      <c r="X253" s="40">
        <v>15.259000000000002</v>
      </c>
      <c r="Y253" s="41">
        <v>0</v>
      </c>
      <c r="Z253" s="40">
        <v>0.85333333333333328</v>
      </c>
      <c r="AA253" s="41">
        <v>0</v>
      </c>
      <c r="AB253" s="40">
        <v>1.2533333333333334</v>
      </c>
      <c r="AC253" s="41">
        <v>298.52266666666674</v>
      </c>
      <c r="AD253" s="40">
        <v>246.00050000000005</v>
      </c>
      <c r="AE253" s="41">
        <v>257.32483333333334</v>
      </c>
      <c r="AF253" s="40">
        <v>74.806500000000028</v>
      </c>
      <c r="AG253" s="41">
        <v>0</v>
      </c>
      <c r="AH253" s="40">
        <v>26.044333333333348</v>
      </c>
      <c r="AI253" s="42"/>
      <c r="AJ253" s="51">
        <f t="shared" si="94"/>
        <v>4627.6943333333338</v>
      </c>
    </row>
    <row r="254" spans="2:36" x14ac:dyDescent="0.3">
      <c r="B254" s="4" t="s">
        <v>110</v>
      </c>
      <c r="C254" s="4"/>
      <c r="D254" s="4"/>
      <c r="E254" s="41">
        <v>123.04800000000002</v>
      </c>
      <c r="F254" s="40">
        <v>77.883333333333354</v>
      </c>
      <c r="G254" s="41">
        <v>145.07900000000004</v>
      </c>
      <c r="H254" s="40">
        <v>85.193166666666656</v>
      </c>
      <c r="I254" s="41">
        <v>43.715166666666661</v>
      </c>
      <c r="J254" s="40">
        <v>220.42566666666664</v>
      </c>
      <c r="K254" s="41">
        <v>337.21733333333322</v>
      </c>
      <c r="L254" s="40">
        <v>247.97183333333331</v>
      </c>
      <c r="M254" s="41">
        <v>218.44983333333337</v>
      </c>
      <c r="N254" s="40">
        <v>69.925833333333344</v>
      </c>
      <c r="O254" s="41">
        <v>227.20833333333331</v>
      </c>
      <c r="P254" s="40">
        <v>190.07199999999997</v>
      </c>
      <c r="Q254" s="41">
        <v>186.76249999999999</v>
      </c>
      <c r="R254" s="40">
        <v>31.758666666666663</v>
      </c>
      <c r="S254" s="41">
        <v>48.384499999999996</v>
      </c>
      <c r="T254" s="40">
        <v>130.83999999999997</v>
      </c>
      <c r="U254" s="41">
        <v>78.494833333333332</v>
      </c>
      <c r="V254" s="40">
        <v>282.63250000000005</v>
      </c>
      <c r="W254" s="41">
        <v>342.99166666666662</v>
      </c>
      <c r="X254" s="40">
        <v>96.040166666666664</v>
      </c>
      <c r="Y254" s="41">
        <v>0</v>
      </c>
      <c r="Z254" s="40">
        <v>28.031000000000006</v>
      </c>
      <c r="AA254" s="41">
        <v>34.550166666666676</v>
      </c>
      <c r="AB254" s="40">
        <v>203.21850000000001</v>
      </c>
      <c r="AC254" s="41">
        <v>447.30783333333335</v>
      </c>
      <c r="AD254" s="40">
        <v>467.04333333333335</v>
      </c>
      <c r="AE254" s="41">
        <v>400.26166666666671</v>
      </c>
      <c r="AF254" s="40">
        <v>72.049333333333351</v>
      </c>
      <c r="AG254" s="41">
        <v>0</v>
      </c>
      <c r="AH254" s="40">
        <v>30.984833333333331</v>
      </c>
      <c r="AI254" s="42"/>
      <c r="AJ254" s="51">
        <f t="shared" si="94"/>
        <v>4867.5409999999993</v>
      </c>
    </row>
    <row r="255" spans="2:36" x14ac:dyDescent="0.3">
      <c r="B255" s="4" t="s">
        <v>57</v>
      </c>
      <c r="C255" s="4"/>
      <c r="D255" s="4"/>
      <c r="E255" s="41">
        <v>1.9773333333333349</v>
      </c>
      <c r="F255" s="40">
        <v>1.4339999999999997</v>
      </c>
      <c r="G255" s="41">
        <v>19.135893800000002</v>
      </c>
      <c r="H255" s="40">
        <v>0.21016666666666742</v>
      </c>
      <c r="I255" s="41">
        <v>1.2035000000000005</v>
      </c>
      <c r="J255" s="40">
        <v>27.369333333333316</v>
      </c>
      <c r="K255" s="41">
        <v>0</v>
      </c>
      <c r="L255" s="40">
        <v>0</v>
      </c>
      <c r="M255" s="41">
        <v>0</v>
      </c>
      <c r="N255" s="40">
        <v>0</v>
      </c>
      <c r="O255" s="41">
        <v>0</v>
      </c>
      <c r="P255" s="40">
        <v>37.241</v>
      </c>
      <c r="Q255" s="41">
        <v>27.888500000000001</v>
      </c>
      <c r="R255" s="40">
        <v>17.913333333333334</v>
      </c>
      <c r="S255" s="41">
        <v>0</v>
      </c>
      <c r="T255" s="40">
        <v>0</v>
      </c>
      <c r="U255" s="41">
        <v>0.10116666666666667</v>
      </c>
      <c r="V255" s="40">
        <v>80.641999999999982</v>
      </c>
      <c r="W255" s="41">
        <v>76.204333333333324</v>
      </c>
      <c r="X255" s="40">
        <v>6.3266666666666627</v>
      </c>
      <c r="Y255" s="41">
        <v>0</v>
      </c>
      <c r="Z255" s="40">
        <v>0.47066666666666696</v>
      </c>
      <c r="AA255" s="41">
        <v>0</v>
      </c>
      <c r="AB255" s="40">
        <v>31.793499999999998</v>
      </c>
      <c r="AC255" s="41">
        <v>92.79649999999998</v>
      </c>
      <c r="AD255" s="40">
        <v>85.249999999999957</v>
      </c>
      <c r="AE255" s="41">
        <v>72.428500000000014</v>
      </c>
      <c r="AF255" s="40">
        <v>3.9598333333333344</v>
      </c>
      <c r="AG255" s="41">
        <v>0</v>
      </c>
      <c r="AH255" s="40">
        <v>1.891166666666666</v>
      </c>
      <c r="AI255" s="42"/>
      <c r="AJ255" s="51">
        <f t="shared" si="94"/>
        <v>586.23739379999984</v>
      </c>
    </row>
    <row r="256" spans="2:36" x14ac:dyDescent="0.3">
      <c r="B256" s="4" t="s">
        <v>58</v>
      </c>
      <c r="C256" s="4"/>
      <c r="D256" s="4"/>
      <c r="E256" s="41">
        <v>25.881833333333336</v>
      </c>
      <c r="F256" s="40">
        <v>0</v>
      </c>
      <c r="G256" s="41">
        <v>70.557833333333321</v>
      </c>
      <c r="H256" s="40">
        <v>42.960666666666668</v>
      </c>
      <c r="I256" s="41">
        <v>3.5716666666666659</v>
      </c>
      <c r="J256" s="40">
        <v>47.867999999999988</v>
      </c>
      <c r="K256" s="41">
        <v>75.321236103333362</v>
      </c>
      <c r="L256" s="40">
        <v>107.85666666666668</v>
      </c>
      <c r="M256" s="41">
        <v>59.921666666666674</v>
      </c>
      <c r="N256" s="40">
        <v>108.34416666666674</v>
      </c>
      <c r="O256" s="41">
        <v>83.292862199999988</v>
      </c>
      <c r="P256" s="40">
        <v>84.944166666666661</v>
      </c>
      <c r="Q256" s="41">
        <v>80.561166666666679</v>
      </c>
      <c r="R256" s="40">
        <v>41.392925293333306</v>
      </c>
      <c r="S256" s="41">
        <v>13.550755370000005</v>
      </c>
      <c r="T256" s="40">
        <v>37.540999999999997</v>
      </c>
      <c r="U256" s="41">
        <v>31.054291020000008</v>
      </c>
      <c r="V256" s="40">
        <v>86.98377644</v>
      </c>
      <c r="W256" s="41">
        <v>126.76317072333332</v>
      </c>
      <c r="X256" s="40">
        <v>71.413166666666655</v>
      </c>
      <c r="Y256" s="41">
        <v>0</v>
      </c>
      <c r="Z256" s="40">
        <v>0</v>
      </c>
      <c r="AA256" s="41">
        <v>49.966499999999975</v>
      </c>
      <c r="AB256" s="40">
        <v>109.35866666666665</v>
      </c>
      <c r="AC256" s="41">
        <v>127.25750000000005</v>
      </c>
      <c r="AD256" s="40">
        <v>94.149096363333314</v>
      </c>
      <c r="AE256" s="41">
        <v>96.566174670000009</v>
      </c>
      <c r="AF256" s="40">
        <v>54.435755693333334</v>
      </c>
      <c r="AG256" s="41">
        <v>0</v>
      </c>
      <c r="AH256" s="40">
        <v>50.312833333333337</v>
      </c>
      <c r="AI256" s="42"/>
      <c r="AJ256" s="51">
        <f t="shared" si="94"/>
        <v>1781.8275438766671</v>
      </c>
    </row>
    <row r="257" spans="2:36" x14ac:dyDescent="0.3">
      <c r="B257" s="4" t="s">
        <v>111</v>
      </c>
      <c r="C257" s="4"/>
      <c r="D257" s="4"/>
      <c r="E257" s="41">
        <v>50.642499999999984</v>
      </c>
      <c r="F257" s="40">
        <v>7.6169999999999991</v>
      </c>
      <c r="G257" s="41">
        <v>46.252999999999993</v>
      </c>
      <c r="H257" s="40">
        <v>9.924666666666667</v>
      </c>
      <c r="I257" s="41">
        <v>2.5539999999999994</v>
      </c>
      <c r="J257" s="40">
        <v>47.515833333333347</v>
      </c>
      <c r="K257" s="41">
        <v>90.887999999999991</v>
      </c>
      <c r="L257" s="40">
        <v>86.21350000000001</v>
      </c>
      <c r="M257" s="41">
        <v>71.824166666666656</v>
      </c>
      <c r="N257" s="40">
        <v>26.46466666666667</v>
      </c>
      <c r="O257" s="41">
        <v>62.238999999999997</v>
      </c>
      <c r="P257" s="40">
        <v>54.182833333333335</v>
      </c>
      <c r="Q257" s="41">
        <v>61.129333333333321</v>
      </c>
      <c r="R257" s="40">
        <v>14.478333333333328</v>
      </c>
      <c r="S257" s="41">
        <v>7.4218333333333337</v>
      </c>
      <c r="T257" s="40">
        <v>28.378500000000003</v>
      </c>
      <c r="U257" s="41">
        <v>15.944000000000003</v>
      </c>
      <c r="V257" s="40">
        <v>87.078499999999991</v>
      </c>
      <c r="W257" s="41">
        <v>81.209666666666692</v>
      </c>
      <c r="X257" s="40">
        <v>21.007166666666674</v>
      </c>
      <c r="Y257" s="41">
        <v>0</v>
      </c>
      <c r="Z257" s="40">
        <v>1.8430000000000006</v>
      </c>
      <c r="AA257" s="41">
        <v>11.466666666666665</v>
      </c>
      <c r="AB257" s="40">
        <v>34.033333333333331</v>
      </c>
      <c r="AC257" s="41">
        <v>94.632000000000005</v>
      </c>
      <c r="AD257" s="40">
        <v>102.11083333333333</v>
      </c>
      <c r="AE257" s="41">
        <v>80.458833333333331</v>
      </c>
      <c r="AF257" s="40">
        <v>10.265833333333335</v>
      </c>
      <c r="AG257" s="41">
        <v>0</v>
      </c>
      <c r="AH257" s="40">
        <v>1.9503333333333339</v>
      </c>
      <c r="AI257" s="42"/>
      <c r="AJ257" s="51">
        <f t="shared" si="94"/>
        <v>1209.7273333333335</v>
      </c>
    </row>
    <row r="258" spans="2:36" x14ac:dyDescent="0.3">
      <c r="B258" s="4" t="s">
        <v>59</v>
      </c>
      <c r="C258" s="4"/>
      <c r="D258" s="4"/>
      <c r="E258" s="41">
        <v>21.663333333333334</v>
      </c>
      <c r="F258" s="40">
        <v>1.6174999999999999</v>
      </c>
      <c r="G258" s="41">
        <v>32.078500000000005</v>
      </c>
      <c r="H258" s="40">
        <v>14.715333333333325</v>
      </c>
      <c r="I258" s="41">
        <v>0.64600000000000046</v>
      </c>
      <c r="J258" s="40">
        <v>20.680833333333322</v>
      </c>
      <c r="K258" s="41">
        <v>144.47866666666664</v>
      </c>
      <c r="L258" s="40">
        <v>112.26100000000002</v>
      </c>
      <c r="M258" s="41">
        <v>0.40650000000000003</v>
      </c>
      <c r="N258" s="40">
        <v>2.3176666666666668</v>
      </c>
      <c r="O258" s="41">
        <v>272.96683333333351</v>
      </c>
      <c r="P258" s="40">
        <v>24.361666666666661</v>
      </c>
      <c r="Q258" s="41">
        <v>45.057833333333342</v>
      </c>
      <c r="R258" s="40">
        <v>0</v>
      </c>
      <c r="S258" s="41">
        <v>0</v>
      </c>
      <c r="T258" s="40">
        <v>0</v>
      </c>
      <c r="U258" s="41">
        <v>0</v>
      </c>
      <c r="V258" s="40">
        <v>5.290499999999998</v>
      </c>
      <c r="W258" s="41">
        <v>56.57200000000001</v>
      </c>
      <c r="X258" s="40">
        <v>16.839499999999994</v>
      </c>
      <c r="Y258" s="41">
        <v>0</v>
      </c>
      <c r="Z258" s="40">
        <v>5.0388333333333319</v>
      </c>
      <c r="AA258" s="41">
        <v>0</v>
      </c>
      <c r="AB258" s="40">
        <v>7.4793333333333356</v>
      </c>
      <c r="AC258" s="41">
        <v>125.84950000000001</v>
      </c>
      <c r="AD258" s="40">
        <v>135.53933333333339</v>
      </c>
      <c r="AE258" s="41">
        <v>106.69350000000001</v>
      </c>
      <c r="AF258" s="40">
        <v>0.4301666666666667</v>
      </c>
      <c r="AG258" s="41">
        <v>0</v>
      </c>
      <c r="AH258" s="40">
        <v>0.66216666666666735</v>
      </c>
      <c r="AI258" s="42"/>
      <c r="AJ258" s="51">
        <f t="shared" si="94"/>
        <v>1153.6465000000005</v>
      </c>
    </row>
    <row r="259" spans="2:36" x14ac:dyDescent="0.3">
      <c r="B259" s="4" t="s">
        <v>60</v>
      </c>
      <c r="C259" s="4"/>
      <c r="D259" s="4"/>
      <c r="E259" s="41">
        <v>1.311500000000001</v>
      </c>
      <c r="F259" s="40">
        <v>7.4008333333333329</v>
      </c>
      <c r="G259" s="41">
        <v>20.793500000000002</v>
      </c>
      <c r="H259" s="40">
        <v>2.5663333333333336</v>
      </c>
      <c r="I259" s="41">
        <v>5.2278333333333338</v>
      </c>
      <c r="J259" s="40">
        <v>8.1736666666666675</v>
      </c>
      <c r="K259" s="41">
        <v>109.51266666666672</v>
      </c>
      <c r="L259" s="40">
        <v>81.396833333333333</v>
      </c>
      <c r="M259" s="41">
        <v>355.27966666666669</v>
      </c>
      <c r="N259" s="40">
        <v>219.65599999999995</v>
      </c>
      <c r="O259" s="41">
        <v>370.53716666666662</v>
      </c>
      <c r="P259" s="40">
        <v>341.99283333333341</v>
      </c>
      <c r="Q259" s="41">
        <v>324.23999999999995</v>
      </c>
      <c r="R259" s="40">
        <v>77.255499999999955</v>
      </c>
      <c r="S259" s="41">
        <v>136.19366666666659</v>
      </c>
      <c r="T259" s="40">
        <v>246.27116666666663</v>
      </c>
      <c r="U259" s="41">
        <v>169.73366666666669</v>
      </c>
      <c r="V259" s="40">
        <v>374.62366666666691</v>
      </c>
      <c r="W259" s="41">
        <v>325.29866666666646</v>
      </c>
      <c r="X259" s="40">
        <v>154.47333333333336</v>
      </c>
      <c r="Y259" s="41">
        <v>0</v>
      </c>
      <c r="Z259" s="40">
        <v>14.400999999999993</v>
      </c>
      <c r="AA259" s="41">
        <v>48.375000000000007</v>
      </c>
      <c r="AB259" s="40">
        <v>302.45333333333326</v>
      </c>
      <c r="AC259" s="41">
        <v>157.46549999999996</v>
      </c>
      <c r="AD259" s="40">
        <v>125.05316666666667</v>
      </c>
      <c r="AE259" s="41">
        <v>80.16449999999999</v>
      </c>
      <c r="AF259" s="40">
        <v>0.43733333333333346</v>
      </c>
      <c r="AG259" s="41">
        <v>0</v>
      </c>
      <c r="AH259" s="40">
        <v>1.3000000000000256E-2</v>
      </c>
      <c r="AI259" s="42"/>
      <c r="AJ259" s="51">
        <f t="shared" si="94"/>
        <v>4060.3013333333324</v>
      </c>
    </row>
    <row r="260" spans="2:36" x14ac:dyDescent="0.3">
      <c r="B260" s="4" t="s">
        <v>61</v>
      </c>
      <c r="C260" s="4"/>
      <c r="D260" s="4"/>
      <c r="E260" s="41">
        <v>11.204500000000001</v>
      </c>
      <c r="F260" s="40">
        <v>47.163499999999992</v>
      </c>
      <c r="G260" s="41">
        <v>63.649500000000003</v>
      </c>
      <c r="H260" s="40">
        <v>16.835166666666666</v>
      </c>
      <c r="I260" s="41">
        <v>74.1905</v>
      </c>
      <c r="J260" s="40">
        <v>286.38149999999996</v>
      </c>
      <c r="K260" s="41">
        <v>401.78766666666661</v>
      </c>
      <c r="L260" s="40">
        <v>55.17916666666666</v>
      </c>
      <c r="M260" s="41">
        <v>586.94883333333337</v>
      </c>
      <c r="N260" s="40">
        <v>508.40550000000002</v>
      </c>
      <c r="O260" s="41">
        <v>687.29</v>
      </c>
      <c r="P260" s="40">
        <v>677.59499999999991</v>
      </c>
      <c r="Q260" s="41">
        <v>687.25833333333321</v>
      </c>
      <c r="R260" s="40">
        <v>134.25999999999993</v>
      </c>
      <c r="S260" s="41">
        <v>235.14166666666662</v>
      </c>
      <c r="T260" s="40">
        <v>458.65166666666681</v>
      </c>
      <c r="U260" s="41">
        <v>307.66666666666686</v>
      </c>
      <c r="V260" s="40">
        <v>323.90550000000007</v>
      </c>
      <c r="W260" s="41">
        <v>205.41833333333329</v>
      </c>
      <c r="X260" s="40">
        <v>83.931500000000014</v>
      </c>
      <c r="Y260" s="41">
        <v>0</v>
      </c>
      <c r="Z260" s="40">
        <v>2.4495</v>
      </c>
      <c r="AA260" s="41">
        <v>3.0013333333333354</v>
      </c>
      <c r="AB260" s="40">
        <v>58.042000000000016</v>
      </c>
      <c r="AC260" s="41">
        <v>245.44066666666671</v>
      </c>
      <c r="AD260" s="40">
        <v>291.26216666666664</v>
      </c>
      <c r="AE260" s="41">
        <v>104.05350000000003</v>
      </c>
      <c r="AF260" s="40">
        <v>9.3313333333333333</v>
      </c>
      <c r="AG260" s="41">
        <v>0</v>
      </c>
      <c r="AH260" s="40">
        <v>2.6106666666666669</v>
      </c>
      <c r="AI260" s="42"/>
      <c r="AJ260" s="51">
        <f t="shared" si="94"/>
        <v>6569.0556666666653</v>
      </c>
    </row>
    <row r="261" spans="2:36" x14ac:dyDescent="0.3">
      <c r="B261" s="4" t="s">
        <v>62</v>
      </c>
      <c r="C261" s="4"/>
      <c r="D261" s="4"/>
      <c r="E261" s="41">
        <v>300.33050000000009</v>
      </c>
      <c r="F261" s="40">
        <v>245.16100000000006</v>
      </c>
      <c r="G261" s="41">
        <v>274.49516666666671</v>
      </c>
      <c r="H261" s="40">
        <v>119.60099999999998</v>
      </c>
      <c r="I261" s="41">
        <v>87.044666666666657</v>
      </c>
      <c r="J261" s="40">
        <v>205.11200000000002</v>
      </c>
      <c r="K261" s="41">
        <v>298.09516666666656</v>
      </c>
      <c r="L261" s="40">
        <v>198.74066666666664</v>
      </c>
      <c r="M261" s="41">
        <v>232.7953333333333</v>
      </c>
      <c r="N261" s="40">
        <v>117.17900000000003</v>
      </c>
      <c r="O261" s="41">
        <v>243.79833333333326</v>
      </c>
      <c r="P261" s="40">
        <v>244.42399999999998</v>
      </c>
      <c r="Q261" s="41">
        <v>211.73749999999995</v>
      </c>
      <c r="R261" s="40">
        <v>25.342833333333342</v>
      </c>
      <c r="S261" s="41">
        <v>30.184333333333335</v>
      </c>
      <c r="T261" s="40">
        <v>61.627499999999998</v>
      </c>
      <c r="U261" s="41">
        <v>102.40333333333335</v>
      </c>
      <c r="V261" s="40">
        <v>229.50949999999997</v>
      </c>
      <c r="W261" s="41">
        <v>209.16416666666666</v>
      </c>
      <c r="X261" s="40">
        <v>96.231999999999985</v>
      </c>
      <c r="Y261" s="41">
        <v>0</v>
      </c>
      <c r="Z261" s="40">
        <v>1.7558333333333318</v>
      </c>
      <c r="AA261" s="41">
        <v>11.898333333333332</v>
      </c>
      <c r="AB261" s="40">
        <v>95.518000000000001</v>
      </c>
      <c r="AC261" s="41">
        <v>293.22466666666668</v>
      </c>
      <c r="AD261" s="40">
        <v>285.62666666666672</v>
      </c>
      <c r="AE261" s="41">
        <v>201.89049999999997</v>
      </c>
      <c r="AF261" s="40">
        <v>14.29783333333333</v>
      </c>
      <c r="AG261" s="41">
        <v>0</v>
      </c>
      <c r="AH261" s="40">
        <v>20.160166666666662</v>
      </c>
      <c r="AI261" s="42"/>
      <c r="AJ261" s="51">
        <f t="shared" si="94"/>
        <v>4457.3499999999976</v>
      </c>
    </row>
    <row r="262" spans="2:36" x14ac:dyDescent="0.3">
      <c r="B262" s="4" t="s">
        <v>63</v>
      </c>
      <c r="C262" s="4"/>
      <c r="D262" s="4"/>
      <c r="E262" s="41">
        <v>606.92433333333315</v>
      </c>
      <c r="F262" s="40">
        <v>525.38866666666661</v>
      </c>
      <c r="G262" s="41">
        <v>394.90516666666667</v>
      </c>
      <c r="H262" s="40">
        <v>104.47499999999998</v>
      </c>
      <c r="I262" s="41">
        <v>114.89349999999996</v>
      </c>
      <c r="J262" s="40">
        <v>119.1633333333333</v>
      </c>
      <c r="K262" s="41">
        <v>600.80316666666681</v>
      </c>
      <c r="L262" s="40">
        <v>686.93999999999994</v>
      </c>
      <c r="M262" s="41">
        <v>642.49766666666676</v>
      </c>
      <c r="N262" s="40">
        <v>369.35416666666669</v>
      </c>
      <c r="O262" s="41">
        <v>595.76966666666669</v>
      </c>
      <c r="P262" s="40">
        <v>546.93700000000001</v>
      </c>
      <c r="Q262" s="41">
        <v>382.62916666666661</v>
      </c>
      <c r="R262" s="40">
        <v>30.84216666666666</v>
      </c>
      <c r="S262" s="41">
        <v>78.344833333333327</v>
      </c>
      <c r="T262" s="40">
        <v>153.1253333333334</v>
      </c>
      <c r="U262" s="41">
        <v>321.15866666666659</v>
      </c>
      <c r="V262" s="40">
        <v>726.5571666666666</v>
      </c>
      <c r="W262" s="41">
        <v>668.84799999999984</v>
      </c>
      <c r="X262" s="40">
        <v>335.57966666666658</v>
      </c>
      <c r="Y262" s="41">
        <v>0</v>
      </c>
      <c r="Z262" s="40">
        <v>14.444000000000004</v>
      </c>
      <c r="AA262" s="41">
        <v>8.9628333333333305</v>
      </c>
      <c r="AB262" s="40">
        <v>73.656833333333353</v>
      </c>
      <c r="AC262" s="41">
        <v>805.58116666666683</v>
      </c>
      <c r="AD262" s="40">
        <v>933.47750000000019</v>
      </c>
      <c r="AE262" s="41">
        <v>571.78616666666676</v>
      </c>
      <c r="AF262" s="40">
        <v>32.155833333333334</v>
      </c>
      <c r="AG262" s="41">
        <v>0</v>
      </c>
      <c r="AH262" s="40">
        <v>0.72566666666667079</v>
      </c>
      <c r="AI262" s="42"/>
      <c r="AJ262" s="51">
        <f t="shared" si="94"/>
        <v>10445.92666666667</v>
      </c>
    </row>
    <row r="263" spans="2:36" x14ac:dyDescent="0.3">
      <c r="B263" s="4" t="s">
        <v>64</v>
      </c>
      <c r="C263" s="4"/>
      <c r="D263" s="4"/>
      <c r="E263" s="41">
        <v>94.065333333333356</v>
      </c>
      <c r="F263" s="40">
        <v>41.930833333333339</v>
      </c>
      <c r="G263" s="41">
        <v>56.407166666666669</v>
      </c>
      <c r="H263" s="40">
        <v>21.901500000000006</v>
      </c>
      <c r="I263" s="41">
        <v>3.6949999999999954</v>
      </c>
      <c r="J263" s="40">
        <v>66.851666666666674</v>
      </c>
      <c r="K263" s="41">
        <v>173.65616666666656</v>
      </c>
      <c r="L263" s="40">
        <v>137.19499999999996</v>
      </c>
      <c r="M263" s="41">
        <v>377.9348333333333</v>
      </c>
      <c r="N263" s="40">
        <v>295.16683333333322</v>
      </c>
      <c r="O263" s="41">
        <v>365.20500000000015</v>
      </c>
      <c r="P263" s="40">
        <v>428.9581666666665</v>
      </c>
      <c r="Q263" s="41">
        <v>431.00133333333321</v>
      </c>
      <c r="R263" s="40">
        <v>72.534833333333339</v>
      </c>
      <c r="S263" s="41">
        <v>156.828</v>
      </c>
      <c r="T263" s="40">
        <v>289.41133333333323</v>
      </c>
      <c r="U263" s="41">
        <v>5.7976666666666663</v>
      </c>
      <c r="V263" s="40">
        <v>153.39166666666662</v>
      </c>
      <c r="W263" s="41">
        <v>117.57333333333332</v>
      </c>
      <c r="X263" s="40">
        <v>64.444833333333335</v>
      </c>
      <c r="Y263" s="41">
        <v>0</v>
      </c>
      <c r="Z263" s="40">
        <v>2.8858333333333337</v>
      </c>
      <c r="AA263" s="41">
        <v>0</v>
      </c>
      <c r="AB263" s="40">
        <v>11.990166666666667</v>
      </c>
      <c r="AC263" s="41">
        <v>171.45900000000006</v>
      </c>
      <c r="AD263" s="40">
        <v>184.72099999999998</v>
      </c>
      <c r="AE263" s="41">
        <v>149.9503333333333</v>
      </c>
      <c r="AF263" s="40">
        <v>0.99566666666666759</v>
      </c>
      <c r="AG263" s="41">
        <v>0</v>
      </c>
      <c r="AH263" s="40">
        <v>0.21600000000000097</v>
      </c>
      <c r="AI263" s="42"/>
      <c r="AJ263" s="51">
        <f t="shared" si="94"/>
        <v>3876.1684999999989</v>
      </c>
    </row>
    <row r="264" spans="2:36" x14ac:dyDescent="0.3">
      <c r="B264" s="4" t="s">
        <v>112</v>
      </c>
      <c r="C264" s="4"/>
      <c r="D264" s="4"/>
      <c r="E264" s="41">
        <v>36.233833333333351</v>
      </c>
      <c r="F264" s="40">
        <v>52.860166666666672</v>
      </c>
      <c r="G264" s="41">
        <v>54.925999999999974</v>
      </c>
      <c r="H264" s="40">
        <v>7.8431666666666704</v>
      </c>
      <c r="I264" s="41">
        <v>7.3053333333333317</v>
      </c>
      <c r="J264" s="40">
        <v>56.321000000000026</v>
      </c>
      <c r="K264" s="41">
        <v>234.20183333333324</v>
      </c>
      <c r="L264" s="40">
        <v>196.36300000000003</v>
      </c>
      <c r="M264" s="41">
        <v>368.34316666666672</v>
      </c>
      <c r="N264" s="40">
        <v>95.314500000000024</v>
      </c>
      <c r="O264" s="41">
        <v>493.69000000000017</v>
      </c>
      <c r="P264" s="40">
        <v>548.96666666666681</v>
      </c>
      <c r="Q264" s="41">
        <v>554.79833333333352</v>
      </c>
      <c r="R264" s="40">
        <v>88.881666666666732</v>
      </c>
      <c r="S264" s="41">
        <v>189.05833333333328</v>
      </c>
      <c r="T264" s="40">
        <v>369.70166666666671</v>
      </c>
      <c r="U264" s="41">
        <v>127.45999999999997</v>
      </c>
      <c r="V264" s="40">
        <v>474.16333333333307</v>
      </c>
      <c r="W264" s="41">
        <v>267.51</v>
      </c>
      <c r="X264" s="40">
        <v>73.339999999999975</v>
      </c>
      <c r="Y264" s="41">
        <v>0</v>
      </c>
      <c r="Z264" s="40">
        <v>23.998333333333328</v>
      </c>
      <c r="AA264" s="41">
        <v>69.161666666666633</v>
      </c>
      <c r="AB264" s="40">
        <v>424.22850000000011</v>
      </c>
      <c r="AC264" s="41">
        <v>219.22466666666662</v>
      </c>
      <c r="AD264" s="40">
        <v>243.83149999999995</v>
      </c>
      <c r="AE264" s="41">
        <v>230.72899999999998</v>
      </c>
      <c r="AF264" s="40">
        <v>8.5213333333333292</v>
      </c>
      <c r="AG264" s="41">
        <v>0</v>
      </c>
      <c r="AH264" s="40">
        <v>3.7051666666666661</v>
      </c>
      <c r="AI264" s="42"/>
      <c r="AJ264" s="51">
        <f t="shared" si="94"/>
        <v>5520.6821666666674</v>
      </c>
    </row>
    <row r="265" spans="2:36" x14ac:dyDescent="0.3">
      <c r="B265" s="4" t="s">
        <v>65</v>
      </c>
      <c r="C265" s="4"/>
      <c r="D265" s="4"/>
      <c r="E265" s="41">
        <v>103.39950000000002</v>
      </c>
      <c r="F265" s="40">
        <v>37.568500000000007</v>
      </c>
      <c r="G265" s="41">
        <v>93.422666666666672</v>
      </c>
      <c r="H265" s="40">
        <v>38.916666666666664</v>
      </c>
      <c r="I265" s="41">
        <v>38.159833333333324</v>
      </c>
      <c r="J265" s="40">
        <v>45.060166666666689</v>
      </c>
      <c r="K265" s="41">
        <v>169.41750000000005</v>
      </c>
      <c r="L265" s="40">
        <v>146.13683333333336</v>
      </c>
      <c r="M265" s="41">
        <v>149.77116666666666</v>
      </c>
      <c r="N265" s="40">
        <v>82.194333333333375</v>
      </c>
      <c r="O265" s="41">
        <v>163.69349999999994</v>
      </c>
      <c r="P265" s="40">
        <v>112.1548333333333</v>
      </c>
      <c r="Q265" s="41">
        <v>127.35966666666663</v>
      </c>
      <c r="R265" s="40">
        <v>25.730166666666669</v>
      </c>
      <c r="S265" s="41">
        <v>45.731833333333327</v>
      </c>
      <c r="T265" s="40">
        <v>57.805166666666629</v>
      </c>
      <c r="U265" s="41">
        <v>45.650666666666666</v>
      </c>
      <c r="V265" s="40">
        <v>182.58616666666663</v>
      </c>
      <c r="W265" s="41">
        <v>134.54916666666671</v>
      </c>
      <c r="X265" s="40">
        <v>82.678333333333313</v>
      </c>
      <c r="Y265" s="41">
        <v>0</v>
      </c>
      <c r="Z265" s="40">
        <v>7.4336666666666655</v>
      </c>
      <c r="AA265" s="41">
        <v>5.0911666666666671</v>
      </c>
      <c r="AB265" s="40">
        <v>101.16850000000001</v>
      </c>
      <c r="AC265" s="41">
        <v>206.79966666666664</v>
      </c>
      <c r="AD265" s="40">
        <v>201.6290000000001</v>
      </c>
      <c r="AE265" s="41">
        <v>180.67499999999998</v>
      </c>
      <c r="AF265" s="40">
        <v>42.006499999999981</v>
      </c>
      <c r="AG265" s="41">
        <v>0</v>
      </c>
      <c r="AH265" s="40">
        <v>13.547000000000004</v>
      </c>
      <c r="AI265" s="42"/>
      <c r="AJ265" s="51">
        <f t="shared" si="94"/>
        <v>2640.3371666666667</v>
      </c>
    </row>
    <row r="266" spans="2:36" x14ac:dyDescent="0.3">
      <c r="B266" s="4" t="s">
        <v>66</v>
      </c>
      <c r="C266" s="4"/>
      <c r="D266" s="4"/>
      <c r="E266" s="41">
        <v>0</v>
      </c>
      <c r="F266" s="40">
        <v>0</v>
      </c>
      <c r="G266" s="41">
        <v>0</v>
      </c>
      <c r="H266" s="40">
        <v>0</v>
      </c>
      <c r="I266" s="41">
        <v>0</v>
      </c>
      <c r="J266" s="40">
        <v>0</v>
      </c>
      <c r="K266" s="41">
        <v>0</v>
      </c>
      <c r="L266" s="40">
        <v>0</v>
      </c>
      <c r="M266" s="41">
        <v>0</v>
      </c>
      <c r="N266" s="40">
        <v>0</v>
      </c>
      <c r="O266" s="41">
        <v>0</v>
      </c>
      <c r="P266" s="40">
        <v>0</v>
      </c>
      <c r="Q266" s="41">
        <v>0</v>
      </c>
      <c r="R266" s="40">
        <v>0</v>
      </c>
      <c r="S266" s="41">
        <v>0</v>
      </c>
      <c r="T266" s="40">
        <v>0</v>
      </c>
      <c r="U266" s="41">
        <v>0</v>
      </c>
      <c r="V266" s="40">
        <v>0</v>
      </c>
      <c r="W266" s="41">
        <v>0</v>
      </c>
      <c r="X266" s="40">
        <v>0</v>
      </c>
      <c r="Y266" s="41">
        <v>0</v>
      </c>
      <c r="Z266" s="40">
        <v>0</v>
      </c>
      <c r="AA266" s="41">
        <v>0</v>
      </c>
      <c r="AB266" s="40">
        <v>0</v>
      </c>
      <c r="AC266" s="41">
        <v>0</v>
      </c>
      <c r="AD266" s="40">
        <v>0</v>
      </c>
      <c r="AE266" s="41">
        <v>0</v>
      </c>
      <c r="AF266" s="40">
        <v>0</v>
      </c>
      <c r="AG266" s="41">
        <v>0</v>
      </c>
      <c r="AH266" s="40">
        <v>0</v>
      </c>
      <c r="AI266" s="42"/>
      <c r="AJ266" s="51">
        <f t="shared" si="94"/>
        <v>0</v>
      </c>
    </row>
    <row r="267" spans="2:36" x14ac:dyDescent="0.3">
      <c r="B267" s="4" t="s">
        <v>67</v>
      </c>
      <c r="C267" s="4"/>
      <c r="D267" s="4"/>
      <c r="E267" s="41">
        <v>13.559166666666668</v>
      </c>
      <c r="F267" s="40">
        <v>4.0506666666666655</v>
      </c>
      <c r="G267" s="41">
        <v>5.9248333333333338</v>
      </c>
      <c r="H267" s="40">
        <v>1.7411666666666674</v>
      </c>
      <c r="I267" s="41">
        <v>0.67683333333333362</v>
      </c>
      <c r="J267" s="40">
        <v>3.5916666666666677</v>
      </c>
      <c r="K267" s="41">
        <v>32.616333333333337</v>
      </c>
      <c r="L267" s="40">
        <v>23.976333333333333</v>
      </c>
      <c r="M267" s="41">
        <v>21.245666666666665</v>
      </c>
      <c r="N267" s="40">
        <v>21.870333333333328</v>
      </c>
      <c r="O267" s="41">
        <v>14.658000000000001</v>
      </c>
      <c r="P267" s="40">
        <v>17.495333333333338</v>
      </c>
      <c r="Q267" s="41">
        <v>3.6621666666666672</v>
      </c>
      <c r="R267" s="40">
        <v>5.2135000000000007</v>
      </c>
      <c r="S267" s="41">
        <v>1.1558333333333333</v>
      </c>
      <c r="T267" s="40">
        <v>1.7134999999999996</v>
      </c>
      <c r="U267" s="41">
        <v>1.5949999999999998</v>
      </c>
      <c r="V267" s="40">
        <v>22.876166666666659</v>
      </c>
      <c r="W267" s="41">
        <v>26.107500000000005</v>
      </c>
      <c r="X267" s="40">
        <v>15.879499999999997</v>
      </c>
      <c r="Y267" s="41">
        <v>0</v>
      </c>
      <c r="Z267" s="40">
        <v>0.24833333333333338</v>
      </c>
      <c r="AA267" s="41">
        <v>0.1671666666666663</v>
      </c>
      <c r="AB267" s="40">
        <v>3.9929999999999981</v>
      </c>
      <c r="AC267" s="41">
        <v>46.39</v>
      </c>
      <c r="AD267" s="40">
        <v>48.180500000000002</v>
      </c>
      <c r="AE267" s="41">
        <v>28.976166666666664</v>
      </c>
      <c r="AF267" s="40">
        <v>1.7196666666666682</v>
      </c>
      <c r="AG267" s="41">
        <v>0</v>
      </c>
      <c r="AH267" s="40">
        <v>0.37166666666666726</v>
      </c>
      <c r="AI267" s="42"/>
      <c r="AJ267" s="51">
        <f t="shared" si="94"/>
        <v>369.65600000000006</v>
      </c>
    </row>
    <row r="268" spans="2:36" x14ac:dyDescent="0.3">
      <c r="B268" s="4" t="s">
        <v>68</v>
      </c>
      <c r="C268" s="4"/>
      <c r="D268" s="4"/>
      <c r="E268" s="41">
        <v>142.227</v>
      </c>
      <c r="F268" s="40">
        <v>10.257500000000022</v>
      </c>
      <c r="G268" s="41">
        <v>161.43916666666667</v>
      </c>
      <c r="H268" s="40">
        <v>0.32866666666666711</v>
      </c>
      <c r="I268" s="41">
        <v>115.49483333333339</v>
      </c>
      <c r="J268" s="40">
        <v>486.20483333333328</v>
      </c>
      <c r="K268" s="41">
        <v>1413.4041666666667</v>
      </c>
      <c r="L268" s="40">
        <v>1151.4976666666666</v>
      </c>
      <c r="M268" s="41">
        <v>170.58733333333333</v>
      </c>
      <c r="N268" s="40">
        <v>1.4363333333333332</v>
      </c>
      <c r="O268" s="41">
        <v>121.89233333333331</v>
      </c>
      <c r="P268" s="40">
        <v>771.82116666666673</v>
      </c>
      <c r="Q268" s="41">
        <v>829.0768333333333</v>
      </c>
      <c r="R268" s="40">
        <v>0</v>
      </c>
      <c r="S268" s="41">
        <v>41.819833333333335</v>
      </c>
      <c r="T268" s="40">
        <v>752.70900000000006</v>
      </c>
      <c r="U268" s="41">
        <v>0</v>
      </c>
      <c r="V268" s="40">
        <v>981.30516666666665</v>
      </c>
      <c r="W268" s="41">
        <v>7.6763333333333357</v>
      </c>
      <c r="X268" s="40">
        <v>0.78766666666666751</v>
      </c>
      <c r="Y268" s="41">
        <v>0</v>
      </c>
      <c r="Z268" s="40">
        <v>0</v>
      </c>
      <c r="AA268" s="41">
        <v>3.1848333333333327</v>
      </c>
      <c r="AB268" s="40">
        <v>271.25316666666663</v>
      </c>
      <c r="AC268" s="41">
        <v>1253.3619999999996</v>
      </c>
      <c r="AD268" s="40">
        <v>1283.576</v>
      </c>
      <c r="AE268" s="41">
        <v>1114.540833333333</v>
      </c>
      <c r="AF268" s="40">
        <v>10.127500000000007</v>
      </c>
      <c r="AG268" s="41">
        <v>0</v>
      </c>
      <c r="AH268" s="40">
        <v>3.4275000000000007</v>
      </c>
      <c r="AI268" s="42"/>
      <c r="AJ268" s="51">
        <f t="shared" si="94"/>
        <v>11099.437666666669</v>
      </c>
    </row>
    <row r="269" spans="2:36" x14ac:dyDescent="0.3">
      <c r="B269" s="4" t="s">
        <v>69</v>
      </c>
      <c r="C269" s="4"/>
      <c r="D269" s="4"/>
      <c r="E269" s="41">
        <v>125.75100000000009</v>
      </c>
      <c r="F269" s="40">
        <v>17.373333333333331</v>
      </c>
      <c r="G269" s="41">
        <v>40.044000000000004</v>
      </c>
      <c r="H269" s="40">
        <v>6.7123333333333326</v>
      </c>
      <c r="I269" s="41">
        <v>0.19350000000000006</v>
      </c>
      <c r="J269" s="40">
        <v>22.887500000000003</v>
      </c>
      <c r="K269" s="41">
        <v>159.774</v>
      </c>
      <c r="L269" s="40">
        <v>142.68133333333333</v>
      </c>
      <c r="M269" s="41">
        <v>138.02466666666669</v>
      </c>
      <c r="N269" s="40">
        <v>132.26566666666665</v>
      </c>
      <c r="O269" s="41">
        <v>95.047499999999971</v>
      </c>
      <c r="P269" s="40">
        <v>19.033833333333341</v>
      </c>
      <c r="Q269" s="41">
        <v>10.085333333333335</v>
      </c>
      <c r="R269" s="40">
        <v>0.33916666666666667</v>
      </c>
      <c r="S269" s="41">
        <v>5.8998333333333335</v>
      </c>
      <c r="T269" s="40">
        <v>6.6853333333333325</v>
      </c>
      <c r="U269" s="41">
        <v>20.331666666666667</v>
      </c>
      <c r="V269" s="40">
        <v>133.81799999999998</v>
      </c>
      <c r="W269" s="41">
        <v>391.22133333333335</v>
      </c>
      <c r="X269" s="40">
        <v>97.106166666666681</v>
      </c>
      <c r="Y269" s="41">
        <v>0</v>
      </c>
      <c r="Z269" s="40">
        <v>8.506000000000002</v>
      </c>
      <c r="AA269" s="41">
        <v>6.5498333333333374</v>
      </c>
      <c r="AB269" s="40">
        <v>52.750166666666651</v>
      </c>
      <c r="AC269" s="41">
        <v>253.28750000000008</v>
      </c>
      <c r="AD269" s="40">
        <v>193.37249999999997</v>
      </c>
      <c r="AE269" s="41">
        <v>109.35183333333336</v>
      </c>
      <c r="AF269" s="40">
        <v>22.963000000000001</v>
      </c>
      <c r="AG269" s="41">
        <v>0</v>
      </c>
      <c r="AH269" s="40">
        <v>5.3715000000000028</v>
      </c>
      <c r="AI269" s="42"/>
      <c r="AJ269" s="51">
        <f t="shared" si="94"/>
        <v>2217.4278333333341</v>
      </c>
    </row>
    <row r="270" spans="2:36" x14ac:dyDescent="0.3">
      <c r="B270" s="4" t="s">
        <v>70</v>
      </c>
      <c r="C270" s="4"/>
      <c r="D270" s="4"/>
      <c r="E270" s="41">
        <v>451.91433333333333</v>
      </c>
      <c r="F270" s="40">
        <v>452.19549999999992</v>
      </c>
      <c r="G270" s="41">
        <v>588.83216666666669</v>
      </c>
      <c r="H270" s="40">
        <v>150.91083333333333</v>
      </c>
      <c r="I270" s="41">
        <v>88.54649999999998</v>
      </c>
      <c r="J270" s="40">
        <v>255.38349999999997</v>
      </c>
      <c r="K270" s="41">
        <v>546.09633333333329</v>
      </c>
      <c r="L270" s="40">
        <v>469.90566666666672</v>
      </c>
      <c r="M270" s="41">
        <v>406.91350000000006</v>
      </c>
      <c r="N270" s="40">
        <v>271.38866666666667</v>
      </c>
      <c r="O270" s="41">
        <v>308.59083333333331</v>
      </c>
      <c r="P270" s="40">
        <v>636.08966666666663</v>
      </c>
      <c r="Q270" s="41">
        <v>1098.9653333333335</v>
      </c>
      <c r="R270" s="40">
        <v>206.58550000000011</v>
      </c>
      <c r="S270" s="41">
        <v>411.64066666666662</v>
      </c>
      <c r="T270" s="40">
        <v>723.55966666666666</v>
      </c>
      <c r="U270" s="41">
        <v>475.20599999999985</v>
      </c>
      <c r="V270" s="40">
        <v>1049.4433333333332</v>
      </c>
      <c r="W270" s="41">
        <v>825.99599999999964</v>
      </c>
      <c r="X270" s="40">
        <v>501.8063333333331</v>
      </c>
      <c r="Y270" s="41">
        <v>0</v>
      </c>
      <c r="Z270" s="40">
        <v>63.056499999999971</v>
      </c>
      <c r="AA270" s="41">
        <v>19.469166666666666</v>
      </c>
      <c r="AB270" s="40">
        <v>107.07716666666671</v>
      </c>
      <c r="AC270" s="41">
        <v>614.08399999999995</v>
      </c>
      <c r="AD270" s="40">
        <v>623.45999999999992</v>
      </c>
      <c r="AE270" s="41">
        <v>716.82683333333341</v>
      </c>
      <c r="AF270" s="40">
        <v>46.897499999999994</v>
      </c>
      <c r="AG270" s="41">
        <v>0</v>
      </c>
      <c r="AH270" s="40">
        <v>14.920000000000002</v>
      </c>
      <c r="AI270" s="42"/>
      <c r="AJ270" s="51">
        <f t="shared" si="94"/>
        <v>12125.761499999997</v>
      </c>
    </row>
    <row r="271" spans="2:36" x14ac:dyDescent="0.3">
      <c r="B271" s="4" t="s">
        <v>71</v>
      </c>
      <c r="C271" s="4"/>
      <c r="D271" s="4"/>
      <c r="E271" s="41">
        <v>0</v>
      </c>
      <c r="F271" s="40">
        <v>0</v>
      </c>
      <c r="G271" s="41">
        <v>5.9866666666666672</v>
      </c>
      <c r="H271" s="40">
        <v>0</v>
      </c>
      <c r="I271" s="41">
        <v>0.45916666666666672</v>
      </c>
      <c r="J271" s="40">
        <v>58.982500000000044</v>
      </c>
      <c r="K271" s="41">
        <v>51.127333333333326</v>
      </c>
      <c r="L271" s="40">
        <v>46.078333333333333</v>
      </c>
      <c r="M271" s="41">
        <v>180.83083333333332</v>
      </c>
      <c r="N271" s="40">
        <v>115.23866666666667</v>
      </c>
      <c r="O271" s="41">
        <v>483.03666666666675</v>
      </c>
      <c r="P271" s="40">
        <v>489.69833333333355</v>
      </c>
      <c r="Q271" s="41">
        <v>500.93333333333345</v>
      </c>
      <c r="R271" s="40">
        <v>86.179999999999993</v>
      </c>
      <c r="S271" s="41">
        <v>186.89499999999995</v>
      </c>
      <c r="T271" s="40">
        <v>317.18333333333328</v>
      </c>
      <c r="U271" s="41">
        <v>0</v>
      </c>
      <c r="V271" s="40">
        <v>64.996833333333328</v>
      </c>
      <c r="W271" s="41">
        <v>78.574333333333342</v>
      </c>
      <c r="X271" s="40">
        <v>56.549000000000007</v>
      </c>
      <c r="Y271" s="41">
        <v>0</v>
      </c>
      <c r="Z271" s="40">
        <v>3.7561666666666671</v>
      </c>
      <c r="AA271" s="41">
        <v>0</v>
      </c>
      <c r="AB271" s="40">
        <v>4.9051666666666671</v>
      </c>
      <c r="AC271" s="41">
        <v>148.04616666666669</v>
      </c>
      <c r="AD271" s="40">
        <v>173.35733333333337</v>
      </c>
      <c r="AE271" s="41">
        <v>148.45633333333336</v>
      </c>
      <c r="AF271" s="40">
        <v>0.81016666666666726</v>
      </c>
      <c r="AG271" s="41">
        <v>0</v>
      </c>
      <c r="AH271" s="40">
        <v>0</v>
      </c>
      <c r="AI271" s="42"/>
      <c r="AJ271" s="51">
        <f t="shared" si="94"/>
        <v>3202.0816666666665</v>
      </c>
    </row>
    <row r="272" spans="2:36" x14ac:dyDescent="0.3">
      <c r="B272" s="4" t="s">
        <v>72</v>
      </c>
      <c r="C272" s="4"/>
      <c r="D272" s="4"/>
      <c r="E272" s="41">
        <v>0</v>
      </c>
      <c r="F272" s="40">
        <v>0</v>
      </c>
      <c r="G272" s="41">
        <v>0</v>
      </c>
      <c r="H272" s="40">
        <v>0</v>
      </c>
      <c r="I272" s="41">
        <v>0</v>
      </c>
      <c r="J272" s="40">
        <v>0</v>
      </c>
      <c r="K272" s="41">
        <v>0</v>
      </c>
      <c r="L272" s="40">
        <v>0</v>
      </c>
      <c r="M272" s="41">
        <v>0</v>
      </c>
      <c r="N272" s="40">
        <v>0</v>
      </c>
      <c r="O272" s="41">
        <v>0</v>
      </c>
      <c r="P272" s="40">
        <v>0</v>
      </c>
      <c r="Q272" s="41">
        <v>0</v>
      </c>
      <c r="R272" s="40">
        <v>0</v>
      </c>
      <c r="S272" s="41">
        <v>0</v>
      </c>
      <c r="T272" s="40">
        <v>0</v>
      </c>
      <c r="U272" s="41">
        <v>0</v>
      </c>
      <c r="V272" s="40">
        <v>0</v>
      </c>
      <c r="W272" s="41">
        <v>0</v>
      </c>
      <c r="X272" s="40">
        <v>0</v>
      </c>
      <c r="Y272" s="41">
        <v>0</v>
      </c>
      <c r="Z272" s="40">
        <v>0</v>
      </c>
      <c r="AA272" s="41">
        <v>0</v>
      </c>
      <c r="AB272" s="40">
        <v>0</v>
      </c>
      <c r="AC272" s="41">
        <v>0</v>
      </c>
      <c r="AD272" s="40">
        <v>0</v>
      </c>
      <c r="AE272" s="41">
        <v>0</v>
      </c>
      <c r="AF272" s="40">
        <v>0</v>
      </c>
      <c r="AG272" s="41">
        <v>0</v>
      </c>
      <c r="AH272" s="40">
        <v>0</v>
      </c>
      <c r="AI272" s="42"/>
      <c r="AJ272" s="51">
        <f t="shared" si="94"/>
        <v>0</v>
      </c>
    </row>
    <row r="273" spans="2:36" x14ac:dyDescent="0.3">
      <c r="B273" s="4" t="s">
        <v>73</v>
      </c>
      <c r="C273" s="4"/>
      <c r="D273" s="4"/>
      <c r="E273" s="41">
        <v>107.51500000000004</v>
      </c>
      <c r="F273" s="40">
        <v>115.99349999999998</v>
      </c>
      <c r="G273" s="41">
        <v>178.18800000000005</v>
      </c>
      <c r="H273" s="40">
        <v>81.630333333333326</v>
      </c>
      <c r="I273" s="41">
        <v>49.21699999999997</v>
      </c>
      <c r="J273" s="40">
        <v>270.72849999999994</v>
      </c>
      <c r="K273" s="41">
        <v>441.98050000000001</v>
      </c>
      <c r="L273" s="40">
        <v>247.65116666666665</v>
      </c>
      <c r="M273" s="41">
        <v>189.0025</v>
      </c>
      <c r="N273" s="40">
        <v>124.44650000000001</v>
      </c>
      <c r="O273" s="41">
        <v>227.71166666666659</v>
      </c>
      <c r="P273" s="40">
        <v>97.580166666666699</v>
      </c>
      <c r="Q273" s="41">
        <v>147.80483333333336</v>
      </c>
      <c r="R273" s="40">
        <v>1.6714999999999984</v>
      </c>
      <c r="S273" s="41">
        <v>27.631333333333341</v>
      </c>
      <c r="T273" s="40">
        <v>19.499000000000002</v>
      </c>
      <c r="U273" s="41">
        <v>16.514833333333335</v>
      </c>
      <c r="V273" s="40">
        <v>255.22400000000007</v>
      </c>
      <c r="W273" s="41">
        <v>101.33949999999999</v>
      </c>
      <c r="X273" s="40">
        <v>88.407333333333341</v>
      </c>
      <c r="Y273" s="41">
        <v>0</v>
      </c>
      <c r="Z273" s="40">
        <v>11.196999999999997</v>
      </c>
      <c r="AA273" s="41">
        <v>0</v>
      </c>
      <c r="AB273" s="40">
        <v>25.655333333333335</v>
      </c>
      <c r="AC273" s="41">
        <v>365.25349999999997</v>
      </c>
      <c r="AD273" s="40">
        <v>401.41550000000001</v>
      </c>
      <c r="AE273" s="41">
        <v>325.50500000000005</v>
      </c>
      <c r="AF273" s="40">
        <v>7.593</v>
      </c>
      <c r="AG273" s="41">
        <v>0</v>
      </c>
      <c r="AH273" s="40">
        <v>0</v>
      </c>
      <c r="AI273" s="42"/>
      <c r="AJ273" s="51">
        <f t="shared" si="94"/>
        <v>3926.3564999999994</v>
      </c>
    </row>
    <row r="274" spans="2:36" x14ac:dyDescent="0.3">
      <c r="B274" s="4" t="s">
        <v>74</v>
      </c>
      <c r="C274" s="4"/>
      <c r="D274" s="4"/>
      <c r="E274" s="41">
        <v>97.911699999999996</v>
      </c>
      <c r="F274" s="40">
        <v>177.98553333333331</v>
      </c>
      <c r="G274" s="41">
        <v>126.69936666666666</v>
      </c>
      <c r="H274" s="40">
        <v>68.61039000000001</v>
      </c>
      <c r="I274" s="41">
        <v>49.732166666666657</v>
      </c>
      <c r="J274" s="40">
        <v>127.29486666666668</v>
      </c>
      <c r="K274" s="41">
        <v>169.84520000000001</v>
      </c>
      <c r="L274" s="40">
        <v>122.89686666666665</v>
      </c>
      <c r="M274" s="41">
        <v>222.94666666666666</v>
      </c>
      <c r="N274" s="40">
        <v>0</v>
      </c>
      <c r="O274" s="41">
        <v>242.3233333333333</v>
      </c>
      <c r="P274" s="40">
        <v>203.73803333333342</v>
      </c>
      <c r="Q274" s="41">
        <v>188.82386666666673</v>
      </c>
      <c r="R274" s="40">
        <v>6.9666666666666779E-2</v>
      </c>
      <c r="S274" s="41">
        <v>18.203999999999997</v>
      </c>
      <c r="T274" s="40">
        <v>32.272166666666649</v>
      </c>
      <c r="U274" s="41">
        <v>45.936499999999995</v>
      </c>
      <c r="V274" s="40">
        <v>119.91116666666672</v>
      </c>
      <c r="W274" s="41">
        <v>93.719166666666695</v>
      </c>
      <c r="X274" s="40">
        <v>65.798000000000016</v>
      </c>
      <c r="Y274" s="41">
        <v>0</v>
      </c>
      <c r="Z274" s="40">
        <v>1.0375000000000001</v>
      </c>
      <c r="AA274" s="41">
        <v>0.75283333333333313</v>
      </c>
      <c r="AB274" s="40">
        <v>56.270833333333336</v>
      </c>
      <c r="AC274" s="41">
        <v>134.58899999999997</v>
      </c>
      <c r="AD274" s="40">
        <v>218.77616666666654</v>
      </c>
      <c r="AE274" s="41">
        <v>157.88566666666659</v>
      </c>
      <c r="AF274" s="40">
        <v>5.0305000000000017</v>
      </c>
      <c r="AG274" s="41">
        <v>0</v>
      </c>
      <c r="AH274" s="40">
        <v>2.1060000000000008</v>
      </c>
      <c r="AI274" s="42"/>
      <c r="AJ274" s="51">
        <f t="shared" si="94"/>
        <v>2751.1671566666669</v>
      </c>
    </row>
    <row r="275" spans="2:36" x14ac:dyDescent="0.3">
      <c r="B275" s="4" t="s">
        <v>75</v>
      </c>
      <c r="C275" s="4"/>
      <c r="D275" s="4"/>
      <c r="E275" s="41">
        <v>306.25716666666665</v>
      </c>
      <c r="F275" s="40">
        <v>136.495</v>
      </c>
      <c r="G275" s="41">
        <v>234.52149999999995</v>
      </c>
      <c r="H275" s="40">
        <v>143.53733333333332</v>
      </c>
      <c r="I275" s="41">
        <v>34.683500000000002</v>
      </c>
      <c r="J275" s="40">
        <v>193.05116666666666</v>
      </c>
      <c r="K275" s="41">
        <v>74.865000000000009</v>
      </c>
      <c r="L275" s="40">
        <v>10.306666666666658</v>
      </c>
      <c r="M275" s="41">
        <v>35.309666666666665</v>
      </c>
      <c r="N275" s="40">
        <v>216.61599999999999</v>
      </c>
      <c r="O275" s="41">
        <v>0</v>
      </c>
      <c r="P275" s="40">
        <v>263.73683333333332</v>
      </c>
      <c r="Q275" s="41">
        <v>70.707833333333355</v>
      </c>
      <c r="R275" s="40">
        <v>17.422499999999999</v>
      </c>
      <c r="S275" s="41">
        <v>122.76000000000003</v>
      </c>
      <c r="T275" s="40">
        <v>45.194166666666675</v>
      </c>
      <c r="U275" s="41">
        <v>68.547500000000014</v>
      </c>
      <c r="V275" s="40">
        <v>348.10683333333333</v>
      </c>
      <c r="W275" s="41">
        <v>289.62149999999997</v>
      </c>
      <c r="X275" s="40">
        <v>182.46616666666668</v>
      </c>
      <c r="Y275" s="41">
        <v>0</v>
      </c>
      <c r="Z275" s="40">
        <v>7.074166666666664</v>
      </c>
      <c r="AA275" s="41">
        <v>6.2109999999999976</v>
      </c>
      <c r="AB275" s="40">
        <v>157.405</v>
      </c>
      <c r="AC275" s="41">
        <v>112.69516666666667</v>
      </c>
      <c r="AD275" s="40">
        <v>456.49666666666661</v>
      </c>
      <c r="AE275" s="41">
        <v>383.64099999999996</v>
      </c>
      <c r="AF275" s="40">
        <v>45.909333333333329</v>
      </c>
      <c r="AG275" s="41">
        <v>0</v>
      </c>
      <c r="AH275" s="40">
        <v>17.149333333333335</v>
      </c>
      <c r="AI275" s="42"/>
      <c r="AJ275" s="51">
        <f t="shared" si="94"/>
        <v>3980.788</v>
      </c>
    </row>
    <row r="276" spans="2:36" x14ac:dyDescent="0.3">
      <c r="B276" s="4" t="s">
        <v>76</v>
      </c>
      <c r="C276" s="4"/>
      <c r="D276" s="4"/>
      <c r="E276" s="41">
        <v>104.75799999999998</v>
      </c>
      <c r="F276" s="40">
        <v>120.42366666666665</v>
      </c>
      <c r="G276" s="41">
        <v>135.46666666666664</v>
      </c>
      <c r="H276" s="40">
        <v>41.061166666666651</v>
      </c>
      <c r="I276" s="41">
        <v>35.441500000000005</v>
      </c>
      <c r="J276" s="40">
        <v>124.75766666666668</v>
      </c>
      <c r="K276" s="41">
        <v>104.21166666666666</v>
      </c>
      <c r="L276" s="40">
        <v>49.690999999999967</v>
      </c>
      <c r="M276" s="41">
        <v>13.373833333333328</v>
      </c>
      <c r="N276" s="40">
        <v>47.195833333333319</v>
      </c>
      <c r="O276" s="41">
        <v>0</v>
      </c>
      <c r="P276" s="40">
        <v>104.78066666666668</v>
      </c>
      <c r="Q276" s="41">
        <v>38.222666666666676</v>
      </c>
      <c r="R276" s="40">
        <v>5.5213333333333328</v>
      </c>
      <c r="S276" s="41">
        <v>32.058</v>
      </c>
      <c r="T276" s="40">
        <v>56.577666666666644</v>
      </c>
      <c r="U276" s="41">
        <v>46.023666666666657</v>
      </c>
      <c r="V276" s="40">
        <v>254.44649999999999</v>
      </c>
      <c r="W276" s="41">
        <v>211.4853333333333</v>
      </c>
      <c r="X276" s="40">
        <v>165.01599999999996</v>
      </c>
      <c r="Y276" s="41">
        <v>0</v>
      </c>
      <c r="Z276" s="40">
        <v>10.311499999999995</v>
      </c>
      <c r="AA276" s="41">
        <v>2.0088333333333317</v>
      </c>
      <c r="AB276" s="40">
        <v>61.423500000000033</v>
      </c>
      <c r="AC276" s="41">
        <v>321.43499999999995</v>
      </c>
      <c r="AD276" s="40">
        <v>341.76233333333352</v>
      </c>
      <c r="AE276" s="41">
        <v>283.93533333333323</v>
      </c>
      <c r="AF276" s="40">
        <v>20.138333333333321</v>
      </c>
      <c r="AG276" s="41">
        <v>0</v>
      </c>
      <c r="AH276" s="40">
        <v>4.3390000000000022</v>
      </c>
      <c r="AI276" s="42"/>
      <c r="AJ276" s="51">
        <f t="shared" si="94"/>
        <v>2735.8666666666668</v>
      </c>
    </row>
    <row r="277" spans="2:36" x14ac:dyDescent="0.3">
      <c r="B277" s="4" t="s">
        <v>77</v>
      </c>
      <c r="C277" s="4"/>
      <c r="D277" s="4"/>
      <c r="E277" s="41">
        <v>28.349333333333337</v>
      </c>
      <c r="F277" s="40">
        <v>117.15983333333332</v>
      </c>
      <c r="G277" s="41">
        <v>79.507833333333352</v>
      </c>
      <c r="H277" s="40">
        <v>9.7033333333333314</v>
      </c>
      <c r="I277" s="41">
        <v>5.2473333333333319</v>
      </c>
      <c r="J277" s="40">
        <v>35.398333333333326</v>
      </c>
      <c r="K277" s="41">
        <v>13.212333333333339</v>
      </c>
      <c r="L277" s="40">
        <v>0</v>
      </c>
      <c r="M277" s="41">
        <v>4.9198333333333331</v>
      </c>
      <c r="N277" s="40">
        <v>54.629333333333335</v>
      </c>
      <c r="O277" s="41">
        <v>0</v>
      </c>
      <c r="P277" s="40">
        <v>73.266499999999994</v>
      </c>
      <c r="Q277" s="41">
        <v>4.8049999999999988</v>
      </c>
      <c r="R277" s="40">
        <v>0.98483333333333389</v>
      </c>
      <c r="S277" s="41">
        <v>47.10499999999999</v>
      </c>
      <c r="T277" s="40">
        <v>22.649666666666658</v>
      </c>
      <c r="U277" s="41">
        <v>0.69466666666666532</v>
      </c>
      <c r="V277" s="40">
        <v>172.01166666666671</v>
      </c>
      <c r="W277" s="41">
        <v>76.838999999999984</v>
      </c>
      <c r="X277" s="40">
        <v>35.516333333333336</v>
      </c>
      <c r="Y277" s="41">
        <v>0</v>
      </c>
      <c r="Z277" s="40">
        <v>3.2015000000000016</v>
      </c>
      <c r="AA277" s="41">
        <v>0</v>
      </c>
      <c r="AB277" s="40">
        <v>15.944000000000001</v>
      </c>
      <c r="AC277" s="41">
        <v>157.47549999999993</v>
      </c>
      <c r="AD277" s="40">
        <v>115.2045</v>
      </c>
      <c r="AE277" s="41">
        <v>87.775499999999951</v>
      </c>
      <c r="AF277" s="40">
        <v>1.121</v>
      </c>
      <c r="AG277" s="41">
        <v>0</v>
      </c>
      <c r="AH277" s="40">
        <v>9.0833333333333266E-2</v>
      </c>
      <c r="AI277" s="42"/>
      <c r="AJ277" s="51">
        <f t="shared" si="94"/>
        <v>1162.8129999999999</v>
      </c>
    </row>
    <row r="278" spans="2:36" x14ac:dyDescent="0.3">
      <c r="B278" s="4" t="s">
        <v>78</v>
      </c>
      <c r="C278" s="4"/>
      <c r="D278" s="4"/>
      <c r="E278" s="41">
        <v>24.14266666666667</v>
      </c>
      <c r="F278" s="40">
        <v>17.203333333333322</v>
      </c>
      <c r="G278" s="41">
        <v>78.143666666666661</v>
      </c>
      <c r="H278" s="40">
        <v>21.401166666666661</v>
      </c>
      <c r="I278" s="41">
        <v>3.85</v>
      </c>
      <c r="J278" s="40">
        <v>152.92416666666668</v>
      </c>
      <c r="K278" s="41">
        <v>7.077333333333331</v>
      </c>
      <c r="L278" s="40">
        <v>0</v>
      </c>
      <c r="M278" s="41">
        <v>0</v>
      </c>
      <c r="N278" s="40">
        <v>44.199500000000029</v>
      </c>
      <c r="O278" s="41">
        <v>0</v>
      </c>
      <c r="P278" s="40">
        <v>12.310499999999998</v>
      </c>
      <c r="Q278" s="41">
        <v>0.19649999999999992</v>
      </c>
      <c r="R278" s="40">
        <v>0</v>
      </c>
      <c r="S278" s="41">
        <v>1.0926666666666667</v>
      </c>
      <c r="T278" s="40">
        <v>0</v>
      </c>
      <c r="U278" s="41">
        <v>4.6666666666666853E-3</v>
      </c>
      <c r="V278" s="40">
        <v>9.5648333333333326</v>
      </c>
      <c r="W278" s="41">
        <v>0</v>
      </c>
      <c r="X278" s="40">
        <v>0</v>
      </c>
      <c r="Y278" s="41">
        <v>0</v>
      </c>
      <c r="Z278" s="40">
        <v>3.527333333333333</v>
      </c>
      <c r="AA278" s="41">
        <v>0</v>
      </c>
      <c r="AB278" s="40">
        <v>19.138000000000009</v>
      </c>
      <c r="AC278" s="41">
        <v>0</v>
      </c>
      <c r="AD278" s="40">
        <v>0</v>
      </c>
      <c r="AE278" s="41">
        <v>0</v>
      </c>
      <c r="AF278" s="40">
        <v>0</v>
      </c>
      <c r="AG278" s="41">
        <v>0</v>
      </c>
      <c r="AH278" s="40">
        <v>0</v>
      </c>
      <c r="AI278" s="42"/>
      <c r="AJ278" s="51">
        <f t="shared" si="94"/>
        <v>394.77633333333335</v>
      </c>
    </row>
    <row r="279" spans="2:36" x14ac:dyDescent="0.3">
      <c r="B279" s="4" t="s">
        <v>79</v>
      </c>
      <c r="C279" s="4"/>
      <c r="D279" s="4"/>
      <c r="E279" s="41">
        <v>4.3376666666666663</v>
      </c>
      <c r="F279" s="40">
        <v>0.66866666666666674</v>
      </c>
      <c r="G279" s="41">
        <v>34.064666666666675</v>
      </c>
      <c r="H279" s="40">
        <v>4.3406666666666673</v>
      </c>
      <c r="I279" s="41">
        <v>0</v>
      </c>
      <c r="J279" s="40">
        <v>120.08283333333331</v>
      </c>
      <c r="K279" s="41">
        <v>8.769166666666667</v>
      </c>
      <c r="L279" s="40">
        <v>0</v>
      </c>
      <c r="M279" s="41">
        <v>0</v>
      </c>
      <c r="N279" s="40">
        <v>34.927499999999995</v>
      </c>
      <c r="O279" s="41">
        <v>0</v>
      </c>
      <c r="P279" s="40">
        <v>29.354833333333328</v>
      </c>
      <c r="Q279" s="41">
        <v>0</v>
      </c>
      <c r="R279" s="40">
        <v>0</v>
      </c>
      <c r="S279" s="41">
        <v>1.7308333333333334</v>
      </c>
      <c r="T279" s="40">
        <v>0</v>
      </c>
      <c r="U279" s="41">
        <v>1.0500000000000042E-2</v>
      </c>
      <c r="V279" s="40">
        <v>7.4469999999999947</v>
      </c>
      <c r="W279" s="41">
        <v>2.0243333333333338</v>
      </c>
      <c r="X279" s="40">
        <v>0</v>
      </c>
      <c r="Y279" s="41">
        <v>0</v>
      </c>
      <c r="Z279" s="40">
        <v>4.3651666666666671</v>
      </c>
      <c r="AA279" s="41">
        <v>0</v>
      </c>
      <c r="AB279" s="40">
        <v>40.980833333333322</v>
      </c>
      <c r="AC279" s="41">
        <v>0</v>
      </c>
      <c r="AD279" s="40">
        <v>0</v>
      </c>
      <c r="AE279" s="41">
        <v>1.4411666666666667</v>
      </c>
      <c r="AF279" s="40">
        <v>9.0749999999999993</v>
      </c>
      <c r="AG279" s="41">
        <v>0</v>
      </c>
      <c r="AH279" s="40">
        <v>0</v>
      </c>
      <c r="AI279" s="42"/>
      <c r="AJ279" s="51">
        <f t="shared" si="94"/>
        <v>303.62083333333328</v>
      </c>
    </row>
    <row r="280" spans="2:36" x14ac:dyDescent="0.3">
      <c r="B280" s="4" t="s">
        <v>80</v>
      </c>
      <c r="C280" s="4"/>
      <c r="D280" s="4"/>
      <c r="E280" s="41">
        <v>21.989666666666668</v>
      </c>
      <c r="F280" s="40">
        <v>4.4360000000000008</v>
      </c>
      <c r="G280" s="41">
        <v>54.518166666666694</v>
      </c>
      <c r="H280" s="40">
        <v>8.4951666666666679</v>
      </c>
      <c r="I280" s="41">
        <v>1.2773333333333323</v>
      </c>
      <c r="J280" s="40">
        <v>164.4503333333333</v>
      </c>
      <c r="K280" s="41">
        <v>10.461999999999996</v>
      </c>
      <c r="L280" s="40">
        <v>0</v>
      </c>
      <c r="M280" s="41">
        <v>456.51283333333328</v>
      </c>
      <c r="N280" s="40">
        <v>158.73766666666671</v>
      </c>
      <c r="O280" s="41">
        <v>0</v>
      </c>
      <c r="P280" s="40">
        <v>280.41050000000007</v>
      </c>
      <c r="Q280" s="41">
        <v>91.860333333333344</v>
      </c>
      <c r="R280" s="40">
        <v>19.067000000000007</v>
      </c>
      <c r="S280" s="41">
        <v>6.823500000000001</v>
      </c>
      <c r="T280" s="40">
        <v>0</v>
      </c>
      <c r="U280" s="41">
        <v>179.43016666666671</v>
      </c>
      <c r="V280" s="40">
        <v>86.627500000000026</v>
      </c>
      <c r="W280" s="41">
        <v>43.65499999999998</v>
      </c>
      <c r="X280" s="40">
        <v>0</v>
      </c>
      <c r="Y280" s="41">
        <v>0</v>
      </c>
      <c r="Z280" s="40">
        <v>17.617166666666673</v>
      </c>
      <c r="AA280" s="41">
        <v>0</v>
      </c>
      <c r="AB280" s="40">
        <v>23.211999999999996</v>
      </c>
      <c r="AC280" s="41">
        <v>0</v>
      </c>
      <c r="AD280" s="40">
        <v>0</v>
      </c>
      <c r="AE280" s="41">
        <v>1.7571666666666661</v>
      </c>
      <c r="AF280" s="40">
        <v>7.7778333333333336</v>
      </c>
      <c r="AG280" s="41">
        <v>0</v>
      </c>
      <c r="AH280" s="40">
        <v>0</v>
      </c>
      <c r="AI280" s="42"/>
      <c r="AJ280" s="51">
        <f t="shared" si="94"/>
        <v>1639.1173333333334</v>
      </c>
    </row>
    <row r="281" spans="2:36" x14ac:dyDescent="0.3">
      <c r="B281" s="4" t="s">
        <v>88</v>
      </c>
      <c r="C281" s="4"/>
      <c r="D281" s="4"/>
      <c r="E281" s="41">
        <v>0</v>
      </c>
      <c r="F281" s="40">
        <v>0</v>
      </c>
      <c r="G281" s="41">
        <v>0</v>
      </c>
      <c r="H281" s="40">
        <v>0</v>
      </c>
      <c r="I281" s="41">
        <v>0</v>
      </c>
      <c r="J281" s="40">
        <v>0</v>
      </c>
      <c r="K281" s="41">
        <v>0</v>
      </c>
      <c r="L281" s="40">
        <v>0</v>
      </c>
      <c r="M281" s="41">
        <v>0</v>
      </c>
      <c r="N281" s="40">
        <v>0</v>
      </c>
      <c r="O281" s="41">
        <v>0</v>
      </c>
      <c r="P281" s="40">
        <v>0</v>
      </c>
      <c r="Q281" s="41">
        <v>0</v>
      </c>
      <c r="R281" s="40">
        <v>0</v>
      </c>
      <c r="S281" s="41">
        <v>0</v>
      </c>
      <c r="T281" s="40">
        <v>0</v>
      </c>
      <c r="U281" s="41">
        <v>0</v>
      </c>
      <c r="V281" s="40">
        <v>0</v>
      </c>
      <c r="W281" s="41">
        <v>0</v>
      </c>
      <c r="X281" s="40">
        <v>0</v>
      </c>
      <c r="Y281" s="41">
        <v>0</v>
      </c>
      <c r="Z281" s="40">
        <v>0</v>
      </c>
      <c r="AA281" s="41">
        <v>0</v>
      </c>
      <c r="AB281" s="40">
        <v>0</v>
      </c>
      <c r="AC281" s="41">
        <v>0</v>
      </c>
      <c r="AD281" s="40">
        <v>0</v>
      </c>
      <c r="AE281" s="41">
        <v>0</v>
      </c>
      <c r="AF281" s="40">
        <v>0</v>
      </c>
      <c r="AG281" s="41">
        <v>0</v>
      </c>
      <c r="AH281" s="40">
        <v>0</v>
      </c>
      <c r="AI281" s="42"/>
      <c r="AJ281" s="51">
        <f t="shared" si="94"/>
        <v>0</v>
      </c>
    </row>
    <row r="282" spans="2:36" x14ac:dyDescent="0.3">
      <c r="B282" s="4" t="s">
        <v>97</v>
      </c>
      <c r="C282" s="4"/>
      <c r="D282" s="4"/>
      <c r="E282" s="41">
        <v>226.02016666666665</v>
      </c>
      <c r="F282" s="40">
        <v>54.220333333333315</v>
      </c>
      <c r="G282" s="41">
        <v>440.15033333333344</v>
      </c>
      <c r="H282" s="40">
        <v>66.04249999999999</v>
      </c>
      <c r="I282" s="41">
        <v>4.237333333333333</v>
      </c>
      <c r="J282" s="40">
        <v>237.87549999999999</v>
      </c>
      <c r="K282" s="41">
        <v>344.63716666666664</v>
      </c>
      <c r="L282" s="40">
        <v>386.46366666666671</v>
      </c>
      <c r="M282" s="41">
        <v>418.32133333333326</v>
      </c>
      <c r="N282" s="40">
        <v>442.029</v>
      </c>
      <c r="O282" s="41">
        <v>344.53699999999998</v>
      </c>
      <c r="P282" s="40">
        <v>350.3125</v>
      </c>
      <c r="Q282" s="41">
        <v>344.05033333333336</v>
      </c>
      <c r="R282" s="40">
        <v>68.669499999999999</v>
      </c>
      <c r="S282" s="41">
        <v>96.032666666666671</v>
      </c>
      <c r="T282" s="40">
        <v>256.82550000000003</v>
      </c>
      <c r="U282" s="41">
        <v>119.06266666666667</v>
      </c>
      <c r="V282" s="40">
        <v>341.61699999999996</v>
      </c>
      <c r="W282" s="41">
        <v>324.18883333333338</v>
      </c>
      <c r="X282" s="40">
        <v>31.874666666666666</v>
      </c>
      <c r="Y282" s="41">
        <v>0</v>
      </c>
      <c r="Z282" s="40">
        <v>19.681000000000008</v>
      </c>
      <c r="AA282" s="41">
        <v>58.270666666666671</v>
      </c>
      <c r="AB282" s="40">
        <v>301.70466666666664</v>
      </c>
      <c r="AC282" s="41">
        <v>365.64099999999991</v>
      </c>
      <c r="AD282" s="40">
        <v>391.05000000000013</v>
      </c>
      <c r="AE282" s="41">
        <v>356.23783333333336</v>
      </c>
      <c r="AF282" s="40">
        <v>112.77299999999994</v>
      </c>
      <c r="AG282" s="41">
        <v>0</v>
      </c>
      <c r="AH282" s="40">
        <v>36.526166666666676</v>
      </c>
      <c r="AI282" s="42"/>
      <c r="AJ282" s="51">
        <f t="shared" si="94"/>
        <v>6539.0523333333322</v>
      </c>
    </row>
    <row r="283" spans="2:36" x14ac:dyDescent="0.3">
      <c r="B283" s="4" t="s">
        <v>94</v>
      </c>
      <c r="C283" s="4"/>
      <c r="D283" s="4"/>
      <c r="E283" s="41">
        <v>20.653000000000002</v>
      </c>
      <c r="F283" s="40">
        <v>130.78750000000002</v>
      </c>
      <c r="G283" s="41">
        <v>47.846166666666662</v>
      </c>
      <c r="H283" s="40">
        <v>45.933500000000002</v>
      </c>
      <c r="I283" s="41">
        <v>80.890666666666675</v>
      </c>
      <c r="J283" s="40">
        <v>24.151500000000006</v>
      </c>
      <c r="K283" s="41">
        <v>216.12433333333334</v>
      </c>
      <c r="L283" s="40">
        <v>25.095333333333329</v>
      </c>
      <c r="M283" s="41">
        <v>334.93033333333329</v>
      </c>
      <c r="N283" s="40">
        <v>587.27166666666665</v>
      </c>
      <c r="O283" s="41">
        <v>23.446333333333335</v>
      </c>
      <c r="P283" s="40">
        <v>88.851833333333332</v>
      </c>
      <c r="Q283" s="41">
        <v>103.25749999999999</v>
      </c>
      <c r="R283" s="40">
        <v>0</v>
      </c>
      <c r="S283" s="41">
        <v>35.330166666666656</v>
      </c>
      <c r="T283" s="40">
        <v>148.72066666666669</v>
      </c>
      <c r="U283" s="41">
        <v>238.05566666666672</v>
      </c>
      <c r="V283" s="40">
        <v>462.66866666666658</v>
      </c>
      <c r="W283" s="41">
        <v>652.44733333333318</v>
      </c>
      <c r="X283" s="40">
        <v>613.23416666666662</v>
      </c>
      <c r="Y283" s="41">
        <v>0</v>
      </c>
      <c r="Z283" s="40">
        <v>35.207333333333345</v>
      </c>
      <c r="AA283" s="41">
        <v>37.146833333333326</v>
      </c>
      <c r="AB283" s="40">
        <v>46.129499999999986</v>
      </c>
      <c r="AC283" s="41">
        <v>62.093499999999992</v>
      </c>
      <c r="AD283" s="40">
        <v>91.606999999999999</v>
      </c>
      <c r="AE283" s="41">
        <v>396.29549999999995</v>
      </c>
      <c r="AF283" s="40">
        <v>14.539666666666658</v>
      </c>
      <c r="AG283" s="41">
        <v>0</v>
      </c>
      <c r="AH283" s="40">
        <v>1.1666666666665529E-3</v>
      </c>
      <c r="AI283" s="42"/>
      <c r="AJ283" s="51">
        <f t="shared" si="94"/>
        <v>4562.7168333333329</v>
      </c>
    </row>
    <row r="284" spans="2:36" x14ac:dyDescent="0.3">
      <c r="B284" s="4" t="s">
        <v>95</v>
      </c>
      <c r="C284" s="4"/>
      <c r="D284" s="4"/>
      <c r="E284" s="41">
        <v>86.015166666666687</v>
      </c>
      <c r="F284" s="40">
        <v>68.35766666666666</v>
      </c>
      <c r="G284" s="41">
        <v>134.69183333333334</v>
      </c>
      <c r="H284" s="40">
        <v>25.865999999999993</v>
      </c>
      <c r="I284" s="41">
        <v>40.531500000000001</v>
      </c>
      <c r="J284" s="40">
        <v>73.234666666666641</v>
      </c>
      <c r="K284" s="41">
        <v>397.63383333333337</v>
      </c>
      <c r="L284" s="40">
        <v>452.28999999999996</v>
      </c>
      <c r="M284" s="41">
        <v>325.67466666666661</v>
      </c>
      <c r="N284" s="40">
        <v>95.847500000000011</v>
      </c>
      <c r="O284" s="41">
        <v>267.34349999999995</v>
      </c>
      <c r="P284" s="40">
        <v>225.83816666666667</v>
      </c>
      <c r="Q284" s="41">
        <v>275.05999999999989</v>
      </c>
      <c r="R284" s="40">
        <v>6.7898333333333287</v>
      </c>
      <c r="S284" s="41">
        <v>32.682333333333339</v>
      </c>
      <c r="T284" s="40">
        <v>92.550333333333327</v>
      </c>
      <c r="U284" s="41">
        <v>34.306499999999986</v>
      </c>
      <c r="V284" s="40">
        <v>336.10250000000008</v>
      </c>
      <c r="W284" s="41">
        <v>344.69549999999998</v>
      </c>
      <c r="X284" s="40">
        <v>28.434999999999995</v>
      </c>
      <c r="Y284" s="41">
        <v>0</v>
      </c>
      <c r="Z284" s="40">
        <v>24.461333333333336</v>
      </c>
      <c r="AA284" s="41">
        <v>0.2659999999999999</v>
      </c>
      <c r="AB284" s="40">
        <v>119.63416666666662</v>
      </c>
      <c r="AC284" s="41">
        <v>465.91366666666664</v>
      </c>
      <c r="AD284" s="40">
        <v>421.96966666666657</v>
      </c>
      <c r="AE284" s="41">
        <v>365.78716666666662</v>
      </c>
      <c r="AF284" s="40">
        <v>26.569333333333322</v>
      </c>
      <c r="AG284" s="41">
        <v>0</v>
      </c>
      <c r="AH284" s="40">
        <v>8.8596666666666728</v>
      </c>
      <c r="AI284" s="42"/>
      <c r="AJ284" s="51">
        <f t="shared" si="94"/>
        <v>4777.4074999999984</v>
      </c>
    </row>
    <row r="285" spans="2:36" x14ac:dyDescent="0.3">
      <c r="B285" s="4" t="s">
        <v>96</v>
      </c>
      <c r="C285" s="4"/>
      <c r="D285" s="4"/>
      <c r="E285" s="41">
        <v>200.56600000000003</v>
      </c>
      <c r="F285" s="40">
        <v>200.07099999999997</v>
      </c>
      <c r="G285" s="41">
        <v>232.62883333333332</v>
      </c>
      <c r="H285" s="40">
        <v>122.45583333333332</v>
      </c>
      <c r="I285" s="41">
        <v>65.288499999999999</v>
      </c>
      <c r="J285" s="40">
        <v>198.15133333333335</v>
      </c>
      <c r="K285" s="41">
        <v>227.66883333333334</v>
      </c>
      <c r="L285" s="40">
        <v>412.7883333333333</v>
      </c>
      <c r="M285" s="41">
        <v>309.23633333333339</v>
      </c>
      <c r="N285" s="40">
        <v>211.87433333333337</v>
      </c>
      <c r="O285" s="41">
        <v>284.61933333333337</v>
      </c>
      <c r="P285" s="40">
        <v>297.22083333333325</v>
      </c>
      <c r="Q285" s="41">
        <v>320.30916666666667</v>
      </c>
      <c r="R285" s="40">
        <v>15.815666666666663</v>
      </c>
      <c r="S285" s="41">
        <v>57.652500000000003</v>
      </c>
      <c r="T285" s="40">
        <v>144.87316666666666</v>
      </c>
      <c r="U285" s="41">
        <v>94.871833333333342</v>
      </c>
      <c r="V285" s="40">
        <v>398.16833333333329</v>
      </c>
      <c r="W285" s="41">
        <v>199.62983333333335</v>
      </c>
      <c r="X285" s="40">
        <v>177.24533333333332</v>
      </c>
      <c r="Y285" s="41">
        <v>0</v>
      </c>
      <c r="Z285" s="40">
        <v>25.313000000000006</v>
      </c>
      <c r="AA285" s="41">
        <v>6.3823333333333334</v>
      </c>
      <c r="AB285" s="40">
        <v>173.24099999999999</v>
      </c>
      <c r="AC285" s="41">
        <v>456.39699999999999</v>
      </c>
      <c r="AD285" s="40">
        <v>463.99350000000004</v>
      </c>
      <c r="AE285" s="41">
        <v>426.6991666666666</v>
      </c>
      <c r="AF285" s="40">
        <v>48.450500000000005</v>
      </c>
      <c r="AG285" s="41">
        <v>0</v>
      </c>
      <c r="AH285" s="40">
        <v>8.9626666666666654</v>
      </c>
      <c r="AI285" s="42"/>
      <c r="AJ285" s="51">
        <f t="shared" si="94"/>
        <v>5780.5744999999988</v>
      </c>
    </row>
    <row r="286" spans="2:36" x14ac:dyDescent="0.3">
      <c r="B286" s="4" t="s">
        <v>102</v>
      </c>
      <c r="C286" s="79"/>
      <c r="D286" s="79"/>
      <c r="E286" s="41">
        <v>129.55700000000002</v>
      </c>
      <c r="F286" s="40">
        <v>46.671500000000002</v>
      </c>
      <c r="G286" s="41">
        <v>186.57133333333331</v>
      </c>
      <c r="H286" s="40">
        <v>27.711333333333336</v>
      </c>
      <c r="I286" s="41">
        <v>19.689166666666658</v>
      </c>
      <c r="J286" s="40">
        <v>89.316000000000003</v>
      </c>
      <c r="K286" s="41">
        <v>44.375499999999995</v>
      </c>
      <c r="L286" s="40">
        <v>0</v>
      </c>
      <c r="M286" s="41">
        <v>389.37016666666671</v>
      </c>
      <c r="N286" s="40">
        <v>97.191333333333333</v>
      </c>
      <c r="O286" s="41">
        <v>313.69033333333334</v>
      </c>
      <c r="P286" s="40">
        <v>239.57633333333325</v>
      </c>
      <c r="Q286" s="41">
        <v>282.29516666666666</v>
      </c>
      <c r="R286" s="40">
        <v>0</v>
      </c>
      <c r="S286" s="41">
        <v>32.361000000000011</v>
      </c>
      <c r="T286" s="40">
        <v>50.297499999999992</v>
      </c>
      <c r="U286" s="41">
        <v>35.651666666666671</v>
      </c>
      <c r="V286" s="40">
        <v>440.161</v>
      </c>
      <c r="W286" s="41">
        <v>244.51233333333334</v>
      </c>
      <c r="X286" s="40">
        <v>128.2858333333333</v>
      </c>
      <c r="Y286" s="41">
        <v>0</v>
      </c>
      <c r="Z286" s="40">
        <v>0.7368333333333339</v>
      </c>
      <c r="AA286" s="41">
        <v>0</v>
      </c>
      <c r="AB286" s="40">
        <v>96.925666666666643</v>
      </c>
      <c r="AC286" s="41">
        <v>464.00650000000007</v>
      </c>
      <c r="AD286" s="40">
        <v>471.63366666666667</v>
      </c>
      <c r="AE286" s="41">
        <v>398.4666666666667</v>
      </c>
      <c r="AF286" s="40">
        <v>10.408000000000007</v>
      </c>
      <c r="AG286" s="41">
        <v>0</v>
      </c>
      <c r="AH286" s="40">
        <v>4.4520000000000008</v>
      </c>
      <c r="AI286" s="42"/>
      <c r="AJ286" s="51">
        <f t="shared" si="94"/>
        <v>4243.913833333334</v>
      </c>
    </row>
    <row r="287" spans="2:36" x14ac:dyDescent="0.3">
      <c r="B287" s="4" t="s">
        <v>103</v>
      </c>
      <c r="C287" s="4"/>
      <c r="D287" s="4"/>
      <c r="E287" s="41">
        <v>0</v>
      </c>
      <c r="F287" s="40">
        <v>0</v>
      </c>
      <c r="G287" s="41">
        <v>0</v>
      </c>
      <c r="H287" s="40">
        <v>0</v>
      </c>
      <c r="I287" s="41">
        <v>0</v>
      </c>
      <c r="J287" s="40">
        <v>0</v>
      </c>
      <c r="K287" s="41">
        <v>0</v>
      </c>
      <c r="L287" s="40">
        <v>0</v>
      </c>
      <c r="M287" s="41">
        <v>0</v>
      </c>
      <c r="N287" s="40">
        <v>0</v>
      </c>
      <c r="O287" s="41">
        <v>0</v>
      </c>
      <c r="P287" s="40">
        <v>0</v>
      </c>
      <c r="Q287" s="41">
        <v>0</v>
      </c>
      <c r="R287" s="40">
        <v>0</v>
      </c>
      <c r="S287" s="41">
        <v>0</v>
      </c>
      <c r="T287" s="40">
        <v>0</v>
      </c>
      <c r="U287" s="41">
        <v>0</v>
      </c>
      <c r="V287" s="40">
        <v>0</v>
      </c>
      <c r="W287" s="41">
        <v>0</v>
      </c>
      <c r="X287" s="40">
        <v>0</v>
      </c>
      <c r="Y287" s="41">
        <v>0</v>
      </c>
      <c r="Z287" s="40">
        <v>0</v>
      </c>
      <c r="AA287" s="41">
        <v>0</v>
      </c>
      <c r="AB287" s="40">
        <v>0</v>
      </c>
      <c r="AC287" s="41">
        <v>0</v>
      </c>
      <c r="AD287" s="40">
        <v>0</v>
      </c>
      <c r="AE287" s="41">
        <v>0</v>
      </c>
      <c r="AF287" s="40">
        <v>0</v>
      </c>
      <c r="AG287" s="41">
        <v>0</v>
      </c>
      <c r="AH287" s="40">
        <v>0</v>
      </c>
      <c r="AI287" s="42"/>
      <c r="AJ287" s="51">
        <f t="shared" si="94"/>
        <v>0</v>
      </c>
    </row>
    <row r="288" spans="2:36" x14ac:dyDescent="0.3">
      <c r="B288" s="4" t="s">
        <v>104</v>
      </c>
      <c r="C288" s="4"/>
      <c r="D288" s="4"/>
      <c r="E288" s="41">
        <v>314.70733333333328</v>
      </c>
      <c r="F288" s="40">
        <v>146.63583333333332</v>
      </c>
      <c r="G288" s="41">
        <v>238.21183333333335</v>
      </c>
      <c r="H288" s="40">
        <v>219.90449999999998</v>
      </c>
      <c r="I288" s="41">
        <v>34.508499999999991</v>
      </c>
      <c r="J288" s="40">
        <v>401.35050000000007</v>
      </c>
      <c r="K288" s="41">
        <v>474.6943333333333</v>
      </c>
      <c r="L288" s="40">
        <v>454.5913333333333</v>
      </c>
      <c r="M288" s="41">
        <v>458.53866666666664</v>
      </c>
      <c r="N288" s="40">
        <v>56.788166666666669</v>
      </c>
      <c r="O288" s="41">
        <v>148.82133333333329</v>
      </c>
      <c r="P288" s="40">
        <v>227.36083333333335</v>
      </c>
      <c r="Q288" s="41">
        <v>261.52583333333331</v>
      </c>
      <c r="R288" s="40">
        <v>63.070999999999977</v>
      </c>
      <c r="S288" s="41">
        <v>40.352000000000018</v>
      </c>
      <c r="T288" s="40">
        <v>100.39566666666667</v>
      </c>
      <c r="U288" s="41">
        <v>72.564333333333309</v>
      </c>
      <c r="V288" s="40">
        <v>213.47416666666678</v>
      </c>
      <c r="W288" s="41">
        <v>186.26733333333331</v>
      </c>
      <c r="X288" s="40">
        <v>94.117333333333306</v>
      </c>
      <c r="Y288" s="41">
        <v>0</v>
      </c>
      <c r="Z288" s="40">
        <v>5.4988333333333328</v>
      </c>
      <c r="AA288" s="41">
        <v>9.7008333333333372</v>
      </c>
      <c r="AB288" s="40">
        <v>90.590499999999992</v>
      </c>
      <c r="AC288" s="41">
        <v>198.24433333333326</v>
      </c>
      <c r="AD288" s="40">
        <v>206.90916666666666</v>
      </c>
      <c r="AE288" s="41">
        <v>181.38266666666667</v>
      </c>
      <c r="AF288" s="40">
        <v>30.082333333333317</v>
      </c>
      <c r="AG288" s="41">
        <v>0</v>
      </c>
      <c r="AH288" s="40">
        <v>7.6575000000000024</v>
      </c>
      <c r="AI288" s="42"/>
      <c r="AJ288" s="51">
        <f t="shared" si="94"/>
        <v>4937.9470000000001</v>
      </c>
    </row>
    <row r="289" spans="2:36" x14ac:dyDescent="0.3">
      <c r="B289" s="4" t="s">
        <v>113</v>
      </c>
      <c r="C289" s="4"/>
      <c r="D289" s="4"/>
      <c r="E289" s="41">
        <v>0</v>
      </c>
      <c r="F289" s="40">
        <v>0</v>
      </c>
      <c r="G289" s="41">
        <v>0</v>
      </c>
      <c r="H289" s="40">
        <v>42.115000000000009</v>
      </c>
      <c r="I289" s="41">
        <v>12.178166666666668</v>
      </c>
      <c r="J289" s="40">
        <v>606.7018333333333</v>
      </c>
      <c r="K289" s="41">
        <v>569.15033333333326</v>
      </c>
      <c r="L289" s="40">
        <v>511.38433333333336</v>
      </c>
      <c r="M289" s="41">
        <v>559.1155</v>
      </c>
      <c r="N289" s="40">
        <v>541.17483333333348</v>
      </c>
      <c r="O289" s="41">
        <v>0</v>
      </c>
      <c r="P289" s="40">
        <v>0</v>
      </c>
      <c r="Q289" s="41">
        <v>0</v>
      </c>
      <c r="R289" s="40">
        <v>0</v>
      </c>
      <c r="S289" s="41">
        <v>0</v>
      </c>
      <c r="T289" s="40">
        <v>0</v>
      </c>
      <c r="U289" s="41">
        <v>0</v>
      </c>
      <c r="V289" s="40">
        <v>0</v>
      </c>
      <c r="W289" s="41">
        <v>0</v>
      </c>
      <c r="X289" s="40">
        <v>0</v>
      </c>
      <c r="Y289" s="41">
        <v>0</v>
      </c>
      <c r="Z289" s="40">
        <v>0</v>
      </c>
      <c r="AA289" s="41">
        <v>0</v>
      </c>
      <c r="AB289" s="40">
        <v>0</v>
      </c>
      <c r="AC289" s="41">
        <v>0</v>
      </c>
      <c r="AD289" s="40">
        <v>0</v>
      </c>
      <c r="AE289" s="41">
        <v>0</v>
      </c>
      <c r="AF289" s="40">
        <v>0</v>
      </c>
      <c r="AG289" s="41">
        <v>0</v>
      </c>
      <c r="AH289" s="40">
        <v>0</v>
      </c>
      <c r="AI289" s="42"/>
      <c r="AJ289" s="51">
        <f t="shared" si="94"/>
        <v>2841.82</v>
      </c>
    </row>
    <row r="290" spans="2:36" x14ac:dyDescent="0.3">
      <c r="B290" s="4" t="s">
        <v>115</v>
      </c>
      <c r="C290" s="4"/>
      <c r="D290" s="4"/>
      <c r="E290" s="41">
        <v>11.155833333333337</v>
      </c>
      <c r="F290" s="40">
        <v>0.35216666666666635</v>
      </c>
      <c r="G290" s="41">
        <v>19.02666666666666</v>
      </c>
      <c r="H290" s="40">
        <v>3.6078333333333346</v>
      </c>
      <c r="I290" s="41">
        <v>0.32499999999999979</v>
      </c>
      <c r="J290" s="40">
        <v>93.663000000000039</v>
      </c>
      <c r="K290" s="41">
        <v>11.093166666666669</v>
      </c>
      <c r="L290" s="40">
        <v>0</v>
      </c>
      <c r="M290" s="41">
        <v>641.63983333333317</v>
      </c>
      <c r="N290" s="40">
        <v>273.83849999999995</v>
      </c>
      <c r="O290" s="41">
        <v>0</v>
      </c>
      <c r="P290" s="40">
        <v>354.41916666666668</v>
      </c>
      <c r="Q290" s="41">
        <v>114.44833333333332</v>
      </c>
      <c r="R290" s="40">
        <v>31.21866666666666</v>
      </c>
      <c r="S290" s="41">
        <v>7.3459999999999992</v>
      </c>
      <c r="T290" s="40">
        <v>0</v>
      </c>
      <c r="U290" s="41">
        <v>259.10949999999997</v>
      </c>
      <c r="V290" s="40">
        <v>8.7785000000000046</v>
      </c>
      <c r="W290" s="41">
        <v>8.0129999999999981</v>
      </c>
      <c r="X290" s="40">
        <v>0</v>
      </c>
      <c r="Y290" s="41">
        <v>0</v>
      </c>
      <c r="Z290" s="40">
        <v>5.4379999999999988</v>
      </c>
      <c r="AA290" s="41">
        <v>0</v>
      </c>
      <c r="AB290" s="40">
        <v>29.37166666666667</v>
      </c>
      <c r="AC290" s="41">
        <v>0</v>
      </c>
      <c r="AD290" s="40">
        <v>0</v>
      </c>
      <c r="AE290" s="41">
        <v>1.9528333333333334</v>
      </c>
      <c r="AF290" s="40">
        <v>4.168000000000001</v>
      </c>
      <c r="AG290" s="41">
        <v>0</v>
      </c>
      <c r="AH290" s="40">
        <v>0</v>
      </c>
      <c r="AI290" s="42"/>
      <c r="AJ290" s="51">
        <f t="shared" si="94"/>
        <v>1878.965666666666</v>
      </c>
    </row>
    <row r="291" spans="2:36" x14ac:dyDescent="0.3">
      <c r="B291" s="4" t="s">
        <v>116</v>
      </c>
      <c r="C291" s="4"/>
      <c r="D291" s="4"/>
      <c r="E291" s="41">
        <v>45.453333333333362</v>
      </c>
      <c r="F291" s="40">
        <v>18.13666666666667</v>
      </c>
      <c r="G291" s="41">
        <v>106.30333333333328</v>
      </c>
      <c r="H291" s="40">
        <v>0</v>
      </c>
      <c r="I291" s="41">
        <v>0</v>
      </c>
      <c r="J291" s="40">
        <v>0</v>
      </c>
      <c r="K291" s="41">
        <v>0</v>
      </c>
      <c r="L291" s="40">
        <v>0</v>
      </c>
      <c r="M291" s="41">
        <v>0</v>
      </c>
      <c r="N291" s="40">
        <v>0</v>
      </c>
      <c r="O291" s="41">
        <v>0</v>
      </c>
      <c r="P291" s="40">
        <v>0</v>
      </c>
      <c r="Q291" s="41">
        <v>0</v>
      </c>
      <c r="R291" s="40">
        <v>0</v>
      </c>
      <c r="S291" s="41">
        <v>0</v>
      </c>
      <c r="T291" s="40">
        <v>0</v>
      </c>
      <c r="U291" s="41">
        <v>0</v>
      </c>
      <c r="V291" s="40">
        <v>3.5270000000000081</v>
      </c>
      <c r="W291" s="41">
        <v>40.207666666666647</v>
      </c>
      <c r="X291" s="40">
        <v>0</v>
      </c>
      <c r="Y291" s="41">
        <v>0</v>
      </c>
      <c r="Z291" s="40">
        <v>16.144833333333342</v>
      </c>
      <c r="AA291" s="41">
        <v>0</v>
      </c>
      <c r="AB291" s="40">
        <v>0</v>
      </c>
      <c r="AC291" s="41">
        <v>0</v>
      </c>
      <c r="AD291" s="40">
        <v>0</v>
      </c>
      <c r="AE291" s="41">
        <v>0</v>
      </c>
      <c r="AF291" s="40">
        <v>0</v>
      </c>
      <c r="AG291" s="41">
        <v>0</v>
      </c>
      <c r="AH291" s="40">
        <v>0</v>
      </c>
      <c r="AI291" s="42"/>
      <c r="AJ291" s="51">
        <f t="shared" si="94"/>
        <v>229.77283333333332</v>
      </c>
    </row>
    <row r="292" spans="2:36" x14ac:dyDescent="0.3">
      <c r="B292" s="4" t="s">
        <v>117</v>
      </c>
      <c r="C292" s="4"/>
      <c r="D292" s="4"/>
      <c r="E292" s="41">
        <v>60.987166666666667</v>
      </c>
      <c r="F292" s="40">
        <v>62.29883333333332</v>
      </c>
      <c r="G292" s="41">
        <v>109.10566666666666</v>
      </c>
      <c r="H292" s="40">
        <v>38.985666666666674</v>
      </c>
      <c r="I292" s="41">
        <v>26.239666666666665</v>
      </c>
      <c r="J292" s="40">
        <v>67.489666666666665</v>
      </c>
      <c r="K292" s="41">
        <v>231.47866666666667</v>
      </c>
      <c r="L292" s="40">
        <v>197.92183333333335</v>
      </c>
      <c r="M292" s="41">
        <v>179.4905</v>
      </c>
      <c r="N292" s="40">
        <v>49.992666666666679</v>
      </c>
      <c r="O292" s="41">
        <v>154.00566666666671</v>
      </c>
      <c r="P292" s="40">
        <v>122.3241666666667</v>
      </c>
      <c r="Q292" s="41">
        <v>149.14716666666666</v>
      </c>
      <c r="R292" s="40">
        <v>7.2131666666666643</v>
      </c>
      <c r="S292" s="41">
        <v>30.851833333333339</v>
      </c>
      <c r="T292" s="40">
        <v>55.847333333333317</v>
      </c>
      <c r="U292" s="41">
        <v>38.200166666666654</v>
      </c>
      <c r="V292" s="40">
        <v>194.61949999999999</v>
      </c>
      <c r="W292" s="41">
        <v>166.54550000000003</v>
      </c>
      <c r="X292" s="40">
        <v>83.686833333333354</v>
      </c>
      <c r="Y292" s="41">
        <v>0</v>
      </c>
      <c r="Z292" s="40">
        <v>7.6091666666666677</v>
      </c>
      <c r="AA292" s="41">
        <v>9.8583333333333361</v>
      </c>
      <c r="AB292" s="40">
        <v>59.206833333333314</v>
      </c>
      <c r="AC292" s="41">
        <v>233.55633333333338</v>
      </c>
      <c r="AD292" s="40">
        <v>258.4376666666667</v>
      </c>
      <c r="AE292" s="41">
        <v>216.84950000000001</v>
      </c>
      <c r="AF292" s="40">
        <v>11.192833333333336</v>
      </c>
      <c r="AG292" s="41">
        <v>0</v>
      </c>
      <c r="AH292" s="40">
        <v>3.4308333333333323</v>
      </c>
      <c r="AI292" s="42"/>
      <c r="AJ292" s="51">
        <f t="shared" si="94"/>
        <v>2826.573166666667</v>
      </c>
    </row>
    <row r="293" spans="2:36" x14ac:dyDescent="0.3">
      <c r="B293" s="4" t="s">
        <v>119</v>
      </c>
      <c r="C293" s="4"/>
      <c r="D293" s="4"/>
      <c r="E293" s="41">
        <v>18.130833333333335</v>
      </c>
      <c r="F293" s="40">
        <v>25.102500000000006</v>
      </c>
      <c r="G293" s="41">
        <v>47.978333333333346</v>
      </c>
      <c r="H293" s="40">
        <v>14.797500000000007</v>
      </c>
      <c r="I293" s="41">
        <v>6.1056666666666661</v>
      </c>
      <c r="J293" s="40">
        <v>125.81416666666667</v>
      </c>
      <c r="K293" s="41">
        <v>209.85783333333339</v>
      </c>
      <c r="L293" s="40">
        <v>150.55283333333335</v>
      </c>
      <c r="M293" s="41">
        <v>377.80466666666666</v>
      </c>
      <c r="N293" s="40">
        <v>449.57116666666678</v>
      </c>
      <c r="O293" s="41">
        <v>58.26283333333334</v>
      </c>
      <c r="P293" s="40">
        <v>585.79283333333331</v>
      </c>
      <c r="Q293" s="41">
        <v>1.3705000000000009</v>
      </c>
      <c r="R293" s="40">
        <v>0</v>
      </c>
      <c r="S293" s="41">
        <v>3.6918333333333342</v>
      </c>
      <c r="T293" s="40">
        <v>10.086999999999996</v>
      </c>
      <c r="U293" s="41">
        <v>217.84016666666668</v>
      </c>
      <c r="V293" s="40">
        <v>0.39433333333333337</v>
      </c>
      <c r="W293" s="41">
        <v>0.37700000000000022</v>
      </c>
      <c r="X293" s="40">
        <v>0.21333333333333346</v>
      </c>
      <c r="Y293" s="41">
        <v>0</v>
      </c>
      <c r="Z293" s="40">
        <v>2.4578333333333338</v>
      </c>
      <c r="AA293" s="41">
        <v>37.798333333333346</v>
      </c>
      <c r="AB293" s="40">
        <v>386.85283333333314</v>
      </c>
      <c r="AC293" s="41">
        <v>0.36433333333333356</v>
      </c>
      <c r="AD293" s="40">
        <v>0.37400000000000028</v>
      </c>
      <c r="AE293" s="41">
        <v>7.4319999999999995</v>
      </c>
      <c r="AF293" s="40">
        <v>0.11966666666666673</v>
      </c>
      <c r="AG293" s="41">
        <v>0</v>
      </c>
      <c r="AH293" s="40">
        <v>0</v>
      </c>
      <c r="AI293" s="42"/>
      <c r="AJ293" s="51">
        <f t="shared" si="94"/>
        <v>2739.1443333333323</v>
      </c>
    </row>
    <row r="294" spans="2:36" x14ac:dyDescent="0.3">
      <c r="B294" s="14" t="s">
        <v>120</v>
      </c>
      <c r="C294" s="4"/>
      <c r="D294" s="4"/>
      <c r="E294" s="41">
        <v>377.46</v>
      </c>
      <c r="F294" s="40">
        <v>244.01</v>
      </c>
      <c r="G294" s="41">
        <v>362.58999999999992</v>
      </c>
      <c r="H294" s="40">
        <v>204.88999999999996</v>
      </c>
      <c r="I294" s="41">
        <v>157.00999999999996</v>
      </c>
      <c r="J294" s="40">
        <v>253.79</v>
      </c>
      <c r="K294" s="41">
        <v>896.00000000000023</v>
      </c>
      <c r="L294" s="40">
        <v>780.36283333333336</v>
      </c>
      <c r="M294" s="41">
        <v>741.38283333333322</v>
      </c>
      <c r="N294" s="40">
        <v>319.94999999999993</v>
      </c>
      <c r="O294" s="41">
        <v>666.80799999999999</v>
      </c>
      <c r="P294" s="40">
        <v>576.98000000000013</v>
      </c>
      <c r="Q294" s="41">
        <v>653.04849999999999</v>
      </c>
      <c r="R294" s="40">
        <v>64.650000000000006</v>
      </c>
      <c r="S294" s="41">
        <v>134.72999999999999</v>
      </c>
      <c r="T294" s="40">
        <v>264.59000000000003</v>
      </c>
      <c r="U294" s="41">
        <v>233.57</v>
      </c>
      <c r="V294" s="40">
        <v>823.63366666666673</v>
      </c>
      <c r="W294" s="41">
        <v>712.75</v>
      </c>
      <c r="X294" s="40">
        <v>618.46999999999991</v>
      </c>
      <c r="Y294" s="41">
        <v>0</v>
      </c>
      <c r="Z294" s="40">
        <v>62.917333333333332</v>
      </c>
      <c r="AA294" s="41">
        <v>137.98000000000002</v>
      </c>
      <c r="AB294" s="40">
        <v>403.18300000000005</v>
      </c>
      <c r="AC294" s="41">
        <v>961.77533333333338</v>
      </c>
      <c r="AD294" s="40">
        <v>1009.6959999999999</v>
      </c>
      <c r="AE294" s="41">
        <v>903.38683333333324</v>
      </c>
      <c r="AF294" s="40">
        <v>161.66999999999999</v>
      </c>
      <c r="AG294" s="41">
        <v>0</v>
      </c>
      <c r="AH294" s="40">
        <v>62.580000000000013</v>
      </c>
      <c r="AI294" s="42"/>
      <c r="AJ294" s="51">
        <f t="shared" si="94"/>
        <v>12789.864333333333</v>
      </c>
    </row>
    <row r="295" spans="2:36" x14ac:dyDescent="0.3">
      <c r="B295" s="14" t="s">
        <v>122</v>
      </c>
      <c r="C295" s="4"/>
      <c r="D295" s="4"/>
      <c r="E295" s="41">
        <v>34.160000000000004</v>
      </c>
      <c r="F295" s="40">
        <v>20.673166666666667</v>
      </c>
      <c r="G295" s="41">
        <v>30.406166666666664</v>
      </c>
      <c r="H295" s="40">
        <v>16.057499999999997</v>
      </c>
      <c r="I295" s="41">
        <v>10.233666666666666</v>
      </c>
      <c r="J295" s="40">
        <v>17.791333333333334</v>
      </c>
      <c r="K295" s="41">
        <v>2.7345000000000002</v>
      </c>
      <c r="L295" s="40">
        <v>0</v>
      </c>
      <c r="M295" s="41">
        <v>83.63066666666667</v>
      </c>
      <c r="N295" s="40">
        <v>8.1124999999999989</v>
      </c>
      <c r="O295" s="41">
        <v>87.322666666666663</v>
      </c>
      <c r="P295" s="40">
        <v>29.407000000000007</v>
      </c>
      <c r="Q295" s="41">
        <v>33.218499999999999</v>
      </c>
      <c r="R295" s="40">
        <v>9.627833333333335</v>
      </c>
      <c r="S295" s="41">
        <v>14.41100000000001</v>
      </c>
      <c r="T295" s="40">
        <v>15.694999999999991</v>
      </c>
      <c r="U295" s="41">
        <v>0</v>
      </c>
      <c r="V295" s="40">
        <v>13.746333333333331</v>
      </c>
      <c r="W295" s="41">
        <v>26.477499999999992</v>
      </c>
      <c r="X295" s="40">
        <v>8.6233333333333348</v>
      </c>
      <c r="Y295" s="41">
        <v>0</v>
      </c>
      <c r="Z295" s="40">
        <v>3.5155000000000007</v>
      </c>
      <c r="AA295" s="41">
        <v>0.75933333333333375</v>
      </c>
      <c r="AB295" s="40">
        <v>17.716833333333334</v>
      </c>
      <c r="AC295" s="41">
        <v>52.480666666666679</v>
      </c>
      <c r="AD295" s="40">
        <v>56.610500000000002</v>
      </c>
      <c r="AE295" s="41">
        <v>46.20533333333335</v>
      </c>
      <c r="AF295" s="40">
        <v>4.6563333333333317</v>
      </c>
      <c r="AG295" s="41">
        <v>0</v>
      </c>
      <c r="AH295" s="40">
        <v>1.6579999999999999</v>
      </c>
      <c r="AI295" s="42"/>
      <c r="AJ295" s="51">
        <f t="shared" si="94"/>
        <v>645.93116666666674</v>
      </c>
    </row>
    <row r="296" spans="2:36" x14ac:dyDescent="0.3">
      <c r="B296" s="14" t="s">
        <v>127</v>
      </c>
      <c r="C296" s="4"/>
      <c r="D296" s="4"/>
      <c r="E296" s="41">
        <v>490.86466666666655</v>
      </c>
      <c r="F296" s="40">
        <v>495.34800000000001</v>
      </c>
      <c r="G296" s="41">
        <v>1708.5673333333336</v>
      </c>
      <c r="H296" s="40">
        <v>304.29483333333337</v>
      </c>
      <c r="I296" s="41">
        <v>332.44066666666669</v>
      </c>
      <c r="J296" s="40">
        <v>457.24933333333337</v>
      </c>
      <c r="K296" s="41">
        <v>1115.9516666666664</v>
      </c>
      <c r="L296" s="40">
        <v>958.60283333333336</v>
      </c>
      <c r="M296" s="41">
        <v>800.84800000000007</v>
      </c>
      <c r="N296" s="40">
        <v>416.45066666666668</v>
      </c>
      <c r="O296" s="41">
        <v>768.2358333333334</v>
      </c>
      <c r="P296" s="40">
        <v>674.52816666666661</v>
      </c>
      <c r="Q296" s="41">
        <v>817.71183333333329</v>
      </c>
      <c r="R296" s="40">
        <v>75.017666666666656</v>
      </c>
      <c r="S296" s="41">
        <v>141.7441666666667</v>
      </c>
      <c r="T296" s="40">
        <v>403.32049999999992</v>
      </c>
      <c r="U296" s="41">
        <v>250.38100000000003</v>
      </c>
      <c r="V296" s="40">
        <v>1144.430333333333</v>
      </c>
      <c r="W296" s="41">
        <v>1049.3926666666666</v>
      </c>
      <c r="X296" s="40">
        <v>699.03633333333346</v>
      </c>
      <c r="Y296" s="41">
        <v>0</v>
      </c>
      <c r="Z296" s="40">
        <v>14.385999999999996</v>
      </c>
      <c r="AA296" s="41">
        <v>40.439333333333337</v>
      </c>
      <c r="AB296" s="40">
        <v>506.47266666666661</v>
      </c>
      <c r="AC296" s="41">
        <v>1396.526166666667</v>
      </c>
      <c r="AD296" s="40">
        <v>1159.2498333333335</v>
      </c>
      <c r="AE296" s="41">
        <v>2046.4520000000002</v>
      </c>
      <c r="AF296" s="40">
        <v>473.82516666666675</v>
      </c>
      <c r="AG296" s="41">
        <v>0</v>
      </c>
      <c r="AH296" s="40">
        <v>184.9706666666666</v>
      </c>
      <c r="AI296" s="42"/>
      <c r="AJ296" s="51">
        <f t="shared" si="94"/>
        <v>18926.738333333335</v>
      </c>
    </row>
    <row r="297" spans="2:36" x14ac:dyDescent="0.3">
      <c r="B297" s="14" t="s">
        <v>301</v>
      </c>
      <c r="C297" s="4"/>
      <c r="D297" s="4"/>
      <c r="E297" s="41">
        <v>0</v>
      </c>
      <c r="F297" s="40">
        <v>2.7993333333333328</v>
      </c>
      <c r="G297" s="41">
        <v>0</v>
      </c>
      <c r="H297" s="40">
        <v>0</v>
      </c>
      <c r="I297" s="41">
        <v>0</v>
      </c>
      <c r="J297" s="40">
        <v>0</v>
      </c>
      <c r="K297" s="41">
        <v>0</v>
      </c>
      <c r="L297" s="40">
        <v>0</v>
      </c>
      <c r="M297" s="41">
        <v>0</v>
      </c>
      <c r="N297" s="40">
        <v>72.378999999999991</v>
      </c>
      <c r="O297" s="41">
        <v>0</v>
      </c>
      <c r="P297" s="40">
        <v>88.3035</v>
      </c>
      <c r="Q297" s="41">
        <v>7.7558333333333342</v>
      </c>
      <c r="R297" s="40">
        <v>16.148499999999999</v>
      </c>
      <c r="S297" s="41">
        <v>0.91983333333333306</v>
      </c>
      <c r="T297" s="40">
        <v>0</v>
      </c>
      <c r="U297" s="41">
        <v>80.405999999999992</v>
      </c>
      <c r="V297" s="40">
        <v>26.17366666666668</v>
      </c>
      <c r="W297" s="41">
        <v>0.77100000000000002</v>
      </c>
      <c r="X297" s="40">
        <v>0</v>
      </c>
      <c r="Y297" s="41">
        <v>0</v>
      </c>
      <c r="Z297" s="40">
        <v>2.484</v>
      </c>
      <c r="AA297" s="41">
        <v>0</v>
      </c>
      <c r="AB297" s="40">
        <v>16.278000000000006</v>
      </c>
      <c r="AC297" s="41">
        <v>0</v>
      </c>
      <c r="AD297" s="40">
        <v>0</v>
      </c>
      <c r="AE297" s="41">
        <v>0.47816666666666652</v>
      </c>
      <c r="AF297" s="40">
        <v>19.484833333333324</v>
      </c>
      <c r="AG297" s="41">
        <v>0</v>
      </c>
      <c r="AH297" s="40">
        <v>0</v>
      </c>
      <c r="AI297" s="42"/>
      <c r="AJ297" s="51">
        <f t="shared" ref="AJ297:AJ303" si="95">SUM(E297:AI297)</f>
        <v>334.38166666666666</v>
      </c>
    </row>
    <row r="298" spans="2:36" x14ac:dyDescent="0.3">
      <c r="B298" s="14" t="s">
        <v>302</v>
      </c>
      <c r="C298" s="4"/>
      <c r="D298" s="4"/>
      <c r="E298" s="41">
        <v>0</v>
      </c>
      <c r="F298" s="40">
        <v>13.623000000000001</v>
      </c>
      <c r="G298" s="41">
        <v>0</v>
      </c>
      <c r="H298" s="40">
        <v>0</v>
      </c>
      <c r="I298" s="41">
        <v>2.3478333333333339</v>
      </c>
      <c r="J298" s="40">
        <v>9.6520000000000028</v>
      </c>
      <c r="K298" s="41">
        <v>2.7688333333333346</v>
      </c>
      <c r="L298" s="40">
        <v>0</v>
      </c>
      <c r="M298" s="41">
        <v>118.13000000000002</v>
      </c>
      <c r="N298" s="40">
        <v>8.3038333333333298</v>
      </c>
      <c r="O298" s="41">
        <v>0.21633333333333343</v>
      </c>
      <c r="P298" s="40">
        <v>5.3833333333333337E-2</v>
      </c>
      <c r="Q298" s="41">
        <v>138.03083333333331</v>
      </c>
      <c r="R298" s="40">
        <v>0</v>
      </c>
      <c r="S298" s="41">
        <v>52.465999999999994</v>
      </c>
      <c r="T298" s="40">
        <v>69.974166666666676</v>
      </c>
      <c r="U298" s="41">
        <v>2.8323333333333345</v>
      </c>
      <c r="V298" s="40">
        <v>5.737000000000001</v>
      </c>
      <c r="W298" s="41">
        <v>9.1733333333333338</v>
      </c>
      <c r="X298" s="40">
        <v>7.7046666666666681</v>
      </c>
      <c r="Y298" s="41">
        <v>0</v>
      </c>
      <c r="Z298" s="40">
        <v>0</v>
      </c>
      <c r="AA298" s="41">
        <v>0.4248333333333334</v>
      </c>
      <c r="AB298" s="40">
        <v>157.00366666666667</v>
      </c>
      <c r="AC298" s="41">
        <v>28.981000000000009</v>
      </c>
      <c r="AD298" s="40">
        <v>22.187666666666669</v>
      </c>
      <c r="AE298" s="41">
        <v>80.134166666666701</v>
      </c>
      <c r="AF298" s="40">
        <v>12.147166666666664</v>
      </c>
      <c r="AG298" s="41">
        <v>0</v>
      </c>
      <c r="AH298" s="40">
        <v>11.761999999999997</v>
      </c>
      <c r="AI298" s="42"/>
      <c r="AJ298" s="51">
        <f t="shared" si="95"/>
        <v>753.65449999999998</v>
      </c>
    </row>
    <row r="299" spans="2:36" x14ac:dyDescent="0.3">
      <c r="B299" s="14" t="s">
        <v>303</v>
      </c>
      <c r="C299" s="4"/>
      <c r="D299" s="4"/>
      <c r="E299" s="41">
        <v>0</v>
      </c>
      <c r="F299" s="40">
        <v>0</v>
      </c>
      <c r="G299" s="41">
        <v>0</v>
      </c>
      <c r="H299" s="40">
        <v>0</v>
      </c>
      <c r="I299" s="41">
        <v>0</v>
      </c>
      <c r="J299" s="40">
        <v>0</v>
      </c>
      <c r="K299" s="41">
        <v>0</v>
      </c>
      <c r="L299" s="40">
        <v>0</v>
      </c>
      <c r="M299" s="41">
        <v>0</v>
      </c>
      <c r="N299" s="40">
        <v>0</v>
      </c>
      <c r="O299" s="41">
        <v>0</v>
      </c>
      <c r="P299" s="40">
        <v>0</v>
      </c>
      <c r="Q299" s="41">
        <v>0</v>
      </c>
      <c r="R299" s="40">
        <v>0</v>
      </c>
      <c r="S299" s="41">
        <v>0</v>
      </c>
      <c r="T299" s="40">
        <v>0</v>
      </c>
      <c r="U299" s="41">
        <v>0</v>
      </c>
      <c r="V299" s="40">
        <v>0</v>
      </c>
      <c r="W299" s="41">
        <v>0</v>
      </c>
      <c r="X299" s="40">
        <v>0</v>
      </c>
      <c r="Y299" s="41">
        <v>0</v>
      </c>
      <c r="Z299" s="40">
        <v>0</v>
      </c>
      <c r="AA299" s="41">
        <v>0</v>
      </c>
      <c r="AB299" s="40">
        <v>0</v>
      </c>
      <c r="AC299" s="41">
        <v>0</v>
      </c>
      <c r="AD299" s="40">
        <v>0</v>
      </c>
      <c r="AE299" s="41">
        <v>0</v>
      </c>
      <c r="AF299" s="40">
        <v>0</v>
      </c>
      <c r="AG299" s="41">
        <v>0</v>
      </c>
      <c r="AH299" s="40">
        <v>0</v>
      </c>
      <c r="AI299" s="42"/>
      <c r="AJ299" s="51">
        <f t="shared" si="95"/>
        <v>0</v>
      </c>
    </row>
    <row r="300" spans="2:36" x14ac:dyDescent="0.3">
      <c r="B300" s="14" t="s">
        <v>306</v>
      </c>
      <c r="C300" s="4"/>
      <c r="D300" s="4"/>
      <c r="E300" s="41">
        <v>0</v>
      </c>
      <c r="F300" s="40">
        <v>0</v>
      </c>
      <c r="G300" s="41">
        <v>0</v>
      </c>
      <c r="H300" s="40">
        <v>0</v>
      </c>
      <c r="I300" s="41">
        <v>0</v>
      </c>
      <c r="J300" s="40">
        <v>0</v>
      </c>
      <c r="K300" s="41">
        <v>0</v>
      </c>
      <c r="L300" s="40">
        <v>0</v>
      </c>
      <c r="M300" s="41">
        <v>0</v>
      </c>
      <c r="N300" s="40">
        <v>0</v>
      </c>
      <c r="O300" s="41">
        <v>0</v>
      </c>
      <c r="P300" s="40">
        <v>0</v>
      </c>
      <c r="Q300" s="41">
        <v>0</v>
      </c>
      <c r="R300" s="40">
        <v>0</v>
      </c>
      <c r="S300" s="41">
        <v>0</v>
      </c>
      <c r="T300" s="40">
        <v>0</v>
      </c>
      <c r="U300" s="41">
        <v>0</v>
      </c>
      <c r="V300" s="40">
        <v>0</v>
      </c>
      <c r="W300" s="41">
        <v>0</v>
      </c>
      <c r="X300" s="40">
        <v>0</v>
      </c>
      <c r="Y300" s="41">
        <v>0</v>
      </c>
      <c r="Z300" s="40">
        <v>0</v>
      </c>
      <c r="AA300" s="41">
        <v>0</v>
      </c>
      <c r="AB300" s="40">
        <v>0</v>
      </c>
      <c r="AC300" s="41">
        <v>0</v>
      </c>
      <c r="AD300" s="40">
        <v>0</v>
      </c>
      <c r="AE300" s="41">
        <v>0</v>
      </c>
      <c r="AF300" s="40">
        <v>0</v>
      </c>
      <c r="AG300" s="41">
        <v>0</v>
      </c>
      <c r="AH300" s="40">
        <v>0</v>
      </c>
      <c r="AI300" s="42"/>
      <c r="AJ300" s="51">
        <f t="shared" si="95"/>
        <v>0</v>
      </c>
    </row>
    <row r="301" spans="2:36" x14ac:dyDescent="0.3">
      <c r="B301" s="14" t="s">
        <v>307</v>
      </c>
      <c r="C301" s="4"/>
      <c r="D301" s="4"/>
      <c r="E301" s="41">
        <v>0</v>
      </c>
      <c r="F301" s="40">
        <v>0</v>
      </c>
      <c r="G301" s="41">
        <v>0</v>
      </c>
      <c r="H301" s="40">
        <v>0</v>
      </c>
      <c r="I301" s="41">
        <v>0</v>
      </c>
      <c r="J301" s="40">
        <v>0</v>
      </c>
      <c r="K301" s="41">
        <v>0</v>
      </c>
      <c r="L301" s="40">
        <v>0</v>
      </c>
      <c r="M301" s="41">
        <v>531.93399999999997</v>
      </c>
      <c r="N301" s="40">
        <v>403.52433333333335</v>
      </c>
      <c r="O301" s="41">
        <v>424.07883333333325</v>
      </c>
      <c r="P301" s="40">
        <v>404.07433333333336</v>
      </c>
      <c r="Q301" s="41">
        <v>477.37049999999999</v>
      </c>
      <c r="R301" s="40">
        <v>267.10549999999995</v>
      </c>
      <c r="S301" s="41">
        <v>103.40933333333334</v>
      </c>
      <c r="T301" s="40">
        <v>221.37283333333329</v>
      </c>
      <c r="U301" s="41">
        <v>201.43733333333336</v>
      </c>
      <c r="V301" s="40">
        <v>526.44349999999997</v>
      </c>
      <c r="W301" s="41">
        <v>466.89166666666665</v>
      </c>
      <c r="X301" s="40">
        <v>211.05699999999999</v>
      </c>
      <c r="Y301" s="41">
        <v>0</v>
      </c>
      <c r="Z301" s="40">
        <v>0</v>
      </c>
      <c r="AA301" s="41">
        <v>95.749166666666611</v>
      </c>
      <c r="AB301" s="40">
        <v>291.47233333333332</v>
      </c>
      <c r="AC301" s="41">
        <v>565.85316666666654</v>
      </c>
      <c r="AD301" s="40">
        <v>564.47899999999993</v>
      </c>
      <c r="AE301" s="41">
        <v>571.98666666666668</v>
      </c>
      <c r="AF301" s="40">
        <v>91.354500000000002</v>
      </c>
      <c r="AG301" s="41">
        <v>0</v>
      </c>
      <c r="AH301" s="40">
        <v>49.035499999999985</v>
      </c>
      <c r="AI301" s="42"/>
      <c r="AJ301" s="51">
        <f t="shared" si="95"/>
        <v>6468.6295</v>
      </c>
    </row>
    <row r="302" spans="2:36" x14ac:dyDescent="0.3">
      <c r="B302" s="14" t="s">
        <v>318</v>
      </c>
      <c r="C302" s="4"/>
      <c r="D302" s="4"/>
      <c r="E302" s="41">
        <v>0</v>
      </c>
      <c r="F302" s="40">
        <v>0</v>
      </c>
      <c r="G302" s="41">
        <v>0</v>
      </c>
      <c r="H302" s="40">
        <v>0</v>
      </c>
      <c r="I302" s="41">
        <v>0</v>
      </c>
      <c r="J302" s="40">
        <v>0</v>
      </c>
      <c r="K302" s="41">
        <v>0</v>
      </c>
      <c r="L302" s="40">
        <v>0</v>
      </c>
      <c r="M302" s="41">
        <v>502.10433333333322</v>
      </c>
      <c r="N302" s="40">
        <v>74.286833333333348</v>
      </c>
      <c r="O302" s="41">
        <v>8.9740000000000002</v>
      </c>
      <c r="P302" s="40">
        <v>27.398999999999994</v>
      </c>
      <c r="Q302" s="41">
        <v>23.361833333333337</v>
      </c>
      <c r="R302" s="40">
        <v>0</v>
      </c>
      <c r="S302" s="41">
        <v>2.0555000000000003</v>
      </c>
      <c r="T302" s="40">
        <v>145.59716666666665</v>
      </c>
      <c r="U302" s="41">
        <v>5.2041666666666675</v>
      </c>
      <c r="V302" s="40">
        <v>353.96399999999994</v>
      </c>
      <c r="W302" s="41">
        <v>272.01766666666668</v>
      </c>
      <c r="X302" s="40">
        <v>3.7721666666666631</v>
      </c>
      <c r="Y302" s="41">
        <v>0</v>
      </c>
      <c r="Z302" s="40">
        <v>0</v>
      </c>
      <c r="AA302" s="41">
        <v>0</v>
      </c>
      <c r="AB302" s="40">
        <v>31.036666666666651</v>
      </c>
      <c r="AC302" s="41">
        <v>321.73716666666661</v>
      </c>
      <c r="AD302" s="40">
        <v>415.41066666666671</v>
      </c>
      <c r="AE302" s="41">
        <v>74.874333333333325</v>
      </c>
      <c r="AF302" s="40">
        <v>7.0666666666666822E-2</v>
      </c>
      <c r="AG302" s="41">
        <v>0</v>
      </c>
      <c r="AH302" s="40">
        <v>0</v>
      </c>
      <c r="AI302" s="42"/>
      <c r="AJ302" s="51">
        <f t="shared" si="95"/>
        <v>2261.8661666666662</v>
      </c>
    </row>
    <row r="303" spans="2:36" x14ac:dyDescent="0.3">
      <c r="B303" s="14" t="s">
        <v>319</v>
      </c>
      <c r="C303" s="4"/>
      <c r="D303" s="4"/>
      <c r="E303" s="41">
        <v>0</v>
      </c>
      <c r="F303" s="40">
        <v>0</v>
      </c>
      <c r="G303" s="41">
        <v>0</v>
      </c>
      <c r="H303" s="40">
        <v>0</v>
      </c>
      <c r="I303" s="41">
        <v>0</v>
      </c>
      <c r="J303" s="40">
        <v>0</v>
      </c>
      <c r="K303" s="41">
        <v>0</v>
      </c>
      <c r="L303" s="40">
        <v>0</v>
      </c>
      <c r="M303" s="41">
        <v>0</v>
      </c>
      <c r="N303" s="40">
        <v>0</v>
      </c>
      <c r="O303" s="41">
        <v>0</v>
      </c>
      <c r="P303" s="40">
        <v>0</v>
      </c>
      <c r="Q303" s="41">
        <v>0</v>
      </c>
      <c r="R303" s="40">
        <v>0</v>
      </c>
      <c r="S303" s="41">
        <v>0</v>
      </c>
      <c r="T303" s="40">
        <v>0</v>
      </c>
      <c r="U303" s="41">
        <v>0</v>
      </c>
      <c r="V303" s="40">
        <v>0</v>
      </c>
      <c r="W303" s="41">
        <v>0</v>
      </c>
      <c r="X303" s="40">
        <v>0</v>
      </c>
      <c r="Y303" s="41">
        <v>0</v>
      </c>
      <c r="Z303" s="40">
        <v>0</v>
      </c>
      <c r="AA303" s="41">
        <v>0</v>
      </c>
      <c r="AB303" s="40">
        <v>0</v>
      </c>
      <c r="AC303" s="41">
        <v>0</v>
      </c>
      <c r="AD303" s="40">
        <v>0</v>
      </c>
      <c r="AE303" s="41">
        <v>0</v>
      </c>
      <c r="AF303" s="40">
        <v>0</v>
      </c>
      <c r="AG303" s="41">
        <v>0</v>
      </c>
      <c r="AH303" s="40">
        <v>0</v>
      </c>
      <c r="AI303" s="42"/>
      <c r="AJ303" s="51">
        <f t="shared" si="95"/>
        <v>0</v>
      </c>
    </row>
    <row r="304" spans="2:36" x14ac:dyDescent="0.3"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H304" s="3"/>
      <c r="AI304" s="3"/>
      <c r="AJ304" s="3"/>
    </row>
    <row r="305" spans="2:36" x14ac:dyDescent="0.3">
      <c r="B305" s="39">
        <v>45778</v>
      </c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H305" s="3"/>
      <c r="AI305" s="3"/>
      <c r="AJ305" s="3"/>
    </row>
    <row r="306" spans="2:36" x14ac:dyDescent="0.3"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</row>
    <row r="307" spans="2:36" x14ac:dyDescent="0.3">
      <c r="B307" s="32" t="s">
        <v>3</v>
      </c>
      <c r="C307" s="4"/>
      <c r="D307" s="4"/>
      <c r="E307" s="33">
        <f>+B305</f>
        <v>45778</v>
      </c>
      <c r="F307" s="33">
        <f>+E307+1</f>
        <v>45779</v>
      </c>
      <c r="G307" s="33">
        <f t="shared" ref="G307" si="96">+F307+1</f>
        <v>45780</v>
      </c>
      <c r="H307" s="33">
        <f t="shared" ref="H307" si="97">+G307+1</f>
        <v>45781</v>
      </c>
      <c r="I307" s="33">
        <f t="shared" ref="I307" si="98">+H307+1</f>
        <v>45782</v>
      </c>
      <c r="J307" s="33">
        <f t="shared" ref="J307" si="99">+I307+1</f>
        <v>45783</v>
      </c>
      <c r="K307" s="33">
        <f t="shared" ref="K307" si="100">+J307+1</f>
        <v>45784</v>
      </c>
      <c r="L307" s="33">
        <f t="shared" ref="L307" si="101">+K307+1</f>
        <v>45785</v>
      </c>
      <c r="M307" s="33">
        <f t="shared" ref="M307" si="102">+L307+1</f>
        <v>45786</v>
      </c>
      <c r="N307" s="33">
        <f t="shared" ref="N307" si="103">+M307+1</f>
        <v>45787</v>
      </c>
      <c r="O307" s="33">
        <f t="shared" ref="O307" si="104">+N307+1</f>
        <v>45788</v>
      </c>
      <c r="P307" s="33">
        <f t="shared" ref="P307" si="105">+O307+1</f>
        <v>45789</v>
      </c>
      <c r="Q307" s="33">
        <f t="shared" ref="Q307" si="106">+P307+1</f>
        <v>45790</v>
      </c>
      <c r="R307" s="33">
        <f t="shared" ref="R307" si="107">+Q307+1</f>
        <v>45791</v>
      </c>
      <c r="S307" s="33">
        <f t="shared" ref="S307" si="108">+R307+1</f>
        <v>45792</v>
      </c>
      <c r="T307" s="33">
        <f t="shared" ref="T307" si="109">+S307+1</f>
        <v>45793</v>
      </c>
      <c r="U307" s="33">
        <f t="shared" ref="U307" si="110">+T307+1</f>
        <v>45794</v>
      </c>
      <c r="V307" s="33">
        <f t="shared" ref="V307" si="111">+U307+1</f>
        <v>45795</v>
      </c>
      <c r="W307" s="33">
        <f t="shared" ref="W307" si="112">+V307+1</f>
        <v>45796</v>
      </c>
      <c r="X307" s="33">
        <f t="shared" ref="X307" si="113">+W307+1</f>
        <v>45797</v>
      </c>
      <c r="Y307" s="33">
        <f t="shared" ref="Y307" si="114">+X307+1</f>
        <v>45798</v>
      </c>
      <c r="Z307" s="33">
        <f t="shared" ref="Z307" si="115">+Y307+1</f>
        <v>45799</v>
      </c>
      <c r="AA307" s="33">
        <f t="shared" ref="AA307" si="116">+Z307+1</f>
        <v>45800</v>
      </c>
      <c r="AB307" s="33">
        <f t="shared" ref="AB307" si="117">+AA307+1</f>
        <v>45801</v>
      </c>
      <c r="AC307" s="33">
        <f t="shared" ref="AC307" si="118">+AB307+1</f>
        <v>45802</v>
      </c>
      <c r="AD307" s="33">
        <f t="shared" ref="AD307" si="119">+AC307+1</f>
        <v>45803</v>
      </c>
      <c r="AE307" s="33">
        <f t="shared" ref="AE307" si="120">+AD307+1</f>
        <v>45804</v>
      </c>
      <c r="AF307" s="33">
        <f t="shared" ref="AF307" si="121">+AE307+1</f>
        <v>45805</v>
      </c>
      <c r="AG307" s="33">
        <f t="shared" ref="AG307" si="122">+AF307+1</f>
        <v>45806</v>
      </c>
      <c r="AH307" s="33">
        <f t="shared" ref="AH307" si="123">+AG307+1</f>
        <v>45807</v>
      </c>
      <c r="AI307" s="33" t="s">
        <v>316</v>
      </c>
      <c r="AJ307" s="81" t="s">
        <v>2</v>
      </c>
    </row>
    <row r="308" spans="2:36" x14ac:dyDescent="0.3">
      <c r="B308" s="103" t="s">
        <v>2</v>
      </c>
      <c r="C308" s="103"/>
      <c r="D308" s="103"/>
      <c r="E308" s="49">
        <f>SUM(E309:E379)</f>
        <v>10604.201395689997</v>
      </c>
      <c r="F308" s="49">
        <f t="shared" ref="F308:AJ308" si="124">SUM(F309:F379)</f>
        <v>3462.8626666666669</v>
      </c>
      <c r="G308" s="49">
        <f t="shared" si="124"/>
        <v>4099.3971666666666</v>
      </c>
      <c r="H308" s="49">
        <f t="shared" si="124"/>
        <v>2637.8337027233324</v>
      </c>
      <c r="I308" s="49">
        <f t="shared" si="124"/>
        <v>387.75183333333331</v>
      </c>
      <c r="J308" s="49">
        <f t="shared" si="124"/>
        <v>2559.108260403334</v>
      </c>
      <c r="K308" s="49">
        <f t="shared" si="124"/>
        <v>3271.1068761933329</v>
      </c>
      <c r="L308" s="49">
        <f t="shared" si="124"/>
        <v>11652.609781033332</v>
      </c>
      <c r="M308" s="49">
        <f t="shared" si="124"/>
        <v>19679.475071449997</v>
      </c>
      <c r="N308" s="49">
        <f t="shared" si="124"/>
        <v>16346.491525316669</v>
      </c>
      <c r="O308" s="49">
        <f t="shared" si="124"/>
        <v>12735.641333333335</v>
      </c>
      <c r="P308" s="49">
        <f t="shared" si="124"/>
        <v>3450.1141666666658</v>
      </c>
      <c r="Q308" s="49">
        <f t="shared" si="124"/>
        <v>4469.1013333333331</v>
      </c>
      <c r="R308" s="49">
        <f t="shared" si="124"/>
        <v>727.14083333333338</v>
      </c>
      <c r="S308" s="49">
        <f t="shared" si="124"/>
        <v>64.335666666666683</v>
      </c>
      <c r="T308" s="49">
        <f t="shared" si="124"/>
        <v>63.516499999999994</v>
      </c>
      <c r="U308" s="49">
        <f t="shared" si="124"/>
        <v>1962.7125000000001</v>
      </c>
      <c r="V308" s="49">
        <f t="shared" si="124"/>
        <v>14697.443833333327</v>
      </c>
      <c r="W308" s="49">
        <f t="shared" si="124"/>
        <v>195.4096666666666</v>
      </c>
      <c r="X308" s="49">
        <f t="shared" si="124"/>
        <v>1054.7951666666668</v>
      </c>
      <c r="Y308" s="49">
        <f t="shared" si="124"/>
        <v>2308.865056723334</v>
      </c>
      <c r="Z308" s="49">
        <f t="shared" si="124"/>
        <v>1491.9286666666667</v>
      </c>
      <c r="AA308" s="49">
        <f t="shared" si="124"/>
        <v>108.2055</v>
      </c>
      <c r="AB308" s="49">
        <f t="shared" si="124"/>
        <v>201.74299999999991</v>
      </c>
      <c r="AC308" s="49">
        <f t="shared" si="124"/>
        <v>993.77216666666664</v>
      </c>
      <c r="AD308" s="49">
        <f t="shared" si="124"/>
        <v>483.8130000000001</v>
      </c>
      <c r="AE308" s="49">
        <f t="shared" si="124"/>
        <v>6537.3210000000008</v>
      </c>
      <c r="AF308" s="49">
        <f t="shared" si="124"/>
        <v>6663.9911666666649</v>
      </c>
      <c r="AG308" s="49">
        <f t="shared" si="124"/>
        <v>0</v>
      </c>
      <c r="AH308" s="49">
        <f t="shared" si="124"/>
        <v>5388.7393333333348</v>
      </c>
      <c r="AI308" s="49">
        <f t="shared" si="124"/>
        <v>3718.9705000000022</v>
      </c>
      <c r="AJ308" s="49">
        <f t="shared" si="124"/>
        <v>142018.39866953332</v>
      </c>
    </row>
    <row r="309" spans="2:36" x14ac:dyDescent="0.3">
      <c r="B309" s="4" t="s">
        <v>37</v>
      </c>
      <c r="C309" s="4"/>
      <c r="D309" s="4"/>
      <c r="E309" s="58">
        <v>4.1083333333333325</v>
      </c>
      <c r="F309" s="59">
        <v>4.3479999999999999</v>
      </c>
      <c r="G309" s="58">
        <v>0.96516666666666773</v>
      </c>
      <c r="H309" s="59">
        <v>0.74416666666666698</v>
      </c>
      <c r="I309" s="58">
        <v>0</v>
      </c>
      <c r="J309" s="59">
        <v>0.22999999999999995</v>
      </c>
      <c r="K309" s="58">
        <v>3.6333333333333294E-2</v>
      </c>
      <c r="L309" s="59">
        <v>3.7094999999999994</v>
      </c>
      <c r="M309" s="58">
        <v>3.3701666666666652</v>
      </c>
      <c r="N309" s="59">
        <v>3.6728333333333336</v>
      </c>
      <c r="O309" s="58">
        <v>3.916333333333331</v>
      </c>
      <c r="P309" s="59">
        <v>1.6433333333333331</v>
      </c>
      <c r="Q309" s="58">
        <v>1.8508333333333329</v>
      </c>
      <c r="R309" s="59">
        <v>9.949999999999995E-2</v>
      </c>
      <c r="S309" s="58">
        <v>0</v>
      </c>
      <c r="T309" s="59">
        <v>0</v>
      </c>
      <c r="U309" s="58">
        <v>0.48000000000000137</v>
      </c>
      <c r="V309" s="59">
        <v>3.348333333333334</v>
      </c>
      <c r="W309" s="58">
        <v>0</v>
      </c>
      <c r="X309" s="59">
        <v>0.30233333333333334</v>
      </c>
      <c r="Y309" s="58">
        <v>0.59816666666666651</v>
      </c>
      <c r="Z309" s="59">
        <v>0.66466666666666674</v>
      </c>
      <c r="AA309" s="58">
        <v>0</v>
      </c>
      <c r="AB309" s="59">
        <v>0</v>
      </c>
      <c r="AC309" s="58">
        <v>0.33300000000000074</v>
      </c>
      <c r="AD309" s="59">
        <v>1.194</v>
      </c>
      <c r="AE309" s="58">
        <v>33.576500000000003</v>
      </c>
      <c r="AF309" s="59">
        <v>37.053333333333327</v>
      </c>
      <c r="AG309" s="58">
        <v>0</v>
      </c>
      <c r="AH309" s="59">
        <v>27.026666666666667</v>
      </c>
      <c r="AI309" s="60">
        <v>21.1</v>
      </c>
      <c r="AJ309" s="51">
        <f t="shared" ref="AJ309:AJ372" si="125">SUM(E309:AI309)</f>
        <v>154.37149999999997</v>
      </c>
    </row>
    <row r="310" spans="2:36" x14ac:dyDescent="0.3">
      <c r="B310" s="4" t="s">
        <v>38</v>
      </c>
      <c r="C310" s="4"/>
      <c r="D310" s="4"/>
      <c r="E310" s="58">
        <v>3.3833333333333319E-2</v>
      </c>
      <c r="F310" s="59">
        <v>0.27749999999999997</v>
      </c>
      <c r="G310" s="58">
        <v>0</v>
      </c>
      <c r="H310" s="59">
        <v>1.1555</v>
      </c>
      <c r="I310" s="58">
        <v>0</v>
      </c>
      <c r="J310" s="59">
        <v>1.192999999999999</v>
      </c>
      <c r="K310" s="58">
        <v>0.89550000000000018</v>
      </c>
      <c r="L310" s="59">
        <v>0.20766666666666678</v>
      </c>
      <c r="M310" s="58">
        <v>13.545333333333335</v>
      </c>
      <c r="N310" s="59">
        <v>59.178333333333313</v>
      </c>
      <c r="O310" s="58">
        <v>38.706833333333329</v>
      </c>
      <c r="P310" s="59">
        <v>0.81716666666666737</v>
      </c>
      <c r="Q310" s="58">
        <v>5.7906666666666693</v>
      </c>
      <c r="R310" s="59">
        <v>0</v>
      </c>
      <c r="S310" s="58">
        <v>0</v>
      </c>
      <c r="T310" s="59">
        <v>0</v>
      </c>
      <c r="U310" s="58">
        <v>3.1023333333333341</v>
      </c>
      <c r="V310" s="59">
        <v>37.436166666666665</v>
      </c>
      <c r="W310" s="58">
        <v>0</v>
      </c>
      <c r="X310" s="59">
        <v>0.37683333333333358</v>
      </c>
      <c r="Y310" s="58">
        <v>4.4546666666666681</v>
      </c>
      <c r="Z310" s="59">
        <v>4.275333333333335</v>
      </c>
      <c r="AA310" s="58">
        <v>0</v>
      </c>
      <c r="AB310" s="59">
        <v>0</v>
      </c>
      <c r="AC310" s="58">
        <v>0.66950000000000076</v>
      </c>
      <c r="AD310" s="59">
        <v>0</v>
      </c>
      <c r="AE310" s="58">
        <v>0</v>
      </c>
      <c r="AF310" s="59">
        <v>88.536166666666688</v>
      </c>
      <c r="AG310" s="58">
        <v>0</v>
      </c>
      <c r="AH310" s="59">
        <v>0</v>
      </c>
      <c r="AI310" s="60">
        <v>0</v>
      </c>
      <c r="AJ310" s="51">
        <f t="shared" si="125"/>
        <v>260.65233333333333</v>
      </c>
    </row>
    <row r="311" spans="2:36" x14ac:dyDescent="0.3">
      <c r="B311" s="4" t="s">
        <v>39</v>
      </c>
      <c r="C311" s="4"/>
      <c r="D311" s="4"/>
      <c r="E311" s="58">
        <v>48.252833333333335</v>
      </c>
      <c r="F311" s="59">
        <v>28.469833333333327</v>
      </c>
      <c r="G311" s="58">
        <v>27.91716666666667</v>
      </c>
      <c r="H311" s="59">
        <v>42.690000000000005</v>
      </c>
      <c r="I311" s="58">
        <v>0</v>
      </c>
      <c r="J311" s="59">
        <v>27.366</v>
      </c>
      <c r="K311" s="58">
        <v>7.7066666666666599</v>
      </c>
      <c r="L311" s="59">
        <v>20.593333333333316</v>
      </c>
      <c r="M311" s="58">
        <v>20.399999999999984</v>
      </c>
      <c r="N311" s="59">
        <v>21.199999999999982</v>
      </c>
      <c r="O311" s="58">
        <v>33.238833333333325</v>
      </c>
      <c r="P311" s="59">
        <v>21.916833333333333</v>
      </c>
      <c r="Q311" s="58">
        <v>28.34</v>
      </c>
      <c r="R311" s="59">
        <v>3.3143333333333338</v>
      </c>
      <c r="S311" s="58">
        <v>0</v>
      </c>
      <c r="T311" s="59">
        <v>0</v>
      </c>
      <c r="U311" s="58">
        <v>7.7496666666666671</v>
      </c>
      <c r="V311" s="59">
        <v>69.765499999999989</v>
      </c>
      <c r="W311" s="58">
        <v>0</v>
      </c>
      <c r="X311" s="59">
        <v>9.454833333333335</v>
      </c>
      <c r="Y311" s="58">
        <v>3.0971666666666668</v>
      </c>
      <c r="Z311" s="59">
        <v>10.843333333333335</v>
      </c>
      <c r="AA311" s="58">
        <v>0</v>
      </c>
      <c r="AB311" s="59">
        <v>0</v>
      </c>
      <c r="AC311" s="58">
        <v>7.856833333333336</v>
      </c>
      <c r="AD311" s="59">
        <v>1.6619999999999997</v>
      </c>
      <c r="AE311" s="58">
        <v>41.942666666666668</v>
      </c>
      <c r="AF311" s="59">
        <v>39.069333333333333</v>
      </c>
      <c r="AG311" s="58">
        <v>0</v>
      </c>
      <c r="AH311" s="59">
        <v>37.051500000000004</v>
      </c>
      <c r="AI311" s="60">
        <v>30.468333333333337</v>
      </c>
      <c r="AJ311" s="51">
        <f t="shared" si="125"/>
        <v>590.36699999999996</v>
      </c>
    </row>
    <row r="312" spans="2:36" x14ac:dyDescent="0.3">
      <c r="B312" s="4" t="s">
        <v>40</v>
      </c>
      <c r="C312" s="4"/>
      <c r="D312" s="4"/>
      <c r="E312" s="58">
        <v>263.79866666666663</v>
      </c>
      <c r="F312" s="59">
        <v>105.55850000000001</v>
      </c>
      <c r="G312" s="58">
        <v>9.0785</v>
      </c>
      <c r="H312" s="59">
        <v>13.019833333333329</v>
      </c>
      <c r="I312" s="58">
        <v>0</v>
      </c>
      <c r="J312" s="59">
        <v>24.010999999999989</v>
      </c>
      <c r="K312" s="58">
        <v>0</v>
      </c>
      <c r="L312" s="59">
        <v>0</v>
      </c>
      <c r="M312" s="58">
        <v>644.06650000000013</v>
      </c>
      <c r="N312" s="59">
        <v>464.63366666666661</v>
      </c>
      <c r="O312" s="58">
        <v>353.51683333333341</v>
      </c>
      <c r="P312" s="59">
        <v>34.193333333333321</v>
      </c>
      <c r="Q312" s="58">
        <v>50.180999999999976</v>
      </c>
      <c r="R312" s="59">
        <v>6.875</v>
      </c>
      <c r="S312" s="58">
        <v>0</v>
      </c>
      <c r="T312" s="59">
        <v>0</v>
      </c>
      <c r="U312" s="58">
        <v>1.8870000000000082</v>
      </c>
      <c r="V312" s="59">
        <v>385.22016666666673</v>
      </c>
      <c r="W312" s="58">
        <v>0</v>
      </c>
      <c r="X312" s="59">
        <v>13.286499999999997</v>
      </c>
      <c r="Y312" s="58">
        <v>33.759500000000003</v>
      </c>
      <c r="Z312" s="59">
        <v>14.802166666666668</v>
      </c>
      <c r="AA312" s="58">
        <v>0</v>
      </c>
      <c r="AB312" s="59">
        <v>0</v>
      </c>
      <c r="AC312" s="58">
        <v>13.668166666666673</v>
      </c>
      <c r="AD312" s="59">
        <v>5.3926666666666661</v>
      </c>
      <c r="AE312" s="58">
        <v>83.730166666666676</v>
      </c>
      <c r="AF312" s="59">
        <v>71.759833333333347</v>
      </c>
      <c r="AG312" s="58">
        <v>0</v>
      </c>
      <c r="AH312" s="59">
        <v>45.926666666666684</v>
      </c>
      <c r="AI312" s="60">
        <v>41.068833333333345</v>
      </c>
      <c r="AJ312" s="51">
        <f t="shared" si="125"/>
        <v>2679.4345000000008</v>
      </c>
    </row>
    <row r="313" spans="2:36" x14ac:dyDescent="0.3">
      <c r="B313" s="4" t="s">
        <v>41</v>
      </c>
      <c r="C313" s="4"/>
      <c r="D313" s="4"/>
      <c r="E313" s="58">
        <v>0</v>
      </c>
      <c r="F313" s="59">
        <v>139.56533333333334</v>
      </c>
      <c r="G313" s="58">
        <v>0</v>
      </c>
      <c r="H313" s="59">
        <v>0</v>
      </c>
      <c r="I313" s="58">
        <v>92.609499999999983</v>
      </c>
      <c r="J313" s="59">
        <v>70.998000000000005</v>
      </c>
      <c r="K313" s="58">
        <v>111.24216666666666</v>
      </c>
      <c r="L313" s="59">
        <v>55.499499999999976</v>
      </c>
      <c r="M313" s="58">
        <v>0</v>
      </c>
      <c r="N313" s="59">
        <v>0</v>
      </c>
      <c r="O313" s="58">
        <v>0</v>
      </c>
      <c r="P313" s="59">
        <v>0</v>
      </c>
      <c r="Q313" s="58">
        <v>0</v>
      </c>
      <c r="R313" s="59">
        <v>0</v>
      </c>
      <c r="S313" s="58">
        <v>0</v>
      </c>
      <c r="T313" s="59">
        <v>0</v>
      </c>
      <c r="U313" s="58">
        <v>0</v>
      </c>
      <c r="V313" s="59">
        <v>0</v>
      </c>
      <c r="W313" s="58">
        <v>30.073499999999999</v>
      </c>
      <c r="X313" s="59">
        <v>20.895666666666649</v>
      </c>
      <c r="Y313" s="58">
        <v>13.266166666666669</v>
      </c>
      <c r="Z313" s="59">
        <v>1.2796666666666667</v>
      </c>
      <c r="AA313" s="58">
        <v>0</v>
      </c>
      <c r="AB313" s="59">
        <v>1.2074999999999987</v>
      </c>
      <c r="AC313" s="58">
        <v>26.939833333333347</v>
      </c>
      <c r="AD313" s="59">
        <v>0</v>
      </c>
      <c r="AE313" s="58">
        <v>0</v>
      </c>
      <c r="AF313" s="59">
        <v>5.3538333333333341</v>
      </c>
      <c r="AG313" s="58">
        <v>0</v>
      </c>
      <c r="AH313" s="59">
        <v>0</v>
      </c>
      <c r="AI313" s="60">
        <v>0</v>
      </c>
      <c r="AJ313" s="51">
        <f t="shared" si="125"/>
        <v>568.93066666666664</v>
      </c>
    </row>
    <row r="314" spans="2:36" x14ac:dyDescent="0.3">
      <c r="B314" s="4" t="s">
        <v>42</v>
      </c>
      <c r="C314" s="4"/>
      <c r="D314" s="4"/>
      <c r="E314" s="58">
        <v>73.675166666666669</v>
      </c>
      <c r="F314" s="59">
        <v>130.50366666666667</v>
      </c>
      <c r="G314" s="58">
        <v>0.74783333333333346</v>
      </c>
      <c r="H314" s="59">
        <v>0</v>
      </c>
      <c r="I314" s="58">
        <v>0</v>
      </c>
      <c r="J314" s="59">
        <v>26.738999999999997</v>
      </c>
      <c r="K314" s="58">
        <v>7.7478333333333325</v>
      </c>
      <c r="L314" s="59">
        <v>177.45433333333335</v>
      </c>
      <c r="M314" s="58">
        <v>497.23366666666664</v>
      </c>
      <c r="N314" s="59">
        <v>240.28066666666663</v>
      </c>
      <c r="O314" s="58">
        <v>194.95233333333329</v>
      </c>
      <c r="P314" s="59">
        <v>43.115333333333325</v>
      </c>
      <c r="Q314" s="58">
        <v>37.546666666666674</v>
      </c>
      <c r="R314" s="59">
        <v>2.9963333333333328</v>
      </c>
      <c r="S314" s="58">
        <v>0</v>
      </c>
      <c r="T314" s="59">
        <v>0</v>
      </c>
      <c r="U314" s="58">
        <v>0</v>
      </c>
      <c r="V314" s="59">
        <v>179.82066666666668</v>
      </c>
      <c r="W314" s="58">
        <v>0</v>
      </c>
      <c r="X314" s="59">
        <v>0</v>
      </c>
      <c r="Y314" s="58">
        <v>14.409833333333333</v>
      </c>
      <c r="Z314" s="59">
        <v>0</v>
      </c>
      <c r="AA314" s="58">
        <v>0</v>
      </c>
      <c r="AB314" s="59">
        <v>0</v>
      </c>
      <c r="AC314" s="58">
        <v>0</v>
      </c>
      <c r="AD314" s="59">
        <v>10.246166666666669</v>
      </c>
      <c r="AE314" s="58">
        <v>209.8473333333333</v>
      </c>
      <c r="AF314" s="59">
        <v>20.007166666666667</v>
      </c>
      <c r="AG314" s="58">
        <v>0</v>
      </c>
      <c r="AH314" s="59">
        <v>317.47483333333332</v>
      </c>
      <c r="AI314" s="60">
        <v>222.09583333333336</v>
      </c>
      <c r="AJ314" s="51">
        <f t="shared" si="125"/>
        <v>2406.8946666666666</v>
      </c>
    </row>
    <row r="315" spans="2:36" x14ac:dyDescent="0.3">
      <c r="B315" s="4" t="s">
        <v>43</v>
      </c>
      <c r="C315" s="4"/>
      <c r="D315" s="4"/>
      <c r="E315" s="58">
        <v>139.98949999999996</v>
      </c>
      <c r="F315" s="59">
        <v>132.44333333333333</v>
      </c>
      <c r="G315" s="58">
        <v>37.003333333333359</v>
      </c>
      <c r="H315" s="59">
        <v>64.204999999999998</v>
      </c>
      <c r="I315" s="58">
        <v>0</v>
      </c>
      <c r="J315" s="59">
        <v>17.449999999999992</v>
      </c>
      <c r="K315" s="58">
        <v>77.136666666666656</v>
      </c>
      <c r="L315" s="59">
        <v>55.077833333333338</v>
      </c>
      <c r="M315" s="58">
        <v>58.452166666666649</v>
      </c>
      <c r="N315" s="59">
        <v>49.650000000000006</v>
      </c>
      <c r="O315" s="58">
        <v>61.776666666666685</v>
      </c>
      <c r="P315" s="59">
        <v>0</v>
      </c>
      <c r="Q315" s="58">
        <v>0</v>
      </c>
      <c r="R315" s="59">
        <v>0</v>
      </c>
      <c r="S315" s="58">
        <v>0</v>
      </c>
      <c r="T315" s="59">
        <v>0</v>
      </c>
      <c r="U315" s="58">
        <v>25.136666666666649</v>
      </c>
      <c r="V315" s="59">
        <v>63.04999999999999</v>
      </c>
      <c r="W315" s="58">
        <v>0</v>
      </c>
      <c r="X315" s="59">
        <v>34.031166666666685</v>
      </c>
      <c r="Y315" s="58">
        <v>55.756666666666661</v>
      </c>
      <c r="Z315" s="59">
        <v>57.103333333333339</v>
      </c>
      <c r="AA315" s="58">
        <v>0</v>
      </c>
      <c r="AB315" s="59">
        <v>0</v>
      </c>
      <c r="AC315" s="58">
        <v>30.480000000000008</v>
      </c>
      <c r="AD315" s="59">
        <v>28.413166666666658</v>
      </c>
      <c r="AE315" s="58">
        <v>136.38333333333333</v>
      </c>
      <c r="AF315" s="59">
        <v>126.99666666666664</v>
      </c>
      <c r="AG315" s="58">
        <v>0</v>
      </c>
      <c r="AH315" s="59">
        <v>83.045333333333318</v>
      </c>
      <c r="AI315" s="60">
        <v>52.710500000000003</v>
      </c>
      <c r="AJ315" s="51">
        <f t="shared" si="125"/>
        <v>1386.2913333333331</v>
      </c>
    </row>
    <row r="316" spans="2:36" x14ac:dyDescent="0.3">
      <c r="B316" s="4" t="s">
        <v>44</v>
      </c>
      <c r="C316" s="4"/>
      <c r="D316" s="4"/>
      <c r="E316" s="58">
        <v>0.65766666666666673</v>
      </c>
      <c r="F316" s="59">
        <v>0</v>
      </c>
      <c r="G316" s="58">
        <v>0.49383333333333351</v>
      </c>
      <c r="H316" s="59">
        <v>20.288166666666662</v>
      </c>
      <c r="I316" s="58">
        <v>0</v>
      </c>
      <c r="J316" s="59">
        <v>60.083333333333357</v>
      </c>
      <c r="K316" s="58">
        <v>22.880333333333333</v>
      </c>
      <c r="L316" s="59">
        <v>204.25433333333334</v>
      </c>
      <c r="M316" s="58">
        <v>567.64149999999995</v>
      </c>
      <c r="N316" s="59">
        <v>460.71199999999999</v>
      </c>
      <c r="O316" s="58">
        <v>455.64133333333325</v>
      </c>
      <c r="P316" s="59">
        <v>113.37283333333333</v>
      </c>
      <c r="Q316" s="58">
        <v>173.85033333333331</v>
      </c>
      <c r="R316" s="59">
        <v>0.16016666666666676</v>
      </c>
      <c r="S316" s="58">
        <v>0</v>
      </c>
      <c r="T316" s="59">
        <v>0</v>
      </c>
      <c r="U316" s="58">
        <v>27.917833333333331</v>
      </c>
      <c r="V316" s="59">
        <v>392.4883333333334</v>
      </c>
      <c r="W316" s="58">
        <v>0</v>
      </c>
      <c r="X316" s="59">
        <v>14.130000000000003</v>
      </c>
      <c r="Y316" s="58">
        <v>46.103666666666655</v>
      </c>
      <c r="Z316" s="59">
        <v>29.015166666666669</v>
      </c>
      <c r="AA316" s="58">
        <v>0</v>
      </c>
      <c r="AB316" s="59">
        <v>0</v>
      </c>
      <c r="AC316" s="58">
        <v>6.1293333333333351</v>
      </c>
      <c r="AD316" s="59">
        <v>7.3411666666666653</v>
      </c>
      <c r="AE316" s="58">
        <v>120.70066666666668</v>
      </c>
      <c r="AF316" s="59">
        <v>52.671166666666657</v>
      </c>
      <c r="AG316" s="58">
        <v>0</v>
      </c>
      <c r="AH316" s="59">
        <v>90.863333333333301</v>
      </c>
      <c r="AI316" s="60">
        <v>47.06816666666667</v>
      </c>
      <c r="AJ316" s="51">
        <f t="shared" si="125"/>
        <v>2914.4646666666663</v>
      </c>
    </row>
    <row r="317" spans="2:36" x14ac:dyDescent="0.3">
      <c r="B317" s="4" t="s">
        <v>45</v>
      </c>
      <c r="C317" s="4"/>
      <c r="D317" s="4"/>
      <c r="E317" s="58">
        <v>2.950000000000005E-2</v>
      </c>
      <c r="F317" s="59">
        <v>8.1323333333333316</v>
      </c>
      <c r="G317" s="58">
        <v>42.651166666666668</v>
      </c>
      <c r="H317" s="59">
        <v>29.505166666666671</v>
      </c>
      <c r="I317" s="58">
        <v>0</v>
      </c>
      <c r="J317" s="59">
        <v>57.18333333333333</v>
      </c>
      <c r="K317" s="58">
        <v>7.6383333333333363</v>
      </c>
      <c r="L317" s="59">
        <v>84.932999999999979</v>
      </c>
      <c r="M317" s="58">
        <v>221.45716666666664</v>
      </c>
      <c r="N317" s="59">
        <v>199.93133333333336</v>
      </c>
      <c r="O317" s="58">
        <v>148.59800000000001</v>
      </c>
      <c r="P317" s="59">
        <v>46.238833333333361</v>
      </c>
      <c r="Q317" s="58">
        <v>66.917500000000004</v>
      </c>
      <c r="R317" s="59">
        <v>0</v>
      </c>
      <c r="S317" s="58">
        <v>0.50000000000000011</v>
      </c>
      <c r="T317" s="59">
        <v>1.2031666666666667</v>
      </c>
      <c r="U317" s="58">
        <v>9.6445000000000078</v>
      </c>
      <c r="V317" s="59">
        <v>242.05100000000004</v>
      </c>
      <c r="W317" s="58">
        <v>0</v>
      </c>
      <c r="X317" s="59">
        <v>2.6036666666666632</v>
      </c>
      <c r="Y317" s="58">
        <v>15.07916666666666</v>
      </c>
      <c r="Z317" s="59">
        <v>12.040500000000005</v>
      </c>
      <c r="AA317" s="58">
        <v>0</v>
      </c>
      <c r="AB317" s="59">
        <v>0</v>
      </c>
      <c r="AC317" s="58">
        <v>1.354166666666667</v>
      </c>
      <c r="AD317" s="59">
        <v>4.1179999999999994</v>
      </c>
      <c r="AE317" s="58">
        <v>169.19033333333334</v>
      </c>
      <c r="AF317" s="59">
        <v>22.25333333333333</v>
      </c>
      <c r="AG317" s="58">
        <v>0</v>
      </c>
      <c r="AH317" s="59">
        <v>70.099166666666648</v>
      </c>
      <c r="AI317" s="60">
        <v>82.21866666666665</v>
      </c>
      <c r="AJ317" s="51">
        <f t="shared" si="125"/>
        <v>1545.5713333333333</v>
      </c>
    </row>
    <row r="318" spans="2:36" x14ac:dyDescent="0.3">
      <c r="B318" s="4" t="s">
        <v>46</v>
      </c>
      <c r="C318" s="4"/>
      <c r="D318" s="4"/>
      <c r="E318" s="58">
        <v>171.22749999999999</v>
      </c>
      <c r="F318" s="59">
        <v>60.67049999999999</v>
      </c>
      <c r="G318" s="58">
        <v>55.928499999999993</v>
      </c>
      <c r="H318" s="59">
        <v>45.665499999999994</v>
      </c>
      <c r="I318" s="58">
        <v>0</v>
      </c>
      <c r="J318" s="59">
        <v>39.78949999999999</v>
      </c>
      <c r="K318" s="58">
        <v>6.6816666666666649</v>
      </c>
      <c r="L318" s="59">
        <v>160.4591666666667</v>
      </c>
      <c r="M318" s="58">
        <v>389.06700000000001</v>
      </c>
      <c r="N318" s="59">
        <v>255.23583333333315</v>
      </c>
      <c r="O318" s="58">
        <v>209.1311666666667</v>
      </c>
      <c r="P318" s="59">
        <v>41.730833333333351</v>
      </c>
      <c r="Q318" s="58">
        <v>45.071333333333335</v>
      </c>
      <c r="R318" s="59">
        <v>4.6678333333333333</v>
      </c>
      <c r="S318" s="58">
        <v>0</v>
      </c>
      <c r="T318" s="59">
        <v>0</v>
      </c>
      <c r="U318" s="58">
        <v>0.1446666666666663</v>
      </c>
      <c r="V318" s="59">
        <v>241.61883333333336</v>
      </c>
      <c r="W318" s="58">
        <v>0</v>
      </c>
      <c r="X318" s="59">
        <v>37.996500000000026</v>
      </c>
      <c r="Y318" s="58">
        <v>33.635333333333335</v>
      </c>
      <c r="Z318" s="59">
        <v>16.910666666666664</v>
      </c>
      <c r="AA318" s="58">
        <v>0</v>
      </c>
      <c r="AB318" s="59">
        <v>0</v>
      </c>
      <c r="AC318" s="58">
        <v>2.5586666666666669</v>
      </c>
      <c r="AD318" s="59">
        <v>3.5479999999999983</v>
      </c>
      <c r="AE318" s="58">
        <v>75.007166666666691</v>
      </c>
      <c r="AF318" s="59">
        <v>81.669666666666686</v>
      </c>
      <c r="AG318" s="58">
        <v>0</v>
      </c>
      <c r="AH318" s="59">
        <v>71.949500000000015</v>
      </c>
      <c r="AI318" s="60">
        <v>37.147166666666656</v>
      </c>
      <c r="AJ318" s="51">
        <f t="shared" si="125"/>
        <v>2087.5124999999998</v>
      </c>
    </row>
    <row r="319" spans="2:36" x14ac:dyDescent="0.3">
      <c r="B319" s="4" t="s">
        <v>47</v>
      </c>
      <c r="C319" s="4"/>
      <c r="D319" s="4"/>
      <c r="E319" s="58">
        <v>0</v>
      </c>
      <c r="F319" s="59">
        <v>39.538666666666671</v>
      </c>
      <c r="G319" s="58">
        <v>46.806166666666662</v>
      </c>
      <c r="H319" s="59">
        <v>43.531500000000001</v>
      </c>
      <c r="I319" s="58">
        <v>0</v>
      </c>
      <c r="J319" s="59">
        <v>34.864666666666665</v>
      </c>
      <c r="K319" s="58">
        <v>22.246833333333342</v>
      </c>
      <c r="L319" s="59">
        <v>130.39583333333337</v>
      </c>
      <c r="M319" s="58">
        <v>156.83133333333336</v>
      </c>
      <c r="N319" s="59">
        <v>152.57933333333335</v>
      </c>
      <c r="O319" s="58">
        <v>161.14400000000001</v>
      </c>
      <c r="P319" s="59">
        <v>44.803666666666658</v>
      </c>
      <c r="Q319" s="58">
        <v>87.281666666666652</v>
      </c>
      <c r="R319" s="59">
        <v>5.8233333333333341</v>
      </c>
      <c r="S319" s="58">
        <v>0</v>
      </c>
      <c r="T319" s="59">
        <v>0</v>
      </c>
      <c r="U319" s="58">
        <v>14.997</v>
      </c>
      <c r="V319" s="59">
        <v>122.13266666666671</v>
      </c>
      <c r="W319" s="58">
        <v>0</v>
      </c>
      <c r="X319" s="59">
        <v>23.481999999999996</v>
      </c>
      <c r="Y319" s="58">
        <v>38.517166666666661</v>
      </c>
      <c r="Z319" s="59">
        <v>26.453333333333333</v>
      </c>
      <c r="AA319" s="58">
        <v>0</v>
      </c>
      <c r="AB319" s="59">
        <v>0</v>
      </c>
      <c r="AC319" s="58">
        <v>13.526666666666666</v>
      </c>
      <c r="AD319" s="59">
        <v>10.4</v>
      </c>
      <c r="AE319" s="58">
        <v>79.121666666666655</v>
      </c>
      <c r="AF319" s="59">
        <v>83.623666666666665</v>
      </c>
      <c r="AG319" s="58">
        <v>0</v>
      </c>
      <c r="AH319" s="59">
        <v>74.969666666666669</v>
      </c>
      <c r="AI319" s="60">
        <v>51.306333333333335</v>
      </c>
      <c r="AJ319" s="51">
        <f t="shared" si="125"/>
        <v>1464.3771666666671</v>
      </c>
    </row>
    <row r="320" spans="2:36" x14ac:dyDescent="0.3">
      <c r="B320" s="4" t="s">
        <v>48</v>
      </c>
      <c r="C320" s="4"/>
      <c r="D320" s="4"/>
      <c r="E320" s="58">
        <v>24.348666666666666</v>
      </c>
      <c r="F320" s="59">
        <v>19.281166666666671</v>
      </c>
      <c r="G320" s="58">
        <v>34.741666666666674</v>
      </c>
      <c r="H320" s="59">
        <v>21.149333333333331</v>
      </c>
      <c r="I320" s="58">
        <v>0</v>
      </c>
      <c r="J320" s="59">
        <v>29.481333333333332</v>
      </c>
      <c r="K320" s="58">
        <v>15.028333333333329</v>
      </c>
      <c r="L320" s="59">
        <v>62.751833333333352</v>
      </c>
      <c r="M320" s="58">
        <v>125.03583333333334</v>
      </c>
      <c r="N320" s="59">
        <v>117.13349999999998</v>
      </c>
      <c r="O320" s="58">
        <v>130.03733333333332</v>
      </c>
      <c r="P320" s="59">
        <v>31.186</v>
      </c>
      <c r="Q320" s="58">
        <v>67.146333333333317</v>
      </c>
      <c r="R320" s="59">
        <v>1.38</v>
      </c>
      <c r="S320" s="58">
        <v>0</v>
      </c>
      <c r="T320" s="59">
        <v>0</v>
      </c>
      <c r="U320" s="58">
        <v>9.7668333333333344</v>
      </c>
      <c r="V320" s="59">
        <v>100.55866666666667</v>
      </c>
      <c r="W320" s="58">
        <v>0</v>
      </c>
      <c r="X320" s="59">
        <v>12.834999999999997</v>
      </c>
      <c r="Y320" s="58">
        <v>18.864499999999996</v>
      </c>
      <c r="Z320" s="59">
        <v>17.156333333333329</v>
      </c>
      <c r="AA320" s="58">
        <v>0</v>
      </c>
      <c r="AB320" s="59">
        <v>0</v>
      </c>
      <c r="AC320" s="58">
        <v>7.5601666666666665</v>
      </c>
      <c r="AD320" s="59">
        <v>5.1188333333333329</v>
      </c>
      <c r="AE320" s="58">
        <v>78.917500000000018</v>
      </c>
      <c r="AF320" s="59">
        <v>79.813833333333335</v>
      </c>
      <c r="AG320" s="58">
        <v>0</v>
      </c>
      <c r="AH320" s="59">
        <v>52.914999999999999</v>
      </c>
      <c r="AI320" s="60">
        <v>37.992499999999993</v>
      </c>
      <c r="AJ320" s="51">
        <f t="shared" si="125"/>
        <v>1100.2005000000004</v>
      </c>
    </row>
    <row r="321" spans="2:36" x14ac:dyDescent="0.3">
      <c r="B321" s="4" t="s">
        <v>49</v>
      </c>
      <c r="C321" s="4"/>
      <c r="D321" s="4"/>
      <c r="E321" s="58">
        <v>458.98066666666665</v>
      </c>
      <c r="F321" s="59">
        <v>145.41316666666668</v>
      </c>
      <c r="G321" s="58">
        <v>253.53749999999999</v>
      </c>
      <c r="H321" s="59">
        <v>110.09633333333335</v>
      </c>
      <c r="I321" s="58">
        <v>0</v>
      </c>
      <c r="J321" s="59">
        <v>0.80733333333333346</v>
      </c>
      <c r="K321" s="58">
        <v>46.182000000000002</v>
      </c>
      <c r="L321" s="59">
        <v>434.27500000000003</v>
      </c>
      <c r="M321" s="58">
        <v>381.55050000000006</v>
      </c>
      <c r="N321" s="59">
        <v>704.4231666666667</v>
      </c>
      <c r="O321" s="58">
        <v>674.97016666666673</v>
      </c>
      <c r="P321" s="59">
        <v>3.9199999999999875</v>
      </c>
      <c r="Q321" s="58">
        <v>94.25066666666666</v>
      </c>
      <c r="R321" s="59">
        <v>43.00266666666667</v>
      </c>
      <c r="S321" s="58">
        <v>0</v>
      </c>
      <c r="T321" s="59">
        <v>0</v>
      </c>
      <c r="U321" s="58">
        <v>44.855666666666671</v>
      </c>
      <c r="V321" s="59">
        <v>703.64033333333327</v>
      </c>
      <c r="W321" s="58">
        <v>0</v>
      </c>
      <c r="X321" s="59">
        <v>36.495833333333309</v>
      </c>
      <c r="Y321" s="58">
        <v>19.337499999999999</v>
      </c>
      <c r="Z321" s="59">
        <v>79.165500000000009</v>
      </c>
      <c r="AA321" s="58">
        <v>0</v>
      </c>
      <c r="AB321" s="59">
        <v>0</v>
      </c>
      <c r="AC321" s="58">
        <v>3.6589999999999985</v>
      </c>
      <c r="AD321" s="59">
        <v>46.820666666666661</v>
      </c>
      <c r="AE321" s="58">
        <v>156.59283333333332</v>
      </c>
      <c r="AF321" s="59">
        <v>39.11549999999999</v>
      </c>
      <c r="AG321" s="58">
        <v>0</v>
      </c>
      <c r="AH321" s="59">
        <v>15.923666666666673</v>
      </c>
      <c r="AI321" s="60">
        <v>51.334833333333357</v>
      </c>
      <c r="AJ321" s="51">
        <f t="shared" si="125"/>
        <v>4548.3504999999996</v>
      </c>
    </row>
    <row r="322" spans="2:36" x14ac:dyDescent="0.3">
      <c r="B322" s="4" t="s">
        <v>50</v>
      </c>
      <c r="C322" s="4"/>
      <c r="D322" s="4"/>
      <c r="E322" s="58">
        <v>0</v>
      </c>
      <c r="F322" s="59">
        <v>0</v>
      </c>
      <c r="G322" s="58">
        <v>112.67216666666667</v>
      </c>
      <c r="H322" s="59">
        <v>88.911166666666674</v>
      </c>
      <c r="I322" s="58">
        <v>137.05433333333337</v>
      </c>
      <c r="J322" s="59">
        <v>6.8523333333333332</v>
      </c>
      <c r="K322" s="58">
        <v>1.518833333333331</v>
      </c>
      <c r="L322" s="59">
        <v>3.4679999999999995</v>
      </c>
      <c r="M322" s="58">
        <v>60.189333333333316</v>
      </c>
      <c r="N322" s="59">
        <v>63.808000000000007</v>
      </c>
      <c r="O322" s="58">
        <v>43.156166666666664</v>
      </c>
      <c r="P322" s="59">
        <v>71.455000000000027</v>
      </c>
      <c r="Q322" s="58">
        <v>30.405499999999996</v>
      </c>
      <c r="R322" s="59">
        <v>43.138500000000001</v>
      </c>
      <c r="S322" s="58">
        <v>14.087166666666672</v>
      </c>
      <c r="T322" s="59">
        <v>7.0581666666666667</v>
      </c>
      <c r="U322" s="58">
        <v>0</v>
      </c>
      <c r="V322" s="59">
        <v>35.205500000000008</v>
      </c>
      <c r="W322" s="58">
        <v>4.6006666666666662</v>
      </c>
      <c r="X322" s="59">
        <v>0</v>
      </c>
      <c r="Y322" s="58">
        <v>1.8255000000000006</v>
      </c>
      <c r="Z322" s="59">
        <v>0</v>
      </c>
      <c r="AA322" s="58">
        <v>0</v>
      </c>
      <c r="AB322" s="59">
        <v>2.1663333333333337</v>
      </c>
      <c r="AC322" s="58">
        <v>0</v>
      </c>
      <c r="AD322" s="59">
        <v>0</v>
      </c>
      <c r="AE322" s="58">
        <v>13.859999999999991</v>
      </c>
      <c r="AF322" s="59">
        <v>13.859999999999991</v>
      </c>
      <c r="AG322" s="58">
        <v>0</v>
      </c>
      <c r="AH322" s="59">
        <v>0</v>
      </c>
      <c r="AI322" s="60">
        <v>1.3388333333333333</v>
      </c>
      <c r="AJ322" s="51">
        <f t="shared" si="125"/>
        <v>756.6315000000003</v>
      </c>
    </row>
    <row r="323" spans="2:36" x14ac:dyDescent="0.3">
      <c r="B323" s="4" t="s">
        <v>109</v>
      </c>
      <c r="C323" s="4"/>
      <c r="D323" s="4"/>
      <c r="E323" s="58">
        <v>105.49766666666665</v>
      </c>
      <c r="F323" s="59">
        <v>15.23816666666667</v>
      </c>
      <c r="G323" s="58">
        <v>4.1428333333333365</v>
      </c>
      <c r="H323" s="59">
        <v>5.3984999999999985</v>
      </c>
      <c r="I323" s="58">
        <v>0</v>
      </c>
      <c r="J323" s="59">
        <v>5.6245000000000003</v>
      </c>
      <c r="K323" s="58">
        <v>0.44949999999999984</v>
      </c>
      <c r="L323" s="59">
        <v>34.521499999999996</v>
      </c>
      <c r="M323" s="58">
        <v>197.59316666666669</v>
      </c>
      <c r="N323" s="59">
        <v>114.4235</v>
      </c>
      <c r="O323" s="58">
        <v>123.12083333333335</v>
      </c>
      <c r="P323" s="59">
        <v>19.993666666666673</v>
      </c>
      <c r="Q323" s="58">
        <v>14.308166666666661</v>
      </c>
      <c r="R323" s="59">
        <v>1.7828333333333335</v>
      </c>
      <c r="S323" s="58">
        <v>0</v>
      </c>
      <c r="T323" s="59">
        <v>0</v>
      </c>
      <c r="U323" s="58">
        <v>4.1666666666664298E-3</v>
      </c>
      <c r="V323" s="59">
        <v>137.02199999999999</v>
      </c>
      <c r="W323" s="58">
        <v>0</v>
      </c>
      <c r="X323" s="59">
        <v>4.801666666666665</v>
      </c>
      <c r="Y323" s="58">
        <v>6.1756666666666673</v>
      </c>
      <c r="Z323" s="59">
        <v>2.8803333333333367</v>
      </c>
      <c r="AA323" s="58">
        <v>0</v>
      </c>
      <c r="AB323" s="59">
        <v>0</v>
      </c>
      <c r="AC323" s="58">
        <v>0</v>
      </c>
      <c r="AD323" s="59">
        <v>0</v>
      </c>
      <c r="AE323" s="58">
        <v>14.512833333333333</v>
      </c>
      <c r="AF323" s="59">
        <v>15.563333333333334</v>
      </c>
      <c r="AG323" s="58">
        <v>0</v>
      </c>
      <c r="AH323" s="59">
        <v>6.412833333333336</v>
      </c>
      <c r="AI323" s="60">
        <v>3.5609999999999991</v>
      </c>
      <c r="AJ323" s="51">
        <f t="shared" si="125"/>
        <v>833.02866666666671</v>
      </c>
    </row>
    <row r="324" spans="2:36" x14ac:dyDescent="0.3">
      <c r="B324" s="4" t="s">
        <v>51</v>
      </c>
      <c r="C324" s="4"/>
      <c r="D324" s="4"/>
      <c r="E324" s="58">
        <v>454.01183333333336</v>
      </c>
      <c r="F324" s="59">
        <v>56.585166666666673</v>
      </c>
      <c r="G324" s="58">
        <v>4.6574999999999989</v>
      </c>
      <c r="H324" s="59">
        <v>7.5656666666666679</v>
      </c>
      <c r="I324" s="58">
        <v>0</v>
      </c>
      <c r="J324" s="59">
        <v>35.45216666666667</v>
      </c>
      <c r="K324" s="58">
        <v>0</v>
      </c>
      <c r="L324" s="59">
        <v>457.87699999999995</v>
      </c>
      <c r="M324" s="58">
        <v>754.1823333333333</v>
      </c>
      <c r="N324" s="59">
        <v>499.59716666666668</v>
      </c>
      <c r="O324" s="58">
        <v>436.89483333333328</v>
      </c>
      <c r="P324" s="59">
        <v>66.983999999999995</v>
      </c>
      <c r="Q324" s="58">
        <v>39.046833333333339</v>
      </c>
      <c r="R324" s="59">
        <v>18.805</v>
      </c>
      <c r="S324" s="58">
        <v>0</v>
      </c>
      <c r="T324" s="59">
        <v>0</v>
      </c>
      <c r="U324" s="58">
        <v>0</v>
      </c>
      <c r="V324" s="59">
        <v>435.18300000000005</v>
      </c>
      <c r="W324" s="58">
        <v>0</v>
      </c>
      <c r="X324" s="59">
        <v>0</v>
      </c>
      <c r="Y324" s="58">
        <v>6.0300000000000047</v>
      </c>
      <c r="Z324" s="59">
        <v>0</v>
      </c>
      <c r="AA324" s="58">
        <v>0</v>
      </c>
      <c r="AB324" s="59">
        <v>0</v>
      </c>
      <c r="AC324" s="58">
        <v>0.1436666666666658</v>
      </c>
      <c r="AD324" s="59">
        <v>0.57566666666666699</v>
      </c>
      <c r="AE324" s="58">
        <v>6.9506666666666641</v>
      </c>
      <c r="AF324" s="59">
        <v>17.180166666666658</v>
      </c>
      <c r="AG324" s="58">
        <v>0</v>
      </c>
      <c r="AH324" s="59">
        <v>105.32899999999998</v>
      </c>
      <c r="AI324" s="60">
        <v>10.707833333333335</v>
      </c>
      <c r="AJ324" s="51">
        <f t="shared" si="125"/>
        <v>3413.7595000000001</v>
      </c>
    </row>
    <row r="325" spans="2:36" x14ac:dyDescent="0.3">
      <c r="B325" s="4" t="s">
        <v>52</v>
      </c>
      <c r="C325" s="4"/>
      <c r="D325" s="4"/>
      <c r="E325" s="58">
        <v>8.7103333333333328</v>
      </c>
      <c r="F325" s="59">
        <v>17.453833333333336</v>
      </c>
      <c r="G325" s="58">
        <v>8.9316666666666649</v>
      </c>
      <c r="H325" s="59">
        <v>0.20600000000000135</v>
      </c>
      <c r="I325" s="58">
        <v>0</v>
      </c>
      <c r="J325" s="59">
        <v>2.9251666666666667</v>
      </c>
      <c r="K325" s="58">
        <v>0.47316666666666662</v>
      </c>
      <c r="L325" s="59">
        <v>48.130833333333328</v>
      </c>
      <c r="M325" s="58">
        <v>139.79833333333332</v>
      </c>
      <c r="N325" s="59">
        <v>127.964</v>
      </c>
      <c r="O325" s="58">
        <v>81.160833333333343</v>
      </c>
      <c r="P325" s="59">
        <v>2.2561666666666675</v>
      </c>
      <c r="Q325" s="58">
        <v>1.5039999999999976</v>
      </c>
      <c r="R325" s="59">
        <v>3.7833333333333295E-2</v>
      </c>
      <c r="S325" s="58">
        <v>3.2606666666666655</v>
      </c>
      <c r="T325" s="59">
        <v>0</v>
      </c>
      <c r="U325" s="58">
        <v>0</v>
      </c>
      <c r="V325" s="59">
        <v>86.050833333333344</v>
      </c>
      <c r="W325" s="58">
        <v>0</v>
      </c>
      <c r="X325" s="59">
        <v>2.6999999999999958E-2</v>
      </c>
      <c r="Y325" s="58">
        <v>2.6026666666666669</v>
      </c>
      <c r="Z325" s="59">
        <v>0</v>
      </c>
      <c r="AA325" s="58">
        <v>0</v>
      </c>
      <c r="AB325" s="59">
        <v>0</v>
      </c>
      <c r="AC325" s="58">
        <v>0</v>
      </c>
      <c r="AD325" s="59">
        <v>0</v>
      </c>
      <c r="AE325" s="58">
        <v>1.3949999999999985</v>
      </c>
      <c r="AF325" s="59">
        <v>0</v>
      </c>
      <c r="AG325" s="58">
        <v>0</v>
      </c>
      <c r="AH325" s="59">
        <v>0.36400000000000005</v>
      </c>
      <c r="AI325" s="60">
        <v>0</v>
      </c>
      <c r="AJ325" s="51">
        <f t="shared" si="125"/>
        <v>533.25233333333335</v>
      </c>
    </row>
    <row r="326" spans="2:36" x14ac:dyDescent="0.3">
      <c r="B326" s="4" t="s">
        <v>53</v>
      </c>
      <c r="C326" s="4"/>
      <c r="D326" s="4"/>
      <c r="E326" s="58">
        <v>439.09950000000003</v>
      </c>
      <c r="F326" s="59">
        <v>168.19366666666667</v>
      </c>
      <c r="G326" s="58">
        <v>255.83016666666668</v>
      </c>
      <c r="H326" s="59">
        <v>139.06583333333333</v>
      </c>
      <c r="I326" s="58">
        <v>0</v>
      </c>
      <c r="J326" s="59">
        <v>177.64</v>
      </c>
      <c r="K326" s="58">
        <v>220.12766666666664</v>
      </c>
      <c r="L326" s="59">
        <v>410.51533333333327</v>
      </c>
      <c r="M326" s="58">
        <v>505.07316666666668</v>
      </c>
      <c r="N326" s="59">
        <v>432.89</v>
      </c>
      <c r="O326" s="58">
        <v>462.37616666666662</v>
      </c>
      <c r="P326" s="59">
        <v>182.7823333333333</v>
      </c>
      <c r="Q326" s="58">
        <v>263.30400000000003</v>
      </c>
      <c r="R326" s="59">
        <v>26.726500000000001</v>
      </c>
      <c r="S326" s="58">
        <v>0</v>
      </c>
      <c r="T326" s="59">
        <v>0</v>
      </c>
      <c r="U326" s="58">
        <v>77.731833333333356</v>
      </c>
      <c r="V326" s="59">
        <v>442.34933333333328</v>
      </c>
      <c r="W326" s="58">
        <v>0</v>
      </c>
      <c r="X326" s="59">
        <v>80.928666666666643</v>
      </c>
      <c r="Y326" s="58">
        <v>88.507499999999993</v>
      </c>
      <c r="Z326" s="59">
        <v>73.078166666666675</v>
      </c>
      <c r="AA326" s="58">
        <v>0</v>
      </c>
      <c r="AB326" s="59">
        <v>0</v>
      </c>
      <c r="AC326" s="58">
        <v>54.641666666666652</v>
      </c>
      <c r="AD326" s="59">
        <v>17.084833333333336</v>
      </c>
      <c r="AE326" s="58">
        <v>369.49400000000003</v>
      </c>
      <c r="AF326" s="59">
        <v>306.11700000000002</v>
      </c>
      <c r="AG326" s="58">
        <v>0</v>
      </c>
      <c r="AH326" s="59">
        <v>281.19150000000002</v>
      </c>
      <c r="AI326" s="60">
        <v>228.76899999999998</v>
      </c>
      <c r="AJ326" s="51">
        <f t="shared" si="125"/>
        <v>5703.5178333333324</v>
      </c>
    </row>
    <row r="327" spans="2:36" x14ac:dyDescent="0.3">
      <c r="B327" s="4" t="s">
        <v>54</v>
      </c>
      <c r="C327" s="4"/>
      <c r="D327" s="4"/>
      <c r="E327" s="58">
        <v>152.36216666666667</v>
      </c>
      <c r="F327" s="59">
        <v>25.174666666666663</v>
      </c>
      <c r="G327" s="58">
        <v>0</v>
      </c>
      <c r="H327" s="59">
        <v>4.7160000000000011</v>
      </c>
      <c r="I327" s="58">
        <v>0</v>
      </c>
      <c r="J327" s="59">
        <v>0</v>
      </c>
      <c r="K327" s="58">
        <v>0</v>
      </c>
      <c r="L327" s="59">
        <v>40.11666666666666</v>
      </c>
      <c r="M327" s="58">
        <v>11.975833333333336</v>
      </c>
      <c r="N327" s="59">
        <v>267.38900000000001</v>
      </c>
      <c r="O327" s="58">
        <v>246.78166666666667</v>
      </c>
      <c r="P327" s="59">
        <v>40.255166666666675</v>
      </c>
      <c r="Q327" s="58">
        <v>10.243833333333331</v>
      </c>
      <c r="R327" s="59">
        <v>5.6501666666666663</v>
      </c>
      <c r="S327" s="58">
        <v>0</v>
      </c>
      <c r="T327" s="59">
        <v>0</v>
      </c>
      <c r="U327" s="58">
        <v>0</v>
      </c>
      <c r="V327" s="59">
        <v>9.3693333333333282</v>
      </c>
      <c r="W327" s="58">
        <v>0</v>
      </c>
      <c r="X327" s="59">
        <v>1.9655000000000007</v>
      </c>
      <c r="Y327" s="58">
        <v>0</v>
      </c>
      <c r="Z327" s="59">
        <v>0</v>
      </c>
      <c r="AA327" s="58">
        <v>0</v>
      </c>
      <c r="AB327" s="59">
        <v>0</v>
      </c>
      <c r="AC327" s="58">
        <v>9.7716666666666683</v>
      </c>
      <c r="AD327" s="59">
        <v>0</v>
      </c>
      <c r="AE327" s="58">
        <v>2.6545000000000005</v>
      </c>
      <c r="AF327" s="59">
        <v>44.006166666666658</v>
      </c>
      <c r="AG327" s="58">
        <v>0</v>
      </c>
      <c r="AH327" s="59">
        <v>66.367500000000007</v>
      </c>
      <c r="AI327" s="60">
        <v>26.925999999999991</v>
      </c>
      <c r="AJ327" s="51">
        <f t="shared" si="125"/>
        <v>965.7258333333333</v>
      </c>
    </row>
    <row r="328" spans="2:36" x14ac:dyDescent="0.3">
      <c r="B328" s="4" t="s">
        <v>55</v>
      </c>
      <c r="C328" s="4"/>
      <c r="D328" s="4"/>
      <c r="E328" s="58">
        <v>348.43300000000005</v>
      </c>
      <c r="F328" s="59">
        <v>54.480499999999992</v>
      </c>
      <c r="G328" s="58">
        <v>76.88833333333335</v>
      </c>
      <c r="H328" s="59">
        <v>74.165499999999994</v>
      </c>
      <c r="I328" s="58">
        <v>0</v>
      </c>
      <c r="J328" s="59">
        <v>58.034666666666681</v>
      </c>
      <c r="K328" s="58">
        <v>65.704333333333338</v>
      </c>
      <c r="L328" s="59">
        <v>377.93116666666663</v>
      </c>
      <c r="M328" s="58">
        <v>570.02383333333296</v>
      </c>
      <c r="N328" s="59">
        <v>790.84016666666673</v>
      </c>
      <c r="O328" s="58">
        <v>339.69333333333327</v>
      </c>
      <c r="P328" s="59">
        <v>66.910666666666671</v>
      </c>
      <c r="Q328" s="58">
        <v>103.05316666666663</v>
      </c>
      <c r="R328" s="59">
        <v>18.661166666666674</v>
      </c>
      <c r="S328" s="58">
        <v>0</v>
      </c>
      <c r="T328" s="59">
        <v>0</v>
      </c>
      <c r="U328" s="58">
        <v>9.9253333333333345</v>
      </c>
      <c r="V328" s="59">
        <v>356.39649999999989</v>
      </c>
      <c r="W328" s="58">
        <v>0</v>
      </c>
      <c r="X328" s="59">
        <v>0</v>
      </c>
      <c r="Y328" s="58">
        <v>0</v>
      </c>
      <c r="Z328" s="59">
        <v>0</v>
      </c>
      <c r="AA328" s="58">
        <v>0</v>
      </c>
      <c r="AB328" s="59">
        <v>0</v>
      </c>
      <c r="AC328" s="58">
        <v>0</v>
      </c>
      <c r="AD328" s="59">
        <v>5.2186666666666648</v>
      </c>
      <c r="AE328" s="58">
        <v>94.801333333333346</v>
      </c>
      <c r="AF328" s="59">
        <v>105.81016666666666</v>
      </c>
      <c r="AG328" s="58">
        <v>0</v>
      </c>
      <c r="AH328" s="59">
        <v>94.926000000000059</v>
      </c>
      <c r="AI328" s="60">
        <v>73.116499999999988</v>
      </c>
      <c r="AJ328" s="51">
        <f t="shared" si="125"/>
        <v>3685.0143333333326</v>
      </c>
    </row>
    <row r="329" spans="2:36" x14ac:dyDescent="0.3">
      <c r="B329" s="4" t="s">
        <v>56</v>
      </c>
      <c r="C329" s="4"/>
      <c r="D329" s="4"/>
      <c r="E329" s="58">
        <v>132.38516666666663</v>
      </c>
      <c r="F329" s="59">
        <v>77.062666666666644</v>
      </c>
      <c r="G329" s="58">
        <v>139.07516666666669</v>
      </c>
      <c r="H329" s="59">
        <v>66.180666666666667</v>
      </c>
      <c r="I329" s="58">
        <v>0</v>
      </c>
      <c r="J329" s="59">
        <v>65.323833333333326</v>
      </c>
      <c r="K329" s="58">
        <v>33.843166666666662</v>
      </c>
      <c r="L329" s="59">
        <v>200.58099999999999</v>
      </c>
      <c r="M329" s="58">
        <v>190.14866666666666</v>
      </c>
      <c r="N329" s="59">
        <v>171.81850000000003</v>
      </c>
      <c r="O329" s="58">
        <v>180.54483333333326</v>
      </c>
      <c r="P329" s="59">
        <v>66.97</v>
      </c>
      <c r="Q329" s="58">
        <v>111.86433333333335</v>
      </c>
      <c r="R329" s="59">
        <v>0.54199999999999993</v>
      </c>
      <c r="S329" s="58">
        <v>0</v>
      </c>
      <c r="T329" s="59">
        <v>0</v>
      </c>
      <c r="U329" s="58">
        <v>15.18116666666667</v>
      </c>
      <c r="V329" s="59">
        <v>178.34916666666663</v>
      </c>
      <c r="W329" s="58">
        <v>0</v>
      </c>
      <c r="X329" s="59">
        <v>23.262166666666676</v>
      </c>
      <c r="Y329" s="58">
        <v>47.630833333333335</v>
      </c>
      <c r="Z329" s="59">
        <v>30.224333333333334</v>
      </c>
      <c r="AA329" s="58">
        <v>0</v>
      </c>
      <c r="AB329" s="59">
        <v>0</v>
      </c>
      <c r="AC329" s="58">
        <v>28.536166666666681</v>
      </c>
      <c r="AD329" s="59">
        <v>7.7706666666666671</v>
      </c>
      <c r="AE329" s="58">
        <v>158.12066666666666</v>
      </c>
      <c r="AF329" s="59">
        <v>140.12833333333333</v>
      </c>
      <c r="AG329" s="58">
        <v>0</v>
      </c>
      <c r="AH329" s="59">
        <v>100.35666666666667</v>
      </c>
      <c r="AI329" s="60">
        <v>28.46149999999999</v>
      </c>
      <c r="AJ329" s="51">
        <f t="shared" si="125"/>
        <v>2194.3616666666662</v>
      </c>
    </row>
    <row r="330" spans="2:36" x14ac:dyDescent="0.3">
      <c r="B330" s="4" t="s">
        <v>110</v>
      </c>
      <c r="C330" s="4"/>
      <c r="D330" s="4"/>
      <c r="E330" s="58">
        <v>321.67433333333332</v>
      </c>
      <c r="F330" s="59">
        <v>88.78100000000002</v>
      </c>
      <c r="G330" s="58">
        <v>139.06466666666668</v>
      </c>
      <c r="H330" s="59">
        <v>89.141333333333321</v>
      </c>
      <c r="I330" s="58">
        <v>0</v>
      </c>
      <c r="J330" s="59">
        <v>43.722333333333324</v>
      </c>
      <c r="K330" s="58">
        <v>67.898833333333329</v>
      </c>
      <c r="L330" s="59">
        <v>220.37199999999999</v>
      </c>
      <c r="M330" s="58">
        <v>301.65683333333334</v>
      </c>
      <c r="N330" s="59">
        <v>173.79800000000003</v>
      </c>
      <c r="O330" s="58">
        <v>145.84216666666669</v>
      </c>
      <c r="P330" s="59">
        <v>60.277999999999984</v>
      </c>
      <c r="Q330" s="58">
        <v>73.239500000000021</v>
      </c>
      <c r="R330" s="59">
        <v>4.9535000000000009</v>
      </c>
      <c r="S330" s="58">
        <v>0</v>
      </c>
      <c r="T330" s="59">
        <v>0</v>
      </c>
      <c r="U330" s="58">
        <v>26.425666666666665</v>
      </c>
      <c r="V330" s="59">
        <v>165.0575</v>
      </c>
      <c r="W330" s="58">
        <v>0</v>
      </c>
      <c r="X330" s="59">
        <v>7.2779999999999943</v>
      </c>
      <c r="Y330" s="58">
        <v>24.213999999999992</v>
      </c>
      <c r="Z330" s="59">
        <v>26.154666666666671</v>
      </c>
      <c r="AA330" s="58">
        <v>0</v>
      </c>
      <c r="AB330" s="59">
        <v>0</v>
      </c>
      <c r="AC330" s="58">
        <v>2.8931666666666658</v>
      </c>
      <c r="AD330" s="59">
        <v>12.533333333333331</v>
      </c>
      <c r="AE330" s="58">
        <v>153.54200000000003</v>
      </c>
      <c r="AF330" s="59">
        <v>151.94333333333333</v>
      </c>
      <c r="AG330" s="58">
        <v>0</v>
      </c>
      <c r="AH330" s="59">
        <v>111.91766666666668</v>
      </c>
      <c r="AI330" s="60">
        <v>56.803833333333337</v>
      </c>
      <c r="AJ330" s="51">
        <f t="shared" si="125"/>
        <v>2469.1856666666663</v>
      </c>
    </row>
    <row r="331" spans="2:36" x14ac:dyDescent="0.3">
      <c r="B331" s="4" t="s">
        <v>57</v>
      </c>
      <c r="C331" s="4"/>
      <c r="D331" s="4"/>
      <c r="E331" s="58">
        <v>10.939499999999999</v>
      </c>
      <c r="F331" s="59">
        <v>9.2999999999999888E-2</v>
      </c>
      <c r="G331" s="58">
        <v>4.4118333333333339</v>
      </c>
      <c r="H331" s="59">
        <v>16.300166666666666</v>
      </c>
      <c r="I331" s="58">
        <v>0</v>
      </c>
      <c r="J331" s="59">
        <v>0</v>
      </c>
      <c r="K331" s="58">
        <v>1.5020000000000002</v>
      </c>
      <c r="L331" s="59">
        <v>56.369500000000009</v>
      </c>
      <c r="M331" s="58">
        <v>10.707333333333326</v>
      </c>
      <c r="N331" s="59">
        <v>0.27666666666666656</v>
      </c>
      <c r="O331" s="58">
        <v>0</v>
      </c>
      <c r="P331" s="59">
        <v>0.27466666666666673</v>
      </c>
      <c r="Q331" s="58">
        <v>1.999999999999987E-3</v>
      </c>
      <c r="R331" s="59">
        <v>0</v>
      </c>
      <c r="S331" s="58">
        <v>0</v>
      </c>
      <c r="T331" s="59">
        <v>0</v>
      </c>
      <c r="U331" s="58">
        <v>5.5426666666666646</v>
      </c>
      <c r="V331" s="59">
        <v>36.343666666666678</v>
      </c>
      <c r="W331" s="58">
        <v>0</v>
      </c>
      <c r="X331" s="59">
        <v>0</v>
      </c>
      <c r="Y331" s="58">
        <v>14.415390056666663</v>
      </c>
      <c r="Z331" s="59">
        <v>0</v>
      </c>
      <c r="AA331" s="58">
        <v>0</v>
      </c>
      <c r="AB331" s="59">
        <v>0</v>
      </c>
      <c r="AC331" s="58">
        <v>0</v>
      </c>
      <c r="AD331" s="59">
        <v>0</v>
      </c>
      <c r="AE331" s="58">
        <v>0.2618333333333332</v>
      </c>
      <c r="AF331" s="59">
        <v>2.2494999999999994</v>
      </c>
      <c r="AG331" s="58">
        <v>0</v>
      </c>
      <c r="AH331" s="59">
        <v>0</v>
      </c>
      <c r="AI331" s="60">
        <v>0</v>
      </c>
      <c r="AJ331" s="51">
        <f t="shared" si="125"/>
        <v>159.68972339000001</v>
      </c>
    </row>
    <row r="332" spans="2:36" x14ac:dyDescent="0.3">
      <c r="B332" s="4" t="s">
        <v>58</v>
      </c>
      <c r="C332" s="4"/>
      <c r="D332" s="4"/>
      <c r="E332" s="58">
        <v>183.35956235666666</v>
      </c>
      <c r="F332" s="59">
        <v>41.889333333333333</v>
      </c>
      <c r="G332" s="58">
        <v>54.833500000000001</v>
      </c>
      <c r="H332" s="59">
        <v>55.53070272333332</v>
      </c>
      <c r="I332" s="58">
        <v>0</v>
      </c>
      <c r="J332" s="59">
        <v>82.239093736666689</v>
      </c>
      <c r="K332" s="58">
        <v>41.192542860000003</v>
      </c>
      <c r="L332" s="59">
        <v>351.12644770000009</v>
      </c>
      <c r="M332" s="58">
        <v>97.78103811666665</v>
      </c>
      <c r="N332" s="59">
        <v>60.889525316666692</v>
      </c>
      <c r="O332" s="58">
        <v>64.160833333333329</v>
      </c>
      <c r="P332" s="59">
        <v>73.122333333333373</v>
      </c>
      <c r="Q332" s="58">
        <v>59.802166666666679</v>
      </c>
      <c r="R332" s="59">
        <v>11.599833333333333</v>
      </c>
      <c r="S332" s="58">
        <v>0</v>
      </c>
      <c r="T332" s="59">
        <v>0</v>
      </c>
      <c r="U332" s="58">
        <v>200.22983333333335</v>
      </c>
      <c r="V332" s="59">
        <v>170.35566666666668</v>
      </c>
      <c r="W332" s="58">
        <v>0</v>
      </c>
      <c r="X332" s="59">
        <v>11.5745</v>
      </c>
      <c r="Y332" s="58">
        <v>60.681999999999981</v>
      </c>
      <c r="Z332" s="59">
        <v>47.206499999999998</v>
      </c>
      <c r="AA332" s="58">
        <v>0</v>
      </c>
      <c r="AB332" s="59">
        <v>0</v>
      </c>
      <c r="AC332" s="58">
        <v>0</v>
      </c>
      <c r="AD332" s="59">
        <v>12.772666666666668</v>
      </c>
      <c r="AE332" s="58">
        <v>154.45966666666666</v>
      </c>
      <c r="AF332" s="59">
        <v>95.518333333333345</v>
      </c>
      <c r="AG332" s="58">
        <v>0</v>
      </c>
      <c r="AH332" s="59">
        <v>35.94666666666668</v>
      </c>
      <c r="AI332" s="60">
        <v>58.473333333333343</v>
      </c>
      <c r="AJ332" s="51">
        <f t="shared" si="125"/>
        <v>2024.7460794766669</v>
      </c>
    </row>
    <row r="333" spans="2:36" x14ac:dyDescent="0.3">
      <c r="B333" s="4" t="s">
        <v>111</v>
      </c>
      <c r="C333" s="4"/>
      <c r="D333" s="4"/>
      <c r="E333" s="58">
        <v>60.636500000000005</v>
      </c>
      <c r="F333" s="59">
        <v>12.04083333333333</v>
      </c>
      <c r="G333" s="58">
        <v>12.114499999999998</v>
      </c>
      <c r="H333" s="59">
        <v>11.128</v>
      </c>
      <c r="I333" s="58">
        <v>0</v>
      </c>
      <c r="J333" s="59">
        <v>8.0864999999999991</v>
      </c>
      <c r="K333" s="58">
        <v>6.4931666666666663</v>
      </c>
      <c r="L333" s="59">
        <v>64.582166666666666</v>
      </c>
      <c r="M333" s="58">
        <v>113.23733333333332</v>
      </c>
      <c r="N333" s="59">
        <v>71.917666666666676</v>
      </c>
      <c r="O333" s="58">
        <v>51.399499999999996</v>
      </c>
      <c r="P333" s="59">
        <v>14.072333333333333</v>
      </c>
      <c r="Q333" s="58">
        <v>13.592666666666664</v>
      </c>
      <c r="R333" s="59">
        <v>1.4436666666666669</v>
      </c>
      <c r="S333" s="58">
        <v>0</v>
      </c>
      <c r="T333" s="59">
        <v>0</v>
      </c>
      <c r="U333" s="58">
        <v>57.6265</v>
      </c>
      <c r="V333" s="59">
        <v>45.465499999999999</v>
      </c>
      <c r="W333" s="58">
        <v>0</v>
      </c>
      <c r="X333" s="59">
        <v>3.2869999999999995</v>
      </c>
      <c r="Y333" s="58">
        <v>9.1433333333333326</v>
      </c>
      <c r="Z333" s="59">
        <v>2.6326666666666658</v>
      </c>
      <c r="AA333" s="58">
        <v>0</v>
      </c>
      <c r="AB333" s="59">
        <v>0</v>
      </c>
      <c r="AC333" s="58">
        <v>9.6499999999999989E-2</v>
      </c>
      <c r="AD333" s="59">
        <v>0.24416666666666731</v>
      </c>
      <c r="AE333" s="58">
        <v>7.4461666666666666</v>
      </c>
      <c r="AF333" s="59">
        <v>9.4164999999999957</v>
      </c>
      <c r="AG333" s="58">
        <v>0</v>
      </c>
      <c r="AH333" s="59">
        <v>6.3918333333333361</v>
      </c>
      <c r="AI333" s="60">
        <v>2.6116666666666672</v>
      </c>
      <c r="AJ333" s="51">
        <f t="shared" si="125"/>
        <v>585.10666666666657</v>
      </c>
    </row>
    <row r="334" spans="2:36" x14ac:dyDescent="0.3">
      <c r="B334" s="4" t="s">
        <v>59</v>
      </c>
      <c r="C334" s="4"/>
      <c r="D334" s="4"/>
      <c r="E334" s="58">
        <v>39.093833333333322</v>
      </c>
      <c r="F334" s="59">
        <v>0.25266666666666682</v>
      </c>
      <c r="G334" s="58">
        <v>0</v>
      </c>
      <c r="H334" s="59">
        <v>0</v>
      </c>
      <c r="I334" s="58">
        <v>40.039666666666669</v>
      </c>
      <c r="J334" s="59">
        <v>1.4794999999999985</v>
      </c>
      <c r="K334" s="58">
        <v>94.757499999999979</v>
      </c>
      <c r="L334" s="59">
        <v>53.521000000000001</v>
      </c>
      <c r="M334" s="58">
        <v>153.18366666666665</v>
      </c>
      <c r="N334" s="59">
        <v>75.146833333333333</v>
      </c>
      <c r="O334" s="58">
        <v>51.92916666666666</v>
      </c>
      <c r="P334" s="59">
        <v>5.5253333333333332</v>
      </c>
      <c r="Q334" s="58">
        <v>10.300500000000003</v>
      </c>
      <c r="R334" s="59">
        <v>5.1373333333333324</v>
      </c>
      <c r="S334" s="58">
        <v>0</v>
      </c>
      <c r="T334" s="59">
        <v>40.289166666666667</v>
      </c>
      <c r="U334" s="58">
        <v>12.814833333333333</v>
      </c>
      <c r="V334" s="59">
        <v>56.89533333333334</v>
      </c>
      <c r="W334" s="58">
        <v>0</v>
      </c>
      <c r="X334" s="59">
        <v>0</v>
      </c>
      <c r="Y334" s="58">
        <v>0</v>
      </c>
      <c r="Z334" s="59">
        <v>0</v>
      </c>
      <c r="AA334" s="58">
        <v>5.1666666666666687E-2</v>
      </c>
      <c r="AB334" s="59">
        <v>0</v>
      </c>
      <c r="AC334" s="58">
        <v>4.6666666666666263E-3</v>
      </c>
      <c r="AD334" s="59">
        <v>0</v>
      </c>
      <c r="AE334" s="58">
        <v>5.4333333333333178E-2</v>
      </c>
      <c r="AF334" s="59">
        <v>0.48533333333333334</v>
      </c>
      <c r="AG334" s="58">
        <v>0</v>
      </c>
      <c r="AH334" s="59">
        <v>14.38466666666667</v>
      </c>
      <c r="AI334" s="60">
        <v>5.9500000000000004E-2</v>
      </c>
      <c r="AJ334" s="51">
        <f t="shared" si="125"/>
        <v>655.40650000000016</v>
      </c>
    </row>
    <row r="335" spans="2:36" x14ac:dyDescent="0.3">
      <c r="B335" s="4" t="s">
        <v>60</v>
      </c>
      <c r="C335" s="4"/>
      <c r="D335" s="4"/>
      <c r="E335" s="58">
        <v>111.22699999999996</v>
      </c>
      <c r="F335" s="59">
        <v>2.8000000000000007</v>
      </c>
      <c r="G335" s="58">
        <v>0.64883333333333348</v>
      </c>
      <c r="H335" s="59">
        <v>0</v>
      </c>
      <c r="I335" s="58">
        <v>0</v>
      </c>
      <c r="J335" s="59">
        <v>2.5624999999999991</v>
      </c>
      <c r="K335" s="58">
        <v>13.452499999999997</v>
      </c>
      <c r="L335" s="59">
        <v>26.389500000000027</v>
      </c>
      <c r="M335" s="58">
        <v>196.76716666666678</v>
      </c>
      <c r="N335" s="59">
        <v>53.355999999999995</v>
      </c>
      <c r="O335" s="58">
        <v>33.052166666666665</v>
      </c>
      <c r="P335" s="59">
        <v>2.2568333333333319</v>
      </c>
      <c r="Q335" s="58">
        <v>4.0593333333333383</v>
      </c>
      <c r="R335" s="59">
        <v>10.516666666666667</v>
      </c>
      <c r="S335" s="58">
        <v>0</v>
      </c>
      <c r="T335" s="59">
        <v>0</v>
      </c>
      <c r="U335" s="58">
        <v>0</v>
      </c>
      <c r="V335" s="59">
        <v>56.968999999999994</v>
      </c>
      <c r="W335" s="58">
        <v>0</v>
      </c>
      <c r="X335" s="59">
        <v>0</v>
      </c>
      <c r="Y335" s="58">
        <v>2.3346666666666667</v>
      </c>
      <c r="Z335" s="59">
        <v>0.47066666666666657</v>
      </c>
      <c r="AA335" s="58">
        <v>0</v>
      </c>
      <c r="AB335" s="59">
        <v>0</v>
      </c>
      <c r="AC335" s="58">
        <v>1.5383333333333338</v>
      </c>
      <c r="AD335" s="59">
        <v>0.66816666666666547</v>
      </c>
      <c r="AE335" s="58">
        <v>16.874500000000001</v>
      </c>
      <c r="AF335" s="59">
        <v>16.844666666666662</v>
      </c>
      <c r="AG335" s="58">
        <v>0</v>
      </c>
      <c r="AH335" s="59">
        <v>19.532166666666672</v>
      </c>
      <c r="AI335" s="60">
        <v>3.6656666666666653</v>
      </c>
      <c r="AJ335" s="51">
        <f t="shared" si="125"/>
        <v>575.98633333333328</v>
      </c>
    </row>
    <row r="336" spans="2:36" x14ac:dyDescent="0.3">
      <c r="B336" s="4" t="s">
        <v>61</v>
      </c>
      <c r="C336" s="4"/>
      <c r="D336" s="4"/>
      <c r="E336" s="58">
        <v>27.183333333333337</v>
      </c>
      <c r="F336" s="59">
        <v>22.865333333333336</v>
      </c>
      <c r="G336" s="58">
        <v>32.752833333333335</v>
      </c>
      <c r="H336" s="59">
        <v>9.319666666666663</v>
      </c>
      <c r="I336" s="58">
        <v>0</v>
      </c>
      <c r="J336" s="59">
        <v>2.1640000000000024</v>
      </c>
      <c r="K336" s="58">
        <v>34.467500000000001</v>
      </c>
      <c r="L336" s="59">
        <v>139.86600000000001</v>
      </c>
      <c r="M336" s="58">
        <v>275.0866666666667</v>
      </c>
      <c r="N336" s="59">
        <v>161.01516666666666</v>
      </c>
      <c r="O336" s="58">
        <v>158.24283333333329</v>
      </c>
      <c r="P336" s="59">
        <v>9.328166666666668</v>
      </c>
      <c r="Q336" s="58">
        <v>7.2919999999999963</v>
      </c>
      <c r="R336" s="59">
        <v>19.4085</v>
      </c>
      <c r="S336" s="58">
        <v>0</v>
      </c>
      <c r="T336" s="59">
        <v>0</v>
      </c>
      <c r="U336" s="58">
        <v>4.0781666666666654</v>
      </c>
      <c r="V336" s="59">
        <v>44.532333333333341</v>
      </c>
      <c r="W336" s="58">
        <v>0</v>
      </c>
      <c r="X336" s="59">
        <v>0.55766666666666731</v>
      </c>
      <c r="Y336" s="58">
        <v>3.1555000000000022</v>
      </c>
      <c r="Z336" s="59">
        <v>2.8365000000000005</v>
      </c>
      <c r="AA336" s="58">
        <v>0</v>
      </c>
      <c r="AB336" s="59">
        <v>0</v>
      </c>
      <c r="AC336" s="58">
        <v>6.7114999999999974</v>
      </c>
      <c r="AD336" s="59">
        <v>0</v>
      </c>
      <c r="AE336" s="58">
        <v>14.766500000000004</v>
      </c>
      <c r="AF336" s="59">
        <v>64.682833333333335</v>
      </c>
      <c r="AG336" s="58">
        <v>0</v>
      </c>
      <c r="AH336" s="59">
        <v>39.663500000000013</v>
      </c>
      <c r="AI336" s="60">
        <v>20.709833333333322</v>
      </c>
      <c r="AJ336" s="51">
        <f t="shared" si="125"/>
        <v>1100.6863333333336</v>
      </c>
    </row>
    <row r="337" spans="2:36" x14ac:dyDescent="0.3">
      <c r="B337" s="4" t="s">
        <v>62</v>
      </c>
      <c r="C337" s="4"/>
      <c r="D337" s="4"/>
      <c r="E337" s="58">
        <v>86.233833333333337</v>
      </c>
      <c r="F337" s="59">
        <v>32.57500000000001</v>
      </c>
      <c r="G337" s="58">
        <v>79.919666666666643</v>
      </c>
      <c r="H337" s="59">
        <v>46.179499999999997</v>
      </c>
      <c r="I337" s="58">
        <v>0</v>
      </c>
      <c r="J337" s="59">
        <v>36.474000000000004</v>
      </c>
      <c r="K337" s="58">
        <v>30.493333333333354</v>
      </c>
      <c r="L337" s="59">
        <v>212.99583333333328</v>
      </c>
      <c r="M337" s="58">
        <v>298.10183333333339</v>
      </c>
      <c r="N337" s="59">
        <v>219.34916666666669</v>
      </c>
      <c r="O337" s="58">
        <v>205.3135</v>
      </c>
      <c r="P337" s="59">
        <v>30.88583333333332</v>
      </c>
      <c r="Q337" s="58">
        <v>90.688333333333347</v>
      </c>
      <c r="R337" s="59">
        <v>6.766333333333332</v>
      </c>
      <c r="S337" s="58">
        <v>0</v>
      </c>
      <c r="T337" s="59">
        <v>0</v>
      </c>
      <c r="U337" s="58">
        <v>36.436000000000021</v>
      </c>
      <c r="V337" s="59">
        <v>203.15549999999999</v>
      </c>
      <c r="W337" s="58">
        <v>0</v>
      </c>
      <c r="X337" s="59">
        <v>2.6749999999999989</v>
      </c>
      <c r="Y337" s="58">
        <v>17.624166666666667</v>
      </c>
      <c r="Z337" s="59">
        <v>5.0083333333333355</v>
      </c>
      <c r="AA337" s="58">
        <v>0</v>
      </c>
      <c r="AB337" s="59">
        <v>0</v>
      </c>
      <c r="AC337" s="58">
        <v>1.3468333333333329</v>
      </c>
      <c r="AD337" s="59">
        <v>3.7791666666666677</v>
      </c>
      <c r="AE337" s="58">
        <v>90.551999999999964</v>
      </c>
      <c r="AF337" s="59">
        <v>45.940833333333337</v>
      </c>
      <c r="AG337" s="58">
        <v>0</v>
      </c>
      <c r="AH337" s="59">
        <v>26.94133333333335</v>
      </c>
      <c r="AI337" s="60">
        <v>18.852833333333333</v>
      </c>
      <c r="AJ337" s="51">
        <f t="shared" si="125"/>
        <v>1828.2881666666665</v>
      </c>
    </row>
    <row r="338" spans="2:36" x14ac:dyDescent="0.3">
      <c r="B338" s="4" t="s">
        <v>63</v>
      </c>
      <c r="C338" s="4"/>
      <c r="D338" s="4"/>
      <c r="E338" s="58">
        <v>219.19716666666662</v>
      </c>
      <c r="F338" s="59">
        <v>127.56116666666668</v>
      </c>
      <c r="G338" s="58">
        <v>66.773833333333329</v>
      </c>
      <c r="H338" s="59">
        <v>111.30833333333332</v>
      </c>
      <c r="I338" s="58">
        <v>0</v>
      </c>
      <c r="J338" s="59">
        <v>56.81133333333338</v>
      </c>
      <c r="K338" s="58">
        <v>8.2333333333333307</v>
      </c>
      <c r="L338" s="59">
        <v>580.96766666666656</v>
      </c>
      <c r="M338" s="58">
        <v>753.74283333333312</v>
      </c>
      <c r="N338" s="59">
        <v>592.64150000000006</v>
      </c>
      <c r="O338" s="58">
        <v>558.34916666666675</v>
      </c>
      <c r="P338" s="59">
        <v>27.415833333333342</v>
      </c>
      <c r="Q338" s="58">
        <v>178.55266666666662</v>
      </c>
      <c r="R338" s="59">
        <v>18.867999999999999</v>
      </c>
      <c r="S338" s="58">
        <v>0</v>
      </c>
      <c r="T338" s="59">
        <v>0</v>
      </c>
      <c r="U338" s="58">
        <v>92.845999999999975</v>
      </c>
      <c r="V338" s="59">
        <v>450.66516666666661</v>
      </c>
      <c r="W338" s="58">
        <v>0</v>
      </c>
      <c r="X338" s="59">
        <v>6.8168333333333431</v>
      </c>
      <c r="Y338" s="58">
        <v>47.68183333333333</v>
      </c>
      <c r="Z338" s="59">
        <v>22.95900000000001</v>
      </c>
      <c r="AA338" s="58">
        <v>0</v>
      </c>
      <c r="AB338" s="59">
        <v>0</v>
      </c>
      <c r="AC338" s="58">
        <v>2.854666666666668</v>
      </c>
      <c r="AD338" s="59">
        <v>6.7153333333333336</v>
      </c>
      <c r="AE338" s="58">
        <v>544.54316666666671</v>
      </c>
      <c r="AF338" s="59">
        <v>70.247166666666672</v>
      </c>
      <c r="AG338" s="58">
        <v>0</v>
      </c>
      <c r="AH338" s="59">
        <v>130.06566666666663</v>
      </c>
      <c r="AI338" s="60">
        <v>74.536666666666676</v>
      </c>
      <c r="AJ338" s="51">
        <f t="shared" si="125"/>
        <v>4750.3543333333337</v>
      </c>
    </row>
    <row r="339" spans="2:36" x14ac:dyDescent="0.3">
      <c r="B339" s="4" t="s">
        <v>64</v>
      </c>
      <c r="C339" s="4"/>
      <c r="D339" s="4"/>
      <c r="E339" s="58">
        <v>35.831333333333326</v>
      </c>
      <c r="F339" s="59">
        <v>2.2246666666666668</v>
      </c>
      <c r="G339" s="58">
        <v>0.78166666666666673</v>
      </c>
      <c r="H339" s="59">
        <v>1.1884999999999994</v>
      </c>
      <c r="I339" s="58">
        <v>0</v>
      </c>
      <c r="J339" s="59">
        <v>3.218666666666667</v>
      </c>
      <c r="K339" s="58">
        <v>114.55733333333339</v>
      </c>
      <c r="L339" s="59">
        <v>344.74383333333338</v>
      </c>
      <c r="M339" s="58">
        <v>178.75516666666672</v>
      </c>
      <c r="N339" s="59">
        <v>96.092000000000041</v>
      </c>
      <c r="O339" s="58">
        <v>78.781499999999994</v>
      </c>
      <c r="P339" s="59">
        <v>7.7008333333333301</v>
      </c>
      <c r="Q339" s="58">
        <v>0.55000000000000071</v>
      </c>
      <c r="R339" s="59">
        <v>10.423999999999999</v>
      </c>
      <c r="S339" s="58">
        <v>0</v>
      </c>
      <c r="T339" s="59">
        <v>0</v>
      </c>
      <c r="U339" s="58">
        <v>0</v>
      </c>
      <c r="V339" s="59">
        <v>81.200999999999993</v>
      </c>
      <c r="W339" s="58">
        <v>0</v>
      </c>
      <c r="X339" s="59">
        <v>0</v>
      </c>
      <c r="Y339" s="58">
        <v>2.4413333333333322</v>
      </c>
      <c r="Z339" s="59">
        <v>0</v>
      </c>
      <c r="AA339" s="58">
        <v>0</v>
      </c>
      <c r="AB339" s="59">
        <v>0</v>
      </c>
      <c r="AC339" s="58">
        <v>3.3318333333333374</v>
      </c>
      <c r="AD339" s="59">
        <v>0.28816666666666713</v>
      </c>
      <c r="AE339" s="58">
        <v>5.9245000000000001</v>
      </c>
      <c r="AF339" s="59">
        <v>6.147166666666668</v>
      </c>
      <c r="AG339" s="58">
        <v>0</v>
      </c>
      <c r="AH339" s="59">
        <v>7.3040000000000047</v>
      </c>
      <c r="AI339" s="60">
        <v>7.4675000000000002</v>
      </c>
      <c r="AJ339" s="51">
        <f t="shared" si="125"/>
        <v>988.95500000000015</v>
      </c>
    </row>
    <row r="340" spans="2:36" x14ac:dyDescent="0.3">
      <c r="B340" s="4" t="s">
        <v>112</v>
      </c>
      <c r="C340" s="4"/>
      <c r="D340" s="4"/>
      <c r="E340" s="58">
        <v>123.76016666666668</v>
      </c>
      <c r="F340" s="59">
        <v>26.334833333333343</v>
      </c>
      <c r="G340" s="58">
        <v>17.651166666666679</v>
      </c>
      <c r="H340" s="59">
        <v>17.276666666666667</v>
      </c>
      <c r="I340" s="58">
        <v>0</v>
      </c>
      <c r="J340" s="59">
        <v>26.72666666666667</v>
      </c>
      <c r="K340" s="58">
        <v>0</v>
      </c>
      <c r="L340" s="59">
        <v>97.190666666666658</v>
      </c>
      <c r="M340" s="58">
        <v>396.85016666666667</v>
      </c>
      <c r="N340" s="59">
        <v>391.44100000000003</v>
      </c>
      <c r="O340" s="58">
        <v>169.12483333333333</v>
      </c>
      <c r="P340" s="59">
        <v>105.03333333333327</v>
      </c>
      <c r="Q340" s="58">
        <v>106.05816666666662</v>
      </c>
      <c r="R340" s="59">
        <v>0</v>
      </c>
      <c r="S340" s="58">
        <v>0</v>
      </c>
      <c r="T340" s="59">
        <v>0</v>
      </c>
      <c r="U340" s="58">
        <v>17.947333333333333</v>
      </c>
      <c r="V340" s="59">
        <v>400.22633333333329</v>
      </c>
      <c r="W340" s="58">
        <v>0</v>
      </c>
      <c r="X340" s="59">
        <v>27.880499999999998</v>
      </c>
      <c r="Y340" s="58">
        <v>62.032166666666626</v>
      </c>
      <c r="Z340" s="59">
        <v>26.928499999999993</v>
      </c>
      <c r="AA340" s="58">
        <v>0</v>
      </c>
      <c r="AB340" s="59">
        <v>0</v>
      </c>
      <c r="AC340" s="58">
        <v>30.227499999999978</v>
      </c>
      <c r="AD340" s="59">
        <v>13.288833333333331</v>
      </c>
      <c r="AE340" s="58">
        <v>190.9848333333332</v>
      </c>
      <c r="AF340" s="59">
        <v>168.70549999999997</v>
      </c>
      <c r="AG340" s="58">
        <v>0</v>
      </c>
      <c r="AH340" s="59">
        <v>168.44966666666659</v>
      </c>
      <c r="AI340" s="60">
        <v>92.654666666666685</v>
      </c>
      <c r="AJ340" s="51">
        <f t="shared" si="125"/>
        <v>2676.7734999999998</v>
      </c>
    </row>
    <row r="341" spans="2:36" x14ac:dyDescent="0.3">
      <c r="B341" s="4" t="s">
        <v>65</v>
      </c>
      <c r="C341" s="4"/>
      <c r="D341" s="4"/>
      <c r="E341" s="58">
        <v>119.90483333333339</v>
      </c>
      <c r="F341" s="59">
        <v>40.783333333333339</v>
      </c>
      <c r="G341" s="58">
        <v>40.068499999999986</v>
      </c>
      <c r="H341" s="59">
        <v>30.825666666666674</v>
      </c>
      <c r="I341" s="58">
        <v>0</v>
      </c>
      <c r="J341" s="59">
        <v>51.683999999999962</v>
      </c>
      <c r="K341" s="58">
        <v>73.264833333333357</v>
      </c>
      <c r="L341" s="59">
        <v>175.45</v>
      </c>
      <c r="M341" s="58">
        <v>192.67516666666666</v>
      </c>
      <c r="N341" s="59">
        <v>155.51300000000006</v>
      </c>
      <c r="O341" s="58">
        <v>130.43783333333334</v>
      </c>
      <c r="P341" s="59">
        <v>50.961166666666657</v>
      </c>
      <c r="Q341" s="58">
        <v>73.319000000000017</v>
      </c>
      <c r="R341" s="59">
        <v>6.402333333333333</v>
      </c>
      <c r="S341" s="58">
        <v>0</v>
      </c>
      <c r="T341" s="59">
        <v>0</v>
      </c>
      <c r="U341" s="58">
        <v>4.0951666666666675</v>
      </c>
      <c r="V341" s="59">
        <v>152.18149999999991</v>
      </c>
      <c r="W341" s="58">
        <v>0</v>
      </c>
      <c r="X341" s="59">
        <v>17.439500000000002</v>
      </c>
      <c r="Y341" s="58">
        <v>25.088666666666665</v>
      </c>
      <c r="Z341" s="59">
        <v>21.167499999999997</v>
      </c>
      <c r="AA341" s="58">
        <v>0</v>
      </c>
      <c r="AB341" s="59">
        <v>0</v>
      </c>
      <c r="AC341" s="58">
        <v>16.012</v>
      </c>
      <c r="AD341" s="59">
        <v>5.0451666666666677</v>
      </c>
      <c r="AE341" s="58">
        <v>97.995333333333349</v>
      </c>
      <c r="AF341" s="59">
        <v>56.997666666666674</v>
      </c>
      <c r="AG341" s="58">
        <v>0</v>
      </c>
      <c r="AH341" s="59">
        <v>73.867000000000019</v>
      </c>
      <c r="AI341" s="60">
        <v>47.25950000000001</v>
      </c>
      <c r="AJ341" s="51">
        <f t="shared" si="125"/>
        <v>1658.4386666666669</v>
      </c>
    </row>
    <row r="342" spans="2:36" x14ac:dyDescent="0.3">
      <c r="B342" s="4" t="s">
        <v>66</v>
      </c>
      <c r="C342" s="4"/>
      <c r="D342" s="4"/>
      <c r="E342" s="58">
        <v>0</v>
      </c>
      <c r="F342" s="59">
        <v>0</v>
      </c>
      <c r="G342" s="58">
        <v>148.15616666666671</v>
      </c>
      <c r="H342" s="59">
        <v>0</v>
      </c>
      <c r="I342" s="58">
        <v>0</v>
      </c>
      <c r="J342" s="59">
        <v>0</v>
      </c>
      <c r="K342" s="58">
        <v>0</v>
      </c>
      <c r="L342" s="59">
        <v>0</v>
      </c>
      <c r="M342" s="58">
        <v>0</v>
      </c>
      <c r="N342" s="59">
        <v>0</v>
      </c>
      <c r="O342" s="58">
        <v>0</v>
      </c>
      <c r="P342" s="59">
        <v>0</v>
      </c>
      <c r="Q342" s="58">
        <v>0</v>
      </c>
      <c r="R342" s="59">
        <v>0</v>
      </c>
      <c r="S342" s="58">
        <v>0</v>
      </c>
      <c r="T342" s="59">
        <v>0</v>
      </c>
      <c r="U342" s="58">
        <v>0</v>
      </c>
      <c r="V342" s="59">
        <v>0</v>
      </c>
      <c r="W342" s="58">
        <v>0</v>
      </c>
      <c r="X342" s="59">
        <v>0</v>
      </c>
      <c r="Y342" s="58">
        <v>0</v>
      </c>
      <c r="Z342" s="59">
        <v>0</v>
      </c>
      <c r="AA342" s="58">
        <v>0</v>
      </c>
      <c r="AB342" s="59">
        <v>0</v>
      </c>
      <c r="AC342" s="58">
        <v>0</v>
      </c>
      <c r="AD342" s="59">
        <v>0</v>
      </c>
      <c r="AE342" s="58">
        <v>0</v>
      </c>
      <c r="AF342" s="59">
        <v>0</v>
      </c>
      <c r="AG342" s="58">
        <v>0</v>
      </c>
      <c r="AH342" s="59">
        <v>0</v>
      </c>
      <c r="AI342" s="60">
        <v>0</v>
      </c>
      <c r="AJ342" s="51">
        <f t="shared" si="125"/>
        <v>148.15616666666671</v>
      </c>
    </row>
    <row r="343" spans="2:36" x14ac:dyDescent="0.3">
      <c r="B343" s="4" t="s">
        <v>67</v>
      </c>
      <c r="C343" s="4"/>
      <c r="D343" s="4"/>
      <c r="E343" s="58">
        <v>36.474833333333343</v>
      </c>
      <c r="F343" s="59">
        <v>6.0588333333333333</v>
      </c>
      <c r="G343" s="58">
        <v>2.6716666666666669</v>
      </c>
      <c r="H343" s="59">
        <v>1.3180000000000005</v>
      </c>
      <c r="I343" s="58">
        <v>0</v>
      </c>
      <c r="J343" s="59">
        <v>8.2426666666666666</v>
      </c>
      <c r="K343" s="58">
        <v>11.503000000000002</v>
      </c>
      <c r="L343" s="59">
        <v>47.959166666666675</v>
      </c>
      <c r="M343" s="58">
        <v>61.800999999999995</v>
      </c>
      <c r="N343" s="59">
        <v>33.381</v>
      </c>
      <c r="O343" s="58">
        <v>26.671833333333339</v>
      </c>
      <c r="P343" s="59">
        <v>10.040166666666666</v>
      </c>
      <c r="Q343" s="58">
        <v>12.410499999999999</v>
      </c>
      <c r="R343" s="59">
        <v>4.4801666666666673</v>
      </c>
      <c r="S343" s="58">
        <v>0</v>
      </c>
      <c r="T343" s="59">
        <v>0</v>
      </c>
      <c r="U343" s="58">
        <v>2.5108333333333346</v>
      </c>
      <c r="V343" s="59">
        <v>26.372500000000002</v>
      </c>
      <c r="W343" s="58">
        <v>0</v>
      </c>
      <c r="X343" s="59">
        <v>1.0669999999999993</v>
      </c>
      <c r="Y343" s="58">
        <v>4.7188333333333343</v>
      </c>
      <c r="Z343" s="59">
        <v>2.9421666666666679</v>
      </c>
      <c r="AA343" s="58">
        <v>0</v>
      </c>
      <c r="AB343" s="59">
        <v>0</v>
      </c>
      <c r="AC343" s="58">
        <v>1.3883333333333332</v>
      </c>
      <c r="AD343" s="59">
        <v>1.4710000000000001</v>
      </c>
      <c r="AE343" s="58">
        <v>24.69766666666667</v>
      </c>
      <c r="AF343" s="59">
        <v>24.901000000000007</v>
      </c>
      <c r="AG343" s="58">
        <v>0</v>
      </c>
      <c r="AH343" s="59">
        <v>16.318333333333335</v>
      </c>
      <c r="AI343" s="60">
        <v>12.805833333333336</v>
      </c>
      <c r="AJ343" s="51">
        <f t="shared" si="125"/>
        <v>382.20633333333336</v>
      </c>
    </row>
    <row r="344" spans="2:36" x14ac:dyDescent="0.3">
      <c r="B344" s="4" t="s">
        <v>68</v>
      </c>
      <c r="C344" s="4"/>
      <c r="D344" s="4"/>
      <c r="E344" s="58">
        <v>608.09233333333339</v>
      </c>
      <c r="F344" s="59">
        <v>21.018499999999982</v>
      </c>
      <c r="G344" s="58">
        <v>38.302500000000023</v>
      </c>
      <c r="H344" s="59">
        <v>20.809833333333341</v>
      </c>
      <c r="I344" s="58">
        <v>0</v>
      </c>
      <c r="J344" s="59">
        <v>304.85199999999998</v>
      </c>
      <c r="K344" s="58">
        <v>425.5451666666666</v>
      </c>
      <c r="L344" s="59">
        <v>573.11699999999996</v>
      </c>
      <c r="M344" s="58">
        <v>2337.383166666667</v>
      </c>
      <c r="N344" s="59">
        <v>1918.6773333333331</v>
      </c>
      <c r="O344" s="58">
        <v>575.30616666666674</v>
      </c>
      <c r="P344" s="59">
        <v>606.9616666666667</v>
      </c>
      <c r="Q344" s="58">
        <v>242.77499999999998</v>
      </c>
      <c r="R344" s="59">
        <v>0</v>
      </c>
      <c r="S344" s="58">
        <v>0</v>
      </c>
      <c r="T344" s="59">
        <v>0</v>
      </c>
      <c r="U344" s="58">
        <v>133.32116666666667</v>
      </c>
      <c r="V344" s="59">
        <v>2039.7285000000004</v>
      </c>
      <c r="W344" s="58">
        <v>0</v>
      </c>
      <c r="X344" s="59">
        <v>155.80233333333331</v>
      </c>
      <c r="Y344" s="58">
        <v>243.55716666666675</v>
      </c>
      <c r="Z344" s="59">
        <v>167.91066666666666</v>
      </c>
      <c r="AA344" s="58">
        <v>0</v>
      </c>
      <c r="AB344" s="59">
        <v>0</v>
      </c>
      <c r="AC344" s="58">
        <v>0</v>
      </c>
      <c r="AD344" s="59">
        <v>40.634000000000007</v>
      </c>
      <c r="AE344" s="58">
        <v>839.47100000000012</v>
      </c>
      <c r="AF344" s="59">
        <v>835.15316666666649</v>
      </c>
      <c r="AG344" s="58">
        <v>0</v>
      </c>
      <c r="AH344" s="59">
        <v>551.50399999999991</v>
      </c>
      <c r="AI344" s="60">
        <v>157.59366666666668</v>
      </c>
      <c r="AJ344" s="51">
        <f t="shared" si="125"/>
        <v>12837.516333333333</v>
      </c>
    </row>
    <row r="345" spans="2:36" x14ac:dyDescent="0.3">
      <c r="B345" s="4" t="s">
        <v>69</v>
      </c>
      <c r="C345" s="4"/>
      <c r="D345" s="4"/>
      <c r="E345" s="58">
        <v>163.81183333333334</v>
      </c>
      <c r="F345" s="59">
        <v>39.829833333333333</v>
      </c>
      <c r="G345" s="58">
        <v>11.809499999999996</v>
      </c>
      <c r="H345" s="59">
        <v>3.6238333333333337</v>
      </c>
      <c r="I345" s="58">
        <v>0</v>
      </c>
      <c r="J345" s="59">
        <v>32.410166666666669</v>
      </c>
      <c r="K345" s="58">
        <v>56.872833333333332</v>
      </c>
      <c r="L345" s="59">
        <v>147.10183333333327</v>
      </c>
      <c r="M345" s="58">
        <v>253.64866666666654</v>
      </c>
      <c r="N345" s="59">
        <v>95.935166666666646</v>
      </c>
      <c r="O345" s="58">
        <v>114.67066666666666</v>
      </c>
      <c r="P345" s="59">
        <v>42.602833333333329</v>
      </c>
      <c r="Q345" s="58">
        <v>62.389666666666663</v>
      </c>
      <c r="R345" s="59">
        <v>6.7931666666666652</v>
      </c>
      <c r="S345" s="58">
        <v>0</v>
      </c>
      <c r="T345" s="59">
        <v>0</v>
      </c>
      <c r="U345" s="58">
        <v>8.9131666666666636</v>
      </c>
      <c r="V345" s="59">
        <v>94.955666666666673</v>
      </c>
      <c r="W345" s="58">
        <v>0</v>
      </c>
      <c r="X345" s="59">
        <v>18.468833333333343</v>
      </c>
      <c r="Y345" s="58">
        <v>37.817000000000014</v>
      </c>
      <c r="Z345" s="59">
        <v>21.98533333333333</v>
      </c>
      <c r="AA345" s="58">
        <v>0</v>
      </c>
      <c r="AB345" s="59">
        <v>0</v>
      </c>
      <c r="AC345" s="58">
        <v>3.3686666666666647</v>
      </c>
      <c r="AD345" s="59">
        <v>2.3896666666666655</v>
      </c>
      <c r="AE345" s="58">
        <v>98.462166666666661</v>
      </c>
      <c r="AF345" s="59">
        <v>107.52399999999999</v>
      </c>
      <c r="AG345" s="58">
        <v>0</v>
      </c>
      <c r="AH345" s="59">
        <v>58.428166666666684</v>
      </c>
      <c r="AI345" s="60">
        <v>176.30500000000001</v>
      </c>
      <c r="AJ345" s="51">
        <f t="shared" si="125"/>
        <v>1660.1176666666665</v>
      </c>
    </row>
    <row r="346" spans="2:36" x14ac:dyDescent="0.3">
      <c r="B346" s="4" t="s">
        <v>70</v>
      </c>
      <c r="C346" s="4"/>
      <c r="D346" s="4"/>
      <c r="E346" s="58">
        <v>195.98166666666671</v>
      </c>
      <c r="F346" s="59">
        <v>66.028833333333353</v>
      </c>
      <c r="G346" s="58">
        <v>83.4255</v>
      </c>
      <c r="H346" s="59">
        <v>59.010333333333357</v>
      </c>
      <c r="I346" s="58">
        <v>0</v>
      </c>
      <c r="J346" s="59">
        <v>50.301500000000004</v>
      </c>
      <c r="K346" s="58">
        <v>87.175999999999988</v>
      </c>
      <c r="L346" s="59">
        <v>663.7118333333334</v>
      </c>
      <c r="M346" s="58">
        <v>563.60950000000003</v>
      </c>
      <c r="N346" s="59">
        <v>654.32266666666669</v>
      </c>
      <c r="O346" s="58">
        <v>317.07433333333336</v>
      </c>
      <c r="P346" s="59">
        <v>94.382833333333366</v>
      </c>
      <c r="Q346" s="58">
        <v>82.144833333333352</v>
      </c>
      <c r="R346" s="59">
        <v>7.5328333333333344</v>
      </c>
      <c r="S346" s="58">
        <v>0</v>
      </c>
      <c r="T346" s="59">
        <v>0</v>
      </c>
      <c r="U346" s="58">
        <v>16.792666666666662</v>
      </c>
      <c r="V346" s="59">
        <v>472.46216666666669</v>
      </c>
      <c r="W346" s="58">
        <v>0</v>
      </c>
      <c r="X346" s="59">
        <v>21.054333333333329</v>
      </c>
      <c r="Y346" s="58">
        <v>38.641166666666678</v>
      </c>
      <c r="Z346" s="59">
        <v>22.928999999999995</v>
      </c>
      <c r="AA346" s="58">
        <v>0</v>
      </c>
      <c r="AB346" s="59">
        <v>0</v>
      </c>
      <c r="AC346" s="58">
        <v>14.119333333333342</v>
      </c>
      <c r="AD346" s="59">
        <v>4.5166666666666675</v>
      </c>
      <c r="AE346" s="58">
        <v>465.81516666666664</v>
      </c>
      <c r="AF346" s="59">
        <v>115.92533333333331</v>
      </c>
      <c r="AG346" s="58">
        <v>0</v>
      </c>
      <c r="AH346" s="59">
        <v>114.07933333333334</v>
      </c>
      <c r="AI346" s="60">
        <v>98.484500000000011</v>
      </c>
      <c r="AJ346" s="51">
        <f t="shared" si="125"/>
        <v>4309.5223333333342</v>
      </c>
    </row>
    <row r="347" spans="2:36" x14ac:dyDescent="0.3">
      <c r="B347" s="4" t="s">
        <v>71</v>
      </c>
      <c r="C347" s="4"/>
      <c r="D347" s="4"/>
      <c r="E347" s="58">
        <v>35.591166666666673</v>
      </c>
      <c r="F347" s="59">
        <v>1.3833333333333187E-2</v>
      </c>
      <c r="G347" s="58">
        <v>2.266</v>
      </c>
      <c r="H347" s="59">
        <v>87.536666666666662</v>
      </c>
      <c r="I347" s="58">
        <v>0</v>
      </c>
      <c r="J347" s="59">
        <v>0</v>
      </c>
      <c r="K347" s="58">
        <v>8.6708333333333307</v>
      </c>
      <c r="L347" s="59">
        <v>24.815999999999999</v>
      </c>
      <c r="M347" s="58">
        <v>185.23216666666667</v>
      </c>
      <c r="N347" s="59">
        <v>65.079000000000008</v>
      </c>
      <c r="O347" s="58">
        <v>57.507333333333335</v>
      </c>
      <c r="P347" s="59">
        <v>6.5166666666666734E-2</v>
      </c>
      <c r="Q347" s="58">
        <v>0.41400000000000015</v>
      </c>
      <c r="R347" s="59">
        <v>0.71716666666666673</v>
      </c>
      <c r="S347" s="58">
        <v>0</v>
      </c>
      <c r="T347" s="59">
        <v>0</v>
      </c>
      <c r="U347" s="58">
        <v>1.1356666666666666</v>
      </c>
      <c r="V347" s="59">
        <v>72.434999999999988</v>
      </c>
      <c r="W347" s="58">
        <v>0</v>
      </c>
      <c r="X347" s="59">
        <v>0.70550000000000102</v>
      </c>
      <c r="Y347" s="58">
        <v>4.051000000000001</v>
      </c>
      <c r="Z347" s="59">
        <v>0.10633333333333338</v>
      </c>
      <c r="AA347" s="58">
        <v>0</v>
      </c>
      <c r="AB347" s="59">
        <v>0</v>
      </c>
      <c r="AC347" s="58">
        <v>1.4444999999999995</v>
      </c>
      <c r="AD347" s="59">
        <v>0</v>
      </c>
      <c r="AE347" s="58">
        <v>6.2488333333333337</v>
      </c>
      <c r="AF347" s="59">
        <v>3.8091666666666675</v>
      </c>
      <c r="AG347" s="58">
        <v>0</v>
      </c>
      <c r="AH347" s="59">
        <v>5.7988333333333335</v>
      </c>
      <c r="AI347" s="60">
        <v>10.674666666666665</v>
      </c>
      <c r="AJ347" s="51">
        <f t="shared" si="125"/>
        <v>574.31883333333326</v>
      </c>
    </row>
    <row r="348" spans="2:36" x14ac:dyDescent="0.3">
      <c r="B348" s="4" t="s">
        <v>72</v>
      </c>
      <c r="C348" s="4"/>
      <c r="D348" s="4"/>
      <c r="E348" s="58">
        <v>0</v>
      </c>
      <c r="F348" s="59">
        <v>0</v>
      </c>
      <c r="G348" s="58">
        <v>0</v>
      </c>
      <c r="H348" s="59">
        <v>0</v>
      </c>
      <c r="I348" s="58">
        <v>0</v>
      </c>
      <c r="J348" s="59">
        <v>0</v>
      </c>
      <c r="K348" s="58">
        <v>0</v>
      </c>
      <c r="L348" s="59">
        <v>0</v>
      </c>
      <c r="M348" s="58">
        <v>0</v>
      </c>
      <c r="N348" s="59">
        <v>0</v>
      </c>
      <c r="O348" s="58">
        <v>0</v>
      </c>
      <c r="P348" s="59">
        <v>0</v>
      </c>
      <c r="Q348" s="58">
        <v>0</v>
      </c>
      <c r="R348" s="59">
        <v>0</v>
      </c>
      <c r="S348" s="58">
        <v>0</v>
      </c>
      <c r="T348" s="59">
        <v>0</v>
      </c>
      <c r="U348" s="58">
        <v>0</v>
      </c>
      <c r="V348" s="59">
        <v>0</v>
      </c>
      <c r="W348" s="58">
        <v>0</v>
      </c>
      <c r="X348" s="59">
        <v>0</v>
      </c>
      <c r="Y348" s="58">
        <v>0</v>
      </c>
      <c r="Z348" s="59">
        <v>0</v>
      </c>
      <c r="AA348" s="58">
        <v>0</v>
      </c>
      <c r="AB348" s="59">
        <v>0</v>
      </c>
      <c r="AC348" s="58">
        <v>0</v>
      </c>
      <c r="AD348" s="59">
        <v>0</v>
      </c>
      <c r="AE348" s="58">
        <v>0</v>
      </c>
      <c r="AF348" s="59">
        <v>0</v>
      </c>
      <c r="AG348" s="58">
        <v>0</v>
      </c>
      <c r="AH348" s="59">
        <v>0</v>
      </c>
      <c r="AI348" s="60">
        <v>0</v>
      </c>
      <c r="AJ348" s="51">
        <f t="shared" si="125"/>
        <v>0</v>
      </c>
    </row>
    <row r="349" spans="2:36" x14ac:dyDescent="0.3">
      <c r="B349" s="4" t="s">
        <v>73</v>
      </c>
      <c r="E349" s="58">
        <v>103.63749999999999</v>
      </c>
      <c r="F349" s="59">
        <v>4.2963333333333296</v>
      </c>
      <c r="G349" s="58">
        <v>7.8141666666666652</v>
      </c>
      <c r="H349" s="59">
        <v>5.3506666666666671</v>
      </c>
      <c r="I349" s="58">
        <v>0</v>
      </c>
      <c r="J349" s="59">
        <v>11.650833333333331</v>
      </c>
      <c r="K349" s="58">
        <v>54.893833333333326</v>
      </c>
      <c r="L349" s="59">
        <v>318.72899999999993</v>
      </c>
      <c r="M349" s="58">
        <v>407.5556666666667</v>
      </c>
      <c r="N349" s="59">
        <v>207.52783333333329</v>
      </c>
      <c r="O349" s="58">
        <v>176.25766666666667</v>
      </c>
      <c r="P349" s="59">
        <v>26.520499999999998</v>
      </c>
      <c r="Q349" s="58">
        <v>11.95183333333333</v>
      </c>
      <c r="R349" s="59">
        <v>3.7026666666666666</v>
      </c>
      <c r="S349" s="58">
        <v>0</v>
      </c>
      <c r="T349" s="59">
        <v>0</v>
      </c>
      <c r="U349" s="58">
        <v>51.217499999999987</v>
      </c>
      <c r="V349" s="59">
        <v>221.87083333333328</v>
      </c>
      <c r="W349" s="58">
        <v>0</v>
      </c>
      <c r="X349" s="59">
        <v>6.315166666666669</v>
      </c>
      <c r="Y349" s="58">
        <v>36.455833333333338</v>
      </c>
      <c r="Z349" s="59">
        <v>8.016666666666529E-2</v>
      </c>
      <c r="AA349" s="58">
        <v>0</v>
      </c>
      <c r="AB349" s="59">
        <v>0</v>
      </c>
      <c r="AC349" s="58">
        <v>21.821166666666667</v>
      </c>
      <c r="AD349" s="59">
        <v>0</v>
      </c>
      <c r="AE349" s="58">
        <v>27.215000000000003</v>
      </c>
      <c r="AF349" s="59">
        <v>29.485833333333336</v>
      </c>
      <c r="AG349" s="58">
        <v>0</v>
      </c>
      <c r="AH349" s="59">
        <v>55.878333333333359</v>
      </c>
      <c r="AI349" s="60">
        <v>47.257333333333349</v>
      </c>
      <c r="AJ349" s="51">
        <f t="shared" si="125"/>
        <v>1837.4856666666665</v>
      </c>
    </row>
    <row r="350" spans="2:36" x14ac:dyDescent="0.3">
      <c r="B350" s="4" t="s">
        <v>74</v>
      </c>
      <c r="C350" s="4"/>
      <c r="D350" s="4"/>
      <c r="E350" s="58">
        <v>35.877666666666649</v>
      </c>
      <c r="F350" s="59">
        <v>3.7344999999999984</v>
      </c>
      <c r="G350" s="58">
        <v>9.1059999999999945</v>
      </c>
      <c r="H350" s="59">
        <v>5.960833333333337</v>
      </c>
      <c r="I350" s="58">
        <v>0</v>
      </c>
      <c r="J350" s="59">
        <v>14.751666666666667</v>
      </c>
      <c r="K350" s="58">
        <v>14.656833333333335</v>
      </c>
      <c r="L350" s="59">
        <v>86.23866666666666</v>
      </c>
      <c r="M350" s="58">
        <v>195.31536666666656</v>
      </c>
      <c r="N350" s="59">
        <v>175.88033333333331</v>
      </c>
      <c r="O350" s="58">
        <v>103.14766666666668</v>
      </c>
      <c r="P350" s="59">
        <v>21.605499999999996</v>
      </c>
      <c r="Q350" s="58">
        <v>35.608500000000014</v>
      </c>
      <c r="R350" s="59">
        <v>0.40216666666666673</v>
      </c>
      <c r="S350" s="58">
        <v>0</v>
      </c>
      <c r="T350" s="59">
        <v>0</v>
      </c>
      <c r="U350" s="58">
        <v>11.957499999999998</v>
      </c>
      <c r="V350" s="59">
        <v>297.983</v>
      </c>
      <c r="W350" s="58">
        <v>0</v>
      </c>
      <c r="X350" s="59">
        <v>0</v>
      </c>
      <c r="Y350" s="58">
        <v>8.8115000000000006</v>
      </c>
      <c r="Z350" s="59">
        <v>2.6698333333333331</v>
      </c>
      <c r="AA350" s="58">
        <v>0</v>
      </c>
      <c r="AB350" s="59">
        <v>0</v>
      </c>
      <c r="AC350" s="58">
        <v>4.5863333333333332</v>
      </c>
      <c r="AD350" s="59">
        <v>3.8499999999999562E-2</v>
      </c>
      <c r="AE350" s="58">
        <v>41.673666666666669</v>
      </c>
      <c r="AF350" s="59">
        <v>15.979833333333334</v>
      </c>
      <c r="AG350" s="58">
        <v>0</v>
      </c>
      <c r="AH350" s="59">
        <v>23.92733333333333</v>
      </c>
      <c r="AI350" s="60">
        <v>13.049166666666668</v>
      </c>
      <c r="AJ350" s="51">
        <f t="shared" si="125"/>
        <v>1122.9623666666666</v>
      </c>
    </row>
    <row r="351" spans="2:36" x14ac:dyDescent="0.3">
      <c r="B351" s="4" t="s">
        <v>75</v>
      </c>
      <c r="C351" s="4"/>
      <c r="D351" s="4"/>
      <c r="E351" s="58">
        <v>297.18533333333335</v>
      </c>
      <c r="F351" s="59">
        <v>52.568166666666663</v>
      </c>
      <c r="G351" s="58">
        <v>247.21299999999999</v>
      </c>
      <c r="H351" s="59">
        <v>179.39466666666664</v>
      </c>
      <c r="I351" s="58">
        <v>0</v>
      </c>
      <c r="J351" s="59">
        <v>74.447500000000005</v>
      </c>
      <c r="K351" s="58">
        <v>77.212833333333307</v>
      </c>
      <c r="L351" s="59">
        <v>277.49433333333326</v>
      </c>
      <c r="M351" s="58">
        <v>367.21916666666681</v>
      </c>
      <c r="N351" s="59">
        <v>321.69133333333332</v>
      </c>
      <c r="O351" s="58">
        <v>271.36033333333336</v>
      </c>
      <c r="P351" s="59">
        <v>44.293166666666657</v>
      </c>
      <c r="Q351" s="58">
        <v>161.29400000000001</v>
      </c>
      <c r="R351" s="59">
        <v>9.6088333333333331</v>
      </c>
      <c r="S351" s="58">
        <v>0</v>
      </c>
      <c r="T351" s="59">
        <v>0</v>
      </c>
      <c r="U351" s="58">
        <v>23.153000000000006</v>
      </c>
      <c r="V351" s="59">
        <v>673.49149999999997</v>
      </c>
      <c r="W351" s="58">
        <v>0</v>
      </c>
      <c r="X351" s="59">
        <v>12.627166666666673</v>
      </c>
      <c r="Y351" s="58">
        <v>45.033000000000015</v>
      </c>
      <c r="Z351" s="59">
        <v>83.478833333333341</v>
      </c>
      <c r="AA351" s="58">
        <v>0</v>
      </c>
      <c r="AB351" s="59">
        <v>0</v>
      </c>
      <c r="AC351" s="58">
        <v>6.7299999999999995</v>
      </c>
      <c r="AD351" s="59">
        <v>6.1525000000000016</v>
      </c>
      <c r="AE351" s="58">
        <v>131.80633333333336</v>
      </c>
      <c r="AF351" s="59">
        <v>107.49933333333334</v>
      </c>
      <c r="AG351" s="58">
        <v>0</v>
      </c>
      <c r="AH351" s="59">
        <v>156.87799999999996</v>
      </c>
      <c r="AI351" s="60">
        <v>91.57716666666667</v>
      </c>
      <c r="AJ351" s="51">
        <f t="shared" si="125"/>
        <v>3719.4094999999998</v>
      </c>
    </row>
    <row r="352" spans="2:36" x14ac:dyDescent="0.3">
      <c r="B352" s="4" t="s">
        <v>76</v>
      </c>
      <c r="C352" s="4"/>
      <c r="D352" s="4"/>
      <c r="E352" s="58">
        <v>88.022999999999982</v>
      </c>
      <c r="F352" s="59">
        <v>24.863999999999997</v>
      </c>
      <c r="G352" s="58">
        <v>23.744000000000003</v>
      </c>
      <c r="H352" s="59">
        <v>24.333166666666656</v>
      </c>
      <c r="I352" s="58">
        <v>0</v>
      </c>
      <c r="J352" s="59">
        <v>13.933833333333329</v>
      </c>
      <c r="K352" s="58">
        <v>38.17883333333333</v>
      </c>
      <c r="L352" s="59">
        <v>175.60766666666666</v>
      </c>
      <c r="M352" s="58">
        <v>333.56350000000003</v>
      </c>
      <c r="N352" s="59">
        <v>198.70866666666669</v>
      </c>
      <c r="O352" s="58">
        <v>127.75716666666671</v>
      </c>
      <c r="P352" s="59">
        <v>22.066333333333329</v>
      </c>
      <c r="Q352" s="58">
        <v>7.7813333333333272</v>
      </c>
      <c r="R352" s="59">
        <v>2.4081666666666672</v>
      </c>
      <c r="S352" s="58">
        <v>0</v>
      </c>
      <c r="T352" s="59">
        <v>0</v>
      </c>
      <c r="U352" s="58">
        <v>17.404999999999998</v>
      </c>
      <c r="V352" s="59">
        <v>225.61166666666665</v>
      </c>
      <c r="W352" s="58">
        <v>0</v>
      </c>
      <c r="X352" s="59">
        <v>4.6411666666666687</v>
      </c>
      <c r="Y352" s="58">
        <v>25.068000000000001</v>
      </c>
      <c r="Z352" s="59">
        <v>7.3130000000000033</v>
      </c>
      <c r="AA352" s="58">
        <v>0</v>
      </c>
      <c r="AB352" s="59">
        <v>0</v>
      </c>
      <c r="AC352" s="58">
        <v>6.9408333333333303</v>
      </c>
      <c r="AD352" s="59">
        <v>1.2330000000000005</v>
      </c>
      <c r="AE352" s="58">
        <v>38.280166666666673</v>
      </c>
      <c r="AF352" s="59">
        <v>49.693666666666672</v>
      </c>
      <c r="AG352" s="58">
        <v>0</v>
      </c>
      <c r="AH352" s="59">
        <v>38.938333333333325</v>
      </c>
      <c r="AI352" s="60">
        <v>54.758500000000005</v>
      </c>
      <c r="AJ352" s="51">
        <f t="shared" si="125"/>
        <v>1550.8530000000003</v>
      </c>
    </row>
    <row r="353" spans="2:36" x14ac:dyDescent="0.3">
      <c r="B353" s="4" t="s">
        <v>77</v>
      </c>
      <c r="C353" s="4"/>
      <c r="D353" s="4"/>
      <c r="E353" s="58">
        <v>102.17249999999997</v>
      </c>
      <c r="F353" s="59">
        <v>5.5033333333333321</v>
      </c>
      <c r="G353" s="58">
        <v>1.0576666666666665</v>
      </c>
      <c r="H353" s="59">
        <v>0.28100000000000036</v>
      </c>
      <c r="I353" s="58">
        <v>0</v>
      </c>
      <c r="J353" s="59">
        <v>10.819999999999995</v>
      </c>
      <c r="K353" s="58">
        <v>15.977333333333334</v>
      </c>
      <c r="L353" s="59">
        <v>203.20616666666666</v>
      </c>
      <c r="M353" s="58">
        <v>162.68099999999995</v>
      </c>
      <c r="N353" s="59">
        <v>67.616166666666658</v>
      </c>
      <c r="O353" s="58">
        <v>19.887499999999992</v>
      </c>
      <c r="P353" s="59">
        <v>4.8381666666666661</v>
      </c>
      <c r="Q353" s="58">
        <v>0.70449999999999979</v>
      </c>
      <c r="R353" s="59">
        <v>0.14733333333333326</v>
      </c>
      <c r="S353" s="58">
        <v>0</v>
      </c>
      <c r="T353" s="59">
        <v>0</v>
      </c>
      <c r="U353" s="58">
        <v>14.32716666666667</v>
      </c>
      <c r="V353" s="59">
        <v>72.263833333333366</v>
      </c>
      <c r="W353" s="58">
        <v>0</v>
      </c>
      <c r="X353" s="59">
        <v>0.28416666666666679</v>
      </c>
      <c r="Y353" s="58">
        <v>18.118166666666674</v>
      </c>
      <c r="Z353" s="59">
        <v>17.972833333333327</v>
      </c>
      <c r="AA353" s="58">
        <v>0</v>
      </c>
      <c r="AB353" s="59">
        <v>0</v>
      </c>
      <c r="AC353" s="58">
        <v>0.69100000000000039</v>
      </c>
      <c r="AD353" s="59">
        <v>0</v>
      </c>
      <c r="AE353" s="58">
        <v>8.8670000000000009</v>
      </c>
      <c r="AF353" s="59">
        <v>12.512833333333333</v>
      </c>
      <c r="AG353" s="58">
        <v>0</v>
      </c>
      <c r="AH353" s="59">
        <v>9.9564999999999984</v>
      </c>
      <c r="AI353" s="60">
        <v>13.59033333333333</v>
      </c>
      <c r="AJ353" s="51">
        <f t="shared" si="125"/>
        <v>763.4765000000001</v>
      </c>
    </row>
    <row r="354" spans="2:36" x14ac:dyDescent="0.3">
      <c r="B354" s="4" t="s">
        <v>78</v>
      </c>
      <c r="C354" s="79"/>
      <c r="D354" s="79"/>
      <c r="E354" s="58">
        <v>0</v>
      </c>
      <c r="F354" s="59">
        <v>23.329000000000011</v>
      </c>
      <c r="G354" s="58">
        <v>0</v>
      </c>
      <c r="H354" s="59">
        <v>24.730666666666671</v>
      </c>
      <c r="I354" s="58">
        <v>0</v>
      </c>
      <c r="J354" s="59">
        <v>0</v>
      </c>
      <c r="K354" s="58">
        <v>0</v>
      </c>
      <c r="L354" s="59">
        <v>0</v>
      </c>
      <c r="M354" s="58">
        <v>0</v>
      </c>
      <c r="N354" s="59">
        <v>0</v>
      </c>
      <c r="O354" s="58">
        <v>0</v>
      </c>
      <c r="P354" s="59">
        <v>0</v>
      </c>
      <c r="Q354" s="58">
        <v>0</v>
      </c>
      <c r="R354" s="59">
        <v>4.7733333333333343</v>
      </c>
      <c r="S354" s="58">
        <v>0</v>
      </c>
      <c r="T354" s="59">
        <v>0</v>
      </c>
      <c r="U354" s="58">
        <v>0</v>
      </c>
      <c r="V354" s="59">
        <v>0</v>
      </c>
      <c r="W354" s="58">
        <v>0</v>
      </c>
      <c r="X354" s="59">
        <v>0</v>
      </c>
      <c r="Y354" s="58">
        <v>8.2521666666666693</v>
      </c>
      <c r="Z354" s="59">
        <v>0</v>
      </c>
      <c r="AA354" s="58">
        <v>0</v>
      </c>
      <c r="AB354" s="59">
        <v>0</v>
      </c>
      <c r="AC354" s="58">
        <v>5.6865000000000014</v>
      </c>
      <c r="AD354" s="59">
        <v>0</v>
      </c>
      <c r="AE354" s="58">
        <v>0</v>
      </c>
      <c r="AF354" s="59">
        <v>0</v>
      </c>
      <c r="AG354" s="58">
        <v>0</v>
      </c>
      <c r="AH354" s="59">
        <v>0</v>
      </c>
      <c r="AI354" s="60">
        <v>0</v>
      </c>
      <c r="AJ354" s="51">
        <f t="shared" si="125"/>
        <v>66.77166666666669</v>
      </c>
    </row>
    <row r="355" spans="2:36" x14ac:dyDescent="0.3">
      <c r="B355" s="4" t="s">
        <v>79</v>
      </c>
      <c r="C355" s="4"/>
      <c r="D355" s="4"/>
      <c r="E355" s="58">
        <v>96.287833333333296</v>
      </c>
      <c r="F355" s="59">
        <v>8.1844999999999999</v>
      </c>
      <c r="G355" s="58">
        <v>20.871666666666663</v>
      </c>
      <c r="H355" s="59">
        <v>1.697666666666666</v>
      </c>
      <c r="I355" s="58">
        <v>0</v>
      </c>
      <c r="J355" s="59">
        <v>0</v>
      </c>
      <c r="K355" s="58">
        <v>0</v>
      </c>
      <c r="L355" s="59">
        <v>0</v>
      </c>
      <c r="M355" s="58">
        <v>0</v>
      </c>
      <c r="N355" s="59">
        <v>112.4543333333333</v>
      </c>
      <c r="O355" s="58">
        <v>9.4254999999999978</v>
      </c>
      <c r="P355" s="59">
        <v>13.579999999999995</v>
      </c>
      <c r="Q355" s="58">
        <v>0</v>
      </c>
      <c r="R355" s="59">
        <v>2.5756666666666668</v>
      </c>
      <c r="S355" s="58">
        <v>0</v>
      </c>
      <c r="T355" s="59">
        <v>0</v>
      </c>
      <c r="U355" s="58">
        <v>0</v>
      </c>
      <c r="V355" s="59">
        <v>0</v>
      </c>
      <c r="W355" s="58">
        <v>0</v>
      </c>
      <c r="X355" s="59">
        <v>0</v>
      </c>
      <c r="Y355" s="58">
        <v>40.697333333333333</v>
      </c>
      <c r="Z355" s="59">
        <v>0</v>
      </c>
      <c r="AA355" s="58">
        <v>0</v>
      </c>
      <c r="AB355" s="59">
        <v>0</v>
      </c>
      <c r="AC355" s="58">
        <v>18.246000000000002</v>
      </c>
      <c r="AD355" s="59">
        <v>0</v>
      </c>
      <c r="AE355" s="58">
        <v>0</v>
      </c>
      <c r="AF355" s="59">
        <v>0</v>
      </c>
      <c r="AG355" s="58">
        <v>0</v>
      </c>
      <c r="AH355" s="59">
        <v>0.98366666666666713</v>
      </c>
      <c r="AI355" s="60">
        <v>2.3281666666666667</v>
      </c>
      <c r="AJ355" s="51">
        <f t="shared" si="125"/>
        <v>327.33233333333328</v>
      </c>
    </row>
    <row r="356" spans="2:36" x14ac:dyDescent="0.3">
      <c r="B356" s="4" t="s">
        <v>80</v>
      </c>
      <c r="C356" s="4"/>
      <c r="D356" s="4"/>
      <c r="E356" s="58">
        <v>118.62716666666667</v>
      </c>
      <c r="F356" s="59">
        <v>7.0489999999999995</v>
      </c>
      <c r="G356" s="58">
        <v>20.725833333333327</v>
      </c>
      <c r="H356" s="59">
        <v>49.067999999999998</v>
      </c>
      <c r="I356" s="58">
        <v>37.180999999999997</v>
      </c>
      <c r="J356" s="59">
        <v>0</v>
      </c>
      <c r="K356" s="58">
        <v>0</v>
      </c>
      <c r="L356" s="59">
        <v>0</v>
      </c>
      <c r="M356" s="58">
        <v>35.794000000000004</v>
      </c>
      <c r="N356" s="59">
        <v>1.9053333333333373</v>
      </c>
      <c r="O356" s="58">
        <v>22.253833333333333</v>
      </c>
      <c r="P356" s="59">
        <v>0.75649999999999995</v>
      </c>
      <c r="Q356" s="58">
        <v>0</v>
      </c>
      <c r="R356" s="59">
        <v>2.803666666666667</v>
      </c>
      <c r="S356" s="58">
        <v>0</v>
      </c>
      <c r="T356" s="59">
        <v>0</v>
      </c>
      <c r="U356" s="58">
        <v>0</v>
      </c>
      <c r="V356" s="59">
        <v>0</v>
      </c>
      <c r="W356" s="58">
        <v>0</v>
      </c>
      <c r="X356" s="59">
        <v>0</v>
      </c>
      <c r="Y356" s="58">
        <v>24.299833333333339</v>
      </c>
      <c r="Z356" s="59">
        <v>0</v>
      </c>
      <c r="AA356" s="58">
        <v>0</v>
      </c>
      <c r="AB356" s="59">
        <v>0</v>
      </c>
      <c r="AC356" s="58">
        <v>11.831499999999998</v>
      </c>
      <c r="AD356" s="59">
        <v>0</v>
      </c>
      <c r="AE356" s="58">
        <v>0</v>
      </c>
      <c r="AF356" s="59">
        <v>0</v>
      </c>
      <c r="AG356" s="58">
        <v>0</v>
      </c>
      <c r="AH356" s="59">
        <v>1.4305000000000003</v>
      </c>
      <c r="AI356" s="60">
        <v>6.5881666666666661</v>
      </c>
      <c r="AJ356" s="51">
        <f t="shared" si="125"/>
        <v>340.31433333333331</v>
      </c>
    </row>
    <row r="357" spans="2:36" x14ac:dyDescent="0.3">
      <c r="B357" s="4" t="s">
        <v>88</v>
      </c>
      <c r="C357" s="4"/>
      <c r="D357" s="4"/>
      <c r="E357" s="58">
        <v>0</v>
      </c>
      <c r="F357" s="59">
        <v>0</v>
      </c>
      <c r="G357" s="58">
        <v>0</v>
      </c>
      <c r="H357" s="59">
        <v>0</v>
      </c>
      <c r="I357" s="58">
        <v>0</v>
      </c>
      <c r="J357" s="59">
        <v>0</v>
      </c>
      <c r="K357" s="58">
        <v>0</v>
      </c>
      <c r="L357" s="59">
        <v>0</v>
      </c>
      <c r="M357" s="58">
        <v>0</v>
      </c>
      <c r="N357" s="59">
        <v>0</v>
      </c>
      <c r="O357" s="58">
        <v>0</v>
      </c>
      <c r="P357" s="59">
        <v>0</v>
      </c>
      <c r="Q357" s="58">
        <v>0</v>
      </c>
      <c r="R357" s="59">
        <v>0</v>
      </c>
      <c r="S357" s="58">
        <v>0</v>
      </c>
      <c r="T357" s="59">
        <v>0</v>
      </c>
      <c r="U357" s="58">
        <v>0</v>
      </c>
      <c r="V357" s="59">
        <v>0</v>
      </c>
      <c r="W357" s="58">
        <v>0</v>
      </c>
      <c r="X357" s="59">
        <v>0</v>
      </c>
      <c r="Y357" s="58">
        <v>0</v>
      </c>
      <c r="Z357" s="59">
        <v>0</v>
      </c>
      <c r="AA357" s="58">
        <v>0</v>
      </c>
      <c r="AB357" s="59">
        <v>0</v>
      </c>
      <c r="AC357" s="58">
        <v>0</v>
      </c>
      <c r="AD357" s="59">
        <v>0</v>
      </c>
      <c r="AE357" s="58">
        <v>0</v>
      </c>
      <c r="AF357" s="59">
        <v>0</v>
      </c>
      <c r="AG357" s="58">
        <v>0</v>
      </c>
      <c r="AH357" s="59">
        <v>0</v>
      </c>
      <c r="AI357" s="60">
        <v>0</v>
      </c>
      <c r="AJ357" s="51">
        <f t="shared" si="125"/>
        <v>0</v>
      </c>
    </row>
    <row r="358" spans="2:36" x14ac:dyDescent="0.3">
      <c r="B358" s="4" t="s">
        <v>97</v>
      </c>
      <c r="C358" s="4"/>
      <c r="D358" s="4"/>
      <c r="E358" s="58">
        <v>284.47566666666665</v>
      </c>
      <c r="F358" s="59">
        <v>133.84983333333332</v>
      </c>
      <c r="G358" s="58">
        <v>193.35850000000002</v>
      </c>
      <c r="H358" s="59">
        <v>143.57033333333337</v>
      </c>
      <c r="I358" s="58">
        <v>0</v>
      </c>
      <c r="J358" s="59">
        <v>168.16333333333336</v>
      </c>
      <c r="K358" s="58">
        <v>202.82866666666666</v>
      </c>
      <c r="L358" s="59">
        <v>412.27733333333322</v>
      </c>
      <c r="M358" s="58">
        <v>5.5733333333333324</v>
      </c>
      <c r="N358" s="59">
        <v>360.18749999999994</v>
      </c>
      <c r="O358" s="58">
        <v>404.49100000000004</v>
      </c>
      <c r="P358" s="59">
        <v>167.41449999999998</v>
      </c>
      <c r="Q358" s="58">
        <v>249.53233333333338</v>
      </c>
      <c r="R358" s="59">
        <v>13.085833333333333</v>
      </c>
      <c r="S358" s="58">
        <v>0</v>
      </c>
      <c r="T358" s="59">
        <v>0</v>
      </c>
      <c r="U358" s="58">
        <v>70.410833333333329</v>
      </c>
      <c r="V358" s="59">
        <v>384.40500000000003</v>
      </c>
      <c r="W358" s="58">
        <v>0</v>
      </c>
      <c r="X358" s="59">
        <v>45.133333333333326</v>
      </c>
      <c r="Y358" s="58">
        <v>75.289500000000004</v>
      </c>
      <c r="Z358" s="59">
        <v>46.079000000000022</v>
      </c>
      <c r="AA358" s="58">
        <v>0</v>
      </c>
      <c r="AB358" s="59">
        <v>0</v>
      </c>
      <c r="AC358" s="58">
        <v>35.694833333333328</v>
      </c>
      <c r="AD358" s="59">
        <v>5.296166666666668</v>
      </c>
      <c r="AE358" s="58">
        <v>96.980000000000018</v>
      </c>
      <c r="AF358" s="59">
        <v>80.313166666666675</v>
      </c>
      <c r="AG358" s="58">
        <v>0</v>
      </c>
      <c r="AH358" s="59">
        <v>155.84933333333333</v>
      </c>
      <c r="AI358" s="60">
        <v>218.68716666666663</v>
      </c>
      <c r="AJ358" s="51">
        <f t="shared" si="125"/>
        <v>3952.9465000000009</v>
      </c>
    </row>
    <row r="359" spans="2:36" x14ac:dyDescent="0.3">
      <c r="B359" s="4" t="s">
        <v>94</v>
      </c>
      <c r="C359" s="4"/>
      <c r="D359" s="4"/>
      <c r="E359" s="58">
        <v>0</v>
      </c>
      <c r="F359" s="59">
        <v>65.708166666666685</v>
      </c>
      <c r="G359" s="58">
        <v>27.626833333333337</v>
      </c>
      <c r="H359" s="59">
        <v>63.117166666666677</v>
      </c>
      <c r="I359" s="58">
        <v>0</v>
      </c>
      <c r="J359" s="59">
        <v>33.93549999999999</v>
      </c>
      <c r="K359" s="58">
        <v>161.58883333333335</v>
      </c>
      <c r="L359" s="59">
        <v>542.86833333333345</v>
      </c>
      <c r="M359" s="58">
        <v>426.86583333333323</v>
      </c>
      <c r="N359" s="59">
        <v>347.02066666666667</v>
      </c>
      <c r="O359" s="58">
        <v>756.2924999999999</v>
      </c>
      <c r="P359" s="59">
        <v>6.6389999999999958</v>
      </c>
      <c r="Q359" s="58">
        <v>168.47983333333337</v>
      </c>
      <c r="R359" s="59">
        <v>58.668833333333332</v>
      </c>
      <c r="S359" s="58">
        <v>0</v>
      </c>
      <c r="T359" s="59">
        <v>0</v>
      </c>
      <c r="U359" s="58">
        <v>0</v>
      </c>
      <c r="V359" s="59">
        <v>103.17433333333331</v>
      </c>
      <c r="W359" s="58">
        <v>0</v>
      </c>
      <c r="X359" s="59">
        <v>5.214666666666667</v>
      </c>
      <c r="Y359" s="58">
        <v>47.987333333333325</v>
      </c>
      <c r="Z359" s="59">
        <v>0</v>
      </c>
      <c r="AA359" s="58">
        <v>0</v>
      </c>
      <c r="AB359" s="59">
        <v>0</v>
      </c>
      <c r="AC359" s="58">
        <v>76.473833333333346</v>
      </c>
      <c r="AD359" s="59">
        <v>0</v>
      </c>
      <c r="AE359" s="58">
        <v>52.96449999999998</v>
      </c>
      <c r="AF359" s="59">
        <v>34.17583333333333</v>
      </c>
      <c r="AG359" s="58">
        <v>0</v>
      </c>
      <c r="AH359" s="59">
        <v>46.264166666666661</v>
      </c>
      <c r="AI359" s="60">
        <v>84.806500000000028</v>
      </c>
      <c r="AJ359" s="51">
        <f t="shared" si="125"/>
        <v>3109.8726666666676</v>
      </c>
    </row>
    <row r="360" spans="2:36" x14ac:dyDescent="0.3">
      <c r="B360" s="4" t="s">
        <v>95</v>
      </c>
      <c r="C360" s="4"/>
      <c r="D360" s="4"/>
      <c r="E360" s="58">
        <v>173.59666666666666</v>
      </c>
      <c r="F360" s="59">
        <v>9.0323333333333284</v>
      </c>
      <c r="G360" s="58">
        <v>1.7280000000000002</v>
      </c>
      <c r="H360" s="59">
        <v>4.663000000000002</v>
      </c>
      <c r="I360" s="58">
        <v>0</v>
      </c>
      <c r="J360" s="59">
        <v>10.652166666666673</v>
      </c>
      <c r="K360" s="58">
        <v>17.051833333333335</v>
      </c>
      <c r="L360" s="59">
        <v>384.43066666666664</v>
      </c>
      <c r="M360" s="58">
        <v>338.95733333333328</v>
      </c>
      <c r="N360" s="59">
        <v>237.11616666666666</v>
      </c>
      <c r="O360" s="58">
        <v>203.39466666666669</v>
      </c>
      <c r="P360" s="59">
        <v>31.356333333333325</v>
      </c>
      <c r="Q360" s="58">
        <v>39.723333333333301</v>
      </c>
      <c r="R360" s="59">
        <v>7.4398333333333317</v>
      </c>
      <c r="S360" s="58">
        <v>0</v>
      </c>
      <c r="T360" s="59">
        <v>0</v>
      </c>
      <c r="U360" s="58">
        <v>0.54000000000000037</v>
      </c>
      <c r="V360" s="59">
        <v>236.97199999999995</v>
      </c>
      <c r="W360" s="58">
        <v>0</v>
      </c>
      <c r="X360" s="59">
        <v>0.14633333333333334</v>
      </c>
      <c r="Y360" s="58">
        <v>1.723499999999998</v>
      </c>
      <c r="Z360" s="59">
        <v>0</v>
      </c>
      <c r="AA360" s="58">
        <v>0</v>
      </c>
      <c r="AB360" s="59">
        <v>0</v>
      </c>
      <c r="AC360" s="58">
        <v>0.69716666666666671</v>
      </c>
      <c r="AD360" s="59">
        <v>2.2103333333333333</v>
      </c>
      <c r="AE360" s="58">
        <v>24.477000000000007</v>
      </c>
      <c r="AF360" s="59">
        <v>9.8938333333333439</v>
      </c>
      <c r="AG360" s="58">
        <v>0</v>
      </c>
      <c r="AH360" s="59">
        <v>46.30883333333329</v>
      </c>
      <c r="AI360" s="60">
        <v>2.7618333333333247</v>
      </c>
      <c r="AJ360" s="51">
        <f t="shared" si="125"/>
        <v>1784.8731666666667</v>
      </c>
    </row>
    <row r="361" spans="2:36" x14ac:dyDescent="0.3">
      <c r="B361" s="4" t="s">
        <v>96</v>
      </c>
      <c r="C361" s="4"/>
      <c r="D361" s="4"/>
      <c r="E361" s="58">
        <v>199.5128333333333</v>
      </c>
      <c r="F361" s="59">
        <v>92.363833333333332</v>
      </c>
      <c r="G361" s="58">
        <v>49.976166666666671</v>
      </c>
      <c r="H361" s="59">
        <v>61.065499999999986</v>
      </c>
      <c r="I361" s="58">
        <v>0</v>
      </c>
      <c r="J361" s="59">
        <v>31.287333333333336</v>
      </c>
      <c r="K361" s="58">
        <v>31.886666666666674</v>
      </c>
      <c r="L361" s="59">
        <v>176.2473333333333</v>
      </c>
      <c r="M361" s="58">
        <v>437.30450000000002</v>
      </c>
      <c r="N361" s="59">
        <v>353.01966666666675</v>
      </c>
      <c r="O361" s="58">
        <v>231.40800000000002</v>
      </c>
      <c r="P361" s="59">
        <v>40.701333333333331</v>
      </c>
      <c r="Q361" s="58">
        <v>35.965499999999977</v>
      </c>
      <c r="R361" s="59">
        <v>5.8953333333333324</v>
      </c>
      <c r="S361" s="58">
        <v>0</v>
      </c>
      <c r="T361" s="59">
        <v>0</v>
      </c>
      <c r="U361" s="58">
        <v>16.9815</v>
      </c>
      <c r="V361" s="59">
        <v>293.19533333333334</v>
      </c>
      <c r="W361" s="58">
        <v>0</v>
      </c>
      <c r="X361" s="59">
        <v>19.777166666666677</v>
      </c>
      <c r="Y361" s="58">
        <v>38.768166666666659</v>
      </c>
      <c r="Z361" s="59">
        <v>22.382000000000005</v>
      </c>
      <c r="AA361" s="58">
        <v>0</v>
      </c>
      <c r="AB361" s="59">
        <v>0</v>
      </c>
      <c r="AC361" s="58">
        <v>11.163333333333329</v>
      </c>
      <c r="AD361" s="59">
        <v>5.9338333333333324</v>
      </c>
      <c r="AE361" s="58">
        <v>94.112833333333313</v>
      </c>
      <c r="AF361" s="59">
        <v>88.210166666666666</v>
      </c>
      <c r="AG361" s="58">
        <v>0</v>
      </c>
      <c r="AH361" s="59">
        <v>89.951666666666668</v>
      </c>
      <c r="AI361" s="60">
        <v>74.437999999999974</v>
      </c>
      <c r="AJ361" s="51">
        <f t="shared" si="125"/>
        <v>2501.5480000000011</v>
      </c>
    </row>
    <row r="362" spans="2:36" x14ac:dyDescent="0.3">
      <c r="B362" s="4" t="s">
        <v>102</v>
      </c>
      <c r="C362" s="4"/>
      <c r="D362" s="4"/>
      <c r="E362" s="58">
        <v>545.56150000000002</v>
      </c>
      <c r="F362" s="59">
        <v>211.18283333333332</v>
      </c>
      <c r="G362" s="58">
        <v>5.6671666666666676</v>
      </c>
      <c r="H362" s="59">
        <v>1.0779999999999994</v>
      </c>
      <c r="I362" s="58">
        <v>0</v>
      </c>
      <c r="J362" s="59">
        <v>82.317333333333337</v>
      </c>
      <c r="K362" s="58">
        <v>0.26400000000000007</v>
      </c>
      <c r="L362" s="59">
        <v>487.63683333333336</v>
      </c>
      <c r="M362" s="58">
        <v>447.86166666666662</v>
      </c>
      <c r="N362" s="59">
        <v>282.74583333333334</v>
      </c>
      <c r="O362" s="58">
        <v>253.19183333333331</v>
      </c>
      <c r="P362" s="59">
        <v>21.600500000000007</v>
      </c>
      <c r="Q362" s="58">
        <v>29.808833333333325</v>
      </c>
      <c r="R362" s="59">
        <v>20.883500000000002</v>
      </c>
      <c r="S362" s="58">
        <v>0</v>
      </c>
      <c r="T362" s="59">
        <v>0</v>
      </c>
      <c r="U362" s="58">
        <v>0</v>
      </c>
      <c r="V362" s="59">
        <v>297.21733333333339</v>
      </c>
      <c r="W362" s="58">
        <v>0</v>
      </c>
      <c r="X362" s="59">
        <v>0</v>
      </c>
      <c r="Y362" s="58">
        <v>12.331499999999993</v>
      </c>
      <c r="Z362" s="59">
        <v>0</v>
      </c>
      <c r="AA362" s="58">
        <v>0</v>
      </c>
      <c r="AB362" s="59">
        <v>0</v>
      </c>
      <c r="AC362" s="58">
        <v>106.28399999999996</v>
      </c>
      <c r="AD362" s="59">
        <v>37.135000000000019</v>
      </c>
      <c r="AE362" s="58">
        <v>24.18333333333333</v>
      </c>
      <c r="AF362" s="59">
        <v>8.0839999999999996</v>
      </c>
      <c r="AG362" s="58">
        <v>0</v>
      </c>
      <c r="AH362" s="59">
        <v>48.350833333333327</v>
      </c>
      <c r="AI362" s="60">
        <v>15.529833333333332</v>
      </c>
      <c r="AJ362" s="51">
        <f t="shared" si="125"/>
        <v>2938.9156666666672</v>
      </c>
    </row>
    <row r="363" spans="2:36" x14ac:dyDescent="0.3">
      <c r="B363" s="4" t="s">
        <v>103</v>
      </c>
      <c r="C363" s="4"/>
      <c r="D363" s="4"/>
      <c r="E363" s="58">
        <v>0</v>
      </c>
      <c r="F363" s="59">
        <v>0</v>
      </c>
      <c r="G363" s="58">
        <v>0</v>
      </c>
      <c r="H363" s="59">
        <v>0</v>
      </c>
      <c r="I363" s="58">
        <v>0</v>
      </c>
      <c r="J363" s="59">
        <v>0</v>
      </c>
      <c r="K363" s="58">
        <v>0</v>
      </c>
      <c r="L363" s="59">
        <v>0</v>
      </c>
      <c r="M363" s="58">
        <v>0</v>
      </c>
      <c r="N363" s="59">
        <v>0</v>
      </c>
      <c r="O363" s="58">
        <v>0</v>
      </c>
      <c r="P363" s="59">
        <v>0</v>
      </c>
      <c r="Q363" s="58">
        <v>0</v>
      </c>
      <c r="R363" s="59">
        <v>0</v>
      </c>
      <c r="S363" s="58">
        <v>0</v>
      </c>
      <c r="T363" s="59">
        <v>0</v>
      </c>
      <c r="U363" s="58">
        <v>0</v>
      </c>
      <c r="V363" s="59">
        <v>0</v>
      </c>
      <c r="W363" s="58">
        <v>0</v>
      </c>
      <c r="X363" s="59">
        <v>0</v>
      </c>
      <c r="Y363" s="58">
        <v>0</v>
      </c>
      <c r="Z363" s="59">
        <v>0</v>
      </c>
      <c r="AA363" s="58">
        <v>0</v>
      </c>
      <c r="AB363" s="59">
        <v>0</v>
      </c>
      <c r="AC363" s="58">
        <v>0</v>
      </c>
      <c r="AD363" s="59">
        <v>0</v>
      </c>
      <c r="AE363" s="58">
        <v>0</v>
      </c>
      <c r="AF363" s="59">
        <v>0</v>
      </c>
      <c r="AG363" s="58">
        <v>0</v>
      </c>
      <c r="AH363" s="59">
        <v>0</v>
      </c>
      <c r="AI363" s="60">
        <v>0</v>
      </c>
      <c r="AJ363" s="51">
        <f t="shared" si="125"/>
        <v>0</v>
      </c>
    </row>
    <row r="364" spans="2:36" x14ac:dyDescent="0.3">
      <c r="B364" s="4" t="s">
        <v>104</v>
      </c>
      <c r="C364" s="4"/>
      <c r="D364" s="4"/>
      <c r="E364" s="58">
        <v>238.4855</v>
      </c>
      <c r="F364" s="59">
        <v>126.79350000000002</v>
      </c>
      <c r="G364" s="58">
        <v>39.176833333333363</v>
      </c>
      <c r="H364" s="59">
        <v>26.826000000000004</v>
      </c>
      <c r="I364" s="58">
        <v>0</v>
      </c>
      <c r="J364" s="59">
        <v>28.337833333333332</v>
      </c>
      <c r="K364" s="58">
        <v>36.078500000000005</v>
      </c>
      <c r="L364" s="59">
        <v>88.214166666666671</v>
      </c>
      <c r="M364" s="58">
        <v>184.66516666666661</v>
      </c>
      <c r="N364" s="59">
        <v>162.28683333333331</v>
      </c>
      <c r="O364" s="58">
        <v>121.37516666666664</v>
      </c>
      <c r="P364" s="59">
        <v>43.024166666666687</v>
      </c>
      <c r="Q364" s="58">
        <v>48.748166666666648</v>
      </c>
      <c r="R364" s="59">
        <v>4.6088333333333331</v>
      </c>
      <c r="S364" s="58">
        <v>0</v>
      </c>
      <c r="T364" s="59">
        <v>0</v>
      </c>
      <c r="U364" s="58">
        <v>9.89</v>
      </c>
      <c r="V364" s="59">
        <v>147.05500000000009</v>
      </c>
      <c r="W364" s="58">
        <v>0</v>
      </c>
      <c r="X364" s="59">
        <v>10.423500000000002</v>
      </c>
      <c r="Y364" s="58">
        <v>19.81316666666666</v>
      </c>
      <c r="Z364" s="59">
        <v>0.88350000000000084</v>
      </c>
      <c r="AA364" s="58">
        <v>0</v>
      </c>
      <c r="AB364" s="59">
        <v>0</v>
      </c>
      <c r="AC364" s="58">
        <v>0</v>
      </c>
      <c r="AD364" s="59">
        <v>0</v>
      </c>
      <c r="AE364" s="58">
        <v>6.7744999999999962</v>
      </c>
      <c r="AF364" s="59">
        <v>5.210666666666671</v>
      </c>
      <c r="AG364" s="58">
        <v>0</v>
      </c>
      <c r="AH364" s="59">
        <v>22.240833333333324</v>
      </c>
      <c r="AI364" s="60">
        <v>1.1999999999999981E-2</v>
      </c>
      <c r="AJ364" s="51">
        <f t="shared" si="125"/>
        <v>1370.9238333333333</v>
      </c>
    </row>
    <row r="365" spans="2:36" x14ac:dyDescent="0.3">
      <c r="B365" s="4" t="s">
        <v>113</v>
      </c>
      <c r="C365" s="4"/>
      <c r="D365" s="4"/>
      <c r="E365" s="58">
        <v>0</v>
      </c>
      <c r="F365" s="59">
        <v>0</v>
      </c>
      <c r="G365" s="58">
        <v>0</v>
      </c>
      <c r="H365" s="59">
        <v>0</v>
      </c>
      <c r="I365" s="58">
        <v>0</v>
      </c>
      <c r="J365" s="59">
        <v>0</v>
      </c>
      <c r="K365" s="58">
        <v>0</v>
      </c>
      <c r="L365" s="59">
        <v>0</v>
      </c>
      <c r="M365" s="58">
        <v>0</v>
      </c>
      <c r="N365" s="59">
        <v>0</v>
      </c>
      <c r="O365" s="58">
        <v>0</v>
      </c>
      <c r="P365" s="59">
        <v>0</v>
      </c>
      <c r="Q365" s="58">
        <v>0</v>
      </c>
      <c r="R365" s="59">
        <v>0</v>
      </c>
      <c r="S365" s="58">
        <v>0</v>
      </c>
      <c r="T365" s="59">
        <v>0</v>
      </c>
      <c r="U365" s="58">
        <v>0</v>
      </c>
      <c r="V365" s="59">
        <v>0</v>
      </c>
      <c r="W365" s="58">
        <v>0</v>
      </c>
      <c r="X365" s="59">
        <v>0</v>
      </c>
      <c r="Y365" s="58">
        <v>0</v>
      </c>
      <c r="Z365" s="59">
        <v>0</v>
      </c>
      <c r="AA365" s="58">
        <v>0</v>
      </c>
      <c r="AB365" s="59">
        <v>0</v>
      </c>
      <c r="AC365" s="58">
        <v>0</v>
      </c>
      <c r="AD365" s="59">
        <v>0</v>
      </c>
      <c r="AE365" s="58">
        <v>0</v>
      </c>
      <c r="AF365" s="59">
        <v>0</v>
      </c>
      <c r="AG365" s="58">
        <v>0</v>
      </c>
      <c r="AH365" s="59">
        <v>0</v>
      </c>
      <c r="AI365" s="60">
        <v>0</v>
      </c>
      <c r="AJ365" s="51">
        <f t="shared" si="125"/>
        <v>0</v>
      </c>
    </row>
    <row r="366" spans="2:36" x14ac:dyDescent="0.3">
      <c r="B366" s="4" t="s">
        <v>115</v>
      </c>
      <c r="C366" s="4"/>
      <c r="D366" s="4"/>
      <c r="E366" s="58">
        <v>140.75583333333338</v>
      </c>
      <c r="F366" s="59">
        <v>0</v>
      </c>
      <c r="G366" s="58">
        <v>6.7543333333333297</v>
      </c>
      <c r="H366" s="59">
        <v>2.9805000000000006</v>
      </c>
      <c r="I366" s="58">
        <v>64.106833333333313</v>
      </c>
      <c r="J366" s="59">
        <v>0</v>
      </c>
      <c r="K366" s="58">
        <v>0</v>
      </c>
      <c r="L366" s="59">
        <v>0</v>
      </c>
      <c r="M366" s="58">
        <v>63.381999999999977</v>
      </c>
      <c r="N366" s="59">
        <v>0</v>
      </c>
      <c r="O366" s="58">
        <v>8.443500000000002</v>
      </c>
      <c r="P366" s="59">
        <v>0</v>
      </c>
      <c r="Q366" s="58">
        <v>0</v>
      </c>
      <c r="R366" s="59">
        <v>0.3850000000000004</v>
      </c>
      <c r="S366" s="58">
        <v>0</v>
      </c>
      <c r="T366" s="59">
        <v>0</v>
      </c>
      <c r="U366" s="58">
        <v>0</v>
      </c>
      <c r="V366" s="59">
        <v>0</v>
      </c>
      <c r="W366" s="58">
        <v>0</v>
      </c>
      <c r="X366" s="59">
        <v>0</v>
      </c>
      <c r="Y366" s="58">
        <v>5.6545000000000014</v>
      </c>
      <c r="Z366" s="59">
        <v>0</v>
      </c>
      <c r="AA366" s="58">
        <v>0</v>
      </c>
      <c r="AB366" s="59">
        <v>0</v>
      </c>
      <c r="AC366" s="58">
        <v>11.425166666666666</v>
      </c>
      <c r="AD366" s="59">
        <v>0</v>
      </c>
      <c r="AE366" s="58">
        <v>0</v>
      </c>
      <c r="AF366" s="59">
        <v>0</v>
      </c>
      <c r="AG366" s="58">
        <v>0</v>
      </c>
      <c r="AH366" s="59">
        <v>0.17900000000000016</v>
      </c>
      <c r="AI366" s="60">
        <v>0.56783333333333341</v>
      </c>
      <c r="AJ366" s="51">
        <f t="shared" si="125"/>
        <v>304.6345</v>
      </c>
    </row>
    <row r="367" spans="2:36" x14ac:dyDescent="0.3">
      <c r="B367" s="4" t="s">
        <v>116</v>
      </c>
      <c r="C367" s="4"/>
      <c r="D367" s="4"/>
      <c r="E367" s="58">
        <v>0</v>
      </c>
      <c r="F367" s="59">
        <v>104.09983333333342</v>
      </c>
      <c r="G367" s="58">
        <v>129.61749999999995</v>
      </c>
      <c r="H367" s="59">
        <v>101.10233333333332</v>
      </c>
      <c r="I367" s="58">
        <v>0</v>
      </c>
      <c r="J367" s="59">
        <v>0</v>
      </c>
      <c r="K367" s="58">
        <v>0</v>
      </c>
      <c r="L367" s="59">
        <v>0</v>
      </c>
      <c r="M367" s="58">
        <v>0</v>
      </c>
      <c r="N367" s="59">
        <v>0</v>
      </c>
      <c r="O367" s="58">
        <v>0</v>
      </c>
      <c r="P367" s="59">
        <v>0</v>
      </c>
      <c r="Q367" s="58">
        <v>0</v>
      </c>
      <c r="R367" s="59">
        <v>0</v>
      </c>
      <c r="S367" s="58">
        <v>0</v>
      </c>
      <c r="T367" s="59">
        <v>0</v>
      </c>
      <c r="U367" s="58">
        <v>0</v>
      </c>
      <c r="V367" s="59">
        <v>0</v>
      </c>
      <c r="W367" s="58">
        <v>0</v>
      </c>
      <c r="X367" s="59">
        <v>0</v>
      </c>
      <c r="Y367" s="58">
        <v>73.591166666666652</v>
      </c>
      <c r="Z367" s="59">
        <v>0</v>
      </c>
      <c r="AA367" s="58">
        <v>0</v>
      </c>
      <c r="AB367" s="59">
        <v>0</v>
      </c>
      <c r="AC367" s="58">
        <v>27.14466666666668</v>
      </c>
      <c r="AD367" s="59">
        <v>0</v>
      </c>
      <c r="AE367" s="58">
        <v>0</v>
      </c>
      <c r="AF367" s="59">
        <v>0</v>
      </c>
      <c r="AG367" s="58">
        <v>0</v>
      </c>
      <c r="AH367" s="59">
        <v>0</v>
      </c>
      <c r="AI367" s="60">
        <v>0</v>
      </c>
      <c r="AJ367" s="51">
        <f t="shared" si="125"/>
        <v>435.55550000000005</v>
      </c>
    </row>
    <row r="368" spans="2:36" x14ac:dyDescent="0.3">
      <c r="B368" s="4" t="s">
        <v>117</v>
      </c>
      <c r="C368" s="4"/>
      <c r="D368" s="4"/>
      <c r="E368" s="58">
        <v>107.88983333333333</v>
      </c>
      <c r="F368" s="59">
        <v>35.695000000000007</v>
      </c>
      <c r="G368" s="58">
        <v>2.7438333333333333</v>
      </c>
      <c r="H368" s="59">
        <v>2.8808333333333334</v>
      </c>
      <c r="I368" s="58">
        <v>0</v>
      </c>
      <c r="J368" s="59">
        <v>0</v>
      </c>
      <c r="K368" s="58">
        <v>0</v>
      </c>
      <c r="L368" s="59">
        <v>0</v>
      </c>
      <c r="M368" s="58">
        <v>0</v>
      </c>
      <c r="N368" s="59">
        <v>0</v>
      </c>
      <c r="O368" s="58">
        <v>138.68966666666665</v>
      </c>
      <c r="P368" s="59">
        <v>21.593166666666669</v>
      </c>
      <c r="Q368" s="58">
        <v>14.110833333333332</v>
      </c>
      <c r="R368" s="59">
        <v>10.407</v>
      </c>
      <c r="S368" s="58">
        <v>0</v>
      </c>
      <c r="T368" s="59">
        <v>0</v>
      </c>
      <c r="U368" s="58">
        <v>0</v>
      </c>
      <c r="V368" s="59">
        <v>152.48099999999999</v>
      </c>
      <c r="W368" s="58">
        <v>0</v>
      </c>
      <c r="X368" s="59">
        <v>0.83683333333333343</v>
      </c>
      <c r="Y368" s="58">
        <v>10.652333333333333</v>
      </c>
      <c r="Z368" s="59">
        <v>0</v>
      </c>
      <c r="AA368" s="58">
        <v>0</v>
      </c>
      <c r="AB368" s="59">
        <v>0</v>
      </c>
      <c r="AC368" s="58">
        <v>0</v>
      </c>
      <c r="AD368" s="59">
        <v>0.41816666666666624</v>
      </c>
      <c r="AE368" s="58">
        <v>20.986666666666672</v>
      </c>
      <c r="AF368" s="59">
        <v>15.128999999999996</v>
      </c>
      <c r="AG368" s="58">
        <v>0</v>
      </c>
      <c r="AH368" s="59">
        <v>30.452833333333331</v>
      </c>
      <c r="AI368" s="60">
        <v>6.6650000000000018</v>
      </c>
      <c r="AJ368" s="51">
        <f t="shared" si="125"/>
        <v>571.63199999999983</v>
      </c>
    </row>
    <row r="369" spans="2:36" x14ac:dyDescent="0.3">
      <c r="B369" s="4" t="s">
        <v>119</v>
      </c>
      <c r="C369" s="4"/>
      <c r="D369" s="4"/>
      <c r="E369" s="58">
        <v>0</v>
      </c>
      <c r="F369" s="59">
        <v>19.102666666666661</v>
      </c>
      <c r="G369" s="58">
        <v>0</v>
      </c>
      <c r="H369" s="59">
        <v>0</v>
      </c>
      <c r="I369" s="58">
        <v>0</v>
      </c>
      <c r="J369" s="59">
        <v>0</v>
      </c>
      <c r="K369" s="58">
        <v>4.6660000000000021</v>
      </c>
      <c r="L369" s="59">
        <v>186.60866666666666</v>
      </c>
      <c r="M369" s="58">
        <v>402.649</v>
      </c>
      <c r="N369" s="59">
        <v>371.20650000000012</v>
      </c>
      <c r="O369" s="58">
        <v>126.22366666666666</v>
      </c>
      <c r="P369" s="59">
        <v>12.162166666666664</v>
      </c>
      <c r="Q369" s="58">
        <v>72.618833333333342</v>
      </c>
      <c r="R369" s="59">
        <v>5.3901666666666674</v>
      </c>
      <c r="S369" s="58">
        <v>0</v>
      </c>
      <c r="T369" s="59">
        <v>0</v>
      </c>
      <c r="U369" s="58">
        <v>0.54683333333333262</v>
      </c>
      <c r="V369" s="59">
        <v>151.24483333333333</v>
      </c>
      <c r="W369" s="58">
        <v>0</v>
      </c>
      <c r="X369" s="59">
        <v>7.3323333333333336</v>
      </c>
      <c r="Y369" s="58">
        <v>79.509666666666661</v>
      </c>
      <c r="Z369" s="59">
        <v>50.979166666666671</v>
      </c>
      <c r="AA369" s="58">
        <v>0</v>
      </c>
      <c r="AB369" s="59">
        <v>0</v>
      </c>
      <c r="AC369" s="58">
        <v>53.49799999999999</v>
      </c>
      <c r="AD369" s="59">
        <v>0.69599999999999862</v>
      </c>
      <c r="AE369" s="58">
        <v>276.15266666666668</v>
      </c>
      <c r="AF369" s="59">
        <v>176.36716666666669</v>
      </c>
      <c r="AG369" s="58">
        <v>0</v>
      </c>
      <c r="AH369" s="59">
        <v>146.32283333333334</v>
      </c>
      <c r="AI369" s="60">
        <v>148.97533333333337</v>
      </c>
      <c r="AJ369" s="51">
        <f t="shared" si="125"/>
        <v>2292.2525000000001</v>
      </c>
    </row>
    <row r="370" spans="2:36" x14ac:dyDescent="0.3">
      <c r="B370" s="14" t="s">
        <v>120</v>
      </c>
      <c r="C370" s="4"/>
      <c r="D370" s="4"/>
      <c r="E370" s="58">
        <v>789.63</v>
      </c>
      <c r="F370" s="59">
        <v>189.62</v>
      </c>
      <c r="G370" s="58">
        <v>167.57999999999996</v>
      </c>
      <c r="H370" s="59">
        <v>155.17999999999995</v>
      </c>
      <c r="I370" s="58">
        <v>0</v>
      </c>
      <c r="J370" s="59">
        <v>154.80000000000001</v>
      </c>
      <c r="K370" s="58">
        <v>177.91999999999996</v>
      </c>
      <c r="L370" s="59">
        <v>660.09716666666668</v>
      </c>
      <c r="M370" s="58">
        <v>965.49933333333354</v>
      </c>
      <c r="N370" s="59">
        <v>763.28933333333327</v>
      </c>
      <c r="O370" s="58">
        <v>703.21416666666676</v>
      </c>
      <c r="P370" s="59">
        <v>229.29</v>
      </c>
      <c r="Q370" s="58">
        <v>310.1099999999999</v>
      </c>
      <c r="R370" s="59">
        <v>137.09</v>
      </c>
      <c r="S370" s="58">
        <v>0</v>
      </c>
      <c r="T370" s="59">
        <v>0</v>
      </c>
      <c r="U370" s="58">
        <v>102.28000000000003</v>
      </c>
      <c r="V370" s="59">
        <v>778.8458333333333</v>
      </c>
      <c r="W370" s="58">
        <v>0</v>
      </c>
      <c r="X370" s="59">
        <v>48.160000000000011</v>
      </c>
      <c r="Y370" s="58">
        <v>173.13</v>
      </c>
      <c r="Z370" s="59">
        <v>104.13999999999999</v>
      </c>
      <c r="AA370" s="58">
        <v>0</v>
      </c>
      <c r="AB370" s="59">
        <v>0</v>
      </c>
      <c r="AC370" s="58">
        <v>38.900000000000006</v>
      </c>
      <c r="AD370" s="59">
        <v>119.74000000000001</v>
      </c>
      <c r="AE370" s="58">
        <v>484.04933333333327</v>
      </c>
      <c r="AF370" s="59">
        <v>0</v>
      </c>
      <c r="AG370" s="58">
        <v>0</v>
      </c>
      <c r="AH370" s="59">
        <v>471.31</v>
      </c>
      <c r="AI370" s="60">
        <v>287.09000000000003</v>
      </c>
      <c r="AJ370" s="51">
        <f t="shared" si="125"/>
        <v>8010.9651666666668</v>
      </c>
    </row>
    <row r="371" spans="2:36" x14ac:dyDescent="0.3">
      <c r="B371" s="14" t="s">
        <v>122</v>
      </c>
      <c r="C371" s="4"/>
      <c r="D371" s="4"/>
      <c r="E371" s="58">
        <v>24.855499999999999</v>
      </c>
      <c r="F371" s="59">
        <v>4.6196666666666637</v>
      </c>
      <c r="G371" s="58">
        <v>3.0373333333333332</v>
      </c>
      <c r="H371" s="59">
        <v>1.6293333333333337</v>
      </c>
      <c r="I371" s="58">
        <v>16.7605</v>
      </c>
      <c r="J371" s="59">
        <v>4.7891666666666666</v>
      </c>
      <c r="K371" s="58">
        <v>44.932833333333335</v>
      </c>
      <c r="L371" s="59">
        <v>30.486999999999991</v>
      </c>
      <c r="M371" s="58">
        <v>57.004833333333316</v>
      </c>
      <c r="N371" s="59">
        <v>37.05833333333333</v>
      </c>
      <c r="O371" s="58">
        <v>29.099333333333334</v>
      </c>
      <c r="P371" s="59">
        <v>8.0391666666666666</v>
      </c>
      <c r="Q371" s="58">
        <v>10.743333333333334</v>
      </c>
      <c r="R371" s="59">
        <v>2.5478333333333332</v>
      </c>
      <c r="S371" s="58">
        <v>0</v>
      </c>
      <c r="T371" s="59">
        <v>14.965999999999998</v>
      </c>
      <c r="U371" s="58">
        <v>7.1913333333333371</v>
      </c>
      <c r="V371" s="59">
        <v>31.828166666666672</v>
      </c>
      <c r="W371" s="58">
        <v>0</v>
      </c>
      <c r="X371" s="59">
        <v>0.69583333333333219</v>
      </c>
      <c r="Y371" s="58">
        <v>1.5533333333333335</v>
      </c>
      <c r="Z371" s="59">
        <v>0.45783333333333376</v>
      </c>
      <c r="AA371" s="58">
        <v>5.4961666666666664</v>
      </c>
      <c r="AB371" s="59">
        <v>0</v>
      </c>
      <c r="AC371" s="58">
        <v>0.77666666666666673</v>
      </c>
      <c r="AD371" s="59">
        <v>0.31133333333333368</v>
      </c>
      <c r="AE371" s="58">
        <v>4.4790000000000028</v>
      </c>
      <c r="AF371" s="59">
        <v>3.9948333333333323</v>
      </c>
      <c r="AG371" s="58">
        <v>0</v>
      </c>
      <c r="AH371" s="59">
        <v>11.972666666666665</v>
      </c>
      <c r="AI371" s="60">
        <v>1.4286666666666654</v>
      </c>
      <c r="AJ371" s="51">
        <f t="shared" si="125"/>
        <v>360.75599999999997</v>
      </c>
    </row>
    <row r="372" spans="2:36" x14ac:dyDescent="0.3">
      <c r="B372" s="14" t="s">
        <v>127</v>
      </c>
      <c r="C372" s="4"/>
      <c r="D372" s="4"/>
      <c r="E372" s="58">
        <v>1247.0775000000001</v>
      </c>
      <c r="F372" s="59">
        <v>369.77333333333331</v>
      </c>
      <c r="G372" s="58">
        <v>992.85083333333341</v>
      </c>
      <c r="H372" s="59">
        <v>189.92733333333334</v>
      </c>
      <c r="I372" s="58">
        <v>0</v>
      </c>
      <c r="J372" s="59">
        <v>162.72116666666668</v>
      </c>
      <c r="K372" s="58">
        <v>79.187000000000026</v>
      </c>
      <c r="L372" s="59">
        <v>24.372833333333332</v>
      </c>
      <c r="M372" s="58">
        <v>1793.5514999999998</v>
      </c>
      <c r="N372" s="59">
        <v>1279.9600000000003</v>
      </c>
      <c r="O372" s="58">
        <v>1025.4565</v>
      </c>
      <c r="P372" s="59">
        <v>294.03533333333331</v>
      </c>
      <c r="Q372" s="58">
        <v>487.65416666666675</v>
      </c>
      <c r="R372" s="59">
        <v>81.226999999999975</v>
      </c>
      <c r="S372" s="58">
        <v>0</v>
      </c>
      <c r="T372" s="59">
        <v>0</v>
      </c>
      <c r="U372" s="58">
        <v>110.21750000000003</v>
      </c>
      <c r="V372" s="59">
        <v>1154.6394999999998</v>
      </c>
      <c r="W372" s="58">
        <v>0</v>
      </c>
      <c r="X372" s="59">
        <v>86.527500000000003</v>
      </c>
      <c r="Y372" s="58">
        <v>165.42550000000003</v>
      </c>
      <c r="Z372" s="59">
        <v>117.29716666666667</v>
      </c>
      <c r="AA372" s="58">
        <v>0</v>
      </c>
      <c r="AB372" s="59">
        <v>0</v>
      </c>
      <c r="AC372" s="58">
        <v>71.400166666666664</v>
      </c>
      <c r="AD372" s="59">
        <v>27.829666666666675</v>
      </c>
      <c r="AE372" s="58">
        <v>0</v>
      </c>
      <c r="AF372" s="59">
        <v>2271.3244999999993</v>
      </c>
      <c r="AG372" s="58">
        <v>0</v>
      </c>
      <c r="AH372" s="59">
        <v>620.654</v>
      </c>
      <c r="AI372" s="60">
        <v>372.89200000000005</v>
      </c>
      <c r="AJ372" s="51">
        <f t="shared" si="125"/>
        <v>13026.001999999999</v>
      </c>
    </row>
    <row r="373" spans="2:36" x14ac:dyDescent="0.3">
      <c r="B373" s="14" t="s">
        <v>301</v>
      </c>
      <c r="C373" s="4"/>
      <c r="D373" s="4"/>
      <c r="E373" s="58">
        <v>92.078000000000003</v>
      </c>
      <c r="F373" s="59">
        <v>18.771000000000008</v>
      </c>
      <c r="G373" s="58">
        <v>29.778666666666652</v>
      </c>
      <c r="H373" s="59">
        <v>21.431999999999999</v>
      </c>
      <c r="I373" s="58">
        <v>0</v>
      </c>
      <c r="J373" s="59">
        <v>0</v>
      </c>
      <c r="K373" s="58">
        <v>0</v>
      </c>
      <c r="L373" s="59">
        <v>0</v>
      </c>
      <c r="M373" s="58">
        <v>0</v>
      </c>
      <c r="N373" s="59">
        <v>62.973999999999982</v>
      </c>
      <c r="O373" s="58">
        <v>8.0843333333333298</v>
      </c>
      <c r="P373" s="59">
        <v>18.954499999999999</v>
      </c>
      <c r="Q373" s="58">
        <v>0</v>
      </c>
      <c r="R373" s="59">
        <v>10.241833333333334</v>
      </c>
      <c r="S373" s="58">
        <v>0</v>
      </c>
      <c r="T373" s="59">
        <v>0</v>
      </c>
      <c r="U373" s="58">
        <v>0</v>
      </c>
      <c r="V373" s="59">
        <v>0</v>
      </c>
      <c r="W373" s="58">
        <v>70.314833333333283</v>
      </c>
      <c r="X373" s="59">
        <v>36.310833333333321</v>
      </c>
      <c r="Y373" s="58">
        <v>120.82600000000002</v>
      </c>
      <c r="Z373" s="59">
        <v>33.9285</v>
      </c>
      <c r="AA373" s="58">
        <v>57.290333333333344</v>
      </c>
      <c r="AB373" s="59">
        <v>0</v>
      </c>
      <c r="AC373" s="58">
        <v>3.8266666666666658</v>
      </c>
      <c r="AD373" s="59">
        <v>0</v>
      </c>
      <c r="AE373" s="58">
        <v>0</v>
      </c>
      <c r="AF373" s="59">
        <v>0</v>
      </c>
      <c r="AG373" s="58">
        <v>0</v>
      </c>
      <c r="AH373" s="59">
        <v>2.742</v>
      </c>
      <c r="AI373" s="60">
        <v>62.51283333333334</v>
      </c>
      <c r="AJ373" s="51">
        <f t="shared" ref="AJ373:AJ379" si="126">SUM(E373:AI373)</f>
        <v>650.06633333333332</v>
      </c>
    </row>
    <row r="374" spans="2:36" x14ac:dyDescent="0.3">
      <c r="B374" s="14" t="s">
        <v>302</v>
      </c>
      <c r="C374" s="4"/>
      <c r="D374" s="4"/>
      <c r="E374" s="58">
        <v>45.47583333333337</v>
      </c>
      <c r="F374" s="59">
        <v>26.0655</v>
      </c>
      <c r="G374" s="58">
        <v>2.192166666666667</v>
      </c>
      <c r="H374" s="59">
        <v>26.507333333333349</v>
      </c>
      <c r="I374" s="58">
        <v>0</v>
      </c>
      <c r="J374" s="59">
        <v>45.638833333333359</v>
      </c>
      <c r="K374" s="58">
        <v>93.972833333333398</v>
      </c>
      <c r="L374" s="59">
        <v>3.4465000000000003</v>
      </c>
      <c r="M374" s="58">
        <v>212.67833333333334</v>
      </c>
      <c r="N374" s="59">
        <v>233.18200000000007</v>
      </c>
      <c r="O374" s="58">
        <v>93.456333333333333</v>
      </c>
      <c r="P374" s="59">
        <v>4.3058333333333341</v>
      </c>
      <c r="Q374" s="58">
        <v>62.841333333333324</v>
      </c>
      <c r="R374" s="59">
        <v>8.1585000000000001</v>
      </c>
      <c r="S374" s="58">
        <v>46.487833333333342</v>
      </c>
      <c r="T374" s="59">
        <v>0</v>
      </c>
      <c r="U374" s="58">
        <v>2.4469999999999996</v>
      </c>
      <c r="V374" s="59">
        <v>67.670166666666674</v>
      </c>
      <c r="W374" s="58">
        <v>90.420666666666648</v>
      </c>
      <c r="X374" s="59">
        <v>172.91783333333342</v>
      </c>
      <c r="Y374" s="58">
        <v>161.82533333333333</v>
      </c>
      <c r="Z374" s="59">
        <v>173.86483333333334</v>
      </c>
      <c r="AA374" s="58">
        <v>45.36733333333332</v>
      </c>
      <c r="AB374" s="59">
        <v>198.36916666666659</v>
      </c>
      <c r="AC374" s="58">
        <v>168.70116666666655</v>
      </c>
      <c r="AD374" s="59">
        <v>0.38350000000000006</v>
      </c>
      <c r="AE374" s="58">
        <v>153.99066666666673</v>
      </c>
      <c r="AF374" s="59">
        <v>179.09566666666672</v>
      </c>
      <c r="AG374" s="58">
        <v>0</v>
      </c>
      <c r="AH374" s="59">
        <v>138.49366666666674</v>
      </c>
      <c r="AI374" s="60">
        <v>76.218499999999992</v>
      </c>
      <c r="AJ374" s="51">
        <f t="shared" si="126"/>
        <v>2534.1746666666663</v>
      </c>
    </row>
    <row r="375" spans="2:36" x14ac:dyDescent="0.3">
      <c r="B375" s="14" t="s">
        <v>303</v>
      </c>
      <c r="C375" s="4"/>
      <c r="D375" s="4"/>
      <c r="E375" s="58">
        <v>0</v>
      </c>
      <c r="F375" s="59">
        <v>0</v>
      </c>
      <c r="G375" s="58">
        <v>0</v>
      </c>
      <c r="H375" s="59">
        <v>0</v>
      </c>
      <c r="I375" s="58">
        <v>0</v>
      </c>
      <c r="J375" s="59">
        <v>0</v>
      </c>
      <c r="K375" s="58">
        <v>0</v>
      </c>
      <c r="L375" s="59">
        <v>0</v>
      </c>
      <c r="M375" s="58">
        <v>0</v>
      </c>
      <c r="N375" s="59">
        <v>0</v>
      </c>
      <c r="O375" s="58">
        <v>0</v>
      </c>
      <c r="P375" s="59">
        <v>0</v>
      </c>
      <c r="Q375" s="58">
        <v>0</v>
      </c>
      <c r="R375" s="59">
        <v>0</v>
      </c>
      <c r="S375" s="58">
        <v>0</v>
      </c>
      <c r="T375" s="59">
        <v>0</v>
      </c>
      <c r="U375" s="58">
        <v>0</v>
      </c>
      <c r="V375" s="59">
        <v>0</v>
      </c>
      <c r="W375" s="58">
        <v>0</v>
      </c>
      <c r="X375" s="59">
        <v>0</v>
      </c>
      <c r="Y375" s="58">
        <v>0</v>
      </c>
      <c r="Z375" s="59">
        <v>0</v>
      </c>
      <c r="AA375" s="58">
        <v>0</v>
      </c>
      <c r="AB375" s="59">
        <v>0</v>
      </c>
      <c r="AC375" s="58">
        <v>0</v>
      </c>
      <c r="AD375" s="59">
        <v>0</v>
      </c>
      <c r="AE375" s="58">
        <v>0</v>
      </c>
      <c r="AF375" s="59">
        <v>0</v>
      </c>
      <c r="AG375" s="58">
        <v>0</v>
      </c>
      <c r="AH375" s="59">
        <v>0</v>
      </c>
      <c r="AI375" s="60">
        <v>0</v>
      </c>
      <c r="AJ375" s="51">
        <f t="shared" si="126"/>
        <v>0</v>
      </c>
    </row>
    <row r="376" spans="2:36" x14ac:dyDescent="0.3">
      <c r="B376" s="14" t="s">
        <v>306</v>
      </c>
      <c r="C376" s="4"/>
      <c r="D376" s="4"/>
      <c r="E376" s="58">
        <v>0</v>
      </c>
      <c r="F376" s="59">
        <v>0</v>
      </c>
      <c r="G376" s="58">
        <v>0</v>
      </c>
      <c r="H376" s="59">
        <v>0</v>
      </c>
      <c r="I376" s="58">
        <v>0</v>
      </c>
      <c r="J376" s="59">
        <v>0</v>
      </c>
      <c r="K376" s="58">
        <v>0</v>
      </c>
      <c r="L376" s="59">
        <v>0</v>
      </c>
      <c r="M376" s="58">
        <v>0</v>
      </c>
      <c r="N376" s="59">
        <v>0</v>
      </c>
      <c r="O376" s="58">
        <v>0</v>
      </c>
      <c r="P376" s="59">
        <v>0</v>
      </c>
      <c r="Q376" s="58">
        <v>0</v>
      </c>
      <c r="R376" s="59">
        <v>0</v>
      </c>
      <c r="S376" s="58">
        <v>0</v>
      </c>
      <c r="T376" s="59">
        <v>0</v>
      </c>
      <c r="U376" s="58">
        <v>0</v>
      </c>
      <c r="V376" s="59">
        <v>0</v>
      </c>
      <c r="W376" s="58">
        <v>0</v>
      </c>
      <c r="X376" s="59">
        <v>0</v>
      </c>
      <c r="Y376" s="58">
        <v>0</v>
      </c>
      <c r="Z376" s="59">
        <v>0</v>
      </c>
      <c r="AA376" s="58">
        <v>0</v>
      </c>
      <c r="AB376" s="59">
        <v>0</v>
      </c>
      <c r="AC376" s="58">
        <v>0</v>
      </c>
      <c r="AD376" s="59">
        <v>0</v>
      </c>
      <c r="AE376" s="58">
        <v>0</v>
      </c>
      <c r="AF376" s="59">
        <v>0</v>
      </c>
      <c r="AG376" s="58">
        <v>0</v>
      </c>
      <c r="AH376" s="59">
        <v>0</v>
      </c>
      <c r="AI376" s="60">
        <v>0</v>
      </c>
      <c r="AJ376" s="51">
        <f t="shared" si="126"/>
        <v>0</v>
      </c>
    </row>
    <row r="377" spans="2:36" x14ac:dyDescent="0.3">
      <c r="B377" s="14" t="s">
        <v>307</v>
      </c>
      <c r="C377" s="4"/>
      <c r="D377" s="4"/>
      <c r="E377" s="58">
        <v>584.35216666666668</v>
      </c>
      <c r="F377" s="59">
        <v>155.38283333333334</v>
      </c>
      <c r="G377" s="58">
        <v>269.05566666666664</v>
      </c>
      <c r="H377" s="59">
        <v>92.691333333333375</v>
      </c>
      <c r="I377" s="58">
        <v>0</v>
      </c>
      <c r="J377" s="59">
        <v>257.83766666666673</v>
      </c>
      <c r="K377" s="58">
        <v>476.52833333333331</v>
      </c>
      <c r="L377" s="59">
        <v>845.20316666666645</v>
      </c>
      <c r="M377" s="58">
        <v>702.27316666666673</v>
      </c>
      <c r="N377" s="59">
        <v>635.25116666666679</v>
      </c>
      <c r="O377" s="58">
        <v>566.30016666666654</v>
      </c>
      <c r="P377" s="59">
        <v>318.63233333333335</v>
      </c>
      <c r="Q377" s="58">
        <v>446.46733333333327</v>
      </c>
      <c r="R377" s="59">
        <v>35.982833333333332</v>
      </c>
      <c r="S377" s="58">
        <v>0</v>
      </c>
      <c r="T377" s="59">
        <v>0</v>
      </c>
      <c r="U377" s="58">
        <v>654.90700000000004</v>
      </c>
      <c r="V377" s="59">
        <v>460.21300000000002</v>
      </c>
      <c r="W377" s="58">
        <v>0</v>
      </c>
      <c r="X377" s="59">
        <v>5.9689999999999843</v>
      </c>
      <c r="Y377" s="58">
        <v>66.737333333333325</v>
      </c>
      <c r="Z377" s="59">
        <v>83.271333333333331</v>
      </c>
      <c r="AA377" s="58">
        <v>0</v>
      </c>
      <c r="AB377" s="59">
        <v>0</v>
      </c>
      <c r="AC377" s="58">
        <v>0</v>
      </c>
      <c r="AD377" s="59">
        <v>17.184166666666659</v>
      </c>
      <c r="AE377" s="58">
        <v>491.42949999999996</v>
      </c>
      <c r="AF377" s="59">
        <v>409.79483333333326</v>
      </c>
      <c r="AG377" s="58">
        <v>0</v>
      </c>
      <c r="AH377" s="59">
        <v>346.86833333333345</v>
      </c>
      <c r="AI377" s="60">
        <v>249.32883333333336</v>
      </c>
      <c r="AJ377" s="51">
        <f t="shared" si="126"/>
        <v>8171.6615000000002</v>
      </c>
    </row>
    <row r="378" spans="2:36" x14ac:dyDescent="0.3">
      <c r="B378" s="14" t="s">
        <v>318</v>
      </c>
      <c r="C378" s="4"/>
      <c r="D378" s="4"/>
      <c r="E378" s="58">
        <v>84.048333333333375</v>
      </c>
      <c r="F378" s="59">
        <v>11.731833333333334</v>
      </c>
      <c r="G378" s="58">
        <v>0</v>
      </c>
      <c r="H378" s="59">
        <v>113.60899999999998</v>
      </c>
      <c r="I378" s="58">
        <v>0</v>
      </c>
      <c r="J378" s="59">
        <v>0</v>
      </c>
      <c r="K378" s="58">
        <v>19.66166666666668</v>
      </c>
      <c r="L378" s="59">
        <v>6.4106666666666685</v>
      </c>
      <c r="M378" s="58">
        <v>261.22483333333338</v>
      </c>
      <c r="N378" s="59">
        <v>119.21683333333337</v>
      </c>
      <c r="O378" s="58">
        <v>219.20850000000007</v>
      </c>
      <c r="P378" s="59">
        <v>57.253166666666687</v>
      </c>
      <c r="Q378" s="58">
        <v>25.410166666666676</v>
      </c>
      <c r="R378" s="59">
        <v>0</v>
      </c>
      <c r="S378" s="58">
        <v>0</v>
      </c>
      <c r="T378" s="59">
        <v>0</v>
      </c>
      <c r="U378" s="58">
        <v>0</v>
      </c>
      <c r="V378" s="59">
        <v>157.22283333333331</v>
      </c>
      <c r="W378" s="58">
        <v>0</v>
      </c>
      <c r="X378" s="59">
        <v>0</v>
      </c>
      <c r="Y378" s="58">
        <v>6.0999999999999999E-2</v>
      </c>
      <c r="Z378" s="59">
        <v>0</v>
      </c>
      <c r="AA378" s="58">
        <v>0</v>
      </c>
      <c r="AB378" s="59">
        <v>0</v>
      </c>
      <c r="AC378" s="58">
        <v>18.086833333333342</v>
      </c>
      <c r="AD378" s="59">
        <v>0</v>
      </c>
      <c r="AE378" s="58">
        <v>0</v>
      </c>
      <c r="AF378" s="59">
        <v>0.14583333333333334</v>
      </c>
      <c r="AG378" s="58">
        <v>0</v>
      </c>
      <c r="AH378" s="59">
        <v>0</v>
      </c>
      <c r="AI378" s="60">
        <v>1.5568333333333337</v>
      </c>
      <c r="AJ378" s="51">
        <f t="shared" si="126"/>
        <v>1094.8483333333334</v>
      </c>
    </row>
    <row r="379" spans="2:36" x14ac:dyDescent="0.3">
      <c r="B379" s="14" t="s">
        <v>319</v>
      </c>
      <c r="C379" s="4"/>
      <c r="D379" s="4"/>
      <c r="E379" s="58">
        <v>0</v>
      </c>
      <c r="F379" s="59">
        <v>0</v>
      </c>
      <c r="G379" s="58">
        <v>0</v>
      </c>
      <c r="H379" s="59">
        <v>0</v>
      </c>
      <c r="I379" s="58">
        <v>0</v>
      </c>
      <c r="J379" s="59">
        <v>0</v>
      </c>
      <c r="K379" s="58">
        <v>0</v>
      </c>
      <c r="L379" s="59">
        <v>0</v>
      </c>
      <c r="M379" s="58">
        <v>0</v>
      </c>
      <c r="N379" s="59">
        <v>0</v>
      </c>
      <c r="O379" s="58">
        <v>0</v>
      </c>
      <c r="P379" s="59">
        <v>0</v>
      </c>
      <c r="Q379" s="58">
        <v>0</v>
      </c>
      <c r="R379" s="59">
        <v>0</v>
      </c>
      <c r="S379" s="58">
        <v>0</v>
      </c>
      <c r="T379" s="59">
        <v>0</v>
      </c>
      <c r="U379" s="58">
        <v>0</v>
      </c>
      <c r="V379" s="59">
        <v>0</v>
      </c>
      <c r="W379" s="58">
        <v>0</v>
      </c>
      <c r="X379" s="59">
        <v>0</v>
      </c>
      <c r="Y379" s="58">
        <v>0</v>
      </c>
      <c r="Z379" s="59">
        <v>0</v>
      </c>
      <c r="AA379" s="58">
        <v>0</v>
      </c>
      <c r="AB379" s="59">
        <v>0</v>
      </c>
      <c r="AC379" s="58">
        <v>0</v>
      </c>
      <c r="AD379" s="59">
        <v>0</v>
      </c>
      <c r="AE379" s="58">
        <v>0</v>
      </c>
      <c r="AF379" s="59">
        <v>0</v>
      </c>
      <c r="AG379" s="58">
        <v>0</v>
      </c>
      <c r="AH379" s="59">
        <v>0</v>
      </c>
      <c r="AI379" s="60">
        <v>0</v>
      </c>
      <c r="AJ379" s="51">
        <f t="shared" si="126"/>
        <v>0</v>
      </c>
    </row>
    <row r="380" spans="2:36" x14ac:dyDescent="0.3"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H380" s="3"/>
      <c r="AI380" s="3"/>
      <c r="AJ380" s="3"/>
    </row>
    <row r="381" spans="2:36" x14ac:dyDescent="0.3">
      <c r="B381" s="39">
        <v>45809</v>
      </c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H381" s="3"/>
      <c r="AI381" s="3"/>
      <c r="AJ381" s="3"/>
    </row>
    <row r="382" spans="2:36" x14ac:dyDescent="0.3"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</row>
    <row r="383" spans="2:36" x14ac:dyDescent="0.3">
      <c r="B383" s="32" t="s">
        <v>3</v>
      </c>
      <c r="C383" s="4"/>
      <c r="D383" s="4"/>
      <c r="E383" s="33">
        <f>+B381</f>
        <v>45809</v>
      </c>
      <c r="F383" s="33">
        <f>+E383+1</f>
        <v>45810</v>
      </c>
      <c r="G383" s="33">
        <f t="shared" ref="G383" si="127">+F383+1</f>
        <v>45811</v>
      </c>
      <c r="H383" s="33">
        <f t="shared" ref="H383" si="128">+G383+1</f>
        <v>45812</v>
      </c>
      <c r="I383" s="33">
        <f t="shared" ref="I383" si="129">+H383+1</f>
        <v>45813</v>
      </c>
      <c r="J383" s="33">
        <f t="shared" ref="J383" si="130">+I383+1</f>
        <v>45814</v>
      </c>
      <c r="K383" s="33">
        <f t="shared" ref="K383" si="131">+J383+1</f>
        <v>45815</v>
      </c>
      <c r="L383" s="33">
        <f t="shared" ref="L383" si="132">+K383+1</f>
        <v>45816</v>
      </c>
      <c r="M383" s="33">
        <f t="shared" ref="M383" si="133">+L383+1</f>
        <v>45817</v>
      </c>
      <c r="N383" s="33">
        <f t="shared" ref="N383" si="134">+M383+1</f>
        <v>45818</v>
      </c>
      <c r="O383" s="33">
        <f t="shared" ref="O383" si="135">+N383+1</f>
        <v>45819</v>
      </c>
      <c r="P383" s="33">
        <f t="shared" ref="P383" si="136">+O383+1</f>
        <v>45820</v>
      </c>
      <c r="Q383" s="33">
        <f t="shared" ref="Q383" si="137">+P383+1</f>
        <v>45821</v>
      </c>
      <c r="R383" s="33">
        <f t="shared" ref="R383" si="138">+Q383+1</f>
        <v>45822</v>
      </c>
      <c r="S383" s="33">
        <f t="shared" ref="S383" si="139">+R383+1</f>
        <v>45823</v>
      </c>
      <c r="T383" s="33">
        <f t="shared" ref="T383" si="140">+S383+1</f>
        <v>45824</v>
      </c>
      <c r="U383" s="33">
        <f t="shared" ref="U383" si="141">+T383+1</f>
        <v>45825</v>
      </c>
      <c r="V383" s="33">
        <f t="shared" ref="V383" si="142">+U383+1</f>
        <v>45826</v>
      </c>
      <c r="W383" s="33">
        <f t="shared" ref="W383" si="143">+V383+1</f>
        <v>45827</v>
      </c>
      <c r="X383" s="33">
        <f t="shared" ref="X383" si="144">+W383+1</f>
        <v>45828</v>
      </c>
      <c r="Y383" s="33">
        <f t="shared" ref="Y383" si="145">+X383+1</f>
        <v>45829</v>
      </c>
      <c r="Z383" s="33">
        <f t="shared" ref="Z383" si="146">+Y383+1</f>
        <v>45830</v>
      </c>
      <c r="AA383" s="33">
        <f t="shared" ref="AA383" si="147">+Z383+1</f>
        <v>45831</v>
      </c>
      <c r="AB383" s="33">
        <f t="shared" ref="AB383" si="148">+AA383+1</f>
        <v>45832</v>
      </c>
      <c r="AC383" s="33">
        <f t="shared" ref="AC383" si="149">+AB383+1</f>
        <v>45833</v>
      </c>
      <c r="AD383" s="33">
        <f t="shared" ref="AD383" si="150">+AC383+1</f>
        <v>45834</v>
      </c>
      <c r="AE383" s="33">
        <f t="shared" ref="AE383" si="151">+AD383+1</f>
        <v>45835</v>
      </c>
      <c r="AF383" s="33">
        <f t="shared" ref="AF383" si="152">+AE383+1</f>
        <v>45836</v>
      </c>
      <c r="AG383" s="33">
        <f t="shared" ref="AG383" si="153">+AF383+1</f>
        <v>45837</v>
      </c>
      <c r="AH383" s="33">
        <f t="shared" ref="AH383" si="154">+AG383+1</f>
        <v>45838</v>
      </c>
      <c r="AI383" s="33" t="s">
        <v>316</v>
      </c>
      <c r="AJ383" s="81" t="s">
        <v>2</v>
      </c>
    </row>
    <row r="384" spans="2:36" x14ac:dyDescent="0.3">
      <c r="B384" s="103" t="s">
        <v>2</v>
      </c>
      <c r="C384" s="103"/>
      <c r="D384" s="103"/>
      <c r="E384" s="49">
        <f>SUM(E385:E455)</f>
        <v>2835.8448333333336</v>
      </c>
      <c r="F384" s="49">
        <f t="shared" ref="F384:AJ384" si="155">SUM(F385:F455)</f>
        <v>3710.1181666666671</v>
      </c>
      <c r="G384" s="49">
        <f t="shared" si="155"/>
        <v>485.2088333333333</v>
      </c>
      <c r="H384" s="49">
        <f t="shared" si="155"/>
        <v>7372.3653333333341</v>
      </c>
      <c r="I384" s="49">
        <f t="shared" si="155"/>
        <v>7489.7726666666667</v>
      </c>
      <c r="J384" s="49">
        <f t="shared" si="155"/>
        <v>3272.3588333333341</v>
      </c>
      <c r="K384" s="49">
        <f t="shared" si="155"/>
        <v>5448.3358333333335</v>
      </c>
      <c r="L384" s="49">
        <f t="shared" si="155"/>
        <v>1842.9323333333336</v>
      </c>
      <c r="M384" s="49">
        <f t="shared" si="155"/>
        <v>3569.2171666666659</v>
      </c>
      <c r="N384" s="49">
        <f t="shared" si="155"/>
        <v>3449.9841666666666</v>
      </c>
      <c r="O384" s="49">
        <f t="shared" si="155"/>
        <v>5886.3776666666672</v>
      </c>
      <c r="P384" s="49">
        <f t="shared" si="155"/>
        <v>3892.2131666666664</v>
      </c>
      <c r="Q384" s="49">
        <f t="shared" si="155"/>
        <v>1173.0446666666664</v>
      </c>
      <c r="R384" s="49">
        <f t="shared" si="155"/>
        <v>1176.1334999999999</v>
      </c>
      <c r="S384" s="49">
        <f t="shared" si="155"/>
        <v>2069.1800000000003</v>
      </c>
      <c r="T384" s="49">
        <f t="shared" si="155"/>
        <v>9259.4188333333332</v>
      </c>
      <c r="U384" s="49">
        <f t="shared" si="155"/>
        <v>16788.649401119997</v>
      </c>
      <c r="V384" s="49">
        <f t="shared" si="155"/>
        <v>17004.430078206671</v>
      </c>
      <c r="W384" s="49">
        <f t="shared" si="155"/>
        <v>16776.07133333333</v>
      </c>
      <c r="X384" s="49">
        <f t="shared" si="155"/>
        <v>11248.0695</v>
      </c>
      <c r="Y384" s="49">
        <f t="shared" si="155"/>
        <v>15125.452470153336</v>
      </c>
      <c r="Z384" s="49">
        <f t="shared" si="155"/>
        <v>11935.881833333333</v>
      </c>
      <c r="AA384" s="49">
        <f t="shared" si="155"/>
        <v>11389.865999999996</v>
      </c>
      <c r="AB384" s="49">
        <f t="shared" si="155"/>
        <v>10406.701000000003</v>
      </c>
      <c r="AC384" s="49">
        <f t="shared" si="155"/>
        <v>6578.2695000000003</v>
      </c>
      <c r="AD384" s="49">
        <f t="shared" si="155"/>
        <v>14653.210333333334</v>
      </c>
      <c r="AE384" s="49">
        <f t="shared" si="155"/>
        <v>6394.6483333333326</v>
      </c>
      <c r="AF384" s="49">
        <f t="shared" si="155"/>
        <v>1279.0969999999998</v>
      </c>
      <c r="AG384" s="49">
        <f t="shared" si="155"/>
        <v>7321.7658333333311</v>
      </c>
      <c r="AH384" s="49">
        <f t="shared" si="155"/>
        <v>8405.2608333333355</v>
      </c>
      <c r="AI384" s="49">
        <f t="shared" si="155"/>
        <v>0</v>
      </c>
      <c r="AJ384" s="49">
        <f t="shared" si="155"/>
        <v>218239.87944947998</v>
      </c>
    </row>
    <row r="385" spans="2:36" x14ac:dyDescent="0.3">
      <c r="B385" s="4" t="s">
        <v>37</v>
      </c>
      <c r="C385" s="4"/>
      <c r="D385" s="4"/>
      <c r="E385" s="58">
        <v>13.693333333333333</v>
      </c>
      <c r="F385" s="59">
        <v>18.52833333333334</v>
      </c>
      <c r="G385" s="58">
        <v>2.4683333333333337</v>
      </c>
      <c r="H385" s="59">
        <v>33.113333333333337</v>
      </c>
      <c r="I385" s="58">
        <v>33.666666666666671</v>
      </c>
      <c r="J385" s="59">
        <v>14.803333333333322</v>
      </c>
      <c r="K385" s="58">
        <v>11.016666666666664</v>
      </c>
      <c r="L385" s="59">
        <v>2.4733333333333336</v>
      </c>
      <c r="M385" s="58">
        <v>16.756666666666668</v>
      </c>
      <c r="N385" s="59">
        <v>15.911666666666662</v>
      </c>
      <c r="O385" s="58">
        <v>5.0466666666666677</v>
      </c>
      <c r="P385" s="59">
        <v>4.4033333333333342</v>
      </c>
      <c r="Q385" s="58">
        <v>0</v>
      </c>
      <c r="R385" s="59">
        <v>2.7066666666666661</v>
      </c>
      <c r="S385" s="58">
        <v>1.7833333333333325</v>
      </c>
      <c r="T385" s="59">
        <v>3.9900000000000024</v>
      </c>
      <c r="U385" s="58">
        <v>12.536666666666674</v>
      </c>
      <c r="V385" s="59">
        <v>9.2449999999999974</v>
      </c>
      <c r="W385" s="58">
        <v>10.239999999999997</v>
      </c>
      <c r="X385" s="59">
        <v>7.0183333333333318</v>
      </c>
      <c r="Y385" s="58">
        <v>9.6</v>
      </c>
      <c r="Z385" s="59">
        <v>7.2766666666666673</v>
      </c>
      <c r="AA385" s="58">
        <v>8.0083333333333364</v>
      </c>
      <c r="AB385" s="59">
        <v>10.764999999999997</v>
      </c>
      <c r="AC385" s="58">
        <v>21.918333333333337</v>
      </c>
      <c r="AD385" s="59">
        <v>36.108333333333334</v>
      </c>
      <c r="AE385" s="58">
        <v>29.776666666666664</v>
      </c>
      <c r="AF385" s="59">
        <v>5.4500000000000028</v>
      </c>
      <c r="AG385" s="58">
        <v>37.956666666666671</v>
      </c>
      <c r="AH385" s="59">
        <v>38.230000000000011</v>
      </c>
      <c r="AI385" s="60"/>
      <c r="AJ385" s="51">
        <f t="shared" ref="AJ385:AJ448" si="156">SUM(E385:AI385)</f>
        <v>424.49166666666667</v>
      </c>
    </row>
    <row r="386" spans="2:36" x14ac:dyDescent="0.3">
      <c r="B386" s="4" t="s">
        <v>38</v>
      </c>
      <c r="C386" s="4"/>
      <c r="D386" s="4"/>
      <c r="E386" s="58">
        <v>0</v>
      </c>
      <c r="F386" s="59">
        <v>46.162000000000013</v>
      </c>
      <c r="G386" s="58">
        <v>4.1794999999999991</v>
      </c>
      <c r="H386" s="59">
        <v>45.944666666666649</v>
      </c>
      <c r="I386" s="58">
        <v>35.613333333333337</v>
      </c>
      <c r="J386" s="59">
        <v>24.184000000000001</v>
      </c>
      <c r="K386" s="58">
        <v>23.87166666666667</v>
      </c>
      <c r="L386" s="59">
        <v>4.602666666666666</v>
      </c>
      <c r="M386" s="58">
        <v>28.138333333333339</v>
      </c>
      <c r="N386" s="59">
        <v>34.710999999999999</v>
      </c>
      <c r="O386" s="58">
        <v>13.958666666666666</v>
      </c>
      <c r="P386" s="59">
        <v>29.744333333333337</v>
      </c>
      <c r="Q386" s="58">
        <v>0</v>
      </c>
      <c r="R386" s="59">
        <v>6.8503333333333325</v>
      </c>
      <c r="S386" s="58">
        <v>9.8293333333333344</v>
      </c>
      <c r="T386" s="59">
        <v>15.938333333333336</v>
      </c>
      <c r="U386" s="58">
        <v>79.862666666666655</v>
      </c>
      <c r="V386" s="59">
        <v>27.346000000000004</v>
      </c>
      <c r="W386" s="58">
        <v>21.90583333333333</v>
      </c>
      <c r="X386" s="59">
        <v>22.516666666666666</v>
      </c>
      <c r="Y386" s="58">
        <v>32.241999999999983</v>
      </c>
      <c r="Z386" s="59">
        <v>13.158666666666672</v>
      </c>
      <c r="AA386" s="58">
        <v>0</v>
      </c>
      <c r="AB386" s="59">
        <v>97.11866666666667</v>
      </c>
      <c r="AC386" s="58">
        <v>52.724999999999987</v>
      </c>
      <c r="AD386" s="59">
        <v>95.988666666666717</v>
      </c>
      <c r="AE386" s="58">
        <v>43.534999999999989</v>
      </c>
      <c r="AF386" s="59">
        <v>8.3250000000000046</v>
      </c>
      <c r="AG386" s="58">
        <v>94.478666666666669</v>
      </c>
      <c r="AH386" s="59">
        <v>98.363833333333361</v>
      </c>
      <c r="AI386" s="60"/>
      <c r="AJ386" s="51">
        <f t="shared" si="156"/>
        <v>1011.2948333333333</v>
      </c>
    </row>
    <row r="387" spans="2:36" x14ac:dyDescent="0.3">
      <c r="B387" s="4" t="s">
        <v>39</v>
      </c>
      <c r="C387" s="4"/>
      <c r="D387" s="4"/>
      <c r="E387" s="58">
        <v>39.850000000000016</v>
      </c>
      <c r="F387" s="59">
        <v>50.2425</v>
      </c>
      <c r="G387" s="58">
        <v>3.5486666666666671</v>
      </c>
      <c r="H387" s="59">
        <v>57.269500000000008</v>
      </c>
      <c r="I387" s="58">
        <v>71.014833333333343</v>
      </c>
      <c r="J387" s="59">
        <v>24.204833333333333</v>
      </c>
      <c r="K387" s="58">
        <v>19.181333333333328</v>
      </c>
      <c r="L387" s="59">
        <v>3.5141666666666662</v>
      </c>
      <c r="M387" s="58">
        <v>34.214333333333336</v>
      </c>
      <c r="N387" s="59">
        <v>24.991999999999997</v>
      </c>
      <c r="O387" s="58">
        <v>41.426333333333332</v>
      </c>
      <c r="P387" s="59">
        <v>47.016833333333324</v>
      </c>
      <c r="Q387" s="58">
        <v>0</v>
      </c>
      <c r="R387" s="59">
        <v>8.4755000000000003</v>
      </c>
      <c r="S387" s="58">
        <v>16.045333333333335</v>
      </c>
      <c r="T387" s="59">
        <v>28.113166666666668</v>
      </c>
      <c r="U387" s="58">
        <v>89.615666666666655</v>
      </c>
      <c r="V387" s="59">
        <v>71.144833333333338</v>
      </c>
      <c r="W387" s="58">
        <v>94.823333333333309</v>
      </c>
      <c r="X387" s="59">
        <v>71.452333333333328</v>
      </c>
      <c r="Y387" s="58">
        <v>78.123166666666663</v>
      </c>
      <c r="Z387" s="59">
        <v>71.368166666666653</v>
      </c>
      <c r="AA387" s="58">
        <v>74.775499999999994</v>
      </c>
      <c r="AB387" s="59">
        <v>74.679666666666662</v>
      </c>
      <c r="AC387" s="58">
        <v>69.432833333333335</v>
      </c>
      <c r="AD387" s="59">
        <v>83.878666666666675</v>
      </c>
      <c r="AE387" s="58">
        <v>45.554500000000004</v>
      </c>
      <c r="AF387" s="59">
        <v>8.104499999999998</v>
      </c>
      <c r="AG387" s="58">
        <v>53.851666666666645</v>
      </c>
      <c r="AH387" s="59">
        <v>55.833333333333336</v>
      </c>
      <c r="AI387" s="60"/>
      <c r="AJ387" s="51">
        <f t="shared" si="156"/>
        <v>1411.7474999999997</v>
      </c>
    </row>
    <row r="388" spans="2:36" x14ac:dyDescent="0.3">
      <c r="B388" s="4" t="s">
        <v>40</v>
      </c>
      <c r="C388" s="4"/>
      <c r="D388" s="4"/>
      <c r="E388" s="58">
        <v>57.413000000000018</v>
      </c>
      <c r="F388" s="59">
        <v>27.177833333333325</v>
      </c>
      <c r="G388" s="58">
        <v>5.3733333333333322</v>
      </c>
      <c r="H388" s="59">
        <v>85.143833333333347</v>
      </c>
      <c r="I388" s="58">
        <v>215.37183333333334</v>
      </c>
      <c r="J388" s="59">
        <v>8.0958333333333368</v>
      </c>
      <c r="K388" s="58">
        <v>53.068499999999986</v>
      </c>
      <c r="L388" s="59">
        <v>7.5350000000000019</v>
      </c>
      <c r="M388" s="58">
        <v>31.374499999999983</v>
      </c>
      <c r="N388" s="59">
        <v>24.3995</v>
      </c>
      <c r="O388" s="58">
        <v>63.276833333333343</v>
      </c>
      <c r="P388" s="59">
        <v>44.382499999999993</v>
      </c>
      <c r="Q388" s="58">
        <v>0</v>
      </c>
      <c r="R388" s="59">
        <v>23.177499999999998</v>
      </c>
      <c r="S388" s="58">
        <v>24.0855</v>
      </c>
      <c r="T388" s="59">
        <v>574.42499999999995</v>
      </c>
      <c r="U388" s="58">
        <v>606.73799999999983</v>
      </c>
      <c r="V388" s="59">
        <v>492.62799999999999</v>
      </c>
      <c r="W388" s="58">
        <v>505.46283333333332</v>
      </c>
      <c r="X388" s="59">
        <v>375.13566666666668</v>
      </c>
      <c r="Y388" s="58">
        <v>453.49116666666674</v>
      </c>
      <c r="Z388" s="59">
        <v>424.5793333333333</v>
      </c>
      <c r="AA388" s="58">
        <v>425.43316666666664</v>
      </c>
      <c r="AB388" s="59">
        <v>397.06633333333338</v>
      </c>
      <c r="AC388" s="58">
        <v>393.53750000000002</v>
      </c>
      <c r="AD388" s="59">
        <v>554.25033333333329</v>
      </c>
      <c r="AE388" s="58">
        <v>35.05833333333333</v>
      </c>
      <c r="AF388" s="59">
        <v>12.59899999999999</v>
      </c>
      <c r="AG388" s="58">
        <v>182.17166666666665</v>
      </c>
      <c r="AH388" s="59">
        <v>118.74050000000001</v>
      </c>
      <c r="AI388" s="60"/>
      <c r="AJ388" s="51">
        <f t="shared" si="156"/>
        <v>6221.1923333333343</v>
      </c>
    </row>
    <row r="389" spans="2:36" x14ac:dyDescent="0.3">
      <c r="B389" s="4" t="s">
        <v>41</v>
      </c>
      <c r="C389" s="4"/>
      <c r="D389" s="4"/>
      <c r="E389" s="58">
        <v>0</v>
      </c>
      <c r="F389" s="59">
        <v>0</v>
      </c>
      <c r="G389" s="58">
        <v>0</v>
      </c>
      <c r="H389" s="59">
        <v>0</v>
      </c>
      <c r="I389" s="58">
        <v>0</v>
      </c>
      <c r="J389" s="59">
        <v>106.99783333333333</v>
      </c>
      <c r="K389" s="58">
        <v>54.844999999999999</v>
      </c>
      <c r="L389" s="59">
        <v>5.1378333333333321</v>
      </c>
      <c r="M389" s="58">
        <v>55.397333333333343</v>
      </c>
      <c r="N389" s="59">
        <v>96.004999999999995</v>
      </c>
      <c r="O389" s="58">
        <v>254.24949999999995</v>
      </c>
      <c r="P389" s="59">
        <v>83.167666666666676</v>
      </c>
      <c r="Q389" s="58">
        <v>8.8360000000000003</v>
      </c>
      <c r="R389" s="59">
        <v>0</v>
      </c>
      <c r="S389" s="58">
        <v>67.667833333333334</v>
      </c>
      <c r="T389" s="59">
        <v>101.43749999999999</v>
      </c>
      <c r="U389" s="58">
        <v>198.18633333333329</v>
      </c>
      <c r="V389" s="59">
        <v>187.59366666666668</v>
      </c>
      <c r="W389" s="58">
        <v>215.34450000000001</v>
      </c>
      <c r="X389" s="59">
        <v>110.61199999999999</v>
      </c>
      <c r="Y389" s="58">
        <v>173.60533333333336</v>
      </c>
      <c r="Z389" s="59">
        <v>108.51483333333334</v>
      </c>
      <c r="AA389" s="58">
        <v>186.08766666666668</v>
      </c>
      <c r="AB389" s="59">
        <v>172.36833333333337</v>
      </c>
      <c r="AC389" s="58">
        <v>203.3185</v>
      </c>
      <c r="AD389" s="59">
        <v>274.78083333333336</v>
      </c>
      <c r="AE389" s="58">
        <v>2.5754999999999981</v>
      </c>
      <c r="AF389" s="59">
        <v>0</v>
      </c>
      <c r="AG389" s="58">
        <v>11.586666666666668</v>
      </c>
      <c r="AH389" s="59">
        <v>41.887499999999996</v>
      </c>
      <c r="AI389" s="60"/>
      <c r="AJ389" s="51">
        <f t="shared" si="156"/>
        <v>2720.2031666666662</v>
      </c>
    </row>
    <row r="390" spans="2:36" x14ac:dyDescent="0.3">
      <c r="B390" s="4" t="s">
        <v>42</v>
      </c>
      <c r="C390" s="4"/>
      <c r="D390" s="4"/>
      <c r="E390" s="58">
        <v>88.787999999999982</v>
      </c>
      <c r="F390" s="59">
        <v>117.67299999999999</v>
      </c>
      <c r="G390" s="58">
        <v>10.233333333333333</v>
      </c>
      <c r="H390" s="59">
        <v>168.57783333333336</v>
      </c>
      <c r="I390" s="58">
        <v>152.22249999999997</v>
      </c>
      <c r="J390" s="59">
        <v>30.020166666666665</v>
      </c>
      <c r="K390" s="58">
        <v>24.126500000000007</v>
      </c>
      <c r="L390" s="59">
        <v>2.7675000000000001</v>
      </c>
      <c r="M390" s="58">
        <v>41.79066666666666</v>
      </c>
      <c r="N390" s="59">
        <v>167.36599999999999</v>
      </c>
      <c r="O390" s="58">
        <v>57.637999999999998</v>
      </c>
      <c r="P390" s="59">
        <v>12.754666666666651</v>
      </c>
      <c r="Q390" s="58">
        <v>0</v>
      </c>
      <c r="R390" s="59">
        <v>45.923000000000002</v>
      </c>
      <c r="S390" s="58">
        <v>25.93133333333332</v>
      </c>
      <c r="T390" s="59">
        <v>247.32666666666665</v>
      </c>
      <c r="U390" s="58">
        <v>360.96333333333331</v>
      </c>
      <c r="V390" s="59">
        <v>507.40583333333331</v>
      </c>
      <c r="W390" s="58">
        <v>534.26483333333329</v>
      </c>
      <c r="X390" s="59">
        <v>392.75116666666673</v>
      </c>
      <c r="Y390" s="58">
        <v>433.45666666666671</v>
      </c>
      <c r="Z390" s="59">
        <v>308.1393333333333</v>
      </c>
      <c r="AA390" s="58">
        <v>438.6193333333332</v>
      </c>
      <c r="AB390" s="59">
        <v>400.77233333333339</v>
      </c>
      <c r="AC390" s="58">
        <v>408.90349999999995</v>
      </c>
      <c r="AD390" s="59">
        <v>566.95916666666653</v>
      </c>
      <c r="AE390" s="58">
        <v>82.52266666666668</v>
      </c>
      <c r="AF390" s="59">
        <v>13.059000000000008</v>
      </c>
      <c r="AG390" s="58">
        <v>171.38050000000001</v>
      </c>
      <c r="AH390" s="59">
        <v>158.82566666666665</v>
      </c>
      <c r="AI390" s="60"/>
      <c r="AJ390" s="51">
        <f t="shared" si="156"/>
        <v>5971.1625000000004</v>
      </c>
    </row>
    <row r="391" spans="2:36" x14ac:dyDescent="0.3">
      <c r="B391" s="4" t="s">
        <v>43</v>
      </c>
      <c r="C391" s="4"/>
      <c r="D391" s="4"/>
      <c r="E391" s="58">
        <v>42.326333333333352</v>
      </c>
      <c r="F391" s="59">
        <v>92.014333333333326</v>
      </c>
      <c r="G391" s="58">
        <v>20.515000000000004</v>
      </c>
      <c r="H391" s="59">
        <v>108.99383333333334</v>
      </c>
      <c r="I391" s="58">
        <v>87.436666666666639</v>
      </c>
      <c r="J391" s="59">
        <v>45.358333333333334</v>
      </c>
      <c r="K391" s="58">
        <v>51.192666666666653</v>
      </c>
      <c r="L391" s="59">
        <v>42.59999999999998</v>
      </c>
      <c r="M391" s="58">
        <v>110.42499999999998</v>
      </c>
      <c r="N391" s="59">
        <v>76.988166666666672</v>
      </c>
      <c r="O391" s="58">
        <v>101.93333333333334</v>
      </c>
      <c r="P391" s="59">
        <v>92.898333333333341</v>
      </c>
      <c r="Q391" s="58">
        <v>0</v>
      </c>
      <c r="R391" s="59">
        <v>49.926666666666648</v>
      </c>
      <c r="S391" s="58">
        <v>24.4495</v>
      </c>
      <c r="T391" s="59">
        <v>139.38616666666664</v>
      </c>
      <c r="U391" s="58">
        <v>170.7201666666667</v>
      </c>
      <c r="V391" s="59">
        <v>131.89316666666664</v>
      </c>
      <c r="W391" s="58">
        <v>65.525000000000006</v>
      </c>
      <c r="X391" s="59">
        <v>0</v>
      </c>
      <c r="Y391" s="58">
        <v>0</v>
      </c>
      <c r="Z391" s="59">
        <v>0</v>
      </c>
      <c r="AA391" s="58">
        <v>0</v>
      </c>
      <c r="AB391" s="59">
        <v>0</v>
      </c>
      <c r="AC391" s="58">
        <v>0</v>
      </c>
      <c r="AD391" s="59">
        <v>0</v>
      </c>
      <c r="AE391" s="58">
        <v>97.37533333333333</v>
      </c>
      <c r="AF391" s="59">
        <v>16.798333333333332</v>
      </c>
      <c r="AG391" s="58">
        <v>53.276833333333329</v>
      </c>
      <c r="AH391" s="59">
        <v>77.25866666666667</v>
      </c>
      <c r="AI391" s="60"/>
      <c r="AJ391" s="51">
        <f t="shared" si="156"/>
        <v>1699.2918333333334</v>
      </c>
    </row>
    <row r="392" spans="2:36" x14ac:dyDescent="0.3">
      <c r="B392" s="4" t="s">
        <v>44</v>
      </c>
      <c r="C392" s="4"/>
      <c r="D392" s="4"/>
      <c r="E392" s="58">
        <v>36.320166666666665</v>
      </c>
      <c r="F392" s="59">
        <v>49.155500000000025</v>
      </c>
      <c r="G392" s="58">
        <v>3.6506666666666661</v>
      </c>
      <c r="H392" s="59">
        <v>55.469333333333353</v>
      </c>
      <c r="I392" s="58">
        <v>69.123500000000007</v>
      </c>
      <c r="J392" s="59">
        <v>17.637333333333331</v>
      </c>
      <c r="K392" s="58">
        <v>119.38050000000001</v>
      </c>
      <c r="L392" s="59">
        <v>40.480166666666662</v>
      </c>
      <c r="M392" s="58">
        <v>52.494999999999997</v>
      </c>
      <c r="N392" s="59">
        <v>35.683499999999995</v>
      </c>
      <c r="O392" s="58">
        <v>44.934333333333335</v>
      </c>
      <c r="P392" s="59">
        <v>0</v>
      </c>
      <c r="Q392" s="58">
        <v>0</v>
      </c>
      <c r="R392" s="59">
        <v>35.503500000000003</v>
      </c>
      <c r="S392" s="58">
        <v>13.562500000000004</v>
      </c>
      <c r="T392" s="59">
        <v>152.285</v>
      </c>
      <c r="U392" s="58">
        <v>297.04916666666662</v>
      </c>
      <c r="V392" s="59">
        <v>325.15066666666667</v>
      </c>
      <c r="W392" s="58">
        <v>360.40066666666678</v>
      </c>
      <c r="X392" s="59">
        <v>264.2530000000001</v>
      </c>
      <c r="Y392" s="58">
        <v>288.64733333333322</v>
      </c>
      <c r="Z392" s="59">
        <v>270.93866666666662</v>
      </c>
      <c r="AA392" s="58">
        <v>232.11466666666666</v>
      </c>
      <c r="AB392" s="59">
        <v>214.44799999999992</v>
      </c>
      <c r="AC392" s="58">
        <v>112.53550000000001</v>
      </c>
      <c r="AD392" s="59">
        <v>318.19899999999996</v>
      </c>
      <c r="AE392" s="58">
        <v>18.108166666666669</v>
      </c>
      <c r="AF392" s="59">
        <v>3.9004999999999974</v>
      </c>
      <c r="AG392" s="58">
        <v>105.71683333333335</v>
      </c>
      <c r="AH392" s="59">
        <v>81.152833333333334</v>
      </c>
      <c r="AI392" s="60"/>
      <c r="AJ392" s="51">
        <f t="shared" si="156"/>
        <v>3618.2960000000007</v>
      </c>
    </row>
    <row r="393" spans="2:36" x14ac:dyDescent="0.3">
      <c r="B393" s="4" t="s">
        <v>45</v>
      </c>
      <c r="C393" s="4"/>
      <c r="D393" s="4"/>
      <c r="E393" s="58">
        <v>28.68116666666667</v>
      </c>
      <c r="F393" s="59">
        <v>52.47999999999999</v>
      </c>
      <c r="G393" s="58">
        <v>1.6895</v>
      </c>
      <c r="H393" s="59">
        <v>65.371000000000009</v>
      </c>
      <c r="I393" s="58">
        <v>73.76400000000001</v>
      </c>
      <c r="J393" s="59">
        <v>70.716333333333338</v>
      </c>
      <c r="K393" s="58">
        <v>135.81966666666671</v>
      </c>
      <c r="L393" s="59">
        <v>167.09400000000002</v>
      </c>
      <c r="M393" s="58">
        <v>25.588999999999995</v>
      </c>
      <c r="N393" s="59">
        <v>61.939333333333359</v>
      </c>
      <c r="O393" s="58">
        <v>132.20483333333334</v>
      </c>
      <c r="P393" s="59">
        <v>124.9115</v>
      </c>
      <c r="Q393" s="58">
        <v>70.043999999999983</v>
      </c>
      <c r="R393" s="59">
        <v>50.445499999999996</v>
      </c>
      <c r="S393" s="58">
        <v>50.970500000000001</v>
      </c>
      <c r="T393" s="59">
        <v>55.120666666666629</v>
      </c>
      <c r="U393" s="58">
        <v>110.99666666666668</v>
      </c>
      <c r="V393" s="59">
        <v>70.326499999999982</v>
      </c>
      <c r="W393" s="58">
        <v>44.522666666666673</v>
      </c>
      <c r="X393" s="59">
        <v>174.01033333333331</v>
      </c>
      <c r="Y393" s="58">
        <v>161.01300000000001</v>
      </c>
      <c r="Z393" s="59">
        <v>205.15299999999996</v>
      </c>
      <c r="AA393" s="58">
        <v>134.95600000000002</v>
      </c>
      <c r="AB393" s="59">
        <v>184.76616666666675</v>
      </c>
      <c r="AC393" s="58">
        <v>198.95766666666668</v>
      </c>
      <c r="AD393" s="59">
        <v>227.89533333333333</v>
      </c>
      <c r="AE393" s="58">
        <v>55.917833333333334</v>
      </c>
      <c r="AF393" s="59">
        <v>23.274999999999991</v>
      </c>
      <c r="AG393" s="58">
        <v>149.81483333333333</v>
      </c>
      <c r="AH393" s="59">
        <v>86.752000000000024</v>
      </c>
      <c r="AI393" s="60"/>
      <c r="AJ393" s="51">
        <f t="shared" si="156"/>
        <v>2995.1980000000003</v>
      </c>
    </row>
    <row r="394" spans="2:36" x14ac:dyDescent="0.3">
      <c r="B394" s="4" t="s">
        <v>46</v>
      </c>
      <c r="C394" s="4"/>
      <c r="D394" s="4"/>
      <c r="E394" s="58">
        <v>40.288666666666671</v>
      </c>
      <c r="F394" s="59">
        <v>40.949333333333335</v>
      </c>
      <c r="G394" s="58">
        <v>12.326000000000001</v>
      </c>
      <c r="H394" s="59">
        <v>79.396666666666675</v>
      </c>
      <c r="I394" s="58">
        <v>94.031833333333367</v>
      </c>
      <c r="J394" s="59">
        <v>23.708499999999987</v>
      </c>
      <c r="K394" s="58">
        <v>32.821166666666656</v>
      </c>
      <c r="L394" s="59">
        <v>5.330000000000001</v>
      </c>
      <c r="M394" s="58">
        <v>27.21616666666667</v>
      </c>
      <c r="N394" s="59">
        <v>36.822166666666675</v>
      </c>
      <c r="O394" s="58">
        <v>58.513500000000022</v>
      </c>
      <c r="P394" s="59">
        <v>58.17983333333332</v>
      </c>
      <c r="Q394" s="58">
        <v>0</v>
      </c>
      <c r="R394" s="59">
        <v>7.5888333333333318</v>
      </c>
      <c r="S394" s="58">
        <v>21.920166666666667</v>
      </c>
      <c r="T394" s="59">
        <v>180.91866666666664</v>
      </c>
      <c r="U394" s="58">
        <v>348.57399999999996</v>
      </c>
      <c r="V394" s="59">
        <v>354.27800000000002</v>
      </c>
      <c r="W394" s="58">
        <v>333.49683333333326</v>
      </c>
      <c r="X394" s="59">
        <v>217.63283333333334</v>
      </c>
      <c r="Y394" s="58">
        <v>279.02783333333326</v>
      </c>
      <c r="Z394" s="59">
        <v>270.37750000000017</v>
      </c>
      <c r="AA394" s="58">
        <v>267.84966666666662</v>
      </c>
      <c r="AB394" s="59">
        <v>0</v>
      </c>
      <c r="AC394" s="58">
        <v>0</v>
      </c>
      <c r="AD394" s="59">
        <v>0</v>
      </c>
      <c r="AE394" s="58">
        <v>94.490833333333327</v>
      </c>
      <c r="AF394" s="59">
        <v>14.433166666666668</v>
      </c>
      <c r="AG394" s="58">
        <v>102.65316666666666</v>
      </c>
      <c r="AH394" s="59">
        <v>155.35783333333333</v>
      </c>
      <c r="AI394" s="60"/>
      <c r="AJ394" s="51">
        <f t="shared" si="156"/>
        <v>3158.1831666666662</v>
      </c>
    </row>
    <row r="395" spans="2:36" x14ac:dyDescent="0.3">
      <c r="B395" s="4" t="s">
        <v>47</v>
      </c>
      <c r="C395" s="4"/>
      <c r="D395" s="4"/>
      <c r="E395" s="58">
        <v>22.785833333333336</v>
      </c>
      <c r="F395" s="59">
        <v>58.174000000000007</v>
      </c>
      <c r="G395" s="58">
        <v>6.3678333333333335</v>
      </c>
      <c r="H395" s="59">
        <v>53.192666666666661</v>
      </c>
      <c r="I395" s="58">
        <v>71.362333333333311</v>
      </c>
      <c r="J395" s="59">
        <v>33.498000000000026</v>
      </c>
      <c r="K395" s="58">
        <v>96.685333333333318</v>
      </c>
      <c r="L395" s="59">
        <v>57.84133333333336</v>
      </c>
      <c r="M395" s="58">
        <v>44.658833333333341</v>
      </c>
      <c r="N395" s="59">
        <v>54.485500000000009</v>
      </c>
      <c r="O395" s="58">
        <v>69.58</v>
      </c>
      <c r="P395" s="59">
        <v>63.552833333333325</v>
      </c>
      <c r="Q395" s="58">
        <v>0</v>
      </c>
      <c r="R395" s="59">
        <v>16.89233333333333</v>
      </c>
      <c r="S395" s="58">
        <v>30.577333333333335</v>
      </c>
      <c r="T395" s="59">
        <v>77.12</v>
      </c>
      <c r="U395" s="58">
        <v>136.27600000000001</v>
      </c>
      <c r="V395" s="59">
        <v>157.94600000000005</v>
      </c>
      <c r="W395" s="58">
        <v>147.07100000000008</v>
      </c>
      <c r="X395" s="59">
        <v>102.4675</v>
      </c>
      <c r="Y395" s="58">
        <v>117.12666666666669</v>
      </c>
      <c r="Z395" s="59">
        <v>174.46400000000003</v>
      </c>
      <c r="AA395" s="58">
        <v>144.25266666666664</v>
      </c>
      <c r="AB395" s="59">
        <v>128.22333333333336</v>
      </c>
      <c r="AC395" s="58">
        <v>113.03983333333328</v>
      </c>
      <c r="AD395" s="59">
        <v>164.37633333333338</v>
      </c>
      <c r="AE395" s="58">
        <v>86.889166666666682</v>
      </c>
      <c r="AF395" s="59">
        <v>22.448833333333333</v>
      </c>
      <c r="AG395" s="58">
        <v>124.17816666666668</v>
      </c>
      <c r="AH395" s="59">
        <v>203.70066666666668</v>
      </c>
      <c r="AI395" s="60"/>
      <c r="AJ395" s="51">
        <f t="shared" si="156"/>
        <v>2579.2343333333333</v>
      </c>
    </row>
    <row r="396" spans="2:36" x14ac:dyDescent="0.3">
      <c r="B396" s="4" t="s">
        <v>48</v>
      </c>
      <c r="C396" s="4"/>
      <c r="D396" s="4"/>
      <c r="E396" s="58">
        <v>16.334833333333336</v>
      </c>
      <c r="F396" s="59">
        <v>35.243333333333332</v>
      </c>
      <c r="G396" s="58">
        <v>0.62333333333333318</v>
      </c>
      <c r="H396" s="59">
        <v>39.39233333333334</v>
      </c>
      <c r="I396" s="58">
        <v>30.073166666666669</v>
      </c>
      <c r="J396" s="59">
        <v>2.9883333333333324</v>
      </c>
      <c r="K396" s="58">
        <v>84.206666666666678</v>
      </c>
      <c r="L396" s="59">
        <v>27.092166666666667</v>
      </c>
      <c r="M396" s="58">
        <v>4.1129999999999995</v>
      </c>
      <c r="N396" s="59">
        <v>34.072666666666663</v>
      </c>
      <c r="O396" s="58">
        <v>59.982500000000016</v>
      </c>
      <c r="P396" s="59">
        <v>60.154166666666661</v>
      </c>
      <c r="Q396" s="58">
        <v>0</v>
      </c>
      <c r="R396" s="59">
        <v>6.7513333333333332</v>
      </c>
      <c r="S396" s="58">
        <v>20.685333333333329</v>
      </c>
      <c r="T396" s="59">
        <v>55.672500000000035</v>
      </c>
      <c r="U396" s="58">
        <v>101.13449999999997</v>
      </c>
      <c r="V396" s="59">
        <v>115.8551666666667</v>
      </c>
      <c r="W396" s="58">
        <v>110.7205</v>
      </c>
      <c r="X396" s="59">
        <v>75.143999999999977</v>
      </c>
      <c r="Y396" s="58">
        <v>65.530499999999989</v>
      </c>
      <c r="Z396" s="59">
        <v>124.17433333333335</v>
      </c>
      <c r="AA396" s="58">
        <v>105.28916666666666</v>
      </c>
      <c r="AB396" s="59">
        <v>101.20583333333333</v>
      </c>
      <c r="AC396" s="58">
        <v>66.140000000000015</v>
      </c>
      <c r="AD396" s="59">
        <v>113.05666666666666</v>
      </c>
      <c r="AE396" s="58">
        <v>24.926000000000002</v>
      </c>
      <c r="AF396" s="59">
        <v>14.453333333333333</v>
      </c>
      <c r="AG396" s="58">
        <v>95.822833333333335</v>
      </c>
      <c r="AH396" s="59">
        <v>142.53466666666668</v>
      </c>
      <c r="AI396" s="60"/>
      <c r="AJ396" s="51">
        <f t="shared" si="156"/>
        <v>1733.373166666667</v>
      </c>
    </row>
    <row r="397" spans="2:36" x14ac:dyDescent="0.3">
      <c r="B397" s="4" t="s">
        <v>49</v>
      </c>
      <c r="C397" s="4"/>
      <c r="D397" s="4"/>
      <c r="E397" s="58">
        <v>47.535333333333341</v>
      </c>
      <c r="F397" s="59">
        <v>0</v>
      </c>
      <c r="G397" s="58">
        <v>0</v>
      </c>
      <c r="H397" s="59">
        <v>119.23266666666663</v>
      </c>
      <c r="I397" s="58">
        <v>240.44049999999999</v>
      </c>
      <c r="J397" s="59">
        <v>169.16683333333333</v>
      </c>
      <c r="K397" s="58">
        <v>157.16783333333331</v>
      </c>
      <c r="L397" s="59">
        <v>47.107833333333332</v>
      </c>
      <c r="M397" s="58">
        <v>118.32316666666665</v>
      </c>
      <c r="N397" s="59">
        <v>126.60416666666664</v>
      </c>
      <c r="O397" s="58">
        <v>379.33633333333341</v>
      </c>
      <c r="P397" s="59">
        <v>96.552333333333323</v>
      </c>
      <c r="Q397" s="58">
        <v>0</v>
      </c>
      <c r="R397" s="59">
        <v>15.200500000000002</v>
      </c>
      <c r="S397" s="58">
        <v>84.688999999999979</v>
      </c>
      <c r="T397" s="59">
        <v>450.68516666666653</v>
      </c>
      <c r="U397" s="58">
        <v>575.06133333333321</v>
      </c>
      <c r="V397" s="59">
        <v>540.77183333333346</v>
      </c>
      <c r="W397" s="58">
        <v>594.28750000000014</v>
      </c>
      <c r="X397" s="59">
        <v>605.03700000000003</v>
      </c>
      <c r="Y397" s="58">
        <v>549.62099999999987</v>
      </c>
      <c r="Z397" s="59">
        <v>591.18783333333329</v>
      </c>
      <c r="AA397" s="58">
        <v>459.10083333333336</v>
      </c>
      <c r="AB397" s="59">
        <v>139.267</v>
      </c>
      <c r="AC397" s="58">
        <v>22.338333333333338</v>
      </c>
      <c r="AD397" s="59">
        <v>361.3871666666667</v>
      </c>
      <c r="AE397" s="58">
        <v>178.93633333333329</v>
      </c>
      <c r="AF397" s="59">
        <v>134.54033333333334</v>
      </c>
      <c r="AG397" s="58">
        <v>231.87133333333333</v>
      </c>
      <c r="AH397" s="59">
        <v>223.51200000000003</v>
      </c>
      <c r="AI397" s="60"/>
      <c r="AJ397" s="51">
        <f t="shared" si="156"/>
        <v>7258.9614999999994</v>
      </c>
    </row>
    <row r="398" spans="2:36" x14ac:dyDescent="0.3">
      <c r="B398" s="4" t="s">
        <v>50</v>
      </c>
      <c r="C398" s="4"/>
      <c r="D398" s="4"/>
      <c r="E398" s="58">
        <v>4.6333333333333329</v>
      </c>
      <c r="F398" s="59">
        <v>24.730166666666669</v>
      </c>
      <c r="G398" s="58">
        <v>13.585333333333333</v>
      </c>
      <c r="H398" s="59">
        <v>25.787333333333329</v>
      </c>
      <c r="I398" s="58">
        <v>4.3308333333333326</v>
      </c>
      <c r="J398" s="59">
        <v>1.9713333333333334</v>
      </c>
      <c r="K398" s="58">
        <v>55.697666666666663</v>
      </c>
      <c r="L398" s="59">
        <v>1.362333333333333</v>
      </c>
      <c r="M398" s="58">
        <v>2.0965000000000003</v>
      </c>
      <c r="N398" s="59">
        <v>44.132000000000005</v>
      </c>
      <c r="O398" s="58">
        <v>47.050333333333342</v>
      </c>
      <c r="P398" s="59">
        <v>1.2434999999999987</v>
      </c>
      <c r="Q398" s="58">
        <v>0</v>
      </c>
      <c r="R398" s="59">
        <v>69.138333333333335</v>
      </c>
      <c r="S398" s="58">
        <v>37.302666666666674</v>
      </c>
      <c r="T398" s="59">
        <v>39.226833333333332</v>
      </c>
      <c r="U398" s="58">
        <v>7.7395000000000023</v>
      </c>
      <c r="V398" s="59">
        <v>107.45416666666665</v>
      </c>
      <c r="W398" s="58">
        <v>107.94866666666665</v>
      </c>
      <c r="X398" s="59">
        <v>34.570333333333338</v>
      </c>
      <c r="Y398" s="58">
        <v>52.523333333333333</v>
      </c>
      <c r="Z398" s="59">
        <v>77.478666666666669</v>
      </c>
      <c r="AA398" s="58">
        <v>68.483499999999992</v>
      </c>
      <c r="AB398" s="59">
        <v>50.836999999999996</v>
      </c>
      <c r="AC398" s="58">
        <v>25.961833333333335</v>
      </c>
      <c r="AD398" s="59">
        <v>51.712333333333333</v>
      </c>
      <c r="AE398" s="58">
        <v>14.120000000000001</v>
      </c>
      <c r="AF398" s="59">
        <v>0.51400000000000001</v>
      </c>
      <c r="AG398" s="58">
        <v>16.77483333333333</v>
      </c>
      <c r="AH398" s="59">
        <v>37.963166666666673</v>
      </c>
      <c r="AI398" s="60"/>
      <c r="AJ398" s="51">
        <f t="shared" si="156"/>
        <v>1026.3698333333334</v>
      </c>
    </row>
    <row r="399" spans="2:36" x14ac:dyDescent="0.3">
      <c r="B399" s="4" t="s">
        <v>109</v>
      </c>
      <c r="C399" s="4"/>
      <c r="D399" s="4"/>
      <c r="E399" s="58">
        <v>0.69600000000000029</v>
      </c>
      <c r="F399" s="59">
        <v>5.7676666666666652</v>
      </c>
      <c r="G399" s="58">
        <v>0</v>
      </c>
      <c r="H399" s="59">
        <v>37.124166666666675</v>
      </c>
      <c r="I399" s="58">
        <v>40.682333333333332</v>
      </c>
      <c r="J399" s="59">
        <v>2.0605000000000051</v>
      </c>
      <c r="K399" s="58">
        <v>20.233833333333344</v>
      </c>
      <c r="L399" s="59">
        <v>3.0523333333333342</v>
      </c>
      <c r="M399" s="58">
        <v>5.0506666666666682</v>
      </c>
      <c r="N399" s="59">
        <v>14.790499999999998</v>
      </c>
      <c r="O399" s="58">
        <v>24.594500000000007</v>
      </c>
      <c r="P399" s="59">
        <v>9.7090000000000014</v>
      </c>
      <c r="Q399" s="58">
        <v>0</v>
      </c>
      <c r="R399" s="59">
        <v>8.6145000000000014</v>
      </c>
      <c r="S399" s="58">
        <v>9.4398333333333344</v>
      </c>
      <c r="T399" s="59">
        <v>91.365499999999983</v>
      </c>
      <c r="U399" s="58">
        <v>180.93366666666662</v>
      </c>
      <c r="V399" s="59">
        <v>169.55716666666669</v>
      </c>
      <c r="W399" s="58">
        <v>169.96650000000002</v>
      </c>
      <c r="X399" s="59">
        <v>127.27616666666664</v>
      </c>
      <c r="Y399" s="58">
        <v>148.73066666666659</v>
      </c>
      <c r="Z399" s="59">
        <v>142.4905</v>
      </c>
      <c r="AA399" s="58">
        <v>0</v>
      </c>
      <c r="AB399" s="59">
        <v>0</v>
      </c>
      <c r="AC399" s="58">
        <v>0</v>
      </c>
      <c r="AD399" s="59">
        <v>0</v>
      </c>
      <c r="AE399" s="58">
        <v>36.596999999999987</v>
      </c>
      <c r="AF399" s="59">
        <v>5.2238333333333342</v>
      </c>
      <c r="AG399" s="58">
        <v>43.18933333333333</v>
      </c>
      <c r="AH399" s="59">
        <v>30.685666666666663</v>
      </c>
      <c r="AI399" s="60"/>
      <c r="AJ399" s="51">
        <f t="shared" si="156"/>
        <v>1327.8318333333332</v>
      </c>
    </row>
    <row r="400" spans="2:36" x14ac:dyDescent="0.3">
      <c r="B400" s="4" t="s">
        <v>51</v>
      </c>
      <c r="C400" s="4"/>
      <c r="D400" s="4"/>
      <c r="E400" s="58">
        <v>46.951499999999989</v>
      </c>
      <c r="F400" s="59">
        <v>23.472666666666669</v>
      </c>
      <c r="G400" s="58">
        <v>2.5714999999999995</v>
      </c>
      <c r="H400" s="59">
        <v>43.489833333333372</v>
      </c>
      <c r="I400" s="58">
        <v>173.24983333333336</v>
      </c>
      <c r="J400" s="59">
        <v>6.5083333333333249</v>
      </c>
      <c r="K400" s="58">
        <v>34.789333333333317</v>
      </c>
      <c r="L400" s="59">
        <v>1.649166666666668</v>
      </c>
      <c r="M400" s="58">
        <v>10.275</v>
      </c>
      <c r="N400" s="59">
        <v>38.04249999999999</v>
      </c>
      <c r="O400" s="58">
        <v>87.640666666666675</v>
      </c>
      <c r="P400" s="59">
        <v>2.4171666666666667</v>
      </c>
      <c r="Q400" s="58">
        <v>0</v>
      </c>
      <c r="R400" s="59">
        <v>5.7873333333333346</v>
      </c>
      <c r="S400" s="58">
        <v>23.00383333333334</v>
      </c>
      <c r="T400" s="59">
        <v>345.14766666666668</v>
      </c>
      <c r="U400" s="58">
        <v>655.12766666666676</v>
      </c>
      <c r="V400" s="59">
        <v>670.33933333333323</v>
      </c>
      <c r="W400" s="58">
        <v>575.77833333333331</v>
      </c>
      <c r="X400" s="59">
        <v>477.21466666666657</v>
      </c>
      <c r="Y400" s="58">
        <v>559.89466666666669</v>
      </c>
      <c r="Z400" s="59">
        <v>553.15366666666671</v>
      </c>
      <c r="AA400" s="58">
        <v>534.19733333333329</v>
      </c>
      <c r="AB400" s="59">
        <v>489.86416666666662</v>
      </c>
      <c r="AC400" s="58">
        <v>0</v>
      </c>
      <c r="AD400" s="59">
        <v>0</v>
      </c>
      <c r="AE400" s="58">
        <v>557.97783333333314</v>
      </c>
      <c r="AF400" s="59">
        <v>166.40149999999983</v>
      </c>
      <c r="AG400" s="58">
        <v>260.38983333333329</v>
      </c>
      <c r="AH400" s="59">
        <v>1077.8181666666667</v>
      </c>
      <c r="AI400" s="60"/>
      <c r="AJ400" s="51">
        <f t="shared" si="156"/>
        <v>7423.1535000000003</v>
      </c>
    </row>
    <row r="401" spans="2:36" x14ac:dyDescent="0.3">
      <c r="B401" s="4" t="s">
        <v>52</v>
      </c>
      <c r="C401" s="4"/>
      <c r="D401" s="4"/>
      <c r="E401" s="58">
        <v>3.1833333333333276E-2</v>
      </c>
      <c r="F401" s="59">
        <v>0.97866666666666946</v>
      </c>
      <c r="G401" s="58">
        <v>0</v>
      </c>
      <c r="H401" s="59">
        <v>0</v>
      </c>
      <c r="I401" s="58">
        <v>1.1343333333333336</v>
      </c>
      <c r="J401" s="59">
        <v>0</v>
      </c>
      <c r="K401" s="58">
        <v>91.706666666666678</v>
      </c>
      <c r="L401" s="59">
        <v>72.968999999999966</v>
      </c>
      <c r="M401" s="58">
        <v>0.7493333333333333</v>
      </c>
      <c r="N401" s="59">
        <v>1.4086666666666678</v>
      </c>
      <c r="O401" s="58">
        <v>3.7691666666666612</v>
      </c>
      <c r="P401" s="59">
        <v>7.7333333333333407E-2</v>
      </c>
      <c r="Q401" s="58">
        <v>0.6826666666666662</v>
      </c>
      <c r="R401" s="59">
        <v>36.493333333333332</v>
      </c>
      <c r="S401" s="58">
        <v>8.7224999999999984</v>
      </c>
      <c r="T401" s="59">
        <v>77.406500000000023</v>
      </c>
      <c r="U401" s="58">
        <v>164.39866666666666</v>
      </c>
      <c r="V401" s="59">
        <v>146.81416666666667</v>
      </c>
      <c r="W401" s="58">
        <v>141.07549999999998</v>
      </c>
      <c r="X401" s="59">
        <v>69.633499999999998</v>
      </c>
      <c r="Y401" s="58">
        <v>73.531333333333336</v>
      </c>
      <c r="Z401" s="59">
        <v>76.863166666666686</v>
      </c>
      <c r="AA401" s="58">
        <v>69.742999999999995</v>
      </c>
      <c r="AB401" s="59">
        <v>64.227333333333334</v>
      </c>
      <c r="AC401" s="58">
        <v>84.832499999999996</v>
      </c>
      <c r="AD401" s="59">
        <v>98.680666666666667</v>
      </c>
      <c r="AE401" s="58">
        <v>38.197166666666661</v>
      </c>
      <c r="AF401" s="59">
        <v>0.32416666666666666</v>
      </c>
      <c r="AG401" s="58">
        <v>1.0508333333333335</v>
      </c>
      <c r="AH401" s="59">
        <v>0</v>
      </c>
      <c r="AI401" s="60"/>
      <c r="AJ401" s="51">
        <f t="shared" si="156"/>
        <v>1325.5019999999997</v>
      </c>
    </row>
    <row r="402" spans="2:36" x14ac:dyDescent="0.3">
      <c r="B402" s="4" t="s">
        <v>53</v>
      </c>
      <c r="C402" s="4"/>
      <c r="D402" s="4"/>
      <c r="E402" s="58">
        <v>142.19116666666667</v>
      </c>
      <c r="F402" s="59">
        <v>213.12616666666665</v>
      </c>
      <c r="G402" s="58">
        <v>23.4255</v>
      </c>
      <c r="H402" s="59">
        <v>274.81916666666672</v>
      </c>
      <c r="I402" s="58">
        <v>251.21016666666668</v>
      </c>
      <c r="J402" s="59">
        <v>56.293166666666664</v>
      </c>
      <c r="K402" s="58">
        <v>94.109999999999985</v>
      </c>
      <c r="L402" s="59">
        <v>9.9816666666666691</v>
      </c>
      <c r="M402" s="58">
        <v>155.77633333333335</v>
      </c>
      <c r="N402" s="59">
        <v>135.14733333333336</v>
      </c>
      <c r="O402" s="58">
        <v>223.52466666666669</v>
      </c>
      <c r="P402" s="59">
        <v>246.42116666666664</v>
      </c>
      <c r="Q402" s="58">
        <v>0</v>
      </c>
      <c r="R402" s="59">
        <v>33.209833333333336</v>
      </c>
      <c r="S402" s="58">
        <v>50.127166666666668</v>
      </c>
      <c r="T402" s="59">
        <v>22.312833333333341</v>
      </c>
      <c r="U402" s="58">
        <v>316.74583333333334</v>
      </c>
      <c r="V402" s="59">
        <v>426.69</v>
      </c>
      <c r="W402" s="58">
        <v>322.64716666666669</v>
      </c>
      <c r="X402" s="59">
        <v>322.46850000000001</v>
      </c>
      <c r="Y402" s="58">
        <v>312.90533333333337</v>
      </c>
      <c r="Z402" s="59">
        <v>273.91016666666673</v>
      </c>
      <c r="AA402" s="58">
        <v>308.32299999999998</v>
      </c>
      <c r="AB402" s="59">
        <v>260.01749999999998</v>
      </c>
      <c r="AC402" s="58">
        <v>84.176666666666677</v>
      </c>
      <c r="AD402" s="59">
        <v>331.85283333333325</v>
      </c>
      <c r="AE402" s="58">
        <v>244.92249999999999</v>
      </c>
      <c r="AF402" s="59">
        <v>65.384833333333333</v>
      </c>
      <c r="AG402" s="58">
        <v>278.32633333333337</v>
      </c>
      <c r="AH402" s="59">
        <v>361.48750000000001</v>
      </c>
      <c r="AI402" s="60"/>
      <c r="AJ402" s="51">
        <f t="shared" si="156"/>
        <v>5841.5344999999998</v>
      </c>
    </row>
    <row r="403" spans="2:36" x14ac:dyDescent="0.3">
      <c r="B403" s="4" t="s">
        <v>54</v>
      </c>
      <c r="C403" s="4"/>
      <c r="D403" s="4"/>
      <c r="E403" s="58">
        <v>45.917999999999992</v>
      </c>
      <c r="F403" s="59">
        <v>26.006333333333355</v>
      </c>
      <c r="G403" s="58">
        <v>4.4598333333333331</v>
      </c>
      <c r="H403" s="59">
        <v>100.568</v>
      </c>
      <c r="I403" s="58">
        <v>46.972166666666666</v>
      </c>
      <c r="J403" s="59">
        <v>0</v>
      </c>
      <c r="K403" s="58">
        <v>17.694500000000012</v>
      </c>
      <c r="L403" s="59">
        <v>4.3094999999999981</v>
      </c>
      <c r="M403" s="58">
        <v>26.734666666666659</v>
      </c>
      <c r="N403" s="59">
        <v>14.990666666666677</v>
      </c>
      <c r="O403" s="58">
        <v>6.2313333333333372</v>
      </c>
      <c r="P403" s="59">
        <v>0</v>
      </c>
      <c r="Q403" s="58">
        <v>0</v>
      </c>
      <c r="R403" s="59">
        <v>1.3548333333333324</v>
      </c>
      <c r="S403" s="58">
        <v>21.198666666666671</v>
      </c>
      <c r="T403" s="59">
        <v>140.81516666666664</v>
      </c>
      <c r="U403" s="58">
        <v>293.52033333333321</v>
      </c>
      <c r="V403" s="59">
        <v>273.05716666666666</v>
      </c>
      <c r="W403" s="58">
        <v>291.18</v>
      </c>
      <c r="X403" s="59">
        <v>198.88800000000003</v>
      </c>
      <c r="Y403" s="58">
        <v>209.74533333333338</v>
      </c>
      <c r="Z403" s="59">
        <v>238.86750000000004</v>
      </c>
      <c r="AA403" s="58">
        <v>0</v>
      </c>
      <c r="AB403" s="59">
        <v>199.75416666666672</v>
      </c>
      <c r="AC403" s="58">
        <v>124.2858333333333</v>
      </c>
      <c r="AD403" s="59">
        <v>292.35266666666666</v>
      </c>
      <c r="AE403" s="58">
        <v>13.758833333333333</v>
      </c>
      <c r="AF403" s="59">
        <v>0</v>
      </c>
      <c r="AG403" s="58">
        <v>68.410166666666655</v>
      </c>
      <c r="AH403" s="59">
        <v>38.492833333333323</v>
      </c>
      <c r="AI403" s="60"/>
      <c r="AJ403" s="51">
        <f t="shared" si="156"/>
        <v>2699.5664999999999</v>
      </c>
    </row>
    <row r="404" spans="2:36" x14ac:dyDescent="0.3">
      <c r="B404" s="4" t="s">
        <v>55</v>
      </c>
      <c r="C404" s="4"/>
      <c r="D404" s="4"/>
      <c r="E404" s="58">
        <v>136.8443333333334</v>
      </c>
      <c r="F404" s="59">
        <v>63.11283333333332</v>
      </c>
      <c r="G404" s="58">
        <v>17.482833333333335</v>
      </c>
      <c r="H404" s="59">
        <v>368.07650000000007</v>
      </c>
      <c r="I404" s="58">
        <v>145.2431666666667</v>
      </c>
      <c r="J404" s="59">
        <v>15.215499999999992</v>
      </c>
      <c r="K404" s="58">
        <v>51.98066666666665</v>
      </c>
      <c r="L404" s="59">
        <v>7.485166666666669</v>
      </c>
      <c r="M404" s="58">
        <v>75.63600000000001</v>
      </c>
      <c r="N404" s="59">
        <v>45.702500000000022</v>
      </c>
      <c r="O404" s="58">
        <v>59.512833333333347</v>
      </c>
      <c r="P404" s="59">
        <v>66.442166666666637</v>
      </c>
      <c r="Q404" s="58">
        <v>0</v>
      </c>
      <c r="R404" s="59">
        <v>5.1713333333333331</v>
      </c>
      <c r="S404" s="58">
        <v>32.37016666666667</v>
      </c>
      <c r="T404" s="59">
        <v>215.02249999999998</v>
      </c>
      <c r="U404" s="58">
        <v>428.34483333333316</v>
      </c>
      <c r="V404" s="59">
        <v>404.46216666666686</v>
      </c>
      <c r="W404" s="58">
        <v>439.48733333333342</v>
      </c>
      <c r="X404" s="59">
        <v>297.0261666666666</v>
      </c>
      <c r="Y404" s="58">
        <v>309.79350000000005</v>
      </c>
      <c r="Z404" s="59">
        <v>369.13733333333334</v>
      </c>
      <c r="AA404" s="58">
        <v>328.51716666666664</v>
      </c>
      <c r="AB404" s="59">
        <v>296.63783333333333</v>
      </c>
      <c r="AC404" s="58">
        <v>144.67766666666668</v>
      </c>
      <c r="AD404" s="59">
        <v>441.68950000000007</v>
      </c>
      <c r="AE404" s="58">
        <v>79.826833333333326</v>
      </c>
      <c r="AF404" s="59">
        <v>14.543999999999986</v>
      </c>
      <c r="AG404" s="58">
        <v>166.10283333333334</v>
      </c>
      <c r="AH404" s="59">
        <v>131.41</v>
      </c>
      <c r="AI404" s="60"/>
      <c r="AJ404" s="51">
        <f t="shared" si="156"/>
        <v>5156.9556666666667</v>
      </c>
    </row>
    <row r="405" spans="2:36" x14ac:dyDescent="0.3">
      <c r="B405" s="4" t="s">
        <v>56</v>
      </c>
      <c r="C405" s="4"/>
      <c r="D405" s="4"/>
      <c r="E405" s="58">
        <v>49.950999999999986</v>
      </c>
      <c r="F405" s="59">
        <v>57.243333333333332</v>
      </c>
      <c r="G405" s="58">
        <v>0.29233333333333322</v>
      </c>
      <c r="H405" s="59">
        <v>17.628000000000004</v>
      </c>
      <c r="I405" s="58">
        <v>22.315333333333328</v>
      </c>
      <c r="J405" s="59">
        <v>25.808</v>
      </c>
      <c r="K405" s="58">
        <v>37.630333333333326</v>
      </c>
      <c r="L405" s="59">
        <v>0.16800000000000007</v>
      </c>
      <c r="M405" s="58">
        <v>1.0695000000000001</v>
      </c>
      <c r="N405" s="59">
        <v>67.634166666666673</v>
      </c>
      <c r="O405" s="58">
        <v>94.787666666666667</v>
      </c>
      <c r="P405" s="59">
        <v>95.560500000000005</v>
      </c>
      <c r="Q405" s="58">
        <v>0</v>
      </c>
      <c r="R405" s="59">
        <v>12.881833333333335</v>
      </c>
      <c r="S405" s="58">
        <v>32.832333333333345</v>
      </c>
      <c r="T405" s="59">
        <v>92.685666666666648</v>
      </c>
      <c r="U405" s="58">
        <v>175.76150000000007</v>
      </c>
      <c r="V405" s="59">
        <v>174.48233333333334</v>
      </c>
      <c r="W405" s="58">
        <v>171.53916666666666</v>
      </c>
      <c r="X405" s="59">
        <v>303.91666666666674</v>
      </c>
      <c r="Y405" s="58">
        <v>280.65333333333331</v>
      </c>
      <c r="Z405" s="59">
        <v>316.98666666666679</v>
      </c>
      <c r="AA405" s="58">
        <v>180.63716666666659</v>
      </c>
      <c r="AB405" s="59">
        <v>178.20116666666661</v>
      </c>
      <c r="AC405" s="58">
        <v>107.02766666666666</v>
      </c>
      <c r="AD405" s="59">
        <v>178.08016666666666</v>
      </c>
      <c r="AE405" s="58">
        <v>45.648999999999994</v>
      </c>
      <c r="AF405" s="59">
        <v>23.653833333333331</v>
      </c>
      <c r="AG405" s="58">
        <v>155.57683333333333</v>
      </c>
      <c r="AH405" s="59">
        <v>157.88999999999999</v>
      </c>
      <c r="AI405" s="60"/>
      <c r="AJ405" s="51">
        <f t="shared" si="156"/>
        <v>3058.5434999999998</v>
      </c>
    </row>
    <row r="406" spans="2:36" x14ac:dyDescent="0.3">
      <c r="B406" s="4" t="s">
        <v>110</v>
      </c>
      <c r="C406" s="4"/>
      <c r="D406" s="4"/>
      <c r="E406" s="58">
        <v>15.13816666666667</v>
      </c>
      <c r="F406" s="59">
        <v>53.662833333333325</v>
      </c>
      <c r="G406" s="58">
        <v>4.5798333333333341</v>
      </c>
      <c r="H406" s="59">
        <v>0</v>
      </c>
      <c r="I406" s="58">
        <v>94.572000000000017</v>
      </c>
      <c r="J406" s="59">
        <v>42.382166666666677</v>
      </c>
      <c r="K406" s="58">
        <v>2.1180000000000039</v>
      </c>
      <c r="L406" s="59">
        <v>1.6473333333333333</v>
      </c>
      <c r="M406" s="58">
        <v>56.126166666666677</v>
      </c>
      <c r="N406" s="59">
        <v>51.752499999999991</v>
      </c>
      <c r="O406" s="58">
        <v>55.853666666666676</v>
      </c>
      <c r="P406" s="59">
        <v>50.449333333333328</v>
      </c>
      <c r="Q406" s="58">
        <v>0</v>
      </c>
      <c r="R406" s="59">
        <v>0</v>
      </c>
      <c r="S406" s="58">
        <v>28.780500000000004</v>
      </c>
      <c r="T406" s="59">
        <v>161.50883333333334</v>
      </c>
      <c r="U406" s="58">
        <v>76.974666666666678</v>
      </c>
      <c r="V406" s="59">
        <v>80.677500000000009</v>
      </c>
      <c r="W406" s="58">
        <v>89.17316666666666</v>
      </c>
      <c r="X406" s="59">
        <v>86.988166666666658</v>
      </c>
      <c r="Y406" s="58">
        <v>122.22933333333333</v>
      </c>
      <c r="Z406" s="59">
        <v>86.74666666666667</v>
      </c>
      <c r="AA406" s="58">
        <v>96.651499999999999</v>
      </c>
      <c r="AB406" s="59">
        <v>148.41583333333332</v>
      </c>
      <c r="AC406" s="58">
        <v>427.71400000000011</v>
      </c>
      <c r="AD406" s="59">
        <v>315.9973333333333</v>
      </c>
      <c r="AE406" s="58">
        <v>21.269166666666663</v>
      </c>
      <c r="AF406" s="59">
        <v>0</v>
      </c>
      <c r="AG406" s="58">
        <v>35.672500000000007</v>
      </c>
      <c r="AH406" s="59">
        <v>46.276666666666664</v>
      </c>
      <c r="AI406" s="60"/>
      <c r="AJ406" s="51">
        <f t="shared" si="156"/>
        <v>2253.3578333333335</v>
      </c>
    </row>
    <row r="407" spans="2:36" x14ac:dyDescent="0.3">
      <c r="B407" s="4" t="s">
        <v>57</v>
      </c>
      <c r="C407" s="4"/>
      <c r="D407" s="4"/>
      <c r="E407" s="58">
        <v>0</v>
      </c>
      <c r="F407" s="59">
        <v>1.5216666666666681</v>
      </c>
      <c r="G407" s="58">
        <v>9.3500000000000014E-2</v>
      </c>
      <c r="H407" s="59">
        <v>45.342000000000006</v>
      </c>
      <c r="I407" s="58">
        <v>3.8281666666666654</v>
      </c>
      <c r="J407" s="59">
        <v>5.540999999999995</v>
      </c>
      <c r="K407" s="58">
        <v>9.836333333333334</v>
      </c>
      <c r="L407" s="59">
        <v>0.12383333333333364</v>
      </c>
      <c r="M407" s="58">
        <v>1.0213333333333334</v>
      </c>
      <c r="N407" s="59">
        <v>4.1839999999999993</v>
      </c>
      <c r="O407" s="58">
        <v>16.52333333333333</v>
      </c>
      <c r="P407" s="59">
        <v>5.9871666666666599</v>
      </c>
      <c r="Q407" s="58">
        <v>54.423999999999978</v>
      </c>
      <c r="R407" s="59">
        <v>0</v>
      </c>
      <c r="S407" s="58">
        <v>14.978166666666668</v>
      </c>
      <c r="T407" s="59">
        <v>4.2006666666666668</v>
      </c>
      <c r="U407" s="58">
        <v>97.580333333333328</v>
      </c>
      <c r="V407" s="59">
        <v>74.571999999999974</v>
      </c>
      <c r="W407" s="58">
        <v>83.17116666666665</v>
      </c>
      <c r="X407" s="59">
        <v>0</v>
      </c>
      <c r="Y407" s="58">
        <v>47.852333333333341</v>
      </c>
      <c r="Z407" s="59">
        <v>61.067833333333326</v>
      </c>
      <c r="AA407" s="58">
        <v>60.964333333333336</v>
      </c>
      <c r="AB407" s="59">
        <v>64.413833333333329</v>
      </c>
      <c r="AC407" s="58">
        <v>39.472166666666659</v>
      </c>
      <c r="AD407" s="59">
        <v>69.979499999999973</v>
      </c>
      <c r="AE407" s="58">
        <v>26.925000000000001</v>
      </c>
      <c r="AF407" s="59">
        <v>0</v>
      </c>
      <c r="AG407" s="58">
        <v>40.794333333333363</v>
      </c>
      <c r="AH407" s="59">
        <v>81.37383333333338</v>
      </c>
      <c r="AI407" s="60"/>
      <c r="AJ407" s="51">
        <f t="shared" si="156"/>
        <v>915.77183333333323</v>
      </c>
    </row>
    <row r="408" spans="2:36" x14ac:dyDescent="0.3">
      <c r="B408" s="4" t="s">
        <v>58</v>
      </c>
      <c r="C408" s="4"/>
      <c r="D408" s="4"/>
      <c r="E408" s="58">
        <v>54.429333333333325</v>
      </c>
      <c r="F408" s="59">
        <v>91.775666666666652</v>
      </c>
      <c r="G408" s="58">
        <v>3.3015000000000012</v>
      </c>
      <c r="H408" s="59">
        <v>99.596666666666664</v>
      </c>
      <c r="I408" s="58">
        <v>206.04716666666667</v>
      </c>
      <c r="J408" s="59">
        <v>135.08283333333335</v>
      </c>
      <c r="K408" s="58">
        <v>28.972166666666674</v>
      </c>
      <c r="L408" s="59">
        <v>1.1973333333333334</v>
      </c>
      <c r="M408" s="58">
        <v>114.86083333333335</v>
      </c>
      <c r="N408" s="59">
        <v>96.947333333333347</v>
      </c>
      <c r="O408" s="58">
        <v>106.36466666666666</v>
      </c>
      <c r="P408" s="59">
        <v>193.5146666666667</v>
      </c>
      <c r="Q408" s="58">
        <v>289.37966666666665</v>
      </c>
      <c r="R408" s="59">
        <v>58.22966666666666</v>
      </c>
      <c r="S408" s="58">
        <v>124.36250000000003</v>
      </c>
      <c r="T408" s="59">
        <v>176.52133333333333</v>
      </c>
      <c r="U408" s="58">
        <v>163.17456778666664</v>
      </c>
      <c r="V408" s="59">
        <v>150.84507820666673</v>
      </c>
      <c r="W408" s="58">
        <v>101.5706666666667</v>
      </c>
      <c r="X408" s="59">
        <v>80.761333333333354</v>
      </c>
      <c r="Y408" s="58">
        <v>207.36247015333336</v>
      </c>
      <c r="Z408" s="59">
        <v>95.359666666666669</v>
      </c>
      <c r="AA408" s="58">
        <v>92.466333333333353</v>
      </c>
      <c r="AB408" s="59">
        <v>72.108166666666705</v>
      </c>
      <c r="AC408" s="58">
        <v>316.98166666666668</v>
      </c>
      <c r="AD408" s="59">
        <v>182.68333333333334</v>
      </c>
      <c r="AE408" s="58">
        <v>243.48916666666668</v>
      </c>
      <c r="AF408" s="59">
        <v>14.604500000000003</v>
      </c>
      <c r="AG408" s="58">
        <v>69.595833333333317</v>
      </c>
      <c r="AH408" s="59">
        <v>61.457833333333312</v>
      </c>
      <c r="AI408" s="60"/>
      <c r="AJ408" s="51">
        <f t="shared" si="156"/>
        <v>3633.0439494800003</v>
      </c>
    </row>
    <row r="409" spans="2:36" x14ac:dyDescent="0.3">
      <c r="B409" s="4" t="s">
        <v>111</v>
      </c>
      <c r="C409" s="4"/>
      <c r="D409" s="4"/>
      <c r="E409" s="58">
        <v>2.0945000000000005</v>
      </c>
      <c r="F409" s="59">
        <v>2.2346666666666661</v>
      </c>
      <c r="G409" s="58">
        <v>0.98199999999999976</v>
      </c>
      <c r="H409" s="59">
        <v>15.600999999999997</v>
      </c>
      <c r="I409" s="58">
        <v>41.268499999999996</v>
      </c>
      <c r="J409" s="59">
        <v>36.335833333333341</v>
      </c>
      <c r="K409" s="58">
        <v>11.966666666666667</v>
      </c>
      <c r="L409" s="59">
        <v>0.91983333333333328</v>
      </c>
      <c r="M409" s="58">
        <v>5.4581666666666662</v>
      </c>
      <c r="N409" s="59">
        <v>9.6664999999999992</v>
      </c>
      <c r="O409" s="58">
        <v>12.213666666666667</v>
      </c>
      <c r="P409" s="59">
        <v>4.6475000000000017</v>
      </c>
      <c r="Q409" s="58">
        <v>51.571666666666658</v>
      </c>
      <c r="R409" s="59">
        <v>2.2606666666666673</v>
      </c>
      <c r="S409" s="58">
        <v>53.924000000000007</v>
      </c>
      <c r="T409" s="59">
        <v>72.88300000000001</v>
      </c>
      <c r="U409" s="58">
        <v>35.666166666666669</v>
      </c>
      <c r="V409" s="59">
        <v>45.646166666666659</v>
      </c>
      <c r="W409" s="58">
        <v>39.539500000000004</v>
      </c>
      <c r="X409" s="59">
        <v>32.009000000000007</v>
      </c>
      <c r="Y409" s="58">
        <v>25.741833333333329</v>
      </c>
      <c r="Z409" s="59">
        <v>56.693833333333338</v>
      </c>
      <c r="AA409" s="58">
        <v>43.39800000000001</v>
      </c>
      <c r="AB409" s="59">
        <v>52.287333333333329</v>
      </c>
      <c r="AC409" s="58">
        <v>53.333000000000006</v>
      </c>
      <c r="AD409" s="59">
        <v>100.38116666666666</v>
      </c>
      <c r="AE409" s="58">
        <v>91.0565</v>
      </c>
      <c r="AF409" s="59">
        <v>19.17616666666666</v>
      </c>
      <c r="AG409" s="58">
        <v>16.583666666666666</v>
      </c>
      <c r="AH409" s="59">
        <v>22.099666666666671</v>
      </c>
      <c r="AI409" s="60"/>
      <c r="AJ409" s="51">
        <f t="shared" si="156"/>
        <v>957.64016666666657</v>
      </c>
    </row>
    <row r="410" spans="2:36" x14ac:dyDescent="0.3">
      <c r="B410" s="4" t="s">
        <v>59</v>
      </c>
      <c r="C410" s="4"/>
      <c r="D410" s="4"/>
      <c r="E410" s="58">
        <v>0</v>
      </c>
      <c r="F410" s="59">
        <v>149.36783333333332</v>
      </c>
      <c r="G410" s="58">
        <v>19.836999999999996</v>
      </c>
      <c r="H410" s="59">
        <v>33.172166666666669</v>
      </c>
      <c r="I410" s="58">
        <v>142.76349999999999</v>
      </c>
      <c r="J410" s="59">
        <v>2.9813333333333323</v>
      </c>
      <c r="K410" s="58">
        <v>4.5274999999999999</v>
      </c>
      <c r="L410" s="59">
        <v>0</v>
      </c>
      <c r="M410" s="58">
        <v>2.5366666666666662</v>
      </c>
      <c r="N410" s="59">
        <v>0</v>
      </c>
      <c r="O410" s="58">
        <v>1.0781666666666672</v>
      </c>
      <c r="P410" s="59">
        <v>79.262833333333333</v>
      </c>
      <c r="Q410" s="58">
        <v>115.08383333333333</v>
      </c>
      <c r="R410" s="59">
        <v>1.516666666666661E-2</v>
      </c>
      <c r="S410" s="58">
        <v>20.862500000000008</v>
      </c>
      <c r="T410" s="59">
        <v>54.375166666666665</v>
      </c>
      <c r="U410" s="58">
        <v>52.375500000000002</v>
      </c>
      <c r="V410" s="59">
        <v>99.164666666666662</v>
      </c>
      <c r="W410" s="58">
        <v>172.61733333333333</v>
      </c>
      <c r="X410" s="59">
        <v>0</v>
      </c>
      <c r="Y410" s="58">
        <v>84.608499999999978</v>
      </c>
      <c r="Z410" s="59">
        <v>68.277000000000015</v>
      </c>
      <c r="AA410" s="58">
        <v>75.745666666666637</v>
      </c>
      <c r="AB410" s="59">
        <v>57.91599999999999</v>
      </c>
      <c r="AC410" s="58">
        <v>0</v>
      </c>
      <c r="AD410" s="59">
        <v>0</v>
      </c>
      <c r="AE410" s="58">
        <v>0.22983333333333322</v>
      </c>
      <c r="AF410" s="59">
        <v>0</v>
      </c>
      <c r="AG410" s="58">
        <v>0.13766666666666671</v>
      </c>
      <c r="AH410" s="59">
        <v>21.240333333333322</v>
      </c>
      <c r="AI410" s="60"/>
      <c r="AJ410" s="51">
        <f t="shared" si="156"/>
        <v>1258.1761666666669</v>
      </c>
    </row>
    <row r="411" spans="2:36" x14ac:dyDescent="0.3">
      <c r="B411" s="4" t="s">
        <v>60</v>
      </c>
      <c r="C411" s="4"/>
      <c r="D411" s="4"/>
      <c r="E411" s="58">
        <v>0</v>
      </c>
      <c r="F411" s="59">
        <v>0</v>
      </c>
      <c r="G411" s="58">
        <v>0</v>
      </c>
      <c r="H411" s="59">
        <v>58.688833333333328</v>
      </c>
      <c r="I411" s="58">
        <v>25.378833333333343</v>
      </c>
      <c r="J411" s="59">
        <v>7.085</v>
      </c>
      <c r="K411" s="58">
        <v>37.302166666666658</v>
      </c>
      <c r="L411" s="59">
        <v>0</v>
      </c>
      <c r="M411" s="58">
        <v>15.397500000000001</v>
      </c>
      <c r="N411" s="59">
        <v>8.7578333333333358</v>
      </c>
      <c r="O411" s="58">
        <v>17.006333333333345</v>
      </c>
      <c r="P411" s="59">
        <v>44.526000000000003</v>
      </c>
      <c r="Q411" s="58">
        <v>0</v>
      </c>
      <c r="R411" s="59">
        <v>0.67666666666666631</v>
      </c>
      <c r="S411" s="58">
        <v>7.2000000000000008E-2</v>
      </c>
      <c r="T411" s="59">
        <v>77.185333333333318</v>
      </c>
      <c r="U411" s="58">
        <v>161.86000000000004</v>
      </c>
      <c r="V411" s="59">
        <v>161.92316666666659</v>
      </c>
      <c r="W411" s="58">
        <v>166.47033333333334</v>
      </c>
      <c r="X411" s="59">
        <v>112.0386666666667</v>
      </c>
      <c r="Y411" s="58">
        <v>105.49883333333335</v>
      </c>
      <c r="Z411" s="59">
        <v>87.288333333333313</v>
      </c>
      <c r="AA411" s="58">
        <v>123.76150000000001</v>
      </c>
      <c r="AB411" s="59">
        <v>113.15933333333335</v>
      </c>
      <c r="AC411" s="58">
        <v>58.76433333333334</v>
      </c>
      <c r="AD411" s="59">
        <v>190.23783333333336</v>
      </c>
      <c r="AE411" s="58">
        <v>19.283000000000005</v>
      </c>
      <c r="AF411" s="59">
        <v>0</v>
      </c>
      <c r="AG411" s="58">
        <v>12.170666666666666</v>
      </c>
      <c r="AH411" s="59">
        <v>29.309166666666677</v>
      </c>
      <c r="AI411" s="60"/>
      <c r="AJ411" s="51">
        <f t="shared" si="156"/>
        <v>1633.8416666666665</v>
      </c>
    </row>
    <row r="412" spans="2:36" x14ac:dyDescent="0.3">
      <c r="B412" s="4" t="s">
        <v>61</v>
      </c>
      <c r="C412" s="4"/>
      <c r="D412" s="4"/>
      <c r="E412" s="58">
        <v>13.604333333333324</v>
      </c>
      <c r="F412" s="59">
        <v>4.7715000000000005</v>
      </c>
      <c r="G412" s="58">
        <v>1.2933333333333332</v>
      </c>
      <c r="H412" s="59">
        <v>28.97066666666667</v>
      </c>
      <c r="I412" s="58">
        <v>45.686000000000007</v>
      </c>
      <c r="J412" s="59">
        <v>16.076666666666668</v>
      </c>
      <c r="K412" s="58">
        <v>65.262333333333316</v>
      </c>
      <c r="L412" s="59">
        <v>2.598666666666666</v>
      </c>
      <c r="M412" s="58">
        <v>17.440499999999997</v>
      </c>
      <c r="N412" s="59">
        <v>30.812999999999999</v>
      </c>
      <c r="O412" s="58">
        <v>84.055999999999997</v>
      </c>
      <c r="P412" s="59">
        <v>61.614666666666679</v>
      </c>
      <c r="Q412" s="58">
        <v>0</v>
      </c>
      <c r="R412" s="59">
        <v>0.15933333333333324</v>
      </c>
      <c r="S412" s="58">
        <v>3.4406666666666648</v>
      </c>
      <c r="T412" s="59">
        <v>9.6526666666666703</v>
      </c>
      <c r="U412" s="58">
        <v>245.14116666666672</v>
      </c>
      <c r="V412" s="59">
        <v>223.26866666666672</v>
      </c>
      <c r="W412" s="58">
        <v>61.832833333333312</v>
      </c>
      <c r="X412" s="59">
        <v>105.99516666666665</v>
      </c>
      <c r="Y412" s="58">
        <v>91.703000000000003</v>
      </c>
      <c r="Z412" s="59">
        <v>69.83483333333335</v>
      </c>
      <c r="AA412" s="58">
        <v>47.396000000000001</v>
      </c>
      <c r="AB412" s="59">
        <v>160.2896666666667</v>
      </c>
      <c r="AC412" s="58">
        <v>181.60866666666666</v>
      </c>
      <c r="AD412" s="59">
        <v>84.924166666666622</v>
      </c>
      <c r="AE412" s="58">
        <v>20.269333333333336</v>
      </c>
      <c r="AF412" s="59">
        <v>6.5371666666666659</v>
      </c>
      <c r="AG412" s="58">
        <v>58.368333333333347</v>
      </c>
      <c r="AH412" s="59">
        <v>138.27733333333333</v>
      </c>
      <c r="AI412" s="60"/>
      <c r="AJ412" s="51">
        <f t="shared" si="156"/>
        <v>1880.8866666666668</v>
      </c>
    </row>
    <row r="413" spans="2:36" x14ac:dyDescent="0.3">
      <c r="B413" s="4" t="s">
        <v>62</v>
      </c>
      <c r="C413" s="4"/>
      <c r="D413" s="4"/>
      <c r="E413" s="58">
        <v>29.645166666666654</v>
      </c>
      <c r="F413" s="59">
        <v>17.26616666666667</v>
      </c>
      <c r="G413" s="58">
        <v>2.5714999999999995</v>
      </c>
      <c r="H413" s="59">
        <v>26.25033333333333</v>
      </c>
      <c r="I413" s="58">
        <v>67.113833333333332</v>
      </c>
      <c r="J413" s="59">
        <v>105.23816666666664</v>
      </c>
      <c r="K413" s="58">
        <v>105.52049999999998</v>
      </c>
      <c r="L413" s="59">
        <v>0.54766666666666652</v>
      </c>
      <c r="M413" s="58">
        <v>23.204333333333324</v>
      </c>
      <c r="N413" s="59">
        <v>42.167333333333332</v>
      </c>
      <c r="O413" s="58">
        <v>141.39500000000001</v>
      </c>
      <c r="P413" s="59">
        <v>54.946000000000012</v>
      </c>
      <c r="Q413" s="58">
        <v>0</v>
      </c>
      <c r="R413" s="59">
        <v>2.8813333333333322</v>
      </c>
      <c r="S413" s="58">
        <v>2.8780000000000037</v>
      </c>
      <c r="T413" s="59">
        <v>46.14466666666668</v>
      </c>
      <c r="U413" s="58">
        <v>232.22533333333337</v>
      </c>
      <c r="V413" s="59">
        <v>238.96133333333327</v>
      </c>
      <c r="W413" s="58">
        <v>243.28766666666655</v>
      </c>
      <c r="X413" s="59">
        <v>223.94183333333336</v>
      </c>
      <c r="Y413" s="58">
        <v>205.62033333333335</v>
      </c>
      <c r="Z413" s="59">
        <v>206.19566666666674</v>
      </c>
      <c r="AA413" s="58">
        <v>239.6136666666666</v>
      </c>
      <c r="AB413" s="59">
        <v>247.89483333333322</v>
      </c>
      <c r="AC413" s="58">
        <v>70.432666666666648</v>
      </c>
      <c r="AD413" s="59">
        <v>216.5948333333333</v>
      </c>
      <c r="AE413" s="58">
        <v>23.901166666666665</v>
      </c>
      <c r="AF413" s="59">
        <v>14.432333333333332</v>
      </c>
      <c r="AG413" s="58">
        <v>113.59866666666665</v>
      </c>
      <c r="AH413" s="59">
        <v>138.38666666666666</v>
      </c>
      <c r="AI413" s="60"/>
      <c r="AJ413" s="51">
        <f t="shared" si="156"/>
        <v>3082.8569999999991</v>
      </c>
    </row>
    <row r="414" spans="2:36" x14ac:dyDescent="0.3">
      <c r="B414" s="4" t="s">
        <v>63</v>
      </c>
      <c r="C414" s="4"/>
      <c r="D414" s="4"/>
      <c r="E414" s="58">
        <v>5.3848333333333365</v>
      </c>
      <c r="F414" s="59">
        <v>38.37616666666667</v>
      </c>
      <c r="G414" s="58">
        <v>5.0665000000000022</v>
      </c>
      <c r="H414" s="59">
        <v>175.64233333333328</v>
      </c>
      <c r="I414" s="58">
        <v>130.99233333333325</v>
      </c>
      <c r="J414" s="59">
        <v>228.10516666666666</v>
      </c>
      <c r="K414" s="58">
        <v>75.064500000000024</v>
      </c>
      <c r="L414" s="59">
        <v>0.36783333333333251</v>
      </c>
      <c r="M414" s="58">
        <v>76.25849999999997</v>
      </c>
      <c r="N414" s="59">
        <v>19.649000000000015</v>
      </c>
      <c r="O414" s="58">
        <v>53.266333333333321</v>
      </c>
      <c r="P414" s="59">
        <v>19.144333333333357</v>
      </c>
      <c r="Q414" s="58">
        <v>0</v>
      </c>
      <c r="R414" s="59">
        <v>4.2528333333333341</v>
      </c>
      <c r="S414" s="58">
        <v>10.305499999999995</v>
      </c>
      <c r="T414" s="59">
        <v>53.378999999999976</v>
      </c>
      <c r="U414" s="58">
        <v>597.13616666666655</v>
      </c>
      <c r="V414" s="59">
        <v>657.44999999999982</v>
      </c>
      <c r="W414" s="58">
        <v>698.98083333333329</v>
      </c>
      <c r="X414" s="59">
        <v>504.97300000000013</v>
      </c>
      <c r="Y414" s="58">
        <v>504.08733333333333</v>
      </c>
      <c r="Z414" s="59">
        <v>390.35266666666661</v>
      </c>
      <c r="AA414" s="58">
        <v>498.0061666666665</v>
      </c>
      <c r="AB414" s="59">
        <v>668.13433333333353</v>
      </c>
      <c r="AC414" s="58">
        <v>205.12500000000006</v>
      </c>
      <c r="AD414" s="59">
        <v>677.85366666666675</v>
      </c>
      <c r="AE414" s="58">
        <v>281.75450000000001</v>
      </c>
      <c r="AF414" s="59">
        <v>51.739499999999992</v>
      </c>
      <c r="AG414" s="58">
        <v>209.66416666666666</v>
      </c>
      <c r="AH414" s="59">
        <v>328.98983333333337</v>
      </c>
      <c r="AI414" s="60"/>
      <c r="AJ414" s="51">
        <f t="shared" si="156"/>
        <v>7169.5023333333311</v>
      </c>
    </row>
    <row r="415" spans="2:36" x14ac:dyDescent="0.3">
      <c r="B415" s="4" t="s">
        <v>64</v>
      </c>
      <c r="C415" s="4"/>
      <c r="D415" s="4"/>
      <c r="E415" s="58">
        <v>6.8566666666666736</v>
      </c>
      <c r="F415" s="59">
        <v>2.8481666666666672</v>
      </c>
      <c r="G415" s="58">
        <v>3.5900000000000007</v>
      </c>
      <c r="H415" s="59">
        <v>8.678333333333331</v>
      </c>
      <c r="I415" s="58">
        <v>16.774666666666668</v>
      </c>
      <c r="J415" s="59">
        <v>118.19033333333334</v>
      </c>
      <c r="K415" s="58">
        <v>28.457333333333317</v>
      </c>
      <c r="L415" s="59">
        <v>0.83583333333333332</v>
      </c>
      <c r="M415" s="58">
        <v>9.8145000000000042</v>
      </c>
      <c r="N415" s="59">
        <v>6.7240000000000002</v>
      </c>
      <c r="O415" s="58">
        <v>11.966166666666664</v>
      </c>
      <c r="P415" s="59">
        <v>21.211166666666649</v>
      </c>
      <c r="Q415" s="58">
        <v>0</v>
      </c>
      <c r="R415" s="59">
        <v>8.7000000000000452E-2</v>
      </c>
      <c r="S415" s="58">
        <v>0.57800000000000129</v>
      </c>
      <c r="T415" s="59">
        <v>74.942333333333337</v>
      </c>
      <c r="U415" s="58">
        <v>135.65299999999999</v>
      </c>
      <c r="V415" s="59">
        <v>125.83583333333331</v>
      </c>
      <c r="W415" s="58">
        <v>141.48483333333331</v>
      </c>
      <c r="X415" s="59">
        <v>83.1755</v>
      </c>
      <c r="Y415" s="58">
        <v>112.85683333333336</v>
      </c>
      <c r="Z415" s="59">
        <v>97.047166666666655</v>
      </c>
      <c r="AA415" s="58">
        <v>94.03683333333332</v>
      </c>
      <c r="AB415" s="59">
        <v>117.07600000000002</v>
      </c>
      <c r="AC415" s="58">
        <v>37.363166666666665</v>
      </c>
      <c r="AD415" s="59">
        <v>155.09633333333332</v>
      </c>
      <c r="AE415" s="58">
        <v>6.3888333333333334</v>
      </c>
      <c r="AF415" s="59">
        <v>0</v>
      </c>
      <c r="AG415" s="58">
        <v>22.538333333333327</v>
      </c>
      <c r="AH415" s="59">
        <v>9.3896666666666633</v>
      </c>
      <c r="AI415" s="60"/>
      <c r="AJ415" s="51">
        <f t="shared" si="156"/>
        <v>1449.4968333333336</v>
      </c>
    </row>
    <row r="416" spans="2:36" x14ac:dyDescent="0.3">
      <c r="B416" s="4" t="s">
        <v>112</v>
      </c>
      <c r="E416" s="58">
        <v>79.411999999999949</v>
      </c>
      <c r="F416" s="59">
        <v>87.76333333333335</v>
      </c>
      <c r="G416" s="58">
        <v>12.068</v>
      </c>
      <c r="H416" s="59">
        <v>168.35583333333332</v>
      </c>
      <c r="I416" s="58">
        <v>163.68916666666669</v>
      </c>
      <c r="J416" s="59">
        <v>72.502333333333326</v>
      </c>
      <c r="K416" s="58">
        <v>280.6699999999999</v>
      </c>
      <c r="L416" s="59">
        <v>6.937833333333332</v>
      </c>
      <c r="M416" s="58">
        <v>64.993499999999983</v>
      </c>
      <c r="N416" s="59">
        <v>88.545833333333292</v>
      </c>
      <c r="O416" s="58">
        <v>144.1166666666667</v>
      </c>
      <c r="P416" s="59">
        <v>102.19516666666669</v>
      </c>
      <c r="Q416" s="58">
        <v>0</v>
      </c>
      <c r="R416" s="59">
        <v>14.650333333333332</v>
      </c>
      <c r="S416" s="58">
        <v>49.37566666666666</v>
      </c>
      <c r="T416" s="59">
        <v>177.18016666666671</v>
      </c>
      <c r="U416" s="58">
        <v>359.80366666666663</v>
      </c>
      <c r="V416" s="59">
        <v>326.34983333333338</v>
      </c>
      <c r="W416" s="58">
        <v>367.09249999999997</v>
      </c>
      <c r="X416" s="59">
        <v>0</v>
      </c>
      <c r="Y416" s="58">
        <v>0</v>
      </c>
      <c r="Z416" s="59">
        <v>0</v>
      </c>
      <c r="AA416" s="58">
        <v>0</v>
      </c>
      <c r="AB416" s="59">
        <v>0</v>
      </c>
      <c r="AC416" s="58">
        <v>0</v>
      </c>
      <c r="AD416" s="59">
        <v>0</v>
      </c>
      <c r="AE416" s="58">
        <v>97.627499999999969</v>
      </c>
      <c r="AF416" s="59">
        <v>16.884999999999994</v>
      </c>
      <c r="AG416" s="58">
        <v>172.08700000000005</v>
      </c>
      <c r="AH416" s="59">
        <v>166.37283333333332</v>
      </c>
      <c r="AI416" s="60"/>
      <c r="AJ416" s="51">
        <f t="shared" si="156"/>
        <v>3018.6741666666671</v>
      </c>
    </row>
    <row r="417" spans="2:36" x14ac:dyDescent="0.3">
      <c r="B417" s="4" t="s">
        <v>65</v>
      </c>
      <c r="E417" s="58">
        <v>0</v>
      </c>
      <c r="F417" s="59">
        <v>45.981500000000011</v>
      </c>
      <c r="G417" s="58">
        <v>5.3951666666666647</v>
      </c>
      <c r="H417" s="59">
        <v>91.183999999999983</v>
      </c>
      <c r="I417" s="58">
        <v>98.516666666666708</v>
      </c>
      <c r="J417" s="59">
        <v>62.778500000000015</v>
      </c>
      <c r="K417" s="58">
        <v>147.83049999999997</v>
      </c>
      <c r="L417" s="59">
        <v>6.8966666666666683</v>
      </c>
      <c r="M417" s="58">
        <v>60.401666666666657</v>
      </c>
      <c r="N417" s="59">
        <v>21.602500000000006</v>
      </c>
      <c r="O417" s="58">
        <v>13.699499999999999</v>
      </c>
      <c r="P417" s="59">
        <v>1.3466666666666638</v>
      </c>
      <c r="Q417" s="58">
        <v>0</v>
      </c>
      <c r="R417" s="59">
        <v>0</v>
      </c>
      <c r="S417" s="58">
        <v>0</v>
      </c>
      <c r="T417" s="59">
        <v>14.626999999999994</v>
      </c>
      <c r="U417" s="58">
        <v>93.638499999999993</v>
      </c>
      <c r="V417" s="59">
        <v>104.32566666666668</v>
      </c>
      <c r="W417" s="58">
        <v>86.48933333333332</v>
      </c>
      <c r="X417" s="59">
        <v>60.82</v>
      </c>
      <c r="Y417" s="58">
        <v>74.678000000000011</v>
      </c>
      <c r="Z417" s="59">
        <v>77.937666666666672</v>
      </c>
      <c r="AA417" s="58">
        <v>66.020333333333355</v>
      </c>
      <c r="AB417" s="59">
        <v>70.970000000000027</v>
      </c>
      <c r="AC417" s="58">
        <v>15.390666666666661</v>
      </c>
      <c r="AD417" s="59">
        <v>154.54333333333329</v>
      </c>
      <c r="AE417" s="58">
        <v>1.8013333333333335</v>
      </c>
      <c r="AF417" s="59">
        <v>0</v>
      </c>
      <c r="AG417" s="58">
        <v>37.285000000000004</v>
      </c>
      <c r="AH417" s="59">
        <v>44.452499999999993</v>
      </c>
      <c r="AI417" s="60"/>
      <c r="AJ417" s="51">
        <f t="shared" si="156"/>
        <v>1458.6126666666669</v>
      </c>
    </row>
    <row r="418" spans="2:36" x14ac:dyDescent="0.3">
      <c r="B418" s="4" t="s">
        <v>66</v>
      </c>
      <c r="C418" s="4"/>
      <c r="D418" s="4"/>
      <c r="E418" s="58">
        <v>0</v>
      </c>
      <c r="F418" s="59">
        <v>0</v>
      </c>
      <c r="G418" s="58">
        <v>0</v>
      </c>
      <c r="H418" s="59">
        <v>0</v>
      </c>
      <c r="I418" s="58">
        <v>0</v>
      </c>
      <c r="J418" s="59">
        <v>0</v>
      </c>
      <c r="K418" s="58">
        <v>0</v>
      </c>
      <c r="L418" s="59">
        <v>0</v>
      </c>
      <c r="M418" s="58">
        <v>0</v>
      </c>
      <c r="N418" s="59">
        <v>0</v>
      </c>
      <c r="O418" s="58">
        <v>0</v>
      </c>
      <c r="P418" s="59">
        <v>0</v>
      </c>
      <c r="Q418" s="58">
        <v>0</v>
      </c>
      <c r="R418" s="59">
        <v>0</v>
      </c>
      <c r="S418" s="58">
        <v>0</v>
      </c>
      <c r="T418" s="59">
        <v>0</v>
      </c>
      <c r="U418" s="58">
        <v>0</v>
      </c>
      <c r="V418" s="59">
        <v>0</v>
      </c>
      <c r="W418" s="58">
        <v>0</v>
      </c>
      <c r="X418" s="59">
        <v>0</v>
      </c>
      <c r="Y418" s="58">
        <v>263.26833333333337</v>
      </c>
      <c r="Z418" s="59">
        <v>0</v>
      </c>
      <c r="AA418" s="58">
        <v>0</v>
      </c>
      <c r="AB418" s="59">
        <v>0</v>
      </c>
      <c r="AC418" s="58">
        <v>0</v>
      </c>
      <c r="AD418" s="59">
        <v>0</v>
      </c>
      <c r="AE418" s="58">
        <v>0</v>
      </c>
      <c r="AF418" s="59">
        <v>0</v>
      </c>
      <c r="AG418" s="58">
        <v>0</v>
      </c>
      <c r="AH418" s="59">
        <v>0</v>
      </c>
      <c r="AI418" s="60"/>
      <c r="AJ418" s="51">
        <f t="shared" si="156"/>
        <v>263.26833333333337</v>
      </c>
    </row>
    <row r="419" spans="2:36" x14ac:dyDescent="0.3">
      <c r="B419" s="4" t="s">
        <v>67</v>
      </c>
      <c r="C419" s="4"/>
      <c r="D419" s="4"/>
      <c r="E419" s="58">
        <v>4.9293333333333322</v>
      </c>
      <c r="F419" s="59">
        <v>55.642833333333328</v>
      </c>
      <c r="G419" s="58">
        <v>3.953666666666666</v>
      </c>
      <c r="H419" s="59">
        <v>112.27583333333334</v>
      </c>
      <c r="I419" s="58">
        <v>117.61716666666659</v>
      </c>
      <c r="J419" s="59">
        <v>54.894500000000001</v>
      </c>
      <c r="K419" s="58">
        <v>120.34099999999999</v>
      </c>
      <c r="L419" s="59">
        <v>4.1646666666666654</v>
      </c>
      <c r="M419" s="58">
        <v>47.900166666666664</v>
      </c>
      <c r="N419" s="59">
        <v>56.983666666666664</v>
      </c>
      <c r="O419" s="58">
        <v>110.43766666666667</v>
      </c>
      <c r="P419" s="59">
        <v>80.520166666666682</v>
      </c>
      <c r="Q419" s="58">
        <v>0</v>
      </c>
      <c r="R419" s="59">
        <v>0</v>
      </c>
      <c r="S419" s="58">
        <v>8.905166666666668</v>
      </c>
      <c r="T419" s="59">
        <v>20.355</v>
      </c>
      <c r="U419" s="58">
        <v>50.827999999999996</v>
      </c>
      <c r="V419" s="59">
        <v>54.475500000000004</v>
      </c>
      <c r="W419" s="58">
        <v>53.639333333333333</v>
      </c>
      <c r="X419" s="59">
        <v>48.352999999999994</v>
      </c>
      <c r="Y419" s="58">
        <v>48.137166666666658</v>
      </c>
      <c r="Z419" s="59">
        <v>45.181499999999986</v>
      </c>
      <c r="AA419" s="58">
        <v>44.423833333333334</v>
      </c>
      <c r="AB419" s="59">
        <v>44.712666666666664</v>
      </c>
      <c r="AC419" s="58">
        <v>8.4218333333333337</v>
      </c>
      <c r="AD419" s="59">
        <v>53.515666666666668</v>
      </c>
      <c r="AE419" s="58">
        <v>20.36866666666667</v>
      </c>
      <c r="AF419" s="59">
        <v>2.7880000000000003</v>
      </c>
      <c r="AG419" s="58">
        <v>23.038</v>
      </c>
      <c r="AH419" s="59">
        <v>28.789833333333334</v>
      </c>
      <c r="AI419" s="60"/>
      <c r="AJ419" s="51">
        <f t="shared" si="156"/>
        <v>1325.5938333333331</v>
      </c>
    </row>
    <row r="420" spans="2:36" x14ac:dyDescent="0.3">
      <c r="B420" s="4" t="s">
        <v>68</v>
      </c>
      <c r="C420" s="4"/>
      <c r="D420" s="4"/>
      <c r="E420" s="58">
        <v>153.57583333333329</v>
      </c>
      <c r="F420" s="59">
        <v>212.0188333333333</v>
      </c>
      <c r="G420" s="58">
        <v>6.9906666666666659</v>
      </c>
      <c r="H420" s="59">
        <v>336.16866666666675</v>
      </c>
      <c r="I420" s="58">
        <v>336.26933333333341</v>
      </c>
      <c r="J420" s="59">
        <v>150.86333333333334</v>
      </c>
      <c r="K420" s="58">
        <v>588.29533333333336</v>
      </c>
      <c r="L420" s="59">
        <v>9.1091666666666633</v>
      </c>
      <c r="M420" s="58">
        <v>281.50833333333333</v>
      </c>
      <c r="N420" s="59">
        <v>230.86066666666662</v>
      </c>
      <c r="O420" s="58">
        <v>277.09933333333328</v>
      </c>
      <c r="P420" s="59">
        <v>47.140333333333345</v>
      </c>
      <c r="Q420" s="58">
        <v>0</v>
      </c>
      <c r="R420" s="59">
        <v>2.0290000000000008</v>
      </c>
      <c r="S420" s="58">
        <v>65.605333333333334</v>
      </c>
      <c r="T420" s="59">
        <v>511.8868333333333</v>
      </c>
      <c r="U420" s="58">
        <v>1076.7421666666664</v>
      </c>
      <c r="V420" s="59">
        <v>1029.9034999999999</v>
      </c>
      <c r="W420" s="58">
        <v>1316.9934999999998</v>
      </c>
      <c r="X420" s="59">
        <v>1113.6361666666667</v>
      </c>
      <c r="Y420" s="58">
        <v>1281.4945000000002</v>
      </c>
      <c r="Z420" s="59">
        <v>1159.7961666666667</v>
      </c>
      <c r="AA420" s="58">
        <v>1223.9631666666667</v>
      </c>
      <c r="AB420" s="59">
        <v>883.16416666666646</v>
      </c>
      <c r="AC420" s="58">
        <v>106.17783333333333</v>
      </c>
      <c r="AD420" s="59">
        <v>1445.1138333333331</v>
      </c>
      <c r="AE420" s="58">
        <v>241.68550000000005</v>
      </c>
      <c r="AF420" s="59">
        <v>83.391500000000036</v>
      </c>
      <c r="AG420" s="58">
        <v>571.3308333333332</v>
      </c>
      <c r="AH420" s="59">
        <v>327.10099999999994</v>
      </c>
      <c r="AI420" s="60"/>
      <c r="AJ420" s="51">
        <f t="shared" si="156"/>
        <v>15069.914833333331</v>
      </c>
    </row>
    <row r="421" spans="2:36" x14ac:dyDescent="0.3">
      <c r="B421" s="4" t="s">
        <v>69</v>
      </c>
      <c r="C421" s="4"/>
      <c r="D421" s="4"/>
      <c r="E421" s="58">
        <v>0</v>
      </c>
      <c r="F421" s="59">
        <v>68.159333333333365</v>
      </c>
      <c r="G421" s="58">
        <v>4.4881666666666664</v>
      </c>
      <c r="H421" s="59">
        <v>112.81383333333335</v>
      </c>
      <c r="I421" s="58">
        <v>158.36450000000002</v>
      </c>
      <c r="J421" s="59">
        <v>42.564999999999991</v>
      </c>
      <c r="K421" s="58">
        <v>80.079833333333326</v>
      </c>
      <c r="L421" s="59">
        <v>2.0669999999999997</v>
      </c>
      <c r="M421" s="58">
        <v>44.046000000000006</v>
      </c>
      <c r="N421" s="59">
        <v>53.744</v>
      </c>
      <c r="O421" s="58">
        <v>61.503999999999991</v>
      </c>
      <c r="P421" s="59">
        <v>68.898833333333329</v>
      </c>
      <c r="Q421" s="58">
        <v>0</v>
      </c>
      <c r="R421" s="59">
        <v>2.9521666666666677</v>
      </c>
      <c r="S421" s="58">
        <v>12.303666666666665</v>
      </c>
      <c r="T421" s="59">
        <v>107.2233333333333</v>
      </c>
      <c r="U421" s="58">
        <v>252.1761666666666</v>
      </c>
      <c r="V421" s="59">
        <v>244.78950000000003</v>
      </c>
      <c r="W421" s="58">
        <v>243.95700000000005</v>
      </c>
      <c r="X421" s="59">
        <v>181.81699999999995</v>
      </c>
      <c r="Y421" s="58">
        <v>156.96816666666663</v>
      </c>
      <c r="Z421" s="59">
        <v>120.98783333333334</v>
      </c>
      <c r="AA421" s="58">
        <v>191.28816666666671</v>
      </c>
      <c r="AB421" s="59">
        <v>176.74366666666668</v>
      </c>
      <c r="AC421" s="58">
        <v>43.160499999999999</v>
      </c>
      <c r="AD421" s="59">
        <v>275.74133333333339</v>
      </c>
      <c r="AE421" s="58">
        <v>122.15633333333336</v>
      </c>
      <c r="AF421" s="59">
        <v>23.031000000000002</v>
      </c>
      <c r="AG421" s="58">
        <v>58.129333333333335</v>
      </c>
      <c r="AH421" s="59">
        <v>145.18966666666668</v>
      </c>
      <c r="AI421" s="60"/>
      <c r="AJ421" s="51">
        <f t="shared" si="156"/>
        <v>3055.3453333333337</v>
      </c>
    </row>
    <row r="422" spans="2:36" x14ac:dyDescent="0.3">
      <c r="B422" s="4" t="s">
        <v>70</v>
      </c>
      <c r="C422" s="79"/>
      <c r="D422" s="79"/>
      <c r="E422" s="58">
        <v>50.005333333333326</v>
      </c>
      <c r="F422" s="59">
        <v>74.662999999999997</v>
      </c>
      <c r="G422" s="58">
        <v>9.6170000000000009</v>
      </c>
      <c r="H422" s="59">
        <v>109.54050000000001</v>
      </c>
      <c r="I422" s="58">
        <v>160.51583333333332</v>
      </c>
      <c r="J422" s="59">
        <v>31.346166666666662</v>
      </c>
      <c r="K422" s="58">
        <v>232.31366666666668</v>
      </c>
      <c r="L422" s="59">
        <v>6.9018333333333342</v>
      </c>
      <c r="M422" s="58">
        <v>85.658166666666659</v>
      </c>
      <c r="N422" s="59">
        <v>125.22500000000004</v>
      </c>
      <c r="O422" s="58">
        <v>100.89850000000001</v>
      </c>
      <c r="P422" s="59">
        <v>56.641666666666666</v>
      </c>
      <c r="Q422" s="58">
        <v>0</v>
      </c>
      <c r="R422" s="59">
        <v>5.8716666666666644</v>
      </c>
      <c r="S422" s="58">
        <v>24.803166666666659</v>
      </c>
      <c r="T422" s="59">
        <v>198.39449999999999</v>
      </c>
      <c r="U422" s="58">
        <v>382.59333333333336</v>
      </c>
      <c r="V422" s="59">
        <v>377.83366666666672</v>
      </c>
      <c r="W422" s="58">
        <v>412.26800000000014</v>
      </c>
      <c r="X422" s="59">
        <v>293.10266666666666</v>
      </c>
      <c r="Y422" s="58">
        <v>363.74649999999991</v>
      </c>
      <c r="Z422" s="59">
        <v>330.4665</v>
      </c>
      <c r="AA422" s="58">
        <v>318.53816666666671</v>
      </c>
      <c r="AB422" s="59">
        <v>535.06499999999994</v>
      </c>
      <c r="AC422" s="58">
        <v>259.65566666666672</v>
      </c>
      <c r="AD422" s="59">
        <v>551.83216666666669</v>
      </c>
      <c r="AE422" s="58">
        <v>82.095333333333315</v>
      </c>
      <c r="AF422" s="59">
        <v>17.801833333333352</v>
      </c>
      <c r="AG422" s="58">
        <v>141.43566666666663</v>
      </c>
      <c r="AH422" s="59">
        <v>129.86683333333332</v>
      </c>
      <c r="AI422" s="60"/>
      <c r="AJ422" s="51">
        <f t="shared" si="156"/>
        <v>5468.6973333333335</v>
      </c>
    </row>
    <row r="423" spans="2:36" x14ac:dyDescent="0.3">
      <c r="B423" s="4" t="s">
        <v>71</v>
      </c>
      <c r="C423" s="46"/>
      <c r="D423" s="46"/>
      <c r="E423" s="58">
        <v>5.648833333333334</v>
      </c>
      <c r="F423" s="59">
        <v>16.377166666666671</v>
      </c>
      <c r="G423" s="58">
        <v>0.64850000000000008</v>
      </c>
      <c r="H423" s="59">
        <v>1.7673333333333332</v>
      </c>
      <c r="I423" s="58">
        <v>15.000500000000001</v>
      </c>
      <c r="J423" s="59">
        <v>21.880833333333342</v>
      </c>
      <c r="K423" s="58">
        <v>1.6086666666666658</v>
      </c>
      <c r="L423" s="59">
        <v>26.665000000000013</v>
      </c>
      <c r="M423" s="58">
        <v>14.884333333333334</v>
      </c>
      <c r="N423" s="59">
        <v>0.4343333333333334</v>
      </c>
      <c r="O423" s="58">
        <v>0</v>
      </c>
      <c r="P423" s="59">
        <v>2.4188333333333336</v>
      </c>
      <c r="Q423" s="58">
        <v>0</v>
      </c>
      <c r="R423" s="59">
        <v>0</v>
      </c>
      <c r="S423" s="58">
        <v>0</v>
      </c>
      <c r="T423" s="59">
        <v>169.11866666666666</v>
      </c>
      <c r="U423" s="58">
        <v>149.32966666666664</v>
      </c>
      <c r="V423" s="59">
        <v>145.22433333333336</v>
      </c>
      <c r="W423" s="58">
        <v>134.42433333333335</v>
      </c>
      <c r="X423" s="59">
        <v>59.882000000000005</v>
      </c>
      <c r="Y423" s="58">
        <v>91.533166666666688</v>
      </c>
      <c r="Z423" s="59">
        <v>199.94</v>
      </c>
      <c r="AA423" s="58">
        <v>73.863166666666686</v>
      </c>
      <c r="AB423" s="59">
        <v>54.594333333333331</v>
      </c>
      <c r="AC423" s="58">
        <v>75.385833333333338</v>
      </c>
      <c r="AD423" s="59">
        <v>168.20333333333335</v>
      </c>
      <c r="AE423" s="58">
        <v>13.476000000000001</v>
      </c>
      <c r="AF423" s="59">
        <v>0</v>
      </c>
      <c r="AG423" s="58">
        <v>72.776833333333343</v>
      </c>
      <c r="AH423" s="59">
        <v>46.154166666666676</v>
      </c>
      <c r="AI423" s="60"/>
      <c r="AJ423" s="51">
        <f t="shared" si="156"/>
        <v>1561.2401666666669</v>
      </c>
    </row>
    <row r="424" spans="2:36" x14ac:dyDescent="0.3">
      <c r="B424" s="4" t="s">
        <v>72</v>
      </c>
      <c r="C424" s="46"/>
      <c r="D424" s="46"/>
      <c r="E424" s="58">
        <v>0</v>
      </c>
      <c r="F424" s="59">
        <v>0</v>
      </c>
      <c r="G424" s="58">
        <v>0</v>
      </c>
      <c r="H424" s="59">
        <v>0</v>
      </c>
      <c r="I424" s="58">
        <v>0</v>
      </c>
      <c r="J424" s="59">
        <v>0</v>
      </c>
      <c r="K424" s="58">
        <v>0</v>
      </c>
      <c r="L424" s="59">
        <v>0</v>
      </c>
      <c r="M424" s="58">
        <v>0</v>
      </c>
      <c r="N424" s="59">
        <v>0</v>
      </c>
      <c r="O424" s="58">
        <v>0</v>
      </c>
      <c r="P424" s="59">
        <v>0</v>
      </c>
      <c r="Q424" s="58">
        <v>0</v>
      </c>
      <c r="R424" s="59">
        <v>0</v>
      </c>
      <c r="S424" s="58">
        <v>0</v>
      </c>
      <c r="T424" s="59">
        <v>0</v>
      </c>
      <c r="U424" s="58">
        <v>0</v>
      </c>
      <c r="V424" s="59">
        <v>0</v>
      </c>
      <c r="W424" s="58">
        <v>0</v>
      </c>
      <c r="X424" s="59">
        <v>0</v>
      </c>
      <c r="Y424" s="58">
        <v>22.052000000000003</v>
      </c>
      <c r="Z424" s="59">
        <v>0</v>
      </c>
      <c r="AA424" s="58">
        <v>0</v>
      </c>
      <c r="AB424" s="59">
        <v>0</v>
      </c>
      <c r="AC424" s="58">
        <v>0</v>
      </c>
      <c r="AD424" s="59">
        <v>0</v>
      </c>
      <c r="AE424" s="58">
        <v>0</v>
      </c>
      <c r="AF424" s="59">
        <v>0</v>
      </c>
      <c r="AG424" s="58">
        <v>0</v>
      </c>
      <c r="AH424" s="59">
        <v>0</v>
      </c>
      <c r="AI424" s="60"/>
      <c r="AJ424" s="51">
        <f t="shared" si="156"/>
        <v>22.052000000000003</v>
      </c>
    </row>
    <row r="425" spans="2:36" x14ac:dyDescent="0.3">
      <c r="B425" s="4" t="s">
        <v>73</v>
      </c>
      <c r="C425" s="46"/>
      <c r="D425" s="46"/>
      <c r="E425" s="58">
        <v>10.48983333333333</v>
      </c>
      <c r="F425" s="59">
        <v>27.178166666666677</v>
      </c>
      <c r="G425" s="58">
        <v>10.195</v>
      </c>
      <c r="H425" s="59">
        <v>22.296333333333337</v>
      </c>
      <c r="I425" s="58">
        <v>42.132000000000005</v>
      </c>
      <c r="J425" s="59">
        <v>1.5218333333333269</v>
      </c>
      <c r="K425" s="58">
        <v>87.087333333333348</v>
      </c>
      <c r="L425" s="59">
        <v>1.8386666666666678</v>
      </c>
      <c r="M425" s="58">
        <v>46.18516666666666</v>
      </c>
      <c r="N425" s="59">
        <v>28.907999999999994</v>
      </c>
      <c r="O425" s="58">
        <v>24.632000000000005</v>
      </c>
      <c r="P425" s="59">
        <v>8.2289999999999974</v>
      </c>
      <c r="Q425" s="58">
        <v>0</v>
      </c>
      <c r="R425" s="59">
        <v>3.6666666666666475E-3</v>
      </c>
      <c r="S425" s="58">
        <v>6.1060000000000025</v>
      </c>
      <c r="T425" s="59">
        <v>142.75516666666661</v>
      </c>
      <c r="U425" s="58">
        <v>370.54033333333348</v>
      </c>
      <c r="V425" s="59">
        <v>351.69150000000002</v>
      </c>
      <c r="W425" s="58">
        <v>358.36166666666662</v>
      </c>
      <c r="X425" s="59">
        <v>232.55766666666662</v>
      </c>
      <c r="Y425" s="58">
        <v>300.84633333333335</v>
      </c>
      <c r="Z425" s="59">
        <v>280.75583333333338</v>
      </c>
      <c r="AA425" s="58">
        <v>249.37733333333341</v>
      </c>
      <c r="AB425" s="59">
        <v>212.52666666666664</v>
      </c>
      <c r="AC425" s="58">
        <v>43.948500000000003</v>
      </c>
      <c r="AD425" s="59">
        <v>435.22633333333334</v>
      </c>
      <c r="AE425" s="58">
        <v>38.065333333333321</v>
      </c>
      <c r="AF425" s="59">
        <v>7.2719999999999985</v>
      </c>
      <c r="AG425" s="58">
        <v>56.042999999999992</v>
      </c>
      <c r="AH425" s="59">
        <v>22.158833333333337</v>
      </c>
      <c r="AI425" s="60"/>
      <c r="AJ425" s="51">
        <f t="shared" si="156"/>
        <v>3418.9295000000002</v>
      </c>
    </row>
    <row r="426" spans="2:36" x14ac:dyDescent="0.3">
      <c r="B426" s="4" t="s">
        <v>74</v>
      </c>
      <c r="C426" s="46"/>
      <c r="D426" s="46"/>
      <c r="E426" s="58">
        <v>5.3138333333333359</v>
      </c>
      <c r="F426" s="59">
        <v>11.168333333333338</v>
      </c>
      <c r="G426" s="58">
        <v>3.6079999999999997</v>
      </c>
      <c r="H426" s="59">
        <v>135.11699999999999</v>
      </c>
      <c r="I426" s="58">
        <v>100.93600000000002</v>
      </c>
      <c r="J426" s="59">
        <v>14.882999999999999</v>
      </c>
      <c r="K426" s="58">
        <v>81.820166666666665</v>
      </c>
      <c r="L426" s="59">
        <v>3.1324999999999998</v>
      </c>
      <c r="M426" s="58">
        <v>18.128333333333327</v>
      </c>
      <c r="N426" s="59">
        <v>9.0789999999999971</v>
      </c>
      <c r="O426" s="58">
        <v>23.644000000000016</v>
      </c>
      <c r="P426" s="59">
        <v>16.816499999999998</v>
      </c>
      <c r="Q426" s="58">
        <v>0</v>
      </c>
      <c r="R426" s="59">
        <v>20.509666666666675</v>
      </c>
      <c r="S426" s="58">
        <v>0</v>
      </c>
      <c r="T426" s="59">
        <v>148.21116666666663</v>
      </c>
      <c r="U426" s="58">
        <v>193.43466666666666</v>
      </c>
      <c r="V426" s="59">
        <v>138.5741666666666</v>
      </c>
      <c r="W426" s="58">
        <v>161.5771666666667</v>
      </c>
      <c r="X426" s="59">
        <v>0</v>
      </c>
      <c r="Y426" s="58">
        <v>196.20666666666662</v>
      </c>
      <c r="Z426" s="59">
        <v>0</v>
      </c>
      <c r="AA426" s="58">
        <v>0</v>
      </c>
      <c r="AB426" s="59">
        <v>0</v>
      </c>
      <c r="AC426" s="58">
        <v>0</v>
      </c>
      <c r="AD426" s="59">
        <v>178.92466666666658</v>
      </c>
      <c r="AE426" s="58">
        <v>39.052000000000007</v>
      </c>
      <c r="AF426" s="59">
        <v>12.872833333333334</v>
      </c>
      <c r="AG426" s="58">
        <v>79.342500000000015</v>
      </c>
      <c r="AH426" s="59">
        <v>85.75216666666671</v>
      </c>
      <c r="AI426" s="60"/>
      <c r="AJ426" s="51">
        <f t="shared" si="156"/>
        <v>1678.104333333333</v>
      </c>
    </row>
    <row r="427" spans="2:36" x14ac:dyDescent="0.3">
      <c r="B427" s="4" t="s">
        <v>75</v>
      </c>
      <c r="C427" s="46"/>
      <c r="D427" s="46"/>
      <c r="E427" s="58">
        <v>72.795999999999992</v>
      </c>
      <c r="F427" s="59">
        <v>50.243999999999993</v>
      </c>
      <c r="G427" s="58">
        <v>8.2878333333333316</v>
      </c>
      <c r="H427" s="59">
        <v>209.23899999999989</v>
      </c>
      <c r="I427" s="58">
        <v>175.76183333333336</v>
      </c>
      <c r="J427" s="59">
        <v>38.018166666666673</v>
      </c>
      <c r="K427" s="58">
        <v>48.643833333333333</v>
      </c>
      <c r="L427" s="59">
        <v>9.5068333333333328</v>
      </c>
      <c r="M427" s="58">
        <v>90.265666666666661</v>
      </c>
      <c r="N427" s="59">
        <v>23.567333333333337</v>
      </c>
      <c r="O427" s="58">
        <v>186.7776666666667</v>
      </c>
      <c r="P427" s="59">
        <v>19.56066666666667</v>
      </c>
      <c r="Q427" s="58">
        <v>0</v>
      </c>
      <c r="R427" s="59">
        <v>5.4926666666666657</v>
      </c>
      <c r="S427" s="58">
        <v>13.287166666666671</v>
      </c>
      <c r="T427" s="59">
        <v>87.516999999999967</v>
      </c>
      <c r="U427" s="58">
        <v>678.3653333333333</v>
      </c>
      <c r="V427" s="59">
        <v>764.86833333333323</v>
      </c>
      <c r="W427" s="58">
        <v>290.1343333333333</v>
      </c>
      <c r="X427" s="59">
        <v>644.19266666666658</v>
      </c>
      <c r="Y427" s="58">
        <v>619.39750000000004</v>
      </c>
      <c r="Z427" s="59">
        <v>609.80016666666677</v>
      </c>
      <c r="AA427" s="58">
        <v>660.3549999999999</v>
      </c>
      <c r="AB427" s="59">
        <v>581.2501666666667</v>
      </c>
      <c r="AC427" s="58">
        <v>142.12283333333335</v>
      </c>
      <c r="AD427" s="59">
        <v>553.1101666666666</v>
      </c>
      <c r="AE427" s="58">
        <v>520.82849999999996</v>
      </c>
      <c r="AF427" s="59">
        <v>3.1188333333333325</v>
      </c>
      <c r="AG427" s="58">
        <v>94.021666666666647</v>
      </c>
      <c r="AH427" s="59">
        <v>168.70399999999995</v>
      </c>
      <c r="AI427" s="60"/>
      <c r="AJ427" s="51">
        <f t="shared" si="156"/>
        <v>7369.2351666666646</v>
      </c>
    </row>
    <row r="428" spans="2:36" x14ac:dyDescent="0.3">
      <c r="B428" s="4" t="s">
        <v>76</v>
      </c>
      <c r="C428" s="46"/>
      <c r="D428" s="46"/>
      <c r="E428" s="58">
        <v>19.032500000000002</v>
      </c>
      <c r="F428" s="59">
        <v>26.235833333333328</v>
      </c>
      <c r="G428" s="58">
        <v>8.9551666666666669</v>
      </c>
      <c r="H428" s="59">
        <v>49.427666666666667</v>
      </c>
      <c r="I428" s="58">
        <v>91.590333333333319</v>
      </c>
      <c r="J428" s="59">
        <v>13.56733333333332</v>
      </c>
      <c r="K428" s="58">
        <v>13.748499999999996</v>
      </c>
      <c r="L428" s="59">
        <v>4.5538333333333325</v>
      </c>
      <c r="M428" s="58">
        <v>38.811666666666675</v>
      </c>
      <c r="N428" s="59">
        <v>19.538000000000004</v>
      </c>
      <c r="O428" s="58">
        <v>32.870666666666665</v>
      </c>
      <c r="P428" s="59">
        <v>33.792666666666662</v>
      </c>
      <c r="Q428" s="58">
        <v>0</v>
      </c>
      <c r="R428" s="59">
        <v>1.0710000000000017</v>
      </c>
      <c r="S428" s="58">
        <v>12.156000000000002</v>
      </c>
      <c r="T428" s="59">
        <v>103.03016666666664</v>
      </c>
      <c r="U428" s="58">
        <v>219.69383333333334</v>
      </c>
      <c r="V428" s="59">
        <v>239.81216666666674</v>
      </c>
      <c r="W428" s="58">
        <v>258.13683333333324</v>
      </c>
      <c r="X428" s="59">
        <v>185.08649999999997</v>
      </c>
      <c r="Y428" s="58">
        <v>229.65916666666661</v>
      </c>
      <c r="Z428" s="59">
        <v>184.47666666666669</v>
      </c>
      <c r="AA428" s="58">
        <v>176.10899999999995</v>
      </c>
      <c r="AB428" s="59">
        <v>131.54566666666668</v>
      </c>
      <c r="AC428" s="58">
        <v>41.99516666666667</v>
      </c>
      <c r="AD428" s="59">
        <v>271.20266666666657</v>
      </c>
      <c r="AE428" s="58">
        <v>28.073333333333331</v>
      </c>
      <c r="AF428" s="59">
        <v>2.6329999999999978</v>
      </c>
      <c r="AG428" s="58">
        <v>70.454333333333309</v>
      </c>
      <c r="AH428" s="59">
        <v>52.622666666666653</v>
      </c>
      <c r="AI428" s="60"/>
      <c r="AJ428" s="51">
        <f t="shared" si="156"/>
        <v>2559.8823333333326</v>
      </c>
    </row>
    <row r="429" spans="2:36" x14ac:dyDescent="0.3">
      <c r="B429" s="4" t="s">
        <v>77</v>
      </c>
      <c r="C429" s="46"/>
      <c r="D429" s="46"/>
      <c r="E429" s="58">
        <v>0</v>
      </c>
      <c r="F429" s="59">
        <v>0</v>
      </c>
      <c r="G429" s="58">
        <v>0</v>
      </c>
      <c r="H429" s="59">
        <v>16.499833333333331</v>
      </c>
      <c r="I429" s="58">
        <v>42.844499999999996</v>
      </c>
      <c r="J429" s="59">
        <v>8.0948333333333338</v>
      </c>
      <c r="K429" s="58">
        <v>0.90049999999999975</v>
      </c>
      <c r="L429" s="59">
        <v>0.21716666666666704</v>
      </c>
      <c r="M429" s="58">
        <v>19.523333333333341</v>
      </c>
      <c r="N429" s="59">
        <v>4.7631666666666677</v>
      </c>
      <c r="O429" s="58">
        <v>162.71</v>
      </c>
      <c r="P429" s="59">
        <v>12.952</v>
      </c>
      <c r="Q429" s="58">
        <v>0</v>
      </c>
      <c r="R429" s="59">
        <v>0.177166666666666</v>
      </c>
      <c r="S429" s="58">
        <v>2.1861666666666664</v>
      </c>
      <c r="T429" s="59">
        <v>71.260999999999996</v>
      </c>
      <c r="U429" s="58">
        <v>73.755499999999998</v>
      </c>
      <c r="V429" s="59">
        <v>161.69150000000005</v>
      </c>
      <c r="W429" s="58">
        <v>163.17916666666659</v>
      </c>
      <c r="X429" s="59">
        <v>91.528833333333338</v>
      </c>
      <c r="Y429" s="58">
        <v>115.03433333333334</v>
      </c>
      <c r="Z429" s="59">
        <v>64.293499999999995</v>
      </c>
      <c r="AA429" s="58">
        <v>91.220333333333301</v>
      </c>
      <c r="AB429" s="59">
        <v>90.751333333333321</v>
      </c>
      <c r="AC429" s="58">
        <v>43.711666666666666</v>
      </c>
      <c r="AD429" s="59">
        <v>203.46933333333328</v>
      </c>
      <c r="AE429" s="58">
        <v>51.411833333333348</v>
      </c>
      <c r="AF429" s="59">
        <v>0</v>
      </c>
      <c r="AG429" s="58">
        <v>1.4633333333333329</v>
      </c>
      <c r="AH429" s="59">
        <v>23.75266666666667</v>
      </c>
      <c r="AI429" s="60"/>
      <c r="AJ429" s="51">
        <f t="shared" si="156"/>
        <v>1517.3929999999998</v>
      </c>
    </row>
    <row r="430" spans="2:36" x14ac:dyDescent="0.3">
      <c r="B430" s="4" t="s">
        <v>78</v>
      </c>
      <c r="C430" s="46"/>
      <c r="D430" s="46"/>
      <c r="E430" s="58">
        <v>0</v>
      </c>
      <c r="F430" s="59">
        <v>0</v>
      </c>
      <c r="G430" s="58">
        <v>0</v>
      </c>
      <c r="H430" s="59">
        <v>0</v>
      </c>
      <c r="I430" s="58">
        <v>0</v>
      </c>
      <c r="J430" s="59">
        <v>0</v>
      </c>
      <c r="K430" s="58">
        <v>0</v>
      </c>
      <c r="L430" s="59">
        <v>1.515166666666667</v>
      </c>
      <c r="M430" s="58">
        <v>0</v>
      </c>
      <c r="N430" s="59">
        <v>0</v>
      </c>
      <c r="O430" s="58">
        <v>0</v>
      </c>
      <c r="P430" s="59">
        <v>0</v>
      </c>
      <c r="Q430" s="58">
        <v>0</v>
      </c>
      <c r="R430" s="59">
        <v>0</v>
      </c>
      <c r="S430" s="58">
        <v>0</v>
      </c>
      <c r="T430" s="59">
        <v>0</v>
      </c>
      <c r="U430" s="58">
        <v>0</v>
      </c>
      <c r="V430" s="59">
        <v>0</v>
      </c>
      <c r="W430" s="58">
        <v>0</v>
      </c>
      <c r="X430" s="59">
        <v>0</v>
      </c>
      <c r="Y430" s="58">
        <v>45.770000000000017</v>
      </c>
      <c r="Z430" s="59">
        <v>0</v>
      </c>
      <c r="AA430" s="58">
        <v>18.046166666666657</v>
      </c>
      <c r="AB430" s="59">
        <v>12.286666666666671</v>
      </c>
      <c r="AC430" s="58">
        <v>4.3839999999999986</v>
      </c>
      <c r="AD430" s="59">
        <v>45.342166666666678</v>
      </c>
      <c r="AE430" s="58">
        <v>0</v>
      </c>
      <c r="AF430" s="59">
        <v>0</v>
      </c>
      <c r="AG430" s="58">
        <v>3.8336666666666659</v>
      </c>
      <c r="AH430" s="59">
        <v>0</v>
      </c>
      <c r="AI430" s="60"/>
      <c r="AJ430" s="51">
        <f t="shared" si="156"/>
        <v>131.17783333333335</v>
      </c>
    </row>
    <row r="431" spans="2:36" x14ac:dyDescent="0.3">
      <c r="B431" s="4" t="s">
        <v>79</v>
      </c>
      <c r="C431" s="46"/>
      <c r="D431" s="46"/>
      <c r="E431" s="58">
        <v>29.808666666666642</v>
      </c>
      <c r="F431" s="59">
        <v>0</v>
      </c>
      <c r="G431" s="58">
        <v>0</v>
      </c>
      <c r="H431" s="59">
        <v>0</v>
      </c>
      <c r="I431" s="58">
        <v>0</v>
      </c>
      <c r="J431" s="59">
        <v>0</v>
      </c>
      <c r="K431" s="58">
        <v>0</v>
      </c>
      <c r="L431" s="59">
        <v>5.1673333333333344</v>
      </c>
      <c r="M431" s="58">
        <v>0</v>
      </c>
      <c r="N431" s="59">
        <v>0</v>
      </c>
      <c r="O431" s="58">
        <v>0</v>
      </c>
      <c r="P431" s="59">
        <v>0</v>
      </c>
      <c r="Q431" s="58">
        <v>0</v>
      </c>
      <c r="R431" s="59">
        <v>0.84450000000000003</v>
      </c>
      <c r="S431" s="58">
        <v>0</v>
      </c>
      <c r="T431" s="59">
        <v>0</v>
      </c>
      <c r="U431" s="58">
        <v>0</v>
      </c>
      <c r="V431" s="59">
        <v>0</v>
      </c>
      <c r="W431" s="58">
        <v>0</v>
      </c>
      <c r="X431" s="59">
        <v>0</v>
      </c>
      <c r="Y431" s="58">
        <v>0</v>
      </c>
      <c r="Z431" s="59">
        <v>0</v>
      </c>
      <c r="AA431" s="58">
        <v>0</v>
      </c>
      <c r="AB431" s="59">
        <v>0</v>
      </c>
      <c r="AC431" s="58">
        <v>0</v>
      </c>
      <c r="AD431" s="59">
        <v>0</v>
      </c>
      <c r="AE431" s="58">
        <v>0</v>
      </c>
      <c r="AF431" s="59">
        <v>0</v>
      </c>
      <c r="AG431" s="58">
        <v>40.163166666666669</v>
      </c>
      <c r="AH431" s="59">
        <v>0</v>
      </c>
      <c r="AI431" s="60"/>
      <c r="AJ431" s="51">
        <f t="shared" si="156"/>
        <v>75.98366666666665</v>
      </c>
    </row>
    <row r="432" spans="2:36" x14ac:dyDescent="0.3">
      <c r="B432" s="4" t="s">
        <v>80</v>
      </c>
      <c r="C432" s="46"/>
      <c r="D432" s="46"/>
      <c r="E432" s="58">
        <v>16.221333333333337</v>
      </c>
      <c r="F432" s="59">
        <v>0</v>
      </c>
      <c r="G432" s="58">
        <v>0</v>
      </c>
      <c r="H432" s="59">
        <v>0</v>
      </c>
      <c r="I432" s="58">
        <v>0</v>
      </c>
      <c r="J432" s="59">
        <v>0</v>
      </c>
      <c r="K432" s="58">
        <v>0</v>
      </c>
      <c r="L432" s="59">
        <v>2.6975000000000002</v>
      </c>
      <c r="M432" s="58">
        <v>0</v>
      </c>
      <c r="N432" s="59">
        <v>0</v>
      </c>
      <c r="O432" s="58">
        <v>0</v>
      </c>
      <c r="P432" s="59">
        <v>0</v>
      </c>
      <c r="Q432" s="58">
        <v>0</v>
      </c>
      <c r="R432" s="59">
        <v>2.7471666666666668</v>
      </c>
      <c r="S432" s="58">
        <v>0</v>
      </c>
      <c r="T432" s="59">
        <v>0</v>
      </c>
      <c r="U432" s="58">
        <v>0</v>
      </c>
      <c r="V432" s="59">
        <v>0</v>
      </c>
      <c r="W432" s="58">
        <v>0</v>
      </c>
      <c r="X432" s="59">
        <v>0</v>
      </c>
      <c r="Y432" s="58">
        <v>0</v>
      </c>
      <c r="Z432" s="59">
        <v>0</v>
      </c>
      <c r="AA432" s="58">
        <v>0</v>
      </c>
      <c r="AB432" s="59">
        <v>0</v>
      </c>
      <c r="AC432" s="58">
        <v>0</v>
      </c>
      <c r="AD432" s="59">
        <v>0</v>
      </c>
      <c r="AE432" s="58">
        <v>0</v>
      </c>
      <c r="AF432" s="59">
        <v>0</v>
      </c>
      <c r="AG432" s="58">
        <v>12.662666666666668</v>
      </c>
      <c r="AH432" s="59">
        <v>0</v>
      </c>
      <c r="AI432" s="60"/>
      <c r="AJ432" s="51">
        <f t="shared" si="156"/>
        <v>34.32866666666667</v>
      </c>
    </row>
    <row r="433" spans="2:36" x14ac:dyDescent="0.3">
      <c r="B433" s="4" t="s">
        <v>88</v>
      </c>
      <c r="C433" s="46"/>
      <c r="D433" s="46"/>
      <c r="E433" s="58">
        <v>0</v>
      </c>
      <c r="F433" s="59">
        <v>0</v>
      </c>
      <c r="G433" s="58">
        <v>0</v>
      </c>
      <c r="H433" s="59">
        <v>0</v>
      </c>
      <c r="I433" s="58">
        <v>0</v>
      </c>
      <c r="J433" s="59">
        <v>0</v>
      </c>
      <c r="K433" s="58">
        <v>0</v>
      </c>
      <c r="L433" s="59">
        <v>0</v>
      </c>
      <c r="M433" s="58">
        <v>0</v>
      </c>
      <c r="N433" s="59">
        <v>0</v>
      </c>
      <c r="O433" s="58">
        <v>0</v>
      </c>
      <c r="P433" s="59">
        <v>0</v>
      </c>
      <c r="Q433" s="58">
        <v>0</v>
      </c>
      <c r="R433" s="59">
        <v>0</v>
      </c>
      <c r="S433" s="58">
        <v>0</v>
      </c>
      <c r="T433" s="59">
        <v>0</v>
      </c>
      <c r="U433" s="58">
        <v>0</v>
      </c>
      <c r="V433" s="59">
        <v>0</v>
      </c>
      <c r="W433" s="58">
        <v>0</v>
      </c>
      <c r="X433" s="59">
        <v>0</v>
      </c>
      <c r="Y433" s="58">
        <v>0</v>
      </c>
      <c r="Z433" s="59">
        <v>0</v>
      </c>
      <c r="AA433" s="58">
        <v>0</v>
      </c>
      <c r="AB433" s="59">
        <v>0</v>
      </c>
      <c r="AC433" s="58">
        <v>0</v>
      </c>
      <c r="AD433" s="59">
        <v>0</v>
      </c>
      <c r="AE433" s="58">
        <v>0</v>
      </c>
      <c r="AF433" s="59">
        <v>0</v>
      </c>
      <c r="AG433" s="58">
        <v>0</v>
      </c>
      <c r="AH433" s="59">
        <v>0</v>
      </c>
      <c r="AI433" s="60"/>
      <c r="AJ433" s="51">
        <f t="shared" si="156"/>
        <v>0</v>
      </c>
    </row>
    <row r="434" spans="2:36" x14ac:dyDescent="0.3">
      <c r="B434" s="4" t="s">
        <v>97</v>
      </c>
      <c r="C434" s="46"/>
      <c r="D434" s="46"/>
      <c r="E434" s="58">
        <v>127.97266666666667</v>
      </c>
      <c r="F434" s="59">
        <v>197.65316666666664</v>
      </c>
      <c r="G434" s="58">
        <v>17.455000000000002</v>
      </c>
      <c r="H434" s="59">
        <v>323.81783333333334</v>
      </c>
      <c r="I434" s="58">
        <v>319.9276666666666</v>
      </c>
      <c r="J434" s="59">
        <v>126.25583333333336</v>
      </c>
      <c r="K434" s="58">
        <v>68.110833333333332</v>
      </c>
      <c r="L434" s="59">
        <v>3.3169999999999984</v>
      </c>
      <c r="M434" s="58">
        <v>123.65816666666667</v>
      </c>
      <c r="N434" s="59">
        <v>135.94416666666666</v>
      </c>
      <c r="O434" s="58">
        <v>208.75949999999997</v>
      </c>
      <c r="P434" s="59">
        <v>236.49100000000001</v>
      </c>
      <c r="Q434" s="58">
        <v>0</v>
      </c>
      <c r="R434" s="59">
        <v>30.063500000000001</v>
      </c>
      <c r="S434" s="58">
        <v>98.031833333333338</v>
      </c>
      <c r="T434" s="59">
        <v>162.46550000000002</v>
      </c>
      <c r="U434" s="58">
        <v>352.50183333333325</v>
      </c>
      <c r="V434" s="59">
        <v>344.47316666666666</v>
      </c>
      <c r="W434" s="58">
        <v>348.70666666666671</v>
      </c>
      <c r="X434" s="59">
        <v>313.56183333333331</v>
      </c>
      <c r="Y434" s="58">
        <v>288.81133333333332</v>
      </c>
      <c r="Z434" s="59">
        <v>294.8</v>
      </c>
      <c r="AA434" s="58">
        <v>312.78383333333329</v>
      </c>
      <c r="AB434" s="59">
        <v>312.39000000000004</v>
      </c>
      <c r="AC434" s="58">
        <v>97.669666666666672</v>
      </c>
      <c r="AD434" s="59">
        <v>323.25833333333338</v>
      </c>
      <c r="AE434" s="58">
        <v>255.77933333333331</v>
      </c>
      <c r="AF434" s="59">
        <v>56.227833333333322</v>
      </c>
      <c r="AG434" s="58">
        <v>338.452</v>
      </c>
      <c r="AH434" s="59">
        <v>312.14249999999998</v>
      </c>
      <c r="AI434" s="60"/>
      <c r="AJ434" s="51">
        <f t="shared" si="156"/>
        <v>6131.4819999999991</v>
      </c>
    </row>
    <row r="435" spans="2:36" x14ac:dyDescent="0.3">
      <c r="B435" s="4" t="s">
        <v>94</v>
      </c>
      <c r="C435" s="46"/>
      <c r="D435" s="46"/>
      <c r="E435" s="58">
        <v>107.90866666666665</v>
      </c>
      <c r="F435" s="59">
        <v>95.926499999999962</v>
      </c>
      <c r="G435" s="58">
        <v>27.848499999999994</v>
      </c>
      <c r="H435" s="59">
        <v>79.64</v>
      </c>
      <c r="I435" s="58">
        <v>200.83633333333339</v>
      </c>
      <c r="J435" s="59">
        <v>62.773833333333329</v>
      </c>
      <c r="K435" s="58">
        <v>166.7765</v>
      </c>
      <c r="L435" s="59">
        <v>18.918833333333332</v>
      </c>
      <c r="M435" s="58">
        <v>112.16883333333332</v>
      </c>
      <c r="N435" s="59">
        <v>49.455166666666649</v>
      </c>
      <c r="O435" s="58">
        <v>99.846666666666664</v>
      </c>
      <c r="P435" s="59">
        <v>3.9211666666666636</v>
      </c>
      <c r="Q435" s="58">
        <v>0</v>
      </c>
      <c r="R435" s="59">
        <v>22.927666666666667</v>
      </c>
      <c r="S435" s="58">
        <v>36.193166666666656</v>
      </c>
      <c r="T435" s="59">
        <v>230.828</v>
      </c>
      <c r="U435" s="58">
        <v>618.94433333333325</v>
      </c>
      <c r="V435" s="59">
        <v>564.53033333333326</v>
      </c>
      <c r="W435" s="58">
        <v>610.36183333333338</v>
      </c>
      <c r="X435" s="59">
        <v>195.09449999999995</v>
      </c>
      <c r="Y435" s="58">
        <v>451.66283333333342</v>
      </c>
      <c r="Z435" s="59">
        <v>347.51933333333335</v>
      </c>
      <c r="AA435" s="58">
        <v>303.0238333333333</v>
      </c>
      <c r="AB435" s="59">
        <v>250.97716666666665</v>
      </c>
      <c r="AC435" s="58">
        <v>309.2711666666666</v>
      </c>
      <c r="AD435" s="59">
        <v>537.27683333333334</v>
      </c>
      <c r="AE435" s="58">
        <v>76.966833333333341</v>
      </c>
      <c r="AF435" s="59">
        <v>9.6443333333333303</v>
      </c>
      <c r="AG435" s="58">
        <v>101.77999999999999</v>
      </c>
      <c r="AH435" s="59">
        <v>68.397166666666678</v>
      </c>
      <c r="AI435" s="60"/>
      <c r="AJ435" s="51">
        <f t="shared" si="156"/>
        <v>5761.4203333333326</v>
      </c>
    </row>
    <row r="436" spans="2:36" x14ac:dyDescent="0.3">
      <c r="B436" s="4" t="s">
        <v>95</v>
      </c>
      <c r="C436" s="46"/>
      <c r="D436" s="46"/>
      <c r="E436" s="58">
        <v>11.772000000000002</v>
      </c>
      <c r="F436" s="59">
        <v>5.8993333333333355</v>
      </c>
      <c r="G436" s="58">
        <v>0.52149999999999996</v>
      </c>
      <c r="H436" s="59">
        <v>45.844666666666669</v>
      </c>
      <c r="I436" s="58">
        <v>65.230166666666634</v>
      </c>
      <c r="J436" s="59">
        <v>9.9463333333333228</v>
      </c>
      <c r="K436" s="58">
        <v>12.889500000000007</v>
      </c>
      <c r="L436" s="59">
        <v>0.15566666666666673</v>
      </c>
      <c r="M436" s="58">
        <v>8.8639999999999972</v>
      </c>
      <c r="N436" s="59">
        <v>20.269833333333324</v>
      </c>
      <c r="O436" s="58">
        <v>48.849166666666655</v>
      </c>
      <c r="P436" s="59">
        <v>160.4891666666667</v>
      </c>
      <c r="Q436" s="58">
        <v>0</v>
      </c>
      <c r="R436" s="59">
        <v>6.0536666666666665</v>
      </c>
      <c r="S436" s="58">
        <v>21.2835</v>
      </c>
      <c r="T436" s="59">
        <v>333.50899999999984</v>
      </c>
      <c r="U436" s="58">
        <v>451.63799999999992</v>
      </c>
      <c r="V436" s="59">
        <v>286.92733333333325</v>
      </c>
      <c r="W436" s="58">
        <v>317.90366666666671</v>
      </c>
      <c r="X436" s="59">
        <v>239.05716666666672</v>
      </c>
      <c r="Y436" s="58">
        <v>270.91283333333331</v>
      </c>
      <c r="Z436" s="59">
        <v>246.64133333333334</v>
      </c>
      <c r="AA436" s="58">
        <v>228.45133333333328</v>
      </c>
      <c r="AB436" s="59">
        <v>218.43100000000001</v>
      </c>
      <c r="AC436" s="58">
        <v>320.79583333333335</v>
      </c>
      <c r="AD436" s="59">
        <v>314.14133333333336</v>
      </c>
      <c r="AE436" s="58">
        <v>14.153333333333325</v>
      </c>
      <c r="AF436" s="59">
        <v>12.091000000000008</v>
      </c>
      <c r="AG436" s="58">
        <v>71.246166666666682</v>
      </c>
      <c r="AH436" s="59">
        <v>37.728166666666674</v>
      </c>
      <c r="AI436" s="60"/>
      <c r="AJ436" s="51">
        <f t="shared" si="156"/>
        <v>3781.6960000000004</v>
      </c>
    </row>
    <row r="437" spans="2:36" x14ac:dyDescent="0.3">
      <c r="B437" s="4" t="s">
        <v>96</v>
      </c>
      <c r="C437" s="46"/>
      <c r="D437" s="46"/>
      <c r="E437" s="58">
        <v>78.657333333333341</v>
      </c>
      <c r="F437" s="59">
        <v>42.859000000000016</v>
      </c>
      <c r="G437" s="58">
        <v>7.9771666666666663</v>
      </c>
      <c r="H437" s="59">
        <v>318.6226666666667</v>
      </c>
      <c r="I437" s="58">
        <v>108.27700000000002</v>
      </c>
      <c r="J437" s="59">
        <v>31.637166666666676</v>
      </c>
      <c r="K437" s="58">
        <v>166.63883333333339</v>
      </c>
      <c r="L437" s="59">
        <v>8.2911666666666655</v>
      </c>
      <c r="M437" s="58">
        <v>51.498000000000019</v>
      </c>
      <c r="N437" s="59">
        <v>37.512</v>
      </c>
      <c r="O437" s="58">
        <v>104.27533333333332</v>
      </c>
      <c r="P437" s="59">
        <v>72.586166666666642</v>
      </c>
      <c r="Q437" s="58">
        <v>0</v>
      </c>
      <c r="R437" s="59">
        <v>11.567833333333333</v>
      </c>
      <c r="S437" s="58">
        <v>18.004666666666672</v>
      </c>
      <c r="T437" s="59">
        <v>161.49250000000001</v>
      </c>
      <c r="U437" s="58">
        <v>331.76450000000006</v>
      </c>
      <c r="V437" s="59">
        <v>301.80900000000003</v>
      </c>
      <c r="W437" s="58">
        <v>330.58100000000013</v>
      </c>
      <c r="X437" s="59">
        <v>267.57499999999993</v>
      </c>
      <c r="Y437" s="58">
        <v>301.86683333333326</v>
      </c>
      <c r="Z437" s="59">
        <v>282.84966666666674</v>
      </c>
      <c r="AA437" s="58">
        <v>266.98</v>
      </c>
      <c r="AB437" s="59">
        <v>235.89533333333333</v>
      </c>
      <c r="AC437" s="58">
        <v>68.320333333333338</v>
      </c>
      <c r="AD437" s="59">
        <v>360.79833333333335</v>
      </c>
      <c r="AE437" s="58">
        <v>103.00083333333333</v>
      </c>
      <c r="AF437" s="59">
        <v>7.2475000000000023</v>
      </c>
      <c r="AG437" s="58">
        <v>151.5915</v>
      </c>
      <c r="AH437" s="59">
        <v>111.62599999999998</v>
      </c>
      <c r="AI437" s="60"/>
      <c r="AJ437" s="51">
        <f t="shared" si="156"/>
        <v>4341.8026666666674</v>
      </c>
    </row>
    <row r="438" spans="2:36" x14ac:dyDescent="0.3">
      <c r="B438" s="4" t="s">
        <v>102</v>
      </c>
      <c r="C438" s="46"/>
      <c r="D438" s="46"/>
      <c r="E438" s="58">
        <v>99.493333333333325</v>
      </c>
      <c r="F438" s="59">
        <v>140.02433333333329</v>
      </c>
      <c r="G438" s="58">
        <v>48.884166666666658</v>
      </c>
      <c r="H438" s="59">
        <v>139.47183333333331</v>
      </c>
      <c r="I438" s="58">
        <v>160.58666666666667</v>
      </c>
      <c r="J438" s="59">
        <v>52.930333333333337</v>
      </c>
      <c r="K438" s="58">
        <v>69.306666666666672</v>
      </c>
      <c r="L438" s="59">
        <v>49.332666666666654</v>
      </c>
      <c r="M438" s="58">
        <v>91.593666666666635</v>
      </c>
      <c r="N438" s="59">
        <v>99.52816666666665</v>
      </c>
      <c r="O438" s="58">
        <v>106.89633333333333</v>
      </c>
      <c r="P438" s="59">
        <v>43.095666666666673</v>
      </c>
      <c r="Q438" s="58">
        <v>0</v>
      </c>
      <c r="R438" s="59">
        <v>64.163333333333355</v>
      </c>
      <c r="S438" s="58">
        <v>43.696000000000005</v>
      </c>
      <c r="T438" s="59">
        <v>349.94833333333315</v>
      </c>
      <c r="U438" s="58">
        <v>835.90766666666673</v>
      </c>
      <c r="V438" s="59">
        <v>840.73899999999992</v>
      </c>
      <c r="W438" s="58">
        <v>825.31500000000028</v>
      </c>
      <c r="X438" s="59">
        <v>684.03333333333319</v>
      </c>
      <c r="Y438" s="58">
        <v>822.51000000000033</v>
      </c>
      <c r="Z438" s="59">
        <v>685.26666666666722</v>
      </c>
      <c r="AA438" s="58">
        <v>654.93183333333343</v>
      </c>
      <c r="AB438" s="59">
        <v>625.17333333333329</v>
      </c>
      <c r="AC438" s="58">
        <v>548.8356666666665</v>
      </c>
      <c r="AD438" s="59">
        <v>786.21400000000006</v>
      </c>
      <c r="AE438" s="58">
        <v>157.10083333333324</v>
      </c>
      <c r="AF438" s="59">
        <v>48.26600000000002</v>
      </c>
      <c r="AG438" s="58">
        <v>115.37733333333334</v>
      </c>
      <c r="AH438" s="59">
        <v>81.21899999999998</v>
      </c>
      <c r="AI438" s="60"/>
      <c r="AJ438" s="51">
        <f t="shared" si="156"/>
        <v>9269.841166666667</v>
      </c>
    </row>
    <row r="439" spans="2:36" x14ac:dyDescent="0.3">
      <c r="B439" s="4" t="s">
        <v>103</v>
      </c>
      <c r="C439" s="46"/>
      <c r="D439" s="46"/>
      <c r="E439" s="58">
        <v>0</v>
      </c>
      <c r="F439" s="59">
        <v>0</v>
      </c>
      <c r="G439" s="58">
        <v>0</v>
      </c>
      <c r="H439" s="59">
        <v>0</v>
      </c>
      <c r="I439" s="58">
        <v>0</v>
      </c>
      <c r="J439" s="59">
        <v>0</v>
      </c>
      <c r="K439" s="58">
        <v>0</v>
      </c>
      <c r="L439" s="59">
        <v>0</v>
      </c>
      <c r="M439" s="58">
        <v>0</v>
      </c>
      <c r="N439" s="59">
        <v>0</v>
      </c>
      <c r="O439" s="58">
        <v>0</v>
      </c>
      <c r="P439" s="59">
        <v>0</v>
      </c>
      <c r="Q439" s="58">
        <v>0</v>
      </c>
      <c r="R439" s="59">
        <v>0</v>
      </c>
      <c r="S439" s="58">
        <v>0</v>
      </c>
      <c r="T439" s="59">
        <v>0</v>
      </c>
      <c r="U439" s="58">
        <v>0</v>
      </c>
      <c r="V439" s="59">
        <v>0</v>
      </c>
      <c r="W439" s="58">
        <v>0</v>
      </c>
      <c r="X439" s="59">
        <v>0</v>
      </c>
      <c r="Y439" s="58">
        <v>718.9518333333333</v>
      </c>
      <c r="Z439" s="59">
        <v>0</v>
      </c>
      <c r="AA439" s="58">
        <v>0</v>
      </c>
      <c r="AB439" s="59">
        <v>0</v>
      </c>
      <c r="AC439" s="58">
        <v>0</v>
      </c>
      <c r="AD439" s="59">
        <v>0</v>
      </c>
      <c r="AE439" s="58">
        <v>0</v>
      </c>
      <c r="AF439" s="59">
        <v>0</v>
      </c>
      <c r="AG439" s="58">
        <v>0</v>
      </c>
      <c r="AH439" s="59">
        <v>0</v>
      </c>
      <c r="AI439" s="60"/>
      <c r="AJ439" s="51">
        <f t="shared" si="156"/>
        <v>718.9518333333333</v>
      </c>
    </row>
    <row r="440" spans="2:36" x14ac:dyDescent="0.3">
      <c r="B440" s="4" t="s">
        <v>104</v>
      </c>
      <c r="C440" s="46"/>
      <c r="D440" s="46"/>
      <c r="E440" s="58">
        <v>31.898166666666686</v>
      </c>
      <c r="F440" s="59">
        <v>8.0648333333333397</v>
      </c>
      <c r="G440" s="58">
        <v>0</v>
      </c>
      <c r="H440" s="59">
        <v>175.00416666666669</v>
      </c>
      <c r="I440" s="58">
        <v>103.99216666666668</v>
      </c>
      <c r="J440" s="59">
        <v>0</v>
      </c>
      <c r="K440" s="58">
        <v>88.554166666666632</v>
      </c>
      <c r="L440" s="59">
        <v>2.9504999999999999</v>
      </c>
      <c r="M440" s="58">
        <v>2.5481666666666665</v>
      </c>
      <c r="N440" s="59">
        <v>7.3533333333333317</v>
      </c>
      <c r="O440" s="58">
        <v>12.691166666666657</v>
      </c>
      <c r="P440" s="59">
        <v>10.413999999999987</v>
      </c>
      <c r="Q440" s="58">
        <v>0</v>
      </c>
      <c r="R440" s="59">
        <v>2.8178333333333336</v>
      </c>
      <c r="S440" s="58">
        <v>4.0480000000000018</v>
      </c>
      <c r="T440" s="59">
        <v>169.03883333333334</v>
      </c>
      <c r="U440" s="58">
        <v>254.77933333333334</v>
      </c>
      <c r="V440" s="59">
        <v>387.28016666666662</v>
      </c>
      <c r="W440" s="58">
        <v>324.3746666666666</v>
      </c>
      <c r="X440" s="59">
        <v>267.42666666666673</v>
      </c>
      <c r="Y440" s="58">
        <v>328.78849999999994</v>
      </c>
      <c r="Z440" s="59">
        <v>229.61166666666674</v>
      </c>
      <c r="AA440" s="58">
        <v>269.54800000000006</v>
      </c>
      <c r="AB440" s="59">
        <v>254.60166666666663</v>
      </c>
      <c r="AC440" s="58">
        <v>80.147500000000008</v>
      </c>
      <c r="AD440" s="59">
        <v>418.3176666666667</v>
      </c>
      <c r="AE440" s="58">
        <v>33.847666666666676</v>
      </c>
      <c r="AF440" s="59">
        <v>6.4106666666666623</v>
      </c>
      <c r="AG440" s="58">
        <v>55.377499999999984</v>
      </c>
      <c r="AH440" s="59">
        <v>24.460666666666668</v>
      </c>
      <c r="AI440" s="60"/>
      <c r="AJ440" s="51">
        <f t="shared" si="156"/>
        <v>3554.347666666667</v>
      </c>
    </row>
    <row r="441" spans="2:36" x14ac:dyDescent="0.3">
      <c r="B441" s="4" t="s">
        <v>113</v>
      </c>
      <c r="C441" s="46"/>
      <c r="D441" s="46"/>
      <c r="E441" s="58">
        <v>0</v>
      </c>
      <c r="F441" s="59">
        <v>0</v>
      </c>
      <c r="G441" s="58">
        <v>0</v>
      </c>
      <c r="H441" s="59">
        <v>0</v>
      </c>
      <c r="I441" s="58">
        <v>0</v>
      </c>
      <c r="J441" s="59">
        <v>0</v>
      </c>
      <c r="K441" s="58">
        <v>0</v>
      </c>
      <c r="L441" s="59">
        <v>0</v>
      </c>
      <c r="M441" s="58">
        <v>0</v>
      </c>
      <c r="N441" s="59">
        <v>0</v>
      </c>
      <c r="O441" s="58">
        <v>0</v>
      </c>
      <c r="P441" s="59">
        <v>0</v>
      </c>
      <c r="Q441" s="58">
        <v>0</v>
      </c>
      <c r="R441" s="59">
        <v>0</v>
      </c>
      <c r="S441" s="58">
        <v>0</v>
      </c>
      <c r="T441" s="59">
        <v>0</v>
      </c>
      <c r="U441" s="58">
        <v>0</v>
      </c>
      <c r="V441" s="59">
        <v>0</v>
      </c>
      <c r="W441" s="58">
        <v>0</v>
      </c>
      <c r="X441" s="59">
        <v>0</v>
      </c>
      <c r="Y441" s="58">
        <v>589.86950000000002</v>
      </c>
      <c r="Z441" s="59">
        <v>0</v>
      </c>
      <c r="AA441" s="58">
        <v>0</v>
      </c>
      <c r="AB441" s="59">
        <v>0</v>
      </c>
      <c r="AC441" s="58">
        <v>0</v>
      </c>
      <c r="AD441" s="59">
        <v>0</v>
      </c>
      <c r="AE441" s="58">
        <v>0</v>
      </c>
      <c r="AF441" s="59">
        <v>0</v>
      </c>
      <c r="AG441" s="58">
        <v>0</v>
      </c>
      <c r="AH441" s="59">
        <v>0</v>
      </c>
      <c r="AI441" s="60"/>
      <c r="AJ441" s="51">
        <f t="shared" si="156"/>
        <v>589.86950000000002</v>
      </c>
    </row>
    <row r="442" spans="2:36" x14ac:dyDescent="0.3">
      <c r="B442" s="4" t="s">
        <v>115</v>
      </c>
      <c r="C442" s="46"/>
      <c r="D442" s="46"/>
      <c r="E442" s="58">
        <v>3.0418333333333325</v>
      </c>
      <c r="F442" s="59">
        <v>0</v>
      </c>
      <c r="G442" s="58">
        <v>0</v>
      </c>
      <c r="H442" s="59">
        <v>0</v>
      </c>
      <c r="I442" s="58">
        <v>0</v>
      </c>
      <c r="J442" s="59">
        <v>0</v>
      </c>
      <c r="K442" s="58">
        <v>0</v>
      </c>
      <c r="L442" s="59">
        <v>9.5166666666666802E-2</v>
      </c>
      <c r="M442" s="58">
        <v>0</v>
      </c>
      <c r="N442" s="59">
        <v>0</v>
      </c>
      <c r="O442" s="58">
        <v>0</v>
      </c>
      <c r="P442" s="59">
        <v>0</v>
      </c>
      <c r="Q442" s="58">
        <v>0</v>
      </c>
      <c r="R442" s="59">
        <v>1.6821666666666657</v>
      </c>
      <c r="S442" s="58">
        <v>0</v>
      </c>
      <c r="T442" s="59">
        <v>0</v>
      </c>
      <c r="U442" s="58">
        <v>0</v>
      </c>
      <c r="V442" s="59">
        <v>0</v>
      </c>
      <c r="W442" s="58">
        <v>0</v>
      </c>
      <c r="X442" s="59">
        <v>0</v>
      </c>
      <c r="Y442" s="58">
        <v>0</v>
      </c>
      <c r="Z442" s="59">
        <v>0</v>
      </c>
      <c r="AA442" s="58">
        <v>0</v>
      </c>
      <c r="AB442" s="59">
        <v>0</v>
      </c>
      <c r="AC442" s="58">
        <v>0</v>
      </c>
      <c r="AD442" s="59">
        <v>0</v>
      </c>
      <c r="AE442" s="58">
        <v>0</v>
      </c>
      <c r="AF442" s="59">
        <v>0</v>
      </c>
      <c r="AG442" s="58">
        <v>40.708666666666673</v>
      </c>
      <c r="AH442" s="59">
        <v>0</v>
      </c>
      <c r="AI442" s="60"/>
      <c r="AJ442" s="51">
        <f t="shared" si="156"/>
        <v>45.527833333333341</v>
      </c>
    </row>
    <row r="443" spans="2:36" x14ac:dyDescent="0.3">
      <c r="B443" s="4" t="s">
        <v>116</v>
      </c>
      <c r="C443" s="46"/>
      <c r="D443" s="46"/>
      <c r="E443" s="58">
        <v>0</v>
      </c>
      <c r="F443" s="59">
        <v>0</v>
      </c>
      <c r="G443" s="58">
        <v>0</v>
      </c>
      <c r="H443" s="59">
        <v>0</v>
      </c>
      <c r="I443" s="58">
        <v>0</v>
      </c>
      <c r="J443" s="59">
        <v>0</v>
      </c>
      <c r="K443" s="58">
        <v>0</v>
      </c>
      <c r="L443" s="59">
        <v>14.045333333333339</v>
      </c>
      <c r="M443" s="58">
        <v>0</v>
      </c>
      <c r="N443" s="59">
        <v>0</v>
      </c>
      <c r="O443" s="58">
        <v>0</v>
      </c>
      <c r="P443" s="59">
        <v>0</v>
      </c>
      <c r="Q443" s="58">
        <v>0</v>
      </c>
      <c r="R443" s="59">
        <v>0</v>
      </c>
      <c r="S443" s="58">
        <v>0</v>
      </c>
      <c r="T443" s="59">
        <v>0</v>
      </c>
      <c r="U443" s="58">
        <v>0</v>
      </c>
      <c r="V443" s="59">
        <v>0</v>
      </c>
      <c r="W443" s="58">
        <v>0</v>
      </c>
      <c r="X443" s="59">
        <v>0</v>
      </c>
      <c r="Y443" s="58">
        <v>0</v>
      </c>
      <c r="Z443" s="59">
        <v>0</v>
      </c>
      <c r="AA443" s="58">
        <v>0</v>
      </c>
      <c r="AB443" s="59">
        <v>0</v>
      </c>
      <c r="AC443" s="58">
        <v>0</v>
      </c>
      <c r="AD443" s="59">
        <v>0</v>
      </c>
      <c r="AE443" s="58">
        <v>0</v>
      </c>
      <c r="AF443" s="59">
        <v>0</v>
      </c>
      <c r="AG443" s="58">
        <v>278.77433333333346</v>
      </c>
      <c r="AH443" s="59">
        <v>0</v>
      </c>
      <c r="AI443" s="60"/>
      <c r="AJ443" s="51">
        <f t="shared" si="156"/>
        <v>292.81966666666682</v>
      </c>
    </row>
    <row r="444" spans="2:36" x14ac:dyDescent="0.3">
      <c r="B444" s="4" t="s">
        <v>117</v>
      </c>
      <c r="C444" s="46"/>
      <c r="D444" s="46"/>
      <c r="E444" s="58">
        <v>12.112833333333333</v>
      </c>
      <c r="F444" s="59">
        <v>43.187666666666679</v>
      </c>
      <c r="G444" s="58">
        <v>1.2751666666666668</v>
      </c>
      <c r="H444" s="59">
        <v>29.989833333333337</v>
      </c>
      <c r="I444" s="58">
        <v>43.123833333333337</v>
      </c>
      <c r="J444" s="59">
        <v>3.6920000000000011</v>
      </c>
      <c r="K444" s="58">
        <v>14.223000000000006</v>
      </c>
      <c r="L444" s="59">
        <v>2.2273333333333341</v>
      </c>
      <c r="M444" s="58">
        <v>7.2546666666666688</v>
      </c>
      <c r="N444" s="59">
        <v>15.28816666666666</v>
      </c>
      <c r="O444" s="58">
        <v>61.145499999999998</v>
      </c>
      <c r="P444" s="59">
        <v>0.94716666666667071</v>
      </c>
      <c r="Q444" s="58">
        <v>0</v>
      </c>
      <c r="R444" s="59">
        <v>4.0831666666666662</v>
      </c>
      <c r="S444" s="58">
        <v>37.175666666666665</v>
      </c>
      <c r="T444" s="59">
        <v>123.47216666666665</v>
      </c>
      <c r="U444" s="58">
        <v>270.26499999999993</v>
      </c>
      <c r="V444" s="59">
        <v>256.64033333333333</v>
      </c>
      <c r="W444" s="58">
        <v>259.40666666666664</v>
      </c>
      <c r="X444" s="59">
        <v>222.71999999999997</v>
      </c>
      <c r="Y444" s="58">
        <v>247.22733333333329</v>
      </c>
      <c r="Z444" s="59">
        <v>242.12266666666667</v>
      </c>
      <c r="AA444" s="58">
        <v>116.82733333333336</v>
      </c>
      <c r="AB444" s="59">
        <v>81.110000000000014</v>
      </c>
      <c r="AC444" s="58">
        <v>193.27833333333328</v>
      </c>
      <c r="AD444" s="59">
        <v>213.51083333333338</v>
      </c>
      <c r="AE444" s="58">
        <v>26.726833333333339</v>
      </c>
      <c r="AF444" s="59">
        <v>24.091666666666676</v>
      </c>
      <c r="AG444" s="58">
        <v>152.57966666666667</v>
      </c>
      <c r="AH444" s="59">
        <v>136.98999999999998</v>
      </c>
      <c r="AI444" s="60"/>
      <c r="AJ444" s="51">
        <f t="shared" si="156"/>
        <v>2842.6948333333326</v>
      </c>
    </row>
    <row r="445" spans="2:36" x14ac:dyDescent="0.3">
      <c r="B445" s="4" t="s">
        <v>119</v>
      </c>
      <c r="C445" s="46"/>
      <c r="D445" s="46"/>
      <c r="E445" s="58">
        <v>105.32299999999999</v>
      </c>
      <c r="F445" s="59">
        <v>118.58683333333335</v>
      </c>
      <c r="G445" s="58">
        <v>17.748500000000003</v>
      </c>
      <c r="H445" s="59">
        <v>190.65216666666669</v>
      </c>
      <c r="I445" s="58">
        <v>193.93633333333332</v>
      </c>
      <c r="J445" s="59">
        <v>52.795666666666676</v>
      </c>
      <c r="K445" s="58">
        <v>58.734000000000009</v>
      </c>
      <c r="L445" s="59">
        <v>18.091833333333334</v>
      </c>
      <c r="M445" s="58">
        <v>95.513833333333324</v>
      </c>
      <c r="N445" s="59">
        <v>57.960000000000008</v>
      </c>
      <c r="O445" s="58">
        <v>112.94483333333338</v>
      </c>
      <c r="P445" s="59">
        <v>32.714499999999987</v>
      </c>
      <c r="Q445" s="58">
        <v>0</v>
      </c>
      <c r="R445" s="59">
        <v>22.508166666666668</v>
      </c>
      <c r="S445" s="58">
        <v>41.900666666666666</v>
      </c>
      <c r="T445" s="59">
        <v>194.03916666666666</v>
      </c>
      <c r="U445" s="58">
        <v>278.50633333333337</v>
      </c>
      <c r="V445" s="59">
        <v>0</v>
      </c>
      <c r="W445" s="58">
        <v>0</v>
      </c>
      <c r="X445" s="59">
        <v>0</v>
      </c>
      <c r="Y445" s="58">
        <v>529.41333333333353</v>
      </c>
      <c r="Z445" s="59">
        <v>0</v>
      </c>
      <c r="AA445" s="58">
        <v>0</v>
      </c>
      <c r="AB445" s="59">
        <v>0</v>
      </c>
      <c r="AC445" s="58">
        <v>0</v>
      </c>
      <c r="AD445" s="59">
        <v>0</v>
      </c>
      <c r="AE445" s="58">
        <v>354.87100000000004</v>
      </c>
      <c r="AF445" s="59">
        <v>53.173666666666648</v>
      </c>
      <c r="AG445" s="58">
        <v>488.4529999999998</v>
      </c>
      <c r="AH445" s="59">
        <v>509.66099999999994</v>
      </c>
      <c r="AI445" s="60"/>
      <c r="AJ445" s="51">
        <f t="shared" si="156"/>
        <v>3527.5278333333335</v>
      </c>
    </row>
    <row r="446" spans="2:36" x14ac:dyDescent="0.3">
      <c r="B446" s="4" t="s">
        <v>120</v>
      </c>
      <c r="C446" s="46"/>
      <c r="D446" s="46"/>
      <c r="E446" s="58">
        <v>192.72</v>
      </c>
      <c r="F446" s="59">
        <v>336.67</v>
      </c>
      <c r="G446" s="58">
        <v>53.459999999999994</v>
      </c>
      <c r="H446" s="59">
        <v>816.06999999999994</v>
      </c>
      <c r="I446" s="58">
        <v>616.03000000000009</v>
      </c>
      <c r="J446" s="59">
        <v>267.27999999999997</v>
      </c>
      <c r="K446" s="58">
        <v>164.01000000000002</v>
      </c>
      <c r="L446" s="59">
        <v>53.92</v>
      </c>
      <c r="M446" s="58">
        <v>286.35000000000002</v>
      </c>
      <c r="N446" s="59">
        <v>251.42000000000002</v>
      </c>
      <c r="O446" s="58">
        <v>455.35000000000008</v>
      </c>
      <c r="P446" s="59">
        <v>310.05</v>
      </c>
      <c r="Q446" s="58">
        <v>0</v>
      </c>
      <c r="R446" s="59">
        <v>59.129999999999995</v>
      </c>
      <c r="S446" s="58">
        <v>165.88</v>
      </c>
      <c r="T446" s="59">
        <v>563.77</v>
      </c>
      <c r="U446" s="58">
        <v>869.86400000000003</v>
      </c>
      <c r="V446" s="59">
        <v>524.14533333333338</v>
      </c>
      <c r="W446" s="58">
        <v>546.70299999999997</v>
      </c>
      <c r="X446" s="59">
        <v>335.10266666666666</v>
      </c>
      <c r="Y446" s="58">
        <v>388.30383333333333</v>
      </c>
      <c r="Z446" s="59">
        <v>429.60900000000004</v>
      </c>
      <c r="AA446" s="58">
        <v>413.67950000000002</v>
      </c>
      <c r="AB446" s="59">
        <v>344.84000000000003</v>
      </c>
      <c r="AC446" s="58">
        <v>309.17199999999997</v>
      </c>
      <c r="AD446" s="59">
        <v>540.29683333333321</v>
      </c>
      <c r="AE446" s="58">
        <v>158.54316666666668</v>
      </c>
      <c r="AF446" s="59">
        <v>26.599999999999994</v>
      </c>
      <c r="AG446" s="58">
        <v>165.66</v>
      </c>
      <c r="AH446" s="59">
        <v>65.77000000000001</v>
      </c>
      <c r="AI446" s="60"/>
      <c r="AJ446" s="51">
        <f t="shared" si="156"/>
        <v>9710.3993333333347</v>
      </c>
    </row>
    <row r="447" spans="2:36" x14ac:dyDescent="0.3">
      <c r="B447" s="4" t="s">
        <v>122</v>
      </c>
      <c r="C447" s="46"/>
      <c r="D447" s="46"/>
      <c r="E447" s="58">
        <v>2.8521666666666654</v>
      </c>
      <c r="F447" s="59">
        <v>56.140499999999996</v>
      </c>
      <c r="G447" s="58">
        <v>13.217833333333335</v>
      </c>
      <c r="H447" s="59">
        <v>23.336833333333331</v>
      </c>
      <c r="I447" s="58">
        <v>49.450999999999986</v>
      </c>
      <c r="J447" s="59">
        <v>5.9731666666666685</v>
      </c>
      <c r="K447" s="58">
        <v>4.2688333333333333</v>
      </c>
      <c r="L447" s="59">
        <v>0.12666666666666676</v>
      </c>
      <c r="M447" s="58">
        <v>3.2656666666666676</v>
      </c>
      <c r="N447" s="59">
        <v>5.4441666666666659</v>
      </c>
      <c r="O447" s="58">
        <v>10.763666666666667</v>
      </c>
      <c r="P447" s="59">
        <v>25.50533333333334</v>
      </c>
      <c r="Q447" s="58">
        <v>35.366833333333318</v>
      </c>
      <c r="R447" s="59">
        <v>0.76683333333333259</v>
      </c>
      <c r="S447" s="58">
        <v>9.010500000000004</v>
      </c>
      <c r="T447" s="59">
        <v>20.424166666666672</v>
      </c>
      <c r="U447" s="58">
        <v>30.213000000000008</v>
      </c>
      <c r="V447" s="59">
        <v>43.594833333333327</v>
      </c>
      <c r="W447" s="58">
        <v>53.265000000000008</v>
      </c>
      <c r="X447" s="59">
        <v>52.015833333333362</v>
      </c>
      <c r="Y447" s="58">
        <v>38.154833333333329</v>
      </c>
      <c r="Z447" s="59">
        <v>33.047166666666648</v>
      </c>
      <c r="AA447" s="58">
        <v>34.706833333333336</v>
      </c>
      <c r="AB447" s="59">
        <v>31.214833333333345</v>
      </c>
      <c r="AC447" s="58">
        <v>16.70366666666666</v>
      </c>
      <c r="AD447" s="59">
        <v>32.725166666666652</v>
      </c>
      <c r="AE447" s="58">
        <v>7.0619999999999994</v>
      </c>
      <c r="AF447" s="59">
        <v>0.31333333333333313</v>
      </c>
      <c r="AG447" s="58">
        <v>1.6628333333333329</v>
      </c>
      <c r="AH447" s="59">
        <v>14.019500000000001</v>
      </c>
      <c r="AI447" s="60"/>
      <c r="AJ447" s="51">
        <f t="shared" si="156"/>
        <v>654.61299999999994</v>
      </c>
    </row>
    <row r="448" spans="2:36" x14ac:dyDescent="0.3">
      <c r="B448" s="4" t="s">
        <v>127</v>
      </c>
      <c r="C448" s="46"/>
      <c r="D448" s="46"/>
      <c r="E448" s="58">
        <v>217.22983333333337</v>
      </c>
      <c r="F448" s="59">
        <v>325.70816666666673</v>
      </c>
      <c r="G448" s="58">
        <v>39.532499999999992</v>
      </c>
      <c r="H448" s="59">
        <v>691.29600000000005</v>
      </c>
      <c r="I448" s="58">
        <v>758.69683333333342</v>
      </c>
      <c r="J448" s="59">
        <v>195.68283333333332</v>
      </c>
      <c r="K448" s="58">
        <v>987.7678333333331</v>
      </c>
      <c r="L448" s="59">
        <v>791.11283333333336</v>
      </c>
      <c r="M448" s="58">
        <v>332.56516666666664</v>
      </c>
      <c r="N448" s="59">
        <v>275.12050000000005</v>
      </c>
      <c r="O448" s="58">
        <v>546.46399999999994</v>
      </c>
      <c r="P448" s="59">
        <v>603.08533333333332</v>
      </c>
      <c r="Q448" s="58">
        <v>0</v>
      </c>
      <c r="R448" s="59">
        <v>45.131166666666672</v>
      </c>
      <c r="S448" s="58">
        <v>168.62966666666665</v>
      </c>
      <c r="T448" s="59">
        <v>798.34566666666683</v>
      </c>
      <c r="U448" s="58">
        <v>793.01316666666662</v>
      </c>
      <c r="V448" s="59">
        <v>1397.9359999999997</v>
      </c>
      <c r="W448" s="58">
        <v>1423.714666666667</v>
      </c>
      <c r="X448" s="59">
        <v>0</v>
      </c>
      <c r="Y448" s="58">
        <v>0</v>
      </c>
      <c r="Z448" s="59">
        <v>0</v>
      </c>
      <c r="AA448" s="58">
        <v>0</v>
      </c>
      <c r="AB448" s="59">
        <v>0</v>
      </c>
      <c r="AC448" s="58">
        <v>0</v>
      </c>
      <c r="AD448" s="59">
        <v>0</v>
      </c>
      <c r="AE448" s="58">
        <v>561.90949999999998</v>
      </c>
      <c r="AF448" s="59">
        <v>74.334499999999977</v>
      </c>
      <c r="AG448" s="58">
        <v>0</v>
      </c>
      <c r="AH448" s="59">
        <v>708.45966666666664</v>
      </c>
      <c r="AI448" s="60"/>
      <c r="AJ448" s="51">
        <f t="shared" si="156"/>
        <v>11735.735833333336</v>
      </c>
    </row>
    <row r="449" spans="2:36" x14ac:dyDescent="0.3">
      <c r="B449" s="4" t="s">
        <v>301</v>
      </c>
      <c r="C449" s="46"/>
      <c r="D449" s="46"/>
      <c r="E449" s="58">
        <v>44.671499999999995</v>
      </c>
      <c r="F449" s="59">
        <v>0</v>
      </c>
      <c r="G449" s="58">
        <v>0</v>
      </c>
      <c r="H449" s="59">
        <v>0</v>
      </c>
      <c r="I449" s="58">
        <v>0</v>
      </c>
      <c r="J449" s="59">
        <v>0</v>
      </c>
      <c r="K449" s="58">
        <v>90.419333333333313</v>
      </c>
      <c r="L449" s="59">
        <v>125.13216666666669</v>
      </c>
      <c r="M449" s="58">
        <v>40.714666666666659</v>
      </c>
      <c r="N449" s="59">
        <v>35.338666666666668</v>
      </c>
      <c r="O449" s="58">
        <v>0</v>
      </c>
      <c r="P449" s="59">
        <v>0</v>
      </c>
      <c r="Q449" s="58">
        <v>0</v>
      </c>
      <c r="R449" s="59">
        <v>0</v>
      </c>
      <c r="S449" s="58">
        <v>0</v>
      </c>
      <c r="T449" s="59">
        <v>0</v>
      </c>
      <c r="U449" s="58">
        <v>0</v>
      </c>
      <c r="V449" s="59">
        <v>0</v>
      </c>
      <c r="W449" s="58">
        <v>0</v>
      </c>
      <c r="X449" s="59">
        <v>0</v>
      </c>
      <c r="Y449" s="58">
        <v>0</v>
      </c>
      <c r="Z449" s="59">
        <v>0</v>
      </c>
      <c r="AA449" s="58">
        <v>89.633666666666642</v>
      </c>
      <c r="AB449" s="59">
        <v>0</v>
      </c>
      <c r="AC449" s="58">
        <v>69.219333333333353</v>
      </c>
      <c r="AD449" s="59">
        <v>83.633999999999972</v>
      </c>
      <c r="AE449" s="58">
        <v>71.000000000000028</v>
      </c>
      <c r="AF449" s="59">
        <v>0</v>
      </c>
      <c r="AG449" s="58">
        <v>128.75349999999997</v>
      </c>
      <c r="AH449" s="59">
        <v>36.782166666666676</v>
      </c>
      <c r="AI449" s="60"/>
      <c r="AJ449" s="51">
        <f t="shared" ref="AJ449:AJ455" si="157">SUM(E449:AI449)</f>
        <v>815.29899999999998</v>
      </c>
    </row>
    <row r="450" spans="2:36" x14ac:dyDescent="0.3">
      <c r="B450" s="4" t="s">
        <v>302</v>
      </c>
      <c r="C450" s="46"/>
      <c r="D450" s="46"/>
      <c r="E450" s="58">
        <v>22.49133333333333</v>
      </c>
      <c r="F450" s="59">
        <v>61.44516666666668</v>
      </c>
      <c r="G450" s="58">
        <v>0</v>
      </c>
      <c r="H450" s="59">
        <v>174.01983333333339</v>
      </c>
      <c r="I450" s="58">
        <v>29.846333333333323</v>
      </c>
      <c r="J450" s="59">
        <v>0</v>
      </c>
      <c r="K450" s="58">
        <v>123.65049999999999</v>
      </c>
      <c r="L450" s="59">
        <v>133.26183333333339</v>
      </c>
      <c r="M450" s="58">
        <v>114.22433333333333</v>
      </c>
      <c r="N450" s="59">
        <v>120.06233333333333</v>
      </c>
      <c r="O450" s="58">
        <v>11.510166666666665</v>
      </c>
      <c r="P450" s="59">
        <v>18.656333333333336</v>
      </c>
      <c r="Q450" s="58">
        <v>0</v>
      </c>
      <c r="R450" s="59">
        <v>222.0451666666666</v>
      </c>
      <c r="S450" s="58">
        <v>9.385500000000004</v>
      </c>
      <c r="T450" s="59">
        <v>47.452333333333321</v>
      </c>
      <c r="U450" s="58">
        <v>151.0051666666667</v>
      </c>
      <c r="V450" s="59">
        <v>241.7804999999999</v>
      </c>
      <c r="W450" s="58">
        <v>260.1316666666666</v>
      </c>
      <c r="X450" s="59">
        <v>281.59850000000017</v>
      </c>
      <c r="Y450" s="58">
        <v>243.36466666666658</v>
      </c>
      <c r="Z450" s="59">
        <v>233.69483333333326</v>
      </c>
      <c r="AA450" s="58">
        <v>247.66699999999989</v>
      </c>
      <c r="AB450" s="59">
        <v>96.542166666666702</v>
      </c>
      <c r="AC450" s="58">
        <v>13.749666666666668</v>
      </c>
      <c r="AD450" s="59">
        <v>211.66833333333329</v>
      </c>
      <c r="AE450" s="58">
        <v>245.02549999999997</v>
      </c>
      <c r="AF450" s="59">
        <v>12.825333333333337</v>
      </c>
      <c r="AG450" s="58">
        <v>222.47216666666668</v>
      </c>
      <c r="AH450" s="59">
        <v>185.26416666666651</v>
      </c>
      <c r="AI450" s="60"/>
      <c r="AJ450" s="51">
        <f t="shared" si="157"/>
        <v>3734.8408333333323</v>
      </c>
    </row>
    <row r="451" spans="2:36" x14ac:dyDescent="0.3">
      <c r="B451" s="4" t="s">
        <v>303</v>
      </c>
      <c r="C451" s="46"/>
      <c r="D451" s="46"/>
      <c r="E451" s="58">
        <v>0</v>
      </c>
      <c r="F451" s="59">
        <v>0</v>
      </c>
      <c r="G451" s="58">
        <v>0</v>
      </c>
      <c r="H451" s="59">
        <v>0</v>
      </c>
      <c r="I451" s="58">
        <v>0</v>
      </c>
      <c r="J451" s="59">
        <v>0</v>
      </c>
      <c r="K451" s="58">
        <v>0</v>
      </c>
      <c r="L451" s="59">
        <v>0</v>
      </c>
      <c r="M451" s="58">
        <v>0</v>
      </c>
      <c r="N451" s="59">
        <v>0</v>
      </c>
      <c r="O451" s="58">
        <v>0</v>
      </c>
      <c r="P451" s="59">
        <v>0</v>
      </c>
      <c r="Q451" s="58">
        <v>0</v>
      </c>
      <c r="R451" s="59">
        <v>0</v>
      </c>
      <c r="S451" s="58">
        <v>0</v>
      </c>
      <c r="T451" s="59">
        <v>0</v>
      </c>
      <c r="U451" s="58">
        <v>0</v>
      </c>
      <c r="V451" s="59">
        <v>0</v>
      </c>
      <c r="W451" s="58">
        <v>0</v>
      </c>
      <c r="X451" s="59">
        <v>0</v>
      </c>
      <c r="Y451" s="58">
        <v>0</v>
      </c>
      <c r="Z451" s="59">
        <v>0</v>
      </c>
      <c r="AA451" s="58">
        <v>0</v>
      </c>
      <c r="AB451" s="59">
        <v>0</v>
      </c>
      <c r="AC451" s="58">
        <v>0</v>
      </c>
      <c r="AD451" s="59">
        <v>0</v>
      </c>
      <c r="AE451" s="58">
        <v>0</v>
      </c>
      <c r="AF451" s="59">
        <v>0</v>
      </c>
      <c r="AG451" s="58">
        <v>0</v>
      </c>
      <c r="AH451" s="59">
        <v>0</v>
      </c>
      <c r="AI451" s="60"/>
      <c r="AJ451" s="51">
        <f t="shared" si="157"/>
        <v>0</v>
      </c>
    </row>
    <row r="452" spans="2:36" x14ac:dyDescent="0.3">
      <c r="B452" s="4" t="s">
        <v>306</v>
      </c>
      <c r="C452" s="46"/>
      <c r="D452" s="46"/>
      <c r="E452" s="58">
        <v>0</v>
      </c>
      <c r="F452" s="59">
        <v>0</v>
      </c>
      <c r="G452" s="58">
        <v>0</v>
      </c>
      <c r="H452" s="59">
        <v>0</v>
      </c>
      <c r="I452" s="58">
        <v>0</v>
      </c>
      <c r="J452" s="59">
        <v>0</v>
      </c>
      <c r="K452" s="58">
        <v>0</v>
      </c>
      <c r="L452" s="59">
        <v>0</v>
      </c>
      <c r="M452" s="58">
        <v>0</v>
      </c>
      <c r="N452" s="59">
        <v>0</v>
      </c>
      <c r="O452" s="58">
        <v>0</v>
      </c>
      <c r="P452" s="59">
        <v>0</v>
      </c>
      <c r="Q452" s="58">
        <v>0</v>
      </c>
      <c r="R452" s="59">
        <v>0</v>
      </c>
      <c r="S452" s="58">
        <v>0</v>
      </c>
      <c r="T452" s="59">
        <v>0</v>
      </c>
      <c r="U452" s="58">
        <v>0</v>
      </c>
      <c r="V452" s="59">
        <v>0</v>
      </c>
      <c r="W452" s="58">
        <v>0</v>
      </c>
      <c r="X452" s="59">
        <v>0</v>
      </c>
      <c r="Y452" s="58">
        <v>0</v>
      </c>
      <c r="Z452" s="59">
        <v>0</v>
      </c>
      <c r="AA452" s="58">
        <v>0</v>
      </c>
      <c r="AB452" s="59">
        <v>0</v>
      </c>
      <c r="AC452" s="58">
        <v>0</v>
      </c>
      <c r="AD452" s="59">
        <v>0</v>
      </c>
      <c r="AE452" s="58">
        <v>0</v>
      </c>
      <c r="AF452" s="59">
        <v>0</v>
      </c>
      <c r="AG452" s="58">
        <v>0</v>
      </c>
      <c r="AH452" s="59">
        <v>0</v>
      </c>
      <c r="AI452" s="60"/>
      <c r="AJ452" s="51">
        <f t="shared" si="157"/>
        <v>0</v>
      </c>
    </row>
    <row r="453" spans="2:36" x14ac:dyDescent="0.3">
      <c r="B453" s="4" t="s">
        <v>307</v>
      </c>
      <c r="C453" s="46"/>
      <c r="D453" s="46"/>
      <c r="E453" s="58">
        <v>226.80716666666657</v>
      </c>
      <c r="F453" s="59">
        <v>236.96250000000003</v>
      </c>
      <c r="G453" s="58">
        <v>8.9733333333333345</v>
      </c>
      <c r="H453" s="59">
        <v>672.83283333333338</v>
      </c>
      <c r="I453" s="58">
        <v>702.91616666666675</v>
      </c>
      <c r="J453" s="59">
        <v>466.23249999999996</v>
      </c>
      <c r="K453" s="58">
        <v>113.39250000000001</v>
      </c>
      <c r="L453" s="59">
        <v>7.7906666666666693</v>
      </c>
      <c r="M453" s="58">
        <v>296.48166666666674</v>
      </c>
      <c r="N453" s="59">
        <v>213.38383333333331</v>
      </c>
      <c r="O453" s="58">
        <v>398.77933333333334</v>
      </c>
      <c r="P453" s="59">
        <v>248.84283333333326</v>
      </c>
      <c r="Q453" s="58">
        <v>547.65599999999995</v>
      </c>
      <c r="R453" s="59">
        <v>116.1883333333333</v>
      </c>
      <c r="S453" s="58">
        <v>353.83649999999994</v>
      </c>
      <c r="T453" s="59">
        <v>496.49116666666657</v>
      </c>
      <c r="U453" s="58">
        <v>539.28849999999989</v>
      </c>
      <c r="V453" s="59">
        <v>553.58383333333336</v>
      </c>
      <c r="W453" s="58">
        <v>452.90366666666671</v>
      </c>
      <c r="X453" s="59">
        <v>0</v>
      </c>
      <c r="Y453" s="58">
        <v>0</v>
      </c>
      <c r="Z453" s="59">
        <v>0</v>
      </c>
      <c r="AA453" s="58">
        <v>0</v>
      </c>
      <c r="AB453" s="59">
        <v>0</v>
      </c>
      <c r="AC453" s="58">
        <v>142.14799999999991</v>
      </c>
      <c r="AD453" s="59">
        <v>310.14683333333335</v>
      </c>
      <c r="AE453" s="58">
        <v>510.7378333333333</v>
      </c>
      <c r="AF453" s="59">
        <v>118.15433333333337</v>
      </c>
      <c r="AG453" s="58">
        <v>587.18883333333326</v>
      </c>
      <c r="AH453" s="59">
        <v>676.8900000000001</v>
      </c>
      <c r="AI453" s="60"/>
      <c r="AJ453" s="51">
        <f t="shared" si="157"/>
        <v>8998.6091666666653</v>
      </c>
    </row>
    <row r="454" spans="2:36" x14ac:dyDescent="0.3">
      <c r="B454" s="4" t="s">
        <v>318</v>
      </c>
      <c r="C454" s="46"/>
      <c r="D454" s="46"/>
      <c r="E454" s="58">
        <v>115.27266666666668</v>
      </c>
      <c r="F454" s="59">
        <v>1.4951666666666663</v>
      </c>
      <c r="G454" s="58">
        <v>0</v>
      </c>
      <c r="H454" s="59">
        <v>56.54783333333333</v>
      </c>
      <c r="I454" s="58">
        <v>0</v>
      </c>
      <c r="J454" s="59">
        <v>107.98833333333337</v>
      </c>
      <c r="K454" s="58">
        <v>0</v>
      </c>
      <c r="L454" s="59">
        <v>0</v>
      </c>
      <c r="M454" s="58">
        <v>0.21150000000000019</v>
      </c>
      <c r="N454" s="59">
        <v>40.161833333333327</v>
      </c>
      <c r="O454" s="58">
        <v>240.79666666666662</v>
      </c>
      <c r="P454" s="59">
        <v>9.1666666666667378E-3</v>
      </c>
      <c r="Q454" s="58">
        <v>0</v>
      </c>
      <c r="R454" s="59">
        <v>0</v>
      </c>
      <c r="S454" s="58">
        <v>0</v>
      </c>
      <c r="T454" s="59">
        <v>19.387499999999999</v>
      </c>
      <c r="U454" s="58">
        <v>1.984</v>
      </c>
      <c r="V454" s="59">
        <v>98.66500000000002</v>
      </c>
      <c r="W454" s="58">
        <v>120.63416666666667</v>
      </c>
      <c r="X454" s="59">
        <v>0</v>
      </c>
      <c r="Y454" s="58">
        <v>0</v>
      </c>
      <c r="Z454" s="59">
        <v>0</v>
      </c>
      <c r="AA454" s="58">
        <v>0</v>
      </c>
      <c r="AB454" s="59">
        <v>0</v>
      </c>
      <c r="AC454" s="58">
        <v>0</v>
      </c>
      <c r="AD454" s="59">
        <v>0</v>
      </c>
      <c r="AE454" s="58">
        <v>0</v>
      </c>
      <c r="AF454" s="59">
        <v>0</v>
      </c>
      <c r="AG454" s="58">
        <v>3.9163333333333314</v>
      </c>
      <c r="AH454" s="59">
        <v>0.2358333333333332</v>
      </c>
      <c r="AI454" s="60"/>
      <c r="AJ454" s="51">
        <f t="shared" si="157"/>
        <v>807.30600000000015</v>
      </c>
    </row>
    <row r="455" spans="2:36" x14ac:dyDescent="0.3">
      <c r="B455" s="4" t="s">
        <v>319</v>
      </c>
      <c r="C455" s="46"/>
      <c r="D455" s="46"/>
      <c r="E455" s="58">
        <v>0</v>
      </c>
      <c r="F455" s="59">
        <v>0</v>
      </c>
      <c r="G455" s="58">
        <v>0</v>
      </c>
      <c r="H455" s="59">
        <v>0</v>
      </c>
      <c r="I455" s="58">
        <v>0</v>
      </c>
      <c r="J455" s="59">
        <v>0</v>
      </c>
      <c r="K455" s="58">
        <v>0</v>
      </c>
      <c r="L455" s="59">
        <v>0</v>
      </c>
      <c r="M455" s="58">
        <v>0</v>
      </c>
      <c r="N455" s="59">
        <v>0</v>
      </c>
      <c r="O455" s="58">
        <v>0</v>
      </c>
      <c r="P455" s="59">
        <v>0</v>
      </c>
      <c r="Q455" s="58">
        <v>0</v>
      </c>
      <c r="R455" s="59">
        <v>0</v>
      </c>
      <c r="S455" s="58">
        <v>0</v>
      </c>
      <c r="T455" s="59">
        <v>0</v>
      </c>
      <c r="U455" s="58">
        <v>0</v>
      </c>
      <c r="V455" s="59">
        <v>0</v>
      </c>
      <c r="W455" s="58">
        <v>0</v>
      </c>
      <c r="X455" s="59">
        <v>0</v>
      </c>
      <c r="Y455" s="58">
        <v>0</v>
      </c>
      <c r="Z455" s="59">
        <v>0</v>
      </c>
      <c r="AA455" s="58">
        <v>0</v>
      </c>
      <c r="AB455" s="59">
        <v>0</v>
      </c>
      <c r="AC455" s="58">
        <v>0</v>
      </c>
      <c r="AD455" s="59">
        <v>0</v>
      </c>
      <c r="AE455" s="58">
        <v>0</v>
      </c>
      <c r="AF455" s="59">
        <v>0</v>
      </c>
      <c r="AG455" s="58">
        <v>0</v>
      </c>
      <c r="AH455" s="59">
        <v>0</v>
      </c>
      <c r="AI455" s="60"/>
      <c r="AJ455" s="51">
        <f t="shared" si="157"/>
        <v>0</v>
      </c>
    </row>
    <row r="456" spans="2:36" x14ac:dyDescent="0.3"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H456" s="3"/>
      <c r="AI456" s="3"/>
      <c r="AJ456" s="3"/>
    </row>
    <row r="457" spans="2:36" x14ac:dyDescent="0.3">
      <c r="B457" s="39">
        <v>45839</v>
      </c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H457" s="3"/>
      <c r="AI457" s="3"/>
      <c r="AJ457" s="3"/>
    </row>
    <row r="458" spans="2:36" x14ac:dyDescent="0.3"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</row>
    <row r="459" spans="2:36" x14ac:dyDescent="0.3">
      <c r="B459" s="32" t="s">
        <v>3</v>
      </c>
      <c r="C459" s="4"/>
      <c r="D459" s="4"/>
      <c r="E459" s="33">
        <f>+B457</f>
        <v>45839</v>
      </c>
      <c r="F459" s="33">
        <f>+E459+1</f>
        <v>45840</v>
      </c>
      <c r="G459" s="33">
        <f t="shared" ref="G459" si="158">+F459+1</f>
        <v>45841</v>
      </c>
      <c r="H459" s="33">
        <f t="shared" ref="H459" si="159">+G459+1</f>
        <v>45842</v>
      </c>
      <c r="I459" s="33">
        <f t="shared" ref="I459" si="160">+H459+1</f>
        <v>45843</v>
      </c>
      <c r="J459" s="33">
        <f t="shared" ref="J459" si="161">+I459+1</f>
        <v>45844</v>
      </c>
      <c r="K459" s="33">
        <f t="shared" ref="K459" si="162">+J459+1</f>
        <v>45845</v>
      </c>
      <c r="L459" s="33">
        <f t="shared" ref="L459" si="163">+K459+1</f>
        <v>45846</v>
      </c>
      <c r="M459" s="33">
        <f t="shared" ref="M459" si="164">+L459+1</f>
        <v>45847</v>
      </c>
      <c r="N459" s="33">
        <f t="shared" ref="N459" si="165">+M459+1</f>
        <v>45848</v>
      </c>
      <c r="O459" s="33">
        <f t="shared" ref="O459" si="166">+N459+1</f>
        <v>45849</v>
      </c>
      <c r="P459" s="33">
        <f t="shared" ref="P459" si="167">+O459+1</f>
        <v>45850</v>
      </c>
      <c r="Q459" s="33">
        <f t="shared" ref="Q459" si="168">+P459+1</f>
        <v>45851</v>
      </c>
      <c r="R459" s="33">
        <f t="shared" ref="R459" si="169">+Q459+1</f>
        <v>45852</v>
      </c>
      <c r="S459" s="33">
        <f t="shared" ref="S459" si="170">+R459+1</f>
        <v>45853</v>
      </c>
      <c r="T459" s="33">
        <f t="shared" ref="T459" si="171">+S459+1</f>
        <v>45854</v>
      </c>
      <c r="U459" s="33">
        <f t="shared" ref="U459" si="172">+T459+1</f>
        <v>45855</v>
      </c>
      <c r="V459" s="33">
        <f t="shared" ref="V459" si="173">+U459+1</f>
        <v>45856</v>
      </c>
      <c r="W459" s="33">
        <f t="shared" ref="W459" si="174">+V459+1</f>
        <v>45857</v>
      </c>
      <c r="X459" s="33">
        <f t="shared" ref="X459" si="175">+W459+1</f>
        <v>45858</v>
      </c>
      <c r="Y459" s="33">
        <f t="shared" ref="Y459" si="176">+X459+1</f>
        <v>45859</v>
      </c>
      <c r="Z459" s="33">
        <f t="shared" ref="Z459" si="177">+Y459+1</f>
        <v>45860</v>
      </c>
      <c r="AA459" s="33">
        <f t="shared" ref="AA459" si="178">+Z459+1</f>
        <v>45861</v>
      </c>
      <c r="AB459" s="33">
        <f t="shared" ref="AB459" si="179">+AA459+1</f>
        <v>45862</v>
      </c>
      <c r="AC459" s="33">
        <f t="shared" ref="AC459" si="180">+AB459+1</f>
        <v>45863</v>
      </c>
      <c r="AD459" s="33">
        <f t="shared" ref="AD459" si="181">+AC459+1</f>
        <v>45864</v>
      </c>
      <c r="AE459" s="33">
        <f t="shared" ref="AE459" si="182">+AD459+1</f>
        <v>45865</v>
      </c>
      <c r="AF459" s="33">
        <f t="shared" ref="AF459" si="183">+AE459+1</f>
        <v>45866</v>
      </c>
      <c r="AG459" s="33">
        <f t="shared" ref="AG459" si="184">+AF459+1</f>
        <v>45867</v>
      </c>
      <c r="AH459" s="33">
        <f t="shared" ref="AH459:AI459" si="185">+AG459+1</f>
        <v>45868</v>
      </c>
      <c r="AI459" s="33">
        <f t="shared" si="185"/>
        <v>45869</v>
      </c>
      <c r="AJ459" s="81" t="s">
        <v>2</v>
      </c>
    </row>
    <row r="460" spans="2:36" x14ac:dyDescent="0.3">
      <c r="B460" s="103" t="s">
        <v>2</v>
      </c>
      <c r="C460" s="103"/>
      <c r="D460" s="103"/>
      <c r="E460" s="49">
        <f>SUM(E461:E531)</f>
        <v>4108.2893333333332</v>
      </c>
      <c r="F460" s="49">
        <f t="shared" ref="F460:AJ460" si="186">SUM(F461:F531)</f>
        <v>3167.152000000001</v>
      </c>
      <c r="G460" s="49">
        <f t="shared" si="186"/>
        <v>2705.4148688899995</v>
      </c>
      <c r="H460" s="49">
        <f t="shared" si="186"/>
        <v>4591.4090000833321</v>
      </c>
      <c r="I460" s="49">
        <f t="shared" si="186"/>
        <v>7985.6361666666662</v>
      </c>
      <c r="J460" s="49">
        <f t="shared" si="186"/>
        <v>12903.554166666665</v>
      </c>
      <c r="K460" s="49">
        <f t="shared" si="186"/>
        <v>8100.2964202666635</v>
      </c>
      <c r="L460" s="49">
        <f t="shared" si="186"/>
        <v>5165.0765000000001</v>
      </c>
      <c r="M460" s="49">
        <f t="shared" si="186"/>
        <v>2203.4418029800004</v>
      </c>
      <c r="N460" s="49">
        <f t="shared" si="186"/>
        <v>5520.9650000000001</v>
      </c>
      <c r="O460" s="49">
        <f t="shared" si="186"/>
        <v>5957.2387629533323</v>
      </c>
      <c r="P460" s="49">
        <f t="shared" si="186"/>
        <v>7308.8196841200015</v>
      </c>
      <c r="Q460" s="49">
        <f t="shared" si="186"/>
        <v>10087.237666666666</v>
      </c>
      <c r="R460" s="49">
        <f t="shared" si="186"/>
        <v>7691.1503333333321</v>
      </c>
      <c r="S460" s="49">
        <f t="shared" si="186"/>
        <v>7936.3068333333349</v>
      </c>
      <c r="T460" s="49">
        <f t="shared" si="186"/>
        <v>4007.7745</v>
      </c>
      <c r="U460" s="49">
        <f t="shared" si="186"/>
        <v>6451.8616666666658</v>
      </c>
      <c r="V460" s="49">
        <f t="shared" si="186"/>
        <v>8732.5044999999991</v>
      </c>
      <c r="W460" s="49">
        <f t="shared" si="186"/>
        <v>7158.4409999999998</v>
      </c>
      <c r="X460" s="49">
        <f t="shared" si="186"/>
        <v>4010.883166666667</v>
      </c>
      <c r="Y460" s="49">
        <f t="shared" si="186"/>
        <v>1109.8889999999999</v>
      </c>
      <c r="Z460" s="49">
        <f t="shared" si="186"/>
        <v>3814.8473333333332</v>
      </c>
      <c r="AA460" s="49">
        <f t="shared" si="186"/>
        <v>3300.5626666666662</v>
      </c>
      <c r="AB460" s="49">
        <f t="shared" si="186"/>
        <v>2925.0248333333334</v>
      </c>
      <c r="AC460" s="49">
        <f t="shared" si="186"/>
        <v>4816.5771580433347</v>
      </c>
      <c r="AD460" s="49">
        <f t="shared" si="186"/>
        <v>5707.8966666666665</v>
      </c>
      <c r="AE460" s="49">
        <f t="shared" si="186"/>
        <v>6220.6795656333352</v>
      </c>
      <c r="AF460" s="49">
        <f t="shared" si="186"/>
        <v>7184.4803333333311</v>
      </c>
      <c r="AG460" s="49">
        <f t="shared" si="186"/>
        <v>3865.3381666666664</v>
      </c>
      <c r="AH460" s="49">
        <f t="shared" si="186"/>
        <v>6313.6505000000006</v>
      </c>
      <c r="AI460" s="49">
        <f t="shared" si="186"/>
        <v>3450.0566666666659</v>
      </c>
      <c r="AJ460" s="49">
        <f t="shared" si="186"/>
        <v>174502.45626296994</v>
      </c>
    </row>
    <row r="461" spans="2:36" x14ac:dyDescent="0.3">
      <c r="B461" s="4" t="s">
        <v>37</v>
      </c>
      <c r="C461" s="4"/>
      <c r="D461" s="4"/>
      <c r="E461" s="58">
        <v>18.111666666666665</v>
      </c>
      <c r="F461" s="59">
        <v>15.906666666666666</v>
      </c>
      <c r="G461" s="58">
        <v>7.1383333333333354</v>
      </c>
      <c r="H461" s="59">
        <v>6.8916666666666675</v>
      </c>
      <c r="I461" s="58">
        <v>4.5199999999999996</v>
      </c>
      <c r="J461" s="59">
        <v>5.6400000000000041</v>
      </c>
      <c r="K461" s="58">
        <v>5.1233333333333331</v>
      </c>
      <c r="L461" s="59">
        <v>2.4533333333333331</v>
      </c>
      <c r="M461" s="58">
        <v>0.44333333333333297</v>
      </c>
      <c r="N461" s="59">
        <v>1.7533333333333339</v>
      </c>
      <c r="O461" s="58">
        <v>3.0433333333333348</v>
      </c>
      <c r="P461" s="59">
        <v>3.0999999999999996</v>
      </c>
      <c r="Q461" s="58">
        <v>5.9166666666666643</v>
      </c>
      <c r="R461" s="59">
        <v>6.0766666666666671</v>
      </c>
      <c r="S461" s="58">
        <v>6.1133333333333377</v>
      </c>
      <c r="T461" s="59">
        <v>3.7183333333333328</v>
      </c>
      <c r="U461" s="58">
        <v>3.7433333333333336</v>
      </c>
      <c r="V461" s="59">
        <v>4.7333333333333343</v>
      </c>
      <c r="W461" s="58">
        <v>4.8083333333333336</v>
      </c>
      <c r="X461" s="59">
        <v>4.8583333333333298</v>
      </c>
      <c r="Y461" s="58">
        <v>2.5233333333333343</v>
      </c>
      <c r="Z461" s="59">
        <v>5.5183333333333344</v>
      </c>
      <c r="AA461" s="58">
        <v>2.7549999999999994</v>
      </c>
      <c r="AB461" s="59">
        <v>2.5316666666666672</v>
      </c>
      <c r="AC461" s="58">
        <v>6.1316666666666642</v>
      </c>
      <c r="AD461" s="59">
        <v>5.2316666666666656</v>
      </c>
      <c r="AE461" s="58">
        <v>8.8066666666666613</v>
      </c>
      <c r="AF461" s="59">
        <v>6.9116666666666662</v>
      </c>
      <c r="AG461" s="58">
        <v>6.3750000000000018</v>
      </c>
      <c r="AH461" s="59">
        <v>5.4533333333333367</v>
      </c>
      <c r="AI461" s="60">
        <v>7.2783333333333324</v>
      </c>
      <c r="AJ461" s="51">
        <f t="shared" ref="AJ461:AJ524" si="187">SUM(E461:AI461)</f>
        <v>173.61</v>
      </c>
    </row>
    <row r="462" spans="2:36" x14ac:dyDescent="0.3">
      <c r="B462" s="4" t="s">
        <v>38</v>
      </c>
      <c r="C462" s="4"/>
      <c r="D462" s="4"/>
      <c r="E462" s="58">
        <v>45.822999999999986</v>
      </c>
      <c r="F462" s="59">
        <v>39.573333333333323</v>
      </c>
      <c r="G462" s="58">
        <v>16.878000000000004</v>
      </c>
      <c r="H462" s="59">
        <v>15.573500000000001</v>
      </c>
      <c r="I462" s="58">
        <v>3.5101666666666662</v>
      </c>
      <c r="J462" s="59">
        <v>29.215166666666672</v>
      </c>
      <c r="K462" s="58">
        <v>77.815166666666627</v>
      </c>
      <c r="L462" s="59">
        <v>19.202500000000001</v>
      </c>
      <c r="M462" s="58">
        <v>7.3353333333333337</v>
      </c>
      <c r="N462" s="59">
        <v>5.8393333333333359</v>
      </c>
      <c r="O462" s="58">
        <v>20.358000000000001</v>
      </c>
      <c r="P462" s="59">
        <v>17.923999999999999</v>
      </c>
      <c r="Q462" s="58">
        <v>19.967166666666667</v>
      </c>
      <c r="R462" s="59">
        <v>24.950000000000014</v>
      </c>
      <c r="S462" s="58">
        <v>24.255000000000006</v>
      </c>
      <c r="T462" s="59">
        <v>16.907833333333329</v>
      </c>
      <c r="U462" s="58">
        <v>24.024666666666668</v>
      </c>
      <c r="V462" s="59">
        <v>25.195</v>
      </c>
      <c r="W462" s="58">
        <v>24.838500000000003</v>
      </c>
      <c r="X462" s="59">
        <v>15.454499999999999</v>
      </c>
      <c r="Y462" s="58">
        <v>5.1920000000000011</v>
      </c>
      <c r="Z462" s="59">
        <v>16.093666666666664</v>
      </c>
      <c r="AA462" s="58">
        <v>10.110500000000002</v>
      </c>
      <c r="AB462" s="59">
        <v>14.59583333333333</v>
      </c>
      <c r="AC462" s="58">
        <v>21.587666666666664</v>
      </c>
      <c r="AD462" s="59">
        <v>15.84933333333333</v>
      </c>
      <c r="AE462" s="58">
        <v>47.314166666666651</v>
      </c>
      <c r="AF462" s="59">
        <v>25.802166666666668</v>
      </c>
      <c r="AG462" s="58">
        <v>26.900833333333338</v>
      </c>
      <c r="AH462" s="59">
        <v>19.326833333333333</v>
      </c>
      <c r="AI462" s="60">
        <v>17.91</v>
      </c>
      <c r="AJ462" s="51">
        <f t="shared" si="187"/>
        <v>695.32316666666657</v>
      </c>
    </row>
    <row r="463" spans="2:36" x14ac:dyDescent="0.3">
      <c r="B463" s="4" t="s">
        <v>39</v>
      </c>
      <c r="C463" s="4"/>
      <c r="D463" s="4"/>
      <c r="E463" s="58">
        <v>22.671500000000002</v>
      </c>
      <c r="F463" s="59">
        <v>22.009499999999999</v>
      </c>
      <c r="G463" s="58">
        <v>23.361666666666665</v>
      </c>
      <c r="H463" s="59">
        <v>42.48633333333332</v>
      </c>
      <c r="I463" s="58">
        <v>56.154833333333329</v>
      </c>
      <c r="J463" s="59">
        <v>74.465166666666661</v>
      </c>
      <c r="K463" s="58">
        <v>57.422166666666655</v>
      </c>
      <c r="L463" s="59">
        <v>43.419000000000004</v>
      </c>
      <c r="M463" s="58">
        <v>27.89566666666666</v>
      </c>
      <c r="N463" s="59">
        <v>45.859499999999997</v>
      </c>
      <c r="O463" s="58">
        <v>41.542499999999997</v>
      </c>
      <c r="P463" s="59">
        <v>39.548333333333332</v>
      </c>
      <c r="Q463" s="58">
        <v>67.566166666666689</v>
      </c>
      <c r="R463" s="59">
        <v>46.848666666666659</v>
      </c>
      <c r="S463" s="58">
        <v>54.282666666666678</v>
      </c>
      <c r="T463" s="59">
        <v>27.114333333333327</v>
      </c>
      <c r="U463" s="58">
        <v>43.143333333333331</v>
      </c>
      <c r="V463" s="59">
        <v>62.362666666666691</v>
      </c>
      <c r="W463" s="58">
        <v>43.312833333333337</v>
      </c>
      <c r="X463" s="59">
        <v>34.499500000000005</v>
      </c>
      <c r="Y463" s="58">
        <v>10.729500000000003</v>
      </c>
      <c r="Z463" s="59">
        <v>23.406666666666659</v>
      </c>
      <c r="AA463" s="58">
        <v>24.671166666666668</v>
      </c>
      <c r="AB463" s="59">
        <v>28.648999999999994</v>
      </c>
      <c r="AC463" s="58">
        <v>39.938500000000005</v>
      </c>
      <c r="AD463" s="59">
        <v>36.149499999999996</v>
      </c>
      <c r="AE463" s="58">
        <v>118.28666666666665</v>
      </c>
      <c r="AF463" s="59">
        <v>0</v>
      </c>
      <c r="AG463" s="58">
        <v>39.125833333333333</v>
      </c>
      <c r="AH463" s="59">
        <v>56.69766666666667</v>
      </c>
      <c r="AI463" s="60">
        <v>20.609499999999997</v>
      </c>
      <c r="AJ463" s="51">
        <f t="shared" si="187"/>
        <v>1274.2303333333332</v>
      </c>
    </row>
    <row r="464" spans="2:36" x14ac:dyDescent="0.3">
      <c r="B464" s="4" t="s">
        <v>40</v>
      </c>
      <c r="C464" s="4"/>
      <c r="D464" s="4"/>
      <c r="E464" s="58">
        <v>49.356666666666698</v>
      </c>
      <c r="F464" s="59">
        <v>186.3966666666667</v>
      </c>
      <c r="G464" s="58">
        <v>121.66249999999998</v>
      </c>
      <c r="H464" s="59">
        <v>220.05483333333331</v>
      </c>
      <c r="I464" s="58">
        <v>382.49200000000002</v>
      </c>
      <c r="J464" s="59">
        <v>589.7213333333334</v>
      </c>
      <c r="K464" s="58">
        <v>564.08799999999997</v>
      </c>
      <c r="L464" s="59">
        <v>503.86383333333345</v>
      </c>
      <c r="M464" s="58">
        <v>0</v>
      </c>
      <c r="N464" s="59">
        <v>0</v>
      </c>
      <c r="O464" s="58">
        <v>0</v>
      </c>
      <c r="P464" s="59">
        <v>810.4516666666666</v>
      </c>
      <c r="Q464" s="58">
        <v>0</v>
      </c>
      <c r="R464" s="59">
        <v>418.51249999999993</v>
      </c>
      <c r="S464" s="58">
        <v>452.02766666666668</v>
      </c>
      <c r="T464" s="59">
        <v>200.01900000000001</v>
      </c>
      <c r="U464" s="58">
        <v>391.43199999999996</v>
      </c>
      <c r="V464" s="59">
        <v>406.60266666666655</v>
      </c>
      <c r="W464" s="58">
        <v>483.03466666666657</v>
      </c>
      <c r="X464" s="59">
        <v>261.08449999999993</v>
      </c>
      <c r="Y464" s="58">
        <v>94.903000000000006</v>
      </c>
      <c r="Z464" s="59">
        <v>329.51816666666673</v>
      </c>
      <c r="AA464" s="58">
        <v>249.14066666666668</v>
      </c>
      <c r="AB464" s="59">
        <v>0</v>
      </c>
      <c r="AC464" s="58">
        <v>0</v>
      </c>
      <c r="AD464" s="59">
        <v>99.04616666666665</v>
      </c>
      <c r="AE464" s="58">
        <v>304.44033333333329</v>
      </c>
      <c r="AF464" s="59">
        <v>415.56783333333328</v>
      </c>
      <c r="AG464" s="58">
        <v>231.77266666666668</v>
      </c>
      <c r="AH464" s="59">
        <v>311.40033333333332</v>
      </c>
      <c r="AI464" s="60">
        <v>97.672166666666641</v>
      </c>
      <c r="AJ464" s="51">
        <f t="shared" si="187"/>
        <v>8174.2618333333321</v>
      </c>
    </row>
    <row r="465" spans="2:36" x14ac:dyDescent="0.3">
      <c r="B465" s="4" t="s">
        <v>41</v>
      </c>
      <c r="C465" s="4"/>
      <c r="D465" s="4"/>
      <c r="E465" s="58">
        <v>19.363500000000009</v>
      </c>
      <c r="F465" s="59">
        <v>8.3938333333333315</v>
      </c>
      <c r="G465" s="58">
        <v>45.20633333333334</v>
      </c>
      <c r="H465" s="59">
        <v>18.888999999999992</v>
      </c>
      <c r="I465" s="58">
        <v>1.2668333333333335</v>
      </c>
      <c r="J465" s="59">
        <v>128.32333333333335</v>
      </c>
      <c r="K465" s="58">
        <v>36.584333333333333</v>
      </c>
      <c r="L465" s="59">
        <v>174.79349999999999</v>
      </c>
      <c r="M465" s="58">
        <v>4.5145</v>
      </c>
      <c r="N465" s="59">
        <v>62.258999999999993</v>
      </c>
      <c r="O465" s="58">
        <v>40.365000000000002</v>
      </c>
      <c r="P465" s="59">
        <v>32.20183333333334</v>
      </c>
      <c r="Q465" s="58">
        <v>0</v>
      </c>
      <c r="R465" s="59">
        <v>12.003333333333336</v>
      </c>
      <c r="S465" s="58">
        <v>5.319333333333331</v>
      </c>
      <c r="T465" s="59">
        <v>48.804833333333328</v>
      </c>
      <c r="U465" s="58">
        <v>0</v>
      </c>
      <c r="V465" s="59">
        <v>4.4658333333333333</v>
      </c>
      <c r="W465" s="58">
        <v>2.7083333333333335</v>
      </c>
      <c r="X465" s="59">
        <v>7.4138333333333364</v>
      </c>
      <c r="Y465" s="58">
        <v>32.782333333333341</v>
      </c>
      <c r="Z465" s="59">
        <v>22.932833333333335</v>
      </c>
      <c r="AA465" s="58">
        <v>9.9181666666666572</v>
      </c>
      <c r="AB465" s="59">
        <v>20.526666666666664</v>
      </c>
      <c r="AC465" s="58">
        <v>26.663666666666671</v>
      </c>
      <c r="AD465" s="59">
        <v>26.964000000000006</v>
      </c>
      <c r="AE465" s="58">
        <v>11.199166666666668</v>
      </c>
      <c r="AF465" s="59">
        <v>73.774333333333331</v>
      </c>
      <c r="AG465" s="58">
        <v>17.3095</v>
      </c>
      <c r="AH465" s="59">
        <v>422.09399999999994</v>
      </c>
      <c r="AI465" s="60">
        <v>60.780833333333341</v>
      </c>
      <c r="AJ465" s="51">
        <f t="shared" si="187"/>
        <v>1377.8219999999997</v>
      </c>
    </row>
    <row r="466" spans="2:36" x14ac:dyDescent="0.3">
      <c r="B466" s="4" t="s">
        <v>42</v>
      </c>
      <c r="C466" s="4"/>
      <c r="D466" s="4"/>
      <c r="E466" s="58">
        <v>114.88533333333335</v>
      </c>
      <c r="F466" s="59">
        <v>76.596166666666676</v>
      </c>
      <c r="G466" s="58">
        <v>76.718833333333322</v>
      </c>
      <c r="H466" s="59">
        <v>114.68083333333333</v>
      </c>
      <c r="I466" s="58">
        <v>209.70849999999999</v>
      </c>
      <c r="J466" s="59">
        <v>348.80749999999995</v>
      </c>
      <c r="K466" s="58">
        <v>278.91250000000002</v>
      </c>
      <c r="L466" s="59">
        <v>77.9375</v>
      </c>
      <c r="M466" s="58">
        <v>71.527000000000001</v>
      </c>
      <c r="N466" s="59">
        <v>132.54833333333332</v>
      </c>
      <c r="O466" s="58">
        <v>190.12633333333332</v>
      </c>
      <c r="P466" s="59">
        <v>208.78783333333331</v>
      </c>
      <c r="Q466" s="58">
        <v>325.88616666666667</v>
      </c>
      <c r="R466" s="59">
        <v>217.38366666666664</v>
      </c>
      <c r="S466" s="58">
        <v>318.43316666666664</v>
      </c>
      <c r="T466" s="59">
        <v>175.154</v>
      </c>
      <c r="U466" s="58">
        <v>167.6848333333333</v>
      </c>
      <c r="V466" s="59">
        <v>309.75883333333331</v>
      </c>
      <c r="W466" s="58">
        <v>346.96033333333332</v>
      </c>
      <c r="X466" s="59">
        <v>88.111833333333337</v>
      </c>
      <c r="Y466" s="58">
        <v>24.303666666666661</v>
      </c>
      <c r="Z466" s="59">
        <v>83.522333333333336</v>
      </c>
      <c r="AA466" s="58">
        <v>105.39400000000001</v>
      </c>
      <c r="AB466" s="59">
        <v>50.891833333333331</v>
      </c>
      <c r="AC466" s="58">
        <v>222.41316666666671</v>
      </c>
      <c r="AD466" s="59">
        <v>98.574166666666684</v>
      </c>
      <c r="AE466" s="58">
        <v>87.802999999999983</v>
      </c>
      <c r="AF466" s="59">
        <v>234.56099999999998</v>
      </c>
      <c r="AG466" s="58">
        <v>130.38916666666665</v>
      </c>
      <c r="AH466" s="59">
        <v>386.7406666666667</v>
      </c>
      <c r="AI466" s="60">
        <v>139.26900000000001</v>
      </c>
      <c r="AJ466" s="51">
        <f t="shared" si="187"/>
        <v>5414.4714999999997</v>
      </c>
    </row>
    <row r="467" spans="2:36" x14ac:dyDescent="0.3">
      <c r="B467" s="4" t="s">
        <v>43</v>
      </c>
      <c r="C467" s="4"/>
      <c r="D467" s="4"/>
      <c r="E467" s="58">
        <v>32.492333333333335</v>
      </c>
      <c r="F467" s="59">
        <v>9.9471666666666643</v>
      </c>
      <c r="G467" s="58">
        <v>0</v>
      </c>
      <c r="H467" s="59">
        <v>0</v>
      </c>
      <c r="I467" s="58">
        <v>0</v>
      </c>
      <c r="J467" s="59">
        <v>0</v>
      </c>
      <c r="K467" s="58">
        <v>0</v>
      </c>
      <c r="L467" s="59">
        <v>0</v>
      </c>
      <c r="M467" s="58">
        <v>0</v>
      </c>
      <c r="N467" s="59">
        <v>0</v>
      </c>
      <c r="O467" s="58">
        <v>0</v>
      </c>
      <c r="P467" s="59">
        <v>0</v>
      </c>
      <c r="Q467" s="58">
        <v>0</v>
      </c>
      <c r="R467" s="59">
        <v>0</v>
      </c>
      <c r="S467" s="58">
        <v>0</v>
      </c>
      <c r="T467" s="59">
        <v>0</v>
      </c>
      <c r="U467" s="58">
        <v>0</v>
      </c>
      <c r="V467" s="59">
        <v>0</v>
      </c>
      <c r="W467" s="58">
        <v>0.63000000000000256</v>
      </c>
      <c r="X467" s="59">
        <v>0</v>
      </c>
      <c r="Y467" s="58">
        <v>0</v>
      </c>
      <c r="Z467" s="59">
        <v>0</v>
      </c>
      <c r="AA467" s="58">
        <v>0</v>
      </c>
      <c r="AB467" s="59">
        <v>0</v>
      </c>
      <c r="AC467" s="58">
        <v>0</v>
      </c>
      <c r="AD467" s="59">
        <v>0</v>
      </c>
      <c r="AE467" s="58">
        <v>0</v>
      </c>
      <c r="AF467" s="59">
        <v>0</v>
      </c>
      <c r="AG467" s="58">
        <v>0</v>
      </c>
      <c r="AH467" s="59">
        <v>0</v>
      </c>
      <c r="AI467" s="60">
        <v>0</v>
      </c>
      <c r="AJ467" s="51">
        <f t="shared" si="187"/>
        <v>43.069499999999998</v>
      </c>
    </row>
    <row r="468" spans="2:36" x14ac:dyDescent="0.3">
      <c r="B468" s="4" t="s">
        <v>44</v>
      </c>
      <c r="C468" s="4"/>
      <c r="D468" s="4"/>
      <c r="E468" s="58">
        <v>54.34066666666665</v>
      </c>
      <c r="F468" s="59">
        <v>41.229166666666671</v>
      </c>
      <c r="G468" s="58">
        <v>11.651333333333341</v>
      </c>
      <c r="H468" s="59">
        <v>49.907333333333327</v>
      </c>
      <c r="I468" s="58">
        <v>129.02283333333332</v>
      </c>
      <c r="J468" s="59">
        <v>279.51599999999996</v>
      </c>
      <c r="K468" s="58">
        <v>99.610999999999962</v>
      </c>
      <c r="L468" s="59">
        <v>27.706666666666656</v>
      </c>
      <c r="M468" s="58">
        <v>22.438500000000001</v>
      </c>
      <c r="N468" s="59">
        <v>34.805833333333325</v>
      </c>
      <c r="O468" s="58">
        <v>77.33499999999998</v>
      </c>
      <c r="P468" s="59">
        <v>139.59083333333331</v>
      </c>
      <c r="Q468" s="58">
        <v>299.49566666666669</v>
      </c>
      <c r="R468" s="59">
        <v>143.92933333333335</v>
      </c>
      <c r="S468" s="58">
        <v>171.4638333333333</v>
      </c>
      <c r="T468" s="59">
        <v>86.740500000000011</v>
      </c>
      <c r="U468" s="58">
        <v>101.497</v>
      </c>
      <c r="V468" s="59">
        <v>200.65166666666661</v>
      </c>
      <c r="W468" s="58">
        <v>141.58099999999999</v>
      </c>
      <c r="X468" s="59">
        <v>69.762666666666689</v>
      </c>
      <c r="Y468" s="58">
        <v>17.347000000000005</v>
      </c>
      <c r="Z468" s="59">
        <v>114.90466666666667</v>
      </c>
      <c r="AA468" s="58">
        <v>69.303333333333327</v>
      </c>
      <c r="AB468" s="59">
        <v>88.82916666666668</v>
      </c>
      <c r="AC468" s="58">
        <v>107.12649999999995</v>
      </c>
      <c r="AD468" s="59">
        <v>50.546000000000006</v>
      </c>
      <c r="AE468" s="58">
        <v>96.231666666666683</v>
      </c>
      <c r="AF468" s="59">
        <v>202.42850000000004</v>
      </c>
      <c r="AG468" s="58">
        <v>128.64416666666668</v>
      </c>
      <c r="AH468" s="59">
        <v>125.47966666666669</v>
      </c>
      <c r="AI468" s="60">
        <v>57.868666666666677</v>
      </c>
      <c r="AJ468" s="51">
        <f t="shared" si="187"/>
        <v>3240.9861666666661</v>
      </c>
    </row>
    <row r="469" spans="2:36" x14ac:dyDescent="0.3">
      <c r="B469" s="4" t="s">
        <v>45</v>
      </c>
      <c r="C469" s="4"/>
      <c r="D469" s="4"/>
      <c r="E469" s="58">
        <v>85.360833333333332</v>
      </c>
      <c r="F469" s="59">
        <v>62.764833333333335</v>
      </c>
      <c r="G469" s="58">
        <v>59.873999999999967</v>
      </c>
      <c r="H469" s="59">
        <v>163.48083333333338</v>
      </c>
      <c r="I469" s="58">
        <v>137.43799999999999</v>
      </c>
      <c r="J469" s="59">
        <v>238.17149999999998</v>
      </c>
      <c r="K469" s="58">
        <v>170.30583333333334</v>
      </c>
      <c r="L469" s="59">
        <v>124.751</v>
      </c>
      <c r="M469" s="58">
        <v>107.91783333333332</v>
      </c>
      <c r="N469" s="59">
        <v>75.016833333333352</v>
      </c>
      <c r="O469" s="58">
        <v>156.89783333333332</v>
      </c>
      <c r="P469" s="59">
        <v>77.256</v>
      </c>
      <c r="Q469" s="58">
        <v>264.10599999999999</v>
      </c>
      <c r="R469" s="59">
        <v>180.78549999999998</v>
      </c>
      <c r="S469" s="58">
        <v>255.7413333333333</v>
      </c>
      <c r="T469" s="59">
        <v>88.441499999999991</v>
      </c>
      <c r="U469" s="58">
        <v>303.96400000000011</v>
      </c>
      <c r="V469" s="59">
        <v>0</v>
      </c>
      <c r="W469" s="58">
        <v>0</v>
      </c>
      <c r="X469" s="59">
        <v>20.496666666666666</v>
      </c>
      <c r="Y469" s="58">
        <v>6.2958333333333334</v>
      </c>
      <c r="Z469" s="59">
        <v>50.711500000000001</v>
      </c>
      <c r="AA469" s="58">
        <v>51.080666666666673</v>
      </c>
      <c r="AB469" s="59">
        <v>86.262</v>
      </c>
      <c r="AC469" s="58">
        <v>56.36483333333333</v>
      </c>
      <c r="AD469" s="59">
        <v>47.903500000000001</v>
      </c>
      <c r="AE469" s="58">
        <v>124.712</v>
      </c>
      <c r="AF469" s="59">
        <v>93.509833333333304</v>
      </c>
      <c r="AG469" s="58">
        <v>103.33066666666667</v>
      </c>
      <c r="AH469" s="59">
        <v>42.878333333333337</v>
      </c>
      <c r="AI469" s="60">
        <v>28.646499999999989</v>
      </c>
      <c r="AJ469" s="51">
        <f t="shared" si="187"/>
        <v>3264.4659999999999</v>
      </c>
    </row>
    <row r="470" spans="2:36" x14ac:dyDescent="0.3">
      <c r="B470" s="4" t="s">
        <v>46</v>
      </c>
      <c r="C470" s="4"/>
      <c r="D470" s="4"/>
      <c r="E470" s="58">
        <v>46.519833333333331</v>
      </c>
      <c r="F470" s="59">
        <v>0</v>
      </c>
      <c r="G470" s="58">
        <v>33.66783333333332</v>
      </c>
      <c r="H470" s="59">
        <v>44.17049999999999</v>
      </c>
      <c r="I470" s="58">
        <v>136.00916666666669</v>
      </c>
      <c r="J470" s="59">
        <v>246.88800000000001</v>
      </c>
      <c r="K470" s="58">
        <v>114.86266666666668</v>
      </c>
      <c r="L470" s="59">
        <v>62.808666666666682</v>
      </c>
      <c r="M470" s="58">
        <v>104.16583333333338</v>
      </c>
      <c r="N470" s="59">
        <v>58.89550000000002</v>
      </c>
      <c r="O470" s="58">
        <v>105.1875</v>
      </c>
      <c r="P470" s="59">
        <v>121.19916666666668</v>
      </c>
      <c r="Q470" s="58">
        <v>212.36666666666662</v>
      </c>
      <c r="R470" s="59">
        <v>146.67966666666661</v>
      </c>
      <c r="S470" s="58">
        <v>177.38166666666669</v>
      </c>
      <c r="T470" s="59">
        <v>59.87266666666666</v>
      </c>
      <c r="U470" s="58">
        <v>120.01033333333336</v>
      </c>
      <c r="V470" s="59">
        <v>185.00399999999996</v>
      </c>
      <c r="W470" s="58">
        <v>111.55233333333334</v>
      </c>
      <c r="X470" s="59">
        <v>64.854666666666674</v>
      </c>
      <c r="Y470" s="58">
        <v>16.987000000000002</v>
      </c>
      <c r="Z470" s="59">
        <v>79.41466666666669</v>
      </c>
      <c r="AA470" s="58">
        <v>51.829833333333347</v>
      </c>
      <c r="AB470" s="59">
        <v>69.460000000000008</v>
      </c>
      <c r="AC470" s="58">
        <v>81.244166666666658</v>
      </c>
      <c r="AD470" s="59">
        <v>19.308</v>
      </c>
      <c r="AE470" s="58">
        <v>82.161999999999992</v>
      </c>
      <c r="AF470" s="59">
        <v>115.315</v>
      </c>
      <c r="AG470" s="58">
        <v>63.067833333333326</v>
      </c>
      <c r="AH470" s="59">
        <v>91.507999999999981</v>
      </c>
      <c r="AI470" s="60">
        <v>98.499166666666682</v>
      </c>
      <c r="AJ470" s="51">
        <f t="shared" si="187"/>
        <v>2920.8923333333328</v>
      </c>
    </row>
    <row r="471" spans="2:36" x14ac:dyDescent="0.3">
      <c r="B471" s="4" t="s">
        <v>47</v>
      </c>
      <c r="C471" s="4"/>
      <c r="D471" s="4"/>
      <c r="E471" s="58">
        <v>79.608000000000018</v>
      </c>
      <c r="F471" s="59">
        <v>53.944833333333342</v>
      </c>
      <c r="G471" s="58">
        <v>53.949333333333328</v>
      </c>
      <c r="H471" s="59">
        <v>134.45483333333331</v>
      </c>
      <c r="I471" s="58">
        <v>154.303</v>
      </c>
      <c r="J471" s="59">
        <v>123.64200000000002</v>
      </c>
      <c r="K471" s="58">
        <v>100.33500000000004</v>
      </c>
      <c r="L471" s="59">
        <v>60.924499999999988</v>
      </c>
      <c r="M471" s="58">
        <v>54.790500000000002</v>
      </c>
      <c r="N471" s="59">
        <v>142.3605</v>
      </c>
      <c r="O471" s="58">
        <v>109.89966666666666</v>
      </c>
      <c r="P471" s="59">
        <v>62.026999999999994</v>
      </c>
      <c r="Q471" s="58">
        <v>128.85300000000007</v>
      </c>
      <c r="R471" s="59">
        <v>103.76333333333334</v>
      </c>
      <c r="S471" s="58">
        <v>112.94333333333333</v>
      </c>
      <c r="T471" s="59">
        <v>95.249999999999972</v>
      </c>
      <c r="U471" s="58">
        <v>83.006</v>
      </c>
      <c r="V471" s="59">
        <v>88.781833333333324</v>
      </c>
      <c r="W471" s="58">
        <v>139.4468333333333</v>
      </c>
      <c r="X471" s="59">
        <v>64.878166666666658</v>
      </c>
      <c r="Y471" s="58">
        <v>16.978833333333338</v>
      </c>
      <c r="Z471" s="59">
        <v>50.454666666666661</v>
      </c>
      <c r="AA471" s="58">
        <v>37.279000000000011</v>
      </c>
      <c r="AB471" s="59">
        <v>43.457333333333331</v>
      </c>
      <c r="AC471" s="58">
        <v>81.990166666666667</v>
      </c>
      <c r="AD471" s="59">
        <v>73.940499999999986</v>
      </c>
      <c r="AE471" s="58">
        <v>120.056</v>
      </c>
      <c r="AF471" s="59">
        <v>117.85716666666669</v>
      </c>
      <c r="AG471" s="58">
        <v>65.459166666666661</v>
      </c>
      <c r="AH471" s="59">
        <v>35.586500000000015</v>
      </c>
      <c r="AI471" s="60">
        <v>60.710833333333369</v>
      </c>
      <c r="AJ471" s="51">
        <f t="shared" si="187"/>
        <v>2650.9318333333335</v>
      </c>
    </row>
    <row r="472" spans="2:36" x14ac:dyDescent="0.3">
      <c r="B472" s="4" t="s">
        <v>48</v>
      </c>
      <c r="C472" s="4"/>
      <c r="D472" s="4"/>
      <c r="E472" s="58">
        <v>47.229499999999994</v>
      </c>
      <c r="F472" s="59">
        <v>35.876999999999988</v>
      </c>
      <c r="G472" s="58">
        <v>26.466166666666673</v>
      </c>
      <c r="H472" s="59">
        <v>87.748000000000019</v>
      </c>
      <c r="I472" s="58">
        <v>81.216000000000022</v>
      </c>
      <c r="J472" s="59">
        <v>97.339999999999975</v>
      </c>
      <c r="K472" s="58">
        <v>88.237666666666698</v>
      </c>
      <c r="L472" s="59">
        <v>71.117500000000021</v>
      </c>
      <c r="M472" s="58">
        <v>70.326333333333338</v>
      </c>
      <c r="N472" s="59">
        <v>112.24000000000001</v>
      </c>
      <c r="O472" s="58">
        <v>89.760666666666694</v>
      </c>
      <c r="P472" s="59">
        <v>43.200500000000005</v>
      </c>
      <c r="Q472" s="58">
        <v>81.077833333333302</v>
      </c>
      <c r="R472" s="59">
        <v>87.806000000000012</v>
      </c>
      <c r="S472" s="58">
        <v>93.905833333333348</v>
      </c>
      <c r="T472" s="59">
        <v>60.181999999999995</v>
      </c>
      <c r="U472" s="58">
        <v>79.384166666666673</v>
      </c>
      <c r="V472" s="59">
        <v>81.725499999999982</v>
      </c>
      <c r="W472" s="58">
        <v>106.43966666666677</v>
      </c>
      <c r="X472" s="59">
        <v>43.126499999999993</v>
      </c>
      <c r="Y472" s="58">
        <v>7.987499999999998</v>
      </c>
      <c r="Z472" s="59">
        <v>46.596000000000004</v>
      </c>
      <c r="AA472" s="58">
        <v>28.539833333333341</v>
      </c>
      <c r="AB472" s="59">
        <v>43.56883333333333</v>
      </c>
      <c r="AC472" s="58">
        <v>57.868499999999997</v>
      </c>
      <c r="AD472" s="59">
        <v>54.25066666666666</v>
      </c>
      <c r="AE472" s="58">
        <v>95.920333333333332</v>
      </c>
      <c r="AF472" s="59">
        <v>95.892166666666682</v>
      </c>
      <c r="AG472" s="58">
        <v>58.64533333333334</v>
      </c>
      <c r="AH472" s="59">
        <v>26.919833333333333</v>
      </c>
      <c r="AI472" s="60">
        <v>28.542166666666667</v>
      </c>
      <c r="AJ472" s="51">
        <f t="shared" si="187"/>
        <v>2029.1380000000001</v>
      </c>
    </row>
    <row r="473" spans="2:36" x14ac:dyDescent="0.3">
      <c r="B473" s="4" t="s">
        <v>49</v>
      </c>
      <c r="C473" s="4"/>
      <c r="D473" s="4"/>
      <c r="E473" s="58">
        <v>96.244833333333318</v>
      </c>
      <c r="F473" s="59">
        <v>79.656999999999996</v>
      </c>
      <c r="G473" s="58">
        <v>175.72550000000007</v>
      </c>
      <c r="H473" s="59">
        <v>113.739</v>
      </c>
      <c r="I473" s="58">
        <v>648.65533333333337</v>
      </c>
      <c r="J473" s="59">
        <v>696.84933333333322</v>
      </c>
      <c r="K473" s="58">
        <v>376.24599999999992</v>
      </c>
      <c r="L473" s="59">
        <v>232.40800000000002</v>
      </c>
      <c r="M473" s="58">
        <v>65.904166666666669</v>
      </c>
      <c r="N473" s="59">
        <v>72.129166666666663</v>
      </c>
      <c r="O473" s="58">
        <v>123.08366666666666</v>
      </c>
      <c r="P473" s="59">
        <v>81.592166666666657</v>
      </c>
      <c r="Q473" s="58">
        <v>0</v>
      </c>
      <c r="R473" s="59">
        <v>34.2545</v>
      </c>
      <c r="S473" s="58">
        <v>15.016500000000001</v>
      </c>
      <c r="T473" s="59">
        <v>177.42283333333336</v>
      </c>
      <c r="U473" s="58">
        <v>7.343</v>
      </c>
      <c r="V473" s="59">
        <v>17.278666666666666</v>
      </c>
      <c r="W473" s="58">
        <v>7.8041666666666663</v>
      </c>
      <c r="X473" s="59">
        <v>101.10549999999998</v>
      </c>
      <c r="Y473" s="58">
        <v>170.79266666666663</v>
      </c>
      <c r="Z473" s="59">
        <v>168.95849999999999</v>
      </c>
      <c r="AA473" s="58">
        <v>88.498333333333335</v>
      </c>
      <c r="AB473" s="59">
        <v>97.237833333333327</v>
      </c>
      <c r="AC473" s="58">
        <v>252.56549999999999</v>
      </c>
      <c r="AD473" s="59">
        <v>114.93366666666668</v>
      </c>
      <c r="AE473" s="58">
        <v>188.93150000000003</v>
      </c>
      <c r="AF473" s="59">
        <v>340.35783333333336</v>
      </c>
      <c r="AG473" s="58">
        <v>90.737833333333313</v>
      </c>
      <c r="AH473" s="59">
        <v>122.1333333333333</v>
      </c>
      <c r="AI473" s="60">
        <v>81.489999999999995</v>
      </c>
      <c r="AJ473" s="51">
        <f t="shared" si="187"/>
        <v>4839.0963333333339</v>
      </c>
    </row>
    <row r="474" spans="2:36" x14ac:dyDescent="0.3">
      <c r="B474" s="4" t="s">
        <v>50</v>
      </c>
      <c r="C474" s="4"/>
      <c r="D474" s="4"/>
      <c r="E474" s="58">
        <v>17.860999999999997</v>
      </c>
      <c r="F474" s="59">
        <v>16.179666666666666</v>
      </c>
      <c r="G474" s="58">
        <v>23.007333333333332</v>
      </c>
      <c r="H474" s="59">
        <v>63.285999999999987</v>
      </c>
      <c r="I474" s="58">
        <v>2.3055000000000003</v>
      </c>
      <c r="J474" s="59">
        <v>68.278999999999982</v>
      </c>
      <c r="K474" s="58">
        <v>45.07116666666667</v>
      </c>
      <c r="L474" s="59">
        <v>81.413166666666655</v>
      </c>
      <c r="M474" s="58">
        <v>9.4074999999999953</v>
      </c>
      <c r="N474" s="59">
        <v>100.58466666666666</v>
      </c>
      <c r="O474" s="58">
        <v>0</v>
      </c>
      <c r="P474" s="59">
        <v>57.58700000000001</v>
      </c>
      <c r="Q474" s="58">
        <v>0</v>
      </c>
      <c r="R474" s="59">
        <v>6.5055000000000023</v>
      </c>
      <c r="S474" s="58">
        <v>1.9851666666666667</v>
      </c>
      <c r="T474" s="59">
        <v>23.159833333333339</v>
      </c>
      <c r="U474" s="58">
        <v>0</v>
      </c>
      <c r="V474" s="59">
        <v>1.0733333333333337</v>
      </c>
      <c r="W474" s="58">
        <v>0</v>
      </c>
      <c r="X474" s="59">
        <v>0</v>
      </c>
      <c r="Y474" s="58">
        <v>60.678833333333358</v>
      </c>
      <c r="Z474" s="59">
        <v>0</v>
      </c>
      <c r="AA474" s="58">
        <v>0.19066666666666657</v>
      </c>
      <c r="AB474" s="59">
        <v>12.028000000000002</v>
      </c>
      <c r="AC474" s="58">
        <v>34.176333333333325</v>
      </c>
      <c r="AD474" s="59">
        <v>16.451333333333338</v>
      </c>
      <c r="AE474" s="58">
        <v>52.992000000000004</v>
      </c>
      <c r="AF474" s="59">
        <v>75.858166666666662</v>
      </c>
      <c r="AG474" s="58">
        <v>25.065333333333335</v>
      </c>
      <c r="AH474" s="59">
        <v>14.136666666666668</v>
      </c>
      <c r="AI474" s="60">
        <v>3.0575000000000001</v>
      </c>
      <c r="AJ474" s="51">
        <f t="shared" si="187"/>
        <v>812.34066666666661</v>
      </c>
    </row>
    <row r="475" spans="2:36" x14ac:dyDescent="0.3">
      <c r="B475" s="4" t="s">
        <v>109</v>
      </c>
      <c r="C475" s="4"/>
      <c r="D475" s="4"/>
      <c r="E475" s="58">
        <v>16.638999999999999</v>
      </c>
      <c r="F475" s="59">
        <v>10.624333333333333</v>
      </c>
      <c r="G475" s="58">
        <v>8.6179999999999986</v>
      </c>
      <c r="H475" s="59">
        <v>15.023833333333325</v>
      </c>
      <c r="I475" s="58">
        <v>63.261666666666663</v>
      </c>
      <c r="J475" s="59">
        <v>143.63799999999998</v>
      </c>
      <c r="K475" s="58">
        <v>60.645333333333312</v>
      </c>
      <c r="L475" s="59">
        <v>13.736666666666661</v>
      </c>
      <c r="M475" s="58">
        <v>7.5346666666666646</v>
      </c>
      <c r="N475" s="59">
        <v>22.360999999999997</v>
      </c>
      <c r="O475" s="58">
        <v>32.483833333333322</v>
      </c>
      <c r="P475" s="59">
        <v>51.884833333333304</v>
      </c>
      <c r="Q475" s="58">
        <v>123.28750000000002</v>
      </c>
      <c r="R475" s="59">
        <v>54.213000000000008</v>
      </c>
      <c r="S475" s="58">
        <v>73.18416666666667</v>
      </c>
      <c r="T475" s="59">
        <v>27.341999999999999</v>
      </c>
      <c r="U475" s="58">
        <v>39.535333333333341</v>
      </c>
      <c r="V475" s="59">
        <v>76.441000000000017</v>
      </c>
      <c r="W475" s="58">
        <v>44.91399999999998</v>
      </c>
      <c r="X475" s="59">
        <v>20.056166666666662</v>
      </c>
      <c r="Y475" s="58">
        <v>3.3478333333333365</v>
      </c>
      <c r="Z475" s="59">
        <v>28.958333333333321</v>
      </c>
      <c r="AA475" s="58">
        <v>15.845833333333337</v>
      </c>
      <c r="AB475" s="59">
        <v>16.27</v>
      </c>
      <c r="AC475" s="58">
        <v>31.55916666666667</v>
      </c>
      <c r="AD475" s="59">
        <v>33.866499999999995</v>
      </c>
      <c r="AE475" s="58">
        <v>27.534666666666649</v>
      </c>
      <c r="AF475" s="59">
        <v>48.279833333333343</v>
      </c>
      <c r="AG475" s="58">
        <v>21.587333333333333</v>
      </c>
      <c r="AH475" s="59">
        <v>40.701166666666659</v>
      </c>
      <c r="AI475" s="60">
        <v>114.94233333333327</v>
      </c>
      <c r="AJ475" s="51">
        <f t="shared" si="187"/>
        <v>1288.3173333333332</v>
      </c>
    </row>
    <row r="476" spans="2:36" x14ac:dyDescent="0.3">
      <c r="B476" s="4" t="s">
        <v>51</v>
      </c>
      <c r="C476" s="4"/>
      <c r="D476" s="4"/>
      <c r="E476" s="58">
        <v>519.22416666666629</v>
      </c>
      <c r="F476" s="59">
        <v>359.28566666666666</v>
      </c>
      <c r="G476" s="58">
        <v>20.014833333333321</v>
      </c>
      <c r="H476" s="59">
        <v>46.373666666666672</v>
      </c>
      <c r="I476" s="58">
        <v>243.77333333333334</v>
      </c>
      <c r="J476" s="59">
        <v>549.48733333333348</v>
      </c>
      <c r="K476" s="58">
        <v>163.83033333333336</v>
      </c>
      <c r="L476" s="59">
        <v>33.622999999999976</v>
      </c>
      <c r="M476" s="58">
        <v>25.763999999999992</v>
      </c>
      <c r="N476" s="59">
        <v>59.237333333333368</v>
      </c>
      <c r="O476" s="58">
        <v>142.25350000000003</v>
      </c>
      <c r="P476" s="59">
        <v>217.17183333333338</v>
      </c>
      <c r="Q476" s="58">
        <v>493.92683333333326</v>
      </c>
      <c r="R476" s="59">
        <v>301.66949999999997</v>
      </c>
      <c r="S476" s="58">
        <v>259.42300000000006</v>
      </c>
      <c r="T476" s="59">
        <v>61.326000000000022</v>
      </c>
      <c r="U476" s="58">
        <v>128.30366666666663</v>
      </c>
      <c r="V476" s="59">
        <v>377.24899999999997</v>
      </c>
      <c r="W476" s="58">
        <v>149.84666666666669</v>
      </c>
      <c r="X476" s="59">
        <v>41.530666666666662</v>
      </c>
      <c r="Y476" s="58">
        <v>18.850333333333335</v>
      </c>
      <c r="Z476" s="59">
        <v>137.40733333333336</v>
      </c>
      <c r="AA476" s="58">
        <v>54.376333333333335</v>
      </c>
      <c r="AB476" s="59">
        <v>77.509500000000003</v>
      </c>
      <c r="AC476" s="58">
        <v>129.08733333333333</v>
      </c>
      <c r="AD476" s="59">
        <v>144.51033333333331</v>
      </c>
      <c r="AE476" s="58">
        <v>66.923500000000033</v>
      </c>
      <c r="AF476" s="59">
        <v>183.5891666666667</v>
      </c>
      <c r="AG476" s="58">
        <v>30.564333333333348</v>
      </c>
      <c r="AH476" s="59">
        <v>321.00783333333334</v>
      </c>
      <c r="AI476" s="60">
        <v>127.98633333333335</v>
      </c>
      <c r="AJ476" s="51">
        <f t="shared" si="187"/>
        <v>5485.126666666667</v>
      </c>
    </row>
    <row r="477" spans="2:36" x14ac:dyDescent="0.3">
      <c r="B477" s="4" t="s">
        <v>52</v>
      </c>
      <c r="C477" s="4"/>
      <c r="D477" s="4"/>
      <c r="E477" s="58">
        <v>1.2208333333333325</v>
      </c>
      <c r="F477" s="59">
        <v>1.1813333333333331</v>
      </c>
      <c r="G477" s="58">
        <v>0</v>
      </c>
      <c r="H477" s="59">
        <v>0.7074999999999998</v>
      </c>
      <c r="I477" s="58">
        <v>3.527499999999999</v>
      </c>
      <c r="J477" s="59">
        <v>31.174166666666672</v>
      </c>
      <c r="K477" s="58">
        <v>0.9613333333333336</v>
      </c>
      <c r="L477" s="59">
        <v>0</v>
      </c>
      <c r="M477" s="58">
        <v>0</v>
      </c>
      <c r="N477" s="59">
        <v>0</v>
      </c>
      <c r="O477" s="58">
        <v>5.0340000000000016</v>
      </c>
      <c r="P477" s="59">
        <v>6.4670000000000014</v>
      </c>
      <c r="Q477" s="58">
        <v>49.080833333333331</v>
      </c>
      <c r="R477" s="59">
        <v>20.164833333333334</v>
      </c>
      <c r="S477" s="58">
        <v>27.414833333333341</v>
      </c>
      <c r="T477" s="59">
        <v>5.4361666666666633</v>
      </c>
      <c r="U477" s="58">
        <v>57.488499999999974</v>
      </c>
      <c r="V477" s="59">
        <v>33.811166666666665</v>
      </c>
      <c r="W477" s="58">
        <v>9.171999999999997</v>
      </c>
      <c r="X477" s="59">
        <v>5.0058333333333369</v>
      </c>
      <c r="Y477" s="58">
        <v>2.6911666666666672</v>
      </c>
      <c r="Z477" s="59">
        <v>4.510500000000004</v>
      </c>
      <c r="AA477" s="58">
        <v>1.0786666666666669</v>
      </c>
      <c r="AB477" s="59">
        <v>2.0726666666666658</v>
      </c>
      <c r="AC477" s="58">
        <v>9.6624999999999979</v>
      </c>
      <c r="AD477" s="59">
        <v>4.695333333333334</v>
      </c>
      <c r="AE477" s="58">
        <v>10.794666666666663</v>
      </c>
      <c r="AF477" s="59">
        <v>19.227</v>
      </c>
      <c r="AG477" s="58">
        <v>0.90650000000000297</v>
      </c>
      <c r="AH477" s="59">
        <v>9.0843333333333298</v>
      </c>
      <c r="AI477" s="60">
        <v>34.217833333333324</v>
      </c>
      <c r="AJ477" s="51">
        <f t="shared" si="187"/>
        <v>356.78899999999999</v>
      </c>
    </row>
    <row r="478" spans="2:36" x14ac:dyDescent="0.3">
      <c r="B478" s="4" t="s">
        <v>53</v>
      </c>
      <c r="C478" s="4"/>
      <c r="D478" s="4"/>
      <c r="E478" s="58">
        <v>100.32816666666666</v>
      </c>
      <c r="F478" s="59">
        <v>127.88050000000001</v>
      </c>
      <c r="G478" s="58">
        <v>120.80666666666664</v>
      </c>
      <c r="H478" s="59">
        <v>257.34883333333329</v>
      </c>
      <c r="I478" s="58">
        <v>371.52816666666672</v>
      </c>
      <c r="J478" s="59">
        <v>312.06299999999999</v>
      </c>
      <c r="K478" s="58">
        <v>243.71633333333335</v>
      </c>
      <c r="L478" s="59">
        <v>263.89950000000005</v>
      </c>
      <c r="M478" s="58">
        <v>158.27766666666665</v>
      </c>
      <c r="N478" s="59">
        <v>254.77166666666659</v>
      </c>
      <c r="O478" s="58">
        <v>0</v>
      </c>
      <c r="P478" s="59">
        <v>0</v>
      </c>
      <c r="Q478" s="58">
        <v>0</v>
      </c>
      <c r="R478" s="59">
        <v>0</v>
      </c>
      <c r="S478" s="58">
        <v>0</v>
      </c>
      <c r="T478" s="59">
        <v>69.860166666666643</v>
      </c>
      <c r="U478" s="58">
        <v>0</v>
      </c>
      <c r="V478" s="59">
        <v>0</v>
      </c>
      <c r="W478" s="58">
        <v>0</v>
      </c>
      <c r="X478" s="59">
        <v>0</v>
      </c>
      <c r="Y478" s="58">
        <v>0</v>
      </c>
      <c r="Z478" s="59">
        <v>0</v>
      </c>
      <c r="AA478" s="58">
        <v>0</v>
      </c>
      <c r="AB478" s="59">
        <v>0</v>
      </c>
      <c r="AC478" s="58">
        <v>202.00266666666667</v>
      </c>
      <c r="AD478" s="59">
        <v>0</v>
      </c>
      <c r="AE478" s="58">
        <v>0</v>
      </c>
      <c r="AF478" s="59">
        <v>0</v>
      </c>
      <c r="AG478" s="58">
        <v>0</v>
      </c>
      <c r="AH478" s="59">
        <v>0</v>
      </c>
      <c r="AI478" s="60">
        <v>0</v>
      </c>
      <c r="AJ478" s="51">
        <f t="shared" si="187"/>
        <v>2482.4833333333336</v>
      </c>
    </row>
    <row r="479" spans="2:36" x14ac:dyDescent="0.3">
      <c r="B479" s="4" t="s">
        <v>54</v>
      </c>
      <c r="C479" s="4"/>
      <c r="D479" s="4"/>
      <c r="E479" s="58">
        <v>27.375666666666653</v>
      </c>
      <c r="F479" s="59">
        <v>18.186166666666676</v>
      </c>
      <c r="G479" s="58">
        <v>6.0844999999999914</v>
      </c>
      <c r="H479" s="59">
        <v>11.36233333333333</v>
      </c>
      <c r="I479" s="58">
        <v>107.80483333333333</v>
      </c>
      <c r="J479" s="59">
        <v>218.23383333333334</v>
      </c>
      <c r="K479" s="58">
        <v>82.854500000000002</v>
      </c>
      <c r="L479" s="59">
        <v>18.203500000000009</v>
      </c>
      <c r="M479" s="58">
        <v>10.023166666666665</v>
      </c>
      <c r="N479" s="59">
        <v>21.229333333333329</v>
      </c>
      <c r="O479" s="58">
        <v>51.980833333333308</v>
      </c>
      <c r="P479" s="59">
        <v>62.414333333333325</v>
      </c>
      <c r="Q479" s="58">
        <v>186.27016666666665</v>
      </c>
      <c r="R479" s="59">
        <v>75.318666666666672</v>
      </c>
      <c r="S479" s="58">
        <v>105.20833333333333</v>
      </c>
      <c r="T479" s="59">
        <v>33.265999999999998</v>
      </c>
      <c r="U479" s="58">
        <v>63.749166666666667</v>
      </c>
      <c r="V479" s="59">
        <v>146.71133333333333</v>
      </c>
      <c r="W479" s="58">
        <v>141.64266666666666</v>
      </c>
      <c r="X479" s="59">
        <v>19.200166666666661</v>
      </c>
      <c r="Y479" s="58">
        <v>2.2116666666666704</v>
      </c>
      <c r="Z479" s="59">
        <v>60.081166666666661</v>
      </c>
      <c r="AA479" s="58">
        <v>15.105166666666666</v>
      </c>
      <c r="AB479" s="59">
        <v>0.17483333333333337</v>
      </c>
      <c r="AC479" s="58">
        <v>39.725499999999997</v>
      </c>
      <c r="AD479" s="59">
        <v>59.33799999999998</v>
      </c>
      <c r="AE479" s="58">
        <v>35.188999999999993</v>
      </c>
      <c r="AF479" s="59">
        <v>76.587666666666664</v>
      </c>
      <c r="AG479" s="58">
        <v>26.272500000000001</v>
      </c>
      <c r="AH479" s="59">
        <v>171.57999999999996</v>
      </c>
      <c r="AI479" s="60">
        <v>42.766333333333321</v>
      </c>
      <c r="AJ479" s="51">
        <f t="shared" si="187"/>
        <v>1936.1513333333332</v>
      </c>
    </row>
    <row r="480" spans="2:36" x14ac:dyDescent="0.3">
      <c r="B480" s="4" t="s">
        <v>55</v>
      </c>
      <c r="C480" s="4"/>
      <c r="D480" s="4"/>
      <c r="E480" s="58">
        <v>59.683</v>
      </c>
      <c r="F480" s="59">
        <v>45.083999999999996</v>
      </c>
      <c r="G480" s="58">
        <v>47.125666666666653</v>
      </c>
      <c r="H480" s="59">
        <v>85.302333333333337</v>
      </c>
      <c r="I480" s="58">
        <v>385.80933333333314</v>
      </c>
      <c r="J480" s="59">
        <v>315.78633333333329</v>
      </c>
      <c r="K480" s="58">
        <v>213.96900000000002</v>
      </c>
      <c r="L480" s="59">
        <v>276.74216666666649</v>
      </c>
      <c r="M480" s="58">
        <v>229.22983333333329</v>
      </c>
      <c r="N480" s="59">
        <v>734.29566666666676</v>
      </c>
      <c r="O480" s="58">
        <v>522.33799999999997</v>
      </c>
      <c r="P480" s="59">
        <v>687.38700000000017</v>
      </c>
      <c r="Q480" s="58">
        <v>0</v>
      </c>
      <c r="R480" s="59">
        <v>316.12983333333335</v>
      </c>
      <c r="S480" s="58">
        <v>251.78833333333333</v>
      </c>
      <c r="T480" s="59">
        <v>159.18133333333333</v>
      </c>
      <c r="U480" s="58">
        <v>262.62383333333332</v>
      </c>
      <c r="V480" s="59">
        <v>228.51550000000006</v>
      </c>
      <c r="W480" s="58">
        <v>276.92599999999999</v>
      </c>
      <c r="X480" s="59">
        <v>101.04499999999999</v>
      </c>
      <c r="Y480" s="58">
        <v>29.69366666666664</v>
      </c>
      <c r="Z480" s="59">
        <v>114.51249999999999</v>
      </c>
      <c r="AA480" s="58">
        <v>72.778666666666652</v>
      </c>
      <c r="AB480" s="59">
        <v>168.46366666666671</v>
      </c>
      <c r="AC480" s="58">
        <v>162.27733333333336</v>
      </c>
      <c r="AD480" s="59">
        <v>161.19183333333334</v>
      </c>
      <c r="AE480" s="58">
        <v>156.58366666666669</v>
      </c>
      <c r="AF480" s="59">
        <v>167.93899999999996</v>
      </c>
      <c r="AG480" s="58">
        <v>117.78433333333328</v>
      </c>
      <c r="AH480" s="59">
        <v>155.33949999999996</v>
      </c>
      <c r="AI480" s="60">
        <v>95.981999999999985</v>
      </c>
      <c r="AJ480" s="51">
        <f t="shared" si="187"/>
        <v>6601.5083333333341</v>
      </c>
    </row>
    <row r="481" spans="2:36" x14ac:dyDescent="0.3">
      <c r="B481" s="4" t="s">
        <v>56</v>
      </c>
      <c r="C481" s="4"/>
      <c r="D481" s="4"/>
      <c r="E481" s="58">
        <v>80.602166666666662</v>
      </c>
      <c r="F481" s="59">
        <v>72.782000000000011</v>
      </c>
      <c r="G481" s="58">
        <v>83.294833333333344</v>
      </c>
      <c r="H481" s="59">
        <v>118.57016666666667</v>
      </c>
      <c r="I481" s="58">
        <v>107.60899999999999</v>
      </c>
      <c r="J481" s="59">
        <v>177.97283333333334</v>
      </c>
      <c r="K481" s="58">
        <v>148.10166666666666</v>
      </c>
      <c r="L481" s="59">
        <v>141.62983333333332</v>
      </c>
      <c r="M481" s="58">
        <v>61.378666666666675</v>
      </c>
      <c r="N481" s="59">
        <v>145.8715</v>
      </c>
      <c r="O481" s="58">
        <v>151.31999999999996</v>
      </c>
      <c r="P481" s="59">
        <v>0</v>
      </c>
      <c r="Q481" s="58">
        <v>116.83166666666669</v>
      </c>
      <c r="R481" s="59">
        <v>170.2063333333333</v>
      </c>
      <c r="S481" s="58">
        <v>163.16750000000002</v>
      </c>
      <c r="T481" s="59">
        <v>90.323666666666668</v>
      </c>
      <c r="U481" s="58">
        <v>158.79016666666669</v>
      </c>
      <c r="V481" s="59">
        <v>171.3365</v>
      </c>
      <c r="W481" s="58">
        <v>158.14383333333333</v>
      </c>
      <c r="X481" s="59">
        <v>95.246833333333342</v>
      </c>
      <c r="Y481" s="58">
        <v>37.898333333333333</v>
      </c>
      <c r="Z481" s="59">
        <v>138.06099999999998</v>
      </c>
      <c r="AA481" s="58">
        <v>85.253166666666687</v>
      </c>
      <c r="AB481" s="59">
        <v>98.644333333333336</v>
      </c>
      <c r="AC481" s="58">
        <v>129.19599999999997</v>
      </c>
      <c r="AD481" s="59">
        <v>109.69983333333332</v>
      </c>
      <c r="AE481" s="58">
        <v>191.74116666666669</v>
      </c>
      <c r="AF481" s="59">
        <v>198.33349999999999</v>
      </c>
      <c r="AG481" s="58">
        <v>156.88816666666668</v>
      </c>
      <c r="AH481" s="59">
        <v>66.239999999999995</v>
      </c>
      <c r="AI481" s="60">
        <v>54.103499999999997</v>
      </c>
      <c r="AJ481" s="51">
        <f t="shared" si="187"/>
        <v>3679.238166666667</v>
      </c>
    </row>
    <row r="482" spans="2:36" x14ac:dyDescent="0.3">
      <c r="B482" s="4" t="s">
        <v>110</v>
      </c>
      <c r="C482" s="4"/>
      <c r="D482" s="4"/>
      <c r="E482" s="58">
        <v>37.81666666666667</v>
      </c>
      <c r="F482" s="59">
        <v>29.611666666666665</v>
      </c>
      <c r="G482" s="58">
        <v>13.452166666666672</v>
      </c>
      <c r="H482" s="59">
        <v>32.053000000000004</v>
      </c>
      <c r="I482" s="58">
        <v>20.152333333333331</v>
      </c>
      <c r="J482" s="59">
        <v>125.23616666666666</v>
      </c>
      <c r="K482" s="58">
        <v>22.188833333333339</v>
      </c>
      <c r="L482" s="59">
        <v>24.485499999999977</v>
      </c>
      <c r="M482" s="58">
        <v>26.058333333333341</v>
      </c>
      <c r="N482" s="59">
        <v>45.185166666666674</v>
      </c>
      <c r="O482" s="58">
        <v>32.746000000000016</v>
      </c>
      <c r="P482" s="59">
        <v>0</v>
      </c>
      <c r="Q482" s="58">
        <v>113.80700000000002</v>
      </c>
      <c r="R482" s="59">
        <v>103.61433333333333</v>
      </c>
      <c r="S482" s="58">
        <v>86.552833333333339</v>
      </c>
      <c r="T482" s="59">
        <v>21.203833333333336</v>
      </c>
      <c r="U482" s="58">
        <v>33.359333333333353</v>
      </c>
      <c r="V482" s="59">
        <v>78.953333333333319</v>
      </c>
      <c r="W482" s="58">
        <v>23.473833333333324</v>
      </c>
      <c r="X482" s="59">
        <v>11.621166666666667</v>
      </c>
      <c r="Y482" s="58">
        <v>4.9666666666666498E-2</v>
      </c>
      <c r="Z482" s="59">
        <v>12.312500000000002</v>
      </c>
      <c r="AA482" s="58">
        <v>2.478499999999999</v>
      </c>
      <c r="AB482" s="59">
        <v>8.5815000000000037</v>
      </c>
      <c r="AC482" s="58">
        <v>13.802000000000005</v>
      </c>
      <c r="AD482" s="59">
        <v>185.76500000000001</v>
      </c>
      <c r="AE482" s="58">
        <v>12.486333333333331</v>
      </c>
      <c r="AF482" s="59">
        <v>42.596333333333327</v>
      </c>
      <c r="AG482" s="58">
        <v>5.0534999999999988</v>
      </c>
      <c r="AH482" s="59">
        <v>79.410833333333329</v>
      </c>
      <c r="AI482" s="60">
        <v>73.745166666666691</v>
      </c>
      <c r="AJ482" s="51">
        <f t="shared" si="187"/>
        <v>1317.8528333333334</v>
      </c>
    </row>
    <row r="483" spans="2:36" x14ac:dyDescent="0.3">
      <c r="B483" s="4" t="s">
        <v>57</v>
      </c>
      <c r="C483" s="4"/>
      <c r="D483" s="4"/>
      <c r="E483" s="58">
        <v>4.7080000000000002</v>
      </c>
      <c r="F483" s="59">
        <v>3.9991666666666648</v>
      </c>
      <c r="G483" s="58">
        <v>0.50599999999999978</v>
      </c>
      <c r="H483" s="59">
        <v>4.3909999999999982</v>
      </c>
      <c r="I483" s="58">
        <v>34.837499999999999</v>
      </c>
      <c r="J483" s="59">
        <v>57.75633333333333</v>
      </c>
      <c r="K483" s="58">
        <v>34.841166666666673</v>
      </c>
      <c r="L483" s="59">
        <v>20.705833333333327</v>
      </c>
      <c r="M483" s="58">
        <v>4.2973029799999996</v>
      </c>
      <c r="N483" s="59">
        <v>10.976500000000009</v>
      </c>
      <c r="O483" s="58">
        <v>7.7611666666666643</v>
      </c>
      <c r="P483" s="59">
        <v>111.40000000000005</v>
      </c>
      <c r="Q483" s="58">
        <v>16.074333333333328</v>
      </c>
      <c r="R483" s="59">
        <v>0</v>
      </c>
      <c r="S483" s="58">
        <v>0</v>
      </c>
      <c r="T483" s="59">
        <v>2.2018333333333335</v>
      </c>
      <c r="U483" s="58">
        <v>0</v>
      </c>
      <c r="V483" s="59">
        <v>0</v>
      </c>
      <c r="W483" s="58">
        <v>5.2559999999999985</v>
      </c>
      <c r="X483" s="59">
        <v>76.585499999999968</v>
      </c>
      <c r="Y483" s="58">
        <v>0</v>
      </c>
      <c r="Z483" s="59">
        <v>5.8471666666666717</v>
      </c>
      <c r="AA483" s="58">
        <v>0</v>
      </c>
      <c r="AB483" s="59">
        <v>0</v>
      </c>
      <c r="AC483" s="58">
        <v>26.955854739999985</v>
      </c>
      <c r="AD483" s="59">
        <v>26.716333333333335</v>
      </c>
      <c r="AE483" s="58">
        <v>53.012666666666675</v>
      </c>
      <c r="AF483" s="59">
        <v>106.8246666666667</v>
      </c>
      <c r="AG483" s="58">
        <v>0</v>
      </c>
      <c r="AH483" s="59">
        <v>15.70333333333334</v>
      </c>
      <c r="AI483" s="60">
        <v>32.110333333333351</v>
      </c>
      <c r="AJ483" s="51">
        <f t="shared" si="187"/>
        <v>663.46799105333344</v>
      </c>
    </row>
    <row r="484" spans="2:36" x14ac:dyDescent="0.3">
      <c r="B484" s="4" t="s">
        <v>58</v>
      </c>
      <c r="C484" s="4"/>
      <c r="D484" s="4"/>
      <c r="E484" s="58">
        <v>66.988499999999988</v>
      </c>
      <c r="F484" s="59">
        <v>0</v>
      </c>
      <c r="G484" s="58">
        <v>72.223702223333305</v>
      </c>
      <c r="H484" s="59">
        <v>90.874000083333328</v>
      </c>
      <c r="I484" s="58">
        <v>62.279333333333334</v>
      </c>
      <c r="J484" s="59">
        <v>129.387</v>
      </c>
      <c r="K484" s="58">
        <v>50.193753600000001</v>
      </c>
      <c r="L484" s="59">
        <v>90.631833333333347</v>
      </c>
      <c r="M484" s="58">
        <v>83.642833333333328</v>
      </c>
      <c r="N484" s="59">
        <v>105.81233333333326</v>
      </c>
      <c r="O484" s="58">
        <v>33.070596286666664</v>
      </c>
      <c r="P484" s="59">
        <v>177.87801745333323</v>
      </c>
      <c r="Q484" s="58">
        <v>71.90666666666668</v>
      </c>
      <c r="R484" s="59">
        <v>0</v>
      </c>
      <c r="S484" s="58">
        <v>0</v>
      </c>
      <c r="T484" s="59">
        <v>51.033333333333331</v>
      </c>
      <c r="U484" s="58">
        <v>5.2363333333333326</v>
      </c>
      <c r="V484" s="59">
        <v>0</v>
      </c>
      <c r="W484" s="58">
        <v>49.543333333333308</v>
      </c>
      <c r="X484" s="59">
        <v>64.726833333333289</v>
      </c>
      <c r="Y484" s="58">
        <v>0</v>
      </c>
      <c r="Z484" s="59">
        <v>28.924500000000002</v>
      </c>
      <c r="AA484" s="58">
        <v>0</v>
      </c>
      <c r="AB484" s="59">
        <v>0</v>
      </c>
      <c r="AC484" s="58">
        <v>120.62563663666667</v>
      </c>
      <c r="AD484" s="59">
        <v>257.58700000000005</v>
      </c>
      <c r="AE484" s="58">
        <v>226.16273230000002</v>
      </c>
      <c r="AF484" s="59">
        <v>59.223833333333346</v>
      </c>
      <c r="AG484" s="58">
        <v>0</v>
      </c>
      <c r="AH484" s="59">
        <v>66.393000000000001</v>
      </c>
      <c r="AI484" s="60">
        <v>127.15949999999997</v>
      </c>
      <c r="AJ484" s="51">
        <f t="shared" si="187"/>
        <v>2091.5046052499997</v>
      </c>
    </row>
    <row r="485" spans="2:36" x14ac:dyDescent="0.3">
      <c r="B485" s="4" t="s">
        <v>111</v>
      </c>
      <c r="C485" s="4"/>
      <c r="D485" s="4"/>
      <c r="E485" s="58">
        <v>4.120333333333333</v>
      </c>
      <c r="F485" s="59">
        <v>1.4499999999999995</v>
      </c>
      <c r="G485" s="58">
        <v>2.3041666666666667</v>
      </c>
      <c r="H485" s="59">
        <v>2.6564999999999999</v>
      </c>
      <c r="I485" s="58">
        <v>52.871833333333335</v>
      </c>
      <c r="J485" s="59">
        <v>47.930999999999997</v>
      </c>
      <c r="K485" s="58">
        <v>12.565000000000001</v>
      </c>
      <c r="L485" s="59">
        <v>5.6708333333333325</v>
      </c>
      <c r="M485" s="58">
        <v>0.83766666666666745</v>
      </c>
      <c r="N485" s="59">
        <v>1.8076666666666679</v>
      </c>
      <c r="O485" s="58">
        <v>8.2043333333333344</v>
      </c>
      <c r="P485" s="59">
        <v>30.346999999999998</v>
      </c>
      <c r="Q485" s="58">
        <v>38.036999999999992</v>
      </c>
      <c r="R485" s="59">
        <v>20.051666666666666</v>
      </c>
      <c r="S485" s="58">
        <v>18.233500000000003</v>
      </c>
      <c r="T485" s="59">
        <v>6.269499999999999</v>
      </c>
      <c r="U485" s="58">
        <v>13.802000000000003</v>
      </c>
      <c r="V485" s="59">
        <v>32.474333333333334</v>
      </c>
      <c r="W485" s="58">
        <v>13.753500000000004</v>
      </c>
      <c r="X485" s="59">
        <v>72.562166666666656</v>
      </c>
      <c r="Y485" s="58">
        <v>1.5466666666666662</v>
      </c>
      <c r="Z485" s="59">
        <v>10.628166666666663</v>
      </c>
      <c r="AA485" s="58">
        <v>5.360666666666666</v>
      </c>
      <c r="AB485" s="59">
        <v>16.384666666666664</v>
      </c>
      <c r="AC485" s="58">
        <v>100.57966666666667</v>
      </c>
      <c r="AD485" s="59">
        <v>0</v>
      </c>
      <c r="AE485" s="58">
        <v>0</v>
      </c>
      <c r="AF485" s="59">
        <v>0</v>
      </c>
      <c r="AG485" s="58">
        <v>0</v>
      </c>
      <c r="AH485" s="59">
        <v>72.472500000000011</v>
      </c>
      <c r="AI485" s="60">
        <v>52.965833333333308</v>
      </c>
      <c r="AJ485" s="51">
        <f t="shared" si="187"/>
        <v>645.88816666666662</v>
      </c>
    </row>
    <row r="486" spans="2:36" x14ac:dyDescent="0.3">
      <c r="B486" s="4" t="s">
        <v>59</v>
      </c>
      <c r="C486" s="4"/>
      <c r="D486" s="4"/>
      <c r="E486" s="58">
        <v>3.2303333333333306</v>
      </c>
      <c r="F486" s="59">
        <v>1.4761666666666677</v>
      </c>
      <c r="G486" s="58">
        <v>0</v>
      </c>
      <c r="H486" s="59">
        <v>0.80566666666666598</v>
      </c>
      <c r="I486" s="58">
        <v>7.2133333333333418</v>
      </c>
      <c r="J486" s="59">
        <v>62.656666666666666</v>
      </c>
      <c r="K486" s="58">
        <v>5.144500000000007</v>
      </c>
      <c r="L486" s="59">
        <v>0.15466666666666656</v>
      </c>
      <c r="M486" s="58">
        <v>9.6000000000000085E-2</v>
      </c>
      <c r="N486" s="59">
        <v>0.15366666666666653</v>
      </c>
      <c r="O486" s="58">
        <v>2.5668333333333342</v>
      </c>
      <c r="P486" s="59">
        <v>87.349000000000018</v>
      </c>
      <c r="Q486" s="58">
        <v>48.143999999999998</v>
      </c>
      <c r="R486" s="59">
        <v>23.111333333333338</v>
      </c>
      <c r="S486" s="58">
        <v>19.404833333333332</v>
      </c>
      <c r="T486" s="59">
        <v>4.6008333333333349</v>
      </c>
      <c r="U486" s="58">
        <v>4.6019999999999994</v>
      </c>
      <c r="V486" s="59">
        <v>28.990833333333335</v>
      </c>
      <c r="W486" s="58">
        <v>7.8828333333333305</v>
      </c>
      <c r="X486" s="59">
        <v>113.85866666666669</v>
      </c>
      <c r="Y486" s="58">
        <v>0</v>
      </c>
      <c r="Z486" s="59">
        <v>5.1083333333333361</v>
      </c>
      <c r="AA486" s="58">
        <v>0.66449999999999931</v>
      </c>
      <c r="AB486" s="59">
        <v>4.4576666666666656</v>
      </c>
      <c r="AC486" s="58">
        <v>31.592000000000006</v>
      </c>
      <c r="AD486" s="59">
        <v>77.295166666666688</v>
      </c>
      <c r="AE486" s="58">
        <v>24.320166666666665</v>
      </c>
      <c r="AF486" s="59">
        <v>95.542166666666645</v>
      </c>
      <c r="AG486" s="58">
        <v>0</v>
      </c>
      <c r="AH486" s="59">
        <v>20.515166666666666</v>
      </c>
      <c r="AI486" s="60">
        <v>88.056500000000014</v>
      </c>
      <c r="AJ486" s="51">
        <f t="shared" si="187"/>
        <v>768.99383333333344</v>
      </c>
    </row>
    <row r="487" spans="2:36" x14ac:dyDescent="0.3">
      <c r="B487" s="4" t="s">
        <v>60</v>
      </c>
      <c r="C487" s="4"/>
      <c r="D487" s="4"/>
      <c r="E487" s="58">
        <v>12.49033333333333</v>
      </c>
      <c r="F487" s="59">
        <v>7.1291666666666664</v>
      </c>
      <c r="G487" s="58">
        <v>1.575333333333335</v>
      </c>
      <c r="H487" s="59">
        <v>16.177666666666671</v>
      </c>
      <c r="I487" s="58">
        <v>7.1116666666666664</v>
      </c>
      <c r="J487" s="59">
        <v>54.989499999999978</v>
      </c>
      <c r="K487" s="58">
        <v>31.156166666666664</v>
      </c>
      <c r="L487" s="59">
        <v>14.261333333333335</v>
      </c>
      <c r="M487" s="58">
        <v>3.4810000000000021</v>
      </c>
      <c r="N487" s="59">
        <v>23.914999999999992</v>
      </c>
      <c r="O487" s="58">
        <v>30.440000000000005</v>
      </c>
      <c r="P487" s="59">
        <v>26.295999999999992</v>
      </c>
      <c r="Q487" s="58">
        <v>57.007666666666658</v>
      </c>
      <c r="R487" s="59">
        <v>61.06616666666666</v>
      </c>
      <c r="S487" s="58">
        <v>57.785000000000004</v>
      </c>
      <c r="T487" s="59">
        <v>19.452833333333338</v>
      </c>
      <c r="U487" s="58">
        <v>46.219833333333334</v>
      </c>
      <c r="V487" s="59">
        <v>77.590500000000006</v>
      </c>
      <c r="W487" s="58">
        <v>10.215833333333332</v>
      </c>
      <c r="X487" s="59">
        <v>6.302833333333334</v>
      </c>
      <c r="Y487" s="58">
        <v>0.87583333333333435</v>
      </c>
      <c r="Z487" s="59">
        <v>10.086833333333342</v>
      </c>
      <c r="AA487" s="58">
        <v>14.414500000000002</v>
      </c>
      <c r="AB487" s="59">
        <v>13.192500000000006</v>
      </c>
      <c r="AC487" s="58">
        <v>18.210333333333331</v>
      </c>
      <c r="AD487" s="59">
        <v>67.560166666666674</v>
      </c>
      <c r="AE487" s="58">
        <v>3.7455000000000007</v>
      </c>
      <c r="AF487" s="59">
        <v>32.591833333333312</v>
      </c>
      <c r="AG487" s="58">
        <v>7.2771666666666706</v>
      </c>
      <c r="AH487" s="59">
        <v>43.626333333333335</v>
      </c>
      <c r="AI487" s="60">
        <v>19.354666666666663</v>
      </c>
      <c r="AJ487" s="51">
        <f t="shared" si="187"/>
        <v>795.59949999999969</v>
      </c>
    </row>
    <row r="488" spans="2:36" x14ac:dyDescent="0.3">
      <c r="B488" s="4" t="s">
        <v>61</v>
      </c>
      <c r="C488" s="4"/>
      <c r="D488" s="4"/>
      <c r="E488" s="58">
        <v>16.596999999999998</v>
      </c>
      <c r="F488" s="59">
        <v>18.012500000000003</v>
      </c>
      <c r="G488" s="58">
        <v>68.895666666666642</v>
      </c>
      <c r="H488" s="59">
        <v>36.597500000000004</v>
      </c>
      <c r="I488" s="58">
        <v>59.895833333333329</v>
      </c>
      <c r="J488" s="59">
        <v>66.39166666666668</v>
      </c>
      <c r="K488" s="58">
        <v>63.400499999999994</v>
      </c>
      <c r="L488" s="59">
        <v>43.985666666666674</v>
      </c>
      <c r="M488" s="58">
        <v>2.8241666666666654</v>
      </c>
      <c r="N488" s="59">
        <v>94.486500000000007</v>
      </c>
      <c r="O488" s="58">
        <v>35.30599999999999</v>
      </c>
      <c r="P488" s="59">
        <v>83.749166666666667</v>
      </c>
      <c r="Q488" s="58">
        <v>38.033333333333339</v>
      </c>
      <c r="R488" s="59">
        <v>83.942333333333323</v>
      </c>
      <c r="S488" s="58">
        <v>60.608333333333327</v>
      </c>
      <c r="T488" s="59">
        <v>61.244499999999995</v>
      </c>
      <c r="U488" s="58">
        <v>50.615500000000026</v>
      </c>
      <c r="V488" s="59">
        <v>107.28183333333334</v>
      </c>
      <c r="W488" s="58">
        <v>111.53366666666666</v>
      </c>
      <c r="X488" s="59">
        <v>10.620666666666663</v>
      </c>
      <c r="Y488" s="58">
        <v>2.5063333333333326</v>
      </c>
      <c r="Z488" s="59">
        <v>22.912999999999997</v>
      </c>
      <c r="AA488" s="58">
        <v>34.845666666666659</v>
      </c>
      <c r="AB488" s="59">
        <v>48.588500000000003</v>
      </c>
      <c r="AC488" s="58">
        <v>61.254999999999974</v>
      </c>
      <c r="AD488" s="59">
        <v>141.30733333333333</v>
      </c>
      <c r="AE488" s="58">
        <v>28.967166666666667</v>
      </c>
      <c r="AF488" s="59">
        <v>74.903666666666666</v>
      </c>
      <c r="AG488" s="58">
        <v>19.853666666666676</v>
      </c>
      <c r="AH488" s="59">
        <v>56.335833333333312</v>
      </c>
      <c r="AI488" s="60">
        <v>35.54216666666666</v>
      </c>
      <c r="AJ488" s="51">
        <f t="shared" si="187"/>
        <v>1641.0406666666663</v>
      </c>
    </row>
    <row r="489" spans="2:36" x14ac:dyDescent="0.3">
      <c r="B489" s="4" t="s">
        <v>62</v>
      </c>
      <c r="C489" s="4"/>
      <c r="D489" s="4"/>
      <c r="E489" s="58">
        <v>85.622333333333302</v>
      </c>
      <c r="F489" s="59">
        <v>64.248833333333337</v>
      </c>
      <c r="G489" s="58">
        <v>56.884500000000003</v>
      </c>
      <c r="H489" s="59">
        <v>137.07066666666668</v>
      </c>
      <c r="I489" s="58">
        <v>62.719333333333331</v>
      </c>
      <c r="J489" s="59">
        <v>229.22766666666666</v>
      </c>
      <c r="K489" s="58">
        <v>207.73883333333333</v>
      </c>
      <c r="L489" s="59">
        <v>36.654166666666669</v>
      </c>
      <c r="M489" s="58">
        <v>5.6841666666666715</v>
      </c>
      <c r="N489" s="59">
        <v>93.722666666666683</v>
      </c>
      <c r="O489" s="58">
        <v>52.613</v>
      </c>
      <c r="P489" s="59">
        <v>99.851333333333329</v>
      </c>
      <c r="Q489" s="58">
        <v>227.01900000000001</v>
      </c>
      <c r="R489" s="59">
        <v>108.3715</v>
      </c>
      <c r="S489" s="58">
        <v>162.64366666666675</v>
      </c>
      <c r="T489" s="59">
        <v>102.28366666666662</v>
      </c>
      <c r="U489" s="58">
        <v>109.17666666666665</v>
      </c>
      <c r="V489" s="59">
        <v>133.7508333333333</v>
      </c>
      <c r="W489" s="58">
        <v>118.28366666666668</v>
      </c>
      <c r="X489" s="59">
        <v>92.580833333333317</v>
      </c>
      <c r="Y489" s="58">
        <v>4.9218333333333453</v>
      </c>
      <c r="Z489" s="59">
        <v>26.994666666666678</v>
      </c>
      <c r="AA489" s="58">
        <v>179.15749999999991</v>
      </c>
      <c r="AB489" s="59">
        <v>57.795000000000002</v>
      </c>
      <c r="AC489" s="58">
        <v>46.429333333333318</v>
      </c>
      <c r="AD489" s="59">
        <v>87.054833333333335</v>
      </c>
      <c r="AE489" s="58">
        <v>125.15650000000001</v>
      </c>
      <c r="AF489" s="59">
        <v>55.180666666666674</v>
      </c>
      <c r="AG489" s="58">
        <v>87.920333333333332</v>
      </c>
      <c r="AH489" s="59">
        <v>29.883500000000005</v>
      </c>
      <c r="AI489" s="60">
        <v>19.117499999999996</v>
      </c>
      <c r="AJ489" s="51">
        <f t="shared" si="187"/>
        <v>2905.7589999999996</v>
      </c>
    </row>
    <row r="490" spans="2:36" x14ac:dyDescent="0.3">
      <c r="B490" s="4" t="s">
        <v>63</v>
      </c>
      <c r="C490" s="4"/>
      <c r="D490" s="4"/>
      <c r="E490" s="58">
        <v>247.12533333333334</v>
      </c>
      <c r="F490" s="59">
        <v>225.26933333333335</v>
      </c>
      <c r="G490" s="58">
        <v>134.83716666666666</v>
      </c>
      <c r="H490" s="59">
        <v>388.68833333333322</v>
      </c>
      <c r="I490" s="58">
        <v>125.86583333333334</v>
      </c>
      <c r="J490" s="59">
        <v>205.45233333333326</v>
      </c>
      <c r="K490" s="58">
        <v>639.39416666666659</v>
      </c>
      <c r="L490" s="59">
        <v>157.66983333333329</v>
      </c>
      <c r="M490" s="58">
        <v>160.37483333333333</v>
      </c>
      <c r="N490" s="59">
        <v>305.31016666666665</v>
      </c>
      <c r="O490" s="58">
        <v>342.07549999999998</v>
      </c>
      <c r="P490" s="59">
        <v>132.70966666666669</v>
      </c>
      <c r="Q490" s="58">
        <v>526.76299999999992</v>
      </c>
      <c r="R490" s="59">
        <v>622.99249999999995</v>
      </c>
      <c r="S490" s="58">
        <v>480.67316666666659</v>
      </c>
      <c r="T490" s="59">
        <v>160.58800000000002</v>
      </c>
      <c r="U490" s="58">
        <v>460.47950000000009</v>
      </c>
      <c r="V490" s="59">
        <v>326.41449999999992</v>
      </c>
      <c r="W490" s="58">
        <v>160.41983333333332</v>
      </c>
      <c r="X490" s="59">
        <v>23.611666666666661</v>
      </c>
      <c r="Y490" s="58">
        <v>45.639833333333328</v>
      </c>
      <c r="Z490" s="59">
        <v>165.84799999999998</v>
      </c>
      <c r="AA490" s="58">
        <v>289.11816666666664</v>
      </c>
      <c r="AB490" s="59">
        <v>124.82083333333334</v>
      </c>
      <c r="AC490" s="58">
        <v>166.66249999999997</v>
      </c>
      <c r="AD490" s="59">
        <v>255.62283333333332</v>
      </c>
      <c r="AE490" s="58">
        <v>190.82066666666665</v>
      </c>
      <c r="AF490" s="59">
        <v>153.73250000000002</v>
      </c>
      <c r="AG490" s="58">
        <v>208.83766666666659</v>
      </c>
      <c r="AH490" s="59">
        <v>158.79249999999996</v>
      </c>
      <c r="AI490" s="60">
        <v>93.232333333333344</v>
      </c>
      <c r="AJ490" s="51">
        <f t="shared" si="187"/>
        <v>7679.8424999999988</v>
      </c>
    </row>
    <row r="491" spans="2:36" x14ac:dyDescent="0.3">
      <c r="B491" s="4" t="s">
        <v>64</v>
      </c>
      <c r="C491" s="4"/>
      <c r="D491" s="4"/>
      <c r="E491" s="58">
        <v>6.2375000000000007</v>
      </c>
      <c r="F491" s="59">
        <v>4.7598333333333338</v>
      </c>
      <c r="G491" s="58">
        <v>3.4171666666666658</v>
      </c>
      <c r="H491" s="59">
        <v>3.2469999999999999</v>
      </c>
      <c r="I491" s="58">
        <v>8.7318333333333307</v>
      </c>
      <c r="J491" s="59">
        <v>83.64</v>
      </c>
      <c r="K491" s="58">
        <v>9.7400000000000038</v>
      </c>
      <c r="L491" s="59">
        <v>10.263500000000002</v>
      </c>
      <c r="M491" s="58">
        <v>0</v>
      </c>
      <c r="N491" s="59">
        <v>3.0715000000000003</v>
      </c>
      <c r="O491" s="58">
        <v>14.565999999999999</v>
      </c>
      <c r="P491" s="59">
        <v>15.601833333333337</v>
      </c>
      <c r="Q491" s="58">
        <v>48.813999999999993</v>
      </c>
      <c r="R491" s="59">
        <v>24.309166666666663</v>
      </c>
      <c r="S491" s="58">
        <v>31.302833333333329</v>
      </c>
      <c r="T491" s="59">
        <v>12.50616666666666</v>
      </c>
      <c r="U491" s="58">
        <v>22.802666666666656</v>
      </c>
      <c r="V491" s="59">
        <v>59.255999999999979</v>
      </c>
      <c r="W491" s="58">
        <v>71.913166666666683</v>
      </c>
      <c r="X491" s="59">
        <v>8.1719999999999988</v>
      </c>
      <c r="Y491" s="58">
        <v>0.95866666666666667</v>
      </c>
      <c r="Z491" s="59">
        <v>7.689499999999998</v>
      </c>
      <c r="AA491" s="58">
        <v>3.5768333333333366</v>
      </c>
      <c r="AB491" s="59">
        <v>0</v>
      </c>
      <c r="AC491" s="58">
        <v>16.710666666666668</v>
      </c>
      <c r="AD491" s="59">
        <v>36.690666666666651</v>
      </c>
      <c r="AE491" s="58">
        <v>14.067</v>
      </c>
      <c r="AF491" s="59">
        <v>16.91033333333333</v>
      </c>
      <c r="AG491" s="58">
        <v>0.34249999999999947</v>
      </c>
      <c r="AH491" s="59">
        <v>18.743999999999996</v>
      </c>
      <c r="AI491" s="60">
        <v>1.9165000000000014</v>
      </c>
      <c r="AJ491" s="51">
        <f t="shared" si="187"/>
        <v>559.95883333333336</v>
      </c>
    </row>
    <row r="492" spans="2:36" x14ac:dyDescent="0.3">
      <c r="B492" s="4" t="s">
        <v>112</v>
      </c>
      <c r="E492" s="58">
        <v>89.43483333333333</v>
      </c>
      <c r="F492" s="59">
        <v>67.942499999999995</v>
      </c>
      <c r="G492" s="58">
        <v>55.052666666666632</v>
      </c>
      <c r="H492" s="59">
        <v>91.873999999999967</v>
      </c>
      <c r="I492" s="58">
        <v>191.76833333333337</v>
      </c>
      <c r="J492" s="59">
        <v>303.76283333333339</v>
      </c>
      <c r="K492" s="58">
        <v>194.71583333333325</v>
      </c>
      <c r="L492" s="59">
        <v>114.63033333333337</v>
      </c>
      <c r="M492" s="58">
        <v>45.017666666666656</v>
      </c>
      <c r="N492" s="59">
        <v>102.83566666666664</v>
      </c>
      <c r="O492" s="58">
        <v>131.89100000000005</v>
      </c>
      <c r="P492" s="59">
        <v>117.82483333333332</v>
      </c>
      <c r="Q492" s="58">
        <v>290.10083333333336</v>
      </c>
      <c r="R492" s="59">
        <v>202.26150000000004</v>
      </c>
      <c r="S492" s="58">
        <v>136.09833333333333</v>
      </c>
      <c r="T492" s="59">
        <v>102.285</v>
      </c>
      <c r="U492" s="58">
        <v>187.91299999999995</v>
      </c>
      <c r="V492" s="59">
        <v>240.81433333333328</v>
      </c>
      <c r="W492" s="58">
        <v>193.18333333333325</v>
      </c>
      <c r="X492" s="59">
        <v>86.036000000000001</v>
      </c>
      <c r="Y492" s="58">
        <v>15.5975</v>
      </c>
      <c r="Z492" s="59">
        <v>128.04050000000007</v>
      </c>
      <c r="AA492" s="58">
        <v>154.32933333333341</v>
      </c>
      <c r="AB492" s="59">
        <v>81.79783333333333</v>
      </c>
      <c r="AC492" s="58">
        <v>113.81516666666668</v>
      </c>
      <c r="AD492" s="59">
        <v>196.833</v>
      </c>
      <c r="AE492" s="58">
        <v>113.82883333333334</v>
      </c>
      <c r="AF492" s="59">
        <v>198.71799999999993</v>
      </c>
      <c r="AG492" s="58">
        <v>88.828499999999991</v>
      </c>
      <c r="AH492" s="59">
        <v>105.56516666666666</v>
      </c>
      <c r="AI492" s="60">
        <v>15.692666666666673</v>
      </c>
      <c r="AJ492" s="51">
        <f t="shared" si="187"/>
        <v>4158.4893333333339</v>
      </c>
    </row>
    <row r="493" spans="2:36" x14ac:dyDescent="0.3">
      <c r="B493" s="4" t="s">
        <v>65</v>
      </c>
      <c r="E493" s="58">
        <v>0.93133333333333312</v>
      </c>
      <c r="F493" s="59">
        <v>2.5378333333333334</v>
      </c>
      <c r="G493" s="58">
        <v>0.29833333333333334</v>
      </c>
      <c r="H493" s="59">
        <v>2.2654999999999994</v>
      </c>
      <c r="I493" s="58">
        <v>0.76066666666666649</v>
      </c>
      <c r="J493" s="59">
        <v>12.556833333333323</v>
      </c>
      <c r="K493" s="58">
        <v>3.4669999999999992</v>
      </c>
      <c r="L493" s="59">
        <v>5.8358333333333334</v>
      </c>
      <c r="M493" s="58">
        <v>1.3543333333333329</v>
      </c>
      <c r="N493" s="59">
        <v>7.6591666666666667</v>
      </c>
      <c r="O493" s="58">
        <v>12.401500000000009</v>
      </c>
      <c r="P493" s="59">
        <v>21.755333333333336</v>
      </c>
      <c r="Q493" s="58">
        <v>0</v>
      </c>
      <c r="R493" s="59">
        <v>0</v>
      </c>
      <c r="S493" s="58">
        <v>0</v>
      </c>
      <c r="T493" s="59">
        <v>5.5698333333333334</v>
      </c>
      <c r="U493" s="58">
        <v>0.31916666666666677</v>
      </c>
      <c r="V493" s="59">
        <v>0</v>
      </c>
      <c r="W493" s="58">
        <v>7.2215000000000007</v>
      </c>
      <c r="X493" s="59">
        <v>2.6730000000000018</v>
      </c>
      <c r="Y493" s="58">
        <v>0</v>
      </c>
      <c r="Z493" s="59">
        <v>14.561166666666669</v>
      </c>
      <c r="AA493" s="58">
        <v>10.180333333333333</v>
      </c>
      <c r="AB493" s="59">
        <v>0</v>
      </c>
      <c r="AC493" s="58">
        <v>15.75333333333333</v>
      </c>
      <c r="AD493" s="59">
        <v>31.276999999999994</v>
      </c>
      <c r="AE493" s="58">
        <v>6.7684999999999995</v>
      </c>
      <c r="AF493" s="59">
        <v>30.76583333333333</v>
      </c>
      <c r="AG493" s="58">
        <v>6.1915000000000031</v>
      </c>
      <c r="AH493" s="59">
        <v>11.666833333333331</v>
      </c>
      <c r="AI493" s="60">
        <v>6.6244999999999932</v>
      </c>
      <c r="AJ493" s="51">
        <f t="shared" si="187"/>
        <v>221.3961666666666</v>
      </c>
    </row>
    <row r="494" spans="2:36" x14ac:dyDescent="0.3">
      <c r="B494" s="4" t="s">
        <v>66</v>
      </c>
      <c r="C494" s="4"/>
      <c r="D494" s="4"/>
      <c r="E494" s="58">
        <v>0</v>
      </c>
      <c r="F494" s="59">
        <v>0</v>
      </c>
      <c r="G494" s="58">
        <v>0</v>
      </c>
      <c r="H494" s="59">
        <v>0</v>
      </c>
      <c r="I494" s="58">
        <v>0</v>
      </c>
      <c r="J494" s="59">
        <v>0</v>
      </c>
      <c r="K494" s="58">
        <v>230.24816666666672</v>
      </c>
      <c r="L494" s="59">
        <v>0</v>
      </c>
      <c r="M494" s="58">
        <v>0</v>
      </c>
      <c r="N494" s="59">
        <v>0</v>
      </c>
      <c r="O494" s="58">
        <v>0</v>
      </c>
      <c r="P494" s="59">
        <v>0</v>
      </c>
      <c r="Q494" s="58">
        <v>0</v>
      </c>
      <c r="R494" s="59">
        <v>0</v>
      </c>
      <c r="S494" s="58">
        <v>0</v>
      </c>
      <c r="T494" s="59">
        <v>0</v>
      </c>
      <c r="U494" s="58">
        <v>0</v>
      </c>
      <c r="V494" s="59">
        <v>0</v>
      </c>
      <c r="W494" s="58">
        <v>0</v>
      </c>
      <c r="X494" s="59">
        <v>0</v>
      </c>
      <c r="Y494" s="58">
        <v>0</v>
      </c>
      <c r="Z494" s="59">
        <v>0</v>
      </c>
      <c r="AA494" s="58">
        <v>0</v>
      </c>
      <c r="AB494" s="59">
        <v>0</v>
      </c>
      <c r="AC494" s="58">
        <v>0</v>
      </c>
      <c r="AD494" s="59">
        <v>0</v>
      </c>
      <c r="AE494" s="58">
        <v>0</v>
      </c>
      <c r="AF494" s="59">
        <v>0</v>
      </c>
      <c r="AG494" s="58">
        <v>0</v>
      </c>
      <c r="AH494" s="59">
        <v>0</v>
      </c>
      <c r="AI494" s="60">
        <v>0</v>
      </c>
      <c r="AJ494" s="51">
        <f t="shared" si="187"/>
        <v>230.24816666666672</v>
      </c>
    </row>
    <row r="495" spans="2:36" x14ac:dyDescent="0.3">
      <c r="B495" s="4" t="s">
        <v>67</v>
      </c>
      <c r="C495" s="4"/>
      <c r="D495" s="4"/>
      <c r="E495" s="58">
        <v>11.93633333333333</v>
      </c>
      <c r="F495" s="59">
        <v>10.377000000000001</v>
      </c>
      <c r="G495" s="58">
        <v>6.4186666666666676</v>
      </c>
      <c r="H495" s="59">
        <v>18.459833333333332</v>
      </c>
      <c r="I495" s="58">
        <v>18.163499999999999</v>
      </c>
      <c r="J495" s="59">
        <v>26.648333333333337</v>
      </c>
      <c r="K495" s="58">
        <v>30.098666666666659</v>
      </c>
      <c r="L495" s="59">
        <v>21.857999999999993</v>
      </c>
      <c r="M495" s="58">
        <v>10.120000000000001</v>
      </c>
      <c r="N495" s="59">
        <v>24.699333333333335</v>
      </c>
      <c r="O495" s="58">
        <v>26.457999999999995</v>
      </c>
      <c r="P495" s="59">
        <v>0</v>
      </c>
      <c r="Q495" s="58">
        <v>20.77</v>
      </c>
      <c r="R495" s="59">
        <v>35.184833333333337</v>
      </c>
      <c r="S495" s="58">
        <v>19.451333333333327</v>
      </c>
      <c r="T495" s="59">
        <v>12.191500000000001</v>
      </c>
      <c r="U495" s="58">
        <v>35.813666666666663</v>
      </c>
      <c r="V495" s="59">
        <v>30.835166666666666</v>
      </c>
      <c r="W495" s="58">
        <v>20.438666666666663</v>
      </c>
      <c r="X495" s="59">
        <v>8.4371666666666645</v>
      </c>
      <c r="Y495" s="58">
        <v>2.0855000000000006</v>
      </c>
      <c r="Z495" s="59">
        <v>8.6965000000000003</v>
      </c>
      <c r="AA495" s="58">
        <v>13.814333333333337</v>
      </c>
      <c r="AB495" s="59">
        <v>8.9109999999999996</v>
      </c>
      <c r="AC495" s="58">
        <v>15.971833333333331</v>
      </c>
      <c r="AD495" s="59">
        <v>42.749666666666677</v>
      </c>
      <c r="AE495" s="58">
        <v>28.899333333333335</v>
      </c>
      <c r="AF495" s="59">
        <v>27.429166666666671</v>
      </c>
      <c r="AG495" s="58">
        <v>14.126166666666668</v>
      </c>
      <c r="AH495" s="59">
        <v>24.443999999999996</v>
      </c>
      <c r="AI495" s="60">
        <v>9.9189999999999987</v>
      </c>
      <c r="AJ495" s="51">
        <f t="shared" si="187"/>
        <v>585.40650000000005</v>
      </c>
    </row>
    <row r="496" spans="2:36" x14ac:dyDescent="0.3">
      <c r="B496" s="4" t="s">
        <v>68</v>
      </c>
      <c r="C496" s="4"/>
      <c r="D496" s="4"/>
      <c r="E496" s="58">
        <v>344.47166666666669</v>
      </c>
      <c r="F496" s="59">
        <v>163.85666666666665</v>
      </c>
      <c r="G496" s="58">
        <v>156.88516666666669</v>
      </c>
      <c r="H496" s="59">
        <v>218.65800000000002</v>
      </c>
      <c r="I496" s="58">
        <v>563.77516666666656</v>
      </c>
      <c r="J496" s="59">
        <v>1063.8273333333334</v>
      </c>
      <c r="K496" s="58">
        <v>694.11916666666662</v>
      </c>
      <c r="L496" s="59">
        <v>413.4908333333334</v>
      </c>
      <c r="M496" s="58">
        <v>102.72416666666663</v>
      </c>
      <c r="N496" s="59">
        <v>394.54983333333331</v>
      </c>
      <c r="O496" s="58">
        <v>535.63583333333338</v>
      </c>
      <c r="P496" s="59">
        <v>656.16716666666662</v>
      </c>
      <c r="Q496" s="58">
        <v>1245.0226666666665</v>
      </c>
      <c r="R496" s="59">
        <v>836.39166666666665</v>
      </c>
      <c r="S496" s="58">
        <v>610.88233333333324</v>
      </c>
      <c r="T496" s="59">
        <v>361.02100000000002</v>
      </c>
      <c r="U496" s="58">
        <v>661.29550000000006</v>
      </c>
      <c r="V496" s="59">
        <v>1151.5468333333333</v>
      </c>
      <c r="W496" s="58">
        <v>712.44033333333334</v>
      </c>
      <c r="X496" s="59">
        <v>287.86883333333327</v>
      </c>
      <c r="Y496" s="58">
        <v>91.187166666666698</v>
      </c>
      <c r="Z496" s="59">
        <v>445.45566666666662</v>
      </c>
      <c r="AA496" s="58">
        <v>596.83866666666665</v>
      </c>
      <c r="AB496" s="59">
        <v>366.23050000000006</v>
      </c>
      <c r="AC496" s="58">
        <v>406.8845</v>
      </c>
      <c r="AD496" s="59">
        <v>695.44466666666665</v>
      </c>
      <c r="AE496" s="58">
        <v>395.19216666666659</v>
      </c>
      <c r="AF496" s="59">
        <v>584.89949999999999</v>
      </c>
      <c r="AG496" s="58">
        <v>244.49950000000007</v>
      </c>
      <c r="AH496" s="59">
        <v>520.87850000000003</v>
      </c>
      <c r="AI496" s="60">
        <v>105.74016666666665</v>
      </c>
      <c r="AJ496" s="51">
        <f t="shared" si="187"/>
        <v>15627.881166666666</v>
      </c>
    </row>
    <row r="497" spans="2:36" x14ac:dyDescent="0.3">
      <c r="B497" s="4" t="s">
        <v>69</v>
      </c>
      <c r="C497" s="4"/>
      <c r="D497" s="4"/>
      <c r="E497" s="58">
        <v>76.67983333333332</v>
      </c>
      <c r="F497" s="59">
        <v>0</v>
      </c>
      <c r="G497" s="58">
        <v>104.04850000000002</v>
      </c>
      <c r="H497" s="59">
        <v>132.88216666666668</v>
      </c>
      <c r="I497" s="58">
        <v>228.43433333333346</v>
      </c>
      <c r="J497" s="59">
        <v>113.53016666666667</v>
      </c>
      <c r="K497" s="58">
        <v>0</v>
      </c>
      <c r="L497" s="59">
        <v>148.62716666666665</v>
      </c>
      <c r="M497" s="58">
        <v>65.303500000000014</v>
      </c>
      <c r="N497" s="59">
        <v>152.26999999999998</v>
      </c>
      <c r="O497" s="58">
        <v>149.65533333333332</v>
      </c>
      <c r="P497" s="59">
        <v>116.99583333333334</v>
      </c>
      <c r="Q497" s="58">
        <v>151.84966666666668</v>
      </c>
      <c r="R497" s="59">
        <v>202.7355</v>
      </c>
      <c r="S497" s="58">
        <v>113.80300000000001</v>
      </c>
      <c r="T497" s="59">
        <v>88.087500000000006</v>
      </c>
      <c r="U497" s="58">
        <v>157.00700000000006</v>
      </c>
      <c r="V497" s="59">
        <v>189.59699999999998</v>
      </c>
      <c r="W497" s="58">
        <v>93.613833333333304</v>
      </c>
      <c r="X497" s="59">
        <v>46.514000000000003</v>
      </c>
      <c r="Y497" s="58">
        <v>27.426166666666667</v>
      </c>
      <c r="Z497" s="59">
        <v>119.798</v>
      </c>
      <c r="AA497" s="58">
        <v>138.11416666666662</v>
      </c>
      <c r="AB497" s="59">
        <v>76.10199999999999</v>
      </c>
      <c r="AC497" s="58">
        <v>113.82466666666666</v>
      </c>
      <c r="AD497" s="59">
        <v>125.34000000000002</v>
      </c>
      <c r="AE497" s="58">
        <v>61.73483333333332</v>
      </c>
      <c r="AF497" s="59">
        <v>134.14516666666668</v>
      </c>
      <c r="AG497" s="58">
        <v>85.726166666666671</v>
      </c>
      <c r="AH497" s="59">
        <v>122.90233333333333</v>
      </c>
      <c r="AI497" s="60">
        <v>55.982333333333315</v>
      </c>
      <c r="AJ497" s="51">
        <f t="shared" si="187"/>
        <v>3392.7301666666676</v>
      </c>
    </row>
    <row r="498" spans="2:36" x14ac:dyDescent="0.3">
      <c r="B498" s="4" t="s">
        <v>70</v>
      </c>
      <c r="C498" s="79"/>
      <c r="D498" s="79"/>
      <c r="E498" s="58">
        <v>43.658499999999989</v>
      </c>
      <c r="F498" s="59">
        <v>46.654666666666657</v>
      </c>
      <c r="G498" s="58">
        <v>40.997833333333332</v>
      </c>
      <c r="H498" s="59">
        <v>104.24466666666665</v>
      </c>
      <c r="I498" s="58">
        <v>127.613</v>
      </c>
      <c r="J498" s="59">
        <v>284.08049999999997</v>
      </c>
      <c r="K498" s="58">
        <v>149.93616666666668</v>
      </c>
      <c r="L498" s="59">
        <v>111.92849999999999</v>
      </c>
      <c r="M498" s="58">
        <v>50.48633333333332</v>
      </c>
      <c r="N498" s="59">
        <v>102.74133333333334</v>
      </c>
      <c r="O498" s="58">
        <v>89.9941666666667</v>
      </c>
      <c r="P498" s="59">
        <v>206.07533333333333</v>
      </c>
      <c r="Q498" s="58">
        <v>281.16683333333339</v>
      </c>
      <c r="R498" s="59">
        <v>185.68500000000003</v>
      </c>
      <c r="S498" s="58">
        <v>167.90816666666669</v>
      </c>
      <c r="T498" s="59">
        <v>60.347833333333355</v>
      </c>
      <c r="U498" s="58">
        <v>152.61450000000005</v>
      </c>
      <c r="V498" s="59">
        <v>245.54400000000001</v>
      </c>
      <c r="W498" s="58">
        <v>44.349666666666671</v>
      </c>
      <c r="X498" s="59">
        <v>18.096999999999998</v>
      </c>
      <c r="Y498" s="58">
        <v>3.6399999999999997</v>
      </c>
      <c r="Z498" s="59">
        <v>4.5918333333333328</v>
      </c>
      <c r="AA498" s="58">
        <v>15.925499999999992</v>
      </c>
      <c r="AB498" s="59">
        <v>15.172000000000008</v>
      </c>
      <c r="AC498" s="58">
        <v>46.770166666666661</v>
      </c>
      <c r="AD498" s="59">
        <v>243.13300000000004</v>
      </c>
      <c r="AE498" s="58">
        <v>60.633499999999984</v>
      </c>
      <c r="AF498" s="59">
        <v>54.496666666666655</v>
      </c>
      <c r="AG498" s="58">
        <v>19.930499999999995</v>
      </c>
      <c r="AH498" s="59">
        <v>117.29983333333334</v>
      </c>
      <c r="AI498" s="60">
        <v>63.832499999999996</v>
      </c>
      <c r="AJ498" s="51">
        <f t="shared" si="187"/>
        <v>3159.5494999999996</v>
      </c>
    </row>
    <row r="499" spans="2:36" x14ac:dyDescent="0.3">
      <c r="B499" s="4" t="s">
        <v>71</v>
      </c>
      <c r="C499" s="46"/>
      <c r="D499" s="46"/>
      <c r="E499" s="58">
        <v>9.610833333333332</v>
      </c>
      <c r="F499" s="59">
        <v>7.6023333333333332</v>
      </c>
      <c r="G499" s="58">
        <v>7.7346666666666675</v>
      </c>
      <c r="H499" s="59">
        <v>28.884666666666671</v>
      </c>
      <c r="I499" s="58">
        <v>105.99216666666671</v>
      </c>
      <c r="J499" s="59">
        <v>161.80799999999999</v>
      </c>
      <c r="K499" s="58">
        <v>96.519166666666678</v>
      </c>
      <c r="L499" s="59">
        <v>9.1105</v>
      </c>
      <c r="M499" s="58">
        <v>0</v>
      </c>
      <c r="N499" s="59">
        <v>0</v>
      </c>
      <c r="O499" s="58">
        <v>3.3033333333333301</v>
      </c>
      <c r="P499" s="59">
        <v>21.403500000000001</v>
      </c>
      <c r="Q499" s="58">
        <v>18.939166666666665</v>
      </c>
      <c r="R499" s="59">
        <v>6.612166666666667</v>
      </c>
      <c r="S499" s="58">
        <v>5.2283333333333317</v>
      </c>
      <c r="T499" s="59">
        <v>1.2666666666666633E-2</v>
      </c>
      <c r="U499" s="58">
        <v>4.5333333333333316E-2</v>
      </c>
      <c r="V499" s="59">
        <v>24.863333333333323</v>
      </c>
      <c r="W499" s="58">
        <v>5.6790000000000012</v>
      </c>
      <c r="X499" s="59">
        <v>3.2821666666666673</v>
      </c>
      <c r="Y499" s="58">
        <v>0</v>
      </c>
      <c r="Z499" s="59">
        <v>2.1666666666667095E-3</v>
      </c>
      <c r="AA499" s="58">
        <v>0</v>
      </c>
      <c r="AB499" s="59">
        <v>0.13649999999999973</v>
      </c>
      <c r="AC499" s="58">
        <v>4.0171666666666672</v>
      </c>
      <c r="AD499" s="59">
        <v>28.00183333333333</v>
      </c>
      <c r="AE499" s="58">
        <v>21.198666666666661</v>
      </c>
      <c r="AF499" s="59">
        <v>24.574666666666673</v>
      </c>
      <c r="AG499" s="58">
        <v>7.5709999999999962</v>
      </c>
      <c r="AH499" s="59">
        <v>81.623833333333337</v>
      </c>
      <c r="AI499" s="60">
        <v>31.62833333333333</v>
      </c>
      <c r="AJ499" s="51">
        <f t="shared" si="187"/>
        <v>715.38549999999998</v>
      </c>
    </row>
    <row r="500" spans="2:36" x14ac:dyDescent="0.3">
      <c r="B500" s="4" t="s">
        <v>72</v>
      </c>
      <c r="C500" s="46"/>
      <c r="D500" s="46"/>
      <c r="E500" s="58">
        <v>0</v>
      </c>
      <c r="F500" s="59">
        <v>0</v>
      </c>
      <c r="G500" s="58">
        <v>0</v>
      </c>
      <c r="H500" s="59">
        <v>0</v>
      </c>
      <c r="I500" s="58">
        <v>0</v>
      </c>
      <c r="J500" s="59">
        <v>0</v>
      </c>
      <c r="K500" s="58">
        <v>0</v>
      </c>
      <c r="L500" s="59">
        <v>0</v>
      </c>
      <c r="M500" s="58">
        <v>0</v>
      </c>
      <c r="N500" s="59">
        <v>0</v>
      </c>
      <c r="O500" s="58">
        <v>0</v>
      </c>
      <c r="P500" s="59">
        <v>0</v>
      </c>
      <c r="Q500" s="58">
        <v>0</v>
      </c>
      <c r="R500" s="59">
        <v>0</v>
      </c>
      <c r="S500" s="58">
        <v>0</v>
      </c>
      <c r="T500" s="59">
        <v>0</v>
      </c>
      <c r="U500" s="58">
        <v>0</v>
      </c>
      <c r="V500" s="59">
        <v>0</v>
      </c>
      <c r="W500" s="58">
        <v>0</v>
      </c>
      <c r="X500" s="59">
        <v>0</v>
      </c>
      <c r="Y500" s="58">
        <v>0</v>
      </c>
      <c r="Z500" s="59">
        <v>0</v>
      </c>
      <c r="AA500" s="58">
        <v>0</v>
      </c>
      <c r="AB500" s="59">
        <v>0</v>
      </c>
      <c r="AC500" s="58">
        <v>0</v>
      </c>
      <c r="AD500" s="59">
        <v>0</v>
      </c>
      <c r="AE500" s="58">
        <v>0</v>
      </c>
      <c r="AF500" s="59">
        <v>0</v>
      </c>
      <c r="AG500" s="58">
        <v>0</v>
      </c>
      <c r="AH500" s="59">
        <v>0</v>
      </c>
      <c r="AI500" s="60">
        <v>0</v>
      </c>
      <c r="AJ500" s="51">
        <f t="shared" si="187"/>
        <v>0</v>
      </c>
    </row>
    <row r="501" spans="2:36" x14ac:dyDescent="0.3">
      <c r="B501" s="4" t="s">
        <v>73</v>
      </c>
      <c r="C501" s="46"/>
      <c r="D501" s="46"/>
      <c r="E501" s="58">
        <v>32.834333333333326</v>
      </c>
      <c r="F501" s="59">
        <v>19.350333333333332</v>
      </c>
      <c r="G501" s="58">
        <v>8.670166666666665</v>
      </c>
      <c r="H501" s="59">
        <v>23.056833333333323</v>
      </c>
      <c r="I501" s="58">
        <v>58.663333333333327</v>
      </c>
      <c r="J501" s="59">
        <v>237.48533333333333</v>
      </c>
      <c r="K501" s="58">
        <v>57.9345</v>
      </c>
      <c r="L501" s="59">
        <v>18.150499999999994</v>
      </c>
      <c r="M501" s="58">
        <v>14.707166666666673</v>
      </c>
      <c r="N501" s="59">
        <v>26.821666666666665</v>
      </c>
      <c r="O501" s="58">
        <v>96.265833333333319</v>
      </c>
      <c r="P501" s="59">
        <v>149.92866666666669</v>
      </c>
      <c r="Q501" s="58">
        <v>307.37766666666676</v>
      </c>
      <c r="R501" s="59">
        <v>152.11066666666667</v>
      </c>
      <c r="S501" s="58">
        <v>209.24550000000008</v>
      </c>
      <c r="T501" s="59">
        <v>78.97566666666664</v>
      </c>
      <c r="U501" s="58">
        <v>105.66200000000005</v>
      </c>
      <c r="V501" s="59">
        <v>208.52983333333339</v>
      </c>
      <c r="W501" s="58">
        <v>115.54099999999997</v>
      </c>
      <c r="X501" s="59">
        <v>61.553000000000011</v>
      </c>
      <c r="Y501" s="58">
        <v>4.617166666666666</v>
      </c>
      <c r="Z501" s="59">
        <v>81.80616666666667</v>
      </c>
      <c r="AA501" s="58">
        <v>77.25200000000001</v>
      </c>
      <c r="AB501" s="59">
        <v>11.223666666666666</v>
      </c>
      <c r="AC501" s="58">
        <v>82.679833333333335</v>
      </c>
      <c r="AD501" s="59">
        <v>45.331000000000003</v>
      </c>
      <c r="AE501" s="58">
        <v>140.41133333333332</v>
      </c>
      <c r="AF501" s="59">
        <v>124.72149999999999</v>
      </c>
      <c r="AG501" s="58">
        <v>19.614499999999992</v>
      </c>
      <c r="AH501" s="59">
        <v>73.623500000000035</v>
      </c>
      <c r="AI501" s="60">
        <v>61.504833333333337</v>
      </c>
      <c r="AJ501" s="51">
        <f t="shared" si="187"/>
        <v>2705.6495000000009</v>
      </c>
    </row>
    <row r="502" spans="2:36" x14ac:dyDescent="0.3">
      <c r="B502" s="4" t="s">
        <v>74</v>
      </c>
      <c r="C502" s="46"/>
      <c r="D502" s="46"/>
      <c r="E502" s="58">
        <v>9.9548333333333296</v>
      </c>
      <c r="F502" s="59">
        <v>0</v>
      </c>
      <c r="G502" s="58">
        <v>6.552999999999999</v>
      </c>
      <c r="H502" s="59">
        <v>34.997666666666667</v>
      </c>
      <c r="I502" s="58">
        <v>117.64666666666669</v>
      </c>
      <c r="J502" s="59">
        <v>103.62716666666665</v>
      </c>
      <c r="K502" s="58">
        <v>0</v>
      </c>
      <c r="L502" s="59">
        <v>0</v>
      </c>
      <c r="M502" s="58">
        <v>8.7476666666666656</v>
      </c>
      <c r="N502" s="59">
        <v>118.62016666666669</v>
      </c>
      <c r="O502" s="58">
        <v>9.5809999999999977</v>
      </c>
      <c r="P502" s="59">
        <v>35.369499999999981</v>
      </c>
      <c r="Q502" s="58">
        <v>0</v>
      </c>
      <c r="R502" s="59">
        <v>0</v>
      </c>
      <c r="S502" s="58">
        <v>0</v>
      </c>
      <c r="T502" s="59">
        <v>4.5759999999999978</v>
      </c>
      <c r="U502" s="58">
        <v>0.26066666666666671</v>
      </c>
      <c r="V502" s="59">
        <v>0</v>
      </c>
      <c r="W502" s="58">
        <v>4.2733333333333334</v>
      </c>
      <c r="X502" s="59">
        <v>24.083333333333336</v>
      </c>
      <c r="Y502" s="58">
        <v>0</v>
      </c>
      <c r="Z502" s="59">
        <v>7.8128333333333337</v>
      </c>
      <c r="AA502" s="58">
        <v>13.218666666666669</v>
      </c>
      <c r="AB502" s="59">
        <v>0</v>
      </c>
      <c r="AC502" s="58">
        <v>1.6051666666666664</v>
      </c>
      <c r="AD502" s="59">
        <v>5.3500000000000075E-2</v>
      </c>
      <c r="AE502" s="58">
        <v>48.055333333333337</v>
      </c>
      <c r="AF502" s="59">
        <v>47.142499999999991</v>
      </c>
      <c r="AG502" s="58">
        <v>31.030666666666672</v>
      </c>
      <c r="AH502" s="59">
        <v>47.092500000000001</v>
      </c>
      <c r="AI502" s="60">
        <v>35.772333333333336</v>
      </c>
      <c r="AJ502" s="51">
        <f t="shared" si="187"/>
        <v>710.07449999999994</v>
      </c>
    </row>
    <row r="503" spans="2:36" x14ac:dyDescent="0.3">
      <c r="B503" s="4" t="s">
        <v>75</v>
      </c>
      <c r="C503" s="46"/>
      <c r="D503" s="46"/>
      <c r="E503" s="58">
        <v>73.479000000000013</v>
      </c>
      <c r="F503" s="59">
        <v>68.978499999999997</v>
      </c>
      <c r="G503" s="58">
        <v>53.076999999999998</v>
      </c>
      <c r="H503" s="59">
        <v>140.25216666666665</v>
      </c>
      <c r="I503" s="58">
        <v>184.73366666666666</v>
      </c>
      <c r="J503" s="59">
        <v>767.22766666666666</v>
      </c>
      <c r="K503" s="58">
        <v>185.63866666666669</v>
      </c>
      <c r="L503" s="59">
        <v>88.174166666666679</v>
      </c>
      <c r="M503" s="58">
        <v>28.83816666666668</v>
      </c>
      <c r="N503" s="59">
        <v>208.68933333333337</v>
      </c>
      <c r="O503" s="58">
        <v>269.74349999999993</v>
      </c>
      <c r="P503" s="59">
        <v>307.9855</v>
      </c>
      <c r="Q503" s="58">
        <v>735.77533333333349</v>
      </c>
      <c r="R503" s="59">
        <v>294.62899999999996</v>
      </c>
      <c r="S503" s="58">
        <v>238.10966666666673</v>
      </c>
      <c r="T503" s="59">
        <v>270.09366666666665</v>
      </c>
      <c r="U503" s="58">
        <v>294.58533333333327</v>
      </c>
      <c r="V503" s="59">
        <v>305.55833333333328</v>
      </c>
      <c r="W503" s="58">
        <v>222.67449999999999</v>
      </c>
      <c r="X503" s="59">
        <v>36.149666666666668</v>
      </c>
      <c r="Y503" s="58">
        <v>27.834666666666656</v>
      </c>
      <c r="Z503" s="59">
        <v>78.834666666666678</v>
      </c>
      <c r="AA503" s="58">
        <v>61.039333333333325</v>
      </c>
      <c r="AB503" s="59">
        <v>321.9946666666666</v>
      </c>
      <c r="AC503" s="58">
        <v>278.17649999999998</v>
      </c>
      <c r="AD503" s="59">
        <v>78.107166666666672</v>
      </c>
      <c r="AE503" s="58">
        <v>188.01650000000004</v>
      </c>
      <c r="AF503" s="59">
        <v>315.34333333333342</v>
      </c>
      <c r="AG503" s="58">
        <v>141.35849999999999</v>
      </c>
      <c r="AH503" s="59">
        <v>226.45983333333328</v>
      </c>
      <c r="AI503" s="60">
        <v>144.02233333333331</v>
      </c>
      <c r="AJ503" s="51">
        <f t="shared" si="187"/>
        <v>6635.5803333333324</v>
      </c>
    </row>
    <row r="504" spans="2:36" x14ac:dyDescent="0.3">
      <c r="B504" s="4" t="s">
        <v>76</v>
      </c>
      <c r="C504" s="46"/>
      <c r="D504" s="46"/>
      <c r="E504" s="58">
        <v>10.266499999999994</v>
      </c>
      <c r="F504" s="59">
        <v>23.176833333333327</v>
      </c>
      <c r="G504" s="58">
        <v>10.199500000000004</v>
      </c>
      <c r="H504" s="59">
        <v>16.280333333333335</v>
      </c>
      <c r="I504" s="58">
        <v>32.442166666666665</v>
      </c>
      <c r="J504" s="59">
        <v>164.59900000000002</v>
      </c>
      <c r="K504" s="58">
        <v>51.026833333333343</v>
      </c>
      <c r="L504" s="59">
        <v>16.603833333333331</v>
      </c>
      <c r="M504" s="58">
        <v>0.92799999999999916</v>
      </c>
      <c r="N504" s="59">
        <v>28.221333333333327</v>
      </c>
      <c r="O504" s="58">
        <v>61.845333333333329</v>
      </c>
      <c r="P504" s="59">
        <v>69.305000000000021</v>
      </c>
      <c r="Q504" s="58">
        <v>143.89166666666665</v>
      </c>
      <c r="R504" s="59">
        <v>83.320166666666665</v>
      </c>
      <c r="S504" s="58">
        <v>80.619166666666686</v>
      </c>
      <c r="T504" s="59">
        <v>35.904000000000011</v>
      </c>
      <c r="U504" s="58">
        <v>63.331333333333305</v>
      </c>
      <c r="V504" s="59">
        <v>132.06199999999998</v>
      </c>
      <c r="W504" s="58">
        <v>151.17316666666665</v>
      </c>
      <c r="X504" s="59">
        <v>21.850333333333339</v>
      </c>
      <c r="Y504" s="58">
        <v>25.199000000000012</v>
      </c>
      <c r="Z504" s="59">
        <v>27.308166666666672</v>
      </c>
      <c r="AA504" s="58">
        <v>16.153666666666666</v>
      </c>
      <c r="AB504" s="59">
        <v>26.374833333333335</v>
      </c>
      <c r="AC504" s="58">
        <v>16.447499999999991</v>
      </c>
      <c r="AD504" s="59">
        <v>24.878000000000007</v>
      </c>
      <c r="AE504" s="58">
        <v>51.152499999999996</v>
      </c>
      <c r="AF504" s="59">
        <v>48.001500000000007</v>
      </c>
      <c r="AG504" s="58">
        <v>20.626833333333334</v>
      </c>
      <c r="AH504" s="59">
        <v>145.27450000000002</v>
      </c>
      <c r="AI504" s="60">
        <v>17.919833333333326</v>
      </c>
      <c r="AJ504" s="51">
        <f t="shared" si="187"/>
        <v>1616.3828333333331</v>
      </c>
    </row>
    <row r="505" spans="2:36" x14ac:dyDescent="0.3">
      <c r="B505" s="4" t="s">
        <v>77</v>
      </c>
      <c r="C505" s="46"/>
      <c r="D505" s="46"/>
      <c r="E505" s="58">
        <v>3.8273333333333337</v>
      </c>
      <c r="F505" s="59">
        <v>4.1746666666666652</v>
      </c>
      <c r="G505" s="58">
        <v>7.1829999999999998</v>
      </c>
      <c r="H505" s="59">
        <v>8.2981666666666669</v>
      </c>
      <c r="I505" s="58">
        <v>62.234499999999997</v>
      </c>
      <c r="J505" s="59">
        <v>46.338000000000001</v>
      </c>
      <c r="K505" s="58">
        <v>9.4139999999999944</v>
      </c>
      <c r="L505" s="59">
        <v>8.5713333333333352</v>
      </c>
      <c r="M505" s="58">
        <v>1.0089999999999999</v>
      </c>
      <c r="N505" s="59">
        <v>11.073833333333333</v>
      </c>
      <c r="O505" s="58">
        <v>23.104500000000009</v>
      </c>
      <c r="P505" s="59">
        <v>26.690166666666666</v>
      </c>
      <c r="Q505" s="58">
        <v>61.315666666666658</v>
      </c>
      <c r="R505" s="59">
        <v>57.042166666666667</v>
      </c>
      <c r="S505" s="58">
        <v>41.289333333333339</v>
      </c>
      <c r="T505" s="59">
        <v>35.865000000000002</v>
      </c>
      <c r="U505" s="58">
        <v>17.938166666666664</v>
      </c>
      <c r="V505" s="59">
        <v>74.775333333333336</v>
      </c>
      <c r="W505" s="58">
        <v>8.8113333333333337</v>
      </c>
      <c r="X505" s="59">
        <v>2.7703333333333342</v>
      </c>
      <c r="Y505" s="58">
        <v>10.081833333333334</v>
      </c>
      <c r="Z505" s="59">
        <v>2.516166666666666</v>
      </c>
      <c r="AA505" s="58">
        <v>2.347500000000001</v>
      </c>
      <c r="AB505" s="59">
        <v>11.345500000000001</v>
      </c>
      <c r="AC505" s="58">
        <v>3.7498333333333331</v>
      </c>
      <c r="AD505" s="59">
        <v>10.432999999999993</v>
      </c>
      <c r="AE505" s="58">
        <v>9.454833333333335</v>
      </c>
      <c r="AF505" s="59">
        <v>6.5426666666666673</v>
      </c>
      <c r="AG505" s="58">
        <v>19.905666666666669</v>
      </c>
      <c r="AH505" s="59">
        <v>46.377499999999984</v>
      </c>
      <c r="AI505" s="60">
        <v>39.397333333333336</v>
      </c>
      <c r="AJ505" s="51">
        <f t="shared" si="187"/>
        <v>673.87766666666653</v>
      </c>
    </row>
    <row r="506" spans="2:36" x14ac:dyDescent="0.3">
      <c r="B506" s="4" t="s">
        <v>78</v>
      </c>
      <c r="C506" s="46"/>
      <c r="D506" s="46"/>
      <c r="E506" s="58">
        <v>0</v>
      </c>
      <c r="F506" s="59">
        <v>0</v>
      </c>
      <c r="G506" s="58">
        <v>0</v>
      </c>
      <c r="H506" s="59">
        <v>0</v>
      </c>
      <c r="I506" s="58">
        <v>0</v>
      </c>
      <c r="J506" s="59">
        <v>0</v>
      </c>
      <c r="K506" s="58">
        <v>0</v>
      </c>
      <c r="L506" s="59">
        <v>0</v>
      </c>
      <c r="M506" s="58">
        <v>0</v>
      </c>
      <c r="N506" s="59">
        <v>0</v>
      </c>
      <c r="O506" s="58">
        <v>0</v>
      </c>
      <c r="P506" s="59">
        <v>0</v>
      </c>
      <c r="Q506" s="58">
        <v>0</v>
      </c>
      <c r="R506" s="59">
        <v>0</v>
      </c>
      <c r="S506" s="58">
        <v>0</v>
      </c>
      <c r="T506" s="59">
        <v>0</v>
      </c>
      <c r="U506" s="58">
        <v>0</v>
      </c>
      <c r="V506" s="59">
        <v>0</v>
      </c>
      <c r="W506" s="58">
        <v>0</v>
      </c>
      <c r="X506" s="59">
        <v>0</v>
      </c>
      <c r="Y506" s="58">
        <v>0</v>
      </c>
      <c r="Z506" s="59">
        <v>0</v>
      </c>
      <c r="AA506" s="58">
        <v>0</v>
      </c>
      <c r="AB506" s="59">
        <v>0</v>
      </c>
      <c r="AC506" s="58">
        <v>0</v>
      </c>
      <c r="AD506" s="59">
        <v>0</v>
      </c>
      <c r="AE506" s="58">
        <v>0</v>
      </c>
      <c r="AF506" s="59">
        <v>0</v>
      </c>
      <c r="AG506" s="58">
        <v>0</v>
      </c>
      <c r="AH506" s="59">
        <v>2.9415000000000004</v>
      </c>
      <c r="AI506" s="60">
        <v>0.41766666666666669</v>
      </c>
      <c r="AJ506" s="51">
        <f t="shared" si="187"/>
        <v>3.3591666666666673</v>
      </c>
    </row>
    <row r="507" spans="2:36" x14ac:dyDescent="0.3">
      <c r="B507" s="4" t="s">
        <v>79</v>
      </c>
      <c r="C507" s="46"/>
      <c r="D507" s="46"/>
      <c r="E507" s="58">
        <v>0</v>
      </c>
      <c r="F507" s="59">
        <v>0</v>
      </c>
      <c r="G507" s="58">
        <v>0</v>
      </c>
      <c r="H507" s="59">
        <v>0</v>
      </c>
      <c r="I507" s="58">
        <v>0</v>
      </c>
      <c r="J507" s="59">
        <v>8.595833333333335</v>
      </c>
      <c r="K507" s="58">
        <v>4.3304999999999998</v>
      </c>
      <c r="L507" s="59">
        <v>5.8539999999999992</v>
      </c>
      <c r="M507" s="58">
        <v>0</v>
      </c>
      <c r="N507" s="59">
        <v>19.952500000000008</v>
      </c>
      <c r="O507" s="58">
        <v>44.618166666666674</v>
      </c>
      <c r="P507" s="59">
        <v>0</v>
      </c>
      <c r="Q507" s="58">
        <v>0</v>
      </c>
      <c r="R507" s="59">
        <v>0</v>
      </c>
      <c r="S507" s="58">
        <v>0</v>
      </c>
      <c r="T507" s="59">
        <v>14.154500000000002</v>
      </c>
      <c r="U507" s="58">
        <v>1.2666666666666633E-2</v>
      </c>
      <c r="V507" s="59">
        <v>0</v>
      </c>
      <c r="W507" s="58">
        <v>7.6701666666666677</v>
      </c>
      <c r="X507" s="59">
        <v>39.991999999999997</v>
      </c>
      <c r="Y507" s="58">
        <v>0</v>
      </c>
      <c r="Z507" s="59">
        <v>0.25250000000000011</v>
      </c>
      <c r="AA507" s="58">
        <v>0</v>
      </c>
      <c r="AB507" s="59">
        <v>0</v>
      </c>
      <c r="AC507" s="58">
        <v>1.6201666666666665</v>
      </c>
      <c r="AD507" s="59">
        <v>0</v>
      </c>
      <c r="AE507" s="58">
        <v>18.205666666666666</v>
      </c>
      <c r="AF507" s="59">
        <v>0</v>
      </c>
      <c r="AG507" s="58">
        <v>0</v>
      </c>
      <c r="AH507" s="59">
        <v>14.692</v>
      </c>
      <c r="AI507" s="60">
        <v>0.10050000000000002</v>
      </c>
      <c r="AJ507" s="51">
        <f t="shared" si="187"/>
        <v>180.05116666666672</v>
      </c>
    </row>
    <row r="508" spans="2:36" x14ac:dyDescent="0.3">
      <c r="B508" s="4" t="s">
        <v>80</v>
      </c>
      <c r="C508" s="46"/>
      <c r="D508" s="46"/>
      <c r="E508" s="58">
        <v>0</v>
      </c>
      <c r="F508" s="59">
        <v>0</v>
      </c>
      <c r="G508" s="58">
        <v>0</v>
      </c>
      <c r="H508" s="59">
        <v>0</v>
      </c>
      <c r="I508" s="58">
        <v>0</v>
      </c>
      <c r="J508" s="59">
        <v>2.548</v>
      </c>
      <c r="K508" s="58">
        <v>0.20099999999999957</v>
      </c>
      <c r="L508" s="59">
        <v>4.0303333333333278</v>
      </c>
      <c r="M508" s="58">
        <v>0</v>
      </c>
      <c r="N508" s="59">
        <v>7.1350000000000016</v>
      </c>
      <c r="O508" s="58">
        <v>19.377999999999993</v>
      </c>
      <c r="P508" s="59">
        <v>55.747500000000009</v>
      </c>
      <c r="Q508" s="58">
        <v>0</v>
      </c>
      <c r="R508" s="59">
        <v>0</v>
      </c>
      <c r="S508" s="58">
        <v>0</v>
      </c>
      <c r="T508" s="59">
        <v>2.7418333333333367</v>
      </c>
      <c r="U508" s="58">
        <v>0</v>
      </c>
      <c r="V508" s="59">
        <v>0</v>
      </c>
      <c r="W508" s="58">
        <v>8.4061666666666675</v>
      </c>
      <c r="X508" s="59">
        <v>29.568666666666665</v>
      </c>
      <c r="Y508" s="58">
        <v>0</v>
      </c>
      <c r="Z508" s="59">
        <v>19.131666666666661</v>
      </c>
      <c r="AA508" s="58">
        <v>0</v>
      </c>
      <c r="AB508" s="59">
        <v>0</v>
      </c>
      <c r="AC508" s="58">
        <v>1.8421666666666665</v>
      </c>
      <c r="AD508" s="59">
        <v>0</v>
      </c>
      <c r="AE508" s="58">
        <v>5.2750000000000004</v>
      </c>
      <c r="AF508" s="59">
        <v>0</v>
      </c>
      <c r="AG508" s="58">
        <v>0</v>
      </c>
      <c r="AH508" s="59">
        <v>7.7838333333333338</v>
      </c>
      <c r="AI508" s="60">
        <v>4.9476666666666675</v>
      </c>
      <c r="AJ508" s="51">
        <f t="shared" si="187"/>
        <v>168.73683333333329</v>
      </c>
    </row>
    <row r="509" spans="2:36" x14ac:dyDescent="0.3">
      <c r="B509" s="4" t="s">
        <v>88</v>
      </c>
      <c r="C509" s="46"/>
      <c r="D509" s="46"/>
      <c r="E509" s="58">
        <v>0</v>
      </c>
      <c r="F509" s="59">
        <v>0</v>
      </c>
      <c r="G509" s="58">
        <v>0</v>
      </c>
      <c r="H509" s="59">
        <v>0</v>
      </c>
      <c r="I509" s="58">
        <v>0</v>
      </c>
      <c r="J509" s="59">
        <v>0</v>
      </c>
      <c r="K509" s="58">
        <v>0</v>
      </c>
      <c r="L509" s="59">
        <v>0</v>
      </c>
      <c r="M509" s="58">
        <v>0</v>
      </c>
      <c r="N509" s="59">
        <v>0</v>
      </c>
      <c r="O509" s="58">
        <v>0</v>
      </c>
      <c r="P509" s="59">
        <v>0</v>
      </c>
      <c r="Q509" s="58">
        <v>0</v>
      </c>
      <c r="R509" s="59">
        <v>0</v>
      </c>
      <c r="S509" s="58">
        <v>0</v>
      </c>
      <c r="T509" s="59">
        <v>0</v>
      </c>
      <c r="U509" s="58">
        <v>0</v>
      </c>
      <c r="V509" s="59">
        <v>0</v>
      </c>
      <c r="W509" s="58">
        <v>0</v>
      </c>
      <c r="X509" s="59">
        <v>0</v>
      </c>
      <c r="Y509" s="58">
        <v>0</v>
      </c>
      <c r="Z509" s="59">
        <v>0</v>
      </c>
      <c r="AA509" s="58">
        <v>0</v>
      </c>
      <c r="AB509" s="59">
        <v>0</v>
      </c>
      <c r="AC509" s="58">
        <v>0</v>
      </c>
      <c r="AD509" s="59">
        <v>0</v>
      </c>
      <c r="AE509" s="58">
        <v>0</v>
      </c>
      <c r="AF509" s="59">
        <v>0</v>
      </c>
      <c r="AG509" s="58">
        <v>0</v>
      </c>
      <c r="AH509" s="59">
        <v>0</v>
      </c>
      <c r="AI509" s="60">
        <v>0</v>
      </c>
      <c r="AJ509" s="51">
        <f t="shared" si="187"/>
        <v>0</v>
      </c>
    </row>
    <row r="510" spans="2:36" x14ac:dyDescent="0.3">
      <c r="B510" s="4" t="s">
        <v>97</v>
      </c>
      <c r="C510" s="46"/>
      <c r="D510" s="46"/>
      <c r="E510" s="58">
        <v>170.1848333333333</v>
      </c>
      <c r="F510" s="59">
        <v>124.84683333333331</v>
      </c>
      <c r="G510" s="58">
        <v>96.729500000000016</v>
      </c>
      <c r="H510" s="59">
        <v>235.09166666666658</v>
      </c>
      <c r="I510" s="58">
        <v>313.06483333333335</v>
      </c>
      <c r="J510" s="59">
        <v>290.34100000000001</v>
      </c>
      <c r="K510" s="58">
        <v>283.48500000000007</v>
      </c>
      <c r="L510" s="59">
        <v>282.91666666666669</v>
      </c>
      <c r="M510" s="58">
        <v>145.71966666666665</v>
      </c>
      <c r="N510" s="59">
        <v>271.64533333333338</v>
      </c>
      <c r="O510" s="58">
        <v>133.50216666666668</v>
      </c>
      <c r="P510" s="59">
        <v>0</v>
      </c>
      <c r="Q510" s="58">
        <v>0</v>
      </c>
      <c r="R510" s="59">
        <v>0</v>
      </c>
      <c r="S510" s="58">
        <v>0</v>
      </c>
      <c r="T510" s="59">
        <v>33.035166666666683</v>
      </c>
      <c r="U510" s="58">
        <v>5.3728333333333325</v>
      </c>
      <c r="V510" s="59">
        <v>0</v>
      </c>
      <c r="W510" s="58">
        <v>41.041166666666662</v>
      </c>
      <c r="X510" s="59">
        <v>0</v>
      </c>
      <c r="Y510" s="58">
        <v>0</v>
      </c>
      <c r="Z510" s="59">
        <v>0</v>
      </c>
      <c r="AA510" s="58">
        <v>0</v>
      </c>
      <c r="AB510" s="59">
        <v>0</v>
      </c>
      <c r="AC510" s="58">
        <v>220.04683333333332</v>
      </c>
      <c r="AD510" s="59">
        <v>222.04499999999996</v>
      </c>
      <c r="AE510" s="58">
        <v>343.35799999999995</v>
      </c>
      <c r="AF510" s="59">
        <v>344.26600000000008</v>
      </c>
      <c r="AG510" s="58">
        <v>201.08399999999997</v>
      </c>
      <c r="AH510" s="59">
        <v>215.41033333333331</v>
      </c>
      <c r="AI510" s="60">
        <v>0</v>
      </c>
      <c r="AJ510" s="51">
        <f t="shared" si="187"/>
        <v>3973.1868333333337</v>
      </c>
    </row>
    <row r="511" spans="2:36" x14ac:dyDescent="0.3">
      <c r="B511" s="4" t="s">
        <v>94</v>
      </c>
      <c r="C511" s="46"/>
      <c r="D511" s="46"/>
      <c r="E511" s="58">
        <v>19.475166666666659</v>
      </c>
      <c r="F511" s="59">
        <v>40.8155</v>
      </c>
      <c r="G511" s="58">
        <v>16.050833333333333</v>
      </c>
      <c r="H511" s="59">
        <v>87.688333333333304</v>
      </c>
      <c r="I511" s="58">
        <v>30.156500000000008</v>
      </c>
      <c r="J511" s="59">
        <v>126.75699999999999</v>
      </c>
      <c r="K511" s="58">
        <v>85.059666666666672</v>
      </c>
      <c r="L511" s="59">
        <v>5.1320000000000014</v>
      </c>
      <c r="M511" s="58">
        <v>18.772833333333349</v>
      </c>
      <c r="N511" s="59">
        <v>35.114666666666665</v>
      </c>
      <c r="O511" s="58">
        <v>51.045999999999985</v>
      </c>
      <c r="P511" s="59">
        <v>114.40316666666668</v>
      </c>
      <c r="Q511" s="58">
        <v>61.172333333333327</v>
      </c>
      <c r="R511" s="59">
        <v>39.381333333333338</v>
      </c>
      <c r="S511" s="58">
        <v>170.51049999999998</v>
      </c>
      <c r="T511" s="59">
        <v>90.277000000000001</v>
      </c>
      <c r="U511" s="58">
        <v>141.05400000000003</v>
      </c>
      <c r="V511" s="59">
        <v>51.427499999999995</v>
      </c>
      <c r="W511" s="58">
        <v>331.75866666666678</v>
      </c>
      <c r="X511" s="59">
        <v>121.24616666666662</v>
      </c>
      <c r="Y511" s="58">
        <v>54.039500000000018</v>
      </c>
      <c r="Z511" s="59">
        <v>149.23883333333333</v>
      </c>
      <c r="AA511" s="58">
        <v>103.2133333333333</v>
      </c>
      <c r="AB511" s="59">
        <v>308.02733333333339</v>
      </c>
      <c r="AC511" s="58">
        <v>85.640166666666701</v>
      </c>
      <c r="AD511" s="59">
        <v>313.56066666666663</v>
      </c>
      <c r="AE511" s="58">
        <v>152.21999999999997</v>
      </c>
      <c r="AF511" s="59">
        <v>233.92816666666664</v>
      </c>
      <c r="AG511" s="58">
        <v>91.332833333333355</v>
      </c>
      <c r="AH511" s="59">
        <v>451.15316666666666</v>
      </c>
      <c r="AI511" s="60">
        <v>49.020166666666654</v>
      </c>
      <c r="AJ511" s="51">
        <f t="shared" si="187"/>
        <v>3628.6733333333332</v>
      </c>
    </row>
    <row r="512" spans="2:36" x14ac:dyDescent="0.3">
      <c r="B512" s="4" t="s">
        <v>95</v>
      </c>
      <c r="C512" s="46"/>
      <c r="D512" s="46"/>
      <c r="E512" s="58">
        <v>34.430999999999997</v>
      </c>
      <c r="F512" s="59">
        <v>16.545333333333325</v>
      </c>
      <c r="G512" s="58">
        <v>8.1325000000000021</v>
      </c>
      <c r="H512" s="59">
        <v>23.300666666666679</v>
      </c>
      <c r="I512" s="58">
        <v>120.90916666666664</v>
      </c>
      <c r="J512" s="59">
        <v>249.08166666666665</v>
      </c>
      <c r="K512" s="58">
        <v>96.827166666666685</v>
      </c>
      <c r="L512" s="59">
        <v>13.240666666666673</v>
      </c>
      <c r="M512" s="58">
        <v>0</v>
      </c>
      <c r="N512" s="59">
        <v>0</v>
      </c>
      <c r="O512" s="58">
        <v>0</v>
      </c>
      <c r="P512" s="59">
        <v>72.880333333333326</v>
      </c>
      <c r="Q512" s="58">
        <v>220.46266666666673</v>
      </c>
      <c r="R512" s="59">
        <v>96.417333333333374</v>
      </c>
      <c r="S512" s="58">
        <v>129.27300000000002</v>
      </c>
      <c r="T512" s="59">
        <v>45.287666666666681</v>
      </c>
      <c r="U512" s="58">
        <v>72.563833333333278</v>
      </c>
      <c r="V512" s="59">
        <v>152.59283333333332</v>
      </c>
      <c r="W512" s="58">
        <v>63.743833333333349</v>
      </c>
      <c r="X512" s="59">
        <v>19.962333333333333</v>
      </c>
      <c r="Y512" s="58">
        <v>1.5645000000000002</v>
      </c>
      <c r="Z512" s="59">
        <v>52.385833333333331</v>
      </c>
      <c r="AA512" s="58">
        <v>15.491333333333337</v>
      </c>
      <c r="AB512" s="59">
        <v>25.427833333333336</v>
      </c>
      <c r="AC512" s="58">
        <v>41.383666666666656</v>
      </c>
      <c r="AD512" s="59">
        <v>131.15983333333335</v>
      </c>
      <c r="AE512" s="58">
        <v>32.776499999999999</v>
      </c>
      <c r="AF512" s="59">
        <v>83.322500000000005</v>
      </c>
      <c r="AG512" s="58">
        <v>17.087833333333332</v>
      </c>
      <c r="AH512" s="59">
        <v>40.506500000000003</v>
      </c>
      <c r="AI512" s="60">
        <v>57.120833333333337</v>
      </c>
      <c r="AJ512" s="51">
        <f t="shared" si="187"/>
        <v>1933.8791666666666</v>
      </c>
    </row>
    <row r="513" spans="2:36" x14ac:dyDescent="0.3">
      <c r="B513" s="4" t="s">
        <v>96</v>
      </c>
      <c r="C513" s="46"/>
      <c r="D513" s="46"/>
      <c r="E513" s="58">
        <v>53.179000000000002</v>
      </c>
      <c r="F513" s="59">
        <v>39.591333333333331</v>
      </c>
      <c r="G513" s="58">
        <v>41.355833333333337</v>
      </c>
      <c r="H513" s="59">
        <v>82.890833333333319</v>
      </c>
      <c r="I513" s="58">
        <v>168.28983333333326</v>
      </c>
      <c r="J513" s="59">
        <v>292.78816666666665</v>
      </c>
      <c r="K513" s="58">
        <v>165.38866666666667</v>
      </c>
      <c r="L513" s="59">
        <v>116.98749999999998</v>
      </c>
      <c r="M513" s="58">
        <v>11.127666666666663</v>
      </c>
      <c r="N513" s="59">
        <v>205.10833333333332</v>
      </c>
      <c r="O513" s="58">
        <v>238.03633333333337</v>
      </c>
      <c r="P513" s="59">
        <v>195.64566666666676</v>
      </c>
      <c r="Q513" s="58">
        <v>289.33466666666664</v>
      </c>
      <c r="R513" s="59">
        <v>198.976</v>
      </c>
      <c r="S513" s="58">
        <v>179.31833333333333</v>
      </c>
      <c r="T513" s="59">
        <v>74.008000000000024</v>
      </c>
      <c r="U513" s="58">
        <v>146.67700000000002</v>
      </c>
      <c r="V513" s="59">
        <v>217.95399999999998</v>
      </c>
      <c r="W513" s="58">
        <v>161.15733333333333</v>
      </c>
      <c r="X513" s="59">
        <v>84.211999999999989</v>
      </c>
      <c r="Y513" s="58">
        <v>26.000333333333348</v>
      </c>
      <c r="Z513" s="59">
        <v>61.679833333333328</v>
      </c>
      <c r="AA513" s="58">
        <v>117.47166666666669</v>
      </c>
      <c r="AB513" s="59">
        <v>32.578499999999998</v>
      </c>
      <c r="AC513" s="58">
        <v>109.66366666666669</v>
      </c>
      <c r="AD513" s="59">
        <v>88.158833333333334</v>
      </c>
      <c r="AE513" s="58">
        <v>135.09616666666668</v>
      </c>
      <c r="AF513" s="59">
        <v>169.42716666666661</v>
      </c>
      <c r="AG513" s="58">
        <v>84.331000000000003</v>
      </c>
      <c r="AH513" s="59">
        <v>105.60883333333334</v>
      </c>
      <c r="AI513" s="60">
        <v>73.480999999999995</v>
      </c>
      <c r="AJ513" s="51">
        <f t="shared" si="187"/>
        <v>3965.5235000000002</v>
      </c>
    </row>
    <row r="514" spans="2:36" x14ac:dyDescent="0.3">
      <c r="B514" s="4" t="s">
        <v>102</v>
      </c>
      <c r="C514" s="46"/>
      <c r="D514" s="46"/>
      <c r="E514" s="58">
        <v>50.119333333333344</v>
      </c>
      <c r="F514" s="59">
        <v>35.891499999999994</v>
      </c>
      <c r="G514" s="58">
        <v>9.3321666666666641</v>
      </c>
      <c r="H514" s="59">
        <v>42.793166666666664</v>
      </c>
      <c r="I514" s="58">
        <v>171.6275</v>
      </c>
      <c r="J514" s="59">
        <v>357.34233333333333</v>
      </c>
      <c r="K514" s="58">
        <v>134.58616666666666</v>
      </c>
      <c r="L514" s="59">
        <v>14.416499999999999</v>
      </c>
      <c r="M514" s="58">
        <v>30.20483333333333</v>
      </c>
      <c r="N514" s="59">
        <v>39.674500000000002</v>
      </c>
      <c r="O514" s="58">
        <v>90.676999999999992</v>
      </c>
      <c r="P514" s="59">
        <v>138.34116666666671</v>
      </c>
      <c r="Q514" s="58">
        <v>320.83116666666666</v>
      </c>
      <c r="R514" s="59">
        <v>135.68716666666668</v>
      </c>
      <c r="S514" s="58">
        <v>186.68300000000002</v>
      </c>
      <c r="T514" s="59">
        <v>50.016333333333328</v>
      </c>
      <c r="U514" s="58">
        <v>77.915999999999997</v>
      </c>
      <c r="V514" s="59">
        <v>211.4795</v>
      </c>
      <c r="W514" s="58">
        <v>127.34950000000002</v>
      </c>
      <c r="X514" s="59">
        <v>45.866</v>
      </c>
      <c r="Y514" s="58">
        <v>23.56283333333333</v>
      </c>
      <c r="Z514" s="59">
        <v>73.614166666666662</v>
      </c>
      <c r="AA514" s="58">
        <v>40.07116666666667</v>
      </c>
      <c r="AB514" s="59">
        <v>40.686666666666675</v>
      </c>
      <c r="AC514" s="58">
        <v>85.467499999999987</v>
      </c>
      <c r="AD514" s="59">
        <v>106.53683333333335</v>
      </c>
      <c r="AE514" s="58">
        <v>121.94200000000001</v>
      </c>
      <c r="AF514" s="59">
        <v>106.39183333333334</v>
      </c>
      <c r="AG514" s="58">
        <v>17.081666666666671</v>
      </c>
      <c r="AH514" s="59">
        <v>78.728166666666667</v>
      </c>
      <c r="AI514" s="60">
        <v>253.06099999999998</v>
      </c>
      <c r="AJ514" s="51">
        <f t="shared" si="187"/>
        <v>3217.9786666666664</v>
      </c>
    </row>
    <row r="515" spans="2:36" x14ac:dyDescent="0.3">
      <c r="B515" s="4" t="s">
        <v>103</v>
      </c>
      <c r="C515" s="46"/>
      <c r="D515" s="46"/>
      <c r="E515" s="58">
        <v>0</v>
      </c>
      <c r="F515" s="59">
        <v>0</v>
      </c>
      <c r="G515" s="58">
        <v>0</v>
      </c>
      <c r="H515" s="59">
        <v>0</v>
      </c>
      <c r="I515" s="58">
        <v>0</v>
      </c>
      <c r="J515" s="59">
        <v>0</v>
      </c>
      <c r="K515" s="58">
        <v>0</v>
      </c>
      <c r="L515" s="59">
        <v>0</v>
      </c>
      <c r="M515" s="58">
        <v>0</v>
      </c>
      <c r="N515" s="59">
        <v>0</v>
      </c>
      <c r="O515" s="58">
        <v>0</v>
      </c>
      <c r="P515" s="59">
        <v>0</v>
      </c>
      <c r="Q515" s="58">
        <v>0</v>
      </c>
      <c r="R515" s="59">
        <v>0</v>
      </c>
      <c r="S515" s="58">
        <v>0</v>
      </c>
      <c r="T515" s="59">
        <v>0</v>
      </c>
      <c r="U515" s="58">
        <v>0</v>
      </c>
      <c r="V515" s="59">
        <v>0</v>
      </c>
      <c r="W515" s="58">
        <v>0</v>
      </c>
      <c r="X515" s="59">
        <v>0</v>
      </c>
      <c r="Y515" s="58">
        <v>0</v>
      </c>
      <c r="Z515" s="59">
        <v>0</v>
      </c>
      <c r="AA515" s="58">
        <v>0</v>
      </c>
      <c r="AB515" s="59">
        <v>0</v>
      </c>
      <c r="AC515" s="58">
        <v>0</v>
      </c>
      <c r="AD515" s="59">
        <v>0</v>
      </c>
      <c r="AE515" s="58">
        <v>0</v>
      </c>
      <c r="AF515" s="59">
        <v>0</v>
      </c>
      <c r="AG515" s="58">
        <v>0</v>
      </c>
      <c r="AH515" s="59">
        <v>0</v>
      </c>
      <c r="AI515" s="60">
        <v>0</v>
      </c>
      <c r="AJ515" s="51">
        <f t="shared" si="187"/>
        <v>0</v>
      </c>
    </row>
    <row r="516" spans="2:36" x14ac:dyDescent="0.3">
      <c r="B516" s="4" t="s">
        <v>104</v>
      </c>
      <c r="C516" s="46"/>
      <c r="D516" s="46"/>
      <c r="E516" s="58">
        <v>12.788333333333334</v>
      </c>
      <c r="F516" s="59">
        <v>10.214833333333344</v>
      </c>
      <c r="G516" s="58">
        <v>11.956333333333321</v>
      </c>
      <c r="H516" s="59">
        <v>10.211166666666674</v>
      </c>
      <c r="I516" s="58">
        <v>226.81166666666664</v>
      </c>
      <c r="J516" s="59">
        <v>296.55833333333339</v>
      </c>
      <c r="K516" s="58">
        <v>96.910166666666683</v>
      </c>
      <c r="L516" s="59">
        <v>8.6803333333333335</v>
      </c>
      <c r="M516" s="58">
        <v>0.18183333333333351</v>
      </c>
      <c r="N516" s="59">
        <v>4.8538333333333341</v>
      </c>
      <c r="O516" s="58">
        <v>14.012333333333334</v>
      </c>
      <c r="P516" s="59">
        <v>75.990499999999997</v>
      </c>
      <c r="Q516" s="58">
        <v>206.55983333333339</v>
      </c>
      <c r="R516" s="59">
        <v>84.583333333333343</v>
      </c>
      <c r="S516" s="58">
        <v>66.775166666666649</v>
      </c>
      <c r="T516" s="59">
        <v>30.638000000000012</v>
      </c>
      <c r="U516" s="58">
        <v>47.172166666666712</v>
      </c>
      <c r="V516" s="59">
        <v>99.548499999999976</v>
      </c>
      <c r="W516" s="58">
        <v>49.165833333333318</v>
      </c>
      <c r="X516" s="59">
        <v>30.304666666666698</v>
      </c>
      <c r="Y516" s="58">
        <v>10.456166666666659</v>
      </c>
      <c r="Z516" s="59">
        <v>23.22116666666669</v>
      </c>
      <c r="AA516" s="58">
        <v>26.450833333333314</v>
      </c>
      <c r="AB516" s="59">
        <v>4.5516666666666765</v>
      </c>
      <c r="AC516" s="58">
        <v>49.634666666666661</v>
      </c>
      <c r="AD516" s="59">
        <v>159.34549999999999</v>
      </c>
      <c r="AE516" s="58">
        <v>57.858166666666655</v>
      </c>
      <c r="AF516" s="59">
        <v>48.069833333333335</v>
      </c>
      <c r="AG516" s="58">
        <v>8.4870000000000037</v>
      </c>
      <c r="AH516" s="59">
        <v>34.037999999999997</v>
      </c>
      <c r="AI516" s="60">
        <v>32.786166666666674</v>
      </c>
      <c r="AJ516" s="51">
        <f t="shared" si="187"/>
        <v>1838.816333333333</v>
      </c>
    </row>
    <row r="517" spans="2:36" x14ac:dyDescent="0.3">
      <c r="B517" s="4" t="s">
        <v>113</v>
      </c>
      <c r="C517" s="46"/>
      <c r="D517" s="46"/>
      <c r="E517" s="58">
        <v>0</v>
      </c>
      <c r="F517" s="59">
        <v>0</v>
      </c>
      <c r="G517" s="58">
        <v>0</v>
      </c>
      <c r="H517" s="59">
        <v>0</v>
      </c>
      <c r="I517" s="58">
        <v>0</v>
      </c>
      <c r="J517" s="59">
        <v>0</v>
      </c>
      <c r="K517" s="58">
        <v>0</v>
      </c>
      <c r="L517" s="59">
        <v>0</v>
      </c>
      <c r="M517" s="58">
        <v>0</v>
      </c>
      <c r="N517" s="59">
        <v>0</v>
      </c>
      <c r="O517" s="58">
        <v>0</v>
      </c>
      <c r="P517" s="59">
        <v>0</v>
      </c>
      <c r="Q517" s="58">
        <v>0</v>
      </c>
      <c r="R517" s="59">
        <v>0</v>
      </c>
      <c r="S517" s="58">
        <v>0</v>
      </c>
      <c r="T517" s="59">
        <v>0</v>
      </c>
      <c r="U517" s="58">
        <v>0</v>
      </c>
      <c r="V517" s="59">
        <v>0</v>
      </c>
      <c r="W517" s="58">
        <v>0</v>
      </c>
      <c r="X517" s="59">
        <v>0</v>
      </c>
      <c r="Y517" s="58">
        <v>0</v>
      </c>
      <c r="Z517" s="59">
        <v>0</v>
      </c>
      <c r="AA517" s="58">
        <v>0</v>
      </c>
      <c r="AB517" s="59">
        <v>0</v>
      </c>
      <c r="AC517" s="58">
        <v>0</v>
      </c>
      <c r="AD517" s="59">
        <v>0</v>
      </c>
      <c r="AE517" s="58">
        <v>0</v>
      </c>
      <c r="AF517" s="59">
        <v>0</v>
      </c>
      <c r="AG517" s="58">
        <v>0</v>
      </c>
      <c r="AH517" s="59">
        <v>0</v>
      </c>
      <c r="AI517" s="60">
        <v>0</v>
      </c>
      <c r="AJ517" s="51">
        <f t="shared" si="187"/>
        <v>0</v>
      </c>
    </row>
    <row r="518" spans="2:36" x14ac:dyDescent="0.3">
      <c r="B518" s="4" t="s">
        <v>115</v>
      </c>
      <c r="C518" s="46"/>
      <c r="D518" s="46"/>
      <c r="E518" s="58">
        <v>0</v>
      </c>
      <c r="F518" s="59">
        <v>0</v>
      </c>
      <c r="G518" s="58">
        <v>0</v>
      </c>
      <c r="H518" s="59">
        <v>0</v>
      </c>
      <c r="I518" s="58">
        <v>0</v>
      </c>
      <c r="J518" s="59">
        <v>1.1433333333333333</v>
      </c>
      <c r="K518" s="58">
        <v>0</v>
      </c>
      <c r="L518" s="59">
        <v>0</v>
      </c>
      <c r="M518" s="58">
        <v>0</v>
      </c>
      <c r="N518" s="59">
        <v>2.1833333333333135E-2</v>
      </c>
      <c r="O518" s="58">
        <v>23.002499999999991</v>
      </c>
      <c r="P518" s="59">
        <v>43.47300000000002</v>
      </c>
      <c r="Q518" s="58">
        <v>0</v>
      </c>
      <c r="R518" s="59">
        <v>0</v>
      </c>
      <c r="S518" s="58">
        <v>0</v>
      </c>
      <c r="T518" s="59">
        <v>5.1209999999999978</v>
      </c>
      <c r="U518" s="58">
        <v>0</v>
      </c>
      <c r="V518" s="59">
        <v>0</v>
      </c>
      <c r="W518" s="58">
        <v>5.2251666666666665</v>
      </c>
      <c r="X518" s="59">
        <v>25.790833333333328</v>
      </c>
      <c r="Y518" s="58">
        <v>0</v>
      </c>
      <c r="Z518" s="59">
        <v>0.34599999999999997</v>
      </c>
      <c r="AA518" s="58">
        <v>0</v>
      </c>
      <c r="AB518" s="59">
        <v>0</v>
      </c>
      <c r="AC518" s="58">
        <v>2.0490000000000004</v>
      </c>
      <c r="AD518" s="59">
        <v>0</v>
      </c>
      <c r="AE518" s="58">
        <v>21.35316666666667</v>
      </c>
      <c r="AF518" s="59">
        <v>0</v>
      </c>
      <c r="AG518" s="58">
        <v>0</v>
      </c>
      <c r="AH518" s="59">
        <v>9.5156666666666645</v>
      </c>
      <c r="AI518" s="60">
        <v>0</v>
      </c>
      <c r="AJ518" s="51">
        <f t="shared" si="187"/>
        <v>137.04150000000001</v>
      </c>
    </row>
    <row r="519" spans="2:36" x14ac:dyDescent="0.3">
      <c r="B519" s="4" t="s">
        <v>116</v>
      </c>
      <c r="C519" s="46"/>
      <c r="D519" s="46"/>
      <c r="E519" s="58">
        <v>0</v>
      </c>
      <c r="F519" s="59">
        <v>0</v>
      </c>
      <c r="G519" s="58">
        <v>0</v>
      </c>
      <c r="H519" s="59">
        <v>0</v>
      </c>
      <c r="I519" s="58">
        <v>0</v>
      </c>
      <c r="J519" s="59">
        <v>0</v>
      </c>
      <c r="K519" s="58">
        <v>0</v>
      </c>
      <c r="L519" s="59">
        <v>0</v>
      </c>
      <c r="M519" s="58">
        <v>0</v>
      </c>
      <c r="N519" s="59">
        <v>0</v>
      </c>
      <c r="O519" s="58">
        <v>0</v>
      </c>
      <c r="P519" s="59">
        <v>0</v>
      </c>
      <c r="Q519" s="58">
        <v>0</v>
      </c>
      <c r="R519" s="59">
        <v>0</v>
      </c>
      <c r="S519" s="58">
        <v>0</v>
      </c>
      <c r="T519" s="59">
        <v>0</v>
      </c>
      <c r="U519" s="58">
        <v>0</v>
      </c>
      <c r="V519" s="59">
        <v>0</v>
      </c>
      <c r="W519" s="58">
        <v>0</v>
      </c>
      <c r="X519" s="59">
        <v>0</v>
      </c>
      <c r="Y519" s="58">
        <v>0</v>
      </c>
      <c r="Z519" s="59">
        <v>0</v>
      </c>
      <c r="AA519" s="58">
        <v>0</v>
      </c>
      <c r="AB519" s="59">
        <v>0</v>
      </c>
      <c r="AC519" s="58">
        <v>0</v>
      </c>
      <c r="AD519" s="59">
        <v>0</v>
      </c>
      <c r="AE519" s="58">
        <v>0</v>
      </c>
      <c r="AF519" s="59">
        <v>0</v>
      </c>
      <c r="AG519" s="58">
        <v>0</v>
      </c>
      <c r="AH519" s="59">
        <v>0</v>
      </c>
      <c r="AI519" s="60">
        <v>0</v>
      </c>
      <c r="AJ519" s="51">
        <f t="shared" si="187"/>
        <v>0</v>
      </c>
    </row>
    <row r="520" spans="2:36" x14ac:dyDescent="0.3">
      <c r="B520" s="4" t="s">
        <v>117</v>
      </c>
      <c r="C520" s="46"/>
      <c r="D520" s="46"/>
      <c r="E520" s="58">
        <v>1.5500000000000012</v>
      </c>
      <c r="F520" s="59">
        <v>13.24866666666667</v>
      </c>
      <c r="G520" s="58">
        <v>4.3991666666666678</v>
      </c>
      <c r="H520" s="59">
        <v>11.054833333333335</v>
      </c>
      <c r="I520" s="58">
        <v>62.450333333333319</v>
      </c>
      <c r="J520" s="59">
        <v>155.21850000000001</v>
      </c>
      <c r="K520" s="58">
        <v>54.136833333333321</v>
      </c>
      <c r="L520" s="59">
        <v>19.759166666666662</v>
      </c>
      <c r="M520" s="58">
        <v>9.8656666666666677</v>
      </c>
      <c r="N520" s="59">
        <v>17.294999999999998</v>
      </c>
      <c r="O520" s="58">
        <v>35.502833333333328</v>
      </c>
      <c r="P520" s="59">
        <v>61.704999999999998</v>
      </c>
      <c r="Q520" s="58">
        <v>141.55166666666665</v>
      </c>
      <c r="R520" s="59">
        <v>58.552000000000014</v>
      </c>
      <c r="S520" s="58">
        <v>23.566166666666671</v>
      </c>
      <c r="T520" s="59">
        <v>23.633499999999991</v>
      </c>
      <c r="U520" s="58">
        <v>34.948833333333326</v>
      </c>
      <c r="V520" s="59">
        <v>83.978000000000009</v>
      </c>
      <c r="W520" s="58">
        <v>44.942166666666672</v>
      </c>
      <c r="X520" s="59">
        <v>21.844166666666659</v>
      </c>
      <c r="Y520" s="58">
        <v>1.9596666666666669</v>
      </c>
      <c r="Z520" s="59">
        <v>27.904499999999999</v>
      </c>
      <c r="AA520" s="58">
        <v>14.445833333333333</v>
      </c>
      <c r="AB520" s="59">
        <v>16.307333333333329</v>
      </c>
      <c r="AC520" s="58">
        <v>31.259000000000004</v>
      </c>
      <c r="AD520" s="59">
        <v>38.572499999999998</v>
      </c>
      <c r="AE520" s="58">
        <v>28.785833333333343</v>
      </c>
      <c r="AF520" s="59">
        <v>49.873666666666665</v>
      </c>
      <c r="AG520" s="58">
        <v>9.2363333333333326</v>
      </c>
      <c r="AH520" s="59">
        <v>42.01816666666668</v>
      </c>
      <c r="AI520" s="60">
        <v>8.3048333333333346</v>
      </c>
      <c r="AJ520" s="51">
        <f t="shared" si="187"/>
        <v>1147.8701666666666</v>
      </c>
    </row>
    <row r="521" spans="2:36" x14ac:dyDescent="0.3">
      <c r="B521" s="4" t="s">
        <v>119</v>
      </c>
      <c r="C521" s="46"/>
      <c r="D521" s="46"/>
      <c r="E521" s="58">
        <v>189.63483333333326</v>
      </c>
      <c r="F521" s="59">
        <v>0</v>
      </c>
      <c r="G521" s="58">
        <v>92.100333333333325</v>
      </c>
      <c r="H521" s="59">
        <v>177.48266666666672</v>
      </c>
      <c r="I521" s="58">
        <v>237.51633333333336</v>
      </c>
      <c r="J521" s="59">
        <v>351.65216666666674</v>
      </c>
      <c r="K521" s="58">
        <v>267.13533333333334</v>
      </c>
      <c r="L521" s="59">
        <v>146.74183333333337</v>
      </c>
      <c r="M521" s="58">
        <v>55.707333333333331</v>
      </c>
      <c r="N521" s="59">
        <v>96.566333333333375</v>
      </c>
      <c r="O521" s="58">
        <v>248.28583333333333</v>
      </c>
      <c r="P521" s="59">
        <v>257.17183333333338</v>
      </c>
      <c r="Q521" s="58">
        <v>394.19583333333338</v>
      </c>
      <c r="R521" s="59">
        <v>356.13949999999988</v>
      </c>
      <c r="S521" s="58">
        <v>408.05500000000001</v>
      </c>
      <c r="T521" s="59">
        <v>194.32733333333334</v>
      </c>
      <c r="U521" s="58">
        <v>257.73833333333334</v>
      </c>
      <c r="V521" s="59">
        <v>398.5145</v>
      </c>
      <c r="W521" s="58">
        <v>263.25749999999994</v>
      </c>
      <c r="X521" s="59">
        <v>207.34666666666669</v>
      </c>
      <c r="Y521" s="58">
        <v>58.041000000000011</v>
      </c>
      <c r="Z521" s="59">
        <v>215.28166666666661</v>
      </c>
      <c r="AA521" s="58">
        <v>111.09083333333329</v>
      </c>
      <c r="AB521" s="59">
        <v>138.22033333333331</v>
      </c>
      <c r="AC521" s="58">
        <v>191.68733333333333</v>
      </c>
      <c r="AD521" s="59">
        <v>129.82283333333334</v>
      </c>
      <c r="AE521" s="58">
        <v>142.51633333333336</v>
      </c>
      <c r="AF521" s="59">
        <v>147.37050000000002</v>
      </c>
      <c r="AG521" s="58">
        <v>274.35916666666662</v>
      </c>
      <c r="AH521" s="59">
        <v>216.72866666666673</v>
      </c>
      <c r="AI521" s="60">
        <v>64.27733333333336</v>
      </c>
      <c r="AJ521" s="51">
        <f t="shared" si="187"/>
        <v>6288.9654999999993</v>
      </c>
    </row>
    <row r="522" spans="2:36" x14ac:dyDescent="0.3">
      <c r="B522" s="4" t="s">
        <v>120</v>
      </c>
      <c r="C522" s="46"/>
      <c r="D522" s="46"/>
      <c r="E522" s="58">
        <v>69.940000000000012</v>
      </c>
      <c r="F522" s="59">
        <v>36.050000000000026</v>
      </c>
      <c r="G522" s="58">
        <v>2.3100000000000023</v>
      </c>
      <c r="H522" s="59">
        <v>20.22</v>
      </c>
      <c r="I522" s="58">
        <v>147.68</v>
      </c>
      <c r="J522" s="59">
        <v>445.04716666666673</v>
      </c>
      <c r="K522" s="58">
        <v>153.26999999999998</v>
      </c>
      <c r="L522" s="59">
        <v>15.64</v>
      </c>
      <c r="M522" s="58">
        <v>19.299999999999997</v>
      </c>
      <c r="N522" s="59">
        <v>46.979999999999976</v>
      </c>
      <c r="O522" s="58">
        <v>80.889999999999986</v>
      </c>
      <c r="P522" s="59">
        <v>140.47999999999999</v>
      </c>
      <c r="Q522" s="58">
        <v>321.45266666666669</v>
      </c>
      <c r="R522" s="59">
        <v>140.44033333333334</v>
      </c>
      <c r="S522" s="58">
        <v>167.91033333333337</v>
      </c>
      <c r="T522" s="59">
        <v>76.680000000000021</v>
      </c>
      <c r="U522" s="58">
        <v>101.81999999999996</v>
      </c>
      <c r="V522" s="59">
        <v>243.44633333333329</v>
      </c>
      <c r="W522" s="58">
        <v>124.19999999999999</v>
      </c>
      <c r="X522" s="59">
        <v>219.89000000000001</v>
      </c>
      <c r="Y522" s="58">
        <v>0</v>
      </c>
      <c r="Z522" s="59">
        <v>70.69</v>
      </c>
      <c r="AA522" s="58">
        <v>39.53</v>
      </c>
      <c r="AB522" s="59">
        <v>49.86999999999999</v>
      </c>
      <c r="AC522" s="58">
        <v>73.959999999999994</v>
      </c>
      <c r="AD522" s="59">
        <v>87.82</v>
      </c>
      <c r="AE522" s="58">
        <v>63.45999999999998</v>
      </c>
      <c r="AF522" s="59">
        <v>154.71999999999997</v>
      </c>
      <c r="AG522" s="58">
        <v>25.889999999999986</v>
      </c>
      <c r="AH522" s="59">
        <v>60.88000000000001</v>
      </c>
      <c r="AI522" s="60">
        <v>267.77</v>
      </c>
      <c r="AJ522" s="51">
        <f t="shared" si="187"/>
        <v>3468.2368333333334</v>
      </c>
    </row>
    <row r="523" spans="2:36" x14ac:dyDescent="0.3">
      <c r="B523" s="4" t="s">
        <v>122</v>
      </c>
      <c r="C523" s="46"/>
      <c r="D523" s="46"/>
      <c r="E523" s="58">
        <v>6.7493333333333334</v>
      </c>
      <c r="F523" s="59">
        <v>4.2344999999999988</v>
      </c>
      <c r="G523" s="58">
        <v>2.5308333333333333</v>
      </c>
      <c r="H523" s="59">
        <v>4.5653333333333332</v>
      </c>
      <c r="I523" s="58">
        <v>17.415499999999994</v>
      </c>
      <c r="J523" s="59">
        <v>32.452166666666656</v>
      </c>
      <c r="K523" s="58">
        <v>14.667499999999997</v>
      </c>
      <c r="L523" s="59">
        <v>2.8418333333333345</v>
      </c>
      <c r="M523" s="58">
        <v>1.0484999999999993</v>
      </c>
      <c r="N523" s="59">
        <v>2.6945000000000014</v>
      </c>
      <c r="O523" s="58">
        <v>2.0108333333333341</v>
      </c>
      <c r="P523" s="59">
        <v>37.711666666666673</v>
      </c>
      <c r="Q523" s="58">
        <v>29.079166666666673</v>
      </c>
      <c r="R523" s="59">
        <v>18.915333333333336</v>
      </c>
      <c r="S523" s="58">
        <v>17.213166666666673</v>
      </c>
      <c r="T523" s="59">
        <v>6.2776666666666658</v>
      </c>
      <c r="U523" s="58">
        <v>11.9175</v>
      </c>
      <c r="V523" s="59">
        <v>26.076666666666672</v>
      </c>
      <c r="W523" s="58">
        <v>13.111499999999999</v>
      </c>
      <c r="X523" s="59">
        <v>45.776499999999999</v>
      </c>
      <c r="Y523" s="58">
        <v>0.68133333333333246</v>
      </c>
      <c r="Z523" s="59">
        <v>10.563999999999997</v>
      </c>
      <c r="AA523" s="58">
        <v>3.3643333333333341</v>
      </c>
      <c r="AB523" s="59">
        <v>4.6091666666666669</v>
      </c>
      <c r="AC523" s="58">
        <v>14.798999999999998</v>
      </c>
      <c r="AD523" s="59">
        <v>38.150333333333336</v>
      </c>
      <c r="AE523" s="58">
        <v>12.903833333333333</v>
      </c>
      <c r="AF523" s="59">
        <v>0.15033333333333335</v>
      </c>
      <c r="AG523" s="58">
        <v>1.8333333333333238E-3</v>
      </c>
      <c r="AH523" s="59">
        <v>11.546499999999995</v>
      </c>
      <c r="AI523" s="60">
        <v>28.414833333333338</v>
      </c>
      <c r="AJ523" s="51">
        <f t="shared" si="187"/>
        <v>422.47550000000001</v>
      </c>
    </row>
    <row r="524" spans="2:36" x14ac:dyDescent="0.3">
      <c r="B524" s="4" t="s">
        <v>127</v>
      </c>
      <c r="C524" s="46"/>
      <c r="D524" s="46"/>
      <c r="E524" s="58">
        <v>335.90699999999998</v>
      </c>
      <c r="F524" s="59">
        <v>298.74083333333334</v>
      </c>
      <c r="G524" s="58">
        <v>245.86533333333335</v>
      </c>
      <c r="H524" s="59">
        <v>551.95683333333341</v>
      </c>
      <c r="I524" s="58">
        <v>893.27816666666672</v>
      </c>
      <c r="J524" s="59">
        <v>1065.3475000000001</v>
      </c>
      <c r="K524" s="58">
        <v>782.26616666666666</v>
      </c>
      <c r="L524" s="59">
        <v>704.1068333333335</v>
      </c>
      <c r="M524" s="58">
        <v>255.3511666666667</v>
      </c>
      <c r="N524" s="59">
        <v>544.27649999999994</v>
      </c>
      <c r="O524" s="58">
        <v>815.44183333333342</v>
      </c>
      <c r="P524" s="59">
        <v>741.87266666666676</v>
      </c>
      <c r="Q524" s="58">
        <v>1075.9136666666666</v>
      </c>
      <c r="R524" s="59">
        <v>948.42783333333318</v>
      </c>
      <c r="S524" s="58">
        <v>1238.4835000000003</v>
      </c>
      <c r="T524" s="59">
        <v>355.73933333333338</v>
      </c>
      <c r="U524" s="58">
        <v>751.40183333333334</v>
      </c>
      <c r="V524" s="59">
        <v>1086.4446666666668</v>
      </c>
      <c r="W524" s="58">
        <v>1301.8766666666668</v>
      </c>
      <c r="X524" s="59">
        <v>347.90433333333323</v>
      </c>
      <c r="Y524" s="58">
        <v>103.00316666666667</v>
      </c>
      <c r="Z524" s="59">
        <v>396.19666666666666</v>
      </c>
      <c r="AA524" s="58">
        <v>173.31783333333328</v>
      </c>
      <c r="AB524" s="59">
        <v>148.44333333333333</v>
      </c>
      <c r="AC524" s="58">
        <v>398.815</v>
      </c>
      <c r="AD524" s="59">
        <v>201.43583333333333</v>
      </c>
      <c r="AE524" s="58">
        <v>1230.8863333333334</v>
      </c>
      <c r="AF524" s="59">
        <v>841.72266666666678</v>
      </c>
      <c r="AG524" s="58">
        <v>608.42950000000008</v>
      </c>
      <c r="AH524" s="59">
        <v>261.12366666666668</v>
      </c>
      <c r="AI524" s="60">
        <v>140.64650000000003</v>
      </c>
      <c r="AJ524" s="51">
        <f t="shared" si="187"/>
        <v>18844.623166666664</v>
      </c>
    </row>
    <row r="525" spans="2:36" x14ac:dyDescent="0.3">
      <c r="B525" s="4" t="s">
        <v>301</v>
      </c>
      <c r="C525" s="46"/>
      <c r="D525" s="46"/>
      <c r="E525" s="58">
        <v>31.843333333333316</v>
      </c>
      <c r="F525" s="59">
        <v>0</v>
      </c>
      <c r="G525" s="58">
        <v>0</v>
      </c>
      <c r="H525" s="59">
        <v>0</v>
      </c>
      <c r="I525" s="58">
        <v>0</v>
      </c>
      <c r="J525" s="59">
        <v>2.8090000000000019</v>
      </c>
      <c r="K525" s="58">
        <v>8.8193333333333328</v>
      </c>
      <c r="L525" s="59">
        <v>22.104500000000012</v>
      </c>
      <c r="M525" s="58">
        <v>0</v>
      </c>
      <c r="N525" s="59">
        <v>0</v>
      </c>
      <c r="O525" s="58">
        <v>0</v>
      </c>
      <c r="P525" s="59">
        <v>0</v>
      </c>
      <c r="Q525" s="58">
        <v>0</v>
      </c>
      <c r="R525" s="59">
        <v>0</v>
      </c>
      <c r="S525" s="58">
        <v>0</v>
      </c>
      <c r="T525" s="59">
        <v>0</v>
      </c>
      <c r="U525" s="58">
        <v>130.70366666666672</v>
      </c>
      <c r="V525" s="59">
        <v>128.13383333333331</v>
      </c>
      <c r="W525" s="58">
        <v>59.294166666666669</v>
      </c>
      <c r="X525" s="59">
        <v>58.179833333333342</v>
      </c>
      <c r="Y525" s="58">
        <v>0</v>
      </c>
      <c r="Z525" s="59">
        <v>0</v>
      </c>
      <c r="AA525" s="58">
        <v>0</v>
      </c>
      <c r="AB525" s="59">
        <v>2.7251666666666665</v>
      </c>
      <c r="AC525" s="58">
        <v>0.33</v>
      </c>
      <c r="AD525" s="59">
        <v>0</v>
      </c>
      <c r="AE525" s="58">
        <v>37.570166666666658</v>
      </c>
      <c r="AF525" s="59">
        <v>0</v>
      </c>
      <c r="AG525" s="58">
        <v>0</v>
      </c>
      <c r="AH525" s="59">
        <v>1.6873333333333327</v>
      </c>
      <c r="AI525" s="60">
        <v>3.0333333333333348E-2</v>
      </c>
      <c r="AJ525" s="51">
        <f t="shared" ref="AJ525:AJ531" si="188">SUM(E525:AI525)</f>
        <v>484.23066666666671</v>
      </c>
    </row>
    <row r="526" spans="2:36" x14ac:dyDescent="0.3">
      <c r="B526" s="4" t="s">
        <v>302</v>
      </c>
      <c r="C526" s="46"/>
      <c r="D526" s="46"/>
      <c r="E526" s="58">
        <v>173.51166666666663</v>
      </c>
      <c r="F526" s="59">
        <v>187.3368333333334</v>
      </c>
      <c r="G526" s="58">
        <v>60.224833333333336</v>
      </c>
      <c r="H526" s="59">
        <v>36.502833333333335</v>
      </c>
      <c r="I526" s="58">
        <v>129.51216666666656</v>
      </c>
      <c r="J526" s="59">
        <v>201.68166666666676</v>
      </c>
      <c r="K526" s="58">
        <v>245.03849999999991</v>
      </c>
      <c r="L526" s="59">
        <v>44.500500000000002</v>
      </c>
      <c r="M526" s="58">
        <v>0.75549999999999984</v>
      </c>
      <c r="N526" s="59">
        <v>166.81916666666677</v>
      </c>
      <c r="O526" s="58">
        <v>0</v>
      </c>
      <c r="P526" s="59">
        <v>0</v>
      </c>
      <c r="Q526" s="58">
        <v>0</v>
      </c>
      <c r="R526" s="59">
        <v>135.63316666666663</v>
      </c>
      <c r="S526" s="58">
        <v>198.52950000000013</v>
      </c>
      <c r="T526" s="59">
        <v>0</v>
      </c>
      <c r="U526" s="58">
        <v>213.76016666666672</v>
      </c>
      <c r="V526" s="59">
        <v>97.16633333333337</v>
      </c>
      <c r="W526" s="58">
        <v>0</v>
      </c>
      <c r="X526" s="59">
        <v>33.616833333333361</v>
      </c>
      <c r="Y526" s="58">
        <v>0</v>
      </c>
      <c r="Z526" s="59">
        <v>0</v>
      </c>
      <c r="AA526" s="58">
        <v>0</v>
      </c>
      <c r="AB526" s="59">
        <v>0</v>
      </c>
      <c r="AC526" s="58">
        <v>112.5086666666667</v>
      </c>
      <c r="AD526" s="59">
        <v>45.311000000000007</v>
      </c>
      <c r="AE526" s="58">
        <v>145.33666666666673</v>
      </c>
      <c r="AF526" s="59">
        <v>268.22266666666656</v>
      </c>
      <c r="AG526" s="58">
        <v>127.82550000000002</v>
      </c>
      <c r="AH526" s="59">
        <v>0</v>
      </c>
      <c r="AI526" s="60">
        <v>14.574333333333328</v>
      </c>
      <c r="AJ526" s="51">
        <f t="shared" si="188"/>
        <v>2638.3684999999996</v>
      </c>
    </row>
    <row r="527" spans="2:36" x14ac:dyDescent="0.3">
      <c r="B527" s="4" t="s">
        <v>303</v>
      </c>
      <c r="C527" s="46"/>
      <c r="D527" s="46"/>
      <c r="E527" s="58">
        <v>0</v>
      </c>
      <c r="F527" s="59">
        <v>0</v>
      </c>
      <c r="G527" s="58">
        <v>0</v>
      </c>
      <c r="H527" s="59">
        <v>0</v>
      </c>
      <c r="I527" s="58">
        <v>0</v>
      </c>
      <c r="J527" s="59">
        <v>0</v>
      </c>
      <c r="K527" s="58">
        <v>0</v>
      </c>
      <c r="L527" s="59">
        <v>0</v>
      </c>
      <c r="M527" s="58">
        <v>0</v>
      </c>
      <c r="N527" s="59">
        <v>0</v>
      </c>
      <c r="O527" s="58">
        <v>0</v>
      </c>
      <c r="P527" s="59">
        <v>0</v>
      </c>
      <c r="Q527" s="58">
        <v>0</v>
      </c>
      <c r="R527" s="59">
        <v>0</v>
      </c>
      <c r="S527" s="58">
        <v>0</v>
      </c>
      <c r="T527" s="59">
        <v>0</v>
      </c>
      <c r="U527" s="58">
        <v>0</v>
      </c>
      <c r="V527" s="59">
        <v>0</v>
      </c>
      <c r="W527" s="58">
        <v>0</v>
      </c>
      <c r="X527" s="59">
        <v>0</v>
      </c>
      <c r="Y527" s="58">
        <v>0</v>
      </c>
      <c r="Z527" s="59">
        <v>0</v>
      </c>
      <c r="AA527" s="58">
        <v>0</v>
      </c>
      <c r="AB527" s="59">
        <v>0</v>
      </c>
      <c r="AC527" s="58">
        <v>0</v>
      </c>
      <c r="AD527" s="59">
        <v>0</v>
      </c>
      <c r="AE527" s="58">
        <v>0</v>
      </c>
      <c r="AF527" s="59">
        <v>0</v>
      </c>
      <c r="AG527" s="58">
        <v>0</v>
      </c>
      <c r="AH527" s="59">
        <v>0</v>
      </c>
      <c r="AI527" s="60">
        <v>0</v>
      </c>
      <c r="AJ527" s="51">
        <f t="shared" si="188"/>
        <v>0</v>
      </c>
    </row>
    <row r="528" spans="2:36" x14ac:dyDescent="0.3">
      <c r="B528" s="4" t="s">
        <v>306</v>
      </c>
      <c r="C528" s="46"/>
      <c r="D528" s="46"/>
      <c r="E528" s="58">
        <v>0</v>
      </c>
      <c r="F528" s="59">
        <v>0</v>
      </c>
      <c r="G528" s="58">
        <v>0</v>
      </c>
      <c r="H528" s="59">
        <v>0</v>
      </c>
      <c r="I528" s="58">
        <v>0</v>
      </c>
      <c r="J528" s="59">
        <v>0</v>
      </c>
      <c r="K528" s="58">
        <v>0</v>
      </c>
      <c r="L528" s="59">
        <v>0</v>
      </c>
      <c r="M528" s="58">
        <v>0</v>
      </c>
      <c r="N528" s="59">
        <v>0</v>
      </c>
      <c r="O528" s="58">
        <v>0</v>
      </c>
      <c r="P528" s="59">
        <v>0</v>
      </c>
      <c r="Q528" s="58">
        <v>0</v>
      </c>
      <c r="R528" s="59">
        <v>0</v>
      </c>
      <c r="S528" s="58">
        <v>0</v>
      </c>
      <c r="T528" s="59">
        <v>0</v>
      </c>
      <c r="U528" s="58">
        <v>0</v>
      </c>
      <c r="V528" s="59">
        <v>0</v>
      </c>
      <c r="W528" s="58">
        <v>0</v>
      </c>
      <c r="X528" s="59">
        <v>0</v>
      </c>
      <c r="Y528" s="58">
        <v>0</v>
      </c>
      <c r="Z528" s="59">
        <v>0</v>
      </c>
      <c r="AA528" s="58">
        <v>0</v>
      </c>
      <c r="AB528" s="59">
        <v>0</v>
      </c>
      <c r="AC528" s="58">
        <v>0</v>
      </c>
      <c r="AD528" s="59">
        <v>0</v>
      </c>
      <c r="AE528" s="58">
        <v>0</v>
      </c>
      <c r="AF528" s="59">
        <v>0</v>
      </c>
      <c r="AG528" s="58">
        <v>0</v>
      </c>
      <c r="AH528" s="59">
        <v>0</v>
      </c>
      <c r="AI528" s="60">
        <v>0</v>
      </c>
      <c r="AJ528" s="51">
        <f t="shared" si="188"/>
        <v>0</v>
      </c>
    </row>
    <row r="529" spans="2:36" x14ac:dyDescent="0.3">
      <c r="B529" s="4" t="s">
        <v>307</v>
      </c>
      <c r="C529" s="46"/>
      <c r="D529" s="46"/>
      <c r="E529" s="58">
        <v>232.01216666666673</v>
      </c>
      <c r="F529" s="59">
        <v>305.52800000000002</v>
      </c>
      <c r="G529" s="58">
        <v>300.03350000000006</v>
      </c>
      <c r="H529" s="59">
        <v>0</v>
      </c>
      <c r="I529" s="58">
        <v>0</v>
      </c>
      <c r="J529" s="59">
        <v>0</v>
      </c>
      <c r="K529" s="58">
        <v>0</v>
      </c>
      <c r="L529" s="59">
        <v>0</v>
      </c>
      <c r="M529" s="58">
        <v>0</v>
      </c>
      <c r="N529" s="59">
        <v>0</v>
      </c>
      <c r="O529" s="58">
        <v>191.34249999999997</v>
      </c>
      <c r="P529" s="59">
        <v>0</v>
      </c>
      <c r="Q529" s="58">
        <v>0</v>
      </c>
      <c r="R529" s="59">
        <v>0</v>
      </c>
      <c r="S529" s="58">
        <v>0</v>
      </c>
      <c r="T529" s="59">
        <v>0</v>
      </c>
      <c r="U529" s="58">
        <v>0</v>
      </c>
      <c r="V529" s="59">
        <v>0</v>
      </c>
      <c r="W529" s="58">
        <v>90.509166666666715</v>
      </c>
      <c r="X529" s="59">
        <v>535.85116666666659</v>
      </c>
      <c r="Y529" s="58">
        <v>0</v>
      </c>
      <c r="Z529" s="59">
        <v>0</v>
      </c>
      <c r="AA529" s="58">
        <v>0</v>
      </c>
      <c r="AB529" s="59">
        <v>0</v>
      </c>
      <c r="AC529" s="58">
        <v>0</v>
      </c>
      <c r="AD529" s="59">
        <v>136.60733333333329</v>
      </c>
      <c r="AE529" s="58">
        <v>0</v>
      </c>
      <c r="AF529" s="59">
        <v>0</v>
      </c>
      <c r="AG529" s="58">
        <v>0</v>
      </c>
      <c r="AH529" s="59">
        <v>0</v>
      </c>
      <c r="AI529" s="60">
        <v>0</v>
      </c>
      <c r="AJ529" s="51">
        <f t="shared" si="188"/>
        <v>1791.8838333333335</v>
      </c>
    </row>
    <row r="530" spans="2:36" x14ac:dyDescent="0.3">
      <c r="B530" s="4" t="s">
        <v>318</v>
      </c>
      <c r="C530" s="46"/>
      <c r="D530" s="46"/>
      <c r="E530" s="58">
        <v>0</v>
      </c>
      <c r="F530" s="59">
        <v>0</v>
      </c>
      <c r="G530" s="58">
        <v>41.927666666666681</v>
      </c>
      <c r="H530" s="59">
        <v>164.88399999999996</v>
      </c>
      <c r="I530" s="58">
        <v>103.10183333333336</v>
      </c>
      <c r="J530" s="59">
        <v>0.81700000000000017</v>
      </c>
      <c r="K530" s="58">
        <v>0</v>
      </c>
      <c r="L530" s="59">
        <v>166.02583333333334</v>
      </c>
      <c r="M530" s="58">
        <v>0</v>
      </c>
      <c r="N530" s="59">
        <v>118.14616666666663</v>
      </c>
      <c r="O530" s="58">
        <v>137.25399999999996</v>
      </c>
      <c r="P530" s="59">
        <v>158.92300000000006</v>
      </c>
      <c r="Q530" s="58">
        <v>210.23616666666669</v>
      </c>
      <c r="R530" s="59">
        <v>7.3645000000000005</v>
      </c>
      <c r="S530" s="58">
        <v>41.094833333333334</v>
      </c>
      <c r="T530" s="59">
        <v>0</v>
      </c>
      <c r="U530" s="58">
        <v>0</v>
      </c>
      <c r="V530" s="59">
        <v>65.205666666666687</v>
      </c>
      <c r="W530" s="58">
        <v>120.29449999999999</v>
      </c>
      <c r="X530" s="59">
        <v>5.8425000000000029</v>
      </c>
      <c r="Y530" s="58">
        <v>4.2181666666666677</v>
      </c>
      <c r="Z530" s="59">
        <v>23.00116666666667</v>
      </c>
      <c r="AA530" s="58">
        <v>54.13666666666667</v>
      </c>
      <c r="AB530" s="59">
        <v>39.295166666666674</v>
      </c>
      <c r="AC530" s="58">
        <v>1.7704999999999997</v>
      </c>
      <c r="AD530" s="59">
        <v>179.73866666666669</v>
      </c>
      <c r="AE530" s="58">
        <v>39.428500000000014</v>
      </c>
      <c r="AF530" s="59">
        <v>10.936666666666667</v>
      </c>
      <c r="AG530" s="58">
        <v>30.670666666666666</v>
      </c>
      <c r="AH530" s="59">
        <v>249.89483333333334</v>
      </c>
      <c r="AI530" s="60">
        <v>151.53383333333329</v>
      </c>
      <c r="AJ530" s="51">
        <f t="shared" si="188"/>
        <v>2125.7425000000003</v>
      </c>
    </row>
    <row r="531" spans="2:36" x14ac:dyDescent="0.3">
      <c r="B531" s="4" t="s">
        <v>319</v>
      </c>
      <c r="C531" s="46"/>
      <c r="D531" s="46"/>
      <c r="E531" s="58">
        <v>0</v>
      </c>
      <c r="F531" s="59">
        <v>0</v>
      </c>
      <c r="G531" s="58">
        <v>0</v>
      </c>
      <c r="H531" s="59">
        <v>0</v>
      </c>
      <c r="I531" s="58">
        <v>0</v>
      </c>
      <c r="J531" s="59">
        <v>0</v>
      </c>
      <c r="K531" s="58">
        <v>0</v>
      </c>
      <c r="L531" s="59">
        <v>0</v>
      </c>
      <c r="M531" s="58">
        <v>0</v>
      </c>
      <c r="N531" s="59">
        <v>0</v>
      </c>
      <c r="O531" s="58">
        <v>0</v>
      </c>
      <c r="P531" s="59">
        <v>0</v>
      </c>
      <c r="Q531" s="58">
        <v>0</v>
      </c>
      <c r="R531" s="59">
        <v>0</v>
      </c>
      <c r="S531" s="58">
        <v>0</v>
      </c>
      <c r="T531" s="59">
        <v>0</v>
      </c>
      <c r="U531" s="58">
        <v>0</v>
      </c>
      <c r="V531" s="59">
        <v>0</v>
      </c>
      <c r="W531" s="58">
        <v>0</v>
      </c>
      <c r="X531" s="59">
        <v>0</v>
      </c>
      <c r="Y531" s="58">
        <v>0</v>
      </c>
      <c r="Z531" s="59">
        <v>0</v>
      </c>
      <c r="AA531" s="58">
        <v>0</v>
      </c>
      <c r="AB531" s="59">
        <v>0</v>
      </c>
      <c r="AC531" s="58">
        <v>0</v>
      </c>
      <c r="AD531" s="59">
        <v>0</v>
      </c>
      <c r="AE531" s="58">
        <v>0</v>
      </c>
      <c r="AF531" s="59">
        <v>0</v>
      </c>
      <c r="AG531" s="58">
        <v>0</v>
      </c>
      <c r="AH531" s="59">
        <v>0</v>
      </c>
      <c r="AI531" s="60">
        <v>0</v>
      </c>
      <c r="AJ531" s="51">
        <f t="shared" si="188"/>
        <v>0</v>
      </c>
    </row>
    <row r="532" spans="2:36" x14ac:dyDescent="0.3"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H532" s="3"/>
      <c r="AI532" s="3"/>
      <c r="AJ532" s="3"/>
    </row>
    <row r="533" spans="2:36" x14ac:dyDescent="0.3">
      <c r="B533" s="39">
        <v>45870</v>
      </c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H533" s="3"/>
      <c r="AI533" s="3"/>
      <c r="AJ533" s="3"/>
    </row>
    <row r="534" spans="2:36" x14ac:dyDescent="0.3"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</row>
    <row r="535" spans="2:36" x14ac:dyDescent="0.3">
      <c r="B535" s="32" t="s">
        <v>3</v>
      </c>
      <c r="C535" s="4"/>
      <c r="D535" s="4"/>
      <c r="E535" s="33">
        <f>+B533</f>
        <v>45870</v>
      </c>
      <c r="F535" s="33">
        <f>+E535+1</f>
        <v>45871</v>
      </c>
      <c r="G535" s="33">
        <f t="shared" ref="G535" si="189">+F535+1</f>
        <v>45872</v>
      </c>
      <c r="H535" s="33">
        <f t="shared" ref="H535" si="190">+G535+1</f>
        <v>45873</v>
      </c>
      <c r="I535" s="33">
        <f t="shared" ref="I535" si="191">+H535+1</f>
        <v>45874</v>
      </c>
      <c r="J535" s="33">
        <f t="shared" ref="J535" si="192">+I535+1</f>
        <v>45875</v>
      </c>
      <c r="K535" s="33">
        <f t="shared" ref="K535" si="193">+J535+1</f>
        <v>45876</v>
      </c>
      <c r="L535" s="33">
        <f t="shared" ref="L535" si="194">+K535+1</f>
        <v>45877</v>
      </c>
      <c r="M535" s="33">
        <f t="shared" ref="M535" si="195">+L535+1</f>
        <v>45878</v>
      </c>
      <c r="N535" s="33">
        <f t="shared" ref="N535" si="196">+M535+1</f>
        <v>45879</v>
      </c>
      <c r="O535" s="33">
        <f t="shared" ref="O535" si="197">+N535+1</f>
        <v>45880</v>
      </c>
      <c r="P535" s="33">
        <f t="shared" ref="P535" si="198">+O535+1</f>
        <v>45881</v>
      </c>
      <c r="Q535" s="33">
        <f t="shared" ref="Q535" si="199">+P535+1</f>
        <v>45882</v>
      </c>
      <c r="R535" s="33">
        <f t="shared" ref="R535" si="200">+Q535+1</f>
        <v>45883</v>
      </c>
      <c r="S535" s="33">
        <f t="shared" ref="S535" si="201">+R535+1</f>
        <v>45884</v>
      </c>
      <c r="T535" s="33">
        <f t="shared" ref="T535" si="202">+S535+1</f>
        <v>45885</v>
      </c>
      <c r="U535" s="33">
        <f t="shared" ref="U535" si="203">+T535+1</f>
        <v>45886</v>
      </c>
      <c r="V535" s="33">
        <f t="shared" ref="V535" si="204">+U535+1</f>
        <v>45887</v>
      </c>
      <c r="W535" s="33">
        <f t="shared" ref="W535" si="205">+V535+1</f>
        <v>45888</v>
      </c>
      <c r="X535" s="33">
        <f t="shared" ref="X535" si="206">+W535+1</f>
        <v>45889</v>
      </c>
      <c r="Y535" s="33">
        <f t="shared" ref="Y535" si="207">+X535+1</f>
        <v>45890</v>
      </c>
      <c r="Z535" s="33">
        <f t="shared" ref="Z535" si="208">+Y535+1</f>
        <v>45891</v>
      </c>
      <c r="AA535" s="33">
        <f t="shared" ref="AA535" si="209">+Z535+1</f>
        <v>45892</v>
      </c>
      <c r="AB535" s="33">
        <f t="shared" ref="AB535" si="210">+AA535+1</f>
        <v>45893</v>
      </c>
      <c r="AC535" s="33">
        <f t="shared" ref="AC535" si="211">+AB535+1</f>
        <v>45894</v>
      </c>
      <c r="AD535" s="33">
        <f t="shared" ref="AD535" si="212">+AC535+1</f>
        <v>45895</v>
      </c>
      <c r="AE535" s="33">
        <f t="shared" ref="AE535" si="213">+AD535+1</f>
        <v>45896</v>
      </c>
      <c r="AF535" s="33">
        <f t="shared" ref="AF535" si="214">+AE535+1</f>
        <v>45897</v>
      </c>
      <c r="AG535" s="33">
        <f t="shared" ref="AG535" si="215">+AF535+1</f>
        <v>45898</v>
      </c>
      <c r="AH535" s="33">
        <f t="shared" ref="AH535" si="216">+AG535+1</f>
        <v>45899</v>
      </c>
      <c r="AI535" s="33">
        <f t="shared" ref="AI535" si="217">+AH535+1</f>
        <v>45900</v>
      </c>
      <c r="AJ535" s="81" t="s">
        <v>2</v>
      </c>
    </row>
    <row r="536" spans="2:36" x14ac:dyDescent="0.3">
      <c r="B536" s="103" t="s">
        <v>2</v>
      </c>
      <c r="C536" s="103"/>
      <c r="D536" s="103"/>
      <c r="E536" s="49">
        <f>SUM(E537:E607)</f>
        <v>2359.5313333333324</v>
      </c>
      <c r="F536" s="49">
        <f t="shared" ref="F536:AI536" si="218">SUM(F537:F607)</f>
        <v>6000.7093338566656</v>
      </c>
      <c r="G536" s="49">
        <f t="shared" si="218"/>
        <v>12771.16983333333</v>
      </c>
      <c r="H536" s="49">
        <f t="shared" si="218"/>
        <v>10149.86479887</v>
      </c>
      <c r="I536" s="49">
        <f t="shared" si="218"/>
        <v>7323.6059903600017</v>
      </c>
      <c r="J536" s="49">
        <f t="shared" si="218"/>
        <v>14394.801243566664</v>
      </c>
      <c r="K536" s="49">
        <f t="shared" si="218"/>
        <v>13772.592282396665</v>
      </c>
      <c r="L536" s="49">
        <f t="shared" si="218"/>
        <v>11125.698333333334</v>
      </c>
      <c r="M536" s="49">
        <f t="shared" si="218"/>
        <v>8474.2424999999985</v>
      </c>
      <c r="N536" s="49">
        <f t="shared" si="218"/>
        <v>13541.856889153329</v>
      </c>
      <c r="O536" s="49">
        <f t="shared" si="218"/>
        <v>9722.869842936665</v>
      </c>
      <c r="P536" s="49">
        <f t="shared" si="218"/>
        <v>7242.3325000000013</v>
      </c>
      <c r="Q536" s="49">
        <f t="shared" si="218"/>
        <v>10858.587861330001</v>
      </c>
      <c r="R536" s="49">
        <f t="shared" si="218"/>
        <v>11690.343999999999</v>
      </c>
      <c r="S536" s="49">
        <f t="shared" si="218"/>
        <v>9161.3296666666702</v>
      </c>
      <c r="T536" s="49">
        <f t="shared" si="218"/>
        <v>12860.884499999998</v>
      </c>
      <c r="U536" s="49">
        <f t="shared" si="218"/>
        <v>11186.55782418667</v>
      </c>
      <c r="V536" s="49">
        <f t="shared" si="218"/>
        <v>8393.9429931433351</v>
      </c>
      <c r="W536" s="49">
        <f t="shared" si="218"/>
        <v>7742.0506666666652</v>
      </c>
      <c r="X536" s="49">
        <f t="shared" si="218"/>
        <v>11487.759833333332</v>
      </c>
      <c r="Y536" s="49">
        <f t="shared" si="218"/>
        <v>9030.7263333333321</v>
      </c>
      <c r="Z536" s="49">
        <f t="shared" si="218"/>
        <v>15153.233</v>
      </c>
      <c r="AA536" s="49">
        <f t="shared" si="218"/>
        <v>16834.516999999996</v>
      </c>
      <c r="AB536" s="49">
        <f t="shared" si="218"/>
        <v>10762.849333333335</v>
      </c>
      <c r="AC536" s="49">
        <f t="shared" si="218"/>
        <v>12073.814333333332</v>
      </c>
      <c r="AD536" s="49">
        <f t="shared" si="218"/>
        <v>14896.987833333333</v>
      </c>
      <c r="AE536" s="49">
        <f t="shared" si="218"/>
        <v>12997.665666666668</v>
      </c>
      <c r="AF536" s="49">
        <f t="shared" si="218"/>
        <v>9474.4319113300007</v>
      </c>
      <c r="AG536" s="49">
        <f t="shared" si="218"/>
        <v>9126.0513333333365</v>
      </c>
      <c r="AH536" s="49">
        <f t="shared" si="218"/>
        <v>10029.360347916665</v>
      </c>
      <c r="AI536" s="49">
        <f t="shared" si="218"/>
        <v>15960.365833333339</v>
      </c>
      <c r="AJ536" s="49">
        <f>SUM(AJ537:AJ607)</f>
        <v>336600.73515237996</v>
      </c>
    </row>
    <row r="537" spans="2:36" x14ac:dyDescent="0.3">
      <c r="B537" s="4" t="s">
        <v>37</v>
      </c>
      <c r="C537" s="4"/>
      <c r="D537" s="4"/>
      <c r="E537" s="58">
        <v>3.3866666666666667</v>
      </c>
      <c r="F537" s="59">
        <v>9.7316666666666656</v>
      </c>
      <c r="G537" s="58">
        <v>4.58</v>
      </c>
      <c r="H537" s="59">
        <v>8.3716666666666661</v>
      </c>
      <c r="I537" s="58">
        <v>8.6983333333333341</v>
      </c>
      <c r="J537" s="59">
        <v>5.3833333333333346</v>
      </c>
      <c r="K537" s="58">
        <v>4.8766666666666669</v>
      </c>
      <c r="L537" s="59">
        <v>3.8833333333333329</v>
      </c>
      <c r="M537" s="58">
        <v>4.6950000000000003</v>
      </c>
      <c r="N537" s="59">
        <v>5.1966666666666672</v>
      </c>
      <c r="O537" s="58">
        <v>2.5000000000000004</v>
      </c>
      <c r="P537" s="59">
        <v>3.7466666666666661</v>
      </c>
      <c r="Q537" s="58">
        <v>4.8083333333333336</v>
      </c>
      <c r="R537" s="59">
        <v>4.7583333333333329</v>
      </c>
      <c r="S537" s="58">
        <v>3.5083333333333337</v>
      </c>
      <c r="T537" s="59">
        <v>3.4700000000000011</v>
      </c>
      <c r="U537" s="58">
        <v>29.924999999999997</v>
      </c>
      <c r="V537" s="59">
        <v>2.2533333333333325</v>
      </c>
      <c r="W537" s="58">
        <v>2.5366666666666671</v>
      </c>
      <c r="X537" s="59">
        <v>4.7566666666666668</v>
      </c>
      <c r="Y537" s="58">
        <v>3.6649999999999991</v>
      </c>
      <c r="Z537" s="59">
        <v>10.118333333333339</v>
      </c>
      <c r="AA537" s="58">
        <v>14.280000000000006</v>
      </c>
      <c r="AB537" s="59">
        <v>7.2533333333333303</v>
      </c>
      <c r="AC537" s="58">
        <v>3.078333333333334</v>
      </c>
      <c r="AD537" s="59">
        <v>2.984999999999999</v>
      </c>
      <c r="AE537" s="58">
        <v>3.9149999999999996</v>
      </c>
      <c r="AF537" s="59">
        <v>5.171666666666666</v>
      </c>
      <c r="AG537" s="58">
        <v>11.920000000000005</v>
      </c>
      <c r="AH537" s="59">
        <v>2.5650000000000004</v>
      </c>
      <c r="AI537" s="60">
        <v>4.1100000000000003</v>
      </c>
      <c r="AJ537" s="51">
        <f t="shared" ref="AJ537:AJ600" si="219">SUM(E537:AI537)</f>
        <v>190.12833333333333</v>
      </c>
    </row>
    <row r="538" spans="2:36" x14ac:dyDescent="0.3">
      <c r="B538" s="4" t="s">
        <v>38</v>
      </c>
      <c r="C538" s="4"/>
      <c r="D538" s="4"/>
      <c r="E538" s="58">
        <v>6.0263333333333318</v>
      </c>
      <c r="F538" s="59">
        <v>25.740833333333327</v>
      </c>
      <c r="G538" s="58">
        <v>28.451499999999996</v>
      </c>
      <c r="H538" s="59">
        <v>28.803333333333327</v>
      </c>
      <c r="I538" s="58">
        <v>21.013833333333338</v>
      </c>
      <c r="J538" s="59">
        <v>27.360333333333337</v>
      </c>
      <c r="K538" s="58">
        <v>27.255666666666674</v>
      </c>
      <c r="L538" s="59">
        <v>13.726166666666668</v>
      </c>
      <c r="M538" s="58">
        <v>22.893000000000001</v>
      </c>
      <c r="N538" s="59">
        <v>26.302333333333333</v>
      </c>
      <c r="O538" s="58">
        <v>23.294666666666672</v>
      </c>
      <c r="P538" s="59">
        <v>21.960666666666665</v>
      </c>
      <c r="Q538" s="58">
        <v>24.815333333333342</v>
      </c>
      <c r="R538" s="59">
        <v>24.678333333333342</v>
      </c>
      <c r="S538" s="58">
        <v>26.360333333333326</v>
      </c>
      <c r="T538" s="59">
        <v>24.209999999999994</v>
      </c>
      <c r="U538" s="58">
        <v>68.98866666666666</v>
      </c>
      <c r="V538" s="59">
        <v>5.8033333333333363</v>
      </c>
      <c r="W538" s="58">
        <v>17.045833333333331</v>
      </c>
      <c r="X538" s="59">
        <v>16.577833333333334</v>
      </c>
      <c r="Y538" s="58">
        <v>22.362666666666666</v>
      </c>
      <c r="Z538" s="59">
        <v>28.988333333333351</v>
      </c>
      <c r="AA538" s="58">
        <v>34.058333333333358</v>
      </c>
      <c r="AB538" s="59">
        <v>26.556666666666647</v>
      </c>
      <c r="AC538" s="58">
        <v>14.8795</v>
      </c>
      <c r="AD538" s="59">
        <v>14.277666666666669</v>
      </c>
      <c r="AE538" s="58">
        <v>14.258999999999999</v>
      </c>
      <c r="AF538" s="59">
        <v>14.867500000000001</v>
      </c>
      <c r="AG538" s="58">
        <v>23.879999999999992</v>
      </c>
      <c r="AH538" s="59">
        <v>12.955833333333333</v>
      </c>
      <c r="AI538" s="60">
        <v>23.981333333333332</v>
      </c>
      <c r="AJ538" s="51">
        <f t="shared" si="219"/>
        <v>712.37516666666647</v>
      </c>
    </row>
    <row r="539" spans="2:36" x14ac:dyDescent="0.3">
      <c r="B539" s="4" t="s">
        <v>39</v>
      </c>
      <c r="C539" s="4"/>
      <c r="D539" s="4"/>
      <c r="E539" s="58">
        <v>13.024166666666666</v>
      </c>
      <c r="F539" s="59">
        <v>58.694999999999993</v>
      </c>
      <c r="G539" s="58">
        <v>67.601833333333346</v>
      </c>
      <c r="H539" s="59">
        <v>72.919333333333356</v>
      </c>
      <c r="I539" s="58">
        <v>37.326000000000015</v>
      </c>
      <c r="J539" s="59">
        <v>75.470999999999975</v>
      </c>
      <c r="K539" s="58">
        <v>66.112333333333353</v>
      </c>
      <c r="L539" s="59">
        <v>72.309333333333342</v>
      </c>
      <c r="M539" s="58">
        <v>50.397833333333331</v>
      </c>
      <c r="N539" s="59">
        <v>68.33550000000001</v>
      </c>
      <c r="O539" s="58">
        <v>53.215166666666676</v>
      </c>
      <c r="P539" s="59">
        <v>63.669666666666672</v>
      </c>
      <c r="Q539" s="58">
        <v>62.879999999999981</v>
      </c>
      <c r="R539" s="59">
        <v>56.385333333333335</v>
      </c>
      <c r="S539" s="58">
        <v>54.448833333333326</v>
      </c>
      <c r="T539" s="59">
        <v>84.668333333333337</v>
      </c>
      <c r="U539" s="58">
        <v>76.775999999999982</v>
      </c>
      <c r="V539" s="59">
        <v>49.415499999999994</v>
      </c>
      <c r="W539" s="58">
        <v>44.921333333333337</v>
      </c>
      <c r="X539" s="59">
        <v>33.074666666666666</v>
      </c>
      <c r="Y539" s="58">
        <v>49.058500000000016</v>
      </c>
      <c r="Z539" s="59">
        <v>73.528166666666692</v>
      </c>
      <c r="AA539" s="58">
        <v>66.919333333333327</v>
      </c>
      <c r="AB539" s="59">
        <v>43.636833333333342</v>
      </c>
      <c r="AC539" s="58">
        <v>51.756666666666653</v>
      </c>
      <c r="AD539" s="59">
        <v>51.820999999999998</v>
      </c>
      <c r="AE539" s="58">
        <v>52.956666666666671</v>
      </c>
      <c r="AF539" s="59">
        <v>53.160833333333322</v>
      </c>
      <c r="AG539" s="58">
        <v>45.530000000000008</v>
      </c>
      <c r="AH539" s="59">
        <v>58.879666666666672</v>
      </c>
      <c r="AI539" s="60">
        <v>55.691833333333321</v>
      </c>
      <c r="AJ539" s="51">
        <f t="shared" si="219"/>
        <v>1764.5866666666668</v>
      </c>
    </row>
    <row r="540" spans="2:36" x14ac:dyDescent="0.3">
      <c r="B540" s="4" t="s">
        <v>40</v>
      </c>
      <c r="C540" s="4"/>
      <c r="D540" s="4"/>
      <c r="E540" s="58">
        <v>77.277333333333345</v>
      </c>
      <c r="F540" s="59">
        <v>274.2351666666666</v>
      </c>
      <c r="G540" s="58">
        <v>645.74799999999993</v>
      </c>
      <c r="H540" s="59">
        <v>672.28750000000014</v>
      </c>
      <c r="I540" s="58">
        <v>438.67083333333346</v>
      </c>
      <c r="J540" s="59">
        <v>303.84199999999993</v>
      </c>
      <c r="K540" s="58">
        <v>0</v>
      </c>
      <c r="L540" s="59">
        <v>642.91350000000011</v>
      </c>
      <c r="M540" s="58">
        <v>387.03533333333337</v>
      </c>
      <c r="N540" s="59">
        <v>647.38166666666666</v>
      </c>
      <c r="O540" s="58">
        <v>302.59016666666662</v>
      </c>
      <c r="P540" s="59">
        <v>561.19416666666666</v>
      </c>
      <c r="Q540" s="58">
        <v>767.50716666666665</v>
      </c>
      <c r="R540" s="59">
        <v>572.34399999999982</v>
      </c>
      <c r="S540" s="58">
        <v>336.28950000000003</v>
      </c>
      <c r="T540" s="59">
        <v>579.06666666666672</v>
      </c>
      <c r="U540" s="58">
        <v>653.77883333333318</v>
      </c>
      <c r="V540" s="59">
        <v>430.74833333333345</v>
      </c>
      <c r="W540" s="58">
        <v>0</v>
      </c>
      <c r="X540" s="59">
        <v>501.83966666666674</v>
      </c>
      <c r="Y540" s="58">
        <v>506.49766666666648</v>
      </c>
      <c r="Z540" s="59">
        <v>695.6496666666668</v>
      </c>
      <c r="AA540" s="58">
        <v>639.62999999999988</v>
      </c>
      <c r="AB540" s="59">
        <v>475.22283333333343</v>
      </c>
      <c r="AC540" s="58">
        <v>456.42733333333325</v>
      </c>
      <c r="AD540" s="59">
        <v>642.95383333333325</v>
      </c>
      <c r="AE540" s="58">
        <v>437.89183333333318</v>
      </c>
      <c r="AF540" s="59">
        <v>354.702</v>
      </c>
      <c r="AG540" s="58">
        <v>0</v>
      </c>
      <c r="AH540" s="59">
        <v>434.24266666666665</v>
      </c>
      <c r="AI540" s="60">
        <v>591.32216666666682</v>
      </c>
      <c r="AJ540" s="51">
        <f t="shared" si="219"/>
        <v>14029.289833333329</v>
      </c>
    </row>
    <row r="541" spans="2:36" x14ac:dyDescent="0.3">
      <c r="B541" s="4" t="s">
        <v>41</v>
      </c>
      <c r="C541" s="4"/>
      <c r="D541" s="4"/>
      <c r="E541" s="58">
        <v>99.890999999999977</v>
      </c>
      <c r="F541" s="59">
        <v>10.885166666666667</v>
      </c>
      <c r="G541" s="58">
        <v>81.865833333333342</v>
      </c>
      <c r="H541" s="59">
        <v>259.22483333333349</v>
      </c>
      <c r="I541" s="58">
        <v>53.510333333333328</v>
      </c>
      <c r="J541" s="59">
        <v>157.64416666666665</v>
      </c>
      <c r="K541" s="58">
        <v>150.03199999999998</v>
      </c>
      <c r="L541" s="59">
        <v>122.08316666666666</v>
      </c>
      <c r="M541" s="58">
        <v>48.154333333333334</v>
      </c>
      <c r="N541" s="59">
        <v>64.245833333333337</v>
      </c>
      <c r="O541" s="58">
        <v>70.551833333333335</v>
      </c>
      <c r="P541" s="59">
        <v>37.108833333333337</v>
      </c>
      <c r="Q541" s="58">
        <v>95.482166666666672</v>
      </c>
      <c r="R541" s="59">
        <v>107.58400000000002</v>
      </c>
      <c r="S541" s="58">
        <v>70.784666666666681</v>
      </c>
      <c r="T541" s="59">
        <v>85.278666666666638</v>
      </c>
      <c r="U541" s="58">
        <v>109.16516666666665</v>
      </c>
      <c r="V541" s="59">
        <v>17.976333333333329</v>
      </c>
      <c r="W541" s="58">
        <v>22.427000000000007</v>
      </c>
      <c r="X541" s="59">
        <v>70.907666666666657</v>
      </c>
      <c r="Y541" s="58">
        <v>18.310333333333336</v>
      </c>
      <c r="Z541" s="59">
        <v>0</v>
      </c>
      <c r="AA541" s="58">
        <v>86.868833333333328</v>
      </c>
      <c r="AB541" s="59">
        <v>51.365500000000004</v>
      </c>
      <c r="AC541" s="58">
        <v>82.293833333333353</v>
      </c>
      <c r="AD541" s="59">
        <v>159.49033333333333</v>
      </c>
      <c r="AE541" s="58">
        <v>108.00733333333335</v>
      </c>
      <c r="AF541" s="59">
        <v>51.171666666666667</v>
      </c>
      <c r="AG541" s="58">
        <v>91.310666666666677</v>
      </c>
      <c r="AH541" s="59">
        <v>66.870999999999995</v>
      </c>
      <c r="AI541" s="60">
        <v>121.25766666666667</v>
      </c>
      <c r="AJ541" s="51">
        <f t="shared" si="219"/>
        <v>2571.7501666666672</v>
      </c>
    </row>
    <row r="542" spans="2:36" x14ac:dyDescent="0.3">
      <c r="B542" s="4" t="s">
        <v>42</v>
      </c>
      <c r="C542" s="4"/>
      <c r="D542" s="4"/>
      <c r="E542" s="58">
        <v>67.417833333333334</v>
      </c>
      <c r="F542" s="59">
        <v>296.53550000000001</v>
      </c>
      <c r="G542" s="58">
        <v>315.18066666666664</v>
      </c>
      <c r="H542" s="59">
        <v>373.71950000000004</v>
      </c>
      <c r="I542" s="58">
        <v>230.42816666666664</v>
      </c>
      <c r="J542" s="59">
        <v>482.40416666666675</v>
      </c>
      <c r="K542" s="58">
        <v>436.22633333333334</v>
      </c>
      <c r="L542" s="59">
        <v>424.16300000000007</v>
      </c>
      <c r="M542" s="58">
        <v>168.18933333333331</v>
      </c>
      <c r="N542" s="59">
        <v>205.29333333333332</v>
      </c>
      <c r="O542" s="58">
        <v>194.82500000000002</v>
      </c>
      <c r="P542" s="59">
        <v>191.08766666666668</v>
      </c>
      <c r="Q542" s="58">
        <v>238.16300000000004</v>
      </c>
      <c r="R542" s="59">
        <v>253.21416666666664</v>
      </c>
      <c r="S542" s="58">
        <v>163.81316666666666</v>
      </c>
      <c r="T542" s="59">
        <v>213.77849999999995</v>
      </c>
      <c r="U542" s="58">
        <v>428.29866666666669</v>
      </c>
      <c r="V542" s="59">
        <v>103.67266666666667</v>
      </c>
      <c r="W542" s="58">
        <v>239.221</v>
      </c>
      <c r="X542" s="59">
        <v>231.01233333333329</v>
      </c>
      <c r="Y542" s="58">
        <v>175.93100000000001</v>
      </c>
      <c r="Z542" s="59">
        <v>475.61916666666667</v>
      </c>
      <c r="AA542" s="58">
        <v>425.38633333333343</v>
      </c>
      <c r="AB542" s="59">
        <v>353.69166666666666</v>
      </c>
      <c r="AC542" s="58">
        <v>435.12383333333327</v>
      </c>
      <c r="AD542" s="59">
        <v>227.14049999999997</v>
      </c>
      <c r="AE542" s="58">
        <v>322.70333333333332</v>
      </c>
      <c r="AF542" s="59">
        <v>170.5865</v>
      </c>
      <c r="AG542" s="58">
        <v>133.16833333333332</v>
      </c>
      <c r="AH542" s="59">
        <v>310.87966666666659</v>
      </c>
      <c r="AI542" s="60">
        <v>254.75649999999996</v>
      </c>
      <c r="AJ542" s="51">
        <f t="shared" si="219"/>
        <v>8541.6308333333309</v>
      </c>
    </row>
    <row r="543" spans="2:36" x14ac:dyDescent="0.3">
      <c r="B543" s="4" t="s">
        <v>43</v>
      </c>
      <c r="C543" s="4"/>
      <c r="D543" s="4"/>
      <c r="E543" s="58">
        <v>45.561500000000002</v>
      </c>
      <c r="F543" s="59">
        <v>0</v>
      </c>
      <c r="G543" s="58">
        <v>0</v>
      </c>
      <c r="H543" s="59">
        <v>0</v>
      </c>
      <c r="I543" s="58">
        <v>0</v>
      </c>
      <c r="J543" s="59">
        <v>0</v>
      </c>
      <c r="K543" s="58">
        <v>0</v>
      </c>
      <c r="L543" s="59">
        <v>0</v>
      </c>
      <c r="M543" s="58">
        <v>0</v>
      </c>
      <c r="N543" s="59">
        <v>0</v>
      </c>
      <c r="O543" s="58">
        <v>0</v>
      </c>
      <c r="P543" s="59">
        <v>0</v>
      </c>
      <c r="Q543" s="58">
        <v>0</v>
      </c>
      <c r="R543" s="59">
        <v>0</v>
      </c>
      <c r="S543" s="58">
        <v>0</v>
      </c>
      <c r="T543" s="59">
        <v>0</v>
      </c>
      <c r="U543" s="58">
        <v>0</v>
      </c>
      <c r="V543" s="59">
        <v>0</v>
      </c>
      <c r="W543" s="58">
        <v>0</v>
      </c>
      <c r="X543" s="59">
        <v>0</v>
      </c>
      <c r="Y543" s="58">
        <v>0</v>
      </c>
      <c r="Z543" s="59">
        <v>0</v>
      </c>
      <c r="AA543" s="58">
        <v>0</v>
      </c>
      <c r="AB543" s="59">
        <v>0</v>
      </c>
      <c r="AC543" s="58">
        <v>0</v>
      </c>
      <c r="AD543" s="59">
        <v>0</v>
      </c>
      <c r="AE543" s="58">
        <v>0</v>
      </c>
      <c r="AF543" s="59">
        <v>0</v>
      </c>
      <c r="AG543" s="58">
        <v>0</v>
      </c>
      <c r="AH543" s="59">
        <v>0</v>
      </c>
      <c r="AI543" s="60">
        <v>0</v>
      </c>
      <c r="AJ543" s="51">
        <f t="shared" si="219"/>
        <v>45.561500000000002</v>
      </c>
    </row>
    <row r="544" spans="2:36" x14ac:dyDescent="0.3">
      <c r="B544" s="4" t="s">
        <v>44</v>
      </c>
      <c r="C544" s="4"/>
      <c r="D544" s="4"/>
      <c r="E544" s="58">
        <v>31.629999999999988</v>
      </c>
      <c r="F544" s="59">
        <v>77.511499999999998</v>
      </c>
      <c r="G544" s="58">
        <v>332.24016666666671</v>
      </c>
      <c r="H544" s="59">
        <v>263.20033333333328</v>
      </c>
      <c r="I544" s="58">
        <v>188.71483333333336</v>
      </c>
      <c r="J544" s="59">
        <v>420.06866666666673</v>
      </c>
      <c r="K544" s="58">
        <v>383.02816666666666</v>
      </c>
      <c r="L544" s="59">
        <v>321.60900000000009</v>
      </c>
      <c r="M544" s="58">
        <v>216.98749999999995</v>
      </c>
      <c r="N544" s="59">
        <v>405.52200000000011</v>
      </c>
      <c r="O544" s="58">
        <v>292.45083333333338</v>
      </c>
      <c r="P544" s="59">
        <v>224.26283333333325</v>
      </c>
      <c r="Q544" s="58">
        <v>310.06599999999997</v>
      </c>
      <c r="R544" s="59">
        <v>326.31199999999995</v>
      </c>
      <c r="S544" s="58">
        <v>284.58166666666665</v>
      </c>
      <c r="T544" s="59">
        <v>372.12866666666673</v>
      </c>
      <c r="U544" s="58">
        <v>444.24933333333331</v>
      </c>
      <c r="V544" s="59">
        <v>107.24216666666665</v>
      </c>
      <c r="W544" s="58">
        <v>244.65316666666666</v>
      </c>
      <c r="X544" s="59">
        <v>329.46550000000002</v>
      </c>
      <c r="Y544" s="58">
        <v>282.13033333333334</v>
      </c>
      <c r="Z544" s="59">
        <v>521.07950000000005</v>
      </c>
      <c r="AA544" s="58">
        <v>395.89033333333339</v>
      </c>
      <c r="AB544" s="59">
        <v>220.23516666666671</v>
      </c>
      <c r="AC544" s="58">
        <v>274.06350000000003</v>
      </c>
      <c r="AD544" s="59">
        <v>349.93399999999991</v>
      </c>
      <c r="AE544" s="58">
        <v>307.32650000000001</v>
      </c>
      <c r="AF544" s="59">
        <v>273.59799999999996</v>
      </c>
      <c r="AG544" s="58">
        <v>73.28400000000002</v>
      </c>
      <c r="AH544" s="59">
        <v>201.66499999999996</v>
      </c>
      <c r="AI544" s="60">
        <v>404.7788333333333</v>
      </c>
      <c r="AJ544" s="51">
        <f t="shared" si="219"/>
        <v>8879.9095000000016</v>
      </c>
    </row>
    <row r="545" spans="2:36" x14ac:dyDescent="0.3">
      <c r="B545" s="4" t="s">
        <v>45</v>
      </c>
      <c r="C545" s="4"/>
      <c r="D545" s="4"/>
      <c r="E545" s="58">
        <v>61.76516666666668</v>
      </c>
      <c r="F545" s="59">
        <v>114.24166666666669</v>
      </c>
      <c r="G545" s="58">
        <v>224.45599999999996</v>
      </c>
      <c r="H545" s="59">
        <v>150.38783333333333</v>
      </c>
      <c r="I545" s="58">
        <v>126.42683333333333</v>
      </c>
      <c r="J545" s="59">
        <v>227.99733333333336</v>
      </c>
      <c r="K545" s="58">
        <v>219.05333333333334</v>
      </c>
      <c r="L545" s="59">
        <v>127.21916666666672</v>
      </c>
      <c r="M545" s="58">
        <v>171.54483333333332</v>
      </c>
      <c r="N545" s="59">
        <v>126.21216666666666</v>
      </c>
      <c r="O545" s="58">
        <v>193.93699999999998</v>
      </c>
      <c r="P545" s="59">
        <v>87.937000000000012</v>
      </c>
      <c r="Q545" s="58">
        <v>125.94583333333335</v>
      </c>
      <c r="R545" s="59">
        <v>92.5178333333333</v>
      </c>
      <c r="S545" s="58">
        <v>177.36333333333326</v>
      </c>
      <c r="T545" s="59">
        <v>72.442833333333311</v>
      </c>
      <c r="U545" s="58">
        <v>106.19399999999999</v>
      </c>
      <c r="V545" s="59">
        <v>197.51700000000002</v>
      </c>
      <c r="W545" s="58">
        <v>143.85816666666662</v>
      </c>
      <c r="X545" s="59">
        <v>175.15400000000002</v>
      </c>
      <c r="Y545" s="58">
        <v>102.91683333333336</v>
      </c>
      <c r="Z545" s="59">
        <v>0</v>
      </c>
      <c r="AA545" s="58">
        <v>230.84883333333329</v>
      </c>
      <c r="AB545" s="59">
        <v>265.24233333333336</v>
      </c>
      <c r="AC545" s="58">
        <v>85.760999999999996</v>
      </c>
      <c r="AD545" s="59">
        <v>183.18716666666663</v>
      </c>
      <c r="AE545" s="58">
        <v>120.6223333333333</v>
      </c>
      <c r="AF545" s="59">
        <v>162.47416666666666</v>
      </c>
      <c r="AG545" s="58">
        <v>34.702833333333331</v>
      </c>
      <c r="AH545" s="59">
        <v>235.30866666666665</v>
      </c>
      <c r="AI545" s="60">
        <v>271.63266666666669</v>
      </c>
      <c r="AJ545" s="51">
        <f t="shared" si="219"/>
        <v>4614.8681666666662</v>
      </c>
    </row>
    <row r="546" spans="2:36" x14ac:dyDescent="0.3">
      <c r="B546" s="4" t="s">
        <v>46</v>
      </c>
      <c r="C546" s="4"/>
      <c r="D546" s="4"/>
      <c r="E546" s="58">
        <v>6.0426666666666717</v>
      </c>
      <c r="F546" s="59">
        <v>69.666333333333313</v>
      </c>
      <c r="G546" s="58">
        <v>255.8135</v>
      </c>
      <c r="H546" s="59">
        <v>190.6866666666667</v>
      </c>
      <c r="I546" s="58">
        <v>122.02833333333326</v>
      </c>
      <c r="J546" s="59">
        <v>310.64350000000007</v>
      </c>
      <c r="K546" s="58">
        <v>275.91316666666671</v>
      </c>
      <c r="L546" s="59">
        <v>266.89733333333328</v>
      </c>
      <c r="M546" s="58">
        <v>159.82183333333336</v>
      </c>
      <c r="N546" s="59">
        <v>264.39250000000004</v>
      </c>
      <c r="O546" s="58">
        <v>196.92650000000006</v>
      </c>
      <c r="P546" s="59">
        <v>152.35366666666673</v>
      </c>
      <c r="Q546" s="58">
        <v>219.07266666666661</v>
      </c>
      <c r="R546" s="59">
        <v>241.02499999999998</v>
      </c>
      <c r="S546" s="58">
        <v>203.78199999999998</v>
      </c>
      <c r="T546" s="59">
        <v>257.35250000000002</v>
      </c>
      <c r="U546" s="58">
        <v>299.02766666666668</v>
      </c>
      <c r="V546" s="59">
        <v>427.28150000000005</v>
      </c>
      <c r="W546" s="58">
        <v>43.303499999999993</v>
      </c>
      <c r="X546" s="59">
        <v>170.67599999999996</v>
      </c>
      <c r="Y546" s="58">
        <v>261.85333333333335</v>
      </c>
      <c r="Z546" s="59">
        <v>0</v>
      </c>
      <c r="AA546" s="58">
        <v>209.72316666666669</v>
      </c>
      <c r="AB546" s="59">
        <v>201.42300000000003</v>
      </c>
      <c r="AC546" s="58">
        <v>220.87266666666667</v>
      </c>
      <c r="AD546" s="59">
        <v>263.98599999999999</v>
      </c>
      <c r="AE546" s="58">
        <v>243.34383333333341</v>
      </c>
      <c r="AF546" s="59">
        <v>199.07816666666662</v>
      </c>
      <c r="AG546" s="58">
        <v>115.10049999999998</v>
      </c>
      <c r="AH546" s="59">
        <v>236.4156666666666</v>
      </c>
      <c r="AI546" s="60">
        <v>370.9140000000001</v>
      </c>
      <c r="AJ546" s="51">
        <f t="shared" si="219"/>
        <v>6455.4171666666671</v>
      </c>
    </row>
    <row r="547" spans="2:36" x14ac:dyDescent="0.3">
      <c r="B547" s="4" t="s">
        <v>47</v>
      </c>
      <c r="C547" s="4"/>
      <c r="D547" s="4"/>
      <c r="E547" s="58">
        <v>9.0390000000000033</v>
      </c>
      <c r="F547" s="59">
        <v>52.592166666666664</v>
      </c>
      <c r="G547" s="58">
        <v>125.53</v>
      </c>
      <c r="H547" s="59">
        <v>97.963000000000008</v>
      </c>
      <c r="I547" s="58">
        <v>68.914333333333332</v>
      </c>
      <c r="J547" s="59">
        <v>122.00000000000001</v>
      </c>
      <c r="K547" s="58">
        <v>112.37</v>
      </c>
      <c r="L547" s="59">
        <v>0</v>
      </c>
      <c r="M547" s="58">
        <v>0</v>
      </c>
      <c r="N547" s="59">
        <v>0</v>
      </c>
      <c r="O547" s="58">
        <v>0</v>
      </c>
      <c r="P547" s="59">
        <v>0</v>
      </c>
      <c r="Q547" s="58">
        <v>102.16999999999999</v>
      </c>
      <c r="R547" s="59">
        <v>0</v>
      </c>
      <c r="S547" s="58">
        <v>91</v>
      </c>
      <c r="T547" s="59">
        <v>0</v>
      </c>
      <c r="U547" s="58">
        <v>94.48</v>
      </c>
      <c r="V547" s="59">
        <v>79.080999999999975</v>
      </c>
      <c r="W547" s="58">
        <v>16.176666666666666</v>
      </c>
      <c r="X547" s="59">
        <v>37.253333333333337</v>
      </c>
      <c r="Y547" s="58">
        <v>55.736666666666679</v>
      </c>
      <c r="Z547" s="59">
        <v>0</v>
      </c>
      <c r="AA547" s="58">
        <v>0</v>
      </c>
      <c r="AB547" s="59">
        <v>0</v>
      </c>
      <c r="AC547" s="58">
        <v>0</v>
      </c>
      <c r="AD547" s="59">
        <v>0</v>
      </c>
      <c r="AE547" s="58">
        <v>0</v>
      </c>
      <c r="AF547" s="59">
        <v>0</v>
      </c>
      <c r="AG547" s="58">
        <v>0</v>
      </c>
      <c r="AH547" s="59">
        <v>0</v>
      </c>
      <c r="AI547" s="60">
        <v>114.24866666666667</v>
      </c>
      <c r="AJ547" s="51">
        <f t="shared" si="219"/>
        <v>1178.5548333333334</v>
      </c>
    </row>
    <row r="548" spans="2:36" x14ac:dyDescent="0.3">
      <c r="B548" s="4" t="s">
        <v>48</v>
      </c>
      <c r="C548" s="4"/>
      <c r="D548" s="4"/>
      <c r="E548" s="58">
        <v>4.3201666666666672</v>
      </c>
      <c r="F548" s="59">
        <v>43.517499999999991</v>
      </c>
      <c r="G548" s="58">
        <v>101.62050000000001</v>
      </c>
      <c r="H548" s="59">
        <v>78.189500000000024</v>
      </c>
      <c r="I548" s="58">
        <v>62.535499999999992</v>
      </c>
      <c r="J548" s="59">
        <v>104.80616666666667</v>
      </c>
      <c r="K548" s="58">
        <v>98.501999999999995</v>
      </c>
      <c r="L548" s="59">
        <v>0</v>
      </c>
      <c r="M548" s="58">
        <v>0</v>
      </c>
      <c r="N548" s="59">
        <v>0</v>
      </c>
      <c r="O548" s="58">
        <v>106.26149999999996</v>
      </c>
      <c r="P548" s="59">
        <v>111.12366666666665</v>
      </c>
      <c r="Q548" s="58">
        <v>95.855666666666664</v>
      </c>
      <c r="R548" s="59">
        <v>97.908000000000001</v>
      </c>
      <c r="S548" s="58">
        <v>92.958166666666656</v>
      </c>
      <c r="T548" s="59">
        <v>70.530666666666676</v>
      </c>
      <c r="U548" s="58">
        <v>97.689166666666665</v>
      </c>
      <c r="V548" s="59">
        <v>76.602166666666648</v>
      </c>
      <c r="W548" s="58">
        <v>15.67583333333334</v>
      </c>
      <c r="X548" s="59">
        <v>52.641333333333336</v>
      </c>
      <c r="Y548" s="58">
        <v>58.302666666666696</v>
      </c>
      <c r="Z548" s="59">
        <v>0</v>
      </c>
      <c r="AA548" s="58">
        <v>0</v>
      </c>
      <c r="AB548" s="59">
        <v>0</v>
      </c>
      <c r="AC548" s="58">
        <v>0</v>
      </c>
      <c r="AD548" s="59">
        <v>0</v>
      </c>
      <c r="AE548" s="58">
        <v>0</v>
      </c>
      <c r="AF548" s="59">
        <v>0</v>
      </c>
      <c r="AG548" s="58">
        <v>61.322000000000003</v>
      </c>
      <c r="AH548" s="59">
        <v>86.405166666666716</v>
      </c>
      <c r="AI548" s="60">
        <v>110.03849999999994</v>
      </c>
      <c r="AJ548" s="51">
        <f t="shared" si="219"/>
        <v>1626.8058333333333</v>
      </c>
    </row>
    <row r="549" spans="2:36" x14ac:dyDescent="0.3">
      <c r="B549" s="4" t="s">
        <v>49</v>
      </c>
      <c r="C549" s="4"/>
      <c r="D549" s="4"/>
      <c r="E549" s="58">
        <v>202.29033333333336</v>
      </c>
      <c r="F549" s="59">
        <v>237.12366666666665</v>
      </c>
      <c r="G549" s="58">
        <v>174.99566666666664</v>
      </c>
      <c r="H549" s="59">
        <v>137.22383333333337</v>
      </c>
      <c r="I549" s="58">
        <v>222.38599999999997</v>
      </c>
      <c r="J549" s="59">
        <v>680.9663333333333</v>
      </c>
      <c r="K549" s="58">
        <v>708.54366666666658</v>
      </c>
      <c r="L549" s="59">
        <v>537.71683333333328</v>
      </c>
      <c r="M549" s="58">
        <v>304.87550000000005</v>
      </c>
      <c r="N549" s="59">
        <v>834.90250000000003</v>
      </c>
      <c r="O549" s="58">
        <v>526.05616666666663</v>
      </c>
      <c r="P549" s="59">
        <v>424.56616666666662</v>
      </c>
      <c r="Q549" s="58">
        <v>552.14750000000004</v>
      </c>
      <c r="R549" s="59">
        <v>731.6821666666666</v>
      </c>
      <c r="S549" s="58">
        <v>465.18300000000005</v>
      </c>
      <c r="T549" s="59">
        <v>722.94650000000013</v>
      </c>
      <c r="U549" s="58">
        <v>556.97166666666669</v>
      </c>
      <c r="V549" s="59">
        <v>359.66360000000009</v>
      </c>
      <c r="W549" s="58">
        <v>169.66183333333333</v>
      </c>
      <c r="X549" s="59">
        <v>454.80666666666673</v>
      </c>
      <c r="Y549" s="58">
        <v>192.58050000000003</v>
      </c>
      <c r="Z549" s="59">
        <v>0</v>
      </c>
      <c r="AA549" s="58">
        <v>533.68916666666655</v>
      </c>
      <c r="AB549" s="59">
        <v>540.59550000000002</v>
      </c>
      <c r="AC549" s="58">
        <v>770.53850000000011</v>
      </c>
      <c r="AD549" s="59">
        <v>792.40183333333323</v>
      </c>
      <c r="AE549" s="58">
        <v>666.81499999999994</v>
      </c>
      <c r="AF549" s="59">
        <v>518.88583333333327</v>
      </c>
      <c r="AG549" s="58">
        <v>269.68116666666668</v>
      </c>
      <c r="AH549" s="59">
        <v>651.01433333333341</v>
      </c>
      <c r="AI549" s="60">
        <v>908.45449999999994</v>
      </c>
      <c r="AJ549" s="51">
        <f t="shared" si="219"/>
        <v>14849.365933333334</v>
      </c>
    </row>
    <row r="550" spans="2:36" x14ac:dyDescent="0.3">
      <c r="B550" s="4" t="s">
        <v>50</v>
      </c>
      <c r="C550" s="4"/>
      <c r="D550" s="4"/>
      <c r="E550" s="58">
        <v>22.324000000000002</v>
      </c>
      <c r="F550" s="59">
        <v>17.508499999999994</v>
      </c>
      <c r="G550" s="58">
        <v>90.638333333333364</v>
      </c>
      <c r="H550" s="59">
        <v>51.625500000000002</v>
      </c>
      <c r="I550" s="58">
        <v>44.842666666666666</v>
      </c>
      <c r="J550" s="59">
        <v>101.47</v>
      </c>
      <c r="K550" s="58">
        <v>102.34616666666668</v>
      </c>
      <c r="L550" s="59">
        <v>103.04566666666665</v>
      </c>
      <c r="M550" s="58">
        <v>71.244666666666689</v>
      </c>
      <c r="N550" s="59">
        <v>110.25316666666669</v>
      </c>
      <c r="O550" s="58">
        <v>153.2353333333333</v>
      </c>
      <c r="P550" s="59">
        <v>100.5036666666666</v>
      </c>
      <c r="Q550" s="58">
        <v>119.9753333333333</v>
      </c>
      <c r="R550" s="59">
        <v>144.46783333333335</v>
      </c>
      <c r="S550" s="58">
        <v>72.579833333333312</v>
      </c>
      <c r="T550" s="59">
        <v>118.57433333333333</v>
      </c>
      <c r="U550" s="58">
        <v>104.15716666666665</v>
      </c>
      <c r="V550" s="59">
        <v>95.161500000000032</v>
      </c>
      <c r="W550" s="58">
        <v>16.081666666666667</v>
      </c>
      <c r="X550" s="59">
        <v>140.26300000000001</v>
      </c>
      <c r="Y550" s="58">
        <v>88.648166666666711</v>
      </c>
      <c r="Z550" s="59">
        <v>0</v>
      </c>
      <c r="AA550" s="58">
        <v>96.153000000000006</v>
      </c>
      <c r="AB550" s="59">
        <v>71.038666666666657</v>
      </c>
      <c r="AC550" s="58">
        <v>47.226166666666636</v>
      </c>
      <c r="AD550" s="59">
        <v>115.97983333333326</v>
      </c>
      <c r="AE550" s="58">
        <v>41.939333333333337</v>
      </c>
      <c r="AF550" s="59">
        <v>213.62616666666665</v>
      </c>
      <c r="AG550" s="58">
        <v>175.19499999999999</v>
      </c>
      <c r="AH550" s="59">
        <v>73.082000000000008</v>
      </c>
      <c r="AI550" s="60">
        <v>41.089333333333343</v>
      </c>
      <c r="AJ550" s="51">
        <f t="shared" si="219"/>
        <v>2744.2759999999994</v>
      </c>
    </row>
    <row r="551" spans="2:36" x14ac:dyDescent="0.3">
      <c r="B551" s="4" t="s">
        <v>109</v>
      </c>
      <c r="C551" s="4"/>
      <c r="D551" s="4"/>
      <c r="E551" s="58">
        <v>8.1209999999999987</v>
      </c>
      <c r="F551" s="59">
        <v>29.107833333333318</v>
      </c>
      <c r="G551" s="58">
        <v>146.78983333333329</v>
      </c>
      <c r="H551" s="59">
        <v>92.021666666666633</v>
      </c>
      <c r="I551" s="58">
        <v>50.450499999999984</v>
      </c>
      <c r="J551" s="59">
        <v>159.45733333333337</v>
      </c>
      <c r="K551" s="58">
        <v>147.67133333333331</v>
      </c>
      <c r="L551" s="59">
        <v>133.31666666666661</v>
      </c>
      <c r="M551" s="58">
        <v>180.45783333333327</v>
      </c>
      <c r="N551" s="59">
        <v>147.92499999999995</v>
      </c>
      <c r="O551" s="58">
        <v>155.30050000000003</v>
      </c>
      <c r="P551" s="59">
        <v>158.96300000000002</v>
      </c>
      <c r="Q551" s="58">
        <v>124.71333333333331</v>
      </c>
      <c r="R551" s="59">
        <v>145.63933333333333</v>
      </c>
      <c r="S551" s="58">
        <v>92.42283333333333</v>
      </c>
      <c r="T551" s="59">
        <v>137.59399999999999</v>
      </c>
      <c r="U551" s="58">
        <v>148.31283333333334</v>
      </c>
      <c r="V551" s="59">
        <v>92.162499999999994</v>
      </c>
      <c r="W551" s="58">
        <v>102.06783333333335</v>
      </c>
      <c r="X551" s="59">
        <v>135.43516666666667</v>
      </c>
      <c r="Y551" s="58">
        <v>114.47416666666666</v>
      </c>
      <c r="Z551" s="59">
        <v>198.00800000000001</v>
      </c>
      <c r="AA551" s="58">
        <v>192.9905</v>
      </c>
      <c r="AB551" s="59">
        <v>109.86049999999999</v>
      </c>
      <c r="AC551" s="58">
        <v>107.96333333333331</v>
      </c>
      <c r="AD551" s="59">
        <v>150.33466666666672</v>
      </c>
      <c r="AE551" s="58">
        <v>109.86033333333337</v>
      </c>
      <c r="AF551" s="59">
        <v>85.641166666666663</v>
      </c>
      <c r="AG551" s="58">
        <v>144.42949999999999</v>
      </c>
      <c r="AH551" s="59">
        <v>138.29166666666666</v>
      </c>
      <c r="AI551" s="60">
        <v>176.50049999999996</v>
      </c>
      <c r="AJ551" s="51">
        <f t="shared" si="219"/>
        <v>3916.2846666666665</v>
      </c>
    </row>
    <row r="552" spans="2:36" x14ac:dyDescent="0.3">
      <c r="B552" s="4" t="s">
        <v>51</v>
      </c>
      <c r="C552" s="4"/>
      <c r="D552" s="4"/>
      <c r="E552" s="58">
        <v>8.0836666666666694</v>
      </c>
      <c r="F552" s="59">
        <v>53.570666666666696</v>
      </c>
      <c r="G552" s="58">
        <v>469.81216666666666</v>
      </c>
      <c r="H552" s="59">
        <v>369.73816666666676</v>
      </c>
      <c r="I552" s="58">
        <v>208.64766666666665</v>
      </c>
      <c r="J552" s="59">
        <v>675.88016666666658</v>
      </c>
      <c r="K552" s="58">
        <v>584.11</v>
      </c>
      <c r="L552" s="59">
        <v>458.27866666666665</v>
      </c>
      <c r="M552" s="58">
        <v>307.81399999999996</v>
      </c>
      <c r="N552" s="59">
        <v>585.20299999999997</v>
      </c>
      <c r="O552" s="58">
        <v>310.31833333333333</v>
      </c>
      <c r="P552" s="59">
        <v>206.72566666666668</v>
      </c>
      <c r="Q552" s="58">
        <v>384.24883333333338</v>
      </c>
      <c r="R552" s="59">
        <v>467.98666666666662</v>
      </c>
      <c r="S552" s="58">
        <v>363.22550000000001</v>
      </c>
      <c r="T552" s="59">
        <v>544.40516666666679</v>
      </c>
      <c r="U552" s="58">
        <v>494.83316666666661</v>
      </c>
      <c r="V552" s="59">
        <v>157.02033333333333</v>
      </c>
      <c r="W552" s="58">
        <v>385.47100000000006</v>
      </c>
      <c r="X552" s="59">
        <v>477.90449999999998</v>
      </c>
      <c r="Y552" s="58">
        <v>479.16283333333331</v>
      </c>
      <c r="Z552" s="59">
        <v>805.00383333333343</v>
      </c>
      <c r="AA552" s="58">
        <v>775.41666666666674</v>
      </c>
      <c r="AB552" s="59">
        <v>467.35716666666661</v>
      </c>
      <c r="AC552" s="58">
        <v>538.29499999999996</v>
      </c>
      <c r="AD552" s="59">
        <v>729.41483333333338</v>
      </c>
      <c r="AE552" s="58">
        <v>547.46266666666679</v>
      </c>
      <c r="AF552" s="59">
        <v>461.89550000000003</v>
      </c>
      <c r="AG552" s="58">
        <v>490.15849999999983</v>
      </c>
      <c r="AH552" s="59">
        <v>570.86616666666669</v>
      </c>
      <c r="AI552" s="60">
        <v>862.72099999999989</v>
      </c>
      <c r="AJ552" s="51">
        <f t="shared" si="219"/>
        <v>14241.031499999999</v>
      </c>
    </row>
    <row r="553" spans="2:36" x14ac:dyDescent="0.3">
      <c r="B553" s="4" t="s">
        <v>52</v>
      </c>
      <c r="C553" s="4"/>
      <c r="D553" s="4"/>
      <c r="E553" s="58">
        <v>17.364666666666661</v>
      </c>
      <c r="F553" s="59">
        <v>55.625833333333318</v>
      </c>
      <c r="G553" s="58">
        <v>91.022333333333307</v>
      </c>
      <c r="H553" s="59">
        <v>49.028166666666685</v>
      </c>
      <c r="I553" s="58">
        <v>33.358333333333334</v>
      </c>
      <c r="J553" s="59">
        <v>111.60683333333334</v>
      </c>
      <c r="K553" s="58">
        <v>77.476166666666643</v>
      </c>
      <c r="L553" s="59">
        <v>60.575666666666685</v>
      </c>
      <c r="M553" s="58">
        <v>112.10616666666667</v>
      </c>
      <c r="N553" s="59">
        <v>115.10349999999998</v>
      </c>
      <c r="O553" s="58">
        <v>62.154333333333341</v>
      </c>
      <c r="P553" s="59">
        <v>17.132166666666663</v>
      </c>
      <c r="Q553" s="58">
        <v>13.990166666666667</v>
      </c>
      <c r="R553" s="59">
        <v>73.052999999999983</v>
      </c>
      <c r="S553" s="58">
        <v>28.100333333333335</v>
      </c>
      <c r="T553" s="59">
        <v>9.9364999999999988</v>
      </c>
      <c r="U553" s="58">
        <v>93.813333333333333</v>
      </c>
      <c r="V553" s="59">
        <v>65.387</v>
      </c>
      <c r="W553" s="58">
        <v>0</v>
      </c>
      <c r="X553" s="59">
        <v>2.4135000000000018</v>
      </c>
      <c r="Y553" s="58">
        <v>22.637333333333341</v>
      </c>
      <c r="Z553" s="59">
        <v>0</v>
      </c>
      <c r="AA553" s="58">
        <v>4.0414999999999983</v>
      </c>
      <c r="AB553" s="59">
        <v>12.573833333333329</v>
      </c>
      <c r="AC553" s="58">
        <v>5.5591666666666653</v>
      </c>
      <c r="AD553" s="59">
        <v>2.0769999999999982</v>
      </c>
      <c r="AE553" s="58">
        <v>2.2501666666666678</v>
      </c>
      <c r="AF553" s="59">
        <v>9.458000000000002</v>
      </c>
      <c r="AG553" s="58">
        <v>3.3798333333333326</v>
      </c>
      <c r="AH553" s="59">
        <v>0</v>
      </c>
      <c r="AI553" s="60">
        <v>2.5304999999999982</v>
      </c>
      <c r="AJ553" s="51">
        <f t="shared" si="219"/>
        <v>1153.7553333333335</v>
      </c>
    </row>
    <row r="554" spans="2:36" x14ac:dyDescent="0.3">
      <c r="B554" s="4" t="s">
        <v>53</v>
      </c>
      <c r="C554" s="4"/>
      <c r="D554" s="4"/>
      <c r="E554" s="58">
        <v>0</v>
      </c>
      <c r="F554" s="59">
        <v>0</v>
      </c>
      <c r="G554" s="58">
        <v>260.04683333333332</v>
      </c>
      <c r="H554" s="59">
        <v>258.16666666666669</v>
      </c>
      <c r="I554" s="58">
        <v>191.09200000000001</v>
      </c>
      <c r="J554" s="59">
        <v>248.40933333333334</v>
      </c>
      <c r="K554" s="58">
        <v>79.83783333333335</v>
      </c>
      <c r="L554" s="59">
        <v>0</v>
      </c>
      <c r="M554" s="58">
        <v>0</v>
      </c>
      <c r="N554" s="59">
        <v>0</v>
      </c>
      <c r="O554" s="58">
        <v>51.698000000000008</v>
      </c>
      <c r="P554" s="59">
        <v>0</v>
      </c>
      <c r="Q554" s="58">
        <v>39.133333333333326</v>
      </c>
      <c r="R554" s="59">
        <v>0</v>
      </c>
      <c r="S554" s="58">
        <v>0</v>
      </c>
      <c r="T554" s="59">
        <v>0</v>
      </c>
      <c r="U554" s="58">
        <v>0</v>
      </c>
      <c r="V554" s="59">
        <v>0</v>
      </c>
      <c r="W554" s="58">
        <v>0</v>
      </c>
      <c r="X554" s="59">
        <v>0</v>
      </c>
      <c r="Y554" s="58">
        <v>0</v>
      </c>
      <c r="Z554" s="59">
        <v>0</v>
      </c>
      <c r="AA554" s="58">
        <v>0</v>
      </c>
      <c r="AB554" s="59">
        <v>0</v>
      </c>
      <c r="AC554" s="58">
        <v>0</v>
      </c>
      <c r="AD554" s="59">
        <v>0</v>
      </c>
      <c r="AE554" s="58">
        <v>0</v>
      </c>
      <c r="AF554" s="59">
        <v>0</v>
      </c>
      <c r="AG554" s="58">
        <v>0</v>
      </c>
      <c r="AH554" s="59">
        <v>0</v>
      </c>
      <c r="AI554" s="60">
        <v>46.437166666666656</v>
      </c>
      <c r="AJ554" s="51">
        <f t="shared" si="219"/>
        <v>1174.8211666666666</v>
      </c>
    </row>
    <row r="555" spans="2:36" x14ac:dyDescent="0.3">
      <c r="B555" s="4" t="s">
        <v>54</v>
      </c>
      <c r="C555" s="4"/>
      <c r="D555" s="4"/>
      <c r="E555" s="58">
        <v>3.2544999999999948</v>
      </c>
      <c r="F555" s="59">
        <v>19.990333333333339</v>
      </c>
      <c r="G555" s="58">
        <v>229.82616666666667</v>
      </c>
      <c r="H555" s="59">
        <v>166.04216666666667</v>
      </c>
      <c r="I555" s="58">
        <v>82.966499999999982</v>
      </c>
      <c r="J555" s="59">
        <v>278.27866666666665</v>
      </c>
      <c r="K555" s="58">
        <v>248.04650000000001</v>
      </c>
      <c r="L555" s="59">
        <v>205.77816666666669</v>
      </c>
      <c r="M555" s="58">
        <v>112.40516666666667</v>
      </c>
      <c r="N555" s="59">
        <v>278.99616666666662</v>
      </c>
      <c r="O555" s="58">
        <v>172.79650000000001</v>
      </c>
      <c r="P555" s="59">
        <v>114.37050000000002</v>
      </c>
      <c r="Q555" s="58">
        <v>190.42916666666667</v>
      </c>
      <c r="R555" s="59">
        <v>223.17416666666671</v>
      </c>
      <c r="S555" s="58">
        <v>166.98866666666666</v>
      </c>
      <c r="T555" s="59">
        <v>246.43300000000002</v>
      </c>
      <c r="U555" s="58">
        <v>171.95966666666669</v>
      </c>
      <c r="V555" s="59">
        <v>127.55516666666665</v>
      </c>
      <c r="W555" s="58">
        <v>187.08116666666672</v>
      </c>
      <c r="X555" s="59">
        <v>247.6633333333333</v>
      </c>
      <c r="Y555" s="58">
        <v>204.17449999999999</v>
      </c>
      <c r="Z555" s="59">
        <v>365.33483333333334</v>
      </c>
      <c r="AA555" s="58">
        <v>343.22666666666663</v>
      </c>
      <c r="AB555" s="59">
        <v>233.04250000000002</v>
      </c>
      <c r="AC555" s="58">
        <v>226.38383333333331</v>
      </c>
      <c r="AD555" s="59">
        <v>288.74599999999998</v>
      </c>
      <c r="AE555" s="58">
        <v>243.07000000000002</v>
      </c>
      <c r="AF555" s="59">
        <v>0</v>
      </c>
      <c r="AG555" s="58">
        <v>65.483833333333337</v>
      </c>
      <c r="AH555" s="59">
        <v>221.25966666666676</v>
      </c>
      <c r="AI555" s="60">
        <v>359.40133333333341</v>
      </c>
      <c r="AJ555" s="51">
        <f t="shared" si="219"/>
        <v>6024.1588333333339</v>
      </c>
    </row>
    <row r="556" spans="2:36" x14ac:dyDescent="0.3">
      <c r="B556" s="4" t="s">
        <v>55</v>
      </c>
      <c r="C556" s="4"/>
      <c r="D556" s="4"/>
      <c r="E556" s="58">
        <v>14.836000000000004</v>
      </c>
      <c r="F556" s="59">
        <v>56.005166666666668</v>
      </c>
      <c r="G556" s="58">
        <v>131.92166666666668</v>
      </c>
      <c r="H556" s="59">
        <v>271.40250000000009</v>
      </c>
      <c r="I556" s="58">
        <v>146.23516666666669</v>
      </c>
      <c r="J556" s="59">
        <v>422.49000000000018</v>
      </c>
      <c r="K556" s="58">
        <v>392.62499999999989</v>
      </c>
      <c r="L556" s="59">
        <v>333.89466666666681</v>
      </c>
      <c r="M556" s="58">
        <v>492.39249999999998</v>
      </c>
      <c r="N556" s="59">
        <v>643.6583333333333</v>
      </c>
      <c r="O556" s="58">
        <v>21.842500000000008</v>
      </c>
      <c r="P556" s="59">
        <v>128.58616666666668</v>
      </c>
      <c r="Q556" s="58">
        <v>414.94736132999998</v>
      </c>
      <c r="R556" s="59">
        <v>364.30216666666666</v>
      </c>
      <c r="S556" s="58">
        <v>343.17850000000004</v>
      </c>
      <c r="T556" s="59">
        <v>373.98883333333339</v>
      </c>
      <c r="U556" s="58">
        <v>348.63866666666661</v>
      </c>
      <c r="V556" s="59">
        <v>184.40033333333332</v>
      </c>
      <c r="W556" s="58">
        <v>310.53766666666667</v>
      </c>
      <c r="X556" s="59">
        <v>400.4788333333334</v>
      </c>
      <c r="Y556" s="58">
        <v>319.09716666666662</v>
      </c>
      <c r="Z556" s="59">
        <v>612.19833333333338</v>
      </c>
      <c r="AA556" s="58">
        <v>581.84649999999999</v>
      </c>
      <c r="AB556" s="59">
        <v>404.73866666666663</v>
      </c>
      <c r="AC556" s="58">
        <v>417.48066666666671</v>
      </c>
      <c r="AD556" s="59">
        <v>508.56816666666674</v>
      </c>
      <c r="AE556" s="58">
        <v>424.08233333333328</v>
      </c>
      <c r="AF556" s="59">
        <v>414.48485611666678</v>
      </c>
      <c r="AG556" s="58">
        <v>0</v>
      </c>
      <c r="AH556" s="59">
        <v>0</v>
      </c>
      <c r="AI556" s="60">
        <v>580.27833333333308</v>
      </c>
      <c r="AJ556" s="51">
        <f t="shared" si="219"/>
        <v>10059.137050780002</v>
      </c>
    </row>
    <row r="557" spans="2:36" x14ac:dyDescent="0.3">
      <c r="B557" s="4" t="s">
        <v>56</v>
      </c>
      <c r="C557" s="4"/>
      <c r="D557" s="4"/>
      <c r="E557" s="58">
        <v>16.063333333333333</v>
      </c>
      <c r="F557" s="59">
        <v>170.18066666666667</v>
      </c>
      <c r="G557" s="58">
        <v>220.01150000000001</v>
      </c>
      <c r="H557" s="59">
        <v>191.62666666666664</v>
      </c>
      <c r="I557" s="58">
        <v>177.08399999999997</v>
      </c>
      <c r="J557" s="59">
        <v>262.95616666666666</v>
      </c>
      <c r="K557" s="58">
        <v>257.94999999999993</v>
      </c>
      <c r="L557" s="59">
        <v>242.05849999999995</v>
      </c>
      <c r="M557" s="58">
        <v>248.62200000000001</v>
      </c>
      <c r="N557" s="59">
        <v>252.91999999999996</v>
      </c>
      <c r="O557" s="58">
        <v>252.85416666666657</v>
      </c>
      <c r="P557" s="59">
        <v>278.78233333333338</v>
      </c>
      <c r="Q557" s="58">
        <v>278.35483333333337</v>
      </c>
      <c r="R557" s="59">
        <v>285.42316666666659</v>
      </c>
      <c r="S557" s="58">
        <v>267.23149999999998</v>
      </c>
      <c r="T557" s="59">
        <v>274.24316666666664</v>
      </c>
      <c r="U557" s="58">
        <v>228.44466666666665</v>
      </c>
      <c r="V557" s="59">
        <v>272.12166666666673</v>
      </c>
      <c r="W557" s="58">
        <v>275.37599999999992</v>
      </c>
      <c r="X557" s="59">
        <v>294.06066666666669</v>
      </c>
      <c r="Y557" s="58">
        <v>274.22666666666663</v>
      </c>
      <c r="Z557" s="59">
        <v>302.01549999999997</v>
      </c>
      <c r="AA557" s="58">
        <v>298.351</v>
      </c>
      <c r="AB557" s="59">
        <v>283.23400000000004</v>
      </c>
      <c r="AC557" s="58">
        <v>305.58016666666663</v>
      </c>
      <c r="AD557" s="59">
        <v>295.8786666666665</v>
      </c>
      <c r="AE557" s="58">
        <v>318.77749999999992</v>
      </c>
      <c r="AF557" s="59">
        <v>312.57966666666658</v>
      </c>
      <c r="AG557" s="58">
        <v>239.94483333333332</v>
      </c>
      <c r="AH557" s="59">
        <v>277.6181666666667</v>
      </c>
      <c r="AI557" s="60">
        <v>333.98416666666674</v>
      </c>
      <c r="AJ557" s="51">
        <f t="shared" si="219"/>
        <v>7988.5553333333337</v>
      </c>
    </row>
    <row r="558" spans="2:36" x14ac:dyDescent="0.3">
      <c r="B558" s="4" t="s">
        <v>110</v>
      </c>
      <c r="C558" s="4"/>
      <c r="D558" s="4"/>
      <c r="E558" s="58">
        <v>2.9738333333333342</v>
      </c>
      <c r="F558" s="59">
        <v>15.188499999999999</v>
      </c>
      <c r="G558" s="58">
        <v>132.84349999999998</v>
      </c>
      <c r="H558" s="59">
        <v>82.479166666666671</v>
      </c>
      <c r="I558" s="58">
        <v>69.237833333333342</v>
      </c>
      <c r="J558" s="59">
        <v>215.43349999999998</v>
      </c>
      <c r="K558" s="58">
        <v>164.87816666666663</v>
      </c>
      <c r="L558" s="59">
        <v>110.10583333333331</v>
      </c>
      <c r="M558" s="58">
        <v>56.00116666666667</v>
      </c>
      <c r="N558" s="59">
        <v>100.78800000000001</v>
      </c>
      <c r="O558" s="58">
        <v>42.521166666666659</v>
      </c>
      <c r="P558" s="59">
        <v>12.790333333333335</v>
      </c>
      <c r="Q558" s="58">
        <v>47.301500000000004</v>
      </c>
      <c r="R558" s="59">
        <v>62.67983333333332</v>
      </c>
      <c r="S558" s="58">
        <v>13.145500000000009</v>
      </c>
      <c r="T558" s="59">
        <v>97.075166666666675</v>
      </c>
      <c r="U558" s="58">
        <v>16.845333333333336</v>
      </c>
      <c r="V558" s="59">
        <v>13.333499999999999</v>
      </c>
      <c r="W558" s="58">
        <v>6.2399999999999993</v>
      </c>
      <c r="X558" s="59">
        <v>56.307833333333321</v>
      </c>
      <c r="Y558" s="58">
        <v>25.331000000000014</v>
      </c>
      <c r="Z558" s="59">
        <v>262.47066666666672</v>
      </c>
      <c r="AA558" s="58">
        <v>194.33500000000001</v>
      </c>
      <c r="AB558" s="59">
        <v>7.8134999999999986</v>
      </c>
      <c r="AC558" s="58">
        <v>71.793333333333322</v>
      </c>
      <c r="AD558" s="59">
        <v>86.465166666666619</v>
      </c>
      <c r="AE558" s="58">
        <v>35.543666666666674</v>
      </c>
      <c r="AF558" s="59">
        <v>3.5036666666666654</v>
      </c>
      <c r="AG558" s="58">
        <v>111.83933333333334</v>
      </c>
      <c r="AH558" s="59">
        <v>18.487333333333329</v>
      </c>
      <c r="AI558" s="60">
        <v>57.927833333333332</v>
      </c>
      <c r="AJ558" s="51">
        <f t="shared" si="219"/>
        <v>2193.680166666667</v>
      </c>
    </row>
    <row r="559" spans="2:36" x14ac:dyDescent="0.3">
      <c r="B559" s="4" t="s">
        <v>57</v>
      </c>
      <c r="C559" s="4"/>
      <c r="D559" s="4"/>
      <c r="E559" s="58">
        <v>70.556500000000014</v>
      </c>
      <c r="F559" s="59">
        <v>24.669896886666674</v>
      </c>
      <c r="G559" s="58">
        <v>36.091499999999996</v>
      </c>
      <c r="H559" s="59">
        <v>29.704333333333334</v>
      </c>
      <c r="I559" s="58">
        <v>19.009666666666671</v>
      </c>
      <c r="J559" s="59">
        <v>39.342333333333329</v>
      </c>
      <c r="K559" s="58">
        <v>55.755389806666642</v>
      </c>
      <c r="L559" s="59">
        <v>38.614666666666665</v>
      </c>
      <c r="M559" s="58">
        <v>0.3826666666666666</v>
      </c>
      <c r="N559" s="59">
        <v>62.418666666666681</v>
      </c>
      <c r="O559" s="58">
        <v>25.150166666666653</v>
      </c>
      <c r="P559" s="59">
        <v>0</v>
      </c>
      <c r="Q559" s="58">
        <v>21.340666666666667</v>
      </c>
      <c r="R559" s="59">
        <v>0</v>
      </c>
      <c r="S559" s="58">
        <v>34.021166666666673</v>
      </c>
      <c r="T559" s="59">
        <v>111.6216666666667</v>
      </c>
      <c r="U559" s="58">
        <v>35.346500000000006</v>
      </c>
      <c r="V559" s="59">
        <v>23.418059809999995</v>
      </c>
      <c r="W559" s="58">
        <v>8.2343333333333355</v>
      </c>
      <c r="X559" s="59">
        <v>0</v>
      </c>
      <c r="Y559" s="58">
        <v>11.769166666666663</v>
      </c>
      <c r="Z559" s="59">
        <v>0</v>
      </c>
      <c r="AA559" s="58">
        <v>0</v>
      </c>
      <c r="AB559" s="59">
        <v>0</v>
      </c>
      <c r="AC559" s="58">
        <v>0</v>
      </c>
      <c r="AD559" s="59">
        <v>53.618500000000012</v>
      </c>
      <c r="AE559" s="58">
        <v>54.296166666666679</v>
      </c>
      <c r="AF559" s="59">
        <v>37.011499999999998</v>
      </c>
      <c r="AG559" s="58">
        <v>0</v>
      </c>
      <c r="AH559" s="59">
        <v>0</v>
      </c>
      <c r="AI559" s="60">
        <v>0</v>
      </c>
      <c r="AJ559" s="51">
        <f t="shared" si="219"/>
        <v>792.37351317000014</v>
      </c>
    </row>
    <row r="560" spans="2:36" x14ac:dyDescent="0.3">
      <c r="B560" s="4" t="s">
        <v>58</v>
      </c>
      <c r="C560" s="4"/>
      <c r="D560" s="4"/>
      <c r="E560" s="58">
        <v>405.79250000000013</v>
      </c>
      <c r="F560" s="59">
        <v>128.44660363666668</v>
      </c>
      <c r="G560" s="58">
        <v>49.578500000000012</v>
      </c>
      <c r="H560" s="59">
        <v>95.234965536666635</v>
      </c>
      <c r="I560" s="58">
        <v>93.680490359999965</v>
      </c>
      <c r="J560" s="59">
        <v>71.491910233333314</v>
      </c>
      <c r="K560" s="58">
        <v>88.065725923333318</v>
      </c>
      <c r="L560" s="59">
        <v>64.321666666666687</v>
      </c>
      <c r="M560" s="58">
        <v>18.235666666666667</v>
      </c>
      <c r="N560" s="59">
        <v>136.43872248666668</v>
      </c>
      <c r="O560" s="58">
        <v>53.651509603333338</v>
      </c>
      <c r="P560" s="59">
        <v>0</v>
      </c>
      <c r="Q560" s="58">
        <v>95.217333333333343</v>
      </c>
      <c r="R560" s="59">
        <v>137.31633333333329</v>
      </c>
      <c r="S560" s="58">
        <v>58.707166666666645</v>
      </c>
      <c r="T560" s="59">
        <v>118.051</v>
      </c>
      <c r="U560" s="58">
        <v>270.66049085333333</v>
      </c>
      <c r="V560" s="59">
        <v>0</v>
      </c>
      <c r="W560" s="58">
        <v>45.428166666666662</v>
      </c>
      <c r="X560" s="59">
        <v>0</v>
      </c>
      <c r="Y560" s="58">
        <v>162.65249999999997</v>
      </c>
      <c r="Z560" s="59">
        <v>0</v>
      </c>
      <c r="AA560" s="58">
        <v>0</v>
      </c>
      <c r="AB560" s="59">
        <v>0</v>
      </c>
      <c r="AC560" s="58">
        <v>0</v>
      </c>
      <c r="AD560" s="59">
        <v>0</v>
      </c>
      <c r="AE560" s="58">
        <v>116.56449999999995</v>
      </c>
      <c r="AF560" s="59">
        <v>132.57455521333338</v>
      </c>
      <c r="AG560" s="58">
        <v>301.17650000000003</v>
      </c>
      <c r="AH560" s="59">
        <v>220.61751458333333</v>
      </c>
      <c r="AI560" s="60">
        <v>0</v>
      </c>
      <c r="AJ560" s="51">
        <f t="shared" si="219"/>
        <v>2863.9043217633334</v>
      </c>
    </row>
    <row r="561" spans="2:36" x14ac:dyDescent="0.3">
      <c r="B561" s="4" t="s">
        <v>111</v>
      </c>
      <c r="C561" s="4"/>
      <c r="D561" s="4"/>
      <c r="E561" s="58">
        <v>0</v>
      </c>
      <c r="F561" s="59">
        <v>18.552666666666667</v>
      </c>
      <c r="G561" s="58">
        <v>55.473166666666671</v>
      </c>
      <c r="H561" s="59">
        <v>71.189666666666653</v>
      </c>
      <c r="I561" s="58">
        <v>10.115166666666667</v>
      </c>
      <c r="J561" s="59">
        <v>14.42016666666667</v>
      </c>
      <c r="K561" s="58">
        <v>14.201000000000001</v>
      </c>
      <c r="L561" s="59">
        <v>85.814333333333323</v>
      </c>
      <c r="M561" s="58">
        <v>0</v>
      </c>
      <c r="N561" s="59">
        <v>7.4713333333333374</v>
      </c>
      <c r="O561" s="58">
        <v>89.395499999999998</v>
      </c>
      <c r="P561" s="59">
        <v>0</v>
      </c>
      <c r="Q561" s="58">
        <v>47.807999999999993</v>
      </c>
      <c r="R561" s="59">
        <v>82.301333333333318</v>
      </c>
      <c r="S561" s="58">
        <v>32.326833333333333</v>
      </c>
      <c r="T561" s="59">
        <v>144.81383333333329</v>
      </c>
      <c r="U561" s="58">
        <v>47.403166666666671</v>
      </c>
      <c r="V561" s="59">
        <v>143.11283333333333</v>
      </c>
      <c r="W561" s="58">
        <v>12.656166666666669</v>
      </c>
      <c r="X561" s="59">
        <v>0</v>
      </c>
      <c r="Y561" s="58">
        <v>19.387999999999991</v>
      </c>
      <c r="Z561" s="59">
        <v>0</v>
      </c>
      <c r="AA561" s="58">
        <v>0</v>
      </c>
      <c r="AB561" s="59">
        <v>0</v>
      </c>
      <c r="AC561" s="58">
        <v>0</v>
      </c>
      <c r="AD561" s="59">
        <v>148.16849999999999</v>
      </c>
      <c r="AE561" s="58">
        <v>207.17700000000002</v>
      </c>
      <c r="AF561" s="59">
        <v>54.650833333333338</v>
      </c>
      <c r="AG561" s="58">
        <v>281.3336666666666</v>
      </c>
      <c r="AH561" s="59">
        <v>224.00733333333341</v>
      </c>
      <c r="AI561" s="60">
        <v>268.08449999999993</v>
      </c>
      <c r="AJ561" s="51">
        <f t="shared" si="219"/>
        <v>2079.8650000000002</v>
      </c>
    </row>
    <row r="562" spans="2:36" x14ac:dyDescent="0.3">
      <c r="B562" s="4" t="s">
        <v>59</v>
      </c>
      <c r="C562" s="4"/>
      <c r="D562" s="4"/>
      <c r="E562" s="58">
        <v>49.850000000000009</v>
      </c>
      <c r="F562" s="59">
        <v>0.66399999999999981</v>
      </c>
      <c r="G562" s="58">
        <v>0</v>
      </c>
      <c r="H562" s="59">
        <v>3.5403333333333351</v>
      </c>
      <c r="I562" s="58">
        <v>11.358499999999999</v>
      </c>
      <c r="J562" s="59">
        <v>60.681166666666655</v>
      </c>
      <c r="K562" s="58">
        <v>69.387</v>
      </c>
      <c r="L562" s="59">
        <v>50.532833333333329</v>
      </c>
      <c r="M562" s="58">
        <v>0.88550000000000029</v>
      </c>
      <c r="N562" s="59">
        <v>43.887499999999996</v>
      </c>
      <c r="O562" s="58">
        <v>27.98266666666666</v>
      </c>
      <c r="P562" s="59">
        <v>0</v>
      </c>
      <c r="Q562" s="58">
        <v>28.997166666666672</v>
      </c>
      <c r="R562" s="59">
        <v>38.004666666666658</v>
      </c>
      <c r="S562" s="58">
        <v>22.057666666666677</v>
      </c>
      <c r="T562" s="59">
        <v>50.809499999999971</v>
      </c>
      <c r="U562" s="58">
        <v>69.131833333333333</v>
      </c>
      <c r="V562" s="59">
        <v>114.47749999999999</v>
      </c>
      <c r="W562" s="58">
        <v>3.5251666666666699</v>
      </c>
      <c r="X562" s="59">
        <v>74.623333333333335</v>
      </c>
      <c r="Y562" s="58">
        <v>40.388833333333331</v>
      </c>
      <c r="Z562" s="59">
        <v>62.345166666666671</v>
      </c>
      <c r="AA562" s="58">
        <v>0</v>
      </c>
      <c r="AB562" s="59">
        <v>0</v>
      </c>
      <c r="AC562" s="58">
        <v>0</v>
      </c>
      <c r="AD562" s="59">
        <v>0</v>
      </c>
      <c r="AE562" s="58">
        <v>166.76700000000002</v>
      </c>
      <c r="AF562" s="59">
        <v>94.193666666666687</v>
      </c>
      <c r="AG562" s="58">
        <v>126.83000000000001</v>
      </c>
      <c r="AH562" s="59">
        <v>57.337166666666654</v>
      </c>
      <c r="AI562" s="60">
        <v>139.86833333333334</v>
      </c>
      <c r="AJ562" s="51">
        <f t="shared" si="219"/>
        <v>1408.1265000000001</v>
      </c>
    </row>
    <row r="563" spans="2:36" x14ac:dyDescent="0.3">
      <c r="B563" s="4" t="s">
        <v>60</v>
      </c>
      <c r="C563" s="4"/>
      <c r="D563" s="4"/>
      <c r="E563" s="58">
        <v>0.42733333333333345</v>
      </c>
      <c r="F563" s="59">
        <v>11.006833333333333</v>
      </c>
      <c r="G563" s="58">
        <v>59.157499999999999</v>
      </c>
      <c r="H563" s="59">
        <v>56.833333333333329</v>
      </c>
      <c r="I563" s="58">
        <v>28.083999999999993</v>
      </c>
      <c r="J563" s="59">
        <v>102.84933333333332</v>
      </c>
      <c r="K563" s="58">
        <v>100.0145</v>
      </c>
      <c r="L563" s="59">
        <v>72.997500000000002</v>
      </c>
      <c r="M563" s="58">
        <v>19.324000000000002</v>
      </c>
      <c r="N563" s="59">
        <v>38.094166666666659</v>
      </c>
      <c r="O563" s="58">
        <v>37.414666666666676</v>
      </c>
      <c r="P563" s="59">
        <v>22.266000000000005</v>
      </c>
      <c r="Q563" s="58">
        <v>49.038833333333336</v>
      </c>
      <c r="R563" s="59">
        <v>54.914500000000004</v>
      </c>
      <c r="S563" s="58">
        <v>21.977000000000004</v>
      </c>
      <c r="T563" s="59">
        <v>58.613166666666707</v>
      </c>
      <c r="U563" s="58">
        <v>51.47333333333335</v>
      </c>
      <c r="V563" s="59">
        <v>82.754500000000007</v>
      </c>
      <c r="W563" s="58">
        <v>25.721499999999999</v>
      </c>
      <c r="X563" s="59">
        <v>67.910166666666655</v>
      </c>
      <c r="Y563" s="58">
        <v>21.622999999999998</v>
      </c>
      <c r="Z563" s="59">
        <v>120.11383333333333</v>
      </c>
      <c r="AA563" s="58">
        <v>93.678500000000028</v>
      </c>
      <c r="AB563" s="59">
        <v>3.9765000000000024</v>
      </c>
      <c r="AC563" s="58">
        <v>35.840833333333329</v>
      </c>
      <c r="AD563" s="59">
        <v>73.541333333333313</v>
      </c>
      <c r="AE563" s="58">
        <v>39.047333333333341</v>
      </c>
      <c r="AF563" s="59">
        <v>6.6703333333333301</v>
      </c>
      <c r="AG563" s="58">
        <v>109.42349999999998</v>
      </c>
      <c r="AH563" s="59">
        <v>73.717500000000001</v>
      </c>
      <c r="AI563" s="60">
        <v>50.068000000000019</v>
      </c>
      <c r="AJ563" s="51">
        <f t="shared" si="219"/>
        <v>1588.5728333333332</v>
      </c>
    </row>
    <row r="564" spans="2:36" x14ac:dyDescent="0.3">
      <c r="B564" s="4" t="s">
        <v>61</v>
      </c>
      <c r="C564" s="4"/>
      <c r="D564" s="4"/>
      <c r="E564" s="58">
        <v>0.43200000000000049</v>
      </c>
      <c r="F564" s="59">
        <v>14.295999999999998</v>
      </c>
      <c r="G564" s="58">
        <v>115.4633333333333</v>
      </c>
      <c r="H564" s="59">
        <v>94.701666666666668</v>
      </c>
      <c r="I564" s="58">
        <v>27.492333333333338</v>
      </c>
      <c r="J564" s="59">
        <v>32.524999999999999</v>
      </c>
      <c r="K564" s="58">
        <v>55.627166666666675</v>
      </c>
      <c r="L564" s="59">
        <v>37.642500000000013</v>
      </c>
      <c r="M564" s="58">
        <v>135.69816666666665</v>
      </c>
      <c r="N564" s="59">
        <v>51.513999999999967</v>
      </c>
      <c r="O564" s="58">
        <v>236.21633333333332</v>
      </c>
      <c r="P564" s="59">
        <v>11.89683333333334</v>
      </c>
      <c r="Q564" s="58">
        <v>26.093333333333341</v>
      </c>
      <c r="R564" s="59">
        <v>33.515666666666668</v>
      </c>
      <c r="S564" s="58">
        <v>5.6588333333333347</v>
      </c>
      <c r="T564" s="59">
        <v>130.90700000000004</v>
      </c>
      <c r="U564" s="58">
        <v>114.01949999999999</v>
      </c>
      <c r="V564" s="59">
        <v>72.924833333333353</v>
      </c>
      <c r="W564" s="58">
        <v>60.982833333333346</v>
      </c>
      <c r="X564" s="59">
        <v>16.055500000000002</v>
      </c>
      <c r="Y564" s="58">
        <v>11.215166666666672</v>
      </c>
      <c r="Z564" s="59">
        <v>143.44166666666669</v>
      </c>
      <c r="AA564" s="58">
        <v>68.904499999999985</v>
      </c>
      <c r="AB564" s="59">
        <v>28.396666666666661</v>
      </c>
      <c r="AC564" s="58">
        <v>197.03933333333339</v>
      </c>
      <c r="AD564" s="59">
        <v>43.978999999999992</v>
      </c>
      <c r="AE564" s="58">
        <v>21.662000000000003</v>
      </c>
      <c r="AF564" s="59">
        <v>6.489999999999994</v>
      </c>
      <c r="AG564" s="58">
        <v>165.79266666666669</v>
      </c>
      <c r="AH564" s="59">
        <v>88.943833333333345</v>
      </c>
      <c r="AI564" s="60">
        <v>51.970499999999987</v>
      </c>
      <c r="AJ564" s="51">
        <f t="shared" si="219"/>
        <v>2101.4981666666667</v>
      </c>
    </row>
    <row r="565" spans="2:36" x14ac:dyDescent="0.3">
      <c r="B565" s="4" t="s">
        <v>62</v>
      </c>
      <c r="C565" s="4"/>
      <c r="D565" s="4"/>
      <c r="E565" s="58">
        <v>0</v>
      </c>
      <c r="F565" s="59">
        <v>32.43966666666666</v>
      </c>
      <c r="G565" s="58">
        <v>172.91016666666667</v>
      </c>
      <c r="H565" s="59">
        <v>245.36666666666662</v>
      </c>
      <c r="I565" s="58">
        <v>146.68416666666661</v>
      </c>
      <c r="J565" s="59">
        <v>209.14800000000002</v>
      </c>
      <c r="K565" s="58">
        <v>238.46349999999998</v>
      </c>
      <c r="L565" s="59">
        <v>142.79399999999998</v>
      </c>
      <c r="M565" s="58">
        <v>136.50733333333338</v>
      </c>
      <c r="N565" s="59">
        <v>131.68133333333338</v>
      </c>
      <c r="O565" s="58">
        <v>222.70850000000004</v>
      </c>
      <c r="P565" s="59">
        <v>87.49816666666662</v>
      </c>
      <c r="Q565" s="58">
        <v>119.56716666666665</v>
      </c>
      <c r="R565" s="59">
        <v>103.2598333333333</v>
      </c>
      <c r="S565" s="58">
        <v>177.43133333333336</v>
      </c>
      <c r="T565" s="59">
        <v>154.24033333333333</v>
      </c>
      <c r="U565" s="58">
        <v>204.51883333333328</v>
      </c>
      <c r="V565" s="59">
        <v>226.84949999999998</v>
      </c>
      <c r="W565" s="58">
        <v>86.388500000000022</v>
      </c>
      <c r="X565" s="59">
        <v>148.54216666666667</v>
      </c>
      <c r="Y565" s="58">
        <v>67.839000000000027</v>
      </c>
      <c r="Z565" s="59">
        <v>229.28216666666665</v>
      </c>
      <c r="AA565" s="58">
        <v>288.20300000000003</v>
      </c>
      <c r="AB565" s="59">
        <v>256.27133333333336</v>
      </c>
      <c r="AC565" s="58">
        <v>139.53349999999998</v>
      </c>
      <c r="AD565" s="59">
        <v>127.62166666666667</v>
      </c>
      <c r="AE565" s="58">
        <v>99.231166666666695</v>
      </c>
      <c r="AF565" s="59">
        <v>108.03916666666665</v>
      </c>
      <c r="AG565" s="58">
        <v>75.136499999999998</v>
      </c>
      <c r="AH565" s="59">
        <v>85.974999999999994</v>
      </c>
      <c r="AI565" s="60">
        <v>194.71483333333333</v>
      </c>
      <c r="AJ565" s="51">
        <f t="shared" si="219"/>
        <v>4658.8464999999987</v>
      </c>
    </row>
    <row r="566" spans="2:36" x14ac:dyDescent="0.3">
      <c r="B566" s="4" t="s">
        <v>63</v>
      </c>
      <c r="C566" s="4"/>
      <c r="D566" s="4"/>
      <c r="E566" s="58">
        <v>1.7566666666666673</v>
      </c>
      <c r="F566" s="59">
        <v>75.47999999999999</v>
      </c>
      <c r="G566" s="58">
        <v>457.81366666666668</v>
      </c>
      <c r="H566" s="59">
        <v>457.19416666666666</v>
      </c>
      <c r="I566" s="58">
        <v>179.78999999999996</v>
      </c>
      <c r="J566" s="59">
        <v>437.41083333333336</v>
      </c>
      <c r="K566" s="58">
        <v>714.90466666666669</v>
      </c>
      <c r="L566" s="59">
        <v>522.12166666666667</v>
      </c>
      <c r="M566" s="58">
        <v>371.99399999999991</v>
      </c>
      <c r="N566" s="59">
        <v>239.19949999999994</v>
      </c>
      <c r="O566" s="58">
        <v>677.10316666666677</v>
      </c>
      <c r="P566" s="59">
        <v>380.82883333333348</v>
      </c>
      <c r="Q566" s="58">
        <v>445.52899999999983</v>
      </c>
      <c r="R566" s="59">
        <v>491.34199999999998</v>
      </c>
      <c r="S566" s="58">
        <v>549.70966666666675</v>
      </c>
      <c r="T566" s="59">
        <v>567.59283333333292</v>
      </c>
      <c r="U566" s="58">
        <v>445.95050000000003</v>
      </c>
      <c r="V566" s="59">
        <v>894.00533333333317</v>
      </c>
      <c r="W566" s="58">
        <v>244.27783333333329</v>
      </c>
      <c r="X566" s="59">
        <v>434.76783333333333</v>
      </c>
      <c r="Y566" s="58">
        <v>161.56849999999997</v>
      </c>
      <c r="Z566" s="59">
        <v>649.63816666666639</v>
      </c>
      <c r="AA566" s="58">
        <v>732.14133333333325</v>
      </c>
      <c r="AB566" s="59">
        <v>287.40249999999997</v>
      </c>
      <c r="AC566" s="58">
        <v>304.70150000000001</v>
      </c>
      <c r="AD566" s="59">
        <v>339.16166666666675</v>
      </c>
      <c r="AE566" s="58">
        <v>396.57033333333345</v>
      </c>
      <c r="AF566" s="59">
        <v>355.8531666666666</v>
      </c>
      <c r="AG566" s="58">
        <v>600.30266666666671</v>
      </c>
      <c r="AH566" s="59">
        <v>307.91566666666671</v>
      </c>
      <c r="AI566" s="60">
        <v>511.79533333333342</v>
      </c>
      <c r="AJ566" s="51">
        <f t="shared" si="219"/>
        <v>13235.822999999995</v>
      </c>
    </row>
    <row r="567" spans="2:36" x14ac:dyDescent="0.3">
      <c r="B567" s="4" t="s">
        <v>64</v>
      </c>
      <c r="C567" s="4"/>
      <c r="D567" s="4"/>
      <c r="E567" s="58">
        <v>0</v>
      </c>
      <c r="F567" s="59">
        <v>25.845666666666666</v>
      </c>
      <c r="G567" s="58">
        <v>82.640333333333331</v>
      </c>
      <c r="H567" s="59">
        <v>42.103333333333325</v>
      </c>
      <c r="I567" s="58">
        <v>48.752666666666684</v>
      </c>
      <c r="J567" s="59">
        <v>80.075500000000005</v>
      </c>
      <c r="K567" s="58">
        <v>97.639499999999984</v>
      </c>
      <c r="L567" s="59">
        <v>87.015333333333331</v>
      </c>
      <c r="M567" s="58">
        <v>42.919500000000014</v>
      </c>
      <c r="N567" s="59">
        <v>99.12733333333334</v>
      </c>
      <c r="O567" s="58">
        <v>38.479000000000006</v>
      </c>
      <c r="P567" s="59">
        <v>47.712500000000027</v>
      </c>
      <c r="Q567" s="58">
        <v>57.51483333333335</v>
      </c>
      <c r="R567" s="59">
        <v>38.099666666666671</v>
      </c>
      <c r="S567" s="58">
        <v>26.124999999999996</v>
      </c>
      <c r="T567" s="59">
        <v>95.938833333333321</v>
      </c>
      <c r="U567" s="58">
        <v>72.108166666666691</v>
      </c>
      <c r="V567" s="59">
        <v>131.74533333333335</v>
      </c>
      <c r="W567" s="58">
        <v>30.764166666666672</v>
      </c>
      <c r="X567" s="59">
        <v>74.072166666666689</v>
      </c>
      <c r="Y567" s="58">
        <v>88.251333333333335</v>
      </c>
      <c r="Z567" s="59">
        <v>191.18133333333327</v>
      </c>
      <c r="AA567" s="58">
        <v>170.26100000000005</v>
      </c>
      <c r="AB567" s="59">
        <v>53.455499999999994</v>
      </c>
      <c r="AC567" s="58">
        <v>57.130500000000019</v>
      </c>
      <c r="AD567" s="59">
        <v>121.07233333333333</v>
      </c>
      <c r="AE567" s="58">
        <v>75.197333333333347</v>
      </c>
      <c r="AF567" s="59">
        <v>37.797333333333349</v>
      </c>
      <c r="AG567" s="58">
        <v>47.667333333333318</v>
      </c>
      <c r="AH567" s="59">
        <v>183.75266666666667</v>
      </c>
      <c r="AI567" s="60">
        <v>166.18816666666666</v>
      </c>
      <c r="AJ567" s="51">
        <f t="shared" si="219"/>
        <v>2410.6336666666666</v>
      </c>
    </row>
    <row r="568" spans="2:36" x14ac:dyDescent="0.3">
      <c r="B568" s="4" t="s">
        <v>112</v>
      </c>
      <c r="E568" s="58">
        <v>4.6000000000000082E-2</v>
      </c>
      <c r="F568" s="59">
        <v>67.117833333333337</v>
      </c>
      <c r="G568" s="58">
        <v>326.16149999999993</v>
      </c>
      <c r="H568" s="59">
        <v>209.99549999999999</v>
      </c>
      <c r="I568" s="58">
        <v>166.31183333333331</v>
      </c>
      <c r="J568" s="59">
        <v>285.99950000000007</v>
      </c>
      <c r="K568" s="58">
        <v>335.21416666666676</v>
      </c>
      <c r="L568" s="59">
        <v>327.26366666666655</v>
      </c>
      <c r="M568" s="58">
        <v>201.23166666666668</v>
      </c>
      <c r="N568" s="59">
        <v>314.74500000000012</v>
      </c>
      <c r="O568" s="58">
        <v>208.51516666666672</v>
      </c>
      <c r="P568" s="59">
        <v>139.49299999999997</v>
      </c>
      <c r="Q568" s="58">
        <v>199.2343333333333</v>
      </c>
      <c r="R568" s="59">
        <v>200.74533333333335</v>
      </c>
      <c r="S568" s="58">
        <v>125.86766666666665</v>
      </c>
      <c r="T568" s="59">
        <v>249.63650000000004</v>
      </c>
      <c r="U568" s="58">
        <v>161.959</v>
      </c>
      <c r="V568" s="59">
        <v>128.13533333333334</v>
      </c>
      <c r="W568" s="58">
        <v>113.88916666666664</v>
      </c>
      <c r="X568" s="59">
        <v>198.94233333333329</v>
      </c>
      <c r="Y568" s="58">
        <v>122.82350000000001</v>
      </c>
      <c r="Z568" s="59">
        <v>200.80933333333334</v>
      </c>
      <c r="AA568" s="58">
        <v>256.37183333333326</v>
      </c>
      <c r="AB568" s="59">
        <v>106.50333333333339</v>
      </c>
      <c r="AC568" s="58">
        <v>108.54683333333332</v>
      </c>
      <c r="AD568" s="59">
        <v>185.38166666666658</v>
      </c>
      <c r="AE568" s="58">
        <v>100.64750000000005</v>
      </c>
      <c r="AF568" s="59">
        <v>55.546166666666664</v>
      </c>
      <c r="AG568" s="58">
        <v>80.12466666666667</v>
      </c>
      <c r="AH568" s="59">
        <v>0.30666666666666675</v>
      </c>
      <c r="AI568" s="60">
        <v>60.133000000000003</v>
      </c>
      <c r="AJ568" s="51">
        <f t="shared" si="219"/>
        <v>5237.6989999999987</v>
      </c>
    </row>
    <row r="569" spans="2:36" x14ac:dyDescent="0.3">
      <c r="B569" s="4" t="s">
        <v>65</v>
      </c>
      <c r="E569" s="58">
        <v>0</v>
      </c>
      <c r="F569" s="59">
        <v>21.464666666666659</v>
      </c>
      <c r="G569" s="58">
        <v>70.960833333333298</v>
      </c>
      <c r="H569" s="59">
        <v>51.31816666666667</v>
      </c>
      <c r="I569" s="58">
        <v>32.373166666666677</v>
      </c>
      <c r="J569" s="59">
        <v>63.948999999999984</v>
      </c>
      <c r="K569" s="58">
        <v>87.520499999999956</v>
      </c>
      <c r="L569" s="59">
        <v>60.832333333333345</v>
      </c>
      <c r="M569" s="58">
        <v>41.90299999999997</v>
      </c>
      <c r="N569" s="59">
        <v>79.790833333333339</v>
      </c>
      <c r="O569" s="58">
        <v>43.797000000000004</v>
      </c>
      <c r="P569" s="59">
        <v>48.22699999999999</v>
      </c>
      <c r="Q569" s="58">
        <v>53.142666666666656</v>
      </c>
      <c r="R569" s="59">
        <v>68.206333333333333</v>
      </c>
      <c r="S569" s="58">
        <v>64.143833333333291</v>
      </c>
      <c r="T569" s="59">
        <v>90.412166666666678</v>
      </c>
      <c r="U569" s="58">
        <v>73.593333333333305</v>
      </c>
      <c r="V569" s="59">
        <v>33.414333333333332</v>
      </c>
      <c r="W569" s="58">
        <v>58.589500000000008</v>
      </c>
      <c r="X569" s="59">
        <v>76.135666666666665</v>
      </c>
      <c r="Y569" s="58">
        <v>49.674833333333346</v>
      </c>
      <c r="Z569" s="59">
        <v>129.29616666666666</v>
      </c>
      <c r="AA569" s="58">
        <v>116.78000000000002</v>
      </c>
      <c r="AB569" s="59">
        <v>65.83516666666668</v>
      </c>
      <c r="AC569" s="58">
        <v>76.620666666666665</v>
      </c>
      <c r="AD569" s="59">
        <v>115.60583333333338</v>
      </c>
      <c r="AE569" s="58">
        <v>78.867999999999981</v>
      </c>
      <c r="AF569" s="59">
        <v>64.379000000000005</v>
      </c>
      <c r="AG569" s="58">
        <v>54.866000000000021</v>
      </c>
      <c r="AH569" s="59">
        <v>39.686333333333337</v>
      </c>
      <c r="AI569" s="60">
        <v>117.6</v>
      </c>
      <c r="AJ569" s="51">
        <f t="shared" si="219"/>
        <v>2028.9863333333328</v>
      </c>
    </row>
    <row r="570" spans="2:36" x14ac:dyDescent="0.3">
      <c r="B570" s="4" t="s">
        <v>66</v>
      </c>
      <c r="C570" s="4"/>
      <c r="D570" s="4"/>
      <c r="E570" s="58">
        <v>0</v>
      </c>
      <c r="F570" s="59">
        <v>0</v>
      </c>
      <c r="G570" s="58">
        <v>0</v>
      </c>
      <c r="H570" s="59">
        <v>0</v>
      </c>
      <c r="I570" s="58">
        <v>0</v>
      </c>
      <c r="J570" s="59">
        <v>0</v>
      </c>
      <c r="K570" s="58">
        <v>0</v>
      </c>
      <c r="L570" s="59">
        <v>0</v>
      </c>
      <c r="M570" s="58">
        <v>0</v>
      </c>
      <c r="N570" s="59">
        <v>0</v>
      </c>
      <c r="O570" s="58">
        <v>0</v>
      </c>
      <c r="P570" s="59">
        <v>0</v>
      </c>
      <c r="Q570" s="58">
        <v>0</v>
      </c>
      <c r="R570" s="59">
        <v>0</v>
      </c>
      <c r="S570" s="58">
        <v>0</v>
      </c>
      <c r="T570" s="59">
        <v>0</v>
      </c>
      <c r="U570" s="58">
        <v>0</v>
      </c>
      <c r="V570" s="59">
        <v>0</v>
      </c>
      <c r="W570" s="58">
        <v>0</v>
      </c>
      <c r="X570" s="59">
        <v>0</v>
      </c>
      <c r="Y570" s="58">
        <v>0</v>
      </c>
      <c r="Z570" s="59">
        <v>0</v>
      </c>
      <c r="AA570" s="58">
        <v>0</v>
      </c>
      <c r="AB570" s="59">
        <v>0</v>
      </c>
      <c r="AC570" s="58">
        <v>0</v>
      </c>
      <c r="AD570" s="59">
        <v>0</v>
      </c>
      <c r="AE570" s="58">
        <v>0</v>
      </c>
      <c r="AF570" s="59">
        <v>0</v>
      </c>
      <c r="AG570" s="58">
        <v>0</v>
      </c>
      <c r="AH570" s="59">
        <v>0</v>
      </c>
      <c r="AI570" s="60">
        <v>0</v>
      </c>
      <c r="AJ570" s="51">
        <f t="shared" si="219"/>
        <v>0</v>
      </c>
    </row>
    <row r="571" spans="2:36" x14ac:dyDescent="0.3">
      <c r="B571" s="4" t="s">
        <v>67</v>
      </c>
      <c r="C571" s="4"/>
      <c r="D571" s="4"/>
      <c r="E571" s="58">
        <v>2.3869999999999987</v>
      </c>
      <c r="F571" s="59">
        <v>24.61933333333333</v>
      </c>
      <c r="G571" s="58">
        <v>39.572499999999998</v>
      </c>
      <c r="H571" s="59">
        <v>35.429833333333342</v>
      </c>
      <c r="I571" s="58">
        <v>9.6546666666666656</v>
      </c>
      <c r="J571" s="59">
        <v>20.125499999999999</v>
      </c>
      <c r="K571" s="58">
        <v>34.970833333333331</v>
      </c>
      <c r="L571" s="59">
        <v>30.694333333333329</v>
      </c>
      <c r="M571" s="58">
        <v>43.614000000000019</v>
      </c>
      <c r="N571" s="59">
        <v>18.835333333333327</v>
      </c>
      <c r="O571" s="58">
        <v>0</v>
      </c>
      <c r="P571" s="59">
        <v>0</v>
      </c>
      <c r="Q571" s="58">
        <v>24.400666666666663</v>
      </c>
      <c r="R571" s="59">
        <v>22.922833333333337</v>
      </c>
      <c r="S571" s="58">
        <v>25.267999999999997</v>
      </c>
      <c r="T571" s="59">
        <v>30.009499999999996</v>
      </c>
      <c r="U571" s="58">
        <v>22.727333333333331</v>
      </c>
      <c r="V571" s="59">
        <v>21.841666666666665</v>
      </c>
      <c r="W571" s="58">
        <v>18.276166666666672</v>
      </c>
      <c r="X571" s="59">
        <v>15.843000000000002</v>
      </c>
      <c r="Y571" s="58">
        <v>11.953833333333337</v>
      </c>
      <c r="Z571" s="59">
        <v>36.550166666666669</v>
      </c>
      <c r="AA571" s="58">
        <v>32.36249999999999</v>
      </c>
      <c r="AB571" s="59">
        <v>8.668000000000001</v>
      </c>
      <c r="AC571" s="58">
        <v>29.910499999999999</v>
      </c>
      <c r="AD571" s="59">
        <v>40.740666666666669</v>
      </c>
      <c r="AE571" s="58">
        <v>15.30816666666666</v>
      </c>
      <c r="AF571" s="59">
        <v>15.775333333333331</v>
      </c>
      <c r="AG571" s="58">
        <v>30.813166666666664</v>
      </c>
      <c r="AH571" s="59">
        <v>15.776</v>
      </c>
      <c r="AI571" s="60">
        <v>15.488666666666667</v>
      </c>
      <c r="AJ571" s="51">
        <f t="shared" si="219"/>
        <v>694.53949999999998</v>
      </c>
    </row>
    <row r="572" spans="2:36" x14ac:dyDescent="0.3">
      <c r="B572" s="4" t="s">
        <v>68</v>
      </c>
      <c r="C572" s="4"/>
      <c r="D572" s="4"/>
      <c r="E572" s="58">
        <v>13.679166666666667</v>
      </c>
      <c r="F572" s="59">
        <v>439.84416666666669</v>
      </c>
      <c r="G572" s="58">
        <v>1076.5703333333333</v>
      </c>
      <c r="H572" s="59">
        <v>254.16900000000007</v>
      </c>
      <c r="I572" s="58">
        <v>662.38466666666682</v>
      </c>
      <c r="J572" s="59">
        <v>1148.5326666666667</v>
      </c>
      <c r="K572" s="58">
        <v>1284.9464999999998</v>
      </c>
      <c r="L572" s="59">
        <v>1078.2165</v>
      </c>
      <c r="M572" s="58">
        <v>750.28216666666651</v>
      </c>
      <c r="N572" s="59">
        <v>1285.115333333333</v>
      </c>
      <c r="O572" s="58">
        <v>808.6136666666664</v>
      </c>
      <c r="P572" s="59">
        <v>750.62583333333328</v>
      </c>
      <c r="Q572" s="58">
        <v>1002.15</v>
      </c>
      <c r="R572" s="59">
        <v>1184.2221666666667</v>
      </c>
      <c r="S572" s="58">
        <v>873.72516666666672</v>
      </c>
      <c r="T572" s="59">
        <v>1305.7256666666667</v>
      </c>
      <c r="U572" s="58">
        <v>745.85733333333337</v>
      </c>
      <c r="V572" s="59">
        <v>761.45649999999978</v>
      </c>
      <c r="W572" s="58">
        <v>901.803</v>
      </c>
      <c r="X572" s="59">
        <v>1066.0938333333334</v>
      </c>
      <c r="Y572" s="58">
        <v>971.36799999999994</v>
      </c>
      <c r="Z572" s="59">
        <v>1775.2316666666666</v>
      </c>
      <c r="AA572" s="58">
        <v>1815.3821666666668</v>
      </c>
      <c r="AB572" s="59">
        <v>1112.1410000000003</v>
      </c>
      <c r="AC572" s="58">
        <v>1227.4924999999998</v>
      </c>
      <c r="AD572" s="59">
        <v>1615.382333333333</v>
      </c>
      <c r="AE572" s="58">
        <v>1693.5631666666666</v>
      </c>
      <c r="AF572" s="59">
        <v>1215.9189999999999</v>
      </c>
      <c r="AG572" s="58">
        <v>680.36266666666666</v>
      </c>
      <c r="AH572" s="59">
        <v>675.74649999999997</v>
      </c>
      <c r="AI572" s="60">
        <v>1889.8421666666666</v>
      </c>
      <c r="AJ572" s="51">
        <f t="shared" si="219"/>
        <v>32066.444833333338</v>
      </c>
    </row>
    <row r="573" spans="2:36" x14ac:dyDescent="0.3">
      <c r="B573" s="4" t="s">
        <v>69</v>
      </c>
      <c r="C573" s="4"/>
      <c r="D573" s="4"/>
      <c r="E573" s="58">
        <v>0</v>
      </c>
      <c r="F573" s="59">
        <v>80.300333333333313</v>
      </c>
      <c r="G573" s="58">
        <v>148.23016666666669</v>
      </c>
      <c r="H573" s="59">
        <v>200.54383333333331</v>
      </c>
      <c r="I573" s="58">
        <v>116.85299999999999</v>
      </c>
      <c r="J573" s="59">
        <v>185.82466666666664</v>
      </c>
      <c r="K573" s="58">
        <v>227.262</v>
      </c>
      <c r="L573" s="59">
        <v>212.23699999999999</v>
      </c>
      <c r="M573" s="58">
        <v>102.69066666666667</v>
      </c>
      <c r="N573" s="59">
        <v>152.28383333333332</v>
      </c>
      <c r="O573" s="58">
        <v>205.14583333333331</v>
      </c>
      <c r="P573" s="59">
        <v>172.45416666666662</v>
      </c>
      <c r="Q573" s="58">
        <v>198.48266666666669</v>
      </c>
      <c r="R573" s="59">
        <v>214.1735000000001</v>
      </c>
      <c r="S573" s="58">
        <v>181.93466666666666</v>
      </c>
      <c r="T573" s="59">
        <v>142.48283333333336</v>
      </c>
      <c r="U573" s="58">
        <v>82.910333333333341</v>
      </c>
      <c r="V573" s="59">
        <v>147.82633333333337</v>
      </c>
      <c r="W573" s="58">
        <v>148.31583333333336</v>
      </c>
      <c r="X573" s="59">
        <v>200.82133333333331</v>
      </c>
      <c r="Y573" s="58">
        <v>176.31883333333337</v>
      </c>
      <c r="Z573" s="59">
        <v>215.75183333333334</v>
      </c>
      <c r="AA573" s="58">
        <v>172.53216666666671</v>
      </c>
      <c r="AB573" s="59">
        <v>23.42966666666667</v>
      </c>
      <c r="AC573" s="58">
        <v>138.19933333333333</v>
      </c>
      <c r="AD573" s="59">
        <v>205.65749999999997</v>
      </c>
      <c r="AE573" s="58">
        <v>175.25966666666662</v>
      </c>
      <c r="AF573" s="59">
        <v>148.86383333333328</v>
      </c>
      <c r="AG573" s="58">
        <v>118.99716666666667</v>
      </c>
      <c r="AH573" s="59">
        <v>97.307166666666646</v>
      </c>
      <c r="AI573" s="60">
        <v>138.21716666666674</v>
      </c>
      <c r="AJ573" s="51">
        <f t="shared" si="219"/>
        <v>4731.3073333333332</v>
      </c>
    </row>
    <row r="574" spans="2:36" x14ac:dyDescent="0.3">
      <c r="B574" s="4" t="s">
        <v>70</v>
      </c>
      <c r="C574" s="79"/>
      <c r="D574" s="79"/>
      <c r="E574" s="58">
        <v>0.22000000000000006</v>
      </c>
      <c r="F574" s="59">
        <v>84.645166666666654</v>
      </c>
      <c r="G574" s="58">
        <v>236.19516666666667</v>
      </c>
      <c r="H574" s="59">
        <v>4.1518333333333306</v>
      </c>
      <c r="I574" s="58">
        <v>10.874999999999998</v>
      </c>
      <c r="J574" s="59">
        <v>280.38133333333337</v>
      </c>
      <c r="K574" s="58">
        <v>247.24833333333328</v>
      </c>
      <c r="L574" s="59">
        <v>47.122833333333318</v>
      </c>
      <c r="M574" s="58">
        <v>121.00566666666667</v>
      </c>
      <c r="N574" s="59">
        <v>236.8456666666666</v>
      </c>
      <c r="O574" s="58">
        <v>214.32666666666668</v>
      </c>
      <c r="P574" s="59">
        <v>77.237000000000009</v>
      </c>
      <c r="Q574" s="58">
        <v>111.07583333333332</v>
      </c>
      <c r="R574" s="59">
        <v>140.26950000000002</v>
      </c>
      <c r="S574" s="58">
        <v>124.80700000000004</v>
      </c>
      <c r="T574" s="59">
        <v>225.54000000000002</v>
      </c>
      <c r="U574" s="58">
        <v>110.95083333333329</v>
      </c>
      <c r="V574" s="59">
        <v>197.48933333333332</v>
      </c>
      <c r="W574" s="58">
        <v>140.26083333333332</v>
      </c>
      <c r="X574" s="59">
        <v>392.43566666666669</v>
      </c>
      <c r="Y574" s="58">
        <v>160.13049999999998</v>
      </c>
      <c r="Z574" s="59">
        <v>439.15833333333342</v>
      </c>
      <c r="AA574" s="58">
        <v>411.68299999999994</v>
      </c>
      <c r="AB574" s="59">
        <v>313.76733333333334</v>
      </c>
      <c r="AC574" s="58">
        <v>279.57550000000003</v>
      </c>
      <c r="AD574" s="59">
        <v>350.82516666666663</v>
      </c>
      <c r="AE574" s="58">
        <v>334.50200000000001</v>
      </c>
      <c r="AF574" s="59">
        <v>212.54616666666666</v>
      </c>
      <c r="AG574" s="58">
        <v>153.55883333333338</v>
      </c>
      <c r="AH574" s="59">
        <v>178.70583333333332</v>
      </c>
      <c r="AI574" s="60">
        <v>415.08550000000002</v>
      </c>
      <c r="AJ574" s="51">
        <f t="shared" si="219"/>
        <v>6252.6218333333345</v>
      </c>
    </row>
    <row r="575" spans="2:36" x14ac:dyDescent="0.3">
      <c r="B575" s="4" t="s">
        <v>71</v>
      </c>
      <c r="C575" s="46"/>
      <c r="D575" s="46"/>
      <c r="E575" s="58">
        <v>0</v>
      </c>
      <c r="F575" s="59">
        <v>39.53833333333332</v>
      </c>
      <c r="G575" s="58">
        <v>123.00333333333334</v>
      </c>
      <c r="H575" s="59">
        <v>20.160166666666672</v>
      </c>
      <c r="I575" s="58">
        <v>65.634000000000015</v>
      </c>
      <c r="J575" s="59">
        <v>133.11200000000002</v>
      </c>
      <c r="K575" s="58">
        <v>123.65516666666664</v>
      </c>
      <c r="L575" s="59">
        <v>107.26150000000001</v>
      </c>
      <c r="M575" s="58">
        <v>24.641500000000008</v>
      </c>
      <c r="N575" s="59">
        <v>110.17183333333332</v>
      </c>
      <c r="O575" s="58">
        <v>39.177333333333344</v>
      </c>
      <c r="P575" s="59">
        <v>3.6668333333333343</v>
      </c>
      <c r="Q575" s="58">
        <v>27.533166666666681</v>
      </c>
      <c r="R575" s="59">
        <v>17.441833333333332</v>
      </c>
      <c r="S575" s="58">
        <v>17.514166666666664</v>
      </c>
      <c r="T575" s="59">
        <v>45.584000000000017</v>
      </c>
      <c r="U575" s="58">
        <v>91.379166666666634</v>
      </c>
      <c r="V575" s="59">
        <v>29.88366666666667</v>
      </c>
      <c r="W575" s="58">
        <v>3.1621666666666659</v>
      </c>
      <c r="X575" s="59">
        <v>40.06049999999999</v>
      </c>
      <c r="Y575" s="58">
        <v>29.758166666666661</v>
      </c>
      <c r="Z575" s="59">
        <v>172.10283333333328</v>
      </c>
      <c r="AA575" s="58">
        <v>164.40716666666665</v>
      </c>
      <c r="AB575" s="59">
        <v>22.215833333333322</v>
      </c>
      <c r="AC575" s="58">
        <v>6.8328333333333315</v>
      </c>
      <c r="AD575" s="59">
        <v>49.553333333333391</v>
      </c>
      <c r="AE575" s="58">
        <v>39.897166666666664</v>
      </c>
      <c r="AF575" s="59">
        <v>4.9193333333333307</v>
      </c>
      <c r="AG575" s="58">
        <v>29.903500000000001</v>
      </c>
      <c r="AH575" s="59">
        <v>28.224000000000007</v>
      </c>
      <c r="AI575" s="60">
        <v>132.70933333333335</v>
      </c>
      <c r="AJ575" s="51">
        <f t="shared" si="219"/>
        <v>1743.1041666666665</v>
      </c>
    </row>
    <row r="576" spans="2:36" x14ac:dyDescent="0.3">
      <c r="B576" s="4" t="s">
        <v>72</v>
      </c>
      <c r="C576" s="46"/>
      <c r="D576" s="46"/>
      <c r="E576" s="58">
        <v>0</v>
      </c>
      <c r="F576" s="59">
        <v>0</v>
      </c>
      <c r="G576" s="58">
        <v>0</v>
      </c>
      <c r="H576" s="59">
        <v>0</v>
      </c>
      <c r="I576" s="58">
        <v>0</v>
      </c>
      <c r="J576" s="59">
        <v>0</v>
      </c>
      <c r="K576" s="58">
        <v>0</v>
      </c>
      <c r="L576" s="59">
        <v>0</v>
      </c>
      <c r="M576" s="58">
        <v>0</v>
      </c>
      <c r="N576" s="59">
        <v>0</v>
      </c>
      <c r="O576" s="58">
        <v>0</v>
      </c>
      <c r="P576" s="59">
        <v>0</v>
      </c>
      <c r="Q576" s="58">
        <v>0</v>
      </c>
      <c r="R576" s="59">
        <v>0</v>
      </c>
      <c r="S576" s="58">
        <v>0</v>
      </c>
      <c r="T576" s="59">
        <v>0</v>
      </c>
      <c r="U576" s="58">
        <v>0</v>
      </c>
      <c r="V576" s="59">
        <v>0</v>
      </c>
      <c r="W576" s="58">
        <v>0</v>
      </c>
      <c r="X576" s="59">
        <v>0</v>
      </c>
      <c r="Y576" s="58">
        <v>0</v>
      </c>
      <c r="Z576" s="59">
        <v>0</v>
      </c>
      <c r="AA576" s="58">
        <v>0</v>
      </c>
      <c r="AB576" s="59">
        <v>0</v>
      </c>
      <c r="AC576" s="58">
        <v>0</v>
      </c>
      <c r="AD576" s="59">
        <v>0</v>
      </c>
      <c r="AE576" s="58">
        <v>0</v>
      </c>
      <c r="AF576" s="59">
        <v>0</v>
      </c>
      <c r="AG576" s="58">
        <v>0</v>
      </c>
      <c r="AH576" s="59">
        <v>0</v>
      </c>
      <c r="AI576" s="60">
        <v>0</v>
      </c>
      <c r="AJ576" s="51">
        <f t="shared" si="219"/>
        <v>0</v>
      </c>
    </row>
    <row r="577" spans="2:36" x14ac:dyDescent="0.3">
      <c r="B577" s="4" t="s">
        <v>73</v>
      </c>
      <c r="C577" s="46"/>
      <c r="D577" s="46"/>
      <c r="E577" s="58">
        <v>44.166000000000004</v>
      </c>
      <c r="F577" s="59">
        <v>206.17666666666662</v>
      </c>
      <c r="G577" s="58">
        <v>315.07433333333336</v>
      </c>
      <c r="H577" s="59">
        <v>207.92916666666667</v>
      </c>
      <c r="I577" s="58">
        <v>377.08266666666674</v>
      </c>
      <c r="J577" s="59">
        <v>262.75716666666665</v>
      </c>
      <c r="K577" s="58">
        <v>330.96150000000011</v>
      </c>
      <c r="L577" s="59">
        <v>272.52266666666674</v>
      </c>
      <c r="M577" s="58">
        <v>152.52466666666663</v>
      </c>
      <c r="N577" s="59">
        <v>313.73799999999994</v>
      </c>
      <c r="O577" s="58">
        <v>350.38066666666668</v>
      </c>
      <c r="P577" s="59">
        <v>135.53033333333337</v>
      </c>
      <c r="Q577" s="58">
        <v>233.19500000000005</v>
      </c>
      <c r="R577" s="59">
        <v>251.77933333333337</v>
      </c>
      <c r="S577" s="58">
        <v>192.44450000000012</v>
      </c>
      <c r="T577" s="59">
        <v>370.52433333333329</v>
      </c>
      <c r="U577" s="58">
        <v>245.21950000000024</v>
      </c>
      <c r="V577" s="59">
        <v>277.95083333333326</v>
      </c>
      <c r="W577" s="58">
        <v>264.07466666666676</v>
      </c>
      <c r="X577" s="59">
        <v>286.03566666666666</v>
      </c>
      <c r="Y577" s="58">
        <v>112.36550000000003</v>
      </c>
      <c r="Z577" s="59">
        <v>404.91466666666668</v>
      </c>
      <c r="AA577" s="58">
        <v>562.82633333333331</v>
      </c>
      <c r="AB577" s="59">
        <v>339.45249999999999</v>
      </c>
      <c r="AC577" s="58">
        <v>302.16049999999996</v>
      </c>
      <c r="AD577" s="59">
        <v>309.51133333333337</v>
      </c>
      <c r="AE577" s="58">
        <v>257.52266666666662</v>
      </c>
      <c r="AF577" s="59">
        <v>266.70749999999998</v>
      </c>
      <c r="AG577" s="58">
        <v>5.4543333333333308</v>
      </c>
      <c r="AH577" s="59">
        <v>463.32416666666666</v>
      </c>
      <c r="AI577" s="60">
        <v>471.31316666666652</v>
      </c>
      <c r="AJ577" s="51">
        <f t="shared" si="219"/>
        <v>8585.6203333333324</v>
      </c>
    </row>
    <row r="578" spans="2:36" x14ac:dyDescent="0.3">
      <c r="B578" s="4" t="s">
        <v>74</v>
      </c>
      <c r="C578" s="46"/>
      <c r="D578" s="46"/>
      <c r="E578" s="58">
        <v>9.5574999999999974</v>
      </c>
      <c r="F578" s="59">
        <v>13.455166666666665</v>
      </c>
      <c r="G578" s="58">
        <v>76.876833333333337</v>
      </c>
      <c r="H578" s="59">
        <v>26.807999999999996</v>
      </c>
      <c r="I578" s="58">
        <v>7.5241666666666696</v>
      </c>
      <c r="J578" s="59">
        <v>61.962166666666683</v>
      </c>
      <c r="K578" s="58">
        <v>78.695499999999981</v>
      </c>
      <c r="L578" s="59">
        <v>34.854333333333336</v>
      </c>
      <c r="M578" s="58">
        <v>141.59133333333332</v>
      </c>
      <c r="N578" s="59">
        <v>84.774333333333331</v>
      </c>
      <c r="O578" s="58">
        <v>66.917500000000004</v>
      </c>
      <c r="P578" s="59">
        <v>123.60933333333332</v>
      </c>
      <c r="Q578" s="58">
        <v>53.245499999999993</v>
      </c>
      <c r="R578" s="59">
        <v>46.325333333333333</v>
      </c>
      <c r="S578" s="58">
        <v>4.0419999999999989</v>
      </c>
      <c r="T578" s="59">
        <v>20.523333333333337</v>
      </c>
      <c r="U578" s="58">
        <v>6.4345000000000017</v>
      </c>
      <c r="V578" s="59">
        <v>3.7335000000000012</v>
      </c>
      <c r="W578" s="58">
        <v>28.790833333333325</v>
      </c>
      <c r="X578" s="59">
        <v>13.992166666666664</v>
      </c>
      <c r="Y578" s="58">
        <v>0.24983333333333332</v>
      </c>
      <c r="Z578" s="59">
        <v>33.682333333333339</v>
      </c>
      <c r="AA578" s="58">
        <v>35.867833333333351</v>
      </c>
      <c r="AB578" s="59">
        <v>14.027999999999999</v>
      </c>
      <c r="AC578" s="58">
        <v>5.2394999999999996</v>
      </c>
      <c r="AD578" s="59">
        <v>7.9301666666666666</v>
      </c>
      <c r="AE578" s="58">
        <v>0.67299999999999938</v>
      </c>
      <c r="AF578" s="59">
        <v>8.5499999999999951E-2</v>
      </c>
      <c r="AG578" s="58">
        <v>3.7118333333333329</v>
      </c>
      <c r="AH578" s="59">
        <v>11.521833333333332</v>
      </c>
      <c r="AI578" s="60">
        <v>4.5696666666666665</v>
      </c>
      <c r="AJ578" s="51">
        <f t="shared" si="219"/>
        <v>1021.2728333333332</v>
      </c>
    </row>
    <row r="579" spans="2:36" x14ac:dyDescent="0.3">
      <c r="B579" s="4" t="s">
        <v>75</v>
      </c>
      <c r="C579" s="46"/>
      <c r="D579" s="46"/>
      <c r="E579" s="58">
        <v>31.027999999999995</v>
      </c>
      <c r="F579" s="59">
        <v>641.95600000000013</v>
      </c>
      <c r="G579" s="58">
        <v>842.05783333333318</v>
      </c>
      <c r="H579" s="59">
        <v>849.73266666666677</v>
      </c>
      <c r="I579" s="58">
        <v>542.0391666666668</v>
      </c>
      <c r="J579" s="59">
        <v>608.22533333333342</v>
      </c>
      <c r="K579" s="58">
        <v>422.67183333333332</v>
      </c>
      <c r="L579" s="59">
        <v>631.30466666666666</v>
      </c>
      <c r="M579" s="58">
        <v>559.91133333333346</v>
      </c>
      <c r="N579" s="59">
        <v>749.10549999999989</v>
      </c>
      <c r="O579" s="58">
        <v>429.67550000000006</v>
      </c>
      <c r="P579" s="59">
        <v>492.25566666666668</v>
      </c>
      <c r="Q579" s="58">
        <v>848.33833333333359</v>
      </c>
      <c r="R579" s="59">
        <v>710.42399999999998</v>
      </c>
      <c r="S579" s="58">
        <v>500.3866666666666</v>
      </c>
      <c r="T579" s="59">
        <v>500.96883333333335</v>
      </c>
      <c r="U579" s="58">
        <v>686.10166666666669</v>
      </c>
      <c r="V579" s="59">
        <v>241.06299999999999</v>
      </c>
      <c r="W579" s="58">
        <v>436.1253333333334</v>
      </c>
      <c r="X579" s="59">
        <v>740.73450000000003</v>
      </c>
      <c r="Y579" s="58">
        <v>362.35316666666671</v>
      </c>
      <c r="Z579" s="59">
        <v>597.86866666666674</v>
      </c>
      <c r="AA579" s="58">
        <v>844.68383333333338</v>
      </c>
      <c r="AB579" s="59">
        <v>770.9818333333335</v>
      </c>
      <c r="AC579" s="58">
        <v>542.68233333333342</v>
      </c>
      <c r="AD579" s="59">
        <v>925.64466666666681</v>
      </c>
      <c r="AE579" s="58">
        <v>904.20516666666663</v>
      </c>
      <c r="AF579" s="59">
        <v>724.97766666666666</v>
      </c>
      <c r="AG579" s="58">
        <v>701.75083333333328</v>
      </c>
      <c r="AH579" s="59">
        <v>360.59199999999993</v>
      </c>
      <c r="AI579" s="60">
        <v>501.60066666666677</v>
      </c>
      <c r="AJ579" s="51">
        <f t="shared" si="219"/>
        <v>18701.446666666667</v>
      </c>
    </row>
    <row r="580" spans="2:36" x14ac:dyDescent="0.3">
      <c r="B580" s="4" t="s">
        <v>76</v>
      </c>
      <c r="C580" s="46"/>
      <c r="D580" s="46"/>
      <c r="E580" s="58">
        <v>0</v>
      </c>
      <c r="F580" s="59">
        <v>158.29899999999998</v>
      </c>
      <c r="G580" s="58">
        <v>210.85733333333337</v>
      </c>
      <c r="H580" s="59">
        <v>139.91749999999996</v>
      </c>
      <c r="I580" s="58">
        <v>68.736666666666622</v>
      </c>
      <c r="J580" s="59">
        <v>154.85666666666671</v>
      </c>
      <c r="K580" s="58">
        <v>181.01749999999998</v>
      </c>
      <c r="L580" s="59">
        <v>165.38050000000007</v>
      </c>
      <c r="M580" s="58">
        <v>104.64449999999999</v>
      </c>
      <c r="N580" s="59">
        <v>195.26366666666661</v>
      </c>
      <c r="O580" s="58">
        <v>112.14783333333335</v>
      </c>
      <c r="P580" s="59">
        <v>56.482166666666629</v>
      </c>
      <c r="Q580" s="58">
        <v>112.86866666666667</v>
      </c>
      <c r="R580" s="59">
        <v>150.02666666666664</v>
      </c>
      <c r="S580" s="58">
        <v>139.44066666666666</v>
      </c>
      <c r="T580" s="59">
        <v>227.87483333333336</v>
      </c>
      <c r="U580" s="58">
        <v>262.84100000000001</v>
      </c>
      <c r="V580" s="59">
        <v>0</v>
      </c>
      <c r="W580" s="58">
        <v>127.11616666666669</v>
      </c>
      <c r="X580" s="59">
        <v>161.04966666666667</v>
      </c>
      <c r="Y580" s="58">
        <v>162.33683333333335</v>
      </c>
      <c r="Z580" s="59">
        <v>297.47066666666666</v>
      </c>
      <c r="AA580" s="58">
        <v>360.28433333333334</v>
      </c>
      <c r="AB580" s="59">
        <v>170.20700000000002</v>
      </c>
      <c r="AC580" s="58">
        <v>152.595</v>
      </c>
      <c r="AD580" s="59">
        <v>257.96350000000001</v>
      </c>
      <c r="AE580" s="58">
        <v>210.53766666666672</v>
      </c>
      <c r="AF580" s="59">
        <v>139.56616666666673</v>
      </c>
      <c r="AG580" s="58">
        <v>234.28933333333336</v>
      </c>
      <c r="AH580" s="59">
        <v>285.08799999999991</v>
      </c>
      <c r="AI580" s="60">
        <v>240.31800000000004</v>
      </c>
      <c r="AJ580" s="51">
        <f t="shared" si="219"/>
        <v>5239.4775</v>
      </c>
    </row>
    <row r="581" spans="2:36" x14ac:dyDescent="0.3">
      <c r="B581" s="4" t="s">
        <v>77</v>
      </c>
      <c r="C581" s="46"/>
      <c r="D581" s="46"/>
      <c r="E581" s="58">
        <v>7.2051666666666687</v>
      </c>
      <c r="F581" s="59">
        <v>47.288666666666678</v>
      </c>
      <c r="G581" s="58">
        <v>58.571166666666677</v>
      </c>
      <c r="H581" s="59">
        <v>36.808500000000002</v>
      </c>
      <c r="I581" s="58">
        <v>34.76883333333334</v>
      </c>
      <c r="J581" s="59">
        <v>94.376500000000007</v>
      </c>
      <c r="K581" s="58">
        <v>108.42749999999998</v>
      </c>
      <c r="L581" s="59">
        <v>67.642999999999986</v>
      </c>
      <c r="M581" s="58">
        <v>25.165166666666668</v>
      </c>
      <c r="N581" s="59">
        <v>89.920166666666688</v>
      </c>
      <c r="O581" s="58">
        <v>25.517333333333337</v>
      </c>
      <c r="P581" s="59">
        <v>5.5795000000000003</v>
      </c>
      <c r="Q581" s="58">
        <v>98.188833333333307</v>
      </c>
      <c r="R581" s="59">
        <v>155.67116666666666</v>
      </c>
      <c r="S581" s="58">
        <v>93.465499999999992</v>
      </c>
      <c r="T581" s="59">
        <v>131.27949999999993</v>
      </c>
      <c r="U581" s="58">
        <v>143.90550000000002</v>
      </c>
      <c r="V581" s="59">
        <v>43.879666666666687</v>
      </c>
      <c r="W581" s="58">
        <v>11.26883333333333</v>
      </c>
      <c r="X581" s="59">
        <v>72.552666666666681</v>
      </c>
      <c r="Y581" s="58">
        <v>94.94850000000001</v>
      </c>
      <c r="Z581" s="59">
        <v>154.35216666666668</v>
      </c>
      <c r="AA581" s="58">
        <v>118.81033333333328</v>
      </c>
      <c r="AB581" s="59">
        <v>2.128333333333333</v>
      </c>
      <c r="AC581" s="58">
        <v>51.777333333333317</v>
      </c>
      <c r="AD581" s="59">
        <v>182.48916666666668</v>
      </c>
      <c r="AE581" s="58">
        <v>251.11249999999998</v>
      </c>
      <c r="AF581" s="59">
        <v>34.81783333333334</v>
      </c>
      <c r="AG581" s="58">
        <v>140.76849999999999</v>
      </c>
      <c r="AH581" s="59">
        <v>146.82633333333331</v>
      </c>
      <c r="AI581" s="60">
        <v>66.527000000000015</v>
      </c>
      <c r="AJ581" s="51">
        <f t="shared" si="219"/>
        <v>2596.0411666666673</v>
      </c>
    </row>
    <row r="582" spans="2:36" x14ac:dyDescent="0.3">
      <c r="B582" s="4" t="s">
        <v>78</v>
      </c>
      <c r="C582" s="46"/>
      <c r="D582" s="46"/>
      <c r="E582" s="58">
        <v>2.1113333333333322</v>
      </c>
      <c r="F582" s="59">
        <v>31.628166666666662</v>
      </c>
      <c r="G582" s="58">
        <v>3.718833333333333</v>
      </c>
      <c r="H582" s="59">
        <v>2.1658333333333335</v>
      </c>
      <c r="I582" s="58">
        <v>0.40650000000000014</v>
      </c>
      <c r="J582" s="59">
        <v>0.61899999999999955</v>
      </c>
      <c r="K582" s="58">
        <v>93.053500000000014</v>
      </c>
      <c r="L582" s="59">
        <v>52.418166666666671</v>
      </c>
      <c r="M582" s="58">
        <v>3.5423333333333353</v>
      </c>
      <c r="N582" s="59">
        <v>29.55466666666667</v>
      </c>
      <c r="O582" s="58">
        <v>0</v>
      </c>
      <c r="P582" s="59">
        <v>0</v>
      </c>
      <c r="Q582" s="58">
        <v>3.5911666666666653</v>
      </c>
      <c r="R582" s="59">
        <v>28.418833333333332</v>
      </c>
      <c r="S582" s="58">
        <v>11.518000000000002</v>
      </c>
      <c r="T582" s="59">
        <v>4.1040000000000019</v>
      </c>
      <c r="U582" s="58">
        <v>9.8823333333333316</v>
      </c>
      <c r="V582" s="59">
        <v>0.6156666666666667</v>
      </c>
      <c r="W582" s="58">
        <v>1.3958333333333335</v>
      </c>
      <c r="X582" s="59">
        <v>3.3593333333333328</v>
      </c>
      <c r="Y582" s="58">
        <v>1.7354999999999987</v>
      </c>
      <c r="Z582" s="59">
        <v>16.367666666666668</v>
      </c>
      <c r="AA582" s="58">
        <v>11.709166666666667</v>
      </c>
      <c r="AB582" s="59">
        <v>20.698166666666651</v>
      </c>
      <c r="AC582" s="58">
        <v>7.4514999999999985</v>
      </c>
      <c r="AD582" s="59">
        <v>26.329166666666673</v>
      </c>
      <c r="AE582" s="58">
        <v>50.62133333333334</v>
      </c>
      <c r="AF582" s="59">
        <v>0.45033333333333342</v>
      </c>
      <c r="AG582" s="58">
        <v>0.20399999999999993</v>
      </c>
      <c r="AH582" s="59">
        <v>0</v>
      </c>
      <c r="AI582" s="60">
        <v>0</v>
      </c>
      <c r="AJ582" s="51">
        <f t="shared" si="219"/>
        <v>417.67033333333325</v>
      </c>
    </row>
    <row r="583" spans="2:36" x14ac:dyDescent="0.3">
      <c r="B583" s="4" t="s">
        <v>79</v>
      </c>
      <c r="C583" s="46"/>
      <c r="D583" s="46"/>
      <c r="E583" s="58">
        <v>3.3166666666666678E-2</v>
      </c>
      <c r="F583" s="59">
        <v>81.547666666666657</v>
      </c>
      <c r="G583" s="58">
        <v>49.653333333333343</v>
      </c>
      <c r="H583" s="59">
        <v>84.540500000000009</v>
      </c>
      <c r="I583" s="58">
        <v>4.3845000000000001</v>
      </c>
      <c r="J583" s="59">
        <v>24.82833333333333</v>
      </c>
      <c r="K583" s="58">
        <v>40.815666666666672</v>
      </c>
      <c r="L583" s="59">
        <v>53.044333333333313</v>
      </c>
      <c r="M583" s="58">
        <v>9.5796666666666681</v>
      </c>
      <c r="N583" s="59">
        <v>2.226666666666667</v>
      </c>
      <c r="O583" s="58">
        <v>0</v>
      </c>
      <c r="P583" s="59">
        <v>0</v>
      </c>
      <c r="Q583" s="58">
        <v>26.841833333333341</v>
      </c>
      <c r="R583" s="59">
        <v>45.291833333333329</v>
      </c>
      <c r="S583" s="58">
        <v>75.289333333333317</v>
      </c>
      <c r="T583" s="59">
        <v>9.141</v>
      </c>
      <c r="U583" s="58">
        <v>4.5629999999999997</v>
      </c>
      <c r="V583" s="59">
        <v>2.6108333333333338</v>
      </c>
      <c r="W583" s="58">
        <v>0.11249999999999964</v>
      </c>
      <c r="X583" s="59">
        <v>20.089666666666673</v>
      </c>
      <c r="Y583" s="58">
        <v>11.606</v>
      </c>
      <c r="Z583" s="59">
        <v>0</v>
      </c>
      <c r="AA583" s="58">
        <v>18.924333333333333</v>
      </c>
      <c r="AB583" s="59">
        <v>40.45300000000001</v>
      </c>
      <c r="AC583" s="58">
        <v>160.03016666666667</v>
      </c>
      <c r="AD583" s="59">
        <v>213.33216666666664</v>
      </c>
      <c r="AE583" s="58">
        <v>117.61083333333335</v>
      </c>
      <c r="AF583" s="59">
        <v>2.5036666666666672</v>
      </c>
      <c r="AG583" s="58">
        <v>0.67650000000000021</v>
      </c>
      <c r="AH583" s="59">
        <v>1.781166666666667</v>
      </c>
      <c r="AI583" s="60">
        <v>28.214166666666653</v>
      </c>
      <c r="AJ583" s="51">
        <f t="shared" si="219"/>
        <v>1129.7258333333334</v>
      </c>
    </row>
    <row r="584" spans="2:36" x14ac:dyDescent="0.3">
      <c r="B584" s="4" t="s">
        <v>80</v>
      </c>
      <c r="C584" s="46"/>
      <c r="D584" s="46"/>
      <c r="E584" s="58">
        <v>3.1131666666666664</v>
      </c>
      <c r="F584" s="59">
        <v>111.05883333333333</v>
      </c>
      <c r="G584" s="58">
        <v>22.478999999999996</v>
      </c>
      <c r="H584" s="59">
        <v>87.088166666666652</v>
      </c>
      <c r="I584" s="58">
        <v>13.773999999999997</v>
      </c>
      <c r="J584" s="59">
        <v>81.901666666666642</v>
      </c>
      <c r="K584" s="58">
        <v>127.2598333333333</v>
      </c>
      <c r="L584" s="59">
        <v>80.351333333333343</v>
      </c>
      <c r="M584" s="58">
        <v>26.453833333333328</v>
      </c>
      <c r="N584" s="59">
        <v>19.908833333333334</v>
      </c>
      <c r="O584" s="58">
        <v>4.4000000000000483E-2</v>
      </c>
      <c r="P584" s="59">
        <v>0</v>
      </c>
      <c r="Q584" s="58">
        <v>28.634833333333336</v>
      </c>
      <c r="R584" s="59">
        <v>44.096333333333313</v>
      </c>
      <c r="S584" s="58">
        <v>30.882666666666658</v>
      </c>
      <c r="T584" s="59">
        <v>61.844666666666654</v>
      </c>
      <c r="U584" s="58">
        <v>6.0848333333333322</v>
      </c>
      <c r="V584" s="59">
        <v>1.904000000000001</v>
      </c>
      <c r="W584" s="58">
        <v>0.64066666666666716</v>
      </c>
      <c r="X584" s="59">
        <v>57.819333333333347</v>
      </c>
      <c r="Y584" s="58">
        <v>19.200499999999998</v>
      </c>
      <c r="Z584" s="59">
        <v>0</v>
      </c>
      <c r="AA584" s="58">
        <v>39.677166666666672</v>
      </c>
      <c r="AB584" s="59">
        <v>21.869666666666667</v>
      </c>
      <c r="AC584" s="58">
        <v>31.972666666666669</v>
      </c>
      <c r="AD584" s="59">
        <v>89.829166666666652</v>
      </c>
      <c r="AE584" s="58">
        <v>67.671166666666679</v>
      </c>
      <c r="AF584" s="59">
        <v>2.516</v>
      </c>
      <c r="AG584" s="58">
        <v>1.7870000000000001</v>
      </c>
      <c r="AH584" s="59">
        <v>10.724166666666669</v>
      </c>
      <c r="AI584" s="60">
        <v>3.637833333333333</v>
      </c>
      <c r="AJ584" s="51">
        <f t="shared" si="219"/>
        <v>1094.2253333333333</v>
      </c>
    </row>
    <row r="585" spans="2:36" x14ac:dyDescent="0.3">
      <c r="B585" s="4" t="s">
        <v>88</v>
      </c>
      <c r="C585" s="46"/>
      <c r="D585" s="46"/>
      <c r="E585" s="58">
        <v>0</v>
      </c>
      <c r="F585" s="59">
        <v>0</v>
      </c>
      <c r="G585" s="58">
        <v>0</v>
      </c>
      <c r="H585" s="59">
        <v>0</v>
      </c>
      <c r="I585" s="58">
        <v>0</v>
      </c>
      <c r="J585" s="59">
        <v>0</v>
      </c>
      <c r="K585" s="58">
        <v>0</v>
      </c>
      <c r="L585" s="59">
        <v>0</v>
      </c>
      <c r="M585" s="58">
        <v>0</v>
      </c>
      <c r="N585" s="59">
        <v>0</v>
      </c>
      <c r="O585" s="58">
        <v>0</v>
      </c>
      <c r="P585" s="59">
        <v>0</v>
      </c>
      <c r="Q585" s="58">
        <v>0</v>
      </c>
      <c r="R585" s="59">
        <v>0</v>
      </c>
      <c r="S585" s="58">
        <v>0</v>
      </c>
      <c r="T585" s="59">
        <v>0</v>
      </c>
      <c r="U585" s="58">
        <v>0</v>
      </c>
      <c r="V585" s="59">
        <v>0</v>
      </c>
      <c r="W585" s="58">
        <v>0</v>
      </c>
      <c r="X585" s="59">
        <v>0</v>
      </c>
      <c r="Y585" s="58">
        <v>0</v>
      </c>
      <c r="Z585" s="59">
        <v>0</v>
      </c>
      <c r="AA585" s="58">
        <v>0</v>
      </c>
      <c r="AB585" s="59">
        <v>0</v>
      </c>
      <c r="AC585" s="58">
        <v>0</v>
      </c>
      <c r="AD585" s="59">
        <v>0</v>
      </c>
      <c r="AE585" s="58">
        <v>0</v>
      </c>
      <c r="AF585" s="59">
        <v>0</v>
      </c>
      <c r="AG585" s="58">
        <v>0</v>
      </c>
      <c r="AH585" s="59">
        <v>0</v>
      </c>
      <c r="AI585" s="60">
        <v>0</v>
      </c>
      <c r="AJ585" s="51">
        <f t="shared" si="219"/>
        <v>0</v>
      </c>
    </row>
    <row r="586" spans="2:36" x14ac:dyDescent="0.3">
      <c r="B586" s="4" t="s">
        <v>97</v>
      </c>
      <c r="C586" s="46"/>
      <c r="D586" s="46"/>
      <c r="E586" s="58">
        <v>0</v>
      </c>
      <c r="F586" s="59">
        <v>288.21333333333337</v>
      </c>
      <c r="G586" s="58">
        <v>312.66783333333336</v>
      </c>
      <c r="H586" s="59">
        <v>310.68466666666666</v>
      </c>
      <c r="I586" s="58">
        <v>209.06750000000002</v>
      </c>
      <c r="J586" s="59">
        <v>325.69349999999997</v>
      </c>
      <c r="K586" s="58">
        <v>69.918999999999997</v>
      </c>
      <c r="L586" s="59">
        <v>65.42016666666666</v>
      </c>
      <c r="M586" s="58">
        <v>73.651666666666685</v>
      </c>
      <c r="N586" s="59">
        <v>71.413166666666697</v>
      </c>
      <c r="O586" s="58">
        <v>48.016499999999994</v>
      </c>
      <c r="P586" s="59">
        <v>60.438500000000005</v>
      </c>
      <c r="Q586" s="58">
        <v>141.31933333333336</v>
      </c>
      <c r="R586" s="59">
        <v>62.955166666666685</v>
      </c>
      <c r="S586" s="58">
        <v>70.616333333333372</v>
      </c>
      <c r="T586" s="59">
        <v>81.413833333333301</v>
      </c>
      <c r="U586" s="58">
        <v>218.08383333333333</v>
      </c>
      <c r="V586" s="59">
        <v>44.422833333333365</v>
      </c>
      <c r="W586" s="58">
        <v>39.449999999999996</v>
      </c>
      <c r="X586" s="59">
        <v>47.53833333333332</v>
      </c>
      <c r="Y586" s="58">
        <v>89.808666666666696</v>
      </c>
      <c r="Z586" s="59">
        <v>0</v>
      </c>
      <c r="AA586" s="58">
        <v>108.86783333333334</v>
      </c>
      <c r="AB586" s="59">
        <v>143.20816666666667</v>
      </c>
      <c r="AC586" s="58">
        <v>128.13283333333331</v>
      </c>
      <c r="AD586" s="59">
        <v>93.683499999999981</v>
      </c>
      <c r="AE586" s="58">
        <v>82.188833333333349</v>
      </c>
      <c r="AF586" s="59">
        <v>92.651166666666711</v>
      </c>
      <c r="AG586" s="58">
        <v>223.38550000000001</v>
      </c>
      <c r="AH586" s="59">
        <v>100.73716666666668</v>
      </c>
      <c r="AI586" s="60">
        <v>131.43266666666671</v>
      </c>
      <c r="AJ586" s="51">
        <f t="shared" si="219"/>
        <v>3735.0818333333332</v>
      </c>
    </row>
    <row r="587" spans="2:36" x14ac:dyDescent="0.3">
      <c r="B587" s="4" t="s">
        <v>94</v>
      </c>
      <c r="C587" s="46"/>
      <c r="D587" s="46"/>
      <c r="E587" s="58">
        <v>4.0435000000000008</v>
      </c>
      <c r="F587" s="59">
        <v>101.50716666666669</v>
      </c>
      <c r="G587" s="58">
        <v>215.78566666666669</v>
      </c>
      <c r="H587" s="59">
        <v>278.48450000000003</v>
      </c>
      <c r="I587" s="58">
        <v>290.97649999999993</v>
      </c>
      <c r="J587" s="59">
        <v>521.06183333333331</v>
      </c>
      <c r="K587" s="58">
        <v>462.93499999999989</v>
      </c>
      <c r="L587" s="59">
        <v>235.4366666666667</v>
      </c>
      <c r="M587" s="58">
        <v>259.21433333333334</v>
      </c>
      <c r="N587" s="59">
        <v>436.31849999999997</v>
      </c>
      <c r="O587" s="58">
        <v>380.44716666666659</v>
      </c>
      <c r="P587" s="59">
        <v>215.11133333333339</v>
      </c>
      <c r="Q587" s="58">
        <v>352.43683333333342</v>
      </c>
      <c r="R587" s="59">
        <v>367.49900000000002</v>
      </c>
      <c r="S587" s="58">
        <v>66.609166666666667</v>
      </c>
      <c r="T587" s="59">
        <v>333.83516666666662</v>
      </c>
      <c r="U587" s="58">
        <v>112.26200000000001</v>
      </c>
      <c r="V587" s="59">
        <v>287.75499999999994</v>
      </c>
      <c r="W587" s="58">
        <v>440.03016666666667</v>
      </c>
      <c r="X587" s="59">
        <v>457.0361666666667</v>
      </c>
      <c r="Y587" s="58">
        <v>380.23466666666673</v>
      </c>
      <c r="Z587" s="59">
        <v>804.37249999999995</v>
      </c>
      <c r="AA587" s="58">
        <v>780.66616666666698</v>
      </c>
      <c r="AB587" s="59">
        <v>414.51333333333338</v>
      </c>
      <c r="AC587" s="58">
        <v>502.83266666666657</v>
      </c>
      <c r="AD587" s="59">
        <v>679.1486666666666</v>
      </c>
      <c r="AE587" s="58">
        <v>493.51400000000007</v>
      </c>
      <c r="AF587" s="59">
        <v>374.62399999999997</v>
      </c>
      <c r="AG587" s="58">
        <v>477.02549999999997</v>
      </c>
      <c r="AH587" s="59">
        <v>194.43016666666671</v>
      </c>
      <c r="AI587" s="60">
        <v>752.03300000000002</v>
      </c>
      <c r="AJ587" s="51">
        <f t="shared" si="219"/>
        <v>11672.18033333333</v>
      </c>
    </row>
    <row r="588" spans="2:36" x14ac:dyDescent="0.3">
      <c r="B588" s="4" t="s">
        <v>95</v>
      </c>
      <c r="C588" s="46"/>
      <c r="D588" s="46"/>
      <c r="E588" s="58">
        <v>0.4796666666666668</v>
      </c>
      <c r="F588" s="59">
        <v>95.421500000000037</v>
      </c>
      <c r="G588" s="58">
        <v>266.80933333333343</v>
      </c>
      <c r="H588" s="59">
        <v>189.3075</v>
      </c>
      <c r="I588" s="58">
        <v>99.283499999999989</v>
      </c>
      <c r="J588" s="59">
        <v>298.52283333333327</v>
      </c>
      <c r="K588" s="58">
        <v>263.45549999999997</v>
      </c>
      <c r="L588" s="59">
        <v>230.07483333333343</v>
      </c>
      <c r="M588" s="58">
        <v>130.73266666666666</v>
      </c>
      <c r="N588" s="59">
        <v>280.86283333333324</v>
      </c>
      <c r="O588" s="58">
        <v>183.7881666666666</v>
      </c>
      <c r="P588" s="59">
        <v>102.33583333333338</v>
      </c>
      <c r="Q588" s="58">
        <v>227.32849999999999</v>
      </c>
      <c r="R588" s="59">
        <v>232.27233333333336</v>
      </c>
      <c r="S588" s="58">
        <v>166.57633333333328</v>
      </c>
      <c r="T588" s="59">
        <v>264.22433333333328</v>
      </c>
      <c r="U588" s="58">
        <v>194.7471666666666</v>
      </c>
      <c r="V588" s="59">
        <v>130.79616666666664</v>
      </c>
      <c r="W588" s="58">
        <v>184.9943333333334</v>
      </c>
      <c r="X588" s="59">
        <v>232.96183333333326</v>
      </c>
      <c r="Y588" s="58">
        <v>201.50816666666668</v>
      </c>
      <c r="Z588" s="59">
        <v>515.75833333333321</v>
      </c>
      <c r="AA588" s="58">
        <v>365.29433333333333</v>
      </c>
      <c r="AB588" s="59">
        <v>205.35099999999997</v>
      </c>
      <c r="AC588" s="58">
        <v>202.31049999999999</v>
      </c>
      <c r="AD588" s="59">
        <v>373.40616666666659</v>
      </c>
      <c r="AE588" s="58">
        <v>229.17366666666669</v>
      </c>
      <c r="AF588" s="59">
        <v>195.98000000000008</v>
      </c>
      <c r="AG588" s="58">
        <v>197.70616666666666</v>
      </c>
      <c r="AH588" s="59">
        <v>349.9471666666667</v>
      </c>
      <c r="AI588" s="60">
        <v>355.94933333333341</v>
      </c>
      <c r="AJ588" s="51">
        <f t="shared" si="219"/>
        <v>6967.36</v>
      </c>
    </row>
    <row r="589" spans="2:36" x14ac:dyDescent="0.3">
      <c r="B589" s="4" t="s">
        <v>96</v>
      </c>
      <c r="C589" s="46"/>
      <c r="D589" s="46"/>
      <c r="E589" s="58">
        <v>15.740166666666665</v>
      </c>
      <c r="F589" s="59">
        <v>177.00633333333334</v>
      </c>
      <c r="G589" s="58">
        <v>284.41733333333337</v>
      </c>
      <c r="H589" s="59">
        <v>190.05183333333332</v>
      </c>
      <c r="I589" s="58">
        <v>152.07066666666668</v>
      </c>
      <c r="J589" s="59">
        <v>269.16416666666669</v>
      </c>
      <c r="K589" s="58">
        <v>306.58483333333328</v>
      </c>
      <c r="L589" s="59">
        <v>298.64700000000011</v>
      </c>
      <c r="M589" s="58">
        <v>429.06683333333331</v>
      </c>
      <c r="N589" s="59">
        <v>484.71466666666663</v>
      </c>
      <c r="O589" s="58">
        <v>415.10283333333336</v>
      </c>
      <c r="P589" s="59">
        <v>0</v>
      </c>
      <c r="Q589" s="58">
        <v>0</v>
      </c>
      <c r="R589" s="59">
        <v>0</v>
      </c>
      <c r="S589" s="58">
        <v>284.19666666666666</v>
      </c>
      <c r="T589" s="59">
        <v>388.19366666666673</v>
      </c>
      <c r="U589" s="58">
        <v>341.85033333333331</v>
      </c>
      <c r="V589" s="59">
        <v>242.88816666666665</v>
      </c>
      <c r="W589" s="58">
        <v>279.63616666666667</v>
      </c>
      <c r="X589" s="59">
        <v>362.29950000000002</v>
      </c>
      <c r="Y589" s="58">
        <v>279.8963333333333</v>
      </c>
      <c r="Z589" s="59">
        <v>160.07733333333334</v>
      </c>
      <c r="AA589" s="58">
        <v>419.13783333333333</v>
      </c>
      <c r="AB589" s="59">
        <v>321.92133333333334</v>
      </c>
      <c r="AC589" s="58">
        <v>323.36466666666672</v>
      </c>
      <c r="AD589" s="59">
        <v>371.66416666666669</v>
      </c>
      <c r="AE589" s="58">
        <v>313.57366666666672</v>
      </c>
      <c r="AF589" s="59">
        <v>248.46416666666661</v>
      </c>
      <c r="AG589" s="58">
        <v>170.09033333333335</v>
      </c>
      <c r="AH589" s="59">
        <v>68.554333333333346</v>
      </c>
      <c r="AI589" s="60">
        <v>394.69</v>
      </c>
      <c r="AJ589" s="51">
        <f t="shared" si="219"/>
        <v>7993.0653333333339</v>
      </c>
    </row>
    <row r="590" spans="2:36" x14ac:dyDescent="0.3">
      <c r="B590" s="4" t="s">
        <v>102</v>
      </c>
      <c r="C590" s="46"/>
      <c r="D590" s="46"/>
      <c r="E590" s="58">
        <v>3.8368333333333338</v>
      </c>
      <c r="F590" s="59">
        <v>62.524833333333355</v>
      </c>
      <c r="G590" s="58">
        <v>301.44983333333329</v>
      </c>
      <c r="H590" s="59">
        <v>193.2656666666667</v>
      </c>
      <c r="I590" s="58">
        <v>126.85199999999999</v>
      </c>
      <c r="J590" s="59">
        <v>448.08183333333335</v>
      </c>
      <c r="K590" s="58">
        <v>536.70083333333321</v>
      </c>
      <c r="L590" s="59">
        <v>310.01833333333332</v>
      </c>
      <c r="M590" s="58">
        <v>232.09183333333337</v>
      </c>
      <c r="N590" s="59">
        <v>369.56850000000003</v>
      </c>
      <c r="O590" s="58">
        <v>245.58250000000004</v>
      </c>
      <c r="P590" s="59">
        <v>319.0601666666667</v>
      </c>
      <c r="Q590" s="58">
        <v>381.24400000000003</v>
      </c>
      <c r="R590" s="59">
        <v>555.58083333333332</v>
      </c>
      <c r="S590" s="58">
        <v>414.10933333333332</v>
      </c>
      <c r="T590" s="59">
        <v>428.34783333333326</v>
      </c>
      <c r="U590" s="58">
        <v>531.74066666666658</v>
      </c>
      <c r="V590" s="59">
        <v>141.39833333333334</v>
      </c>
      <c r="W590" s="58">
        <v>249.74133333333336</v>
      </c>
      <c r="X590" s="59">
        <v>452.50033333333329</v>
      </c>
      <c r="Y590" s="58">
        <v>409.31466666666671</v>
      </c>
      <c r="Z590" s="59">
        <v>594.95216666666681</v>
      </c>
      <c r="AA590" s="58">
        <v>572.31516666666676</v>
      </c>
      <c r="AB590" s="59">
        <v>395.0911666666666</v>
      </c>
      <c r="AC590" s="58">
        <v>448.18983333333335</v>
      </c>
      <c r="AD590" s="59">
        <v>526.78983333333338</v>
      </c>
      <c r="AE590" s="58">
        <v>438.70500000000004</v>
      </c>
      <c r="AF590" s="59">
        <v>389.08649999999994</v>
      </c>
      <c r="AG590" s="58">
        <v>569.35050000000001</v>
      </c>
      <c r="AH590" s="59">
        <v>537.29650000000004</v>
      </c>
      <c r="AI590" s="60">
        <v>590.20600000000002</v>
      </c>
      <c r="AJ590" s="51">
        <f t="shared" si="219"/>
        <v>11774.993166666671</v>
      </c>
    </row>
    <row r="591" spans="2:36" x14ac:dyDescent="0.3">
      <c r="B591" s="4" t="s">
        <v>103</v>
      </c>
      <c r="C591" s="46"/>
      <c r="D591" s="46"/>
      <c r="E591" s="58">
        <v>0</v>
      </c>
      <c r="F591" s="59">
        <v>0</v>
      </c>
      <c r="G591" s="58">
        <v>0</v>
      </c>
      <c r="H591" s="59">
        <v>0</v>
      </c>
      <c r="I591" s="58">
        <v>0</v>
      </c>
      <c r="J591" s="59">
        <v>0</v>
      </c>
      <c r="K591" s="58">
        <v>0</v>
      </c>
      <c r="L591" s="59">
        <v>0</v>
      </c>
      <c r="M591" s="58">
        <v>0</v>
      </c>
      <c r="N591" s="59">
        <v>0</v>
      </c>
      <c r="O591" s="58">
        <v>0</v>
      </c>
      <c r="P591" s="59">
        <v>0</v>
      </c>
      <c r="Q591" s="58">
        <v>0</v>
      </c>
      <c r="R591" s="59">
        <v>0</v>
      </c>
      <c r="S591" s="58">
        <v>0</v>
      </c>
      <c r="T591" s="59">
        <v>0</v>
      </c>
      <c r="U591" s="58">
        <v>0</v>
      </c>
      <c r="V591" s="59">
        <v>0</v>
      </c>
      <c r="W591" s="58">
        <v>0</v>
      </c>
      <c r="X591" s="59">
        <v>0</v>
      </c>
      <c r="Y591" s="58">
        <v>0</v>
      </c>
      <c r="Z591" s="59">
        <v>0</v>
      </c>
      <c r="AA591" s="58">
        <v>0</v>
      </c>
      <c r="AB591" s="59">
        <v>0</v>
      </c>
      <c r="AC591" s="58">
        <v>0</v>
      </c>
      <c r="AD591" s="59">
        <v>0</v>
      </c>
      <c r="AE591" s="58">
        <v>0</v>
      </c>
      <c r="AF591" s="59">
        <v>0</v>
      </c>
      <c r="AG591" s="58">
        <v>0</v>
      </c>
      <c r="AH591" s="59">
        <v>0</v>
      </c>
      <c r="AI591" s="60">
        <v>0</v>
      </c>
      <c r="AJ591" s="51">
        <f t="shared" si="219"/>
        <v>0</v>
      </c>
    </row>
    <row r="592" spans="2:36" x14ac:dyDescent="0.3">
      <c r="B592" s="4" t="s">
        <v>104</v>
      </c>
      <c r="C592" s="46"/>
      <c r="D592" s="46"/>
      <c r="E592" s="58">
        <v>0.393666666666667</v>
      </c>
      <c r="F592" s="59">
        <v>211.02599999999998</v>
      </c>
      <c r="G592" s="58">
        <v>298.20216666666664</v>
      </c>
      <c r="H592" s="59">
        <v>79.386166666666696</v>
      </c>
      <c r="I592" s="58">
        <v>83.523333333333341</v>
      </c>
      <c r="J592" s="59">
        <v>191.65933333333339</v>
      </c>
      <c r="K592" s="58">
        <v>345.6823333333333</v>
      </c>
      <c r="L592" s="59">
        <v>186.97266666666667</v>
      </c>
      <c r="M592" s="58">
        <v>276.18883333333332</v>
      </c>
      <c r="N592" s="59">
        <v>372.66500000000002</v>
      </c>
      <c r="O592" s="58">
        <v>99.175166666666655</v>
      </c>
      <c r="P592" s="59">
        <v>274.46050000000002</v>
      </c>
      <c r="Q592" s="58">
        <v>37.697333333333319</v>
      </c>
      <c r="R592" s="59">
        <v>221.07966666666667</v>
      </c>
      <c r="S592" s="58">
        <v>0</v>
      </c>
      <c r="T592" s="59">
        <v>18.649166666666684</v>
      </c>
      <c r="U592" s="58">
        <v>143.2353333333333</v>
      </c>
      <c r="V592" s="59">
        <v>82.504499999999993</v>
      </c>
      <c r="W592" s="58">
        <v>97.913333333333355</v>
      </c>
      <c r="X592" s="59">
        <v>21.006833333333329</v>
      </c>
      <c r="Y592" s="58">
        <v>95.119833333333304</v>
      </c>
      <c r="Z592" s="59">
        <v>209.65799999999999</v>
      </c>
      <c r="AA592" s="58">
        <v>204.52816666666666</v>
      </c>
      <c r="AB592" s="59">
        <v>99.656166666666678</v>
      </c>
      <c r="AC592" s="58">
        <v>109.71566666666668</v>
      </c>
      <c r="AD592" s="59">
        <v>156.47350000000006</v>
      </c>
      <c r="AE592" s="58">
        <v>66.353833333333341</v>
      </c>
      <c r="AF592" s="59">
        <v>27.778833333333331</v>
      </c>
      <c r="AG592" s="58">
        <v>161.07149999999999</v>
      </c>
      <c r="AH592" s="59">
        <v>109.77966666666667</v>
      </c>
      <c r="AI592" s="60">
        <v>249.0856666666667</v>
      </c>
      <c r="AJ592" s="51">
        <f t="shared" si="219"/>
        <v>4530.6421666666656</v>
      </c>
    </row>
    <row r="593" spans="2:36" x14ac:dyDescent="0.3">
      <c r="B593" s="4" t="s">
        <v>113</v>
      </c>
      <c r="C593" s="46"/>
      <c r="D593" s="46"/>
      <c r="E593" s="58">
        <v>0</v>
      </c>
      <c r="F593" s="59">
        <v>0</v>
      </c>
      <c r="G593" s="58">
        <v>0</v>
      </c>
      <c r="H593" s="59">
        <v>0</v>
      </c>
      <c r="I593" s="58">
        <v>0</v>
      </c>
      <c r="J593" s="59">
        <v>0</v>
      </c>
      <c r="K593" s="58">
        <v>0</v>
      </c>
      <c r="L593" s="59">
        <v>0</v>
      </c>
      <c r="M593" s="58">
        <v>0</v>
      </c>
      <c r="N593" s="59">
        <v>0</v>
      </c>
      <c r="O593" s="58">
        <v>0</v>
      </c>
      <c r="P593" s="59">
        <v>0</v>
      </c>
      <c r="Q593" s="58">
        <v>0</v>
      </c>
      <c r="R593" s="59">
        <v>0</v>
      </c>
      <c r="S593" s="58">
        <v>0</v>
      </c>
      <c r="T593" s="59">
        <v>0</v>
      </c>
      <c r="U593" s="58">
        <v>0</v>
      </c>
      <c r="V593" s="59">
        <v>0</v>
      </c>
      <c r="W593" s="58">
        <v>0</v>
      </c>
      <c r="X593" s="59">
        <v>0</v>
      </c>
      <c r="Y593" s="58">
        <v>0</v>
      </c>
      <c r="Z593" s="59">
        <v>0</v>
      </c>
      <c r="AA593" s="58">
        <v>0</v>
      </c>
      <c r="AB593" s="59">
        <v>0</v>
      </c>
      <c r="AC593" s="58">
        <v>0</v>
      </c>
      <c r="AD593" s="59">
        <v>0</v>
      </c>
      <c r="AE593" s="58">
        <v>0</v>
      </c>
      <c r="AF593" s="59">
        <v>0</v>
      </c>
      <c r="AG593" s="58">
        <v>0</v>
      </c>
      <c r="AH593" s="59">
        <v>0</v>
      </c>
      <c r="AI593" s="60">
        <v>0</v>
      </c>
      <c r="AJ593" s="51">
        <f t="shared" si="219"/>
        <v>0</v>
      </c>
    </row>
    <row r="594" spans="2:36" x14ac:dyDescent="0.3">
      <c r="B594" s="4" t="s">
        <v>115</v>
      </c>
      <c r="C594" s="46"/>
      <c r="D594" s="46"/>
      <c r="E594" s="58">
        <v>8.5121666666666727</v>
      </c>
      <c r="F594" s="59">
        <v>157.45400000000001</v>
      </c>
      <c r="G594" s="58">
        <v>29.750999999999998</v>
      </c>
      <c r="H594" s="59">
        <v>153.0095</v>
      </c>
      <c r="I594" s="58">
        <v>10.129000000000008</v>
      </c>
      <c r="J594" s="59">
        <v>80.026833333333371</v>
      </c>
      <c r="K594" s="58">
        <v>69.803833333333316</v>
      </c>
      <c r="L594" s="59">
        <v>78.846499999999963</v>
      </c>
      <c r="M594" s="58">
        <v>7.4264999999999999</v>
      </c>
      <c r="N594" s="59">
        <v>14.064499999999999</v>
      </c>
      <c r="O594" s="58">
        <v>3.6833333333333468E-2</v>
      </c>
      <c r="P594" s="59">
        <v>0</v>
      </c>
      <c r="Q594" s="58">
        <v>23.042333333333335</v>
      </c>
      <c r="R594" s="59">
        <v>53.279166666666669</v>
      </c>
      <c r="S594" s="58">
        <v>110.72500000000002</v>
      </c>
      <c r="T594" s="59">
        <v>90.26700000000001</v>
      </c>
      <c r="U594" s="58">
        <v>5.9708333333333314</v>
      </c>
      <c r="V594" s="59">
        <v>0.11666666666666663</v>
      </c>
      <c r="W594" s="58">
        <v>1.7288333333333314</v>
      </c>
      <c r="X594" s="59">
        <v>24.840833333333336</v>
      </c>
      <c r="Y594" s="58">
        <v>10.212999999999997</v>
      </c>
      <c r="Z594" s="59">
        <v>0</v>
      </c>
      <c r="AA594" s="58">
        <v>9.5186666666666628</v>
      </c>
      <c r="AB594" s="59">
        <v>5.3840000000000003</v>
      </c>
      <c r="AC594" s="58">
        <v>45.448500000000003</v>
      </c>
      <c r="AD594" s="59">
        <v>68.083999999999975</v>
      </c>
      <c r="AE594" s="58">
        <v>36.972000000000008</v>
      </c>
      <c r="AF594" s="59">
        <v>4.8151666666666664</v>
      </c>
      <c r="AG594" s="58">
        <v>8.6866666666666692</v>
      </c>
      <c r="AH594" s="59">
        <v>22.061833333333333</v>
      </c>
      <c r="AI594" s="60">
        <v>1.9336666666666666</v>
      </c>
      <c r="AJ594" s="51">
        <f t="shared" si="219"/>
        <v>1132.1488333333334</v>
      </c>
    </row>
    <row r="595" spans="2:36" x14ac:dyDescent="0.3">
      <c r="B595" s="4" t="s">
        <v>116</v>
      </c>
      <c r="C595" s="46"/>
      <c r="D595" s="46"/>
      <c r="E595" s="58">
        <v>0</v>
      </c>
      <c r="F595" s="59">
        <v>0</v>
      </c>
      <c r="G595" s="58">
        <v>0</v>
      </c>
      <c r="H595" s="59">
        <v>0</v>
      </c>
      <c r="I595" s="58">
        <v>0</v>
      </c>
      <c r="J595" s="59">
        <v>0</v>
      </c>
      <c r="K595" s="58">
        <v>0</v>
      </c>
      <c r="L595" s="59">
        <v>0</v>
      </c>
      <c r="M595" s="58">
        <v>0</v>
      </c>
      <c r="N595" s="59">
        <v>0</v>
      </c>
      <c r="O595" s="58">
        <v>0</v>
      </c>
      <c r="P595" s="59">
        <v>0</v>
      </c>
      <c r="Q595" s="58">
        <v>172.47549999999998</v>
      </c>
      <c r="R595" s="59">
        <v>0</v>
      </c>
      <c r="S595" s="58">
        <v>0</v>
      </c>
      <c r="T595" s="59">
        <v>0</v>
      </c>
      <c r="U595" s="58">
        <v>0</v>
      </c>
      <c r="V595" s="59">
        <v>0</v>
      </c>
      <c r="W595" s="58">
        <v>0</v>
      </c>
      <c r="X595" s="59">
        <v>0</v>
      </c>
      <c r="Y595" s="58">
        <v>0</v>
      </c>
      <c r="Z595" s="59">
        <v>0</v>
      </c>
      <c r="AA595" s="58">
        <v>0</v>
      </c>
      <c r="AB595" s="59">
        <v>0</v>
      </c>
      <c r="AC595" s="58">
        <v>0</v>
      </c>
      <c r="AD595" s="59">
        <v>0</v>
      </c>
      <c r="AE595" s="58">
        <v>0</v>
      </c>
      <c r="AF595" s="59">
        <v>0</v>
      </c>
      <c r="AG595" s="58">
        <v>0</v>
      </c>
      <c r="AH595" s="59">
        <v>0</v>
      </c>
      <c r="AI595" s="60">
        <v>0</v>
      </c>
      <c r="AJ595" s="51">
        <f t="shared" si="219"/>
        <v>172.47549999999998</v>
      </c>
    </row>
    <row r="596" spans="2:36" x14ac:dyDescent="0.3">
      <c r="B596" s="4" t="s">
        <v>117</v>
      </c>
      <c r="C596" s="46"/>
      <c r="D596" s="46"/>
      <c r="E596" s="58">
        <v>9.8446666666666651</v>
      </c>
      <c r="F596" s="59">
        <v>28.427833333333336</v>
      </c>
      <c r="G596" s="58">
        <v>172.93416666666667</v>
      </c>
      <c r="H596" s="59">
        <v>103.50866666666666</v>
      </c>
      <c r="I596" s="58">
        <v>0</v>
      </c>
      <c r="J596" s="59">
        <v>0</v>
      </c>
      <c r="K596" s="58">
        <v>161.96033333333338</v>
      </c>
      <c r="L596" s="59">
        <v>136.60416666666666</v>
      </c>
      <c r="M596" s="58">
        <v>63.25200000000001</v>
      </c>
      <c r="N596" s="59">
        <v>156.34683333333336</v>
      </c>
      <c r="O596" s="58">
        <v>103.90349999999998</v>
      </c>
      <c r="P596" s="59">
        <v>57.748666666666672</v>
      </c>
      <c r="Q596" s="58">
        <v>107.34916666666666</v>
      </c>
      <c r="R596" s="59">
        <v>141.09033333333335</v>
      </c>
      <c r="S596" s="58">
        <v>97.055166666666679</v>
      </c>
      <c r="T596" s="59">
        <v>152.3245</v>
      </c>
      <c r="U596" s="58">
        <v>167.70866666666666</v>
      </c>
      <c r="V596" s="59">
        <v>117.12383333333332</v>
      </c>
      <c r="W596" s="58">
        <v>90.669333333333313</v>
      </c>
      <c r="X596" s="59">
        <v>114.10966666666666</v>
      </c>
      <c r="Y596" s="58">
        <v>148.69749999999999</v>
      </c>
      <c r="Z596" s="59">
        <v>235.68750000000009</v>
      </c>
      <c r="AA596" s="58">
        <v>211.71083333333331</v>
      </c>
      <c r="AB596" s="59">
        <v>96.732000000000028</v>
      </c>
      <c r="AC596" s="58">
        <v>110.32899999999999</v>
      </c>
      <c r="AD596" s="59">
        <v>0</v>
      </c>
      <c r="AE596" s="58">
        <v>0</v>
      </c>
      <c r="AF596" s="59">
        <v>0</v>
      </c>
      <c r="AG596" s="58">
        <v>209.95016666666669</v>
      </c>
      <c r="AH596" s="59">
        <v>173.09333333333333</v>
      </c>
      <c r="AI596" s="60">
        <v>210.50033333333329</v>
      </c>
      <c r="AJ596" s="51">
        <f t="shared" si="219"/>
        <v>3378.6621666666665</v>
      </c>
    </row>
    <row r="597" spans="2:36" x14ac:dyDescent="0.3">
      <c r="B597" s="4" t="s">
        <v>119</v>
      </c>
      <c r="C597" s="46"/>
      <c r="D597" s="46"/>
      <c r="E597" s="58">
        <v>47.910166666666662</v>
      </c>
      <c r="F597" s="59">
        <v>247.13983333333329</v>
      </c>
      <c r="G597" s="58">
        <v>422.34183333333328</v>
      </c>
      <c r="H597" s="59">
        <v>327.73750000000007</v>
      </c>
      <c r="I597" s="58">
        <v>217.60433333333339</v>
      </c>
      <c r="J597" s="59">
        <v>420.03600000000012</v>
      </c>
      <c r="K597" s="58">
        <v>410.12750000000005</v>
      </c>
      <c r="L597" s="59">
        <v>338.28233333333333</v>
      </c>
      <c r="M597" s="58">
        <v>236.46783333333335</v>
      </c>
      <c r="N597" s="59">
        <v>375.91266666666667</v>
      </c>
      <c r="O597" s="58">
        <v>296.22050000000007</v>
      </c>
      <c r="P597" s="59">
        <v>213.63566666666671</v>
      </c>
      <c r="Q597" s="58">
        <v>303.99099999999993</v>
      </c>
      <c r="R597" s="59">
        <v>309.4378333333334</v>
      </c>
      <c r="S597" s="58">
        <v>274.69433333333336</v>
      </c>
      <c r="T597" s="59">
        <v>376.33600000000007</v>
      </c>
      <c r="U597" s="58">
        <v>252.69716666666667</v>
      </c>
      <c r="V597" s="59">
        <v>430.16266666666667</v>
      </c>
      <c r="W597" s="58">
        <v>294.67283333333336</v>
      </c>
      <c r="X597" s="59">
        <v>336.62416666666667</v>
      </c>
      <c r="Y597" s="58">
        <v>301.70416666666665</v>
      </c>
      <c r="Z597" s="59">
        <v>563.31816666666657</v>
      </c>
      <c r="AA597" s="58">
        <v>598.88866666666672</v>
      </c>
      <c r="AB597" s="59">
        <v>383.29216666666662</v>
      </c>
      <c r="AC597" s="58">
        <v>355.66166666666663</v>
      </c>
      <c r="AD597" s="59">
        <v>491.47816666666665</v>
      </c>
      <c r="AE597" s="58">
        <v>295.72033333333337</v>
      </c>
      <c r="AF597" s="59">
        <v>299.93799999999999</v>
      </c>
      <c r="AG597" s="58">
        <v>196.19500000000005</v>
      </c>
      <c r="AH597" s="59">
        <v>302.63200000000001</v>
      </c>
      <c r="AI597" s="60">
        <v>416.42183333333327</v>
      </c>
      <c r="AJ597" s="51">
        <f t="shared" si="219"/>
        <v>10337.282333333331</v>
      </c>
    </row>
    <row r="598" spans="2:36" x14ac:dyDescent="0.3">
      <c r="B598" s="4" t="s">
        <v>120</v>
      </c>
      <c r="C598" s="46"/>
      <c r="D598" s="46"/>
      <c r="E598" s="58">
        <v>0</v>
      </c>
      <c r="F598" s="59">
        <v>58.048500000000011</v>
      </c>
      <c r="G598" s="58">
        <v>462.12199999999996</v>
      </c>
      <c r="H598" s="59">
        <v>256.7356666666667</v>
      </c>
      <c r="I598" s="58">
        <v>156.26849999999999</v>
      </c>
      <c r="J598" s="59">
        <v>507.97733333333326</v>
      </c>
      <c r="K598" s="58">
        <v>443.22</v>
      </c>
      <c r="L598" s="59">
        <v>373.24983333333324</v>
      </c>
      <c r="M598" s="58">
        <v>157.29916666666662</v>
      </c>
      <c r="N598" s="59">
        <v>423.64</v>
      </c>
      <c r="O598" s="58">
        <v>222.94</v>
      </c>
      <c r="P598" s="59">
        <v>151.50500000000002</v>
      </c>
      <c r="Q598" s="58">
        <v>163.26</v>
      </c>
      <c r="R598" s="59">
        <v>302.8</v>
      </c>
      <c r="S598" s="58">
        <v>228.19000000000005</v>
      </c>
      <c r="T598" s="59">
        <v>400.00000000000006</v>
      </c>
      <c r="U598" s="58">
        <v>218.00050000000005</v>
      </c>
      <c r="V598" s="59">
        <v>85.869999999999976</v>
      </c>
      <c r="W598" s="58">
        <v>255.47999999999996</v>
      </c>
      <c r="X598" s="59">
        <v>367.08</v>
      </c>
      <c r="Y598" s="58">
        <v>330.06</v>
      </c>
      <c r="Z598" s="59">
        <v>640.5286666666666</v>
      </c>
      <c r="AA598" s="58">
        <v>617.16549999999995</v>
      </c>
      <c r="AB598" s="59">
        <v>299.17999999999995</v>
      </c>
      <c r="AC598" s="58">
        <v>285.39999999999998</v>
      </c>
      <c r="AD598" s="59">
        <v>469.74</v>
      </c>
      <c r="AE598" s="58">
        <v>347</v>
      </c>
      <c r="AF598" s="59">
        <v>261.76</v>
      </c>
      <c r="AG598" s="58">
        <v>299.34999999999997</v>
      </c>
      <c r="AH598" s="59">
        <v>372.05</v>
      </c>
      <c r="AI598" s="60">
        <v>626.36649999999997</v>
      </c>
      <c r="AJ598" s="51">
        <f t="shared" si="219"/>
        <v>9782.2871666666651</v>
      </c>
    </row>
    <row r="599" spans="2:36" x14ac:dyDescent="0.3">
      <c r="B599" s="4" t="s">
        <v>122</v>
      </c>
      <c r="C599" s="46"/>
      <c r="D599" s="46"/>
      <c r="E599" s="58">
        <v>26.62383333333333</v>
      </c>
      <c r="F599" s="59">
        <v>1.173333333333334</v>
      </c>
      <c r="G599" s="58">
        <v>2.8539999999999988</v>
      </c>
      <c r="H599" s="59">
        <v>6.4828333333333301</v>
      </c>
      <c r="I599" s="58">
        <v>9.1478333333333346</v>
      </c>
      <c r="J599" s="59">
        <v>34.063333333333333</v>
      </c>
      <c r="K599" s="58">
        <v>29.558166666666668</v>
      </c>
      <c r="L599" s="59">
        <v>25.541333333333334</v>
      </c>
      <c r="M599" s="58">
        <v>1.2386666666666666</v>
      </c>
      <c r="N599" s="59">
        <v>29.817666666666668</v>
      </c>
      <c r="O599" s="58">
        <v>24.116166666666668</v>
      </c>
      <c r="P599" s="59">
        <v>0</v>
      </c>
      <c r="Q599" s="58">
        <v>21.236333333333334</v>
      </c>
      <c r="R599" s="59">
        <v>30.537166666666675</v>
      </c>
      <c r="S599" s="58">
        <v>26.076166666666673</v>
      </c>
      <c r="T599" s="59">
        <v>30.749999999999996</v>
      </c>
      <c r="U599" s="58">
        <v>35.874166666666667</v>
      </c>
      <c r="V599" s="59">
        <v>37.915166666666664</v>
      </c>
      <c r="W599" s="58">
        <v>5.535333333333333</v>
      </c>
      <c r="X599" s="59">
        <v>34.889500000000005</v>
      </c>
      <c r="Y599" s="58">
        <v>22.793833333333328</v>
      </c>
      <c r="Z599" s="59">
        <v>22.367666666666661</v>
      </c>
      <c r="AA599" s="58">
        <v>0</v>
      </c>
      <c r="AB599" s="59">
        <v>0</v>
      </c>
      <c r="AC599" s="58">
        <v>0</v>
      </c>
      <c r="AD599" s="59">
        <v>102.26333333333332</v>
      </c>
      <c r="AE599" s="58">
        <v>57.887333333333309</v>
      </c>
      <c r="AF599" s="59">
        <v>45.172666666666665</v>
      </c>
      <c r="AG599" s="58">
        <v>41.119500000000002</v>
      </c>
      <c r="AH599" s="59">
        <v>26.007999999999992</v>
      </c>
      <c r="AI599" s="60">
        <v>53.597999999999992</v>
      </c>
      <c r="AJ599" s="51">
        <f t="shared" si="219"/>
        <v>784.64133333333336</v>
      </c>
    </row>
    <row r="600" spans="2:36" x14ac:dyDescent="0.3">
      <c r="B600" s="4" t="s">
        <v>127</v>
      </c>
      <c r="C600" s="46"/>
      <c r="D600" s="46"/>
      <c r="E600" s="58">
        <v>45.855166666666676</v>
      </c>
      <c r="F600" s="59">
        <v>160.40883333333335</v>
      </c>
      <c r="G600" s="58">
        <v>817.6248333333333</v>
      </c>
      <c r="H600" s="59">
        <v>595.52633333333335</v>
      </c>
      <c r="I600" s="58">
        <v>286.86633333333327</v>
      </c>
      <c r="J600" s="59">
        <v>891.52533333333315</v>
      </c>
      <c r="K600" s="58">
        <v>341.25283333333334</v>
      </c>
      <c r="L600" s="59">
        <v>254.36533333333335</v>
      </c>
      <c r="M600" s="58">
        <v>266.07083333333333</v>
      </c>
      <c r="N600" s="59">
        <v>770.68433333333337</v>
      </c>
      <c r="O600" s="58">
        <v>526.71949999999993</v>
      </c>
      <c r="P600" s="59">
        <v>260.60249999999996</v>
      </c>
      <c r="Q600" s="58">
        <v>520.82150000000001</v>
      </c>
      <c r="R600" s="59">
        <v>596.49166666666667</v>
      </c>
      <c r="S600" s="58">
        <v>489.47550000000001</v>
      </c>
      <c r="T600" s="59">
        <v>724.93049999999982</v>
      </c>
      <c r="U600" s="58">
        <v>347.86466666666661</v>
      </c>
      <c r="V600" s="59">
        <v>291.54633333333334</v>
      </c>
      <c r="W600" s="58">
        <v>461.51300000000003</v>
      </c>
      <c r="X600" s="59">
        <v>692.40800000000013</v>
      </c>
      <c r="Y600" s="58">
        <v>509.85833333333352</v>
      </c>
      <c r="Z600" s="59">
        <v>846.8073333333333</v>
      </c>
      <c r="AA600" s="58">
        <v>958.32450000000006</v>
      </c>
      <c r="AB600" s="59">
        <v>425.483</v>
      </c>
      <c r="AC600" s="58">
        <v>1048.6541666666665</v>
      </c>
      <c r="AD600" s="59">
        <v>844.40449999999987</v>
      </c>
      <c r="AE600" s="58">
        <v>901.3715000000002</v>
      </c>
      <c r="AF600" s="59">
        <v>505.42949999999979</v>
      </c>
      <c r="AG600" s="58">
        <v>440.34316666666666</v>
      </c>
      <c r="AH600" s="59">
        <v>599.16166666666663</v>
      </c>
      <c r="AI600" s="60">
        <v>867.14400000000001</v>
      </c>
      <c r="AJ600" s="51">
        <f t="shared" si="219"/>
        <v>17289.535000000003</v>
      </c>
    </row>
    <row r="601" spans="2:36" x14ac:dyDescent="0.3">
      <c r="B601" s="4" t="s">
        <v>301</v>
      </c>
      <c r="C601" s="46"/>
      <c r="D601" s="46"/>
      <c r="E601" s="58">
        <v>4.9736666666666682</v>
      </c>
      <c r="F601" s="59">
        <v>47.797666666666679</v>
      </c>
      <c r="G601" s="58">
        <v>40.882833333333352</v>
      </c>
      <c r="H601" s="59">
        <v>38.845999999999997</v>
      </c>
      <c r="I601" s="58">
        <v>16.426166666666663</v>
      </c>
      <c r="J601" s="59">
        <v>83.514333333333326</v>
      </c>
      <c r="K601" s="58">
        <v>172.34166666666673</v>
      </c>
      <c r="L601" s="59">
        <v>16.859166666666674</v>
      </c>
      <c r="M601" s="58">
        <v>26.57333333333332</v>
      </c>
      <c r="N601" s="59">
        <v>78.519833333333352</v>
      </c>
      <c r="O601" s="58">
        <v>6.3046666666666695</v>
      </c>
      <c r="P601" s="59">
        <v>0</v>
      </c>
      <c r="Q601" s="58">
        <v>65.399166666666673</v>
      </c>
      <c r="R601" s="59">
        <v>71.163333333333298</v>
      </c>
      <c r="S601" s="58">
        <v>43.03</v>
      </c>
      <c r="T601" s="59">
        <v>179.27799999999991</v>
      </c>
      <c r="U601" s="58">
        <v>12.410333333333343</v>
      </c>
      <c r="V601" s="59">
        <v>1.3998333333333335</v>
      </c>
      <c r="W601" s="58">
        <v>28.233499999999989</v>
      </c>
      <c r="X601" s="59">
        <v>118.52616666666663</v>
      </c>
      <c r="Y601" s="58">
        <v>0</v>
      </c>
      <c r="Z601" s="59">
        <v>0</v>
      </c>
      <c r="AA601" s="58">
        <v>151.50700000000001</v>
      </c>
      <c r="AB601" s="59">
        <v>194.70983333333331</v>
      </c>
      <c r="AC601" s="58">
        <v>239.1875</v>
      </c>
      <c r="AD601" s="59">
        <v>214.92066666666659</v>
      </c>
      <c r="AE601" s="58">
        <v>143.53800000000004</v>
      </c>
      <c r="AF601" s="59">
        <v>0.99249999999999983</v>
      </c>
      <c r="AG601" s="58">
        <v>1.9200000000000006</v>
      </c>
      <c r="AH601" s="59">
        <v>2.82</v>
      </c>
      <c r="AI601" s="60">
        <v>15.227500000000001</v>
      </c>
      <c r="AJ601" s="51">
        <f t="shared" ref="AJ601:AJ607" si="220">SUM(E601:AI601)</f>
        <v>2017.3026666666667</v>
      </c>
    </row>
    <row r="602" spans="2:36" x14ac:dyDescent="0.3">
      <c r="B602" s="4" t="s">
        <v>302</v>
      </c>
      <c r="C602" s="46"/>
      <c r="D602" s="46"/>
      <c r="E602" s="58">
        <v>49.720499999999987</v>
      </c>
      <c r="F602" s="59">
        <v>221.517</v>
      </c>
      <c r="G602" s="58">
        <v>168.08433333333329</v>
      </c>
      <c r="H602" s="59">
        <v>127.88350000000003</v>
      </c>
      <c r="I602" s="58">
        <v>227.83149999999995</v>
      </c>
      <c r="J602" s="59">
        <v>254.99049999999986</v>
      </c>
      <c r="K602" s="58">
        <v>259.70966666666681</v>
      </c>
      <c r="L602" s="59">
        <v>0</v>
      </c>
      <c r="M602" s="58">
        <v>4.2408333333333337</v>
      </c>
      <c r="N602" s="59">
        <v>255.81200000000004</v>
      </c>
      <c r="O602" s="58">
        <v>53.464833333333345</v>
      </c>
      <c r="P602" s="59">
        <v>0</v>
      </c>
      <c r="Q602" s="58">
        <v>95.714333333333357</v>
      </c>
      <c r="R602" s="59">
        <v>12.073</v>
      </c>
      <c r="S602" s="58">
        <v>116.91200000000001</v>
      </c>
      <c r="T602" s="59">
        <v>255.97166666666664</v>
      </c>
      <c r="U602" s="58">
        <v>1.9056666666666668</v>
      </c>
      <c r="V602" s="59">
        <v>3.9666666666666663E-2</v>
      </c>
      <c r="W602" s="58">
        <v>298.31600000000009</v>
      </c>
      <c r="X602" s="59">
        <v>230.97749999999996</v>
      </c>
      <c r="Y602" s="58">
        <v>48.006833333333333</v>
      </c>
      <c r="Z602" s="59">
        <v>288.4156666666666</v>
      </c>
      <c r="AA602" s="58">
        <v>364.64799999999991</v>
      </c>
      <c r="AB602" s="59">
        <v>341.56416666666655</v>
      </c>
      <c r="AC602" s="58">
        <v>296.88283333333311</v>
      </c>
      <c r="AD602" s="59">
        <v>0</v>
      </c>
      <c r="AE602" s="58">
        <v>0</v>
      </c>
      <c r="AF602" s="59">
        <v>0</v>
      </c>
      <c r="AG602" s="58">
        <v>0</v>
      </c>
      <c r="AH602" s="59">
        <v>0</v>
      </c>
      <c r="AI602" s="60">
        <v>135.49433333333326</v>
      </c>
      <c r="AJ602" s="51">
        <f t="shared" si="220"/>
        <v>4110.1763333333338</v>
      </c>
    </row>
    <row r="603" spans="2:36" x14ac:dyDescent="0.3">
      <c r="B603" s="4" t="s">
        <v>303</v>
      </c>
      <c r="C603" s="46"/>
      <c r="D603" s="46"/>
      <c r="E603" s="58">
        <v>0</v>
      </c>
      <c r="F603" s="59">
        <v>0</v>
      </c>
      <c r="G603" s="58">
        <v>0</v>
      </c>
      <c r="H603" s="59">
        <v>0</v>
      </c>
      <c r="I603" s="58">
        <v>0</v>
      </c>
      <c r="J603" s="59">
        <v>0</v>
      </c>
      <c r="K603" s="58">
        <v>0</v>
      </c>
      <c r="L603" s="59">
        <v>0</v>
      </c>
      <c r="M603" s="58">
        <v>0.32000000000000017</v>
      </c>
      <c r="N603" s="59">
        <v>0</v>
      </c>
      <c r="O603" s="58">
        <v>0</v>
      </c>
      <c r="P603" s="59">
        <v>0</v>
      </c>
      <c r="Q603" s="58">
        <v>0</v>
      </c>
      <c r="R603" s="59">
        <v>0</v>
      </c>
      <c r="S603" s="58">
        <v>0</v>
      </c>
      <c r="T603" s="59">
        <v>0</v>
      </c>
      <c r="U603" s="58">
        <v>0</v>
      </c>
      <c r="V603" s="59">
        <v>0</v>
      </c>
      <c r="W603" s="58">
        <v>0</v>
      </c>
      <c r="X603" s="59">
        <v>0</v>
      </c>
      <c r="Y603" s="58">
        <v>10.497166666666665</v>
      </c>
      <c r="Z603" s="59">
        <v>0</v>
      </c>
      <c r="AA603" s="58">
        <v>0</v>
      </c>
      <c r="AB603" s="59">
        <v>0</v>
      </c>
      <c r="AC603" s="58">
        <v>0</v>
      </c>
      <c r="AD603" s="59">
        <v>0</v>
      </c>
      <c r="AE603" s="58">
        <v>0</v>
      </c>
      <c r="AF603" s="59">
        <v>0</v>
      </c>
      <c r="AG603" s="58">
        <v>0</v>
      </c>
      <c r="AH603" s="59">
        <v>0</v>
      </c>
      <c r="AI603" s="60">
        <v>0</v>
      </c>
      <c r="AJ603" s="51">
        <f t="shared" si="220"/>
        <v>10.817166666666665</v>
      </c>
    </row>
    <row r="604" spans="2:36" x14ac:dyDescent="0.3">
      <c r="B604" s="4" t="s">
        <v>306</v>
      </c>
      <c r="C604" s="46"/>
      <c r="D604" s="46"/>
      <c r="E604" s="58">
        <v>0</v>
      </c>
      <c r="F604" s="59">
        <v>0</v>
      </c>
      <c r="G604" s="58">
        <v>0</v>
      </c>
      <c r="H604" s="59">
        <v>0</v>
      </c>
      <c r="I604" s="58">
        <v>0</v>
      </c>
      <c r="J604" s="59">
        <v>0</v>
      </c>
      <c r="K604" s="58">
        <v>0</v>
      </c>
      <c r="L604" s="59">
        <v>0</v>
      </c>
      <c r="M604" s="58">
        <v>0</v>
      </c>
      <c r="N604" s="59">
        <v>0</v>
      </c>
      <c r="O604" s="58">
        <v>0</v>
      </c>
      <c r="P604" s="59">
        <v>0</v>
      </c>
      <c r="Q604" s="58">
        <v>0</v>
      </c>
      <c r="R604" s="59">
        <v>0</v>
      </c>
      <c r="S604" s="58">
        <v>0</v>
      </c>
      <c r="T604" s="59">
        <v>0</v>
      </c>
      <c r="U604" s="58">
        <v>0</v>
      </c>
      <c r="V604" s="59">
        <v>0</v>
      </c>
      <c r="W604" s="58">
        <v>0</v>
      </c>
      <c r="X604" s="59">
        <v>0</v>
      </c>
      <c r="Y604" s="58">
        <v>0</v>
      </c>
      <c r="Z604" s="59">
        <v>0</v>
      </c>
      <c r="AA604" s="58">
        <v>0</v>
      </c>
      <c r="AB604" s="59">
        <v>0</v>
      </c>
      <c r="AC604" s="58">
        <v>0</v>
      </c>
      <c r="AD604" s="59">
        <v>0</v>
      </c>
      <c r="AE604" s="58">
        <v>0</v>
      </c>
      <c r="AF604" s="59">
        <v>0</v>
      </c>
      <c r="AG604" s="58">
        <v>0</v>
      </c>
      <c r="AH604" s="59">
        <v>0</v>
      </c>
      <c r="AI604" s="60">
        <v>0</v>
      </c>
      <c r="AJ604" s="51">
        <f t="shared" si="220"/>
        <v>0</v>
      </c>
    </row>
    <row r="605" spans="2:36" x14ac:dyDescent="0.3">
      <c r="B605" s="4" t="s">
        <v>307</v>
      </c>
      <c r="C605" s="46"/>
      <c r="D605" s="46"/>
      <c r="E605" s="58">
        <v>755.02133333333325</v>
      </c>
      <c r="F605" s="59">
        <v>0</v>
      </c>
      <c r="G605" s="58">
        <v>0</v>
      </c>
      <c r="H605" s="59">
        <v>0</v>
      </c>
      <c r="I605" s="58">
        <v>0</v>
      </c>
      <c r="J605" s="59">
        <v>0</v>
      </c>
      <c r="K605" s="58">
        <v>0</v>
      </c>
      <c r="L605" s="59">
        <v>0</v>
      </c>
      <c r="M605" s="58">
        <v>0</v>
      </c>
      <c r="N605" s="59">
        <v>0</v>
      </c>
      <c r="O605" s="58">
        <v>0</v>
      </c>
      <c r="P605" s="59">
        <v>0</v>
      </c>
      <c r="Q605" s="58">
        <v>0</v>
      </c>
      <c r="R605" s="59">
        <v>0</v>
      </c>
      <c r="S605" s="58">
        <v>0</v>
      </c>
      <c r="T605" s="59">
        <v>0</v>
      </c>
      <c r="U605" s="58">
        <v>0</v>
      </c>
      <c r="V605" s="59">
        <v>0</v>
      </c>
      <c r="W605" s="58">
        <v>0</v>
      </c>
      <c r="X605" s="59">
        <v>0</v>
      </c>
      <c r="Y605" s="58">
        <v>0</v>
      </c>
      <c r="Z605" s="59">
        <v>0</v>
      </c>
      <c r="AA605" s="58">
        <v>0</v>
      </c>
      <c r="AB605" s="59">
        <v>0</v>
      </c>
      <c r="AC605" s="58">
        <v>0</v>
      </c>
      <c r="AD605" s="59">
        <v>0</v>
      </c>
      <c r="AE605" s="58">
        <v>0</v>
      </c>
      <c r="AF605" s="59">
        <v>0</v>
      </c>
      <c r="AG605" s="58">
        <v>0</v>
      </c>
      <c r="AH605" s="59">
        <v>0</v>
      </c>
      <c r="AI605" s="60">
        <v>0</v>
      </c>
      <c r="AJ605" s="51">
        <f t="shared" si="220"/>
        <v>755.02133333333325</v>
      </c>
    </row>
    <row r="606" spans="2:36" x14ac:dyDescent="0.3">
      <c r="B606" s="4" t="s">
        <v>318</v>
      </c>
      <c r="C606" s="46"/>
      <c r="D606" s="46"/>
      <c r="E606" s="58">
        <v>23.521333333333342</v>
      </c>
      <c r="F606" s="59">
        <v>75.04816666666666</v>
      </c>
      <c r="G606" s="58">
        <v>215.13600000000011</v>
      </c>
      <c r="H606" s="59">
        <v>127.21933333333331</v>
      </c>
      <c r="I606" s="58">
        <v>175.22100000000006</v>
      </c>
      <c r="J606" s="59">
        <v>218.51933333333332</v>
      </c>
      <c r="K606" s="58">
        <v>204.7075000000001</v>
      </c>
      <c r="L606" s="59">
        <v>72.803666666666658</v>
      </c>
      <c r="M606" s="58">
        <v>160.04083333333335</v>
      </c>
      <c r="N606" s="59">
        <v>46.772499999999987</v>
      </c>
      <c r="O606" s="58">
        <v>19.361833333333323</v>
      </c>
      <c r="P606" s="59">
        <v>135.20633333333333</v>
      </c>
      <c r="Q606" s="58">
        <v>121.23516666666669</v>
      </c>
      <c r="R606" s="59">
        <v>200.18016666666668</v>
      </c>
      <c r="S606" s="58">
        <v>67.373499999999993</v>
      </c>
      <c r="T606" s="59">
        <v>0</v>
      </c>
      <c r="U606" s="58">
        <v>64.635500000000008</v>
      </c>
      <c r="V606" s="59">
        <v>54.512333333333309</v>
      </c>
      <c r="W606" s="58">
        <v>0</v>
      </c>
      <c r="X606" s="59">
        <v>0.33199999999999968</v>
      </c>
      <c r="Y606" s="58">
        <v>64.396833333333348</v>
      </c>
      <c r="Z606" s="59">
        <v>51.716499999999996</v>
      </c>
      <c r="AA606" s="58">
        <v>32.798666666666655</v>
      </c>
      <c r="AB606" s="59">
        <v>0</v>
      </c>
      <c r="AC606" s="58">
        <v>7.2948333333333313</v>
      </c>
      <c r="AD606" s="59">
        <v>155.95083333333332</v>
      </c>
      <c r="AE606" s="58">
        <v>116.32783333333333</v>
      </c>
      <c r="AF606" s="59">
        <v>0</v>
      </c>
      <c r="AG606" s="58">
        <v>94.595833333333331</v>
      </c>
      <c r="AH606" s="59">
        <v>16.103999999999996</v>
      </c>
      <c r="AI606" s="60">
        <v>0.28016666666666662</v>
      </c>
      <c r="AJ606" s="51">
        <f t="shared" si="220"/>
        <v>2521.2919999999999</v>
      </c>
    </row>
    <row r="607" spans="2:36" x14ac:dyDescent="0.3">
      <c r="B607" s="4" t="s">
        <v>319</v>
      </c>
      <c r="C607" s="46"/>
      <c r="D607" s="46"/>
      <c r="E607" s="58">
        <v>0</v>
      </c>
      <c r="F607" s="59">
        <v>0</v>
      </c>
      <c r="G607" s="58">
        <v>0</v>
      </c>
      <c r="H607" s="59">
        <v>0</v>
      </c>
      <c r="I607" s="58">
        <v>0</v>
      </c>
      <c r="J607" s="59">
        <v>0</v>
      </c>
      <c r="K607" s="58">
        <v>0</v>
      </c>
      <c r="L607" s="59">
        <v>0</v>
      </c>
      <c r="M607" s="58">
        <v>0</v>
      </c>
      <c r="N607" s="59">
        <v>0</v>
      </c>
      <c r="O607" s="58">
        <v>0</v>
      </c>
      <c r="P607" s="59">
        <v>0</v>
      </c>
      <c r="Q607" s="58">
        <v>0</v>
      </c>
      <c r="R607" s="59">
        <v>0</v>
      </c>
      <c r="S607" s="58">
        <v>0</v>
      </c>
      <c r="T607" s="59">
        <v>0</v>
      </c>
      <c r="U607" s="58">
        <v>0</v>
      </c>
      <c r="V607" s="59">
        <v>0</v>
      </c>
      <c r="W607" s="58">
        <v>0</v>
      </c>
      <c r="X607" s="59">
        <v>0</v>
      </c>
      <c r="Y607" s="58">
        <v>0</v>
      </c>
      <c r="Z607" s="59">
        <v>0</v>
      </c>
      <c r="AA607" s="58">
        <v>0</v>
      </c>
      <c r="AB607" s="59">
        <v>0</v>
      </c>
      <c r="AC607" s="58">
        <v>0</v>
      </c>
      <c r="AD607" s="59">
        <v>0</v>
      </c>
      <c r="AE607" s="58">
        <v>0</v>
      </c>
      <c r="AF607" s="59">
        <v>0</v>
      </c>
      <c r="AG607" s="58">
        <v>0</v>
      </c>
      <c r="AH607" s="59">
        <v>0</v>
      </c>
      <c r="AI607" s="60">
        <v>0</v>
      </c>
      <c r="AJ607" s="51">
        <f t="shared" si="220"/>
        <v>0</v>
      </c>
    </row>
    <row r="608" spans="2:36" x14ac:dyDescent="0.3"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H608" s="3"/>
      <c r="AI608" s="3"/>
      <c r="AJ608" s="3"/>
    </row>
    <row r="609" spans="2:36" x14ac:dyDescent="0.3">
      <c r="B609" s="39">
        <v>45901</v>
      </c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H609" s="3"/>
      <c r="AI609" s="3"/>
      <c r="AJ609" s="3"/>
    </row>
    <row r="610" spans="2:36" x14ac:dyDescent="0.3"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</row>
    <row r="611" spans="2:36" x14ac:dyDescent="0.3">
      <c r="B611" s="32" t="s">
        <v>3</v>
      </c>
      <c r="C611" s="4"/>
      <c r="D611" s="4"/>
      <c r="E611" s="33">
        <f>+B609</f>
        <v>45901</v>
      </c>
      <c r="F611" s="33">
        <f>+E611+1</f>
        <v>45902</v>
      </c>
      <c r="G611" s="33">
        <f t="shared" ref="G611" si="221">+F611+1</f>
        <v>45903</v>
      </c>
      <c r="H611" s="33">
        <f t="shared" ref="H611" si="222">+G611+1</f>
        <v>45904</v>
      </c>
      <c r="I611" s="33">
        <f t="shared" ref="I611" si="223">+H611+1</f>
        <v>45905</v>
      </c>
      <c r="J611" s="33">
        <f t="shared" ref="J611" si="224">+I611+1</f>
        <v>45906</v>
      </c>
      <c r="K611" s="33">
        <f t="shared" ref="K611" si="225">+J611+1</f>
        <v>45907</v>
      </c>
      <c r="L611" s="33">
        <f t="shared" ref="L611" si="226">+K611+1</f>
        <v>45908</v>
      </c>
      <c r="M611" s="33">
        <f t="shared" ref="M611" si="227">+L611+1</f>
        <v>45909</v>
      </c>
      <c r="N611" s="33">
        <f t="shared" ref="N611" si="228">+M611+1</f>
        <v>45910</v>
      </c>
      <c r="O611" s="33">
        <f t="shared" ref="O611" si="229">+N611+1</f>
        <v>45911</v>
      </c>
      <c r="P611" s="33">
        <f t="shared" ref="P611" si="230">+O611+1</f>
        <v>45912</v>
      </c>
      <c r="Q611" s="33">
        <f t="shared" ref="Q611" si="231">+P611+1</f>
        <v>45913</v>
      </c>
      <c r="R611" s="33">
        <f t="shared" ref="R611" si="232">+Q611+1</f>
        <v>45914</v>
      </c>
      <c r="S611" s="33">
        <f t="shared" ref="S611" si="233">+R611+1</f>
        <v>45915</v>
      </c>
      <c r="T611" s="33">
        <f t="shared" ref="T611" si="234">+S611+1</f>
        <v>45916</v>
      </c>
      <c r="U611" s="33">
        <f t="shared" ref="U611" si="235">+T611+1</f>
        <v>45917</v>
      </c>
      <c r="V611" s="33">
        <f t="shared" ref="V611" si="236">+U611+1</f>
        <v>45918</v>
      </c>
      <c r="W611" s="33">
        <f t="shared" ref="W611" si="237">+V611+1</f>
        <v>45919</v>
      </c>
      <c r="X611" s="33">
        <f t="shared" ref="X611" si="238">+W611+1</f>
        <v>45920</v>
      </c>
      <c r="Y611" s="33">
        <f t="shared" ref="Y611" si="239">+X611+1</f>
        <v>45921</v>
      </c>
      <c r="Z611" s="33">
        <f t="shared" ref="Z611" si="240">+Y611+1</f>
        <v>45922</v>
      </c>
      <c r="AA611" s="33">
        <f t="shared" ref="AA611" si="241">+Z611+1</f>
        <v>45923</v>
      </c>
      <c r="AB611" s="33">
        <f t="shared" ref="AB611" si="242">+AA611+1</f>
        <v>45924</v>
      </c>
      <c r="AC611" s="33">
        <f t="shared" ref="AC611" si="243">+AB611+1</f>
        <v>45925</v>
      </c>
      <c r="AD611" s="33">
        <f t="shared" ref="AD611" si="244">+AC611+1</f>
        <v>45926</v>
      </c>
      <c r="AE611" s="33">
        <f t="shared" ref="AE611" si="245">+AD611+1</f>
        <v>45927</v>
      </c>
      <c r="AF611" s="33">
        <f t="shared" ref="AF611" si="246">+AE611+1</f>
        <v>45928</v>
      </c>
      <c r="AG611" s="33">
        <f t="shared" ref="AG611" si="247">+AF611+1</f>
        <v>45929</v>
      </c>
      <c r="AH611" s="33">
        <f t="shared" ref="AH611" si="248">+AG611+1</f>
        <v>45930</v>
      </c>
      <c r="AI611" s="33" t="s">
        <v>316</v>
      </c>
      <c r="AJ611" s="81" t="s">
        <v>2</v>
      </c>
    </row>
    <row r="612" spans="2:36" x14ac:dyDescent="0.3">
      <c r="B612" s="103" t="s">
        <v>2</v>
      </c>
      <c r="C612" s="103"/>
      <c r="D612" s="103"/>
      <c r="E612" s="49">
        <f>SUM(E613:E683)</f>
        <v>9858.7069999999949</v>
      </c>
      <c r="F612" s="49">
        <f t="shared" ref="F612:AI612" si="249">SUM(F613:F683)</f>
        <v>11424.327833333333</v>
      </c>
      <c r="G612" s="49">
        <f t="shared" si="249"/>
        <v>13111.182333333336</v>
      </c>
      <c r="H612" s="49">
        <f t="shared" si="249"/>
        <v>12452.5195</v>
      </c>
      <c r="I612" s="49">
        <f t="shared" si="249"/>
        <v>12757.896333333332</v>
      </c>
      <c r="J612" s="49">
        <f t="shared" si="249"/>
        <v>11837.946166666668</v>
      </c>
      <c r="K612" s="49">
        <f t="shared" si="249"/>
        <v>6660.6080000000002</v>
      </c>
      <c r="L612" s="49">
        <f t="shared" si="249"/>
        <v>17864.674500000005</v>
      </c>
      <c r="M612" s="49">
        <f t="shared" si="249"/>
        <v>16046.504277560005</v>
      </c>
      <c r="N612" s="49">
        <f t="shared" si="249"/>
        <v>6783.2863666666681</v>
      </c>
      <c r="O612" s="49">
        <f t="shared" si="249"/>
        <v>15660.112833333338</v>
      </c>
      <c r="P612" s="49">
        <f t="shared" si="249"/>
        <v>11964.971129176662</v>
      </c>
      <c r="Q612" s="49">
        <f t="shared" si="249"/>
        <v>16328.758038826662</v>
      </c>
      <c r="R612" s="49">
        <f t="shared" si="249"/>
        <v>22163.454646376664</v>
      </c>
      <c r="S612" s="49">
        <f t="shared" si="249"/>
        <v>14532.268333333337</v>
      </c>
      <c r="T612" s="49">
        <f t="shared" si="249"/>
        <v>16242.709889243333</v>
      </c>
      <c r="U612" s="49">
        <f t="shared" si="249"/>
        <v>8640.6351666666669</v>
      </c>
      <c r="V612" s="49">
        <f t="shared" si="249"/>
        <v>22339.298409153329</v>
      </c>
      <c r="W612" s="49">
        <f t="shared" si="249"/>
        <v>15775.682359999997</v>
      </c>
      <c r="X612" s="49">
        <f t="shared" si="249"/>
        <v>9120.3382000000001</v>
      </c>
      <c r="Y612" s="49">
        <f t="shared" si="249"/>
        <v>15848.913804893333</v>
      </c>
      <c r="Z612" s="49">
        <f t="shared" si="249"/>
        <v>10164.792150706666</v>
      </c>
      <c r="AA612" s="49">
        <f t="shared" si="249"/>
        <v>12841.156932393333</v>
      </c>
      <c r="AB612" s="49">
        <f t="shared" si="249"/>
        <v>14566.967233293333</v>
      </c>
      <c r="AC612" s="49">
        <f t="shared" si="249"/>
        <v>10967.241166666665</v>
      </c>
      <c r="AD612" s="49">
        <f t="shared" si="249"/>
        <v>7226.8466424999997</v>
      </c>
      <c r="AE612" s="49">
        <f t="shared" si="249"/>
        <v>19371.454366666661</v>
      </c>
      <c r="AF612" s="49">
        <f t="shared" si="249"/>
        <v>17825.190000000002</v>
      </c>
      <c r="AG612" s="49">
        <f t="shared" si="249"/>
        <v>12371.788015343333</v>
      </c>
      <c r="AH612" s="49">
        <f t="shared" si="249"/>
        <v>14282.145198766666</v>
      </c>
      <c r="AI612" s="49">
        <f t="shared" si="249"/>
        <v>0</v>
      </c>
      <c r="AJ612" s="49">
        <f>SUM(AJ613:AJ683)</f>
        <v>407032.37682823325</v>
      </c>
    </row>
    <row r="613" spans="2:36" x14ac:dyDescent="0.3">
      <c r="B613" s="4" t="s">
        <v>37</v>
      </c>
      <c r="C613" s="4"/>
      <c r="D613" s="4"/>
      <c r="E613" s="58">
        <v>5.5216666666666665</v>
      </c>
      <c r="F613" s="59">
        <v>6.9433333333333334</v>
      </c>
      <c r="G613" s="58">
        <v>49.480000000000004</v>
      </c>
      <c r="H613" s="59">
        <v>52.894999999999996</v>
      </c>
      <c r="I613" s="58">
        <v>47.606666666666683</v>
      </c>
      <c r="J613" s="59">
        <v>45.725000000000009</v>
      </c>
      <c r="K613" s="58">
        <v>18.530000000000005</v>
      </c>
      <c r="L613" s="59">
        <v>55.340000000000018</v>
      </c>
      <c r="M613" s="58">
        <v>56.581666666666656</v>
      </c>
      <c r="N613" s="59">
        <v>13.365000000000002</v>
      </c>
      <c r="O613" s="58">
        <v>57.896666666666682</v>
      </c>
      <c r="P613" s="59">
        <v>55.454999999999984</v>
      </c>
      <c r="Q613" s="58">
        <v>57.011666666666663</v>
      </c>
      <c r="R613" s="59">
        <v>58.916666666666664</v>
      </c>
      <c r="S613" s="58">
        <v>58.024999999999999</v>
      </c>
      <c r="T613" s="59">
        <v>58.626666666666679</v>
      </c>
      <c r="U613" s="58">
        <v>13.236666666666668</v>
      </c>
      <c r="V613" s="59">
        <v>16.203333333333337</v>
      </c>
      <c r="W613" s="58">
        <v>12.921666666666665</v>
      </c>
      <c r="X613" s="59">
        <v>11.919999999999998</v>
      </c>
      <c r="Y613" s="58">
        <v>15.480000000000004</v>
      </c>
      <c r="Z613" s="59">
        <v>13.75</v>
      </c>
      <c r="AA613" s="58">
        <v>12.678333333333331</v>
      </c>
      <c r="AB613" s="59">
        <v>15.359999999999996</v>
      </c>
      <c r="AC613" s="58">
        <v>10.68</v>
      </c>
      <c r="AD613" s="59">
        <v>34.370000000000005</v>
      </c>
      <c r="AE613" s="58">
        <v>51.746666666666677</v>
      </c>
      <c r="AF613" s="59">
        <v>61.684999999999995</v>
      </c>
      <c r="AG613" s="58">
        <v>47.760000000000005</v>
      </c>
      <c r="AH613" s="59">
        <v>14.871666666666664</v>
      </c>
      <c r="AI613" s="60"/>
      <c r="AJ613" s="51">
        <f t="shared" ref="AJ613:AJ676" si="250">SUM(E613:AI613)</f>
        <v>1030.583333333333</v>
      </c>
    </row>
    <row r="614" spans="2:36" x14ac:dyDescent="0.3">
      <c r="B614" s="4" t="s">
        <v>38</v>
      </c>
      <c r="C614" s="4"/>
      <c r="D614" s="4"/>
      <c r="E614" s="58">
        <v>10.793999999999999</v>
      </c>
      <c r="F614" s="59">
        <v>2.8319999999999994</v>
      </c>
      <c r="G614" s="58">
        <v>64.540333333333308</v>
      </c>
      <c r="H614" s="59">
        <v>37.597499999999989</v>
      </c>
      <c r="I614" s="58">
        <v>101.60433333333339</v>
      </c>
      <c r="J614" s="59">
        <v>70.999000000000009</v>
      </c>
      <c r="K614" s="58">
        <v>32.193333333333307</v>
      </c>
      <c r="L614" s="59">
        <v>113.51866666666668</v>
      </c>
      <c r="M614" s="58">
        <v>114.22949999999993</v>
      </c>
      <c r="N614" s="59">
        <v>19.369999999999994</v>
      </c>
      <c r="O614" s="58">
        <v>114.10533333333329</v>
      </c>
      <c r="P614" s="59">
        <v>111.84999999999997</v>
      </c>
      <c r="Q614" s="58">
        <v>103.52199999999998</v>
      </c>
      <c r="R614" s="59">
        <v>107.91166666666669</v>
      </c>
      <c r="S614" s="58">
        <v>113.40250000000005</v>
      </c>
      <c r="T614" s="59">
        <v>110.636</v>
      </c>
      <c r="U614" s="58">
        <v>71.204833333333312</v>
      </c>
      <c r="V614" s="59">
        <v>14.121666666666657</v>
      </c>
      <c r="W614" s="58">
        <v>7.6046666666666649</v>
      </c>
      <c r="X614" s="59">
        <v>23.974999999999984</v>
      </c>
      <c r="Y614" s="58">
        <v>14.472999999999999</v>
      </c>
      <c r="Z614" s="59">
        <v>12.832166666666662</v>
      </c>
      <c r="AA614" s="58">
        <v>15.855499999999992</v>
      </c>
      <c r="AB614" s="59">
        <v>10.891333333333332</v>
      </c>
      <c r="AC614" s="58">
        <v>4.8975000000000044</v>
      </c>
      <c r="AD614" s="59">
        <v>22.704333333333317</v>
      </c>
      <c r="AE614" s="58">
        <v>38.470999999999997</v>
      </c>
      <c r="AF614" s="59">
        <v>102.72116666666665</v>
      </c>
      <c r="AG614" s="58">
        <v>76.029333333333312</v>
      </c>
      <c r="AH614" s="59">
        <v>13.987666666666662</v>
      </c>
      <c r="AI614" s="60"/>
      <c r="AJ614" s="51">
        <f t="shared" si="250"/>
        <v>1658.8753333333329</v>
      </c>
    </row>
    <row r="615" spans="2:36" x14ac:dyDescent="0.3">
      <c r="B615" s="4" t="s">
        <v>39</v>
      </c>
      <c r="C615" s="4"/>
      <c r="D615" s="4"/>
      <c r="E615" s="58">
        <v>56.1815</v>
      </c>
      <c r="F615" s="59">
        <v>42.723999999999997</v>
      </c>
      <c r="G615" s="58">
        <v>45.087833333333336</v>
      </c>
      <c r="H615" s="59">
        <v>53.203999999999994</v>
      </c>
      <c r="I615" s="58">
        <v>50.569499999999998</v>
      </c>
      <c r="J615" s="59">
        <v>41.528833333333331</v>
      </c>
      <c r="K615" s="58">
        <v>35.515166666666673</v>
      </c>
      <c r="L615" s="59">
        <v>59.720166666666664</v>
      </c>
      <c r="M615" s="58">
        <v>55.73683333333333</v>
      </c>
      <c r="N615" s="59">
        <v>15.314333333333336</v>
      </c>
      <c r="O615" s="58">
        <v>55.121333333333347</v>
      </c>
      <c r="P615" s="59">
        <v>58.133333333333333</v>
      </c>
      <c r="Q615" s="58">
        <v>58.437999999999995</v>
      </c>
      <c r="R615" s="59">
        <v>98.013499999999993</v>
      </c>
      <c r="S615" s="58">
        <v>58.834666666666678</v>
      </c>
      <c r="T615" s="59">
        <v>57.412999999999997</v>
      </c>
      <c r="U615" s="58">
        <v>95.048000000000016</v>
      </c>
      <c r="V615" s="59">
        <v>65.206833333333336</v>
      </c>
      <c r="W615" s="58">
        <v>64.783166666666673</v>
      </c>
      <c r="X615" s="59">
        <v>56.934666666666665</v>
      </c>
      <c r="Y615" s="58">
        <v>61.171666666666653</v>
      </c>
      <c r="Z615" s="59">
        <v>62.230833333333351</v>
      </c>
      <c r="AA615" s="58">
        <v>45.627333333333333</v>
      </c>
      <c r="AB615" s="59">
        <v>51.224833333333329</v>
      </c>
      <c r="AC615" s="58">
        <v>0</v>
      </c>
      <c r="AD615" s="59">
        <v>18.641666666666666</v>
      </c>
      <c r="AE615" s="58">
        <v>0</v>
      </c>
      <c r="AF615" s="59">
        <v>0</v>
      </c>
      <c r="AG615" s="58">
        <v>0</v>
      </c>
      <c r="AH615" s="59">
        <v>0</v>
      </c>
      <c r="AI615" s="60"/>
      <c r="AJ615" s="51">
        <f t="shared" si="250"/>
        <v>1362.4050000000002</v>
      </c>
    </row>
    <row r="616" spans="2:36" x14ac:dyDescent="0.3">
      <c r="B616" s="4" t="s">
        <v>40</v>
      </c>
      <c r="C616" s="4"/>
      <c r="D616" s="4"/>
      <c r="E616" s="58">
        <v>478.37933333333336</v>
      </c>
      <c r="F616" s="59">
        <v>501.2288333333334</v>
      </c>
      <c r="G616" s="58">
        <v>586.42650000000003</v>
      </c>
      <c r="H616" s="59">
        <v>435.28200000000004</v>
      </c>
      <c r="I616" s="58">
        <v>612.04583333333335</v>
      </c>
      <c r="J616" s="59">
        <v>649.75749999999994</v>
      </c>
      <c r="K616" s="58">
        <v>333.00583333333333</v>
      </c>
      <c r="L616" s="59">
        <v>701.51983333333305</v>
      </c>
      <c r="M616" s="58">
        <v>683.89533333333338</v>
      </c>
      <c r="N616" s="59">
        <v>341.03760000000005</v>
      </c>
      <c r="O616" s="58">
        <v>0</v>
      </c>
      <c r="P616" s="59">
        <v>0</v>
      </c>
      <c r="Q616" s="58">
        <v>0</v>
      </c>
      <c r="R616" s="59">
        <v>0</v>
      </c>
      <c r="S616" s="58">
        <v>0</v>
      </c>
      <c r="T616" s="59">
        <v>0</v>
      </c>
      <c r="U616" s="58">
        <v>0</v>
      </c>
      <c r="V616" s="59">
        <v>0</v>
      </c>
      <c r="W616" s="58">
        <v>0</v>
      </c>
      <c r="X616" s="59">
        <v>0</v>
      </c>
      <c r="Y616" s="58">
        <v>0</v>
      </c>
      <c r="Z616" s="59">
        <v>0</v>
      </c>
      <c r="AA616" s="58">
        <v>0</v>
      </c>
      <c r="AB616" s="59">
        <v>0</v>
      </c>
      <c r="AC616" s="58">
        <v>0</v>
      </c>
      <c r="AD616" s="59">
        <v>0</v>
      </c>
      <c r="AE616" s="58">
        <v>0</v>
      </c>
      <c r="AF616" s="59">
        <v>0</v>
      </c>
      <c r="AG616" s="58">
        <v>0</v>
      </c>
      <c r="AH616" s="59">
        <v>0</v>
      </c>
      <c r="AI616" s="60"/>
      <c r="AJ616" s="51">
        <f t="shared" si="250"/>
        <v>5322.5785999999989</v>
      </c>
    </row>
    <row r="617" spans="2:36" x14ac:dyDescent="0.3">
      <c r="B617" s="4" t="s">
        <v>41</v>
      </c>
      <c r="C617" s="4"/>
      <c r="D617" s="4"/>
      <c r="E617" s="58">
        <v>6.7873333333333346</v>
      </c>
      <c r="F617" s="59">
        <v>122.14116666666665</v>
      </c>
      <c r="G617" s="58">
        <v>119.79966666666667</v>
      </c>
      <c r="H617" s="59">
        <v>123.25316666666669</v>
      </c>
      <c r="I617" s="58">
        <v>93.027333333333331</v>
      </c>
      <c r="J617" s="59">
        <v>33.69616666666667</v>
      </c>
      <c r="K617" s="58">
        <v>112.68066666666667</v>
      </c>
      <c r="L617" s="59">
        <v>171.84533333333331</v>
      </c>
      <c r="M617" s="58">
        <v>138.63716666666667</v>
      </c>
      <c r="N617" s="59">
        <v>6.6330000000000018</v>
      </c>
      <c r="O617" s="58">
        <v>115.93083333333334</v>
      </c>
      <c r="P617" s="59">
        <v>105.82899999999998</v>
      </c>
      <c r="Q617" s="58">
        <v>0</v>
      </c>
      <c r="R617" s="59">
        <v>132.94083333333333</v>
      </c>
      <c r="S617" s="58">
        <v>0</v>
      </c>
      <c r="T617" s="59">
        <v>160.92066666666668</v>
      </c>
      <c r="U617" s="58">
        <v>40.87316666666667</v>
      </c>
      <c r="V617" s="59">
        <v>249.70866666666669</v>
      </c>
      <c r="W617" s="58">
        <v>138.01900000000001</v>
      </c>
      <c r="X617" s="59">
        <v>25.494333333333326</v>
      </c>
      <c r="Y617" s="58">
        <v>95.717500000000001</v>
      </c>
      <c r="Z617" s="59">
        <v>141.05533333333332</v>
      </c>
      <c r="AA617" s="58">
        <v>0</v>
      </c>
      <c r="AB617" s="59">
        <v>0</v>
      </c>
      <c r="AC617" s="58">
        <v>0</v>
      </c>
      <c r="AD617" s="59">
        <v>90.839500000000001</v>
      </c>
      <c r="AE617" s="58">
        <v>130.1466666666667</v>
      </c>
      <c r="AF617" s="59">
        <v>102.85883333333332</v>
      </c>
      <c r="AG617" s="58">
        <v>0</v>
      </c>
      <c r="AH617" s="59">
        <v>0</v>
      </c>
      <c r="AI617" s="60"/>
      <c r="AJ617" s="51">
        <f t="shared" si="250"/>
        <v>2458.835333333333</v>
      </c>
    </row>
    <row r="618" spans="2:36" x14ac:dyDescent="0.3">
      <c r="B618" s="4" t="s">
        <v>42</v>
      </c>
      <c r="C618" s="4"/>
      <c r="D618" s="4"/>
      <c r="E618" s="58">
        <v>225.11383333333333</v>
      </c>
      <c r="F618" s="59">
        <v>312.17883333333339</v>
      </c>
      <c r="G618" s="58">
        <v>190.04183333333333</v>
      </c>
      <c r="H618" s="59">
        <v>232.76200000000003</v>
      </c>
      <c r="I618" s="58">
        <v>252.2823333333333</v>
      </c>
      <c r="J618" s="59">
        <v>93.118499999999969</v>
      </c>
      <c r="K618" s="58">
        <v>169.90299999999996</v>
      </c>
      <c r="L618" s="59">
        <v>424.39449999999999</v>
      </c>
      <c r="M618" s="58">
        <v>256.62216666666671</v>
      </c>
      <c r="N618" s="59">
        <v>160.62349999999998</v>
      </c>
      <c r="O618" s="58">
        <v>244.9145</v>
      </c>
      <c r="P618" s="59">
        <v>258.62166666666661</v>
      </c>
      <c r="Q618" s="58">
        <v>323.48500000000001</v>
      </c>
      <c r="R618" s="59">
        <v>272.26716666666664</v>
      </c>
      <c r="S618" s="58">
        <v>276.7115</v>
      </c>
      <c r="T618" s="59">
        <v>366.3934999999999</v>
      </c>
      <c r="U618" s="58">
        <v>522.85733333333337</v>
      </c>
      <c r="V618" s="59">
        <v>533.0053333333334</v>
      </c>
      <c r="W618" s="58">
        <v>352.64450000000005</v>
      </c>
      <c r="X618" s="59">
        <v>327.67816666666658</v>
      </c>
      <c r="Y618" s="58">
        <v>180.51233333333332</v>
      </c>
      <c r="Z618" s="59">
        <v>524.48749999999984</v>
      </c>
      <c r="AA618" s="58">
        <v>696.04449999999997</v>
      </c>
      <c r="AB618" s="59">
        <v>295.97433333333339</v>
      </c>
      <c r="AC618" s="58">
        <v>0</v>
      </c>
      <c r="AD618" s="59">
        <v>13.816500000000001</v>
      </c>
      <c r="AE618" s="58">
        <v>0</v>
      </c>
      <c r="AF618" s="59">
        <v>0</v>
      </c>
      <c r="AG618" s="58">
        <v>1.7636666666666667</v>
      </c>
      <c r="AH618" s="59">
        <v>0</v>
      </c>
      <c r="AI618" s="60"/>
      <c r="AJ618" s="51">
        <f t="shared" si="250"/>
        <v>7508.2179999999998</v>
      </c>
    </row>
    <row r="619" spans="2:36" x14ac:dyDescent="0.3">
      <c r="B619" s="4" t="s">
        <v>43</v>
      </c>
      <c r="C619" s="4"/>
      <c r="D619" s="4"/>
      <c r="E619" s="58">
        <v>0</v>
      </c>
      <c r="F619" s="59">
        <v>0</v>
      </c>
      <c r="G619" s="58">
        <v>0</v>
      </c>
      <c r="H619" s="59">
        <v>0</v>
      </c>
      <c r="I619" s="58">
        <v>0</v>
      </c>
      <c r="J619" s="59">
        <v>0</v>
      </c>
      <c r="K619" s="58">
        <v>0</v>
      </c>
      <c r="L619" s="59">
        <v>0</v>
      </c>
      <c r="M619" s="58">
        <v>0</v>
      </c>
      <c r="N619" s="59">
        <v>0</v>
      </c>
      <c r="O619" s="58">
        <v>0</v>
      </c>
      <c r="P619" s="59">
        <v>0</v>
      </c>
      <c r="Q619" s="58">
        <v>0</v>
      </c>
      <c r="R619" s="59">
        <v>0</v>
      </c>
      <c r="S619" s="58">
        <v>0</v>
      </c>
      <c r="T619" s="59">
        <v>0</v>
      </c>
      <c r="U619" s="58">
        <v>0</v>
      </c>
      <c r="V619" s="59">
        <v>0</v>
      </c>
      <c r="W619" s="58">
        <v>0</v>
      </c>
      <c r="X619" s="59">
        <v>0</v>
      </c>
      <c r="Y619" s="58">
        <v>0</v>
      </c>
      <c r="Z619" s="59">
        <v>0</v>
      </c>
      <c r="AA619" s="58">
        <v>0</v>
      </c>
      <c r="AB619" s="59">
        <v>0</v>
      </c>
      <c r="AC619" s="58">
        <v>0</v>
      </c>
      <c r="AD619" s="59">
        <v>0</v>
      </c>
      <c r="AE619" s="58">
        <v>0</v>
      </c>
      <c r="AF619" s="59">
        <v>0</v>
      </c>
      <c r="AG619" s="58">
        <v>0</v>
      </c>
      <c r="AH619" s="59">
        <v>0</v>
      </c>
      <c r="AI619" s="60"/>
      <c r="AJ619" s="51">
        <f t="shared" si="250"/>
        <v>0</v>
      </c>
    </row>
    <row r="620" spans="2:36" x14ac:dyDescent="0.3">
      <c r="B620" s="4" t="s">
        <v>44</v>
      </c>
      <c r="C620" s="4"/>
      <c r="D620" s="4"/>
      <c r="E620" s="58">
        <v>308.88399999999996</v>
      </c>
      <c r="F620" s="59">
        <v>345.70533333333333</v>
      </c>
      <c r="G620" s="58">
        <v>207.54800000000003</v>
      </c>
      <c r="H620" s="59">
        <v>300.60849999999999</v>
      </c>
      <c r="I620" s="58">
        <v>231.90916666666664</v>
      </c>
      <c r="J620" s="59">
        <v>200.23750000000004</v>
      </c>
      <c r="K620" s="58">
        <v>120.629</v>
      </c>
      <c r="L620" s="59">
        <v>423.68566666666675</v>
      </c>
      <c r="M620" s="58">
        <v>401.50883333333326</v>
      </c>
      <c r="N620" s="59">
        <v>175.77433333333332</v>
      </c>
      <c r="O620" s="58">
        <v>354.20116666666655</v>
      </c>
      <c r="P620" s="59">
        <v>284.02566666666672</v>
      </c>
      <c r="Q620" s="58">
        <v>299.50383333333343</v>
      </c>
      <c r="R620" s="59">
        <v>422.38366666666661</v>
      </c>
      <c r="S620" s="58">
        <v>273.06916666666672</v>
      </c>
      <c r="T620" s="59">
        <v>311.90199999999999</v>
      </c>
      <c r="U620" s="58">
        <v>118.20049999999998</v>
      </c>
      <c r="V620" s="59">
        <v>506.19633333333337</v>
      </c>
      <c r="W620" s="58">
        <v>288.77733333333339</v>
      </c>
      <c r="X620" s="59">
        <v>135.35233333333335</v>
      </c>
      <c r="Y620" s="58">
        <v>305.92183333333338</v>
      </c>
      <c r="Z620" s="59">
        <v>201.65700000000004</v>
      </c>
      <c r="AA620" s="58">
        <v>176.34883333333335</v>
      </c>
      <c r="AB620" s="59">
        <v>293.50099999999986</v>
      </c>
      <c r="AC620" s="58">
        <v>189.21900000000002</v>
      </c>
      <c r="AD620" s="59">
        <v>88.321499999999986</v>
      </c>
      <c r="AE620" s="58">
        <v>271.12999999999994</v>
      </c>
      <c r="AF620" s="59">
        <v>241.99033333333335</v>
      </c>
      <c r="AG620" s="58">
        <v>159.60233333333335</v>
      </c>
      <c r="AH620" s="59">
        <v>194.09333333333331</v>
      </c>
      <c r="AI620" s="60"/>
      <c r="AJ620" s="51">
        <f t="shared" si="250"/>
        <v>7831.8875000000016</v>
      </c>
    </row>
    <row r="621" spans="2:36" x14ac:dyDescent="0.3">
      <c r="B621" s="4" t="s">
        <v>45</v>
      </c>
      <c r="C621" s="4"/>
      <c r="D621" s="4"/>
      <c r="E621" s="58">
        <v>137.96983333333336</v>
      </c>
      <c r="F621" s="59">
        <v>24.440333333333331</v>
      </c>
      <c r="G621" s="58">
        <v>55.887166666666658</v>
      </c>
      <c r="H621" s="59">
        <v>271.68116666666663</v>
      </c>
      <c r="I621" s="58">
        <v>145.25416666666666</v>
      </c>
      <c r="J621" s="59">
        <v>146.75233333333333</v>
      </c>
      <c r="K621" s="58">
        <v>44.769500000000001</v>
      </c>
      <c r="L621" s="59">
        <v>156.43133333333336</v>
      </c>
      <c r="M621" s="58">
        <v>280.72433333333339</v>
      </c>
      <c r="N621" s="59">
        <v>48.800033333333346</v>
      </c>
      <c r="O621" s="58">
        <v>244.29149999999998</v>
      </c>
      <c r="P621" s="59">
        <v>163.68066666666664</v>
      </c>
      <c r="Q621" s="58">
        <v>27.054166666666671</v>
      </c>
      <c r="R621" s="59">
        <v>332.81566666666669</v>
      </c>
      <c r="S621" s="58">
        <v>273.7955</v>
      </c>
      <c r="T621" s="59">
        <v>169.07166666666666</v>
      </c>
      <c r="U621" s="58">
        <v>182.93083333333334</v>
      </c>
      <c r="V621" s="59">
        <v>287.73083333333335</v>
      </c>
      <c r="W621" s="58">
        <v>194.39266666666663</v>
      </c>
      <c r="X621" s="59">
        <v>99.718999999999994</v>
      </c>
      <c r="Y621" s="58">
        <v>214.77366666666671</v>
      </c>
      <c r="Z621" s="59">
        <v>210.60666666666665</v>
      </c>
      <c r="AA621" s="58">
        <v>134.56616666666665</v>
      </c>
      <c r="AB621" s="59">
        <v>190.43099999999995</v>
      </c>
      <c r="AC621" s="58">
        <v>74.801999999999992</v>
      </c>
      <c r="AD621" s="59">
        <v>10.029</v>
      </c>
      <c r="AE621" s="58">
        <v>159.58416666666668</v>
      </c>
      <c r="AF621" s="59">
        <v>237.13300000000001</v>
      </c>
      <c r="AG621" s="58">
        <v>137.49833333333333</v>
      </c>
      <c r="AH621" s="59">
        <v>195.51816666666662</v>
      </c>
      <c r="AI621" s="60"/>
      <c r="AJ621" s="51">
        <f t="shared" si="250"/>
        <v>4853.1348666666672</v>
      </c>
    </row>
    <row r="622" spans="2:36" x14ac:dyDescent="0.3">
      <c r="B622" s="4" t="s">
        <v>46</v>
      </c>
      <c r="C622" s="4"/>
      <c r="D622" s="4"/>
      <c r="E622" s="58">
        <v>170.43433333333326</v>
      </c>
      <c r="F622" s="59">
        <v>221.38316666666665</v>
      </c>
      <c r="G622" s="58">
        <v>143.58533333333335</v>
      </c>
      <c r="H622" s="59">
        <v>293.07133333333337</v>
      </c>
      <c r="I622" s="58">
        <v>247.17483333333331</v>
      </c>
      <c r="J622" s="59">
        <v>234.89549999999997</v>
      </c>
      <c r="K622" s="58">
        <v>56.661000000000001</v>
      </c>
      <c r="L622" s="59">
        <v>363.73216666666667</v>
      </c>
      <c r="M622" s="58">
        <v>335.01683333333335</v>
      </c>
      <c r="N622" s="59">
        <v>129.36083333333335</v>
      </c>
      <c r="O622" s="58">
        <v>331.00733333333335</v>
      </c>
      <c r="P622" s="59">
        <v>271.60133333333334</v>
      </c>
      <c r="Q622" s="58">
        <v>299.14983333333328</v>
      </c>
      <c r="R622" s="59">
        <v>502.9998333333333</v>
      </c>
      <c r="S622" s="58">
        <v>277.9441666666666</v>
      </c>
      <c r="T622" s="59">
        <v>378.61500000000001</v>
      </c>
      <c r="U622" s="58">
        <v>162.4563333333333</v>
      </c>
      <c r="V622" s="59">
        <v>495.38616666666661</v>
      </c>
      <c r="W622" s="58">
        <v>352.39366666666666</v>
      </c>
      <c r="X622" s="59">
        <v>200.92316666666656</v>
      </c>
      <c r="Y622" s="58">
        <v>362.90483333333333</v>
      </c>
      <c r="Z622" s="59">
        <v>296.48016666666666</v>
      </c>
      <c r="AA622" s="58">
        <v>289.17749999999995</v>
      </c>
      <c r="AB622" s="59">
        <v>340.79050000000001</v>
      </c>
      <c r="AC622" s="58">
        <v>274.17316666666682</v>
      </c>
      <c r="AD622" s="59">
        <v>145.88316666666665</v>
      </c>
      <c r="AE622" s="58">
        <v>462.1336666666665</v>
      </c>
      <c r="AF622" s="59">
        <v>221.40833333333325</v>
      </c>
      <c r="AG622" s="58">
        <v>240.36733333333339</v>
      </c>
      <c r="AH622" s="59">
        <v>322.64916666666659</v>
      </c>
      <c r="AI622" s="60"/>
      <c r="AJ622" s="51">
        <f t="shared" si="250"/>
        <v>8423.7599999999984</v>
      </c>
    </row>
    <row r="623" spans="2:36" x14ac:dyDescent="0.3">
      <c r="B623" s="4" t="s">
        <v>47</v>
      </c>
      <c r="C623" s="4"/>
      <c r="D623" s="4"/>
      <c r="E623" s="58">
        <v>54.11966666666666</v>
      </c>
      <c r="F623" s="59">
        <v>45.370666666666629</v>
      </c>
      <c r="G623" s="58">
        <v>88.586666666666702</v>
      </c>
      <c r="H623" s="59">
        <v>122.30050000000001</v>
      </c>
      <c r="I623" s="58">
        <v>222.26466666666673</v>
      </c>
      <c r="J623" s="59">
        <v>60.561999999999976</v>
      </c>
      <c r="K623" s="58">
        <v>45.604333333333336</v>
      </c>
      <c r="L623" s="59">
        <v>113.15933333333332</v>
      </c>
      <c r="M623" s="58">
        <v>119.29466666666667</v>
      </c>
      <c r="N623" s="59">
        <v>0</v>
      </c>
      <c r="O623" s="58">
        <v>0</v>
      </c>
      <c r="P623" s="59">
        <v>113.96250000000001</v>
      </c>
      <c r="Q623" s="58">
        <v>163.05183333333338</v>
      </c>
      <c r="R623" s="59">
        <v>174.29249999999999</v>
      </c>
      <c r="S623" s="58">
        <v>166.24499999999998</v>
      </c>
      <c r="T623" s="59">
        <v>114.25699999999999</v>
      </c>
      <c r="U623" s="58">
        <v>85.42316666666666</v>
      </c>
      <c r="V623" s="59">
        <v>133.58933333333334</v>
      </c>
      <c r="W623" s="58">
        <v>97.221499999999992</v>
      </c>
      <c r="X623" s="59">
        <v>108.48916666666668</v>
      </c>
      <c r="Y623" s="58">
        <v>76.207000000000022</v>
      </c>
      <c r="Z623" s="59">
        <v>151.57666666666663</v>
      </c>
      <c r="AA623" s="58">
        <v>96.904833333333372</v>
      </c>
      <c r="AB623" s="59">
        <v>105.80566666666668</v>
      </c>
      <c r="AC623" s="58">
        <v>79.402500000000003</v>
      </c>
      <c r="AD623" s="59">
        <v>43.014999999999993</v>
      </c>
      <c r="AE623" s="58">
        <v>145.26633333333331</v>
      </c>
      <c r="AF623" s="59">
        <v>161.65700000000004</v>
      </c>
      <c r="AG623" s="58">
        <v>168.16833333333332</v>
      </c>
      <c r="AH623" s="59">
        <v>145.06299999999999</v>
      </c>
      <c r="AI623" s="60"/>
      <c r="AJ623" s="51">
        <f t="shared" si="250"/>
        <v>3200.8608333333341</v>
      </c>
    </row>
    <row r="624" spans="2:36" x14ac:dyDescent="0.3">
      <c r="B624" s="4" t="s">
        <v>48</v>
      </c>
      <c r="C624" s="4"/>
      <c r="D624" s="4"/>
      <c r="E624" s="58">
        <v>12.394833333333333</v>
      </c>
      <c r="F624" s="59">
        <v>5.5813333333333333</v>
      </c>
      <c r="G624" s="58">
        <v>5.6481666666666648</v>
      </c>
      <c r="H624" s="59">
        <v>102.66633333333334</v>
      </c>
      <c r="I624" s="58">
        <v>165.47533333333328</v>
      </c>
      <c r="J624" s="59">
        <v>67.908666666666676</v>
      </c>
      <c r="K624" s="58">
        <v>16.929166666666667</v>
      </c>
      <c r="L624" s="59">
        <v>103.5538333333333</v>
      </c>
      <c r="M624" s="58">
        <v>108.92083333333333</v>
      </c>
      <c r="N624" s="59">
        <v>33.483999999999995</v>
      </c>
      <c r="O624" s="58">
        <v>82.435500000000005</v>
      </c>
      <c r="P624" s="59">
        <v>94.974333333333348</v>
      </c>
      <c r="Q624" s="58">
        <v>106.30800000000006</v>
      </c>
      <c r="R624" s="59">
        <v>130.96349999999995</v>
      </c>
      <c r="S624" s="58">
        <v>143.46083333333331</v>
      </c>
      <c r="T624" s="59">
        <v>107.70216666666668</v>
      </c>
      <c r="U624" s="58">
        <v>87.927000000000035</v>
      </c>
      <c r="V624" s="59">
        <v>111.32266666666665</v>
      </c>
      <c r="W624" s="58">
        <v>58.975666666666655</v>
      </c>
      <c r="X624" s="59">
        <v>79.533666666666662</v>
      </c>
      <c r="Y624" s="58">
        <v>81.416000000000011</v>
      </c>
      <c r="Z624" s="59">
        <v>130.12383333333338</v>
      </c>
      <c r="AA624" s="58">
        <v>93.816499999999991</v>
      </c>
      <c r="AB624" s="59">
        <v>105.19366666666667</v>
      </c>
      <c r="AC624" s="58">
        <v>74.001833333333337</v>
      </c>
      <c r="AD624" s="59">
        <v>24.106000000000002</v>
      </c>
      <c r="AE624" s="58">
        <v>109.68683333333331</v>
      </c>
      <c r="AF624" s="59">
        <v>135.14683333333332</v>
      </c>
      <c r="AG624" s="58">
        <v>134.87399999999997</v>
      </c>
      <c r="AH624" s="59">
        <v>125.14716666666668</v>
      </c>
      <c r="AI624" s="60"/>
      <c r="AJ624" s="51">
        <f t="shared" si="250"/>
        <v>2639.6785</v>
      </c>
    </row>
    <row r="625" spans="2:36" x14ac:dyDescent="0.3">
      <c r="B625" s="4" t="s">
        <v>49</v>
      </c>
      <c r="C625" s="4"/>
      <c r="D625" s="4"/>
      <c r="E625" s="58">
        <v>233.87000000000003</v>
      </c>
      <c r="F625" s="59">
        <v>738.68200000000002</v>
      </c>
      <c r="G625" s="58">
        <v>474.69900000000007</v>
      </c>
      <c r="H625" s="59">
        <v>443.04283333333331</v>
      </c>
      <c r="I625" s="58">
        <v>458.65800000000002</v>
      </c>
      <c r="J625" s="59">
        <v>635.61599999999999</v>
      </c>
      <c r="K625" s="58">
        <v>267.35566666666665</v>
      </c>
      <c r="L625" s="59">
        <v>892.47400000000005</v>
      </c>
      <c r="M625" s="58">
        <v>782.16433333333327</v>
      </c>
      <c r="N625" s="59">
        <v>297.16683333333327</v>
      </c>
      <c r="O625" s="58">
        <v>808.28116666666665</v>
      </c>
      <c r="P625" s="59">
        <v>693.06383333333349</v>
      </c>
      <c r="Q625" s="58">
        <v>675.74966666666671</v>
      </c>
      <c r="R625" s="59">
        <v>1106.3816666666669</v>
      </c>
      <c r="S625" s="58">
        <v>758.10933333333332</v>
      </c>
      <c r="T625" s="59">
        <v>882.10949999999991</v>
      </c>
      <c r="U625" s="58">
        <v>452.1875</v>
      </c>
      <c r="V625" s="59">
        <v>1116.307</v>
      </c>
      <c r="W625" s="58">
        <v>921.35800000000006</v>
      </c>
      <c r="X625" s="59">
        <v>493.18349999999992</v>
      </c>
      <c r="Y625" s="58">
        <v>941.01550000000009</v>
      </c>
      <c r="Z625" s="59">
        <v>557.0376666666665</v>
      </c>
      <c r="AA625" s="58">
        <v>722.96483333333333</v>
      </c>
      <c r="AB625" s="59">
        <v>866.5801666666664</v>
      </c>
      <c r="AC625" s="58">
        <v>749.79616666666664</v>
      </c>
      <c r="AD625" s="59">
        <v>284.2671666666667</v>
      </c>
      <c r="AE625" s="58">
        <v>1155.0240000000001</v>
      </c>
      <c r="AF625" s="59">
        <v>991.88866666666672</v>
      </c>
      <c r="AG625" s="58">
        <v>697.89350000000013</v>
      </c>
      <c r="AH625" s="59">
        <v>840.70333333333338</v>
      </c>
      <c r="AI625" s="60"/>
      <c r="AJ625" s="51">
        <f t="shared" si="250"/>
        <v>20937.63083333334</v>
      </c>
    </row>
    <row r="626" spans="2:36" x14ac:dyDescent="0.3">
      <c r="B626" s="4" t="s">
        <v>50</v>
      </c>
      <c r="C626" s="4"/>
      <c r="D626" s="4"/>
      <c r="E626" s="58">
        <v>53.387666666666661</v>
      </c>
      <c r="F626" s="59">
        <v>51.891333333333336</v>
      </c>
      <c r="G626" s="58">
        <v>34.767999999999994</v>
      </c>
      <c r="H626" s="59">
        <v>242.01999999999995</v>
      </c>
      <c r="I626" s="58">
        <v>191.6645</v>
      </c>
      <c r="J626" s="59">
        <v>154.78949999999992</v>
      </c>
      <c r="K626" s="58">
        <v>46.221666666666671</v>
      </c>
      <c r="L626" s="59">
        <v>229.96299999999997</v>
      </c>
      <c r="M626" s="58">
        <v>233.76749999999998</v>
      </c>
      <c r="N626" s="59">
        <v>27.293500000000005</v>
      </c>
      <c r="O626" s="58">
        <v>126.34416666666671</v>
      </c>
      <c r="P626" s="59">
        <v>92.594500000000039</v>
      </c>
      <c r="Q626" s="58">
        <v>205.28133333333341</v>
      </c>
      <c r="R626" s="59">
        <v>300.98433333333327</v>
      </c>
      <c r="S626" s="58">
        <v>286.24033333333324</v>
      </c>
      <c r="T626" s="59">
        <v>34.878999999999998</v>
      </c>
      <c r="U626" s="58">
        <v>26.318666666666669</v>
      </c>
      <c r="V626" s="59">
        <v>210.65833333333322</v>
      </c>
      <c r="W626" s="58">
        <v>101.10716666666666</v>
      </c>
      <c r="X626" s="59">
        <v>147.90116666666671</v>
      </c>
      <c r="Y626" s="58">
        <v>184.53149999999999</v>
      </c>
      <c r="Z626" s="59">
        <v>150.10633333333328</v>
      </c>
      <c r="AA626" s="58">
        <v>197.31566666666666</v>
      </c>
      <c r="AB626" s="59">
        <v>184.06050000000002</v>
      </c>
      <c r="AC626" s="58">
        <v>0</v>
      </c>
      <c r="AD626" s="59">
        <v>65.963500000000039</v>
      </c>
      <c r="AE626" s="58">
        <v>0</v>
      </c>
      <c r="AF626" s="59">
        <v>0</v>
      </c>
      <c r="AG626" s="58">
        <v>372.13833333333332</v>
      </c>
      <c r="AH626" s="59">
        <v>0</v>
      </c>
      <c r="AI626" s="60"/>
      <c r="AJ626" s="51">
        <f t="shared" si="250"/>
        <v>3952.1914999999995</v>
      </c>
    </row>
    <row r="627" spans="2:36" x14ac:dyDescent="0.3">
      <c r="B627" s="4" t="s">
        <v>109</v>
      </c>
      <c r="C627" s="4"/>
      <c r="D627" s="4"/>
      <c r="E627" s="58">
        <v>126.97250000000004</v>
      </c>
      <c r="F627" s="59">
        <v>137.678</v>
      </c>
      <c r="G627" s="58">
        <v>97.612666666666684</v>
      </c>
      <c r="H627" s="59">
        <v>135.57633333333331</v>
      </c>
      <c r="I627" s="58">
        <v>119.78016666666664</v>
      </c>
      <c r="J627" s="59">
        <v>156.54183333333333</v>
      </c>
      <c r="K627" s="58">
        <v>99.112833333333342</v>
      </c>
      <c r="L627" s="59">
        <v>200.68566666666661</v>
      </c>
      <c r="M627" s="58">
        <v>157.96450000000007</v>
      </c>
      <c r="N627" s="59">
        <v>64.364666666666679</v>
      </c>
      <c r="O627" s="58">
        <v>166.32799999999997</v>
      </c>
      <c r="P627" s="59">
        <v>154.34683333333328</v>
      </c>
      <c r="Q627" s="58">
        <v>175.00466666666665</v>
      </c>
      <c r="R627" s="59">
        <v>246.95433333333327</v>
      </c>
      <c r="S627" s="58">
        <v>151.41383333333326</v>
      </c>
      <c r="T627" s="59">
        <v>207.28299999999999</v>
      </c>
      <c r="U627" s="58">
        <v>77.281500000000008</v>
      </c>
      <c r="V627" s="59">
        <v>246.74533333333321</v>
      </c>
      <c r="W627" s="58">
        <v>174.11183333333332</v>
      </c>
      <c r="X627" s="59">
        <v>87.205166666666656</v>
      </c>
      <c r="Y627" s="58">
        <v>191.6705</v>
      </c>
      <c r="Z627" s="59">
        <v>129.47766666666669</v>
      </c>
      <c r="AA627" s="58">
        <v>135.5925</v>
      </c>
      <c r="AB627" s="59">
        <v>167.87566666666666</v>
      </c>
      <c r="AC627" s="58">
        <v>168.25866666666664</v>
      </c>
      <c r="AD627" s="59">
        <v>107.06116666666668</v>
      </c>
      <c r="AE627" s="58">
        <v>222.16950000000003</v>
      </c>
      <c r="AF627" s="59">
        <v>204.93350000000004</v>
      </c>
      <c r="AG627" s="58">
        <v>112.02100000000007</v>
      </c>
      <c r="AH627" s="59">
        <v>154.18883333333341</v>
      </c>
      <c r="AI627" s="60"/>
      <c r="AJ627" s="51">
        <f t="shared" si="250"/>
        <v>4576.2126666666672</v>
      </c>
    </row>
    <row r="628" spans="2:36" x14ac:dyDescent="0.3">
      <c r="B628" s="4" t="s">
        <v>51</v>
      </c>
      <c r="C628" s="4"/>
      <c r="D628" s="4"/>
      <c r="E628" s="58">
        <v>568.85366666666664</v>
      </c>
      <c r="F628" s="59">
        <v>640.21283333333349</v>
      </c>
      <c r="G628" s="58">
        <v>605.20749999999998</v>
      </c>
      <c r="H628" s="59">
        <v>587.35266666666666</v>
      </c>
      <c r="I628" s="58">
        <v>581.88716666666676</v>
      </c>
      <c r="J628" s="59">
        <v>629.06900000000007</v>
      </c>
      <c r="K628" s="58">
        <v>517.66533333333336</v>
      </c>
      <c r="L628" s="59">
        <v>885.08199999999999</v>
      </c>
      <c r="M628" s="58">
        <v>787.33716666666658</v>
      </c>
      <c r="N628" s="59">
        <v>329.42249999999996</v>
      </c>
      <c r="O628" s="58">
        <v>863.75683333333336</v>
      </c>
      <c r="P628" s="59">
        <v>711.08383333333336</v>
      </c>
      <c r="Q628" s="58">
        <v>741.01766666666663</v>
      </c>
      <c r="R628" s="59">
        <v>1124.7848333333332</v>
      </c>
      <c r="S628" s="58">
        <v>804.06516666666664</v>
      </c>
      <c r="T628" s="59">
        <v>877.56600000000026</v>
      </c>
      <c r="U628" s="58">
        <v>404.67499999999995</v>
      </c>
      <c r="V628" s="59">
        <v>1263.2905000000003</v>
      </c>
      <c r="W628" s="58">
        <v>880.0236666666666</v>
      </c>
      <c r="X628" s="59">
        <v>510.86433333333332</v>
      </c>
      <c r="Y628" s="58">
        <v>907.76733333333323</v>
      </c>
      <c r="Z628" s="59">
        <v>402.31583333333333</v>
      </c>
      <c r="AA628" s="58">
        <v>777.56400000000008</v>
      </c>
      <c r="AB628" s="59">
        <v>881.98283333333336</v>
      </c>
      <c r="AC628" s="58">
        <v>712.45516666666663</v>
      </c>
      <c r="AD628" s="59">
        <v>274.36399999999998</v>
      </c>
      <c r="AE628" s="58">
        <v>1103.569</v>
      </c>
      <c r="AF628" s="59">
        <v>1139.5319999999999</v>
      </c>
      <c r="AG628" s="58">
        <v>587.60866666666664</v>
      </c>
      <c r="AH628" s="59">
        <v>779.06783333333351</v>
      </c>
      <c r="AI628" s="60"/>
      <c r="AJ628" s="51">
        <f t="shared" si="250"/>
        <v>21879.444333333333</v>
      </c>
    </row>
    <row r="629" spans="2:36" x14ac:dyDescent="0.3">
      <c r="B629" s="4" t="s">
        <v>52</v>
      </c>
      <c r="C629" s="4"/>
      <c r="D629" s="4"/>
      <c r="E629" s="58">
        <v>0</v>
      </c>
      <c r="F629" s="59">
        <v>0</v>
      </c>
      <c r="G629" s="58">
        <v>7.746833333333333</v>
      </c>
      <c r="H629" s="59">
        <v>41.106666666666669</v>
      </c>
      <c r="I629" s="58">
        <v>36.662999999999997</v>
      </c>
      <c r="J629" s="59">
        <v>3.5114999999999998</v>
      </c>
      <c r="K629" s="58">
        <v>6.4363333333333301</v>
      </c>
      <c r="L629" s="59">
        <v>15.31116666666667</v>
      </c>
      <c r="M629" s="58">
        <v>1.7421666666666664</v>
      </c>
      <c r="N629" s="59">
        <v>62.210499999999996</v>
      </c>
      <c r="O629" s="58">
        <v>7.4198333333333295</v>
      </c>
      <c r="P629" s="59">
        <v>5.2326666666666686</v>
      </c>
      <c r="Q629" s="58">
        <v>8.8578333333333354</v>
      </c>
      <c r="R629" s="59">
        <v>106.20583333333335</v>
      </c>
      <c r="S629" s="58">
        <v>13.282999999999998</v>
      </c>
      <c r="T629" s="59">
        <v>6.3306666666666649</v>
      </c>
      <c r="U629" s="58">
        <v>0.86500000000000077</v>
      </c>
      <c r="V629" s="59">
        <v>127.79433333333336</v>
      </c>
      <c r="W629" s="58">
        <v>122.25966666666666</v>
      </c>
      <c r="X629" s="59">
        <v>73.903333333333322</v>
      </c>
      <c r="Y629" s="58">
        <v>150.93083333333334</v>
      </c>
      <c r="Z629" s="59">
        <v>147.16350000000003</v>
      </c>
      <c r="AA629" s="58">
        <v>170.8075</v>
      </c>
      <c r="AB629" s="59">
        <v>32.542333333333339</v>
      </c>
      <c r="AC629" s="58">
        <v>9.0358333333333327</v>
      </c>
      <c r="AD629" s="59">
        <v>50.901833333333336</v>
      </c>
      <c r="AE629" s="58">
        <v>342.54016666666678</v>
      </c>
      <c r="AF629" s="59">
        <v>283.35000000000002</v>
      </c>
      <c r="AG629" s="58">
        <v>211.32566666666668</v>
      </c>
      <c r="AH629" s="59">
        <v>259.70733333333334</v>
      </c>
      <c r="AI629" s="60"/>
      <c r="AJ629" s="51">
        <f t="shared" si="250"/>
        <v>2305.1853333333333</v>
      </c>
    </row>
    <row r="630" spans="2:36" x14ac:dyDescent="0.3">
      <c r="B630" s="4" t="s">
        <v>53</v>
      </c>
      <c r="C630" s="4"/>
      <c r="D630" s="4"/>
      <c r="E630" s="58">
        <v>0</v>
      </c>
      <c r="F630" s="59">
        <v>0</v>
      </c>
      <c r="G630" s="58">
        <v>0</v>
      </c>
      <c r="H630" s="59">
        <v>0</v>
      </c>
      <c r="I630" s="58">
        <v>0</v>
      </c>
      <c r="J630" s="59">
        <v>0</v>
      </c>
      <c r="K630" s="58">
        <v>0</v>
      </c>
      <c r="L630" s="59">
        <v>0</v>
      </c>
      <c r="M630" s="58">
        <v>0</v>
      </c>
      <c r="N630" s="59">
        <v>0</v>
      </c>
      <c r="O630" s="58">
        <v>0</v>
      </c>
      <c r="P630" s="59">
        <v>0</v>
      </c>
      <c r="Q630" s="58">
        <v>0</v>
      </c>
      <c r="R630" s="59">
        <v>0</v>
      </c>
      <c r="S630" s="58">
        <v>0</v>
      </c>
      <c r="T630" s="59">
        <v>0</v>
      </c>
      <c r="U630" s="58">
        <v>0</v>
      </c>
      <c r="V630" s="59">
        <v>0</v>
      </c>
      <c r="W630" s="58">
        <v>0</v>
      </c>
      <c r="X630" s="59">
        <v>0</v>
      </c>
      <c r="Y630" s="58">
        <v>0</v>
      </c>
      <c r="Z630" s="59">
        <v>0</v>
      </c>
      <c r="AA630" s="58">
        <v>0</v>
      </c>
      <c r="AB630" s="59">
        <v>0</v>
      </c>
      <c r="AC630" s="58">
        <v>0</v>
      </c>
      <c r="AD630" s="59">
        <v>0</v>
      </c>
      <c r="AE630" s="58">
        <v>0</v>
      </c>
      <c r="AF630" s="59">
        <v>0</v>
      </c>
      <c r="AG630" s="58">
        <v>0</v>
      </c>
      <c r="AH630" s="59">
        <v>0</v>
      </c>
      <c r="AI630" s="60"/>
      <c r="AJ630" s="51">
        <f t="shared" si="250"/>
        <v>0</v>
      </c>
    </row>
    <row r="631" spans="2:36" x14ac:dyDescent="0.3">
      <c r="B631" s="4" t="s">
        <v>54</v>
      </c>
      <c r="C631" s="4"/>
      <c r="D631" s="4"/>
      <c r="E631" s="58">
        <v>242.97500000000005</v>
      </c>
      <c r="F631" s="59">
        <v>294.43099999999998</v>
      </c>
      <c r="G631" s="58">
        <v>211.3868333333333</v>
      </c>
      <c r="H631" s="59">
        <v>197.87166666666667</v>
      </c>
      <c r="I631" s="58">
        <v>196.16866666666672</v>
      </c>
      <c r="J631" s="59">
        <v>274.92949999999996</v>
      </c>
      <c r="K631" s="58">
        <v>133.00883333333334</v>
      </c>
      <c r="L631" s="59">
        <v>363.72549999999995</v>
      </c>
      <c r="M631" s="58">
        <v>321.65816666666666</v>
      </c>
      <c r="N631" s="59">
        <v>118.06099999999999</v>
      </c>
      <c r="O631" s="58">
        <v>357.69533333333328</v>
      </c>
      <c r="P631" s="59">
        <v>317.46199999999999</v>
      </c>
      <c r="Q631" s="58">
        <v>302.52200000000005</v>
      </c>
      <c r="R631" s="59">
        <v>506.23050000000001</v>
      </c>
      <c r="S631" s="58">
        <v>333.72516666666661</v>
      </c>
      <c r="T631" s="59">
        <v>394.63716666666664</v>
      </c>
      <c r="U631" s="58">
        <v>177.69383333333334</v>
      </c>
      <c r="V631" s="59">
        <v>482.74599999999998</v>
      </c>
      <c r="W631" s="58">
        <v>384.89966666666663</v>
      </c>
      <c r="X631" s="59">
        <v>218.93833333333333</v>
      </c>
      <c r="Y631" s="58">
        <v>393.97116666666665</v>
      </c>
      <c r="Z631" s="59">
        <v>282.23649999999998</v>
      </c>
      <c r="AA631" s="58">
        <v>283.53033333333332</v>
      </c>
      <c r="AB631" s="59">
        <v>356.41466666666673</v>
      </c>
      <c r="AC631" s="58">
        <v>300.01133333333337</v>
      </c>
      <c r="AD631" s="59">
        <v>133.85183333333336</v>
      </c>
      <c r="AE631" s="58">
        <v>1.667166666666666</v>
      </c>
      <c r="AF631" s="59">
        <v>401.46516666666656</v>
      </c>
      <c r="AG631" s="58">
        <v>169.68833333333333</v>
      </c>
      <c r="AH631" s="59">
        <v>352.1583333333333</v>
      </c>
      <c r="AI631" s="60"/>
      <c r="AJ631" s="51">
        <f t="shared" si="250"/>
        <v>8505.7610000000004</v>
      </c>
    </row>
    <row r="632" spans="2:36" x14ac:dyDescent="0.3">
      <c r="B632" s="4" t="s">
        <v>55</v>
      </c>
      <c r="C632" s="4"/>
      <c r="D632" s="4"/>
      <c r="E632" s="58">
        <v>338.41633333333328</v>
      </c>
      <c r="F632" s="59">
        <v>395.85716666666673</v>
      </c>
      <c r="G632" s="58">
        <v>512.72783333333336</v>
      </c>
      <c r="H632" s="59">
        <v>530.47600000000011</v>
      </c>
      <c r="I632" s="58">
        <v>340.91449999999998</v>
      </c>
      <c r="J632" s="59">
        <v>400.1896666666666</v>
      </c>
      <c r="K632" s="58">
        <v>273.48483333333331</v>
      </c>
      <c r="L632" s="59">
        <v>571.39666666666653</v>
      </c>
      <c r="M632" s="58">
        <v>493.6586666666667</v>
      </c>
      <c r="N632" s="59">
        <v>174.01083333333335</v>
      </c>
      <c r="O632" s="58">
        <v>841.420166666667</v>
      </c>
      <c r="P632" s="59">
        <v>665.31679584333324</v>
      </c>
      <c r="Q632" s="58">
        <v>779.63120549333325</v>
      </c>
      <c r="R632" s="59">
        <v>792.67336009000007</v>
      </c>
      <c r="S632" s="58">
        <v>639.1066666666668</v>
      </c>
      <c r="T632" s="59">
        <v>879.07688924333331</v>
      </c>
      <c r="U632" s="58">
        <v>465.35200000000003</v>
      </c>
      <c r="V632" s="59">
        <v>790.41820915333324</v>
      </c>
      <c r="W632" s="58">
        <v>447.5388333333334</v>
      </c>
      <c r="X632" s="59">
        <v>339.17516666666671</v>
      </c>
      <c r="Y632" s="58">
        <v>487.19977155999999</v>
      </c>
      <c r="Z632" s="59">
        <v>448.35228404000003</v>
      </c>
      <c r="AA632" s="58">
        <v>429.94699905999994</v>
      </c>
      <c r="AB632" s="59">
        <v>387.46119470333332</v>
      </c>
      <c r="AC632" s="58">
        <v>371.19616666666673</v>
      </c>
      <c r="AD632" s="59">
        <v>295.51389583333332</v>
      </c>
      <c r="AE632" s="58">
        <v>529.88016666666658</v>
      </c>
      <c r="AF632" s="59">
        <v>493.64149999999995</v>
      </c>
      <c r="AG632" s="58">
        <v>348.42891534333313</v>
      </c>
      <c r="AH632" s="59">
        <v>412.52766543333331</v>
      </c>
      <c r="AI632" s="60"/>
      <c r="AJ632" s="51">
        <f t="shared" si="250"/>
        <v>14874.990352463332</v>
      </c>
    </row>
    <row r="633" spans="2:36" x14ac:dyDescent="0.3">
      <c r="B633" s="4" t="s">
        <v>56</v>
      </c>
      <c r="C633" s="4"/>
      <c r="D633" s="4"/>
      <c r="E633" s="58">
        <v>72.657666666666657</v>
      </c>
      <c r="F633" s="59">
        <v>90.828333333333319</v>
      </c>
      <c r="G633" s="58">
        <v>134.91733333333332</v>
      </c>
      <c r="H633" s="59">
        <v>301.89016666666669</v>
      </c>
      <c r="I633" s="58">
        <v>303.2505000000001</v>
      </c>
      <c r="J633" s="59">
        <v>216.17349999999996</v>
      </c>
      <c r="K633" s="58">
        <v>55.155499999999975</v>
      </c>
      <c r="L633" s="59">
        <v>340.43533333333335</v>
      </c>
      <c r="M633" s="58">
        <v>352.08566666666655</v>
      </c>
      <c r="N633" s="59">
        <v>95.952333333333343</v>
      </c>
      <c r="O633" s="58">
        <v>333.6806666666667</v>
      </c>
      <c r="P633" s="59">
        <v>287.83716666666663</v>
      </c>
      <c r="Q633" s="58">
        <v>330.78516666666661</v>
      </c>
      <c r="R633" s="59">
        <v>358.35116666666676</v>
      </c>
      <c r="S633" s="58">
        <v>338.04833333333329</v>
      </c>
      <c r="T633" s="59">
        <v>316.78316666666672</v>
      </c>
      <c r="U633" s="58">
        <v>341.69949999999994</v>
      </c>
      <c r="V633" s="59">
        <v>305.17733333333337</v>
      </c>
      <c r="W633" s="58">
        <v>249.94166666666666</v>
      </c>
      <c r="X633" s="59">
        <v>325.9256666666667</v>
      </c>
      <c r="Y633" s="58">
        <v>360.25750000000005</v>
      </c>
      <c r="Z633" s="59">
        <v>348.15916666666658</v>
      </c>
      <c r="AA633" s="58">
        <v>324.54800000000006</v>
      </c>
      <c r="AB633" s="59">
        <v>341.64600000000002</v>
      </c>
      <c r="AC633" s="58">
        <v>309.42016666666655</v>
      </c>
      <c r="AD633" s="59">
        <v>117.09266666666664</v>
      </c>
      <c r="AE633" s="58">
        <v>367.79883333333328</v>
      </c>
      <c r="AF633" s="59">
        <v>323.83766666666651</v>
      </c>
      <c r="AG633" s="58">
        <v>252.66083333333333</v>
      </c>
      <c r="AH633" s="59">
        <v>375.39000000000004</v>
      </c>
      <c r="AI633" s="60"/>
      <c r="AJ633" s="51">
        <f t="shared" si="250"/>
        <v>8272.3869999999988</v>
      </c>
    </row>
    <row r="634" spans="2:36" x14ac:dyDescent="0.3">
      <c r="B634" s="4" t="s">
        <v>110</v>
      </c>
      <c r="C634" s="4"/>
      <c r="D634" s="4"/>
      <c r="E634" s="58">
        <v>58.881833333333347</v>
      </c>
      <c r="F634" s="59">
        <v>71.093000000000018</v>
      </c>
      <c r="G634" s="58">
        <v>61.184499999999986</v>
      </c>
      <c r="H634" s="59">
        <v>35.601499999999987</v>
      </c>
      <c r="I634" s="58">
        <v>131.72066666666669</v>
      </c>
      <c r="J634" s="59">
        <v>35.863000000000007</v>
      </c>
      <c r="K634" s="58">
        <v>212.50250000000005</v>
      </c>
      <c r="L634" s="59">
        <v>155.64500000000004</v>
      </c>
      <c r="M634" s="58">
        <v>38.731999999999999</v>
      </c>
      <c r="N634" s="59">
        <v>94.944166666666661</v>
      </c>
      <c r="O634" s="58">
        <v>94.537666666666667</v>
      </c>
      <c r="P634" s="59">
        <v>22.643166666666673</v>
      </c>
      <c r="Q634" s="58">
        <v>149.37133333333333</v>
      </c>
      <c r="R634" s="59">
        <v>246.51733333333334</v>
      </c>
      <c r="S634" s="58">
        <v>91.10450000000003</v>
      </c>
      <c r="T634" s="59">
        <v>111.30416666666666</v>
      </c>
      <c r="U634" s="58">
        <v>19.329499999999996</v>
      </c>
      <c r="V634" s="59">
        <v>266.95799999999997</v>
      </c>
      <c r="W634" s="58">
        <v>107.48283333333333</v>
      </c>
      <c r="X634" s="59">
        <v>8.1628333333333298</v>
      </c>
      <c r="Y634" s="58">
        <v>41.596166666666669</v>
      </c>
      <c r="Z634" s="59">
        <v>49.192500000000003</v>
      </c>
      <c r="AA634" s="58">
        <v>40.109833333333327</v>
      </c>
      <c r="AB634" s="59">
        <v>91.287666666666681</v>
      </c>
      <c r="AC634" s="58">
        <v>38.613166666666693</v>
      </c>
      <c r="AD634" s="59">
        <v>66.301000000000016</v>
      </c>
      <c r="AE634" s="58">
        <v>161.81249999999997</v>
      </c>
      <c r="AF634" s="59">
        <v>61.058500000000002</v>
      </c>
      <c r="AG634" s="58">
        <v>20.714166666666664</v>
      </c>
      <c r="AH634" s="59">
        <v>230.39199999999997</v>
      </c>
      <c r="AI634" s="60"/>
      <c r="AJ634" s="51">
        <f t="shared" si="250"/>
        <v>2814.6569999999997</v>
      </c>
    </row>
    <row r="635" spans="2:36" x14ac:dyDescent="0.3">
      <c r="B635" s="4" t="s">
        <v>57</v>
      </c>
      <c r="C635" s="4"/>
      <c r="D635" s="4"/>
      <c r="E635" s="58">
        <v>0</v>
      </c>
      <c r="F635" s="59">
        <v>0</v>
      </c>
      <c r="G635" s="58">
        <v>0</v>
      </c>
      <c r="H635" s="59">
        <v>0</v>
      </c>
      <c r="I635" s="58">
        <v>10.705999999999996</v>
      </c>
      <c r="J635" s="59">
        <v>2.799999999999998</v>
      </c>
      <c r="K635" s="58">
        <v>0</v>
      </c>
      <c r="L635" s="59">
        <v>40.259999999999991</v>
      </c>
      <c r="M635" s="58">
        <v>42.159999999999989</v>
      </c>
      <c r="N635" s="59">
        <v>9.7800000000000065</v>
      </c>
      <c r="O635" s="58">
        <v>41.759999999999984</v>
      </c>
      <c r="P635" s="59">
        <v>17.419999999999995</v>
      </c>
      <c r="Q635" s="58">
        <v>27.239999999999984</v>
      </c>
      <c r="R635" s="59">
        <v>28.000119619999985</v>
      </c>
      <c r="S635" s="58">
        <v>42.659999999999989</v>
      </c>
      <c r="T635" s="59">
        <v>0</v>
      </c>
      <c r="U635" s="58">
        <v>41.959999999999994</v>
      </c>
      <c r="V635" s="59">
        <v>30.459999999999987</v>
      </c>
      <c r="W635" s="58">
        <v>3.8999999999999959</v>
      </c>
      <c r="X635" s="59">
        <v>37.26</v>
      </c>
      <c r="Y635" s="58">
        <v>39.160000000000004</v>
      </c>
      <c r="Z635" s="59">
        <v>40.159999999999989</v>
      </c>
      <c r="AA635" s="58">
        <v>52.038999999999994</v>
      </c>
      <c r="AB635" s="59">
        <v>49.032500000000006</v>
      </c>
      <c r="AC635" s="58">
        <v>23.099999999999994</v>
      </c>
      <c r="AD635" s="59">
        <v>0</v>
      </c>
      <c r="AE635" s="58">
        <v>0</v>
      </c>
      <c r="AF635" s="59">
        <v>0</v>
      </c>
      <c r="AG635" s="58">
        <v>0</v>
      </c>
      <c r="AH635" s="59">
        <v>0</v>
      </c>
      <c r="AI635" s="60"/>
      <c r="AJ635" s="51">
        <f t="shared" si="250"/>
        <v>579.85761961999981</v>
      </c>
    </row>
    <row r="636" spans="2:36" x14ac:dyDescent="0.3">
      <c r="B636" s="4" t="s">
        <v>58</v>
      </c>
      <c r="C636" s="4"/>
      <c r="D636" s="4"/>
      <c r="E636" s="58">
        <v>0</v>
      </c>
      <c r="F636" s="59">
        <v>0</v>
      </c>
      <c r="G636" s="58">
        <v>262.01883333333336</v>
      </c>
      <c r="H636" s="59">
        <v>0</v>
      </c>
      <c r="I636" s="58">
        <v>0</v>
      </c>
      <c r="J636" s="59">
        <v>85.326000000000064</v>
      </c>
      <c r="K636" s="58">
        <v>97.234833333333341</v>
      </c>
      <c r="L636" s="59">
        <v>0</v>
      </c>
      <c r="M636" s="58">
        <v>156.77194422666665</v>
      </c>
      <c r="N636" s="59">
        <v>107.56916666666667</v>
      </c>
      <c r="O636" s="58">
        <v>0</v>
      </c>
      <c r="P636" s="59">
        <v>0</v>
      </c>
      <c r="Q636" s="58">
        <v>101.2955</v>
      </c>
      <c r="R636" s="59">
        <v>0</v>
      </c>
      <c r="S636" s="58">
        <v>0</v>
      </c>
      <c r="T636" s="59">
        <v>0</v>
      </c>
      <c r="U636" s="58">
        <v>0</v>
      </c>
      <c r="V636" s="59">
        <v>0</v>
      </c>
      <c r="W636" s="58">
        <v>0</v>
      </c>
      <c r="X636" s="59">
        <v>0</v>
      </c>
      <c r="Y636" s="58">
        <v>0</v>
      </c>
      <c r="Z636" s="59">
        <v>0</v>
      </c>
      <c r="AA636" s="58">
        <v>0</v>
      </c>
      <c r="AB636" s="59">
        <v>119.75140525666662</v>
      </c>
      <c r="AC636" s="58">
        <v>72.615500000000011</v>
      </c>
      <c r="AD636" s="59">
        <v>0</v>
      </c>
      <c r="AE636" s="58">
        <v>0</v>
      </c>
      <c r="AF636" s="59">
        <v>0</v>
      </c>
      <c r="AG636" s="58">
        <v>0</v>
      </c>
      <c r="AH636" s="59">
        <v>0</v>
      </c>
      <c r="AI636" s="60"/>
      <c r="AJ636" s="51">
        <f t="shared" si="250"/>
        <v>1002.5831828166666</v>
      </c>
    </row>
    <row r="637" spans="2:36" x14ac:dyDescent="0.3">
      <c r="B637" s="4" t="s">
        <v>111</v>
      </c>
      <c r="C637" s="4"/>
      <c r="D637" s="4"/>
      <c r="E637" s="58">
        <v>44.784666666666681</v>
      </c>
      <c r="F637" s="59">
        <v>100.26883333333329</v>
      </c>
      <c r="G637" s="58">
        <v>427.65699999999998</v>
      </c>
      <c r="H637" s="59">
        <v>210.87683333333334</v>
      </c>
      <c r="I637" s="58">
        <v>89.280333333333331</v>
      </c>
      <c r="J637" s="59">
        <v>32.869166666666665</v>
      </c>
      <c r="K637" s="58">
        <v>139.33866666666665</v>
      </c>
      <c r="L637" s="59">
        <v>156.73916666666668</v>
      </c>
      <c r="M637" s="58">
        <v>32.426333333333332</v>
      </c>
      <c r="N637" s="59">
        <v>47.109833333333334</v>
      </c>
      <c r="O637" s="58">
        <v>639.76066666666679</v>
      </c>
      <c r="P637" s="59">
        <v>82.533666666666662</v>
      </c>
      <c r="Q637" s="58">
        <v>249.01816666666667</v>
      </c>
      <c r="R637" s="59">
        <v>266.95783333333338</v>
      </c>
      <c r="S637" s="58">
        <v>159.23383333333334</v>
      </c>
      <c r="T637" s="59">
        <v>305.59716666666668</v>
      </c>
      <c r="U637" s="58">
        <v>135.6033333333333</v>
      </c>
      <c r="V637" s="59">
        <v>280.45033333333339</v>
      </c>
      <c r="W637" s="58">
        <v>76.325333333333347</v>
      </c>
      <c r="X637" s="59">
        <v>46.949666666666673</v>
      </c>
      <c r="Y637" s="58">
        <v>145.75666666666663</v>
      </c>
      <c r="Z637" s="59">
        <v>44.514500000000005</v>
      </c>
      <c r="AA637" s="58">
        <v>64.021833333333348</v>
      </c>
      <c r="AB637" s="59">
        <v>100.01700000000004</v>
      </c>
      <c r="AC637" s="58">
        <v>352.60533333333331</v>
      </c>
      <c r="AD637" s="59">
        <v>342.0594999999999</v>
      </c>
      <c r="AE637" s="58">
        <v>379.74233333333331</v>
      </c>
      <c r="AF637" s="59">
        <v>358.07033333333328</v>
      </c>
      <c r="AG637" s="58">
        <v>30.229333333333347</v>
      </c>
      <c r="AH637" s="59">
        <v>228.24583333333331</v>
      </c>
      <c r="AI637" s="60"/>
      <c r="AJ637" s="51">
        <f t="shared" si="250"/>
        <v>5569.0435000000007</v>
      </c>
    </row>
    <row r="638" spans="2:36" x14ac:dyDescent="0.3">
      <c r="B638" s="4" t="s">
        <v>59</v>
      </c>
      <c r="C638" s="4"/>
      <c r="D638" s="4"/>
      <c r="E638" s="58">
        <v>145.91749999999999</v>
      </c>
      <c r="F638" s="59">
        <v>73.312000000000012</v>
      </c>
      <c r="G638" s="58">
        <v>121.80333333333334</v>
      </c>
      <c r="H638" s="59">
        <v>131.10566666666668</v>
      </c>
      <c r="I638" s="58">
        <v>271.58283333333333</v>
      </c>
      <c r="J638" s="59">
        <v>248.12116666666668</v>
      </c>
      <c r="K638" s="58">
        <v>313.47683333333333</v>
      </c>
      <c r="L638" s="59">
        <v>195.76499999999996</v>
      </c>
      <c r="M638" s="58">
        <v>114.52749999999997</v>
      </c>
      <c r="N638" s="59">
        <v>53.311833333333333</v>
      </c>
      <c r="O638" s="58">
        <v>108.45433333333334</v>
      </c>
      <c r="P638" s="59">
        <v>53.317833333333326</v>
      </c>
      <c r="Q638" s="58">
        <v>100.27916666666668</v>
      </c>
      <c r="R638" s="59">
        <v>174.48183333333333</v>
      </c>
      <c r="S638" s="58">
        <v>66.675333333333313</v>
      </c>
      <c r="T638" s="59">
        <v>108.55283333333334</v>
      </c>
      <c r="U638" s="58">
        <v>33.988166666666658</v>
      </c>
      <c r="V638" s="59">
        <v>154.41800000000001</v>
      </c>
      <c r="W638" s="58">
        <v>81.239833333333351</v>
      </c>
      <c r="X638" s="59">
        <v>75.513499999999993</v>
      </c>
      <c r="Y638" s="58">
        <v>80.325333333333319</v>
      </c>
      <c r="Z638" s="59">
        <v>0</v>
      </c>
      <c r="AA638" s="58">
        <v>96.939333333333323</v>
      </c>
      <c r="AB638" s="59">
        <v>131.42533333333333</v>
      </c>
      <c r="AC638" s="58">
        <v>1.9465000000000003</v>
      </c>
      <c r="AD638" s="59">
        <v>91.170500000000004</v>
      </c>
      <c r="AE638" s="58">
        <v>0</v>
      </c>
      <c r="AF638" s="59">
        <v>0</v>
      </c>
      <c r="AG638" s="58">
        <v>183.89400000000003</v>
      </c>
      <c r="AH638" s="59">
        <v>0</v>
      </c>
      <c r="AI638" s="60"/>
      <c r="AJ638" s="51">
        <f t="shared" si="250"/>
        <v>3211.5454999999997</v>
      </c>
    </row>
    <row r="639" spans="2:36" x14ac:dyDescent="0.3">
      <c r="B639" s="4" t="s">
        <v>60</v>
      </c>
      <c r="C639" s="4"/>
      <c r="D639" s="4"/>
      <c r="E639" s="58">
        <v>49.17949999999999</v>
      </c>
      <c r="F639" s="59">
        <v>64.301666666666677</v>
      </c>
      <c r="G639" s="58">
        <v>45.483500000000006</v>
      </c>
      <c r="H639" s="59">
        <v>20.811000000000003</v>
      </c>
      <c r="I639" s="58">
        <v>17.022833333333338</v>
      </c>
      <c r="J639" s="59">
        <v>19.092499999999998</v>
      </c>
      <c r="K639" s="58">
        <v>71.894166666666678</v>
      </c>
      <c r="L639" s="59">
        <v>96.122666666666674</v>
      </c>
      <c r="M639" s="58">
        <v>54.174000000000014</v>
      </c>
      <c r="N639" s="59">
        <v>46.066500000000012</v>
      </c>
      <c r="O639" s="58">
        <v>57.762999999999998</v>
      </c>
      <c r="P639" s="59">
        <v>31.136666666666677</v>
      </c>
      <c r="Q639" s="58">
        <v>69.285833333333329</v>
      </c>
      <c r="R639" s="59">
        <v>75.882500000000007</v>
      </c>
      <c r="S639" s="58">
        <v>39.525333333333315</v>
      </c>
      <c r="T639" s="59">
        <v>83.622000000000043</v>
      </c>
      <c r="U639" s="58">
        <v>12.450999999999993</v>
      </c>
      <c r="V639" s="59">
        <v>141.99533333333332</v>
      </c>
      <c r="W639" s="58">
        <v>61.778499999999994</v>
      </c>
      <c r="X639" s="59">
        <v>3.7246666666666677</v>
      </c>
      <c r="Y639" s="58">
        <v>19.010333333333328</v>
      </c>
      <c r="Z639" s="59">
        <v>15.750333333333334</v>
      </c>
      <c r="AA639" s="58">
        <v>38.271666666666654</v>
      </c>
      <c r="AB639" s="59">
        <v>61.193666666666644</v>
      </c>
      <c r="AC639" s="58">
        <v>21.13183333333334</v>
      </c>
      <c r="AD639" s="59">
        <v>40.779499999999999</v>
      </c>
      <c r="AE639" s="58">
        <v>80.076666666666654</v>
      </c>
      <c r="AF639" s="59">
        <v>21.412166666666668</v>
      </c>
      <c r="AG639" s="58">
        <v>46.407833333333322</v>
      </c>
      <c r="AH639" s="59">
        <v>25.41</v>
      </c>
      <c r="AI639" s="60"/>
      <c r="AJ639" s="51">
        <f t="shared" si="250"/>
        <v>1430.7571666666672</v>
      </c>
    </row>
    <row r="640" spans="2:36" x14ac:dyDescent="0.3">
      <c r="B640" s="4" t="s">
        <v>61</v>
      </c>
      <c r="C640" s="4"/>
      <c r="D640" s="4"/>
      <c r="E640" s="58">
        <v>55.933666666666682</v>
      </c>
      <c r="F640" s="59">
        <v>50.828000000000017</v>
      </c>
      <c r="G640" s="58">
        <v>60.438833333333321</v>
      </c>
      <c r="H640" s="59">
        <v>37.393000000000008</v>
      </c>
      <c r="I640" s="58">
        <v>75.726500000000001</v>
      </c>
      <c r="J640" s="59">
        <v>5.6490000000000018</v>
      </c>
      <c r="K640" s="58">
        <v>57.269500000000008</v>
      </c>
      <c r="L640" s="59">
        <v>55.489833333333344</v>
      </c>
      <c r="M640" s="58">
        <v>46.846166666666669</v>
      </c>
      <c r="N640" s="59">
        <v>179.59500000000003</v>
      </c>
      <c r="O640" s="58">
        <v>50.545333333333332</v>
      </c>
      <c r="P640" s="59">
        <v>19.185833333333335</v>
      </c>
      <c r="Q640" s="58">
        <v>49.569666666666699</v>
      </c>
      <c r="R640" s="59">
        <v>84.173999999999992</v>
      </c>
      <c r="S640" s="58">
        <v>31.392166666666668</v>
      </c>
      <c r="T640" s="59">
        <v>36.225000000000009</v>
      </c>
      <c r="U640" s="58">
        <v>12.259500000000008</v>
      </c>
      <c r="V640" s="59">
        <v>264.54586666666665</v>
      </c>
      <c r="W640" s="58">
        <v>145.62119333333337</v>
      </c>
      <c r="X640" s="59">
        <v>149.50169999999997</v>
      </c>
      <c r="Y640" s="58">
        <v>214.14869999999991</v>
      </c>
      <c r="Z640" s="59">
        <v>174.11653333333331</v>
      </c>
      <c r="AA640" s="58">
        <v>127.8804333333333</v>
      </c>
      <c r="AB640" s="59">
        <v>205.90429999999992</v>
      </c>
      <c r="AC640" s="58">
        <v>79.581166666666732</v>
      </c>
      <c r="AD640" s="59">
        <v>149.62757999999999</v>
      </c>
      <c r="AE640" s="58">
        <v>245.33536666666666</v>
      </c>
      <c r="AF640" s="59">
        <v>217.35916666666665</v>
      </c>
      <c r="AG640" s="58">
        <v>404.73710000000005</v>
      </c>
      <c r="AH640" s="59">
        <v>560.5175333333334</v>
      </c>
      <c r="AI640" s="60"/>
      <c r="AJ640" s="51">
        <f t="shared" si="250"/>
        <v>3847.3976400000001</v>
      </c>
    </row>
    <row r="641" spans="2:36" x14ac:dyDescent="0.3">
      <c r="B641" s="4" t="s">
        <v>62</v>
      </c>
      <c r="C641" s="4"/>
      <c r="D641" s="4"/>
      <c r="E641" s="58">
        <v>68.529499999999985</v>
      </c>
      <c r="F641" s="59">
        <v>118.65650000000002</v>
      </c>
      <c r="G641" s="58">
        <v>149.8535</v>
      </c>
      <c r="H641" s="59">
        <v>222.3476666666667</v>
      </c>
      <c r="I641" s="58">
        <v>152.83183333333329</v>
      </c>
      <c r="J641" s="59">
        <v>139.71466666666663</v>
      </c>
      <c r="K641" s="58">
        <v>50.623666666666672</v>
      </c>
      <c r="L641" s="59">
        <v>173.65533333333335</v>
      </c>
      <c r="M641" s="58">
        <v>261.34716666666668</v>
      </c>
      <c r="N641" s="59">
        <v>77.977499999999978</v>
      </c>
      <c r="O641" s="58">
        <v>151.80433333333332</v>
      </c>
      <c r="P641" s="59">
        <v>123.93250000000003</v>
      </c>
      <c r="Q641" s="58">
        <v>193.03616666666667</v>
      </c>
      <c r="R641" s="59">
        <v>237.3568333333333</v>
      </c>
      <c r="S641" s="58">
        <v>220.80300000000003</v>
      </c>
      <c r="T641" s="59">
        <v>171.4768333333333</v>
      </c>
      <c r="U641" s="58">
        <v>114.015</v>
      </c>
      <c r="V641" s="59">
        <v>305.04316666666665</v>
      </c>
      <c r="W641" s="58">
        <v>271.37049999999999</v>
      </c>
      <c r="X641" s="59">
        <v>160.85166666666674</v>
      </c>
      <c r="Y641" s="58">
        <v>249.5796666666667</v>
      </c>
      <c r="Z641" s="59">
        <v>183.30783333333332</v>
      </c>
      <c r="AA641" s="58">
        <v>155.69200000000001</v>
      </c>
      <c r="AB641" s="59">
        <v>97.949666666666687</v>
      </c>
      <c r="AC641" s="58">
        <v>151.45166666666668</v>
      </c>
      <c r="AD641" s="59">
        <v>141.65750000000003</v>
      </c>
      <c r="AE641" s="58">
        <v>149.21533333333335</v>
      </c>
      <c r="AF641" s="59">
        <v>262.81866666666673</v>
      </c>
      <c r="AG641" s="58">
        <v>165.83050000000003</v>
      </c>
      <c r="AH641" s="59">
        <v>126.62733333333328</v>
      </c>
      <c r="AI641" s="60"/>
      <c r="AJ641" s="51">
        <f t="shared" si="250"/>
        <v>5049.3575000000001</v>
      </c>
    </row>
    <row r="642" spans="2:36" x14ac:dyDescent="0.3">
      <c r="B642" s="4" t="s">
        <v>63</v>
      </c>
      <c r="C642" s="4"/>
      <c r="D642" s="4"/>
      <c r="E642" s="58">
        <v>440.18950000000001</v>
      </c>
      <c r="F642" s="59">
        <v>559.8370000000001</v>
      </c>
      <c r="G642" s="58">
        <v>577.47500000000014</v>
      </c>
      <c r="H642" s="59">
        <v>486.42216666666678</v>
      </c>
      <c r="I642" s="58">
        <v>484.23849999999999</v>
      </c>
      <c r="J642" s="59">
        <v>186.73149999999998</v>
      </c>
      <c r="K642" s="58">
        <v>122.90266666666668</v>
      </c>
      <c r="L642" s="59">
        <v>613.69616666666661</v>
      </c>
      <c r="M642" s="58">
        <v>526.34233333333327</v>
      </c>
      <c r="N642" s="59">
        <v>278.00083333333328</v>
      </c>
      <c r="O642" s="58">
        <v>295.58283333333333</v>
      </c>
      <c r="P642" s="59">
        <v>283.28066666666672</v>
      </c>
      <c r="Q642" s="58">
        <v>838.48033333333319</v>
      </c>
      <c r="R642" s="59">
        <v>495.15683333333322</v>
      </c>
      <c r="S642" s="58">
        <v>541.40233333333344</v>
      </c>
      <c r="T642" s="59">
        <v>449.04066666666671</v>
      </c>
      <c r="U642" s="58">
        <v>382.21750000000003</v>
      </c>
      <c r="V642" s="59">
        <v>867.60249999999996</v>
      </c>
      <c r="W642" s="58">
        <v>666.61116666666669</v>
      </c>
      <c r="X642" s="59">
        <v>290.08383333333342</v>
      </c>
      <c r="Y642" s="58">
        <v>534.25183333333337</v>
      </c>
      <c r="Z642" s="59">
        <v>419.24616666666668</v>
      </c>
      <c r="AA642" s="58">
        <v>240.35899999999998</v>
      </c>
      <c r="AB642" s="59">
        <v>414.79716666666667</v>
      </c>
      <c r="AC642" s="58">
        <v>365.69416666666666</v>
      </c>
      <c r="AD642" s="59">
        <v>390.48449999999997</v>
      </c>
      <c r="AE642" s="58">
        <v>480.59216666666686</v>
      </c>
      <c r="AF642" s="59">
        <v>372.14199999999994</v>
      </c>
      <c r="AG642" s="58">
        <v>749.06400000000008</v>
      </c>
      <c r="AH642" s="59">
        <v>563.33050000000003</v>
      </c>
      <c r="AI642" s="60"/>
      <c r="AJ642" s="51">
        <f t="shared" si="250"/>
        <v>13915.255833333335</v>
      </c>
    </row>
    <row r="643" spans="2:36" x14ac:dyDescent="0.3">
      <c r="B643" s="4" t="s">
        <v>64</v>
      </c>
      <c r="C643" s="4"/>
      <c r="D643" s="4"/>
      <c r="E643" s="58">
        <v>97.404999999999987</v>
      </c>
      <c r="F643" s="59">
        <v>108.29283333333333</v>
      </c>
      <c r="G643" s="58">
        <v>133.61750000000004</v>
      </c>
      <c r="H643" s="59">
        <v>153.86849999999998</v>
      </c>
      <c r="I643" s="58">
        <v>76.092666666666659</v>
      </c>
      <c r="J643" s="59">
        <v>100.14766666666664</v>
      </c>
      <c r="K643" s="58">
        <v>29.098333333333336</v>
      </c>
      <c r="L643" s="59">
        <v>155.11183333333327</v>
      </c>
      <c r="M643" s="58">
        <v>116.4408333333333</v>
      </c>
      <c r="N643" s="59">
        <v>36.139333333333333</v>
      </c>
      <c r="O643" s="58">
        <v>90.329000000000008</v>
      </c>
      <c r="P643" s="59">
        <v>170.53150000000002</v>
      </c>
      <c r="Q643" s="58">
        <v>192.69949999999994</v>
      </c>
      <c r="R643" s="59">
        <v>239.56233333333338</v>
      </c>
      <c r="S643" s="58">
        <v>121.96933333333334</v>
      </c>
      <c r="T643" s="59">
        <v>197.51316666666671</v>
      </c>
      <c r="U643" s="58">
        <v>43.106666666666669</v>
      </c>
      <c r="V643" s="59">
        <v>222.1303333333334</v>
      </c>
      <c r="W643" s="58">
        <v>178.12033333333332</v>
      </c>
      <c r="X643" s="59">
        <v>58.551166666666681</v>
      </c>
      <c r="Y643" s="58">
        <v>186.57133333333329</v>
      </c>
      <c r="Z643" s="59">
        <v>119.143</v>
      </c>
      <c r="AA643" s="58">
        <v>192.67866666666674</v>
      </c>
      <c r="AB643" s="59">
        <v>164.9045000000001</v>
      </c>
      <c r="AC643" s="58">
        <v>77.410833333333315</v>
      </c>
      <c r="AD643" s="59">
        <v>65.087833333333322</v>
      </c>
      <c r="AE643" s="58">
        <v>243.50733333333326</v>
      </c>
      <c r="AF643" s="59">
        <v>225.21266666666673</v>
      </c>
      <c r="AG643" s="58">
        <v>128.04466666666667</v>
      </c>
      <c r="AH643" s="59">
        <v>149.67533333333336</v>
      </c>
      <c r="AI643" s="60"/>
      <c r="AJ643" s="51">
        <f t="shared" si="250"/>
        <v>4072.9639999999999</v>
      </c>
    </row>
    <row r="644" spans="2:36" x14ac:dyDescent="0.3">
      <c r="B644" s="4" t="s">
        <v>112</v>
      </c>
      <c r="E644" s="58">
        <v>66.802000000000007</v>
      </c>
      <c r="F644" s="59">
        <v>82.811499999999995</v>
      </c>
      <c r="G644" s="58">
        <v>49.671166666666657</v>
      </c>
      <c r="H644" s="59">
        <v>22.431999999999995</v>
      </c>
      <c r="I644" s="58">
        <v>36.260666666666673</v>
      </c>
      <c r="J644" s="59">
        <v>62.975333333333339</v>
      </c>
      <c r="K644" s="58">
        <v>17.799833333333336</v>
      </c>
      <c r="L644" s="59">
        <v>128.30233333333334</v>
      </c>
      <c r="M644" s="58">
        <v>151.73800000000003</v>
      </c>
      <c r="N644" s="59">
        <v>100.88383333333337</v>
      </c>
      <c r="O644" s="58">
        <v>121.27049999999997</v>
      </c>
      <c r="P644" s="59">
        <v>61.64533333333334</v>
      </c>
      <c r="Q644" s="58">
        <v>155.30633333333336</v>
      </c>
      <c r="R644" s="59">
        <v>231.48233333333334</v>
      </c>
      <c r="S644" s="58">
        <v>100.33116666666666</v>
      </c>
      <c r="T644" s="59">
        <v>119.53416666666666</v>
      </c>
      <c r="U644" s="58">
        <v>45.355666666666671</v>
      </c>
      <c r="V644" s="59">
        <v>207.36166666666659</v>
      </c>
      <c r="W644" s="58">
        <v>118.08333333333329</v>
      </c>
      <c r="X644" s="59">
        <v>53.038000000000004</v>
      </c>
      <c r="Y644" s="58">
        <v>92.804166666666703</v>
      </c>
      <c r="Z644" s="59">
        <v>42.54249999999999</v>
      </c>
      <c r="AA644" s="58">
        <v>68.530666666666662</v>
      </c>
      <c r="AB644" s="59">
        <v>91.257166666666649</v>
      </c>
      <c r="AC644" s="58">
        <v>33.639833333333328</v>
      </c>
      <c r="AD644" s="59">
        <v>64.661666666666676</v>
      </c>
      <c r="AE644" s="58">
        <v>207.28283333333334</v>
      </c>
      <c r="AF644" s="59">
        <v>117.00833333333333</v>
      </c>
      <c r="AG644" s="58">
        <v>86.00800000000001</v>
      </c>
      <c r="AH644" s="59">
        <v>95.357999999999976</v>
      </c>
      <c r="AI644" s="60"/>
      <c r="AJ644" s="51">
        <f t="shared" si="250"/>
        <v>2832.1783333333328</v>
      </c>
    </row>
    <row r="645" spans="2:36" x14ac:dyDescent="0.3">
      <c r="B645" s="4" t="s">
        <v>65</v>
      </c>
      <c r="E645" s="58">
        <v>44.602999999999994</v>
      </c>
      <c r="F645" s="59">
        <v>76.460333333333296</v>
      </c>
      <c r="G645" s="58">
        <v>75.95650000000002</v>
      </c>
      <c r="H645" s="59">
        <v>74.299500000000009</v>
      </c>
      <c r="I645" s="58">
        <v>75.977166666666633</v>
      </c>
      <c r="J645" s="59">
        <v>102.09900000000002</v>
      </c>
      <c r="K645" s="58">
        <v>36.356666666666676</v>
      </c>
      <c r="L645" s="59">
        <v>128.816</v>
      </c>
      <c r="M645" s="58">
        <v>117.60566666666671</v>
      </c>
      <c r="N645" s="59">
        <v>44.052333333333344</v>
      </c>
      <c r="O645" s="58">
        <v>131.46366666666663</v>
      </c>
      <c r="P645" s="59">
        <v>99.19550000000001</v>
      </c>
      <c r="Q645" s="58">
        <v>154.34933333333328</v>
      </c>
      <c r="R645" s="59">
        <v>185.86100000000005</v>
      </c>
      <c r="S645" s="58">
        <v>121.83933333333331</v>
      </c>
      <c r="T645" s="59">
        <v>139.95200000000003</v>
      </c>
      <c r="U645" s="58">
        <v>90.680333333333309</v>
      </c>
      <c r="V645" s="59">
        <v>146.34466666666665</v>
      </c>
      <c r="W645" s="58">
        <v>122.74466666666666</v>
      </c>
      <c r="X645" s="59">
        <v>80.555500000000009</v>
      </c>
      <c r="Y645" s="58">
        <v>121.9085</v>
      </c>
      <c r="Z645" s="59">
        <v>100.41100000000004</v>
      </c>
      <c r="AA645" s="58">
        <v>128.9528333333333</v>
      </c>
      <c r="AB645" s="59">
        <v>135.00166666666667</v>
      </c>
      <c r="AC645" s="58">
        <v>81.83266666666664</v>
      </c>
      <c r="AD645" s="59">
        <v>57.654666666666699</v>
      </c>
      <c r="AE645" s="58">
        <v>194.44549999999998</v>
      </c>
      <c r="AF645" s="59">
        <v>153.73799999999991</v>
      </c>
      <c r="AG645" s="58">
        <v>131.93000000000004</v>
      </c>
      <c r="AH645" s="59">
        <v>107.52816666666665</v>
      </c>
      <c r="AI645" s="60"/>
      <c r="AJ645" s="51">
        <f t="shared" si="250"/>
        <v>3262.615166666666</v>
      </c>
    </row>
    <row r="646" spans="2:36" x14ac:dyDescent="0.3">
      <c r="B646" s="4" t="s">
        <v>66</v>
      </c>
      <c r="C646" s="4"/>
      <c r="D646" s="4"/>
      <c r="E646" s="58">
        <v>0</v>
      </c>
      <c r="F646" s="59">
        <v>0</v>
      </c>
      <c r="G646" s="58">
        <v>0</v>
      </c>
      <c r="H646" s="59">
        <v>0</v>
      </c>
      <c r="I646" s="58">
        <v>0</v>
      </c>
      <c r="J646" s="59">
        <v>0</v>
      </c>
      <c r="K646" s="58">
        <v>0</v>
      </c>
      <c r="L646" s="59">
        <v>0</v>
      </c>
      <c r="M646" s="58">
        <v>0</v>
      </c>
      <c r="N646" s="59">
        <v>0</v>
      </c>
      <c r="O646" s="58">
        <v>0</v>
      </c>
      <c r="P646" s="59">
        <v>0</v>
      </c>
      <c r="Q646" s="58">
        <v>0</v>
      </c>
      <c r="R646" s="59">
        <v>0</v>
      </c>
      <c r="S646" s="58">
        <v>0</v>
      </c>
      <c r="T646" s="59">
        <v>0</v>
      </c>
      <c r="U646" s="58">
        <v>0</v>
      </c>
      <c r="V646" s="59">
        <v>0</v>
      </c>
      <c r="W646" s="58">
        <v>0</v>
      </c>
      <c r="X646" s="59">
        <v>0</v>
      </c>
      <c r="Y646" s="58">
        <v>0</v>
      </c>
      <c r="Z646" s="59">
        <v>0</v>
      </c>
      <c r="AA646" s="58">
        <v>0</v>
      </c>
      <c r="AB646" s="59">
        <v>0</v>
      </c>
      <c r="AC646" s="58">
        <v>0</v>
      </c>
      <c r="AD646" s="59">
        <v>0</v>
      </c>
      <c r="AE646" s="58">
        <v>0</v>
      </c>
      <c r="AF646" s="59">
        <v>0</v>
      </c>
      <c r="AG646" s="58">
        <v>0</v>
      </c>
      <c r="AH646" s="59">
        <v>0</v>
      </c>
      <c r="AI646" s="60"/>
      <c r="AJ646" s="51">
        <f t="shared" si="250"/>
        <v>0</v>
      </c>
    </row>
    <row r="647" spans="2:36" x14ac:dyDescent="0.3">
      <c r="B647" s="4" t="s">
        <v>67</v>
      </c>
      <c r="C647" s="4"/>
      <c r="D647" s="4"/>
      <c r="E647" s="58">
        <v>24.244999999999997</v>
      </c>
      <c r="F647" s="59">
        <v>12.57983333333333</v>
      </c>
      <c r="G647" s="58">
        <v>5.5896666666666643</v>
      </c>
      <c r="H647" s="59">
        <v>5.9536666666666695</v>
      </c>
      <c r="I647" s="58">
        <v>6.3661666666666656</v>
      </c>
      <c r="J647" s="59">
        <v>5.0853333333333319</v>
      </c>
      <c r="K647" s="58">
        <v>5.5318333333333314</v>
      </c>
      <c r="L647" s="59">
        <v>17.671166666666668</v>
      </c>
      <c r="M647" s="58">
        <v>18.156333333333336</v>
      </c>
      <c r="N647" s="59">
        <v>7.4201666666666677</v>
      </c>
      <c r="O647" s="58">
        <v>17.546166666666661</v>
      </c>
      <c r="P647" s="59">
        <v>11.9055</v>
      </c>
      <c r="Q647" s="58">
        <v>28.166999999999998</v>
      </c>
      <c r="R647" s="59">
        <v>20.945666666666664</v>
      </c>
      <c r="S647" s="58">
        <v>11.086166666666664</v>
      </c>
      <c r="T647" s="59">
        <v>17.952333333333339</v>
      </c>
      <c r="U647" s="58">
        <v>6.5004999999999988</v>
      </c>
      <c r="V647" s="59">
        <v>23.334166666666668</v>
      </c>
      <c r="W647" s="58">
        <v>6.729000000000001</v>
      </c>
      <c r="X647" s="59">
        <v>6.4641666666666682</v>
      </c>
      <c r="Y647" s="58">
        <v>4.4061666666666657</v>
      </c>
      <c r="Z647" s="59">
        <v>41.534833333333331</v>
      </c>
      <c r="AA647" s="58">
        <v>23.844500000000004</v>
      </c>
      <c r="AB647" s="59">
        <v>12.704500000000005</v>
      </c>
      <c r="AC647" s="58">
        <v>2.1493333333333333</v>
      </c>
      <c r="AD647" s="59">
        <v>3.9830000000000005</v>
      </c>
      <c r="AE647" s="58">
        <v>13.872833333333332</v>
      </c>
      <c r="AF647" s="59">
        <v>9.4256666666666629</v>
      </c>
      <c r="AG647" s="58">
        <v>13.049666666666671</v>
      </c>
      <c r="AH647" s="59">
        <v>2.9163333333333332</v>
      </c>
      <c r="AI647" s="60"/>
      <c r="AJ647" s="51">
        <f t="shared" si="250"/>
        <v>387.11666666666662</v>
      </c>
    </row>
    <row r="648" spans="2:36" x14ac:dyDescent="0.3">
      <c r="B648" s="4" t="s">
        <v>68</v>
      </c>
      <c r="C648" s="4"/>
      <c r="D648" s="4"/>
      <c r="E648" s="58">
        <v>341.60516666666661</v>
      </c>
      <c r="F648" s="59">
        <v>688.35849999999994</v>
      </c>
      <c r="G648" s="58">
        <v>1263.595</v>
      </c>
      <c r="H648" s="59">
        <v>981.72500000000002</v>
      </c>
      <c r="I648" s="58">
        <v>1317.2801666666669</v>
      </c>
      <c r="J648" s="59">
        <v>1338.6898333333336</v>
      </c>
      <c r="K648" s="58">
        <v>285.733</v>
      </c>
      <c r="L648" s="59">
        <v>1936.4911666666667</v>
      </c>
      <c r="M648" s="58">
        <v>1728.8530000000001</v>
      </c>
      <c r="N648" s="59">
        <v>633.76100000000008</v>
      </c>
      <c r="O648" s="58">
        <v>1705.4144999999999</v>
      </c>
      <c r="P648" s="59">
        <v>1184.7921666666668</v>
      </c>
      <c r="Q648" s="58">
        <v>1601.5323333333331</v>
      </c>
      <c r="R648" s="59">
        <v>2246.7123333333334</v>
      </c>
      <c r="S648" s="58">
        <v>1686.9580000000001</v>
      </c>
      <c r="T648" s="59">
        <v>1878.929166666667</v>
      </c>
      <c r="U648" s="58">
        <v>974.71566666666672</v>
      </c>
      <c r="V648" s="59">
        <v>1994.701</v>
      </c>
      <c r="W648" s="58">
        <v>1652.8151666666668</v>
      </c>
      <c r="X648" s="59">
        <v>1023.0653333333335</v>
      </c>
      <c r="Y648" s="58">
        <v>1607.6200000000001</v>
      </c>
      <c r="Z648" s="59">
        <v>67.276999999999987</v>
      </c>
      <c r="AA648" s="58">
        <v>1124.6479999999999</v>
      </c>
      <c r="AB648" s="59">
        <v>1442.4288333333334</v>
      </c>
      <c r="AC648" s="58">
        <v>1086.2771666666665</v>
      </c>
      <c r="AD648" s="59">
        <v>582.52183333333346</v>
      </c>
      <c r="AE648" s="58">
        <v>1815.5768333333331</v>
      </c>
      <c r="AF648" s="59">
        <v>1568.7066666666667</v>
      </c>
      <c r="AG648" s="58">
        <v>872.60183333333327</v>
      </c>
      <c r="AH648" s="59">
        <v>782.45033333333333</v>
      </c>
      <c r="AI648" s="60"/>
      <c r="AJ648" s="51">
        <f t="shared" si="250"/>
        <v>37415.835999999996</v>
      </c>
    </row>
    <row r="649" spans="2:36" x14ac:dyDescent="0.3">
      <c r="B649" s="4" t="s">
        <v>69</v>
      </c>
      <c r="C649" s="4"/>
      <c r="D649" s="4"/>
      <c r="E649" s="58">
        <v>227.00783333333334</v>
      </c>
      <c r="F649" s="59">
        <v>237.59633333333329</v>
      </c>
      <c r="G649" s="58">
        <v>162.15066666666667</v>
      </c>
      <c r="H649" s="59">
        <v>164.30366666666666</v>
      </c>
      <c r="I649" s="58">
        <v>159.69749999999996</v>
      </c>
      <c r="J649" s="59">
        <v>141.84566666666669</v>
      </c>
      <c r="K649" s="58">
        <v>23.499833333333335</v>
      </c>
      <c r="L649" s="59">
        <v>238.93899999999996</v>
      </c>
      <c r="M649" s="58">
        <v>195.46599999999995</v>
      </c>
      <c r="N649" s="59">
        <v>66.885666666666665</v>
      </c>
      <c r="O649" s="58">
        <v>181.41216666666665</v>
      </c>
      <c r="P649" s="59">
        <v>219.34649999999996</v>
      </c>
      <c r="Q649" s="58">
        <v>187.49866666666662</v>
      </c>
      <c r="R649" s="59">
        <v>171.98766666666666</v>
      </c>
      <c r="S649" s="58">
        <v>40.893999999999998</v>
      </c>
      <c r="T649" s="59">
        <v>92.974000000000004</v>
      </c>
      <c r="U649" s="58">
        <v>37.686499999999988</v>
      </c>
      <c r="V649" s="59">
        <v>469.21883333333335</v>
      </c>
      <c r="W649" s="58">
        <v>297.62933333333348</v>
      </c>
      <c r="X649" s="59">
        <v>1.9878333333333336</v>
      </c>
      <c r="Y649" s="58">
        <v>178.94016666666667</v>
      </c>
      <c r="Z649" s="59">
        <v>175.23716666666664</v>
      </c>
      <c r="AA649" s="58">
        <v>184.10549999999992</v>
      </c>
      <c r="AB649" s="59">
        <v>194.59016666666665</v>
      </c>
      <c r="AC649" s="58">
        <v>184.07049999999995</v>
      </c>
      <c r="AD649" s="59">
        <v>73.313500000000005</v>
      </c>
      <c r="AE649" s="58">
        <v>26.355166666666676</v>
      </c>
      <c r="AF649" s="59">
        <v>23.037333333333333</v>
      </c>
      <c r="AG649" s="58">
        <v>87.618833333333313</v>
      </c>
      <c r="AH649" s="59">
        <v>52.180499999999988</v>
      </c>
      <c r="AI649" s="60"/>
      <c r="AJ649" s="51">
        <f t="shared" si="250"/>
        <v>4497.4764999999998</v>
      </c>
    </row>
    <row r="650" spans="2:36" x14ac:dyDescent="0.3">
      <c r="B650" s="4" t="s">
        <v>70</v>
      </c>
      <c r="C650" s="79"/>
      <c r="D650" s="79"/>
      <c r="E650" s="58">
        <v>172.72500000000002</v>
      </c>
      <c r="F650" s="59">
        <v>226.58783333333332</v>
      </c>
      <c r="G650" s="58">
        <v>284.4471666666667</v>
      </c>
      <c r="H650" s="59">
        <v>335.74283333333341</v>
      </c>
      <c r="I650" s="58">
        <v>306.33099999999996</v>
      </c>
      <c r="J650" s="59">
        <v>305.52566666666667</v>
      </c>
      <c r="K650" s="58">
        <v>46.514333333333326</v>
      </c>
      <c r="L650" s="59">
        <v>476.26899999999989</v>
      </c>
      <c r="M650" s="58">
        <v>395.79883333333345</v>
      </c>
      <c r="N650" s="59">
        <v>176.8715</v>
      </c>
      <c r="O650" s="58">
        <v>399.41816666666665</v>
      </c>
      <c r="P650" s="59">
        <v>292.15516666666673</v>
      </c>
      <c r="Q650" s="58">
        <v>396.23133333333328</v>
      </c>
      <c r="R650" s="59">
        <v>572.60533333333331</v>
      </c>
      <c r="S650" s="58">
        <v>467.61649999999997</v>
      </c>
      <c r="T650" s="59">
        <v>475.65166666666676</v>
      </c>
      <c r="U650" s="58">
        <v>166.37216666666666</v>
      </c>
      <c r="V650" s="59">
        <v>584.73333333333323</v>
      </c>
      <c r="W650" s="58">
        <v>489.97866666666675</v>
      </c>
      <c r="X650" s="59">
        <v>203.74750000000006</v>
      </c>
      <c r="Y650" s="58">
        <v>294.01599999999996</v>
      </c>
      <c r="Z650" s="59">
        <v>254.93583333333328</v>
      </c>
      <c r="AA650" s="58">
        <v>341.50566666666663</v>
      </c>
      <c r="AB650" s="59">
        <v>394.32766666666669</v>
      </c>
      <c r="AC650" s="58">
        <v>264.27849999999995</v>
      </c>
      <c r="AD650" s="59">
        <v>348.68350000000004</v>
      </c>
      <c r="AE650" s="58">
        <v>877.60283333333336</v>
      </c>
      <c r="AF650" s="59">
        <v>503.21533333333326</v>
      </c>
      <c r="AG650" s="58">
        <v>461.16183333333345</v>
      </c>
      <c r="AH650" s="59">
        <v>336.68116666666663</v>
      </c>
      <c r="AI650" s="60"/>
      <c r="AJ650" s="51">
        <f t="shared" si="250"/>
        <v>10851.731333333333</v>
      </c>
    </row>
    <row r="651" spans="2:36" x14ac:dyDescent="0.3">
      <c r="B651" s="4" t="s">
        <v>71</v>
      </c>
      <c r="C651" s="46"/>
      <c r="D651" s="46"/>
      <c r="E651" s="58">
        <v>52.769833333333338</v>
      </c>
      <c r="F651" s="59">
        <v>6.4864999999999995</v>
      </c>
      <c r="G651" s="58">
        <v>57.958500000000008</v>
      </c>
      <c r="H651" s="59">
        <v>6.0599999999999969</v>
      </c>
      <c r="I651" s="58">
        <v>25.655666666666651</v>
      </c>
      <c r="J651" s="59">
        <v>45.456666666666671</v>
      </c>
      <c r="K651" s="58">
        <v>23.345500000000001</v>
      </c>
      <c r="L651" s="59">
        <v>191.08483333333339</v>
      </c>
      <c r="M651" s="58">
        <v>98.63349999999997</v>
      </c>
      <c r="N651" s="59">
        <v>92.15366666666668</v>
      </c>
      <c r="O651" s="58">
        <v>81.778166666666692</v>
      </c>
      <c r="P651" s="59">
        <v>18.769166666666671</v>
      </c>
      <c r="Q651" s="58">
        <v>174.65133333333335</v>
      </c>
      <c r="R651" s="59">
        <v>235.93300000000002</v>
      </c>
      <c r="S651" s="58">
        <v>78.188333333333318</v>
      </c>
      <c r="T651" s="59">
        <v>111.16833333333332</v>
      </c>
      <c r="U651" s="58">
        <v>20.655833333333341</v>
      </c>
      <c r="V651" s="59">
        <v>100.77283333333332</v>
      </c>
      <c r="W651" s="58">
        <v>187.50683333333342</v>
      </c>
      <c r="X651" s="59">
        <v>76.65633333333335</v>
      </c>
      <c r="Y651" s="58">
        <v>185.71500000000003</v>
      </c>
      <c r="Z651" s="59">
        <v>29.445666666666664</v>
      </c>
      <c r="AA651" s="58">
        <v>86.671333333333337</v>
      </c>
      <c r="AB651" s="59">
        <v>93.116500000000016</v>
      </c>
      <c r="AC651" s="58">
        <v>22.791500000000013</v>
      </c>
      <c r="AD651" s="59">
        <v>55.342166666666664</v>
      </c>
      <c r="AE651" s="58">
        <v>90.717666666666659</v>
      </c>
      <c r="AF651" s="59">
        <v>22.213666666666672</v>
      </c>
      <c r="AG651" s="58">
        <v>26.094500000000004</v>
      </c>
      <c r="AH651" s="59">
        <v>5.5673333333333304</v>
      </c>
      <c r="AI651" s="60"/>
      <c r="AJ651" s="51">
        <f t="shared" si="250"/>
        <v>2303.3601666666668</v>
      </c>
    </row>
    <row r="652" spans="2:36" x14ac:dyDescent="0.3">
      <c r="B652" s="4" t="s">
        <v>72</v>
      </c>
      <c r="C652" s="46"/>
      <c r="D652" s="46"/>
      <c r="E652" s="58">
        <v>0</v>
      </c>
      <c r="F652" s="59">
        <v>0</v>
      </c>
      <c r="G652" s="58">
        <v>0</v>
      </c>
      <c r="H652" s="59">
        <v>0</v>
      </c>
      <c r="I652" s="58">
        <v>0</v>
      </c>
      <c r="J652" s="59">
        <v>0</v>
      </c>
      <c r="K652" s="58">
        <v>0</v>
      </c>
      <c r="L652" s="59">
        <v>0</v>
      </c>
      <c r="M652" s="58">
        <v>0</v>
      </c>
      <c r="N652" s="59">
        <v>0</v>
      </c>
      <c r="O652" s="58">
        <v>0</v>
      </c>
      <c r="P652" s="59">
        <v>0</v>
      </c>
      <c r="Q652" s="58">
        <v>0</v>
      </c>
      <c r="R652" s="59">
        <v>0</v>
      </c>
      <c r="S652" s="58">
        <v>0</v>
      </c>
      <c r="T652" s="59">
        <v>0</v>
      </c>
      <c r="U652" s="58">
        <v>0</v>
      </c>
      <c r="V652" s="59">
        <v>0</v>
      </c>
      <c r="W652" s="58">
        <v>0</v>
      </c>
      <c r="X652" s="59">
        <v>0</v>
      </c>
      <c r="Y652" s="58">
        <v>0</v>
      </c>
      <c r="Z652" s="59">
        <v>0</v>
      </c>
      <c r="AA652" s="58">
        <v>0</v>
      </c>
      <c r="AB652" s="59">
        <v>0</v>
      </c>
      <c r="AC652" s="58">
        <v>0</v>
      </c>
      <c r="AD652" s="59">
        <v>0</v>
      </c>
      <c r="AE652" s="58">
        <v>0</v>
      </c>
      <c r="AF652" s="59">
        <v>0</v>
      </c>
      <c r="AG652" s="58">
        <v>0</v>
      </c>
      <c r="AH652" s="59">
        <v>0</v>
      </c>
      <c r="AI652" s="60"/>
      <c r="AJ652" s="51">
        <f t="shared" si="250"/>
        <v>0</v>
      </c>
    </row>
    <row r="653" spans="2:36" x14ac:dyDescent="0.3">
      <c r="B653" s="4" t="s">
        <v>73</v>
      </c>
      <c r="C653" s="46"/>
      <c r="D653" s="46"/>
      <c r="E653" s="58">
        <v>835.24416666666616</v>
      </c>
      <c r="F653" s="59">
        <v>396.8483333333333</v>
      </c>
      <c r="G653" s="58">
        <v>360.81233333333336</v>
      </c>
      <c r="H653" s="59">
        <v>149.25216666666671</v>
      </c>
      <c r="I653" s="58">
        <v>249.32483333333332</v>
      </c>
      <c r="J653" s="59">
        <v>330.43316666666664</v>
      </c>
      <c r="K653" s="58">
        <v>89.139500000000027</v>
      </c>
      <c r="L653" s="59">
        <v>488.88999999999993</v>
      </c>
      <c r="M653" s="58">
        <v>434.03899999999999</v>
      </c>
      <c r="N653" s="59">
        <v>164.11716666666666</v>
      </c>
      <c r="O653" s="58">
        <v>658.02316666666673</v>
      </c>
      <c r="P653" s="59">
        <v>235.49133333333333</v>
      </c>
      <c r="Q653" s="58">
        <v>312.91983333333332</v>
      </c>
      <c r="R653" s="59">
        <v>619.29983333333325</v>
      </c>
      <c r="S653" s="58">
        <v>378.84766666666667</v>
      </c>
      <c r="T653" s="59">
        <v>411.89483333333322</v>
      </c>
      <c r="U653" s="58">
        <v>182.24183333333332</v>
      </c>
      <c r="V653" s="59">
        <v>515.92416666666668</v>
      </c>
      <c r="W653" s="58">
        <v>356.79216666666673</v>
      </c>
      <c r="X653" s="59">
        <v>201.97950000000006</v>
      </c>
      <c r="Y653" s="58">
        <v>509.48333333333335</v>
      </c>
      <c r="Z653" s="59">
        <v>374.80266666666671</v>
      </c>
      <c r="AA653" s="58">
        <v>432.19383333333326</v>
      </c>
      <c r="AB653" s="59">
        <v>408.0983333333333</v>
      </c>
      <c r="AC653" s="58">
        <v>204.04633333333339</v>
      </c>
      <c r="AD653" s="59">
        <v>201.97183333333336</v>
      </c>
      <c r="AE653" s="58">
        <v>677.76966666666669</v>
      </c>
      <c r="AF653" s="59">
        <v>667.67633333333345</v>
      </c>
      <c r="AG653" s="58">
        <v>241.01466666666673</v>
      </c>
      <c r="AH653" s="59">
        <v>477.18916666666667</v>
      </c>
      <c r="AI653" s="60"/>
      <c r="AJ653" s="51">
        <f t="shared" si="250"/>
        <v>11565.761166666667</v>
      </c>
    </row>
    <row r="654" spans="2:36" x14ac:dyDescent="0.3">
      <c r="B654" s="4" t="s">
        <v>74</v>
      </c>
      <c r="C654" s="46"/>
      <c r="D654" s="46"/>
      <c r="E654" s="58">
        <v>21.673666666666669</v>
      </c>
      <c r="F654" s="59">
        <v>1.7463333333333346</v>
      </c>
      <c r="G654" s="58">
        <v>6.7949999999999973</v>
      </c>
      <c r="H654" s="59">
        <v>1.8166666666666723E-2</v>
      </c>
      <c r="I654" s="58">
        <v>1.8061666666666685</v>
      </c>
      <c r="J654" s="59">
        <v>3.0201666666666642</v>
      </c>
      <c r="K654" s="58">
        <v>6.5034999999999989</v>
      </c>
      <c r="L654" s="59">
        <v>5.0636666666666663</v>
      </c>
      <c r="M654" s="58">
        <v>20.916333333333338</v>
      </c>
      <c r="N654" s="59">
        <v>12.787166666666666</v>
      </c>
      <c r="O654" s="58">
        <v>27.449833333333327</v>
      </c>
      <c r="P654" s="59">
        <v>4.6535000000000011</v>
      </c>
      <c r="Q654" s="58">
        <v>47.303333333333327</v>
      </c>
      <c r="R654" s="59">
        <v>90.86966666666666</v>
      </c>
      <c r="S654" s="58">
        <v>28.073833333333329</v>
      </c>
      <c r="T654" s="59">
        <v>44.997833333333325</v>
      </c>
      <c r="U654" s="58">
        <v>5.4936666666666669</v>
      </c>
      <c r="V654" s="59">
        <v>60.498499999999993</v>
      </c>
      <c r="W654" s="58">
        <v>29.787999999999993</v>
      </c>
      <c r="X654" s="59">
        <v>1.1171666666666669</v>
      </c>
      <c r="Y654" s="58">
        <v>26.208333333333332</v>
      </c>
      <c r="Z654" s="59">
        <v>30.664833333333334</v>
      </c>
      <c r="AA654" s="58">
        <v>17.346666666666657</v>
      </c>
      <c r="AB654" s="59">
        <v>20.460999999999999</v>
      </c>
      <c r="AC654" s="58">
        <v>8.277333333333333</v>
      </c>
      <c r="AD654" s="59">
        <v>9.314666666666664</v>
      </c>
      <c r="AE654" s="58">
        <v>49.707000000000001</v>
      </c>
      <c r="AF654" s="59">
        <v>46.714000000000006</v>
      </c>
      <c r="AG654" s="58">
        <v>17.618500000000004</v>
      </c>
      <c r="AH654" s="59">
        <v>2.2726666666666668</v>
      </c>
      <c r="AI654" s="60"/>
      <c r="AJ654" s="51">
        <f t="shared" si="250"/>
        <v>649.16049999999996</v>
      </c>
    </row>
    <row r="655" spans="2:36" x14ac:dyDescent="0.3">
      <c r="B655" s="4" t="s">
        <v>75</v>
      </c>
      <c r="C655" s="46"/>
      <c r="D655" s="46"/>
      <c r="E655" s="58">
        <v>631.99633333333338</v>
      </c>
      <c r="F655" s="59">
        <v>971.3513333333334</v>
      </c>
      <c r="G655" s="58">
        <v>837.01183333333336</v>
      </c>
      <c r="H655" s="59">
        <v>704.16800000000012</v>
      </c>
      <c r="I655" s="58">
        <v>755.23683333333338</v>
      </c>
      <c r="J655" s="59">
        <v>684.3130000000001</v>
      </c>
      <c r="K655" s="58">
        <v>266.21466666666663</v>
      </c>
      <c r="L655" s="59">
        <v>720.03333333333319</v>
      </c>
      <c r="M655" s="58">
        <v>751.0331666666666</v>
      </c>
      <c r="N655" s="59">
        <v>132.98283333333333</v>
      </c>
      <c r="O655" s="58">
        <v>450.92783333333335</v>
      </c>
      <c r="P655" s="59">
        <v>189.53183333333337</v>
      </c>
      <c r="Q655" s="58">
        <v>703.42616666666663</v>
      </c>
      <c r="R655" s="59">
        <v>744.97049999999979</v>
      </c>
      <c r="S655" s="58">
        <v>325.36033333333324</v>
      </c>
      <c r="T655" s="59">
        <v>360.28983333333338</v>
      </c>
      <c r="U655" s="58">
        <v>431.58833333333331</v>
      </c>
      <c r="V655" s="59">
        <v>823.13166666666677</v>
      </c>
      <c r="W655" s="58">
        <v>863.55933333333314</v>
      </c>
      <c r="X655" s="59">
        <v>318.27749999999992</v>
      </c>
      <c r="Y655" s="58">
        <v>604.67016666666666</v>
      </c>
      <c r="Z655" s="59">
        <v>284.45566666666662</v>
      </c>
      <c r="AA655" s="58">
        <v>349.00049999999999</v>
      </c>
      <c r="AB655" s="59">
        <v>182.1898333333333</v>
      </c>
      <c r="AC655" s="58">
        <v>256.20316666666662</v>
      </c>
      <c r="AD655" s="59">
        <v>156.06049999999999</v>
      </c>
      <c r="AE655" s="58">
        <v>139.8133333333333</v>
      </c>
      <c r="AF655" s="59">
        <v>526.44916666666677</v>
      </c>
      <c r="AG655" s="58">
        <v>353.16883333333328</v>
      </c>
      <c r="AH655" s="59">
        <v>418.03383333333335</v>
      </c>
      <c r="AI655" s="60"/>
      <c r="AJ655" s="51">
        <f t="shared" si="250"/>
        <v>14935.449666666667</v>
      </c>
    </row>
    <row r="656" spans="2:36" x14ac:dyDescent="0.3">
      <c r="B656" s="4" t="s">
        <v>76</v>
      </c>
      <c r="C656" s="46"/>
      <c r="D656" s="46"/>
      <c r="E656" s="58">
        <v>218.83099999999999</v>
      </c>
      <c r="F656" s="59">
        <v>265.19833333333321</v>
      </c>
      <c r="G656" s="58">
        <v>224.45033333333339</v>
      </c>
      <c r="H656" s="59">
        <v>237.16733333333326</v>
      </c>
      <c r="I656" s="58">
        <v>175.12633333333338</v>
      </c>
      <c r="J656" s="59">
        <v>216.81033333333335</v>
      </c>
      <c r="K656" s="58">
        <v>58.645500000000006</v>
      </c>
      <c r="L656" s="59">
        <v>354.14733333333345</v>
      </c>
      <c r="M656" s="58">
        <v>312.6169999999999</v>
      </c>
      <c r="N656" s="59">
        <v>127.22800000000001</v>
      </c>
      <c r="O656" s="58">
        <v>258.50783333333339</v>
      </c>
      <c r="P656" s="59">
        <v>234.46316666666664</v>
      </c>
      <c r="Q656" s="58">
        <v>363.61599999999993</v>
      </c>
      <c r="R656" s="59">
        <v>436.67500000000007</v>
      </c>
      <c r="S656" s="58">
        <v>275.30749999999995</v>
      </c>
      <c r="T656" s="59">
        <v>359.70466666666653</v>
      </c>
      <c r="U656" s="58">
        <v>129.42949999999996</v>
      </c>
      <c r="V656" s="59">
        <v>469.93499999999995</v>
      </c>
      <c r="W656" s="58">
        <v>259.28733333333327</v>
      </c>
      <c r="X656" s="59">
        <v>227.75850000000003</v>
      </c>
      <c r="Y656" s="58">
        <v>391.71449999999999</v>
      </c>
      <c r="Z656" s="59">
        <v>264.79950000000002</v>
      </c>
      <c r="AA656" s="58">
        <v>327.90350000000007</v>
      </c>
      <c r="AB656" s="59">
        <v>335.27866666666665</v>
      </c>
      <c r="AC656" s="58">
        <v>204.52533333333344</v>
      </c>
      <c r="AD656" s="59">
        <v>132.23233333333332</v>
      </c>
      <c r="AE656" s="58">
        <v>503.70166666666671</v>
      </c>
      <c r="AF656" s="59">
        <v>314.64333333333326</v>
      </c>
      <c r="AG656" s="58">
        <v>205.81416666666664</v>
      </c>
      <c r="AH656" s="59">
        <v>296.64783333333327</v>
      </c>
      <c r="AI656" s="60"/>
      <c r="AJ656" s="51">
        <f t="shared" si="250"/>
        <v>8182.1668333333355</v>
      </c>
    </row>
    <row r="657" spans="2:36" x14ac:dyDescent="0.3">
      <c r="B657" s="4" t="s">
        <v>77</v>
      </c>
      <c r="C657" s="46"/>
      <c r="D657" s="46"/>
      <c r="E657" s="58">
        <v>53.726333333333322</v>
      </c>
      <c r="F657" s="59">
        <v>203.01349999999996</v>
      </c>
      <c r="G657" s="58">
        <v>182.63766666666666</v>
      </c>
      <c r="H657" s="59">
        <v>64.51433333333334</v>
      </c>
      <c r="I657" s="58">
        <v>34.189999999999991</v>
      </c>
      <c r="J657" s="59">
        <v>60.703000000000003</v>
      </c>
      <c r="K657" s="58">
        <v>23.504000000000012</v>
      </c>
      <c r="L657" s="59">
        <v>179.52583333333331</v>
      </c>
      <c r="M657" s="58">
        <v>72.064666666666653</v>
      </c>
      <c r="N657" s="59">
        <v>53.695833333333319</v>
      </c>
      <c r="O657" s="58">
        <v>120.94816666666668</v>
      </c>
      <c r="P657" s="59">
        <v>57.000166666666665</v>
      </c>
      <c r="Q657" s="58">
        <v>154.63150000000002</v>
      </c>
      <c r="R657" s="59">
        <v>160.26316666666671</v>
      </c>
      <c r="S657" s="58">
        <v>78.117833333333337</v>
      </c>
      <c r="T657" s="59">
        <v>144.84616666666665</v>
      </c>
      <c r="U657" s="58">
        <v>38.909666666666652</v>
      </c>
      <c r="V657" s="59">
        <v>208.58416666666668</v>
      </c>
      <c r="W657" s="58">
        <v>145.32333333333335</v>
      </c>
      <c r="X657" s="59">
        <v>135.53366666666668</v>
      </c>
      <c r="Y657" s="58">
        <v>50.434500000000007</v>
      </c>
      <c r="Z657" s="59">
        <v>31.882166666666667</v>
      </c>
      <c r="AA657" s="58">
        <v>86.860499999999973</v>
      </c>
      <c r="AB657" s="59">
        <v>114.68949999999998</v>
      </c>
      <c r="AC657" s="58">
        <v>129.54566666666665</v>
      </c>
      <c r="AD657" s="59">
        <v>103.84066666666668</v>
      </c>
      <c r="AE657" s="58">
        <v>120.76666666666665</v>
      </c>
      <c r="AF657" s="59">
        <v>63.08683333333336</v>
      </c>
      <c r="AG657" s="58">
        <v>125.37516666666669</v>
      </c>
      <c r="AH657" s="59">
        <v>304.47016666666667</v>
      </c>
      <c r="AI657" s="60"/>
      <c r="AJ657" s="51">
        <f t="shared" si="250"/>
        <v>3302.6848333333328</v>
      </c>
    </row>
    <row r="658" spans="2:36" x14ac:dyDescent="0.3">
      <c r="B658" s="4" t="s">
        <v>78</v>
      </c>
      <c r="C658" s="46"/>
      <c r="D658" s="46"/>
      <c r="E658" s="58">
        <v>63.900999999999996</v>
      </c>
      <c r="F658" s="59">
        <v>0</v>
      </c>
      <c r="G658" s="58">
        <v>0</v>
      </c>
      <c r="H658" s="59">
        <v>0</v>
      </c>
      <c r="I658" s="58">
        <v>2.960833333333333</v>
      </c>
      <c r="J658" s="59">
        <v>0.93533333333333279</v>
      </c>
      <c r="K658" s="58">
        <v>1.1889999999999996</v>
      </c>
      <c r="L658" s="59">
        <v>73.968666666666707</v>
      </c>
      <c r="M658" s="58">
        <v>91.588166666666709</v>
      </c>
      <c r="N658" s="59">
        <v>36.959999999999972</v>
      </c>
      <c r="O658" s="58">
        <v>84.69</v>
      </c>
      <c r="P658" s="59">
        <v>75.875833333333333</v>
      </c>
      <c r="Q658" s="58">
        <v>92.188166666666746</v>
      </c>
      <c r="R658" s="59">
        <v>125.18666666666664</v>
      </c>
      <c r="S658" s="58">
        <v>43.672333333333341</v>
      </c>
      <c r="T658" s="59">
        <v>14.275000000000004</v>
      </c>
      <c r="U658" s="58">
        <v>2.4211666666666662</v>
      </c>
      <c r="V658" s="59">
        <v>60.250666666666682</v>
      </c>
      <c r="W658" s="58">
        <v>34.300999999999995</v>
      </c>
      <c r="X658" s="59">
        <v>14.444999999999999</v>
      </c>
      <c r="Y658" s="58">
        <v>36.89899999999998</v>
      </c>
      <c r="Z658" s="59">
        <v>3.2633333333333323</v>
      </c>
      <c r="AA658" s="58">
        <v>36.98233333333333</v>
      </c>
      <c r="AB658" s="59">
        <v>1.0245000000000002</v>
      </c>
      <c r="AC658" s="58">
        <v>64.030333333333331</v>
      </c>
      <c r="AD658" s="59">
        <v>3.9500000000000014E-2</v>
      </c>
      <c r="AE658" s="58">
        <v>12.044833333333335</v>
      </c>
      <c r="AF658" s="59">
        <v>1.3293333333333326</v>
      </c>
      <c r="AG658" s="58">
        <v>5.2733333333333343</v>
      </c>
      <c r="AH658" s="59">
        <v>12.854333333333329</v>
      </c>
      <c r="AI658" s="60"/>
      <c r="AJ658" s="51">
        <f t="shared" si="250"/>
        <v>992.54966666666678</v>
      </c>
    </row>
    <row r="659" spans="2:36" x14ac:dyDescent="0.3">
      <c r="B659" s="4" t="s">
        <v>79</v>
      </c>
      <c r="C659" s="46"/>
      <c r="D659" s="46"/>
      <c r="E659" s="58">
        <v>33.045666666666676</v>
      </c>
      <c r="F659" s="59">
        <v>0</v>
      </c>
      <c r="G659" s="58">
        <v>87.122499999999974</v>
      </c>
      <c r="H659" s="59">
        <v>205.12533333333332</v>
      </c>
      <c r="I659" s="58">
        <v>4.149999999999944E-2</v>
      </c>
      <c r="J659" s="59">
        <v>9.9386666666666663</v>
      </c>
      <c r="K659" s="58">
        <v>0.4388333333333333</v>
      </c>
      <c r="L659" s="59">
        <v>33.048499999999983</v>
      </c>
      <c r="M659" s="58">
        <v>74.342333333333343</v>
      </c>
      <c r="N659" s="59">
        <v>25.041166666666665</v>
      </c>
      <c r="O659" s="58">
        <v>118.21983333333333</v>
      </c>
      <c r="P659" s="59">
        <v>236.50449999999995</v>
      </c>
      <c r="Q659" s="58">
        <v>292.35366666666664</v>
      </c>
      <c r="R659" s="59">
        <v>301.95533333333321</v>
      </c>
      <c r="S659" s="58">
        <v>226.91700000000003</v>
      </c>
      <c r="T659" s="59">
        <v>277.94549999999998</v>
      </c>
      <c r="U659" s="58">
        <v>131.93100000000001</v>
      </c>
      <c r="V659" s="59">
        <v>481.84233333333339</v>
      </c>
      <c r="W659" s="58">
        <v>304.45399999999995</v>
      </c>
      <c r="X659" s="59">
        <v>30.767000000000003</v>
      </c>
      <c r="Y659" s="58">
        <v>190.18799999999999</v>
      </c>
      <c r="Z659" s="59">
        <v>105.65866666666668</v>
      </c>
      <c r="AA659" s="58">
        <v>214.79400000000001</v>
      </c>
      <c r="AB659" s="59">
        <v>240.13283333333328</v>
      </c>
      <c r="AC659" s="58">
        <v>272.52533333333332</v>
      </c>
      <c r="AD659" s="59">
        <v>17.060833333333328</v>
      </c>
      <c r="AE659" s="58">
        <v>441.0603333333334</v>
      </c>
      <c r="AF659" s="59">
        <v>341.94599999999997</v>
      </c>
      <c r="AG659" s="58">
        <v>62.890833333333319</v>
      </c>
      <c r="AH659" s="59">
        <v>387.71699999999987</v>
      </c>
      <c r="AI659" s="60"/>
      <c r="AJ659" s="51">
        <f t="shared" si="250"/>
        <v>5145.008499999999</v>
      </c>
    </row>
    <row r="660" spans="2:36" x14ac:dyDescent="0.3">
      <c r="B660" s="4" t="s">
        <v>80</v>
      </c>
      <c r="C660" s="46"/>
      <c r="D660" s="46"/>
      <c r="E660" s="58">
        <v>20.761999999999997</v>
      </c>
      <c r="F660" s="59">
        <v>0</v>
      </c>
      <c r="G660" s="58">
        <v>78.25866666666667</v>
      </c>
      <c r="H660" s="59">
        <v>31.525833333333335</v>
      </c>
      <c r="I660" s="58">
        <v>2.0834999999999999</v>
      </c>
      <c r="J660" s="59">
        <v>10.185333333333336</v>
      </c>
      <c r="K660" s="58">
        <v>27.374499999999998</v>
      </c>
      <c r="L660" s="59">
        <v>63.652166666666659</v>
      </c>
      <c r="M660" s="58">
        <v>82.751666666666665</v>
      </c>
      <c r="N660" s="59">
        <v>68.383333333333326</v>
      </c>
      <c r="O660" s="58">
        <v>126.17883333333332</v>
      </c>
      <c r="P660" s="59">
        <v>99.211166666666657</v>
      </c>
      <c r="Q660" s="58">
        <v>163.89366666666666</v>
      </c>
      <c r="R660" s="59">
        <v>132.83066666666667</v>
      </c>
      <c r="S660" s="58">
        <v>106.577</v>
      </c>
      <c r="T660" s="59">
        <v>163.3751666666667</v>
      </c>
      <c r="U660" s="58">
        <v>61.731000000000009</v>
      </c>
      <c r="V660" s="59">
        <v>319.25916666666677</v>
      </c>
      <c r="W660" s="58">
        <v>143.1986666666667</v>
      </c>
      <c r="X660" s="59">
        <v>37.546333333333337</v>
      </c>
      <c r="Y660" s="58">
        <v>59.970666666666659</v>
      </c>
      <c r="Z660" s="59">
        <v>44.098666666666674</v>
      </c>
      <c r="AA660" s="58">
        <v>122.24900000000001</v>
      </c>
      <c r="AB660" s="59">
        <v>159.10433333333333</v>
      </c>
      <c r="AC660" s="58">
        <v>180.4948333333333</v>
      </c>
      <c r="AD660" s="59">
        <v>4.8628333333333327</v>
      </c>
      <c r="AE660" s="58">
        <v>136.57766666666666</v>
      </c>
      <c r="AF660" s="59">
        <v>46.842999999999996</v>
      </c>
      <c r="AG660" s="58">
        <v>26.204499999999996</v>
      </c>
      <c r="AH660" s="59">
        <v>70.911166666666659</v>
      </c>
      <c r="AI660" s="60"/>
      <c r="AJ660" s="51">
        <f t="shared" si="250"/>
        <v>2590.0953333333327</v>
      </c>
    </row>
    <row r="661" spans="2:36" x14ac:dyDescent="0.3">
      <c r="B661" s="4" t="s">
        <v>88</v>
      </c>
      <c r="C661" s="46"/>
      <c r="D661" s="46"/>
      <c r="E661" s="58">
        <v>0</v>
      </c>
      <c r="F661" s="59">
        <v>0</v>
      </c>
      <c r="G661" s="58">
        <v>0</v>
      </c>
      <c r="H661" s="59">
        <v>0</v>
      </c>
      <c r="I661" s="58">
        <v>0</v>
      </c>
      <c r="J661" s="59">
        <v>0</v>
      </c>
      <c r="K661" s="58">
        <v>0</v>
      </c>
      <c r="L661" s="59">
        <v>0</v>
      </c>
      <c r="M661" s="58">
        <v>0</v>
      </c>
      <c r="N661" s="59">
        <v>0</v>
      </c>
      <c r="O661" s="58">
        <v>0</v>
      </c>
      <c r="P661" s="59">
        <v>0</v>
      </c>
      <c r="Q661" s="58">
        <v>0</v>
      </c>
      <c r="R661" s="59">
        <v>0</v>
      </c>
      <c r="S661" s="58">
        <v>0</v>
      </c>
      <c r="T661" s="59">
        <v>0</v>
      </c>
      <c r="U661" s="58">
        <v>0</v>
      </c>
      <c r="V661" s="59">
        <v>0</v>
      </c>
      <c r="W661" s="58">
        <v>0</v>
      </c>
      <c r="X661" s="59">
        <v>0</v>
      </c>
      <c r="Y661" s="58">
        <v>0</v>
      </c>
      <c r="Z661" s="59">
        <v>0</v>
      </c>
      <c r="AA661" s="58">
        <v>0</v>
      </c>
      <c r="AB661" s="59">
        <v>0</v>
      </c>
      <c r="AC661" s="58">
        <v>0</v>
      </c>
      <c r="AD661" s="59">
        <v>0</v>
      </c>
      <c r="AE661" s="58">
        <v>0</v>
      </c>
      <c r="AF661" s="59">
        <v>0</v>
      </c>
      <c r="AG661" s="58">
        <v>0</v>
      </c>
      <c r="AH661" s="59">
        <v>0</v>
      </c>
      <c r="AI661" s="60"/>
      <c r="AJ661" s="51">
        <f t="shared" si="250"/>
        <v>0</v>
      </c>
    </row>
    <row r="662" spans="2:36" x14ac:dyDescent="0.3">
      <c r="B662" s="4" t="s">
        <v>97</v>
      </c>
      <c r="C662" s="46"/>
      <c r="D662" s="46"/>
      <c r="E662" s="58">
        <v>62.784999999999989</v>
      </c>
      <c r="F662" s="59">
        <v>94.844333333333338</v>
      </c>
      <c r="G662" s="58">
        <v>87.064833333333368</v>
      </c>
      <c r="H662" s="59">
        <v>127.61433333333333</v>
      </c>
      <c r="I662" s="58">
        <v>108.81399999999999</v>
      </c>
      <c r="J662" s="59">
        <v>92.787500000000009</v>
      </c>
      <c r="K662" s="58">
        <v>133.69566666666665</v>
      </c>
      <c r="L662" s="59">
        <v>457.45383333333336</v>
      </c>
      <c r="M662" s="58">
        <v>387.8368333333334</v>
      </c>
      <c r="N662" s="59">
        <v>197.83100000000005</v>
      </c>
      <c r="O662" s="58">
        <v>255.28316666666672</v>
      </c>
      <c r="P662" s="59">
        <v>92.302499999999981</v>
      </c>
      <c r="Q662" s="58">
        <v>136.49766666666665</v>
      </c>
      <c r="R662" s="59">
        <v>387.95716666666681</v>
      </c>
      <c r="S662" s="58">
        <v>108.79950000000004</v>
      </c>
      <c r="T662" s="59">
        <v>114.16749999999999</v>
      </c>
      <c r="U662" s="58">
        <v>139.97100000000003</v>
      </c>
      <c r="V662" s="59">
        <v>201.58749999999998</v>
      </c>
      <c r="W662" s="58">
        <v>103.44916666666668</v>
      </c>
      <c r="X662" s="59">
        <v>193.51416666666668</v>
      </c>
      <c r="Y662" s="58">
        <v>145.88650000000004</v>
      </c>
      <c r="Z662" s="59">
        <v>0</v>
      </c>
      <c r="AA662" s="58">
        <v>0</v>
      </c>
      <c r="AB662" s="59">
        <v>133.16249999999999</v>
      </c>
      <c r="AC662" s="58">
        <v>0</v>
      </c>
      <c r="AD662" s="59">
        <v>0</v>
      </c>
      <c r="AE662" s="58">
        <v>0</v>
      </c>
      <c r="AF662" s="59">
        <v>0</v>
      </c>
      <c r="AG662" s="58">
        <v>40.710166666666666</v>
      </c>
      <c r="AH662" s="59">
        <v>0</v>
      </c>
      <c r="AI662" s="60"/>
      <c r="AJ662" s="51">
        <f t="shared" si="250"/>
        <v>3804.0158333333338</v>
      </c>
    </row>
    <row r="663" spans="2:36" x14ac:dyDescent="0.3">
      <c r="B663" s="4" t="s">
        <v>94</v>
      </c>
      <c r="C663" s="46"/>
      <c r="D663" s="46"/>
      <c r="E663" s="58">
        <v>257.83749999999998</v>
      </c>
      <c r="F663" s="59">
        <v>73.120333333333335</v>
      </c>
      <c r="G663" s="58">
        <v>252.6346666666667</v>
      </c>
      <c r="H663" s="59">
        <v>263.29449999999997</v>
      </c>
      <c r="I663" s="58">
        <v>735.66599999999994</v>
      </c>
      <c r="J663" s="59">
        <v>283.45466666666675</v>
      </c>
      <c r="K663" s="58">
        <v>49.78250000000002</v>
      </c>
      <c r="L663" s="59">
        <v>417.01700000000011</v>
      </c>
      <c r="M663" s="58">
        <v>418.9731666666666</v>
      </c>
      <c r="N663" s="59">
        <v>302.83316666666667</v>
      </c>
      <c r="O663" s="58">
        <v>410.13483333333329</v>
      </c>
      <c r="P663" s="59">
        <v>317.16533333333331</v>
      </c>
      <c r="Q663" s="58">
        <v>389.56016666666665</v>
      </c>
      <c r="R663" s="59">
        <v>697.63116666666667</v>
      </c>
      <c r="S663" s="58">
        <v>216.89599999999999</v>
      </c>
      <c r="T663" s="59">
        <v>284.47016666666667</v>
      </c>
      <c r="U663" s="58">
        <v>0</v>
      </c>
      <c r="V663" s="59">
        <v>463.24849999999998</v>
      </c>
      <c r="W663" s="58">
        <v>257.53799999999995</v>
      </c>
      <c r="X663" s="59">
        <v>371.8536666666667</v>
      </c>
      <c r="Y663" s="58">
        <v>435.97050000000002</v>
      </c>
      <c r="Z663" s="59">
        <v>355.67183333333332</v>
      </c>
      <c r="AA663" s="58">
        <v>732.91616666666687</v>
      </c>
      <c r="AB663" s="59">
        <v>434.7983333333334</v>
      </c>
      <c r="AC663" s="58">
        <v>403.90083333333342</v>
      </c>
      <c r="AD663" s="59">
        <v>400.23983333333331</v>
      </c>
      <c r="AE663" s="58">
        <v>1047.6808333333333</v>
      </c>
      <c r="AF663" s="59">
        <v>943.75883333333343</v>
      </c>
      <c r="AG663" s="58">
        <v>710.22900000000016</v>
      </c>
      <c r="AH663" s="59">
        <v>594.43299999999999</v>
      </c>
      <c r="AI663" s="60"/>
      <c r="AJ663" s="51">
        <f t="shared" si="250"/>
        <v>12522.710500000001</v>
      </c>
    </row>
    <row r="664" spans="2:36" x14ac:dyDescent="0.3">
      <c r="B664" s="4" t="s">
        <v>95</v>
      </c>
      <c r="C664" s="46"/>
      <c r="D664" s="46"/>
      <c r="E664" s="58">
        <v>182.32416666666668</v>
      </c>
      <c r="F664" s="59">
        <v>283.18150000000003</v>
      </c>
      <c r="G664" s="58">
        <v>267.45050000000003</v>
      </c>
      <c r="H664" s="59">
        <v>297.77899999999994</v>
      </c>
      <c r="I664" s="58">
        <v>291.49333333333328</v>
      </c>
      <c r="J664" s="59">
        <v>314.78616666666665</v>
      </c>
      <c r="K664" s="58">
        <v>256.9975</v>
      </c>
      <c r="L664" s="59">
        <v>390.91766666666666</v>
      </c>
      <c r="M664" s="58">
        <v>331.0381666666666</v>
      </c>
      <c r="N664" s="59">
        <v>133.84383333333332</v>
      </c>
      <c r="O664" s="58">
        <v>339.86599999999987</v>
      </c>
      <c r="P664" s="59">
        <v>325.25066666666663</v>
      </c>
      <c r="Q664" s="58">
        <v>415.00766666666669</v>
      </c>
      <c r="R664" s="59">
        <v>503.67616666666646</v>
      </c>
      <c r="S664" s="58">
        <v>309.23799999999994</v>
      </c>
      <c r="T664" s="59">
        <v>466.87666666666672</v>
      </c>
      <c r="U664" s="58">
        <v>171.17683333333332</v>
      </c>
      <c r="V664" s="59">
        <v>467.45966666666669</v>
      </c>
      <c r="W664" s="58">
        <v>349.38000000000005</v>
      </c>
      <c r="X664" s="59">
        <v>233.78700000000006</v>
      </c>
      <c r="Y664" s="58">
        <v>395.78833333333347</v>
      </c>
      <c r="Z664" s="59">
        <v>293.77066666666673</v>
      </c>
      <c r="AA664" s="58">
        <v>265.61733333333325</v>
      </c>
      <c r="AB664" s="59">
        <v>348.47233333333344</v>
      </c>
      <c r="AC664" s="58">
        <v>314.92516666666666</v>
      </c>
      <c r="AD664" s="59">
        <v>116.94333333333333</v>
      </c>
      <c r="AE664" s="58">
        <v>479.6128333333333</v>
      </c>
      <c r="AF664" s="59">
        <v>456.19233333333341</v>
      </c>
      <c r="AG664" s="58">
        <v>246.8561666666667</v>
      </c>
      <c r="AH664" s="59">
        <v>336.334</v>
      </c>
      <c r="AI664" s="60"/>
      <c r="AJ664" s="51">
        <f t="shared" si="250"/>
        <v>9586.0430000000015</v>
      </c>
    </row>
    <row r="665" spans="2:36" x14ac:dyDescent="0.3">
      <c r="B665" s="4" t="s">
        <v>96</v>
      </c>
      <c r="C665" s="46"/>
      <c r="D665" s="46"/>
      <c r="E665" s="58">
        <v>193.5976666666667</v>
      </c>
      <c r="F665" s="59">
        <v>316.41516666666661</v>
      </c>
      <c r="G665" s="58">
        <v>318.50266666666664</v>
      </c>
      <c r="H665" s="59">
        <v>330.76616666666666</v>
      </c>
      <c r="I665" s="58">
        <v>303.49733333333324</v>
      </c>
      <c r="J665" s="59">
        <v>363.98649999999981</v>
      </c>
      <c r="K665" s="58">
        <v>135.10633333333331</v>
      </c>
      <c r="L665" s="59">
        <v>467.69350000000009</v>
      </c>
      <c r="M665" s="58">
        <v>393.8024999999999</v>
      </c>
      <c r="N665" s="59">
        <v>132.77316666666667</v>
      </c>
      <c r="O665" s="58">
        <v>409.12666666666655</v>
      </c>
      <c r="P665" s="59">
        <v>274.58800000000002</v>
      </c>
      <c r="Q665" s="58">
        <v>427.16733333333326</v>
      </c>
      <c r="R665" s="59">
        <v>612.44550000000015</v>
      </c>
      <c r="S665" s="58">
        <v>385.14666666666653</v>
      </c>
      <c r="T665" s="59">
        <v>556.35833333333335</v>
      </c>
      <c r="U665" s="58">
        <v>289.19299999999993</v>
      </c>
      <c r="V665" s="59">
        <v>644.52783333333321</v>
      </c>
      <c r="W665" s="58">
        <v>485.98750000000001</v>
      </c>
      <c r="X665" s="59">
        <v>326.58733333333322</v>
      </c>
      <c r="Y665" s="58">
        <v>493.66166666666658</v>
      </c>
      <c r="Z665" s="59">
        <v>338.09483333333338</v>
      </c>
      <c r="AA665" s="58">
        <v>368.24666666666656</v>
      </c>
      <c r="AB665" s="59">
        <v>432.79883333333322</v>
      </c>
      <c r="AC665" s="58">
        <v>380.60316666666654</v>
      </c>
      <c r="AD665" s="59">
        <v>185.4768333333333</v>
      </c>
      <c r="AE665" s="58">
        <v>538.13</v>
      </c>
      <c r="AF665" s="59">
        <v>464.5861666666666</v>
      </c>
      <c r="AG665" s="58">
        <v>297.40766666666661</v>
      </c>
      <c r="AH665" s="59">
        <v>402.86133333333322</v>
      </c>
      <c r="AI665" s="60"/>
      <c r="AJ665" s="51">
        <f t="shared" si="250"/>
        <v>11269.136333333328</v>
      </c>
    </row>
    <row r="666" spans="2:36" x14ac:dyDescent="0.3">
      <c r="B666" s="4" t="s">
        <v>102</v>
      </c>
      <c r="C666" s="46"/>
      <c r="D666" s="46"/>
      <c r="E666" s="58">
        <v>433.10883333333328</v>
      </c>
      <c r="F666" s="59">
        <v>488.50616666666667</v>
      </c>
      <c r="G666" s="58">
        <v>615.96933333333334</v>
      </c>
      <c r="H666" s="59">
        <v>575.24783333333335</v>
      </c>
      <c r="I666" s="58">
        <v>771.51733333333323</v>
      </c>
      <c r="J666" s="59">
        <v>637.47516666666672</v>
      </c>
      <c r="K666" s="58">
        <v>384.75249999999994</v>
      </c>
      <c r="L666" s="59">
        <v>596.87366666666674</v>
      </c>
      <c r="M666" s="58">
        <v>514.81650000000002</v>
      </c>
      <c r="N666" s="59">
        <v>214.58916666666667</v>
      </c>
      <c r="O666" s="58">
        <v>553.38583333333338</v>
      </c>
      <c r="P666" s="59">
        <v>505.28666666666663</v>
      </c>
      <c r="Q666" s="58">
        <v>614.34433333333322</v>
      </c>
      <c r="R666" s="59">
        <v>873.4433333333335</v>
      </c>
      <c r="S666" s="58">
        <v>570.93816666666669</v>
      </c>
      <c r="T666" s="59">
        <v>711.31266666666659</v>
      </c>
      <c r="U666" s="58">
        <v>443.91816666666665</v>
      </c>
      <c r="V666" s="59">
        <v>822.57499999999982</v>
      </c>
      <c r="W666" s="58">
        <v>585.94583333333344</v>
      </c>
      <c r="X666" s="59">
        <v>375.17966666666661</v>
      </c>
      <c r="Y666" s="58">
        <v>575.56383333333326</v>
      </c>
      <c r="Z666" s="59">
        <v>287.52516666666668</v>
      </c>
      <c r="AA666" s="58">
        <v>469.89850000000001</v>
      </c>
      <c r="AB666" s="59">
        <v>528.37799999999993</v>
      </c>
      <c r="AC666" s="58">
        <v>491.46550000000002</v>
      </c>
      <c r="AD666" s="59">
        <v>448.99616666666662</v>
      </c>
      <c r="AE666" s="58">
        <v>594.4561666666666</v>
      </c>
      <c r="AF666" s="59">
        <v>597.51316666666662</v>
      </c>
      <c r="AG666" s="58">
        <v>363.2229999999999</v>
      </c>
      <c r="AH666" s="59">
        <v>554.96500000000003</v>
      </c>
      <c r="AI666" s="60"/>
      <c r="AJ666" s="51">
        <f t="shared" si="250"/>
        <v>16201.170666666667</v>
      </c>
    </row>
    <row r="667" spans="2:36" x14ac:dyDescent="0.3">
      <c r="B667" s="4" t="s">
        <v>103</v>
      </c>
      <c r="C667" s="46"/>
      <c r="D667" s="46"/>
      <c r="E667" s="58">
        <v>0</v>
      </c>
      <c r="F667" s="59">
        <v>0</v>
      </c>
      <c r="G667" s="58">
        <v>0</v>
      </c>
      <c r="H667" s="59">
        <v>0</v>
      </c>
      <c r="I667" s="58">
        <v>0</v>
      </c>
      <c r="J667" s="59">
        <v>0</v>
      </c>
      <c r="K667" s="58">
        <v>0</v>
      </c>
      <c r="L667" s="59">
        <v>0</v>
      </c>
      <c r="M667" s="58">
        <v>0</v>
      </c>
      <c r="N667" s="59">
        <v>0</v>
      </c>
      <c r="O667" s="58">
        <v>0</v>
      </c>
      <c r="P667" s="59">
        <v>0</v>
      </c>
      <c r="Q667" s="58">
        <v>0</v>
      </c>
      <c r="R667" s="59">
        <v>0</v>
      </c>
      <c r="S667" s="58">
        <v>0</v>
      </c>
      <c r="T667" s="59">
        <v>0</v>
      </c>
      <c r="U667" s="58">
        <v>0</v>
      </c>
      <c r="V667" s="59">
        <v>0</v>
      </c>
      <c r="W667" s="58">
        <v>0</v>
      </c>
      <c r="X667" s="59">
        <v>0</v>
      </c>
      <c r="Y667" s="58">
        <v>0</v>
      </c>
      <c r="Z667" s="59">
        <v>0</v>
      </c>
      <c r="AA667" s="58">
        <v>0</v>
      </c>
      <c r="AB667" s="59">
        <v>0</v>
      </c>
      <c r="AC667" s="58">
        <v>0</v>
      </c>
      <c r="AD667" s="59">
        <v>0</v>
      </c>
      <c r="AE667" s="58">
        <v>0</v>
      </c>
      <c r="AF667" s="59">
        <v>0</v>
      </c>
      <c r="AG667" s="58">
        <v>0</v>
      </c>
      <c r="AH667" s="59">
        <v>0</v>
      </c>
      <c r="AI667" s="60"/>
      <c r="AJ667" s="51">
        <f t="shared" si="250"/>
        <v>0</v>
      </c>
    </row>
    <row r="668" spans="2:36" x14ac:dyDescent="0.3">
      <c r="B668" s="4" t="s">
        <v>104</v>
      </c>
      <c r="C668" s="46"/>
      <c r="D668" s="46"/>
      <c r="E668" s="58">
        <v>43.769166666666663</v>
      </c>
      <c r="F668" s="59">
        <v>59.403833333333324</v>
      </c>
      <c r="G668" s="58">
        <v>129.33916666666664</v>
      </c>
      <c r="H668" s="59">
        <v>125.17549999999997</v>
      </c>
      <c r="I668" s="58">
        <v>0</v>
      </c>
      <c r="J668" s="59">
        <v>0.16049999999999992</v>
      </c>
      <c r="K668" s="58">
        <v>3.8744999999999994</v>
      </c>
      <c r="L668" s="59">
        <v>4.0835000000000017</v>
      </c>
      <c r="M668" s="58">
        <v>2.2961666666666658</v>
      </c>
      <c r="N668" s="59">
        <v>60.599166666666669</v>
      </c>
      <c r="O668" s="58">
        <v>30.972500000000004</v>
      </c>
      <c r="P668" s="59">
        <v>7.4350000000000005</v>
      </c>
      <c r="Q668" s="58">
        <v>86.82883333333335</v>
      </c>
      <c r="R668" s="59">
        <v>75.253</v>
      </c>
      <c r="S668" s="58">
        <v>57.376833333333323</v>
      </c>
      <c r="T668" s="59">
        <v>14.553666666666665</v>
      </c>
      <c r="U668" s="58">
        <v>0.86383333333333356</v>
      </c>
      <c r="V668" s="59">
        <v>118.16816666666668</v>
      </c>
      <c r="W668" s="58">
        <v>13.052999999999999</v>
      </c>
      <c r="X668" s="59">
        <v>4.2911666666666637</v>
      </c>
      <c r="Y668" s="58">
        <v>28.34116666666668</v>
      </c>
      <c r="Z668" s="59">
        <v>49.047666666666657</v>
      </c>
      <c r="AA668" s="58">
        <v>48.175333333333342</v>
      </c>
      <c r="AB668" s="59">
        <v>101.75616666666667</v>
      </c>
      <c r="AC668" s="58">
        <v>36.391333333333336</v>
      </c>
      <c r="AD668" s="59">
        <v>458.59999999999991</v>
      </c>
      <c r="AE668" s="58">
        <v>1290.7755</v>
      </c>
      <c r="AF668" s="59">
        <v>1409.5478333333335</v>
      </c>
      <c r="AG668" s="58">
        <v>850.61683333333326</v>
      </c>
      <c r="AH668" s="59">
        <v>982.80133333333333</v>
      </c>
      <c r="AI668" s="60"/>
      <c r="AJ668" s="51">
        <f t="shared" si="250"/>
        <v>6093.5506666666661</v>
      </c>
    </row>
    <row r="669" spans="2:36" x14ac:dyDescent="0.3">
      <c r="B669" s="4" t="s">
        <v>113</v>
      </c>
      <c r="C669" s="46"/>
      <c r="D669" s="46"/>
      <c r="E669" s="58">
        <v>0</v>
      </c>
      <c r="F669" s="59">
        <v>0</v>
      </c>
      <c r="G669" s="58">
        <v>0</v>
      </c>
      <c r="H669" s="59">
        <v>0</v>
      </c>
      <c r="I669" s="58">
        <v>0</v>
      </c>
      <c r="J669" s="59">
        <v>0</v>
      </c>
      <c r="K669" s="58">
        <v>0</v>
      </c>
      <c r="L669" s="59">
        <v>0</v>
      </c>
      <c r="M669" s="58">
        <v>0</v>
      </c>
      <c r="N669" s="59">
        <v>0</v>
      </c>
      <c r="O669" s="58">
        <v>0</v>
      </c>
      <c r="P669" s="59">
        <v>0</v>
      </c>
      <c r="Q669" s="58">
        <v>0</v>
      </c>
      <c r="R669" s="59">
        <v>0</v>
      </c>
      <c r="S669" s="58">
        <v>0</v>
      </c>
      <c r="T669" s="59">
        <v>0</v>
      </c>
      <c r="U669" s="58">
        <v>0</v>
      </c>
      <c r="V669" s="59">
        <v>0</v>
      </c>
      <c r="W669" s="58">
        <v>0</v>
      </c>
      <c r="X669" s="59">
        <v>0</v>
      </c>
      <c r="Y669" s="58">
        <v>0</v>
      </c>
      <c r="Z669" s="59">
        <v>0</v>
      </c>
      <c r="AA669" s="58">
        <v>0</v>
      </c>
      <c r="AB669" s="59">
        <v>0</v>
      </c>
      <c r="AC669" s="58">
        <v>0</v>
      </c>
      <c r="AD669" s="59">
        <v>0</v>
      </c>
      <c r="AE669" s="58">
        <v>0</v>
      </c>
      <c r="AF669" s="59">
        <v>0</v>
      </c>
      <c r="AG669" s="58">
        <v>0</v>
      </c>
      <c r="AH669" s="59">
        <v>0</v>
      </c>
      <c r="AI669" s="60"/>
      <c r="AJ669" s="51">
        <f t="shared" si="250"/>
        <v>0</v>
      </c>
    </row>
    <row r="670" spans="2:36" x14ac:dyDescent="0.3">
      <c r="B670" s="4" t="s">
        <v>115</v>
      </c>
      <c r="C670" s="46"/>
      <c r="D670" s="46"/>
      <c r="E670" s="58">
        <v>21.882166666666659</v>
      </c>
      <c r="F670" s="59">
        <v>0</v>
      </c>
      <c r="G670" s="58">
        <v>7.9643333333333475</v>
      </c>
      <c r="H670" s="59">
        <v>8.984</v>
      </c>
      <c r="I670" s="58">
        <v>0.56216666666666648</v>
      </c>
      <c r="J670" s="59">
        <v>0.97316666666666662</v>
      </c>
      <c r="K670" s="58">
        <v>27.449333333333335</v>
      </c>
      <c r="L670" s="59">
        <v>27.628833333333336</v>
      </c>
      <c r="M670" s="58">
        <v>19.315499999999993</v>
      </c>
      <c r="N670" s="59">
        <v>57.357333333333351</v>
      </c>
      <c r="O670" s="58">
        <v>77.708333333333357</v>
      </c>
      <c r="P670" s="59">
        <v>17.381999999999998</v>
      </c>
      <c r="Q670" s="58">
        <v>221.44816666666662</v>
      </c>
      <c r="R670" s="59">
        <v>134.63633333333331</v>
      </c>
      <c r="S670" s="58">
        <v>55.188500000000012</v>
      </c>
      <c r="T670" s="59">
        <v>72.407833333333315</v>
      </c>
      <c r="U670" s="58">
        <v>8.497666666666662</v>
      </c>
      <c r="V670" s="59">
        <v>156.54233333333332</v>
      </c>
      <c r="W670" s="58">
        <v>76.970999999999961</v>
      </c>
      <c r="X670" s="59">
        <v>14.507333333333335</v>
      </c>
      <c r="Y670" s="58">
        <v>49.308500000000009</v>
      </c>
      <c r="Z670" s="59">
        <v>6.1784999999999997</v>
      </c>
      <c r="AA670" s="58">
        <v>44.895166666666668</v>
      </c>
      <c r="AB670" s="59">
        <v>84.056833333333344</v>
      </c>
      <c r="AC670" s="58">
        <v>66.982333333333344</v>
      </c>
      <c r="AD670" s="59">
        <v>13.093333333333334</v>
      </c>
      <c r="AE670" s="58">
        <v>114.22316666666666</v>
      </c>
      <c r="AF670" s="59">
        <v>56.039833333333362</v>
      </c>
      <c r="AG670" s="58">
        <v>63.113</v>
      </c>
      <c r="AH670" s="59">
        <v>99.722166666666666</v>
      </c>
      <c r="AI670" s="60"/>
      <c r="AJ670" s="51">
        <f t="shared" si="250"/>
        <v>1605.0191666666665</v>
      </c>
    </row>
    <row r="671" spans="2:36" x14ac:dyDescent="0.3">
      <c r="B671" s="4" t="s">
        <v>116</v>
      </c>
      <c r="C671" s="46"/>
      <c r="D671" s="46"/>
      <c r="E671" s="58">
        <v>0</v>
      </c>
      <c r="F671" s="59">
        <v>0</v>
      </c>
      <c r="G671" s="58">
        <v>0</v>
      </c>
      <c r="H671" s="59">
        <v>0</v>
      </c>
      <c r="I671" s="58">
        <v>0</v>
      </c>
      <c r="J671" s="59">
        <v>0</v>
      </c>
      <c r="K671" s="58">
        <v>0</v>
      </c>
      <c r="L671" s="59">
        <v>0</v>
      </c>
      <c r="M671" s="58">
        <v>0</v>
      </c>
      <c r="N671" s="59">
        <v>0</v>
      </c>
      <c r="O671" s="58">
        <v>0</v>
      </c>
      <c r="P671" s="59">
        <v>0</v>
      </c>
      <c r="Q671" s="58">
        <v>0</v>
      </c>
      <c r="R671" s="59">
        <v>0</v>
      </c>
      <c r="S671" s="58">
        <v>0</v>
      </c>
      <c r="T671" s="59">
        <v>0</v>
      </c>
      <c r="U671" s="58">
        <v>0</v>
      </c>
      <c r="V671" s="59">
        <v>0</v>
      </c>
      <c r="W671" s="58">
        <v>0</v>
      </c>
      <c r="X671" s="59">
        <v>0</v>
      </c>
      <c r="Y671" s="58">
        <v>0</v>
      </c>
      <c r="Z671" s="59">
        <v>0</v>
      </c>
      <c r="AA671" s="58">
        <v>0</v>
      </c>
      <c r="AB671" s="59">
        <v>0</v>
      </c>
      <c r="AC671" s="58">
        <v>0</v>
      </c>
      <c r="AD671" s="59">
        <v>0</v>
      </c>
      <c r="AE671" s="58">
        <v>0</v>
      </c>
      <c r="AF671" s="59">
        <v>0</v>
      </c>
      <c r="AG671" s="58">
        <v>0</v>
      </c>
      <c r="AH671" s="59">
        <v>0</v>
      </c>
      <c r="AI671" s="60"/>
      <c r="AJ671" s="51">
        <f t="shared" si="250"/>
        <v>0</v>
      </c>
    </row>
    <row r="672" spans="2:36" x14ac:dyDescent="0.3">
      <c r="B672" s="4" t="s">
        <v>117</v>
      </c>
      <c r="C672" s="46"/>
      <c r="D672" s="46"/>
      <c r="E672" s="58">
        <v>0</v>
      </c>
      <c r="F672" s="59">
        <v>43.333333333333286</v>
      </c>
      <c r="G672" s="58">
        <v>269.67583333333329</v>
      </c>
      <c r="H672" s="59">
        <v>224.05816666666666</v>
      </c>
      <c r="I672" s="58">
        <v>0</v>
      </c>
      <c r="J672" s="59">
        <v>0</v>
      </c>
      <c r="K672" s="58">
        <v>129.69333333333336</v>
      </c>
      <c r="L672" s="59">
        <v>260.77199999999999</v>
      </c>
      <c r="M672" s="58">
        <v>248.15533333333326</v>
      </c>
      <c r="N672" s="59">
        <v>121.10300000000001</v>
      </c>
      <c r="O672" s="58">
        <v>219.67333333333335</v>
      </c>
      <c r="P672" s="59">
        <v>214.65633333333335</v>
      </c>
      <c r="Q672" s="58">
        <v>221.83499999999995</v>
      </c>
      <c r="R672" s="59">
        <v>312.62983333333335</v>
      </c>
      <c r="S672" s="58">
        <v>197.31716666666665</v>
      </c>
      <c r="T672" s="59">
        <v>257.88050000000004</v>
      </c>
      <c r="U672" s="58">
        <v>102.39049999999997</v>
      </c>
      <c r="V672" s="59">
        <v>319.94883333333337</v>
      </c>
      <c r="W672" s="58">
        <v>221.43283333333338</v>
      </c>
      <c r="X672" s="59">
        <v>113.81400000000001</v>
      </c>
      <c r="Y672" s="58">
        <v>238.15733333333336</v>
      </c>
      <c r="Z672" s="59">
        <v>169.59599999999998</v>
      </c>
      <c r="AA672" s="58">
        <v>176.62500000000006</v>
      </c>
      <c r="AB672" s="59">
        <v>205.00366666666665</v>
      </c>
      <c r="AC672" s="58">
        <v>212.60433333333336</v>
      </c>
      <c r="AD672" s="59">
        <v>125.90766666666666</v>
      </c>
      <c r="AE672" s="58">
        <v>302.73016666666672</v>
      </c>
      <c r="AF672" s="59">
        <v>265.28149999999999</v>
      </c>
      <c r="AG672" s="58">
        <v>168.57850000000005</v>
      </c>
      <c r="AH672" s="59">
        <v>209.47883333333331</v>
      </c>
      <c r="AI672" s="60"/>
      <c r="AJ672" s="51">
        <f t="shared" si="250"/>
        <v>5552.3323333333337</v>
      </c>
    </row>
    <row r="673" spans="2:36" x14ac:dyDescent="0.3">
      <c r="B673" s="4" t="s">
        <v>119</v>
      </c>
      <c r="C673" s="46"/>
      <c r="D673" s="46"/>
      <c r="E673" s="58">
        <v>341.16199999999998</v>
      </c>
      <c r="F673" s="59">
        <v>359.35933333333338</v>
      </c>
      <c r="G673" s="58">
        <v>186.60400000000001</v>
      </c>
      <c r="H673" s="59">
        <v>248.60766666666669</v>
      </c>
      <c r="I673" s="58">
        <v>162.39150000000001</v>
      </c>
      <c r="J673" s="59">
        <v>391.61883333333338</v>
      </c>
      <c r="K673" s="58">
        <v>46.742666666666665</v>
      </c>
      <c r="L673" s="59">
        <v>473.66399999999999</v>
      </c>
      <c r="M673" s="58">
        <v>426.99699999999996</v>
      </c>
      <c r="N673" s="59">
        <v>93.18216666666666</v>
      </c>
      <c r="O673" s="58">
        <v>381.29549999999995</v>
      </c>
      <c r="P673" s="59">
        <v>501.80516666666665</v>
      </c>
      <c r="Q673" s="58">
        <v>425.02183333333329</v>
      </c>
      <c r="R673" s="59">
        <v>493.28483333333332</v>
      </c>
      <c r="S673" s="58">
        <v>404.00133333333332</v>
      </c>
      <c r="T673" s="59">
        <v>475.64583333333337</v>
      </c>
      <c r="U673" s="58">
        <v>256.07266666666669</v>
      </c>
      <c r="V673" s="59">
        <v>580.19066666666663</v>
      </c>
      <c r="W673" s="58">
        <v>395.14983333333333</v>
      </c>
      <c r="X673" s="59">
        <v>132.85999999999996</v>
      </c>
      <c r="Y673" s="58">
        <v>472.58616666666666</v>
      </c>
      <c r="Z673" s="59">
        <v>387.54333333333329</v>
      </c>
      <c r="AA673" s="58">
        <v>494.46916666666669</v>
      </c>
      <c r="AB673" s="59">
        <v>435.58850000000001</v>
      </c>
      <c r="AC673" s="58">
        <v>337.32633333333331</v>
      </c>
      <c r="AD673" s="59">
        <v>107.05833333333334</v>
      </c>
      <c r="AE673" s="58">
        <v>403.48683333333332</v>
      </c>
      <c r="AF673" s="59">
        <v>522.7978333333333</v>
      </c>
      <c r="AG673" s="58">
        <v>279.56299999999999</v>
      </c>
      <c r="AH673" s="59">
        <v>321.76450000000006</v>
      </c>
      <c r="AI673" s="60"/>
      <c r="AJ673" s="51">
        <f t="shared" si="250"/>
        <v>10537.84083333333</v>
      </c>
    </row>
    <row r="674" spans="2:36" x14ac:dyDescent="0.3">
      <c r="B674" s="4" t="s">
        <v>120</v>
      </c>
      <c r="C674" s="46"/>
      <c r="D674" s="46"/>
      <c r="E674" s="58">
        <v>313.97000000000003</v>
      </c>
      <c r="F674" s="59">
        <v>382.41999999999996</v>
      </c>
      <c r="G674" s="58">
        <v>523.02049999999986</v>
      </c>
      <c r="H674" s="59">
        <v>355.45766666666668</v>
      </c>
      <c r="I674" s="58">
        <v>364.79599999999994</v>
      </c>
      <c r="J674" s="59">
        <v>423.46516666666673</v>
      </c>
      <c r="K674" s="58">
        <v>308.08</v>
      </c>
      <c r="L674" s="59">
        <v>619.50000000000011</v>
      </c>
      <c r="M674" s="58">
        <v>482.36</v>
      </c>
      <c r="N674" s="59">
        <v>237.55866666666665</v>
      </c>
      <c r="O674" s="58">
        <v>519.92349999999999</v>
      </c>
      <c r="P674" s="59">
        <v>449.09999999999997</v>
      </c>
      <c r="Q674" s="58">
        <v>531.16</v>
      </c>
      <c r="R674" s="59">
        <v>1040.3293333333334</v>
      </c>
      <c r="S674" s="58">
        <v>449.41000000000008</v>
      </c>
      <c r="T674" s="59">
        <v>592.25000000000011</v>
      </c>
      <c r="U674" s="58">
        <v>217.92000000000004</v>
      </c>
      <c r="V674" s="59">
        <v>818.04999999999984</v>
      </c>
      <c r="W674" s="58">
        <v>533.34</v>
      </c>
      <c r="X674" s="59">
        <v>250.15000000000006</v>
      </c>
      <c r="Y674" s="58">
        <v>608.88</v>
      </c>
      <c r="Z674" s="59">
        <v>358.76</v>
      </c>
      <c r="AA674" s="58">
        <v>460.79999999999995</v>
      </c>
      <c r="AB674" s="59">
        <v>564.55999999999983</v>
      </c>
      <c r="AC674" s="58">
        <v>465.87</v>
      </c>
      <c r="AD674" s="59">
        <v>154.15</v>
      </c>
      <c r="AE674" s="58">
        <v>843.99</v>
      </c>
      <c r="AF674" s="59">
        <v>684.84933333333333</v>
      </c>
      <c r="AG674" s="58">
        <v>378.23</v>
      </c>
      <c r="AH674" s="59">
        <v>474.78333333333336</v>
      </c>
      <c r="AI674" s="60"/>
      <c r="AJ674" s="51">
        <f t="shared" si="250"/>
        <v>14407.133499999998</v>
      </c>
    </row>
    <row r="675" spans="2:36" x14ac:dyDescent="0.3">
      <c r="B675" s="4" t="s">
        <v>122</v>
      </c>
      <c r="C675" s="46"/>
      <c r="D675" s="46"/>
      <c r="E675" s="58">
        <v>54.960333333333331</v>
      </c>
      <c r="F675" s="59">
        <v>36.301333333333353</v>
      </c>
      <c r="G675" s="58">
        <v>51.357333333333337</v>
      </c>
      <c r="H675" s="59">
        <v>52.929166666666667</v>
      </c>
      <c r="I675" s="58">
        <v>88.765666666666647</v>
      </c>
      <c r="J675" s="59">
        <v>85.221000000000004</v>
      </c>
      <c r="K675" s="58">
        <v>86.856166666666667</v>
      </c>
      <c r="L675" s="59">
        <v>73.194500000000005</v>
      </c>
      <c r="M675" s="58">
        <v>61.938333333333325</v>
      </c>
      <c r="N675" s="59">
        <v>19.997333333333327</v>
      </c>
      <c r="O675" s="58">
        <v>64.024166666666645</v>
      </c>
      <c r="P675" s="59">
        <v>52.457333333333338</v>
      </c>
      <c r="Q675" s="58">
        <v>59.930000000000014</v>
      </c>
      <c r="R675" s="59">
        <v>75.650833333333352</v>
      </c>
      <c r="S675" s="58">
        <v>54.135333333333321</v>
      </c>
      <c r="T675" s="59">
        <v>47.796999999999997</v>
      </c>
      <c r="U675" s="58">
        <v>31.611499999999996</v>
      </c>
      <c r="V675" s="59">
        <v>63.537166666666671</v>
      </c>
      <c r="W675" s="58">
        <v>47.729500000000002</v>
      </c>
      <c r="X675" s="59">
        <v>41.451333333333331</v>
      </c>
      <c r="Y675" s="58">
        <v>43.084333333333348</v>
      </c>
      <c r="Z675" s="59">
        <v>0</v>
      </c>
      <c r="AA675" s="58">
        <v>35.963499999999996</v>
      </c>
      <c r="AB675" s="59">
        <v>53.958333333333329</v>
      </c>
      <c r="AC675" s="58">
        <v>1.8503333333333332</v>
      </c>
      <c r="AD675" s="59">
        <v>30.426333333333329</v>
      </c>
      <c r="AE675" s="58">
        <v>0</v>
      </c>
      <c r="AF675" s="59">
        <v>0</v>
      </c>
      <c r="AG675" s="58">
        <v>71.631999999999991</v>
      </c>
      <c r="AH675" s="59">
        <v>0</v>
      </c>
      <c r="AI675" s="60"/>
      <c r="AJ675" s="51">
        <f t="shared" si="250"/>
        <v>1386.7601666666669</v>
      </c>
    </row>
    <row r="676" spans="2:36" x14ac:dyDescent="0.3">
      <c r="B676" s="4" t="s">
        <v>127</v>
      </c>
      <c r="C676" s="46"/>
      <c r="D676" s="46"/>
      <c r="E676" s="58">
        <v>715.35400000000016</v>
      </c>
      <c r="F676" s="59">
        <v>750.55383333333327</v>
      </c>
      <c r="G676" s="58">
        <v>588.3268333333333</v>
      </c>
      <c r="H676" s="59">
        <v>543.6728333333333</v>
      </c>
      <c r="I676" s="58">
        <v>647.2890000000001</v>
      </c>
      <c r="J676" s="59">
        <v>686.70416666666677</v>
      </c>
      <c r="K676" s="58">
        <v>598.55866666666657</v>
      </c>
      <c r="L676" s="59">
        <v>873.42533333333336</v>
      </c>
      <c r="M676" s="58">
        <v>772.36133333333339</v>
      </c>
      <c r="N676" s="59">
        <v>179.15900000000002</v>
      </c>
      <c r="O676" s="58">
        <v>877.54333333333329</v>
      </c>
      <c r="P676" s="59">
        <v>652.61466666666649</v>
      </c>
      <c r="Q676" s="58">
        <v>855.60466666666673</v>
      </c>
      <c r="R676" s="59">
        <v>1397.8049999999998</v>
      </c>
      <c r="S676" s="58">
        <v>1039.9609999999996</v>
      </c>
      <c r="T676" s="59">
        <v>810.87650000000008</v>
      </c>
      <c r="U676" s="58">
        <v>305.48849999999999</v>
      </c>
      <c r="V676" s="59">
        <v>1247.7703333333334</v>
      </c>
      <c r="W676" s="58">
        <v>907.10866666666652</v>
      </c>
      <c r="X676" s="59">
        <v>386.34799999999996</v>
      </c>
      <c r="Y676" s="58">
        <v>1147.5653333333332</v>
      </c>
      <c r="Z676" s="59">
        <v>786.4561666666666</v>
      </c>
      <c r="AA676" s="58">
        <v>447.36149999999998</v>
      </c>
      <c r="AB676" s="59">
        <v>852.26716666666664</v>
      </c>
      <c r="AC676" s="58">
        <v>647.14249999999993</v>
      </c>
      <c r="AD676" s="59">
        <v>215.12866666666673</v>
      </c>
      <c r="AE676" s="58">
        <v>1250.2331666666664</v>
      </c>
      <c r="AF676" s="59">
        <v>975.99950000000001</v>
      </c>
      <c r="AG676" s="58">
        <v>510.46633333333335</v>
      </c>
      <c r="AH676" s="59">
        <v>700.80516666666654</v>
      </c>
      <c r="AI676" s="60"/>
      <c r="AJ676" s="51">
        <f t="shared" si="250"/>
        <v>22369.951166666669</v>
      </c>
    </row>
    <row r="677" spans="2:36" x14ac:dyDescent="0.3">
      <c r="B677" s="4" t="s">
        <v>301</v>
      </c>
      <c r="C677" s="46"/>
      <c r="D677" s="46"/>
      <c r="E677" s="58">
        <v>161.9073333333333</v>
      </c>
      <c r="F677" s="59">
        <v>5.7855000000000008</v>
      </c>
      <c r="G677" s="58">
        <v>219.62166666666675</v>
      </c>
      <c r="H677" s="59">
        <v>217.26249999999996</v>
      </c>
      <c r="I677" s="58">
        <v>159.9881666666667</v>
      </c>
      <c r="J677" s="59">
        <v>4.1531666666666673</v>
      </c>
      <c r="K677" s="58">
        <v>71.834000000000003</v>
      </c>
      <c r="L677" s="59">
        <v>52.319666666666677</v>
      </c>
      <c r="M677" s="58">
        <v>51.720499999999994</v>
      </c>
      <c r="N677" s="59">
        <v>28.56816666666667</v>
      </c>
      <c r="O677" s="58">
        <v>88.650333333333336</v>
      </c>
      <c r="P677" s="59">
        <v>7.8953333333333333</v>
      </c>
      <c r="Q677" s="58">
        <v>75.857833333333346</v>
      </c>
      <c r="R677" s="59">
        <v>206.37683333333328</v>
      </c>
      <c r="S677" s="58">
        <v>51.699333333333335</v>
      </c>
      <c r="T677" s="59">
        <v>76.544833333333315</v>
      </c>
      <c r="U677" s="58">
        <v>80.103333333333325</v>
      </c>
      <c r="V677" s="59">
        <v>44.571999999999996</v>
      </c>
      <c r="W677" s="58">
        <v>35.597999999999999</v>
      </c>
      <c r="X677" s="59">
        <v>23.3095</v>
      </c>
      <c r="Y677" s="58">
        <v>58.672166666666683</v>
      </c>
      <c r="Z677" s="59">
        <v>25.225666666666662</v>
      </c>
      <c r="AA677" s="58">
        <v>40.728333333333339</v>
      </c>
      <c r="AB677" s="59">
        <v>232.71283333333324</v>
      </c>
      <c r="AC677" s="58">
        <v>19.079333333333331</v>
      </c>
      <c r="AD677" s="59">
        <v>27.750999999999987</v>
      </c>
      <c r="AE677" s="58">
        <v>255.14633333333327</v>
      </c>
      <c r="AF677" s="59">
        <v>121.44316666666666</v>
      </c>
      <c r="AG677" s="58">
        <v>72.075166666666675</v>
      </c>
      <c r="AH677" s="59">
        <v>155.71633333333327</v>
      </c>
      <c r="AI677" s="60"/>
      <c r="AJ677" s="51">
        <f t="shared" ref="AJ677:AJ683" si="251">SUM(E677:AI677)</f>
        <v>2672.3183333333327</v>
      </c>
    </row>
    <row r="678" spans="2:36" x14ac:dyDescent="0.3">
      <c r="B678" s="4" t="s">
        <v>302</v>
      </c>
      <c r="C678" s="46"/>
      <c r="D678" s="46"/>
      <c r="E678" s="58">
        <v>198.53566666666654</v>
      </c>
      <c r="F678" s="59">
        <v>150.70266666666657</v>
      </c>
      <c r="G678" s="58">
        <v>228.84100000000009</v>
      </c>
      <c r="H678" s="59">
        <v>231.63366666666676</v>
      </c>
      <c r="I678" s="58">
        <v>223.68883333333326</v>
      </c>
      <c r="J678" s="59">
        <v>154.83916666666667</v>
      </c>
      <c r="K678" s="58">
        <v>35.369166666666665</v>
      </c>
      <c r="L678" s="59">
        <v>285.76883333333319</v>
      </c>
      <c r="M678" s="58">
        <v>317.40066666666661</v>
      </c>
      <c r="N678" s="59">
        <v>90.444666666666691</v>
      </c>
      <c r="O678" s="58">
        <v>311.65566666666678</v>
      </c>
      <c r="P678" s="59">
        <v>209.93283333333326</v>
      </c>
      <c r="Q678" s="58">
        <v>303.71416666666664</v>
      </c>
      <c r="R678" s="59">
        <v>316.55616666666657</v>
      </c>
      <c r="S678" s="58">
        <v>321.58016666666651</v>
      </c>
      <c r="T678" s="59">
        <v>47.988500000000016</v>
      </c>
      <c r="U678" s="58">
        <v>125.20599999999996</v>
      </c>
      <c r="V678" s="59">
        <v>300.86516666666682</v>
      </c>
      <c r="W678" s="58">
        <v>287.89183333333341</v>
      </c>
      <c r="X678" s="59">
        <v>127.1973333333333</v>
      </c>
      <c r="Y678" s="58">
        <v>254.26866666666666</v>
      </c>
      <c r="Z678" s="59">
        <v>0</v>
      </c>
      <c r="AA678" s="58">
        <v>0</v>
      </c>
      <c r="AB678" s="59">
        <v>252.53516666666664</v>
      </c>
      <c r="AC678" s="58">
        <v>0</v>
      </c>
      <c r="AD678" s="59">
        <v>0</v>
      </c>
      <c r="AE678" s="58">
        <v>0</v>
      </c>
      <c r="AF678" s="59">
        <v>0</v>
      </c>
      <c r="AG678" s="58">
        <v>0</v>
      </c>
      <c r="AH678" s="59">
        <v>0</v>
      </c>
      <c r="AI678" s="60"/>
      <c r="AJ678" s="51">
        <f t="shared" si="251"/>
        <v>4776.6160000000009</v>
      </c>
    </row>
    <row r="679" spans="2:36" x14ac:dyDescent="0.3">
      <c r="B679" s="4" t="s">
        <v>303</v>
      </c>
      <c r="C679" s="46"/>
      <c r="D679" s="46"/>
      <c r="E679" s="58">
        <v>0</v>
      </c>
      <c r="F679" s="59">
        <v>0</v>
      </c>
      <c r="G679" s="58">
        <v>0</v>
      </c>
      <c r="H679" s="59">
        <v>0</v>
      </c>
      <c r="I679" s="58">
        <v>0</v>
      </c>
      <c r="J679" s="59">
        <v>17.967833333333331</v>
      </c>
      <c r="K679" s="58">
        <v>0</v>
      </c>
      <c r="L679" s="59">
        <v>0</v>
      </c>
      <c r="M679" s="58">
        <v>0</v>
      </c>
      <c r="N679" s="59">
        <v>0</v>
      </c>
      <c r="O679" s="58">
        <v>0</v>
      </c>
      <c r="P679" s="59">
        <v>0</v>
      </c>
      <c r="Q679" s="58">
        <v>0</v>
      </c>
      <c r="R679" s="59">
        <v>0</v>
      </c>
      <c r="S679" s="58">
        <v>0</v>
      </c>
      <c r="T679" s="59">
        <v>0</v>
      </c>
      <c r="U679" s="58">
        <v>0</v>
      </c>
      <c r="V679" s="59">
        <v>0</v>
      </c>
      <c r="W679" s="58">
        <v>0</v>
      </c>
      <c r="X679" s="59">
        <v>0</v>
      </c>
      <c r="Y679" s="58">
        <v>0</v>
      </c>
      <c r="Z679" s="59">
        <v>0</v>
      </c>
      <c r="AA679" s="58">
        <v>0</v>
      </c>
      <c r="AB679" s="59">
        <v>0</v>
      </c>
      <c r="AC679" s="58">
        <v>0</v>
      </c>
      <c r="AD679" s="59">
        <v>0</v>
      </c>
      <c r="AE679" s="58">
        <v>0</v>
      </c>
      <c r="AF679" s="59">
        <v>0</v>
      </c>
      <c r="AG679" s="58">
        <v>0</v>
      </c>
      <c r="AH679" s="59">
        <v>0</v>
      </c>
      <c r="AI679" s="60"/>
      <c r="AJ679" s="51">
        <f t="shared" si="251"/>
        <v>17.967833333333331</v>
      </c>
    </row>
    <row r="680" spans="2:36" x14ac:dyDescent="0.3">
      <c r="B680" s="4" t="s">
        <v>306</v>
      </c>
      <c r="C680" s="46"/>
      <c r="D680" s="46"/>
      <c r="E680" s="58">
        <v>0</v>
      </c>
      <c r="F680" s="59">
        <v>0</v>
      </c>
      <c r="G680" s="58">
        <v>0</v>
      </c>
      <c r="H680" s="59">
        <v>0</v>
      </c>
      <c r="I680" s="58">
        <v>0</v>
      </c>
      <c r="J680" s="59">
        <v>0</v>
      </c>
      <c r="K680" s="58">
        <v>0</v>
      </c>
      <c r="L680" s="59">
        <v>0</v>
      </c>
      <c r="M680" s="58">
        <v>0</v>
      </c>
      <c r="N680" s="59">
        <v>0</v>
      </c>
      <c r="O680" s="58">
        <v>0</v>
      </c>
      <c r="P680" s="59">
        <v>0</v>
      </c>
      <c r="Q680" s="58">
        <v>0</v>
      </c>
      <c r="R680" s="59">
        <v>0</v>
      </c>
      <c r="S680" s="58">
        <v>0</v>
      </c>
      <c r="T680" s="59">
        <v>0</v>
      </c>
      <c r="U680" s="58">
        <v>0</v>
      </c>
      <c r="V680" s="59">
        <v>0</v>
      </c>
      <c r="W680" s="58">
        <v>0</v>
      </c>
      <c r="X680" s="59">
        <v>0</v>
      </c>
      <c r="Y680" s="58">
        <v>0</v>
      </c>
      <c r="Z680" s="59">
        <v>0</v>
      </c>
      <c r="AA680" s="58">
        <v>0</v>
      </c>
      <c r="AB680" s="59">
        <v>0</v>
      </c>
      <c r="AC680" s="58">
        <v>0</v>
      </c>
      <c r="AD680" s="59">
        <v>0</v>
      </c>
      <c r="AE680" s="58">
        <v>0</v>
      </c>
      <c r="AF680" s="59">
        <v>0</v>
      </c>
      <c r="AG680" s="58">
        <v>0</v>
      </c>
      <c r="AH680" s="59">
        <v>0</v>
      </c>
      <c r="AI680" s="60"/>
      <c r="AJ680" s="51">
        <f t="shared" si="251"/>
        <v>0</v>
      </c>
    </row>
    <row r="681" spans="2:36" x14ac:dyDescent="0.3">
      <c r="B681" s="4" t="s">
        <v>307</v>
      </c>
      <c r="C681" s="46"/>
      <c r="D681" s="46"/>
      <c r="E681" s="58">
        <v>0</v>
      </c>
      <c r="F681" s="59">
        <v>0</v>
      </c>
      <c r="G681" s="58">
        <v>0</v>
      </c>
      <c r="H681" s="59">
        <v>0</v>
      </c>
      <c r="I681" s="58">
        <v>0</v>
      </c>
      <c r="J681" s="59">
        <v>42.673999999999999</v>
      </c>
      <c r="K681" s="58">
        <v>0</v>
      </c>
      <c r="L681" s="59">
        <v>0</v>
      </c>
      <c r="M681" s="58">
        <v>0</v>
      </c>
      <c r="N681" s="59">
        <v>0</v>
      </c>
      <c r="O681" s="58">
        <v>0</v>
      </c>
      <c r="P681" s="59">
        <v>0</v>
      </c>
      <c r="Q681" s="58">
        <v>0</v>
      </c>
      <c r="R681" s="59">
        <v>0</v>
      </c>
      <c r="S681" s="58">
        <v>0</v>
      </c>
      <c r="T681" s="59">
        <v>0</v>
      </c>
      <c r="U681" s="58">
        <v>0</v>
      </c>
      <c r="V681" s="59">
        <v>0</v>
      </c>
      <c r="W681" s="58">
        <v>0</v>
      </c>
      <c r="X681" s="59">
        <v>0</v>
      </c>
      <c r="Y681" s="58">
        <v>0</v>
      </c>
      <c r="Z681" s="59">
        <v>0</v>
      </c>
      <c r="AA681" s="58">
        <v>0</v>
      </c>
      <c r="AB681" s="59">
        <v>0</v>
      </c>
      <c r="AC681" s="58">
        <v>0</v>
      </c>
      <c r="AD681" s="59">
        <v>0</v>
      </c>
      <c r="AE681" s="58">
        <v>0</v>
      </c>
      <c r="AF681" s="59">
        <v>0</v>
      </c>
      <c r="AG681" s="58">
        <v>0</v>
      </c>
      <c r="AH681" s="59">
        <v>0</v>
      </c>
      <c r="AI681" s="60"/>
      <c r="AJ681" s="51">
        <f t="shared" si="251"/>
        <v>42.673999999999999</v>
      </c>
    </row>
    <row r="682" spans="2:36" x14ac:dyDescent="0.3">
      <c r="B682" s="4" t="s">
        <v>318</v>
      </c>
      <c r="C682" s="46"/>
      <c r="D682" s="46"/>
      <c r="E682" s="58">
        <v>4.0408333333333335</v>
      </c>
      <c r="F682" s="59">
        <v>84.662333333333351</v>
      </c>
      <c r="G682" s="58">
        <v>213.12316666666675</v>
      </c>
      <c r="H682" s="59">
        <v>64.664500000000004</v>
      </c>
      <c r="I682" s="58">
        <v>43.685833333333335</v>
      </c>
      <c r="J682" s="59">
        <v>47.34650000000002</v>
      </c>
      <c r="K682" s="58">
        <v>0.8220000000000004</v>
      </c>
      <c r="L682" s="59">
        <v>0</v>
      </c>
      <c r="M682" s="58">
        <v>0.57400000000000018</v>
      </c>
      <c r="N682" s="59">
        <v>127.48390000000002</v>
      </c>
      <c r="O682" s="58">
        <v>2.253333333333333</v>
      </c>
      <c r="P682" s="59">
        <v>67.505500000000026</v>
      </c>
      <c r="Q682" s="58">
        <v>110.06216666666667</v>
      </c>
      <c r="R682" s="59">
        <v>134.04033333333336</v>
      </c>
      <c r="S682" s="58">
        <v>60.547333333333327</v>
      </c>
      <c r="T682" s="59">
        <v>202.55433333333332</v>
      </c>
      <c r="U682" s="58">
        <v>21.347833333333327</v>
      </c>
      <c r="V682" s="59">
        <v>135.15133333333338</v>
      </c>
      <c r="W682" s="58">
        <v>21.492333333333342</v>
      </c>
      <c r="X682" s="59">
        <v>14.833166666666667</v>
      </c>
      <c r="Y682" s="58">
        <v>9.8788333333333345</v>
      </c>
      <c r="Z682" s="59">
        <v>0.83283333333333343</v>
      </c>
      <c r="AA682" s="58">
        <v>98.590333333333334</v>
      </c>
      <c r="AB682" s="59">
        <v>18.514166666666661</v>
      </c>
      <c r="AC682" s="58">
        <v>82.912500000000009</v>
      </c>
      <c r="AD682" s="59">
        <v>23.620999999999999</v>
      </c>
      <c r="AE682" s="58">
        <v>112.59866666666667</v>
      </c>
      <c r="AF682" s="59">
        <v>299.82500000000005</v>
      </c>
      <c r="AG682" s="58">
        <v>156.51233333333337</v>
      </c>
      <c r="AH682" s="59">
        <v>26.430166666666679</v>
      </c>
      <c r="AI682" s="60"/>
      <c r="AJ682" s="51">
        <f t="shared" si="251"/>
        <v>2185.906566666667</v>
      </c>
    </row>
    <row r="683" spans="2:36" x14ac:dyDescent="0.3">
      <c r="B683" s="4" t="s">
        <v>319</v>
      </c>
      <c r="C683" s="46"/>
      <c r="D683" s="46"/>
      <c r="E683" s="58">
        <v>0</v>
      </c>
      <c r="F683" s="59">
        <v>0</v>
      </c>
      <c r="G683" s="58">
        <v>0</v>
      </c>
      <c r="H683" s="59">
        <v>0</v>
      </c>
      <c r="I683" s="58">
        <v>0</v>
      </c>
      <c r="J683" s="59">
        <v>0</v>
      </c>
      <c r="K683" s="58">
        <v>0</v>
      </c>
      <c r="L683" s="59">
        <v>0</v>
      </c>
      <c r="M683" s="58">
        <v>0</v>
      </c>
      <c r="N683" s="59">
        <v>0</v>
      </c>
      <c r="O683" s="58">
        <v>0</v>
      </c>
      <c r="P683" s="59">
        <v>0</v>
      </c>
      <c r="Q683" s="58">
        <v>0</v>
      </c>
      <c r="R683" s="59">
        <v>0</v>
      </c>
      <c r="S683" s="58">
        <v>0</v>
      </c>
      <c r="T683" s="59">
        <v>0</v>
      </c>
      <c r="U683" s="58">
        <v>0</v>
      </c>
      <c r="V683" s="59">
        <v>0</v>
      </c>
      <c r="W683" s="58">
        <v>0</v>
      </c>
      <c r="X683" s="59">
        <v>0</v>
      </c>
      <c r="Y683" s="58">
        <v>0</v>
      </c>
      <c r="Z683" s="59">
        <v>0</v>
      </c>
      <c r="AA683" s="58">
        <v>0</v>
      </c>
      <c r="AB683" s="59">
        <v>0</v>
      </c>
      <c r="AC683" s="58">
        <v>0</v>
      </c>
      <c r="AD683" s="59">
        <v>0</v>
      </c>
      <c r="AE683" s="58">
        <v>0</v>
      </c>
      <c r="AF683" s="59">
        <v>0</v>
      </c>
      <c r="AG683" s="58">
        <v>0</v>
      </c>
      <c r="AH683" s="59">
        <v>0</v>
      </c>
      <c r="AI683" s="60"/>
      <c r="AJ683" s="51">
        <f t="shared" si="251"/>
        <v>0</v>
      </c>
    </row>
    <row r="684" spans="2:36" x14ac:dyDescent="0.3"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H684" s="3"/>
      <c r="AI684" s="3"/>
      <c r="AJ684" s="3"/>
    </row>
    <row r="685" spans="2:36" x14ac:dyDescent="0.3">
      <c r="B685" s="39">
        <v>45931</v>
      </c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H685" s="3"/>
      <c r="AI685" s="3"/>
      <c r="AJ685" s="3"/>
    </row>
    <row r="686" spans="2:36" x14ac:dyDescent="0.3"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</row>
    <row r="687" spans="2:36" x14ac:dyDescent="0.3">
      <c r="B687" s="32" t="s">
        <v>3</v>
      </c>
      <c r="C687" s="4"/>
      <c r="D687" s="4"/>
      <c r="E687" s="33">
        <f>+B685</f>
        <v>45931</v>
      </c>
      <c r="F687" s="33">
        <f>+E687+1</f>
        <v>45932</v>
      </c>
      <c r="G687" s="33">
        <f t="shared" ref="G687" si="252">+F687+1</f>
        <v>45933</v>
      </c>
      <c r="H687" s="33">
        <f t="shared" ref="H687" si="253">+G687+1</f>
        <v>45934</v>
      </c>
      <c r="I687" s="33">
        <f t="shared" ref="I687" si="254">+H687+1</f>
        <v>45935</v>
      </c>
      <c r="J687" s="33">
        <f t="shared" ref="J687" si="255">+I687+1</f>
        <v>45936</v>
      </c>
      <c r="K687" s="33">
        <f t="shared" ref="K687" si="256">+J687+1</f>
        <v>45937</v>
      </c>
      <c r="L687" s="33">
        <f t="shared" ref="L687" si="257">+K687+1</f>
        <v>45938</v>
      </c>
      <c r="M687" s="33">
        <f t="shared" ref="M687" si="258">+L687+1</f>
        <v>45939</v>
      </c>
      <c r="N687" s="33">
        <f t="shared" ref="N687" si="259">+M687+1</f>
        <v>45940</v>
      </c>
      <c r="O687" s="33">
        <f t="shared" ref="O687" si="260">+N687+1</f>
        <v>45941</v>
      </c>
      <c r="P687" s="33">
        <f t="shared" ref="P687" si="261">+O687+1</f>
        <v>45942</v>
      </c>
      <c r="Q687" s="33">
        <f t="shared" ref="Q687" si="262">+P687+1</f>
        <v>45943</v>
      </c>
      <c r="R687" s="33">
        <f t="shared" ref="R687" si="263">+Q687+1</f>
        <v>45944</v>
      </c>
      <c r="S687" s="33">
        <f t="shared" ref="S687" si="264">+R687+1</f>
        <v>45945</v>
      </c>
      <c r="T687" s="33">
        <f t="shared" ref="T687" si="265">+S687+1</f>
        <v>45946</v>
      </c>
      <c r="U687" s="33">
        <f t="shared" ref="U687" si="266">+T687+1</f>
        <v>45947</v>
      </c>
      <c r="V687" s="33">
        <f t="shared" ref="V687" si="267">+U687+1</f>
        <v>45948</v>
      </c>
      <c r="W687" s="33">
        <f t="shared" ref="W687" si="268">+V687+1</f>
        <v>45949</v>
      </c>
      <c r="X687" s="33">
        <f t="shared" ref="X687" si="269">+W687+1</f>
        <v>45950</v>
      </c>
      <c r="Y687" s="33">
        <f t="shared" ref="Y687" si="270">+X687+1</f>
        <v>45951</v>
      </c>
      <c r="Z687" s="33">
        <f t="shared" ref="Z687" si="271">+Y687+1</f>
        <v>45952</v>
      </c>
      <c r="AA687" s="33">
        <f t="shared" ref="AA687" si="272">+Z687+1</f>
        <v>45953</v>
      </c>
      <c r="AB687" s="33">
        <f t="shared" ref="AB687" si="273">+AA687+1</f>
        <v>45954</v>
      </c>
      <c r="AC687" s="33">
        <f t="shared" ref="AC687" si="274">+AB687+1</f>
        <v>45955</v>
      </c>
      <c r="AD687" s="33">
        <f t="shared" ref="AD687" si="275">+AC687+1</f>
        <v>45956</v>
      </c>
      <c r="AE687" s="33">
        <f t="shared" ref="AE687" si="276">+AD687+1</f>
        <v>45957</v>
      </c>
      <c r="AF687" s="33">
        <f t="shared" ref="AF687" si="277">+AE687+1</f>
        <v>45958</v>
      </c>
      <c r="AG687" s="33">
        <f t="shared" ref="AG687" si="278">+AF687+1</f>
        <v>45959</v>
      </c>
      <c r="AH687" s="33">
        <f t="shared" ref="AH687:AI687" si="279">+AG687+1</f>
        <v>45960</v>
      </c>
      <c r="AI687" s="33">
        <f t="shared" si="279"/>
        <v>45961</v>
      </c>
      <c r="AJ687" s="81" t="s">
        <v>2</v>
      </c>
    </row>
    <row r="688" spans="2:36" x14ac:dyDescent="0.3">
      <c r="B688" s="103" t="s">
        <v>2</v>
      </c>
      <c r="C688" s="103"/>
      <c r="D688" s="103"/>
      <c r="E688" s="49">
        <f>SUM(E689:E759)</f>
        <v>13728.664126069998</v>
      </c>
      <c r="F688" s="49">
        <f t="shared" ref="F688:AI688" si="280">SUM(F689:F759)</f>
        <v>12141.026849759999</v>
      </c>
      <c r="G688" s="49">
        <f t="shared" si="280"/>
        <v>13719.430984920002</v>
      </c>
      <c r="H688" s="49">
        <f t="shared" si="280"/>
        <v>11541.807370000004</v>
      </c>
      <c r="I688" s="49">
        <f t="shared" si="280"/>
        <v>18681.660213333329</v>
      </c>
      <c r="J688" s="49">
        <f t="shared" si="280"/>
        <v>18311.289799999999</v>
      </c>
      <c r="K688" s="49">
        <f t="shared" si="280"/>
        <v>12485.955697223335</v>
      </c>
      <c r="L688" s="49">
        <f t="shared" si="280"/>
        <v>13463.371539983333</v>
      </c>
      <c r="M688" s="49">
        <f t="shared" si="280"/>
        <v>11035.606853200001</v>
      </c>
      <c r="N688" s="49">
        <f t="shared" si="280"/>
        <v>20723.449163720004</v>
      </c>
      <c r="O688" s="49">
        <f t="shared" si="280"/>
        <v>25040.814181899997</v>
      </c>
      <c r="P688" s="49">
        <f t="shared" si="280"/>
        <v>24186.841938446665</v>
      </c>
      <c r="Q688" s="49">
        <f t="shared" si="280"/>
        <v>23062.566266666669</v>
      </c>
      <c r="R688" s="49">
        <f t="shared" si="280"/>
        <v>19826.957649999997</v>
      </c>
      <c r="S688" s="49">
        <f t="shared" si="280"/>
        <v>23779.521703180006</v>
      </c>
      <c r="T688" s="49">
        <f t="shared" si="280"/>
        <v>21578.847001826663</v>
      </c>
      <c r="U688" s="49">
        <f t="shared" si="280"/>
        <v>21205.959486359996</v>
      </c>
      <c r="V688" s="49">
        <f t="shared" si="280"/>
        <v>14001.248167963338</v>
      </c>
      <c r="W688" s="49">
        <f t="shared" si="280"/>
        <v>16101.514281716665</v>
      </c>
      <c r="X688" s="49">
        <f t="shared" si="280"/>
        <v>13702.106799726667</v>
      </c>
      <c r="Y688" s="49">
        <f t="shared" si="280"/>
        <v>10097.430366666666</v>
      </c>
      <c r="Z688" s="49">
        <f t="shared" si="280"/>
        <v>13573.993779999999</v>
      </c>
      <c r="AA688" s="49">
        <f t="shared" si="280"/>
        <v>10647.305991009998</v>
      </c>
      <c r="AB688" s="49">
        <f t="shared" si="280"/>
        <v>10692.616982650001</v>
      </c>
      <c r="AC688" s="49">
        <f t="shared" si="280"/>
        <v>18336.767379999998</v>
      </c>
      <c r="AD688" s="49">
        <f t="shared" si="280"/>
        <v>23402.79107345</v>
      </c>
      <c r="AE688" s="49">
        <f t="shared" si="280"/>
        <v>13063.406069299997</v>
      </c>
      <c r="AF688" s="49">
        <f t="shared" si="280"/>
        <v>14531.553813333334</v>
      </c>
      <c r="AG688" s="49">
        <f t="shared" si="280"/>
        <v>20040.833553333341</v>
      </c>
      <c r="AH688" s="49">
        <f t="shared" si="280"/>
        <v>16752.344493333334</v>
      </c>
      <c r="AI688" s="49">
        <f t="shared" si="280"/>
        <v>20993.267935703338</v>
      </c>
      <c r="AJ688" s="49">
        <f>SUM(AJ689:AJ759)</f>
        <v>520450.95151477662</v>
      </c>
    </row>
    <row r="689" spans="2:36" x14ac:dyDescent="0.3">
      <c r="B689" s="4" t="s">
        <v>37</v>
      </c>
      <c r="C689" s="46"/>
      <c r="D689" s="46"/>
      <c r="E689" s="58">
        <v>21.608333333333327</v>
      </c>
      <c r="F689" s="59">
        <v>17.026666666666664</v>
      </c>
      <c r="G689" s="58">
        <v>15.440000000000005</v>
      </c>
      <c r="H689" s="59">
        <v>62.221666666666671</v>
      </c>
      <c r="I689" s="58">
        <v>63.515000000000008</v>
      </c>
      <c r="J689" s="59">
        <v>14.398333333333339</v>
      </c>
      <c r="K689" s="58">
        <v>19.543333333333344</v>
      </c>
      <c r="L689" s="59">
        <v>62.655000000000001</v>
      </c>
      <c r="M689" s="58">
        <v>13.293333333333335</v>
      </c>
      <c r="N689" s="59">
        <v>13.854999999999997</v>
      </c>
      <c r="O689" s="58">
        <v>14.259999999999994</v>
      </c>
      <c r="P689" s="59">
        <v>14.660000000000005</v>
      </c>
      <c r="Q689" s="58">
        <v>14.313333333333334</v>
      </c>
      <c r="R689" s="59">
        <v>15.379999999999997</v>
      </c>
      <c r="S689" s="58">
        <v>14.568333333333335</v>
      </c>
      <c r="T689" s="59">
        <v>14.565000000000001</v>
      </c>
      <c r="U689" s="58">
        <v>14.085000000000001</v>
      </c>
      <c r="V689" s="59">
        <v>11.766666666666666</v>
      </c>
      <c r="W689" s="58">
        <v>13.363333333333337</v>
      </c>
      <c r="X689" s="59">
        <v>11.14</v>
      </c>
      <c r="Y689" s="58">
        <v>12.571666666666662</v>
      </c>
      <c r="Z689" s="59">
        <v>13.646666666666663</v>
      </c>
      <c r="AA689" s="58">
        <v>14.50333333333333</v>
      </c>
      <c r="AB689" s="59">
        <v>12.953333333333333</v>
      </c>
      <c r="AC689" s="58">
        <v>10.481666666666664</v>
      </c>
      <c r="AD689" s="59">
        <v>11.536666666666662</v>
      </c>
      <c r="AE689" s="58">
        <v>12.759999999999998</v>
      </c>
      <c r="AF689" s="59">
        <v>11.113333333333332</v>
      </c>
      <c r="AG689" s="58">
        <v>10.399999999999999</v>
      </c>
      <c r="AH689" s="59">
        <v>11.751666666666665</v>
      </c>
      <c r="AI689" s="60">
        <v>12.420000000000002</v>
      </c>
      <c r="AJ689" s="51">
        <f t="shared" ref="AJ689:AJ752" si="281">SUM(E689:AI689)</f>
        <v>575.79666666666662</v>
      </c>
    </row>
    <row r="690" spans="2:36" x14ac:dyDescent="0.3">
      <c r="B690" s="4" t="s">
        <v>38</v>
      </c>
      <c r="C690" s="46"/>
      <c r="D690" s="46"/>
      <c r="E690" s="58">
        <v>16.548333333333339</v>
      </c>
      <c r="F690" s="59">
        <v>8.1716666666666615</v>
      </c>
      <c r="G690" s="58">
        <v>10.105000000000002</v>
      </c>
      <c r="H690" s="59">
        <v>110.72900000000004</v>
      </c>
      <c r="I690" s="58">
        <v>111.63249999999996</v>
      </c>
      <c r="J690" s="59">
        <v>27.807333333333322</v>
      </c>
      <c r="K690" s="58">
        <v>17.933999999999987</v>
      </c>
      <c r="L690" s="59">
        <v>28.278833333333335</v>
      </c>
      <c r="M690" s="58">
        <v>7.7090000000000032</v>
      </c>
      <c r="N690" s="59">
        <v>11.108000000000009</v>
      </c>
      <c r="O690" s="58">
        <v>11.930500000000009</v>
      </c>
      <c r="P690" s="59">
        <v>11.053333333333327</v>
      </c>
      <c r="Q690" s="58">
        <v>10.755333333333324</v>
      </c>
      <c r="R690" s="59">
        <v>11.27666666666668</v>
      </c>
      <c r="S690" s="58">
        <v>11.701666666666663</v>
      </c>
      <c r="T690" s="59">
        <v>9.2618333333333283</v>
      </c>
      <c r="U690" s="58">
        <v>11.246333333333343</v>
      </c>
      <c r="V690" s="59">
        <v>9.8528333333333382</v>
      </c>
      <c r="W690" s="58">
        <v>10.921833333333339</v>
      </c>
      <c r="X690" s="59">
        <v>12.511666666666672</v>
      </c>
      <c r="Y690" s="58">
        <v>12.279499999999995</v>
      </c>
      <c r="Z690" s="59">
        <v>12.143666666666661</v>
      </c>
      <c r="AA690" s="58">
        <v>12.783333333333331</v>
      </c>
      <c r="AB690" s="59">
        <v>10.078999999999988</v>
      </c>
      <c r="AC690" s="58">
        <v>8.640666666666668</v>
      </c>
      <c r="AD690" s="59">
        <v>6.2753333333333305</v>
      </c>
      <c r="AE690" s="58">
        <v>12.345666666666668</v>
      </c>
      <c r="AF690" s="59">
        <v>5.9823333333333375</v>
      </c>
      <c r="AG690" s="58">
        <v>6.5323333333333329</v>
      </c>
      <c r="AH690" s="59">
        <v>11.94766666666667</v>
      </c>
      <c r="AI690" s="60">
        <v>10.37933333333333</v>
      </c>
      <c r="AJ690" s="51">
        <f t="shared" si="281"/>
        <v>569.92450000000008</v>
      </c>
    </row>
    <row r="691" spans="2:36" x14ac:dyDescent="0.3">
      <c r="B691" s="4" t="s">
        <v>39</v>
      </c>
      <c r="C691" s="46"/>
      <c r="D691" s="46"/>
      <c r="E691" s="58">
        <v>0</v>
      </c>
      <c r="F691" s="59">
        <v>0</v>
      </c>
      <c r="G691" s="58">
        <v>0</v>
      </c>
      <c r="H691" s="59">
        <v>0</v>
      </c>
      <c r="I691" s="58">
        <v>0</v>
      </c>
      <c r="J691" s="59">
        <v>0</v>
      </c>
      <c r="K691" s="58">
        <v>0</v>
      </c>
      <c r="L691" s="59">
        <v>0</v>
      </c>
      <c r="M691" s="58">
        <v>0</v>
      </c>
      <c r="N691" s="59">
        <v>0</v>
      </c>
      <c r="O691" s="58">
        <v>0</v>
      </c>
      <c r="P691" s="59">
        <v>0</v>
      </c>
      <c r="Q691" s="58">
        <v>0</v>
      </c>
      <c r="R691" s="59">
        <v>0</v>
      </c>
      <c r="S691" s="58">
        <v>0</v>
      </c>
      <c r="T691" s="59">
        <v>0</v>
      </c>
      <c r="U691" s="58">
        <v>0</v>
      </c>
      <c r="V691" s="59">
        <v>0</v>
      </c>
      <c r="W691" s="58">
        <v>0</v>
      </c>
      <c r="X691" s="59">
        <v>0</v>
      </c>
      <c r="Y691" s="58">
        <v>7.5908333333333342</v>
      </c>
      <c r="Z691" s="59">
        <v>27.24966666666667</v>
      </c>
      <c r="AA691" s="58">
        <v>15.101833333333332</v>
      </c>
      <c r="AB691" s="59">
        <v>10.921833333333332</v>
      </c>
      <c r="AC691" s="58">
        <v>21.646166666666662</v>
      </c>
      <c r="AD691" s="59">
        <v>45.251166666666677</v>
      </c>
      <c r="AE691" s="58">
        <v>0.76050000000000006</v>
      </c>
      <c r="AF691" s="59">
        <v>10.922999999999998</v>
      </c>
      <c r="AG691" s="58">
        <v>0</v>
      </c>
      <c r="AH691" s="59">
        <v>0</v>
      </c>
      <c r="AI691" s="60">
        <v>0</v>
      </c>
      <c r="AJ691" s="51">
        <f t="shared" si="281"/>
        <v>139.44500000000002</v>
      </c>
    </row>
    <row r="692" spans="2:36" x14ac:dyDescent="0.3">
      <c r="B692" s="4" t="s">
        <v>40</v>
      </c>
      <c r="C692" s="46"/>
      <c r="D692" s="46"/>
      <c r="E692" s="58">
        <v>0</v>
      </c>
      <c r="F692" s="59">
        <v>0</v>
      </c>
      <c r="G692" s="58">
        <v>0</v>
      </c>
      <c r="H692" s="59">
        <v>0</v>
      </c>
      <c r="I692" s="58">
        <v>0</v>
      </c>
      <c r="J692" s="59">
        <v>0</v>
      </c>
      <c r="K692" s="58">
        <v>0</v>
      </c>
      <c r="L692" s="59">
        <v>0</v>
      </c>
      <c r="M692" s="58">
        <v>0</v>
      </c>
      <c r="N692" s="59">
        <v>0</v>
      </c>
      <c r="O692" s="58">
        <v>0</v>
      </c>
      <c r="P692" s="59">
        <v>0</v>
      </c>
      <c r="Q692" s="58">
        <v>0</v>
      </c>
      <c r="R692" s="59">
        <v>0</v>
      </c>
      <c r="S692" s="58">
        <v>0</v>
      </c>
      <c r="T692" s="59">
        <v>0</v>
      </c>
      <c r="U692" s="58">
        <v>0</v>
      </c>
      <c r="V692" s="59">
        <v>0</v>
      </c>
      <c r="W692" s="58">
        <v>0</v>
      </c>
      <c r="X692" s="59">
        <v>0</v>
      </c>
      <c r="Y692" s="58">
        <v>0</v>
      </c>
      <c r="Z692" s="59">
        <v>0</v>
      </c>
      <c r="AA692" s="58">
        <v>0</v>
      </c>
      <c r="AB692" s="59">
        <v>117.18033333333335</v>
      </c>
      <c r="AC692" s="58">
        <v>439.39033333333339</v>
      </c>
      <c r="AD692" s="59">
        <v>548.3846666666667</v>
      </c>
      <c r="AE692" s="58">
        <v>33.322500000000005</v>
      </c>
      <c r="AF692" s="59">
        <v>0</v>
      </c>
      <c r="AG692" s="58">
        <v>0</v>
      </c>
      <c r="AH692" s="59">
        <v>0</v>
      </c>
      <c r="AI692" s="60">
        <v>0</v>
      </c>
      <c r="AJ692" s="51">
        <f t="shared" si="281"/>
        <v>1138.2778333333333</v>
      </c>
    </row>
    <row r="693" spans="2:36" x14ac:dyDescent="0.3">
      <c r="B693" s="4" t="s">
        <v>41</v>
      </c>
      <c r="C693" s="46"/>
      <c r="D693" s="46"/>
      <c r="E693" s="58">
        <v>0</v>
      </c>
      <c r="F693" s="59">
        <v>0</v>
      </c>
      <c r="G693" s="58">
        <v>0</v>
      </c>
      <c r="H693" s="59">
        <v>555.07966666666709</v>
      </c>
      <c r="I693" s="58">
        <v>523.75133333333338</v>
      </c>
      <c r="J693" s="59">
        <v>562.32166666666637</v>
      </c>
      <c r="K693" s="58">
        <v>0</v>
      </c>
      <c r="L693" s="59">
        <v>0</v>
      </c>
      <c r="M693" s="58">
        <v>0</v>
      </c>
      <c r="N693" s="59">
        <v>0</v>
      </c>
      <c r="O693" s="58">
        <v>0</v>
      </c>
      <c r="P693" s="59">
        <v>0</v>
      </c>
      <c r="Q693" s="58">
        <v>0</v>
      </c>
      <c r="R693" s="59">
        <v>372.57433333333336</v>
      </c>
      <c r="S693" s="58">
        <v>544.52016666666702</v>
      </c>
      <c r="T693" s="59">
        <v>394.13749999999993</v>
      </c>
      <c r="U693" s="58">
        <v>171.97133333333332</v>
      </c>
      <c r="V693" s="59">
        <v>42.621166666666667</v>
      </c>
      <c r="W693" s="58">
        <v>72.112666666666655</v>
      </c>
      <c r="X693" s="59">
        <v>19.809333333333335</v>
      </c>
      <c r="Y693" s="58">
        <v>13.243166666666667</v>
      </c>
      <c r="Z693" s="59">
        <v>35.645666666666671</v>
      </c>
      <c r="AA693" s="58">
        <v>0</v>
      </c>
      <c r="AB693" s="59">
        <v>0</v>
      </c>
      <c r="AC693" s="58">
        <v>0</v>
      </c>
      <c r="AD693" s="59">
        <v>0</v>
      </c>
      <c r="AE693" s="58">
        <v>45.606500000000004</v>
      </c>
      <c r="AF693" s="59">
        <v>46.531666666666659</v>
      </c>
      <c r="AG693" s="58">
        <v>151.65583333333333</v>
      </c>
      <c r="AH693" s="59">
        <v>91.695999999999998</v>
      </c>
      <c r="AI693" s="60">
        <v>173.76816666666667</v>
      </c>
      <c r="AJ693" s="51">
        <f t="shared" si="281"/>
        <v>3817.0461666666674</v>
      </c>
    </row>
    <row r="694" spans="2:36" x14ac:dyDescent="0.3">
      <c r="B694" s="4" t="s">
        <v>42</v>
      </c>
      <c r="C694" s="46"/>
      <c r="D694" s="46"/>
      <c r="E694" s="58">
        <v>0</v>
      </c>
      <c r="F694" s="59">
        <v>0</v>
      </c>
      <c r="G694" s="58">
        <v>0</v>
      </c>
      <c r="H694" s="59">
        <v>0</v>
      </c>
      <c r="I694" s="58">
        <v>0</v>
      </c>
      <c r="J694" s="59">
        <v>0</v>
      </c>
      <c r="K694" s="58">
        <v>0</v>
      </c>
      <c r="L694" s="59">
        <v>0</v>
      </c>
      <c r="M694" s="58">
        <v>0</v>
      </c>
      <c r="N694" s="59">
        <v>0</v>
      </c>
      <c r="O694" s="58">
        <v>0</v>
      </c>
      <c r="P694" s="59">
        <v>0</v>
      </c>
      <c r="Q694" s="58">
        <v>0</v>
      </c>
      <c r="R694" s="59">
        <v>0</v>
      </c>
      <c r="S694" s="58">
        <v>0</v>
      </c>
      <c r="T694" s="59">
        <v>0</v>
      </c>
      <c r="U694" s="58">
        <v>517.31333333333316</v>
      </c>
      <c r="V694" s="59">
        <v>128.41100000000003</v>
      </c>
      <c r="W694" s="58">
        <v>144.55799999999999</v>
      </c>
      <c r="X694" s="59">
        <v>248.47533333333334</v>
      </c>
      <c r="Y694" s="58">
        <v>119.44999999999996</v>
      </c>
      <c r="Z694" s="59">
        <v>279.58866666666671</v>
      </c>
      <c r="AA694" s="58">
        <v>602.06833333333327</v>
      </c>
      <c r="AB694" s="59">
        <v>89.200500000000005</v>
      </c>
      <c r="AC694" s="58">
        <v>400.80349999999999</v>
      </c>
      <c r="AD694" s="59">
        <v>432.68950000000007</v>
      </c>
      <c r="AE694" s="58">
        <v>44.202166666666677</v>
      </c>
      <c r="AF694" s="59">
        <v>174.22949999999997</v>
      </c>
      <c r="AG694" s="58">
        <v>0</v>
      </c>
      <c r="AH694" s="59">
        <v>0</v>
      </c>
      <c r="AI694" s="60">
        <v>0</v>
      </c>
      <c r="AJ694" s="51">
        <f t="shared" si="281"/>
        <v>3180.9898333333331</v>
      </c>
    </row>
    <row r="695" spans="2:36" x14ac:dyDescent="0.3">
      <c r="B695" s="4" t="s">
        <v>43</v>
      </c>
      <c r="C695" s="46"/>
      <c r="D695" s="46"/>
      <c r="E695" s="58">
        <v>0</v>
      </c>
      <c r="F695" s="59">
        <v>0</v>
      </c>
      <c r="G695" s="58">
        <v>0</v>
      </c>
      <c r="H695" s="59">
        <v>0</v>
      </c>
      <c r="I695" s="58">
        <v>0</v>
      </c>
      <c r="J695" s="59">
        <v>0</v>
      </c>
      <c r="K695" s="58">
        <v>0</v>
      </c>
      <c r="L695" s="59">
        <v>0</v>
      </c>
      <c r="M695" s="58">
        <v>0</v>
      </c>
      <c r="N695" s="59">
        <v>0</v>
      </c>
      <c r="O695" s="58">
        <v>0</v>
      </c>
      <c r="P695" s="59">
        <v>0</v>
      </c>
      <c r="Q695" s="58">
        <v>0</v>
      </c>
      <c r="R695" s="59">
        <v>0</v>
      </c>
      <c r="S695" s="58">
        <v>0</v>
      </c>
      <c r="T695" s="59">
        <v>0</v>
      </c>
      <c r="U695" s="58">
        <v>0</v>
      </c>
      <c r="V695" s="59">
        <v>0</v>
      </c>
      <c r="W695" s="58">
        <v>0</v>
      </c>
      <c r="X695" s="59">
        <v>0</v>
      </c>
      <c r="Y695" s="58">
        <v>0</v>
      </c>
      <c r="Z695" s="59">
        <v>0</v>
      </c>
      <c r="AA695" s="58">
        <v>0</v>
      </c>
      <c r="AB695" s="59">
        <v>0</v>
      </c>
      <c r="AC695" s="58">
        <v>0</v>
      </c>
      <c r="AD695" s="59">
        <v>0</v>
      </c>
      <c r="AE695" s="58">
        <v>0</v>
      </c>
      <c r="AF695" s="59">
        <v>0</v>
      </c>
      <c r="AG695" s="58">
        <v>0</v>
      </c>
      <c r="AH695" s="59">
        <v>0</v>
      </c>
      <c r="AI695" s="60">
        <v>0</v>
      </c>
      <c r="AJ695" s="51">
        <f t="shared" si="281"/>
        <v>0</v>
      </c>
    </row>
    <row r="696" spans="2:36" x14ac:dyDescent="0.3">
      <c r="B696" s="4" t="s">
        <v>44</v>
      </c>
      <c r="C696" s="46"/>
      <c r="D696" s="46"/>
      <c r="E696" s="58">
        <v>233.57099999999994</v>
      </c>
      <c r="F696" s="59">
        <v>150.21533333333335</v>
      </c>
      <c r="G696" s="58">
        <v>139.55866666666665</v>
      </c>
      <c r="H696" s="59">
        <v>109.00516666666661</v>
      </c>
      <c r="I696" s="58">
        <v>197.47316666666666</v>
      </c>
      <c r="J696" s="59">
        <v>173.74933333333331</v>
      </c>
      <c r="K696" s="58">
        <v>109.8505</v>
      </c>
      <c r="L696" s="59">
        <v>179.78283333333331</v>
      </c>
      <c r="M696" s="58">
        <v>32.468833333333343</v>
      </c>
      <c r="N696" s="59">
        <v>300.81016666666676</v>
      </c>
      <c r="O696" s="58">
        <v>422.39816666666673</v>
      </c>
      <c r="P696" s="59">
        <v>489.80116666666663</v>
      </c>
      <c r="Q696" s="58">
        <v>341.267</v>
      </c>
      <c r="R696" s="59">
        <v>199.60133333333334</v>
      </c>
      <c r="S696" s="58">
        <v>339.87166666666661</v>
      </c>
      <c r="T696" s="59">
        <v>269.52783333333326</v>
      </c>
      <c r="U696" s="58">
        <v>199.87733333333327</v>
      </c>
      <c r="V696" s="59">
        <v>79.851000000000028</v>
      </c>
      <c r="W696" s="58">
        <v>100.04383333333331</v>
      </c>
      <c r="X696" s="59">
        <v>35.3125</v>
      </c>
      <c r="Y696" s="58">
        <v>29.100833333333323</v>
      </c>
      <c r="Z696" s="59">
        <v>55.36633333333333</v>
      </c>
      <c r="AA696" s="58">
        <v>25.938999999999997</v>
      </c>
      <c r="AB696" s="59">
        <v>29.899499999999989</v>
      </c>
      <c r="AC696" s="58">
        <v>94.715833333333336</v>
      </c>
      <c r="AD696" s="59">
        <v>330.28916666666669</v>
      </c>
      <c r="AE696" s="58">
        <v>75.439500000000038</v>
      </c>
      <c r="AF696" s="59">
        <v>91.184333333333342</v>
      </c>
      <c r="AG696" s="58">
        <v>199.32783333333336</v>
      </c>
      <c r="AH696" s="59">
        <v>172.37</v>
      </c>
      <c r="AI696" s="60">
        <v>222.33666666666667</v>
      </c>
      <c r="AJ696" s="51">
        <f t="shared" si="281"/>
        <v>5430.0058333333336</v>
      </c>
    </row>
    <row r="697" spans="2:36" x14ac:dyDescent="0.3">
      <c r="B697" s="4" t="s">
        <v>45</v>
      </c>
      <c r="C697" s="46"/>
      <c r="D697" s="46"/>
      <c r="E697" s="58">
        <v>220.94866666666667</v>
      </c>
      <c r="F697" s="59">
        <v>171.67616666666663</v>
      </c>
      <c r="G697" s="58">
        <v>202.625</v>
      </c>
      <c r="H697" s="59">
        <v>139.0408333333333</v>
      </c>
      <c r="I697" s="58">
        <v>258.70533333333333</v>
      </c>
      <c r="J697" s="59">
        <v>202.80216666666666</v>
      </c>
      <c r="K697" s="58">
        <v>251.60083333333333</v>
      </c>
      <c r="L697" s="59">
        <v>248.68983333333338</v>
      </c>
      <c r="M697" s="58">
        <v>256.30500000000001</v>
      </c>
      <c r="N697" s="59">
        <v>256.62616666666662</v>
      </c>
      <c r="O697" s="58">
        <v>182.98916666666668</v>
      </c>
      <c r="P697" s="59">
        <v>212.68899999999996</v>
      </c>
      <c r="Q697" s="58">
        <v>178.16566666666668</v>
      </c>
      <c r="R697" s="59">
        <v>79.374499999999998</v>
      </c>
      <c r="S697" s="58">
        <v>316.34683333333334</v>
      </c>
      <c r="T697" s="59">
        <v>286.24250000000001</v>
      </c>
      <c r="U697" s="58">
        <v>298.19550000000004</v>
      </c>
      <c r="V697" s="59">
        <v>173.452</v>
      </c>
      <c r="W697" s="58">
        <v>134.47533333333334</v>
      </c>
      <c r="X697" s="59">
        <v>185.22433333333336</v>
      </c>
      <c r="Y697" s="58">
        <v>148.79166666666666</v>
      </c>
      <c r="Z697" s="59">
        <v>190.06283333333334</v>
      </c>
      <c r="AA697" s="58">
        <v>222.77199999999999</v>
      </c>
      <c r="AB697" s="59">
        <v>167.52516666666668</v>
      </c>
      <c r="AC697" s="58">
        <v>192.91766666666666</v>
      </c>
      <c r="AD697" s="59">
        <v>201.50266666666661</v>
      </c>
      <c r="AE697" s="58">
        <v>231.47633333333332</v>
      </c>
      <c r="AF697" s="59">
        <v>154.67066666666665</v>
      </c>
      <c r="AG697" s="58">
        <v>250.39199999999997</v>
      </c>
      <c r="AH697" s="59">
        <v>249.79233333333337</v>
      </c>
      <c r="AI697" s="60">
        <v>203.31549999999996</v>
      </c>
      <c r="AJ697" s="51">
        <f t="shared" si="281"/>
        <v>6469.3936666666659</v>
      </c>
    </row>
    <row r="698" spans="2:36" x14ac:dyDescent="0.3">
      <c r="B698" s="4" t="s">
        <v>46</v>
      </c>
      <c r="C698" s="4"/>
      <c r="D698" s="4"/>
      <c r="E698" s="58">
        <v>333.81833333333338</v>
      </c>
      <c r="F698" s="59">
        <v>335.98183333333327</v>
      </c>
      <c r="G698" s="58">
        <v>296.62249999999995</v>
      </c>
      <c r="H698" s="59">
        <v>264.28316666666666</v>
      </c>
      <c r="I698" s="58">
        <v>380.84783333333337</v>
      </c>
      <c r="J698" s="59">
        <v>281.96499999999992</v>
      </c>
      <c r="K698" s="58">
        <v>365.05433333333332</v>
      </c>
      <c r="L698" s="59">
        <v>349.77400000000006</v>
      </c>
      <c r="M698" s="58">
        <v>195.97466666666665</v>
      </c>
      <c r="N698" s="59">
        <v>510.80250000000012</v>
      </c>
      <c r="O698" s="58">
        <v>633.47450000000003</v>
      </c>
      <c r="P698" s="59">
        <v>642.7745000000001</v>
      </c>
      <c r="Q698" s="58">
        <v>581.98616666666669</v>
      </c>
      <c r="R698" s="59">
        <v>419.35649999999998</v>
      </c>
      <c r="S698" s="58">
        <v>601.22883333333323</v>
      </c>
      <c r="T698" s="59">
        <v>545.7836666666667</v>
      </c>
      <c r="U698" s="58">
        <v>505.42700000000002</v>
      </c>
      <c r="V698" s="59">
        <v>317.77966666666669</v>
      </c>
      <c r="W698" s="58">
        <v>383.22883333333334</v>
      </c>
      <c r="X698" s="59">
        <v>268.23883333333339</v>
      </c>
      <c r="Y698" s="58">
        <v>161.3773333333333</v>
      </c>
      <c r="Z698" s="59">
        <v>275.65766666666661</v>
      </c>
      <c r="AA698" s="58">
        <v>196.66000000000005</v>
      </c>
      <c r="AB698" s="59">
        <v>183.17449999999994</v>
      </c>
      <c r="AC698" s="58">
        <v>291.0121666666667</v>
      </c>
      <c r="AD698" s="59">
        <v>588.31966666666688</v>
      </c>
      <c r="AE698" s="58">
        <v>287.52066666666656</v>
      </c>
      <c r="AF698" s="59">
        <v>299.09616666666665</v>
      </c>
      <c r="AG698" s="58">
        <v>467.09500000000003</v>
      </c>
      <c r="AH698" s="59">
        <v>399.93299999999994</v>
      </c>
      <c r="AI698" s="60">
        <v>490.84949999999986</v>
      </c>
      <c r="AJ698" s="51">
        <f t="shared" si="281"/>
        <v>11855.098333333332</v>
      </c>
    </row>
    <row r="699" spans="2:36" x14ac:dyDescent="0.3">
      <c r="B699" s="4" t="s">
        <v>47</v>
      </c>
      <c r="C699" s="4"/>
      <c r="D699" s="4"/>
      <c r="E699" s="58">
        <v>147.65216666666666</v>
      </c>
      <c r="F699" s="59">
        <v>109.40633333333334</v>
      </c>
      <c r="G699" s="58">
        <v>107.65349999999999</v>
      </c>
      <c r="H699" s="59">
        <v>100.67416666666665</v>
      </c>
      <c r="I699" s="58">
        <v>171.78616666666667</v>
      </c>
      <c r="J699" s="59">
        <v>161.99433333333334</v>
      </c>
      <c r="K699" s="58">
        <v>138.03599999999997</v>
      </c>
      <c r="L699" s="59">
        <v>125.89266666666666</v>
      </c>
      <c r="M699" s="58">
        <v>117.441</v>
      </c>
      <c r="N699" s="59">
        <v>152.58250000000004</v>
      </c>
      <c r="O699" s="58">
        <v>189.43933333333337</v>
      </c>
      <c r="P699" s="59">
        <v>182.29866666666669</v>
      </c>
      <c r="Q699" s="58">
        <v>161.733</v>
      </c>
      <c r="R699" s="59">
        <v>142.47066666666666</v>
      </c>
      <c r="S699" s="58">
        <v>172.1225</v>
      </c>
      <c r="T699" s="59">
        <v>152.53350000000003</v>
      </c>
      <c r="U699" s="58">
        <v>210.08166666666665</v>
      </c>
      <c r="V699" s="59">
        <v>101.78116666666668</v>
      </c>
      <c r="W699" s="58">
        <v>48.256666666666646</v>
      </c>
      <c r="X699" s="59">
        <v>78.100999999999999</v>
      </c>
      <c r="Y699" s="58">
        <v>54.095500000000023</v>
      </c>
      <c r="Z699" s="59">
        <v>86.593833333333336</v>
      </c>
      <c r="AA699" s="58">
        <v>76.501333333333349</v>
      </c>
      <c r="AB699" s="59">
        <v>103.59533333333329</v>
      </c>
      <c r="AC699" s="58">
        <v>126.25316666666667</v>
      </c>
      <c r="AD699" s="59">
        <v>58.523999999999987</v>
      </c>
      <c r="AE699" s="58">
        <v>81.239333333333349</v>
      </c>
      <c r="AF699" s="59">
        <v>31.482999999999997</v>
      </c>
      <c r="AG699" s="58">
        <v>86.907333333333355</v>
      </c>
      <c r="AH699" s="59">
        <v>155.48449999999997</v>
      </c>
      <c r="AI699" s="60">
        <v>72.154666666666657</v>
      </c>
      <c r="AJ699" s="51">
        <f t="shared" si="281"/>
        <v>3704.7690000000002</v>
      </c>
    </row>
    <row r="700" spans="2:36" x14ac:dyDescent="0.3">
      <c r="B700" s="4" t="s">
        <v>48</v>
      </c>
      <c r="C700" s="4"/>
      <c r="D700" s="4"/>
      <c r="E700" s="58">
        <v>102.79783333333336</v>
      </c>
      <c r="F700" s="59">
        <v>102.21283333333335</v>
      </c>
      <c r="G700" s="58">
        <v>100.94716666666667</v>
      </c>
      <c r="H700" s="59">
        <v>98.236333333333363</v>
      </c>
      <c r="I700" s="58">
        <v>117.66416666666659</v>
      </c>
      <c r="J700" s="59">
        <v>125.17283333333337</v>
      </c>
      <c r="K700" s="58">
        <v>124.87683333333331</v>
      </c>
      <c r="L700" s="59">
        <v>123.80166666666669</v>
      </c>
      <c r="M700" s="58">
        <v>120.24366666666668</v>
      </c>
      <c r="N700" s="59">
        <v>132.67983333333333</v>
      </c>
      <c r="O700" s="58">
        <v>153.61433333333335</v>
      </c>
      <c r="P700" s="59">
        <v>151.75116666666662</v>
      </c>
      <c r="Q700" s="58">
        <v>140.71983333333333</v>
      </c>
      <c r="R700" s="59">
        <v>104.78750000000001</v>
      </c>
      <c r="S700" s="58">
        <v>149.71350000000001</v>
      </c>
      <c r="T700" s="59">
        <v>141.12500000000003</v>
      </c>
      <c r="U700" s="58">
        <v>170.71616666666665</v>
      </c>
      <c r="V700" s="59">
        <v>112.32300000000001</v>
      </c>
      <c r="W700" s="58">
        <v>82.433666666666682</v>
      </c>
      <c r="X700" s="59">
        <v>110.45483333333333</v>
      </c>
      <c r="Y700" s="58">
        <v>92.029000000000011</v>
      </c>
      <c r="Z700" s="59">
        <v>113.99633333333333</v>
      </c>
      <c r="AA700" s="58">
        <v>98.61666666666666</v>
      </c>
      <c r="AB700" s="59">
        <v>72.015333333333345</v>
      </c>
      <c r="AC700" s="58">
        <v>98.390833333333319</v>
      </c>
      <c r="AD700" s="59">
        <v>104.48100000000001</v>
      </c>
      <c r="AE700" s="58">
        <v>112.44666666666669</v>
      </c>
      <c r="AF700" s="59">
        <v>92.496500000000012</v>
      </c>
      <c r="AG700" s="58">
        <v>111.91450000000002</v>
      </c>
      <c r="AH700" s="59">
        <v>140.21199999999993</v>
      </c>
      <c r="AI700" s="60">
        <v>95.514500000000027</v>
      </c>
      <c r="AJ700" s="51">
        <f t="shared" si="281"/>
        <v>3598.3855000000012</v>
      </c>
    </row>
    <row r="701" spans="2:36" x14ac:dyDescent="0.3">
      <c r="B701" s="4" t="s">
        <v>49</v>
      </c>
      <c r="C701" s="4"/>
      <c r="D701" s="4"/>
      <c r="E701" s="58">
        <v>782.08050000000003</v>
      </c>
      <c r="F701" s="59">
        <v>789.50499999999988</v>
      </c>
      <c r="G701" s="58">
        <v>736.66566666666677</v>
      </c>
      <c r="H701" s="59">
        <v>457.50500000000005</v>
      </c>
      <c r="I701" s="58">
        <v>917.56000000000006</v>
      </c>
      <c r="J701" s="59">
        <v>899.6583333333333</v>
      </c>
      <c r="K701" s="58">
        <v>932.45466666666675</v>
      </c>
      <c r="L701" s="59">
        <v>900.25866666666661</v>
      </c>
      <c r="M701" s="58">
        <v>498.46933333333334</v>
      </c>
      <c r="N701" s="59">
        <v>1260.5628333333332</v>
      </c>
      <c r="O701" s="58">
        <v>1279.9590000000001</v>
      </c>
      <c r="P701" s="59">
        <v>1315.0191666666667</v>
      </c>
      <c r="Q701" s="58">
        <v>1309.8005000000001</v>
      </c>
      <c r="R701" s="59">
        <v>1100.5273333333332</v>
      </c>
      <c r="S701" s="58">
        <v>1425.2573333333335</v>
      </c>
      <c r="T701" s="59">
        <v>1293.8741666666665</v>
      </c>
      <c r="U701" s="58">
        <v>1210.4128333333329</v>
      </c>
      <c r="V701" s="59">
        <v>792.97733333333338</v>
      </c>
      <c r="W701" s="58">
        <v>928.26333333333332</v>
      </c>
      <c r="X701" s="59">
        <v>666.63749999999993</v>
      </c>
      <c r="Y701" s="58">
        <v>401.38099999999997</v>
      </c>
      <c r="Z701" s="59">
        <v>691.02283333333344</v>
      </c>
      <c r="AA701" s="58">
        <v>444.22899999999993</v>
      </c>
      <c r="AB701" s="59">
        <v>520.45733333333328</v>
      </c>
      <c r="AC701" s="58">
        <v>1115.6811666666665</v>
      </c>
      <c r="AD701" s="59">
        <v>1200.9478333333332</v>
      </c>
      <c r="AE701" s="58">
        <v>721.99733333333313</v>
      </c>
      <c r="AF701" s="59">
        <v>694.48</v>
      </c>
      <c r="AG701" s="58">
        <v>1104.6156666666666</v>
      </c>
      <c r="AH701" s="59">
        <v>955.45283333333327</v>
      </c>
      <c r="AI701" s="60">
        <v>1190.4319999999998</v>
      </c>
      <c r="AJ701" s="51">
        <f t="shared" si="281"/>
        <v>28538.145499999995</v>
      </c>
    </row>
    <row r="702" spans="2:36" x14ac:dyDescent="0.3">
      <c r="B702" s="4" t="s">
        <v>50</v>
      </c>
      <c r="C702" s="79"/>
      <c r="D702" s="79"/>
      <c r="E702" s="58">
        <v>0</v>
      </c>
      <c r="F702" s="59">
        <v>0</v>
      </c>
      <c r="G702" s="58">
        <v>0.28916666666666668</v>
      </c>
      <c r="H702" s="59">
        <v>137.27400000000003</v>
      </c>
      <c r="I702" s="58">
        <v>0</v>
      </c>
      <c r="J702" s="59">
        <v>0</v>
      </c>
      <c r="K702" s="58">
        <v>0</v>
      </c>
      <c r="L702" s="59">
        <v>0</v>
      </c>
      <c r="M702" s="58">
        <v>0</v>
      </c>
      <c r="N702" s="59">
        <v>0</v>
      </c>
      <c r="O702" s="58">
        <v>0</v>
      </c>
      <c r="P702" s="59">
        <v>0</v>
      </c>
      <c r="Q702" s="58">
        <v>0</v>
      </c>
      <c r="R702" s="59">
        <v>0</v>
      </c>
      <c r="S702" s="58">
        <v>0</v>
      </c>
      <c r="T702" s="59">
        <v>0</v>
      </c>
      <c r="U702" s="58">
        <v>97.967666666666673</v>
      </c>
      <c r="V702" s="59">
        <v>58.813666666666677</v>
      </c>
      <c r="W702" s="58">
        <v>35.355499999999992</v>
      </c>
      <c r="X702" s="59">
        <v>60.454666666666654</v>
      </c>
      <c r="Y702" s="58">
        <v>144.97066666666669</v>
      </c>
      <c r="Z702" s="59">
        <v>100.48433333333334</v>
      </c>
      <c r="AA702" s="58">
        <v>104.99050000000003</v>
      </c>
      <c r="AB702" s="59">
        <v>124.16199999999995</v>
      </c>
      <c r="AC702" s="58">
        <v>87.326833333333326</v>
      </c>
      <c r="AD702" s="59">
        <v>70.365499999999983</v>
      </c>
      <c r="AE702" s="58">
        <v>0.82683333333333187</v>
      </c>
      <c r="AF702" s="59">
        <v>70.109833333333341</v>
      </c>
      <c r="AG702" s="58">
        <v>0</v>
      </c>
      <c r="AH702" s="59">
        <v>0</v>
      </c>
      <c r="AI702" s="60">
        <v>0</v>
      </c>
      <c r="AJ702" s="51">
        <f t="shared" si="281"/>
        <v>1093.3911666666665</v>
      </c>
    </row>
    <row r="703" spans="2:36" x14ac:dyDescent="0.3">
      <c r="B703" s="4" t="s">
        <v>109</v>
      </c>
      <c r="C703" s="46"/>
      <c r="D703" s="46"/>
      <c r="E703" s="58">
        <v>177.55633333333336</v>
      </c>
      <c r="F703" s="59">
        <v>163.46449999999993</v>
      </c>
      <c r="G703" s="58">
        <v>151.89133333333336</v>
      </c>
      <c r="H703" s="59">
        <v>135.83099999999996</v>
      </c>
      <c r="I703" s="58">
        <v>183.39133333333331</v>
      </c>
      <c r="J703" s="59">
        <v>178.95633333333333</v>
      </c>
      <c r="K703" s="58">
        <v>198.19833333333335</v>
      </c>
      <c r="L703" s="59">
        <v>198.97916666666666</v>
      </c>
      <c r="M703" s="58">
        <v>112.80300000000003</v>
      </c>
      <c r="N703" s="59">
        <v>272.39316666666662</v>
      </c>
      <c r="O703" s="58">
        <v>331.78949999999998</v>
      </c>
      <c r="P703" s="59">
        <v>340.47816666666677</v>
      </c>
      <c r="Q703" s="58">
        <v>297.00116666666651</v>
      </c>
      <c r="R703" s="59">
        <v>221.54549999999995</v>
      </c>
      <c r="S703" s="58">
        <v>312.45200000000006</v>
      </c>
      <c r="T703" s="59">
        <v>283.6810000000001</v>
      </c>
      <c r="U703" s="58">
        <v>263.65933333333339</v>
      </c>
      <c r="V703" s="59">
        <v>167.00833333333333</v>
      </c>
      <c r="W703" s="58">
        <v>196.29299999999998</v>
      </c>
      <c r="X703" s="59">
        <v>147.89700000000002</v>
      </c>
      <c r="Y703" s="58">
        <v>116.37416666666667</v>
      </c>
      <c r="Z703" s="59">
        <v>139.12816666666666</v>
      </c>
      <c r="AA703" s="58">
        <v>81.441999999999979</v>
      </c>
      <c r="AB703" s="59">
        <v>122.13350000000001</v>
      </c>
      <c r="AC703" s="58">
        <v>129.1958333333333</v>
      </c>
      <c r="AD703" s="59">
        <v>295.84433333333351</v>
      </c>
      <c r="AE703" s="58">
        <v>144.99316666666664</v>
      </c>
      <c r="AF703" s="59">
        <v>144.22483333333338</v>
      </c>
      <c r="AG703" s="58">
        <v>231.06383333333335</v>
      </c>
      <c r="AH703" s="59">
        <v>196.78299999999996</v>
      </c>
      <c r="AI703" s="60">
        <v>254.18833333333322</v>
      </c>
      <c r="AJ703" s="51">
        <f t="shared" si="281"/>
        <v>6190.6406666666671</v>
      </c>
    </row>
    <row r="704" spans="2:36" x14ac:dyDescent="0.3">
      <c r="B704" s="4" t="s">
        <v>51</v>
      </c>
      <c r="C704" s="46"/>
      <c r="D704" s="46"/>
      <c r="E704" s="58">
        <v>788.82366666666667</v>
      </c>
      <c r="F704" s="59">
        <v>778.21766666666667</v>
      </c>
      <c r="G704" s="58">
        <v>669.74450000000002</v>
      </c>
      <c r="H704" s="59">
        <v>751.35233333333326</v>
      </c>
      <c r="I704" s="58">
        <v>1080.4858333333334</v>
      </c>
      <c r="J704" s="59">
        <v>1006.0493333333335</v>
      </c>
      <c r="K704" s="58">
        <v>970.47950000000014</v>
      </c>
      <c r="L704" s="59">
        <v>902.2448333333333</v>
      </c>
      <c r="M704" s="58">
        <v>768.11433333333332</v>
      </c>
      <c r="N704" s="59">
        <v>1427.8008333333335</v>
      </c>
      <c r="O704" s="58">
        <v>1663.3390000000002</v>
      </c>
      <c r="P704" s="59">
        <v>1683.4608333333333</v>
      </c>
      <c r="Q704" s="58">
        <v>1523.9676666666667</v>
      </c>
      <c r="R704" s="59">
        <v>1158.3683333333333</v>
      </c>
      <c r="S704" s="58">
        <v>1582.5314999999998</v>
      </c>
      <c r="T704" s="59">
        <v>1444.3423333333335</v>
      </c>
      <c r="U704" s="58">
        <v>1357.8648333333333</v>
      </c>
      <c r="V704" s="59">
        <v>878.02600000000007</v>
      </c>
      <c r="W704" s="58">
        <v>1164.2538333333334</v>
      </c>
      <c r="X704" s="59">
        <v>825.34516666666661</v>
      </c>
      <c r="Y704" s="58">
        <v>631.20466666666664</v>
      </c>
      <c r="Z704" s="59">
        <v>962.83883333333347</v>
      </c>
      <c r="AA704" s="58">
        <v>711.83549999999991</v>
      </c>
      <c r="AB704" s="59">
        <v>488.7793333333334</v>
      </c>
      <c r="AC704" s="58">
        <v>1066.0401666666667</v>
      </c>
      <c r="AD704" s="59">
        <v>1415.0746666666669</v>
      </c>
      <c r="AE704" s="58">
        <v>712.29499999999996</v>
      </c>
      <c r="AF704" s="59">
        <v>710.37566666666658</v>
      </c>
      <c r="AG704" s="58">
        <v>1159.8695</v>
      </c>
      <c r="AH704" s="59">
        <v>987.80216666666684</v>
      </c>
      <c r="AI704" s="60">
        <v>1358.3183333333332</v>
      </c>
      <c r="AJ704" s="51">
        <f t="shared" si="281"/>
        <v>32629.246166666671</v>
      </c>
    </row>
    <row r="705" spans="2:36" x14ac:dyDescent="0.3">
      <c r="B705" s="4" t="s">
        <v>52</v>
      </c>
      <c r="C705" s="46"/>
      <c r="D705" s="46"/>
      <c r="E705" s="58">
        <v>222.97783333333334</v>
      </c>
      <c r="F705" s="59">
        <v>245.16033333333331</v>
      </c>
      <c r="G705" s="58">
        <v>208.74066666666667</v>
      </c>
      <c r="H705" s="59">
        <v>204.5985</v>
      </c>
      <c r="I705" s="58">
        <v>271.20416666666665</v>
      </c>
      <c r="J705" s="59">
        <v>221.44400000000002</v>
      </c>
      <c r="K705" s="58">
        <v>247.74200000000002</v>
      </c>
      <c r="L705" s="59">
        <v>225.22916666666666</v>
      </c>
      <c r="M705" s="58">
        <v>182.89483333333334</v>
      </c>
      <c r="N705" s="59">
        <v>384.51350000000002</v>
      </c>
      <c r="O705" s="58">
        <v>456.56533333333334</v>
      </c>
      <c r="P705" s="59">
        <v>445.24666666666673</v>
      </c>
      <c r="Q705" s="58">
        <v>366.98183333333327</v>
      </c>
      <c r="R705" s="59">
        <v>239.345</v>
      </c>
      <c r="S705" s="58">
        <v>404.15899999999999</v>
      </c>
      <c r="T705" s="59">
        <v>398.82050000000004</v>
      </c>
      <c r="U705" s="58">
        <v>344.73633333333328</v>
      </c>
      <c r="V705" s="59">
        <v>229.13533333333328</v>
      </c>
      <c r="W705" s="58">
        <v>263.24566666666675</v>
      </c>
      <c r="X705" s="59">
        <v>193.57483333333337</v>
      </c>
      <c r="Y705" s="58">
        <v>103.54349999999999</v>
      </c>
      <c r="Z705" s="59">
        <v>206.69816666666665</v>
      </c>
      <c r="AA705" s="58">
        <v>103.43466666666666</v>
      </c>
      <c r="AB705" s="59">
        <v>82.248833333333337</v>
      </c>
      <c r="AC705" s="58">
        <v>334.64716666666669</v>
      </c>
      <c r="AD705" s="59">
        <v>367.95633333333336</v>
      </c>
      <c r="AE705" s="58">
        <v>202.93783333333332</v>
      </c>
      <c r="AF705" s="59">
        <v>202.27933333333334</v>
      </c>
      <c r="AG705" s="58">
        <v>293.02216666666669</v>
      </c>
      <c r="AH705" s="59">
        <v>257.44666666666666</v>
      </c>
      <c r="AI705" s="60">
        <v>270.29183333333339</v>
      </c>
      <c r="AJ705" s="51">
        <f t="shared" si="281"/>
        <v>8180.8220000000001</v>
      </c>
    </row>
    <row r="706" spans="2:36" x14ac:dyDescent="0.3">
      <c r="B706" s="4" t="s">
        <v>53</v>
      </c>
      <c r="C706" s="46"/>
      <c r="D706" s="46"/>
      <c r="E706" s="58">
        <v>0</v>
      </c>
      <c r="F706" s="59">
        <v>0</v>
      </c>
      <c r="G706" s="58">
        <v>0</v>
      </c>
      <c r="H706" s="59">
        <v>0</v>
      </c>
      <c r="I706" s="58">
        <v>0</v>
      </c>
      <c r="J706" s="59">
        <v>0</v>
      </c>
      <c r="K706" s="58">
        <v>0</v>
      </c>
      <c r="L706" s="59">
        <v>0</v>
      </c>
      <c r="M706" s="58">
        <v>0</v>
      </c>
      <c r="N706" s="59">
        <v>0</v>
      </c>
      <c r="O706" s="58">
        <v>0</v>
      </c>
      <c r="P706" s="59">
        <v>0</v>
      </c>
      <c r="Q706" s="58">
        <v>0</v>
      </c>
      <c r="R706" s="59">
        <v>0</v>
      </c>
      <c r="S706" s="58">
        <v>0</v>
      </c>
      <c r="T706" s="59">
        <v>0</v>
      </c>
      <c r="U706" s="58">
        <v>0</v>
      </c>
      <c r="V706" s="59">
        <v>0</v>
      </c>
      <c r="W706" s="58">
        <v>0</v>
      </c>
      <c r="X706" s="59">
        <v>0</v>
      </c>
      <c r="Y706" s="58">
        <v>0</v>
      </c>
      <c r="Z706" s="59">
        <v>0</v>
      </c>
      <c r="AA706" s="58">
        <v>0</v>
      </c>
      <c r="AB706" s="59">
        <v>0</v>
      </c>
      <c r="AC706" s="58">
        <v>0</v>
      </c>
      <c r="AD706" s="59">
        <v>0</v>
      </c>
      <c r="AE706" s="58">
        <v>0</v>
      </c>
      <c r="AF706" s="59">
        <v>0</v>
      </c>
      <c r="AG706" s="58">
        <v>0</v>
      </c>
      <c r="AH706" s="59">
        <v>0</v>
      </c>
      <c r="AI706" s="60">
        <v>0</v>
      </c>
      <c r="AJ706" s="51">
        <f t="shared" si="281"/>
        <v>0</v>
      </c>
    </row>
    <row r="707" spans="2:36" x14ac:dyDescent="0.3">
      <c r="B707" s="4" t="s">
        <v>54</v>
      </c>
      <c r="C707" s="46"/>
      <c r="D707" s="46"/>
      <c r="E707" s="58">
        <v>328.71700000000004</v>
      </c>
      <c r="F707" s="59">
        <v>322.95133333333337</v>
      </c>
      <c r="G707" s="58">
        <v>300.02350000000001</v>
      </c>
      <c r="H707" s="59">
        <v>267.98933333333338</v>
      </c>
      <c r="I707" s="58">
        <v>385.70716666666664</v>
      </c>
      <c r="J707" s="59">
        <v>360.64583333333331</v>
      </c>
      <c r="K707" s="58">
        <v>306.57783333333333</v>
      </c>
      <c r="L707" s="59">
        <v>380.59716666666668</v>
      </c>
      <c r="M707" s="58">
        <v>209.05499999999998</v>
      </c>
      <c r="N707" s="59">
        <v>538.7973333333332</v>
      </c>
      <c r="O707" s="58">
        <v>658.07133333333331</v>
      </c>
      <c r="P707" s="59">
        <v>655.67933333333337</v>
      </c>
      <c r="Q707" s="58">
        <v>580.82183333333319</v>
      </c>
      <c r="R707" s="59">
        <v>488.56349999999998</v>
      </c>
      <c r="S707" s="58">
        <v>605.54183333333333</v>
      </c>
      <c r="T707" s="59">
        <v>542.59033333333332</v>
      </c>
      <c r="U707" s="58">
        <v>584.5676666666667</v>
      </c>
      <c r="V707" s="59">
        <v>325.65883333333335</v>
      </c>
      <c r="W707" s="58">
        <v>386.19500000000005</v>
      </c>
      <c r="X707" s="59">
        <v>269.49616666666668</v>
      </c>
      <c r="Y707" s="58">
        <v>170.80216666666666</v>
      </c>
      <c r="Z707" s="59">
        <v>272.14299999999997</v>
      </c>
      <c r="AA707" s="58">
        <v>166.43299999999996</v>
      </c>
      <c r="AB707" s="59">
        <v>96.61099999999999</v>
      </c>
      <c r="AC707" s="58">
        <v>254.1021666666667</v>
      </c>
      <c r="AD707" s="59">
        <v>0.47666666666666674</v>
      </c>
      <c r="AE707" s="58">
        <v>280.92049999999995</v>
      </c>
      <c r="AF707" s="59">
        <v>273.02816666666666</v>
      </c>
      <c r="AG707" s="58">
        <v>464.10283333333331</v>
      </c>
      <c r="AH707" s="59">
        <v>406.37299999999999</v>
      </c>
      <c r="AI707" s="60">
        <v>481.90583333333325</v>
      </c>
      <c r="AJ707" s="51">
        <f t="shared" si="281"/>
        <v>11365.145666666667</v>
      </c>
    </row>
    <row r="708" spans="2:36" x14ac:dyDescent="0.3">
      <c r="B708" s="4" t="s">
        <v>55</v>
      </c>
      <c r="C708" s="46"/>
      <c r="D708" s="46"/>
      <c r="E708" s="58">
        <v>410.42371940333334</v>
      </c>
      <c r="F708" s="59">
        <v>302.74105642666666</v>
      </c>
      <c r="G708" s="58">
        <v>321.72311825333327</v>
      </c>
      <c r="H708" s="59">
        <v>386.62316666666663</v>
      </c>
      <c r="I708" s="58">
        <v>437.89966666666658</v>
      </c>
      <c r="J708" s="59">
        <v>685.05633333333344</v>
      </c>
      <c r="K708" s="58">
        <v>536.67849722333335</v>
      </c>
      <c r="L708" s="59">
        <v>355.47690664999993</v>
      </c>
      <c r="M708" s="58">
        <v>295.23725319999994</v>
      </c>
      <c r="N708" s="59">
        <v>674.28523038666663</v>
      </c>
      <c r="O708" s="58">
        <v>810.87158189999991</v>
      </c>
      <c r="P708" s="59">
        <v>694.12678177999976</v>
      </c>
      <c r="Q708" s="58">
        <v>620.59999999999991</v>
      </c>
      <c r="R708" s="59">
        <v>497.7016666666666</v>
      </c>
      <c r="S708" s="58">
        <v>576.6582031800001</v>
      </c>
      <c r="T708" s="59">
        <v>596.43950182666651</v>
      </c>
      <c r="U708" s="58">
        <v>377.87448635999988</v>
      </c>
      <c r="V708" s="59">
        <v>393.50872796333329</v>
      </c>
      <c r="W708" s="58">
        <v>421.25761504999997</v>
      </c>
      <c r="X708" s="59">
        <v>469.69457306000004</v>
      </c>
      <c r="Y708" s="58">
        <v>234.28099999999995</v>
      </c>
      <c r="Z708" s="59">
        <v>316.35383333333334</v>
      </c>
      <c r="AA708" s="58">
        <v>250.31309767666662</v>
      </c>
      <c r="AB708" s="59">
        <v>439.37031598333334</v>
      </c>
      <c r="AC708" s="58">
        <v>469.44049999999993</v>
      </c>
      <c r="AD708" s="59">
        <v>589.06141344999992</v>
      </c>
      <c r="AE708" s="58">
        <v>312.83009596666653</v>
      </c>
      <c r="AF708" s="59">
        <v>595.71199999999976</v>
      </c>
      <c r="AG708" s="58">
        <v>359.7469999999999</v>
      </c>
      <c r="AH708" s="59">
        <v>414.65783333333326</v>
      </c>
      <c r="AI708" s="60">
        <v>451.16159192666646</v>
      </c>
      <c r="AJ708" s="51">
        <f t="shared" si="281"/>
        <v>14297.806767666663</v>
      </c>
    </row>
    <row r="709" spans="2:36" x14ac:dyDescent="0.3">
      <c r="B709" s="4" t="s">
        <v>56</v>
      </c>
      <c r="C709" s="46"/>
      <c r="D709" s="46"/>
      <c r="E709" s="58">
        <v>377.53766666666667</v>
      </c>
      <c r="F709" s="59">
        <v>369.22666666666669</v>
      </c>
      <c r="G709" s="58">
        <v>361.29416666666668</v>
      </c>
      <c r="H709" s="59">
        <v>382.03383333333323</v>
      </c>
      <c r="I709" s="58">
        <v>417.28366666666665</v>
      </c>
      <c r="J709" s="59">
        <v>367.11750000000006</v>
      </c>
      <c r="K709" s="58">
        <v>66.518833333333319</v>
      </c>
      <c r="L709" s="59">
        <v>66.677833333333325</v>
      </c>
      <c r="M709" s="58">
        <v>52.462166666666654</v>
      </c>
      <c r="N709" s="59">
        <v>96.022166666666635</v>
      </c>
      <c r="O709" s="58">
        <v>111.01099999999998</v>
      </c>
      <c r="P709" s="59">
        <v>109.83233333333335</v>
      </c>
      <c r="Q709" s="58">
        <v>93.165000000000006</v>
      </c>
      <c r="R709" s="59">
        <v>89.575666666666663</v>
      </c>
      <c r="S709" s="58">
        <v>112.76533333333336</v>
      </c>
      <c r="T709" s="59">
        <v>104.49033333333333</v>
      </c>
      <c r="U709" s="58">
        <v>93.763333333333335</v>
      </c>
      <c r="V709" s="59">
        <v>62.826500000000003</v>
      </c>
      <c r="W709" s="58">
        <v>76.883666666666656</v>
      </c>
      <c r="X709" s="59">
        <v>64.850166666666667</v>
      </c>
      <c r="Y709" s="58">
        <v>40.314333333333344</v>
      </c>
      <c r="Z709" s="59">
        <v>58.456000000000017</v>
      </c>
      <c r="AA709" s="58">
        <v>41.583166666666664</v>
      </c>
      <c r="AB709" s="59">
        <v>52.662499999999994</v>
      </c>
      <c r="AC709" s="58">
        <v>83.578666666666649</v>
      </c>
      <c r="AD709" s="59">
        <v>98.856666666666669</v>
      </c>
      <c r="AE709" s="58">
        <v>65.864833333333323</v>
      </c>
      <c r="AF709" s="59">
        <v>59.036333333333324</v>
      </c>
      <c r="AG709" s="58">
        <v>88.393999999999991</v>
      </c>
      <c r="AH709" s="59">
        <v>70.496666666666698</v>
      </c>
      <c r="AI709" s="60">
        <v>86.117999999999981</v>
      </c>
      <c r="AJ709" s="51">
        <f t="shared" si="281"/>
        <v>4220.6990000000005</v>
      </c>
    </row>
    <row r="710" spans="2:36" x14ac:dyDescent="0.3">
      <c r="B710" s="4" t="s">
        <v>110</v>
      </c>
      <c r="C710" s="46"/>
      <c r="D710" s="46"/>
      <c r="E710" s="58">
        <v>98.510666666666651</v>
      </c>
      <c r="F710" s="59">
        <v>261.80700000000007</v>
      </c>
      <c r="G710" s="58">
        <v>30.356333333333328</v>
      </c>
      <c r="H710" s="59">
        <v>4.1954999999999991</v>
      </c>
      <c r="I710" s="58">
        <v>25.84033333333333</v>
      </c>
      <c r="J710" s="59">
        <v>12.041000000000004</v>
      </c>
      <c r="K710" s="58">
        <v>69.031666666666695</v>
      </c>
      <c r="L710" s="59">
        <v>22.689666666666668</v>
      </c>
      <c r="M710" s="58">
        <v>11.22766666666667</v>
      </c>
      <c r="N710" s="59">
        <v>203.19899999999998</v>
      </c>
      <c r="O710" s="58">
        <v>411.58600000000007</v>
      </c>
      <c r="P710" s="59">
        <v>307.58649999999994</v>
      </c>
      <c r="Q710" s="58">
        <v>249.83833333333331</v>
      </c>
      <c r="R710" s="59">
        <v>158.22283333333331</v>
      </c>
      <c r="S710" s="58">
        <v>297.2646666666667</v>
      </c>
      <c r="T710" s="59">
        <v>220.84233333333333</v>
      </c>
      <c r="U710" s="58">
        <v>146.21216666666666</v>
      </c>
      <c r="V710" s="59">
        <v>22.941833333333339</v>
      </c>
      <c r="W710" s="58">
        <v>13.192666666666669</v>
      </c>
      <c r="X710" s="59">
        <v>7.4789999999999983</v>
      </c>
      <c r="Y710" s="58">
        <v>5.701666666666668</v>
      </c>
      <c r="Z710" s="59">
        <v>9.134500000000001</v>
      </c>
      <c r="AA710" s="58">
        <v>40.095666666666666</v>
      </c>
      <c r="AB710" s="59">
        <v>120.21633333333334</v>
      </c>
      <c r="AC710" s="58">
        <v>255.35316666666668</v>
      </c>
      <c r="AD710" s="59">
        <v>262.53099999999995</v>
      </c>
      <c r="AE710" s="58">
        <v>15.764333333333337</v>
      </c>
      <c r="AF710" s="59">
        <v>81.70499999999997</v>
      </c>
      <c r="AG710" s="58">
        <v>0</v>
      </c>
      <c r="AH710" s="59">
        <v>163.67516666666668</v>
      </c>
      <c r="AI710" s="60">
        <v>268.48599999999999</v>
      </c>
      <c r="AJ710" s="51">
        <f t="shared" si="281"/>
        <v>3796.7280000000005</v>
      </c>
    </row>
    <row r="711" spans="2:36" x14ac:dyDescent="0.3">
      <c r="B711" s="4" t="s">
        <v>57</v>
      </c>
      <c r="C711" s="46"/>
      <c r="D711" s="46"/>
      <c r="E711" s="58">
        <v>0</v>
      </c>
      <c r="F711" s="59">
        <v>0</v>
      </c>
      <c r="G711" s="58">
        <v>0</v>
      </c>
      <c r="H711" s="59">
        <v>0</v>
      </c>
      <c r="I711" s="58">
        <v>47.449999999999982</v>
      </c>
      <c r="J711" s="59">
        <v>43.550000000000011</v>
      </c>
      <c r="K711" s="58">
        <v>49.050000000000011</v>
      </c>
      <c r="L711" s="59">
        <v>0</v>
      </c>
      <c r="M711" s="58">
        <v>0</v>
      </c>
      <c r="N711" s="59">
        <v>51.25</v>
      </c>
      <c r="O711" s="58">
        <v>51.25</v>
      </c>
      <c r="P711" s="59">
        <v>0</v>
      </c>
      <c r="Q711" s="58">
        <v>56.04999999999999</v>
      </c>
      <c r="R711" s="59">
        <v>55.849999999999987</v>
      </c>
      <c r="S711" s="58">
        <v>56.550000000000011</v>
      </c>
      <c r="T711" s="59">
        <v>57.449999999999996</v>
      </c>
      <c r="U711" s="58">
        <v>0</v>
      </c>
      <c r="V711" s="59">
        <v>0</v>
      </c>
      <c r="W711" s="58">
        <v>0</v>
      </c>
      <c r="X711" s="59">
        <v>0</v>
      </c>
      <c r="Y711" s="58">
        <v>0</v>
      </c>
      <c r="Z711" s="59">
        <v>78.071999999999974</v>
      </c>
      <c r="AA711" s="58">
        <v>80.515833333333333</v>
      </c>
      <c r="AB711" s="59">
        <v>52.798833333333313</v>
      </c>
      <c r="AC711" s="58">
        <v>96.146333333333345</v>
      </c>
      <c r="AD711" s="59">
        <v>110.14683333333336</v>
      </c>
      <c r="AE711" s="58">
        <v>55.571000000000005</v>
      </c>
      <c r="AF711" s="59">
        <v>85.480333333333348</v>
      </c>
      <c r="AG711" s="58">
        <v>68.890833333333333</v>
      </c>
      <c r="AH711" s="59">
        <v>81.089333333333357</v>
      </c>
      <c r="AI711" s="60">
        <v>78.894703776666674</v>
      </c>
      <c r="AJ711" s="51">
        <f t="shared" si="281"/>
        <v>1256.05603711</v>
      </c>
    </row>
    <row r="712" spans="2:36" x14ac:dyDescent="0.3">
      <c r="B712" s="4" t="s">
        <v>58</v>
      </c>
      <c r="C712" s="46"/>
      <c r="D712" s="46"/>
      <c r="E712" s="58">
        <v>0</v>
      </c>
      <c r="F712" s="59">
        <v>0</v>
      </c>
      <c r="G712" s="58">
        <v>0</v>
      </c>
      <c r="H712" s="59">
        <v>0</v>
      </c>
      <c r="I712" s="58">
        <v>0</v>
      </c>
      <c r="J712" s="59">
        <v>0</v>
      </c>
      <c r="K712" s="58">
        <v>0</v>
      </c>
      <c r="L712" s="59">
        <v>0</v>
      </c>
      <c r="M712" s="58">
        <v>0</v>
      </c>
      <c r="N712" s="59">
        <v>0</v>
      </c>
      <c r="O712" s="58">
        <v>0</v>
      </c>
      <c r="P712" s="59">
        <v>0</v>
      </c>
      <c r="Q712" s="58">
        <v>0</v>
      </c>
      <c r="R712" s="59">
        <v>0</v>
      </c>
      <c r="S712" s="58">
        <v>0</v>
      </c>
      <c r="T712" s="59">
        <v>0</v>
      </c>
      <c r="U712" s="58">
        <v>0</v>
      </c>
      <c r="V712" s="59">
        <v>0</v>
      </c>
      <c r="W712" s="58">
        <v>0</v>
      </c>
      <c r="X712" s="59">
        <v>0</v>
      </c>
      <c r="Y712" s="58">
        <v>0</v>
      </c>
      <c r="Z712" s="59">
        <v>0</v>
      </c>
      <c r="AA712" s="58">
        <v>0</v>
      </c>
      <c r="AB712" s="59">
        <v>0</v>
      </c>
      <c r="AC712" s="58">
        <v>0</v>
      </c>
      <c r="AD712" s="59">
        <v>0</v>
      </c>
      <c r="AE712" s="58">
        <v>64.56049999999999</v>
      </c>
      <c r="AF712" s="59">
        <v>90.719000000000023</v>
      </c>
      <c r="AG712" s="58">
        <v>0</v>
      </c>
      <c r="AH712" s="59">
        <v>0</v>
      </c>
      <c r="AI712" s="60">
        <v>0</v>
      </c>
      <c r="AJ712" s="51">
        <f t="shared" si="281"/>
        <v>155.27950000000001</v>
      </c>
    </row>
    <row r="713" spans="2:36" x14ac:dyDescent="0.3">
      <c r="B713" s="4" t="s">
        <v>111</v>
      </c>
      <c r="C713" s="46"/>
      <c r="D713" s="46"/>
      <c r="E713" s="58">
        <v>210.14233333333334</v>
      </c>
      <c r="F713" s="59">
        <v>141.976</v>
      </c>
      <c r="G713" s="58">
        <v>205.62450000000001</v>
      </c>
      <c r="H713" s="59">
        <v>218.07166666666666</v>
      </c>
      <c r="I713" s="58">
        <v>147.08666666666664</v>
      </c>
      <c r="J713" s="59">
        <v>164.83600000000001</v>
      </c>
      <c r="K713" s="58">
        <v>98.181166666666655</v>
      </c>
      <c r="L713" s="59">
        <v>172.52216666666669</v>
      </c>
      <c r="M713" s="58">
        <v>184.85216666666665</v>
      </c>
      <c r="N713" s="59">
        <v>247.2228333333334</v>
      </c>
      <c r="O713" s="58">
        <v>7.7323333333333331</v>
      </c>
      <c r="P713" s="59">
        <v>13.494666666666669</v>
      </c>
      <c r="Q713" s="58">
        <v>345.50100000000003</v>
      </c>
      <c r="R713" s="59">
        <v>709.11366666666697</v>
      </c>
      <c r="S713" s="58">
        <v>613.42166666666651</v>
      </c>
      <c r="T713" s="59">
        <v>515.04166666666674</v>
      </c>
      <c r="U713" s="58">
        <v>460.56066666666663</v>
      </c>
      <c r="V713" s="59">
        <v>195.75549999999998</v>
      </c>
      <c r="W713" s="58">
        <v>380.21099999999996</v>
      </c>
      <c r="X713" s="59">
        <v>363.76449999999994</v>
      </c>
      <c r="Y713" s="58">
        <v>615.61000000000013</v>
      </c>
      <c r="Z713" s="59">
        <v>435.54049999999989</v>
      </c>
      <c r="AA713" s="58">
        <v>216.03099999999998</v>
      </c>
      <c r="AB713" s="59">
        <v>123.95833333333334</v>
      </c>
      <c r="AC713" s="58">
        <v>470.09566666666666</v>
      </c>
      <c r="AD713" s="59">
        <v>583.95299999999986</v>
      </c>
      <c r="AE713" s="58">
        <v>240.41216666666665</v>
      </c>
      <c r="AF713" s="59">
        <v>357.40783333333331</v>
      </c>
      <c r="AG713" s="58">
        <v>457.32066666666674</v>
      </c>
      <c r="AH713" s="59">
        <v>271.21033333333338</v>
      </c>
      <c r="AI713" s="60">
        <v>162.35233333333332</v>
      </c>
      <c r="AJ713" s="51">
        <f t="shared" si="281"/>
        <v>9329.0040000000008</v>
      </c>
    </row>
    <row r="714" spans="2:36" x14ac:dyDescent="0.3">
      <c r="B714" s="4" t="s">
        <v>59</v>
      </c>
      <c r="C714" s="46"/>
      <c r="D714" s="46"/>
      <c r="E714" s="58">
        <v>0</v>
      </c>
      <c r="F714" s="59">
        <v>31.449666666666669</v>
      </c>
      <c r="G714" s="58">
        <v>193.59750000000003</v>
      </c>
      <c r="H714" s="59">
        <v>113.76216666666666</v>
      </c>
      <c r="I714" s="58">
        <v>0</v>
      </c>
      <c r="J714" s="59">
        <v>0</v>
      </c>
      <c r="K714" s="58">
        <v>0</v>
      </c>
      <c r="L714" s="59">
        <v>143.60483333333335</v>
      </c>
      <c r="M714" s="58">
        <v>229.8185</v>
      </c>
      <c r="N714" s="59">
        <v>0</v>
      </c>
      <c r="O714" s="58">
        <v>0</v>
      </c>
      <c r="P714" s="59">
        <v>0</v>
      </c>
      <c r="Q714" s="58">
        <v>140.08350000000004</v>
      </c>
      <c r="R714" s="59">
        <v>0</v>
      </c>
      <c r="S714" s="58">
        <v>0</v>
      </c>
      <c r="T714" s="59">
        <v>0</v>
      </c>
      <c r="U714" s="58">
        <v>197.67400000000004</v>
      </c>
      <c r="V714" s="59">
        <v>96.368000000000009</v>
      </c>
      <c r="W714" s="58">
        <v>127.42283333333336</v>
      </c>
      <c r="X714" s="59">
        <v>104.96416666666666</v>
      </c>
      <c r="Y714" s="58">
        <v>16.958000000000002</v>
      </c>
      <c r="Z714" s="59">
        <v>41.676500000000004</v>
      </c>
      <c r="AA714" s="58">
        <v>24.47366666666667</v>
      </c>
      <c r="AB714" s="59">
        <v>116.56066666666668</v>
      </c>
      <c r="AC714" s="58">
        <v>180.17016666666663</v>
      </c>
      <c r="AD714" s="59">
        <v>230.69649999999999</v>
      </c>
      <c r="AE714" s="58">
        <v>178.57599999999999</v>
      </c>
      <c r="AF714" s="59">
        <v>114.99183333333329</v>
      </c>
      <c r="AG714" s="58">
        <v>63.173500000000026</v>
      </c>
      <c r="AH714" s="59">
        <v>23.644999999999992</v>
      </c>
      <c r="AI714" s="60">
        <v>54.713499999999996</v>
      </c>
      <c r="AJ714" s="51">
        <f t="shared" si="281"/>
        <v>2424.3804999999998</v>
      </c>
    </row>
    <row r="715" spans="2:36" x14ac:dyDescent="0.3">
      <c r="B715" s="4" t="s">
        <v>60</v>
      </c>
      <c r="C715" s="46"/>
      <c r="D715" s="46"/>
      <c r="E715" s="58">
        <v>57.261333333333333</v>
      </c>
      <c r="F715" s="59">
        <v>21.770333333333344</v>
      </c>
      <c r="G715" s="58">
        <v>357.03000000000009</v>
      </c>
      <c r="H715" s="59">
        <v>373.69699999999983</v>
      </c>
      <c r="I715" s="58">
        <v>339.44299999999998</v>
      </c>
      <c r="J715" s="59">
        <v>399.23166666666668</v>
      </c>
      <c r="K715" s="58">
        <v>365.2913333333334</v>
      </c>
      <c r="L715" s="59">
        <v>27.25566666666667</v>
      </c>
      <c r="M715" s="58">
        <v>30.307333333333325</v>
      </c>
      <c r="N715" s="59">
        <v>140.69216666666668</v>
      </c>
      <c r="O715" s="58">
        <v>218.41033333333337</v>
      </c>
      <c r="P715" s="59">
        <v>134.41050000000001</v>
      </c>
      <c r="Q715" s="58">
        <v>152.44100000000006</v>
      </c>
      <c r="R715" s="59">
        <v>121.04333333333334</v>
      </c>
      <c r="S715" s="58">
        <v>184.07533333333336</v>
      </c>
      <c r="T715" s="59">
        <v>150.09933333333331</v>
      </c>
      <c r="U715" s="58">
        <v>104.75250000000003</v>
      </c>
      <c r="V715" s="59">
        <v>12.149666666666672</v>
      </c>
      <c r="W715" s="58">
        <v>18.744</v>
      </c>
      <c r="X715" s="59">
        <v>15.44433333333334</v>
      </c>
      <c r="Y715" s="58">
        <v>3.0150000000000019</v>
      </c>
      <c r="Z715" s="59">
        <v>38.895833333333343</v>
      </c>
      <c r="AA715" s="58">
        <v>17.61150000000001</v>
      </c>
      <c r="AB715" s="59">
        <v>36.484333333333339</v>
      </c>
      <c r="AC715" s="58">
        <v>48.686666666666675</v>
      </c>
      <c r="AD715" s="59">
        <v>99.251999999999995</v>
      </c>
      <c r="AE715" s="58">
        <v>20.516833333333338</v>
      </c>
      <c r="AF715" s="59">
        <v>16.708833333333335</v>
      </c>
      <c r="AG715" s="58">
        <v>69.899833333333319</v>
      </c>
      <c r="AH715" s="59">
        <v>23.538166666666662</v>
      </c>
      <c r="AI715" s="60">
        <v>79.647500000000008</v>
      </c>
      <c r="AJ715" s="51">
        <f t="shared" si="281"/>
        <v>3677.8066666666664</v>
      </c>
    </row>
    <row r="716" spans="2:36" x14ac:dyDescent="0.3">
      <c r="B716" s="4" t="s">
        <v>61</v>
      </c>
      <c r="C716" s="46"/>
      <c r="D716" s="46"/>
      <c r="E716" s="58">
        <v>316.44557333333341</v>
      </c>
      <c r="F716" s="59">
        <v>277.07796000000002</v>
      </c>
      <c r="G716" s="58">
        <v>580.23036666666655</v>
      </c>
      <c r="H716" s="59">
        <v>206.82658666666666</v>
      </c>
      <c r="I716" s="58">
        <v>360.00088000000005</v>
      </c>
      <c r="J716" s="59">
        <v>267.66379999999998</v>
      </c>
      <c r="K716" s="58">
        <v>587.42753333333326</v>
      </c>
      <c r="L716" s="59">
        <v>609.49129999999991</v>
      </c>
      <c r="M716" s="58">
        <v>611.56676666666681</v>
      </c>
      <c r="N716" s="59">
        <v>753.56426666666675</v>
      </c>
      <c r="O716" s="58">
        <v>778.15493333333336</v>
      </c>
      <c r="P716" s="59">
        <v>783.93913999999995</v>
      </c>
      <c r="Q716" s="58">
        <v>717.83176666666679</v>
      </c>
      <c r="R716" s="59">
        <v>601.5286666666666</v>
      </c>
      <c r="S716" s="58">
        <v>414.6160000000001</v>
      </c>
      <c r="T716" s="59">
        <v>43.214166666666685</v>
      </c>
      <c r="U716" s="58">
        <v>272.61566666666664</v>
      </c>
      <c r="V716" s="59">
        <v>256.60427333333337</v>
      </c>
      <c r="W716" s="58">
        <v>219.75233333333333</v>
      </c>
      <c r="X716" s="59">
        <v>214.94505999999996</v>
      </c>
      <c r="Y716" s="58">
        <v>405.29119999999995</v>
      </c>
      <c r="Z716" s="59">
        <v>184.17128</v>
      </c>
      <c r="AA716" s="58">
        <v>137.32156000000001</v>
      </c>
      <c r="AB716" s="59">
        <v>249.44600000000003</v>
      </c>
      <c r="AC716" s="58">
        <v>306.45871333333332</v>
      </c>
      <c r="AD716" s="59">
        <v>319.09816000000001</v>
      </c>
      <c r="AE716" s="58">
        <v>244.32397333333327</v>
      </c>
      <c r="AF716" s="59">
        <v>239.67648</v>
      </c>
      <c r="AG716" s="58">
        <v>279.80372</v>
      </c>
      <c r="AH716" s="59">
        <v>312.15332666666666</v>
      </c>
      <c r="AI716" s="60">
        <v>314.31930666666665</v>
      </c>
      <c r="AJ716" s="51">
        <f t="shared" si="281"/>
        <v>11865.56076</v>
      </c>
    </row>
    <row r="717" spans="2:36" x14ac:dyDescent="0.3">
      <c r="B717" s="4" t="s">
        <v>62</v>
      </c>
      <c r="C717" s="46"/>
      <c r="D717" s="46"/>
      <c r="E717" s="58">
        <v>147.47283333333331</v>
      </c>
      <c r="F717" s="59">
        <v>101.06916666666667</v>
      </c>
      <c r="G717" s="58">
        <v>160.41233333333335</v>
      </c>
      <c r="H717" s="59">
        <v>103.39228333333334</v>
      </c>
      <c r="I717" s="58">
        <v>110.84233333333333</v>
      </c>
      <c r="J717" s="59">
        <v>0</v>
      </c>
      <c r="K717" s="58">
        <v>0</v>
      </c>
      <c r="L717" s="59">
        <v>122.05883333333333</v>
      </c>
      <c r="M717" s="58">
        <v>267.93350000000004</v>
      </c>
      <c r="N717" s="59">
        <v>286.92166666666657</v>
      </c>
      <c r="O717" s="58">
        <v>336.49516666666659</v>
      </c>
      <c r="P717" s="59">
        <v>256.06468333333339</v>
      </c>
      <c r="Q717" s="58">
        <v>334.01833333333332</v>
      </c>
      <c r="R717" s="59">
        <v>166.88331666666667</v>
      </c>
      <c r="S717" s="58">
        <v>348.99866666666662</v>
      </c>
      <c r="T717" s="59">
        <v>314.07683333333347</v>
      </c>
      <c r="U717" s="58">
        <v>303.54549999999989</v>
      </c>
      <c r="V717" s="59">
        <v>211.41366666666659</v>
      </c>
      <c r="W717" s="58">
        <v>197.24149999999997</v>
      </c>
      <c r="X717" s="59">
        <v>205.18483333333342</v>
      </c>
      <c r="Y717" s="58">
        <v>161.72349999999997</v>
      </c>
      <c r="Z717" s="59">
        <v>176.0925</v>
      </c>
      <c r="AA717" s="58">
        <v>219.09066666666672</v>
      </c>
      <c r="AB717" s="59">
        <v>215.31216666666666</v>
      </c>
      <c r="AC717" s="58">
        <v>229.88283333333331</v>
      </c>
      <c r="AD717" s="59">
        <v>284.46250000000003</v>
      </c>
      <c r="AE717" s="58">
        <v>249.87266666666667</v>
      </c>
      <c r="AF717" s="59">
        <v>170.85916666666665</v>
      </c>
      <c r="AG717" s="58">
        <v>206.06666666666669</v>
      </c>
      <c r="AH717" s="59">
        <v>180.69216666666671</v>
      </c>
      <c r="AI717" s="60">
        <v>251.17383333333328</v>
      </c>
      <c r="AJ717" s="51">
        <f t="shared" si="281"/>
        <v>6319.254116666667</v>
      </c>
    </row>
    <row r="718" spans="2:36" x14ac:dyDescent="0.3">
      <c r="B718" s="4" t="s">
        <v>63</v>
      </c>
      <c r="C718" s="46"/>
      <c r="D718" s="46"/>
      <c r="E718" s="58">
        <v>454.47799999999995</v>
      </c>
      <c r="F718" s="59">
        <v>382.07233333333329</v>
      </c>
      <c r="G718" s="58">
        <v>389.08583333333337</v>
      </c>
      <c r="H718" s="59">
        <v>266.39016666666663</v>
      </c>
      <c r="I718" s="58">
        <v>192.28433333333331</v>
      </c>
      <c r="J718" s="59">
        <v>325.3771666666666</v>
      </c>
      <c r="K718" s="58">
        <v>234.15699999999998</v>
      </c>
      <c r="L718" s="59">
        <v>317.83499999999992</v>
      </c>
      <c r="M718" s="58">
        <v>820.36616666666669</v>
      </c>
      <c r="N718" s="59">
        <v>624.76400000000001</v>
      </c>
      <c r="O718" s="58">
        <v>1058.6633333333332</v>
      </c>
      <c r="P718" s="59">
        <v>550.41783333333342</v>
      </c>
      <c r="Q718" s="58">
        <v>832.68849999999998</v>
      </c>
      <c r="R718" s="59">
        <v>951.82016666666652</v>
      </c>
      <c r="S718" s="58">
        <v>1173.1816666666666</v>
      </c>
      <c r="T718" s="59">
        <v>1060.787166666667</v>
      </c>
      <c r="U718" s="58">
        <v>1207.5208333333333</v>
      </c>
      <c r="V718" s="59">
        <v>660.12233333333347</v>
      </c>
      <c r="W718" s="58">
        <v>306.00016666666659</v>
      </c>
      <c r="X718" s="59">
        <v>679.85600000000011</v>
      </c>
      <c r="Y718" s="58">
        <v>257.43466666666671</v>
      </c>
      <c r="Z718" s="59">
        <v>594.50416666666672</v>
      </c>
      <c r="AA718" s="58">
        <v>504.88133333333337</v>
      </c>
      <c r="AB718" s="59">
        <v>756.7683333333332</v>
      </c>
      <c r="AC718" s="58">
        <v>643.00499999999988</v>
      </c>
      <c r="AD718" s="59">
        <v>674.94333333333338</v>
      </c>
      <c r="AE718" s="58">
        <v>856.4458333333331</v>
      </c>
      <c r="AF718" s="59">
        <v>783.83633333333319</v>
      </c>
      <c r="AG718" s="58">
        <v>839.72483333333332</v>
      </c>
      <c r="AH718" s="59">
        <v>554.03699999999992</v>
      </c>
      <c r="AI718" s="60">
        <v>932.05200000000002</v>
      </c>
      <c r="AJ718" s="51">
        <f t="shared" si="281"/>
        <v>19885.500833333332</v>
      </c>
    </row>
    <row r="719" spans="2:36" x14ac:dyDescent="0.3">
      <c r="B719" s="4" t="s">
        <v>64</v>
      </c>
      <c r="C719" s="46"/>
      <c r="D719" s="46"/>
      <c r="E719" s="58">
        <v>177.64933333333337</v>
      </c>
      <c r="F719" s="59">
        <v>136.35416666666666</v>
      </c>
      <c r="G719" s="58">
        <v>28.092833333333314</v>
      </c>
      <c r="H719" s="59">
        <v>31.166666666666661</v>
      </c>
      <c r="I719" s="58">
        <v>187.52016666666663</v>
      </c>
      <c r="J719" s="59">
        <v>162.92816666666661</v>
      </c>
      <c r="K719" s="58">
        <v>224.58166666666673</v>
      </c>
      <c r="L719" s="59">
        <v>216.34400000000005</v>
      </c>
      <c r="M719" s="58">
        <v>134.48416666666671</v>
      </c>
      <c r="N719" s="59">
        <v>280.92116666666664</v>
      </c>
      <c r="O719" s="58">
        <v>356.18633333333327</v>
      </c>
      <c r="P719" s="59">
        <v>378.39049999999997</v>
      </c>
      <c r="Q719" s="58">
        <v>300.9645000000001</v>
      </c>
      <c r="R719" s="59">
        <v>259.22033333333326</v>
      </c>
      <c r="S719" s="58">
        <v>319.72783333333325</v>
      </c>
      <c r="T719" s="59">
        <v>312.82249999999999</v>
      </c>
      <c r="U719" s="58">
        <v>292.41399999999987</v>
      </c>
      <c r="V719" s="59">
        <v>143.74500000000003</v>
      </c>
      <c r="W719" s="58">
        <v>220.33233333333334</v>
      </c>
      <c r="X719" s="59">
        <v>138.70633333333336</v>
      </c>
      <c r="Y719" s="58">
        <v>124.5328333333333</v>
      </c>
      <c r="Z719" s="59">
        <v>233.11616666666671</v>
      </c>
      <c r="AA719" s="58">
        <v>79.777000000000015</v>
      </c>
      <c r="AB719" s="59">
        <v>123.80066666666664</v>
      </c>
      <c r="AC719" s="58">
        <v>269.76266666666669</v>
      </c>
      <c r="AD719" s="59">
        <v>334.18449999999996</v>
      </c>
      <c r="AE719" s="58">
        <v>185.00716666666665</v>
      </c>
      <c r="AF719" s="59">
        <v>161.04116666666667</v>
      </c>
      <c r="AG719" s="58">
        <v>271.03716666666662</v>
      </c>
      <c r="AH719" s="59">
        <v>223.83266666666665</v>
      </c>
      <c r="AI719" s="60">
        <v>278.04699999999991</v>
      </c>
      <c r="AJ719" s="51">
        <f t="shared" si="281"/>
        <v>6586.6909999999998</v>
      </c>
    </row>
    <row r="720" spans="2:36" x14ac:dyDescent="0.3">
      <c r="B720" s="4" t="s">
        <v>112</v>
      </c>
      <c r="C720" s="46"/>
      <c r="D720" s="46"/>
      <c r="E720" s="58">
        <v>103.46083333333337</v>
      </c>
      <c r="F720" s="59">
        <v>74.54483333333333</v>
      </c>
      <c r="G720" s="58">
        <v>15.791166666666669</v>
      </c>
      <c r="H720" s="59">
        <v>9.9004999999999974</v>
      </c>
      <c r="I720" s="58">
        <v>88.730166666666634</v>
      </c>
      <c r="J720" s="59">
        <v>73.465000000000003</v>
      </c>
      <c r="K720" s="58">
        <v>110.98183333333328</v>
      </c>
      <c r="L720" s="59">
        <v>90.399999999999991</v>
      </c>
      <c r="M720" s="58">
        <v>29.25266666666667</v>
      </c>
      <c r="N720" s="59">
        <v>229.10833333333329</v>
      </c>
      <c r="O720" s="58">
        <v>335.01783333333327</v>
      </c>
      <c r="P720" s="59">
        <v>343.95583333333349</v>
      </c>
      <c r="Q720" s="58">
        <v>256.48049999999989</v>
      </c>
      <c r="R720" s="59">
        <v>171.49333333333331</v>
      </c>
      <c r="S720" s="58">
        <v>272.55583333333328</v>
      </c>
      <c r="T720" s="59">
        <v>208.33566666666675</v>
      </c>
      <c r="U720" s="58">
        <v>170.60600000000002</v>
      </c>
      <c r="V720" s="59">
        <v>80.759166666666644</v>
      </c>
      <c r="W720" s="58">
        <v>109.59683333333334</v>
      </c>
      <c r="X720" s="59">
        <v>76.652499999999989</v>
      </c>
      <c r="Y720" s="58">
        <v>16.6005</v>
      </c>
      <c r="Z720" s="59">
        <v>57.873166666666663</v>
      </c>
      <c r="AA720" s="58">
        <v>27.122833333333322</v>
      </c>
      <c r="AB720" s="59">
        <v>83.295333333333332</v>
      </c>
      <c r="AC720" s="58">
        <v>86.239333333333335</v>
      </c>
      <c r="AD720" s="59">
        <v>203.31666666666666</v>
      </c>
      <c r="AE720" s="58">
        <v>36.783499999999997</v>
      </c>
      <c r="AF720" s="59">
        <v>39.705999999999989</v>
      </c>
      <c r="AG720" s="58">
        <v>97.375500000000045</v>
      </c>
      <c r="AH720" s="59">
        <v>73.078333333333362</v>
      </c>
      <c r="AI720" s="60">
        <v>125.01599999999996</v>
      </c>
      <c r="AJ720" s="51">
        <f t="shared" si="281"/>
        <v>3697.496000000001</v>
      </c>
    </row>
    <row r="721" spans="2:36" x14ac:dyDescent="0.3">
      <c r="B721" s="4" t="s">
        <v>65</v>
      </c>
      <c r="C721" s="46"/>
      <c r="D721" s="46"/>
      <c r="E721" s="58">
        <v>126.60533333333328</v>
      </c>
      <c r="F721" s="59">
        <v>120.79183333333332</v>
      </c>
      <c r="G721" s="58">
        <v>100.5008333333333</v>
      </c>
      <c r="H721" s="59">
        <v>46.788500000000006</v>
      </c>
      <c r="I721" s="58">
        <v>123.10750000000002</v>
      </c>
      <c r="J721" s="59">
        <v>124.85466666666669</v>
      </c>
      <c r="K721" s="58">
        <v>140.11116666666663</v>
      </c>
      <c r="L721" s="59">
        <v>137.79400000000004</v>
      </c>
      <c r="M721" s="58">
        <v>100.99683333333336</v>
      </c>
      <c r="N721" s="59">
        <v>196.55216666666666</v>
      </c>
      <c r="O721" s="58">
        <v>238.82199999999997</v>
      </c>
      <c r="P721" s="59">
        <v>236.23833333333329</v>
      </c>
      <c r="Q721" s="58">
        <v>239.71300000000002</v>
      </c>
      <c r="R721" s="59">
        <v>188.1578333333334</v>
      </c>
      <c r="S721" s="58">
        <v>238.93699999999998</v>
      </c>
      <c r="T721" s="59">
        <v>206.38733333333334</v>
      </c>
      <c r="U721" s="58">
        <v>196.60999999999996</v>
      </c>
      <c r="V721" s="59">
        <v>140.37549999999996</v>
      </c>
      <c r="W721" s="58">
        <v>168.15483333333339</v>
      </c>
      <c r="X721" s="59">
        <v>159.32966666666667</v>
      </c>
      <c r="Y721" s="58">
        <v>112.00550000000003</v>
      </c>
      <c r="Z721" s="59">
        <v>159.9503333333333</v>
      </c>
      <c r="AA721" s="58">
        <v>81.382000000000005</v>
      </c>
      <c r="AB721" s="59">
        <v>48.250833333333354</v>
      </c>
      <c r="AC721" s="58">
        <v>154.70333333333332</v>
      </c>
      <c r="AD721" s="59">
        <v>219.36566666666661</v>
      </c>
      <c r="AE721" s="58">
        <v>114.59033333333336</v>
      </c>
      <c r="AF721" s="59">
        <v>131.72750000000002</v>
      </c>
      <c r="AG721" s="58">
        <v>170.81</v>
      </c>
      <c r="AH721" s="59">
        <v>144.97149999999999</v>
      </c>
      <c r="AI721" s="60">
        <v>189.87633333333335</v>
      </c>
      <c r="AJ721" s="51">
        <f t="shared" si="281"/>
        <v>4758.461666666667</v>
      </c>
    </row>
    <row r="722" spans="2:36" x14ac:dyDescent="0.3">
      <c r="B722" s="4" t="s">
        <v>66</v>
      </c>
      <c r="C722" s="46"/>
      <c r="D722" s="46"/>
      <c r="E722" s="58">
        <v>0</v>
      </c>
      <c r="F722" s="59">
        <v>0</v>
      </c>
      <c r="G722" s="58">
        <v>0</v>
      </c>
      <c r="H722" s="59">
        <v>0</v>
      </c>
      <c r="I722" s="58">
        <v>0</v>
      </c>
      <c r="J722" s="59">
        <v>0</v>
      </c>
      <c r="K722" s="58">
        <v>0</v>
      </c>
      <c r="L722" s="59">
        <v>0</v>
      </c>
      <c r="M722" s="58">
        <v>0</v>
      </c>
      <c r="N722" s="59">
        <v>0</v>
      </c>
      <c r="O722" s="58">
        <v>0</v>
      </c>
      <c r="P722" s="59">
        <v>0</v>
      </c>
      <c r="Q722" s="58">
        <v>0</v>
      </c>
      <c r="R722" s="59">
        <v>0</v>
      </c>
      <c r="S722" s="58">
        <v>0</v>
      </c>
      <c r="T722" s="59">
        <v>0</v>
      </c>
      <c r="U722" s="58">
        <v>0</v>
      </c>
      <c r="V722" s="59">
        <v>0</v>
      </c>
      <c r="W722" s="58">
        <v>0</v>
      </c>
      <c r="X722" s="59">
        <v>0</v>
      </c>
      <c r="Y722" s="58">
        <v>0</v>
      </c>
      <c r="Z722" s="59">
        <v>0</v>
      </c>
      <c r="AA722" s="58">
        <v>0</v>
      </c>
      <c r="AB722" s="59">
        <v>0</v>
      </c>
      <c r="AC722" s="58">
        <v>0</v>
      </c>
      <c r="AD722" s="59">
        <v>0</v>
      </c>
      <c r="AE722" s="58">
        <v>0</v>
      </c>
      <c r="AF722" s="59">
        <v>0</v>
      </c>
      <c r="AG722" s="58">
        <v>0</v>
      </c>
      <c r="AH722" s="59">
        <v>0</v>
      </c>
      <c r="AI722" s="60">
        <v>0</v>
      </c>
      <c r="AJ722" s="51">
        <f t="shared" si="281"/>
        <v>0</v>
      </c>
    </row>
    <row r="723" spans="2:36" x14ac:dyDescent="0.3">
      <c r="B723" s="4" t="s">
        <v>67</v>
      </c>
      <c r="C723" s="46"/>
      <c r="D723" s="46"/>
      <c r="E723" s="58">
        <v>7.7500000000000009</v>
      </c>
      <c r="F723" s="59">
        <v>3.3109999999999991</v>
      </c>
      <c r="G723" s="58">
        <v>7.1098333333333317</v>
      </c>
      <c r="H723" s="59">
        <v>7.4126666666666674</v>
      </c>
      <c r="I723" s="58">
        <v>1.9565000000000006</v>
      </c>
      <c r="J723" s="59">
        <v>6.1671666666666667</v>
      </c>
      <c r="K723" s="58">
        <v>4.4331666666666667</v>
      </c>
      <c r="L723" s="59">
        <v>5.1286666666666667</v>
      </c>
      <c r="M723" s="58">
        <v>7.376833333333332</v>
      </c>
      <c r="N723" s="59">
        <v>16.950666666666663</v>
      </c>
      <c r="O723" s="58">
        <v>48.837666666666664</v>
      </c>
      <c r="P723" s="59">
        <v>26.793333333333333</v>
      </c>
      <c r="Q723" s="58">
        <v>31.750833333333333</v>
      </c>
      <c r="R723" s="59">
        <v>16.055833333333332</v>
      </c>
      <c r="S723" s="58">
        <v>31.266333333333328</v>
      </c>
      <c r="T723" s="59">
        <v>30.722333333333328</v>
      </c>
      <c r="U723" s="58">
        <v>20.198499999999999</v>
      </c>
      <c r="V723" s="59">
        <v>4.4743333333333331</v>
      </c>
      <c r="W723" s="58">
        <v>20.031333333333336</v>
      </c>
      <c r="X723" s="59">
        <v>26.945666666666678</v>
      </c>
      <c r="Y723" s="58">
        <v>10.90366666666667</v>
      </c>
      <c r="Z723" s="59">
        <v>16.112333333333332</v>
      </c>
      <c r="AA723" s="58">
        <v>24.502833333333342</v>
      </c>
      <c r="AB723" s="59">
        <v>35.229833333333339</v>
      </c>
      <c r="AC723" s="58">
        <v>20.373666666666669</v>
      </c>
      <c r="AD723" s="59">
        <v>21.275666666666659</v>
      </c>
      <c r="AE723" s="58">
        <v>34.3675</v>
      </c>
      <c r="AF723" s="59">
        <v>27.536666666666665</v>
      </c>
      <c r="AG723" s="58">
        <v>25.447833333333328</v>
      </c>
      <c r="AH723" s="59">
        <v>22.535666666666668</v>
      </c>
      <c r="AI723" s="60">
        <v>27.617833333333337</v>
      </c>
      <c r="AJ723" s="51">
        <f t="shared" si="281"/>
        <v>590.57616666666661</v>
      </c>
    </row>
    <row r="724" spans="2:36" x14ac:dyDescent="0.3">
      <c r="B724" s="4" t="s">
        <v>68</v>
      </c>
      <c r="C724" s="46"/>
      <c r="D724" s="46"/>
      <c r="E724" s="58">
        <v>918.45266666666657</v>
      </c>
      <c r="F724" s="59">
        <v>0</v>
      </c>
      <c r="G724" s="58">
        <v>0</v>
      </c>
      <c r="H724" s="59">
        <v>0</v>
      </c>
      <c r="I724" s="58">
        <v>2818.9933333333315</v>
      </c>
      <c r="J724" s="59">
        <v>2708.8813333333337</v>
      </c>
      <c r="K724" s="58">
        <v>0</v>
      </c>
      <c r="L724" s="59">
        <v>0</v>
      </c>
      <c r="M724" s="58">
        <v>36.118833333333328</v>
      </c>
      <c r="N724" s="59">
        <v>633.02699999999993</v>
      </c>
      <c r="O724" s="58">
        <v>1104.8126666666667</v>
      </c>
      <c r="P724" s="59">
        <v>1359.2851666666666</v>
      </c>
      <c r="Q724" s="58">
        <v>866.57933333333324</v>
      </c>
      <c r="R724" s="59">
        <v>510.66266666666667</v>
      </c>
      <c r="S724" s="58">
        <v>620.24099999999999</v>
      </c>
      <c r="T724" s="59">
        <v>591.5145</v>
      </c>
      <c r="U724" s="58">
        <v>414.74300000000005</v>
      </c>
      <c r="V724" s="59">
        <v>209.2733333333334</v>
      </c>
      <c r="W724" s="58">
        <v>272.25866666666667</v>
      </c>
      <c r="X724" s="59">
        <v>86.779500000000041</v>
      </c>
      <c r="Y724" s="58">
        <v>34.223000000000006</v>
      </c>
      <c r="Z724" s="59">
        <v>430.73233333333326</v>
      </c>
      <c r="AA724" s="58">
        <v>125.51016666666663</v>
      </c>
      <c r="AB724" s="59">
        <v>671.68416666666667</v>
      </c>
      <c r="AC724" s="58">
        <v>432.21650000000011</v>
      </c>
      <c r="AD724" s="59">
        <v>1230.0611666666666</v>
      </c>
      <c r="AE724" s="58">
        <v>67.223666666666645</v>
      </c>
      <c r="AF724" s="59">
        <v>317.346</v>
      </c>
      <c r="AG724" s="58">
        <v>631.68100000000004</v>
      </c>
      <c r="AH724" s="59">
        <v>617.15216666666686</v>
      </c>
      <c r="AI724" s="60">
        <v>863.23266666666666</v>
      </c>
      <c r="AJ724" s="51">
        <f t="shared" si="281"/>
        <v>18572.685833333333</v>
      </c>
    </row>
    <row r="725" spans="2:36" x14ac:dyDescent="0.3">
      <c r="B725" s="4" t="s">
        <v>69</v>
      </c>
      <c r="C725" s="46"/>
      <c r="D725" s="46"/>
      <c r="E725" s="58">
        <v>96.056000000000012</v>
      </c>
      <c r="F725" s="59">
        <v>80.62233333333333</v>
      </c>
      <c r="G725" s="58">
        <v>115.66733333333333</v>
      </c>
      <c r="H725" s="59">
        <v>25.448333333333334</v>
      </c>
      <c r="I725" s="58">
        <v>10.408833333333344</v>
      </c>
      <c r="J725" s="59">
        <v>57.389499999999998</v>
      </c>
      <c r="K725" s="58">
        <v>69.942999999999969</v>
      </c>
      <c r="L725" s="59">
        <v>120.5615</v>
      </c>
      <c r="M725" s="58">
        <v>222.173</v>
      </c>
      <c r="N725" s="59">
        <v>370.34766666666667</v>
      </c>
      <c r="O725" s="58">
        <v>414.351</v>
      </c>
      <c r="P725" s="59">
        <v>212.01199999999997</v>
      </c>
      <c r="Q725" s="58">
        <v>371.6169999999999</v>
      </c>
      <c r="R725" s="59">
        <v>307.2838333333334</v>
      </c>
      <c r="S725" s="58">
        <v>318.6078333333333</v>
      </c>
      <c r="T725" s="59">
        <v>210.17516666666666</v>
      </c>
      <c r="U725" s="58">
        <v>167.15166666666664</v>
      </c>
      <c r="V725" s="59">
        <v>21.07433333333335</v>
      </c>
      <c r="W725" s="58">
        <v>5.7211666666666652</v>
      </c>
      <c r="X725" s="59">
        <v>20.365833333333335</v>
      </c>
      <c r="Y725" s="58">
        <v>68.537833333333339</v>
      </c>
      <c r="Z725" s="59">
        <v>135.42783333333333</v>
      </c>
      <c r="AA725" s="58">
        <v>37.023833333333336</v>
      </c>
      <c r="AB725" s="59">
        <v>115.41416666666666</v>
      </c>
      <c r="AC725" s="58">
        <v>123.53066666666669</v>
      </c>
      <c r="AD725" s="59">
        <v>102.76966666666662</v>
      </c>
      <c r="AE725" s="58">
        <v>164.76449999999997</v>
      </c>
      <c r="AF725" s="59">
        <v>41.827666666666651</v>
      </c>
      <c r="AG725" s="58">
        <v>126.02399999999999</v>
      </c>
      <c r="AH725" s="59">
        <v>42.094999999999999</v>
      </c>
      <c r="AI725" s="60">
        <v>126.08383333333335</v>
      </c>
      <c r="AJ725" s="51">
        <f t="shared" si="281"/>
        <v>4300.4763333333321</v>
      </c>
    </row>
    <row r="726" spans="2:36" x14ac:dyDescent="0.3">
      <c r="B726" s="4" t="s">
        <v>70</v>
      </c>
      <c r="C726" s="46"/>
      <c r="D726" s="46"/>
      <c r="E726" s="58">
        <v>373.80716666666672</v>
      </c>
      <c r="F726" s="59">
        <v>311.28166666666675</v>
      </c>
      <c r="G726" s="58">
        <v>526.14249999999993</v>
      </c>
      <c r="H726" s="59">
        <v>273.11166666666668</v>
      </c>
      <c r="I726" s="58">
        <v>615.95233333333329</v>
      </c>
      <c r="J726" s="59">
        <v>476.25183333333331</v>
      </c>
      <c r="K726" s="58">
        <v>478.38166666666655</v>
      </c>
      <c r="L726" s="59">
        <v>343.7086666666666</v>
      </c>
      <c r="M726" s="58">
        <v>754.8660000000001</v>
      </c>
      <c r="N726" s="59">
        <v>768.35550000000001</v>
      </c>
      <c r="O726" s="58">
        <v>964.9078333333332</v>
      </c>
      <c r="P726" s="59">
        <v>945.98783333333324</v>
      </c>
      <c r="Q726" s="58">
        <v>840.01266666666675</v>
      </c>
      <c r="R726" s="59">
        <v>647.35183333333339</v>
      </c>
      <c r="S726" s="58">
        <v>771.41966666666656</v>
      </c>
      <c r="T726" s="59">
        <v>659.79883333333316</v>
      </c>
      <c r="U726" s="58">
        <v>614.02499999999998</v>
      </c>
      <c r="V726" s="59">
        <v>462.90550000000002</v>
      </c>
      <c r="W726" s="58">
        <v>653.25583333333327</v>
      </c>
      <c r="X726" s="59">
        <v>525.41466666666668</v>
      </c>
      <c r="Y726" s="58">
        <v>211.5536666666666</v>
      </c>
      <c r="Z726" s="59">
        <v>538.63266666666675</v>
      </c>
      <c r="AA726" s="58">
        <v>466.22783333333342</v>
      </c>
      <c r="AB726" s="59">
        <v>346.74933333333337</v>
      </c>
      <c r="AC726" s="58">
        <v>311.25066666666663</v>
      </c>
      <c r="AD726" s="59">
        <v>907.33550000000002</v>
      </c>
      <c r="AE726" s="58">
        <v>674.35083333333318</v>
      </c>
      <c r="AF726" s="59">
        <v>693.49516666666659</v>
      </c>
      <c r="AG726" s="58">
        <v>765.70533333333333</v>
      </c>
      <c r="AH726" s="59">
        <v>610.26633333333336</v>
      </c>
      <c r="AI726" s="60">
        <v>739.21949999999993</v>
      </c>
      <c r="AJ726" s="51">
        <f t="shared" si="281"/>
        <v>18271.7255</v>
      </c>
    </row>
    <row r="727" spans="2:36" x14ac:dyDescent="0.3">
      <c r="B727" s="4" t="s">
        <v>71</v>
      </c>
      <c r="C727" s="46"/>
      <c r="D727" s="46"/>
      <c r="E727" s="58">
        <v>1.3973333333333333</v>
      </c>
      <c r="F727" s="59">
        <v>0.89133333333333442</v>
      </c>
      <c r="G727" s="58">
        <v>11.659666666666665</v>
      </c>
      <c r="H727" s="59">
        <v>0</v>
      </c>
      <c r="I727" s="58">
        <v>10.174833333333334</v>
      </c>
      <c r="J727" s="59">
        <v>1.4441666666666662</v>
      </c>
      <c r="K727" s="58">
        <v>26.095333333333333</v>
      </c>
      <c r="L727" s="59">
        <v>6.1336666666666702</v>
      </c>
      <c r="M727" s="58">
        <v>4.3683333333333341</v>
      </c>
      <c r="N727" s="59">
        <v>96.084333333333319</v>
      </c>
      <c r="O727" s="58">
        <v>194.55133333333339</v>
      </c>
      <c r="P727" s="59">
        <v>229.38433333333327</v>
      </c>
      <c r="Q727" s="58">
        <v>151.20933333333338</v>
      </c>
      <c r="R727" s="59">
        <v>117.12416666666667</v>
      </c>
      <c r="S727" s="58">
        <v>150.84350000000003</v>
      </c>
      <c r="T727" s="59">
        <v>98.792000000000016</v>
      </c>
      <c r="U727" s="58">
        <v>59.966166666666645</v>
      </c>
      <c r="V727" s="59">
        <v>14.250000000000004</v>
      </c>
      <c r="W727" s="58">
        <v>2.9631666666666665</v>
      </c>
      <c r="X727" s="59">
        <v>33.761166666666661</v>
      </c>
      <c r="Y727" s="58">
        <v>5.8961666666666641</v>
      </c>
      <c r="Z727" s="59">
        <v>1.8878333333333333</v>
      </c>
      <c r="AA727" s="58">
        <v>0</v>
      </c>
      <c r="AB727" s="59">
        <v>30.63933333333334</v>
      </c>
      <c r="AC727" s="58">
        <v>18.501166666666673</v>
      </c>
      <c r="AD727" s="59">
        <v>169.03383333333329</v>
      </c>
      <c r="AE727" s="58">
        <v>1.3861666666666672</v>
      </c>
      <c r="AF727" s="59">
        <v>3.8274999999999988</v>
      </c>
      <c r="AG727" s="58">
        <v>64.297833333333344</v>
      </c>
      <c r="AH727" s="59">
        <v>20.464333333333332</v>
      </c>
      <c r="AI727" s="60">
        <v>88.465000000000018</v>
      </c>
      <c r="AJ727" s="51">
        <f t="shared" si="281"/>
        <v>1615.4933333333336</v>
      </c>
    </row>
    <row r="728" spans="2:36" x14ac:dyDescent="0.3">
      <c r="B728" s="4" t="s">
        <v>72</v>
      </c>
      <c r="C728" s="46"/>
      <c r="D728" s="46"/>
      <c r="E728" s="58">
        <v>0</v>
      </c>
      <c r="F728" s="59">
        <v>0</v>
      </c>
      <c r="G728" s="58">
        <v>0</v>
      </c>
      <c r="H728" s="59">
        <v>0</v>
      </c>
      <c r="I728" s="58">
        <v>0</v>
      </c>
      <c r="J728" s="59">
        <v>0</v>
      </c>
      <c r="K728" s="58">
        <v>0</v>
      </c>
      <c r="L728" s="59">
        <v>111.71133333333334</v>
      </c>
      <c r="M728" s="58">
        <v>0</v>
      </c>
      <c r="N728" s="59">
        <v>0</v>
      </c>
      <c r="O728" s="58">
        <v>0</v>
      </c>
      <c r="P728" s="59">
        <v>0</v>
      </c>
      <c r="Q728" s="58">
        <v>0</v>
      </c>
      <c r="R728" s="59">
        <v>0</v>
      </c>
      <c r="S728" s="58">
        <v>0</v>
      </c>
      <c r="T728" s="59">
        <v>0</v>
      </c>
      <c r="U728" s="58">
        <v>0</v>
      </c>
      <c r="V728" s="59">
        <v>0</v>
      </c>
      <c r="W728" s="58">
        <v>0</v>
      </c>
      <c r="X728" s="59">
        <v>0</v>
      </c>
      <c r="Y728" s="58">
        <v>0</v>
      </c>
      <c r="Z728" s="59">
        <v>0</v>
      </c>
      <c r="AA728" s="58">
        <v>0</v>
      </c>
      <c r="AB728" s="59">
        <v>0</v>
      </c>
      <c r="AC728" s="58">
        <v>0</v>
      </c>
      <c r="AD728" s="59">
        <v>0</v>
      </c>
      <c r="AE728" s="58">
        <v>0</v>
      </c>
      <c r="AF728" s="59">
        <v>0</v>
      </c>
      <c r="AG728" s="58">
        <v>0</v>
      </c>
      <c r="AH728" s="59">
        <v>0</v>
      </c>
      <c r="AI728" s="60">
        <v>0</v>
      </c>
      <c r="AJ728" s="51">
        <f t="shared" si="281"/>
        <v>111.71133333333334</v>
      </c>
    </row>
    <row r="729" spans="2:36" x14ac:dyDescent="0.3">
      <c r="B729" s="4" t="s">
        <v>73</v>
      </c>
      <c r="C729" s="46"/>
      <c r="D729" s="46"/>
      <c r="E729" s="58">
        <v>505.03766666666655</v>
      </c>
      <c r="F729" s="59">
        <v>431.1011666666667</v>
      </c>
      <c r="G729" s="58">
        <v>344.70000000000005</v>
      </c>
      <c r="H729" s="59">
        <v>228.07833333333332</v>
      </c>
      <c r="I729" s="58">
        <v>586.43683333333331</v>
      </c>
      <c r="J729" s="59">
        <v>570.3606666666667</v>
      </c>
      <c r="K729" s="58">
        <v>489.8626666666666</v>
      </c>
      <c r="L729" s="59">
        <v>461.14516666666663</v>
      </c>
      <c r="M729" s="58">
        <v>239.76850000000002</v>
      </c>
      <c r="N729" s="59">
        <v>659.73383333333356</v>
      </c>
      <c r="O729" s="58">
        <v>819.05133333333367</v>
      </c>
      <c r="P729" s="59">
        <v>831.04883333333316</v>
      </c>
      <c r="Q729" s="58">
        <v>683.21400000000017</v>
      </c>
      <c r="R729" s="59">
        <v>638.78383333333329</v>
      </c>
      <c r="S729" s="58">
        <v>779.41066666666666</v>
      </c>
      <c r="T729" s="59">
        <v>741.02233333333334</v>
      </c>
      <c r="U729" s="58">
        <v>687.37916666666661</v>
      </c>
      <c r="V729" s="59">
        <v>463.09733333333344</v>
      </c>
      <c r="W729" s="58">
        <v>513.99199999999985</v>
      </c>
      <c r="X729" s="59">
        <v>1234.3116666666676</v>
      </c>
      <c r="Y729" s="58">
        <v>0.60483333333333322</v>
      </c>
      <c r="Z729" s="59">
        <v>370.16566666666671</v>
      </c>
      <c r="AA729" s="58">
        <v>242.15150000000006</v>
      </c>
      <c r="AB729" s="59">
        <v>293.63233333333335</v>
      </c>
      <c r="AC729" s="58">
        <v>538.05383333333339</v>
      </c>
      <c r="AD729" s="59">
        <v>746.45900000000029</v>
      </c>
      <c r="AE729" s="58">
        <v>393.14700000000005</v>
      </c>
      <c r="AF729" s="59">
        <v>408.08166666666682</v>
      </c>
      <c r="AG729" s="58">
        <v>665.32983333333334</v>
      </c>
      <c r="AH729" s="59">
        <v>396.31133333333349</v>
      </c>
      <c r="AI729" s="60">
        <v>531.36066666666682</v>
      </c>
      <c r="AJ729" s="51">
        <f t="shared" si="281"/>
        <v>16492.833666666666</v>
      </c>
    </row>
    <row r="730" spans="2:36" x14ac:dyDescent="0.3">
      <c r="B730" s="4" t="s">
        <v>74</v>
      </c>
      <c r="C730" s="46"/>
      <c r="D730" s="46"/>
      <c r="E730" s="58">
        <v>33.055833333333347</v>
      </c>
      <c r="F730" s="59">
        <v>14.299666666666669</v>
      </c>
      <c r="G730" s="58">
        <v>23.549166666666665</v>
      </c>
      <c r="H730" s="59">
        <v>24.187666666666676</v>
      </c>
      <c r="I730" s="58">
        <v>26.295999999999996</v>
      </c>
      <c r="J730" s="59">
        <v>32.549000000000007</v>
      </c>
      <c r="K730" s="58">
        <v>48.082166666666673</v>
      </c>
      <c r="L730" s="59">
        <v>17.65733333333333</v>
      </c>
      <c r="M730" s="58">
        <v>3.8230000000000013</v>
      </c>
      <c r="N730" s="59">
        <v>5.7340000000000009</v>
      </c>
      <c r="O730" s="58">
        <v>112.62066666666669</v>
      </c>
      <c r="P730" s="59">
        <v>123.08483333333331</v>
      </c>
      <c r="Q730" s="58">
        <v>0</v>
      </c>
      <c r="R730" s="59">
        <v>0</v>
      </c>
      <c r="S730" s="58">
        <v>0</v>
      </c>
      <c r="T730" s="59">
        <v>0</v>
      </c>
      <c r="U730" s="58">
        <v>0</v>
      </c>
      <c r="V730" s="59">
        <v>0</v>
      </c>
      <c r="W730" s="58">
        <v>0</v>
      </c>
      <c r="X730" s="59">
        <v>14.084000000000001</v>
      </c>
      <c r="Y730" s="58">
        <v>5.3603333333333314</v>
      </c>
      <c r="Z730" s="59">
        <v>5.7739999999999991</v>
      </c>
      <c r="AA730" s="58">
        <v>16.692666666666671</v>
      </c>
      <c r="AB730" s="59">
        <v>12.876166666666665</v>
      </c>
      <c r="AC730" s="58">
        <v>40.055666666666653</v>
      </c>
      <c r="AD730" s="59">
        <v>89.622333333333401</v>
      </c>
      <c r="AE730" s="58">
        <v>0.66749999999999987</v>
      </c>
      <c r="AF730" s="59">
        <v>5.1689999999999996</v>
      </c>
      <c r="AG730" s="58">
        <v>2.7624999999999997</v>
      </c>
      <c r="AH730" s="59">
        <v>1.9728333333333337</v>
      </c>
      <c r="AI730" s="60">
        <v>3.985666666666666</v>
      </c>
      <c r="AJ730" s="51">
        <f t="shared" si="281"/>
        <v>663.96200000000022</v>
      </c>
    </row>
    <row r="731" spans="2:36" x14ac:dyDescent="0.3">
      <c r="B731" s="4" t="s">
        <v>75</v>
      </c>
      <c r="C731" s="46"/>
      <c r="D731" s="46"/>
      <c r="E731" s="58">
        <v>386.54933333333327</v>
      </c>
      <c r="F731" s="59">
        <v>1114.1828333333337</v>
      </c>
      <c r="G731" s="58">
        <v>1511.636</v>
      </c>
      <c r="H731" s="59">
        <v>1287.0741666666668</v>
      </c>
      <c r="I731" s="58">
        <v>1343.4166666666677</v>
      </c>
      <c r="J731" s="59">
        <v>1425.8899999999999</v>
      </c>
      <c r="K731" s="58">
        <v>0</v>
      </c>
      <c r="L731" s="59">
        <v>166.1875</v>
      </c>
      <c r="M731" s="58">
        <v>147.8003333333333</v>
      </c>
      <c r="N731" s="59">
        <v>436.73899999999981</v>
      </c>
      <c r="O731" s="58">
        <v>592.07500000000027</v>
      </c>
      <c r="P731" s="59">
        <v>343.44683333333319</v>
      </c>
      <c r="Q731" s="58">
        <v>549.73850000000004</v>
      </c>
      <c r="R731" s="59">
        <v>475.63133333333332</v>
      </c>
      <c r="S731" s="58">
        <v>441.36916666666662</v>
      </c>
      <c r="T731" s="59">
        <v>373.59933333333362</v>
      </c>
      <c r="U731" s="58">
        <v>561.93399999999997</v>
      </c>
      <c r="V731" s="59">
        <v>534.81700000000001</v>
      </c>
      <c r="W731" s="58">
        <v>583.57916666666677</v>
      </c>
      <c r="X731" s="59">
        <v>661.26566666666656</v>
      </c>
      <c r="Y731" s="58">
        <v>279.08766666666668</v>
      </c>
      <c r="Z731" s="59">
        <v>600.9376666666667</v>
      </c>
      <c r="AA731" s="58">
        <v>561.22383333333335</v>
      </c>
      <c r="AB731" s="59">
        <v>523.97883333333323</v>
      </c>
      <c r="AC731" s="58">
        <v>493.28300000000002</v>
      </c>
      <c r="AD731" s="59">
        <v>506.00449999999995</v>
      </c>
      <c r="AE731" s="58">
        <v>646.30916666666678</v>
      </c>
      <c r="AF731" s="59">
        <v>588.54166666666674</v>
      </c>
      <c r="AG731" s="58">
        <v>732.64149999999995</v>
      </c>
      <c r="AH731" s="59">
        <v>716.76833333333343</v>
      </c>
      <c r="AI731" s="60">
        <v>665.30383333333316</v>
      </c>
      <c r="AJ731" s="51">
        <f t="shared" si="281"/>
        <v>19251.01183333333</v>
      </c>
    </row>
    <row r="732" spans="2:36" x14ac:dyDescent="0.3">
      <c r="B732" s="4" t="s">
        <v>76</v>
      </c>
      <c r="C732" s="46"/>
      <c r="D732" s="46"/>
      <c r="E732" s="58">
        <v>351.95433333333341</v>
      </c>
      <c r="F732" s="59">
        <v>295.25833333333333</v>
      </c>
      <c r="G732" s="58">
        <v>298.93116666666668</v>
      </c>
      <c r="H732" s="59">
        <v>222.46566666666661</v>
      </c>
      <c r="I732" s="58">
        <v>462.41216666666656</v>
      </c>
      <c r="J732" s="59">
        <v>415.38650000000013</v>
      </c>
      <c r="K732" s="58">
        <v>421.48633333333328</v>
      </c>
      <c r="L732" s="59">
        <v>391.20400000000006</v>
      </c>
      <c r="M732" s="58">
        <v>203.46599999999998</v>
      </c>
      <c r="N732" s="59">
        <v>553.24933333333331</v>
      </c>
      <c r="O732" s="58">
        <v>620.17516666666677</v>
      </c>
      <c r="P732" s="59">
        <v>690.22866666666675</v>
      </c>
      <c r="Q732" s="58">
        <v>605.45533333333344</v>
      </c>
      <c r="R732" s="59">
        <v>503.07833333333326</v>
      </c>
      <c r="S732" s="58">
        <v>595.07383333333337</v>
      </c>
      <c r="T732" s="59">
        <v>604.05499999999995</v>
      </c>
      <c r="U732" s="58">
        <v>526.58249999999998</v>
      </c>
      <c r="V732" s="59">
        <v>344.23050000000001</v>
      </c>
      <c r="W732" s="58">
        <v>418.2448333333333</v>
      </c>
      <c r="X732" s="59">
        <v>288.91033333333331</v>
      </c>
      <c r="Y732" s="58">
        <v>192.66216666666665</v>
      </c>
      <c r="Z732" s="59">
        <v>318.32400000000001</v>
      </c>
      <c r="AA732" s="58">
        <v>198.23850000000002</v>
      </c>
      <c r="AB732" s="59">
        <v>244.52683333333329</v>
      </c>
      <c r="AC732" s="58">
        <v>439.50883333333331</v>
      </c>
      <c r="AD732" s="59">
        <v>531.43016666666642</v>
      </c>
      <c r="AE732" s="58">
        <v>427.53266666666673</v>
      </c>
      <c r="AF732" s="59">
        <v>278.93766666666676</v>
      </c>
      <c r="AG732" s="58">
        <v>523.36616666666646</v>
      </c>
      <c r="AH732" s="59">
        <v>451.47933333333344</v>
      </c>
      <c r="AI732" s="60">
        <v>543.93349999999987</v>
      </c>
      <c r="AJ732" s="51">
        <f t="shared" si="281"/>
        <v>12961.788166666665</v>
      </c>
    </row>
    <row r="733" spans="2:36" x14ac:dyDescent="0.3">
      <c r="B733" s="4" t="s">
        <v>77</v>
      </c>
      <c r="C733" s="46"/>
      <c r="D733" s="46"/>
      <c r="E733" s="58">
        <v>160.29383333333325</v>
      </c>
      <c r="F733" s="59">
        <v>102.95233333333333</v>
      </c>
      <c r="G733" s="58">
        <v>277.07349999999997</v>
      </c>
      <c r="H733" s="59">
        <v>54.24049999999999</v>
      </c>
      <c r="I733" s="58">
        <v>87.66516666666665</v>
      </c>
      <c r="J733" s="59">
        <v>237.82633333333331</v>
      </c>
      <c r="K733" s="58">
        <v>235.96449999999996</v>
      </c>
      <c r="L733" s="59">
        <v>201.047</v>
      </c>
      <c r="M733" s="58">
        <v>14.387166666666662</v>
      </c>
      <c r="N733" s="59">
        <v>305.0025</v>
      </c>
      <c r="O733" s="58">
        <v>403.63683333333341</v>
      </c>
      <c r="P733" s="59">
        <v>171.61483333333331</v>
      </c>
      <c r="Q733" s="58">
        <v>282.62749999999983</v>
      </c>
      <c r="R733" s="59">
        <v>186.67433333333332</v>
      </c>
      <c r="S733" s="58">
        <v>314.26466666666681</v>
      </c>
      <c r="T733" s="59">
        <v>191.97616666666673</v>
      </c>
      <c r="U733" s="58">
        <v>173.0615</v>
      </c>
      <c r="V733" s="59">
        <v>99.001999999999995</v>
      </c>
      <c r="W733" s="58">
        <v>243.22816666666662</v>
      </c>
      <c r="X733" s="59">
        <v>0</v>
      </c>
      <c r="Y733" s="58">
        <v>139.97416666666669</v>
      </c>
      <c r="Z733" s="59">
        <v>22.335166666666669</v>
      </c>
      <c r="AA733" s="58">
        <v>34.78</v>
      </c>
      <c r="AB733" s="59">
        <v>163.65983333333338</v>
      </c>
      <c r="AC733" s="58">
        <v>102.84483333333336</v>
      </c>
      <c r="AD733" s="59">
        <v>107.93916666666665</v>
      </c>
      <c r="AE733" s="58">
        <v>77.699000000000012</v>
      </c>
      <c r="AF733" s="59">
        <v>34.532000000000004</v>
      </c>
      <c r="AG733" s="58">
        <v>168.15400000000002</v>
      </c>
      <c r="AH733" s="59">
        <v>126.09066666666664</v>
      </c>
      <c r="AI733" s="60">
        <v>194.29799999999997</v>
      </c>
      <c r="AJ733" s="51">
        <f t="shared" si="281"/>
        <v>4914.845666666668</v>
      </c>
    </row>
    <row r="734" spans="2:36" x14ac:dyDescent="0.3">
      <c r="B734" s="4" t="s">
        <v>78</v>
      </c>
      <c r="C734" s="46"/>
      <c r="D734" s="46"/>
      <c r="E734" s="58">
        <v>6.7996666666666652</v>
      </c>
      <c r="F734" s="59">
        <v>6.7319999999999993</v>
      </c>
      <c r="G734" s="58">
        <v>26.124833333333331</v>
      </c>
      <c r="H734" s="59">
        <v>1.9166666666666665</v>
      </c>
      <c r="I734" s="58">
        <v>0.85733333333333339</v>
      </c>
      <c r="J734" s="59">
        <v>0.27483333333333332</v>
      </c>
      <c r="K734" s="58">
        <v>3.5219999999999985</v>
      </c>
      <c r="L734" s="59">
        <v>0</v>
      </c>
      <c r="M734" s="58">
        <v>0</v>
      </c>
      <c r="N734" s="59">
        <v>7.3853333333333291</v>
      </c>
      <c r="O734" s="58">
        <v>12.595833333333328</v>
      </c>
      <c r="P734" s="59">
        <v>0</v>
      </c>
      <c r="Q734" s="58">
        <v>6.6033333333333299</v>
      </c>
      <c r="R734" s="59">
        <v>3.5933333333333288</v>
      </c>
      <c r="S734" s="58">
        <v>0.54883333333333362</v>
      </c>
      <c r="T734" s="59">
        <v>33.726666666666681</v>
      </c>
      <c r="U734" s="58">
        <v>0</v>
      </c>
      <c r="V734" s="59">
        <v>3.4603333333333337</v>
      </c>
      <c r="W734" s="58">
        <v>52.411833333333334</v>
      </c>
      <c r="X734" s="59">
        <v>0</v>
      </c>
      <c r="Y734" s="58">
        <v>0</v>
      </c>
      <c r="Z734" s="59">
        <v>0</v>
      </c>
      <c r="AA734" s="58">
        <v>0</v>
      </c>
      <c r="AB734" s="59">
        <v>0</v>
      </c>
      <c r="AC734" s="58">
        <v>0</v>
      </c>
      <c r="AD734" s="59">
        <v>0</v>
      </c>
      <c r="AE734" s="58">
        <v>39.730666666666664</v>
      </c>
      <c r="AF734" s="59">
        <v>109.35783333333336</v>
      </c>
      <c r="AG734" s="58">
        <v>80.528999999999982</v>
      </c>
      <c r="AH734" s="59">
        <v>126.72749999999996</v>
      </c>
      <c r="AI734" s="60">
        <v>41.295999999999992</v>
      </c>
      <c r="AJ734" s="51">
        <f t="shared" si="281"/>
        <v>564.19383333333326</v>
      </c>
    </row>
    <row r="735" spans="2:36" x14ac:dyDescent="0.3">
      <c r="B735" s="4" t="s">
        <v>79</v>
      </c>
      <c r="C735" s="46"/>
      <c r="D735" s="46"/>
      <c r="E735" s="58">
        <v>251.66566666666665</v>
      </c>
      <c r="F735" s="59">
        <v>215.44566666666668</v>
      </c>
      <c r="G735" s="58">
        <v>221.55749999999998</v>
      </c>
      <c r="H735" s="59">
        <v>178.95033333333328</v>
      </c>
      <c r="I735" s="58">
        <v>329.8859999999998</v>
      </c>
      <c r="J735" s="59">
        <v>378.9615</v>
      </c>
      <c r="K735" s="58">
        <v>8.8719999999999963</v>
      </c>
      <c r="L735" s="59">
        <v>250.86366666666663</v>
      </c>
      <c r="M735" s="58">
        <v>137.29900000000001</v>
      </c>
      <c r="N735" s="59">
        <v>34.451166666666673</v>
      </c>
      <c r="O735" s="58">
        <v>69.159666666666652</v>
      </c>
      <c r="P735" s="59">
        <v>465.96949999999987</v>
      </c>
      <c r="Q735" s="58">
        <v>61.747333333333323</v>
      </c>
      <c r="R735" s="59">
        <v>42.017999999999972</v>
      </c>
      <c r="S735" s="58">
        <v>14.449499999999997</v>
      </c>
      <c r="T735" s="59">
        <v>140.01166666666666</v>
      </c>
      <c r="U735" s="58">
        <v>117.17700000000001</v>
      </c>
      <c r="V735" s="59">
        <v>209.35416666666657</v>
      </c>
      <c r="W735" s="58">
        <v>359.12350000000009</v>
      </c>
      <c r="X735" s="59">
        <v>204.86649999999997</v>
      </c>
      <c r="Y735" s="58">
        <v>336.19033333333334</v>
      </c>
      <c r="Z735" s="59">
        <v>217.72266666666667</v>
      </c>
      <c r="AA735" s="58">
        <v>25.130500000000001</v>
      </c>
      <c r="AB735" s="59">
        <v>187.01666666666665</v>
      </c>
      <c r="AC735" s="58">
        <v>319.28950000000003</v>
      </c>
      <c r="AD735" s="59">
        <v>441.7203333333332</v>
      </c>
      <c r="AE735" s="58">
        <v>73.629166666666663</v>
      </c>
      <c r="AF735" s="59">
        <v>139.80300000000005</v>
      </c>
      <c r="AG735" s="58">
        <v>321.50650000000007</v>
      </c>
      <c r="AH735" s="59">
        <v>290.3775</v>
      </c>
      <c r="AI735" s="60">
        <v>418.21533333333332</v>
      </c>
      <c r="AJ735" s="51">
        <f t="shared" si="281"/>
        <v>6462.4308333333329</v>
      </c>
    </row>
    <row r="736" spans="2:36" x14ac:dyDescent="0.3">
      <c r="B736" s="4" t="s">
        <v>80</v>
      </c>
      <c r="C736" s="46"/>
      <c r="D736" s="46"/>
      <c r="E736" s="58">
        <v>123.17066666666665</v>
      </c>
      <c r="F736" s="59">
        <v>59.602999999999994</v>
      </c>
      <c r="G736" s="58">
        <v>89.373000000000005</v>
      </c>
      <c r="H736" s="59">
        <v>11.038500000000001</v>
      </c>
      <c r="I736" s="58">
        <v>47.231666666666662</v>
      </c>
      <c r="J736" s="59">
        <v>98.461666666666659</v>
      </c>
      <c r="K736" s="58">
        <v>178.10483333333332</v>
      </c>
      <c r="L736" s="59">
        <v>103.9725</v>
      </c>
      <c r="M736" s="58">
        <v>17.490166666666664</v>
      </c>
      <c r="N736" s="59">
        <v>20.065333333333328</v>
      </c>
      <c r="O736" s="58">
        <v>90.039166666666645</v>
      </c>
      <c r="P736" s="59">
        <v>204.40666666666667</v>
      </c>
      <c r="Q736" s="58">
        <v>14.713666666666665</v>
      </c>
      <c r="R736" s="59">
        <v>2.0003333333333333</v>
      </c>
      <c r="S736" s="58">
        <v>5.2523333333333335</v>
      </c>
      <c r="T736" s="59">
        <v>29.911166666666663</v>
      </c>
      <c r="U736" s="58">
        <v>12.67133333333333</v>
      </c>
      <c r="V736" s="59">
        <v>93.144833333333324</v>
      </c>
      <c r="W736" s="58">
        <v>72.592833333333331</v>
      </c>
      <c r="X736" s="59">
        <v>27.603666666666676</v>
      </c>
      <c r="Y736" s="58">
        <v>74.156333333333336</v>
      </c>
      <c r="Z736" s="59">
        <v>20.173166666666678</v>
      </c>
      <c r="AA736" s="58">
        <v>11.68016666666667</v>
      </c>
      <c r="AB736" s="59">
        <v>90.147333333333322</v>
      </c>
      <c r="AC736" s="58">
        <v>99.584000000000017</v>
      </c>
      <c r="AD736" s="59">
        <v>187.56483333333335</v>
      </c>
      <c r="AE736" s="58">
        <v>24.321333333333335</v>
      </c>
      <c r="AF736" s="59">
        <v>11.504833333333341</v>
      </c>
      <c r="AG736" s="58">
        <v>107.44999999999999</v>
      </c>
      <c r="AH736" s="59">
        <v>121.46766666666667</v>
      </c>
      <c r="AI736" s="60">
        <v>179.01900000000001</v>
      </c>
      <c r="AJ736" s="51">
        <f t="shared" si="281"/>
        <v>2227.9160000000011</v>
      </c>
    </row>
    <row r="737" spans="2:36" x14ac:dyDescent="0.3">
      <c r="B737" s="4" t="s">
        <v>88</v>
      </c>
      <c r="C737" s="46"/>
      <c r="D737" s="46"/>
      <c r="E737" s="58">
        <v>0</v>
      </c>
      <c r="F737" s="59">
        <v>0</v>
      </c>
      <c r="G737" s="58">
        <v>0</v>
      </c>
      <c r="H737" s="59">
        <v>0</v>
      </c>
      <c r="I737" s="58">
        <v>0</v>
      </c>
      <c r="J737" s="59">
        <v>0</v>
      </c>
      <c r="K737" s="58">
        <v>0</v>
      </c>
      <c r="L737" s="59">
        <v>0</v>
      </c>
      <c r="M737" s="58">
        <v>0</v>
      </c>
      <c r="N737" s="59">
        <v>0</v>
      </c>
      <c r="O737" s="58">
        <v>0</v>
      </c>
      <c r="P737" s="59">
        <v>0</v>
      </c>
      <c r="Q737" s="58">
        <v>0</v>
      </c>
      <c r="R737" s="59">
        <v>0</v>
      </c>
      <c r="S737" s="58">
        <v>0</v>
      </c>
      <c r="T737" s="59">
        <v>0</v>
      </c>
      <c r="U737" s="58">
        <v>0</v>
      </c>
      <c r="V737" s="59">
        <v>0</v>
      </c>
      <c r="W737" s="58">
        <v>0</v>
      </c>
      <c r="X737" s="59">
        <v>0</v>
      </c>
      <c r="Y737" s="58">
        <v>0</v>
      </c>
      <c r="Z737" s="59">
        <v>0</v>
      </c>
      <c r="AA737" s="58">
        <v>0</v>
      </c>
      <c r="AB737" s="59">
        <v>0</v>
      </c>
      <c r="AC737" s="58">
        <v>0</v>
      </c>
      <c r="AD737" s="59">
        <v>0</v>
      </c>
      <c r="AE737" s="58">
        <v>0</v>
      </c>
      <c r="AF737" s="59">
        <v>0</v>
      </c>
      <c r="AG737" s="58">
        <v>0</v>
      </c>
      <c r="AH737" s="59">
        <v>0</v>
      </c>
      <c r="AI737" s="60">
        <v>0</v>
      </c>
      <c r="AJ737" s="51">
        <f t="shared" si="281"/>
        <v>0</v>
      </c>
    </row>
    <row r="738" spans="2:36" x14ac:dyDescent="0.3">
      <c r="B738" s="4" t="s">
        <v>97</v>
      </c>
      <c r="C738" s="46"/>
      <c r="D738" s="46"/>
      <c r="E738" s="58">
        <v>0</v>
      </c>
      <c r="F738" s="59">
        <v>0</v>
      </c>
      <c r="G738" s="58">
        <v>0</v>
      </c>
      <c r="H738" s="59">
        <v>0</v>
      </c>
      <c r="I738" s="58">
        <v>0</v>
      </c>
      <c r="J738" s="59">
        <v>0</v>
      </c>
      <c r="K738" s="58">
        <v>0</v>
      </c>
      <c r="L738" s="59">
        <v>0</v>
      </c>
      <c r="M738" s="58">
        <v>0</v>
      </c>
      <c r="N738" s="59">
        <v>0</v>
      </c>
      <c r="O738" s="58">
        <v>0</v>
      </c>
      <c r="P738" s="59">
        <v>0</v>
      </c>
      <c r="Q738" s="58">
        <v>0</v>
      </c>
      <c r="R738" s="59">
        <v>0</v>
      </c>
      <c r="S738" s="58">
        <v>0</v>
      </c>
      <c r="T738" s="59">
        <v>0</v>
      </c>
      <c r="U738" s="58">
        <v>415.69450000000001</v>
      </c>
      <c r="V738" s="59">
        <v>519.23749999999995</v>
      </c>
      <c r="W738" s="58">
        <v>404.39433333333341</v>
      </c>
      <c r="X738" s="59">
        <v>379.37866666666673</v>
      </c>
      <c r="Y738" s="58">
        <v>335.29750000000007</v>
      </c>
      <c r="Z738" s="59">
        <v>402.28133333333341</v>
      </c>
      <c r="AA738" s="58">
        <v>378.64266666666674</v>
      </c>
      <c r="AB738" s="59">
        <v>356.20333333333338</v>
      </c>
      <c r="AC738" s="58">
        <v>410.81800000000004</v>
      </c>
      <c r="AD738" s="59">
        <v>399.2956666666667</v>
      </c>
      <c r="AE738" s="58">
        <v>0</v>
      </c>
      <c r="AF738" s="59">
        <v>199.71000000000004</v>
      </c>
      <c r="AG738" s="58">
        <v>0</v>
      </c>
      <c r="AH738" s="59">
        <v>0</v>
      </c>
      <c r="AI738" s="60">
        <v>0</v>
      </c>
      <c r="AJ738" s="51">
        <f t="shared" si="281"/>
        <v>4200.9535000000005</v>
      </c>
    </row>
    <row r="739" spans="2:36" x14ac:dyDescent="0.3">
      <c r="B739" s="4" t="s">
        <v>94</v>
      </c>
      <c r="C739" s="46"/>
      <c r="D739" s="46"/>
      <c r="E739" s="58">
        <v>536.32783333333339</v>
      </c>
      <c r="F739" s="59">
        <v>656.5436666666667</v>
      </c>
      <c r="G739" s="58">
        <v>665.47216666666657</v>
      </c>
      <c r="H739" s="59">
        <v>565.1868333333332</v>
      </c>
      <c r="I739" s="58">
        <v>562.47949999999992</v>
      </c>
      <c r="J739" s="59">
        <v>833.03450000000009</v>
      </c>
      <c r="K739" s="58">
        <v>0</v>
      </c>
      <c r="L739" s="59">
        <v>633.5861666666666</v>
      </c>
      <c r="M739" s="58">
        <v>718.29100000000005</v>
      </c>
      <c r="N739" s="59">
        <v>1342.0368333333333</v>
      </c>
      <c r="O739" s="58">
        <v>1503.4494999999999</v>
      </c>
      <c r="P739" s="59">
        <v>1350.527</v>
      </c>
      <c r="Q739" s="58">
        <v>1408.5879999999997</v>
      </c>
      <c r="R739" s="59">
        <v>1135.6546666666666</v>
      </c>
      <c r="S739" s="58">
        <v>1404.0043333333335</v>
      </c>
      <c r="T739" s="59">
        <v>1382.0726666666667</v>
      </c>
      <c r="U739" s="58">
        <v>836.74650000000008</v>
      </c>
      <c r="V739" s="59">
        <v>722.08999999999992</v>
      </c>
      <c r="W739" s="58">
        <v>706.53533333333326</v>
      </c>
      <c r="X739" s="59">
        <v>660.00133333333326</v>
      </c>
      <c r="Y739" s="58">
        <v>637.27366666666671</v>
      </c>
      <c r="Z739" s="59">
        <v>783.4813333333334</v>
      </c>
      <c r="AA739" s="58">
        <v>421.32983333333334</v>
      </c>
      <c r="AB739" s="59">
        <v>618.82366666666667</v>
      </c>
      <c r="AC739" s="58">
        <v>1020.1803333333334</v>
      </c>
      <c r="AD739" s="59">
        <v>1145.4856666666667</v>
      </c>
      <c r="AE739" s="58">
        <v>436.41666666666669</v>
      </c>
      <c r="AF739" s="59">
        <v>699.5626666666667</v>
      </c>
      <c r="AG739" s="58">
        <v>976.29616666666652</v>
      </c>
      <c r="AH739" s="59">
        <v>838.23866666666652</v>
      </c>
      <c r="AI739" s="60">
        <v>1071.2624999999998</v>
      </c>
      <c r="AJ739" s="51">
        <f t="shared" si="281"/>
        <v>26270.979000000007</v>
      </c>
    </row>
    <row r="740" spans="2:36" x14ac:dyDescent="0.3">
      <c r="B740" s="4" t="s">
        <v>95</v>
      </c>
      <c r="C740" s="46"/>
      <c r="D740" s="46"/>
      <c r="E740" s="58">
        <v>367.12283333333335</v>
      </c>
      <c r="F740" s="59">
        <v>329.93850000000009</v>
      </c>
      <c r="G740" s="58">
        <v>305.24250000000001</v>
      </c>
      <c r="H740" s="59">
        <v>278.58150000000001</v>
      </c>
      <c r="I740" s="58">
        <v>397.6934999999998</v>
      </c>
      <c r="J740" s="59">
        <v>368.4161666666667</v>
      </c>
      <c r="K740" s="58">
        <v>496.74299999999988</v>
      </c>
      <c r="L740" s="59">
        <v>392.8478333333332</v>
      </c>
      <c r="M740" s="58">
        <v>221.66433333333345</v>
      </c>
      <c r="N740" s="59">
        <v>567.93366666666691</v>
      </c>
      <c r="O740" s="58">
        <v>684.42449999999997</v>
      </c>
      <c r="P740" s="59">
        <v>670.56966666666676</v>
      </c>
      <c r="Q740" s="58">
        <v>607.72016666666707</v>
      </c>
      <c r="R740" s="59">
        <v>530.60149999999999</v>
      </c>
      <c r="S740" s="58">
        <v>644.55933333333326</v>
      </c>
      <c r="T740" s="59">
        <v>631.0005000000001</v>
      </c>
      <c r="U740" s="58">
        <v>577.73983333333331</v>
      </c>
      <c r="V740" s="59">
        <v>374.39699999999999</v>
      </c>
      <c r="W740" s="58">
        <v>447.39466666666669</v>
      </c>
      <c r="X740" s="59">
        <v>332.91383333333351</v>
      </c>
      <c r="Y740" s="58">
        <v>198.51200000000003</v>
      </c>
      <c r="Z740" s="59">
        <v>303.94983333333323</v>
      </c>
      <c r="AA740" s="58">
        <v>180.11483333333339</v>
      </c>
      <c r="AB740" s="59">
        <v>253.03366666666659</v>
      </c>
      <c r="AC740" s="58">
        <v>373.43350000000009</v>
      </c>
      <c r="AD740" s="59">
        <v>645.30883333333361</v>
      </c>
      <c r="AE740" s="58">
        <v>329.75299999999993</v>
      </c>
      <c r="AF740" s="59">
        <v>1025.0783333333334</v>
      </c>
      <c r="AG740" s="58">
        <v>999.47383333333323</v>
      </c>
      <c r="AH740" s="59">
        <v>490.33566666666661</v>
      </c>
      <c r="AI740" s="60">
        <v>545.61883333333344</v>
      </c>
      <c r="AJ740" s="51">
        <f t="shared" si="281"/>
        <v>14572.117166666671</v>
      </c>
    </row>
    <row r="741" spans="2:36" x14ac:dyDescent="0.3">
      <c r="B741" s="4" t="s">
        <v>96</v>
      </c>
      <c r="C741" s="46"/>
      <c r="D741" s="46"/>
      <c r="E741" s="58">
        <v>413.2761666666666</v>
      </c>
      <c r="F741" s="59">
        <v>392.7835</v>
      </c>
      <c r="G741" s="58">
        <v>373.78716666666662</v>
      </c>
      <c r="H741" s="59">
        <v>342.08083333333326</v>
      </c>
      <c r="I741" s="58">
        <v>490.69283333333334</v>
      </c>
      <c r="J741" s="59">
        <v>481.53316666666666</v>
      </c>
      <c r="K741" s="58">
        <v>436.57566666666673</v>
      </c>
      <c r="L741" s="59">
        <v>441.20399999999984</v>
      </c>
      <c r="M741" s="58">
        <v>306.17949999999996</v>
      </c>
      <c r="N741" s="59">
        <v>605.25300000000004</v>
      </c>
      <c r="O741" s="58">
        <v>716.00716666666676</v>
      </c>
      <c r="P741" s="59">
        <v>716.03683333333345</v>
      </c>
      <c r="Q741" s="58">
        <v>644.5631666666668</v>
      </c>
      <c r="R741" s="59">
        <v>574.06099999999992</v>
      </c>
      <c r="S741" s="58">
        <v>681.52266666666674</v>
      </c>
      <c r="T741" s="59">
        <v>630.11083333333329</v>
      </c>
      <c r="U741" s="58">
        <v>583.87816666666674</v>
      </c>
      <c r="V741" s="59">
        <v>394.87766666666658</v>
      </c>
      <c r="W741" s="58">
        <v>468.20599999999985</v>
      </c>
      <c r="X741" s="59">
        <v>79.850499999999997</v>
      </c>
      <c r="Y741" s="58">
        <v>92.061666666666667</v>
      </c>
      <c r="Z741" s="59">
        <v>94.353333333333239</v>
      </c>
      <c r="AA741" s="58">
        <v>91.52</v>
      </c>
      <c r="AB741" s="59">
        <v>37.254500000000007</v>
      </c>
      <c r="AC741" s="58">
        <v>478.02633333333335</v>
      </c>
      <c r="AD741" s="59">
        <v>650.06133333333355</v>
      </c>
      <c r="AE741" s="58">
        <v>336.86616666666663</v>
      </c>
      <c r="AF741" s="59">
        <v>353.58383333333319</v>
      </c>
      <c r="AG741" s="58">
        <v>533.74066666666658</v>
      </c>
      <c r="AH741" s="59">
        <v>480.43983333333318</v>
      </c>
      <c r="AI741" s="60">
        <v>588.83050000000003</v>
      </c>
      <c r="AJ741" s="51">
        <f t="shared" si="281"/>
        <v>13509.218000000003</v>
      </c>
    </row>
    <row r="742" spans="2:36" x14ac:dyDescent="0.3">
      <c r="B742" s="4" t="s">
        <v>102</v>
      </c>
      <c r="C742" s="46"/>
      <c r="D742" s="46"/>
      <c r="E742" s="58">
        <v>0</v>
      </c>
      <c r="F742" s="59">
        <v>0</v>
      </c>
      <c r="G742" s="58">
        <v>0</v>
      </c>
      <c r="H742" s="59">
        <v>0</v>
      </c>
      <c r="I742" s="58">
        <v>0</v>
      </c>
      <c r="J742" s="59">
        <v>0</v>
      </c>
      <c r="K742" s="58">
        <v>0</v>
      </c>
      <c r="L742" s="59">
        <v>523.43650000000014</v>
      </c>
      <c r="M742" s="58">
        <v>0</v>
      </c>
      <c r="N742" s="59">
        <v>734.78799999999956</v>
      </c>
      <c r="O742" s="58">
        <v>735.46999999999957</v>
      </c>
      <c r="P742" s="59">
        <v>0</v>
      </c>
      <c r="Q742" s="58">
        <v>758.13999999999965</v>
      </c>
      <c r="R742" s="59">
        <v>660.8</v>
      </c>
      <c r="S742" s="58">
        <v>744.03000000000031</v>
      </c>
      <c r="T742" s="59">
        <v>698.23999999999978</v>
      </c>
      <c r="U742" s="58">
        <v>640.69000000000028</v>
      </c>
      <c r="V742" s="59">
        <v>453.83166666666654</v>
      </c>
      <c r="W742" s="58">
        <v>539.12333333333345</v>
      </c>
      <c r="X742" s="59">
        <v>384.99000000000007</v>
      </c>
      <c r="Y742" s="58">
        <v>221.48966666666669</v>
      </c>
      <c r="Z742" s="59">
        <v>0</v>
      </c>
      <c r="AA742" s="58">
        <v>0</v>
      </c>
      <c r="AB742" s="59">
        <v>0</v>
      </c>
      <c r="AC742" s="58">
        <v>0</v>
      </c>
      <c r="AD742" s="59">
        <v>0</v>
      </c>
      <c r="AE742" s="58">
        <v>395.28</v>
      </c>
      <c r="AF742" s="59">
        <v>419.95000000000016</v>
      </c>
      <c r="AG742" s="58">
        <v>671.26999999999975</v>
      </c>
      <c r="AH742" s="59">
        <v>549.46</v>
      </c>
      <c r="AI742" s="60">
        <v>727.44999999999982</v>
      </c>
      <c r="AJ742" s="51">
        <f t="shared" si="281"/>
        <v>9858.439166666667</v>
      </c>
    </row>
    <row r="743" spans="2:36" x14ac:dyDescent="0.3">
      <c r="B743" s="4" t="s">
        <v>103</v>
      </c>
      <c r="C743" s="46"/>
      <c r="D743" s="46"/>
      <c r="E743" s="58">
        <v>0</v>
      </c>
      <c r="F743" s="59">
        <v>0</v>
      </c>
      <c r="G743" s="58">
        <v>0</v>
      </c>
      <c r="H743" s="59">
        <v>0</v>
      </c>
      <c r="I743" s="58">
        <v>0</v>
      </c>
      <c r="J743" s="59">
        <v>0</v>
      </c>
      <c r="K743" s="58">
        <v>0</v>
      </c>
      <c r="L743" s="59">
        <v>0</v>
      </c>
      <c r="M743" s="58">
        <v>0</v>
      </c>
      <c r="N743" s="59">
        <v>0</v>
      </c>
      <c r="O743" s="58">
        <v>0</v>
      </c>
      <c r="P743" s="59">
        <v>0</v>
      </c>
      <c r="Q743" s="58">
        <v>0</v>
      </c>
      <c r="R743" s="59">
        <v>0</v>
      </c>
      <c r="S743" s="58">
        <v>0</v>
      </c>
      <c r="T743" s="59">
        <v>0</v>
      </c>
      <c r="U743" s="58">
        <v>0</v>
      </c>
      <c r="V743" s="59">
        <v>0</v>
      </c>
      <c r="W743" s="58">
        <v>0</v>
      </c>
      <c r="X743" s="59">
        <v>0</v>
      </c>
      <c r="Y743" s="58">
        <v>0</v>
      </c>
      <c r="Z743" s="59">
        <v>0</v>
      </c>
      <c r="AA743" s="58">
        <v>0</v>
      </c>
      <c r="AB743" s="59">
        <v>0</v>
      </c>
      <c r="AC743" s="58">
        <v>0</v>
      </c>
      <c r="AD743" s="59">
        <v>0</v>
      </c>
      <c r="AE743" s="58">
        <v>0</v>
      </c>
      <c r="AF743" s="59">
        <v>0</v>
      </c>
      <c r="AG743" s="58">
        <v>0</v>
      </c>
      <c r="AH743" s="59">
        <v>0</v>
      </c>
      <c r="AI743" s="60">
        <v>0</v>
      </c>
      <c r="AJ743" s="51">
        <f t="shared" si="281"/>
        <v>0</v>
      </c>
    </row>
    <row r="744" spans="2:36" x14ac:dyDescent="0.3">
      <c r="B744" s="4" t="s">
        <v>104</v>
      </c>
      <c r="C744" s="46"/>
      <c r="D744" s="46"/>
      <c r="E744" s="58">
        <v>1415.9759999999999</v>
      </c>
      <c r="F744" s="59">
        <v>945.64533333333338</v>
      </c>
      <c r="G744" s="58">
        <v>898.68433333333326</v>
      </c>
      <c r="H744" s="59">
        <v>848.65033333333338</v>
      </c>
      <c r="I744" s="58">
        <v>1185.8591666666666</v>
      </c>
      <c r="J744" s="59">
        <v>1060.8795</v>
      </c>
      <c r="K744" s="58">
        <v>1224.0540000000003</v>
      </c>
      <c r="L744" s="59">
        <v>1187.3691666666666</v>
      </c>
      <c r="M744" s="58">
        <v>1291.8426666666667</v>
      </c>
      <c r="N744" s="59">
        <v>1623.5023333333336</v>
      </c>
      <c r="O744" s="58">
        <v>1943.1434999999997</v>
      </c>
      <c r="P744" s="59">
        <v>1956.9464999999998</v>
      </c>
      <c r="Q744" s="58">
        <v>1783.2150000000004</v>
      </c>
      <c r="R744" s="59">
        <v>1552.1706666666664</v>
      </c>
      <c r="S744" s="58">
        <v>1874.6980000000001</v>
      </c>
      <c r="T744" s="59">
        <v>1772.4535000000003</v>
      </c>
      <c r="U744" s="58">
        <v>1563.6226666666666</v>
      </c>
      <c r="V744" s="59">
        <v>1076.8688333333332</v>
      </c>
      <c r="W744" s="58">
        <v>1331.2473333333332</v>
      </c>
      <c r="X744" s="59">
        <v>1042.6773333333331</v>
      </c>
      <c r="Y744" s="58">
        <v>1574.7411666666667</v>
      </c>
      <c r="Z744" s="59">
        <v>1495.5885000000003</v>
      </c>
      <c r="AA744" s="58">
        <v>1797.1051666666665</v>
      </c>
      <c r="AB744" s="59">
        <v>395.70533333333333</v>
      </c>
      <c r="AC744" s="58">
        <v>1774.4010000000005</v>
      </c>
      <c r="AD744" s="59">
        <v>2071.547</v>
      </c>
      <c r="AE744" s="58">
        <v>1089.1151666666667</v>
      </c>
      <c r="AF744" s="59">
        <v>1214.9126666666666</v>
      </c>
      <c r="AG744" s="58">
        <v>1959.9025000000001</v>
      </c>
      <c r="AH744" s="59">
        <v>1978.990333333333</v>
      </c>
      <c r="AI744" s="60">
        <v>2049.1188333333334</v>
      </c>
      <c r="AJ744" s="51">
        <f t="shared" si="281"/>
        <v>44980.633833333333</v>
      </c>
    </row>
    <row r="745" spans="2:36" x14ac:dyDescent="0.3">
      <c r="B745" s="4" t="s">
        <v>113</v>
      </c>
      <c r="E745" s="58">
        <v>0</v>
      </c>
      <c r="F745" s="59">
        <v>0</v>
      </c>
      <c r="G745" s="58">
        <v>0</v>
      </c>
      <c r="H745" s="59">
        <v>0</v>
      </c>
      <c r="I745" s="58">
        <v>0</v>
      </c>
      <c r="J745" s="59">
        <v>0</v>
      </c>
      <c r="K745" s="58">
        <v>0</v>
      </c>
      <c r="L745" s="59">
        <v>0</v>
      </c>
      <c r="M745" s="58">
        <v>0</v>
      </c>
      <c r="N745" s="59">
        <v>0</v>
      </c>
      <c r="O745" s="58">
        <v>0</v>
      </c>
      <c r="P745" s="59">
        <v>0</v>
      </c>
      <c r="Q745" s="58">
        <v>0</v>
      </c>
      <c r="R745" s="59">
        <v>0</v>
      </c>
      <c r="S745" s="58">
        <v>0</v>
      </c>
      <c r="T745" s="59">
        <v>0</v>
      </c>
      <c r="U745" s="58">
        <v>0</v>
      </c>
      <c r="V745" s="59">
        <v>0</v>
      </c>
      <c r="W745" s="58">
        <v>0</v>
      </c>
      <c r="X745" s="59">
        <v>0</v>
      </c>
      <c r="Y745" s="58">
        <v>0</v>
      </c>
      <c r="Z745" s="59">
        <v>0</v>
      </c>
      <c r="AA745" s="58">
        <v>0</v>
      </c>
      <c r="AB745" s="59">
        <v>0</v>
      </c>
      <c r="AC745" s="58">
        <v>0</v>
      </c>
      <c r="AD745" s="59">
        <v>0</v>
      </c>
      <c r="AE745" s="58">
        <v>0</v>
      </c>
      <c r="AF745" s="59">
        <v>0</v>
      </c>
      <c r="AG745" s="58">
        <v>0</v>
      </c>
      <c r="AH745" s="59">
        <v>0</v>
      </c>
      <c r="AI745" s="60">
        <v>0</v>
      </c>
      <c r="AJ745" s="51">
        <f t="shared" si="281"/>
        <v>0</v>
      </c>
    </row>
    <row r="746" spans="2:36" x14ac:dyDescent="0.3">
      <c r="B746" s="4" t="s">
        <v>115</v>
      </c>
      <c r="C746" s="46"/>
      <c r="D746" s="46"/>
      <c r="E746" s="58">
        <v>95.510500000000036</v>
      </c>
      <c r="F746" s="59">
        <v>42.88300000000001</v>
      </c>
      <c r="G746" s="58">
        <v>93.435499999999976</v>
      </c>
      <c r="H746" s="59">
        <v>30.724999999999994</v>
      </c>
      <c r="I746" s="58">
        <v>52.917666666666676</v>
      </c>
      <c r="J746" s="59">
        <v>15.993499999999996</v>
      </c>
      <c r="K746" s="58">
        <v>94.710833333333312</v>
      </c>
      <c r="L746" s="59">
        <v>40.405833333333327</v>
      </c>
      <c r="M746" s="58">
        <v>15.377666666666668</v>
      </c>
      <c r="N746" s="59">
        <v>9.545333333333339</v>
      </c>
      <c r="O746" s="58">
        <v>77.052666666666696</v>
      </c>
      <c r="P746" s="59">
        <v>189.98766666666663</v>
      </c>
      <c r="Q746" s="58">
        <v>21.112000000000002</v>
      </c>
      <c r="R746" s="59">
        <v>8.9043333333333337</v>
      </c>
      <c r="S746" s="58">
        <v>0.32950000000000002</v>
      </c>
      <c r="T746" s="59">
        <v>13.293000000000001</v>
      </c>
      <c r="U746" s="58">
        <v>11.084499999999995</v>
      </c>
      <c r="V746" s="59">
        <v>77.657499999999999</v>
      </c>
      <c r="W746" s="58">
        <v>60.667666666666655</v>
      </c>
      <c r="X746" s="59">
        <v>7.1170000000000027</v>
      </c>
      <c r="Y746" s="58">
        <v>21.092166666666664</v>
      </c>
      <c r="Z746" s="59">
        <v>6.947166666666666</v>
      </c>
      <c r="AA746" s="58">
        <v>30.670333333333339</v>
      </c>
      <c r="AB746" s="59">
        <v>20.982666666666667</v>
      </c>
      <c r="AC746" s="58">
        <v>33.738833333333353</v>
      </c>
      <c r="AD746" s="59">
        <v>59.217999999999989</v>
      </c>
      <c r="AE746" s="58">
        <v>2.9676666666666662</v>
      </c>
      <c r="AF746" s="59">
        <v>9.3220000000000027</v>
      </c>
      <c r="AG746" s="58">
        <v>82.319333333333361</v>
      </c>
      <c r="AH746" s="59">
        <v>23.000000000000004</v>
      </c>
      <c r="AI746" s="60">
        <v>165.10599999999999</v>
      </c>
      <c r="AJ746" s="51">
        <f t="shared" si="281"/>
        <v>1414.0748333333333</v>
      </c>
    </row>
    <row r="747" spans="2:36" x14ac:dyDescent="0.3">
      <c r="B747" s="4" t="s">
        <v>116</v>
      </c>
      <c r="C747" s="46"/>
      <c r="D747" s="46"/>
      <c r="E747" s="58">
        <v>0</v>
      </c>
      <c r="F747" s="59">
        <v>0</v>
      </c>
      <c r="G747" s="58">
        <v>0</v>
      </c>
      <c r="H747" s="59">
        <v>0</v>
      </c>
      <c r="I747" s="58">
        <v>0</v>
      </c>
      <c r="J747" s="59">
        <v>0</v>
      </c>
      <c r="K747" s="58">
        <v>0</v>
      </c>
      <c r="L747" s="59">
        <v>0</v>
      </c>
      <c r="M747" s="58">
        <v>0</v>
      </c>
      <c r="N747" s="59">
        <v>0</v>
      </c>
      <c r="O747" s="58">
        <v>0</v>
      </c>
      <c r="P747" s="59">
        <v>0</v>
      </c>
      <c r="Q747" s="58">
        <v>0</v>
      </c>
      <c r="R747" s="59">
        <v>0</v>
      </c>
      <c r="S747" s="58">
        <v>0</v>
      </c>
      <c r="T747" s="59">
        <v>0</v>
      </c>
      <c r="U747" s="58">
        <v>0</v>
      </c>
      <c r="V747" s="59">
        <v>0</v>
      </c>
      <c r="W747" s="58">
        <v>0</v>
      </c>
      <c r="X747" s="59">
        <v>0</v>
      </c>
      <c r="Y747" s="58">
        <v>0</v>
      </c>
      <c r="Z747" s="59">
        <v>0</v>
      </c>
      <c r="AA747" s="58">
        <v>0</v>
      </c>
      <c r="AB747" s="59">
        <v>0</v>
      </c>
      <c r="AC747" s="58">
        <v>0</v>
      </c>
      <c r="AD747" s="59">
        <v>0</v>
      </c>
      <c r="AE747" s="58">
        <v>0</v>
      </c>
      <c r="AF747" s="59">
        <v>0</v>
      </c>
      <c r="AG747" s="58">
        <v>0</v>
      </c>
      <c r="AH747" s="59">
        <v>0</v>
      </c>
      <c r="AI747" s="60">
        <v>0</v>
      </c>
      <c r="AJ747" s="51">
        <f t="shared" si="281"/>
        <v>0</v>
      </c>
    </row>
    <row r="748" spans="2:36" x14ac:dyDescent="0.3">
      <c r="B748" s="4" t="s">
        <v>117</v>
      </c>
      <c r="C748" s="46"/>
      <c r="D748" s="46"/>
      <c r="E748" s="58">
        <v>0</v>
      </c>
      <c r="F748" s="59">
        <v>0</v>
      </c>
      <c r="G748" s="58">
        <v>0</v>
      </c>
      <c r="H748" s="59">
        <v>0</v>
      </c>
      <c r="I748" s="58">
        <v>0</v>
      </c>
      <c r="J748" s="59">
        <v>0</v>
      </c>
      <c r="K748" s="58">
        <v>0</v>
      </c>
      <c r="L748" s="59">
        <v>0</v>
      </c>
      <c r="M748" s="58">
        <v>0</v>
      </c>
      <c r="N748" s="59">
        <v>0</v>
      </c>
      <c r="O748" s="58">
        <v>0</v>
      </c>
      <c r="P748" s="59">
        <v>0</v>
      </c>
      <c r="Q748" s="58">
        <v>0</v>
      </c>
      <c r="R748" s="59">
        <v>0</v>
      </c>
      <c r="S748" s="58">
        <v>0</v>
      </c>
      <c r="T748" s="59">
        <v>0</v>
      </c>
      <c r="U748" s="58">
        <v>0</v>
      </c>
      <c r="V748" s="59">
        <v>0</v>
      </c>
      <c r="W748" s="58">
        <v>0</v>
      </c>
      <c r="X748" s="59">
        <v>0</v>
      </c>
      <c r="Y748" s="58">
        <v>0</v>
      </c>
      <c r="Z748" s="59">
        <v>0</v>
      </c>
      <c r="AA748" s="58">
        <v>0</v>
      </c>
      <c r="AB748" s="59">
        <v>0</v>
      </c>
      <c r="AC748" s="58">
        <v>0</v>
      </c>
      <c r="AD748" s="59">
        <v>0</v>
      </c>
      <c r="AE748" s="58">
        <v>0</v>
      </c>
      <c r="AF748" s="59">
        <v>0</v>
      </c>
      <c r="AG748" s="58">
        <v>0</v>
      </c>
      <c r="AH748" s="59">
        <v>0</v>
      </c>
      <c r="AI748" s="60">
        <v>0</v>
      </c>
      <c r="AJ748" s="51">
        <f t="shared" si="281"/>
        <v>0</v>
      </c>
    </row>
    <row r="749" spans="2:36" x14ac:dyDescent="0.3">
      <c r="B749" s="4" t="s">
        <v>119</v>
      </c>
      <c r="C749" s="46"/>
      <c r="D749" s="46"/>
      <c r="E749" s="58">
        <v>387.62049999999999</v>
      </c>
      <c r="F749" s="59">
        <v>380.92016666666666</v>
      </c>
      <c r="G749" s="58">
        <v>341.84333333333331</v>
      </c>
      <c r="H749" s="59">
        <v>329.90583333333336</v>
      </c>
      <c r="I749" s="58">
        <v>473.06349999999998</v>
      </c>
      <c r="J749" s="59">
        <v>440.06216666666677</v>
      </c>
      <c r="K749" s="58">
        <v>440.47783333333342</v>
      </c>
      <c r="L749" s="59">
        <v>416.41283333333342</v>
      </c>
      <c r="M749" s="58">
        <v>360.49850000000004</v>
      </c>
      <c r="N749" s="59">
        <v>568.08600000000001</v>
      </c>
      <c r="O749" s="58">
        <v>692.3458333333333</v>
      </c>
      <c r="P749" s="59">
        <v>667.35833333333335</v>
      </c>
      <c r="Q749" s="58">
        <v>612.06766666666658</v>
      </c>
      <c r="R749" s="59">
        <v>539.66149999999993</v>
      </c>
      <c r="S749" s="58">
        <v>621.77516666666679</v>
      </c>
      <c r="T749" s="59">
        <v>470.81333333333339</v>
      </c>
      <c r="U749" s="58">
        <v>501.84433333333328</v>
      </c>
      <c r="V749" s="59">
        <v>323.46549999999996</v>
      </c>
      <c r="W749" s="58">
        <v>454.90749999999997</v>
      </c>
      <c r="X749" s="59">
        <v>394.89916666666664</v>
      </c>
      <c r="Y749" s="58">
        <v>350.52783333333332</v>
      </c>
      <c r="Z749" s="59">
        <v>279.48883333333328</v>
      </c>
      <c r="AA749" s="58">
        <v>220.88466666666665</v>
      </c>
      <c r="AB749" s="59">
        <v>259.50700000000006</v>
      </c>
      <c r="AC749" s="58">
        <v>594.33049999999992</v>
      </c>
      <c r="AD749" s="59">
        <v>584.89983333333339</v>
      </c>
      <c r="AE749" s="58">
        <v>413.31066666666663</v>
      </c>
      <c r="AF749" s="59">
        <v>296.96083333333331</v>
      </c>
      <c r="AG749" s="58">
        <v>454.34949999999986</v>
      </c>
      <c r="AH749" s="59">
        <v>380.92300000000006</v>
      </c>
      <c r="AI749" s="60">
        <v>420.74849999999998</v>
      </c>
      <c r="AJ749" s="51">
        <f t="shared" si="281"/>
        <v>13673.960166666666</v>
      </c>
    </row>
    <row r="750" spans="2:36" x14ac:dyDescent="0.3">
      <c r="B750" s="4" t="s">
        <v>120</v>
      </c>
      <c r="C750" s="46"/>
      <c r="D750" s="46"/>
      <c r="E750" s="58">
        <v>464.51000000000005</v>
      </c>
      <c r="F750" s="59">
        <v>457.73000000000013</v>
      </c>
      <c r="G750" s="58">
        <v>400.08</v>
      </c>
      <c r="H750" s="59">
        <v>371.45</v>
      </c>
      <c r="I750" s="58">
        <v>596.63</v>
      </c>
      <c r="J750" s="59">
        <v>525.99</v>
      </c>
      <c r="K750" s="58">
        <v>586.04</v>
      </c>
      <c r="L750" s="59">
        <v>587.97000000000014</v>
      </c>
      <c r="M750" s="58">
        <v>244.14999999999998</v>
      </c>
      <c r="N750" s="59">
        <v>895.92000000000007</v>
      </c>
      <c r="O750" s="58">
        <v>1123.1811666666667</v>
      </c>
      <c r="P750" s="59">
        <v>1160.7370000000003</v>
      </c>
      <c r="Q750" s="58">
        <v>987.23000000000013</v>
      </c>
      <c r="R750" s="59">
        <v>779.72833333333324</v>
      </c>
      <c r="S750" s="58">
        <v>1064.1298333333334</v>
      </c>
      <c r="T750" s="59">
        <v>920.78616666666665</v>
      </c>
      <c r="U750" s="58">
        <v>992.80433333333337</v>
      </c>
      <c r="V750" s="59">
        <v>492.55849999999987</v>
      </c>
      <c r="W750" s="58">
        <v>661.94000000000017</v>
      </c>
      <c r="X750" s="59">
        <v>391.90999999999997</v>
      </c>
      <c r="Y750" s="58">
        <v>197.97000000000003</v>
      </c>
      <c r="Z750" s="59">
        <v>406.94000000000005</v>
      </c>
      <c r="AA750" s="58">
        <v>187.59999999999997</v>
      </c>
      <c r="AB750" s="59">
        <v>407.79</v>
      </c>
      <c r="AC750" s="58">
        <v>951.62933333333319</v>
      </c>
      <c r="AD750" s="59">
        <v>1103.2701666666667</v>
      </c>
      <c r="AE750" s="58">
        <v>799.31</v>
      </c>
      <c r="AF750" s="59">
        <v>649.59</v>
      </c>
      <c r="AG750" s="58">
        <v>1027.5831666666666</v>
      </c>
      <c r="AH750" s="59">
        <v>787.34999999999991</v>
      </c>
      <c r="AI750" s="60">
        <v>924.99</v>
      </c>
      <c r="AJ750" s="51">
        <f t="shared" si="281"/>
        <v>21149.498</v>
      </c>
    </row>
    <row r="751" spans="2:36" x14ac:dyDescent="0.3">
      <c r="B751" s="4" t="s">
        <v>122</v>
      </c>
      <c r="C751" s="4"/>
      <c r="D751" s="4"/>
      <c r="E751" s="58">
        <v>0</v>
      </c>
      <c r="F751" s="59">
        <v>12.21216666666667</v>
      </c>
      <c r="G751" s="58">
        <v>63.492833333333351</v>
      </c>
      <c r="H751" s="59">
        <v>40.886166666666647</v>
      </c>
      <c r="I751" s="58">
        <v>0</v>
      </c>
      <c r="J751" s="59">
        <v>0</v>
      </c>
      <c r="K751" s="58">
        <v>0</v>
      </c>
      <c r="L751" s="59">
        <v>66.071666666666644</v>
      </c>
      <c r="M751" s="58">
        <v>82.563833333333335</v>
      </c>
      <c r="N751" s="59">
        <v>0</v>
      </c>
      <c r="O751" s="58">
        <v>0</v>
      </c>
      <c r="P751" s="59">
        <v>0</v>
      </c>
      <c r="Q751" s="58">
        <v>52.177999999999976</v>
      </c>
      <c r="R751" s="59">
        <v>0</v>
      </c>
      <c r="S751" s="58">
        <v>0</v>
      </c>
      <c r="T751" s="59">
        <v>0</v>
      </c>
      <c r="U751" s="58">
        <v>77.100833333333327</v>
      </c>
      <c r="V751" s="59">
        <v>50.035666666666664</v>
      </c>
      <c r="W751" s="58">
        <v>58.65300000000002</v>
      </c>
      <c r="X751" s="59">
        <v>49.254666666666672</v>
      </c>
      <c r="Y751" s="58">
        <v>16.799166666666665</v>
      </c>
      <c r="Z751" s="59">
        <v>28.67583333333334</v>
      </c>
      <c r="AA751" s="58">
        <v>43.370833333333337</v>
      </c>
      <c r="AB751" s="59">
        <v>46.875</v>
      </c>
      <c r="AC751" s="58">
        <v>77.203333333333333</v>
      </c>
      <c r="AD751" s="59">
        <v>90.480499999999992</v>
      </c>
      <c r="AE751" s="58">
        <v>73.104666666666645</v>
      </c>
      <c r="AF751" s="59">
        <v>58.106666666666655</v>
      </c>
      <c r="AG751" s="58">
        <v>26.416</v>
      </c>
      <c r="AH751" s="59">
        <v>8.9854999999999983</v>
      </c>
      <c r="AI751" s="60">
        <v>22.558666666666667</v>
      </c>
      <c r="AJ751" s="51">
        <f t="shared" si="281"/>
        <v>1045.0250000000001</v>
      </c>
    </row>
    <row r="752" spans="2:36" x14ac:dyDescent="0.3">
      <c r="B752" s="4" t="s">
        <v>127</v>
      </c>
      <c r="E752" s="58">
        <v>764.44450000000006</v>
      </c>
      <c r="F752" s="59">
        <v>664.11649999999997</v>
      </c>
      <c r="G752" s="58">
        <v>974.32883333333336</v>
      </c>
      <c r="H752" s="59">
        <v>499.2108333333332</v>
      </c>
      <c r="I752" s="58">
        <v>861.95916666666665</v>
      </c>
      <c r="J752" s="59">
        <v>865.82916666666654</v>
      </c>
      <c r="K752" s="58">
        <v>483.64766666666662</v>
      </c>
      <c r="L752" s="59">
        <v>420.00299999999993</v>
      </c>
      <c r="M752" s="58">
        <v>191.21766666666667</v>
      </c>
      <c r="N752" s="59">
        <v>1211.299</v>
      </c>
      <c r="O752" s="58">
        <v>1067.1938333333333</v>
      </c>
      <c r="P752" s="59">
        <v>1148.0865000000001</v>
      </c>
      <c r="Q752" s="58">
        <v>1414.2141666666666</v>
      </c>
      <c r="R752" s="59">
        <v>1858.4335000000001</v>
      </c>
      <c r="S752" s="58">
        <v>1490.7523333333331</v>
      </c>
      <c r="T752" s="59">
        <v>1326.9011666666668</v>
      </c>
      <c r="U752" s="58">
        <v>1195.4678333333336</v>
      </c>
      <c r="V752" s="59">
        <v>764.08900000000006</v>
      </c>
      <c r="W752" s="58">
        <v>859.85300000000007</v>
      </c>
      <c r="X752" s="59">
        <v>604.96600000000001</v>
      </c>
      <c r="Y752" s="58">
        <v>363.48166666666663</v>
      </c>
      <c r="Z752" s="59">
        <v>641.69200000000001</v>
      </c>
      <c r="AA752" s="58">
        <v>411.6371666666667</v>
      </c>
      <c r="AB752" s="59">
        <v>534.33683333333329</v>
      </c>
      <c r="AC752" s="58">
        <v>1139.4093333333335</v>
      </c>
      <c r="AD752" s="59">
        <v>1147.1553333333331</v>
      </c>
      <c r="AE752" s="58">
        <v>684.66933333333327</v>
      </c>
      <c r="AF752" s="59">
        <v>681.75750000000005</v>
      </c>
      <c r="AG752" s="58">
        <v>1086.0515</v>
      </c>
      <c r="AH752" s="59">
        <v>925.26900000000012</v>
      </c>
      <c r="AI752" s="60">
        <v>1414.415</v>
      </c>
      <c r="AJ752" s="51">
        <f t="shared" si="281"/>
        <v>27695.888333333336</v>
      </c>
    </row>
    <row r="753" spans="2:36" x14ac:dyDescent="0.3">
      <c r="B753" s="4" t="s">
        <v>301</v>
      </c>
      <c r="E753" s="58">
        <v>98.459833333333307</v>
      </c>
      <c r="F753" s="59">
        <v>187.36766666666668</v>
      </c>
      <c r="G753" s="58">
        <v>78.302499999999995</v>
      </c>
      <c r="H753" s="59">
        <v>43.833666666666673</v>
      </c>
      <c r="I753" s="58">
        <v>197.42583333333337</v>
      </c>
      <c r="J753" s="59">
        <v>95.655666666666662</v>
      </c>
      <c r="K753" s="58">
        <v>182.15533333333329</v>
      </c>
      <c r="L753" s="59">
        <v>223.08749999999998</v>
      </c>
      <c r="M753" s="58">
        <v>208.86450000000002</v>
      </c>
      <c r="N753" s="59">
        <v>34.81049999999999</v>
      </c>
      <c r="O753" s="58">
        <v>69.69783333333335</v>
      </c>
      <c r="P753" s="59">
        <v>288.3983333333332</v>
      </c>
      <c r="Q753" s="58">
        <v>70.580999999999989</v>
      </c>
      <c r="R753" s="59">
        <v>12.31</v>
      </c>
      <c r="S753" s="58">
        <v>8.5793333333333326</v>
      </c>
      <c r="T753" s="59">
        <v>181.46566666666678</v>
      </c>
      <c r="U753" s="58">
        <v>213.17399999999998</v>
      </c>
      <c r="V753" s="59">
        <v>169.10166666666672</v>
      </c>
      <c r="W753" s="58">
        <v>298.60050000000012</v>
      </c>
      <c r="X753" s="59">
        <v>189.69966666666664</v>
      </c>
      <c r="Y753" s="58">
        <v>185.81100000000001</v>
      </c>
      <c r="Z753" s="59">
        <v>181.57866666666666</v>
      </c>
      <c r="AA753" s="58">
        <v>72.98850000000003</v>
      </c>
      <c r="AB753" s="59">
        <v>155.92683333333332</v>
      </c>
      <c r="AC753" s="58">
        <v>166.18950000000001</v>
      </c>
      <c r="AD753" s="59">
        <v>290.05299999999994</v>
      </c>
      <c r="AE753" s="58">
        <v>108.57750000000001</v>
      </c>
      <c r="AF753" s="59">
        <v>56.642833333333293</v>
      </c>
      <c r="AG753" s="58">
        <v>218.24049999999994</v>
      </c>
      <c r="AH753" s="59">
        <v>160.62599999999992</v>
      </c>
      <c r="AI753" s="60">
        <v>116.35466666666665</v>
      </c>
      <c r="AJ753" s="51">
        <f t="shared" ref="AJ753:AJ759" si="282">SUM(E753:AI753)</f>
        <v>4564.5600000000004</v>
      </c>
    </row>
    <row r="754" spans="2:36" x14ac:dyDescent="0.3">
      <c r="B754" s="4" t="s">
        <v>302</v>
      </c>
      <c r="C754" s="4"/>
      <c r="D754" s="4"/>
      <c r="E754" s="58">
        <v>0</v>
      </c>
      <c r="F754" s="59">
        <v>0</v>
      </c>
      <c r="G754" s="58">
        <v>51.574500000000015</v>
      </c>
      <c r="H754" s="59">
        <v>180.03433333333322</v>
      </c>
      <c r="I754" s="58">
        <v>280.23516666666677</v>
      </c>
      <c r="J754" s="59">
        <v>277.6493333333334</v>
      </c>
      <c r="K754" s="58">
        <v>274.63649999999996</v>
      </c>
      <c r="L754" s="59">
        <v>231.2328333333333</v>
      </c>
      <c r="M754" s="58">
        <v>107.17049999999996</v>
      </c>
      <c r="N754" s="59">
        <v>0</v>
      </c>
      <c r="O754" s="58">
        <v>0</v>
      </c>
      <c r="P754" s="59">
        <v>244.92550000000014</v>
      </c>
      <c r="Q754" s="58">
        <v>0</v>
      </c>
      <c r="R754" s="59">
        <v>0</v>
      </c>
      <c r="S754" s="58">
        <v>0</v>
      </c>
      <c r="T754" s="59">
        <v>0</v>
      </c>
      <c r="U754" s="58">
        <v>202.66150000000002</v>
      </c>
      <c r="V754" s="59">
        <v>216.87016666666659</v>
      </c>
      <c r="W754" s="58">
        <v>109.10349999999997</v>
      </c>
      <c r="X754" s="59">
        <v>180.74283333333324</v>
      </c>
      <c r="Y754" s="58">
        <v>180.06299999999996</v>
      </c>
      <c r="Z754" s="59">
        <v>207.60233333333329</v>
      </c>
      <c r="AA754" s="58">
        <v>181.88866666666661</v>
      </c>
      <c r="AB754" s="59">
        <v>152.4586666666666</v>
      </c>
      <c r="AC754" s="58">
        <v>251.10166666666657</v>
      </c>
      <c r="AD754" s="59">
        <v>256.4765000000001</v>
      </c>
      <c r="AE754" s="58">
        <v>0</v>
      </c>
      <c r="AF754" s="59">
        <v>194.02683333333346</v>
      </c>
      <c r="AG754" s="58">
        <v>261.07833333333332</v>
      </c>
      <c r="AH754" s="59">
        <v>0</v>
      </c>
      <c r="AI754" s="60">
        <v>254.55949999999996</v>
      </c>
      <c r="AJ754" s="51">
        <f t="shared" si="282"/>
        <v>4296.0921666666663</v>
      </c>
    </row>
    <row r="755" spans="2:36" x14ac:dyDescent="0.3">
      <c r="B755" s="4" t="s">
        <v>303</v>
      </c>
      <c r="C755" s="79"/>
      <c r="D755" s="79"/>
      <c r="E755" s="58">
        <v>0</v>
      </c>
      <c r="F755" s="59">
        <v>0</v>
      </c>
      <c r="G755" s="58">
        <v>0</v>
      </c>
      <c r="H755" s="59">
        <v>0</v>
      </c>
      <c r="I755" s="58">
        <v>0</v>
      </c>
      <c r="J755" s="59">
        <v>0</v>
      </c>
      <c r="K755" s="58">
        <v>0</v>
      </c>
      <c r="L755" s="59">
        <v>0</v>
      </c>
      <c r="M755" s="58">
        <v>0</v>
      </c>
      <c r="N755" s="59">
        <v>0</v>
      </c>
      <c r="O755" s="58">
        <v>0</v>
      </c>
      <c r="P755" s="59">
        <v>0</v>
      </c>
      <c r="Q755" s="58">
        <v>0</v>
      </c>
      <c r="R755" s="59">
        <v>0</v>
      </c>
      <c r="S755" s="58">
        <v>0</v>
      </c>
      <c r="T755" s="59">
        <v>0</v>
      </c>
      <c r="U755" s="58">
        <v>0</v>
      </c>
      <c r="V755" s="59">
        <v>0</v>
      </c>
      <c r="W755" s="58">
        <v>0</v>
      </c>
      <c r="X755" s="59">
        <v>0</v>
      </c>
      <c r="Y755" s="58">
        <v>0</v>
      </c>
      <c r="Z755" s="59">
        <v>0</v>
      </c>
      <c r="AA755" s="58">
        <v>0</v>
      </c>
      <c r="AB755" s="59">
        <v>0</v>
      </c>
      <c r="AC755" s="58">
        <v>0</v>
      </c>
      <c r="AD755" s="59">
        <v>0</v>
      </c>
      <c r="AE755" s="58">
        <v>0</v>
      </c>
      <c r="AF755" s="59">
        <v>0</v>
      </c>
      <c r="AG755" s="58">
        <v>0</v>
      </c>
      <c r="AH755" s="59">
        <v>0</v>
      </c>
      <c r="AI755" s="60">
        <v>0</v>
      </c>
      <c r="AJ755" s="51">
        <f t="shared" si="282"/>
        <v>0</v>
      </c>
    </row>
    <row r="756" spans="2:36" x14ac:dyDescent="0.3">
      <c r="B756" s="4" t="s">
        <v>306</v>
      </c>
      <c r="C756" s="46"/>
      <c r="D756" s="46"/>
      <c r="E756" s="58">
        <v>0</v>
      </c>
      <c r="F756" s="59">
        <v>0</v>
      </c>
      <c r="G756" s="58">
        <v>0</v>
      </c>
      <c r="H756" s="59">
        <v>0</v>
      </c>
      <c r="I756" s="58">
        <v>0</v>
      </c>
      <c r="J756" s="59">
        <v>0</v>
      </c>
      <c r="K756" s="58">
        <v>0</v>
      </c>
      <c r="L756" s="59">
        <v>0</v>
      </c>
      <c r="M756" s="58">
        <v>0</v>
      </c>
      <c r="N756" s="59">
        <v>0</v>
      </c>
      <c r="O756" s="58">
        <v>0</v>
      </c>
      <c r="P756" s="59">
        <v>0</v>
      </c>
      <c r="Q756" s="58">
        <v>0</v>
      </c>
      <c r="R756" s="59">
        <v>0</v>
      </c>
      <c r="S756" s="58">
        <v>0</v>
      </c>
      <c r="T756" s="59">
        <v>0</v>
      </c>
      <c r="U756" s="58">
        <v>0</v>
      </c>
      <c r="V756" s="59">
        <v>0</v>
      </c>
      <c r="W756" s="58">
        <v>0</v>
      </c>
      <c r="X756" s="59">
        <v>0</v>
      </c>
      <c r="Y756" s="58">
        <v>0</v>
      </c>
      <c r="Z756" s="59">
        <v>0</v>
      </c>
      <c r="AA756" s="58">
        <v>0</v>
      </c>
      <c r="AB756" s="59">
        <v>0</v>
      </c>
      <c r="AC756" s="58">
        <v>0</v>
      </c>
      <c r="AD756" s="59">
        <v>0</v>
      </c>
      <c r="AE756" s="58">
        <v>0</v>
      </c>
      <c r="AF756" s="59">
        <v>0</v>
      </c>
      <c r="AG756" s="58">
        <v>0</v>
      </c>
      <c r="AH756" s="59">
        <v>0</v>
      </c>
      <c r="AI756" s="60">
        <v>0</v>
      </c>
      <c r="AJ756" s="51">
        <f t="shared" si="282"/>
        <v>0</v>
      </c>
    </row>
    <row r="757" spans="2:36" x14ac:dyDescent="0.3">
      <c r="B757" s="4" t="s">
        <v>307</v>
      </c>
      <c r="C757" s="46"/>
      <c r="D757" s="46"/>
      <c r="E757" s="58">
        <v>0</v>
      </c>
      <c r="F757" s="59">
        <v>0</v>
      </c>
      <c r="G757" s="58">
        <v>0</v>
      </c>
      <c r="H757" s="59">
        <v>0</v>
      </c>
      <c r="I757" s="58">
        <v>0</v>
      </c>
      <c r="J757" s="59">
        <v>0</v>
      </c>
      <c r="K757" s="58">
        <v>0</v>
      </c>
      <c r="L757" s="59">
        <v>0</v>
      </c>
      <c r="M757" s="58">
        <v>0</v>
      </c>
      <c r="N757" s="59">
        <v>0</v>
      </c>
      <c r="O757" s="58">
        <v>0</v>
      </c>
      <c r="P757" s="59">
        <v>0</v>
      </c>
      <c r="Q757" s="58">
        <v>0</v>
      </c>
      <c r="R757" s="59">
        <v>0</v>
      </c>
      <c r="S757" s="58">
        <v>0</v>
      </c>
      <c r="T757" s="59">
        <v>0</v>
      </c>
      <c r="U757" s="58">
        <v>0</v>
      </c>
      <c r="V757" s="59">
        <v>0</v>
      </c>
      <c r="W757" s="58">
        <v>0</v>
      </c>
      <c r="X757" s="59">
        <v>0</v>
      </c>
      <c r="Y757" s="58">
        <v>0</v>
      </c>
      <c r="Z757" s="59">
        <v>0</v>
      </c>
      <c r="AA757" s="58">
        <v>0</v>
      </c>
      <c r="AB757" s="59">
        <v>0</v>
      </c>
      <c r="AC757" s="58">
        <v>0</v>
      </c>
      <c r="AD757" s="59">
        <v>0</v>
      </c>
      <c r="AE757" s="58">
        <v>0</v>
      </c>
      <c r="AF757" s="59">
        <v>0</v>
      </c>
      <c r="AG757" s="58">
        <v>0</v>
      </c>
      <c r="AH757" s="59">
        <v>0</v>
      </c>
      <c r="AI757" s="60">
        <v>0</v>
      </c>
      <c r="AJ757" s="51">
        <f t="shared" si="282"/>
        <v>0</v>
      </c>
    </row>
    <row r="758" spans="2:36" x14ac:dyDescent="0.3">
      <c r="B758" s="4" t="s">
        <v>318</v>
      </c>
      <c r="C758" s="46"/>
      <c r="D758" s="46"/>
      <c r="E758" s="58">
        <v>112.33816666666672</v>
      </c>
      <c r="F758" s="59">
        <v>20.33433333333334</v>
      </c>
      <c r="G758" s="58">
        <v>335.61716666666661</v>
      </c>
      <c r="H758" s="59">
        <v>160.66933333333327</v>
      </c>
      <c r="I758" s="58">
        <v>99.803499999999985</v>
      </c>
      <c r="J758" s="59">
        <v>93.316000000000017</v>
      </c>
      <c r="K758" s="58">
        <v>137.80833333333328</v>
      </c>
      <c r="L758" s="59">
        <v>112.08916666666669</v>
      </c>
      <c r="M758" s="58">
        <v>215.57233333333335</v>
      </c>
      <c r="N758" s="59">
        <v>176.11400000000006</v>
      </c>
      <c r="O758" s="58">
        <v>270.00300000000004</v>
      </c>
      <c r="P758" s="59">
        <v>236.63666666666663</v>
      </c>
      <c r="Q758" s="58">
        <v>390.79950000000002</v>
      </c>
      <c r="R758" s="59">
        <v>200.59233333333333</v>
      </c>
      <c r="S758" s="58">
        <v>113.62649999999996</v>
      </c>
      <c r="T758" s="59">
        <v>279.93300000000005</v>
      </c>
      <c r="U758" s="58">
        <v>256.28916666666663</v>
      </c>
      <c r="V758" s="59">
        <v>201.05566666666667</v>
      </c>
      <c r="W758" s="58">
        <v>281.69533333333339</v>
      </c>
      <c r="X758" s="59">
        <v>245.85283333333342</v>
      </c>
      <c r="Y758" s="58">
        <v>150.8858333333333</v>
      </c>
      <c r="Z758" s="59">
        <v>217.08583333333337</v>
      </c>
      <c r="AA758" s="58">
        <v>288.8816666666666</v>
      </c>
      <c r="AB758" s="59">
        <v>88.303166666666669</v>
      </c>
      <c r="AC758" s="58">
        <v>163.04499999999999</v>
      </c>
      <c r="AD758" s="59">
        <v>230.53566666666666</v>
      </c>
      <c r="AE758" s="58">
        <v>126.69633333333331</v>
      </c>
      <c r="AF758" s="59">
        <v>71.572833333333307</v>
      </c>
      <c r="AG758" s="58">
        <v>20.073999999999995</v>
      </c>
      <c r="AH758" s="59">
        <v>10.895500000000011</v>
      </c>
      <c r="AI758" s="60">
        <v>162.49133333333333</v>
      </c>
      <c r="AJ758" s="51">
        <f t="shared" si="282"/>
        <v>5470.6134999999986</v>
      </c>
    </row>
    <row r="759" spans="2:36" x14ac:dyDescent="0.3">
      <c r="B759" s="4" t="s">
        <v>319</v>
      </c>
      <c r="C759" s="46"/>
      <c r="D759" s="46"/>
      <c r="E759" s="58">
        <v>0</v>
      </c>
      <c r="F759" s="59">
        <v>0</v>
      </c>
      <c r="G759" s="58">
        <v>0</v>
      </c>
      <c r="H759" s="59">
        <v>0</v>
      </c>
      <c r="I759" s="58">
        <v>0</v>
      </c>
      <c r="J759" s="59">
        <v>0</v>
      </c>
      <c r="K759" s="58">
        <v>0</v>
      </c>
      <c r="L759" s="59">
        <v>0</v>
      </c>
      <c r="M759" s="58">
        <v>0</v>
      </c>
      <c r="N759" s="59">
        <v>0</v>
      </c>
      <c r="O759" s="58">
        <v>0</v>
      </c>
      <c r="P759" s="59">
        <v>0</v>
      </c>
      <c r="Q759" s="58">
        <v>0</v>
      </c>
      <c r="R759" s="59">
        <v>0</v>
      </c>
      <c r="S759" s="58">
        <v>0</v>
      </c>
      <c r="T759" s="59">
        <v>0</v>
      </c>
      <c r="U759" s="58">
        <v>0</v>
      </c>
      <c r="V759" s="59">
        <v>0</v>
      </c>
      <c r="W759" s="58">
        <v>0</v>
      </c>
      <c r="X759" s="59">
        <v>0</v>
      </c>
      <c r="Y759" s="58">
        <v>0</v>
      </c>
      <c r="Z759" s="59">
        <v>0</v>
      </c>
      <c r="AA759" s="58">
        <v>0</v>
      </c>
      <c r="AB759" s="59">
        <v>0</v>
      </c>
      <c r="AC759" s="58">
        <v>0</v>
      </c>
      <c r="AD759" s="59">
        <v>0</v>
      </c>
      <c r="AE759" s="58">
        <v>0</v>
      </c>
      <c r="AF759" s="59">
        <v>0</v>
      </c>
      <c r="AG759" s="58">
        <v>0</v>
      </c>
      <c r="AH759" s="59">
        <v>0</v>
      </c>
      <c r="AI759" s="60">
        <v>0</v>
      </c>
      <c r="AJ759" s="51">
        <f t="shared" si="282"/>
        <v>0</v>
      </c>
    </row>
    <row r="760" spans="2:36" x14ac:dyDescent="0.3">
      <c r="C760" s="46"/>
      <c r="D760" s="46"/>
      <c r="E760" s="74"/>
      <c r="F760" s="74"/>
      <c r="G760" s="74"/>
      <c r="H760" s="74"/>
      <c r="I760" s="74"/>
      <c r="J760" s="74"/>
      <c r="K760" s="74"/>
      <c r="L760" s="74"/>
      <c r="M760" s="74"/>
      <c r="N760" s="74"/>
      <c r="O760" s="74"/>
      <c r="P760" s="74"/>
      <c r="Q760" s="74"/>
      <c r="R760" s="74"/>
      <c r="S760" s="74"/>
      <c r="T760" s="74"/>
      <c r="U760" s="74"/>
      <c r="V760" s="74"/>
      <c r="W760" s="74"/>
      <c r="X760" s="74"/>
      <c r="Y760" s="74"/>
      <c r="Z760" s="74"/>
      <c r="AA760" s="74"/>
      <c r="AB760" s="74"/>
      <c r="AC760" s="74"/>
      <c r="AD760" s="74"/>
      <c r="AE760" s="74"/>
      <c r="AF760" s="74"/>
      <c r="AG760" s="74"/>
      <c r="AH760" s="74"/>
      <c r="AI760" s="74"/>
      <c r="AJ760" s="76"/>
    </row>
    <row r="761" spans="2:36" x14ac:dyDescent="0.3">
      <c r="C761" s="46"/>
      <c r="D761" s="46"/>
      <c r="E761" s="74"/>
      <c r="F761" s="74"/>
      <c r="G761" s="74"/>
      <c r="H761" s="74"/>
      <c r="I761" s="74"/>
      <c r="J761" s="74"/>
      <c r="K761" s="74"/>
      <c r="L761" s="74"/>
      <c r="M761" s="74"/>
      <c r="N761" s="74"/>
      <c r="O761" s="74"/>
      <c r="P761" s="74"/>
      <c r="Q761" s="74"/>
      <c r="R761" s="74"/>
      <c r="S761" s="74"/>
      <c r="T761" s="74"/>
      <c r="U761" s="74"/>
      <c r="V761" s="74"/>
      <c r="W761" s="74"/>
      <c r="X761" s="74"/>
      <c r="Y761" s="74"/>
      <c r="Z761" s="74"/>
      <c r="AA761" s="74"/>
      <c r="AB761" s="74"/>
      <c r="AC761" s="74"/>
      <c r="AD761" s="74"/>
      <c r="AE761" s="74"/>
      <c r="AF761" s="74"/>
      <c r="AG761" s="74"/>
      <c r="AH761" s="74"/>
      <c r="AI761" s="74"/>
      <c r="AJ761" s="76"/>
    </row>
    <row r="762" spans="2:36" x14ac:dyDescent="0.3">
      <c r="C762" s="46"/>
      <c r="D762" s="46"/>
      <c r="E762" s="74"/>
      <c r="F762" s="74"/>
      <c r="G762" s="74"/>
      <c r="H762" s="74"/>
      <c r="I762" s="74"/>
      <c r="J762" s="74"/>
      <c r="K762" s="74"/>
      <c r="L762" s="74"/>
      <c r="M762" s="74"/>
      <c r="N762" s="74"/>
      <c r="O762" s="74"/>
      <c r="P762" s="74"/>
      <c r="Q762" s="74"/>
      <c r="R762" s="74"/>
      <c r="S762" s="74"/>
      <c r="T762" s="74"/>
      <c r="U762" s="74"/>
      <c r="V762" s="74"/>
      <c r="W762" s="74"/>
      <c r="X762" s="74"/>
      <c r="Y762" s="74"/>
      <c r="Z762" s="74"/>
      <c r="AA762" s="74"/>
      <c r="AB762" s="74"/>
      <c r="AC762" s="74"/>
      <c r="AD762" s="74"/>
      <c r="AE762" s="74"/>
      <c r="AF762" s="74"/>
      <c r="AG762" s="74"/>
      <c r="AH762" s="74"/>
      <c r="AI762" s="74"/>
      <c r="AJ762" s="76"/>
    </row>
    <row r="763" spans="2:36" x14ac:dyDescent="0.3">
      <c r="C763" s="46"/>
      <c r="D763" s="46"/>
      <c r="E763" s="74"/>
      <c r="F763" s="74"/>
      <c r="G763" s="74"/>
      <c r="H763" s="74"/>
      <c r="I763" s="74"/>
      <c r="J763" s="74"/>
      <c r="K763" s="74"/>
      <c r="L763" s="74"/>
      <c r="M763" s="74"/>
      <c r="N763" s="74"/>
      <c r="O763" s="74"/>
      <c r="P763" s="74"/>
      <c r="Q763" s="74"/>
      <c r="R763" s="74"/>
      <c r="S763" s="74"/>
      <c r="T763" s="74"/>
      <c r="U763" s="74"/>
      <c r="V763" s="74"/>
      <c r="W763" s="74"/>
      <c r="X763" s="74"/>
      <c r="Y763" s="74"/>
      <c r="Z763" s="74"/>
      <c r="AA763" s="74"/>
      <c r="AB763" s="74"/>
      <c r="AC763" s="74"/>
      <c r="AD763" s="74"/>
      <c r="AE763" s="74"/>
      <c r="AF763" s="74"/>
      <c r="AG763" s="74"/>
      <c r="AH763" s="74"/>
      <c r="AI763" s="74"/>
      <c r="AJ763" s="76"/>
    </row>
    <row r="764" spans="2:36" x14ac:dyDescent="0.3">
      <c r="C764" s="46"/>
      <c r="D764" s="46"/>
      <c r="E764" s="74"/>
      <c r="F764" s="74"/>
      <c r="G764" s="74"/>
      <c r="H764" s="74"/>
      <c r="I764" s="74"/>
      <c r="J764" s="74"/>
      <c r="K764" s="74"/>
      <c r="L764" s="74"/>
      <c r="M764" s="74"/>
      <c r="N764" s="74"/>
      <c r="O764" s="74"/>
      <c r="P764" s="74"/>
      <c r="Q764" s="74"/>
      <c r="R764" s="74"/>
      <c r="S764" s="74"/>
      <c r="T764" s="74"/>
      <c r="U764" s="74"/>
      <c r="V764" s="74"/>
      <c r="W764" s="74"/>
      <c r="X764" s="74"/>
      <c r="Y764" s="74"/>
      <c r="Z764" s="74"/>
      <c r="AA764" s="74"/>
      <c r="AB764" s="74"/>
      <c r="AC764" s="74"/>
      <c r="AD764" s="74"/>
      <c r="AE764" s="74"/>
      <c r="AF764" s="74"/>
      <c r="AG764" s="74"/>
      <c r="AH764" s="74"/>
      <c r="AI764" s="74"/>
      <c r="AJ764" s="76"/>
    </row>
    <row r="765" spans="2:36" x14ac:dyDescent="0.3">
      <c r="C765" s="46"/>
      <c r="D765" s="46"/>
      <c r="E765" s="74"/>
      <c r="F765" s="74"/>
      <c r="G765" s="74"/>
      <c r="H765" s="74"/>
      <c r="I765" s="74"/>
      <c r="J765" s="74"/>
      <c r="K765" s="74"/>
      <c r="L765" s="74"/>
      <c r="M765" s="74"/>
      <c r="N765" s="74"/>
      <c r="O765" s="74"/>
      <c r="P765" s="74"/>
      <c r="Q765" s="74"/>
      <c r="R765" s="74"/>
      <c r="S765" s="74"/>
      <c r="T765" s="74"/>
      <c r="U765" s="74"/>
      <c r="V765" s="74"/>
      <c r="W765" s="74"/>
      <c r="X765" s="74"/>
      <c r="Y765" s="74"/>
      <c r="Z765" s="74"/>
      <c r="AA765" s="74"/>
      <c r="AB765" s="74"/>
      <c r="AC765" s="74"/>
      <c r="AD765" s="74"/>
      <c r="AE765" s="74"/>
      <c r="AF765" s="74"/>
      <c r="AG765" s="74"/>
      <c r="AH765" s="74"/>
      <c r="AI765" s="74"/>
      <c r="AJ765" s="76"/>
    </row>
    <row r="766" spans="2:36" x14ac:dyDescent="0.3">
      <c r="C766" s="46"/>
      <c r="D766" s="46"/>
      <c r="E766" s="74"/>
      <c r="F766" s="74"/>
      <c r="G766" s="74"/>
      <c r="H766" s="74"/>
      <c r="I766" s="74"/>
      <c r="J766" s="74"/>
      <c r="K766" s="74"/>
      <c r="L766" s="74"/>
      <c r="M766" s="74"/>
      <c r="N766" s="74"/>
      <c r="O766" s="74"/>
      <c r="P766" s="74"/>
      <c r="Q766" s="74"/>
      <c r="R766" s="74"/>
      <c r="S766" s="74"/>
      <c r="T766" s="74"/>
      <c r="U766" s="74"/>
      <c r="V766" s="74"/>
      <c r="W766" s="74"/>
      <c r="X766" s="74"/>
      <c r="Y766" s="74"/>
      <c r="Z766" s="74"/>
      <c r="AA766" s="74"/>
      <c r="AB766" s="74"/>
      <c r="AC766" s="74"/>
      <c r="AD766" s="74"/>
      <c r="AE766" s="74"/>
      <c r="AF766" s="74"/>
      <c r="AG766" s="74"/>
      <c r="AH766" s="74"/>
      <c r="AI766" s="74"/>
      <c r="AJ766" s="76"/>
    </row>
    <row r="767" spans="2:36" x14ac:dyDescent="0.3">
      <c r="C767" s="46"/>
      <c r="D767" s="46"/>
      <c r="E767" s="74"/>
      <c r="F767" s="74"/>
      <c r="G767" s="74"/>
      <c r="H767" s="74"/>
      <c r="I767" s="74"/>
      <c r="J767" s="74"/>
      <c r="K767" s="74"/>
      <c r="L767" s="74"/>
      <c r="M767" s="74"/>
      <c r="N767" s="74"/>
      <c r="O767" s="74"/>
      <c r="P767" s="74"/>
      <c r="Q767" s="74"/>
      <c r="R767" s="74"/>
      <c r="S767" s="74"/>
      <c r="T767" s="74"/>
      <c r="U767" s="74"/>
      <c r="V767" s="74"/>
      <c r="W767" s="74"/>
      <c r="X767" s="74"/>
      <c r="Y767" s="74"/>
      <c r="Z767" s="74"/>
      <c r="AA767" s="74"/>
      <c r="AB767" s="74"/>
      <c r="AC767" s="74"/>
      <c r="AD767" s="74"/>
      <c r="AE767" s="74"/>
      <c r="AF767" s="74"/>
      <c r="AG767" s="74"/>
      <c r="AH767" s="74"/>
      <c r="AI767" s="74"/>
      <c r="AJ767" s="76"/>
    </row>
    <row r="768" spans="2:36" x14ac:dyDescent="0.3">
      <c r="C768" s="46"/>
      <c r="D768" s="46"/>
      <c r="E768" s="74"/>
      <c r="F768" s="74"/>
      <c r="G768" s="74"/>
      <c r="H768" s="74"/>
      <c r="I768" s="74"/>
      <c r="J768" s="74"/>
      <c r="K768" s="74"/>
      <c r="L768" s="74"/>
      <c r="M768" s="74"/>
      <c r="N768" s="74"/>
      <c r="O768" s="74"/>
      <c r="P768" s="74"/>
      <c r="Q768" s="74"/>
      <c r="R768" s="74"/>
      <c r="S768" s="74"/>
      <c r="T768" s="74"/>
      <c r="U768" s="74"/>
      <c r="V768" s="74"/>
      <c r="W768" s="74"/>
      <c r="X768" s="74"/>
      <c r="Y768" s="74"/>
      <c r="Z768" s="74"/>
      <c r="AA768" s="74"/>
      <c r="AB768" s="74"/>
      <c r="AC768" s="74"/>
      <c r="AD768" s="74"/>
      <c r="AE768" s="74"/>
      <c r="AF768" s="74"/>
      <c r="AG768" s="74"/>
      <c r="AH768" s="74"/>
      <c r="AI768" s="74"/>
      <c r="AJ768" s="76"/>
    </row>
    <row r="769" spans="2:36" x14ac:dyDescent="0.3">
      <c r="C769" s="46"/>
      <c r="D769" s="46"/>
      <c r="E769" s="74"/>
      <c r="F769" s="74"/>
      <c r="G769" s="74"/>
      <c r="H769" s="74"/>
      <c r="I769" s="74"/>
      <c r="J769" s="74"/>
      <c r="K769" s="74"/>
      <c r="L769" s="74"/>
      <c r="M769" s="74"/>
      <c r="N769" s="74"/>
      <c r="O769" s="74"/>
      <c r="P769" s="74"/>
      <c r="Q769" s="74"/>
      <c r="R769" s="74"/>
      <c r="S769" s="74"/>
      <c r="T769" s="74"/>
      <c r="U769" s="74"/>
      <c r="V769" s="74"/>
      <c r="W769" s="74"/>
      <c r="X769" s="74"/>
      <c r="Y769" s="74"/>
      <c r="Z769" s="74"/>
      <c r="AA769" s="74"/>
      <c r="AB769" s="74"/>
      <c r="AC769" s="74"/>
      <c r="AD769" s="74"/>
      <c r="AE769" s="74"/>
      <c r="AF769" s="74"/>
      <c r="AG769" s="74"/>
      <c r="AH769" s="74"/>
      <c r="AI769" s="74"/>
      <c r="AJ769" s="76"/>
    </row>
    <row r="770" spans="2:36" x14ac:dyDescent="0.3"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H770" s="3"/>
      <c r="AI770" s="3"/>
      <c r="AJ770" s="3"/>
    </row>
    <row r="771" spans="2:36" x14ac:dyDescent="0.3">
      <c r="B771" s="39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H771" s="3"/>
      <c r="AI771" s="3"/>
      <c r="AJ771" s="3"/>
    </row>
    <row r="772" spans="2:36" x14ac:dyDescent="0.3">
      <c r="C772" s="4"/>
      <c r="D772" s="4"/>
      <c r="E772" s="6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</row>
    <row r="773" spans="2:36" x14ac:dyDescent="0.3">
      <c r="B773" s="32"/>
      <c r="C773" s="4"/>
      <c r="D773" s="4"/>
      <c r="E773" s="77"/>
      <c r="F773" s="77"/>
      <c r="G773" s="77"/>
      <c r="H773" s="77"/>
      <c r="I773" s="77"/>
      <c r="J773" s="77"/>
      <c r="K773" s="77"/>
      <c r="L773" s="77"/>
      <c r="M773" s="77"/>
      <c r="N773" s="77"/>
      <c r="O773" s="77"/>
      <c r="P773" s="77"/>
      <c r="Q773" s="77"/>
      <c r="R773" s="77"/>
      <c r="S773" s="77"/>
      <c r="T773" s="77"/>
      <c r="U773" s="77"/>
      <c r="V773" s="77"/>
      <c r="W773" s="77"/>
      <c r="X773" s="77"/>
      <c r="Y773" s="77"/>
      <c r="Z773" s="77"/>
      <c r="AA773" s="77"/>
      <c r="AB773" s="77"/>
      <c r="AC773" s="77"/>
      <c r="AD773" s="77"/>
      <c r="AE773" s="77"/>
      <c r="AF773" s="77"/>
      <c r="AG773" s="77"/>
      <c r="AH773" s="77"/>
      <c r="AI773" s="77"/>
      <c r="AJ773" s="82"/>
    </row>
    <row r="774" spans="2:36" x14ac:dyDescent="0.3">
      <c r="B774" s="119"/>
      <c r="C774" s="119"/>
      <c r="D774" s="119"/>
      <c r="E774" s="78"/>
      <c r="F774" s="78"/>
      <c r="G774" s="78"/>
      <c r="H774" s="78"/>
      <c r="I774" s="78"/>
      <c r="J774" s="78"/>
      <c r="K774" s="78"/>
      <c r="L774" s="78"/>
      <c r="M774" s="78"/>
      <c r="N774" s="78"/>
      <c r="O774" s="78"/>
      <c r="P774" s="78"/>
      <c r="Q774" s="78"/>
      <c r="R774" s="78"/>
      <c r="S774" s="78"/>
      <c r="T774" s="78"/>
      <c r="U774" s="78"/>
      <c r="V774" s="78"/>
      <c r="W774" s="78"/>
      <c r="X774" s="78"/>
      <c r="Y774" s="78"/>
      <c r="Z774" s="78"/>
      <c r="AA774" s="78"/>
      <c r="AB774" s="78"/>
      <c r="AC774" s="78"/>
      <c r="AD774" s="78"/>
      <c r="AE774" s="78"/>
      <c r="AF774" s="78"/>
      <c r="AG774" s="78"/>
      <c r="AH774" s="78"/>
      <c r="AI774" s="78"/>
      <c r="AJ774" s="76"/>
    </row>
    <row r="775" spans="2:36" x14ac:dyDescent="0.3">
      <c r="B775" s="14"/>
      <c r="C775" s="46"/>
      <c r="D775" s="46"/>
      <c r="E775" s="74"/>
      <c r="F775" s="74"/>
      <c r="G775" s="74"/>
      <c r="H775" s="74"/>
      <c r="I775" s="74"/>
      <c r="J775" s="74"/>
      <c r="K775" s="74"/>
      <c r="L775" s="74"/>
      <c r="M775" s="74"/>
      <c r="N775" s="74"/>
      <c r="O775" s="74"/>
      <c r="P775" s="74"/>
      <c r="Q775" s="74"/>
      <c r="R775" s="74"/>
      <c r="S775" s="74"/>
      <c r="T775" s="74"/>
      <c r="U775" s="74"/>
      <c r="V775" s="74"/>
      <c r="W775" s="74"/>
      <c r="X775" s="74"/>
      <c r="Y775" s="74"/>
      <c r="Z775" s="74"/>
      <c r="AA775" s="74"/>
      <c r="AB775" s="74"/>
      <c r="AC775" s="74"/>
      <c r="AD775" s="74"/>
      <c r="AE775" s="74"/>
      <c r="AF775" s="74"/>
      <c r="AG775" s="74"/>
      <c r="AH775" s="74"/>
      <c r="AI775" s="74"/>
      <c r="AJ775" s="76"/>
    </row>
    <row r="776" spans="2:36" x14ac:dyDescent="0.3">
      <c r="B776" s="14"/>
      <c r="C776" s="46"/>
      <c r="D776" s="46"/>
      <c r="E776" s="74"/>
      <c r="F776" s="74"/>
      <c r="G776" s="74"/>
      <c r="H776" s="74"/>
      <c r="I776" s="74"/>
      <c r="J776" s="74"/>
      <c r="K776" s="74"/>
      <c r="L776" s="74"/>
      <c r="M776" s="74"/>
      <c r="N776" s="74"/>
      <c r="O776" s="74"/>
      <c r="P776" s="74"/>
      <c r="Q776" s="74"/>
      <c r="R776" s="74"/>
      <c r="S776" s="74"/>
      <c r="T776" s="74"/>
      <c r="U776" s="74"/>
      <c r="V776" s="74"/>
      <c r="W776" s="74"/>
      <c r="X776" s="74"/>
      <c r="Y776" s="74"/>
      <c r="Z776" s="74"/>
      <c r="AA776" s="74"/>
      <c r="AB776" s="74"/>
      <c r="AC776" s="74"/>
      <c r="AD776" s="74"/>
      <c r="AE776" s="74"/>
      <c r="AF776" s="74"/>
      <c r="AG776" s="74"/>
      <c r="AH776" s="74"/>
      <c r="AI776" s="74"/>
      <c r="AJ776" s="76"/>
    </row>
    <row r="777" spans="2:36" x14ac:dyDescent="0.3">
      <c r="B777" s="14"/>
      <c r="C777" s="46"/>
      <c r="D777" s="46"/>
      <c r="E777" s="74"/>
      <c r="F777" s="74"/>
      <c r="G777" s="74"/>
      <c r="H777" s="74"/>
      <c r="I777" s="74"/>
      <c r="J777" s="74"/>
      <c r="K777" s="74"/>
      <c r="L777" s="74"/>
      <c r="M777" s="74"/>
      <c r="N777" s="74"/>
      <c r="O777" s="74"/>
      <c r="P777" s="74"/>
      <c r="Q777" s="74"/>
      <c r="R777" s="74"/>
      <c r="S777" s="74"/>
      <c r="T777" s="74"/>
      <c r="U777" s="74"/>
      <c r="V777" s="74"/>
      <c r="W777" s="74"/>
      <c r="X777" s="74"/>
      <c r="Y777" s="74"/>
      <c r="Z777" s="74"/>
      <c r="AA777" s="74"/>
      <c r="AB777" s="74"/>
      <c r="AC777" s="74"/>
      <c r="AD777" s="74"/>
      <c r="AE777" s="74"/>
      <c r="AF777" s="74"/>
      <c r="AG777" s="74"/>
      <c r="AH777" s="74"/>
      <c r="AI777" s="74"/>
      <c r="AJ777" s="76"/>
    </row>
    <row r="778" spans="2:36" x14ac:dyDescent="0.3">
      <c r="B778" s="14"/>
      <c r="C778" s="46"/>
      <c r="D778" s="46"/>
      <c r="E778" s="74"/>
      <c r="F778" s="74"/>
      <c r="G778" s="74"/>
      <c r="H778" s="74"/>
      <c r="I778" s="74"/>
      <c r="J778" s="74"/>
      <c r="K778" s="74"/>
      <c r="L778" s="74"/>
      <c r="M778" s="74"/>
      <c r="N778" s="74"/>
      <c r="O778" s="74"/>
      <c r="P778" s="74"/>
      <c r="Q778" s="74"/>
      <c r="R778" s="74"/>
      <c r="S778" s="74"/>
      <c r="T778" s="74"/>
      <c r="U778" s="74"/>
      <c r="V778" s="74"/>
      <c r="W778" s="74"/>
      <c r="X778" s="74"/>
      <c r="Y778" s="74"/>
      <c r="Z778" s="74"/>
      <c r="AA778" s="74"/>
      <c r="AB778" s="74"/>
      <c r="AC778" s="74"/>
      <c r="AD778" s="74"/>
      <c r="AE778" s="74"/>
      <c r="AF778" s="74"/>
      <c r="AG778" s="74"/>
      <c r="AH778" s="74"/>
      <c r="AI778" s="74"/>
      <c r="AJ778" s="76"/>
    </row>
    <row r="779" spans="2:36" x14ac:dyDescent="0.3">
      <c r="B779" s="14"/>
      <c r="C779" s="46"/>
      <c r="D779" s="46"/>
      <c r="E779" s="74"/>
      <c r="F779" s="74"/>
      <c r="G779" s="74"/>
      <c r="H779" s="74"/>
      <c r="I779" s="74"/>
      <c r="J779" s="74"/>
      <c r="K779" s="74"/>
      <c r="L779" s="74"/>
      <c r="M779" s="74"/>
      <c r="N779" s="74"/>
      <c r="O779" s="74"/>
      <c r="P779" s="74"/>
      <c r="Q779" s="74"/>
      <c r="R779" s="74"/>
      <c r="S779" s="74"/>
      <c r="T779" s="74"/>
      <c r="U779" s="74"/>
      <c r="V779" s="74"/>
      <c r="W779" s="74"/>
      <c r="X779" s="74"/>
      <c r="Y779" s="74"/>
      <c r="Z779" s="74"/>
      <c r="AA779" s="74"/>
      <c r="AB779" s="74"/>
      <c r="AC779" s="74"/>
      <c r="AD779" s="74"/>
      <c r="AE779" s="74"/>
      <c r="AF779" s="74"/>
      <c r="AG779" s="74"/>
      <c r="AH779" s="74"/>
      <c r="AI779" s="74"/>
      <c r="AJ779" s="76"/>
    </row>
    <row r="780" spans="2:36" x14ac:dyDescent="0.3">
      <c r="B780" s="14"/>
      <c r="C780" s="46"/>
      <c r="D780" s="46"/>
      <c r="E780" s="74"/>
      <c r="F780" s="74"/>
      <c r="G780" s="74"/>
      <c r="H780" s="74"/>
      <c r="I780" s="74"/>
      <c r="J780" s="74"/>
      <c r="K780" s="74"/>
      <c r="L780" s="74"/>
      <c r="M780" s="74"/>
      <c r="N780" s="74"/>
      <c r="O780" s="74"/>
      <c r="P780" s="74"/>
      <c r="Q780" s="74"/>
      <c r="R780" s="74"/>
      <c r="S780" s="74"/>
      <c r="T780" s="74"/>
      <c r="U780" s="74"/>
      <c r="V780" s="74"/>
      <c r="W780" s="74"/>
      <c r="X780" s="74"/>
      <c r="Y780" s="74"/>
      <c r="Z780" s="74"/>
      <c r="AA780" s="74"/>
      <c r="AB780" s="74"/>
      <c r="AC780" s="74"/>
      <c r="AD780" s="74"/>
      <c r="AE780" s="74"/>
      <c r="AF780" s="74"/>
      <c r="AG780" s="74"/>
      <c r="AH780" s="74"/>
      <c r="AI780" s="74"/>
      <c r="AJ780" s="76"/>
    </row>
    <row r="781" spans="2:36" x14ac:dyDescent="0.3">
      <c r="B781" s="14"/>
      <c r="C781" s="46"/>
      <c r="D781" s="46"/>
      <c r="E781" s="74"/>
      <c r="F781" s="74"/>
      <c r="G781" s="74"/>
      <c r="H781" s="74"/>
      <c r="I781" s="74"/>
      <c r="J781" s="74"/>
      <c r="K781" s="74"/>
      <c r="L781" s="74"/>
      <c r="M781" s="74"/>
      <c r="N781" s="74"/>
      <c r="O781" s="74"/>
      <c r="P781" s="74"/>
      <c r="Q781" s="74"/>
      <c r="R781" s="74"/>
      <c r="S781" s="74"/>
      <c r="T781" s="74"/>
      <c r="U781" s="74"/>
      <c r="V781" s="74"/>
      <c r="W781" s="74"/>
      <c r="X781" s="74"/>
      <c r="Y781" s="74"/>
      <c r="Z781" s="74"/>
      <c r="AA781" s="74"/>
      <c r="AB781" s="74"/>
      <c r="AC781" s="74"/>
      <c r="AD781" s="74"/>
      <c r="AE781" s="74"/>
      <c r="AF781" s="74"/>
      <c r="AG781" s="74"/>
      <c r="AH781" s="74"/>
      <c r="AI781" s="74"/>
      <c r="AJ781" s="76"/>
    </row>
    <row r="782" spans="2:36" x14ac:dyDescent="0.3">
      <c r="B782" s="14"/>
      <c r="C782" s="46"/>
      <c r="D782" s="46"/>
      <c r="E782" s="74"/>
      <c r="F782" s="74"/>
      <c r="G782" s="74"/>
      <c r="H782" s="74"/>
      <c r="I782" s="74"/>
      <c r="J782" s="74"/>
      <c r="K782" s="74"/>
      <c r="L782" s="74"/>
      <c r="M782" s="74"/>
      <c r="N782" s="74"/>
      <c r="O782" s="74"/>
      <c r="P782" s="74"/>
      <c r="Q782" s="74"/>
      <c r="R782" s="74"/>
      <c r="S782" s="74"/>
      <c r="T782" s="74"/>
      <c r="U782" s="74"/>
      <c r="V782" s="74"/>
      <c r="W782" s="74"/>
      <c r="X782" s="74"/>
      <c r="Y782" s="74"/>
      <c r="Z782" s="74"/>
      <c r="AA782" s="74"/>
      <c r="AB782" s="74"/>
      <c r="AC782" s="74"/>
      <c r="AD782" s="74"/>
      <c r="AE782" s="74"/>
      <c r="AF782" s="74"/>
      <c r="AG782" s="74"/>
      <c r="AH782" s="74"/>
      <c r="AI782" s="74"/>
      <c r="AJ782" s="76"/>
    </row>
    <row r="783" spans="2:36" x14ac:dyDescent="0.3">
      <c r="B783" s="14"/>
      <c r="C783" s="46"/>
      <c r="D783" s="46"/>
      <c r="E783" s="74"/>
      <c r="F783" s="74"/>
      <c r="G783" s="74"/>
      <c r="H783" s="74"/>
      <c r="I783" s="74"/>
      <c r="J783" s="74"/>
      <c r="K783" s="74"/>
      <c r="L783" s="74"/>
      <c r="M783" s="74"/>
      <c r="N783" s="74"/>
      <c r="O783" s="74"/>
      <c r="P783" s="74"/>
      <c r="Q783" s="74"/>
      <c r="R783" s="74"/>
      <c r="S783" s="74"/>
      <c r="T783" s="74"/>
      <c r="U783" s="74"/>
      <c r="V783" s="74"/>
      <c r="W783" s="74"/>
      <c r="X783" s="74"/>
      <c r="Y783" s="74"/>
      <c r="Z783" s="74"/>
      <c r="AA783" s="74"/>
      <c r="AB783" s="74"/>
      <c r="AC783" s="74"/>
      <c r="AD783" s="74"/>
      <c r="AE783" s="74"/>
      <c r="AF783" s="74"/>
      <c r="AG783" s="74"/>
      <c r="AH783" s="74"/>
      <c r="AI783" s="74"/>
      <c r="AJ783" s="76"/>
    </row>
    <row r="784" spans="2:36" x14ac:dyDescent="0.3">
      <c r="B784" s="14"/>
      <c r="C784" s="46"/>
      <c r="D784" s="46"/>
      <c r="E784" s="74"/>
      <c r="F784" s="74"/>
      <c r="G784" s="74"/>
      <c r="H784" s="74"/>
      <c r="I784" s="74"/>
      <c r="J784" s="74"/>
      <c r="K784" s="74"/>
      <c r="L784" s="74"/>
      <c r="M784" s="74"/>
      <c r="N784" s="74"/>
      <c r="O784" s="74"/>
      <c r="P784" s="74"/>
      <c r="Q784" s="74"/>
      <c r="R784" s="74"/>
      <c r="S784" s="74"/>
      <c r="T784" s="74"/>
      <c r="U784" s="74"/>
      <c r="V784" s="74"/>
      <c r="W784" s="74"/>
      <c r="X784" s="74"/>
      <c r="Y784" s="74"/>
      <c r="Z784" s="74"/>
      <c r="AA784" s="74"/>
      <c r="AB784" s="74"/>
      <c r="AC784" s="74"/>
      <c r="AD784" s="74"/>
      <c r="AE784" s="74"/>
      <c r="AF784" s="74"/>
      <c r="AG784" s="74"/>
      <c r="AH784" s="74"/>
      <c r="AI784" s="74"/>
      <c r="AJ784" s="76"/>
    </row>
    <row r="785" spans="2:36" x14ac:dyDescent="0.3">
      <c r="B785" s="14"/>
      <c r="C785" s="46"/>
      <c r="D785" s="46"/>
      <c r="E785" s="74"/>
      <c r="F785" s="74"/>
      <c r="G785" s="74"/>
      <c r="H785" s="74"/>
      <c r="I785" s="74"/>
      <c r="J785" s="74"/>
      <c r="K785" s="74"/>
      <c r="L785" s="74"/>
      <c r="M785" s="74"/>
      <c r="N785" s="74"/>
      <c r="O785" s="74"/>
      <c r="P785" s="74"/>
      <c r="Q785" s="74"/>
      <c r="R785" s="74"/>
      <c r="S785" s="74"/>
      <c r="T785" s="74"/>
      <c r="U785" s="74"/>
      <c r="V785" s="74"/>
      <c r="W785" s="74"/>
      <c r="X785" s="74"/>
      <c r="Y785" s="74"/>
      <c r="Z785" s="74"/>
      <c r="AA785" s="74"/>
      <c r="AB785" s="74"/>
      <c r="AC785" s="74"/>
      <c r="AD785" s="74"/>
      <c r="AE785" s="74"/>
      <c r="AF785" s="74"/>
      <c r="AG785" s="74"/>
      <c r="AH785" s="74"/>
      <c r="AI785" s="74"/>
      <c r="AJ785" s="76"/>
    </row>
    <row r="786" spans="2:36" x14ac:dyDescent="0.3">
      <c r="B786" s="14"/>
      <c r="C786" s="46"/>
      <c r="D786" s="46"/>
      <c r="E786" s="74"/>
      <c r="F786" s="74"/>
      <c r="G786" s="74"/>
      <c r="H786" s="74"/>
      <c r="I786" s="74"/>
      <c r="J786" s="74"/>
      <c r="K786" s="74"/>
      <c r="L786" s="74"/>
      <c r="M786" s="74"/>
      <c r="N786" s="74"/>
      <c r="O786" s="74"/>
      <c r="P786" s="74"/>
      <c r="Q786" s="74"/>
      <c r="R786" s="74"/>
      <c r="S786" s="74"/>
      <c r="T786" s="74"/>
      <c r="U786" s="74"/>
      <c r="V786" s="74"/>
      <c r="W786" s="74"/>
      <c r="X786" s="74"/>
      <c r="Y786" s="74"/>
      <c r="Z786" s="74"/>
      <c r="AA786" s="74"/>
      <c r="AB786" s="74"/>
      <c r="AC786" s="74"/>
      <c r="AD786" s="74"/>
      <c r="AE786" s="74"/>
      <c r="AF786" s="74"/>
      <c r="AG786" s="74"/>
      <c r="AH786" s="74"/>
      <c r="AI786" s="74"/>
      <c r="AJ786" s="76"/>
    </row>
    <row r="787" spans="2:36" x14ac:dyDescent="0.3">
      <c r="B787" s="14"/>
      <c r="C787" s="46"/>
      <c r="D787" s="46"/>
      <c r="E787" s="74"/>
      <c r="F787" s="74"/>
      <c r="G787" s="74"/>
      <c r="H787" s="74"/>
      <c r="I787" s="74"/>
      <c r="J787" s="74"/>
      <c r="K787" s="74"/>
      <c r="L787" s="74"/>
      <c r="M787" s="74"/>
      <c r="N787" s="74"/>
      <c r="O787" s="74"/>
      <c r="P787" s="74"/>
      <c r="Q787" s="74"/>
      <c r="R787" s="74"/>
      <c r="S787" s="74"/>
      <c r="T787" s="74"/>
      <c r="U787" s="74"/>
      <c r="V787" s="74"/>
      <c r="W787" s="74"/>
      <c r="X787" s="74"/>
      <c r="Y787" s="74"/>
      <c r="Z787" s="74"/>
      <c r="AA787" s="74"/>
      <c r="AB787" s="74"/>
      <c r="AC787" s="74"/>
      <c r="AD787" s="74"/>
      <c r="AE787" s="74"/>
      <c r="AF787" s="74"/>
      <c r="AG787" s="74"/>
      <c r="AH787" s="74"/>
      <c r="AI787" s="74"/>
      <c r="AJ787" s="76"/>
    </row>
    <row r="788" spans="2:36" x14ac:dyDescent="0.3">
      <c r="B788" s="14"/>
      <c r="C788" s="46"/>
      <c r="D788" s="46"/>
      <c r="E788" s="74"/>
      <c r="F788" s="74"/>
      <c r="G788" s="74"/>
      <c r="H788" s="74"/>
      <c r="I788" s="74"/>
      <c r="J788" s="74"/>
      <c r="K788" s="74"/>
      <c r="L788" s="74"/>
      <c r="M788" s="74"/>
      <c r="N788" s="74"/>
      <c r="O788" s="74"/>
      <c r="P788" s="74"/>
      <c r="Q788" s="74"/>
      <c r="R788" s="74"/>
      <c r="S788" s="74"/>
      <c r="T788" s="74"/>
      <c r="U788" s="74"/>
      <c r="V788" s="74"/>
      <c r="W788" s="74"/>
      <c r="X788" s="74"/>
      <c r="Y788" s="74"/>
      <c r="Z788" s="74"/>
      <c r="AA788" s="74"/>
      <c r="AB788" s="74"/>
      <c r="AC788" s="74"/>
      <c r="AD788" s="74"/>
      <c r="AE788" s="74"/>
      <c r="AF788" s="74"/>
      <c r="AG788" s="74"/>
      <c r="AH788" s="74"/>
      <c r="AI788" s="74"/>
      <c r="AJ788" s="76"/>
    </row>
    <row r="789" spans="2:36" x14ac:dyDescent="0.3">
      <c r="B789" s="14"/>
      <c r="C789" s="46"/>
      <c r="D789" s="46"/>
      <c r="E789" s="74"/>
      <c r="F789" s="74"/>
      <c r="G789" s="74"/>
      <c r="H789" s="74"/>
      <c r="I789" s="74"/>
      <c r="J789" s="74"/>
      <c r="K789" s="74"/>
      <c r="L789" s="74"/>
      <c r="M789" s="74"/>
      <c r="N789" s="74"/>
      <c r="O789" s="74"/>
      <c r="P789" s="74"/>
      <c r="Q789" s="74"/>
      <c r="R789" s="74"/>
      <c r="S789" s="74"/>
      <c r="T789" s="74"/>
      <c r="U789" s="74"/>
      <c r="V789" s="74"/>
      <c r="W789" s="74"/>
      <c r="X789" s="74"/>
      <c r="Y789" s="74"/>
      <c r="Z789" s="74"/>
      <c r="AA789" s="74"/>
      <c r="AB789" s="74"/>
      <c r="AC789" s="74"/>
      <c r="AD789" s="74"/>
      <c r="AE789" s="74"/>
      <c r="AF789" s="74"/>
      <c r="AG789" s="74"/>
      <c r="AH789" s="74"/>
      <c r="AI789" s="74"/>
      <c r="AJ789" s="76"/>
    </row>
    <row r="790" spans="2:36" x14ac:dyDescent="0.3">
      <c r="B790" s="14"/>
      <c r="C790" s="46"/>
      <c r="D790" s="46"/>
      <c r="E790" s="74"/>
      <c r="F790" s="74"/>
      <c r="G790" s="74"/>
      <c r="H790" s="74"/>
      <c r="I790" s="74"/>
      <c r="J790" s="74"/>
      <c r="K790" s="74"/>
      <c r="L790" s="74"/>
      <c r="M790" s="74"/>
      <c r="N790" s="74"/>
      <c r="O790" s="74"/>
      <c r="P790" s="74"/>
      <c r="Q790" s="74"/>
      <c r="R790" s="74"/>
      <c r="S790" s="74"/>
      <c r="T790" s="74"/>
      <c r="U790" s="74"/>
      <c r="V790" s="74"/>
      <c r="W790" s="74"/>
      <c r="X790" s="74"/>
      <c r="Y790" s="74"/>
      <c r="Z790" s="74"/>
      <c r="AA790" s="74"/>
      <c r="AB790" s="74"/>
      <c r="AC790" s="74"/>
      <c r="AD790" s="74"/>
      <c r="AE790" s="74"/>
      <c r="AF790" s="74"/>
      <c r="AG790" s="74"/>
      <c r="AH790" s="74"/>
      <c r="AI790" s="74"/>
      <c r="AJ790" s="76"/>
    </row>
    <row r="791" spans="2:36" x14ac:dyDescent="0.3">
      <c r="B791" s="14"/>
      <c r="C791" s="46"/>
      <c r="D791" s="46"/>
      <c r="E791" s="74"/>
      <c r="F791" s="74"/>
      <c r="G791" s="74"/>
      <c r="H791" s="74"/>
      <c r="I791" s="74"/>
      <c r="J791" s="74"/>
      <c r="K791" s="74"/>
      <c r="L791" s="74"/>
      <c r="M791" s="74"/>
      <c r="N791" s="74"/>
      <c r="O791" s="74"/>
      <c r="P791" s="74"/>
      <c r="Q791" s="74"/>
      <c r="R791" s="74"/>
      <c r="S791" s="74"/>
      <c r="T791" s="74"/>
      <c r="U791" s="74"/>
      <c r="V791" s="74"/>
      <c r="W791" s="74"/>
      <c r="X791" s="74"/>
      <c r="Y791" s="74"/>
      <c r="Z791" s="74"/>
      <c r="AA791" s="74"/>
      <c r="AB791" s="74"/>
      <c r="AC791" s="74"/>
      <c r="AD791" s="74"/>
      <c r="AE791" s="74"/>
      <c r="AF791" s="74"/>
      <c r="AG791" s="74"/>
      <c r="AH791" s="74"/>
      <c r="AI791" s="74"/>
      <c r="AJ791" s="76"/>
    </row>
    <row r="792" spans="2:36" x14ac:dyDescent="0.3">
      <c r="B792" s="14"/>
      <c r="C792" s="46"/>
      <c r="D792" s="46"/>
      <c r="E792" s="74"/>
      <c r="F792" s="74"/>
      <c r="G792" s="74"/>
      <c r="H792" s="74"/>
      <c r="I792" s="74"/>
      <c r="J792" s="74"/>
      <c r="K792" s="74"/>
      <c r="L792" s="74"/>
      <c r="M792" s="74"/>
      <c r="N792" s="74"/>
      <c r="O792" s="74"/>
      <c r="P792" s="74"/>
      <c r="Q792" s="74"/>
      <c r="R792" s="74"/>
      <c r="S792" s="74"/>
      <c r="T792" s="74"/>
      <c r="U792" s="74"/>
      <c r="V792" s="74"/>
      <c r="W792" s="74"/>
      <c r="X792" s="74"/>
      <c r="Y792" s="74"/>
      <c r="Z792" s="74"/>
      <c r="AA792" s="74"/>
      <c r="AB792" s="74"/>
      <c r="AC792" s="74"/>
      <c r="AD792" s="74"/>
      <c r="AE792" s="74"/>
      <c r="AF792" s="74"/>
      <c r="AG792" s="74"/>
      <c r="AH792" s="74"/>
      <c r="AI792" s="74"/>
      <c r="AJ792" s="76"/>
    </row>
    <row r="793" spans="2:36" x14ac:dyDescent="0.3">
      <c r="B793" s="14"/>
      <c r="C793" s="46"/>
      <c r="D793" s="46"/>
      <c r="E793" s="74"/>
      <c r="F793" s="74"/>
      <c r="G793" s="74"/>
      <c r="H793" s="74"/>
      <c r="I793" s="74"/>
      <c r="J793" s="74"/>
      <c r="K793" s="74"/>
      <c r="L793" s="74"/>
      <c r="M793" s="74"/>
      <c r="N793" s="74"/>
      <c r="O793" s="74"/>
      <c r="P793" s="74"/>
      <c r="Q793" s="74"/>
      <c r="R793" s="74"/>
      <c r="S793" s="74"/>
      <c r="T793" s="74"/>
      <c r="U793" s="74"/>
      <c r="V793" s="74"/>
      <c r="W793" s="74"/>
      <c r="X793" s="74"/>
      <c r="Y793" s="74"/>
      <c r="Z793" s="74"/>
      <c r="AA793" s="74"/>
      <c r="AB793" s="74"/>
      <c r="AC793" s="74"/>
      <c r="AD793" s="74"/>
      <c r="AE793" s="74"/>
      <c r="AF793" s="74"/>
      <c r="AG793" s="74"/>
      <c r="AH793" s="74"/>
      <c r="AI793" s="74"/>
      <c r="AJ793" s="76"/>
    </row>
    <row r="794" spans="2:36" x14ac:dyDescent="0.3">
      <c r="C794" s="46"/>
      <c r="D794" s="46"/>
      <c r="E794" s="74"/>
      <c r="F794" s="74"/>
      <c r="G794" s="74"/>
      <c r="H794" s="74"/>
      <c r="I794" s="74"/>
      <c r="J794" s="74"/>
      <c r="K794" s="74"/>
      <c r="L794" s="74"/>
      <c r="M794" s="74"/>
      <c r="N794" s="74"/>
      <c r="O794" s="74"/>
      <c r="P794" s="74"/>
      <c r="Q794" s="74"/>
      <c r="R794" s="74"/>
      <c r="S794" s="74"/>
      <c r="T794" s="74"/>
      <c r="U794" s="74"/>
      <c r="V794" s="74"/>
      <c r="W794" s="74"/>
      <c r="X794" s="74"/>
      <c r="Y794" s="74"/>
      <c r="Z794" s="74"/>
      <c r="AA794" s="74"/>
      <c r="AB794" s="74"/>
      <c r="AC794" s="74"/>
      <c r="AD794" s="74"/>
      <c r="AE794" s="74"/>
      <c r="AF794" s="74"/>
      <c r="AG794" s="74"/>
      <c r="AH794" s="74"/>
      <c r="AI794" s="74"/>
      <c r="AJ794" s="76"/>
    </row>
    <row r="795" spans="2:36" x14ac:dyDescent="0.3">
      <c r="C795" s="46"/>
      <c r="D795" s="46"/>
      <c r="E795" s="74"/>
      <c r="F795" s="74"/>
      <c r="G795" s="74"/>
      <c r="H795" s="74"/>
      <c r="I795" s="74"/>
      <c r="J795" s="74"/>
      <c r="K795" s="74"/>
      <c r="L795" s="74"/>
      <c r="M795" s="74"/>
      <c r="N795" s="74"/>
      <c r="O795" s="74"/>
      <c r="P795" s="74"/>
      <c r="Q795" s="74"/>
      <c r="R795" s="74"/>
      <c r="S795" s="74"/>
      <c r="T795" s="74"/>
      <c r="U795" s="74"/>
      <c r="V795" s="74"/>
      <c r="W795" s="74"/>
      <c r="X795" s="74"/>
      <c r="Y795" s="74"/>
      <c r="Z795" s="74"/>
      <c r="AA795" s="74"/>
      <c r="AB795" s="74"/>
      <c r="AC795" s="74"/>
      <c r="AD795" s="74"/>
      <c r="AE795" s="74"/>
      <c r="AF795" s="74"/>
      <c r="AG795" s="74"/>
      <c r="AH795" s="74"/>
      <c r="AI795" s="74"/>
      <c r="AJ795" s="76"/>
    </row>
    <row r="796" spans="2:36" x14ac:dyDescent="0.3">
      <c r="C796" s="46"/>
      <c r="D796" s="46"/>
      <c r="E796" s="74"/>
      <c r="F796" s="74"/>
      <c r="G796" s="74"/>
      <c r="H796" s="74"/>
      <c r="I796" s="74"/>
      <c r="J796" s="74"/>
      <c r="K796" s="74"/>
      <c r="L796" s="74"/>
      <c r="M796" s="74"/>
      <c r="N796" s="74"/>
      <c r="O796" s="74"/>
      <c r="P796" s="74"/>
      <c r="Q796" s="74"/>
      <c r="R796" s="74"/>
      <c r="S796" s="74"/>
      <c r="T796" s="74"/>
      <c r="U796" s="74"/>
      <c r="V796" s="74"/>
      <c r="W796" s="74"/>
      <c r="X796" s="74"/>
      <c r="Y796" s="74"/>
      <c r="Z796" s="74"/>
      <c r="AA796" s="74"/>
      <c r="AB796" s="74"/>
      <c r="AC796" s="74"/>
      <c r="AD796" s="74"/>
      <c r="AE796" s="74"/>
      <c r="AF796" s="74"/>
      <c r="AG796" s="74"/>
      <c r="AH796" s="74"/>
      <c r="AI796" s="74"/>
      <c r="AJ796" s="76"/>
    </row>
    <row r="797" spans="2:36" x14ac:dyDescent="0.3">
      <c r="C797" s="46"/>
      <c r="D797" s="46"/>
      <c r="E797" s="74"/>
      <c r="F797" s="74"/>
      <c r="G797" s="74"/>
      <c r="H797" s="74"/>
      <c r="I797" s="74"/>
      <c r="J797" s="74"/>
      <c r="K797" s="74"/>
      <c r="L797" s="74"/>
      <c r="M797" s="74"/>
      <c r="N797" s="74"/>
      <c r="O797" s="74"/>
      <c r="P797" s="74"/>
      <c r="Q797" s="74"/>
      <c r="R797" s="74"/>
      <c r="S797" s="74"/>
      <c r="T797" s="74"/>
      <c r="U797" s="74"/>
      <c r="V797" s="74"/>
      <c r="W797" s="74"/>
      <c r="X797" s="74"/>
      <c r="Y797" s="74"/>
      <c r="Z797" s="74"/>
      <c r="AA797" s="74"/>
      <c r="AB797" s="74"/>
      <c r="AC797" s="74"/>
      <c r="AD797" s="74"/>
      <c r="AE797" s="74"/>
      <c r="AF797" s="74"/>
      <c r="AG797" s="74"/>
      <c r="AH797" s="74"/>
      <c r="AI797" s="74"/>
      <c r="AJ797" s="76"/>
    </row>
    <row r="798" spans="2:36" x14ac:dyDescent="0.3">
      <c r="C798" s="46"/>
      <c r="D798" s="46"/>
      <c r="E798" s="74"/>
      <c r="F798" s="74"/>
      <c r="G798" s="74"/>
      <c r="H798" s="74"/>
      <c r="I798" s="74"/>
      <c r="J798" s="74"/>
      <c r="K798" s="74"/>
      <c r="L798" s="74"/>
      <c r="M798" s="74"/>
      <c r="N798" s="74"/>
      <c r="O798" s="74"/>
      <c r="P798" s="74"/>
      <c r="Q798" s="74"/>
      <c r="R798" s="74"/>
      <c r="S798" s="74"/>
      <c r="T798" s="74"/>
      <c r="U798" s="74"/>
      <c r="V798" s="74"/>
      <c r="W798" s="74"/>
      <c r="X798" s="74"/>
      <c r="Y798" s="74"/>
      <c r="Z798" s="74"/>
      <c r="AA798" s="74"/>
      <c r="AB798" s="74"/>
      <c r="AC798" s="74"/>
      <c r="AD798" s="74"/>
      <c r="AE798" s="74"/>
      <c r="AF798" s="74"/>
      <c r="AG798" s="74"/>
      <c r="AH798" s="74"/>
      <c r="AI798" s="74"/>
      <c r="AJ798" s="76"/>
    </row>
    <row r="799" spans="2:36" x14ac:dyDescent="0.3">
      <c r="C799" s="46"/>
      <c r="D799" s="46"/>
      <c r="E799" s="74"/>
      <c r="F799" s="74"/>
      <c r="G799" s="74"/>
      <c r="H799" s="74"/>
      <c r="I799" s="74"/>
      <c r="J799" s="74"/>
      <c r="K799" s="74"/>
      <c r="L799" s="74"/>
      <c r="M799" s="74"/>
      <c r="N799" s="74"/>
      <c r="O799" s="74"/>
      <c r="P799" s="74"/>
      <c r="Q799" s="74"/>
      <c r="R799" s="74"/>
      <c r="S799" s="74"/>
      <c r="T799" s="74"/>
      <c r="U799" s="74"/>
      <c r="V799" s="74"/>
      <c r="W799" s="74"/>
      <c r="X799" s="74"/>
      <c r="Y799" s="74"/>
      <c r="Z799" s="74"/>
      <c r="AA799" s="74"/>
      <c r="AB799" s="74"/>
      <c r="AC799" s="74"/>
      <c r="AD799" s="74"/>
      <c r="AE799" s="74"/>
      <c r="AF799" s="74"/>
      <c r="AG799" s="74"/>
      <c r="AH799" s="74"/>
      <c r="AI799" s="74"/>
      <c r="AJ799" s="76"/>
    </row>
    <row r="800" spans="2:36" x14ac:dyDescent="0.3">
      <c r="C800" s="46"/>
      <c r="D800" s="46"/>
      <c r="E800" s="74"/>
      <c r="F800" s="74"/>
      <c r="G800" s="74"/>
      <c r="H800" s="74"/>
      <c r="I800" s="74"/>
      <c r="J800" s="74"/>
      <c r="K800" s="74"/>
      <c r="L800" s="74"/>
      <c r="M800" s="74"/>
      <c r="N800" s="74"/>
      <c r="O800" s="74"/>
      <c r="P800" s="74"/>
      <c r="Q800" s="74"/>
      <c r="R800" s="74"/>
      <c r="S800" s="74"/>
      <c r="T800" s="74"/>
      <c r="U800" s="74"/>
      <c r="V800" s="74"/>
      <c r="W800" s="74"/>
      <c r="X800" s="74"/>
      <c r="Y800" s="74"/>
      <c r="Z800" s="74"/>
      <c r="AA800" s="74"/>
      <c r="AB800" s="74"/>
      <c r="AC800" s="74"/>
      <c r="AD800" s="74"/>
      <c r="AE800" s="74"/>
      <c r="AF800" s="74"/>
      <c r="AG800" s="74"/>
      <c r="AH800" s="74"/>
      <c r="AI800" s="74"/>
      <c r="AJ800" s="76"/>
    </row>
    <row r="801" spans="3:36" x14ac:dyDescent="0.3">
      <c r="C801" s="46"/>
      <c r="D801" s="46"/>
      <c r="E801" s="74"/>
      <c r="F801" s="74"/>
      <c r="G801" s="74"/>
      <c r="H801" s="74"/>
      <c r="I801" s="74"/>
      <c r="J801" s="74"/>
      <c r="K801" s="74"/>
      <c r="L801" s="74"/>
      <c r="M801" s="74"/>
      <c r="N801" s="74"/>
      <c r="O801" s="74"/>
      <c r="P801" s="74"/>
      <c r="Q801" s="74"/>
      <c r="R801" s="74"/>
      <c r="S801" s="74"/>
      <c r="T801" s="74"/>
      <c r="U801" s="74"/>
      <c r="V801" s="74"/>
      <c r="W801" s="74"/>
      <c r="X801" s="74"/>
      <c r="Y801" s="74"/>
      <c r="Z801" s="74"/>
      <c r="AA801" s="74"/>
      <c r="AB801" s="74"/>
      <c r="AC801" s="74"/>
      <c r="AD801" s="74"/>
      <c r="AE801" s="74"/>
      <c r="AF801" s="74"/>
      <c r="AG801" s="74"/>
      <c r="AH801" s="74"/>
      <c r="AI801" s="74"/>
      <c r="AJ801" s="76"/>
    </row>
    <row r="802" spans="3:36" x14ac:dyDescent="0.3">
      <c r="C802" s="46"/>
      <c r="D802" s="46"/>
      <c r="E802" s="74"/>
      <c r="F802" s="74"/>
      <c r="G802" s="74"/>
      <c r="H802" s="74"/>
      <c r="I802" s="74"/>
      <c r="J802" s="74"/>
      <c r="K802" s="74"/>
      <c r="L802" s="74"/>
      <c r="M802" s="74"/>
      <c r="N802" s="74"/>
      <c r="O802" s="74"/>
      <c r="P802" s="74"/>
      <c r="Q802" s="74"/>
      <c r="R802" s="74"/>
      <c r="S802" s="74"/>
      <c r="T802" s="74"/>
      <c r="U802" s="74"/>
      <c r="V802" s="74"/>
      <c r="W802" s="74"/>
      <c r="X802" s="74"/>
      <c r="Y802" s="74"/>
      <c r="Z802" s="74"/>
      <c r="AA802" s="74"/>
      <c r="AB802" s="74"/>
      <c r="AC802" s="74"/>
      <c r="AD802" s="74"/>
      <c r="AE802" s="74"/>
      <c r="AF802" s="74"/>
      <c r="AG802" s="74"/>
      <c r="AH802" s="74"/>
      <c r="AI802" s="74"/>
      <c r="AJ802" s="76"/>
    </row>
    <row r="803" spans="3:36" x14ac:dyDescent="0.3">
      <c r="C803" s="46"/>
      <c r="D803" s="46"/>
      <c r="E803" s="74"/>
      <c r="F803" s="74"/>
      <c r="G803" s="74"/>
      <c r="H803" s="74"/>
      <c r="I803" s="74"/>
      <c r="J803" s="74"/>
      <c r="K803" s="74"/>
      <c r="L803" s="74"/>
      <c r="M803" s="74"/>
      <c r="N803" s="74"/>
      <c r="O803" s="74"/>
      <c r="P803" s="74"/>
      <c r="Q803" s="74"/>
      <c r="R803" s="74"/>
      <c r="S803" s="74"/>
      <c r="T803" s="74"/>
      <c r="U803" s="74"/>
      <c r="V803" s="74"/>
      <c r="W803" s="74"/>
      <c r="X803" s="74"/>
      <c r="Y803" s="74"/>
      <c r="Z803" s="74"/>
      <c r="AA803" s="74"/>
      <c r="AB803" s="74"/>
      <c r="AC803" s="74"/>
      <c r="AD803" s="74"/>
      <c r="AE803" s="74"/>
      <c r="AF803" s="74"/>
      <c r="AG803" s="74"/>
      <c r="AH803" s="74"/>
      <c r="AI803" s="74"/>
      <c r="AJ803" s="76"/>
    </row>
    <row r="804" spans="3:36" x14ac:dyDescent="0.3">
      <c r="C804" s="46"/>
      <c r="D804" s="46"/>
      <c r="E804" s="74"/>
      <c r="F804" s="74"/>
      <c r="G804" s="74"/>
      <c r="H804" s="74"/>
      <c r="I804" s="74"/>
      <c r="J804" s="74"/>
      <c r="K804" s="74"/>
      <c r="L804" s="74"/>
      <c r="M804" s="74"/>
      <c r="N804" s="74"/>
      <c r="O804" s="74"/>
      <c r="P804" s="74"/>
      <c r="Q804" s="74"/>
      <c r="R804" s="74"/>
      <c r="S804" s="74"/>
      <c r="T804" s="74"/>
      <c r="U804" s="74"/>
      <c r="V804" s="74"/>
      <c r="W804" s="74"/>
      <c r="X804" s="74"/>
      <c r="Y804" s="74"/>
      <c r="Z804" s="74"/>
      <c r="AA804" s="74"/>
      <c r="AB804" s="74"/>
      <c r="AC804" s="74"/>
      <c r="AD804" s="74"/>
      <c r="AE804" s="74"/>
      <c r="AF804" s="74"/>
      <c r="AG804" s="74"/>
      <c r="AH804" s="74"/>
      <c r="AI804" s="74"/>
      <c r="AJ804" s="76"/>
    </row>
    <row r="805" spans="3:36" x14ac:dyDescent="0.3">
      <c r="C805" s="46"/>
      <c r="D805" s="46"/>
      <c r="E805" s="74"/>
      <c r="F805" s="74"/>
      <c r="G805" s="74"/>
      <c r="H805" s="74"/>
      <c r="I805" s="74"/>
      <c r="J805" s="74"/>
      <c r="K805" s="74"/>
      <c r="L805" s="74"/>
      <c r="M805" s="74"/>
      <c r="N805" s="74"/>
      <c r="O805" s="74"/>
      <c r="P805" s="74"/>
      <c r="Q805" s="74"/>
      <c r="R805" s="74"/>
      <c r="S805" s="74"/>
      <c r="T805" s="74"/>
      <c r="U805" s="74"/>
      <c r="V805" s="74"/>
      <c r="W805" s="74"/>
      <c r="X805" s="74"/>
      <c r="Y805" s="74"/>
      <c r="Z805" s="74"/>
      <c r="AA805" s="74"/>
      <c r="AB805" s="74"/>
      <c r="AC805" s="74"/>
      <c r="AD805" s="74"/>
      <c r="AE805" s="74"/>
      <c r="AF805" s="74"/>
      <c r="AG805" s="74"/>
      <c r="AH805" s="74"/>
      <c r="AI805" s="74"/>
      <c r="AJ805" s="76"/>
    </row>
    <row r="806" spans="3:36" x14ac:dyDescent="0.3">
      <c r="C806" s="46"/>
      <c r="D806" s="46"/>
      <c r="E806" s="74"/>
      <c r="F806" s="74"/>
      <c r="G806" s="74"/>
      <c r="H806" s="74"/>
      <c r="I806" s="74"/>
      <c r="J806" s="74"/>
      <c r="K806" s="74"/>
      <c r="L806" s="74"/>
      <c r="M806" s="74"/>
      <c r="N806" s="74"/>
      <c r="O806" s="74"/>
      <c r="P806" s="74"/>
      <c r="Q806" s="74"/>
      <c r="R806" s="74"/>
      <c r="S806" s="74"/>
      <c r="T806" s="74"/>
      <c r="U806" s="74"/>
      <c r="V806" s="74"/>
      <c r="W806" s="74"/>
      <c r="X806" s="74"/>
      <c r="Y806" s="74"/>
      <c r="Z806" s="74"/>
      <c r="AA806" s="74"/>
      <c r="AB806" s="74"/>
      <c r="AC806" s="74"/>
      <c r="AD806" s="74"/>
      <c r="AE806" s="74"/>
      <c r="AF806" s="74"/>
      <c r="AG806" s="74"/>
      <c r="AH806" s="74"/>
      <c r="AI806" s="74"/>
      <c r="AJ806" s="76"/>
    </row>
    <row r="807" spans="3:36" x14ac:dyDescent="0.3">
      <c r="C807" s="46"/>
      <c r="D807" s="46"/>
      <c r="E807" s="74"/>
      <c r="F807" s="74"/>
      <c r="G807" s="74"/>
      <c r="H807" s="74"/>
      <c r="I807" s="74"/>
      <c r="J807" s="74"/>
      <c r="K807" s="74"/>
      <c r="L807" s="74"/>
      <c r="M807" s="74"/>
      <c r="N807" s="74"/>
      <c r="O807" s="74"/>
      <c r="P807" s="74"/>
      <c r="Q807" s="74"/>
      <c r="R807" s="74"/>
      <c r="S807" s="74"/>
      <c r="T807" s="74"/>
      <c r="U807" s="74"/>
      <c r="V807" s="74"/>
      <c r="W807" s="74"/>
      <c r="X807" s="74"/>
      <c r="Y807" s="74"/>
      <c r="Z807" s="74"/>
      <c r="AA807" s="74"/>
      <c r="AB807" s="74"/>
      <c r="AC807" s="74"/>
      <c r="AD807" s="74"/>
      <c r="AE807" s="74"/>
      <c r="AF807" s="74"/>
      <c r="AG807" s="74"/>
      <c r="AH807" s="74"/>
      <c r="AI807" s="74"/>
      <c r="AJ807" s="76"/>
    </row>
    <row r="808" spans="3:36" x14ac:dyDescent="0.3">
      <c r="C808" s="46"/>
      <c r="D808" s="46"/>
      <c r="E808" s="74"/>
      <c r="F808" s="74"/>
      <c r="G808" s="74"/>
      <c r="H808" s="74"/>
      <c r="I808" s="74"/>
      <c r="J808" s="74"/>
      <c r="K808" s="74"/>
      <c r="L808" s="74"/>
      <c r="M808" s="74"/>
      <c r="N808" s="74"/>
      <c r="O808" s="74"/>
      <c r="P808" s="74"/>
      <c r="Q808" s="74"/>
      <c r="R808" s="74"/>
      <c r="S808" s="74"/>
      <c r="T808" s="74"/>
      <c r="U808" s="74"/>
      <c r="V808" s="74"/>
      <c r="W808" s="74"/>
      <c r="X808" s="74"/>
      <c r="Y808" s="74"/>
      <c r="Z808" s="74"/>
      <c r="AA808" s="74"/>
      <c r="AB808" s="74"/>
      <c r="AC808" s="74"/>
      <c r="AD808" s="74"/>
      <c r="AE808" s="74"/>
      <c r="AF808" s="74"/>
      <c r="AG808" s="74"/>
      <c r="AH808" s="74"/>
      <c r="AI808" s="74"/>
      <c r="AJ808" s="76"/>
    </row>
    <row r="809" spans="3:36" x14ac:dyDescent="0.3">
      <c r="C809" s="46"/>
      <c r="D809" s="46"/>
      <c r="E809" s="74"/>
      <c r="F809" s="74"/>
      <c r="G809" s="74"/>
      <c r="H809" s="74"/>
      <c r="I809" s="74"/>
      <c r="J809" s="74"/>
      <c r="K809" s="74"/>
      <c r="L809" s="74"/>
      <c r="M809" s="74"/>
      <c r="N809" s="74"/>
      <c r="O809" s="74"/>
      <c r="P809" s="74"/>
      <c r="Q809" s="74"/>
      <c r="R809" s="74"/>
      <c r="S809" s="74"/>
      <c r="T809" s="74"/>
      <c r="U809" s="74"/>
      <c r="V809" s="74"/>
      <c r="W809" s="74"/>
      <c r="X809" s="74"/>
      <c r="Y809" s="74"/>
      <c r="Z809" s="74"/>
      <c r="AA809" s="74"/>
      <c r="AB809" s="74"/>
      <c r="AC809" s="74"/>
      <c r="AD809" s="74"/>
      <c r="AE809" s="74"/>
      <c r="AF809" s="74"/>
      <c r="AG809" s="74"/>
      <c r="AH809" s="74"/>
      <c r="AI809" s="74"/>
      <c r="AJ809" s="76"/>
    </row>
    <row r="810" spans="3:36" x14ac:dyDescent="0.3">
      <c r="C810" s="46"/>
      <c r="D810" s="46"/>
      <c r="E810" s="74"/>
      <c r="F810" s="74"/>
      <c r="G810" s="74"/>
      <c r="H810" s="74"/>
      <c r="I810" s="74"/>
      <c r="J810" s="74"/>
      <c r="K810" s="74"/>
      <c r="L810" s="74"/>
      <c r="M810" s="74"/>
      <c r="N810" s="74"/>
      <c r="O810" s="74"/>
      <c r="P810" s="74"/>
      <c r="Q810" s="74"/>
      <c r="R810" s="74"/>
      <c r="S810" s="74"/>
      <c r="T810" s="74"/>
      <c r="U810" s="74"/>
      <c r="V810" s="74"/>
      <c r="W810" s="74"/>
      <c r="X810" s="74"/>
      <c r="Y810" s="74"/>
      <c r="Z810" s="74"/>
      <c r="AA810" s="74"/>
      <c r="AB810" s="74"/>
      <c r="AC810" s="74"/>
      <c r="AD810" s="74"/>
      <c r="AE810" s="74"/>
      <c r="AF810" s="74"/>
      <c r="AG810" s="74"/>
      <c r="AH810" s="74"/>
      <c r="AI810" s="74"/>
      <c r="AJ810" s="76"/>
    </row>
    <row r="811" spans="3:36" x14ac:dyDescent="0.3">
      <c r="C811" s="46"/>
      <c r="D811" s="46"/>
      <c r="E811" s="74"/>
      <c r="F811" s="74"/>
      <c r="G811" s="74"/>
      <c r="H811" s="74"/>
      <c r="I811" s="74"/>
      <c r="J811" s="74"/>
      <c r="K811" s="74"/>
      <c r="L811" s="74"/>
      <c r="M811" s="74"/>
      <c r="N811" s="74"/>
      <c r="O811" s="74"/>
      <c r="P811" s="74"/>
      <c r="Q811" s="74"/>
      <c r="R811" s="74"/>
      <c r="S811" s="74"/>
      <c r="T811" s="74"/>
      <c r="U811" s="74"/>
      <c r="V811" s="74"/>
      <c r="W811" s="74"/>
      <c r="X811" s="74"/>
      <c r="Y811" s="74"/>
      <c r="Z811" s="74"/>
      <c r="AA811" s="74"/>
      <c r="AB811" s="74"/>
      <c r="AC811" s="74"/>
      <c r="AD811" s="74"/>
      <c r="AE811" s="74"/>
      <c r="AF811" s="74"/>
      <c r="AG811" s="74"/>
      <c r="AH811" s="74"/>
      <c r="AI811" s="74"/>
      <c r="AJ811" s="76"/>
    </row>
    <row r="812" spans="3:36" x14ac:dyDescent="0.3">
      <c r="C812" s="46"/>
      <c r="D812" s="46"/>
      <c r="E812" s="74"/>
      <c r="F812" s="74"/>
      <c r="G812" s="74"/>
      <c r="H812" s="74"/>
      <c r="I812" s="74"/>
      <c r="J812" s="74"/>
      <c r="K812" s="74"/>
      <c r="L812" s="74"/>
      <c r="M812" s="74"/>
      <c r="N812" s="74"/>
      <c r="O812" s="74"/>
      <c r="P812" s="74"/>
      <c r="Q812" s="74"/>
      <c r="R812" s="74"/>
      <c r="S812" s="74"/>
      <c r="T812" s="74"/>
      <c r="U812" s="74"/>
      <c r="V812" s="74"/>
      <c r="W812" s="74"/>
      <c r="X812" s="74"/>
      <c r="Y812" s="74"/>
      <c r="Z812" s="74"/>
      <c r="AA812" s="74"/>
      <c r="AB812" s="74"/>
      <c r="AC812" s="74"/>
      <c r="AD812" s="74"/>
      <c r="AE812" s="74"/>
      <c r="AF812" s="74"/>
      <c r="AG812" s="74"/>
      <c r="AH812" s="74"/>
      <c r="AI812" s="74"/>
      <c r="AJ812" s="76"/>
    </row>
    <row r="813" spans="3:36" x14ac:dyDescent="0.3">
      <c r="C813" s="46"/>
      <c r="D813" s="46"/>
      <c r="E813" s="74"/>
      <c r="F813" s="74"/>
      <c r="G813" s="74"/>
      <c r="H813" s="74"/>
      <c r="I813" s="74"/>
      <c r="J813" s="74"/>
      <c r="K813" s="74"/>
      <c r="L813" s="74"/>
      <c r="M813" s="74"/>
      <c r="N813" s="74"/>
      <c r="O813" s="74"/>
      <c r="P813" s="74"/>
      <c r="Q813" s="74"/>
      <c r="R813" s="74"/>
      <c r="S813" s="74"/>
      <c r="T813" s="74"/>
      <c r="U813" s="74"/>
      <c r="V813" s="74"/>
      <c r="W813" s="74"/>
      <c r="X813" s="74"/>
      <c r="Y813" s="74"/>
      <c r="Z813" s="74"/>
      <c r="AA813" s="74"/>
      <c r="AB813" s="74"/>
      <c r="AC813" s="74"/>
      <c r="AD813" s="74"/>
      <c r="AE813" s="74"/>
      <c r="AF813" s="74"/>
      <c r="AG813" s="74"/>
      <c r="AH813" s="74"/>
      <c r="AI813" s="74"/>
      <c r="AJ813" s="76"/>
    </row>
    <row r="814" spans="3:36" x14ac:dyDescent="0.3">
      <c r="C814" s="46"/>
      <c r="D814" s="46"/>
      <c r="E814" s="74"/>
      <c r="F814" s="74"/>
      <c r="G814" s="74"/>
      <c r="H814" s="74"/>
      <c r="I814" s="74"/>
      <c r="J814" s="74"/>
      <c r="K814" s="74"/>
      <c r="L814" s="74"/>
      <c r="M814" s="74"/>
      <c r="N814" s="74"/>
      <c r="O814" s="74"/>
      <c r="P814" s="74"/>
      <c r="Q814" s="74"/>
      <c r="R814" s="74"/>
      <c r="S814" s="74"/>
      <c r="T814" s="74"/>
      <c r="U814" s="74"/>
      <c r="V814" s="74"/>
      <c r="W814" s="74"/>
      <c r="X814" s="74"/>
      <c r="Y814" s="74"/>
      <c r="Z814" s="74"/>
      <c r="AA814" s="74"/>
      <c r="AB814" s="74"/>
      <c r="AC814" s="74"/>
      <c r="AD814" s="74"/>
      <c r="AE814" s="74"/>
      <c r="AF814" s="74"/>
      <c r="AG814" s="74"/>
      <c r="AH814" s="74"/>
      <c r="AI814" s="74"/>
      <c r="AJ814" s="76"/>
    </row>
    <row r="815" spans="3:36" x14ac:dyDescent="0.3">
      <c r="C815" s="46"/>
      <c r="D815" s="46"/>
      <c r="E815" s="74"/>
      <c r="F815" s="74"/>
      <c r="G815" s="74"/>
      <c r="H815" s="74"/>
      <c r="I815" s="74"/>
      <c r="J815" s="74"/>
      <c r="K815" s="74"/>
      <c r="L815" s="74"/>
      <c r="M815" s="74"/>
      <c r="N815" s="74"/>
      <c r="O815" s="74"/>
      <c r="P815" s="74"/>
      <c r="Q815" s="74"/>
      <c r="R815" s="74"/>
      <c r="S815" s="74"/>
      <c r="T815" s="74"/>
      <c r="U815" s="74"/>
      <c r="V815" s="74"/>
      <c r="W815" s="74"/>
      <c r="X815" s="74"/>
      <c r="Y815" s="74"/>
      <c r="Z815" s="74"/>
      <c r="AA815" s="74"/>
      <c r="AB815" s="74"/>
      <c r="AC815" s="74"/>
      <c r="AD815" s="74"/>
      <c r="AE815" s="74"/>
      <c r="AF815" s="74"/>
      <c r="AG815" s="74"/>
      <c r="AH815" s="74"/>
      <c r="AI815" s="74"/>
      <c r="AJ815" s="76"/>
    </row>
    <row r="816" spans="3:36" x14ac:dyDescent="0.3">
      <c r="C816" s="46"/>
      <c r="D816" s="46"/>
      <c r="E816" s="74"/>
      <c r="F816" s="74"/>
      <c r="G816" s="74"/>
      <c r="H816" s="74"/>
      <c r="I816" s="74"/>
      <c r="J816" s="74"/>
      <c r="K816" s="74"/>
      <c r="L816" s="74"/>
      <c r="M816" s="74"/>
      <c r="N816" s="74"/>
      <c r="O816" s="74"/>
      <c r="P816" s="74"/>
      <c r="Q816" s="74"/>
      <c r="R816" s="74"/>
      <c r="S816" s="74"/>
      <c r="T816" s="74"/>
      <c r="U816" s="74"/>
      <c r="V816" s="74"/>
      <c r="W816" s="74"/>
      <c r="X816" s="74"/>
      <c r="Y816" s="74"/>
      <c r="Z816" s="74"/>
      <c r="AA816" s="74"/>
      <c r="AB816" s="74"/>
      <c r="AC816" s="74"/>
      <c r="AD816" s="74"/>
      <c r="AE816" s="74"/>
      <c r="AF816" s="74"/>
      <c r="AG816" s="74"/>
      <c r="AH816" s="74"/>
      <c r="AI816" s="74"/>
      <c r="AJ816" s="76"/>
    </row>
    <row r="817" spans="3:36" x14ac:dyDescent="0.3">
      <c r="E817" s="74"/>
      <c r="F817" s="74"/>
      <c r="G817" s="74"/>
      <c r="H817" s="74"/>
      <c r="I817" s="74"/>
      <c r="J817" s="74"/>
      <c r="K817" s="74"/>
      <c r="L817" s="74"/>
      <c r="M817" s="74"/>
      <c r="N817" s="74"/>
      <c r="O817" s="74"/>
      <c r="P817" s="74"/>
      <c r="Q817" s="74"/>
      <c r="R817" s="74"/>
      <c r="S817" s="74"/>
      <c r="T817" s="74"/>
      <c r="U817" s="74"/>
      <c r="V817" s="74"/>
      <c r="W817" s="74"/>
      <c r="X817" s="74"/>
      <c r="Y817" s="74"/>
      <c r="Z817" s="74"/>
      <c r="AA817" s="74"/>
      <c r="AB817" s="74"/>
      <c r="AC817" s="74"/>
      <c r="AD817" s="74"/>
      <c r="AE817" s="74"/>
      <c r="AF817" s="74"/>
      <c r="AG817" s="74"/>
      <c r="AH817" s="74"/>
      <c r="AI817" s="74"/>
      <c r="AJ817" s="76"/>
    </row>
    <row r="818" spans="3:36" x14ac:dyDescent="0.3">
      <c r="C818" s="46"/>
      <c r="D818" s="46"/>
      <c r="E818" s="74"/>
      <c r="F818" s="74"/>
      <c r="G818" s="74"/>
      <c r="H818" s="74"/>
      <c r="I818" s="74"/>
      <c r="J818" s="74"/>
      <c r="K818" s="74"/>
      <c r="L818" s="74"/>
      <c r="M818" s="74"/>
      <c r="N818" s="74"/>
      <c r="O818" s="74"/>
      <c r="P818" s="74"/>
      <c r="Q818" s="74"/>
      <c r="R818" s="74"/>
      <c r="S818" s="74"/>
      <c r="T818" s="74"/>
      <c r="U818" s="74"/>
      <c r="V818" s="74"/>
      <c r="W818" s="74"/>
      <c r="X818" s="74"/>
      <c r="Y818" s="74"/>
      <c r="Z818" s="74"/>
      <c r="AA818" s="74"/>
      <c r="AB818" s="74"/>
      <c r="AC818" s="74"/>
      <c r="AD818" s="74"/>
      <c r="AE818" s="74"/>
      <c r="AF818" s="74"/>
      <c r="AG818" s="74"/>
      <c r="AH818" s="74"/>
      <c r="AI818" s="74"/>
      <c r="AJ818" s="76"/>
    </row>
    <row r="819" spans="3:36" x14ac:dyDescent="0.3">
      <c r="C819" s="46"/>
      <c r="D819" s="46"/>
      <c r="E819" s="74"/>
      <c r="F819" s="74"/>
      <c r="G819" s="74"/>
      <c r="H819" s="74"/>
      <c r="I819" s="74"/>
      <c r="J819" s="74"/>
      <c r="K819" s="74"/>
      <c r="L819" s="74"/>
      <c r="M819" s="74"/>
      <c r="N819" s="74"/>
      <c r="O819" s="74"/>
      <c r="P819" s="74"/>
      <c r="Q819" s="74"/>
      <c r="R819" s="74"/>
      <c r="S819" s="74"/>
      <c r="T819" s="74"/>
      <c r="U819" s="74"/>
      <c r="V819" s="74"/>
      <c r="W819" s="74"/>
      <c r="X819" s="74"/>
      <c r="Y819" s="74"/>
      <c r="Z819" s="74"/>
      <c r="AA819" s="74"/>
      <c r="AB819" s="74"/>
      <c r="AC819" s="74"/>
      <c r="AD819" s="74"/>
      <c r="AE819" s="74"/>
      <c r="AF819" s="74"/>
      <c r="AG819" s="74"/>
      <c r="AH819" s="74"/>
      <c r="AI819" s="74"/>
      <c r="AJ819" s="76"/>
    </row>
    <row r="820" spans="3:36" x14ac:dyDescent="0.3">
      <c r="C820" s="46"/>
      <c r="D820" s="46"/>
      <c r="E820" s="74"/>
      <c r="F820" s="74"/>
      <c r="G820" s="74"/>
      <c r="H820" s="74"/>
      <c r="I820" s="74"/>
      <c r="J820" s="74"/>
      <c r="K820" s="74"/>
      <c r="L820" s="74"/>
      <c r="M820" s="74"/>
      <c r="N820" s="74"/>
      <c r="O820" s="74"/>
      <c r="P820" s="74"/>
      <c r="Q820" s="74"/>
      <c r="R820" s="74"/>
      <c r="S820" s="74"/>
      <c r="T820" s="74"/>
      <c r="U820" s="74"/>
      <c r="V820" s="74"/>
      <c r="W820" s="74"/>
      <c r="X820" s="74"/>
      <c r="Y820" s="74"/>
      <c r="Z820" s="74"/>
      <c r="AA820" s="74"/>
      <c r="AB820" s="74"/>
      <c r="AC820" s="74"/>
      <c r="AD820" s="74"/>
      <c r="AE820" s="74"/>
      <c r="AF820" s="74"/>
      <c r="AG820" s="74"/>
      <c r="AH820" s="74"/>
      <c r="AI820" s="74"/>
      <c r="AJ820" s="76"/>
    </row>
    <row r="821" spans="3:36" x14ac:dyDescent="0.3">
      <c r="C821" s="46"/>
      <c r="D821" s="46"/>
      <c r="E821" s="74"/>
      <c r="F821" s="74"/>
      <c r="G821" s="74"/>
      <c r="H821" s="74"/>
      <c r="I821" s="74"/>
      <c r="J821" s="74"/>
      <c r="K821" s="74"/>
      <c r="L821" s="74"/>
      <c r="M821" s="74"/>
      <c r="N821" s="74"/>
      <c r="O821" s="74"/>
      <c r="P821" s="74"/>
      <c r="Q821" s="74"/>
      <c r="R821" s="74"/>
      <c r="S821" s="74"/>
      <c r="T821" s="74"/>
      <c r="U821" s="74"/>
      <c r="V821" s="74"/>
      <c r="W821" s="74"/>
      <c r="X821" s="74"/>
      <c r="Y821" s="74"/>
      <c r="Z821" s="74"/>
      <c r="AA821" s="74"/>
      <c r="AB821" s="74"/>
      <c r="AC821" s="74"/>
      <c r="AD821" s="74"/>
      <c r="AE821" s="74"/>
      <c r="AF821" s="74"/>
      <c r="AG821" s="74"/>
      <c r="AH821" s="74"/>
      <c r="AI821" s="74"/>
      <c r="AJ821" s="76"/>
    </row>
    <row r="822" spans="3:36" x14ac:dyDescent="0.3">
      <c r="C822" s="46"/>
      <c r="D822" s="46"/>
      <c r="E822" s="74"/>
      <c r="F822" s="74"/>
      <c r="G822" s="74"/>
      <c r="H822" s="74"/>
      <c r="I822" s="74"/>
      <c r="J822" s="74"/>
      <c r="K822" s="74"/>
      <c r="L822" s="74"/>
      <c r="M822" s="74"/>
      <c r="N822" s="74"/>
      <c r="O822" s="74"/>
      <c r="P822" s="74"/>
      <c r="Q822" s="74"/>
      <c r="R822" s="74"/>
      <c r="S822" s="74"/>
      <c r="T822" s="74"/>
      <c r="U822" s="74"/>
      <c r="V822" s="74"/>
      <c r="W822" s="74"/>
      <c r="X822" s="74"/>
      <c r="Y822" s="74"/>
      <c r="Z822" s="74"/>
      <c r="AA822" s="74"/>
      <c r="AB822" s="74"/>
      <c r="AC822" s="74"/>
      <c r="AD822" s="74"/>
      <c r="AE822" s="74"/>
      <c r="AF822" s="74"/>
      <c r="AG822" s="74"/>
      <c r="AH822" s="74"/>
      <c r="AI822" s="74"/>
      <c r="AJ822" s="76"/>
    </row>
    <row r="823" spans="3:36" x14ac:dyDescent="0.3">
      <c r="C823" s="4"/>
      <c r="D823" s="4"/>
      <c r="E823" s="74"/>
      <c r="F823" s="74"/>
      <c r="G823" s="74"/>
      <c r="H823" s="74"/>
      <c r="I823" s="74"/>
      <c r="J823" s="74"/>
      <c r="K823" s="74"/>
      <c r="L823" s="74"/>
      <c r="M823" s="74"/>
      <c r="N823" s="74"/>
      <c r="O823" s="74"/>
      <c r="P823" s="74"/>
      <c r="Q823" s="74"/>
      <c r="R823" s="74"/>
      <c r="S823" s="74"/>
      <c r="T823" s="74"/>
      <c r="U823" s="74"/>
      <c r="V823" s="74"/>
      <c r="W823" s="74"/>
      <c r="X823" s="74"/>
      <c r="Y823" s="74"/>
      <c r="Z823" s="74"/>
      <c r="AA823" s="74"/>
      <c r="AB823" s="74"/>
      <c r="AC823" s="74"/>
      <c r="AD823" s="74"/>
      <c r="AE823" s="74"/>
      <c r="AF823" s="74"/>
      <c r="AG823" s="74"/>
      <c r="AH823" s="74"/>
      <c r="AI823" s="74"/>
      <c r="AJ823" s="76"/>
    </row>
    <row r="824" spans="3:36" x14ac:dyDescent="0.3">
      <c r="E824" s="74"/>
      <c r="F824" s="74"/>
      <c r="G824" s="74"/>
      <c r="H824" s="74"/>
      <c r="I824" s="74"/>
      <c r="J824" s="74"/>
      <c r="K824" s="74"/>
      <c r="L824" s="74"/>
      <c r="M824" s="74"/>
      <c r="N824" s="74"/>
      <c r="O824" s="74"/>
      <c r="P824" s="74"/>
      <c r="Q824" s="74"/>
      <c r="R824" s="74"/>
      <c r="S824" s="74"/>
      <c r="T824" s="74"/>
      <c r="U824" s="74"/>
      <c r="V824" s="74"/>
      <c r="W824" s="74"/>
      <c r="X824" s="74"/>
      <c r="Y824" s="74"/>
      <c r="Z824" s="74"/>
      <c r="AA824" s="74"/>
      <c r="AB824" s="74"/>
      <c r="AC824" s="74"/>
      <c r="AD824" s="74"/>
      <c r="AE824" s="74"/>
      <c r="AF824" s="74"/>
      <c r="AG824" s="74"/>
      <c r="AH824" s="74"/>
      <c r="AI824" s="74"/>
      <c r="AJ824" s="76"/>
    </row>
    <row r="825" spans="3:36" x14ac:dyDescent="0.3">
      <c r="E825" s="74"/>
      <c r="F825" s="74"/>
      <c r="G825" s="74"/>
      <c r="H825" s="74"/>
      <c r="I825" s="74"/>
      <c r="J825" s="74"/>
      <c r="K825" s="74"/>
      <c r="L825" s="74"/>
      <c r="M825" s="74"/>
      <c r="N825" s="74"/>
      <c r="O825" s="74"/>
      <c r="P825" s="74"/>
      <c r="Q825" s="74"/>
      <c r="R825" s="74"/>
      <c r="S825" s="74"/>
      <c r="T825" s="74"/>
      <c r="U825" s="74"/>
      <c r="V825" s="74"/>
      <c r="W825" s="74"/>
      <c r="X825" s="74"/>
      <c r="Y825" s="74"/>
      <c r="Z825" s="74"/>
      <c r="AA825" s="74"/>
      <c r="AB825" s="74"/>
      <c r="AC825" s="74"/>
      <c r="AD825" s="74"/>
      <c r="AE825" s="74"/>
      <c r="AF825" s="74"/>
      <c r="AG825" s="74"/>
      <c r="AH825" s="74"/>
      <c r="AI825" s="74"/>
      <c r="AJ825" s="76"/>
    </row>
    <row r="826" spans="3:36" x14ac:dyDescent="0.3">
      <c r="C826" s="4"/>
      <c r="D826" s="4"/>
      <c r="E826" s="74"/>
      <c r="F826" s="74"/>
      <c r="G826" s="74"/>
      <c r="H826" s="74"/>
      <c r="I826" s="74"/>
      <c r="J826" s="74"/>
      <c r="K826" s="74"/>
      <c r="L826" s="74"/>
      <c r="M826" s="74"/>
      <c r="N826" s="74"/>
      <c r="O826" s="74"/>
      <c r="P826" s="74"/>
      <c r="Q826" s="74"/>
      <c r="R826" s="74"/>
      <c r="S826" s="74"/>
      <c r="T826" s="74"/>
      <c r="U826" s="74"/>
      <c r="V826" s="74"/>
      <c r="W826" s="74"/>
      <c r="X826" s="74"/>
      <c r="Y826" s="74"/>
      <c r="Z826" s="74"/>
      <c r="AA826" s="74"/>
      <c r="AB826" s="74"/>
      <c r="AC826" s="74"/>
      <c r="AD826" s="74"/>
      <c r="AE826" s="74"/>
      <c r="AF826" s="74"/>
      <c r="AG826" s="74"/>
      <c r="AH826" s="74"/>
      <c r="AI826" s="74"/>
      <c r="AJ826" s="76"/>
    </row>
    <row r="827" spans="3:36" x14ac:dyDescent="0.3">
      <c r="C827" s="79"/>
      <c r="D827" s="79"/>
      <c r="E827" s="74"/>
      <c r="F827" s="74"/>
      <c r="G827" s="74"/>
      <c r="H827" s="74"/>
      <c r="I827" s="74"/>
      <c r="J827" s="74"/>
      <c r="K827" s="74"/>
      <c r="L827" s="74"/>
      <c r="M827" s="74"/>
      <c r="N827" s="74"/>
      <c r="O827" s="74"/>
      <c r="P827" s="74"/>
      <c r="Q827" s="74"/>
      <c r="R827" s="74"/>
      <c r="S827" s="74"/>
      <c r="T827" s="74"/>
      <c r="U827" s="74"/>
      <c r="V827" s="74"/>
      <c r="W827" s="74"/>
      <c r="X827" s="74"/>
      <c r="Y827" s="74"/>
      <c r="Z827" s="74"/>
      <c r="AA827" s="74"/>
      <c r="AB827" s="74"/>
      <c r="AC827" s="74"/>
      <c r="AD827" s="74"/>
      <c r="AE827" s="74"/>
      <c r="AF827" s="74"/>
      <c r="AG827" s="74"/>
      <c r="AH827" s="74"/>
      <c r="AI827" s="74"/>
      <c r="AJ827" s="76"/>
    </row>
    <row r="828" spans="3:36" x14ac:dyDescent="0.3">
      <c r="C828" s="46"/>
      <c r="D828" s="46"/>
      <c r="E828" s="74"/>
      <c r="F828" s="74"/>
      <c r="G828" s="74"/>
      <c r="H828" s="74"/>
      <c r="I828" s="74"/>
      <c r="J828" s="74"/>
      <c r="K828" s="74"/>
      <c r="L828" s="74"/>
      <c r="M828" s="74"/>
      <c r="N828" s="74"/>
      <c r="O828" s="74"/>
      <c r="P828" s="74"/>
      <c r="Q828" s="74"/>
      <c r="R828" s="74"/>
      <c r="S828" s="74"/>
      <c r="T828" s="74"/>
      <c r="U828" s="74"/>
      <c r="V828" s="74"/>
      <c r="W828" s="74"/>
      <c r="X828" s="74"/>
      <c r="Y828" s="74"/>
      <c r="Z828" s="74"/>
      <c r="AA828" s="74"/>
      <c r="AB828" s="74"/>
      <c r="AC828" s="74"/>
      <c r="AD828" s="74"/>
      <c r="AE828" s="74"/>
      <c r="AF828" s="74"/>
      <c r="AG828" s="74"/>
      <c r="AH828" s="74"/>
      <c r="AI828" s="74"/>
      <c r="AJ828" s="76"/>
    </row>
    <row r="829" spans="3:36" x14ac:dyDescent="0.3">
      <c r="C829" s="46"/>
      <c r="D829" s="46"/>
      <c r="E829" s="74"/>
      <c r="F829" s="74"/>
      <c r="G829" s="74"/>
      <c r="H829" s="74"/>
      <c r="I829" s="74"/>
      <c r="J829" s="74"/>
      <c r="K829" s="74"/>
      <c r="L829" s="74"/>
      <c r="M829" s="74"/>
      <c r="N829" s="74"/>
      <c r="O829" s="74"/>
      <c r="P829" s="74"/>
      <c r="Q829" s="74"/>
      <c r="R829" s="74"/>
      <c r="S829" s="74"/>
      <c r="T829" s="74"/>
      <c r="U829" s="74"/>
      <c r="V829" s="74"/>
      <c r="W829" s="74"/>
      <c r="X829" s="74"/>
      <c r="Y829" s="74"/>
      <c r="Z829" s="74"/>
      <c r="AA829" s="74"/>
      <c r="AB829" s="74"/>
      <c r="AC829" s="74"/>
      <c r="AD829" s="74"/>
      <c r="AE829" s="74"/>
      <c r="AF829" s="74"/>
      <c r="AG829" s="74"/>
      <c r="AH829" s="74"/>
      <c r="AI829" s="74"/>
      <c r="AJ829" s="76"/>
    </row>
    <row r="830" spans="3:36" x14ac:dyDescent="0.3">
      <c r="C830" s="46"/>
      <c r="D830" s="46"/>
      <c r="E830" s="74"/>
      <c r="F830" s="74"/>
      <c r="G830" s="74"/>
      <c r="H830" s="74"/>
      <c r="I830" s="74"/>
      <c r="J830" s="74"/>
      <c r="K830" s="74"/>
      <c r="L830" s="74"/>
      <c r="M830" s="74"/>
      <c r="N830" s="74"/>
      <c r="O830" s="74"/>
      <c r="P830" s="74"/>
      <c r="Q830" s="74"/>
      <c r="R830" s="74"/>
      <c r="S830" s="74"/>
      <c r="T830" s="74"/>
      <c r="U830" s="74"/>
      <c r="V830" s="74"/>
      <c r="W830" s="74"/>
      <c r="X830" s="74"/>
      <c r="Y830" s="74"/>
      <c r="Z830" s="74"/>
      <c r="AA830" s="74"/>
      <c r="AB830" s="74"/>
      <c r="AC830" s="74"/>
      <c r="AD830" s="74"/>
      <c r="AE830" s="74"/>
      <c r="AF830" s="74"/>
      <c r="AG830" s="74"/>
      <c r="AH830" s="74"/>
      <c r="AI830" s="74"/>
      <c r="AJ830" s="76"/>
    </row>
    <row r="831" spans="3:36" x14ac:dyDescent="0.3">
      <c r="C831" s="46"/>
      <c r="D831" s="46"/>
      <c r="E831" s="74"/>
      <c r="F831" s="74"/>
      <c r="G831" s="74"/>
      <c r="H831" s="74"/>
      <c r="I831" s="74"/>
      <c r="J831" s="74"/>
      <c r="K831" s="74"/>
      <c r="L831" s="74"/>
      <c r="M831" s="74"/>
      <c r="N831" s="74"/>
      <c r="O831" s="74"/>
      <c r="P831" s="74"/>
      <c r="Q831" s="74"/>
      <c r="R831" s="74"/>
      <c r="S831" s="74"/>
      <c r="T831" s="74"/>
      <c r="U831" s="74"/>
      <c r="V831" s="74"/>
      <c r="W831" s="74"/>
      <c r="X831" s="74"/>
      <c r="Y831" s="74"/>
      <c r="Z831" s="74"/>
      <c r="AA831" s="74"/>
      <c r="AB831" s="74"/>
      <c r="AC831" s="74"/>
      <c r="AD831" s="74"/>
      <c r="AE831" s="74"/>
      <c r="AF831" s="74"/>
      <c r="AG831" s="74"/>
      <c r="AH831" s="74"/>
      <c r="AI831" s="74"/>
      <c r="AJ831" s="76"/>
    </row>
    <row r="832" spans="3:36" x14ac:dyDescent="0.3">
      <c r="C832" s="46"/>
      <c r="D832" s="46"/>
      <c r="E832" s="74"/>
      <c r="F832" s="74"/>
      <c r="G832" s="74"/>
      <c r="H832" s="74"/>
      <c r="I832" s="74"/>
      <c r="J832" s="74"/>
      <c r="K832" s="74"/>
      <c r="L832" s="74"/>
      <c r="M832" s="74"/>
      <c r="N832" s="74"/>
      <c r="O832" s="74"/>
      <c r="P832" s="74"/>
      <c r="Q832" s="74"/>
      <c r="R832" s="74"/>
      <c r="S832" s="74"/>
      <c r="T832" s="74"/>
      <c r="U832" s="74"/>
      <c r="V832" s="74"/>
      <c r="W832" s="74"/>
      <c r="X832" s="74"/>
      <c r="Y832" s="74"/>
      <c r="Z832" s="74"/>
      <c r="AA832" s="74"/>
      <c r="AB832" s="74"/>
      <c r="AC832" s="74"/>
      <c r="AD832" s="74"/>
      <c r="AE832" s="74"/>
      <c r="AF832" s="74"/>
      <c r="AG832" s="74"/>
      <c r="AH832" s="74"/>
      <c r="AI832" s="74"/>
      <c r="AJ832" s="76"/>
    </row>
    <row r="833" spans="3:36" x14ac:dyDescent="0.3">
      <c r="C833" s="46"/>
      <c r="D833" s="46"/>
      <c r="E833" s="74"/>
      <c r="F833" s="74"/>
      <c r="G833" s="74"/>
      <c r="H833" s="74"/>
      <c r="I833" s="74"/>
      <c r="J833" s="74"/>
      <c r="K833" s="74"/>
      <c r="L833" s="74"/>
      <c r="M833" s="74"/>
      <c r="N833" s="74"/>
      <c r="O833" s="74"/>
      <c r="P833" s="74"/>
      <c r="Q833" s="74"/>
      <c r="R833" s="74"/>
      <c r="S833" s="74"/>
      <c r="T833" s="74"/>
      <c r="U833" s="74"/>
      <c r="V833" s="74"/>
      <c r="W833" s="74"/>
      <c r="X833" s="74"/>
      <c r="Y833" s="74"/>
      <c r="Z833" s="74"/>
      <c r="AA833" s="74"/>
      <c r="AB833" s="74"/>
      <c r="AC833" s="74"/>
      <c r="AD833" s="74"/>
      <c r="AE833" s="74"/>
      <c r="AF833" s="74"/>
      <c r="AG833" s="74"/>
      <c r="AH833" s="74"/>
      <c r="AI833" s="74"/>
      <c r="AJ833" s="76"/>
    </row>
    <row r="834" spans="3:36" x14ac:dyDescent="0.3">
      <c r="C834" s="46"/>
      <c r="D834" s="46"/>
      <c r="E834" s="74"/>
      <c r="F834" s="74"/>
      <c r="G834" s="74"/>
      <c r="H834" s="74"/>
      <c r="I834" s="74"/>
      <c r="J834" s="74"/>
      <c r="K834" s="74"/>
      <c r="L834" s="74"/>
      <c r="M834" s="74"/>
      <c r="N834" s="74"/>
      <c r="O834" s="74"/>
      <c r="P834" s="74"/>
      <c r="Q834" s="74"/>
      <c r="R834" s="74"/>
      <c r="S834" s="74"/>
      <c r="T834" s="74"/>
      <c r="U834" s="74"/>
      <c r="V834" s="74"/>
      <c r="W834" s="74"/>
      <c r="X834" s="74"/>
      <c r="Y834" s="74"/>
      <c r="Z834" s="74"/>
      <c r="AA834" s="74"/>
      <c r="AB834" s="74"/>
      <c r="AC834" s="74"/>
      <c r="AD834" s="74"/>
      <c r="AE834" s="74"/>
      <c r="AF834" s="74"/>
      <c r="AG834" s="74"/>
      <c r="AH834" s="74"/>
      <c r="AI834" s="74"/>
      <c r="AJ834" s="76"/>
    </row>
    <row r="835" spans="3:36" x14ac:dyDescent="0.3">
      <c r="C835" s="46"/>
      <c r="D835" s="46"/>
      <c r="E835" s="74"/>
      <c r="F835" s="74"/>
      <c r="G835" s="74"/>
      <c r="H835" s="74"/>
      <c r="I835" s="74"/>
      <c r="J835" s="74"/>
      <c r="K835" s="74"/>
      <c r="L835" s="74"/>
      <c r="M835" s="74"/>
      <c r="N835" s="74"/>
      <c r="O835" s="74"/>
      <c r="P835" s="74"/>
      <c r="Q835" s="74"/>
      <c r="R835" s="74"/>
      <c r="S835" s="74"/>
      <c r="T835" s="74"/>
      <c r="U835" s="74"/>
      <c r="V835" s="74"/>
      <c r="W835" s="74"/>
      <c r="X835" s="74"/>
      <c r="Y835" s="74"/>
      <c r="Z835" s="74"/>
      <c r="AA835" s="74"/>
      <c r="AB835" s="74"/>
      <c r="AC835" s="74"/>
      <c r="AD835" s="74"/>
      <c r="AE835" s="74"/>
      <c r="AF835" s="74"/>
      <c r="AG835" s="74"/>
      <c r="AH835" s="74"/>
      <c r="AI835" s="74"/>
      <c r="AJ835" s="76"/>
    </row>
    <row r="836" spans="3:36" x14ac:dyDescent="0.3">
      <c r="C836" s="46"/>
      <c r="D836" s="46"/>
      <c r="E836" s="74"/>
      <c r="F836" s="74"/>
      <c r="G836" s="74"/>
      <c r="H836" s="74"/>
      <c r="I836" s="74"/>
      <c r="J836" s="74"/>
      <c r="K836" s="74"/>
      <c r="L836" s="74"/>
      <c r="M836" s="74"/>
      <c r="N836" s="74"/>
      <c r="O836" s="74"/>
      <c r="P836" s="74"/>
      <c r="Q836" s="74"/>
      <c r="R836" s="74"/>
      <c r="S836" s="74"/>
      <c r="T836" s="74"/>
      <c r="U836" s="74"/>
      <c r="V836" s="74"/>
      <c r="W836" s="74"/>
      <c r="X836" s="74"/>
      <c r="Y836" s="74"/>
      <c r="Z836" s="74"/>
      <c r="AA836" s="74"/>
      <c r="AB836" s="74"/>
      <c r="AC836" s="74"/>
      <c r="AD836" s="74"/>
      <c r="AE836" s="74"/>
      <c r="AF836" s="74"/>
      <c r="AG836" s="74"/>
      <c r="AH836" s="74"/>
      <c r="AI836" s="74"/>
      <c r="AJ836" s="76"/>
    </row>
    <row r="837" spans="3:36" x14ac:dyDescent="0.3">
      <c r="C837" s="46"/>
      <c r="D837" s="46"/>
      <c r="E837" s="74"/>
      <c r="F837" s="74"/>
      <c r="G837" s="74"/>
      <c r="H837" s="74"/>
      <c r="I837" s="74"/>
      <c r="J837" s="74"/>
      <c r="K837" s="74"/>
      <c r="L837" s="74"/>
      <c r="M837" s="74"/>
      <c r="N837" s="74"/>
      <c r="O837" s="74"/>
      <c r="P837" s="74"/>
      <c r="Q837" s="74"/>
      <c r="R837" s="74"/>
      <c r="S837" s="74"/>
      <c r="T837" s="74"/>
      <c r="U837" s="74"/>
      <c r="V837" s="74"/>
      <c r="W837" s="74"/>
      <c r="X837" s="74"/>
      <c r="Y837" s="74"/>
      <c r="Z837" s="74"/>
      <c r="AA837" s="74"/>
      <c r="AB837" s="74"/>
      <c r="AC837" s="74"/>
      <c r="AD837" s="74"/>
      <c r="AE837" s="74"/>
      <c r="AF837" s="74"/>
      <c r="AG837" s="74"/>
      <c r="AH837" s="74"/>
      <c r="AI837" s="74"/>
      <c r="AJ837" s="76"/>
    </row>
    <row r="838" spans="3:36" x14ac:dyDescent="0.3">
      <c r="C838" s="46"/>
      <c r="D838" s="46"/>
      <c r="E838" s="74"/>
      <c r="F838" s="74"/>
      <c r="G838" s="74"/>
      <c r="H838" s="74"/>
      <c r="I838" s="74"/>
      <c r="J838" s="74"/>
      <c r="K838" s="74"/>
      <c r="L838" s="74"/>
      <c r="M838" s="74"/>
      <c r="N838" s="74"/>
      <c r="O838" s="74"/>
      <c r="P838" s="74"/>
      <c r="Q838" s="74"/>
      <c r="R838" s="74"/>
      <c r="S838" s="74"/>
      <c r="T838" s="74"/>
      <c r="U838" s="74"/>
      <c r="V838" s="74"/>
      <c r="W838" s="74"/>
      <c r="X838" s="74"/>
      <c r="Y838" s="74"/>
      <c r="Z838" s="74"/>
      <c r="AA838" s="74"/>
      <c r="AB838" s="74"/>
      <c r="AC838" s="74"/>
      <c r="AD838" s="74"/>
      <c r="AE838" s="74"/>
      <c r="AF838" s="74"/>
      <c r="AG838" s="74"/>
      <c r="AH838" s="74"/>
      <c r="AI838" s="74"/>
      <c r="AJ838" s="76"/>
    </row>
    <row r="839" spans="3:36" x14ac:dyDescent="0.3">
      <c r="C839" s="46"/>
      <c r="D839" s="46"/>
      <c r="E839" s="74"/>
      <c r="F839" s="74"/>
      <c r="G839" s="74"/>
      <c r="H839" s="74"/>
      <c r="I839" s="74"/>
      <c r="J839" s="74"/>
      <c r="K839" s="74"/>
      <c r="L839" s="74"/>
      <c r="M839" s="74"/>
      <c r="N839" s="74"/>
      <c r="O839" s="74"/>
      <c r="P839" s="74"/>
      <c r="Q839" s="74"/>
      <c r="R839" s="74"/>
      <c r="S839" s="74"/>
      <c r="T839" s="74"/>
      <c r="U839" s="74"/>
      <c r="V839" s="74"/>
      <c r="W839" s="74"/>
      <c r="X839" s="74"/>
      <c r="Y839" s="74"/>
      <c r="Z839" s="74"/>
      <c r="AA839" s="74"/>
      <c r="AB839" s="74"/>
      <c r="AC839" s="74"/>
      <c r="AD839" s="74"/>
      <c r="AE839" s="74"/>
      <c r="AF839" s="74"/>
      <c r="AG839" s="74"/>
      <c r="AH839" s="74"/>
      <c r="AI839" s="74"/>
      <c r="AJ839" s="76"/>
    </row>
    <row r="840" spans="3:36" x14ac:dyDescent="0.3">
      <c r="C840" s="46"/>
      <c r="D840" s="46"/>
      <c r="E840" s="74"/>
      <c r="F840" s="74"/>
      <c r="G840" s="74"/>
      <c r="H840" s="74"/>
      <c r="I840" s="74"/>
      <c r="J840" s="74"/>
      <c r="K840" s="74"/>
      <c r="L840" s="74"/>
      <c r="M840" s="74"/>
      <c r="N840" s="74"/>
      <c r="O840" s="74"/>
      <c r="P840" s="74"/>
      <c r="Q840" s="74"/>
      <c r="R840" s="74"/>
      <c r="S840" s="74"/>
      <c r="T840" s="74"/>
      <c r="U840" s="74"/>
      <c r="V840" s="74"/>
      <c r="W840" s="74"/>
      <c r="X840" s="74"/>
      <c r="Y840" s="74"/>
      <c r="Z840" s="74"/>
      <c r="AA840" s="74"/>
      <c r="AB840" s="74"/>
      <c r="AC840" s="74"/>
      <c r="AD840" s="74"/>
      <c r="AE840" s="74"/>
      <c r="AF840" s="74"/>
      <c r="AG840" s="74"/>
      <c r="AH840" s="74"/>
      <c r="AI840" s="74"/>
      <c r="AJ840" s="76"/>
    </row>
    <row r="841" spans="3:36" x14ac:dyDescent="0.3">
      <c r="C841" s="46"/>
      <c r="D841" s="46"/>
      <c r="E841" s="74"/>
      <c r="F841" s="74"/>
      <c r="G841" s="74"/>
      <c r="H841" s="74"/>
      <c r="I841" s="74"/>
      <c r="J841" s="74"/>
      <c r="K841" s="74"/>
      <c r="L841" s="74"/>
      <c r="M841" s="74"/>
      <c r="N841" s="74"/>
      <c r="O841" s="74"/>
      <c r="P841" s="74"/>
      <c r="Q841" s="74"/>
      <c r="R841" s="74"/>
      <c r="S841" s="74"/>
      <c r="T841" s="74"/>
      <c r="U841" s="74"/>
      <c r="V841" s="74"/>
      <c r="W841" s="74"/>
      <c r="X841" s="74"/>
      <c r="Y841" s="74"/>
      <c r="Z841" s="74"/>
      <c r="AA841" s="74"/>
      <c r="AB841" s="74"/>
      <c r="AC841" s="74"/>
      <c r="AD841" s="74"/>
      <c r="AE841" s="74"/>
      <c r="AF841" s="74"/>
      <c r="AG841" s="74"/>
      <c r="AH841" s="74"/>
      <c r="AI841" s="74"/>
      <c r="AJ841" s="76"/>
    </row>
    <row r="842" spans="3:36" x14ac:dyDescent="0.3">
      <c r="E842" s="74"/>
      <c r="F842" s="74"/>
      <c r="G842" s="74"/>
      <c r="H842" s="74"/>
      <c r="I842" s="74"/>
      <c r="J842" s="74"/>
      <c r="K842" s="74"/>
      <c r="L842" s="74"/>
      <c r="M842" s="74"/>
      <c r="N842" s="74"/>
      <c r="O842" s="74"/>
      <c r="P842" s="74"/>
      <c r="Q842" s="74"/>
      <c r="R842" s="74"/>
      <c r="S842" s="74"/>
      <c r="T842" s="74"/>
      <c r="U842" s="74"/>
      <c r="V842" s="74"/>
      <c r="W842" s="74"/>
      <c r="X842" s="74"/>
      <c r="Y842" s="74"/>
      <c r="Z842" s="74"/>
      <c r="AA842" s="74"/>
      <c r="AB842" s="74"/>
      <c r="AC842" s="74"/>
      <c r="AD842" s="74"/>
      <c r="AE842" s="74"/>
      <c r="AF842" s="74"/>
      <c r="AG842" s="74"/>
      <c r="AH842" s="74"/>
      <c r="AI842" s="74"/>
      <c r="AJ842" s="76"/>
    </row>
    <row r="843" spans="3:36" x14ac:dyDescent="0.3">
      <c r="E843" s="74"/>
      <c r="F843" s="74"/>
      <c r="G843" s="74"/>
      <c r="H843" s="74"/>
      <c r="I843" s="74"/>
      <c r="J843" s="74"/>
      <c r="K843" s="74"/>
      <c r="L843" s="74"/>
      <c r="M843" s="74"/>
      <c r="N843" s="74"/>
      <c r="O843" s="74"/>
      <c r="P843" s="74"/>
      <c r="Q843" s="74"/>
      <c r="R843" s="74"/>
      <c r="S843" s="74"/>
      <c r="T843" s="74"/>
      <c r="U843" s="74"/>
      <c r="V843" s="74"/>
      <c r="W843" s="74"/>
      <c r="X843" s="74"/>
      <c r="Y843" s="74"/>
      <c r="Z843" s="74"/>
      <c r="AA843" s="74"/>
      <c r="AB843" s="74"/>
      <c r="AC843" s="74"/>
      <c r="AD843" s="74"/>
      <c r="AE843" s="74"/>
      <c r="AF843" s="74"/>
      <c r="AG843" s="74"/>
      <c r="AH843" s="74"/>
      <c r="AI843" s="74"/>
      <c r="AJ843" s="76"/>
    </row>
    <row r="844" spans="3:36" x14ac:dyDescent="0.3">
      <c r="E844" s="74"/>
      <c r="F844" s="74"/>
      <c r="G844" s="74"/>
      <c r="H844" s="74"/>
      <c r="I844" s="74"/>
      <c r="J844" s="74"/>
      <c r="K844" s="74"/>
      <c r="L844" s="74"/>
      <c r="M844" s="74"/>
      <c r="N844" s="74"/>
      <c r="O844" s="74"/>
      <c r="P844" s="74"/>
      <c r="Q844" s="74"/>
      <c r="R844" s="74"/>
      <c r="S844" s="74"/>
      <c r="T844" s="74"/>
      <c r="U844" s="74"/>
      <c r="V844" s="74"/>
      <c r="W844" s="74"/>
      <c r="X844" s="74"/>
      <c r="Y844" s="74"/>
      <c r="Z844" s="74"/>
      <c r="AA844" s="74"/>
      <c r="AB844" s="74"/>
      <c r="AC844" s="74"/>
      <c r="AD844" s="74"/>
      <c r="AE844" s="74"/>
      <c r="AF844" s="74"/>
      <c r="AG844" s="74"/>
      <c r="AH844" s="74"/>
      <c r="AI844" s="74"/>
      <c r="AJ844" s="76"/>
    </row>
  </sheetData>
  <mergeCells count="11">
    <mergeCell ref="B384:D384"/>
    <mergeCell ref="B84:D84"/>
    <mergeCell ref="B10:D10"/>
    <mergeCell ref="B158:D158"/>
    <mergeCell ref="B232:D232"/>
    <mergeCell ref="B308:D308"/>
    <mergeCell ref="B460:D460"/>
    <mergeCell ref="B774:D774"/>
    <mergeCell ref="B536:D536"/>
    <mergeCell ref="B612:D612"/>
    <mergeCell ref="B688:D688"/>
  </mergeCells>
  <pageMargins left="0.7" right="0.7" top="0.75" bottom="0.75" header="0.3" footer="0.3"/>
  <pageSetup scale="10" orientation="portrait" r:id="rId1"/>
  <rowBreaks count="2" manualBreakCount="2">
    <brk id="80" max="38" man="1"/>
    <brk id="481" max="38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397902-371C-439C-9BCB-0284DD38B2AC}">
  <sheetPr codeName="Hoja8"/>
  <dimension ref="B2:AL1426"/>
  <sheetViews>
    <sheetView workbookViewId="0"/>
  </sheetViews>
  <sheetFormatPr baseColWidth="10" defaultColWidth="11.42578125" defaultRowHeight="18.75" x14ac:dyDescent="0.3"/>
  <cols>
    <col min="1" max="1" width="2.42578125" style="4" customWidth="1"/>
    <col min="2" max="2" width="32.5703125" style="4" customWidth="1"/>
    <col min="3" max="4" width="10.140625" style="3" customWidth="1"/>
    <col min="5" max="5" width="16.28515625" style="3" bestFit="1" customWidth="1"/>
    <col min="6" max="6" width="14.42578125" style="3" bestFit="1" customWidth="1"/>
    <col min="7" max="8" width="13.85546875" style="3" bestFit="1" customWidth="1"/>
    <col min="9" max="10" width="13.140625" style="3" bestFit="1" customWidth="1"/>
    <col min="11" max="12" width="15" style="3" bestFit="1" customWidth="1"/>
    <col min="13" max="13" width="13.85546875" style="3" bestFit="1" customWidth="1"/>
    <col min="14" max="15" width="15.7109375" style="3" bestFit="1" customWidth="1"/>
    <col min="16" max="16" width="14.42578125" style="3" bestFit="1" customWidth="1"/>
    <col min="17" max="18" width="15" style="3" bestFit="1" customWidth="1"/>
    <col min="19" max="19" width="14.42578125" style="3" bestFit="1" customWidth="1"/>
    <col min="20" max="20" width="13.85546875" style="3" bestFit="1" customWidth="1"/>
    <col min="21" max="21" width="14.42578125" style="3" bestFit="1" customWidth="1"/>
    <col min="22" max="23" width="13.85546875" style="3" bestFit="1" customWidth="1"/>
    <col min="24" max="24" width="14.42578125" style="3" bestFit="1" customWidth="1"/>
    <col min="25" max="25" width="15.7109375" style="3" bestFit="1" customWidth="1"/>
    <col min="26" max="27" width="14.42578125" style="3" bestFit="1" customWidth="1"/>
    <col min="28" max="28" width="13.85546875" style="3" bestFit="1" customWidth="1"/>
    <col min="29" max="30" width="14.42578125" style="4" bestFit="1" customWidth="1"/>
    <col min="31" max="31" width="15.7109375" style="4" bestFit="1" customWidth="1"/>
    <col min="32" max="33" width="14.42578125" style="4" bestFit="1" customWidth="1"/>
    <col min="34" max="34" width="13.85546875" style="4" bestFit="1" customWidth="1"/>
    <col min="35" max="35" width="14.42578125" style="4" bestFit="1" customWidth="1"/>
    <col min="36" max="36" width="14.140625" style="4" customWidth="1"/>
    <col min="37" max="16384" width="11.42578125" style="4"/>
  </cols>
  <sheetData>
    <row r="2" spans="2:38" x14ac:dyDescent="0.3">
      <c r="B2" s="72" t="s">
        <v>311</v>
      </c>
      <c r="C2" s="2"/>
      <c r="D2" s="2"/>
      <c r="E2" s="2"/>
      <c r="F2" s="2"/>
      <c r="G2" s="2"/>
      <c r="H2" s="2"/>
      <c r="I2" s="2"/>
      <c r="J2" s="2"/>
      <c r="K2" s="2"/>
      <c r="L2" s="1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1"/>
      <c r="AC2" s="1"/>
      <c r="AD2" s="1"/>
      <c r="AE2" s="1"/>
      <c r="AF2" s="1"/>
      <c r="AG2" s="1"/>
      <c r="AH2" s="1"/>
      <c r="AI2" s="1"/>
      <c r="AJ2" s="1"/>
    </row>
    <row r="3" spans="2:38" x14ac:dyDescent="0.3">
      <c r="B3" s="17"/>
      <c r="C3" s="18"/>
      <c r="D3" s="18"/>
      <c r="E3" s="18"/>
      <c r="F3" s="18"/>
      <c r="G3" s="18"/>
      <c r="H3" s="18"/>
      <c r="I3" s="18"/>
      <c r="J3" s="18"/>
      <c r="K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C3" s="3"/>
      <c r="AD3" s="3"/>
      <c r="AE3" s="3"/>
      <c r="AF3" s="3"/>
      <c r="AG3" s="3"/>
      <c r="AH3" s="3"/>
      <c r="AI3" s="3"/>
      <c r="AJ3" s="3"/>
    </row>
    <row r="4" spans="2:38" x14ac:dyDescent="0.3">
      <c r="AC4" s="3"/>
      <c r="AD4" s="3"/>
      <c r="AE4" s="3"/>
      <c r="AF4" s="3"/>
      <c r="AG4" s="3"/>
      <c r="AH4" s="3"/>
      <c r="AI4" s="3"/>
      <c r="AJ4" s="3"/>
    </row>
    <row r="5" spans="2:38" x14ac:dyDescent="0.3">
      <c r="B5" s="5" t="s">
        <v>314</v>
      </c>
      <c r="C5" s="2"/>
      <c r="D5" s="2"/>
      <c r="E5" s="2"/>
      <c r="F5" s="2"/>
      <c r="G5" s="2"/>
      <c r="H5" s="2"/>
      <c r="I5" s="2"/>
      <c r="J5" s="2"/>
      <c r="K5" s="2"/>
      <c r="L5" s="1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30"/>
      <c r="AC5" s="30"/>
      <c r="AD5" s="30"/>
      <c r="AE5" s="30"/>
      <c r="AF5" s="30"/>
      <c r="AG5" s="30"/>
      <c r="AH5" s="30"/>
      <c r="AI5" s="30"/>
      <c r="AJ5" s="30"/>
    </row>
    <row r="6" spans="2:38" x14ac:dyDescent="0.3"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H6" s="3"/>
      <c r="AI6" s="3"/>
      <c r="AJ6" s="3"/>
    </row>
    <row r="7" spans="2:38" x14ac:dyDescent="0.3"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H7" s="3"/>
      <c r="AI7" s="3"/>
      <c r="AJ7" s="3"/>
    </row>
    <row r="8" spans="2:38" x14ac:dyDescent="0.3">
      <c r="B8" s="39">
        <v>45658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H8" s="3"/>
      <c r="AI8" s="3"/>
      <c r="AJ8" s="3"/>
    </row>
    <row r="9" spans="2:38" x14ac:dyDescent="0.3">
      <c r="C9" s="4"/>
      <c r="D9" s="4"/>
      <c r="E9" s="6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</row>
    <row r="10" spans="2:38" x14ac:dyDescent="0.3">
      <c r="B10" s="32" t="s">
        <v>124</v>
      </c>
      <c r="C10" s="4"/>
      <c r="D10" s="4"/>
      <c r="E10" s="33">
        <f>+B8</f>
        <v>45658</v>
      </c>
      <c r="F10" s="33">
        <f>+E10+1</f>
        <v>45659</v>
      </c>
      <c r="G10" s="33">
        <f t="shared" ref="G10" si="0">+F10+1</f>
        <v>45660</v>
      </c>
      <c r="H10" s="33">
        <f t="shared" ref="H10" si="1">+G10+1</f>
        <v>45661</v>
      </c>
      <c r="I10" s="33">
        <f t="shared" ref="I10" si="2">+H10+1</f>
        <v>45662</v>
      </c>
      <c r="J10" s="33">
        <f t="shared" ref="J10" si="3">+I10+1</f>
        <v>45663</v>
      </c>
      <c r="K10" s="33">
        <f t="shared" ref="K10" si="4">+J10+1</f>
        <v>45664</v>
      </c>
      <c r="L10" s="33">
        <f t="shared" ref="L10" si="5">+K10+1</f>
        <v>45665</v>
      </c>
      <c r="M10" s="33">
        <f t="shared" ref="M10" si="6">+L10+1</f>
        <v>45666</v>
      </c>
      <c r="N10" s="33">
        <f t="shared" ref="N10" si="7">+M10+1</f>
        <v>45667</v>
      </c>
      <c r="O10" s="33">
        <f t="shared" ref="O10" si="8">+N10+1</f>
        <v>45668</v>
      </c>
      <c r="P10" s="33">
        <f t="shared" ref="P10" si="9">+O10+1</f>
        <v>45669</v>
      </c>
      <c r="Q10" s="33">
        <f t="shared" ref="Q10" si="10">+P10+1</f>
        <v>45670</v>
      </c>
      <c r="R10" s="33">
        <f t="shared" ref="R10" si="11">+Q10+1</f>
        <v>45671</v>
      </c>
      <c r="S10" s="33">
        <f t="shared" ref="S10" si="12">+R10+1</f>
        <v>45672</v>
      </c>
      <c r="T10" s="33">
        <f t="shared" ref="T10" si="13">+S10+1</f>
        <v>45673</v>
      </c>
      <c r="U10" s="33">
        <f t="shared" ref="U10" si="14">+T10+1</f>
        <v>45674</v>
      </c>
      <c r="V10" s="33">
        <f t="shared" ref="V10" si="15">+U10+1</f>
        <v>45675</v>
      </c>
      <c r="W10" s="33">
        <f t="shared" ref="W10" si="16">+V10+1</f>
        <v>45676</v>
      </c>
      <c r="X10" s="33">
        <f t="shared" ref="X10" si="17">+W10+1</f>
        <v>45677</v>
      </c>
      <c r="Y10" s="33">
        <f t="shared" ref="Y10" si="18">+X10+1</f>
        <v>45678</v>
      </c>
      <c r="Z10" s="33">
        <f t="shared" ref="Z10" si="19">+Y10+1</f>
        <v>45679</v>
      </c>
      <c r="AA10" s="33">
        <f t="shared" ref="AA10" si="20">+Z10+1</f>
        <v>45680</v>
      </c>
      <c r="AB10" s="33">
        <f t="shared" ref="AB10" si="21">+AA10+1</f>
        <v>45681</v>
      </c>
      <c r="AC10" s="33">
        <f t="shared" ref="AC10" si="22">+AB10+1</f>
        <v>45682</v>
      </c>
      <c r="AD10" s="33">
        <f t="shared" ref="AD10" si="23">+AC10+1</f>
        <v>45683</v>
      </c>
      <c r="AE10" s="33">
        <f t="shared" ref="AE10" si="24">+AD10+1</f>
        <v>45684</v>
      </c>
      <c r="AF10" s="33">
        <f t="shared" ref="AF10" si="25">+AE10+1</f>
        <v>45685</v>
      </c>
      <c r="AG10" s="33">
        <f t="shared" ref="AG10" si="26">+AF10+1</f>
        <v>45686</v>
      </c>
      <c r="AH10" s="33">
        <f t="shared" ref="AH10:AI10" si="27">+AG10+1</f>
        <v>45687</v>
      </c>
      <c r="AI10" s="33">
        <f t="shared" si="27"/>
        <v>45688</v>
      </c>
      <c r="AJ10" s="83" t="s">
        <v>2</v>
      </c>
    </row>
    <row r="11" spans="2:38" x14ac:dyDescent="0.3">
      <c r="B11" s="12" t="s">
        <v>2</v>
      </c>
      <c r="C11" s="12"/>
      <c r="D11" s="12"/>
      <c r="E11" s="48">
        <f t="shared" ref="E11:AJ11" si="28">SUM(E12:E147)</f>
        <v>3372.7243838206555</v>
      </c>
      <c r="F11" s="48">
        <f t="shared" si="28"/>
        <v>1388.0714140449602</v>
      </c>
      <c r="G11" s="48">
        <f t="shared" si="28"/>
        <v>1092.17392063856</v>
      </c>
      <c r="H11" s="48">
        <f t="shared" si="28"/>
        <v>1290.9139516758692</v>
      </c>
      <c r="I11" s="48">
        <f t="shared" si="28"/>
        <v>1150.3421879863008</v>
      </c>
      <c r="J11" s="48">
        <f t="shared" si="28"/>
        <v>284.67095720568807</v>
      </c>
      <c r="K11" s="48">
        <f t="shared" si="28"/>
        <v>299.07606927350173</v>
      </c>
      <c r="L11" s="48">
        <f t="shared" si="28"/>
        <v>832.2688086661401</v>
      </c>
      <c r="M11" s="48">
        <f t="shared" si="28"/>
        <v>675.77195536471993</v>
      </c>
      <c r="N11" s="48">
        <f t="shared" si="28"/>
        <v>308.89550849501506</v>
      </c>
      <c r="O11" s="48">
        <f t="shared" si="28"/>
        <v>1032.7655168582278</v>
      </c>
      <c r="P11" s="48">
        <f t="shared" si="28"/>
        <v>924.19075343499287</v>
      </c>
      <c r="Q11" s="48">
        <f t="shared" si="28"/>
        <v>814.62763326089623</v>
      </c>
      <c r="R11" s="48">
        <f t="shared" si="28"/>
        <v>935.65263036586668</v>
      </c>
      <c r="S11" s="48">
        <f t="shared" si="28"/>
        <v>580.72479264817389</v>
      </c>
      <c r="T11" s="48">
        <f t="shared" si="28"/>
        <v>239.55085128043675</v>
      </c>
      <c r="U11" s="48">
        <f t="shared" si="28"/>
        <v>190.4934124773103</v>
      </c>
      <c r="V11" s="48">
        <f t="shared" si="28"/>
        <v>696.89762926951596</v>
      </c>
      <c r="W11" s="48">
        <f t="shared" si="28"/>
        <v>828.96410475792254</v>
      </c>
      <c r="X11" s="48">
        <f t="shared" si="28"/>
        <v>364.94856757840051</v>
      </c>
      <c r="Y11" s="48">
        <f t="shared" si="28"/>
        <v>61.682191690544471</v>
      </c>
      <c r="Z11" s="48">
        <f t="shared" si="28"/>
        <v>263.7209664608244</v>
      </c>
      <c r="AA11" s="48">
        <f t="shared" si="28"/>
        <v>136.76463855816556</v>
      </c>
      <c r="AB11" s="48">
        <f t="shared" si="28"/>
        <v>987.10776641584846</v>
      </c>
      <c r="AC11" s="48">
        <f t="shared" si="28"/>
        <v>441.45748720891652</v>
      </c>
      <c r="AD11" s="48">
        <f t="shared" si="28"/>
        <v>306.26397928977497</v>
      </c>
      <c r="AE11" s="48">
        <f t="shared" si="28"/>
        <v>280.50143794165859</v>
      </c>
      <c r="AF11" s="48">
        <f t="shared" si="28"/>
        <v>301.77521428816908</v>
      </c>
      <c r="AG11" s="48">
        <f t="shared" si="28"/>
        <v>111.3764692156084</v>
      </c>
      <c r="AH11" s="48">
        <f t="shared" si="28"/>
        <v>64.979438364218879</v>
      </c>
      <c r="AI11" s="48">
        <f t="shared" si="28"/>
        <v>170.82538101564927</v>
      </c>
      <c r="AJ11" s="48">
        <f t="shared" si="28"/>
        <v>20430.180019552539</v>
      </c>
    </row>
    <row r="12" spans="2:38" x14ac:dyDescent="0.3">
      <c r="B12" s="4" t="s">
        <v>245</v>
      </c>
      <c r="C12" s="46"/>
      <c r="D12" s="46"/>
      <c r="E12" s="41">
        <v>45.237541391178297</v>
      </c>
      <c r="F12" s="40">
        <v>11.606407440393063</v>
      </c>
      <c r="G12" s="41">
        <v>2.8909808254355034</v>
      </c>
      <c r="H12" s="40">
        <v>0.2013345598441697</v>
      </c>
      <c r="I12" s="41">
        <v>0</v>
      </c>
      <c r="J12" s="40">
        <v>0.12189275323599878</v>
      </c>
      <c r="K12" s="41">
        <v>0</v>
      </c>
      <c r="L12" s="40">
        <v>24.977806201047176</v>
      </c>
      <c r="M12" s="41">
        <v>29.229302393348569</v>
      </c>
      <c r="N12" s="40">
        <v>6.5740057024146141</v>
      </c>
      <c r="O12" s="41">
        <v>15.873975769537985</v>
      </c>
      <c r="P12" s="40">
        <v>38.211243219605663</v>
      </c>
      <c r="Q12" s="41">
        <v>13.307889304178239</v>
      </c>
      <c r="R12" s="40">
        <v>20.941992762194225</v>
      </c>
      <c r="S12" s="41">
        <v>9.9865735844368526</v>
      </c>
      <c r="T12" s="40">
        <v>3.6799034293924953</v>
      </c>
      <c r="U12" s="41">
        <v>0</v>
      </c>
      <c r="V12" s="40">
        <v>22.454139597627425</v>
      </c>
      <c r="W12" s="41">
        <v>2.2988773886014662</v>
      </c>
      <c r="X12" s="40">
        <v>11.633768511653779</v>
      </c>
      <c r="Y12" s="41">
        <v>3.5628629754341135</v>
      </c>
      <c r="Z12" s="40">
        <v>10.964248029599039</v>
      </c>
      <c r="AA12" s="41">
        <v>1.4082791453971644</v>
      </c>
      <c r="AB12" s="40">
        <v>42.957486120258132</v>
      </c>
      <c r="AC12" s="41">
        <v>34.478628628603623</v>
      </c>
      <c r="AD12" s="40">
        <v>0</v>
      </c>
      <c r="AE12" s="41">
        <v>27.587634170059168</v>
      </c>
      <c r="AF12" s="40">
        <v>29.049542540701207</v>
      </c>
      <c r="AG12" s="41">
        <v>1.6131011420321795</v>
      </c>
      <c r="AH12" s="40">
        <v>0</v>
      </c>
      <c r="AI12" s="42">
        <v>19.781650446010417</v>
      </c>
      <c r="AJ12" s="51">
        <f>SUM(E12:AI12)</f>
        <v>430.63106803222058</v>
      </c>
    </row>
    <row r="13" spans="2:38" x14ac:dyDescent="0.3">
      <c r="B13" s="4" t="s">
        <v>246</v>
      </c>
      <c r="C13" s="46"/>
      <c r="D13" s="46"/>
      <c r="E13" s="41">
        <v>45.237541391178297</v>
      </c>
      <c r="F13" s="40">
        <v>11.606407440393063</v>
      </c>
      <c r="G13" s="41">
        <v>2.8909808254355034</v>
      </c>
      <c r="H13" s="40">
        <v>0.2013345598441697</v>
      </c>
      <c r="I13" s="41">
        <v>0</v>
      </c>
      <c r="J13" s="40">
        <v>0.12189275323599878</v>
      </c>
      <c r="K13" s="41">
        <v>0</v>
      </c>
      <c r="L13" s="40">
        <v>24.977806201047176</v>
      </c>
      <c r="M13" s="41">
        <v>29.229302393348569</v>
      </c>
      <c r="N13" s="40">
        <v>6.5740057024146141</v>
      </c>
      <c r="O13" s="41">
        <v>15.873975769537985</v>
      </c>
      <c r="P13" s="40">
        <v>38.211243219605663</v>
      </c>
      <c r="Q13" s="41">
        <v>13.307889304178239</v>
      </c>
      <c r="R13" s="40">
        <v>20.941992762194225</v>
      </c>
      <c r="S13" s="41">
        <v>9.9865735844368526</v>
      </c>
      <c r="T13" s="40">
        <v>3.6799034293924953</v>
      </c>
      <c r="U13" s="41">
        <v>0</v>
      </c>
      <c r="V13" s="40">
        <v>22.454139597627425</v>
      </c>
      <c r="W13" s="41">
        <v>2.2988773886014662</v>
      </c>
      <c r="X13" s="40">
        <v>11.633768511653779</v>
      </c>
      <c r="Y13" s="41">
        <v>3.5628629754341135</v>
      </c>
      <c r="Z13" s="40">
        <v>10.964248029599039</v>
      </c>
      <c r="AA13" s="41">
        <v>1.4082791453971644</v>
      </c>
      <c r="AB13" s="40">
        <v>42.957486120258132</v>
      </c>
      <c r="AC13" s="41">
        <v>34.478628628603623</v>
      </c>
      <c r="AD13" s="40">
        <v>0</v>
      </c>
      <c r="AE13" s="41">
        <v>27.587634170059168</v>
      </c>
      <c r="AF13" s="40">
        <v>29.049542540701207</v>
      </c>
      <c r="AG13" s="41">
        <v>1.6131011420321795</v>
      </c>
      <c r="AH13" s="40">
        <v>0</v>
      </c>
      <c r="AI13" s="42">
        <v>19.781650446010417</v>
      </c>
      <c r="AJ13" s="51">
        <f t="shared" ref="AJ13:AJ76" si="29">SUM(E13:AI13)</f>
        <v>430.63106803222058</v>
      </c>
      <c r="AK13" s="35"/>
      <c r="AL13" s="35"/>
    </row>
    <row r="14" spans="2:38" x14ac:dyDescent="0.3">
      <c r="B14" s="4" t="s">
        <v>247</v>
      </c>
      <c r="D14" s="62"/>
      <c r="E14" s="41">
        <v>45.237541391178297</v>
      </c>
      <c r="F14" s="40">
        <v>11.606407440393063</v>
      </c>
      <c r="G14" s="41">
        <v>2.8909808254355034</v>
      </c>
      <c r="H14" s="40">
        <v>0.2013345598441697</v>
      </c>
      <c r="I14" s="41">
        <v>0</v>
      </c>
      <c r="J14" s="40">
        <v>0.12189275323599878</v>
      </c>
      <c r="K14" s="41">
        <v>0</v>
      </c>
      <c r="L14" s="40">
        <v>24.977806201047176</v>
      </c>
      <c r="M14" s="41">
        <v>29.229302393348569</v>
      </c>
      <c r="N14" s="40">
        <v>6.5740057024146141</v>
      </c>
      <c r="O14" s="41">
        <v>15.873975769537985</v>
      </c>
      <c r="P14" s="40">
        <v>38.211243219605663</v>
      </c>
      <c r="Q14" s="41">
        <v>13.307889304178239</v>
      </c>
      <c r="R14" s="40">
        <v>20.941992762194225</v>
      </c>
      <c r="S14" s="41">
        <v>9.9865735844368526</v>
      </c>
      <c r="T14" s="40">
        <v>3.6799034293924953</v>
      </c>
      <c r="U14" s="41">
        <v>0</v>
      </c>
      <c r="V14" s="40">
        <v>22.454139597627425</v>
      </c>
      <c r="W14" s="41">
        <v>2.2988773886014662</v>
      </c>
      <c r="X14" s="40">
        <v>11.633768511653779</v>
      </c>
      <c r="Y14" s="41">
        <v>3.5628629754341135</v>
      </c>
      <c r="Z14" s="40">
        <v>10.964248029599039</v>
      </c>
      <c r="AA14" s="41">
        <v>1.4082791453971644</v>
      </c>
      <c r="AB14" s="40">
        <v>42.957486120258132</v>
      </c>
      <c r="AC14" s="41">
        <v>34.478628628603623</v>
      </c>
      <c r="AD14" s="40">
        <v>0</v>
      </c>
      <c r="AE14" s="41">
        <v>27.587634170059168</v>
      </c>
      <c r="AF14" s="40">
        <v>29.049542540701207</v>
      </c>
      <c r="AG14" s="41">
        <v>1.6131011420321795</v>
      </c>
      <c r="AH14" s="40">
        <v>0</v>
      </c>
      <c r="AI14" s="42">
        <v>19.781650446010417</v>
      </c>
      <c r="AJ14" s="51">
        <f t="shared" si="29"/>
        <v>430.63106803222058</v>
      </c>
    </row>
    <row r="15" spans="2:38" x14ac:dyDescent="0.3">
      <c r="B15" s="4" t="s">
        <v>248</v>
      </c>
      <c r="D15" s="46"/>
      <c r="E15" s="41">
        <v>45.237541391178297</v>
      </c>
      <c r="F15" s="40">
        <v>11.606407440393063</v>
      </c>
      <c r="G15" s="41">
        <v>2.8909808254355034</v>
      </c>
      <c r="H15" s="40">
        <v>0.2013345598441697</v>
      </c>
      <c r="I15" s="41">
        <v>0</v>
      </c>
      <c r="J15" s="40">
        <v>0.12189275323599878</v>
      </c>
      <c r="K15" s="41">
        <v>0</v>
      </c>
      <c r="L15" s="40">
        <v>24.977806201047176</v>
      </c>
      <c r="M15" s="41">
        <v>29.229302393348569</v>
      </c>
      <c r="N15" s="40">
        <v>6.5740057024146141</v>
      </c>
      <c r="O15" s="41">
        <v>15.873975769537985</v>
      </c>
      <c r="P15" s="40">
        <v>38.211243219605663</v>
      </c>
      <c r="Q15" s="41">
        <v>13.307889304178239</v>
      </c>
      <c r="R15" s="40">
        <v>20.941992762194225</v>
      </c>
      <c r="S15" s="41">
        <v>9.9865735844368526</v>
      </c>
      <c r="T15" s="40">
        <v>3.6799034293924953</v>
      </c>
      <c r="U15" s="41">
        <v>0</v>
      </c>
      <c r="V15" s="40">
        <v>22.454139597627425</v>
      </c>
      <c r="W15" s="41">
        <v>2.2988773886014662</v>
      </c>
      <c r="X15" s="40">
        <v>11.633768511653779</v>
      </c>
      <c r="Y15" s="41">
        <v>3.5628629754341135</v>
      </c>
      <c r="Z15" s="40">
        <v>10.964248029599039</v>
      </c>
      <c r="AA15" s="41">
        <v>1.4082791453971644</v>
      </c>
      <c r="AB15" s="40">
        <v>42.957486120258132</v>
      </c>
      <c r="AC15" s="41">
        <v>34.478628628603623</v>
      </c>
      <c r="AD15" s="40">
        <v>0</v>
      </c>
      <c r="AE15" s="41">
        <v>27.587634170059168</v>
      </c>
      <c r="AF15" s="40">
        <v>29.049542540701207</v>
      </c>
      <c r="AG15" s="41">
        <v>1.6131011420321795</v>
      </c>
      <c r="AH15" s="40">
        <v>0</v>
      </c>
      <c r="AI15" s="42">
        <v>19.781650446010417</v>
      </c>
      <c r="AJ15" s="51">
        <f t="shared" si="29"/>
        <v>430.63106803222058</v>
      </c>
    </row>
    <row r="16" spans="2:38" x14ac:dyDescent="0.3">
      <c r="B16" s="4" t="s">
        <v>239</v>
      </c>
      <c r="E16" s="41">
        <v>0</v>
      </c>
      <c r="F16" s="40">
        <v>0</v>
      </c>
      <c r="G16" s="41">
        <v>0</v>
      </c>
      <c r="H16" s="40">
        <v>0</v>
      </c>
      <c r="I16" s="41">
        <v>0</v>
      </c>
      <c r="J16" s="40">
        <v>0</v>
      </c>
      <c r="K16" s="41">
        <v>0</v>
      </c>
      <c r="L16" s="40">
        <v>0</v>
      </c>
      <c r="M16" s="41">
        <v>0</v>
      </c>
      <c r="N16" s="40">
        <v>0</v>
      </c>
      <c r="O16" s="41">
        <v>0</v>
      </c>
      <c r="P16" s="40">
        <v>0</v>
      </c>
      <c r="Q16" s="41">
        <v>0</v>
      </c>
      <c r="R16" s="40">
        <v>0</v>
      </c>
      <c r="S16" s="41">
        <v>0</v>
      </c>
      <c r="T16" s="40">
        <v>0</v>
      </c>
      <c r="U16" s="41">
        <v>0</v>
      </c>
      <c r="V16" s="40">
        <v>0</v>
      </c>
      <c r="W16" s="41">
        <v>0</v>
      </c>
      <c r="X16" s="40">
        <v>0</v>
      </c>
      <c r="Y16" s="41">
        <v>0</v>
      </c>
      <c r="Z16" s="40">
        <v>0</v>
      </c>
      <c r="AA16" s="41">
        <v>0</v>
      </c>
      <c r="AB16" s="40">
        <v>0</v>
      </c>
      <c r="AC16" s="41">
        <v>0</v>
      </c>
      <c r="AD16" s="40">
        <v>0</v>
      </c>
      <c r="AE16" s="41">
        <v>0</v>
      </c>
      <c r="AF16" s="40">
        <v>0</v>
      </c>
      <c r="AG16" s="41">
        <v>0</v>
      </c>
      <c r="AH16" s="40">
        <v>0</v>
      </c>
      <c r="AI16" s="42">
        <v>0</v>
      </c>
      <c r="AJ16" s="51">
        <f t="shared" si="29"/>
        <v>0</v>
      </c>
    </row>
    <row r="17" spans="2:36" x14ac:dyDescent="0.3">
      <c r="B17" s="4" t="s">
        <v>139</v>
      </c>
      <c r="E17" s="41">
        <v>0</v>
      </c>
      <c r="F17" s="40">
        <v>0</v>
      </c>
      <c r="G17" s="41">
        <v>0</v>
      </c>
      <c r="H17" s="40">
        <v>0</v>
      </c>
      <c r="I17" s="41">
        <v>0</v>
      </c>
      <c r="J17" s="40">
        <v>0</v>
      </c>
      <c r="K17" s="41">
        <v>0</v>
      </c>
      <c r="L17" s="40">
        <v>0</v>
      </c>
      <c r="M17" s="41">
        <v>0</v>
      </c>
      <c r="N17" s="40">
        <v>0</v>
      </c>
      <c r="O17" s="41">
        <v>0</v>
      </c>
      <c r="P17" s="40">
        <v>0</v>
      </c>
      <c r="Q17" s="41">
        <v>0</v>
      </c>
      <c r="R17" s="40">
        <v>0</v>
      </c>
      <c r="S17" s="41">
        <v>0</v>
      </c>
      <c r="T17" s="40">
        <v>0</v>
      </c>
      <c r="U17" s="41">
        <v>0</v>
      </c>
      <c r="V17" s="40">
        <v>0</v>
      </c>
      <c r="W17" s="41">
        <v>0</v>
      </c>
      <c r="X17" s="40">
        <v>0</v>
      </c>
      <c r="Y17" s="41">
        <v>0</v>
      </c>
      <c r="Z17" s="40">
        <v>0</v>
      </c>
      <c r="AA17" s="41">
        <v>0</v>
      </c>
      <c r="AB17" s="40">
        <v>0</v>
      </c>
      <c r="AC17" s="41">
        <v>0</v>
      </c>
      <c r="AD17" s="40">
        <v>0</v>
      </c>
      <c r="AE17" s="41">
        <v>0</v>
      </c>
      <c r="AF17" s="40">
        <v>0</v>
      </c>
      <c r="AG17" s="41">
        <v>0</v>
      </c>
      <c r="AH17" s="40">
        <v>0</v>
      </c>
      <c r="AI17" s="42">
        <v>0</v>
      </c>
      <c r="AJ17" s="51">
        <f t="shared" si="29"/>
        <v>0</v>
      </c>
    </row>
    <row r="18" spans="2:36" x14ac:dyDescent="0.3">
      <c r="B18" s="4" t="s">
        <v>140</v>
      </c>
      <c r="C18" s="15"/>
      <c r="D18" s="16"/>
      <c r="E18" s="41">
        <v>0</v>
      </c>
      <c r="F18" s="40">
        <v>0</v>
      </c>
      <c r="G18" s="41">
        <v>0</v>
      </c>
      <c r="H18" s="40">
        <v>0</v>
      </c>
      <c r="I18" s="41">
        <v>0</v>
      </c>
      <c r="J18" s="40">
        <v>0</v>
      </c>
      <c r="K18" s="41">
        <v>0</v>
      </c>
      <c r="L18" s="40">
        <v>0</v>
      </c>
      <c r="M18" s="41">
        <v>0</v>
      </c>
      <c r="N18" s="40">
        <v>0</v>
      </c>
      <c r="O18" s="41">
        <v>0</v>
      </c>
      <c r="P18" s="40">
        <v>0</v>
      </c>
      <c r="Q18" s="41">
        <v>0</v>
      </c>
      <c r="R18" s="40">
        <v>0</v>
      </c>
      <c r="S18" s="41">
        <v>0</v>
      </c>
      <c r="T18" s="40">
        <v>0</v>
      </c>
      <c r="U18" s="41">
        <v>0</v>
      </c>
      <c r="V18" s="40">
        <v>0</v>
      </c>
      <c r="W18" s="41">
        <v>0</v>
      </c>
      <c r="X18" s="40">
        <v>0</v>
      </c>
      <c r="Y18" s="41">
        <v>0</v>
      </c>
      <c r="Z18" s="40">
        <v>0</v>
      </c>
      <c r="AA18" s="41">
        <v>0</v>
      </c>
      <c r="AB18" s="40">
        <v>0</v>
      </c>
      <c r="AC18" s="41">
        <v>0</v>
      </c>
      <c r="AD18" s="40">
        <v>0</v>
      </c>
      <c r="AE18" s="41">
        <v>0</v>
      </c>
      <c r="AF18" s="40">
        <v>0</v>
      </c>
      <c r="AG18" s="41">
        <v>0</v>
      </c>
      <c r="AH18" s="40">
        <v>0</v>
      </c>
      <c r="AI18" s="42">
        <v>0</v>
      </c>
      <c r="AJ18" s="51">
        <f t="shared" si="29"/>
        <v>0</v>
      </c>
    </row>
    <row r="19" spans="2:36" x14ac:dyDescent="0.3">
      <c r="B19" s="4" t="s">
        <v>128</v>
      </c>
      <c r="C19" s="15"/>
      <c r="D19" s="16"/>
      <c r="E19" s="41">
        <v>0</v>
      </c>
      <c r="F19" s="40">
        <v>0</v>
      </c>
      <c r="G19" s="41">
        <v>0</v>
      </c>
      <c r="H19" s="40">
        <v>0</v>
      </c>
      <c r="I19" s="41">
        <v>0</v>
      </c>
      <c r="J19" s="40">
        <v>0</v>
      </c>
      <c r="K19" s="41">
        <v>0</v>
      </c>
      <c r="L19" s="40">
        <v>0</v>
      </c>
      <c r="M19" s="41">
        <v>0</v>
      </c>
      <c r="N19" s="40">
        <v>0</v>
      </c>
      <c r="O19" s="41">
        <v>0</v>
      </c>
      <c r="P19" s="40">
        <v>0</v>
      </c>
      <c r="Q19" s="41">
        <v>0</v>
      </c>
      <c r="R19" s="40">
        <v>0</v>
      </c>
      <c r="S19" s="41">
        <v>0</v>
      </c>
      <c r="T19" s="40">
        <v>0</v>
      </c>
      <c r="U19" s="41">
        <v>0</v>
      </c>
      <c r="V19" s="40">
        <v>0</v>
      </c>
      <c r="W19" s="41">
        <v>0</v>
      </c>
      <c r="X19" s="40">
        <v>0</v>
      </c>
      <c r="Y19" s="41">
        <v>0</v>
      </c>
      <c r="Z19" s="40">
        <v>0</v>
      </c>
      <c r="AA19" s="41">
        <v>0</v>
      </c>
      <c r="AB19" s="40">
        <v>0</v>
      </c>
      <c r="AC19" s="41">
        <v>0</v>
      </c>
      <c r="AD19" s="40">
        <v>0</v>
      </c>
      <c r="AE19" s="41">
        <v>0</v>
      </c>
      <c r="AF19" s="40">
        <v>0</v>
      </c>
      <c r="AG19" s="41">
        <v>0</v>
      </c>
      <c r="AH19" s="40">
        <v>0</v>
      </c>
      <c r="AI19" s="42">
        <v>0</v>
      </c>
      <c r="AJ19" s="51">
        <f t="shared" si="29"/>
        <v>0</v>
      </c>
    </row>
    <row r="20" spans="2:36" x14ac:dyDescent="0.3">
      <c r="B20" s="4" t="s">
        <v>129</v>
      </c>
      <c r="C20" s="15"/>
      <c r="D20" s="16"/>
      <c r="E20" s="41">
        <v>0</v>
      </c>
      <c r="F20" s="40">
        <v>0</v>
      </c>
      <c r="G20" s="41">
        <v>0</v>
      </c>
      <c r="H20" s="40">
        <v>0</v>
      </c>
      <c r="I20" s="41">
        <v>0</v>
      </c>
      <c r="J20" s="40">
        <v>0</v>
      </c>
      <c r="K20" s="41">
        <v>0</v>
      </c>
      <c r="L20" s="40">
        <v>0</v>
      </c>
      <c r="M20" s="41">
        <v>0</v>
      </c>
      <c r="N20" s="40">
        <v>0</v>
      </c>
      <c r="O20" s="41">
        <v>0</v>
      </c>
      <c r="P20" s="40">
        <v>0</v>
      </c>
      <c r="Q20" s="41">
        <v>0</v>
      </c>
      <c r="R20" s="40">
        <v>0</v>
      </c>
      <c r="S20" s="41">
        <v>0</v>
      </c>
      <c r="T20" s="40">
        <v>0</v>
      </c>
      <c r="U20" s="41">
        <v>0</v>
      </c>
      <c r="V20" s="40">
        <v>0</v>
      </c>
      <c r="W20" s="41">
        <v>0</v>
      </c>
      <c r="X20" s="40">
        <v>0</v>
      </c>
      <c r="Y20" s="41">
        <v>0</v>
      </c>
      <c r="Z20" s="40">
        <v>0</v>
      </c>
      <c r="AA20" s="41">
        <v>0</v>
      </c>
      <c r="AB20" s="40">
        <v>0</v>
      </c>
      <c r="AC20" s="41">
        <v>0</v>
      </c>
      <c r="AD20" s="40">
        <v>0</v>
      </c>
      <c r="AE20" s="41">
        <v>0</v>
      </c>
      <c r="AF20" s="40">
        <v>0</v>
      </c>
      <c r="AG20" s="41">
        <v>0</v>
      </c>
      <c r="AH20" s="40">
        <v>0</v>
      </c>
      <c r="AI20" s="42">
        <v>0</v>
      </c>
      <c r="AJ20" s="51">
        <f t="shared" si="29"/>
        <v>0</v>
      </c>
    </row>
    <row r="21" spans="2:36" x14ac:dyDescent="0.3">
      <c r="B21" s="4" t="s">
        <v>196</v>
      </c>
      <c r="C21" s="15"/>
      <c r="D21" s="16"/>
      <c r="E21" s="41">
        <v>0</v>
      </c>
      <c r="F21" s="40">
        <v>0</v>
      </c>
      <c r="G21" s="41">
        <v>0</v>
      </c>
      <c r="H21" s="40">
        <v>0</v>
      </c>
      <c r="I21" s="41">
        <v>0</v>
      </c>
      <c r="J21" s="40">
        <v>0</v>
      </c>
      <c r="K21" s="41">
        <v>0</v>
      </c>
      <c r="L21" s="40">
        <v>0</v>
      </c>
      <c r="M21" s="41">
        <v>0</v>
      </c>
      <c r="N21" s="40">
        <v>0</v>
      </c>
      <c r="O21" s="41">
        <v>0</v>
      </c>
      <c r="P21" s="40">
        <v>0</v>
      </c>
      <c r="Q21" s="41">
        <v>0.31098018450041615</v>
      </c>
      <c r="R21" s="40">
        <v>0</v>
      </c>
      <c r="S21" s="41">
        <v>0</v>
      </c>
      <c r="T21" s="40">
        <v>0</v>
      </c>
      <c r="U21" s="41">
        <v>0</v>
      </c>
      <c r="V21" s="40">
        <v>0</v>
      </c>
      <c r="W21" s="41">
        <v>0</v>
      </c>
      <c r="X21" s="40">
        <v>0</v>
      </c>
      <c r="Y21" s="41">
        <v>0</v>
      </c>
      <c r="Z21" s="40">
        <v>0</v>
      </c>
      <c r="AA21" s="41">
        <v>0</v>
      </c>
      <c r="AB21" s="40">
        <v>0</v>
      </c>
      <c r="AC21" s="41">
        <v>0</v>
      </c>
      <c r="AD21" s="40">
        <v>0</v>
      </c>
      <c r="AE21" s="41">
        <v>0</v>
      </c>
      <c r="AF21" s="40">
        <v>0</v>
      </c>
      <c r="AG21" s="41">
        <v>0</v>
      </c>
      <c r="AH21" s="40">
        <v>0</v>
      </c>
      <c r="AI21" s="42">
        <v>0</v>
      </c>
      <c r="AJ21" s="51">
        <f t="shared" si="29"/>
        <v>0.31098018450041615</v>
      </c>
    </row>
    <row r="22" spans="2:36" x14ac:dyDescent="0.3">
      <c r="B22" s="4" t="s">
        <v>207</v>
      </c>
      <c r="C22" s="15"/>
      <c r="D22" s="16"/>
      <c r="E22" s="41">
        <v>0</v>
      </c>
      <c r="F22" s="40">
        <v>0</v>
      </c>
      <c r="G22" s="41">
        <v>0</v>
      </c>
      <c r="H22" s="40">
        <v>0</v>
      </c>
      <c r="I22" s="41">
        <v>0</v>
      </c>
      <c r="J22" s="40">
        <v>0</v>
      </c>
      <c r="K22" s="41">
        <v>0</v>
      </c>
      <c r="L22" s="40">
        <v>0</v>
      </c>
      <c r="M22" s="41">
        <v>0</v>
      </c>
      <c r="N22" s="40">
        <v>0.15999357541402209</v>
      </c>
      <c r="O22" s="41">
        <v>0</v>
      </c>
      <c r="P22" s="40">
        <v>0</v>
      </c>
      <c r="Q22" s="41">
        <v>0</v>
      </c>
      <c r="R22" s="40">
        <v>0</v>
      </c>
      <c r="S22" s="41">
        <v>0</v>
      </c>
      <c r="T22" s="40">
        <v>0</v>
      </c>
      <c r="U22" s="41">
        <v>0</v>
      </c>
      <c r="V22" s="40">
        <v>0</v>
      </c>
      <c r="W22" s="41">
        <v>0</v>
      </c>
      <c r="X22" s="40">
        <v>0</v>
      </c>
      <c r="Y22" s="41">
        <v>0</v>
      </c>
      <c r="Z22" s="40">
        <v>0</v>
      </c>
      <c r="AA22" s="41">
        <v>0</v>
      </c>
      <c r="AB22" s="40">
        <v>0</v>
      </c>
      <c r="AC22" s="41">
        <v>0</v>
      </c>
      <c r="AD22" s="40">
        <v>0</v>
      </c>
      <c r="AE22" s="41">
        <v>0</v>
      </c>
      <c r="AF22" s="40">
        <v>0</v>
      </c>
      <c r="AG22" s="41">
        <v>0</v>
      </c>
      <c r="AH22" s="40">
        <v>0</v>
      </c>
      <c r="AI22" s="42">
        <v>0</v>
      </c>
      <c r="AJ22" s="51">
        <f t="shared" si="29"/>
        <v>0.15999357541402209</v>
      </c>
    </row>
    <row r="23" spans="2:36" x14ac:dyDescent="0.3">
      <c r="B23" s="4" t="s">
        <v>208</v>
      </c>
      <c r="C23" s="15"/>
      <c r="D23" s="16"/>
      <c r="E23" s="41">
        <v>0</v>
      </c>
      <c r="F23" s="40">
        <v>0</v>
      </c>
      <c r="G23" s="41">
        <v>0</v>
      </c>
      <c r="H23" s="40">
        <v>0</v>
      </c>
      <c r="I23" s="41">
        <v>0</v>
      </c>
      <c r="J23" s="40">
        <v>0</v>
      </c>
      <c r="K23" s="41">
        <v>0</v>
      </c>
      <c r="L23" s="40">
        <v>0</v>
      </c>
      <c r="M23" s="41">
        <v>0</v>
      </c>
      <c r="N23" s="40">
        <v>0.15999357541402209</v>
      </c>
      <c r="O23" s="41">
        <v>0</v>
      </c>
      <c r="P23" s="40">
        <v>0</v>
      </c>
      <c r="Q23" s="41">
        <v>0</v>
      </c>
      <c r="R23" s="40">
        <v>0</v>
      </c>
      <c r="S23" s="41">
        <v>0</v>
      </c>
      <c r="T23" s="40">
        <v>0</v>
      </c>
      <c r="U23" s="41">
        <v>0</v>
      </c>
      <c r="V23" s="40">
        <v>0</v>
      </c>
      <c r="W23" s="41">
        <v>0</v>
      </c>
      <c r="X23" s="40">
        <v>0</v>
      </c>
      <c r="Y23" s="41">
        <v>0</v>
      </c>
      <c r="Z23" s="40">
        <v>0</v>
      </c>
      <c r="AA23" s="41">
        <v>0</v>
      </c>
      <c r="AB23" s="40">
        <v>0</v>
      </c>
      <c r="AC23" s="41">
        <v>0</v>
      </c>
      <c r="AD23" s="40">
        <v>0</v>
      </c>
      <c r="AE23" s="41">
        <v>0</v>
      </c>
      <c r="AF23" s="40">
        <v>0</v>
      </c>
      <c r="AG23" s="41">
        <v>0</v>
      </c>
      <c r="AH23" s="40">
        <v>0</v>
      </c>
      <c r="AI23" s="42">
        <v>0</v>
      </c>
      <c r="AJ23" s="51">
        <f t="shared" si="29"/>
        <v>0.15999357541402209</v>
      </c>
    </row>
    <row r="24" spans="2:36" x14ac:dyDescent="0.3">
      <c r="B24" s="4" t="s">
        <v>147</v>
      </c>
      <c r="C24" s="15"/>
      <c r="D24" s="16"/>
      <c r="E24" s="41">
        <v>0</v>
      </c>
      <c r="F24" s="40">
        <v>0</v>
      </c>
      <c r="G24" s="41">
        <v>0</v>
      </c>
      <c r="H24" s="40">
        <v>0</v>
      </c>
      <c r="I24" s="41">
        <v>0</v>
      </c>
      <c r="J24" s="40">
        <v>0</v>
      </c>
      <c r="K24" s="41">
        <v>0</v>
      </c>
      <c r="L24" s="40">
        <v>0</v>
      </c>
      <c r="M24" s="41">
        <v>0</v>
      </c>
      <c r="N24" s="40">
        <v>0</v>
      </c>
      <c r="O24" s="41">
        <v>0</v>
      </c>
      <c r="P24" s="40">
        <v>0</v>
      </c>
      <c r="Q24" s="41">
        <v>0</v>
      </c>
      <c r="R24" s="40">
        <v>0</v>
      </c>
      <c r="S24" s="41">
        <v>0</v>
      </c>
      <c r="T24" s="40">
        <v>0</v>
      </c>
      <c r="U24" s="41">
        <v>0</v>
      </c>
      <c r="V24" s="40">
        <v>0</v>
      </c>
      <c r="W24" s="41">
        <v>0</v>
      </c>
      <c r="X24" s="40">
        <v>0</v>
      </c>
      <c r="Y24" s="41">
        <v>0</v>
      </c>
      <c r="Z24" s="40">
        <v>0</v>
      </c>
      <c r="AA24" s="41">
        <v>0</v>
      </c>
      <c r="AB24" s="40">
        <v>0</v>
      </c>
      <c r="AC24" s="41">
        <v>0</v>
      </c>
      <c r="AD24" s="40">
        <v>0</v>
      </c>
      <c r="AE24" s="41">
        <v>0</v>
      </c>
      <c r="AF24" s="40">
        <v>0</v>
      </c>
      <c r="AG24" s="41">
        <v>0</v>
      </c>
      <c r="AH24" s="40">
        <v>0</v>
      </c>
      <c r="AI24" s="42">
        <v>0</v>
      </c>
      <c r="AJ24" s="51">
        <f t="shared" si="29"/>
        <v>0</v>
      </c>
    </row>
    <row r="25" spans="2:36" x14ac:dyDescent="0.3">
      <c r="B25" s="4" t="s">
        <v>220</v>
      </c>
      <c r="C25" s="15"/>
      <c r="D25" s="16"/>
      <c r="E25" s="41">
        <v>0.70402396343190332</v>
      </c>
      <c r="F25" s="40">
        <v>0.21891896405378738</v>
      </c>
      <c r="G25" s="41">
        <v>4.277644185996729E-2</v>
      </c>
      <c r="H25" s="40">
        <v>2.1477098166942585E-2</v>
      </c>
      <c r="I25" s="41">
        <v>1.0396534194440558E-2</v>
      </c>
      <c r="J25" s="40">
        <v>0</v>
      </c>
      <c r="K25" s="41">
        <v>0</v>
      </c>
      <c r="L25" s="40">
        <v>2.5666659573713932E-3</v>
      </c>
      <c r="M25" s="41">
        <v>2.6554686440302788E-2</v>
      </c>
      <c r="N25" s="40">
        <v>0</v>
      </c>
      <c r="O25" s="41">
        <v>0</v>
      </c>
      <c r="P25" s="40">
        <v>0</v>
      </c>
      <c r="Q25" s="41">
        <v>0</v>
      </c>
      <c r="R25" s="40">
        <v>0</v>
      </c>
      <c r="S25" s="41">
        <v>0</v>
      </c>
      <c r="T25" s="40">
        <v>0</v>
      </c>
      <c r="U25" s="41">
        <v>0.24445841704065738</v>
      </c>
      <c r="V25" s="40">
        <v>0.32645100884693734</v>
      </c>
      <c r="W25" s="41">
        <v>0</v>
      </c>
      <c r="X25" s="40">
        <v>0</v>
      </c>
      <c r="Y25" s="41">
        <v>0</v>
      </c>
      <c r="Z25" s="40">
        <v>0</v>
      </c>
      <c r="AA25" s="41">
        <v>0</v>
      </c>
      <c r="AB25" s="40">
        <v>0</v>
      </c>
      <c r="AC25" s="41">
        <v>0</v>
      </c>
      <c r="AD25" s="40">
        <v>3.2784373975462437E-3</v>
      </c>
      <c r="AE25" s="41">
        <v>0</v>
      </c>
      <c r="AF25" s="40">
        <v>6.5887433698790868E-2</v>
      </c>
      <c r="AG25" s="41">
        <v>0</v>
      </c>
      <c r="AH25" s="40">
        <v>0</v>
      </c>
      <c r="AI25" s="42">
        <v>0</v>
      </c>
      <c r="AJ25" s="51">
        <f t="shared" si="29"/>
        <v>1.6667896510886471</v>
      </c>
    </row>
    <row r="26" spans="2:36" x14ac:dyDescent="0.3">
      <c r="B26" s="4" t="s">
        <v>221</v>
      </c>
      <c r="C26" s="15"/>
      <c r="D26" s="16"/>
      <c r="E26" s="41">
        <v>0.70402396343190332</v>
      </c>
      <c r="F26" s="40">
        <v>0.21891896405378738</v>
      </c>
      <c r="G26" s="41">
        <v>4.277644185996729E-2</v>
      </c>
      <c r="H26" s="40">
        <v>2.1477098166942585E-2</v>
      </c>
      <c r="I26" s="41">
        <v>1.0396534194440558E-2</v>
      </c>
      <c r="J26" s="40">
        <v>0</v>
      </c>
      <c r="K26" s="41">
        <v>0</v>
      </c>
      <c r="L26" s="40">
        <v>2.5666659573713932E-3</v>
      </c>
      <c r="M26" s="41">
        <v>2.6554686440302788E-2</v>
      </c>
      <c r="N26" s="40">
        <v>0</v>
      </c>
      <c r="O26" s="41">
        <v>0</v>
      </c>
      <c r="P26" s="40">
        <v>0</v>
      </c>
      <c r="Q26" s="41">
        <v>0</v>
      </c>
      <c r="R26" s="40">
        <v>0</v>
      </c>
      <c r="S26" s="41">
        <v>0</v>
      </c>
      <c r="T26" s="40">
        <v>0</v>
      </c>
      <c r="U26" s="41">
        <v>0.24445841704065738</v>
      </c>
      <c r="V26" s="40">
        <v>0.32645100884693734</v>
      </c>
      <c r="W26" s="41">
        <v>0</v>
      </c>
      <c r="X26" s="40">
        <v>0</v>
      </c>
      <c r="Y26" s="41">
        <v>0</v>
      </c>
      <c r="Z26" s="40">
        <v>0</v>
      </c>
      <c r="AA26" s="41">
        <v>0</v>
      </c>
      <c r="AB26" s="40">
        <v>0</v>
      </c>
      <c r="AC26" s="41">
        <v>0</v>
      </c>
      <c r="AD26" s="40">
        <v>3.2784373975462437E-3</v>
      </c>
      <c r="AE26" s="41">
        <v>0</v>
      </c>
      <c r="AF26" s="40">
        <v>6.5887433698790868E-2</v>
      </c>
      <c r="AG26" s="41">
        <v>0</v>
      </c>
      <c r="AH26" s="40">
        <v>0</v>
      </c>
      <c r="AI26" s="42">
        <v>0</v>
      </c>
      <c r="AJ26" s="51">
        <f t="shared" si="29"/>
        <v>1.6667896510886471</v>
      </c>
    </row>
    <row r="27" spans="2:36" x14ac:dyDescent="0.3">
      <c r="B27" s="4" t="s">
        <v>144</v>
      </c>
      <c r="C27" s="15"/>
      <c r="D27" s="16"/>
      <c r="E27" s="41">
        <v>4.7666666666666666</v>
      </c>
      <c r="F27" s="40">
        <v>0</v>
      </c>
      <c r="G27" s="41">
        <v>0</v>
      </c>
      <c r="H27" s="40">
        <v>0.32666666666666688</v>
      </c>
      <c r="I27" s="41">
        <v>0.13750000000000079</v>
      </c>
      <c r="J27" s="40">
        <v>0</v>
      </c>
      <c r="K27" s="41">
        <v>0</v>
      </c>
      <c r="L27" s="40">
        <v>0</v>
      </c>
      <c r="M27" s="41">
        <v>0</v>
      </c>
      <c r="N27" s="40">
        <v>0</v>
      </c>
      <c r="O27" s="41">
        <v>0</v>
      </c>
      <c r="P27" s="40">
        <v>0</v>
      </c>
      <c r="Q27" s="41">
        <v>0</v>
      </c>
      <c r="R27" s="40">
        <v>0</v>
      </c>
      <c r="S27" s="41">
        <v>0</v>
      </c>
      <c r="T27" s="40">
        <v>0.56333333333333369</v>
      </c>
      <c r="U27" s="41">
        <v>0.10250000000000012</v>
      </c>
      <c r="V27" s="40">
        <v>0</v>
      </c>
      <c r="W27" s="41">
        <v>0</v>
      </c>
      <c r="X27" s="40">
        <v>0</v>
      </c>
      <c r="Y27" s="41">
        <v>0</v>
      </c>
      <c r="Z27" s="40">
        <v>0</v>
      </c>
      <c r="AA27" s="41">
        <v>0</v>
      </c>
      <c r="AB27" s="40">
        <v>0</v>
      </c>
      <c r="AC27" s="41">
        <v>0</v>
      </c>
      <c r="AD27" s="40">
        <v>0.18333333333333335</v>
      </c>
      <c r="AE27" s="41">
        <v>0</v>
      </c>
      <c r="AF27" s="40">
        <v>0.29333333333333345</v>
      </c>
      <c r="AG27" s="41">
        <v>0</v>
      </c>
      <c r="AH27" s="40">
        <v>0</v>
      </c>
      <c r="AI27" s="42">
        <v>0</v>
      </c>
      <c r="AJ27" s="51">
        <f t="shared" si="29"/>
        <v>6.3733333333333348</v>
      </c>
    </row>
    <row r="28" spans="2:36" x14ac:dyDescent="0.3">
      <c r="B28" s="4" t="s">
        <v>188</v>
      </c>
      <c r="C28" s="15"/>
      <c r="D28" s="16"/>
      <c r="E28" s="41">
        <v>38.53273919516139</v>
      </c>
      <c r="F28" s="40">
        <v>27.990371236642197</v>
      </c>
      <c r="G28" s="41">
        <v>20.007475720808237</v>
      </c>
      <c r="H28" s="40">
        <v>30.298748491217442</v>
      </c>
      <c r="I28" s="41">
        <v>6.9263750990231836</v>
      </c>
      <c r="J28" s="40">
        <v>1.4375932256380715</v>
      </c>
      <c r="K28" s="41">
        <v>4.0089086691538489E-2</v>
      </c>
      <c r="L28" s="40">
        <v>13.075570698579153</v>
      </c>
      <c r="M28" s="41">
        <v>0.71283275832070236</v>
      </c>
      <c r="N28" s="40">
        <v>0.93872336721420291</v>
      </c>
      <c r="O28" s="41">
        <v>47.785347939387805</v>
      </c>
      <c r="P28" s="40">
        <v>37.153359613815951</v>
      </c>
      <c r="Q28" s="41">
        <v>4.4361121582667034</v>
      </c>
      <c r="R28" s="40">
        <v>9.0354689886464019</v>
      </c>
      <c r="S28" s="41">
        <v>4.2823690306345625</v>
      </c>
      <c r="T28" s="40">
        <v>0</v>
      </c>
      <c r="U28" s="41">
        <v>3.4328824192682905</v>
      </c>
      <c r="V28" s="40">
        <v>41.494512820243834</v>
      </c>
      <c r="W28" s="41">
        <v>59.15523845056692</v>
      </c>
      <c r="X28" s="40">
        <v>19.568266776990889</v>
      </c>
      <c r="Y28" s="41">
        <v>2.8686319368044533</v>
      </c>
      <c r="Z28" s="40">
        <v>5.0293195382436124</v>
      </c>
      <c r="AA28" s="41">
        <v>0.53254909213383983</v>
      </c>
      <c r="AB28" s="40">
        <v>8.5061979134877532</v>
      </c>
      <c r="AC28" s="41">
        <v>10.24434488773346</v>
      </c>
      <c r="AD28" s="40">
        <v>8.6502191117604568</v>
      </c>
      <c r="AE28" s="41">
        <v>2.1650027286211646</v>
      </c>
      <c r="AF28" s="40">
        <v>0.83352861603101092</v>
      </c>
      <c r="AG28" s="41">
        <v>1.1227136428091264</v>
      </c>
      <c r="AH28" s="40">
        <v>4.2710753361384075</v>
      </c>
      <c r="AI28" s="42">
        <v>4.2808721542358397</v>
      </c>
      <c r="AJ28" s="51">
        <f t="shared" si="29"/>
        <v>414.80853203511651</v>
      </c>
    </row>
    <row r="29" spans="2:36" x14ac:dyDescent="0.3">
      <c r="B29" s="4" t="s">
        <v>189</v>
      </c>
      <c r="C29" s="15"/>
      <c r="D29" s="16"/>
      <c r="E29" s="41">
        <v>38.53273919516139</v>
      </c>
      <c r="F29" s="40">
        <v>27.990371236642197</v>
      </c>
      <c r="G29" s="41">
        <v>20.007475720808237</v>
      </c>
      <c r="H29" s="40">
        <v>30.298748491217442</v>
      </c>
      <c r="I29" s="41">
        <v>6.9263750990231836</v>
      </c>
      <c r="J29" s="40">
        <v>1.4375932256380715</v>
      </c>
      <c r="K29" s="41">
        <v>4.0089086691538489E-2</v>
      </c>
      <c r="L29" s="40">
        <v>13.075570698579153</v>
      </c>
      <c r="M29" s="41">
        <v>0.71283275832070236</v>
      </c>
      <c r="N29" s="40">
        <v>0.93872336721420291</v>
      </c>
      <c r="O29" s="41">
        <v>47.785347939387805</v>
      </c>
      <c r="P29" s="40">
        <v>37.153359613815951</v>
      </c>
      <c r="Q29" s="41">
        <v>4.4361121582667034</v>
      </c>
      <c r="R29" s="40">
        <v>9.0354689886464019</v>
      </c>
      <c r="S29" s="41">
        <v>4.2823690306345625</v>
      </c>
      <c r="T29" s="40">
        <v>0</v>
      </c>
      <c r="U29" s="41">
        <v>3.4328824192682905</v>
      </c>
      <c r="V29" s="40">
        <v>41.494512820243834</v>
      </c>
      <c r="W29" s="41">
        <v>59.15523845056692</v>
      </c>
      <c r="X29" s="40">
        <v>19.568266776990889</v>
      </c>
      <c r="Y29" s="41">
        <v>2.8686319368044533</v>
      </c>
      <c r="Z29" s="40">
        <v>5.0293195382436124</v>
      </c>
      <c r="AA29" s="41">
        <v>0.53254909213383983</v>
      </c>
      <c r="AB29" s="40">
        <v>8.5061979134877532</v>
      </c>
      <c r="AC29" s="41">
        <v>10.24434488773346</v>
      </c>
      <c r="AD29" s="40">
        <v>8.6502191117604568</v>
      </c>
      <c r="AE29" s="41">
        <v>2.1650027286211646</v>
      </c>
      <c r="AF29" s="40">
        <v>0.83352861603101092</v>
      </c>
      <c r="AG29" s="41">
        <v>1.1227136428091264</v>
      </c>
      <c r="AH29" s="40">
        <v>4.2710753361384075</v>
      </c>
      <c r="AI29" s="42">
        <v>4.2808721542358397</v>
      </c>
      <c r="AJ29" s="51">
        <f t="shared" si="29"/>
        <v>414.80853203511651</v>
      </c>
    </row>
    <row r="30" spans="2:36" x14ac:dyDescent="0.3">
      <c r="B30" s="4" t="s">
        <v>235</v>
      </c>
      <c r="C30" s="15"/>
      <c r="D30" s="15"/>
      <c r="E30" s="41">
        <v>4.2779505541320493</v>
      </c>
      <c r="F30" s="40">
        <v>2.3130295733205317</v>
      </c>
      <c r="G30" s="41">
        <v>1.7164299659158042</v>
      </c>
      <c r="H30" s="40">
        <v>0.52196666196576147</v>
      </c>
      <c r="I30" s="41">
        <v>0.3682714845241522</v>
      </c>
      <c r="J30" s="40">
        <v>0</v>
      </c>
      <c r="K30" s="41">
        <v>0</v>
      </c>
      <c r="L30" s="40">
        <v>5.5183124697123567E-3</v>
      </c>
      <c r="M30" s="41">
        <v>0.1503011060450489</v>
      </c>
      <c r="N30" s="40">
        <v>0.57517716566721644</v>
      </c>
      <c r="O30" s="41">
        <v>1.3042569412945314E-2</v>
      </c>
      <c r="P30" s="40">
        <v>0.81887970878132732</v>
      </c>
      <c r="Q30" s="41">
        <v>0</v>
      </c>
      <c r="R30" s="40">
        <v>0</v>
      </c>
      <c r="S30" s="41">
        <v>0</v>
      </c>
      <c r="T30" s="40">
        <v>0.61146196300348532</v>
      </c>
      <c r="U30" s="41">
        <v>1.9195197925692606</v>
      </c>
      <c r="V30" s="40">
        <v>4.0131344176748707</v>
      </c>
      <c r="W30" s="41">
        <v>0</v>
      </c>
      <c r="X30" s="40">
        <v>0</v>
      </c>
      <c r="Y30" s="41">
        <v>0</v>
      </c>
      <c r="Z30" s="40">
        <v>0</v>
      </c>
      <c r="AA30" s="41">
        <v>0</v>
      </c>
      <c r="AB30" s="40">
        <v>0</v>
      </c>
      <c r="AC30" s="41">
        <v>0</v>
      </c>
      <c r="AD30" s="40">
        <v>0.87198430152000805</v>
      </c>
      <c r="AE30" s="41">
        <v>0</v>
      </c>
      <c r="AF30" s="40">
        <v>0</v>
      </c>
      <c r="AG30" s="41">
        <v>0</v>
      </c>
      <c r="AH30" s="40">
        <v>0</v>
      </c>
      <c r="AI30" s="42">
        <v>0</v>
      </c>
      <c r="AJ30" s="51">
        <f t="shared" si="29"/>
        <v>18.176667577002178</v>
      </c>
    </row>
    <row r="31" spans="2:36" x14ac:dyDescent="0.3">
      <c r="B31" s="4" t="s">
        <v>244</v>
      </c>
      <c r="E31" s="41">
        <v>7.2767189671365209E-2</v>
      </c>
      <c r="F31" s="40">
        <v>0.30624672299847777</v>
      </c>
      <c r="G31" s="41">
        <v>0.24298302190441312</v>
      </c>
      <c r="H31" s="40">
        <v>8.5182345435362739E-2</v>
      </c>
      <c r="I31" s="41">
        <v>0.1261131784178447</v>
      </c>
      <c r="J31" s="40">
        <v>0</v>
      </c>
      <c r="K31" s="41">
        <v>0</v>
      </c>
      <c r="L31" s="40">
        <v>8.8828919954691901E-3</v>
      </c>
      <c r="M31" s="41">
        <v>6.7109858715515058E-2</v>
      </c>
      <c r="N31" s="40">
        <v>0</v>
      </c>
      <c r="O31" s="41">
        <v>1.1438860659285326E-3</v>
      </c>
      <c r="P31" s="40">
        <v>4.1256451126481755E-2</v>
      </c>
      <c r="Q31" s="41">
        <v>0</v>
      </c>
      <c r="R31" s="40">
        <v>0</v>
      </c>
      <c r="S31" s="41">
        <v>0</v>
      </c>
      <c r="T31" s="40">
        <v>9.5773626599262612E-2</v>
      </c>
      <c r="U31" s="41">
        <v>0.22774069813141878</v>
      </c>
      <c r="V31" s="40">
        <v>0.57556837792701665</v>
      </c>
      <c r="W31" s="41">
        <v>0</v>
      </c>
      <c r="X31" s="40">
        <v>0</v>
      </c>
      <c r="Y31" s="41">
        <v>0</v>
      </c>
      <c r="Z31" s="40">
        <v>0</v>
      </c>
      <c r="AA31" s="41">
        <v>0</v>
      </c>
      <c r="AB31" s="40">
        <v>0</v>
      </c>
      <c r="AC31" s="41">
        <v>0</v>
      </c>
      <c r="AD31" s="40">
        <v>0</v>
      </c>
      <c r="AE31" s="41">
        <v>0</v>
      </c>
      <c r="AF31" s="40">
        <v>0</v>
      </c>
      <c r="AG31" s="41">
        <v>0</v>
      </c>
      <c r="AH31" s="40">
        <v>0</v>
      </c>
      <c r="AI31" s="42">
        <v>0</v>
      </c>
      <c r="AJ31" s="51">
        <f t="shared" si="29"/>
        <v>1.8507682489885562</v>
      </c>
    </row>
    <row r="32" spans="2:36" x14ac:dyDescent="0.3">
      <c r="B32" s="4" t="s">
        <v>148</v>
      </c>
      <c r="E32" s="41">
        <v>0</v>
      </c>
      <c r="F32" s="40">
        <v>0</v>
      </c>
      <c r="G32" s="41">
        <v>0</v>
      </c>
      <c r="H32" s="40">
        <v>0</v>
      </c>
      <c r="I32" s="41">
        <v>0</v>
      </c>
      <c r="J32" s="40">
        <v>0</v>
      </c>
      <c r="K32" s="41">
        <v>0</v>
      </c>
      <c r="L32" s="40">
        <v>0</v>
      </c>
      <c r="M32" s="41">
        <v>0</v>
      </c>
      <c r="N32" s="40">
        <v>0</v>
      </c>
      <c r="O32" s="41">
        <v>0</v>
      </c>
      <c r="P32" s="40">
        <v>0</v>
      </c>
      <c r="Q32" s="41">
        <v>0</v>
      </c>
      <c r="R32" s="40">
        <v>0</v>
      </c>
      <c r="S32" s="41">
        <v>0</v>
      </c>
      <c r="T32" s="40">
        <v>0</v>
      </c>
      <c r="U32" s="41">
        <v>0</v>
      </c>
      <c r="V32" s="40">
        <v>0</v>
      </c>
      <c r="W32" s="41">
        <v>0</v>
      </c>
      <c r="X32" s="40">
        <v>0</v>
      </c>
      <c r="Y32" s="41">
        <v>0</v>
      </c>
      <c r="Z32" s="40">
        <v>0</v>
      </c>
      <c r="AA32" s="41">
        <v>0</v>
      </c>
      <c r="AB32" s="40">
        <v>0</v>
      </c>
      <c r="AC32" s="41">
        <v>0</v>
      </c>
      <c r="AD32" s="40">
        <v>0</v>
      </c>
      <c r="AE32" s="41">
        <v>0</v>
      </c>
      <c r="AF32" s="40">
        <v>0</v>
      </c>
      <c r="AG32" s="41">
        <v>0</v>
      </c>
      <c r="AH32" s="40">
        <v>0</v>
      </c>
      <c r="AI32" s="42">
        <v>0</v>
      </c>
      <c r="AJ32" s="51">
        <f t="shared" si="29"/>
        <v>0</v>
      </c>
    </row>
    <row r="33" spans="2:36" x14ac:dyDescent="0.3">
      <c r="B33" s="4" t="s">
        <v>149</v>
      </c>
      <c r="E33" s="41">
        <v>0</v>
      </c>
      <c r="F33" s="40">
        <v>0</v>
      </c>
      <c r="G33" s="41">
        <v>0</v>
      </c>
      <c r="H33" s="40">
        <v>0</v>
      </c>
      <c r="I33" s="41">
        <v>0</v>
      </c>
      <c r="J33" s="40">
        <v>0</v>
      </c>
      <c r="K33" s="41">
        <v>0</v>
      </c>
      <c r="L33" s="40">
        <v>0</v>
      </c>
      <c r="M33" s="41">
        <v>0</v>
      </c>
      <c r="N33" s="40">
        <v>0</v>
      </c>
      <c r="O33" s="41">
        <v>0</v>
      </c>
      <c r="P33" s="40">
        <v>0</v>
      </c>
      <c r="Q33" s="41">
        <v>0</v>
      </c>
      <c r="R33" s="40">
        <v>0</v>
      </c>
      <c r="S33" s="41">
        <v>0</v>
      </c>
      <c r="T33" s="40">
        <v>0</v>
      </c>
      <c r="U33" s="41">
        <v>0</v>
      </c>
      <c r="V33" s="40">
        <v>0</v>
      </c>
      <c r="W33" s="41">
        <v>0</v>
      </c>
      <c r="X33" s="40">
        <v>0</v>
      </c>
      <c r="Y33" s="41">
        <v>0</v>
      </c>
      <c r="Z33" s="40">
        <v>0</v>
      </c>
      <c r="AA33" s="41">
        <v>0</v>
      </c>
      <c r="AB33" s="40">
        <v>0</v>
      </c>
      <c r="AC33" s="41">
        <v>0</v>
      </c>
      <c r="AD33" s="40">
        <v>0</v>
      </c>
      <c r="AE33" s="41">
        <v>0</v>
      </c>
      <c r="AF33" s="40">
        <v>0</v>
      </c>
      <c r="AG33" s="41">
        <v>0</v>
      </c>
      <c r="AH33" s="40">
        <v>0</v>
      </c>
      <c r="AI33" s="42">
        <v>0</v>
      </c>
      <c r="AJ33" s="51">
        <f t="shared" si="29"/>
        <v>0</v>
      </c>
    </row>
    <row r="34" spans="2:36" x14ac:dyDescent="0.3">
      <c r="B34" s="4" t="s">
        <v>150</v>
      </c>
      <c r="E34" s="41">
        <v>0</v>
      </c>
      <c r="F34" s="40">
        <v>0</v>
      </c>
      <c r="G34" s="41">
        <v>0</v>
      </c>
      <c r="H34" s="40">
        <v>0</v>
      </c>
      <c r="I34" s="41">
        <v>0</v>
      </c>
      <c r="J34" s="40">
        <v>0</v>
      </c>
      <c r="K34" s="41">
        <v>0</v>
      </c>
      <c r="L34" s="40">
        <v>0</v>
      </c>
      <c r="M34" s="41">
        <v>0</v>
      </c>
      <c r="N34" s="40">
        <v>0</v>
      </c>
      <c r="O34" s="41">
        <v>0</v>
      </c>
      <c r="P34" s="40">
        <v>0</v>
      </c>
      <c r="Q34" s="41">
        <v>0</v>
      </c>
      <c r="R34" s="40">
        <v>0</v>
      </c>
      <c r="S34" s="41">
        <v>0</v>
      </c>
      <c r="T34" s="40">
        <v>0</v>
      </c>
      <c r="U34" s="41">
        <v>0</v>
      </c>
      <c r="V34" s="40">
        <v>0</v>
      </c>
      <c r="W34" s="41">
        <v>0</v>
      </c>
      <c r="X34" s="40">
        <v>0</v>
      </c>
      <c r="Y34" s="41">
        <v>0</v>
      </c>
      <c r="Z34" s="40">
        <v>0</v>
      </c>
      <c r="AA34" s="41">
        <v>0</v>
      </c>
      <c r="AB34" s="40">
        <v>0</v>
      </c>
      <c r="AC34" s="41">
        <v>0</v>
      </c>
      <c r="AD34" s="40">
        <v>0</v>
      </c>
      <c r="AE34" s="41">
        <v>0</v>
      </c>
      <c r="AF34" s="40">
        <v>0</v>
      </c>
      <c r="AG34" s="41">
        <v>0</v>
      </c>
      <c r="AH34" s="40">
        <v>0</v>
      </c>
      <c r="AI34" s="42">
        <v>0</v>
      </c>
      <c r="AJ34" s="51">
        <f t="shared" si="29"/>
        <v>0</v>
      </c>
    </row>
    <row r="35" spans="2:36" x14ac:dyDescent="0.3">
      <c r="B35" s="4" t="s">
        <v>151</v>
      </c>
      <c r="E35" s="41">
        <v>0</v>
      </c>
      <c r="F35" s="40">
        <v>0</v>
      </c>
      <c r="G35" s="41">
        <v>0</v>
      </c>
      <c r="H35" s="40">
        <v>0</v>
      </c>
      <c r="I35" s="41">
        <v>0</v>
      </c>
      <c r="J35" s="40">
        <v>0</v>
      </c>
      <c r="K35" s="41">
        <v>0</v>
      </c>
      <c r="L35" s="40">
        <v>0</v>
      </c>
      <c r="M35" s="41">
        <v>0</v>
      </c>
      <c r="N35" s="40">
        <v>0</v>
      </c>
      <c r="O35" s="41">
        <v>0</v>
      </c>
      <c r="P35" s="40">
        <v>0</v>
      </c>
      <c r="Q35" s="41">
        <v>0</v>
      </c>
      <c r="R35" s="40">
        <v>0</v>
      </c>
      <c r="S35" s="41">
        <v>0</v>
      </c>
      <c r="T35" s="40">
        <v>0</v>
      </c>
      <c r="U35" s="41">
        <v>0</v>
      </c>
      <c r="V35" s="40">
        <v>0</v>
      </c>
      <c r="W35" s="41">
        <v>0</v>
      </c>
      <c r="X35" s="40">
        <v>0</v>
      </c>
      <c r="Y35" s="41">
        <v>0</v>
      </c>
      <c r="Z35" s="40">
        <v>0</v>
      </c>
      <c r="AA35" s="41">
        <v>0</v>
      </c>
      <c r="AB35" s="40">
        <v>0</v>
      </c>
      <c r="AC35" s="41">
        <v>0</v>
      </c>
      <c r="AD35" s="40">
        <v>0</v>
      </c>
      <c r="AE35" s="41">
        <v>0</v>
      </c>
      <c r="AF35" s="40">
        <v>0</v>
      </c>
      <c r="AG35" s="41">
        <v>0</v>
      </c>
      <c r="AH35" s="40">
        <v>0</v>
      </c>
      <c r="AI35" s="42">
        <v>0</v>
      </c>
      <c r="AJ35" s="51">
        <f t="shared" si="29"/>
        <v>0</v>
      </c>
    </row>
    <row r="36" spans="2:36" x14ac:dyDescent="0.3">
      <c r="B36" s="4" t="s">
        <v>194</v>
      </c>
      <c r="E36" s="41">
        <v>0</v>
      </c>
      <c r="F36" s="40">
        <v>0</v>
      </c>
      <c r="G36" s="41">
        <v>0</v>
      </c>
      <c r="H36" s="40">
        <v>0</v>
      </c>
      <c r="I36" s="41">
        <v>0</v>
      </c>
      <c r="J36" s="40">
        <v>0</v>
      </c>
      <c r="K36" s="41">
        <v>0</v>
      </c>
      <c r="L36" s="40">
        <v>0</v>
      </c>
      <c r="M36" s="41">
        <v>0</v>
      </c>
      <c r="N36" s="40">
        <v>0</v>
      </c>
      <c r="O36" s="41">
        <v>0</v>
      </c>
      <c r="P36" s="40">
        <v>0</v>
      </c>
      <c r="Q36" s="41">
        <v>0</v>
      </c>
      <c r="R36" s="40">
        <v>0</v>
      </c>
      <c r="S36" s="41">
        <v>0</v>
      </c>
      <c r="T36" s="40">
        <v>0</v>
      </c>
      <c r="U36" s="41">
        <v>0</v>
      </c>
      <c r="V36" s="40">
        <v>0</v>
      </c>
      <c r="W36" s="41">
        <v>0</v>
      </c>
      <c r="X36" s="40">
        <v>0</v>
      </c>
      <c r="Y36" s="41">
        <v>0</v>
      </c>
      <c r="Z36" s="40">
        <v>0</v>
      </c>
      <c r="AA36" s="41">
        <v>0</v>
      </c>
      <c r="AB36" s="40">
        <v>121.72271340471009</v>
      </c>
      <c r="AC36" s="41">
        <v>0</v>
      </c>
      <c r="AD36" s="40">
        <v>0</v>
      </c>
      <c r="AE36" s="41">
        <v>0</v>
      </c>
      <c r="AF36" s="40">
        <v>0</v>
      </c>
      <c r="AG36" s="41">
        <v>0</v>
      </c>
      <c r="AH36" s="40">
        <v>0</v>
      </c>
      <c r="AI36" s="42">
        <v>0</v>
      </c>
      <c r="AJ36" s="51">
        <f t="shared" si="29"/>
        <v>121.72271340471009</v>
      </c>
    </row>
    <row r="37" spans="2:36" x14ac:dyDescent="0.3">
      <c r="B37" s="4" t="s">
        <v>195</v>
      </c>
      <c r="E37" s="41">
        <v>0</v>
      </c>
      <c r="F37" s="40">
        <v>0</v>
      </c>
      <c r="G37" s="41">
        <v>0</v>
      </c>
      <c r="H37" s="40">
        <v>0</v>
      </c>
      <c r="I37" s="41">
        <v>0</v>
      </c>
      <c r="J37" s="40">
        <v>0</v>
      </c>
      <c r="K37" s="41">
        <v>0</v>
      </c>
      <c r="L37" s="40">
        <v>0</v>
      </c>
      <c r="M37" s="41">
        <v>0</v>
      </c>
      <c r="N37" s="40">
        <v>0</v>
      </c>
      <c r="O37" s="41">
        <v>0</v>
      </c>
      <c r="P37" s="40">
        <v>0</v>
      </c>
      <c r="Q37" s="41">
        <v>0</v>
      </c>
      <c r="R37" s="40">
        <v>0</v>
      </c>
      <c r="S37" s="41">
        <v>0</v>
      </c>
      <c r="T37" s="40">
        <v>0</v>
      </c>
      <c r="U37" s="41">
        <v>0</v>
      </c>
      <c r="V37" s="40">
        <v>0</v>
      </c>
      <c r="W37" s="41">
        <v>0</v>
      </c>
      <c r="X37" s="40">
        <v>0</v>
      </c>
      <c r="Y37" s="41">
        <v>0</v>
      </c>
      <c r="Z37" s="40">
        <v>0</v>
      </c>
      <c r="AA37" s="41">
        <v>0</v>
      </c>
      <c r="AB37" s="40">
        <v>121.72271340471009</v>
      </c>
      <c r="AC37" s="41">
        <v>0</v>
      </c>
      <c r="AD37" s="40">
        <v>0</v>
      </c>
      <c r="AE37" s="41">
        <v>0</v>
      </c>
      <c r="AF37" s="40">
        <v>0</v>
      </c>
      <c r="AG37" s="41">
        <v>0</v>
      </c>
      <c r="AH37" s="40">
        <v>0</v>
      </c>
      <c r="AI37" s="42">
        <v>0</v>
      </c>
      <c r="AJ37" s="51">
        <f t="shared" si="29"/>
        <v>121.72271340471009</v>
      </c>
    </row>
    <row r="38" spans="2:36" x14ac:dyDescent="0.3">
      <c r="B38" s="4" t="s">
        <v>179</v>
      </c>
      <c r="E38" s="41">
        <v>1.3758838345917561</v>
      </c>
      <c r="F38" s="40">
        <v>0.2792342950900395</v>
      </c>
      <c r="G38" s="41">
        <v>7.1387558091845743E-2</v>
      </c>
      <c r="H38" s="40">
        <v>0</v>
      </c>
      <c r="I38" s="41">
        <v>0</v>
      </c>
      <c r="J38" s="40">
        <v>0</v>
      </c>
      <c r="K38" s="41">
        <v>0</v>
      </c>
      <c r="L38" s="40">
        <v>0</v>
      </c>
      <c r="M38" s="41">
        <v>0</v>
      </c>
      <c r="N38" s="40">
        <v>0</v>
      </c>
      <c r="O38" s="41">
        <v>2.875558157761892E-2</v>
      </c>
      <c r="P38" s="40">
        <v>9.3347218301561112E-3</v>
      </c>
      <c r="Q38" s="41">
        <v>0.33078998939858545</v>
      </c>
      <c r="R38" s="40">
        <v>23.662309203278578</v>
      </c>
      <c r="S38" s="41">
        <v>18.634668086954754</v>
      </c>
      <c r="T38" s="40">
        <v>3.7521874397694934</v>
      </c>
      <c r="U38" s="41">
        <v>2.3940038814457756</v>
      </c>
      <c r="V38" s="40">
        <v>4.0230197439571694E-2</v>
      </c>
      <c r="W38" s="41">
        <v>0</v>
      </c>
      <c r="X38" s="40">
        <v>7.0333498415598443</v>
      </c>
      <c r="Y38" s="41">
        <v>0</v>
      </c>
      <c r="Z38" s="40">
        <v>0</v>
      </c>
      <c r="AA38" s="41">
        <v>0</v>
      </c>
      <c r="AB38" s="40">
        <v>0.42254892196506261</v>
      </c>
      <c r="AC38" s="41">
        <v>4.4354009979094063E-2</v>
      </c>
      <c r="AD38" s="40">
        <v>0.1979236791686465</v>
      </c>
      <c r="AE38" s="41">
        <v>3.1735485937032424E-3</v>
      </c>
      <c r="AF38" s="40">
        <v>0</v>
      </c>
      <c r="AG38" s="41">
        <v>0</v>
      </c>
      <c r="AH38" s="40">
        <v>0</v>
      </c>
      <c r="AI38" s="42">
        <v>0</v>
      </c>
      <c r="AJ38" s="51">
        <f t="shared" si="29"/>
        <v>58.280134790734522</v>
      </c>
    </row>
    <row r="39" spans="2:36" x14ac:dyDescent="0.3">
      <c r="B39" s="4" t="s">
        <v>180</v>
      </c>
      <c r="E39" s="41">
        <v>1.3758838345917561</v>
      </c>
      <c r="F39" s="40">
        <v>0.2792342950900395</v>
      </c>
      <c r="G39" s="41">
        <v>7.1387558091845743E-2</v>
      </c>
      <c r="H39" s="40">
        <v>0</v>
      </c>
      <c r="I39" s="41">
        <v>0</v>
      </c>
      <c r="J39" s="40">
        <v>0</v>
      </c>
      <c r="K39" s="41">
        <v>0</v>
      </c>
      <c r="L39" s="40">
        <v>0</v>
      </c>
      <c r="M39" s="41">
        <v>0</v>
      </c>
      <c r="N39" s="40">
        <v>0</v>
      </c>
      <c r="O39" s="41">
        <v>2.875558157761892E-2</v>
      </c>
      <c r="P39" s="40">
        <v>9.3347218301561112E-3</v>
      </c>
      <c r="Q39" s="41">
        <v>0.33078998939858545</v>
      </c>
      <c r="R39" s="40">
        <v>23.662309203278578</v>
      </c>
      <c r="S39" s="41">
        <v>18.634668086954754</v>
      </c>
      <c r="T39" s="40">
        <v>3.7521874397694934</v>
      </c>
      <c r="U39" s="41">
        <v>2.3940038814457756</v>
      </c>
      <c r="V39" s="40">
        <v>4.0230197439571694E-2</v>
      </c>
      <c r="W39" s="41">
        <v>0</v>
      </c>
      <c r="X39" s="40">
        <v>7.0333498415598443</v>
      </c>
      <c r="Y39" s="41">
        <v>0</v>
      </c>
      <c r="Z39" s="40">
        <v>0</v>
      </c>
      <c r="AA39" s="41">
        <v>0</v>
      </c>
      <c r="AB39" s="40">
        <v>0.42254892196506261</v>
      </c>
      <c r="AC39" s="41">
        <v>4.4354009979094063E-2</v>
      </c>
      <c r="AD39" s="40">
        <v>0.1979236791686465</v>
      </c>
      <c r="AE39" s="41">
        <v>3.1735485937032424E-3</v>
      </c>
      <c r="AF39" s="40">
        <v>0</v>
      </c>
      <c r="AG39" s="41">
        <v>0</v>
      </c>
      <c r="AH39" s="40">
        <v>0</v>
      </c>
      <c r="AI39" s="42">
        <v>0</v>
      </c>
      <c r="AJ39" s="51">
        <f t="shared" si="29"/>
        <v>58.280134790734522</v>
      </c>
    </row>
    <row r="40" spans="2:36" x14ac:dyDescent="0.3">
      <c r="B40" s="4" t="s">
        <v>251</v>
      </c>
      <c r="E40" s="41">
        <v>0</v>
      </c>
      <c r="F40" s="40">
        <v>0</v>
      </c>
      <c r="G40" s="41">
        <v>0</v>
      </c>
      <c r="H40" s="40">
        <v>0</v>
      </c>
      <c r="I40" s="41">
        <v>0</v>
      </c>
      <c r="J40" s="40">
        <v>0</v>
      </c>
      <c r="K40" s="41">
        <v>0</v>
      </c>
      <c r="L40" s="40">
        <v>0</v>
      </c>
      <c r="M40" s="41">
        <v>0</v>
      </c>
      <c r="N40" s="40">
        <v>0</v>
      </c>
      <c r="O40" s="41">
        <v>0</v>
      </c>
      <c r="P40" s="40">
        <v>0</v>
      </c>
      <c r="Q40" s="41">
        <v>0</v>
      </c>
      <c r="R40" s="40">
        <v>0</v>
      </c>
      <c r="S40" s="41">
        <v>0</v>
      </c>
      <c r="T40" s="40">
        <v>0</v>
      </c>
      <c r="U40" s="41">
        <v>0</v>
      </c>
      <c r="V40" s="40">
        <v>0</v>
      </c>
      <c r="W40" s="41">
        <v>0</v>
      </c>
      <c r="X40" s="40">
        <v>0</v>
      </c>
      <c r="Y40" s="41">
        <v>0</v>
      </c>
      <c r="Z40" s="40">
        <v>0</v>
      </c>
      <c r="AA40" s="41">
        <v>0</v>
      </c>
      <c r="AB40" s="40">
        <v>0</v>
      </c>
      <c r="AC40" s="41">
        <v>0</v>
      </c>
      <c r="AD40" s="40">
        <v>0</v>
      </c>
      <c r="AE40" s="41">
        <v>0</v>
      </c>
      <c r="AF40" s="40">
        <v>0</v>
      </c>
      <c r="AG40" s="41">
        <v>0</v>
      </c>
      <c r="AH40" s="40">
        <v>0</v>
      </c>
      <c r="AI40" s="42">
        <v>0</v>
      </c>
      <c r="AJ40" s="51">
        <f t="shared" si="29"/>
        <v>0</v>
      </c>
    </row>
    <row r="41" spans="2:36" x14ac:dyDescent="0.3">
      <c r="B41" s="4" t="s">
        <v>152</v>
      </c>
      <c r="E41" s="41">
        <v>0</v>
      </c>
      <c r="F41" s="40">
        <v>0</v>
      </c>
      <c r="G41" s="41">
        <v>0</v>
      </c>
      <c r="H41" s="40">
        <v>0</v>
      </c>
      <c r="I41" s="41">
        <v>0</v>
      </c>
      <c r="J41" s="40">
        <v>0</v>
      </c>
      <c r="K41" s="41">
        <v>0</v>
      </c>
      <c r="L41" s="40">
        <v>0</v>
      </c>
      <c r="M41" s="41">
        <v>0</v>
      </c>
      <c r="N41" s="40">
        <v>0</v>
      </c>
      <c r="O41" s="41">
        <v>0</v>
      </c>
      <c r="P41" s="40">
        <v>0</v>
      </c>
      <c r="Q41" s="41">
        <v>0</v>
      </c>
      <c r="R41" s="40">
        <v>0</v>
      </c>
      <c r="S41" s="41">
        <v>0</v>
      </c>
      <c r="T41" s="40">
        <v>0</v>
      </c>
      <c r="U41" s="41">
        <v>0</v>
      </c>
      <c r="V41" s="40">
        <v>0</v>
      </c>
      <c r="W41" s="41">
        <v>0</v>
      </c>
      <c r="X41" s="40">
        <v>0</v>
      </c>
      <c r="Y41" s="41">
        <v>0</v>
      </c>
      <c r="Z41" s="40">
        <v>0</v>
      </c>
      <c r="AA41" s="41">
        <v>0</v>
      </c>
      <c r="AB41" s="40">
        <v>0</v>
      </c>
      <c r="AC41" s="41">
        <v>0</v>
      </c>
      <c r="AD41" s="40">
        <v>0</v>
      </c>
      <c r="AE41" s="41">
        <v>0</v>
      </c>
      <c r="AF41" s="40">
        <v>0</v>
      </c>
      <c r="AG41" s="41">
        <v>0</v>
      </c>
      <c r="AH41" s="40">
        <v>0</v>
      </c>
      <c r="AI41" s="42">
        <v>0</v>
      </c>
      <c r="AJ41" s="51">
        <f t="shared" si="29"/>
        <v>0</v>
      </c>
    </row>
    <row r="42" spans="2:36" x14ac:dyDescent="0.3">
      <c r="B42" s="4" t="s">
        <v>153</v>
      </c>
      <c r="E42" s="41">
        <v>0</v>
      </c>
      <c r="F42" s="40">
        <v>0</v>
      </c>
      <c r="G42" s="41">
        <v>0</v>
      </c>
      <c r="H42" s="40">
        <v>0</v>
      </c>
      <c r="I42" s="41">
        <v>0</v>
      </c>
      <c r="J42" s="40">
        <v>0</v>
      </c>
      <c r="K42" s="41">
        <v>0</v>
      </c>
      <c r="L42" s="40">
        <v>0</v>
      </c>
      <c r="M42" s="41">
        <v>0</v>
      </c>
      <c r="N42" s="40">
        <v>0</v>
      </c>
      <c r="O42" s="41">
        <v>0</v>
      </c>
      <c r="P42" s="40">
        <v>0</v>
      </c>
      <c r="Q42" s="41">
        <v>0</v>
      </c>
      <c r="R42" s="40">
        <v>0</v>
      </c>
      <c r="S42" s="41">
        <v>0</v>
      </c>
      <c r="T42" s="40">
        <v>0</v>
      </c>
      <c r="U42" s="41">
        <v>0</v>
      </c>
      <c r="V42" s="40">
        <v>0</v>
      </c>
      <c r="W42" s="41">
        <v>0</v>
      </c>
      <c r="X42" s="40">
        <v>0</v>
      </c>
      <c r="Y42" s="41">
        <v>0</v>
      </c>
      <c r="Z42" s="40">
        <v>0</v>
      </c>
      <c r="AA42" s="41">
        <v>0</v>
      </c>
      <c r="AB42" s="40">
        <v>0</v>
      </c>
      <c r="AC42" s="41">
        <v>0</v>
      </c>
      <c r="AD42" s="40">
        <v>0</v>
      </c>
      <c r="AE42" s="41">
        <v>0.20872849126656851</v>
      </c>
      <c r="AF42" s="40">
        <v>0</v>
      </c>
      <c r="AG42" s="41">
        <v>0</v>
      </c>
      <c r="AH42" s="40">
        <v>0</v>
      </c>
      <c r="AI42" s="42">
        <v>0</v>
      </c>
      <c r="AJ42" s="51">
        <f t="shared" si="29"/>
        <v>0.20872849126656851</v>
      </c>
    </row>
    <row r="43" spans="2:36" x14ac:dyDescent="0.3">
      <c r="B43" s="4" t="s">
        <v>154</v>
      </c>
      <c r="C43" s="15"/>
      <c r="D43" s="35"/>
      <c r="E43" s="41">
        <v>0</v>
      </c>
      <c r="F43" s="40">
        <v>0</v>
      </c>
      <c r="G43" s="41">
        <v>0</v>
      </c>
      <c r="H43" s="40">
        <v>0</v>
      </c>
      <c r="I43" s="41">
        <v>0</v>
      </c>
      <c r="J43" s="40">
        <v>0</v>
      </c>
      <c r="K43" s="41">
        <v>0</v>
      </c>
      <c r="L43" s="40">
        <v>0</v>
      </c>
      <c r="M43" s="41">
        <v>0</v>
      </c>
      <c r="N43" s="40">
        <v>0</v>
      </c>
      <c r="O43" s="41">
        <v>0</v>
      </c>
      <c r="P43" s="40">
        <v>0</v>
      </c>
      <c r="Q43" s="41">
        <v>0</v>
      </c>
      <c r="R43" s="40">
        <v>0</v>
      </c>
      <c r="S43" s="41">
        <v>0</v>
      </c>
      <c r="T43" s="40">
        <v>0</v>
      </c>
      <c r="U43" s="41">
        <v>0</v>
      </c>
      <c r="V43" s="40">
        <v>0</v>
      </c>
      <c r="W43" s="41">
        <v>0</v>
      </c>
      <c r="X43" s="40">
        <v>0</v>
      </c>
      <c r="Y43" s="41">
        <v>0</v>
      </c>
      <c r="Z43" s="40">
        <v>0</v>
      </c>
      <c r="AA43" s="41">
        <v>0</v>
      </c>
      <c r="AB43" s="40">
        <v>0</v>
      </c>
      <c r="AC43" s="41">
        <v>0</v>
      </c>
      <c r="AD43" s="40">
        <v>0</v>
      </c>
      <c r="AE43" s="41">
        <v>0.20872849126656851</v>
      </c>
      <c r="AF43" s="40">
        <v>0</v>
      </c>
      <c r="AG43" s="41">
        <v>0</v>
      </c>
      <c r="AH43" s="40">
        <v>0</v>
      </c>
      <c r="AI43" s="42">
        <v>0</v>
      </c>
      <c r="AJ43" s="51">
        <f t="shared" si="29"/>
        <v>0.20872849126656851</v>
      </c>
    </row>
    <row r="44" spans="2:36" x14ac:dyDescent="0.3">
      <c r="B44" s="4" t="s">
        <v>141</v>
      </c>
      <c r="C44" s="15"/>
      <c r="D44" s="16"/>
      <c r="E44" s="41">
        <v>0</v>
      </c>
      <c r="F44" s="40">
        <v>0</v>
      </c>
      <c r="G44" s="41">
        <v>0</v>
      </c>
      <c r="H44" s="40">
        <v>0</v>
      </c>
      <c r="I44" s="41">
        <v>0</v>
      </c>
      <c r="J44" s="40">
        <v>0</v>
      </c>
      <c r="K44" s="41">
        <v>0</v>
      </c>
      <c r="L44" s="40">
        <v>0</v>
      </c>
      <c r="M44" s="41">
        <v>0</v>
      </c>
      <c r="N44" s="40">
        <v>0</v>
      </c>
      <c r="O44" s="41">
        <v>0</v>
      </c>
      <c r="P44" s="40">
        <v>0</v>
      </c>
      <c r="Q44" s="41">
        <v>0</v>
      </c>
      <c r="R44" s="40">
        <v>0</v>
      </c>
      <c r="S44" s="41">
        <v>0</v>
      </c>
      <c r="T44" s="40">
        <v>0</v>
      </c>
      <c r="U44" s="41">
        <v>0</v>
      </c>
      <c r="V44" s="40">
        <v>0</v>
      </c>
      <c r="W44" s="41">
        <v>0</v>
      </c>
      <c r="X44" s="40">
        <v>0</v>
      </c>
      <c r="Y44" s="41">
        <v>0</v>
      </c>
      <c r="Z44" s="40">
        <v>0</v>
      </c>
      <c r="AA44" s="41">
        <v>0</v>
      </c>
      <c r="AB44" s="40">
        <v>0</v>
      </c>
      <c r="AC44" s="41">
        <v>0</v>
      </c>
      <c r="AD44" s="40">
        <v>0</v>
      </c>
      <c r="AE44" s="41">
        <v>0</v>
      </c>
      <c r="AF44" s="40">
        <v>0</v>
      </c>
      <c r="AG44" s="41">
        <v>0</v>
      </c>
      <c r="AH44" s="40">
        <v>0</v>
      </c>
      <c r="AI44" s="42">
        <v>0</v>
      </c>
      <c r="AJ44" s="51">
        <f t="shared" si="29"/>
        <v>0</v>
      </c>
    </row>
    <row r="45" spans="2:36" x14ac:dyDescent="0.3">
      <c r="B45" s="4" t="s">
        <v>222</v>
      </c>
      <c r="C45" s="15"/>
      <c r="D45" s="16"/>
      <c r="E45" s="41">
        <v>0</v>
      </c>
      <c r="F45" s="40">
        <v>0</v>
      </c>
      <c r="G45" s="41">
        <v>0</v>
      </c>
      <c r="H45" s="40">
        <v>0</v>
      </c>
      <c r="I45" s="41">
        <v>0</v>
      </c>
      <c r="J45" s="40">
        <v>0</v>
      </c>
      <c r="K45" s="41">
        <v>0</v>
      </c>
      <c r="L45" s="40">
        <v>0</v>
      </c>
      <c r="M45" s="41">
        <v>0</v>
      </c>
      <c r="N45" s="40">
        <v>0</v>
      </c>
      <c r="O45" s="41">
        <v>0</v>
      </c>
      <c r="P45" s="40">
        <v>0</v>
      </c>
      <c r="Q45" s="41">
        <v>0</v>
      </c>
      <c r="R45" s="40">
        <v>0</v>
      </c>
      <c r="S45" s="41">
        <v>0</v>
      </c>
      <c r="T45" s="40">
        <v>0</v>
      </c>
      <c r="U45" s="41">
        <v>0</v>
      </c>
      <c r="V45" s="40">
        <v>0</v>
      </c>
      <c r="W45" s="41">
        <v>0</v>
      </c>
      <c r="X45" s="40">
        <v>0</v>
      </c>
      <c r="Y45" s="41">
        <v>0</v>
      </c>
      <c r="Z45" s="40">
        <v>0</v>
      </c>
      <c r="AA45" s="41">
        <v>0</v>
      </c>
      <c r="AB45" s="40">
        <v>0</v>
      </c>
      <c r="AC45" s="41">
        <v>0</v>
      </c>
      <c r="AD45" s="40">
        <v>0</v>
      </c>
      <c r="AE45" s="41">
        <v>0</v>
      </c>
      <c r="AF45" s="40">
        <v>0</v>
      </c>
      <c r="AG45" s="41">
        <v>0</v>
      </c>
      <c r="AH45" s="40">
        <v>0</v>
      </c>
      <c r="AI45" s="42">
        <v>0</v>
      </c>
      <c r="AJ45" s="51">
        <f t="shared" si="29"/>
        <v>0</v>
      </c>
    </row>
    <row r="46" spans="2:36" x14ac:dyDescent="0.3">
      <c r="B46" s="4" t="s">
        <v>240</v>
      </c>
      <c r="C46" s="15"/>
      <c r="D46" s="16"/>
      <c r="E46" s="41">
        <v>0</v>
      </c>
      <c r="F46" s="40">
        <v>0</v>
      </c>
      <c r="G46" s="41">
        <v>0</v>
      </c>
      <c r="H46" s="40">
        <v>0</v>
      </c>
      <c r="I46" s="41">
        <v>0</v>
      </c>
      <c r="J46" s="40">
        <v>0</v>
      </c>
      <c r="K46" s="41">
        <v>0</v>
      </c>
      <c r="L46" s="40">
        <v>0</v>
      </c>
      <c r="M46" s="41">
        <v>0</v>
      </c>
      <c r="N46" s="40">
        <v>0</v>
      </c>
      <c r="O46" s="41">
        <v>0</v>
      </c>
      <c r="P46" s="40">
        <v>0</v>
      </c>
      <c r="Q46" s="41">
        <v>0</v>
      </c>
      <c r="R46" s="40">
        <v>0</v>
      </c>
      <c r="S46" s="41">
        <v>0</v>
      </c>
      <c r="T46" s="40">
        <v>0</v>
      </c>
      <c r="U46" s="41">
        <v>0</v>
      </c>
      <c r="V46" s="40">
        <v>0</v>
      </c>
      <c r="W46" s="41">
        <v>0</v>
      </c>
      <c r="X46" s="40">
        <v>0</v>
      </c>
      <c r="Y46" s="41">
        <v>0</v>
      </c>
      <c r="Z46" s="40">
        <v>0</v>
      </c>
      <c r="AA46" s="41">
        <v>0</v>
      </c>
      <c r="AB46" s="40">
        <v>0</v>
      </c>
      <c r="AC46" s="41">
        <v>0</v>
      </c>
      <c r="AD46" s="40">
        <v>0</v>
      </c>
      <c r="AE46" s="41">
        <v>0</v>
      </c>
      <c r="AF46" s="40">
        <v>0</v>
      </c>
      <c r="AG46" s="41">
        <v>0</v>
      </c>
      <c r="AH46" s="40">
        <v>0</v>
      </c>
      <c r="AI46" s="42">
        <v>0</v>
      </c>
      <c r="AJ46" s="51">
        <f t="shared" si="29"/>
        <v>0</v>
      </c>
    </row>
    <row r="47" spans="2:36" x14ac:dyDescent="0.3">
      <c r="B47" s="4" t="s">
        <v>223</v>
      </c>
      <c r="C47" s="15"/>
      <c r="D47" s="16"/>
      <c r="E47" s="41">
        <v>12.737935969373915</v>
      </c>
      <c r="F47" s="40">
        <v>0</v>
      </c>
      <c r="G47" s="41">
        <v>0.34918124224344999</v>
      </c>
      <c r="H47" s="40">
        <v>3.3175200525919817E-2</v>
      </c>
      <c r="I47" s="41">
        <v>0.29562406836615662</v>
      </c>
      <c r="J47" s="40">
        <v>0</v>
      </c>
      <c r="K47" s="41">
        <v>0</v>
      </c>
      <c r="L47" s="40">
        <v>0</v>
      </c>
      <c r="M47" s="41">
        <v>0.70864903199937457</v>
      </c>
      <c r="N47" s="40">
        <v>0.86048424428303893</v>
      </c>
      <c r="O47" s="41">
        <v>0.14422601381937653</v>
      </c>
      <c r="P47" s="40">
        <v>0</v>
      </c>
      <c r="Q47" s="41">
        <v>0</v>
      </c>
      <c r="R47" s="40">
        <v>0</v>
      </c>
      <c r="S47" s="41">
        <v>0</v>
      </c>
      <c r="T47" s="40">
        <v>5.2787758221520313</v>
      </c>
      <c r="U47" s="41">
        <v>0.1184380372365316</v>
      </c>
      <c r="V47" s="40">
        <v>4.7633534475962325</v>
      </c>
      <c r="W47" s="41">
        <v>0</v>
      </c>
      <c r="X47" s="40">
        <v>0</v>
      </c>
      <c r="Y47" s="41">
        <v>0</v>
      </c>
      <c r="Z47" s="40">
        <v>0</v>
      </c>
      <c r="AA47" s="41">
        <v>0</v>
      </c>
      <c r="AB47" s="40">
        <v>0</v>
      </c>
      <c r="AC47" s="41">
        <v>0</v>
      </c>
      <c r="AD47" s="40">
        <v>0.51878546723259811</v>
      </c>
      <c r="AE47" s="41">
        <v>0</v>
      </c>
      <c r="AF47" s="40">
        <v>0.31495675133599182</v>
      </c>
      <c r="AG47" s="41">
        <v>0</v>
      </c>
      <c r="AH47" s="40">
        <v>0</v>
      </c>
      <c r="AI47" s="42">
        <v>0</v>
      </c>
      <c r="AJ47" s="51">
        <f t="shared" si="29"/>
        <v>26.12358529616462</v>
      </c>
    </row>
    <row r="48" spans="2:36" x14ac:dyDescent="0.3">
      <c r="B48" s="4" t="s">
        <v>284</v>
      </c>
      <c r="C48" s="15"/>
      <c r="D48" s="16"/>
      <c r="E48" s="41">
        <v>535.09844337081904</v>
      </c>
      <c r="F48" s="40">
        <v>219.75613676650801</v>
      </c>
      <c r="G48" s="41">
        <v>143.70693151346842</v>
      </c>
      <c r="H48" s="40">
        <v>278.75403274324208</v>
      </c>
      <c r="I48" s="41">
        <v>360.53650485780508</v>
      </c>
      <c r="J48" s="40">
        <v>64.054621035257952</v>
      </c>
      <c r="K48" s="41">
        <v>63.257991905212378</v>
      </c>
      <c r="L48" s="40">
        <v>0</v>
      </c>
      <c r="M48" s="41">
        <v>0</v>
      </c>
      <c r="N48" s="40">
        <v>0</v>
      </c>
      <c r="O48" s="41">
        <v>125.97623735004002</v>
      </c>
      <c r="P48" s="40">
        <v>0</v>
      </c>
      <c r="Q48" s="41">
        <v>0</v>
      </c>
      <c r="R48" s="40">
        <v>247.68444098663068</v>
      </c>
      <c r="S48" s="41">
        <v>135.67421915011937</v>
      </c>
      <c r="T48" s="40">
        <v>0</v>
      </c>
      <c r="U48" s="41">
        <v>0</v>
      </c>
      <c r="V48" s="40">
        <v>0</v>
      </c>
      <c r="W48" s="41">
        <v>0</v>
      </c>
      <c r="X48" s="40">
        <v>0</v>
      </c>
      <c r="Y48" s="41">
        <v>0</v>
      </c>
      <c r="Z48" s="40">
        <v>0</v>
      </c>
      <c r="AA48" s="41">
        <v>0</v>
      </c>
      <c r="AB48" s="40">
        <v>0</v>
      </c>
      <c r="AC48" s="41">
        <v>0</v>
      </c>
      <c r="AD48" s="40">
        <v>0</v>
      </c>
      <c r="AE48" s="41">
        <v>0</v>
      </c>
      <c r="AF48" s="40">
        <v>0</v>
      </c>
      <c r="AG48" s="41">
        <v>0</v>
      </c>
      <c r="AH48" s="40">
        <v>0</v>
      </c>
      <c r="AI48" s="42">
        <v>0</v>
      </c>
      <c r="AJ48" s="51">
        <f t="shared" si="29"/>
        <v>2174.4995596791032</v>
      </c>
    </row>
    <row r="49" spans="2:36" x14ac:dyDescent="0.3">
      <c r="B49" s="4" t="s">
        <v>236</v>
      </c>
      <c r="C49" s="15"/>
      <c r="D49" s="16"/>
      <c r="E49" s="41">
        <v>0</v>
      </c>
      <c r="F49" s="40">
        <v>0</v>
      </c>
      <c r="G49" s="41">
        <v>0</v>
      </c>
      <c r="H49" s="40">
        <v>0</v>
      </c>
      <c r="I49" s="41">
        <v>0</v>
      </c>
      <c r="J49" s="40">
        <v>0</v>
      </c>
      <c r="K49" s="41">
        <v>0</v>
      </c>
      <c r="L49" s="40">
        <v>0</v>
      </c>
      <c r="M49" s="41">
        <v>0</v>
      </c>
      <c r="N49" s="40">
        <v>0</v>
      </c>
      <c r="O49" s="41">
        <v>0</v>
      </c>
      <c r="P49" s="40">
        <v>0</v>
      </c>
      <c r="Q49" s="41">
        <v>0</v>
      </c>
      <c r="R49" s="40">
        <v>0</v>
      </c>
      <c r="S49" s="41">
        <v>0</v>
      </c>
      <c r="T49" s="40">
        <v>0</v>
      </c>
      <c r="U49" s="41">
        <v>0</v>
      </c>
      <c r="V49" s="40">
        <v>0</v>
      </c>
      <c r="W49" s="41">
        <v>0</v>
      </c>
      <c r="X49" s="40">
        <v>0</v>
      </c>
      <c r="Y49" s="41">
        <v>0</v>
      </c>
      <c r="Z49" s="40">
        <v>0</v>
      </c>
      <c r="AA49" s="41">
        <v>0</v>
      </c>
      <c r="AB49" s="40">
        <v>0</v>
      </c>
      <c r="AC49" s="41">
        <v>0</v>
      </c>
      <c r="AD49" s="40">
        <v>0</v>
      </c>
      <c r="AE49" s="41">
        <v>0</v>
      </c>
      <c r="AF49" s="40">
        <v>0</v>
      </c>
      <c r="AG49" s="41">
        <v>0</v>
      </c>
      <c r="AH49" s="40">
        <v>0</v>
      </c>
      <c r="AI49" s="42">
        <v>0</v>
      </c>
      <c r="AJ49" s="51">
        <f t="shared" si="29"/>
        <v>0</v>
      </c>
    </row>
    <row r="50" spans="2:36" x14ac:dyDescent="0.3">
      <c r="B50" s="4" t="s">
        <v>237</v>
      </c>
      <c r="C50" s="15"/>
      <c r="D50" s="16"/>
      <c r="E50" s="41">
        <v>0</v>
      </c>
      <c r="F50" s="40">
        <v>0</v>
      </c>
      <c r="G50" s="41">
        <v>0</v>
      </c>
      <c r="H50" s="40">
        <v>0</v>
      </c>
      <c r="I50" s="41">
        <v>0</v>
      </c>
      <c r="J50" s="40">
        <v>0</v>
      </c>
      <c r="K50" s="41">
        <v>0</v>
      </c>
      <c r="L50" s="40">
        <v>0</v>
      </c>
      <c r="M50" s="41">
        <v>0</v>
      </c>
      <c r="N50" s="40">
        <v>0</v>
      </c>
      <c r="O50" s="41">
        <v>0</v>
      </c>
      <c r="P50" s="40">
        <v>0</v>
      </c>
      <c r="Q50" s="41">
        <v>0</v>
      </c>
      <c r="R50" s="40">
        <v>0</v>
      </c>
      <c r="S50" s="41">
        <v>0</v>
      </c>
      <c r="T50" s="40">
        <v>0</v>
      </c>
      <c r="U50" s="41">
        <v>0</v>
      </c>
      <c r="V50" s="40">
        <v>0</v>
      </c>
      <c r="W50" s="41">
        <v>0</v>
      </c>
      <c r="X50" s="40">
        <v>0</v>
      </c>
      <c r="Y50" s="41">
        <v>0</v>
      </c>
      <c r="Z50" s="40">
        <v>0</v>
      </c>
      <c r="AA50" s="41">
        <v>0</v>
      </c>
      <c r="AB50" s="40">
        <v>0</v>
      </c>
      <c r="AC50" s="41">
        <v>0</v>
      </c>
      <c r="AD50" s="40">
        <v>0</v>
      </c>
      <c r="AE50" s="41">
        <v>0</v>
      </c>
      <c r="AF50" s="40">
        <v>0</v>
      </c>
      <c r="AG50" s="41">
        <v>0</v>
      </c>
      <c r="AH50" s="40">
        <v>0</v>
      </c>
      <c r="AI50" s="42">
        <v>0</v>
      </c>
      <c r="AJ50" s="51">
        <f t="shared" si="29"/>
        <v>0</v>
      </c>
    </row>
    <row r="51" spans="2:36" x14ac:dyDescent="0.3">
      <c r="B51" s="4" t="s">
        <v>249</v>
      </c>
      <c r="C51" s="15"/>
      <c r="D51" s="16"/>
      <c r="E51" s="41">
        <v>0</v>
      </c>
      <c r="F51" s="40">
        <v>0</v>
      </c>
      <c r="G51" s="41">
        <v>0</v>
      </c>
      <c r="H51" s="40">
        <v>0</v>
      </c>
      <c r="I51" s="41">
        <v>0</v>
      </c>
      <c r="J51" s="40">
        <v>0</v>
      </c>
      <c r="K51" s="41">
        <v>0</v>
      </c>
      <c r="L51" s="40">
        <v>0</v>
      </c>
      <c r="M51" s="41">
        <v>0</v>
      </c>
      <c r="N51" s="40">
        <v>0</v>
      </c>
      <c r="O51" s="41">
        <v>0</v>
      </c>
      <c r="P51" s="40">
        <v>0</v>
      </c>
      <c r="Q51" s="41">
        <v>0</v>
      </c>
      <c r="R51" s="40">
        <v>0</v>
      </c>
      <c r="S51" s="41">
        <v>0</v>
      </c>
      <c r="T51" s="40">
        <v>0</v>
      </c>
      <c r="U51" s="41">
        <v>0</v>
      </c>
      <c r="V51" s="40">
        <v>0</v>
      </c>
      <c r="W51" s="41">
        <v>0</v>
      </c>
      <c r="X51" s="40">
        <v>0</v>
      </c>
      <c r="Y51" s="41">
        <v>0</v>
      </c>
      <c r="Z51" s="40">
        <v>0</v>
      </c>
      <c r="AA51" s="41">
        <v>0</v>
      </c>
      <c r="AB51" s="40">
        <v>0</v>
      </c>
      <c r="AC51" s="41">
        <v>0</v>
      </c>
      <c r="AD51" s="40">
        <v>0</v>
      </c>
      <c r="AE51" s="41">
        <v>0</v>
      </c>
      <c r="AF51" s="40">
        <v>0</v>
      </c>
      <c r="AG51" s="41">
        <v>0</v>
      </c>
      <c r="AH51" s="40">
        <v>0</v>
      </c>
      <c r="AI51" s="42">
        <v>0</v>
      </c>
      <c r="AJ51" s="51">
        <f t="shared" si="29"/>
        <v>0</v>
      </c>
    </row>
    <row r="52" spans="2:36" x14ac:dyDescent="0.3">
      <c r="B52" s="4" t="s">
        <v>214</v>
      </c>
      <c r="C52" s="15"/>
      <c r="D52" s="16"/>
      <c r="E52" s="41">
        <v>0</v>
      </c>
      <c r="F52" s="40">
        <v>0</v>
      </c>
      <c r="G52" s="41">
        <v>0</v>
      </c>
      <c r="H52" s="40">
        <v>0</v>
      </c>
      <c r="I52" s="41">
        <v>0</v>
      </c>
      <c r="J52" s="40">
        <v>0</v>
      </c>
      <c r="K52" s="41">
        <v>0</v>
      </c>
      <c r="L52" s="40">
        <v>0</v>
      </c>
      <c r="M52" s="41">
        <v>0</v>
      </c>
      <c r="N52" s="40">
        <v>0</v>
      </c>
      <c r="O52" s="41">
        <v>0</v>
      </c>
      <c r="P52" s="40">
        <v>0</v>
      </c>
      <c r="Q52" s="41">
        <v>0</v>
      </c>
      <c r="R52" s="40">
        <v>0</v>
      </c>
      <c r="S52" s="41">
        <v>0</v>
      </c>
      <c r="T52" s="40">
        <v>0</v>
      </c>
      <c r="U52" s="41">
        <v>0</v>
      </c>
      <c r="V52" s="40">
        <v>0</v>
      </c>
      <c r="W52" s="41">
        <v>0</v>
      </c>
      <c r="X52" s="40">
        <v>0</v>
      </c>
      <c r="Y52" s="41">
        <v>1.6212740050421819</v>
      </c>
      <c r="Z52" s="40">
        <v>0</v>
      </c>
      <c r="AA52" s="41">
        <v>0</v>
      </c>
      <c r="AB52" s="40">
        <v>0</v>
      </c>
      <c r="AC52" s="41">
        <v>0</v>
      </c>
      <c r="AD52" s="40">
        <v>0</v>
      </c>
      <c r="AE52" s="41">
        <v>0</v>
      </c>
      <c r="AF52" s="40">
        <v>0</v>
      </c>
      <c r="AG52" s="41">
        <v>0</v>
      </c>
      <c r="AH52" s="40">
        <v>0</v>
      </c>
      <c r="AI52" s="42">
        <v>0</v>
      </c>
      <c r="AJ52" s="51">
        <f t="shared" si="29"/>
        <v>1.6212740050421819</v>
      </c>
    </row>
    <row r="53" spans="2:36" x14ac:dyDescent="0.3">
      <c r="B53" s="4" t="s">
        <v>215</v>
      </c>
      <c r="C53" s="15"/>
      <c r="D53" s="16"/>
      <c r="E53" s="41">
        <v>0</v>
      </c>
      <c r="F53" s="40">
        <v>0</v>
      </c>
      <c r="G53" s="41">
        <v>0</v>
      </c>
      <c r="H53" s="40">
        <v>0</v>
      </c>
      <c r="I53" s="41">
        <v>0</v>
      </c>
      <c r="J53" s="40">
        <v>0</v>
      </c>
      <c r="K53" s="41">
        <v>0</v>
      </c>
      <c r="L53" s="40">
        <v>0</v>
      </c>
      <c r="M53" s="41">
        <v>0</v>
      </c>
      <c r="N53" s="40">
        <v>0</v>
      </c>
      <c r="O53" s="41">
        <v>0</v>
      </c>
      <c r="P53" s="40">
        <v>0</v>
      </c>
      <c r="Q53" s="41">
        <v>0</v>
      </c>
      <c r="R53" s="40">
        <v>0</v>
      </c>
      <c r="S53" s="41">
        <v>0</v>
      </c>
      <c r="T53" s="40">
        <v>0</v>
      </c>
      <c r="U53" s="41">
        <v>0</v>
      </c>
      <c r="V53" s="40">
        <v>0</v>
      </c>
      <c r="W53" s="41">
        <v>0</v>
      </c>
      <c r="X53" s="40">
        <v>0</v>
      </c>
      <c r="Y53" s="41">
        <v>1.6212740050421819</v>
      </c>
      <c r="Z53" s="40">
        <v>0</v>
      </c>
      <c r="AA53" s="41">
        <v>0</v>
      </c>
      <c r="AB53" s="40">
        <v>0</v>
      </c>
      <c r="AC53" s="41">
        <v>0</v>
      </c>
      <c r="AD53" s="40">
        <v>0</v>
      </c>
      <c r="AE53" s="41">
        <v>0</v>
      </c>
      <c r="AF53" s="40">
        <v>0</v>
      </c>
      <c r="AG53" s="41">
        <v>0</v>
      </c>
      <c r="AH53" s="40">
        <v>0</v>
      </c>
      <c r="AI53" s="42">
        <v>0</v>
      </c>
      <c r="AJ53" s="51">
        <f t="shared" si="29"/>
        <v>1.6212740050421819</v>
      </c>
    </row>
    <row r="54" spans="2:36" x14ac:dyDescent="0.3">
      <c r="B54" s="4" t="s">
        <v>216</v>
      </c>
      <c r="C54" s="15"/>
      <c r="D54" s="16"/>
      <c r="E54" s="41">
        <v>0</v>
      </c>
      <c r="F54" s="40">
        <v>0</v>
      </c>
      <c r="G54" s="41">
        <v>0</v>
      </c>
      <c r="H54" s="40">
        <v>0</v>
      </c>
      <c r="I54" s="41">
        <v>0</v>
      </c>
      <c r="J54" s="40">
        <v>0</v>
      </c>
      <c r="K54" s="41">
        <v>0</v>
      </c>
      <c r="L54" s="40">
        <v>0</v>
      </c>
      <c r="M54" s="41">
        <v>0</v>
      </c>
      <c r="N54" s="40">
        <v>0</v>
      </c>
      <c r="O54" s="41">
        <v>0</v>
      </c>
      <c r="P54" s="40">
        <v>0</v>
      </c>
      <c r="Q54" s="41">
        <v>0</v>
      </c>
      <c r="R54" s="40">
        <v>0</v>
      </c>
      <c r="S54" s="41">
        <v>0</v>
      </c>
      <c r="T54" s="40">
        <v>0</v>
      </c>
      <c r="U54" s="41">
        <v>0</v>
      </c>
      <c r="V54" s="40">
        <v>0</v>
      </c>
      <c r="W54" s="41">
        <v>0</v>
      </c>
      <c r="X54" s="40">
        <v>0</v>
      </c>
      <c r="Y54" s="41">
        <v>1.6212740050421819</v>
      </c>
      <c r="Z54" s="40">
        <v>0</v>
      </c>
      <c r="AA54" s="41">
        <v>0</v>
      </c>
      <c r="AB54" s="40">
        <v>0</v>
      </c>
      <c r="AC54" s="41">
        <v>0</v>
      </c>
      <c r="AD54" s="40">
        <v>0</v>
      </c>
      <c r="AE54" s="41">
        <v>0</v>
      </c>
      <c r="AF54" s="40">
        <v>0</v>
      </c>
      <c r="AG54" s="41">
        <v>0</v>
      </c>
      <c r="AH54" s="40">
        <v>0</v>
      </c>
      <c r="AI54" s="42">
        <v>0</v>
      </c>
      <c r="AJ54" s="51">
        <f t="shared" si="29"/>
        <v>1.6212740050421819</v>
      </c>
    </row>
    <row r="55" spans="2:36" x14ac:dyDescent="0.3">
      <c r="B55" s="4" t="s">
        <v>250</v>
      </c>
      <c r="C55" s="15"/>
      <c r="D55" s="16"/>
      <c r="E55" s="41">
        <v>0</v>
      </c>
      <c r="F55" s="40">
        <v>0</v>
      </c>
      <c r="G55" s="41">
        <v>0</v>
      </c>
      <c r="H55" s="40">
        <v>0</v>
      </c>
      <c r="I55" s="41">
        <v>0</v>
      </c>
      <c r="J55" s="40">
        <v>0</v>
      </c>
      <c r="K55" s="41">
        <v>0</v>
      </c>
      <c r="L55" s="40">
        <v>0</v>
      </c>
      <c r="M55" s="41">
        <v>0</v>
      </c>
      <c r="N55" s="40">
        <v>0</v>
      </c>
      <c r="O55" s="41">
        <v>0</v>
      </c>
      <c r="P55" s="40">
        <v>0</v>
      </c>
      <c r="Q55" s="41">
        <v>0</v>
      </c>
      <c r="R55" s="40">
        <v>0</v>
      </c>
      <c r="S55" s="41">
        <v>0</v>
      </c>
      <c r="T55" s="40">
        <v>0</v>
      </c>
      <c r="U55" s="41">
        <v>0</v>
      </c>
      <c r="V55" s="40">
        <v>0</v>
      </c>
      <c r="W55" s="41">
        <v>0</v>
      </c>
      <c r="X55" s="40">
        <v>0</v>
      </c>
      <c r="Y55" s="41">
        <v>0</v>
      </c>
      <c r="Z55" s="40">
        <v>0</v>
      </c>
      <c r="AA55" s="41">
        <v>0</v>
      </c>
      <c r="AB55" s="40">
        <v>0</v>
      </c>
      <c r="AC55" s="41">
        <v>0</v>
      </c>
      <c r="AD55" s="40">
        <v>0</v>
      </c>
      <c r="AE55" s="41">
        <v>0</v>
      </c>
      <c r="AF55" s="40">
        <v>0</v>
      </c>
      <c r="AG55" s="41">
        <v>0</v>
      </c>
      <c r="AH55" s="40">
        <v>0</v>
      </c>
      <c r="AI55" s="42">
        <v>0</v>
      </c>
      <c r="AJ55" s="51">
        <f t="shared" si="29"/>
        <v>0</v>
      </c>
    </row>
    <row r="56" spans="2:36" x14ac:dyDescent="0.3">
      <c r="B56" s="4" t="s">
        <v>238</v>
      </c>
      <c r="C56" s="15"/>
      <c r="D56" s="16"/>
      <c r="E56" s="41">
        <v>0</v>
      </c>
      <c r="F56" s="40">
        <v>0</v>
      </c>
      <c r="G56" s="41">
        <v>0</v>
      </c>
      <c r="H56" s="40">
        <v>0</v>
      </c>
      <c r="I56" s="41">
        <v>0</v>
      </c>
      <c r="J56" s="40">
        <v>0</v>
      </c>
      <c r="K56" s="41">
        <v>0</v>
      </c>
      <c r="L56" s="40">
        <v>0</v>
      </c>
      <c r="M56" s="41">
        <v>0</v>
      </c>
      <c r="N56" s="40">
        <v>0</v>
      </c>
      <c r="O56" s="41">
        <v>0</v>
      </c>
      <c r="P56" s="40">
        <v>0</v>
      </c>
      <c r="Q56" s="41">
        <v>0</v>
      </c>
      <c r="R56" s="40">
        <v>0</v>
      </c>
      <c r="S56" s="41">
        <v>0</v>
      </c>
      <c r="T56" s="40">
        <v>0</v>
      </c>
      <c r="U56" s="41">
        <v>0</v>
      </c>
      <c r="V56" s="40">
        <v>0</v>
      </c>
      <c r="W56" s="41">
        <v>0</v>
      </c>
      <c r="X56" s="40">
        <v>0</v>
      </c>
      <c r="Y56" s="41">
        <v>0</v>
      </c>
      <c r="Z56" s="40">
        <v>0</v>
      </c>
      <c r="AA56" s="41">
        <v>0</v>
      </c>
      <c r="AB56" s="40">
        <v>0</v>
      </c>
      <c r="AC56" s="41">
        <v>0</v>
      </c>
      <c r="AD56" s="40">
        <v>0</v>
      </c>
      <c r="AE56" s="41">
        <v>0</v>
      </c>
      <c r="AF56" s="40">
        <v>0</v>
      </c>
      <c r="AG56" s="41">
        <v>0</v>
      </c>
      <c r="AH56" s="40">
        <v>0</v>
      </c>
      <c r="AI56" s="42">
        <v>0</v>
      </c>
      <c r="AJ56" s="51">
        <f t="shared" si="29"/>
        <v>0</v>
      </c>
    </row>
    <row r="57" spans="2:36" x14ac:dyDescent="0.3">
      <c r="B57" s="4" t="s">
        <v>181</v>
      </c>
      <c r="C57" s="15"/>
      <c r="D57" s="16"/>
      <c r="E57" s="41">
        <v>0</v>
      </c>
      <c r="F57" s="40">
        <v>0</v>
      </c>
      <c r="G57" s="41">
        <v>0</v>
      </c>
      <c r="H57" s="40">
        <v>0</v>
      </c>
      <c r="I57" s="41">
        <v>0</v>
      </c>
      <c r="J57" s="40">
        <v>0</v>
      </c>
      <c r="K57" s="41">
        <v>0</v>
      </c>
      <c r="L57" s="40">
        <v>0</v>
      </c>
      <c r="M57" s="41">
        <v>0</v>
      </c>
      <c r="N57" s="40">
        <v>0</v>
      </c>
      <c r="O57" s="41">
        <v>0</v>
      </c>
      <c r="P57" s="40">
        <v>0</v>
      </c>
      <c r="Q57" s="41">
        <v>0</v>
      </c>
      <c r="R57" s="40">
        <v>0</v>
      </c>
      <c r="S57" s="41">
        <v>0</v>
      </c>
      <c r="T57" s="40">
        <v>0</v>
      </c>
      <c r="U57" s="41">
        <v>0</v>
      </c>
      <c r="V57" s="40">
        <v>0</v>
      </c>
      <c r="W57" s="41">
        <v>0</v>
      </c>
      <c r="X57" s="40">
        <v>0</v>
      </c>
      <c r="Y57" s="41">
        <v>0</v>
      </c>
      <c r="Z57" s="40">
        <v>0</v>
      </c>
      <c r="AA57" s="41">
        <v>0</v>
      </c>
      <c r="AB57" s="40">
        <v>0</v>
      </c>
      <c r="AC57" s="41">
        <v>0</v>
      </c>
      <c r="AD57" s="40">
        <v>0</v>
      </c>
      <c r="AE57" s="41">
        <v>0</v>
      </c>
      <c r="AF57" s="40">
        <v>0</v>
      </c>
      <c r="AG57" s="41">
        <v>0</v>
      </c>
      <c r="AH57" s="40">
        <v>0</v>
      </c>
      <c r="AI57" s="42">
        <v>0</v>
      </c>
      <c r="AJ57" s="51">
        <f t="shared" si="29"/>
        <v>0</v>
      </c>
    </row>
    <row r="58" spans="2:36" x14ac:dyDescent="0.3">
      <c r="B58" s="4" t="s">
        <v>182</v>
      </c>
      <c r="C58" s="15"/>
      <c r="D58" s="16"/>
      <c r="E58" s="41">
        <v>0</v>
      </c>
      <c r="F58" s="40">
        <v>0</v>
      </c>
      <c r="G58" s="41">
        <v>0</v>
      </c>
      <c r="H58" s="40">
        <v>0</v>
      </c>
      <c r="I58" s="41">
        <v>0</v>
      </c>
      <c r="J58" s="40">
        <v>0</v>
      </c>
      <c r="K58" s="41">
        <v>0</v>
      </c>
      <c r="L58" s="40">
        <v>0</v>
      </c>
      <c r="M58" s="41">
        <v>0</v>
      </c>
      <c r="N58" s="40">
        <v>0</v>
      </c>
      <c r="O58" s="41">
        <v>0</v>
      </c>
      <c r="P58" s="40">
        <v>0</v>
      </c>
      <c r="Q58" s="41">
        <v>0</v>
      </c>
      <c r="R58" s="40">
        <v>0</v>
      </c>
      <c r="S58" s="41">
        <v>0</v>
      </c>
      <c r="T58" s="40">
        <v>0</v>
      </c>
      <c r="U58" s="41">
        <v>0</v>
      </c>
      <c r="V58" s="40">
        <v>0</v>
      </c>
      <c r="W58" s="41">
        <v>0</v>
      </c>
      <c r="X58" s="40">
        <v>0</v>
      </c>
      <c r="Y58" s="41">
        <v>0</v>
      </c>
      <c r="Z58" s="40">
        <v>0</v>
      </c>
      <c r="AA58" s="41">
        <v>0</v>
      </c>
      <c r="AB58" s="40">
        <v>0</v>
      </c>
      <c r="AC58" s="41">
        <v>0</v>
      </c>
      <c r="AD58" s="40">
        <v>0</v>
      </c>
      <c r="AE58" s="41">
        <v>0</v>
      </c>
      <c r="AF58" s="40">
        <v>0</v>
      </c>
      <c r="AG58" s="41">
        <v>0</v>
      </c>
      <c r="AH58" s="40">
        <v>0</v>
      </c>
      <c r="AI58" s="42">
        <v>0</v>
      </c>
      <c r="AJ58" s="51">
        <f t="shared" si="29"/>
        <v>0</v>
      </c>
    </row>
    <row r="59" spans="2:36" x14ac:dyDescent="0.3">
      <c r="B59" s="4" t="s">
        <v>200</v>
      </c>
      <c r="C59" s="15"/>
      <c r="D59" s="16"/>
      <c r="E59" s="41">
        <v>46.075025732548788</v>
      </c>
      <c r="F59" s="40">
        <v>25.132714859538602</v>
      </c>
      <c r="G59" s="41">
        <v>22.097404363943475</v>
      </c>
      <c r="H59" s="40">
        <v>35.743296755625153</v>
      </c>
      <c r="I59" s="41">
        <v>57.19922245274347</v>
      </c>
      <c r="J59" s="40">
        <v>5.2549179307619731</v>
      </c>
      <c r="K59" s="41">
        <v>8.685691568613052</v>
      </c>
      <c r="L59" s="40">
        <v>45.027601612288642</v>
      </c>
      <c r="M59" s="41">
        <v>12.796933247466884</v>
      </c>
      <c r="N59" s="40">
        <v>10.846318879094389</v>
      </c>
      <c r="O59" s="41">
        <v>23.509773109596726</v>
      </c>
      <c r="P59" s="40">
        <v>21.675799597753418</v>
      </c>
      <c r="Q59" s="41">
        <v>36.67372898040167</v>
      </c>
      <c r="R59" s="40">
        <v>29.281354047761706</v>
      </c>
      <c r="S59" s="41">
        <v>33.476763406261831</v>
      </c>
      <c r="T59" s="40">
        <v>34.263165768970147</v>
      </c>
      <c r="U59" s="41">
        <v>11.10758599740929</v>
      </c>
      <c r="V59" s="40">
        <v>47.086959321905319</v>
      </c>
      <c r="W59" s="41">
        <v>54.399557170346647</v>
      </c>
      <c r="X59" s="40">
        <v>8.775559054427676</v>
      </c>
      <c r="Y59" s="41">
        <v>0</v>
      </c>
      <c r="Z59" s="40">
        <v>11.608333333333333</v>
      </c>
      <c r="AA59" s="41">
        <v>0</v>
      </c>
      <c r="AB59" s="40">
        <v>0</v>
      </c>
      <c r="AC59" s="41">
        <v>0</v>
      </c>
      <c r="AD59" s="40">
        <v>0</v>
      </c>
      <c r="AE59" s="41">
        <v>0</v>
      </c>
      <c r="AF59" s="40">
        <v>0</v>
      </c>
      <c r="AG59" s="41">
        <v>0</v>
      </c>
      <c r="AH59" s="40">
        <v>0</v>
      </c>
      <c r="AI59" s="42">
        <v>0</v>
      </c>
      <c r="AJ59" s="51">
        <f t="shared" si="29"/>
        <v>580.71770719079234</v>
      </c>
    </row>
    <row r="60" spans="2:36" x14ac:dyDescent="0.3">
      <c r="B60" s="4" t="s">
        <v>201</v>
      </c>
      <c r="C60" s="15"/>
      <c r="D60" s="15"/>
      <c r="E60" s="41">
        <v>46.075025732548788</v>
      </c>
      <c r="F60" s="40">
        <v>25.132714859538602</v>
      </c>
      <c r="G60" s="41">
        <v>22.097404363943475</v>
      </c>
      <c r="H60" s="40">
        <v>35.743296755625153</v>
      </c>
      <c r="I60" s="41">
        <v>57.19922245274347</v>
      </c>
      <c r="J60" s="40">
        <v>5.2549179307619731</v>
      </c>
      <c r="K60" s="41">
        <v>8.685691568613052</v>
      </c>
      <c r="L60" s="40">
        <v>45.027601612288642</v>
      </c>
      <c r="M60" s="41">
        <v>12.796933247466884</v>
      </c>
      <c r="N60" s="40">
        <v>10.846318879094389</v>
      </c>
      <c r="O60" s="41">
        <v>23.509773109596726</v>
      </c>
      <c r="P60" s="40">
        <v>21.675799597753418</v>
      </c>
      <c r="Q60" s="41">
        <v>36.67372898040167</v>
      </c>
      <c r="R60" s="40">
        <v>29.281354047761706</v>
      </c>
      <c r="S60" s="41">
        <v>33.476763406261831</v>
      </c>
      <c r="T60" s="40">
        <v>34.263165768970147</v>
      </c>
      <c r="U60" s="41">
        <v>11.10758599740929</v>
      </c>
      <c r="V60" s="40">
        <v>47.086959321905319</v>
      </c>
      <c r="W60" s="41">
        <v>54.399557170346647</v>
      </c>
      <c r="X60" s="40">
        <v>8.775559054427676</v>
      </c>
      <c r="Y60" s="41">
        <v>0</v>
      </c>
      <c r="Z60" s="40">
        <v>11.608333333333333</v>
      </c>
      <c r="AA60" s="41">
        <v>0</v>
      </c>
      <c r="AB60" s="40">
        <v>0</v>
      </c>
      <c r="AC60" s="41">
        <v>0</v>
      </c>
      <c r="AD60" s="40">
        <v>0</v>
      </c>
      <c r="AE60" s="41">
        <v>0</v>
      </c>
      <c r="AF60" s="40">
        <v>0</v>
      </c>
      <c r="AG60" s="41">
        <v>0</v>
      </c>
      <c r="AH60" s="40">
        <v>0</v>
      </c>
      <c r="AI60" s="42">
        <v>0</v>
      </c>
      <c r="AJ60" s="51">
        <f t="shared" si="29"/>
        <v>580.71770719079234</v>
      </c>
    </row>
    <row r="61" spans="2:36" x14ac:dyDescent="0.3">
      <c r="B61" s="4" t="s">
        <v>202</v>
      </c>
      <c r="E61" s="41">
        <v>2.4180372423594533E-3</v>
      </c>
      <c r="F61" s="40">
        <v>0.2806385749578465</v>
      </c>
      <c r="G61" s="41">
        <v>5.1971321304638232E-2</v>
      </c>
      <c r="H61" s="40">
        <v>7.6771489779151082E-3</v>
      </c>
      <c r="I61" s="41">
        <v>1.1480579972266156E-2</v>
      </c>
      <c r="J61" s="40">
        <v>1.7571436961491601E-2</v>
      </c>
      <c r="K61" s="41">
        <v>7.4315855900444717E-3</v>
      </c>
      <c r="L61" s="40">
        <v>2.8919288516043723E-2</v>
      </c>
      <c r="M61" s="41">
        <v>1.8570438027381533E-2</v>
      </c>
      <c r="N61" s="40">
        <v>3.57182413339611E-2</v>
      </c>
      <c r="O61" s="41">
        <v>9.2372000217420727E-4</v>
      </c>
      <c r="P61" s="40">
        <v>1.6953734556831061E-3</v>
      </c>
      <c r="Q61" s="41">
        <v>2.7910511096317748E-2</v>
      </c>
      <c r="R61" s="40">
        <v>6.3190473516781337E-2</v>
      </c>
      <c r="S61" s="41">
        <v>5.5291863878567403E-2</v>
      </c>
      <c r="T61" s="40">
        <v>3.0002529025077395E-2</v>
      </c>
      <c r="U61" s="41">
        <v>0.19803337464729892</v>
      </c>
      <c r="V61" s="40">
        <v>2.0585605899491818E-2</v>
      </c>
      <c r="W61" s="41">
        <v>0.19509245495001365</v>
      </c>
      <c r="X61" s="40">
        <v>0.10045432706673885</v>
      </c>
      <c r="Y61" s="41">
        <v>6.9053971767424269E-3</v>
      </c>
      <c r="Z61" s="40">
        <v>5.484311938285788E-2</v>
      </c>
      <c r="AA61" s="41">
        <v>2.7577304641405495E-2</v>
      </c>
      <c r="AB61" s="40">
        <v>0.11713264624277649</v>
      </c>
      <c r="AC61" s="41">
        <v>6.5134895642597876E-2</v>
      </c>
      <c r="AD61" s="40">
        <v>1.1102228363354911E-2</v>
      </c>
      <c r="AE61" s="41">
        <v>1.5743737419445469E-2</v>
      </c>
      <c r="AF61" s="40">
        <v>3.1852323214212414E-2</v>
      </c>
      <c r="AG61" s="41">
        <v>1.4154797593752051E-2</v>
      </c>
      <c r="AH61" s="40">
        <v>8.432436764240217E-2</v>
      </c>
      <c r="AI61" s="42">
        <v>3.2282170852024818E-2</v>
      </c>
      <c r="AJ61" s="51">
        <f t="shared" si="29"/>
        <v>1.6166298745936643</v>
      </c>
    </row>
    <row r="62" spans="2:36" x14ac:dyDescent="0.3">
      <c r="B62" s="4" t="s">
        <v>203</v>
      </c>
      <c r="E62" s="41">
        <v>2.4180372423594533E-3</v>
      </c>
      <c r="F62" s="40">
        <v>0.2806385749578465</v>
      </c>
      <c r="G62" s="41">
        <v>5.1971321304638232E-2</v>
      </c>
      <c r="H62" s="40">
        <v>7.6771489779151082E-3</v>
      </c>
      <c r="I62" s="41">
        <v>1.1480579972266156E-2</v>
      </c>
      <c r="J62" s="40">
        <v>1.7571436961491601E-2</v>
      </c>
      <c r="K62" s="41">
        <v>7.4315855900444717E-3</v>
      </c>
      <c r="L62" s="40">
        <v>2.8919288516043723E-2</v>
      </c>
      <c r="M62" s="41">
        <v>1.8570438027381533E-2</v>
      </c>
      <c r="N62" s="40">
        <v>3.57182413339611E-2</v>
      </c>
      <c r="O62" s="41">
        <v>9.2372000217420727E-4</v>
      </c>
      <c r="P62" s="40">
        <v>1.6953734556831061E-3</v>
      </c>
      <c r="Q62" s="41">
        <v>2.7910511096317748E-2</v>
      </c>
      <c r="R62" s="40">
        <v>6.3190473516781337E-2</v>
      </c>
      <c r="S62" s="41">
        <v>5.5291863878567403E-2</v>
      </c>
      <c r="T62" s="40">
        <v>3.0002529025077395E-2</v>
      </c>
      <c r="U62" s="41">
        <v>0.19803337464729892</v>
      </c>
      <c r="V62" s="40">
        <v>2.0585605899491818E-2</v>
      </c>
      <c r="W62" s="41">
        <v>0.19509245495001365</v>
      </c>
      <c r="X62" s="40">
        <v>0.10045432706673885</v>
      </c>
      <c r="Y62" s="41">
        <v>6.9053971767424269E-3</v>
      </c>
      <c r="Z62" s="40">
        <v>5.484311938285788E-2</v>
      </c>
      <c r="AA62" s="41">
        <v>2.7577304641405495E-2</v>
      </c>
      <c r="AB62" s="40">
        <v>0.11713264624277649</v>
      </c>
      <c r="AC62" s="41">
        <v>6.5134895642597876E-2</v>
      </c>
      <c r="AD62" s="40">
        <v>1.1102228363354911E-2</v>
      </c>
      <c r="AE62" s="41">
        <v>1.5743737419445469E-2</v>
      </c>
      <c r="AF62" s="40">
        <v>3.1852323214212414E-2</v>
      </c>
      <c r="AG62" s="41">
        <v>1.4154797593752051E-2</v>
      </c>
      <c r="AH62" s="40">
        <v>8.432436764240217E-2</v>
      </c>
      <c r="AI62" s="42">
        <v>3.2282170852024818E-2</v>
      </c>
      <c r="AJ62" s="51">
        <f t="shared" si="29"/>
        <v>1.6166298745936643</v>
      </c>
    </row>
    <row r="63" spans="2:36" x14ac:dyDescent="0.3">
      <c r="B63" s="4" t="s">
        <v>130</v>
      </c>
      <c r="E63" s="41">
        <v>15.707855690519015</v>
      </c>
      <c r="F63" s="40">
        <v>3.1718043440977746</v>
      </c>
      <c r="G63" s="41">
        <v>2.857411374251047</v>
      </c>
      <c r="H63" s="40">
        <v>9.3725718239757736</v>
      </c>
      <c r="I63" s="41">
        <v>7.3819210450225308</v>
      </c>
      <c r="J63" s="40">
        <v>0.30211107571919743</v>
      </c>
      <c r="K63" s="41">
        <v>2.3588486770788819</v>
      </c>
      <c r="L63" s="40">
        <v>11.134361286362015</v>
      </c>
      <c r="M63" s="41">
        <v>5.5591834075583337</v>
      </c>
      <c r="N63" s="40">
        <v>3.6468946655591337</v>
      </c>
      <c r="O63" s="41">
        <v>7.5737208638456117</v>
      </c>
      <c r="P63" s="40">
        <v>15.396156630277634</v>
      </c>
      <c r="Q63" s="41">
        <v>3.0258465751701005</v>
      </c>
      <c r="R63" s="40">
        <v>3.7350037288665776</v>
      </c>
      <c r="S63" s="41">
        <v>4.8122959410349617</v>
      </c>
      <c r="T63" s="40">
        <v>7.6195381350427249E-2</v>
      </c>
      <c r="U63" s="41">
        <v>0</v>
      </c>
      <c r="V63" s="40">
        <v>0</v>
      </c>
      <c r="W63" s="41">
        <v>0</v>
      </c>
      <c r="X63" s="40">
        <v>0</v>
      </c>
      <c r="Y63" s="41">
        <v>0</v>
      </c>
      <c r="Z63" s="40">
        <v>0</v>
      </c>
      <c r="AA63" s="41">
        <v>0</v>
      </c>
      <c r="AB63" s="40">
        <v>1.4740295901775364</v>
      </c>
      <c r="AC63" s="41">
        <v>3.7748507006698193</v>
      </c>
      <c r="AD63" s="40">
        <v>6.0795697391033139</v>
      </c>
      <c r="AE63" s="41">
        <v>3.0623259661409534</v>
      </c>
      <c r="AF63" s="40">
        <v>2.328575658798218</v>
      </c>
      <c r="AG63" s="41">
        <v>1.1568618829038426</v>
      </c>
      <c r="AH63" s="40">
        <v>2.3304309674475325</v>
      </c>
      <c r="AI63" s="42">
        <v>1.7277518417104094</v>
      </c>
      <c r="AJ63" s="51">
        <f t="shared" si="29"/>
        <v>118.04657885764063</v>
      </c>
    </row>
    <row r="64" spans="2:36" x14ac:dyDescent="0.3">
      <c r="B64" s="4" t="s">
        <v>131</v>
      </c>
      <c r="E64" s="41">
        <v>15.707855690519015</v>
      </c>
      <c r="F64" s="40">
        <v>3.1718043440977746</v>
      </c>
      <c r="G64" s="41">
        <v>2.857411374251047</v>
      </c>
      <c r="H64" s="40">
        <v>9.3725718239757736</v>
      </c>
      <c r="I64" s="41">
        <v>7.3819210450225308</v>
      </c>
      <c r="J64" s="40">
        <v>0.30211107571919743</v>
      </c>
      <c r="K64" s="41">
        <v>2.3588486770788819</v>
      </c>
      <c r="L64" s="40">
        <v>11.134361286362015</v>
      </c>
      <c r="M64" s="41">
        <v>5.5591834075583337</v>
      </c>
      <c r="N64" s="40">
        <v>3.6468946655591337</v>
      </c>
      <c r="O64" s="41">
        <v>7.5737208638456117</v>
      </c>
      <c r="P64" s="40">
        <v>15.396156630277634</v>
      </c>
      <c r="Q64" s="41">
        <v>3.0258465751701005</v>
      </c>
      <c r="R64" s="40">
        <v>3.7350037288665776</v>
      </c>
      <c r="S64" s="41">
        <v>4.8122959410349617</v>
      </c>
      <c r="T64" s="40">
        <v>7.6195381350427249E-2</v>
      </c>
      <c r="U64" s="41">
        <v>0</v>
      </c>
      <c r="V64" s="40">
        <v>0</v>
      </c>
      <c r="W64" s="41">
        <v>0</v>
      </c>
      <c r="X64" s="40">
        <v>0</v>
      </c>
      <c r="Y64" s="41">
        <v>0</v>
      </c>
      <c r="Z64" s="40">
        <v>0</v>
      </c>
      <c r="AA64" s="41">
        <v>0</v>
      </c>
      <c r="AB64" s="40">
        <v>1.4740295901775364</v>
      </c>
      <c r="AC64" s="41">
        <v>3.7748507006698193</v>
      </c>
      <c r="AD64" s="40">
        <v>6.0795697391033139</v>
      </c>
      <c r="AE64" s="41">
        <v>3.0623259661409534</v>
      </c>
      <c r="AF64" s="40">
        <v>2.328575658798218</v>
      </c>
      <c r="AG64" s="41">
        <v>1.1568618829038426</v>
      </c>
      <c r="AH64" s="40">
        <v>2.3304309674475325</v>
      </c>
      <c r="AI64" s="42">
        <v>1.7277518417104094</v>
      </c>
      <c r="AJ64" s="51">
        <f t="shared" si="29"/>
        <v>118.04657885764063</v>
      </c>
    </row>
    <row r="65" spans="2:36" x14ac:dyDescent="0.3">
      <c r="B65" s="4" t="s">
        <v>219</v>
      </c>
      <c r="E65" s="41">
        <v>58.188237280718489</v>
      </c>
      <c r="F65" s="40">
        <v>3.910556538899683E-2</v>
      </c>
      <c r="G65" s="41">
        <v>1.6312713517083051</v>
      </c>
      <c r="H65" s="40">
        <v>0</v>
      </c>
      <c r="I65" s="41">
        <v>1.0318227163102867</v>
      </c>
      <c r="J65" s="40">
        <v>0</v>
      </c>
      <c r="K65" s="41">
        <v>0</v>
      </c>
      <c r="L65" s="40">
        <v>6.5800000000000011E-2</v>
      </c>
      <c r="M65" s="41">
        <v>0.93685906808641262</v>
      </c>
      <c r="N65" s="40">
        <v>1.5797034889856962</v>
      </c>
      <c r="O65" s="41">
        <v>0.14214415391286223</v>
      </c>
      <c r="P65" s="40">
        <v>0</v>
      </c>
      <c r="Q65" s="41">
        <v>0</v>
      </c>
      <c r="R65" s="40">
        <v>0</v>
      </c>
      <c r="S65" s="41">
        <v>0</v>
      </c>
      <c r="T65" s="40">
        <v>10.157075816429984</v>
      </c>
      <c r="U65" s="41">
        <v>0</v>
      </c>
      <c r="V65" s="40">
        <v>3.380942055214776</v>
      </c>
      <c r="W65" s="41">
        <v>0</v>
      </c>
      <c r="X65" s="40">
        <v>0</v>
      </c>
      <c r="Y65" s="41">
        <v>0</v>
      </c>
      <c r="Z65" s="40">
        <v>0</v>
      </c>
      <c r="AA65" s="41">
        <v>0</v>
      </c>
      <c r="AB65" s="40">
        <v>0</v>
      </c>
      <c r="AC65" s="41">
        <v>0</v>
      </c>
      <c r="AD65" s="40">
        <v>0.11780486106872559</v>
      </c>
      <c r="AE65" s="41">
        <v>0</v>
      </c>
      <c r="AF65" s="40">
        <v>1.0844211257722642</v>
      </c>
      <c r="AG65" s="41">
        <v>0</v>
      </c>
      <c r="AH65" s="40">
        <v>0</v>
      </c>
      <c r="AI65" s="42">
        <v>0</v>
      </c>
      <c r="AJ65" s="51">
        <f t="shared" si="29"/>
        <v>78.355187483596794</v>
      </c>
    </row>
    <row r="66" spans="2:36" x14ac:dyDescent="0.3">
      <c r="B66" s="4" t="s">
        <v>285</v>
      </c>
      <c r="E66" s="41">
        <v>201.03518023745218</v>
      </c>
      <c r="F66" s="40">
        <v>85.853521672990269</v>
      </c>
      <c r="G66" s="41">
        <v>68.602396277745584</v>
      </c>
      <c r="H66" s="40">
        <v>83.555500185489663</v>
      </c>
      <c r="I66" s="41">
        <v>25.991724569797508</v>
      </c>
      <c r="J66" s="40">
        <v>27.654176842371626</v>
      </c>
      <c r="K66" s="41">
        <v>24.239082856178285</v>
      </c>
      <c r="L66" s="40">
        <v>0</v>
      </c>
      <c r="M66" s="41">
        <v>0</v>
      </c>
      <c r="N66" s="40">
        <v>0</v>
      </c>
      <c r="O66" s="41">
        <v>0.75947896003723125</v>
      </c>
      <c r="P66" s="40">
        <v>0</v>
      </c>
      <c r="Q66" s="41">
        <v>0</v>
      </c>
      <c r="R66" s="40">
        <v>90.740347256067395</v>
      </c>
      <c r="S66" s="41">
        <v>53.297216997745537</v>
      </c>
      <c r="T66" s="40">
        <v>0</v>
      </c>
      <c r="U66" s="41">
        <v>0</v>
      </c>
      <c r="V66" s="40">
        <v>0</v>
      </c>
      <c r="W66" s="41">
        <v>0</v>
      </c>
      <c r="X66" s="40">
        <v>0</v>
      </c>
      <c r="Y66" s="41">
        <v>0</v>
      </c>
      <c r="Z66" s="40">
        <v>0</v>
      </c>
      <c r="AA66" s="41">
        <v>0</v>
      </c>
      <c r="AB66" s="40">
        <v>0</v>
      </c>
      <c r="AC66" s="41">
        <v>0</v>
      </c>
      <c r="AD66" s="40">
        <v>0</v>
      </c>
      <c r="AE66" s="41">
        <v>0</v>
      </c>
      <c r="AF66" s="40">
        <v>0</v>
      </c>
      <c r="AG66" s="41">
        <v>0</v>
      </c>
      <c r="AH66" s="40">
        <v>0</v>
      </c>
      <c r="AI66" s="42">
        <v>0</v>
      </c>
      <c r="AJ66" s="51">
        <f t="shared" si="29"/>
        <v>661.72862585587518</v>
      </c>
    </row>
    <row r="67" spans="2:36" x14ac:dyDescent="0.3">
      <c r="B67" s="4" t="s">
        <v>286</v>
      </c>
      <c r="E67" s="41">
        <v>201.03518023745218</v>
      </c>
      <c r="F67" s="40">
        <v>85.853521672990269</v>
      </c>
      <c r="G67" s="41">
        <v>68.602396277745584</v>
      </c>
      <c r="H67" s="40">
        <v>83.555500185489663</v>
      </c>
      <c r="I67" s="41">
        <v>25.991724569797508</v>
      </c>
      <c r="J67" s="40">
        <v>27.654176842371626</v>
      </c>
      <c r="K67" s="41">
        <v>24.239082856178285</v>
      </c>
      <c r="L67" s="40">
        <v>0</v>
      </c>
      <c r="M67" s="41">
        <v>0</v>
      </c>
      <c r="N67" s="40">
        <v>0</v>
      </c>
      <c r="O67" s="41">
        <v>0.75947896003723125</v>
      </c>
      <c r="P67" s="40">
        <v>0</v>
      </c>
      <c r="Q67" s="41">
        <v>0</v>
      </c>
      <c r="R67" s="40">
        <v>90.740347256067395</v>
      </c>
      <c r="S67" s="41">
        <v>53.297216997745537</v>
      </c>
      <c r="T67" s="40">
        <v>0</v>
      </c>
      <c r="U67" s="41">
        <v>0</v>
      </c>
      <c r="V67" s="40">
        <v>0</v>
      </c>
      <c r="W67" s="41">
        <v>0</v>
      </c>
      <c r="X67" s="40">
        <v>0</v>
      </c>
      <c r="Y67" s="41">
        <v>0</v>
      </c>
      <c r="Z67" s="40">
        <v>0</v>
      </c>
      <c r="AA67" s="41">
        <v>0</v>
      </c>
      <c r="AB67" s="40">
        <v>0</v>
      </c>
      <c r="AC67" s="41">
        <v>0</v>
      </c>
      <c r="AD67" s="40">
        <v>0</v>
      </c>
      <c r="AE67" s="41">
        <v>0</v>
      </c>
      <c r="AF67" s="40">
        <v>0</v>
      </c>
      <c r="AG67" s="41">
        <v>0</v>
      </c>
      <c r="AH67" s="40">
        <v>0</v>
      </c>
      <c r="AI67" s="42">
        <v>0</v>
      </c>
      <c r="AJ67" s="51">
        <f t="shared" si="29"/>
        <v>661.72862585587518</v>
      </c>
    </row>
    <row r="68" spans="2:36" x14ac:dyDescent="0.3">
      <c r="B68" s="4" t="s">
        <v>198</v>
      </c>
      <c r="E68" s="41">
        <v>0</v>
      </c>
      <c r="F68" s="40">
        <v>0</v>
      </c>
      <c r="G68" s="41">
        <v>0</v>
      </c>
      <c r="H68" s="40">
        <v>0</v>
      </c>
      <c r="I68" s="41">
        <v>0</v>
      </c>
      <c r="J68" s="40">
        <v>0</v>
      </c>
      <c r="K68" s="41">
        <v>0</v>
      </c>
      <c r="L68" s="40">
        <v>0</v>
      </c>
      <c r="M68" s="41">
        <v>0</v>
      </c>
      <c r="N68" s="40">
        <v>0</v>
      </c>
      <c r="O68" s="41">
        <v>0</v>
      </c>
      <c r="P68" s="40">
        <v>0</v>
      </c>
      <c r="Q68" s="41">
        <v>0</v>
      </c>
      <c r="R68" s="40">
        <v>0</v>
      </c>
      <c r="S68" s="41">
        <v>0</v>
      </c>
      <c r="T68" s="40">
        <v>0</v>
      </c>
      <c r="U68" s="41">
        <v>0</v>
      </c>
      <c r="V68" s="40">
        <v>0</v>
      </c>
      <c r="W68" s="41">
        <v>0</v>
      </c>
      <c r="X68" s="40">
        <v>0</v>
      </c>
      <c r="Y68" s="41">
        <v>0</v>
      </c>
      <c r="Z68" s="40">
        <v>0</v>
      </c>
      <c r="AA68" s="41">
        <v>0</v>
      </c>
      <c r="AB68" s="40">
        <v>0</v>
      </c>
      <c r="AC68" s="41">
        <v>0</v>
      </c>
      <c r="AD68" s="40">
        <v>0</v>
      </c>
      <c r="AE68" s="41">
        <v>0</v>
      </c>
      <c r="AF68" s="40">
        <v>0</v>
      </c>
      <c r="AG68" s="41">
        <v>0</v>
      </c>
      <c r="AH68" s="40">
        <v>0</v>
      </c>
      <c r="AI68" s="42">
        <v>0</v>
      </c>
      <c r="AJ68" s="51">
        <f t="shared" si="29"/>
        <v>0</v>
      </c>
    </row>
    <row r="69" spans="2:36" x14ac:dyDescent="0.3">
      <c r="B69" s="4" t="s">
        <v>199</v>
      </c>
      <c r="E69" s="41">
        <v>0</v>
      </c>
      <c r="F69" s="40">
        <v>0</v>
      </c>
      <c r="G69" s="41">
        <v>0</v>
      </c>
      <c r="H69" s="40">
        <v>0</v>
      </c>
      <c r="I69" s="41">
        <v>0</v>
      </c>
      <c r="J69" s="40">
        <v>0</v>
      </c>
      <c r="K69" s="41">
        <v>0</v>
      </c>
      <c r="L69" s="40">
        <v>0</v>
      </c>
      <c r="M69" s="41">
        <v>0</v>
      </c>
      <c r="N69" s="40">
        <v>0</v>
      </c>
      <c r="O69" s="41">
        <v>0</v>
      </c>
      <c r="P69" s="40">
        <v>0</v>
      </c>
      <c r="Q69" s="41">
        <v>0</v>
      </c>
      <c r="R69" s="40">
        <v>0</v>
      </c>
      <c r="S69" s="41">
        <v>0</v>
      </c>
      <c r="T69" s="40">
        <v>0</v>
      </c>
      <c r="U69" s="41">
        <v>0</v>
      </c>
      <c r="V69" s="40">
        <v>0</v>
      </c>
      <c r="W69" s="41">
        <v>0</v>
      </c>
      <c r="X69" s="40">
        <v>0</v>
      </c>
      <c r="Y69" s="41">
        <v>0</v>
      </c>
      <c r="Z69" s="40">
        <v>0</v>
      </c>
      <c r="AA69" s="41">
        <v>0</v>
      </c>
      <c r="AB69" s="40">
        <v>0</v>
      </c>
      <c r="AC69" s="41">
        <v>0</v>
      </c>
      <c r="AD69" s="40">
        <v>0</v>
      </c>
      <c r="AE69" s="41">
        <v>0</v>
      </c>
      <c r="AF69" s="40">
        <v>0</v>
      </c>
      <c r="AG69" s="41">
        <v>0</v>
      </c>
      <c r="AH69" s="40">
        <v>0</v>
      </c>
      <c r="AI69" s="42">
        <v>0</v>
      </c>
      <c r="AJ69" s="51">
        <f t="shared" si="29"/>
        <v>0</v>
      </c>
    </row>
    <row r="70" spans="2:36" x14ac:dyDescent="0.3">
      <c r="B70" s="4" t="s">
        <v>155</v>
      </c>
      <c r="E70" s="41">
        <v>0</v>
      </c>
      <c r="F70" s="40">
        <v>0</v>
      </c>
      <c r="G70" s="41">
        <v>0</v>
      </c>
      <c r="H70" s="40">
        <v>0</v>
      </c>
      <c r="I70" s="41">
        <v>0</v>
      </c>
      <c r="J70" s="40">
        <v>0</v>
      </c>
      <c r="K70" s="41">
        <v>0</v>
      </c>
      <c r="L70" s="40">
        <v>0</v>
      </c>
      <c r="M70" s="41">
        <v>0</v>
      </c>
      <c r="N70" s="40">
        <v>0</v>
      </c>
      <c r="O70" s="41">
        <v>0</v>
      </c>
      <c r="P70" s="40">
        <v>0</v>
      </c>
      <c r="Q70" s="41">
        <v>0</v>
      </c>
      <c r="R70" s="40">
        <v>0</v>
      </c>
      <c r="S70" s="41">
        <v>0</v>
      </c>
      <c r="T70" s="40">
        <v>0</v>
      </c>
      <c r="U70" s="41">
        <v>0</v>
      </c>
      <c r="V70" s="40">
        <v>0</v>
      </c>
      <c r="W70" s="41">
        <v>0</v>
      </c>
      <c r="X70" s="40">
        <v>0</v>
      </c>
      <c r="Y70" s="41">
        <v>0</v>
      </c>
      <c r="Z70" s="40">
        <v>0</v>
      </c>
      <c r="AA70" s="41">
        <v>0</v>
      </c>
      <c r="AB70" s="40">
        <v>0</v>
      </c>
      <c r="AC70" s="41">
        <v>0</v>
      </c>
      <c r="AD70" s="40">
        <v>0</v>
      </c>
      <c r="AE70" s="41">
        <v>0</v>
      </c>
      <c r="AF70" s="40">
        <v>0</v>
      </c>
      <c r="AG70" s="41">
        <v>0</v>
      </c>
      <c r="AH70" s="40">
        <v>0</v>
      </c>
      <c r="AI70" s="42">
        <v>0</v>
      </c>
      <c r="AJ70" s="51">
        <f t="shared" si="29"/>
        <v>0</v>
      </c>
    </row>
    <row r="71" spans="2:36" x14ac:dyDescent="0.3">
      <c r="B71" s="4" t="s">
        <v>231</v>
      </c>
      <c r="E71" s="41">
        <v>41.636931133270274</v>
      </c>
      <c r="F71" s="40">
        <v>54.831028404235852</v>
      </c>
      <c r="G71" s="41">
        <v>33.77077064514161</v>
      </c>
      <c r="H71" s="40">
        <v>100.00043557484946</v>
      </c>
      <c r="I71" s="41">
        <v>44.363773367563887</v>
      </c>
      <c r="J71" s="40">
        <v>30.136250714619955</v>
      </c>
      <c r="K71" s="41">
        <v>27.431283675299753</v>
      </c>
      <c r="L71" s="40">
        <v>132.05395779885188</v>
      </c>
      <c r="M71" s="41">
        <v>106.16768406762017</v>
      </c>
      <c r="N71" s="40">
        <v>39.7493273417155</v>
      </c>
      <c r="O71" s="41">
        <v>108.23454315397476</v>
      </c>
      <c r="P71" s="40">
        <v>115.98423827489219</v>
      </c>
      <c r="Q71" s="41">
        <v>137.43052808510109</v>
      </c>
      <c r="R71" s="40">
        <v>9.5623401641845707</v>
      </c>
      <c r="S71" s="41">
        <v>4.8839935256076696</v>
      </c>
      <c r="T71" s="40">
        <v>3.9810024783408609</v>
      </c>
      <c r="U71" s="41">
        <v>4.8389672915140789</v>
      </c>
      <c r="V71" s="40">
        <v>18.366555702235551</v>
      </c>
      <c r="W71" s="41">
        <v>63.915184892888846</v>
      </c>
      <c r="X71" s="40">
        <v>24.095074666135602</v>
      </c>
      <c r="Y71" s="41">
        <v>2.6856653788068798</v>
      </c>
      <c r="Z71" s="40">
        <v>37.080242199367945</v>
      </c>
      <c r="AA71" s="41">
        <v>8.8539580090840637</v>
      </c>
      <c r="AB71" s="40">
        <v>52.461716198391386</v>
      </c>
      <c r="AC71" s="41">
        <v>58.216434169769272</v>
      </c>
      <c r="AD71" s="40">
        <v>41.520214929580696</v>
      </c>
      <c r="AE71" s="41">
        <v>31.414215733412796</v>
      </c>
      <c r="AF71" s="40">
        <v>37.679019497977357</v>
      </c>
      <c r="AG71" s="41">
        <v>20.079914325982248</v>
      </c>
      <c r="AH71" s="40">
        <v>3.6376720582622424</v>
      </c>
      <c r="AI71" s="42">
        <v>4.4809413218836696</v>
      </c>
      <c r="AJ71" s="51">
        <f t="shared" si="29"/>
        <v>1399.5438647805618</v>
      </c>
    </row>
    <row r="72" spans="2:36" x14ac:dyDescent="0.3">
      <c r="B72" s="4" t="s">
        <v>232</v>
      </c>
      <c r="E72" s="58">
        <v>41.636931133270274</v>
      </c>
      <c r="F72" s="59">
        <v>54.831028404235852</v>
      </c>
      <c r="G72" s="58">
        <v>33.77077064514161</v>
      </c>
      <c r="H72" s="59">
        <v>100.00043557484946</v>
      </c>
      <c r="I72" s="58">
        <v>44.363773367563887</v>
      </c>
      <c r="J72" s="59">
        <v>30.136250714619955</v>
      </c>
      <c r="K72" s="58">
        <v>27.431283675299753</v>
      </c>
      <c r="L72" s="59">
        <v>132.05395779885188</v>
      </c>
      <c r="M72" s="58">
        <v>106.16768406762017</v>
      </c>
      <c r="N72" s="59">
        <v>39.7493273417155</v>
      </c>
      <c r="O72" s="58">
        <v>108.23454315397476</v>
      </c>
      <c r="P72" s="59">
        <v>115.98423827489219</v>
      </c>
      <c r="Q72" s="58">
        <v>137.43052808510109</v>
      </c>
      <c r="R72" s="59">
        <v>9.5623401641845707</v>
      </c>
      <c r="S72" s="58">
        <v>4.8839935256076696</v>
      </c>
      <c r="T72" s="59">
        <v>3.9810024783408609</v>
      </c>
      <c r="U72" s="58">
        <v>4.8389672915140789</v>
      </c>
      <c r="V72" s="59">
        <v>18.366555702235551</v>
      </c>
      <c r="W72" s="58">
        <v>63.915184892888846</v>
      </c>
      <c r="X72" s="59">
        <v>24.095074666135602</v>
      </c>
      <c r="Y72" s="58">
        <v>2.6856653788068798</v>
      </c>
      <c r="Z72" s="59">
        <v>37.080242199367945</v>
      </c>
      <c r="AA72" s="58">
        <v>8.8539580090840637</v>
      </c>
      <c r="AB72" s="59">
        <v>52.461716198391386</v>
      </c>
      <c r="AC72" s="58">
        <v>58.216434169769272</v>
      </c>
      <c r="AD72" s="59">
        <v>41.520214929580696</v>
      </c>
      <c r="AE72" s="58">
        <v>31.414215733412796</v>
      </c>
      <c r="AF72" s="59">
        <v>37.679019497977357</v>
      </c>
      <c r="AG72" s="58">
        <v>20.079914325982248</v>
      </c>
      <c r="AH72" s="59">
        <v>3.6376720582622424</v>
      </c>
      <c r="AI72" s="42">
        <v>4.4809413218836696</v>
      </c>
      <c r="AJ72" s="51">
        <f t="shared" si="29"/>
        <v>1399.5438647805618</v>
      </c>
    </row>
    <row r="73" spans="2:36" x14ac:dyDescent="0.3">
      <c r="B73" s="4" t="s">
        <v>233</v>
      </c>
      <c r="C73" s="15"/>
      <c r="D73" s="35"/>
      <c r="E73" s="58">
        <v>23.191363080342612</v>
      </c>
      <c r="F73" s="59">
        <v>75.881677170223654</v>
      </c>
      <c r="G73" s="58">
        <v>62.058687789917002</v>
      </c>
      <c r="H73" s="59">
        <v>35.078011686197911</v>
      </c>
      <c r="I73" s="58">
        <v>12.991648269229465</v>
      </c>
      <c r="J73" s="59">
        <v>7.0479783602396662</v>
      </c>
      <c r="K73" s="58">
        <v>10.79474627770318</v>
      </c>
      <c r="L73" s="59">
        <v>61.161093687693274</v>
      </c>
      <c r="M73" s="58">
        <v>64.544508192274307</v>
      </c>
      <c r="N73" s="59">
        <v>48.205741151173918</v>
      </c>
      <c r="O73" s="58">
        <v>69.59290705362956</v>
      </c>
      <c r="P73" s="59">
        <v>95.362578423817951</v>
      </c>
      <c r="Q73" s="58">
        <v>160.15228695174156</v>
      </c>
      <c r="R73" s="59">
        <v>16.359712240261501</v>
      </c>
      <c r="S73" s="58">
        <v>4.9082479688856324</v>
      </c>
      <c r="T73" s="59">
        <v>13.951423795488148</v>
      </c>
      <c r="U73" s="58">
        <v>30.290917301177977</v>
      </c>
      <c r="V73" s="59">
        <v>68.355894162919782</v>
      </c>
      <c r="W73" s="58">
        <v>141.51594193776447</v>
      </c>
      <c r="X73" s="59">
        <v>69.720769055684414</v>
      </c>
      <c r="Y73" s="58">
        <v>9.0419420030381925</v>
      </c>
      <c r="Z73" s="59">
        <v>26.332121690114334</v>
      </c>
      <c r="AA73" s="58">
        <v>35.605462106068927</v>
      </c>
      <c r="AB73" s="59">
        <v>112.38408568700154</v>
      </c>
      <c r="AC73" s="58">
        <v>3.0314040713840065</v>
      </c>
      <c r="AD73" s="59">
        <v>4.7340864880879723</v>
      </c>
      <c r="AE73" s="58">
        <v>16.362478648291695</v>
      </c>
      <c r="AF73" s="59">
        <v>14.828789405822754</v>
      </c>
      <c r="AG73" s="58">
        <v>14.068261623382568</v>
      </c>
      <c r="AH73" s="59">
        <v>7.5018838882446284</v>
      </c>
      <c r="AI73" s="42">
        <v>15.064542590247262</v>
      </c>
      <c r="AJ73" s="51">
        <f t="shared" si="29"/>
        <v>1330.12119275805</v>
      </c>
    </row>
    <row r="74" spans="2:36" x14ac:dyDescent="0.3">
      <c r="B74" s="4" t="s">
        <v>234</v>
      </c>
      <c r="C74" s="15"/>
      <c r="D74" s="16"/>
      <c r="E74" s="58">
        <v>23.191363080342612</v>
      </c>
      <c r="F74" s="59">
        <v>75.881677170223654</v>
      </c>
      <c r="G74" s="58">
        <v>62.058687789917002</v>
      </c>
      <c r="H74" s="59">
        <v>35.078011686197911</v>
      </c>
      <c r="I74" s="58">
        <v>12.991648269229465</v>
      </c>
      <c r="J74" s="59">
        <v>7.0479783602396662</v>
      </c>
      <c r="K74" s="58">
        <v>10.79474627770318</v>
      </c>
      <c r="L74" s="59">
        <v>61.161093687693274</v>
      </c>
      <c r="M74" s="58">
        <v>64.544508192274307</v>
      </c>
      <c r="N74" s="59">
        <v>48.205741151173918</v>
      </c>
      <c r="O74" s="58">
        <v>69.59290705362956</v>
      </c>
      <c r="P74" s="59">
        <v>95.362578423817951</v>
      </c>
      <c r="Q74" s="58">
        <v>160.15228695174156</v>
      </c>
      <c r="R74" s="59">
        <v>16.359712240261501</v>
      </c>
      <c r="S74" s="58">
        <v>4.9082479688856324</v>
      </c>
      <c r="T74" s="59">
        <v>13.951423795488148</v>
      </c>
      <c r="U74" s="58">
        <v>30.290917301177977</v>
      </c>
      <c r="V74" s="59">
        <v>68.355894162919782</v>
      </c>
      <c r="W74" s="58">
        <v>141.51594193776447</v>
      </c>
      <c r="X74" s="59">
        <v>69.720769055684414</v>
      </c>
      <c r="Y74" s="58">
        <v>9.0419420030381925</v>
      </c>
      <c r="Z74" s="59">
        <v>26.332121690114334</v>
      </c>
      <c r="AA74" s="58">
        <v>35.605462106068927</v>
      </c>
      <c r="AB74" s="59">
        <v>112.38408568700154</v>
      </c>
      <c r="AC74" s="58">
        <v>3.0314040713840065</v>
      </c>
      <c r="AD74" s="59">
        <v>4.7340864880879723</v>
      </c>
      <c r="AE74" s="58">
        <v>16.362478648291695</v>
      </c>
      <c r="AF74" s="59">
        <v>14.828789405822754</v>
      </c>
      <c r="AG74" s="58">
        <v>14.068261623382568</v>
      </c>
      <c r="AH74" s="59">
        <v>7.5018838882446284</v>
      </c>
      <c r="AI74" s="42">
        <v>15.064542590247262</v>
      </c>
      <c r="AJ74" s="51">
        <f t="shared" si="29"/>
        <v>1330.12119275805</v>
      </c>
    </row>
    <row r="75" spans="2:36" x14ac:dyDescent="0.3">
      <c r="B75" s="4" t="s">
        <v>288</v>
      </c>
      <c r="C75" s="15"/>
      <c r="D75" s="16"/>
      <c r="E75" s="58">
        <v>29.669040923277542</v>
      </c>
      <c r="F75" s="59">
        <v>27.845629614882995</v>
      </c>
      <c r="G75" s="58">
        <v>23.789107776880268</v>
      </c>
      <c r="H75" s="59">
        <v>28.289654198831975</v>
      </c>
      <c r="I75" s="58">
        <v>25.564512028286195</v>
      </c>
      <c r="J75" s="59">
        <v>7.7820738320350662</v>
      </c>
      <c r="K75" s="58">
        <v>6.0706077973047901</v>
      </c>
      <c r="L75" s="59">
        <v>20.42919103121757</v>
      </c>
      <c r="M75" s="58">
        <v>10.474448756694793</v>
      </c>
      <c r="N75" s="59">
        <v>12.00769656340281</v>
      </c>
      <c r="O75" s="58">
        <v>0</v>
      </c>
      <c r="P75" s="59">
        <v>0</v>
      </c>
      <c r="Q75" s="58">
        <v>0</v>
      </c>
      <c r="R75" s="59">
        <v>0</v>
      </c>
      <c r="S75" s="58">
        <v>0</v>
      </c>
      <c r="T75" s="59">
        <v>0</v>
      </c>
      <c r="U75" s="58">
        <v>0</v>
      </c>
      <c r="V75" s="59">
        <v>8.3177182939317501E-2</v>
      </c>
      <c r="W75" s="58">
        <v>0.11180993384785123</v>
      </c>
      <c r="X75" s="59">
        <v>2.34559700761376</v>
      </c>
      <c r="Y75" s="58">
        <v>0</v>
      </c>
      <c r="Z75" s="59">
        <v>0</v>
      </c>
      <c r="AA75" s="58">
        <v>0</v>
      </c>
      <c r="AB75" s="59">
        <v>0</v>
      </c>
      <c r="AC75" s="58">
        <v>0</v>
      </c>
      <c r="AD75" s="59">
        <v>0</v>
      </c>
      <c r="AE75" s="58">
        <v>0</v>
      </c>
      <c r="AF75" s="59">
        <v>1.2007430555555554</v>
      </c>
      <c r="AG75" s="58">
        <v>0</v>
      </c>
      <c r="AH75" s="59">
        <v>0</v>
      </c>
      <c r="AI75" s="42">
        <v>0</v>
      </c>
      <c r="AJ75" s="51">
        <f t="shared" si="29"/>
        <v>195.6632897027705</v>
      </c>
    </row>
    <row r="76" spans="2:36" x14ac:dyDescent="0.3">
      <c r="B76" s="4" t="s">
        <v>289</v>
      </c>
      <c r="C76" s="15"/>
      <c r="D76" s="16"/>
      <c r="E76" s="58">
        <v>29.669040923277542</v>
      </c>
      <c r="F76" s="59">
        <v>27.845629614882995</v>
      </c>
      <c r="G76" s="58">
        <v>23.789107776880268</v>
      </c>
      <c r="H76" s="59">
        <v>28.289654198831975</v>
      </c>
      <c r="I76" s="58">
        <v>25.564512028286195</v>
      </c>
      <c r="J76" s="59">
        <v>7.7820738320350662</v>
      </c>
      <c r="K76" s="58">
        <v>6.0706077973047901</v>
      </c>
      <c r="L76" s="59">
        <v>20.42919103121757</v>
      </c>
      <c r="M76" s="58">
        <v>10.474448756694793</v>
      </c>
      <c r="N76" s="59">
        <v>12.00769656340281</v>
      </c>
      <c r="O76" s="58">
        <v>0</v>
      </c>
      <c r="P76" s="59">
        <v>0</v>
      </c>
      <c r="Q76" s="58">
        <v>0</v>
      </c>
      <c r="R76" s="59">
        <v>0</v>
      </c>
      <c r="S76" s="58">
        <v>0</v>
      </c>
      <c r="T76" s="59">
        <v>0</v>
      </c>
      <c r="U76" s="58">
        <v>0</v>
      </c>
      <c r="V76" s="59">
        <v>8.3177182939317501E-2</v>
      </c>
      <c r="W76" s="58">
        <v>0.11180993384785123</v>
      </c>
      <c r="X76" s="59">
        <v>2.34559700761376</v>
      </c>
      <c r="Y76" s="58">
        <v>0</v>
      </c>
      <c r="Z76" s="59">
        <v>0</v>
      </c>
      <c r="AA76" s="58">
        <v>0</v>
      </c>
      <c r="AB76" s="59">
        <v>0</v>
      </c>
      <c r="AC76" s="58">
        <v>0</v>
      </c>
      <c r="AD76" s="59">
        <v>0</v>
      </c>
      <c r="AE76" s="58">
        <v>0</v>
      </c>
      <c r="AF76" s="59">
        <v>1.2007430555555554</v>
      </c>
      <c r="AG76" s="58">
        <v>0</v>
      </c>
      <c r="AH76" s="59">
        <v>0</v>
      </c>
      <c r="AI76" s="42">
        <v>0</v>
      </c>
      <c r="AJ76" s="51">
        <f t="shared" si="29"/>
        <v>195.6632897027705</v>
      </c>
    </row>
    <row r="77" spans="2:36" x14ac:dyDescent="0.3">
      <c r="B77" s="4" t="s">
        <v>156</v>
      </c>
      <c r="C77" s="15"/>
      <c r="D77" s="16"/>
      <c r="E77" s="58">
        <v>42.815081964507698</v>
      </c>
      <c r="F77" s="59">
        <v>39.015198682906728</v>
      </c>
      <c r="G77" s="58">
        <v>32.754314750035604</v>
      </c>
      <c r="H77" s="59">
        <v>31.344465573628742</v>
      </c>
      <c r="I77" s="58">
        <v>27.988758184512456</v>
      </c>
      <c r="J77" s="59">
        <v>7.7464083149780842</v>
      </c>
      <c r="K77" s="58">
        <v>5.6162492084503182</v>
      </c>
      <c r="L77" s="59">
        <v>17.320672734578451</v>
      </c>
      <c r="M77" s="58">
        <v>10.503430212338763</v>
      </c>
      <c r="N77" s="59">
        <v>7.5964017470677696</v>
      </c>
      <c r="O77" s="58">
        <v>20.212830265363056</v>
      </c>
      <c r="P77" s="59">
        <v>18.457765405178066</v>
      </c>
      <c r="Q77" s="58">
        <v>13.796225630442304</v>
      </c>
      <c r="R77" s="59">
        <v>11.177703411728141</v>
      </c>
      <c r="S77" s="58">
        <v>8.7987350312868777</v>
      </c>
      <c r="T77" s="59">
        <v>0</v>
      </c>
      <c r="U77" s="58">
        <v>0</v>
      </c>
      <c r="V77" s="59">
        <v>0</v>
      </c>
      <c r="W77" s="58">
        <v>0</v>
      </c>
      <c r="X77" s="59">
        <v>0</v>
      </c>
      <c r="Y77" s="58">
        <v>0</v>
      </c>
      <c r="Z77" s="59">
        <v>0</v>
      </c>
      <c r="AA77" s="58">
        <v>0</v>
      </c>
      <c r="AB77" s="59">
        <v>0</v>
      </c>
      <c r="AC77" s="58">
        <v>0</v>
      </c>
      <c r="AD77" s="59">
        <v>0</v>
      </c>
      <c r="AE77" s="58">
        <v>0</v>
      </c>
      <c r="AF77" s="59">
        <v>0</v>
      </c>
      <c r="AG77" s="58">
        <v>0</v>
      </c>
      <c r="AH77" s="59">
        <v>0</v>
      </c>
      <c r="AI77" s="42">
        <v>0</v>
      </c>
      <c r="AJ77" s="51">
        <f t="shared" ref="AJ77:AJ147" si="30">SUM(E77:AI77)</f>
        <v>295.14424111700305</v>
      </c>
    </row>
    <row r="78" spans="2:36" x14ac:dyDescent="0.3">
      <c r="B78" s="4" t="s">
        <v>192</v>
      </c>
      <c r="C78" s="15"/>
      <c r="D78" s="16"/>
      <c r="E78" s="58">
        <v>52.768176155514091</v>
      </c>
      <c r="F78" s="59">
        <v>3.7781891774016305</v>
      </c>
      <c r="G78" s="58">
        <v>1.6189238639796772</v>
      </c>
      <c r="H78" s="59">
        <v>1.0502172648906707</v>
      </c>
      <c r="I78" s="58">
        <v>0</v>
      </c>
      <c r="J78" s="59">
        <v>0</v>
      </c>
      <c r="K78" s="58">
        <v>0</v>
      </c>
      <c r="L78" s="59">
        <v>0</v>
      </c>
      <c r="M78" s="58">
        <v>0</v>
      </c>
      <c r="N78" s="59">
        <v>0</v>
      </c>
      <c r="O78" s="58">
        <v>0</v>
      </c>
      <c r="P78" s="59">
        <v>4.0466376711148762</v>
      </c>
      <c r="Q78" s="58">
        <v>0</v>
      </c>
      <c r="R78" s="59">
        <v>0</v>
      </c>
      <c r="S78" s="58">
        <v>0</v>
      </c>
      <c r="T78" s="59">
        <v>0.884731008609136</v>
      </c>
      <c r="U78" s="58">
        <v>0.47431046962738038</v>
      </c>
      <c r="V78" s="59">
        <v>0</v>
      </c>
      <c r="W78" s="58">
        <v>0</v>
      </c>
      <c r="X78" s="59">
        <v>0</v>
      </c>
      <c r="Y78" s="58">
        <v>0</v>
      </c>
      <c r="Z78" s="59">
        <v>0</v>
      </c>
      <c r="AA78" s="58">
        <v>0</v>
      </c>
      <c r="AB78" s="59">
        <v>0</v>
      </c>
      <c r="AC78" s="58">
        <v>0</v>
      </c>
      <c r="AD78" s="59">
        <v>1.9172124099731445</v>
      </c>
      <c r="AE78" s="58">
        <v>0</v>
      </c>
      <c r="AF78" s="59">
        <v>1.3742869238058733</v>
      </c>
      <c r="AG78" s="58">
        <v>0</v>
      </c>
      <c r="AH78" s="59">
        <v>0</v>
      </c>
      <c r="AI78" s="42">
        <v>0</v>
      </c>
      <c r="AJ78" s="51">
        <f t="shared" si="30"/>
        <v>67.912684944916478</v>
      </c>
    </row>
    <row r="79" spans="2:36" x14ac:dyDescent="0.3">
      <c r="B79" s="4" t="s">
        <v>193</v>
      </c>
      <c r="C79" s="15"/>
      <c r="D79" s="16"/>
      <c r="E79" s="58">
        <v>52.768176155514091</v>
      </c>
      <c r="F79" s="59">
        <v>3.7781891774016305</v>
      </c>
      <c r="G79" s="58">
        <v>1.6189238639796772</v>
      </c>
      <c r="H79" s="59">
        <v>1.0502172648906707</v>
      </c>
      <c r="I79" s="58">
        <v>0</v>
      </c>
      <c r="J79" s="59">
        <v>0</v>
      </c>
      <c r="K79" s="58">
        <v>0</v>
      </c>
      <c r="L79" s="59">
        <v>0</v>
      </c>
      <c r="M79" s="58">
        <v>0</v>
      </c>
      <c r="N79" s="59">
        <v>0</v>
      </c>
      <c r="O79" s="58">
        <v>0</v>
      </c>
      <c r="P79" s="59">
        <v>4.0466376711148762</v>
      </c>
      <c r="Q79" s="58">
        <v>0</v>
      </c>
      <c r="R79" s="59">
        <v>0</v>
      </c>
      <c r="S79" s="58">
        <v>0</v>
      </c>
      <c r="T79" s="59">
        <v>0.884731008609136</v>
      </c>
      <c r="U79" s="58">
        <v>0.47431046962738038</v>
      </c>
      <c r="V79" s="59">
        <v>0</v>
      </c>
      <c r="W79" s="58">
        <v>0</v>
      </c>
      <c r="X79" s="59">
        <v>0</v>
      </c>
      <c r="Y79" s="58">
        <v>0</v>
      </c>
      <c r="Z79" s="59">
        <v>0</v>
      </c>
      <c r="AA79" s="58">
        <v>0</v>
      </c>
      <c r="AB79" s="59">
        <v>0</v>
      </c>
      <c r="AC79" s="58">
        <v>0</v>
      </c>
      <c r="AD79" s="59">
        <v>1.9172124099731445</v>
      </c>
      <c r="AE79" s="58">
        <v>0</v>
      </c>
      <c r="AF79" s="59">
        <v>1.3742869238058733</v>
      </c>
      <c r="AG79" s="58">
        <v>0</v>
      </c>
      <c r="AH79" s="59">
        <v>0</v>
      </c>
      <c r="AI79" s="42">
        <v>0</v>
      </c>
      <c r="AJ79" s="51">
        <f t="shared" si="30"/>
        <v>67.912684944916478</v>
      </c>
    </row>
    <row r="80" spans="2:36" x14ac:dyDescent="0.3">
      <c r="B80" s="4" t="s">
        <v>184</v>
      </c>
      <c r="C80" s="15"/>
      <c r="D80" s="16"/>
      <c r="E80" s="58">
        <v>72.15944963240625</v>
      </c>
      <c r="F80" s="59">
        <v>41.644210451761879</v>
      </c>
      <c r="G80" s="58">
        <v>37.667552237563655</v>
      </c>
      <c r="H80" s="59">
        <v>44.378062621249086</v>
      </c>
      <c r="I80" s="58">
        <v>69.068499618371334</v>
      </c>
      <c r="J80" s="59">
        <v>7.0774159534772236</v>
      </c>
      <c r="K80" s="58">
        <v>12.572612696886063</v>
      </c>
      <c r="L80" s="59">
        <v>61.019718784358766</v>
      </c>
      <c r="M80" s="58">
        <v>27.983691927512485</v>
      </c>
      <c r="N80" s="59">
        <v>17.768265196535321</v>
      </c>
      <c r="O80" s="58">
        <v>76.642082682053257</v>
      </c>
      <c r="P80" s="59">
        <v>70.400497394137915</v>
      </c>
      <c r="Q80" s="58">
        <v>29.002300450272024</v>
      </c>
      <c r="R80" s="59">
        <v>47.960960330701838</v>
      </c>
      <c r="S80" s="58">
        <v>37.41650621000926</v>
      </c>
      <c r="T80" s="59">
        <v>22.475401231315399</v>
      </c>
      <c r="U80" s="58">
        <v>20.094953417698544</v>
      </c>
      <c r="V80" s="59">
        <v>66.238200886726375</v>
      </c>
      <c r="W80" s="58">
        <v>74.846051301161452</v>
      </c>
      <c r="X80" s="59">
        <v>22.56388888888889</v>
      </c>
      <c r="Y80" s="58">
        <v>2.1374816892411963</v>
      </c>
      <c r="Z80" s="59">
        <v>24.864050971799426</v>
      </c>
      <c r="AA80" s="58">
        <v>14.168581136067708</v>
      </c>
      <c r="AB80" s="59">
        <v>30.791065170367556</v>
      </c>
      <c r="AC80" s="58">
        <v>51.68289877573649</v>
      </c>
      <c r="AD80" s="59">
        <v>54.475068531433742</v>
      </c>
      <c r="AE80" s="58">
        <v>22.995951198339466</v>
      </c>
      <c r="AF80" s="59">
        <v>15.535961329936981</v>
      </c>
      <c r="AG80" s="58">
        <v>8.4979661879539492</v>
      </c>
      <c r="AH80" s="59">
        <v>11.612503565417395</v>
      </c>
      <c r="AI80" s="42">
        <v>14.531195080227324</v>
      </c>
      <c r="AJ80" s="51">
        <f t="shared" si="30"/>
        <v>1110.2730455496082</v>
      </c>
    </row>
    <row r="81" spans="2:36" x14ac:dyDescent="0.3">
      <c r="B81" s="4" t="s">
        <v>185</v>
      </c>
      <c r="C81" s="15"/>
      <c r="D81" s="16"/>
      <c r="E81" s="58">
        <v>72.15944963240625</v>
      </c>
      <c r="F81" s="59">
        <v>41.644210451761879</v>
      </c>
      <c r="G81" s="58">
        <v>37.667552237563655</v>
      </c>
      <c r="H81" s="59">
        <v>44.378062621249086</v>
      </c>
      <c r="I81" s="58">
        <v>69.068499618371334</v>
      </c>
      <c r="J81" s="59">
        <v>7.0774159534772236</v>
      </c>
      <c r="K81" s="58">
        <v>12.572612696886063</v>
      </c>
      <c r="L81" s="59">
        <v>61.019718784358766</v>
      </c>
      <c r="M81" s="58">
        <v>27.983691927512485</v>
      </c>
      <c r="N81" s="59">
        <v>17.768265196535321</v>
      </c>
      <c r="O81" s="58">
        <v>76.642082682053257</v>
      </c>
      <c r="P81" s="59">
        <v>70.400497394137915</v>
      </c>
      <c r="Q81" s="58">
        <v>29.002300450272024</v>
      </c>
      <c r="R81" s="59">
        <v>47.960960330701838</v>
      </c>
      <c r="S81" s="58">
        <v>37.41650621000926</v>
      </c>
      <c r="T81" s="59">
        <v>22.475401231315399</v>
      </c>
      <c r="U81" s="58">
        <v>20.094953417698544</v>
      </c>
      <c r="V81" s="59">
        <v>66.238200886726375</v>
      </c>
      <c r="W81" s="58">
        <v>74.846051301161452</v>
      </c>
      <c r="X81" s="59">
        <v>22.56388888888889</v>
      </c>
      <c r="Y81" s="58">
        <v>2.1374816892411963</v>
      </c>
      <c r="Z81" s="59">
        <v>24.864050971799426</v>
      </c>
      <c r="AA81" s="58">
        <v>14.168581136067708</v>
      </c>
      <c r="AB81" s="59">
        <v>30.791065170367556</v>
      </c>
      <c r="AC81" s="58">
        <v>51.68289877573649</v>
      </c>
      <c r="AD81" s="59">
        <v>54.475068531433742</v>
      </c>
      <c r="AE81" s="58">
        <v>22.995951198339466</v>
      </c>
      <c r="AF81" s="59">
        <v>15.535961329936981</v>
      </c>
      <c r="AG81" s="58">
        <v>8.4979661879539492</v>
      </c>
      <c r="AH81" s="59">
        <v>11.612503565417395</v>
      </c>
      <c r="AI81" s="42">
        <v>14.531195080227324</v>
      </c>
      <c r="AJ81" s="51">
        <f t="shared" si="30"/>
        <v>1110.2730455496082</v>
      </c>
    </row>
    <row r="82" spans="2:36" x14ac:dyDescent="0.3">
      <c r="B82" s="4" t="s">
        <v>287</v>
      </c>
      <c r="C82" s="15"/>
      <c r="D82" s="16"/>
      <c r="E82" s="58">
        <v>267.44466715240475</v>
      </c>
      <c r="F82" s="59">
        <v>122.09496397156271</v>
      </c>
      <c r="G82" s="58">
        <v>86.530119709650691</v>
      </c>
      <c r="H82" s="59">
        <v>146.8214866458045</v>
      </c>
      <c r="I82" s="58">
        <v>182.60125171105068</v>
      </c>
      <c r="J82" s="59">
        <v>36.010590330759683</v>
      </c>
      <c r="K82" s="58">
        <v>36.303996076583857</v>
      </c>
      <c r="L82" s="59">
        <v>0</v>
      </c>
      <c r="M82" s="58">
        <v>0</v>
      </c>
      <c r="N82" s="59">
        <v>0</v>
      </c>
      <c r="O82" s="58">
        <v>0.71345432281494159</v>
      </c>
      <c r="P82" s="59">
        <v>0</v>
      </c>
      <c r="Q82" s="58">
        <v>0</v>
      </c>
      <c r="R82" s="59">
        <v>125.73198454059178</v>
      </c>
      <c r="S82" s="58">
        <v>68.813058870951323</v>
      </c>
      <c r="T82" s="59">
        <v>0</v>
      </c>
      <c r="U82" s="58">
        <v>0</v>
      </c>
      <c r="V82" s="59">
        <v>0</v>
      </c>
      <c r="W82" s="58">
        <v>0</v>
      </c>
      <c r="X82" s="59">
        <v>0</v>
      </c>
      <c r="Y82" s="58">
        <v>0</v>
      </c>
      <c r="Z82" s="59">
        <v>0</v>
      </c>
      <c r="AA82" s="58">
        <v>0</v>
      </c>
      <c r="AB82" s="59">
        <v>0</v>
      </c>
      <c r="AC82" s="58">
        <v>0</v>
      </c>
      <c r="AD82" s="59">
        <v>0</v>
      </c>
      <c r="AE82" s="58">
        <v>0</v>
      </c>
      <c r="AF82" s="59">
        <v>0</v>
      </c>
      <c r="AG82" s="58">
        <v>0</v>
      </c>
      <c r="AH82" s="59">
        <v>0</v>
      </c>
      <c r="AI82" s="42">
        <v>0</v>
      </c>
      <c r="AJ82" s="51">
        <f t="shared" si="30"/>
        <v>1073.0655733321751</v>
      </c>
    </row>
    <row r="83" spans="2:36" x14ac:dyDescent="0.3">
      <c r="B83" s="4" t="s">
        <v>142</v>
      </c>
      <c r="C83" s="15"/>
      <c r="D83" s="16"/>
      <c r="E83" s="58">
        <v>0</v>
      </c>
      <c r="F83" s="59">
        <v>0</v>
      </c>
      <c r="G83" s="58">
        <v>0</v>
      </c>
      <c r="H83" s="59">
        <v>0</v>
      </c>
      <c r="I83" s="58">
        <v>0</v>
      </c>
      <c r="J83" s="59">
        <v>0</v>
      </c>
      <c r="K83" s="58">
        <v>0</v>
      </c>
      <c r="L83" s="59">
        <v>0</v>
      </c>
      <c r="M83" s="58">
        <v>0</v>
      </c>
      <c r="N83" s="59">
        <v>0</v>
      </c>
      <c r="O83" s="58">
        <v>0</v>
      </c>
      <c r="P83" s="59">
        <v>0</v>
      </c>
      <c r="Q83" s="58">
        <v>0</v>
      </c>
      <c r="R83" s="59">
        <v>0</v>
      </c>
      <c r="S83" s="58">
        <v>0</v>
      </c>
      <c r="T83" s="59">
        <v>0</v>
      </c>
      <c r="U83" s="58">
        <v>0</v>
      </c>
      <c r="V83" s="59">
        <v>0</v>
      </c>
      <c r="W83" s="58">
        <v>0</v>
      </c>
      <c r="X83" s="59">
        <v>0</v>
      </c>
      <c r="Y83" s="58">
        <v>0</v>
      </c>
      <c r="Z83" s="59">
        <v>0</v>
      </c>
      <c r="AA83" s="58">
        <v>0</v>
      </c>
      <c r="AB83" s="59">
        <v>0</v>
      </c>
      <c r="AC83" s="58">
        <v>0</v>
      </c>
      <c r="AD83" s="59">
        <v>0</v>
      </c>
      <c r="AE83" s="58">
        <v>0</v>
      </c>
      <c r="AF83" s="59">
        <v>0</v>
      </c>
      <c r="AG83" s="58">
        <v>0</v>
      </c>
      <c r="AH83" s="59">
        <v>0</v>
      </c>
      <c r="AI83" s="42">
        <v>0</v>
      </c>
      <c r="AJ83" s="51">
        <f t="shared" si="30"/>
        <v>0</v>
      </c>
    </row>
    <row r="84" spans="2:36" x14ac:dyDescent="0.3">
      <c r="B84" s="4" t="s">
        <v>143</v>
      </c>
      <c r="C84" s="15"/>
      <c r="D84" s="16"/>
      <c r="E84" s="58">
        <v>0</v>
      </c>
      <c r="F84" s="59">
        <v>0</v>
      </c>
      <c r="G84" s="58">
        <v>0</v>
      </c>
      <c r="H84" s="59">
        <v>0</v>
      </c>
      <c r="I84" s="58">
        <v>0</v>
      </c>
      <c r="J84" s="59">
        <v>0</v>
      </c>
      <c r="K84" s="58">
        <v>0</v>
      </c>
      <c r="L84" s="59">
        <v>0</v>
      </c>
      <c r="M84" s="58">
        <v>0</v>
      </c>
      <c r="N84" s="59">
        <v>0</v>
      </c>
      <c r="O84" s="58">
        <v>0</v>
      </c>
      <c r="P84" s="59">
        <v>0</v>
      </c>
      <c r="Q84" s="58">
        <v>0</v>
      </c>
      <c r="R84" s="59">
        <v>0</v>
      </c>
      <c r="S84" s="58">
        <v>0</v>
      </c>
      <c r="T84" s="59">
        <v>0</v>
      </c>
      <c r="U84" s="58">
        <v>0</v>
      </c>
      <c r="V84" s="59">
        <v>0</v>
      </c>
      <c r="W84" s="58">
        <v>0</v>
      </c>
      <c r="X84" s="59">
        <v>0</v>
      </c>
      <c r="Y84" s="58">
        <v>0</v>
      </c>
      <c r="Z84" s="59">
        <v>0</v>
      </c>
      <c r="AA84" s="58">
        <v>0</v>
      </c>
      <c r="AB84" s="59">
        <v>0</v>
      </c>
      <c r="AC84" s="58">
        <v>0</v>
      </c>
      <c r="AD84" s="59">
        <v>0</v>
      </c>
      <c r="AE84" s="58">
        <v>0</v>
      </c>
      <c r="AF84" s="59">
        <v>0</v>
      </c>
      <c r="AG84" s="58">
        <v>0</v>
      </c>
      <c r="AH84" s="59">
        <v>0</v>
      </c>
      <c r="AI84" s="42">
        <v>0</v>
      </c>
      <c r="AJ84" s="51">
        <f t="shared" si="30"/>
        <v>0</v>
      </c>
    </row>
    <row r="85" spans="2:36" x14ac:dyDescent="0.3">
      <c r="B85" s="4" t="s">
        <v>241</v>
      </c>
      <c r="C85" s="15"/>
      <c r="D85" s="16"/>
      <c r="E85" s="58">
        <v>0</v>
      </c>
      <c r="F85" s="59">
        <v>0</v>
      </c>
      <c r="G85" s="58">
        <v>0</v>
      </c>
      <c r="H85" s="59">
        <v>0</v>
      </c>
      <c r="I85" s="58">
        <v>0</v>
      </c>
      <c r="J85" s="59">
        <v>0</v>
      </c>
      <c r="K85" s="58">
        <v>0</v>
      </c>
      <c r="L85" s="59">
        <v>0</v>
      </c>
      <c r="M85" s="58">
        <v>0</v>
      </c>
      <c r="N85" s="59">
        <v>0</v>
      </c>
      <c r="O85" s="58">
        <v>0</v>
      </c>
      <c r="P85" s="59">
        <v>0</v>
      </c>
      <c r="Q85" s="58">
        <v>0</v>
      </c>
      <c r="R85" s="59">
        <v>0</v>
      </c>
      <c r="S85" s="58">
        <v>0</v>
      </c>
      <c r="T85" s="59">
        <v>0</v>
      </c>
      <c r="U85" s="58">
        <v>0</v>
      </c>
      <c r="V85" s="59">
        <v>0</v>
      </c>
      <c r="W85" s="58">
        <v>0</v>
      </c>
      <c r="X85" s="59">
        <v>0</v>
      </c>
      <c r="Y85" s="58">
        <v>0</v>
      </c>
      <c r="Z85" s="59">
        <v>0</v>
      </c>
      <c r="AA85" s="58">
        <v>0</v>
      </c>
      <c r="AB85" s="59">
        <v>0</v>
      </c>
      <c r="AC85" s="58">
        <v>0</v>
      </c>
      <c r="AD85" s="59">
        <v>0</v>
      </c>
      <c r="AE85" s="58">
        <v>0</v>
      </c>
      <c r="AF85" s="59">
        <v>0</v>
      </c>
      <c r="AG85" s="58">
        <v>0</v>
      </c>
      <c r="AH85" s="59">
        <v>0</v>
      </c>
      <c r="AI85" s="42">
        <v>0</v>
      </c>
      <c r="AJ85" s="51">
        <f t="shared" si="30"/>
        <v>0</v>
      </c>
    </row>
    <row r="86" spans="2:36" x14ac:dyDescent="0.3">
      <c r="B86" s="4" t="s">
        <v>160</v>
      </c>
      <c r="C86" s="15"/>
      <c r="D86" s="16"/>
      <c r="E86" s="58">
        <v>0</v>
      </c>
      <c r="F86" s="59">
        <v>0</v>
      </c>
      <c r="G86" s="58">
        <v>0</v>
      </c>
      <c r="H86" s="59">
        <v>0</v>
      </c>
      <c r="I86" s="58">
        <v>0</v>
      </c>
      <c r="J86" s="59">
        <v>0</v>
      </c>
      <c r="K86" s="58">
        <v>0</v>
      </c>
      <c r="L86" s="59">
        <v>0</v>
      </c>
      <c r="M86" s="58">
        <v>0</v>
      </c>
      <c r="N86" s="59">
        <v>0</v>
      </c>
      <c r="O86" s="58">
        <v>0</v>
      </c>
      <c r="P86" s="59">
        <v>0</v>
      </c>
      <c r="Q86" s="58">
        <v>0</v>
      </c>
      <c r="R86" s="59">
        <v>0</v>
      </c>
      <c r="S86" s="58">
        <v>0</v>
      </c>
      <c r="T86" s="59">
        <v>16.649027674165719</v>
      </c>
      <c r="U86" s="58">
        <v>0</v>
      </c>
      <c r="V86" s="59">
        <v>0</v>
      </c>
      <c r="W86" s="58">
        <v>0</v>
      </c>
      <c r="X86" s="59">
        <v>0</v>
      </c>
      <c r="Y86" s="58">
        <v>1.0122476887308792E-3</v>
      </c>
      <c r="Z86" s="59">
        <v>0</v>
      </c>
      <c r="AA86" s="58">
        <v>0</v>
      </c>
      <c r="AB86" s="59">
        <v>0</v>
      </c>
      <c r="AC86" s="58">
        <v>0</v>
      </c>
      <c r="AD86" s="59">
        <v>0</v>
      </c>
      <c r="AE86" s="58">
        <v>0</v>
      </c>
      <c r="AF86" s="59">
        <v>0</v>
      </c>
      <c r="AG86" s="58">
        <v>0</v>
      </c>
      <c r="AH86" s="59">
        <v>0</v>
      </c>
      <c r="AI86" s="42">
        <v>0</v>
      </c>
      <c r="AJ86" s="51">
        <f t="shared" si="30"/>
        <v>16.65003992185445</v>
      </c>
    </row>
    <row r="87" spans="2:36" x14ac:dyDescent="0.3">
      <c r="B87" s="4" t="s">
        <v>161</v>
      </c>
      <c r="C87" s="15"/>
      <c r="D87" s="16"/>
      <c r="E87" s="58">
        <v>0</v>
      </c>
      <c r="F87" s="59">
        <v>0</v>
      </c>
      <c r="G87" s="58">
        <v>0</v>
      </c>
      <c r="H87" s="59">
        <v>0</v>
      </c>
      <c r="I87" s="58">
        <v>0</v>
      </c>
      <c r="J87" s="59">
        <v>0</v>
      </c>
      <c r="K87" s="58">
        <v>0</v>
      </c>
      <c r="L87" s="59">
        <v>0</v>
      </c>
      <c r="M87" s="58">
        <v>0</v>
      </c>
      <c r="N87" s="59">
        <v>0</v>
      </c>
      <c r="O87" s="58">
        <v>0</v>
      </c>
      <c r="P87" s="59">
        <v>0</v>
      </c>
      <c r="Q87" s="58">
        <v>0</v>
      </c>
      <c r="R87" s="59">
        <v>0</v>
      </c>
      <c r="S87" s="58">
        <v>0</v>
      </c>
      <c r="T87" s="59">
        <v>16.649027674165719</v>
      </c>
      <c r="U87" s="58">
        <v>0</v>
      </c>
      <c r="V87" s="59">
        <v>0</v>
      </c>
      <c r="W87" s="58">
        <v>0</v>
      </c>
      <c r="X87" s="59">
        <v>0</v>
      </c>
      <c r="Y87" s="58">
        <v>1.0122476887308792E-3</v>
      </c>
      <c r="Z87" s="59">
        <v>0</v>
      </c>
      <c r="AA87" s="58">
        <v>0</v>
      </c>
      <c r="AB87" s="59">
        <v>0</v>
      </c>
      <c r="AC87" s="58">
        <v>0</v>
      </c>
      <c r="AD87" s="59">
        <v>0</v>
      </c>
      <c r="AE87" s="58">
        <v>0</v>
      </c>
      <c r="AF87" s="59">
        <v>0</v>
      </c>
      <c r="AG87" s="58">
        <v>0</v>
      </c>
      <c r="AH87" s="59">
        <v>0</v>
      </c>
      <c r="AI87" s="42">
        <v>0</v>
      </c>
      <c r="AJ87" s="51">
        <f t="shared" si="30"/>
        <v>16.65003992185445</v>
      </c>
    </row>
    <row r="88" spans="2:36" x14ac:dyDescent="0.3">
      <c r="B88" s="4" t="s">
        <v>157</v>
      </c>
      <c r="C88" s="15"/>
      <c r="D88" s="16"/>
      <c r="E88" s="58">
        <v>0</v>
      </c>
      <c r="F88" s="59">
        <v>0</v>
      </c>
      <c r="G88" s="58">
        <v>0</v>
      </c>
      <c r="H88" s="59">
        <v>0</v>
      </c>
      <c r="I88" s="58">
        <v>0</v>
      </c>
      <c r="J88" s="59">
        <v>0</v>
      </c>
      <c r="K88" s="58">
        <v>0</v>
      </c>
      <c r="L88" s="59">
        <v>0</v>
      </c>
      <c r="M88" s="58">
        <v>0</v>
      </c>
      <c r="N88" s="59">
        <v>0</v>
      </c>
      <c r="O88" s="58">
        <v>0</v>
      </c>
      <c r="P88" s="59">
        <v>0</v>
      </c>
      <c r="Q88" s="58">
        <v>0</v>
      </c>
      <c r="R88" s="59">
        <v>0</v>
      </c>
      <c r="S88" s="58">
        <v>0</v>
      </c>
      <c r="T88" s="59">
        <v>0</v>
      </c>
      <c r="U88" s="58">
        <v>0</v>
      </c>
      <c r="V88" s="59">
        <v>0</v>
      </c>
      <c r="W88" s="58">
        <v>0</v>
      </c>
      <c r="X88" s="59">
        <v>0</v>
      </c>
      <c r="Y88" s="58">
        <v>0</v>
      </c>
      <c r="Z88" s="59">
        <v>0</v>
      </c>
      <c r="AA88" s="58">
        <v>0</v>
      </c>
      <c r="AB88" s="59">
        <v>0</v>
      </c>
      <c r="AC88" s="58">
        <v>0</v>
      </c>
      <c r="AD88" s="59">
        <v>0</v>
      </c>
      <c r="AE88" s="58">
        <v>0</v>
      </c>
      <c r="AF88" s="59">
        <v>0</v>
      </c>
      <c r="AG88" s="58">
        <v>0</v>
      </c>
      <c r="AH88" s="59">
        <v>0</v>
      </c>
      <c r="AI88" s="42">
        <v>0</v>
      </c>
      <c r="AJ88" s="51">
        <f t="shared" si="30"/>
        <v>0</v>
      </c>
    </row>
    <row r="89" spans="2:36" x14ac:dyDescent="0.3">
      <c r="B89" s="4" t="s">
        <v>158</v>
      </c>
      <c r="C89" s="15"/>
      <c r="D89" s="16"/>
      <c r="E89" s="58">
        <v>0</v>
      </c>
      <c r="F89" s="59">
        <v>0</v>
      </c>
      <c r="G89" s="58">
        <v>0</v>
      </c>
      <c r="H89" s="59">
        <v>0</v>
      </c>
      <c r="I89" s="58">
        <v>0</v>
      </c>
      <c r="J89" s="59">
        <v>0</v>
      </c>
      <c r="K89" s="58">
        <v>0</v>
      </c>
      <c r="L89" s="59">
        <v>0</v>
      </c>
      <c r="M89" s="58">
        <v>0</v>
      </c>
      <c r="N89" s="59">
        <v>0</v>
      </c>
      <c r="O89" s="58">
        <v>0</v>
      </c>
      <c r="P89" s="59">
        <v>0</v>
      </c>
      <c r="Q89" s="58">
        <v>0</v>
      </c>
      <c r="R89" s="59">
        <v>0</v>
      </c>
      <c r="S89" s="58">
        <v>0</v>
      </c>
      <c r="T89" s="59">
        <v>0</v>
      </c>
      <c r="U89" s="58">
        <v>0</v>
      </c>
      <c r="V89" s="59">
        <v>0</v>
      </c>
      <c r="W89" s="58">
        <v>0</v>
      </c>
      <c r="X89" s="59">
        <v>0</v>
      </c>
      <c r="Y89" s="58">
        <v>0</v>
      </c>
      <c r="Z89" s="59">
        <v>0</v>
      </c>
      <c r="AA89" s="58">
        <v>0</v>
      </c>
      <c r="AB89" s="59">
        <v>0</v>
      </c>
      <c r="AC89" s="58">
        <v>0</v>
      </c>
      <c r="AD89" s="59">
        <v>0</v>
      </c>
      <c r="AE89" s="58">
        <v>0</v>
      </c>
      <c r="AF89" s="59">
        <v>0</v>
      </c>
      <c r="AG89" s="58">
        <v>0</v>
      </c>
      <c r="AH89" s="59">
        <v>0</v>
      </c>
      <c r="AI89" s="42">
        <v>0</v>
      </c>
      <c r="AJ89" s="51">
        <f t="shared" si="30"/>
        <v>0</v>
      </c>
    </row>
    <row r="90" spans="2:36" x14ac:dyDescent="0.3">
      <c r="B90" s="4" t="s">
        <v>159</v>
      </c>
      <c r="C90" s="15"/>
      <c r="D90" s="15"/>
      <c r="E90" s="58">
        <v>0</v>
      </c>
      <c r="F90" s="59">
        <v>0</v>
      </c>
      <c r="G90" s="58">
        <v>0</v>
      </c>
      <c r="H90" s="59">
        <v>0</v>
      </c>
      <c r="I90" s="58">
        <v>0</v>
      </c>
      <c r="J90" s="59">
        <v>0</v>
      </c>
      <c r="K90" s="58">
        <v>0</v>
      </c>
      <c r="L90" s="59">
        <v>0</v>
      </c>
      <c r="M90" s="58">
        <v>0</v>
      </c>
      <c r="N90" s="59">
        <v>0</v>
      </c>
      <c r="O90" s="58">
        <v>0</v>
      </c>
      <c r="P90" s="59">
        <v>0</v>
      </c>
      <c r="Q90" s="58">
        <v>0</v>
      </c>
      <c r="R90" s="59">
        <v>0</v>
      </c>
      <c r="S90" s="58">
        <v>0</v>
      </c>
      <c r="T90" s="59">
        <v>0</v>
      </c>
      <c r="U90" s="58">
        <v>0</v>
      </c>
      <c r="V90" s="59">
        <v>0</v>
      </c>
      <c r="W90" s="58">
        <v>0</v>
      </c>
      <c r="X90" s="59">
        <v>0</v>
      </c>
      <c r="Y90" s="58">
        <v>0</v>
      </c>
      <c r="Z90" s="59">
        <v>0</v>
      </c>
      <c r="AA90" s="58">
        <v>0</v>
      </c>
      <c r="AB90" s="59">
        <v>0</v>
      </c>
      <c r="AC90" s="58">
        <v>0</v>
      </c>
      <c r="AD90" s="59">
        <v>0</v>
      </c>
      <c r="AE90" s="58">
        <v>0</v>
      </c>
      <c r="AF90" s="59">
        <v>0</v>
      </c>
      <c r="AG90" s="58">
        <v>0</v>
      </c>
      <c r="AH90" s="59">
        <v>0</v>
      </c>
      <c r="AI90" s="42">
        <v>0</v>
      </c>
      <c r="AJ90" s="51">
        <f t="shared" si="30"/>
        <v>0</v>
      </c>
    </row>
    <row r="91" spans="2:36" x14ac:dyDescent="0.3">
      <c r="B91" s="4" t="s">
        <v>132</v>
      </c>
      <c r="E91" s="58">
        <v>0</v>
      </c>
      <c r="F91" s="59">
        <v>0</v>
      </c>
      <c r="G91" s="58">
        <v>0</v>
      </c>
      <c r="H91" s="59">
        <v>0</v>
      </c>
      <c r="I91" s="58">
        <v>0</v>
      </c>
      <c r="J91" s="59">
        <v>0</v>
      </c>
      <c r="K91" s="58">
        <v>0</v>
      </c>
      <c r="L91" s="59">
        <v>0</v>
      </c>
      <c r="M91" s="58">
        <v>0</v>
      </c>
      <c r="N91" s="59">
        <v>0</v>
      </c>
      <c r="O91" s="58">
        <v>0</v>
      </c>
      <c r="P91" s="59">
        <v>0</v>
      </c>
      <c r="Q91" s="58">
        <v>0</v>
      </c>
      <c r="R91" s="59">
        <v>0</v>
      </c>
      <c r="S91" s="58">
        <v>0</v>
      </c>
      <c r="T91" s="59">
        <v>0</v>
      </c>
      <c r="U91" s="58">
        <v>0</v>
      </c>
      <c r="V91" s="59">
        <v>0</v>
      </c>
      <c r="W91" s="58">
        <v>0</v>
      </c>
      <c r="X91" s="59">
        <v>0</v>
      </c>
      <c r="Y91" s="58">
        <v>0</v>
      </c>
      <c r="Z91" s="59">
        <v>0</v>
      </c>
      <c r="AA91" s="58">
        <v>0</v>
      </c>
      <c r="AB91" s="59">
        <v>0</v>
      </c>
      <c r="AC91" s="58">
        <v>0</v>
      </c>
      <c r="AD91" s="59">
        <v>0</v>
      </c>
      <c r="AE91" s="58">
        <v>0</v>
      </c>
      <c r="AF91" s="59">
        <v>0</v>
      </c>
      <c r="AG91" s="58">
        <v>0</v>
      </c>
      <c r="AH91" s="59">
        <v>0</v>
      </c>
      <c r="AI91" s="42">
        <v>0</v>
      </c>
      <c r="AJ91" s="51">
        <f t="shared" si="30"/>
        <v>0</v>
      </c>
    </row>
    <row r="92" spans="2:36" x14ac:dyDescent="0.3">
      <c r="B92" s="4" t="s">
        <v>133</v>
      </c>
      <c r="E92" s="58">
        <v>0</v>
      </c>
      <c r="F92" s="59">
        <v>0</v>
      </c>
      <c r="G92" s="58">
        <v>0</v>
      </c>
      <c r="H92" s="59">
        <v>0</v>
      </c>
      <c r="I92" s="58">
        <v>0</v>
      </c>
      <c r="J92" s="59">
        <v>0</v>
      </c>
      <c r="K92" s="58">
        <v>0</v>
      </c>
      <c r="L92" s="59">
        <v>0</v>
      </c>
      <c r="M92" s="58">
        <v>0</v>
      </c>
      <c r="N92" s="59">
        <v>0</v>
      </c>
      <c r="O92" s="58">
        <v>0</v>
      </c>
      <c r="P92" s="59">
        <v>0</v>
      </c>
      <c r="Q92" s="58">
        <v>0</v>
      </c>
      <c r="R92" s="59">
        <v>0</v>
      </c>
      <c r="S92" s="58">
        <v>0</v>
      </c>
      <c r="T92" s="59">
        <v>0</v>
      </c>
      <c r="U92" s="58">
        <v>0</v>
      </c>
      <c r="V92" s="59">
        <v>0</v>
      </c>
      <c r="W92" s="58">
        <v>0</v>
      </c>
      <c r="X92" s="59">
        <v>0</v>
      </c>
      <c r="Y92" s="58">
        <v>0</v>
      </c>
      <c r="Z92" s="59">
        <v>0</v>
      </c>
      <c r="AA92" s="58">
        <v>0</v>
      </c>
      <c r="AB92" s="59">
        <v>0</v>
      </c>
      <c r="AC92" s="58">
        <v>0</v>
      </c>
      <c r="AD92" s="59">
        <v>0</v>
      </c>
      <c r="AE92" s="58">
        <v>0</v>
      </c>
      <c r="AF92" s="59">
        <v>0</v>
      </c>
      <c r="AG92" s="58">
        <v>0</v>
      </c>
      <c r="AH92" s="59">
        <v>0</v>
      </c>
      <c r="AI92" s="42">
        <v>0</v>
      </c>
      <c r="AJ92" s="51">
        <f t="shared" si="30"/>
        <v>0</v>
      </c>
    </row>
    <row r="93" spans="2:36" x14ac:dyDescent="0.3">
      <c r="B93" s="4" t="s">
        <v>134</v>
      </c>
      <c r="E93" s="58">
        <v>0</v>
      </c>
      <c r="F93" s="59">
        <v>0</v>
      </c>
      <c r="G93" s="58">
        <v>0</v>
      </c>
      <c r="H93" s="59">
        <v>0</v>
      </c>
      <c r="I93" s="58">
        <v>0</v>
      </c>
      <c r="J93" s="59">
        <v>0</v>
      </c>
      <c r="K93" s="58">
        <v>0</v>
      </c>
      <c r="L93" s="59">
        <v>0</v>
      </c>
      <c r="M93" s="58">
        <v>0</v>
      </c>
      <c r="N93" s="59">
        <v>0</v>
      </c>
      <c r="O93" s="58">
        <v>0</v>
      </c>
      <c r="P93" s="59">
        <v>0</v>
      </c>
      <c r="Q93" s="58">
        <v>0</v>
      </c>
      <c r="R93" s="59">
        <v>0</v>
      </c>
      <c r="S93" s="58">
        <v>0</v>
      </c>
      <c r="T93" s="59">
        <v>0</v>
      </c>
      <c r="U93" s="58">
        <v>0</v>
      </c>
      <c r="V93" s="59">
        <v>0</v>
      </c>
      <c r="W93" s="58">
        <v>0</v>
      </c>
      <c r="X93" s="59">
        <v>0</v>
      </c>
      <c r="Y93" s="58">
        <v>0</v>
      </c>
      <c r="Z93" s="59">
        <v>0</v>
      </c>
      <c r="AA93" s="58">
        <v>0</v>
      </c>
      <c r="AB93" s="59">
        <v>0</v>
      </c>
      <c r="AC93" s="58">
        <v>0</v>
      </c>
      <c r="AD93" s="59">
        <v>0</v>
      </c>
      <c r="AE93" s="58">
        <v>0</v>
      </c>
      <c r="AF93" s="59">
        <v>0</v>
      </c>
      <c r="AG93" s="58">
        <v>0</v>
      </c>
      <c r="AH93" s="59">
        <v>0</v>
      </c>
      <c r="AI93" s="42">
        <v>0</v>
      </c>
      <c r="AJ93" s="51">
        <f t="shared" si="30"/>
        <v>0</v>
      </c>
    </row>
    <row r="94" spans="2:36" x14ac:dyDescent="0.3">
      <c r="B94" s="4" t="s">
        <v>190</v>
      </c>
      <c r="E94" s="58">
        <v>3.2183634481827417</v>
      </c>
      <c r="F94" s="59">
        <v>0</v>
      </c>
      <c r="G94" s="58">
        <v>0</v>
      </c>
      <c r="H94" s="59">
        <v>0</v>
      </c>
      <c r="I94" s="58">
        <v>0.59009280006090792</v>
      </c>
      <c r="J94" s="59">
        <v>2.0936928192774464E-2</v>
      </c>
      <c r="K94" s="58">
        <v>0.13323542634646099</v>
      </c>
      <c r="L94" s="59">
        <v>0.59306577126185089</v>
      </c>
      <c r="M94" s="58">
        <v>0.82881853957970963</v>
      </c>
      <c r="N94" s="59">
        <v>8.6248012383778327E-3</v>
      </c>
      <c r="O94" s="58">
        <v>2.0314022249168873</v>
      </c>
      <c r="P94" s="59">
        <v>0</v>
      </c>
      <c r="Q94" s="58">
        <v>0.18050520141919446</v>
      </c>
      <c r="R94" s="59">
        <v>0.36921139615906584</v>
      </c>
      <c r="S94" s="58">
        <v>0</v>
      </c>
      <c r="T94" s="59">
        <v>0</v>
      </c>
      <c r="U94" s="58">
        <v>0</v>
      </c>
      <c r="V94" s="59">
        <v>3.0119904875755339E-2</v>
      </c>
      <c r="W94" s="58">
        <v>0</v>
      </c>
      <c r="X94" s="59">
        <v>7.0752630631128952E-3</v>
      </c>
      <c r="Y94" s="58">
        <v>3.1267568469047543E-3</v>
      </c>
      <c r="Z94" s="59">
        <v>0.19766489086548489</v>
      </c>
      <c r="AA94" s="58">
        <v>4.6363072494665779E-2</v>
      </c>
      <c r="AB94" s="59">
        <v>0.40588103403647746</v>
      </c>
      <c r="AC94" s="58">
        <v>0.45251011093457538</v>
      </c>
      <c r="AD94" s="59">
        <v>0.25823346048593515</v>
      </c>
      <c r="AE94" s="58">
        <v>0.48747346013784404</v>
      </c>
      <c r="AF94" s="59">
        <v>0.73744709273179376</v>
      </c>
      <c r="AG94" s="58">
        <v>0.8124067271749178</v>
      </c>
      <c r="AH94" s="59">
        <v>0.79844764222701392</v>
      </c>
      <c r="AI94" s="42">
        <v>0.87072310249010743</v>
      </c>
      <c r="AJ94" s="51">
        <f t="shared" si="30"/>
        <v>13.081729055722558</v>
      </c>
    </row>
    <row r="95" spans="2:36" x14ac:dyDescent="0.3">
      <c r="B95" s="4" t="s">
        <v>191</v>
      </c>
      <c r="E95" s="58">
        <v>3.2183634481827417</v>
      </c>
      <c r="F95" s="59">
        <v>0</v>
      </c>
      <c r="G95" s="58">
        <v>0</v>
      </c>
      <c r="H95" s="59">
        <v>0</v>
      </c>
      <c r="I95" s="58">
        <v>0.59009280006090792</v>
      </c>
      <c r="J95" s="59">
        <v>2.0936928192774464E-2</v>
      </c>
      <c r="K95" s="58">
        <v>0.13323542634646099</v>
      </c>
      <c r="L95" s="59">
        <v>0.59306577126185089</v>
      </c>
      <c r="M95" s="58">
        <v>0.82881853957970963</v>
      </c>
      <c r="N95" s="59">
        <v>8.6248012383778327E-3</v>
      </c>
      <c r="O95" s="58">
        <v>2.0314022249168873</v>
      </c>
      <c r="P95" s="59">
        <v>0</v>
      </c>
      <c r="Q95" s="58">
        <v>0.18050520141919446</v>
      </c>
      <c r="R95" s="59">
        <v>0.36921139615906584</v>
      </c>
      <c r="S95" s="58">
        <v>0</v>
      </c>
      <c r="T95" s="59">
        <v>0</v>
      </c>
      <c r="U95" s="58">
        <v>0</v>
      </c>
      <c r="V95" s="59">
        <v>3.0119904875755339E-2</v>
      </c>
      <c r="W95" s="58">
        <v>0</v>
      </c>
      <c r="X95" s="59">
        <v>7.0752630631128952E-3</v>
      </c>
      <c r="Y95" s="58">
        <v>3.1267568469047543E-3</v>
      </c>
      <c r="Z95" s="59">
        <v>0.19766489086548489</v>
      </c>
      <c r="AA95" s="58">
        <v>4.6363072494665779E-2</v>
      </c>
      <c r="AB95" s="59">
        <v>0.40588103403647746</v>
      </c>
      <c r="AC95" s="58">
        <v>0.45251011093457538</v>
      </c>
      <c r="AD95" s="59">
        <v>0.25823346048593515</v>
      </c>
      <c r="AE95" s="58">
        <v>0.48747346013784404</v>
      </c>
      <c r="AF95" s="59">
        <v>0.73744709273179376</v>
      </c>
      <c r="AG95" s="58">
        <v>0.8124067271749178</v>
      </c>
      <c r="AH95" s="59">
        <v>0.79844764222701392</v>
      </c>
      <c r="AI95" s="42">
        <v>0.87072310249010743</v>
      </c>
      <c r="AJ95" s="51">
        <f t="shared" si="30"/>
        <v>13.081729055722558</v>
      </c>
    </row>
    <row r="96" spans="2:36" x14ac:dyDescent="0.3">
      <c r="B96" s="4" t="s">
        <v>175</v>
      </c>
      <c r="E96" s="58">
        <v>11.951341481993948</v>
      </c>
      <c r="F96" s="59">
        <v>1.6527777777777775</v>
      </c>
      <c r="G96" s="58">
        <v>4.8336696503901235</v>
      </c>
      <c r="H96" s="59">
        <v>0</v>
      </c>
      <c r="I96" s="58">
        <v>0</v>
      </c>
      <c r="J96" s="59">
        <v>0</v>
      </c>
      <c r="K96" s="58">
        <v>0</v>
      </c>
      <c r="L96" s="59">
        <v>0</v>
      </c>
      <c r="M96" s="58">
        <v>2.4499703826259971</v>
      </c>
      <c r="N96" s="59">
        <v>0</v>
      </c>
      <c r="O96" s="58">
        <v>0</v>
      </c>
      <c r="P96" s="59">
        <v>0</v>
      </c>
      <c r="Q96" s="58">
        <v>0</v>
      </c>
      <c r="R96" s="59">
        <v>0</v>
      </c>
      <c r="S96" s="58">
        <v>0</v>
      </c>
      <c r="T96" s="59">
        <v>0</v>
      </c>
      <c r="U96" s="58">
        <v>0</v>
      </c>
      <c r="V96" s="59">
        <v>4</v>
      </c>
      <c r="W96" s="58">
        <v>4.0525000000000002</v>
      </c>
      <c r="X96" s="59">
        <v>0</v>
      </c>
      <c r="Y96" s="58">
        <v>0</v>
      </c>
      <c r="Z96" s="59">
        <v>0</v>
      </c>
      <c r="AA96" s="58">
        <v>0</v>
      </c>
      <c r="AB96" s="59">
        <v>1.4406733202731026</v>
      </c>
      <c r="AC96" s="58">
        <v>13.415271358695144</v>
      </c>
      <c r="AD96" s="59">
        <v>0</v>
      </c>
      <c r="AE96" s="58">
        <v>0</v>
      </c>
      <c r="AF96" s="59">
        <v>0</v>
      </c>
      <c r="AG96" s="58">
        <v>0</v>
      </c>
      <c r="AH96" s="59">
        <v>0</v>
      </c>
      <c r="AI96" s="42">
        <v>0</v>
      </c>
      <c r="AJ96" s="51">
        <f t="shared" si="30"/>
        <v>43.7962039717561</v>
      </c>
    </row>
    <row r="97" spans="2:36" x14ac:dyDescent="0.3">
      <c r="B97" s="4" t="s">
        <v>176</v>
      </c>
      <c r="E97" s="58">
        <v>11.951341481993948</v>
      </c>
      <c r="F97" s="59">
        <v>1.6527777777777775</v>
      </c>
      <c r="G97" s="58">
        <v>4.8336696503901235</v>
      </c>
      <c r="H97" s="59">
        <v>0</v>
      </c>
      <c r="I97" s="58">
        <v>0</v>
      </c>
      <c r="J97" s="59">
        <v>0</v>
      </c>
      <c r="K97" s="58">
        <v>0</v>
      </c>
      <c r="L97" s="59">
        <v>0</v>
      </c>
      <c r="M97" s="58">
        <v>2.4499703826259971</v>
      </c>
      <c r="N97" s="59">
        <v>0</v>
      </c>
      <c r="O97" s="58">
        <v>0</v>
      </c>
      <c r="P97" s="59">
        <v>0</v>
      </c>
      <c r="Q97" s="58">
        <v>0</v>
      </c>
      <c r="R97" s="59">
        <v>0</v>
      </c>
      <c r="S97" s="58">
        <v>0</v>
      </c>
      <c r="T97" s="59">
        <v>0</v>
      </c>
      <c r="U97" s="58">
        <v>0</v>
      </c>
      <c r="V97" s="59">
        <v>4</v>
      </c>
      <c r="W97" s="58">
        <v>4.0525000000000002</v>
      </c>
      <c r="X97" s="59">
        <v>0</v>
      </c>
      <c r="Y97" s="58">
        <v>0</v>
      </c>
      <c r="Z97" s="59">
        <v>0</v>
      </c>
      <c r="AA97" s="58">
        <v>0</v>
      </c>
      <c r="AB97" s="59">
        <v>1.4406733202731026</v>
      </c>
      <c r="AC97" s="58">
        <v>13.415271358695144</v>
      </c>
      <c r="AD97" s="59">
        <v>0</v>
      </c>
      <c r="AE97" s="58">
        <v>0</v>
      </c>
      <c r="AF97" s="59">
        <v>0</v>
      </c>
      <c r="AG97" s="58">
        <v>0</v>
      </c>
      <c r="AH97" s="59">
        <v>0</v>
      </c>
      <c r="AI97" s="42">
        <v>0</v>
      </c>
      <c r="AJ97" s="51">
        <f t="shared" si="30"/>
        <v>43.7962039717561</v>
      </c>
    </row>
    <row r="98" spans="2:36" x14ac:dyDescent="0.3">
      <c r="B98" s="4" t="s">
        <v>183</v>
      </c>
      <c r="E98" s="58">
        <v>5.8057688096629247</v>
      </c>
      <c r="F98" s="59">
        <v>0.21169821023941041</v>
      </c>
      <c r="G98" s="58">
        <v>0.62214881202909678</v>
      </c>
      <c r="H98" s="59">
        <v>1.7302635407447813</v>
      </c>
      <c r="I98" s="58">
        <v>1.0593952274322511</v>
      </c>
      <c r="J98" s="59">
        <v>0</v>
      </c>
      <c r="K98" s="58">
        <v>0.75749133825302128</v>
      </c>
      <c r="L98" s="59">
        <v>3.1576412709554034</v>
      </c>
      <c r="M98" s="58">
        <v>0.88764911174774164</v>
      </c>
      <c r="N98" s="59">
        <v>0.53037311236063633</v>
      </c>
      <c r="O98" s="58">
        <v>1.0919225255648297</v>
      </c>
      <c r="P98" s="59">
        <v>3.1367568989594781</v>
      </c>
      <c r="Q98" s="58">
        <v>0.4765521566073101</v>
      </c>
      <c r="R98" s="59">
        <v>0.91910751263300572</v>
      </c>
      <c r="S98" s="58">
        <v>0.3238461375236511</v>
      </c>
      <c r="T98" s="59">
        <v>0.52935940225919076</v>
      </c>
      <c r="U98" s="58">
        <v>0.5414352059364318</v>
      </c>
      <c r="V98" s="59">
        <v>8.7755378027757018</v>
      </c>
      <c r="W98" s="58">
        <v>10.522499456008275</v>
      </c>
      <c r="X98" s="59">
        <v>3.0796666666666668</v>
      </c>
      <c r="Y98" s="58">
        <v>0.13873654286066694</v>
      </c>
      <c r="Z98" s="59">
        <v>2.740648676951726</v>
      </c>
      <c r="AA98" s="58">
        <v>1.8140015045801801</v>
      </c>
      <c r="AB98" s="59">
        <v>2.8102651309967044</v>
      </c>
      <c r="AC98" s="58">
        <v>2.9296300021807351</v>
      </c>
      <c r="AD98" s="59">
        <v>1.7179416286945342</v>
      </c>
      <c r="AE98" s="58">
        <v>0.74141186078389487</v>
      </c>
      <c r="AF98" s="59">
        <v>0.43116236527760821</v>
      </c>
      <c r="AG98" s="58">
        <v>0.23348793983459473</v>
      </c>
      <c r="AH98" s="59">
        <v>1.3021891415119171</v>
      </c>
      <c r="AI98" s="42">
        <v>1.5305947581926982</v>
      </c>
      <c r="AJ98" s="51">
        <f t="shared" si="30"/>
        <v>60.549182750225079</v>
      </c>
    </row>
    <row r="99" spans="2:36" x14ac:dyDescent="0.3">
      <c r="B99" s="4" t="s">
        <v>224</v>
      </c>
      <c r="E99" s="58">
        <v>1.6280169692467865</v>
      </c>
      <c r="F99" s="59">
        <v>0</v>
      </c>
      <c r="G99" s="58">
        <v>5.6821220926617157E-2</v>
      </c>
      <c r="H99" s="59">
        <v>0</v>
      </c>
      <c r="I99" s="58">
        <v>0</v>
      </c>
      <c r="J99" s="59">
        <v>0</v>
      </c>
      <c r="K99" s="58">
        <v>0</v>
      </c>
      <c r="L99" s="59">
        <v>7.3626677195231171E-4</v>
      </c>
      <c r="M99" s="58">
        <v>0</v>
      </c>
      <c r="N99" s="59">
        <v>7.3877181916668738E-5</v>
      </c>
      <c r="O99" s="58">
        <v>0</v>
      </c>
      <c r="P99" s="59">
        <v>0</v>
      </c>
      <c r="Q99" s="58">
        <v>0</v>
      </c>
      <c r="R99" s="59">
        <v>0</v>
      </c>
      <c r="S99" s="58">
        <v>0</v>
      </c>
      <c r="T99" s="59">
        <v>0</v>
      </c>
      <c r="U99" s="58">
        <v>0</v>
      </c>
      <c r="V99" s="59">
        <v>0</v>
      </c>
      <c r="W99" s="58">
        <v>0</v>
      </c>
      <c r="X99" s="59">
        <v>0</v>
      </c>
      <c r="Y99" s="58">
        <v>0</v>
      </c>
      <c r="Z99" s="59">
        <v>0</v>
      </c>
      <c r="AA99" s="58">
        <v>0</v>
      </c>
      <c r="AB99" s="59">
        <v>0</v>
      </c>
      <c r="AC99" s="58">
        <v>0</v>
      </c>
      <c r="AD99" s="59">
        <v>0.14949485096666551</v>
      </c>
      <c r="AE99" s="58">
        <v>0</v>
      </c>
      <c r="AF99" s="59">
        <v>0.26183918404841039</v>
      </c>
      <c r="AG99" s="58">
        <v>0</v>
      </c>
      <c r="AH99" s="59">
        <v>0</v>
      </c>
      <c r="AI99" s="42">
        <v>0</v>
      </c>
      <c r="AJ99" s="51">
        <f t="shared" si="30"/>
        <v>2.0969823691423488</v>
      </c>
    </row>
    <row r="100" spans="2:36" x14ac:dyDescent="0.3">
      <c r="B100" s="4" t="s">
        <v>225</v>
      </c>
      <c r="E100" s="58">
        <v>1.6280169692467865</v>
      </c>
      <c r="F100" s="59">
        <v>0</v>
      </c>
      <c r="G100" s="58">
        <v>5.6821220926617157E-2</v>
      </c>
      <c r="H100" s="59">
        <v>0</v>
      </c>
      <c r="I100" s="58">
        <v>0</v>
      </c>
      <c r="J100" s="59">
        <v>0</v>
      </c>
      <c r="K100" s="58">
        <v>0</v>
      </c>
      <c r="L100" s="59">
        <v>7.3626677195231171E-4</v>
      </c>
      <c r="M100" s="58">
        <v>0</v>
      </c>
      <c r="N100" s="59">
        <v>7.3877181916668738E-5</v>
      </c>
      <c r="O100" s="58">
        <v>0</v>
      </c>
      <c r="P100" s="59">
        <v>0</v>
      </c>
      <c r="Q100" s="58">
        <v>0</v>
      </c>
      <c r="R100" s="59">
        <v>0</v>
      </c>
      <c r="S100" s="58">
        <v>0</v>
      </c>
      <c r="T100" s="59">
        <v>0</v>
      </c>
      <c r="U100" s="58">
        <v>0</v>
      </c>
      <c r="V100" s="59">
        <v>0</v>
      </c>
      <c r="W100" s="58">
        <v>0</v>
      </c>
      <c r="X100" s="59">
        <v>0</v>
      </c>
      <c r="Y100" s="58">
        <v>0</v>
      </c>
      <c r="Z100" s="59">
        <v>0</v>
      </c>
      <c r="AA100" s="58">
        <v>0</v>
      </c>
      <c r="AB100" s="59">
        <v>0</v>
      </c>
      <c r="AC100" s="58">
        <v>0</v>
      </c>
      <c r="AD100" s="59">
        <v>0.14949485096666551</v>
      </c>
      <c r="AE100" s="58">
        <v>0</v>
      </c>
      <c r="AF100" s="59">
        <v>0.26183918404841039</v>
      </c>
      <c r="AG100" s="58">
        <v>0</v>
      </c>
      <c r="AH100" s="59">
        <v>0</v>
      </c>
      <c r="AI100" s="42">
        <v>0</v>
      </c>
      <c r="AJ100" s="51">
        <f t="shared" si="30"/>
        <v>2.0969823691423488</v>
      </c>
    </row>
    <row r="101" spans="2:36" x14ac:dyDescent="0.3">
      <c r="B101" s="4" t="s">
        <v>226</v>
      </c>
      <c r="E101" s="58">
        <v>1.6280169692467865</v>
      </c>
      <c r="F101" s="59">
        <v>0</v>
      </c>
      <c r="G101" s="58">
        <v>5.6821220926617157E-2</v>
      </c>
      <c r="H101" s="59">
        <v>0</v>
      </c>
      <c r="I101" s="58">
        <v>0</v>
      </c>
      <c r="J101" s="59">
        <v>0</v>
      </c>
      <c r="K101" s="58">
        <v>0</v>
      </c>
      <c r="L101" s="59">
        <v>7.3626677195231171E-4</v>
      </c>
      <c r="M101" s="58">
        <v>0</v>
      </c>
      <c r="N101" s="59">
        <v>7.3877181916668738E-5</v>
      </c>
      <c r="O101" s="58">
        <v>0</v>
      </c>
      <c r="P101" s="59">
        <v>0</v>
      </c>
      <c r="Q101" s="58">
        <v>0</v>
      </c>
      <c r="R101" s="59">
        <v>0</v>
      </c>
      <c r="S101" s="58">
        <v>0</v>
      </c>
      <c r="T101" s="59">
        <v>0</v>
      </c>
      <c r="U101" s="58">
        <v>0</v>
      </c>
      <c r="V101" s="59">
        <v>0</v>
      </c>
      <c r="W101" s="58">
        <v>0</v>
      </c>
      <c r="X101" s="59">
        <v>0</v>
      </c>
      <c r="Y101" s="58">
        <v>0</v>
      </c>
      <c r="Z101" s="59">
        <v>0</v>
      </c>
      <c r="AA101" s="58">
        <v>0</v>
      </c>
      <c r="AB101" s="59">
        <v>0</v>
      </c>
      <c r="AC101" s="58">
        <v>0</v>
      </c>
      <c r="AD101" s="59">
        <v>0.14949485096666551</v>
      </c>
      <c r="AE101" s="58">
        <v>0</v>
      </c>
      <c r="AF101" s="59">
        <v>0.26183918404841039</v>
      </c>
      <c r="AG101" s="58">
        <v>0</v>
      </c>
      <c r="AH101" s="59">
        <v>0</v>
      </c>
      <c r="AI101" s="42">
        <v>0</v>
      </c>
      <c r="AJ101" s="51">
        <f t="shared" si="30"/>
        <v>2.0969823691423488</v>
      </c>
    </row>
    <row r="102" spans="2:36" x14ac:dyDescent="0.3">
      <c r="B102" s="4" t="s">
        <v>174</v>
      </c>
      <c r="E102" s="58">
        <v>0</v>
      </c>
      <c r="F102" s="59">
        <v>0</v>
      </c>
      <c r="G102" s="58">
        <v>0</v>
      </c>
      <c r="H102" s="59">
        <v>0</v>
      </c>
      <c r="I102" s="58">
        <v>0</v>
      </c>
      <c r="J102" s="59">
        <v>0</v>
      </c>
      <c r="K102" s="58">
        <v>6.7189232984681935</v>
      </c>
      <c r="L102" s="59">
        <v>0.46801764647165955</v>
      </c>
      <c r="M102" s="58">
        <v>0</v>
      </c>
      <c r="N102" s="59">
        <v>0</v>
      </c>
      <c r="O102" s="58">
        <v>0</v>
      </c>
      <c r="P102" s="59">
        <v>0</v>
      </c>
      <c r="Q102" s="58">
        <v>0</v>
      </c>
      <c r="R102" s="59">
        <v>0</v>
      </c>
      <c r="S102" s="58">
        <v>1.0114270830154435</v>
      </c>
      <c r="T102" s="59">
        <v>4.2582448323567709E-2</v>
      </c>
      <c r="U102" s="58">
        <v>3.7271784019470231</v>
      </c>
      <c r="V102" s="59">
        <v>0</v>
      </c>
      <c r="W102" s="58">
        <v>0</v>
      </c>
      <c r="X102" s="59">
        <v>0</v>
      </c>
      <c r="Y102" s="58">
        <v>0</v>
      </c>
      <c r="Z102" s="59">
        <v>0</v>
      </c>
      <c r="AA102" s="58">
        <v>0</v>
      </c>
      <c r="AB102" s="59">
        <v>0</v>
      </c>
      <c r="AC102" s="58">
        <v>0</v>
      </c>
      <c r="AD102" s="59">
        <v>10.580621692339577</v>
      </c>
      <c r="AE102" s="58">
        <v>8.6898805348078412</v>
      </c>
      <c r="AF102" s="59">
        <v>0</v>
      </c>
      <c r="AG102" s="58">
        <v>0</v>
      </c>
      <c r="AH102" s="59">
        <v>0</v>
      </c>
      <c r="AI102" s="42">
        <v>0.36331163917087178</v>
      </c>
      <c r="AJ102" s="51">
        <f t="shared" si="30"/>
        <v>31.601942744544179</v>
      </c>
    </row>
    <row r="103" spans="2:36" x14ac:dyDescent="0.3">
      <c r="B103" s="4" t="s">
        <v>242</v>
      </c>
      <c r="C103" s="15"/>
      <c r="D103" s="35"/>
      <c r="E103" s="58">
        <v>0</v>
      </c>
      <c r="F103" s="59">
        <v>0</v>
      </c>
      <c r="G103" s="58">
        <v>0</v>
      </c>
      <c r="H103" s="59">
        <v>0</v>
      </c>
      <c r="I103" s="58">
        <v>0</v>
      </c>
      <c r="J103" s="59">
        <v>0</v>
      </c>
      <c r="K103" s="58">
        <v>0</v>
      </c>
      <c r="L103" s="59">
        <v>0</v>
      </c>
      <c r="M103" s="58">
        <v>0</v>
      </c>
      <c r="N103" s="59">
        <v>0</v>
      </c>
      <c r="O103" s="58">
        <v>0</v>
      </c>
      <c r="P103" s="59">
        <v>0</v>
      </c>
      <c r="Q103" s="58">
        <v>0</v>
      </c>
      <c r="R103" s="59">
        <v>0</v>
      </c>
      <c r="S103" s="58">
        <v>0</v>
      </c>
      <c r="T103" s="59">
        <v>0</v>
      </c>
      <c r="U103" s="58">
        <v>0</v>
      </c>
      <c r="V103" s="59">
        <v>0</v>
      </c>
      <c r="W103" s="58">
        <v>0</v>
      </c>
      <c r="X103" s="59">
        <v>0</v>
      </c>
      <c r="Y103" s="58">
        <v>0</v>
      </c>
      <c r="Z103" s="59">
        <v>0</v>
      </c>
      <c r="AA103" s="58">
        <v>0</v>
      </c>
      <c r="AB103" s="59">
        <v>0</v>
      </c>
      <c r="AC103" s="58">
        <v>0</v>
      </c>
      <c r="AD103" s="59">
        <v>0</v>
      </c>
      <c r="AE103" s="58">
        <v>0</v>
      </c>
      <c r="AF103" s="59">
        <v>0</v>
      </c>
      <c r="AG103" s="58">
        <v>0</v>
      </c>
      <c r="AH103" s="59">
        <v>0</v>
      </c>
      <c r="AI103" s="42">
        <v>0</v>
      </c>
      <c r="AJ103" s="51">
        <f t="shared" si="30"/>
        <v>0</v>
      </c>
    </row>
    <row r="104" spans="2:36" x14ac:dyDescent="0.3">
      <c r="B104" s="4" t="s">
        <v>227</v>
      </c>
      <c r="C104" s="15"/>
      <c r="D104" s="16"/>
      <c r="E104" s="58">
        <v>0</v>
      </c>
      <c r="F104" s="59">
        <v>0</v>
      </c>
      <c r="G104" s="58">
        <v>0</v>
      </c>
      <c r="H104" s="59">
        <v>0</v>
      </c>
      <c r="I104" s="58">
        <v>0</v>
      </c>
      <c r="J104" s="59">
        <v>0</v>
      </c>
      <c r="K104" s="58">
        <v>0</v>
      </c>
      <c r="L104" s="59">
        <v>0</v>
      </c>
      <c r="M104" s="58">
        <v>0</v>
      </c>
      <c r="N104" s="59">
        <v>0</v>
      </c>
      <c r="O104" s="58">
        <v>0</v>
      </c>
      <c r="P104" s="59">
        <v>0</v>
      </c>
      <c r="Q104" s="58">
        <v>0</v>
      </c>
      <c r="R104" s="59">
        <v>0</v>
      </c>
      <c r="S104" s="58">
        <v>0</v>
      </c>
      <c r="T104" s="59">
        <v>0</v>
      </c>
      <c r="U104" s="58">
        <v>0</v>
      </c>
      <c r="V104" s="59">
        <v>0</v>
      </c>
      <c r="W104" s="58">
        <v>0</v>
      </c>
      <c r="X104" s="59">
        <v>0</v>
      </c>
      <c r="Y104" s="58">
        <v>0</v>
      </c>
      <c r="Z104" s="59">
        <v>0</v>
      </c>
      <c r="AA104" s="58">
        <v>0</v>
      </c>
      <c r="AB104" s="59">
        <v>0</v>
      </c>
      <c r="AC104" s="58">
        <v>0</v>
      </c>
      <c r="AD104" s="59">
        <v>0</v>
      </c>
      <c r="AE104" s="58">
        <v>0</v>
      </c>
      <c r="AF104" s="59">
        <v>0</v>
      </c>
      <c r="AG104" s="58">
        <v>0</v>
      </c>
      <c r="AH104" s="59">
        <v>0</v>
      </c>
      <c r="AI104" s="42">
        <v>0</v>
      </c>
      <c r="AJ104" s="51">
        <f t="shared" si="30"/>
        <v>0</v>
      </c>
    </row>
    <row r="105" spans="2:36" x14ac:dyDescent="0.3">
      <c r="B105" s="4" t="s">
        <v>228</v>
      </c>
      <c r="C105" s="15"/>
      <c r="D105" s="16"/>
      <c r="E105" s="58">
        <v>0</v>
      </c>
      <c r="F105" s="59">
        <v>0</v>
      </c>
      <c r="G105" s="58">
        <v>0</v>
      </c>
      <c r="H105" s="59">
        <v>0</v>
      </c>
      <c r="I105" s="58">
        <v>0</v>
      </c>
      <c r="J105" s="59">
        <v>0</v>
      </c>
      <c r="K105" s="58">
        <v>0</v>
      </c>
      <c r="L105" s="59">
        <v>0</v>
      </c>
      <c r="M105" s="58">
        <v>0</v>
      </c>
      <c r="N105" s="59">
        <v>0</v>
      </c>
      <c r="O105" s="58">
        <v>0</v>
      </c>
      <c r="P105" s="59">
        <v>0</v>
      </c>
      <c r="Q105" s="58">
        <v>0</v>
      </c>
      <c r="R105" s="59">
        <v>0</v>
      </c>
      <c r="S105" s="58">
        <v>0</v>
      </c>
      <c r="T105" s="59">
        <v>0</v>
      </c>
      <c r="U105" s="58">
        <v>0</v>
      </c>
      <c r="V105" s="59">
        <v>0</v>
      </c>
      <c r="W105" s="58">
        <v>0</v>
      </c>
      <c r="X105" s="59">
        <v>0</v>
      </c>
      <c r="Y105" s="58">
        <v>0</v>
      </c>
      <c r="Z105" s="59">
        <v>0</v>
      </c>
      <c r="AA105" s="58">
        <v>0</v>
      </c>
      <c r="AB105" s="59">
        <v>0</v>
      </c>
      <c r="AC105" s="58">
        <v>0</v>
      </c>
      <c r="AD105" s="59">
        <v>0</v>
      </c>
      <c r="AE105" s="58">
        <v>0</v>
      </c>
      <c r="AF105" s="59">
        <v>0</v>
      </c>
      <c r="AG105" s="58">
        <v>0</v>
      </c>
      <c r="AH105" s="59">
        <v>0</v>
      </c>
      <c r="AI105" s="42">
        <v>0</v>
      </c>
      <c r="AJ105" s="51">
        <f t="shared" si="30"/>
        <v>0</v>
      </c>
    </row>
    <row r="106" spans="2:36" x14ac:dyDescent="0.3">
      <c r="B106" s="4" t="s">
        <v>290</v>
      </c>
      <c r="C106" s="15"/>
      <c r="D106" s="16"/>
      <c r="E106" s="58">
        <v>0</v>
      </c>
      <c r="F106" s="59">
        <v>0</v>
      </c>
      <c r="G106" s="58">
        <v>0</v>
      </c>
      <c r="H106" s="59">
        <v>0</v>
      </c>
      <c r="I106" s="58">
        <v>0</v>
      </c>
      <c r="J106" s="59">
        <v>0</v>
      </c>
      <c r="K106" s="58">
        <v>0</v>
      </c>
      <c r="L106" s="59">
        <v>0</v>
      </c>
      <c r="M106" s="58">
        <v>0</v>
      </c>
      <c r="N106" s="59">
        <v>0</v>
      </c>
      <c r="O106" s="58">
        <v>0</v>
      </c>
      <c r="P106" s="59">
        <v>0</v>
      </c>
      <c r="Q106" s="58">
        <v>0</v>
      </c>
      <c r="R106" s="59">
        <v>0</v>
      </c>
      <c r="S106" s="58">
        <v>0</v>
      </c>
      <c r="T106" s="59">
        <v>0</v>
      </c>
      <c r="U106" s="58">
        <v>0</v>
      </c>
      <c r="V106" s="59">
        <v>0</v>
      </c>
      <c r="W106" s="58">
        <v>0</v>
      </c>
      <c r="X106" s="59">
        <v>0</v>
      </c>
      <c r="Y106" s="58">
        <v>0</v>
      </c>
      <c r="Z106" s="59">
        <v>0</v>
      </c>
      <c r="AA106" s="58">
        <v>0</v>
      </c>
      <c r="AB106" s="59">
        <v>0</v>
      </c>
      <c r="AC106" s="58">
        <v>0</v>
      </c>
      <c r="AD106" s="59">
        <v>0</v>
      </c>
      <c r="AE106" s="58">
        <v>0</v>
      </c>
      <c r="AF106" s="59">
        <v>0</v>
      </c>
      <c r="AG106" s="58">
        <v>0</v>
      </c>
      <c r="AH106" s="59">
        <v>0</v>
      </c>
      <c r="AI106" s="42">
        <v>0</v>
      </c>
      <c r="AJ106" s="51">
        <f t="shared" si="30"/>
        <v>0</v>
      </c>
    </row>
    <row r="107" spans="2:36" x14ac:dyDescent="0.3">
      <c r="B107" s="4" t="s">
        <v>177</v>
      </c>
      <c r="C107" s="15"/>
      <c r="D107" s="16"/>
      <c r="E107" s="58">
        <v>22.839547954620631</v>
      </c>
      <c r="F107" s="59">
        <v>0</v>
      </c>
      <c r="G107" s="58">
        <v>0</v>
      </c>
      <c r="H107" s="59">
        <v>0</v>
      </c>
      <c r="I107" s="58">
        <v>0</v>
      </c>
      <c r="J107" s="59">
        <v>0</v>
      </c>
      <c r="K107" s="58">
        <v>0</v>
      </c>
      <c r="L107" s="59">
        <v>0</v>
      </c>
      <c r="M107" s="58">
        <v>0</v>
      </c>
      <c r="N107" s="59">
        <v>0</v>
      </c>
      <c r="O107" s="58">
        <v>0</v>
      </c>
      <c r="P107" s="59">
        <v>0</v>
      </c>
      <c r="Q107" s="58">
        <v>0</v>
      </c>
      <c r="R107" s="59">
        <v>0</v>
      </c>
      <c r="S107" s="58">
        <v>0</v>
      </c>
      <c r="T107" s="59">
        <v>0</v>
      </c>
      <c r="U107" s="58">
        <v>0</v>
      </c>
      <c r="V107" s="59">
        <v>0</v>
      </c>
      <c r="W107" s="58">
        <v>0</v>
      </c>
      <c r="X107" s="59">
        <v>0</v>
      </c>
      <c r="Y107" s="58">
        <v>0</v>
      </c>
      <c r="Z107" s="59">
        <v>0</v>
      </c>
      <c r="AA107" s="58">
        <v>0</v>
      </c>
      <c r="AB107" s="59">
        <v>0</v>
      </c>
      <c r="AC107" s="58">
        <v>0</v>
      </c>
      <c r="AD107" s="59">
        <v>0</v>
      </c>
      <c r="AE107" s="58">
        <v>0</v>
      </c>
      <c r="AF107" s="59">
        <v>0</v>
      </c>
      <c r="AG107" s="58">
        <v>0</v>
      </c>
      <c r="AH107" s="59">
        <v>0</v>
      </c>
      <c r="AI107" s="42">
        <v>0</v>
      </c>
      <c r="AJ107" s="51">
        <f t="shared" si="30"/>
        <v>22.839547954620631</v>
      </c>
    </row>
    <row r="108" spans="2:36" x14ac:dyDescent="0.3">
      <c r="B108" s="4" t="s">
        <v>178</v>
      </c>
      <c r="C108" s="15"/>
      <c r="D108" s="16"/>
      <c r="E108" s="58">
        <v>22.839547954620631</v>
      </c>
      <c r="F108" s="59">
        <v>0</v>
      </c>
      <c r="G108" s="58">
        <v>0</v>
      </c>
      <c r="H108" s="59">
        <v>0</v>
      </c>
      <c r="I108" s="58">
        <v>0</v>
      </c>
      <c r="J108" s="59">
        <v>0</v>
      </c>
      <c r="K108" s="58">
        <v>0</v>
      </c>
      <c r="L108" s="59">
        <v>0</v>
      </c>
      <c r="M108" s="58">
        <v>0</v>
      </c>
      <c r="N108" s="59">
        <v>0</v>
      </c>
      <c r="O108" s="58">
        <v>0</v>
      </c>
      <c r="P108" s="59">
        <v>0</v>
      </c>
      <c r="Q108" s="58">
        <v>0</v>
      </c>
      <c r="R108" s="59">
        <v>0</v>
      </c>
      <c r="S108" s="58">
        <v>0</v>
      </c>
      <c r="T108" s="59">
        <v>0</v>
      </c>
      <c r="U108" s="58">
        <v>0</v>
      </c>
      <c r="V108" s="59">
        <v>0</v>
      </c>
      <c r="W108" s="58">
        <v>0</v>
      </c>
      <c r="X108" s="59">
        <v>0</v>
      </c>
      <c r="Y108" s="58">
        <v>0</v>
      </c>
      <c r="Z108" s="59">
        <v>0</v>
      </c>
      <c r="AA108" s="58">
        <v>0</v>
      </c>
      <c r="AB108" s="59">
        <v>0</v>
      </c>
      <c r="AC108" s="58">
        <v>0</v>
      </c>
      <c r="AD108" s="59">
        <v>0</v>
      </c>
      <c r="AE108" s="58">
        <v>0</v>
      </c>
      <c r="AF108" s="59">
        <v>0</v>
      </c>
      <c r="AG108" s="58">
        <v>0</v>
      </c>
      <c r="AH108" s="59">
        <v>0</v>
      </c>
      <c r="AI108" s="42">
        <v>0</v>
      </c>
      <c r="AJ108" s="51">
        <f t="shared" si="30"/>
        <v>22.839547954620631</v>
      </c>
    </row>
    <row r="109" spans="2:36" x14ac:dyDescent="0.3">
      <c r="B109" s="4" t="s">
        <v>162</v>
      </c>
      <c r="C109" s="15"/>
      <c r="D109" s="16"/>
      <c r="E109" s="58">
        <v>30.931358830888538</v>
      </c>
      <c r="F109" s="59">
        <v>4.9557978052400937</v>
      </c>
      <c r="G109" s="58">
        <v>2.1283878740493721E-2</v>
      </c>
      <c r="H109" s="59">
        <v>1.6123162587039173</v>
      </c>
      <c r="I109" s="58">
        <v>0.50320125408258132</v>
      </c>
      <c r="J109" s="59">
        <v>0</v>
      </c>
      <c r="K109" s="58">
        <v>0</v>
      </c>
      <c r="L109" s="59">
        <v>0.15770937046406439</v>
      </c>
      <c r="M109" s="58">
        <v>0.95650033084241637</v>
      </c>
      <c r="N109" s="59">
        <v>0</v>
      </c>
      <c r="O109" s="58">
        <v>0.28847167755991282</v>
      </c>
      <c r="P109" s="59">
        <v>0.71185942240610733</v>
      </c>
      <c r="Q109" s="58">
        <v>0</v>
      </c>
      <c r="R109" s="59">
        <v>0</v>
      </c>
      <c r="S109" s="58">
        <v>0</v>
      </c>
      <c r="T109" s="59">
        <v>1.4576547475722661</v>
      </c>
      <c r="U109" s="58">
        <v>2.4046664144478421E-3</v>
      </c>
      <c r="V109" s="59">
        <v>3.630880265454059E-2</v>
      </c>
      <c r="W109" s="58">
        <v>0</v>
      </c>
      <c r="X109" s="59">
        <v>0</v>
      </c>
      <c r="Y109" s="58">
        <v>0</v>
      </c>
      <c r="Z109" s="59">
        <v>0</v>
      </c>
      <c r="AA109" s="58">
        <v>0</v>
      </c>
      <c r="AB109" s="59">
        <v>0</v>
      </c>
      <c r="AC109" s="58">
        <v>0</v>
      </c>
      <c r="AD109" s="59">
        <v>2.5353835707135901</v>
      </c>
      <c r="AE109" s="58">
        <v>0</v>
      </c>
      <c r="AF109" s="59">
        <v>0</v>
      </c>
      <c r="AG109" s="58">
        <v>0</v>
      </c>
      <c r="AH109" s="59">
        <v>0</v>
      </c>
      <c r="AI109" s="42">
        <v>0</v>
      </c>
      <c r="AJ109" s="51">
        <f t="shared" si="30"/>
        <v>44.170250616282964</v>
      </c>
    </row>
    <row r="110" spans="2:36" x14ac:dyDescent="0.3">
      <c r="B110" s="4" t="s">
        <v>163</v>
      </c>
      <c r="C110" s="15"/>
      <c r="D110" s="16"/>
      <c r="E110" s="58">
        <v>30.931358830888538</v>
      </c>
      <c r="F110" s="59">
        <v>4.9557978052400937</v>
      </c>
      <c r="G110" s="58">
        <v>2.1283878740493721E-2</v>
      </c>
      <c r="H110" s="59">
        <v>1.6123162587039173</v>
      </c>
      <c r="I110" s="58">
        <v>0.50320125408258132</v>
      </c>
      <c r="J110" s="59">
        <v>0</v>
      </c>
      <c r="K110" s="58">
        <v>0</v>
      </c>
      <c r="L110" s="59">
        <v>0.15770937046406439</v>
      </c>
      <c r="M110" s="58">
        <v>0.95650033084241637</v>
      </c>
      <c r="N110" s="59">
        <v>0</v>
      </c>
      <c r="O110" s="58">
        <v>0.28847167755991282</v>
      </c>
      <c r="P110" s="59">
        <v>0.71185942240610733</v>
      </c>
      <c r="Q110" s="58">
        <v>0</v>
      </c>
      <c r="R110" s="59">
        <v>0</v>
      </c>
      <c r="S110" s="58">
        <v>0</v>
      </c>
      <c r="T110" s="59">
        <v>1.4576547475722661</v>
      </c>
      <c r="U110" s="58">
        <v>2.4046664144478421E-3</v>
      </c>
      <c r="V110" s="59">
        <v>3.630880265454059E-2</v>
      </c>
      <c r="W110" s="58">
        <v>0</v>
      </c>
      <c r="X110" s="59">
        <v>0</v>
      </c>
      <c r="Y110" s="58">
        <v>0</v>
      </c>
      <c r="Z110" s="59">
        <v>0</v>
      </c>
      <c r="AA110" s="58">
        <v>0</v>
      </c>
      <c r="AB110" s="59">
        <v>0</v>
      </c>
      <c r="AC110" s="58">
        <v>0</v>
      </c>
      <c r="AD110" s="59">
        <v>2.5353835707135901</v>
      </c>
      <c r="AE110" s="58">
        <v>0</v>
      </c>
      <c r="AF110" s="59">
        <v>0</v>
      </c>
      <c r="AG110" s="58">
        <v>0</v>
      </c>
      <c r="AH110" s="59">
        <v>0</v>
      </c>
      <c r="AI110" s="42">
        <v>0</v>
      </c>
      <c r="AJ110" s="51">
        <f t="shared" si="30"/>
        <v>44.170250616282964</v>
      </c>
    </row>
    <row r="111" spans="2:36" x14ac:dyDescent="0.3">
      <c r="B111" s="4" t="s">
        <v>164</v>
      </c>
      <c r="C111" s="15"/>
      <c r="D111" s="16"/>
      <c r="E111" s="58">
        <v>30.931358830888538</v>
      </c>
      <c r="F111" s="59">
        <v>4.9557978052400937</v>
      </c>
      <c r="G111" s="58">
        <v>2.1283878740493721E-2</v>
      </c>
      <c r="H111" s="59">
        <v>1.6123162587039173</v>
      </c>
      <c r="I111" s="58">
        <v>0.50320125408258132</v>
      </c>
      <c r="J111" s="59">
        <v>0</v>
      </c>
      <c r="K111" s="58">
        <v>0</v>
      </c>
      <c r="L111" s="59">
        <v>0.15770937046406439</v>
      </c>
      <c r="M111" s="58">
        <v>0.95650033084241637</v>
      </c>
      <c r="N111" s="59">
        <v>0</v>
      </c>
      <c r="O111" s="58">
        <v>0.28847167755991282</v>
      </c>
      <c r="P111" s="59">
        <v>0.71185942240610733</v>
      </c>
      <c r="Q111" s="58">
        <v>0</v>
      </c>
      <c r="R111" s="59">
        <v>0</v>
      </c>
      <c r="S111" s="58">
        <v>0</v>
      </c>
      <c r="T111" s="59">
        <v>1.4576547475722661</v>
      </c>
      <c r="U111" s="58">
        <v>2.4046664144478421E-3</v>
      </c>
      <c r="V111" s="59">
        <v>3.630880265454059E-2</v>
      </c>
      <c r="W111" s="58">
        <v>0</v>
      </c>
      <c r="X111" s="59">
        <v>0</v>
      </c>
      <c r="Y111" s="58">
        <v>0</v>
      </c>
      <c r="Z111" s="59">
        <v>0</v>
      </c>
      <c r="AA111" s="58">
        <v>0</v>
      </c>
      <c r="AB111" s="59">
        <v>0</v>
      </c>
      <c r="AC111" s="58">
        <v>0</v>
      </c>
      <c r="AD111" s="59">
        <v>2.5353835707135901</v>
      </c>
      <c r="AE111" s="58">
        <v>0</v>
      </c>
      <c r="AF111" s="59">
        <v>0</v>
      </c>
      <c r="AG111" s="58">
        <v>0</v>
      </c>
      <c r="AH111" s="59">
        <v>0</v>
      </c>
      <c r="AI111" s="42">
        <v>0</v>
      </c>
      <c r="AJ111" s="51">
        <f t="shared" si="30"/>
        <v>44.170250616282964</v>
      </c>
    </row>
    <row r="112" spans="2:36" x14ac:dyDescent="0.3">
      <c r="B112" s="4" t="s">
        <v>165</v>
      </c>
      <c r="C112" s="15"/>
      <c r="D112" s="16"/>
      <c r="E112" s="58">
        <v>66.281483209046854</v>
      </c>
      <c r="F112" s="59">
        <v>10.619566725514495</v>
      </c>
      <c r="G112" s="58">
        <v>4.5608311586772317E-2</v>
      </c>
      <c r="H112" s="59">
        <v>3.4549634115083947</v>
      </c>
      <c r="I112" s="58">
        <v>1.0782884016055312</v>
      </c>
      <c r="J112" s="59">
        <v>0</v>
      </c>
      <c r="K112" s="58">
        <v>0</v>
      </c>
      <c r="L112" s="59">
        <v>0.33794865099442373</v>
      </c>
      <c r="M112" s="58">
        <v>2.0496435660908929</v>
      </c>
      <c r="N112" s="59">
        <v>0</v>
      </c>
      <c r="O112" s="58">
        <v>0.6181535947712421</v>
      </c>
      <c r="P112" s="59">
        <v>1.5254130480130879</v>
      </c>
      <c r="Q112" s="58">
        <v>0</v>
      </c>
      <c r="R112" s="59">
        <v>0</v>
      </c>
      <c r="S112" s="58">
        <v>0</v>
      </c>
      <c r="T112" s="59">
        <v>3.1235458876548572</v>
      </c>
      <c r="U112" s="58">
        <v>5.1528566023882668E-3</v>
      </c>
      <c r="V112" s="59">
        <v>7.7804577116872775E-2</v>
      </c>
      <c r="W112" s="58">
        <v>0</v>
      </c>
      <c r="X112" s="59">
        <v>0</v>
      </c>
      <c r="Y112" s="58">
        <v>0</v>
      </c>
      <c r="Z112" s="59">
        <v>0</v>
      </c>
      <c r="AA112" s="58">
        <v>0</v>
      </c>
      <c r="AB112" s="59">
        <v>0</v>
      </c>
      <c r="AC112" s="58">
        <v>0</v>
      </c>
      <c r="AD112" s="59">
        <v>5.4329647943862636</v>
      </c>
      <c r="AE112" s="58">
        <v>0</v>
      </c>
      <c r="AF112" s="59">
        <v>0</v>
      </c>
      <c r="AG112" s="58">
        <v>0</v>
      </c>
      <c r="AH112" s="59">
        <v>0</v>
      </c>
      <c r="AI112" s="42">
        <v>0</v>
      </c>
      <c r="AJ112" s="51">
        <f t="shared" si="30"/>
        <v>94.650537034892082</v>
      </c>
    </row>
    <row r="113" spans="2:36" x14ac:dyDescent="0.3">
      <c r="B113" s="4" t="s">
        <v>166</v>
      </c>
      <c r="C113" s="15"/>
      <c r="D113" s="16"/>
      <c r="E113" s="58">
        <v>66.281483209046854</v>
      </c>
      <c r="F113" s="59">
        <v>10.619566725514495</v>
      </c>
      <c r="G113" s="58">
        <v>4.5608311586772317E-2</v>
      </c>
      <c r="H113" s="59">
        <v>3.4549634115083947</v>
      </c>
      <c r="I113" s="58">
        <v>1.0782884016055312</v>
      </c>
      <c r="J113" s="59">
        <v>0</v>
      </c>
      <c r="K113" s="58">
        <v>0</v>
      </c>
      <c r="L113" s="59">
        <v>0.33794865099442373</v>
      </c>
      <c r="M113" s="58">
        <v>2.0496435660908929</v>
      </c>
      <c r="N113" s="59">
        <v>0</v>
      </c>
      <c r="O113" s="58">
        <v>0.6181535947712421</v>
      </c>
      <c r="P113" s="59">
        <v>1.5254130480130879</v>
      </c>
      <c r="Q113" s="58">
        <v>0</v>
      </c>
      <c r="R113" s="59">
        <v>0</v>
      </c>
      <c r="S113" s="58">
        <v>0</v>
      </c>
      <c r="T113" s="59">
        <v>3.1235458876548572</v>
      </c>
      <c r="U113" s="58">
        <v>5.1528566023882668E-3</v>
      </c>
      <c r="V113" s="59">
        <v>7.7804577116872775E-2</v>
      </c>
      <c r="W113" s="58">
        <v>0</v>
      </c>
      <c r="X113" s="59">
        <v>0</v>
      </c>
      <c r="Y113" s="58">
        <v>0</v>
      </c>
      <c r="Z113" s="59">
        <v>0</v>
      </c>
      <c r="AA113" s="58">
        <v>0</v>
      </c>
      <c r="AB113" s="59">
        <v>0</v>
      </c>
      <c r="AC113" s="58">
        <v>0</v>
      </c>
      <c r="AD113" s="59">
        <v>5.4329647943862636</v>
      </c>
      <c r="AE113" s="58">
        <v>0</v>
      </c>
      <c r="AF113" s="59">
        <v>0</v>
      </c>
      <c r="AG113" s="58">
        <v>0</v>
      </c>
      <c r="AH113" s="59">
        <v>0</v>
      </c>
      <c r="AI113" s="42">
        <v>0</v>
      </c>
      <c r="AJ113" s="51">
        <f t="shared" si="30"/>
        <v>94.650537034892082</v>
      </c>
    </row>
    <row r="114" spans="2:36" x14ac:dyDescent="0.3">
      <c r="B114" s="4" t="s">
        <v>186</v>
      </c>
      <c r="C114" s="15"/>
      <c r="D114" s="16"/>
      <c r="E114" s="58">
        <v>1.8066511844264133</v>
      </c>
      <c r="F114" s="59">
        <v>3.3618088250482088</v>
      </c>
      <c r="G114" s="58">
        <v>0.93745753043641322</v>
      </c>
      <c r="H114" s="59">
        <v>0.42728315287714586</v>
      </c>
      <c r="I114" s="58">
        <v>1.5476206547021865</v>
      </c>
      <c r="J114" s="59">
        <v>0.24150551447377078</v>
      </c>
      <c r="K114" s="58">
        <v>6.4604584376017252E-2</v>
      </c>
      <c r="L114" s="59">
        <v>6.2105895981969996E-3</v>
      </c>
      <c r="M114" s="58">
        <v>0.85891545465086927</v>
      </c>
      <c r="N114" s="59">
        <v>0.53122632304827366</v>
      </c>
      <c r="O114" s="58">
        <v>0.36038607259861666</v>
      </c>
      <c r="P114" s="59">
        <v>0.62382064580917351</v>
      </c>
      <c r="Q114" s="58">
        <v>0.64634857873121898</v>
      </c>
      <c r="R114" s="59">
        <v>0.97111964623133329</v>
      </c>
      <c r="S114" s="58">
        <v>0.72271600564320881</v>
      </c>
      <c r="T114" s="59">
        <v>1.2825266600765481</v>
      </c>
      <c r="U114" s="58">
        <v>1.24128610988458</v>
      </c>
      <c r="V114" s="59">
        <v>3.1615401948491733</v>
      </c>
      <c r="W114" s="58">
        <v>2.8512186447779335</v>
      </c>
      <c r="X114" s="59">
        <v>1.9861311587522501</v>
      </c>
      <c r="Y114" s="58">
        <v>0.40687500458773029</v>
      </c>
      <c r="Z114" s="59">
        <v>1.4268005142609279</v>
      </c>
      <c r="AA114" s="58">
        <v>0.78334368622965267</v>
      </c>
      <c r="AB114" s="59">
        <v>3.2621826605664359</v>
      </c>
      <c r="AC114" s="58">
        <v>2.3620042159822252</v>
      </c>
      <c r="AD114" s="59">
        <v>1.8262992550267112</v>
      </c>
      <c r="AE114" s="58">
        <v>2.0403563976287842E-4</v>
      </c>
      <c r="AF114" s="59">
        <v>0</v>
      </c>
      <c r="AG114" s="58">
        <v>2.0382795338829358</v>
      </c>
      <c r="AH114" s="59">
        <v>0</v>
      </c>
      <c r="AI114" s="42">
        <v>2.1958647443850836</v>
      </c>
      <c r="AJ114" s="51">
        <f t="shared" si="30"/>
        <v>37.932231181552993</v>
      </c>
    </row>
    <row r="115" spans="2:36" x14ac:dyDescent="0.3">
      <c r="B115" s="4" t="s">
        <v>187</v>
      </c>
      <c r="C115" s="15"/>
      <c r="D115" s="16"/>
      <c r="E115" s="58">
        <v>1.8066511844264133</v>
      </c>
      <c r="F115" s="59">
        <v>3.3618088250482088</v>
      </c>
      <c r="G115" s="58">
        <v>0.93745753043641322</v>
      </c>
      <c r="H115" s="59">
        <v>0.42728315287714586</v>
      </c>
      <c r="I115" s="58">
        <v>1.5476206547021865</v>
      </c>
      <c r="J115" s="59">
        <v>0.24150551447377078</v>
      </c>
      <c r="K115" s="58">
        <v>6.4604584376017252E-2</v>
      </c>
      <c r="L115" s="59">
        <v>6.2105895981969996E-3</v>
      </c>
      <c r="M115" s="58">
        <v>0.85891545465086927</v>
      </c>
      <c r="N115" s="59">
        <v>0.53122632304827366</v>
      </c>
      <c r="O115" s="58">
        <v>0.36038607259861666</v>
      </c>
      <c r="P115" s="59">
        <v>0.62382064580917351</v>
      </c>
      <c r="Q115" s="58">
        <v>0.64634857873121898</v>
      </c>
      <c r="R115" s="59">
        <v>0.97111964623133329</v>
      </c>
      <c r="S115" s="58">
        <v>0.72271600564320881</v>
      </c>
      <c r="T115" s="59">
        <v>1.2825266600765481</v>
      </c>
      <c r="U115" s="58">
        <v>1.24128610988458</v>
      </c>
      <c r="V115" s="59">
        <v>3.1615401948491733</v>
      </c>
      <c r="W115" s="58">
        <v>2.8512186447779335</v>
      </c>
      <c r="X115" s="59">
        <v>1.9861311587522501</v>
      </c>
      <c r="Y115" s="58">
        <v>0.40687500458773029</v>
      </c>
      <c r="Z115" s="59">
        <v>1.4268005142609279</v>
      </c>
      <c r="AA115" s="58">
        <v>0.78334368622965267</v>
      </c>
      <c r="AB115" s="59">
        <v>3.2621826605664359</v>
      </c>
      <c r="AC115" s="58">
        <v>2.3620042159822252</v>
      </c>
      <c r="AD115" s="59">
        <v>1.8262992550267112</v>
      </c>
      <c r="AE115" s="58">
        <v>2.0403563976287842E-4</v>
      </c>
      <c r="AF115" s="59">
        <v>0</v>
      </c>
      <c r="AG115" s="58">
        <v>2.0382795338829358</v>
      </c>
      <c r="AH115" s="59">
        <v>0</v>
      </c>
      <c r="AI115" s="42">
        <v>2.1958647443850836</v>
      </c>
      <c r="AJ115" s="51">
        <f t="shared" si="30"/>
        <v>37.932231181552993</v>
      </c>
    </row>
    <row r="116" spans="2:36" x14ac:dyDescent="0.3">
      <c r="B116" s="4" t="s">
        <v>145</v>
      </c>
      <c r="C116" s="15"/>
      <c r="D116" s="16"/>
      <c r="E116" s="58">
        <v>3.2476886278729311</v>
      </c>
      <c r="F116" s="59">
        <v>0</v>
      </c>
      <c r="G116" s="58">
        <v>0</v>
      </c>
      <c r="H116" s="59">
        <v>6.5501036759544695E-4</v>
      </c>
      <c r="I116" s="58">
        <v>2.8622073162999401E-3</v>
      </c>
      <c r="J116" s="59">
        <v>0</v>
      </c>
      <c r="K116" s="58">
        <v>0</v>
      </c>
      <c r="L116" s="59">
        <v>0</v>
      </c>
      <c r="M116" s="58">
        <v>0</v>
      </c>
      <c r="N116" s="59">
        <v>0</v>
      </c>
      <c r="O116" s="58">
        <v>4.8704404401116999E-3</v>
      </c>
      <c r="P116" s="59">
        <v>0</v>
      </c>
      <c r="Q116" s="58">
        <v>0</v>
      </c>
      <c r="R116" s="59">
        <v>0</v>
      </c>
      <c r="S116" s="58">
        <v>0</v>
      </c>
      <c r="T116" s="59">
        <v>7.3412353689945378E-2</v>
      </c>
      <c r="U116" s="58">
        <v>2.1899154090948896</v>
      </c>
      <c r="V116" s="59">
        <v>0</v>
      </c>
      <c r="W116" s="58">
        <v>0</v>
      </c>
      <c r="X116" s="59">
        <v>0</v>
      </c>
      <c r="Y116" s="58">
        <v>0</v>
      </c>
      <c r="Z116" s="59">
        <v>0</v>
      </c>
      <c r="AA116" s="58">
        <v>0</v>
      </c>
      <c r="AB116" s="59">
        <v>0</v>
      </c>
      <c r="AC116" s="58">
        <v>0</v>
      </c>
      <c r="AD116" s="59">
        <v>7.2245149400291822E-2</v>
      </c>
      <c r="AE116" s="58">
        <v>0</v>
      </c>
      <c r="AF116" s="59">
        <v>1.4721068929893522</v>
      </c>
      <c r="AG116" s="58">
        <v>0</v>
      </c>
      <c r="AH116" s="59">
        <v>0</v>
      </c>
      <c r="AI116" s="42">
        <v>0</v>
      </c>
      <c r="AJ116" s="51">
        <f t="shared" si="30"/>
        <v>7.0637560911714168</v>
      </c>
    </row>
    <row r="117" spans="2:36" x14ac:dyDescent="0.3">
      <c r="B117" s="4" t="s">
        <v>146</v>
      </c>
      <c r="C117" s="15"/>
      <c r="D117" s="16"/>
      <c r="E117" s="58">
        <v>3.2476886278729311</v>
      </c>
      <c r="F117" s="59">
        <v>0</v>
      </c>
      <c r="G117" s="58">
        <v>0</v>
      </c>
      <c r="H117" s="59">
        <v>6.5501036759544695E-4</v>
      </c>
      <c r="I117" s="58">
        <v>2.8622073162999401E-3</v>
      </c>
      <c r="J117" s="59">
        <v>0</v>
      </c>
      <c r="K117" s="58">
        <v>0</v>
      </c>
      <c r="L117" s="59">
        <v>0</v>
      </c>
      <c r="M117" s="58">
        <v>0</v>
      </c>
      <c r="N117" s="59">
        <v>0</v>
      </c>
      <c r="O117" s="58">
        <v>4.8704404401116999E-3</v>
      </c>
      <c r="P117" s="59">
        <v>0</v>
      </c>
      <c r="Q117" s="58">
        <v>0</v>
      </c>
      <c r="R117" s="59">
        <v>0</v>
      </c>
      <c r="S117" s="58">
        <v>0</v>
      </c>
      <c r="T117" s="59">
        <v>7.3412353689945378E-2</v>
      </c>
      <c r="U117" s="58">
        <v>2.1899154090948896</v>
      </c>
      <c r="V117" s="59">
        <v>0</v>
      </c>
      <c r="W117" s="58">
        <v>0</v>
      </c>
      <c r="X117" s="59">
        <v>0</v>
      </c>
      <c r="Y117" s="58">
        <v>0</v>
      </c>
      <c r="Z117" s="59">
        <v>0</v>
      </c>
      <c r="AA117" s="58">
        <v>0</v>
      </c>
      <c r="AB117" s="59">
        <v>0</v>
      </c>
      <c r="AC117" s="58">
        <v>0</v>
      </c>
      <c r="AD117" s="59">
        <v>7.2245149400291822E-2</v>
      </c>
      <c r="AE117" s="58">
        <v>0</v>
      </c>
      <c r="AF117" s="59">
        <v>1.4721068929893522</v>
      </c>
      <c r="AG117" s="58">
        <v>0</v>
      </c>
      <c r="AH117" s="59">
        <v>0</v>
      </c>
      <c r="AI117" s="42">
        <v>0</v>
      </c>
      <c r="AJ117" s="51">
        <f t="shared" si="30"/>
        <v>7.0637560911714168</v>
      </c>
    </row>
    <row r="118" spans="2:36" x14ac:dyDescent="0.3">
      <c r="B118" s="4" t="s">
        <v>167</v>
      </c>
      <c r="C118" s="15"/>
      <c r="D118" s="16"/>
      <c r="E118" s="58">
        <v>72.996348365793722</v>
      </c>
      <c r="F118" s="59">
        <v>9.6410403373490361</v>
      </c>
      <c r="G118" s="58">
        <v>5.6762480092848859</v>
      </c>
      <c r="H118" s="59">
        <v>3.411639489067924</v>
      </c>
      <c r="I118" s="58">
        <v>6.3760783749683045E-4</v>
      </c>
      <c r="J118" s="59">
        <v>0</v>
      </c>
      <c r="K118" s="58">
        <v>0</v>
      </c>
      <c r="L118" s="59">
        <v>0.29472376645039083</v>
      </c>
      <c r="M118" s="58">
        <v>3.8154112757907961</v>
      </c>
      <c r="N118" s="59">
        <v>0</v>
      </c>
      <c r="O118" s="58">
        <v>0.83368030033177776</v>
      </c>
      <c r="P118" s="59">
        <v>2.3467484262254499</v>
      </c>
      <c r="Q118" s="58">
        <v>0</v>
      </c>
      <c r="R118" s="59">
        <v>0</v>
      </c>
      <c r="S118" s="58">
        <v>0</v>
      </c>
      <c r="T118" s="59">
        <v>0</v>
      </c>
      <c r="U118" s="58">
        <v>9.6986417358533944E-2</v>
      </c>
      <c r="V118" s="59">
        <v>8.0692113356622617</v>
      </c>
      <c r="W118" s="58">
        <v>0</v>
      </c>
      <c r="X118" s="59">
        <v>0</v>
      </c>
      <c r="Y118" s="58">
        <v>0</v>
      </c>
      <c r="Z118" s="59">
        <v>0</v>
      </c>
      <c r="AA118" s="58">
        <v>0</v>
      </c>
      <c r="AB118" s="59">
        <v>0</v>
      </c>
      <c r="AC118" s="58">
        <v>0</v>
      </c>
      <c r="AD118" s="59">
        <v>3.3555970173411893</v>
      </c>
      <c r="AE118" s="58">
        <v>0</v>
      </c>
      <c r="AF118" s="59">
        <v>4.3608867134871305</v>
      </c>
      <c r="AG118" s="58">
        <v>0</v>
      </c>
      <c r="AH118" s="59">
        <v>0</v>
      </c>
      <c r="AI118" s="42">
        <v>0</v>
      </c>
      <c r="AJ118" s="51">
        <f t="shared" si="30"/>
        <v>114.89915906198058</v>
      </c>
    </row>
    <row r="119" spans="2:36" x14ac:dyDescent="0.3">
      <c r="B119" s="4" t="s">
        <v>168</v>
      </c>
      <c r="C119" s="15"/>
      <c r="D119" s="16"/>
      <c r="E119" s="58">
        <v>72.996348365793722</v>
      </c>
      <c r="F119" s="59">
        <v>9.6410403373490361</v>
      </c>
      <c r="G119" s="58">
        <v>5.6762480092848859</v>
      </c>
      <c r="H119" s="59">
        <v>3.411639489067924</v>
      </c>
      <c r="I119" s="58">
        <v>6.3760783749683045E-4</v>
      </c>
      <c r="J119" s="59">
        <v>0</v>
      </c>
      <c r="K119" s="58">
        <v>0</v>
      </c>
      <c r="L119" s="59">
        <v>0.29472376645039083</v>
      </c>
      <c r="M119" s="58">
        <v>3.8154112757907961</v>
      </c>
      <c r="N119" s="59">
        <v>0</v>
      </c>
      <c r="O119" s="58">
        <v>0.83368030033177776</v>
      </c>
      <c r="P119" s="59">
        <v>2.3467484262254499</v>
      </c>
      <c r="Q119" s="58">
        <v>0</v>
      </c>
      <c r="R119" s="59">
        <v>0</v>
      </c>
      <c r="S119" s="58">
        <v>0</v>
      </c>
      <c r="T119" s="59">
        <v>0</v>
      </c>
      <c r="U119" s="58">
        <v>9.6986417358533944E-2</v>
      </c>
      <c r="V119" s="59">
        <v>8.0692113356622617</v>
      </c>
      <c r="W119" s="58">
        <v>0</v>
      </c>
      <c r="X119" s="59">
        <v>0</v>
      </c>
      <c r="Y119" s="58">
        <v>0</v>
      </c>
      <c r="Z119" s="59">
        <v>0</v>
      </c>
      <c r="AA119" s="58">
        <v>0</v>
      </c>
      <c r="AB119" s="59">
        <v>0</v>
      </c>
      <c r="AC119" s="58">
        <v>0</v>
      </c>
      <c r="AD119" s="59">
        <v>3.3555970173411893</v>
      </c>
      <c r="AE119" s="58">
        <v>0</v>
      </c>
      <c r="AF119" s="59">
        <v>4.3608867134871305</v>
      </c>
      <c r="AG119" s="58">
        <v>0</v>
      </c>
      <c r="AH119" s="59">
        <v>0</v>
      </c>
      <c r="AI119" s="42">
        <v>0</v>
      </c>
      <c r="AJ119" s="51">
        <f t="shared" si="30"/>
        <v>114.89915906198058</v>
      </c>
    </row>
    <row r="120" spans="2:36" x14ac:dyDescent="0.3">
      <c r="B120" s="4" t="s">
        <v>169</v>
      </c>
      <c r="C120" s="15"/>
      <c r="D120" s="15"/>
      <c r="E120" s="58">
        <v>72.996348365793722</v>
      </c>
      <c r="F120" s="59">
        <v>9.6410403373490361</v>
      </c>
      <c r="G120" s="58">
        <v>5.6762480092848859</v>
      </c>
      <c r="H120" s="59">
        <v>3.411639489067924</v>
      </c>
      <c r="I120" s="58">
        <v>6.3760783749683045E-4</v>
      </c>
      <c r="J120" s="59">
        <v>0</v>
      </c>
      <c r="K120" s="58">
        <v>0</v>
      </c>
      <c r="L120" s="59">
        <v>0.29472376645039083</v>
      </c>
      <c r="M120" s="58">
        <v>3.8154112757907961</v>
      </c>
      <c r="N120" s="59">
        <v>0</v>
      </c>
      <c r="O120" s="58">
        <v>0.83368030033177776</v>
      </c>
      <c r="P120" s="59">
        <v>2.3467484262254499</v>
      </c>
      <c r="Q120" s="58">
        <v>0</v>
      </c>
      <c r="R120" s="59">
        <v>0</v>
      </c>
      <c r="S120" s="58">
        <v>0</v>
      </c>
      <c r="T120" s="59">
        <v>0</v>
      </c>
      <c r="U120" s="58">
        <v>9.6986417358533944E-2</v>
      </c>
      <c r="V120" s="59">
        <v>8.0692113356622617</v>
      </c>
      <c r="W120" s="58">
        <v>0</v>
      </c>
      <c r="X120" s="59">
        <v>0</v>
      </c>
      <c r="Y120" s="58">
        <v>0</v>
      </c>
      <c r="Z120" s="59">
        <v>0</v>
      </c>
      <c r="AA120" s="58">
        <v>0</v>
      </c>
      <c r="AB120" s="59">
        <v>0</v>
      </c>
      <c r="AC120" s="58">
        <v>0</v>
      </c>
      <c r="AD120" s="59">
        <v>3.3555970173411893</v>
      </c>
      <c r="AE120" s="58">
        <v>0</v>
      </c>
      <c r="AF120" s="59">
        <v>4.3608867134871305</v>
      </c>
      <c r="AG120" s="58">
        <v>0</v>
      </c>
      <c r="AH120" s="59">
        <v>0</v>
      </c>
      <c r="AI120" s="42">
        <v>0</v>
      </c>
      <c r="AJ120" s="51">
        <f t="shared" si="30"/>
        <v>114.89915906198058</v>
      </c>
    </row>
    <row r="121" spans="2:36" x14ac:dyDescent="0.3">
      <c r="B121" s="4" t="s">
        <v>204</v>
      </c>
      <c r="E121" s="58">
        <v>0</v>
      </c>
      <c r="F121" s="59">
        <v>0</v>
      </c>
      <c r="G121" s="58">
        <v>0</v>
      </c>
      <c r="H121" s="59">
        <v>0</v>
      </c>
      <c r="I121" s="58">
        <v>0</v>
      </c>
      <c r="J121" s="59">
        <v>0</v>
      </c>
      <c r="K121" s="58">
        <v>0</v>
      </c>
      <c r="L121" s="59">
        <v>0</v>
      </c>
      <c r="M121" s="58">
        <v>0</v>
      </c>
      <c r="N121" s="59">
        <v>0</v>
      </c>
      <c r="O121" s="58">
        <v>0</v>
      </c>
      <c r="P121" s="59">
        <v>0</v>
      </c>
      <c r="Q121" s="58">
        <v>0</v>
      </c>
      <c r="R121" s="59">
        <v>0</v>
      </c>
      <c r="S121" s="58">
        <v>0</v>
      </c>
      <c r="T121" s="59">
        <v>0</v>
      </c>
      <c r="U121" s="58">
        <v>0</v>
      </c>
      <c r="V121" s="59">
        <v>0</v>
      </c>
      <c r="W121" s="58">
        <v>0</v>
      </c>
      <c r="X121" s="59">
        <v>0</v>
      </c>
      <c r="Y121" s="58">
        <v>0</v>
      </c>
      <c r="Z121" s="59">
        <v>0</v>
      </c>
      <c r="AA121" s="58">
        <v>0</v>
      </c>
      <c r="AB121" s="59">
        <v>0</v>
      </c>
      <c r="AC121" s="58">
        <v>0</v>
      </c>
      <c r="AD121" s="59">
        <v>0</v>
      </c>
      <c r="AE121" s="58">
        <v>0</v>
      </c>
      <c r="AF121" s="59">
        <v>0</v>
      </c>
      <c r="AG121" s="58">
        <v>0</v>
      </c>
      <c r="AH121" s="59">
        <v>0</v>
      </c>
      <c r="AI121" s="42">
        <v>0</v>
      </c>
      <c r="AJ121" s="51">
        <f t="shared" si="30"/>
        <v>0</v>
      </c>
    </row>
    <row r="122" spans="2:36" x14ac:dyDescent="0.3">
      <c r="B122" s="4" t="s">
        <v>205</v>
      </c>
      <c r="E122" s="58">
        <v>0</v>
      </c>
      <c r="F122" s="59">
        <v>0</v>
      </c>
      <c r="G122" s="58">
        <v>0</v>
      </c>
      <c r="H122" s="59">
        <v>0</v>
      </c>
      <c r="I122" s="58">
        <v>0</v>
      </c>
      <c r="J122" s="59">
        <v>0</v>
      </c>
      <c r="K122" s="58">
        <v>0</v>
      </c>
      <c r="L122" s="59">
        <v>0</v>
      </c>
      <c r="M122" s="58">
        <v>0</v>
      </c>
      <c r="N122" s="59">
        <v>0</v>
      </c>
      <c r="O122" s="58">
        <v>0</v>
      </c>
      <c r="P122" s="59">
        <v>0</v>
      </c>
      <c r="Q122" s="58">
        <v>0</v>
      </c>
      <c r="R122" s="59">
        <v>0</v>
      </c>
      <c r="S122" s="58">
        <v>0</v>
      </c>
      <c r="T122" s="59">
        <v>0</v>
      </c>
      <c r="U122" s="58">
        <v>0</v>
      </c>
      <c r="V122" s="59">
        <v>0</v>
      </c>
      <c r="W122" s="58">
        <v>0</v>
      </c>
      <c r="X122" s="59">
        <v>0</v>
      </c>
      <c r="Y122" s="58">
        <v>0</v>
      </c>
      <c r="Z122" s="59">
        <v>0</v>
      </c>
      <c r="AA122" s="58">
        <v>0</v>
      </c>
      <c r="AB122" s="59">
        <v>0</v>
      </c>
      <c r="AC122" s="58">
        <v>0</v>
      </c>
      <c r="AD122" s="59">
        <v>0</v>
      </c>
      <c r="AE122" s="58">
        <v>0</v>
      </c>
      <c r="AF122" s="59">
        <v>0</v>
      </c>
      <c r="AG122" s="58">
        <v>0</v>
      </c>
      <c r="AH122" s="59">
        <v>0</v>
      </c>
      <c r="AI122" s="42">
        <v>0</v>
      </c>
      <c r="AJ122" s="51">
        <f t="shared" si="30"/>
        <v>0</v>
      </c>
    </row>
    <row r="123" spans="2:36" x14ac:dyDescent="0.3">
      <c r="B123" s="4" t="s">
        <v>206</v>
      </c>
      <c r="E123" s="58">
        <v>0</v>
      </c>
      <c r="F123" s="59">
        <v>0</v>
      </c>
      <c r="G123" s="58">
        <v>0</v>
      </c>
      <c r="H123" s="59">
        <v>0</v>
      </c>
      <c r="I123" s="58">
        <v>0</v>
      </c>
      <c r="J123" s="59">
        <v>0</v>
      </c>
      <c r="K123" s="58">
        <v>0</v>
      </c>
      <c r="L123" s="59">
        <v>0</v>
      </c>
      <c r="M123" s="58">
        <v>0</v>
      </c>
      <c r="N123" s="59">
        <v>0</v>
      </c>
      <c r="O123" s="58">
        <v>0</v>
      </c>
      <c r="P123" s="59">
        <v>0</v>
      </c>
      <c r="Q123" s="58">
        <v>0</v>
      </c>
      <c r="R123" s="59">
        <v>0</v>
      </c>
      <c r="S123" s="58">
        <v>0</v>
      </c>
      <c r="T123" s="59">
        <v>0</v>
      </c>
      <c r="U123" s="58">
        <v>0</v>
      </c>
      <c r="V123" s="59">
        <v>0</v>
      </c>
      <c r="W123" s="58">
        <v>0</v>
      </c>
      <c r="X123" s="59">
        <v>0</v>
      </c>
      <c r="Y123" s="58">
        <v>0</v>
      </c>
      <c r="Z123" s="59">
        <v>0</v>
      </c>
      <c r="AA123" s="58">
        <v>0</v>
      </c>
      <c r="AB123" s="59">
        <v>0</v>
      </c>
      <c r="AC123" s="58">
        <v>0</v>
      </c>
      <c r="AD123" s="59">
        <v>0</v>
      </c>
      <c r="AE123" s="58">
        <v>0</v>
      </c>
      <c r="AF123" s="59">
        <v>0</v>
      </c>
      <c r="AG123" s="58">
        <v>0</v>
      </c>
      <c r="AH123" s="59">
        <v>0</v>
      </c>
      <c r="AI123" s="42">
        <v>0</v>
      </c>
      <c r="AJ123" s="51">
        <f t="shared" si="30"/>
        <v>0</v>
      </c>
    </row>
    <row r="124" spans="2:36" x14ac:dyDescent="0.3">
      <c r="B124" s="4" t="s">
        <v>135</v>
      </c>
      <c r="E124" s="58">
        <v>0</v>
      </c>
      <c r="F124" s="59">
        <v>0</v>
      </c>
      <c r="G124" s="58">
        <v>0</v>
      </c>
      <c r="H124" s="59">
        <v>0</v>
      </c>
      <c r="I124" s="58">
        <v>0</v>
      </c>
      <c r="J124" s="59">
        <v>0</v>
      </c>
      <c r="K124" s="58">
        <v>0</v>
      </c>
      <c r="L124" s="59">
        <v>0</v>
      </c>
      <c r="M124" s="58">
        <v>0</v>
      </c>
      <c r="N124" s="59">
        <v>0</v>
      </c>
      <c r="O124" s="58">
        <v>0</v>
      </c>
      <c r="P124" s="59">
        <v>0</v>
      </c>
      <c r="Q124" s="58">
        <v>0</v>
      </c>
      <c r="R124" s="59">
        <v>0</v>
      </c>
      <c r="S124" s="58">
        <v>0</v>
      </c>
      <c r="T124" s="59">
        <v>0</v>
      </c>
      <c r="U124" s="58">
        <v>0</v>
      </c>
      <c r="V124" s="59">
        <v>0</v>
      </c>
      <c r="W124" s="58">
        <v>0</v>
      </c>
      <c r="X124" s="59">
        <v>0</v>
      </c>
      <c r="Y124" s="58">
        <v>0</v>
      </c>
      <c r="Z124" s="59">
        <v>0</v>
      </c>
      <c r="AA124" s="58">
        <v>0</v>
      </c>
      <c r="AB124" s="59">
        <v>0</v>
      </c>
      <c r="AC124" s="58">
        <v>0</v>
      </c>
      <c r="AD124" s="59">
        <v>0</v>
      </c>
      <c r="AE124" s="58">
        <v>0</v>
      </c>
      <c r="AF124" s="59">
        <v>0</v>
      </c>
      <c r="AG124" s="58">
        <v>0</v>
      </c>
      <c r="AH124" s="59">
        <v>0</v>
      </c>
      <c r="AI124" s="42">
        <v>0</v>
      </c>
      <c r="AJ124" s="51">
        <f t="shared" si="30"/>
        <v>0</v>
      </c>
    </row>
    <row r="125" spans="2:36" x14ac:dyDescent="0.3">
      <c r="B125" s="4" t="s">
        <v>136</v>
      </c>
      <c r="E125" s="58">
        <v>0</v>
      </c>
      <c r="F125" s="59">
        <v>0</v>
      </c>
      <c r="G125" s="58">
        <v>0</v>
      </c>
      <c r="H125" s="59">
        <v>0</v>
      </c>
      <c r="I125" s="58">
        <v>0</v>
      </c>
      <c r="J125" s="59">
        <v>0</v>
      </c>
      <c r="K125" s="58">
        <v>0</v>
      </c>
      <c r="L125" s="59">
        <v>0</v>
      </c>
      <c r="M125" s="58">
        <v>0</v>
      </c>
      <c r="N125" s="59">
        <v>0</v>
      </c>
      <c r="O125" s="58">
        <v>0</v>
      </c>
      <c r="P125" s="59">
        <v>0</v>
      </c>
      <c r="Q125" s="58">
        <v>0</v>
      </c>
      <c r="R125" s="59">
        <v>0</v>
      </c>
      <c r="S125" s="58">
        <v>0</v>
      </c>
      <c r="T125" s="59">
        <v>0</v>
      </c>
      <c r="U125" s="58">
        <v>0</v>
      </c>
      <c r="V125" s="59">
        <v>0</v>
      </c>
      <c r="W125" s="58">
        <v>0</v>
      </c>
      <c r="X125" s="59">
        <v>0</v>
      </c>
      <c r="Y125" s="58">
        <v>0</v>
      </c>
      <c r="Z125" s="59">
        <v>0</v>
      </c>
      <c r="AA125" s="58">
        <v>0</v>
      </c>
      <c r="AB125" s="59">
        <v>0</v>
      </c>
      <c r="AC125" s="58">
        <v>0</v>
      </c>
      <c r="AD125" s="59">
        <v>0</v>
      </c>
      <c r="AE125" s="58">
        <v>0</v>
      </c>
      <c r="AF125" s="59">
        <v>0</v>
      </c>
      <c r="AG125" s="58">
        <v>0</v>
      </c>
      <c r="AH125" s="59">
        <v>0</v>
      </c>
      <c r="AI125" s="42">
        <v>0</v>
      </c>
      <c r="AJ125" s="51">
        <f t="shared" si="30"/>
        <v>0</v>
      </c>
    </row>
    <row r="126" spans="2:36" x14ac:dyDescent="0.3">
      <c r="B126" s="4" t="s">
        <v>137</v>
      </c>
      <c r="E126" s="58">
        <v>0</v>
      </c>
      <c r="F126" s="59">
        <v>0</v>
      </c>
      <c r="G126" s="58">
        <v>0</v>
      </c>
      <c r="H126" s="59">
        <v>0</v>
      </c>
      <c r="I126" s="58">
        <v>0</v>
      </c>
      <c r="J126" s="59">
        <v>0</v>
      </c>
      <c r="K126" s="58">
        <v>0</v>
      </c>
      <c r="L126" s="59">
        <v>0</v>
      </c>
      <c r="M126" s="58">
        <v>0</v>
      </c>
      <c r="N126" s="59">
        <v>0</v>
      </c>
      <c r="O126" s="58">
        <v>0</v>
      </c>
      <c r="P126" s="59">
        <v>0</v>
      </c>
      <c r="Q126" s="58">
        <v>0</v>
      </c>
      <c r="R126" s="59">
        <v>0</v>
      </c>
      <c r="S126" s="58">
        <v>0</v>
      </c>
      <c r="T126" s="59">
        <v>0</v>
      </c>
      <c r="U126" s="58">
        <v>0</v>
      </c>
      <c r="V126" s="59">
        <v>0</v>
      </c>
      <c r="W126" s="58">
        <v>0</v>
      </c>
      <c r="X126" s="59">
        <v>0</v>
      </c>
      <c r="Y126" s="58">
        <v>0</v>
      </c>
      <c r="Z126" s="59">
        <v>0</v>
      </c>
      <c r="AA126" s="58">
        <v>0</v>
      </c>
      <c r="AB126" s="59">
        <v>0</v>
      </c>
      <c r="AC126" s="58">
        <v>0</v>
      </c>
      <c r="AD126" s="59">
        <v>0</v>
      </c>
      <c r="AE126" s="58">
        <v>0</v>
      </c>
      <c r="AF126" s="59">
        <v>0</v>
      </c>
      <c r="AG126" s="58">
        <v>0</v>
      </c>
      <c r="AH126" s="59">
        <v>0</v>
      </c>
      <c r="AI126" s="42">
        <v>0</v>
      </c>
      <c r="AJ126" s="51">
        <f t="shared" si="30"/>
        <v>0</v>
      </c>
    </row>
    <row r="127" spans="2:36" x14ac:dyDescent="0.3">
      <c r="B127" s="4" t="s">
        <v>261</v>
      </c>
      <c r="E127" s="58">
        <v>142.61082661373911</v>
      </c>
      <c r="F127" s="59">
        <v>52.355299617351747</v>
      </c>
      <c r="G127" s="58">
        <v>58.409709382156528</v>
      </c>
      <c r="H127" s="59">
        <v>22.639131236213771</v>
      </c>
      <c r="I127" s="58">
        <v>25.641372314246581</v>
      </c>
      <c r="J127" s="59">
        <v>0</v>
      </c>
      <c r="K127" s="58">
        <v>0</v>
      </c>
      <c r="L127" s="59">
        <v>0.33400202827072811</v>
      </c>
      <c r="M127" s="58">
        <v>16.695647599461175</v>
      </c>
      <c r="N127" s="59">
        <v>0</v>
      </c>
      <c r="O127" s="58">
        <v>64.07922213072041</v>
      </c>
      <c r="P127" s="59">
        <v>0</v>
      </c>
      <c r="Q127" s="58">
        <v>0</v>
      </c>
      <c r="R127" s="59">
        <v>0</v>
      </c>
      <c r="S127" s="58">
        <v>0</v>
      </c>
      <c r="T127" s="59">
        <v>0</v>
      </c>
      <c r="U127" s="58">
        <v>0</v>
      </c>
      <c r="V127" s="59">
        <v>0</v>
      </c>
      <c r="W127" s="58">
        <v>0</v>
      </c>
      <c r="X127" s="59">
        <v>0</v>
      </c>
      <c r="Y127" s="58">
        <v>3.7022264954509838</v>
      </c>
      <c r="Z127" s="59">
        <v>0</v>
      </c>
      <c r="AA127" s="58">
        <v>0</v>
      </c>
      <c r="AB127" s="59">
        <v>0</v>
      </c>
      <c r="AC127" s="58">
        <v>0</v>
      </c>
      <c r="AD127" s="59">
        <v>0</v>
      </c>
      <c r="AE127" s="58">
        <v>0</v>
      </c>
      <c r="AF127" s="59">
        <v>0</v>
      </c>
      <c r="AG127" s="58">
        <v>0</v>
      </c>
      <c r="AH127" s="59">
        <v>0</v>
      </c>
      <c r="AI127" s="42">
        <v>0</v>
      </c>
      <c r="AJ127" s="51">
        <f t="shared" si="30"/>
        <v>386.46743741761111</v>
      </c>
    </row>
    <row r="128" spans="2:36" x14ac:dyDescent="0.3">
      <c r="B128" s="4" t="s">
        <v>262</v>
      </c>
      <c r="E128" s="58">
        <v>142.61082661373911</v>
      </c>
      <c r="F128" s="59">
        <v>52.355299617351747</v>
      </c>
      <c r="G128" s="58">
        <v>58.409709382156528</v>
      </c>
      <c r="H128" s="59">
        <v>22.639131236213771</v>
      </c>
      <c r="I128" s="58">
        <v>25.641372314246581</v>
      </c>
      <c r="J128" s="59">
        <v>0</v>
      </c>
      <c r="K128" s="58">
        <v>0</v>
      </c>
      <c r="L128" s="59">
        <v>0.33400202827072811</v>
      </c>
      <c r="M128" s="58">
        <v>16.695647599461175</v>
      </c>
      <c r="N128" s="59">
        <v>0</v>
      </c>
      <c r="O128" s="58">
        <v>64.07922213072041</v>
      </c>
      <c r="P128" s="59">
        <v>0</v>
      </c>
      <c r="Q128" s="58">
        <v>0</v>
      </c>
      <c r="R128" s="59">
        <v>0</v>
      </c>
      <c r="S128" s="58">
        <v>0</v>
      </c>
      <c r="T128" s="59">
        <v>0</v>
      </c>
      <c r="U128" s="58">
        <v>0</v>
      </c>
      <c r="V128" s="59">
        <v>0</v>
      </c>
      <c r="W128" s="58">
        <v>0</v>
      </c>
      <c r="X128" s="59">
        <v>0</v>
      </c>
      <c r="Y128" s="58">
        <v>3.7022264954509838</v>
      </c>
      <c r="Z128" s="59">
        <v>0</v>
      </c>
      <c r="AA128" s="58">
        <v>0</v>
      </c>
      <c r="AB128" s="59">
        <v>0</v>
      </c>
      <c r="AC128" s="58">
        <v>0</v>
      </c>
      <c r="AD128" s="59">
        <v>0</v>
      </c>
      <c r="AE128" s="58">
        <v>0</v>
      </c>
      <c r="AF128" s="59">
        <v>0</v>
      </c>
      <c r="AG128" s="58">
        <v>0</v>
      </c>
      <c r="AH128" s="59">
        <v>0</v>
      </c>
      <c r="AI128" s="42">
        <v>0</v>
      </c>
      <c r="AJ128" s="51">
        <f t="shared" si="30"/>
        <v>386.46743741761111</v>
      </c>
    </row>
    <row r="129" spans="2:36" x14ac:dyDescent="0.3">
      <c r="B129" s="4" t="s">
        <v>197</v>
      </c>
      <c r="E129" s="58">
        <v>0</v>
      </c>
      <c r="F129" s="59">
        <v>0</v>
      </c>
      <c r="G129" s="58">
        <v>0</v>
      </c>
      <c r="H129" s="59">
        <v>0</v>
      </c>
      <c r="I129" s="58">
        <v>0</v>
      </c>
      <c r="J129" s="59">
        <v>0</v>
      </c>
      <c r="K129" s="58">
        <v>0</v>
      </c>
      <c r="L129" s="59">
        <v>0</v>
      </c>
      <c r="M129" s="58">
        <v>0</v>
      </c>
      <c r="N129" s="59">
        <v>0</v>
      </c>
      <c r="O129" s="58">
        <v>0</v>
      </c>
      <c r="P129" s="59">
        <v>0</v>
      </c>
      <c r="Q129" s="58">
        <v>0</v>
      </c>
      <c r="R129" s="59">
        <v>0</v>
      </c>
      <c r="S129" s="58">
        <v>0</v>
      </c>
      <c r="T129" s="59">
        <v>0</v>
      </c>
      <c r="U129" s="58">
        <v>0</v>
      </c>
      <c r="V129" s="59">
        <v>0</v>
      </c>
      <c r="W129" s="58">
        <v>0</v>
      </c>
      <c r="X129" s="59">
        <v>0</v>
      </c>
      <c r="Y129" s="58">
        <v>0</v>
      </c>
      <c r="Z129" s="59">
        <v>0</v>
      </c>
      <c r="AA129" s="58">
        <v>0</v>
      </c>
      <c r="AB129" s="59">
        <v>0</v>
      </c>
      <c r="AC129" s="58">
        <v>0</v>
      </c>
      <c r="AD129" s="59">
        <v>0</v>
      </c>
      <c r="AE129" s="58">
        <v>0</v>
      </c>
      <c r="AF129" s="59">
        <v>0</v>
      </c>
      <c r="AG129" s="58">
        <v>0</v>
      </c>
      <c r="AH129" s="59">
        <v>0</v>
      </c>
      <c r="AI129" s="42">
        <v>0</v>
      </c>
      <c r="AJ129" s="51">
        <f t="shared" si="30"/>
        <v>0</v>
      </c>
    </row>
    <row r="130" spans="2:36" x14ac:dyDescent="0.3">
      <c r="B130" s="4" t="s">
        <v>209</v>
      </c>
      <c r="E130" s="58">
        <v>12.414314384420711</v>
      </c>
      <c r="F130" s="59">
        <v>2.3969824016094203</v>
      </c>
      <c r="G130" s="58">
        <v>2.7353645761807757</v>
      </c>
      <c r="H130" s="59">
        <v>1.3907486682732899</v>
      </c>
      <c r="I130" s="58">
        <v>0.32051621178785972</v>
      </c>
      <c r="J130" s="59">
        <v>1.0214709083239235</v>
      </c>
      <c r="K130" s="58">
        <v>0.81247449119885751</v>
      </c>
      <c r="L130" s="59">
        <v>4.0556459888815874</v>
      </c>
      <c r="M130" s="58">
        <v>1.1295313036441799</v>
      </c>
      <c r="N130" s="59">
        <v>1.4467748403549194</v>
      </c>
      <c r="O130" s="58">
        <v>0.75774701489342611</v>
      </c>
      <c r="P130" s="59">
        <v>2.7294460706578363</v>
      </c>
      <c r="Q130" s="58">
        <v>0.13870859940846764</v>
      </c>
      <c r="R130" s="59">
        <v>0.8753113200002246</v>
      </c>
      <c r="S130" s="58">
        <v>0.11740746696790062</v>
      </c>
      <c r="T130" s="59">
        <v>8.1168034129672481E-2</v>
      </c>
      <c r="U130" s="58">
        <v>0</v>
      </c>
      <c r="V130" s="59">
        <v>0.78928868969281507</v>
      </c>
      <c r="W130" s="58">
        <v>2.3964177618424096</v>
      </c>
      <c r="X130" s="59">
        <v>1.4707473923762642</v>
      </c>
      <c r="Y130" s="58">
        <v>0.35180606842041018</v>
      </c>
      <c r="Z130" s="59">
        <v>1.9409945845603944</v>
      </c>
      <c r="AA130" s="58">
        <v>1.9255239000585349</v>
      </c>
      <c r="AB130" s="59">
        <v>1.176184663481183</v>
      </c>
      <c r="AC130" s="58">
        <v>5.7290796275933591</v>
      </c>
      <c r="AD130" s="59">
        <v>11.244768730799356</v>
      </c>
      <c r="AE130" s="58">
        <v>3.6218803048133847</v>
      </c>
      <c r="AF130" s="59">
        <v>1.8188415769735966</v>
      </c>
      <c r="AG130" s="58">
        <v>4.5547296321392059</v>
      </c>
      <c r="AH130" s="59">
        <v>1.4024978180726366</v>
      </c>
      <c r="AI130" s="42">
        <v>1.4846355299154919</v>
      </c>
      <c r="AJ130" s="51">
        <f t="shared" si="30"/>
        <v>72.331008561472075</v>
      </c>
    </row>
    <row r="131" spans="2:36" x14ac:dyDescent="0.3">
      <c r="B131" s="4" t="s">
        <v>210</v>
      </c>
      <c r="E131" s="58">
        <v>12.414314384420711</v>
      </c>
      <c r="F131" s="59">
        <v>2.3969824016094203</v>
      </c>
      <c r="G131" s="58">
        <v>2.7353645761807757</v>
      </c>
      <c r="H131" s="59">
        <v>1.3907486682732899</v>
      </c>
      <c r="I131" s="58">
        <v>0.32051621178785972</v>
      </c>
      <c r="J131" s="59">
        <v>1.0214709083239235</v>
      </c>
      <c r="K131" s="58">
        <v>0.81247449119885751</v>
      </c>
      <c r="L131" s="59">
        <v>4.0556459888815874</v>
      </c>
      <c r="M131" s="58">
        <v>1.1295313036441799</v>
      </c>
      <c r="N131" s="59">
        <v>1.4467748403549194</v>
      </c>
      <c r="O131" s="58">
        <v>0.75774701489342611</v>
      </c>
      <c r="P131" s="59">
        <v>2.7294460706578363</v>
      </c>
      <c r="Q131" s="58">
        <v>0.13870859940846764</v>
      </c>
      <c r="R131" s="59">
        <v>0.8753113200002246</v>
      </c>
      <c r="S131" s="58">
        <v>0.11740746696790062</v>
      </c>
      <c r="T131" s="59">
        <v>8.1168034129672481E-2</v>
      </c>
      <c r="U131" s="58">
        <v>0</v>
      </c>
      <c r="V131" s="59">
        <v>0.78928868969281507</v>
      </c>
      <c r="W131" s="58">
        <v>2.3964177618424096</v>
      </c>
      <c r="X131" s="59">
        <v>1.4707473923762642</v>
      </c>
      <c r="Y131" s="58">
        <v>0.35180606842041018</v>
      </c>
      <c r="Z131" s="59">
        <v>1.9409945845603944</v>
      </c>
      <c r="AA131" s="58">
        <v>1.9255239000585349</v>
      </c>
      <c r="AB131" s="59">
        <v>1.176184663481183</v>
      </c>
      <c r="AC131" s="58">
        <v>5.7290796275933591</v>
      </c>
      <c r="AD131" s="59">
        <v>11.244768730799356</v>
      </c>
      <c r="AE131" s="58">
        <v>3.6218803048133847</v>
      </c>
      <c r="AF131" s="59">
        <v>1.8188415769735966</v>
      </c>
      <c r="AG131" s="58">
        <v>4.5547296321392059</v>
      </c>
      <c r="AH131" s="59">
        <v>1.4024978180726366</v>
      </c>
      <c r="AI131" s="42">
        <v>1.4846355299154919</v>
      </c>
      <c r="AJ131" s="51">
        <f t="shared" si="30"/>
        <v>72.331008561472075</v>
      </c>
    </row>
    <row r="132" spans="2:36" x14ac:dyDescent="0.3">
      <c r="B132" s="4" t="s">
        <v>211</v>
      </c>
      <c r="C132" s="15"/>
      <c r="D132" s="35"/>
      <c r="E132" s="58">
        <v>0</v>
      </c>
      <c r="F132" s="59">
        <v>0</v>
      </c>
      <c r="G132" s="58">
        <v>0</v>
      </c>
      <c r="H132" s="59">
        <v>0</v>
      </c>
      <c r="I132" s="58">
        <v>0</v>
      </c>
      <c r="J132" s="59">
        <v>0</v>
      </c>
      <c r="K132" s="58">
        <v>0</v>
      </c>
      <c r="L132" s="59">
        <v>0</v>
      </c>
      <c r="M132" s="58">
        <v>0</v>
      </c>
      <c r="N132" s="59">
        <v>0</v>
      </c>
      <c r="O132" s="58">
        <v>0</v>
      </c>
      <c r="P132" s="59">
        <v>0</v>
      </c>
      <c r="Q132" s="58">
        <v>0</v>
      </c>
      <c r="R132" s="59">
        <v>0</v>
      </c>
      <c r="S132" s="58">
        <v>0</v>
      </c>
      <c r="T132" s="59">
        <v>0</v>
      </c>
      <c r="U132" s="58">
        <v>0</v>
      </c>
      <c r="V132" s="59">
        <v>0</v>
      </c>
      <c r="W132" s="58">
        <v>0</v>
      </c>
      <c r="X132" s="59">
        <v>0</v>
      </c>
      <c r="Y132" s="58">
        <v>0</v>
      </c>
      <c r="Z132" s="59">
        <v>0</v>
      </c>
      <c r="AA132" s="58">
        <v>0</v>
      </c>
      <c r="AB132" s="59">
        <v>0</v>
      </c>
      <c r="AC132" s="58">
        <v>0</v>
      </c>
      <c r="AD132" s="59">
        <v>0</v>
      </c>
      <c r="AE132" s="58">
        <v>0</v>
      </c>
      <c r="AF132" s="59">
        <v>0</v>
      </c>
      <c r="AG132" s="58">
        <v>0</v>
      </c>
      <c r="AH132" s="59">
        <v>0</v>
      </c>
      <c r="AI132" s="42">
        <v>0</v>
      </c>
      <c r="AJ132" s="51">
        <f t="shared" si="30"/>
        <v>0</v>
      </c>
    </row>
    <row r="133" spans="2:36" x14ac:dyDescent="0.3">
      <c r="B133" s="4" t="s">
        <v>212</v>
      </c>
      <c r="C133" s="15"/>
      <c r="D133" s="16"/>
      <c r="E133" s="58">
        <v>0</v>
      </c>
      <c r="F133" s="59">
        <v>0</v>
      </c>
      <c r="G133" s="58">
        <v>0</v>
      </c>
      <c r="H133" s="59">
        <v>0</v>
      </c>
      <c r="I133" s="58">
        <v>0</v>
      </c>
      <c r="J133" s="59">
        <v>0</v>
      </c>
      <c r="K133" s="58">
        <v>0</v>
      </c>
      <c r="L133" s="59">
        <v>0</v>
      </c>
      <c r="M133" s="58">
        <v>0</v>
      </c>
      <c r="N133" s="59">
        <v>0</v>
      </c>
      <c r="O133" s="58">
        <v>0</v>
      </c>
      <c r="P133" s="59">
        <v>0</v>
      </c>
      <c r="Q133" s="58">
        <v>0</v>
      </c>
      <c r="R133" s="59">
        <v>0</v>
      </c>
      <c r="S133" s="58">
        <v>0</v>
      </c>
      <c r="T133" s="59">
        <v>0</v>
      </c>
      <c r="U133" s="58">
        <v>0</v>
      </c>
      <c r="V133" s="59">
        <v>0</v>
      </c>
      <c r="W133" s="58">
        <v>0</v>
      </c>
      <c r="X133" s="59">
        <v>0</v>
      </c>
      <c r="Y133" s="58">
        <v>0</v>
      </c>
      <c r="Z133" s="59">
        <v>0</v>
      </c>
      <c r="AA133" s="58">
        <v>0</v>
      </c>
      <c r="AB133" s="59">
        <v>0</v>
      </c>
      <c r="AC133" s="58">
        <v>0</v>
      </c>
      <c r="AD133" s="59">
        <v>0</v>
      </c>
      <c r="AE133" s="58">
        <v>0</v>
      </c>
      <c r="AF133" s="59">
        <v>0</v>
      </c>
      <c r="AG133" s="58">
        <v>0</v>
      </c>
      <c r="AH133" s="59">
        <v>0</v>
      </c>
      <c r="AI133" s="42">
        <v>0</v>
      </c>
      <c r="AJ133" s="51">
        <f t="shared" si="30"/>
        <v>0</v>
      </c>
    </row>
    <row r="134" spans="2:36" x14ac:dyDescent="0.3">
      <c r="B134" s="4" t="s">
        <v>229</v>
      </c>
      <c r="C134" s="15"/>
      <c r="D134" s="16"/>
      <c r="E134" s="58">
        <v>0.23652227941900492</v>
      </c>
      <c r="F134" s="59">
        <v>1.0112548725757127</v>
      </c>
      <c r="G134" s="58">
        <v>1.8775689650856044</v>
      </c>
      <c r="H134" s="59">
        <v>0</v>
      </c>
      <c r="I134" s="58">
        <v>0.17911065415324012</v>
      </c>
      <c r="J134" s="59">
        <v>0</v>
      </c>
      <c r="K134" s="58">
        <v>0</v>
      </c>
      <c r="L134" s="59">
        <v>8.0730582364444449E-3</v>
      </c>
      <c r="M134" s="58">
        <v>2.2140145269916658E-2</v>
      </c>
      <c r="N134" s="59">
        <v>0.2723123861616476</v>
      </c>
      <c r="O134" s="58">
        <v>0</v>
      </c>
      <c r="P134" s="59">
        <v>0</v>
      </c>
      <c r="Q134" s="58">
        <v>4.1965859321256484E-4</v>
      </c>
      <c r="R134" s="59">
        <v>0.13764876331252407</v>
      </c>
      <c r="S134" s="58">
        <v>3.8829561547997098E-2</v>
      </c>
      <c r="T134" s="59">
        <v>0</v>
      </c>
      <c r="U134" s="58">
        <v>0</v>
      </c>
      <c r="V134" s="59">
        <v>0.85097581024436875</v>
      </c>
      <c r="W134" s="58">
        <v>1.1840353256075951</v>
      </c>
      <c r="X134" s="59">
        <v>0</v>
      </c>
      <c r="Y134" s="58">
        <v>0</v>
      </c>
      <c r="Z134" s="59">
        <v>0</v>
      </c>
      <c r="AA134" s="58">
        <v>0</v>
      </c>
      <c r="AB134" s="59">
        <v>0</v>
      </c>
      <c r="AC134" s="58">
        <v>0</v>
      </c>
      <c r="AD134" s="59">
        <v>0</v>
      </c>
      <c r="AE134" s="58">
        <v>0</v>
      </c>
      <c r="AF134" s="59">
        <v>0</v>
      </c>
      <c r="AG134" s="58">
        <v>0</v>
      </c>
      <c r="AH134" s="59">
        <v>0.12024433944002089</v>
      </c>
      <c r="AI134" s="42">
        <v>2.0419427487793993E-2</v>
      </c>
      <c r="AJ134" s="51">
        <f t="shared" si="30"/>
        <v>5.9595552471350821</v>
      </c>
    </row>
    <row r="135" spans="2:36" x14ac:dyDescent="0.3">
      <c r="B135" s="4" t="s">
        <v>230</v>
      </c>
      <c r="C135" s="15"/>
      <c r="D135" s="16"/>
      <c r="E135" s="58">
        <v>0.23652227941900492</v>
      </c>
      <c r="F135" s="59">
        <v>1.0112548725757127</v>
      </c>
      <c r="G135" s="58">
        <v>1.8775689650856044</v>
      </c>
      <c r="H135" s="59">
        <v>0</v>
      </c>
      <c r="I135" s="58">
        <v>0.17911065415324012</v>
      </c>
      <c r="J135" s="59">
        <v>0</v>
      </c>
      <c r="K135" s="58">
        <v>0</v>
      </c>
      <c r="L135" s="59">
        <v>8.0730582364444449E-3</v>
      </c>
      <c r="M135" s="58">
        <v>2.2140145269916658E-2</v>
      </c>
      <c r="N135" s="59">
        <v>0.2723123861616476</v>
      </c>
      <c r="O135" s="58">
        <v>0</v>
      </c>
      <c r="P135" s="59">
        <v>0</v>
      </c>
      <c r="Q135" s="58">
        <v>4.1965859321256484E-4</v>
      </c>
      <c r="R135" s="59">
        <v>0.13764876331252407</v>
      </c>
      <c r="S135" s="58">
        <v>3.8829561547997098E-2</v>
      </c>
      <c r="T135" s="59">
        <v>0</v>
      </c>
      <c r="U135" s="58">
        <v>0</v>
      </c>
      <c r="V135" s="59">
        <v>0.85097581024436875</v>
      </c>
      <c r="W135" s="58">
        <v>1.1840353256075951</v>
      </c>
      <c r="X135" s="59">
        <v>0</v>
      </c>
      <c r="Y135" s="58">
        <v>0</v>
      </c>
      <c r="Z135" s="59">
        <v>0</v>
      </c>
      <c r="AA135" s="58">
        <v>0</v>
      </c>
      <c r="AB135" s="59">
        <v>0</v>
      </c>
      <c r="AC135" s="58">
        <v>0</v>
      </c>
      <c r="AD135" s="59">
        <v>0</v>
      </c>
      <c r="AE135" s="58">
        <v>0</v>
      </c>
      <c r="AF135" s="59">
        <v>0</v>
      </c>
      <c r="AG135" s="58">
        <v>0</v>
      </c>
      <c r="AH135" s="59">
        <v>0.12024433944002089</v>
      </c>
      <c r="AI135" s="42">
        <v>2.0419427487793993E-2</v>
      </c>
      <c r="AJ135" s="51">
        <f t="shared" si="30"/>
        <v>5.9595552471350821</v>
      </c>
    </row>
    <row r="136" spans="2:36" x14ac:dyDescent="0.3">
      <c r="B136" s="4" t="s">
        <v>213</v>
      </c>
      <c r="C136" s="15"/>
      <c r="D136" s="16"/>
      <c r="E136" s="58">
        <v>185.04438197135926</v>
      </c>
      <c r="F136" s="59">
        <v>77.507632391187883</v>
      </c>
      <c r="G136" s="58">
        <v>112.8430700683594</v>
      </c>
      <c r="H136" s="59">
        <v>24.002638157738581</v>
      </c>
      <c r="I136" s="58">
        <v>15.730418274137708</v>
      </c>
      <c r="J136" s="59">
        <v>0</v>
      </c>
      <c r="K136" s="58">
        <v>0</v>
      </c>
      <c r="L136" s="59">
        <v>1.1015778011745876</v>
      </c>
      <c r="M136" s="58">
        <v>23.900363636016849</v>
      </c>
      <c r="N136" s="59">
        <v>8.2774051030476886E-2</v>
      </c>
      <c r="O136" s="58">
        <v>12.606958834330243</v>
      </c>
      <c r="P136" s="59">
        <v>0</v>
      </c>
      <c r="Q136" s="58">
        <v>0</v>
      </c>
      <c r="R136" s="59">
        <v>0</v>
      </c>
      <c r="S136" s="58">
        <v>0</v>
      </c>
      <c r="T136" s="59">
        <v>0.68706766764322913</v>
      </c>
      <c r="U136" s="58">
        <v>30.375</v>
      </c>
      <c r="V136" s="59">
        <v>52.53448684027417</v>
      </c>
      <c r="W136" s="58">
        <v>0</v>
      </c>
      <c r="X136" s="59">
        <v>0</v>
      </c>
      <c r="Y136" s="58">
        <v>0</v>
      </c>
      <c r="Z136" s="59">
        <v>0</v>
      </c>
      <c r="AA136" s="58">
        <v>0</v>
      </c>
      <c r="AB136" s="59">
        <v>0</v>
      </c>
      <c r="AC136" s="58">
        <v>0</v>
      </c>
      <c r="AD136" s="59">
        <v>7.6032050450642902E-2</v>
      </c>
      <c r="AE136" s="58">
        <v>0</v>
      </c>
      <c r="AF136" s="59">
        <v>13.3702428098768</v>
      </c>
      <c r="AG136" s="58">
        <v>0</v>
      </c>
      <c r="AH136" s="59">
        <v>0</v>
      </c>
      <c r="AI136" s="42">
        <v>0</v>
      </c>
      <c r="AJ136" s="51">
        <f t="shared" si="30"/>
        <v>549.8626445535798</v>
      </c>
    </row>
    <row r="137" spans="2:36" x14ac:dyDescent="0.3">
      <c r="B137" s="4" t="s">
        <v>263</v>
      </c>
      <c r="C137" s="15"/>
      <c r="D137" s="16"/>
      <c r="E137" s="58">
        <v>0</v>
      </c>
      <c r="F137" s="59">
        <v>0</v>
      </c>
      <c r="G137" s="58">
        <v>0</v>
      </c>
      <c r="H137" s="59">
        <v>0</v>
      </c>
      <c r="I137" s="58">
        <v>0</v>
      </c>
      <c r="J137" s="59">
        <v>0</v>
      </c>
      <c r="K137" s="58">
        <v>0</v>
      </c>
      <c r="L137" s="59">
        <v>0</v>
      </c>
      <c r="M137" s="58">
        <v>0</v>
      </c>
      <c r="N137" s="59">
        <v>0</v>
      </c>
      <c r="O137" s="58">
        <v>0</v>
      </c>
      <c r="P137" s="59">
        <v>0</v>
      </c>
      <c r="Q137" s="58">
        <v>0</v>
      </c>
      <c r="R137" s="59">
        <v>0</v>
      </c>
      <c r="S137" s="58">
        <v>0</v>
      </c>
      <c r="T137" s="59">
        <v>0</v>
      </c>
      <c r="U137" s="58">
        <v>0</v>
      </c>
      <c r="V137" s="59">
        <v>0</v>
      </c>
      <c r="W137" s="58">
        <v>0</v>
      </c>
      <c r="X137" s="59">
        <v>0</v>
      </c>
      <c r="Y137" s="58">
        <v>0</v>
      </c>
      <c r="Z137" s="59">
        <v>0</v>
      </c>
      <c r="AA137" s="58">
        <v>0</v>
      </c>
      <c r="AB137" s="59">
        <v>0</v>
      </c>
      <c r="AC137" s="58">
        <v>0</v>
      </c>
      <c r="AD137" s="59">
        <v>0</v>
      </c>
      <c r="AE137" s="58">
        <v>0</v>
      </c>
      <c r="AF137" s="59">
        <v>0</v>
      </c>
      <c r="AG137" s="58">
        <v>0</v>
      </c>
      <c r="AH137" s="59">
        <v>0</v>
      </c>
      <c r="AI137" s="42">
        <v>0</v>
      </c>
      <c r="AJ137" s="51">
        <f t="shared" si="30"/>
        <v>0</v>
      </c>
    </row>
    <row r="138" spans="2:36" x14ac:dyDescent="0.3">
      <c r="B138" s="4" t="s">
        <v>264</v>
      </c>
      <c r="C138" s="15"/>
      <c r="D138" s="16"/>
      <c r="E138" s="58">
        <v>0</v>
      </c>
      <c r="F138" s="59">
        <v>0</v>
      </c>
      <c r="G138" s="58">
        <v>0</v>
      </c>
      <c r="H138" s="59">
        <v>0</v>
      </c>
      <c r="I138" s="58">
        <v>0</v>
      </c>
      <c r="J138" s="59">
        <v>0</v>
      </c>
      <c r="K138" s="58">
        <v>0</v>
      </c>
      <c r="L138" s="59">
        <v>0</v>
      </c>
      <c r="M138" s="58">
        <v>0</v>
      </c>
      <c r="N138" s="59">
        <v>0</v>
      </c>
      <c r="O138" s="58">
        <v>0</v>
      </c>
      <c r="P138" s="59">
        <v>0</v>
      </c>
      <c r="Q138" s="58">
        <v>0</v>
      </c>
      <c r="R138" s="59">
        <v>0</v>
      </c>
      <c r="S138" s="58">
        <v>0</v>
      </c>
      <c r="T138" s="59">
        <v>0</v>
      </c>
      <c r="U138" s="58">
        <v>0</v>
      </c>
      <c r="V138" s="59">
        <v>0</v>
      </c>
      <c r="W138" s="58">
        <v>0</v>
      </c>
      <c r="X138" s="59">
        <v>0</v>
      </c>
      <c r="Y138" s="58">
        <v>0</v>
      </c>
      <c r="Z138" s="59">
        <v>0</v>
      </c>
      <c r="AA138" s="58">
        <v>0</v>
      </c>
      <c r="AB138" s="59">
        <v>0</v>
      </c>
      <c r="AC138" s="58">
        <v>0</v>
      </c>
      <c r="AD138" s="59">
        <v>0</v>
      </c>
      <c r="AE138" s="58">
        <v>0</v>
      </c>
      <c r="AF138" s="59">
        <v>0</v>
      </c>
      <c r="AG138" s="58">
        <v>0</v>
      </c>
      <c r="AH138" s="59">
        <v>0</v>
      </c>
      <c r="AI138" s="42">
        <v>0</v>
      </c>
      <c r="AJ138" s="51">
        <f t="shared" si="30"/>
        <v>0</v>
      </c>
    </row>
    <row r="139" spans="2:36" x14ac:dyDescent="0.3">
      <c r="B139" s="4" t="s">
        <v>217</v>
      </c>
      <c r="C139" s="15"/>
      <c r="D139" s="16"/>
      <c r="E139" s="58">
        <v>0</v>
      </c>
      <c r="F139" s="59">
        <v>0</v>
      </c>
      <c r="G139" s="58">
        <v>0</v>
      </c>
      <c r="H139" s="59">
        <v>0</v>
      </c>
      <c r="I139" s="58">
        <v>0</v>
      </c>
      <c r="J139" s="59">
        <v>0</v>
      </c>
      <c r="K139" s="58">
        <v>0</v>
      </c>
      <c r="L139" s="59">
        <v>5.1670555555555522</v>
      </c>
      <c r="M139" s="58">
        <v>1.3732499999999996</v>
      </c>
      <c r="N139" s="59">
        <v>0</v>
      </c>
      <c r="O139" s="58">
        <v>0</v>
      </c>
      <c r="P139" s="59">
        <v>0</v>
      </c>
      <c r="Q139" s="58">
        <v>0</v>
      </c>
      <c r="R139" s="59">
        <v>0</v>
      </c>
      <c r="S139" s="58">
        <v>0</v>
      </c>
      <c r="T139" s="59">
        <v>0</v>
      </c>
      <c r="U139" s="58">
        <v>0</v>
      </c>
      <c r="V139" s="59">
        <v>0</v>
      </c>
      <c r="W139" s="58">
        <v>0</v>
      </c>
      <c r="X139" s="59">
        <v>0</v>
      </c>
      <c r="Y139" s="58">
        <v>0</v>
      </c>
      <c r="Z139" s="59">
        <v>0</v>
      </c>
      <c r="AA139" s="58">
        <v>0</v>
      </c>
      <c r="AB139" s="59">
        <v>0</v>
      </c>
      <c r="AC139" s="58">
        <v>0</v>
      </c>
      <c r="AD139" s="59">
        <v>0</v>
      </c>
      <c r="AE139" s="58">
        <v>0</v>
      </c>
      <c r="AF139" s="59">
        <v>0</v>
      </c>
      <c r="AG139" s="58">
        <v>0</v>
      </c>
      <c r="AH139" s="59">
        <v>0</v>
      </c>
      <c r="AI139" s="42">
        <v>4.6700000000000352E-2</v>
      </c>
      <c r="AJ139" s="51">
        <f t="shared" si="30"/>
        <v>6.5870055555555522</v>
      </c>
    </row>
    <row r="140" spans="2:36" x14ac:dyDescent="0.3">
      <c r="B140" s="4" t="s">
        <v>218</v>
      </c>
      <c r="C140" s="15"/>
      <c r="D140" s="16"/>
      <c r="E140" s="58">
        <v>0</v>
      </c>
      <c r="F140" s="59">
        <v>0</v>
      </c>
      <c r="G140" s="58">
        <v>0</v>
      </c>
      <c r="H140" s="59">
        <v>0</v>
      </c>
      <c r="I140" s="58">
        <v>0</v>
      </c>
      <c r="J140" s="59">
        <v>0</v>
      </c>
      <c r="K140" s="58">
        <v>0</v>
      </c>
      <c r="L140" s="59">
        <v>5.1670555555555522</v>
      </c>
      <c r="M140" s="58">
        <v>1.3732499999999996</v>
      </c>
      <c r="N140" s="59">
        <v>0</v>
      </c>
      <c r="O140" s="58">
        <v>0</v>
      </c>
      <c r="P140" s="59">
        <v>0</v>
      </c>
      <c r="Q140" s="58">
        <v>0</v>
      </c>
      <c r="R140" s="59">
        <v>0</v>
      </c>
      <c r="S140" s="58">
        <v>0</v>
      </c>
      <c r="T140" s="59">
        <v>0</v>
      </c>
      <c r="U140" s="58">
        <v>0</v>
      </c>
      <c r="V140" s="59">
        <v>0</v>
      </c>
      <c r="W140" s="58">
        <v>0</v>
      </c>
      <c r="X140" s="59">
        <v>0</v>
      </c>
      <c r="Y140" s="58">
        <v>0</v>
      </c>
      <c r="Z140" s="59">
        <v>0</v>
      </c>
      <c r="AA140" s="58">
        <v>0</v>
      </c>
      <c r="AB140" s="59">
        <v>0</v>
      </c>
      <c r="AC140" s="58">
        <v>0</v>
      </c>
      <c r="AD140" s="59">
        <v>0</v>
      </c>
      <c r="AE140" s="58">
        <v>0</v>
      </c>
      <c r="AF140" s="59">
        <v>0</v>
      </c>
      <c r="AG140" s="58">
        <v>0</v>
      </c>
      <c r="AH140" s="59">
        <v>0</v>
      </c>
      <c r="AI140" s="42">
        <v>4.6700000000000352E-2</v>
      </c>
      <c r="AJ140" s="51">
        <f t="shared" si="30"/>
        <v>6.5870055555555522</v>
      </c>
    </row>
    <row r="141" spans="2:36" x14ac:dyDescent="0.3">
      <c r="B141" s="4" t="s">
        <v>243</v>
      </c>
      <c r="C141" s="15"/>
      <c r="D141" s="16"/>
      <c r="E141" s="58">
        <v>9.4544378040101815</v>
      </c>
      <c r="F141" s="59">
        <v>0</v>
      </c>
      <c r="G141" s="58">
        <v>0</v>
      </c>
      <c r="H141" s="59">
        <v>0</v>
      </c>
      <c r="I141" s="58">
        <v>1.216178081830342</v>
      </c>
      <c r="J141" s="59">
        <v>0.38376106611887612</v>
      </c>
      <c r="K141" s="58">
        <v>0</v>
      </c>
      <c r="L141" s="59">
        <v>0</v>
      </c>
      <c r="M141" s="58">
        <v>0</v>
      </c>
      <c r="N141" s="59">
        <v>0.13911557992299373</v>
      </c>
      <c r="O141" s="58">
        <v>1.0425688401858018</v>
      </c>
      <c r="P141" s="59">
        <v>9.8973436154789383</v>
      </c>
      <c r="Q141" s="58">
        <v>2.7213465934329544</v>
      </c>
      <c r="R141" s="59">
        <v>0.86346774752934752</v>
      </c>
      <c r="S141" s="58">
        <v>0.86459990718629709</v>
      </c>
      <c r="T141" s="59">
        <v>1.2452627552350368</v>
      </c>
      <c r="U141" s="58">
        <v>0.15849319934845049</v>
      </c>
      <c r="V141" s="59">
        <v>6.8768953907224857</v>
      </c>
      <c r="W141" s="58">
        <v>0</v>
      </c>
      <c r="X141" s="59">
        <v>0</v>
      </c>
      <c r="Y141" s="58">
        <v>1.6835274696350339E-2</v>
      </c>
      <c r="Z141" s="59">
        <v>5.4583981619940936E-2</v>
      </c>
      <c r="AA141" s="58">
        <v>5.4308038584391269</v>
      </c>
      <c r="AB141" s="59">
        <v>8.0484997001224095</v>
      </c>
      <c r="AC141" s="58">
        <v>2.5767690440813689</v>
      </c>
      <c r="AD141" s="59">
        <v>1.2296757481363081</v>
      </c>
      <c r="AE141" s="58">
        <v>4.5253160476684484E-2</v>
      </c>
      <c r="AF141" s="59">
        <v>0.40067043209076031</v>
      </c>
      <c r="AG141" s="58">
        <v>0</v>
      </c>
      <c r="AH141" s="59">
        <v>0.15908925692240355</v>
      </c>
      <c r="AI141" s="42">
        <v>0.33301690737406386</v>
      </c>
      <c r="AJ141" s="51">
        <f t="shared" si="30"/>
        <v>53.158667944961117</v>
      </c>
    </row>
    <row r="142" spans="2:36" x14ac:dyDescent="0.3">
      <c r="B142" s="4" t="s">
        <v>265</v>
      </c>
      <c r="C142" s="15"/>
      <c r="D142" s="16"/>
      <c r="E142" s="58">
        <v>0</v>
      </c>
      <c r="F142" s="59">
        <v>0</v>
      </c>
      <c r="G142" s="58">
        <v>0</v>
      </c>
      <c r="H142" s="59">
        <v>0</v>
      </c>
      <c r="I142" s="58">
        <v>0</v>
      </c>
      <c r="J142" s="59">
        <v>0</v>
      </c>
      <c r="K142" s="58">
        <v>0</v>
      </c>
      <c r="L142" s="59">
        <v>0</v>
      </c>
      <c r="M142" s="58">
        <v>0</v>
      </c>
      <c r="N142" s="59">
        <v>0</v>
      </c>
      <c r="O142" s="58">
        <v>0</v>
      </c>
      <c r="P142" s="59">
        <v>0</v>
      </c>
      <c r="Q142" s="58">
        <v>0</v>
      </c>
      <c r="R142" s="59">
        <v>0</v>
      </c>
      <c r="S142" s="58">
        <v>0</v>
      </c>
      <c r="T142" s="59">
        <v>0</v>
      </c>
      <c r="U142" s="58">
        <v>0</v>
      </c>
      <c r="V142" s="59">
        <v>0</v>
      </c>
      <c r="W142" s="58">
        <v>0</v>
      </c>
      <c r="X142" s="59">
        <v>0</v>
      </c>
      <c r="Y142" s="58">
        <v>0</v>
      </c>
      <c r="Z142" s="59">
        <v>0</v>
      </c>
      <c r="AA142" s="58">
        <v>0</v>
      </c>
      <c r="AB142" s="59">
        <v>0</v>
      </c>
      <c r="AC142" s="58">
        <v>0</v>
      </c>
      <c r="AD142" s="59">
        <v>0</v>
      </c>
      <c r="AE142" s="58">
        <v>0</v>
      </c>
      <c r="AF142" s="59">
        <v>0</v>
      </c>
      <c r="AG142" s="58">
        <v>0</v>
      </c>
      <c r="AH142" s="59">
        <v>0</v>
      </c>
      <c r="AI142" s="42">
        <v>0</v>
      </c>
      <c r="AJ142" s="51">
        <f t="shared" si="30"/>
        <v>0</v>
      </c>
    </row>
    <row r="143" spans="2:36" x14ac:dyDescent="0.3">
      <c r="B143" s="4" t="s">
        <v>170</v>
      </c>
      <c r="C143" s="15"/>
      <c r="D143" s="16"/>
      <c r="E143" s="58">
        <v>50.174428660074859</v>
      </c>
      <c r="F143" s="59">
        <v>0</v>
      </c>
      <c r="G143" s="58">
        <v>0</v>
      </c>
      <c r="H143" s="59">
        <v>0</v>
      </c>
      <c r="I143" s="58">
        <v>0</v>
      </c>
      <c r="J143" s="59">
        <v>0</v>
      </c>
      <c r="K143" s="58">
        <v>0</v>
      </c>
      <c r="L143" s="59">
        <v>0</v>
      </c>
      <c r="M143" s="58">
        <v>0</v>
      </c>
      <c r="N143" s="59">
        <v>0</v>
      </c>
      <c r="O143" s="58">
        <v>0</v>
      </c>
      <c r="P143" s="59">
        <v>0</v>
      </c>
      <c r="Q143" s="58">
        <v>0</v>
      </c>
      <c r="R143" s="59">
        <v>0</v>
      </c>
      <c r="S143" s="58">
        <v>0</v>
      </c>
      <c r="T143" s="59">
        <v>0</v>
      </c>
      <c r="U143" s="58">
        <v>0</v>
      </c>
      <c r="V143" s="59">
        <v>0</v>
      </c>
      <c r="W143" s="58">
        <v>0</v>
      </c>
      <c r="X143" s="59">
        <v>0</v>
      </c>
      <c r="Y143" s="58">
        <v>0</v>
      </c>
      <c r="Z143" s="59">
        <v>0</v>
      </c>
      <c r="AA143" s="58">
        <v>0</v>
      </c>
      <c r="AB143" s="59">
        <v>45.363411560765023</v>
      </c>
      <c r="AC143" s="58">
        <v>0</v>
      </c>
      <c r="AD143" s="59">
        <v>0</v>
      </c>
      <c r="AE143" s="58">
        <v>0</v>
      </c>
      <c r="AF143" s="59">
        <v>0</v>
      </c>
      <c r="AG143" s="58">
        <v>0</v>
      </c>
      <c r="AH143" s="59">
        <v>0</v>
      </c>
      <c r="AI143" s="42">
        <v>0</v>
      </c>
      <c r="AJ143" s="51">
        <f t="shared" si="30"/>
        <v>95.537840220839882</v>
      </c>
    </row>
    <row r="144" spans="2:36" x14ac:dyDescent="0.3">
      <c r="B144" s="4" t="s">
        <v>171</v>
      </c>
      <c r="C144" s="15"/>
      <c r="D144" s="16"/>
      <c r="E144" s="58">
        <v>50.174428660074859</v>
      </c>
      <c r="F144" s="59">
        <v>0</v>
      </c>
      <c r="G144" s="58">
        <v>0</v>
      </c>
      <c r="H144" s="59">
        <v>0</v>
      </c>
      <c r="I144" s="58">
        <v>0</v>
      </c>
      <c r="J144" s="59">
        <v>0</v>
      </c>
      <c r="K144" s="58">
        <v>0</v>
      </c>
      <c r="L144" s="59">
        <v>0</v>
      </c>
      <c r="M144" s="58">
        <v>0</v>
      </c>
      <c r="N144" s="59">
        <v>0</v>
      </c>
      <c r="O144" s="58">
        <v>0</v>
      </c>
      <c r="P144" s="59">
        <v>0</v>
      </c>
      <c r="Q144" s="58">
        <v>0</v>
      </c>
      <c r="R144" s="59">
        <v>0</v>
      </c>
      <c r="S144" s="58">
        <v>0</v>
      </c>
      <c r="T144" s="59">
        <v>0</v>
      </c>
      <c r="U144" s="58">
        <v>0</v>
      </c>
      <c r="V144" s="59">
        <v>0</v>
      </c>
      <c r="W144" s="58">
        <v>0</v>
      </c>
      <c r="X144" s="59">
        <v>0</v>
      </c>
      <c r="Y144" s="58">
        <v>0</v>
      </c>
      <c r="Z144" s="59">
        <v>0</v>
      </c>
      <c r="AA144" s="58">
        <v>0</v>
      </c>
      <c r="AB144" s="59">
        <v>45.363411560765023</v>
      </c>
      <c r="AC144" s="58">
        <v>0</v>
      </c>
      <c r="AD144" s="59">
        <v>0</v>
      </c>
      <c r="AE144" s="58">
        <v>0</v>
      </c>
      <c r="AF144" s="59">
        <v>0</v>
      </c>
      <c r="AG144" s="58">
        <v>0</v>
      </c>
      <c r="AH144" s="59">
        <v>0</v>
      </c>
      <c r="AI144" s="42">
        <v>0</v>
      </c>
      <c r="AJ144" s="51">
        <f t="shared" si="30"/>
        <v>95.537840220839882</v>
      </c>
    </row>
    <row r="145" spans="2:36" x14ac:dyDescent="0.3">
      <c r="B145" s="4" t="s">
        <v>172</v>
      </c>
      <c r="C145" s="15"/>
      <c r="D145" s="16"/>
      <c r="E145" s="58">
        <v>50.174428660074859</v>
      </c>
      <c r="F145" s="59">
        <v>0</v>
      </c>
      <c r="G145" s="58">
        <v>0</v>
      </c>
      <c r="H145" s="59">
        <v>0</v>
      </c>
      <c r="I145" s="58">
        <v>0</v>
      </c>
      <c r="J145" s="59">
        <v>0</v>
      </c>
      <c r="K145" s="58">
        <v>0</v>
      </c>
      <c r="L145" s="59">
        <v>0</v>
      </c>
      <c r="M145" s="58">
        <v>0</v>
      </c>
      <c r="N145" s="59">
        <v>0</v>
      </c>
      <c r="O145" s="58">
        <v>0</v>
      </c>
      <c r="P145" s="59">
        <v>0</v>
      </c>
      <c r="Q145" s="58">
        <v>0</v>
      </c>
      <c r="R145" s="59">
        <v>0</v>
      </c>
      <c r="S145" s="58">
        <v>0</v>
      </c>
      <c r="T145" s="59">
        <v>0</v>
      </c>
      <c r="U145" s="58">
        <v>0</v>
      </c>
      <c r="V145" s="59">
        <v>0</v>
      </c>
      <c r="W145" s="58">
        <v>0</v>
      </c>
      <c r="X145" s="59">
        <v>0</v>
      </c>
      <c r="Y145" s="58">
        <v>0</v>
      </c>
      <c r="Z145" s="59">
        <v>0</v>
      </c>
      <c r="AA145" s="58">
        <v>0</v>
      </c>
      <c r="AB145" s="59">
        <v>45.363411560765023</v>
      </c>
      <c r="AC145" s="58">
        <v>0</v>
      </c>
      <c r="AD145" s="59">
        <v>0</v>
      </c>
      <c r="AE145" s="58">
        <v>0</v>
      </c>
      <c r="AF145" s="59">
        <v>0</v>
      </c>
      <c r="AG145" s="58">
        <v>0</v>
      </c>
      <c r="AH145" s="59">
        <v>0</v>
      </c>
      <c r="AI145" s="42">
        <v>0</v>
      </c>
      <c r="AJ145" s="51">
        <f t="shared" si="30"/>
        <v>95.537840220839882</v>
      </c>
    </row>
    <row r="146" spans="2:36" x14ac:dyDescent="0.3">
      <c r="B146" s="4" t="s">
        <v>173</v>
      </c>
      <c r="C146" s="15"/>
      <c r="D146" s="16"/>
      <c r="E146" s="58">
        <v>23.947767445643738</v>
      </c>
      <c r="F146" s="59">
        <v>0</v>
      </c>
      <c r="G146" s="58">
        <v>0</v>
      </c>
      <c r="H146" s="59">
        <v>0</v>
      </c>
      <c r="I146" s="58">
        <v>0</v>
      </c>
      <c r="J146" s="59">
        <v>0</v>
      </c>
      <c r="K146" s="58">
        <v>0</v>
      </c>
      <c r="L146" s="59">
        <v>0</v>
      </c>
      <c r="M146" s="58">
        <v>0</v>
      </c>
      <c r="N146" s="59">
        <v>0</v>
      </c>
      <c r="O146" s="58">
        <v>0</v>
      </c>
      <c r="P146" s="59">
        <v>0</v>
      </c>
      <c r="Q146" s="58">
        <v>0</v>
      </c>
      <c r="R146" s="59">
        <v>0</v>
      </c>
      <c r="S146" s="58">
        <v>0</v>
      </c>
      <c r="T146" s="59">
        <v>0</v>
      </c>
      <c r="U146" s="58">
        <v>0</v>
      </c>
      <c r="V146" s="59">
        <v>0</v>
      </c>
      <c r="W146" s="58">
        <v>0</v>
      </c>
      <c r="X146" s="59">
        <v>0</v>
      </c>
      <c r="Y146" s="58">
        <v>0</v>
      </c>
      <c r="Z146" s="59">
        <v>0</v>
      </c>
      <c r="AA146" s="58">
        <v>0</v>
      </c>
      <c r="AB146" s="59">
        <v>0</v>
      </c>
      <c r="AC146" s="58">
        <v>0</v>
      </c>
      <c r="AD146" s="59">
        <v>0</v>
      </c>
      <c r="AE146" s="58">
        <v>0</v>
      </c>
      <c r="AF146" s="59">
        <v>0</v>
      </c>
      <c r="AG146" s="58">
        <v>0</v>
      </c>
      <c r="AH146" s="59">
        <v>0</v>
      </c>
      <c r="AI146" s="42">
        <v>0</v>
      </c>
      <c r="AJ146" s="51">
        <f t="shared" si="30"/>
        <v>23.947767445643738</v>
      </c>
    </row>
    <row r="147" spans="2:36" x14ac:dyDescent="0.3">
      <c r="B147" s="4" t="s">
        <v>138</v>
      </c>
      <c r="C147" s="15"/>
      <c r="D147" s="16"/>
      <c r="E147" s="88">
        <v>0</v>
      </c>
      <c r="F147" s="89">
        <v>0</v>
      </c>
      <c r="G147" s="88">
        <v>0</v>
      </c>
      <c r="H147" s="89">
        <v>0</v>
      </c>
      <c r="I147" s="88">
        <v>0</v>
      </c>
      <c r="J147" s="89">
        <v>0</v>
      </c>
      <c r="K147" s="88">
        <v>0</v>
      </c>
      <c r="L147" s="89">
        <v>0</v>
      </c>
      <c r="M147" s="88">
        <v>0</v>
      </c>
      <c r="N147" s="89">
        <v>0</v>
      </c>
      <c r="O147" s="88">
        <v>0</v>
      </c>
      <c r="P147" s="89">
        <v>0</v>
      </c>
      <c r="Q147" s="88">
        <v>0</v>
      </c>
      <c r="R147" s="89">
        <v>0</v>
      </c>
      <c r="S147" s="88">
        <v>0</v>
      </c>
      <c r="T147" s="89">
        <v>0</v>
      </c>
      <c r="U147" s="88">
        <v>0</v>
      </c>
      <c r="V147" s="89">
        <v>0</v>
      </c>
      <c r="W147" s="88">
        <v>0</v>
      </c>
      <c r="X147" s="89">
        <v>0</v>
      </c>
      <c r="Y147" s="88">
        <v>0</v>
      </c>
      <c r="Z147" s="89">
        <v>0</v>
      </c>
      <c r="AA147" s="88">
        <v>0</v>
      </c>
      <c r="AB147" s="89">
        <v>0</v>
      </c>
      <c r="AC147" s="88">
        <v>0</v>
      </c>
      <c r="AD147" s="89">
        <v>0</v>
      </c>
      <c r="AE147" s="88">
        <v>0</v>
      </c>
      <c r="AF147" s="89">
        <v>0</v>
      </c>
      <c r="AG147" s="88">
        <v>0</v>
      </c>
      <c r="AH147" s="89">
        <v>0</v>
      </c>
      <c r="AI147" s="90">
        <v>0</v>
      </c>
      <c r="AJ147" s="51">
        <f t="shared" si="30"/>
        <v>0</v>
      </c>
    </row>
    <row r="148" spans="2:36" x14ac:dyDescent="0.3"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H148" s="3"/>
      <c r="AI148" s="3"/>
      <c r="AJ148" s="3"/>
    </row>
    <row r="149" spans="2:36" x14ac:dyDescent="0.3">
      <c r="B149" s="39">
        <v>45689</v>
      </c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H149" s="3"/>
      <c r="AI149" s="3"/>
      <c r="AJ149" s="3"/>
    </row>
    <row r="150" spans="2:36" x14ac:dyDescent="0.3">
      <c r="C150" s="4"/>
      <c r="D150" s="4"/>
      <c r="E150" s="6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</row>
    <row r="151" spans="2:36" x14ac:dyDescent="0.3">
      <c r="B151" s="32" t="s">
        <v>124</v>
      </c>
      <c r="C151" s="4"/>
      <c r="D151" s="4"/>
      <c r="E151" s="33">
        <f>+B149</f>
        <v>45689</v>
      </c>
      <c r="F151" s="33">
        <f>+E151+1</f>
        <v>45690</v>
      </c>
      <c r="G151" s="33">
        <f t="shared" ref="G151" si="31">+F151+1</f>
        <v>45691</v>
      </c>
      <c r="H151" s="33">
        <f t="shared" ref="H151" si="32">+G151+1</f>
        <v>45692</v>
      </c>
      <c r="I151" s="33">
        <f t="shared" ref="I151" si="33">+H151+1</f>
        <v>45693</v>
      </c>
      <c r="J151" s="33">
        <f t="shared" ref="J151" si="34">+I151+1</f>
        <v>45694</v>
      </c>
      <c r="K151" s="33">
        <f t="shared" ref="K151" si="35">+J151+1</f>
        <v>45695</v>
      </c>
      <c r="L151" s="33">
        <f t="shared" ref="L151" si="36">+K151+1</f>
        <v>45696</v>
      </c>
      <c r="M151" s="33">
        <f t="shared" ref="M151" si="37">+L151+1</f>
        <v>45697</v>
      </c>
      <c r="N151" s="33">
        <f t="shared" ref="N151" si="38">+M151+1</f>
        <v>45698</v>
      </c>
      <c r="O151" s="33">
        <f t="shared" ref="O151" si="39">+N151+1</f>
        <v>45699</v>
      </c>
      <c r="P151" s="33">
        <f t="shared" ref="P151" si="40">+O151+1</f>
        <v>45700</v>
      </c>
      <c r="Q151" s="33">
        <f t="shared" ref="Q151" si="41">+P151+1</f>
        <v>45701</v>
      </c>
      <c r="R151" s="33">
        <f t="shared" ref="R151" si="42">+Q151+1</f>
        <v>45702</v>
      </c>
      <c r="S151" s="33">
        <f t="shared" ref="S151" si="43">+R151+1</f>
        <v>45703</v>
      </c>
      <c r="T151" s="33">
        <f t="shared" ref="T151" si="44">+S151+1</f>
        <v>45704</v>
      </c>
      <c r="U151" s="33">
        <f t="shared" ref="U151" si="45">+T151+1</f>
        <v>45705</v>
      </c>
      <c r="V151" s="33">
        <f t="shared" ref="V151" si="46">+U151+1</f>
        <v>45706</v>
      </c>
      <c r="W151" s="33">
        <f t="shared" ref="W151" si="47">+V151+1</f>
        <v>45707</v>
      </c>
      <c r="X151" s="33">
        <f t="shared" ref="X151" si="48">+W151+1</f>
        <v>45708</v>
      </c>
      <c r="Y151" s="33">
        <f t="shared" ref="Y151" si="49">+X151+1</f>
        <v>45709</v>
      </c>
      <c r="Z151" s="33">
        <f t="shared" ref="Z151" si="50">+Y151+1</f>
        <v>45710</v>
      </c>
      <c r="AA151" s="33">
        <f t="shared" ref="AA151" si="51">+Z151+1</f>
        <v>45711</v>
      </c>
      <c r="AB151" s="33">
        <f t="shared" ref="AB151" si="52">+AA151+1</f>
        <v>45712</v>
      </c>
      <c r="AC151" s="33">
        <f t="shared" ref="AC151" si="53">+AB151+1</f>
        <v>45713</v>
      </c>
      <c r="AD151" s="33">
        <f t="shared" ref="AD151" si="54">+AC151+1</f>
        <v>45714</v>
      </c>
      <c r="AE151" s="33">
        <f t="shared" ref="AE151" si="55">+AD151+1</f>
        <v>45715</v>
      </c>
      <c r="AF151" s="33">
        <f t="shared" ref="AF151" si="56">+AE151+1</f>
        <v>45716</v>
      </c>
      <c r="AG151" s="33" t="s">
        <v>316</v>
      </c>
      <c r="AH151" s="33" t="s">
        <v>316</v>
      </c>
      <c r="AI151" s="33" t="s">
        <v>316</v>
      </c>
      <c r="AJ151" s="83" t="s">
        <v>2</v>
      </c>
    </row>
    <row r="152" spans="2:36" x14ac:dyDescent="0.3">
      <c r="B152" s="12" t="s">
        <v>2</v>
      </c>
      <c r="C152" s="12"/>
      <c r="D152" s="12"/>
      <c r="E152" s="48">
        <f t="shared" ref="E152:AJ152" si="57">SUM(E153:E288)</f>
        <v>296.72525752911162</v>
      </c>
      <c r="F152" s="48">
        <f t="shared" si="57"/>
        <v>376.62645894713029</v>
      </c>
      <c r="G152" s="48">
        <f t="shared" si="57"/>
        <v>274.08846449735375</v>
      </c>
      <c r="H152" s="48">
        <f t="shared" si="57"/>
        <v>104.67351438496343</v>
      </c>
      <c r="I152" s="48">
        <f t="shared" si="57"/>
        <v>113.27037375547371</v>
      </c>
      <c r="J152" s="48">
        <f t="shared" si="57"/>
        <v>470.05584262964442</v>
      </c>
      <c r="K152" s="48">
        <f t="shared" si="57"/>
        <v>460.20714968132489</v>
      </c>
      <c r="L152" s="48">
        <f t="shared" si="57"/>
        <v>194.78329926258371</v>
      </c>
      <c r="M152" s="48">
        <f t="shared" si="57"/>
        <v>1258.2049704883655</v>
      </c>
      <c r="N152" s="48">
        <f t="shared" si="57"/>
        <v>244.48840345490896</v>
      </c>
      <c r="O152" s="48">
        <f t="shared" si="57"/>
        <v>316.25311671722608</v>
      </c>
      <c r="P152" s="48">
        <f t="shared" si="57"/>
        <v>202.78596417293565</v>
      </c>
      <c r="Q152" s="48">
        <f t="shared" si="57"/>
        <v>44.204513581189893</v>
      </c>
      <c r="R152" s="48">
        <f t="shared" si="57"/>
        <v>195.82079017315525</v>
      </c>
      <c r="S152" s="48">
        <f t="shared" si="57"/>
        <v>485.84070758897377</v>
      </c>
      <c r="T152" s="48">
        <f t="shared" si="57"/>
        <v>356.82156388888899</v>
      </c>
      <c r="U152" s="48">
        <f t="shared" si="57"/>
        <v>722.44038014765499</v>
      </c>
      <c r="V152" s="48">
        <f t="shared" si="57"/>
        <v>728.30481904495798</v>
      </c>
      <c r="W152" s="48">
        <f t="shared" si="57"/>
        <v>153.04228744100232</v>
      </c>
      <c r="X152" s="48">
        <f t="shared" si="57"/>
        <v>148.33220933054349</v>
      </c>
      <c r="Y152" s="48">
        <f t="shared" si="57"/>
        <v>153.20298224289601</v>
      </c>
      <c r="Z152" s="48">
        <f t="shared" si="57"/>
        <v>513.69828580296769</v>
      </c>
      <c r="AA152" s="48">
        <f t="shared" si="57"/>
        <v>601.90525378371808</v>
      </c>
      <c r="AB152" s="48">
        <f t="shared" si="57"/>
        <v>181.93238605110031</v>
      </c>
      <c r="AC152" s="48">
        <f t="shared" si="57"/>
        <v>7.6906879498312861</v>
      </c>
      <c r="AD152" s="48">
        <f t="shared" si="57"/>
        <v>0</v>
      </c>
      <c r="AE152" s="48">
        <f t="shared" si="57"/>
        <v>8.1455689673206866</v>
      </c>
      <c r="AF152" s="48">
        <f t="shared" si="57"/>
        <v>0</v>
      </c>
      <c r="AG152" s="48">
        <f t="shared" si="57"/>
        <v>0</v>
      </c>
      <c r="AH152" s="48">
        <f t="shared" si="57"/>
        <v>0</v>
      </c>
      <c r="AI152" s="48">
        <f t="shared" si="57"/>
        <v>0</v>
      </c>
      <c r="AJ152" s="48">
        <f t="shared" si="57"/>
        <v>8613.5452515152265</v>
      </c>
    </row>
    <row r="153" spans="2:36" x14ac:dyDescent="0.3">
      <c r="B153" s="4" t="s">
        <v>245</v>
      </c>
      <c r="C153" s="79"/>
      <c r="D153" s="79"/>
      <c r="E153" s="41">
        <v>5.4905916180343075</v>
      </c>
      <c r="F153" s="40">
        <v>9.2742716915490693</v>
      </c>
      <c r="G153" s="41">
        <v>11.318146906259326</v>
      </c>
      <c r="H153" s="40">
        <v>1.2138716379800722E-4</v>
      </c>
      <c r="I153" s="41">
        <v>4.3331249999999981E-2</v>
      </c>
      <c r="J153" s="40">
        <v>0</v>
      </c>
      <c r="K153" s="41">
        <v>0</v>
      </c>
      <c r="L153" s="40">
        <v>0</v>
      </c>
      <c r="M153" s="41">
        <v>54.425868055555547</v>
      </c>
      <c r="N153" s="40">
        <v>13.633231946491092</v>
      </c>
      <c r="O153" s="41">
        <v>25.784112456090419</v>
      </c>
      <c r="P153" s="40">
        <v>11.458673329164373</v>
      </c>
      <c r="Q153" s="41">
        <v>0</v>
      </c>
      <c r="R153" s="40">
        <v>5.2991552548327796</v>
      </c>
      <c r="S153" s="41">
        <v>0</v>
      </c>
      <c r="T153" s="40">
        <v>26.214243055555581</v>
      </c>
      <c r="U153" s="41">
        <v>35.050555121440453</v>
      </c>
      <c r="V153" s="40">
        <v>30.943484251285593</v>
      </c>
      <c r="W153" s="41">
        <v>0</v>
      </c>
      <c r="X153" s="40">
        <v>0</v>
      </c>
      <c r="Y153" s="41">
        <v>0</v>
      </c>
      <c r="Z153" s="40">
        <v>0.42506287227206768</v>
      </c>
      <c r="AA153" s="41">
        <v>0.78286224778493219</v>
      </c>
      <c r="AB153" s="40">
        <v>6.0022190253534093</v>
      </c>
      <c r="AC153" s="41">
        <v>0</v>
      </c>
      <c r="AD153" s="40">
        <v>0</v>
      </c>
      <c r="AE153" s="41">
        <v>0</v>
      </c>
      <c r="AF153" s="40">
        <v>0</v>
      </c>
      <c r="AG153" s="41"/>
      <c r="AH153" s="40"/>
      <c r="AI153" s="42"/>
      <c r="AJ153" s="51">
        <f t="shared" ref="AJ153:AJ216" si="58">SUM(E153:AI153)</f>
        <v>236.14593046883274</v>
      </c>
    </row>
    <row r="154" spans="2:36" x14ac:dyDescent="0.3">
      <c r="B154" s="4" t="s">
        <v>246</v>
      </c>
      <c r="C154" s="46"/>
      <c r="D154" s="46"/>
      <c r="E154" s="41">
        <v>5.4905916180343075</v>
      </c>
      <c r="F154" s="40">
        <v>9.2742716915490693</v>
      </c>
      <c r="G154" s="41">
        <v>11.318146906259326</v>
      </c>
      <c r="H154" s="40">
        <v>1.2138716379800722E-4</v>
      </c>
      <c r="I154" s="41">
        <v>4.3331249999999981E-2</v>
      </c>
      <c r="J154" s="40">
        <v>0</v>
      </c>
      <c r="K154" s="41">
        <v>0</v>
      </c>
      <c r="L154" s="40">
        <v>0</v>
      </c>
      <c r="M154" s="41">
        <v>54.425868055555547</v>
      </c>
      <c r="N154" s="40">
        <v>13.633231946491092</v>
      </c>
      <c r="O154" s="41">
        <v>25.784112456090419</v>
      </c>
      <c r="P154" s="40">
        <v>11.458673329164373</v>
      </c>
      <c r="Q154" s="41">
        <v>0</v>
      </c>
      <c r="R154" s="40">
        <v>5.2991552548327796</v>
      </c>
      <c r="S154" s="41">
        <v>0</v>
      </c>
      <c r="T154" s="40">
        <v>26.214243055555581</v>
      </c>
      <c r="U154" s="41">
        <v>35.050555121440453</v>
      </c>
      <c r="V154" s="40">
        <v>30.943484251285593</v>
      </c>
      <c r="W154" s="41">
        <v>0</v>
      </c>
      <c r="X154" s="40">
        <v>0</v>
      </c>
      <c r="Y154" s="41">
        <v>0</v>
      </c>
      <c r="Z154" s="40">
        <v>0.42506287227206768</v>
      </c>
      <c r="AA154" s="41">
        <v>0.78286224778493219</v>
      </c>
      <c r="AB154" s="40">
        <v>6.0022190253534093</v>
      </c>
      <c r="AC154" s="41">
        <v>0</v>
      </c>
      <c r="AD154" s="40">
        <v>0</v>
      </c>
      <c r="AE154" s="41">
        <v>0</v>
      </c>
      <c r="AF154" s="40">
        <v>0</v>
      </c>
      <c r="AG154" s="41"/>
      <c r="AH154" s="40"/>
      <c r="AI154" s="42"/>
      <c r="AJ154" s="51">
        <f t="shared" si="58"/>
        <v>236.14593046883274</v>
      </c>
    </row>
    <row r="155" spans="2:36" x14ac:dyDescent="0.3">
      <c r="B155" s="4" t="s">
        <v>247</v>
      </c>
      <c r="C155" s="46"/>
      <c r="D155" s="46"/>
      <c r="E155" s="41">
        <v>5.4905916180343075</v>
      </c>
      <c r="F155" s="40">
        <v>9.2742716915490693</v>
      </c>
      <c r="G155" s="41">
        <v>11.318146906259326</v>
      </c>
      <c r="H155" s="40">
        <v>1.2138716379800722E-4</v>
      </c>
      <c r="I155" s="41">
        <v>4.3331249999999981E-2</v>
      </c>
      <c r="J155" s="40">
        <v>0</v>
      </c>
      <c r="K155" s="41">
        <v>0</v>
      </c>
      <c r="L155" s="40">
        <v>0</v>
      </c>
      <c r="M155" s="41">
        <v>54.425868055555547</v>
      </c>
      <c r="N155" s="40">
        <v>13.633231946491092</v>
      </c>
      <c r="O155" s="41">
        <v>25.784112456090419</v>
      </c>
      <c r="P155" s="40">
        <v>11.458673329164373</v>
      </c>
      <c r="Q155" s="41">
        <v>0</v>
      </c>
      <c r="R155" s="40">
        <v>5.2991552548327796</v>
      </c>
      <c r="S155" s="41">
        <v>0</v>
      </c>
      <c r="T155" s="40">
        <v>26.214243055555581</v>
      </c>
      <c r="U155" s="41">
        <v>35.050555121440453</v>
      </c>
      <c r="V155" s="40">
        <v>30.943484251285593</v>
      </c>
      <c r="W155" s="41">
        <v>0</v>
      </c>
      <c r="X155" s="40">
        <v>0</v>
      </c>
      <c r="Y155" s="41">
        <v>0</v>
      </c>
      <c r="Z155" s="40">
        <v>0.42506287227206768</v>
      </c>
      <c r="AA155" s="41">
        <v>0.78286224778493219</v>
      </c>
      <c r="AB155" s="40">
        <v>6.0022190253534093</v>
      </c>
      <c r="AC155" s="41">
        <v>0</v>
      </c>
      <c r="AD155" s="40">
        <v>0</v>
      </c>
      <c r="AE155" s="41">
        <v>0</v>
      </c>
      <c r="AF155" s="40">
        <v>0</v>
      </c>
      <c r="AG155" s="41"/>
      <c r="AH155" s="40"/>
      <c r="AI155" s="42"/>
      <c r="AJ155" s="51">
        <f t="shared" si="58"/>
        <v>236.14593046883274</v>
      </c>
    </row>
    <row r="156" spans="2:36" x14ac:dyDescent="0.3">
      <c r="B156" s="4" t="s">
        <v>248</v>
      </c>
      <c r="C156" s="46"/>
      <c r="D156" s="46"/>
      <c r="E156" s="41">
        <v>5.4905916180343075</v>
      </c>
      <c r="F156" s="40">
        <v>9.2742716915490693</v>
      </c>
      <c r="G156" s="41">
        <v>11.318146906259326</v>
      </c>
      <c r="H156" s="40">
        <v>1.2138716379800722E-4</v>
      </c>
      <c r="I156" s="41">
        <v>4.3331249999999981E-2</v>
      </c>
      <c r="J156" s="40">
        <v>0</v>
      </c>
      <c r="K156" s="41">
        <v>0</v>
      </c>
      <c r="L156" s="40">
        <v>0</v>
      </c>
      <c r="M156" s="41">
        <v>54.425868055555547</v>
      </c>
      <c r="N156" s="40">
        <v>13.633231946491092</v>
      </c>
      <c r="O156" s="41">
        <v>25.784112456090419</v>
      </c>
      <c r="P156" s="40">
        <v>11.458673329164373</v>
      </c>
      <c r="Q156" s="41">
        <v>0</v>
      </c>
      <c r="R156" s="40">
        <v>5.2991552548327796</v>
      </c>
      <c r="S156" s="41">
        <v>0</v>
      </c>
      <c r="T156" s="40">
        <v>26.214243055555581</v>
      </c>
      <c r="U156" s="41">
        <v>35.050555121440453</v>
      </c>
      <c r="V156" s="40">
        <v>30.943484251285593</v>
      </c>
      <c r="W156" s="41">
        <v>0</v>
      </c>
      <c r="X156" s="40">
        <v>0</v>
      </c>
      <c r="Y156" s="41">
        <v>0</v>
      </c>
      <c r="Z156" s="40">
        <v>0.42506287227206768</v>
      </c>
      <c r="AA156" s="41">
        <v>0.78286224778493219</v>
      </c>
      <c r="AB156" s="40">
        <v>6.0022190253534093</v>
      </c>
      <c r="AC156" s="41">
        <v>0</v>
      </c>
      <c r="AD156" s="40">
        <v>0</v>
      </c>
      <c r="AE156" s="41">
        <v>0</v>
      </c>
      <c r="AF156" s="40">
        <v>0</v>
      </c>
      <c r="AG156" s="41"/>
      <c r="AH156" s="40"/>
      <c r="AI156" s="42"/>
      <c r="AJ156" s="51">
        <f t="shared" si="58"/>
        <v>236.14593046883274</v>
      </c>
    </row>
    <row r="157" spans="2:36" x14ac:dyDescent="0.3">
      <c r="B157" s="4" t="s">
        <v>239</v>
      </c>
      <c r="C157" s="46"/>
      <c r="D157" s="46"/>
      <c r="E157" s="41">
        <v>0</v>
      </c>
      <c r="F157" s="40">
        <v>0</v>
      </c>
      <c r="G157" s="41">
        <v>0</v>
      </c>
      <c r="H157" s="40">
        <v>0</v>
      </c>
      <c r="I157" s="41">
        <v>0</v>
      </c>
      <c r="J157" s="40">
        <v>0</v>
      </c>
      <c r="K157" s="41">
        <v>0</v>
      </c>
      <c r="L157" s="40">
        <v>0</v>
      </c>
      <c r="M157" s="41">
        <v>0</v>
      </c>
      <c r="N157" s="40">
        <v>0</v>
      </c>
      <c r="O157" s="41">
        <v>0</v>
      </c>
      <c r="P157" s="40">
        <v>0</v>
      </c>
      <c r="Q157" s="41">
        <v>0</v>
      </c>
      <c r="R157" s="40">
        <v>0</v>
      </c>
      <c r="S157" s="41">
        <v>0</v>
      </c>
      <c r="T157" s="40">
        <v>0</v>
      </c>
      <c r="U157" s="41">
        <v>0</v>
      </c>
      <c r="V157" s="40">
        <v>0</v>
      </c>
      <c r="W157" s="41">
        <v>0</v>
      </c>
      <c r="X157" s="40">
        <v>0</v>
      </c>
      <c r="Y157" s="41">
        <v>0</v>
      </c>
      <c r="Z157" s="40">
        <v>0</v>
      </c>
      <c r="AA157" s="41">
        <v>0</v>
      </c>
      <c r="AB157" s="40">
        <v>0</v>
      </c>
      <c r="AC157" s="41">
        <v>0</v>
      </c>
      <c r="AD157" s="40">
        <v>0</v>
      </c>
      <c r="AE157" s="41">
        <v>0</v>
      </c>
      <c r="AF157" s="40">
        <v>0</v>
      </c>
      <c r="AG157" s="41"/>
      <c r="AH157" s="40"/>
      <c r="AI157" s="42"/>
      <c r="AJ157" s="51">
        <f t="shared" si="58"/>
        <v>0</v>
      </c>
    </row>
    <row r="158" spans="2:36" x14ac:dyDescent="0.3">
      <c r="B158" s="4" t="s">
        <v>139</v>
      </c>
      <c r="C158" s="46"/>
      <c r="D158" s="46"/>
      <c r="E158" s="41">
        <v>0</v>
      </c>
      <c r="F158" s="40">
        <v>0</v>
      </c>
      <c r="G158" s="41">
        <v>0</v>
      </c>
      <c r="H158" s="40">
        <v>0</v>
      </c>
      <c r="I158" s="41">
        <v>0</v>
      </c>
      <c r="J158" s="40">
        <v>0</v>
      </c>
      <c r="K158" s="41">
        <v>0</v>
      </c>
      <c r="L158" s="40">
        <v>0</v>
      </c>
      <c r="M158" s="41">
        <v>0</v>
      </c>
      <c r="N158" s="40">
        <v>0</v>
      </c>
      <c r="O158" s="41">
        <v>0</v>
      </c>
      <c r="P158" s="40">
        <v>0</v>
      </c>
      <c r="Q158" s="41">
        <v>0</v>
      </c>
      <c r="R158" s="40">
        <v>0</v>
      </c>
      <c r="S158" s="41">
        <v>0</v>
      </c>
      <c r="T158" s="40">
        <v>0</v>
      </c>
      <c r="U158" s="41">
        <v>0</v>
      </c>
      <c r="V158" s="40">
        <v>0</v>
      </c>
      <c r="W158" s="41">
        <v>0</v>
      </c>
      <c r="X158" s="40">
        <v>0</v>
      </c>
      <c r="Y158" s="41">
        <v>0</v>
      </c>
      <c r="Z158" s="40">
        <v>0</v>
      </c>
      <c r="AA158" s="41">
        <v>0</v>
      </c>
      <c r="AB158" s="40">
        <v>0</v>
      </c>
      <c r="AC158" s="41">
        <v>0</v>
      </c>
      <c r="AD158" s="40">
        <v>0</v>
      </c>
      <c r="AE158" s="41">
        <v>0</v>
      </c>
      <c r="AF158" s="40">
        <v>0</v>
      </c>
      <c r="AG158" s="41"/>
      <c r="AH158" s="40"/>
      <c r="AI158" s="42"/>
      <c r="AJ158" s="51">
        <f t="shared" si="58"/>
        <v>0</v>
      </c>
    </row>
    <row r="159" spans="2:36" x14ac:dyDescent="0.3">
      <c r="B159" s="4" t="s">
        <v>140</v>
      </c>
      <c r="C159" s="46"/>
      <c r="D159" s="46"/>
      <c r="E159" s="41">
        <v>0</v>
      </c>
      <c r="F159" s="40">
        <v>0</v>
      </c>
      <c r="G159" s="41">
        <v>0</v>
      </c>
      <c r="H159" s="40">
        <v>0</v>
      </c>
      <c r="I159" s="41">
        <v>0</v>
      </c>
      <c r="J159" s="40">
        <v>0</v>
      </c>
      <c r="K159" s="41">
        <v>0</v>
      </c>
      <c r="L159" s="40">
        <v>0</v>
      </c>
      <c r="M159" s="41">
        <v>0</v>
      </c>
      <c r="N159" s="40">
        <v>0</v>
      </c>
      <c r="O159" s="41">
        <v>0</v>
      </c>
      <c r="P159" s="40">
        <v>0</v>
      </c>
      <c r="Q159" s="41">
        <v>0</v>
      </c>
      <c r="R159" s="40">
        <v>0</v>
      </c>
      <c r="S159" s="41">
        <v>0</v>
      </c>
      <c r="T159" s="40">
        <v>0</v>
      </c>
      <c r="U159" s="41">
        <v>0</v>
      </c>
      <c r="V159" s="40">
        <v>0</v>
      </c>
      <c r="W159" s="41">
        <v>0</v>
      </c>
      <c r="X159" s="40">
        <v>0</v>
      </c>
      <c r="Y159" s="41">
        <v>0</v>
      </c>
      <c r="Z159" s="40">
        <v>0</v>
      </c>
      <c r="AA159" s="41">
        <v>0</v>
      </c>
      <c r="AB159" s="40">
        <v>0</v>
      </c>
      <c r="AC159" s="41">
        <v>0</v>
      </c>
      <c r="AD159" s="40">
        <v>0</v>
      </c>
      <c r="AE159" s="41">
        <v>0</v>
      </c>
      <c r="AF159" s="40">
        <v>0</v>
      </c>
      <c r="AG159" s="41"/>
      <c r="AH159" s="40"/>
      <c r="AI159" s="42"/>
      <c r="AJ159" s="51">
        <f t="shared" si="58"/>
        <v>0</v>
      </c>
    </row>
    <row r="160" spans="2:36" x14ac:dyDescent="0.3">
      <c r="B160" s="4" t="s">
        <v>128</v>
      </c>
      <c r="C160" s="46"/>
      <c r="D160" s="46"/>
      <c r="E160" s="41">
        <v>0</v>
      </c>
      <c r="F160" s="40">
        <v>0</v>
      </c>
      <c r="G160" s="41">
        <v>0</v>
      </c>
      <c r="H160" s="40">
        <v>0</v>
      </c>
      <c r="I160" s="41">
        <v>0</v>
      </c>
      <c r="J160" s="40">
        <v>0</v>
      </c>
      <c r="K160" s="41">
        <v>0</v>
      </c>
      <c r="L160" s="40">
        <v>0</v>
      </c>
      <c r="M160" s="41">
        <v>0</v>
      </c>
      <c r="N160" s="40">
        <v>0</v>
      </c>
      <c r="O160" s="41">
        <v>0</v>
      </c>
      <c r="P160" s="40">
        <v>0</v>
      </c>
      <c r="Q160" s="41">
        <v>0</v>
      </c>
      <c r="R160" s="40">
        <v>0</v>
      </c>
      <c r="S160" s="41">
        <v>0</v>
      </c>
      <c r="T160" s="40">
        <v>0</v>
      </c>
      <c r="U160" s="41">
        <v>0</v>
      </c>
      <c r="V160" s="40">
        <v>0</v>
      </c>
      <c r="W160" s="41">
        <v>0</v>
      </c>
      <c r="X160" s="40">
        <v>0</v>
      </c>
      <c r="Y160" s="41">
        <v>0</v>
      </c>
      <c r="Z160" s="40">
        <v>0</v>
      </c>
      <c r="AA160" s="41">
        <v>0</v>
      </c>
      <c r="AB160" s="40">
        <v>0</v>
      </c>
      <c r="AC160" s="41">
        <v>0</v>
      </c>
      <c r="AD160" s="40">
        <v>0</v>
      </c>
      <c r="AE160" s="41">
        <v>0</v>
      </c>
      <c r="AF160" s="40">
        <v>0</v>
      </c>
      <c r="AG160" s="41"/>
      <c r="AH160" s="40"/>
      <c r="AI160" s="42"/>
      <c r="AJ160" s="51">
        <f t="shared" si="58"/>
        <v>0</v>
      </c>
    </row>
    <row r="161" spans="2:36" x14ac:dyDescent="0.3">
      <c r="B161" s="4" t="s">
        <v>129</v>
      </c>
      <c r="C161" s="46"/>
      <c r="D161" s="46"/>
      <c r="E161" s="41">
        <v>0</v>
      </c>
      <c r="F161" s="40">
        <v>0</v>
      </c>
      <c r="G161" s="41">
        <v>0</v>
      </c>
      <c r="H161" s="40">
        <v>0</v>
      </c>
      <c r="I161" s="41">
        <v>0</v>
      </c>
      <c r="J161" s="40">
        <v>0</v>
      </c>
      <c r="K161" s="41">
        <v>0</v>
      </c>
      <c r="L161" s="40">
        <v>0</v>
      </c>
      <c r="M161" s="41">
        <v>0</v>
      </c>
      <c r="N161" s="40">
        <v>0</v>
      </c>
      <c r="O161" s="41">
        <v>0</v>
      </c>
      <c r="P161" s="40">
        <v>0</v>
      </c>
      <c r="Q161" s="41">
        <v>0</v>
      </c>
      <c r="R161" s="40">
        <v>0</v>
      </c>
      <c r="S161" s="41">
        <v>0</v>
      </c>
      <c r="T161" s="40">
        <v>0</v>
      </c>
      <c r="U161" s="41">
        <v>0</v>
      </c>
      <c r="V161" s="40">
        <v>0</v>
      </c>
      <c r="W161" s="41">
        <v>0</v>
      </c>
      <c r="X161" s="40">
        <v>0</v>
      </c>
      <c r="Y161" s="41">
        <v>0</v>
      </c>
      <c r="Z161" s="40">
        <v>0</v>
      </c>
      <c r="AA161" s="41">
        <v>0</v>
      </c>
      <c r="AB161" s="40">
        <v>0</v>
      </c>
      <c r="AC161" s="41">
        <v>0</v>
      </c>
      <c r="AD161" s="40">
        <v>0</v>
      </c>
      <c r="AE161" s="41">
        <v>0</v>
      </c>
      <c r="AF161" s="40">
        <v>0</v>
      </c>
      <c r="AG161" s="41"/>
      <c r="AH161" s="40"/>
      <c r="AI161" s="42"/>
      <c r="AJ161" s="51">
        <f t="shared" si="58"/>
        <v>0</v>
      </c>
    </row>
    <row r="162" spans="2:36" x14ac:dyDescent="0.3">
      <c r="B162" s="4" t="s">
        <v>196</v>
      </c>
      <c r="C162" s="46"/>
      <c r="D162" s="46"/>
      <c r="E162" s="41">
        <v>0</v>
      </c>
      <c r="F162" s="40">
        <v>0</v>
      </c>
      <c r="G162" s="41">
        <v>0</v>
      </c>
      <c r="H162" s="40">
        <v>0</v>
      </c>
      <c r="I162" s="41">
        <v>0</v>
      </c>
      <c r="J162" s="40">
        <v>0</v>
      </c>
      <c r="K162" s="41">
        <v>0</v>
      </c>
      <c r="L162" s="40">
        <v>0</v>
      </c>
      <c r="M162" s="41">
        <v>0</v>
      </c>
      <c r="N162" s="40">
        <v>0</v>
      </c>
      <c r="O162" s="41">
        <v>0</v>
      </c>
      <c r="P162" s="40">
        <v>0</v>
      </c>
      <c r="Q162" s="41">
        <v>0</v>
      </c>
      <c r="R162" s="40">
        <v>0</v>
      </c>
      <c r="S162" s="41">
        <v>0</v>
      </c>
      <c r="T162" s="40">
        <v>0</v>
      </c>
      <c r="U162" s="41">
        <v>0</v>
      </c>
      <c r="V162" s="40">
        <v>0</v>
      </c>
      <c r="W162" s="41">
        <v>0</v>
      </c>
      <c r="X162" s="40">
        <v>0</v>
      </c>
      <c r="Y162" s="41">
        <v>0</v>
      </c>
      <c r="Z162" s="40">
        <v>0</v>
      </c>
      <c r="AA162" s="41">
        <v>0</v>
      </c>
      <c r="AB162" s="40">
        <v>0</v>
      </c>
      <c r="AC162" s="41">
        <v>0</v>
      </c>
      <c r="AD162" s="40">
        <v>0</v>
      </c>
      <c r="AE162" s="41">
        <v>0</v>
      </c>
      <c r="AF162" s="40">
        <v>0</v>
      </c>
      <c r="AG162" s="41"/>
      <c r="AH162" s="40"/>
      <c r="AI162" s="42"/>
      <c r="AJ162" s="51">
        <f t="shared" si="58"/>
        <v>0</v>
      </c>
    </row>
    <row r="163" spans="2:36" x14ac:dyDescent="0.3">
      <c r="B163" s="4" t="s">
        <v>207</v>
      </c>
      <c r="C163" s="46"/>
      <c r="D163" s="46"/>
      <c r="E163" s="41">
        <v>0</v>
      </c>
      <c r="F163" s="40">
        <v>0</v>
      </c>
      <c r="G163" s="41">
        <v>0</v>
      </c>
      <c r="H163" s="40">
        <v>0</v>
      </c>
      <c r="I163" s="41">
        <v>0</v>
      </c>
      <c r="J163" s="40">
        <v>0</v>
      </c>
      <c r="K163" s="41">
        <v>0</v>
      </c>
      <c r="L163" s="40">
        <v>0</v>
      </c>
      <c r="M163" s="41">
        <v>0</v>
      </c>
      <c r="N163" s="40">
        <v>0</v>
      </c>
      <c r="O163" s="41">
        <v>0</v>
      </c>
      <c r="P163" s="40">
        <v>0</v>
      </c>
      <c r="Q163" s="41">
        <v>0</v>
      </c>
      <c r="R163" s="40">
        <v>0</v>
      </c>
      <c r="S163" s="41">
        <v>0</v>
      </c>
      <c r="T163" s="40">
        <v>0</v>
      </c>
      <c r="U163" s="41">
        <v>0</v>
      </c>
      <c r="V163" s="40">
        <v>0</v>
      </c>
      <c r="W163" s="41">
        <v>0</v>
      </c>
      <c r="X163" s="40">
        <v>0</v>
      </c>
      <c r="Y163" s="41">
        <v>0</v>
      </c>
      <c r="Z163" s="40">
        <v>0</v>
      </c>
      <c r="AA163" s="41">
        <v>0</v>
      </c>
      <c r="AB163" s="40">
        <v>0</v>
      </c>
      <c r="AC163" s="41">
        <v>0</v>
      </c>
      <c r="AD163" s="40">
        <v>0</v>
      </c>
      <c r="AE163" s="41">
        <v>0</v>
      </c>
      <c r="AF163" s="40">
        <v>0</v>
      </c>
      <c r="AG163" s="41"/>
      <c r="AH163" s="40"/>
      <c r="AI163" s="42"/>
      <c r="AJ163" s="51">
        <f t="shared" si="58"/>
        <v>0</v>
      </c>
    </row>
    <row r="164" spans="2:36" x14ac:dyDescent="0.3">
      <c r="B164" s="4" t="s">
        <v>208</v>
      </c>
      <c r="C164" s="46"/>
      <c r="D164" s="46"/>
      <c r="E164" s="41">
        <v>0</v>
      </c>
      <c r="F164" s="40">
        <v>0</v>
      </c>
      <c r="G164" s="41">
        <v>0</v>
      </c>
      <c r="H164" s="40">
        <v>0</v>
      </c>
      <c r="I164" s="41">
        <v>0</v>
      </c>
      <c r="J164" s="40">
        <v>0</v>
      </c>
      <c r="K164" s="41">
        <v>0</v>
      </c>
      <c r="L164" s="40">
        <v>0</v>
      </c>
      <c r="M164" s="41">
        <v>0</v>
      </c>
      <c r="N164" s="40">
        <v>0</v>
      </c>
      <c r="O164" s="41">
        <v>0</v>
      </c>
      <c r="P164" s="40">
        <v>0</v>
      </c>
      <c r="Q164" s="41">
        <v>0</v>
      </c>
      <c r="R164" s="40">
        <v>0</v>
      </c>
      <c r="S164" s="41">
        <v>0</v>
      </c>
      <c r="T164" s="40">
        <v>0</v>
      </c>
      <c r="U164" s="41">
        <v>0</v>
      </c>
      <c r="V164" s="40">
        <v>0</v>
      </c>
      <c r="W164" s="41">
        <v>0</v>
      </c>
      <c r="X164" s="40">
        <v>0</v>
      </c>
      <c r="Y164" s="41">
        <v>0</v>
      </c>
      <c r="Z164" s="40">
        <v>0</v>
      </c>
      <c r="AA164" s="41">
        <v>0</v>
      </c>
      <c r="AB164" s="40">
        <v>0</v>
      </c>
      <c r="AC164" s="41">
        <v>0</v>
      </c>
      <c r="AD164" s="40">
        <v>0</v>
      </c>
      <c r="AE164" s="41">
        <v>0</v>
      </c>
      <c r="AF164" s="40">
        <v>0</v>
      </c>
      <c r="AG164" s="41"/>
      <c r="AH164" s="40"/>
      <c r="AI164" s="42"/>
      <c r="AJ164" s="51">
        <f t="shared" si="58"/>
        <v>0</v>
      </c>
    </row>
    <row r="165" spans="2:36" x14ac:dyDescent="0.3">
      <c r="B165" s="4" t="s">
        <v>147</v>
      </c>
      <c r="C165" s="46"/>
      <c r="D165" s="46"/>
      <c r="E165" s="41">
        <v>0</v>
      </c>
      <c r="F165" s="40">
        <v>0</v>
      </c>
      <c r="G165" s="41">
        <v>0</v>
      </c>
      <c r="H165" s="40">
        <v>0</v>
      </c>
      <c r="I165" s="41">
        <v>0</v>
      </c>
      <c r="J165" s="40">
        <v>0</v>
      </c>
      <c r="K165" s="41">
        <v>0</v>
      </c>
      <c r="L165" s="40">
        <v>0</v>
      </c>
      <c r="M165" s="41">
        <v>0</v>
      </c>
      <c r="N165" s="40">
        <v>0</v>
      </c>
      <c r="O165" s="41">
        <v>0</v>
      </c>
      <c r="P165" s="40">
        <v>0</v>
      </c>
      <c r="Q165" s="41">
        <v>0</v>
      </c>
      <c r="R165" s="40">
        <v>0</v>
      </c>
      <c r="S165" s="41">
        <v>0</v>
      </c>
      <c r="T165" s="40">
        <v>0</v>
      </c>
      <c r="U165" s="41">
        <v>0</v>
      </c>
      <c r="V165" s="40">
        <v>0</v>
      </c>
      <c r="W165" s="41">
        <v>0</v>
      </c>
      <c r="X165" s="40">
        <v>0</v>
      </c>
      <c r="Y165" s="41">
        <v>0</v>
      </c>
      <c r="Z165" s="40">
        <v>0</v>
      </c>
      <c r="AA165" s="41">
        <v>0</v>
      </c>
      <c r="AB165" s="40">
        <v>0</v>
      </c>
      <c r="AC165" s="41">
        <v>0</v>
      </c>
      <c r="AD165" s="40">
        <v>0</v>
      </c>
      <c r="AE165" s="41">
        <v>0</v>
      </c>
      <c r="AF165" s="40">
        <v>0</v>
      </c>
      <c r="AG165" s="41"/>
      <c r="AH165" s="40"/>
      <c r="AI165" s="42"/>
      <c r="AJ165" s="51">
        <f t="shared" si="58"/>
        <v>0</v>
      </c>
    </row>
    <row r="166" spans="2:36" x14ac:dyDescent="0.3">
      <c r="B166" s="4" t="s">
        <v>220</v>
      </c>
      <c r="C166" s="46"/>
      <c r="D166" s="46"/>
      <c r="E166" s="41">
        <v>0</v>
      </c>
      <c r="F166" s="40">
        <v>0</v>
      </c>
      <c r="G166" s="41">
        <v>0</v>
      </c>
      <c r="H166" s="40">
        <v>0</v>
      </c>
      <c r="I166" s="41">
        <v>0</v>
      </c>
      <c r="J166" s="40">
        <v>0</v>
      </c>
      <c r="K166" s="41">
        <v>0</v>
      </c>
      <c r="L166" s="40">
        <v>0</v>
      </c>
      <c r="M166" s="41">
        <v>0.28613355519733347</v>
      </c>
      <c r="N166" s="40">
        <v>0</v>
      </c>
      <c r="O166" s="41">
        <v>2.5743847645826372E-2</v>
      </c>
      <c r="P166" s="40">
        <v>0.21243641851644837</v>
      </c>
      <c r="Q166" s="41">
        <v>0.11656705449024839</v>
      </c>
      <c r="R166" s="40">
        <v>0</v>
      </c>
      <c r="S166" s="41">
        <v>0</v>
      </c>
      <c r="T166" s="40">
        <v>0</v>
      </c>
      <c r="U166" s="41">
        <v>8.6415865997473418E-3</v>
      </c>
      <c r="V166" s="40">
        <v>0</v>
      </c>
      <c r="W166" s="41">
        <v>0</v>
      </c>
      <c r="X166" s="40">
        <v>0</v>
      </c>
      <c r="Y166" s="41">
        <v>0</v>
      </c>
      <c r="Z166" s="40">
        <v>3.9790814419826074E-3</v>
      </c>
      <c r="AA166" s="41">
        <v>0</v>
      </c>
      <c r="AB166" s="40">
        <v>0</v>
      </c>
      <c r="AC166" s="41">
        <v>0</v>
      </c>
      <c r="AD166" s="40">
        <v>0</v>
      </c>
      <c r="AE166" s="41">
        <v>0</v>
      </c>
      <c r="AF166" s="40">
        <v>0</v>
      </c>
      <c r="AG166" s="41"/>
      <c r="AH166" s="40"/>
      <c r="AI166" s="42"/>
      <c r="AJ166" s="51">
        <f t="shared" si="58"/>
        <v>0.65350154389158654</v>
      </c>
    </row>
    <row r="167" spans="2:36" x14ac:dyDescent="0.3">
      <c r="B167" s="4" t="s">
        <v>221</v>
      </c>
      <c r="C167" s="46"/>
      <c r="D167" s="46"/>
      <c r="E167" s="41">
        <v>0</v>
      </c>
      <c r="F167" s="40">
        <v>0</v>
      </c>
      <c r="G167" s="41">
        <v>0</v>
      </c>
      <c r="H167" s="40">
        <v>0</v>
      </c>
      <c r="I167" s="41">
        <v>0</v>
      </c>
      <c r="J167" s="40">
        <v>0</v>
      </c>
      <c r="K167" s="41">
        <v>0</v>
      </c>
      <c r="L167" s="40">
        <v>0</v>
      </c>
      <c r="M167" s="41">
        <v>0.28613355519733347</v>
      </c>
      <c r="N167" s="40">
        <v>0</v>
      </c>
      <c r="O167" s="41">
        <v>2.5743847645826372E-2</v>
      </c>
      <c r="P167" s="40">
        <v>0.21243641851644837</v>
      </c>
      <c r="Q167" s="41">
        <v>0.11656705449024839</v>
      </c>
      <c r="R167" s="40">
        <v>0</v>
      </c>
      <c r="S167" s="41">
        <v>0</v>
      </c>
      <c r="T167" s="40">
        <v>0</v>
      </c>
      <c r="U167" s="41">
        <v>8.6415865997473418E-3</v>
      </c>
      <c r="V167" s="40">
        <v>0</v>
      </c>
      <c r="W167" s="41">
        <v>0</v>
      </c>
      <c r="X167" s="40">
        <v>0</v>
      </c>
      <c r="Y167" s="41">
        <v>0</v>
      </c>
      <c r="Z167" s="40">
        <v>3.9790814419826074E-3</v>
      </c>
      <c r="AA167" s="41">
        <v>0</v>
      </c>
      <c r="AB167" s="40">
        <v>0</v>
      </c>
      <c r="AC167" s="41">
        <v>0</v>
      </c>
      <c r="AD167" s="40">
        <v>0</v>
      </c>
      <c r="AE167" s="41">
        <v>0</v>
      </c>
      <c r="AF167" s="40">
        <v>0</v>
      </c>
      <c r="AG167" s="41"/>
      <c r="AH167" s="40"/>
      <c r="AI167" s="42"/>
      <c r="AJ167" s="51">
        <f t="shared" si="58"/>
        <v>0.65350154389158654</v>
      </c>
    </row>
    <row r="168" spans="2:36" x14ac:dyDescent="0.3">
      <c r="B168" s="4" t="s">
        <v>144</v>
      </c>
      <c r="C168" s="46"/>
      <c r="D168" s="46"/>
      <c r="E168" s="41">
        <v>0</v>
      </c>
      <c r="F168" s="40">
        <v>0</v>
      </c>
      <c r="G168" s="41">
        <v>0</v>
      </c>
      <c r="H168" s="40">
        <v>0</v>
      </c>
      <c r="I168" s="41">
        <v>0</v>
      </c>
      <c r="J168" s="40">
        <v>0</v>
      </c>
      <c r="K168" s="41">
        <v>0</v>
      </c>
      <c r="L168" s="40">
        <v>0</v>
      </c>
      <c r="M168" s="41">
        <v>7.4531666666666672</v>
      </c>
      <c r="N168" s="40">
        <v>0</v>
      </c>
      <c r="O168" s="41">
        <v>0</v>
      </c>
      <c r="P168" s="40">
        <v>5.6809166666666666</v>
      </c>
      <c r="Q168" s="41">
        <v>0</v>
      </c>
      <c r="R168" s="40">
        <v>0</v>
      </c>
      <c r="S168" s="41">
        <v>0</v>
      </c>
      <c r="T168" s="40">
        <v>0</v>
      </c>
      <c r="U168" s="41">
        <v>2.6475000000000004</v>
      </c>
      <c r="V168" s="40">
        <v>0</v>
      </c>
      <c r="W168" s="41">
        <v>0</v>
      </c>
      <c r="X168" s="40">
        <v>0</v>
      </c>
      <c r="Y168" s="41">
        <v>0</v>
      </c>
      <c r="Z168" s="40">
        <v>8.2666666666666694E-2</v>
      </c>
      <c r="AA168" s="41">
        <v>0</v>
      </c>
      <c r="AB168" s="40">
        <v>4.1084166666666659</v>
      </c>
      <c r="AC168" s="41">
        <v>0</v>
      </c>
      <c r="AD168" s="40">
        <v>0</v>
      </c>
      <c r="AE168" s="41">
        <v>0</v>
      </c>
      <c r="AF168" s="40">
        <v>0</v>
      </c>
      <c r="AG168" s="41"/>
      <c r="AH168" s="40"/>
      <c r="AI168" s="42"/>
      <c r="AJ168" s="51">
        <f t="shared" si="58"/>
        <v>19.972666666666665</v>
      </c>
    </row>
    <row r="169" spans="2:36" x14ac:dyDescent="0.3">
      <c r="B169" s="4" t="s">
        <v>188</v>
      </c>
      <c r="C169" s="46"/>
      <c r="D169" s="46"/>
      <c r="E169" s="41">
        <v>9.439557035764059</v>
      </c>
      <c r="F169" s="40">
        <v>4.8109559694925954</v>
      </c>
      <c r="G169" s="41">
        <v>1.0145695765813192</v>
      </c>
      <c r="H169" s="40">
        <v>0.19740604559580488</v>
      </c>
      <c r="I169" s="41">
        <v>0.26110241413116453</v>
      </c>
      <c r="J169" s="40">
        <v>2.0104066530863444E-2</v>
      </c>
      <c r="K169" s="41">
        <v>0</v>
      </c>
      <c r="L169" s="40">
        <v>9.8397751649220794E-2</v>
      </c>
      <c r="M169" s="41">
        <v>11.507666666666665</v>
      </c>
      <c r="N169" s="40">
        <v>6.0399051507314047E-2</v>
      </c>
      <c r="O169" s="41">
        <v>0</v>
      </c>
      <c r="P169" s="40">
        <v>2.8346769014994302E-2</v>
      </c>
      <c r="Q169" s="41">
        <v>0.68944868048032137</v>
      </c>
      <c r="R169" s="40">
        <v>0</v>
      </c>
      <c r="S169" s="41">
        <v>4.7722956756750747</v>
      </c>
      <c r="T169" s="40">
        <v>10.959580555555554</v>
      </c>
      <c r="U169" s="41">
        <v>7.4779520829518642</v>
      </c>
      <c r="V169" s="40">
        <v>7.0709785342057563</v>
      </c>
      <c r="W169" s="41">
        <v>0</v>
      </c>
      <c r="X169" s="40">
        <v>0</v>
      </c>
      <c r="Y169" s="41">
        <v>0</v>
      </c>
      <c r="Z169" s="40">
        <v>0.16536737680435182</v>
      </c>
      <c r="AA169" s="41">
        <v>1.0357633988062542</v>
      </c>
      <c r="AB169" s="40">
        <v>4.9818634986877441E-2</v>
      </c>
      <c r="AC169" s="41">
        <v>0</v>
      </c>
      <c r="AD169" s="40">
        <v>0</v>
      </c>
      <c r="AE169" s="41">
        <v>0.37443021933237708</v>
      </c>
      <c r="AF169" s="40">
        <v>0</v>
      </c>
      <c r="AG169" s="41"/>
      <c r="AH169" s="40"/>
      <c r="AI169" s="42"/>
      <c r="AJ169" s="51">
        <f t="shared" si="58"/>
        <v>60.034140505732438</v>
      </c>
    </row>
    <row r="170" spans="2:36" x14ac:dyDescent="0.3">
      <c r="B170" s="4" t="s">
        <v>189</v>
      </c>
      <c r="C170" s="46"/>
      <c r="D170" s="46"/>
      <c r="E170" s="41">
        <v>9.439557035764059</v>
      </c>
      <c r="F170" s="40">
        <v>4.8109559694925954</v>
      </c>
      <c r="G170" s="41">
        <v>1.0145695765813192</v>
      </c>
      <c r="H170" s="40">
        <v>0.19740604559580488</v>
      </c>
      <c r="I170" s="41">
        <v>0.26110241413116453</v>
      </c>
      <c r="J170" s="40">
        <v>2.0104066530863444E-2</v>
      </c>
      <c r="K170" s="41">
        <v>0</v>
      </c>
      <c r="L170" s="40">
        <v>9.8397751649220794E-2</v>
      </c>
      <c r="M170" s="41">
        <v>11.507666666666665</v>
      </c>
      <c r="N170" s="40">
        <v>6.0399051507314047E-2</v>
      </c>
      <c r="O170" s="41">
        <v>0</v>
      </c>
      <c r="P170" s="40">
        <v>2.8346769014994302E-2</v>
      </c>
      <c r="Q170" s="41">
        <v>0.68944868048032137</v>
      </c>
      <c r="R170" s="40">
        <v>0</v>
      </c>
      <c r="S170" s="41">
        <v>4.7722956756750747</v>
      </c>
      <c r="T170" s="40">
        <v>10.959580555555554</v>
      </c>
      <c r="U170" s="41">
        <v>7.4779520829518642</v>
      </c>
      <c r="V170" s="40">
        <v>7.0709785342057563</v>
      </c>
      <c r="W170" s="41">
        <v>0</v>
      </c>
      <c r="X170" s="40">
        <v>0</v>
      </c>
      <c r="Y170" s="41">
        <v>0</v>
      </c>
      <c r="Z170" s="40">
        <v>0.16536737680435182</v>
      </c>
      <c r="AA170" s="41">
        <v>1.0357633988062542</v>
      </c>
      <c r="AB170" s="40">
        <v>4.9818634986877441E-2</v>
      </c>
      <c r="AC170" s="41">
        <v>0</v>
      </c>
      <c r="AD170" s="40">
        <v>0</v>
      </c>
      <c r="AE170" s="41">
        <v>0.37443021933237708</v>
      </c>
      <c r="AF170" s="40">
        <v>0</v>
      </c>
      <c r="AG170" s="41"/>
      <c r="AH170" s="40"/>
      <c r="AI170" s="42"/>
      <c r="AJ170" s="51">
        <f t="shared" si="58"/>
        <v>60.034140505732438</v>
      </c>
    </row>
    <row r="171" spans="2:36" x14ac:dyDescent="0.3">
      <c r="B171" s="4" t="s">
        <v>235</v>
      </c>
      <c r="C171" s="46"/>
      <c r="D171" s="46"/>
      <c r="E171" s="41">
        <v>0</v>
      </c>
      <c r="F171" s="40">
        <v>0</v>
      </c>
      <c r="G171" s="41">
        <v>0</v>
      </c>
      <c r="H171" s="40">
        <v>0</v>
      </c>
      <c r="I171" s="41">
        <v>0</v>
      </c>
      <c r="J171" s="40">
        <v>0</v>
      </c>
      <c r="K171" s="41">
        <v>0</v>
      </c>
      <c r="L171" s="40">
        <v>0</v>
      </c>
      <c r="M171" s="41">
        <v>1.9280337862139993</v>
      </c>
      <c r="N171" s="40">
        <v>0</v>
      </c>
      <c r="O171" s="41">
        <v>0</v>
      </c>
      <c r="P171" s="40">
        <v>1.673846267735561</v>
      </c>
      <c r="Q171" s="41">
        <v>0.10005938728650392</v>
      </c>
      <c r="R171" s="40">
        <v>0</v>
      </c>
      <c r="S171" s="41">
        <v>0</v>
      </c>
      <c r="T171" s="40">
        <v>0</v>
      </c>
      <c r="U171" s="41">
        <v>5.546282201766975E-2</v>
      </c>
      <c r="V171" s="40">
        <v>0.15280420064926176</v>
      </c>
      <c r="W171" s="41">
        <v>0</v>
      </c>
      <c r="X171" s="40">
        <v>0</v>
      </c>
      <c r="Y171" s="41">
        <v>0</v>
      </c>
      <c r="Z171" s="40">
        <v>1.89432968568433E-3</v>
      </c>
      <c r="AA171" s="41">
        <v>0.84075341369692003</v>
      </c>
      <c r="AB171" s="40">
        <v>0</v>
      </c>
      <c r="AC171" s="41">
        <v>0</v>
      </c>
      <c r="AD171" s="40">
        <v>0</v>
      </c>
      <c r="AE171" s="41">
        <v>0</v>
      </c>
      <c r="AF171" s="40">
        <v>0</v>
      </c>
      <c r="AG171" s="41"/>
      <c r="AH171" s="40"/>
      <c r="AI171" s="42"/>
      <c r="AJ171" s="51">
        <f t="shared" si="58"/>
        <v>4.7528542072856004</v>
      </c>
    </row>
    <row r="172" spans="2:36" x14ac:dyDescent="0.3">
      <c r="B172" s="4" t="s">
        <v>244</v>
      </c>
      <c r="C172" s="46"/>
      <c r="D172" s="46"/>
      <c r="E172" s="41">
        <v>0</v>
      </c>
      <c r="F172" s="40">
        <v>1.7309641589304852E-2</v>
      </c>
      <c r="G172" s="41">
        <v>0</v>
      </c>
      <c r="H172" s="40">
        <v>0</v>
      </c>
      <c r="I172" s="41">
        <v>0</v>
      </c>
      <c r="J172" s="40">
        <v>0</v>
      </c>
      <c r="K172" s="41">
        <v>0</v>
      </c>
      <c r="L172" s="40">
        <v>0</v>
      </c>
      <c r="M172" s="41">
        <v>0</v>
      </c>
      <c r="N172" s="40">
        <v>0</v>
      </c>
      <c r="O172" s="41">
        <v>0</v>
      </c>
      <c r="P172" s="40">
        <v>6.4571619033813312E-4</v>
      </c>
      <c r="Q172" s="41">
        <v>0</v>
      </c>
      <c r="R172" s="40">
        <v>0</v>
      </c>
      <c r="S172" s="41">
        <v>0</v>
      </c>
      <c r="T172" s="40">
        <v>0</v>
      </c>
      <c r="U172" s="41">
        <v>6.3699974687894331E-3</v>
      </c>
      <c r="V172" s="40">
        <v>4.6313891808188735E-4</v>
      </c>
      <c r="W172" s="41">
        <v>0</v>
      </c>
      <c r="X172" s="40">
        <v>0</v>
      </c>
      <c r="Y172" s="41">
        <v>0</v>
      </c>
      <c r="Z172" s="40">
        <v>5.6292952779164671E-2</v>
      </c>
      <c r="AA172" s="41">
        <v>0</v>
      </c>
      <c r="AB172" s="40">
        <v>0</v>
      </c>
      <c r="AC172" s="41">
        <v>0</v>
      </c>
      <c r="AD172" s="40">
        <v>0</v>
      </c>
      <c r="AE172" s="41">
        <v>0</v>
      </c>
      <c r="AF172" s="40">
        <v>0</v>
      </c>
      <c r="AG172" s="41"/>
      <c r="AH172" s="40"/>
      <c r="AI172" s="42"/>
      <c r="AJ172" s="51">
        <f t="shared" si="58"/>
        <v>8.1081446945678981E-2</v>
      </c>
    </row>
    <row r="173" spans="2:36" x14ac:dyDescent="0.3">
      <c r="B173" s="4" t="s">
        <v>148</v>
      </c>
      <c r="C173" s="46"/>
      <c r="D173" s="46"/>
      <c r="E173" s="41">
        <v>0</v>
      </c>
      <c r="F173" s="40">
        <v>0</v>
      </c>
      <c r="G173" s="41">
        <v>0</v>
      </c>
      <c r="H173" s="40">
        <v>0</v>
      </c>
      <c r="I173" s="41">
        <v>0</v>
      </c>
      <c r="J173" s="40">
        <v>0</v>
      </c>
      <c r="K173" s="41">
        <v>0</v>
      </c>
      <c r="L173" s="40">
        <v>0</v>
      </c>
      <c r="M173" s="41">
        <v>0</v>
      </c>
      <c r="N173" s="40">
        <v>0</v>
      </c>
      <c r="O173" s="41">
        <v>0</v>
      </c>
      <c r="P173" s="40">
        <v>0</v>
      </c>
      <c r="Q173" s="41">
        <v>0</v>
      </c>
      <c r="R173" s="40">
        <v>0</v>
      </c>
      <c r="S173" s="41">
        <v>0</v>
      </c>
      <c r="T173" s="40">
        <v>0</v>
      </c>
      <c r="U173" s="41">
        <v>0</v>
      </c>
      <c r="V173" s="40">
        <v>0</v>
      </c>
      <c r="W173" s="41">
        <v>0</v>
      </c>
      <c r="X173" s="40">
        <v>0</v>
      </c>
      <c r="Y173" s="41">
        <v>0</v>
      </c>
      <c r="Z173" s="40">
        <v>0</v>
      </c>
      <c r="AA173" s="41">
        <v>0</v>
      </c>
      <c r="AB173" s="40">
        <v>0</v>
      </c>
      <c r="AC173" s="41">
        <v>0</v>
      </c>
      <c r="AD173" s="40">
        <v>0</v>
      </c>
      <c r="AE173" s="41">
        <v>0</v>
      </c>
      <c r="AF173" s="40">
        <v>0</v>
      </c>
      <c r="AG173" s="41"/>
      <c r="AH173" s="40"/>
      <c r="AI173" s="42"/>
      <c r="AJ173" s="51">
        <f t="shared" si="58"/>
        <v>0</v>
      </c>
    </row>
    <row r="174" spans="2:36" x14ac:dyDescent="0.3">
      <c r="B174" s="4" t="s">
        <v>149</v>
      </c>
      <c r="C174" s="46"/>
      <c r="D174" s="46"/>
      <c r="E174" s="41">
        <v>0</v>
      </c>
      <c r="F174" s="40">
        <v>0</v>
      </c>
      <c r="G174" s="41">
        <v>0</v>
      </c>
      <c r="H174" s="40">
        <v>0</v>
      </c>
      <c r="I174" s="41">
        <v>0</v>
      </c>
      <c r="J174" s="40">
        <v>0</v>
      </c>
      <c r="K174" s="41">
        <v>0</v>
      </c>
      <c r="L174" s="40">
        <v>0</v>
      </c>
      <c r="M174" s="41">
        <v>0</v>
      </c>
      <c r="N174" s="40">
        <v>0</v>
      </c>
      <c r="O174" s="41">
        <v>0</v>
      </c>
      <c r="P174" s="40">
        <v>0</v>
      </c>
      <c r="Q174" s="41">
        <v>0</v>
      </c>
      <c r="R174" s="40">
        <v>0</v>
      </c>
      <c r="S174" s="41">
        <v>0</v>
      </c>
      <c r="T174" s="40">
        <v>0</v>
      </c>
      <c r="U174" s="41">
        <v>0</v>
      </c>
      <c r="V174" s="40">
        <v>0</v>
      </c>
      <c r="W174" s="41">
        <v>0</v>
      </c>
      <c r="X174" s="40">
        <v>0</v>
      </c>
      <c r="Y174" s="41">
        <v>0</v>
      </c>
      <c r="Z174" s="40">
        <v>0</v>
      </c>
      <c r="AA174" s="41">
        <v>0</v>
      </c>
      <c r="AB174" s="40">
        <v>0</v>
      </c>
      <c r="AC174" s="41">
        <v>0</v>
      </c>
      <c r="AD174" s="40">
        <v>0</v>
      </c>
      <c r="AE174" s="41">
        <v>0</v>
      </c>
      <c r="AF174" s="40">
        <v>0</v>
      </c>
      <c r="AG174" s="41"/>
      <c r="AH174" s="40"/>
      <c r="AI174" s="42"/>
      <c r="AJ174" s="51">
        <f t="shared" si="58"/>
        <v>0</v>
      </c>
    </row>
    <row r="175" spans="2:36" x14ac:dyDescent="0.3">
      <c r="B175" s="4" t="s">
        <v>150</v>
      </c>
      <c r="C175" s="46"/>
      <c r="D175" s="46"/>
      <c r="E175" s="41">
        <v>0</v>
      </c>
      <c r="F175" s="40">
        <v>0</v>
      </c>
      <c r="G175" s="41">
        <v>0</v>
      </c>
      <c r="H175" s="40">
        <v>0</v>
      </c>
      <c r="I175" s="41">
        <v>0</v>
      </c>
      <c r="J175" s="40">
        <v>0</v>
      </c>
      <c r="K175" s="41">
        <v>0</v>
      </c>
      <c r="L175" s="40">
        <v>0</v>
      </c>
      <c r="M175" s="41">
        <v>0</v>
      </c>
      <c r="N175" s="40">
        <v>0</v>
      </c>
      <c r="O175" s="41">
        <v>0</v>
      </c>
      <c r="P175" s="40">
        <v>0</v>
      </c>
      <c r="Q175" s="41">
        <v>0</v>
      </c>
      <c r="R175" s="40">
        <v>0</v>
      </c>
      <c r="S175" s="41">
        <v>0</v>
      </c>
      <c r="T175" s="40">
        <v>0</v>
      </c>
      <c r="U175" s="41">
        <v>0</v>
      </c>
      <c r="V175" s="40">
        <v>0</v>
      </c>
      <c r="W175" s="41">
        <v>0</v>
      </c>
      <c r="X175" s="40">
        <v>0</v>
      </c>
      <c r="Y175" s="41">
        <v>0</v>
      </c>
      <c r="Z175" s="40">
        <v>0</v>
      </c>
      <c r="AA175" s="41">
        <v>0</v>
      </c>
      <c r="AB175" s="40">
        <v>0</v>
      </c>
      <c r="AC175" s="41">
        <v>0</v>
      </c>
      <c r="AD175" s="40">
        <v>0</v>
      </c>
      <c r="AE175" s="41">
        <v>0</v>
      </c>
      <c r="AF175" s="40">
        <v>0</v>
      </c>
      <c r="AG175" s="41"/>
      <c r="AH175" s="40"/>
      <c r="AI175" s="42"/>
      <c r="AJ175" s="51">
        <f t="shared" si="58"/>
        <v>0</v>
      </c>
    </row>
    <row r="176" spans="2:36" x14ac:dyDescent="0.3">
      <c r="B176" s="4" t="s">
        <v>151</v>
      </c>
      <c r="C176" s="46"/>
      <c r="D176" s="46"/>
      <c r="E176" s="41">
        <v>0</v>
      </c>
      <c r="F176" s="40">
        <v>0</v>
      </c>
      <c r="G176" s="41">
        <v>0</v>
      </c>
      <c r="H176" s="40">
        <v>0</v>
      </c>
      <c r="I176" s="41">
        <v>0</v>
      </c>
      <c r="J176" s="40">
        <v>0</v>
      </c>
      <c r="K176" s="41">
        <v>0</v>
      </c>
      <c r="L176" s="40">
        <v>0</v>
      </c>
      <c r="M176" s="41">
        <v>0</v>
      </c>
      <c r="N176" s="40">
        <v>0</v>
      </c>
      <c r="O176" s="41">
        <v>0</v>
      </c>
      <c r="P176" s="40">
        <v>0</v>
      </c>
      <c r="Q176" s="41">
        <v>0</v>
      </c>
      <c r="R176" s="40">
        <v>0</v>
      </c>
      <c r="S176" s="41">
        <v>0</v>
      </c>
      <c r="T176" s="40">
        <v>0</v>
      </c>
      <c r="U176" s="41">
        <v>0</v>
      </c>
      <c r="V176" s="40">
        <v>0</v>
      </c>
      <c r="W176" s="41">
        <v>0</v>
      </c>
      <c r="X176" s="40">
        <v>0</v>
      </c>
      <c r="Y176" s="41">
        <v>0</v>
      </c>
      <c r="Z176" s="40">
        <v>0</v>
      </c>
      <c r="AA176" s="41">
        <v>0</v>
      </c>
      <c r="AB176" s="40">
        <v>0</v>
      </c>
      <c r="AC176" s="41">
        <v>0</v>
      </c>
      <c r="AD176" s="40">
        <v>0</v>
      </c>
      <c r="AE176" s="41">
        <v>0</v>
      </c>
      <c r="AF176" s="40">
        <v>0</v>
      </c>
      <c r="AG176" s="41"/>
      <c r="AH176" s="40"/>
      <c r="AI176" s="42"/>
      <c r="AJ176" s="51">
        <f t="shared" si="58"/>
        <v>0</v>
      </c>
    </row>
    <row r="177" spans="2:36" x14ac:dyDescent="0.3">
      <c r="B177" s="4" t="s">
        <v>194</v>
      </c>
      <c r="C177" s="46"/>
      <c r="D177" s="46"/>
      <c r="E177" s="41">
        <v>0</v>
      </c>
      <c r="F177" s="40">
        <v>0</v>
      </c>
      <c r="G177" s="41">
        <v>0</v>
      </c>
      <c r="H177" s="40">
        <v>0</v>
      </c>
      <c r="I177" s="41">
        <v>0</v>
      </c>
      <c r="J177" s="40">
        <v>0</v>
      </c>
      <c r="K177" s="41">
        <v>122.41482734368886</v>
      </c>
      <c r="L177" s="40">
        <v>0</v>
      </c>
      <c r="M177" s="41">
        <v>13.116726339928853</v>
      </c>
      <c r="N177" s="40">
        <v>0</v>
      </c>
      <c r="O177" s="41">
        <v>0</v>
      </c>
      <c r="P177" s="40">
        <v>0</v>
      </c>
      <c r="Q177" s="41">
        <v>0</v>
      </c>
      <c r="R177" s="40">
        <v>0</v>
      </c>
      <c r="S177" s="41">
        <v>0</v>
      </c>
      <c r="T177" s="40">
        <v>0</v>
      </c>
      <c r="U177" s="41">
        <v>0</v>
      </c>
      <c r="V177" s="40">
        <v>0</v>
      </c>
      <c r="W177" s="41">
        <v>0</v>
      </c>
      <c r="X177" s="40">
        <v>0</v>
      </c>
      <c r="Y177" s="41">
        <v>0</v>
      </c>
      <c r="Z177" s="40">
        <v>0</v>
      </c>
      <c r="AA177" s="41">
        <v>1.9151965391370984</v>
      </c>
      <c r="AB177" s="40">
        <v>0</v>
      </c>
      <c r="AC177" s="41">
        <v>0</v>
      </c>
      <c r="AD177" s="40">
        <v>0</v>
      </c>
      <c r="AE177" s="41">
        <v>0</v>
      </c>
      <c r="AF177" s="40">
        <v>0</v>
      </c>
      <c r="AG177" s="41"/>
      <c r="AH177" s="40"/>
      <c r="AI177" s="42"/>
      <c r="AJ177" s="51">
        <f t="shared" si="58"/>
        <v>137.44675022275482</v>
      </c>
    </row>
    <row r="178" spans="2:36" x14ac:dyDescent="0.3">
      <c r="B178" s="4" t="s">
        <v>195</v>
      </c>
      <c r="C178" s="46"/>
      <c r="D178" s="46"/>
      <c r="E178" s="41">
        <v>0</v>
      </c>
      <c r="F178" s="40">
        <v>0</v>
      </c>
      <c r="G178" s="41">
        <v>0</v>
      </c>
      <c r="H178" s="40">
        <v>0</v>
      </c>
      <c r="I178" s="41">
        <v>0</v>
      </c>
      <c r="J178" s="40">
        <v>0</v>
      </c>
      <c r="K178" s="41">
        <v>122.41482734368886</v>
      </c>
      <c r="L178" s="40">
        <v>0</v>
      </c>
      <c r="M178" s="41">
        <v>13.116726339928853</v>
      </c>
      <c r="N178" s="40">
        <v>0</v>
      </c>
      <c r="O178" s="41">
        <v>0</v>
      </c>
      <c r="P178" s="40">
        <v>0</v>
      </c>
      <c r="Q178" s="41">
        <v>0</v>
      </c>
      <c r="R178" s="40">
        <v>0</v>
      </c>
      <c r="S178" s="41">
        <v>0</v>
      </c>
      <c r="T178" s="40">
        <v>0</v>
      </c>
      <c r="U178" s="41">
        <v>0</v>
      </c>
      <c r="V178" s="40">
        <v>0</v>
      </c>
      <c r="W178" s="41">
        <v>0</v>
      </c>
      <c r="X178" s="40">
        <v>0</v>
      </c>
      <c r="Y178" s="41">
        <v>0</v>
      </c>
      <c r="Z178" s="40">
        <v>0</v>
      </c>
      <c r="AA178" s="41">
        <v>1.9151965391370984</v>
      </c>
      <c r="AB178" s="40">
        <v>0</v>
      </c>
      <c r="AC178" s="41">
        <v>0</v>
      </c>
      <c r="AD178" s="40">
        <v>0</v>
      </c>
      <c r="AE178" s="41">
        <v>0</v>
      </c>
      <c r="AF178" s="40">
        <v>0</v>
      </c>
      <c r="AG178" s="41"/>
      <c r="AH178" s="40"/>
      <c r="AI178" s="42"/>
      <c r="AJ178" s="51">
        <f t="shared" si="58"/>
        <v>137.44675022275482</v>
      </c>
    </row>
    <row r="179" spans="2:36" x14ac:dyDescent="0.3">
      <c r="B179" s="4" t="s">
        <v>179</v>
      </c>
      <c r="C179" s="46"/>
      <c r="D179" s="46"/>
      <c r="E179" s="41">
        <v>0</v>
      </c>
      <c r="F179" s="40">
        <v>0</v>
      </c>
      <c r="G179" s="41">
        <v>0</v>
      </c>
      <c r="H179" s="40">
        <v>0</v>
      </c>
      <c r="I179" s="41">
        <v>0</v>
      </c>
      <c r="J179" s="40">
        <v>10.317900248773707</v>
      </c>
      <c r="K179" s="41">
        <v>0</v>
      </c>
      <c r="L179" s="40">
        <v>1.3097858922695742</v>
      </c>
      <c r="M179" s="41">
        <v>1.3140111111111112</v>
      </c>
      <c r="N179" s="40">
        <v>3.4008089567786279</v>
      </c>
      <c r="O179" s="41">
        <v>3.9822089164877936</v>
      </c>
      <c r="P179" s="40">
        <v>0</v>
      </c>
      <c r="Q179" s="41">
        <v>6.4482741182049108E-2</v>
      </c>
      <c r="R179" s="40">
        <v>6.1123316055163718E-2</v>
      </c>
      <c r="S179" s="41">
        <v>0</v>
      </c>
      <c r="T179" s="40">
        <v>0</v>
      </c>
      <c r="U179" s="41">
        <v>0</v>
      </c>
      <c r="V179" s="40">
        <v>0</v>
      </c>
      <c r="W179" s="41">
        <v>0</v>
      </c>
      <c r="X179" s="40">
        <v>0</v>
      </c>
      <c r="Y179" s="41">
        <v>0</v>
      </c>
      <c r="Z179" s="40">
        <v>0</v>
      </c>
      <c r="AA179" s="41">
        <v>0</v>
      </c>
      <c r="AB179" s="40">
        <v>0</v>
      </c>
      <c r="AC179" s="41">
        <v>3.8453439749156431</v>
      </c>
      <c r="AD179" s="40">
        <v>0</v>
      </c>
      <c r="AE179" s="41">
        <v>1.6014332493447385</v>
      </c>
      <c r="AF179" s="40">
        <v>0</v>
      </c>
      <c r="AG179" s="41"/>
      <c r="AH179" s="40"/>
      <c r="AI179" s="42"/>
      <c r="AJ179" s="51">
        <f t="shared" si="58"/>
        <v>25.897098406918406</v>
      </c>
    </row>
    <row r="180" spans="2:36" x14ac:dyDescent="0.3">
      <c r="B180" s="4" t="s">
        <v>180</v>
      </c>
      <c r="C180" s="46"/>
      <c r="D180" s="46"/>
      <c r="E180" s="41">
        <v>0</v>
      </c>
      <c r="F180" s="40">
        <v>0</v>
      </c>
      <c r="G180" s="41">
        <v>0</v>
      </c>
      <c r="H180" s="40">
        <v>0</v>
      </c>
      <c r="I180" s="41">
        <v>0</v>
      </c>
      <c r="J180" s="40">
        <v>10.317900248773707</v>
      </c>
      <c r="K180" s="41">
        <v>0</v>
      </c>
      <c r="L180" s="40">
        <v>1.3097858922695742</v>
      </c>
      <c r="M180" s="41">
        <v>1.3140111111111112</v>
      </c>
      <c r="N180" s="40">
        <v>3.4008089567786279</v>
      </c>
      <c r="O180" s="41">
        <v>3.9822089164877936</v>
      </c>
      <c r="P180" s="40">
        <v>0</v>
      </c>
      <c r="Q180" s="41">
        <v>6.4482741182049108E-2</v>
      </c>
      <c r="R180" s="40">
        <v>6.1123316055163718E-2</v>
      </c>
      <c r="S180" s="41">
        <v>0</v>
      </c>
      <c r="T180" s="40">
        <v>0</v>
      </c>
      <c r="U180" s="41">
        <v>0</v>
      </c>
      <c r="V180" s="40">
        <v>0</v>
      </c>
      <c r="W180" s="41">
        <v>0</v>
      </c>
      <c r="X180" s="40">
        <v>0</v>
      </c>
      <c r="Y180" s="41">
        <v>0</v>
      </c>
      <c r="Z180" s="40">
        <v>0</v>
      </c>
      <c r="AA180" s="41">
        <v>0</v>
      </c>
      <c r="AB180" s="40">
        <v>0</v>
      </c>
      <c r="AC180" s="41">
        <v>3.8453439749156431</v>
      </c>
      <c r="AD180" s="40">
        <v>0</v>
      </c>
      <c r="AE180" s="41">
        <v>1.6014332493447385</v>
      </c>
      <c r="AF180" s="40">
        <v>0</v>
      </c>
      <c r="AG180" s="41"/>
      <c r="AH180" s="40"/>
      <c r="AI180" s="42"/>
      <c r="AJ180" s="51">
        <f t="shared" si="58"/>
        <v>25.897098406918406</v>
      </c>
    </row>
    <row r="181" spans="2:36" x14ac:dyDescent="0.3">
      <c r="B181" s="4" t="s">
        <v>251</v>
      </c>
      <c r="C181" s="46"/>
      <c r="D181" s="46"/>
      <c r="E181" s="41">
        <v>0</v>
      </c>
      <c r="F181" s="40">
        <v>0</v>
      </c>
      <c r="G181" s="41">
        <v>0</v>
      </c>
      <c r="H181" s="40">
        <v>0</v>
      </c>
      <c r="I181" s="41">
        <v>0</v>
      </c>
      <c r="J181" s="40">
        <v>0</v>
      </c>
      <c r="K181" s="41">
        <v>0</v>
      </c>
      <c r="L181" s="40">
        <v>0</v>
      </c>
      <c r="M181" s="41">
        <v>0</v>
      </c>
      <c r="N181" s="40">
        <v>0</v>
      </c>
      <c r="O181" s="41">
        <v>0</v>
      </c>
      <c r="P181" s="40">
        <v>0</v>
      </c>
      <c r="Q181" s="41">
        <v>0</v>
      </c>
      <c r="R181" s="40">
        <v>0</v>
      </c>
      <c r="S181" s="41">
        <v>0</v>
      </c>
      <c r="T181" s="40">
        <v>0</v>
      </c>
      <c r="U181" s="41">
        <v>0</v>
      </c>
      <c r="V181" s="40">
        <v>0</v>
      </c>
      <c r="W181" s="41">
        <v>0</v>
      </c>
      <c r="X181" s="40">
        <v>0</v>
      </c>
      <c r="Y181" s="41">
        <v>0</v>
      </c>
      <c r="Z181" s="40">
        <v>0</v>
      </c>
      <c r="AA181" s="41">
        <v>0</v>
      </c>
      <c r="AB181" s="40">
        <v>0</v>
      </c>
      <c r="AC181" s="41">
        <v>0</v>
      </c>
      <c r="AD181" s="40">
        <v>0</v>
      </c>
      <c r="AE181" s="41">
        <v>0</v>
      </c>
      <c r="AF181" s="40">
        <v>0</v>
      </c>
      <c r="AG181" s="41"/>
      <c r="AH181" s="40"/>
      <c r="AI181" s="42"/>
      <c r="AJ181" s="51">
        <f t="shared" si="58"/>
        <v>0</v>
      </c>
    </row>
    <row r="182" spans="2:36" x14ac:dyDescent="0.3">
      <c r="B182" s="4" t="s">
        <v>152</v>
      </c>
      <c r="C182" s="46"/>
      <c r="D182" s="46"/>
      <c r="E182" s="41">
        <v>0</v>
      </c>
      <c r="F182" s="40">
        <v>0</v>
      </c>
      <c r="G182" s="41">
        <v>0</v>
      </c>
      <c r="H182" s="40">
        <v>0</v>
      </c>
      <c r="I182" s="41">
        <v>0</v>
      </c>
      <c r="J182" s="40">
        <v>0</v>
      </c>
      <c r="K182" s="41">
        <v>0</v>
      </c>
      <c r="L182" s="40">
        <v>0</v>
      </c>
      <c r="M182" s="41">
        <v>0</v>
      </c>
      <c r="N182" s="40">
        <v>0</v>
      </c>
      <c r="O182" s="41">
        <v>0</v>
      </c>
      <c r="P182" s="40">
        <v>0</v>
      </c>
      <c r="Q182" s="41">
        <v>0</v>
      </c>
      <c r="R182" s="40">
        <v>0</v>
      </c>
      <c r="S182" s="41">
        <v>0</v>
      </c>
      <c r="T182" s="40">
        <v>0</v>
      </c>
      <c r="U182" s="41">
        <v>0</v>
      </c>
      <c r="V182" s="40">
        <v>0</v>
      </c>
      <c r="W182" s="41">
        <v>0</v>
      </c>
      <c r="X182" s="40">
        <v>0</v>
      </c>
      <c r="Y182" s="41">
        <v>0</v>
      </c>
      <c r="Z182" s="40">
        <v>0</v>
      </c>
      <c r="AA182" s="41">
        <v>0</v>
      </c>
      <c r="AB182" s="40">
        <v>0</v>
      </c>
      <c r="AC182" s="41">
        <v>0</v>
      </c>
      <c r="AD182" s="40">
        <v>0</v>
      </c>
      <c r="AE182" s="41">
        <v>0</v>
      </c>
      <c r="AF182" s="40">
        <v>0</v>
      </c>
      <c r="AG182" s="41"/>
      <c r="AH182" s="40"/>
      <c r="AI182" s="42"/>
      <c r="AJ182" s="51">
        <f t="shared" si="58"/>
        <v>0</v>
      </c>
    </row>
    <row r="183" spans="2:36" x14ac:dyDescent="0.3">
      <c r="B183" s="4" t="s">
        <v>153</v>
      </c>
      <c r="C183" s="46"/>
      <c r="D183" s="46"/>
      <c r="E183" s="41">
        <v>0</v>
      </c>
      <c r="F183" s="40">
        <v>0</v>
      </c>
      <c r="G183" s="41">
        <v>0</v>
      </c>
      <c r="H183" s="40">
        <v>0</v>
      </c>
      <c r="I183" s="41">
        <v>0</v>
      </c>
      <c r="J183" s="40">
        <v>0</v>
      </c>
      <c r="K183" s="41">
        <v>0</v>
      </c>
      <c r="L183" s="40">
        <v>0</v>
      </c>
      <c r="M183" s="41">
        <v>0</v>
      </c>
      <c r="N183" s="40">
        <v>0</v>
      </c>
      <c r="O183" s="41">
        <v>0</v>
      </c>
      <c r="P183" s="40">
        <v>0</v>
      </c>
      <c r="Q183" s="41">
        <v>0</v>
      </c>
      <c r="R183" s="40">
        <v>0</v>
      </c>
      <c r="S183" s="41">
        <v>0</v>
      </c>
      <c r="T183" s="40">
        <v>0</v>
      </c>
      <c r="U183" s="41">
        <v>0</v>
      </c>
      <c r="V183" s="40">
        <v>2.8485523543189157</v>
      </c>
      <c r="W183" s="41">
        <v>0</v>
      </c>
      <c r="X183" s="40">
        <v>0</v>
      </c>
      <c r="Y183" s="41">
        <v>0</v>
      </c>
      <c r="Z183" s="40">
        <v>0</v>
      </c>
      <c r="AA183" s="41">
        <v>0</v>
      </c>
      <c r="AB183" s="40">
        <v>0</v>
      </c>
      <c r="AC183" s="41">
        <v>0</v>
      </c>
      <c r="AD183" s="40">
        <v>0</v>
      </c>
      <c r="AE183" s="41">
        <v>0</v>
      </c>
      <c r="AF183" s="40">
        <v>0</v>
      </c>
      <c r="AG183" s="41"/>
      <c r="AH183" s="40"/>
      <c r="AI183" s="42"/>
      <c r="AJ183" s="51">
        <f t="shared" si="58"/>
        <v>2.8485523543189157</v>
      </c>
    </row>
    <row r="184" spans="2:36" x14ac:dyDescent="0.3">
      <c r="B184" s="4" t="s">
        <v>154</v>
      </c>
      <c r="C184" s="46"/>
      <c r="D184" s="46"/>
      <c r="E184" s="41">
        <v>0</v>
      </c>
      <c r="F184" s="40">
        <v>0</v>
      </c>
      <c r="G184" s="41">
        <v>0</v>
      </c>
      <c r="H184" s="40">
        <v>0</v>
      </c>
      <c r="I184" s="41">
        <v>0</v>
      </c>
      <c r="J184" s="40">
        <v>0</v>
      </c>
      <c r="K184" s="41">
        <v>0</v>
      </c>
      <c r="L184" s="40">
        <v>0</v>
      </c>
      <c r="M184" s="41">
        <v>0</v>
      </c>
      <c r="N184" s="40">
        <v>0</v>
      </c>
      <c r="O184" s="41">
        <v>0</v>
      </c>
      <c r="P184" s="40">
        <v>0</v>
      </c>
      <c r="Q184" s="41">
        <v>0</v>
      </c>
      <c r="R184" s="40">
        <v>0</v>
      </c>
      <c r="S184" s="41">
        <v>0</v>
      </c>
      <c r="T184" s="40">
        <v>0</v>
      </c>
      <c r="U184" s="41">
        <v>0</v>
      </c>
      <c r="V184" s="40">
        <v>2.8485523543189157</v>
      </c>
      <c r="W184" s="41">
        <v>0</v>
      </c>
      <c r="X184" s="40">
        <v>0</v>
      </c>
      <c r="Y184" s="41">
        <v>0</v>
      </c>
      <c r="Z184" s="40">
        <v>0</v>
      </c>
      <c r="AA184" s="41">
        <v>0</v>
      </c>
      <c r="AB184" s="40">
        <v>0</v>
      </c>
      <c r="AC184" s="41">
        <v>0</v>
      </c>
      <c r="AD184" s="40">
        <v>0</v>
      </c>
      <c r="AE184" s="41">
        <v>0</v>
      </c>
      <c r="AF184" s="40">
        <v>0</v>
      </c>
      <c r="AG184" s="41"/>
      <c r="AH184" s="40"/>
      <c r="AI184" s="42"/>
      <c r="AJ184" s="51">
        <f t="shared" si="58"/>
        <v>2.8485523543189157</v>
      </c>
    </row>
    <row r="185" spans="2:36" x14ac:dyDescent="0.3">
      <c r="B185" s="4" t="s">
        <v>141</v>
      </c>
      <c r="C185" s="46"/>
      <c r="D185" s="46"/>
      <c r="E185" s="41">
        <v>0</v>
      </c>
      <c r="F185" s="40">
        <v>0</v>
      </c>
      <c r="G185" s="41">
        <v>0</v>
      </c>
      <c r="H185" s="40">
        <v>0</v>
      </c>
      <c r="I185" s="41">
        <v>0</v>
      </c>
      <c r="J185" s="40">
        <v>0</v>
      </c>
      <c r="K185" s="41">
        <v>0</v>
      </c>
      <c r="L185" s="40">
        <v>0</v>
      </c>
      <c r="M185" s="41">
        <v>0</v>
      </c>
      <c r="N185" s="40">
        <v>0</v>
      </c>
      <c r="O185" s="41">
        <v>0</v>
      </c>
      <c r="P185" s="40">
        <v>0</v>
      </c>
      <c r="Q185" s="41">
        <v>0</v>
      </c>
      <c r="R185" s="40">
        <v>0</v>
      </c>
      <c r="S185" s="41">
        <v>0</v>
      </c>
      <c r="T185" s="40">
        <v>0</v>
      </c>
      <c r="U185" s="41">
        <v>0</v>
      </c>
      <c r="V185" s="40">
        <v>0</v>
      </c>
      <c r="W185" s="41">
        <v>0</v>
      </c>
      <c r="X185" s="40">
        <v>0</v>
      </c>
      <c r="Y185" s="41">
        <v>0</v>
      </c>
      <c r="Z185" s="40">
        <v>0</v>
      </c>
      <c r="AA185" s="41">
        <v>0</v>
      </c>
      <c r="AB185" s="40">
        <v>0</v>
      </c>
      <c r="AC185" s="41">
        <v>0</v>
      </c>
      <c r="AD185" s="40">
        <v>0</v>
      </c>
      <c r="AE185" s="41">
        <v>0</v>
      </c>
      <c r="AF185" s="40">
        <v>0</v>
      </c>
      <c r="AG185" s="41"/>
      <c r="AH185" s="40"/>
      <c r="AI185" s="42"/>
      <c r="AJ185" s="51">
        <f t="shared" si="58"/>
        <v>0</v>
      </c>
    </row>
    <row r="186" spans="2:36" x14ac:dyDescent="0.3">
      <c r="B186" s="4" t="s">
        <v>222</v>
      </c>
      <c r="C186" s="46"/>
      <c r="D186" s="46"/>
      <c r="E186" s="41">
        <v>0</v>
      </c>
      <c r="F186" s="40">
        <v>0</v>
      </c>
      <c r="G186" s="41">
        <v>0</v>
      </c>
      <c r="H186" s="40">
        <v>0</v>
      </c>
      <c r="I186" s="41">
        <v>0</v>
      </c>
      <c r="J186" s="40">
        <v>0</v>
      </c>
      <c r="K186" s="41">
        <v>0</v>
      </c>
      <c r="L186" s="40">
        <v>0</v>
      </c>
      <c r="M186" s="41">
        <v>0</v>
      </c>
      <c r="N186" s="40">
        <v>0</v>
      </c>
      <c r="O186" s="41">
        <v>0</v>
      </c>
      <c r="P186" s="40">
        <v>0</v>
      </c>
      <c r="Q186" s="41">
        <v>0</v>
      </c>
      <c r="R186" s="40">
        <v>0</v>
      </c>
      <c r="S186" s="41">
        <v>0</v>
      </c>
      <c r="T186" s="40">
        <v>0</v>
      </c>
      <c r="U186" s="41">
        <v>0</v>
      </c>
      <c r="V186" s="40">
        <v>0</v>
      </c>
      <c r="W186" s="41">
        <v>0</v>
      </c>
      <c r="X186" s="40">
        <v>0</v>
      </c>
      <c r="Y186" s="41">
        <v>0</v>
      </c>
      <c r="Z186" s="40">
        <v>0</v>
      </c>
      <c r="AA186" s="41">
        <v>0</v>
      </c>
      <c r="AB186" s="40">
        <v>0</v>
      </c>
      <c r="AC186" s="41">
        <v>0</v>
      </c>
      <c r="AD186" s="40">
        <v>0</v>
      </c>
      <c r="AE186" s="41">
        <v>0</v>
      </c>
      <c r="AF186" s="40">
        <v>0</v>
      </c>
      <c r="AG186" s="41"/>
      <c r="AH186" s="40"/>
      <c r="AI186" s="42"/>
      <c r="AJ186" s="51">
        <f t="shared" si="58"/>
        <v>0</v>
      </c>
    </row>
    <row r="187" spans="2:36" x14ac:dyDescent="0.3">
      <c r="B187" s="4" t="s">
        <v>240</v>
      </c>
      <c r="C187" s="46"/>
      <c r="D187" s="46"/>
      <c r="E187" s="41">
        <v>0</v>
      </c>
      <c r="F187" s="40">
        <v>0</v>
      </c>
      <c r="G187" s="41">
        <v>0</v>
      </c>
      <c r="H187" s="40">
        <v>0</v>
      </c>
      <c r="I187" s="41">
        <v>0</v>
      </c>
      <c r="J187" s="40">
        <v>0</v>
      </c>
      <c r="K187" s="41">
        <v>0</v>
      </c>
      <c r="L187" s="40">
        <v>0</v>
      </c>
      <c r="M187" s="41">
        <v>0</v>
      </c>
      <c r="N187" s="40">
        <v>0</v>
      </c>
      <c r="O187" s="41">
        <v>0</v>
      </c>
      <c r="P187" s="40">
        <v>0</v>
      </c>
      <c r="Q187" s="41">
        <v>0</v>
      </c>
      <c r="R187" s="40">
        <v>0</v>
      </c>
      <c r="S187" s="41">
        <v>0</v>
      </c>
      <c r="T187" s="40">
        <v>0</v>
      </c>
      <c r="U187" s="41">
        <v>0</v>
      </c>
      <c r="V187" s="40">
        <v>0</v>
      </c>
      <c r="W187" s="41">
        <v>0</v>
      </c>
      <c r="X187" s="40">
        <v>0</v>
      </c>
      <c r="Y187" s="41">
        <v>0</v>
      </c>
      <c r="Z187" s="40">
        <v>0</v>
      </c>
      <c r="AA187" s="41">
        <v>0</v>
      </c>
      <c r="AB187" s="40">
        <v>0</v>
      </c>
      <c r="AC187" s="41">
        <v>0</v>
      </c>
      <c r="AD187" s="40">
        <v>0</v>
      </c>
      <c r="AE187" s="41">
        <v>0</v>
      </c>
      <c r="AF187" s="40">
        <v>0</v>
      </c>
      <c r="AG187" s="41"/>
      <c r="AH187" s="40"/>
      <c r="AI187" s="42"/>
      <c r="AJ187" s="51">
        <f t="shared" si="58"/>
        <v>0</v>
      </c>
    </row>
    <row r="188" spans="2:36" x14ac:dyDescent="0.3">
      <c r="B188" s="4" t="s">
        <v>223</v>
      </c>
      <c r="C188" s="46"/>
      <c r="D188" s="46"/>
      <c r="E188" s="41">
        <v>0</v>
      </c>
      <c r="F188" s="40">
        <v>0.41358119483523559</v>
      </c>
      <c r="G188" s="41">
        <v>0</v>
      </c>
      <c r="H188" s="40">
        <v>0</v>
      </c>
      <c r="I188" s="41">
        <v>0</v>
      </c>
      <c r="J188" s="40">
        <v>0</v>
      </c>
      <c r="K188" s="41">
        <v>0</v>
      </c>
      <c r="L188" s="40">
        <v>0</v>
      </c>
      <c r="M188" s="41">
        <v>2.1397222222222241</v>
      </c>
      <c r="N188" s="40">
        <v>0</v>
      </c>
      <c r="O188" s="41">
        <v>6.1516031346639037</v>
      </c>
      <c r="P188" s="40">
        <v>3.4688155921724131</v>
      </c>
      <c r="Q188" s="41">
        <v>0.47699562835693343</v>
      </c>
      <c r="R188" s="40">
        <v>0</v>
      </c>
      <c r="S188" s="41">
        <v>0</v>
      </c>
      <c r="T188" s="40">
        <v>0</v>
      </c>
      <c r="U188" s="41">
        <v>9.3357960383097342E-3</v>
      </c>
      <c r="V188" s="40">
        <v>0.12483033339182537</v>
      </c>
      <c r="W188" s="41">
        <v>0</v>
      </c>
      <c r="X188" s="40">
        <v>0</v>
      </c>
      <c r="Y188" s="41">
        <v>0</v>
      </c>
      <c r="Z188" s="40">
        <v>1.2164760170618696</v>
      </c>
      <c r="AA188" s="41">
        <v>0.33994860649108882</v>
      </c>
      <c r="AB188" s="40">
        <v>0.13027559121449786</v>
      </c>
      <c r="AC188" s="41">
        <v>0</v>
      </c>
      <c r="AD188" s="40">
        <v>0</v>
      </c>
      <c r="AE188" s="41">
        <v>0</v>
      </c>
      <c r="AF188" s="40">
        <v>0</v>
      </c>
      <c r="AG188" s="41"/>
      <c r="AH188" s="40"/>
      <c r="AI188" s="42"/>
      <c r="AJ188" s="51">
        <f t="shared" si="58"/>
        <v>14.4715841164483</v>
      </c>
    </row>
    <row r="189" spans="2:36" x14ac:dyDescent="0.3">
      <c r="B189" s="4" t="s">
        <v>284</v>
      </c>
      <c r="C189" s="46"/>
      <c r="D189" s="46"/>
      <c r="E189" s="41">
        <v>0</v>
      </c>
      <c r="F189" s="40">
        <v>0</v>
      </c>
      <c r="G189" s="41">
        <v>0</v>
      </c>
      <c r="H189" s="40">
        <v>0</v>
      </c>
      <c r="I189" s="41">
        <v>0</v>
      </c>
      <c r="J189" s="40">
        <v>0</v>
      </c>
      <c r="K189" s="41">
        <v>0</v>
      </c>
      <c r="L189" s="40">
        <v>0</v>
      </c>
      <c r="M189" s="41">
        <v>0</v>
      </c>
      <c r="N189" s="40">
        <v>0</v>
      </c>
      <c r="O189" s="41">
        <v>0</v>
      </c>
      <c r="P189" s="40">
        <v>0</v>
      </c>
      <c r="Q189" s="41">
        <v>0</v>
      </c>
      <c r="R189" s="40">
        <v>0</v>
      </c>
      <c r="S189" s="41">
        <v>0</v>
      </c>
      <c r="T189" s="40">
        <v>0</v>
      </c>
      <c r="U189" s="41">
        <v>0</v>
      </c>
      <c r="V189" s="40">
        <v>0</v>
      </c>
      <c r="W189" s="41">
        <v>0</v>
      </c>
      <c r="X189" s="40">
        <v>0</v>
      </c>
      <c r="Y189" s="41">
        <v>0</v>
      </c>
      <c r="Z189" s="40">
        <v>0</v>
      </c>
      <c r="AA189" s="41">
        <v>0</v>
      </c>
      <c r="AB189" s="40">
        <v>0</v>
      </c>
      <c r="AC189" s="41">
        <v>0</v>
      </c>
      <c r="AD189" s="40">
        <v>0</v>
      </c>
      <c r="AE189" s="41">
        <v>0</v>
      </c>
      <c r="AF189" s="40">
        <v>0</v>
      </c>
      <c r="AG189" s="41"/>
      <c r="AH189" s="40"/>
      <c r="AI189" s="42"/>
      <c r="AJ189" s="51">
        <f t="shared" si="58"/>
        <v>0</v>
      </c>
    </row>
    <row r="190" spans="2:36" x14ac:dyDescent="0.3">
      <c r="B190" s="4" t="s">
        <v>236</v>
      </c>
      <c r="C190" s="46"/>
      <c r="D190" s="46"/>
      <c r="E190" s="41">
        <v>0</v>
      </c>
      <c r="F190" s="40">
        <v>0</v>
      </c>
      <c r="G190" s="41">
        <v>0</v>
      </c>
      <c r="H190" s="40">
        <v>0</v>
      </c>
      <c r="I190" s="41">
        <v>0</v>
      </c>
      <c r="J190" s="40">
        <v>0</v>
      </c>
      <c r="K190" s="41">
        <v>0</v>
      </c>
      <c r="L190" s="40">
        <v>0</v>
      </c>
      <c r="M190" s="41">
        <v>0</v>
      </c>
      <c r="N190" s="40">
        <v>0</v>
      </c>
      <c r="O190" s="41">
        <v>0</v>
      </c>
      <c r="P190" s="40">
        <v>0</v>
      </c>
      <c r="Q190" s="41">
        <v>0</v>
      </c>
      <c r="R190" s="40">
        <v>0</v>
      </c>
      <c r="S190" s="41">
        <v>0</v>
      </c>
      <c r="T190" s="40">
        <v>0</v>
      </c>
      <c r="U190" s="41">
        <v>0</v>
      </c>
      <c r="V190" s="40">
        <v>0</v>
      </c>
      <c r="W190" s="41">
        <v>0</v>
      </c>
      <c r="X190" s="40">
        <v>0</v>
      </c>
      <c r="Y190" s="41">
        <v>0</v>
      </c>
      <c r="Z190" s="40">
        <v>0</v>
      </c>
      <c r="AA190" s="41">
        <v>0</v>
      </c>
      <c r="AB190" s="40">
        <v>0</v>
      </c>
      <c r="AC190" s="41">
        <v>0</v>
      </c>
      <c r="AD190" s="40">
        <v>0</v>
      </c>
      <c r="AE190" s="41">
        <v>0</v>
      </c>
      <c r="AF190" s="40">
        <v>0</v>
      </c>
      <c r="AG190" s="41"/>
      <c r="AH190" s="40"/>
      <c r="AI190" s="42"/>
      <c r="AJ190" s="51">
        <f t="shared" si="58"/>
        <v>0</v>
      </c>
    </row>
    <row r="191" spans="2:36" x14ac:dyDescent="0.3">
      <c r="B191" s="4" t="s">
        <v>237</v>
      </c>
      <c r="C191" s="46"/>
      <c r="D191" s="46"/>
      <c r="E191" s="41">
        <v>0</v>
      </c>
      <c r="F191" s="40">
        <v>0</v>
      </c>
      <c r="G191" s="41">
        <v>0</v>
      </c>
      <c r="H191" s="40">
        <v>0</v>
      </c>
      <c r="I191" s="41">
        <v>0</v>
      </c>
      <c r="J191" s="40">
        <v>0</v>
      </c>
      <c r="K191" s="41">
        <v>0</v>
      </c>
      <c r="L191" s="40">
        <v>0</v>
      </c>
      <c r="M191" s="41">
        <v>0</v>
      </c>
      <c r="N191" s="40">
        <v>0</v>
      </c>
      <c r="O191" s="41">
        <v>0</v>
      </c>
      <c r="P191" s="40">
        <v>0</v>
      </c>
      <c r="Q191" s="41">
        <v>0</v>
      </c>
      <c r="R191" s="40">
        <v>0</v>
      </c>
      <c r="S191" s="41">
        <v>0</v>
      </c>
      <c r="T191" s="40">
        <v>0</v>
      </c>
      <c r="U191" s="41">
        <v>0</v>
      </c>
      <c r="V191" s="40">
        <v>0</v>
      </c>
      <c r="W191" s="41">
        <v>0</v>
      </c>
      <c r="X191" s="40">
        <v>0</v>
      </c>
      <c r="Y191" s="41">
        <v>0</v>
      </c>
      <c r="Z191" s="40">
        <v>0</v>
      </c>
      <c r="AA191" s="41">
        <v>0</v>
      </c>
      <c r="AB191" s="40">
        <v>0</v>
      </c>
      <c r="AC191" s="41">
        <v>0</v>
      </c>
      <c r="AD191" s="40">
        <v>0</v>
      </c>
      <c r="AE191" s="41">
        <v>0</v>
      </c>
      <c r="AF191" s="40">
        <v>0</v>
      </c>
      <c r="AG191" s="41"/>
      <c r="AH191" s="40"/>
      <c r="AI191" s="42"/>
      <c r="AJ191" s="51">
        <f t="shared" si="58"/>
        <v>0</v>
      </c>
    </row>
    <row r="192" spans="2:36" x14ac:dyDescent="0.3">
      <c r="B192" s="4" t="s">
        <v>249</v>
      </c>
      <c r="C192" s="46"/>
      <c r="D192" s="46"/>
      <c r="E192" s="41">
        <v>0</v>
      </c>
      <c r="F192" s="40">
        <v>0</v>
      </c>
      <c r="G192" s="41">
        <v>0</v>
      </c>
      <c r="H192" s="40">
        <v>0</v>
      </c>
      <c r="I192" s="41">
        <v>0</v>
      </c>
      <c r="J192" s="40">
        <v>0</v>
      </c>
      <c r="K192" s="41">
        <v>0</v>
      </c>
      <c r="L192" s="40">
        <v>0</v>
      </c>
      <c r="M192" s="41">
        <v>0</v>
      </c>
      <c r="N192" s="40">
        <v>0</v>
      </c>
      <c r="O192" s="41">
        <v>0</v>
      </c>
      <c r="P192" s="40">
        <v>0</v>
      </c>
      <c r="Q192" s="41">
        <v>0</v>
      </c>
      <c r="R192" s="40">
        <v>0</v>
      </c>
      <c r="S192" s="41">
        <v>0</v>
      </c>
      <c r="T192" s="40">
        <v>0</v>
      </c>
      <c r="U192" s="41">
        <v>0</v>
      </c>
      <c r="V192" s="40">
        <v>0</v>
      </c>
      <c r="W192" s="41">
        <v>0</v>
      </c>
      <c r="X192" s="40">
        <v>0</v>
      </c>
      <c r="Y192" s="41">
        <v>0</v>
      </c>
      <c r="Z192" s="40">
        <v>0</v>
      </c>
      <c r="AA192" s="41">
        <v>0</v>
      </c>
      <c r="AB192" s="40">
        <v>0</v>
      </c>
      <c r="AC192" s="41">
        <v>0</v>
      </c>
      <c r="AD192" s="40">
        <v>0</v>
      </c>
      <c r="AE192" s="41">
        <v>0</v>
      </c>
      <c r="AF192" s="40">
        <v>0</v>
      </c>
      <c r="AG192" s="41"/>
      <c r="AH192" s="40"/>
      <c r="AI192" s="42"/>
      <c r="AJ192" s="51">
        <f t="shared" si="58"/>
        <v>0</v>
      </c>
    </row>
    <row r="193" spans="2:36" x14ac:dyDescent="0.3">
      <c r="B193" s="4" t="s">
        <v>214</v>
      </c>
      <c r="C193" s="46"/>
      <c r="D193" s="46"/>
      <c r="E193" s="41">
        <v>0</v>
      </c>
      <c r="F193" s="40">
        <v>0</v>
      </c>
      <c r="G193" s="41">
        <v>0</v>
      </c>
      <c r="H193" s="40">
        <v>0</v>
      </c>
      <c r="I193" s="41">
        <v>0</v>
      </c>
      <c r="J193" s="40">
        <v>0</v>
      </c>
      <c r="K193" s="41">
        <v>0</v>
      </c>
      <c r="L193" s="40">
        <v>0</v>
      </c>
      <c r="M193" s="41">
        <v>0</v>
      </c>
      <c r="N193" s="40">
        <v>0</v>
      </c>
      <c r="O193" s="41">
        <v>0</v>
      </c>
      <c r="P193" s="40">
        <v>0</v>
      </c>
      <c r="Q193" s="41">
        <v>0</v>
      </c>
      <c r="R193" s="40">
        <v>0</v>
      </c>
      <c r="S193" s="41">
        <v>0</v>
      </c>
      <c r="T193" s="40">
        <v>0</v>
      </c>
      <c r="U193" s="41">
        <v>0</v>
      </c>
      <c r="V193" s="40">
        <v>16.51475987480806</v>
      </c>
      <c r="W193" s="41">
        <v>0</v>
      </c>
      <c r="X193" s="40">
        <v>0</v>
      </c>
      <c r="Y193" s="41">
        <v>0</v>
      </c>
      <c r="Z193" s="40">
        <v>0</v>
      </c>
      <c r="AA193" s="41">
        <v>0</v>
      </c>
      <c r="AB193" s="40">
        <v>0</v>
      </c>
      <c r="AC193" s="41">
        <v>0</v>
      </c>
      <c r="AD193" s="40">
        <v>0</v>
      </c>
      <c r="AE193" s="41">
        <v>0</v>
      </c>
      <c r="AF193" s="40">
        <v>0</v>
      </c>
      <c r="AG193" s="41"/>
      <c r="AH193" s="40"/>
      <c r="AI193" s="42"/>
      <c r="AJ193" s="51">
        <f t="shared" si="58"/>
        <v>16.51475987480806</v>
      </c>
    </row>
    <row r="194" spans="2:36" x14ac:dyDescent="0.3">
      <c r="B194" s="4" t="s">
        <v>215</v>
      </c>
      <c r="C194" s="46"/>
      <c r="D194" s="46"/>
      <c r="E194" s="41">
        <v>0</v>
      </c>
      <c r="F194" s="40">
        <v>0</v>
      </c>
      <c r="G194" s="41">
        <v>0</v>
      </c>
      <c r="H194" s="40">
        <v>0</v>
      </c>
      <c r="I194" s="41">
        <v>0</v>
      </c>
      <c r="J194" s="40">
        <v>0</v>
      </c>
      <c r="K194" s="41">
        <v>0</v>
      </c>
      <c r="L194" s="40">
        <v>0</v>
      </c>
      <c r="M194" s="41">
        <v>0</v>
      </c>
      <c r="N194" s="40">
        <v>0</v>
      </c>
      <c r="O194" s="41">
        <v>0</v>
      </c>
      <c r="P194" s="40">
        <v>0</v>
      </c>
      <c r="Q194" s="41">
        <v>0</v>
      </c>
      <c r="R194" s="40">
        <v>0</v>
      </c>
      <c r="S194" s="41">
        <v>0</v>
      </c>
      <c r="T194" s="40">
        <v>0</v>
      </c>
      <c r="U194" s="41">
        <v>0</v>
      </c>
      <c r="V194" s="40">
        <v>16.51475987480806</v>
      </c>
      <c r="W194" s="41">
        <v>0</v>
      </c>
      <c r="X194" s="40">
        <v>0</v>
      </c>
      <c r="Y194" s="41">
        <v>0</v>
      </c>
      <c r="Z194" s="40">
        <v>0</v>
      </c>
      <c r="AA194" s="41">
        <v>0</v>
      </c>
      <c r="AB194" s="40">
        <v>0</v>
      </c>
      <c r="AC194" s="41">
        <v>0</v>
      </c>
      <c r="AD194" s="40">
        <v>0</v>
      </c>
      <c r="AE194" s="41">
        <v>0</v>
      </c>
      <c r="AF194" s="40">
        <v>0</v>
      </c>
      <c r="AG194" s="41"/>
      <c r="AH194" s="40"/>
      <c r="AI194" s="42"/>
      <c r="AJ194" s="51">
        <f t="shared" si="58"/>
        <v>16.51475987480806</v>
      </c>
    </row>
    <row r="195" spans="2:36" x14ac:dyDescent="0.3">
      <c r="B195" s="4" t="s">
        <v>216</v>
      </c>
      <c r="C195" s="46"/>
      <c r="D195" s="46"/>
      <c r="E195" s="41">
        <v>0</v>
      </c>
      <c r="F195" s="40">
        <v>0</v>
      </c>
      <c r="G195" s="41">
        <v>0</v>
      </c>
      <c r="H195" s="40">
        <v>0</v>
      </c>
      <c r="I195" s="41">
        <v>0</v>
      </c>
      <c r="J195" s="40">
        <v>0</v>
      </c>
      <c r="K195" s="41">
        <v>0</v>
      </c>
      <c r="L195" s="40">
        <v>0</v>
      </c>
      <c r="M195" s="41">
        <v>0</v>
      </c>
      <c r="N195" s="40">
        <v>0</v>
      </c>
      <c r="O195" s="41">
        <v>0</v>
      </c>
      <c r="P195" s="40">
        <v>0</v>
      </c>
      <c r="Q195" s="41">
        <v>0</v>
      </c>
      <c r="R195" s="40">
        <v>0</v>
      </c>
      <c r="S195" s="41">
        <v>0</v>
      </c>
      <c r="T195" s="40">
        <v>0</v>
      </c>
      <c r="U195" s="41">
        <v>0</v>
      </c>
      <c r="V195" s="40">
        <v>16.51475987480806</v>
      </c>
      <c r="W195" s="41">
        <v>0</v>
      </c>
      <c r="X195" s="40">
        <v>0</v>
      </c>
      <c r="Y195" s="41">
        <v>0</v>
      </c>
      <c r="Z195" s="40">
        <v>0</v>
      </c>
      <c r="AA195" s="41">
        <v>0</v>
      </c>
      <c r="AB195" s="40">
        <v>0</v>
      </c>
      <c r="AC195" s="41">
        <v>0</v>
      </c>
      <c r="AD195" s="40">
        <v>0</v>
      </c>
      <c r="AE195" s="41">
        <v>0</v>
      </c>
      <c r="AF195" s="40">
        <v>0</v>
      </c>
      <c r="AG195" s="41"/>
      <c r="AH195" s="40"/>
      <c r="AI195" s="42"/>
      <c r="AJ195" s="51">
        <f t="shared" si="58"/>
        <v>16.51475987480806</v>
      </c>
    </row>
    <row r="196" spans="2:36" x14ac:dyDescent="0.3">
      <c r="B196" s="4" t="s">
        <v>250</v>
      </c>
      <c r="C196" s="46"/>
      <c r="D196" s="46"/>
      <c r="E196" s="41">
        <v>0</v>
      </c>
      <c r="F196" s="40">
        <v>0</v>
      </c>
      <c r="G196" s="41">
        <v>0</v>
      </c>
      <c r="H196" s="40">
        <v>0</v>
      </c>
      <c r="I196" s="41">
        <v>0</v>
      </c>
      <c r="J196" s="40">
        <v>0</v>
      </c>
      <c r="K196" s="41">
        <v>0</v>
      </c>
      <c r="L196" s="40">
        <v>0</v>
      </c>
      <c r="M196" s="41">
        <v>0</v>
      </c>
      <c r="N196" s="40">
        <v>0</v>
      </c>
      <c r="O196" s="41">
        <v>0</v>
      </c>
      <c r="P196" s="40">
        <v>0</v>
      </c>
      <c r="Q196" s="41">
        <v>0</v>
      </c>
      <c r="R196" s="40">
        <v>0</v>
      </c>
      <c r="S196" s="41">
        <v>0</v>
      </c>
      <c r="T196" s="40">
        <v>0</v>
      </c>
      <c r="U196" s="41">
        <v>0</v>
      </c>
      <c r="V196" s="40">
        <v>0</v>
      </c>
      <c r="W196" s="41">
        <v>0</v>
      </c>
      <c r="X196" s="40">
        <v>0</v>
      </c>
      <c r="Y196" s="41">
        <v>0</v>
      </c>
      <c r="Z196" s="40">
        <v>0</v>
      </c>
      <c r="AA196" s="41">
        <v>0</v>
      </c>
      <c r="AB196" s="40">
        <v>0</v>
      </c>
      <c r="AC196" s="41">
        <v>0</v>
      </c>
      <c r="AD196" s="40">
        <v>0</v>
      </c>
      <c r="AE196" s="41">
        <v>0</v>
      </c>
      <c r="AF196" s="40">
        <v>0</v>
      </c>
      <c r="AG196" s="41"/>
      <c r="AH196" s="40"/>
      <c r="AI196" s="42"/>
      <c r="AJ196" s="51">
        <f t="shared" si="58"/>
        <v>0</v>
      </c>
    </row>
    <row r="197" spans="2:36" x14ac:dyDescent="0.3">
      <c r="B197" s="4" t="s">
        <v>238</v>
      </c>
      <c r="C197" s="46"/>
      <c r="D197" s="46"/>
      <c r="E197" s="41">
        <v>0</v>
      </c>
      <c r="F197" s="40">
        <v>0</v>
      </c>
      <c r="G197" s="41">
        <v>0</v>
      </c>
      <c r="H197" s="40">
        <v>0</v>
      </c>
      <c r="I197" s="41">
        <v>0</v>
      </c>
      <c r="J197" s="40">
        <v>0</v>
      </c>
      <c r="K197" s="41">
        <v>0</v>
      </c>
      <c r="L197" s="40">
        <v>0</v>
      </c>
      <c r="M197" s="41">
        <v>0</v>
      </c>
      <c r="N197" s="40">
        <v>0</v>
      </c>
      <c r="O197" s="41">
        <v>0</v>
      </c>
      <c r="P197" s="40">
        <v>0</v>
      </c>
      <c r="Q197" s="41">
        <v>0</v>
      </c>
      <c r="R197" s="40">
        <v>0</v>
      </c>
      <c r="S197" s="41">
        <v>0</v>
      </c>
      <c r="T197" s="40">
        <v>0</v>
      </c>
      <c r="U197" s="41">
        <v>0</v>
      </c>
      <c r="V197" s="40">
        <v>0</v>
      </c>
      <c r="W197" s="41">
        <v>0</v>
      </c>
      <c r="X197" s="40">
        <v>0</v>
      </c>
      <c r="Y197" s="41">
        <v>0</v>
      </c>
      <c r="Z197" s="40">
        <v>0</v>
      </c>
      <c r="AA197" s="41">
        <v>0</v>
      </c>
      <c r="AB197" s="40">
        <v>0</v>
      </c>
      <c r="AC197" s="41">
        <v>0</v>
      </c>
      <c r="AD197" s="40">
        <v>0</v>
      </c>
      <c r="AE197" s="41">
        <v>0</v>
      </c>
      <c r="AF197" s="40">
        <v>0</v>
      </c>
      <c r="AG197" s="41"/>
      <c r="AH197" s="40"/>
      <c r="AI197" s="42"/>
      <c r="AJ197" s="51">
        <f t="shared" si="58"/>
        <v>0</v>
      </c>
    </row>
    <row r="198" spans="2:36" x14ac:dyDescent="0.3">
      <c r="B198" s="4" t="s">
        <v>181</v>
      </c>
      <c r="C198" s="46"/>
      <c r="D198" s="46"/>
      <c r="E198" s="41">
        <v>0</v>
      </c>
      <c r="F198" s="40">
        <v>0</v>
      </c>
      <c r="G198" s="41">
        <v>0</v>
      </c>
      <c r="H198" s="40">
        <v>0</v>
      </c>
      <c r="I198" s="41">
        <v>0</v>
      </c>
      <c r="J198" s="40">
        <v>0</v>
      </c>
      <c r="K198" s="41">
        <v>0</v>
      </c>
      <c r="L198" s="40">
        <v>0</v>
      </c>
      <c r="M198" s="41">
        <v>0</v>
      </c>
      <c r="N198" s="40">
        <v>0</v>
      </c>
      <c r="O198" s="41">
        <v>0</v>
      </c>
      <c r="P198" s="40">
        <v>0</v>
      </c>
      <c r="Q198" s="41">
        <v>0</v>
      </c>
      <c r="R198" s="40">
        <v>0</v>
      </c>
      <c r="S198" s="41">
        <v>0</v>
      </c>
      <c r="T198" s="40">
        <v>0</v>
      </c>
      <c r="U198" s="41">
        <v>0</v>
      </c>
      <c r="V198" s="40">
        <v>0</v>
      </c>
      <c r="W198" s="41">
        <v>0</v>
      </c>
      <c r="X198" s="40">
        <v>0</v>
      </c>
      <c r="Y198" s="41">
        <v>0</v>
      </c>
      <c r="Z198" s="40">
        <v>0</v>
      </c>
      <c r="AA198" s="41">
        <v>0</v>
      </c>
      <c r="AB198" s="40">
        <v>0</v>
      </c>
      <c r="AC198" s="41">
        <v>0</v>
      </c>
      <c r="AD198" s="40">
        <v>0</v>
      </c>
      <c r="AE198" s="41">
        <v>0</v>
      </c>
      <c r="AF198" s="40">
        <v>0</v>
      </c>
      <c r="AG198" s="41"/>
      <c r="AH198" s="40"/>
      <c r="AI198" s="42"/>
      <c r="AJ198" s="51">
        <f t="shared" si="58"/>
        <v>0</v>
      </c>
    </row>
    <row r="199" spans="2:36" x14ac:dyDescent="0.3">
      <c r="B199" s="4" t="s">
        <v>182</v>
      </c>
      <c r="C199" s="46"/>
      <c r="D199" s="46"/>
      <c r="E199" s="41">
        <v>0</v>
      </c>
      <c r="F199" s="40">
        <v>0</v>
      </c>
      <c r="G199" s="41">
        <v>0</v>
      </c>
      <c r="H199" s="40">
        <v>0</v>
      </c>
      <c r="I199" s="41">
        <v>0</v>
      </c>
      <c r="J199" s="40">
        <v>0</v>
      </c>
      <c r="K199" s="41">
        <v>0</v>
      </c>
      <c r="L199" s="40">
        <v>0</v>
      </c>
      <c r="M199" s="41">
        <v>0</v>
      </c>
      <c r="N199" s="40">
        <v>0</v>
      </c>
      <c r="O199" s="41">
        <v>0</v>
      </c>
      <c r="P199" s="40">
        <v>0</v>
      </c>
      <c r="Q199" s="41">
        <v>0</v>
      </c>
      <c r="R199" s="40">
        <v>0</v>
      </c>
      <c r="S199" s="41">
        <v>0</v>
      </c>
      <c r="T199" s="40">
        <v>0</v>
      </c>
      <c r="U199" s="41">
        <v>0</v>
      </c>
      <c r="V199" s="40">
        <v>0</v>
      </c>
      <c r="W199" s="41">
        <v>0</v>
      </c>
      <c r="X199" s="40">
        <v>0</v>
      </c>
      <c r="Y199" s="41">
        <v>0</v>
      </c>
      <c r="Z199" s="40">
        <v>0</v>
      </c>
      <c r="AA199" s="41">
        <v>0</v>
      </c>
      <c r="AB199" s="40">
        <v>0</v>
      </c>
      <c r="AC199" s="41">
        <v>0</v>
      </c>
      <c r="AD199" s="40">
        <v>0</v>
      </c>
      <c r="AE199" s="41">
        <v>0</v>
      </c>
      <c r="AF199" s="40">
        <v>0</v>
      </c>
      <c r="AG199" s="41"/>
      <c r="AH199" s="40"/>
      <c r="AI199" s="42"/>
      <c r="AJ199" s="51">
        <f t="shared" si="58"/>
        <v>0</v>
      </c>
    </row>
    <row r="200" spans="2:36" x14ac:dyDescent="0.3">
      <c r="B200" s="4" t="s">
        <v>200</v>
      </c>
      <c r="C200" s="46"/>
      <c r="D200" s="46"/>
      <c r="E200" s="41">
        <v>0</v>
      </c>
      <c r="F200" s="40">
        <v>0</v>
      </c>
      <c r="G200" s="41">
        <v>0</v>
      </c>
      <c r="H200" s="40">
        <v>0</v>
      </c>
      <c r="I200" s="41">
        <v>0</v>
      </c>
      <c r="J200" s="40">
        <v>0</v>
      </c>
      <c r="K200" s="41">
        <v>0</v>
      </c>
      <c r="L200" s="40">
        <v>0</v>
      </c>
      <c r="M200" s="41">
        <v>9.0843333333333351</v>
      </c>
      <c r="N200" s="40">
        <v>0</v>
      </c>
      <c r="O200" s="41">
        <v>0</v>
      </c>
      <c r="P200" s="40">
        <v>0</v>
      </c>
      <c r="Q200" s="41">
        <v>0</v>
      </c>
      <c r="R200" s="40">
        <v>0</v>
      </c>
      <c r="S200" s="41">
        <v>0</v>
      </c>
      <c r="T200" s="40">
        <v>0</v>
      </c>
      <c r="U200" s="41">
        <v>0</v>
      </c>
      <c r="V200" s="40">
        <v>2.5133219411108225</v>
      </c>
      <c r="W200" s="41">
        <v>0</v>
      </c>
      <c r="X200" s="40">
        <v>0</v>
      </c>
      <c r="Y200" s="41">
        <v>0</v>
      </c>
      <c r="Z200" s="40">
        <v>0</v>
      </c>
      <c r="AA200" s="41">
        <v>0</v>
      </c>
      <c r="AB200" s="40">
        <v>0</v>
      </c>
      <c r="AC200" s="41">
        <v>0</v>
      </c>
      <c r="AD200" s="40">
        <v>0</v>
      </c>
      <c r="AE200" s="41">
        <v>0</v>
      </c>
      <c r="AF200" s="40">
        <v>0</v>
      </c>
      <c r="AG200" s="41"/>
      <c r="AH200" s="40"/>
      <c r="AI200" s="42"/>
      <c r="AJ200" s="51">
        <f t="shared" si="58"/>
        <v>11.597655274444158</v>
      </c>
    </row>
    <row r="201" spans="2:36" x14ac:dyDescent="0.3">
      <c r="B201" s="4" t="s">
        <v>201</v>
      </c>
      <c r="C201" s="46"/>
      <c r="D201" s="46"/>
      <c r="E201" s="41">
        <v>0</v>
      </c>
      <c r="F201" s="40">
        <v>0</v>
      </c>
      <c r="G201" s="41">
        <v>0</v>
      </c>
      <c r="H201" s="40">
        <v>0</v>
      </c>
      <c r="I201" s="41">
        <v>0</v>
      </c>
      <c r="J201" s="40">
        <v>0</v>
      </c>
      <c r="K201" s="41">
        <v>0</v>
      </c>
      <c r="L201" s="40">
        <v>0</v>
      </c>
      <c r="M201" s="41">
        <v>9.0843333333333351</v>
      </c>
      <c r="N201" s="40">
        <v>0</v>
      </c>
      <c r="O201" s="41">
        <v>0</v>
      </c>
      <c r="P201" s="40">
        <v>0</v>
      </c>
      <c r="Q201" s="41">
        <v>0</v>
      </c>
      <c r="R201" s="40">
        <v>0</v>
      </c>
      <c r="S201" s="41">
        <v>0</v>
      </c>
      <c r="T201" s="40">
        <v>0</v>
      </c>
      <c r="U201" s="41">
        <v>0</v>
      </c>
      <c r="V201" s="40">
        <v>2.5133219411108225</v>
      </c>
      <c r="W201" s="41">
        <v>0</v>
      </c>
      <c r="X201" s="40">
        <v>0</v>
      </c>
      <c r="Y201" s="41">
        <v>0</v>
      </c>
      <c r="Z201" s="40">
        <v>0</v>
      </c>
      <c r="AA201" s="41">
        <v>0</v>
      </c>
      <c r="AB201" s="40">
        <v>0</v>
      </c>
      <c r="AC201" s="41">
        <v>0</v>
      </c>
      <c r="AD201" s="40">
        <v>0</v>
      </c>
      <c r="AE201" s="41">
        <v>0</v>
      </c>
      <c r="AF201" s="40">
        <v>0</v>
      </c>
      <c r="AG201" s="41"/>
      <c r="AH201" s="40"/>
      <c r="AI201" s="42"/>
      <c r="AJ201" s="51">
        <f t="shared" si="58"/>
        <v>11.597655274444158</v>
      </c>
    </row>
    <row r="202" spans="2:36" x14ac:dyDescent="0.3">
      <c r="B202" s="4" t="s">
        <v>202</v>
      </c>
      <c r="C202" s="46"/>
      <c r="D202" s="46"/>
      <c r="E202" s="41">
        <v>7.46413203080485E-2</v>
      </c>
      <c r="F202" s="40">
        <v>4.6366123954454691E-2</v>
      </c>
      <c r="G202" s="41">
        <v>0.28022244354088999</v>
      </c>
      <c r="H202" s="40">
        <v>3.8140520056088555E-2</v>
      </c>
      <c r="I202" s="41">
        <v>2.0353566408157244E-2</v>
      </c>
      <c r="J202" s="40">
        <v>0.1852536294857651</v>
      </c>
      <c r="K202" s="41">
        <v>6.1187175313631409E-2</v>
      </c>
      <c r="L202" s="40">
        <v>7.2987957199414061E-2</v>
      </c>
      <c r="M202" s="41">
        <v>0</v>
      </c>
      <c r="N202" s="40">
        <v>2.2247578618715718</v>
      </c>
      <c r="O202" s="41">
        <v>0.28292140762011136</v>
      </c>
      <c r="P202" s="40">
        <v>0.13804789382881549</v>
      </c>
      <c r="Q202" s="41">
        <v>0</v>
      </c>
      <c r="R202" s="40">
        <v>1.7983333071072648E-2</v>
      </c>
      <c r="S202" s="41">
        <v>6.7491087913512757E-2</v>
      </c>
      <c r="T202" s="40">
        <v>0</v>
      </c>
      <c r="U202" s="41">
        <v>0.18256362438201815</v>
      </c>
      <c r="V202" s="40">
        <v>0.19661058167616438</v>
      </c>
      <c r="W202" s="41">
        <v>5.6104321877161398E-2</v>
      </c>
      <c r="X202" s="40">
        <v>0.80584725216031061</v>
      </c>
      <c r="Y202" s="41">
        <v>3.5658357540766163E-2</v>
      </c>
      <c r="Z202" s="40">
        <v>0.14349339544773021</v>
      </c>
      <c r="AA202" s="41">
        <v>0.1014539682865133</v>
      </c>
      <c r="AB202" s="40">
        <v>2.8548044363657429E-2</v>
      </c>
      <c r="AC202" s="41">
        <v>0</v>
      </c>
      <c r="AD202" s="40">
        <v>0</v>
      </c>
      <c r="AE202" s="41">
        <v>8.2048575083414343E-3</v>
      </c>
      <c r="AF202" s="40">
        <v>0</v>
      </c>
      <c r="AG202" s="41"/>
      <c r="AH202" s="40"/>
      <c r="AI202" s="42"/>
      <c r="AJ202" s="51">
        <f t="shared" si="58"/>
        <v>5.0688387238141974</v>
      </c>
    </row>
    <row r="203" spans="2:36" x14ac:dyDescent="0.3">
      <c r="B203" s="4" t="s">
        <v>203</v>
      </c>
      <c r="C203" s="46"/>
      <c r="D203" s="46"/>
      <c r="E203" s="41">
        <v>7.46413203080485E-2</v>
      </c>
      <c r="F203" s="40">
        <v>4.6366123954454691E-2</v>
      </c>
      <c r="G203" s="41">
        <v>0.28022244354088999</v>
      </c>
      <c r="H203" s="40">
        <v>3.8140520056088555E-2</v>
      </c>
      <c r="I203" s="41">
        <v>2.0353566408157244E-2</v>
      </c>
      <c r="J203" s="40">
        <v>0.1852536294857651</v>
      </c>
      <c r="K203" s="41">
        <v>6.1187175313631409E-2</v>
      </c>
      <c r="L203" s="40">
        <v>7.2987957199414061E-2</v>
      </c>
      <c r="M203" s="41">
        <v>0</v>
      </c>
      <c r="N203" s="40">
        <v>2.2247578618715718</v>
      </c>
      <c r="O203" s="41">
        <v>0.28292140762011136</v>
      </c>
      <c r="P203" s="40">
        <v>0.13804789382881549</v>
      </c>
      <c r="Q203" s="41">
        <v>0</v>
      </c>
      <c r="R203" s="40">
        <v>1.7983333071072648E-2</v>
      </c>
      <c r="S203" s="41">
        <v>6.7491087913512757E-2</v>
      </c>
      <c r="T203" s="40">
        <v>0</v>
      </c>
      <c r="U203" s="41">
        <v>0.18256362438201815</v>
      </c>
      <c r="V203" s="40">
        <v>0.19661058167616438</v>
      </c>
      <c r="W203" s="41">
        <v>5.6104321877161398E-2</v>
      </c>
      <c r="X203" s="40">
        <v>0.80584725216031061</v>
      </c>
      <c r="Y203" s="41">
        <v>3.5658357540766163E-2</v>
      </c>
      <c r="Z203" s="40">
        <v>0.14349339544773021</v>
      </c>
      <c r="AA203" s="41">
        <v>0.1014539682865133</v>
      </c>
      <c r="AB203" s="40">
        <v>2.8548044363657429E-2</v>
      </c>
      <c r="AC203" s="41">
        <v>0</v>
      </c>
      <c r="AD203" s="40">
        <v>0</v>
      </c>
      <c r="AE203" s="41">
        <v>8.2048575083414343E-3</v>
      </c>
      <c r="AF203" s="40">
        <v>0</v>
      </c>
      <c r="AG203" s="41"/>
      <c r="AH203" s="40"/>
      <c r="AI203" s="42"/>
      <c r="AJ203" s="51">
        <f t="shared" si="58"/>
        <v>5.0688387238141974</v>
      </c>
    </row>
    <row r="204" spans="2:36" x14ac:dyDescent="0.3">
      <c r="B204" s="4" t="s">
        <v>130</v>
      </c>
      <c r="C204" s="46"/>
      <c r="D204" s="46"/>
      <c r="E204" s="41">
        <v>10.310325582408721</v>
      </c>
      <c r="F204" s="40">
        <v>7.3016694428657392</v>
      </c>
      <c r="G204" s="41">
        <v>7.2011715857134888</v>
      </c>
      <c r="H204" s="40">
        <v>0.71273597439130176</v>
      </c>
      <c r="I204" s="41">
        <v>0</v>
      </c>
      <c r="J204" s="40">
        <v>2.9446431925614651</v>
      </c>
      <c r="K204" s="41">
        <v>0.25416726746030915</v>
      </c>
      <c r="L204" s="40">
        <v>2.0424223199685407</v>
      </c>
      <c r="M204" s="41">
        <v>3.5110527777777794</v>
      </c>
      <c r="N204" s="40">
        <v>0</v>
      </c>
      <c r="O204" s="41">
        <v>0</v>
      </c>
      <c r="P204" s="40">
        <v>0.87620491981506343</v>
      </c>
      <c r="Q204" s="41">
        <v>0.97851595282554626</v>
      </c>
      <c r="R204" s="40">
        <v>0.958143923536936</v>
      </c>
      <c r="S204" s="41">
        <v>5.4223668339093543</v>
      </c>
      <c r="T204" s="40">
        <v>8.2947048611111125</v>
      </c>
      <c r="U204" s="41">
        <v>7.4775686522611009</v>
      </c>
      <c r="V204" s="40">
        <v>8.7794848064581537</v>
      </c>
      <c r="W204" s="41">
        <v>1.3950768657525379</v>
      </c>
      <c r="X204" s="40">
        <v>0.20194230175018063</v>
      </c>
      <c r="Y204" s="41">
        <v>0.4094432711601258</v>
      </c>
      <c r="Z204" s="40">
        <v>5.9164596098422999</v>
      </c>
      <c r="AA204" s="41">
        <v>5.0832438531133732</v>
      </c>
      <c r="AB204" s="40">
        <v>8.0057179530461819E-2</v>
      </c>
      <c r="AC204" s="41">
        <v>0</v>
      </c>
      <c r="AD204" s="40">
        <v>0</v>
      </c>
      <c r="AE204" s="41">
        <v>1.4517171382904055E-3</v>
      </c>
      <c r="AF204" s="40">
        <v>0</v>
      </c>
      <c r="AG204" s="41"/>
      <c r="AH204" s="40"/>
      <c r="AI204" s="42"/>
      <c r="AJ204" s="51">
        <f t="shared" si="58"/>
        <v>80.152852891351898</v>
      </c>
    </row>
    <row r="205" spans="2:36" x14ac:dyDescent="0.3">
      <c r="B205" s="4" t="s">
        <v>131</v>
      </c>
      <c r="C205" s="46"/>
      <c r="D205" s="46"/>
      <c r="E205" s="41">
        <v>10.310325582408721</v>
      </c>
      <c r="F205" s="40">
        <v>7.3016694428657392</v>
      </c>
      <c r="G205" s="41">
        <v>7.2011715857134888</v>
      </c>
      <c r="H205" s="40">
        <v>0.71273597439130176</v>
      </c>
      <c r="I205" s="41">
        <v>0</v>
      </c>
      <c r="J205" s="40">
        <v>2.9446431925614651</v>
      </c>
      <c r="K205" s="41">
        <v>0.25416726746030915</v>
      </c>
      <c r="L205" s="40">
        <v>2.0424223199685407</v>
      </c>
      <c r="M205" s="41">
        <v>3.5110527777777794</v>
      </c>
      <c r="N205" s="40">
        <v>0</v>
      </c>
      <c r="O205" s="41">
        <v>0</v>
      </c>
      <c r="P205" s="40">
        <v>0.87620491981506343</v>
      </c>
      <c r="Q205" s="41">
        <v>0.97851595282554626</v>
      </c>
      <c r="R205" s="40">
        <v>0.958143923536936</v>
      </c>
      <c r="S205" s="41">
        <v>5.4223668339093543</v>
      </c>
      <c r="T205" s="40">
        <v>8.2947048611111125</v>
      </c>
      <c r="U205" s="41">
        <v>7.4775686522611009</v>
      </c>
      <c r="V205" s="40">
        <v>8.7794848064581537</v>
      </c>
      <c r="W205" s="41">
        <v>1.3950768657525379</v>
      </c>
      <c r="X205" s="40">
        <v>0.20194230175018063</v>
      </c>
      <c r="Y205" s="41">
        <v>0.4094432711601258</v>
      </c>
      <c r="Z205" s="40">
        <v>5.9164596098422999</v>
      </c>
      <c r="AA205" s="41">
        <v>5.0832438531133732</v>
      </c>
      <c r="AB205" s="40">
        <v>8.0057179530461819E-2</v>
      </c>
      <c r="AC205" s="41">
        <v>0</v>
      </c>
      <c r="AD205" s="40">
        <v>0</v>
      </c>
      <c r="AE205" s="41">
        <v>1.4517171382904055E-3</v>
      </c>
      <c r="AF205" s="40">
        <v>0</v>
      </c>
      <c r="AG205" s="41"/>
      <c r="AH205" s="40"/>
      <c r="AI205" s="42"/>
      <c r="AJ205" s="51">
        <f t="shared" si="58"/>
        <v>80.152852891351898</v>
      </c>
    </row>
    <row r="206" spans="2:36" x14ac:dyDescent="0.3">
      <c r="B206" s="4" t="s">
        <v>219</v>
      </c>
      <c r="C206" s="46"/>
      <c r="D206" s="46"/>
      <c r="E206" s="41">
        <v>0</v>
      </c>
      <c r="F206" s="40">
        <v>3.9138974174711447</v>
      </c>
      <c r="G206" s="41">
        <v>0</v>
      </c>
      <c r="H206" s="40">
        <v>0</v>
      </c>
      <c r="I206" s="41">
        <v>0</v>
      </c>
      <c r="J206" s="40">
        <v>0</v>
      </c>
      <c r="K206" s="41">
        <v>0</v>
      </c>
      <c r="L206" s="40">
        <v>0</v>
      </c>
      <c r="M206" s="41">
        <v>3.3374499999999996</v>
      </c>
      <c r="N206" s="40">
        <v>0</v>
      </c>
      <c r="O206" s="41">
        <v>2.7171632391293841</v>
      </c>
      <c r="P206" s="40">
        <v>2.454506775961979</v>
      </c>
      <c r="Q206" s="41">
        <v>0</v>
      </c>
      <c r="R206" s="40">
        <v>0</v>
      </c>
      <c r="S206" s="41">
        <v>0</v>
      </c>
      <c r="T206" s="40">
        <v>0</v>
      </c>
      <c r="U206" s="41">
        <v>2.8596711158750988E-3</v>
      </c>
      <c r="V206" s="40">
        <v>1.1147387822468601E-3</v>
      </c>
      <c r="W206" s="41">
        <v>0</v>
      </c>
      <c r="X206" s="40">
        <v>0</v>
      </c>
      <c r="Y206" s="41">
        <v>0</v>
      </c>
      <c r="Z206" s="40">
        <v>1.9165648369471231</v>
      </c>
      <c r="AA206" s="41">
        <v>0</v>
      </c>
      <c r="AB206" s="40">
        <v>0</v>
      </c>
      <c r="AC206" s="41">
        <v>0</v>
      </c>
      <c r="AD206" s="40">
        <v>0</v>
      </c>
      <c r="AE206" s="41">
        <v>0</v>
      </c>
      <c r="AF206" s="40">
        <v>0</v>
      </c>
      <c r="AG206" s="41"/>
      <c r="AH206" s="40"/>
      <c r="AI206" s="42"/>
      <c r="AJ206" s="51">
        <f t="shared" si="58"/>
        <v>14.343556679407753</v>
      </c>
    </row>
    <row r="207" spans="2:36" x14ac:dyDescent="0.3">
      <c r="B207" s="4" t="s">
        <v>285</v>
      </c>
      <c r="C207" s="46"/>
      <c r="D207" s="46"/>
      <c r="E207" s="41">
        <v>0</v>
      </c>
      <c r="F207" s="40">
        <v>0</v>
      </c>
      <c r="G207" s="41">
        <v>0</v>
      </c>
      <c r="H207" s="40">
        <v>0</v>
      </c>
      <c r="I207" s="41">
        <v>0</v>
      </c>
      <c r="J207" s="40">
        <v>0</v>
      </c>
      <c r="K207" s="41">
        <v>0</v>
      </c>
      <c r="L207" s="40">
        <v>0</v>
      </c>
      <c r="M207" s="41">
        <v>0</v>
      </c>
      <c r="N207" s="40">
        <v>0</v>
      </c>
      <c r="O207" s="41">
        <v>0</v>
      </c>
      <c r="P207" s="40">
        <v>0</v>
      </c>
      <c r="Q207" s="41">
        <v>0</v>
      </c>
      <c r="R207" s="40">
        <v>0</v>
      </c>
      <c r="S207" s="41">
        <v>0</v>
      </c>
      <c r="T207" s="40">
        <v>0</v>
      </c>
      <c r="U207" s="41">
        <v>0</v>
      </c>
      <c r="V207" s="40">
        <v>0</v>
      </c>
      <c r="W207" s="41">
        <v>0</v>
      </c>
      <c r="X207" s="40">
        <v>0</v>
      </c>
      <c r="Y207" s="41">
        <v>0</v>
      </c>
      <c r="Z207" s="40">
        <v>0</v>
      </c>
      <c r="AA207" s="41">
        <v>0</v>
      </c>
      <c r="AB207" s="40">
        <v>0</v>
      </c>
      <c r="AC207" s="41">
        <v>0</v>
      </c>
      <c r="AD207" s="40">
        <v>0</v>
      </c>
      <c r="AE207" s="41">
        <v>0</v>
      </c>
      <c r="AF207" s="40">
        <v>0</v>
      </c>
      <c r="AG207" s="41"/>
      <c r="AH207" s="40"/>
      <c r="AI207" s="42"/>
      <c r="AJ207" s="51">
        <f t="shared" si="58"/>
        <v>0</v>
      </c>
    </row>
    <row r="208" spans="2:36" x14ac:dyDescent="0.3">
      <c r="B208" s="4" t="s">
        <v>286</v>
      </c>
      <c r="C208" s="46"/>
      <c r="D208" s="46"/>
      <c r="E208" s="41">
        <v>0</v>
      </c>
      <c r="F208" s="40">
        <v>0</v>
      </c>
      <c r="G208" s="41">
        <v>0</v>
      </c>
      <c r="H208" s="40">
        <v>0</v>
      </c>
      <c r="I208" s="41">
        <v>0</v>
      </c>
      <c r="J208" s="40">
        <v>0</v>
      </c>
      <c r="K208" s="41">
        <v>0</v>
      </c>
      <c r="L208" s="40">
        <v>0</v>
      </c>
      <c r="M208" s="41">
        <v>0</v>
      </c>
      <c r="N208" s="40">
        <v>0</v>
      </c>
      <c r="O208" s="41">
        <v>0</v>
      </c>
      <c r="P208" s="40">
        <v>0</v>
      </c>
      <c r="Q208" s="41">
        <v>0</v>
      </c>
      <c r="R208" s="40">
        <v>0</v>
      </c>
      <c r="S208" s="41">
        <v>0</v>
      </c>
      <c r="T208" s="40">
        <v>0</v>
      </c>
      <c r="U208" s="41">
        <v>0</v>
      </c>
      <c r="V208" s="40">
        <v>0</v>
      </c>
      <c r="W208" s="41">
        <v>0</v>
      </c>
      <c r="X208" s="40">
        <v>0</v>
      </c>
      <c r="Y208" s="41">
        <v>0</v>
      </c>
      <c r="Z208" s="40">
        <v>0</v>
      </c>
      <c r="AA208" s="41">
        <v>0</v>
      </c>
      <c r="AB208" s="40">
        <v>0</v>
      </c>
      <c r="AC208" s="41">
        <v>0</v>
      </c>
      <c r="AD208" s="40">
        <v>0</v>
      </c>
      <c r="AE208" s="41">
        <v>0</v>
      </c>
      <c r="AF208" s="40">
        <v>0</v>
      </c>
      <c r="AG208" s="41"/>
      <c r="AH208" s="40"/>
      <c r="AI208" s="42"/>
      <c r="AJ208" s="51">
        <f t="shared" si="58"/>
        <v>0</v>
      </c>
    </row>
    <row r="209" spans="2:36" x14ac:dyDescent="0.3">
      <c r="B209" s="4" t="s">
        <v>198</v>
      </c>
      <c r="C209" s="46"/>
      <c r="D209" s="46"/>
      <c r="E209" s="41">
        <v>0</v>
      </c>
      <c r="F209" s="40">
        <v>0</v>
      </c>
      <c r="G209" s="41">
        <v>0</v>
      </c>
      <c r="H209" s="40">
        <v>0</v>
      </c>
      <c r="I209" s="41">
        <v>0</v>
      </c>
      <c r="J209" s="40">
        <v>0</v>
      </c>
      <c r="K209" s="41">
        <v>0</v>
      </c>
      <c r="L209" s="40">
        <v>0</v>
      </c>
      <c r="M209" s="41">
        <v>0</v>
      </c>
      <c r="N209" s="40">
        <v>0</v>
      </c>
      <c r="O209" s="41">
        <v>0</v>
      </c>
      <c r="P209" s="40">
        <v>0</v>
      </c>
      <c r="Q209" s="41">
        <v>0</v>
      </c>
      <c r="R209" s="40">
        <v>0</v>
      </c>
      <c r="S209" s="41">
        <v>0</v>
      </c>
      <c r="T209" s="40">
        <v>0</v>
      </c>
      <c r="U209" s="41">
        <v>0</v>
      </c>
      <c r="V209" s="40">
        <v>0</v>
      </c>
      <c r="W209" s="41">
        <v>0</v>
      </c>
      <c r="X209" s="40">
        <v>0</v>
      </c>
      <c r="Y209" s="41">
        <v>0</v>
      </c>
      <c r="Z209" s="40">
        <v>0</v>
      </c>
      <c r="AA209" s="41">
        <v>0</v>
      </c>
      <c r="AB209" s="40">
        <v>0</v>
      </c>
      <c r="AC209" s="41">
        <v>0</v>
      </c>
      <c r="AD209" s="40">
        <v>0</v>
      </c>
      <c r="AE209" s="41">
        <v>0</v>
      </c>
      <c r="AF209" s="40">
        <v>0</v>
      </c>
      <c r="AG209" s="41"/>
      <c r="AH209" s="40"/>
      <c r="AI209" s="42"/>
      <c r="AJ209" s="51">
        <f t="shared" si="58"/>
        <v>0</v>
      </c>
    </row>
    <row r="210" spans="2:36" x14ac:dyDescent="0.3">
      <c r="B210" s="4" t="s">
        <v>199</v>
      </c>
      <c r="C210" s="46"/>
      <c r="D210" s="46"/>
      <c r="E210" s="41">
        <v>0</v>
      </c>
      <c r="F210" s="40">
        <v>0</v>
      </c>
      <c r="G210" s="41">
        <v>0</v>
      </c>
      <c r="H210" s="40">
        <v>0</v>
      </c>
      <c r="I210" s="41">
        <v>0</v>
      </c>
      <c r="J210" s="40">
        <v>0</v>
      </c>
      <c r="K210" s="41">
        <v>0</v>
      </c>
      <c r="L210" s="40">
        <v>0</v>
      </c>
      <c r="M210" s="41">
        <v>0</v>
      </c>
      <c r="N210" s="40">
        <v>0</v>
      </c>
      <c r="O210" s="41">
        <v>0</v>
      </c>
      <c r="P210" s="40">
        <v>0</v>
      </c>
      <c r="Q210" s="41">
        <v>0</v>
      </c>
      <c r="R210" s="40">
        <v>0</v>
      </c>
      <c r="S210" s="41">
        <v>0</v>
      </c>
      <c r="T210" s="40">
        <v>0</v>
      </c>
      <c r="U210" s="41">
        <v>0</v>
      </c>
      <c r="V210" s="40">
        <v>0</v>
      </c>
      <c r="W210" s="41">
        <v>0</v>
      </c>
      <c r="X210" s="40">
        <v>0</v>
      </c>
      <c r="Y210" s="41">
        <v>0</v>
      </c>
      <c r="Z210" s="40">
        <v>0</v>
      </c>
      <c r="AA210" s="41">
        <v>0</v>
      </c>
      <c r="AB210" s="40">
        <v>0</v>
      </c>
      <c r="AC210" s="41">
        <v>0</v>
      </c>
      <c r="AD210" s="40">
        <v>0</v>
      </c>
      <c r="AE210" s="41">
        <v>0</v>
      </c>
      <c r="AF210" s="40">
        <v>0</v>
      </c>
      <c r="AG210" s="41"/>
      <c r="AH210" s="40"/>
      <c r="AI210" s="42"/>
      <c r="AJ210" s="51">
        <f t="shared" si="58"/>
        <v>0</v>
      </c>
    </row>
    <row r="211" spans="2:36" x14ac:dyDescent="0.3">
      <c r="B211" s="4" t="s">
        <v>155</v>
      </c>
      <c r="C211" s="46"/>
      <c r="D211" s="46"/>
      <c r="E211" s="41">
        <v>0</v>
      </c>
      <c r="F211" s="40">
        <v>0</v>
      </c>
      <c r="G211" s="41">
        <v>0</v>
      </c>
      <c r="H211" s="40">
        <v>0</v>
      </c>
      <c r="I211" s="41">
        <v>0</v>
      </c>
      <c r="J211" s="40">
        <v>0</v>
      </c>
      <c r="K211" s="41">
        <v>0</v>
      </c>
      <c r="L211" s="40">
        <v>0</v>
      </c>
      <c r="M211" s="41">
        <v>0</v>
      </c>
      <c r="N211" s="40">
        <v>0</v>
      </c>
      <c r="O211" s="41">
        <v>0</v>
      </c>
      <c r="P211" s="40">
        <v>0</v>
      </c>
      <c r="Q211" s="41">
        <v>0</v>
      </c>
      <c r="R211" s="40">
        <v>0</v>
      </c>
      <c r="S211" s="41">
        <v>0</v>
      </c>
      <c r="T211" s="40">
        <v>0</v>
      </c>
      <c r="U211" s="41">
        <v>0</v>
      </c>
      <c r="V211" s="40">
        <v>0</v>
      </c>
      <c r="W211" s="41">
        <v>0</v>
      </c>
      <c r="X211" s="40">
        <v>0</v>
      </c>
      <c r="Y211" s="41">
        <v>0</v>
      </c>
      <c r="Z211" s="40">
        <v>0</v>
      </c>
      <c r="AA211" s="41">
        <v>0</v>
      </c>
      <c r="AB211" s="40">
        <v>0</v>
      </c>
      <c r="AC211" s="41">
        <v>0</v>
      </c>
      <c r="AD211" s="40">
        <v>0</v>
      </c>
      <c r="AE211" s="41">
        <v>0</v>
      </c>
      <c r="AF211" s="40">
        <v>0</v>
      </c>
      <c r="AG211" s="41"/>
      <c r="AH211" s="40"/>
      <c r="AI211" s="42"/>
      <c r="AJ211" s="51">
        <f t="shared" si="58"/>
        <v>0</v>
      </c>
    </row>
    <row r="212" spans="2:36" x14ac:dyDescent="0.3">
      <c r="B212" s="4" t="s">
        <v>231</v>
      </c>
      <c r="C212" s="46"/>
      <c r="D212" s="46"/>
      <c r="E212" s="41">
        <v>8.7181627510368145</v>
      </c>
      <c r="F212" s="40">
        <v>16.302568302179374</v>
      </c>
      <c r="G212" s="41">
        <v>19.492724597850515</v>
      </c>
      <c r="H212" s="40">
        <v>17.12270595525159</v>
      </c>
      <c r="I212" s="41">
        <v>20.049832449183647</v>
      </c>
      <c r="J212" s="40">
        <v>107.16959866147744</v>
      </c>
      <c r="K212" s="41">
        <v>5.6556975791115134</v>
      </c>
      <c r="L212" s="40">
        <v>34.714672697605685</v>
      </c>
      <c r="M212" s="41">
        <v>0.17412500000000009</v>
      </c>
      <c r="N212" s="40">
        <v>53.265361750950298</v>
      </c>
      <c r="O212" s="41">
        <v>23.952521132153905</v>
      </c>
      <c r="P212" s="40">
        <v>3.5580058125222656</v>
      </c>
      <c r="Q212" s="41">
        <v>3.6817788602934929</v>
      </c>
      <c r="R212" s="40">
        <v>10.220666146596269</v>
      </c>
      <c r="S212" s="41">
        <v>39.883478479772471</v>
      </c>
      <c r="T212" s="40">
        <v>52.634958333333323</v>
      </c>
      <c r="U212" s="41">
        <v>33.932939126989254</v>
      </c>
      <c r="V212" s="40">
        <v>30.546773266924024</v>
      </c>
      <c r="W212" s="41">
        <v>11.265049335937128</v>
      </c>
      <c r="X212" s="40">
        <v>17.709487470766526</v>
      </c>
      <c r="Y212" s="41">
        <v>7.1471733319185056</v>
      </c>
      <c r="Z212" s="40">
        <v>16.124105986714657</v>
      </c>
      <c r="AA212" s="41">
        <v>17.426071460678504</v>
      </c>
      <c r="AB212" s="40">
        <v>11.95558371721779</v>
      </c>
      <c r="AC212" s="41">
        <v>0</v>
      </c>
      <c r="AD212" s="40">
        <v>0</v>
      </c>
      <c r="AE212" s="41">
        <v>1.2694944444444436</v>
      </c>
      <c r="AF212" s="40">
        <v>0</v>
      </c>
      <c r="AG212" s="41"/>
      <c r="AH212" s="40"/>
      <c r="AI212" s="42"/>
      <c r="AJ212" s="51">
        <f t="shared" si="58"/>
        <v>563.97353665090941</v>
      </c>
    </row>
    <row r="213" spans="2:36" x14ac:dyDescent="0.3">
      <c r="B213" s="4" t="s">
        <v>232</v>
      </c>
      <c r="C213" s="46"/>
      <c r="D213" s="46"/>
      <c r="E213" s="58">
        <v>8.7181627510368145</v>
      </c>
      <c r="F213" s="59">
        <v>16.302568302179374</v>
      </c>
      <c r="G213" s="58">
        <v>19.492724597850515</v>
      </c>
      <c r="H213" s="59">
        <v>17.12270595525159</v>
      </c>
      <c r="I213" s="58">
        <v>20.049832449183647</v>
      </c>
      <c r="J213" s="59">
        <v>107.16959866147744</v>
      </c>
      <c r="K213" s="58">
        <v>5.6556975791115134</v>
      </c>
      <c r="L213" s="59">
        <v>34.714672697605685</v>
      </c>
      <c r="M213" s="58">
        <v>0.17412500000000009</v>
      </c>
      <c r="N213" s="59">
        <v>53.265361750950298</v>
      </c>
      <c r="O213" s="58">
        <v>23.952521132153905</v>
      </c>
      <c r="P213" s="59">
        <v>3.5580058125222656</v>
      </c>
      <c r="Q213" s="58">
        <v>3.6817788602934929</v>
      </c>
      <c r="R213" s="59">
        <v>10.220666146596269</v>
      </c>
      <c r="S213" s="58">
        <v>39.883478479772471</v>
      </c>
      <c r="T213" s="59">
        <v>52.634958333333323</v>
      </c>
      <c r="U213" s="58">
        <v>33.932939126989254</v>
      </c>
      <c r="V213" s="59">
        <v>30.546773266924024</v>
      </c>
      <c r="W213" s="58">
        <v>11.265049335937128</v>
      </c>
      <c r="X213" s="59">
        <v>17.709487470766526</v>
      </c>
      <c r="Y213" s="58">
        <v>7.1471733319185056</v>
      </c>
      <c r="Z213" s="59">
        <v>16.124105986714657</v>
      </c>
      <c r="AA213" s="58">
        <v>17.426071460678504</v>
      </c>
      <c r="AB213" s="59">
        <v>11.95558371721779</v>
      </c>
      <c r="AC213" s="58">
        <v>0</v>
      </c>
      <c r="AD213" s="59">
        <v>0</v>
      </c>
      <c r="AE213" s="58">
        <v>1.2694944444444436</v>
      </c>
      <c r="AF213" s="59">
        <v>0</v>
      </c>
      <c r="AG213" s="58"/>
      <c r="AH213" s="59"/>
      <c r="AI213" s="42"/>
      <c r="AJ213" s="51">
        <f t="shared" si="58"/>
        <v>563.97353665090941</v>
      </c>
    </row>
    <row r="214" spans="2:36" x14ac:dyDescent="0.3">
      <c r="B214" s="4" t="s">
        <v>233</v>
      </c>
      <c r="C214" s="46"/>
      <c r="D214" s="46"/>
      <c r="E214" s="58">
        <v>50.700961568620478</v>
      </c>
      <c r="F214" s="59">
        <v>52.753999582926433</v>
      </c>
      <c r="G214" s="58">
        <v>35.925332355499258</v>
      </c>
      <c r="H214" s="59">
        <v>26.992233679029678</v>
      </c>
      <c r="I214" s="58">
        <v>34.880020759073517</v>
      </c>
      <c r="J214" s="59">
        <v>69.310181731552547</v>
      </c>
      <c r="K214" s="58">
        <v>1.9151772499084474</v>
      </c>
      <c r="L214" s="59">
        <v>14.262940184275308</v>
      </c>
      <c r="M214" s="58">
        <v>1.6139583333333363</v>
      </c>
      <c r="N214" s="59">
        <v>4.3930392901102691</v>
      </c>
      <c r="O214" s="58">
        <v>11.616303624047173</v>
      </c>
      <c r="P214" s="59">
        <v>13.365278148651125</v>
      </c>
      <c r="Q214" s="58">
        <v>14.293140665690105</v>
      </c>
      <c r="R214" s="59">
        <v>75.063342700636099</v>
      </c>
      <c r="S214" s="58">
        <v>179.89400333636547</v>
      </c>
      <c r="T214" s="59">
        <v>22.183044444444448</v>
      </c>
      <c r="U214" s="58">
        <v>210.90403908153593</v>
      </c>
      <c r="V214" s="59">
        <v>214.09762051631506</v>
      </c>
      <c r="W214" s="58">
        <v>63.694212191804631</v>
      </c>
      <c r="X214" s="59">
        <v>55.370068516713069</v>
      </c>
      <c r="Y214" s="58">
        <v>57.127953333940845</v>
      </c>
      <c r="Z214" s="59">
        <v>191.07673205905317</v>
      </c>
      <c r="AA214" s="58">
        <v>201.33975177277009</v>
      </c>
      <c r="AB214" s="59">
        <v>48.920809505354534</v>
      </c>
      <c r="AC214" s="58">
        <v>0</v>
      </c>
      <c r="AD214" s="59">
        <v>0</v>
      </c>
      <c r="AE214" s="58">
        <v>0</v>
      </c>
      <c r="AF214" s="59">
        <v>0</v>
      </c>
      <c r="AG214" s="58"/>
      <c r="AH214" s="59"/>
      <c r="AI214" s="42"/>
      <c r="AJ214" s="51">
        <f t="shared" si="58"/>
        <v>1651.6941446316512</v>
      </c>
    </row>
    <row r="215" spans="2:36" x14ac:dyDescent="0.3">
      <c r="B215" s="4" t="s">
        <v>234</v>
      </c>
      <c r="C215" s="46"/>
      <c r="D215" s="46"/>
      <c r="E215" s="58">
        <v>50.700961568620478</v>
      </c>
      <c r="F215" s="59">
        <v>52.753999582926433</v>
      </c>
      <c r="G215" s="58">
        <v>35.925332355499258</v>
      </c>
      <c r="H215" s="59">
        <v>26.992233679029678</v>
      </c>
      <c r="I215" s="58">
        <v>34.880020759073517</v>
      </c>
      <c r="J215" s="59">
        <v>69.310181731552547</v>
      </c>
      <c r="K215" s="58">
        <v>1.9151772499084474</v>
      </c>
      <c r="L215" s="59">
        <v>14.262940184275308</v>
      </c>
      <c r="M215" s="58">
        <v>1.6139583333333363</v>
      </c>
      <c r="N215" s="59">
        <v>4.3930392901102691</v>
      </c>
      <c r="O215" s="58">
        <v>11.616303624047173</v>
      </c>
      <c r="P215" s="59">
        <v>13.365278148651125</v>
      </c>
      <c r="Q215" s="58">
        <v>14.293140665690105</v>
      </c>
      <c r="R215" s="59">
        <v>75.063342700636099</v>
      </c>
      <c r="S215" s="58">
        <v>179.89400333636547</v>
      </c>
      <c r="T215" s="59">
        <v>22.183044444444448</v>
      </c>
      <c r="U215" s="58">
        <v>210.90403908153593</v>
      </c>
      <c r="V215" s="59">
        <v>214.09762051631506</v>
      </c>
      <c r="W215" s="58">
        <v>63.694212191804631</v>
      </c>
      <c r="X215" s="59">
        <v>55.370068516713069</v>
      </c>
      <c r="Y215" s="58">
        <v>57.127953333940845</v>
      </c>
      <c r="Z215" s="59">
        <v>191.07673205905317</v>
      </c>
      <c r="AA215" s="58">
        <v>201.33975177277009</v>
      </c>
      <c r="AB215" s="59">
        <v>48.920809505354534</v>
      </c>
      <c r="AC215" s="58">
        <v>0</v>
      </c>
      <c r="AD215" s="59">
        <v>0</v>
      </c>
      <c r="AE215" s="58">
        <v>0</v>
      </c>
      <c r="AF215" s="59">
        <v>0</v>
      </c>
      <c r="AG215" s="58"/>
      <c r="AH215" s="59"/>
      <c r="AI215" s="42"/>
      <c r="AJ215" s="51">
        <f t="shared" si="58"/>
        <v>1651.6941446316512</v>
      </c>
    </row>
    <row r="216" spans="2:36" x14ac:dyDescent="0.3">
      <c r="B216" s="4" t="s">
        <v>288</v>
      </c>
      <c r="C216" s="46"/>
      <c r="D216" s="46"/>
      <c r="E216" s="58">
        <v>0</v>
      </c>
      <c r="F216" s="59">
        <v>0</v>
      </c>
      <c r="G216" s="58">
        <v>0</v>
      </c>
      <c r="H216" s="59">
        <v>0</v>
      </c>
      <c r="I216" s="58">
        <v>0</v>
      </c>
      <c r="J216" s="59">
        <v>0</v>
      </c>
      <c r="K216" s="58">
        <v>0</v>
      </c>
      <c r="L216" s="59">
        <v>0</v>
      </c>
      <c r="M216" s="58">
        <v>0</v>
      </c>
      <c r="N216" s="59">
        <v>0</v>
      </c>
      <c r="O216" s="58">
        <v>0</v>
      </c>
      <c r="P216" s="59">
        <v>0</v>
      </c>
      <c r="Q216" s="58">
        <v>0</v>
      </c>
      <c r="R216" s="59">
        <v>0</v>
      </c>
      <c r="S216" s="58">
        <v>0</v>
      </c>
      <c r="T216" s="59">
        <v>0</v>
      </c>
      <c r="U216" s="58">
        <v>0</v>
      </c>
      <c r="V216" s="59">
        <v>0</v>
      </c>
      <c r="W216" s="58">
        <v>0</v>
      </c>
      <c r="X216" s="59">
        <v>0</v>
      </c>
      <c r="Y216" s="58">
        <v>0</v>
      </c>
      <c r="Z216" s="59">
        <v>0</v>
      </c>
      <c r="AA216" s="58">
        <v>0</v>
      </c>
      <c r="AB216" s="59">
        <v>0</v>
      </c>
      <c r="AC216" s="58">
        <v>0</v>
      </c>
      <c r="AD216" s="59">
        <v>0</v>
      </c>
      <c r="AE216" s="58">
        <v>0</v>
      </c>
      <c r="AF216" s="59">
        <v>0</v>
      </c>
      <c r="AG216" s="58"/>
      <c r="AH216" s="59"/>
      <c r="AI216" s="42"/>
      <c r="AJ216" s="51">
        <f t="shared" si="58"/>
        <v>0</v>
      </c>
    </row>
    <row r="217" spans="2:36" x14ac:dyDescent="0.3">
      <c r="B217" s="4" t="s">
        <v>289</v>
      </c>
      <c r="C217" s="46"/>
      <c r="D217" s="46"/>
      <c r="E217" s="58">
        <v>0</v>
      </c>
      <c r="F217" s="59">
        <v>0</v>
      </c>
      <c r="G217" s="58">
        <v>0</v>
      </c>
      <c r="H217" s="59">
        <v>0</v>
      </c>
      <c r="I217" s="58">
        <v>0</v>
      </c>
      <c r="J217" s="59">
        <v>0</v>
      </c>
      <c r="K217" s="58">
        <v>0</v>
      </c>
      <c r="L217" s="59">
        <v>0</v>
      </c>
      <c r="M217" s="58">
        <v>0</v>
      </c>
      <c r="N217" s="59">
        <v>0</v>
      </c>
      <c r="O217" s="58">
        <v>0</v>
      </c>
      <c r="P217" s="59">
        <v>0</v>
      </c>
      <c r="Q217" s="58">
        <v>0</v>
      </c>
      <c r="R217" s="59">
        <v>0</v>
      </c>
      <c r="S217" s="58">
        <v>0</v>
      </c>
      <c r="T217" s="59">
        <v>0</v>
      </c>
      <c r="U217" s="58">
        <v>0</v>
      </c>
      <c r="V217" s="59">
        <v>0</v>
      </c>
      <c r="W217" s="58">
        <v>0</v>
      </c>
      <c r="X217" s="59">
        <v>0</v>
      </c>
      <c r="Y217" s="58">
        <v>0</v>
      </c>
      <c r="Z217" s="59">
        <v>0</v>
      </c>
      <c r="AA217" s="58">
        <v>0</v>
      </c>
      <c r="AB217" s="59">
        <v>0</v>
      </c>
      <c r="AC217" s="58">
        <v>0</v>
      </c>
      <c r="AD217" s="59">
        <v>0</v>
      </c>
      <c r="AE217" s="58">
        <v>0</v>
      </c>
      <c r="AF217" s="59">
        <v>0</v>
      </c>
      <c r="AG217" s="58"/>
      <c r="AH217" s="59"/>
      <c r="AI217" s="42"/>
      <c r="AJ217" s="51">
        <f t="shared" ref="AJ217:AJ280" si="59">SUM(E217:AI217)</f>
        <v>0</v>
      </c>
    </row>
    <row r="218" spans="2:36" x14ac:dyDescent="0.3">
      <c r="B218" s="4" t="s">
        <v>156</v>
      </c>
      <c r="C218" s="46"/>
      <c r="D218" s="46"/>
      <c r="E218" s="58">
        <v>0</v>
      </c>
      <c r="F218" s="59">
        <v>0</v>
      </c>
      <c r="G218" s="58">
        <v>0</v>
      </c>
      <c r="H218" s="59">
        <v>0</v>
      </c>
      <c r="I218" s="58">
        <v>0</v>
      </c>
      <c r="J218" s="59">
        <v>0</v>
      </c>
      <c r="K218" s="58">
        <v>0</v>
      </c>
      <c r="L218" s="59">
        <v>0</v>
      </c>
      <c r="M218" s="58">
        <v>0</v>
      </c>
      <c r="N218" s="59">
        <v>0</v>
      </c>
      <c r="O218" s="58">
        <v>0</v>
      </c>
      <c r="P218" s="59">
        <v>23.98501836862415</v>
      </c>
      <c r="Q218" s="58">
        <v>0</v>
      </c>
      <c r="R218" s="59">
        <v>0</v>
      </c>
      <c r="S218" s="58">
        <v>15.381364867314696</v>
      </c>
      <c r="T218" s="59">
        <v>0</v>
      </c>
      <c r="U218" s="58">
        <v>1.8118268640306263</v>
      </c>
      <c r="V218" s="59">
        <v>0</v>
      </c>
      <c r="W218" s="58">
        <v>0</v>
      </c>
      <c r="X218" s="59">
        <v>0</v>
      </c>
      <c r="Y218" s="58">
        <v>0</v>
      </c>
      <c r="Z218" s="59">
        <v>0</v>
      </c>
      <c r="AA218" s="58">
        <v>35.778451680342357</v>
      </c>
      <c r="AB218" s="59">
        <v>16.883937644163765</v>
      </c>
      <c r="AC218" s="58">
        <v>0</v>
      </c>
      <c r="AD218" s="59">
        <v>0</v>
      </c>
      <c r="AE218" s="58">
        <v>0</v>
      </c>
      <c r="AF218" s="59">
        <v>0</v>
      </c>
      <c r="AG218" s="58"/>
      <c r="AH218" s="59"/>
      <c r="AI218" s="42"/>
      <c r="AJ218" s="51">
        <f t="shared" si="59"/>
        <v>93.840599424475599</v>
      </c>
    </row>
    <row r="219" spans="2:36" x14ac:dyDescent="0.3">
      <c r="B219" s="4" t="s">
        <v>192</v>
      </c>
      <c r="C219" s="46"/>
      <c r="D219" s="46"/>
      <c r="E219" s="58">
        <v>0</v>
      </c>
      <c r="F219" s="59">
        <v>0</v>
      </c>
      <c r="G219" s="58">
        <v>0</v>
      </c>
      <c r="H219" s="59">
        <v>0</v>
      </c>
      <c r="I219" s="58">
        <v>0</v>
      </c>
      <c r="J219" s="59">
        <v>0</v>
      </c>
      <c r="K219" s="58">
        <v>0</v>
      </c>
      <c r="L219" s="59">
        <v>0</v>
      </c>
      <c r="M219" s="58">
        <v>0</v>
      </c>
      <c r="N219" s="59">
        <v>0</v>
      </c>
      <c r="O219" s="58">
        <v>0</v>
      </c>
      <c r="P219" s="59">
        <v>0</v>
      </c>
      <c r="Q219" s="58">
        <v>0</v>
      </c>
      <c r="R219" s="59">
        <v>0</v>
      </c>
      <c r="S219" s="58">
        <v>0</v>
      </c>
      <c r="T219" s="59">
        <v>0</v>
      </c>
      <c r="U219" s="58">
        <v>0</v>
      </c>
      <c r="V219" s="59">
        <v>0</v>
      </c>
      <c r="W219" s="58">
        <v>0</v>
      </c>
      <c r="X219" s="59">
        <v>0</v>
      </c>
      <c r="Y219" s="58">
        <v>0</v>
      </c>
      <c r="Z219" s="59">
        <v>0</v>
      </c>
      <c r="AA219" s="58">
        <v>8.0459011125564572</v>
      </c>
      <c r="AB219" s="59">
        <v>0</v>
      </c>
      <c r="AC219" s="58">
        <v>0</v>
      </c>
      <c r="AD219" s="59">
        <v>0</v>
      </c>
      <c r="AE219" s="58">
        <v>0</v>
      </c>
      <c r="AF219" s="59">
        <v>0</v>
      </c>
      <c r="AG219" s="58"/>
      <c r="AH219" s="59"/>
      <c r="AI219" s="42"/>
      <c r="AJ219" s="51">
        <f t="shared" si="59"/>
        <v>8.0459011125564572</v>
      </c>
    </row>
    <row r="220" spans="2:36" x14ac:dyDescent="0.3">
      <c r="B220" s="4" t="s">
        <v>193</v>
      </c>
      <c r="C220" s="46"/>
      <c r="D220" s="46"/>
      <c r="E220" s="58">
        <v>0</v>
      </c>
      <c r="F220" s="59">
        <v>0</v>
      </c>
      <c r="G220" s="58">
        <v>0</v>
      </c>
      <c r="H220" s="59">
        <v>0</v>
      </c>
      <c r="I220" s="58">
        <v>0</v>
      </c>
      <c r="J220" s="59">
        <v>0</v>
      </c>
      <c r="K220" s="58">
        <v>0</v>
      </c>
      <c r="L220" s="59">
        <v>0</v>
      </c>
      <c r="M220" s="58">
        <v>0</v>
      </c>
      <c r="N220" s="59">
        <v>0</v>
      </c>
      <c r="O220" s="58">
        <v>0</v>
      </c>
      <c r="P220" s="59">
        <v>0</v>
      </c>
      <c r="Q220" s="58">
        <v>0</v>
      </c>
      <c r="R220" s="59">
        <v>0</v>
      </c>
      <c r="S220" s="58">
        <v>0</v>
      </c>
      <c r="T220" s="59">
        <v>0</v>
      </c>
      <c r="U220" s="58">
        <v>0</v>
      </c>
      <c r="V220" s="59">
        <v>0</v>
      </c>
      <c r="W220" s="58">
        <v>0</v>
      </c>
      <c r="X220" s="59">
        <v>0</v>
      </c>
      <c r="Y220" s="58">
        <v>0</v>
      </c>
      <c r="Z220" s="59">
        <v>0</v>
      </c>
      <c r="AA220" s="58">
        <v>8.0459011125564572</v>
      </c>
      <c r="AB220" s="59">
        <v>0</v>
      </c>
      <c r="AC220" s="58">
        <v>0</v>
      </c>
      <c r="AD220" s="59">
        <v>0</v>
      </c>
      <c r="AE220" s="58">
        <v>0</v>
      </c>
      <c r="AF220" s="59">
        <v>0</v>
      </c>
      <c r="AG220" s="58"/>
      <c r="AH220" s="59"/>
      <c r="AI220" s="42"/>
      <c r="AJ220" s="51">
        <f t="shared" si="59"/>
        <v>8.0459011125564572</v>
      </c>
    </row>
    <row r="221" spans="2:36" x14ac:dyDescent="0.3">
      <c r="B221" s="4" t="s">
        <v>184</v>
      </c>
      <c r="C221" s="46"/>
      <c r="D221" s="46"/>
      <c r="E221" s="58">
        <v>39.09651548266411</v>
      </c>
      <c r="F221" s="59">
        <v>42.869464151064555</v>
      </c>
      <c r="G221" s="58">
        <v>32.428758321338222</v>
      </c>
      <c r="H221" s="59">
        <v>5.5439653089841201</v>
      </c>
      <c r="I221" s="58">
        <v>0.59522105455398566</v>
      </c>
      <c r="J221" s="59">
        <v>25.928612116972602</v>
      </c>
      <c r="K221" s="58">
        <v>2.5821056048075359</v>
      </c>
      <c r="L221" s="59">
        <v>36.040100808938341</v>
      </c>
      <c r="M221" s="58">
        <v>53.963680555555548</v>
      </c>
      <c r="N221" s="59">
        <v>24.393523724873859</v>
      </c>
      <c r="O221" s="58">
        <v>52.496799265344904</v>
      </c>
      <c r="P221" s="59">
        <v>0</v>
      </c>
      <c r="Q221" s="58">
        <v>0</v>
      </c>
      <c r="R221" s="59">
        <v>0</v>
      </c>
      <c r="S221" s="58">
        <v>0</v>
      </c>
      <c r="T221" s="59">
        <v>0</v>
      </c>
      <c r="U221" s="58">
        <v>0</v>
      </c>
      <c r="V221" s="59">
        <v>0</v>
      </c>
      <c r="W221" s="58">
        <v>0</v>
      </c>
      <c r="X221" s="59">
        <v>0</v>
      </c>
      <c r="Y221" s="58">
        <v>5.790816993554432</v>
      </c>
      <c r="Z221" s="59">
        <v>18.178674542029697</v>
      </c>
      <c r="AA221" s="58">
        <v>31.803353053331378</v>
      </c>
      <c r="AB221" s="59">
        <v>2.6688212261729771</v>
      </c>
      <c r="AC221" s="58">
        <v>0</v>
      </c>
      <c r="AD221" s="59">
        <v>0</v>
      </c>
      <c r="AE221" s="58">
        <v>0.11843359867731729</v>
      </c>
      <c r="AF221" s="59">
        <v>0</v>
      </c>
      <c r="AG221" s="58"/>
      <c r="AH221" s="59"/>
      <c r="AI221" s="42"/>
      <c r="AJ221" s="51">
        <f t="shared" si="59"/>
        <v>374.49884580886351</v>
      </c>
    </row>
    <row r="222" spans="2:36" x14ac:dyDescent="0.3">
      <c r="B222" s="4" t="s">
        <v>185</v>
      </c>
      <c r="C222" s="46"/>
      <c r="D222" s="46"/>
      <c r="E222" s="58">
        <v>39.09651548266411</v>
      </c>
      <c r="F222" s="59">
        <v>42.869464151064555</v>
      </c>
      <c r="G222" s="58">
        <v>32.428758321338222</v>
      </c>
      <c r="H222" s="59">
        <v>5.5439653089841201</v>
      </c>
      <c r="I222" s="58">
        <v>0.59522105455398566</v>
      </c>
      <c r="J222" s="59">
        <v>25.928612116972602</v>
      </c>
      <c r="K222" s="58">
        <v>2.5821056048075359</v>
      </c>
      <c r="L222" s="59">
        <v>36.040100808938341</v>
      </c>
      <c r="M222" s="58">
        <v>53.963680555555548</v>
      </c>
      <c r="N222" s="59">
        <v>24.393523724873859</v>
      </c>
      <c r="O222" s="58">
        <v>52.496799265344904</v>
      </c>
      <c r="P222" s="59">
        <v>0</v>
      </c>
      <c r="Q222" s="58">
        <v>0</v>
      </c>
      <c r="R222" s="59">
        <v>0</v>
      </c>
      <c r="S222" s="58">
        <v>0</v>
      </c>
      <c r="T222" s="59">
        <v>0</v>
      </c>
      <c r="U222" s="58">
        <v>0</v>
      </c>
      <c r="V222" s="59">
        <v>0</v>
      </c>
      <c r="W222" s="58">
        <v>0</v>
      </c>
      <c r="X222" s="59">
        <v>0</v>
      </c>
      <c r="Y222" s="58">
        <v>5.790816993554432</v>
      </c>
      <c r="Z222" s="59">
        <v>18.178674542029697</v>
      </c>
      <c r="AA222" s="58">
        <v>31.803353053331378</v>
      </c>
      <c r="AB222" s="59">
        <v>2.6688212261729771</v>
      </c>
      <c r="AC222" s="58">
        <v>0</v>
      </c>
      <c r="AD222" s="59">
        <v>0</v>
      </c>
      <c r="AE222" s="58">
        <v>0.11843359867731729</v>
      </c>
      <c r="AF222" s="59">
        <v>0</v>
      </c>
      <c r="AG222" s="58"/>
      <c r="AH222" s="59"/>
      <c r="AI222" s="42"/>
      <c r="AJ222" s="51">
        <f t="shared" si="59"/>
        <v>374.49884580886351</v>
      </c>
    </row>
    <row r="223" spans="2:36" x14ac:dyDescent="0.3">
      <c r="B223" s="4" t="s">
        <v>287</v>
      </c>
      <c r="C223" s="46"/>
      <c r="D223" s="46"/>
      <c r="E223" s="58">
        <v>0</v>
      </c>
      <c r="F223" s="59">
        <v>0</v>
      </c>
      <c r="G223" s="58">
        <v>0</v>
      </c>
      <c r="H223" s="59">
        <v>0</v>
      </c>
      <c r="I223" s="58">
        <v>0</v>
      </c>
      <c r="J223" s="59">
        <v>0</v>
      </c>
      <c r="K223" s="58">
        <v>0</v>
      </c>
      <c r="L223" s="59">
        <v>0</v>
      </c>
      <c r="M223" s="58">
        <v>0</v>
      </c>
      <c r="N223" s="59">
        <v>0</v>
      </c>
      <c r="O223" s="58">
        <v>0</v>
      </c>
      <c r="P223" s="59">
        <v>0</v>
      </c>
      <c r="Q223" s="58">
        <v>0</v>
      </c>
      <c r="R223" s="59">
        <v>0</v>
      </c>
      <c r="S223" s="58">
        <v>0</v>
      </c>
      <c r="T223" s="59">
        <v>0</v>
      </c>
      <c r="U223" s="58">
        <v>0</v>
      </c>
      <c r="V223" s="59">
        <v>0</v>
      </c>
      <c r="W223" s="58">
        <v>0</v>
      </c>
      <c r="X223" s="59">
        <v>0</v>
      </c>
      <c r="Y223" s="58">
        <v>0</v>
      </c>
      <c r="Z223" s="59">
        <v>0</v>
      </c>
      <c r="AA223" s="58">
        <v>0</v>
      </c>
      <c r="AB223" s="59">
        <v>0</v>
      </c>
      <c r="AC223" s="58">
        <v>0</v>
      </c>
      <c r="AD223" s="59">
        <v>0</v>
      </c>
      <c r="AE223" s="58">
        <v>0</v>
      </c>
      <c r="AF223" s="59">
        <v>0</v>
      </c>
      <c r="AG223" s="58"/>
      <c r="AH223" s="59"/>
      <c r="AI223" s="42"/>
      <c r="AJ223" s="51">
        <f t="shared" si="59"/>
        <v>0</v>
      </c>
    </row>
    <row r="224" spans="2:36" x14ac:dyDescent="0.3">
      <c r="B224" s="4" t="s">
        <v>142</v>
      </c>
      <c r="C224" s="46"/>
      <c r="D224" s="46"/>
      <c r="E224" s="58">
        <v>0</v>
      </c>
      <c r="F224" s="59">
        <v>0</v>
      </c>
      <c r="G224" s="58">
        <v>0</v>
      </c>
      <c r="H224" s="59">
        <v>0</v>
      </c>
      <c r="I224" s="58">
        <v>0</v>
      </c>
      <c r="J224" s="59">
        <v>0</v>
      </c>
      <c r="K224" s="58">
        <v>0</v>
      </c>
      <c r="L224" s="59">
        <v>0</v>
      </c>
      <c r="M224" s="58">
        <v>0</v>
      </c>
      <c r="N224" s="59">
        <v>0</v>
      </c>
      <c r="O224" s="58">
        <v>0</v>
      </c>
      <c r="P224" s="59">
        <v>0</v>
      </c>
      <c r="Q224" s="58">
        <v>0</v>
      </c>
      <c r="R224" s="59">
        <v>0</v>
      </c>
      <c r="S224" s="58">
        <v>0</v>
      </c>
      <c r="T224" s="59">
        <v>0</v>
      </c>
      <c r="U224" s="58">
        <v>0</v>
      </c>
      <c r="V224" s="59">
        <v>0</v>
      </c>
      <c r="W224" s="58">
        <v>0</v>
      </c>
      <c r="X224" s="59">
        <v>0</v>
      </c>
      <c r="Y224" s="58">
        <v>0</v>
      </c>
      <c r="Z224" s="59">
        <v>0</v>
      </c>
      <c r="AA224" s="58">
        <v>0</v>
      </c>
      <c r="AB224" s="59">
        <v>0</v>
      </c>
      <c r="AC224" s="58">
        <v>0</v>
      </c>
      <c r="AD224" s="59">
        <v>0</v>
      </c>
      <c r="AE224" s="58">
        <v>0</v>
      </c>
      <c r="AF224" s="59">
        <v>0</v>
      </c>
      <c r="AG224" s="58"/>
      <c r="AH224" s="59"/>
      <c r="AI224" s="42"/>
      <c r="AJ224" s="51">
        <f t="shared" si="59"/>
        <v>0</v>
      </c>
    </row>
    <row r="225" spans="2:36" x14ac:dyDescent="0.3">
      <c r="B225" s="4" t="s">
        <v>143</v>
      </c>
      <c r="C225" s="46"/>
      <c r="D225" s="46"/>
      <c r="E225" s="58">
        <v>0</v>
      </c>
      <c r="F225" s="59">
        <v>0</v>
      </c>
      <c r="G225" s="58">
        <v>0</v>
      </c>
      <c r="H225" s="59">
        <v>0</v>
      </c>
      <c r="I225" s="58">
        <v>0</v>
      </c>
      <c r="J225" s="59">
        <v>0</v>
      </c>
      <c r="K225" s="58">
        <v>0</v>
      </c>
      <c r="L225" s="59">
        <v>0</v>
      </c>
      <c r="M225" s="58">
        <v>0</v>
      </c>
      <c r="N225" s="59">
        <v>0</v>
      </c>
      <c r="O225" s="58">
        <v>0</v>
      </c>
      <c r="P225" s="59">
        <v>0</v>
      </c>
      <c r="Q225" s="58">
        <v>0</v>
      </c>
      <c r="R225" s="59">
        <v>0</v>
      </c>
      <c r="S225" s="58">
        <v>0</v>
      </c>
      <c r="T225" s="59">
        <v>0</v>
      </c>
      <c r="U225" s="58">
        <v>0</v>
      </c>
      <c r="V225" s="59">
        <v>0</v>
      </c>
      <c r="W225" s="58">
        <v>0</v>
      </c>
      <c r="X225" s="59">
        <v>0</v>
      </c>
      <c r="Y225" s="58">
        <v>0</v>
      </c>
      <c r="Z225" s="59">
        <v>0</v>
      </c>
      <c r="AA225" s="58">
        <v>0</v>
      </c>
      <c r="AB225" s="59">
        <v>0</v>
      </c>
      <c r="AC225" s="58">
        <v>0</v>
      </c>
      <c r="AD225" s="59">
        <v>0</v>
      </c>
      <c r="AE225" s="58">
        <v>0</v>
      </c>
      <c r="AF225" s="59">
        <v>0</v>
      </c>
      <c r="AG225" s="58"/>
      <c r="AH225" s="59"/>
      <c r="AI225" s="42"/>
      <c r="AJ225" s="51">
        <f t="shared" si="59"/>
        <v>0</v>
      </c>
    </row>
    <row r="226" spans="2:36" x14ac:dyDescent="0.3">
      <c r="B226" s="4" t="s">
        <v>241</v>
      </c>
      <c r="C226" s="46"/>
      <c r="D226" s="46"/>
      <c r="E226" s="58">
        <v>0</v>
      </c>
      <c r="F226" s="59">
        <v>0</v>
      </c>
      <c r="G226" s="58">
        <v>0</v>
      </c>
      <c r="H226" s="59">
        <v>0</v>
      </c>
      <c r="I226" s="58">
        <v>0</v>
      </c>
      <c r="J226" s="59">
        <v>0</v>
      </c>
      <c r="K226" s="58">
        <v>0</v>
      </c>
      <c r="L226" s="59">
        <v>0</v>
      </c>
      <c r="M226" s="58">
        <v>0</v>
      </c>
      <c r="N226" s="59">
        <v>0</v>
      </c>
      <c r="O226" s="58">
        <v>0</v>
      </c>
      <c r="P226" s="59">
        <v>0</v>
      </c>
      <c r="Q226" s="58">
        <v>0</v>
      </c>
      <c r="R226" s="59">
        <v>0</v>
      </c>
      <c r="S226" s="58">
        <v>0</v>
      </c>
      <c r="T226" s="59">
        <v>0</v>
      </c>
      <c r="U226" s="58">
        <v>0</v>
      </c>
      <c r="V226" s="59">
        <v>0</v>
      </c>
      <c r="W226" s="58">
        <v>0</v>
      </c>
      <c r="X226" s="59">
        <v>0</v>
      </c>
      <c r="Y226" s="58">
        <v>0</v>
      </c>
      <c r="Z226" s="59">
        <v>0</v>
      </c>
      <c r="AA226" s="58">
        <v>0</v>
      </c>
      <c r="AB226" s="59">
        <v>0</v>
      </c>
      <c r="AC226" s="58">
        <v>0</v>
      </c>
      <c r="AD226" s="59">
        <v>0</v>
      </c>
      <c r="AE226" s="58">
        <v>0</v>
      </c>
      <c r="AF226" s="59">
        <v>0</v>
      </c>
      <c r="AG226" s="58"/>
      <c r="AH226" s="59"/>
      <c r="AI226" s="42"/>
      <c r="AJ226" s="51">
        <f t="shared" si="59"/>
        <v>0</v>
      </c>
    </row>
    <row r="227" spans="2:36" x14ac:dyDescent="0.3">
      <c r="B227" s="4" t="s">
        <v>160</v>
      </c>
      <c r="C227" s="46"/>
      <c r="D227" s="46"/>
      <c r="E227" s="58">
        <v>0</v>
      </c>
      <c r="F227" s="59">
        <v>0</v>
      </c>
      <c r="G227" s="58">
        <v>0</v>
      </c>
      <c r="H227" s="59">
        <v>0</v>
      </c>
      <c r="I227" s="58">
        <v>0</v>
      </c>
      <c r="J227" s="59">
        <v>0</v>
      </c>
      <c r="K227" s="58">
        <v>0</v>
      </c>
      <c r="L227" s="59">
        <v>0</v>
      </c>
      <c r="M227" s="58">
        <v>0</v>
      </c>
      <c r="N227" s="59">
        <v>0</v>
      </c>
      <c r="O227" s="58">
        <v>0</v>
      </c>
      <c r="P227" s="59">
        <v>0</v>
      </c>
      <c r="Q227" s="58">
        <v>0</v>
      </c>
      <c r="R227" s="59">
        <v>0</v>
      </c>
      <c r="S227" s="58">
        <v>0</v>
      </c>
      <c r="T227" s="59">
        <v>0</v>
      </c>
      <c r="U227" s="58">
        <v>0</v>
      </c>
      <c r="V227" s="59">
        <v>0</v>
      </c>
      <c r="W227" s="58">
        <v>0</v>
      </c>
      <c r="X227" s="59">
        <v>0</v>
      </c>
      <c r="Y227" s="58">
        <v>0</v>
      </c>
      <c r="Z227" s="59">
        <v>0</v>
      </c>
      <c r="AA227" s="58">
        <v>0</v>
      </c>
      <c r="AB227" s="59">
        <v>0</v>
      </c>
      <c r="AC227" s="58">
        <v>0</v>
      </c>
      <c r="AD227" s="59">
        <v>0</v>
      </c>
      <c r="AE227" s="58">
        <v>0</v>
      </c>
      <c r="AF227" s="59">
        <v>0</v>
      </c>
      <c r="AG227" s="58"/>
      <c r="AH227" s="59"/>
      <c r="AI227" s="42"/>
      <c r="AJ227" s="51">
        <f t="shared" si="59"/>
        <v>0</v>
      </c>
    </row>
    <row r="228" spans="2:36" x14ac:dyDescent="0.3">
      <c r="B228" s="4" t="s">
        <v>161</v>
      </c>
      <c r="C228" s="46"/>
      <c r="D228" s="46"/>
      <c r="E228" s="58">
        <v>0</v>
      </c>
      <c r="F228" s="59">
        <v>0</v>
      </c>
      <c r="G228" s="58">
        <v>0</v>
      </c>
      <c r="H228" s="59">
        <v>0</v>
      </c>
      <c r="I228" s="58">
        <v>0</v>
      </c>
      <c r="J228" s="59">
        <v>0</v>
      </c>
      <c r="K228" s="58">
        <v>0</v>
      </c>
      <c r="L228" s="59">
        <v>0</v>
      </c>
      <c r="M228" s="58">
        <v>0</v>
      </c>
      <c r="N228" s="59">
        <v>0</v>
      </c>
      <c r="O228" s="58">
        <v>0</v>
      </c>
      <c r="P228" s="59">
        <v>0</v>
      </c>
      <c r="Q228" s="58">
        <v>0</v>
      </c>
      <c r="R228" s="59">
        <v>0</v>
      </c>
      <c r="S228" s="58">
        <v>0</v>
      </c>
      <c r="T228" s="59">
        <v>0</v>
      </c>
      <c r="U228" s="58">
        <v>0</v>
      </c>
      <c r="V228" s="59">
        <v>0</v>
      </c>
      <c r="W228" s="58">
        <v>0</v>
      </c>
      <c r="X228" s="59">
        <v>0</v>
      </c>
      <c r="Y228" s="58">
        <v>0</v>
      </c>
      <c r="Z228" s="59">
        <v>0</v>
      </c>
      <c r="AA228" s="58">
        <v>0</v>
      </c>
      <c r="AB228" s="59">
        <v>0</v>
      </c>
      <c r="AC228" s="58">
        <v>0</v>
      </c>
      <c r="AD228" s="59">
        <v>0</v>
      </c>
      <c r="AE228" s="58">
        <v>0</v>
      </c>
      <c r="AF228" s="59">
        <v>0</v>
      </c>
      <c r="AG228" s="58"/>
      <c r="AH228" s="59"/>
      <c r="AI228" s="42"/>
      <c r="AJ228" s="51">
        <f t="shared" si="59"/>
        <v>0</v>
      </c>
    </row>
    <row r="229" spans="2:36" x14ac:dyDescent="0.3">
      <c r="B229" s="4" t="s">
        <v>157</v>
      </c>
      <c r="C229" s="46"/>
      <c r="D229" s="46"/>
      <c r="E229" s="58">
        <v>0</v>
      </c>
      <c r="F229" s="59">
        <v>0</v>
      </c>
      <c r="G229" s="58">
        <v>0</v>
      </c>
      <c r="H229" s="59">
        <v>0</v>
      </c>
      <c r="I229" s="58">
        <v>0</v>
      </c>
      <c r="J229" s="59">
        <v>0</v>
      </c>
      <c r="K229" s="58">
        <v>0</v>
      </c>
      <c r="L229" s="59">
        <v>0</v>
      </c>
      <c r="M229" s="58">
        <v>0</v>
      </c>
      <c r="N229" s="59">
        <v>0</v>
      </c>
      <c r="O229" s="58">
        <v>0</v>
      </c>
      <c r="P229" s="59">
        <v>0</v>
      </c>
      <c r="Q229" s="58">
        <v>0</v>
      </c>
      <c r="R229" s="59">
        <v>0</v>
      </c>
      <c r="S229" s="58">
        <v>0</v>
      </c>
      <c r="T229" s="59">
        <v>0</v>
      </c>
      <c r="U229" s="58">
        <v>0</v>
      </c>
      <c r="V229" s="59">
        <v>0</v>
      </c>
      <c r="W229" s="58">
        <v>0</v>
      </c>
      <c r="X229" s="59">
        <v>0</v>
      </c>
      <c r="Y229" s="58">
        <v>0</v>
      </c>
      <c r="Z229" s="59">
        <v>0</v>
      </c>
      <c r="AA229" s="58">
        <v>0</v>
      </c>
      <c r="AB229" s="59">
        <v>0</v>
      </c>
      <c r="AC229" s="58">
        <v>0</v>
      </c>
      <c r="AD229" s="59">
        <v>0</v>
      </c>
      <c r="AE229" s="58">
        <v>0</v>
      </c>
      <c r="AF229" s="59">
        <v>0</v>
      </c>
      <c r="AG229" s="58"/>
      <c r="AH229" s="59"/>
      <c r="AI229" s="42"/>
      <c r="AJ229" s="51">
        <f t="shared" si="59"/>
        <v>0</v>
      </c>
    </row>
    <row r="230" spans="2:36" x14ac:dyDescent="0.3">
      <c r="B230" s="4" t="s">
        <v>158</v>
      </c>
      <c r="C230" s="46"/>
      <c r="D230" s="46"/>
      <c r="E230" s="58">
        <v>0</v>
      </c>
      <c r="F230" s="59">
        <v>0</v>
      </c>
      <c r="G230" s="58">
        <v>0</v>
      </c>
      <c r="H230" s="59">
        <v>0</v>
      </c>
      <c r="I230" s="58">
        <v>0</v>
      </c>
      <c r="J230" s="59">
        <v>0</v>
      </c>
      <c r="K230" s="58">
        <v>0</v>
      </c>
      <c r="L230" s="59">
        <v>0</v>
      </c>
      <c r="M230" s="58">
        <v>0</v>
      </c>
      <c r="N230" s="59">
        <v>0</v>
      </c>
      <c r="O230" s="58">
        <v>0</v>
      </c>
      <c r="P230" s="59">
        <v>0</v>
      </c>
      <c r="Q230" s="58">
        <v>0</v>
      </c>
      <c r="R230" s="59">
        <v>0</v>
      </c>
      <c r="S230" s="58">
        <v>0</v>
      </c>
      <c r="T230" s="59">
        <v>0</v>
      </c>
      <c r="U230" s="58">
        <v>0</v>
      </c>
      <c r="V230" s="59">
        <v>0</v>
      </c>
      <c r="W230" s="58">
        <v>0</v>
      </c>
      <c r="X230" s="59">
        <v>0</v>
      </c>
      <c r="Y230" s="58">
        <v>0</v>
      </c>
      <c r="Z230" s="59">
        <v>0</v>
      </c>
      <c r="AA230" s="58">
        <v>0</v>
      </c>
      <c r="AB230" s="59">
        <v>0</v>
      </c>
      <c r="AC230" s="58">
        <v>0</v>
      </c>
      <c r="AD230" s="59">
        <v>0</v>
      </c>
      <c r="AE230" s="58">
        <v>0</v>
      </c>
      <c r="AF230" s="59">
        <v>0</v>
      </c>
      <c r="AG230" s="58"/>
      <c r="AH230" s="59"/>
      <c r="AI230" s="42"/>
      <c r="AJ230" s="51">
        <f t="shared" si="59"/>
        <v>0</v>
      </c>
    </row>
    <row r="231" spans="2:36" x14ac:dyDescent="0.3">
      <c r="B231" s="4" t="s">
        <v>159</v>
      </c>
      <c r="C231" s="46"/>
      <c r="D231" s="46"/>
      <c r="E231" s="58">
        <v>0</v>
      </c>
      <c r="F231" s="59">
        <v>0</v>
      </c>
      <c r="G231" s="58">
        <v>0</v>
      </c>
      <c r="H231" s="59">
        <v>0</v>
      </c>
      <c r="I231" s="58">
        <v>0</v>
      </c>
      <c r="J231" s="59">
        <v>0</v>
      </c>
      <c r="K231" s="58">
        <v>0</v>
      </c>
      <c r="L231" s="59">
        <v>0</v>
      </c>
      <c r="M231" s="58">
        <v>0</v>
      </c>
      <c r="N231" s="59">
        <v>0</v>
      </c>
      <c r="O231" s="58">
        <v>0</v>
      </c>
      <c r="P231" s="59">
        <v>0</v>
      </c>
      <c r="Q231" s="58">
        <v>0</v>
      </c>
      <c r="R231" s="59">
        <v>0</v>
      </c>
      <c r="S231" s="58">
        <v>0</v>
      </c>
      <c r="T231" s="59">
        <v>0</v>
      </c>
      <c r="U231" s="58">
        <v>0</v>
      </c>
      <c r="V231" s="59">
        <v>0</v>
      </c>
      <c r="W231" s="58">
        <v>0</v>
      </c>
      <c r="X231" s="59">
        <v>0</v>
      </c>
      <c r="Y231" s="58">
        <v>0</v>
      </c>
      <c r="Z231" s="59">
        <v>0</v>
      </c>
      <c r="AA231" s="58">
        <v>0</v>
      </c>
      <c r="AB231" s="59">
        <v>0</v>
      </c>
      <c r="AC231" s="58">
        <v>0</v>
      </c>
      <c r="AD231" s="59">
        <v>0</v>
      </c>
      <c r="AE231" s="58">
        <v>0</v>
      </c>
      <c r="AF231" s="59">
        <v>0</v>
      </c>
      <c r="AG231" s="58"/>
      <c r="AH231" s="59"/>
      <c r="AI231" s="42"/>
      <c r="AJ231" s="51">
        <f t="shared" si="59"/>
        <v>0</v>
      </c>
    </row>
    <row r="232" spans="2:36" x14ac:dyDescent="0.3">
      <c r="B232" s="4" t="s">
        <v>132</v>
      </c>
      <c r="C232" s="46"/>
      <c r="D232" s="46"/>
      <c r="E232" s="58">
        <v>0</v>
      </c>
      <c r="F232" s="59">
        <v>0</v>
      </c>
      <c r="G232" s="58">
        <v>0</v>
      </c>
      <c r="H232" s="59">
        <v>0</v>
      </c>
      <c r="I232" s="58">
        <v>0</v>
      </c>
      <c r="J232" s="59">
        <v>0</v>
      </c>
      <c r="K232" s="58">
        <v>0</v>
      </c>
      <c r="L232" s="59">
        <v>0</v>
      </c>
      <c r="M232" s="58">
        <v>0</v>
      </c>
      <c r="N232" s="59">
        <v>0</v>
      </c>
      <c r="O232" s="58">
        <v>0</v>
      </c>
      <c r="P232" s="59">
        <v>0</v>
      </c>
      <c r="Q232" s="58">
        <v>0</v>
      </c>
      <c r="R232" s="59">
        <v>0</v>
      </c>
      <c r="S232" s="58">
        <v>0</v>
      </c>
      <c r="T232" s="59">
        <v>0</v>
      </c>
      <c r="U232" s="58">
        <v>0</v>
      </c>
      <c r="V232" s="59">
        <v>0</v>
      </c>
      <c r="W232" s="58">
        <v>0</v>
      </c>
      <c r="X232" s="59">
        <v>0</v>
      </c>
      <c r="Y232" s="58">
        <v>0</v>
      </c>
      <c r="Z232" s="59">
        <v>0</v>
      </c>
      <c r="AA232" s="58">
        <v>0</v>
      </c>
      <c r="AB232" s="59">
        <v>0</v>
      </c>
      <c r="AC232" s="58">
        <v>0</v>
      </c>
      <c r="AD232" s="59">
        <v>0</v>
      </c>
      <c r="AE232" s="58">
        <v>0</v>
      </c>
      <c r="AF232" s="59">
        <v>0</v>
      </c>
      <c r="AG232" s="58"/>
      <c r="AH232" s="59"/>
      <c r="AI232" s="42"/>
      <c r="AJ232" s="51">
        <f t="shared" si="59"/>
        <v>0</v>
      </c>
    </row>
    <row r="233" spans="2:36" x14ac:dyDescent="0.3">
      <c r="B233" s="4" t="s">
        <v>133</v>
      </c>
      <c r="C233" s="46"/>
      <c r="D233" s="46"/>
      <c r="E233" s="58">
        <v>0</v>
      </c>
      <c r="F233" s="59">
        <v>0</v>
      </c>
      <c r="G233" s="58">
        <v>0</v>
      </c>
      <c r="H233" s="59">
        <v>0</v>
      </c>
      <c r="I233" s="58">
        <v>0</v>
      </c>
      <c r="J233" s="59">
        <v>0</v>
      </c>
      <c r="K233" s="58">
        <v>0</v>
      </c>
      <c r="L233" s="59">
        <v>0</v>
      </c>
      <c r="M233" s="58">
        <v>0</v>
      </c>
      <c r="N233" s="59">
        <v>0</v>
      </c>
      <c r="O233" s="58">
        <v>0</v>
      </c>
      <c r="P233" s="59">
        <v>0</v>
      </c>
      <c r="Q233" s="58">
        <v>0</v>
      </c>
      <c r="R233" s="59">
        <v>0</v>
      </c>
      <c r="S233" s="58">
        <v>0</v>
      </c>
      <c r="T233" s="59">
        <v>0</v>
      </c>
      <c r="U233" s="58">
        <v>0</v>
      </c>
      <c r="V233" s="59">
        <v>0</v>
      </c>
      <c r="W233" s="58">
        <v>0</v>
      </c>
      <c r="X233" s="59">
        <v>0</v>
      </c>
      <c r="Y233" s="58">
        <v>0</v>
      </c>
      <c r="Z233" s="59">
        <v>0</v>
      </c>
      <c r="AA233" s="58">
        <v>0</v>
      </c>
      <c r="AB233" s="59">
        <v>0</v>
      </c>
      <c r="AC233" s="58">
        <v>0</v>
      </c>
      <c r="AD233" s="59">
        <v>0</v>
      </c>
      <c r="AE233" s="58">
        <v>0</v>
      </c>
      <c r="AF233" s="59">
        <v>0</v>
      </c>
      <c r="AG233" s="58"/>
      <c r="AH233" s="59"/>
      <c r="AI233" s="42"/>
      <c r="AJ233" s="51">
        <f t="shared" si="59"/>
        <v>0</v>
      </c>
    </row>
    <row r="234" spans="2:36" x14ac:dyDescent="0.3">
      <c r="B234" s="4" t="s">
        <v>134</v>
      </c>
      <c r="C234" s="46"/>
      <c r="D234" s="46"/>
      <c r="E234" s="58">
        <v>0</v>
      </c>
      <c r="F234" s="59">
        <v>0</v>
      </c>
      <c r="G234" s="58">
        <v>0</v>
      </c>
      <c r="H234" s="59">
        <v>0</v>
      </c>
      <c r="I234" s="58">
        <v>0</v>
      </c>
      <c r="J234" s="59">
        <v>0</v>
      </c>
      <c r="K234" s="58">
        <v>0</v>
      </c>
      <c r="L234" s="59">
        <v>0</v>
      </c>
      <c r="M234" s="58">
        <v>0</v>
      </c>
      <c r="N234" s="59">
        <v>0</v>
      </c>
      <c r="O234" s="58">
        <v>0</v>
      </c>
      <c r="P234" s="59">
        <v>0</v>
      </c>
      <c r="Q234" s="58">
        <v>0</v>
      </c>
      <c r="R234" s="59">
        <v>0</v>
      </c>
      <c r="S234" s="58">
        <v>0</v>
      </c>
      <c r="T234" s="59">
        <v>0</v>
      </c>
      <c r="U234" s="58">
        <v>0</v>
      </c>
      <c r="V234" s="59">
        <v>0</v>
      </c>
      <c r="W234" s="58">
        <v>0</v>
      </c>
      <c r="X234" s="59">
        <v>0</v>
      </c>
      <c r="Y234" s="58">
        <v>0</v>
      </c>
      <c r="Z234" s="59">
        <v>0</v>
      </c>
      <c r="AA234" s="58">
        <v>0</v>
      </c>
      <c r="AB234" s="59">
        <v>0</v>
      </c>
      <c r="AC234" s="58">
        <v>0</v>
      </c>
      <c r="AD234" s="59">
        <v>0</v>
      </c>
      <c r="AE234" s="58">
        <v>0</v>
      </c>
      <c r="AF234" s="59">
        <v>0</v>
      </c>
      <c r="AG234" s="58"/>
      <c r="AH234" s="59"/>
      <c r="AI234" s="42"/>
      <c r="AJ234" s="51">
        <f t="shared" si="59"/>
        <v>0</v>
      </c>
    </row>
    <row r="235" spans="2:36" x14ac:dyDescent="0.3">
      <c r="B235" s="4" t="s">
        <v>190</v>
      </c>
      <c r="C235" s="46"/>
      <c r="D235" s="46"/>
      <c r="E235" s="58">
        <v>1.7867340077956517</v>
      </c>
      <c r="F235" s="59">
        <v>2.2920916974544538</v>
      </c>
      <c r="G235" s="58">
        <v>2.2137321953972182</v>
      </c>
      <c r="H235" s="59">
        <v>0.47040002346038817</v>
      </c>
      <c r="I235" s="58">
        <v>0.23922174572944635</v>
      </c>
      <c r="J235" s="59">
        <v>2.2526330331961315</v>
      </c>
      <c r="K235" s="58">
        <v>1.9356528767943382</v>
      </c>
      <c r="L235" s="59">
        <v>3.4658077046275144</v>
      </c>
      <c r="M235" s="58">
        <v>1.9288888888888867</v>
      </c>
      <c r="N235" s="59">
        <v>2.1580477739373842</v>
      </c>
      <c r="O235" s="58">
        <v>3.0295030777136485</v>
      </c>
      <c r="P235" s="59">
        <v>3.4407089395324384</v>
      </c>
      <c r="Q235" s="58">
        <v>1.7538371793925762</v>
      </c>
      <c r="R235" s="59">
        <v>0.84722938363750777</v>
      </c>
      <c r="S235" s="58">
        <v>2.405688004444043</v>
      </c>
      <c r="T235" s="59">
        <v>2.6750000000000012</v>
      </c>
      <c r="U235" s="58">
        <v>2.9215416235973448</v>
      </c>
      <c r="V235" s="59">
        <v>0</v>
      </c>
      <c r="W235" s="58">
        <v>0</v>
      </c>
      <c r="X235" s="59">
        <v>0</v>
      </c>
      <c r="Y235" s="58">
        <v>0</v>
      </c>
      <c r="Z235" s="59">
        <v>0</v>
      </c>
      <c r="AA235" s="58">
        <v>0</v>
      </c>
      <c r="AB235" s="59">
        <v>0</v>
      </c>
      <c r="AC235" s="58">
        <v>0</v>
      </c>
      <c r="AD235" s="59">
        <v>0</v>
      </c>
      <c r="AE235" s="58">
        <v>0</v>
      </c>
      <c r="AF235" s="59">
        <v>0</v>
      </c>
      <c r="AG235" s="58"/>
      <c r="AH235" s="59"/>
      <c r="AI235" s="42"/>
      <c r="AJ235" s="51">
        <f t="shared" si="59"/>
        <v>35.816718155598977</v>
      </c>
    </row>
    <row r="236" spans="2:36" x14ac:dyDescent="0.3">
      <c r="B236" s="4" t="s">
        <v>191</v>
      </c>
      <c r="C236" s="46"/>
      <c r="D236" s="46"/>
      <c r="E236" s="58">
        <v>1.7867340077956517</v>
      </c>
      <c r="F236" s="59">
        <v>2.2920916974544538</v>
      </c>
      <c r="G236" s="58">
        <v>2.2137321953972182</v>
      </c>
      <c r="H236" s="59">
        <v>0.47040002346038817</v>
      </c>
      <c r="I236" s="58">
        <v>0.23922174572944635</v>
      </c>
      <c r="J236" s="59">
        <v>2.2526330331961315</v>
      </c>
      <c r="K236" s="58">
        <v>1.9356528767943382</v>
      </c>
      <c r="L236" s="59">
        <v>3.4658077046275144</v>
      </c>
      <c r="M236" s="58">
        <v>1.9288888888888867</v>
      </c>
      <c r="N236" s="59">
        <v>2.1580477739373842</v>
      </c>
      <c r="O236" s="58">
        <v>3.0295030777136485</v>
      </c>
      <c r="P236" s="59">
        <v>3.4407089395324384</v>
      </c>
      <c r="Q236" s="58">
        <v>1.7538371793925762</v>
      </c>
      <c r="R236" s="59">
        <v>0.84722938363750777</v>
      </c>
      <c r="S236" s="58">
        <v>2.405688004444043</v>
      </c>
      <c r="T236" s="59">
        <v>2.6750000000000012</v>
      </c>
      <c r="U236" s="58">
        <v>2.9215416235973448</v>
      </c>
      <c r="V236" s="59">
        <v>0</v>
      </c>
      <c r="W236" s="58">
        <v>0</v>
      </c>
      <c r="X236" s="59">
        <v>0</v>
      </c>
      <c r="Y236" s="58">
        <v>0</v>
      </c>
      <c r="Z236" s="59">
        <v>0</v>
      </c>
      <c r="AA236" s="58">
        <v>0</v>
      </c>
      <c r="AB236" s="59">
        <v>0</v>
      </c>
      <c r="AC236" s="58">
        <v>0</v>
      </c>
      <c r="AD236" s="59">
        <v>0</v>
      </c>
      <c r="AE236" s="58">
        <v>0</v>
      </c>
      <c r="AF236" s="59">
        <v>0</v>
      </c>
      <c r="AG236" s="58"/>
      <c r="AH236" s="59"/>
      <c r="AI236" s="42"/>
      <c r="AJ236" s="51">
        <f t="shared" si="59"/>
        <v>35.816718155598977</v>
      </c>
    </row>
    <row r="237" spans="2:36" x14ac:dyDescent="0.3">
      <c r="B237" s="4" t="s">
        <v>175</v>
      </c>
      <c r="C237" s="46"/>
      <c r="D237" s="46"/>
      <c r="E237" s="58">
        <v>4.1735182437149119</v>
      </c>
      <c r="F237" s="59">
        <v>4.9993508970016984</v>
      </c>
      <c r="G237" s="58">
        <v>4.9998814789349915</v>
      </c>
      <c r="H237" s="59">
        <v>0</v>
      </c>
      <c r="I237" s="58">
        <v>0</v>
      </c>
      <c r="J237" s="59">
        <v>1.1508831353693563</v>
      </c>
      <c r="K237" s="58">
        <v>0</v>
      </c>
      <c r="L237" s="59">
        <v>0</v>
      </c>
      <c r="M237" s="58">
        <v>0</v>
      </c>
      <c r="N237" s="59">
        <v>3.9436944444444455</v>
      </c>
      <c r="O237" s="58">
        <v>1.3649583333333333</v>
      </c>
      <c r="P237" s="59">
        <v>0</v>
      </c>
      <c r="Q237" s="58">
        <v>0</v>
      </c>
      <c r="R237" s="59">
        <v>0</v>
      </c>
      <c r="S237" s="58">
        <v>0</v>
      </c>
      <c r="T237" s="59">
        <v>0</v>
      </c>
      <c r="U237" s="58">
        <v>4</v>
      </c>
      <c r="V237" s="59">
        <v>0</v>
      </c>
      <c r="W237" s="58">
        <v>0</v>
      </c>
      <c r="X237" s="59">
        <v>0</v>
      </c>
      <c r="Y237" s="58">
        <v>0</v>
      </c>
      <c r="Z237" s="59">
        <v>0</v>
      </c>
      <c r="AA237" s="58">
        <v>3.9424206426547244</v>
      </c>
      <c r="AB237" s="59">
        <v>0</v>
      </c>
      <c r="AC237" s="58">
        <v>0</v>
      </c>
      <c r="AD237" s="59">
        <v>0</v>
      </c>
      <c r="AE237" s="58">
        <v>0</v>
      </c>
      <c r="AF237" s="59">
        <v>0</v>
      </c>
      <c r="AG237" s="58"/>
      <c r="AH237" s="59"/>
      <c r="AI237" s="42"/>
      <c r="AJ237" s="51">
        <f t="shared" si="59"/>
        <v>28.574707175453462</v>
      </c>
    </row>
    <row r="238" spans="2:36" x14ac:dyDescent="0.3">
      <c r="B238" s="4" t="s">
        <v>176</v>
      </c>
      <c r="C238" s="46"/>
      <c r="D238" s="46"/>
      <c r="E238" s="58">
        <v>4.1735182437149119</v>
      </c>
      <c r="F238" s="59">
        <v>4.9993508970016984</v>
      </c>
      <c r="G238" s="58">
        <v>4.9998814789349915</v>
      </c>
      <c r="H238" s="59">
        <v>0</v>
      </c>
      <c r="I238" s="58">
        <v>0</v>
      </c>
      <c r="J238" s="59">
        <v>1.1508831353693563</v>
      </c>
      <c r="K238" s="58">
        <v>0</v>
      </c>
      <c r="L238" s="59">
        <v>0</v>
      </c>
      <c r="M238" s="58">
        <v>0</v>
      </c>
      <c r="N238" s="59">
        <v>3.9436944444444455</v>
      </c>
      <c r="O238" s="58">
        <v>1.3649583333333333</v>
      </c>
      <c r="P238" s="59">
        <v>0</v>
      </c>
      <c r="Q238" s="58">
        <v>0</v>
      </c>
      <c r="R238" s="59">
        <v>0</v>
      </c>
      <c r="S238" s="58">
        <v>0</v>
      </c>
      <c r="T238" s="59">
        <v>0</v>
      </c>
      <c r="U238" s="58">
        <v>4</v>
      </c>
      <c r="V238" s="59">
        <v>0</v>
      </c>
      <c r="W238" s="58">
        <v>0</v>
      </c>
      <c r="X238" s="59">
        <v>0</v>
      </c>
      <c r="Y238" s="58">
        <v>0</v>
      </c>
      <c r="Z238" s="59">
        <v>0</v>
      </c>
      <c r="AA238" s="58">
        <v>3.9424206426547244</v>
      </c>
      <c r="AB238" s="59">
        <v>0</v>
      </c>
      <c r="AC238" s="58">
        <v>0</v>
      </c>
      <c r="AD238" s="59">
        <v>0</v>
      </c>
      <c r="AE238" s="58">
        <v>0</v>
      </c>
      <c r="AF238" s="59">
        <v>0</v>
      </c>
      <c r="AG238" s="58"/>
      <c r="AH238" s="59"/>
      <c r="AI238" s="42"/>
      <c r="AJ238" s="51">
        <f t="shared" si="59"/>
        <v>28.574707175453462</v>
      </c>
    </row>
    <row r="239" spans="2:36" x14ac:dyDescent="0.3">
      <c r="B239" s="4" t="s">
        <v>183</v>
      </c>
      <c r="C239" s="46"/>
      <c r="D239" s="46"/>
      <c r="E239" s="58">
        <v>5.5845133145650232</v>
      </c>
      <c r="F239" s="59">
        <v>4.6672865211963659</v>
      </c>
      <c r="G239" s="58">
        <v>3.3161484559377037</v>
      </c>
      <c r="H239" s="59">
        <v>0</v>
      </c>
      <c r="I239" s="58">
        <v>0</v>
      </c>
      <c r="J239" s="59">
        <v>0</v>
      </c>
      <c r="K239" s="58">
        <v>0</v>
      </c>
      <c r="L239" s="59">
        <v>0</v>
      </c>
      <c r="M239" s="58">
        <v>3.2224999999999993</v>
      </c>
      <c r="N239" s="59">
        <v>0</v>
      </c>
      <c r="O239" s="58">
        <v>0</v>
      </c>
      <c r="P239" s="59">
        <v>0</v>
      </c>
      <c r="Q239" s="58">
        <v>0</v>
      </c>
      <c r="R239" s="59">
        <v>0</v>
      </c>
      <c r="S239" s="58">
        <v>0</v>
      </c>
      <c r="T239" s="59">
        <v>0</v>
      </c>
      <c r="U239" s="58">
        <v>0</v>
      </c>
      <c r="V239" s="59">
        <v>0</v>
      </c>
      <c r="W239" s="58">
        <v>0</v>
      </c>
      <c r="X239" s="59">
        <v>0</v>
      </c>
      <c r="Y239" s="58">
        <v>0</v>
      </c>
      <c r="Z239" s="59">
        <v>0</v>
      </c>
      <c r="AA239" s="58">
        <v>0</v>
      </c>
      <c r="AB239" s="59">
        <v>0</v>
      </c>
      <c r="AC239" s="58">
        <v>0</v>
      </c>
      <c r="AD239" s="59">
        <v>0</v>
      </c>
      <c r="AE239" s="58">
        <v>0</v>
      </c>
      <c r="AF239" s="59">
        <v>0</v>
      </c>
      <c r="AG239" s="58"/>
      <c r="AH239" s="59"/>
      <c r="AI239" s="42"/>
      <c r="AJ239" s="51">
        <f t="shared" si="59"/>
        <v>16.790448291699093</v>
      </c>
    </row>
    <row r="240" spans="2:36" x14ac:dyDescent="0.3">
      <c r="B240" s="4" t="s">
        <v>224</v>
      </c>
      <c r="C240" s="46"/>
      <c r="D240" s="46"/>
      <c r="E240" s="58">
        <v>0</v>
      </c>
      <c r="F240" s="59">
        <v>0.11878716588020341</v>
      </c>
      <c r="G240" s="58">
        <v>0</v>
      </c>
      <c r="H240" s="59">
        <v>0</v>
      </c>
      <c r="I240" s="58">
        <v>0</v>
      </c>
      <c r="J240" s="59">
        <v>0</v>
      </c>
      <c r="K240" s="58">
        <v>0</v>
      </c>
      <c r="L240" s="59">
        <v>0</v>
      </c>
      <c r="M240" s="58">
        <v>0.23813316912385216</v>
      </c>
      <c r="N240" s="59">
        <v>0</v>
      </c>
      <c r="O240" s="58">
        <v>9.8376949628198838E-4</v>
      </c>
      <c r="P240" s="59">
        <v>4.3151028734372147E-2</v>
      </c>
      <c r="Q240" s="58">
        <v>0</v>
      </c>
      <c r="R240" s="59">
        <v>0</v>
      </c>
      <c r="S240" s="58">
        <v>0</v>
      </c>
      <c r="T240" s="59">
        <v>0</v>
      </c>
      <c r="U240" s="58">
        <v>0</v>
      </c>
      <c r="V240" s="59">
        <v>0</v>
      </c>
      <c r="W240" s="58">
        <v>0</v>
      </c>
      <c r="X240" s="59">
        <v>0</v>
      </c>
      <c r="Y240" s="58">
        <v>0</v>
      </c>
      <c r="Z240" s="59">
        <v>0</v>
      </c>
      <c r="AA240" s="58">
        <v>0</v>
      </c>
      <c r="AB240" s="59">
        <v>0</v>
      </c>
      <c r="AC240" s="58">
        <v>0</v>
      </c>
      <c r="AD240" s="59">
        <v>0</v>
      </c>
      <c r="AE240" s="58">
        <v>0</v>
      </c>
      <c r="AF240" s="59">
        <v>0</v>
      </c>
      <c r="AG240" s="58"/>
      <c r="AH240" s="59"/>
      <c r="AI240" s="42"/>
      <c r="AJ240" s="51">
        <f t="shared" si="59"/>
        <v>0.4010551332347097</v>
      </c>
    </row>
    <row r="241" spans="2:36" x14ac:dyDescent="0.3">
      <c r="B241" s="4" t="s">
        <v>225</v>
      </c>
      <c r="C241" s="46"/>
      <c r="D241" s="46"/>
      <c r="E241" s="58">
        <v>0</v>
      </c>
      <c r="F241" s="59">
        <v>0.11878716588020341</v>
      </c>
      <c r="G241" s="58">
        <v>0</v>
      </c>
      <c r="H241" s="59">
        <v>0</v>
      </c>
      <c r="I241" s="58">
        <v>0</v>
      </c>
      <c r="J241" s="59">
        <v>0</v>
      </c>
      <c r="K241" s="58">
        <v>0</v>
      </c>
      <c r="L241" s="59">
        <v>0</v>
      </c>
      <c r="M241" s="58">
        <v>0.23813316912385216</v>
      </c>
      <c r="N241" s="59">
        <v>0</v>
      </c>
      <c r="O241" s="58">
        <v>9.8376949628198838E-4</v>
      </c>
      <c r="P241" s="59">
        <v>4.3151028734372147E-2</v>
      </c>
      <c r="Q241" s="58">
        <v>0</v>
      </c>
      <c r="R241" s="59">
        <v>0</v>
      </c>
      <c r="S241" s="58">
        <v>0</v>
      </c>
      <c r="T241" s="59">
        <v>0</v>
      </c>
      <c r="U241" s="58">
        <v>0</v>
      </c>
      <c r="V241" s="59">
        <v>0</v>
      </c>
      <c r="W241" s="58">
        <v>0</v>
      </c>
      <c r="X241" s="59">
        <v>0</v>
      </c>
      <c r="Y241" s="58">
        <v>0</v>
      </c>
      <c r="Z241" s="59">
        <v>0</v>
      </c>
      <c r="AA241" s="58">
        <v>0</v>
      </c>
      <c r="AB241" s="59">
        <v>0</v>
      </c>
      <c r="AC241" s="58">
        <v>0</v>
      </c>
      <c r="AD241" s="59">
        <v>0</v>
      </c>
      <c r="AE241" s="58">
        <v>0</v>
      </c>
      <c r="AF241" s="59">
        <v>0</v>
      </c>
      <c r="AG241" s="58"/>
      <c r="AH241" s="59"/>
      <c r="AI241" s="42"/>
      <c r="AJ241" s="51">
        <f t="shared" si="59"/>
        <v>0.4010551332347097</v>
      </c>
    </row>
    <row r="242" spans="2:36" x14ac:dyDescent="0.3">
      <c r="B242" s="4" t="s">
        <v>226</v>
      </c>
      <c r="C242" s="46"/>
      <c r="D242" s="46"/>
      <c r="E242" s="58">
        <v>0</v>
      </c>
      <c r="F242" s="59">
        <v>0.11878716588020341</v>
      </c>
      <c r="G242" s="58">
        <v>0</v>
      </c>
      <c r="H242" s="59">
        <v>0</v>
      </c>
      <c r="I242" s="58">
        <v>0</v>
      </c>
      <c r="J242" s="59">
        <v>0</v>
      </c>
      <c r="K242" s="58">
        <v>0</v>
      </c>
      <c r="L242" s="59">
        <v>0</v>
      </c>
      <c r="M242" s="58">
        <v>0.23813316912385216</v>
      </c>
      <c r="N242" s="59">
        <v>0</v>
      </c>
      <c r="O242" s="58">
        <v>9.8376949628198838E-4</v>
      </c>
      <c r="P242" s="59">
        <v>4.3151028734372147E-2</v>
      </c>
      <c r="Q242" s="58">
        <v>0</v>
      </c>
      <c r="R242" s="59">
        <v>0</v>
      </c>
      <c r="S242" s="58">
        <v>0</v>
      </c>
      <c r="T242" s="59">
        <v>0</v>
      </c>
      <c r="U242" s="58">
        <v>0</v>
      </c>
      <c r="V242" s="59">
        <v>0</v>
      </c>
      <c r="W242" s="58">
        <v>0</v>
      </c>
      <c r="X242" s="59">
        <v>0</v>
      </c>
      <c r="Y242" s="58">
        <v>0</v>
      </c>
      <c r="Z242" s="59">
        <v>0</v>
      </c>
      <c r="AA242" s="58">
        <v>0</v>
      </c>
      <c r="AB242" s="59">
        <v>0</v>
      </c>
      <c r="AC242" s="58">
        <v>0</v>
      </c>
      <c r="AD242" s="59">
        <v>0</v>
      </c>
      <c r="AE242" s="58">
        <v>0</v>
      </c>
      <c r="AF242" s="59">
        <v>0</v>
      </c>
      <c r="AG242" s="58"/>
      <c r="AH242" s="59"/>
      <c r="AI242" s="42"/>
      <c r="AJ242" s="51">
        <f t="shared" si="59"/>
        <v>0.4010551332347097</v>
      </c>
    </row>
    <row r="243" spans="2:36" x14ac:dyDescent="0.3">
      <c r="B243" s="4" t="s">
        <v>174</v>
      </c>
      <c r="C243" s="46"/>
      <c r="D243" s="46"/>
      <c r="E243" s="58">
        <v>1.6697578762902134</v>
      </c>
      <c r="F243" s="59">
        <v>0.37606297323438692</v>
      </c>
      <c r="G243" s="58">
        <v>0.864576644897461</v>
      </c>
      <c r="H243" s="59">
        <v>0</v>
      </c>
      <c r="I243" s="58">
        <v>3.4105763435363645E-2</v>
      </c>
      <c r="J243" s="59">
        <v>0</v>
      </c>
      <c r="K243" s="58">
        <v>0</v>
      </c>
      <c r="L243" s="59">
        <v>0</v>
      </c>
      <c r="M243" s="58">
        <v>0</v>
      </c>
      <c r="N243" s="59">
        <v>0</v>
      </c>
      <c r="O243" s="58">
        <v>2.1798098586168551</v>
      </c>
      <c r="P243" s="59">
        <v>0</v>
      </c>
      <c r="Q243" s="58">
        <v>0</v>
      </c>
      <c r="R243" s="59">
        <v>0</v>
      </c>
      <c r="S243" s="58">
        <v>0</v>
      </c>
      <c r="T243" s="59">
        <v>0</v>
      </c>
      <c r="U243" s="58">
        <v>0</v>
      </c>
      <c r="V243" s="59">
        <v>0</v>
      </c>
      <c r="W243" s="58">
        <v>0</v>
      </c>
      <c r="X243" s="59">
        <v>0</v>
      </c>
      <c r="Y243" s="58">
        <v>0</v>
      </c>
      <c r="Z243" s="59">
        <v>0</v>
      </c>
      <c r="AA243" s="58">
        <v>0</v>
      </c>
      <c r="AB243" s="59">
        <v>0</v>
      </c>
      <c r="AC243" s="58">
        <v>0</v>
      </c>
      <c r="AD243" s="59">
        <v>0</v>
      </c>
      <c r="AE243" s="58">
        <v>0</v>
      </c>
      <c r="AF243" s="59">
        <v>0</v>
      </c>
      <c r="AG243" s="58"/>
      <c r="AH243" s="59"/>
      <c r="AI243" s="42"/>
      <c r="AJ243" s="51">
        <f t="shared" si="59"/>
        <v>5.1243131164742799</v>
      </c>
    </row>
    <row r="244" spans="2:36" x14ac:dyDescent="0.3">
      <c r="B244" s="4" t="s">
        <v>242</v>
      </c>
      <c r="C244" s="46"/>
      <c r="D244" s="46"/>
      <c r="E244" s="58">
        <v>0</v>
      </c>
      <c r="F244" s="59">
        <v>0</v>
      </c>
      <c r="G244" s="58">
        <v>0</v>
      </c>
      <c r="H244" s="59">
        <v>0</v>
      </c>
      <c r="I244" s="58">
        <v>0</v>
      </c>
      <c r="J244" s="59">
        <v>0</v>
      </c>
      <c r="K244" s="58">
        <v>0</v>
      </c>
      <c r="L244" s="59">
        <v>0</v>
      </c>
      <c r="M244" s="58">
        <v>0</v>
      </c>
      <c r="N244" s="59">
        <v>0</v>
      </c>
      <c r="O244" s="58">
        <v>0</v>
      </c>
      <c r="P244" s="59">
        <v>0</v>
      </c>
      <c r="Q244" s="58">
        <v>0</v>
      </c>
      <c r="R244" s="59">
        <v>0</v>
      </c>
      <c r="S244" s="58">
        <v>0</v>
      </c>
      <c r="T244" s="59">
        <v>0</v>
      </c>
      <c r="U244" s="58">
        <v>0</v>
      </c>
      <c r="V244" s="59">
        <v>0</v>
      </c>
      <c r="W244" s="58">
        <v>0</v>
      </c>
      <c r="X244" s="59">
        <v>0</v>
      </c>
      <c r="Y244" s="58">
        <v>0</v>
      </c>
      <c r="Z244" s="59">
        <v>0</v>
      </c>
      <c r="AA244" s="58">
        <v>0</v>
      </c>
      <c r="AB244" s="59">
        <v>0</v>
      </c>
      <c r="AC244" s="58">
        <v>0</v>
      </c>
      <c r="AD244" s="59">
        <v>0</v>
      </c>
      <c r="AE244" s="58">
        <v>0</v>
      </c>
      <c r="AF244" s="59">
        <v>0</v>
      </c>
      <c r="AG244" s="58"/>
      <c r="AH244" s="59"/>
      <c r="AI244" s="42"/>
      <c r="AJ244" s="51">
        <f t="shared" si="59"/>
        <v>0</v>
      </c>
    </row>
    <row r="245" spans="2:36" x14ac:dyDescent="0.3">
      <c r="B245" s="4" t="s">
        <v>227</v>
      </c>
      <c r="C245" s="46"/>
      <c r="D245" s="46"/>
      <c r="E245" s="58">
        <v>0</v>
      </c>
      <c r="F245" s="59">
        <v>0</v>
      </c>
      <c r="G245" s="58">
        <v>0</v>
      </c>
      <c r="H245" s="59">
        <v>0</v>
      </c>
      <c r="I245" s="58">
        <v>0</v>
      </c>
      <c r="J245" s="59">
        <v>0</v>
      </c>
      <c r="K245" s="58">
        <v>0</v>
      </c>
      <c r="L245" s="59">
        <v>0</v>
      </c>
      <c r="M245" s="58">
        <v>0</v>
      </c>
      <c r="N245" s="59">
        <v>0</v>
      </c>
      <c r="O245" s="58">
        <v>0</v>
      </c>
      <c r="P245" s="59">
        <v>0</v>
      </c>
      <c r="Q245" s="58">
        <v>0</v>
      </c>
      <c r="R245" s="59">
        <v>0</v>
      </c>
      <c r="S245" s="58">
        <v>0</v>
      </c>
      <c r="T245" s="59">
        <v>0</v>
      </c>
      <c r="U245" s="58">
        <v>0</v>
      </c>
      <c r="V245" s="59">
        <v>0</v>
      </c>
      <c r="W245" s="58">
        <v>0</v>
      </c>
      <c r="X245" s="59">
        <v>0</v>
      </c>
      <c r="Y245" s="58">
        <v>0</v>
      </c>
      <c r="Z245" s="59">
        <v>0</v>
      </c>
      <c r="AA245" s="58">
        <v>0</v>
      </c>
      <c r="AB245" s="59">
        <v>0</v>
      </c>
      <c r="AC245" s="58">
        <v>0</v>
      </c>
      <c r="AD245" s="59">
        <v>0</v>
      </c>
      <c r="AE245" s="58">
        <v>0</v>
      </c>
      <c r="AF245" s="59">
        <v>0</v>
      </c>
      <c r="AG245" s="58"/>
      <c r="AH245" s="59"/>
      <c r="AI245" s="42"/>
      <c r="AJ245" s="51">
        <f t="shared" si="59"/>
        <v>0</v>
      </c>
    </row>
    <row r="246" spans="2:36" x14ac:dyDescent="0.3">
      <c r="B246" s="4" t="s">
        <v>228</v>
      </c>
      <c r="C246" s="46"/>
      <c r="D246" s="46"/>
      <c r="E246" s="58">
        <v>0</v>
      </c>
      <c r="F246" s="59">
        <v>0</v>
      </c>
      <c r="G246" s="58">
        <v>0</v>
      </c>
      <c r="H246" s="59">
        <v>0</v>
      </c>
      <c r="I246" s="58">
        <v>0</v>
      </c>
      <c r="J246" s="59">
        <v>0</v>
      </c>
      <c r="K246" s="58">
        <v>0</v>
      </c>
      <c r="L246" s="59">
        <v>0</v>
      </c>
      <c r="M246" s="58">
        <v>0</v>
      </c>
      <c r="N246" s="59">
        <v>0</v>
      </c>
      <c r="O246" s="58">
        <v>0</v>
      </c>
      <c r="P246" s="59">
        <v>0</v>
      </c>
      <c r="Q246" s="58">
        <v>0</v>
      </c>
      <c r="R246" s="59">
        <v>0</v>
      </c>
      <c r="S246" s="58">
        <v>0</v>
      </c>
      <c r="T246" s="59">
        <v>0</v>
      </c>
      <c r="U246" s="58">
        <v>0</v>
      </c>
      <c r="V246" s="59">
        <v>0</v>
      </c>
      <c r="W246" s="58">
        <v>0</v>
      </c>
      <c r="X246" s="59">
        <v>0</v>
      </c>
      <c r="Y246" s="58">
        <v>0</v>
      </c>
      <c r="Z246" s="59">
        <v>0</v>
      </c>
      <c r="AA246" s="58">
        <v>0</v>
      </c>
      <c r="AB246" s="59">
        <v>0</v>
      </c>
      <c r="AC246" s="58">
        <v>0</v>
      </c>
      <c r="AD246" s="59">
        <v>0</v>
      </c>
      <c r="AE246" s="58">
        <v>0</v>
      </c>
      <c r="AF246" s="59">
        <v>0</v>
      </c>
      <c r="AG246" s="58"/>
      <c r="AH246" s="59"/>
      <c r="AI246" s="42"/>
      <c r="AJ246" s="51">
        <f t="shared" si="59"/>
        <v>0</v>
      </c>
    </row>
    <row r="247" spans="2:36" x14ac:dyDescent="0.3">
      <c r="B247" s="4" t="s">
        <v>290</v>
      </c>
      <c r="C247" s="46"/>
      <c r="D247" s="46"/>
      <c r="E247" s="58">
        <v>0</v>
      </c>
      <c r="F247" s="59">
        <v>0</v>
      </c>
      <c r="G247" s="58">
        <v>0</v>
      </c>
      <c r="H247" s="59">
        <v>0</v>
      </c>
      <c r="I247" s="58">
        <v>0</v>
      </c>
      <c r="J247" s="59">
        <v>0</v>
      </c>
      <c r="K247" s="58">
        <v>0</v>
      </c>
      <c r="L247" s="59">
        <v>0</v>
      </c>
      <c r="M247" s="58">
        <v>0</v>
      </c>
      <c r="N247" s="59">
        <v>0</v>
      </c>
      <c r="O247" s="58">
        <v>0</v>
      </c>
      <c r="P247" s="59">
        <v>0</v>
      </c>
      <c r="Q247" s="58">
        <v>0</v>
      </c>
      <c r="R247" s="59">
        <v>0</v>
      </c>
      <c r="S247" s="58">
        <v>0</v>
      </c>
      <c r="T247" s="59">
        <v>0</v>
      </c>
      <c r="U247" s="58">
        <v>0</v>
      </c>
      <c r="V247" s="59">
        <v>0</v>
      </c>
      <c r="W247" s="58">
        <v>0</v>
      </c>
      <c r="X247" s="59">
        <v>0</v>
      </c>
      <c r="Y247" s="58">
        <v>0</v>
      </c>
      <c r="Z247" s="59">
        <v>0</v>
      </c>
      <c r="AA247" s="58">
        <v>0</v>
      </c>
      <c r="AB247" s="59">
        <v>0</v>
      </c>
      <c r="AC247" s="58">
        <v>0</v>
      </c>
      <c r="AD247" s="59">
        <v>0</v>
      </c>
      <c r="AE247" s="58">
        <v>0</v>
      </c>
      <c r="AF247" s="59">
        <v>0</v>
      </c>
      <c r="AG247" s="58"/>
      <c r="AH247" s="59"/>
      <c r="AI247" s="42"/>
      <c r="AJ247" s="51">
        <f t="shared" si="59"/>
        <v>0</v>
      </c>
    </row>
    <row r="248" spans="2:36" x14ac:dyDescent="0.3">
      <c r="B248" s="4" t="s">
        <v>177</v>
      </c>
      <c r="C248" s="46"/>
      <c r="D248" s="46"/>
      <c r="E248" s="58">
        <v>0</v>
      </c>
      <c r="F248" s="59">
        <v>0</v>
      </c>
      <c r="G248" s="58">
        <v>0</v>
      </c>
      <c r="H248" s="59">
        <v>0</v>
      </c>
      <c r="I248" s="58">
        <v>0</v>
      </c>
      <c r="J248" s="59">
        <v>0.7671599367816978</v>
      </c>
      <c r="K248" s="58">
        <v>0</v>
      </c>
      <c r="L248" s="59">
        <v>3.4833333333333334</v>
      </c>
      <c r="M248" s="58">
        <v>0</v>
      </c>
      <c r="N248" s="59">
        <v>0</v>
      </c>
      <c r="O248" s="58">
        <v>0</v>
      </c>
      <c r="P248" s="59">
        <v>0</v>
      </c>
      <c r="Q248" s="58">
        <v>0</v>
      </c>
      <c r="R248" s="59">
        <v>0</v>
      </c>
      <c r="S248" s="58">
        <v>0</v>
      </c>
      <c r="T248" s="59">
        <v>0</v>
      </c>
      <c r="U248" s="58">
        <v>0</v>
      </c>
      <c r="V248" s="59">
        <v>0</v>
      </c>
      <c r="W248" s="58">
        <v>0</v>
      </c>
      <c r="X248" s="59">
        <v>0</v>
      </c>
      <c r="Y248" s="58">
        <v>0</v>
      </c>
      <c r="Z248" s="59">
        <v>0</v>
      </c>
      <c r="AA248" s="58">
        <v>0</v>
      </c>
      <c r="AB248" s="59">
        <v>0</v>
      </c>
      <c r="AC248" s="58">
        <v>0</v>
      </c>
      <c r="AD248" s="59">
        <v>0</v>
      </c>
      <c r="AE248" s="58">
        <v>0</v>
      </c>
      <c r="AF248" s="59">
        <v>0</v>
      </c>
      <c r="AG248" s="58"/>
      <c r="AH248" s="59"/>
      <c r="AI248" s="42"/>
      <c r="AJ248" s="51">
        <f t="shared" si="59"/>
        <v>4.2504932701150313</v>
      </c>
    </row>
    <row r="249" spans="2:36" x14ac:dyDescent="0.3">
      <c r="B249" s="4" t="s">
        <v>178</v>
      </c>
      <c r="C249" s="46"/>
      <c r="D249" s="46"/>
      <c r="E249" s="58">
        <v>0</v>
      </c>
      <c r="F249" s="59">
        <v>0</v>
      </c>
      <c r="G249" s="58">
        <v>0</v>
      </c>
      <c r="H249" s="59">
        <v>0</v>
      </c>
      <c r="I249" s="58">
        <v>0</v>
      </c>
      <c r="J249" s="59">
        <v>0.7671599367816978</v>
      </c>
      <c r="K249" s="58">
        <v>0</v>
      </c>
      <c r="L249" s="59">
        <v>3.4833333333333334</v>
      </c>
      <c r="M249" s="58">
        <v>0</v>
      </c>
      <c r="N249" s="59">
        <v>0</v>
      </c>
      <c r="O249" s="58">
        <v>0</v>
      </c>
      <c r="P249" s="59">
        <v>0</v>
      </c>
      <c r="Q249" s="58">
        <v>0</v>
      </c>
      <c r="R249" s="59">
        <v>0</v>
      </c>
      <c r="S249" s="58">
        <v>0</v>
      </c>
      <c r="T249" s="59">
        <v>0</v>
      </c>
      <c r="U249" s="58">
        <v>0</v>
      </c>
      <c r="V249" s="59">
        <v>0</v>
      </c>
      <c r="W249" s="58">
        <v>0</v>
      </c>
      <c r="X249" s="59">
        <v>0</v>
      </c>
      <c r="Y249" s="58">
        <v>0</v>
      </c>
      <c r="Z249" s="59">
        <v>0</v>
      </c>
      <c r="AA249" s="58">
        <v>0</v>
      </c>
      <c r="AB249" s="59">
        <v>0</v>
      </c>
      <c r="AC249" s="58">
        <v>0</v>
      </c>
      <c r="AD249" s="59">
        <v>0</v>
      </c>
      <c r="AE249" s="58">
        <v>0</v>
      </c>
      <c r="AF249" s="59">
        <v>0</v>
      </c>
      <c r="AG249" s="58"/>
      <c r="AH249" s="59"/>
      <c r="AI249" s="42"/>
      <c r="AJ249" s="51">
        <f t="shared" si="59"/>
        <v>4.2504932701150313</v>
      </c>
    </row>
    <row r="250" spans="2:36" x14ac:dyDescent="0.3">
      <c r="B250" s="4" t="s">
        <v>162</v>
      </c>
      <c r="C250" s="46"/>
      <c r="D250" s="46"/>
      <c r="E250" s="58">
        <v>0</v>
      </c>
      <c r="F250" s="59">
        <v>5.6339825056314847</v>
      </c>
      <c r="G250" s="58">
        <v>0</v>
      </c>
      <c r="H250" s="59">
        <v>0</v>
      </c>
      <c r="I250" s="58">
        <v>0</v>
      </c>
      <c r="J250" s="59">
        <v>0</v>
      </c>
      <c r="K250" s="58">
        <v>0</v>
      </c>
      <c r="L250" s="59">
        <v>0</v>
      </c>
      <c r="M250" s="58">
        <v>0.20512363834422656</v>
      </c>
      <c r="N250" s="59">
        <v>0</v>
      </c>
      <c r="O250" s="58">
        <v>0.19610427907361722</v>
      </c>
      <c r="P250" s="59">
        <v>4.4729846796438689E-2</v>
      </c>
      <c r="Q250" s="58">
        <v>0</v>
      </c>
      <c r="R250" s="59">
        <v>0</v>
      </c>
      <c r="S250" s="58">
        <v>0</v>
      </c>
      <c r="T250" s="59">
        <v>0</v>
      </c>
      <c r="U250" s="58">
        <v>0.37266788183474087</v>
      </c>
      <c r="V250" s="59">
        <v>0.12806559201159512</v>
      </c>
      <c r="W250" s="58">
        <v>0</v>
      </c>
      <c r="X250" s="59">
        <v>0</v>
      </c>
      <c r="Y250" s="58">
        <v>0</v>
      </c>
      <c r="Z250" s="59">
        <v>0.59577461566800327</v>
      </c>
      <c r="AA250" s="58">
        <v>7.2164351176592284E-2</v>
      </c>
      <c r="AB250" s="59">
        <v>0</v>
      </c>
      <c r="AC250" s="58">
        <v>0</v>
      </c>
      <c r="AD250" s="59">
        <v>0</v>
      </c>
      <c r="AE250" s="58">
        <v>0</v>
      </c>
      <c r="AF250" s="59">
        <v>0</v>
      </c>
      <c r="AG250" s="58"/>
      <c r="AH250" s="59"/>
      <c r="AI250" s="42"/>
      <c r="AJ250" s="51">
        <f t="shared" si="59"/>
        <v>7.2486127105366993</v>
      </c>
    </row>
    <row r="251" spans="2:36" x14ac:dyDescent="0.3">
      <c r="B251" s="4" t="s">
        <v>163</v>
      </c>
      <c r="C251" s="46"/>
      <c r="D251" s="46"/>
      <c r="E251" s="58">
        <v>0</v>
      </c>
      <c r="F251" s="59">
        <v>5.6339825056314847</v>
      </c>
      <c r="G251" s="58">
        <v>0</v>
      </c>
      <c r="H251" s="59">
        <v>0</v>
      </c>
      <c r="I251" s="58">
        <v>0</v>
      </c>
      <c r="J251" s="59">
        <v>0</v>
      </c>
      <c r="K251" s="58">
        <v>0</v>
      </c>
      <c r="L251" s="59">
        <v>0</v>
      </c>
      <c r="M251" s="58">
        <v>0.20512363834422656</v>
      </c>
      <c r="N251" s="59">
        <v>0</v>
      </c>
      <c r="O251" s="58">
        <v>0.19610427907361722</v>
      </c>
      <c r="P251" s="59">
        <v>4.4729846796438689E-2</v>
      </c>
      <c r="Q251" s="58">
        <v>0</v>
      </c>
      <c r="R251" s="59">
        <v>0</v>
      </c>
      <c r="S251" s="58">
        <v>0</v>
      </c>
      <c r="T251" s="59">
        <v>0</v>
      </c>
      <c r="U251" s="58">
        <v>0.37266788183474087</v>
      </c>
      <c r="V251" s="59">
        <v>0.12806559201159512</v>
      </c>
      <c r="W251" s="58">
        <v>0</v>
      </c>
      <c r="X251" s="59">
        <v>0</v>
      </c>
      <c r="Y251" s="58">
        <v>0</v>
      </c>
      <c r="Z251" s="59">
        <v>0.59577461566800327</v>
      </c>
      <c r="AA251" s="58">
        <v>7.2164351176592284E-2</v>
      </c>
      <c r="AB251" s="59">
        <v>0</v>
      </c>
      <c r="AC251" s="58">
        <v>0</v>
      </c>
      <c r="AD251" s="59">
        <v>0</v>
      </c>
      <c r="AE251" s="58">
        <v>0</v>
      </c>
      <c r="AF251" s="59">
        <v>0</v>
      </c>
      <c r="AG251" s="58"/>
      <c r="AH251" s="59"/>
      <c r="AI251" s="42"/>
      <c r="AJ251" s="51">
        <f t="shared" si="59"/>
        <v>7.2486127105366993</v>
      </c>
    </row>
    <row r="252" spans="2:36" x14ac:dyDescent="0.3">
      <c r="B252" s="4" t="s">
        <v>164</v>
      </c>
      <c r="C252" s="46"/>
      <c r="D252" s="46"/>
      <c r="E252" s="58">
        <v>0</v>
      </c>
      <c r="F252" s="59">
        <v>5.6339825056314847</v>
      </c>
      <c r="G252" s="58">
        <v>0</v>
      </c>
      <c r="H252" s="59">
        <v>0</v>
      </c>
      <c r="I252" s="58">
        <v>0</v>
      </c>
      <c r="J252" s="59">
        <v>0</v>
      </c>
      <c r="K252" s="58">
        <v>0</v>
      </c>
      <c r="L252" s="59">
        <v>0</v>
      </c>
      <c r="M252" s="58">
        <v>0.20512363834422656</v>
      </c>
      <c r="N252" s="59">
        <v>0</v>
      </c>
      <c r="O252" s="58">
        <v>0.19610427907361722</v>
      </c>
      <c r="P252" s="59">
        <v>4.4729846796438689E-2</v>
      </c>
      <c r="Q252" s="58">
        <v>0</v>
      </c>
      <c r="R252" s="59">
        <v>0</v>
      </c>
      <c r="S252" s="58">
        <v>0</v>
      </c>
      <c r="T252" s="59">
        <v>0</v>
      </c>
      <c r="U252" s="58">
        <v>0.37266788183474087</v>
      </c>
      <c r="V252" s="59">
        <v>0.12806559201159512</v>
      </c>
      <c r="W252" s="58">
        <v>0</v>
      </c>
      <c r="X252" s="59">
        <v>0</v>
      </c>
      <c r="Y252" s="58">
        <v>0</v>
      </c>
      <c r="Z252" s="59">
        <v>0.59577461566800327</v>
      </c>
      <c r="AA252" s="58">
        <v>7.2164351176592284E-2</v>
      </c>
      <c r="AB252" s="59">
        <v>0</v>
      </c>
      <c r="AC252" s="58">
        <v>0</v>
      </c>
      <c r="AD252" s="59">
        <v>0</v>
      </c>
      <c r="AE252" s="58">
        <v>0</v>
      </c>
      <c r="AF252" s="59">
        <v>0</v>
      </c>
      <c r="AG252" s="58"/>
      <c r="AH252" s="59"/>
      <c r="AI252" s="42"/>
      <c r="AJ252" s="51">
        <f t="shared" si="59"/>
        <v>7.2486127105366993</v>
      </c>
    </row>
    <row r="253" spans="2:36" x14ac:dyDescent="0.3">
      <c r="B253" s="4" t="s">
        <v>165</v>
      </c>
      <c r="C253" s="46"/>
      <c r="D253" s="46"/>
      <c r="E253" s="58">
        <v>0</v>
      </c>
      <c r="F253" s="59">
        <v>12.072819654924606</v>
      </c>
      <c r="G253" s="58">
        <v>0</v>
      </c>
      <c r="H253" s="59">
        <v>0</v>
      </c>
      <c r="I253" s="58">
        <v>0</v>
      </c>
      <c r="J253" s="59">
        <v>0</v>
      </c>
      <c r="K253" s="58">
        <v>0</v>
      </c>
      <c r="L253" s="59">
        <v>0</v>
      </c>
      <c r="M253" s="58">
        <v>0.4395506535947713</v>
      </c>
      <c r="N253" s="59">
        <v>0</v>
      </c>
      <c r="O253" s="58">
        <v>0.42022345515775128</v>
      </c>
      <c r="P253" s="59">
        <v>9.5849671706654857E-2</v>
      </c>
      <c r="Q253" s="58">
        <v>0</v>
      </c>
      <c r="R253" s="59">
        <v>0</v>
      </c>
      <c r="S253" s="58">
        <v>0</v>
      </c>
      <c r="T253" s="59">
        <v>0</v>
      </c>
      <c r="U253" s="58">
        <v>0.79857403250301606</v>
      </c>
      <c r="V253" s="59">
        <v>0.27442626859627528</v>
      </c>
      <c r="W253" s="58">
        <v>0</v>
      </c>
      <c r="X253" s="59">
        <v>0</v>
      </c>
      <c r="Y253" s="58">
        <v>0</v>
      </c>
      <c r="Z253" s="59">
        <v>1.2766598907171516</v>
      </c>
      <c r="AA253" s="58">
        <v>0.15463789537841191</v>
      </c>
      <c r="AB253" s="59">
        <v>0</v>
      </c>
      <c r="AC253" s="58">
        <v>0</v>
      </c>
      <c r="AD253" s="59">
        <v>0</v>
      </c>
      <c r="AE253" s="58">
        <v>0</v>
      </c>
      <c r="AF253" s="59">
        <v>0</v>
      </c>
      <c r="AG253" s="58"/>
      <c r="AH253" s="59"/>
      <c r="AI253" s="42"/>
      <c r="AJ253" s="51">
        <f t="shared" si="59"/>
        <v>15.53274152257864</v>
      </c>
    </row>
    <row r="254" spans="2:36" x14ac:dyDescent="0.3">
      <c r="B254" s="4" t="s">
        <v>166</v>
      </c>
      <c r="C254" s="46"/>
      <c r="D254" s="46"/>
      <c r="E254" s="58">
        <v>0</v>
      </c>
      <c r="F254" s="59">
        <v>12.072819654924606</v>
      </c>
      <c r="G254" s="58">
        <v>0</v>
      </c>
      <c r="H254" s="59">
        <v>0</v>
      </c>
      <c r="I254" s="58">
        <v>0</v>
      </c>
      <c r="J254" s="59">
        <v>0</v>
      </c>
      <c r="K254" s="58">
        <v>0</v>
      </c>
      <c r="L254" s="59">
        <v>0</v>
      </c>
      <c r="M254" s="58">
        <v>0.4395506535947713</v>
      </c>
      <c r="N254" s="59">
        <v>0</v>
      </c>
      <c r="O254" s="58">
        <v>0.42022345515775128</v>
      </c>
      <c r="P254" s="59">
        <v>9.5849671706654857E-2</v>
      </c>
      <c r="Q254" s="58">
        <v>0</v>
      </c>
      <c r="R254" s="59">
        <v>0</v>
      </c>
      <c r="S254" s="58">
        <v>0</v>
      </c>
      <c r="T254" s="59">
        <v>0</v>
      </c>
      <c r="U254" s="58">
        <v>0.79857403250301606</v>
      </c>
      <c r="V254" s="59">
        <v>0.27442626859627528</v>
      </c>
      <c r="W254" s="58">
        <v>0</v>
      </c>
      <c r="X254" s="59">
        <v>0</v>
      </c>
      <c r="Y254" s="58">
        <v>0</v>
      </c>
      <c r="Z254" s="59">
        <v>1.2766598907171516</v>
      </c>
      <c r="AA254" s="58">
        <v>0.15463789537841191</v>
      </c>
      <c r="AB254" s="59">
        <v>0</v>
      </c>
      <c r="AC254" s="58">
        <v>0</v>
      </c>
      <c r="AD254" s="59">
        <v>0</v>
      </c>
      <c r="AE254" s="58">
        <v>0</v>
      </c>
      <c r="AF254" s="59">
        <v>0</v>
      </c>
      <c r="AG254" s="58"/>
      <c r="AH254" s="59"/>
      <c r="AI254" s="42"/>
      <c r="AJ254" s="51">
        <f t="shared" si="59"/>
        <v>15.53274152257864</v>
      </c>
    </row>
    <row r="255" spans="2:36" x14ac:dyDescent="0.3">
      <c r="B255" s="4" t="s">
        <v>186</v>
      </c>
      <c r="C255" s="46"/>
      <c r="D255" s="46"/>
      <c r="E255" s="58">
        <v>5.7274597282210982</v>
      </c>
      <c r="F255" s="59">
        <v>4.4415327534079561</v>
      </c>
      <c r="G255" s="58">
        <v>5.1193657110134767</v>
      </c>
      <c r="H255" s="59">
        <v>0.96704538067181911</v>
      </c>
      <c r="I255" s="58">
        <v>0.4857195069392522</v>
      </c>
      <c r="J255" s="59">
        <v>6.9645892096062498</v>
      </c>
      <c r="K255" s="58">
        <v>0.19885840068260829</v>
      </c>
      <c r="L255" s="59">
        <v>0.21139457381433913</v>
      </c>
      <c r="M255" s="58">
        <v>0</v>
      </c>
      <c r="N255" s="59">
        <v>3.6212813357512155E-2</v>
      </c>
      <c r="O255" s="58">
        <v>0.28487337082624437</v>
      </c>
      <c r="P255" s="59">
        <v>0.70327503221730392</v>
      </c>
      <c r="Q255" s="58">
        <v>2.4869168798128767E-3</v>
      </c>
      <c r="R255" s="59">
        <v>0</v>
      </c>
      <c r="S255" s="58">
        <v>0</v>
      </c>
      <c r="T255" s="59">
        <v>0</v>
      </c>
      <c r="U255" s="58">
        <v>0</v>
      </c>
      <c r="V255" s="59">
        <v>0</v>
      </c>
      <c r="W255" s="58">
        <v>0</v>
      </c>
      <c r="X255" s="59">
        <v>2.8886348009109497E-3</v>
      </c>
      <c r="Y255" s="58">
        <v>0</v>
      </c>
      <c r="Z255" s="59">
        <v>0</v>
      </c>
      <c r="AA255" s="58">
        <v>0</v>
      </c>
      <c r="AB255" s="59">
        <v>0</v>
      </c>
      <c r="AC255" s="58">
        <v>0</v>
      </c>
      <c r="AD255" s="59">
        <v>0</v>
      </c>
      <c r="AE255" s="58">
        <v>0</v>
      </c>
      <c r="AF255" s="59">
        <v>0</v>
      </c>
      <c r="AG255" s="58"/>
      <c r="AH255" s="59"/>
      <c r="AI255" s="42"/>
      <c r="AJ255" s="51">
        <f t="shared" si="59"/>
        <v>25.145702032438578</v>
      </c>
    </row>
    <row r="256" spans="2:36" x14ac:dyDescent="0.3">
      <c r="B256" s="4" t="s">
        <v>187</v>
      </c>
      <c r="C256" s="46"/>
      <c r="D256" s="46"/>
      <c r="E256" s="58">
        <v>5.7274597282210982</v>
      </c>
      <c r="F256" s="59">
        <v>4.4415327534079561</v>
      </c>
      <c r="G256" s="58">
        <v>5.1193657110134767</v>
      </c>
      <c r="H256" s="59">
        <v>0.96704538067181911</v>
      </c>
      <c r="I256" s="58">
        <v>0.4857195069392522</v>
      </c>
      <c r="J256" s="59">
        <v>6.9645892096062498</v>
      </c>
      <c r="K256" s="58">
        <v>0.19885840068260829</v>
      </c>
      <c r="L256" s="59">
        <v>0.21139457381433913</v>
      </c>
      <c r="M256" s="58">
        <v>0</v>
      </c>
      <c r="N256" s="59">
        <v>3.6212813357512155E-2</v>
      </c>
      <c r="O256" s="58">
        <v>0.28487337082624437</v>
      </c>
      <c r="P256" s="59">
        <v>0.70327503221730392</v>
      </c>
      <c r="Q256" s="58">
        <v>2.4869168798128767E-3</v>
      </c>
      <c r="R256" s="59">
        <v>0</v>
      </c>
      <c r="S256" s="58">
        <v>0</v>
      </c>
      <c r="T256" s="59">
        <v>0</v>
      </c>
      <c r="U256" s="58">
        <v>0</v>
      </c>
      <c r="V256" s="59">
        <v>0</v>
      </c>
      <c r="W256" s="58">
        <v>0</v>
      </c>
      <c r="X256" s="59">
        <v>2.8886348009109497E-3</v>
      </c>
      <c r="Y256" s="58">
        <v>0</v>
      </c>
      <c r="Z256" s="59">
        <v>0</v>
      </c>
      <c r="AA256" s="58">
        <v>0</v>
      </c>
      <c r="AB256" s="59">
        <v>0</v>
      </c>
      <c r="AC256" s="58">
        <v>0</v>
      </c>
      <c r="AD256" s="59">
        <v>0</v>
      </c>
      <c r="AE256" s="58">
        <v>0</v>
      </c>
      <c r="AF256" s="59">
        <v>0</v>
      </c>
      <c r="AG256" s="58"/>
      <c r="AH256" s="59"/>
      <c r="AI256" s="42"/>
      <c r="AJ256" s="51">
        <f t="shared" si="59"/>
        <v>25.145702032438578</v>
      </c>
    </row>
    <row r="257" spans="2:36" x14ac:dyDescent="0.3">
      <c r="B257" s="4" t="s">
        <v>145</v>
      </c>
      <c r="C257" s="46"/>
      <c r="D257" s="46"/>
      <c r="E257" s="58">
        <v>0</v>
      </c>
      <c r="F257" s="59">
        <v>0.29709068554459511</v>
      </c>
      <c r="G257" s="58">
        <v>0</v>
      </c>
      <c r="H257" s="59">
        <v>0</v>
      </c>
      <c r="I257" s="58">
        <v>0</v>
      </c>
      <c r="J257" s="59">
        <v>0</v>
      </c>
      <c r="K257" s="58">
        <v>0</v>
      </c>
      <c r="L257" s="59">
        <v>0</v>
      </c>
      <c r="M257" s="58">
        <v>2.9688658489270976</v>
      </c>
      <c r="N257" s="59">
        <v>0</v>
      </c>
      <c r="O257" s="58">
        <v>0</v>
      </c>
      <c r="P257" s="59">
        <v>1.5629032311642643</v>
      </c>
      <c r="Q257" s="58">
        <v>2.6334943134611148E-2</v>
      </c>
      <c r="R257" s="59">
        <v>0</v>
      </c>
      <c r="S257" s="58">
        <v>0</v>
      </c>
      <c r="T257" s="59">
        <v>0</v>
      </c>
      <c r="U257" s="58">
        <v>0.60394213219208348</v>
      </c>
      <c r="V257" s="59">
        <v>1.4687951867416687E-2</v>
      </c>
      <c r="W257" s="58">
        <v>0</v>
      </c>
      <c r="X257" s="59">
        <v>0</v>
      </c>
      <c r="Y257" s="58">
        <v>0</v>
      </c>
      <c r="Z257" s="59">
        <v>2.2338886260017921</v>
      </c>
      <c r="AA257" s="58">
        <v>0.63881370807674331</v>
      </c>
      <c r="AB257" s="59">
        <v>2.184762157500908</v>
      </c>
      <c r="AC257" s="58">
        <v>0</v>
      </c>
      <c r="AD257" s="59">
        <v>0</v>
      </c>
      <c r="AE257" s="58">
        <v>0</v>
      </c>
      <c r="AF257" s="59">
        <v>0</v>
      </c>
      <c r="AG257" s="58"/>
      <c r="AH257" s="59"/>
      <c r="AI257" s="42"/>
      <c r="AJ257" s="51">
        <f t="shared" si="59"/>
        <v>10.53128928440951</v>
      </c>
    </row>
    <row r="258" spans="2:36" x14ac:dyDescent="0.3">
      <c r="B258" s="4" t="s">
        <v>146</v>
      </c>
      <c r="C258" s="46"/>
      <c r="D258" s="46"/>
      <c r="E258" s="58">
        <v>0</v>
      </c>
      <c r="F258" s="59">
        <v>0.29709068554459511</v>
      </c>
      <c r="G258" s="58">
        <v>0</v>
      </c>
      <c r="H258" s="59">
        <v>0</v>
      </c>
      <c r="I258" s="58">
        <v>0</v>
      </c>
      <c r="J258" s="59">
        <v>0</v>
      </c>
      <c r="K258" s="58">
        <v>0</v>
      </c>
      <c r="L258" s="59">
        <v>0</v>
      </c>
      <c r="M258" s="58">
        <v>2.9688658489270976</v>
      </c>
      <c r="N258" s="59">
        <v>0</v>
      </c>
      <c r="O258" s="58">
        <v>0</v>
      </c>
      <c r="P258" s="59">
        <v>1.5629032311642643</v>
      </c>
      <c r="Q258" s="58">
        <v>2.6334943134611148E-2</v>
      </c>
      <c r="R258" s="59">
        <v>0</v>
      </c>
      <c r="S258" s="58">
        <v>0</v>
      </c>
      <c r="T258" s="59">
        <v>0</v>
      </c>
      <c r="U258" s="58">
        <v>0.60394213219208348</v>
      </c>
      <c r="V258" s="59">
        <v>1.4687951867416687E-2</v>
      </c>
      <c r="W258" s="58">
        <v>0</v>
      </c>
      <c r="X258" s="59">
        <v>0</v>
      </c>
      <c r="Y258" s="58">
        <v>0</v>
      </c>
      <c r="Z258" s="59">
        <v>2.2338886260017921</v>
      </c>
      <c r="AA258" s="58">
        <v>0.63881370807674331</v>
      </c>
      <c r="AB258" s="59">
        <v>2.184762157500908</v>
      </c>
      <c r="AC258" s="58">
        <v>0</v>
      </c>
      <c r="AD258" s="59">
        <v>0</v>
      </c>
      <c r="AE258" s="58">
        <v>0</v>
      </c>
      <c r="AF258" s="59">
        <v>0</v>
      </c>
      <c r="AG258" s="58"/>
      <c r="AH258" s="59"/>
      <c r="AI258" s="42"/>
      <c r="AJ258" s="51">
        <f t="shared" si="59"/>
        <v>10.53128928440951</v>
      </c>
    </row>
    <row r="259" spans="2:36" x14ac:dyDescent="0.3">
      <c r="B259" s="4" t="s">
        <v>167</v>
      </c>
      <c r="C259" s="46"/>
      <c r="D259" s="46"/>
      <c r="E259" s="58">
        <v>0</v>
      </c>
      <c r="F259" s="59">
        <v>2.1469155079167748</v>
      </c>
      <c r="G259" s="58">
        <v>0</v>
      </c>
      <c r="H259" s="59">
        <v>0</v>
      </c>
      <c r="I259" s="58">
        <v>0</v>
      </c>
      <c r="J259" s="59">
        <v>0</v>
      </c>
      <c r="K259" s="58">
        <v>0</v>
      </c>
      <c r="L259" s="59">
        <v>0</v>
      </c>
      <c r="M259" s="58">
        <v>4.5887046296296292</v>
      </c>
      <c r="N259" s="59">
        <v>0</v>
      </c>
      <c r="O259" s="58">
        <v>1.9298745054668851</v>
      </c>
      <c r="P259" s="59">
        <v>14.128579539241825</v>
      </c>
      <c r="Q259" s="58">
        <v>0</v>
      </c>
      <c r="R259" s="59">
        <v>0</v>
      </c>
      <c r="S259" s="58">
        <v>0</v>
      </c>
      <c r="T259" s="59">
        <v>0</v>
      </c>
      <c r="U259" s="58">
        <v>2.0763843727981048</v>
      </c>
      <c r="V259" s="59">
        <v>0.96895470600109512</v>
      </c>
      <c r="W259" s="58">
        <v>0</v>
      </c>
      <c r="X259" s="59">
        <v>0</v>
      </c>
      <c r="Y259" s="58">
        <v>0</v>
      </c>
      <c r="Z259" s="59">
        <v>5.1980117188559634</v>
      </c>
      <c r="AA259" s="58">
        <v>0</v>
      </c>
      <c r="AB259" s="59">
        <v>0</v>
      </c>
      <c r="AC259" s="58">
        <v>0</v>
      </c>
      <c r="AD259" s="59">
        <v>0</v>
      </c>
      <c r="AE259" s="58">
        <v>0</v>
      </c>
      <c r="AF259" s="59">
        <v>0</v>
      </c>
      <c r="AG259" s="58"/>
      <c r="AH259" s="59"/>
      <c r="AI259" s="42"/>
      <c r="AJ259" s="51">
        <f t="shared" si="59"/>
        <v>31.037424979910281</v>
      </c>
    </row>
    <row r="260" spans="2:36" x14ac:dyDescent="0.3">
      <c r="B260" s="4" t="s">
        <v>168</v>
      </c>
      <c r="C260" s="46"/>
      <c r="D260" s="46"/>
      <c r="E260" s="58">
        <v>0</v>
      </c>
      <c r="F260" s="59">
        <v>2.1469155079167748</v>
      </c>
      <c r="G260" s="58">
        <v>0</v>
      </c>
      <c r="H260" s="59">
        <v>0</v>
      </c>
      <c r="I260" s="58">
        <v>0</v>
      </c>
      <c r="J260" s="59">
        <v>0</v>
      </c>
      <c r="K260" s="58">
        <v>0</v>
      </c>
      <c r="L260" s="59">
        <v>0</v>
      </c>
      <c r="M260" s="58">
        <v>4.5887046296296292</v>
      </c>
      <c r="N260" s="59">
        <v>0</v>
      </c>
      <c r="O260" s="58">
        <v>1.9298745054668851</v>
      </c>
      <c r="P260" s="59">
        <v>14.128579539241825</v>
      </c>
      <c r="Q260" s="58">
        <v>0</v>
      </c>
      <c r="R260" s="59">
        <v>0</v>
      </c>
      <c r="S260" s="58">
        <v>0</v>
      </c>
      <c r="T260" s="59">
        <v>0</v>
      </c>
      <c r="U260" s="58">
        <v>2.0763843727981048</v>
      </c>
      <c r="V260" s="59">
        <v>0.96895470600109512</v>
      </c>
      <c r="W260" s="58">
        <v>0</v>
      </c>
      <c r="X260" s="59">
        <v>0</v>
      </c>
      <c r="Y260" s="58">
        <v>0</v>
      </c>
      <c r="Z260" s="59">
        <v>5.1980117188559634</v>
      </c>
      <c r="AA260" s="58">
        <v>0</v>
      </c>
      <c r="AB260" s="59">
        <v>0</v>
      </c>
      <c r="AC260" s="58">
        <v>0</v>
      </c>
      <c r="AD260" s="59">
        <v>0</v>
      </c>
      <c r="AE260" s="58">
        <v>0</v>
      </c>
      <c r="AF260" s="59">
        <v>0</v>
      </c>
      <c r="AG260" s="58"/>
      <c r="AH260" s="59"/>
      <c r="AI260" s="42"/>
      <c r="AJ260" s="51">
        <f t="shared" si="59"/>
        <v>31.037424979910281</v>
      </c>
    </row>
    <row r="261" spans="2:36" x14ac:dyDescent="0.3">
      <c r="B261" s="4" t="s">
        <v>169</v>
      </c>
      <c r="C261" s="46"/>
      <c r="D261" s="46"/>
      <c r="E261" s="58">
        <v>0</v>
      </c>
      <c r="F261" s="59">
        <v>2.1469155079167748</v>
      </c>
      <c r="G261" s="58">
        <v>0</v>
      </c>
      <c r="H261" s="59">
        <v>0</v>
      </c>
      <c r="I261" s="58">
        <v>0</v>
      </c>
      <c r="J261" s="59">
        <v>0</v>
      </c>
      <c r="K261" s="58">
        <v>0</v>
      </c>
      <c r="L261" s="59">
        <v>0</v>
      </c>
      <c r="M261" s="58">
        <v>4.5887046296296292</v>
      </c>
      <c r="N261" s="59">
        <v>0</v>
      </c>
      <c r="O261" s="58">
        <v>1.9298745054668851</v>
      </c>
      <c r="P261" s="59">
        <v>14.128579539241825</v>
      </c>
      <c r="Q261" s="58">
        <v>0</v>
      </c>
      <c r="R261" s="59">
        <v>0</v>
      </c>
      <c r="S261" s="58">
        <v>0</v>
      </c>
      <c r="T261" s="59">
        <v>0</v>
      </c>
      <c r="U261" s="58">
        <v>2.0763843727981048</v>
      </c>
      <c r="V261" s="59">
        <v>0.96895470600109512</v>
      </c>
      <c r="W261" s="58">
        <v>0</v>
      </c>
      <c r="X261" s="59">
        <v>0</v>
      </c>
      <c r="Y261" s="58">
        <v>0</v>
      </c>
      <c r="Z261" s="59">
        <v>5.1980117188559634</v>
      </c>
      <c r="AA261" s="58">
        <v>0</v>
      </c>
      <c r="AB261" s="59">
        <v>0</v>
      </c>
      <c r="AC261" s="58">
        <v>0</v>
      </c>
      <c r="AD261" s="59">
        <v>0</v>
      </c>
      <c r="AE261" s="58">
        <v>0</v>
      </c>
      <c r="AF261" s="59">
        <v>0</v>
      </c>
      <c r="AG261" s="58"/>
      <c r="AH261" s="59"/>
      <c r="AI261" s="42"/>
      <c r="AJ261" s="51">
        <f t="shared" si="59"/>
        <v>31.037424979910281</v>
      </c>
    </row>
    <row r="262" spans="2:36" x14ac:dyDescent="0.3">
      <c r="B262" s="4" t="s">
        <v>204</v>
      </c>
      <c r="C262" s="46"/>
      <c r="D262" s="46"/>
      <c r="E262" s="58">
        <v>0</v>
      </c>
      <c r="F262" s="59">
        <v>0</v>
      </c>
      <c r="G262" s="58">
        <v>0</v>
      </c>
      <c r="H262" s="59">
        <v>0</v>
      </c>
      <c r="I262" s="58">
        <v>0</v>
      </c>
      <c r="J262" s="59">
        <v>0</v>
      </c>
      <c r="K262" s="58">
        <v>0</v>
      </c>
      <c r="L262" s="59">
        <v>0</v>
      </c>
      <c r="M262" s="58">
        <v>0</v>
      </c>
      <c r="N262" s="59">
        <v>0</v>
      </c>
      <c r="O262" s="58">
        <v>0</v>
      </c>
      <c r="P262" s="59">
        <v>0</v>
      </c>
      <c r="Q262" s="58">
        <v>0</v>
      </c>
      <c r="R262" s="59">
        <v>0</v>
      </c>
      <c r="S262" s="58">
        <v>0</v>
      </c>
      <c r="T262" s="59">
        <v>0</v>
      </c>
      <c r="U262" s="58">
        <v>0</v>
      </c>
      <c r="V262" s="59">
        <v>0</v>
      </c>
      <c r="W262" s="58">
        <v>0</v>
      </c>
      <c r="X262" s="59">
        <v>0</v>
      </c>
      <c r="Y262" s="58">
        <v>0</v>
      </c>
      <c r="Z262" s="59">
        <v>0</v>
      </c>
      <c r="AA262" s="58">
        <v>0</v>
      </c>
      <c r="AB262" s="59">
        <v>0</v>
      </c>
      <c r="AC262" s="58">
        <v>0</v>
      </c>
      <c r="AD262" s="59">
        <v>0</v>
      </c>
      <c r="AE262" s="58">
        <v>0</v>
      </c>
      <c r="AF262" s="59">
        <v>0</v>
      </c>
      <c r="AG262" s="58"/>
      <c r="AH262" s="59"/>
      <c r="AI262" s="42"/>
      <c r="AJ262" s="51">
        <f t="shared" si="59"/>
        <v>0</v>
      </c>
    </row>
    <row r="263" spans="2:36" x14ac:dyDescent="0.3">
      <c r="B263" s="4" t="s">
        <v>205</v>
      </c>
      <c r="C263" s="46"/>
      <c r="D263" s="46"/>
      <c r="E263" s="58">
        <v>0</v>
      </c>
      <c r="F263" s="59">
        <v>0</v>
      </c>
      <c r="G263" s="58">
        <v>0</v>
      </c>
      <c r="H263" s="59">
        <v>0</v>
      </c>
      <c r="I263" s="58">
        <v>0</v>
      </c>
      <c r="J263" s="59">
        <v>0</v>
      </c>
      <c r="K263" s="58">
        <v>0</v>
      </c>
      <c r="L263" s="59">
        <v>0</v>
      </c>
      <c r="M263" s="58">
        <v>0</v>
      </c>
      <c r="N263" s="59">
        <v>0</v>
      </c>
      <c r="O263" s="58">
        <v>0</v>
      </c>
      <c r="P263" s="59">
        <v>0</v>
      </c>
      <c r="Q263" s="58">
        <v>0</v>
      </c>
      <c r="R263" s="59">
        <v>0</v>
      </c>
      <c r="S263" s="58">
        <v>0</v>
      </c>
      <c r="T263" s="59">
        <v>0</v>
      </c>
      <c r="U263" s="58">
        <v>0</v>
      </c>
      <c r="V263" s="59">
        <v>0</v>
      </c>
      <c r="W263" s="58">
        <v>0</v>
      </c>
      <c r="X263" s="59">
        <v>0</v>
      </c>
      <c r="Y263" s="58">
        <v>0</v>
      </c>
      <c r="Z263" s="59">
        <v>0</v>
      </c>
      <c r="AA263" s="58">
        <v>0</v>
      </c>
      <c r="AB263" s="59">
        <v>0</v>
      </c>
      <c r="AC263" s="58">
        <v>0</v>
      </c>
      <c r="AD263" s="59">
        <v>0</v>
      </c>
      <c r="AE263" s="58">
        <v>0</v>
      </c>
      <c r="AF263" s="59">
        <v>0</v>
      </c>
      <c r="AG263" s="58"/>
      <c r="AH263" s="59"/>
      <c r="AI263" s="42"/>
      <c r="AJ263" s="51">
        <f t="shared" si="59"/>
        <v>0</v>
      </c>
    </row>
    <row r="264" spans="2:36" x14ac:dyDescent="0.3">
      <c r="B264" s="4" t="s">
        <v>206</v>
      </c>
      <c r="C264" s="46"/>
      <c r="D264" s="46"/>
      <c r="E264" s="58">
        <v>0</v>
      </c>
      <c r="F264" s="59">
        <v>0</v>
      </c>
      <c r="G264" s="58">
        <v>0</v>
      </c>
      <c r="H264" s="59">
        <v>0</v>
      </c>
      <c r="I264" s="58">
        <v>0</v>
      </c>
      <c r="J264" s="59">
        <v>0</v>
      </c>
      <c r="K264" s="58">
        <v>0</v>
      </c>
      <c r="L264" s="59">
        <v>0</v>
      </c>
      <c r="M264" s="58">
        <v>0</v>
      </c>
      <c r="N264" s="59">
        <v>0</v>
      </c>
      <c r="O264" s="58">
        <v>0</v>
      </c>
      <c r="P264" s="59">
        <v>0</v>
      </c>
      <c r="Q264" s="58">
        <v>0</v>
      </c>
      <c r="R264" s="59">
        <v>0</v>
      </c>
      <c r="S264" s="58">
        <v>0</v>
      </c>
      <c r="T264" s="59">
        <v>0</v>
      </c>
      <c r="U264" s="58">
        <v>0</v>
      </c>
      <c r="V264" s="59">
        <v>0</v>
      </c>
      <c r="W264" s="58">
        <v>0</v>
      </c>
      <c r="X264" s="59">
        <v>0</v>
      </c>
      <c r="Y264" s="58">
        <v>0</v>
      </c>
      <c r="Z264" s="59">
        <v>0</v>
      </c>
      <c r="AA264" s="58">
        <v>0</v>
      </c>
      <c r="AB264" s="59">
        <v>0</v>
      </c>
      <c r="AC264" s="58">
        <v>0</v>
      </c>
      <c r="AD264" s="59">
        <v>0</v>
      </c>
      <c r="AE264" s="58">
        <v>0</v>
      </c>
      <c r="AF264" s="59">
        <v>0</v>
      </c>
      <c r="AG264" s="58"/>
      <c r="AH264" s="59"/>
      <c r="AI264" s="42"/>
      <c r="AJ264" s="51">
        <f t="shared" si="59"/>
        <v>0</v>
      </c>
    </row>
    <row r="265" spans="2:36" x14ac:dyDescent="0.3">
      <c r="B265" s="4" t="s">
        <v>135</v>
      </c>
      <c r="C265" s="46"/>
      <c r="D265" s="46"/>
      <c r="E265" s="58">
        <v>0</v>
      </c>
      <c r="F265" s="59">
        <v>0</v>
      </c>
      <c r="G265" s="58">
        <v>0</v>
      </c>
      <c r="H265" s="59">
        <v>0</v>
      </c>
      <c r="I265" s="58">
        <v>0</v>
      </c>
      <c r="J265" s="59">
        <v>0</v>
      </c>
      <c r="K265" s="58">
        <v>0</v>
      </c>
      <c r="L265" s="59">
        <v>0</v>
      </c>
      <c r="M265" s="58">
        <v>0</v>
      </c>
      <c r="N265" s="59">
        <v>0</v>
      </c>
      <c r="O265" s="58">
        <v>0</v>
      </c>
      <c r="P265" s="59">
        <v>0</v>
      </c>
      <c r="Q265" s="58">
        <v>0</v>
      </c>
      <c r="R265" s="59">
        <v>0</v>
      </c>
      <c r="S265" s="58">
        <v>0</v>
      </c>
      <c r="T265" s="59">
        <v>0</v>
      </c>
      <c r="U265" s="58">
        <v>0</v>
      </c>
      <c r="V265" s="59">
        <v>0</v>
      </c>
      <c r="W265" s="58">
        <v>0</v>
      </c>
      <c r="X265" s="59">
        <v>0</v>
      </c>
      <c r="Y265" s="58">
        <v>0</v>
      </c>
      <c r="Z265" s="59">
        <v>0</v>
      </c>
      <c r="AA265" s="58">
        <v>0</v>
      </c>
      <c r="AB265" s="59">
        <v>0</v>
      </c>
      <c r="AC265" s="58">
        <v>0</v>
      </c>
      <c r="AD265" s="59">
        <v>0</v>
      </c>
      <c r="AE265" s="58">
        <v>0</v>
      </c>
      <c r="AF265" s="59">
        <v>0</v>
      </c>
      <c r="AG265" s="58"/>
      <c r="AH265" s="59"/>
      <c r="AI265" s="42"/>
      <c r="AJ265" s="51">
        <f t="shared" si="59"/>
        <v>0</v>
      </c>
    </row>
    <row r="266" spans="2:36" x14ac:dyDescent="0.3">
      <c r="B266" s="4" t="s">
        <v>136</v>
      </c>
      <c r="C266" s="46"/>
      <c r="D266" s="46"/>
      <c r="E266" s="58">
        <v>0</v>
      </c>
      <c r="F266" s="59">
        <v>0</v>
      </c>
      <c r="G266" s="58">
        <v>0</v>
      </c>
      <c r="H266" s="59">
        <v>0</v>
      </c>
      <c r="I266" s="58">
        <v>0</v>
      </c>
      <c r="J266" s="59">
        <v>0</v>
      </c>
      <c r="K266" s="58">
        <v>0</v>
      </c>
      <c r="L266" s="59">
        <v>0</v>
      </c>
      <c r="M266" s="58">
        <v>0</v>
      </c>
      <c r="N266" s="59">
        <v>0</v>
      </c>
      <c r="O266" s="58">
        <v>0</v>
      </c>
      <c r="P266" s="59">
        <v>0</v>
      </c>
      <c r="Q266" s="58">
        <v>0</v>
      </c>
      <c r="R266" s="59">
        <v>0</v>
      </c>
      <c r="S266" s="58">
        <v>0</v>
      </c>
      <c r="T266" s="59">
        <v>0</v>
      </c>
      <c r="U266" s="58">
        <v>0</v>
      </c>
      <c r="V266" s="59">
        <v>0</v>
      </c>
      <c r="W266" s="58">
        <v>0</v>
      </c>
      <c r="X266" s="59">
        <v>0</v>
      </c>
      <c r="Y266" s="58">
        <v>0</v>
      </c>
      <c r="Z266" s="59">
        <v>0</v>
      </c>
      <c r="AA266" s="58">
        <v>0</v>
      </c>
      <c r="AB266" s="59">
        <v>0</v>
      </c>
      <c r="AC266" s="58">
        <v>0</v>
      </c>
      <c r="AD266" s="59">
        <v>0</v>
      </c>
      <c r="AE266" s="58">
        <v>0</v>
      </c>
      <c r="AF266" s="59">
        <v>0</v>
      </c>
      <c r="AG266" s="58"/>
      <c r="AH266" s="59"/>
      <c r="AI266" s="42"/>
      <c r="AJ266" s="51">
        <f t="shared" si="59"/>
        <v>0</v>
      </c>
    </row>
    <row r="267" spans="2:36" x14ac:dyDescent="0.3">
      <c r="B267" s="4" t="s">
        <v>137</v>
      </c>
      <c r="C267" s="46"/>
      <c r="D267" s="46"/>
      <c r="E267" s="58">
        <v>0</v>
      </c>
      <c r="F267" s="59">
        <v>0</v>
      </c>
      <c r="G267" s="58">
        <v>0</v>
      </c>
      <c r="H267" s="59">
        <v>0</v>
      </c>
      <c r="I267" s="58">
        <v>0</v>
      </c>
      <c r="J267" s="59">
        <v>0</v>
      </c>
      <c r="K267" s="58">
        <v>0</v>
      </c>
      <c r="L267" s="59">
        <v>0</v>
      </c>
      <c r="M267" s="58">
        <v>0</v>
      </c>
      <c r="N267" s="59">
        <v>0</v>
      </c>
      <c r="O267" s="58">
        <v>0</v>
      </c>
      <c r="P267" s="59">
        <v>0</v>
      </c>
      <c r="Q267" s="58">
        <v>0</v>
      </c>
      <c r="R267" s="59">
        <v>0</v>
      </c>
      <c r="S267" s="58">
        <v>0</v>
      </c>
      <c r="T267" s="59">
        <v>0</v>
      </c>
      <c r="U267" s="58">
        <v>0</v>
      </c>
      <c r="V267" s="59">
        <v>0</v>
      </c>
      <c r="W267" s="58">
        <v>0</v>
      </c>
      <c r="X267" s="59">
        <v>0</v>
      </c>
      <c r="Y267" s="58">
        <v>0</v>
      </c>
      <c r="Z267" s="59">
        <v>0</v>
      </c>
      <c r="AA267" s="58">
        <v>0</v>
      </c>
      <c r="AB267" s="59">
        <v>0</v>
      </c>
      <c r="AC267" s="58">
        <v>0</v>
      </c>
      <c r="AD267" s="59">
        <v>0</v>
      </c>
      <c r="AE267" s="58">
        <v>0</v>
      </c>
      <c r="AF267" s="59">
        <v>0</v>
      </c>
      <c r="AG267" s="58"/>
      <c r="AH267" s="59"/>
      <c r="AI267" s="42"/>
      <c r="AJ267" s="51">
        <f t="shared" si="59"/>
        <v>0</v>
      </c>
    </row>
    <row r="268" spans="2:36" x14ac:dyDescent="0.3">
      <c r="B268" s="4" t="s">
        <v>261</v>
      </c>
      <c r="C268" s="46"/>
      <c r="D268" s="46"/>
      <c r="E268" s="58">
        <v>0</v>
      </c>
      <c r="F268" s="59">
        <v>0</v>
      </c>
      <c r="G268" s="58">
        <v>0</v>
      </c>
      <c r="H268" s="59">
        <v>0</v>
      </c>
      <c r="I268" s="58">
        <v>0</v>
      </c>
      <c r="J268" s="59">
        <v>0</v>
      </c>
      <c r="K268" s="58">
        <v>0</v>
      </c>
      <c r="L268" s="59">
        <v>0</v>
      </c>
      <c r="M268" s="58">
        <v>0</v>
      </c>
      <c r="N268" s="59">
        <v>0</v>
      </c>
      <c r="O268" s="58">
        <v>0</v>
      </c>
      <c r="P268" s="59">
        <v>0</v>
      </c>
      <c r="Q268" s="58">
        <v>0</v>
      </c>
      <c r="R268" s="59">
        <v>0</v>
      </c>
      <c r="S268" s="58">
        <v>0</v>
      </c>
      <c r="T268" s="59">
        <v>0</v>
      </c>
      <c r="U268" s="58">
        <v>0</v>
      </c>
      <c r="V268" s="59">
        <v>0</v>
      </c>
      <c r="W268" s="58">
        <v>0</v>
      </c>
      <c r="X268" s="59">
        <v>0</v>
      </c>
      <c r="Y268" s="58">
        <v>0</v>
      </c>
      <c r="Z268" s="59">
        <v>0</v>
      </c>
      <c r="AA268" s="58">
        <v>0</v>
      </c>
      <c r="AB268" s="59">
        <v>0</v>
      </c>
      <c r="AC268" s="58">
        <v>0</v>
      </c>
      <c r="AD268" s="59">
        <v>0</v>
      </c>
      <c r="AE268" s="58">
        <v>0</v>
      </c>
      <c r="AF268" s="59">
        <v>0</v>
      </c>
      <c r="AG268" s="58"/>
      <c r="AH268" s="59"/>
      <c r="AI268" s="42"/>
      <c r="AJ268" s="51">
        <f t="shared" si="59"/>
        <v>0</v>
      </c>
    </row>
    <row r="269" spans="2:36" x14ac:dyDescent="0.3">
      <c r="B269" s="4" t="s">
        <v>262</v>
      </c>
      <c r="C269" s="46"/>
      <c r="D269" s="46"/>
      <c r="E269" s="58">
        <v>0</v>
      </c>
      <c r="F269" s="59">
        <v>0</v>
      </c>
      <c r="G269" s="58">
        <v>0</v>
      </c>
      <c r="H269" s="59">
        <v>0</v>
      </c>
      <c r="I269" s="58">
        <v>0</v>
      </c>
      <c r="J269" s="59">
        <v>0</v>
      </c>
      <c r="K269" s="58">
        <v>0</v>
      </c>
      <c r="L269" s="59">
        <v>0</v>
      </c>
      <c r="M269" s="58">
        <v>0</v>
      </c>
      <c r="N269" s="59">
        <v>0</v>
      </c>
      <c r="O269" s="58">
        <v>0</v>
      </c>
      <c r="P269" s="59">
        <v>0</v>
      </c>
      <c r="Q269" s="58">
        <v>0</v>
      </c>
      <c r="R269" s="59">
        <v>0</v>
      </c>
      <c r="S269" s="58">
        <v>0</v>
      </c>
      <c r="T269" s="59">
        <v>0</v>
      </c>
      <c r="U269" s="58">
        <v>0</v>
      </c>
      <c r="V269" s="59">
        <v>0</v>
      </c>
      <c r="W269" s="58">
        <v>0</v>
      </c>
      <c r="X269" s="59">
        <v>0</v>
      </c>
      <c r="Y269" s="58">
        <v>0</v>
      </c>
      <c r="Z269" s="59">
        <v>0</v>
      </c>
      <c r="AA269" s="58">
        <v>0</v>
      </c>
      <c r="AB269" s="59">
        <v>0</v>
      </c>
      <c r="AC269" s="58">
        <v>0</v>
      </c>
      <c r="AD269" s="59">
        <v>0</v>
      </c>
      <c r="AE269" s="58">
        <v>0</v>
      </c>
      <c r="AF269" s="59">
        <v>0</v>
      </c>
      <c r="AG269" s="58"/>
      <c r="AH269" s="59"/>
      <c r="AI269" s="42"/>
      <c r="AJ269" s="51">
        <f t="shared" si="59"/>
        <v>0</v>
      </c>
    </row>
    <row r="270" spans="2:36" x14ac:dyDescent="0.3">
      <c r="B270" s="4" t="s">
        <v>197</v>
      </c>
      <c r="C270" s="46"/>
      <c r="D270" s="46"/>
      <c r="E270" s="58">
        <v>0</v>
      </c>
      <c r="F270" s="59">
        <v>0</v>
      </c>
      <c r="G270" s="58">
        <v>0</v>
      </c>
      <c r="H270" s="59">
        <v>0</v>
      </c>
      <c r="I270" s="58">
        <v>0</v>
      </c>
      <c r="J270" s="59">
        <v>0</v>
      </c>
      <c r="K270" s="58">
        <v>0</v>
      </c>
      <c r="L270" s="59">
        <v>0</v>
      </c>
      <c r="M270" s="58">
        <v>0</v>
      </c>
      <c r="N270" s="59">
        <v>0</v>
      </c>
      <c r="O270" s="58">
        <v>0</v>
      </c>
      <c r="P270" s="59">
        <v>0</v>
      </c>
      <c r="Q270" s="58">
        <v>0</v>
      </c>
      <c r="R270" s="59">
        <v>0</v>
      </c>
      <c r="S270" s="58">
        <v>0</v>
      </c>
      <c r="T270" s="59">
        <v>0</v>
      </c>
      <c r="U270" s="58">
        <v>0</v>
      </c>
      <c r="V270" s="59">
        <v>0</v>
      </c>
      <c r="W270" s="58">
        <v>0</v>
      </c>
      <c r="X270" s="59">
        <v>0</v>
      </c>
      <c r="Y270" s="58">
        <v>0</v>
      </c>
      <c r="Z270" s="59">
        <v>0</v>
      </c>
      <c r="AA270" s="58">
        <v>0</v>
      </c>
      <c r="AB270" s="59">
        <v>0</v>
      </c>
      <c r="AC270" s="58">
        <v>0</v>
      </c>
      <c r="AD270" s="59">
        <v>0</v>
      </c>
      <c r="AE270" s="58">
        <v>0</v>
      </c>
      <c r="AF270" s="59">
        <v>0</v>
      </c>
      <c r="AG270" s="58"/>
      <c r="AH270" s="59"/>
      <c r="AI270" s="42"/>
      <c r="AJ270" s="51">
        <f t="shared" si="59"/>
        <v>0</v>
      </c>
    </row>
    <row r="271" spans="2:36" x14ac:dyDescent="0.3">
      <c r="B271" s="4" t="s">
        <v>209</v>
      </c>
      <c r="C271" s="46"/>
      <c r="D271" s="46"/>
      <c r="E271" s="58">
        <v>3.726434212525688</v>
      </c>
      <c r="F271" s="59">
        <v>3.6654166666666681</v>
      </c>
      <c r="G271" s="58">
        <v>0.60591328382491949</v>
      </c>
      <c r="H271" s="59">
        <v>0.21970147689183556</v>
      </c>
      <c r="I271" s="58">
        <v>0</v>
      </c>
      <c r="J271" s="59">
        <v>0.84098256726283638</v>
      </c>
      <c r="K271" s="58">
        <v>8.813971797625228E-2</v>
      </c>
      <c r="L271" s="59">
        <v>6.1401125113169454E-2</v>
      </c>
      <c r="M271" s="58">
        <v>0.2506944444444445</v>
      </c>
      <c r="N271" s="59">
        <v>3.3710372447967036E-3</v>
      </c>
      <c r="O271" s="58">
        <v>0.10937010685602788</v>
      </c>
      <c r="P271" s="59">
        <v>0.21455716212590509</v>
      </c>
      <c r="Q271" s="58">
        <v>0.18807667851448048</v>
      </c>
      <c r="R271" s="59">
        <v>0</v>
      </c>
      <c r="S271" s="58">
        <v>0</v>
      </c>
      <c r="T271" s="59">
        <v>7.5486111111110976E-2</v>
      </c>
      <c r="U271" s="58">
        <v>0.53250474750995613</v>
      </c>
      <c r="V271" s="59">
        <v>0</v>
      </c>
      <c r="W271" s="58">
        <v>0</v>
      </c>
      <c r="X271" s="59">
        <v>0</v>
      </c>
      <c r="Y271" s="58">
        <v>0</v>
      </c>
      <c r="Z271" s="59">
        <v>0</v>
      </c>
      <c r="AA271" s="58">
        <v>0</v>
      </c>
      <c r="AB271" s="59">
        <v>0</v>
      </c>
      <c r="AC271" s="58">
        <v>0</v>
      </c>
      <c r="AD271" s="59">
        <v>0</v>
      </c>
      <c r="AE271" s="58">
        <v>0</v>
      </c>
      <c r="AF271" s="59">
        <v>0</v>
      </c>
      <c r="AG271" s="58"/>
      <c r="AH271" s="59"/>
      <c r="AI271" s="42"/>
      <c r="AJ271" s="51">
        <f t="shared" si="59"/>
        <v>10.582049338068092</v>
      </c>
    </row>
    <row r="272" spans="2:36" x14ac:dyDescent="0.3">
      <c r="B272" s="4" t="s">
        <v>210</v>
      </c>
      <c r="C272" s="46"/>
      <c r="D272" s="46"/>
      <c r="E272" s="58">
        <v>3.726434212525688</v>
      </c>
      <c r="F272" s="59">
        <v>3.6654166666666681</v>
      </c>
      <c r="G272" s="58">
        <v>0.60591328382491949</v>
      </c>
      <c r="H272" s="59">
        <v>0.21970147689183556</v>
      </c>
      <c r="I272" s="58">
        <v>0</v>
      </c>
      <c r="J272" s="59">
        <v>0.84098256726283638</v>
      </c>
      <c r="K272" s="58">
        <v>8.813971797625228E-2</v>
      </c>
      <c r="L272" s="59">
        <v>6.1401125113169454E-2</v>
      </c>
      <c r="M272" s="58">
        <v>0.2506944444444445</v>
      </c>
      <c r="N272" s="59">
        <v>3.3710372447967036E-3</v>
      </c>
      <c r="O272" s="58">
        <v>0.10937010685602788</v>
      </c>
      <c r="P272" s="59">
        <v>0.21455716212590509</v>
      </c>
      <c r="Q272" s="58">
        <v>0.18807667851448048</v>
      </c>
      <c r="R272" s="59">
        <v>0</v>
      </c>
      <c r="S272" s="58">
        <v>0</v>
      </c>
      <c r="T272" s="59">
        <v>7.5486111111110976E-2</v>
      </c>
      <c r="U272" s="58">
        <v>0.53250474750995613</v>
      </c>
      <c r="V272" s="59">
        <v>0</v>
      </c>
      <c r="W272" s="58">
        <v>0</v>
      </c>
      <c r="X272" s="59">
        <v>0</v>
      </c>
      <c r="Y272" s="58">
        <v>0</v>
      </c>
      <c r="Z272" s="59">
        <v>0</v>
      </c>
      <c r="AA272" s="58">
        <v>0</v>
      </c>
      <c r="AB272" s="59">
        <v>0</v>
      </c>
      <c r="AC272" s="58">
        <v>0</v>
      </c>
      <c r="AD272" s="59">
        <v>0</v>
      </c>
      <c r="AE272" s="58">
        <v>0</v>
      </c>
      <c r="AF272" s="59">
        <v>0</v>
      </c>
      <c r="AG272" s="58"/>
      <c r="AH272" s="59"/>
      <c r="AI272" s="42"/>
      <c r="AJ272" s="51">
        <f t="shared" si="59"/>
        <v>10.582049338068092</v>
      </c>
    </row>
    <row r="273" spans="2:36" x14ac:dyDescent="0.3">
      <c r="B273" s="4" t="s">
        <v>211</v>
      </c>
      <c r="C273" s="46"/>
      <c r="D273" s="46"/>
      <c r="E273" s="58">
        <v>0</v>
      </c>
      <c r="F273" s="59">
        <v>0</v>
      </c>
      <c r="G273" s="58">
        <v>0</v>
      </c>
      <c r="H273" s="59">
        <v>0</v>
      </c>
      <c r="I273" s="58">
        <v>0</v>
      </c>
      <c r="J273" s="59">
        <v>0</v>
      </c>
      <c r="K273" s="58">
        <v>0</v>
      </c>
      <c r="L273" s="59">
        <v>0</v>
      </c>
      <c r="M273" s="58">
        <v>0</v>
      </c>
      <c r="N273" s="59">
        <v>0</v>
      </c>
      <c r="O273" s="58">
        <v>0</v>
      </c>
      <c r="P273" s="59">
        <v>0</v>
      </c>
      <c r="Q273" s="58">
        <v>0</v>
      </c>
      <c r="R273" s="59">
        <v>0</v>
      </c>
      <c r="S273" s="58">
        <v>0</v>
      </c>
      <c r="T273" s="59">
        <v>0</v>
      </c>
      <c r="U273" s="58">
        <v>0</v>
      </c>
      <c r="V273" s="59">
        <v>0</v>
      </c>
      <c r="W273" s="58">
        <v>0</v>
      </c>
      <c r="X273" s="59">
        <v>0</v>
      </c>
      <c r="Y273" s="58">
        <v>0</v>
      </c>
      <c r="Z273" s="59">
        <v>0</v>
      </c>
      <c r="AA273" s="58">
        <v>0</v>
      </c>
      <c r="AB273" s="59">
        <v>0</v>
      </c>
      <c r="AC273" s="58">
        <v>0</v>
      </c>
      <c r="AD273" s="59">
        <v>0</v>
      </c>
      <c r="AE273" s="58">
        <v>0</v>
      </c>
      <c r="AF273" s="59">
        <v>0</v>
      </c>
      <c r="AG273" s="58"/>
      <c r="AH273" s="59"/>
      <c r="AI273" s="42"/>
      <c r="AJ273" s="51">
        <f t="shared" si="59"/>
        <v>0</v>
      </c>
    </row>
    <row r="274" spans="2:36" x14ac:dyDescent="0.3">
      <c r="B274" s="4" t="s">
        <v>212</v>
      </c>
      <c r="C274" s="46"/>
      <c r="D274" s="46"/>
      <c r="E274" s="58">
        <v>0</v>
      </c>
      <c r="F274" s="59">
        <v>0</v>
      </c>
      <c r="G274" s="58">
        <v>0</v>
      </c>
      <c r="H274" s="59">
        <v>0</v>
      </c>
      <c r="I274" s="58">
        <v>0</v>
      </c>
      <c r="J274" s="59">
        <v>0</v>
      </c>
      <c r="K274" s="58">
        <v>0</v>
      </c>
      <c r="L274" s="59">
        <v>0</v>
      </c>
      <c r="M274" s="58">
        <v>0</v>
      </c>
      <c r="N274" s="59">
        <v>0</v>
      </c>
      <c r="O274" s="58">
        <v>0</v>
      </c>
      <c r="P274" s="59">
        <v>0</v>
      </c>
      <c r="Q274" s="58">
        <v>0</v>
      </c>
      <c r="R274" s="59">
        <v>0</v>
      </c>
      <c r="S274" s="58">
        <v>0</v>
      </c>
      <c r="T274" s="59">
        <v>0</v>
      </c>
      <c r="U274" s="58">
        <v>0</v>
      </c>
      <c r="V274" s="59">
        <v>0</v>
      </c>
      <c r="W274" s="58">
        <v>0</v>
      </c>
      <c r="X274" s="59">
        <v>0</v>
      </c>
      <c r="Y274" s="58">
        <v>0</v>
      </c>
      <c r="Z274" s="59">
        <v>0</v>
      </c>
      <c r="AA274" s="58">
        <v>0</v>
      </c>
      <c r="AB274" s="59">
        <v>0</v>
      </c>
      <c r="AC274" s="58">
        <v>0</v>
      </c>
      <c r="AD274" s="59">
        <v>0</v>
      </c>
      <c r="AE274" s="58">
        <v>0</v>
      </c>
      <c r="AF274" s="59">
        <v>0</v>
      </c>
      <c r="AG274" s="58"/>
      <c r="AH274" s="59"/>
      <c r="AI274" s="42"/>
      <c r="AJ274" s="51">
        <f t="shared" si="59"/>
        <v>0</v>
      </c>
    </row>
    <row r="275" spans="2:36" x14ac:dyDescent="0.3">
      <c r="B275" s="4" t="s">
        <v>229</v>
      </c>
      <c r="C275" s="46"/>
      <c r="D275" s="46"/>
      <c r="E275" s="58">
        <v>0</v>
      </c>
      <c r="F275" s="59">
        <v>0.21643978341764547</v>
      </c>
      <c r="G275" s="58">
        <v>0.23667099445842946</v>
      </c>
      <c r="H275" s="59">
        <v>6.6430053821474544E-2</v>
      </c>
      <c r="I275" s="58">
        <v>0</v>
      </c>
      <c r="J275" s="59">
        <v>0</v>
      </c>
      <c r="K275" s="58">
        <v>0</v>
      </c>
      <c r="L275" s="59">
        <v>0</v>
      </c>
      <c r="M275" s="58">
        <v>0.11213452000341666</v>
      </c>
      <c r="N275" s="59">
        <v>0</v>
      </c>
      <c r="O275" s="58">
        <v>0.27817496198533126</v>
      </c>
      <c r="P275" s="59">
        <v>0.23198357426121113</v>
      </c>
      <c r="Q275" s="58">
        <v>0</v>
      </c>
      <c r="R275" s="59">
        <v>0</v>
      </c>
      <c r="S275" s="58">
        <v>0</v>
      </c>
      <c r="T275" s="59">
        <v>0</v>
      </c>
      <c r="U275" s="58">
        <v>0</v>
      </c>
      <c r="V275" s="59">
        <v>0</v>
      </c>
      <c r="W275" s="58">
        <v>0.11070100512969386</v>
      </c>
      <c r="X275" s="59">
        <v>0</v>
      </c>
      <c r="Y275" s="58">
        <v>0</v>
      </c>
      <c r="Z275" s="59">
        <v>0</v>
      </c>
      <c r="AA275" s="58">
        <v>0</v>
      </c>
      <c r="AB275" s="59">
        <v>0</v>
      </c>
      <c r="AC275" s="58">
        <v>0</v>
      </c>
      <c r="AD275" s="59">
        <v>0</v>
      </c>
      <c r="AE275" s="58">
        <v>0</v>
      </c>
      <c r="AF275" s="59">
        <v>0</v>
      </c>
      <c r="AG275" s="58"/>
      <c r="AH275" s="59"/>
      <c r="AI275" s="42"/>
      <c r="AJ275" s="51">
        <f t="shared" si="59"/>
        <v>1.2525348930772022</v>
      </c>
    </row>
    <row r="276" spans="2:36" x14ac:dyDescent="0.3">
      <c r="B276" s="4" t="s">
        <v>230</v>
      </c>
      <c r="C276" s="46"/>
      <c r="D276" s="46"/>
      <c r="E276" s="58">
        <v>0</v>
      </c>
      <c r="F276" s="59">
        <v>0.21643978341764547</v>
      </c>
      <c r="G276" s="58">
        <v>0.23667099445842946</v>
      </c>
      <c r="H276" s="59">
        <v>6.6430053821474544E-2</v>
      </c>
      <c r="I276" s="58">
        <v>0</v>
      </c>
      <c r="J276" s="59">
        <v>0</v>
      </c>
      <c r="K276" s="58">
        <v>0</v>
      </c>
      <c r="L276" s="59">
        <v>0</v>
      </c>
      <c r="M276" s="58">
        <v>0.11213452000341666</v>
      </c>
      <c r="N276" s="59">
        <v>0</v>
      </c>
      <c r="O276" s="58">
        <v>0.27817496198533126</v>
      </c>
      <c r="P276" s="59">
        <v>0.23198357426121113</v>
      </c>
      <c r="Q276" s="58">
        <v>0</v>
      </c>
      <c r="R276" s="59">
        <v>0</v>
      </c>
      <c r="S276" s="58">
        <v>0</v>
      </c>
      <c r="T276" s="59">
        <v>0</v>
      </c>
      <c r="U276" s="58">
        <v>0</v>
      </c>
      <c r="V276" s="59">
        <v>0</v>
      </c>
      <c r="W276" s="58">
        <v>0.11070100512969386</v>
      </c>
      <c r="X276" s="59">
        <v>0</v>
      </c>
      <c r="Y276" s="58">
        <v>0</v>
      </c>
      <c r="Z276" s="59">
        <v>0</v>
      </c>
      <c r="AA276" s="58">
        <v>0</v>
      </c>
      <c r="AB276" s="59">
        <v>0</v>
      </c>
      <c r="AC276" s="58">
        <v>0</v>
      </c>
      <c r="AD276" s="59">
        <v>0</v>
      </c>
      <c r="AE276" s="58">
        <v>0</v>
      </c>
      <c r="AF276" s="59">
        <v>0</v>
      </c>
      <c r="AG276" s="58"/>
      <c r="AH276" s="59"/>
      <c r="AI276" s="42"/>
      <c r="AJ276" s="51">
        <f t="shared" si="59"/>
        <v>1.2525348930772022</v>
      </c>
    </row>
    <row r="277" spans="2:36" x14ac:dyDescent="0.3">
      <c r="B277" s="4" t="s">
        <v>213</v>
      </c>
      <c r="C277" s="46"/>
      <c r="D277" s="46"/>
      <c r="E277" s="58">
        <v>0</v>
      </c>
      <c r="F277" s="59">
        <v>2.1527864053845405</v>
      </c>
      <c r="G277" s="58">
        <v>0</v>
      </c>
      <c r="H277" s="59">
        <v>0</v>
      </c>
      <c r="I277" s="58">
        <v>0</v>
      </c>
      <c r="J277" s="59">
        <v>0</v>
      </c>
      <c r="K277" s="58">
        <v>0</v>
      </c>
      <c r="L277" s="59">
        <v>0</v>
      </c>
      <c r="M277" s="58">
        <v>19.769958333333335</v>
      </c>
      <c r="N277" s="59">
        <v>0</v>
      </c>
      <c r="O277" s="58">
        <v>0</v>
      </c>
      <c r="P277" s="59">
        <v>27.915153411229451</v>
      </c>
      <c r="Q277" s="58">
        <v>0</v>
      </c>
      <c r="R277" s="59">
        <v>0</v>
      </c>
      <c r="S277" s="58">
        <v>0</v>
      </c>
      <c r="T277" s="59">
        <v>0</v>
      </c>
      <c r="U277" s="58">
        <v>0</v>
      </c>
      <c r="V277" s="59">
        <v>0</v>
      </c>
      <c r="W277" s="58">
        <v>0</v>
      </c>
      <c r="X277" s="59">
        <v>0</v>
      </c>
      <c r="Y277" s="58">
        <v>0</v>
      </c>
      <c r="Z277" s="59">
        <v>0</v>
      </c>
      <c r="AA277" s="58">
        <v>0</v>
      </c>
      <c r="AB277" s="59">
        <v>0</v>
      </c>
      <c r="AC277" s="58">
        <v>0</v>
      </c>
      <c r="AD277" s="59">
        <v>0</v>
      </c>
      <c r="AE277" s="58">
        <v>0</v>
      </c>
      <c r="AF277" s="59">
        <v>0</v>
      </c>
      <c r="AG277" s="58"/>
      <c r="AH277" s="59"/>
      <c r="AI277" s="42"/>
      <c r="AJ277" s="51">
        <f t="shared" si="59"/>
        <v>49.837898149947321</v>
      </c>
    </row>
    <row r="278" spans="2:36" x14ac:dyDescent="0.3">
      <c r="B278" s="4" t="s">
        <v>263</v>
      </c>
      <c r="C278" s="46"/>
      <c r="D278" s="46"/>
      <c r="E278" s="58">
        <v>0</v>
      </c>
      <c r="F278" s="59">
        <v>0</v>
      </c>
      <c r="G278" s="58">
        <v>0</v>
      </c>
      <c r="H278" s="59">
        <v>0</v>
      </c>
      <c r="I278" s="58">
        <v>0</v>
      </c>
      <c r="J278" s="59">
        <v>0</v>
      </c>
      <c r="K278" s="58">
        <v>0</v>
      </c>
      <c r="L278" s="59">
        <v>0</v>
      </c>
      <c r="M278" s="58">
        <v>0</v>
      </c>
      <c r="N278" s="59">
        <v>0</v>
      </c>
      <c r="O278" s="58">
        <v>0</v>
      </c>
      <c r="P278" s="59">
        <v>0</v>
      </c>
      <c r="Q278" s="58">
        <v>0</v>
      </c>
      <c r="R278" s="59">
        <v>0</v>
      </c>
      <c r="S278" s="58">
        <v>0</v>
      </c>
      <c r="T278" s="59">
        <v>0</v>
      </c>
      <c r="U278" s="58">
        <v>0</v>
      </c>
      <c r="V278" s="59">
        <v>0</v>
      </c>
      <c r="W278" s="58">
        <v>0</v>
      </c>
      <c r="X278" s="59">
        <v>0</v>
      </c>
      <c r="Y278" s="58">
        <v>0</v>
      </c>
      <c r="Z278" s="59">
        <v>0</v>
      </c>
      <c r="AA278" s="58">
        <v>0</v>
      </c>
      <c r="AB278" s="59">
        <v>0</v>
      </c>
      <c r="AC278" s="58">
        <v>0</v>
      </c>
      <c r="AD278" s="59">
        <v>0</v>
      </c>
      <c r="AE278" s="58">
        <v>0</v>
      </c>
      <c r="AF278" s="59">
        <v>0</v>
      </c>
      <c r="AG278" s="58"/>
      <c r="AH278" s="59"/>
      <c r="AI278" s="42"/>
      <c r="AJ278" s="51">
        <f t="shared" si="59"/>
        <v>0</v>
      </c>
    </row>
    <row r="279" spans="2:36" x14ac:dyDescent="0.3">
      <c r="B279" s="4" t="s">
        <v>264</v>
      </c>
      <c r="C279" s="46"/>
      <c r="D279" s="46"/>
      <c r="E279" s="58">
        <v>0</v>
      </c>
      <c r="F279" s="59">
        <v>0</v>
      </c>
      <c r="G279" s="58">
        <v>0</v>
      </c>
      <c r="H279" s="59">
        <v>0</v>
      </c>
      <c r="I279" s="58">
        <v>0</v>
      </c>
      <c r="J279" s="59">
        <v>0</v>
      </c>
      <c r="K279" s="58">
        <v>0</v>
      </c>
      <c r="L279" s="59">
        <v>0</v>
      </c>
      <c r="M279" s="58">
        <v>0</v>
      </c>
      <c r="N279" s="59">
        <v>0</v>
      </c>
      <c r="O279" s="58">
        <v>0</v>
      </c>
      <c r="P279" s="59">
        <v>0</v>
      </c>
      <c r="Q279" s="58">
        <v>0</v>
      </c>
      <c r="R279" s="59">
        <v>0</v>
      </c>
      <c r="S279" s="58">
        <v>0</v>
      </c>
      <c r="T279" s="59">
        <v>0</v>
      </c>
      <c r="U279" s="58">
        <v>0</v>
      </c>
      <c r="V279" s="59">
        <v>0</v>
      </c>
      <c r="W279" s="58">
        <v>0</v>
      </c>
      <c r="X279" s="59">
        <v>0</v>
      </c>
      <c r="Y279" s="58">
        <v>0</v>
      </c>
      <c r="Z279" s="59">
        <v>0</v>
      </c>
      <c r="AA279" s="58">
        <v>0</v>
      </c>
      <c r="AB279" s="59">
        <v>0</v>
      </c>
      <c r="AC279" s="58">
        <v>0</v>
      </c>
      <c r="AD279" s="59">
        <v>0</v>
      </c>
      <c r="AE279" s="58">
        <v>0</v>
      </c>
      <c r="AF279" s="59">
        <v>0</v>
      </c>
      <c r="AG279" s="58"/>
      <c r="AH279" s="59"/>
      <c r="AI279" s="42"/>
      <c r="AJ279" s="51">
        <f t="shared" si="59"/>
        <v>0</v>
      </c>
    </row>
    <row r="280" spans="2:36" x14ac:dyDescent="0.3">
      <c r="B280" s="4" t="s">
        <v>217</v>
      </c>
      <c r="C280" s="4"/>
      <c r="D280" s="4"/>
      <c r="E280" s="58">
        <v>0</v>
      </c>
      <c r="F280" s="59">
        <v>0</v>
      </c>
      <c r="G280" s="58">
        <v>0.33267361111111082</v>
      </c>
      <c r="H280" s="59">
        <v>5.7500000000000988E-3</v>
      </c>
      <c r="I280" s="58">
        <v>0</v>
      </c>
      <c r="J280" s="59">
        <v>6.6366166666666651</v>
      </c>
      <c r="K280" s="58">
        <v>0</v>
      </c>
      <c r="L280" s="59">
        <v>0</v>
      </c>
      <c r="M280" s="58">
        <v>50.339374999999997</v>
      </c>
      <c r="N280" s="59">
        <v>0</v>
      </c>
      <c r="O280" s="58">
        <v>0</v>
      </c>
      <c r="P280" s="59">
        <v>0.13389583333333374</v>
      </c>
      <c r="Q280" s="58">
        <v>0</v>
      </c>
      <c r="R280" s="59">
        <v>0</v>
      </c>
      <c r="S280" s="58">
        <v>2.1341250000000009</v>
      </c>
      <c r="T280" s="59">
        <v>19.645882638888889</v>
      </c>
      <c r="U280" s="58">
        <v>13.663707138888888</v>
      </c>
      <c r="V280" s="59">
        <v>9.365708333333334</v>
      </c>
      <c r="W280" s="58">
        <v>0</v>
      </c>
      <c r="X280" s="59">
        <v>0</v>
      </c>
      <c r="Y280" s="58">
        <v>6.0904458333333329</v>
      </c>
      <c r="Z280" s="59">
        <v>10.552029685530714</v>
      </c>
      <c r="AA280" s="58">
        <v>7.3676564806594866</v>
      </c>
      <c r="AB280" s="59">
        <v>1.7846764149317034</v>
      </c>
      <c r="AC280" s="58">
        <v>0</v>
      </c>
      <c r="AD280" s="59">
        <v>0</v>
      </c>
      <c r="AE280" s="58">
        <v>0.69663211858680341</v>
      </c>
      <c r="AF280" s="59">
        <v>0</v>
      </c>
      <c r="AG280" s="58"/>
      <c r="AH280" s="59"/>
      <c r="AI280" s="42"/>
      <c r="AJ280" s="51">
        <f t="shared" si="59"/>
        <v>128.74917475526425</v>
      </c>
    </row>
    <row r="281" spans="2:36" x14ac:dyDescent="0.3">
      <c r="B281" s="4" t="s">
        <v>218</v>
      </c>
      <c r="C281" s="4"/>
      <c r="D281" s="4"/>
      <c r="E281" s="58">
        <v>0</v>
      </c>
      <c r="F281" s="59">
        <v>0</v>
      </c>
      <c r="G281" s="58">
        <v>0.33267361111111082</v>
      </c>
      <c r="H281" s="59">
        <v>5.7500000000000988E-3</v>
      </c>
      <c r="I281" s="58">
        <v>0</v>
      </c>
      <c r="J281" s="59">
        <v>6.6366166666666651</v>
      </c>
      <c r="K281" s="58">
        <v>0</v>
      </c>
      <c r="L281" s="59">
        <v>0</v>
      </c>
      <c r="M281" s="58">
        <v>50.339374999999997</v>
      </c>
      <c r="N281" s="59">
        <v>0</v>
      </c>
      <c r="O281" s="58">
        <v>0</v>
      </c>
      <c r="P281" s="59">
        <v>0.13389583333333374</v>
      </c>
      <c r="Q281" s="58">
        <v>0</v>
      </c>
      <c r="R281" s="59">
        <v>0</v>
      </c>
      <c r="S281" s="58">
        <v>2.1341250000000009</v>
      </c>
      <c r="T281" s="59">
        <v>19.645882638888889</v>
      </c>
      <c r="U281" s="58">
        <v>13.663707138888888</v>
      </c>
      <c r="V281" s="59">
        <v>9.365708333333334</v>
      </c>
      <c r="W281" s="58">
        <v>0</v>
      </c>
      <c r="X281" s="59">
        <v>0</v>
      </c>
      <c r="Y281" s="58">
        <v>6.0904458333333329</v>
      </c>
      <c r="Z281" s="59">
        <v>10.552029685530714</v>
      </c>
      <c r="AA281" s="58">
        <v>7.3676564806594866</v>
      </c>
      <c r="AB281" s="59">
        <v>1.7846764149317034</v>
      </c>
      <c r="AC281" s="58">
        <v>0</v>
      </c>
      <c r="AD281" s="59">
        <v>0</v>
      </c>
      <c r="AE281" s="58">
        <v>0.69663211858680341</v>
      </c>
      <c r="AF281" s="59">
        <v>0</v>
      </c>
      <c r="AG281" s="58"/>
      <c r="AH281" s="59"/>
      <c r="AI281" s="42"/>
      <c r="AJ281" s="51">
        <f t="shared" ref="AJ281:AJ288" si="60">SUM(E281:AI281)</f>
        <v>128.74917475526425</v>
      </c>
    </row>
    <row r="282" spans="2:36" x14ac:dyDescent="0.3">
      <c r="B282" s="4" t="s">
        <v>243</v>
      </c>
      <c r="C282" s="4"/>
      <c r="D282" s="4"/>
      <c r="E282" s="58">
        <v>0</v>
      </c>
      <c r="F282" s="59">
        <v>0.14986106713612737</v>
      </c>
      <c r="G282" s="58">
        <v>4.9331194609536038</v>
      </c>
      <c r="H282" s="59">
        <v>0</v>
      </c>
      <c r="I282" s="58">
        <v>0</v>
      </c>
      <c r="J282" s="59">
        <v>1.0775262371698995</v>
      </c>
      <c r="K282" s="58">
        <v>0.49021424134572289</v>
      </c>
      <c r="L282" s="59">
        <v>3.256810564994812</v>
      </c>
      <c r="M282" s="58">
        <v>11.495972222222219</v>
      </c>
      <c r="N282" s="59">
        <v>2.1970422587924561</v>
      </c>
      <c r="O282" s="58">
        <v>0</v>
      </c>
      <c r="P282" s="59">
        <v>0</v>
      </c>
      <c r="Q282" s="58">
        <v>3.8119219779968821E-2</v>
      </c>
      <c r="R282" s="59">
        <v>0.28719154675801695</v>
      </c>
      <c r="S282" s="58">
        <v>1.3004458854993197</v>
      </c>
      <c r="T282" s="59">
        <v>19.027277777777783</v>
      </c>
      <c r="U282" s="58">
        <v>5.3497000885009758</v>
      </c>
      <c r="V282" s="59">
        <v>0</v>
      </c>
      <c r="W282" s="58">
        <v>0</v>
      </c>
      <c r="X282" s="59">
        <v>0.15174097816149401</v>
      </c>
      <c r="Y282" s="58">
        <v>0</v>
      </c>
      <c r="Z282" s="59">
        <v>0</v>
      </c>
      <c r="AA282" s="58">
        <v>0.61293530225753678</v>
      </c>
      <c r="AB282" s="59">
        <v>1.4547262875239053</v>
      </c>
      <c r="AC282" s="58">
        <v>0</v>
      </c>
      <c r="AD282" s="59">
        <v>0</v>
      </c>
      <c r="AE282" s="58">
        <v>5.4085572560628251E-3</v>
      </c>
      <c r="AF282" s="59">
        <v>0</v>
      </c>
      <c r="AG282" s="58"/>
      <c r="AH282" s="59"/>
      <c r="AI282" s="42"/>
      <c r="AJ282" s="51">
        <f t="shared" si="60"/>
        <v>51.828091696129896</v>
      </c>
    </row>
    <row r="283" spans="2:36" x14ac:dyDescent="0.3">
      <c r="B283" s="4" t="s">
        <v>265</v>
      </c>
      <c r="C283" s="4"/>
      <c r="D283" s="4"/>
      <c r="E283" s="58">
        <v>0</v>
      </c>
      <c r="F283" s="59">
        <v>0</v>
      </c>
      <c r="G283" s="58">
        <v>0</v>
      </c>
      <c r="H283" s="59">
        <v>0</v>
      </c>
      <c r="I283" s="58">
        <v>0</v>
      </c>
      <c r="J283" s="59">
        <v>0</v>
      </c>
      <c r="K283" s="58">
        <v>0</v>
      </c>
      <c r="L283" s="59">
        <v>0</v>
      </c>
      <c r="M283" s="58">
        <v>0</v>
      </c>
      <c r="N283" s="59">
        <v>0</v>
      </c>
      <c r="O283" s="58">
        <v>0</v>
      </c>
      <c r="P283" s="59">
        <v>0</v>
      </c>
      <c r="Q283" s="58">
        <v>0</v>
      </c>
      <c r="R283" s="59">
        <v>0</v>
      </c>
      <c r="S283" s="58">
        <v>0</v>
      </c>
      <c r="T283" s="59">
        <v>0</v>
      </c>
      <c r="U283" s="58">
        <v>0</v>
      </c>
      <c r="V283" s="59">
        <v>0</v>
      </c>
      <c r="W283" s="58">
        <v>0</v>
      </c>
      <c r="X283" s="59">
        <v>0</v>
      </c>
      <c r="Y283" s="58">
        <v>0</v>
      </c>
      <c r="Z283" s="59">
        <v>0</v>
      </c>
      <c r="AA283" s="58">
        <v>0</v>
      </c>
      <c r="AB283" s="59">
        <v>0</v>
      </c>
      <c r="AC283" s="58">
        <v>0</v>
      </c>
      <c r="AD283" s="59">
        <v>0</v>
      </c>
      <c r="AE283" s="58">
        <v>0</v>
      </c>
      <c r="AF283" s="59">
        <v>0</v>
      </c>
      <c r="AG283" s="58"/>
      <c r="AH283" s="59"/>
      <c r="AI283" s="42"/>
      <c r="AJ283" s="51">
        <f t="shared" si="60"/>
        <v>0</v>
      </c>
    </row>
    <row r="284" spans="2:36" x14ac:dyDescent="0.3">
      <c r="B284" s="4" t="s">
        <v>170</v>
      </c>
      <c r="C284" s="4"/>
      <c r="D284" s="4"/>
      <c r="E284" s="58">
        <v>0</v>
      </c>
      <c r="F284" s="59">
        <v>0</v>
      </c>
      <c r="G284" s="58">
        <v>0</v>
      </c>
      <c r="H284" s="59">
        <v>0</v>
      </c>
      <c r="I284" s="58">
        <v>0</v>
      </c>
      <c r="J284" s="59">
        <v>0</v>
      </c>
      <c r="K284" s="58">
        <v>63.168436336164127</v>
      </c>
      <c r="L284" s="59">
        <v>0</v>
      </c>
      <c r="M284" s="58">
        <v>224.94547222222224</v>
      </c>
      <c r="N284" s="59">
        <v>0</v>
      </c>
      <c r="O284" s="58">
        <v>0</v>
      </c>
      <c r="P284" s="59">
        <v>0</v>
      </c>
      <c r="Q284" s="58">
        <v>0</v>
      </c>
      <c r="R284" s="59">
        <v>0</v>
      </c>
      <c r="S284" s="58">
        <v>0</v>
      </c>
      <c r="T284" s="59">
        <v>0</v>
      </c>
      <c r="U284" s="58">
        <v>0</v>
      </c>
      <c r="V284" s="59">
        <v>0</v>
      </c>
      <c r="W284" s="58">
        <v>0</v>
      </c>
      <c r="X284" s="59">
        <v>0</v>
      </c>
      <c r="Y284" s="58">
        <v>0</v>
      </c>
      <c r="Z284" s="59">
        <v>0</v>
      </c>
      <c r="AA284" s="58">
        <v>1.0922316551208495</v>
      </c>
      <c r="AB284" s="59">
        <v>0</v>
      </c>
      <c r="AC284" s="58">
        <v>0</v>
      </c>
      <c r="AD284" s="59">
        <v>0</v>
      </c>
      <c r="AE284" s="58">
        <v>0</v>
      </c>
      <c r="AF284" s="59">
        <v>0</v>
      </c>
      <c r="AG284" s="58"/>
      <c r="AH284" s="59"/>
      <c r="AI284" s="42"/>
      <c r="AJ284" s="51">
        <f t="shared" si="60"/>
        <v>289.20614021350718</v>
      </c>
    </row>
    <row r="285" spans="2:36" x14ac:dyDescent="0.3">
      <c r="B285" s="4" t="s">
        <v>171</v>
      </c>
      <c r="C285" s="79"/>
      <c r="D285" s="79"/>
      <c r="E285" s="58">
        <v>0</v>
      </c>
      <c r="F285" s="59">
        <v>0</v>
      </c>
      <c r="G285" s="58">
        <v>0</v>
      </c>
      <c r="H285" s="59">
        <v>0</v>
      </c>
      <c r="I285" s="58">
        <v>0</v>
      </c>
      <c r="J285" s="59">
        <v>0</v>
      </c>
      <c r="K285" s="58">
        <v>63.168436336164127</v>
      </c>
      <c r="L285" s="59">
        <v>0</v>
      </c>
      <c r="M285" s="58">
        <v>224.94547222222224</v>
      </c>
      <c r="N285" s="59">
        <v>0</v>
      </c>
      <c r="O285" s="58">
        <v>0</v>
      </c>
      <c r="P285" s="59">
        <v>0</v>
      </c>
      <c r="Q285" s="58">
        <v>0</v>
      </c>
      <c r="R285" s="59">
        <v>0</v>
      </c>
      <c r="S285" s="58">
        <v>0</v>
      </c>
      <c r="T285" s="59">
        <v>0</v>
      </c>
      <c r="U285" s="58">
        <v>0</v>
      </c>
      <c r="V285" s="59">
        <v>0</v>
      </c>
      <c r="W285" s="58">
        <v>0</v>
      </c>
      <c r="X285" s="59">
        <v>0</v>
      </c>
      <c r="Y285" s="58">
        <v>0</v>
      </c>
      <c r="Z285" s="59">
        <v>0</v>
      </c>
      <c r="AA285" s="58">
        <v>1.0922316551208495</v>
      </c>
      <c r="AB285" s="59">
        <v>0</v>
      </c>
      <c r="AC285" s="58">
        <v>0</v>
      </c>
      <c r="AD285" s="59">
        <v>0</v>
      </c>
      <c r="AE285" s="58">
        <v>0</v>
      </c>
      <c r="AF285" s="59">
        <v>0</v>
      </c>
      <c r="AG285" s="58"/>
      <c r="AH285" s="59"/>
      <c r="AI285" s="42"/>
      <c r="AJ285" s="51">
        <f t="shared" si="60"/>
        <v>289.20614021350718</v>
      </c>
    </row>
    <row r="286" spans="2:36" x14ac:dyDescent="0.3">
      <c r="B286" s="4" t="s">
        <v>172</v>
      </c>
      <c r="C286" s="46"/>
      <c r="D286" s="46"/>
      <c r="E286" s="58">
        <v>0</v>
      </c>
      <c r="F286" s="59">
        <v>0</v>
      </c>
      <c r="G286" s="58">
        <v>0</v>
      </c>
      <c r="H286" s="59">
        <v>0</v>
      </c>
      <c r="I286" s="58">
        <v>0</v>
      </c>
      <c r="J286" s="59">
        <v>0</v>
      </c>
      <c r="K286" s="58">
        <v>63.168436336164127</v>
      </c>
      <c r="L286" s="59">
        <v>0</v>
      </c>
      <c r="M286" s="58">
        <v>224.94547222222224</v>
      </c>
      <c r="N286" s="59">
        <v>0</v>
      </c>
      <c r="O286" s="58">
        <v>0</v>
      </c>
      <c r="P286" s="59">
        <v>0</v>
      </c>
      <c r="Q286" s="58">
        <v>0</v>
      </c>
      <c r="R286" s="59">
        <v>0</v>
      </c>
      <c r="S286" s="58">
        <v>0</v>
      </c>
      <c r="T286" s="59">
        <v>0</v>
      </c>
      <c r="U286" s="58">
        <v>0</v>
      </c>
      <c r="V286" s="59">
        <v>0</v>
      </c>
      <c r="W286" s="58">
        <v>0</v>
      </c>
      <c r="X286" s="59">
        <v>0</v>
      </c>
      <c r="Y286" s="58">
        <v>0</v>
      </c>
      <c r="Z286" s="59">
        <v>0</v>
      </c>
      <c r="AA286" s="58">
        <v>1.0922316551208495</v>
      </c>
      <c r="AB286" s="59">
        <v>0</v>
      </c>
      <c r="AC286" s="58">
        <v>0</v>
      </c>
      <c r="AD286" s="59">
        <v>0</v>
      </c>
      <c r="AE286" s="58">
        <v>0</v>
      </c>
      <c r="AF286" s="59">
        <v>0</v>
      </c>
      <c r="AG286" s="58"/>
      <c r="AH286" s="59"/>
      <c r="AI286" s="42"/>
      <c r="AJ286" s="51">
        <f t="shared" si="60"/>
        <v>289.20614021350718</v>
      </c>
    </row>
    <row r="287" spans="2:36" x14ac:dyDescent="0.3">
      <c r="B287" s="4" t="s">
        <v>173</v>
      </c>
      <c r="C287" s="46"/>
      <c r="D287" s="46"/>
      <c r="E287" s="58">
        <v>0</v>
      </c>
      <c r="F287" s="59">
        <v>0</v>
      </c>
      <c r="G287" s="58">
        <v>0</v>
      </c>
      <c r="H287" s="59">
        <v>0</v>
      </c>
      <c r="I287" s="58">
        <v>0</v>
      </c>
      <c r="J287" s="59">
        <v>0</v>
      </c>
      <c r="K287" s="58">
        <v>0</v>
      </c>
      <c r="L287" s="59">
        <v>0</v>
      </c>
      <c r="M287" s="58">
        <v>0</v>
      </c>
      <c r="N287" s="59">
        <v>0</v>
      </c>
      <c r="O287" s="58">
        <v>0</v>
      </c>
      <c r="P287" s="59">
        <v>0</v>
      </c>
      <c r="Q287" s="58">
        <v>0</v>
      </c>
      <c r="R287" s="59">
        <v>0</v>
      </c>
      <c r="S287" s="58">
        <v>0</v>
      </c>
      <c r="T287" s="59">
        <v>0</v>
      </c>
      <c r="U287" s="58">
        <v>0</v>
      </c>
      <c r="V287" s="59">
        <v>0</v>
      </c>
      <c r="W287" s="58">
        <v>0</v>
      </c>
      <c r="X287" s="59">
        <v>0</v>
      </c>
      <c r="Y287" s="58">
        <v>0</v>
      </c>
      <c r="Z287" s="59">
        <v>0</v>
      </c>
      <c r="AA287" s="58">
        <v>0</v>
      </c>
      <c r="AB287" s="59">
        <v>0</v>
      </c>
      <c r="AC287" s="58">
        <v>0</v>
      </c>
      <c r="AD287" s="59">
        <v>0</v>
      </c>
      <c r="AE287" s="58">
        <v>0</v>
      </c>
      <c r="AF287" s="59">
        <v>0</v>
      </c>
      <c r="AG287" s="58"/>
      <c r="AH287" s="59"/>
      <c r="AI287" s="42"/>
      <c r="AJ287" s="51">
        <f t="shared" si="60"/>
        <v>0</v>
      </c>
    </row>
    <row r="288" spans="2:36" x14ac:dyDescent="0.3">
      <c r="B288" s="4" t="s">
        <v>138</v>
      </c>
      <c r="C288" s="46"/>
      <c r="D288" s="46"/>
      <c r="E288" s="88">
        <v>0</v>
      </c>
      <c r="F288" s="89">
        <v>0</v>
      </c>
      <c r="G288" s="88">
        <v>0</v>
      </c>
      <c r="H288" s="89">
        <v>0</v>
      </c>
      <c r="I288" s="88">
        <v>0</v>
      </c>
      <c r="J288" s="89">
        <v>0</v>
      </c>
      <c r="K288" s="88">
        <v>0</v>
      </c>
      <c r="L288" s="89">
        <v>0</v>
      </c>
      <c r="M288" s="88">
        <v>0</v>
      </c>
      <c r="N288" s="89">
        <v>0</v>
      </c>
      <c r="O288" s="88">
        <v>0</v>
      </c>
      <c r="P288" s="89">
        <v>0</v>
      </c>
      <c r="Q288" s="88">
        <v>0</v>
      </c>
      <c r="R288" s="89">
        <v>0</v>
      </c>
      <c r="S288" s="88">
        <v>0</v>
      </c>
      <c r="T288" s="89">
        <v>0</v>
      </c>
      <c r="U288" s="88">
        <v>0</v>
      </c>
      <c r="V288" s="89">
        <v>0</v>
      </c>
      <c r="W288" s="88">
        <v>0</v>
      </c>
      <c r="X288" s="89">
        <v>0</v>
      </c>
      <c r="Y288" s="88">
        <v>0</v>
      </c>
      <c r="Z288" s="89">
        <v>0</v>
      </c>
      <c r="AA288" s="88">
        <v>0</v>
      </c>
      <c r="AB288" s="89">
        <v>0</v>
      </c>
      <c r="AC288" s="88">
        <v>0</v>
      </c>
      <c r="AD288" s="89">
        <v>0</v>
      </c>
      <c r="AE288" s="88">
        <v>0</v>
      </c>
      <c r="AF288" s="89">
        <v>0</v>
      </c>
      <c r="AG288" s="88"/>
      <c r="AH288" s="89"/>
      <c r="AI288" s="90"/>
      <c r="AJ288" s="51">
        <f t="shared" si="60"/>
        <v>0</v>
      </c>
    </row>
    <row r="289" spans="2:36" x14ac:dyDescent="0.3"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H289" s="3"/>
      <c r="AI289" s="3"/>
      <c r="AJ289" s="3"/>
    </row>
    <row r="290" spans="2:36" x14ac:dyDescent="0.3">
      <c r="B290" s="39">
        <v>45717</v>
      </c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H290" s="3"/>
      <c r="AI290" s="3"/>
      <c r="AJ290" s="3"/>
    </row>
    <row r="291" spans="2:36" x14ac:dyDescent="0.3">
      <c r="C291" s="4"/>
      <c r="D291" s="4"/>
      <c r="E291" s="6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</row>
    <row r="292" spans="2:36" x14ac:dyDescent="0.3">
      <c r="B292" s="32" t="s">
        <v>124</v>
      </c>
      <c r="C292" s="4"/>
      <c r="D292" s="4"/>
      <c r="E292" s="33">
        <f>+B290</f>
        <v>45717</v>
      </c>
      <c r="F292" s="33">
        <f>+E292+1</f>
        <v>45718</v>
      </c>
      <c r="G292" s="33">
        <f t="shared" ref="G292" si="61">+F292+1</f>
        <v>45719</v>
      </c>
      <c r="H292" s="33">
        <f t="shared" ref="H292" si="62">+G292+1</f>
        <v>45720</v>
      </c>
      <c r="I292" s="33">
        <f t="shared" ref="I292" si="63">+H292+1</f>
        <v>45721</v>
      </c>
      <c r="J292" s="33">
        <f t="shared" ref="J292" si="64">+I292+1</f>
        <v>45722</v>
      </c>
      <c r="K292" s="33">
        <f t="shared" ref="K292" si="65">+J292+1</f>
        <v>45723</v>
      </c>
      <c r="L292" s="33">
        <f t="shared" ref="L292" si="66">+K292+1</f>
        <v>45724</v>
      </c>
      <c r="M292" s="33">
        <f t="shared" ref="M292" si="67">+L292+1</f>
        <v>45725</v>
      </c>
      <c r="N292" s="33">
        <f t="shared" ref="N292" si="68">+M292+1</f>
        <v>45726</v>
      </c>
      <c r="O292" s="33">
        <f t="shared" ref="O292" si="69">+N292+1</f>
        <v>45727</v>
      </c>
      <c r="P292" s="33">
        <f t="shared" ref="P292" si="70">+O292+1</f>
        <v>45728</v>
      </c>
      <c r="Q292" s="33">
        <f t="shared" ref="Q292" si="71">+P292+1</f>
        <v>45729</v>
      </c>
      <c r="R292" s="33">
        <f t="shared" ref="R292" si="72">+Q292+1</f>
        <v>45730</v>
      </c>
      <c r="S292" s="33">
        <f t="shared" ref="S292" si="73">+R292+1</f>
        <v>45731</v>
      </c>
      <c r="T292" s="33">
        <f t="shared" ref="T292" si="74">+S292+1</f>
        <v>45732</v>
      </c>
      <c r="U292" s="33">
        <f t="shared" ref="U292" si="75">+T292+1</f>
        <v>45733</v>
      </c>
      <c r="V292" s="33">
        <f t="shared" ref="V292" si="76">+U292+1</f>
        <v>45734</v>
      </c>
      <c r="W292" s="33">
        <f t="shared" ref="W292" si="77">+V292+1</f>
        <v>45735</v>
      </c>
      <c r="X292" s="33">
        <f t="shared" ref="X292" si="78">+W292+1</f>
        <v>45736</v>
      </c>
      <c r="Y292" s="33">
        <f t="shared" ref="Y292" si="79">+X292+1</f>
        <v>45737</v>
      </c>
      <c r="Z292" s="33">
        <f t="shared" ref="Z292" si="80">+Y292+1</f>
        <v>45738</v>
      </c>
      <c r="AA292" s="33">
        <f t="shared" ref="AA292" si="81">+Z292+1</f>
        <v>45739</v>
      </c>
      <c r="AB292" s="33">
        <f t="shared" ref="AB292" si="82">+AA292+1</f>
        <v>45740</v>
      </c>
      <c r="AC292" s="33">
        <f t="shared" ref="AC292" si="83">+AB292+1</f>
        <v>45741</v>
      </c>
      <c r="AD292" s="33">
        <f t="shared" ref="AD292" si="84">+AC292+1</f>
        <v>45742</v>
      </c>
      <c r="AE292" s="33">
        <f t="shared" ref="AE292" si="85">+AD292+1</f>
        <v>45743</v>
      </c>
      <c r="AF292" s="33">
        <f t="shared" ref="AF292" si="86">+AE292+1</f>
        <v>45744</v>
      </c>
      <c r="AG292" s="33">
        <f t="shared" ref="AG292" si="87">+AF292+1</f>
        <v>45745</v>
      </c>
      <c r="AH292" s="33">
        <f t="shared" ref="AH292" si="88">+AG292+1</f>
        <v>45746</v>
      </c>
      <c r="AI292" s="33">
        <f t="shared" ref="AI292" si="89">+AH292+1</f>
        <v>45747</v>
      </c>
      <c r="AJ292" s="83" t="s">
        <v>2</v>
      </c>
    </row>
    <row r="293" spans="2:36" x14ac:dyDescent="0.3">
      <c r="B293" s="12" t="s">
        <v>2</v>
      </c>
      <c r="C293" s="12"/>
      <c r="D293" s="12"/>
      <c r="E293" s="48">
        <f t="shared" ref="E293:AJ293" si="90">SUM(E294:E429)</f>
        <v>21.560151889643212</v>
      </c>
      <c r="F293" s="48">
        <f t="shared" si="90"/>
        <v>417.15771853591838</v>
      </c>
      <c r="G293" s="48">
        <f t="shared" si="90"/>
        <v>0</v>
      </c>
      <c r="H293" s="48">
        <f t="shared" si="90"/>
        <v>0</v>
      </c>
      <c r="I293" s="48">
        <f t="shared" si="90"/>
        <v>0</v>
      </c>
      <c r="J293" s="48">
        <f t="shared" si="90"/>
        <v>36.507206438243941</v>
      </c>
      <c r="K293" s="48">
        <f t="shared" si="90"/>
        <v>5.6939613177064814</v>
      </c>
      <c r="L293" s="48">
        <f t="shared" si="90"/>
        <v>552.01633823382144</v>
      </c>
      <c r="M293" s="48">
        <f t="shared" si="90"/>
        <v>777.91337530156568</v>
      </c>
      <c r="N293" s="48">
        <f t="shared" si="90"/>
        <v>147.1751313293077</v>
      </c>
      <c r="O293" s="48">
        <f t="shared" si="90"/>
        <v>207.50267082722146</v>
      </c>
      <c r="P293" s="48">
        <f t="shared" si="90"/>
        <v>93.401582771783296</v>
      </c>
      <c r="Q293" s="48">
        <f t="shared" si="90"/>
        <v>275.73551062335474</v>
      </c>
      <c r="R293" s="48">
        <f t="shared" si="90"/>
        <v>114.9653177412777</v>
      </c>
      <c r="S293" s="48">
        <f t="shared" si="90"/>
        <v>0</v>
      </c>
      <c r="T293" s="48">
        <f t="shared" si="90"/>
        <v>321.8033557496492</v>
      </c>
      <c r="U293" s="48">
        <f t="shared" si="90"/>
        <v>118.77307614341636</v>
      </c>
      <c r="V293" s="48">
        <f t="shared" si="90"/>
        <v>105.00937026054125</v>
      </c>
      <c r="W293" s="48">
        <f t="shared" si="90"/>
        <v>363.15169417285097</v>
      </c>
      <c r="X293" s="48">
        <f t="shared" si="90"/>
        <v>340.5831503716305</v>
      </c>
      <c r="Y293" s="48">
        <f t="shared" si="90"/>
        <v>77.971980528010462</v>
      </c>
      <c r="Z293" s="48">
        <f t="shared" si="90"/>
        <v>489.92358574544602</v>
      </c>
      <c r="AA293" s="48">
        <f t="shared" si="90"/>
        <v>441.53876918311613</v>
      </c>
      <c r="AB293" s="48">
        <f t="shared" si="90"/>
        <v>177.70658297026762</v>
      </c>
      <c r="AC293" s="48">
        <f t="shared" si="90"/>
        <v>194.13388587412888</v>
      </c>
      <c r="AD293" s="48">
        <f t="shared" si="90"/>
        <v>435.81576893568553</v>
      </c>
      <c r="AE293" s="48">
        <f t="shared" si="90"/>
        <v>89.986686441764675</v>
      </c>
      <c r="AF293" s="48">
        <f t="shared" si="90"/>
        <v>108.64171237474967</v>
      </c>
      <c r="AG293" s="48">
        <f t="shared" si="90"/>
        <v>678.12862963724228</v>
      </c>
      <c r="AH293" s="48">
        <f t="shared" si="90"/>
        <v>139.51027406380035</v>
      </c>
      <c r="AI293" s="48">
        <f t="shared" si="90"/>
        <v>451.00254280938611</v>
      </c>
      <c r="AJ293" s="48">
        <f t="shared" si="90"/>
        <v>7183.3100302715347</v>
      </c>
    </row>
    <row r="294" spans="2:36" x14ac:dyDescent="0.3">
      <c r="B294" s="4" t="s">
        <v>245</v>
      </c>
      <c r="C294" s="79"/>
      <c r="D294" s="79"/>
      <c r="E294" s="41">
        <v>0</v>
      </c>
      <c r="F294" s="40">
        <v>0</v>
      </c>
      <c r="G294" s="41">
        <v>0</v>
      </c>
      <c r="H294" s="40">
        <v>0</v>
      </c>
      <c r="I294" s="41">
        <v>0</v>
      </c>
      <c r="J294" s="40">
        <v>9.1268016095609852</v>
      </c>
      <c r="K294" s="41">
        <v>1.4234903294266203</v>
      </c>
      <c r="L294" s="40">
        <v>4.2503778431768229</v>
      </c>
      <c r="M294" s="41">
        <v>33.89347386301359</v>
      </c>
      <c r="N294" s="40">
        <v>25.342694417103917</v>
      </c>
      <c r="O294" s="41">
        <v>29.441940557435355</v>
      </c>
      <c r="P294" s="40">
        <v>9.687121249417709</v>
      </c>
      <c r="Q294" s="41">
        <v>26.797815009138951</v>
      </c>
      <c r="R294" s="40">
        <v>7.718803558341258</v>
      </c>
      <c r="S294" s="41">
        <v>0</v>
      </c>
      <c r="T294" s="40">
        <v>20.084419513901139</v>
      </c>
      <c r="U294" s="41">
        <v>29.692268142870549</v>
      </c>
      <c r="V294" s="40">
        <v>21.837257748142878</v>
      </c>
      <c r="W294" s="41">
        <v>22.191546797435464</v>
      </c>
      <c r="X294" s="40">
        <v>17.85402217814077</v>
      </c>
      <c r="Y294" s="41">
        <v>9.2612926260630044E-2</v>
      </c>
      <c r="Z294" s="40">
        <v>28.304425486079992</v>
      </c>
      <c r="AA294" s="41">
        <v>34.571890657935832</v>
      </c>
      <c r="AB294" s="40">
        <v>5.0300812875172749</v>
      </c>
      <c r="AC294" s="41">
        <v>0</v>
      </c>
      <c r="AD294" s="40">
        <v>1.1600099319712761E-2</v>
      </c>
      <c r="AE294" s="41">
        <v>0</v>
      </c>
      <c r="AF294" s="40">
        <v>0.25617734938685099</v>
      </c>
      <c r="AG294" s="41">
        <v>0</v>
      </c>
      <c r="AH294" s="40">
        <v>0</v>
      </c>
      <c r="AI294" s="42">
        <v>23.089899271104048</v>
      </c>
      <c r="AJ294" s="51">
        <f t="shared" ref="AJ294:AJ357" si="91">SUM(E294:AI294)</f>
        <v>350.69871989471039</v>
      </c>
    </row>
    <row r="295" spans="2:36" x14ac:dyDescent="0.3">
      <c r="B295" s="4" t="s">
        <v>246</v>
      </c>
      <c r="C295" s="46"/>
      <c r="D295" s="46"/>
      <c r="E295" s="41">
        <v>0</v>
      </c>
      <c r="F295" s="40">
        <v>0</v>
      </c>
      <c r="G295" s="41">
        <v>0</v>
      </c>
      <c r="H295" s="40">
        <v>0</v>
      </c>
      <c r="I295" s="41">
        <v>0</v>
      </c>
      <c r="J295" s="40">
        <v>9.1268016095609852</v>
      </c>
      <c r="K295" s="41">
        <v>1.4234903294266203</v>
      </c>
      <c r="L295" s="40">
        <v>4.2503778431768229</v>
      </c>
      <c r="M295" s="41">
        <v>33.89347386301359</v>
      </c>
      <c r="N295" s="40">
        <v>25.342694417103917</v>
      </c>
      <c r="O295" s="41">
        <v>29.441940557435355</v>
      </c>
      <c r="P295" s="40">
        <v>9.687121249417709</v>
      </c>
      <c r="Q295" s="41">
        <v>26.797815009138951</v>
      </c>
      <c r="R295" s="40">
        <v>7.718803558341258</v>
      </c>
      <c r="S295" s="41">
        <v>0</v>
      </c>
      <c r="T295" s="40">
        <v>20.084419513901139</v>
      </c>
      <c r="U295" s="41">
        <v>29.692268142870549</v>
      </c>
      <c r="V295" s="40">
        <v>21.837257748142878</v>
      </c>
      <c r="W295" s="41">
        <v>22.191546797435464</v>
      </c>
      <c r="X295" s="40">
        <v>17.85402217814077</v>
      </c>
      <c r="Y295" s="41">
        <v>9.2612926260630044E-2</v>
      </c>
      <c r="Z295" s="40">
        <v>28.304425486079992</v>
      </c>
      <c r="AA295" s="41">
        <v>34.571890657935832</v>
      </c>
      <c r="AB295" s="40">
        <v>5.0300812875172749</v>
      </c>
      <c r="AC295" s="41">
        <v>0</v>
      </c>
      <c r="AD295" s="40">
        <v>1.1600099319712761E-2</v>
      </c>
      <c r="AE295" s="41">
        <v>0</v>
      </c>
      <c r="AF295" s="40">
        <v>0.25617734938685099</v>
      </c>
      <c r="AG295" s="41">
        <v>0</v>
      </c>
      <c r="AH295" s="40">
        <v>0</v>
      </c>
      <c r="AI295" s="42">
        <v>23.089899271104048</v>
      </c>
      <c r="AJ295" s="51">
        <f t="shared" si="91"/>
        <v>350.69871989471039</v>
      </c>
    </row>
    <row r="296" spans="2:36" x14ac:dyDescent="0.3">
      <c r="B296" s="4" t="s">
        <v>247</v>
      </c>
      <c r="C296" s="46"/>
      <c r="D296" s="46"/>
      <c r="E296" s="41">
        <v>0</v>
      </c>
      <c r="F296" s="40">
        <v>0</v>
      </c>
      <c r="G296" s="41">
        <v>0</v>
      </c>
      <c r="H296" s="40">
        <v>0</v>
      </c>
      <c r="I296" s="41">
        <v>0</v>
      </c>
      <c r="J296" s="40">
        <v>9.1268016095609852</v>
      </c>
      <c r="K296" s="41">
        <v>1.4234903294266203</v>
      </c>
      <c r="L296" s="40">
        <v>4.2503778431768229</v>
      </c>
      <c r="M296" s="41">
        <v>33.89347386301359</v>
      </c>
      <c r="N296" s="40">
        <v>25.342694417103917</v>
      </c>
      <c r="O296" s="41">
        <v>29.441940557435355</v>
      </c>
      <c r="P296" s="40">
        <v>9.687121249417709</v>
      </c>
      <c r="Q296" s="41">
        <v>26.797815009138951</v>
      </c>
      <c r="R296" s="40">
        <v>7.718803558341258</v>
      </c>
      <c r="S296" s="41">
        <v>0</v>
      </c>
      <c r="T296" s="40">
        <v>20.084419513901139</v>
      </c>
      <c r="U296" s="41">
        <v>29.692268142870549</v>
      </c>
      <c r="V296" s="40">
        <v>21.837257748142878</v>
      </c>
      <c r="W296" s="41">
        <v>22.191546797435464</v>
      </c>
      <c r="X296" s="40">
        <v>17.85402217814077</v>
      </c>
      <c r="Y296" s="41">
        <v>9.2612926260630044E-2</v>
      </c>
      <c r="Z296" s="40">
        <v>28.304425486079992</v>
      </c>
      <c r="AA296" s="41">
        <v>34.571890657935832</v>
      </c>
      <c r="AB296" s="40">
        <v>5.0300812875172749</v>
      </c>
      <c r="AC296" s="41">
        <v>0</v>
      </c>
      <c r="AD296" s="40">
        <v>1.1600099319712761E-2</v>
      </c>
      <c r="AE296" s="41">
        <v>0</v>
      </c>
      <c r="AF296" s="40">
        <v>0.25617734938685099</v>
      </c>
      <c r="AG296" s="41">
        <v>0</v>
      </c>
      <c r="AH296" s="40">
        <v>0</v>
      </c>
      <c r="AI296" s="42">
        <v>23.089899271104048</v>
      </c>
      <c r="AJ296" s="51">
        <f t="shared" si="91"/>
        <v>350.69871989471039</v>
      </c>
    </row>
    <row r="297" spans="2:36" x14ac:dyDescent="0.3">
      <c r="B297" s="4" t="s">
        <v>248</v>
      </c>
      <c r="C297" s="46"/>
      <c r="D297" s="46"/>
      <c r="E297" s="41">
        <v>0</v>
      </c>
      <c r="F297" s="40">
        <v>0</v>
      </c>
      <c r="G297" s="41">
        <v>0</v>
      </c>
      <c r="H297" s="40">
        <v>0</v>
      </c>
      <c r="I297" s="41">
        <v>0</v>
      </c>
      <c r="J297" s="40">
        <v>9.1268016095609852</v>
      </c>
      <c r="K297" s="41">
        <v>1.4234903294266203</v>
      </c>
      <c r="L297" s="40">
        <v>4.2503778431768229</v>
      </c>
      <c r="M297" s="41">
        <v>33.89347386301359</v>
      </c>
      <c r="N297" s="40">
        <v>25.342694417103917</v>
      </c>
      <c r="O297" s="41">
        <v>29.441940557435355</v>
      </c>
      <c r="P297" s="40">
        <v>9.687121249417709</v>
      </c>
      <c r="Q297" s="41">
        <v>26.797815009138951</v>
      </c>
      <c r="R297" s="40">
        <v>7.718803558341258</v>
      </c>
      <c r="S297" s="41">
        <v>0</v>
      </c>
      <c r="T297" s="40">
        <v>20.084419513901139</v>
      </c>
      <c r="U297" s="41">
        <v>29.692268142870549</v>
      </c>
      <c r="V297" s="40">
        <v>21.837257748142878</v>
      </c>
      <c r="W297" s="41">
        <v>22.191546797435464</v>
      </c>
      <c r="X297" s="40">
        <v>17.85402217814077</v>
      </c>
      <c r="Y297" s="41">
        <v>9.2612926260630044E-2</v>
      </c>
      <c r="Z297" s="40">
        <v>28.304425486079992</v>
      </c>
      <c r="AA297" s="41">
        <v>34.571890657935832</v>
      </c>
      <c r="AB297" s="40">
        <v>5.0300812875172749</v>
      </c>
      <c r="AC297" s="41">
        <v>0</v>
      </c>
      <c r="AD297" s="40">
        <v>1.1600099319712761E-2</v>
      </c>
      <c r="AE297" s="41">
        <v>0</v>
      </c>
      <c r="AF297" s="40">
        <v>0.25617734938685099</v>
      </c>
      <c r="AG297" s="41">
        <v>0</v>
      </c>
      <c r="AH297" s="40">
        <v>0</v>
      </c>
      <c r="AI297" s="42">
        <v>23.089899271104048</v>
      </c>
      <c r="AJ297" s="51">
        <f t="shared" si="91"/>
        <v>350.69871989471039</v>
      </c>
    </row>
    <row r="298" spans="2:36" x14ac:dyDescent="0.3">
      <c r="B298" s="4" t="s">
        <v>239</v>
      </c>
      <c r="C298" s="46"/>
      <c r="D298" s="46"/>
      <c r="E298" s="41">
        <v>0</v>
      </c>
      <c r="F298" s="40">
        <v>0</v>
      </c>
      <c r="G298" s="41">
        <v>0</v>
      </c>
      <c r="H298" s="40">
        <v>0</v>
      </c>
      <c r="I298" s="41">
        <v>0</v>
      </c>
      <c r="J298" s="40">
        <v>0</v>
      </c>
      <c r="K298" s="41">
        <v>0</v>
      </c>
      <c r="L298" s="40">
        <v>0</v>
      </c>
      <c r="M298" s="41">
        <v>0</v>
      </c>
      <c r="N298" s="40">
        <v>0</v>
      </c>
      <c r="O298" s="41">
        <v>0</v>
      </c>
      <c r="P298" s="40">
        <v>0</v>
      </c>
      <c r="Q298" s="41">
        <v>0</v>
      </c>
      <c r="R298" s="40">
        <v>0</v>
      </c>
      <c r="S298" s="41">
        <v>0</v>
      </c>
      <c r="T298" s="40">
        <v>0</v>
      </c>
      <c r="U298" s="41">
        <v>0</v>
      </c>
      <c r="V298" s="40">
        <v>0</v>
      </c>
      <c r="W298" s="41">
        <v>0</v>
      </c>
      <c r="X298" s="40">
        <v>0</v>
      </c>
      <c r="Y298" s="41">
        <v>0</v>
      </c>
      <c r="Z298" s="40">
        <v>0</v>
      </c>
      <c r="AA298" s="41">
        <v>0</v>
      </c>
      <c r="AB298" s="40">
        <v>0</v>
      </c>
      <c r="AC298" s="41">
        <v>0</v>
      </c>
      <c r="AD298" s="40">
        <v>0</v>
      </c>
      <c r="AE298" s="41">
        <v>0</v>
      </c>
      <c r="AF298" s="40">
        <v>0</v>
      </c>
      <c r="AG298" s="41">
        <v>0</v>
      </c>
      <c r="AH298" s="40">
        <v>0</v>
      </c>
      <c r="AI298" s="42">
        <v>0</v>
      </c>
      <c r="AJ298" s="51">
        <f t="shared" si="91"/>
        <v>0</v>
      </c>
    </row>
    <row r="299" spans="2:36" x14ac:dyDescent="0.3">
      <c r="B299" s="4" t="s">
        <v>139</v>
      </c>
      <c r="C299" s="46"/>
      <c r="D299" s="46"/>
      <c r="E299" s="41">
        <v>0</v>
      </c>
      <c r="F299" s="40">
        <v>0</v>
      </c>
      <c r="G299" s="41">
        <v>0</v>
      </c>
      <c r="H299" s="40">
        <v>0</v>
      </c>
      <c r="I299" s="41">
        <v>0</v>
      </c>
      <c r="J299" s="40">
        <v>0</v>
      </c>
      <c r="K299" s="41">
        <v>0</v>
      </c>
      <c r="L299" s="40">
        <v>0</v>
      </c>
      <c r="M299" s="41">
        <v>0</v>
      </c>
      <c r="N299" s="40">
        <v>0</v>
      </c>
      <c r="O299" s="41">
        <v>0</v>
      </c>
      <c r="P299" s="40">
        <v>0</v>
      </c>
      <c r="Q299" s="41">
        <v>0</v>
      </c>
      <c r="R299" s="40">
        <v>0</v>
      </c>
      <c r="S299" s="41">
        <v>0</v>
      </c>
      <c r="T299" s="40">
        <v>0</v>
      </c>
      <c r="U299" s="41">
        <v>0</v>
      </c>
      <c r="V299" s="40">
        <v>0</v>
      </c>
      <c r="W299" s="41">
        <v>0</v>
      </c>
      <c r="X299" s="40">
        <v>0</v>
      </c>
      <c r="Y299" s="41">
        <v>0</v>
      </c>
      <c r="Z299" s="40">
        <v>0</v>
      </c>
      <c r="AA299" s="41">
        <v>0</v>
      </c>
      <c r="AB299" s="40">
        <v>0</v>
      </c>
      <c r="AC299" s="41">
        <v>0</v>
      </c>
      <c r="AD299" s="40">
        <v>0</v>
      </c>
      <c r="AE299" s="41">
        <v>0</v>
      </c>
      <c r="AF299" s="40">
        <v>0</v>
      </c>
      <c r="AG299" s="41">
        <v>0</v>
      </c>
      <c r="AH299" s="40">
        <v>0</v>
      </c>
      <c r="AI299" s="42">
        <v>0</v>
      </c>
      <c r="AJ299" s="51">
        <f t="shared" si="91"/>
        <v>0</v>
      </c>
    </row>
    <row r="300" spans="2:36" x14ac:dyDescent="0.3">
      <c r="B300" s="4" t="s">
        <v>140</v>
      </c>
      <c r="C300" s="46"/>
      <c r="D300" s="46"/>
      <c r="E300" s="41">
        <v>0</v>
      </c>
      <c r="F300" s="40">
        <v>0</v>
      </c>
      <c r="G300" s="41">
        <v>0</v>
      </c>
      <c r="H300" s="40">
        <v>0</v>
      </c>
      <c r="I300" s="41">
        <v>0</v>
      </c>
      <c r="J300" s="40">
        <v>0</v>
      </c>
      <c r="K300" s="41">
        <v>0</v>
      </c>
      <c r="L300" s="40">
        <v>0</v>
      </c>
      <c r="M300" s="41">
        <v>0</v>
      </c>
      <c r="N300" s="40">
        <v>0</v>
      </c>
      <c r="O300" s="41">
        <v>0</v>
      </c>
      <c r="P300" s="40">
        <v>0</v>
      </c>
      <c r="Q300" s="41">
        <v>0</v>
      </c>
      <c r="R300" s="40">
        <v>0</v>
      </c>
      <c r="S300" s="41">
        <v>0</v>
      </c>
      <c r="T300" s="40">
        <v>0</v>
      </c>
      <c r="U300" s="41">
        <v>0</v>
      </c>
      <c r="V300" s="40">
        <v>0</v>
      </c>
      <c r="W300" s="41">
        <v>0</v>
      </c>
      <c r="X300" s="40">
        <v>0</v>
      </c>
      <c r="Y300" s="41">
        <v>0</v>
      </c>
      <c r="Z300" s="40">
        <v>0</v>
      </c>
      <c r="AA300" s="41">
        <v>0</v>
      </c>
      <c r="AB300" s="40">
        <v>0</v>
      </c>
      <c r="AC300" s="41">
        <v>0</v>
      </c>
      <c r="AD300" s="40">
        <v>0</v>
      </c>
      <c r="AE300" s="41">
        <v>0</v>
      </c>
      <c r="AF300" s="40">
        <v>0</v>
      </c>
      <c r="AG300" s="41">
        <v>0</v>
      </c>
      <c r="AH300" s="40">
        <v>0</v>
      </c>
      <c r="AI300" s="42">
        <v>0</v>
      </c>
      <c r="AJ300" s="51">
        <f t="shared" si="91"/>
        <v>0</v>
      </c>
    </row>
    <row r="301" spans="2:36" x14ac:dyDescent="0.3">
      <c r="B301" s="4" t="s">
        <v>128</v>
      </c>
      <c r="C301" s="46"/>
      <c r="D301" s="46"/>
      <c r="E301" s="41">
        <v>0</v>
      </c>
      <c r="F301" s="40">
        <v>0</v>
      </c>
      <c r="G301" s="41">
        <v>0</v>
      </c>
      <c r="H301" s="40">
        <v>0</v>
      </c>
      <c r="I301" s="41">
        <v>0</v>
      </c>
      <c r="J301" s="40">
        <v>0</v>
      </c>
      <c r="K301" s="41">
        <v>0</v>
      </c>
      <c r="L301" s="40">
        <v>0</v>
      </c>
      <c r="M301" s="41">
        <v>0</v>
      </c>
      <c r="N301" s="40">
        <v>0</v>
      </c>
      <c r="O301" s="41">
        <v>0</v>
      </c>
      <c r="P301" s="40">
        <v>0</v>
      </c>
      <c r="Q301" s="41">
        <v>0</v>
      </c>
      <c r="R301" s="40">
        <v>0</v>
      </c>
      <c r="S301" s="41">
        <v>0</v>
      </c>
      <c r="T301" s="40">
        <v>0</v>
      </c>
      <c r="U301" s="41">
        <v>0</v>
      </c>
      <c r="V301" s="40">
        <v>0</v>
      </c>
      <c r="W301" s="41">
        <v>0</v>
      </c>
      <c r="X301" s="40">
        <v>0</v>
      </c>
      <c r="Y301" s="41">
        <v>0</v>
      </c>
      <c r="Z301" s="40">
        <v>0</v>
      </c>
      <c r="AA301" s="41">
        <v>0</v>
      </c>
      <c r="AB301" s="40">
        <v>0</v>
      </c>
      <c r="AC301" s="41">
        <v>0</v>
      </c>
      <c r="AD301" s="40">
        <v>0</v>
      </c>
      <c r="AE301" s="41">
        <v>0</v>
      </c>
      <c r="AF301" s="40">
        <v>0</v>
      </c>
      <c r="AG301" s="41">
        <v>0</v>
      </c>
      <c r="AH301" s="40">
        <v>0</v>
      </c>
      <c r="AI301" s="42">
        <v>0</v>
      </c>
      <c r="AJ301" s="51">
        <f t="shared" si="91"/>
        <v>0</v>
      </c>
    </row>
    <row r="302" spans="2:36" x14ac:dyDescent="0.3">
      <c r="B302" s="4" t="s">
        <v>129</v>
      </c>
      <c r="C302" s="46"/>
      <c r="D302" s="46"/>
      <c r="E302" s="41">
        <v>0</v>
      </c>
      <c r="F302" s="40">
        <v>0</v>
      </c>
      <c r="G302" s="41">
        <v>0</v>
      </c>
      <c r="H302" s="40">
        <v>0</v>
      </c>
      <c r="I302" s="41">
        <v>0</v>
      </c>
      <c r="J302" s="40">
        <v>0</v>
      </c>
      <c r="K302" s="41">
        <v>0</v>
      </c>
      <c r="L302" s="40">
        <v>0</v>
      </c>
      <c r="M302" s="41">
        <v>0</v>
      </c>
      <c r="N302" s="40">
        <v>0</v>
      </c>
      <c r="O302" s="41">
        <v>0</v>
      </c>
      <c r="P302" s="40">
        <v>0</v>
      </c>
      <c r="Q302" s="41">
        <v>0</v>
      </c>
      <c r="R302" s="40">
        <v>0</v>
      </c>
      <c r="S302" s="41">
        <v>0</v>
      </c>
      <c r="T302" s="40">
        <v>0</v>
      </c>
      <c r="U302" s="41">
        <v>0</v>
      </c>
      <c r="V302" s="40">
        <v>0</v>
      </c>
      <c r="W302" s="41">
        <v>0</v>
      </c>
      <c r="X302" s="40">
        <v>0</v>
      </c>
      <c r="Y302" s="41">
        <v>0</v>
      </c>
      <c r="Z302" s="40">
        <v>0</v>
      </c>
      <c r="AA302" s="41">
        <v>0</v>
      </c>
      <c r="AB302" s="40">
        <v>0</v>
      </c>
      <c r="AC302" s="41">
        <v>0</v>
      </c>
      <c r="AD302" s="40">
        <v>0</v>
      </c>
      <c r="AE302" s="41">
        <v>0</v>
      </c>
      <c r="AF302" s="40">
        <v>0</v>
      </c>
      <c r="AG302" s="41">
        <v>0</v>
      </c>
      <c r="AH302" s="40">
        <v>0</v>
      </c>
      <c r="AI302" s="42">
        <v>0</v>
      </c>
      <c r="AJ302" s="51">
        <f t="shared" si="91"/>
        <v>0</v>
      </c>
    </row>
    <row r="303" spans="2:36" x14ac:dyDescent="0.3">
      <c r="B303" s="4" t="s">
        <v>196</v>
      </c>
      <c r="C303" s="46"/>
      <c r="D303" s="46"/>
      <c r="E303" s="41">
        <v>0</v>
      </c>
      <c r="F303" s="40">
        <v>0</v>
      </c>
      <c r="G303" s="41">
        <v>0</v>
      </c>
      <c r="H303" s="40">
        <v>0</v>
      </c>
      <c r="I303" s="41">
        <v>0</v>
      </c>
      <c r="J303" s="40">
        <v>0</v>
      </c>
      <c r="K303" s="41">
        <v>0</v>
      </c>
      <c r="L303" s="40">
        <v>0</v>
      </c>
      <c r="M303" s="41">
        <v>0</v>
      </c>
      <c r="N303" s="40">
        <v>0</v>
      </c>
      <c r="O303" s="41">
        <v>0</v>
      </c>
      <c r="P303" s="40">
        <v>0</v>
      </c>
      <c r="Q303" s="41">
        <v>0</v>
      </c>
      <c r="R303" s="40">
        <v>0</v>
      </c>
      <c r="S303" s="41">
        <v>0</v>
      </c>
      <c r="T303" s="40">
        <v>0</v>
      </c>
      <c r="U303" s="41">
        <v>0</v>
      </c>
      <c r="V303" s="40">
        <v>0</v>
      </c>
      <c r="W303" s="41">
        <v>0</v>
      </c>
      <c r="X303" s="40">
        <v>0</v>
      </c>
      <c r="Y303" s="41">
        <v>0</v>
      </c>
      <c r="Z303" s="40">
        <v>0</v>
      </c>
      <c r="AA303" s="41">
        <v>0</v>
      </c>
      <c r="AB303" s="40">
        <v>0</v>
      </c>
      <c r="AC303" s="41">
        <v>0</v>
      </c>
      <c r="AD303" s="40">
        <v>0</v>
      </c>
      <c r="AE303" s="41">
        <v>0</v>
      </c>
      <c r="AF303" s="40">
        <v>0</v>
      </c>
      <c r="AG303" s="41">
        <v>0</v>
      </c>
      <c r="AH303" s="40">
        <v>0</v>
      </c>
      <c r="AI303" s="42">
        <v>0</v>
      </c>
      <c r="AJ303" s="51">
        <f t="shared" si="91"/>
        <v>0</v>
      </c>
    </row>
    <row r="304" spans="2:36" x14ac:dyDescent="0.3">
      <c r="B304" s="4" t="s">
        <v>207</v>
      </c>
      <c r="C304" s="46"/>
      <c r="D304" s="46"/>
      <c r="E304" s="41">
        <v>0</v>
      </c>
      <c r="F304" s="40">
        <v>0</v>
      </c>
      <c r="G304" s="41">
        <v>0</v>
      </c>
      <c r="H304" s="40">
        <v>0</v>
      </c>
      <c r="I304" s="41">
        <v>0</v>
      </c>
      <c r="J304" s="40">
        <v>0</v>
      </c>
      <c r="K304" s="41">
        <v>0</v>
      </c>
      <c r="L304" s="40">
        <v>0</v>
      </c>
      <c r="M304" s="41">
        <v>0</v>
      </c>
      <c r="N304" s="40">
        <v>0</v>
      </c>
      <c r="O304" s="41">
        <v>0</v>
      </c>
      <c r="P304" s="40">
        <v>0</v>
      </c>
      <c r="Q304" s="41">
        <v>0</v>
      </c>
      <c r="R304" s="40">
        <v>0</v>
      </c>
      <c r="S304" s="41">
        <v>0</v>
      </c>
      <c r="T304" s="40">
        <v>0</v>
      </c>
      <c r="U304" s="41">
        <v>0</v>
      </c>
      <c r="V304" s="40">
        <v>0</v>
      </c>
      <c r="W304" s="41">
        <v>0</v>
      </c>
      <c r="X304" s="40">
        <v>0</v>
      </c>
      <c r="Y304" s="41">
        <v>0</v>
      </c>
      <c r="Z304" s="40">
        <v>0</v>
      </c>
      <c r="AA304" s="41">
        <v>0</v>
      </c>
      <c r="AB304" s="40">
        <v>0</v>
      </c>
      <c r="AC304" s="41">
        <v>0</v>
      </c>
      <c r="AD304" s="40">
        <v>0</v>
      </c>
      <c r="AE304" s="41">
        <v>0</v>
      </c>
      <c r="AF304" s="40">
        <v>0</v>
      </c>
      <c r="AG304" s="41">
        <v>0</v>
      </c>
      <c r="AH304" s="40">
        <v>0</v>
      </c>
      <c r="AI304" s="42">
        <v>0</v>
      </c>
      <c r="AJ304" s="51">
        <f t="shared" si="91"/>
        <v>0</v>
      </c>
    </row>
    <row r="305" spans="2:36" x14ac:dyDescent="0.3">
      <c r="B305" s="4" t="s">
        <v>208</v>
      </c>
      <c r="C305" s="46"/>
      <c r="D305" s="46"/>
      <c r="E305" s="41">
        <v>0</v>
      </c>
      <c r="F305" s="40">
        <v>0</v>
      </c>
      <c r="G305" s="41">
        <v>0</v>
      </c>
      <c r="H305" s="40">
        <v>0</v>
      </c>
      <c r="I305" s="41">
        <v>0</v>
      </c>
      <c r="J305" s="40">
        <v>0</v>
      </c>
      <c r="K305" s="41">
        <v>0</v>
      </c>
      <c r="L305" s="40">
        <v>0</v>
      </c>
      <c r="M305" s="41">
        <v>0</v>
      </c>
      <c r="N305" s="40">
        <v>0</v>
      </c>
      <c r="O305" s="41">
        <v>0</v>
      </c>
      <c r="P305" s="40">
        <v>0</v>
      </c>
      <c r="Q305" s="41">
        <v>0</v>
      </c>
      <c r="R305" s="40">
        <v>0</v>
      </c>
      <c r="S305" s="41">
        <v>0</v>
      </c>
      <c r="T305" s="40">
        <v>0</v>
      </c>
      <c r="U305" s="41">
        <v>0</v>
      </c>
      <c r="V305" s="40">
        <v>0</v>
      </c>
      <c r="W305" s="41">
        <v>0</v>
      </c>
      <c r="X305" s="40">
        <v>0</v>
      </c>
      <c r="Y305" s="41">
        <v>0</v>
      </c>
      <c r="Z305" s="40">
        <v>0</v>
      </c>
      <c r="AA305" s="41">
        <v>0</v>
      </c>
      <c r="AB305" s="40">
        <v>0</v>
      </c>
      <c r="AC305" s="41">
        <v>0</v>
      </c>
      <c r="AD305" s="40">
        <v>0</v>
      </c>
      <c r="AE305" s="41">
        <v>0</v>
      </c>
      <c r="AF305" s="40">
        <v>0</v>
      </c>
      <c r="AG305" s="41">
        <v>0</v>
      </c>
      <c r="AH305" s="40">
        <v>0</v>
      </c>
      <c r="AI305" s="42">
        <v>0</v>
      </c>
      <c r="AJ305" s="51">
        <f t="shared" si="91"/>
        <v>0</v>
      </c>
    </row>
    <row r="306" spans="2:36" x14ac:dyDescent="0.3">
      <c r="B306" s="4" t="s">
        <v>147</v>
      </c>
      <c r="C306" s="46"/>
      <c r="D306" s="46"/>
      <c r="E306" s="41">
        <v>0</v>
      </c>
      <c r="F306" s="40">
        <v>0</v>
      </c>
      <c r="G306" s="41">
        <v>0</v>
      </c>
      <c r="H306" s="40">
        <v>0</v>
      </c>
      <c r="I306" s="41">
        <v>0</v>
      </c>
      <c r="J306" s="40">
        <v>0</v>
      </c>
      <c r="K306" s="41">
        <v>0</v>
      </c>
      <c r="L306" s="40">
        <v>0</v>
      </c>
      <c r="M306" s="41">
        <v>0</v>
      </c>
      <c r="N306" s="40">
        <v>0</v>
      </c>
      <c r="O306" s="41">
        <v>0</v>
      </c>
      <c r="P306" s="40">
        <v>0</v>
      </c>
      <c r="Q306" s="41">
        <v>0</v>
      </c>
      <c r="R306" s="40">
        <v>0</v>
      </c>
      <c r="S306" s="41">
        <v>0</v>
      </c>
      <c r="T306" s="40">
        <v>0</v>
      </c>
      <c r="U306" s="41">
        <v>0</v>
      </c>
      <c r="V306" s="40">
        <v>0</v>
      </c>
      <c r="W306" s="41">
        <v>0</v>
      </c>
      <c r="X306" s="40">
        <v>0</v>
      </c>
      <c r="Y306" s="41">
        <v>0</v>
      </c>
      <c r="Z306" s="40">
        <v>0</v>
      </c>
      <c r="AA306" s="41">
        <v>0</v>
      </c>
      <c r="AB306" s="40">
        <v>0</v>
      </c>
      <c r="AC306" s="41">
        <v>0</v>
      </c>
      <c r="AD306" s="40">
        <v>0</v>
      </c>
      <c r="AE306" s="41">
        <v>0</v>
      </c>
      <c r="AF306" s="40">
        <v>0</v>
      </c>
      <c r="AG306" s="41">
        <v>0</v>
      </c>
      <c r="AH306" s="40">
        <v>0</v>
      </c>
      <c r="AI306" s="42">
        <v>0</v>
      </c>
      <c r="AJ306" s="51">
        <f t="shared" si="91"/>
        <v>0</v>
      </c>
    </row>
    <row r="307" spans="2:36" x14ac:dyDescent="0.3">
      <c r="B307" s="4" t="s">
        <v>220</v>
      </c>
      <c r="C307" s="46"/>
      <c r="D307" s="46"/>
      <c r="E307" s="41">
        <v>0</v>
      </c>
      <c r="F307" s="40">
        <v>7.8319827175378234E-2</v>
      </c>
      <c r="G307" s="41">
        <v>0</v>
      </c>
      <c r="H307" s="40">
        <v>0</v>
      </c>
      <c r="I307" s="41">
        <v>0</v>
      </c>
      <c r="J307" s="40">
        <v>0</v>
      </c>
      <c r="K307" s="41">
        <v>0</v>
      </c>
      <c r="L307" s="40">
        <v>0</v>
      </c>
      <c r="M307" s="41">
        <v>3.7760179891410988</v>
      </c>
      <c r="N307" s="40">
        <v>0.31594313743682007</v>
      </c>
      <c r="O307" s="41">
        <v>3.9896316420670095</v>
      </c>
      <c r="P307" s="40">
        <v>2.6319391427323868</v>
      </c>
      <c r="Q307" s="41">
        <v>4.0426554512230881</v>
      </c>
      <c r="R307" s="40">
        <v>1.8382636502360723</v>
      </c>
      <c r="S307" s="41">
        <v>0</v>
      </c>
      <c r="T307" s="40">
        <v>0.25032011325160658</v>
      </c>
      <c r="U307" s="41">
        <v>0</v>
      </c>
      <c r="V307" s="40">
        <v>1.2165750109354657E-2</v>
      </c>
      <c r="W307" s="41">
        <v>0.43186190321048112</v>
      </c>
      <c r="X307" s="40">
        <v>0</v>
      </c>
      <c r="Y307" s="41">
        <v>0</v>
      </c>
      <c r="Z307" s="40">
        <v>0.51758954629692777</v>
      </c>
      <c r="AA307" s="41">
        <v>3.0376573609345599E-2</v>
      </c>
      <c r="AB307" s="40">
        <v>0</v>
      </c>
      <c r="AC307" s="41">
        <v>0</v>
      </c>
      <c r="AD307" s="40">
        <v>3.8626299848159185E-2</v>
      </c>
      <c r="AE307" s="41">
        <v>0</v>
      </c>
      <c r="AF307" s="40">
        <v>0</v>
      </c>
      <c r="AG307" s="41">
        <v>1.2503636721107726E-2</v>
      </c>
      <c r="AH307" s="40">
        <v>0</v>
      </c>
      <c r="AI307" s="42">
        <v>0</v>
      </c>
      <c r="AJ307" s="51">
        <f t="shared" si="91"/>
        <v>17.966214663058835</v>
      </c>
    </row>
    <row r="308" spans="2:36" x14ac:dyDescent="0.3">
      <c r="B308" s="4" t="s">
        <v>221</v>
      </c>
      <c r="C308" s="46"/>
      <c r="D308" s="46"/>
      <c r="E308" s="41">
        <v>0</v>
      </c>
      <c r="F308" s="40">
        <v>7.8319827175378234E-2</v>
      </c>
      <c r="G308" s="41">
        <v>0</v>
      </c>
      <c r="H308" s="40">
        <v>0</v>
      </c>
      <c r="I308" s="41">
        <v>0</v>
      </c>
      <c r="J308" s="40">
        <v>0</v>
      </c>
      <c r="K308" s="41">
        <v>0</v>
      </c>
      <c r="L308" s="40">
        <v>0</v>
      </c>
      <c r="M308" s="41">
        <v>3.7760179891410988</v>
      </c>
      <c r="N308" s="40">
        <v>0.31594313743682007</v>
      </c>
      <c r="O308" s="41">
        <v>3.9896316420670095</v>
      </c>
      <c r="P308" s="40">
        <v>2.6319391427323868</v>
      </c>
      <c r="Q308" s="41">
        <v>4.0426554512230881</v>
      </c>
      <c r="R308" s="40">
        <v>1.8382636502360723</v>
      </c>
      <c r="S308" s="41">
        <v>0</v>
      </c>
      <c r="T308" s="40">
        <v>0.25032011325160658</v>
      </c>
      <c r="U308" s="41">
        <v>0</v>
      </c>
      <c r="V308" s="40">
        <v>1.2165750109354657E-2</v>
      </c>
      <c r="W308" s="41">
        <v>0.43186190321048112</v>
      </c>
      <c r="X308" s="40">
        <v>0</v>
      </c>
      <c r="Y308" s="41">
        <v>0</v>
      </c>
      <c r="Z308" s="40">
        <v>0.51758954629692777</v>
      </c>
      <c r="AA308" s="41">
        <v>3.0376573609345599E-2</v>
      </c>
      <c r="AB308" s="40">
        <v>0</v>
      </c>
      <c r="AC308" s="41">
        <v>0</v>
      </c>
      <c r="AD308" s="40">
        <v>3.8626299848159185E-2</v>
      </c>
      <c r="AE308" s="41">
        <v>0</v>
      </c>
      <c r="AF308" s="40">
        <v>0</v>
      </c>
      <c r="AG308" s="41">
        <v>1.2503636721107726E-2</v>
      </c>
      <c r="AH308" s="40">
        <v>0</v>
      </c>
      <c r="AI308" s="42">
        <v>0</v>
      </c>
      <c r="AJ308" s="51">
        <f t="shared" si="91"/>
        <v>17.966214663058835</v>
      </c>
    </row>
    <row r="309" spans="2:36" x14ac:dyDescent="0.3">
      <c r="B309" s="4" t="s">
        <v>144</v>
      </c>
      <c r="C309" s="46"/>
      <c r="D309" s="46"/>
      <c r="E309" s="41">
        <v>0</v>
      </c>
      <c r="F309" s="40">
        <v>0</v>
      </c>
      <c r="G309" s="41">
        <v>0</v>
      </c>
      <c r="H309" s="40">
        <v>0</v>
      </c>
      <c r="I309" s="41">
        <v>0</v>
      </c>
      <c r="J309" s="40">
        <v>0</v>
      </c>
      <c r="K309" s="41">
        <v>0</v>
      </c>
      <c r="L309" s="40">
        <v>0</v>
      </c>
      <c r="M309" s="41">
        <v>0</v>
      </c>
      <c r="N309" s="40">
        <v>1.4000000000000008</v>
      </c>
      <c r="O309" s="41">
        <v>10.244166666666674</v>
      </c>
      <c r="P309" s="40">
        <v>7.5333611111111134</v>
      </c>
      <c r="Q309" s="41">
        <v>1.4641666666666655</v>
      </c>
      <c r="R309" s="40">
        <v>0.66499999999999826</v>
      </c>
      <c r="S309" s="41">
        <v>0</v>
      </c>
      <c r="T309" s="40">
        <v>2.9999999999999953E-3</v>
      </c>
      <c r="U309" s="41">
        <v>0</v>
      </c>
      <c r="V309" s="40">
        <v>0</v>
      </c>
      <c r="W309" s="41">
        <v>0</v>
      </c>
      <c r="X309" s="40">
        <v>0</v>
      </c>
      <c r="Y309" s="41">
        <v>0</v>
      </c>
      <c r="Z309" s="40">
        <v>4.3074999999999966</v>
      </c>
      <c r="AA309" s="41">
        <v>0.6383333333333332</v>
      </c>
      <c r="AB309" s="40">
        <v>0</v>
      </c>
      <c r="AC309" s="41">
        <v>0</v>
      </c>
      <c r="AD309" s="40">
        <v>0.16750000000000007</v>
      </c>
      <c r="AE309" s="41">
        <v>0</v>
      </c>
      <c r="AF309" s="40">
        <v>0</v>
      </c>
      <c r="AG309" s="41">
        <v>13.927666666666665</v>
      </c>
      <c r="AH309" s="40">
        <v>0.51427777777777783</v>
      </c>
      <c r="AI309" s="42">
        <v>0</v>
      </c>
      <c r="AJ309" s="51">
        <f t="shared" si="91"/>
        <v>40.864972222222228</v>
      </c>
    </row>
    <row r="310" spans="2:36" x14ac:dyDescent="0.3">
      <c r="B310" s="4" t="s">
        <v>188</v>
      </c>
      <c r="C310" s="46"/>
      <c r="D310" s="46"/>
      <c r="E310" s="41">
        <v>0</v>
      </c>
      <c r="F310" s="40">
        <v>20.123958100875218</v>
      </c>
      <c r="G310" s="41">
        <v>0</v>
      </c>
      <c r="H310" s="40">
        <v>0</v>
      </c>
      <c r="I310" s="41">
        <v>0</v>
      </c>
      <c r="J310" s="40">
        <v>0</v>
      </c>
      <c r="K310" s="41">
        <v>0</v>
      </c>
      <c r="L310" s="40">
        <v>16.144835513830184</v>
      </c>
      <c r="M310" s="41">
        <v>23.835403163051609</v>
      </c>
      <c r="N310" s="40">
        <v>0.53051800131797788</v>
      </c>
      <c r="O310" s="41">
        <v>0</v>
      </c>
      <c r="P310" s="40">
        <v>3.4363533874352776</v>
      </c>
      <c r="Q310" s="41">
        <v>5.8787608683109278</v>
      </c>
      <c r="R310" s="40">
        <v>5.7866527100404115</v>
      </c>
      <c r="S310" s="41">
        <v>0</v>
      </c>
      <c r="T310" s="40">
        <v>7.6222870012124373</v>
      </c>
      <c r="U310" s="41">
        <v>0</v>
      </c>
      <c r="V310" s="40">
        <v>1.0518660426139832</v>
      </c>
      <c r="W310" s="41">
        <v>13.833475394593345</v>
      </c>
      <c r="X310" s="40">
        <v>8.0216349720954891</v>
      </c>
      <c r="Y310" s="41">
        <v>1.4632127404212951</v>
      </c>
      <c r="Z310" s="40">
        <v>10.367782954374951</v>
      </c>
      <c r="AA310" s="41">
        <v>2.8931283950805665E-2</v>
      </c>
      <c r="AB310" s="40">
        <v>0.44800800482432046</v>
      </c>
      <c r="AC310" s="41">
        <v>0</v>
      </c>
      <c r="AD310" s="40">
        <v>0.52469343145688374</v>
      </c>
      <c r="AE310" s="41">
        <v>0.5108771443367004</v>
      </c>
      <c r="AF310" s="40">
        <v>1.4960954725742335</v>
      </c>
      <c r="AG310" s="41">
        <v>19.625795972650764</v>
      </c>
      <c r="AH310" s="40">
        <v>1.17032843430837</v>
      </c>
      <c r="AI310" s="42">
        <v>0.60585740009943623</v>
      </c>
      <c r="AJ310" s="51">
        <f t="shared" si="91"/>
        <v>142.50732799437466</v>
      </c>
    </row>
    <row r="311" spans="2:36" x14ac:dyDescent="0.3">
      <c r="B311" s="4" t="s">
        <v>189</v>
      </c>
      <c r="C311" s="46"/>
      <c r="D311" s="46"/>
      <c r="E311" s="41">
        <v>0</v>
      </c>
      <c r="F311" s="40">
        <v>20.123958100875218</v>
      </c>
      <c r="G311" s="41">
        <v>0</v>
      </c>
      <c r="H311" s="40">
        <v>0</v>
      </c>
      <c r="I311" s="41">
        <v>0</v>
      </c>
      <c r="J311" s="40">
        <v>0</v>
      </c>
      <c r="K311" s="41">
        <v>0</v>
      </c>
      <c r="L311" s="40">
        <v>16.144835513830184</v>
      </c>
      <c r="M311" s="41">
        <v>23.835403163051609</v>
      </c>
      <c r="N311" s="40">
        <v>0.53051800131797788</v>
      </c>
      <c r="O311" s="41">
        <v>0</v>
      </c>
      <c r="P311" s="40">
        <v>3.4363533874352776</v>
      </c>
      <c r="Q311" s="41">
        <v>5.8787608683109278</v>
      </c>
      <c r="R311" s="40">
        <v>5.7866527100404115</v>
      </c>
      <c r="S311" s="41">
        <v>0</v>
      </c>
      <c r="T311" s="40">
        <v>7.6222870012124373</v>
      </c>
      <c r="U311" s="41">
        <v>0</v>
      </c>
      <c r="V311" s="40">
        <v>1.0518660426139832</v>
      </c>
      <c r="W311" s="41">
        <v>13.833475394593345</v>
      </c>
      <c r="X311" s="40">
        <v>8.0216349720954891</v>
      </c>
      <c r="Y311" s="41">
        <v>1.4632127404212951</v>
      </c>
      <c r="Z311" s="40">
        <v>10.367782954374951</v>
      </c>
      <c r="AA311" s="41">
        <v>2.8931283950805665E-2</v>
      </c>
      <c r="AB311" s="40">
        <v>0.44800800482432046</v>
      </c>
      <c r="AC311" s="41">
        <v>0</v>
      </c>
      <c r="AD311" s="40">
        <v>0.52469343145688374</v>
      </c>
      <c r="AE311" s="41">
        <v>0.5108771443367004</v>
      </c>
      <c r="AF311" s="40">
        <v>1.4960954725742335</v>
      </c>
      <c r="AG311" s="41">
        <v>19.625795972650764</v>
      </c>
      <c r="AH311" s="40">
        <v>1.17032843430837</v>
      </c>
      <c r="AI311" s="42">
        <v>0.60585740009943623</v>
      </c>
      <c r="AJ311" s="51">
        <f t="shared" si="91"/>
        <v>142.50732799437466</v>
      </c>
    </row>
    <row r="312" spans="2:36" x14ac:dyDescent="0.3">
      <c r="B312" s="4" t="s">
        <v>235</v>
      </c>
      <c r="C312" s="46"/>
      <c r="D312" s="46"/>
      <c r="E312" s="41">
        <v>0</v>
      </c>
      <c r="F312" s="40">
        <v>0.87037574812341689</v>
      </c>
      <c r="G312" s="41">
        <v>0</v>
      </c>
      <c r="H312" s="40">
        <v>0</v>
      </c>
      <c r="I312" s="41">
        <v>0</v>
      </c>
      <c r="J312" s="40">
        <v>0</v>
      </c>
      <c r="K312" s="41">
        <v>0</v>
      </c>
      <c r="L312" s="40">
        <v>3.3658167934417733</v>
      </c>
      <c r="M312" s="41">
        <v>31.24430954578655</v>
      </c>
      <c r="N312" s="40">
        <v>1.1036850225506176</v>
      </c>
      <c r="O312" s="41">
        <v>10.04992613086279</v>
      </c>
      <c r="P312" s="40">
        <v>4.7627091145522522</v>
      </c>
      <c r="Q312" s="41">
        <v>8.5640137639808689</v>
      </c>
      <c r="R312" s="40">
        <v>5.58205236034122</v>
      </c>
      <c r="S312" s="41">
        <v>0</v>
      </c>
      <c r="T312" s="40">
        <v>0.89252279809157919</v>
      </c>
      <c r="U312" s="41">
        <v>0</v>
      </c>
      <c r="V312" s="40">
        <v>7.3522234764099123E-2</v>
      </c>
      <c r="W312" s="41">
        <v>2.6631874763170886</v>
      </c>
      <c r="X312" s="40">
        <v>0</v>
      </c>
      <c r="Y312" s="41">
        <v>0</v>
      </c>
      <c r="Z312" s="40">
        <v>0.99327456346690512</v>
      </c>
      <c r="AA312" s="41">
        <v>0.46088692397891062</v>
      </c>
      <c r="AB312" s="40">
        <v>0</v>
      </c>
      <c r="AC312" s="41">
        <v>0</v>
      </c>
      <c r="AD312" s="40">
        <v>0.85857180626402163</v>
      </c>
      <c r="AE312" s="41">
        <v>0</v>
      </c>
      <c r="AF312" s="40">
        <v>0</v>
      </c>
      <c r="AG312" s="41">
        <v>1.9494430503802569</v>
      </c>
      <c r="AH312" s="40">
        <v>0</v>
      </c>
      <c r="AI312" s="42">
        <v>0</v>
      </c>
      <c r="AJ312" s="51">
        <f t="shared" si="91"/>
        <v>73.434297332902347</v>
      </c>
    </row>
    <row r="313" spans="2:36" x14ac:dyDescent="0.3">
      <c r="B313" s="4" t="s">
        <v>244</v>
      </c>
      <c r="C313" s="46"/>
      <c r="D313" s="46"/>
      <c r="E313" s="41">
        <v>0</v>
      </c>
      <c r="F313" s="40">
        <v>0.2296549171018612</v>
      </c>
      <c r="G313" s="41">
        <v>0</v>
      </c>
      <c r="H313" s="40">
        <v>0</v>
      </c>
      <c r="I313" s="41">
        <v>0</v>
      </c>
      <c r="J313" s="40">
        <v>0</v>
      </c>
      <c r="K313" s="41">
        <v>0</v>
      </c>
      <c r="L313" s="40">
        <v>3.734371773799261</v>
      </c>
      <c r="M313" s="41">
        <v>8.2899116587349138</v>
      </c>
      <c r="N313" s="40">
        <v>0.31002885922244988</v>
      </c>
      <c r="O313" s="41">
        <v>3.7416074329615681</v>
      </c>
      <c r="P313" s="40">
        <v>2.8571620658463397</v>
      </c>
      <c r="Q313" s="41">
        <v>3.5181820756181073</v>
      </c>
      <c r="R313" s="40">
        <v>1.7491104235178692</v>
      </c>
      <c r="S313" s="41">
        <v>0</v>
      </c>
      <c r="T313" s="40">
        <v>0.12280990674937452</v>
      </c>
      <c r="U313" s="41">
        <v>0</v>
      </c>
      <c r="V313" s="40">
        <v>5.8133343887329042E-3</v>
      </c>
      <c r="W313" s="41">
        <v>0.15412372907002792</v>
      </c>
      <c r="X313" s="40">
        <v>0</v>
      </c>
      <c r="Y313" s="41">
        <v>0</v>
      </c>
      <c r="Z313" s="40">
        <v>0</v>
      </c>
      <c r="AA313" s="41">
        <v>3.1306809896806259E-2</v>
      </c>
      <c r="AB313" s="40">
        <v>0</v>
      </c>
      <c r="AC313" s="41">
        <v>0</v>
      </c>
      <c r="AD313" s="40">
        <v>0.10674500383332954</v>
      </c>
      <c r="AE313" s="41">
        <v>0</v>
      </c>
      <c r="AF313" s="40">
        <v>0</v>
      </c>
      <c r="AG313" s="41">
        <v>0.17596488267146909</v>
      </c>
      <c r="AH313" s="40">
        <v>0</v>
      </c>
      <c r="AI313" s="42">
        <v>0</v>
      </c>
      <c r="AJ313" s="51">
        <f t="shared" si="91"/>
        <v>25.026792873412109</v>
      </c>
    </row>
    <row r="314" spans="2:36" x14ac:dyDescent="0.3">
      <c r="B314" s="4" t="s">
        <v>148</v>
      </c>
      <c r="C314" s="46"/>
      <c r="D314" s="46"/>
      <c r="E314" s="41">
        <v>0</v>
      </c>
      <c r="F314" s="40">
        <v>0</v>
      </c>
      <c r="G314" s="41">
        <v>0</v>
      </c>
      <c r="H314" s="40">
        <v>0</v>
      </c>
      <c r="I314" s="41">
        <v>0</v>
      </c>
      <c r="J314" s="40">
        <v>0</v>
      </c>
      <c r="K314" s="41">
        <v>0</v>
      </c>
      <c r="L314" s="40">
        <v>0</v>
      </c>
      <c r="M314" s="41">
        <v>0</v>
      </c>
      <c r="N314" s="40">
        <v>0</v>
      </c>
      <c r="O314" s="41">
        <v>0</v>
      </c>
      <c r="P314" s="40">
        <v>0</v>
      </c>
      <c r="Q314" s="41">
        <v>0</v>
      </c>
      <c r="R314" s="40">
        <v>0</v>
      </c>
      <c r="S314" s="41">
        <v>0</v>
      </c>
      <c r="T314" s="40">
        <v>0</v>
      </c>
      <c r="U314" s="41">
        <v>0</v>
      </c>
      <c r="V314" s="40">
        <v>0</v>
      </c>
      <c r="W314" s="41">
        <v>0</v>
      </c>
      <c r="X314" s="40">
        <v>0</v>
      </c>
      <c r="Y314" s="41">
        <v>0</v>
      </c>
      <c r="Z314" s="40">
        <v>0</v>
      </c>
      <c r="AA314" s="41">
        <v>0</v>
      </c>
      <c r="AB314" s="40">
        <v>0</v>
      </c>
      <c r="AC314" s="41">
        <v>0</v>
      </c>
      <c r="AD314" s="40">
        <v>0</v>
      </c>
      <c r="AE314" s="41">
        <v>0</v>
      </c>
      <c r="AF314" s="40">
        <v>0</v>
      </c>
      <c r="AG314" s="41">
        <v>0</v>
      </c>
      <c r="AH314" s="40">
        <v>0</v>
      </c>
      <c r="AI314" s="42">
        <v>0</v>
      </c>
      <c r="AJ314" s="51">
        <f t="shared" si="91"/>
        <v>0</v>
      </c>
    </row>
    <row r="315" spans="2:36" x14ac:dyDescent="0.3">
      <c r="B315" s="4" t="s">
        <v>149</v>
      </c>
      <c r="C315" s="46"/>
      <c r="D315" s="46"/>
      <c r="E315" s="41">
        <v>0</v>
      </c>
      <c r="F315" s="40">
        <v>0</v>
      </c>
      <c r="G315" s="41">
        <v>0</v>
      </c>
      <c r="H315" s="40">
        <v>0</v>
      </c>
      <c r="I315" s="41">
        <v>0</v>
      </c>
      <c r="J315" s="40">
        <v>0</v>
      </c>
      <c r="K315" s="41">
        <v>0</v>
      </c>
      <c r="L315" s="40">
        <v>0</v>
      </c>
      <c r="M315" s="41">
        <v>0</v>
      </c>
      <c r="N315" s="40">
        <v>0</v>
      </c>
      <c r="O315" s="41">
        <v>0</v>
      </c>
      <c r="P315" s="40">
        <v>0</v>
      </c>
      <c r="Q315" s="41">
        <v>0</v>
      </c>
      <c r="R315" s="40">
        <v>0</v>
      </c>
      <c r="S315" s="41">
        <v>0</v>
      </c>
      <c r="T315" s="40">
        <v>0</v>
      </c>
      <c r="U315" s="41">
        <v>0</v>
      </c>
      <c r="V315" s="40">
        <v>0</v>
      </c>
      <c r="W315" s="41">
        <v>0</v>
      </c>
      <c r="X315" s="40">
        <v>0</v>
      </c>
      <c r="Y315" s="41">
        <v>0</v>
      </c>
      <c r="Z315" s="40">
        <v>0</v>
      </c>
      <c r="AA315" s="41">
        <v>0</v>
      </c>
      <c r="AB315" s="40">
        <v>0</v>
      </c>
      <c r="AC315" s="41">
        <v>0</v>
      </c>
      <c r="AD315" s="40">
        <v>0</v>
      </c>
      <c r="AE315" s="41">
        <v>0</v>
      </c>
      <c r="AF315" s="40">
        <v>0</v>
      </c>
      <c r="AG315" s="41">
        <v>0</v>
      </c>
      <c r="AH315" s="40">
        <v>0</v>
      </c>
      <c r="AI315" s="42">
        <v>0</v>
      </c>
      <c r="AJ315" s="51">
        <f t="shared" si="91"/>
        <v>0</v>
      </c>
    </row>
    <row r="316" spans="2:36" x14ac:dyDescent="0.3">
      <c r="B316" s="4" t="s">
        <v>150</v>
      </c>
      <c r="C316" s="46"/>
      <c r="D316" s="46"/>
      <c r="E316" s="41">
        <v>0</v>
      </c>
      <c r="F316" s="40">
        <v>0</v>
      </c>
      <c r="G316" s="41">
        <v>0</v>
      </c>
      <c r="H316" s="40">
        <v>0</v>
      </c>
      <c r="I316" s="41">
        <v>0</v>
      </c>
      <c r="J316" s="40">
        <v>0</v>
      </c>
      <c r="K316" s="41">
        <v>0</v>
      </c>
      <c r="L316" s="40">
        <v>0</v>
      </c>
      <c r="M316" s="41">
        <v>0</v>
      </c>
      <c r="N316" s="40">
        <v>0</v>
      </c>
      <c r="O316" s="41">
        <v>0</v>
      </c>
      <c r="P316" s="40">
        <v>0</v>
      </c>
      <c r="Q316" s="41">
        <v>0</v>
      </c>
      <c r="R316" s="40">
        <v>0</v>
      </c>
      <c r="S316" s="41">
        <v>0</v>
      </c>
      <c r="T316" s="40">
        <v>0</v>
      </c>
      <c r="U316" s="41">
        <v>0</v>
      </c>
      <c r="V316" s="40">
        <v>0</v>
      </c>
      <c r="W316" s="41">
        <v>0</v>
      </c>
      <c r="X316" s="40">
        <v>0</v>
      </c>
      <c r="Y316" s="41">
        <v>0</v>
      </c>
      <c r="Z316" s="40">
        <v>0</v>
      </c>
      <c r="AA316" s="41">
        <v>0</v>
      </c>
      <c r="AB316" s="40">
        <v>0</v>
      </c>
      <c r="AC316" s="41">
        <v>0</v>
      </c>
      <c r="AD316" s="40">
        <v>0</v>
      </c>
      <c r="AE316" s="41">
        <v>0</v>
      </c>
      <c r="AF316" s="40">
        <v>0</v>
      </c>
      <c r="AG316" s="41">
        <v>0</v>
      </c>
      <c r="AH316" s="40">
        <v>0</v>
      </c>
      <c r="AI316" s="42">
        <v>0</v>
      </c>
      <c r="AJ316" s="51">
        <f t="shared" si="91"/>
        <v>0</v>
      </c>
    </row>
    <row r="317" spans="2:36" x14ac:dyDescent="0.3">
      <c r="B317" s="4" t="s">
        <v>151</v>
      </c>
      <c r="C317" s="46"/>
      <c r="D317" s="46"/>
      <c r="E317" s="41">
        <v>0</v>
      </c>
      <c r="F317" s="40">
        <v>0</v>
      </c>
      <c r="G317" s="41">
        <v>0</v>
      </c>
      <c r="H317" s="40">
        <v>0</v>
      </c>
      <c r="I317" s="41">
        <v>0</v>
      </c>
      <c r="J317" s="40">
        <v>0</v>
      </c>
      <c r="K317" s="41">
        <v>0</v>
      </c>
      <c r="L317" s="40">
        <v>0</v>
      </c>
      <c r="M317" s="41">
        <v>0</v>
      </c>
      <c r="N317" s="40">
        <v>0</v>
      </c>
      <c r="O317" s="41">
        <v>0</v>
      </c>
      <c r="P317" s="40">
        <v>0</v>
      </c>
      <c r="Q317" s="41">
        <v>0</v>
      </c>
      <c r="R317" s="40">
        <v>0</v>
      </c>
      <c r="S317" s="41">
        <v>0</v>
      </c>
      <c r="T317" s="40">
        <v>0</v>
      </c>
      <c r="U317" s="41">
        <v>0</v>
      </c>
      <c r="V317" s="40">
        <v>0</v>
      </c>
      <c r="W317" s="41">
        <v>0</v>
      </c>
      <c r="X317" s="40">
        <v>0</v>
      </c>
      <c r="Y317" s="41">
        <v>0</v>
      </c>
      <c r="Z317" s="40">
        <v>0</v>
      </c>
      <c r="AA317" s="41">
        <v>0</v>
      </c>
      <c r="AB317" s="40">
        <v>0</v>
      </c>
      <c r="AC317" s="41">
        <v>0</v>
      </c>
      <c r="AD317" s="40">
        <v>0</v>
      </c>
      <c r="AE317" s="41">
        <v>0</v>
      </c>
      <c r="AF317" s="40">
        <v>0</v>
      </c>
      <c r="AG317" s="41">
        <v>0</v>
      </c>
      <c r="AH317" s="40">
        <v>0</v>
      </c>
      <c r="AI317" s="42">
        <v>0</v>
      </c>
      <c r="AJ317" s="51">
        <f t="shared" si="91"/>
        <v>0</v>
      </c>
    </row>
    <row r="318" spans="2:36" x14ac:dyDescent="0.3">
      <c r="B318" s="4" t="s">
        <v>194</v>
      </c>
      <c r="C318" s="46"/>
      <c r="D318" s="46"/>
      <c r="E318" s="41">
        <v>0</v>
      </c>
      <c r="F318" s="40">
        <v>0</v>
      </c>
      <c r="G318" s="41">
        <v>0</v>
      </c>
      <c r="H318" s="40">
        <v>0</v>
      </c>
      <c r="I318" s="41">
        <v>0</v>
      </c>
      <c r="J318" s="40">
        <v>0</v>
      </c>
      <c r="K318" s="41">
        <v>0</v>
      </c>
      <c r="L318" s="40">
        <v>0</v>
      </c>
      <c r="M318" s="41">
        <v>0</v>
      </c>
      <c r="N318" s="40">
        <v>0</v>
      </c>
      <c r="O318" s="41">
        <v>0</v>
      </c>
      <c r="P318" s="40">
        <v>0</v>
      </c>
      <c r="Q318" s="41">
        <v>0</v>
      </c>
      <c r="R318" s="40">
        <v>0</v>
      </c>
      <c r="S318" s="41">
        <v>0</v>
      </c>
      <c r="T318" s="40">
        <v>0</v>
      </c>
      <c r="U318" s="41">
        <v>0</v>
      </c>
      <c r="V318" s="40">
        <v>0</v>
      </c>
      <c r="W318" s="41">
        <v>0</v>
      </c>
      <c r="X318" s="40">
        <v>0</v>
      </c>
      <c r="Y318" s="41">
        <v>0</v>
      </c>
      <c r="Z318" s="40">
        <v>0</v>
      </c>
      <c r="AA318" s="41">
        <v>0</v>
      </c>
      <c r="AB318" s="40">
        <v>0</v>
      </c>
      <c r="AC318" s="41">
        <v>0</v>
      </c>
      <c r="AD318" s="40">
        <v>0</v>
      </c>
      <c r="AE318" s="41">
        <v>0</v>
      </c>
      <c r="AF318" s="40">
        <v>0</v>
      </c>
      <c r="AG318" s="41">
        <v>0</v>
      </c>
      <c r="AH318" s="40">
        <v>0</v>
      </c>
      <c r="AI318" s="42">
        <v>0</v>
      </c>
      <c r="AJ318" s="51">
        <f t="shared" si="91"/>
        <v>0</v>
      </c>
    </row>
    <row r="319" spans="2:36" x14ac:dyDescent="0.3">
      <c r="B319" s="4" t="s">
        <v>195</v>
      </c>
      <c r="C319" s="46"/>
      <c r="D319" s="46"/>
      <c r="E319" s="41">
        <v>0</v>
      </c>
      <c r="F319" s="40">
        <v>0</v>
      </c>
      <c r="G319" s="41">
        <v>0</v>
      </c>
      <c r="H319" s="40">
        <v>0</v>
      </c>
      <c r="I319" s="41">
        <v>0</v>
      </c>
      <c r="J319" s="40">
        <v>0</v>
      </c>
      <c r="K319" s="41">
        <v>0</v>
      </c>
      <c r="L319" s="40">
        <v>0</v>
      </c>
      <c r="M319" s="41">
        <v>0</v>
      </c>
      <c r="N319" s="40">
        <v>0</v>
      </c>
      <c r="O319" s="41">
        <v>0</v>
      </c>
      <c r="P319" s="40">
        <v>0</v>
      </c>
      <c r="Q319" s="41">
        <v>0</v>
      </c>
      <c r="R319" s="40">
        <v>0</v>
      </c>
      <c r="S319" s="41">
        <v>0</v>
      </c>
      <c r="T319" s="40">
        <v>0</v>
      </c>
      <c r="U319" s="41">
        <v>0</v>
      </c>
      <c r="V319" s="40">
        <v>0</v>
      </c>
      <c r="W319" s="41">
        <v>0</v>
      </c>
      <c r="X319" s="40">
        <v>0</v>
      </c>
      <c r="Y319" s="41">
        <v>0</v>
      </c>
      <c r="Z319" s="40">
        <v>0</v>
      </c>
      <c r="AA319" s="41">
        <v>0</v>
      </c>
      <c r="AB319" s="40">
        <v>0</v>
      </c>
      <c r="AC319" s="41">
        <v>0</v>
      </c>
      <c r="AD319" s="40">
        <v>0</v>
      </c>
      <c r="AE319" s="41">
        <v>0</v>
      </c>
      <c r="AF319" s="40">
        <v>0</v>
      </c>
      <c r="AG319" s="41">
        <v>0</v>
      </c>
      <c r="AH319" s="40">
        <v>0</v>
      </c>
      <c r="AI319" s="42">
        <v>0</v>
      </c>
      <c r="AJ319" s="51">
        <f t="shared" si="91"/>
        <v>0</v>
      </c>
    </row>
    <row r="320" spans="2:36" x14ac:dyDescent="0.3">
      <c r="B320" s="4" t="s">
        <v>179</v>
      </c>
      <c r="C320" s="46"/>
      <c r="D320" s="46"/>
      <c r="E320" s="41">
        <v>0.21008880784890305</v>
      </c>
      <c r="F320" s="40">
        <v>2.6066466177829231</v>
      </c>
      <c r="G320" s="41">
        <v>0</v>
      </c>
      <c r="H320" s="40">
        <v>0</v>
      </c>
      <c r="I320" s="41">
        <v>0</v>
      </c>
      <c r="J320" s="40">
        <v>0</v>
      </c>
      <c r="K320" s="41">
        <v>0</v>
      </c>
      <c r="L320" s="40">
        <v>0</v>
      </c>
      <c r="M320" s="41">
        <v>0</v>
      </c>
      <c r="N320" s="40">
        <v>0</v>
      </c>
      <c r="O320" s="41">
        <v>0</v>
      </c>
      <c r="P320" s="40">
        <v>0</v>
      </c>
      <c r="Q320" s="41">
        <v>0</v>
      </c>
      <c r="R320" s="40">
        <v>0</v>
      </c>
      <c r="S320" s="41">
        <v>0</v>
      </c>
      <c r="T320" s="40">
        <v>0.96280912319819145</v>
      </c>
      <c r="U320" s="41">
        <v>2.0017859670850902E-3</v>
      </c>
      <c r="V320" s="40">
        <v>0</v>
      </c>
      <c r="W320" s="41">
        <v>0</v>
      </c>
      <c r="X320" s="40">
        <v>0</v>
      </c>
      <c r="Y320" s="41">
        <v>0.85925387998421998</v>
      </c>
      <c r="Z320" s="40">
        <v>2.2467009226481122E-2</v>
      </c>
      <c r="AA320" s="41">
        <v>4.882897941147287</v>
      </c>
      <c r="AB320" s="40">
        <v>19.012032909431859</v>
      </c>
      <c r="AC320" s="41">
        <v>9.6294855423743133</v>
      </c>
      <c r="AD320" s="40">
        <v>30.097903929464518</v>
      </c>
      <c r="AE320" s="41">
        <v>0</v>
      </c>
      <c r="AF320" s="40">
        <v>2.5706088705919675E-2</v>
      </c>
      <c r="AG320" s="41">
        <v>25.05929535804016</v>
      </c>
      <c r="AH320" s="40">
        <v>10.890655991452746</v>
      </c>
      <c r="AI320" s="42">
        <v>1.283042940000693E-3</v>
      </c>
      <c r="AJ320" s="51">
        <f t="shared" si="91"/>
        <v>104.2625280275646</v>
      </c>
    </row>
    <row r="321" spans="2:36" x14ac:dyDescent="0.3">
      <c r="B321" s="4" t="s">
        <v>180</v>
      </c>
      <c r="C321" s="46"/>
      <c r="D321" s="46"/>
      <c r="E321" s="41">
        <v>0.21008880784890305</v>
      </c>
      <c r="F321" s="40">
        <v>2.6066466177829231</v>
      </c>
      <c r="G321" s="41">
        <v>0</v>
      </c>
      <c r="H321" s="40">
        <v>0</v>
      </c>
      <c r="I321" s="41">
        <v>0</v>
      </c>
      <c r="J321" s="40">
        <v>0</v>
      </c>
      <c r="K321" s="41">
        <v>0</v>
      </c>
      <c r="L321" s="40">
        <v>0</v>
      </c>
      <c r="M321" s="41">
        <v>0</v>
      </c>
      <c r="N321" s="40">
        <v>0</v>
      </c>
      <c r="O321" s="41">
        <v>0</v>
      </c>
      <c r="P321" s="40">
        <v>0</v>
      </c>
      <c r="Q321" s="41">
        <v>0</v>
      </c>
      <c r="R321" s="40">
        <v>0</v>
      </c>
      <c r="S321" s="41">
        <v>0</v>
      </c>
      <c r="T321" s="40">
        <v>0.96280912319819145</v>
      </c>
      <c r="U321" s="41">
        <v>2.0017859670850902E-3</v>
      </c>
      <c r="V321" s="40">
        <v>0</v>
      </c>
      <c r="W321" s="41">
        <v>0</v>
      </c>
      <c r="X321" s="40">
        <v>0</v>
      </c>
      <c r="Y321" s="41">
        <v>0.85925387998421998</v>
      </c>
      <c r="Z321" s="40">
        <v>2.2467009226481122E-2</v>
      </c>
      <c r="AA321" s="41">
        <v>4.882897941147287</v>
      </c>
      <c r="AB321" s="40">
        <v>19.012032909431859</v>
      </c>
      <c r="AC321" s="41">
        <v>9.6294855423743133</v>
      </c>
      <c r="AD321" s="40">
        <v>30.097903929464518</v>
      </c>
      <c r="AE321" s="41">
        <v>0</v>
      </c>
      <c r="AF321" s="40">
        <v>2.5706088705919675E-2</v>
      </c>
      <c r="AG321" s="41">
        <v>25.05929535804016</v>
      </c>
      <c r="AH321" s="40">
        <v>10.890655991452746</v>
      </c>
      <c r="AI321" s="42">
        <v>1.283042940000693E-3</v>
      </c>
      <c r="AJ321" s="51">
        <f t="shared" si="91"/>
        <v>104.2625280275646</v>
      </c>
    </row>
    <row r="322" spans="2:36" x14ac:dyDescent="0.3">
      <c r="B322" s="4" t="s">
        <v>251</v>
      </c>
      <c r="C322" s="46"/>
      <c r="D322" s="46"/>
      <c r="E322" s="41">
        <v>0</v>
      </c>
      <c r="F322" s="40">
        <v>0</v>
      </c>
      <c r="G322" s="41">
        <v>0</v>
      </c>
      <c r="H322" s="40">
        <v>0</v>
      </c>
      <c r="I322" s="41">
        <v>0</v>
      </c>
      <c r="J322" s="40">
        <v>0</v>
      </c>
      <c r="K322" s="41">
        <v>0</v>
      </c>
      <c r="L322" s="40">
        <v>0</v>
      </c>
      <c r="M322" s="41">
        <v>0</v>
      </c>
      <c r="N322" s="40">
        <v>0</v>
      </c>
      <c r="O322" s="41">
        <v>0</v>
      </c>
      <c r="P322" s="40">
        <v>0</v>
      </c>
      <c r="Q322" s="41">
        <v>0</v>
      </c>
      <c r="R322" s="40">
        <v>0</v>
      </c>
      <c r="S322" s="41">
        <v>0</v>
      </c>
      <c r="T322" s="40">
        <v>0</v>
      </c>
      <c r="U322" s="41">
        <v>0</v>
      </c>
      <c r="V322" s="40">
        <v>0</v>
      </c>
      <c r="W322" s="41">
        <v>0</v>
      </c>
      <c r="X322" s="40">
        <v>0</v>
      </c>
      <c r="Y322" s="41">
        <v>0</v>
      </c>
      <c r="Z322" s="40">
        <v>0</v>
      </c>
      <c r="AA322" s="41">
        <v>0</v>
      </c>
      <c r="AB322" s="40">
        <v>0</v>
      </c>
      <c r="AC322" s="41">
        <v>0</v>
      </c>
      <c r="AD322" s="40">
        <v>0</v>
      </c>
      <c r="AE322" s="41">
        <v>0</v>
      </c>
      <c r="AF322" s="40">
        <v>0</v>
      </c>
      <c r="AG322" s="41">
        <v>0</v>
      </c>
      <c r="AH322" s="40">
        <v>0</v>
      </c>
      <c r="AI322" s="42">
        <v>0</v>
      </c>
      <c r="AJ322" s="51">
        <f t="shared" si="91"/>
        <v>0</v>
      </c>
    </row>
    <row r="323" spans="2:36" x14ac:dyDescent="0.3">
      <c r="B323" s="4" t="s">
        <v>152</v>
      </c>
      <c r="C323" s="46"/>
      <c r="D323" s="46"/>
      <c r="E323" s="41">
        <v>0</v>
      </c>
      <c r="F323" s="40">
        <v>0</v>
      </c>
      <c r="G323" s="41">
        <v>0</v>
      </c>
      <c r="H323" s="40">
        <v>0</v>
      </c>
      <c r="I323" s="41">
        <v>0</v>
      </c>
      <c r="J323" s="40">
        <v>0</v>
      </c>
      <c r="K323" s="41">
        <v>0</v>
      </c>
      <c r="L323" s="40">
        <v>0</v>
      </c>
      <c r="M323" s="41">
        <v>0</v>
      </c>
      <c r="N323" s="40">
        <v>0</v>
      </c>
      <c r="O323" s="41">
        <v>0</v>
      </c>
      <c r="P323" s="40">
        <v>0</v>
      </c>
      <c r="Q323" s="41">
        <v>0</v>
      </c>
      <c r="R323" s="40">
        <v>0</v>
      </c>
      <c r="S323" s="41">
        <v>0</v>
      </c>
      <c r="T323" s="40">
        <v>0</v>
      </c>
      <c r="U323" s="41">
        <v>0</v>
      </c>
      <c r="V323" s="40">
        <v>0</v>
      </c>
      <c r="W323" s="41">
        <v>0</v>
      </c>
      <c r="X323" s="40">
        <v>0</v>
      </c>
      <c r="Y323" s="41">
        <v>0</v>
      </c>
      <c r="Z323" s="40">
        <v>0</v>
      </c>
      <c r="AA323" s="41">
        <v>0</v>
      </c>
      <c r="AB323" s="40">
        <v>0</v>
      </c>
      <c r="AC323" s="41">
        <v>0</v>
      </c>
      <c r="AD323" s="40">
        <v>0</v>
      </c>
      <c r="AE323" s="41">
        <v>0</v>
      </c>
      <c r="AF323" s="40">
        <v>0</v>
      </c>
      <c r="AG323" s="41">
        <v>0</v>
      </c>
      <c r="AH323" s="40">
        <v>0</v>
      </c>
      <c r="AI323" s="42">
        <v>0</v>
      </c>
      <c r="AJ323" s="51">
        <f t="shared" si="91"/>
        <v>0</v>
      </c>
    </row>
    <row r="324" spans="2:36" x14ac:dyDescent="0.3">
      <c r="B324" s="4" t="s">
        <v>153</v>
      </c>
      <c r="C324" s="46"/>
      <c r="D324" s="46"/>
      <c r="E324" s="41">
        <v>0</v>
      </c>
      <c r="F324" s="40">
        <v>0</v>
      </c>
      <c r="G324" s="41">
        <v>0</v>
      </c>
      <c r="H324" s="40">
        <v>0</v>
      </c>
      <c r="I324" s="41">
        <v>0</v>
      </c>
      <c r="J324" s="40">
        <v>0</v>
      </c>
      <c r="K324" s="41">
        <v>0</v>
      </c>
      <c r="L324" s="40">
        <v>0</v>
      </c>
      <c r="M324" s="41">
        <v>0</v>
      </c>
      <c r="N324" s="40">
        <v>0</v>
      </c>
      <c r="O324" s="41">
        <v>0</v>
      </c>
      <c r="P324" s="40">
        <v>0</v>
      </c>
      <c r="Q324" s="41">
        <v>0</v>
      </c>
      <c r="R324" s="40">
        <v>0</v>
      </c>
      <c r="S324" s="41">
        <v>0</v>
      </c>
      <c r="T324" s="40">
        <v>0</v>
      </c>
      <c r="U324" s="41">
        <v>0</v>
      </c>
      <c r="V324" s="40">
        <v>0</v>
      </c>
      <c r="W324" s="41">
        <v>0</v>
      </c>
      <c r="X324" s="40">
        <v>0</v>
      </c>
      <c r="Y324" s="41">
        <v>0</v>
      </c>
      <c r="Z324" s="40">
        <v>0</v>
      </c>
      <c r="AA324" s="41">
        <v>0</v>
      </c>
      <c r="AB324" s="40">
        <v>0</v>
      </c>
      <c r="AC324" s="41">
        <v>0</v>
      </c>
      <c r="AD324" s="40">
        <v>0</v>
      </c>
      <c r="AE324" s="41">
        <v>0</v>
      </c>
      <c r="AF324" s="40">
        <v>0</v>
      </c>
      <c r="AG324" s="41">
        <v>0</v>
      </c>
      <c r="AH324" s="40">
        <v>0</v>
      </c>
      <c r="AI324" s="42">
        <v>0</v>
      </c>
      <c r="AJ324" s="51">
        <f t="shared" si="91"/>
        <v>0</v>
      </c>
    </row>
    <row r="325" spans="2:36" x14ac:dyDescent="0.3">
      <c r="B325" s="4" t="s">
        <v>154</v>
      </c>
      <c r="C325" s="46"/>
      <c r="D325" s="46"/>
      <c r="E325" s="41">
        <v>0</v>
      </c>
      <c r="F325" s="40">
        <v>0</v>
      </c>
      <c r="G325" s="41">
        <v>0</v>
      </c>
      <c r="H325" s="40">
        <v>0</v>
      </c>
      <c r="I325" s="41">
        <v>0</v>
      </c>
      <c r="J325" s="40">
        <v>0</v>
      </c>
      <c r="K325" s="41">
        <v>0</v>
      </c>
      <c r="L325" s="40">
        <v>0</v>
      </c>
      <c r="M325" s="41">
        <v>0</v>
      </c>
      <c r="N325" s="40">
        <v>0</v>
      </c>
      <c r="O325" s="41">
        <v>0</v>
      </c>
      <c r="P325" s="40">
        <v>0</v>
      </c>
      <c r="Q325" s="41">
        <v>0</v>
      </c>
      <c r="R325" s="40">
        <v>0</v>
      </c>
      <c r="S325" s="41">
        <v>0</v>
      </c>
      <c r="T325" s="40">
        <v>0</v>
      </c>
      <c r="U325" s="41">
        <v>0</v>
      </c>
      <c r="V325" s="40">
        <v>0</v>
      </c>
      <c r="W325" s="41">
        <v>0</v>
      </c>
      <c r="X325" s="40">
        <v>0</v>
      </c>
      <c r="Y325" s="41">
        <v>0</v>
      </c>
      <c r="Z325" s="40">
        <v>0</v>
      </c>
      <c r="AA325" s="41">
        <v>0</v>
      </c>
      <c r="AB325" s="40">
        <v>0</v>
      </c>
      <c r="AC325" s="41">
        <v>0</v>
      </c>
      <c r="AD325" s="40">
        <v>0</v>
      </c>
      <c r="AE325" s="41">
        <v>0</v>
      </c>
      <c r="AF325" s="40">
        <v>0</v>
      </c>
      <c r="AG325" s="41">
        <v>0</v>
      </c>
      <c r="AH325" s="40">
        <v>0</v>
      </c>
      <c r="AI325" s="42">
        <v>0</v>
      </c>
      <c r="AJ325" s="51">
        <f t="shared" si="91"/>
        <v>0</v>
      </c>
    </row>
    <row r="326" spans="2:36" x14ac:dyDescent="0.3">
      <c r="B326" s="4" t="s">
        <v>141</v>
      </c>
      <c r="C326" s="46"/>
      <c r="D326" s="46"/>
      <c r="E326" s="41">
        <v>0</v>
      </c>
      <c r="F326" s="40">
        <v>0</v>
      </c>
      <c r="G326" s="41">
        <v>0</v>
      </c>
      <c r="H326" s="40">
        <v>0</v>
      </c>
      <c r="I326" s="41">
        <v>0</v>
      </c>
      <c r="J326" s="40">
        <v>0</v>
      </c>
      <c r="K326" s="41">
        <v>0</v>
      </c>
      <c r="L326" s="40">
        <v>0</v>
      </c>
      <c r="M326" s="41">
        <v>0</v>
      </c>
      <c r="N326" s="40">
        <v>0</v>
      </c>
      <c r="O326" s="41">
        <v>0</v>
      </c>
      <c r="P326" s="40">
        <v>0</v>
      </c>
      <c r="Q326" s="41">
        <v>0</v>
      </c>
      <c r="R326" s="40">
        <v>0</v>
      </c>
      <c r="S326" s="41">
        <v>0</v>
      </c>
      <c r="T326" s="40">
        <v>0</v>
      </c>
      <c r="U326" s="41">
        <v>0</v>
      </c>
      <c r="V326" s="40">
        <v>0</v>
      </c>
      <c r="W326" s="41">
        <v>0</v>
      </c>
      <c r="X326" s="40">
        <v>0</v>
      </c>
      <c r="Y326" s="41">
        <v>0</v>
      </c>
      <c r="Z326" s="40">
        <v>0</v>
      </c>
      <c r="AA326" s="41">
        <v>0</v>
      </c>
      <c r="AB326" s="40">
        <v>0</v>
      </c>
      <c r="AC326" s="41">
        <v>0</v>
      </c>
      <c r="AD326" s="40">
        <v>0</v>
      </c>
      <c r="AE326" s="41">
        <v>0</v>
      </c>
      <c r="AF326" s="40">
        <v>0</v>
      </c>
      <c r="AG326" s="41">
        <v>0</v>
      </c>
      <c r="AH326" s="40">
        <v>0</v>
      </c>
      <c r="AI326" s="42">
        <v>0</v>
      </c>
      <c r="AJ326" s="51">
        <f t="shared" si="91"/>
        <v>0</v>
      </c>
    </row>
    <row r="327" spans="2:36" x14ac:dyDescent="0.3">
      <c r="B327" s="4" t="s">
        <v>222</v>
      </c>
      <c r="C327" s="46"/>
      <c r="D327" s="46"/>
      <c r="E327" s="41">
        <v>0</v>
      </c>
      <c r="F327" s="40">
        <v>0</v>
      </c>
      <c r="G327" s="41">
        <v>0</v>
      </c>
      <c r="H327" s="40">
        <v>0</v>
      </c>
      <c r="I327" s="41">
        <v>0</v>
      </c>
      <c r="J327" s="40">
        <v>0</v>
      </c>
      <c r="K327" s="41">
        <v>0</v>
      </c>
      <c r="L327" s="40">
        <v>0</v>
      </c>
      <c r="M327" s="41">
        <v>0</v>
      </c>
      <c r="N327" s="40">
        <v>0</v>
      </c>
      <c r="O327" s="41">
        <v>0</v>
      </c>
      <c r="P327" s="40">
        <v>0</v>
      </c>
      <c r="Q327" s="41">
        <v>0</v>
      </c>
      <c r="R327" s="40">
        <v>0</v>
      </c>
      <c r="S327" s="41">
        <v>0</v>
      </c>
      <c r="T327" s="40">
        <v>0</v>
      </c>
      <c r="U327" s="41">
        <v>0</v>
      </c>
      <c r="V327" s="40">
        <v>0</v>
      </c>
      <c r="W327" s="41">
        <v>0</v>
      </c>
      <c r="X327" s="40">
        <v>0</v>
      </c>
      <c r="Y327" s="41">
        <v>0</v>
      </c>
      <c r="Z327" s="40">
        <v>0</v>
      </c>
      <c r="AA327" s="41">
        <v>0</v>
      </c>
      <c r="AB327" s="40">
        <v>0</v>
      </c>
      <c r="AC327" s="41">
        <v>0</v>
      </c>
      <c r="AD327" s="40">
        <v>0</v>
      </c>
      <c r="AE327" s="41">
        <v>0</v>
      </c>
      <c r="AF327" s="40">
        <v>0</v>
      </c>
      <c r="AG327" s="41">
        <v>0</v>
      </c>
      <c r="AH327" s="40">
        <v>0</v>
      </c>
      <c r="AI327" s="42">
        <v>0</v>
      </c>
      <c r="AJ327" s="51">
        <f t="shared" si="91"/>
        <v>0</v>
      </c>
    </row>
    <row r="328" spans="2:36" x14ac:dyDescent="0.3">
      <c r="B328" s="4" t="s">
        <v>240</v>
      </c>
      <c r="C328" s="46"/>
      <c r="D328" s="46"/>
      <c r="E328" s="41">
        <v>0</v>
      </c>
      <c r="F328" s="40">
        <v>0</v>
      </c>
      <c r="G328" s="41">
        <v>0</v>
      </c>
      <c r="H328" s="40">
        <v>0</v>
      </c>
      <c r="I328" s="41">
        <v>0</v>
      </c>
      <c r="J328" s="40">
        <v>0</v>
      </c>
      <c r="K328" s="41">
        <v>0</v>
      </c>
      <c r="L328" s="40">
        <v>0</v>
      </c>
      <c r="M328" s="41">
        <v>0</v>
      </c>
      <c r="N328" s="40">
        <v>0</v>
      </c>
      <c r="O328" s="41">
        <v>0</v>
      </c>
      <c r="P328" s="40">
        <v>0</v>
      </c>
      <c r="Q328" s="41">
        <v>0</v>
      </c>
      <c r="R328" s="40">
        <v>0</v>
      </c>
      <c r="S328" s="41">
        <v>0</v>
      </c>
      <c r="T328" s="40">
        <v>0</v>
      </c>
      <c r="U328" s="41">
        <v>0</v>
      </c>
      <c r="V328" s="40">
        <v>0</v>
      </c>
      <c r="W328" s="41">
        <v>0</v>
      </c>
      <c r="X328" s="40">
        <v>0</v>
      </c>
      <c r="Y328" s="41">
        <v>0</v>
      </c>
      <c r="Z328" s="40">
        <v>0</v>
      </c>
      <c r="AA328" s="41">
        <v>0</v>
      </c>
      <c r="AB328" s="40">
        <v>0</v>
      </c>
      <c r="AC328" s="41">
        <v>0</v>
      </c>
      <c r="AD328" s="40">
        <v>0</v>
      </c>
      <c r="AE328" s="41">
        <v>0</v>
      </c>
      <c r="AF328" s="40">
        <v>0</v>
      </c>
      <c r="AG328" s="41">
        <v>0</v>
      </c>
      <c r="AH328" s="40">
        <v>0</v>
      </c>
      <c r="AI328" s="42">
        <v>0</v>
      </c>
      <c r="AJ328" s="51">
        <f t="shared" si="91"/>
        <v>0</v>
      </c>
    </row>
    <row r="329" spans="2:36" x14ac:dyDescent="0.3">
      <c r="B329" s="4" t="s">
        <v>223</v>
      </c>
      <c r="C329" s="46"/>
      <c r="D329" s="46"/>
      <c r="E329" s="41">
        <v>0</v>
      </c>
      <c r="F329" s="40">
        <v>1.7392210960388538E-2</v>
      </c>
      <c r="G329" s="41">
        <v>0</v>
      </c>
      <c r="H329" s="40">
        <v>0</v>
      </c>
      <c r="I329" s="41">
        <v>0</v>
      </c>
      <c r="J329" s="40">
        <v>0</v>
      </c>
      <c r="K329" s="41">
        <v>0</v>
      </c>
      <c r="L329" s="40">
        <v>46.833626365661623</v>
      </c>
      <c r="M329" s="41">
        <v>39.337659123865762</v>
      </c>
      <c r="N329" s="40">
        <v>0.58594807783762615</v>
      </c>
      <c r="O329" s="41">
        <v>6.0834120841673203</v>
      </c>
      <c r="P329" s="40">
        <v>2.0313968623903063</v>
      </c>
      <c r="Q329" s="41">
        <v>2.7250164048936654</v>
      </c>
      <c r="R329" s="40">
        <v>0.69361814335717087</v>
      </c>
      <c r="S329" s="41">
        <v>0</v>
      </c>
      <c r="T329" s="40">
        <v>3.9149885177611726E-2</v>
      </c>
      <c r="U329" s="41">
        <v>0</v>
      </c>
      <c r="V329" s="40">
        <v>0</v>
      </c>
      <c r="W329" s="41">
        <v>1.1973121484120686</v>
      </c>
      <c r="X329" s="40">
        <v>0</v>
      </c>
      <c r="Y329" s="41">
        <v>0</v>
      </c>
      <c r="Z329" s="40">
        <v>4.9372525374730438</v>
      </c>
      <c r="AA329" s="41">
        <v>0.29159979502359989</v>
      </c>
      <c r="AB329" s="40">
        <v>0</v>
      </c>
      <c r="AC329" s="41">
        <v>0</v>
      </c>
      <c r="AD329" s="40">
        <v>0</v>
      </c>
      <c r="AE329" s="41">
        <v>0</v>
      </c>
      <c r="AF329" s="40">
        <v>0</v>
      </c>
      <c r="AG329" s="41">
        <v>7.3273559538523347</v>
      </c>
      <c r="AH329" s="40">
        <v>0</v>
      </c>
      <c r="AI329" s="42">
        <v>0</v>
      </c>
      <c r="AJ329" s="51">
        <f t="shared" si="91"/>
        <v>112.10073959307252</v>
      </c>
    </row>
    <row r="330" spans="2:36" x14ac:dyDescent="0.3">
      <c r="B330" s="4" t="s">
        <v>284</v>
      </c>
      <c r="C330" s="46"/>
      <c r="D330" s="46"/>
      <c r="E330" s="41">
        <v>0</v>
      </c>
      <c r="F330" s="40">
        <v>0</v>
      </c>
      <c r="G330" s="41">
        <v>0</v>
      </c>
      <c r="H330" s="40">
        <v>0</v>
      </c>
      <c r="I330" s="41">
        <v>0</v>
      </c>
      <c r="J330" s="40">
        <v>0</v>
      </c>
      <c r="K330" s="41">
        <v>0</v>
      </c>
      <c r="L330" s="40">
        <v>0</v>
      </c>
      <c r="M330" s="41">
        <v>0</v>
      </c>
      <c r="N330" s="40">
        <v>0</v>
      </c>
      <c r="O330" s="41">
        <v>0</v>
      </c>
      <c r="P330" s="40">
        <v>0</v>
      </c>
      <c r="Q330" s="41">
        <v>0</v>
      </c>
      <c r="R330" s="40">
        <v>0</v>
      </c>
      <c r="S330" s="41">
        <v>0</v>
      </c>
      <c r="T330" s="40">
        <v>0</v>
      </c>
      <c r="U330" s="41">
        <v>0</v>
      </c>
      <c r="V330" s="40">
        <v>0</v>
      </c>
      <c r="W330" s="41">
        <v>0</v>
      </c>
      <c r="X330" s="40">
        <v>0</v>
      </c>
      <c r="Y330" s="41">
        <v>0</v>
      </c>
      <c r="Z330" s="40">
        <v>0</v>
      </c>
      <c r="AA330" s="41">
        <v>0</v>
      </c>
      <c r="AB330" s="40">
        <v>0</v>
      </c>
      <c r="AC330" s="41">
        <v>0</v>
      </c>
      <c r="AD330" s="40">
        <v>0</v>
      </c>
      <c r="AE330" s="41">
        <v>0</v>
      </c>
      <c r="AF330" s="40">
        <v>0</v>
      </c>
      <c r="AG330" s="41">
        <v>0</v>
      </c>
      <c r="AH330" s="40">
        <v>0</v>
      </c>
      <c r="AI330" s="42">
        <v>0</v>
      </c>
      <c r="AJ330" s="51">
        <f t="shared" si="91"/>
        <v>0</v>
      </c>
    </row>
    <row r="331" spans="2:36" x14ac:dyDescent="0.3">
      <c r="B331" s="4" t="s">
        <v>236</v>
      </c>
      <c r="C331" s="46"/>
      <c r="D331" s="46"/>
      <c r="E331" s="41">
        <v>0</v>
      </c>
      <c r="F331" s="40">
        <v>0</v>
      </c>
      <c r="G331" s="41">
        <v>0</v>
      </c>
      <c r="H331" s="40">
        <v>0</v>
      </c>
      <c r="I331" s="41">
        <v>0</v>
      </c>
      <c r="J331" s="40">
        <v>0</v>
      </c>
      <c r="K331" s="41">
        <v>0</v>
      </c>
      <c r="L331" s="40">
        <v>0</v>
      </c>
      <c r="M331" s="41">
        <v>0</v>
      </c>
      <c r="N331" s="40">
        <v>0</v>
      </c>
      <c r="O331" s="41">
        <v>0</v>
      </c>
      <c r="P331" s="40">
        <v>0</v>
      </c>
      <c r="Q331" s="41">
        <v>0</v>
      </c>
      <c r="R331" s="40">
        <v>0</v>
      </c>
      <c r="S331" s="41">
        <v>0</v>
      </c>
      <c r="T331" s="40">
        <v>0</v>
      </c>
      <c r="U331" s="41">
        <v>0</v>
      </c>
      <c r="V331" s="40">
        <v>0</v>
      </c>
      <c r="W331" s="41">
        <v>0</v>
      </c>
      <c r="X331" s="40">
        <v>0</v>
      </c>
      <c r="Y331" s="41">
        <v>0</v>
      </c>
      <c r="Z331" s="40">
        <v>0</v>
      </c>
      <c r="AA331" s="41">
        <v>0</v>
      </c>
      <c r="AB331" s="40">
        <v>0</v>
      </c>
      <c r="AC331" s="41">
        <v>0</v>
      </c>
      <c r="AD331" s="40">
        <v>0</v>
      </c>
      <c r="AE331" s="41">
        <v>0</v>
      </c>
      <c r="AF331" s="40">
        <v>0</v>
      </c>
      <c r="AG331" s="41">
        <v>0</v>
      </c>
      <c r="AH331" s="40">
        <v>0</v>
      </c>
      <c r="AI331" s="42">
        <v>0</v>
      </c>
      <c r="AJ331" s="51">
        <f t="shared" si="91"/>
        <v>0</v>
      </c>
    </row>
    <row r="332" spans="2:36" x14ac:dyDescent="0.3">
      <c r="B332" s="4" t="s">
        <v>237</v>
      </c>
      <c r="C332" s="46"/>
      <c r="D332" s="46"/>
      <c r="E332" s="41">
        <v>0</v>
      </c>
      <c r="F332" s="40">
        <v>0</v>
      </c>
      <c r="G332" s="41">
        <v>0</v>
      </c>
      <c r="H332" s="40">
        <v>0</v>
      </c>
      <c r="I332" s="41">
        <v>0</v>
      </c>
      <c r="J332" s="40">
        <v>0</v>
      </c>
      <c r="K332" s="41">
        <v>0</v>
      </c>
      <c r="L332" s="40">
        <v>0</v>
      </c>
      <c r="M332" s="41">
        <v>0</v>
      </c>
      <c r="N332" s="40">
        <v>0</v>
      </c>
      <c r="O332" s="41">
        <v>0</v>
      </c>
      <c r="P332" s="40">
        <v>0</v>
      </c>
      <c r="Q332" s="41">
        <v>0</v>
      </c>
      <c r="R332" s="40">
        <v>0</v>
      </c>
      <c r="S332" s="41">
        <v>0</v>
      </c>
      <c r="T332" s="40">
        <v>0</v>
      </c>
      <c r="U332" s="41">
        <v>0</v>
      </c>
      <c r="V332" s="40">
        <v>0</v>
      </c>
      <c r="W332" s="41">
        <v>0</v>
      </c>
      <c r="X332" s="40">
        <v>0</v>
      </c>
      <c r="Y332" s="41">
        <v>0</v>
      </c>
      <c r="Z332" s="40">
        <v>0</v>
      </c>
      <c r="AA332" s="41">
        <v>0</v>
      </c>
      <c r="AB332" s="40">
        <v>0</v>
      </c>
      <c r="AC332" s="41">
        <v>0</v>
      </c>
      <c r="AD332" s="40">
        <v>0</v>
      </c>
      <c r="AE332" s="41">
        <v>0</v>
      </c>
      <c r="AF332" s="40">
        <v>0</v>
      </c>
      <c r="AG332" s="41">
        <v>0</v>
      </c>
      <c r="AH332" s="40">
        <v>0</v>
      </c>
      <c r="AI332" s="42">
        <v>0</v>
      </c>
      <c r="AJ332" s="51">
        <f t="shared" si="91"/>
        <v>0</v>
      </c>
    </row>
    <row r="333" spans="2:36" x14ac:dyDescent="0.3">
      <c r="B333" s="4" t="s">
        <v>249</v>
      </c>
      <c r="C333" s="46"/>
      <c r="D333" s="46"/>
      <c r="E333" s="41">
        <v>0</v>
      </c>
      <c r="F333" s="40">
        <v>0</v>
      </c>
      <c r="G333" s="41">
        <v>0</v>
      </c>
      <c r="H333" s="40">
        <v>0</v>
      </c>
      <c r="I333" s="41">
        <v>0</v>
      </c>
      <c r="J333" s="40">
        <v>0</v>
      </c>
      <c r="K333" s="41">
        <v>0</v>
      </c>
      <c r="L333" s="40">
        <v>0</v>
      </c>
      <c r="M333" s="41">
        <v>0</v>
      </c>
      <c r="N333" s="40">
        <v>0</v>
      </c>
      <c r="O333" s="41">
        <v>0</v>
      </c>
      <c r="P333" s="40">
        <v>0</v>
      </c>
      <c r="Q333" s="41">
        <v>0</v>
      </c>
      <c r="R333" s="40">
        <v>0</v>
      </c>
      <c r="S333" s="41">
        <v>0</v>
      </c>
      <c r="T333" s="40">
        <v>0</v>
      </c>
      <c r="U333" s="41">
        <v>0</v>
      </c>
      <c r="V333" s="40">
        <v>0</v>
      </c>
      <c r="W333" s="41">
        <v>0</v>
      </c>
      <c r="X333" s="40">
        <v>0</v>
      </c>
      <c r="Y333" s="41">
        <v>0</v>
      </c>
      <c r="Z333" s="40">
        <v>0</v>
      </c>
      <c r="AA333" s="41">
        <v>0</v>
      </c>
      <c r="AB333" s="40">
        <v>0</v>
      </c>
      <c r="AC333" s="41">
        <v>0</v>
      </c>
      <c r="AD333" s="40">
        <v>0</v>
      </c>
      <c r="AE333" s="41">
        <v>0</v>
      </c>
      <c r="AF333" s="40">
        <v>0</v>
      </c>
      <c r="AG333" s="41">
        <v>0</v>
      </c>
      <c r="AH333" s="40">
        <v>0</v>
      </c>
      <c r="AI333" s="42">
        <v>0</v>
      </c>
      <c r="AJ333" s="51">
        <f t="shared" si="91"/>
        <v>0</v>
      </c>
    </row>
    <row r="334" spans="2:36" x14ac:dyDescent="0.3">
      <c r="B334" s="4" t="s">
        <v>214</v>
      </c>
      <c r="C334" s="46"/>
      <c r="D334" s="46"/>
      <c r="E334" s="41">
        <v>0</v>
      </c>
      <c r="F334" s="40">
        <v>0</v>
      </c>
      <c r="G334" s="41">
        <v>0</v>
      </c>
      <c r="H334" s="40">
        <v>0</v>
      </c>
      <c r="I334" s="41">
        <v>0</v>
      </c>
      <c r="J334" s="40">
        <v>0</v>
      </c>
      <c r="K334" s="41">
        <v>0</v>
      </c>
      <c r="L334" s="40">
        <v>0</v>
      </c>
      <c r="M334" s="41">
        <v>0</v>
      </c>
      <c r="N334" s="40">
        <v>0</v>
      </c>
      <c r="O334" s="41">
        <v>0</v>
      </c>
      <c r="P334" s="40">
        <v>0</v>
      </c>
      <c r="Q334" s="41">
        <v>0</v>
      </c>
      <c r="R334" s="40">
        <v>0</v>
      </c>
      <c r="S334" s="41">
        <v>0</v>
      </c>
      <c r="T334" s="40">
        <v>0</v>
      </c>
      <c r="U334" s="41">
        <v>0</v>
      </c>
      <c r="V334" s="40">
        <v>0</v>
      </c>
      <c r="W334" s="41">
        <v>0</v>
      </c>
      <c r="X334" s="40">
        <v>0</v>
      </c>
      <c r="Y334" s="41">
        <v>0</v>
      </c>
      <c r="Z334" s="40">
        <v>0</v>
      </c>
      <c r="AA334" s="41">
        <v>0</v>
      </c>
      <c r="AB334" s="40">
        <v>0</v>
      </c>
      <c r="AC334" s="41">
        <v>0</v>
      </c>
      <c r="AD334" s="40">
        <v>0</v>
      </c>
      <c r="AE334" s="41">
        <v>0</v>
      </c>
      <c r="AF334" s="40">
        <v>0</v>
      </c>
      <c r="AG334" s="41">
        <v>0</v>
      </c>
      <c r="AH334" s="40">
        <v>0</v>
      </c>
      <c r="AI334" s="42">
        <v>0</v>
      </c>
      <c r="AJ334" s="51">
        <f t="shared" si="91"/>
        <v>0</v>
      </c>
    </row>
    <row r="335" spans="2:36" x14ac:dyDescent="0.3">
      <c r="B335" s="4" t="s">
        <v>215</v>
      </c>
      <c r="C335" s="46"/>
      <c r="D335" s="46"/>
      <c r="E335" s="41">
        <v>0</v>
      </c>
      <c r="F335" s="40">
        <v>0</v>
      </c>
      <c r="G335" s="41">
        <v>0</v>
      </c>
      <c r="H335" s="40">
        <v>0</v>
      </c>
      <c r="I335" s="41">
        <v>0</v>
      </c>
      <c r="J335" s="40">
        <v>0</v>
      </c>
      <c r="K335" s="41">
        <v>0</v>
      </c>
      <c r="L335" s="40">
        <v>0</v>
      </c>
      <c r="M335" s="41">
        <v>0</v>
      </c>
      <c r="N335" s="40">
        <v>0</v>
      </c>
      <c r="O335" s="41">
        <v>0</v>
      </c>
      <c r="P335" s="40">
        <v>0</v>
      </c>
      <c r="Q335" s="41">
        <v>0</v>
      </c>
      <c r="R335" s="40">
        <v>0</v>
      </c>
      <c r="S335" s="41">
        <v>0</v>
      </c>
      <c r="T335" s="40">
        <v>0</v>
      </c>
      <c r="U335" s="41">
        <v>0</v>
      </c>
      <c r="V335" s="40">
        <v>0</v>
      </c>
      <c r="W335" s="41">
        <v>0</v>
      </c>
      <c r="X335" s="40">
        <v>0</v>
      </c>
      <c r="Y335" s="41">
        <v>0</v>
      </c>
      <c r="Z335" s="40">
        <v>0</v>
      </c>
      <c r="AA335" s="41">
        <v>0</v>
      </c>
      <c r="AB335" s="40">
        <v>0</v>
      </c>
      <c r="AC335" s="41">
        <v>0</v>
      </c>
      <c r="AD335" s="40">
        <v>0</v>
      </c>
      <c r="AE335" s="41">
        <v>0</v>
      </c>
      <c r="AF335" s="40">
        <v>0</v>
      </c>
      <c r="AG335" s="41">
        <v>0</v>
      </c>
      <c r="AH335" s="40">
        <v>0</v>
      </c>
      <c r="AI335" s="42">
        <v>0</v>
      </c>
      <c r="AJ335" s="51">
        <f t="shared" si="91"/>
        <v>0</v>
      </c>
    </row>
    <row r="336" spans="2:36" x14ac:dyDescent="0.3">
      <c r="B336" s="4" t="s">
        <v>216</v>
      </c>
      <c r="C336" s="46"/>
      <c r="D336" s="46"/>
      <c r="E336" s="41">
        <v>0</v>
      </c>
      <c r="F336" s="40">
        <v>0</v>
      </c>
      <c r="G336" s="41">
        <v>0</v>
      </c>
      <c r="H336" s="40">
        <v>0</v>
      </c>
      <c r="I336" s="41">
        <v>0</v>
      </c>
      <c r="J336" s="40">
        <v>0</v>
      </c>
      <c r="K336" s="41">
        <v>0</v>
      </c>
      <c r="L336" s="40">
        <v>0</v>
      </c>
      <c r="M336" s="41">
        <v>0</v>
      </c>
      <c r="N336" s="40">
        <v>0</v>
      </c>
      <c r="O336" s="41">
        <v>0</v>
      </c>
      <c r="P336" s="40">
        <v>0</v>
      </c>
      <c r="Q336" s="41">
        <v>0</v>
      </c>
      <c r="R336" s="40">
        <v>0</v>
      </c>
      <c r="S336" s="41">
        <v>0</v>
      </c>
      <c r="T336" s="40">
        <v>0</v>
      </c>
      <c r="U336" s="41">
        <v>0</v>
      </c>
      <c r="V336" s="40">
        <v>0</v>
      </c>
      <c r="W336" s="41">
        <v>0</v>
      </c>
      <c r="X336" s="40">
        <v>0</v>
      </c>
      <c r="Y336" s="41">
        <v>0</v>
      </c>
      <c r="Z336" s="40">
        <v>0</v>
      </c>
      <c r="AA336" s="41">
        <v>0</v>
      </c>
      <c r="AB336" s="40">
        <v>0</v>
      </c>
      <c r="AC336" s="41">
        <v>0</v>
      </c>
      <c r="AD336" s="40">
        <v>0</v>
      </c>
      <c r="AE336" s="41">
        <v>0</v>
      </c>
      <c r="AF336" s="40">
        <v>0</v>
      </c>
      <c r="AG336" s="41">
        <v>0</v>
      </c>
      <c r="AH336" s="40">
        <v>0</v>
      </c>
      <c r="AI336" s="42">
        <v>0</v>
      </c>
      <c r="AJ336" s="51">
        <f t="shared" si="91"/>
        <v>0</v>
      </c>
    </row>
    <row r="337" spans="2:36" x14ac:dyDescent="0.3">
      <c r="B337" s="4" t="s">
        <v>250</v>
      </c>
      <c r="C337" s="46"/>
      <c r="D337" s="46"/>
      <c r="E337" s="41">
        <v>0</v>
      </c>
      <c r="F337" s="40">
        <v>0</v>
      </c>
      <c r="G337" s="41">
        <v>0</v>
      </c>
      <c r="H337" s="40">
        <v>0</v>
      </c>
      <c r="I337" s="41">
        <v>0</v>
      </c>
      <c r="J337" s="40">
        <v>0</v>
      </c>
      <c r="K337" s="41">
        <v>0</v>
      </c>
      <c r="L337" s="40">
        <v>0</v>
      </c>
      <c r="M337" s="41">
        <v>0</v>
      </c>
      <c r="N337" s="40">
        <v>0</v>
      </c>
      <c r="O337" s="41">
        <v>0</v>
      </c>
      <c r="P337" s="40">
        <v>0</v>
      </c>
      <c r="Q337" s="41">
        <v>0</v>
      </c>
      <c r="R337" s="40">
        <v>0</v>
      </c>
      <c r="S337" s="41">
        <v>0</v>
      </c>
      <c r="T337" s="40">
        <v>0</v>
      </c>
      <c r="U337" s="41">
        <v>0</v>
      </c>
      <c r="V337" s="40">
        <v>0</v>
      </c>
      <c r="W337" s="41">
        <v>0</v>
      </c>
      <c r="X337" s="40">
        <v>0</v>
      </c>
      <c r="Y337" s="41">
        <v>0</v>
      </c>
      <c r="Z337" s="40">
        <v>0</v>
      </c>
      <c r="AA337" s="41">
        <v>0</v>
      </c>
      <c r="AB337" s="40">
        <v>0</v>
      </c>
      <c r="AC337" s="41">
        <v>0</v>
      </c>
      <c r="AD337" s="40">
        <v>0</v>
      </c>
      <c r="AE337" s="41">
        <v>0</v>
      </c>
      <c r="AF337" s="40">
        <v>0</v>
      </c>
      <c r="AG337" s="41">
        <v>0</v>
      </c>
      <c r="AH337" s="40">
        <v>0</v>
      </c>
      <c r="AI337" s="42">
        <v>0</v>
      </c>
      <c r="AJ337" s="51">
        <f t="shared" si="91"/>
        <v>0</v>
      </c>
    </row>
    <row r="338" spans="2:36" x14ac:dyDescent="0.3">
      <c r="B338" s="4" t="s">
        <v>238</v>
      </c>
      <c r="C338" s="46"/>
      <c r="D338" s="46"/>
      <c r="E338" s="41">
        <v>0</v>
      </c>
      <c r="F338" s="40">
        <v>0</v>
      </c>
      <c r="G338" s="41">
        <v>0</v>
      </c>
      <c r="H338" s="40">
        <v>0</v>
      </c>
      <c r="I338" s="41">
        <v>0</v>
      </c>
      <c r="J338" s="40">
        <v>0</v>
      </c>
      <c r="K338" s="41">
        <v>0</v>
      </c>
      <c r="L338" s="40">
        <v>0</v>
      </c>
      <c r="M338" s="41">
        <v>0</v>
      </c>
      <c r="N338" s="40">
        <v>0</v>
      </c>
      <c r="O338" s="41">
        <v>0</v>
      </c>
      <c r="P338" s="40">
        <v>0</v>
      </c>
      <c r="Q338" s="41">
        <v>0</v>
      </c>
      <c r="R338" s="40">
        <v>0</v>
      </c>
      <c r="S338" s="41">
        <v>0</v>
      </c>
      <c r="T338" s="40">
        <v>0</v>
      </c>
      <c r="U338" s="41">
        <v>0</v>
      </c>
      <c r="V338" s="40">
        <v>0</v>
      </c>
      <c r="W338" s="41">
        <v>0</v>
      </c>
      <c r="X338" s="40">
        <v>0</v>
      </c>
      <c r="Y338" s="41">
        <v>0</v>
      </c>
      <c r="Z338" s="40">
        <v>0</v>
      </c>
      <c r="AA338" s="41">
        <v>0</v>
      </c>
      <c r="AB338" s="40">
        <v>0</v>
      </c>
      <c r="AC338" s="41">
        <v>0</v>
      </c>
      <c r="AD338" s="40">
        <v>0</v>
      </c>
      <c r="AE338" s="41">
        <v>0</v>
      </c>
      <c r="AF338" s="40">
        <v>0</v>
      </c>
      <c r="AG338" s="41">
        <v>0</v>
      </c>
      <c r="AH338" s="40">
        <v>0</v>
      </c>
      <c r="AI338" s="42">
        <v>0</v>
      </c>
      <c r="AJ338" s="51">
        <f t="shared" si="91"/>
        <v>0</v>
      </c>
    </row>
    <row r="339" spans="2:36" x14ac:dyDescent="0.3">
      <c r="B339" s="4" t="s">
        <v>181</v>
      </c>
      <c r="C339" s="46"/>
      <c r="D339" s="46"/>
      <c r="E339" s="41">
        <v>0</v>
      </c>
      <c r="F339" s="40">
        <v>0</v>
      </c>
      <c r="G339" s="41">
        <v>0</v>
      </c>
      <c r="H339" s="40">
        <v>0</v>
      </c>
      <c r="I339" s="41">
        <v>0</v>
      </c>
      <c r="J339" s="40">
        <v>0</v>
      </c>
      <c r="K339" s="41">
        <v>0</v>
      </c>
      <c r="L339" s="40">
        <v>0</v>
      </c>
      <c r="M339" s="41">
        <v>0</v>
      </c>
      <c r="N339" s="40">
        <v>0</v>
      </c>
      <c r="O339" s="41">
        <v>0</v>
      </c>
      <c r="P339" s="40">
        <v>0</v>
      </c>
      <c r="Q339" s="41">
        <v>0</v>
      </c>
      <c r="R339" s="40">
        <v>0</v>
      </c>
      <c r="S339" s="41">
        <v>0</v>
      </c>
      <c r="T339" s="40">
        <v>0</v>
      </c>
      <c r="U339" s="41">
        <v>0</v>
      </c>
      <c r="V339" s="40">
        <v>0</v>
      </c>
      <c r="W339" s="41">
        <v>0</v>
      </c>
      <c r="X339" s="40">
        <v>0</v>
      </c>
      <c r="Y339" s="41">
        <v>0</v>
      </c>
      <c r="Z339" s="40">
        <v>0</v>
      </c>
      <c r="AA339" s="41">
        <v>0</v>
      </c>
      <c r="AB339" s="40">
        <v>0</v>
      </c>
      <c r="AC339" s="41">
        <v>0</v>
      </c>
      <c r="AD339" s="40">
        <v>0</v>
      </c>
      <c r="AE339" s="41">
        <v>0</v>
      </c>
      <c r="AF339" s="40">
        <v>0</v>
      </c>
      <c r="AG339" s="41">
        <v>0</v>
      </c>
      <c r="AH339" s="40">
        <v>0</v>
      </c>
      <c r="AI339" s="42">
        <v>0</v>
      </c>
      <c r="AJ339" s="51">
        <f t="shared" si="91"/>
        <v>0</v>
      </c>
    </row>
    <row r="340" spans="2:36" x14ac:dyDescent="0.3">
      <c r="B340" s="4" t="s">
        <v>182</v>
      </c>
      <c r="C340" s="46"/>
      <c r="D340" s="46"/>
      <c r="E340" s="41">
        <v>0</v>
      </c>
      <c r="F340" s="40">
        <v>0</v>
      </c>
      <c r="G340" s="41">
        <v>0</v>
      </c>
      <c r="H340" s="40">
        <v>0</v>
      </c>
      <c r="I340" s="41">
        <v>0</v>
      </c>
      <c r="J340" s="40">
        <v>0</v>
      </c>
      <c r="K340" s="41">
        <v>0</v>
      </c>
      <c r="L340" s="40">
        <v>0</v>
      </c>
      <c r="M340" s="41">
        <v>0</v>
      </c>
      <c r="N340" s="40">
        <v>0</v>
      </c>
      <c r="O340" s="41">
        <v>0</v>
      </c>
      <c r="P340" s="40">
        <v>0</v>
      </c>
      <c r="Q340" s="41">
        <v>0</v>
      </c>
      <c r="R340" s="40">
        <v>0</v>
      </c>
      <c r="S340" s="41">
        <v>0</v>
      </c>
      <c r="T340" s="40">
        <v>0</v>
      </c>
      <c r="U340" s="41">
        <v>0</v>
      </c>
      <c r="V340" s="40">
        <v>0</v>
      </c>
      <c r="W340" s="41">
        <v>0</v>
      </c>
      <c r="X340" s="40">
        <v>0</v>
      </c>
      <c r="Y340" s="41">
        <v>0</v>
      </c>
      <c r="Z340" s="40">
        <v>0</v>
      </c>
      <c r="AA340" s="41">
        <v>0</v>
      </c>
      <c r="AB340" s="40">
        <v>0</v>
      </c>
      <c r="AC340" s="41">
        <v>0</v>
      </c>
      <c r="AD340" s="40">
        <v>0</v>
      </c>
      <c r="AE340" s="41">
        <v>0</v>
      </c>
      <c r="AF340" s="40">
        <v>0</v>
      </c>
      <c r="AG340" s="41">
        <v>0</v>
      </c>
      <c r="AH340" s="40">
        <v>0</v>
      </c>
      <c r="AI340" s="42">
        <v>0</v>
      </c>
      <c r="AJ340" s="51">
        <f t="shared" si="91"/>
        <v>0</v>
      </c>
    </row>
    <row r="341" spans="2:36" x14ac:dyDescent="0.3">
      <c r="B341" s="4" t="s">
        <v>200</v>
      </c>
      <c r="C341" s="46"/>
      <c r="D341" s="46"/>
      <c r="E341" s="41">
        <v>0</v>
      </c>
      <c r="F341" s="40">
        <v>0</v>
      </c>
      <c r="G341" s="41">
        <v>0</v>
      </c>
      <c r="H341" s="40">
        <v>0</v>
      </c>
      <c r="I341" s="41">
        <v>0</v>
      </c>
      <c r="J341" s="40">
        <v>0</v>
      </c>
      <c r="K341" s="41">
        <v>0</v>
      </c>
      <c r="L341" s="40">
        <v>0</v>
      </c>
      <c r="M341" s="41">
        <v>0</v>
      </c>
      <c r="N341" s="40">
        <v>0</v>
      </c>
      <c r="O341" s="41">
        <v>0</v>
      </c>
      <c r="P341" s="40">
        <v>0</v>
      </c>
      <c r="Q341" s="41">
        <v>0</v>
      </c>
      <c r="R341" s="40">
        <v>0</v>
      </c>
      <c r="S341" s="41">
        <v>0</v>
      </c>
      <c r="T341" s="40">
        <v>0</v>
      </c>
      <c r="U341" s="41">
        <v>0</v>
      </c>
      <c r="V341" s="40">
        <v>0</v>
      </c>
      <c r="W341" s="41">
        <v>0</v>
      </c>
      <c r="X341" s="40">
        <v>0</v>
      </c>
      <c r="Y341" s="41">
        <v>0</v>
      </c>
      <c r="Z341" s="40">
        <v>0</v>
      </c>
      <c r="AA341" s="41">
        <v>0</v>
      </c>
      <c r="AB341" s="40">
        <v>0</v>
      </c>
      <c r="AC341" s="41">
        <v>0</v>
      </c>
      <c r="AD341" s="40">
        <v>0</v>
      </c>
      <c r="AE341" s="41">
        <v>0</v>
      </c>
      <c r="AF341" s="40">
        <v>0</v>
      </c>
      <c r="AG341" s="41">
        <v>0</v>
      </c>
      <c r="AH341" s="40">
        <v>0</v>
      </c>
      <c r="AI341" s="42">
        <v>0</v>
      </c>
      <c r="AJ341" s="51">
        <f t="shared" si="91"/>
        <v>0</v>
      </c>
    </row>
    <row r="342" spans="2:36" x14ac:dyDescent="0.3">
      <c r="B342" s="4" t="s">
        <v>201</v>
      </c>
      <c r="C342" s="46"/>
      <c r="D342" s="46"/>
      <c r="E342" s="41">
        <v>0</v>
      </c>
      <c r="F342" s="40">
        <v>0</v>
      </c>
      <c r="G342" s="41">
        <v>0</v>
      </c>
      <c r="H342" s="40">
        <v>0</v>
      </c>
      <c r="I342" s="41">
        <v>0</v>
      </c>
      <c r="J342" s="40">
        <v>0</v>
      </c>
      <c r="K342" s="41">
        <v>0</v>
      </c>
      <c r="L342" s="40">
        <v>0</v>
      </c>
      <c r="M342" s="41">
        <v>0</v>
      </c>
      <c r="N342" s="40">
        <v>0</v>
      </c>
      <c r="O342" s="41">
        <v>0</v>
      </c>
      <c r="P342" s="40">
        <v>0</v>
      </c>
      <c r="Q342" s="41">
        <v>0</v>
      </c>
      <c r="R342" s="40">
        <v>0</v>
      </c>
      <c r="S342" s="41">
        <v>0</v>
      </c>
      <c r="T342" s="40">
        <v>0</v>
      </c>
      <c r="U342" s="41">
        <v>0</v>
      </c>
      <c r="V342" s="40">
        <v>0</v>
      </c>
      <c r="W342" s="41">
        <v>0</v>
      </c>
      <c r="X342" s="40">
        <v>0</v>
      </c>
      <c r="Y342" s="41">
        <v>0</v>
      </c>
      <c r="Z342" s="40">
        <v>0</v>
      </c>
      <c r="AA342" s="41">
        <v>0</v>
      </c>
      <c r="AB342" s="40">
        <v>0</v>
      </c>
      <c r="AC342" s="41">
        <v>0</v>
      </c>
      <c r="AD342" s="40">
        <v>0</v>
      </c>
      <c r="AE342" s="41">
        <v>0</v>
      </c>
      <c r="AF342" s="40">
        <v>0</v>
      </c>
      <c r="AG342" s="41">
        <v>0</v>
      </c>
      <c r="AH342" s="40">
        <v>0</v>
      </c>
      <c r="AI342" s="42">
        <v>0</v>
      </c>
      <c r="AJ342" s="51">
        <f t="shared" si="91"/>
        <v>0</v>
      </c>
    </row>
    <row r="343" spans="2:36" x14ac:dyDescent="0.3">
      <c r="B343" s="4" t="s">
        <v>202</v>
      </c>
      <c r="C343" s="46"/>
      <c r="D343" s="46"/>
      <c r="E343" s="41">
        <v>8.104172945022553E-3</v>
      </c>
      <c r="F343" s="40">
        <v>0.17647629121939279</v>
      </c>
      <c r="G343" s="41">
        <v>0</v>
      </c>
      <c r="H343" s="40">
        <v>0</v>
      </c>
      <c r="I343" s="41">
        <v>0</v>
      </c>
      <c r="J343" s="40">
        <v>0</v>
      </c>
      <c r="K343" s="41">
        <v>0</v>
      </c>
      <c r="L343" s="40">
        <v>0.23595018347104324</v>
      </c>
      <c r="M343" s="41">
        <v>0.29340578933556788</v>
      </c>
      <c r="N343" s="40">
        <v>2.0056450366973816E-2</v>
      </c>
      <c r="O343" s="41">
        <v>0</v>
      </c>
      <c r="P343" s="40">
        <v>0</v>
      </c>
      <c r="Q343" s="41">
        <v>0</v>
      </c>
      <c r="R343" s="40">
        <v>0</v>
      </c>
      <c r="S343" s="41">
        <v>0</v>
      </c>
      <c r="T343" s="40">
        <v>5.9646259347597236E-2</v>
      </c>
      <c r="U343" s="41">
        <v>0</v>
      </c>
      <c r="V343" s="40">
        <v>8.7334539492924142E-3</v>
      </c>
      <c r="W343" s="41">
        <v>9.9108305374780353E-2</v>
      </c>
      <c r="X343" s="40">
        <v>0.17174675544102896</v>
      </c>
      <c r="Y343" s="41">
        <v>0.1924185655514391</v>
      </c>
      <c r="Z343" s="40">
        <v>0.31021475990613206</v>
      </c>
      <c r="AA343" s="41">
        <v>0.30217279950777604</v>
      </c>
      <c r="AB343" s="40">
        <v>0.11686420917510951</v>
      </c>
      <c r="AC343" s="41">
        <v>7.7713578144708903E-2</v>
      </c>
      <c r="AD343" s="40">
        <v>0.18787031054496692</v>
      </c>
      <c r="AE343" s="41">
        <v>4.4929837187131075E-2</v>
      </c>
      <c r="AF343" s="40">
        <v>9.3859370549519511E-2</v>
      </c>
      <c r="AG343" s="41">
        <v>0.25370314637819841</v>
      </c>
      <c r="AH343" s="40">
        <v>3.6272762417793154E-2</v>
      </c>
      <c r="AI343" s="42">
        <v>0.26461518228053954</v>
      </c>
      <c r="AJ343" s="51">
        <f t="shared" si="91"/>
        <v>2.9538621830940133</v>
      </c>
    </row>
    <row r="344" spans="2:36" x14ac:dyDescent="0.3">
      <c r="B344" s="4" t="s">
        <v>203</v>
      </c>
      <c r="C344" s="46"/>
      <c r="D344" s="46"/>
      <c r="E344" s="41">
        <v>8.104172945022553E-3</v>
      </c>
      <c r="F344" s="40">
        <v>0.17647629121939279</v>
      </c>
      <c r="G344" s="41">
        <v>0</v>
      </c>
      <c r="H344" s="40">
        <v>0</v>
      </c>
      <c r="I344" s="41">
        <v>0</v>
      </c>
      <c r="J344" s="40">
        <v>0</v>
      </c>
      <c r="K344" s="41">
        <v>0</v>
      </c>
      <c r="L344" s="40">
        <v>0.23595018347104324</v>
      </c>
      <c r="M344" s="41">
        <v>0.29340578933556788</v>
      </c>
      <c r="N344" s="40">
        <v>2.0056450366973816E-2</v>
      </c>
      <c r="O344" s="41">
        <v>0</v>
      </c>
      <c r="P344" s="40">
        <v>0</v>
      </c>
      <c r="Q344" s="41">
        <v>0</v>
      </c>
      <c r="R344" s="40">
        <v>0</v>
      </c>
      <c r="S344" s="41">
        <v>0</v>
      </c>
      <c r="T344" s="40">
        <v>5.9646259347597236E-2</v>
      </c>
      <c r="U344" s="41">
        <v>0</v>
      </c>
      <c r="V344" s="40">
        <v>8.7334539492924142E-3</v>
      </c>
      <c r="W344" s="41">
        <v>9.9108305374780353E-2</v>
      </c>
      <c r="X344" s="40">
        <v>0.17174675544102896</v>
      </c>
      <c r="Y344" s="41">
        <v>0.1924185655514391</v>
      </c>
      <c r="Z344" s="40">
        <v>0.31021475990613206</v>
      </c>
      <c r="AA344" s="41">
        <v>0.30217279950777604</v>
      </c>
      <c r="AB344" s="40">
        <v>0.11686420917510951</v>
      </c>
      <c r="AC344" s="41">
        <v>7.7713578144708903E-2</v>
      </c>
      <c r="AD344" s="40">
        <v>0.18787031054496692</v>
      </c>
      <c r="AE344" s="41">
        <v>4.4929837187131075E-2</v>
      </c>
      <c r="AF344" s="40">
        <v>9.3859370549519511E-2</v>
      </c>
      <c r="AG344" s="41">
        <v>0.25370314637819841</v>
      </c>
      <c r="AH344" s="40">
        <v>3.6272762417793154E-2</v>
      </c>
      <c r="AI344" s="42">
        <v>0.26461518228053954</v>
      </c>
      <c r="AJ344" s="51">
        <f t="shared" si="91"/>
        <v>2.9538621830940133</v>
      </c>
    </row>
    <row r="345" spans="2:36" x14ac:dyDescent="0.3">
      <c r="B345" s="4" t="s">
        <v>130</v>
      </c>
      <c r="C345" s="46"/>
      <c r="D345" s="46"/>
      <c r="E345" s="41">
        <v>0</v>
      </c>
      <c r="F345" s="40">
        <v>15.645000461347909</v>
      </c>
      <c r="G345" s="41">
        <v>0</v>
      </c>
      <c r="H345" s="40">
        <v>0</v>
      </c>
      <c r="I345" s="41">
        <v>0</v>
      </c>
      <c r="J345" s="40">
        <v>0</v>
      </c>
      <c r="K345" s="41">
        <v>0</v>
      </c>
      <c r="L345" s="40">
        <v>8.1522748438517283</v>
      </c>
      <c r="M345" s="41">
        <v>8.0748349926524501</v>
      </c>
      <c r="N345" s="40">
        <v>0.21832549579938251</v>
      </c>
      <c r="O345" s="41">
        <v>0</v>
      </c>
      <c r="P345" s="40">
        <v>0</v>
      </c>
      <c r="Q345" s="41">
        <v>0</v>
      </c>
      <c r="R345" s="40">
        <v>0</v>
      </c>
      <c r="S345" s="41">
        <v>0</v>
      </c>
      <c r="T345" s="40">
        <v>6.2868430485328037</v>
      </c>
      <c r="U345" s="41">
        <v>0</v>
      </c>
      <c r="V345" s="40">
        <v>0.5967407836023968</v>
      </c>
      <c r="W345" s="41">
        <v>2.1636198363383619</v>
      </c>
      <c r="X345" s="40">
        <v>1.3927343706289923</v>
      </c>
      <c r="Y345" s="41">
        <v>1.8614148720868422</v>
      </c>
      <c r="Z345" s="40">
        <v>6.7711658365196525</v>
      </c>
      <c r="AA345" s="41">
        <v>4.7741739504072429</v>
      </c>
      <c r="AB345" s="40">
        <v>1.4250430395205811</v>
      </c>
      <c r="AC345" s="41">
        <v>1.3170590098698936E-2</v>
      </c>
      <c r="AD345" s="40">
        <v>1.7667592267195384</v>
      </c>
      <c r="AE345" s="41">
        <v>0.58871215351422701</v>
      </c>
      <c r="AF345" s="40">
        <v>0.98414583333333261</v>
      </c>
      <c r="AG345" s="41">
        <v>4.1607900203267709</v>
      </c>
      <c r="AH345" s="40">
        <v>0.28810788194338477</v>
      </c>
      <c r="AI345" s="42">
        <v>0.48409405986468018</v>
      </c>
      <c r="AJ345" s="51">
        <f t="shared" si="91"/>
        <v>65.647951297088966</v>
      </c>
    </row>
    <row r="346" spans="2:36" x14ac:dyDescent="0.3">
      <c r="B346" s="4" t="s">
        <v>131</v>
      </c>
      <c r="C346" s="46"/>
      <c r="D346" s="46"/>
      <c r="E346" s="41">
        <v>0</v>
      </c>
      <c r="F346" s="40">
        <v>15.645000461347909</v>
      </c>
      <c r="G346" s="41">
        <v>0</v>
      </c>
      <c r="H346" s="40">
        <v>0</v>
      </c>
      <c r="I346" s="41">
        <v>0</v>
      </c>
      <c r="J346" s="40">
        <v>0</v>
      </c>
      <c r="K346" s="41">
        <v>0</v>
      </c>
      <c r="L346" s="40">
        <v>8.1522748438517283</v>
      </c>
      <c r="M346" s="41">
        <v>8.0748349926524501</v>
      </c>
      <c r="N346" s="40">
        <v>0.21832549579938251</v>
      </c>
      <c r="O346" s="41">
        <v>0</v>
      </c>
      <c r="P346" s="40">
        <v>0</v>
      </c>
      <c r="Q346" s="41">
        <v>0</v>
      </c>
      <c r="R346" s="40">
        <v>0</v>
      </c>
      <c r="S346" s="41">
        <v>0</v>
      </c>
      <c r="T346" s="40">
        <v>6.2868430485328037</v>
      </c>
      <c r="U346" s="41">
        <v>0</v>
      </c>
      <c r="V346" s="40">
        <v>0.5967407836023968</v>
      </c>
      <c r="W346" s="41">
        <v>2.1636198363383619</v>
      </c>
      <c r="X346" s="40">
        <v>1.3927343706289923</v>
      </c>
      <c r="Y346" s="41">
        <v>1.8614148720868422</v>
      </c>
      <c r="Z346" s="40">
        <v>6.7711658365196525</v>
      </c>
      <c r="AA346" s="41">
        <v>4.7741739504072429</v>
      </c>
      <c r="AB346" s="40">
        <v>1.4250430395205811</v>
      </c>
      <c r="AC346" s="41">
        <v>1.3170590098698936E-2</v>
      </c>
      <c r="AD346" s="40">
        <v>1.7667592267195384</v>
      </c>
      <c r="AE346" s="41">
        <v>0.58871215351422701</v>
      </c>
      <c r="AF346" s="40">
        <v>0.98414583333333261</v>
      </c>
      <c r="AG346" s="41">
        <v>4.1607900203267709</v>
      </c>
      <c r="AH346" s="40">
        <v>0.28810788194338477</v>
      </c>
      <c r="AI346" s="42">
        <v>0.48409405986468018</v>
      </c>
      <c r="AJ346" s="51">
        <f t="shared" si="91"/>
        <v>65.647951297088966</v>
      </c>
    </row>
    <row r="347" spans="2:36" x14ac:dyDescent="0.3">
      <c r="B347" s="4" t="s">
        <v>219</v>
      </c>
      <c r="C347" s="46"/>
      <c r="D347" s="46"/>
      <c r="E347" s="41">
        <v>0</v>
      </c>
      <c r="F347" s="40">
        <v>0</v>
      </c>
      <c r="G347" s="41">
        <v>0</v>
      </c>
      <c r="H347" s="40">
        <v>0</v>
      </c>
      <c r="I347" s="41">
        <v>0</v>
      </c>
      <c r="J347" s="40">
        <v>0</v>
      </c>
      <c r="K347" s="41">
        <v>0</v>
      </c>
      <c r="L347" s="40">
        <v>42.060576471773778</v>
      </c>
      <c r="M347" s="41">
        <v>65.372285324223839</v>
      </c>
      <c r="N347" s="40">
        <v>1.2263549168904624</v>
      </c>
      <c r="O347" s="41">
        <v>5.8124200683699696</v>
      </c>
      <c r="P347" s="40">
        <v>5.4532503376219026</v>
      </c>
      <c r="Q347" s="41">
        <v>6.9761422942267526</v>
      </c>
      <c r="R347" s="40">
        <v>1.8049418893178302</v>
      </c>
      <c r="S347" s="41">
        <v>0</v>
      </c>
      <c r="T347" s="40">
        <v>0</v>
      </c>
      <c r="U347" s="41">
        <v>0</v>
      </c>
      <c r="V347" s="40">
        <v>0</v>
      </c>
      <c r="W347" s="41">
        <v>0</v>
      </c>
      <c r="X347" s="40">
        <v>0</v>
      </c>
      <c r="Y347" s="41">
        <v>0</v>
      </c>
      <c r="Z347" s="40">
        <v>2.4279237253083088</v>
      </c>
      <c r="AA347" s="41">
        <v>0.5688601183891292</v>
      </c>
      <c r="AB347" s="40">
        <v>0</v>
      </c>
      <c r="AC347" s="41">
        <v>0</v>
      </c>
      <c r="AD347" s="40">
        <v>0</v>
      </c>
      <c r="AE347" s="41">
        <v>0</v>
      </c>
      <c r="AF347" s="40">
        <v>0</v>
      </c>
      <c r="AG347" s="41">
        <v>7.4748035828272501</v>
      </c>
      <c r="AH347" s="40">
        <v>0</v>
      </c>
      <c r="AI347" s="42">
        <v>0</v>
      </c>
      <c r="AJ347" s="51">
        <f t="shared" si="91"/>
        <v>139.17755872894924</v>
      </c>
    </row>
    <row r="348" spans="2:36" x14ac:dyDescent="0.3">
      <c r="B348" s="4" t="s">
        <v>285</v>
      </c>
      <c r="C348" s="46"/>
      <c r="D348" s="46"/>
      <c r="E348" s="41">
        <v>0</v>
      </c>
      <c r="F348" s="40">
        <v>0</v>
      </c>
      <c r="G348" s="41">
        <v>0</v>
      </c>
      <c r="H348" s="40">
        <v>0</v>
      </c>
      <c r="I348" s="41">
        <v>0</v>
      </c>
      <c r="J348" s="40">
        <v>0</v>
      </c>
      <c r="K348" s="41">
        <v>0</v>
      </c>
      <c r="L348" s="40">
        <v>0</v>
      </c>
      <c r="M348" s="41">
        <v>0</v>
      </c>
      <c r="N348" s="40">
        <v>0</v>
      </c>
      <c r="O348" s="41">
        <v>0</v>
      </c>
      <c r="P348" s="40">
        <v>0</v>
      </c>
      <c r="Q348" s="41">
        <v>0</v>
      </c>
      <c r="R348" s="40">
        <v>0</v>
      </c>
      <c r="S348" s="41">
        <v>0</v>
      </c>
      <c r="T348" s="40">
        <v>0</v>
      </c>
      <c r="U348" s="41">
        <v>0</v>
      </c>
      <c r="V348" s="40">
        <v>0</v>
      </c>
      <c r="W348" s="41">
        <v>0</v>
      </c>
      <c r="X348" s="40">
        <v>0</v>
      </c>
      <c r="Y348" s="41">
        <v>0</v>
      </c>
      <c r="Z348" s="40">
        <v>0</v>
      </c>
      <c r="AA348" s="41">
        <v>0</v>
      </c>
      <c r="AB348" s="40">
        <v>0</v>
      </c>
      <c r="AC348" s="41">
        <v>0</v>
      </c>
      <c r="AD348" s="40">
        <v>0</v>
      </c>
      <c r="AE348" s="41">
        <v>0</v>
      </c>
      <c r="AF348" s="40">
        <v>0</v>
      </c>
      <c r="AG348" s="41">
        <v>0</v>
      </c>
      <c r="AH348" s="40">
        <v>0</v>
      </c>
      <c r="AI348" s="42">
        <v>0</v>
      </c>
      <c r="AJ348" s="51">
        <f t="shared" si="91"/>
        <v>0</v>
      </c>
    </row>
    <row r="349" spans="2:36" x14ac:dyDescent="0.3">
      <c r="B349" s="4" t="s">
        <v>286</v>
      </c>
      <c r="C349" s="46"/>
      <c r="D349" s="46"/>
      <c r="E349" s="41">
        <v>0</v>
      </c>
      <c r="F349" s="40">
        <v>0</v>
      </c>
      <c r="G349" s="41">
        <v>0</v>
      </c>
      <c r="H349" s="40">
        <v>0</v>
      </c>
      <c r="I349" s="41">
        <v>0</v>
      </c>
      <c r="J349" s="40">
        <v>0</v>
      </c>
      <c r="K349" s="41">
        <v>0</v>
      </c>
      <c r="L349" s="40">
        <v>0</v>
      </c>
      <c r="M349" s="41">
        <v>0</v>
      </c>
      <c r="N349" s="40">
        <v>0</v>
      </c>
      <c r="O349" s="41">
        <v>0</v>
      </c>
      <c r="P349" s="40">
        <v>0</v>
      </c>
      <c r="Q349" s="41">
        <v>0</v>
      </c>
      <c r="R349" s="40">
        <v>0</v>
      </c>
      <c r="S349" s="41">
        <v>0</v>
      </c>
      <c r="T349" s="40">
        <v>0</v>
      </c>
      <c r="U349" s="41">
        <v>0</v>
      </c>
      <c r="V349" s="40">
        <v>0</v>
      </c>
      <c r="W349" s="41">
        <v>0</v>
      </c>
      <c r="X349" s="40">
        <v>0</v>
      </c>
      <c r="Y349" s="41">
        <v>0</v>
      </c>
      <c r="Z349" s="40">
        <v>0</v>
      </c>
      <c r="AA349" s="41">
        <v>0</v>
      </c>
      <c r="AB349" s="40">
        <v>0</v>
      </c>
      <c r="AC349" s="41">
        <v>0</v>
      </c>
      <c r="AD349" s="40">
        <v>0</v>
      </c>
      <c r="AE349" s="41">
        <v>0</v>
      </c>
      <c r="AF349" s="40">
        <v>0</v>
      </c>
      <c r="AG349" s="41">
        <v>0</v>
      </c>
      <c r="AH349" s="40">
        <v>0</v>
      </c>
      <c r="AI349" s="42">
        <v>0</v>
      </c>
      <c r="AJ349" s="51">
        <f t="shared" si="91"/>
        <v>0</v>
      </c>
    </row>
    <row r="350" spans="2:36" x14ac:dyDescent="0.3">
      <c r="B350" s="4" t="s">
        <v>198</v>
      </c>
      <c r="C350" s="46"/>
      <c r="D350" s="46"/>
      <c r="E350" s="41">
        <v>0</v>
      </c>
      <c r="F350" s="40">
        <v>0</v>
      </c>
      <c r="G350" s="41">
        <v>0</v>
      </c>
      <c r="H350" s="40">
        <v>0</v>
      </c>
      <c r="I350" s="41">
        <v>0</v>
      </c>
      <c r="J350" s="40">
        <v>0</v>
      </c>
      <c r="K350" s="41">
        <v>0</v>
      </c>
      <c r="L350" s="40">
        <v>0</v>
      </c>
      <c r="M350" s="41">
        <v>0</v>
      </c>
      <c r="N350" s="40">
        <v>0</v>
      </c>
      <c r="O350" s="41">
        <v>0</v>
      </c>
      <c r="P350" s="40">
        <v>0</v>
      </c>
      <c r="Q350" s="41">
        <v>0</v>
      </c>
      <c r="R350" s="40">
        <v>0</v>
      </c>
      <c r="S350" s="41">
        <v>0</v>
      </c>
      <c r="T350" s="40">
        <v>0</v>
      </c>
      <c r="U350" s="41">
        <v>0</v>
      </c>
      <c r="V350" s="40">
        <v>0</v>
      </c>
      <c r="W350" s="41">
        <v>0</v>
      </c>
      <c r="X350" s="40">
        <v>0</v>
      </c>
      <c r="Y350" s="41">
        <v>0</v>
      </c>
      <c r="Z350" s="40">
        <v>0</v>
      </c>
      <c r="AA350" s="41">
        <v>0</v>
      </c>
      <c r="AB350" s="40">
        <v>0</v>
      </c>
      <c r="AC350" s="41">
        <v>0</v>
      </c>
      <c r="AD350" s="40">
        <v>0</v>
      </c>
      <c r="AE350" s="41">
        <v>0</v>
      </c>
      <c r="AF350" s="40">
        <v>0</v>
      </c>
      <c r="AG350" s="41">
        <v>0</v>
      </c>
      <c r="AH350" s="40">
        <v>0</v>
      </c>
      <c r="AI350" s="42">
        <v>0</v>
      </c>
      <c r="AJ350" s="51">
        <f t="shared" si="91"/>
        <v>0</v>
      </c>
    </row>
    <row r="351" spans="2:36" x14ac:dyDescent="0.3">
      <c r="B351" s="4" t="s">
        <v>199</v>
      </c>
      <c r="C351" s="46"/>
      <c r="D351" s="46"/>
      <c r="E351" s="41">
        <v>0</v>
      </c>
      <c r="F351" s="40">
        <v>0</v>
      </c>
      <c r="G351" s="41">
        <v>0</v>
      </c>
      <c r="H351" s="40">
        <v>0</v>
      </c>
      <c r="I351" s="41">
        <v>0</v>
      </c>
      <c r="J351" s="40">
        <v>0</v>
      </c>
      <c r="K351" s="41">
        <v>0</v>
      </c>
      <c r="L351" s="40">
        <v>0</v>
      </c>
      <c r="M351" s="41">
        <v>0</v>
      </c>
      <c r="N351" s="40">
        <v>0</v>
      </c>
      <c r="O351" s="41">
        <v>0</v>
      </c>
      <c r="P351" s="40">
        <v>0</v>
      </c>
      <c r="Q351" s="41">
        <v>0</v>
      </c>
      <c r="R351" s="40">
        <v>0</v>
      </c>
      <c r="S351" s="41">
        <v>0</v>
      </c>
      <c r="T351" s="40">
        <v>0</v>
      </c>
      <c r="U351" s="41">
        <v>0</v>
      </c>
      <c r="V351" s="40">
        <v>0</v>
      </c>
      <c r="W351" s="41">
        <v>0</v>
      </c>
      <c r="X351" s="40">
        <v>0</v>
      </c>
      <c r="Y351" s="41">
        <v>0</v>
      </c>
      <c r="Z351" s="40">
        <v>0</v>
      </c>
      <c r="AA351" s="41">
        <v>0</v>
      </c>
      <c r="AB351" s="40">
        <v>0</v>
      </c>
      <c r="AC351" s="41">
        <v>0</v>
      </c>
      <c r="AD351" s="40">
        <v>0</v>
      </c>
      <c r="AE351" s="41">
        <v>0</v>
      </c>
      <c r="AF351" s="40">
        <v>0</v>
      </c>
      <c r="AG351" s="41">
        <v>0</v>
      </c>
      <c r="AH351" s="40">
        <v>0</v>
      </c>
      <c r="AI351" s="42">
        <v>0</v>
      </c>
      <c r="AJ351" s="51">
        <f t="shared" si="91"/>
        <v>0</v>
      </c>
    </row>
    <row r="352" spans="2:36" x14ac:dyDescent="0.3">
      <c r="B352" s="4" t="s">
        <v>155</v>
      </c>
      <c r="C352" s="46"/>
      <c r="D352" s="46"/>
      <c r="E352" s="41">
        <v>0</v>
      </c>
      <c r="F352" s="40">
        <v>0</v>
      </c>
      <c r="G352" s="41">
        <v>0</v>
      </c>
      <c r="H352" s="40">
        <v>0</v>
      </c>
      <c r="I352" s="41">
        <v>0</v>
      </c>
      <c r="J352" s="40">
        <v>0</v>
      </c>
      <c r="K352" s="41">
        <v>0</v>
      </c>
      <c r="L352" s="40">
        <v>0</v>
      </c>
      <c r="M352" s="41">
        <v>0</v>
      </c>
      <c r="N352" s="40">
        <v>0</v>
      </c>
      <c r="O352" s="41">
        <v>0</v>
      </c>
      <c r="P352" s="40">
        <v>0</v>
      </c>
      <c r="Q352" s="41">
        <v>0</v>
      </c>
      <c r="R352" s="40">
        <v>0</v>
      </c>
      <c r="S352" s="41">
        <v>0</v>
      </c>
      <c r="T352" s="40">
        <v>0</v>
      </c>
      <c r="U352" s="41">
        <v>0</v>
      </c>
      <c r="V352" s="40">
        <v>0</v>
      </c>
      <c r="W352" s="41">
        <v>0</v>
      </c>
      <c r="X352" s="40">
        <v>0</v>
      </c>
      <c r="Y352" s="41">
        <v>0</v>
      </c>
      <c r="Z352" s="40">
        <v>0</v>
      </c>
      <c r="AA352" s="41">
        <v>0</v>
      </c>
      <c r="AB352" s="40">
        <v>0</v>
      </c>
      <c r="AC352" s="41">
        <v>0</v>
      </c>
      <c r="AD352" s="40">
        <v>0</v>
      </c>
      <c r="AE352" s="41">
        <v>0</v>
      </c>
      <c r="AF352" s="40">
        <v>0</v>
      </c>
      <c r="AG352" s="41">
        <v>0</v>
      </c>
      <c r="AH352" s="40">
        <v>0</v>
      </c>
      <c r="AI352" s="42">
        <v>0</v>
      </c>
      <c r="AJ352" s="51">
        <f t="shared" si="91"/>
        <v>0</v>
      </c>
    </row>
    <row r="353" spans="2:36" x14ac:dyDescent="0.3">
      <c r="B353" s="4" t="s">
        <v>231</v>
      </c>
      <c r="C353" s="46"/>
      <c r="D353" s="46"/>
      <c r="E353" s="41">
        <v>4.9143111122979066</v>
      </c>
      <c r="F353" s="40">
        <v>24.897130864461268</v>
      </c>
      <c r="G353" s="41">
        <v>0</v>
      </c>
      <c r="H353" s="40">
        <v>0</v>
      </c>
      <c r="I353" s="41">
        <v>0</v>
      </c>
      <c r="J353" s="40">
        <v>0</v>
      </c>
      <c r="K353" s="41">
        <v>0</v>
      </c>
      <c r="L353" s="40">
        <v>43.62033489227295</v>
      </c>
      <c r="M353" s="41">
        <v>57.727552291022405</v>
      </c>
      <c r="N353" s="40">
        <v>9.8428860664367672</v>
      </c>
      <c r="O353" s="41">
        <v>0</v>
      </c>
      <c r="P353" s="40">
        <v>0</v>
      </c>
      <c r="Q353" s="41">
        <v>0</v>
      </c>
      <c r="R353" s="40">
        <v>0</v>
      </c>
      <c r="S353" s="41">
        <v>0</v>
      </c>
      <c r="T353" s="40">
        <v>19.326281054814658</v>
      </c>
      <c r="U353" s="41">
        <v>0</v>
      </c>
      <c r="V353" s="40">
        <v>3.7161239763100937</v>
      </c>
      <c r="W353" s="41">
        <v>51.536271621366225</v>
      </c>
      <c r="X353" s="40">
        <v>65.332702360077135</v>
      </c>
      <c r="Y353" s="41">
        <v>6.6160565217336025</v>
      </c>
      <c r="Z353" s="40">
        <v>29.390512339274089</v>
      </c>
      <c r="AA353" s="41">
        <v>37.166116269429523</v>
      </c>
      <c r="AB353" s="40">
        <v>5.6710690010918512</v>
      </c>
      <c r="AC353" s="41">
        <v>16.800833296511076</v>
      </c>
      <c r="AD353" s="40">
        <v>41.982894159415459</v>
      </c>
      <c r="AE353" s="41">
        <v>23.796315137046623</v>
      </c>
      <c r="AF353" s="40">
        <v>4.5368242122789111</v>
      </c>
      <c r="AG353" s="41">
        <v>37.904672366704311</v>
      </c>
      <c r="AH353" s="40">
        <v>27.625695821521287</v>
      </c>
      <c r="AI353" s="42">
        <v>34.701153756313339</v>
      </c>
      <c r="AJ353" s="51">
        <f t="shared" si="91"/>
        <v>547.10573712037944</v>
      </c>
    </row>
    <row r="354" spans="2:36" x14ac:dyDescent="0.3">
      <c r="B354" s="4" t="s">
        <v>232</v>
      </c>
      <c r="C354" s="46"/>
      <c r="D354" s="46"/>
      <c r="E354" s="58">
        <v>4.9143111122979066</v>
      </c>
      <c r="F354" s="59">
        <v>24.897130864461268</v>
      </c>
      <c r="G354" s="58">
        <v>0</v>
      </c>
      <c r="H354" s="59">
        <v>0</v>
      </c>
      <c r="I354" s="58">
        <v>0</v>
      </c>
      <c r="J354" s="59">
        <v>0</v>
      </c>
      <c r="K354" s="58">
        <v>0</v>
      </c>
      <c r="L354" s="59">
        <v>43.62033489227295</v>
      </c>
      <c r="M354" s="58">
        <v>57.727552291022405</v>
      </c>
      <c r="N354" s="59">
        <v>9.8428860664367672</v>
      </c>
      <c r="O354" s="58">
        <v>0</v>
      </c>
      <c r="P354" s="59">
        <v>0</v>
      </c>
      <c r="Q354" s="58">
        <v>0</v>
      </c>
      <c r="R354" s="59">
        <v>0</v>
      </c>
      <c r="S354" s="58">
        <v>0</v>
      </c>
      <c r="T354" s="59">
        <v>19.326281054814658</v>
      </c>
      <c r="U354" s="58">
        <v>0</v>
      </c>
      <c r="V354" s="59">
        <v>3.7161239763100937</v>
      </c>
      <c r="W354" s="58">
        <v>51.536271621366225</v>
      </c>
      <c r="X354" s="59">
        <v>65.332702360077135</v>
      </c>
      <c r="Y354" s="58">
        <v>6.6160565217336025</v>
      </c>
      <c r="Z354" s="59">
        <v>29.390512339274089</v>
      </c>
      <c r="AA354" s="58">
        <v>37.166116269429523</v>
      </c>
      <c r="AB354" s="59">
        <v>5.6710690010918512</v>
      </c>
      <c r="AC354" s="58">
        <v>16.800833296511076</v>
      </c>
      <c r="AD354" s="59">
        <v>41.982894159415459</v>
      </c>
      <c r="AE354" s="58">
        <v>23.796315137046623</v>
      </c>
      <c r="AF354" s="59">
        <v>4.5368242122789111</v>
      </c>
      <c r="AG354" s="58">
        <v>37.904672366704311</v>
      </c>
      <c r="AH354" s="59">
        <v>27.625695821521287</v>
      </c>
      <c r="AI354" s="42">
        <v>34.701153756313339</v>
      </c>
      <c r="AJ354" s="51">
        <f t="shared" si="91"/>
        <v>547.10573712037944</v>
      </c>
    </row>
    <row r="355" spans="2:36" x14ac:dyDescent="0.3">
      <c r="B355" s="4" t="s">
        <v>233</v>
      </c>
      <c r="C355" s="46"/>
      <c r="D355" s="46"/>
      <c r="E355" s="58">
        <v>3.9892572356330023</v>
      </c>
      <c r="F355" s="59">
        <v>30.25884865400527</v>
      </c>
      <c r="G355" s="58">
        <v>0</v>
      </c>
      <c r="H355" s="59">
        <v>0</v>
      </c>
      <c r="I355" s="58">
        <v>0</v>
      </c>
      <c r="J355" s="59">
        <v>0</v>
      </c>
      <c r="K355" s="58">
        <v>0</v>
      </c>
      <c r="L355" s="59">
        <v>36.500969028472902</v>
      </c>
      <c r="M355" s="58">
        <v>52.847107506985139</v>
      </c>
      <c r="N355" s="59">
        <v>4.1004907301161033</v>
      </c>
      <c r="O355" s="58">
        <v>0</v>
      </c>
      <c r="P355" s="59">
        <v>0</v>
      </c>
      <c r="Q355" s="58">
        <v>0</v>
      </c>
      <c r="R355" s="59">
        <v>0</v>
      </c>
      <c r="S355" s="58">
        <v>0</v>
      </c>
      <c r="T355" s="59">
        <v>12.830975341796876</v>
      </c>
      <c r="U355" s="58">
        <v>0</v>
      </c>
      <c r="V355" s="59">
        <v>0.11695073445638021</v>
      </c>
      <c r="W355" s="58">
        <v>13.866394634912529</v>
      </c>
      <c r="X355" s="59">
        <v>2.5333620071411129</v>
      </c>
      <c r="Y355" s="58">
        <v>0.44791075388590484</v>
      </c>
      <c r="Z355" s="59">
        <v>1.4289659500122074</v>
      </c>
      <c r="AA355" s="58">
        <v>5.910206095377605</v>
      </c>
      <c r="AB355" s="59">
        <v>12.33447790145874</v>
      </c>
      <c r="AC355" s="58">
        <v>38.569617780049633</v>
      </c>
      <c r="AD355" s="59">
        <v>18.954347146352127</v>
      </c>
      <c r="AE355" s="58">
        <v>5.3127887407938639</v>
      </c>
      <c r="AF355" s="59">
        <v>10.86545014058045</v>
      </c>
      <c r="AG355" s="58">
        <v>27.003011982176044</v>
      </c>
      <c r="AH355" s="59">
        <v>0</v>
      </c>
      <c r="AI355" s="42">
        <v>14.750186060799493</v>
      </c>
      <c r="AJ355" s="51">
        <f t="shared" si="91"/>
        <v>292.62131842500537</v>
      </c>
    </row>
    <row r="356" spans="2:36" x14ac:dyDescent="0.3">
      <c r="B356" s="4" t="s">
        <v>234</v>
      </c>
      <c r="C356" s="46"/>
      <c r="D356" s="46"/>
      <c r="E356" s="58">
        <v>3.9892572356330023</v>
      </c>
      <c r="F356" s="59">
        <v>30.25884865400527</v>
      </c>
      <c r="G356" s="58">
        <v>0</v>
      </c>
      <c r="H356" s="59">
        <v>0</v>
      </c>
      <c r="I356" s="58">
        <v>0</v>
      </c>
      <c r="J356" s="59">
        <v>0</v>
      </c>
      <c r="K356" s="58">
        <v>0</v>
      </c>
      <c r="L356" s="59">
        <v>36.500969028472902</v>
      </c>
      <c r="M356" s="58">
        <v>52.847107506985139</v>
      </c>
      <c r="N356" s="59">
        <v>4.1004907301161033</v>
      </c>
      <c r="O356" s="58">
        <v>0</v>
      </c>
      <c r="P356" s="59">
        <v>0</v>
      </c>
      <c r="Q356" s="58">
        <v>0</v>
      </c>
      <c r="R356" s="59">
        <v>0</v>
      </c>
      <c r="S356" s="58">
        <v>0</v>
      </c>
      <c r="T356" s="59">
        <v>12.830975341796876</v>
      </c>
      <c r="U356" s="58">
        <v>0</v>
      </c>
      <c r="V356" s="59">
        <v>0.11695073445638021</v>
      </c>
      <c r="W356" s="58">
        <v>13.866394634912529</v>
      </c>
      <c r="X356" s="59">
        <v>2.5333620071411129</v>
      </c>
      <c r="Y356" s="58">
        <v>0.44791075388590484</v>
      </c>
      <c r="Z356" s="59">
        <v>1.4289659500122074</v>
      </c>
      <c r="AA356" s="58">
        <v>5.910206095377605</v>
      </c>
      <c r="AB356" s="59">
        <v>12.33447790145874</v>
      </c>
      <c r="AC356" s="58">
        <v>38.569617780049633</v>
      </c>
      <c r="AD356" s="59">
        <v>18.954347146352127</v>
      </c>
      <c r="AE356" s="58">
        <v>5.3127887407938639</v>
      </c>
      <c r="AF356" s="59">
        <v>10.86545014058045</v>
      </c>
      <c r="AG356" s="58">
        <v>27.003011982176044</v>
      </c>
      <c r="AH356" s="59">
        <v>0</v>
      </c>
      <c r="AI356" s="42">
        <v>14.750186060799493</v>
      </c>
      <c r="AJ356" s="51">
        <f t="shared" si="91"/>
        <v>292.62131842500537</v>
      </c>
    </row>
    <row r="357" spans="2:36" x14ac:dyDescent="0.3">
      <c r="B357" s="4" t="s">
        <v>288</v>
      </c>
      <c r="C357" s="46"/>
      <c r="D357" s="46"/>
      <c r="E357" s="58">
        <v>0</v>
      </c>
      <c r="F357" s="59">
        <v>0</v>
      </c>
      <c r="G357" s="58">
        <v>0</v>
      </c>
      <c r="H357" s="59">
        <v>0</v>
      </c>
      <c r="I357" s="58">
        <v>0</v>
      </c>
      <c r="J357" s="59">
        <v>0</v>
      </c>
      <c r="K357" s="58">
        <v>0</v>
      </c>
      <c r="L357" s="59">
        <v>0</v>
      </c>
      <c r="M357" s="58">
        <v>0</v>
      </c>
      <c r="N357" s="59">
        <v>0</v>
      </c>
      <c r="O357" s="58">
        <v>0</v>
      </c>
      <c r="P357" s="59">
        <v>0</v>
      </c>
      <c r="Q357" s="58">
        <v>0</v>
      </c>
      <c r="R357" s="59">
        <v>0</v>
      </c>
      <c r="S357" s="58">
        <v>0</v>
      </c>
      <c r="T357" s="59">
        <v>0</v>
      </c>
      <c r="U357" s="58">
        <v>0</v>
      </c>
      <c r="V357" s="59">
        <v>0</v>
      </c>
      <c r="W357" s="58">
        <v>0</v>
      </c>
      <c r="X357" s="59">
        <v>0</v>
      </c>
      <c r="Y357" s="58">
        <v>0</v>
      </c>
      <c r="Z357" s="59">
        <v>0</v>
      </c>
      <c r="AA357" s="58">
        <v>0</v>
      </c>
      <c r="AB357" s="59">
        <v>0</v>
      </c>
      <c r="AC357" s="58">
        <v>0</v>
      </c>
      <c r="AD357" s="59">
        <v>0</v>
      </c>
      <c r="AE357" s="58">
        <v>0</v>
      </c>
      <c r="AF357" s="59">
        <v>0</v>
      </c>
      <c r="AG357" s="58">
        <v>0</v>
      </c>
      <c r="AH357" s="59">
        <v>0</v>
      </c>
      <c r="AI357" s="42">
        <v>0</v>
      </c>
      <c r="AJ357" s="51">
        <f t="shared" si="91"/>
        <v>0</v>
      </c>
    </row>
    <row r="358" spans="2:36" x14ac:dyDescent="0.3">
      <c r="B358" s="4" t="s">
        <v>289</v>
      </c>
      <c r="C358" s="46"/>
      <c r="D358" s="46"/>
      <c r="E358" s="58">
        <v>0</v>
      </c>
      <c r="F358" s="59">
        <v>0</v>
      </c>
      <c r="G358" s="58">
        <v>0</v>
      </c>
      <c r="H358" s="59">
        <v>0</v>
      </c>
      <c r="I358" s="58">
        <v>0</v>
      </c>
      <c r="J358" s="59">
        <v>0</v>
      </c>
      <c r="K358" s="58">
        <v>0</v>
      </c>
      <c r="L358" s="59">
        <v>0</v>
      </c>
      <c r="M358" s="58">
        <v>0</v>
      </c>
      <c r="N358" s="59">
        <v>0</v>
      </c>
      <c r="O358" s="58">
        <v>0</v>
      </c>
      <c r="P358" s="59">
        <v>0</v>
      </c>
      <c r="Q358" s="58">
        <v>0</v>
      </c>
      <c r="R358" s="59">
        <v>0</v>
      </c>
      <c r="S358" s="58">
        <v>0</v>
      </c>
      <c r="T358" s="59">
        <v>0</v>
      </c>
      <c r="U358" s="58">
        <v>0</v>
      </c>
      <c r="V358" s="59">
        <v>0</v>
      </c>
      <c r="W358" s="58">
        <v>0</v>
      </c>
      <c r="X358" s="59">
        <v>0</v>
      </c>
      <c r="Y358" s="58">
        <v>0</v>
      </c>
      <c r="Z358" s="59">
        <v>0</v>
      </c>
      <c r="AA358" s="58">
        <v>0</v>
      </c>
      <c r="AB358" s="59">
        <v>0</v>
      </c>
      <c r="AC358" s="58">
        <v>0</v>
      </c>
      <c r="AD358" s="59">
        <v>0</v>
      </c>
      <c r="AE358" s="58">
        <v>0</v>
      </c>
      <c r="AF358" s="59">
        <v>0</v>
      </c>
      <c r="AG358" s="58">
        <v>0</v>
      </c>
      <c r="AH358" s="59">
        <v>0</v>
      </c>
      <c r="AI358" s="42">
        <v>0</v>
      </c>
      <c r="AJ358" s="51">
        <f t="shared" ref="AJ358:AJ421" si="92">SUM(E358:AI358)</f>
        <v>0</v>
      </c>
    </row>
    <row r="359" spans="2:36" x14ac:dyDescent="0.3">
      <c r="B359" s="4" t="s">
        <v>156</v>
      </c>
      <c r="C359" s="46"/>
      <c r="D359" s="46"/>
      <c r="E359" s="58">
        <v>0</v>
      </c>
      <c r="F359" s="59">
        <v>63.60351047356923</v>
      </c>
      <c r="G359" s="58">
        <v>0</v>
      </c>
      <c r="H359" s="59">
        <v>0</v>
      </c>
      <c r="I359" s="58">
        <v>0</v>
      </c>
      <c r="J359" s="59">
        <v>0</v>
      </c>
      <c r="K359" s="58">
        <v>0</v>
      </c>
      <c r="L359" s="59">
        <v>0</v>
      </c>
      <c r="M359" s="58">
        <v>0</v>
      </c>
      <c r="N359" s="59">
        <v>0</v>
      </c>
      <c r="O359" s="58">
        <v>0</v>
      </c>
      <c r="P359" s="59">
        <v>0</v>
      </c>
      <c r="Q359" s="58">
        <v>0</v>
      </c>
      <c r="R359" s="59">
        <v>0</v>
      </c>
      <c r="S359" s="58">
        <v>0</v>
      </c>
      <c r="T359" s="59">
        <v>80.227416530609133</v>
      </c>
      <c r="U359" s="58">
        <v>0</v>
      </c>
      <c r="V359" s="59">
        <v>0</v>
      </c>
      <c r="W359" s="58">
        <v>59.528354351520548</v>
      </c>
      <c r="X359" s="59">
        <v>64.645055632591252</v>
      </c>
      <c r="Y359" s="58">
        <v>19.89811155319213</v>
      </c>
      <c r="Z359" s="59">
        <v>30.359312202665539</v>
      </c>
      <c r="AA359" s="58">
        <v>106.25493017514545</v>
      </c>
      <c r="AB359" s="59">
        <v>39.869266770680753</v>
      </c>
      <c r="AC359" s="58">
        <v>46.937279259363812</v>
      </c>
      <c r="AD359" s="59">
        <v>101.92331974983213</v>
      </c>
      <c r="AE359" s="58">
        <v>24.726431411107377</v>
      </c>
      <c r="AF359" s="59">
        <v>49.776800918579106</v>
      </c>
      <c r="AG359" s="58">
        <v>150.37321736833783</v>
      </c>
      <c r="AH359" s="59">
        <v>18.881148077646891</v>
      </c>
      <c r="AI359" s="42">
        <v>217.98590495208154</v>
      </c>
      <c r="AJ359" s="51">
        <f t="shared" si="92"/>
        <v>1074.9900594269227</v>
      </c>
    </row>
    <row r="360" spans="2:36" x14ac:dyDescent="0.3">
      <c r="B360" s="4" t="s">
        <v>192</v>
      </c>
      <c r="C360" s="46"/>
      <c r="D360" s="46"/>
      <c r="E360" s="58">
        <v>0.58016319444444453</v>
      </c>
      <c r="F360" s="59">
        <v>23.510851669896493</v>
      </c>
      <c r="G360" s="58">
        <v>0</v>
      </c>
      <c r="H360" s="59">
        <v>0</v>
      </c>
      <c r="I360" s="58">
        <v>0</v>
      </c>
      <c r="J360" s="59">
        <v>0</v>
      </c>
      <c r="K360" s="58">
        <v>0</v>
      </c>
      <c r="L360" s="59">
        <v>12.567837937672934</v>
      </c>
      <c r="M360" s="58">
        <v>19.960622664917839</v>
      </c>
      <c r="N360" s="59">
        <v>0</v>
      </c>
      <c r="O360" s="58">
        <v>1.4023395833333332</v>
      </c>
      <c r="P360" s="59">
        <v>2.5511185189088184</v>
      </c>
      <c r="Q360" s="58">
        <v>8.230918848678435</v>
      </c>
      <c r="R360" s="59">
        <v>2.9868195236101744</v>
      </c>
      <c r="S360" s="58">
        <v>0</v>
      </c>
      <c r="T360" s="59">
        <v>0</v>
      </c>
      <c r="U360" s="58">
        <v>0</v>
      </c>
      <c r="V360" s="59">
        <v>0</v>
      </c>
      <c r="W360" s="58">
        <v>0</v>
      </c>
      <c r="X360" s="59">
        <v>0</v>
      </c>
      <c r="Y360" s="58">
        <v>0</v>
      </c>
      <c r="Z360" s="59">
        <v>0.29291666666666671</v>
      </c>
      <c r="AA360" s="58">
        <v>0</v>
      </c>
      <c r="AB360" s="59">
        <v>0</v>
      </c>
      <c r="AC360" s="58">
        <v>0</v>
      </c>
      <c r="AD360" s="59">
        <v>0</v>
      </c>
      <c r="AE360" s="58">
        <v>0</v>
      </c>
      <c r="AF360" s="59">
        <v>0</v>
      </c>
      <c r="AG360" s="58">
        <v>0</v>
      </c>
      <c r="AH360" s="59">
        <v>0</v>
      </c>
      <c r="AI360" s="42">
        <v>0</v>
      </c>
      <c r="AJ360" s="51">
        <f t="shared" si="92"/>
        <v>72.083588608129133</v>
      </c>
    </row>
    <row r="361" spans="2:36" x14ac:dyDescent="0.3">
      <c r="B361" s="4" t="s">
        <v>193</v>
      </c>
      <c r="C361" s="46"/>
      <c r="D361" s="46"/>
      <c r="E361" s="58">
        <v>0.58016319444444453</v>
      </c>
      <c r="F361" s="59">
        <v>23.510851669896493</v>
      </c>
      <c r="G361" s="58">
        <v>0</v>
      </c>
      <c r="H361" s="59">
        <v>0</v>
      </c>
      <c r="I361" s="58">
        <v>0</v>
      </c>
      <c r="J361" s="59">
        <v>0</v>
      </c>
      <c r="K361" s="58">
        <v>0</v>
      </c>
      <c r="L361" s="59">
        <v>12.567837937672934</v>
      </c>
      <c r="M361" s="58">
        <v>19.960622664917839</v>
      </c>
      <c r="N361" s="59">
        <v>0</v>
      </c>
      <c r="O361" s="58">
        <v>1.4023395833333332</v>
      </c>
      <c r="P361" s="59">
        <v>2.5511185189088184</v>
      </c>
      <c r="Q361" s="58">
        <v>8.230918848678435</v>
      </c>
      <c r="R361" s="59">
        <v>2.9868195236101744</v>
      </c>
      <c r="S361" s="58">
        <v>0</v>
      </c>
      <c r="T361" s="59">
        <v>0</v>
      </c>
      <c r="U361" s="58">
        <v>0</v>
      </c>
      <c r="V361" s="59">
        <v>0</v>
      </c>
      <c r="W361" s="58">
        <v>0</v>
      </c>
      <c r="X361" s="59">
        <v>0</v>
      </c>
      <c r="Y361" s="58">
        <v>0</v>
      </c>
      <c r="Z361" s="59">
        <v>0.29291666666666671</v>
      </c>
      <c r="AA361" s="58">
        <v>0</v>
      </c>
      <c r="AB361" s="59">
        <v>0</v>
      </c>
      <c r="AC361" s="58">
        <v>0</v>
      </c>
      <c r="AD361" s="59">
        <v>0</v>
      </c>
      <c r="AE361" s="58">
        <v>0</v>
      </c>
      <c r="AF361" s="59">
        <v>0</v>
      </c>
      <c r="AG361" s="58">
        <v>0</v>
      </c>
      <c r="AH361" s="59">
        <v>0</v>
      </c>
      <c r="AI361" s="42">
        <v>0</v>
      </c>
      <c r="AJ361" s="51">
        <f t="shared" si="92"/>
        <v>72.083588608129133</v>
      </c>
    </row>
    <row r="362" spans="2:36" x14ac:dyDescent="0.3">
      <c r="B362" s="4" t="s">
        <v>184</v>
      </c>
      <c r="C362" s="46"/>
      <c r="D362" s="46"/>
      <c r="E362" s="58">
        <v>8.8594532012939459E-2</v>
      </c>
      <c r="F362" s="59">
        <v>35.763708192110059</v>
      </c>
      <c r="G362" s="58">
        <v>0</v>
      </c>
      <c r="H362" s="59">
        <v>0</v>
      </c>
      <c r="I362" s="58">
        <v>0</v>
      </c>
      <c r="J362" s="59">
        <v>0</v>
      </c>
      <c r="K362" s="58">
        <v>0</v>
      </c>
      <c r="L362" s="59">
        <v>15.531578550736111</v>
      </c>
      <c r="M362" s="58">
        <v>19.193258823951084</v>
      </c>
      <c r="N362" s="59">
        <v>0.10884703000386556</v>
      </c>
      <c r="O362" s="58">
        <v>0</v>
      </c>
      <c r="P362" s="59">
        <v>0</v>
      </c>
      <c r="Q362" s="58">
        <v>0</v>
      </c>
      <c r="R362" s="59">
        <v>0</v>
      </c>
      <c r="S362" s="58">
        <v>0</v>
      </c>
      <c r="T362" s="59">
        <v>17.468797622124352</v>
      </c>
      <c r="U362" s="58">
        <v>0</v>
      </c>
      <c r="V362" s="59">
        <v>0.66141504049301159</v>
      </c>
      <c r="W362" s="58">
        <v>8.2812199294567108</v>
      </c>
      <c r="X362" s="59">
        <v>10.185948665936788</v>
      </c>
      <c r="Y362" s="58">
        <v>7.7556703249613435</v>
      </c>
      <c r="Z362" s="59">
        <v>19.420848351716995</v>
      </c>
      <c r="AA362" s="58">
        <v>17.372792331377667</v>
      </c>
      <c r="AB362" s="59">
        <v>2.385521094004313</v>
      </c>
      <c r="AC362" s="58">
        <v>1.9114388750394189</v>
      </c>
      <c r="AD362" s="59">
        <v>4.7380546526908871</v>
      </c>
      <c r="AE362" s="58">
        <v>0.62999246915181473</v>
      </c>
      <c r="AF362" s="59">
        <v>3.7692657629648849</v>
      </c>
      <c r="AG362" s="58">
        <v>14.654061146577199</v>
      </c>
      <c r="AH362" s="59">
        <v>1.4096789240837102</v>
      </c>
      <c r="AI362" s="42">
        <v>7.4299914677937826</v>
      </c>
      <c r="AJ362" s="51">
        <f t="shared" si="92"/>
        <v>188.76068378718691</v>
      </c>
    </row>
    <row r="363" spans="2:36" x14ac:dyDescent="0.3">
      <c r="B363" s="4" t="s">
        <v>185</v>
      </c>
      <c r="C363" s="46"/>
      <c r="D363" s="46"/>
      <c r="E363" s="58">
        <v>8.8594532012939459E-2</v>
      </c>
      <c r="F363" s="59">
        <v>35.763708192110059</v>
      </c>
      <c r="G363" s="58">
        <v>0</v>
      </c>
      <c r="H363" s="59">
        <v>0</v>
      </c>
      <c r="I363" s="58">
        <v>0</v>
      </c>
      <c r="J363" s="59">
        <v>0</v>
      </c>
      <c r="K363" s="58">
        <v>0</v>
      </c>
      <c r="L363" s="59">
        <v>15.531578550736111</v>
      </c>
      <c r="M363" s="58">
        <v>19.193258823951084</v>
      </c>
      <c r="N363" s="59">
        <v>0.10884703000386556</v>
      </c>
      <c r="O363" s="58">
        <v>0</v>
      </c>
      <c r="P363" s="59">
        <v>0</v>
      </c>
      <c r="Q363" s="58">
        <v>0</v>
      </c>
      <c r="R363" s="59">
        <v>0</v>
      </c>
      <c r="S363" s="58">
        <v>0</v>
      </c>
      <c r="T363" s="59">
        <v>17.468797622124352</v>
      </c>
      <c r="U363" s="58">
        <v>0</v>
      </c>
      <c r="V363" s="59">
        <v>0.66141504049301159</v>
      </c>
      <c r="W363" s="58">
        <v>8.2812199294567108</v>
      </c>
      <c r="X363" s="59">
        <v>10.185948665936788</v>
      </c>
      <c r="Y363" s="58">
        <v>7.7556703249613435</v>
      </c>
      <c r="Z363" s="59">
        <v>19.420848351716995</v>
      </c>
      <c r="AA363" s="58">
        <v>17.372792331377667</v>
      </c>
      <c r="AB363" s="59">
        <v>2.385521094004313</v>
      </c>
      <c r="AC363" s="58">
        <v>1.9114388750394189</v>
      </c>
      <c r="AD363" s="59">
        <v>4.7380546526908871</v>
      </c>
      <c r="AE363" s="58">
        <v>0.62999246915181473</v>
      </c>
      <c r="AF363" s="59">
        <v>3.7692657629648849</v>
      </c>
      <c r="AG363" s="58">
        <v>14.654061146577199</v>
      </c>
      <c r="AH363" s="59">
        <v>1.4096789240837102</v>
      </c>
      <c r="AI363" s="42">
        <v>7.4299914677937826</v>
      </c>
      <c r="AJ363" s="51">
        <f t="shared" si="92"/>
        <v>188.76068378718691</v>
      </c>
    </row>
    <row r="364" spans="2:36" x14ac:dyDescent="0.3">
      <c r="B364" s="4" t="s">
        <v>287</v>
      </c>
      <c r="C364" s="46"/>
      <c r="D364" s="46"/>
      <c r="E364" s="58">
        <v>0</v>
      </c>
      <c r="F364" s="59">
        <v>0</v>
      </c>
      <c r="G364" s="58">
        <v>0</v>
      </c>
      <c r="H364" s="59">
        <v>0</v>
      </c>
      <c r="I364" s="58">
        <v>0</v>
      </c>
      <c r="J364" s="59">
        <v>0</v>
      </c>
      <c r="K364" s="58">
        <v>0</v>
      </c>
      <c r="L364" s="59">
        <v>0</v>
      </c>
      <c r="M364" s="58">
        <v>0</v>
      </c>
      <c r="N364" s="59">
        <v>0</v>
      </c>
      <c r="O364" s="58">
        <v>0</v>
      </c>
      <c r="P364" s="59">
        <v>0</v>
      </c>
      <c r="Q364" s="58">
        <v>0</v>
      </c>
      <c r="R364" s="59">
        <v>0</v>
      </c>
      <c r="S364" s="58">
        <v>0</v>
      </c>
      <c r="T364" s="59">
        <v>0</v>
      </c>
      <c r="U364" s="58">
        <v>0</v>
      </c>
      <c r="V364" s="59">
        <v>0</v>
      </c>
      <c r="W364" s="58">
        <v>0</v>
      </c>
      <c r="X364" s="59">
        <v>0</v>
      </c>
      <c r="Y364" s="58">
        <v>0</v>
      </c>
      <c r="Z364" s="59">
        <v>0</v>
      </c>
      <c r="AA364" s="58">
        <v>0</v>
      </c>
      <c r="AB364" s="59">
        <v>0</v>
      </c>
      <c r="AC364" s="58">
        <v>0</v>
      </c>
      <c r="AD364" s="59">
        <v>0</v>
      </c>
      <c r="AE364" s="58">
        <v>0</v>
      </c>
      <c r="AF364" s="59">
        <v>0</v>
      </c>
      <c r="AG364" s="58">
        <v>0</v>
      </c>
      <c r="AH364" s="59">
        <v>0</v>
      </c>
      <c r="AI364" s="42">
        <v>0</v>
      </c>
      <c r="AJ364" s="51">
        <f t="shared" si="92"/>
        <v>0</v>
      </c>
    </row>
    <row r="365" spans="2:36" x14ac:dyDescent="0.3">
      <c r="B365" s="4" t="s">
        <v>142</v>
      </c>
      <c r="C365" s="46"/>
      <c r="D365" s="46"/>
      <c r="E365" s="58">
        <v>0</v>
      </c>
      <c r="F365" s="59">
        <v>0</v>
      </c>
      <c r="G365" s="58">
        <v>0</v>
      </c>
      <c r="H365" s="59">
        <v>0</v>
      </c>
      <c r="I365" s="58">
        <v>0</v>
      </c>
      <c r="J365" s="59">
        <v>0</v>
      </c>
      <c r="K365" s="58">
        <v>0</v>
      </c>
      <c r="L365" s="59">
        <v>0</v>
      </c>
      <c r="M365" s="58">
        <v>0</v>
      </c>
      <c r="N365" s="59">
        <v>0</v>
      </c>
      <c r="O365" s="58">
        <v>0</v>
      </c>
      <c r="P365" s="59">
        <v>0</v>
      </c>
      <c r="Q365" s="58">
        <v>0</v>
      </c>
      <c r="R365" s="59">
        <v>0</v>
      </c>
      <c r="S365" s="58">
        <v>0</v>
      </c>
      <c r="T365" s="59">
        <v>0</v>
      </c>
      <c r="U365" s="58">
        <v>0</v>
      </c>
      <c r="V365" s="59">
        <v>0</v>
      </c>
      <c r="W365" s="58">
        <v>0</v>
      </c>
      <c r="X365" s="59">
        <v>0</v>
      </c>
      <c r="Y365" s="58">
        <v>0</v>
      </c>
      <c r="Z365" s="59">
        <v>0</v>
      </c>
      <c r="AA365" s="58">
        <v>0</v>
      </c>
      <c r="AB365" s="59">
        <v>0</v>
      </c>
      <c r="AC365" s="58">
        <v>0</v>
      </c>
      <c r="AD365" s="59">
        <v>0</v>
      </c>
      <c r="AE365" s="58">
        <v>0</v>
      </c>
      <c r="AF365" s="59">
        <v>0</v>
      </c>
      <c r="AG365" s="58">
        <v>0</v>
      </c>
      <c r="AH365" s="59">
        <v>0</v>
      </c>
      <c r="AI365" s="42">
        <v>0</v>
      </c>
      <c r="AJ365" s="51">
        <f t="shared" si="92"/>
        <v>0</v>
      </c>
    </row>
    <row r="366" spans="2:36" x14ac:dyDescent="0.3">
      <c r="B366" s="4" t="s">
        <v>143</v>
      </c>
      <c r="C366" s="46"/>
      <c r="D366" s="46"/>
      <c r="E366" s="58">
        <v>0</v>
      </c>
      <c r="F366" s="59">
        <v>0</v>
      </c>
      <c r="G366" s="58">
        <v>0</v>
      </c>
      <c r="H366" s="59">
        <v>0</v>
      </c>
      <c r="I366" s="58">
        <v>0</v>
      </c>
      <c r="J366" s="59">
        <v>0</v>
      </c>
      <c r="K366" s="58">
        <v>0</v>
      </c>
      <c r="L366" s="59">
        <v>0</v>
      </c>
      <c r="M366" s="58">
        <v>0</v>
      </c>
      <c r="N366" s="59">
        <v>0</v>
      </c>
      <c r="O366" s="58">
        <v>0</v>
      </c>
      <c r="P366" s="59">
        <v>0</v>
      </c>
      <c r="Q366" s="58">
        <v>0</v>
      </c>
      <c r="R366" s="59">
        <v>0</v>
      </c>
      <c r="S366" s="58">
        <v>0</v>
      </c>
      <c r="T366" s="59">
        <v>0</v>
      </c>
      <c r="U366" s="58">
        <v>0</v>
      </c>
      <c r="V366" s="59">
        <v>0</v>
      </c>
      <c r="W366" s="58">
        <v>0</v>
      </c>
      <c r="X366" s="59">
        <v>0</v>
      </c>
      <c r="Y366" s="58">
        <v>0</v>
      </c>
      <c r="Z366" s="59">
        <v>0</v>
      </c>
      <c r="AA366" s="58">
        <v>0</v>
      </c>
      <c r="AB366" s="59">
        <v>0</v>
      </c>
      <c r="AC366" s="58">
        <v>0</v>
      </c>
      <c r="AD366" s="59">
        <v>0</v>
      </c>
      <c r="AE366" s="58">
        <v>0</v>
      </c>
      <c r="AF366" s="59">
        <v>0</v>
      </c>
      <c r="AG366" s="58">
        <v>0</v>
      </c>
      <c r="AH366" s="59">
        <v>0</v>
      </c>
      <c r="AI366" s="42">
        <v>0</v>
      </c>
      <c r="AJ366" s="51">
        <f t="shared" si="92"/>
        <v>0</v>
      </c>
    </row>
    <row r="367" spans="2:36" x14ac:dyDescent="0.3">
      <c r="B367" s="4" t="s">
        <v>241</v>
      </c>
      <c r="C367" s="46"/>
      <c r="D367" s="46"/>
      <c r="E367" s="58">
        <v>0</v>
      </c>
      <c r="F367" s="59">
        <v>0</v>
      </c>
      <c r="G367" s="58">
        <v>0</v>
      </c>
      <c r="H367" s="59">
        <v>0</v>
      </c>
      <c r="I367" s="58">
        <v>0</v>
      </c>
      <c r="J367" s="59">
        <v>0</v>
      </c>
      <c r="K367" s="58">
        <v>0</v>
      </c>
      <c r="L367" s="59">
        <v>0</v>
      </c>
      <c r="M367" s="58">
        <v>0</v>
      </c>
      <c r="N367" s="59">
        <v>0</v>
      </c>
      <c r="O367" s="58">
        <v>0</v>
      </c>
      <c r="P367" s="59">
        <v>0</v>
      </c>
      <c r="Q367" s="58">
        <v>0</v>
      </c>
      <c r="R367" s="59">
        <v>0</v>
      </c>
      <c r="S367" s="58">
        <v>0</v>
      </c>
      <c r="T367" s="59">
        <v>0</v>
      </c>
      <c r="U367" s="58">
        <v>0</v>
      </c>
      <c r="V367" s="59">
        <v>0</v>
      </c>
      <c r="W367" s="58">
        <v>0</v>
      </c>
      <c r="X367" s="59">
        <v>0</v>
      </c>
      <c r="Y367" s="58">
        <v>0</v>
      </c>
      <c r="Z367" s="59">
        <v>0</v>
      </c>
      <c r="AA367" s="58">
        <v>0</v>
      </c>
      <c r="AB367" s="59">
        <v>0</v>
      </c>
      <c r="AC367" s="58">
        <v>0</v>
      </c>
      <c r="AD367" s="59">
        <v>0</v>
      </c>
      <c r="AE367" s="58">
        <v>0</v>
      </c>
      <c r="AF367" s="59">
        <v>0</v>
      </c>
      <c r="AG367" s="58">
        <v>0</v>
      </c>
      <c r="AH367" s="59">
        <v>0</v>
      </c>
      <c r="AI367" s="42">
        <v>0</v>
      </c>
      <c r="AJ367" s="51">
        <f t="shared" si="92"/>
        <v>0</v>
      </c>
    </row>
    <row r="368" spans="2:36" x14ac:dyDescent="0.3">
      <c r="B368" s="4" t="s">
        <v>160</v>
      </c>
      <c r="C368" s="46"/>
      <c r="D368" s="46"/>
      <c r="E368" s="58">
        <v>0</v>
      </c>
      <c r="F368" s="59">
        <v>0</v>
      </c>
      <c r="G368" s="58">
        <v>0</v>
      </c>
      <c r="H368" s="59">
        <v>0</v>
      </c>
      <c r="I368" s="58">
        <v>0</v>
      </c>
      <c r="J368" s="59">
        <v>0</v>
      </c>
      <c r="K368" s="58">
        <v>0</v>
      </c>
      <c r="L368" s="59">
        <v>0</v>
      </c>
      <c r="M368" s="58">
        <v>0</v>
      </c>
      <c r="N368" s="59">
        <v>0</v>
      </c>
      <c r="O368" s="58">
        <v>0</v>
      </c>
      <c r="P368" s="59">
        <v>0</v>
      </c>
      <c r="Q368" s="58">
        <v>0</v>
      </c>
      <c r="R368" s="59">
        <v>0</v>
      </c>
      <c r="S368" s="58">
        <v>0</v>
      </c>
      <c r="T368" s="59">
        <v>0</v>
      </c>
      <c r="U368" s="58">
        <v>0</v>
      </c>
      <c r="V368" s="59">
        <v>0</v>
      </c>
      <c r="W368" s="58">
        <v>0</v>
      </c>
      <c r="X368" s="59">
        <v>0</v>
      </c>
      <c r="Y368" s="58">
        <v>0</v>
      </c>
      <c r="Z368" s="59">
        <v>0</v>
      </c>
      <c r="AA368" s="58">
        <v>0</v>
      </c>
      <c r="AB368" s="59">
        <v>0</v>
      </c>
      <c r="AC368" s="58">
        <v>0</v>
      </c>
      <c r="AD368" s="59">
        <v>0</v>
      </c>
      <c r="AE368" s="58">
        <v>0</v>
      </c>
      <c r="AF368" s="59">
        <v>0</v>
      </c>
      <c r="AG368" s="58">
        <v>0</v>
      </c>
      <c r="AH368" s="59">
        <v>0</v>
      </c>
      <c r="AI368" s="42">
        <v>0</v>
      </c>
      <c r="AJ368" s="51">
        <f t="shared" si="92"/>
        <v>0</v>
      </c>
    </row>
    <row r="369" spans="2:36" x14ac:dyDescent="0.3">
      <c r="B369" s="4" t="s">
        <v>161</v>
      </c>
      <c r="C369" s="46"/>
      <c r="D369" s="46"/>
      <c r="E369" s="58">
        <v>0</v>
      </c>
      <c r="F369" s="59">
        <v>0</v>
      </c>
      <c r="G369" s="58">
        <v>0</v>
      </c>
      <c r="H369" s="59">
        <v>0</v>
      </c>
      <c r="I369" s="58">
        <v>0</v>
      </c>
      <c r="J369" s="59">
        <v>0</v>
      </c>
      <c r="K369" s="58">
        <v>0</v>
      </c>
      <c r="L369" s="59">
        <v>0</v>
      </c>
      <c r="M369" s="58">
        <v>0</v>
      </c>
      <c r="N369" s="59">
        <v>0</v>
      </c>
      <c r="O369" s="58">
        <v>0</v>
      </c>
      <c r="P369" s="59">
        <v>0</v>
      </c>
      <c r="Q369" s="58">
        <v>0</v>
      </c>
      <c r="R369" s="59">
        <v>0</v>
      </c>
      <c r="S369" s="58">
        <v>0</v>
      </c>
      <c r="T369" s="59">
        <v>0</v>
      </c>
      <c r="U369" s="58">
        <v>0</v>
      </c>
      <c r="V369" s="59">
        <v>0</v>
      </c>
      <c r="W369" s="58">
        <v>0</v>
      </c>
      <c r="X369" s="59">
        <v>0</v>
      </c>
      <c r="Y369" s="58">
        <v>0</v>
      </c>
      <c r="Z369" s="59">
        <v>0</v>
      </c>
      <c r="AA369" s="58">
        <v>0</v>
      </c>
      <c r="AB369" s="59">
        <v>0</v>
      </c>
      <c r="AC369" s="58">
        <v>0</v>
      </c>
      <c r="AD369" s="59">
        <v>0</v>
      </c>
      <c r="AE369" s="58">
        <v>0</v>
      </c>
      <c r="AF369" s="59">
        <v>0</v>
      </c>
      <c r="AG369" s="58">
        <v>0</v>
      </c>
      <c r="AH369" s="59">
        <v>0</v>
      </c>
      <c r="AI369" s="42">
        <v>0</v>
      </c>
      <c r="AJ369" s="51">
        <f t="shared" si="92"/>
        <v>0</v>
      </c>
    </row>
    <row r="370" spans="2:36" x14ac:dyDescent="0.3">
      <c r="B370" s="4" t="s">
        <v>157</v>
      </c>
      <c r="C370" s="46"/>
      <c r="D370" s="46"/>
      <c r="E370" s="58">
        <v>0</v>
      </c>
      <c r="F370" s="59">
        <v>0</v>
      </c>
      <c r="G370" s="58">
        <v>0</v>
      </c>
      <c r="H370" s="59">
        <v>0</v>
      </c>
      <c r="I370" s="58">
        <v>0</v>
      </c>
      <c r="J370" s="59">
        <v>0</v>
      </c>
      <c r="K370" s="58">
        <v>0</v>
      </c>
      <c r="L370" s="59">
        <v>0</v>
      </c>
      <c r="M370" s="58">
        <v>0</v>
      </c>
      <c r="N370" s="59">
        <v>0</v>
      </c>
      <c r="O370" s="58">
        <v>0</v>
      </c>
      <c r="P370" s="59">
        <v>0</v>
      </c>
      <c r="Q370" s="58">
        <v>0</v>
      </c>
      <c r="R370" s="59">
        <v>0</v>
      </c>
      <c r="S370" s="58">
        <v>0</v>
      </c>
      <c r="T370" s="59">
        <v>0</v>
      </c>
      <c r="U370" s="58">
        <v>0</v>
      </c>
      <c r="V370" s="59">
        <v>0</v>
      </c>
      <c r="W370" s="58">
        <v>0</v>
      </c>
      <c r="X370" s="59">
        <v>0</v>
      </c>
      <c r="Y370" s="58">
        <v>0</v>
      </c>
      <c r="Z370" s="59">
        <v>0</v>
      </c>
      <c r="AA370" s="58">
        <v>0</v>
      </c>
      <c r="AB370" s="59">
        <v>0</v>
      </c>
      <c r="AC370" s="58">
        <v>0</v>
      </c>
      <c r="AD370" s="59">
        <v>0</v>
      </c>
      <c r="AE370" s="58">
        <v>0</v>
      </c>
      <c r="AF370" s="59">
        <v>0</v>
      </c>
      <c r="AG370" s="58">
        <v>0</v>
      </c>
      <c r="AH370" s="59">
        <v>0</v>
      </c>
      <c r="AI370" s="42">
        <v>0</v>
      </c>
      <c r="AJ370" s="51">
        <f t="shared" si="92"/>
        <v>0</v>
      </c>
    </row>
    <row r="371" spans="2:36" x14ac:dyDescent="0.3">
      <c r="B371" s="4" t="s">
        <v>158</v>
      </c>
      <c r="C371" s="46"/>
      <c r="D371" s="46"/>
      <c r="E371" s="58">
        <v>0</v>
      </c>
      <c r="F371" s="59">
        <v>0</v>
      </c>
      <c r="G371" s="58">
        <v>0</v>
      </c>
      <c r="H371" s="59">
        <v>0</v>
      </c>
      <c r="I371" s="58">
        <v>0</v>
      </c>
      <c r="J371" s="59">
        <v>0</v>
      </c>
      <c r="K371" s="58">
        <v>0</v>
      </c>
      <c r="L371" s="59">
        <v>0</v>
      </c>
      <c r="M371" s="58">
        <v>0</v>
      </c>
      <c r="N371" s="59">
        <v>0</v>
      </c>
      <c r="O371" s="58">
        <v>0</v>
      </c>
      <c r="P371" s="59">
        <v>0</v>
      </c>
      <c r="Q371" s="58">
        <v>0</v>
      </c>
      <c r="R371" s="59">
        <v>0</v>
      </c>
      <c r="S371" s="58">
        <v>0</v>
      </c>
      <c r="T371" s="59">
        <v>0</v>
      </c>
      <c r="U371" s="58">
        <v>0</v>
      </c>
      <c r="V371" s="59">
        <v>0</v>
      </c>
      <c r="W371" s="58">
        <v>0</v>
      </c>
      <c r="X371" s="59">
        <v>0</v>
      </c>
      <c r="Y371" s="58">
        <v>0</v>
      </c>
      <c r="Z371" s="59">
        <v>0</v>
      </c>
      <c r="AA371" s="58">
        <v>0</v>
      </c>
      <c r="AB371" s="59">
        <v>0</v>
      </c>
      <c r="AC371" s="58">
        <v>0</v>
      </c>
      <c r="AD371" s="59">
        <v>0</v>
      </c>
      <c r="AE371" s="58">
        <v>0</v>
      </c>
      <c r="AF371" s="59">
        <v>0</v>
      </c>
      <c r="AG371" s="58">
        <v>0</v>
      </c>
      <c r="AH371" s="59">
        <v>0</v>
      </c>
      <c r="AI371" s="42">
        <v>0</v>
      </c>
      <c r="AJ371" s="51">
        <f t="shared" si="92"/>
        <v>0</v>
      </c>
    </row>
    <row r="372" spans="2:36" x14ac:dyDescent="0.3">
      <c r="B372" s="4" t="s">
        <v>159</v>
      </c>
      <c r="C372" s="46"/>
      <c r="D372" s="46"/>
      <c r="E372" s="58">
        <v>0</v>
      </c>
      <c r="F372" s="59">
        <v>0</v>
      </c>
      <c r="G372" s="58">
        <v>0</v>
      </c>
      <c r="H372" s="59">
        <v>0</v>
      </c>
      <c r="I372" s="58">
        <v>0</v>
      </c>
      <c r="J372" s="59">
        <v>0</v>
      </c>
      <c r="K372" s="58">
        <v>0</v>
      </c>
      <c r="L372" s="59">
        <v>0</v>
      </c>
      <c r="M372" s="58">
        <v>0</v>
      </c>
      <c r="N372" s="59">
        <v>0</v>
      </c>
      <c r="O372" s="58">
        <v>0</v>
      </c>
      <c r="P372" s="59">
        <v>0</v>
      </c>
      <c r="Q372" s="58">
        <v>0</v>
      </c>
      <c r="R372" s="59">
        <v>0</v>
      </c>
      <c r="S372" s="58">
        <v>0</v>
      </c>
      <c r="T372" s="59">
        <v>0</v>
      </c>
      <c r="U372" s="58">
        <v>0</v>
      </c>
      <c r="V372" s="59">
        <v>0</v>
      </c>
      <c r="W372" s="58">
        <v>0</v>
      </c>
      <c r="X372" s="59">
        <v>0</v>
      </c>
      <c r="Y372" s="58">
        <v>0</v>
      </c>
      <c r="Z372" s="59">
        <v>0</v>
      </c>
      <c r="AA372" s="58">
        <v>0</v>
      </c>
      <c r="AB372" s="59">
        <v>0</v>
      </c>
      <c r="AC372" s="58">
        <v>0</v>
      </c>
      <c r="AD372" s="59">
        <v>0</v>
      </c>
      <c r="AE372" s="58">
        <v>0</v>
      </c>
      <c r="AF372" s="59">
        <v>0</v>
      </c>
      <c r="AG372" s="58">
        <v>0</v>
      </c>
      <c r="AH372" s="59">
        <v>0</v>
      </c>
      <c r="AI372" s="42">
        <v>0</v>
      </c>
      <c r="AJ372" s="51">
        <f t="shared" si="92"/>
        <v>0</v>
      </c>
    </row>
    <row r="373" spans="2:36" x14ac:dyDescent="0.3">
      <c r="B373" s="4" t="s">
        <v>132</v>
      </c>
      <c r="C373" s="46"/>
      <c r="D373" s="46"/>
      <c r="E373" s="58">
        <v>0</v>
      </c>
      <c r="F373" s="59">
        <v>0</v>
      </c>
      <c r="G373" s="58">
        <v>0</v>
      </c>
      <c r="H373" s="59">
        <v>0</v>
      </c>
      <c r="I373" s="58">
        <v>0</v>
      </c>
      <c r="J373" s="59">
        <v>0</v>
      </c>
      <c r="K373" s="58">
        <v>0</v>
      </c>
      <c r="L373" s="59">
        <v>0</v>
      </c>
      <c r="M373" s="58">
        <v>0</v>
      </c>
      <c r="N373" s="59">
        <v>0</v>
      </c>
      <c r="O373" s="58">
        <v>0</v>
      </c>
      <c r="P373" s="59">
        <v>0</v>
      </c>
      <c r="Q373" s="58">
        <v>0</v>
      </c>
      <c r="R373" s="59">
        <v>0</v>
      </c>
      <c r="S373" s="58">
        <v>0</v>
      </c>
      <c r="T373" s="59">
        <v>0</v>
      </c>
      <c r="U373" s="58">
        <v>0</v>
      </c>
      <c r="V373" s="59">
        <v>0</v>
      </c>
      <c r="W373" s="58">
        <v>0</v>
      </c>
      <c r="X373" s="59">
        <v>0</v>
      </c>
      <c r="Y373" s="58">
        <v>0</v>
      </c>
      <c r="Z373" s="59">
        <v>0</v>
      </c>
      <c r="AA373" s="58">
        <v>0</v>
      </c>
      <c r="AB373" s="59">
        <v>0</v>
      </c>
      <c r="AC373" s="58">
        <v>0</v>
      </c>
      <c r="AD373" s="59">
        <v>0</v>
      </c>
      <c r="AE373" s="58">
        <v>0</v>
      </c>
      <c r="AF373" s="59">
        <v>0</v>
      </c>
      <c r="AG373" s="58">
        <v>0</v>
      </c>
      <c r="AH373" s="59">
        <v>0</v>
      </c>
      <c r="AI373" s="42">
        <v>0</v>
      </c>
      <c r="AJ373" s="51">
        <f t="shared" si="92"/>
        <v>0</v>
      </c>
    </row>
    <row r="374" spans="2:36" x14ac:dyDescent="0.3">
      <c r="B374" s="4" t="s">
        <v>133</v>
      </c>
      <c r="C374" s="46"/>
      <c r="D374" s="46"/>
      <c r="E374" s="58">
        <v>0</v>
      </c>
      <c r="F374" s="59">
        <v>0</v>
      </c>
      <c r="G374" s="58">
        <v>0</v>
      </c>
      <c r="H374" s="59">
        <v>0</v>
      </c>
      <c r="I374" s="58">
        <v>0</v>
      </c>
      <c r="J374" s="59">
        <v>0</v>
      </c>
      <c r="K374" s="58">
        <v>0</v>
      </c>
      <c r="L374" s="59">
        <v>0</v>
      </c>
      <c r="M374" s="58">
        <v>0</v>
      </c>
      <c r="N374" s="59">
        <v>0</v>
      </c>
      <c r="O374" s="58">
        <v>0</v>
      </c>
      <c r="P374" s="59">
        <v>0</v>
      </c>
      <c r="Q374" s="58">
        <v>0</v>
      </c>
      <c r="R374" s="59">
        <v>0</v>
      </c>
      <c r="S374" s="58">
        <v>0</v>
      </c>
      <c r="T374" s="59">
        <v>0</v>
      </c>
      <c r="U374" s="58">
        <v>0</v>
      </c>
      <c r="V374" s="59">
        <v>0</v>
      </c>
      <c r="W374" s="58">
        <v>0</v>
      </c>
      <c r="X374" s="59">
        <v>0</v>
      </c>
      <c r="Y374" s="58">
        <v>0</v>
      </c>
      <c r="Z374" s="59">
        <v>0</v>
      </c>
      <c r="AA374" s="58">
        <v>0</v>
      </c>
      <c r="AB374" s="59">
        <v>0</v>
      </c>
      <c r="AC374" s="58">
        <v>0</v>
      </c>
      <c r="AD374" s="59">
        <v>0</v>
      </c>
      <c r="AE374" s="58">
        <v>0</v>
      </c>
      <c r="AF374" s="59">
        <v>0</v>
      </c>
      <c r="AG374" s="58">
        <v>0</v>
      </c>
      <c r="AH374" s="59">
        <v>0</v>
      </c>
      <c r="AI374" s="42">
        <v>0</v>
      </c>
      <c r="AJ374" s="51">
        <f t="shared" si="92"/>
        <v>0</v>
      </c>
    </row>
    <row r="375" spans="2:36" x14ac:dyDescent="0.3">
      <c r="B375" s="4" t="s">
        <v>134</v>
      </c>
      <c r="C375" s="46"/>
      <c r="D375" s="46"/>
      <c r="E375" s="58">
        <v>0</v>
      </c>
      <c r="F375" s="59">
        <v>0</v>
      </c>
      <c r="G375" s="58">
        <v>0</v>
      </c>
      <c r="H375" s="59">
        <v>0</v>
      </c>
      <c r="I375" s="58">
        <v>0</v>
      </c>
      <c r="J375" s="59">
        <v>0</v>
      </c>
      <c r="K375" s="58">
        <v>0</v>
      </c>
      <c r="L375" s="59">
        <v>0</v>
      </c>
      <c r="M375" s="58">
        <v>0</v>
      </c>
      <c r="N375" s="59">
        <v>0</v>
      </c>
      <c r="O375" s="58">
        <v>0</v>
      </c>
      <c r="P375" s="59">
        <v>0</v>
      </c>
      <c r="Q375" s="58">
        <v>0</v>
      </c>
      <c r="R375" s="59">
        <v>0</v>
      </c>
      <c r="S375" s="58">
        <v>0</v>
      </c>
      <c r="T375" s="59">
        <v>0</v>
      </c>
      <c r="U375" s="58">
        <v>0</v>
      </c>
      <c r="V375" s="59">
        <v>0</v>
      </c>
      <c r="W375" s="58">
        <v>0</v>
      </c>
      <c r="X375" s="59">
        <v>0</v>
      </c>
      <c r="Y375" s="58">
        <v>0</v>
      </c>
      <c r="Z375" s="59">
        <v>0</v>
      </c>
      <c r="AA375" s="58">
        <v>0</v>
      </c>
      <c r="AB375" s="59">
        <v>0</v>
      </c>
      <c r="AC375" s="58">
        <v>0</v>
      </c>
      <c r="AD375" s="59">
        <v>0</v>
      </c>
      <c r="AE375" s="58">
        <v>0</v>
      </c>
      <c r="AF375" s="59">
        <v>0</v>
      </c>
      <c r="AG375" s="58">
        <v>0</v>
      </c>
      <c r="AH375" s="59">
        <v>0</v>
      </c>
      <c r="AI375" s="42">
        <v>0</v>
      </c>
      <c r="AJ375" s="51">
        <f t="shared" si="92"/>
        <v>0</v>
      </c>
    </row>
    <row r="376" spans="2:36" x14ac:dyDescent="0.3">
      <c r="B376" s="4" t="s">
        <v>190</v>
      </c>
      <c r="C376" s="46"/>
      <c r="D376" s="46"/>
      <c r="E376" s="58">
        <v>0</v>
      </c>
      <c r="F376" s="59">
        <v>0</v>
      </c>
      <c r="G376" s="58">
        <v>0</v>
      </c>
      <c r="H376" s="59">
        <v>0</v>
      </c>
      <c r="I376" s="58">
        <v>0</v>
      </c>
      <c r="J376" s="59">
        <v>0</v>
      </c>
      <c r="K376" s="58">
        <v>0</v>
      </c>
      <c r="L376" s="59">
        <v>0</v>
      </c>
      <c r="M376" s="58">
        <v>0</v>
      </c>
      <c r="N376" s="59">
        <v>0</v>
      </c>
      <c r="O376" s="58">
        <v>0</v>
      </c>
      <c r="P376" s="59">
        <v>0</v>
      </c>
      <c r="Q376" s="58">
        <v>0</v>
      </c>
      <c r="R376" s="59">
        <v>0</v>
      </c>
      <c r="S376" s="58">
        <v>0</v>
      </c>
      <c r="T376" s="59">
        <v>0</v>
      </c>
      <c r="U376" s="58">
        <v>0</v>
      </c>
      <c r="V376" s="59">
        <v>0</v>
      </c>
      <c r="W376" s="58">
        <v>0</v>
      </c>
      <c r="X376" s="59">
        <v>0</v>
      </c>
      <c r="Y376" s="58">
        <v>0</v>
      </c>
      <c r="Z376" s="59">
        <v>0</v>
      </c>
      <c r="AA376" s="58">
        <v>0</v>
      </c>
      <c r="AB376" s="59">
        <v>0</v>
      </c>
      <c r="AC376" s="58">
        <v>0</v>
      </c>
      <c r="AD376" s="59">
        <v>0</v>
      </c>
      <c r="AE376" s="58">
        <v>0</v>
      </c>
      <c r="AF376" s="59">
        <v>0</v>
      </c>
      <c r="AG376" s="58">
        <v>0</v>
      </c>
      <c r="AH376" s="59">
        <v>0</v>
      </c>
      <c r="AI376" s="42">
        <v>0</v>
      </c>
      <c r="AJ376" s="51">
        <f t="shared" si="92"/>
        <v>0</v>
      </c>
    </row>
    <row r="377" spans="2:36" x14ac:dyDescent="0.3">
      <c r="B377" s="4" t="s">
        <v>191</v>
      </c>
      <c r="C377" s="46"/>
      <c r="D377" s="46"/>
      <c r="E377" s="58">
        <v>0</v>
      </c>
      <c r="F377" s="59">
        <v>0</v>
      </c>
      <c r="G377" s="58">
        <v>0</v>
      </c>
      <c r="H377" s="59">
        <v>0</v>
      </c>
      <c r="I377" s="58">
        <v>0</v>
      </c>
      <c r="J377" s="59">
        <v>0</v>
      </c>
      <c r="K377" s="58">
        <v>0</v>
      </c>
      <c r="L377" s="59">
        <v>0</v>
      </c>
      <c r="M377" s="58">
        <v>0</v>
      </c>
      <c r="N377" s="59">
        <v>0</v>
      </c>
      <c r="O377" s="58">
        <v>0</v>
      </c>
      <c r="P377" s="59">
        <v>0</v>
      </c>
      <c r="Q377" s="58">
        <v>0</v>
      </c>
      <c r="R377" s="59">
        <v>0</v>
      </c>
      <c r="S377" s="58">
        <v>0</v>
      </c>
      <c r="T377" s="59">
        <v>0</v>
      </c>
      <c r="U377" s="58">
        <v>0</v>
      </c>
      <c r="V377" s="59">
        <v>0</v>
      </c>
      <c r="W377" s="58">
        <v>0</v>
      </c>
      <c r="X377" s="59">
        <v>0</v>
      </c>
      <c r="Y377" s="58">
        <v>0</v>
      </c>
      <c r="Z377" s="59">
        <v>0</v>
      </c>
      <c r="AA377" s="58">
        <v>0</v>
      </c>
      <c r="AB377" s="59">
        <v>0</v>
      </c>
      <c r="AC377" s="58">
        <v>0</v>
      </c>
      <c r="AD377" s="59">
        <v>0</v>
      </c>
      <c r="AE377" s="58">
        <v>0</v>
      </c>
      <c r="AF377" s="59">
        <v>0</v>
      </c>
      <c r="AG377" s="58">
        <v>0</v>
      </c>
      <c r="AH377" s="59">
        <v>0</v>
      </c>
      <c r="AI377" s="42">
        <v>0</v>
      </c>
      <c r="AJ377" s="51">
        <f t="shared" si="92"/>
        <v>0</v>
      </c>
    </row>
    <row r="378" spans="2:36" x14ac:dyDescent="0.3">
      <c r="B378" s="4" t="s">
        <v>175</v>
      </c>
      <c r="C378" s="46"/>
      <c r="D378" s="46"/>
      <c r="E378" s="58">
        <v>0</v>
      </c>
      <c r="F378" s="59">
        <v>0.20987224808169735</v>
      </c>
      <c r="G378" s="58">
        <v>0</v>
      </c>
      <c r="H378" s="59">
        <v>0</v>
      </c>
      <c r="I378" s="58">
        <v>0</v>
      </c>
      <c r="J378" s="59">
        <v>0</v>
      </c>
      <c r="K378" s="58">
        <v>0</v>
      </c>
      <c r="L378" s="59">
        <v>0</v>
      </c>
      <c r="M378" s="58">
        <v>0</v>
      </c>
      <c r="N378" s="59">
        <v>0</v>
      </c>
      <c r="O378" s="58">
        <v>0</v>
      </c>
      <c r="P378" s="59">
        <v>0</v>
      </c>
      <c r="Q378" s="58">
        <v>0</v>
      </c>
      <c r="R378" s="59">
        <v>0</v>
      </c>
      <c r="S378" s="58">
        <v>0</v>
      </c>
      <c r="T378" s="59">
        <v>7.3132830016406931</v>
      </c>
      <c r="U378" s="58">
        <v>0</v>
      </c>
      <c r="V378" s="59">
        <v>0</v>
      </c>
      <c r="W378" s="58">
        <v>0</v>
      </c>
      <c r="X378" s="59">
        <v>0</v>
      </c>
      <c r="Y378" s="58">
        <v>0</v>
      </c>
      <c r="Z378" s="59">
        <v>0</v>
      </c>
      <c r="AA378" s="58">
        <v>0</v>
      </c>
      <c r="AB378" s="59">
        <v>0</v>
      </c>
      <c r="AC378" s="58">
        <v>0</v>
      </c>
      <c r="AD378" s="59">
        <v>0</v>
      </c>
      <c r="AE378" s="58">
        <v>0</v>
      </c>
      <c r="AF378" s="59">
        <v>0</v>
      </c>
      <c r="AG378" s="58">
        <v>0</v>
      </c>
      <c r="AH378" s="59">
        <v>0</v>
      </c>
      <c r="AI378" s="42">
        <v>0</v>
      </c>
      <c r="AJ378" s="51">
        <f t="shared" si="92"/>
        <v>7.5231552497223904</v>
      </c>
    </row>
    <row r="379" spans="2:36" x14ac:dyDescent="0.3">
      <c r="B379" s="4" t="s">
        <v>176</v>
      </c>
      <c r="C379" s="46"/>
      <c r="D379" s="46"/>
      <c r="E379" s="58">
        <v>0</v>
      </c>
      <c r="F379" s="59">
        <v>0.20987224808169735</v>
      </c>
      <c r="G379" s="58">
        <v>0</v>
      </c>
      <c r="H379" s="59">
        <v>0</v>
      </c>
      <c r="I379" s="58">
        <v>0</v>
      </c>
      <c r="J379" s="59">
        <v>0</v>
      </c>
      <c r="K379" s="58">
        <v>0</v>
      </c>
      <c r="L379" s="59">
        <v>0</v>
      </c>
      <c r="M379" s="58">
        <v>0</v>
      </c>
      <c r="N379" s="59">
        <v>0</v>
      </c>
      <c r="O379" s="58">
        <v>0</v>
      </c>
      <c r="P379" s="59">
        <v>0</v>
      </c>
      <c r="Q379" s="58">
        <v>0</v>
      </c>
      <c r="R379" s="59">
        <v>0</v>
      </c>
      <c r="S379" s="58">
        <v>0</v>
      </c>
      <c r="T379" s="59">
        <v>7.3132830016406931</v>
      </c>
      <c r="U379" s="58">
        <v>0</v>
      </c>
      <c r="V379" s="59">
        <v>0</v>
      </c>
      <c r="W379" s="58">
        <v>0</v>
      </c>
      <c r="X379" s="59">
        <v>0</v>
      </c>
      <c r="Y379" s="58">
        <v>0</v>
      </c>
      <c r="Z379" s="59">
        <v>0</v>
      </c>
      <c r="AA379" s="58">
        <v>0</v>
      </c>
      <c r="AB379" s="59">
        <v>0</v>
      </c>
      <c r="AC379" s="58">
        <v>0</v>
      </c>
      <c r="AD379" s="59">
        <v>0</v>
      </c>
      <c r="AE379" s="58">
        <v>0</v>
      </c>
      <c r="AF379" s="59">
        <v>0</v>
      </c>
      <c r="AG379" s="58">
        <v>0</v>
      </c>
      <c r="AH379" s="59">
        <v>0</v>
      </c>
      <c r="AI379" s="42">
        <v>0</v>
      </c>
      <c r="AJ379" s="51">
        <f t="shared" si="92"/>
        <v>7.5231552497223904</v>
      </c>
    </row>
    <row r="380" spans="2:36" x14ac:dyDescent="0.3">
      <c r="B380" s="4" t="s">
        <v>183</v>
      </c>
      <c r="C380" s="46"/>
      <c r="D380" s="46"/>
      <c r="E380" s="58">
        <v>0</v>
      </c>
      <c r="F380" s="59">
        <v>0</v>
      </c>
      <c r="G380" s="58">
        <v>0</v>
      </c>
      <c r="H380" s="59">
        <v>0</v>
      </c>
      <c r="I380" s="58">
        <v>0</v>
      </c>
      <c r="J380" s="59">
        <v>0</v>
      </c>
      <c r="K380" s="58">
        <v>0</v>
      </c>
      <c r="L380" s="59">
        <v>0</v>
      </c>
      <c r="M380" s="58">
        <v>0</v>
      </c>
      <c r="N380" s="59">
        <v>0</v>
      </c>
      <c r="O380" s="58">
        <v>0</v>
      </c>
      <c r="P380" s="59">
        <v>0</v>
      </c>
      <c r="Q380" s="58">
        <v>0</v>
      </c>
      <c r="R380" s="59">
        <v>0</v>
      </c>
      <c r="S380" s="58">
        <v>0</v>
      </c>
      <c r="T380" s="59">
        <v>0</v>
      </c>
      <c r="U380" s="58">
        <v>0</v>
      </c>
      <c r="V380" s="59">
        <v>0</v>
      </c>
      <c r="W380" s="58">
        <v>0</v>
      </c>
      <c r="X380" s="59">
        <v>0</v>
      </c>
      <c r="Y380" s="58">
        <v>0</v>
      </c>
      <c r="Z380" s="59">
        <v>0</v>
      </c>
      <c r="AA380" s="58">
        <v>0</v>
      </c>
      <c r="AB380" s="59">
        <v>0</v>
      </c>
      <c r="AC380" s="58">
        <v>0</v>
      </c>
      <c r="AD380" s="59">
        <v>0</v>
      </c>
      <c r="AE380" s="58">
        <v>0</v>
      </c>
      <c r="AF380" s="59">
        <v>0</v>
      </c>
      <c r="AG380" s="58">
        <v>0</v>
      </c>
      <c r="AH380" s="59">
        <v>0</v>
      </c>
      <c r="AI380" s="42">
        <v>0</v>
      </c>
      <c r="AJ380" s="51">
        <f t="shared" si="92"/>
        <v>0</v>
      </c>
    </row>
    <row r="381" spans="2:36" x14ac:dyDescent="0.3">
      <c r="B381" s="4" t="s">
        <v>224</v>
      </c>
      <c r="C381" s="46"/>
      <c r="D381" s="46"/>
      <c r="E381" s="58">
        <v>0</v>
      </c>
      <c r="F381" s="59">
        <v>0.12669720451037089</v>
      </c>
      <c r="G381" s="58">
        <v>0</v>
      </c>
      <c r="H381" s="59">
        <v>0</v>
      </c>
      <c r="I381" s="58">
        <v>0</v>
      </c>
      <c r="J381" s="59">
        <v>0</v>
      </c>
      <c r="K381" s="58">
        <v>0</v>
      </c>
      <c r="L381" s="59">
        <v>12.34110417836243</v>
      </c>
      <c r="M381" s="58">
        <v>6.4673417552312218</v>
      </c>
      <c r="N381" s="59">
        <v>0.11121343308024936</v>
      </c>
      <c r="O381" s="58">
        <v>0.18612511934048212</v>
      </c>
      <c r="P381" s="59">
        <v>2.4919642260405665E-2</v>
      </c>
      <c r="Q381" s="58">
        <v>0.36893316188452263</v>
      </c>
      <c r="R381" s="59">
        <v>0.12183496824086271</v>
      </c>
      <c r="S381" s="58">
        <v>0</v>
      </c>
      <c r="T381" s="59">
        <v>1.1892894903818788E-3</v>
      </c>
      <c r="U381" s="58">
        <v>0</v>
      </c>
      <c r="V381" s="59">
        <v>0</v>
      </c>
      <c r="W381" s="58">
        <v>0</v>
      </c>
      <c r="X381" s="59">
        <v>0</v>
      </c>
      <c r="Y381" s="58">
        <v>0</v>
      </c>
      <c r="Z381" s="59">
        <v>0.18619402322707271</v>
      </c>
      <c r="AA381" s="58">
        <v>2.6452156702677428E-2</v>
      </c>
      <c r="AB381" s="59">
        <v>0</v>
      </c>
      <c r="AC381" s="58">
        <v>0</v>
      </c>
      <c r="AD381" s="59">
        <v>0</v>
      </c>
      <c r="AE381" s="58">
        <v>0</v>
      </c>
      <c r="AF381" s="59">
        <v>0</v>
      </c>
      <c r="AG381" s="58">
        <v>0</v>
      </c>
      <c r="AH381" s="59">
        <v>0</v>
      </c>
      <c r="AI381" s="42">
        <v>0</v>
      </c>
      <c r="AJ381" s="51">
        <f t="shared" si="92"/>
        <v>19.962004932330679</v>
      </c>
    </row>
    <row r="382" spans="2:36" x14ac:dyDescent="0.3">
      <c r="B382" s="4" t="s">
        <v>225</v>
      </c>
      <c r="C382" s="46"/>
      <c r="D382" s="46"/>
      <c r="E382" s="58">
        <v>0</v>
      </c>
      <c r="F382" s="59">
        <v>0.12669720451037089</v>
      </c>
      <c r="G382" s="58">
        <v>0</v>
      </c>
      <c r="H382" s="59">
        <v>0</v>
      </c>
      <c r="I382" s="58">
        <v>0</v>
      </c>
      <c r="J382" s="59">
        <v>0</v>
      </c>
      <c r="K382" s="58">
        <v>0</v>
      </c>
      <c r="L382" s="59">
        <v>12.34110417836243</v>
      </c>
      <c r="M382" s="58">
        <v>6.4673417552312218</v>
      </c>
      <c r="N382" s="59">
        <v>0.11121343308024936</v>
      </c>
      <c r="O382" s="58">
        <v>0.18612511934048212</v>
      </c>
      <c r="P382" s="59">
        <v>2.4919642260405665E-2</v>
      </c>
      <c r="Q382" s="58">
        <v>0.36893316188452263</v>
      </c>
      <c r="R382" s="59">
        <v>0.12183496824086271</v>
      </c>
      <c r="S382" s="58">
        <v>0</v>
      </c>
      <c r="T382" s="59">
        <v>1.1892894903818788E-3</v>
      </c>
      <c r="U382" s="58">
        <v>0</v>
      </c>
      <c r="V382" s="59">
        <v>0</v>
      </c>
      <c r="W382" s="58">
        <v>0</v>
      </c>
      <c r="X382" s="59">
        <v>0</v>
      </c>
      <c r="Y382" s="58">
        <v>0</v>
      </c>
      <c r="Z382" s="59">
        <v>0.18619402322707271</v>
      </c>
      <c r="AA382" s="58">
        <v>2.6452156702677428E-2</v>
      </c>
      <c r="AB382" s="59">
        <v>0</v>
      </c>
      <c r="AC382" s="58">
        <v>0</v>
      </c>
      <c r="AD382" s="59">
        <v>0</v>
      </c>
      <c r="AE382" s="58">
        <v>0</v>
      </c>
      <c r="AF382" s="59">
        <v>0</v>
      </c>
      <c r="AG382" s="58">
        <v>0</v>
      </c>
      <c r="AH382" s="59">
        <v>0</v>
      </c>
      <c r="AI382" s="42">
        <v>0</v>
      </c>
      <c r="AJ382" s="51">
        <f t="shared" si="92"/>
        <v>19.962004932330679</v>
      </c>
    </row>
    <row r="383" spans="2:36" x14ac:dyDescent="0.3">
      <c r="B383" s="4" t="s">
        <v>226</v>
      </c>
      <c r="C383" s="46"/>
      <c r="D383" s="46"/>
      <c r="E383" s="58">
        <v>0</v>
      </c>
      <c r="F383" s="59">
        <v>0.12669720451037089</v>
      </c>
      <c r="G383" s="58">
        <v>0</v>
      </c>
      <c r="H383" s="59">
        <v>0</v>
      </c>
      <c r="I383" s="58">
        <v>0</v>
      </c>
      <c r="J383" s="59">
        <v>0</v>
      </c>
      <c r="K383" s="58">
        <v>0</v>
      </c>
      <c r="L383" s="59">
        <v>12.34110417836243</v>
      </c>
      <c r="M383" s="58">
        <v>6.4673417552312218</v>
      </c>
      <c r="N383" s="59">
        <v>0.11121343308024936</v>
      </c>
      <c r="O383" s="58">
        <v>0.18612511934048212</v>
      </c>
      <c r="P383" s="59">
        <v>2.4919642260405665E-2</v>
      </c>
      <c r="Q383" s="58">
        <v>0.36893316188452263</v>
      </c>
      <c r="R383" s="59">
        <v>0.12183496824086271</v>
      </c>
      <c r="S383" s="58">
        <v>0</v>
      </c>
      <c r="T383" s="59">
        <v>1.1892894903818788E-3</v>
      </c>
      <c r="U383" s="58">
        <v>0</v>
      </c>
      <c r="V383" s="59">
        <v>0</v>
      </c>
      <c r="W383" s="58">
        <v>0</v>
      </c>
      <c r="X383" s="59">
        <v>0</v>
      </c>
      <c r="Y383" s="58">
        <v>0</v>
      </c>
      <c r="Z383" s="59">
        <v>0.18619402322707271</v>
      </c>
      <c r="AA383" s="58">
        <v>2.6452156702677428E-2</v>
      </c>
      <c r="AB383" s="59">
        <v>0</v>
      </c>
      <c r="AC383" s="58">
        <v>0</v>
      </c>
      <c r="AD383" s="59">
        <v>0</v>
      </c>
      <c r="AE383" s="58">
        <v>0</v>
      </c>
      <c r="AF383" s="59">
        <v>0</v>
      </c>
      <c r="AG383" s="58">
        <v>0</v>
      </c>
      <c r="AH383" s="59">
        <v>0</v>
      </c>
      <c r="AI383" s="42">
        <v>0</v>
      </c>
      <c r="AJ383" s="51">
        <f t="shared" si="92"/>
        <v>19.962004932330679</v>
      </c>
    </row>
    <row r="384" spans="2:36" x14ac:dyDescent="0.3">
      <c r="B384" s="4" t="s">
        <v>174</v>
      </c>
      <c r="C384" s="46"/>
      <c r="D384" s="46"/>
      <c r="E384" s="58">
        <v>0</v>
      </c>
      <c r="F384" s="59">
        <v>0</v>
      </c>
      <c r="G384" s="58">
        <v>0</v>
      </c>
      <c r="H384" s="59">
        <v>0</v>
      </c>
      <c r="I384" s="58">
        <v>0</v>
      </c>
      <c r="J384" s="59">
        <v>0</v>
      </c>
      <c r="K384" s="58">
        <v>0</v>
      </c>
      <c r="L384" s="59">
        <v>0</v>
      </c>
      <c r="M384" s="58">
        <v>0</v>
      </c>
      <c r="N384" s="59">
        <v>0</v>
      </c>
      <c r="O384" s="58">
        <v>0</v>
      </c>
      <c r="P384" s="59">
        <v>0</v>
      </c>
      <c r="Q384" s="58">
        <v>0</v>
      </c>
      <c r="R384" s="59">
        <v>0</v>
      </c>
      <c r="S384" s="58">
        <v>0</v>
      </c>
      <c r="T384" s="59">
        <v>0</v>
      </c>
      <c r="U384" s="58">
        <v>0</v>
      </c>
      <c r="V384" s="59">
        <v>0</v>
      </c>
      <c r="W384" s="58">
        <v>0</v>
      </c>
      <c r="X384" s="59">
        <v>7.7154278469085726</v>
      </c>
      <c r="Y384" s="58">
        <v>8.4275617806116756</v>
      </c>
      <c r="Z384" s="59">
        <v>7.7853094630771214</v>
      </c>
      <c r="AA384" s="58">
        <v>16.557535444789462</v>
      </c>
      <c r="AB384" s="59">
        <v>3.7015381336212156</v>
      </c>
      <c r="AC384" s="58">
        <v>0</v>
      </c>
      <c r="AD384" s="59">
        <v>10.442559842616323</v>
      </c>
      <c r="AE384" s="58">
        <v>0</v>
      </c>
      <c r="AF384" s="59">
        <v>0</v>
      </c>
      <c r="AG384" s="58">
        <v>0</v>
      </c>
      <c r="AH384" s="59">
        <v>0</v>
      </c>
      <c r="AI384" s="42">
        <v>0</v>
      </c>
      <c r="AJ384" s="51">
        <f t="shared" si="92"/>
        <v>54.629932511624361</v>
      </c>
    </row>
    <row r="385" spans="2:36" x14ac:dyDescent="0.3">
      <c r="B385" s="4" t="s">
        <v>242</v>
      </c>
      <c r="C385" s="46"/>
      <c r="D385" s="46"/>
      <c r="E385" s="58">
        <v>0</v>
      </c>
      <c r="F385" s="59">
        <v>0</v>
      </c>
      <c r="G385" s="58">
        <v>0</v>
      </c>
      <c r="H385" s="59">
        <v>0</v>
      </c>
      <c r="I385" s="58">
        <v>0</v>
      </c>
      <c r="J385" s="59">
        <v>0</v>
      </c>
      <c r="K385" s="58">
        <v>0</v>
      </c>
      <c r="L385" s="59">
        <v>0</v>
      </c>
      <c r="M385" s="58">
        <v>0</v>
      </c>
      <c r="N385" s="59">
        <v>0</v>
      </c>
      <c r="O385" s="58">
        <v>0</v>
      </c>
      <c r="P385" s="59">
        <v>0</v>
      </c>
      <c r="Q385" s="58">
        <v>0</v>
      </c>
      <c r="R385" s="59">
        <v>0</v>
      </c>
      <c r="S385" s="58">
        <v>0</v>
      </c>
      <c r="T385" s="59">
        <v>0</v>
      </c>
      <c r="U385" s="58">
        <v>0</v>
      </c>
      <c r="V385" s="59">
        <v>0</v>
      </c>
      <c r="W385" s="58">
        <v>0</v>
      </c>
      <c r="X385" s="59">
        <v>0</v>
      </c>
      <c r="Y385" s="58">
        <v>0</v>
      </c>
      <c r="Z385" s="59">
        <v>0</v>
      </c>
      <c r="AA385" s="58">
        <v>0</v>
      </c>
      <c r="AB385" s="59">
        <v>0</v>
      </c>
      <c r="AC385" s="58">
        <v>0</v>
      </c>
      <c r="AD385" s="59">
        <v>0</v>
      </c>
      <c r="AE385" s="58">
        <v>0</v>
      </c>
      <c r="AF385" s="59">
        <v>0</v>
      </c>
      <c r="AG385" s="58">
        <v>0</v>
      </c>
      <c r="AH385" s="59">
        <v>0</v>
      </c>
      <c r="AI385" s="42">
        <v>0</v>
      </c>
      <c r="AJ385" s="51">
        <f t="shared" si="92"/>
        <v>0</v>
      </c>
    </row>
    <row r="386" spans="2:36" x14ac:dyDescent="0.3">
      <c r="B386" s="4" t="s">
        <v>227</v>
      </c>
      <c r="C386" s="46"/>
      <c r="D386" s="46"/>
      <c r="E386" s="58">
        <v>0</v>
      </c>
      <c r="F386" s="59">
        <v>0</v>
      </c>
      <c r="G386" s="58">
        <v>0</v>
      </c>
      <c r="H386" s="59">
        <v>0</v>
      </c>
      <c r="I386" s="58">
        <v>0</v>
      </c>
      <c r="J386" s="59">
        <v>0</v>
      </c>
      <c r="K386" s="58">
        <v>0</v>
      </c>
      <c r="L386" s="59">
        <v>0</v>
      </c>
      <c r="M386" s="58">
        <v>0</v>
      </c>
      <c r="N386" s="59">
        <v>0</v>
      </c>
      <c r="O386" s="58">
        <v>0</v>
      </c>
      <c r="P386" s="59">
        <v>0</v>
      </c>
      <c r="Q386" s="58">
        <v>0</v>
      </c>
      <c r="R386" s="59">
        <v>0</v>
      </c>
      <c r="S386" s="58">
        <v>0</v>
      </c>
      <c r="T386" s="59">
        <v>0</v>
      </c>
      <c r="U386" s="58">
        <v>0</v>
      </c>
      <c r="V386" s="59">
        <v>0</v>
      </c>
      <c r="W386" s="58">
        <v>0</v>
      </c>
      <c r="X386" s="59">
        <v>0</v>
      </c>
      <c r="Y386" s="58">
        <v>0</v>
      </c>
      <c r="Z386" s="59">
        <v>0</v>
      </c>
      <c r="AA386" s="58">
        <v>0</v>
      </c>
      <c r="AB386" s="59">
        <v>0</v>
      </c>
      <c r="AC386" s="58">
        <v>0</v>
      </c>
      <c r="AD386" s="59">
        <v>0</v>
      </c>
      <c r="AE386" s="58">
        <v>0</v>
      </c>
      <c r="AF386" s="59">
        <v>0</v>
      </c>
      <c r="AG386" s="58">
        <v>0</v>
      </c>
      <c r="AH386" s="59">
        <v>0</v>
      </c>
      <c r="AI386" s="42">
        <v>0</v>
      </c>
      <c r="AJ386" s="51">
        <f t="shared" si="92"/>
        <v>0</v>
      </c>
    </row>
    <row r="387" spans="2:36" x14ac:dyDescent="0.3">
      <c r="B387" s="4" t="s">
        <v>228</v>
      </c>
      <c r="C387" s="46"/>
      <c r="D387" s="46"/>
      <c r="E387" s="58">
        <v>0</v>
      </c>
      <c r="F387" s="59">
        <v>0</v>
      </c>
      <c r="G387" s="58">
        <v>0</v>
      </c>
      <c r="H387" s="59">
        <v>0</v>
      </c>
      <c r="I387" s="58">
        <v>0</v>
      </c>
      <c r="J387" s="59">
        <v>0</v>
      </c>
      <c r="K387" s="58">
        <v>0</v>
      </c>
      <c r="L387" s="59">
        <v>0</v>
      </c>
      <c r="M387" s="58">
        <v>0</v>
      </c>
      <c r="N387" s="59">
        <v>0</v>
      </c>
      <c r="O387" s="58">
        <v>0</v>
      </c>
      <c r="P387" s="59">
        <v>0</v>
      </c>
      <c r="Q387" s="58">
        <v>0</v>
      </c>
      <c r="R387" s="59">
        <v>0</v>
      </c>
      <c r="S387" s="58">
        <v>0</v>
      </c>
      <c r="T387" s="59">
        <v>0</v>
      </c>
      <c r="U387" s="58">
        <v>0</v>
      </c>
      <c r="V387" s="59">
        <v>0</v>
      </c>
      <c r="W387" s="58">
        <v>0</v>
      </c>
      <c r="X387" s="59">
        <v>0</v>
      </c>
      <c r="Y387" s="58">
        <v>0</v>
      </c>
      <c r="Z387" s="59">
        <v>0</v>
      </c>
      <c r="AA387" s="58">
        <v>0</v>
      </c>
      <c r="AB387" s="59">
        <v>0</v>
      </c>
      <c r="AC387" s="58">
        <v>0</v>
      </c>
      <c r="AD387" s="59">
        <v>0</v>
      </c>
      <c r="AE387" s="58">
        <v>0</v>
      </c>
      <c r="AF387" s="59">
        <v>0</v>
      </c>
      <c r="AG387" s="58">
        <v>0</v>
      </c>
      <c r="AH387" s="59">
        <v>0</v>
      </c>
      <c r="AI387" s="42">
        <v>0</v>
      </c>
      <c r="AJ387" s="51">
        <f t="shared" si="92"/>
        <v>0</v>
      </c>
    </row>
    <row r="388" spans="2:36" x14ac:dyDescent="0.3">
      <c r="B388" s="4" t="s">
        <v>290</v>
      </c>
      <c r="C388" s="46"/>
      <c r="D388" s="46"/>
      <c r="E388" s="58">
        <v>0</v>
      </c>
      <c r="F388" s="59">
        <v>0</v>
      </c>
      <c r="G388" s="58">
        <v>0</v>
      </c>
      <c r="H388" s="59">
        <v>0</v>
      </c>
      <c r="I388" s="58">
        <v>0</v>
      </c>
      <c r="J388" s="59">
        <v>0</v>
      </c>
      <c r="K388" s="58">
        <v>0</v>
      </c>
      <c r="L388" s="59">
        <v>0</v>
      </c>
      <c r="M388" s="58">
        <v>0</v>
      </c>
      <c r="N388" s="59">
        <v>0</v>
      </c>
      <c r="O388" s="58">
        <v>0</v>
      </c>
      <c r="P388" s="59">
        <v>0</v>
      </c>
      <c r="Q388" s="58">
        <v>0</v>
      </c>
      <c r="R388" s="59">
        <v>0</v>
      </c>
      <c r="S388" s="58">
        <v>0</v>
      </c>
      <c r="T388" s="59">
        <v>0</v>
      </c>
      <c r="U388" s="58">
        <v>0</v>
      </c>
      <c r="V388" s="59">
        <v>0</v>
      </c>
      <c r="W388" s="58">
        <v>0</v>
      </c>
      <c r="X388" s="59">
        <v>0</v>
      </c>
      <c r="Y388" s="58">
        <v>0</v>
      </c>
      <c r="Z388" s="59">
        <v>0</v>
      </c>
      <c r="AA388" s="58">
        <v>0</v>
      </c>
      <c r="AB388" s="59">
        <v>0</v>
      </c>
      <c r="AC388" s="58">
        <v>0</v>
      </c>
      <c r="AD388" s="59">
        <v>0</v>
      </c>
      <c r="AE388" s="58">
        <v>0</v>
      </c>
      <c r="AF388" s="59">
        <v>0</v>
      </c>
      <c r="AG388" s="58">
        <v>0</v>
      </c>
      <c r="AH388" s="59">
        <v>0</v>
      </c>
      <c r="AI388" s="42">
        <v>0</v>
      </c>
      <c r="AJ388" s="51">
        <f t="shared" si="92"/>
        <v>0</v>
      </c>
    </row>
    <row r="389" spans="2:36" x14ac:dyDescent="0.3">
      <c r="B389" s="4" t="s">
        <v>177</v>
      </c>
      <c r="C389" s="46"/>
      <c r="D389" s="46"/>
      <c r="E389" s="58">
        <v>0</v>
      </c>
      <c r="F389" s="59">
        <v>0</v>
      </c>
      <c r="G389" s="58">
        <v>0</v>
      </c>
      <c r="H389" s="59">
        <v>0</v>
      </c>
      <c r="I389" s="58">
        <v>0</v>
      </c>
      <c r="J389" s="59">
        <v>0</v>
      </c>
      <c r="K389" s="58">
        <v>0</v>
      </c>
      <c r="L389" s="59">
        <v>0</v>
      </c>
      <c r="M389" s="58">
        <v>0</v>
      </c>
      <c r="N389" s="59">
        <v>0</v>
      </c>
      <c r="O389" s="58">
        <v>0</v>
      </c>
      <c r="P389" s="59">
        <v>0</v>
      </c>
      <c r="Q389" s="58">
        <v>0</v>
      </c>
      <c r="R389" s="59">
        <v>0</v>
      </c>
      <c r="S389" s="58">
        <v>0</v>
      </c>
      <c r="T389" s="59">
        <v>0</v>
      </c>
      <c r="U389" s="58">
        <v>0</v>
      </c>
      <c r="V389" s="59">
        <v>0</v>
      </c>
      <c r="W389" s="58">
        <v>0</v>
      </c>
      <c r="X389" s="59">
        <v>0</v>
      </c>
      <c r="Y389" s="58">
        <v>0</v>
      </c>
      <c r="Z389" s="59">
        <v>0</v>
      </c>
      <c r="AA389" s="58">
        <v>0</v>
      </c>
      <c r="AB389" s="59">
        <v>0</v>
      </c>
      <c r="AC389" s="58">
        <v>0</v>
      </c>
      <c r="AD389" s="59">
        <v>0</v>
      </c>
      <c r="AE389" s="58">
        <v>0</v>
      </c>
      <c r="AF389" s="59">
        <v>0</v>
      </c>
      <c r="AG389" s="58">
        <v>0</v>
      </c>
      <c r="AH389" s="59">
        <v>0</v>
      </c>
      <c r="AI389" s="42">
        <v>0</v>
      </c>
      <c r="AJ389" s="51">
        <f t="shared" si="92"/>
        <v>0</v>
      </c>
    </row>
    <row r="390" spans="2:36" x14ac:dyDescent="0.3">
      <c r="B390" s="4" t="s">
        <v>178</v>
      </c>
      <c r="C390" s="46"/>
      <c r="D390" s="46"/>
      <c r="E390" s="58">
        <v>0</v>
      </c>
      <c r="F390" s="59">
        <v>0</v>
      </c>
      <c r="G390" s="58">
        <v>0</v>
      </c>
      <c r="H390" s="59">
        <v>0</v>
      </c>
      <c r="I390" s="58">
        <v>0</v>
      </c>
      <c r="J390" s="59">
        <v>0</v>
      </c>
      <c r="K390" s="58">
        <v>0</v>
      </c>
      <c r="L390" s="59">
        <v>0</v>
      </c>
      <c r="M390" s="58">
        <v>0</v>
      </c>
      <c r="N390" s="59">
        <v>0</v>
      </c>
      <c r="O390" s="58">
        <v>0</v>
      </c>
      <c r="P390" s="59">
        <v>0</v>
      </c>
      <c r="Q390" s="58">
        <v>0</v>
      </c>
      <c r="R390" s="59">
        <v>0</v>
      </c>
      <c r="S390" s="58">
        <v>0</v>
      </c>
      <c r="T390" s="59">
        <v>0</v>
      </c>
      <c r="U390" s="58">
        <v>0</v>
      </c>
      <c r="V390" s="59">
        <v>0</v>
      </c>
      <c r="W390" s="58">
        <v>0</v>
      </c>
      <c r="X390" s="59">
        <v>0</v>
      </c>
      <c r="Y390" s="58">
        <v>0</v>
      </c>
      <c r="Z390" s="59">
        <v>0</v>
      </c>
      <c r="AA390" s="58">
        <v>0</v>
      </c>
      <c r="AB390" s="59">
        <v>0</v>
      </c>
      <c r="AC390" s="58">
        <v>0</v>
      </c>
      <c r="AD390" s="59">
        <v>0</v>
      </c>
      <c r="AE390" s="58">
        <v>0</v>
      </c>
      <c r="AF390" s="59">
        <v>0</v>
      </c>
      <c r="AG390" s="58">
        <v>0</v>
      </c>
      <c r="AH390" s="59">
        <v>0</v>
      </c>
      <c r="AI390" s="42">
        <v>0</v>
      </c>
      <c r="AJ390" s="51">
        <f t="shared" si="92"/>
        <v>0</v>
      </c>
    </row>
    <row r="391" spans="2:36" x14ac:dyDescent="0.3">
      <c r="B391" s="4" t="s">
        <v>162</v>
      </c>
      <c r="C391" s="46"/>
      <c r="D391" s="46"/>
      <c r="E391" s="58">
        <v>2.9648805236796888E-2</v>
      </c>
      <c r="F391" s="59">
        <v>0</v>
      </c>
      <c r="G391" s="58">
        <v>0</v>
      </c>
      <c r="H391" s="59">
        <v>0</v>
      </c>
      <c r="I391" s="58">
        <v>0</v>
      </c>
      <c r="J391" s="59">
        <v>0</v>
      </c>
      <c r="K391" s="58">
        <v>0</v>
      </c>
      <c r="L391" s="59">
        <v>7.708555740832244</v>
      </c>
      <c r="M391" s="58">
        <v>8.0580667531718593</v>
      </c>
      <c r="N391" s="59">
        <v>0.61543609579057723</v>
      </c>
      <c r="O391" s="58">
        <v>0.24911206026518498</v>
      </c>
      <c r="P391" s="59">
        <v>1.5386821504248245</v>
      </c>
      <c r="Q391" s="58">
        <v>11.867175994537803</v>
      </c>
      <c r="R391" s="59">
        <v>4.4132078424530743</v>
      </c>
      <c r="S391" s="58">
        <v>0</v>
      </c>
      <c r="T391" s="59">
        <v>0</v>
      </c>
      <c r="U391" s="58">
        <v>0</v>
      </c>
      <c r="V391" s="59">
        <v>0</v>
      </c>
      <c r="W391" s="58">
        <v>2.2519542941915125</v>
      </c>
      <c r="X391" s="59">
        <v>0</v>
      </c>
      <c r="Y391" s="58">
        <v>0</v>
      </c>
      <c r="Z391" s="59">
        <v>8.7450946725713123</v>
      </c>
      <c r="AA391" s="58">
        <v>0.94931699103702905</v>
      </c>
      <c r="AB391" s="59">
        <v>0</v>
      </c>
      <c r="AC391" s="58">
        <v>0</v>
      </c>
      <c r="AD391" s="59">
        <v>2.0290662873025025</v>
      </c>
      <c r="AE391" s="58">
        <v>0</v>
      </c>
      <c r="AF391" s="59">
        <v>0</v>
      </c>
      <c r="AG391" s="58">
        <v>12.072308564774087</v>
      </c>
      <c r="AH391" s="59">
        <v>1.4435493597018172</v>
      </c>
      <c r="AI391" s="42">
        <v>0</v>
      </c>
      <c r="AJ391" s="51">
        <f t="shared" si="92"/>
        <v>61.971175612290637</v>
      </c>
    </row>
    <row r="392" spans="2:36" x14ac:dyDescent="0.3">
      <c r="B392" s="4" t="s">
        <v>163</v>
      </c>
      <c r="C392" s="46"/>
      <c r="D392" s="46"/>
      <c r="E392" s="58">
        <v>2.9648805236796888E-2</v>
      </c>
      <c r="F392" s="59">
        <v>0</v>
      </c>
      <c r="G392" s="58">
        <v>0</v>
      </c>
      <c r="H392" s="59">
        <v>0</v>
      </c>
      <c r="I392" s="58">
        <v>0</v>
      </c>
      <c r="J392" s="59">
        <v>0</v>
      </c>
      <c r="K392" s="58">
        <v>0</v>
      </c>
      <c r="L392" s="59">
        <v>7.708555740832244</v>
      </c>
      <c r="M392" s="58">
        <v>8.0580667531718593</v>
      </c>
      <c r="N392" s="59">
        <v>0.61543609579057723</v>
      </c>
      <c r="O392" s="58">
        <v>0.24911206026518498</v>
      </c>
      <c r="P392" s="59">
        <v>1.5386821504248245</v>
      </c>
      <c r="Q392" s="58">
        <v>11.867175994537803</v>
      </c>
      <c r="R392" s="59">
        <v>4.4132078424530743</v>
      </c>
      <c r="S392" s="58">
        <v>0</v>
      </c>
      <c r="T392" s="59">
        <v>0</v>
      </c>
      <c r="U392" s="58">
        <v>0</v>
      </c>
      <c r="V392" s="59">
        <v>0</v>
      </c>
      <c r="W392" s="58">
        <v>2.2519542941915125</v>
      </c>
      <c r="X392" s="59">
        <v>0</v>
      </c>
      <c r="Y392" s="58">
        <v>0</v>
      </c>
      <c r="Z392" s="59">
        <v>8.7450946725713123</v>
      </c>
      <c r="AA392" s="58">
        <v>0.94931699103702905</v>
      </c>
      <c r="AB392" s="59">
        <v>0</v>
      </c>
      <c r="AC392" s="58">
        <v>0</v>
      </c>
      <c r="AD392" s="59">
        <v>2.0290662873025025</v>
      </c>
      <c r="AE392" s="58">
        <v>0</v>
      </c>
      <c r="AF392" s="59">
        <v>0</v>
      </c>
      <c r="AG392" s="58">
        <v>12.072308564774087</v>
      </c>
      <c r="AH392" s="59">
        <v>1.4435493597018172</v>
      </c>
      <c r="AI392" s="42">
        <v>0</v>
      </c>
      <c r="AJ392" s="51">
        <f t="shared" si="92"/>
        <v>61.971175612290637</v>
      </c>
    </row>
    <row r="393" spans="2:36" x14ac:dyDescent="0.3">
      <c r="B393" s="4" t="s">
        <v>164</v>
      </c>
      <c r="C393" s="46"/>
      <c r="D393" s="46"/>
      <c r="E393" s="58">
        <v>2.9648805236796888E-2</v>
      </c>
      <c r="F393" s="59">
        <v>0</v>
      </c>
      <c r="G393" s="58">
        <v>0</v>
      </c>
      <c r="H393" s="59">
        <v>0</v>
      </c>
      <c r="I393" s="58">
        <v>0</v>
      </c>
      <c r="J393" s="59">
        <v>0</v>
      </c>
      <c r="K393" s="58">
        <v>0</v>
      </c>
      <c r="L393" s="59">
        <v>7.708555740832244</v>
      </c>
      <c r="M393" s="58">
        <v>8.0580667531718593</v>
      </c>
      <c r="N393" s="59">
        <v>0.61543609579057723</v>
      </c>
      <c r="O393" s="58">
        <v>0.24911206026518498</v>
      </c>
      <c r="P393" s="59">
        <v>1.5386821504248245</v>
      </c>
      <c r="Q393" s="58">
        <v>11.867175994537803</v>
      </c>
      <c r="R393" s="59">
        <v>4.4132078424530743</v>
      </c>
      <c r="S393" s="58">
        <v>0</v>
      </c>
      <c r="T393" s="59">
        <v>0</v>
      </c>
      <c r="U393" s="58">
        <v>0</v>
      </c>
      <c r="V393" s="59">
        <v>0</v>
      </c>
      <c r="W393" s="58">
        <v>2.2519542941915125</v>
      </c>
      <c r="X393" s="59">
        <v>0</v>
      </c>
      <c r="Y393" s="58">
        <v>0</v>
      </c>
      <c r="Z393" s="59">
        <v>8.7450946725713123</v>
      </c>
      <c r="AA393" s="58">
        <v>0.94931699103702905</v>
      </c>
      <c r="AB393" s="59">
        <v>0</v>
      </c>
      <c r="AC393" s="58">
        <v>0</v>
      </c>
      <c r="AD393" s="59">
        <v>2.0290662873025025</v>
      </c>
      <c r="AE393" s="58">
        <v>0</v>
      </c>
      <c r="AF393" s="59">
        <v>0</v>
      </c>
      <c r="AG393" s="58">
        <v>12.072308564774087</v>
      </c>
      <c r="AH393" s="59">
        <v>1.4435493597018172</v>
      </c>
      <c r="AI393" s="42">
        <v>0</v>
      </c>
      <c r="AJ393" s="51">
        <f t="shared" si="92"/>
        <v>61.971175612290637</v>
      </c>
    </row>
    <row r="394" spans="2:36" x14ac:dyDescent="0.3">
      <c r="B394" s="4" t="s">
        <v>165</v>
      </c>
      <c r="C394" s="46"/>
      <c r="D394" s="46"/>
      <c r="E394" s="58">
        <v>6.3533154078850601E-2</v>
      </c>
      <c r="F394" s="59">
        <v>0</v>
      </c>
      <c r="G394" s="58">
        <v>0</v>
      </c>
      <c r="H394" s="59">
        <v>0</v>
      </c>
      <c r="I394" s="58">
        <v>0</v>
      </c>
      <c r="J394" s="59">
        <v>0</v>
      </c>
      <c r="K394" s="58">
        <v>0</v>
      </c>
      <c r="L394" s="59">
        <v>16.518333730354804</v>
      </c>
      <c r="M394" s="58">
        <v>17.267285899653974</v>
      </c>
      <c r="N394" s="59">
        <v>1.318791633836951</v>
      </c>
      <c r="O394" s="58">
        <v>0.53381155771111033</v>
      </c>
      <c r="P394" s="59">
        <v>3.2971760366246237</v>
      </c>
      <c r="Q394" s="58">
        <v>25.429662845438141</v>
      </c>
      <c r="R394" s="59">
        <v>9.4568739481137278</v>
      </c>
      <c r="S394" s="58">
        <v>0</v>
      </c>
      <c r="T394" s="59">
        <v>0</v>
      </c>
      <c r="U394" s="58">
        <v>0</v>
      </c>
      <c r="V394" s="59">
        <v>0</v>
      </c>
      <c r="W394" s="58">
        <v>4.8256163446960985</v>
      </c>
      <c r="X394" s="59">
        <v>0</v>
      </c>
      <c r="Y394" s="58">
        <v>0</v>
      </c>
      <c r="Z394" s="59">
        <v>18.739488584081382</v>
      </c>
      <c r="AA394" s="58">
        <v>2.034250695079348</v>
      </c>
      <c r="AB394" s="59">
        <v>0</v>
      </c>
      <c r="AC394" s="58">
        <v>0</v>
      </c>
      <c r="AD394" s="59">
        <v>4.347999187076792</v>
      </c>
      <c r="AE394" s="58">
        <v>0</v>
      </c>
      <c r="AF394" s="59">
        <v>0</v>
      </c>
      <c r="AG394" s="58">
        <v>25.869232638801623</v>
      </c>
      <c r="AH394" s="59">
        <v>3.0933200565038943</v>
      </c>
      <c r="AI394" s="42">
        <v>0</v>
      </c>
      <c r="AJ394" s="51">
        <f t="shared" si="92"/>
        <v>132.79537631205133</v>
      </c>
    </row>
    <row r="395" spans="2:36" x14ac:dyDescent="0.3">
      <c r="B395" s="4" t="s">
        <v>166</v>
      </c>
      <c r="C395" s="46"/>
      <c r="D395" s="46"/>
      <c r="E395" s="58">
        <v>6.3533154078850601E-2</v>
      </c>
      <c r="F395" s="59">
        <v>0</v>
      </c>
      <c r="G395" s="58">
        <v>0</v>
      </c>
      <c r="H395" s="59">
        <v>0</v>
      </c>
      <c r="I395" s="58">
        <v>0</v>
      </c>
      <c r="J395" s="59">
        <v>0</v>
      </c>
      <c r="K395" s="58">
        <v>0</v>
      </c>
      <c r="L395" s="59">
        <v>16.518333730354804</v>
      </c>
      <c r="M395" s="58">
        <v>17.267285899653974</v>
      </c>
      <c r="N395" s="59">
        <v>1.318791633836951</v>
      </c>
      <c r="O395" s="58">
        <v>0.53381155771111033</v>
      </c>
      <c r="P395" s="59">
        <v>3.2971760366246237</v>
      </c>
      <c r="Q395" s="58">
        <v>25.429662845438141</v>
      </c>
      <c r="R395" s="59">
        <v>9.4568739481137278</v>
      </c>
      <c r="S395" s="58">
        <v>0</v>
      </c>
      <c r="T395" s="59">
        <v>0</v>
      </c>
      <c r="U395" s="58">
        <v>0</v>
      </c>
      <c r="V395" s="59">
        <v>0</v>
      </c>
      <c r="W395" s="58">
        <v>4.8256163446960985</v>
      </c>
      <c r="X395" s="59">
        <v>0</v>
      </c>
      <c r="Y395" s="58">
        <v>0</v>
      </c>
      <c r="Z395" s="59">
        <v>18.739488584081382</v>
      </c>
      <c r="AA395" s="58">
        <v>2.034250695079348</v>
      </c>
      <c r="AB395" s="59">
        <v>0</v>
      </c>
      <c r="AC395" s="58">
        <v>0</v>
      </c>
      <c r="AD395" s="59">
        <v>4.347999187076792</v>
      </c>
      <c r="AE395" s="58">
        <v>0</v>
      </c>
      <c r="AF395" s="59">
        <v>0</v>
      </c>
      <c r="AG395" s="58">
        <v>25.869232638801623</v>
      </c>
      <c r="AH395" s="59">
        <v>3.0933200565038943</v>
      </c>
      <c r="AI395" s="42">
        <v>0</v>
      </c>
      <c r="AJ395" s="51">
        <f t="shared" si="92"/>
        <v>132.79537631205133</v>
      </c>
    </row>
    <row r="396" spans="2:36" x14ac:dyDescent="0.3">
      <c r="B396" s="4" t="s">
        <v>186</v>
      </c>
      <c r="C396" s="46"/>
      <c r="D396" s="46"/>
      <c r="E396" s="58">
        <v>5.1848620176315301E-2</v>
      </c>
      <c r="F396" s="59">
        <v>1.7434226860602697</v>
      </c>
      <c r="G396" s="58">
        <v>0</v>
      </c>
      <c r="H396" s="59">
        <v>0</v>
      </c>
      <c r="I396" s="58">
        <v>0</v>
      </c>
      <c r="J396" s="59">
        <v>0</v>
      </c>
      <c r="K396" s="58">
        <v>0</v>
      </c>
      <c r="L396" s="59">
        <v>1.9202376604080202</v>
      </c>
      <c r="M396" s="58">
        <v>2.6245921363433196</v>
      </c>
      <c r="N396" s="59">
        <v>0.15805929899215698</v>
      </c>
      <c r="O396" s="58">
        <v>0</v>
      </c>
      <c r="P396" s="59">
        <v>0</v>
      </c>
      <c r="Q396" s="58">
        <v>0</v>
      </c>
      <c r="R396" s="59">
        <v>0</v>
      </c>
      <c r="S396" s="58">
        <v>0</v>
      </c>
      <c r="T396" s="59">
        <v>0</v>
      </c>
      <c r="U396" s="58">
        <v>0</v>
      </c>
      <c r="V396" s="59">
        <v>0</v>
      </c>
      <c r="W396" s="58">
        <v>0</v>
      </c>
      <c r="X396" s="59">
        <v>0</v>
      </c>
      <c r="Y396" s="58">
        <v>0</v>
      </c>
      <c r="Z396" s="59">
        <v>2.5126623610655464E-2</v>
      </c>
      <c r="AA396" s="58">
        <v>3.1269069512685148E-2</v>
      </c>
      <c r="AB396" s="59">
        <v>6.4189915855725598E-3</v>
      </c>
      <c r="AC396" s="58">
        <v>0</v>
      </c>
      <c r="AD396" s="59">
        <v>4.3099125226338707E-5</v>
      </c>
      <c r="AE396" s="58">
        <v>0</v>
      </c>
      <c r="AF396" s="59">
        <v>0</v>
      </c>
      <c r="AG396" s="58">
        <v>0</v>
      </c>
      <c r="AH396" s="59">
        <v>0</v>
      </c>
      <c r="AI396" s="42">
        <v>0</v>
      </c>
      <c r="AJ396" s="51">
        <f t="shared" si="92"/>
        <v>6.5610181858142216</v>
      </c>
    </row>
    <row r="397" spans="2:36" x14ac:dyDescent="0.3">
      <c r="B397" s="4" t="s">
        <v>187</v>
      </c>
      <c r="C397" s="46"/>
      <c r="D397" s="46"/>
      <c r="E397" s="58">
        <v>5.1848620176315301E-2</v>
      </c>
      <c r="F397" s="59">
        <v>1.7434226860602697</v>
      </c>
      <c r="G397" s="58">
        <v>0</v>
      </c>
      <c r="H397" s="59">
        <v>0</v>
      </c>
      <c r="I397" s="58">
        <v>0</v>
      </c>
      <c r="J397" s="59">
        <v>0</v>
      </c>
      <c r="K397" s="58">
        <v>0</v>
      </c>
      <c r="L397" s="59">
        <v>1.9202376604080202</v>
      </c>
      <c r="M397" s="58">
        <v>2.6245921363433196</v>
      </c>
      <c r="N397" s="59">
        <v>0.15805929899215698</v>
      </c>
      <c r="O397" s="58">
        <v>0</v>
      </c>
      <c r="P397" s="59">
        <v>0</v>
      </c>
      <c r="Q397" s="58">
        <v>0</v>
      </c>
      <c r="R397" s="59">
        <v>0</v>
      </c>
      <c r="S397" s="58">
        <v>0</v>
      </c>
      <c r="T397" s="59">
        <v>0</v>
      </c>
      <c r="U397" s="58">
        <v>0</v>
      </c>
      <c r="V397" s="59">
        <v>0</v>
      </c>
      <c r="W397" s="58">
        <v>0</v>
      </c>
      <c r="X397" s="59">
        <v>0</v>
      </c>
      <c r="Y397" s="58">
        <v>0</v>
      </c>
      <c r="Z397" s="59">
        <v>2.5126623610655464E-2</v>
      </c>
      <c r="AA397" s="58">
        <v>3.1269069512685148E-2</v>
      </c>
      <c r="AB397" s="59">
        <v>6.4189915855725598E-3</v>
      </c>
      <c r="AC397" s="58">
        <v>0</v>
      </c>
      <c r="AD397" s="59">
        <v>4.3099125226338707E-5</v>
      </c>
      <c r="AE397" s="58">
        <v>0</v>
      </c>
      <c r="AF397" s="59">
        <v>0</v>
      </c>
      <c r="AG397" s="58">
        <v>0</v>
      </c>
      <c r="AH397" s="59">
        <v>0</v>
      </c>
      <c r="AI397" s="42">
        <v>0</v>
      </c>
      <c r="AJ397" s="51">
        <f t="shared" si="92"/>
        <v>6.5610181858142216</v>
      </c>
    </row>
    <row r="398" spans="2:36" x14ac:dyDescent="0.3">
      <c r="B398" s="4" t="s">
        <v>145</v>
      </c>
      <c r="C398" s="46"/>
      <c r="D398" s="46"/>
      <c r="E398" s="58">
        <v>0</v>
      </c>
      <c r="F398" s="59">
        <v>0.9540633873796257</v>
      </c>
      <c r="G398" s="58">
        <v>0</v>
      </c>
      <c r="H398" s="59">
        <v>0</v>
      </c>
      <c r="I398" s="58">
        <v>0</v>
      </c>
      <c r="J398" s="59">
        <v>0</v>
      </c>
      <c r="K398" s="58">
        <v>0</v>
      </c>
      <c r="L398" s="59">
        <v>1.9566666666666672</v>
      </c>
      <c r="M398" s="58">
        <v>10.250031356087364</v>
      </c>
      <c r="N398" s="59">
        <v>0.85994025667508445</v>
      </c>
      <c r="O398" s="58">
        <v>14.179410727024079</v>
      </c>
      <c r="P398" s="59">
        <v>1.7396705289681769</v>
      </c>
      <c r="Q398" s="58">
        <v>3.5771645011399507</v>
      </c>
      <c r="R398" s="59">
        <v>7.0691783469497631</v>
      </c>
      <c r="S398" s="58">
        <v>0</v>
      </c>
      <c r="T398" s="59">
        <v>0.16039784510455729</v>
      </c>
      <c r="U398" s="58">
        <v>0</v>
      </c>
      <c r="V398" s="59">
        <v>1.4729425691917146E-2</v>
      </c>
      <c r="W398" s="58">
        <v>0</v>
      </c>
      <c r="X398" s="59">
        <v>0</v>
      </c>
      <c r="Y398" s="58">
        <v>0</v>
      </c>
      <c r="Z398" s="59">
        <v>0.68465512481486279</v>
      </c>
      <c r="AA398" s="58">
        <v>7.6012049278869251E-5</v>
      </c>
      <c r="AB398" s="59">
        <v>0</v>
      </c>
      <c r="AC398" s="58">
        <v>0</v>
      </c>
      <c r="AD398" s="59">
        <v>2.6413961209039782E-2</v>
      </c>
      <c r="AE398" s="58">
        <v>0</v>
      </c>
      <c r="AF398" s="59">
        <v>0</v>
      </c>
      <c r="AG398" s="58">
        <v>5.9351679312271983</v>
      </c>
      <c r="AH398" s="59">
        <v>1.0113380638982206</v>
      </c>
      <c r="AI398" s="42">
        <v>0</v>
      </c>
      <c r="AJ398" s="51">
        <f t="shared" si="92"/>
        <v>48.418904134885778</v>
      </c>
    </row>
    <row r="399" spans="2:36" x14ac:dyDescent="0.3">
      <c r="B399" s="4" t="s">
        <v>146</v>
      </c>
      <c r="C399" s="46"/>
      <c r="D399" s="46"/>
      <c r="E399" s="58">
        <v>0</v>
      </c>
      <c r="F399" s="59">
        <v>0.9540633873796257</v>
      </c>
      <c r="G399" s="58">
        <v>0</v>
      </c>
      <c r="H399" s="59">
        <v>0</v>
      </c>
      <c r="I399" s="58">
        <v>0</v>
      </c>
      <c r="J399" s="59">
        <v>0</v>
      </c>
      <c r="K399" s="58">
        <v>0</v>
      </c>
      <c r="L399" s="59">
        <v>1.9566666666666672</v>
      </c>
      <c r="M399" s="58">
        <v>10.250031356087364</v>
      </c>
      <c r="N399" s="59">
        <v>0.85994025667508445</v>
      </c>
      <c r="O399" s="58">
        <v>14.179410727024079</v>
      </c>
      <c r="P399" s="59">
        <v>1.7396705289681769</v>
      </c>
      <c r="Q399" s="58">
        <v>3.5771645011399507</v>
      </c>
      <c r="R399" s="59">
        <v>7.0691783469497631</v>
      </c>
      <c r="S399" s="58">
        <v>0</v>
      </c>
      <c r="T399" s="59">
        <v>0.16039784510455729</v>
      </c>
      <c r="U399" s="58">
        <v>0</v>
      </c>
      <c r="V399" s="59">
        <v>1.4729425691917146E-2</v>
      </c>
      <c r="W399" s="58">
        <v>0</v>
      </c>
      <c r="X399" s="59">
        <v>0</v>
      </c>
      <c r="Y399" s="58">
        <v>0</v>
      </c>
      <c r="Z399" s="59">
        <v>0.68465512481486279</v>
      </c>
      <c r="AA399" s="58">
        <v>7.6012049278869251E-5</v>
      </c>
      <c r="AB399" s="59">
        <v>0</v>
      </c>
      <c r="AC399" s="58">
        <v>0</v>
      </c>
      <c r="AD399" s="59">
        <v>2.6413961209039782E-2</v>
      </c>
      <c r="AE399" s="58">
        <v>0</v>
      </c>
      <c r="AF399" s="59">
        <v>0</v>
      </c>
      <c r="AG399" s="58">
        <v>5.9351679312271983</v>
      </c>
      <c r="AH399" s="59">
        <v>1.0113380638982206</v>
      </c>
      <c r="AI399" s="42">
        <v>0</v>
      </c>
      <c r="AJ399" s="51">
        <f t="shared" si="92"/>
        <v>48.418904134885778</v>
      </c>
    </row>
    <row r="400" spans="2:36" x14ac:dyDescent="0.3">
      <c r="B400" s="4" t="s">
        <v>167</v>
      </c>
      <c r="C400" s="46"/>
      <c r="D400" s="46"/>
      <c r="E400" s="58">
        <v>0.29118014176686602</v>
      </c>
      <c r="F400" s="59">
        <v>4.2063723670111533E-2</v>
      </c>
      <c r="G400" s="58">
        <v>0</v>
      </c>
      <c r="H400" s="59">
        <v>0</v>
      </c>
      <c r="I400" s="58">
        <v>0</v>
      </c>
      <c r="J400" s="59">
        <v>0</v>
      </c>
      <c r="K400" s="58">
        <v>0</v>
      </c>
      <c r="L400" s="59">
        <v>4.8446749784328338</v>
      </c>
      <c r="M400" s="58">
        <v>0.44069840885802269</v>
      </c>
      <c r="N400" s="59">
        <v>1.3012593577754408</v>
      </c>
      <c r="O400" s="58">
        <v>4.0957592184545408</v>
      </c>
      <c r="P400" s="59">
        <v>0</v>
      </c>
      <c r="Q400" s="58">
        <v>3.7070413764285934</v>
      </c>
      <c r="R400" s="59">
        <v>1.6339111714657824</v>
      </c>
      <c r="S400" s="58">
        <v>0</v>
      </c>
      <c r="T400" s="59">
        <v>1.5195393244425452</v>
      </c>
      <c r="U400" s="58">
        <v>0</v>
      </c>
      <c r="V400" s="59">
        <v>0</v>
      </c>
      <c r="W400" s="58">
        <v>0</v>
      </c>
      <c r="X400" s="59">
        <v>0</v>
      </c>
      <c r="Y400" s="58">
        <v>0</v>
      </c>
      <c r="Z400" s="59">
        <v>26.037218696852992</v>
      </c>
      <c r="AA400" s="58">
        <v>0</v>
      </c>
      <c r="AB400" s="59">
        <v>0</v>
      </c>
      <c r="AC400" s="58">
        <v>0</v>
      </c>
      <c r="AD400" s="59">
        <v>9.570213755643513</v>
      </c>
      <c r="AE400" s="58">
        <v>0</v>
      </c>
      <c r="AF400" s="59">
        <v>0</v>
      </c>
      <c r="AG400" s="58">
        <v>16.058053843932512</v>
      </c>
      <c r="AH400" s="59">
        <v>2.2553492413626768</v>
      </c>
      <c r="AI400" s="42">
        <v>0</v>
      </c>
      <c r="AJ400" s="51">
        <f t="shared" si="92"/>
        <v>71.796963239086423</v>
      </c>
    </row>
    <row r="401" spans="2:36" x14ac:dyDescent="0.3">
      <c r="B401" s="4" t="s">
        <v>168</v>
      </c>
      <c r="C401" s="46"/>
      <c r="D401" s="46"/>
      <c r="E401" s="58">
        <v>0.29118014176686602</v>
      </c>
      <c r="F401" s="59">
        <v>4.2063723670111533E-2</v>
      </c>
      <c r="G401" s="58">
        <v>0</v>
      </c>
      <c r="H401" s="59">
        <v>0</v>
      </c>
      <c r="I401" s="58">
        <v>0</v>
      </c>
      <c r="J401" s="59">
        <v>0</v>
      </c>
      <c r="K401" s="58">
        <v>0</v>
      </c>
      <c r="L401" s="59">
        <v>4.8446749784328338</v>
      </c>
      <c r="M401" s="58">
        <v>0.44069840885802269</v>
      </c>
      <c r="N401" s="59">
        <v>1.3012593577754408</v>
      </c>
      <c r="O401" s="58">
        <v>4.0957592184545408</v>
      </c>
      <c r="P401" s="59">
        <v>0</v>
      </c>
      <c r="Q401" s="58">
        <v>3.7070413764285934</v>
      </c>
      <c r="R401" s="59">
        <v>1.6339111714657824</v>
      </c>
      <c r="S401" s="58">
        <v>0</v>
      </c>
      <c r="T401" s="59">
        <v>1.5195393244425452</v>
      </c>
      <c r="U401" s="58">
        <v>0</v>
      </c>
      <c r="V401" s="59">
        <v>0</v>
      </c>
      <c r="W401" s="58">
        <v>0</v>
      </c>
      <c r="X401" s="59">
        <v>0</v>
      </c>
      <c r="Y401" s="58">
        <v>0</v>
      </c>
      <c r="Z401" s="59">
        <v>26.037218696852992</v>
      </c>
      <c r="AA401" s="58">
        <v>0</v>
      </c>
      <c r="AB401" s="59">
        <v>0</v>
      </c>
      <c r="AC401" s="58">
        <v>0</v>
      </c>
      <c r="AD401" s="59">
        <v>9.570213755643513</v>
      </c>
      <c r="AE401" s="58">
        <v>0</v>
      </c>
      <c r="AF401" s="59">
        <v>0</v>
      </c>
      <c r="AG401" s="58">
        <v>16.058053843932512</v>
      </c>
      <c r="AH401" s="59">
        <v>2.2553492413626768</v>
      </c>
      <c r="AI401" s="42">
        <v>0</v>
      </c>
      <c r="AJ401" s="51">
        <f t="shared" si="92"/>
        <v>71.796963239086423</v>
      </c>
    </row>
    <row r="402" spans="2:36" x14ac:dyDescent="0.3">
      <c r="B402" s="4" t="s">
        <v>169</v>
      </c>
      <c r="C402" s="46"/>
      <c r="D402" s="46"/>
      <c r="E402" s="58">
        <v>0.29118014176686602</v>
      </c>
      <c r="F402" s="59">
        <v>4.2063723670111533E-2</v>
      </c>
      <c r="G402" s="58">
        <v>0</v>
      </c>
      <c r="H402" s="59">
        <v>0</v>
      </c>
      <c r="I402" s="58">
        <v>0</v>
      </c>
      <c r="J402" s="59">
        <v>0</v>
      </c>
      <c r="K402" s="58">
        <v>0</v>
      </c>
      <c r="L402" s="59">
        <v>4.8446749784328338</v>
      </c>
      <c r="M402" s="58">
        <v>0.44069840885802269</v>
      </c>
      <c r="N402" s="59">
        <v>1.3012593577754408</v>
      </c>
      <c r="O402" s="58">
        <v>4.0957592184545408</v>
      </c>
      <c r="P402" s="59">
        <v>0</v>
      </c>
      <c r="Q402" s="58">
        <v>3.7070413764285934</v>
      </c>
      <c r="R402" s="59">
        <v>1.6339111714657824</v>
      </c>
      <c r="S402" s="58">
        <v>0</v>
      </c>
      <c r="T402" s="59">
        <v>1.5195393244425452</v>
      </c>
      <c r="U402" s="58">
        <v>0</v>
      </c>
      <c r="V402" s="59">
        <v>0</v>
      </c>
      <c r="W402" s="58">
        <v>0</v>
      </c>
      <c r="X402" s="59">
        <v>0</v>
      </c>
      <c r="Y402" s="58">
        <v>0</v>
      </c>
      <c r="Z402" s="59">
        <v>26.037218696852992</v>
      </c>
      <c r="AA402" s="58">
        <v>0</v>
      </c>
      <c r="AB402" s="59">
        <v>0</v>
      </c>
      <c r="AC402" s="58">
        <v>0</v>
      </c>
      <c r="AD402" s="59">
        <v>9.570213755643513</v>
      </c>
      <c r="AE402" s="58">
        <v>0</v>
      </c>
      <c r="AF402" s="59">
        <v>0</v>
      </c>
      <c r="AG402" s="58">
        <v>16.058053843932512</v>
      </c>
      <c r="AH402" s="59">
        <v>2.2553492413626768</v>
      </c>
      <c r="AI402" s="42">
        <v>0</v>
      </c>
      <c r="AJ402" s="51">
        <f t="shared" si="92"/>
        <v>71.796963239086423</v>
      </c>
    </row>
    <row r="403" spans="2:36" x14ac:dyDescent="0.3">
      <c r="B403" s="4" t="s">
        <v>204</v>
      </c>
      <c r="C403" s="46"/>
      <c r="D403" s="46"/>
      <c r="E403" s="58">
        <v>0</v>
      </c>
      <c r="F403" s="59">
        <v>0</v>
      </c>
      <c r="G403" s="58">
        <v>0</v>
      </c>
      <c r="H403" s="59">
        <v>0</v>
      </c>
      <c r="I403" s="58">
        <v>0</v>
      </c>
      <c r="J403" s="59">
        <v>0</v>
      </c>
      <c r="K403" s="58">
        <v>0</v>
      </c>
      <c r="L403" s="59">
        <v>0</v>
      </c>
      <c r="M403" s="58">
        <v>0</v>
      </c>
      <c r="N403" s="59">
        <v>0</v>
      </c>
      <c r="O403" s="58">
        <v>0</v>
      </c>
      <c r="P403" s="59">
        <v>0</v>
      </c>
      <c r="Q403" s="58">
        <v>0</v>
      </c>
      <c r="R403" s="59">
        <v>0</v>
      </c>
      <c r="S403" s="58">
        <v>0</v>
      </c>
      <c r="T403" s="59">
        <v>0</v>
      </c>
      <c r="U403" s="58">
        <v>0</v>
      </c>
      <c r="V403" s="59">
        <v>0</v>
      </c>
      <c r="W403" s="58">
        <v>0</v>
      </c>
      <c r="X403" s="59">
        <v>0</v>
      </c>
      <c r="Y403" s="58">
        <v>0</v>
      </c>
      <c r="Z403" s="59">
        <v>0</v>
      </c>
      <c r="AA403" s="58">
        <v>0</v>
      </c>
      <c r="AB403" s="59">
        <v>0</v>
      </c>
      <c r="AC403" s="58">
        <v>0</v>
      </c>
      <c r="AD403" s="59">
        <v>0</v>
      </c>
      <c r="AE403" s="58">
        <v>0</v>
      </c>
      <c r="AF403" s="59">
        <v>0</v>
      </c>
      <c r="AG403" s="58">
        <v>0</v>
      </c>
      <c r="AH403" s="59">
        <v>0</v>
      </c>
      <c r="AI403" s="42">
        <v>0</v>
      </c>
      <c r="AJ403" s="51">
        <f t="shared" si="92"/>
        <v>0</v>
      </c>
    </row>
    <row r="404" spans="2:36" x14ac:dyDescent="0.3">
      <c r="B404" s="4" t="s">
        <v>205</v>
      </c>
      <c r="C404" s="46"/>
      <c r="D404" s="46"/>
      <c r="E404" s="58">
        <v>0</v>
      </c>
      <c r="F404" s="59">
        <v>0</v>
      </c>
      <c r="G404" s="58">
        <v>0</v>
      </c>
      <c r="H404" s="59">
        <v>0</v>
      </c>
      <c r="I404" s="58">
        <v>0</v>
      </c>
      <c r="J404" s="59">
        <v>0</v>
      </c>
      <c r="K404" s="58">
        <v>0</v>
      </c>
      <c r="L404" s="59">
        <v>0</v>
      </c>
      <c r="M404" s="58">
        <v>0</v>
      </c>
      <c r="N404" s="59">
        <v>0</v>
      </c>
      <c r="O404" s="58">
        <v>0</v>
      </c>
      <c r="P404" s="59">
        <v>0</v>
      </c>
      <c r="Q404" s="58">
        <v>0</v>
      </c>
      <c r="R404" s="59">
        <v>0</v>
      </c>
      <c r="S404" s="58">
        <v>0</v>
      </c>
      <c r="T404" s="59">
        <v>0</v>
      </c>
      <c r="U404" s="58">
        <v>0</v>
      </c>
      <c r="V404" s="59">
        <v>0</v>
      </c>
      <c r="W404" s="58">
        <v>0</v>
      </c>
      <c r="X404" s="59">
        <v>0</v>
      </c>
      <c r="Y404" s="58">
        <v>0</v>
      </c>
      <c r="Z404" s="59">
        <v>0</v>
      </c>
      <c r="AA404" s="58">
        <v>0</v>
      </c>
      <c r="AB404" s="59">
        <v>0</v>
      </c>
      <c r="AC404" s="58">
        <v>0</v>
      </c>
      <c r="AD404" s="59">
        <v>0</v>
      </c>
      <c r="AE404" s="58">
        <v>0</v>
      </c>
      <c r="AF404" s="59">
        <v>0</v>
      </c>
      <c r="AG404" s="58">
        <v>0</v>
      </c>
      <c r="AH404" s="59">
        <v>0</v>
      </c>
      <c r="AI404" s="42">
        <v>0</v>
      </c>
      <c r="AJ404" s="51">
        <f t="shared" si="92"/>
        <v>0</v>
      </c>
    </row>
    <row r="405" spans="2:36" x14ac:dyDescent="0.3">
      <c r="B405" s="4" t="s">
        <v>206</v>
      </c>
      <c r="C405" s="46"/>
      <c r="D405" s="46"/>
      <c r="E405" s="58">
        <v>0</v>
      </c>
      <c r="F405" s="59">
        <v>0</v>
      </c>
      <c r="G405" s="58">
        <v>0</v>
      </c>
      <c r="H405" s="59">
        <v>0</v>
      </c>
      <c r="I405" s="58">
        <v>0</v>
      </c>
      <c r="J405" s="59">
        <v>0</v>
      </c>
      <c r="K405" s="58">
        <v>0</v>
      </c>
      <c r="L405" s="59">
        <v>0</v>
      </c>
      <c r="M405" s="58">
        <v>0</v>
      </c>
      <c r="N405" s="59">
        <v>0</v>
      </c>
      <c r="O405" s="58">
        <v>0</v>
      </c>
      <c r="P405" s="59">
        <v>0</v>
      </c>
      <c r="Q405" s="58">
        <v>0</v>
      </c>
      <c r="R405" s="59">
        <v>0</v>
      </c>
      <c r="S405" s="58">
        <v>0</v>
      </c>
      <c r="T405" s="59">
        <v>0</v>
      </c>
      <c r="U405" s="58">
        <v>0</v>
      </c>
      <c r="V405" s="59">
        <v>0</v>
      </c>
      <c r="W405" s="58">
        <v>0</v>
      </c>
      <c r="X405" s="59">
        <v>0</v>
      </c>
      <c r="Y405" s="58">
        <v>0</v>
      </c>
      <c r="Z405" s="59">
        <v>0</v>
      </c>
      <c r="AA405" s="58">
        <v>0</v>
      </c>
      <c r="AB405" s="59">
        <v>0</v>
      </c>
      <c r="AC405" s="58">
        <v>0</v>
      </c>
      <c r="AD405" s="59">
        <v>0</v>
      </c>
      <c r="AE405" s="58">
        <v>0</v>
      </c>
      <c r="AF405" s="59">
        <v>0</v>
      </c>
      <c r="AG405" s="58">
        <v>0</v>
      </c>
      <c r="AH405" s="59">
        <v>0</v>
      </c>
      <c r="AI405" s="42">
        <v>0</v>
      </c>
      <c r="AJ405" s="51">
        <f t="shared" si="92"/>
        <v>0</v>
      </c>
    </row>
    <row r="406" spans="2:36" x14ac:dyDescent="0.3">
      <c r="B406" s="4" t="s">
        <v>135</v>
      </c>
      <c r="C406" s="46"/>
      <c r="D406" s="46"/>
      <c r="E406" s="58">
        <v>0</v>
      </c>
      <c r="F406" s="59">
        <v>0</v>
      </c>
      <c r="G406" s="58">
        <v>0</v>
      </c>
      <c r="H406" s="59">
        <v>0</v>
      </c>
      <c r="I406" s="58">
        <v>0</v>
      </c>
      <c r="J406" s="59">
        <v>0</v>
      </c>
      <c r="K406" s="58">
        <v>0</v>
      </c>
      <c r="L406" s="59">
        <v>0</v>
      </c>
      <c r="M406" s="58">
        <v>0</v>
      </c>
      <c r="N406" s="59">
        <v>0</v>
      </c>
      <c r="O406" s="58">
        <v>0</v>
      </c>
      <c r="P406" s="59">
        <v>0</v>
      </c>
      <c r="Q406" s="58">
        <v>0</v>
      </c>
      <c r="R406" s="59">
        <v>0</v>
      </c>
      <c r="S406" s="58">
        <v>0</v>
      </c>
      <c r="T406" s="59">
        <v>0</v>
      </c>
      <c r="U406" s="58">
        <v>0</v>
      </c>
      <c r="V406" s="59">
        <v>0</v>
      </c>
      <c r="W406" s="58">
        <v>0</v>
      </c>
      <c r="X406" s="59">
        <v>0</v>
      </c>
      <c r="Y406" s="58">
        <v>0</v>
      </c>
      <c r="Z406" s="59">
        <v>0</v>
      </c>
      <c r="AA406" s="58">
        <v>0</v>
      </c>
      <c r="AB406" s="59">
        <v>0</v>
      </c>
      <c r="AC406" s="58">
        <v>0</v>
      </c>
      <c r="AD406" s="59">
        <v>0</v>
      </c>
      <c r="AE406" s="58">
        <v>0</v>
      </c>
      <c r="AF406" s="59">
        <v>0</v>
      </c>
      <c r="AG406" s="58">
        <v>0</v>
      </c>
      <c r="AH406" s="59">
        <v>0</v>
      </c>
      <c r="AI406" s="42">
        <v>0</v>
      </c>
      <c r="AJ406" s="51">
        <f t="shared" si="92"/>
        <v>0</v>
      </c>
    </row>
    <row r="407" spans="2:36" x14ac:dyDescent="0.3">
      <c r="B407" s="4" t="s">
        <v>136</v>
      </c>
      <c r="C407" s="46"/>
      <c r="D407" s="46"/>
      <c r="E407" s="58">
        <v>0</v>
      </c>
      <c r="F407" s="59">
        <v>0</v>
      </c>
      <c r="G407" s="58">
        <v>0</v>
      </c>
      <c r="H407" s="59">
        <v>0</v>
      </c>
      <c r="I407" s="58">
        <v>0</v>
      </c>
      <c r="J407" s="59">
        <v>0</v>
      </c>
      <c r="K407" s="58">
        <v>0</v>
      </c>
      <c r="L407" s="59">
        <v>0</v>
      </c>
      <c r="M407" s="58">
        <v>0</v>
      </c>
      <c r="N407" s="59">
        <v>0</v>
      </c>
      <c r="O407" s="58">
        <v>0</v>
      </c>
      <c r="P407" s="59">
        <v>0</v>
      </c>
      <c r="Q407" s="58">
        <v>0</v>
      </c>
      <c r="R407" s="59">
        <v>0</v>
      </c>
      <c r="S407" s="58">
        <v>0</v>
      </c>
      <c r="T407" s="59">
        <v>0</v>
      </c>
      <c r="U407" s="58">
        <v>0</v>
      </c>
      <c r="V407" s="59">
        <v>0</v>
      </c>
      <c r="W407" s="58">
        <v>0</v>
      </c>
      <c r="X407" s="59">
        <v>0</v>
      </c>
      <c r="Y407" s="58">
        <v>0</v>
      </c>
      <c r="Z407" s="59">
        <v>0</v>
      </c>
      <c r="AA407" s="58">
        <v>0</v>
      </c>
      <c r="AB407" s="59">
        <v>0</v>
      </c>
      <c r="AC407" s="58">
        <v>0</v>
      </c>
      <c r="AD407" s="59">
        <v>0</v>
      </c>
      <c r="AE407" s="58">
        <v>0</v>
      </c>
      <c r="AF407" s="59">
        <v>0</v>
      </c>
      <c r="AG407" s="58">
        <v>0</v>
      </c>
      <c r="AH407" s="59">
        <v>0</v>
      </c>
      <c r="AI407" s="42">
        <v>0</v>
      </c>
      <c r="AJ407" s="51">
        <f t="shared" si="92"/>
        <v>0</v>
      </c>
    </row>
    <row r="408" spans="2:36" x14ac:dyDescent="0.3">
      <c r="B408" s="4" t="s">
        <v>137</v>
      </c>
      <c r="C408" s="46"/>
      <c r="D408" s="46"/>
      <c r="E408" s="58">
        <v>0</v>
      </c>
      <c r="F408" s="59">
        <v>0</v>
      </c>
      <c r="G408" s="58">
        <v>0</v>
      </c>
      <c r="H408" s="59">
        <v>0</v>
      </c>
      <c r="I408" s="58">
        <v>0</v>
      </c>
      <c r="J408" s="59">
        <v>0</v>
      </c>
      <c r="K408" s="58">
        <v>0</v>
      </c>
      <c r="L408" s="59">
        <v>0</v>
      </c>
      <c r="M408" s="58">
        <v>0</v>
      </c>
      <c r="N408" s="59">
        <v>0</v>
      </c>
      <c r="O408" s="58">
        <v>0</v>
      </c>
      <c r="P408" s="59">
        <v>0</v>
      </c>
      <c r="Q408" s="58">
        <v>0</v>
      </c>
      <c r="R408" s="59">
        <v>0</v>
      </c>
      <c r="S408" s="58">
        <v>0</v>
      </c>
      <c r="T408" s="59">
        <v>0</v>
      </c>
      <c r="U408" s="58">
        <v>0</v>
      </c>
      <c r="V408" s="59">
        <v>0</v>
      </c>
      <c r="W408" s="58">
        <v>0</v>
      </c>
      <c r="X408" s="59">
        <v>0</v>
      </c>
      <c r="Y408" s="58">
        <v>0</v>
      </c>
      <c r="Z408" s="59">
        <v>0</v>
      </c>
      <c r="AA408" s="58">
        <v>0</v>
      </c>
      <c r="AB408" s="59">
        <v>0</v>
      </c>
      <c r="AC408" s="58">
        <v>0</v>
      </c>
      <c r="AD408" s="59">
        <v>0</v>
      </c>
      <c r="AE408" s="58">
        <v>0</v>
      </c>
      <c r="AF408" s="59">
        <v>0</v>
      </c>
      <c r="AG408" s="58">
        <v>0</v>
      </c>
      <c r="AH408" s="59">
        <v>0</v>
      </c>
      <c r="AI408" s="42">
        <v>0</v>
      </c>
      <c r="AJ408" s="51">
        <f t="shared" si="92"/>
        <v>0</v>
      </c>
    </row>
    <row r="409" spans="2:36" x14ac:dyDescent="0.3">
      <c r="B409" s="4" t="s">
        <v>261</v>
      </c>
      <c r="C409" s="46"/>
      <c r="D409" s="46"/>
      <c r="E409" s="58">
        <v>0</v>
      </c>
      <c r="F409" s="59">
        <v>0</v>
      </c>
      <c r="G409" s="58">
        <v>0</v>
      </c>
      <c r="H409" s="59">
        <v>0</v>
      </c>
      <c r="I409" s="58">
        <v>0</v>
      </c>
      <c r="J409" s="59">
        <v>0</v>
      </c>
      <c r="K409" s="58">
        <v>0</v>
      </c>
      <c r="L409" s="59">
        <v>0</v>
      </c>
      <c r="M409" s="58">
        <v>0</v>
      </c>
      <c r="N409" s="59">
        <v>0</v>
      </c>
      <c r="O409" s="58">
        <v>0</v>
      </c>
      <c r="P409" s="59">
        <v>0</v>
      </c>
      <c r="Q409" s="58">
        <v>0</v>
      </c>
      <c r="R409" s="59">
        <v>0</v>
      </c>
      <c r="S409" s="58">
        <v>0</v>
      </c>
      <c r="T409" s="59">
        <v>0</v>
      </c>
      <c r="U409" s="58">
        <v>0</v>
      </c>
      <c r="V409" s="59">
        <v>0</v>
      </c>
      <c r="W409" s="58">
        <v>0</v>
      </c>
      <c r="X409" s="59">
        <v>0</v>
      </c>
      <c r="Y409" s="58">
        <v>0</v>
      </c>
      <c r="Z409" s="59">
        <v>0</v>
      </c>
      <c r="AA409" s="58">
        <v>0</v>
      </c>
      <c r="AB409" s="59">
        <v>0</v>
      </c>
      <c r="AC409" s="58">
        <v>0</v>
      </c>
      <c r="AD409" s="59">
        <v>0</v>
      </c>
      <c r="AE409" s="58">
        <v>0</v>
      </c>
      <c r="AF409" s="59">
        <v>0</v>
      </c>
      <c r="AG409" s="58">
        <v>0</v>
      </c>
      <c r="AH409" s="59">
        <v>0</v>
      </c>
      <c r="AI409" s="42">
        <v>0</v>
      </c>
      <c r="AJ409" s="51">
        <f t="shared" si="92"/>
        <v>0</v>
      </c>
    </row>
    <row r="410" spans="2:36" x14ac:dyDescent="0.3">
      <c r="B410" s="4" t="s">
        <v>262</v>
      </c>
      <c r="C410" s="46"/>
      <c r="D410" s="46"/>
      <c r="E410" s="58">
        <v>0</v>
      </c>
      <c r="F410" s="59">
        <v>0</v>
      </c>
      <c r="G410" s="58">
        <v>0</v>
      </c>
      <c r="H410" s="59">
        <v>0</v>
      </c>
      <c r="I410" s="58">
        <v>0</v>
      </c>
      <c r="J410" s="59">
        <v>0</v>
      </c>
      <c r="K410" s="58">
        <v>0</v>
      </c>
      <c r="L410" s="59">
        <v>0</v>
      </c>
      <c r="M410" s="58">
        <v>0</v>
      </c>
      <c r="N410" s="59">
        <v>0</v>
      </c>
      <c r="O410" s="58">
        <v>0</v>
      </c>
      <c r="P410" s="59">
        <v>0</v>
      </c>
      <c r="Q410" s="58">
        <v>0</v>
      </c>
      <c r="R410" s="59">
        <v>0</v>
      </c>
      <c r="S410" s="58">
        <v>0</v>
      </c>
      <c r="T410" s="59">
        <v>0</v>
      </c>
      <c r="U410" s="58">
        <v>0</v>
      </c>
      <c r="V410" s="59">
        <v>0</v>
      </c>
      <c r="W410" s="58">
        <v>0</v>
      </c>
      <c r="X410" s="59">
        <v>0</v>
      </c>
      <c r="Y410" s="58">
        <v>0</v>
      </c>
      <c r="Z410" s="59">
        <v>0</v>
      </c>
      <c r="AA410" s="58">
        <v>0</v>
      </c>
      <c r="AB410" s="59">
        <v>0</v>
      </c>
      <c r="AC410" s="58">
        <v>0</v>
      </c>
      <c r="AD410" s="59">
        <v>0</v>
      </c>
      <c r="AE410" s="58">
        <v>0</v>
      </c>
      <c r="AF410" s="59">
        <v>0</v>
      </c>
      <c r="AG410" s="58">
        <v>0</v>
      </c>
      <c r="AH410" s="59">
        <v>0</v>
      </c>
      <c r="AI410" s="42">
        <v>0</v>
      </c>
      <c r="AJ410" s="51">
        <f t="shared" si="92"/>
        <v>0</v>
      </c>
    </row>
    <row r="411" spans="2:36" x14ac:dyDescent="0.3">
      <c r="B411" s="4" t="s">
        <v>197</v>
      </c>
      <c r="C411" s="46"/>
      <c r="D411" s="46"/>
      <c r="E411" s="58">
        <v>0</v>
      </c>
      <c r="F411" s="59">
        <v>0</v>
      </c>
      <c r="G411" s="58">
        <v>0</v>
      </c>
      <c r="H411" s="59">
        <v>0</v>
      </c>
      <c r="I411" s="58">
        <v>0</v>
      </c>
      <c r="J411" s="59">
        <v>0</v>
      </c>
      <c r="K411" s="58">
        <v>0</v>
      </c>
      <c r="L411" s="59">
        <v>0</v>
      </c>
      <c r="M411" s="58">
        <v>0</v>
      </c>
      <c r="N411" s="59">
        <v>0</v>
      </c>
      <c r="O411" s="58">
        <v>0</v>
      </c>
      <c r="P411" s="59">
        <v>0</v>
      </c>
      <c r="Q411" s="58">
        <v>0</v>
      </c>
      <c r="R411" s="59">
        <v>0</v>
      </c>
      <c r="S411" s="58">
        <v>0</v>
      </c>
      <c r="T411" s="59">
        <v>0</v>
      </c>
      <c r="U411" s="58">
        <v>0</v>
      </c>
      <c r="V411" s="59">
        <v>0</v>
      </c>
      <c r="W411" s="58">
        <v>0</v>
      </c>
      <c r="X411" s="59">
        <v>0</v>
      </c>
      <c r="Y411" s="58">
        <v>0</v>
      </c>
      <c r="Z411" s="59">
        <v>0</v>
      </c>
      <c r="AA411" s="58">
        <v>0</v>
      </c>
      <c r="AB411" s="59">
        <v>0</v>
      </c>
      <c r="AC411" s="58">
        <v>0</v>
      </c>
      <c r="AD411" s="59">
        <v>0</v>
      </c>
      <c r="AE411" s="58">
        <v>0</v>
      </c>
      <c r="AF411" s="59">
        <v>0</v>
      </c>
      <c r="AG411" s="58">
        <v>0</v>
      </c>
      <c r="AH411" s="59">
        <v>0</v>
      </c>
      <c r="AI411" s="42">
        <v>0</v>
      </c>
      <c r="AJ411" s="51">
        <f t="shared" si="92"/>
        <v>0</v>
      </c>
    </row>
    <row r="412" spans="2:36" x14ac:dyDescent="0.3">
      <c r="B412" s="4" t="s">
        <v>209</v>
      </c>
      <c r="C412" s="46"/>
      <c r="D412" s="46"/>
      <c r="E412" s="58">
        <v>0</v>
      </c>
      <c r="F412" s="59">
        <v>0.19955067714055405</v>
      </c>
      <c r="G412" s="58">
        <v>0</v>
      </c>
      <c r="H412" s="59">
        <v>0</v>
      </c>
      <c r="I412" s="58">
        <v>0</v>
      </c>
      <c r="J412" s="59">
        <v>0</v>
      </c>
      <c r="K412" s="58">
        <v>0</v>
      </c>
      <c r="L412" s="59">
        <v>0</v>
      </c>
      <c r="M412" s="58">
        <v>3.9646138747533163E-3</v>
      </c>
      <c r="N412" s="59">
        <v>0</v>
      </c>
      <c r="O412" s="58">
        <v>0</v>
      </c>
      <c r="P412" s="59">
        <v>0</v>
      </c>
      <c r="Q412" s="58">
        <v>0</v>
      </c>
      <c r="R412" s="59">
        <v>0</v>
      </c>
      <c r="S412" s="58">
        <v>0</v>
      </c>
      <c r="T412" s="59">
        <v>0.46397719442844432</v>
      </c>
      <c r="U412" s="58">
        <v>0</v>
      </c>
      <c r="V412" s="59">
        <v>0</v>
      </c>
      <c r="W412" s="58">
        <v>2.8329696456591183E-2</v>
      </c>
      <c r="X412" s="59">
        <v>1.0091560137271889</v>
      </c>
      <c r="Y412" s="58">
        <v>0</v>
      </c>
      <c r="Z412" s="59">
        <v>0</v>
      </c>
      <c r="AA412" s="58">
        <v>0</v>
      </c>
      <c r="AB412" s="59">
        <v>0</v>
      </c>
      <c r="AC412" s="58">
        <v>0</v>
      </c>
      <c r="AD412" s="59">
        <v>0</v>
      </c>
      <c r="AE412" s="58">
        <v>0</v>
      </c>
      <c r="AF412" s="59">
        <v>0.2115110357602438</v>
      </c>
      <c r="AG412" s="58">
        <v>0.39996381643354356</v>
      </c>
      <c r="AH412" s="59">
        <v>0</v>
      </c>
      <c r="AI412" s="42">
        <v>0</v>
      </c>
      <c r="AJ412" s="51">
        <f t="shared" si="92"/>
        <v>2.316453047821319</v>
      </c>
    </row>
    <row r="413" spans="2:36" x14ac:dyDescent="0.3">
      <c r="B413" s="4" t="s">
        <v>210</v>
      </c>
      <c r="C413" s="46"/>
      <c r="D413" s="46"/>
      <c r="E413" s="58">
        <v>0</v>
      </c>
      <c r="F413" s="59">
        <v>0.19955067714055405</v>
      </c>
      <c r="G413" s="58">
        <v>0</v>
      </c>
      <c r="H413" s="59">
        <v>0</v>
      </c>
      <c r="I413" s="58">
        <v>0</v>
      </c>
      <c r="J413" s="59">
        <v>0</v>
      </c>
      <c r="K413" s="58">
        <v>0</v>
      </c>
      <c r="L413" s="59">
        <v>0</v>
      </c>
      <c r="M413" s="58">
        <v>3.9646138747533163E-3</v>
      </c>
      <c r="N413" s="59">
        <v>0</v>
      </c>
      <c r="O413" s="58">
        <v>0</v>
      </c>
      <c r="P413" s="59">
        <v>0</v>
      </c>
      <c r="Q413" s="58">
        <v>0</v>
      </c>
      <c r="R413" s="59">
        <v>0</v>
      </c>
      <c r="S413" s="58">
        <v>0</v>
      </c>
      <c r="T413" s="59">
        <v>0.46397719442844432</v>
      </c>
      <c r="U413" s="58">
        <v>0</v>
      </c>
      <c r="V413" s="59">
        <v>0</v>
      </c>
      <c r="W413" s="58">
        <v>2.8329696456591183E-2</v>
      </c>
      <c r="X413" s="59">
        <v>1.0091560137271889</v>
      </c>
      <c r="Y413" s="58">
        <v>0</v>
      </c>
      <c r="Z413" s="59">
        <v>0</v>
      </c>
      <c r="AA413" s="58">
        <v>0</v>
      </c>
      <c r="AB413" s="59">
        <v>0</v>
      </c>
      <c r="AC413" s="58">
        <v>0</v>
      </c>
      <c r="AD413" s="59">
        <v>0</v>
      </c>
      <c r="AE413" s="58">
        <v>0</v>
      </c>
      <c r="AF413" s="59">
        <v>0.2115110357602438</v>
      </c>
      <c r="AG413" s="58">
        <v>0.39996381643354356</v>
      </c>
      <c r="AH413" s="59">
        <v>0</v>
      </c>
      <c r="AI413" s="42">
        <v>0</v>
      </c>
      <c r="AJ413" s="51">
        <f t="shared" si="92"/>
        <v>2.316453047821319</v>
      </c>
    </row>
    <row r="414" spans="2:36" x14ac:dyDescent="0.3">
      <c r="B414" s="4" t="s">
        <v>211</v>
      </c>
      <c r="C414" s="46"/>
      <c r="D414" s="46"/>
      <c r="E414" s="58">
        <v>0</v>
      </c>
      <c r="F414" s="59">
        <v>0</v>
      </c>
      <c r="G414" s="58">
        <v>0</v>
      </c>
      <c r="H414" s="59">
        <v>0</v>
      </c>
      <c r="I414" s="58">
        <v>0</v>
      </c>
      <c r="J414" s="59">
        <v>0</v>
      </c>
      <c r="K414" s="58">
        <v>0</v>
      </c>
      <c r="L414" s="59">
        <v>0</v>
      </c>
      <c r="M414" s="58">
        <v>0</v>
      </c>
      <c r="N414" s="59">
        <v>0</v>
      </c>
      <c r="O414" s="58">
        <v>0</v>
      </c>
      <c r="P414" s="59">
        <v>0</v>
      </c>
      <c r="Q414" s="58">
        <v>0</v>
      </c>
      <c r="R414" s="59">
        <v>0</v>
      </c>
      <c r="S414" s="58">
        <v>0</v>
      </c>
      <c r="T414" s="59">
        <v>0</v>
      </c>
      <c r="U414" s="58">
        <v>0</v>
      </c>
      <c r="V414" s="59">
        <v>0</v>
      </c>
      <c r="W414" s="58">
        <v>0</v>
      </c>
      <c r="X414" s="59">
        <v>0</v>
      </c>
      <c r="Y414" s="58">
        <v>0</v>
      </c>
      <c r="Z414" s="59">
        <v>0</v>
      </c>
      <c r="AA414" s="58">
        <v>0</v>
      </c>
      <c r="AB414" s="59">
        <v>0</v>
      </c>
      <c r="AC414" s="58">
        <v>0</v>
      </c>
      <c r="AD414" s="59">
        <v>0</v>
      </c>
      <c r="AE414" s="58">
        <v>0</v>
      </c>
      <c r="AF414" s="59">
        <v>0</v>
      </c>
      <c r="AG414" s="58">
        <v>0</v>
      </c>
      <c r="AH414" s="59">
        <v>0</v>
      </c>
      <c r="AI414" s="42">
        <v>0</v>
      </c>
      <c r="AJ414" s="51">
        <f t="shared" si="92"/>
        <v>0</v>
      </c>
    </row>
    <row r="415" spans="2:36" x14ac:dyDescent="0.3">
      <c r="B415" s="4" t="s">
        <v>212</v>
      </c>
      <c r="C415" s="46"/>
      <c r="D415" s="46"/>
      <c r="E415" s="58">
        <v>0</v>
      </c>
      <c r="F415" s="59">
        <v>0</v>
      </c>
      <c r="G415" s="58">
        <v>0</v>
      </c>
      <c r="H415" s="59">
        <v>0</v>
      </c>
      <c r="I415" s="58">
        <v>0</v>
      </c>
      <c r="J415" s="59">
        <v>0</v>
      </c>
      <c r="K415" s="58">
        <v>0</v>
      </c>
      <c r="L415" s="59">
        <v>0</v>
      </c>
      <c r="M415" s="58">
        <v>0</v>
      </c>
      <c r="N415" s="59">
        <v>0</v>
      </c>
      <c r="O415" s="58">
        <v>0</v>
      </c>
      <c r="P415" s="59">
        <v>0</v>
      </c>
      <c r="Q415" s="58">
        <v>0</v>
      </c>
      <c r="R415" s="59">
        <v>0</v>
      </c>
      <c r="S415" s="58">
        <v>0</v>
      </c>
      <c r="T415" s="59">
        <v>0</v>
      </c>
      <c r="U415" s="58">
        <v>0</v>
      </c>
      <c r="V415" s="59">
        <v>0</v>
      </c>
      <c r="W415" s="58">
        <v>0</v>
      </c>
      <c r="X415" s="59">
        <v>0</v>
      </c>
      <c r="Y415" s="58">
        <v>0</v>
      </c>
      <c r="Z415" s="59">
        <v>0</v>
      </c>
      <c r="AA415" s="58">
        <v>0</v>
      </c>
      <c r="AB415" s="59">
        <v>0</v>
      </c>
      <c r="AC415" s="58">
        <v>0</v>
      </c>
      <c r="AD415" s="59">
        <v>0</v>
      </c>
      <c r="AE415" s="58">
        <v>0</v>
      </c>
      <c r="AF415" s="59">
        <v>0</v>
      </c>
      <c r="AG415" s="58">
        <v>0</v>
      </c>
      <c r="AH415" s="59">
        <v>0</v>
      </c>
      <c r="AI415" s="42">
        <v>0</v>
      </c>
      <c r="AJ415" s="51">
        <f t="shared" si="92"/>
        <v>0</v>
      </c>
    </row>
    <row r="416" spans="2:36" x14ac:dyDescent="0.3">
      <c r="B416" s="4" t="s">
        <v>229</v>
      </c>
      <c r="C416" s="46"/>
      <c r="D416" s="46"/>
      <c r="E416" s="58">
        <v>0</v>
      </c>
      <c r="F416" s="59">
        <v>0</v>
      </c>
      <c r="G416" s="58">
        <v>0</v>
      </c>
      <c r="H416" s="59">
        <v>0</v>
      </c>
      <c r="I416" s="58">
        <v>0</v>
      </c>
      <c r="J416" s="59">
        <v>0</v>
      </c>
      <c r="K416" s="58">
        <v>0</v>
      </c>
      <c r="L416" s="59">
        <v>0</v>
      </c>
      <c r="M416" s="58">
        <v>6.1043461051893733</v>
      </c>
      <c r="N416" s="59">
        <v>0</v>
      </c>
      <c r="O416" s="58">
        <v>0</v>
      </c>
      <c r="P416" s="59">
        <v>0</v>
      </c>
      <c r="Q416" s="58">
        <v>0</v>
      </c>
      <c r="R416" s="59">
        <v>0.40647119349955291</v>
      </c>
      <c r="S416" s="58">
        <v>0</v>
      </c>
      <c r="T416" s="59">
        <v>1.6802585101686467E-2</v>
      </c>
      <c r="U416" s="58">
        <v>0</v>
      </c>
      <c r="V416" s="59">
        <v>0</v>
      </c>
      <c r="W416" s="58">
        <v>0</v>
      </c>
      <c r="X416" s="59">
        <v>0</v>
      </c>
      <c r="Y416" s="58">
        <v>0</v>
      </c>
      <c r="Z416" s="59">
        <v>0</v>
      </c>
      <c r="AA416" s="58">
        <v>0</v>
      </c>
      <c r="AB416" s="59">
        <v>0</v>
      </c>
      <c r="AC416" s="58">
        <v>0</v>
      </c>
      <c r="AD416" s="59">
        <v>0</v>
      </c>
      <c r="AE416" s="58">
        <v>0</v>
      </c>
      <c r="AF416" s="59">
        <v>0</v>
      </c>
      <c r="AG416" s="58">
        <v>0</v>
      </c>
      <c r="AH416" s="59">
        <v>0</v>
      </c>
      <c r="AI416" s="42">
        <v>0</v>
      </c>
      <c r="AJ416" s="51">
        <f t="shared" si="92"/>
        <v>6.5276198837906128</v>
      </c>
    </row>
    <row r="417" spans="2:36" x14ac:dyDescent="0.3">
      <c r="B417" s="4" t="s">
        <v>230</v>
      </c>
      <c r="C417" s="46"/>
      <c r="D417" s="46"/>
      <c r="E417" s="58">
        <v>0</v>
      </c>
      <c r="F417" s="59">
        <v>0</v>
      </c>
      <c r="G417" s="58">
        <v>0</v>
      </c>
      <c r="H417" s="59">
        <v>0</v>
      </c>
      <c r="I417" s="58">
        <v>0</v>
      </c>
      <c r="J417" s="59">
        <v>0</v>
      </c>
      <c r="K417" s="58">
        <v>0</v>
      </c>
      <c r="L417" s="59">
        <v>0</v>
      </c>
      <c r="M417" s="58">
        <v>6.1043461051893733</v>
      </c>
      <c r="N417" s="59">
        <v>0</v>
      </c>
      <c r="O417" s="58">
        <v>0</v>
      </c>
      <c r="P417" s="59">
        <v>0</v>
      </c>
      <c r="Q417" s="58">
        <v>0</v>
      </c>
      <c r="R417" s="59">
        <v>0.40647119349955291</v>
      </c>
      <c r="S417" s="58">
        <v>0</v>
      </c>
      <c r="T417" s="59">
        <v>1.6802585101686467E-2</v>
      </c>
      <c r="U417" s="58">
        <v>0</v>
      </c>
      <c r="V417" s="59">
        <v>0</v>
      </c>
      <c r="W417" s="58">
        <v>0</v>
      </c>
      <c r="X417" s="59">
        <v>0</v>
      </c>
      <c r="Y417" s="58">
        <v>0</v>
      </c>
      <c r="Z417" s="59">
        <v>0</v>
      </c>
      <c r="AA417" s="58">
        <v>0</v>
      </c>
      <c r="AB417" s="59">
        <v>0</v>
      </c>
      <c r="AC417" s="58">
        <v>0</v>
      </c>
      <c r="AD417" s="59">
        <v>0</v>
      </c>
      <c r="AE417" s="58">
        <v>0</v>
      </c>
      <c r="AF417" s="59">
        <v>0</v>
      </c>
      <c r="AG417" s="58">
        <v>0</v>
      </c>
      <c r="AH417" s="59">
        <v>0</v>
      </c>
      <c r="AI417" s="42">
        <v>0</v>
      </c>
      <c r="AJ417" s="51">
        <f t="shared" si="92"/>
        <v>6.5276198837906128</v>
      </c>
    </row>
    <row r="418" spans="2:36" x14ac:dyDescent="0.3">
      <c r="B418" s="4" t="s">
        <v>213</v>
      </c>
      <c r="C418" s="46"/>
      <c r="D418" s="46"/>
      <c r="E418" s="58">
        <v>0</v>
      </c>
      <c r="F418" s="59">
        <v>33.301447673520691</v>
      </c>
      <c r="G418" s="58">
        <v>0</v>
      </c>
      <c r="H418" s="59">
        <v>0</v>
      </c>
      <c r="I418" s="58">
        <v>0</v>
      </c>
      <c r="J418" s="59">
        <v>0</v>
      </c>
      <c r="K418" s="58">
        <v>0</v>
      </c>
      <c r="L418" s="59">
        <v>48.661078605651852</v>
      </c>
      <c r="M418" s="58">
        <v>1.1144431432088216E-2</v>
      </c>
      <c r="N418" s="59">
        <v>0.1125669479370117</v>
      </c>
      <c r="O418" s="58">
        <v>0</v>
      </c>
      <c r="P418" s="59">
        <v>1.1897675196329753E-2</v>
      </c>
      <c r="Q418" s="58">
        <v>3.1489527532789445</v>
      </c>
      <c r="R418" s="59">
        <v>0</v>
      </c>
      <c r="S418" s="58">
        <v>0</v>
      </c>
      <c r="T418" s="59">
        <v>0.20648844612969292</v>
      </c>
      <c r="U418" s="58">
        <v>0</v>
      </c>
      <c r="V418" s="59">
        <v>4.152519967820912E-2</v>
      </c>
      <c r="W418" s="58">
        <v>0.37719885508219403</v>
      </c>
      <c r="X418" s="59">
        <v>0</v>
      </c>
      <c r="Y418" s="58">
        <v>0</v>
      </c>
      <c r="Z418" s="59">
        <v>27.081190631654529</v>
      </c>
      <c r="AA418" s="58">
        <v>1.7430266125996905</v>
      </c>
      <c r="AB418" s="59">
        <v>0</v>
      </c>
      <c r="AC418" s="58">
        <v>0</v>
      </c>
      <c r="AD418" s="59">
        <v>67.462652408811778</v>
      </c>
      <c r="AE418" s="58">
        <v>0</v>
      </c>
      <c r="AF418" s="59">
        <v>0</v>
      </c>
      <c r="AG418" s="58">
        <v>9.11393424457974</v>
      </c>
      <c r="AH418" s="59">
        <v>0.19792121887207034</v>
      </c>
      <c r="AI418" s="42">
        <v>0</v>
      </c>
      <c r="AJ418" s="51">
        <f t="shared" si="92"/>
        <v>191.47102570442485</v>
      </c>
    </row>
    <row r="419" spans="2:36" x14ac:dyDescent="0.3">
      <c r="B419" s="4" t="s">
        <v>263</v>
      </c>
      <c r="C419" s="46"/>
      <c r="D419" s="46"/>
      <c r="E419" s="58">
        <v>0</v>
      </c>
      <c r="F419" s="59">
        <v>0</v>
      </c>
      <c r="G419" s="58">
        <v>0</v>
      </c>
      <c r="H419" s="59">
        <v>0</v>
      </c>
      <c r="I419" s="58">
        <v>0</v>
      </c>
      <c r="J419" s="59">
        <v>0</v>
      </c>
      <c r="K419" s="58">
        <v>0</v>
      </c>
      <c r="L419" s="59">
        <v>0</v>
      </c>
      <c r="M419" s="58">
        <v>0</v>
      </c>
      <c r="N419" s="59">
        <v>0</v>
      </c>
      <c r="O419" s="58">
        <v>0</v>
      </c>
      <c r="P419" s="59">
        <v>0</v>
      </c>
      <c r="Q419" s="58">
        <v>0</v>
      </c>
      <c r="R419" s="59">
        <v>0</v>
      </c>
      <c r="S419" s="58">
        <v>0</v>
      </c>
      <c r="T419" s="59">
        <v>0</v>
      </c>
      <c r="U419" s="58">
        <v>0</v>
      </c>
      <c r="V419" s="59">
        <v>0</v>
      </c>
      <c r="W419" s="58">
        <v>0</v>
      </c>
      <c r="X419" s="59">
        <v>0</v>
      </c>
      <c r="Y419" s="58">
        <v>0</v>
      </c>
      <c r="Z419" s="59">
        <v>0</v>
      </c>
      <c r="AA419" s="58">
        <v>0</v>
      </c>
      <c r="AB419" s="59">
        <v>0</v>
      </c>
      <c r="AC419" s="58">
        <v>0</v>
      </c>
      <c r="AD419" s="59">
        <v>0</v>
      </c>
      <c r="AE419" s="58">
        <v>0</v>
      </c>
      <c r="AF419" s="59">
        <v>0</v>
      </c>
      <c r="AG419" s="58">
        <v>0</v>
      </c>
      <c r="AH419" s="59">
        <v>0</v>
      </c>
      <c r="AI419" s="42">
        <v>0</v>
      </c>
      <c r="AJ419" s="51">
        <f t="shared" si="92"/>
        <v>0</v>
      </c>
    </row>
    <row r="420" spans="2:36" x14ac:dyDescent="0.3">
      <c r="B420" s="4" t="s">
        <v>264</v>
      </c>
      <c r="C420" s="46"/>
      <c r="D420" s="46"/>
      <c r="E420" s="58">
        <v>0</v>
      </c>
      <c r="F420" s="59">
        <v>0</v>
      </c>
      <c r="G420" s="58">
        <v>0</v>
      </c>
      <c r="H420" s="59">
        <v>0</v>
      </c>
      <c r="I420" s="58">
        <v>0</v>
      </c>
      <c r="J420" s="59">
        <v>0</v>
      </c>
      <c r="K420" s="58">
        <v>0</v>
      </c>
      <c r="L420" s="59">
        <v>0</v>
      </c>
      <c r="M420" s="58">
        <v>0</v>
      </c>
      <c r="N420" s="59">
        <v>0</v>
      </c>
      <c r="O420" s="58">
        <v>0</v>
      </c>
      <c r="P420" s="59">
        <v>0</v>
      </c>
      <c r="Q420" s="58">
        <v>0</v>
      </c>
      <c r="R420" s="59">
        <v>0</v>
      </c>
      <c r="S420" s="58">
        <v>0</v>
      </c>
      <c r="T420" s="59">
        <v>0</v>
      </c>
      <c r="U420" s="58">
        <v>0</v>
      </c>
      <c r="V420" s="59">
        <v>0</v>
      </c>
      <c r="W420" s="58">
        <v>0</v>
      </c>
      <c r="X420" s="59">
        <v>0</v>
      </c>
      <c r="Y420" s="58">
        <v>0</v>
      </c>
      <c r="Z420" s="59">
        <v>0</v>
      </c>
      <c r="AA420" s="58">
        <v>0</v>
      </c>
      <c r="AB420" s="59">
        <v>0</v>
      </c>
      <c r="AC420" s="58">
        <v>0</v>
      </c>
      <c r="AD420" s="59">
        <v>0</v>
      </c>
      <c r="AE420" s="58">
        <v>0</v>
      </c>
      <c r="AF420" s="59">
        <v>0</v>
      </c>
      <c r="AG420" s="58">
        <v>0</v>
      </c>
      <c r="AH420" s="59">
        <v>0</v>
      </c>
      <c r="AI420" s="42">
        <v>0</v>
      </c>
      <c r="AJ420" s="51">
        <f t="shared" si="92"/>
        <v>0</v>
      </c>
    </row>
    <row r="421" spans="2:36" x14ac:dyDescent="0.3">
      <c r="B421" s="4" t="s">
        <v>217</v>
      </c>
      <c r="C421" s="4"/>
      <c r="D421" s="4"/>
      <c r="E421" s="58">
        <v>0.35453681061028275</v>
      </c>
      <c r="F421" s="59">
        <v>2.7535474365373904</v>
      </c>
      <c r="G421" s="58">
        <v>0</v>
      </c>
      <c r="H421" s="59">
        <v>0</v>
      </c>
      <c r="I421" s="58">
        <v>0</v>
      </c>
      <c r="J421" s="59">
        <v>0</v>
      </c>
      <c r="K421" s="58">
        <v>0</v>
      </c>
      <c r="L421" s="59">
        <v>4.5012861111111091</v>
      </c>
      <c r="M421" s="58">
        <v>4.63450117463662</v>
      </c>
      <c r="N421" s="59">
        <v>0</v>
      </c>
      <c r="O421" s="58">
        <v>0</v>
      </c>
      <c r="P421" s="59">
        <v>0</v>
      </c>
      <c r="Q421" s="58">
        <v>0</v>
      </c>
      <c r="R421" s="59">
        <v>0</v>
      </c>
      <c r="S421" s="58">
        <v>0</v>
      </c>
      <c r="T421" s="59">
        <v>4.8056083333333319</v>
      </c>
      <c r="U421" s="58">
        <v>0</v>
      </c>
      <c r="V421" s="59">
        <v>2.5615294027777771</v>
      </c>
      <c r="W421" s="58">
        <v>6.7209389166666664</v>
      </c>
      <c r="X421" s="59">
        <v>9.6098555555555549</v>
      </c>
      <c r="Y421" s="58">
        <v>5.200694416666666</v>
      </c>
      <c r="Z421" s="59">
        <v>8.9825655032621494</v>
      </c>
      <c r="AA421" s="58">
        <v>14.355446926049989</v>
      </c>
      <c r="AB421" s="59">
        <v>14.761843055555552</v>
      </c>
      <c r="AC421" s="58">
        <v>4.9558555555555559</v>
      </c>
      <c r="AD421" s="59">
        <v>5.7378777777777765</v>
      </c>
      <c r="AE421" s="58">
        <v>1.1334458333333335</v>
      </c>
      <c r="AF421" s="59">
        <v>4.9821573206583665</v>
      </c>
      <c r="AG421" s="58">
        <v>37.698757225672409</v>
      </c>
      <c r="AH421" s="59">
        <v>8.1394055555555553</v>
      </c>
      <c r="AI421" s="42">
        <v>8.5704361198425296</v>
      </c>
      <c r="AJ421" s="51">
        <f t="shared" si="92"/>
        <v>150.46028903115862</v>
      </c>
    </row>
    <row r="422" spans="2:36" x14ac:dyDescent="0.3">
      <c r="B422" s="4" t="s">
        <v>218</v>
      </c>
      <c r="C422" s="4"/>
      <c r="D422" s="4"/>
      <c r="E422" s="58">
        <v>0.35453681061028275</v>
      </c>
      <c r="F422" s="59">
        <v>2.7535474365373904</v>
      </c>
      <c r="G422" s="58">
        <v>0</v>
      </c>
      <c r="H422" s="59">
        <v>0</v>
      </c>
      <c r="I422" s="58">
        <v>0</v>
      </c>
      <c r="J422" s="59">
        <v>0</v>
      </c>
      <c r="K422" s="58">
        <v>0</v>
      </c>
      <c r="L422" s="59">
        <v>4.5012861111111091</v>
      </c>
      <c r="M422" s="58">
        <v>4.63450117463662</v>
      </c>
      <c r="N422" s="59">
        <v>0</v>
      </c>
      <c r="O422" s="58">
        <v>0</v>
      </c>
      <c r="P422" s="59">
        <v>0</v>
      </c>
      <c r="Q422" s="58">
        <v>0</v>
      </c>
      <c r="R422" s="59">
        <v>0</v>
      </c>
      <c r="S422" s="58">
        <v>0</v>
      </c>
      <c r="T422" s="59">
        <v>4.8056083333333319</v>
      </c>
      <c r="U422" s="58">
        <v>0</v>
      </c>
      <c r="V422" s="59">
        <v>2.5615294027777771</v>
      </c>
      <c r="W422" s="58">
        <v>6.7209389166666664</v>
      </c>
      <c r="X422" s="59">
        <v>9.6098555555555549</v>
      </c>
      <c r="Y422" s="58">
        <v>5.200694416666666</v>
      </c>
      <c r="Z422" s="59">
        <v>8.9825655032621494</v>
      </c>
      <c r="AA422" s="58">
        <v>14.355446926049989</v>
      </c>
      <c r="AB422" s="59">
        <v>14.761843055555552</v>
      </c>
      <c r="AC422" s="58">
        <v>4.9558555555555559</v>
      </c>
      <c r="AD422" s="59">
        <v>5.7378777777777765</v>
      </c>
      <c r="AE422" s="58">
        <v>1.1334458333333335</v>
      </c>
      <c r="AF422" s="59">
        <v>4.9821573206583665</v>
      </c>
      <c r="AG422" s="58">
        <v>37.698757225672409</v>
      </c>
      <c r="AH422" s="59">
        <v>8.1394055555555553</v>
      </c>
      <c r="AI422" s="42">
        <v>8.5704361198425296</v>
      </c>
      <c r="AJ422" s="51">
        <f t="shared" ref="AJ422:AJ429" si="93">SUM(E422:AI422)</f>
        <v>150.46028903115862</v>
      </c>
    </row>
    <row r="423" spans="2:36" x14ac:dyDescent="0.3">
      <c r="B423" s="4" t="s">
        <v>243</v>
      </c>
      <c r="C423" s="4"/>
      <c r="D423" s="4"/>
      <c r="E423" s="58">
        <v>7.6789768536885558E-2</v>
      </c>
      <c r="F423" s="59">
        <v>0.78626049995422409</v>
      </c>
      <c r="G423" s="58">
        <v>0</v>
      </c>
      <c r="H423" s="59">
        <v>0</v>
      </c>
      <c r="I423" s="58">
        <v>0</v>
      </c>
      <c r="J423" s="59">
        <v>0</v>
      </c>
      <c r="K423" s="58">
        <v>0</v>
      </c>
      <c r="L423" s="59">
        <v>0.37574192020628233</v>
      </c>
      <c r="M423" s="58">
        <v>0</v>
      </c>
      <c r="N423" s="59">
        <v>3.4326974550883023E-2</v>
      </c>
      <c r="O423" s="58">
        <v>0</v>
      </c>
      <c r="P423" s="59">
        <v>0</v>
      </c>
      <c r="Q423" s="58">
        <v>0</v>
      </c>
      <c r="R423" s="59">
        <v>0</v>
      </c>
      <c r="S423" s="58">
        <v>0</v>
      </c>
      <c r="T423" s="59">
        <v>0.27604723771413192</v>
      </c>
      <c r="U423" s="58">
        <v>0</v>
      </c>
      <c r="V423" s="59">
        <v>5.8969279130299909E-2</v>
      </c>
      <c r="W423" s="58">
        <v>0.13579437398910521</v>
      </c>
      <c r="X423" s="59">
        <v>0.29229677836100254</v>
      </c>
      <c r="Y423" s="58">
        <v>0.48259133858150888</v>
      </c>
      <c r="Z423" s="59">
        <v>0</v>
      </c>
      <c r="AA423" s="58">
        <v>0</v>
      </c>
      <c r="AB423" s="59">
        <v>1.6928965026007758</v>
      </c>
      <c r="AC423" s="58">
        <v>3.2803761792182922</v>
      </c>
      <c r="AD423" s="59">
        <v>3.2032132348484459</v>
      </c>
      <c r="AE423" s="58">
        <v>1.2261323999298941</v>
      </c>
      <c r="AF423" s="59">
        <v>3.9101715838114415</v>
      </c>
      <c r="AG423" s="58">
        <v>6.2412461783885949</v>
      </c>
      <c r="AH423" s="59">
        <v>1.490624202940199</v>
      </c>
      <c r="AI423" s="42">
        <v>7.0418065930207563</v>
      </c>
      <c r="AJ423" s="51">
        <f t="shared" si="93"/>
        <v>30.605285045782722</v>
      </c>
    </row>
    <row r="424" spans="2:36" x14ac:dyDescent="0.3">
      <c r="B424" s="4" t="s">
        <v>265</v>
      </c>
      <c r="C424" s="4"/>
      <c r="D424" s="4"/>
      <c r="E424" s="58">
        <v>0</v>
      </c>
      <c r="F424" s="59">
        <v>0</v>
      </c>
      <c r="G424" s="58">
        <v>0</v>
      </c>
      <c r="H424" s="59">
        <v>0</v>
      </c>
      <c r="I424" s="58">
        <v>0</v>
      </c>
      <c r="J424" s="59">
        <v>0</v>
      </c>
      <c r="K424" s="58">
        <v>0</v>
      </c>
      <c r="L424" s="59">
        <v>0</v>
      </c>
      <c r="M424" s="58">
        <v>0</v>
      </c>
      <c r="N424" s="59">
        <v>0</v>
      </c>
      <c r="O424" s="58">
        <v>0</v>
      </c>
      <c r="P424" s="59">
        <v>0</v>
      </c>
      <c r="Q424" s="58">
        <v>0</v>
      </c>
      <c r="R424" s="59">
        <v>0</v>
      </c>
      <c r="S424" s="58">
        <v>0</v>
      </c>
      <c r="T424" s="59">
        <v>0</v>
      </c>
      <c r="U424" s="58">
        <v>0</v>
      </c>
      <c r="V424" s="59">
        <v>0</v>
      </c>
      <c r="W424" s="58">
        <v>0</v>
      </c>
      <c r="X424" s="59">
        <v>0</v>
      </c>
      <c r="Y424" s="58">
        <v>0</v>
      </c>
      <c r="Z424" s="59">
        <v>0</v>
      </c>
      <c r="AA424" s="58">
        <v>0</v>
      </c>
      <c r="AB424" s="59">
        <v>0</v>
      </c>
      <c r="AC424" s="58">
        <v>0</v>
      </c>
      <c r="AD424" s="59">
        <v>0</v>
      </c>
      <c r="AE424" s="58">
        <v>0</v>
      </c>
      <c r="AF424" s="59">
        <v>0</v>
      </c>
      <c r="AG424" s="58">
        <v>0</v>
      </c>
      <c r="AH424" s="59">
        <v>0</v>
      </c>
      <c r="AI424" s="42">
        <v>0</v>
      </c>
      <c r="AJ424" s="51">
        <f t="shared" si="93"/>
        <v>0</v>
      </c>
    </row>
    <row r="425" spans="2:36" x14ac:dyDescent="0.3">
      <c r="B425" s="4" t="s">
        <v>170</v>
      </c>
      <c r="C425" s="4"/>
      <c r="D425" s="4"/>
      <c r="E425" s="58">
        <v>0</v>
      </c>
      <c r="F425" s="59">
        <v>0</v>
      </c>
      <c r="G425" s="58">
        <v>0</v>
      </c>
      <c r="H425" s="59">
        <v>0</v>
      </c>
      <c r="I425" s="58">
        <v>0</v>
      </c>
      <c r="J425" s="59">
        <v>0</v>
      </c>
      <c r="K425" s="58">
        <v>0</v>
      </c>
      <c r="L425" s="59">
        <v>0</v>
      </c>
      <c r="M425" s="58">
        <v>0</v>
      </c>
      <c r="N425" s="59">
        <v>0</v>
      </c>
      <c r="O425" s="58">
        <v>0</v>
      </c>
      <c r="P425" s="59">
        <v>0</v>
      </c>
      <c r="Q425" s="58">
        <v>0</v>
      </c>
      <c r="R425" s="59">
        <v>0</v>
      </c>
      <c r="S425" s="58">
        <v>0</v>
      </c>
      <c r="T425" s="59">
        <v>0</v>
      </c>
      <c r="U425" s="58">
        <v>0</v>
      </c>
      <c r="V425" s="59">
        <v>0</v>
      </c>
      <c r="W425" s="58">
        <v>0</v>
      </c>
      <c r="X425" s="59">
        <v>0</v>
      </c>
      <c r="Y425" s="58">
        <v>0</v>
      </c>
      <c r="Z425" s="59">
        <v>0</v>
      </c>
      <c r="AA425" s="58">
        <v>0</v>
      </c>
      <c r="AB425" s="59">
        <v>0</v>
      </c>
      <c r="AC425" s="58">
        <v>0</v>
      </c>
      <c r="AD425" s="59">
        <v>0</v>
      </c>
      <c r="AE425" s="58">
        <v>0</v>
      </c>
      <c r="AF425" s="59">
        <v>0</v>
      </c>
      <c r="AG425" s="58">
        <v>0</v>
      </c>
      <c r="AH425" s="59">
        <v>0</v>
      </c>
      <c r="AI425" s="42">
        <v>0</v>
      </c>
      <c r="AJ425" s="51">
        <f t="shared" si="93"/>
        <v>0</v>
      </c>
    </row>
    <row r="426" spans="2:36" x14ac:dyDescent="0.3">
      <c r="B426" s="4" t="s">
        <v>171</v>
      </c>
      <c r="C426" s="79"/>
      <c r="D426" s="79"/>
      <c r="E426" s="58">
        <v>0</v>
      </c>
      <c r="F426" s="59">
        <v>0</v>
      </c>
      <c r="G426" s="58">
        <v>0</v>
      </c>
      <c r="H426" s="59">
        <v>0</v>
      </c>
      <c r="I426" s="58">
        <v>0</v>
      </c>
      <c r="J426" s="59">
        <v>0</v>
      </c>
      <c r="K426" s="58">
        <v>0</v>
      </c>
      <c r="L426" s="59">
        <v>0</v>
      </c>
      <c r="M426" s="58">
        <v>0</v>
      </c>
      <c r="N426" s="59">
        <v>0</v>
      </c>
      <c r="O426" s="58">
        <v>0</v>
      </c>
      <c r="P426" s="59">
        <v>0</v>
      </c>
      <c r="Q426" s="58">
        <v>0</v>
      </c>
      <c r="R426" s="59">
        <v>0</v>
      </c>
      <c r="S426" s="58">
        <v>0</v>
      </c>
      <c r="T426" s="59">
        <v>0</v>
      </c>
      <c r="U426" s="58">
        <v>0</v>
      </c>
      <c r="V426" s="59">
        <v>0</v>
      </c>
      <c r="W426" s="58">
        <v>0</v>
      </c>
      <c r="X426" s="59">
        <v>0</v>
      </c>
      <c r="Y426" s="58">
        <v>0</v>
      </c>
      <c r="Z426" s="59">
        <v>0</v>
      </c>
      <c r="AA426" s="58">
        <v>0</v>
      </c>
      <c r="AB426" s="59">
        <v>0</v>
      </c>
      <c r="AC426" s="58">
        <v>0</v>
      </c>
      <c r="AD426" s="59">
        <v>0</v>
      </c>
      <c r="AE426" s="58">
        <v>0</v>
      </c>
      <c r="AF426" s="59">
        <v>0</v>
      </c>
      <c r="AG426" s="58">
        <v>0</v>
      </c>
      <c r="AH426" s="59">
        <v>0</v>
      </c>
      <c r="AI426" s="42">
        <v>0</v>
      </c>
      <c r="AJ426" s="51">
        <f t="shared" si="93"/>
        <v>0</v>
      </c>
    </row>
    <row r="427" spans="2:36" x14ac:dyDescent="0.3">
      <c r="B427" s="4" t="s">
        <v>172</v>
      </c>
      <c r="C427" s="46"/>
      <c r="D427" s="46"/>
      <c r="E427" s="58">
        <v>0</v>
      </c>
      <c r="F427" s="59">
        <v>0</v>
      </c>
      <c r="G427" s="58">
        <v>0</v>
      </c>
      <c r="H427" s="59">
        <v>0</v>
      </c>
      <c r="I427" s="58">
        <v>0</v>
      </c>
      <c r="J427" s="59">
        <v>0</v>
      </c>
      <c r="K427" s="58">
        <v>0</v>
      </c>
      <c r="L427" s="59">
        <v>0</v>
      </c>
      <c r="M427" s="58">
        <v>0</v>
      </c>
      <c r="N427" s="59">
        <v>0</v>
      </c>
      <c r="O427" s="58">
        <v>0</v>
      </c>
      <c r="P427" s="59">
        <v>0</v>
      </c>
      <c r="Q427" s="58">
        <v>0</v>
      </c>
      <c r="R427" s="59">
        <v>0</v>
      </c>
      <c r="S427" s="58">
        <v>0</v>
      </c>
      <c r="T427" s="59">
        <v>0</v>
      </c>
      <c r="U427" s="58">
        <v>0</v>
      </c>
      <c r="V427" s="59">
        <v>0</v>
      </c>
      <c r="W427" s="58">
        <v>0</v>
      </c>
      <c r="X427" s="59">
        <v>0</v>
      </c>
      <c r="Y427" s="58">
        <v>0</v>
      </c>
      <c r="Z427" s="59">
        <v>0</v>
      </c>
      <c r="AA427" s="58">
        <v>0</v>
      </c>
      <c r="AB427" s="59">
        <v>0</v>
      </c>
      <c r="AC427" s="58">
        <v>0</v>
      </c>
      <c r="AD427" s="59">
        <v>0</v>
      </c>
      <c r="AE427" s="58">
        <v>0</v>
      </c>
      <c r="AF427" s="59">
        <v>0</v>
      </c>
      <c r="AG427" s="58">
        <v>0</v>
      </c>
      <c r="AH427" s="59">
        <v>0</v>
      </c>
      <c r="AI427" s="42">
        <v>0</v>
      </c>
      <c r="AJ427" s="51">
        <f t="shared" si="93"/>
        <v>0</v>
      </c>
    </row>
    <row r="428" spans="2:36" x14ac:dyDescent="0.3">
      <c r="B428" s="4" t="s">
        <v>173</v>
      </c>
      <c r="C428" s="46"/>
      <c r="D428" s="46"/>
      <c r="E428" s="58">
        <v>0</v>
      </c>
      <c r="F428" s="59">
        <v>0</v>
      </c>
      <c r="G428" s="58">
        <v>0</v>
      </c>
      <c r="H428" s="59">
        <v>0</v>
      </c>
      <c r="I428" s="58">
        <v>0</v>
      </c>
      <c r="J428" s="59">
        <v>0</v>
      </c>
      <c r="K428" s="58">
        <v>0</v>
      </c>
      <c r="L428" s="59">
        <v>0</v>
      </c>
      <c r="M428" s="58">
        <v>0</v>
      </c>
      <c r="N428" s="59">
        <v>0</v>
      </c>
      <c r="O428" s="58">
        <v>0</v>
      </c>
      <c r="P428" s="59">
        <v>0</v>
      </c>
      <c r="Q428" s="58">
        <v>0</v>
      </c>
      <c r="R428" s="59">
        <v>0</v>
      </c>
      <c r="S428" s="58">
        <v>0</v>
      </c>
      <c r="T428" s="59">
        <v>0</v>
      </c>
      <c r="U428" s="58">
        <v>0</v>
      </c>
      <c r="V428" s="59">
        <v>0</v>
      </c>
      <c r="W428" s="58">
        <v>0</v>
      </c>
      <c r="X428" s="59">
        <v>0</v>
      </c>
      <c r="Y428" s="58">
        <v>0</v>
      </c>
      <c r="Z428" s="59">
        <v>0</v>
      </c>
      <c r="AA428" s="58">
        <v>0</v>
      </c>
      <c r="AB428" s="59">
        <v>0</v>
      </c>
      <c r="AC428" s="58">
        <v>0</v>
      </c>
      <c r="AD428" s="59">
        <v>0</v>
      </c>
      <c r="AE428" s="58">
        <v>0</v>
      </c>
      <c r="AF428" s="59">
        <v>0</v>
      </c>
      <c r="AG428" s="58">
        <v>0</v>
      </c>
      <c r="AH428" s="59">
        <v>0</v>
      </c>
      <c r="AI428" s="42">
        <v>0</v>
      </c>
      <c r="AJ428" s="51">
        <f t="shared" si="93"/>
        <v>0</v>
      </c>
    </row>
    <row r="429" spans="2:36" x14ac:dyDescent="0.3">
      <c r="B429" s="4" t="s">
        <v>138</v>
      </c>
      <c r="C429" s="46"/>
      <c r="D429" s="46"/>
      <c r="E429" s="88">
        <v>0</v>
      </c>
      <c r="F429" s="89">
        <v>0</v>
      </c>
      <c r="G429" s="88">
        <v>0</v>
      </c>
      <c r="H429" s="89">
        <v>0</v>
      </c>
      <c r="I429" s="88">
        <v>0</v>
      </c>
      <c r="J429" s="89">
        <v>0</v>
      </c>
      <c r="K429" s="88">
        <v>0</v>
      </c>
      <c r="L429" s="89">
        <v>0</v>
      </c>
      <c r="M429" s="88">
        <v>0</v>
      </c>
      <c r="N429" s="89">
        <v>0</v>
      </c>
      <c r="O429" s="88">
        <v>0</v>
      </c>
      <c r="P429" s="89">
        <v>0</v>
      </c>
      <c r="Q429" s="88">
        <v>0</v>
      </c>
      <c r="R429" s="89">
        <v>0</v>
      </c>
      <c r="S429" s="88">
        <v>0</v>
      </c>
      <c r="T429" s="89">
        <v>0</v>
      </c>
      <c r="U429" s="88">
        <v>0</v>
      </c>
      <c r="V429" s="89">
        <v>0</v>
      </c>
      <c r="W429" s="88">
        <v>0</v>
      </c>
      <c r="X429" s="89">
        <v>0</v>
      </c>
      <c r="Y429" s="88">
        <v>0</v>
      </c>
      <c r="Z429" s="89">
        <v>0</v>
      </c>
      <c r="AA429" s="88">
        <v>0</v>
      </c>
      <c r="AB429" s="89">
        <v>0</v>
      </c>
      <c r="AC429" s="88">
        <v>0</v>
      </c>
      <c r="AD429" s="89">
        <v>0</v>
      </c>
      <c r="AE429" s="88">
        <v>0</v>
      </c>
      <c r="AF429" s="89">
        <v>0</v>
      </c>
      <c r="AG429" s="88">
        <v>0</v>
      </c>
      <c r="AH429" s="89">
        <v>0</v>
      </c>
      <c r="AI429" s="90">
        <v>0</v>
      </c>
      <c r="AJ429" s="51">
        <f t="shared" si="93"/>
        <v>0</v>
      </c>
    </row>
    <row r="430" spans="2:36" x14ac:dyDescent="0.3"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H430" s="3"/>
      <c r="AI430" s="3"/>
      <c r="AJ430" s="3"/>
    </row>
    <row r="431" spans="2:36" x14ac:dyDescent="0.3">
      <c r="B431" s="39">
        <v>45748</v>
      </c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H431" s="3"/>
      <c r="AI431" s="3"/>
      <c r="AJ431" s="3"/>
    </row>
    <row r="432" spans="2:36" x14ac:dyDescent="0.3">
      <c r="C432" s="4"/>
      <c r="D432" s="4"/>
      <c r="E432" s="6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</row>
    <row r="433" spans="2:36" x14ac:dyDescent="0.3">
      <c r="B433" s="32" t="s">
        <v>124</v>
      </c>
      <c r="C433" s="4"/>
      <c r="D433" s="4"/>
      <c r="E433" s="33">
        <f>+B431</f>
        <v>45748</v>
      </c>
      <c r="F433" s="33">
        <f>+E433+1</f>
        <v>45749</v>
      </c>
      <c r="G433" s="33">
        <f t="shared" ref="G433" si="94">+F433+1</f>
        <v>45750</v>
      </c>
      <c r="H433" s="33">
        <f t="shared" ref="H433" si="95">+G433+1</f>
        <v>45751</v>
      </c>
      <c r="I433" s="33">
        <f t="shared" ref="I433" si="96">+H433+1</f>
        <v>45752</v>
      </c>
      <c r="J433" s="33">
        <f t="shared" ref="J433" si="97">+I433+1</f>
        <v>45753</v>
      </c>
      <c r="K433" s="33">
        <f t="shared" ref="K433" si="98">+J433+1</f>
        <v>45754</v>
      </c>
      <c r="L433" s="33">
        <f t="shared" ref="L433" si="99">+K433+1</f>
        <v>45755</v>
      </c>
      <c r="M433" s="33">
        <f t="shared" ref="M433" si="100">+L433+1</f>
        <v>45756</v>
      </c>
      <c r="N433" s="33">
        <f t="shared" ref="N433" si="101">+M433+1</f>
        <v>45757</v>
      </c>
      <c r="O433" s="33">
        <f t="shared" ref="O433" si="102">+N433+1</f>
        <v>45758</v>
      </c>
      <c r="P433" s="33">
        <f t="shared" ref="P433" si="103">+O433+1</f>
        <v>45759</v>
      </c>
      <c r="Q433" s="33">
        <f t="shared" ref="Q433" si="104">+P433+1</f>
        <v>45760</v>
      </c>
      <c r="R433" s="33">
        <f t="shared" ref="R433" si="105">+Q433+1</f>
        <v>45761</v>
      </c>
      <c r="S433" s="33">
        <f t="shared" ref="S433" si="106">+R433+1</f>
        <v>45762</v>
      </c>
      <c r="T433" s="33">
        <f t="shared" ref="T433" si="107">+S433+1</f>
        <v>45763</v>
      </c>
      <c r="U433" s="33">
        <f t="shared" ref="U433" si="108">+T433+1</f>
        <v>45764</v>
      </c>
      <c r="V433" s="33">
        <f t="shared" ref="V433" si="109">+U433+1</f>
        <v>45765</v>
      </c>
      <c r="W433" s="33">
        <f t="shared" ref="W433" si="110">+V433+1</f>
        <v>45766</v>
      </c>
      <c r="X433" s="33">
        <f t="shared" ref="X433" si="111">+W433+1</f>
        <v>45767</v>
      </c>
      <c r="Y433" s="33">
        <f t="shared" ref="Y433" si="112">+X433+1</f>
        <v>45768</v>
      </c>
      <c r="Z433" s="33">
        <f t="shared" ref="Z433" si="113">+Y433+1</f>
        <v>45769</v>
      </c>
      <c r="AA433" s="33">
        <f t="shared" ref="AA433" si="114">+Z433+1</f>
        <v>45770</v>
      </c>
      <c r="AB433" s="33">
        <f t="shared" ref="AB433" si="115">+AA433+1</f>
        <v>45771</v>
      </c>
      <c r="AC433" s="33">
        <f t="shared" ref="AC433" si="116">+AB433+1</f>
        <v>45772</v>
      </c>
      <c r="AD433" s="33">
        <f t="shared" ref="AD433" si="117">+AC433+1</f>
        <v>45773</v>
      </c>
      <c r="AE433" s="33">
        <f t="shared" ref="AE433" si="118">+AD433+1</f>
        <v>45774</v>
      </c>
      <c r="AF433" s="33">
        <f t="shared" ref="AF433" si="119">+AE433+1</f>
        <v>45775</v>
      </c>
      <c r="AG433" s="33">
        <f t="shared" ref="AG433" si="120">+AF433+1</f>
        <v>45776</v>
      </c>
      <c r="AH433" s="33">
        <f t="shared" ref="AH433" si="121">+AG433+1</f>
        <v>45777</v>
      </c>
      <c r="AI433" s="33" t="s">
        <v>316</v>
      </c>
      <c r="AJ433" s="83" t="s">
        <v>2</v>
      </c>
    </row>
    <row r="434" spans="2:36" x14ac:dyDescent="0.3">
      <c r="B434" s="12" t="s">
        <v>2</v>
      </c>
      <c r="C434" s="12"/>
      <c r="D434" s="12"/>
      <c r="E434" s="48">
        <f t="shared" ref="E434:AJ434" si="122">SUM(E435:E570)</f>
        <v>176.44314044519578</v>
      </c>
      <c r="F434" s="48">
        <f t="shared" si="122"/>
        <v>21.526876314551629</v>
      </c>
      <c r="G434" s="48">
        <f t="shared" si="122"/>
        <v>386.05452976954246</v>
      </c>
      <c r="H434" s="48">
        <f t="shared" si="122"/>
        <v>23.276610373292204</v>
      </c>
      <c r="I434" s="48">
        <f t="shared" si="122"/>
        <v>6.3779563994411399</v>
      </c>
      <c r="J434" s="48">
        <f t="shared" si="122"/>
        <v>284.40242705904927</v>
      </c>
      <c r="K434" s="48">
        <f t="shared" si="122"/>
        <v>4.931242325834285</v>
      </c>
      <c r="L434" s="48">
        <f t="shared" si="122"/>
        <v>0</v>
      </c>
      <c r="M434" s="48">
        <f t="shared" si="122"/>
        <v>0</v>
      </c>
      <c r="N434" s="48">
        <f t="shared" si="122"/>
        <v>150.80355150138871</v>
      </c>
      <c r="O434" s="48">
        <f t="shared" si="122"/>
        <v>0</v>
      </c>
      <c r="P434" s="48">
        <f t="shared" si="122"/>
        <v>148.15538005138194</v>
      </c>
      <c r="Q434" s="48">
        <f t="shared" si="122"/>
        <v>34.206463188048893</v>
      </c>
      <c r="R434" s="48">
        <f t="shared" si="122"/>
        <v>2.9170991287374957</v>
      </c>
      <c r="S434" s="48">
        <f t="shared" si="122"/>
        <v>23.320008775689335</v>
      </c>
      <c r="T434" s="48">
        <f>SUM(T435:T570)</f>
        <v>0</v>
      </c>
      <c r="U434" s="48">
        <f t="shared" si="122"/>
        <v>201.51971314079378</v>
      </c>
      <c r="V434" s="48">
        <f t="shared" si="122"/>
        <v>137.50671655026551</v>
      </c>
      <c r="W434" s="48">
        <f t="shared" si="122"/>
        <v>14.581792077024772</v>
      </c>
      <c r="X434" s="48">
        <f t="shared" si="122"/>
        <v>0</v>
      </c>
      <c r="Y434" s="48">
        <f t="shared" si="122"/>
        <v>0</v>
      </c>
      <c r="Z434" s="48">
        <f t="shared" si="122"/>
        <v>7.1072207453250886</v>
      </c>
      <c r="AA434" s="48">
        <f t="shared" si="122"/>
        <v>0</v>
      </c>
      <c r="AB434" s="48">
        <f t="shared" si="122"/>
        <v>310.12493798648552</v>
      </c>
      <c r="AC434" s="48">
        <f t="shared" si="122"/>
        <v>0</v>
      </c>
      <c r="AD434" s="48">
        <f t="shared" si="122"/>
        <v>0</v>
      </c>
      <c r="AE434" s="48">
        <f t="shared" si="122"/>
        <v>15.326478850026575</v>
      </c>
      <c r="AF434" s="48">
        <f t="shared" si="122"/>
        <v>69.186934578322365</v>
      </c>
      <c r="AG434" s="48">
        <f t="shared" si="122"/>
        <v>0</v>
      </c>
      <c r="AH434" s="48">
        <f t="shared" si="122"/>
        <v>0</v>
      </c>
      <c r="AI434" s="48">
        <f t="shared" si="122"/>
        <v>0</v>
      </c>
      <c r="AJ434" s="48">
        <f t="shared" si="122"/>
        <v>2017.7690792603973</v>
      </c>
    </row>
    <row r="435" spans="2:36" x14ac:dyDescent="0.3">
      <c r="B435" s="4" t="s">
        <v>245</v>
      </c>
      <c r="E435" s="41">
        <v>0</v>
      </c>
      <c r="F435" s="40">
        <v>0</v>
      </c>
      <c r="G435" s="41">
        <v>20.27774965563049</v>
      </c>
      <c r="H435" s="40">
        <v>7.5097324826982226E-2</v>
      </c>
      <c r="I435" s="41">
        <v>0</v>
      </c>
      <c r="J435" s="40">
        <v>3.5627251422280439</v>
      </c>
      <c r="K435" s="41">
        <v>0.1358418804303064</v>
      </c>
      <c r="L435" s="40">
        <v>0</v>
      </c>
      <c r="M435" s="41">
        <v>0</v>
      </c>
      <c r="N435" s="40">
        <v>3.5640129960447555</v>
      </c>
      <c r="O435" s="41">
        <v>0</v>
      </c>
      <c r="P435" s="40">
        <v>20.653713225553069</v>
      </c>
      <c r="Q435" s="41">
        <v>0.37128488339487686</v>
      </c>
      <c r="R435" s="40">
        <v>0.38564358552981703</v>
      </c>
      <c r="S435" s="41">
        <v>2.0880754756161211</v>
      </c>
      <c r="T435" s="40">
        <v>0</v>
      </c>
      <c r="U435" s="41">
        <v>12.016376576455436</v>
      </c>
      <c r="V435" s="40">
        <v>29.721940263507573</v>
      </c>
      <c r="W435" s="41">
        <v>0</v>
      </c>
      <c r="X435" s="40">
        <v>0</v>
      </c>
      <c r="Y435" s="41">
        <v>0</v>
      </c>
      <c r="Z435" s="40">
        <v>0</v>
      </c>
      <c r="AA435" s="41">
        <v>0</v>
      </c>
      <c r="AB435" s="40">
        <v>2.4294287865140483</v>
      </c>
      <c r="AC435" s="41">
        <v>0</v>
      </c>
      <c r="AD435" s="40">
        <v>0</v>
      </c>
      <c r="AE435" s="41">
        <v>0.31426316409318711</v>
      </c>
      <c r="AF435" s="40">
        <v>0</v>
      </c>
      <c r="AG435" s="41">
        <v>0</v>
      </c>
      <c r="AH435" s="40">
        <v>0</v>
      </c>
      <c r="AI435" s="42"/>
      <c r="AJ435" s="51">
        <f t="shared" ref="AJ435:AJ498" si="123">SUM(E435:AI435)</f>
        <v>95.596152959824721</v>
      </c>
    </row>
    <row r="436" spans="2:36" x14ac:dyDescent="0.3">
      <c r="B436" s="4" t="s">
        <v>246</v>
      </c>
      <c r="E436" s="41">
        <v>0</v>
      </c>
      <c r="F436" s="40">
        <v>0</v>
      </c>
      <c r="G436" s="41">
        <v>20.27774965563049</v>
      </c>
      <c r="H436" s="40">
        <v>7.5097324826982226E-2</v>
      </c>
      <c r="I436" s="41">
        <v>0</v>
      </c>
      <c r="J436" s="40">
        <v>3.5627251422280439</v>
      </c>
      <c r="K436" s="41">
        <v>0.1358418804303064</v>
      </c>
      <c r="L436" s="40">
        <v>0</v>
      </c>
      <c r="M436" s="41">
        <v>0</v>
      </c>
      <c r="N436" s="40">
        <v>3.5640129960447555</v>
      </c>
      <c r="O436" s="41">
        <v>0</v>
      </c>
      <c r="P436" s="40">
        <v>20.653713225553069</v>
      </c>
      <c r="Q436" s="41">
        <v>0.37128488339487686</v>
      </c>
      <c r="R436" s="40">
        <v>0.38564358552981703</v>
      </c>
      <c r="S436" s="41">
        <v>2.0880754756161211</v>
      </c>
      <c r="T436" s="40">
        <v>0</v>
      </c>
      <c r="U436" s="41">
        <v>12.016376576455436</v>
      </c>
      <c r="V436" s="40">
        <v>29.721940263507573</v>
      </c>
      <c r="W436" s="41">
        <v>0</v>
      </c>
      <c r="X436" s="40">
        <v>0</v>
      </c>
      <c r="Y436" s="41">
        <v>0</v>
      </c>
      <c r="Z436" s="40">
        <v>0</v>
      </c>
      <c r="AA436" s="41">
        <v>0</v>
      </c>
      <c r="AB436" s="40">
        <v>2.4294287865140483</v>
      </c>
      <c r="AC436" s="41">
        <v>0</v>
      </c>
      <c r="AD436" s="40">
        <v>0</v>
      </c>
      <c r="AE436" s="41">
        <v>0.31426316409318711</v>
      </c>
      <c r="AF436" s="40">
        <v>0</v>
      </c>
      <c r="AG436" s="41">
        <v>0</v>
      </c>
      <c r="AH436" s="40">
        <v>0</v>
      </c>
      <c r="AI436" s="42"/>
      <c r="AJ436" s="51">
        <f t="shared" si="123"/>
        <v>95.596152959824721</v>
      </c>
    </row>
    <row r="437" spans="2:36" x14ac:dyDescent="0.3">
      <c r="B437" s="4" t="s">
        <v>247</v>
      </c>
      <c r="E437" s="41">
        <v>0</v>
      </c>
      <c r="F437" s="40">
        <v>0</v>
      </c>
      <c r="G437" s="41">
        <v>20.27774965563049</v>
      </c>
      <c r="H437" s="40">
        <v>7.5097324826982226E-2</v>
      </c>
      <c r="I437" s="41">
        <v>0</v>
      </c>
      <c r="J437" s="40">
        <v>3.5627251422280439</v>
      </c>
      <c r="K437" s="41">
        <v>0.1358418804303064</v>
      </c>
      <c r="L437" s="40">
        <v>0</v>
      </c>
      <c r="M437" s="41">
        <v>0</v>
      </c>
      <c r="N437" s="40">
        <v>3.5640129960447555</v>
      </c>
      <c r="O437" s="41">
        <v>0</v>
      </c>
      <c r="P437" s="40">
        <v>20.653713225553069</v>
      </c>
      <c r="Q437" s="41">
        <v>0.37128488339487686</v>
      </c>
      <c r="R437" s="40">
        <v>0.38564358552981703</v>
      </c>
      <c r="S437" s="41">
        <v>2.0880754756161211</v>
      </c>
      <c r="T437" s="40">
        <v>0</v>
      </c>
      <c r="U437" s="41">
        <v>12.016376576455436</v>
      </c>
      <c r="V437" s="40">
        <v>29.721940263507573</v>
      </c>
      <c r="W437" s="41">
        <v>0</v>
      </c>
      <c r="X437" s="40">
        <v>0</v>
      </c>
      <c r="Y437" s="41">
        <v>0</v>
      </c>
      <c r="Z437" s="40">
        <v>0</v>
      </c>
      <c r="AA437" s="41">
        <v>0</v>
      </c>
      <c r="AB437" s="40">
        <v>2.4294287865140483</v>
      </c>
      <c r="AC437" s="41">
        <v>0</v>
      </c>
      <c r="AD437" s="40">
        <v>0</v>
      </c>
      <c r="AE437" s="41">
        <v>0.31426316409318711</v>
      </c>
      <c r="AF437" s="40">
        <v>0</v>
      </c>
      <c r="AG437" s="41">
        <v>0</v>
      </c>
      <c r="AH437" s="40">
        <v>0</v>
      </c>
      <c r="AI437" s="42"/>
      <c r="AJ437" s="51">
        <f t="shared" si="123"/>
        <v>95.596152959824721</v>
      </c>
    </row>
    <row r="438" spans="2:36" x14ac:dyDescent="0.3">
      <c r="B438" s="4" t="s">
        <v>248</v>
      </c>
      <c r="E438" s="41">
        <v>0</v>
      </c>
      <c r="F438" s="40">
        <v>0</v>
      </c>
      <c r="G438" s="41">
        <v>20.27774965563049</v>
      </c>
      <c r="H438" s="40">
        <v>7.5097324826982226E-2</v>
      </c>
      <c r="I438" s="41">
        <v>0</v>
      </c>
      <c r="J438" s="40">
        <v>3.5627251422280439</v>
      </c>
      <c r="K438" s="41">
        <v>0.1358418804303064</v>
      </c>
      <c r="L438" s="40">
        <v>0</v>
      </c>
      <c r="M438" s="41">
        <v>0</v>
      </c>
      <c r="N438" s="40">
        <v>3.5640129960447555</v>
      </c>
      <c r="O438" s="41">
        <v>0</v>
      </c>
      <c r="P438" s="40">
        <v>20.653713225553069</v>
      </c>
      <c r="Q438" s="41">
        <v>0.37128488339487686</v>
      </c>
      <c r="R438" s="40">
        <v>0.38564358552981703</v>
      </c>
      <c r="S438" s="41">
        <v>2.0880754756161211</v>
      </c>
      <c r="T438" s="40">
        <v>0</v>
      </c>
      <c r="U438" s="41">
        <v>12.016376576455436</v>
      </c>
      <c r="V438" s="40">
        <v>29.721940263507573</v>
      </c>
      <c r="W438" s="41">
        <v>0</v>
      </c>
      <c r="X438" s="40">
        <v>0</v>
      </c>
      <c r="Y438" s="41">
        <v>0</v>
      </c>
      <c r="Z438" s="40">
        <v>0</v>
      </c>
      <c r="AA438" s="41">
        <v>0</v>
      </c>
      <c r="AB438" s="40">
        <v>2.4294287865140483</v>
      </c>
      <c r="AC438" s="41">
        <v>0</v>
      </c>
      <c r="AD438" s="40">
        <v>0</v>
      </c>
      <c r="AE438" s="41">
        <v>0.31426316409318711</v>
      </c>
      <c r="AF438" s="40">
        <v>0</v>
      </c>
      <c r="AG438" s="41">
        <v>0</v>
      </c>
      <c r="AH438" s="40">
        <v>0</v>
      </c>
      <c r="AI438" s="42"/>
      <c r="AJ438" s="51">
        <f t="shared" si="123"/>
        <v>95.596152959824721</v>
      </c>
    </row>
    <row r="439" spans="2:36" x14ac:dyDescent="0.3">
      <c r="B439" s="4" t="s">
        <v>239</v>
      </c>
      <c r="E439" s="41">
        <v>0</v>
      </c>
      <c r="F439" s="40">
        <v>0</v>
      </c>
      <c r="G439" s="41">
        <v>0</v>
      </c>
      <c r="H439" s="40">
        <v>0</v>
      </c>
      <c r="I439" s="41">
        <v>0</v>
      </c>
      <c r="J439" s="40">
        <v>0</v>
      </c>
      <c r="K439" s="41">
        <v>0</v>
      </c>
      <c r="L439" s="40">
        <v>0</v>
      </c>
      <c r="M439" s="41">
        <v>0</v>
      </c>
      <c r="N439" s="40">
        <v>0</v>
      </c>
      <c r="O439" s="41">
        <v>0</v>
      </c>
      <c r="P439" s="40">
        <v>0</v>
      </c>
      <c r="Q439" s="41">
        <v>0</v>
      </c>
      <c r="R439" s="40">
        <v>0</v>
      </c>
      <c r="S439" s="41">
        <v>0</v>
      </c>
      <c r="T439" s="40">
        <v>0</v>
      </c>
      <c r="U439" s="41">
        <v>0</v>
      </c>
      <c r="V439" s="40">
        <v>0</v>
      </c>
      <c r="W439" s="41">
        <v>0</v>
      </c>
      <c r="X439" s="40">
        <v>0</v>
      </c>
      <c r="Y439" s="41">
        <v>0</v>
      </c>
      <c r="Z439" s="40">
        <v>0</v>
      </c>
      <c r="AA439" s="41">
        <v>0</v>
      </c>
      <c r="AB439" s="40">
        <v>0</v>
      </c>
      <c r="AC439" s="41">
        <v>0</v>
      </c>
      <c r="AD439" s="40">
        <v>0</v>
      </c>
      <c r="AE439" s="41">
        <v>0</v>
      </c>
      <c r="AF439" s="40">
        <v>0</v>
      </c>
      <c r="AG439" s="41">
        <v>0</v>
      </c>
      <c r="AH439" s="40">
        <v>0</v>
      </c>
      <c r="AI439" s="42"/>
      <c r="AJ439" s="51">
        <f t="shared" si="123"/>
        <v>0</v>
      </c>
    </row>
    <row r="440" spans="2:36" x14ac:dyDescent="0.3">
      <c r="B440" s="4" t="s">
        <v>139</v>
      </c>
      <c r="E440" s="41">
        <v>0</v>
      </c>
      <c r="F440" s="40">
        <v>0</v>
      </c>
      <c r="G440" s="41">
        <v>0</v>
      </c>
      <c r="H440" s="40">
        <v>0</v>
      </c>
      <c r="I440" s="41">
        <v>0</v>
      </c>
      <c r="J440" s="40">
        <v>0</v>
      </c>
      <c r="K440" s="41">
        <v>0</v>
      </c>
      <c r="L440" s="40">
        <v>0</v>
      </c>
      <c r="M440" s="41">
        <v>0</v>
      </c>
      <c r="N440" s="40">
        <v>0</v>
      </c>
      <c r="O440" s="41">
        <v>0</v>
      </c>
      <c r="P440" s="40">
        <v>0</v>
      </c>
      <c r="Q440" s="41">
        <v>0</v>
      </c>
      <c r="R440" s="40">
        <v>0</v>
      </c>
      <c r="S440" s="41">
        <v>0</v>
      </c>
      <c r="T440" s="40">
        <v>0</v>
      </c>
      <c r="U440" s="41">
        <v>0</v>
      </c>
      <c r="V440" s="40">
        <v>0</v>
      </c>
      <c r="W440" s="41">
        <v>0</v>
      </c>
      <c r="X440" s="40">
        <v>0</v>
      </c>
      <c r="Y440" s="41">
        <v>0</v>
      </c>
      <c r="Z440" s="40">
        <v>0</v>
      </c>
      <c r="AA440" s="41">
        <v>0</v>
      </c>
      <c r="AB440" s="40">
        <v>0</v>
      </c>
      <c r="AC440" s="41">
        <v>0</v>
      </c>
      <c r="AD440" s="40">
        <v>0</v>
      </c>
      <c r="AE440" s="41">
        <v>0</v>
      </c>
      <c r="AF440" s="40">
        <v>0</v>
      </c>
      <c r="AG440" s="41">
        <v>0</v>
      </c>
      <c r="AH440" s="40">
        <v>0</v>
      </c>
      <c r="AI440" s="42"/>
      <c r="AJ440" s="51">
        <f t="shared" si="123"/>
        <v>0</v>
      </c>
    </row>
    <row r="441" spans="2:36" x14ac:dyDescent="0.3">
      <c r="B441" s="4" t="s">
        <v>140</v>
      </c>
      <c r="E441" s="41">
        <v>0</v>
      </c>
      <c r="F441" s="40">
        <v>0</v>
      </c>
      <c r="G441" s="41">
        <v>0</v>
      </c>
      <c r="H441" s="40">
        <v>0</v>
      </c>
      <c r="I441" s="41">
        <v>0</v>
      </c>
      <c r="J441" s="40">
        <v>0</v>
      </c>
      <c r="K441" s="41">
        <v>0</v>
      </c>
      <c r="L441" s="40">
        <v>0</v>
      </c>
      <c r="M441" s="41">
        <v>0</v>
      </c>
      <c r="N441" s="40">
        <v>0</v>
      </c>
      <c r="O441" s="41">
        <v>0</v>
      </c>
      <c r="P441" s="40">
        <v>0</v>
      </c>
      <c r="Q441" s="41">
        <v>0</v>
      </c>
      <c r="R441" s="40">
        <v>0</v>
      </c>
      <c r="S441" s="41">
        <v>0</v>
      </c>
      <c r="T441" s="40">
        <v>0</v>
      </c>
      <c r="U441" s="41">
        <v>0</v>
      </c>
      <c r="V441" s="40">
        <v>0</v>
      </c>
      <c r="W441" s="41">
        <v>0</v>
      </c>
      <c r="X441" s="40">
        <v>0</v>
      </c>
      <c r="Y441" s="41">
        <v>0</v>
      </c>
      <c r="Z441" s="40">
        <v>0</v>
      </c>
      <c r="AA441" s="41">
        <v>0</v>
      </c>
      <c r="AB441" s="40">
        <v>0</v>
      </c>
      <c r="AC441" s="41">
        <v>0</v>
      </c>
      <c r="AD441" s="40">
        <v>0</v>
      </c>
      <c r="AE441" s="41">
        <v>0</v>
      </c>
      <c r="AF441" s="40">
        <v>0</v>
      </c>
      <c r="AG441" s="41">
        <v>0</v>
      </c>
      <c r="AH441" s="40">
        <v>0</v>
      </c>
      <c r="AI441" s="42"/>
      <c r="AJ441" s="51">
        <f t="shared" si="123"/>
        <v>0</v>
      </c>
    </row>
    <row r="442" spans="2:36" x14ac:dyDescent="0.3">
      <c r="B442" s="4" t="s">
        <v>128</v>
      </c>
      <c r="E442" s="41">
        <v>0</v>
      </c>
      <c r="F442" s="40">
        <v>0</v>
      </c>
      <c r="G442" s="41">
        <v>0</v>
      </c>
      <c r="H442" s="40">
        <v>0</v>
      </c>
      <c r="I442" s="41">
        <v>0</v>
      </c>
      <c r="J442" s="40">
        <v>0</v>
      </c>
      <c r="K442" s="41">
        <v>0</v>
      </c>
      <c r="L442" s="40">
        <v>0</v>
      </c>
      <c r="M442" s="41">
        <v>0</v>
      </c>
      <c r="N442" s="40">
        <v>0</v>
      </c>
      <c r="O442" s="41">
        <v>0</v>
      </c>
      <c r="P442" s="40">
        <v>0</v>
      </c>
      <c r="Q442" s="41">
        <v>0</v>
      </c>
      <c r="R442" s="40">
        <v>0</v>
      </c>
      <c r="S442" s="41">
        <v>0</v>
      </c>
      <c r="T442" s="40">
        <v>0</v>
      </c>
      <c r="U442" s="41">
        <v>0</v>
      </c>
      <c r="V442" s="40">
        <v>0</v>
      </c>
      <c r="W442" s="41">
        <v>0</v>
      </c>
      <c r="X442" s="40">
        <v>0</v>
      </c>
      <c r="Y442" s="41">
        <v>0</v>
      </c>
      <c r="Z442" s="40">
        <v>0</v>
      </c>
      <c r="AA442" s="41">
        <v>0</v>
      </c>
      <c r="AB442" s="40">
        <v>0</v>
      </c>
      <c r="AC442" s="41">
        <v>0</v>
      </c>
      <c r="AD442" s="40">
        <v>0</v>
      </c>
      <c r="AE442" s="41">
        <v>0</v>
      </c>
      <c r="AF442" s="40">
        <v>0</v>
      </c>
      <c r="AG442" s="41">
        <v>0</v>
      </c>
      <c r="AH442" s="40">
        <v>0</v>
      </c>
      <c r="AI442" s="42"/>
      <c r="AJ442" s="51">
        <f t="shared" si="123"/>
        <v>0</v>
      </c>
    </row>
    <row r="443" spans="2:36" x14ac:dyDescent="0.3">
      <c r="B443" s="4" t="s">
        <v>129</v>
      </c>
      <c r="E443" s="41">
        <v>0</v>
      </c>
      <c r="F443" s="40">
        <v>0</v>
      </c>
      <c r="G443" s="41">
        <v>0</v>
      </c>
      <c r="H443" s="40">
        <v>0</v>
      </c>
      <c r="I443" s="41">
        <v>0</v>
      </c>
      <c r="J443" s="40">
        <v>0</v>
      </c>
      <c r="K443" s="41">
        <v>0</v>
      </c>
      <c r="L443" s="40">
        <v>0</v>
      </c>
      <c r="M443" s="41">
        <v>0</v>
      </c>
      <c r="N443" s="40">
        <v>0</v>
      </c>
      <c r="O443" s="41">
        <v>0</v>
      </c>
      <c r="P443" s="40">
        <v>0</v>
      </c>
      <c r="Q443" s="41">
        <v>0</v>
      </c>
      <c r="R443" s="40">
        <v>0</v>
      </c>
      <c r="S443" s="41">
        <v>0</v>
      </c>
      <c r="T443" s="40">
        <v>0</v>
      </c>
      <c r="U443" s="41">
        <v>0</v>
      </c>
      <c r="V443" s="40">
        <v>0</v>
      </c>
      <c r="W443" s="41">
        <v>0</v>
      </c>
      <c r="X443" s="40">
        <v>0</v>
      </c>
      <c r="Y443" s="41">
        <v>0</v>
      </c>
      <c r="Z443" s="40">
        <v>0</v>
      </c>
      <c r="AA443" s="41">
        <v>0</v>
      </c>
      <c r="AB443" s="40">
        <v>0</v>
      </c>
      <c r="AC443" s="41">
        <v>0</v>
      </c>
      <c r="AD443" s="40">
        <v>0</v>
      </c>
      <c r="AE443" s="41">
        <v>0</v>
      </c>
      <c r="AF443" s="40">
        <v>0</v>
      </c>
      <c r="AG443" s="41">
        <v>0</v>
      </c>
      <c r="AH443" s="40">
        <v>0</v>
      </c>
      <c r="AI443" s="42"/>
      <c r="AJ443" s="51">
        <f t="shared" si="123"/>
        <v>0</v>
      </c>
    </row>
    <row r="444" spans="2:36" x14ac:dyDescent="0.3">
      <c r="B444" s="4" t="s">
        <v>196</v>
      </c>
      <c r="E444" s="41">
        <v>0</v>
      </c>
      <c r="F444" s="40">
        <v>0</v>
      </c>
      <c r="G444" s="41">
        <v>0</v>
      </c>
      <c r="H444" s="40">
        <v>0</v>
      </c>
      <c r="I444" s="41">
        <v>0</v>
      </c>
      <c r="J444" s="40">
        <v>0</v>
      </c>
      <c r="K444" s="41">
        <v>0</v>
      </c>
      <c r="L444" s="40">
        <v>0</v>
      </c>
      <c r="M444" s="41">
        <v>0</v>
      </c>
      <c r="N444" s="40">
        <v>0</v>
      </c>
      <c r="O444" s="41">
        <v>0</v>
      </c>
      <c r="P444" s="40">
        <v>0</v>
      </c>
      <c r="Q444" s="41">
        <v>0</v>
      </c>
      <c r="R444" s="40">
        <v>0</v>
      </c>
      <c r="S444" s="41">
        <v>0</v>
      </c>
      <c r="T444" s="40">
        <v>0</v>
      </c>
      <c r="U444" s="41">
        <v>0</v>
      </c>
      <c r="V444" s="40">
        <v>0</v>
      </c>
      <c r="W444" s="41">
        <v>0</v>
      </c>
      <c r="X444" s="40">
        <v>0</v>
      </c>
      <c r="Y444" s="41">
        <v>0</v>
      </c>
      <c r="Z444" s="40">
        <v>0</v>
      </c>
      <c r="AA444" s="41">
        <v>0</v>
      </c>
      <c r="AB444" s="40">
        <v>0</v>
      </c>
      <c r="AC444" s="41">
        <v>0</v>
      </c>
      <c r="AD444" s="40">
        <v>0</v>
      </c>
      <c r="AE444" s="41">
        <v>0</v>
      </c>
      <c r="AF444" s="40">
        <v>0</v>
      </c>
      <c r="AG444" s="41">
        <v>0</v>
      </c>
      <c r="AH444" s="40">
        <v>0</v>
      </c>
      <c r="AI444" s="42"/>
      <c r="AJ444" s="51">
        <f t="shared" si="123"/>
        <v>0</v>
      </c>
    </row>
    <row r="445" spans="2:36" x14ac:dyDescent="0.3">
      <c r="B445" s="4" t="s">
        <v>207</v>
      </c>
      <c r="E445" s="41">
        <v>0</v>
      </c>
      <c r="F445" s="40">
        <v>0</v>
      </c>
      <c r="G445" s="41">
        <v>0</v>
      </c>
      <c r="H445" s="40">
        <v>0</v>
      </c>
      <c r="I445" s="41">
        <v>0</v>
      </c>
      <c r="J445" s="40">
        <v>0</v>
      </c>
      <c r="K445" s="41">
        <v>0</v>
      </c>
      <c r="L445" s="40">
        <v>0</v>
      </c>
      <c r="M445" s="41">
        <v>0</v>
      </c>
      <c r="N445" s="40">
        <v>0</v>
      </c>
      <c r="O445" s="41">
        <v>0</v>
      </c>
      <c r="P445" s="40">
        <v>0.70689908266067514</v>
      </c>
      <c r="Q445" s="41">
        <v>0</v>
      </c>
      <c r="R445" s="40">
        <v>0</v>
      </c>
      <c r="S445" s="41">
        <v>0</v>
      </c>
      <c r="T445" s="40">
        <v>0</v>
      </c>
      <c r="U445" s="41">
        <v>0</v>
      </c>
      <c r="V445" s="40">
        <v>0</v>
      </c>
      <c r="W445" s="41">
        <v>0</v>
      </c>
      <c r="X445" s="40">
        <v>0</v>
      </c>
      <c r="Y445" s="41">
        <v>0</v>
      </c>
      <c r="Z445" s="40">
        <v>0</v>
      </c>
      <c r="AA445" s="41">
        <v>0</v>
      </c>
      <c r="AB445" s="40">
        <v>0</v>
      </c>
      <c r="AC445" s="41">
        <v>0</v>
      </c>
      <c r="AD445" s="40">
        <v>0</v>
      </c>
      <c r="AE445" s="41">
        <v>0</v>
      </c>
      <c r="AF445" s="40">
        <v>0</v>
      </c>
      <c r="AG445" s="41">
        <v>0</v>
      </c>
      <c r="AH445" s="40">
        <v>0</v>
      </c>
      <c r="AI445" s="42"/>
      <c r="AJ445" s="51">
        <f t="shared" si="123"/>
        <v>0.70689908266067514</v>
      </c>
    </row>
    <row r="446" spans="2:36" x14ac:dyDescent="0.3">
      <c r="B446" s="4" t="s">
        <v>208</v>
      </c>
      <c r="E446" s="41">
        <v>0</v>
      </c>
      <c r="F446" s="40">
        <v>0</v>
      </c>
      <c r="G446" s="41">
        <v>0</v>
      </c>
      <c r="H446" s="40">
        <v>0</v>
      </c>
      <c r="I446" s="41">
        <v>0</v>
      </c>
      <c r="J446" s="40">
        <v>0</v>
      </c>
      <c r="K446" s="41">
        <v>0</v>
      </c>
      <c r="L446" s="40">
        <v>0</v>
      </c>
      <c r="M446" s="41">
        <v>0</v>
      </c>
      <c r="N446" s="40">
        <v>0</v>
      </c>
      <c r="O446" s="41">
        <v>0</v>
      </c>
      <c r="P446" s="40">
        <v>0.70689908266067514</v>
      </c>
      <c r="Q446" s="41">
        <v>0</v>
      </c>
      <c r="R446" s="40">
        <v>0</v>
      </c>
      <c r="S446" s="41">
        <v>0</v>
      </c>
      <c r="T446" s="40">
        <v>0</v>
      </c>
      <c r="U446" s="41">
        <v>0</v>
      </c>
      <c r="V446" s="40">
        <v>0</v>
      </c>
      <c r="W446" s="41">
        <v>0</v>
      </c>
      <c r="X446" s="40">
        <v>0</v>
      </c>
      <c r="Y446" s="41">
        <v>0</v>
      </c>
      <c r="Z446" s="40">
        <v>0</v>
      </c>
      <c r="AA446" s="41">
        <v>0</v>
      </c>
      <c r="AB446" s="40">
        <v>0</v>
      </c>
      <c r="AC446" s="41">
        <v>0</v>
      </c>
      <c r="AD446" s="40">
        <v>0</v>
      </c>
      <c r="AE446" s="41">
        <v>0</v>
      </c>
      <c r="AF446" s="40">
        <v>0</v>
      </c>
      <c r="AG446" s="41">
        <v>0</v>
      </c>
      <c r="AH446" s="40">
        <v>0</v>
      </c>
      <c r="AI446" s="42"/>
      <c r="AJ446" s="51">
        <f t="shared" si="123"/>
        <v>0.70689908266067514</v>
      </c>
    </row>
    <row r="447" spans="2:36" x14ac:dyDescent="0.3">
      <c r="B447" s="4" t="s">
        <v>147</v>
      </c>
      <c r="E447" s="41">
        <v>0</v>
      </c>
      <c r="F447" s="40">
        <v>0</v>
      </c>
      <c r="G447" s="41">
        <v>0</v>
      </c>
      <c r="H447" s="40">
        <v>0</v>
      </c>
      <c r="I447" s="41">
        <v>0</v>
      </c>
      <c r="J447" s="40">
        <v>0</v>
      </c>
      <c r="K447" s="41">
        <v>0</v>
      </c>
      <c r="L447" s="40">
        <v>0</v>
      </c>
      <c r="M447" s="41">
        <v>0</v>
      </c>
      <c r="N447" s="40">
        <v>0</v>
      </c>
      <c r="O447" s="41">
        <v>0</v>
      </c>
      <c r="P447" s="40">
        <v>0</v>
      </c>
      <c r="Q447" s="41">
        <v>0</v>
      </c>
      <c r="R447" s="40">
        <v>0</v>
      </c>
      <c r="S447" s="41">
        <v>0</v>
      </c>
      <c r="T447" s="40">
        <v>0</v>
      </c>
      <c r="U447" s="41">
        <v>0</v>
      </c>
      <c r="V447" s="40">
        <v>0</v>
      </c>
      <c r="W447" s="41">
        <v>0</v>
      </c>
      <c r="X447" s="40">
        <v>0</v>
      </c>
      <c r="Y447" s="41">
        <v>0</v>
      </c>
      <c r="Z447" s="40">
        <v>0</v>
      </c>
      <c r="AA447" s="41">
        <v>0</v>
      </c>
      <c r="AB447" s="40">
        <v>0</v>
      </c>
      <c r="AC447" s="41">
        <v>0</v>
      </c>
      <c r="AD447" s="40">
        <v>0</v>
      </c>
      <c r="AE447" s="41">
        <v>0</v>
      </c>
      <c r="AF447" s="40">
        <v>0</v>
      </c>
      <c r="AG447" s="41">
        <v>0</v>
      </c>
      <c r="AH447" s="40">
        <v>0</v>
      </c>
      <c r="AI447" s="42"/>
      <c r="AJ447" s="51">
        <f t="shared" si="123"/>
        <v>0</v>
      </c>
    </row>
    <row r="448" spans="2:36" x14ac:dyDescent="0.3">
      <c r="B448" s="4" t="s">
        <v>220</v>
      </c>
      <c r="E448" s="41">
        <v>3.9869862948158474E-2</v>
      </c>
      <c r="F448" s="40">
        <v>0</v>
      </c>
      <c r="G448" s="41">
        <v>0</v>
      </c>
      <c r="H448" s="40">
        <v>0</v>
      </c>
      <c r="I448" s="41">
        <v>0</v>
      </c>
      <c r="J448" s="40">
        <v>0.38175576231472469</v>
      </c>
      <c r="K448" s="41">
        <v>0</v>
      </c>
      <c r="L448" s="40">
        <v>0</v>
      </c>
      <c r="M448" s="41">
        <v>0</v>
      </c>
      <c r="N448" s="40">
        <v>0</v>
      </c>
      <c r="O448" s="41">
        <v>0</v>
      </c>
      <c r="P448" s="40">
        <v>0</v>
      </c>
      <c r="Q448" s="41">
        <v>0</v>
      </c>
      <c r="R448" s="40">
        <v>0</v>
      </c>
      <c r="S448" s="41">
        <v>1.2122950951258427E-3</v>
      </c>
      <c r="T448" s="40">
        <v>0</v>
      </c>
      <c r="U448" s="41">
        <v>0</v>
      </c>
      <c r="V448" s="40">
        <v>0</v>
      </c>
      <c r="W448" s="41">
        <v>4.7133229474226671E-2</v>
      </c>
      <c r="X448" s="40">
        <v>0</v>
      </c>
      <c r="Y448" s="41">
        <v>0</v>
      </c>
      <c r="Z448" s="40">
        <v>0</v>
      </c>
      <c r="AA448" s="41">
        <v>0</v>
      </c>
      <c r="AB448" s="40">
        <v>0.76408542226701637</v>
      </c>
      <c r="AC448" s="41">
        <v>0</v>
      </c>
      <c r="AD448" s="40">
        <v>0</v>
      </c>
      <c r="AE448" s="41">
        <v>0</v>
      </c>
      <c r="AF448" s="40">
        <v>0.22187615831693019</v>
      </c>
      <c r="AG448" s="41">
        <v>0</v>
      </c>
      <c r="AH448" s="40">
        <v>0</v>
      </c>
      <c r="AI448" s="42"/>
      <c r="AJ448" s="51">
        <f t="shared" si="123"/>
        <v>1.4559327304161822</v>
      </c>
    </row>
    <row r="449" spans="2:36" x14ac:dyDescent="0.3">
      <c r="B449" s="4" t="s">
        <v>221</v>
      </c>
      <c r="E449" s="41">
        <v>3.9869862948158474E-2</v>
      </c>
      <c r="F449" s="40">
        <v>0</v>
      </c>
      <c r="G449" s="41">
        <v>0</v>
      </c>
      <c r="H449" s="40">
        <v>0</v>
      </c>
      <c r="I449" s="41">
        <v>0</v>
      </c>
      <c r="J449" s="40">
        <v>0.38175576231472469</v>
      </c>
      <c r="K449" s="41">
        <v>0</v>
      </c>
      <c r="L449" s="40">
        <v>0</v>
      </c>
      <c r="M449" s="41">
        <v>0</v>
      </c>
      <c r="N449" s="40">
        <v>0</v>
      </c>
      <c r="O449" s="41">
        <v>0</v>
      </c>
      <c r="P449" s="40">
        <v>0</v>
      </c>
      <c r="Q449" s="41">
        <v>0</v>
      </c>
      <c r="R449" s="40">
        <v>0</v>
      </c>
      <c r="S449" s="41">
        <v>1.2122950951258427E-3</v>
      </c>
      <c r="T449" s="40">
        <v>0</v>
      </c>
      <c r="U449" s="41">
        <v>0</v>
      </c>
      <c r="V449" s="40">
        <v>0</v>
      </c>
      <c r="W449" s="41">
        <v>4.7133229474226671E-2</v>
      </c>
      <c r="X449" s="40">
        <v>0</v>
      </c>
      <c r="Y449" s="41">
        <v>0</v>
      </c>
      <c r="Z449" s="40">
        <v>0</v>
      </c>
      <c r="AA449" s="41">
        <v>0</v>
      </c>
      <c r="AB449" s="40">
        <v>0.76408542226701637</v>
      </c>
      <c r="AC449" s="41">
        <v>0</v>
      </c>
      <c r="AD449" s="40">
        <v>0</v>
      </c>
      <c r="AE449" s="41">
        <v>0</v>
      </c>
      <c r="AF449" s="40">
        <v>0.22187615831693019</v>
      </c>
      <c r="AG449" s="41">
        <v>0</v>
      </c>
      <c r="AH449" s="40">
        <v>0</v>
      </c>
      <c r="AI449" s="42"/>
      <c r="AJ449" s="51">
        <f t="shared" si="123"/>
        <v>1.4559327304161822</v>
      </c>
    </row>
    <row r="450" spans="2:36" x14ac:dyDescent="0.3">
      <c r="B450" s="4" t="s">
        <v>144</v>
      </c>
      <c r="E450" s="41">
        <v>0</v>
      </c>
      <c r="F450" s="40">
        <v>0</v>
      </c>
      <c r="G450" s="41">
        <v>0</v>
      </c>
      <c r="H450" s="40">
        <v>0</v>
      </c>
      <c r="I450" s="41">
        <v>0</v>
      </c>
      <c r="J450" s="40">
        <v>0</v>
      </c>
      <c r="K450" s="41">
        <v>0</v>
      </c>
      <c r="L450" s="40">
        <v>0</v>
      </c>
      <c r="M450" s="41">
        <v>0</v>
      </c>
      <c r="N450" s="40">
        <v>0</v>
      </c>
      <c r="O450" s="41">
        <v>0</v>
      </c>
      <c r="P450" s="40">
        <v>0</v>
      </c>
      <c r="Q450" s="41">
        <v>0</v>
      </c>
      <c r="R450" s="40">
        <v>0</v>
      </c>
      <c r="S450" s="41">
        <v>1.7892867183685301</v>
      </c>
      <c r="T450" s="40">
        <v>0</v>
      </c>
      <c r="U450" s="41">
        <v>4.8988692267735781</v>
      </c>
      <c r="V450" s="40">
        <v>0</v>
      </c>
      <c r="W450" s="41">
        <v>0.1224616432189944</v>
      </c>
      <c r="X450" s="40">
        <v>0</v>
      </c>
      <c r="Y450" s="41">
        <v>0</v>
      </c>
      <c r="Z450" s="40">
        <v>0</v>
      </c>
      <c r="AA450" s="41">
        <v>0</v>
      </c>
      <c r="AB450" s="40">
        <v>3.9966468175252303</v>
      </c>
      <c r="AC450" s="41">
        <v>0</v>
      </c>
      <c r="AD450" s="40">
        <v>0</v>
      </c>
      <c r="AE450" s="41">
        <v>0</v>
      </c>
      <c r="AF450" s="40">
        <v>2.6145238876343176E-2</v>
      </c>
      <c r="AG450" s="41">
        <v>0</v>
      </c>
      <c r="AH450" s="40">
        <v>0</v>
      </c>
      <c r="AI450" s="42"/>
      <c r="AJ450" s="51">
        <f t="shared" si="123"/>
        <v>10.833409644762675</v>
      </c>
    </row>
    <row r="451" spans="2:36" x14ac:dyDescent="0.3">
      <c r="B451" s="4" t="s">
        <v>188</v>
      </c>
      <c r="E451" s="41">
        <v>10.507016988595325</v>
      </c>
      <c r="F451" s="40">
        <v>2.3090833663940433</v>
      </c>
      <c r="G451" s="41">
        <v>14.687049180269241</v>
      </c>
      <c r="H451" s="40">
        <v>0</v>
      </c>
      <c r="I451" s="41">
        <v>0.20610061883926389</v>
      </c>
      <c r="J451" s="40">
        <v>16.840347233548524</v>
      </c>
      <c r="K451" s="41">
        <v>0</v>
      </c>
      <c r="L451" s="40">
        <v>0</v>
      </c>
      <c r="M451" s="41">
        <v>0</v>
      </c>
      <c r="N451" s="40">
        <v>0</v>
      </c>
      <c r="O451" s="41">
        <v>0</v>
      </c>
      <c r="P451" s="40">
        <v>0</v>
      </c>
      <c r="Q451" s="41">
        <v>0</v>
      </c>
      <c r="R451" s="40">
        <v>0</v>
      </c>
      <c r="S451" s="41">
        <v>2.8731544812520349E-3</v>
      </c>
      <c r="T451" s="40">
        <v>0</v>
      </c>
      <c r="U451" s="41">
        <v>3.0737977723280587</v>
      </c>
      <c r="V451" s="40">
        <v>1.5649026989936825</v>
      </c>
      <c r="W451" s="41">
        <v>0.95959447423617039</v>
      </c>
      <c r="X451" s="40">
        <v>0</v>
      </c>
      <c r="Y451" s="41">
        <v>0</v>
      </c>
      <c r="Z451" s="40">
        <v>0</v>
      </c>
      <c r="AA451" s="41">
        <v>0</v>
      </c>
      <c r="AB451" s="40">
        <v>0.21963384946187336</v>
      </c>
      <c r="AC451" s="41">
        <v>0</v>
      </c>
      <c r="AD451" s="40">
        <v>0</v>
      </c>
      <c r="AE451" s="41">
        <v>1.7707705954710651</v>
      </c>
      <c r="AF451" s="40">
        <v>4.3563532422383648</v>
      </c>
      <c r="AG451" s="41">
        <v>0</v>
      </c>
      <c r="AH451" s="40">
        <v>0</v>
      </c>
      <c r="AI451" s="42"/>
      <c r="AJ451" s="51">
        <f t="shared" si="123"/>
        <v>56.497523174856859</v>
      </c>
    </row>
    <row r="452" spans="2:36" x14ac:dyDescent="0.3">
      <c r="B452" s="4" t="s">
        <v>189</v>
      </c>
      <c r="E452" s="41">
        <v>10.507016988595325</v>
      </c>
      <c r="F452" s="40">
        <v>2.3090833663940433</v>
      </c>
      <c r="G452" s="41">
        <v>14.687049180269241</v>
      </c>
      <c r="H452" s="40">
        <v>0</v>
      </c>
      <c r="I452" s="41">
        <v>0.20610061883926389</v>
      </c>
      <c r="J452" s="40">
        <v>16.840347233548524</v>
      </c>
      <c r="K452" s="41">
        <v>0</v>
      </c>
      <c r="L452" s="40">
        <v>0</v>
      </c>
      <c r="M452" s="41">
        <v>0</v>
      </c>
      <c r="N452" s="40">
        <v>0</v>
      </c>
      <c r="O452" s="41">
        <v>0</v>
      </c>
      <c r="P452" s="40">
        <v>0</v>
      </c>
      <c r="Q452" s="41">
        <v>0</v>
      </c>
      <c r="R452" s="40">
        <v>0</v>
      </c>
      <c r="S452" s="41">
        <v>2.8731544812520349E-3</v>
      </c>
      <c r="T452" s="40">
        <v>0</v>
      </c>
      <c r="U452" s="41">
        <v>3.0737977723280587</v>
      </c>
      <c r="V452" s="40">
        <v>1.5649026989936825</v>
      </c>
      <c r="W452" s="41">
        <v>0.95959447423617039</v>
      </c>
      <c r="X452" s="40">
        <v>0</v>
      </c>
      <c r="Y452" s="41">
        <v>0</v>
      </c>
      <c r="Z452" s="40">
        <v>0</v>
      </c>
      <c r="AA452" s="41">
        <v>0</v>
      </c>
      <c r="AB452" s="40">
        <v>0.21963384946187336</v>
      </c>
      <c r="AC452" s="41">
        <v>0</v>
      </c>
      <c r="AD452" s="40">
        <v>0</v>
      </c>
      <c r="AE452" s="41">
        <v>1.7707705954710651</v>
      </c>
      <c r="AF452" s="40">
        <v>4.3563532422383648</v>
      </c>
      <c r="AG452" s="41">
        <v>0</v>
      </c>
      <c r="AH452" s="40">
        <v>0</v>
      </c>
      <c r="AI452" s="42"/>
      <c r="AJ452" s="51">
        <f t="shared" si="123"/>
        <v>56.497523174856859</v>
      </c>
    </row>
    <row r="453" spans="2:36" x14ac:dyDescent="0.3">
      <c r="B453" s="4" t="s">
        <v>235</v>
      </c>
      <c r="E453" s="41">
        <v>0.62108992409901065</v>
      </c>
      <c r="F453" s="40">
        <v>0</v>
      </c>
      <c r="G453" s="41">
        <v>0</v>
      </c>
      <c r="H453" s="40">
        <v>0</v>
      </c>
      <c r="I453" s="41">
        <v>0</v>
      </c>
      <c r="J453" s="40">
        <v>3.8529915120524283</v>
      </c>
      <c r="K453" s="41">
        <v>0</v>
      </c>
      <c r="L453" s="40">
        <v>0</v>
      </c>
      <c r="M453" s="41">
        <v>0</v>
      </c>
      <c r="N453" s="40">
        <v>0</v>
      </c>
      <c r="O453" s="41">
        <v>0</v>
      </c>
      <c r="P453" s="40">
        <v>0</v>
      </c>
      <c r="Q453" s="41">
        <v>0.72294994195302276</v>
      </c>
      <c r="R453" s="40">
        <v>0</v>
      </c>
      <c r="S453" s="41">
        <v>0</v>
      </c>
      <c r="T453" s="40">
        <v>0</v>
      </c>
      <c r="U453" s="41">
        <v>0</v>
      </c>
      <c r="V453" s="40">
        <v>0</v>
      </c>
      <c r="W453" s="41">
        <v>0.27551607052485161</v>
      </c>
      <c r="X453" s="40">
        <v>0</v>
      </c>
      <c r="Y453" s="41">
        <v>0</v>
      </c>
      <c r="Z453" s="40">
        <v>0</v>
      </c>
      <c r="AA453" s="41">
        <v>0</v>
      </c>
      <c r="AB453" s="40">
        <v>10.276056717198221</v>
      </c>
      <c r="AC453" s="41">
        <v>0</v>
      </c>
      <c r="AD453" s="40">
        <v>0</v>
      </c>
      <c r="AE453" s="41">
        <v>0</v>
      </c>
      <c r="AF453" s="40">
        <v>0.79851799011230384</v>
      </c>
      <c r="AG453" s="41">
        <v>0</v>
      </c>
      <c r="AH453" s="40">
        <v>0</v>
      </c>
      <c r="AI453" s="42"/>
      <c r="AJ453" s="51">
        <f t="shared" si="123"/>
        <v>16.547122155939839</v>
      </c>
    </row>
    <row r="454" spans="2:36" x14ac:dyDescent="0.3">
      <c r="B454" s="4" t="s">
        <v>244</v>
      </c>
      <c r="E454" s="41">
        <v>0.12357984733918129</v>
      </c>
      <c r="F454" s="40">
        <v>0</v>
      </c>
      <c r="G454" s="41">
        <v>0</v>
      </c>
      <c r="H454" s="40">
        <v>0</v>
      </c>
      <c r="I454" s="41">
        <v>0</v>
      </c>
      <c r="J454" s="40">
        <v>1.2628307985181444</v>
      </c>
      <c r="K454" s="41">
        <v>0</v>
      </c>
      <c r="L454" s="40">
        <v>0</v>
      </c>
      <c r="M454" s="41">
        <v>0</v>
      </c>
      <c r="N454" s="40">
        <v>0</v>
      </c>
      <c r="O454" s="41">
        <v>0</v>
      </c>
      <c r="P454" s="40">
        <v>0</v>
      </c>
      <c r="Q454" s="41">
        <v>0.21057921151320147</v>
      </c>
      <c r="R454" s="40">
        <v>0</v>
      </c>
      <c r="S454" s="41">
        <v>0</v>
      </c>
      <c r="T454" s="40">
        <v>0</v>
      </c>
      <c r="U454" s="41">
        <v>0</v>
      </c>
      <c r="V454" s="40">
        <v>0.11033674637476609</v>
      </c>
      <c r="W454" s="41">
        <v>0.11675875425338746</v>
      </c>
      <c r="X454" s="40">
        <v>0</v>
      </c>
      <c r="Y454" s="41">
        <v>0</v>
      </c>
      <c r="Z454" s="40">
        <v>0</v>
      </c>
      <c r="AA454" s="41">
        <v>0</v>
      </c>
      <c r="AB454" s="40">
        <v>5.2956874123982933</v>
      </c>
      <c r="AC454" s="41">
        <v>0</v>
      </c>
      <c r="AD454" s="40">
        <v>0</v>
      </c>
      <c r="AE454" s="41">
        <v>0</v>
      </c>
      <c r="AF454" s="40">
        <v>0.51947802305221547</v>
      </c>
      <c r="AG454" s="41">
        <v>0</v>
      </c>
      <c r="AH454" s="40">
        <v>0</v>
      </c>
      <c r="AI454" s="42"/>
      <c r="AJ454" s="51">
        <f t="shared" si="123"/>
        <v>7.6392507934491896</v>
      </c>
    </row>
    <row r="455" spans="2:36" x14ac:dyDescent="0.3">
      <c r="B455" s="4" t="s">
        <v>148</v>
      </c>
      <c r="E455" s="41">
        <v>0</v>
      </c>
      <c r="F455" s="40">
        <v>0</v>
      </c>
      <c r="G455" s="41">
        <v>0</v>
      </c>
      <c r="H455" s="40">
        <v>0</v>
      </c>
      <c r="I455" s="41">
        <v>0</v>
      </c>
      <c r="J455" s="40">
        <v>0</v>
      </c>
      <c r="K455" s="41">
        <v>0</v>
      </c>
      <c r="L455" s="40">
        <v>0</v>
      </c>
      <c r="M455" s="41">
        <v>0</v>
      </c>
      <c r="N455" s="40">
        <v>0</v>
      </c>
      <c r="O455" s="41">
        <v>0</v>
      </c>
      <c r="P455" s="40">
        <v>0</v>
      </c>
      <c r="Q455" s="41">
        <v>0</v>
      </c>
      <c r="R455" s="40">
        <v>0</v>
      </c>
      <c r="S455" s="41">
        <v>0</v>
      </c>
      <c r="T455" s="40">
        <v>0</v>
      </c>
      <c r="U455" s="41">
        <v>0</v>
      </c>
      <c r="V455" s="40">
        <v>0</v>
      </c>
      <c r="W455" s="41">
        <v>0</v>
      </c>
      <c r="X455" s="40">
        <v>0</v>
      </c>
      <c r="Y455" s="41">
        <v>0</v>
      </c>
      <c r="Z455" s="40">
        <v>0</v>
      </c>
      <c r="AA455" s="41">
        <v>0</v>
      </c>
      <c r="AB455" s="40">
        <v>0</v>
      </c>
      <c r="AC455" s="41">
        <v>0</v>
      </c>
      <c r="AD455" s="40">
        <v>0</v>
      </c>
      <c r="AE455" s="41">
        <v>0</v>
      </c>
      <c r="AF455" s="40">
        <v>0</v>
      </c>
      <c r="AG455" s="41">
        <v>0</v>
      </c>
      <c r="AH455" s="40">
        <v>0</v>
      </c>
      <c r="AI455" s="42"/>
      <c r="AJ455" s="51">
        <f t="shared" si="123"/>
        <v>0</v>
      </c>
    </row>
    <row r="456" spans="2:36" x14ac:dyDescent="0.3">
      <c r="B456" s="4" t="s">
        <v>149</v>
      </c>
      <c r="E456" s="41">
        <v>0</v>
      </c>
      <c r="F456" s="40">
        <v>0</v>
      </c>
      <c r="G456" s="41">
        <v>0</v>
      </c>
      <c r="H456" s="40">
        <v>0</v>
      </c>
      <c r="I456" s="41">
        <v>0</v>
      </c>
      <c r="J456" s="40">
        <v>0</v>
      </c>
      <c r="K456" s="41">
        <v>0</v>
      </c>
      <c r="L456" s="40">
        <v>0</v>
      </c>
      <c r="M456" s="41">
        <v>0</v>
      </c>
      <c r="N456" s="40">
        <v>0</v>
      </c>
      <c r="O456" s="41">
        <v>0</v>
      </c>
      <c r="P456" s="40">
        <v>0</v>
      </c>
      <c r="Q456" s="41">
        <v>0</v>
      </c>
      <c r="R456" s="40">
        <v>0</v>
      </c>
      <c r="S456" s="41">
        <v>0</v>
      </c>
      <c r="T456" s="40">
        <v>0</v>
      </c>
      <c r="U456" s="41">
        <v>0</v>
      </c>
      <c r="V456" s="40">
        <v>0</v>
      </c>
      <c r="W456" s="41">
        <v>0</v>
      </c>
      <c r="X456" s="40">
        <v>0</v>
      </c>
      <c r="Y456" s="41">
        <v>0</v>
      </c>
      <c r="Z456" s="40">
        <v>0</v>
      </c>
      <c r="AA456" s="41">
        <v>0</v>
      </c>
      <c r="AB456" s="40">
        <v>0</v>
      </c>
      <c r="AC456" s="41">
        <v>0</v>
      </c>
      <c r="AD456" s="40">
        <v>0</v>
      </c>
      <c r="AE456" s="41">
        <v>0</v>
      </c>
      <c r="AF456" s="40">
        <v>0</v>
      </c>
      <c r="AG456" s="41">
        <v>0</v>
      </c>
      <c r="AH456" s="40">
        <v>0</v>
      </c>
      <c r="AI456" s="42"/>
      <c r="AJ456" s="51">
        <f t="shared" si="123"/>
        <v>0</v>
      </c>
    </row>
    <row r="457" spans="2:36" x14ac:dyDescent="0.3">
      <c r="B457" s="4" t="s">
        <v>150</v>
      </c>
      <c r="E457" s="41">
        <v>0</v>
      </c>
      <c r="F457" s="40">
        <v>0</v>
      </c>
      <c r="G457" s="41">
        <v>0</v>
      </c>
      <c r="H457" s="40">
        <v>0</v>
      </c>
      <c r="I457" s="41">
        <v>0</v>
      </c>
      <c r="J457" s="40">
        <v>0</v>
      </c>
      <c r="K457" s="41">
        <v>0</v>
      </c>
      <c r="L457" s="40">
        <v>0</v>
      </c>
      <c r="M457" s="41">
        <v>0</v>
      </c>
      <c r="N457" s="40">
        <v>0</v>
      </c>
      <c r="O457" s="41">
        <v>0</v>
      </c>
      <c r="P457" s="40">
        <v>0</v>
      </c>
      <c r="Q457" s="41">
        <v>0</v>
      </c>
      <c r="R457" s="40">
        <v>0</v>
      </c>
      <c r="S457" s="41">
        <v>0</v>
      </c>
      <c r="T457" s="40">
        <v>0</v>
      </c>
      <c r="U457" s="41">
        <v>0</v>
      </c>
      <c r="V457" s="40">
        <v>0</v>
      </c>
      <c r="W457" s="41">
        <v>0</v>
      </c>
      <c r="X457" s="40">
        <v>0</v>
      </c>
      <c r="Y457" s="41">
        <v>0</v>
      </c>
      <c r="Z457" s="40">
        <v>0</v>
      </c>
      <c r="AA457" s="41">
        <v>0</v>
      </c>
      <c r="AB457" s="40">
        <v>0</v>
      </c>
      <c r="AC457" s="41">
        <v>0</v>
      </c>
      <c r="AD457" s="40">
        <v>0</v>
      </c>
      <c r="AE457" s="41">
        <v>0</v>
      </c>
      <c r="AF457" s="40">
        <v>0</v>
      </c>
      <c r="AG457" s="41">
        <v>0</v>
      </c>
      <c r="AH457" s="40">
        <v>0</v>
      </c>
      <c r="AI457" s="42"/>
      <c r="AJ457" s="51">
        <f t="shared" si="123"/>
        <v>0</v>
      </c>
    </row>
    <row r="458" spans="2:36" x14ac:dyDescent="0.3">
      <c r="B458" s="4" t="s">
        <v>151</v>
      </c>
      <c r="E458" s="41">
        <v>0</v>
      </c>
      <c r="F458" s="40">
        <v>0</v>
      </c>
      <c r="G458" s="41">
        <v>0</v>
      </c>
      <c r="H458" s="40">
        <v>0</v>
      </c>
      <c r="I458" s="41">
        <v>0</v>
      </c>
      <c r="J458" s="40">
        <v>0</v>
      </c>
      <c r="K458" s="41">
        <v>0</v>
      </c>
      <c r="L458" s="40">
        <v>0</v>
      </c>
      <c r="M458" s="41">
        <v>0</v>
      </c>
      <c r="N458" s="40">
        <v>0</v>
      </c>
      <c r="O458" s="41">
        <v>0</v>
      </c>
      <c r="P458" s="40">
        <v>0</v>
      </c>
      <c r="Q458" s="41">
        <v>0</v>
      </c>
      <c r="R458" s="40">
        <v>0</v>
      </c>
      <c r="S458" s="41">
        <v>0</v>
      </c>
      <c r="T458" s="40">
        <v>0</v>
      </c>
      <c r="U458" s="41">
        <v>0</v>
      </c>
      <c r="V458" s="40">
        <v>0</v>
      </c>
      <c r="W458" s="41">
        <v>0</v>
      </c>
      <c r="X458" s="40">
        <v>0</v>
      </c>
      <c r="Y458" s="41">
        <v>0</v>
      </c>
      <c r="Z458" s="40">
        <v>0</v>
      </c>
      <c r="AA458" s="41">
        <v>0</v>
      </c>
      <c r="AB458" s="40">
        <v>0</v>
      </c>
      <c r="AC458" s="41">
        <v>0</v>
      </c>
      <c r="AD458" s="40">
        <v>0</v>
      </c>
      <c r="AE458" s="41">
        <v>0</v>
      </c>
      <c r="AF458" s="40">
        <v>0</v>
      </c>
      <c r="AG458" s="41">
        <v>0</v>
      </c>
      <c r="AH458" s="40">
        <v>0</v>
      </c>
      <c r="AI458" s="42"/>
      <c r="AJ458" s="51">
        <f t="shared" si="123"/>
        <v>0</v>
      </c>
    </row>
    <row r="459" spans="2:36" x14ac:dyDescent="0.3">
      <c r="B459" s="4" t="s">
        <v>194</v>
      </c>
      <c r="E459" s="41">
        <v>0</v>
      </c>
      <c r="F459" s="40">
        <v>0</v>
      </c>
      <c r="G459" s="41">
        <v>0</v>
      </c>
      <c r="H459" s="40">
        <v>0</v>
      </c>
      <c r="I459" s="41">
        <v>0</v>
      </c>
      <c r="J459" s="40">
        <v>0</v>
      </c>
      <c r="K459" s="41">
        <v>0</v>
      </c>
      <c r="L459" s="40">
        <v>0</v>
      </c>
      <c r="M459" s="41">
        <v>0</v>
      </c>
      <c r="N459" s="40">
        <v>0</v>
      </c>
      <c r="O459" s="41">
        <v>0</v>
      </c>
      <c r="P459" s="40">
        <v>0</v>
      </c>
      <c r="Q459" s="41">
        <v>0</v>
      </c>
      <c r="R459" s="40">
        <v>0</v>
      </c>
      <c r="S459" s="41">
        <v>0</v>
      </c>
      <c r="T459" s="40">
        <v>0</v>
      </c>
      <c r="U459" s="41">
        <v>0</v>
      </c>
      <c r="V459" s="40">
        <v>0</v>
      </c>
      <c r="W459" s="41">
        <v>0</v>
      </c>
      <c r="X459" s="40">
        <v>0</v>
      </c>
      <c r="Y459" s="41">
        <v>0</v>
      </c>
      <c r="Z459" s="40">
        <v>0</v>
      </c>
      <c r="AA459" s="41">
        <v>0</v>
      </c>
      <c r="AB459" s="40">
        <v>0</v>
      </c>
      <c r="AC459" s="41">
        <v>0</v>
      </c>
      <c r="AD459" s="40">
        <v>0</v>
      </c>
      <c r="AE459" s="41">
        <v>0</v>
      </c>
      <c r="AF459" s="40">
        <v>0</v>
      </c>
      <c r="AG459" s="41">
        <v>0</v>
      </c>
      <c r="AH459" s="40">
        <v>0</v>
      </c>
      <c r="AI459" s="42"/>
      <c r="AJ459" s="51">
        <f t="shared" si="123"/>
        <v>0</v>
      </c>
    </row>
    <row r="460" spans="2:36" x14ac:dyDescent="0.3">
      <c r="B460" s="4" t="s">
        <v>195</v>
      </c>
      <c r="E460" s="41">
        <v>0</v>
      </c>
      <c r="F460" s="40">
        <v>0</v>
      </c>
      <c r="G460" s="41">
        <v>0</v>
      </c>
      <c r="H460" s="40">
        <v>0</v>
      </c>
      <c r="I460" s="41">
        <v>0</v>
      </c>
      <c r="J460" s="40">
        <v>0</v>
      </c>
      <c r="K460" s="41">
        <v>0</v>
      </c>
      <c r="L460" s="40">
        <v>0</v>
      </c>
      <c r="M460" s="41">
        <v>0</v>
      </c>
      <c r="N460" s="40">
        <v>0</v>
      </c>
      <c r="O460" s="41">
        <v>0</v>
      </c>
      <c r="P460" s="40">
        <v>0</v>
      </c>
      <c r="Q460" s="41">
        <v>0</v>
      </c>
      <c r="R460" s="40">
        <v>0</v>
      </c>
      <c r="S460" s="41">
        <v>0</v>
      </c>
      <c r="T460" s="40">
        <v>0</v>
      </c>
      <c r="U460" s="41">
        <v>0</v>
      </c>
      <c r="V460" s="40">
        <v>0</v>
      </c>
      <c r="W460" s="41">
        <v>0</v>
      </c>
      <c r="X460" s="40">
        <v>0</v>
      </c>
      <c r="Y460" s="41">
        <v>0</v>
      </c>
      <c r="Z460" s="40">
        <v>0</v>
      </c>
      <c r="AA460" s="41">
        <v>0</v>
      </c>
      <c r="AB460" s="40">
        <v>0</v>
      </c>
      <c r="AC460" s="41">
        <v>0</v>
      </c>
      <c r="AD460" s="40">
        <v>0</v>
      </c>
      <c r="AE460" s="41">
        <v>0</v>
      </c>
      <c r="AF460" s="40">
        <v>0</v>
      </c>
      <c r="AG460" s="41">
        <v>0</v>
      </c>
      <c r="AH460" s="40">
        <v>0</v>
      </c>
      <c r="AI460" s="42"/>
      <c r="AJ460" s="51">
        <f t="shared" si="123"/>
        <v>0</v>
      </c>
    </row>
    <row r="461" spans="2:36" x14ac:dyDescent="0.3">
      <c r="B461" s="4" t="s">
        <v>179</v>
      </c>
      <c r="E461" s="41">
        <v>0</v>
      </c>
      <c r="F461" s="40">
        <v>0</v>
      </c>
      <c r="G461" s="41">
        <v>0</v>
      </c>
      <c r="H461" s="40">
        <v>0</v>
      </c>
      <c r="I461" s="41">
        <v>0</v>
      </c>
      <c r="J461" s="40">
        <v>0</v>
      </c>
      <c r="K461" s="41">
        <v>0</v>
      </c>
      <c r="L461" s="40">
        <v>0</v>
      </c>
      <c r="M461" s="41">
        <v>0</v>
      </c>
      <c r="N461" s="40">
        <v>8.3194871743520098E-4</v>
      </c>
      <c r="O461" s="41">
        <v>0</v>
      </c>
      <c r="P461" s="40">
        <v>1.7834750461495585</v>
      </c>
      <c r="Q461" s="41">
        <v>0.76073308753160174</v>
      </c>
      <c r="R461" s="40">
        <v>0.35789165815028046</v>
      </c>
      <c r="S461" s="41">
        <v>0.20574491424951702</v>
      </c>
      <c r="T461" s="40">
        <v>0</v>
      </c>
      <c r="U461" s="41">
        <v>0</v>
      </c>
      <c r="V461" s="40">
        <v>0.30426847782606881</v>
      </c>
      <c r="W461" s="41">
        <v>0</v>
      </c>
      <c r="X461" s="40">
        <v>0</v>
      </c>
      <c r="Y461" s="41">
        <v>0</v>
      </c>
      <c r="Z461" s="40">
        <v>0</v>
      </c>
      <c r="AA461" s="41">
        <v>0</v>
      </c>
      <c r="AB461" s="40">
        <v>0.11953306833592554</v>
      </c>
      <c r="AC461" s="41">
        <v>0</v>
      </c>
      <c r="AD461" s="40">
        <v>0</v>
      </c>
      <c r="AE461" s="41">
        <v>0</v>
      </c>
      <c r="AF461" s="40">
        <v>0</v>
      </c>
      <c r="AG461" s="41">
        <v>0</v>
      </c>
      <c r="AH461" s="40">
        <v>0</v>
      </c>
      <c r="AI461" s="42"/>
      <c r="AJ461" s="51">
        <f t="shared" si="123"/>
        <v>3.5324782009603877</v>
      </c>
    </row>
    <row r="462" spans="2:36" x14ac:dyDescent="0.3">
      <c r="B462" s="4" t="s">
        <v>180</v>
      </c>
      <c r="E462" s="41">
        <v>0</v>
      </c>
      <c r="F462" s="40">
        <v>0</v>
      </c>
      <c r="G462" s="41">
        <v>0</v>
      </c>
      <c r="H462" s="40">
        <v>0</v>
      </c>
      <c r="I462" s="41">
        <v>0</v>
      </c>
      <c r="J462" s="40">
        <v>0</v>
      </c>
      <c r="K462" s="41">
        <v>0</v>
      </c>
      <c r="L462" s="40">
        <v>0</v>
      </c>
      <c r="M462" s="41">
        <v>0</v>
      </c>
      <c r="N462" s="40">
        <v>8.3194871743520098E-4</v>
      </c>
      <c r="O462" s="41">
        <v>0</v>
      </c>
      <c r="P462" s="40">
        <v>1.7834750461495585</v>
      </c>
      <c r="Q462" s="41">
        <v>0.76073308753160174</v>
      </c>
      <c r="R462" s="40">
        <v>0.35789165815028046</v>
      </c>
      <c r="S462" s="41">
        <v>0.20574491424951702</v>
      </c>
      <c r="T462" s="40">
        <v>0</v>
      </c>
      <c r="U462" s="41">
        <v>0</v>
      </c>
      <c r="V462" s="40">
        <v>0.30426847782606881</v>
      </c>
      <c r="W462" s="41">
        <v>0</v>
      </c>
      <c r="X462" s="40">
        <v>0</v>
      </c>
      <c r="Y462" s="41">
        <v>0</v>
      </c>
      <c r="Z462" s="40">
        <v>0</v>
      </c>
      <c r="AA462" s="41">
        <v>0</v>
      </c>
      <c r="AB462" s="40">
        <v>0.11953306833592554</v>
      </c>
      <c r="AC462" s="41">
        <v>0</v>
      </c>
      <c r="AD462" s="40">
        <v>0</v>
      </c>
      <c r="AE462" s="41">
        <v>0</v>
      </c>
      <c r="AF462" s="40">
        <v>0</v>
      </c>
      <c r="AG462" s="41">
        <v>0</v>
      </c>
      <c r="AH462" s="40">
        <v>0</v>
      </c>
      <c r="AI462" s="42"/>
      <c r="AJ462" s="51">
        <f t="shared" si="123"/>
        <v>3.5324782009603877</v>
      </c>
    </row>
    <row r="463" spans="2:36" x14ac:dyDescent="0.3">
      <c r="B463" s="4" t="s">
        <v>251</v>
      </c>
      <c r="E463" s="41">
        <v>0</v>
      </c>
      <c r="F463" s="40">
        <v>0</v>
      </c>
      <c r="G463" s="41">
        <v>0</v>
      </c>
      <c r="H463" s="40">
        <v>0</v>
      </c>
      <c r="I463" s="41">
        <v>0</v>
      </c>
      <c r="J463" s="40">
        <v>0</v>
      </c>
      <c r="K463" s="41">
        <v>0</v>
      </c>
      <c r="L463" s="40">
        <v>0</v>
      </c>
      <c r="M463" s="41">
        <v>0</v>
      </c>
      <c r="N463" s="40">
        <v>0</v>
      </c>
      <c r="O463" s="41">
        <v>0</v>
      </c>
      <c r="P463" s="40">
        <v>0</v>
      </c>
      <c r="Q463" s="41">
        <v>0</v>
      </c>
      <c r="R463" s="40">
        <v>0</v>
      </c>
      <c r="S463" s="41">
        <v>0</v>
      </c>
      <c r="T463" s="40">
        <v>0</v>
      </c>
      <c r="U463" s="41">
        <v>0</v>
      </c>
      <c r="V463" s="40">
        <v>0</v>
      </c>
      <c r="W463" s="41">
        <v>0</v>
      </c>
      <c r="X463" s="40">
        <v>0</v>
      </c>
      <c r="Y463" s="41">
        <v>0</v>
      </c>
      <c r="Z463" s="40">
        <v>0</v>
      </c>
      <c r="AA463" s="41">
        <v>0</v>
      </c>
      <c r="AB463" s="40">
        <v>0</v>
      </c>
      <c r="AC463" s="41">
        <v>0</v>
      </c>
      <c r="AD463" s="40">
        <v>0</v>
      </c>
      <c r="AE463" s="41">
        <v>0</v>
      </c>
      <c r="AF463" s="40">
        <v>0</v>
      </c>
      <c r="AG463" s="41">
        <v>0</v>
      </c>
      <c r="AH463" s="40">
        <v>0</v>
      </c>
      <c r="AI463" s="42"/>
      <c r="AJ463" s="51">
        <f t="shared" si="123"/>
        <v>0</v>
      </c>
    </row>
    <row r="464" spans="2:36" x14ac:dyDescent="0.3">
      <c r="B464" s="4" t="s">
        <v>152</v>
      </c>
      <c r="E464" s="41">
        <v>0</v>
      </c>
      <c r="F464" s="40">
        <v>0</v>
      </c>
      <c r="G464" s="41">
        <v>0</v>
      </c>
      <c r="H464" s="40">
        <v>0</v>
      </c>
      <c r="I464" s="41">
        <v>0</v>
      </c>
      <c r="J464" s="40">
        <v>0</v>
      </c>
      <c r="K464" s="41">
        <v>0</v>
      </c>
      <c r="L464" s="40">
        <v>0</v>
      </c>
      <c r="M464" s="41">
        <v>0</v>
      </c>
      <c r="N464" s="40">
        <v>0</v>
      </c>
      <c r="O464" s="41">
        <v>0</v>
      </c>
      <c r="P464" s="40">
        <v>0</v>
      </c>
      <c r="Q464" s="41">
        <v>0</v>
      </c>
      <c r="R464" s="40">
        <v>0</v>
      </c>
      <c r="S464" s="41">
        <v>0</v>
      </c>
      <c r="T464" s="40">
        <v>0</v>
      </c>
      <c r="U464" s="41">
        <v>0</v>
      </c>
      <c r="V464" s="40">
        <v>0</v>
      </c>
      <c r="W464" s="41">
        <v>0</v>
      </c>
      <c r="X464" s="40">
        <v>0</v>
      </c>
      <c r="Y464" s="41">
        <v>0</v>
      </c>
      <c r="Z464" s="40">
        <v>0</v>
      </c>
      <c r="AA464" s="41">
        <v>0</v>
      </c>
      <c r="AB464" s="40">
        <v>0</v>
      </c>
      <c r="AC464" s="41">
        <v>0</v>
      </c>
      <c r="AD464" s="40">
        <v>0</v>
      </c>
      <c r="AE464" s="41">
        <v>0</v>
      </c>
      <c r="AF464" s="40">
        <v>0</v>
      </c>
      <c r="AG464" s="41">
        <v>0</v>
      </c>
      <c r="AH464" s="40">
        <v>0</v>
      </c>
      <c r="AI464" s="42"/>
      <c r="AJ464" s="51">
        <f t="shared" si="123"/>
        <v>0</v>
      </c>
    </row>
    <row r="465" spans="2:36" x14ac:dyDescent="0.3">
      <c r="B465" s="4" t="s">
        <v>153</v>
      </c>
      <c r="E465" s="41">
        <v>0</v>
      </c>
      <c r="F465" s="40">
        <v>0</v>
      </c>
      <c r="G465" s="41">
        <v>0</v>
      </c>
      <c r="H465" s="40">
        <v>0</v>
      </c>
      <c r="I465" s="41">
        <v>0</v>
      </c>
      <c r="J465" s="40">
        <v>0</v>
      </c>
      <c r="K465" s="41">
        <v>0</v>
      </c>
      <c r="L465" s="40">
        <v>0</v>
      </c>
      <c r="M465" s="41">
        <v>0</v>
      </c>
      <c r="N465" s="40">
        <v>0</v>
      </c>
      <c r="O465" s="41">
        <v>0</v>
      </c>
      <c r="P465" s="40">
        <v>0</v>
      </c>
      <c r="Q465" s="41">
        <v>0</v>
      </c>
      <c r="R465" s="40">
        <v>0</v>
      </c>
      <c r="S465" s="41">
        <v>0</v>
      </c>
      <c r="T465" s="40">
        <v>0</v>
      </c>
      <c r="U465" s="41">
        <v>6.1317274967829377E-2</v>
      </c>
      <c r="V465" s="40">
        <v>0</v>
      </c>
      <c r="W465" s="41">
        <v>0.43144358793894461</v>
      </c>
      <c r="X465" s="40">
        <v>0</v>
      </c>
      <c r="Y465" s="41">
        <v>0</v>
      </c>
      <c r="Z465" s="40">
        <v>0</v>
      </c>
      <c r="AA465" s="41">
        <v>0</v>
      </c>
      <c r="AB465" s="40">
        <v>0.91543461230273027</v>
      </c>
      <c r="AC465" s="41">
        <v>0</v>
      </c>
      <c r="AD465" s="40">
        <v>0</v>
      </c>
      <c r="AE465" s="41">
        <v>0</v>
      </c>
      <c r="AF465" s="40">
        <v>0</v>
      </c>
      <c r="AG465" s="41">
        <v>0</v>
      </c>
      <c r="AH465" s="40">
        <v>0</v>
      </c>
      <c r="AI465" s="42"/>
      <c r="AJ465" s="51">
        <f t="shared" si="123"/>
        <v>1.4081954752095043</v>
      </c>
    </row>
    <row r="466" spans="2:36" x14ac:dyDescent="0.3">
      <c r="B466" s="4" t="s">
        <v>154</v>
      </c>
      <c r="E466" s="41">
        <v>0</v>
      </c>
      <c r="F466" s="40">
        <v>0</v>
      </c>
      <c r="G466" s="41">
        <v>0</v>
      </c>
      <c r="H466" s="40">
        <v>0</v>
      </c>
      <c r="I466" s="41">
        <v>0</v>
      </c>
      <c r="J466" s="40">
        <v>0</v>
      </c>
      <c r="K466" s="41">
        <v>0</v>
      </c>
      <c r="L466" s="40">
        <v>0</v>
      </c>
      <c r="M466" s="41">
        <v>0</v>
      </c>
      <c r="N466" s="40">
        <v>0</v>
      </c>
      <c r="O466" s="41">
        <v>0</v>
      </c>
      <c r="P466" s="40">
        <v>0</v>
      </c>
      <c r="Q466" s="41">
        <v>0</v>
      </c>
      <c r="R466" s="40">
        <v>0</v>
      </c>
      <c r="S466" s="41">
        <v>0</v>
      </c>
      <c r="T466" s="40">
        <v>0</v>
      </c>
      <c r="U466" s="41">
        <v>6.1317274967829377E-2</v>
      </c>
      <c r="V466" s="40">
        <v>0</v>
      </c>
      <c r="W466" s="41">
        <v>0.43144358793894461</v>
      </c>
      <c r="X466" s="40">
        <v>0</v>
      </c>
      <c r="Y466" s="41">
        <v>0</v>
      </c>
      <c r="Z466" s="40">
        <v>0</v>
      </c>
      <c r="AA466" s="41">
        <v>0</v>
      </c>
      <c r="AB466" s="40">
        <v>0.91543461230273027</v>
      </c>
      <c r="AC466" s="41">
        <v>0</v>
      </c>
      <c r="AD466" s="40">
        <v>0</v>
      </c>
      <c r="AE466" s="41">
        <v>0</v>
      </c>
      <c r="AF466" s="40">
        <v>0</v>
      </c>
      <c r="AG466" s="41">
        <v>0</v>
      </c>
      <c r="AH466" s="40">
        <v>0</v>
      </c>
      <c r="AI466" s="42"/>
      <c r="AJ466" s="51">
        <f t="shared" si="123"/>
        <v>1.4081954752095043</v>
      </c>
    </row>
    <row r="467" spans="2:36" x14ac:dyDescent="0.3">
      <c r="B467" s="4" t="s">
        <v>141</v>
      </c>
      <c r="E467" s="41">
        <v>0</v>
      </c>
      <c r="F467" s="40">
        <v>0</v>
      </c>
      <c r="G467" s="41">
        <v>0</v>
      </c>
      <c r="H467" s="40">
        <v>0</v>
      </c>
      <c r="I467" s="41">
        <v>0</v>
      </c>
      <c r="J467" s="40">
        <v>0</v>
      </c>
      <c r="K467" s="41">
        <v>0</v>
      </c>
      <c r="L467" s="40">
        <v>0</v>
      </c>
      <c r="M467" s="41">
        <v>0</v>
      </c>
      <c r="N467" s="40">
        <v>0</v>
      </c>
      <c r="O467" s="41">
        <v>0</v>
      </c>
      <c r="P467" s="40">
        <v>0</v>
      </c>
      <c r="Q467" s="41">
        <v>0</v>
      </c>
      <c r="R467" s="40">
        <v>0</v>
      </c>
      <c r="S467" s="41">
        <v>0</v>
      </c>
      <c r="T467" s="40">
        <v>0</v>
      </c>
      <c r="U467" s="41">
        <v>0</v>
      </c>
      <c r="V467" s="40">
        <v>0</v>
      </c>
      <c r="W467" s="41">
        <v>0</v>
      </c>
      <c r="X467" s="40">
        <v>0</v>
      </c>
      <c r="Y467" s="41">
        <v>0</v>
      </c>
      <c r="Z467" s="40">
        <v>0</v>
      </c>
      <c r="AA467" s="41">
        <v>0</v>
      </c>
      <c r="AB467" s="40">
        <v>0</v>
      </c>
      <c r="AC467" s="41">
        <v>0</v>
      </c>
      <c r="AD467" s="40">
        <v>0</v>
      </c>
      <c r="AE467" s="41">
        <v>0</v>
      </c>
      <c r="AF467" s="40">
        <v>0</v>
      </c>
      <c r="AG467" s="41">
        <v>0</v>
      </c>
      <c r="AH467" s="40">
        <v>0</v>
      </c>
      <c r="AI467" s="42"/>
      <c r="AJ467" s="51">
        <f t="shared" si="123"/>
        <v>0</v>
      </c>
    </row>
    <row r="468" spans="2:36" x14ac:dyDescent="0.3">
      <c r="B468" s="4" t="s">
        <v>222</v>
      </c>
      <c r="E468" s="41">
        <v>0</v>
      </c>
      <c r="F468" s="40">
        <v>0</v>
      </c>
      <c r="G468" s="41">
        <v>0</v>
      </c>
      <c r="H468" s="40">
        <v>0</v>
      </c>
      <c r="I468" s="41">
        <v>0</v>
      </c>
      <c r="J468" s="40">
        <v>0</v>
      </c>
      <c r="K468" s="41">
        <v>0</v>
      </c>
      <c r="L468" s="40">
        <v>0</v>
      </c>
      <c r="M468" s="41">
        <v>0</v>
      </c>
      <c r="N468" s="40">
        <v>0</v>
      </c>
      <c r="O468" s="41">
        <v>0</v>
      </c>
      <c r="P468" s="40">
        <v>0</v>
      </c>
      <c r="Q468" s="41">
        <v>0</v>
      </c>
      <c r="R468" s="40">
        <v>0</v>
      </c>
      <c r="S468" s="41">
        <v>0</v>
      </c>
      <c r="T468" s="40">
        <v>0</v>
      </c>
      <c r="U468" s="41">
        <v>0</v>
      </c>
      <c r="V468" s="40">
        <v>0</v>
      </c>
      <c r="W468" s="41">
        <v>0</v>
      </c>
      <c r="X468" s="40">
        <v>0</v>
      </c>
      <c r="Y468" s="41">
        <v>0</v>
      </c>
      <c r="Z468" s="40">
        <v>0</v>
      </c>
      <c r="AA468" s="41">
        <v>0</v>
      </c>
      <c r="AB468" s="40">
        <v>0</v>
      </c>
      <c r="AC468" s="41">
        <v>0</v>
      </c>
      <c r="AD468" s="40">
        <v>0</v>
      </c>
      <c r="AE468" s="41">
        <v>0</v>
      </c>
      <c r="AF468" s="40">
        <v>0</v>
      </c>
      <c r="AG468" s="41">
        <v>0</v>
      </c>
      <c r="AH468" s="40">
        <v>0</v>
      </c>
      <c r="AI468" s="42"/>
      <c r="AJ468" s="51">
        <f t="shared" si="123"/>
        <v>0</v>
      </c>
    </row>
    <row r="469" spans="2:36" x14ac:dyDescent="0.3">
      <c r="B469" s="4" t="s">
        <v>240</v>
      </c>
      <c r="E469" s="41">
        <v>0</v>
      </c>
      <c r="F469" s="40">
        <v>0</v>
      </c>
      <c r="G469" s="41">
        <v>0</v>
      </c>
      <c r="H469" s="40">
        <v>0</v>
      </c>
      <c r="I469" s="41">
        <v>0</v>
      </c>
      <c r="J469" s="40">
        <v>0</v>
      </c>
      <c r="K469" s="41">
        <v>0</v>
      </c>
      <c r="L469" s="40">
        <v>0</v>
      </c>
      <c r="M469" s="41">
        <v>0</v>
      </c>
      <c r="N469" s="40">
        <v>0</v>
      </c>
      <c r="O469" s="41">
        <v>0</v>
      </c>
      <c r="P469" s="40">
        <v>0</v>
      </c>
      <c r="Q469" s="41">
        <v>0</v>
      </c>
      <c r="R469" s="40">
        <v>0</v>
      </c>
      <c r="S469" s="41">
        <v>0</v>
      </c>
      <c r="T469" s="40">
        <v>0</v>
      </c>
      <c r="U469" s="41">
        <v>0</v>
      </c>
      <c r="V469" s="40">
        <v>0</v>
      </c>
      <c r="W469" s="41">
        <v>0</v>
      </c>
      <c r="X469" s="40">
        <v>0</v>
      </c>
      <c r="Y469" s="41">
        <v>0</v>
      </c>
      <c r="Z469" s="40">
        <v>0</v>
      </c>
      <c r="AA469" s="41">
        <v>0</v>
      </c>
      <c r="AB469" s="40">
        <v>0</v>
      </c>
      <c r="AC469" s="41">
        <v>0</v>
      </c>
      <c r="AD469" s="40">
        <v>0</v>
      </c>
      <c r="AE469" s="41">
        <v>0</v>
      </c>
      <c r="AF469" s="40">
        <v>0</v>
      </c>
      <c r="AG469" s="41">
        <v>0</v>
      </c>
      <c r="AH469" s="40">
        <v>0</v>
      </c>
      <c r="AI469" s="42"/>
      <c r="AJ469" s="51">
        <f t="shared" si="123"/>
        <v>0</v>
      </c>
    </row>
    <row r="470" spans="2:36" x14ac:dyDescent="0.3">
      <c r="B470" s="4" t="s">
        <v>223</v>
      </c>
      <c r="E470" s="41">
        <v>0</v>
      </c>
      <c r="F470" s="40">
        <v>0.46168018671671557</v>
      </c>
      <c r="G470" s="41">
        <v>0</v>
      </c>
      <c r="H470" s="40">
        <v>0</v>
      </c>
      <c r="I470" s="41">
        <v>0</v>
      </c>
      <c r="J470" s="40">
        <v>1.8024932543436705</v>
      </c>
      <c r="K470" s="41">
        <v>0</v>
      </c>
      <c r="L470" s="40">
        <v>0</v>
      </c>
      <c r="M470" s="41">
        <v>0</v>
      </c>
      <c r="N470" s="40">
        <v>0</v>
      </c>
      <c r="O470" s="41">
        <v>0</v>
      </c>
      <c r="P470" s="40">
        <v>0</v>
      </c>
      <c r="Q470" s="41">
        <v>0</v>
      </c>
      <c r="R470" s="40">
        <v>0</v>
      </c>
      <c r="S470" s="41">
        <v>0</v>
      </c>
      <c r="T470" s="40">
        <v>0</v>
      </c>
      <c r="U470" s="41">
        <v>0</v>
      </c>
      <c r="V470" s="40">
        <v>0</v>
      </c>
      <c r="W470" s="41">
        <v>0.44177495638529451</v>
      </c>
      <c r="X470" s="40">
        <v>0</v>
      </c>
      <c r="Y470" s="41">
        <v>0</v>
      </c>
      <c r="Z470" s="40">
        <v>1.4915420532226562</v>
      </c>
      <c r="AA470" s="41">
        <v>0</v>
      </c>
      <c r="AB470" s="40">
        <v>32.485347298170772</v>
      </c>
      <c r="AC470" s="41">
        <v>0</v>
      </c>
      <c r="AD470" s="40">
        <v>0</v>
      </c>
      <c r="AE470" s="41">
        <v>0</v>
      </c>
      <c r="AF470" s="40">
        <v>0</v>
      </c>
      <c r="AG470" s="41">
        <v>0</v>
      </c>
      <c r="AH470" s="40">
        <v>0</v>
      </c>
      <c r="AI470" s="42"/>
      <c r="AJ470" s="51">
        <f t="shared" si="123"/>
        <v>36.682837748839106</v>
      </c>
    </row>
    <row r="471" spans="2:36" x14ac:dyDescent="0.3">
      <c r="B471" s="4" t="s">
        <v>284</v>
      </c>
      <c r="E471" s="41">
        <v>0</v>
      </c>
      <c r="F471" s="40">
        <v>0</v>
      </c>
      <c r="G471" s="41">
        <v>0</v>
      </c>
      <c r="H471" s="40">
        <v>0</v>
      </c>
      <c r="I471" s="41">
        <v>0</v>
      </c>
      <c r="J471" s="40">
        <v>0</v>
      </c>
      <c r="K471" s="41">
        <v>0</v>
      </c>
      <c r="L471" s="40">
        <v>0</v>
      </c>
      <c r="M471" s="41">
        <v>0</v>
      </c>
      <c r="N471" s="40">
        <v>0</v>
      </c>
      <c r="O471" s="41">
        <v>0</v>
      </c>
      <c r="P471" s="40">
        <v>0</v>
      </c>
      <c r="Q471" s="41">
        <v>0</v>
      </c>
      <c r="R471" s="40">
        <v>0</v>
      </c>
      <c r="S471" s="41">
        <v>0</v>
      </c>
      <c r="T471" s="40">
        <v>0</v>
      </c>
      <c r="U471" s="41">
        <v>0</v>
      </c>
      <c r="V471" s="40">
        <v>0</v>
      </c>
      <c r="W471" s="41">
        <v>0</v>
      </c>
      <c r="X471" s="40">
        <v>0</v>
      </c>
      <c r="Y471" s="41">
        <v>0</v>
      </c>
      <c r="Z471" s="40">
        <v>0</v>
      </c>
      <c r="AA471" s="41">
        <v>0</v>
      </c>
      <c r="AB471" s="40">
        <v>0</v>
      </c>
      <c r="AC471" s="41">
        <v>0</v>
      </c>
      <c r="AD471" s="40">
        <v>0</v>
      </c>
      <c r="AE471" s="41">
        <v>0</v>
      </c>
      <c r="AF471" s="40">
        <v>0</v>
      </c>
      <c r="AG471" s="41">
        <v>0</v>
      </c>
      <c r="AH471" s="40">
        <v>0</v>
      </c>
      <c r="AI471" s="42"/>
      <c r="AJ471" s="51">
        <f t="shared" si="123"/>
        <v>0</v>
      </c>
    </row>
    <row r="472" spans="2:36" x14ac:dyDescent="0.3">
      <c r="B472" s="4" t="s">
        <v>236</v>
      </c>
      <c r="E472" s="41">
        <v>0</v>
      </c>
      <c r="F472" s="40">
        <v>0</v>
      </c>
      <c r="G472" s="41">
        <v>0</v>
      </c>
      <c r="H472" s="40">
        <v>0</v>
      </c>
      <c r="I472" s="41">
        <v>0</v>
      </c>
      <c r="J472" s="40">
        <v>0</v>
      </c>
      <c r="K472" s="41">
        <v>0</v>
      </c>
      <c r="L472" s="40">
        <v>0</v>
      </c>
      <c r="M472" s="41">
        <v>0</v>
      </c>
      <c r="N472" s="40">
        <v>0</v>
      </c>
      <c r="O472" s="41">
        <v>0</v>
      </c>
      <c r="P472" s="40">
        <v>0</v>
      </c>
      <c r="Q472" s="41">
        <v>0</v>
      </c>
      <c r="R472" s="40">
        <v>0</v>
      </c>
      <c r="S472" s="41">
        <v>0</v>
      </c>
      <c r="T472" s="40">
        <v>0</v>
      </c>
      <c r="U472" s="41">
        <v>0</v>
      </c>
      <c r="V472" s="40">
        <v>0</v>
      </c>
      <c r="W472" s="41">
        <v>0</v>
      </c>
      <c r="X472" s="40">
        <v>0</v>
      </c>
      <c r="Y472" s="41">
        <v>0</v>
      </c>
      <c r="Z472" s="40">
        <v>0</v>
      </c>
      <c r="AA472" s="41">
        <v>0</v>
      </c>
      <c r="AB472" s="40">
        <v>0</v>
      </c>
      <c r="AC472" s="41">
        <v>0</v>
      </c>
      <c r="AD472" s="40">
        <v>0</v>
      </c>
      <c r="AE472" s="41">
        <v>0</v>
      </c>
      <c r="AF472" s="40">
        <v>0</v>
      </c>
      <c r="AG472" s="41">
        <v>0</v>
      </c>
      <c r="AH472" s="40">
        <v>0</v>
      </c>
      <c r="AI472" s="42"/>
      <c r="AJ472" s="51">
        <f t="shared" si="123"/>
        <v>0</v>
      </c>
    </row>
    <row r="473" spans="2:36" x14ac:dyDescent="0.3">
      <c r="B473" s="4" t="s">
        <v>237</v>
      </c>
      <c r="E473" s="41">
        <v>0</v>
      </c>
      <c r="F473" s="40">
        <v>0</v>
      </c>
      <c r="G473" s="41">
        <v>0</v>
      </c>
      <c r="H473" s="40">
        <v>0</v>
      </c>
      <c r="I473" s="41">
        <v>0</v>
      </c>
      <c r="J473" s="40">
        <v>0</v>
      </c>
      <c r="K473" s="41">
        <v>0</v>
      </c>
      <c r="L473" s="40">
        <v>0</v>
      </c>
      <c r="M473" s="41">
        <v>0</v>
      </c>
      <c r="N473" s="40">
        <v>0</v>
      </c>
      <c r="O473" s="41">
        <v>0</v>
      </c>
      <c r="P473" s="40">
        <v>0</v>
      </c>
      <c r="Q473" s="41">
        <v>0</v>
      </c>
      <c r="R473" s="40">
        <v>0</v>
      </c>
      <c r="S473" s="41">
        <v>0</v>
      </c>
      <c r="T473" s="40">
        <v>0</v>
      </c>
      <c r="U473" s="41">
        <v>0</v>
      </c>
      <c r="V473" s="40">
        <v>0</v>
      </c>
      <c r="W473" s="41">
        <v>0</v>
      </c>
      <c r="X473" s="40">
        <v>0</v>
      </c>
      <c r="Y473" s="41">
        <v>0</v>
      </c>
      <c r="Z473" s="40">
        <v>0</v>
      </c>
      <c r="AA473" s="41">
        <v>0</v>
      </c>
      <c r="AB473" s="40">
        <v>0</v>
      </c>
      <c r="AC473" s="41">
        <v>0</v>
      </c>
      <c r="AD473" s="40">
        <v>0</v>
      </c>
      <c r="AE473" s="41">
        <v>0</v>
      </c>
      <c r="AF473" s="40">
        <v>0</v>
      </c>
      <c r="AG473" s="41">
        <v>0</v>
      </c>
      <c r="AH473" s="40">
        <v>0</v>
      </c>
      <c r="AI473" s="42"/>
      <c r="AJ473" s="51">
        <f t="shared" si="123"/>
        <v>0</v>
      </c>
    </row>
    <row r="474" spans="2:36" x14ac:dyDescent="0.3">
      <c r="B474" s="4" t="s">
        <v>249</v>
      </c>
      <c r="E474" s="41">
        <v>0</v>
      </c>
      <c r="F474" s="40">
        <v>0</v>
      </c>
      <c r="G474" s="41">
        <v>0</v>
      </c>
      <c r="H474" s="40">
        <v>0</v>
      </c>
      <c r="I474" s="41">
        <v>0</v>
      </c>
      <c r="J474" s="40">
        <v>0</v>
      </c>
      <c r="K474" s="41">
        <v>0</v>
      </c>
      <c r="L474" s="40">
        <v>0</v>
      </c>
      <c r="M474" s="41">
        <v>0</v>
      </c>
      <c r="N474" s="40">
        <v>0</v>
      </c>
      <c r="O474" s="41">
        <v>0</v>
      </c>
      <c r="P474" s="40">
        <v>0</v>
      </c>
      <c r="Q474" s="41">
        <v>0</v>
      </c>
      <c r="R474" s="40">
        <v>0</v>
      </c>
      <c r="S474" s="41">
        <v>0</v>
      </c>
      <c r="T474" s="40">
        <v>0</v>
      </c>
      <c r="U474" s="41">
        <v>0</v>
      </c>
      <c r="V474" s="40">
        <v>0</v>
      </c>
      <c r="W474" s="41">
        <v>0</v>
      </c>
      <c r="X474" s="40">
        <v>0</v>
      </c>
      <c r="Y474" s="41">
        <v>0</v>
      </c>
      <c r="Z474" s="40">
        <v>0</v>
      </c>
      <c r="AA474" s="41">
        <v>0</v>
      </c>
      <c r="AB474" s="40">
        <v>0</v>
      </c>
      <c r="AC474" s="41">
        <v>0</v>
      </c>
      <c r="AD474" s="40">
        <v>0</v>
      </c>
      <c r="AE474" s="41">
        <v>0</v>
      </c>
      <c r="AF474" s="40">
        <v>0</v>
      </c>
      <c r="AG474" s="41">
        <v>0</v>
      </c>
      <c r="AH474" s="40">
        <v>0</v>
      </c>
      <c r="AI474" s="42"/>
      <c r="AJ474" s="51">
        <f t="shared" si="123"/>
        <v>0</v>
      </c>
    </row>
    <row r="475" spans="2:36" x14ac:dyDescent="0.3">
      <c r="B475" s="4" t="s">
        <v>214</v>
      </c>
      <c r="E475" s="41">
        <v>0</v>
      </c>
      <c r="F475" s="40">
        <v>0</v>
      </c>
      <c r="G475" s="41">
        <v>0</v>
      </c>
      <c r="H475" s="40">
        <v>0</v>
      </c>
      <c r="I475" s="41">
        <v>0</v>
      </c>
      <c r="J475" s="40">
        <v>0</v>
      </c>
      <c r="K475" s="41">
        <v>0</v>
      </c>
      <c r="L475" s="40">
        <v>0</v>
      </c>
      <c r="M475" s="41">
        <v>0</v>
      </c>
      <c r="N475" s="40">
        <v>0</v>
      </c>
      <c r="O475" s="41">
        <v>0</v>
      </c>
      <c r="P475" s="40">
        <v>0.51332106060451954</v>
      </c>
      <c r="Q475" s="41">
        <v>0</v>
      </c>
      <c r="R475" s="40">
        <v>0</v>
      </c>
      <c r="S475" s="41">
        <v>0</v>
      </c>
      <c r="T475" s="40">
        <v>0</v>
      </c>
      <c r="U475" s="41">
        <v>0</v>
      </c>
      <c r="V475" s="40">
        <v>0</v>
      </c>
      <c r="W475" s="41">
        <v>0</v>
      </c>
      <c r="X475" s="40">
        <v>0</v>
      </c>
      <c r="Y475" s="41">
        <v>0</v>
      </c>
      <c r="Z475" s="40">
        <v>0</v>
      </c>
      <c r="AA475" s="41">
        <v>0</v>
      </c>
      <c r="AB475" s="40">
        <v>0</v>
      </c>
      <c r="AC475" s="41">
        <v>0</v>
      </c>
      <c r="AD475" s="40">
        <v>0</v>
      </c>
      <c r="AE475" s="41">
        <v>0</v>
      </c>
      <c r="AF475" s="40">
        <v>0</v>
      </c>
      <c r="AG475" s="41">
        <v>0</v>
      </c>
      <c r="AH475" s="40">
        <v>0</v>
      </c>
      <c r="AI475" s="42"/>
      <c r="AJ475" s="51">
        <f t="shared" si="123"/>
        <v>0.51332106060451954</v>
      </c>
    </row>
    <row r="476" spans="2:36" x14ac:dyDescent="0.3">
      <c r="B476" s="4" t="s">
        <v>215</v>
      </c>
      <c r="E476" s="41">
        <v>0</v>
      </c>
      <c r="F476" s="40">
        <v>0</v>
      </c>
      <c r="G476" s="41">
        <v>0</v>
      </c>
      <c r="H476" s="40">
        <v>0</v>
      </c>
      <c r="I476" s="41">
        <v>0</v>
      </c>
      <c r="J476" s="40">
        <v>0</v>
      </c>
      <c r="K476" s="41">
        <v>0</v>
      </c>
      <c r="L476" s="40">
        <v>0</v>
      </c>
      <c r="M476" s="41">
        <v>0</v>
      </c>
      <c r="N476" s="40">
        <v>0</v>
      </c>
      <c r="O476" s="41">
        <v>0</v>
      </c>
      <c r="P476" s="40">
        <v>0.51332106060451954</v>
      </c>
      <c r="Q476" s="41">
        <v>0</v>
      </c>
      <c r="R476" s="40">
        <v>0</v>
      </c>
      <c r="S476" s="41">
        <v>0</v>
      </c>
      <c r="T476" s="40">
        <v>0</v>
      </c>
      <c r="U476" s="41">
        <v>0</v>
      </c>
      <c r="V476" s="40">
        <v>0</v>
      </c>
      <c r="W476" s="41">
        <v>0</v>
      </c>
      <c r="X476" s="40">
        <v>0</v>
      </c>
      <c r="Y476" s="41">
        <v>0</v>
      </c>
      <c r="Z476" s="40">
        <v>0</v>
      </c>
      <c r="AA476" s="41">
        <v>0</v>
      </c>
      <c r="AB476" s="40">
        <v>0</v>
      </c>
      <c r="AC476" s="41">
        <v>0</v>
      </c>
      <c r="AD476" s="40">
        <v>0</v>
      </c>
      <c r="AE476" s="41">
        <v>0</v>
      </c>
      <c r="AF476" s="40">
        <v>0</v>
      </c>
      <c r="AG476" s="41">
        <v>0</v>
      </c>
      <c r="AH476" s="40">
        <v>0</v>
      </c>
      <c r="AI476" s="42"/>
      <c r="AJ476" s="51">
        <f t="shared" si="123"/>
        <v>0.51332106060451954</v>
      </c>
    </row>
    <row r="477" spans="2:36" x14ac:dyDescent="0.3">
      <c r="B477" s="4" t="s">
        <v>216</v>
      </c>
      <c r="E477" s="41">
        <v>0</v>
      </c>
      <c r="F477" s="40">
        <v>0</v>
      </c>
      <c r="G477" s="41">
        <v>0</v>
      </c>
      <c r="H477" s="40">
        <v>0</v>
      </c>
      <c r="I477" s="41">
        <v>0</v>
      </c>
      <c r="J477" s="40">
        <v>0</v>
      </c>
      <c r="K477" s="41">
        <v>0</v>
      </c>
      <c r="L477" s="40">
        <v>0</v>
      </c>
      <c r="M477" s="41">
        <v>0</v>
      </c>
      <c r="N477" s="40">
        <v>0</v>
      </c>
      <c r="O477" s="41">
        <v>0</v>
      </c>
      <c r="P477" s="40">
        <v>0.51332106060451954</v>
      </c>
      <c r="Q477" s="41">
        <v>0</v>
      </c>
      <c r="R477" s="40">
        <v>0</v>
      </c>
      <c r="S477" s="41">
        <v>0</v>
      </c>
      <c r="T477" s="40">
        <v>0</v>
      </c>
      <c r="U477" s="41">
        <v>0</v>
      </c>
      <c r="V477" s="40">
        <v>0</v>
      </c>
      <c r="W477" s="41">
        <v>0</v>
      </c>
      <c r="X477" s="40">
        <v>0</v>
      </c>
      <c r="Y477" s="41">
        <v>0</v>
      </c>
      <c r="Z477" s="40">
        <v>0</v>
      </c>
      <c r="AA477" s="41">
        <v>0</v>
      </c>
      <c r="AB477" s="40">
        <v>0</v>
      </c>
      <c r="AC477" s="41">
        <v>0</v>
      </c>
      <c r="AD477" s="40">
        <v>0</v>
      </c>
      <c r="AE477" s="41">
        <v>0</v>
      </c>
      <c r="AF477" s="40">
        <v>0</v>
      </c>
      <c r="AG477" s="41">
        <v>0</v>
      </c>
      <c r="AH477" s="40">
        <v>0</v>
      </c>
      <c r="AI477" s="42"/>
      <c r="AJ477" s="51">
        <f t="shared" si="123"/>
        <v>0.51332106060451954</v>
      </c>
    </row>
    <row r="478" spans="2:36" x14ac:dyDescent="0.3">
      <c r="B478" s="4" t="s">
        <v>250</v>
      </c>
      <c r="E478" s="41">
        <v>0</v>
      </c>
      <c r="F478" s="40">
        <v>0</v>
      </c>
      <c r="G478" s="41">
        <v>0</v>
      </c>
      <c r="H478" s="40">
        <v>0</v>
      </c>
      <c r="I478" s="41">
        <v>0</v>
      </c>
      <c r="J478" s="40">
        <v>0</v>
      </c>
      <c r="K478" s="41">
        <v>0</v>
      </c>
      <c r="L478" s="40">
        <v>0</v>
      </c>
      <c r="M478" s="41">
        <v>0</v>
      </c>
      <c r="N478" s="40">
        <v>0</v>
      </c>
      <c r="O478" s="41">
        <v>0</v>
      </c>
      <c r="P478" s="40">
        <v>0</v>
      </c>
      <c r="Q478" s="41">
        <v>0</v>
      </c>
      <c r="R478" s="40">
        <v>0</v>
      </c>
      <c r="S478" s="41">
        <v>0</v>
      </c>
      <c r="T478" s="40">
        <v>0</v>
      </c>
      <c r="U478" s="41">
        <v>0</v>
      </c>
      <c r="V478" s="40">
        <v>0</v>
      </c>
      <c r="W478" s="41">
        <v>0</v>
      </c>
      <c r="X478" s="40">
        <v>0</v>
      </c>
      <c r="Y478" s="41">
        <v>0</v>
      </c>
      <c r="Z478" s="40">
        <v>0</v>
      </c>
      <c r="AA478" s="41">
        <v>0</v>
      </c>
      <c r="AB478" s="40">
        <v>0</v>
      </c>
      <c r="AC478" s="41">
        <v>0</v>
      </c>
      <c r="AD478" s="40">
        <v>0</v>
      </c>
      <c r="AE478" s="41">
        <v>0</v>
      </c>
      <c r="AF478" s="40">
        <v>0</v>
      </c>
      <c r="AG478" s="41">
        <v>0</v>
      </c>
      <c r="AH478" s="40">
        <v>0</v>
      </c>
      <c r="AI478" s="42"/>
      <c r="AJ478" s="51">
        <f t="shared" si="123"/>
        <v>0</v>
      </c>
    </row>
    <row r="479" spans="2:36" x14ac:dyDescent="0.3">
      <c r="B479" s="4" t="s">
        <v>238</v>
      </c>
      <c r="E479" s="41">
        <v>0</v>
      </c>
      <c r="F479" s="40">
        <v>0</v>
      </c>
      <c r="G479" s="41">
        <v>0</v>
      </c>
      <c r="H479" s="40">
        <v>0</v>
      </c>
      <c r="I479" s="41">
        <v>0</v>
      </c>
      <c r="J479" s="40">
        <v>0</v>
      </c>
      <c r="K479" s="41">
        <v>0</v>
      </c>
      <c r="L479" s="40">
        <v>0</v>
      </c>
      <c r="M479" s="41">
        <v>0</v>
      </c>
      <c r="N479" s="40">
        <v>0</v>
      </c>
      <c r="O479" s="41">
        <v>0</v>
      </c>
      <c r="P479" s="40">
        <v>0</v>
      </c>
      <c r="Q479" s="41">
        <v>0</v>
      </c>
      <c r="R479" s="40">
        <v>0</v>
      </c>
      <c r="S479" s="41">
        <v>0</v>
      </c>
      <c r="T479" s="40">
        <v>0</v>
      </c>
      <c r="U479" s="41">
        <v>0</v>
      </c>
      <c r="V479" s="40">
        <v>0</v>
      </c>
      <c r="W479" s="41">
        <v>0</v>
      </c>
      <c r="X479" s="40">
        <v>0</v>
      </c>
      <c r="Y479" s="41">
        <v>0</v>
      </c>
      <c r="Z479" s="40">
        <v>0</v>
      </c>
      <c r="AA479" s="41">
        <v>0</v>
      </c>
      <c r="AB479" s="40">
        <v>0</v>
      </c>
      <c r="AC479" s="41">
        <v>0</v>
      </c>
      <c r="AD479" s="40">
        <v>0</v>
      </c>
      <c r="AE479" s="41">
        <v>0</v>
      </c>
      <c r="AF479" s="40">
        <v>0</v>
      </c>
      <c r="AG479" s="41">
        <v>0</v>
      </c>
      <c r="AH479" s="40">
        <v>0</v>
      </c>
      <c r="AI479" s="42"/>
      <c r="AJ479" s="51">
        <f t="shared" si="123"/>
        <v>0</v>
      </c>
    </row>
    <row r="480" spans="2:36" x14ac:dyDescent="0.3">
      <c r="B480" s="4" t="s">
        <v>181</v>
      </c>
      <c r="E480" s="41">
        <v>0</v>
      </c>
      <c r="F480" s="40">
        <v>0</v>
      </c>
      <c r="G480" s="41">
        <v>0</v>
      </c>
      <c r="H480" s="40">
        <v>0</v>
      </c>
      <c r="I480" s="41">
        <v>0</v>
      </c>
      <c r="J480" s="40">
        <v>0</v>
      </c>
      <c r="K480" s="41">
        <v>0</v>
      </c>
      <c r="L480" s="40">
        <v>0</v>
      </c>
      <c r="M480" s="41">
        <v>0</v>
      </c>
      <c r="N480" s="40">
        <v>0</v>
      </c>
      <c r="O480" s="41">
        <v>0</v>
      </c>
      <c r="P480" s="40">
        <v>0</v>
      </c>
      <c r="Q480" s="41">
        <v>0</v>
      </c>
      <c r="R480" s="40">
        <v>0</v>
      </c>
      <c r="S480" s="41">
        <v>0</v>
      </c>
      <c r="T480" s="40">
        <v>0</v>
      </c>
      <c r="U480" s="41">
        <v>0</v>
      </c>
      <c r="V480" s="40">
        <v>0</v>
      </c>
      <c r="W480" s="41">
        <v>0</v>
      </c>
      <c r="X480" s="40">
        <v>0</v>
      </c>
      <c r="Y480" s="41">
        <v>0</v>
      </c>
      <c r="Z480" s="40">
        <v>0</v>
      </c>
      <c r="AA480" s="41">
        <v>0</v>
      </c>
      <c r="AB480" s="40">
        <v>0</v>
      </c>
      <c r="AC480" s="41">
        <v>0</v>
      </c>
      <c r="AD480" s="40">
        <v>0</v>
      </c>
      <c r="AE480" s="41">
        <v>0</v>
      </c>
      <c r="AF480" s="40">
        <v>0</v>
      </c>
      <c r="AG480" s="41">
        <v>0</v>
      </c>
      <c r="AH480" s="40">
        <v>0</v>
      </c>
      <c r="AI480" s="42"/>
      <c r="AJ480" s="51">
        <f t="shared" si="123"/>
        <v>0</v>
      </c>
    </row>
    <row r="481" spans="2:36" x14ac:dyDescent="0.3">
      <c r="B481" s="4" t="s">
        <v>182</v>
      </c>
      <c r="E481" s="41">
        <v>0</v>
      </c>
      <c r="F481" s="40">
        <v>0</v>
      </c>
      <c r="G481" s="41">
        <v>0</v>
      </c>
      <c r="H481" s="40">
        <v>0</v>
      </c>
      <c r="I481" s="41">
        <v>0</v>
      </c>
      <c r="J481" s="40">
        <v>0</v>
      </c>
      <c r="K481" s="41">
        <v>0</v>
      </c>
      <c r="L481" s="40">
        <v>0</v>
      </c>
      <c r="M481" s="41">
        <v>0</v>
      </c>
      <c r="N481" s="40">
        <v>0</v>
      </c>
      <c r="O481" s="41">
        <v>0</v>
      </c>
      <c r="P481" s="40">
        <v>0</v>
      </c>
      <c r="Q481" s="41">
        <v>0</v>
      </c>
      <c r="R481" s="40">
        <v>0</v>
      </c>
      <c r="S481" s="41">
        <v>0</v>
      </c>
      <c r="T481" s="40">
        <v>0</v>
      </c>
      <c r="U481" s="41">
        <v>0</v>
      </c>
      <c r="V481" s="40">
        <v>0</v>
      </c>
      <c r="W481" s="41">
        <v>0</v>
      </c>
      <c r="X481" s="40">
        <v>0</v>
      </c>
      <c r="Y481" s="41">
        <v>0</v>
      </c>
      <c r="Z481" s="40">
        <v>0</v>
      </c>
      <c r="AA481" s="41">
        <v>0</v>
      </c>
      <c r="AB481" s="40">
        <v>0</v>
      </c>
      <c r="AC481" s="41">
        <v>0</v>
      </c>
      <c r="AD481" s="40">
        <v>0</v>
      </c>
      <c r="AE481" s="41">
        <v>0</v>
      </c>
      <c r="AF481" s="40">
        <v>0</v>
      </c>
      <c r="AG481" s="41">
        <v>0</v>
      </c>
      <c r="AH481" s="40">
        <v>0</v>
      </c>
      <c r="AI481" s="42"/>
      <c r="AJ481" s="51">
        <f t="shared" si="123"/>
        <v>0</v>
      </c>
    </row>
    <row r="482" spans="2:36" x14ac:dyDescent="0.3">
      <c r="B482" s="4" t="s">
        <v>200</v>
      </c>
      <c r="E482" s="41">
        <v>0</v>
      </c>
      <c r="F482" s="40">
        <v>0</v>
      </c>
      <c r="G482" s="41">
        <v>0</v>
      </c>
      <c r="H482" s="40">
        <v>0</v>
      </c>
      <c r="I482" s="41">
        <v>0</v>
      </c>
      <c r="J482" s="40">
        <v>0</v>
      </c>
      <c r="K482" s="41">
        <v>0</v>
      </c>
      <c r="L482" s="40">
        <v>0</v>
      </c>
      <c r="M482" s="41">
        <v>0</v>
      </c>
      <c r="N482" s="40">
        <v>0</v>
      </c>
      <c r="O482" s="41">
        <v>0</v>
      </c>
      <c r="P482" s="40">
        <v>2.0648541853162978</v>
      </c>
      <c r="Q482" s="41">
        <v>0</v>
      </c>
      <c r="R482" s="40">
        <v>0</v>
      </c>
      <c r="S482" s="41">
        <v>0</v>
      </c>
      <c r="T482" s="40">
        <v>0</v>
      </c>
      <c r="U482" s="41">
        <v>0</v>
      </c>
      <c r="V482" s="40">
        <v>0.90147022432751123</v>
      </c>
      <c r="W482" s="41">
        <v>0</v>
      </c>
      <c r="X482" s="40">
        <v>0</v>
      </c>
      <c r="Y482" s="41">
        <v>0</v>
      </c>
      <c r="Z482" s="40">
        <v>0</v>
      </c>
      <c r="AA482" s="41">
        <v>0</v>
      </c>
      <c r="AB482" s="40">
        <v>0</v>
      </c>
      <c r="AC482" s="41">
        <v>0</v>
      </c>
      <c r="AD482" s="40">
        <v>0</v>
      </c>
      <c r="AE482" s="41">
        <v>0</v>
      </c>
      <c r="AF482" s="40">
        <v>0</v>
      </c>
      <c r="AG482" s="41">
        <v>0</v>
      </c>
      <c r="AH482" s="40">
        <v>0</v>
      </c>
      <c r="AI482" s="42"/>
      <c r="AJ482" s="51">
        <f t="shared" si="123"/>
        <v>2.9663244096438088</v>
      </c>
    </row>
    <row r="483" spans="2:36" x14ac:dyDescent="0.3">
      <c r="B483" s="4" t="s">
        <v>201</v>
      </c>
      <c r="E483" s="41">
        <v>0</v>
      </c>
      <c r="F483" s="40">
        <v>0</v>
      </c>
      <c r="G483" s="41">
        <v>0</v>
      </c>
      <c r="H483" s="40">
        <v>0</v>
      </c>
      <c r="I483" s="41">
        <v>0</v>
      </c>
      <c r="J483" s="40">
        <v>0</v>
      </c>
      <c r="K483" s="41">
        <v>0</v>
      </c>
      <c r="L483" s="40">
        <v>0</v>
      </c>
      <c r="M483" s="41">
        <v>0</v>
      </c>
      <c r="N483" s="40">
        <v>0</v>
      </c>
      <c r="O483" s="41">
        <v>0</v>
      </c>
      <c r="P483" s="40">
        <v>2.0648541853162978</v>
      </c>
      <c r="Q483" s="41">
        <v>0</v>
      </c>
      <c r="R483" s="40">
        <v>0</v>
      </c>
      <c r="S483" s="41">
        <v>0</v>
      </c>
      <c r="T483" s="40">
        <v>0</v>
      </c>
      <c r="U483" s="41">
        <v>0</v>
      </c>
      <c r="V483" s="40">
        <v>0.90147022432751123</v>
      </c>
      <c r="W483" s="41">
        <v>0</v>
      </c>
      <c r="X483" s="40">
        <v>0</v>
      </c>
      <c r="Y483" s="41">
        <v>0</v>
      </c>
      <c r="Z483" s="40">
        <v>0</v>
      </c>
      <c r="AA483" s="41">
        <v>0</v>
      </c>
      <c r="AB483" s="40">
        <v>0</v>
      </c>
      <c r="AC483" s="41">
        <v>0</v>
      </c>
      <c r="AD483" s="40">
        <v>0</v>
      </c>
      <c r="AE483" s="41">
        <v>0</v>
      </c>
      <c r="AF483" s="40">
        <v>0</v>
      </c>
      <c r="AG483" s="41">
        <v>0</v>
      </c>
      <c r="AH483" s="40">
        <v>0</v>
      </c>
      <c r="AI483" s="42"/>
      <c r="AJ483" s="51">
        <f t="shared" si="123"/>
        <v>2.9663244096438088</v>
      </c>
    </row>
    <row r="484" spans="2:36" x14ac:dyDescent="0.3">
      <c r="B484" s="4" t="s">
        <v>202</v>
      </c>
      <c r="E484" s="41">
        <v>0.13363933702309874</v>
      </c>
      <c r="F484" s="40">
        <v>3.4311831394831224E-2</v>
      </c>
      <c r="G484" s="41">
        <v>0.26536597589651645</v>
      </c>
      <c r="H484" s="40">
        <v>4.8271318276723055E-2</v>
      </c>
      <c r="I484" s="41">
        <v>2.4550360838572101E-2</v>
      </c>
      <c r="J484" s="40">
        <v>0.25511243780453907</v>
      </c>
      <c r="K484" s="41">
        <v>3.3062219619750879E-2</v>
      </c>
      <c r="L484" s="40">
        <v>0</v>
      </c>
      <c r="M484" s="41">
        <v>0</v>
      </c>
      <c r="N484" s="40">
        <v>0.15641621073087014</v>
      </c>
      <c r="O484" s="41">
        <v>0</v>
      </c>
      <c r="P484" s="40">
        <v>0.13281073530514986</v>
      </c>
      <c r="Q484" s="41">
        <v>3.1542995572090012E-2</v>
      </c>
      <c r="R484" s="40">
        <v>1.6983681321144042E-2</v>
      </c>
      <c r="S484" s="41">
        <v>9.9570773045221626E-3</v>
      </c>
      <c r="T484" s="40">
        <v>0</v>
      </c>
      <c r="U484" s="41">
        <v>0.10453330238660136</v>
      </c>
      <c r="V484" s="40">
        <v>4.2196289300918427E-2</v>
      </c>
      <c r="W484" s="41">
        <v>2.3252646525700818E-2</v>
      </c>
      <c r="X484" s="40">
        <v>0</v>
      </c>
      <c r="Y484" s="41">
        <v>0</v>
      </c>
      <c r="Z484" s="40">
        <v>2.4660922090212443E-2</v>
      </c>
      <c r="AA484" s="41">
        <v>0</v>
      </c>
      <c r="AB484" s="40">
        <v>0.13872348858250463</v>
      </c>
      <c r="AC484" s="41">
        <v>0</v>
      </c>
      <c r="AD484" s="40">
        <v>0</v>
      </c>
      <c r="AE484" s="41">
        <v>1.7480533321698459E-2</v>
      </c>
      <c r="AF484" s="40">
        <v>7.5541985630988809E-2</v>
      </c>
      <c r="AG484" s="41">
        <v>0</v>
      </c>
      <c r="AH484" s="40">
        <v>0</v>
      </c>
      <c r="AI484" s="42"/>
      <c r="AJ484" s="51">
        <f t="shared" si="123"/>
        <v>1.5684133489264329</v>
      </c>
    </row>
    <row r="485" spans="2:36" x14ac:dyDescent="0.3">
      <c r="B485" s="4" t="s">
        <v>203</v>
      </c>
      <c r="E485" s="41">
        <v>0.13363933702309874</v>
      </c>
      <c r="F485" s="40">
        <v>3.4311831394831224E-2</v>
      </c>
      <c r="G485" s="41">
        <v>0.26536597589651645</v>
      </c>
      <c r="H485" s="40">
        <v>4.8271318276723055E-2</v>
      </c>
      <c r="I485" s="41">
        <v>2.4550360838572101E-2</v>
      </c>
      <c r="J485" s="40">
        <v>0.25511243780453907</v>
      </c>
      <c r="K485" s="41">
        <v>3.3062219619750879E-2</v>
      </c>
      <c r="L485" s="40">
        <v>0</v>
      </c>
      <c r="M485" s="41">
        <v>0</v>
      </c>
      <c r="N485" s="40">
        <v>0.15641621073087014</v>
      </c>
      <c r="O485" s="41">
        <v>0</v>
      </c>
      <c r="P485" s="40">
        <v>0.13281073530514986</v>
      </c>
      <c r="Q485" s="41">
        <v>3.1542995572090012E-2</v>
      </c>
      <c r="R485" s="40">
        <v>1.6983681321144042E-2</v>
      </c>
      <c r="S485" s="41">
        <v>9.9570773045221626E-3</v>
      </c>
      <c r="T485" s="40">
        <v>0</v>
      </c>
      <c r="U485" s="41">
        <v>0.10453330238660136</v>
      </c>
      <c r="V485" s="40">
        <v>4.2196289300918427E-2</v>
      </c>
      <c r="W485" s="41">
        <v>2.3252646525700818E-2</v>
      </c>
      <c r="X485" s="40">
        <v>0</v>
      </c>
      <c r="Y485" s="41">
        <v>0</v>
      </c>
      <c r="Z485" s="40">
        <v>2.4660922090212443E-2</v>
      </c>
      <c r="AA485" s="41">
        <v>0</v>
      </c>
      <c r="AB485" s="40">
        <v>0.13872348858250463</v>
      </c>
      <c r="AC485" s="41">
        <v>0</v>
      </c>
      <c r="AD485" s="40">
        <v>0</v>
      </c>
      <c r="AE485" s="41">
        <v>1.7480533321698459E-2</v>
      </c>
      <c r="AF485" s="40">
        <v>7.5541985630988809E-2</v>
      </c>
      <c r="AG485" s="41">
        <v>0</v>
      </c>
      <c r="AH485" s="40">
        <v>0</v>
      </c>
      <c r="AI485" s="42"/>
      <c r="AJ485" s="51">
        <f t="shared" si="123"/>
        <v>1.5684133489264329</v>
      </c>
    </row>
    <row r="486" spans="2:36" x14ac:dyDescent="0.3">
      <c r="B486" s="4" t="s">
        <v>130</v>
      </c>
      <c r="E486" s="41">
        <v>0</v>
      </c>
      <c r="F486" s="40">
        <v>0.15287226716677352</v>
      </c>
      <c r="G486" s="41">
        <v>3.3553301749626785</v>
      </c>
      <c r="H486" s="40">
        <v>6.7163828214009375E-2</v>
      </c>
      <c r="I486" s="41">
        <v>3.8671454482610778E-3</v>
      </c>
      <c r="J486" s="40">
        <v>8.7591382280588324</v>
      </c>
      <c r="K486" s="41">
        <v>0.10321705043315887</v>
      </c>
      <c r="L486" s="40">
        <v>0</v>
      </c>
      <c r="M486" s="41">
        <v>0</v>
      </c>
      <c r="N486" s="40">
        <v>2.0607138276894803</v>
      </c>
      <c r="O486" s="41">
        <v>0</v>
      </c>
      <c r="P486" s="40">
        <v>3.0969829046726236</v>
      </c>
      <c r="Q486" s="41">
        <v>0.46349512736002624</v>
      </c>
      <c r="R486" s="40">
        <v>0</v>
      </c>
      <c r="S486" s="41">
        <v>1.6716996828714564E-3</v>
      </c>
      <c r="T486" s="40">
        <v>0</v>
      </c>
      <c r="U486" s="41">
        <v>0.24302202423413555</v>
      </c>
      <c r="V486" s="40">
        <v>0.59938216646512354</v>
      </c>
      <c r="W486" s="41">
        <v>0.24933546423912059</v>
      </c>
      <c r="X486" s="40">
        <v>0</v>
      </c>
      <c r="Y486" s="41">
        <v>0</v>
      </c>
      <c r="Z486" s="40">
        <v>0</v>
      </c>
      <c r="AA486" s="41">
        <v>0</v>
      </c>
      <c r="AB486" s="40">
        <v>0.46831367452939443</v>
      </c>
      <c r="AC486" s="41">
        <v>0</v>
      </c>
      <c r="AD486" s="40">
        <v>0</v>
      </c>
      <c r="AE486" s="41">
        <v>2.8644798199335793E-2</v>
      </c>
      <c r="AF486" s="40">
        <v>0.26373749999999968</v>
      </c>
      <c r="AG486" s="41">
        <v>0</v>
      </c>
      <c r="AH486" s="40">
        <v>0</v>
      </c>
      <c r="AI486" s="42"/>
      <c r="AJ486" s="51">
        <f t="shared" si="123"/>
        <v>19.916887881355819</v>
      </c>
    </row>
    <row r="487" spans="2:36" x14ac:dyDescent="0.3">
      <c r="B487" s="4" t="s">
        <v>131</v>
      </c>
      <c r="E487" s="41">
        <v>0</v>
      </c>
      <c r="F487" s="40">
        <v>0.15287226716677352</v>
      </c>
      <c r="G487" s="41">
        <v>3.3553301749626785</v>
      </c>
      <c r="H487" s="40">
        <v>6.7163828214009375E-2</v>
      </c>
      <c r="I487" s="41">
        <v>3.8671454482610778E-3</v>
      </c>
      <c r="J487" s="40">
        <v>8.7591382280588324</v>
      </c>
      <c r="K487" s="41">
        <v>0.10321705043315887</v>
      </c>
      <c r="L487" s="40">
        <v>0</v>
      </c>
      <c r="M487" s="41">
        <v>0</v>
      </c>
      <c r="N487" s="40">
        <v>2.0607138276894803</v>
      </c>
      <c r="O487" s="41">
        <v>0</v>
      </c>
      <c r="P487" s="40">
        <v>3.0969829046726236</v>
      </c>
      <c r="Q487" s="41">
        <v>0.46349512736002624</v>
      </c>
      <c r="R487" s="40">
        <v>0</v>
      </c>
      <c r="S487" s="41">
        <v>1.6716996828714564E-3</v>
      </c>
      <c r="T487" s="40">
        <v>0</v>
      </c>
      <c r="U487" s="41">
        <v>0.24302202423413555</v>
      </c>
      <c r="V487" s="40">
        <v>0.59938216646512354</v>
      </c>
      <c r="W487" s="41">
        <v>0.24933546423912059</v>
      </c>
      <c r="X487" s="40">
        <v>0</v>
      </c>
      <c r="Y487" s="41">
        <v>0</v>
      </c>
      <c r="Z487" s="40">
        <v>0</v>
      </c>
      <c r="AA487" s="41">
        <v>0</v>
      </c>
      <c r="AB487" s="40">
        <v>0.46831367452939443</v>
      </c>
      <c r="AC487" s="41">
        <v>0</v>
      </c>
      <c r="AD487" s="40">
        <v>0</v>
      </c>
      <c r="AE487" s="41">
        <v>2.8644798199335793E-2</v>
      </c>
      <c r="AF487" s="40">
        <v>0.26373749999999968</v>
      </c>
      <c r="AG487" s="41">
        <v>0</v>
      </c>
      <c r="AH487" s="40">
        <v>0</v>
      </c>
      <c r="AI487" s="42"/>
      <c r="AJ487" s="51">
        <f t="shared" si="123"/>
        <v>19.916887881355819</v>
      </c>
    </row>
    <row r="488" spans="2:36" x14ac:dyDescent="0.3">
      <c r="B488" s="4" t="s">
        <v>219</v>
      </c>
      <c r="E488" s="41">
        <v>0</v>
      </c>
      <c r="F488" s="40">
        <v>3.5527403241333864</v>
      </c>
      <c r="G488" s="41">
        <v>0</v>
      </c>
      <c r="H488" s="40">
        <v>0</v>
      </c>
      <c r="I488" s="41">
        <v>0</v>
      </c>
      <c r="J488" s="40">
        <v>8.6007822079340599</v>
      </c>
      <c r="K488" s="41">
        <v>0</v>
      </c>
      <c r="L488" s="40">
        <v>0</v>
      </c>
      <c r="M488" s="41">
        <v>0</v>
      </c>
      <c r="N488" s="40">
        <v>0</v>
      </c>
      <c r="O488" s="41">
        <v>0</v>
      </c>
      <c r="P488" s="40">
        <v>0</v>
      </c>
      <c r="Q488" s="41">
        <v>7.5354592225392656</v>
      </c>
      <c r="R488" s="40">
        <v>0</v>
      </c>
      <c r="S488" s="41">
        <v>0</v>
      </c>
      <c r="T488" s="40">
        <v>0</v>
      </c>
      <c r="U488" s="41">
        <v>0</v>
      </c>
      <c r="V488" s="40">
        <v>0</v>
      </c>
      <c r="W488" s="41">
        <v>2.2434516588846845</v>
      </c>
      <c r="X488" s="40">
        <v>0</v>
      </c>
      <c r="Y488" s="41">
        <v>0</v>
      </c>
      <c r="Z488" s="40">
        <v>1.047057666778564</v>
      </c>
      <c r="AA488" s="41">
        <v>0</v>
      </c>
      <c r="AB488" s="40">
        <v>25.885436369196576</v>
      </c>
      <c r="AC488" s="41">
        <v>0</v>
      </c>
      <c r="AD488" s="40">
        <v>0</v>
      </c>
      <c r="AE488" s="41">
        <v>1.5583333333333133E-3</v>
      </c>
      <c r="AF488" s="40">
        <v>2.3924835205078123</v>
      </c>
      <c r="AG488" s="41">
        <v>0</v>
      </c>
      <c r="AH488" s="40">
        <v>0</v>
      </c>
      <c r="AI488" s="42"/>
      <c r="AJ488" s="51">
        <f t="shared" si="123"/>
        <v>51.25896930330768</v>
      </c>
    </row>
    <row r="489" spans="2:36" x14ac:dyDescent="0.3">
      <c r="B489" s="4" t="s">
        <v>285</v>
      </c>
      <c r="E489" s="41">
        <v>0</v>
      </c>
      <c r="F489" s="40">
        <v>0</v>
      </c>
      <c r="G489" s="41">
        <v>0</v>
      </c>
      <c r="H489" s="40">
        <v>0</v>
      </c>
      <c r="I489" s="41">
        <v>0</v>
      </c>
      <c r="J489" s="40">
        <v>0</v>
      </c>
      <c r="K489" s="41">
        <v>0</v>
      </c>
      <c r="L489" s="40">
        <v>0</v>
      </c>
      <c r="M489" s="41">
        <v>0</v>
      </c>
      <c r="N489" s="40">
        <v>0</v>
      </c>
      <c r="O489" s="41">
        <v>0</v>
      </c>
      <c r="P489" s="40">
        <v>0</v>
      </c>
      <c r="Q489" s="41">
        <v>0</v>
      </c>
      <c r="R489" s="40">
        <v>0</v>
      </c>
      <c r="S489" s="41">
        <v>0</v>
      </c>
      <c r="T489" s="40">
        <v>0</v>
      </c>
      <c r="U489" s="41">
        <v>0</v>
      </c>
      <c r="V489" s="40">
        <v>0</v>
      </c>
      <c r="W489" s="41">
        <v>0</v>
      </c>
      <c r="X489" s="40">
        <v>0</v>
      </c>
      <c r="Y489" s="41">
        <v>0</v>
      </c>
      <c r="Z489" s="40">
        <v>0</v>
      </c>
      <c r="AA489" s="41">
        <v>0</v>
      </c>
      <c r="AB489" s="40">
        <v>0</v>
      </c>
      <c r="AC489" s="41">
        <v>0</v>
      </c>
      <c r="AD489" s="40">
        <v>0</v>
      </c>
      <c r="AE489" s="41">
        <v>0</v>
      </c>
      <c r="AF489" s="40">
        <v>0</v>
      </c>
      <c r="AG489" s="41">
        <v>0</v>
      </c>
      <c r="AH489" s="40">
        <v>0</v>
      </c>
      <c r="AI489" s="42"/>
      <c r="AJ489" s="51">
        <f t="shared" si="123"/>
        <v>0</v>
      </c>
    </row>
    <row r="490" spans="2:36" x14ac:dyDescent="0.3">
      <c r="B490" s="4" t="s">
        <v>286</v>
      </c>
      <c r="E490" s="41">
        <v>0</v>
      </c>
      <c r="F490" s="40">
        <v>0</v>
      </c>
      <c r="G490" s="41">
        <v>0</v>
      </c>
      <c r="H490" s="40">
        <v>0</v>
      </c>
      <c r="I490" s="41">
        <v>0</v>
      </c>
      <c r="J490" s="40">
        <v>0</v>
      </c>
      <c r="K490" s="41">
        <v>0</v>
      </c>
      <c r="L490" s="40">
        <v>0</v>
      </c>
      <c r="M490" s="41">
        <v>0</v>
      </c>
      <c r="N490" s="40">
        <v>0</v>
      </c>
      <c r="O490" s="41">
        <v>0</v>
      </c>
      <c r="P490" s="40">
        <v>0</v>
      </c>
      <c r="Q490" s="41">
        <v>0</v>
      </c>
      <c r="R490" s="40">
        <v>0</v>
      </c>
      <c r="S490" s="41">
        <v>0</v>
      </c>
      <c r="T490" s="40">
        <v>0</v>
      </c>
      <c r="U490" s="41">
        <v>0</v>
      </c>
      <c r="V490" s="40">
        <v>0</v>
      </c>
      <c r="W490" s="41">
        <v>0</v>
      </c>
      <c r="X490" s="40">
        <v>0</v>
      </c>
      <c r="Y490" s="41">
        <v>0</v>
      </c>
      <c r="Z490" s="40">
        <v>0</v>
      </c>
      <c r="AA490" s="41">
        <v>0</v>
      </c>
      <c r="AB490" s="40">
        <v>0</v>
      </c>
      <c r="AC490" s="41">
        <v>0</v>
      </c>
      <c r="AD490" s="40">
        <v>0</v>
      </c>
      <c r="AE490" s="41">
        <v>0</v>
      </c>
      <c r="AF490" s="40">
        <v>0</v>
      </c>
      <c r="AG490" s="41">
        <v>0</v>
      </c>
      <c r="AH490" s="40">
        <v>0</v>
      </c>
      <c r="AI490" s="42"/>
      <c r="AJ490" s="51">
        <f t="shared" si="123"/>
        <v>0</v>
      </c>
    </row>
    <row r="491" spans="2:36" x14ac:dyDescent="0.3">
      <c r="B491" s="4" t="s">
        <v>198</v>
      </c>
      <c r="E491" s="41">
        <v>0</v>
      </c>
      <c r="F491" s="40">
        <v>0</v>
      </c>
      <c r="G491" s="41">
        <v>0</v>
      </c>
      <c r="H491" s="40">
        <v>0</v>
      </c>
      <c r="I491" s="41">
        <v>0</v>
      </c>
      <c r="J491" s="40">
        <v>0</v>
      </c>
      <c r="K491" s="41">
        <v>0</v>
      </c>
      <c r="L491" s="40">
        <v>0</v>
      </c>
      <c r="M491" s="41">
        <v>0</v>
      </c>
      <c r="N491" s="40">
        <v>0</v>
      </c>
      <c r="O491" s="41">
        <v>0</v>
      </c>
      <c r="P491" s="40">
        <v>0</v>
      </c>
      <c r="Q491" s="41">
        <v>0</v>
      </c>
      <c r="R491" s="40">
        <v>0</v>
      </c>
      <c r="S491" s="41">
        <v>0</v>
      </c>
      <c r="T491" s="40">
        <v>0</v>
      </c>
      <c r="U491" s="41">
        <v>0</v>
      </c>
      <c r="V491" s="40">
        <v>0</v>
      </c>
      <c r="W491" s="41">
        <v>0</v>
      </c>
      <c r="X491" s="40">
        <v>0</v>
      </c>
      <c r="Y491" s="41">
        <v>0</v>
      </c>
      <c r="Z491" s="40">
        <v>0</v>
      </c>
      <c r="AA491" s="41">
        <v>0</v>
      </c>
      <c r="AB491" s="40">
        <v>0</v>
      </c>
      <c r="AC491" s="41">
        <v>0</v>
      </c>
      <c r="AD491" s="40">
        <v>0</v>
      </c>
      <c r="AE491" s="41">
        <v>0</v>
      </c>
      <c r="AF491" s="40">
        <v>0</v>
      </c>
      <c r="AG491" s="41">
        <v>0</v>
      </c>
      <c r="AH491" s="40">
        <v>0</v>
      </c>
      <c r="AI491" s="42"/>
      <c r="AJ491" s="51">
        <f t="shared" si="123"/>
        <v>0</v>
      </c>
    </row>
    <row r="492" spans="2:36" x14ac:dyDescent="0.3">
      <c r="B492" s="4" t="s">
        <v>199</v>
      </c>
      <c r="E492" s="41">
        <v>0</v>
      </c>
      <c r="F492" s="40">
        <v>0</v>
      </c>
      <c r="G492" s="41">
        <v>0</v>
      </c>
      <c r="H492" s="40">
        <v>0</v>
      </c>
      <c r="I492" s="41">
        <v>0</v>
      </c>
      <c r="J492" s="40">
        <v>0</v>
      </c>
      <c r="K492" s="41">
        <v>0</v>
      </c>
      <c r="L492" s="40">
        <v>0</v>
      </c>
      <c r="M492" s="41">
        <v>0</v>
      </c>
      <c r="N492" s="40">
        <v>0</v>
      </c>
      <c r="O492" s="41">
        <v>0</v>
      </c>
      <c r="P492" s="40">
        <v>0</v>
      </c>
      <c r="Q492" s="41">
        <v>0</v>
      </c>
      <c r="R492" s="40">
        <v>0</v>
      </c>
      <c r="S492" s="41">
        <v>0</v>
      </c>
      <c r="T492" s="40">
        <v>0</v>
      </c>
      <c r="U492" s="41">
        <v>0</v>
      </c>
      <c r="V492" s="40">
        <v>0</v>
      </c>
      <c r="W492" s="41">
        <v>0</v>
      </c>
      <c r="X492" s="40">
        <v>0</v>
      </c>
      <c r="Y492" s="41">
        <v>0</v>
      </c>
      <c r="Z492" s="40">
        <v>0</v>
      </c>
      <c r="AA492" s="41">
        <v>0</v>
      </c>
      <c r="AB492" s="40">
        <v>0</v>
      </c>
      <c r="AC492" s="41">
        <v>0</v>
      </c>
      <c r="AD492" s="40">
        <v>0</v>
      </c>
      <c r="AE492" s="41">
        <v>0</v>
      </c>
      <c r="AF492" s="40">
        <v>0</v>
      </c>
      <c r="AG492" s="41">
        <v>0</v>
      </c>
      <c r="AH492" s="40">
        <v>0</v>
      </c>
      <c r="AI492" s="42"/>
      <c r="AJ492" s="51">
        <f t="shared" si="123"/>
        <v>0</v>
      </c>
    </row>
    <row r="493" spans="2:36" x14ac:dyDescent="0.3">
      <c r="B493" s="4" t="s">
        <v>155</v>
      </c>
      <c r="E493" s="41">
        <v>0</v>
      </c>
      <c r="F493" s="40">
        <v>0</v>
      </c>
      <c r="G493" s="41">
        <v>0</v>
      </c>
      <c r="H493" s="40">
        <v>0</v>
      </c>
      <c r="I493" s="41">
        <v>0</v>
      </c>
      <c r="J493" s="40">
        <v>0</v>
      </c>
      <c r="K493" s="41">
        <v>0</v>
      </c>
      <c r="L493" s="40">
        <v>0</v>
      </c>
      <c r="M493" s="41">
        <v>0</v>
      </c>
      <c r="N493" s="40">
        <v>0</v>
      </c>
      <c r="O493" s="41">
        <v>0</v>
      </c>
      <c r="P493" s="40">
        <v>0</v>
      </c>
      <c r="Q493" s="41">
        <v>0</v>
      </c>
      <c r="R493" s="40">
        <v>0</v>
      </c>
      <c r="S493" s="41">
        <v>0</v>
      </c>
      <c r="T493" s="40">
        <v>0</v>
      </c>
      <c r="U493" s="41">
        <v>0</v>
      </c>
      <c r="V493" s="40">
        <v>0</v>
      </c>
      <c r="W493" s="41">
        <v>0</v>
      </c>
      <c r="X493" s="40">
        <v>0</v>
      </c>
      <c r="Y493" s="41">
        <v>0</v>
      </c>
      <c r="Z493" s="40">
        <v>0</v>
      </c>
      <c r="AA493" s="41">
        <v>0</v>
      </c>
      <c r="AB493" s="40">
        <v>0</v>
      </c>
      <c r="AC493" s="41">
        <v>0</v>
      </c>
      <c r="AD493" s="40">
        <v>0</v>
      </c>
      <c r="AE493" s="41">
        <v>0</v>
      </c>
      <c r="AF493" s="40">
        <v>0</v>
      </c>
      <c r="AG493" s="41">
        <v>0</v>
      </c>
      <c r="AH493" s="40">
        <v>0</v>
      </c>
      <c r="AI493" s="42"/>
      <c r="AJ493" s="51">
        <f t="shared" si="123"/>
        <v>0</v>
      </c>
    </row>
    <row r="494" spans="2:36" x14ac:dyDescent="0.3">
      <c r="B494" s="4" t="s">
        <v>231</v>
      </c>
      <c r="E494" s="41">
        <v>2.8100142537424757</v>
      </c>
      <c r="F494" s="40">
        <v>1.2308349772653955</v>
      </c>
      <c r="G494" s="41">
        <v>74.223970324728612</v>
      </c>
      <c r="H494" s="40">
        <v>0</v>
      </c>
      <c r="I494" s="41">
        <v>0</v>
      </c>
      <c r="J494" s="40">
        <v>0</v>
      </c>
      <c r="K494" s="41">
        <v>0</v>
      </c>
      <c r="L494" s="40">
        <v>0</v>
      </c>
      <c r="M494" s="41">
        <v>0</v>
      </c>
      <c r="N494" s="40">
        <v>25.73395985836784</v>
      </c>
      <c r="O494" s="41">
        <v>0</v>
      </c>
      <c r="P494" s="40">
        <v>0</v>
      </c>
      <c r="Q494" s="41">
        <v>0</v>
      </c>
      <c r="R494" s="40">
        <v>0</v>
      </c>
      <c r="S494" s="41">
        <v>1.3999133280342599</v>
      </c>
      <c r="T494" s="40">
        <v>0</v>
      </c>
      <c r="U494" s="41">
        <v>13.840203318150847</v>
      </c>
      <c r="V494" s="40">
        <v>0</v>
      </c>
      <c r="W494" s="41">
        <v>0</v>
      </c>
      <c r="X494" s="40">
        <v>0</v>
      </c>
      <c r="Y494" s="41">
        <v>0</v>
      </c>
      <c r="Z494" s="40">
        <v>0</v>
      </c>
      <c r="AA494" s="41">
        <v>0</v>
      </c>
      <c r="AB494" s="40">
        <v>0</v>
      </c>
      <c r="AC494" s="41">
        <v>0</v>
      </c>
      <c r="AD494" s="40">
        <v>0</v>
      </c>
      <c r="AE494" s="41">
        <v>0</v>
      </c>
      <c r="AF494" s="40">
        <v>0</v>
      </c>
      <c r="AG494" s="41">
        <v>0</v>
      </c>
      <c r="AH494" s="40">
        <v>0</v>
      </c>
      <c r="AI494" s="42"/>
      <c r="AJ494" s="51">
        <f t="shared" si="123"/>
        <v>119.23889606028942</v>
      </c>
    </row>
    <row r="495" spans="2:36" x14ac:dyDescent="0.3">
      <c r="B495" s="4" t="s">
        <v>232</v>
      </c>
      <c r="E495" s="58">
        <v>2.8100142537424757</v>
      </c>
      <c r="F495" s="59">
        <v>1.2308349772653955</v>
      </c>
      <c r="G495" s="58">
        <v>74.223970324728612</v>
      </c>
      <c r="H495" s="59">
        <v>0</v>
      </c>
      <c r="I495" s="58">
        <v>0</v>
      </c>
      <c r="J495" s="59">
        <v>0</v>
      </c>
      <c r="K495" s="58">
        <v>0</v>
      </c>
      <c r="L495" s="59">
        <v>0</v>
      </c>
      <c r="M495" s="58">
        <v>0</v>
      </c>
      <c r="N495" s="59">
        <v>25.73395985836784</v>
      </c>
      <c r="O495" s="58">
        <v>0</v>
      </c>
      <c r="P495" s="59">
        <v>0</v>
      </c>
      <c r="Q495" s="58">
        <v>0</v>
      </c>
      <c r="R495" s="59">
        <v>0</v>
      </c>
      <c r="S495" s="58">
        <v>1.3999133280342599</v>
      </c>
      <c r="T495" s="59">
        <v>0</v>
      </c>
      <c r="U495" s="58">
        <v>13.840203318150847</v>
      </c>
      <c r="V495" s="59">
        <v>0</v>
      </c>
      <c r="W495" s="58">
        <v>0</v>
      </c>
      <c r="X495" s="59">
        <v>0</v>
      </c>
      <c r="Y495" s="58">
        <v>0</v>
      </c>
      <c r="Z495" s="59">
        <v>0</v>
      </c>
      <c r="AA495" s="58">
        <v>0</v>
      </c>
      <c r="AB495" s="59">
        <v>0</v>
      </c>
      <c r="AC495" s="58">
        <v>0</v>
      </c>
      <c r="AD495" s="59">
        <v>0</v>
      </c>
      <c r="AE495" s="58">
        <v>0</v>
      </c>
      <c r="AF495" s="59">
        <v>0</v>
      </c>
      <c r="AG495" s="58">
        <v>0</v>
      </c>
      <c r="AH495" s="59">
        <v>0</v>
      </c>
      <c r="AI495" s="42"/>
      <c r="AJ495" s="51">
        <f t="shared" si="123"/>
        <v>119.23889606028942</v>
      </c>
    </row>
    <row r="496" spans="2:36" x14ac:dyDescent="0.3">
      <c r="B496" s="4" t="s">
        <v>233</v>
      </c>
      <c r="E496" s="58">
        <v>16.517762374877929</v>
      </c>
      <c r="F496" s="59">
        <v>1.8625702540079756</v>
      </c>
      <c r="G496" s="58">
        <v>2.0559163570404051</v>
      </c>
      <c r="H496" s="59">
        <v>0.74084688822428379</v>
      </c>
      <c r="I496" s="58">
        <v>0.99779522418975841</v>
      </c>
      <c r="J496" s="59">
        <v>15.123569404006656</v>
      </c>
      <c r="K496" s="58">
        <v>4.7354005177815767E-2</v>
      </c>
      <c r="L496" s="59">
        <v>0</v>
      </c>
      <c r="M496" s="58">
        <v>0</v>
      </c>
      <c r="N496" s="59">
        <v>1.2903980731964111</v>
      </c>
      <c r="O496" s="58">
        <v>0</v>
      </c>
      <c r="P496" s="59">
        <v>6.0322148005167655</v>
      </c>
      <c r="Q496" s="58">
        <v>0</v>
      </c>
      <c r="R496" s="59">
        <v>0.24510021209716798</v>
      </c>
      <c r="S496" s="58">
        <v>1.8037087572945487</v>
      </c>
      <c r="T496" s="59">
        <v>0</v>
      </c>
      <c r="U496" s="58">
        <v>4.0605707963307704</v>
      </c>
      <c r="V496" s="59">
        <v>0.35602521896362305</v>
      </c>
      <c r="W496" s="58">
        <v>1.031372038523356</v>
      </c>
      <c r="X496" s="59">
        <v>0</v>
      </c>
      <c r="Y496" s="58">
        <v>0</v>
      </c>
      <c r="Z496" s="59">
        <v>0.20825000000000035</v>
      </c>
      <c r="AA496" s="58">
        <v>0</v>
      </c>
      <c r="AB496" s="59">
        <v>5.4664583333333319</v>
      </c>
      <c r="AC496" s="58">
        <v>0</v>
      </c>
      <c r="AD496" s="59">
        <v>0</v>
      </c>
      <c r="AE496" s="58">
        <v>0</v>
      </c>
      <c r="AF496" s="59">
        <v>0</v>
      </c>
      <c r="AG496" s="58">
        <v>0</v>
      </c>
      <c r="AH496" s="59">
        <v>0</v>
      </c>
      <c r="AI496" s="42"/>
      <c r="AJ496" s="51">
        <f t="shared" si="123"/>
        <v>57.839912737780807</v>
      </c>
    </row>
    <row r="497" spans="2:36" x14ac:dyDescent="0.3">
      <c r="B497" s="4" t="s">
        <v>234</v>
      </c>
      <c r="E497" s="58">
        <v>16.517762374877929</v>
      </c>
      <c r="F497" s="59">
        <v>1.8625702540079756</v>
      </c>
      <c r="G497" s="58">
        <v>2.0559163570404051</v>
      </c>
      <c r="H497" s="59">
        <v>0.74084688822428379</v>
      </c>
      <c r="I497" s="58">
        <v>0.99779522418975841</v>
      </c>
      <c r="J497" s="59">
        <v>15.123569404006656</v>
      </c>
      <c r="K497" s="58">
        <v>4.7354005177815767E-2</v>
      </c>
      <c r="L497" s="59">
        <v>0</v>
      </c>
      <c r="M497" s="58">
        <v>0</v>
      </c>
      <c r="N497" s="59">
        <v>1.2903980731964111</v>
      </c>
      <c r="O497" s="58">
        <v>0</v>
      </c>
      <c r="P497" s="59">
        <v>6.0322148005167655</v>
      </c>
      <c r="Q497" s="58">
        <v>0</v>
      </c>
      <c r="R497" s="59">
        <v>0.24510021209716798</v>
      </c>
      <c r="S497" s="58">
        <v>1.8037087572945487</v>
      </c>
      <c r="T497" s="59">
        <v>0</v>
      </c>
      <c r="U497" s="58">
        <v>4.0605707963307704</v>
      </c>
      <c r="V497" s="59">
        <v>0.35602521896362305</v>
      </c>
      <c r="W497" s="58">
        <v>1.031372038523356</v>
      </c>
      <c r="X497" s="59">
        <v>0</v>
      </c>
      <c r="Y497" s="58">
        <v>0</v>
      </c>
      <c r="Z497" s="59">
        <v>0.20825000000000035</v>
      </c>
      <c r="AA497" s="58">
        <v>0</v>
      </c>
      <c r="AB497" s="59">
        <v>5.4664583333333319</v>
      </c>
      <c r="AC497" s="58">
        <v>0</v>
      </c>
      <c r="AD497" s="59">
        <v>0</v>
      </c>
      <c r="AE497" s="58">
        <v>0</v>
      </c>
      <c r="AF497" s="59">
        <v>0</v>
      </c>
      <c r="AG497" s="58">
        <v>0</v>
      </c>
      <c r="AH497" s="59">
        <v>0</v>
      </c>
      <c r="AI497" s="42"/>
      <c r="AJ497" s="51">
        <f t="shared" si="123"/>
        <v>57.839912737780807</v>
      </c>
    </row>
    <row r="498" spans="2:36" x14ac:dyDescent="0.3">
      <c r="B498" s="4" t="s">
        <v>288</v>
      </c>
      <c r="E498" s="58">
        <v>0</v>
      </c>
      <c r="F498" s="59">
        <v>0</v>
      </c>
      <c r="G498" s="58">
        <v>0</v>
      </c>
      <c r="H498" s="59">
        <v>0</v>
      </c>
      <c r="I498" s="58">
        <v>0</v>
      </c>
      <c r="J498" s="59">
        <v>0</v>
      </c>
      <c r="K498" s="58">
        <v>0</v>
      </c>
      <c r="L498" s="59">
        <v>0</v>
      </c>
      <c r="M498" s="58">
        <v>0</v>
      </c>
      <c r="N498" s="59">
        <v>0</v>
      </c>
      <c r="O498" s="58">
        <v>0</v>
      </c>
      <c r="P498" s="59">
        <v>0</v>
      </c>
      <c r="Q498" s="58">
        <v>0</v>
      </c>
      <c r="R498" s="59">
        <v>0</v>
      </c>
      <c r="S498" s="58">
        <v>0</v>
      </c>
      <c r="T498" s="59">
        <v>0</v>
      </c>
      <c r="U498" s="58">
        <v>0</v>
      </c>
      <c r="V498" s="59">
        <v>0</v>
      </c>
      <c r="W498" s="58">
        <v>0</v>
      </c>
      <c r="X498" s="59">
        <v>0</v>
      </c>
      <c r="Y498" s="58">
        <v>0</v>
      </c>
      <c r="Z498" s="59">
        <v>0</v>
      </c>
      <c r="AA498" s="58">
        <v>0</v>
      </c>
      <c r="AB498" s="59">
        <v>0</v>
      </c>
      <c r="AC498" s="58">
        <v>0</v>
      </c>
      <c r="AD498" s="59">
        <v>0</v>
      </c>
      <c r="AE498" s="58">
        <v>0</v>
      </c>
      <c r="AF498" s="59">
        <v>0</v>
      </c>
      <c r="AG498" s="58">
        <v>0</v>
      </c>
      <c r="AH498" s="59">
        <v>0</v>
      </c>
      <c r="AI498" s="42"/>
      <c r="AJ498" s="51">
        <f t="shared" si="123"/>
        <v>0</v>
      </c>
    </row>
    <row r="499" spans="2:36" x14ac:dyDescent="0.3">
      <c r="B499" s="4" t="s">
        <v>289</v>
      </c>
      <c r="E499" s="58">
        <v>0</v>
      </c>
      <c r="F499" s="59">
        <v>0</v>
      </c>
      <c r="G499" s="58">
        <v>0</v>
      </c>
      <c r="H499" s="59">
        <v>0</v>
      </c>
      <c r="I499" s="58">
        <v>0</v>
      </c>
      <c r="J499" s="59">
        <v>0</v>
      </c>
      <c r="K499" s="58">
        <v>0</v>
      </c>
      <c r="L499" s="59">
        <v>0</v>
      </c>
      <c r="M499" s="58">
        <v>0</v>
      </c>
      <c r="N499" s="59">
        <v>0</v>
      </c>
      <c r="O499" s="58">
        <v>0</v>
      </c>
      <c r="P499" s="59">
        <v>0</v>
      </c>
      <c r="Q499" s="58">
        <v>0</v>
      </c>
      <c r="R499" s="59">
        <v>0</v>
      </c>
      <c r="S499" s="58">
        <v>0</v>
      </c>
      <c r="T499" s="59">
        <v>0</v>
      </c>
      <c r="U499" s="58">
        <v>0</v>
      </c>
      <c r="V499" s="59">
        <v>0</v>
      </c>
      <c r="W499" s="58">
        <v>0</v>
      </c>
      <c r="X499" s="59">
        <v>0</v>
      </c>
      <c r="Y499" s="58">
        <v>0</v>
      </c>
      <c r="Z499" s="59">
        <v>0</v>
      </c>
      <c r="AA499" s="58">
        <v>0</v>
      </c>
      <c r="AB499" s="59">
        <v>0</v>
      </c>
      <c r="AC499" s="58">
        <v>0</v>
      </c>
      <c r="AD499" s="59">
        <v>0</v>
      </c>
      <c r="AE499" s="58">
        <v>0</v>
      </c>
      <c r="AF499" s="59">
        <v>0</v>
      </c>
      <c r="AG499" s="58">
        <v>0</v>
      </c>
      <c r="AH499" s="59">
        <v>0</v>
      </c>
      <c r="AI499" s="42"/>
      <c r="AJ499" s="51">
        <f t="shared" ref="AJ499:AJ562" si="124">SUM(E499:AI499)</f>
        <v>0</v>
      </c>
    </row>
    <row r="500" spans="2:36" x14ac:dyDescent="0.3">
      <c r="B500" s="4" t="s">
        <v>156</v>
      </c>
      <c r="E500" s="58">
        <v>89.236181382387855</v>
      </c>
      <c r="F500" s="59">
        <v>0</v>
      </c>
      <c r="G500" s="58">
        <v>72.092559648208336</v>
      </c>
      <c r="H500" s="59">
        <v>14.719237701216507</v>
      </c>
      <c r="I500" s="58">
        <v>0</v>
      </c>
      <c r="J500" s="59">
        <v>0</v>
      </c>
      <c r="K500" s="58">
        <v>1.125722058614095E-2</v>
      </c>
      <c r="L500" s="59">
        <v>0</v>
      </c>
      <c r="M500" s="58">
        <v>0</v>
      </c>
      <c r="N500" s="59">
        <v>16.642242706616724</v>
      </c>
      <c r="O500" s="58">
        <v>0</v>
      </c>
      <c r="P500" s="59">
        <v>5.6668081072345373</v>
      </c>
      <c r="Q500" s="58">
        <v>0</v>
      </c>
      <c r="R500" s="59">
        <v>0</v>
      </c>
      <c r="S500" s="58">
        <v>0</v>
      </c>
      <c r="T500" s="59">
        <v>0</v>
      </c>
      <c r="U500" s="58">
        <v>0</v>
      </c>
      <c r="V500" s="59">
        <v>0</v>
      </c>
      <c r="W500" s="58">
        <v>0</v>
      </c>
      <c r="X500" s="59">
        <v>0</v>
      </c>
      <c r="Y500" s="58">
        <v>0</v>
      </c>
      <c r="Z500" s="59">
        <v>1.2561013221740713</v>
      </c>
      <c r="AA500" s="58">
        <v>0</v>
      </c>
      <c r="AB500" s="59">
        <v>58.847560240003787</v>
      </c>
      <c r="AC500" s="58">
        <v>0</v>
      </c>
      <c r="AD500" s="59">
        <v>0</v>
      </c>
      <c r="AE500" s="58">
        <v>0</v>
      </c>
      <c r="AF500" s="59">
        <v>27.527719106674201</v>
      </c>
      <c r="AG500" s="58">
        <v>0</v>
      </c>
      <c r="AH500" s="59">
        <v>0</v>
      </c>
      <c r="AI500" s="42"/>
      <c r="AJ500" s="51">
        <f t="shared" si="124"/>
        <v>285.9996674351022</v>
      </c>
    </row>
    <row r="501" spans="2:36" x14ac:dyDescent="0.3">
      <c r="B501" s="4" t="s">
        <v>192</v>
      </c>
      <c r="E501" s="58">
        <v>0</v>
      </c>
      <c r="F501" s="59">
        <v>0</v>
      </c>
      <c r="G501" s="58">
        <v>0</v>
      </c>
      <c r="H501" s="59">
        <v>0</v>
      </c>
      <c r="I501" s="58">
        <v>0</v>
      </c>
      <c r="J501" s="59">
        <v>0</v>
      </c>
      <c r="K501" s="58">
        <v>0</v>
      </c>
      <c r="L501" s="59">
        <v>0</v>
      </c>
      <c r="M501" s="58">
        <v>0</v>
      </c>
      <c r="N501" s="59">
        <v>0</v>
      </c>
      <c r="O501" s="58">
        <v>0</v>
      </c>
      <c r="P501" s="59">
        <v>0</v>
      </c>
      <c r="Q501" s="58">
        <v>0</v>
      </c>
      <c r="R501" s="59">
        <v>0</v>
      </c>
      <c r="S501" s="58">
        <v>0</v>
      </c>
      <c r="T501" s="59">
        <v>0</v>
      </c>
      <c r="U501" s="58">
        <v>0</v>
      </c>
      <c r="V501" s="59">
        <v>0</v>
      </c>
      <c r="W501" s="58">
        <v>0</v>
      </c>
      <c r="X501" s="59">
        <v>0</v>
      </c>
      <c r="Y501" s="58">
        <v>0</v>
      </c>
      <c r="Z501" s="59">
        <v>0</v>
      </c>
      <c r="AA501" s="58">
        <v>0</v>
      </c>
      <c r="AB501" s="59">
        <v>0</v>
      </c>
      <c r="AC501" s="58">
        <v>0</v>
      </c>
      <c r="AD501" s="59">
        <v>0</v>
      </c>
      <c r="AE501" s="58">
        <v>0</v>
      </c>
      <c r="AF501" s="59">
        <v>0</v>
      </c>
      <c r="AG501" s="58">
        <v>0</v>
      </c>
      <c r="AH501" s="59">
        <v>0</v>
      </c>
      <c r="AI501" s="42"/>
      <c r="AJ501" s="51">
        <f t="shared" si="124"/>
        <v>0</v>
      </c>
    </row>
    <row r="502" spans="2:36" x14ac:dyDescent="0.3">
      <c r="B502" s="4" t="s">
        <v>193</v>
      </c>
      <c r="E502" s="58">
        <v>0</v>
      </c>
      <c r="F502" s="59">
        <v>0</v>
      </c>
      <c r="G502" s="58">
        <v>0</v>
      </c>
      <c r="H502" s="59">
        <v>0</v>
      </c>
      <c r="I502" s="58">
        <v>0</v>
      </c>
      <c r="J502" s="59">
        <v>0</v>
      </c>
      <c r="K502" s="58">
        <v>0</v>
      </c>
      <c r="L502" s="59">
        <v>0</v>
      </c>
      <c r="M502" s="58">
        <v>0</v>
      </c>
      <c r="N502" s="59">
        <v>0</v>
      </c>
      <c r="O502" s="58">
        <v>0</v>
      </c>
      <c r="P502" s="59">
        <v>0</v>
      </c>
      <c r="Q502" s="58">
        <v>0</v>
      </c>
      <c r="R502" s="59">
        <v>0</v>
      </c>
      <c r="S502" s="58">
        <v>0</v>
      </c>
      <c r="T502" s="59">
        <v>0</v>
      </c>
      <c r="U502" s="58">
        <v>0</v>
      </c>
      <c r="V502" s="59">
        <v>0</v>
      </c>
      <c r="W502" s="58">
        <v>0</v>
      </c>
      <c r="X502" s="59">
        <v>0</v>
      </c>
      <c r="Y502" s="58">
        <v>0</v>
      </c>
      <c r="Z502" s="59">
        <v>0</v>
      </c>
      <c r="AA502" s="58">
        <v>0</v>
      </c>
      <c r="AB502" s="59">
        <v>0</v>
      </c>
      <c r="AC502" s="58">
        <v>0</v>
      </c>
      <c r="AD502" s="59">
        <v>0</v>
      </c>
      <c r="AE502" s="58">
        <v>0</v>
      </c>
      <c r="AF502" s="59">
        <v>0</v>
      </c>
      <c r="AG502" s="58">
        <v>0</v>
      </c>
      <c r="AH502" s="59">
        <v>0</v>
      </c>
      <c r="AI502" s="42"/>
      <c r="AJ502" s="51">
        <f t="shared" si="124"/>
        <v>0</v>
      </c>
    </row>
    <row r="503" spans="2:36" x14ac:dyDescent="0.3">
      <c r="B503" s="4" t="s">
        <v>184</v>
      </c>
      <c r="E503" s="58">
        <v>1.1860080917676292</v>
      </c>
      <c r="F503" s="59">
        <v>0.83410968780517591</v>
      </c>
      <c r="G503" s="58">
        <v>7.6319423039754231</v>
      </c>
      <c r="H503" s="59">
        <v>0.8868239065011343</v>
      </c>
      <c r="I503" s="58">
        <v>8.6770375569661436E-3</v>
      </c>
      <c r="J503" s="59">
        <v>6.8993908663590746</v>
      </c>
      <c r="K503" s="58">
        <v>1.9160922269026437</v>
      </c>
      <c r="L503" s="59">
        <v>0</v>
      </c>
      <c r="M503" s="58">
        <v>0</v>
      </c>
      <c r="N503" s="59">
        <v>1.855710216363271</v>
      </c>
      <c r="O503" s="58">
        <v>0</v>
      </c>
      <c r="P503" s="59">
        <v>6.6708340326944979</v>
      </c>
      <c r="Q503" s="58">
        <v>2.5211894154548644</v>
      </c>
      <c r="R503" s="59">
        <v>0</v>
      </c>
      <c r="S503" s="58">
        <v>0.15390151739120483</v>
      </c>
      <c r="T503" s="59">
        <v>0</v>
      </c>
      <c r="U503" s="58">
        <v>5.5728984395662948</v>
      </c>
      <c r="V503" s="59">
        <v>3.5277688940366114</v>
      </c>
      <c r="W503" s="58">
        <v>1.9665909608205161</v>
      </c>
      <c r="X503" s="59">
        <v>0</v>
      </c>
      <c r="Y503" s="58">
        <v>0</v>
      </c>
      <c r="Z503" s="59">
        <v>0.61490270296732585</v>
      </c>
      <c r="AA503" s="58">
        <v>0</v>
      </c>
      <c r="AB503" s="59">
        <v>9.1003094899389474</v>
      </c>
      <c r="AC503" s="58">
        <v>0</v>
      </c>
      <c r="AD503" s="59">
        <v>0</v>
      </c>
      <c r="AE503" s="58">
        <v>1.8705156087875365</v>
      </c>
      <c r="AF503" s="59">
        <v>1.466665005683899</v>
      </c>
      <c r="AG503" s="58">
        <v>0</v>
      </c>
      <c r="AH503" s="59">
        <v>0</v>
      </c>
      <c r="AI503" s="42"/>
      <c r="AJ503" s="51">
        <f t="shared" si="124"/>
        <v>54.684330404573018</v>
      </c>
    </row>
    <row r="504" spans="2:36" x14ac:dyDescent="0.3">
      <c r="B504" s="4" t="s">
        <v>185</v>
      </c>
      <c r="E504" s="58">
        <v>1.1860080917676292</v>
      </c>
      <c r="F504" s="59">
        <v>0.83410968780517591</v>
      </c>
      <c r="G504" s="58">
        <v>7.6319423039754231</v>
      </c>
      <c r="H504" s="59">
        <v>0.8868239065011343</v>
      </c>
      <c r="I504" s="58">
        <v>8.6770375569661436E-3</v>
      </c>
      <c r="J504" s="59">
        <v>6.8993908663590746</v>
      </c>
      <c r="K504" s="58">
        <v>1.9160922269026437</v>
      </c>
      <c r="L504" s="59">
        <v>0</v>
      </c>
      <c r="M504" s="58">
        <v>0</v>
      </c>
      <c r="N504" s="59">
        <v>1.855710216363271</v>
      </c>
      <c r="O504" s="58">
        <v>0</v>
      </c>
      <c r="P504" s="59">
        <v>6.6708340326944979</v>
      </c>
      <c r="Q504" s="58">
        <v>2.5211894154548644</v>
      </c>
      <c r="R504" s="59">
        <v>0</v>
      </c>
      <c r="S504" s="58">
        <v>0.15390151739120483</v>
      </c>
      <c r="T504" s="59">
        <v>0</v>
      </c>
      <c r="U504" s="58">
        <v>5.5728984395662948</v>
      </c>
      <c r="V504" s="59">
        <v>3.5277688940366114</v>
      </c>
      <c r="W504" s="58">
        <v>1.9665909608205161</v>
      </c>
      <c r="X504" s="59">
        <v>0</v>
      </c>
      <c r="Y504" s="58">
        <v>0</v>
      </c>
      <c r="Z504" s="59">
        <v>0.61490270296732585</v>
      </c>
      <c r="AA504" s="58">
        <v>0</v>
      </c>
      <c r="AB504" s="59">
        <v>9.1003094899389474</v>
      </c>
      <c r="AC504" s="58">
        <v>0</v>
      </c>
      <c r="AD504" s="59">
        <v>0</v>
      </c>
      <c r="AE504" s="58">
        <v>1.8705156087875365</v>
      </c>
      <c r="AF504" s="59">
        <v>1.466665005683899</v>
      </c>
      <c r="AG504" s="58">
        <v>0</v>
      </c>
      <c r="AH504" s="59">
        <v>0</v>
      </c>
      <c r="AI504" s="42"/>
      <c r="AJ504" s="51">
        <f t="shared" si="124"/>
        <v>54.684330404573018</v>
      </c>
    </row>
    <row r="505" spans="2:36" x14ac:dyDescent="0.3">
      <c r="B505" s="4" t="s">
        <v>287</v>
      </c>
      <c r="E505" s="58">
        <v>0</v>
      </c>
      <c r="F505" s="59">
        <v>0</v>
      </c>
      <c r="G505" s="58">
        <v>0</v>
      </c>
      <c r="H505" s="59">
        <v>0</v>
      </c>
      <c r="I505" s="58">
        <v>0</v>
      </c>
      <c r="J505" s="59">
        <v>0</v>
      </c>
      <c r="K505" s="58">
        <v>0</v>
      </c>
      <c r="L505" s="59">
        <v>0</v>
      </c>
      <c r="M505" s="58">
        <v>0</v>
      </c>
      <c r="N505" s="59">
        <v>0</v>
      </c>
      <c r="O505" s="58">
        <v>0</v>
      </c>
      <c r="P505" s="59">
        <v>0</v>
      </c>
      <c r="Q505" s="58">
        <v>0</v>
      </c>
      <c r="R505" s="59">
        <v>0</v>
      </c>
      <c r="S505" s="58">
        <v>0</v>
      </c>
      <c r="T505" s="59">
        <v>0</v>
      </c>
      <c r="U505" s="58">
        <v>0</v>
      </c>
      <c r="V505" s="59">
        <v>0</v>
      </c>
      <c r="W505" s="58">
        <v>0</v>
      </c>
      <c r="X505" s="59">
        <v>0</v>
      </c>
      <c r="Y505" s="58">
        <v>0</v>
      </c>
      <c r="Z505" s="59">
        <v>0</v>
      </c>
      <c r="AA505" s="58">
        <v>0</v>
      </c>
      <c r="AB505" s="59">
        <v>0</v>
      </c>
      <c r="AC505" s="58">
        <v>0</v>
      </c>
      <c r="AD505" s="59">
        <v>0</v>
      </c>
      <c r="AE505" s="58">
        <v>0</v>
      </c>
      <c r="AF505" s="59">
        <v>0</v>
      </c>
      <c r="AG505" s="58">
        <v>0</v>
      </c>
      <c r="AH505" s="59">
        <v>0</v>
      </c>
      <c r="AI505" s="42"/>
      <c r="AJ505" s="51">
        <f t="shared" si="124"/>
        <v>0</v>
      </c>
    </row>
    <row r="506" spans="2:36" x14ac:dyDescent="0.3">
      <c r="B506" s="4" t="s">
        <v>142</v>
      </c>
      <c r="E506" s="58">
        <v>0</v>
      </c>
      <c r="F506" s="59">
        <v>0</v>
      </c>
      <c r="G506" s="58">
        <v>0</v>
      </c>
      <c r="H506" s="59">
        <v>0</v>
      </c>
      <c r="I506" s="58">
        <v>0</v>
      </c>
      <c r="J506" s="59">
        <v>0</v>
      </c>
      <c r="K506" s="58">
        <v>0</v>
      </c>
      <c r="L506" s="59">
        <v>0</v>
      </c>
      <c r="M506" s="58">
        <v>0</v>
      </c>
      <c r="N506" s="59">
        <v>0</v>
      </c>
      <c r="O506" s="58">
        <v>0</v>
      </c>
      <c r="P506" s="59">
        <v>0</v>
      </c>
      <c r="Q506" s="58">
        <v>0</v>
      </c>
      <c r="R506" s="59">
        <v>0</v>
      </c>
      <c r="S506" s="58">
        <v>0</v>
      </c>
      <c r="T506" s="59">
        <v>0</v>
      </c>
      <c r="U506" s="58">
        <v>0</v>
      </c>
      <c r="V506" s="59">
        <v>0</v>
      </c>
      <c r="W506" s="58">
        <v>0</v>
      </c>
      <c r="X506" s="59">
        <v>0</v>
      </c>
      <c r="Y506" s="58">
        <v>0</v>
      </c>
      <c r="Z506" s="59">
        <v>0</v>
      </c>
      <c r="AA506" s="58">
        <v>0</v>
      </c>
      <c r="AB506" s="59">
        <v>0</v>
      </c>
      <c r="AC506" s="58">
        <v>0</v>
      </c>
      <c r="AD506" s="59">
        <v>0</v>
      </c>
      <c r="AE506" s="58">
        <v>0</v>
      </c>
      <c r="AF506" s="59">
        <v>0</v>
      </c>
      <c r="AG506" s="58">
        <v>0</v>
      </c>
      <c r="AH506" s="59">
        <v>0</v>
      </c>
      <c r="AI506" s="42"/>
      <c r="AJ506" s="51">
        <f t="shared" si="124"/>
        <v>0</v>
      </c>
    </row>
    <row r="507" spans="2:36" x14ac:dyDescent="0.3">
      <c r="B507" s="4" t="s">
        <v>143</v>
      </c>
      <c r="E507" s="58">
        <v>0</v>
      </c>
      <c r="F507" s="59">
        <v>0</v>
      </c>
      <c r="G507" s="58">
        <v>0</v>
      </c>
      <c r="H507" s="59">
        <v>0</v>
      </c>
      <c r="I507" s="58">
        <v>0</v>
      </c>
      <c r="J507" s="59">
        <v>0</v>
      </c>
      <c r="K507" s="58">
        <v>0</v>
      </c>
      <c r="L507" s="59">
        <v>0</v>
      </c>
      <c r="M507" s="58">
        <v>0</v>
      </c>
      <c r="N507" s="59">
        <v>0</v>
      </c>
      <c r="O507" s="58">
        <v>0</v>
      </c>
      <c r="P507" s="59">
        <v>0</v>
      </c>
      <c r="Q507" s="58">
        <v>0</v>
      </c>
      <c r="R507" s="59">
        <v>0</v>
      </c>
      <c r="S507" s="58">
        <v>0</v>
      </c>
      <c r="T507" s="59">
        <v>0</v>
      </c>
      <c r="U507" s="58">
        <v>0</v>
      </c>
      <c r="V507" s="59">
        <v>0</v>
      </c>
      <c r="W507" s="58">
        <v>0</v>
      </c>
      <c r="X507" s="59">
        <v>0</v>
      </c>
      <c r="Y507" s="58">
        <v>0</v>
      </c>
      <c r="Z507" s="59">
        <v>0</v>
      </c>
      <c r="AA507" s="58">
        <v>0</v>
      </c>
      <c r="AB507" s="59">
        <v>0</v>
      </c>
      <c r="AC507" s="58">
        <v>0</v>
      </c>
      <c r="AD507" s="59">
        <v>0</v>
      </c>
      <c r="AE507" s="58">
        <v>0</v>
      </c>
      <c r="AF507" s="59">
        <v>0</v>
      </c>
      <c r="AG507" s="58">
        <v>0</v>
      </c>
      <c r="AH507" s="59">
        <v>0</v>
      </c>
      <c r="AI507" s="42"/>
      <c r="AJ507" s="51">
        <f t="shared" si="124"/>
        <v>0</v>
      </c>
    </row>
    <row r="508" spans="2:36" x14ac:dyDescent="0.3">
      <c r="B508" s="4" t="s">
        <v>241</v>
      </c>
      <c r="E508" s="58">
        <v>0</v>
      </c>
      <c r="F508" s="59">
        <v>0</v>
      </c>
      <c r="G508" s="58">
        <v>0</v>
      </c>
      <c r="H508" s="59">
        <v>0</v>
      </c>
      <c r="I508" s="58">
        <v>0</v>
      </c>
      <c r="J508" s="59">
        <v>0</v>
      </c>
      <c r="K508" s="58">
        <v>0</v>
      </c>
      <c r="L508" s="59">
        <v>0</v>
      </c>
      <c r="M508" s="58">
        <v>0</v>
      </c>
      <c r="N508" s="59">
        <v>0</v>
      </c>
      <c r="O508" s="58">
        <v>0</v>
      </c>
      <c r="P508" s="59">
        <v>0</v>
      </c>
      <c r="Q508" s="58">
        <v>0</v>
      </c>
      <c r="R508" s="59">
        <v>0</v>
      </c>
      <c r="S508" s="58">
        <v>0</v>
      </c>
      <c r="T508" s="59">
        <v>0</v>
      </c>
      <c r="U508" s="58">
        <v>0</v>
      </c>
      <c r="V508" s="59">
        <v>0</v>
      </c>
      <c r="W508" s="58">
        <v>0</v>
      </c>
      <c r="X508" s="59">
        <v>0</v>
      </c>
      <c r="Y508" s="58">
        <v>0</v>
      </c>
      <c r="Z508" s="59">
        <v>0</v>
      </c>
      <c r="AA508" s="58">
        <v>0</v>
      </c>
      <c r="AB508" s="59">
        <v>0.80520508686701453</v>
      </c>
      <c r="AC508" s="58">
        <v>0</v>
      </c>
      <c r="AD508" s="59">
        <v>0</v>
      </c>
      <c r="AE508" s="58">
        <v>0</v>
      </c>
      <c r="AF508" s="59">
        <v>0</v>
      </c>
      <c r="AG508" s="58">
        <v>0</v>
      </c>
      <c r="AH508" s="59">
        <v>0</v>
      </c>
      <c r="AI508" s="42"/>
      <c r="AJ508" s="51">
        <f t="shared" si="124"/>
        <v>0.80520508686701453</v>
      </c>
    </row>
    <row r="509" spans="2:36" x14ac:dyDescent="0.3">
      <c r="B509" s="4" t="s">
        <v>160</v>
      </c>
      <c r="E509" s="58">
        <v>0</v>
      </c>
      <c r="F509" s="59">
        <v>0</v>
      </c>
      <c r="G509" s="58">
        <v>0</v>
      </c>
      <c r="H509" s="59">
        <v>0</v>
      </c>
      <c r="I509" s="58">
        <v>0</v>
      </c>
      <c r="J509" s="59">
        <v>0</v>
      </c>
      <c r="K509" s="58">
        <v>0</v>
      </c>
      <c r="L509" s="59">
        <v>0</v>
      </c>
      <c r="M509" s="58">
        <v>0</v>
      </c>
      <c r="N509" s="59">
        <v>0</v>
      </c>
      <c r="O509" s="58">
        <v>0</v>
      </c>
      <c r="P509" s="59">
        <v>0</v>
      </c>
      <c r="Q509" s="58">
        <v>0</v>
      </c>
      <c r="R509" s="59">
        <v>0</v>
      </c>
      <c r="S509" s="58">
        <v>0</v>
      </c>
      <c r="T509" s="59">
        <v>0</v>
      </c>
      <c r="U509" s="58">
        <v>0</v>
      </c>
      <c r="V509" s="59">
        <v>0</v>
      </c>
      <c r="W509" s="58">
        <v>0</v>
      </c>
      <c r="X509" s="59">
        <v>0</v>
      </c>
      <c r="Y509" s="58">
        <v>0</v>
      </c>
      <c r="Z509" s="59">
        <v>0</v>
      </c>
      <c r="AA509" s="58">
        <v>0</v>
      </c>
      <c r="AB509" s="59">
        <v>10.852883227031098</v>
      </c>
      <c r="AC509" s="58">
        <v>0</v>
      </c>
      <c r="AD509" s="59">
        <v>0</v>
      </c>
      <c r="AE509" s="58">
        <v>0</v>
      </c>
      <c r="AF509" s="59">
        <v>0</v>
      </c>
      <c r="AG509" s="58">
        <v>0</v>
      </c>
      <c r="AH509" s="59">
        <v>0</v>
      </c>
      <c r="AI509" s="42"/>
      <c r="AJ509" s="51">
        <f t="shared" si="124"/>
        <v>10.852883227031098</v>
      </c>
    </row>
    <row r="510" spans="2:36" x14ac:dyDescent="0.3">
      <c r="B510" s="4" t="s">
        <v>161</v>
      </c>
      <c r="E510" s="58">
        <v>0</v>
      </c>
      <c r="F510" s="59">
        <v>0</v>
      </c>
      <c r="G510" s="58">
        <v>0</v>
      </c>
      <c r="H510" s="59">
        <v>0</v>
      </c>
      <c r="I510" s="58">
        <v>0</v>
      </c>
      <c r="J510" s="59">
        <v>0</v>
      </c>
      <c r="K510" s="58">
        <v>0</v>
      </c>
      <c r="L510" s="59">
        <v>0</v>
      </c>
      <c r="M510" s="58">
        <v>0</v>
      </c>
      <c r="N510" s="59">
        <v>0</v>
      </c>
      <c r="O510" s="58">
        <v>0</v>
      </c>
      <c r="P510" s="59">
        <v>0</v>
      </c>
      <c r="Q510" s="58">
        <v>0</v>
      </c>
      <c r="R510" s="59">
        <v>0</v>
      </c>
      <c r="S510" s="58">
        <v>0</v>
      </c>
      <c r="T510" s="59">
        <v>0</v>
      </c>
      <c r="U510" s="58">
        <v>0</v>
      </c>
      <c r="V510" s="59">
        <v>0</v>
      </c>
      <c r="W510" s="58">
        <v>0</v>
      </c>
      <c r="X510" s="59">
        <v>0</v>
      </c>
      <c r="Y510" s="58">
        <v>0</v>
      </c>
      <c r="Z510" s="59">
        <v>0</v>
      </c>
      <c r="AA510" s="58">
        <v>0</v>
      </c>
      <c r="AB510" s="59">
        <v>10.852883227031098</v>
      </c>
      <c r="AC510" s="58">
        <v>0</v>
      </c>
      <c r="AD510" s="59">
        <v>0</v>
      </c>
      <c r="AE510" s="58">
        <v>0</v>
      </c>
      <c r="AF510" s="59">
        <v>0</v>
      </c>
      <c r="AG510" s="58">
        <v>0</v>
      </c>
      <c r="AH510" s="59">
        <v>0</v>
      </c>
      <c r="AI510" s="42"/>
      <c r="AJ510" s="51">
        <f t="shared" si="124"/>
        <v>10.852883227031098</v>
      </c>
    </row>
    <row r="511" spans="2:36" x14ac:dyDescent="0.3">
      <c r="B511" s="4" t="s">
        <v>157</v>
      </c>
      <c r="E511" s="58">
        <v>0</v>
      </c>
      <c r="F511" s="59">
        <v>0</v>
      </c>
      <c r="G511" s="58">
        <v>0</v>
      </c>
      <c r="H511" s="59">
        <v>0</v>
      </c>
      <c r="I511" s="58">
        <v>0</v>
      </c>
      <c r="J511" s="59">
        <v>0</v>
      </c>
      <c r="K511" s="58">
        <v>0</v>
      </c>
      <c r="L511" s="59">
        <v>0</v>
      </c>
      <c r="M511" s="58">
        <v>0</v>
      </c>
      <c r="N511" s="59">
        <v>0</v>
      </c>
      <c r="O511" s="58">
        <v>0</v>
      </c>
      <c r="P511" s="59">
        <v>0</v>
      </c>
      <c r="Q511" s="58">
        <v>0</v>
      </c>
      <c r="R511" s="59">
        <v>0</v>
      </c>
      <c r="S511" s="58">
        <v>0</v>
      </c>
      <c r="T511" s="59">
        <v>0</v>
      </c>
      <c r="U511" s="58">
        <v>0</v>
      </c>
      <c r="V511" s="59">
        <v>0</v>
      </c>
      <c r="W511" s="58">
        <v>0</v>
      </c>
      <c r="X511" s="59">
        <v>0</v>
      </c>
      <c r="Y511" s="58">
        <v>0</v>
      </c>
      <c r="Z511" s="59">
        <v>0</v>
      </c>
      <c r="AA511" s="58">
        <v>0</v>
      </c>
      <c r="AB511" s="59">
        <v>0</v>
      </c>
      <c r="AC511" s="58">
        <v>0</v>
      </c>
      <c r="AD511" s="59">
        <v>0</v>
      </c>
      <c r="AE511" s="58">
        <v>0</v>
      </c>
      <c r="AF511" s="59">
        <v>0</v>
      </c>
      <c r="AG511" s="58">
        <v>0</v>
      </c>
      <c r="AH511" s="59">
        <v>0</v>
      </c>
      <c r="AI511" s="42"/>
      <c r="AJ511" s="51">
        <f t="shared" si="124"/>
        <v>0</v>
      </c>
    </row>
    <row r="512" spans="2:36" x14ac:dyDescent="0.3">
      <c r="B512" s="4" t="s">
        <v>158</v>
      </c>
      <c r="E512" s="58">
        <v>0</v>
      </c>
      <c r="F512" s="59">
        <v>0</v>
      </c>
      <c r="G512" s="58">
        <v>0</v>
      </c>
      <c r="H512" s="59">
        <v>0</v>
      </c>
      <c r="I512" s="58">
        <v>0</v>
      </c>
      <c r="J512" s="59">
        <v>0</v>
      </c>
      <c r="K512" s="58">
        <v>0</v>
      </c>
      <c r="L512" s="59">
        <v>0</v>
      </c>
      <c r="M512" s="58">
        <v>0</v>
      </c>
      <c r="N512" s="59">
        <v>0</v>
      </c>
      <c r="O512" s="58">
        <v>0</v>
      </c>
      <c r="P512" s="59">
        <v>0</v>
      </c>
      <c r="Q512" s="58">
        <v>0</v>
      </c>
      <c r="R512" s="59">
        <v>0</v>
      </c>
      <c r="S512" s="58">
        <v>0</v>
      </c>
      <c r="T512" s="59">
        <v>0</v>
      </c>
      <c r="U512" s="58">
        <v>0</v>
      </c>
      <c r="V512" s="59">
        <v>0</v>
      </c>
      <c r="W512" s="58">
        <v>0</v>
      </c>
      <c r="X512" s="59">
        <v>0</v>
      </c>
      <c r="Y512" s="58">
        <v>0</v>
      </c>
      <c r="Z512" s="59">
        <v>0</v>
      </c>
      <c r="AA512" s="58">
        <v>0</v>
      </c>
      <c r="AB512" s="59">
        <v>0</v>
      </c>
      <c r="AC512" s="58">
        <v>0</v>
      </c>
      <c r="AD512" s="59">
        <v>0</v>
      </c>
      <c r="AE512" s="58">
        <v>0</v>
      </c>
      <c r="AF512" s="59">
        <v>0</v>
      </c>
      <c r="AG512" s="58">
        <v>0</v>
      </c>
      <c r="AH512" s="59">
        <v>0</v>
      </c>
      <c r="AI512" s="42"/>
      <c r="AJ512" s="51">
        <f t="shared" si="124"/>
        <v>0</v>
      </c>
    </row>
    <row r="513" spans="2:36" x14ac:dyDescent="0.3">
      <c r="B513" s="4" t="s">
        <v>159</v>
      </c>
      <c r="E513" s="58">
        <v>0</v>
      </c>
      <c r="F513" s="59">
        <v>0</v>
      </c>
      <c r="G513" s="58">
        <v>0</v>
      </c>
      <c r="H513" s="59">
        <v>0</v>
      </c>
      <c r="I513" s="58">
        <v>0</v>
      </c>
      <c r="J513" s="59">
        <v>0</v>
      </c>
      <c r="K513" s="58">
        <v>0</v>
      </c>
      <c r="L513" s="59">
        <v>0</v>
      </c>
      <c r="M513" s="58">
        <v>0</v>
      </c>
      <c r="N513" s="59">
        <v>0</v>
      </c>
      <c r="O513" s="58">
        <v>0</v>
      </c>
      <c r="P513" s="59">
        <v>0</v>
      </c>
      <c r="Q513" s="58">
        <v>0</v>
      </c>
      <c r="R513" s="59">
        <v>0</v>
      </c>
      <c r="S513" s="58">
        <v>0</v>
      </c>
      <c r="T513" s="59">
        <v>0</v>
      </c>
      <c r="U513" s="58">
        <v>0</v>
      </c>
      <c r="V513" s="59">
        <v>0</v>
      </c>
      <c r="W513" s="58">
        <v>0</v>
      </c>
      <c r="X513" s="59">
        <v>0</v>
      </c>
      <c r="Y513" s="58">
        <v>0</v>
      </c>
      <c r="Z513" s="59">
        <v>0</v>
      </c>
      <c r="AA513" s="58">
        <v>0</v>
      </c>
      <c r="AB513" s="59">
        <v>0</v>
      </c>
      <c r="AC513" s="58">
        <v>0</v>
      </c>
      <c r="AD513" s="59">
        <v>0</v>
      </c>
      <c r="AE513" s="58">
        <v>0</v>
      </c>
      <c r="AF513" s="59">
        <v>0</v>
      </c>
      <c r="AG513" s="58">
        <v>0</v>
      </c>
      <c r="AH513" s="59">
        <v>0</v>
      </c>
      <c r="AI513" s="42"/>
      <c r="AJ513" s="51">
        <f t="shared" si="124"/>
        <v>0</v>
      </c>
    </row>
    <row r="514" spans="2:36" x14ac:dyDescent="0.3">
      <c r="B514" s="4" t="s">
        <v>132</v>
      </c>
      <c r="E514" s="58">
        <v>0</v>
      </c>
      <c r="F514" s="59">
        <v>0</v>
      </c>
      <c r="G514" s="58">
        <v>0</v>
      </c>
      <c r="H514" s="59">
        <v>0</v>
      </c>
      <c r="I514" s="58">
        <v>0</v>
      </c>
      <c r="J514" s="59">
        <v>0</v>
      </c>
      <c r="K514" s="58">
        <v>0</v>
      </c>
      <c r="L514" s="59">
        <v>0</v>
      </c>
      <c r="M514" s="58">
        <v>0</v>
      </c>
      <c r="N514" s="59">
        <v>0</v>
      </c>
      <c r="O514" s="58">
        <v>0</v>
      </c>
      <c r="P514" s="59">
        <v>0</v>
      </c>
      <c r="Q514" s="58">
        <v>0</v>
      </c>
      <c r="R514" s="59">
        <v>0</v>
      </c>
      <c r="S514" s="58">
        <v>0</v>
      </c>
      <c r="T514" s="59">
        <v>0</v>
      </c>
      <c r="U514" s="58">
        <v>0</v>
      </c>
      <c r="V514" s="59">
        <v>0</v>
      </c>
      <c r="W514" s="58">
        <v>0</v>
      </c>
      <c r="X514" s="59">
        <v>0</v>
      </c>
      <c r="Y514" s="58">
        <v>0</v>
      </c>
      <c r="Z514" s="59">
        <v>0</v>
      </c>
      <c r="AA514" s="58">
        <v>0</v>
      </c>
      <c r="AB514" s="59">
        <v>0</v>
      </c>
      <c r="AC514" s="58">
        <v>0</v>
      </c>
      <c r="AD514" s="59">
        <v>0</v>
      </c>
      <c r="AE514" s="58">
        <v>0</v>
      </c>
      <c r="AF514" s="59">
        <v>0</v>
      </c>
      <c r="AG514" s="58">
        <v>0</v>
      </c>
      <c r="AH514" s="59">
        <v>0</v>
      </c>
      <c r="AI514" s="42"/>
      <c r="AJ514" s="51">
        <f t="shared" si="124"/>
        <v>0</v>
      </c>
    </row>
    <row r="515" spans="2:36" x14ac:dyDescent="0.3">
      <c r="B515" s="4" t="s">
        <v>133</v>
      </c>
      <c r="E515" s="58">
        <v>0</v>
      </c>
      <c r="F515" s="59">
        <v>0</v>
      </c>
      <c r="G515" s="58">
        <v>0</v>
      </c>
      <c r="H515" s="59">
        <v>0</v>
      </c>
      <c r="I515" s="58">
        <v>0</v>
      </c>
      <c r="J515" s="59">
        <v>0</v>
      </c>
      <c r="K515" s="58">
        <v>0</v>
      </c>
      <c r="L515" s="59">
        <v>0</v>
      </c>
      <c r="M515" s="58">
        <v>0</v>
      </c>
      <c r="N515" s="59">
        <v>0</v>
      </c>
      <c r="O515" s="58">
        <v>0</v>
      </c>
      <c r="P515" s="59">
        <v>0</v>
      </c>
      <c r="Q515" s="58">
        <v>0</v>
      </c>
      <c r="R515" s="59">
        <v>0</v>
      </c>
      <c r="S515" s="58">
        <v>0</v>
      </c>
      <c r="T515" s="59">
        <v>0</v>
      </c>
      <c r="U515" s="58">
        <v>0</v>
      </c>
      <c r="V515" s="59">
        <v>0</v>
      </c>
      <c r="W515" s="58">
        <v>0</v>
      </c>
      <c r="X515" s="59">
        <v>0</v>
      </c>
      <c r="Y515" s="58">
        <v>0</v>
      </c>
      <c r="Z515" s="59">
        <v>0</v>
      </c>
      <c r="AA515" s="58">
        <v>0</v>
      </c>
      <c r="AB515" s="59">
        <v>0</v>
      </c>
      <c r="AC515" s="58">
        <v>0</v>
      </c>
      <c r="AD515" s="59">
        <v>0</v>
      </c>
      <c r="AE515" s="58">
        <v>0</v>
      </c>
      <c r="AF515" s="59">
        <v>0</v>
      </c>
      <c r="AG515" s="58">
        <v>0</v>
      </c>
      <c r="AH515" s="59">
        <v>0</v>
      </c>
      <c r="AI515" s="42"/>
      <c r="AJ515" s="51">
        <f t="shared" si="124"/>
        <v>0</v>
      </c>
    </row>
    <row r="516" spans="2:36" x14ac:dyDescent="0.3">
      <c r="B516" s="4" t="s">
        <v>134</v>
      </c>
      <c r="E516" s="58">
        <v>0</v>
      </c>
      <c r="F516" s="59">
        <v>0</v>
      </c>
      <c r="G516" s="58">
        <v>0</v>
      </c>
      <c r="H516" s="59">
        <v>0</v>
      </c>
      <c r="I516" s="58">
        <v>0</v>
      </c>
      <c r="J516" s="59">
        <v>0</v>
      </c>
      <c r="K516" s="58">
        <v>0</v>
      </c>
      <c r="L516" s="59">
        <v>0</v>
      </c>
      <c r="M516" s="58">
        <v>0</v>
      </c>
      <c r="N516" s="59">
        <v>0</v>
      </c>
      <c r="O516" s="58">
        <v>0</v>
      </c>
      <c r="P516" s="59">
        <v>0</v>
      </c>
      <c r="Q516" s="58">
        <v>0</v>
      </c>
      <c r="R516" s="59">
        <v>0</v>
      </c>
      <c r="S516" s="58">
        <v>0</v>
      </c>
      <c r="T516" s="59">
        <v>0</v>
      </c>
      <c r="U516" s="58">
        <v>0</v>
      </c>
      <c r="V516" s="59">
        <v>0</v>
      </c>
      <c r="W516" s="58">
        <v>0</v>
      </c>
      <c r="X516" s="59">
        <v>0</v>
      </c>
      <c r="Y516" s="58">
        <v>0</v>
      </c>
      <c r="Z516" s="59">
        <v>0</v>
      </c>
      <c r="AA516" s="58">
        <v>0</v>
      </c>
      <c r="AB516" s="59">
        <v>0</v>
      </c>
      <c r="AC516" s="58">
        <v>0</v>
      </c>
      <c r="AD516" s="59">
        <v>0</v>
      </c>
      <c r="AE516" s="58">
        <v>0</v>
      </c>
      <c r="AF516" s="59">
        <v>0</v>
      </c>
      <c r="AG516" s="58">
        <v>0</v>
      </c>
      <c r="AH516" s="59">
        <v>0</v>
      </c>
      <c r="AI516" s="42"/>
      <c r="AJ516" s="51">
        <f t="shared" si="124"/>
        <v>0</v>
      </c>
    </row>
    <row r="517" spans="2:36" x14ac:dyDescent="0.3">
      <c r="B517" s="4" t="s">
        <v>190</v>
      </c>
      <c r="E517" s="58">
        <v>0</v>
      </c>
      <c r="F517" s="59">
        <v>0</v>
      </c>
      <c r="G517" s="58">
        <v>0</v>
      </c>
      <c r="H517" s="59">
        <v>0</v>
      </c>
      <c r="I517" s="58">
        <v>0</v>
      </c>
      <c r="J517" s="59">
        <v>0</v>
      </c>
      <c r="K517" s="58">
        <v>0</v>
      </c>
      <c r="L517" s="59">
        <v>0</v>
      </c>
      <c r="M517" s="58">
        <v>0</v>
      </c>
      <c r="N517" s="59">
        <v>0</v>
      </c>
      <c r="O517" s="58">
        <v>0</v>
      </c>
      <c r="P517" s="59">
        <v>0</v>
      </c>
      <c r="Q517" s="58">
        <v>0</v>
      </c>
      <c r="R517" s="59">
        <v>0</v>
      </c>
      <c r="S517" s="58">
        <v>0</v>
      </c>
      <c r="T517" s="59">
        <v>0</v>
      </c>
      <c r="U517" s="58">
        <v>0</v>
      </c>
      <c r="V517" s="59">
        <v>0</v>
      </c>
      <c r="W517" s="58">
        <v>0</v>
      </c>
      <c r="X517" s="59">
        <v>0</v>
      </c>
      <c r="Y517" s="58">
        <v>0</v>
      </c>
      <c r="Z517" s="59">
        <v>0</v>
      </c>
      <c r="AA517" s="58">
        <v>0</v>
      </c>
      <c r="AB517" s="59">
        <v>8.8679791124661751</v>
      </c>
      <c r="AC517" s="58">
        <v>0</v>
      </c>
      <c r="AD517" s="59">
        <v>0</v>
      </c>
      <c r="AE517" s="58">
        <v>0.328637650112311</v>
      </c>
      <c r="AF517" s="59">
        <v>0.35292851676543552</v>
      </c>
      <c r="AG517" s="58">
        <v>0</v>
      </c>
      <c r="AH517" s="59">
        <v>0</v>
      </c>
      <c r="AI517" s="42"/>
      <c r="AJ517" s="51">
        <f t="shared" si="124"/>
        <v>9.5495452793439224</v>
      </c>
    </row>
    <row r="518" spans="2:36" x14ac:dyDescent="0.3">
      <c r="B518" s="4" t="s">
        <v>191</v>
      </c>
      <c r="E518" s="58">
        <v>0</v>
      </c>
      <c r="F518" s="59">
        <v>0</v>
      </c>
      <c r="G518" s="58">
        <v>0</v>
      </c>
      <c r="H518" s="59">
        <v>0</v>
      </c>
      <c r="I518" s="58">
        <v>0</v>
      </c>
      <c r="J518" s="59">
        <v>0</v>
      </c>
      <c r="K518" s="58">
        <v>0</v>
      </c>
      <c r="L518" s="59">
        <v>0</v>
      </c>
      <c r="M518" s="58">
        <v>0</v>
      </c>
      <c r="N518" s="59">
        <v>0</v>
      </c>
      <c r="O518" s="58">
        <v>0</v>
      </c>
      <c r="P518" s="59">
        <v>0</v>
      </c>
      <c r="Q518" s="58">
        <v>0</v>
      </c>
      <c r="R518" s="59">
        <v>0</v>
      </c>
      <c r="S518" s="58">
        <v>0</v>
      </c>
      <c r="T518" s="59">
        <v>0</v>
      </c>
      <c r="U518" s="58">
        <v>0</v>
      </c>
      <c r="V518" s="59">
        <v>0</v>
      </c>
      <c r="W518" s="58">
        <v>0</v>
      </c>
      <c r="X518" s="59">
        <v>0</v>
      </c>
      <c r="Y518" s="58">
        <v>0</v>
      </c>
      <c r="Z518" s="59">
        <v>0</v>
      </c>
      <c r="AA518" s="58">
        <v>0</v>
      </c>
      <c r="AB518" s="59">
        <v>8.8679791124661751</v>
      </c>
      <c r="AC518" s="58">
        <v>0</v>
      </c>
      <c r="AD518" s="59">
        <v>0</v>
      </c>
      <c r="AE518" s="58">
        <v>0.328637650112311</v>
      </c>
      <c r="AF518" s="59">
        <v>0.35292851676543552</v>
      </c>
      <c r="AG518" s="58">
        <v>0</v>
      </c>
      <c r="AH518" s="59">
        <v>0</v>
      </c>
      <c r="AI518" s="42"/>
      <c r="AJ518" s="51">
        <f t="shared" si="124"/>
        <v>9.5495452793439224</v>
      </c>
    </row>
    <row r="519" spans="2:36" x14ac:dyDescent="0.3">
      <c r="B519" s="4" t="s">
        <v>175</v>
      </c>
      <c r="E519" s="58">
        <v>0</v>
      </c>
      <c r="F519" s="59">
        <v>0</v>
      </c>
      <c r="G519" s="58">
        <v>0</v>
      </c>
      <c r="H519" s="59">
        <v>0</v>
      </c>
      <c r="I519" s="58">
        <v>0</v>
      </c>
      <c r="J519" s="59">
        <v>0</v>
      </c>
      <c r="K519" s="58">
        <v>0</v>
      </c>
      <c r="L519" s="59">
        <v>0</v>
      </c>
      <c r="M519" s="58">
        <v>0</v>
      </c>
      <c r="N519" s="59">
        <v>0</v>
      </c>
      <c r="O519" s="58">
        <v>0</v>
      </c>
      <c r="P519" s="59">
        <v>0</v>
      </c>
      <c r="Q519" s="58">
        <v>0</v>
      </c>
      <c r="R519" s="59">
        <v>0</v>
      </c>
      <c r="S519" s="58">
        <v>0</v>
      </c>
      <c r="T519" s="59">
        <v>0</v>
      </c>
      <c r="U519" s="58">
        <v>0</v>
      </c>
      <c r="V519" s="59">
        <v>0</v>
      </c>
      <c r="W519" s="58">
        <v>0</v>
      </c>
      <c r="X519" s="59">
        <v>0</v>
      </c>
      <c r="Y519" s="58">
        <v>0</v>
      </c>
      <c r="Z519" s="59">
        <v>0</v>
      </c>
      <c r="AA519" s="58">
        <v>0</v>
      </c>
      <c r="AB519" s="59">
        <v>3.6888888767874795</v>
      </c>
      <c r="AC519" s="58">
        <v>0</v>
      </c>
      <c r="AD519" s="59">
        <v>0</v>
      </c>
      <c r="AE519" s="58">
        <v>0</v>
      </c>
      <c r="AF519" s="59">
        <v>0</v>
      </c>
      <c r="AG519" s="58">
        <v>0</v>
      </c>
      <c r="AH519" s="59">
        <v>0</v>
      </c>
      <c r="AI519" s="42"/>
      <c r="AJ519" s="51">
        <f t="shared" si="124"/>
        <v>3.6888888767874795</v>
      </c>
    </row>
    <row r="520" spans="2:36" x14ac:dyDescent="0.3">
      <c r="B520" s="4" t="s">
        <v>176</v>
      </c>
      <c r="E520" s="58">
        <v>0</v>
      </c>
      <c r="F520" s="59">
        <v>0</v>
      </c>
      <c r="G520" s="58">
        <v>0</v>
      </c>
      <c r="H520" s="59">
        <v>0</v>
      </c>
      <c r="I520" s="58">
        <v>0</v>
      </c>
      <c r="J520" s="59">
        <v>0</v>
      </c>
      <c r="K520" s="58">
        <v>0</v>
      </c>
      <c r="L520" s="59">
        <v>0</v>
      </c>
      <c r="M520" s="58">
        <v>0</v>
      </c>
      <c r="N520" s="59">
        <v>0</v>
      </c>
      <c r="O520" s="58">
        <v>0</v>
      </c>
      <c r="P520" s="59">
        <v>0</v>
      </c>
      <c r="Q520" s="58">
        <v>0</v>
      </c>
      <c r="R520" s="59">
        <v>0</v>
      </c>
      <c r="S520" s="58">
        <v>0</v>
      </c>
      <c r="T520" s="59">
        <v>0</v>
      </c>
      <c r="U520" s="58">
        <v>0</v>
      </c>
      <c r="V520" s="59">
        <v>0</v>
      </c>
      <c r="W520" s="58">
        <v>0</v>
      </c>
      <c r="X520" s="59">
        <v>0</v>
      </c>
      <c r="Y520" s="58">
        <v>0</v>
      </c>
      <c r="Z520" s="59">
        <v>0</v>
      </c>
      <c r="AA520" s="58">
        <v>0</v>
      </c>
      <c r="AB520" s="59">
        <v>3.6888888767874795</v>
      </c>
      <c r="AC520" s="58">
        <v>0</v>
      </c>
      <c r="AD520" s="59">
        <v>0</v>
      </c>
      <c r="AE520" s="58">
        <v>0</v>
      </c>
      <c r="AF520" s="59">
        <v>0</v>
      </c>
      <c r="AG520" s="58">
        <v>0</v>
      </c>
      <c r="AH520" s="59">
        <v>0</v>
      </c>
      <c r="AI520" s="42"/>
      <c r="AJ520" s="51">
        <f t="shared" si="124"/>
        <v>3.6888888767874795</v>
      </c>
    </row>
    <row r="521" spans="2:36" x14ac:dyDescent="0.3">
      <c r="B521" s="4" t="s">
        <v>183</v>
      </c>
      <c r="E521" s="58">
        <v>0</v>
      </c>
      <c r="F521" s="59">
        <v>0</v>
      </c>
      <c r="G521" s="58">
        <v>0</v>
      </c>
      <c r="H521" s="59">
        <v>0</v>
      </c>
      <c r="I521" s="58">
        <v>0</v>
      </c>
      <c r="J521" s="59">
        <v>0</v>
      </c>
      <c r="K521" s="58">
        <v>0</v>
      </c>
      <c r="L521" s="59">
        <v>0</v>
      </c>
      <c r="M521" s="58">
        <v>0</v>
      </c>
      <c r="N521" s="59">
        <v>0</v>
      </c>
      <c r="O521" s="58">
        <v>0</v>
      </c>
      <c r="P521" s="59">
        <v>0.62524533669153848</v>
      </c>
      <c r="Q521" s="58">
        <v>0</v>
      </c>
      <c r="R521" s="59">
        <v>0</v>
      </c>
      <c r="S521" s="58">
        <v>0</v>
      </c>
      <c r="T521" s="59">
        <v>0</v>
      </c>
      <c r="U521" s="58">
        <v>0</v>
      </c>
      <c r="V521" s="59">
        <v>0</v>
      </c>
      <c r="W521" s="58">
        <v>0</v>
      </c>
      <c r="X521" s="59">
        <v>0</v>
      </c>
      <c r="Y521" s="58">
        <v>0</v>
      </c>
      <c r="Z521" s="59">
        <v>0</v>
      </c>
      <c r="AA521" s="58">
        <v>0</v>
      </c>
      <c r="AB521" s="59">
        <v>0</v>
      </c>
      <c r="AC521" s="58">
        <v>0</v>
      </c>
      <c r="AD521" s="59">
        <v>0</v>
      </c>
      <c r="AE521" s="58">
        <v>0</v>
      </c>
      <c r="AF521" s="59">
        <v>0</v>
      </c>
      <c r="AG521" s="58">
        <v>0</v>
      </c>
      <c r="AH521" s="59">
        <v>0</v>
      </c>
      <c r="AI521" s="42"/>
      <c r="AJ521" s="51">
        <f t="shared" si="124"/>
        <v>0.62524533669153848</v>
      </c>
    </row>
    <row r="522" spans="2:36" x14ac:dyDescent="0.3">
      <c r="B522" s="4" t="s">
        <v>224</v>
      </c>
      <c r="E522" s="58">
        <v>4.0602426685185469E-4</v>
      </c>
      <c r="F522" s="59">
        <v>0</v>
      </c>
      <c r="G522" s="58">
        <v>0</v>
      </c>
      <c r="H522" s="59">
        <v>0</v>
      </c>
      <c r="I522" s="58">
        <v>0</v>
      </c>
      <c r="J522" s="59">
        <v>9.9278825653923958E-2</v>
      </c>
      <c r="K522" s="58">
        <v>0</v>
      </c>
      <c r="L522" s="59">
        <v>0</v>
      </c>
      <c r="M522" s="58">
        <v>0</v>
      </c>
      <c r="N522" s="59">
        <v>0</v>
      </c>
      <c r="O522" s="58">
        <v>0</v>
      </c>
      <c r="P522" s="59">
        <v>0</v>
      </c>
      <c r="Q522" s="58">
        <v>0.43041547603077368</v>
      </c>
      <c r="R522" s="59">
        <v>0</v>
      </c>
      <c r="S522" s="58">
        <v>1.008572777112325E-2</v>
      </c>
      <c r="T522" s="59">
        <v>0</v>
      </c>
      <c r="U522" s="58">
        <v>0</v>
      </c>
      <c r="V522" s="59">
        <v>2.3844575881957764E-3</v>
      </c>
      <c r="W522" s="58">
        <v>8.5402669641706661E-2</v>
      </c>
      <c r="X522" s="59">
        <v>0</v>
      </c>
      <c r="Y522" s="58">
        <v>0</v>
      </c>
      <c r="Z522" s="59">
        <v>0</v>
      </c>
      <c r="AA522" s="58">
        <v>0</v>
      </c>
      <c r="AB522" s="59">
        <v>9.0778861196137139</v>
      </c>
      <c r="AC522" s="58">
        <v>0</v>
      </c>
      <c r="AD522" s="59">
        <v>0</v>
      </c>
      <c r="AE522" s="58">
        <v>0</v>
      </c>
      <c r="AF522" s="59">
        <v>0.68895557023852061</v>
      </c>
      <c r="AG522" s="58">
        <v>0</v>
      </c>
      <c r="AH522" s="59">
        <v>0</v>
      </c>
      <c r="AI522" s="42"/>
      <c r="AJ522" s="51">
        <f t="shared" si="124"/>
        <v>10.39481487080481</v>
      </c>
    </row>
    <row r="523" spans="2:36" x14ac:dyDescent="0.3">
      <c r="B523" s="4" t="s">
        <v>225</v>
      </c>
      <c r="E523" s="58">
        <v>4.0602426685185469E-4</v>
      </c>
      <c r="F523" s="59">
        <v>0</v>
      </c>
      <c r="G523" s="58">
        <v>0</v>
      </c>
      <c r="H523" s="59">
        <v>0</v>
      </c>
      <c r="I523" s="58">
        <v>0</v>
      </c>
      <c r="J523" s="59">
        <v>9.9278825653923958E-2</v>
      </c>
      <c r="K523" s="58">
        <v>0</v>
      </c>
      <c r="L523" s="59">
        <v>0</v>
      </c>
      <c r="M523" s="58">
        <v>0</v>
      </c>
      <c r="N523" s="59">
        <v>0</v>
      </c>
      <c r="O523" s="58">
        <v>0</v>
      </c>
      <c r="P523" s="59">
        <v>0</v>
      </c>
      <c r="Q523" s="58">
        <v>0.43041547603077368</v>
      </c>
      <c r="R523" s="59">
        <v>0</v>
      </c>
      <c r="S523" s="58">
        <v>1.008572777112325E-2</v>
      </c>
      <c r="T523" s="59">
        <v>0</v>
      </c>
      <c r="U523" s="58">
        <v>0</v>
      </c>
      <c r="V523" s="59">
        <v>2.3844575881957764E-3</v>
      </c>
      <c r="W523" s="58">
        <v>8.5402669641706661E-2</v>
      </c>
      <c r="X523" s="59">
        <v>0</v>
      </c>
      <c r="Y523" s="58">
        <v>0</v>
      </c>
      <c r="Z523" s="59">
        <v>0</v>
      </c>
      <c r="AA523" s="58">
        <v>0</v>
      </c>
      <c r="AB523" s="59">
        <v>9.0778861196137139</v>
      </c>
      <c r="AC523" s="58">
        <v>0</v>
      </c>
      <c r="AD523" s="59">
        <v>0</v>
      </c>
      <c r="AE523" s="58">
        <v>0</v>
      </c>
      <c r="AF523" s="59">
        <v>0.68895557023852061</v>
      </c>
      <c r="AG523" s="58">
        <v>0</v>
      </c>
      <c r="AH523" s="59">
        <v>0</v>
      </c>
      <c r="AI523" s="42"/>
      <c r="AJ523" s="51">
        <f t="shared" si="124"/>
        <v>10.39481487080481</v>
      </c>
    </row>
    <row r="524" spans="2:36" x14ac:dyDescent="0.3">
      <c r="B524" s="4" t="s">
        <v>226</v>
      </c>
      <c r="E524" s="58">
        <v>4.0602426685185469E-4</v>
      </c>
      <c r="F524" s="59">
        <v>0</v>
      </c>
      <c r="G524" s="58">
        <v>0</v>
      </c>
      <c r="H524" s="59">
        <v>0</v>
      </c>
      <c r="I524" s="58">
        <v>0</v>
      </c>
      <c r="J524" s="59">
        <v>9.9278825653923958E-2</v>
      </c>
      <c r="K524" s="58">
        <v>0</v>
      </c>
      <c r="L524" s="59">
        <v>0</v>
      </c>
      <c r="M524" s="58">
        <v>0</v>
      </c>
      <c r="N524" s="59">
        <v>0</v>
      </c>
      <c r="O524" s="58">
        <v>0</v>
      </c>
      <c r="P524" s="59">
        <v>0</v>
      </c>
      <c r="Q524" s="58">
        <v>0.43041547603077368</v>
      </c>
      <c r="R524" s="59">
        <v>0</v>
      </c>
      <c r="S524" s="58">
        <v>1.008572777112325E-2</v>
      </c>
      <c r="T524" s="59">
        <v>0</v>
      </c>
      <c r="U524" s="58">
        <v>0</v>
      </c>
      <c r="V524" s="59">
        <v>2.3844575881957764E-3</v>
      </c>
      <c r="W524" s="58">
        <v>8.5402669641706661E-2</v>
      </c>
      <c r="X524" s="59">
        <v>0</v>
      </c>
      <c r="Y524" s="58">
        <v>0</v>
      </c>
      <c r="Z524" s="59">
        <v>0</v>
      </c>
      <c r="AA524" s="58">
        <v>0</v>
      </c>
      <c r="AB524" s="59">
        <v>9.0778861196137139</v>
      </c>
      <c r="AC524" s="58">
        <v>0</v>
      </c>
      <c r="AD524" s="59">
        <v>0</v>
      </c>
      <c r="AE524" s="58">
        <v>0</v>
      </c>
      <c r="AF524" s="59">
        <v>0.68895557023852061</v>
      </c>
      <c r="AG524" s="58">
        <v>0</v>
      </c>
      <c r="AH524" s="59">
        <v>0</v>
      </c>
      <c r="AI524" s="42"/>
      <c r="AJ524" s="51">
        <f t="shared" si="124"/>
        <v>10.39481487080481</v>
      </c>
    </row>
    <row r="525" spans="2:36" x14ac:dyDescent="0.3">
      <c r="B525" s="4" t="s">
        <v>174</v>
      </c>
      <c r="E525" s="58">
        <v>0</v>
      </c>
      <c r="F525" s="59">
        <v>0</v>
      </c>
      <c r="G525" s="58">
        <v>0</v>
      </c>
      <c r="H525" s="59">
        <v>0</v>
      </c>
      <c r="I525" s="58">
        <v>0</v>
      </c>
      <c r="J525" s="59">
        <v>0</v>
      </c>
      <c r="K525" s="58">
        <v>0</v>
      </c>
      <c r="L525" s="59">
        <v>0</v>
      </c>
      <c r="M525" s="58">
        <v>0</v>
      </c>
      <c r="N525" s="59">
        <v>0</v>
      </c>
      <c r="O525" s="58">
        <v>0</v>
      </c>
      <c r="P525" s="59">
        <v>0</v>
      </c>
      <c r="Q525" s="58">
        <v>0</v>
      </c>
      <c r="R525" s="59">
        <v>0</v>
      </c>
      <c r="S525" s="58">
        <v>0</v>
      </c>
      <c r="T525" s="59">
        <v>0</v>
      </c>
      <c r="U525" s="58">
        <v>0</v>
      </c>
      <c r="V525" s="59">
        <v>0</v>
      </c>
      <c r="W525" s="58">
        <v>0</v>
      </c>
      <c r="X525" s="59">
        <v>0</v>
      </c>
      <c r="Y525" s="58">
        <v>0</v>
      </c>
      <c r="Z525" s="59">
        <v>0</v>
      </c>
      <c r="AA525" s="58">
        <v>0</v>
      </c>
      <c r="AB525" s="59">
        <v>1.3502966666666765E-3</v>
      </c>
      <c r="AC525" s="58">
        <v>0</v>
      </c>
      <c r="AD525" s="59">
        <v>0</v>
      </c>
      <c r="AE525" s="58">
        <v>0</v>
      </c>
      <c r="AF525" s="59">
        <v>0</v>
      </c>
      <c r="AG525" s="58">
        <v>0</v>
      </c>
      <c r="AH525" s="59">
        <v>0</v>
      </c>
      <c r="AI525" s="42"/>
      <c r="AJ525" s="51">
        <f t="shared" si="124"/>
        <v>1.3502966666666765E-3</v>
      </c>
    </row>
    <row r="526" spans="2:36" x14ac:dyDescent="0.3">
      <c r="B526" s="4" t="s">
        <v>242</v>
      </c>
      <c r="E526" s="58">
        <v>0</v>
      </c>
      <c r="F526" s="59">
        <v>0</v>
      </c>
      <c r="G526" s="58">
        <v>0</v>
      </c>
      <c r="H526" s="59">
        <v>0</v>
      </c>
      <c r="I526" s="58">
        <v>0</v>
      </c>
      <c r="J526" s="59">
        <v>0</v>
      </c>
      <c r="K526" s="58">
        <v>0</v>
      </c>
      <c r="L526" s="59">
        <v>0</v>
      </c>
      <c r="M526" s="58">
        <v>0</v>
      </c>
      <c r="N526" s="59">
        <v>0</v>
      </c>
      <c r="O526" s="58">
        <v>0</v>
      </c>
      <c r="P526" s="59">
        <v>0</v>
      </c>
      <c r="Q526" s="58">
        <v>0</v>
      </c>
      <c r="R526" s="59">
        <v>0</v>
      </c>
      <c r="S526" s="58">
        <v>0</v>
      </c>
      <c r="T526" s="59">
        <v>0</v>
      </c>
      <c r="U526" s="58">
        <v>0</v>
      </c>
      <c r="V526" s="59">
        <v>0</v>
      </c>
      <c r="W526" s="58">
        <v>0</v>
      </c>
      <c r="X526" s="59">
        <v>0</v>
      </c>
      <c r="Y526" s="58">
        <v>0</v>
      </c>
      <c r="Z526" s="59">
        <v>0</v>
      </c>
      <c r="AA526" s="58">
        <v>0</v>
      </c>
      <c r="AB526" s="59">
        <v>0</v>
      </c>
      <c r="AC526" s="58">
        <v>0</v>
      </c>
      <c r="AD526" s="59">
        <v>0</v>
      </c>
      <c r="AE526" s="58">
        <v>0</v>
      </c>
      <c r="AF526" s="59">
        <v>0</v>
      </c>
      <c r="AG526" s="58">
        <v>0</v>
      </c>
      <c r="AH526" s="59">
        <v>0</v>
      </c>
      <c r="AI526" s="42"/>
      <c r="AJ526" s="51">
        <f t="shared" si="124"/>
        <v>0</v>
      </c>
    </row>
    <row r="527" spans="2:36" x14ac:dyDescent="0.3">
      <c r="B527" s="4" t="s">
        <v>227</v>
      </c>
      <c r="E527" s="58">
        <v>0</v>
      </c>
      <c r="F527" s="59">
        <v>0</v>
      </c>
      <c r="G527" s="58">
        <v>0</v>
      </c>
      <c r="H527" s="59">
        <v>0</v>
      </c>
      <c r="I527" s="58">
        <v>0</v>
      </c>
      <c r="J527" s="59">
        <v>0</v>
      </c>
      <c r="K527" s="58">
        <v>0</v>
      </c>
      <c r="L527" s="59">
        <v>0</v>
      </c>
      <c r="M527" s="58">
        <v>0</v>
      </c>
      <c r="N527" s="59">
        <v>0</v>
      </c>
      <c r="O527" s="58">
        <v>0</v>
      </c>
      <c r="P527" s="59">
        <v>0</v>
      </c>
      <c r="Q527" s="58">
        <v>0</v>
      </c>
      <c r="R527" s="59">
        <v>0</v>
      </c>
      <c r="S527" s="58">
        <v>0</v>
      </c>
      <c r="T527" s="59">
        <v>0</v>
      </c>
      <c r="U527" s="58">
        <v>0</v>
      </c>
      <c r="V527" s="59">
        <v>0</v>
      </c>
      <c r="W527" s="58">
        <v>0</v>
      </c>
      <c r="X527" s="59">
        <v>0</v>
      </c>
      <c r="Y527" s="58">
        <v>0</v>
      </c>
      <c r="Z527" s="59">
        <v>0</v>
      </c>
      <c r="AA527" s="58">
        <v>0</v>
      </c>
      <c r="AB527" s="59">
        <v>0</v>
      </c>
      <c r="AC527" s="58">
        <v>0</v>
      </c>
      <c r="AD527" s="59">
        <v>0</v>
      </c>
      <c r="AE527" s="58">
        <v>0</v>
      </c>
      <c r="AF527" s="59">
        <v>0</v>
      </c>
      <c r="AG527" s="58">
        <v>0</v>
      </c>
      <c r="AH527" s="59">
        <v>0</v>
      </c>
      <c r="AI527" s="42"/>
      <c r="AJ527" s="51">
        <f t="shared" si="124"/>
        <v>0</v>
      </c>
    </row>
    <row r="528" spans="2:36" x14ac:dyDescent="0.3">
      <c r="B528" s="4" t="s">
        <v>228</v>
      </c>
      <c r="E528" s="58">
        <v>0</v>
      </c>
      <c r="F528" s="59">
        <v>0</v>
      </c>
      <c r="G528" s="58">
        <v>0</v>
      </c>
      <c r="H528" s="59">
        <v>0</v>
      </c>
      <c r="I528" s="58">
        <v>0</v>
      </c>
      <c r="J528" s="59">
        <v>0</v>
      </c>
      <c r="K528" s="58">
        <v>0</v>
      </c>
      <c r="L528" s="59">
        <v>0</v>
      </c>
      <c r="M528" s="58">
        <v>0</v>
      </c>
      <c r="N528" s="59">
        <v>0</v>
      </c>
      <c r="O528" s="58">
        <v>0</v>
      </c>
      <c r="P528" s="59">
        <v>0</v>
      </c>
      <c r="Q528" s="58">
        <v>0</v>
      </c>
      <c r="R528" s="59">
        <v>0</v>
      </c>
      <c r="S528" s="58">
        <v>0</v>
      </c>
      <c r="T528" s="59">
        <v>0</v>
      </c>
      <c r="U528" s="58">
        <v>0</v>
      </c>
      <c r="V528" s="59">
        <v>0</v>
      </c>
      <c r="W528" s="58">
        <v>0</v>
      </c>
      <c r="X528" s="59">
        <v>0</v>
      </c>
      <c r="Y528" s="58">
        <v>0</v>
      </c>
      <c r="Z528" s="59">
        <v>0</v>
      </c>
      <c r="AA528" s="58">
        <v>0</v>
      </c>
      <c r="AB528" s="59">
        <v>0</v>
      </c>
      <c r="AC528" s="58">
        <v>0</v>
      </c>
      <c r="AD528" s="59">
        <v>0</v>
      </c>
      <c r="AE528" s="58">
        <v>0</v>
      </c>
      <c r="AF528" s="59">
        <v>0</v>
      </c>
      <c r="AG528" s="58">
        <v>0</v>
      </c>
      <c r="AH528" s="59">
        <v>0</v>
      </c>
      <c r="AI528" s="42"/>
      <c r="AJ528" s="51">
        <f t="shared" si="124"/>
        <v>0</v>
      </c>
    </row>
    <row r="529" spans="2:36" x14ac:dyDescent="0.3">
      <c r="B529" s="4" t="s">
        <v>290</v>
      </c>
      <c r="E529" s="58">
        <v>0</v>
      </c>
      <c r="F529" s="59">
        <v>0</v>
      </c>
      <c r="G529" s="58">
        <v>0</v>
      </c>
      <c r="H529" s="59">
        <v>0</v>
      </c>
      <c r="I529" s="58">
        <v>0</v>
      </c>
      <c r="J529" s="59">
        <v>0</v>
      </c>
      <c r="K529" s="58">
        <v>0</v>
      </c>
      <c r="L529" s="59">
        <v>0</v>
      </c>
      <c r="M529" s="58">
        <v>0</v>
      </c>
      <c r="N529" s="59">
        <v>0</v>
      </c>
      <c r="O529" s="58">
        <v>0</v>
      </c>
      <c r="P529" s="59">
        <v>0</v>
      </c>
      <c r="Q529" s="58">
        <v>0</v>
      </c>
      <c r="R529" s="59">
        <v>0</v>
      </c>
      <c r="S529" s="58">
        <v>0</v>
      </c>
      <c r="T529" s="59">
        <v>0</v>
      </c>
      <c r="U529" s="58">
        <v>0</v>
      </c>
      <c r="V529" s="59">
        <v>0</v>
      </c>
      <c r="W529" s="58">
        <v>0</v>
      </c>
      <c r="X529" s="59">
        <v>0</v>
      </c>
      <c r="Y529" s="58">
        <v>0</v>
      </c>
      <c r="Z529" s="59">
        <v>0</v>
      </c>
      <c r="AA529" s="58">
        <v>0</v>
      </c>
      <c r="AB529" s="59">
        <v>0</v>
      </c>
      <c r="AC529" s="58">
        <v>0</v>
      </c>
      <c r="AD529" s="59">
        <v>0</v>
      </c>
      <c r="AE529" s="58">
        <v>0</v>
      </c>
      <c r="AF529" s="59">
        <v>0</v>
      </c>
      <c r="AG529" s="58">
        <v>0</v>
      </c>
      <c r="AH529" s="59">
        <v>0</v>
      </c>
      <c r="AI529" s="42"/>
      <c r="AJ529" s="51">
        <f t="shared" si="124"/>
        <v>0</v>
      </c>
    </row>
    <row r="530" spans="2:36" x14ac:dyDescent="0.3">
      <c r="B530" s="4" t="s">
        <v>177</v>
      </c>
      <c r="E530" s="58">
        <v>0</v>
      </c>
      <c r="F530" s="59">
        <v>0</v>
      </c>
      <c r="G530" s="58">
        <v>0</v>
      </c>
      <c r="H530" s="59">
        <v>0</v>
      </c>
      <c r="I530" s="58">
        <v>0</v>
      </c>
      <c r="J530" s="59">
        <v>0</v>
      </c>
      <c r="K530" s="58">
        <v>0</v>
      </c>
      <c r="L530" s="59">
        <v>0</v>
      </c>
      <c r="M530" s="58">
        <v>0</v>
      </c>
      <c r="N530" s="59">
        <v>0</v>
      </c>
      <c r="O530" s="58">
        <v>0</v>
      </c>
      <c r="P530" s="59">
        <v>0</v>
      </c>
      <c r="Q530" s="58">
        <v>0</v>
      </c>
      <c r="R530" s="59">
        <v>0</v>
      </c>
      <c r="S530" s="58">
        <v>0</v>
      </c>
      <c r="T530" s="59">
        <v>0</v>
      </c>
      <c r="U530" s="58">
        <v>0</v>
      </c>
      <c r="V530" s="59">
        <v>0</v>
      </c>
      <c r="W530" s="58">
        <v>0</v>
      </c>
      <c r="X530" s="59">
        <v>0</v>
      </c>
      <c r="Y530" s="58">
        <v>0</v>
      </c>
      <c r="Z530" s="59">
        <v>0</v>
      </c>
      <c r="AA530" s="58">
        <v>0</v>
      </c>
      <c r="AB530" s="59">
        <v>0</v>
      </c>
      <c r="AC530" s="58">
        <v>0</v>
      </c>
      <c r="AD530" s="59">
        <v>0</v>
      </c>
      <c r="AE530" s="58">
        <v>0</v>
      </c>
      <c r="AF530" s="59">
        <v>0</v>
      </c>
      <c r="AG530" s="58">
        <v>0</v>
      </c>
      <c r="AH530" s="59">
        <v>0</v>
      </c>
      <c r="AI530" s="42"/>
      <c r="AJ530" s="51">
        <f t="shared" si="124"/>
        <v>0</v>
      </c>
    </row>
    <row r="531" spans="2:36" x14ac:dyDescent="0.3">
      <c r="B531" s="4" t="s">
        <v>178</v>
      </c>
      <c r="E531" s="58">
        <v>0</v>
      </c>
      <c r="F531" s="59">
        <v>0</v>
      </c>
      <c r="G531" s="58">
        <v>0</v>
      </c>
      <c r="H531" s="59">
        <v>0</v>
      </c>
      <c r="I531" s="58">
        <v>0</v>
      </c>
      <c r="J531" s="59">
        <v>0</v>
      </c>
      <c r="K531" s="58">
        <v>0</v>
      </c>
      <c r="L531" s="59">
        <v>0</v>
      </c>
      <c r="M531" s="58">
        <v>0</v>
      </c>
      <c r="N531" s="59">
        <v>0</v>
      </c>
      <c r="O531" s="58">
        <v>0</v>
      </c>
      <c r="P531" s="59">
        <v>0</v>
      </c>
      <c r="Q531" s="58">
        <v>0</v>
      </c>
      <c r="R531" s="59">
        <v>0</v>
      </c>
      <c r="S531" s="58">
        <v>0</v>
      </c>
      <c r="T531" s="59">
        <v>0</v>
      </c>
      <c r="U531" s="58">
        <v>0</v>
      </c>
      <c r="V531" s="59">
        <v>0</v>
      </c>
      <c r="W531" s="58">
        <v>0</v>
      </c>
      <c r="X531" s="59">
        <v>0</v>
      </c>
      <c r="Y531" s="58">
        <v>0</v>
      </c>
      <c r="Z531" s="59">
        <v>0</v>
      </c>
      <c r="AA531" s="58">
        <v>0</v>
      </c>
      <c r="AB531" s="59">
        <v>0</v>
      </c>
      <c r="AC531" s="58">
        <v>0</v>
      </c>
      <c r="AD531" s="59">
        <v>0</v>
      </c>
      <c r="AE531" s="58">
        <v>0</v>
      </c>
      <c r="AF531" s="59">
        <v>0</v>
      </c>
      <c r="AG531" s="58">
        <v>0</v>
      </c>
      <c r="AH531" s="59">
        <v>0</v>
      </c>
      <c r="AI531" s="42"/>
      <c r="AJ531" s="51">
        <f t="shared" si="124"/>
        <v>0</v>
      </c>
    </row>
    <row r="532" spans="2:36" x14ac:dyDescent="0.3">
      <c r="B532" s="4" t="s">
        <v>162</v>
      </c>
      <c r="E532" s="58">
        <v>1.742133034600165E-2</v>
      </c>
      <c r="F532" s="59">
        <v>0.19696525263172157</v>
      </c>
      <c r="G532" s="58">
        <v>0.96644086658717787</v>
      </c>
      <c r="H532" s="59">
        <v>0</v>
      </c>
      <c r="I532" s="58">
        <v>0</v>
      </c>
      <c r="J532" s="59">
        <v>11.445193498442787</v>
      </c>
      <c r="K532" s="58">
        <v>0</v>
      </c>
      <c r="L532" s="59">
        <v>0</v>
      </c>
      <c r="M532" s="58">
        <v>0</v>
      </c>
      <c r="N532" s="59">
        <v>3.2714795072002616</v>
      </c>
      <c r="O532" s="58">
        <v>0</v>
      </c>
      <c r="P532" s="59">
        <v>0</v>
      </c>
      <c r="Q532" s="58">
        <v>0.5762771926335033</v>
      </c>
      <c r="R532" s="59">
        <v>0</v>
      </c>
      <c r="S532" s="58">
        <v>0.19293451979269383</v>
      </c>
      <c r="T532" s="59">
        <v>0</v>
      </c>
      <c r="U532" s="58">
        <v>4.1285680896010319</v>
      </c>
      <c r="V532" s="59">
        <v>0</v>
      </c>
      <c r="W532" s="58">
        <v>0</v>
      </c>
      <c r="X532" s="59">
        <v>0</v>
      </c>
      <c r="Y532" s="58">
        <v>0</v>
      </c>
      <c r="Z532" s="59">
        <v>0</v>
      </c>
      <c r="AA532" s="58">
        <v>0</v>
      </c>
      <c r="AB532" s="59">
        <v>0</v>
      </c>
      <c r="AC532" s="58">
        <v>0</v>
      </c>
      <c r="AD532" s="59">
        <v>0</v>
      </c>
      <c r="AE532" s="58">
        <v>0.18071915552459572</v>
      </c>
      <c r="AF532" s="59">
        <v>0</v>
      </c>
      <c r="AG532" s="58">
        <v>0</v>
      </c>
      <c r="AH532" s="59">
        <v>0</v>
      </c>
      <c r="AI532" s="42"/>
      <c r="AJ532" s="51">
        <f t="shared" si="124"/>
        <v>20.975999412759776</v>
      </c>
    </row>
    <row r="533" spans="2:36" x14ac:dyDescent="0.3">
      <c r="B533" s="4" t="s">
        <v>163</v>
      </c>
      <c r="E533" s="58">
        <v>1.742133034600165E-2</v>
      </c>
      <c r="F533" s="59">
        <v>0.19696525263172157</v>
      </c>
      <c r="G533" s="58">
        <v>0.96644086658717787</v>
      </c>
      <c r="H533" s="59">
        <v>0</v>
      </c>
      <c r="I533" s="58">
        <v>0</v>
      </c>
      <c r="J533" s="59">
        <v>11.445193498442787</v>
      </c>
      <c r="K533" s="58">
        <v>0</v>
      </c>
      <c r="L533" s="59">
        <v>0</v>
      </c>
      <c r="M533" s="58">
        <v>0</v>
      </c>
      <c r="N533" s="59">
        <v>3.2714795072002616</v>
      </c>
      <c r="O533" s="58">
        <v>0</v>
      </c>
      <c r="P533" s="59">
        <v>0</v>
      </c>
      <c r="Q533" s="58">
        <v>0.5762771926335033</v>
      </c>
      <c r="R533" s="59">
        <v>0</v>
      </c>
      <c r="S533" s="58">
        <v>0.19293451979269383</v>
      </c>
      <c r="T533" s="59">
        <v>0</v>
      </c>
      <c r="U533" s="58">
        <v>4.1285680896010319</v>
      </c>
      <c r="V533" s="59">
        <v>0</v>
      </c>
      <c r="W533" s="58">
        <v>0</v>
      </c>
      <c r="X533" s="59">
        <v>0</v>
      </c>
      <c r="Y533" s="58">
        <v>0</v>
      </c>
      <c r="Z533" s="59">
        <v>0</v>
      </c>
      <c r="AA533" s="58">
        <v>0</v>
      </c>
      <c r="AB533" s="59">
        <v>0</v>
      </c>
      <c r="AC533" s="58">
        <v>0</v>
      </c>
      <c r="AD533" s="59">
        <v>0</v>
      </c>
      <c r="AE533" s="58">
        <v>0.18071915552459572</v>
      </c>
      <c r="AF533" s="59">
        <v>0</v>
      </c>
      <c r="AG533" s="58">
        <v>0</v>
      </c>
      <c r="AH533" s="59">
        <v>0</v>
      </c>
      <c r="AI533" s="42"/>
      <c r="AJ533" s="51">
        <f t="shared" si="124"/>
        <v>20.975999412759776</v>
      </c>
    </row>
    <row r="534" spans="2:36" x14ac:dyDescent="0.3">
      <c r="B534" s="4" t="s">
        <v>164</v>
      </c>
      <c r="E534" s="58">
        <v>1.742133034600165E-2</v>
      </c>
      <c r="F534" s="59">
        <v>0.19696525263172157</v>
      </c>
      <c r="G534" s="58">
        <v>0.96644086658717787</v>
      </c>
      <c r="H534" s="59">
        <v>0</v>
      </c>
      <c r="I534" s="58">
        <v>0</v>
      </c>
      <c r="J534" s="59">
        <v>11.445193498442787</v>
      </c>
      <c r="K534" s="58">
        <v>0</v>
      </c>
      <c r="L534" s="59">
        <v>0</v>
      </c>
      <c r="M534" s="58">
        <v>0</v>
      </c>
      <c r="N534" s="59">
        <v>3.2714795072002616</v>
      </c>
      <c r="O534" s="58">
        <v>0</v>
      </c>
      <c r="P534" s="59">
        <v>0</v>
      </c>
      <c r="Q534" s="58">
        <v>0.5762771926335033</v>
      </c>
      <c r="R534" s="59">
        <v>0</v>
      </c>
      <c r="S534" s="58">
        <v>0.19293451979269383</v>
      </c>
      <c r="T534" s="59">
        <v>0</v>
      </c>
      <c r="U534" s="58">
        <v>4.1285680896010319</v>
      </c>
      <c r="V534" s="59">
        <v>0</v>
      </c>
      <c r="W534" s="58">
        <v>0</v>
      </c>
      <c r="X534" s="59">
        <v>0</v>
      </c>
      <c r="Y534" s="58">
        <v>0</v>
      </c>
      <c r="Z534" s="59">
        <v>0</v>
      </c>
      <c r="AA534" s="58">
        <v>0</v>
      </c>
      <c r="AB534" s="59">
        <v>0</v>
      </c>
      <c r="AC534" s="58">
        <v>0</v>
      </c>
      <c r="AD534" s="59">
        <v>0</v>
      </c>
      <c r="AE534" s="58">
        <v>0.18071915552459572</v>
      </c>
      <c r="AF534" s="59">
        <v>0</v>
      </c>
      <c r="AG534" s="58">
        <v>0</v>
      </c>
      <c r="AH534" s="59">
        <v>0</v>
      </c>
      <c r="AI534" s="42"/>
      <c r="AJ534" s="51">
        <f t="shared" si="124"/>
        <v>20.975999412759776</v>
      </c>
    </row>
    <row r="535" spans="2:36" x14ac:dyDescent="0.3">
      <c r="B535" s="4" t="s">
        <v>165</v>
      </c>
      <c r="E535" s="58">
        <v>3.7331422170003625E-2</v>
      </c>
      <c r="F535" s="59">
        <v>0.42206839849654648</v>
      </c>
      <c r="G535" s="58">
        <v>2.0709447141153823</v>
      </c>
      <c r="H535" s="59">
        <v>0</v>
      </c>
      <c r="I535" s="58">
        <v>0</v>
      </c>
      <c r="J535" s="59">
        <v>24.525414639520264</v>
      </c>
      <c r="K535" s="58">
        <v>0</v>
      </c>
      <c r="L535" s="59">
        <v>0</v>
      </c>
      <c r="M535" s="58">
        <v>0</v>
      </c>
      <c r="N535" s="59">
        <v>7.0103132297148489</v>
      </c>
      <c r="O535" s="58">
        <v>0</v>
      </c>
      <c r="P535" s="59">
        <v>0</v>
      </c>
      <c r="Q535" s="58">
        <v>1.2348796985003643</v>
      </c>
      <c r="R535" s="59">
        <v>0</v>
      </c>
      <c r="S535" s="58">
        <v>0.41343111384148701</v>
      </c>
      <c r="T535" s="59">
        <v>0</v>
      </c>
      <c r="U535" s="58">
        <v>8.8469316205736419</v>
      </c>
      <c r="V535" s="59">
        <v>0</v>
      </c>
      <c r="W535" s="58">
        <v>0</v>
      </c>
      <c r="X535" s="59">
        <v>0</v>
      </c>
      <c r="Y535" s="58">
        <v>0</v>
      </c>
      <c r="Z535" s="59">
        <v>0</v>
      </c>
      <c r="AA535" s="58">
        <v>0</v>
      </c>
      <c r="AB535" s="59">
        <v>0</v>
      </c>
      <c r="AC535" s="58">
        <v>0</v>
      </c>
      <c r="AD535" s="59">
        <v>0</v>
      </c>
      <c r="AE535" s="58">
        <v>0.38725533326699108</v>
      </c>
      <c r="AF535" s="59">
        <v>0</v>
      </c>
      <c r="AG535" s="58">
        <v>0</v>
      </c>
      <c r="AH535" s="59">
        <v>0</v>
      </c>
      <c r="AI535" s="42"/>
      <c r="AJ535" s="51">
        <f t="shared" si="124"/>
        <v>44.948570170199531</v>
      </c>
    </row>
    <row r="536" spans="2:36" x14ac:dyDescent="0.3">
      <c r="B536" s="4" t="s">
        <v>166</v>
      </c>
      <c r="E536" s="58">
        <v>3.7331422170003625E-2</v>
      </c>
      <c r="F536" s="59">
        <v>0.42206839849654648</v>
      </c>
      <c r="G536" s="58">
        <v>2.0709447141153823</v>
      </c>
      <c r="H536" s="59">
        <v>0</v>
      </c>
      <c r="I536" s="58">
        <v>0</v>
      </c>
      <c r="J536" s="59">
        <v>24.525414639520264</v>
      </c>
      <c r="K536" s="58">
        <v>0</v>
      </c>
      <c r="L536" s="59">
        <v>0</v>
      </c>
      <c r="M536" s="58">
        <v>0</v>
      </c>
      <c r="N536" s="59">
        <v>7.0103132297148489</v>
      </c>
      <c r="O536" s="58">
        <v>0</v>
      </c>
      <c r="P536" s="59">
        <v>0</v>
      </c>
      <c r="Q536" s="58">
        <v>1.2348796985003643</v>
      </c>
      <c r="R536" s="59">
        <v>0</v>
      </c>
      <c r="S536" s="58">
        <v>0.41343111384148701</v>
      </c>
      <c r="T536" s="59">
        <v>0</v>
      </c>
      <c r="U536" s="58">
        <v>8.8469316205736419</v>
      </c>
      <c r="V536" s="59">
        <v>0</v>
      </c>
      <c r="W536" s="58">
        <v>0</v>
      </c>
      <c r="X536" s="59">
        <v>0</v>
      </c>
      <c r="Y536" s="58">
        <v>0</v>
      </c>
      <c r="Z536" s="59">
        <v>0</v>
      </c>
      <c r="AA536" s="58">
        <v>0</v>
      </c>
      <c r="AB536" s="59">
        <v>0</v>
      </c>
      <c r="AC536" s="58">
        <v>0</v>
      </c>
      <c r="AD536" s="59">
        <v>0</v>
      </c>
      <c r="AE536" s="58">
        <v>0.38725533326699108</v>
      </c>
      <c r="AF536" s="59">
        <v>0</v>
      </c>
      <c r="AG536" s="58">
        <v>0</v>
      </c>
      <c r="AH536" s="59">
        <v>0</v>
      </c>
      <c r="AI536" s="42"/>
      <c r="AJ536" s="51">
        <f t="shared" si="124"/>
        <v>44.948570170199531</v>
      </c>
    </row>
    <row r="537" spans="2:36" x14ac:dyDescent="0.3">
      <c r="B537" s="4" t="s">
        <v>186</v>
      </c>
      <c r="E537" s="58">
        <v>0</v>
      </c>
      <c r="F537" s="59">
        <v>0.43026890357335407</v>
      </c>
      <c r="G537" s="58">
        <v>0.54950252164271651</v>
      </c>
      <c r="H537" s="59">
        <v>0.23560967246691389</v>
      </c>
      <c r="I537" s="58">
        <v>1.8101537227630617E-2</v>
      </c>
      <c r="J537" s="59">
        <v>5.6328942378362015E-3</v>
      </c>
      <c r="K537" s="58">
        <v>3.396841983000437E-2</v>
      </c>
      <c r="L537" s="59">
        <v>0</v>
      </c>
      <c r="M537" s="58">
        <v>0</v>
      </c>
      <c r="N537" s="59">
        <v>0</v>
      </c>
      <c r="O537" s="58">
        <v>0</v>
      </c>
      <c r="P537" s="59">
        <v>6.2910116851329807</v>
      </c>
      <c r="Q537" s="58">
        <v>1.9125686228275294</v>
      </c>
      <c r="R537" s="59">
        <v>1.948115428288778E-2</v>
      </c>
      <c r="S537" s="58">
        <v>0</v>
      </c>
      <c r="T537" s="59">
        <v>0</v>
      </c>
      <c r="U537" s="58">
        <v>3.449317739407221</v>
      </c>
      <c r="V537" s="59">
        <v>0.1325783650080363</v>
      </c>
      <c r="W537" s="58">
        <v>0.81283991535504629</v>
      </c>
      <c r="X537" s="59">
        <v>0</v>
      </c>
      <c r="Y537" s="58">
        <v>0</v>
      </c>
      <c r="Z537" s="59">
        <v>0.69594622651735949</v>
      </c>
      <c r="AA537" s="58">
        <v>0</v>
      </c>
      <c r="AB537" s="59">
        <v>4.5602284921695047</v>
      </c>
      <c r="AC537" s="58">
        <v>0</v>
      </c>
      <c r="AD537" s="59">
        <v>0</v>
      </c>
      <c r="AE537" s="58">
        <v>0.86385512351989746</v>
      </c>
      <c r="AF537" s="59">
        <v>2.3113271176815031</v>
      </c>
      <c r="AG537" s="58">
        <v>0</v>
      </c>
      <c r="AH537" s="59">
        <v>0</v>
      </c>
      <c r="AI537" s="42"/>
      <c r="AJ537" s="51">
        <f t="shared" si="124"/>
        <v>22.322238390880422</v>
      </c>
    </row>
    <row r="538" spans="2:36" x14ac:dyDescent="0.3">
      <c r="B538" s="4" t="s">
        <v>187</v>
      </c>
      <c r="E538" s="58">
        <v>0</v>
      </c>
      <c r="F538" s="59">
        <v>0.43026890357335407</v>
      </c>
      <c r="G538" s="58">
        <v>0.54950252164271651</v>
      </c>
      <c r="H538" s="59">
        <v>0.23560967246691389</v>
      </c>
      <c r="I538" s="58">
        <v>1.8101537227630617E-2</v>
      </c>
      <c r="J538" s="59">
        <v>5.6328942378362015E-3</v>
      </c>
      <c r="K538" s="58">
        <v>3.396841983000437E-2</v>
      </c>
      <c r="L538" s="59">
        <v>0</v>
      </c>
      <c r="M538" s="58">
        <v>0</v>
      </c>
      <c r="N538" s="59">
        <v>0</v>
      </c>
      <c r="O538" s="58">
        <v>0</v>
      </c>
      <c r="P538" s="59">
        <v>6.2910116851329807</v>
      </c>
      <c r="Q538" s="58">
        <v>1.9125686228275294</v>
      </c>
      <c r="R538" s="59">
        <v>1.948115428288778E-2</v>
      </c>
      <c r="S538" s="58">
        <v>0</v>
      </c>
      <c r="T538" s="59">
        <v>0</v>
      </c>
      <c r="U538" s="58">
        <v>3.449317739407221</v>
      </c>
      <c r="V538" s="59">
        <v>0.1325783650080363</v>
      </c>
      <c r="W538" s="58">
        <v>0.81283991535504629</v>
      </c>
      <c r="X538" s="59">
        <v>0</v>
      </c>
      <c r="Y538" s="58">
        <v>0</v>
      </c>
      <c r="Z538" s="59">
        <v>0.69594622651735949</v>
      </c>
      <c r="AA538" s="58">
        <v>0</v>
      </c>
      <c r="AB538" s="59">
        <v>4.5602284921695047</v>
      </c>
      <c r="AC538" s="58">
        <v>0</v>
      </c>
      <c r="AD538" s="59">
        <v>0</v>
      </c>
      <c r="AE538" s="58">
        <v>0.86385512351989746</v>
      </c>
      <c r="AF538" s="59">
        <v>2.3113271176815031</v>
      </c>
      <c r="AG538" s="58">
        <v>0</v>
      </c>
      <c r="AH538" s="59">
        <v>0</v>
      </c>
      <c r="AI538" s="42"/>
      <c r="AJ538" s="51">
        <f t="shared" si="124"/>
        <v>22.322238390880422</v>
      </c>
    </row>
    <row r="539" spans="2:36" x14ac:dyDescent="0.3">
      <c r="B539" s="4" t="s">
        <v>145</v>
      </c>
      <c r="E539" s="58">
        <v>0.54313270048923235</v>
      </c>
      <c r="F539" s="59">
        <v>0</v>
      </c>
      <c r="G539" s="58">
        <v>0</v>
      </c>
      <c r="H539" s="59">
        <v>0</v>
      </c>
      <c r="I539" s="58">
        <v>0</v>
      </c>
      <c r="J539" s="59">
        <v>0</v>
      </c>
      <c r="K539" s="58">
        <v>0</v>
      </c>
      <c r="L539" s="59">
        <v>0</v>
      </c>
      <c r="M539" s="58">
        <v>0</v>
      </c>
      <c r="N539" s="59">
        <v>0</v>
      </c>
      <c r="O539" s="58">
        <v>0</v>
      </c>
      <c r="P539" s="59">
        <v>0</v>
      </c>
      <c r="Q539" s="58">
        <v>6.5028505061667172E-3</v>
      </c>
      <c r="R539" s="59">
        <v>0</v>
      </c>
      <c r="S539" s="58">
        <v>0.72399751341089402</v>
      </c>
      <c r="T539" s="59">
        <v>0</v>
      </c>
      <c r="U539" s="58">
        <v>1.8085647658507018</v>
      </c>
      <c r="V539" s="59">
        <v>0</v>
      </c>
      <c r="W539" s="58">
        <v>4.1248175303141121E-2</v>
      </c>
      <c r="X539" s="59">
        <v>0</v>
      </c>
      <c r="Y539" s="58">
        <v>0</v>
      </c>
      <c r="Z539" s="59">
        <v>0.11250000000000025</v>
      </c>
      <c r="AA539" s="58">
        <v>0</v>
      </c>
      <c r="AB539" s="59">
        <v>4.4508197054723633</v>
      </c>
      <c r="AC539" s="58">
        <v>0</v>
      </c>
      <c r="AD539" s="59">
        <v>0</v>
      </c>
      <c r="AE539" s="58">
        <v>0</v>
      </c>
      <c r="AF539" s="59">
        <v>0.17500000000000041</v>
      </c>
      <c r="AG539" s="58">
        <v>0</v>
      </c>
      <c r="AH539" s="59">
        <v>0</v>
      </c>
      <c r="AI539" s="42"/>
      <c r="AJ539" s="51">
        <f t="shared" si="124"/>
        <v>7.8617657110325005</v>
      </c>
    </row>
    <row r="540" spans="2:36" x14ac:dyDescent="0.3">
      <c r="B540" s="4" t="s">
        <v>146</v>
      </c>
      <c r="E540" s="58">
        <v>0.54313270048923235</v>
      </c>
      <c r="F540" s="59">
        <v>0</v>
      </c>
      <c r="G540" s="58">
        <v>0</v>
      </c>
      <c r="H540" s="59">
        <v>0</v>
      </c>
      <c r="I540" s="58">
        <v>0</v>
      </c>
      <c r="J540" s="59">
        <v>0</v>
      </c>
      <c r="K540" s="58">
        <v>0</v>
      </c>
      <c r="L540" s="59">
        <v>0</v>
      </c>
      <c r="M540" s="58">
        <v>0</v>
      </c>
      <c r="N540" s="59">
        <v>0</v>
      </c>
      <c r="O540" s="58">
        <v>0</v>
      </c>
      <c r="P540" s="59">
        <v>0</v>
      </c>
      <c r="Q540" s="58">
        <v>6.5028505061667172E-3</v>
      </c>
      <c r="R540" s="59">
        <v>0</v>
      </c>
      <c r="S540" s="58">
        <v>0.72399751341089402</v>
      </c>
      <c r="T540" s="59">
        <v>0</v>
      </c>
      <c r="U540" s="58">
        <v>1.8085647658507018</v>
      </c>
      <c r="V540" s="59">
        <v>0</v>
      </c>
      <c r="W540" s="58">
        <v>4.1248175303141121E-2</v>
      </c>
      <c r="X540" s="59">
        <v>0</v>
      </c>
      <c r="Y540" s="58">
        <v>0</v>
      </c>
      <c r="Z540" s="59">
        <v>0.11250000000000025</v>
      </c>
      <c r="AA540" s="58">
        <v>0</v>
      </c>
      <c r="AB540" s="59">
        <v>4.4508197054723633</v>
      </c>
      <c r="AC540" s="58">
        <v>0</v>
      </c>
      <c r="AD540" s="59">
        <v>0</v>
      </c>
      <c r="AE540" s="58">
        <v>0</v>
      </c>
      <c r="AF540" s="59">
        <v>0.17500000000000041</v>
      </c>
      <c r="AG540" s="58">
        <v>0</v>
      </c>
      <c r="AH540" s="59">
        <v>0</v>
      </c>
      <c r="AI540" s="42"/>
      <c r="AJ540" s="51">
        <f t="shared" si="124"/>
        <v>7.8617657110325005</v>
      </c>
    </row>
    <row r="541" spans="2:36" x14ac:dyDescent="0.3">
      <c r="B541" s="4" t="s">
        <v>167</v>
      </c>
      <c r="E541" s="58">
        <v>0</v>
      </c>
      <c r="F541" s="59">
        <v>0</v>
      </c>
      <c r="G541" s="58">
        <v>0</v>
      </c>
      <c r="H541" s="59">
        <v>0</v>
      </c>
      <c r="I541" s="58">
        <v>0</v>
      </c>
      <c r="J541" s="59">
        <v>0</v>
      </c>
      <c r="K541" s="58">
        <v>0</v>
      </c>
      <c r="L541" s="59">
        <v>0</v>
      </c>
      <c r="M541" s="58">
        <v>0</v>
      </c>
      <c r="N541" s="59">
        <v>9.0820195120799596</v>
      </c>
      <c r="O541" s="58">
        <v>0</v>
      </c>
      <c r="P541" s="59">
        <v>0</v>
      </c>
      <c r="Q541" s="58">
        <v>0.9505027944526061</v>
      </c>
      <c r="R541" s="59">
        <v>0</v>
      </c>
      <c r="S541" s="58">
        <v>0.69415407273109953</v>
      </c>
      <c r="T541" s="59">
        <v>0</v>
      </c>
      <c r="U541" s="58">
        <v>8.4782758672773433</v>
      </c>
      <c r="V541" s="59">
        <v>0</v>
      </c>
      <c r="W541" s="58">
        <v>0</v>
      </c>
      <c r="X541" s="59">
        <v>0</v>
      </c>
      <c r="Y541" s="58">
        <v>0</v>
      </c>
      <c r="Z541" s="59">
        <v>0</v>
      </c>
      <c r="AA541" s="58">
        <v>0</v>
      </c>
      <c r="AB541" s="59">
        <v>0</v>
      </c>
      <c r="AC541" s="58">
        <v>0</v>
      </c>
      <c r="AD541" s="59">
        <v>0</v>
      </c>
      <c r="AE541" s="58">
        <v>0</v>
      </c>
      <c r="AF541" s="59">
        <v>1.2956333525732378</v>
      </c>
      <c r="AG541" s="58">
        <v>0</v>
      </c>
      <c r="AH541" s="59">
        <v>0</v>
      </c>
      <c r="AI541" s="42"/>
      <c r="AJ541" s="51">
        <f t="shared" si="124"/>
        <v>20.500585599114245</v>
      </c>
    </row>
    <row r="542" spans="2:36" x14ac:dyDescent="0.3">
      <c r="B542" s="4" t="s">
        <v>168</v>
      </c>
      <c r="E542" s="58">
        <v>0</v>
      </c>
      <c r="F542" s="59">
        <v>0</v>
      </c>
      <c r="G542" s="58">
        <v>0</v>
      </c>
      <c r="H542" s="59">
        <v>0</v>
      </c>
      <c r="I542" s="58">
        <v>0</v>
      </c>
      <c r="J542" s="59">
        <v>0</v>
      </c>
      <c r="K542" s="58">
        <v>0</v>
      </c>
      <c r="L542" s="59">
        <v>0</v>
      </c>
      <c r="M542" s="58">
        <v>0</v>
      </c>
      <c r="N542" s="59">
        <v>9.0820195120799596</v>
      </c>
      <c r="O542" s="58">
        <v>0</v>
      </c>
      <c r="P542" s="59">
        <v>0</v>
      </c>
      <c r="Q542" s="58">
        <v>0.9505027944526061</v>
      </c>
      <c r="R542" s="59">
        <v>0</v>
      </c>
      <c r="S542" s="58">
        <v>0.69415407273109953</v>
      </c>
      <c r="T542" s="59">
        <v>0</v>
      </c>
      <c r="U542" s="58">
        <v>8.4782758672773433</v>
      </c>
      <c r="V542" s="59">
        <v>0</v>
      </c>
      <c r="W542" s="58">
        <v>0</v>
      </c>
      <c r="X542" s="59">
        <v>0</v>
      </c>
      <c r="Y542" s="58">
        <v>0</v>
      </c>
      <c r="Z542" s="59">
        <v>0</v>
      </c>
      <c r="AA542" s="58">
        <v>0</v>
      </c>
      <c r="AB542" s="59">
        <v>0</v>
      </c>
      <c r="AC542" s="58">
        <v>0</v>
      </c>
      <c r="AD542" s="59">
        <v>0</v>
      </c>
      <c r="AE542" s="58">
        <v>0</v>
      </c>
      <c r="AF542" s="59">
        <v>1.2956333525732378</v>
      </c>
      <c r="AG542" s="58">
        <v>0</v>
      </c>
      <c r="AH542" s="59">
        <v>0</v>
      </c>
      <c r="AI542" s="42"/>
      <c r="AJ542" s="51">
        <f t="shared" si="124"/>
        <v>20.500585599114245</v>
      </c>
    </row>
    <row r="543" spans="2:36" x14ac:dyDescent="0.3">
      <c r="B543" s="4" t="s">
        <v>169</v>
      </c>
      <c r="E543" s="58">
        <v>0</v>
      </c>
      <c r="F543" s="59">
        <v>0</v>
      </c>
      <c r="G543" s="58">
        <v>0</v>
      </c>
      <c r="H543" s="59">
        <v>0</v>
      </c>
      <c r="I543" s="58">
        <v>0</v>
      </c>
      <c r="J543" s="59">
        <v>0</v>
      </c>
      <c r="K543" s="58">
        <v>0</v>
      </c>
      <c r="L543" s="59">
        <v>0</v>
      </c>
      <c r="M543" s="58">
        <v>0</v>
      </c>
      <c r="N543" s="59">
        <v>9.0820195120799596</v>
      </c>
      <c r="O543" s="58">
        <v>0</v>
      </c>
      <c r="P543" s="59">
        <v>0</v>
      </c>
      <c r="Q543" s="58">
        <v>0.9505027944526061</v>
      </c>
      <c r="R543" s="59">
        <v>0</v>
      </c>
      <c r="S543" s="58">
        <v>0.69415407273109953</v>
      </c>
      <c r="T543" s="59">
        <v>0</v>
      </c>
      <c r="U543" s="58">
        <v>8.4782758672773433</v>
      </c>
      <c r="V543" s="59">
        <v>0</v>
      </c>
      <c r="W543" s="58">
        <v>0</v>
      </c>
      <c r="X543" s="59">
        <v>0</v>
      </c>
      <c r="Y543" s="58">
        <v>0</v>
      </c>
      <c r="Z543" s="59">
        <v>0</v>
      </c>
      <c r="AA543" s="58">
        <v>0</v>
      </c>
      <c r="AB543" s="59">
        <v>0</v>
      </c>
      <c r="AC543" s="58">
        <v>0</v>
      </c>
      <c r="AD543" s="59">
        <v>0</v>
      </c>
      <c r="AE543" s="58">
        <v>0</v>
      </c>
      <c r="AF543" s="59">
        <v>1.2956333525732378</v>
      </c>
      <c r="AG543" s="58">
        <v>0</v>
      </c>
      <c r="AH543" s="59">
        <v>0</v>
      </c>
      <c r="AI543" s="42"/>
      <c r="AJ543" s="51">
        <f t="shared" si="124"/>
        <v>20.500585599114245</v>
      </c>
    </row>
    <row r="544" spans="2:36" x14ac:dyDescent="0.3">
      <c r="B544" s="4" t="s">
        <v>204</v>
      </c>
      <c r="E544" s="58">
        <v>0</v>
      </c>
      <c r="F544" s="59">
        <v>0</v>
      </c>
      <c r="G544" s="58">
        <v>0</v>
      </c>
      <c r="H544" s="59">
        <v>0</v>
      </c>
      <c r="I544" s="58">
        <v>0</v>
      </c>
      <c r="J544" s="59">
        <v>0</v>
      </c>
      <c r="K544" s="58">
        <v>0</v>
      </c>
      <c r="L544" s="59">
        <v>0</v>
      </c>
      <c r="M544" s="58">
        <v>0</v>
      </c>
      <c r="N544" s="59">
        <v>0</v>
      </c>
      <c r="O544" s="58">
        <v>0</v>
      </c>
      <c r="P544" s="59">
        <v>0</v>
      </c>
      <c r="Q544" s="58">
        <v>0</v>
      </c>
      <c r="R544" s="59">
        <v>0</v>
      </c>
      <c r="S544" s="58">
        <v>0</v>
      </c>
      <c r="T544" s="59">
        <v>0</v>
      </c>
      <c r="U544" s="58">
        <v>0</v>
      </c>
      <c r="V544" s="59">
        <v>0</v>
      </c>
      <c r="W544" s="58">
        <v>0</v>
      </c>
      <c r="X544" s="59">
        <v>0</v>
      </c>
      <c r="Y544" s="58">
        <v>0</v>
      </c>
      <c r="Z544" s="59">
        <v>0</v>
      </c>
      <c r="AA544" s="58">
        <v>0</v>
      </c>
      <c r="AB544" s="59">
        <v>0</v>
      </c>
      <c r="AC544" s="58">
        <v>0</v>
      </c>
      <c r="AD544" s="59">
        <v>0</v>
      </c>
      <c r="AE544" s="58">
        <v>0</v>
      </c>
      <c r="AF544" s="59">
        <v>0</v>
      </c>
      <c r="AG544" s="58">
        <v>0</v>
      </c>
      <c r="AH544" s="59">
        <v>0</v>
      </c>
      <c r="AI544" s="42"/>
      <c r="AJ544" s="51">
        <f t="shared" si="124"/>
        <v>0</v>
      </c>
    </row>
    <row r="545" spans="2:36" x14ac:dyDescent="0.3">
      <c r="B545" s="4" t="s">
        <v>205</v>
      </c>
      <c r="E545" s="58">
        <v>0</v>
      </c>
      <c r="F545" s="59">
        <v>0</v>
      </c>
      <c r="G545" s="58">
        <v>0</v>
      </c>
      <c r="H545" s="59">
        <v>0</v>
      </c>
      <c r="I545" s="58">
        <v>0</v>
      </c>
      <c r="J545" s="59">
        <v>0</v>
      </c>
      <c r="K545" s="58">
        <v>0</v>
      </c>
      <c r="L545" s="59">
        <v>0</v>
      </c>
      <c r="M545" s="58">
        <v>0</v>
      </c>
      <c r="N545" s="59">
        <v>0</v>
      </c>
      <c r="O545" s="58">
        <v>0</v>
      </c>
      <c r="P545" s="59">
        <v>0</v>
      </c>
      <c r="Q545" s="58">
        <v>0</v>
      </c>
      <c r="R545" s="59">
        <v>0</v>
      </c>
      <c r="S545" s="58">
        <v>0</v>
      </c>
      <c r="T545" s="59">
        <v>0</v>
      </c>
      <c r="U545" s="58">
        <v>0</v>
      </c>
      <c r="V545" s="59">
        <v>0</v>
      </c>
      <c r="W545" s="58">
        <v>0</v>
      </c>
      <c r="X545" s="59">
        <v>0</v>
      </c>
      <c r="Y545" s="58">
        <v>0</v>
      </c>
      <c r="Z545" s="59">
        <v>0</v>
      </c>
      <c r="AA545" s="58">
        <v>0</v>
      </c>
      <c r="AB545" s="59">
        <v>0</v>
      </c>
      <c r="AC545" s="58">
        <v>0</v>
      </c>
      <c r="AD545" s="59">
        <v>0</v>
      </c>
      <c r="AE545" s="58">
        <v>0</v>
      </c>
      <c r="AF545" s="59">
        <v>0</v>
      </c>
      <c r="AG545" s="58">
        <v>0</v>
      </c>
      <c r="AH545" s="59">
        <v>0</v>
      </c>
      <c r="AI545" s="42"/>
      <c r="AJ545" s="51">
        <f t="shared" si="124"/>
        <v>0</v>
      </c>
    </row>
    <row r="546" spans="2:36" x14ac:dyDescent="0.3">
      <c r="B546" s="4" t="s">
        <v>206</v>
      </c>
      <c r="E546" s="58">
        <v>0</v>
      </c>
      <c r="F546" s="59">
        <v>0</v>
      </c>
      <c r="G546" s="58">
        <v>0</v>
      </c>
      <c r="H546" s="59">
        <v>0</v>
      </c>
      <c r="I546" s="58">
        <v>0</v>
      </c>
      <c r="J546" s="59">
        <v>0</v>
      </c>
      <c r="K546" s="58">
        <v>0</v>
      </c>
      <c r="L546" s="59">
        <v>0</v>
      </c>
      <c r="M546" s="58">
        <v>0</v>
      </c>
      <c r="N546" s="59">
        <v>0</v>
      </c>
      <c r="O546" s="58">
        <v>0</v>
      </c>
      <c r="P546" s="59">
        <v>0</v>
      </c>
      <c r="Q546" s="58">
        <v>0</v>
      </c>
      <c r="R546" s="59">
        <v>0</v>
      </c>
      <c r="S546" s="58">
        <v>0</v>
      </c>
      <c r="T546" s="59">
        <v>0</v>
      </c>
      <c r="U546" s="58">
        <v>0</v>
      </c>
      <c r="V546" s="59">
        <v>0</v>
      </c>
      <c r="W546" s="58">
        <v>0</v>
      </c>
      <c r="X546" s="59">
        <v>0</v>
      </c>
      <c r="Y546" s="58">
        <v>0</v>
      </c>
      <c r="Z546" s="59">
        <v>0</v>
      </c>
      <c r="AA546" s="58">
        <v>0</v>
      </c>
      <c r="AB546" s="59">
        <v>0</v>
      </c>
      <c r="AC546" s="58">
        <v>0</v>
      </c>
      <c r="AD546" s="59">
        <v>0</v>
      </c>
      <c r="AE546" s="58">
        <v>0</v>
      </c>
      <c r="AF546" s="59">
        <v>0</v>
      </c>
      <c r="AG546" s="58">
        <v>0</v>
      </c>
      <c r="AH546" s="59">
        <v>0</v>
      </c>
      <c r="AI546" s="42"/>
      <c r="AJ546" s="51">
        <f t="shared" si="124"/>
        <v>0</v>
      </c>
    </row>
    <row r="547" spans="2:36" x14ac:dyDescent="0.3">
      <c r="B547" s="4" t="s">
        <v>135</v>
      </c>
      <c r="E547" s="58">
        <v>0</v>
      </c>
      <c r="F547" s="59">
        <v>0</v>
      </c>
      <c r="G547" s="58">
        <v>0</v>
      </c>
      <c r="H547" s="59">
        <v>0</v>
      </c>
      <c r="I547" s="58">
        <v>0</v>
      </c>
      <c r="J547" s="59">
        <v>0</v>
      </c>
      <c r="K547" s="58">
        <v>0</v>
      </c>
      <c r="L547" s="59">
        <v>0</v>
      </c>
      <c r="M547" s="58">
        <v>0</v>
      </c>
      <c r="N547" s="59">
        <v>0</v>
      </c>
      <c r="O547" s="58">
        <v>0</v>
      </c>
      <c r="P547" s="59">
        <v>0</v>
      </c>
      <c r="Q547" s="58">
        <v>0</v>
      </c>
      <c r="R547" s="59">
        <v>0</v>
      </c>
      <c r="S547" s="58">
        <v>0</v>
      </c>
      <c r="T547" s="59">
        <v>0</v>
      </c>
      <c r="U547" s="58">
        <v>0</v>
      </c>
      <c r="V547" s="59">
        <v>0</v>
      </c>
      <c r="W547" s="58">
        <v>0</v>
      </c>
      <c r="X547" s="59">
        <v>0</v>
      </c>
      <c r="Y547" s="58">
        <v>0</v>
      </c>
      <c r="Z547" s="59">
        <v>0</v>
      </c>
      <c r="AA547" s="58">
        <v>0</v>
      </c>
      <c r="AB547" s="59">
        <v>0</v>
      </c>
      <c r="AC547" s="58">
        <v>0</v>
      </c>
      <c r="AD547" s="59">
        <v>0</v>
      </c>
      <c r="AE547" s="58">
        <v>0</v>
      </c>
      <c r="AF547" s="59">
        <v>0</v>
      </c>
      <c r="AG547" s="58">
        <v>0</v>
      </c>
      <c r="AH547" s="59">
        <v>0</v>
      </c>
      <c r="AI547" s="42"/>
      <c r="AJ547" s="51">
        <f t="shared" si="124"/>
        <v>0</v>
      </c>
    </row>
    <row r="548" spans="2:36" x14ac:dyDescent="0.3">
      <c r="B548" s="4" t="s">
        <v>136</v>
      </c>
      <c r="E548" s="58">
        <v>0</v>
      </c>
      <c r="F548" s="59">
        <v>0</v>
      </c>
      <c r="G548" s="58">
        <v>0</v>
      </c>
      <c r="H548" s="59">
        <v>0</v>
      </c>
      <c r="I548" s="58">
        <v>0</v>
      </c>
      <c r="J548" s="59">
        <v>0</v>
      </c>
      <c r="K548" s="58">
        <v>0</v>
      </c>
      <c r="L548" s="59">
        <v>0</v>
      </c>
      <c r="M548" s="58">
        <v>0</v>
      </c>
      <c r="N548" s="59">
        <v>0</v>
      </c>
      <c r="O548" s="58">
        <v>0</v>
      </c>
      <c r="P548" s="59">
        <v>0</v>
      </c>
      <c r="Q548" s="58">
        <v>0</v>
      </c>
      <c r="R548" s="59">
        <v>0</v>
      </c>
      <c r="S548" s="58">
        <v>0</v>
      </c>
      <c r="T548" s="59">
        <v>0</v>
      </c>
      <c r="U548" s="58">
        <v>0</v>
      </c>
      <c r="V548" s="59">
        <v>0</v>
      </c>
      <c r="W548" s="58">
        <v>0</v>
      </c>
      <c r="X548" s="59">
        <v>0</v>
      </c>
      <c r="Y548" s="58">
        <v>0</v>
      </c>
      <c r="Z548" s="59">
        <v>0</v>
      </c>
      <c r="AA548" s="58">
        <v>0</v>
      </c>
      <c r="AB548" s="59">
        <v>0</v>
      </c>
      <c r="AC548" s="58">
        <v>0</v>
      </c>
      <c r="AD548" s="59">
        <v>0</v>
      </c>
      <c r="AE548" s="58">
        <v>0</v>
      </c>
      <c r="AF548" s="59">
        <v>0</v>
      </c>
      <c r="AG548" s="58">
        <v>0</v>
      </c>
      <c r="AH548" s="59">
        <v>0</v>
      </c>
      <c r="AI548" s="42"/>
      <c r="AJ548" s="51">
        <f t="shared" si="124"/>
        <v>0</v>
      </c>
    </row>
    <row r="549" spans="2:36" x14ac:dyDescent="0.3">
      <c r="B549" s="4" t="s">
        <v>137</v>
      </c>
      <c r="E549" s="58">
        <v>0</v>
      </c>
      <c r="F549" s="59">
        <v>0</v>
      </c>
      <c r="G549" s="58">
        <v>0</v>
      </c>
      <c r="H549" s="59">
        <v>0</v>
      </c>
      <c r="I549" s="58">
        <v>0</v>
      </c>
      <c r="J549" s="59">
        <v>0</v>
      </c>
      <c r="K549" s="58">
        <v>0</v>
      </c>
      <c r="L549" s="59">
        <v>0</v>
      </c>
      <c r="M549" s="58">
        <v>0</v>
      </c>
      <c r="N549" s="59">
        <v>0</v>
      </c>
      <c r="O549" s="58">
        <v>0</v>
      </c>
      <c r="P549" s="59">
        <v>0</v>
      </c>
      <c r="Q549" s="58">
        <v>0</v>
      </c>
      <c r="R549" s="59">
        <v>0</v>
      </c>
      <c r="S549" s="58">
        <v>0</v>
      </c>
      <c r="T549" s="59">
        <v>0</v>
      </c>
      <c r="U549" s="58">
        <v>0</v>
      </c>
      <c r="V549" s="59">
        <v>0</v>
      </c>
      <c r="W549" s="58">
        <v>0</v>
      </c>
      <c r="X549" s="59">
        <v>0</v>
      </c>
      <c r="Y549" s="58">
        <v>0</v>
      </c>
      <c r="Z549" s="59">
        <v>0</v>
      </c>
      <c r="AA549" s="58">
        <v>0</v>
      </c>
      <c r="AB549" s="59">
        <v>0</v>
      </c>
      <c r="AC549" s="58">
        <v>0</v>
      </c>
      <c r="AD549" s="59">
        <v>0</v>
      </c>
      <c r="AE549" s="58">
        <v>0</v>
      </c>
      <c r="AF549" s="59">
        <v>0</v>
      </c>
      <c r="AG549" s="58">
        <v>0</v>
      </c>
      <c r="AH549" s="59">
        <v>0</v>
      </c>
      <c r="AI549" s="42"/>
      <c r="AJ549" s="51">
        <f t="shared" si="124"/>
        <v>0</v>
      </c>
    </row>
    <row r="550" spans="2:36" x14ac:dyDescent="0.3">
      <c r="B550" s="4" t="s">
        <v>261</v>
      </c>
      <c r="E550" s="58">
        <v>0</v>
      </c>
      <c r="F550" s="59">
        <v>0</v>
      </c>
      <c r="G550" s="58">
        <v>0</v>
      </c>
      <c r="H550" s="59">
        <v>0</v>
      </c>
      <c r="I550" s="58">
        <v>0</v>
      </c>
      <c r="J550" s="59">
        <v>0</v>
      </c>
      <c r="K550" s="58">
        <v>0</v>
      </c>
      <c r="L550" s="59">
        <v>0</v>
      </c>
      <c r="M550" s="58">
        <v>0</v>
      </c>
      <c r="N550" s="59">
        <v>0</v>
      </c>
      <c r="O550" s="58">
        <v>0</v>
      </c>
      <c r="P550" s="59">
        <v>0</v>
      </c>
      <c r="Q550" s="58">
        <v>0</v>
      </c>
      <c r="R550" s="59">
        <v>0</v>
      </c>
      <c r="S550" s="58">
        <v>0</v>
      </c>
      <c r="T550" s="59">
        <v>0</v>
      </c>
      <c r="U550" s="58">
        <v>0</v>
      </c>
      <c r="V550" s="59">
        <v>0</v>
      </c>
      <c r="W550" s="58">
        <v>0</v>
      </c>
      <c r="X550" s="59">
        <v>0</v>
      </c>
      <c r="Y550" s="58">
        <v>0</v>
      </c>
      <c r="Z550" s="59">
        <v>0</v>
      </c>
      <c r="AA550" s="58">
        <v>0</v>
      </c>
      <c r="AB550" s="59">
        <v>0</v>
      </c>
      <c r="AC550" s="58">
        <v>0</v>
      </c>
      <c r="AD550" s="59">
        <v>0</v>
      </c>
      <c r="AE550" s="58">
        <v>0</v>
      </c>
      <c r="AF550" s="59">
        <v>0</v>
      </c>
      <c r="AG550" s="58">
        <v>0</v>
      </c>
      <c r="AH550" s="59">
        <v>0</v>
      </c>
      <c r="AI550" s="42"/>
      <c r="AJ550" s="51">
        <f t="shared" si="124"/>
        <v>0</v>
      </c>
    </row>
    <row r="551" spans="2:36" x14ac:dyDescent="0.3">
      <c r="B551" s="4" t="s">
        <v>262</v>
      </c>
      <c r="E551" s="58">
        <v>0</v>
      </c>
      <c r="F551" s="59">
        <v>0</v>
      </c>
      <c r="G551" s="58">
        <v>0</v>
      </c>
      <c r="H551" s="59">
        <v>0</v>
      </c>
      <c r="I551" s="58">
        <v>0</v>
      </c>
      <c r="J551" s="59">
        <v>0</v>
      </c>
      <c r="K551" s="58">
        <v>0</v>
      </c>
      <c r="L551" s="59">
        <v>0</v>
      </c>
      <c r="M551" s="58">
        <v>0</v>
      </c>
      <c r="N551" s="59">
        <v>0</v>
      </c>
      <c r="O551" s="58">
        <v>0</v>
      </c>
      <c r="P551" s="59">
        <v>0</v>
      </c>
      <c r="Q551" s="58">
        <v>0</v>
      </c>
      <c r="R551" s="59">
        <v>0</v>
      </c>
      <c r="S551" s="58">
        <v>0</v>
      </c>
      <c r="T551" s="59">
        <v>0</v>
      </c>
      <c r="U551" s="58">
        <v>0</v>
      </c>
      <c r="V551" s="59">
        <v>0</v>
      </c>
      <c r="W551" s="58">
        <v>0</v>
      </c>
      <c r="X551" s="59">
        <v>0</v>
      </c>
      <c r="Y551" s="58">
        <v>0</v>
      </c>
      <c r="Z551" s="59">
        <v>0</v>
      </c>
      <c r="AA551" s="58">
        <v>0</v>
      </c>
      <c r="AB551" s="59">
        <v>0</v>
      </c>
      <c r="AC551" s="58">
        <v>0</v>
      </c>
      <c r="AD551" s="59">
        <v>0</v>
      </c>
      <c r="AE551" s="58">
        <v>0</v>
      </c>
      <c r="AF551" s="59">
        <v>0</v>
      </c>
      <c r="AG551" s="58">
        <v>0</v>
      </c>
      <c r="AH551" s="59">
        <v>0</v>
      </c>
      <c r="AI551" s="42"/>
      <c r="AJ551" s="51">
        <f t="shared" si="124"/>
        <v>0</v>
      </c>
    </row>
    <row r="552" spans="2:36" x14ac:dyDescent="0.3">
      <c r="B552" s="4" t="s">
        <v>197</v>
      </c>
      <c r="E552" s="58">
        <v>0</v>
      </c>
      <c r="F552" s="59">
        <v>0</v>
      </c>
      <c r="G552" s="58">
        <v>0</v>
      </c>
      <c r="H552" s="59">
        <v>0</v>
      </c>
      <c r="I552" s="58">
        <v>0</v>
      </c>
      <c r="J552" s="59">
        <v>0</v>
      </c>
      <c r="K552" s="58">
        <v>0</v>
      </c>
      <c r="L552" s="59">
        <v>0</v>
      </c>
      <c r="M552" s="58">
        <v>0</v>
      </c>
      <c r="N552" s="59">
        <v>0</v>
      </c>
      <c r="O552" s="58">
        <v>0</v>
      </c>
      <c r="P552" s="59">
        <v>0</v>
      </c>
      <c r="Q552" s="58">
        <v>0</v>
      </c>
      <c r="R552" s="59">
        <v>0</v>
      </c>
      <c r="S552" s="58">
        <v>0</v>
      </c>
      <c r="T552" s="59">
        <v>0</v>
      </c>
      <c r="U552" s="58">
        <v>0</v>
      </c>
      <c r="V552" s="59">
        <v>0</v>
      </c>
      <c r="W552" s="58">
        <v>0</v>
      </c>
      <c r="X552" s="59">
        <v>0</v>
      </c>
      <c r="Y552" s="58">
        <v>0</v>
      </c>
      <c r="Z552" s="59">
        <v>0</v>
      </c>
      <c r="AA552" s="58">
        <v>0</v>
      </c>
      <c r="AB552" s="59">
        <v>0</v>
      </c>
      <c r="AC552" s="58">
        <v>0</v>
      </c>
      <c r="AD552" s="59">
        <v>0</v>
      </c>
      <c r="AE552" s="58">
        <v>0</v>
      </c>
      <c r="AF552" s="59">
        <v>0</v>
      </c>
      <c r="AG552" s="58">
        <v>0</v>
      </c>
      <c r="AH552" s="59">
        <v>0</v>
      </c>
      <c r="AI552" s="42"/>
      <c r="AJ552" s="51">
        <f t="shared" si="124"/>
        <v>0</v>
      </c>
    </row>
    <row r="553" spans="2:36" x14ac:dyDescent="0.3">
      <c r="B553" s="4" t="s">
        <v>209</v>
      </c>
      <c r="E553" s="58">
        <v>0</v>
      </c>
      <c r="F553" s="59">
        <v>0</v>
      </c>
      <c r="G553" s="58">
        <v>0</v>
      </c>
      <c r="H553" s="59">
        <v>0</v>
      </c>
      <c r="I553" s="58">
        <v>0</v>
      </c>
      <c r="J553" s="59">
        <v>1.7984895904858911E-2</v>
      </c>
      <c r="K553" s="58">
        <v>0</v>
      </c>
      <c r="L553" s="59">
        <v>0</v>
      </c>
      <c r="M553" s="58">
        <v>0</v>
      </c>
      <c r="N553" s="59">
        <v>0</v>
      </c>
      <c r="O553" s="58">
        <v>0</v>
      </c>
      <c r="P553" s="59">
        <v>0</v>
      </c>
      <c r="Q553" s="58">
        <v>0</v>
      </c>
      <c r="R553" s="59">
        <v>0</v>
      </c>
      <c r="S553" s="58">
        <v>0</v>
      </c>
      <c r="T553" s="59">
        <v>0</v>
      </c>
      <c r="U553" s="58">
        <v>0</v>
      </c>
      <c r="V553" s="59">
        <v>0</v>
      </c>
      <c r="W553" s="58">
        <v>0</v>
      </c>
      <c r="X553" s="59">
        <v>0</v>
      </c>
      <c r="Y553" s="58">
        <v>0</v>
      </c>
      <c r="Z553" s="59">
        <v>0</v>
      </c>
      <c r="AA553" s="58">
        <v>0</v>
      </c>
      <c r="AB553" s="59">
        <v>0</v>
      </c>
      <c r="AC553" s="58">
        <v>0</v>
      </c>
      <c r="AD553" s="59">
        <v>0</v>
      </c>
      <c r="AE553" s="58">
        <v>0</v>
      </c>
      <c r="AF553" s="59">
        <v>0</v>
      </c>
      <c r="AG553" s="58">
        <v>0</v>
      </c>
      <c r="AH553" s="59">
        <v>0</v>
      </c>
      <c r="AI553" s="42"/>
      <c r="AJ553" s="51">
        <f t="shared" si="124"/>
        <v>1.7984895904858911E-2</v>
      </c>
    </row>
    <row r="554" spans="2:36" x14ac:dyDescent="0.3">
      <c r="B554" s="4" t="s">
        <v>210</v>
      </c>
      <c r="E554" s="58">
        <v>0</v>
      </c>
      <c r="F554" s="59">
        <v>0</v>
      </c>
      <c r="G554" s="58">
        <v>0</v>
      </c>
      <c r="H554" s="59">
        <v>0</v>
      </c>
      <c r="I554" s="58">
        <v>0</v>
      </c>
      <c r="J554" s="59">
        <v>1.7984895904858911E-2</v>
      </c>
      <c r="K554" s="58">
        <v>0</v>
      </c>
      <c r="L554" s="59">
        <v>0</v>
      </c>
      <c r="M554" s="58">
        <v>0</v>
      </c>
      <c r="N554" s="59">
        <v>0</v>
      </c>
      <c r="O554" s="58">
        <v>0</v>
      </c>
      <c r="P554" s="59">
        <v>0</v>
      </c>
      <c r="Q554" s="58">
        <v>0</v>
      </c>
      <c r="R554" s="59">
        <v>0</v>
      </c>
      <c r="S554" s="58">
        <v>0</v>
      </c>
      <c r="T554" s="59">
        <v>0</v>
      </c>
      <c r="U554" s="58">
        <v>0</v>
      </c>
      <c r="V554" s="59">
        <v>0</v>
      </c>
      <c r="W554" s="58">
        <v>0</v>
      </c>
      <c r="X554" s="59">
        <v>0</v>
      </c>
      <c r="Y554" s="58">
        <v>0</v>
      </c>
      <c r="Z554" s="59">
        <v>0</v>
      </c>
      <c r="AA554" s="58">
        <v>0</v>
      </c>
      <c r="AB554" s="59">
        <v>0</v>
      </c>
      <c r="AC554" s="58">
        <v>0</v>
      </c>
      <c r="AD554" s="59">
        <v>0</v>
      </c>
      <c r="AE554" s="58">
        <v>0</v>
      </c>
      <c r="AF554" s="59">
        <v>0</v>
      </c>
      <c r="AG554" s="58">
        <v>0</v>
      </c>
      <c r="AH554" s="59">
        <v>0</v>
      </c>
      <c r="AI554" s="42"/>
      <c r="AJ554" s="51">
        <f t="shared" si="124"/>
        <v>1.7984895904858911E-2</v>
      </c>
    </row>
    <row r="555" spans="2:36" x14ac:dyDescent="0.3">
      <c r="B555" s="4" t="s">
        <v>211</v>
      </c>
      <c r="E555" s="58">
        <v>0</v>
      </c>
      <c r="F555" s="59">
        <v>0</v>
      </c>
      <c r="G555" s="58">
        <v>0</v>
      </c>
      <c r="H555" s="59">
        <v>0</v>
      </c>
      <c r="I555" s="58">
        <v>0</v>
      </c>
      <c r="J555" s="59">
        <v>0</v>
      </c>
      <c r="K555" s="58">
        <v>0</v>
      </c>
      <c r="L555" s="59">
        <v>0</v>
      </c>
      <c r="M555" s="58">
        <v>0</v>
      </c>
      <c r="N555" s="59">
        <v>0</v>
      </c>
      <c r="O555" s="58">
        <v>0</v>
      </c>
      <c r="P555" s="59">
        <v>0</v>
      </c>
      <c r="Q555" s="58">
        <v>0</v>
      </c>
      <c r="R555" s="59">
        <v>0</v>
      </c>
      <c r="S555" s="58">
        <v>0</v>
      </c>
      <c r="T555" s="59">
        <v>0</v>
      </c>
      <c r="U555" s="58">
        <v>0</v>
      </c>
      <c r="V555" s="59">
        <v>0</v>
      </c>
      <c r="W555" s="58">
        <v>0</v>
      </c>
      <c r="X555" s="59">
        <v>0</v>
      </c>
      <c r="Y555" s="58">
        <v>0</v>
      </c>
      <c r="Z555" s="59">
        <v>0</v>
      </c>
      <c r="AA555" s="58">
        <v>0</v>
      </c>
      <c r="AB555" s="59">
        <v>0</v>
      </c>
      <c r="AC555" s="58">
        <v>0</v>
      </c>
      <c r="AD555" s="59">
        <v>0</v>
      </c>
      <c r="AE555" s="58">
        <v>0</v>
      </c>
      <c r="AF555" s="59">
        <v>0</v>
      </c>
      <c r="AG555" s="58">
        <v>0</v>
      </c>
      <c r="AH555" s="59">
        <v>0</v>
      </c>
      <c r="AI555" s="42"/>
      <c r="AJ555" s="51">
        <f t="shared" si="124"/>
        <v>0</v>
      </c>
    </row>
    <row r="556" spans="2:36" x14ac:dyDescent="0.3">
      <c r="B556" s="4" t="s">
        <v>212</v>
      </c>
      <c r="E556" s="58">
        <v>0</v>
      </c>
      <c r="F556" s="59">
        <v>0</v>
      </c>
      <c r="G556" s="58">
        <v>0</v>
      </c>
      <c r="H556" s="59">
        <v>0</v>
      </c>
      <c r="I556" s="58">
        <v>0</v>
      </c>
      <c r="J556" s="59">
        <v>0</v>
      </c>
      <c r="K556" s="58">
        <v>0</v>
      </c>
      <c r="L556" s="59">
        <v>0</v>
      </c>
      <c r="M556" s="58">
        <v>0</v>
      </c>
      <c r="N556" s="59">
        <v>0</v>
      </c>
      <c r="O556" s="58">
        <v>0</v>
      </c>
      <c r="P556" s="59">
        <v>0</v>
      </c>
      <c r="Q556" s="58">
        <v>0</v>
      </c>
      <c r="R556" s="59">
        <v>0</v>
      </c>
      <c r="S556" s="58">
        <v>0</v>
      </c>
      <c r="T556" s="59">
        <v>0</v>
      </c>
      <c r="U556" s="58">
        <v>0</v>
      </c>
      <c r="V556" s="59">
        <v>0</v>
      </c>
      <c r="W556" s="58">
        <v>0</v>
      </c>
      <c r="X556" s="59">
        <v>0</v>
      </c>
      <c r="Y556" s="58">
        <v>0</v>
      </c>
      <c r="Z556" s="59">
        <v>0</v>
      </c>
      <c r="AA556" s="58">
        <v>0</v>
      </c>
      <c r="AB556" s="59">
        <v>0</v>
      </c>
      <c r="AC556" s="58">
        <v>0</v>
      </c>
      <c r="AD556" s="59">
        <v>0</v>
      </c>
      <c r="AE556" s="58">
        <v>0</v>
      </c>
      <c r="AF556" s="59">
        <v>0</v>
      </c>
      <c r="AG556" s="58">
        <v>0</v>
      </c>
      <c r="AH556" s="59">
        <v>0</v>
      </c>
      <c r="AI556" s="42"/>
      <c r="AJ556" s="51">
        <f t="shared" si="124"/>
        <v>0</v>
      </c>
    </row>
    <row r="557" spans="2:36" x14ac:dyDescent="0.3">
      <c r="B557" s="4" t="s">
        <v>229</v>
      </c>
      <c r="E557" s="58">
        <v>0</v>
      </c>
      <c r="F557" s="59">
        <v>0</v>
      </c>
      <c r="G557" s="58">
        <v>0</v>
      </c>
      <c r="H557" s="59">
        <v>0</v>
      </c>
      <c r="I557" s="58">
        <v>0</v>
      </c>
      <c r="J557" s="59">
        <v>0.74125394325703398</v>
      </c>
      <c r="K557" s="58">
        <v>2.4654629873111872E-2</v>
      </c>
      <c r="L557" s="59">
        <v>0</v>
      </c>
      <c r="M557" s="58">
        <v>0</v>
      </c>
      <c r="N557" s="59">
        <v>0</v>
      </c>
      <c r="O557" s="58">
        <v>0</v>
      </c>
      <c r="P557" s="59">
        <v>0.55953951400394242</v>
      </c>
      <c r="Q557" s="58">
        <v>2.7166125612954136E-3</v>
      </c>
      <c r="R557" s="59">
        <v>4.78056874576335E-2</v>
      </c>
      <c r="S557" s="58">
        <v>0</v>
      </c>
      <c r="T557" s="59">
        <v>0</v>
      </c>
      <c r="U557" s="58">
        <v>0.44811077500538299</v>
      </c>
      <c r="V557" s="59">
        <v>4.9292964373404732E-2</v>
      </c>
      <c r="W557" s="58">
        <v>0</v>
      </c>
      <c r="X557" s="59">
        <v>0</v>
      </c>
      <c r="Y557" s="58">
        <v>0</v>
      </c>
      <c r="Z557" s="59">
        <v>0</v>
      </c>
      <c r="AA557" s="58">
        <v>0</v>
      </c>
      <c r="AB557" s="59">
        <v>11.961991512705577</v>
      </c>
      <c r="AC557" s="58">
        <v>0</v>
      </c>
      <c r="AD557" s="59">
        <v>0</v>
      </c>
      <c r="AE557" s="58">
        <v>0.5822334895531337</v>
      </c>
      <c r="AF557" s="59">
        <v>4.5374484054092008</v>
      </c>
      <c r="AG557" s="58">
        <v>0</v>
      </c>
      <c r="AH557" s="59">
        <v>0</v>
      </c>
      <c r="AI557" s="42"/>
      <c r="AJ557" s="51">
        <f t="shared" si="124"/>
        <v>18.955047534199718</v>
      </c>
    </row>
    <row r="558" spans="2:36" x14ac:dyDescent="0.3">
      <c r="B558" s="4" t="s">
        <v>230</v>
      </c>
      <c r="E558" s="58">
        <v>0</v>
      </c>
      <c r="F558" s="59">
        <v>0</v>
      </c>
      <c r="G558" s="58">
        <v>0</v>
      </c>
      <c r="H558" s="59">
        <v>0</v>
      </c>
      <c r="I558" s="58">
        <v>0</v>
      </c>
      <c r="J558" s="59">
        <v>0.74125394325703398</v>
      </c>
      <c r="K558" s="58">
        <v>2.4654629873111872E-2</v>
      </c>
      <c r="L558" s="59">
        <v>0</v>
      </c>
      <c r="M558" s="58">
        <v>0</v>
      </c>
      <c r="N558" s="59">
        <v>0</v>
      </c>
      <c r="O558" s="58">
        <v>0</v>
      </c>
      <c r="P558" s="59">
        <v>0.55953951400394242</v>
      </c>
      <c r="Q558" s="58">
        <v>2.7166125612954136E-3</v>
      </c>
      <c r="R558" s="59">
        <v>4.78056874576335E-2</v>
      </c>
      <c r="S558" s="58">
        <v>0</v>
      </c>
      <c r="T558" s="59">
        <v>0</v>
      </c>
      <c r="U558" s="58">
        <v>0.44811077500538299</v>
      </c>
      <c r="V558" s="59">
        <v>4.9292964373404732E-2</v>
      </c>
      <c r="W558" s="58">
        <v>0</v>
      </c>
      <c r="X558" s="59">
        <v>0</v>
      </c>
      <c r="Y558" s="58">
        <v>0</v>
      </c>
      <c r="Z558" s="59">
        <v>0</v>
      </c>
      <c r="AA558" s="58">
        <v>0</v>
      </c>
      <c r="AB558" s="59">
        <v>11.961991512705577</v>
      </c>
      <c r="AC558" s="58">
        <v>0</v>
      </c>
      <c r="AD558" s="59">
        <v>0</v>
      </c>
      <c r="AE558" s="58">
        <v>0.5822334895531337</v>
      </c>
      <c r="AF558" s="59">
        <v>4.5374484054092008</v>
      </c>
      <c r="AG558" s="58">
        <v>0</v>
      </c>
      <c r="AH558" s="59">
        <v>0</v>
      </c>
      <c r="AI558" s="42"/>
      <c r="AJ558" s="51">
        <f t="shared" si="124"/>
        <v>18.955047534199718</v>
      </c>
    </row>
    <row r="559" spans="2:36" x14ac:dyDescent="0.3">
      <c r="B559" s="4" t="s">
        <v>213</v>
      </c>
      <c r="E559" s="58">
        <v>14.880573680665758</v>
      </c>
      <c r="F559" s="59">
        <v>1.5734523773193358</v>
      </c>
      <c r="G559" s="58">
        <v>0.42976004282633462</v>
      </c>
      <c r="H559" s="59">
        <v>0</v>
      </c>
      <c r="I559" s="58">
        <v>0</v>
      </c>
      <c r="J559" s="59">
        <v>47.33411473910013</v>
      </c>
      <c r="K559" s="58">
        <v>0</v>
      </c>
      <c r="L559" s="59">
        <v>0</v>
      </c>
      <c r="M559" s="58">
        <v>0</v>
      </c>
      <c r="N559" s="59">
        <v>2.0850006739298502E-2</v>
      </c>
      <c r="O559" s="58">
        <v>0</v>
      </c>
      <c r="P559" s="59">
        <v>0</v>
      </c>
      <c r="Q559" s="58">
        <v>0</v>
      </c>
      <c r="R559" s="59">
        <v>0</v>
      </c>
      <c r="S559" s="58">
        <v>9.1070445378621412E-2</v>
      </c>
      <c r="T559" s="59">
        <v>0</v>
      </c>
      <c r="U559" s="58">
        <v>23.318524122238163</v>
      </c>
      <c r="V559" s="59">
        <v>0</v>
      </c>
      <c r="W559" s="58">
        <v>0</v>
      </c>
      <c r="X559" s="59">
        <v>0</v>
      </c>
      <c r="Y559" s="58">
        <v>0</v>
      </c>
      <c r="Z559" s="59">
        <v>0</v>
      </c>
      <c r="AA559" s="58">
        <v>0</v>
      </c>
      <c r="AB559" s="59">
        <v>12.408905735015869</v>
      </c>
      <c r="AC559" s="58">
        <v>0</v>
      </c>
      <c r="AD559" s="59">
        <v>0</v>
      </c>
      <c r="AE559" s="58">
        <v>0</v>
      </c>
      <c r="AF559" s="59">
        <v>0</v>
      </c>
      <c r="AG559" s="58">
        <v>0</v>
      </c>
      <c r="AH559" s="59">
        <v>0</v>
      </c>
      <c r="AI559" s="42"/>
      <c r="AJ559" s="51">
        <f t="shared" si="124"/>
        <v>100.05725114928349</v>
      </c>
    </row>
    <row r="560" spans="2:36" x14ac:dyDescent="0.3">
      <c r="B560" s="4" t="s">
        <v>263</v>
      </c>
      <c r="E560" s="58">
        <v>0</v>
      </c>
      <c r="F560" s="59">
        <v>0</v>
      </c>
      <c r="G560" s="58">
        <v>0</v>
      </c>
      <c r="H560" s="59">
        <v>0</v>
      </c>
      <c r="I560" s="58">
        <v>0</v>
      </c>
      <c r="J560" s="59">
        <v>0</v>
      </c>
      <c r="K560" s="58">
        <v>0</v>
      </c>
      <c r="L560" s="59">
        <v>0</v>
      </c>
      <c r="M560" s="58">
        <v>0</v>
      </c>
      <c r="N560" s="59">
        <v>0</v>
      </c>
      <c r="O560" s="58">
        <v>0</v>
      </c>
      <c r="P560" s="59">
        <v>0</v>
      </c>
      <c r="Q560" s="58">
        <v>0</v>
      </c>
      <c r="R560" s="59">
        <v>0</v>
      </c>
      <c r="S560" s="58">
        <v>0</v>
      </c>
      <c r="T560" s="59">
        <v>0</v>
      </c>
      <c r="U560" s="58">
        <v>0</v>
      </c>
      <c r="V560" s="59">
        <v>0</v>
      </c>
      <c r="W560" s="58">
        <v>0</v>
      </c>
      <c r="X560" s="59">
        <v>0</v>
      </c>
      <c r="Y560" s="58">
        <v>0</v>
      </c>
      <c r="Z560" s="59">
        <v>0</v>
      </c>
      <c r="AA560" s="58">
        <v>0</v>
      </c>
      <c r="AB560" s="59">
        <v>0</v>
      </c>
      <c r="AC560" s="58">
        <v>0</v>
      </c>
      <c r="AD560" s="59">
        <v>0</v>
      </c>
      <c r="AE560" s="58">
        <v>0</v>
      </c>
      <c r="AF560" s="59">
        <v>0</v>
      </c>
      <c r="AG560" s="58">
        <v>0</v>
      </c>
      <c r="AH560" s="59">
        <v>0</v>
      </c>
      <c r="AI560" s="42"/>
      <c r="AJ560" s="51">
        <f t="shared" si="124"/>
        <v>0</v>
      </c>
    </row>
    <row r="561" spans="2:36" x14ac:dyDescent="0.3">
      <c r="B561" s="4" t="s">
        <v>264</v>
      </c>
      <c r="E561" s="58">
        <v>0</v>
      </c>
      <c r="F561" s="59">
        <v>0</v>
      </c>
      <c r="G561" s="58">
        <v>0</v>
      </c>
      <c r="H561" s="59">
        <v>0</v>
      </c>
      <c r="I561" s="58">
        <v>0</v>
      </c>
      <c r="J561" s="59">
        <v>0</v>
      </c>
      <c r="K561" s="58">
        <v>0</v>
      </c>
      <c r="L561" s="59">
        <v>0</v>
      </c>
      <c r="M561" s="58">
        <v>0</v>
      </c>
      <c r="N561" s="59">
        <v>0</v>
      </c>
      <c r="O561" s="58">
        <v>0</v>
      </c>
      <c r="P561" s="59">
        <v>0</v>
      </c>
      <c r="Q561" s="58">
        <v>0</v>
      </c>
      <c r="R561" s="59">
        <v>0</v>
      </c>
      <c r="S561" s="58">
        <v>0</v>
      </c>
      <c r="T561" s="59">
        <v>0</v>
      </c>
      <c r="U561" s="58">
        <v>0</v>
      </c>
      <c r="V561" s="59">
        <v>0</v>
      </c>
      <c r="W561" s="58">
        <v>0</v>
      </c>
      <c r="X561" s="59">
        <v>0</v>
      </c>
      <c r="Y561" s="58">
        <v>0</v>
      </c>
      <c r="Z561" s="59">
        <v>0</v>
      </c>
      <c r="AA561" s="58">
        <v>0</v>
      </c>
      <c r="AB561" s="59">
        <v>0</v>
      </c>
      <c r="AC561" s="58">
        <v>0</v>
      </c>
      <c r="AD561" s="59">
        <v>0</v>
      </c>
      <c r="AE561" s="58">
        <v>0</v>
      </c>
      <c r="AF561" s="59">
        <v>0</v>
      </c>
      <c r="AG561" s="58">
        <v>0</v>
      </c>
      <c r="AH561" s="59">
        <v>0</v>
      </c>
      <c r="AI561" s="42"/>
      <c r="AJ561" s="51">
        <f t="shared" si="124"/>
        <v>0</v>
      </c>
    </row>
    <row r="562" spans="2:36" x14ac:dyDescent="0.3">
      <c r="B562" s="4" t="s">
        <v>217</v>
      </c>
      <c r="E562" s="58">
        <v>2.4392316004753112</v>
      </c>
      <c r="F562" s="59">
        <v>0</v>
      </c>
      <c r="G562" s="58">
        <v>6.0263575636121969</v>
      </c>
      <c r="H562" s="59">
        <v>1.1382309552298659</v>
      </c>
      <c r="I562" s="58">
        <v>1.3692404602211603</v>
      </c>
      <c r="J562" s="59">
        <v>12.751516963561285</v>
      </c>
      <c r="K562" s="58">
        <v>0</v>
      </c>
      <c r="L562" s="59">
        <v>0</v>
      </c>
      <c r="M562" s="58">
        <v>0</v>
      </c>
      <c r="N562" s="59">
        <v>3.3036115082263224</v>
      </c>
      <c r="O562" s="58">
        <v>0</v>
      </c>
      <c r="P562" s="59">
        <v>1.5156332752625148</v>
      </c>
      <c r="Q562" s="58">
        <v>2.2567460342426782</v>
      </c>
      <c r="R562" s="59">
        <v>0</v>
      </c>
      <c r="S562" s="58">
        <v>0.48150200351079298</v>
      </c>
      <c r="T562" s="59">
        <v>0</v>
      </c>
      <c r="U562" s="58">
        <v>2.1988729788611323</v>
      </c>
      <c r="V562" s="59">
        <v>1.7728473892529801</v>
      </c>
      <c r="W562" s="58">
        <v>0</v>
      </c>
      <c r="X562" s="59">
        <v>0</v>
      </c>
      <c r="Y562" s="58">
        <v>0</v>
      </c>
      <c r="Z562" s="59">
        <v>0</v>
      </c>
      <c r="AA562" s="58">
        <v>0</v>
      </c>
      <c r="AB562" s="59">
        <v>1.0401388888888877E-2</v>
      </c>
      <c r="AC562" s="58">
        <v>0</v>
      </c>
      <c r="AD562" s="59">
        <v>0</v>
      </c>
      <c r="AE562" s="58">
        <v>0.91346206464138324</v>
      </c>
      <c r="AF562" s="59">
        <v>2.2235340336057874</v>
      </c>
      <c r="AG562" s="58">
        <v>0</v>
      </c>
      <c r="AH562" s="59">
        <v>0</v>
      </c>
      <c r="AI562" s="42"/>
      <c r="AJ562" s="51">
        <f t="shared" si="124"/>
        <v>38.401188219592306</v>
      </c>
    </row>
    <row r="563" spans="2:36" x14ac:dyDescent="0.3">
      <c r="B563" s="4" t="s">
        <v>218</v>
      </c>
      <c r="E563" s="58">
        <v>2.4392316004753112</v>
      </c>
      <c r="F563" s="59">
        <v>0</v>
      </c>
      <c r="G563" s="58">
        <v>6.0263575636121969</v>
      </c>
      <c r="H563" s="59">
        <v>1.1382309552298659</v>
      </c>
      <c r="I563" s="58">
        <v>1.3692404602211603</v>
      </c>
      <c r="J563" s="59">
        <v>12.751516963561285</v>
      </c>
      <c r="K563" s="58">
        <v>0</v>
      </c>
      <c r="L563" s="59">
        <v>0</v>
      </c>
      <c r="M563" s="58">
        <v>0</v>
      </c>
      <c r="N563" s="59">
        <v>3.3036115082263224</v>
      </c>
      <c r="O563" s="58">
        <v>0</v>
      </c>
      <c r="P563" s="59">
        <v>1.5156332752625148</v>
      </c>
      <c r="Q563" s="58">
        <v>2.2567460342426782</v>
      </c>
      <c r="R563" s="59">
        <v>0</v>
      </c>
      <c r="S563" s="58">
        <v>0.48150200351079298</v>
      </c>
      <c r="T563" s="59">
        <v>0</v>
      </c>
      <c r="U563" s="58">
        <v>2.1988729788611323</v>
      </c>
      <c r="V563" s="59">
        <v>1.7728473892529801</v>
      </c>
      <c r="W563" s="58">
        <v>0</v>
      </c>
      <c r="X563" s="59">
        <v>0</v>
      </c>
      <c r="Y563" s="58">
        <v>0</v>
      </c>
      <c r="Z563" s="59">
        <v>0</v>
      </c>
      <c r="AA563" s="58">
        <v>0</v>
      </c>
      <c r="AB563" s="59">
        <v>1.0401388888888877E-2</v>
      </c>
      <c r="AC563" s="58">
        <v>0</v>
      </c>
      <c r="AD563" s="59">
        <v>0</v>
      </c>
      <c r="AE563" s="58">
        <v>0.91346206464138324</v>
      </c>
      <c r="AF563" s="59">
        <v>2.2235340336057874</v>
      </c>
      <c r="AG563" s="58">
        <v>0</v>
      </c>
      <c r="AH563" s="59">
        <v>0</v>
      </c>
      <c r="AI563" s="42"/>
      <c r="AJ563" s="51">
        <f t="shared" ref="AJ563:AJ570" si="125">SUM(E563:AI563)</f>
        <v>38.401188219592306</v>
      </c>
    </row>
    <row r="564" spans="2:36" x14ac:dyDescent="0.3">
      <c r="B564" s="4" t="s">
        <v>243</v>
      </c>
      <c r="C564" s="4"/>
      <c r="D564" s="4"/>
      <c r="E564" s="58">
        <v>3.1002202826870806</v>
      </c>
      <c r="F564" s="59">
        <v>0.79586829627884748</v>
      </c>
      <c r="G564" s="58">
        <v>7.7891306237379689</v>
      </c>
      <c r="H564" s="59">
        <v>2.0230902349419062</v>
      </c>
      <c r="I564" s="58">
        <v>1.1212916307979157</v>
      </c>
      <c r="J564" s="59">
        <v>6.2662468751271252E-2</v>
      </c>
      <c r="K564" s="58">
        <v>5.9920479853947904E-2</v>
      </c>
      <c r="L564" s="59">
        <v>0</v>
      </c>
      <c r="M564" s="58">
        <v>0</v>
      </c>
      <c r="N564" s="59">
        <v>0</v>
      </c>
      <c r="O564" s="58">
        <v>0</v>
      </c>
      <c r="P564" s="59">
        <v>0</v>
      </c>
      <c r="Q564" s="58">
        <v>0</v>
      </c>
      <c r="R564" s="59">
        <v>0</v>
      </c>
      <c r="S564" s="58">
        <v>0</v>
      </c>
      <c r="T564" s="59">
        <v>0</v>
      </c>
      <c r="U564" s="58">
        <v>0</v>
      </c>
      <c r="V564" s="59">
        <v>0</v>
      </c>
      <c r="W564" s="58">
        <v>0</v>
      </c>
      <c r="X564" s="59">
        <v>0</v>
      </c>
      <c r="Y564" s="58">
        <v>0</v>
      </c>
      <c r="Z564" s="59">
        <v>0</v>
      </c>
      <c r="AA564" s="58">
        <v>0</v>
      </c>
      <c r="AB564" s="59">
        <v>0</v>
      </c>
      <c r="AC564" s="58">
        <v>0</v>
      </c>
      <c r="AD564" s="59">
        <v>0</v>
      </c>
      <c r="AE564" s="58">
        <v>0</v>
      </c>
      <c r="AF564" s="59">
        <v>0</v>
      </c>
      <c r="AG564" s="58">
        <v>0</v>
      </c>
      <c r="AH564" s="59">
        <v>0</v>
      </c>
      <c r="AI564" s="42"/>
      <c r="AJ564" s="51">
        <f t="shared" si="125"/>
        <v>14.952184017048941</v>
      </c>
    </row>
    <row r="565" spans="2:36" x14ac:dyDescent="0.3">
      <c r="B565" s="4" t="s">
        <v>265</v>
      </c>
      <c r="C565" s="4"/>
      <c r="D565" s="4"/>
      <c r="E565" s="58">
        <v>0</v>
      </c>
      <c r="F565" s="59">
        <v>0</v>
      </c>
      <c r="G565" s="58">
        <v>0</v>
      </c>
      <c r="H565" s="59">
        <v>0</v>
      </c>
      <c r="I565" s="58">
        <v>0</v>
      </c>
      <c r="J565" s="59">
        <v>0</v>
      </c>
      <c r="K565" s="58">
        <v>0</v>
      </c>
      <c r="L565" s="59">
        <v>0</v>
      </c>
      <c r="M565" s="58">
        <v>0</v>
      </c>
      <c r="N565" s="59">
        <v>0</v>
      </c>
      <c r="O565" s="58">
        <v>0</v>
      </c>
      <c r="P565" s="59">
        <v>0</v>
      </c>
      <c r="Q565" s="58">
        <v>0</v>
      </c>
      <c r="R565" s="59">
        <v>0</v>
      </c>
      <c r="S565" s="58">
        <v>0</v>
      </c>
      <c r="T565" s="59">
        <v>0</v>
      </c>
      <c r="U565" s="58">
        <v>0</v>
      </c>
      <c r="V565" s="59">
        <v>0</v>
      </c>
      <c r="W565" s="58">
        <v>0</v>
      </c>
      <c r="X565" s="59">
        <v>0</v>
      </c>
      <c r="Y565" s="58">
        <v>0</v>
      </c>
      <c r="Z565" s="59">
        <v>0</v>
      </c>
      <c r="AA565" s="58">
        <v>0</v>
      </c>
      <c r="AB565" s="59">
        <v>0</v>
      </c>
      <c r="AC565" s="58">
        <v>0</v>
      </c>
      <c r="AD565" s="59">
        <v>0</v>
      </c>
      <c r="AE565" s="58">
        <v>0</v>
      </c>
      <c r="AF565" s="59">
        <v>0</v>
      </c>
      <c r="AG565" s="58">
        <v>0</v>
      </c>
      <c r="AH565" s="59">
        <v>0</v>
      </c>
      <c r="AI565" s="42"/>
      <c r="AJ565" s="51">
        <f t="shared" si="125"/>
        <v>0</v>
      </c>
    </row>
    <row r="566" spans="2:36" x14ac:dyDescent="0.3">
      <c r="B566" s="4" t="s">
        <v>170</v>
      </c>
      <c r="C566" s="4"/>
      <c r="D566" s="4"/>
      <c r="E566" s="58">
        <v>0</v>
      </c>
      <c r="F566" s="59">
        <v>0</v>
      </c>
      <c r="G566" s="58">
        <v>0</v>
      </c>
      <c r="H566" s="59">
        <v>0</v>
      </c>
      <c r="I566" s="58">
        <v>0</v>
      </c>
      <c r="J566" s="59">
        <v>0</v>
      </c>
      <c r="K566" s="58">
        <v>0</v>
      </c>
      <c r="L566" s="59">
        <v>0</v>
      </c>
      <c r="M566" s="58">
        <v>0</v>
      </c>
      <c r="N566" s="59">
        <v>0</v>
      </c>
      <c r="O566" s="58">
        <v>0</v>
      </c>
      <c r="P566" s="59">
        <v>0</v>
      </c>
      <c r="Q566" s="58">
        <v>0</v>
      </c>
      <c r="R566" s="59">
        <v>0</v>
      </c>
      <c r="S566" s="58">
        <v>0</v>
      </c>
      <c r="T566" s="59">
        <v>0</v>
      </c>
      <c r="U566" s="58">
        <v>0</v>
      </c>
      <c r="V566" s="59">
        <v>0</v>
      </c>
      <c r="W566" s="58">
        <v>0</v>
      </c>
      <c r="X566" s="59">
        <v>0</v>
      </c>
      <c r="Y566" s="58">
        <v>0</v>
      </c>
      <c r="Z566" s="59">
        <v>0</v>
      </c>
      <c r="AA566" s="58">
        <v>0</v>
      </c>
      <c r="AB566" s="59">
        <v>0</v>
      </c>
      <c r="AC566" s="58">
        <v>0</v>
      </c>
      <c r="AD566" s="59">
        <v>0</v>
      </c>
      <c r="AE566" s="58">
        <v>0</v>
      </c>
      <c r="AF566" s="59">
        <v>0</v>
      </c>
      <c r="AG566" s="58">
        <v>0</v>
      </c>
      <c r="AH566" s="59">
        <v>0</v>
      </c>
      <c r="AI566" s="42"/>
      <c r="AJ566" s="51">
        <f t="shared" si="125"/>
        <v>0</v>
      </c>
    </row>
    <row r="567" spans="2:36" x14ac:dyDescent="0.3">
      <c r="B567" s="4" t="s">
        <v>171</v>
      </c>
      <c r="C567" s="4"/>
      <c r="D567" s="4"/>
      <c r="E567" s="58">
        <v>0</v>
      </c>
      <c r="F567" s="59">
        <v>0</v>
      </c>
      <c r="G567" s="58">
        <v>0</v>
      </c>
      <c r="H567" s="59">
        <v>0</v>
      </c>
      <c r="I567" s="58">
        <v>0</v>
      </c>
      <c r="J567" s="59">
        <v>0</v>
      </c>
      <c r="K567" s="58">
        <v>0</v>
      </c>
      <c r="L567" s="59">
        <v>0</v>
      </c>
      <c r="M567" s="58">
        <v>0</v>
      </c>
      <c r="N567" s="59">
        <v>0</v>
      </c>
      <c r="O567" s="58">
        <v>0</v>
      </c>
      <c r="P567" s="59">
        <v>0</v>
      </c>
      <c r="Q567" s="58">
        <v>0</v>
      </c>
      <c r="R567" s="59">
        <v>0</v>
      </c>
      <c r="S567" s="58">
        <v>0</v>
      </c>
      <c r="T567" s="59">
        <v>0</v>
      </c>
      <c r="U567" s="58">
        <v>0</v>
      </c>
      <c r="V567" s="59">
        <v>0</v>
      </c>
      <c r="W567" s="58">
        <v>0</v>
      </c>
      <c r="X567" s="59">
        <v>0</v>
      </c>
      <c r="Y567" s="58">
        <v>0</v>
      </c>
      <c r="Z567" s="59">
        <v>0</v>
      </c>
      <c r="AA567" s="58">
        <v>0</v>
      </c>
      <c r="AB567" s="59">
        <v>0</v>
      </c>
      <c r="AC567" s="58">
        <v>0</v>
      </c>
      <c r="AD567" s="59">
        <v>0</v>
      </c>
      <c r="AE567" s="58">
        <v>0</v>
      </c>
      <c r="AF567" s="59">
        <v>0</v>
      </c>
      <c r="AG567" s="58">
        <v>0</v>
      </c>
      <c r="AH567" s="59">
        <v>0</v>
      </c>
      <c r="AI567" s="42"/>
      <c r="AJ567" s="51">
        <f t="shared" si="125"/>
        <v>0</v>
      </c>
    </row>
    <row r="568" spans="2:36" x14ac:dyDescent="0.3">
      <c r="B568" s="4" t="s">
        <v>172</v>
      </c>
      <c r="C568" s="4"/>
      <c r="D568" s="4"/>
      <c r="E568" s="58">
        <v>0</v>
      </c>
      <c r="F568" s="59">
        <v>0</v>
      </c>
      <c r="G568" s="58">
        <v>0</v>
      </c>
      <c r="H568" s="59">
        <v>0</v>
      </c>
      <c r="I568" s="58">
        <v>0</v>
      </c>
      <c r="J568" s="59">
        <v>0</v>
      </c>
      <c r="K568" s="58">
        <v>0</v>
      </c>
      <c r="L568" s="59">
        <v>0</v>
      </c>
      <c r="M568" s="58">
        <v>0</v>
      </c>
      <c r="N568" s="59">
        <v>0</v>
      </c>
      <c r="O568" s="58">
        <v>0</v>
      </c>
      <c r="P568" s="59">
        <v>0</v>
      </c>
      <c r="Q568" s="58">
        <v>0</v>
      </c>
      <c r="R568" s="59">
        <v>0</v>
      </c>
      <c r="S568" s="58">
        <v>0</v>
      </c>
      <c r="T568" s="59">
        <v>0</v>
      </c>
      <c r="U568" s="58">
        <v>0</v>
      </c>
      <c r="V568" s="59">
        <v>0</v>
      </c>
      <c r="W568" s="58">
        <v>0</v>
      </c>
      <c r="X568" s="59">
        <v>0</v>
      </c>
      <c r="Y568" s="58">
        <v>0</v>
      </c>
      <c r="Z568" s="59">
        <v>0</v>
      </c>
      <c r="AA568" s="58">
        <v>0</v>
      </c>
      <c r="AB568" s="59">
        <v>0</v>
      </c>
      <c r="AC568" s="58">
        <v>0</v>
      </c>
      <c r="AD568" s="59">
        <v>0</v>
      </c>
      <c r="AE568" s="58">
        <v>0</v>
      </c>
      <c r="AF568" s="59">
        <v>0</v>
      </c>
      <c r="AG568" s="58">
        <v>0</v>
      </c>
      <c r="AH568" s="59">
        <v>0</v>
      </c>
      <c r="AI568" s="42"/>
      <c r="AJ568" s="51">
        <f t="shared" si="125"/>
        <v>0</v>
      </c>
    </row>
    <row r="569" spans="2:36" x14ac:dyDescent="0.3">
      <c r="B569" s="4" t="s">
        <v>173</v>
      </c>
      <c r="C569" s="79"/>
      <c r="D569" s="79"/>
      <c r="E569" s="58">
        <v>0</v>
      </c>
      <c r="F569" s="59">
        <v>0</v>
      </c>
      <c r="G569" s="58">
        <v>0</v>
      </c>
      <c r="H569" s="59">
        <v>0</v>
      </c>
      <c r="I569" s="58">
        <v>0</v>
      </c>
      <c r="J569" s="59">
        <v>0</v>
      </c>
      <c r="K569" s="58">
        <v>0</v>
      </c>
      <c r="L569" s="59">
        <v>0</v>
      </c>
      <c r="M569" s="58">
        <v>0</v>
      </c>
      <c r="N569" s="59">
        <v>0</v>
      </c>
      <c r="O569" s="58">
        <v>0</v>
      </c>
      <c r="P569" s="59">
        <v>0</v>
      </c>
      <c r="Q569" s="58">
        <v>0</v>
      </c>
      <c r="R569" s="59">
        <v>0</v>
      </c>
      <c r="S569" s="58">
        <v>0</v>
      </c>
      <c r="T569" s="59">
        <v>0</v>
      </c>
      <c r="U569" s="58">
        <v>0</v>
      </c>
      <c r="V569" s="59">
        <v>0</v>
      </c>
      <c r="W569" s="58">
        <v>0</v>
      </c>
      <c r="X569" s="59">
        <v>0</v>
      </c>
      <c r="Y569" s="58">
        <v>0</v>
      </c>
      <c r="Z569" s="59">
        <v>0</v>
      </c>
      <c r="AA569" s="58">
        <v>0</v>
      </c>
      <c r="AB569" s="59">
        <v>0</v>
      </c>
      <c r="AC569" s="58">
        <v>0</v>
      </c>
      <c r="AD569" s="59">
        <v>0</v>
      </c>
      <c r="AE569" s="58">
        <v>0</v>
      </c>
      <c r="AF569" s="59">
        <v>0</v>
      </c>
      <c r="AG569" s="58">
        <v>0</v>
      </c>
      <c r="AH569" s="59">
        <v>0</v>
      </c>
      <c r="AI569" s="42"/>
      <c r="AJ569" s="51">
        <f t="shared" si="125"/>
        <v>0</v>
      </c>
    </row>
    <row r="570" spans="2:36" x14ac:dyDescent="0.3">
      <c r="B570" s="4" t="s">
        <v>138</v>
      </c>
      <c r="E570" s="88">
        <v>0</v>
      </c>
      <c r="F570" s="89">
        <v>0</v>
      </c>
      <c r="G570" s="88">
        <v>0</v>
      </c>
      <c r="H570" s="89">
        <v>0</v>
      </c>
      <c r="I570" s="88">
        <v>0</v>
      </c>
      <c r="J570" s="89">
        <v>0</v>
      </c>
      <c r="K570" s="88">
        <v>0</v>
      </c>
      <c r="L570" s="89">
        <v>0</v>
      </c>
      <c r="M570" s="88">
        <v>0</v>
      </c>
      <c r="N570" s="89">
        <v>0</v>
      </c>
      <c r="O570" s="88">
        <v>0</v>
      </c>
      <c r="P570" s="89">
        <v>0</v>
      </c>
      <c r="Q570" s="88">
        <v>0</v>
      </c>
      <c r="R570" s="89">
        <v>0</v>
      </c>
      <c r="S570" s="88">
        <v>0</v>
      </c>
      <c r="T570" s="89">
        <v>0</v>
      </c>
      <c r="U570" s="88">
        <v>0</v>
      </c>
      <c r="V570" s="89">
        <v>0</v>
      </c>
      <c r="W570" s="88">
        <v>0</v>
      </c>
      <c r="X570" s="89">
        <v>0</v>
      </c>
      <c r="Y570" s="88">
        <v>0</v>
      </c>
      <c r="Z570" s="89">
        <v>0</v>
      </c>
      <c r="AA570" s="88">
        <v>0</v>
      </c>
      <c r="AB570" s="89">
        <v>0</v>
      </c>
      <c r="AC570" s="88">
        <v>0</v>
      </c>
      <c r="AD570" s="89">
        <v>0</v>
      </c>
      <c r="AE570" s="88">
        <v>0</v>
      </c>
      <c r="AF570" s="89">
        <v>0</v>
      </c>
      <c r="AG570" s="88">
        <v>0</v>
      </c>
      <c r="AH570" s="89">
        <v>0</v>
      </c>
      <c r="AI570" s="90"/>
      <c r="AJ570" s="51">
        <f t="shared" si="125"/>
        <v>0</v>
      </c>
    </row>
    <row r="571" spans="2:36" x14ac:dyDescent="0.3"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H571" s="3"/>
      <c r="AI571" s="3"/>
      <c r="AJ571" s="3"/>
    </row>
    <row r="572" spans="2:36" x14ac:dyDescent="0.3">
      <c r="B572" s="39">
        <v>45778</v>
      </c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H572" s="3"/>
      <c r="AI572" s="3"/>
      <c r="AJ572" s="3"/>
    </row>
    <row r="573" spans="2:36" x14ac:dyDescent="0.3">
      <c r="C573" s="4"/>
      <c r="D573" s="4"/>
      <c r="E573" s="6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</row>
    <row r="574" spans="2:36" x14ac:dyDescent="0.3">
      <c r="B574" s="32" t="s">
        <v>124</v>
      </c>
      <c r="C574" s="4"/>
      <c r="D574" s="4"/>
      <c r="E574" s="33">
        <f>+B572</f>
        <v>45778</v>
      </c>
      <c r="F574" s="33">
        <f>+E574+1</f>
        <v>45779</v>
      </c>
      <c r="G574" s="33">
        <f t="shared" ref="G574" si="126">+F574+1</f>
        <v>45780</v>
      </c>
      <c r="H574" s="33">
        <f t="shared" ref="H574" si="127">+G574+1</f>
        <v>45781</v>
      </c>
      <c r="I574" s="33">
        <f t="shared" ref="I574" si="128">+H574+1</f>
        <v>45782</v>
      </c>
      <c r="J574" s="33">
        <f t="shared" ref="J574" si="129">+I574+1</f>
        <v>45783</v>
      </c>
      <c r="K574" s="33">
        <f t="shared" ref="K574" si="130">+J574+1</f>
        <v>45784</v>
      </c>
      <c r="L574" s="33">
        <f t="shared" ref="L574" si="131">+K574+1</f>
        <v>45785</v>
      </c>
      <c r="M574" s="33">
        <f t="shared" ref="M574" si="132">+L574+1</f>
        <v>45786</v>
      </c>
      <c r="N574" s="33">
        <f t="shared" ref="N574" si="133">+M574+1</f>
        <v>45787</v>
      </c>
      <c r="O574" s="33">
        <f t="shared" ref="O574" si="134">+N574+1</f>
        <v>45788</v>
      </c>
      <c r="P574" s="33">
        <f t="shared" ref="P574" si="135">+O574+1</f>
        <v>45789</v>
      </c>
      <c r="Q574" s="33">
        <f t="shared" ref="Q574" si="136">+P574+1</f>
        <v>45790</v>
      </c>
      <c r="R574" s="33">
        <f t="shared" ref="R574" si="137">+Q574+1</f>
        <v>45791</v>
      </c>
      <c r="S574" s="33">
        <f t="shared" ref="S574" si="138">+R574+1</f>
        <v>45792</v>
      </c>
      <c r="T574" s="33">
        <f t="shared" ref="T574" si="139">+S574+1</f>
        <v>45793</v>
      </c>
      <c r="U574" s="33">
        <f t="shared" ref="U574" si="140">+T574+1</f>
        <v>45794</v>
      </c>
      <c r="V574" s="33">
        <f t="shared" ref="V574" si="141">+U574+1</f>
        <v>45795</v>
      </c>
      <c r="W574" s="33">
        <f t="shared" ref="W574" si="142">+V574+1</f>
        <v>45796</v>
      </c>
      <c r="X574" s="33">
        <f t="shared" ref="X574" si="143">+W574+1</f>
        <v>45797</v>
      </c>
      <c r="Y574" s="33">
        <f t="shared" ref="Y574" si="144">+X574+1</f>
        <v>45798</v>
      </c>
      <c r="Z574" s="33">
        <f t="shared" ref="Z574" si="145">+Y574+1</f>
        <v>45799</v>
      </c>
      <c r="AA574" s="33">
        <f t="shared" ref="AA574" si="146">+Z574+1</f>
        <v>45800</v>
      </c>
      <c r="AB574" s="33">
        <f t="shared" ref="AB574" si="147">+AA574+1</f>
        <v>45801</v>
      </c>
      <c r="AC574" s="33">
        <f t="shared" ref="AC574" si="148">+AB574+1</f>
        <v>45802</v>
      </c>
      <c r="AD574" s="33">
        <f t="shared" ref="AD574" si="149">+AC574+1</f>
        <v>45803</v>
      </c>
      <c r="AE574" s="33">
        <f t="shared" ref="AE574" si="150">+AD574+1</f>
        <v>45804</v>
      </c>
      <c r="AF574" s="33">
        <f t="shared" ref="AF574" si="151">+AE574+1</f>
        <v>45805</v>
      </c>
      <c r="AG574" s="33">
        <f t="shared" ref="AG574" si="152">+AF574+1</f>
        <v>45806</v>
      </c>
      <c r="AH574" s="33">
        <f t="shared" ref="AH574" si="153">+AG574+1</f>
        <v>45807</v>
      </c>
      <c r="AI574" s="33">
        <f>+AH574+1</f>
        <v>45808</v>
      </c>
      <c r="AJ574" s="83" t="s">
        <v>2</v>
      </c>
    </row>
    <row r="575" spans="2:36" x14ac:dyDescent="0.3">
      <c r="B575" s="12" t="s">
        <v>2</v>
      </c>
      <c r="C575" s="12"/>
      <c r="D575" s="12"/>
      <c r="E575" s="48">
        <f t="shared" ref="E575:S575" si="154">SUM(E576:E711)</f>
        <v>226.97363860013334</v>
      </c>
      <c r="F575" s="48">
        <f t="shared" si="154"/>
        <v>32.891825043141644</v>
      </c>
      <c r="G575" s="48">
        <f t="shared" si="154"/>
        <v>147.32260991077646</v>
      </c>
      <c r="H575" s="48">
        <f t="shared" si="154"/>
        <v>243.52710302252189</v>
      </c>
      <c r="I575" s="48">
        <f t="shared" si="154"/>
        <v>0</v>
      </c>
      <c r="J575" s="48">
        <f t="shared" si="154"/>
        <v>0</v>
      </c>
      <c r="K575" s="48">
        <f t="shared" si="154"/>
        <v>0</v>
      </c>
      <c r="L575" s="48">
        <f t="shared" si="154"/>
        <v>0</v>
      </c>
      <c r="M575" s="48">
        <f t="shared" si="154"/>
        <v>0</v>
      </c>
      <c r="N575" s="48">
        <f t="shared" si="154"/>
        <v>437.72438432582265</v>
      </c>
      <c r="O575" s="48">
        <f t="shared" si="154"/>
        <v>175.05761065146632</v>
      </c>
      <c r="P575" s="48">
        <f t="shared" si="154"/>
        <v>86.218654235188865</v>
      </c>
      <c r="Q575" s="48">
        <f t="shared" si="154"/>
        <v>0</v>
      </c>
      <c r="R575" s="48">
        <f t="shared" si="154"/>
        <v>22.688746279688189</v>
      </c>
      <c r="S575" s="48">
        <f t="shared" si="154"/>
        <v>0</v>
      </c>
      <c r="T575" s="48">
        <f>SUM(T576:T711)</f>
        <v>243.4719855493197</v>
      </c>
      <c r="U575" s="48">
        <f t="shared" ref="U575:AJ575" si="155">SUM(U576:U711)</f>
        <v>128.51425469800893</v>
      </c>
      <c r="V575" s="48">
        <f t="shared" si="155"/>
        <v>0</v>
      </c>
      <c r="W575" s="48">
        <f t="shared" si="155"/>
        <v>0</v>
      </c>
      <c r="X575" s="48">
        <f t="shared" si="155"/>
        <v>0</v>
      </c>
      <c r="Y575" s="48">
        <f t="shared" si="155"/>
        <v>107.95829620570044</v>
      </c>
      <c r="Z575" s="48">
        <f t="shared" si="155"/>
        <v>0</v>
      </c>
      <c r="AA575" s="48">
        <f t="shared" si="155"/>
        <v>0</v>
      </c>
      <c r="AB575" s="48">
        <f t="shared" si="155"/>
        <v>0</v>
      </c>
      <c r="AC575" s="48">
        <f t="shared" si="155"/>
        <v>96.159927606955648</v>
      </c>
      <c r="AD575" s="48">
        <f t="shared" si="155"/>
        <v>0</v>
      </c>
      <c r="AE575" s="48">
        <f t="shared" si="155"/>
        <v>0</v>
      </c>
      <c r="AF575" s="48">
        <f t="shared" si="155"/>
        <v>170.31574208979416</v>
      </c>
      <c r="AG575" s="48">
        <f t="shared" si="155"/>
        <v>51.963970783831094</v>
      </c>
      <c r="AH575" s="48">
        <f t="shared" si="155"/>
        <v>53.471603110456776</v>
      </c>
      <c r="AI575" s="48">
        <f t="shared" si="155"/>
        <v>107.36876875652729</v>
      </c>
      <c r="AJ575" s="48">
        <f t="shared" si="155"/>
        <v>2331.6291208693324</v>
      </c>
    </row>
    <row r="576" spans="2:36" x14ac:dyDescent="0.3">
      <c r="B576" s="4" t="s">
        <v>245</v>
      </c>
      <c r="E576" s="58">
        <v>4.5468316477575517</v>
      </c>
      <c r="F576" s="59">
        <v>0</v>
      </c>
      <c r="G576" s="58">
        <v>0</v>
      </c>
      <c r="H576" s="59">
        <v>34.971809469094978</v>
      </c>
      <c r="I576" s="58">
        <v>0</v>
      </c>
      <c r="J576" s="59">
        <v>0</v>
      </c>
      <c r="K576" s="58">
        <v>0</v>
      </c>
      <c r="L576" s="59">
        <v>0</v>
      </c>
      <c r="M576" s="58">
        <v>0</v>
      </c>
      <c r="N576" s="59">
        <v>23.272507260599241</v>
      </c>
      <c r="O576" s="58">
        <v>3.246823887296677</v>
      </c>
      <c r="P576" s="59">
        <v>0</v>
      </c>
      <c r="Q576" s="58">
        <v>0</v>
      </c>
      <c r="R576" s="59">
        <v>8.5901873574998656E-3</v>
      </c>
      <c r="S576" s="58">
        <v>0</v>
      </c>
      <c r="T576" s="59">
        <v>0</v>
      </c>
      <c r="U576" s="58">
        <v>0</v>
      </c>
      <c r="V576" s="59">
        <v>0</v>
      </c>
      <c r="W576" s="58">
        <v>0</v>
      </c>
      <c r="X576" s="59">
        <v>0</v>
      </c>
      <c r="Y576" s="58">
        <v>1.309842205077933</v>
      </c>
      <c r="Z576" s="59">
        <v>0</v>
      </c>
      <c r="AA576" s="58">
        <v>0</v>
      </c>
      <c r="AB576" s="59">
        <v>0</v>
      </c>
      <c r="AC576" s="58">
        <v>2.5210785277047689</v>
      </c>
      <c r="AD576" s="59">
        <v>0</v>
      </c>
      <c r="AE576" s="58">
        <v>0</v>
      </c>
      <c r="AF576" s="59">
        <v>14.546508856945632</v>
      </c>
      <c r="AG576" s="58">
        <v>7.2451942485540712</v>
      </c>
      <c r="AH576" s="59">
        <v>11.576751267320194</v>
      </c>
      <c r="AI576" s="60">
        <v>14.116626686520048</v>
      </c>
      <c r="AJ576" s="51">
        <f t="shared" ref="AJ576:AJ639" si="156">SUM(E576:AI576)</f>
        <v>117.36256424422859</v>
      </c>
    </row>
    <row r="577" spans="2:36" x14ac:dyDescent="0.3">
      <c r="B577" s="4" t="s">
        <v>246</v>
      </c>
      <c r="E577" s="58">
        <v>4.5468316477575517</v>
      </c>
      <c r="F577" s="59">
        <v>0</v>
      </c>
      <c r="G577" s="58">
        <v>0</v>
      </c>
      <c r="H577" s="59">
        <v>34.971809469094978</v>
      </c>
      <c r="I577" s="58">
        <v>0</v>
      </c>
      <c r="J577" s="59">
        <v>0</v>
      </c>
      <c r="K577" s="58">
        <v>0</v>
      </c>
      <c r="L577" s="59">
        <v>0</v>
      </c>
      <c r="M577" s="58">
        <v>0</v>
      </c>
      <c r="N577" s="59">
        <v>23.272507260599241</v>
      </c>
      <c r="O577" s="58">
        <v>3.246823887296677</v>
      </c>
      <c r="P577" s="59">
        <v>0</v>
      </c>
      <c r="Q577" s="58">
        <v>0</v>
      </c>
      <c r="R577" s="59">
        <v>8.5901873574998656E-3</v>
      </c>
      <c r="S577" s="58">
        <v>0</v>
      </c>
      <c r="T577" s="59">
        <v>0</v>
      </c>
      <c r="U577" s="58">
        <v>0</v>
      </c>
      <c r="V577" s="59">
        <v>0</v>
      </c>
      <c r="W577" s="58">
        <v>0</v>
      </c>
      <c r="X577" s="59">
        <v>0</v>
      </c>
      <c r="Y577" s="58">
        <v>1.309842205077933</v>
      </c>
      <c r="Z577" s="59">
        <v>0</v>
      </c>
      <c r="AA577" s="58">
        <v>0</v>
      </c>
      <c r="AB577" s="59">
        <v>0</v>
      </c>
      <c r="AC577" s="58">
        <v>2.5210785277047689</v>
      </c>
      <c r="AD577" s="59">
        <v>0</v>
      </c>
      <c r="AE577" s="58">
        <v>0</v>
      </c>
      <c r="AF577" s="59">
        <v>14.546508856945632</v>
      </c>
      <c r="AG577" s="58">
        <v>7.2451942485540712</v>
      </c>
      <c r="AH577" s="59">
        <v>11.576751267320194</v>
      </c>
      <c r="AI577" s="60">
        <v>14.116626686520048</v>
      </c>
      <c r="AJ577" s="51">
        <f t="shared" si="156"/>
        <v>117.36256424422859</v>
      </c>
    </row>
    <row r="578" spans="2:36" x14ac:dyDescent="0.3">
      <c r="B578" s="4" t="s">
        <v>247</v>
      </c>
      <c r="E578" s="58">
        <v>4.5468316477575517</v>
      </c>
      <c r="F578" s="59">
        <v>0</v>
      </c>
      <c r="G578" s="58">
        <v>0</v>
      </c>
      <c r="H578" s="59">
        <v>34.971809469094978</v>
      </c>
      <c r="I578" s="58">
        <v>0</v>
      </c>
      <c r="J578" s="59">
        <v>0</v>
      </c>
      <c r="K578" s="58">
        <v>0</v>
      </c>
      <c r="L578" s="59">
        <v>0</v>
      </c>
      <c r="M578" s="58">
        <v>0</v>
      </c>
      <c r="N578" s="59">
        <v>23.272507260599241</v>
      </c>
      <c r="O578" s="58">
        <v>3.246823887296677</v>
      </c>
      <c r="P578" s="59">
        <v>0</v>
      </c>
      <c r="Q578" s="58">
        <v>0</v>
      </c>
      <c r="R578" s="59">
        <v>8.5901873574998656E-3</v>
      </c>
      <c r="S578" s="58">
        <v>0</v>
      </c>
      <c r="T578" s="59">
        <v>0</v>
      </c>
      <c r="U578" s="58">
        <v>0</v>
      </c>
      <c r="V578" s="59">
        <v>0</v>
      </c>
      <c r="W578" s="58">
        <v>0</v>
      </c>
      <c r="X578" s="59">
        <v>0</v>
      </c>
      <c r="Y578" s="58">
        <v>1.309842205077933</v>
      </c>
      <c r="Z578" s="59">
        <v>0</v>
      </c>
      <c r="AA578" s="58">
        <v>0</v>
      </c>
      <c r="AB578" s="59">
        <v>0</v>
      </c>
      <c r="AC578" s="58">
        <v>2.5210785277047689</v>
      </c>
      <c r="AD578" s="59">
        <v>0</v>
      </c>
      <c r="AE578" s="58">
        <v>0</v>
      </c>
      <c r="AF578" s="59">
        <v>14.546508856945632</v>
      </c>
      <c r="AG578" s="58">
        <v>7.2451942485540712</v>
      </c>
      <c r="AH578" s="59">
        <v>11.576751267320194</v>
      </c>
      <c r="AI578" s="60">
        <v>14.116626686520048</v>
      </c>
      <c r="AJ578" s="51">
        <f t="shared" si="156"/>
        <v>117.36256424422859</v>
      </c>
    </row>
    <row r="579" spans="2:36" x14ac:dyDescent="0.3">
      <c r="B579" s="4" t="s">
        <v>248</v>
      </c>
      <c r="E579" s="58">
        <v>4.5468316477575517</v>
      </c>
      <c r="F579" s="59">
        <v>0</v>
      </c>
      <c r="G579" s="58">
        <v>0</v>
      </c>
      <c r="H579" s="59">
        <v>34.971809469094978</v>
      </c>
      <c r="I579" s="58">
        <v>0</v>
      </c>
      <c r="J579" s="59">
        <v>0</v>
      </c>
      <c r="K579" s="58">
        <v>0</v>
      </c>
      <c r="L579" s="59">
        <v>0</v>
      </c>
      <c r="M579" s="58">
        <v>0</v>
      </c>
      <c r="N579" s="59">
        <v>23.272507260599241</v>
      </c>
      <c r="O579" s="58">
        <v>3.246823887296677</v>
      </c>
      <c r="P579" s="59">
        <v>0</v>
      </c>
      <c r="Q579" s="58">
        <v>0</v>
      </c>
      <c r="R579" s="59">
        <v>8.5901873574998656E-3</v>
      </c>
      <c r="S579" s="58">
        <v>0</v>
      </c>
      <c r="T579" s="59">
        <v>0</v>
      </c>
      <c r="U579" s="58">
        <v>0</v>
      </c>
      <c r="V579" s="59">
        <v>0</v>
      </c>
      <c r="W579" s="58">
        <v>0</v>
      </c>
      <c r="X579" s="59">
        <v>0</v>
      </c>
      <c r="Y579" s="58">
        <v>1.309842205077933</v>
      </c>
      <c r="Z579" s="59">
        <v>0</v>
      </c>
      <c r="AA579" s="58">
        <v>0</v>
      </c>
      <c r="AB579" s="59">
        <v>0</v>
      </c>
      <c r="AC579" s="58">
        <v>2.5210785277047689</v>
      </c>
      <c r="AD579" s="59">
        <v>0</v>
      </c>
      <c r="AE579" s="58">
        <v>0</v>
      </c>
      <c r="AF579" s="59">
        <v>14.546508856945632</v>
      </c>
      <c r="AG579" s="58">
        <v>7.2451942485540712</v>
      </c>
      <c r="AH579" s="59">
        <v>11.576751267320194</v>
      </c>
      <c r="AI579" s="60">
        <v>14.116626686520048</v>
      </c>
      <c r="AJ579" s="51">
        <f t="shared" si="156"/>
        <v>117.36256424422859</v>
      </c>
    </row>
    <row r="580" spans="2:36" x14ac:dyDescent="0.3">
      <c r="B580" s="4" t="s">
        <v>239</v>
      </c>
      <c r="E580" s="58">
        <v>0</v>
      </c>
      <c r="F580" s="59">
        <v>0</v>
      </c>
      <c r="G580" s="58">
        <v>0</v>
      </c>
      <c r="H580" s="59">
        <v>0</v>
      </c>
      <c r="I580" s="58">
        <v>0</v>
      </c>
      <c r="J580" s="59">
        <v>0</v>
      </c>
      <c r="K580" s="58">
        <v>0</v>
      </c>
      <c r="L580" s="59">
        <v>0</v>
      </c>
      <c r="M580" s="58">
        <v>0</v>
      </c>
      <c r="N580" s="59">
        <v>0</v>
      </c>
      <c r="O580" s="58">
        <v>0</v>
      </c>
      <c r="P580" s="59">
        <v>0</v>
      </c>
      <c r="Q580" s="58">
        <v>0</v>
      </c>
      <c r="R580" s="59">
        <v>0</v>
      </c>
      <c r="S580" s="58">
        <v>0</v>
      </c>
      <c r="T580" s="59">
        <v>0</v>
      </c>
      <c r="U580" s="58">
        <v>0</v>
      </c>
      <c r="V580" s="59">
        <v>0</v>
      </c>
      <c r="W580" s="58">
        <v>0</v>
      </c>
      <c r="X580" s="59">
        <v>0</v>
      </c>
      <c r="Y580" s="58">
        <v>0</v>
      </c>
      <c r="Z580" s="59">
        <v>0</v>
      </c>
      <c r="AA580" s="58">
        <v>0</v>
      </c>
      <c r="AB580" s="59">
        <v>0</v>
      </c>
      <c r="AC580" s="58">
        <v>0</v>
      </c>
      <c r="AD580" s="59">
        <v>0</v>
      </c>
      <c r="AE580" s="58">
        <v>0</v>
      </c>
      <c r="AF580" s="59">
        <v>0</v>
      </c>
      <c r="AG580" s="58">
        <v>0</v>
      </c>
      <c r="AH580" s="59">
        <v>0</v>
      </c>
      <c r="AI580" s="60">
        <v>0</v>
      </c>
      <c r="AJ580" s="51">
        <f t="shared" si="156"/>
        <v>0</v>
      </c>
    </row>
    <row r="581" spans="2:36" x14ac:dyDescent="0.3">
      <c r="B581" s="4" t="s">
        <v>139</v>
      </c>
      <c r="E581" s="58">
        <v>0</v>
      </c>
      <c r="F581" s="59">
        <v>0</v>
      </c>
      <c r="G581" s="58">
        <v>0</v>
      </c>
      <c r="H581" s="59">
        <v>0</v>
      </c>
      <c r="I581" s="58">
        <v>0</v>
      </c>
      <c r="J581" s="59">
        <v>0</v>
      </c>
      <c r="K581" s="58">
        <v>0</v>
      </c>
      <c r="L581" s="59">
        <v>0</v>
      </c>
      <c r="M581" s="58">
        <v>0</v>
      </c>
      <c r="N581" s="59">
        <v>0</v>
      </c>
      <c r="O581" s="58">
        <v>0</v>
      </c>
      <c r="P581" s="59">
        <v>0</v>
      </c>
      <c r="Q581" s="58">
        <v>0</v>
      </c>
      <c r="R581" s="59">
        <v>0</v>
      </c>
      <c r="S581" s="58">
        <v>0</v>
      </c>
      <c r="T581" s="59">
        <v>0</v>
      </c>
      <c r="U581" s="58">
        <v>0</v>
      </c>
      <c r="V581" s="59">
        <v>0</v>
      </c>
      <c r="W581" s="58">
        <v>0</v>
      </c>
      <c r="X581" s="59">
        <v>0</v>
      </c>
      <c r="Y581" s="58">
        <v>0</v>
      </c>
      <c r="Z581" s="59">
        <v>0</v>
      </c>
      <c r="AA581" s="58">
        <v>0</v>
      </c>
      <c r="AB581" s="59">
        <v>0</v>
      </c>
      <c r="AC581" s="58">
        <v>0</v>
      </c>
      <c r="AD581" s="59">
        <v>0</v>
      </c>
      <c r="AE581" s="58">
        <v>0</v>
      </c>
      <c r="AF581" s="59">
        <v>0</v>
      </c>
      <c r="AG581" s="58">
        <v>0</v>
      </c>
      <c r="AH581" s="59">
        <v>0</v>
      </c>
      <c r="AI581" s="60">
        <v>0</v>
      </c>
      <c r="AJ581" s="51">
        <f t="shared" si="156"/>
        <v>0</v>
      </c>
    </row>
    <row r="582" spans="2:36" x14ac:dyDescent="0.3">
      <c r="B582" s="4" t="s">
        <v>140</v>
      </c>
      <c r="E582" s="58">
        <v>0</v>
      </c>
      <c r="F582" s="59">
        <v>0</v>
      </c>
      <c r="G582" s="58">
        <v>0</v>
      </c>
      <c r="H582" s="59">
        <v>0</v>
      </c>
      <c r="I582" s="58">
        <v>0</v>
      </c>
      <c r="J582" s="59">
        <v>0</v>
      </c>
      <c r="K582" s="58">
        <v>0</v>
      </c>
      <c r="L582" s="59">
        <v>0</v>
      </c>
      <c r="M582" s="58">
        <v>0</v>
      </c>
      <c r="N582" s="59">
        <v>0</v>
      </c>
      <c r="O582" s="58">
        <v>0</v>
      </c>
      <c r="P582" s="59">
        <v>0</v>
      </c>
      <c r="Q582" s="58">
        <v>0</v>
      </c>
      <c r="R582" s="59">
        <v>0</v>
      </c>
      <c r="S582" s="58">
        <v>0</v>
      </c>
      <c r="T582" s="59">
        <v>0</v>
      </c>
      <c r="U582" s="58">
        <v>0</v>
      </c>
      <c r="V582" s="59">
        <v>0</v>
      </c>
      <c r="W582" s="58">
        <v>0</v>
      </c>
      <c r="X582" s="59">
        <v>0</v>
      </c>
      <c r="Y582" s="58">
        <v>0</v>
      </c>
      <c r="Z582" s="59">
        <v>0</v>
      </c>
      <c r="AA582" s="58">
        <v>0</v>
      </c>
      <c r="AB582" s="59">
        <v>0</v>
      </c>
      <c r="AC582" s="58">
        <v>0</v>
      </c>
      <c r="AD582" s="59">
        <v>0</v>
      </c>
      <c r="AE582" s="58">
        <v>0</v>
      </c>
      <c r="AF582" s="59">
        <v>0</v>
      </c>
      <c r="AG582" s="58">
        <v>0</v>
      </c>
      <c r="AH582" s="59">
        <v>0</v>
      </c>
      <c r="AI582" s="60">
        <v>0</v>
      </c>
      <c r="AJ582" s="51">
        <f t="shared" si="156"/>
        <v>0</v>
      </c>
    </row>
    <row r="583" spans="2:36" x14ac:dyDescent="0.3">
      <c r="B583" s="4" t="s">
        <v>128</v>
      </c>
      <c r="E583" s="58">
        <v>0</v>
      </c>
      <c r="F583" s="59">
        <v>0</v>
      </c>
      <c r="G583" s="58">
        <v>0</v>
      </c>
      <c r="H583" s="59">
        <v>0</v>
      </c>
      <c r="I583" s="58">
        <v>0</v>
      </c>
      <c r="J583" s="59">
        <v>0</v>
      </c>
      <c r="K583" s="58">
        <v>0</v>
      </c>
      <c r="L583" s="59">
        <v>0</v>
      </c>
      <c r="M583" s="58">
        <v>0</v>
      </c>
      <c r="N583" s="59">
        <v>0</v>
      </c>
      <c r="O583" s="58">
        <v>0</v>
      </c>
      <c r="P583" s="59">
        <v>0</v>
      </c>
      <c r="Q583" s="58">
        <v>0</v>
      </c>
      <c r="R583" s="59">
        <v>0</v>
      </c>
      <c r="S583" s="58">
        <v>0</v>
      </c>
      <c r="T583" s="59">
        <v>0</v>
      </c>
      <c r="U583" s="58">
        <v>0</v>
      </c>
      <c r="V583" s="59">
        <v>0</v>
      </c>
      <c r="W583" s="58">
        <v>0</v>
      </c>
      <c r="X583" s="59">
        <v>0</v>
      </c>
      <c r="Y583" s="58">
        <v>0</v>
      </c>
      <c r="Z583" s="59">
        <v>0</v>
      </c>
      <c r="AA583" s="58">
        <v>0</v>
      </c>
      <c r="AB583" s="59">
        <v>0</v>
      </c>
      <c r="AC583" s="58">
        <v>0</v>
      </c>
      <c r="AD583" s="59">
        <v>0</v>
      </c>
      <c r="AE583" s="58">
        <v>0</v>
      </c>
      <c r="AF583" s="59">
        <v>0</v>
      </c>
      <c r="AG583" s="58">
        <v>0</v>
      </c>
      <c r="AH583" s="59">
        <v>0</v>
      </c>
      <c r="AI583" s="60">
        <v>0</v>
      </c>
      <c r="AJ583" s="51">
        <f t="shared" si="156"/>
        <v>0</v>
      </c>
    </row>
    <row r="584" spans="2:36" x14ac:dyDescent="0.3">
      <c r="B584" s="4" t="s">
        <v>129</v>
      </c>
      <c r="E584" s="58">
        <v>0</v>
      </c>
      <c r="F584" s="59">
        <v>0</v>
      </c>
      <c r="G584" s="58">
        <v>0</v>
      </c>
      <c r="H584" s="59">
        <v>0</v>
      </c>
      <c r="I584" s="58">
        <v>0</v>
      </c>
      <c r="J584" s="59">
        <v>0</v>
      </c>
      <c r="K584" s="58">
        <v>0</v>
      </c>
      <c r="L584" s="59">
        <v>0</v>
      </c>
      <c r="M584" s="58">
        <v>0</v>
      </c>
      <c r="N584" s="59">
        <v>0</v>
      </c>
      <c r="O584" s="58">
        <v>0</v>
      </c>
      <c r="P584" s="59">
        <v>0</v>
      </c>
      <c r="Q584" s="58">
        <v>0</v>
      </c>
      <c r="R584" s="59">
        <v>0</v>
      </c>
      <c r="S584" s="58">
        <v>0</v>
      </c>
      <c r="T584" s="59">
        <v>0</v>
      </c>
      <c r="U584" s="58">
        <v>0</v>
      </c>
      <c r="V584" s="59">
        <v>0</v>
      </c>
      <c r="W584" s="58">
        <v>0</v>
      </c>
      <c r="X584" s="59">
        <v>0</v>
      </c>
      <c r="Y584" s="58">
        <v>0</v>
      </c>
      <c r="Z584" s="59">
        <v>0</v>
      </c>
      <c r="AA584" s="58">
        <v>0</v>
      </c>
      <c r="AB584" s="59">
        <v>0</v>
      </c>
      <c r="AC584" s="58">
        <v>0</v>
      </c>
      <c r="AD584" s="59">
        <v>0</v>
      </c>
      <c r="AE584" s="58">
        <v>0</v>
      </c>
      <c r="AF584" s="59">
        <v>0</v>
      </c>
      <c r="AG584" s="58">
        <v>0</v>
      </c>
      <c r="AH584" s="59">
        <v>0</v>
      </c>
      <c r="AI584" s="60">
        <v>0</v>
      </c>
      <c r="AJ584" s="51">
        <f t="shared" si="156"/>
        <v>0</v>
      </c>
    </row>
    <row r="585" spans="2:36" x14ac:dyDescent="0.3">
      <c r="B585" s="4" t="s">
        <v>196</v>
      </c>
      <c r="E585" s="58">
        <v>0</v>
      </c>
      <c r="F585" s="59">
        <v>0</v>
      </c>
      <c r="G585" s="58">
        <v>0</v>
      </c>
      <c r="H585" s="59">
        <v>0</v>
      </c>
      <c r="I585" s="58">
        <v>0</v>
      </c>
      <c r="J585" s="59">
        <v>0</v>
      </c>
      <c r="K585" s="58">
        <v>0</v>
      </c>
      <c r="L585" s="59">
        <v>0</v>
      </c>
      <c r="M585" s="58">
        <v>0</v>
      </c>
      <c r="N585" s="59">
        <v>0</v>
      </c>
      <c r="O585" s="58">
        <v>0</v>
      </c>
      <c r="P585" s="59">
        <v>0</v>
      </c>
      <c r="Q585" s="58">
        <v>0</v>
      </c>
      <c r="R585" s="59">
        <v>0</v>
      </c>
      <c r="S585" s="58">
        <v>0</v>
      </c>
      <c r="T585" s="59">
        <v>0</v>
      </c>
      <c r="U585" s="58">
        <v>0</v>
      </c>
      <c r="V585" s="59">
        <v>0</v>
      </c>
      <c r="W585" s="58">
        <v>0</v>
      </c>
      <c r="X585" s="59">
        <v>0</v>
      </c>
      <c r="Y585" s="58">
        <v>0</v>
      </c>
      <c r="Z585" s="59">
        <v>0</v>
      </c>
      <c r="AA585" s="58">
        <v>0</v>
      </c>
      <c r="AB585" s="59">
        <v>0</v>
      </c>
      <c r="AC585" s="58">
        <v>0</v>
      </c>
      <c r="AD585" s="59">
        <v>0</v>
      </c>
      <c r="AE585" s="58">
        <v>0</v>
      </c>
      <c r="AF585" s="59">
        <v>0</v>
      </c>
      <c r="AG585" s="58">
        <v>0</v>
      </c>
      <c r="AH585" s="59">
        <v>0</v>
      </c>
      <c r="AI585" s="60">
        <v>0</v>
      </c>
      <c r="AJ585" s="51">
        <f t="shared" si="156"/>
        <v>0</v>
      </c>
    </row>
    <row r="586" spans="2:36" x14ac:dyDescent="0.3">
      <c r="B586" s="4" t="s">
        <v>207</v>
      </c>
      <c r="E586" s="58">
        <v>0</v>
      </c>
      <c r="F586" s="59">
        <v>0</v>
      </c>
      <c r="G586" s="58">
        <v>0</v>
      </c>
      <c r="H586" s="59">
        <v>0</v>
      </c>
      <c r="I586" s="58">
        <v>0</v>
      </c>
      <c r="J586" s="59">
        <v>0</v>
      </c>
      <c r="K586" s="58">
        <v>0</v>
      </c>
      <c r="L586" s="59">
        <v>0</v>
      </c>
      <c r="M586" s="58">
        <v>0</v>
      </c>
      <c r="N586" s="59">
        <v>0</v>
      </c>
      <c r="O586" s="58">
        <v>0</v>
      </c>
      <c r="P586" s="59">
        <v>0</v>
      </c>
      <c r="Q586" s="58">
        <v>0</v>
      </c>
      <c r="R586" s="59">
        <v>0</v>
      </c>
      <c r="S586" s="58">
        <v>0</v>
      </c>
      <c r="T586" s="59">
        <v>0</v>
      </c>
      <c r="U586" s="58">
        <v>0</v>
      </c>
      <c r="V586" s="59">
        <v>0</v>
      </c>
      <c r="W586" s="58">
        <v>0</v>
      </c>
      <c r="X586" s="59">
        <v>0</v>
      </c>
      <c r="Y586" s="58">
        <v>0</v>
      </c>
      <c r="Z586" s="59">
        <v>0</v>
      </c>
      <c r="AA586" s="58">
        <v>0</v>
      </c>
      <c r="AB586" s="59">
        <v>0</v>
      </c>
      <c r="AC586" s="58">
        <v>0</v>
      </c>
      <c r="AD586" s="59">
        <v>0</v>
      </c>
      <c r="AE586" s="58">
        <v>0</v>
      </c>
      <c r="AF586" s="59">
        <v>0</v>
      </c>
      <c r="AG586" s="58">
        <v>0</v>
      </c>
      <c r="AH586" s="59">
        <v>0</v>
      </c>
      <c r="AI586" s="60">
        <v>0</v>
      </c>
      <c r="AJ586" s="51">
        <f t="shared" si="156"/>
        <v>0</v>
      </c>
    </row>
    <row r="587" spans="2:36" x14ac:dyDescent="0.3">
      <c r="B587" s="4" t="s">
        <v>208</v>
      </c>
      <c r="E587" s="58">
        <v>0</v>
      </c>
      <c r="F587" s="59">
        <v>0</v>
      </c>
      <c r="G587" s="58">
        <v>0</v>
      </c>
      <c r="H587" s="59">
        <v>0</v>
      </c>
      <c r="I587" s="58">
        <v>0</v>
      </c>
      <c r="J587" s="59">
        <v>0</v>
      </c>
      <c r="K587" s="58">
        <v>0</v>
      </c>
      <c r="L587" s="59">
        <v>0</v>
      </c>
      <c r="M587" s="58">
        <v>0</v>
      </c>
      <c r="N587" s="59">
        <v>0</v>
      </c>
      <c r="O587" s="58">
        <v>0</v>
      </c>
      <c r="P587" s="59">
        <v>0</v>
      </c>
      <c r="Q587" s="58">
        <v>0</v>
      </c>
      <c r="R587" s="59">
        <v>0</v>
      </c>
      <c r="S587" s="58">
        <v>0</v>
      </c>
      <c r="T587" s="59">
        <v>0</v>
      </c>
      <c r="U587" s="58">
        <v>0</v>
      </c>
      <c r="V587" s="59">
        <v>0</v>
      </c>
      <c r="W587" s="58">
        <v>0</v>
      </c>
      <c r="X587" s="59">
        <v>0</v>
      </c>
      <c r="Y587" s="58">
        <v>0</v>
      </c>
      <c r="Z587" s="59">
        <v>0</v>
      </c>
      <c r="AA587" s="58">
        <v>0</v>
      </c>
      <c r="AB587" s="59">
        <v>0</v>
      </c>
      <c r="AC587" s="58">
        <v>0</v>
      </c>
      <c r="AD587" s="59">
        <v>0</v>
      </c>
      <c r="AE587" s="58">
        <v>0</v>
      </c>
      <c r="AF587" s="59">
        <v>0</v>
      </c>
      <c r="AG587" s="58">
        <v>0</v>
      </c>
      <c r="AH587" s="59">
        <v>0</v>
      </c>
      <c r="AI587" s="60">
        <v>0</v>
      </c>
      <c r="AJ587" s="51">
        <f t="shared" si="156"/>
        <v>0</v>
      </c>
    </row>
    <row r="588" spans="2:36" x14ac:dyDescent="0.3">
      <c r="B588" s="4" t="s">
        <v>147</v>
      </c>
      <c r="E588" s="58">
        <v>0</v>
      </c>
      <c r="F588" s="59">
        <v>0</v>
      </c>
      <c r="G588" s="58">
        <v>0</v>
      </c>
      <c r="H588" s="59">
        <v>0</v>
      </c>
      <c r="I588" s="58">
        <v>0</v>
      </c>
      <c r="J588" s="59">
        <v>0</v>
      </c>
      <c r="K588" s="58">
        <v>0</v>
      </c>
      <c r="L588" s="59">
        <v>0</v>
      </c>
      <c r="M588" s="58">
        <v>0</v>
      </c>
      <c r="N588" s="59">
        <v>0</v>
      </c>
      <c r="O588" s="58">
        <v>0</v>
      </c>
      <c r="P588" s="59">
        <v>0</v>
      </c>
      <c r="Q588" s="58">
        <v>0</v>
      </c>
      <c r="R588" s="59">
        <v>0</v>
      </c>
      <c r="S588" s="58">
        <v>0</v>
      </c>
      <c r="T588" s="59">
        <v>0</v>
      </c>
      <c r="U588" s="58">
        <v>0</v>
      </c>
      <c r="V588" s="59">
        <v>0</v>
      </c>
      <c r="W588" s="58">
        <v>0</v>
      </c>
      <c r="X588" s="59">
        <v>0</v>
      </c>
      <c r="Y588" s="58">
        <v>0</v>
      </c>
      <c r="Z588" s="59">
        <v>0</v>
      </c>
      <c r="AA588" s="58">
        <v>0</v>
      </c>
      <c r="AB588" s="59">
        <v>0</v>
      </c>
      <c r="AC588" s="58">
        <v>0</v>
      </c>
      <c r="AD588" s="59">
        <v>0</v>
      </c>
      <c r="AE588" s="58">
        <v>0</v>
      </c>
      <c r="AF588" s="59">
        <v>0</v>
      </c>
      <c r="AG588" s="58">
        <v>0</v>
      </c>
      <c r="AH588" s="59">
        <v>0</v>
      </c>
      <c r="AI588" s="60">
        <v>0</v>
      </c>
      <c r="AJ588" s="51">
        <f t="shared" si="156"/>
        <v>0</v>
      </c>
    </row>
    <row r="589" spans="2:36" x14ac:dyDescent="0.3">
      <c r="B589" s="4" t="s">
        <v>220</v>
      </c>
      <c r="E589" s="58">
        <v>0.36586337974915917</v>
      </c>
      <c r="F589" s="59">
        <v>0</v>
      </c>
      <c r="G589" s="58">
        <v>0</v>
      </c>
      <c r="H589" s="59">
        <v>0</v>
      </c>
      <c r="I589" s="58">
        <v>0</v>
      </c>
      <c r="J589" s="59">
        <v>0</v>
      </c>
      <c r="K589" s="58">
        <v>0</v>
      </c>
      <c r="L589" s="59">
        <v>0</v>
      </c>
      <c r="M589" s="58">
        <v>0</v>
      </c>
      <c r="N589" s="59">
        <v>2.9871812373823041E-3</v>
      </c>
      <c r="O589" s="58">
        <v>0.58815848549207062</v>
      </c>
      <c r="P589" s="59">
        <v>0.95491272797187188</v>
      </c>
      <c r="Q589" s="58">
        <v>0</v>
      </c>
      <c r="R589" s="59">
        <v>0</v>
      </c>
      <c r="S589" s="58">
        <v>0</v>
      </c>
      <c r="T589" s="59">
        <v>1.9591850746268653</v>
      </c>
      <c r="U589" s="58">
        <v>0</v>
      </c>
      <c r="V589" s="59">
        <v>0</v>
      </c>
      <c r="W589" s="58">
        <v>0</v>
      </c>
      <c r="X589" s="59">
        <v>0</v>
      </c>
      <c r="Y589" s="58">
        <v>0.53456253262327014</v>
      </c>
      <c r="Z589" s="59">
        <v>0</v>
      </c>
      <c r="AA589" s="58">
        <v>0</v>
      </c>
      <c r="AB589" s="59">
        <v>0</v>
      </c>
      <c r="AC589" s="58">
        <v>1.6569089379451447</v>
      </c>
      <c r="AD589" s="59">
        <v>0</v>
      </c>
      <c r="AE589" s="58">
        <v>0</v>
      </c>
      <c r="AF589" s="59">
        <v>3.0440985902387085</v>
      </c>
      <c r="AG589" s="58">
        <v>1.1655452938874564</v>
      </c>
      <c r="AH589" s="59">
        <v>8.1788866122563669E-2</v>
      </c>
      <c r="AI589" s="60">
        <v>0.5458337394555216</v>
      </c>
      <c r="AJ589" s="51">
        <f t="shared" si="156"/>
        <v>10.899844809350014</v>
      </c>
    </row>
    <row r="590" spans="2:36" x14ac:dyDescent="0.3">
      <c r="B590" s="4" t="s">
        <v>221</v>
      </c>
      <c r="E590" s="58">
        <v>0.36586337974915917</v>
      </c>
      <c r="F590" s="59">
        <v>0</v>
      </c>
      <c r="G590" s="58">
        <v>0</v>
      </c>
      <c r="H590" s="59">
        <v>0</v>
      </c>
      <c r="I590" s="58">
        <v>0</v>
      </c>
      <c r="J590" s="59">
        <v>0</v>
      </c>
      <c r="K590" s="58">
        <v>0</v>
      </c>
      <c r="L590" s="59">
        <v>0</v>
      </c>
      <c r="M590" s="58">
        <v>0</v>
      </c>
      <c r="N590" s="59">
        <v>2.9871812373823041E-3</v>
      </c>
      <c r="O590" s="58">
        <v>0.58815848549207062</v>
      </c>
      <c r="P590" s="59">
        <v>0.95491272797187188</v>
      </c>
      <c r="Q590" s="58">
        <v>0</v>
      </c>
      <c r="R590" s="59">
        <v>0</v>
      </c>
      <c r="S590" s="58">
        <v>0</v>
      </c>
      <c r="T590" s="59">
        <v>1.9591850746268653</v>
      </c>
      <c r="U590" s="58">
        <v>0</v>
      </c>
      <c r="V590" s="59">
        <v>0</v>
      </c>
      <c r="W590" s="58">
        <v>0</v>
      </c>
      <c r="X590" s="59">
        <v>0</v>
      </c>
      <c r="Y590" s="58">
        <v>0.53456253262327014</v>
      </c>
      <c r="Z590" s="59">
        <v>0</v>
      </c>
      <c r="AA590" s="58">
        <v>0</v>
      </c>
      <c r="AB590" s="59">
        <v>0</v>
      </c>
      <c r="AC590" s="58">
        <v>1.6569089379451447</v>
      </c>
      <c r="AD590" s="59">
        <v>0</v>
      </c>
      <c r="AE590" s="58">
        <v>0</v>
      </c>
      <c r="AF590" s="59">
        <v>3.0440985902387085</v>
      </c>
      <c r="AG590" s="58">
        <v>1.1655452938874564</v>
      </c>
      <c r="AH590" s="59">
        <v>8.1788866122563669E-2</v>
      </c>
      <c r="AI590" s="60">
        <v>0.5458337394555216</v>
      </c>
      <c r="AJ590" s="51">
        <f t="shared" si="156"/>
        <v>10.899844809350014</v>
      </c>
    </row>
    <row r="591" spans="2:36" x14ac:dyDescent="0.3">
      <c r="B591" s="4" t="s">
        <v>144</v>
      </c>
      <c r="E591" s="58">
        <v>12.65418889363607</v>
      </c>
      <c r="F591" s="59">
        <v>0</v>
      </c>
      <c r="G591" s="58">
        <v>0.28765341440836589</v>
      </c>
      <c r="H591" s="59">
        <v>0</v>
      </c>
      <c r="I591" s="58">
        <v>0</v>
      </c>
      <c r="J591" s="59">
        <v>0</v>
      </c>
      <c r="K591" s="58">
        <v>0</v>
      </c>
      <c r="L591" s="59">
        <v>0</v>
      </c>
      <c r="M591" s="58">
        <v>0</v>
      </c>
      <c r="N591" s="59">
        <v>0</v>
      </c>
      <c r="O591" s="58">
        <v>0</v>
      </c>
      <c r="P591" s="59">
        <v>4.1608699162801105E-2</v>
      </c>
      <c r="Q591" s="58">
        <v>0</v>
      </c>
      <c r="R591" s="59">
        <v>0</v>
      </c>
      <c r="S591" s="58">
        <v>0</v>
      </c>
      <c r="T591" s="59">
        <v>7.9472662498398403</v>
      </c>
      <c r="U591" s="58">
        <v>0</v>
      </c>
      <c r="V591" s="59">
        <v>0</v>
      </c>
      <c r="W591" s="58">
        <v>0</v>
      </c>
      <c r="X591" s="59">
        <v>0</v>
      </c>
      <c r="Y591" s="58">
        <v>4.745616912841797E-2</v>
      </c>
      <c r="Z591" s="59">
        <v>0</v>
      </c>
      <c r="AA591" s="58">
        <v>0</v>
      </c>
      <c r="AB591" s="59">
        <v>0</v>
      </c>
      <c r="AC591" s="58">
        <v>5.6635899480183953</v>
      </c>
      <c r="AD591" s="59">
        <v>0</v>
      </c>
      <c r="AE591" s="58">
        <v>0</v>
      </c>
      <c r="AF591" s="59">
        <v>0.58922780354817716</v>
      </c>
      <c r="AG591" s="58">
        <v>1.5021895879109703</v>
      </c>
      <c r="AH591" s="59">
        <v>6.9999348322550586E-2</v>
      </c>
      <c r="AI591" s="60">
        <v>0.77795716285705674</v>
      </c>
      <c r="AJ591" s="51">
        <f t="shared" si="156"/>
        <v>29.581137276832642</v>
      </c>
    </row>
    <row r="592" spans="2:36" x14ac:dyDescent="0.3">
      <c r="B592" s="4" t="s">
        <v>188</v>
      </c>
      <c r="E592" s="58">
        <v>22.805214589834211</v>
      </c>
      <c r="F592" s="59">
        <v>0.50489364266395564</v>
      </c>
      <c r="G592" s="58">
        <v>1.5767907698949177</v>
      </c>
      <c r="H592" s="59">
        <v>0.60765739281972264</v>
      </c>
      <c r="I592" s="58">
        <v>0</v>
      </c>
      <c r="J592" s="59">
        <v>0</v>
      </c>
      <c r="K592" s="58">
        <v>0</v>
      </c>
      <c r="L592" s="59">
        <v>0</v>
      </c>
      <c r="M592" s="58">
        <v>0</v>
      </c>
      <c r="N592" s="59">
        <v>2.0361743330955502</v>
      </c>
      <c r="O592" s="58">
        <v>7.0702172617117558</v>
      </c>
      <c r="P592" s="59">
        <v>2.3787551760673527</v>
      </c>
      <c r="Q592" s="58">
        <v>0</v>
      </c>
      <c r="R592" s="59">
        <v>0.1078858216603597</v>
      </c>
      <c r="S592" s="58">
        <v>0</v>
      </c>
      <c r="T592" s="59">
        <v>15.289127190907799</v>
      </c>
      <c r="U592" s="58">
        <v>17.587095220613485</v>
      </c>
      <c r="V592" s="59">
        <v>0</v>
      </c>
      <c r="W592" s="58">
        <v>0</v>
      </c>
      <c r="X592" s="59">
        <v>0</v>
      </c>
      <c r="Y592" s="58">
        <v>4.9590264121691385</v>
      </c>
      <c r="Z592" s="59">
        <v>0</v>
      </c>
      <c r="AA592" s="58">
        <v>0</v>
      </c>
      <c r="AB592" s="59">
        <v>0</v>
      </c>
      <c r="AC592" s="58">
        <v>1.2677589843670529</v>
      </c>
      <c r="AD592" s="59">
        <v>0</v>
      </c>
      <c r="AE592" s="58">
        <v>0</v>
      </c>
      <c r="AF592" s="59">
        <v>2.9457585970560705</v>
      </c>
      <c r="AG592" s="58">
        <v>1.117955243587494</v>
      </c>
      <c r="AH592" s="59">
        <v>0</v>
      </c>
      <c r="AI592" s="60">
        <v>0</v>
      </c>
      <c r="AJ592" s="51">
        <f t="shared" si="156"/>
        <v>80.254310636448849</v>
      </c>
    </row>
    <row r="593" spans="2:36" x14ac:dyDescent="0.3">
      <c r="B593" s="4" t="s">
        <v>189</v>
      </c>
      <c r="E593" s="58">
        <v>22.805214589834211</v>
      </c>
      <c r="F593" s="59">
        <v>0.50489364266395564</v>
      </c>
      <c r="G593" s="58">
        <v>1.5767907698949177</v>
      </c>
      <c r="H593" s="59">
        <v>0.60765739281972264</v>
      </c>
      <c r="I593" s="58">
        <v>0</v>
      </c>
      <c r="J593" s="59">
        <v>0</v>
      </c>
      <c r="K593" s="58">
        <v>0</v>
      </c>
      <c r="L593" s="59">
        <v>0</v>
      </c>
      <c r="M593" s="58">
        <v>0</v>
      </c>
      <c r="N593" s="59">
        <v>2.0361743330955502</v>
      </c>
      <c r="O593" s="58">
        <v>7.0702172617117558</v>
      </c>
      <c r="P593" s="59">
        <v>2.3787551760673527</v>
      </c>
      <c r="Q593" s="58">
        <v>0</v>
      </c>
      <c r="R593" s="59">
        <v>0.1078858216603597</v>
      </c>
      <c r="S593" s="58">
        <v>0</v>
      </c>
      <c r="T593" s="59">
        <v>15.289127190907799</v>
      </c>
      <c r="U593" s="58">
        <v>17.587095220613485</v>
      </c>
      <c r="V593" s="59">
        <v>0</v>
      </c>
      <c r="W593" s="58">
        <v>0</v>
      </c>
      <c r="X593" s="59">
        <v>0</v>
      </c>
      <c r="Y593" s="58">
        <v>4.9590264121691385</v>
      </c>
      <c r="Z593" s="59">
        <v>0</v>
      </c>
      <c r="AA593" s="58">
        <v>0</v>
      </c>
      <c r="AB593" s="59">
        <v>0</v>
      </c>
      <c r="AC593" s="58">
        <v>1.2677589843670529</v>
      </c>
      <c r="AD593" s="59">
        <v>0</v>
      </c>
      <c r="AE593" s="58">
        <v>0</v>
      </c>
      <c r="AF593" s="59">
        <v>2.9457585970560705</v>
      </c>
      <c r="AG593" s="58">
        <v>1.117955243587494</v>
      </c>
      <c r="AH593" s="59">
        <v>0</v>
      </c>
      <c r="AI593" s="60">
        <v>0</v>
      </c>
      <c r="AJ593" s="51">
        <f t="shared" si="156"/>
        <v>80.254310636448849</v>
      </c>
    </row>
    <row r="594" spans="2:36" x14ac:dyDescent="0.3">
      <c r="B594" s="4" t="s">
        <v>235</v>
      </c>
      <c r="E594" s="58">
        <v>8.6649259071329734</v>
      </c>
      <c r="F594" s="59">
        <v>0.14976829687754314</v>
      </c>
      <c r="G594" s="58">
        <v>7.3540983475161905</v>
      </c>
      <c r="H594" s="59">
        <v>7.1577233335716812</v>
      </c>
      <c r="I594" s="58">
        <v>0</v>
      </c>
      <c r="J594" s="59">
        <v>0</v>
      </c>
      <c r="K594" s="58">
        <v>0</v>
      </c>
      <c r="L594" s="59">
        <v>0</v>
      </c>
      <c r="M594" s="58">
        <v>0</v>
      </c>
      <c r="N594" s="59">
        <v>19.138830528259277</v>
      </c>
      <c r="O594" s="58">
        <v>8.1572374600999709</v>
      </c>
      <c r="P594" s="59">
        <v>4.6426116037368761</v>
      </c>
      <c r="Q594" s="58">
        <v>0</v>
      </c>
      <c r="R594" s="59">
        <v>0</v>
      </c>
      <c r="S594" s="58">
        <v>0</v>
      </c>
      <c r="T594" s="59">
        <v>16.919358439339252</v>
      </c>
      <c r="U594" s="58">
        <v>0</v>
      </c>
      <c r="V594" s="59">
        <v>0</v>
      </c>
      <c r="W594" s="58">
        <v>0</v>
      </c>
      <c r="X594" s="59">
        <v>0</v>
      </c>
      <c r="Y594" s="58">
        <v>0.20095632832986079</v>
      </c>
      <c r="Z594" s="59">
        <v>0</v>
      </c>
      <c r="AA594" s="58">
        <v>0</v>
      </c>
      <c r="AB594" s="59">
        <v>0</v>
      </c>
      <c r="AC594" s="58">
        <v>5.0412217244061317</v>
      </c>
      <c r="AD594" s="59">
        <v>0</v>
      </c>
      <c r="AE594" s="58">
        <v>0</v>
      </c>
      <c r="AF594" s="59">
        <v>16.053270225854476</v>
      </c>
      <c r="AG594" s="58">
        <v>7.2324933528900139</v>
      </c>
      <c r="AH594" s="59">
        <v>0.55242059866587301</v>
      </c>
      <c r="AI594" s="60">
        <v>4.1468770279376566</v>
      </c>
      <c r="AJ594" s="51">
        <f t="shared" si="156"/>
        <v>105.41179317461778</v>
      </c>
    </row>
    <row r="595" spans="2:36" x14ac:dyDescent="0.3">
      <c r="B595" s="4" t="s">
        <v>244</v>
      </c>
      <c r="E595" s="58">
        <v>0</v>
      </c>
      <c r="F595" s="59">
        <v>0</v>
      </c>
      <c r="G595" s="58">
        <v>0</v>
      </c>
      <c r="H595" s="59">
        <v>0.18147342938818245</v>
      </c>
      <c r="I595" s="58">
        <v>0</v>
      </c>
      <c r="J595" s="59">
        <v>0</v>
      </c>
      <c r="K595" s="58">
        <v>0</v>
      </c>
      <c r="L595" s="59">
        <v>0</v>
      </c>
      <c r="M595" s="58">
        <v>0</v>
      </c>
      <c r="N595" s="59">
        <v>3.6056193590164196</v>
      </c>
      <c r="O595" s="58">
        <v>2.9784727263450632</v>
      </c>
      <c r="P595" s="59">
        <v>0.95194556474685688</v>
      </c>
      <c r="Q595" s="58">
        <v>0</v>
      </c>
      <c r="R595" s="59">
        <v>0</v>
      </c>
      <c r="S595" s="58">
        <v>0</v>
      </c>
      <c r="T595" s="59">
        <v>3.0063212305197267</v>
      </c>
      <c r="U595" s="58">
        <v>0</v>
      </c>
      <c r="V595" s="59">
        <v>0</v>
      </c>
      <c r="W595" s="58">
        <v>0</v>
      </c>
      <c r="X595" s="59">
        <v>0</v>
      </c>
      <c r="Y595" s="58">
        <v>0.38789871358124567</v>
      </c>
      <c r="Z595" s="59">
        <v>0</v>
      </c>
      <c r="AA595" s="58">
        <v>0</v>
      </c>
      <c r="AB595" s="59">
        <v>0</v>
      </c>
      <c r="AC595" s="58">
        <v>1.0798216783326251</v>
      </c>
      <c r="AD595" s="59">
        <v>0</v>
      </c>
      <c r="AE595" s="58">
        <v>0</v>
      </c>
      <c r="AF595" s="59">
        <v>2.4062507987266271</v>
      </c>
      <c r="AG595" s="58">
        <v>0.98171767512957286</v>
      </c>
      <c r="AH595" s="59">
        <v>7.8622210025787342E-2</v>
      </c>
      <c r="AI595" s="60">
        <v>0.69999132632349081</v>
      </c>
      <c r="AJ595" s="51">
        <f t="shared" si="156"/>
        <v>16.358134712135598</v>
      </c>
    </row>
    <row r="596" spans="2:36" x14ac:dyDescent="0.3">
      <c r="B596" s="4" t="s">
        <v>148</v>
      </c>
      <c r="E596" s="58">
        <v>0</v>
      </c>
      <c r="F596" s="59">
        <v>0</v>
      </c>
      <c r="G596" s="58">
        <v>0</v>
      </c>
      <c r="H596" s="59">
        <v>0</v>
      </c>
      <c r="I596" s="58">
        <v>0</v>
      </c>
      <c r="J596" s="59">
        <v>0</v>
      </c>
      <c r="K596" s="58">
        <v>0</v>
      </c>
      <c r="L596" s="59">
        <v>0</v>
      </c>
      <c r="M596" s="58">
        <v>0</v>
      </c>
      <c r="N596" s="59">
        <v>0</v>
      </c>
      <c r="O596" s="58">
        <v>0</v>
      </c>
      <c r="P596" s="59">
        <v>0</v>
      </c>
      <c r="Q596" s="58">
        <v>0</v>
      </c>
      <c r="R596" s="59">
        <v>0</v>
      </c>
      <c r="S596" s="58">
        <v>0</v>
      </c>
      <c r="T596" s="59">
        <v>0</v>
      </c>
      <c r="U596" s="58">
        <v>0</v>
      </c>
      <c r="V596" s="59">
        <v>0</v>
      </c>
      <c r="W596" s="58">
        <v>0</v>
      </c>
      <c r="X596" s="59">
        <v>0</v>
      </c>
      <c r="Y596" s="58">
        <v>0</v>
      </c>
      <c r="Z596" s="59">
        <v>0</v>
      </c>
      <c r="AA596" s="58">
        <v>0</v>
      </c>
      <c r="AB596" s="59">
        <v>0</v>
      </c>
      <c r="AC596" s="58">
        <v>0</v>
      </c>
      <c r="AD596" s="59">
        <v>0</v>
      </c>
      <c r="AE596" s="58">
        <v>0</v>
      </c>
      <c r="AF596" s="59">
        <v>0</v>
      </c>
      <c r="AG596" s="58">
        <v>0</v>
      </c>
      <c r="AH596" s="59">
        <v>0</v>
      </c>
      <c r="AI596" s="60">
        <v>0</v>
      </c>
      <c r="AJ596" s="51">
        <f t="shared" si="156"/>
        <v>0</v>
      </c>
    </row>
    <row r="597" spans="2:36" x14ac:dyDescent="0.3">
      <c r="B597" s="4" t="s">
        <v>149</v>
      </c>
      <c r="E597" s="58">
        <v>0</v>
      </c>
      <c r="F597" s="59">
        <v>0</v>
      </c>
      <c r="G597" s="58">
        <v>0</v>
      </c>
      <c r="H597" s="59">
        <v>0</v>
      </c>
      <c r="I597" s="58">
        <v>0</v>
      </c>
      <c r="J597" s="59">
        <v>0</v>
      </c>
      <c r="K597" s="58">
        <v>0</v>
      </c>
      <c r="L597" s="59">
        <v>0</v>
      </c>
      <c r="M597" s="58">
        <v>0</v>
      </c>
      <c r="N597" s="59">
        <v>0</v>
      </c>
      <c r="O597" s="58">
        <v>0</v>
      </c>
      <c r="P597" s="59">
        <v>0</v>
      </c>
      <c r="Q597" s="58">
        <v>0</v>
      </c>
      <c r="R597" s="59">
        <v>0</v>
      </c>
      <c r="S597" s="58">
        <v>0</v>
      </c>
      <c r="T597" s="59">
        <v>0</v>
      </c>
      <c r="U597" s="58">
        <v>0</v>
      </c>
      <c r="V597" s="59">
        <v>0</v>
      </c>
      <c r="W597" s="58">
        <v>0</v>
      </c>
      <c r="X597" s="59">
        <v>0</v>
      </c>
      <c r="Y597" s="58">
        <v>0</v>
      </c>
      <c r="Z597" s="59">
        <v>0</v>
      </c>
      <c r="AA597" s="58">
        <v>0</v>
      </c>
      <c r="AB597" s="59">
        <v>0</v>
      </c>
      <c r="AC597" s="58">
        <v>0</v>
      </c>
      <c r="AD597" s="59">
        <v>0</v>
      </c>
      <c r="AE597" s="58">
        <v>0</v>
      </c>
      <c r="AF597" s="59">
        <v>0</v>
      </c>
      <c r="AG597" s="58">
        <v>0</v>
      </c>
      <c r="AH597" s="59">
        <v>0</v>
      </c>
      <c r="AI597" s="60">
        <v>0</v>
      </c>
      <c r="AJ597" s="51">
        <f t="shared" si="156"/>
        <v>0</v>
      </c>
    </row>
    <row r="598" spans="2:36" x14ac:dyDescent="0.3">
      <c r="B598" s="4" t="s">
        <v>150</v>
      </c>
      <c r="E598" s="58">
        <v>0</v>
      </c>
      <c r="F598" s="59">
        <v>0</v>
      </c>
      <c r="G598" s="58">
        <v>0</v>
      </c>
      <c r="H598" s="59">
        <v>0</v>
      </c>
      <c r="I598" s="58">
        <v>0</v>
      </c>
      <c r="J598" s="59">
        <v>0</v>
      </c>
      <c r="K598" s="58">
        <v>0</v>
      </c>
      <c r="L598" s="59">
        <v>0</v>
      </c>
      <c r="M598" s="58">
        <v>0</v>
      </c>
      <c r="N598" s="59">
        <v>0</v>
      </c>
      <c r="O598" s="58">
        <v>0</v>
      </c>
      <c r="P598" s="59">
        <v>0</v>
      </c>
      <c r="Q598" s="58">
        <v>0</v>
      </c>
      <c r="R598" s="59">
        <v>0</v>
      </c>
      <c r="S598" s="58">
        <v>0</v>
      </c>
      <c r="T598" s="59">
        <v>0</v>
      </c>
      <c r="U598" s="58">
        <v>0</v>
      </c>
      <c r="V598" s="59">
        <v>0</v>
      </c>
      <c r="W598" s="58">
        <v>0</v>
      </c>
      <c r="X598" s="59">
        <v>0</v>
      </c>
      <c r="Y598" s="58">
        <v>0</v>
      </c>
      <c r="Z598" s="59">
        <v>0</v>
      </c>
      <c r="AA598" s="58">
        <v>0</v>
      </c>
      <c r="AB598" s="59">
        <v>0</v>
      </c>
      <c r="AC598" s="58">
        <v>0</v>
      </c>
      <c r="AD598" s="59">
        <v>0</v>
      </c>
      <c r="AE598" s="58">
        <v>0</v>
      </c>
      <c r="AF598" s="59">
        <v>0</v>
      </c>
      <c r="AG598" s="58">
        <v>0</v>
      </c>
      <c r="AH598" s="59">
        <v>0</v>
      </c>
      <c r="AI598" s="60">
        <v>0</v>
      </c>
      <c r="AJ598" s="51">
        <f t="shared" si="156"/>
        <v>0</v>
      </c>
    </row>
    <row r="599" spans="2:36" x14ac:dyDescent="0.3">
      <c r="B599" s="4" t="s">
        <v>151</v>
      </c>
      <c r="E599" s="58">
        <v>0</v>
      </c>
      <c r="F599" s="59">
        <v>0</v>
      </c>
      <c r="G599" s="58">
        <v>0</v>
      </c>
      <c r="H599" s="59">
        <v>0</v>
      </c>
      <c r="I599" s="58">
        <v>0</v>
      </c>
      <c r="J599" s="59">
        <v>0</v>
      </c>
      <c r="K599" s="58">
        <v>0</v>
      </c>
      <c r="L599" s="59">
        <v>0</v>
      </c>
      <c r="M599" s="58">
        <v>0</v>
      </c>
      <c r="N599" s="59">
        <v>0</v>
      </c>
      <c r="O599" s="58">
        <v>0</v>
      </c>
      <c r="P599" s="59">
        <v>0</v>
      </c>
      <c r="Q599" s="58">
        <v>0</v>
      </c>
      <c r="R599" s="59">
        <v>0</v>
      </c>
      <c r="S599" s="58">
        <v>0</v>
      </c>
      <c r="T599" s="59">
        <v>0</v>
      </c>
      <c r="U599" s="58">
        <v>0</v>
      </c>
      <c r="V599" s="59">
        <v>0</v>
      </c>
      <c r="W599" s="58">
        <v>0</v>
      </c>
      <c r="X599" s="59">
        <v>0</v>
      </c>
      <c r="Y599" s="58">
        <v>0</v>
      </c>
      <c r="Z599" s="59">
        <v>0</v>
      </c>
      <c r="AA599" s="58">
        <v>0</v>
      </c>
      <c r="AB599" s="59">
        <v>0</v>
      </c>
      <c r="AC599" s="58">
        <v>0</v>
      </c>
      <c r="AD599" s="59">
        <v>0</v>
      </c>
      <c r="AE599" s="58">
        <v>0</v>
      </c>
      <c r="AF599" s="59">
        <v>0</v>
      </c>
      <c r="AG599" s="58">
        <v>0</v>
      </c>
      <c r="AH599" s="59">
        <v>0</v>
      </c>
      <c r="AI599" s="60">
        <v>0</v>
      </c>
      <c r="AJ599" s="51">
        <f t="shared" si="156"/>
        <v>0</v>
      </c>
    </row>
    <row r="600" spans="2:36" x14ac:dyDescent="0.3">
      <c r="B600" s="4" t="s">
        <v>194</v>
      </c>
      <c r="E600" s="58">
        <v>0</v>
      </c>
      <c r="F600" s="59">
        <v>0</v>
      </c>
      <c r="G600" s="58">
        <v>0</v>
      </c>
      <c r="H600" s="59">
        <v>0</v>
      </c>
      <c r="I600" s="58">
        <v>0</v>
      </c>
      <c r="J600" s="59">
        <v>0</v>
      </c>
      <c r="K600" s="58">
        <v>0</v>
      </c>
      <c r="L600" s="59">
        <v>0</v>
      </c>
      <c r="M600" s="58">
        <v>0</v>
      </c>
      <c r="N600" s="59">
        <v>0</v>
      </c>
      <c r="O600" s="58">
        <v>0</v>
      </c>
      <c r="P600" s="59">
        <v>0</v>
      </c>
      <c r="Q600" s="58">
        <v>0</v>
      </c>
      <c r="R600" s="59">
        <v>0</v>
      </c>
      <c r="S600" s="58">
        <v>0</v>
      </c>
      <c r="T600" s="59">
        <v>0</v>
      </c>
      <c r="U600" s="58">
        <v>0</v>
      </c>
      <c r="V600" s="59">
        <v>0</v>
      </c>
      <c r="W600" s="58">
        <v>0</v>
      </c>
      <c r="X600" s="59">
        <v>0</v>
      </c>
      <c r="Y600" s="58">
        <v>0</v>
      </c>
      <c r="Z600" s="59">
        <v>0</v>
      </c>
      <c r="AA600" s="58">
        <v>0</v>
      </c>
      <c r="AB600" s="59">
        <v>0</v>
      </c>
      <c r="AC600" s="58">
        <v>0</v>
      </c>
      <c r="AD600" s="59">
        <v>0</v>
      </c>
      <c r="AE600" s="58">
        <v>0</v>
      </c>
      <c r="AF600" s="59">
        <v>0</v>
      </c>
      <c r="AG600" s="58">
        <v>0</v>
      </c>
      <c r="AH600" s="59">
        <v>0</v>
      </c>
      <c r="AI600" s="60">
        <v>0</v>
      </c>
      <c r="AJ600" s="51">
        <f t="shared" si="156"/>
        <v>0</v>
      </c>
    </row>
    <row r="601" spans="2:36" x14ac:dyDescent="0.3">
      <c r="B601" s="4" t="s">
        <v>195</v>
      </c>
      <c r="E601" s="58">
        <v>0</v>
      </c>
      <c r="F601" s="59">
        <v>0</v>
      </c>
      <c r="G601" s="58">
        <v>0</v>
      </c>
      <c r="H601" s="59">
        <v>0</v>
      </c>
      <c r="I601" s="58">
        <v>0</v>
      </c>
      <c r="J601" s="59">
        <v>0</v>
      </c>
      <c r="K601" s="58">
        <v>0</v>
      </c>
      <c r="L601" s="59">
        <v>0</v>
      </c>
      <c r="M601" s="58">
        <v>0</v>
      </c>
      <c r="N601" s="59">
        <v>0</v>
      </c>
      <c r="O601" s="58">
        <v>0</v>
      </c>
      <c r="P601" s="59">
        <v>0</v>
      </c>
      <c r="Q601" s="58">
        <v>0</v>
      </c>
      <c r="R601" s="59">
        <v>0</v>
      </c>
      <c r="S601" s="58">
        <v>0</v>
      </c>
      <c r="T601" s="59">
        <v>0</v>
      </c>
      <c r="U601" s="58">
        <v>0</v>
      </c>
      <c r="V601" s="59">
        <v>0</v>
      </c>
      <c r="W601" s="58">
        <v>0</v>
      </c>
      <c r="X601" s="59">
        <v>0</v>
      </c>
      <c r="Y601" s="58">
        <v>0</v>
      </c>
      <c r="Z601" s="59">
        <v>0</v>
      </c>
      <c r="AA601" s="58">
        <v>0</v>
      </c>
      <c r="AB601" s="59">
        <v>0</v>
      </c>
      <c r="AC601" s="58">
        <v>0</v>
      </c>
      <c r="AD601" s="59">
        <v>0</v>
      </c>
      <c r="AE601" s="58">
        <v>0</v>
      </c>
      <c r="AF601" s="59">
        <v>0</v>
      </c>
      <c r="AG601" s="58">
        <v>0</v>
      </c>
      <c r="AH601" s="59">
        <v>0</v>
      </c>
      <c r="AI601" s="60">
        <v>0</v>
      </c>
      <c r="AJ601" s="51">
        <f t="shared" si="156"/>
        <v>0</v>
      </c>
    </row>
    <row r="602" spans="2:36" x14ac:dyDescent="0.3">
      <c r="B602" s="4" t="s">
        <v>179</v>
      </c>
      <c r="E602" s="58">
        <v>0</v>
      </c>
      <c r="F602" s="59">
        <v>9.9209702263275781E-4</v>
      </c>
      <c r="G602" s="58">
        <v>0</v>
      </c>
      <c r="H602" s="59">
        <v>6.3003363786265252E-3</v>
      </c>
      <c r="I602" s="58">
        <v>0</v>
      </c>
      <c r="J602" s="59">
        <v>0</v>
      </c>
      <c r="K602" s="58">
        <v>0</v>
      </c>
      <c r="L602" s="59">
        <v>0</v>
      </c>
      <c r="M602" s="58">
        <v>0</v>
      </c>
      <c r="N602" s="59">
        <v>2.5178807038658615E-2</v>
      </c>
      <c r="O602" s="58">
        <v>1.0554884663886432E-4</v>
      </c>
      <c r="P602" s="59">
        <v>2.6593610372704763E-2</v>
      </c>
      <c r="Q602" s="58">
        <v>0</v>
      </c>
      <c r="R602" s="59">
        <v>0</v>
      </c>
      <c r="S602" s="58">
        <v>0</v>
      </c>
      <c r="T602" s="59">
        <v>0</v>
      </c>
      <c r="U602" s="58">
        <v>0</v>
      </c>
      <c r="V602" s="59">
        <v>0</v>
      </c>
      <c r="W602" s="58">
        <v>0</v>
      </c>
      <c r="X602" s="59">
        <v>0</v>
      </c>
      <c r="Y602" s="58">
        <v>0</v>
      </c>
      <c r="Z602" s="59">
        <v>0</v>
      </c>
      <c r="AA602" s="58">
        <v>0</v>
      </c>
      <c r="AB602" s="59">
        <v>0</v>
      </c>
      <c r="AC602" s="58">
        <v>0</v>
      </c>
      <c r="AD602" s="59">
        <v>0</v>
      </c>
      <c r="AE602" s="58">
        <v>0</v>
      </c>
      <c r="AF602" s="59">
        <v>0</v>
      </c>
      <c r="AG602" s="58">
        <v>0</v>
      </c>
      <c r="AH602" s="59">
        <v>0</v>
      </c>
      <c r="AI602" s="60">
        <v>2.2600737526166383E-3</v>
      </c>
      <c r="AJ602" s="51">
        <f t="shared" si="156"/>
        <v>6.143047341187817E-2</v>
      </c>
    </row>
    <row r="603" spans="2:36" x14ac:dyDescent="0.3">
      <c r="B603" s="4" t="s">
        <v>180</v>
      </c>
      <c r="E603" s="58">
        <v>0</v>
      </c>
      <c r="F603" s="59">
        <v>9.9209702263275781E-4</v>
      </c>
      <c r="G603" s="58">
        <v>0</v>
      </c>
      <c r="H603" s="59">
        <v>6.3003363786265252E-3</v>
      </c>
      <c r="I603" s="58">
        <v>0</v>
      </c>
      <c r="J603" s="59">
        <v>0</v>
      </c>
      <c r="K603" s="58">
        <v>0</v>
      </c>
      <c r="L603" s="59">
        <v>0</v>
      </c>
      <c r="M603" s="58">
        <v>0</v>
      </c>
      <c r="N603" s="59">
        <v>2.5178807038658615E-2</v>
      </c>
      <c r="O603" s="58">
        <v>1.0554884663886432E-4</v>
      </c>
      <c r="P603" s="59">
        <v>2.6593610372704763E-2</v>
      </c>
      <c r="Q603" s="58">
        <v>0</v>
      </c>
      <c r="R603" s="59">
        <v>0</v>
      </c>
      <c r="S603" s="58">
        <v>0</v>
      </c>
      <c r="T603" s="59">
        <v>0</v>
      </c>
      <c r="U603" s="58">
        <v>0</v>
      </c>
      <c r="V603" s="59">
        <v>0</v>
      </c>
      <c r="W603" s="58">
        <v>0</v>
      </c>
      <c r="X603" s="59">
        <v>0</v>
      </c>
      <c r="Y603" s="58">
        <v>0</v>
      </c>
      <c r="Z603" s="59">
        <v>0</v>
      </c>
      <c r="AA603" s="58">
        <v>0</v>
      </c>
      <c r="AB603" s="59">
        <v>0</v>
      </c>
      <c r="AC603" s="58">
        <v>0</v>
      </c>
      <c r="AD603" s="59">
        <v>0</v>
      </c>
      <c r="AE603" s="58">
        <v>0</v>
      </c>
      <c r="AF603" s="59">
        <v>0</v>
      </c>
      <c r="AG603" s="58">
        <v>0</v>
      </c>
      <c r="AH603" s="59">
        <v>0</v>
      </c>
      <c r="AI603" s="60">
        <v>2.2600737526166383E-3</v>
      </c>
      <c r="AJ603" s="51">
        <f t="shared" si="156"/>
        <v>6.143047341187817E-2</v>
      </c>
    </row>
    <row r="604" spans="2:36" x14ac:dyDescent="0.3">
      <c r="B604" s="4" t="s">
        <v>251</v>
      </c>
      <c r="E604" s="58">
        <v>0</v>
      </c>
      <c r="F604" s="59">
        <v>0</v>
      </c>
      <c r="G604" s="58">
        <v>0</v>
      </c>
      <c r="H604" s="59">
        <v>0</v>
      </c>
      <c r="I604" s="58">
        <v>0</v>
      </c>
      <c r="J604" s="59">
        <v>0</v>
      </c>
      <c r="K604" s="58">
        <v>0</v>
      </c>
      <c r="L604" s="59">
        <v>0</v>
      </c>
      <c r="M604" s="58">
        <v>0</v>
      </c>
      <c r="N604" s="59">
        <v>0</v>
      </c>
      <c r="O604" s="58">
        <v>0</v>
      </c>
      <c r="P604" s="59">
        <v>0</v>
      </c>
      <c r="Q604" s="58">
        <v>0</v>
      </c>
      <c r="R604" s="59">
        <v>0</v>
      </c>
      <c r="S604" s="58">
        <v>0</v>
      </c>
      <c r="T604" s="59">
        <v>0</v>
      </c>
      <c r="U604" s="58">
        <v>0</v>
      </c>
      <c r="V604" s="59">
        <v>0</v>
      </c>
      <c r="W604" s="58">
        <v>0</v>
      </c>
      <c r="X604" s="59">
        <v>0</v>
      </c>
      <c r="Y604" s="58">
        <v>0</v>
      </c>
      <c r="Z604" s="59">
        <v>0</v>
      </c>
      <c r="AA604" s="58">
        <v>0</v>
      </c>
      <c r="AB604" s="59">
        <v>0</v>
      </c>
      <c r="AC604" s="58">
        <v>0</v>
      </c>
      <c r="AD604" s="59">
        <v>0</v>
      </c>
      <c r="AE604" s="58">
        <v>0</v>
      </c>
      <c r="AF604" s="59">
        <v>0</v>
      </c>
      <c r="AG604" s="58">
        <v>0</v>
      </c>
      <c r="AH604" s="59">
        <v>0</v>
      </c>
      <c r="AI604" s="60">
        <v>0</v>
      </c>
      <c r="AJ604" s="51">
        <f t="shared" si="156"/>
        <v>0</v>
      </c>
    </row>
    <row r="605" spans="2:36" x14ac:dyDescent="0.3">
      <c r="B605" s="4" t="s">
        <v>152</v>
      </c>
      <c r="E605" s="58">
        <v>0</v>
      </c>
      <c r="F605" s="59">
        <v>0</v>
      </c>
      <c r="G605" s="58">
        <v>0</v>
      </c>
      <c r="H605" s="59">
        <v>0</v>
      </c>
      <c r="I605" s="58">
        <v>0</v>
      </c>
      <c r="J605" s="59">
        <v>0</v>
      </c>
      <c r="K605" s="58">
        <v>0</v>
      </c>
      <c r="L605" s="59">
        <v>0</v>
      </c>
      <c r="M605" s="58">
        <v>0</v>
      </c>
      <c r="N605" s="59">
        <v>0</v>
      </c>
      <c r="O605" s="58">
        <v>0</v>
      </c>
      <c r="P605" s="59">
        <v>0</v>
      </c>
      <c r="Q605" s="58">
        <v>0</v>
      </c>
      <c r="R605" s="59">
        <v>0</v>
      </c>
      <c r="S605" s="58">
        <v>0</v>
      </c>
      <c r="T605" s="59">
        <v>0</v>
      </c>
      <c r="U605" s="58">
        <v>0</v>
      </c>
      <c r="V605" s="59">
        <v>0</v>
      </c>
      <c r="W605" s="58">
        <v>0</v>
      </c>
      <c r="X605" s="59">
        <v>0</v>
      </c>
      <c r="Y605" s="58">
        <v>0</v>
      </c>
      <c r="Z605" s="59">
        <v>0</v>
      </c>
      <c r="AA605" s="58">
        <v>0</v>
      </c>
      <c r="AB605" s="59">
        <v>0</v>
      </c>
      <c r="AC605" s="58">
        <v>0</v>
      </c>
      <c r="AD605" s="59">
        <v>0</v>
      </c>
      <c r="AE605" s="58">
        <v>0</v>
      </c>
      <c r="AF605" s="59">
        <v>0</v>
      </c>
      <c r="AG605" s="58">
        <v>0</v>
      </c>
      <c r="AH605" s="59">
        <v>0</v>
      </c>
      <c r="AI605" s="60">
        <v>0</v>
      </c>
      <c r="AJ605" s="51">
        <f t="shared" si="156"/>
        <v>0</v>
      </c>
    </row>
    <row r="606" spans="2:36" x14ac:dyDescent="0.3">
      <c r="B606" s="4" t="s">
        <v>153</v>
      </c>
      <c r="E606" s="58">
        <v>6.9327748613618185</v>
      </c>
      <c r="F606" s="59">
        <v>0</v>
      </c>
      <c r="G606" s="58">
        <v>0</v>
      </c>
      <c r="H606" s="59">
        <v>0</v>
      </c>
      <c r="I606" s="58">
        <v>0</v>
      </c>
      <c r="J606" s="59">
        <v>0</v>
      </c>
      <c r="K606" s="58">
        <v>0</v>
      </c>
      <c r="L606" s="59">
        <v>0</v>
      </c>
      <c r="M606" s="58">
        <v>0</v>
      </c>
      <c r="N606" s="59">
        <v>0</v>
      </c>
      <c r="O606" s="58">
        <v>0</v>
      </c>
      <c r="P606" s="59">
        <v>0</v>
      </c>
      <c r="Q606" s="58">
        <v>0</v>
      </c>
      <c r="R606" s="59">
        <v>0</v>
      </c>
      <c r="S606" s="58">
        <v>0</v>
      </c>
      <c r="T606" s="59">
        <v>0</v>
      </c>
      <c r="U606" s="58">
        <v>0</v>
      </c>
      <c r="V606" s="59">
        <v>0</v>
      </c>
      <c r="W606" s="58">
        <v>0</v>
      </c>
      <c r="X606" s="59">
        <v>0</v>
      </c>
      <c r="Y606" s="58">
        <v>0</v>
      </c>
      <c r="Z606" s="59">
        <v>0</v>
      </c>
      <c r="AA606" s="58">
        <v>0</v>
      </c>
      <c r="AB606" s="59">
        <v>0</v>
      </c>
      <c r="AC606" s="58">
        <v>0</v>
      </c>
      <c r="AD606" s="59">
        <v>0</v>
      </c>
      <c r="AE606" s="58">
        <v>0</v>
      </c>
      <c r="AF606" s="59">
        <v>0</v>
      </c>
      <c r="AG606" s="58">
        <v>0</v>
      </c>
      <c r="AH606" s="59">
        <v>0</v>
      </c>
      <c r="AI606" s="60">
        <v>0</v>
      </c>
      <c r="AJ606" s="51">
        <f t="shared" si="156"/>
        <v>6.9327748613618185</v>
      </c>
    </row>
    <row r="607" spans="2:36" x14ac:dyDescent="0.3">
      <c r="B607" s="4" t="s">
        <v>154</v>
      </c>
      <c r="E607" s="58">
        <v>6.9327748613618185</v>
      </c>
      <c r="F607" s="59">
        <v>0</v>
      </c>
      <c r="G607" s="58">
        <v>0</v>
      </c>
      <c r="H607" s="59">
        <v>0</v>
      </c>
      <c r="I607" s="58">
        <v>0</v>
      </c>
      <c r="J607" s="59">
        <v>0</v>
      </c>
      <c r="K607" s="58">
        <v>0</v>
      </c>
      <c r="L607" s="59">
        <v>0</v>
      </c>
      <c r="M607" s="58">
        <v>0</v>
      </c>
      <c r="N607" s="59">
        <v>0</v>
      </c>
      <c r="O607" s="58">
        <v>0</v>
      </c>
      <c r="P607" s="59">
        <v>0</v>
      </c>
      <c r="Q607" s="58">
        <v>0</v>
      </c>
      <c r="R607" s="59">
        <v>0</v>
      </c>
      <c r="S607" s="58">
        <v>0</v>
      </c>
      <c r="T607" s="59">
        <v>0</v>
      </c>
      <c r="U607" s="58">
        <v>0</v>
      </c>
      <c r="V607" s="59">
        <v>0</v>
      </c>
      <c r="W607" s="58">
        <v>0</v>
      </c>
      <c r="X607" s="59">
        <v>0</v>
      </c>
      <c r="Y607" s="58">
        <v>0</v>
      </c>
      <c r="Z607" s="59">
        <v>0</v>
      </c>
      <c r="AA607" s="58">
        <v>0</v>
      </c>
      <c r="AB607" s="59">
        <v>0</v>
      </c>
      <c r="AC607" s="58">
        <v>0</v>
      </c>
      <c r="AD607" s="59">
        <v>0</v>
      </c>
      <c r="AE607" s="58">
        <v>0</v>
      </c>
      <c r="AF607" s="59">
        <v>0</v>
      </c>
      <c r="AG607" s="58">
        <v>0</v>
      </c>
      <c r="AH607" s="59">
        <v>0</v>
      </c>
      <c r="AI607" s="60">
        <v>0</v>
      </c>
      <c r="AJ607" s="51">
        <f t="shared" si="156"/>
        <v>6.9327748613618185</v>
      </c>
    </row>
    <row r="608" spans="2:36" x14ac:dyDescent="0.3">
      <c r="B608" s="4" t="s">
        <v>141</v>
      </c>
      <c r="E608" s="58">
        <v>0</v>
      </c>
      <c r="F608" s="59">
        <v>0</v>
      </c>
      <c r="G608" s="58">
        <v>0</v>
      </c>
      <c r="H608" s="59">
        <v>0</v>
      </c>
      <c r="I608" s="58">
        <v>0</v>
      </c>
      <c r="J608" s="59">
        <v>0</v>
      </c>
      <c r="K608" s="58">
        <v>0</v>
      </c>
      <c r="L608" s="59">
        <v>0</v>
      </c>
      <c r="M608" s="58">
        <v>0</v>
      </c>
      <c r="N608" s="59">
        <v>0</v>
      </c>
      <c r="O608" s="58">
        <v>0</v>
      </c>
      <c r="P608" s="59">
        <v>0</v>
      </c>
      <c r="Q608" s="58">
        <v>0</v>
      </c>
      <c r="R608" s="59">
        <v>0</v>
      </c>
      <c r="S608" s="58">
        <v>0</v>
      </c>
      <c r="T608" s="59">
        <v>0</v>
      </c>
      <c r="U608" s="58">
        <v>0</v>
      </c>
      <c r="V608" s="59">
        <v>0</v>
      </c>
      <c r="W608" s="58">
        <v>0</v>
      </c>
      <c r="X608" s="59">
        <v>0</v>
      </c>
      <c r="Y608" s="58">
        <v>0</v>
      </c>
      <c r="Z608" s="59">
        <v>0</v>
      </c>
      <c r="AA608" s="58">
        <v>0</v>
      </c>
      <c r="AB608" s="59">
        <v>0</v>
      </c>
      <c r="AC608" s="58">
        <v>0</v>
      </c>
      <c r="AD608" s="59">
        <v>0</v>
      </c>
      <c r="AE608" s="58">
        <v>0</v>
      </c>
      <c r="AF608" s="59">
        <v>0</v>
      </c>
      <c r="AG608" s="58">
        <v>0</v>
      </c>
      <c r="AH608" s="59">
        <v>0</v>
      </c>
      <c r="AI608" s="60">
        <v>0</v>
      </c>
      <c r="AJ608" s="51">
        <f t="shared" si="156"/>
        <v>0</v>
      </c>
    </row>
    <row r="609" spans="2:36" x14ac:dyDescent="0.3">
      <c r="B609" s="4" t="s">
        <v>222</v>
      </c>
      <c r="E609" s="58">
        <v>0</v>
      </c>
      <c r="F609" s="59">
        <v>0</v>
      </c>
      <c r="G609" s="58">
        <v>0</v>
      </c>
      <c r="H609" s="59">
        <v>0</v>
      </c>
      <c r="I609" s="58">
        <v>0</v>
      </c>
      <c r="J609" s="59">
        <v>0</v>
      </c>
      <c r="K609" s="58">
        <v>0</v>
      </c>
      <c r="L609" s="59">
        <v>0</v>
      </c>
      <c r="M609" s="58">
        <v>0</v>
      </c>
      <c r="N609" s="59">
        <v>0</v>
      </c>
      <c r="O609" s="58">
        <v>0</v>
      </c>
      <c r="P609" s="59">
        <v>0</v>
      </c>
      <c r="Q609" s="58">
        <v>0</v>
      </c>
      <c r="R609" s="59">
        <v>0</v>
      </c>
      <c r="S609" s="58">
        <v>0</v>
      </c>
      <c r="T609" s="59">
        <v>0</v>
      </c>
      <c r="U609" s="58">
        <v>0</v>
      </c>
      <c r="V609" s="59">
        <v>0</v>
      </c>
      <c r="W609" s="58">
        <v>0</v>
      </c>
      <c r="X609" s="59">
        <v>0</v>
      </c>
      <c r="Y609" s="58">
        <v>0</v>
      </c>
      <c r="Z609" s="59">
        <v>0</v>
      </c>
      <c r="AA609" s="58">
        <v>0</v>
      </c>
      <c r="AB609" s="59">
        <v>0</v>
      </c>
      <c r="AC609" s="58">
        <v>0</v>
      </c>
      <c r="AD609" s="59">
        <v>0</v>
      </c>
      <c r="AE609" s="58">
        <v>0</v>
      </c>
      <c r="AF609" s="59">
        <v>0</v>
      </c>
      <c r="AG609" s="58">
        <v>0</v>
      </c>
      <c r="AH609" s="59">
        <v>0</v>
      </c>
      <c r="AI609" s="60">
        <v>0</v>
      </c>
      <c r="AJ609" s="51">
        <f t="shared" si="156"/>
        <v>0</v>
      </c>
    </row>
    <row r="610" spans="2:36" x14ac:dyDescent="0.3">
      <c r="B610" s="4" t="s">
        <v>240</v>
      </c>
      <c r="E610" s="58">
        <v>0</v>
      </c>
      <c r="F610" s="59">
        <v>0</v>
      </c>
      <c r="G610" s="58">
        <v>0</v>
      </c>
      <c r="H610" s="59">
        <v>0</v>
      </c>
      <c r="I610" s="58">
        <v>0</v>
      </c>
      <c r="J610" s="59">
        <v>0</v>
      </c>
      <c r="K610" s="58">
        <v>0</v>
      </c>
      <c r="L610" s="59">
        <v>0</v>
      </c>
      <c r="M610" s="58">
        <v>0</v>
      </c>
      <c r="N610" s="59">
        <v>0</v>
      </c>
      <c r="O610" s="58">
        <v>0</v>
      </c>
      <c r="P610" s="59">
        <v>0</v>
      </c>
      <c r="Q610" s="58">
        <v>0</v>
      </c>
      <c r="R610" s="59">
        <v>0</v>
      </c>
      <c r="S610" s="58">
        <v>0</v>
      </c>
      <c r="T610" s="59">
        <v>0</v>
      </c>
      <c r="U610" s="58">
        <v>0</v>
      </c>
      <c r="V610" s="59">
        <v>0</v>
      </c>
      <c r="W610" s="58">
        <v>0</v>
      </c>
      <c r="X610" s="59">
        <v>0</v>
      </c>
      <c r="Y610" s="58">
        <v>0</v>
      </c>
      <c r="Z610" s="59">
        <v>0</v>
      </c>
      <c r="AA610" s="58">
        <v>0</v>
      </c>
      <c r="AB610" s="59">
        <v>0</v>
      </c>
      <c r="AC610" s="58">
        <v>0</v>
      </c>
      <c r="AD610" s="59">
        <v>0</v>
      </c>
      <c r="AE610" s="58">
        <v>0</v>
      </c>
      <c r="AF610" s="59">
        <v>0</v>
      </c>
      <c r="AG610" s="58">
        <v>0</v>
      </c>
      <c r="AH610" s="59">
        <v>0</v>
      </c>
      <c r="AI610" s="60">
        <v>0</v>
      </c>
      <c r="AJ610" s="51">
        <f t="shared" si="156"/>
        <v>0</v>
      </c>
    </row>
    <row r="611" spans="2:36" x14ac:dyDescent="0.3">
      <c r="B611" s="4" t="s">
        <v>223</v>
      </c>
      <c r="E611" s="58">
        <v>0</v>
      </c>
      <c r="F611" s="59">
        <v>0</v>
      </c>
      <c r="G611" s="58">
        <v>0</v>
      </c>
      <c r="H611" s="59">
        <v>0</v>
      </c>
      <c r="I611" s="58">
        <v>0</v>
      </c>
      <c r="J611" s="59">
        <v>0</v>
      </c>
      <c r="K611" s="58">
        <v>0</v>
      </c>
      <c r="L611" s="59">
        <v>0</v>
      </c>
      <c r="M611" s="58">
        <v>0</v>
      </c>
      <c r="N611" s="59">
        <v>31.967585321553543</v>
      </c>
      <c r="O611" s="58">
        <v>22.232077384143402</v>
      </c>
      <c r="P611" s="59">
        <v>2.321684717432658</v>
      </c>
      <c r="Q611" s="58">
        <v>0</v>
      </c>
      <c r="R611" s="59">
        <v>0</v>
      </c>
      <c r="S611" s="58">
        <v>0</v>
      </c>
      <c r="T611" s="59">
        <v>46.110888824500051</v>
      </c>
      <c r="U611" s="58">
        <v>10.173909418654537</v>
      </c>
      <c r="V611" s="59">
        <v>0</v>
      </c>
      <c r="W611" s="58">
        <v>0</v>
      </c>
      <c r="X611" s="59">
        <v>0</v>
      </c>
      <c r="Y611" s="58">
        <v>0.23981923760308155</v>
      </c>
      <c r="Z611" s="59">
        <v>0</v>
      </c>
      <c r="AA611" s="58">
        <v>0</v>
      </c>
      <c r="AB611" s="59">
        <v>0</v>
      </c>
      <c r="AC611" s="58">
        <v>0.8451578299204463</v>
      </c>
      <c r="AD611" s="59">
        <v>0</v>
      </c>
      <c r="AE611" s="58">
        <v>0</v>
      </c>
      <c r="AF611" s="59">
        <v>0</v>
      </c>
      <c r="AG611" s="58">
        <v>0</v>
      </c>
      <c r="AH611" s="59">
        <v>6.4068142573038736E-2</v>
      </c>
      <c r="AI611" s="60">
        <v>0.4050678730010987</v>
      </c>
      <c r="AJ611" s="51">
        <f t="shared" si="156"/>
        <v>114.36025874938187</v>
      </c>
    </row>
    <row r="612" spans="2:36" x14ac:dyDescent="0.3">
      <c r="B612" s="4" t="s">
        <v>284</v>
      </c>
      <c r="E612" s="58">
        <v>0</v>
      </c>
      <c r="F612" s="59">
        <v>0</v>
      </c>
      <c r="G612" s="58">
        <v>0</v>
      </c>
      <c r="H612" s="59">
        <v>0</v>
      </c>
      <c r="I612" s="58">
        <v>0</v>
      </c>
      <c r="J612" s="59">
        <v>0</v>
      </c>
      <c r="K612" s="58">
        <v>0</v>
      </c>
      <c r="L612" s="59">
        <v>0</v>
      </c>
      <c r="M612" s="58">
        <v>0</v>
      </c>
      <c r="N612" s="59">
        <v>0</v>
      </c>
      <c r="O612" s="58">
        <v>0</v>
      </c>
      <c r="P612" s="59">
        <v>0</v>
      </c>
      <c r="Q612" s="58">
        <v>0</v>
      </c>
      <c r="R612" s="59">
        <v>0</v>
      </c>
      <c r="S612" s="58">
        <v>0</v>
      </c>
      <c r="T612" s="59">
        <v>0</v>
      </c>
      <c r="U612" s="58">
        <v>0</v>
      </c>
      <c r="V612" s="59">
        <v>0</v>
      </c>
      <c r="W612" s="58">
        <v>0</v>
      </c>
      <c r="X612" s="59">
        <v>0</v>
      </c>
      <c r="Y612" s="58">
        <v>0</v>
      </c>
      <c r="Z612" s="59">
        <v>0</v>
      </c>
      <c r="AA612" s="58">
        <v>0</v>
      </c>
      <c r="AB612" s="59">
        <v>0</v>
      </c>
      <c r="AC612" s="58">
        <v>0</v>
      </c>
      <c r="AD612" s="59">
        <v>0</v>
      </c>
      <c r="AE612" s="58">
        <v>0</v>
      </c>
      <c r="AF612" s="59">
        <v>0</v>
      </c>
      <c r="AG612" s="58">
        <v>0</v>
      </c>
      <c r="AH612" s="59">
        <v>0</v>
      </c>
      <c r="AI612" s="60">
        <v>0</v>
      </c>
      <c r="AJ612" s="51">
        <f t="shared" si="156"/>
        <v>0</v>
      </c>
    </row>
    <row r="613" spans="2:36" x14ac:dyDescent="0.3">
      <c r="B613" s="4" t="s">
        <v>236</v>
      </c>
      <c r="E613" s="58">
        <v>0</v>
      </c>
      <c r="F613" s="59">
        <v>0</v>
      </c>
      <c r="G613" s="58">
        <v>0</v>
      </c>
      <c r="H613" s="59">
        <v>0</v>
      </c>
      <c r="I613" s="58">
        <v>0</v>
      </c>
      <c r="J613" s="59">
        <v>0</v>
      </c>
      <c r="K613" s="58">
        <v>0</v>
      </c>
      <c r="L613" s="59">
        <v>0</v>
      </c>
      <c r="M613" s="58">
        <v>0</v>
      </c>
      <c r="N613" s="59">
        <v>0</v>
      </c>
      <c r="O613" s="58">
        <v>0</v>
      </c>
      <c r="P613" s="59">
        <v>0</v>
      </c>
      <c r="Q613" s="58">
        <v>0</v>
      </c>
      <c r="R613" s="59">
        <v>0</v>
      </c>
      <c r="S613" s="58">
        <v>0</v>
      </c>
      <c r="T613" s="59">
        <v>0</v>
      </c>
      <c r="U613" s="58">
        <v>0</v>
      </c>
      <c r="V613" s="59">
        <v>0</v>
      </c>
      <c r="W613" s="58">
        <v>0</v>
      </c>
      <c r="X613" s="59">
        <v>0</v>
      </c>
      <c r="Y613" s="58">
        <v>0</v>
      </c>
      <c r="Z613" s="59">
        <v>0</v>
      </c>
      <c r="AA613" s="58">
        <v>0</v>
      </c>
      <c r="AB613" s="59">
        <v>0</v>
      </c>
      <c r="AC613" s="58">
        <v>0</v>
      </c>
      <c r="AD613" s="59">
        <v>0</v>
      </c>
      <c r="AE613" s="58">
        <v>0</v>
      </c>
      <c r="AF613" s="59">
        <v>0</v>
      </c>
      <c r="AG613" s="58">
        <v>0</v>
      </c>
      <c r="AH613" s="59">
        <v>0</v>
      </c>
      <c r="AI613" s="60">
        <v>0</v>
      </c>
      <c r="AJ613" s="51">
        <f t="shared" si="156"/>
        <v>0</v>
      </c>
    </row>
    <row r="614" spans="2:36" x14ac:dyDescent="0.3">
      <c r="B614" s="4" t="s">
        <v>237</v>
      </c>
      <c r="E614" s="58">
        <v>0</v>
      </c>
      <c r="F614" s="59">
        <v>0</v>
      </c>
      <c r="G614" s="58">
        <v>0</v>
      </c>
      <c r="H614" s="59">
        <v>0</v>
      </c>
      <c r="I614" s="58">
        <v>0</v>
      </c>
      <c r="J614" s="59">
        <v>0</v>
      </c>
      <c r="K614" s="58">
        <v>0</v>
      </c>
      <c r="L614" s="59">
        <v>0</v>
      </c>
      <c r="M614" s="58">
        <v>0</v>
      </c>
      <c r="N614" s="59">
        <v>0</v>
      </c>
      <c r="O614" s="58">
        <v>0</v>
      </c>
      <c r="P614" s="59">
        <v>0</v>
      </c>
      <c r="Q614" s="58">
        <v>0</v>
      </c>
      <c r="R614" s="59">
        <v>0</v>
      </c>
      <c r="S614" s="58">
        <v>0</v>
      </c>
      <c r="T614" s="59">
        <v>0</v>
      </c>
      <c r="U614" s="58">
        <v>0</v>
      </c>
      <c r="V614" s="59">
        <v>0</v>
      </c>
      <c r="W614" s="58">
        <v>0</v>
      </c>
      <c r="X614" s="59">
        <v>0</v>
      </c>
      <c r="Y614" s="58">
        <v>0</v>
      </c>
      <c r="Z614" s="59">
        <v>0</v>
      </c>
      <c r="AA614" s="58">
        <v>0</v>
      </c>
      <c r="AB614" s="59">
        <v>0</v>
      </c>
      <c r="AC614" s="58">
        <v>0</v>
      </c>
      <c r="AD614" s="59">
        <v>0</v>
      </c>
      <c r="AE614" s="58">
        <v>0</v>
      </c>
      <c r="AF614" s="59">
        <v>0</v>
      </c>
      <c r="AG614" s="58">
        <v>0</v>
      </c>
      <c r="AH614" s="59">
        <v>0</v>
      </c>
      <c r="AI614" s="60">
        <v>0</v>
      </c>
      <c r="AJ614" s="51">
        <f t="shared" si="156"/>
        <v>0</v>
      </c>
    </row>
    <row r="615" spans="2:36" x14ac:dyDescent="0.3">
      <c r="B615" s="4" t="s">
        <v>249</v>
      </c>
      <c r="E615" s="58">
        <v>0</v>
      </c>
      <c r="F615" s="59">
        <v>0</v>
      </c>
      <c r="G615" s="58">
        <v>0</v>
      </c>
      <c r="H615" s="59">
        <v>0</v>
      </c>
      <c r="I615" s="58">
        <v>0</v>
      </c>
      <c r="J615" s="59">
        <v>0</v>
      </c>
      <c r="K615" s="58">
        <v>0</v>
      </c>
      <c r="L615" s="59">
        <v>0</v>
      </c>
      <c r="M615" s="58">
        <v>0</v>
      </c>
      <c r="N615" s="59">
        <v>0</v>
      </c>
      <c r="O615" s="58">
        <v>0</v>
      </c>
      <c r="P615" s="59">
        <v>0</v>
      </c>
      <c r="Q615" s="58">
        <v>0</v>
      </c>
      <c r="R615" s="59">
        <v>0</v>
      </c>
      <c r="S615" s="58">
        <v>0</v>
      </c>
      <c r="T615" s="59">
        <v>0</v>
      </c>
      <c r="U615" s="58">
        <v>0</v>
      </c>
      <c r="V615" s="59">
        <v>0</v>
      </c>
      <c r="W615" s="58">
        <v>0</v>
      </c>
      <c r="X615" s="59">
        <v>0</v>
      </c>
      <c r="Y615" s="58">
        <v>0</v>
      </c>
      <c r="Z615" s="59">
        <v>0</v>
      </c>
      <c r="AA615" s="58">
        <v>0</v>
      </c>
      <c r="AB615" s="59">
        <v>0</v>
      </c>
      <c r="AC615" s="58">
        <v>0</v>
      </c>
      <c r="AD615" s="59">
        <v>0</v>
      </c>
      <c r="AE615" s="58">
        <v>0</v>
      </c>
      <c r="AF615" s="59">
        <v>0</v>
      </c>
      <c r="AG615" s="58">
        <v>0</v>
      </c>
      <c r="AH615" s="59">
        <v>0</v>
      </c>
      <c r="AI615" s="60">
        <v>0</v>
      </c>
      <c r="AJ615" s="51">
        <f t="shared" si="156"/>
        <v>0</v>
      </c>
    </row>
    <row r="616" spans="2:36" x14ac:dyDescent="0.3">
      <c r="B616" s="4" t="s">
        <v>214</v>
      </c>
      <c r="E616" s="58">
        <v>0</v>
      </c>
      <c r="F616" s="59">
        <v>0</v>
      </c>
      <c r="G616" s="58">
        <v>0</v>
      </c>
      <c r="H616" s="59">
        <v>0</v>
      </c>
      <c r="I616" s="58">
        <v>0</v>
      </c>
      <c r="J616" s="59">
        <v>0</v>
      </c>
      <c r="K616" s="58">
        <v>0</v>
      </c>
      <c r="L616" s="59">
        <v>0</v>
      </c>
      <c r="M616" s="58">
        <v>0</v>
      </c>
      <c r="N616" s="59">
        <v>0</v>
      </c>
      <c r="O616" s="58">
        <v>0</v>
      </c>
      <c r="P616" s="59">
        <v>0</v>
      </c>
      <c r="Q616" s="58">
        <v>0</v>
      </c>
      <c r="R616" s="59">
        <v>0</v>
      </c>
      <c r="S616" s="58">
        <v>0</v>
      </c>
      <c r="T616" s="59">
        <v>0</v>
      </c>
      <c r="U616" s="58">
        <v>0</v>
      </c>
      <c r="V616" s="59">
        <v>0</v>
      </c>
      <c r="W616" s="58">
        <v>0</v>
      </c>
      <c r="X616" s="59">
        <v>0</v>
      </c>
      <c r="Y616" s="58">
        <v>0</v>
      </c>
      <c r="Z616" s="59">
        <v>0</v>
      </c>
      <c r="AA616" s="58">
        <v>0</v>
      </c>
      <c r="AB616" s="59">
        <v>0</v>
      </c>
      <c r="AC616" s="58">
        <v>0</v>
      </c>
      <c r="AD616" s="59">
        <v>0</v>
      </c>
      <c r="AE616" s="58">
        <v>0</v>
      </c>
      <c r="AF616" s="59">
        <v>0</v>
      </c>
      <c r="AG616" s="58">
        <v>0</v>
      </c>
      <c r="AH616" s="59">
        <v>0</v>
      </c>
      <c r="AI616" s="60">
        <v>0</v>
      </c>
      <c r="AJ616" s="51">
        <f t="shared" si="156"/>
        <v>0</v>
      </c>
    </row>
    <row r="617" spans="2:36" x14ac:dyDescent="0.3">
      <c r="B617" s="4" t="s">
        <v>215</v>
      </c>
      <c r="E617" s="58">
        <v>0</v>
      </c>
      <c r="F617" s="59">
        <v>0</v>
      </c>
      <c r="G617" s="58">
        <v>0</v>
      </c>
      <c r="H617" s="59">
        <v>0</v>
      </c>
      <c r="I617" s="58">
        <v>0</v>
      </c>
      <c r="J617" s="59">
        <v>0</v>
      </c>
      <c r="K617" s="58">
        <v>0</v>
      </c>
      <c r="L617" s="59">
        <v>0</v>
      </c>
      <c r="M617" s="58">
        <v>0</v>
      </c>
      <c r="N617" s="59">
        <v>0</v>
      </c>
      <c r="O617" s="58">
        <v>0</v>
      </c>
      <c r="P617" s="59">
        <v>0</v>
      </c>
      <c r="Q617" s="58">
        <v>0</v>
      </c>
      <c r="R617" s="59">
        <v>0</v>
      </c>
      <c r="S617" s="58">
        <v>0</v>
      </c>
      <c r="T617" s="59">
        <v>0</v>
      </c>
      <c r="U617" s="58">
        <v>0</v>
      </c>
      <c r="V617" s="59">
        <v>0</v>
      </c>
      <c r="W617" s="58">
        <v>0</v>
      </c>
      <c r="X617" s="59">
        <v>0</v>
      </c>
      <c r="Y617" s="58">
        <v>0</v>
      </c>
      <c r="Z617" s="59">
        <v>0</v>
      </c>
      <c r="AA617" s="58">
        <v>0</v>
      </c>
      <c r="AB617" s="59">
        <v>0</v>
      </c>
      <c r="AC617" s="58">
        <v>0</v>
      </c>
      <c r="AD617" s="59">
        <v>0</v>
      </c>
      <c r="AE617" s="58">
        <v>0</v>
      </c>
      <c r="AF617" s="59">
        <v>0</v>
      </c>
      <c r="AG617" s="58">
        <v>0</v>
      </c>
      <c r="AH617" s="59">
        <v>0</v>
      </c>
      <c r="AI617" s="60">
        <v>0</v>
      </c>
      <c r="AJ617" s="51">
        <f t="shared" si="156"/>
        <v>0</v>
      </c>
    </row>
    <row r="618" spans="2:36" x14ac:dyDescent="0.3">
      <c r="B618" s="4" t="s">
        <v>216</v>
      </c>
      <c r="E618" s="58">
        <v>0</v>
      </c>
      <c r="F618" s="59">
        <v>0</v>
      </c>
      <c r="G618" s="58">
        <v>0</v>
      </c>
      <c r="H618" s="59">
        <v>0</v>
      </c>
      <c r="I618" s="58">
        <v>0</v>
      </c>
      <c r="J618" s="59">
        <v>0</v>
      </c>
      <c r="K618" s="58">
        <v>0</v>
      </c>
      <c r="L618" s="59">
        <v>0</v>
      </c>
      <c r="M618" s="58">
        <v>0</v>
      </c>
      <c r="N618" s="59">
        <v>0</v>
      </c>
      <c r="O618" s="58">
        <v>0</v>
      </c>
      <c r="P618" s="59">
        <v>0</v>
      </c>
      <c r="Q618" s="58">
        <v>0</v>
      </c>
      <c r="R618" s="59">
        <v>0</v>
      </c>
      <c r="S618" s="58">
        <v>0</v>
      </c>
      <c r="T618" s="59">
        <v>0</v>
      </c>
      <c r="U618" s="58">
        <v>0</v>
      </c>
      <c r="V618" s="59">
        <v>0</v>
      </c>
      <c r="W618" s="58">
        <v>0</v>
      </c>
      <c r="X618" s="59">
        <v>0</v>
      </c>
      <c r="Y618" s="58">
        <v>0</v>
      </c>
      <c r="Z618" s="59">
        <v>0</v>
      </c>
      <c r="AA618" s="58">
        <v>0</v>
      </c>
      <c r="AB618" s="59">
        <v>0</v>
      </c>
      <c r="AC618" s="58">
        <v>0</v>
      </c>
      <c r="AD618" s="59">
        <v>0</v>
      </c>
      <c r="AE618" s="58">
        <v>0</v>
      </c>
      <c r="AF618" s="59">
        <v>0</v>
      </c>
      <c r="AG618" s="58">
        <v>0</v>
      </c>
      <c r="AH618" s="59">
        <v>0</v>
      </c>
      <c r="AI618" s="60">
        <v>0</v>
      </c>
      <c r="AJ618" s="51">
        <f t="shared" si="156"/>
        <v>0</v>
      </c>
    </row>
    <row r="619" spans="2:36" x14ac:dyDescent="0.3">
      <c r="B619" s="4" t="s">
        <v>250</v>
      </c>
      <c r="E619" s="58">
        <v>0</v>
      </c>
      <c r="F619" s="59">
        <v>0</v>
      </c>
      <c r="G619" s="58">
        <v>0</v>
      </c>
      <c r="H619" s="59">
        <v>0</v>
      </c>
      <c r="I619" s="58">
        <v>0</v>
      </c>
      <c r="J619" s="59">
        <v>0</v>
      </c>
      <c r="K619" s="58">
        <v>0</v>
      </c>
      <c r="L619" s="59">
        <v>0</v>
      </c>
      <c r="M619" s="58">
        <v>0</v>
      </c>
      <c r="N619" s="59">
        <v>0</v>
      </c>
      <c r="O619" s="58">
        <v>0</v>
      </c>
      <c r="P619" s="59">
        <v>0</v>
      </c>
      <c r="Q619" s="58">
        <v>0</v>
      </c>
      <c r="R619" s="59">
        <v>0</v>
      </c>
      <c r="S619" s="58">
        <v>0</v>
      </c>
      <c r="T619" s="59">
        <v>0</v>
      </c>
      <c r="U619" s="58">
        <v>0</v>
      </c>
      <c r="V619" s="59">
        <v>0</v>
      </c>
      <c r="W619" s="58">
        <v>0</v>
      </c>
      <c r="X619" s="59">
        <v>0</v>
      </c>
      <c r="Y619" s="58">
        <v>0</v>
      </c>
      <c r="Z619" s="59">
        <v>0</v>
      </c>
      <c r="AA619" s="58">
        <v>0</v>
      </c>
      <c r="AB619" s="59">
        <v>0</v>
      </c>
      <c r="AC619" s="58">
        <v>0</v>
      </c>
      <c r="AD619" s="59">
        <v>0</v>
      </c>
      <c r="AE619" s="58">
        <v>0</v>
      </c>
      <c r="AF619" s="59">
        <v>0</v>
      </c>
      <c r="AG619" s="58">
        <v>0</v>
      </c>
      <c r="AH619" s="59">
        <v>0</v>
      </c>
      <c r="AI619" s="60">
        <v>0</v>
      </c>
      <c r="AJ619" s="51">
        <f t="shared" si="156"/>
        <v>0</v>
      </c>
    </row>
    <row r="620" spans="2:36" x14ac:dyDescent="0.3">
      <c r="B620" s="4" t="s">
        <v>238</v>
      </c>
      <c r="E620" s="58">
        <v>0</v>
      </c>
      <c r="F620" s="59">
        <v>0</v>
      </c>
      <c r="G620" s="58">
        <v>0</v>
      </c>
      <c r="H620" s="59">
        <v>0</v>
      </c>
      <c r="I620" s="58">
        <v>0</v>
      </c>
      <c r="J620" s="59">
        <v>0</v>
      </c>
      <c r="K620" s="58">
        <v>0</v>
      </c>
      <c r="L620" s="59">
        <v>0</v>
      </c>
      <c r="M620" s="58">
        <v>0</v>
      </c>
      <c r="N620" s="59">
        <v>0</v>
      </c>
      <c r="O620" s="58">
        <v>0</v>
      </c>
      <c r="P620" s="59">
        <v>0</v>
      </c>
      <c r="Q620" s="58">
        <v>0</v>
      </c>
      <c r="R620" s="59">
        <v>0</v>
      </c>
      <c r="S620" s="58">
        <v>0</v>
      </c>
      <c r="T620" s="59">
        <v>0</v>
      </c>
      <c r="U620" s="58">
        <v>0</v>
      </c>
      <c r="V620" s="59">
        <v>0</v>
      </c>
      <c r="W620" s="58">
        <v>0</v>
      </c>
      <c r="X620" s="59">
        <v>0</v>
      </c>
      <c r="Y620" s="58">
        <v>0</v>
      </c>
      <c r="Z620" s="59">
        <v>0</v>
      </c>
      <c r="AA620" s="58">
        <v>0</v>
      </c>
      <c r="AB620" s="59">
        <v>0</v>
      </c>
      <c r="AC620" s="58">
        <v>0</v>
      </c>
      <c r="AD620" s="59">
        <v>0</v>
      </c>
      <c r="AE620" s="58">
        <v>0</v>
      </c>
      <c r="AF620" s="59">
        <v>0</v>
      </c>
      <c r="AG620" s="58">
        <v>0</v>
      </c>
      <c r="AH620" s="59">
        <v>0</v>
      </c>
      <c r="AI620" s="60">
        <v>0</v>
      </c>
      <c r="AJ620" s="51">
        <f t="shared" si="156"/>
        <v>0</v>
      </c>
    </row>
    <row r="621" spans="2:36" x14ac:dyDescent="0.3">
      <c r="B621" s="4" t="s">
        <v>181</v>
      </c>
      <c r="E621" s="58">
        <v>0</v>
      </c>
      <c r="F621" s="59">
        <v>0</v>
      </c>
      <c r="G621" s="58">
        <v>0</v>
      </c>
      <c r="H621" s="59">
        <v>0</v>
      </c>
      <c r="I621" s="58">
        <v>0</v>
      </c>
      <c r="J621" s="59">
        <v>0</v>
      </c>
      <c r="K621" s="58">
        <v>0</v>
      </c>
      <c r="L621" s="59">
        <v>0</v>
      </c>
      <c r="M621" s="58">
        <v>0</v>
      </c>
      <c r="N621" s="59">
        <v>0</v>
      </c>
      <c r="O621" s="58">
        <v>0</v>
      </c>
      <c r="P621" s="59">
        <v>0</v>
      </c>
      <c r="Q621" s="58">
        <v>0</v>
      </c>
      <c r="R621" s="59">
        <v>0</v>
      </c>
      <c r="S621" s="58">
        <v>0</v>
      </c>
      <c r="T621" s="59">
        <v>0</v>
      </c>
      <c r="U621" s="58">
        <v>0</v>
      </c>
      <c r="V621" s="59">
        <v>0</v>
      </c>
      <c r="W621" s="58">
        <v>0</v>
      </c>
      <c r="X621" s="59">
        <v>0</v>
      </c>
      <c r="Y621" s="58">
        <v>0</v>
      </c>
      <c r="Z621" s="59">
        <v>0</v>
      </c>
      <c r="AA621" s="58">
        <v>0</v>
      </c>
      <c r="AB621" s="59">
        <v>0</v>
      </c>
      <c r="AC621" s="58">
        <v>0</v>
      </c>
      <c r="AD621" s="59">
        <v>0</v>
      </c>
      <c r="AE621" s="58">
        <v>0</v>
      </c>
      <c r="AF621" s="59">
        <v>0</v>
      </c>
      <c r="AG621" s="58">
        <v>0</v>
      </c>
      <c r="AH621" s="59">
        <v>0</v>
      </c>
      <c r="AI621" s="60">
        <v>0</v>
      </c>
      <c r="AJ621" s="51">
        <f t="shared" si="156"/>
        <v>0</v>
      </c>
    </row>
    <row r="622" spans="2:36" x14ac:dyDescent="0.3">
      <c r="B622" s="4" t="s">
        <v>182</v>
      </c>
      <c r="E622" s="58">
        <v>0</v>
      </c>
      <c r="F622" s="59">
        <v>0</v>
      </c>
      <c r="G622" s="58">
        <v>0</v>
      </c>
      <c r="H622" s="59">
        <v>0</v>
      </c>
      <c r="I622" s="58">
        <v>0</v>
      </c>
      <c r="J622" s="59">
        <v>0</v>
      </c>
      <c r="K622" s="58">
        <v>0</v>
      </c>
      <c r="L622" s="59">
        <v>0</v>
      </c>
      <c r="M622" s="58">
        <v>0</v>
      </c>
      <c r="N622" s="59">
        <v>0</v>
      </c>
      <c r="O622" s="58">
        <v>0</v>
      </c>
      <c r="P622" s="59">
        <v>0</v>
      </c>
      <c r="Q622" s="58">
        <v>0</v>
      </c>
      <c r="R622" s="59">
        <v>0</v>
      </c>
      <c r="S622" s="58">
        <v>0</v>
      </c>
      <c r="T622" s="59">
        <v>0</v>
      </c>
      <c r="U622" s="58">
        <v>0</v>
      </c>
      <c r="V622" s="59">
        <v>0</v>
      </c>
      <c r="W622" s="58">
        <v>0</v>
      </c>
      <c r="X622" s="59">
        <v>0</v>
      </c>
      <c r="Y622" s="58">
        <v>0</v>
      </c>
      <c r="Z622" s="59">
        <v>0</v>
      </c>
      <c r="AA622" s="58">
        <v>0</v>
      </c>
      <c r="AB622" s="59">
        <v>0</v>
      </c>
      <c r="AC622" s="58">
        <v>0</v>
      </c>
      <c r="AD622" s="59">
        <v>0</v>
      </c>
      <c r="AE622" s="58">
        <v>0</v>
      </c>
      <c r="AF622" s="59">
        <v>0</v>
      </c>
      <c r="AG622" s="58">
        <v>0</v>
      </c>
      <c r="AH622" s="59">
        <v>0</v>
      </c>
      <c r="AI622" s="60">
        <v>0</v>
      </c>
      <c r="AJ622" s="51">
        <f t="shared" si="156"/>
        <v>0</v>
      </c>
    </row>
    <row r="623" spans="2:36" x14ac:dyDescent="0.3">
      <c r="B623" s="4" t="s">
        <v>200</v>
      </c>
      <c r="E623" s="58">
        <v>0</v>
      </c>
      <c r="F623" s="59">
        <v>0</v>
      </c>
      <c r="G623" s="58">
        <v>0</v>
      </c>
      <c r="H623" s="59">
        <v>0</v>
      </c>
      <c r="I623" s="58">
        <v>0</v>
      </c>
      <c r="J623" s="59">
        <v>0</v>
      </c>
      <c r="K623" s="58">
        <v>0</v>
      </c>
      <c r="L623" s="59">
        <v>0</v>
      </c>
      <c r="M623" s="58">
        <v>0</v>
      </c>
      <c r="N623" s="59">
        <v>0</v>
      </c>
      <c r="O623" s="58">
        <v>0</v>
      </c>
      <c r="P623" s="59">
        <v>0</v>
      </c>
      <c r="Q623" s="58">
        <v>0</v>
      </c>
      <c r="R623" s="59">
        <v>0</v>
      </c>
      <c r="S623" s="58">
        <v>0</v>
      </c>
      <c r="T623" s="59">
        <v>0</v>
      </c>
      <c r="U623" s="58">
        <v>0</v>
      </c>
      <c r="V623" s="59">
        <v>0</v>
      </c>
      <c r="W623" s="58">
        <v>0</v>
      </c>
      <c r="X623" s="59">
        <v>0</v>
      </c>
      <c r="Y623" s="58">
        <v>0</v>
      </c>
      <c r="Z623" s="59">
        <v>0</v>
      </c>
      <c r="AA623" s="58">
        <v>0</v>
      </c>
      <c r="AB623" s="59">
        <v>0</v>
      </c>
      <c r="AC623" s="58">
        <v>0</v>
      </c>
      <c r="AD623" s="59">
        <v>0</v>
      </c>
      <c r="AE623" s="58">
        <v>0</v>
      </c>
      <c r="AF623" s="59">
        <v>0</v>
      </c>
      <c r="AG623" s="58">
        <v>0</v>
      </c>
      <c r="AH623" s="59">
        <v>0</v>
      </c>
      <c r="AI623" s="60">
        <v>0</v>
      </c>
      <c r="AJ623" s="51">
        <f t="shared" si="156"/>
        <v>0</v>
      </c>
    </row>
    <row r="624" spans="2:36" x14ac:dyDescent="0.3">
      <c r="B624" s="4" t="s">
        <v>201</v>
      </c>
      <c r="E624" s="58">
        <v>0</v>
      </c>
      <c r="F624" s="59">
        <v>0</v>
      </c>
      <c r="G624" s="58">
        <v>0</v>
      </c>
      <c r="H624" s="59">
        <v>0</v>
      </c>
      <c r="I624" s="58">
        <v>0</v>
      </c>
      <c r="J624" s="59">
        <v>0</v>
      </c>
      <c r="K624" s="58">
        <v>0</v>
      </c>
      <c r="L624" s="59">
        <v>0</v>
      </c>
      <c r="M624" s="58">
        <v>0</v>
      </c>
      <c r="N624" s="59">
        <v>0</v>
      </c>
      <c r="O624" s="58">
        <v>0</v>
      </c>
      <c r="P624" s="59">
        <v>0</v>
      </c>
      <c r="Q624" s="58">
        <v>0</v>
      </c>
      <c r="R624" s="59">
        <v>0</v>
      </c>
      <c r="S624" s="58">
        <v>0</v>
      </c>
      <c r="T624" s="59">
        <v>0</v>
      </c>
      <c r="U624" s="58">
        <v>0</v>
      </c>
      <c r="V624" s="59">
        <v>0</v>
      </c>
      <c r="W624" s="58">
        <v>0</v>
      </c>
      <c r="X624" s="59">
        <v>0</v>
      </c>
      <c r="Y624" s="58">
        <v>0</v>
      </c>
      <c r="Z624" s="59">
        <v>0</v>
      </c>
      <c r="AA624" s="58">
        <v>0</v>
      </c>
      <c r="AB624" s="59">
        <v>0</v>
      </c>
      <c r="AC624" s="58">
        <v>0</v>
      </c>
      <c r="AD624" s="59">
        <v>0</v>
      </c>
      <c r="AE624" s="58">
        <v>0</v>
      </c>
      <c r="AF624" s="59">
        <v>0</v>
      </c>
      <c r="AG624" s="58">
        <v>0</v>
      </c>
      <c r="AH624" s="59">
        <v>0</v>
      </c>
      <c r="AI624" s="60">
        <v>0</v>
      </c>
      <c r="AJ624" s="51">
        <f t="shared" si="156"/>
        <v>0</v>
      </c>
    </row>
    <row r="625" spans="2:36" x14ac:dyDescent="0.3">
      <c r="B625" s="4" t="s">
        <v>202</v>
      </c>
      <c r="E625" s="58">
        <v>0.22444367587566313</v>
      </c>
      <c r="F625" s="59">
        <v>7.7245812217394322E-2</v>
      </c>
      <c r="G625" s="58">
        <v>0.17588839888572649</v>
      </c>
      <c r="H625" s="59">
        <v>0.12040272017319967</v>
      </c>
      <c r="I625" s="58">
        <v>0</v>
      </c>
      <c r="J625" s="59">
        <v>0</v>
      </c>
      <c r="K625" s="58">
        <v>0</v>
      </c>
      <c r="L625" s="59">
        <v>0</v>
      </c>
      <c r="M625" s="58">
        <v>0</v>
      </c>
      <c r="N625" s="59">
        <v>0.7041601877411201</v>
      </c>
      <c r="O625" s="58">
        <v>0</v>
      </c>
      <c r="P625" s="59">
        <v>7.6922837793827137E-2</v>
      </c>
      <c r="Q625" s="58">
        <v>0</v>
      </c>
      <c r="R625" s="59">
        <v>2.5114248196283995E-2</v>
      </c>
      <c r="S625" s="58">
        <v>0</v>
      </c>
      <c r="T625" s="59">
        <v>0</v>
      </c>
      <c r="U625" s="58">
        <v>0</v>
      </c>
      <c r="V625" s="59">
        <v>0</v>
      </c>
      <c r="W625" s="58">
        <v>0</v>
      </c>
      <c r="X625" s="59">
        <v>0</v>
      </c>
      <c r="Y625" s="58">
        <v>9.8883479038874414E-2</v>
      </c>
      <c r="Z625" s="59">
        <v>0</v>
      </c>
      <c r="AA625" s="58">
        <v>0</v>
      </c>
      <c r="AB625" s="59">
        <v>0</v>
      </c>
      <c r="AC625" s="58">
        <v>6.77986393372218E-3</v>
      </c>
      <c r="AD625" s="59">
        <v>0</v>
      </c>
      <c r="AE625" s="58">
        <v>0</v>
      </c>
      <c r="AF625" s="59">
        <v>2.8839925924936931E-3</v>
      </c>
      <c r="AG625" s="58">
        <v>0</v>
      </c>
      <c r="AH625" s="59">
        <v>1.1104196310043335E-3</v>
      </c>
      <c r="AI625" s="60">
        <v>2.2088113427162159E-2</v>
      </c>
      <c r="AJ625" s="51">
        <f t="shared" si="156"/>
        <v>1.5359237495064719</v>
      </c>
    </row>
    <row r="626" spans="2:36" x14ac:dyDescent="0.3">
      <c r="B626" s="4" t="s">
        <v>203</v>
      </c>
      <c r="E626" s="58">
        <v>0.22444367587566313</v>
      </c>
      <c r="F626" s="59">
        <v>7.7245812217394322E-2</v>
      </c>
      <c r="G626" s="58">
        <v>0.17588839888572649</v>
      </c>
      <c r="H626" s="59">
        <v>0.12040272017319967</v>
      </c>
      <c r="I626" s="58">
        <v>0</v>
      </c>
      <c r="J626" s="59">
        <v>0</v>
      </c>
      <c r="K626" s="58">
        <v>0</v>
      </c>
      <c r="L626" s="59">
        <v>0</v>
      </c>
      <c r="M626" s="58">
        <v>0</v>
      </c>
      <c r="N626" s="59">
        <v>0.7041601877411201</v>
      </c>
      <c r="O626" s="58">
        <v>0</v>
      </c>
      <c r="P626" s="59">
        <v>7.6922837793827137E-2</v>
      </c>
      <c r="Q626" s="58">
        <v>0</v>
      </c>
      <c r="R626" s="59">
        <v>2.5114248196283995E-2</v>
      </c>
      <c r="S626" s="58">
        <v>0</v>
      </c>
      <c r="T626" s="59">
        <v>0</v>
      </c>
      <c r="U626" s="58">
        <v>0</v>
      </c>
      <c r="V626" s="59">
        <v>0</v>
      </c>
      <c r="W626" s="58">
        <v>0</v>
      </c>
      <c r="X626" s="59">
        <v>0</v>
      </c>
      <c r="Y626" s="58">
        <v>9.8883479038874414E-2</v>
      </c>
      <c r="Z626" s="59">
        <v>0</v>
      </c>
      <c r="AA626" s="58">
        <v>0</v>
      </c>
      <c r="AB626" s="59">
        <v>0</v>
      </c>
      <c r="AC626" s="58">
        <v>6.77986393372218E-3</v>
      </c>
      <c r="AD626" s="59">
        <v>0</v>
      </c>
      <c r="AE626" s="58">
        <v>0</v>
      </c>
      <c r="AF626" s="59">
        <v>2.8839925924936931E-3</v>
      </c>
      <c r="AG626" s="58">
        <v>0</v>
      </c>
      <c r="AH626" s="59">
        <v>1.1104196310043335E-3</v>
      </c>
      <c r="AI626" s="60">
        <v>2.2088113427162159E-2</v>
      </c>
      <c r="AJ626" s="51">
        <f t="shared" si="156"/>
        <v>1.5359237495064719</v>
      </c>
    </row>
    <row r="627" spans="2:36" x14ac:dyDescent="0.3">
      <c r="B627" s="4" t="s">
        <v>130</v>
      </c>
      <c r="E627" s="58">
        <v>2.5800750132401773</v>
      </c>
      <c r="F627" s="59">
        <v>0.53004053196906997</v>
      </c>
      <c r="G627" s="58">
        <v>3.3779343483448061</v>
      </c>
      <c r="H627" s="59">
        <v>1.6810784437603479</v>
      </c>
      <c r="I627" s="58">
        <v>0</v>
      </c>
      <c r="J627" s="59">
        <v>0</v>
      </c>
      <c r="K627" s="58">
        <v>0</v>
      </c>
      <c r="L627" s="59">
        <v>0</v>
      </c>
      <c r="M627" s="58">
        <v>0</v>
      </c>
      <c r="N627" s="59">
        <v>4.7613348495960235</v>
      </c>
      <c r="O627" s="58">
        <v>2.6294186083475752</v>
      </c>
      <c r="P627" s="59">
        <v>0.65237354437510175</v>
      </c>
      <c r="Q627" s="58">
        <v>0</v>
      </c>
      <c r="R627" s="59">
        <v>0.16213185008366976</v>
      </c>
      <c r="S627" s="58">
        <v>0</v>
      </c>
      <c r="T627" s="59">
        <v>0</v>
      </c>
      <c r="U627" s="58">
        <v>0</v>
      </c>
      <c r="V627" s="59">
        <v>0</v>
      </c>
      <c r="W627" s="58">
        <v>0</v>
      </c>
      <c r="X627" s="59">
        <v>0</v>
      </c>
      <c r="Y627" s="58">
        <v>4.2428854620032803</v>
      </c>
      <c r="Z627" s="59">
        <v>0</v>
      </c>
      <c r="AA627" s="58">
        <v>0</v>
      </c>
      <c r="AB627" s="59">
        <v>0</v>
      </c>
      <c r="AC627" s="58">
        <v>0.35118839979171729</v>
      </c>
      <c r="AD627" s="59">
        <v>0</v>
      </c>
      <c r="AE627" s="58">
        <v>0</v>
      </c>
      <c r="AF627" s="59">
        <v>1.9232901229585206</v>
      </c>
      <c r="AG627" s="58">
        <v>0</v>
      </c>
      <c r="AH627" s="59">
        <v>0</v>
      </c>
      <c r="AI627" s="60">
        <v>1.2238210805257153</v>
      </c>
      <c r="AJ627" s="51">
        <f t="shared" si="156"/>
        <v>24.115572254996007</v>
      </c>
    </row>
    <row r="628" spans="2:36" x14ac:dyDescent="0.3">
      <c r="B628" s="4" t="s">
        <v>131</v>
      </c>
      <c r="E628" s="58">
        <v>2.5800750132401773</v>
      </c>
      <c r="F628" s="59">
        <v>0.53004053196906997</v>
      </c>
      <c r="G628" s="58">
        <v>3.3779343483448061</v>
      </c>
      <c r="H628" s="59">
        <v>1.6810784437603479</v>
      </c>
      <c r="I628" s="58">
        <v>0</v>
      </c>
      <c r="J628" s="59">
        <v>0</v>
      </c>
      <c r="K628" s="58">
        <v>0</v>
      </c>
      <c r="L628" s="59">
        <v>0</v>
      </c>
      <c r="M628" s="58">
        <v>0</v>
      </c>
      <c r="N628" s="59">
        <v>4.7613348495960235</v>
      </c>
      <c r="O628" s="58">
        <v>2.6294186083475752</v>
      </c>
      <c r="P628" s="59">
        <v>0.65237354437510175</v>
      </c>
      <c r="Q628" s="58">
        <v>0</v>
      </c>
      <c r="R628" s="59">
        <v>0.16213185008366976</v>
      </c>
      <c r="S628" s="58">
        <v>0</v>
      </c>
      <c r="T628" s="59">
        <v>0</v>
      </c>
      <c r="U628" s="58">
        <v>0</v>
      </c>
      <c r="V628" s="59">
        <v>0</v>
      </c>
      <c r="W628" s="58">
        <v>0</v>
      </c>
      <c r="X628" s="59">
        <v>0</v>
      </c>
      <c r="Y628" s="58">
        <v>4.2428854620032803</v>
      </c>
      <c r="Z628" s="59">
        <v>0</v>
      </c>
      <c r="AA628" s="58">
        <v>0</v>
      </c>
      <c r="AB628" s="59">
        <v>0</v>
      </c>
      <c r="AC628" s="58">
        <v>0.35118839979171729</v>
      </c>
      <c r="AD628" s="59">
        <v>0</v>
      </c>
      <c r="AE628" s="58">
        <v>0</v>
      </c>
      <c r="AF628" s="59">
        <v>1.9232901229585206</v>
      </c>
      <c r="AG628" s="58">
        <v>0</v>
      </c>
      <c r="AH628" s="59">
        <v>0</v>
      </c>
      <c r="AI628" s="60">
        <v>1.2238210805257153</v>
      </c>
      <c r="AJ628" s="51">
        <f t="shared" si="156"/>
        <v>24.115572254996007</v>
      </c>
    </row>
    <row r="629" spans="2:36" x14ac:dyDescent="0.3">
      <c r="B629" s="4" t="s">
        <v>219</v>
      </c>
      <c r="E629" s="58">
        <v>12.618878308931983</v>
      </c>
      <c r="F629" s="59">
        <v>0.99087617488437241</v>
      </c>
      <c r="G629" s="58">
        <v>10.782760054185657</v>
      </c>
      <c r="H629" s="59">
        <v>10.338194353103637</v>
      </c>
      <c r="I629" s="58">
        <v>0</v>
      </c>
      <c r="J629" s="59">
        <v>0</v>
      </c>
      <c r="K629" s="58">
        <v>0</v>
      </c>
      <c r="L629" s="59">
        <v>0</v>
      </c>
      <c r="M629" s="58">
        <v>0</v>
      </c>
      <c r="N629" s="59">
        <v>41.839682199859617</v>
      </c>
      <c r="O629" s="58">
        <v>17.969973135397169</v>
      </c>
      <c r="P629" s="59">
        <v>8.2036465807596848</v>
      </c>
      <c r="Q629" s="58">
        <v>0</v>
      </c>
      <c r="R629" s="59">
        <v>0</v>
      </c>
      <c r="S629" s="58">
        <v>0</v>
      </c>
      <c r="T629" s="59">
        <v>7.1186774563416844</v>
      </c>
      <c r="U629" s="58">
        <v>0</v>
      </c>
      <c r="V629" s="59">
        <v>0</v>
      </c>
      <c r="W629" s="58">
        <v>0</v>
      </c>
      <c r="X629" s="59">
        <v>0</v>
      </c>
      <c r="Y629" s="58">
        <v>1.4416568053351511</v>
      </c>
      <c r="Z629" s="59">
        <v>0</v>
      </c>
      <c r="AA629" s="58">
        <v>0</v>
      </c>
      <c r="AB629" s="59">
        <v>0</v>
      </c>
      <c r="AC629" s="58">
        <v>3.8079842567443847</v>
      </c>
      <c r="AD629" s="59">
        <v>0</v>
      </c>
      <c r="AE629" s="58">
        <v>0</v>
      </c>
      <c r="AF629" s="59">
        <v>4.3562528569539385</v>
      </c>
      <c r="AG629" s="58">
        <v>0</v>
      </c>
      <c r="AH629" s="59">
        <v>0</v>
      </c>
      <c r="AI629" s="60">
        <v>9.6991380055745438E-3</v>
      </c>
      <c r="AJ629" s="51">
        <f t="shared" si="156"/>
        <v>119.47828132050287</v>
      </c>
    </row>
    <row r="630" spans="2:36" x14ac:dyDescent="0.3">
      <c r="B630" s="4" t="s">
        <v>285</v>
      </c>
      <c r="E630" s="58">
        <v>0</v>
      </c>
      <c r="F630" s="59">
        <v>0</v>
      </c>
      <c r="G630" s="58">
        <v>0</v>
      </c>
      <c r="H630" s="59">
        <v>0</v>
      </c>
      <c r="I630" s="58">
        <v>0</v>
      </c>
      <c r="J630" s="59">
        <v>0</v>
      </c>
      <c r="K630" s="58">
        <v>0</v>
      </c>
      <c r="L630" s="59">
        <v>0</v>
      </c>
      <c r="M630" s="58">
        <v>0</v>
      </c>
      <c r="N630" s="59">
        <v>0</v>
      </c>
      <c r="O630" s="58">
        <v>0</v>
      </c>
      <c r="P630" s="59">
        <v>0</v>
      </c>
      <c r="Q630" s="58">
        <v>0</v>
      </c>
      <c r="R630" s="59">
        <v>6.003710884412131</v>
      </c>
      <c r="S630" s="58">
        <v>0</v>
      </c>
      <c r="T630" s="59">
        <v>0</v>
      </c>
      <c r="U630" s="58">
        <v>0</v>
      </c>
      <c r="V630" s="59">
        <v>0</v>
      </c>
      <c r="W630" s="58">
        <v>0</v>
      </c>
      <c r="X630" s="59">
        <v>0</v>
      </c>
      <c r="Y630" s="58">
        <v>8.2822340564518306</v>
      </c>
      <c r="Z630" s="59">
        <v>0</v>
      </c>
      <c r="AA630" s="58">
        <v>0</v>
      </c>
      <c r="AB630" s="59">
        <v>0</v>
      </c>
      <c r="AC630" s="58">
        <v>2.057828842375014</v>
      </c>
      <c r="AD630" s="59">
        <v>0</v>
      </c>
      <c r="AE630" s="58">
        <v>0</v>
      </c>
      <c r="AF630" s="59">
        <v>0</v>
      </c>
      <c r="AG630" s="58">
        <v>0</v>
      </c>
      <c r="AH630" s="59">
        <v>0</v>
      </c>
      <c r="AI630" s="60">
        <v>0</v>
      </c>
      <c r="AJ630" s="51">
        <f t="shared" si="156"/>
        <v>16.343773783238976</v>
      </c>
    </row>
    <row r="631" spans="2:36" x14ac:dyDescent="0.3">
      <c r="B631" s="4" t="s">
        <v>286</v>
      </c>
      <c r="E631" s="58">
        <v>0</v>
      </c>
      <c r="F631" s="59">
        <v>0</v>
      </c>
      <c r="G631" s="58">
        <v>0</v>
      </c>
      <c r="H631" s="59">
        <v>0</v>
      </c>
      <c r="I631" s="58">
        <v>0</v>
      </c>
      <c r="J631" s="59">
        <v>0</v>
      </c>
      <c r="K631" s="58">
        <v>0</v>
      </c>
      <c r="L631" s="59">
        <v>0</v>
      </c>
      <c r="M631" s="58">
        <v>0</v>
      </c>
      <c r="N631" s="59">
        <v>0</v>
      </c>
      <c r="O631" s="58">
        <v>0</v>
      </c>
      <c r="P631" s="59">
        <v>0</v>
      </c>
      <c r="Q631" s="58">
        <v>0</v>
      </c>
      <c r="R631" s="59">
        <v>6.003710884412131</v>
      </c>
      <c r="S631" s="58">
        <v>0</v>
      </c>
      <c r="T631" s="59">
        <v>0</v>
      </c>
      <c r="U631" s="58">
        <v>0</v>
      </c>
      <c r="V631" s="59">
        <v>0</v>
      </c>
      <c r="W631" s="58">
        <v>0</v>
      </c>
      <c r="X631" s="59">
        <v>0</v>
      </c>
      <c r="Y631" s="58">
        <v>8.2822340564518306</v>
      </c>
      <c r="Z631" s="59">
        <v>0</v>
      </c>
      <c r="AA631" s="58">
        <v>0</v>
      </c>
      <c r="AB631" s="59">
        <v>0</v>
      </c>
      <c r="AC631" s="58">
        <v>2.057828842375014</v>
      </c>
      <c r="AD631" s="59">
        <v>0</v>
      </c>
      <c r="AE631" s="58">
        <v>0</v>
      </c>
      <c r="AF631" s="59">
        <v>0</v>
      </c>
      <c r="AG631" s="58">
        <v>0</v>
      </c>
      <c r="AH631" s="59">
        <v>0</v>
      </c>
      <c r="AI631" s="60">
        <v>0</v>
      </c>
      <c r="AJ631" s="51">
        <f t="shared" si="156"/>
        <v>16.343773783238976</v>
      </c>
    </row>
    <row r="632" spans="2:36" x14ac:dyDescent="0.3">
      <c r="B632" s="4" t="s">
        <v>198</v>
      </c>
      <c r="E632" s="58">
        <v>0</v>
      </c>
      <c r="F632" s="59">
        <v>0</v>
      </c>
      <c r="G632" s="58">
        <v>0</v>
      </c>
      <c r="H632" s="59">
        <v>0</v>
      </c>
      <c r="I632" s="58">
        <v>0</v>
      </c>
      <c r="J632" s="59">
        <v>0</v>
      </c>
      <c r="K632" s="58">
        <v>0</v>
      </c>
      <c r="L632" s="59">
        <v>0</v>
      </c>
      <c r="M632" s="58">
        <v>0</v>
      </c>
      <c r="N632" s="59">
        <v>0</v>
      </c>
      <c r="O632" s="58">
        <v>0</v>
      </c>
      <c r="P632" s="59">
        <v>0</v>
      </c>
      <c r="Q632" s="58">
        <v>0</v>
      </c>
      <c r="R632" s="59">
        <v>0.37476895125582815</v>
      </c>
      <c r="S632" s="58">
        <v>0</v>
      </c>
      <c r="T632" s="59">
        <v>0</v>
      </c>
      <c r="U632" s="58">
        <v>0</v>
      </c>
      <c r="V632" s="59">
        <v>0</v>
      </c>
      <c r="W632" s="58">
        <v>0</v>
      </c>
      <c r="X632" s="59">
        <v>0</v>
      </c>
      <c r="Y632" s="58">
        <v>0.9324918537090221</v>
      </c>
      <c r="Z632" s="59">
        <v>0</v>
      </c>
      <c r="AA632" s="58">
        <v>0</v>
      </c>
      <c r="AB632" s="59">
        <v>0</v>
      </c>
      <c r="AC632" s="58">
        <v>0.53134602716503043</v>
      </c>
      <c r="AD632" s="59">
        <v>0</v>
      </c>
      <c r="AE632" s="58">
        <v>0</v>
      </c>
      <c r="AF632" s="59">
        <v>0</v>
      </c>
      <c r="AG632" s="58">
        <v>0</v>
      </c>
      <c r="AH632" s="59">
        <v>0.45366954213070376</v>
      </c>
      <c r="AI632" s="60">
        <v>0.23975154981017113</v>
      </c>
      <c r="AJ632" s="51">
        <f t="shared" si="156"/>
        <v>2.5320279240707557</v>
      </c>
    </row>
    <row r="633" spans="2:36" x14ac:dyDescent="0.3">
      <c r="B633" s="4" t="s">
        <v>199</v>
      </c>
      <c r="E633" s="58">
        <v>0</v>
      </c>
      <c r="F633" s="59">
        <v>0</v>
      </c>
      <c r="G633" s="58">
        <v>0</v>
      </c>
      <c r="H633" s="59">
        <v>0</v>
      </c>
      <c r="I633" s="58">
        <v>0</v>
      </c>
      <c r="J633" s="59">
        <v>0</v>
      </c>
      <c r="K633" s="58">
        <v>0</v>
      </c>
      <c r="L633" s="59">
        <v>0</v>
      </c>
      <c r="M633" s="58">
        <v>0</v>
      </c>
      <c r="N633" s="59">
        <v>0</v>
      </c>
      <c r="O633" s="58">
        <v>0</v>
      </c>
      <c r="P633" s="59">
        <v>0</v>
      </c>
      <c r="Q633" s="58">
        <v>0</v>
      </c>
      <c r="R633" s="59">
        <v>0.37476895125582815</v>
      </c>
      <c r="S633" s="58">
        <v>0</v>
      </c>
      <c r="T633" s="59">
        <v>0</v>
      </c>
      <c r="U633" s="58">
        <v>0</v>
      </c>
      <c r="V633" s="59">
        <v>0</v>
      </c>
      <c r="W633" s="58">
        <v>0</v>
      </c>
      <c r="X633" s="59">
        <v>0</v>
      </c>
      <c r="Y633" s="58">
        <v>0.9324918537090221</v>
      </c>
      <c r="Z633" s="59">
        <v>0</v>
      </c>
      <c r="AA633" s="58">
        <v>0</v>
      </c>
      <c r="AB633" s="59">
        <v>0</v>
      </c>
      <c r="AC633" s="58">
        <v>0.53134602716503043</v>
      </c>
      <c r="AD633" s="59">
        <v>0</v>
      </c>
      <c r="AE633" s="58">
        <v>0</v>
      </c>
      <c r="AF633" s="59">
        <v>0</v>
      </c>
      <c r="AG633" s="58">
        <v>0</v>
      </c>
      <c r="AH633" s="59">
        <v>0.45366954213070376</v>
      </c>
      <c r="AI633" s="60">
        <v>0.23975154981017113</v>
      </c>
      <c r="AJ633" s="51">
        <f t="shared" si="156"/>
        <v>2.5320279240707557</v>
      </c>
    </row>
    <row r="634" spans="2:36" x14ac:dyDescent="0.3">
      <c r="B634" s="4" t="s">
        <v>155</v>
      </c>
      <c r="E634" s="58">
        <v>0</v>
      </c>
      <c r="F634" s="59">
        <v>0</v>
      </c>
      <c r="G634" s="58">
        <v>0</v>
      </c>
      <c r="H634" s="59">
        <v>0</v>
      </c>
      <c r="I634" s="58">
        <v>0</v>
      </c>
      <c r="J634" s="59">
        <v>0</v>
      </c>
      <c r="K634" s="58">
        <v>0</v>
      </c>
      <c r="L634" s="59">
        <v>0</v>
      </c>
      <c r="M634" s="58">
        <v>0</v>
      </c>
      <c r="N634" s="59">
        <v>0</v>
      </c>
      <c r="O634" s="58">
        <v>0</v>
      </c>
      <c r="P634" s="59">
        <v>0</v>
      </c>
      <c r="Q634" s="58">
        <v>0</v>
      </c>
      <c r="R634" s="59">
        <v>0</v>
      </c>
      <c r="S634" s="58">
        <v>0</v>
      </c>
      <c r="T634" s="59">
        <v>0</v>
      </c>
      <c r="U634" s="58">
        <v>0</v>
      </c>
      <c r="V634" s="59">
        <v>0</v>
      </c>
      <c r="W634" s="58">
        <v>0</v>
      </c>
      <c r="X634" s="59">
        <v>0</v>
      </c>
      <c r="Y634" s="58">
        <v>0</v>
      </c>
      <c r="Z634" s="59">
        <v>0</v>
      </c>
      <c r="AA634" s="58">
        <v>0</v>
      </c>
      <c r="AB634" s="59">
        <v>0</v>
      </c>
      <c r="AC634" s="58">
        <v>0</v>
      </c>
      <c r="AD634" s="59">
        <v>0</v>
      </c>
      <c r="AE634" s="58">
        <v>0</v>
      </c>
      <c r="AF634" s="59">
        <v>0</v>
      </c>
      <c r="AG634" s="58">
        <v>0</v>
      </c>
      <c r="AH634" s="59">
        <v>0</v>
      </c>
      <c r="AI634" s="60">
        <v>0</v>
      </c>
      <c r="AJ634" s="51">
        <f t="shared" si="156"/>
        <v>0</v>
      </c>
    </row>
    <row r="635" spans="2:36" x14ac:dyDescent="0.3">
      <c r="B635" s="4" t="s">
        <v>231</v>
      </c>
      <c r="E635" s="58">
        <v>0</v>
      </c>
      <c r="F635" s="59">
        <v>0</v>
      </c>
      <c r="G635" s="58">
        <v>0</v>
      </c>
      <c r="H635" s="59">
        <v>0</v>
      </c>
      <c r="I635" s="58">
        <v>0</v>
      </c>
      <c r="J635" s="59">
        <v>0</v>
      </c>
      <c r="K635" s="58">
        <v>0</v>
      </c>
      <c r="L635" s="59">
        <v>0</v>
      </c>
      <c r="M635" s="58">
        <v>0</v>
      </c>
      <c r="N635" s="59">
        <v>0</v>
      </c>
      <c r="O635" s="58">
        <v>0</v>
      </c>
      <c r="P635" s="59">
        <v>0</v>
      </c>
      <c r="Q635" s="58">
        <v>0</v>
      </c>
      <c r="R635" s="59">
        <v>0</v>
      </c>
      <c r="S635" s="58">
        <v>0</v>
      </c>
      <c r="T635" s="59">
        <v>0</v>
      </c>
      <c r="U635" s="58">
        <v>0</v>
      </c>
      <c r="V635" s="59">
        <v>0</v>
      </c>
      <c r="W635" s="58">
        <v>0</v>
      </c>
      <c r="X635" s="59">
        <v>0</v>
      </c>
      <c r="Y635" s="58">
        <v>0</v>
      </c>
      <c r="Z635" s="59">
        <v>0</v>
      </c>
      <c r="AA635" s="58">
        <v>0</v>
      </c>
      <c r="AB635" s="59">
        <v>0</v>
      </c>
      <c r="AC635" s="58">
        <v>0</v>
      </c>
      <c r="AD635" s="59">
        <v>0</v>
      </c>
      <c r="AE635" s="58">
        <v>0</v>
      </c>
      <c r="AF635" s="59">
        <v>0</v>
      </c>
      <c r="AG635" s="58">
        <v>0</v>
      </c>
      <c r="AH635" s="59">
        <v>0</v>
      </c>
      <c r="AI635" s="60">
        <v>0</v>
      </c>
      <c r="AJ635" s="51">
        <f t="shared" si="156"/>
        <v>0</v>
      </c>
    </row>
    <row r="636" spans="2:36" x14ac:dyDescent="0.3">
      <c r="B636" s="4" t="s">
        <v>232</v>
      </c>
      <c r="E636" s="58">
        <v>0</v>
      </c>
      <c r="F636" s="59">
        <v>0</v>
      </c>
      <c r="G636" s="58">
        <v>0</v>
      </c>
      <c r="H636" s="59">
        <v>0</v>
      </c>
      <c r="I636" s="58">
        <v>0</v>
      </c>
      <c r="J636" s="59">
        <v>0</v>
      </c>
      <c r="K636" s="58">
        <v>0</v>
      </c>
      <c r="L636" s="59">
        <v>0</v>
      </c>
      <c r="M636" s="58">
        <v>0</v>
      </c>
      <c r="N636" s="59">
        <v>0</v>
      </c>
      <c r="O636" s="58">
        <v>0</v>
      </c>
      <c r="P636" s="59">
        <v>0</v>
      </c>
      <c r="Q636" s="58">
        <v>0</v>
      </c>
      <c r="R636" s="59">
        <v>0</v>
      </c>
      <c r="S636" s="58">
        <v>0</v>
      </c>
      <c r="T636" s="59">
        <v>0</v>
      </c>
      <c r="U636" s="58">
        <v>0</v>
      </c>
      <c r="V636" s="59">
        <v>0</v>
      </c>
      <c r="W636" s="58">
        <v>0</v>
      </c>
      <c r="X636" s="59">
        <v>0</v>
      </c>
      <c r="Y636" s="58">
        <v>0</v>
      </c>
      <c r="Z636" s="59">
        <v>0</v>
      </c>
      <c r="AA636" s="58">
        <v>0</v>
      </c>
      <c r="AB636" s="59">
        <v>0</v>
      </c>
      <c r="AC636" s="58">
        <v>0</v>
      </c>
      <c r="AD636" s="59">
        <v>0</v>
      </c>
      <c r="AE636" s="58">
        <v>0</v>
      </c>
      <c r="AF636" s="59">
        <v>0</v>
      </c>
      <c r="AG636" s="58">
        <v>0</v>
      </c>
      <c r="AH636" s="59">
        <v>0</v>
      </c>
      <c r="AI636" s="60">
        <v>0</v>
      </c>
      <c r="AJ636" s="51">
        <f t="shared" si="156"/>
        <v>0</v>
      </c>
    </row>
    <row r="637" spans="2:36" x14ac:dyDescent="0.3">
      <c r="B637" s="4" t="s">
        <v>233</v>
      </c>
      <c r="E637" s="58">
        <v>0</v>
      </c>
      <c r="F637" s="59">
        <v>0</v>
      </c>
      <c r="G637" s="58">
        <v>2.8650061289469401E-2</v>
      </c>
      <c r="H637" s="59">
        <v>0</v>
      </c>
      <c r="I637" s="58">
        <v>0</v>
      </c>
      <c r="J637" s="59">
        <v>0</v>
      </c>
      <c r="K637" s="58">
        <v>0</v>
      </c>
      <c r="L637" s="59">
        <v>0</v>
      </c>
      <c r="M637" s="58">
        <v>0</v>
      </c>
      <c r="N637" s="59">
        <v>0</v>
      </c>
      <c r="O637" s="58">
        <v>0</v>
      </c>
      <c r="P637" s="59">
        <v>0</v>
      </c>
      <c r="Q637" s="58">
        <v>0</v>
      </c>
      <c r="R637" s="59">
        <v>0</v>
      </c>
      <c r="S637" s="58">
        <v>0</v>
      </c>
      <c r="T637" s="59">
        <v>0</v>
      </c>
      <c r="U637" s="58">
        <v>0</v>
      </c>
      <c r="V637" s="59">
        <v>0</v>
      </c>
      <c r="W637" s="58">
        <v>0</v>
      </c>
      <c r="X637" s="59">
        <v>0</v>
      </c>
      <c r="Y637" s="58">
        <v>0</v>
      </c>
      <c r="Z637" s="59">
        <v>0</v>
      </c>
      <c r="AA637" s="58">
        <v>0</v>
      </c>
      <c r="AB637" s="59">
        <v>0</v>
      </c>
      <c r="AC637" s="58">
        <v>0</v>
      </c>
      <c r="AD637" s="59">
        <v>0</v>
      </c>
      <c r="AE637" s="58">
        <v>0</v>
      </c>
      <c r="AF637" s="59">
        <v>0</v>
      </c>
      <c r="AG637" s="58">
        <v>0</v>
      </c>
      <c r="AH637" s="59">
        <v>0</v>
      </c>
      <c r="AI637" s="60">
        <v>0</v>
      </c>
      <c r="AJ637" s="51">
        <f t="shared" si="156"/>
        <v>2.8650061289469401E-2</v>
      </c>
    </row>
    <row r="638" spans="2:36" x14ac:dyDescent="0.3">
      <c r="B638" s="4" t="s">
        <v>234</v>
      </c>
      <c r="E638" s="58">
        <v>0</v>
      </c>
      <c r="F638" s="59">
        <v>0</v>
      </c>
      <c r="G638" s="58">
        <v>2.8650061289469401E-2</v>
      </c>
      <c r="H638" s="59">
        <v>0</v>
      </c>
      <c r="I638" s="58">
        <v>0</v>
      </c>
      <c r="J638" s="59">
        <v>0</v>
      </c>
      <c r="K638" s="58">
        <v>0</v>
      </c>
      <c r="L638" s="59">
        <v>0</v>
      </c>
      <c r="M638" s="58">
        <v>0</v>
      </c>
      <c r="N638" s="59">
        <v>0</v>
      </c>
      <c r="O638" s="58">
        <v>0</v>
      </c>
      <c r="P638" s="59">
        <v>0</v>
      </c>
      <c r="Q638" s="58">
        <v>0</v>
      </c>
      <c r="R638" s="59">
        <v>0</v>
      </c>
      <c r="S638" s="58">
        <v>0</v>
      </c>
      <c r="T638" s="59">
        <v>0</v>
      </c>
      <c r="U638" s="58">
        <v>0</v>
      </c>
      <c r="V638" s="59">
        <v>0</v>
      </c>
      <c r="W638" s="58">
        <v>0</v>
      </c>
      <c r="X638" s="59">
        <v>0</v>
      </c>
      <c r="Y638" s="58">
        <v>0</v>
      </c>
      <c r="Z638" s="59">
        <v>0</v>
      </c>
      <c r="AA638" s="58">
        <v>0</v>
      </c>
      <c r="AB638" s="59">
        <v>0</v>
      </c>
      <c r="AC638" s="58">
        <v>0</v>
      </c>
      <c r="AD638" s="59">
        <v>0</v>
      </c>
      <c r="AE638" s="58">
        <v>0</v>
      </c>
      <c r="AF638" s="59">
        <v>0</v>
      </c>
      <c r="AG638" s="58">
        <v>0</v>
      </c>
      <c r="AH638" s="59">
        <v>0</v>
      </c>
      <c r="AI638" s="60">
        <v>0</v>
      </c>
      <c r="AJ638" s="51">
        <f t="shared" si="156"/>
        <v>2.8650061289469401E-2</v>
      </c>
    </row>
    <row r="639" spans="2:36" x14ac:dyDescent="0.3">
      <c r="B639" s="4" t="s">
        <v>288</v>
      </c>
      <c r="E639" s="58">
        <v>0</v>
      </c>
      <c r="F639" s="59">
        <v>0</v>
      </c>
      <c r="G639" s="58">
        <v>0</v>
      </c>
      <c r="H639" s="59">
        <v>0</v>
      </c>
      <c r="I639" s="58">
        <v>0</v>
      </c>
      <c r="J639" s="59">
        <v>0</v>
      </c>
      <c r="K639" s="58">
        <v>0</v>
      </c>
      <c r="L639" s="59">
        <v>0</v>
      </c>
      <c r="M639" s="58">
        <v>0</v>
      </c>
      <c r="N639" s="59">
        <v>0</v>
      </c>
      <c r="O639" s="58">
        <v>0</v>
      </c>
      <c r="P639" s="59">
        <v>0</v>
      </c>
      <c r="Q639" s="58">
        <v>0</v>
      </c>
      <c r="R639" s="59">
        <v>0</v>
      </c>
      <c r="S639" s="58">
        <v>0</v>
      </c>
      <c r="T639" s="59">
        <v>0</v>
      </c>
      <c r="U639" s="58">
        <v>0</v>
      </c>
      <c r="V639" s="59">
        <v>0</v>
      </c>
      <c r="W639" s="58">
        <v>0</v>
      </c>
      <c r="X639" s="59">
        <v>0</v>
      </c>
      <c r="Y639" s="58">
        <v>0</v>
      </c>
      <c r="Z639" s="59">
        <v>0</v>
      </c>
      <c r="AA639" s="58">
        <v>0</v>
      </c>
      <c r="AB639" s="59">
        <v>0</v>
      </c>
      <c r="AC639" s="58">
        <v>0</v>
      </c>
      <c r="AD639" s="59">
        <v>0</v>
      </c>
      <c r="AE639" s="58">
        <v>0</v>
      </c>
      <c r="AF639" s="59">
        <v>0</v>
      </c>
      <c r="AG639" s="58">
        <v>0</v>
      </c>
      <c r="AH639" s="59">
        <v>0</v>
      </c>
      <c r="AI639" s="60">
        <v>0</v>
      </c>
      <c r="AJ639" s="51">
        <f t="shared" si="156"/>
        <v>0</v>
      </c>
    </row>
    <row r="640" spans="2:36" x14ac:dyDescent="0.3">
      <c r="B640" s="4" t="s">
        <v>289</v>
      </c>
      <c r="E640" s="58">
        <v>0</v>
      </c>
      <c r="F640" s="59">
        <v>0</v>
      </c>
      <c r="G640" s="58">
        <v>0</v>
      </c>
      <c r="H640" s="59">
        <v>0</v>
      </c>
      <c r="I640" s="58">
        <v>0</v>
      </c>
      <c r="J640" s="59">
        <v>0</v>
      </c>
      <c r="K640" s="58">
        <v>0</v>
      </c>
      <c r="L640" s="59">
        <v>0</v>
      </c>
      <c r="M640" s="58">
        <v>0</v>
      </c>
      <c r="N640" s="59">
        <v>0</v>
      </c>
      <c r="O640" s="58">
        <v>0</v>
      </c>
      <c r="P640" s="59">
        <v>0</v>
      </c>
      <c r="Q640" s="58">
        <v>0</v>
      </c>
      <c r="R640" s="59">
        <v>0</v>
      </c>
      <c r="S640" s="58">
        <v>0</v>
      </c>
      <c r="T640" s="59">
        <v>0</v>
      </c>
      <c r="U640" s="58">
        <v>0</v>
      </c>
      <c r="V640" s="59">
        <v>0</v>
      </c>
      <c r="W640" s="58">
        <v>0</v>
      </c>
      <c r="X640" s="59">
        <v>0</v>
      </c>
      <c r="Y640" s="58">
        <v>0</v>
      </c>
      <c r="Z640" s="59">
        <v>0</v>
      </c>
      <c r="AA640" s="58">
        <v>0</v>
      </c>
      <c r="AB640" s="59">
        <v>0</v>
      </c>
      <c r="AC640" s="58">
        <v>0</v>
      </c>
      <c r="AD640" s="59">
        <v>0</v>
      </c>
      <c r="AE640" s="58">
        <v>0</v>
      </c>
      <c r="AF640" s="59">
        <v>0</v>
      </c>
      <c r="AG640" s="58">
        <v>0</v>
      </c>
      <c r="AH640" s="59">
        <v>0</v>
      </c>
      <c r="AI640" s="60">
        <v>0</v>
      </c>
      <c r="AJ640" s="51">
        <f t="shared" ref="AJ640:AJ703" si="157">SUM(E640:AI640)</f>
        <v>0</v>
      </c>
    </row>
    <row r="641" spans="2:36" x14ac:dyDescent="0.3">
      <c r="B641" s="4" t="s">
        <v>156</v>
      </c>
      <c r="E641" s="58">
        <v>9.0062097114572914</v>
      </c>
      <c r="F641" s="59">
        <v>0</v>
      </c>
      <c r="G641" s="58">
        <v>0</v>
      </c>
      <c r="H641" s="59">
        <v>0</v>
      </c>
      <c r="I641" s="58">
        <v>0</v>
      </c>
      <c r="J641" s="59">
        <v>0</v>
      </c>
      <c r="K641" s="58">
        <v>0</v>
      </c>
      <c r="L641" s="59">
        <v>0</v>
      </c>
      <c r="M641" s="58">
        <v>0</v>
      </c>
      <c r="N641" s="59">
        <v>64.966863683064787</v>
      </c>
      <c r="O641" s="58">
        <v>28.858273843129474</v>
      </c>
      <c r="P641" s="59">
        <v>27.873646350266206</v>
      </c>
      <c r="Q641" s="58">
        <v>0</v>
      </c>
      <c r="R641" s="59">
        <v>6.656136339823405</v>
      </c>
      <c r="S641" s="58">
        <v>0</v>
      </c>
      <c r="T641" s="59">
        <v>0</v>
      </c>
      <c r="U641" s="58">
        <v>0</v>
      </c>
      <c r="V641" s="59">
        <v>0</v>
      </c>
      <c r="W641" s="58">
        <v>0</v>
      </c>
      <c r="X641" s="59">
        <v>0</v>
      </c>
      <c r="Y641" s="58">
        <v>0</v>
      </c>
      <c r="Z641" s="59">
        <v>0</v>
      </c>
      <c r="AA641" s="58">
        <v>0</v>
      </c>
      <c r="AB641" s="59">
        <v>0</v>
      </c>
      <c r="AC641" s="58">
        <v>0</v>
      </c>
      <c r="AD641" s="59">
        <v>0</v>
      </c>
      <c r="AE641" s="58">
        <v>0</v>
      </c>
      <c r="AF641" s="59">
        <v>0</v>
      </c>
      <c r="AG641" s="58">
        <v>0</v>
      </c>
      <c r="AH641" s="59">
        <v>1.6013693181673689</v>
      </c>
      <c r="AI641" s="60">
        <v>0</v>
      </c>
      <c r="AJ641" s="51">
        <f t="shared" si="157"/>
        <v>138.96249924590853</v>
      </c>
    </row>
    <row r="642" spans="2:36" x14ac:dyDescent="0.3">
      <c r="B642" s="4" t="s">
        <v>192</v>
      </c>
      <c r="E642" s="58">
        <v>0</v>
      </c>
      <c r="F642" s="59">
        <v>0</v>
      </c>
      <c r="G642" s="58">
        <v>0</v>
      </c>
      <c r="H642" s="59">
        <v>0</v>
      </c>
      <c r="I642" s="58">
        <v>0</v>
      </c>
      <c r="J642" s="59">
        <v>0</v>
      </c>
      <c r="K642" s="58">
        <v>0</v>
      </c>
      <c r="L642" s="59">
        <v>0</v>
      </c>
      <c r="M642" s="58">
        <v>0</v>
      </c>
      <c r="N642" s="59">
        <v>0</v>
      </c>
      <c r="O642" s="58">
        <v>0</v>
      </c>
      <c r="P642" s="59">
        <v>0</v>
      </c>
      <c r="Q642" s="58">
        <v>0</v>
      </c>
      <c r="R642" s="59">
        <v>0</v>
      </c>
      <c r="S642" s="58">
        <v>0</v>
      </c>
      <c r="T642" s="59">
        <v>0</v>
      </c>
      <c r="U642" s="58">
        <v>0</v>
      </c>
      <c r="V642" s="59">
        <v>0</v>
      </c>
      <c r="W642" s="58">
        <v>0</v>
      </c>
      <c r="X642" s="59">
        <v>0</v>
      </c>
      <c r="Y642" s="58">
        <v>0</v>
      </c>
      <c r="Z642" s="59">
        <v>0</v>
      </c>
      <c r="AA642" s="58">
        <v>0</v>
      </c>
      <c r="AB642" s="59">
        <v>0</v>
      </c>
      <c r="AC642" s="58">
        <v>0</v>
      </c>
      <c r="AD642" s="59">
        <v>0</v>
      </c>
      <c r="AE642" s="58">
        <v>0</v>
      </c>
      <c r="AF642" s="59">
        <v>0</v>
      </c>
      <c r="AG642" s="58">
        <v>0</v>
      </c>
      <c r="AH642" s="59">
        <v>0</v>
      </c>
      <c r="AI642" s="60">
        <v>0</v>
      </c>
      <c r="AJ642" s="51">
        <f t="shared" si="157"/>
        <v>0</v>
      </c>
    </row>
    <row r="643" spans="2:36" x14ac:dyDescent="0.3">
      <c r="B643" s="4" t="s">
        <v>193</v>
      </c>
      <c r="E643" s="58">
        <v>0</v>
      </c>
      <c r="F643" s="59">
        <v>0</v>
      </c>
      <c r="G643" s="58">
        <v>0</v>
      </c>
      <c r="H643" s="59">
        <v>0</v>
      </c>
      <c r="I643" s="58">
        <v>0</v>
      </c>
      <c r="J643" s="59">
        <v>0</v>
      </c>
      <c r="K643" s="58">
        <v>0</v>
      </c>
      <c r="L643" s="59">
        <v>0</v>
      </c>
      <c r="M643" s="58">
        <v>0</v>
      </c>
      <c r="N643" s="59">
        <v>0</v>
      </c>
      <c r="O643" s="58">
        <v>0</v>
      </c>
      <c r="P643" s="59">
        <v>0</v>
      </c>
      <c r="Q643" s="58">
        <v>0</v>
      </c>
      <c r="R643" s="59">
        <v>0</v>
      </c>
      <c r="S643" s="58">
        <v>0</v>
      </c>
      <c r="T643" s="59">
        <v>0</v>
      </c>
      <c r="U643" s="58">
        <v>0</v>
      </c>
      <c r="V643" s="59">
        <v>0</v>
      </c>
      <c r="W643" s="58">
        <v>0</v>
      </c>
      <c r="X643" s="59">
        <v>0</v>
      </c>
      <c r="Y643" s="58">
        <v>0</v>
      </c>
      <c r="Z643" s="59">
        <v>0</v>
      </c>
      <c r="AA643" s="58">
        <v>0</v>
      </c>
      <c r="AB643" s="59">
        <v>0</v>
      </c>
      <c r="AC643" s="58">
        <v>0</v>
      </c>
      <c r="AD643" s="59">
        <v>0</v>
      </c>
      <c r="AE643" s="58">
        <v>0</v>
      </c>
      <c r="AF643" s="59">
        <v>0</v>
      </c>
      <c r="AG643" s="58">
        <v>0</v>
      </c>
      <c r="AH643" s="59">
        <v>0</v>
      </c>
      <c r="AI643" s="60">
        <v>0</v>
      </c>
      <c r="AJ643" s="51">
        <f t="shared" si="157"/>
        <v>0</v>
      </c>
    </row>
    <row r="644" spans="2:36" x14ac:dyDescent="0.3">
      <c r="B644" s="4" t="s">
        <v>184</v>
      </c>
      <c r="E644" s="58">
        <v>16.284318093458811</v>
      </c>
      <c r="F644" s="59">
        <v>4.6030803357561432</v>
      </c>
      <c r="G644" s="58">
        <v>19.573939730326334</v>
      </c>
      <c r="H644" s="59">
        <v>7.2277795791625969</v>
      </c>
      <c r="I644" s="58">
        <v>0</v>
      </c>
      <c r="J644" s="59">
        <v>0</v>
      </c>
      <c r="K644" s="58">
        <v>0</v>
      </c>
      <c r="L644" s="59">
        <v>0</v>
      </c>
      <c r="M644" s="58">
        <v>0</v>
      </c>
      <c r="N644" s="59">
        <v>13.273188877105714</v>
      </c>
      <c r="O644" s="58">
        <v>4.809338700771332</v>
      </c>
      <c r="P644" s="59">
        <v>3.1790367086728413</v>
      </c>
      <c r="Q644" s="58">
        <v>0</v>
      </c>
      <c r="R644" s="59">
        <v>2.7060556411743167E-2</v>
      </c>
      <c r="S644" s="58">
        <v>0</v>
      </c>
      <c r="T644" s="59">
        <v>0</v>
      </c>
      <c r="U644" s="58">
        <v>0</v>
      </c>
      <c r="V644" s="59">
        <v>0</v>
      </c>
      <c r="W644" s="58">
        <v>0</v>
      </c>
      <c r="X644" s="59">
        <v>0</v>
      </c>
      <c r="Y644" s="58">
        <v>0.46138054529825845</v>
      </c>
      <c r="Z644" s="59">
        <v>0</v>
      </c>
      <c r="AA644" s="58">
        <v>0</v>
      </c>
      <c r="AB644" s="59">
        <v>0</v>
      </c>
      <c r="AC644" s="58">
        <v>1.2470860481262207</v>
      </c>
      <c r="AD644" s="59">
        <v>0</v>
      </c>
      <c r="AE644" s="58">
        <v>0</v>
      </c>
      <c r="AF644" s="59">
        <v>3.3049646637704639</v>
      </c>
      <c r="AG644" s="58">
        <v>0</v>
      </c>
      <c r="AH644" s="59">
        <v>0.5204375</v>
      </c>
      <c r="AI644" s="60">
        <v>2.0970547530386181</v>
      </c>
      <c r="AJ644" s="51">
        <f t="shared" si="157"/>
        <v>76.608666091899067</v>
      </c>
    </row>
    <row r="645" spans="2:36" x14ac:dyDescent="0.3">
      <c r="B645" s="4" t="s">
        <v>185</v>
      </c>
      <c r="E645" s="58">
        <v>16.284318093458811</v>
      </c>
      <c r="F645" s="59">
        <v>4.6030803357561432</v>
      </c>
      <c r="G645" s="58">
        <v>19.573939730326334</v>
      </c>
      <c r="H645" s="59">
        <v>7.2277795791625969</v>
      </c>
      <c r="I645" s="58">
        <v>0</v>
      </c>
      <c r="J645" s="59">
        <v>0</v>
      </c>
      <c r="K645" s="58">
        <v>0</v>
      </c>
      <c r="L645" s="59">
        <v>0</v>
      </c>
      <c r="M645" s="58">
        <v>0</v>
      </c>
      <c r="N645" s="59">
        <v>13.273188877105714</v>
      </c>
      <c r="O645" s="58">
        <v>4.809338700771332</v>
      </c>
      <c r="P645" s="59">
        <v>3.1790367086728413</v>
      </c>
      <c r="Q645" s="58">
        <v>0</v>
      </c>
      <c r="R645" s="59">
        <v>2.7060556411743167E-2</v>
      </c>
      <c r="S645" s="58">
        <v>0</v>
      </c>
      <c r="T645" s="59">
        <v>0</v>
      </c>
      <c r="U645" s="58">
        <v>0</v>
      </c>
      <c r="V645" s="59">
        <v>0</v>
      </c>
      <c r="W645" s="58">
        <v>0</v>
      </c>
      <c r="X645" s="59">
        <v>0</v>
      </c>
      <c r="Y645" s="58">
        <v>0.46138054529825845</v>
      </c>
      <c r="Z645" s="59">
        <v>0</v>
      </c>
      <c r="AA645" s="58">
        <v>0</v>
      </c>
      <c r="AB645" s="59">
        <v>0</v>
      </c>
      <c r="AC645" s="58">
        <v>1.2470860481262207</v>
      </c>
      <c r="AD645" s="59">
        <v>0</v>
      </c>
      <c r="AE645" s="58">
        <v>0</v>
      </c>
      <c r="AF645" s="59">
        <v>3.3049646637704639</v>
      </c>
      <c r="AG645" s="58">
        <v>0</v>
      </c>
      <c r="AH645" s="59">
        <v>0.5204375</v>
      </c>
      <c r="AI645" s="60">
        <v>2.0970547530386181</v>
      </c>
      <c r="AJ645" s="51">
        <f t="shared" si="157"/>
        <v>76.608666091899067</v>
      </c>
    </row>
    <row r="646" spans="2:36" x14ac:dyDescent="0.3">
      <c r="B646" s="4" t="s">
        <v>287</v>
      </c>
      <c r="E646" s="58">
        <v>0</v>
      </c>
      <c r="F646" s="59">
        <v>0</v>
      </c>
      <c r="G646" s="58">
        <v>0</v>
      </c>
      <c r="H646" s="59">
        <v>0</v>
      </c>
      <c r="I646" s="58">
        <v>0</v>
      </c>
      <c r="J646" s="59">
        <v>0</v>
      </c>
      <c r="K646" s="58">
        <v>0</v>
      </c>
      <c r="L646" s="59">
        <v>0</v>
      </c>
      <c r="M646" s="58">
        <v>0</v>
      </c>
      <c r="N646" s="59">
        <v>0</v>
      </c>
      <c r="O646" s="58">
        <v>0</v>
      </c>
      <c r="P646" s="59">
        <v>0</v>
      </c>
      <c r="Q646" s="58">
        <v>0</v>
      </c>
      <c r="R646" s="59">
        <v>0</v>
      </c>
      <c r="S646" s="58">
        <v>0</v>
      </c>
      <c r="T646" s="59">
        <v>0</v>
      </c>
      <c r="U646" s="58">
        <v>0</v>
      </c>
      <c r="V646" s="59">
        <v>0</v>
      </c>
      <c r="W646" s="58">
        <v>0</v>
      </c>
      <c r="X646" s="59">
        <v>0</v>
      </c>
      <c r="Y646" s="58">
        <v>0</v>
      </c>
      <c r="Z646" s="59">
        <v>0</v>
      </c>
      <c r="AA646" s="58">
        <v>0</v>
      </c>
      <c r="AB646" s="59">
        <v>0</v>
      </c>
      <c r="AC646" s="58">
        <v>0</v>
      </c>
      <c r="AD646" s="59">
        <v>0</v>
      </c>
      <c r="AE646" s="58">
        <v>0</v>
      </c>
      <c r="AF646" s="59">
        <v>0</v>
      </c>
      <c r="AG646" s="58">
        <v>0</v>
      </c>
      <c r="AH646" s="59">
        <v>0</v>
      </c>
      <c r="AI646" s="60">
        <v>0</v>
      </c>
      <c r="AJ646" s="51">
        <f t="shared" si="157"/>
        <v>0</v>
      </c>
    </row>
    <row r="647" spans="2:36" x14ac:dyDescent="0.3">
      <c r="B647" s="4" t="s">
        <v>142</v>
      </c>
      <c r="E647" s="58">
        <v>0</v>
      </c>
      <c r="F647" s="59">
        <v>0</v>
      </c>
      <c r="G647" s="58">
        <v>0</v>
      </c>
      <c r="H647" s="59">
        <v>0</v>
      </c>
      <c r="I647" s="58">
        <v>0</v>
      </c>
      <c r="J647" s="59">
        <v>0</v>
      </c>
      <c r="K647" s="58">
        <v>0</v>
      </c>
      <c r="L647" s="59">
        <v>0</v>
      </c>
      <c r="M647" s="58">
        <v>0</v>
      </c>
      <c r="N647" s="59">
        <v>0</v>
      </c>
      <c r="O647" s="58">
        <v>0</v>
      </c>
      <c r="P647" s="59">
        <v>0</v>
      </c>
      <c r="Q647" s="58">
        <v>0</v>
      </c>
      <c r="R647" s="59">
        <v>8.6445569992065416E-3</v>
      </c>
      <c r="S647" s="58">
        <v>0</v>
      </c>
      <c r="T647" s="59">
        <v>0</v>
      </c>
      <c r="U647" s="58">
        <v>0</v>
      </c>
      <c r="V647" s="59">
        <v>0</v>
      </c>
      <c r="W647" s="58">
        <v>0</v>
      </c>
      <c r="X647" s="59">
        <v>0</v>
      </c>
      <c r="Y647" s="58">
        <v>0</v>
      </c>
      <c r="Z647" s="59">
        <v>0</v>
      </c>
      <c r="AA647" s="58">
        <v>0</v>
      </c>
      <c r="AB647" s="59">
        <v>0</v>
      </c>
      <c r="AC647" s="58">
        <v>0</v>
      </c>
      <c r="AD647" s="59">
        <v>0</v>
      </c>
      <c r="AE647" s="58">
        <v>0</v>
      </c>
      <c r="AF647" s="59">
        <v>0</v>
      </c>
      <c r="AG647" s="58">
        <v>0</v>
      </c>
      <c r="AH647" s="59">
        <v>0</v>
      </c>
      <c r="AI647" s="60">
        <v>0</v>
      </c>
      <c r="AJ647" s="51">
        <f t="shared" si="157"/>
        <v>8.6445569992065416E-3</v>
      </c>
    </row>
    <row r="648" spans="2:36" x14ac:dyDescent="0.3">
      <c r="B648" s="4" t="s">
        <v>143</v>
      </c>
      <c r="E648" s="58">
        <v>0</v>
      </c>
      <c r="F648" s="59">
        <v>0</v>
      </c>
      <c r="G648" s="58">
        <v>0</v>
      </c>
      <c r="H648" s="59">
        <v>0</v>
      </c>
      <c r="I648" s="58">
        <v>0</v>
      </c>
      <c r="J648" s="59">
        <v>0</v>
      </c>
      <c r="K648" s="58">
        <v>0</v>
      </c>
      <c r="L648" s="59">
        <v>0</v>
      </c>
      <c r="M648" s="58">
        <v>0</v>
      </c>
      <c r="N648" s="59">
        <v>0</v>
      </c>
      <c r="O648" s="58">
        <v>0</v>
      </c>
      <c r="P648" s="59">
        <v>0</v>
      </c>
      <c r="Q648" s="58">
        <v>0</v>
      </c>
      <c r="R648" s="59">
        <v>8.6445569992065416E-3</v>
      </c>
      <c r="S648" s="58">
        <v>0</v>
      </c>
      <c r="T648" s="59">
        <v>0</v>
      </c>
      <c r="U648" s="58">
        <v>0</v>
      </c>
      <c r="V648" s="59">
        <v>0</v>
      </c>
      <c r="W648" s="58">
        <v>0</v>
      </c>
      <c r="X648" s="59">
        <v>0</v>
      </c>
      <c r="Y648" s="58">
        <v>0</v>
      </c>
      <c r="Z648" s="59">
        <v>0</v>
      </c>
      <c r="AA648" s="58">
        <v>0</v>
      </c>
      <c r="AB648" s="59">
        <v>0</v>
      </c>
      <c r="AC648" s="58">
        <v>0</v>
      </c>
      <c r="AD648" s="59">
        <v>0</v>
      </c>
      <c r="AE648" s="58">
        <v>0</v>
      </c>
      <c r="AF648" s="59">
        <v>0</v>
      </c>
      <c r="AG648" s="58">
        <v>0</v>
      </c>
      <c r="AH648" s="59">
        <v>0</v>
      </c>
      <c r="AI648" s="60">
        <v>0</v>
      </c>
      <c r="AJ648" s="51">
        <f t="shared" si="157"/>
        <v>8.6445569992065416E-3</v>
      </c>
    </row>
    <row r="649" spans="2:36" x14ac:dyDescent="0.3">
      <c r="B649" s="4" t="s">
        <v>241</v>
      </c>
      <c r="E649" s="58">
        <v>0</v>
      </c>
      <c r="F649" s="59">
        <v>0</v>
      </c>
      <c r="G649" s="58">
        <v>0</v>
      </c>
      <c r="H649" s="59">
        <v>0</v>
      </c>
      <c r="I649" s="58">
        <v>0</v>
      </c>
      <c r="J649" s="59">
        <v>0</v>
      </c>
      <c r="K649" s="58">
        <v>0</v>
      </c>
      <c r="L649" s="59">
        <v>0</v>
      </c>
      <c r="M649" s="58">
        <v>0</v>
      </c>
      <c r="N649" s="59">
        <v>0.28948300004005456</v>
      </c>
      <c r="O649" s="58">
        <v>3.8765323559443253E-2</v>
      </c>
      <c r="P649" s="59">
        <v>0</v>
      </c>
      <c r="Q649" s="58">
        <v>0</v>
      </c>
      <c r="R649" s="59">
        <v>0</v>
      </c>
      <c r="S649" s="58">
        <v>0</v>
      </c>
      <c r="T649" s="59">
        <v>0</v>
      </c>
      <c r="U649" s="58">
        <v>0</v>
      </c>
      <c r="V649" s="59">
        <v>0</v>
      </c>
      <c r="W649" s="58">
        <v>0</v>
      </c>
      <c r="X649" s="59">
        <v>0</v>
      </c>
      <c r="Y649" s="58">
        <v>0</v>
      </c>
      <c r="Z649" s="59">
        <v>0</v>
      </c>
      <c r="AA649" s="58">
        <v>0</v>
      </c>
      <c r="AB649" s="59">
        <v>0</v>
      </c>
      <c r="AC649" s="58">
        <v>0</v>
      </c>
      <c r="AD649" s="59">
        <v>0</v>
      </c>
      <c r="AE649" s="58">
        <v>0</v>
      </c>
      <c r="AF649" s="59">
        <v>0</v>
      </c>
      <c r="AG649" s="58">
        <v>0</v>
      </c>
      <c r="AH649" s="59">
        <v>0</v>
      </c>
      <c r="AI649" s="60">
        <v>0</v>
      </c>
      <c r="AJ649" s="51">
        <f t="shared" si="157"/>
        <v>0.32824832359949779</v>
      </c>
    </row>
    <row r="650" spans="2:36" x14ac:dyDescent="0.3">
      <c r="B650" s="4" t="s">
        <v>160</v>
      </c>
      <c r="E650" s="58">
        <v>0</v>
      </c>
      <c r="F650" s="59">
        <v>0</v>
      </c>
      <c r="G650" s="58">
        <v>0</v>
      </c>
      <c r="H650" s="59">
        <v>0</v>
      </c>
      <c r="I650" s="58">
        <v>0</v>
      </c>
      <c r="J650" s="59">
        <v>0</v>
      </c>
      <c r="K650" s="58">
        <v>0</v>
      </c>
      <c r="L650" s="59">
        <v>0</v>
      </c>
      <c r="M650" s="58">
        <v>0</v>
      </c>
      <c r="N650" s="59">
        <v>0</v>
      </c>
      <c r="O650" s="58">
        <v>0</v>
      </c>
      <c r="P650" s="59">
        <v>0</v>
      </c>
      <c r="Q650" s="58">
        <v>0</v>
      </c>
      <c r="R650" s="59">
        <v>0</v>
      </c>
      <c r="S650" s="58">
        <v>0</v>
      </c>
      <c r="T650" s="59">
        <v>0</v>
      </c>
      <c r="U650" s="58">
        <v>0</v>
      </c>
      <c r="V650" s="59">
        <v>0</v>
      </c>
      <c r="W650" s="58">
        <v>0</v>
      </c>
      <c r="X650" s="59">
        <v>0</v>
      </c>
      <c r="Y650" s="58">
        <v>0</v>
      </c>
      <c r="Z650" s="59">
        <v>0</v>
      </c>
      <c r="AA650" s="58">
        <v>0</v>
      </c>
      <c r="AB650" s="59">
        <v>0</v>
      </c>
      <c r="AC650" s="58">
        <v>0</v>
      </c>
      <c r="AD650" s="59">
        <v>0</v>
      </c>
      <c r="AE650" s="58">
        <v>0</v>
      </c>
      <c r="AF650" s="59">
        <v>0</v>
      </c>
      <c r="AG650" s="58">
        <v>0</v>
      </c>
      <c r="AH650" s="59">
        <v>0</v>
      </c>
      <c r="AI650" s="60">
        <v>0</v>
      </c>
      <c r="AJ650" s="51">
        <f t="shared" si="157"/>
        <v>0</v>
      </c>
    </row>
    <row r="651" spans="2:36" x14ac:dyDescent="0.3">
      <c r="B651" s="4" t="s">
        <v>161</v>
      </c>
      <c r="E651" s="58">
        <v>0</v>
      </c>
      <c r="F651" s="59">
        <v>0</v>
      </c>
      <c r="G651" s="58">
        <v>0</v>
      </c>
      <c r="H651" s="59">
        <v>0</v>
      </c>
      <c r="I651" s="58">
        <v>0</v>
      </c>
      <c r="J651" s="59">
        <v>0</v>
      </c>
      <c r="K651" s="58">
        <v>0</v>
      </c>
      <c r="L651" s="59">
        <v>0</v>
      </c>
      <c r="M651" s="58">
        <v>0</v>
      </c>
      <c r="N651" s="59">
        <v>0</v>
      </c>
      <c r="O651" s="58">
        <v>0</v>
      </c>
      <c r="P651" s="59">
        <v>0</v>
      </c>
      <c r="Q651" s="58">
        <v>0</v>
      </c>
      <c r="R651" s="59">
        <v>0</v>
      </c>
      <c r="S651" s="58">
        <v>0</v>
      </c>
      <c r="T651" s="59">
        <v>0</v>
      </c>
      <c r="U651" s="58">
        <v>0</v>
      </c>
      <c r="V651" s="59">
        <v>0</v>
      </c>
      <c r="W651" s="58">
        <v>0</v>
      </c>
      <c r="X651" s="59">
        <v>0</v>
      </c>
      <c r="Y651" s="58">
        <v>0</v>
      </c>
      <c r="Z651" s="59">
        <v>0</v>
      </c>
      <c r="AA651" s="58">
        <v>0</v>
      </c>
      <c r="AB651" s="59">
        <v>0</v>
      </c>
      <c r="AC651" s="58">
        <v>0</v>
      </c>
      <c r="AD651" s="59">
        <v>0</v>
      </c>
      <c r="AE651" s="58">
        <v>0</v>
      </c>
      <c r="AF651" s="59">
        <v>0</v>
      </c>
      <c r="AG651" s="58">
        <v>0</v>
      </c>
      <c r="AH651" s="59">
        <v>0</v>
      </c>
      <c r="AI651" s="60">
        <v>0</v>
      </c>
      <c r="AJ651" s="51">
        <f t="shared" si="157"/>
        <v>0</v>
      </c>
    </row>
    <row r="652" spans="2:36" x14ac:dyDescent="0.3">
      <c r="B652" s="4" t="s">
        <v>157</v>
      </c>
      <c r="E652" s="58">
        <v>0</v>
      </c>
      <c r="F652" s="59">
        <v>0</v>
      </c>
      <c r="G652" s="58">
        <v>0</v>
      </c>
      <c r="H652" s="59">
        <v>0</v>
      </c>
      <c r="I652" s="58">
        <v>0</v>
      </c>
      <c r="J652" s="59">
        <v>0</v>
      </c>
      <c r="K652" s="58">
        <v>0</v>
      </c>
      <c r="L652" s="59">
        <v>0</v>
      </c>
      <c r="M652" s="58">
        <v>0</v>
      </c>
      <c r="N652" s="59">
        <v>0</v>
      </c>
      <c r="O652" s="58">
        <v>0</v>
      </c>
      <c r="P652" s="59">
        <v>0</v>
      </c>
      <c r="Q652" s="58">
        <v>0</v>
      </c>
      <c r="R652" s="59">
        <v>0</v>
      </c>
      <c r="S652" s="58">
        <v>0</v>
      </c>
      <c r="T652" s="59">
        <v>0</v>
      </c>
      <c r="U652" s="58">
        <v>0</v>
      </c>
      <c r="V652" s="59">
        <v>0</v>
      </c>
      <c r="W652" s="58">
        <v>0</v>
      </c>
      <c r="X652" s="59">
        <v>0</v>
      </c>
      <c r="Y652" s="58">
        <v>0</v>
      </c>
      <c r="Z652" s="59">
        <v>0</v>
      </c>
      <c r="AA652" s="58">
        <v>0</v>
      </c>
      <c r="AB652" s="59">
        <v>0</v>
      </c>
      <c r="AC652" s="58">
        <v>0</v>
      </c>
      <c r="AD652" s="59">
        <v>0</v>
      </c>
      <c r="AE652" s="58">
        <v>0</v>
      </c>
      <c r="AF652" s="59">
        <v>0</v>
      </c>
      <c r="AG652" s="58">
        <v>0</v>
      </c>
      <c r="AH652" s="59">
        <v>0</v>
      </c>
      <c r="AI652" s="60">
        <v>0</v>
      </c>
      <c r="AJ652" s="51">
        <f t="shared" si="157"/>
        <v>0</v>
      </c>
    </row>
    <row r="653" spans="2:36" x14ac:dyDescent="0.3">
      <c r="B653" s="4" t="s">
        <v>158</v>
      </c>
      <c r="E653" s="58">
        <v>0</v>
      </c>
      <c r="F653" s="59">
        <v>0</v>
      </c>
      <c r="G653" s="58">
        <v>0</v>
      </c>
      <c r="H653" s="59">
        <v>0</v>
      </c>
      <c r="I653" s="58">
        <v>0</v>
      </c>
      <c r="J653" s="59">
        <v>0</v>
      </c>
      <c r="K653" s="58">
        <v>0</v>
      </c>
      <c r="L653" s="59">
        <v>0</v>
      </c>
      <c r="M653" s="58">
        <v>0</v>
      </c>
      <c r="N653" s="59">
        <v>0</v>
      </c>
      <c r="O653" s="58">
        <v>0</v>
      </c>
      <c r="P653" s="59">
        <v>0</v>
      </c>
      <c r="Q653" s="58">
        <v>0</v>
      </c>
      <c r="R653" s="59">
        <v>0</v>
      </c>
      <c r="S653" s="58">
        <v>0</v>
      </c>
      <c r="T653" s="59">
        <v>0</v>
      </c>
      <c r="U653" s="58">
        <v>0</v>
      </c>
      <c r="V653" s="59">
        <v>0</v>
      </c>
      <c r="W653" s="58">
        <v>0</v>
      </c>
      <c r="X653" s="59">
        <v>0</v>
      </c>
      <c r="Y653" s="58">
        <v>0</v>
      </c>
      <c r="Z653" s="59">
        <v>0</v>
      </c>
      <c r="AA653" s="58">
        <v>0</v>
      </c>
      <c r="AB653" s="59">
        <v>0</v>
      </c>
      <c r="AC653" s="58">
        <v>0</v>
      </c>
      <c r="AD653" s="59">
        <v>0</v>
      </c>
      <c r="AE653" s="58">
        <v>0</v>
      </c>
      <c r="AF653" s="59">
        <v>0</v>
      </c>
      <c r="AG653" s="58">
        <v>0</v>
      </c>
      <c r="AH653" s="59">
        <v>0</v>
      </c>
      <c r="AI653" s="60">
        <v>0</v>
      </c>
      <c r="AJ653" s="51">
        <f t="shared" si="157"/>
        <v>0</v>
      </c>
    </row>
    <row r="654" spans="2:36" x14ac:dyDescent="0.3">
      <c r="B654" s="4" t="s">
        <v>159</v>
      </c>
      <c r="E654" s="58">
        <v>0</v>
      </c>
      <c r="F654" s="59">
        <v>0</v>
      </c>
      <c r="G654" s="58">
        <v>0</v>
      </c>
      <c r="H654" s="59">
        <v>0</v>
      </c>
      <c r="I654" s="58">
        <v>0</v>
      </c>
      <c r="J654" s="59">
        <v>0</v>
      </c>
      <c r="K654" s="58">
        <v>0</v>
      </c>
      <c r="L654" s="59">
        <v>0</v>
      </c>
      <c r="M654" s="58">
        <v>0</v>
      </c>
      <c r="N654" s="59">
        <v>0</v>
      </c>
      <c r="O654" s="58">
        <v>0</v>
      </c>
      <c r="P654" s="59">
        <v>0</v>
      </c>
      <c r="Q654" s="58">
        <v>0</v>
      </c>
      <c r="R654" s="59">
        <v>0</v>
      </c>
      <c r="S654" s="58">
        <v>0</v>
      </c>
      <c r="T654" s="59">
        <v>0</v>
      </c>
      <c r="U654" s="58">
        <v>0</v>
      </c>
      <c r="V654" s="59">
        <v>0</v>
      </c>
      <c r="W654" s="58">
        <v>0</v>
      </c>
      <c r="X654" s="59">
        <v>0</v>
      </c>
      <c r="Y654" s="58">
        <v>0</v>
      </c>
      <c r="Z654" s="59">
        <v>0</v>
      </c>
      <c r="AA654" s="58">
        <v>0</v>
      </c>
      <c r="AB654" s="59">
        <v>0</v>
      </c>
      <c r="AC654" s="58">
        <v>0</v>
      </c>
      <c r="AD654" s="59">
        <v>0</v>
      </c>
      <c r="AE654" s="58">
        <v>0</v>
      </c>
      <c r="AF654" s="59">
        <v>0</v>
      </c>
      <c r="AG654" s="58">
        <v>0</v>
      </c>
      <c r="AH654" s="59">
        <v>0</v>
      </c>
      <c r="AI654" s="60">
        <v>0</v>
      </c>
      <c r="AJ654" s="51">
        <f t="shared" si="157"/>
        <v>0</v>
      </c>
    </row>
    <row r="655" spans="2:36" x14ac:dyDescent="0.3">
      <c r="B655" s="4" t="s">
        <v>132</v>
      </c>
      <c r="E655" s="58">
        <v>0</v>
      </c>
      <c r="F655" s="59">
        <v>0</v>
      </c>
      <c r="G655" s="58">
        <v>0</v>
      </c>
      <c r="H655" s="59">
        <v>0</v>
      </c>
      <c r="I655" s="58">
        <v>0</v>
      </c>
      <c r="J655" s="59">
        <v>0</v>
      </c>
      <c r="K655" s="58">
        <v>0</v>
      </c>
      <c r="L655" s="59">
        <v>0</v>
      </c>
      <c r="M655" s="58">
        <v>0</v>
      </c>
      <c r="N655" s="59">
        <v>0</v>
      </c>
      <c r="O655" s="58">
        <v>0</v>
      </c>
      <c r="P655" s="59">
        <v>0</v>
      </c>
      <c r="Q655" s="58">
        <v>0</v>
      </c>
      <c r="R655" s="59">
        <v>0</v>
      </c>
      <c r="S655" s="58">
        <v>0</v>
      </c>
      <c r="T655" s="59">
        <v>0</v>
      </c>
      <c r="U655" s="58">
        <v>0</v>
      </c>
      <c r="V655" s="59">
        <v>0</v>
      </c>
      <c r="W655" s="58">
        <v>0</v>
      </c>
      <c r="X655" s="59">
        <v>0</v>
      </c>
      <c r="Y655" s="58">
        <v>0</v>
      </c>
      <c r="Z655" s="59">
        <v>0</v>
      </c>
      <c r="AA655" s="58">
        <v>0</v>
      </c>
      <c r="AB655" s="59">
        <v>0</v>
      </c>
      <c r="AC655" s="58">
        <v>0</v>
      </c>
      <c r="AD655" s="59">
        <v>0</v>
      </c>
      <c r="AE655" s="58">
        <v>0</v>
      </c>
      <c r="AF655" s="59">
        <v>0</v>
      </c>
      <c r="AG655" s="58">
        <v>0</v>
      </c>
      <c r="AH655" s="59">
        <v>0</v>
      </c>
      <c r="AI655" s="60">
        <v>0</v>
      </c>
      <c r="AJ655" s="51">
        <f t="shared" si="157"/>
        <v>0</v>
      </c>
    </row>
    <row r="656" spans="2:36" x14ac:dyDescent="0.3">
      <c r="B656" s="4" t="s">
        <v>133</v>
      </c>
      <c r="E656" s="58">
        <v>0</v>
      </c>
      <c r="F656" s="59">
        <v>0</v>
      </c>
      <c r="G656" s="58">
        <v>0</v>
      </c>
      <c r="H656" s="59">
        <v>0</v>
      </c>
      <c r="I656" s="58">
        <v>0</v>
      </c>
      <c r="J656" s="59">
        <v>0</v>
      </c>
      <c r="K656" s="58">
        <v>0</v>
      </c>
      <c r="L656" s="59">
        <v>0</v>
      </c>
      <c r="M656" s="58">
        <v>0</v>
      </c>
      <c r="N656" s="59">
        <v>0</v>
      </c>
      <c r="O656" s="58">
        <v>0</v>
      </c>
      <c r="P656" s="59">
        <v>0</v>
      </c>
      <c r="Q656" s="58">
        <v>0</v>
      </c>
      <c r="R656" s="59">
        <v>0</v>
      </c>
      <c r="S656" s="58">
        <v>0</v>
      </c>
      <c r="T656" s="59">
        <v>0</v>
      </c>
      <c r="U656" s="58">
        <v>0</v>
      </c>
      <c r="V656" s="59">
        <v>0</v>
      </c>
      <c r="W656" s="58">
        <v>0</v>
      </c>
      <c r="X656" s="59">
        <v>0</v>
      </c>
      <c r="Y656" s="58">
        <v>0</v>
      </c>
      <c r="Z656" s="59">
        <v>0</v>
      </c>
      <c r="AA656" s="58">
        <v>0</v>
      </c>
      <c r="AB656" s="59">
        <v>0</v>
      </c>
      <c r="AC656" s="58">
        <v>0</v>
      </c>
      <c r="AD656" s="59">
        <v>0</v>
      </c>
      <c r="AE656" s="58">
        <v>0</v>
      </c>
      <c r="AF656" s="59">
        <v>0</v>
      </c>
      <c r="AG656" s="58">
        <v>0</v>
      </c>
      <c r="AH656" s="59">
        <v>0</v>
      </c>
      <c r="AI656" s="60">
        <v>0</v>
      </c>
      <c r="AJ656" s="51">
        <f t="shared" si="157"/>
        <v>0</v>
      </c>
    </row>
    <row r="657" spans="2:36" x14ac:dyDescent="0.3">
      <c r="B657" s="4" t="s">
        <v>134</v>
      </c>
      <c r="E657" s="58">
        <v>0</v>
      </c>
      <c r="F657" s="59">
        <v>0</v>
      </c>
      <c r="G657" s="58">
        <v>0</v>
      </c>
      <c r="H657" s="59">
        <v>0</v>
      </c>
      <c r="I657" s="58">
        <v>0</v>
      </c>
      <c r="J657" s="59">
        <v>0</v>
      </c>
      <c r="K657" s="58">
        <v>0</v>
      </c>
      <c r="L657" s="59">
        <v>0</v>
      </c>
      <c r="M657" s="58">
        <v>0</v>
      </c>
      <c r="N657" s="59">
        <v>0</v>
      </c>
      <c r="O657" s="58">
        <v>0</v>
      </c>
      <c r="P657" s="59">
        <v>0</v>
      </c>
      <c r="Q657" s="58">
        <v>0</v>
      </c>
      <c r="R657" s="59">
        <v>0</v>
      </c>
      <c r="S657" s="58">
        <v>0</v>
      </c>
      <c r="T657" s="59">
        <v>0</v>
      </c>
      <c r="U657" s="58">
        <v>0</v>
      </c>
      <c r="V657" s="59">
        <v>0</v>
      </c>
      <c r="W657" s="58">
        <v>0</v>
      </c>
      <c r="X657" s="59">
        <v>0</v>
      </c>
      <c r="Y657" s="58">
        <v>0</v>
      </c>
      <c r="Z657" s="59">
        <v>0</v>
      </c>
      <c r="AA657" s="58">
        <v>0</v>
      </c>
      <c r="AB657" s="59">
        <v>0</v>
      </c>
      <c r="AC657" s="58">
        <v>0</v>
      </c>
      <c r="AD657" s="59">
        <v>0</v>
      </c>
      <c r="AE657" s="58">
        <v>0</v>
      </c>
      <c r="AF657" s="59">
        <v>0</v>
      </c>
      <c r="AG657" s="58">
        <v>0</v>
      </c>
      <c r="AH657" s="59">
        <v>0</v>
      </c>
      <c r="AI657" s="60">
        <v>0</v>
      </c>
      <c r="AJ657" s="51">
        <f t="shared" si="157"/>
        <v>0</v>
      </c>
    </row>
    <row r="658" spans="2:36" x14ac:dyDescent="0.3">
      <c r="B658" s="4" t="s">
        <v>190</v>
      </c>
      <c r="E658" s="58">
        <v>1.0561888421575227</v>
      </c>
      <c r="F658" s="59">
        <v>0.32300509909788766</v>
      </c>
      <c r="G658" s="58">
        <v>0.31721768329540884</v>
      </c>
      <c r="H658" s="59">
        <v>8.0989208320776634E-2</v>
      </c>
      <c r="I658" s="58">
        <v>0</v>
      </c>
      <c r="J658" s="59">
        <v>0</v>
      </c>
      <c r="K658" s="58">
        <v>0</v>
      </c>
      <c r="L658" s="59">
        <v>0</v>
      </c>
      <c r="M658" s="58">
        <v>0</v>
      </c>
      <c r="N658" s="59">
        <v>0</v>
      </c>
      <c r="O658" s="58">
        <v>0</v>
      </c>
      <c r="P658" s="59">
        <v>0</v>
      </c>
      <c r="Q658" s="58">
        <v>0</v>
      </c>
      <c r="R658" s="59">
        <v>0</v>
      </c>
      <c r="S658" s="58">
        <v>0</v>
      </c>
      <c r="T658" s="59">
        <v>0</v>
      </c>
      <c r="U658" s="58">
        <v>1.1126277777777787</v>
      </c>
      <c r="V658" s="59">
        <v>0</v>
      </c>
      <c r="W658" s="58">
        <v>0</v>
      </c>
      <c r="X658" s="59">
        <v>0</v>
      </c>
      <c r="Y658" s="58">
        <v>0</v>
      </c>
      <c r="Z658" s="59">
        <v>0</v>
      </c>
      <c r="AA658" s="58">
        <v>0</v>
      </c>
      <c r="AB658" s="59">
        <v>0</v>
      </c>
      <c r="AC658" s="58">
        <v>0</v>
      </c>
      <c r="AD658" s="59">
        <v>0</v>
      </c>
      <c r="AE658" s="58">
        <v>0</v>
      </c>
      <c r="AF658" s="59">
        <v>0</v>
      </c>
      <c r="AG658" s="58">
        <v>0</v>
      </c>
      <c r="AH658" s="59">
        <v>0</v>
      </c>
      <c r="AI658" s="60">
        <v>0</v>
      </c>
      <c r="AJ658" s="51">
        <f t="shared" si="157"/>
        <v>2.8900286106493747</v>
      </c>
    </row>
    <row r="659" spans="2:36" x14ac:dyDescent="0.3">
      <c r="B659" s="4" t="s">
        <v>191</v>
      </c>
      <c r="E659" s="58">
        <v>1.0561888421575227</v>
      </c>
      <c r="F659" s="59">
        <v>0.32300509909788766</v>
      </c>
      <c r="G659" s="58">
        <v>0.31721768329540884</v>
      </c>
      <c r="H659" s="59">
        <v>8.0989208320776634E-2</v>
      </c>
      <c r="I659" s="58">
        <v>0</v>
      </c>
      <c r="J659" s="59">
        <v>0</v>
      </c>
      <c r="K659" s="58">
        <v>0</v>
      </c>
      <c r="L659" s="59">
        <v>0</v>
      </c>
      <c r="M659" s="58">
        <v>0</v>
      </c>
      <c r="N659" s="59">
        <v>0</v>
      </c>
      <c r="O659" s="58">
        <v>0</v>
      </c>
      <c r="P659" s="59">
        <v>0</v>
      </c>
      <c r="Q659" s="58">
        <v>0</v>
      </c>
      <c r="R659" s="59">
        <v>0</v>
      </c>
      <c r="S659" s="58">
        <v>0</v>
      </c>
      <c r="T659" s="59">
        <v>0</v>
      </c>
      <c r="U659" s="58">
        <v>1.1126277777777787</v>
      </c>
      <c r="V659" s="59">
        <v>0</v>
      </c>
      <c r="W659" s="58">
        <v>0</v>
      </c>
      <c r="X659" s="59">
        <v>0</v>
      </c>
      <c r="Y659" s="58">
        <v>0</v>
      </c>
      <c r="Z659" s="59">
        <v>0</v>
      </c>
      <c r="AA659" s="58">
        <v>0</v>
      </c>
      <c r="AB659" s="59">
        <v>0</v>
      </c>
      <c r="AC659" s="58">
        <v>0</v>
      </c>
      <c r="AD659" s="59">
        <v>0</v>
      </c>
      <c r="AE659" s="58">
        <v>0</v>
      </c>
      <c r="AF659" s="59">
        <v>0</v>
      </c>
      <c r="AG659" s="58">
        <v>0</v>
      </c>
      <c r="AH659" s="59">
        <v>0</v>
      </c>
      <c r="AI659" s="60">
        <v>0</v>
      </c>
      <c r="AJ659" s="51">
        <f t="shared" si="157"/>
        <v>2.8900286106493747</v>
      </c>
    </row>
    <row r="660" spans="2:36" x14ac:dyDescent="0.3">
      <c r="B660" s="4" t="s">
        <v>175</v>
      </c>
      <c r="E660" s="58">
        <v>0</v>
      </c>
      <c r="F660" s="59">
        <v>0</v>
      </c>
      <c r="G660" s="58">
        <v>9.568091659659208</v>
      </c>
      <c r="H660" s="59">
        <v>0</v>
      </c>
      <c r="I660" s="58">
        <v>0</v>
      </c>
      <c r="J660" s="59">
        <v>0</v>
      </c>
      <c r="K660" s="58">
        <v>0</v>
      </c>
      <c r="L660" s="59">
        <v>0</v>
      </c>
      <c r="M660" s="58">
        <v>0</v>
      </c>
      <c r="N660" s="59">
        <v>3.9513058541276123</v>
      </c>
      <c r="O660" s="58">
        <v>0</v>
      </c>
      <c r="P660" s="59">
        <v>1.9499511747039082</v>
      </c>
      <c r="Q660" s="58">
        <v>0</v>
      </c>
      <c r="R660" s="59">
        <v>4.4424611111672776E-3</v>
      </c>
      <c r="S660" s="58">
        <v>0</v>
      </c>
      <c r="T660" s="59">
        <v>0</v>
      </c>
      <c r="U660" s="58">
        <v>0</v>
      </c>
      <c r="V660" s="59">
        <v>0</v>
      </c>
      <c r="W660" s="58">
        <v>0</v>
      </c>
      <c r="X660" s="59">
        <v>0</v>
      </c>
      <c r="Y660" s="58">
        <v>1.0854722222222222</v>
      </c>
      <c r="Z660" s="59">
        <v>0</v>
      </c>
      <c r="AA660" s="58">
        <v>0</v>
      </c>
      <c r="AB660" s="59">
        <v>0</v>
      </c>
      <c r="AC660" s="58">
        <v>0</v>
      </c>
      <c r="AD660" s="59">
        <v>0</v>
      </c>
      <c r="AE660" s="58">
        <v>0</v>
      </c>
      <c r="AF660" s="59">
        <v>0.44586468417945374</v>
      </c>
      <c r="AG660" s="58">
        <v>0</v>
      </c>
      <c r="AH660" s="59">
        <v>0.1946417808532715</v>
      </c>
      <c r="AI660" s="60">
        <v>0.29922887086868288</v>
      </c>
      <c r="AJ660" s="51">
        <f t="shared" si="157"/>
        <v>17.498998707725526</v>
      </c>
    </row>
    <row r="661" spans="2:36" x14ac:dyDescent="0.3">
      <c r="B661" s="4" t="s">
        <v>176</v>
      </c>
      <c r="E661" s="58">
        <v>0</v>
      </c>
      <c r="F661" s="59">
        <v>0</v>
      </c>
      <c r="G661" s="58">
        <v>9.568091659659208</v>
      </c>
      <c r="H661" s="59">
        <v>0</v>
      </c>
      <c r="I661" s="58">
        <v>0</v>
      </c>
      <c r="J661" s="59">
        <v>0</v>
      </c>
      <c r="K661" s="58">
        <v>0</v>
      </c>
      <c r="L661" s="59">
        <v>0</v>
      </c>
      <c r="M661" s="58">
        <v>0</v>
      </c>
      <c r="N661" s="59">
        <v>3.9513058541276123</v>
      </c>
      <c r="O661" s="58">
        <v>0</v>
      </c>
      <c r="P661" s="59">
        <v>1.9499511747039082</v>
      </c>
      <c r="Q661" s="58">
        <v>0</v>
      </c>
      <c r="R661" s="59">
        <v>4.4424611111672776E-3</v>
      </c>
      <c r="S661" s="58">
        <v>0</v>
      </c>
      <c r="T661" s="59">
        <v>0</v>
      </c>
      <c r="U661" s="58">
        <v>0</v>
      </c>
      <c r="V661" s="59">
        <v>0</v>
      </c>
      <c r="W661" s="58">
        <v>0</v>
      </c>
      <c r="X661" s="59">
        <v>0</v>
      </c>
      <c r="Y661" s="58">
        <v>1.0854722222222222</v>
      </c>
      <c r="Z661" s="59">
        <v>0</v>
      </c>
      <c r="AA661" s="58">
        <v>0</v>
      </c>
      <c r="AB661" s="59">
        <v>0</v>
      </c>
      <c r="AC661" s="58">
        <v>0</v>
      </c>
      <c r="AD661" s="59">
        <v>0</v>
      </c>
      <c r="AE661" s="58">
        <v>0</v>
      </c>
      <c r="AF661" s="59">
        <v>0.44586468417945374</v>
      </c>
      <c r="AG661" s="58">
        <v>0</v>
      </c>
      <c r="AH661" s="59">
        <v>0.1946417808532715</v>
      </c>
      <c r="AI661" s="60">
        <v>0.29922887086868288</v>
      </c>
      <c r="AJ661" s="51">
        <f t="shared" si="157"/>
        <v>17.498998707725526</v>
      </c>
    </row>
    <row r="662" spans="2:36" x14ac:dyDescent="0.3">
      <c r="B662" s="4" t="s">
        <v>183</v>
      </c>
      <c r="E662" s="58">
        <v>0</v>
      </c>
      <c r="F662" s="59">
        <v>0</v>
      </c>
      <c r="G662" s="58">
        <v>0</v>
      </c>
      <c r="H662" s="59">
        <v>0</v>
      </c>
      <c r="I662" s="58">
        <v>0</v>
      </c>
      <c r="J662" s="59">
        <v>0</v>
      </c>
      <c r="K662" s="58">
        <v>0</v>
      </c>
      <c r="L662" s="59">
        <v>0</v>
      </c>
      <c r="M662" s="58">
        <v>0</v>
      </c>
      <c r="N662" s="59">
        <v>0</v>
      </c>
      <c r="O662" s="58">
        <v>0</v>
      </c>
      <c r="P662" s="59">
        <v>0</v>
      </c>
      <c r="Q662" s="58">
        <v>0</v>
      </c>
      <c r="R662" s="59">
        <v>0</v>
      </c>
      <c r="S662" s="58">
        <v>0</v>
      </c>
      <c r="T662" s="59">
        <v>0</v>
      </c>
      <c r="U662" s="58">
        <v>0</v>
      </c>
      <c r="V662" s="59">
        <v>0</v>
      </c>
      <c r="W662" s="58">
        <v>0</v>
      </c>
      <c r="X662" s="59">
        <v>0</v>
      </c>
      <c r="Y662" s="58">
        <v>0</v>
      </c>
      <c r="Z662" s="59">
        <v>0</v>
      </c>
      <c r="AA662" s="58">
        <v>0</v>
      </c>
      <c r="AB662" s="59">
        <v>0</v>
      </c>
      <c r="AC662" s="58">
        <v>0</v>
      </c>
      <c r="AD662" s="59">
        <v>0</v>
      </c>
      <c r="AE662" s="58">
        <v>0</v>
      </c>
      <c r="AF662" s="59">
        <v>0</v>
      </c>
      <c r="AG662" s="58">
        <v>0</v>
      </c>
      <c r="AH662" s="59">
        <v>0</v>
      </c>
      <c r="AI662" s="60">
        <v>0</v>
      </c>
      <c r="AJ662" s="51">
        <f t="shared" si="157"/>
        <v>0</v>
      </c>
    </row>
    <row r="663" spans="2:36" x14ac:dyDescent="0.3">
      <c r="B663" s="4" t="s">
        <v>224</v>
      </c>
      <c r="E663" s="58">
        <v>1.0099400199121894E-2</v>
      </c>
      <c r="F663" s="59">
        <v>0</v>
      </c>
      <c r="G663" s="58">
        <v>0</v>
      </c>
      <c r="H663" s="59">
        <v>1.0002590250403181</v>
      </c>
      <c r="I663" s="58">
        <v>0</v>
      </c>
      <c r="J663" s="59">
        <v>0</v>
      </c>
      <c r="K663" s="58">
        <v>0</v>
      </c>
      <c r="L663" s="59">
        <v>0</v>
      </c>
      <c r="M663" s="58">
        <v>0</v>
      </c>
      <c r="N663" s="59">
        <v>3.5933731190960465</v>
      </c>
      <c r="O663" s="58">
        <v>2.0249909260537891</v>
      </c>
      <c r="P663" s="59">
        <v>2.2208214752345334</v>
      </c>
      <c r="Q663" s="58">
        <v>0</v>
      </c>
      <c r="R663" s="59">
        <v>0</v>
      </c>
      <c r="S663" s="58">
        <v>0</v>
      </c>
      <c r="T663" s="59">
        <v>6.592349521660517</v>
      </c>
      <c r="U663" s="58">
        <v>0</v>
      </c>
      <c r="V663" s="59">
        <v>0</v>
      </c>
      <c r="W663" s="58">
        <v>0</v>
      </c>
      <c r="X663" s="59">
        <v>0</v>
      </c>
      <c r="Y663" s="58">
        <v>0.10413780543539244</v>
      </c>
      <c r="Z663" s="59">
        <v>0</v>
      </c>
      <c r="AA663" s="58">
        <v>0</v>
      </c>
      <c r="AB663" s="59">
        <v>0</v>
      </c>
      <c r="AC663" s="58">
        <v>2.2222480319649067</v>
      </c>
      <c r="AD663" s="59">
        <v>0</v>
      </c>
      <c r="AE663" s="58">
        <v>0</v>
      </c>
      <c r="AF663" s="59">
        <v>0</v>
      </c>
      <c r="AG663" s="58">
        <v>1.0171148645503423</v>
      </c>
      <c r="AH663" s="59">
        <v>8.5143341113318227E-2</v>
      </c>
      <c r="AI663" s="60">
        <v>0.59538205058577964</v>
      </c>
      <c r="AJ663" s="51">
        <f t="shared" si="157"/>
        <v>19.465919560934068</v>
      </c>
    </row>
    <row r="664" spans="2:36" x14ac:dyDescent="0.3">
      <c r="B664" s="4" t="s">
        <v>225</v>
      </c>
      <c r="E664" s="58">
        <v>1.0099400199121894E-2</v>
      </c>
      <c r="F664" s="59">
        <v>0</v>
      </c>
      <c r="G664" s="58">
        <v>0</v>
      </c>
      <c r="H664" s="59">
        <v>1.0002590250403181</v>
      </c>
      <c r="I664" s="58">
        <v>0</v>
      </c>
      <c r="J664" s="59">
        <v>0</v>
      </c>
      <c r="K664" s="58">
        <v>0</v>
      </c>
      <c r="L664" s="59">
        <v>0</v>
      </c>
      <c r="M664" s="58">
        <v>0</v>
      </c>
      <c r="N664" s="59">
        <v>3.5933731190960465</v>
      </c>
      <c r="O664" s="58">
        <v>2.0249909260537891</v>
      </c>
      <c r="P664" s="59">
        <v>2.2208214752345334</v>
      </c>
      <c r="Q664" s="58">
        <v>0</v>
      </c>
      <c r="R664" s="59">
        <v>0</v>
      </c>
      <c r="S664" s="58">
        <v>0</v>
      </c>
      <c r="T664" s="59">
        <v>6.592349521660517</v>
      </c>
      <c r="U664" s="58">
        <v>0</v>
      </c>
      <c r="V664" s="59">
        <v>0</v>
      </c>
      <c r="W664" s="58">
        <v>0</v>
      </c>
      <c r="X664" s="59">
        <v>0</v>
      </c>
      <c r="Y664" s="58">
        <v>0.10413780543539244</v>
      </c>
      <c r="Z664" s="59">
        <v>0</v>
      </c>
      <c r="AA664" s="58">
        <v>0</v>
      </c>
      <c r="AB664" s="59">
        <v>0</v>
      </c>
      <c r="AC664" s="58">
        <v>2.2222480319649067</v>
      </c>
      <c r="AD664" s="59">
        <v>0</v>
      </c>
      <c r="AE664" s="58">
        <v>0</v>
      </c>
      <c r="AF664" s="59">
        <v>0</v>
      </c>
      <c r="AG664" s="58">
        <v>1.0171148645503423</v>
      </c>
      <c r="AH664" s="59">
        <v>8.5143341113318227E-2</v>
      </c>
      <c r="AI664" s="60">
        <v>0.59538205058577964</v>
      </c>
      <c r="AJ664" s="51">
        <f t="shared" si="157"/>
        <v>19.465919560934068</v>
      </c>
    </row>
    <row r="665" spans="2:36" x14ac:dyDescent="0.3">
      <c r="B665" s="4" t="s">
        <v>226</v>
      </c>
      <c r="E665" s="58">
        <v>1.0099400199121894E-2</v>
      </c>
      <c r="F665" s="59">
        <v>0</v>
      </c>
      <c r="G665" s="58">
        <v>0</v>
      </c>
      <c r="H665" s="59">
        <v>1.0002590250403181</v>
      </c>
      <c r="I665" s="58">
        <v>0</v>
      </c>
      <c r="J665" s="59">
        <v>0</v>
      </c>
      <c r="K665" s="58">
        <v>0</v>
      </c>
      <c r="L665" s="59">
        <v>0</v>
      </c>
      <c r="M665" s="58">
        <v>0</v>
      </c>
      <c r="N665" s="59">
        <v>3.5933731190960465</v>
      </c>
      <c r="O665" s="58">
        <v>2.0249909260537891</v>
      </c>
      <c r="P665" s="59">
        <v>2.2208214752345334</v>
      </c>
      <c r="Q665" s="58">
        <v>0</v>
      </c>
      <c r="R665" s="59">
        <v>0</v>
      </c>
      <c r="S665" s="58">
        <v>0</v>
      </c>
      <c r="T665" s="59">
        <v>6.592349521660517</v>
      </c>
      <c r="U665" s="58">
        <v>0</v>
      </c>
      <c r="V665" s="59">
        <v>0</v>
      </c>
      <c r="W665" s="58">
        <v>0</v>
      </c>
      <c r="X665" s="59">
        <v>0</v>
      </c>
      <c r="Y665" s="58">
        <v>0.10413780543539244</v>
      </c>
      <c r="Z665" s="59">
        <v>0</v>
      </c>
      <c r="AA665" s="58">
        <v>0</v>
      </c>
      <c r="AB665" s="59">
        <v>0</v>
      </c>
      <c r="AC665" s="58">
        <v>2.2222480319649067</v>
      </c>
      <c r="AD665" s="59">
        <v>0</v>
      </c>
      <c r="AE665" s="58">
        <v>0</v>
      </c>
      <c r="AF665" s="59">
        <v>0</v>
      </c>
      <c r="AG665" s="58">
        <v>1.0171148645503423</v>
      </c>
      <c r="AH665" s="59">
        <v>8.5143341113318227E-2</v>
      </c>
      <c r="AI665" s="60">
        <v>0.59538205058577964</v>
      </c>
      <c r="AJ665" s="51">
        <f t="shared" si="157"/>
        <v>19.465919560934068</v>
      </c>
    </row>
    <row r="666" spans="2:36" x14ac:dyDescent="0.3">
      <c r="B666" s="4" t="s">
        <v>174</v>
      </c>
      <c r="E666" s="58">
        <v>0</v>
      </c>
      <c r="F666" s="59">
        <v>2.1717402140299116E-2</v>
      </c>
      <c r="G666" s="58">
        <v>1.0317171414693032E-2</v>
      </c>
      <c r="H666" s="59">
        <v>0</v>
      </c>
      <c r="I666" s="58">
        <v>0</v>
      </c>
      <c r="J666" s="59">
        <v>0</v>
      </c>
      <c r="K666" s="58">
        <v>0</v>
      </c>
      <c r="L666" s="59">
        <v>0</v>
      </c>
      <c r="M666" s="58">
        <v>0</v>
      </c>
      <c r="N666" s="59">
        <v>0</v>
      </c>
      <c r="O666" s="58">
        <v>0</v>
      </c>
      <c r="P666" s="59">
        <v>0</v>
      </c>
      <c r="Q666" s="58">
        <v>0</v>
      </c>
      <c r="R666" s="59">
        <v>0</v>
      </c>
      <c r="S666" s="58">
        <v>0</v>
      </c>
      <c r="T666" s="59">
        <v>0</v>
      </c>
      <c r="U666" s="58">
        <v>0</v>
      </c>
      <c r="V666" s="59">
        <v>0</v>
      </c>
      <c r="W666" s="58">
        <v>0</v>
      </c>
      <c r="X666" s="59">
        <v>0</v>
      </c>
      <c r="Y666" s="58">
        <v>3.9094986179964981</v>
      </c>
      <c r="Z666" s="59">
        <v>0</v>
      </c>
      <c r="AA666" s="58">
        <v>0</v>
      </c>
      <c r="AB666" s="59">
        <v>0</v>
      </c>
      <c r="AC666" s="58">
        <v>0</v>
      </c>
      <c r="AD666" s="59">
        <v>0</v>
      </c>
      <c r="AE666" s="58">
        <v>0</v>
      </c>
      <c r="AF666" s="59">
        <v>0</v>
      </c>
      <c r="AG666" s="58">
        <v>0</v>
      </c>
      <c r="AH666" s="59">
        <v>0</v>
      </c>
      <c r="AI666" s="60">
        <v>0</v>
      </c>
      <c r="AJ666" s="51">
        <f t="shared" si="157"/>
        <v>3.9415331915514904</v>
      </c>
    </row>
    <row r="667" spans="2:36" x14ac:dyDescent="0.3">
      <c r="B667" s="4" t="s">
        <v>242</v>
      </c>
      <c r="E667" s="58">
        <v>0</v>
      </c>
      <c r="F667" s="59">
        <v>0</v>
      </c>
      <c r="G667" s="58">
        <v>0</v>
      </c>
      <c r="H667" s="59">
        <v>0</v>
      </c>
      <c r="I667" s="58">
        <v>0</v>
      </c>
      <c r="J667" s="59">
        <v>0</v>
      </c>
      <c r="K667" s="58">
        <v>0</v>
      </c>
      <c r="L667" s="59">
        <v>0</v>
      </c>
      <c r="M667" s="58">
        <v>0</v>
      </c>
      <c r="N667" s="59">
        <v>0</v>
      </c>
      <c r="O667" s="58">
        <v>0</v>
      </c>
      <c r="P667" s="59">
        <v>0</v>
      </c>
      <c r="Q667" s="58">
        <v>0</v>
      </c>
      <c r="R667" s="59">
        <v>0</v>
      </c>
      <c r="S667" s="58">
        <v>0</v>
      </c>
      <c r="T667" s="59">
        <v>0</v>
      </c>
      <c r="U667" s="58">
        <v>0</v>
      </c>
      <c r="V667" s="59">
        <v>0</v>
      </c>
      <c r="W667" s="58">
        <v>0</v>
      </c>
      <c r="X667" s="59">
        <v>0</v>
      </c>
      <c r="Y667" s="58">
        <v>0</v>
      </c>
      <c r="Z667" s="59">
        <v>0</v>
      </c>
      <c r="AA667" s="58">
        <v>0</v>
      </c>
      <c r="AB667" s="59">
        <v>0</v>
      </c>
      <c r="AC667" s="58">
        <v>0</v>
      </c>
      <c r="AD667" s="59">
        <v>0</v>
      </c>
      <c r="AE667" s="58">
        <v>0</v>
      </c>
      <c r="AF667" s="59">
        <v>0</v>
      </c>
      <c r="AG667" s="58">
        <v>0</v>
      </c>
      <c r="AH667" s="59">
        <v>0</v>
      </c>
      <c r="AI667" s="60">
        <v>0</v>
      </c>
      <c r="AJ667" s="51">
        <f t="shared" si="157"/>
        <v>0</v>
      </c>
    </row>
    <row r="668" spans="2:36" x14ac:dyDescent="0.3">
      <c r="B668" s="4" t="s">
        <v>227</v>
      </c>
      <c r="E668" s="58">
        <v>0</v>
      </c>
      <c r="F668" s="59">
        <v>0</v>
      </c>
      <c r="G668" s="58">
        <v>0</v>
      </c>
      <c r="H668" s="59">
        <v>0</v>
      </c>
      <c r="I668" s="58">
        <v>0</v>
      </c>
      <c r="J668" s="59">
        <v>0</v>
      </c>
      <c r="K668" s="58">
        <v>0</v>
      </c>
      <c r="L668" s="59">
        <v>0</v>
      </c>
      <c r="M668" s="58">
        <v>0</v>
      </c>
      <c r="N668" s="59">
        <v>0</v>
      </c>
      <c r="O668" s="58">
        <v>0</v>
      </c>
      <c r="P668" s="59">
        <v>0</v>
      </c>
      <c r="Q668" s="58">
        <v>0</v>
      </c>
      <c r="R668" s="59">
        <v>0</v>
      </c>
      <c r="S668" s="58">
        <v>0</v>
      </c>
      <c r="T668" s="59">
        <v>0</v>
      </c>
      <c r="U668" s="58">
        <v>0</v>
      </c>
      <c r="V668" s="59">
        <v>0</v>
      </c>
      <c r="W668" s="58">
        <v>0</v>
      </c>
      <c r="X668" s="59">
        <v>0</v>
      </c>
      <c r="Y668" s="58">
        <v>0</v>
      </c>
      <c r="Z668" s="59">
        <v>0</v>
      </c>
      <c r="AA668" s="58">
        <v>0</v>
      </c>
      <c r="AB668" s="59">
        <v>0</v>
      </c>
      <c r="AC668" s="58">
        <v>0</v>
      </c>
      <c r="AD668" s="59">
        <v>0</v>
      </c>
      <c r="AE668" s="58">
        <v>0</v>
      </c>
      <c r="AF668" s="59">
        <v>0</v>
      </c>
      <c r="AG668" s="58">
        <v>0</v>
      </c>
      <c r="AH668" s="59">
        <v>0</v>
      </c>
      <c r="AI668" s="60">
        <v>0</v>
      </c>
      <c r="AJ668" s="51">
        <f t="shared" si="157"/>
        <v>0</v>
      </c>
    </row>
    <row r="669" spans="2:36" x14ac:dyDescent="0.3">
      <c r="B669" s="4" t="s">
        <v>228</v>
      </c>
      <c r="E669" s="58">
        <v>0</v>
      </c>
      <c r="F669" s="59">
        <v>0</v>
      </c>
      <c r="G669" s="58">
        <v>0</v>
      </c>
      <c r="H669" s="59">
        <v>0</v>
      </c>
      <c r="I669" s="58">
        <v>0</v>
      </c>
      <c r="J669" s="59">
        <v>0</v>
      </c>
      <c r="K669" s="58">
        <v>0</v>
      </c>
      <c r="L669" s="59">
        <v>0</v>
      </c>
      <c r="M669" s="58">
        <v>0</v>
      </c>
      <c r="N669" s="59">
        <v>0</v>
      </c>
      <c r="O669" s="58">
        <v>0</v>
      </c>
      <c r="P669" s="59">
        <v>0</v>
      </c>
      <c r="Q669" s="58">
        <v>0</v>
      </c>
      <c r="R669" s="59">
        <v>0</v>
      </c>
      <c r="S669" s="58">
        <v>0</v>
      </c>
      <c r="T669" s="59">
        <v>0</v>
      </c>
      <c r="U669" s="58">
        <v>0</v>
      </c>
      <c r="V669" s="59">
        <v>0</v>
      </c>
      <c r="W669" s="58">
        <v>0</v>
      </c>
      <c r="X669" s="59">
        <v>0</v>
      </c>
      <c r="Y669" s="58">
        <v>0</v>
      </c>
      <c r="Z669" s="59">
        <v>0</v>
      </c>
      <c r="AA669" s="58">
        <v>0</v>
      </c>
      <c r="AB669" s="59">
        <v>0</v>
      </c>
      <c r="AC669" s="58">
        <v>0</v>
      </c>
      <c r="AD669" s="59">
        <v>0</v>
      </c>
      <c r="AE669" s="58">
        <v>0</v>
      </c>
      <c r="AF669" s="59">
        <v>0</v>
      </c>
      <c r="AG669" s="58">
        <v>0</v>
      </c>
      <c r="AH669" s="59">
        <v>0</v>
      </c>
      <c r="AI669" s="60">
        <v>0</v>
      </c>
      <c r="AJ669" s="51">
        <f t="shared" si="157"/>
        <v>0</v>
      </c>
    </row>
    <row r="670" spans="2:36" x14ac:dyDescent="0.3">
      <c r="B670" s="4" t="s">
        <v>290</v>
      </c>
      <c r="E670" s="58">
        <v>0</v>
      </c>
      <c r="F670" s="59">
        <v>0</v>
      </c>
      <c r="G670" s="58">
        <v>0</v>
      </c>
      <c r="H670" s="59">
        <v>0</v>
      </c>
      <c r="I670" s="58">
        <v>0</v>
      </c>
      <c r="J670" s="59">
        <v>0</v>
      </c>
      <c r="K670" s="58">
        <v>0</v>
      </c>
      <c r="L670" s="59">
        <v>0</v>
      </c>
      <c r="M670" s="58">
        <v>0</v>
      </c>
      <c r="N670" s="59">
        <v>0</v>
      </c>
      <c r="O670" s="58">
        <v>0</v>
      </c>
      <c r="P670" s="59">
        <v>0</v>
      </c>
      <c r="Q670" s="58">
        <v>0</v>
      </c>
      <c r="R670" s="59">
        <v>0</v>
      </c>
      <c r="S670" s="58">
        <v>0</v>
      </c>
      <c r="T670" s="59">
        <v>0</v>
      </c>
      <c r="U670" s="58">
        <v>0</v>
      </c>
      <c r="V670" s="59">
        <v>0</v>
      </c>
      <c r="W670" s="58">
        <v>0</v>
      </c>
      <c r="X670" s="59">
        <v>0</v>
      </c>
      <c r="Y670" s="58">
        <v>0</v>
      </c>
      <c r="Z670" s="59">
        <v>0</v>
      </c>
      <c r="AA670" s="58">
        <v>0</v>
      </c>
      <c r="AB670" s="59">
        <v>0</v>
      </c>
      <c r="AC670" s="58">
        <v>0</v>
      </c>
      <c r="AD670" s="59">
        <v>0</v>
      </c>
      <c r="AE670" s="58">
        <v>0</v>
      </c>
      <c r="AF670" s="59">
        <v>0</v>
      </c>
      <c r="AG670" s="58">
        <v>0</v>
      </c>
      <c r="AH670" s="59">
        <v>0</v>
      </c>
      <c r="AI670" s="60">
        <v>0</v>
      </c>
      <c r="AJ670" s="51">
        <f t="shared" si="157"/>
        <v>0</v>
      </c>
    </row>
    <row r="671" spans="2:36" x14ac:dyDescent="0.3">
      <c r="B671" s="4" t="s">
        <v>177</v>
      </c>
      <c r="E671" s="58">
        <v>0</v>
      </c>
      <c r="F671" s="59">
        <v>0</v>
      </c>
      <c r="G671" s="58">
        <v>0</v>
      </c>
      <c r="H671" s="59">
        <v>16.189132661819457</v>
      </c>
      <c r="I671" s="58">
        <v>0</v>
      </c>
      <c r="J671" s="59">
        <v>0</v>
      </c>
      <c r="K671" s="58">
        <v>0</v>
      </c>
      <c r="L671" s="59">
        <v>0</v>
      </c>
      <c r="M671" s="58">
        <v>0</v>
      </c>
      <c r="N671" s="59">
        <v>0</v>
      </c>
      <c r="O671" s="58">
        <v>0</v>
      </c>
      <c r="P671" s="59">
        <v>0</v>
      </c>
      <c r="Q671" s="58">
        <v>0</v>
      </c>
      <c r="R671" s="59">
        <v>0</v>
      </c>
      <c r="S671" s="58">
        <v>0</v>
      </c>
      <c r="T671" s="59">
        <v>0</v>
      </c>
      <c r="U671" s="58">
        <v>0</v>
      </c>
      <c r="V671" s="59">
        <v>0</v>
      </c>
      <c r="W671" s="58">
        <v>0</v>
      </c>
      <c r="X671" s="59">
        <v>0</v>
      </c>
      <c r="Y671" s="58">
        <v>0</v>
      </c>
      <c r="Z671" s="59">
        <v>0</v>
      </c>
      <c r="AA671" s="58">
        <v>0</v>
      </c>
      <c r="AB671" s="59">
        <v>0</v>
      </c>
      <c r="AC671" s="58">
        <v>0</v>
      </c>
      <c r="AD671" s="59">
        <v>0</v>
      </c>
      <c r="AE671" s="58">
        <v>0</v>
      </c>
      <c r="AF671" s="59">
        <v>0</v>
      </c>
      <c r="AG671" s="58">
        <v>0</v>
      </c>
      <c r="AH671" s="59">
        <v>0</v>
      </c>
      <c r="AI671" s="60">
        <v>0</v>
      </c>
      <c r="AJ671" s="51">
        <f t="shared" si="157"/>
        <v>16.189132661819457</v>
      </c>
    </row>
    <row r="672" spans="2:36" x14ac:dyDescent="0.3">
      <c r="B672" s="4" t="s">
        <v>178</v>
      </c>
      <c r="E672" s="58">
        <v>0</v>
      </c>
      <c r="F672" s="59">
        <v>0</v>
      </c>
      <c r="G672" s="58">
        <v>0</v>
      </c>
      <c r="H672" s="59">
        <v>16.189132661819457</v>
      </c>
      <c r="I672" s="58">
        <v>0</v>
      </c>
      <c r="J672" s="59">
        <v>0</v>
      </c>
      <c r="K672" s="58">
        <v>0</v>
      </c>
      <c r="L672" s="59">
        <v>0</v>
      </c>
      <c r="M672" s="58">
        <v>0</v>
      </c>
      <c r="N672" s="59">
        <v>0</v>
      </c>
      <c r="O672" s="58">
        <v>0</v>
      </c>
      <c r="P672" s="59">
        <v>0</v>
      </c>
      <c r="Q672" s="58">
        <v>0</v>
      </c>
      <c r="R672" s="59">
        <v>0</v>
      </c>
      <c r="S672" s="58">
        <v>0</v>
      </c>
      <c r="T672" s="59">
        <v>0</v>
      </c>
      <c r="U672" s="58">
        <v>0</v>
      </c>
      <c r="V672" s="59">
        <v>0</v>
      </c>
      <c r="W672" s="58">
        <v>0</v>
      </c>
      <c r="X672" s="59">
        <v>0</v>
      </c>
      <c r="Y672" s="58">
        <v>0</v>
      </c>
      <c r="Z672" s="59">
        <v>0</v>
      </c>
      <c r="AA672" s="58">
        <v>0</v>
      </c>
      <c r="AB672" s="59">
        <v>0</v>
      </c>
      <c r="AC672" s="58">
        <v>0</v>
      </c>
      <c r="AD672" s="59">
        <v>0</v>
      </c>
      <c r="AE672" s="58">
        <v>0</v>
      </c>
      <c r="AF672" s="59">
        <v>0</v>
      </c>
      <c r="AG672" s="58">
        <v>0</v>
      </c>
      <c r="AH672" s="59">
        <v>0</v>
      </c>
      <c r="AI672" s="60">
        <v>0</v>
      </c>
      <c r="AJ672" s="51">
        <f t="shared" si="157"/>
        <v>16.189132661819457</v>
      </c>
    </row>
    <row r="673" spans="2:36" x14ac:dyDescent="0.3">
      <c r="B673" s="4" t="s">
        <v>162</v>
      </c>
      <c r="E673" s="58">
        <v>2.0553248166308737</v>
      </c>
      <c r="F673" s="59">
        <v>0.80339333564117554</v>
      </c>
      <c r="G673" s="58">
        <v>2.2489233052742157</v>
      </c>
      <c r="H673" s="59">
        <v>0.86367893167751841</v>
      </c>
      <c r="I673" s="58">
        <v>0</v>
      </c>
      <c r="J673" s="59">
        <v>0</v>
      </c>
      <c r="K673" s="58">
        <v>0</v>
      </c>
      <c r="L673" s="59">
        <v>0</v>
      </c>
      <c r="M673" s="58">
        <v>0</v>
      </c>
      <c r="N673" s="59">
        <v>5.8324496387622808</v>
      </c>
      <c r="O673" s="58">
        <v>2.5322765090349875</v>
      </c>
      <c r="P673" s="59">
        <v>1.5224722200862915</v>
      </c>
      <c r="Q673" s="58">
        <v>0</v>
      </c>
      <c r="R673" s="59">
        <v>0.1350273778242794</v>
      </c>
      <c r="S673" s="58">
        <v>0</v>
      </c>
      <c r="T673" s="59">
        <v>1.4913083679505901</v>
      </c>
      <c r="U673" s="58">
        <v>0.9642894859265887</v>
      </c>
      <c r="V673" s="59">
        <v>0</v>
      </c>
      <c r="W673" s="58">
        <v>0</v>
      </c>
      <c r="X673" s="59">
        <v>0</v>
      </c>
      <c r="Y673" s="58">
        <v>1.8692398652024282</v>
      </c>
      <c r="Z673" s="59">
        <v>0</v>
      </c>
      <c r="AA673" s="58">
        <v>0</v>
      </c>
      <c r="AB673" s="59">
        <v>0</v>
      </c>
      <c r="AC673" s="58">
        <v>1.6035504981491724</v>
      </c>
      <c r="AD673" s="59">
        <v>0</v>
      </c>
      <c r="AE673" s="58">
        <v>0</v>
      </c>
      <c r="AF673" s="59">
        <v>6.1255307610785644E-3</v>
      </c>
      <c r="AG673" s="58">
        <v>0.2259933348886326</v>
      </c>
      <c r="AH673" s="59">
        <v>2.132723509184619E-2</v>
      </c>
      <c r="AI673" s="60">
        <v>0.72987212044985272</v>
      </c>
      <c r="AJ673" s="51">
        <f t="shared" si="157"/>
        <v>22.90525257335181</v>
      </c>
    </row>
    <row r="674" spans="2:36" x14ac:dyDescent="0.3">
      <c r="B674" s="4" t="s">
        <v>163</v>
      </c>
      <c r="E674" s="58">
        <v>2.0553248166308737</v>
      </c>
      <c r="F674" s="59">
        <v>0.80339333564117554</v>
      </c>
      <c r="G674" s="58">
        <v>2.2489233052742157</v>
      </c>
      <c r="H674" s="59">
        <v>0.86367893167751841</v>
      </c>
      <c r="I674" s="58">
        <v>0</v>
      </c>
      <c r="J674" s="59">
        <v>0</v>
      </c>
      <c r="K674" s="58">
        <v>0</v>
      </c>
      <c r="L674" s="59">
        <v>0</v>
      </c>
      <c r="M674" s="58">
        <v>0</v>
      </c>
      <c r="N674" s="59">
        <v>5.8324496387622808</v>
      </c>
      <c r="O674" s="58">
        <v>2.5322765090349875</v>
      </c>
      <c r="P674" s="59">
        <v>1.5224722200862915</v>
      </c>
      <c r="Q674" s="58">
        <v>0</v>
      </c>
      <c r="R674" s="59">
        <v>0.1350273778242794</v>
      </c>
      <c r="S674" s="58">
        <v>0</v>
      </c>
      <c r="T674" s="59">
        <v>1.4913083679505901</v>
      </c>
      <c r="U674" s="58">
        <v>0.9642894859265887</v>
      </c>
      <c r="V674" s="59">
        <v>0</v>
      </c>
      <c r="W674" s="58">
        <v>0</v>
      </c>
      <c r="X674" s="59">
        <v>0</v>
      </c>
      <c r="Y674" s="58">
        <v>1.8692398652024282</v>
      </c>
      <c r="Z674" s="59">
        <v>0</v>
      </c>
      <c r="AA674" s="58">
        <v>0</v>
      </c>
      <c r="AB674" s="59">
        <v>0</v>
      </c>
      <c r="AC674" s="58">
        <v>1.6035504981491724</v>
      </c>
      <c r="AD674" s="59">
        <v>0</v>
      </c>
      <c r="AE674" s="58">
        <v>0</v>
      </c>
      <c r="AF674" s="59">
        <v>6.1255307610785644E-3</v>
      </c>
      <c r="AG674" s="58">
        <v>0.2259933348886326</v>
      </c>
      <c r="AH674" s="59">
        <v>2.132723509184619E-2</v>
      </c>
      <c r="AI674" s="60">
        <v>0.72987212044985272</v>
      </c>
      <c r="AJ674" s="51">
        <f t="shared" si="157"/>
        <v>22.90525257335181</v>
      </c>
    </row>
    <row r="675" spans="2:36" x14ac:dyDescent="0.3">
      <c r="B675" s="4" t="s">
        <v>164</v>
      </c>
      <c r="E675" s="58">
        <v>2.0553248166308737</v>
      </c>
      <c r="F675" s="59">
        <v>0.80339333564117554</v>
      </c>
      <c r="G675" s="58">
        <v>2.2489233052742157</v>
      </c>
      <c r="H675" s="59">
        <v>0.86367893167751841</v>
      </c>
      <c r="I675" s="58">
        <v>0</v>
      </c>
      <c r="J675" s="59">
        <v>0</v>
      </c>
      <c r="K675" s="58">
        <v>0</v>
      </c>
      <c r="L675" s="59">
        <v>0</v>
      </c>
      <c r="M675" s="58">
        <v>0</v>
      </c>
      <c r="N675" s="59">
        <v>5.8324496387622808</v>
      </c>
      <c r="O675" s="58">
        <v>2.5322765090349875</v>
      </c>
      <c r="P675" s="59">
        <v>1.5224722200862915</v>
      </c>
      <c r="Q675" s="58">
        <v>0</v>
      </c>
      <c r="R675" s="59">
        <v>0.1350273778242794</v>
      </c>
      <c r="S675" s="58">
        <v>0</v>
      </c>
      <c r="T675" s="59">
        <v>1.4913083679505901</v>
      </c>
      <c r="U675" s="58">
        <v>0.9642894859265887</v>
      </c>
      <c r="V675" s="59">
        <v>0</v>
      </c>
      <c r="W675" s="58">
        <v>0</v>
      </c>
      <c r="X675" s="59">
        <v>0</v>
      </c>
      <c r="Y675" s="58">
        <v>1.8692398652024282</v>
      </c>
      <c r="Z675" s="59">
        <v>0</v>
      </c>
      <c r="AA675" s="58">
        <v>0</v>
      </c>
      <c r="AB675" s="59">
        <v>0</v>
      </c>
      <c r="AC675" s="58">
        <v>1.6035504981491724</v>
      </c>
      <c r="AD675" s="59">
        <v>0</v>
      </c>
      <c r="AE675" s="58">
        <v>0</v>
      </c>
      <c r="AF675" s="59">
        <v>6.1255307610785644E-3</v>
      </c>
      <c r="AG675" s="58">
        <v>0.2259933348886326</v>
      </c>
      <c r="AH675" s="59">
        <v>2.132723509184619E-2</v>
      </c>
      <c r="AI675" s="60">
        <v>0.72987212044985272</v>
      </c>
      <c r="AJ675" s="51">
        <f t="shared" si="157"/>
        <v>22.90525257335181</v>
      </c>
    </row>
    <row r="676" spans="2:36" x14ac:dyDescent="0.3">
      <c r="B676" s="4" t="s">
        <v>165</v>
      </c>
      <c r="E676" s="58">
        <v>4.4042674642090152</v>
      </c>
      <c r="F676" s="59">
        <v>1.7215571478025193</v>
      </c>
      <c r="G676" s="58">
        <v>4.8191213684447485</v>
      </c>
      <c r="H676" s="59">
        <v>1.8507405678803974</v>
      </c>
      <c r="I676" s="58">
        <v>0</v>
      </c>
      <c r="J676" s="59">
        <v>0</v>
      </c>
      <c r="K676" s="58">
        <v>0</v>
      </c>
      <c r="L676" s="59">
        <v>0</v>
      </c>
      <c r="M676" s="58">
        <v>0</v>
      </c>
      <c r="N676" s="59">
        <v>12.498106368776318</v>
      </c>
      <c r="O676" s="58">
        <v>5.4263068050749723</v>
      </c>
      <c r="P676" s="59">
        <v>3.2624404716134823</v>
      </c>
      <c r="Q676" s="58">
        <v>0</v>
      </c>
      <c r="R676" s="59">
        <v>0.28934438105202726</v>
      </c>
      <c r="S676" s="58">
        <v>0</v>
      </c>
      <c r="T676" s="59">
        <v>3.1956607884655486</v>
      </c>
      <c r="U676" s="58">
        <v>2.066334612699833</v>
      </c>
      <c r="V676" s="59">
        <v>0</v>
      </c>
      <c r="W676" s="58">
        <v>0</v>
      </c>
      <c r="X676" s="59">
        <v>0</v>
      </c>
      <c r="Y676" s="58">
        <v>4.0055139968623461</v>
      </c>
      <c r="Z676" s="59">
        <v>0</v>
      </c>
      <c r="AA676" s="58">
        <v>0</v>
      </c>
      <c r="AB676" s="59">
        <v>0</v>
      </c>
      <c r="AC676" s="58">
        <v>3.4361796388910828</v>
      </c>
      <c r="AD676" s="59">
        <v>0</v>
      </c>
      <c r="AE676" s="58">
        <v>0</v>
      </c>
      <c r="AF676" s="59">
        <v>1.3126137345168145E-2</v>
      </c>
      <c r="AG676" s="58">
        <v>0.4842714319042124</v>
      </c>
      <c r="AH676" s="59">
        <v>4.5701218053956022E-2</v>
      </c>
      <c r="AI676" s="60">
        <v>1.5640116866782554</v>
      </c>
      <c r="AJ676" s="51">
        <f t="shared" si="157"/>
        <v>49.082684085753876</v>
      </c>
    </row>
    <row r="677" spans="2:36" x14ac:dyDescent="0.3">
      <c r="B677" s="4" t="s">
        <v>166</v>
      </c>
      <c r="E677" s="58">
        <v>4.4042674642090152</v>
      </c>
      <c r="F677" s="59">
        <v>1.7215571478025193</v>
      </c>
      <c r="G677" s="58">
        <v>4.8191213684447485</v>
      </c>
      <c r="H677" s="59">
        <v>1.8507405678803974</v>
      </c>
      <c r="I677" s="58">
        <v>0</v>
      </c>
      <c r="J677" s="59">
        <v>0</v>
      </c>
      <c r="K677" s="58">
        <v>0</v>
      </c>
      <c r="L677" s="59">
        <v>0</v>
      </c>
      <c r="M677" s="58">
        <v>0</v>
      </c>
      <c r="N677" s="59">
        <v>12.498106368776318</v>
      </c>
      <c r="O677" s="58">
        <v>5.4263068050749723</v>
      </c>
      <c r="P677" s="59">
        <v>3.2624404716134823</v>
      </c>
      <c r="Q677" s="58">
        <v>0</v>
      </c>
      <c r="R677" s="59">
        <v>0.28934438105202726</v>
      </c>
      <c r="S677" s="58">
        <v>0</v>
      </c>
      <c r="T677" s="59">
        <v>3.1956607884655486</v>
      </c>
      <c r="U677" s="58">
        <v>2.066334612699833</v>
      </c>
      <c r="V677" s="59">
        <v>0</v>
      </c>
      <c r="W677" s="58">
        <v>0</v>
      </c>
      <c r="X677" s="59">
        <v>0</v>
      </c>
      <c r="Y677" s="58">
        <v>4.0055139968623461</v>
      </c>
      <c r="Z677" s="59">
        <v>0</v>
      </c>
      <c r="AA677" s="58">
        <v>0</v>
      </c>
      <c r="AB677" s="59">
        <v>0</v>
      </c>
      <c r="AC677" s="58">
        <v>3.4361796388910828</v>
      </c>
      <c r="AD677" s="59">
        <v>0</v>
      </c>
      <c r="AE677" s="58">
        <v>0</v>
      </c>
      <c r="AF677" s="59">
        <v>1.3126137345168145E-2</v>
      </c>
      <c r="AG677" s="58">
        <v>0.4842714319042124</v>
      </c>
      <c r="AH677" s="59">
        <v>4.5701218053956022E-2</v>
      </c>
      <c r="AI677" s="60">
        <v>1.5640116866782554</v>
      </c>
      <c r="AJ677" s="51">
        <f t="shared" si="157"/>
        <v>49.082684085753876</v>
      </c>
    </row>
    <row r="678" spans="2:36" x14ac:dyDescent="0.3">
      <c r="B678" s="4" t="s">
        <v>186</v>
      </c>
      <c r="E678" s="58">
        <v>10.942540748914084</v>
      </c>
      <c r="F678" s="59">
        <v>0.91868797540664682</v>
      </c>
      <c r="G678" s="58">
        <v>5.5577423810958866</v>
      </c>
      <c r="H678" s="59">
        <v>2.6705238481362663</v>
      </c>
      <c r="I678" s="58">
        <v>0</v>
      </c>
      <c r="J678" s="59">
        <v>0</v>
      </c>
      <c r="K678" s="58">
        <v>0</v>
      </c>
      <c r="L678" s="59">
        <v>0</v>
      </c>
      <c r="M678" s="58">
        <v>0</v>
      </c>
      <c r="N678" s="59">
        <v>4.9798733194669085</v>
      </c>
      <c r="O678" s="58">
        <v>2.6626828968524929</v>
      </c>
      <c r="P678" s="59">
        <v>1.1112473090489705</v>
      </c>
      <c r="Q678" s="58">
        <v>0</v>
      </c>
      <c r="R678" s="59">
        <v>8.9034781853357947E-2</v>
      </c>
      <c r="S678" s="58">
        <v>0</v>
      </c>
      <c r="T678" s="59">
        <v>0</v>
      </c>
      <c r="U678" s="58">
        <v>0</v>
      </c>
      <c r="V678" s="59">
        <v>0</v>
      </c>
      <c r="W678" s="58">
        <v>0</v>
      </c>
      <c r="X678" s="59">
        <v>0</v>
      </c>
      <c r="Y678" s="58">
        <v>0.51727945804595954</v>
      </c>
      <c r="Z678" s="59">
        <v>0</v>
      </c>
      <c r="AA678" s="58">
        <v>0</v>
      </c>
      <c r="AB678" s="59">
        <v>0</v>
      </c>
      <c r="AC678" s="58">
        <v>0.67803606589635212</v>
      </c>
      <c r="AD678" s="59">
        <v>0</v>
      </c>
      <c r="AE678" s="58">
        <v>0</v>
      </c>
      <c r="AF678" s="59">
        <v>4.2837937672932931E-2</v>
      </c>
      <c r="AG678" s="58">
        <v>0</v>
      </c>
      <c r="AH678" s="59">
        <v>7.6265931129455566E-2</v>
      </c>
      <c r="AI678" s="60">
        <v>4.9529462655385332</v>
      </c>
      <c r="AJ678" s="51">
        <f t="shared" si="157"/>
        <v>35.199698919057845</v>
      </c>
    </row>
    <row r="679" spans="2:36" x14ac:dyDescent="0.3">
      <c r="B679" s="4" t="s">
        <v>187</v>
      </c>
      <c r="E679" s="58">
        <v>10.942540748914084</v>
      </c>
      <c r="F679" s="59">
        <v>0.91868797540664682</v>
      </c>
      <c r="G679" s="58">
        <v>5.5577423810958866</v>
      </c>
      <c r="H679" s="59">
        <v>2.6705238481362663</v>
      </c>
      <c r="I679" s="58">
        <v>0</v>
      </c>
      <c r="J679" s="59">
        <v>0</v>
      </c>
      <c r="K679" s="58">
        <v>0</v>
      </c>
      <c r="L679" s="59">
        <v>0</v>
      </c>
      <c r="M679" s="58">
        <v>0</v>
      </c>
      <c r="N679" s="59">
        <v>4.9798733194669085</v>
      </c>
      <c r="O679" s="58">
        <v>2.6626828968524929</v>
      </c>
      <c r="P679" s="59">
        <v>1.1112473090489705</v>
      </c>
      <c r="Q679" s="58">
        <v>0</v>
      </c>
      <c r="R679" s="59">
        <v>8.9034781853357947E-2</v>
      </c>
      <c r="S679" s="58">
        <v>0</v>
      </c>
      <c r="T679" s="59">
        <v>0</v>
      </c>
      <c r="U679" s="58">
        <v>0</v>
      </c>
      <c r="V679" s="59">
        <v>0</v>
      </c>
      <c r="W679" s="58">
        <v>0</v>
      </c>
      <c r="X679" s="59">
        <v>0</v>
      </c>
      <c r="Y679" s="58">
        <v>0.51727945804595954</v>
      </c>
      <c r="Z679" s="59">
        <v>0</v>
      </c>
      <c r="AA679" s="58">
        <v>0</v>
      </c>
      <c r="AB679" s="59">
        <v>0</v>
      </c>
      <c r="AC679" s="58">
        <v>0.67803606589635212</v>
      </c>
      <c r="AD679" s="59">
        <v>0</v>
      </c>
      <c r="AE679" s="58">
        <v>0</v>
      </c>
      <c r="AF679" s="59">
        <v>4.2837937672932931E-2</v>
      </c>
      <c r="AG679" s="58">
        <v>0</v>
      </c>
      <c r="AH679" s="59">
        <v>7.6265931129455566E-2</v>
      </c>
      <c r="AI679" s="60">
        <v>4.9529462655385332</v>
      </c>
      <c r="AJ679" s="51">
        <f t="shared" si="157"/>
        <v>35.199698919057845</v>
      </c>
    </row>
    <row r="680" spans="2:36" x14ac:dyDescent="0.3">
      <c r="B680" s="4" t="s">
        <v>145</v>
      </c>
      <c r="E680" s="58">
        <v>5.980657544136049</v>
      </c>
      <c r="F680" s="59">
        <v>2.5631389474868778</v>
      </c>
      <c r="G680" s="58">
        <v>8.1568352349599174</v>
      </c>
      <c r="H680" s="59">
        <v>1.4970798574846449</v>
      </c>
      <c r="I680" s="58">
        <v>0</v>
      </c>
      <c r="J680" s="59">
        <v>0</v>
      </c>
      <c r="K680" s="58">
        <v>0</v>
      </c>
      <c r="L680" s="59">
        <v>0</v>
      </c>
      <c r="M680" s="58">
        <v>0</v>
      </c>
      <c r="N680" s="59">
        <v>1.3000000000000005</v>
      </c>
      <c r="O680" s="58">
        <v>0.76333333333333364</v>
      </c>
      <c r="P680" s="59">
        <v>0.68896024653779575</v>
      </c>
      <c r="Q680" s="58">
        <v>0</v>
      </c>
      <c r="R680" s="59">
        <v>0.10000000000000009</v>
      </c>
      <c r="S680" s="58">
        <v>0</v>
      </c>
      <c r="T680" s="59">
        <v>1.3950485395721954</v>
      </c>
      <c r="U680" s="58">
        <v>0.92666666666666697</v>
      </c>
      <c r="V680" s="59">
        <v>0</v>
      </c>
      <c r="W680" s="58">
        <v>0</v>
      </c>
      <c r="X680" s="59">
        <v>0</v>
      </c>
      <c r="Y680" s="58">
        <v>9.1634320016136073</v>
      </c>
      <c r="Z680" s="59">
        <v>0</v>
      </c>
      <c r="AA680" s="58">
        <v>0</v>
      </c>
      <c r="AB680" s="59">
        <v>0</v>
      </c>
      <c r="AC680" s="58">
        <v>2.4882081933816309</v>
      </c>
      <c r="AD680" s="59">
        <v>0</v>
      </c>
      <c r="AE680" s="58">
        <v>0</v>
      </c>
      <c r="AF680" s="59">
        <v>2.3374741149828195</v>
      </c>
      <c r="AG680" s="58">
        <v>1.8999537293016782</v>
      </c>
      <c r="AH680" s="59">
        <v>8.2027766704559399E-2</v>
      </c>
      <c r="AI680" s="60">
        <v>0.29790683945020019</v>
      </c>
      <c r="AJ680" s="51">
        <f t="shared" si="157"/>
        <v>39.640723015611968</v>
      </c>
    </row>
    <row r="681" spans="2:36" x14ac:dyDescent="0.3">
      <c r="B681" s="4" t="s">
        <v>146</v>
      </c>
      <c r="E681" s="58">
        <v>5.980657544136049</v>
      </c>
      <c r="F681" s="59">
        <v>2.5631389474868778</v>
      </c>
      <c r="G681" s="58">
        <v>8.1568352349599174</v>
      </c>
      <c r="H681" s="59">
        <v>1.4970798574846449</v>
      </c>
      <c r="I681" s="58">
        <v>0</v>
      </c>
      <c r="J681" s="59">
        <v>0</v>
      </c>
      <c r="K681" s="58">
        <v>0</v>
      </c>
      <c r="L681" s="59">
        <v>0</v>
      </c>
      <c r="M681" s="58">
        <v>0</v>
      </c>
      <c r="N681" s="59">
        <v>1.3000000000000005</v>
      </c>
      <c r="O681" s="58">
        <v>0.76333333333333364</v>
      </c>
      <c r="P681" s="59">
        <v>0.68896024653779575</v>
      </c>
      <c r="Q681" s="58">
        <v>0</v>
      </c>
      <c r="R681" s="59">
        <v>0.10000000000000009</v>
      </c>
      <c r="S681" s="58">
        <v>0</v>
      </c>
      <c r="T681" s="59">
        <v>1.3950485395721954</v>
      </c>
      <c r="U681" s="58">
        <v>0.92666666666666697</v>
      </c>
      <c r="V681" s="59">
        <v>0</v>
      </c>
      <c r="W681" s="58">
        <v>0</v>
      </c>
      <c r="X681" s="59">
        <v>0</v>
      </c>
      <c r="Y681" s="58">
        <v>9.1634320016136073</v>
      </c>
      <c r="Z681" s="59">
        <v>0</v>
      </c>
      <c r="AA681" s="58">
        <v>0</v>
      </c>
      <c r="AB681" s="59">
        <v>0</v>
      </c>
      <c r="AC681" s="58">
        <v>2.4882081933816309</v>
      </c>
      <c r="AD681" s="59">
        <v>0</v>
      </c>
      <c r="AE681" s="58">
        <v>0</v>
      </c>
      <c r="AF681" s="59">
        <v>2.3374741149828195</v>
      </c>
      <c r="AG681" s="58">
        <v>1.8999537293016782</v>
      </c>
      <c r="AH681" s="59">
        <v>8.2027766704559399E-2</v>
      </c>
      <c r="AI681" s="60">
        <v>0.29790683945020019</v>
      </c>
      <c r="AJ681" s="51">
        <f t="shared" si="157"/>
        <v>39.640723015611968</v>
      </c>
    </row>
    <row r="682" spans="2:36" x14ac:dyDescent="0.3">
      <c r="B682" s="4" t="s">
        <v>167</v>
      </c>
      <c r="E682" s="58">
        <v>4.8107147216797028E-3</v>
      </c>
      <c r="F682" s="59">
        <v>0.36442608303493929</v>
      </c>
      <c r="G682" s="58">
        <v>0.76048054165310397</v>
      </c>
      <c r="H682" s="59">
        <v>0.51263775119075083</v>
      </c>
      <c r="I682" s="58">
        <v>0</v>
      </c>
      <c r="J682" s="59">
        <v>0</v>
      </c>
      <c r="K682" s="58">
        <v>0</v>
      </c>
      <c r="L682" s="59">
        <v>0</v>
      </c>
      <c r="M682" s="58">
        <v>0</v>
      </c>
      <c r="N682" s="59">
        <v>10.923537005682324</v>
      </c>
      <c r="O682" s="58">
        <v>2.0821359422471542E-4</v>
      </c>
      <c r="P682" s="59">
        <v>0</v>
      </c>
      <c r="Q682" s="58">
        <v>0</v>
      </c>
      <c r="R682" s="59">
        <v>0.39193992329140498</v>
      </c>
      <c r="S682" s="58">
        <v>0</v>
      </c>
      <c r="T682" s="59">
        <v>23.78031635633344</v>
      </c>
      <c r="U682" s="58">
        <v>10.347777777777786</v>
      </c>
      <c r="V682" s="59">
        <v>0</v>
      </c>
      <c r="W682" s="58">
        <v>0</v>
      </c>
      <c r="X682" s="59">
        <v>0</v>
      </c>
      <c r="Y682" s="58">
        <v>3.4514960429460571</v>
      </c>
      <c r="Z682" s="59">
        <v>0</v>
      </c>
      <c r="AA682" s="58">
        <v>0</v>
      </c>
      <c r="AB682" s="59">
        <v>0</v>
      </c>
      <c r="AC682" s="58">
        <v>3.4771957843821015</v>
      </c>
      <c r="AD682" s="59">
        <v>0</v>
      </c>
      <c r="AE682" s="58">
        <v>0</v>
      </c>
      <c r="AF682" s="59">
        <v>7.7378781636555691E-2</v>
      </c>
      <c r="AG682" s="58">
        <v>0</v>
      </c>
      <c r="AH682" s="59">
        <v>0</v>
      </c>
      <c r="AI682" s="60">
        <v>3.4746851038049766</v>
      </c>
      <c r="AJ682" s="51">
        <f t="shared" si="157"/>
        <v>57.56689008004934</v>
      </c>
    </row>
    <row r="683" spans="2:36" x14ac:dyDescent="0.3">
      <c r="B683" s="4" t="s">
        <v>168</v>
      </c>
      <c r="E683" s="58">
        <v>4.8107147216797028E-3</v>
      </c>
      <c r="F683" s="59">
        <v>0.36442608303493929</v>
      </c>
      <c r="G683" s="58">
        <v>0.76048054165310397</v>
      </c>
      <c r="H683" s="59">
        <v>0.51263775119075083</v>
      </c>
      <c r="I683" s="58">
        <v>0</v>
      </c>
      <c r="J683" s="59">
        <v>0</v>
      </c>
      <c r="K683" s="58">
        <v>0</v>
      </c>
      <c r="L683" s="59">
        <v>0</v>
      </c>
      <c r="M683" s="58">
        <v>0</v>
      </c>
      <c r="N683" s="59">
        <v>10.923537005682324</v>
      </c>
      <c r="O683" s="58">
        <v>2.0821359422471542E-4</v>
      </c>
      <c r="P683" s="59">
        <v>0</v>
      </c>
      <c r="Q683" s="58">
        <v>0</v>
      </c>
      <c r="R683" s="59">
        <v>0.39193992329140498</v>
      </c>
      <c r="S683" s="58">
        <v>0</v>
      </c>
      <c r="T683" s="59">
        <v>23.78031635633344</v>
      </c>
      <c r="U683" s="58">
        <v>10.347777777777786</v>
      </c>
      <c r="V683" s="59">
        <v>0</v>
      </c>
      <c r="W683" s="58">
        <v>0</v>
      </c>
      <c r="X683" s="59">
        <v>0</v>
      </c>
      <c r="Y683" s="58">
        <v>3.4514960429460571</v>
      </c>
      <c r="Z683" s="59">
        <v>0</v>
      </c>
      <c r="AA683" s="58">
        <v>0</v>
      </c>
      <c r="AB683" s="59">
        <v>0</v>
      </c>
      <c r="AC683" s="58">
        <v>3.4771957843821015</v>
      </c>
      <c r="AD683" s="59">
        <v>0</v>
      </c>
      <c r="AE683" s="58">
        <v>0</v>
      </c>
      <c r="AF683" s="59">
        <v>7.7378781636555691E-2</v>
      </c>
      <c r="AG683" s="58">
        <v>0</v>
      </c>
      <c r="AH683" s="59">
        <v>0</v>
      </c>
      <c r="AI683" s="60">
        <v>3.4746851038049766</v>
      </c>
      <c r="AJ683" s="51">
        <f t="shared" si="157"/>
        <v>57.56689008004934</v>
      </c>
    </row>
    <row r="684" spans="2:36" x14ac:dyDescent="0.3">
      <c r="B684" s="4" t="s">
        <v>169</v>
      </c>
      <c r="E684" s="58">
        <v>4.8107147216797028E-3</v>
      </c>
      <c r="F684" s="59">
        <v>0.36442608303493929</v>
      </c>
      <c r="G684" s="58">
        <v>0.76048054165310397</v>
      </c>
      <c r="H684" s="59">
        <v>0.51263775119075083</v>
      </c>
      <c r="I684" s="58">
        <v>0</v>
      </c>
      <c r="J684" s="59">
        <v>0</v>
      </c>
      <c r="K684" s="58">
        <v>0</v>
      </c>
      <c r="L684" s="59">
        <v>0</v>
      </c>
      <c r="M684" s="58">
        <v>0</v>
      </c>
      <c r="N684" s="59">
        <v>10.923537005682324</v>
      </c>
      <c r="O684" s="58">
        <v>2.0821359422471542E-4</v>
      </c>
      <c r="P684" s="59">
        <v>0</v>
      </c>
      <c r="Q684" s="58">
        <v>0</v>
      </c>
      <c r="R684" s="59">
        <v>0.39193992329140498</v>
      </c>
      <c r="S684" s="58">
        <v>0</v>
      </c>
      <c r="T684" s="59">
        <v>23.78031635633344</v>
      </c>
      <c r="U684" s="58">
        <v>10.347777777777786</v>
      </c>
      <c r="V684" s="59">
        <v>0</v>
      </c>
      <c r="W684" s="58">
        <v>0</v>
      </c>
      <c r="X684" s="59">
        <v>0</v>
      </c>
      <c r="Y684" s="58">
        <v>3.4514960429460571</v>
      </c>
      <c r="Z684" s="59">
        <v>0</v>
      </c>
      <c r="AA684" s="58">
        <v>0</v>
      </c>
      <c r="AB684" s="59">
        <v>0</v>
      </c>
      <c r="AC684" s="58">
        <v>3.4771957843821015</v>
      </c>
      <c r="AD684" s="59">
        <v>0</v>
      </c>
      <c r="AE684" s="58">
        <v>0</v>
      </c>
      <c r="AF684" s="59">
        <v>7.7378781636555691E-2</v>
      </c>
      <c r="AG684" s="58">
        <v>0</v>
      </c>
      <c r="AH684" s="59">
        <v>0</v>
      </c>
      <c r="AI684" s="60">
        <v>3.4746851038049766</v>
      </c>
      <c r="AJ684" s="51">
        <f t="shared" si="157"/>
        <v>57.56689008004934</v>
      </c>
    </row>
    <row r="685" spans="2:36" x14ac:dyDescent="0.3">
      <c r="B685" s="4" t="s">
        <v>204</v>
      </c>
      <c r="E685" s="58">
        <v>0</v>
      </c>
      <c r="F685" s="59">
        <v>0</v>
      </c>
      <c r="G685" s="58">
        <v>0</v>
      </c>
      <c r="H685" s="59">
        <v>0</v>
      </c>
      <c r="I685" s="58">
        <v>0</v>
      </c>
      <c r="J685" s="59">
        <v>0</v>
      </c>
      <c r="K685" s="58">
        <v>0</v>
      </c>
      <c r="L685" s="59">
        <v>0</v>
      </c>
      <c r="M685" s="58">
        <v>0</v>
      </c>
      <c r="N685" s="59">
        <v>0</v>
      </c>
      <c r="O685" s="58">
        <v>0</v>
      </c>
      <c r="P685" s="59">
        <v>0</v>
      </c>
      <c r="Q685" s="58">
        <v>0</v>
      </c>
      <c r="R685" s="59">
        <v>0</v>
      </c>
      <c r="S685" s="58">
        <v>0</v>
      </c>
      <c r="T685" s="59">
        <v>0</v>
      </c>
      <c r="U685" s="58">
        <v>0</v>
      </c>
      <c r="V685" s="59">
        <v>0</v>
      </c>
      <c r="W685" s="58">
        <v>0</v>
      </c>
      <c r="X685" s="59">
        <v>0</v>
      </c>
      <c r="Y685" s="58">
        <v>0</v>
      </c>
      <c r="Z685" s="59">
        <v>0</v>
      </c>
      <c r="AA685" s="58">
        <v>0</v>
      </c>
      <c r="AB685" s="59">
        <v>0</v>
      </c>
      <c r="AC685" s="58">
        <v>0</v>
      </c>
      <c r="AD685" s="59">
        <v>0</v>
      </c>
      <c r="AE685" s="58">
        <v>0</v>
      </c>
      <c r="AF685" s="59">
        <v>0</v>
      </c>
      <c r="AG685" s="58">
        <v>0</v>
      </c>
      <c r="AH685" s="59">
        <v>0</v>
      </c>
      <c r="AI685" s="60">
        <v>0</v>
      </c>
      <c r="AJ685" s="51">
        <f t="shared" si="157"/>
        <v>0</v>
      </c>
    </row>
    <row r="686" spans="2:36" x14ac:dyDescent="0.3">
      <c r="B686" s="4" t="s">
        <v>205</v>
      </c>
      <c r="E686" s="58">
        <v>0</v>
      </c>
      <c r="F686" s="59">
        <v>0</v>
      </c>
      <c r="G686" s="58">
        <v>0</v>
      </c>
      <c r="H686" s="59">
        <v>0</v>
      </c>
      <c r="I686" s="58">
        <v>0</v>
      </c>
      <c r="J686" s="59">
        <v>0</v>
      </c>
      <c r="K686" s="58">
        <v>0</v>
      </c>
      <c r="L686" s="59">
        <v>0</v>
      </c>
      <c r="M686" s="58">
        <v>0</v>
      </c>
      <c r="N686" s="59">
        <v>0</v>
      </c>
      <c r="O686" s="58">
        <v>0</v>
      </c>
      <c r="P686" s="59">
        <v>0</v>
      </c>
      <c r="Q686" s="58">
        <v>0</v>
      </c>
      <c r="R686" s="59">
        <v>0</v>
      </c>
      <c r="S686" s="58">
        <v>0</v>
      </c>
      <c r="T686" s="59">
        <v>0</v>
      </c>
      <c r="U686" s="58">
        <v>0</v>
      </c>
      <c r="V686" s="59">
        <v>0</v>
      </c>
      <c r="W686" s="58">
        <v>0</v>
      </c>
      <c r="X686" s="59">
        <v>0</v>
      </c>
      <c r="Y686" s="58">
        <v>0</v>
      </c>
      <c r="Z686" s="59">
        <v>0</v>
      </c>
      <c r="AA686" s="58">
        <v>0</v>
      </c>
      <c r="AB686" s="59">
        <v>0</v>
      </c>
      <c r="AC686" s="58">
        <v>0</v>
      </c>
      <c r="AD686" s="59">
        <v>0</v>
      </c>
      <c r="AE686" s="58">
        <v>0</v>
      </c>
      <c r="AF686" s="59">
        <v>0</v>
      </c>
      <c r="AG686" s="58">
        <v>0</v>
      </c>
      <c r="AH686" s="59">
        <v>0</v>
      </c>
      <c r="AI686" s="60">
        <v>0</v>
      </c>
      <c r="AJ686" s="51">
        <f t="shared" si="157"/>
        <v>0</v>
      </c>
    </row>
    <row r="687" spans="2:36" x14ac:dyDescent="0.3">
      <c r="B687" s="4" t="s">
        <v>206</v>
      </c>
      <c r="E687" s="58">
        <v>0</v>
      </c>
      <c r="F687" s="59">
        <v>0</v>
      </c>
      <c r="G687" s="58">
        <v>0</v>
      </c>
      <c r="H687" s="59">
        <v>0</v>
      </c>
      <c r="I687" s="58">
        <v>0</v>
      </c>
      <c r="J687" s="59">
        <v>0</v>
      </c>
      <c r="K687" s="58">
        <v>0</v>
      </c>
      <c r="L687" s="59">
        <v>0</v>
      </c>
      <c r="M687" s="58">
        <v>0</v>
      </c>
      <c r="N687" s="59">
        <v>0</v>
      </c>
      <c r="O687" s="58">
        <v>0</v>
      </c>
      <c r="P687" s="59">
        <v>0</v>
      </c>
      <c r="Q687" s="58">
        <v>0</v>
      </c>
      <c r="R687" s="59">
        <v>0</v>
      </c>
      <c r="S687" s="58">
        <v>0</v>
      </c>
      <c r="T687" s="59">
        <v>0</v>
      </c>
      <c r="U687" s="58">
        <v>0</v>
      </c>
      <c r="V687" s="59">
        <v>0</v>
      </c>
      <c r="W687" s="58">
        <v>0</v>
      </c>
      <c r="X687" s="59">
        <v>0</v>
      </c>
      <c r="Y687" s="58">
        <v>0</v>
      </c>
      <c r="Z687" s="59">
        <v>0</v>
      </c>
      <c r="AA687" s="58">
        <v>0</v>
      </c>
      <c r="AB687" s="59">
        <v>0</v>
      </c>
      <c r="AC687" s="58">
        <v>0</v>
      </c>
      <c r="AD687" s="59">
        <v>0</v>
      </c>
      <c r="AE687" s="58">
        <v>0</v>
      </c>
      <c r="AF687" s="59">
        <v>0</v>
      </c>
      <c r="AG687" s="58">
        <v>0</v>
      </c>
      <c r="AH687" s="59">
        <v>0</v>
      </c>
      <c r="AI687" s="60">
        <v>0</v>
      </c>
      <c r="AJ687" s="51">
        <f t="shared" si="157"/>
        <v>0</v>
      </c>
    </row>
    <row r="688" spans="2:36" x14ac:dyDescent="0.3">
      <c r="B688" s="4" t="s">
        <v>135</v>
      </c>
      <c r="E688" s="58">
        <v>0</v>
      </c>
      <c r="F688" s="59">
        <v>0</v>
      </c>
      <c r="G688" s="58">
        <v>0</v>
      </c>
      <c r="H688" s="59">
        <v>0</v>
      </c>
      <c r="I688" s="58">
        <v>0</v>
      </c>
      <c r="J688" s="59">
        <v>0</v>
      </c>
      <c r="K688" s="58">
        <v>0</v>
      </c>
      <c r="L688" s="59">
        <v>0</v>
      </c>
      <c r="M688" s="58">
        <v>0</v>
      </c>
      <c r="N688" s="59">
        <v>0</v>
      </c>
      <c r="O688" s="58">
        <v>0</v>
      </c>
      <c r="P688" s="59">
        <v>0</v>
      </c>
      <c r="Q688" s="58">
        <v>0</v>
      </c>
      <c r="R688" s="59">
        <v>0</v>
      </c>
      <c r="S688" s="58">
        <v>0</v>
      </c>
      <c r="T688" s="59">
        <v>0</v>
      </c>
      <c r="U688" s="58">
        <v>0</v>
      </c>
      <c r="V688" s="59">
        <v>0</v>
      </c>
      <c r="W688" s="58">
        <v>0</v>
      </c>
      <c r="X688" s="59">
        <v>0</v>
      </c>
      <c r="Y688" s="58">
        <v>0</v>
      </c>
      <c r="Z688" s="59">
        <v>0</v>
      </c>
      <c r="AA688" s="58">
        <v>0</v>
      </c>
      <c r="AB688" s="59">
        <v>0</v>
      </c>
      <c r="AC688" s="58">
        <v>0</v>
      </c>
      <c r="AD688" s="59">
        <v>0</v>
      </c>
      <c r="AE688" s="58">
        <v>0</v>
      </c>
      <c r="AF688" s="59">
        <v>0</v>
      </c>
      <c r="AG688" s="58">
        <v>0</v>
      </c>
      <c r="AH688" s="59">
        <v>0</v>
      </c>
      <c r="AI688" s="60">
        <v>0</v>
      </c>
      <c r="AJ688" s="51">
        <f t="shared" si="157"/>
        <v>0</v>
      </c>
    </row>
    <row r="689" spans="2:36" x14ac:dyDescent="0.3">
      <c r="B689" s="4" t="s">
        <v>136</v>
      </c>
      <c r="E689" s="58">
        <v>0</v>
      </c>
      <c r="F689" s="59">
        <v>0</v>
      </c>
      <c r="G689" s="58">
        <v>0</v>
      </c>
      <c r="H689" s="59">
        <v>0</v>
      </c>
      <c r="I689" s="58">
        <v>0</v>
      </c>
      <c r="J689" s="59">
        <v>0</v>
      </c>
      <c r="K689" s="58">
        <v>0</v>
      </c>
      <c r="L689" s="59">
        <v>0</v>
      </c>
      <c r="M689" s="58">
        <v>0</v>
      </c>
      <c r="N689" s="59">
        <v>0</v>
      </c>
      <c r="O689" s="58">
        <v>0</v>
      </c>
      <c r="P689" s="59">
        <v>0</v>
      </c>
      <c r="Q689" s="58">
        <v>0</v>
      </c>
      <c r="R689" s="59">
        <v>0</v>
      </c>
      <c r="S689" s="58">
        <v>0</v>
      </c>
      <c r="T689" s="59">
        <v>0</v>
      </c>
      <c r="U689" s="58">
        <v>0</v>
      </c>
      <c r="V689" s="59">
        <v>0</v>
      </c>
      <c r="W689" s="58">
        <v>0</v>
      </c>
      <c r="X689" s="59">
        <v>0</v>
      </c>
      <c r="Y689" s="58">
        <v>0</v>
      </c>
      <c r="Z689" s="59">
        <v>0</v>
      </c>
      <c r="AA689" s="58">
        <v>0</v>
      </c>
      <c r="AB689" s="59">
        <v>0</v>
      </c>
      <c r="AC689" s="58">
        <v>0</v>
      </c>
      <c r="AD689" s="59">
        <v>0</v>
      </c>
      <c r="AE689" s="58">
        <v>0</v>
      </c>
      <c r="AF689" s="59">
        <v>0</v>
      </c>
      <c r="AG689" s="58">
        <v>0</v>
      </c>
      <c r="AH689" s="59">
        <v>0</v>
      </c>
      <c r="AI689" s="60">
        <v>0</v>
      </c>
      <c r="AJ689" s="51">
        <f t="shared" si="157"/>
        <v>0</v>
      </c>
    </row>
    <row r="690" spans="2:36" x14ac:dyDescent="0.3">
      <c r="B690" s="4" t="s">
        <v>137</v>
      </c>
      <c r="E690" s="58">
        <v>0</v>
      </c>
      <c r="F690" s="59">
        <v>0</v>
      </c>
      <c r="G690" s="58">
        <v>0</v>
      </c>
      <c r="H690" s="59">
        <v>0</v>
      </c>
      <c r="I690" s="58">
        <v>0</v>
      </c>
      <c r="J690" s="59">
        <v>0</v>
      </c>
      <c r="K690" s="58">
        <v>0</v>
      </c>
      <c r="L690" s="59">
        <v>0</v>
      </c>
      <c r="M690" s="58">
        <v>0</v>
      </c>
      <c r="N690" s="59">
        <v>0</v>
      </c>
      <c r="O690" s="58">
        <v>0</v>
      </c>
      <c r="P690" s="59">
        <v>0</v>
      </c>
      <c r="Q690" s="58">
        <v>0</v>
      </c>
      <c r="R690" s="59">
        <v>0</v>
      </c>
      <c r="S690" s="58">
        <v>0</v>
      </c>
      <c r="T690" s="59">
        <v>0</v>
      </c>
      <c r="U690" s="58">
        <v>0</v>
      </c>
      <c r="V690" s="59">
        <v>0</v>
      </c>
      <c r="W690" s="58">
        <v>0</v>
      </c>
      <c r="X690" s="59">
        <v>0</v>
      </c>
      <c r="Y690" s="58">
        <v>0</v>
      </c>
      <c r="Z690" s="59">
        <v>0</v>
      </c>
      <c r="AA690" s="58">
        <v>0</v>
      </c>
      <c r="AB690" s="59">
        <v>0</v>
      </c>
      <c r="AC690" s="58">
        <v>0</v>
      </c>
      <c r="AD690" s="59">
        <v>0</v>
      </c>
      <c r="AE690" s="58">
        <v>0</v>
      </c>
      <c r="AF690" s="59">
        <v>0</v>
      </c>
      <c r="AG690" s="58">
        <v>0</v>
      </c>
      <c r="AH690" s="59">
        <v>0</v>
      </c>
      <c r="AI690" s="60">
        <v>0</v>
      </c>
      <c r="AJ690" s="51">
        <f t="shared" si="157"/>
        <v>0</v>
      </c>
    </row>
    <row r="691" spans="2:36" x14ac:dyDescent="0.3">
      <c r="B691" s="4" t="s">
        <v>261</v>
      </c>
      <c r="E691" s="58">
        <v>0</v>
      </c>
      <c r="F691" s="59">
        <v>0</v>
      </c>
      <c r="G691" s="58">
        <v>0</v>
      </c>
      <c r="H691" s="59">
        <v>0</v>
      </c>
      <c r="I691" s="58">
        <v>0</v>
      </c>
      <c r="J691" s="59">
        <v>0</v>
      </c>
      <c r="K691" s="58">
        <v>0</v>
      </c>
      <c r="L691" s="59">
        <v>0</v>
      </c>
      <c r="M691" s="58">
        <v>0</v>
      </c>
      <c r="N691" s="59">
        <v>0</v>
      </c>
      <c r="O691" s="58">
        <v>0</v>
      </c>
      <c r="P691" s="59">
        <v>0</v>
      </c>
      <c r="Q691" s="58">
        <v>0</v>
      </c>
      <c r="R691" s="59">
        <v>0</v>
      </c>
      <c r="S691" s="58">
        <v>0</v>
      </c>
      <c r="T691" s="59">
        <v>0</v>
      </c>
      <c r="U691" s="58">
        <v>0</v>
      </c>
      <c r="V691" s="59">
        <v>0</v>
      </c>
      <c r="W691" s="58">
        <v>0</v>
      </c>
      <c r="X691" s="59">
        <v>0</v>
      </c>
      <c r="Y691" s="58">
        <v>0</v>
      </c>
      <c r="Z691" s="59">
        <v>0</v>
      </c>
      <c r="AA691" s="58">
        <v>0</v>
      </c>
      <c r="AB691" s="59">
        <v>0</v>
      </c>
      <c r="AC691" s="58">
        <v>0</v>
      </c>
      <c r="AD691" s="59">
        <v>0</v>
      </c>
      <c r="AE691" s="58">
        <v>0</v>
      </c>
      <c r="AF691" s="59">
        <v>0</v>
      </c>
      <c r="AG691" s="58">
        <v>0</v>
      </c>
      <c r="AH691" s="59">
        <v>0</v>
      </c>
      <c r="AI691" s="60">
        <v>0</v>
      </c>
      <c r="AJ691" s="51">
        <f t="shared" si="157"/>
        <v>0</v>
      </c>
    </row>
    <row r="692" spans="2:36" x14ac:dyDescent="0.3">
      <c r="B692" s="4" t="s">
        <v>262</v>
      </c>
      <c r="E692" s="58">
        <v>0</v>
      </c>
      <c r="F692" s="59">
        <v>0</v>
      </c>
      <c r="G692" s="58">
        <v>0</v>
      </c>
      <c r="H692" s="59">
        <v>0</v>
      </c>
      <c r="I692" s="58">
        <v>0</v>
      </c>
      <c r="J692" s="59">
        <v>0</v>
      </c>
      <c r="K692" s="58">
        <v>0</v>
      </c>
      <c r="L692" s="59">
        <v>0</v>
      </c>
      <c r="M692" s="58">
        <v>0</v>
      </c>
      <c r="N692" s="59">
        <v>0</v>
      </c>
      <c r="O692" s="58">
        <v>0</v>
      </c>
      <c r="P692" s="59">
        <v>0</v>
      </c>
      <c r="Q692" s="58">
        <v>0</v>
      </c>
      <c r="R692" s="59">
        <v>0</v>
      </c>
      <c r="S692" s="58">
        <v>0</v>
      </c>
      <c r="T692" s="59">
        <v>0</v>
      </c>
      <c r="U692" s="58">
        <v>0</v>
      </c>
      <c r="V692" s="59">
        <v>0</v>
      </c>
      <c r="W692" s="58">
        <v>0</v>
      </c>
      <c r="X692" s="59">
        <v>0</v>
      </c>
      <c r="Y692" s="58">
        <v>0</v>
      </c>
      <c r="Z692" s="59">
        <v>0</v>
      </c>
      <c r="AA692" s="58">
        <v>0</v>
      </c>
      <c r="AB692" s="59">
        <v>0</v>
      </c>
      <c r="AC692" s="58">
        <v>0</v>
      </c>
      <c r="AD692" s="59">
        <v>0</v>
      </c>
      <c r="AE692" s="58">
        <v>0</v>
      </c>
      <c r="AF692" s="59">
        <v>0</v>
      </c>
      <c r="AG692" s="58">
        <v>0</v>
      </c>
      <c r="AH692" s="59">
        <v>0</v>
      </c>
      <c r="AI692" s="60">
        <v>0</v>
      </c>
      <c r="AJ692" s="51">
        <f t="shared" si="157"/>
        <v>0</v>
      </c>
    </row>
    <row r="693" spans="2:36" x14ac:dyDescent="0.3">
      <c r="B693" s="4" t="s">
        <v>197</v>
      </c>
      <c r="E693" s="58">
        <v>0</v>
      </c>
      <c r="F693" s="59">
        <v>0</v>
      </c>
      <c r="G693" s="58">
        <v>0</v>
      </c>
      <c r="H693" s="59">
        <v>0</v>
      </c>
      <c r="I693" s="58">
        <v>0</v>
      </c>
      <c r="J693" s="59">
        <v>0</v>
      </c>
      <c r="K693" s="58">
        <v>0</v>
      </c>
      <c r="L693" s="59">
        <v>0</v>
      </c>
      <c r="M693" s="58">
        <v>0</v>
      </c>
      <c r="N693" s="59">
        <v>0</v>
      </c>
      <c r="O693" s="58">
        <v>0</v>
      </c>
      <c r="P693" s="59">
        <v>0</v>
      </c>
      <c r="Q693" s="58">
        <v>0</v>
      </c>
      <c r="R693" s="59">
        <v>0</v>
      </c>
      <c r="S693" s="58">
        <v>0</v>
      </c>
      <c r="T693" s="59">
        <v>0</v>
      </c>
      <c r="U693" s="58">
        <v>0</v>
      </c>
      <c r="V693" s="59">
        <v>0</v>
      </c>
      <c r="W693" s="58">
        <v>0</v>
      </c>
      <c r="X693" s="59">
        <v>0</v>
      </c>
      <c r="Y693" s="58">
        <v>0</v>
      </c>
      <c r="Z693" s="59">
        <v>0</v>
      </c>
      <c r="AA693" s="58">
        <v>0</v>
      </c>
      <c r="AB693" s="59">
        <v>0</v>
      </c>
      <c r="AC693" s="58">
        <v>0</v>
      </c>
      <c r="AD693" s="59">
        <v>0</v>
      </c>
      <c r="AE693" s="58">
        <v>0</v>
      </c>
      <c r="AF693" s="59">
        <v>0</v>
      </c>
      <c r="AG693" s="58">
        <v>0</v>
      </c>
      <c r="AH693" s="59">
        <v>0</v>
      </c>
      <c r="AI693" s="60">
        <v>0</v>
      </c>
      <c r="AJ693" s="51">
        <f t="shared" si="157"/>
        <v>0</v>
      </c>
    </row>
    <row r="694" spans="2:36" x14ac:dyDescent="0.3">
      <c r="B694" s="4" t="s">
        <v>209</v>
      </c>
      <c r="E694" s="58">
        <v>0.4288355944554012</v>
      </c>
      <c r="F694" s="59">
        <v>0</v>
      </c>
      <c r="G694" s="58">
        <v>0</v>
      </c>
      <c r="H694" s="59">
        <v>0</v>
      </c>
      <c r="I694" s="58">
        <v>0</v>
      </c>
      <c r="J694" s="40">
        <v>0</v>
      </c>
      <c r="K694" s="58">
        <v>0</v>
      </c>
      <c r="L694" s="59">
        <v>0</v>
      </c>
      <c r="M694" s="58">
        <v>0</v>
      </c>
      <c r="N694" s="59">
        <v>0</v>
      </c>
      <c r="O694" s="58">
        <v>0</v>
      </c>
      <c r="P694" s="59">
        <v>0</v>
      </c>
      <c r="Q694" s="58">
        <v>0</v>
      </c>
      <c r="R694" s="59">
        <v>6.8096021811166283E-4</v>
      </c>
      <c r="S694" s="58">
        <v>0</v>
      </c>
      <c r="T694" s="59">
        <v>0</v>
      </c>
      <c r="U694" s="58">
        <v>0</v>
      </c>
      <c r="V694" s="59">
        <v>0</v>
      </c>
      <c r="W694" s="58">
        <v>0</v>
      </c>
      <c r="X694" s="59">
        <v>0</v>
      </c>
      <c r="Y694" s="58">
        <v>0</v>
      </c>
      <c r="Z694" s="59">
        <v>0</v>
      </c>
      <c r="AA694" s="58">
        <v>0</v>
      </c>
      <c r="AB694" s="59">
        <v>0</v>
      </c>
      <c r="AC694" s="58">
        <v>8.1231753031412346E-4</v>
      </c>
      <c r="AD694" s="59">
        <v>0</v>
      </c>
      <c r="AE694" s="58">
        <v>0</v>
      </c>
      <c r="AF694" s="59">
        <v>1.7031926790873211</v>
      </c>
      <c r="AG694" s="58">
        <v>0</v>
      </c>
      <c r="AH694" s="59">
        <v>9.2005099852879857E-2</v>
      </c>
      <c r="AI694" s="60">
        <v>0.73033544222513835</v>
      </c>
      <c r="AJ694" s="51">
        <f t="shared" si="157"/>
        <v>2.9558620933691664</v>
      </c>
    </row>
    <row r="695" spans="2:36" x14ac:dyDescent="0.3">
      <c r="B695" s="4" t="s">
        <v>210</v>
      </c>
      <c r="E695" s="58">
        <v>0.4288355944554012</v>
      </c>
      <c r="F695" s="59">
        <v>0</v>
      </c>
      <c r="G695" s="58">
        <v>0</v>
      </c>
      <c r="H695" s="59">
        <v>0</v>
      </c>
      <c r="I695" s="58">
        <v>0</v>
      </c>
      <c r="J695" s="59">
        <v>0</v>
      </c>
      <c r="K695" s="58">
        <v>0</v>
      </c>
      <c r="L695" s="59">
        <v>0</v>
      </c>
      <c r="M695" s="58">
        <v>0</v>
      </c>
      <c r="N695" s="59">
        <v>0</v>
      </c>
      <c r="O695" s="58">
        <v>0</v>
      </c>
      <c r="P695" s="59">
        <v>0</v>
      </c>
      <c r="Q695" s="58">
        <v>0</v>
      </c>
      <c r="R695" s="59">
        <v>6.8096021811166283E-4</v>
      </c>
      <c r="S695" s="58">
        <v>0</v>
      </c>
      <c r="T695" s="59">
        <v>0</v>
      </c>
      <c r="U695" s="58">
        <v>0</v>
      </c>
      <c r="V695" s="59">
        <v>0</v>
      </c>
      <c r="W695" s="58">
        <v>0</v>
      </c>
      <c r="X695" s="59">
        <v>0</v>
      </c>
      <c r="Y695" s="58">
        <v>0</v>
      </c>
      <c r="Z695" s="59">
        <v>0</v>
      </c>
      <c r="AA695" s="58">
        <v>0</v>
      </c>
      <c r="AB695" s="59">
        <v>0</v>
      </c>
      <c r="AC695" s="58">
        <v>8.1231753031412346E-4</v>
      </c>
      <c r="AD695" s="59">
        <v>0</v>
      </c>
      <c r="AE695" s="58">
        <v>0</v>
      </c>
      <c r="AF695" s="59">
        <v>1.7031926790873211</v>
      </c>
      <c r="AG695" s="58">
        <v>0</v>
      </c>
      <c r="AH695" s="59">
        <v>9.2005099852879857E-2</v>
      </c>
      <c r="AI695" s="60">
        <v>0.73033544222513835</v>
      </c>
      <c r="AJ695" s="51">
        <f t="shared" si="157"/>
        <v>2.9558620933691664</v>
      </c>
    </row>
    <row r="696" spans="2:36" x14ac:dyDescent="0.3">
      <c r="B696" s="4" t="s">
        <v>211</v>
      </c>
      <c r="E696" s="58">
        <v>0</v>
      </c>
      <c r="F696" s="59">
        <v>0</v>
      </c>
      <c r="G696" s="58">
        <v>0</v>
      </c>
      <c r="H696" s="59">
        <v>0</v>
      </c>
      <c r="I696" s="58">
        <v>0</v>
      </c>
      <c r="J696" s="59">
        <v>0</v>
      </c>
      <c r="K696" s="58">
        <v>0</v>
      </c>
      <c r="L696" s="59">
        <v>0</v>
      </c>
      <c r="M696" s="58">
        <v>0</v>
      </c>
      <c r="N696" s="59">
        <v>0</v>
      </c>
      <c r="O696" s="58">
        <v>0</v>
      </c>
      <c r="P696" s="59">
        <v>0</v>
      </c>
      <c r="Q696" s="58">
        <v>0</v>
      </c>
      <c r="R696" s="59">
        <v>0</v>
      </c>
      <c r="S696" s="58">
        <v>0</v>
      </c>
      <c r="T696" s="59">
        <v>0</v>
      </c>
      <c r="U696" s="58">
        <v>0</v>
      </c>
      <c r="V696" s="59">
        <v>0</v>
      </c>
      <c r="W696" s="58">
        <v>0</v>
      </c>
      <c r="X696" s="59">
        <v>0</v>
      </c>
      <c r="Y696" s="58">
        <v>0</v>
      </c>
      <c r="Z696" s="59">
        <v>0</v>
      </c>
      <c r="AA696" s="58">
        <v>0</v>
      </c>
      <c r="AB696" s="59">
        <v>0</v>
      </c>
      <c r="AC696" s="58">
        <v>0</v>
      </c>
      <c r="AD696" s="59">
        <v>0</v>
      </c>
      <c r="AE696" s="58">
        <v>0</v>
      </c>
      <c r="AF696" s="59">
        <v>0</v>
      </c>
      <c r="AG696" s="58">
        <v>0</v>
      </c>
      <c r="AH696" s="59">
        <v>0</v>
      </c>
      <c r="AI696" s="60">
        <v>0</v>
      </c>
      <c r="AJ696" s="51">
        <f t="shared" si="157"/>
        <v>0</v>
      </c>
    </row>
    <row r="697" spans="2:36" x14ac:dyDescent="0.3">
      <c r="B697" s="4" t="s">
        <v>212</v>
      </c>
      <c r="E697" s="58">
        <v>0</v>
      </c>
      <c r="F697" s="59">
        <v>0</v>
      </c>
      <c r="G697" s="58">
        <v>0</v>
      </c>
      <c r="H697" s="59">
        <v>0</v>
      </c>
      <c r="I697" s="58">
        <v>0</v>
      </c>
      <c r="J697" s="59">
        <v>0</v>
      </c>
      <c r="K697" s="58">
        <v>0</v>
      </c>
      <c r="L697" s="59">
        <v>0</v>
      </c>
      <c r="M697" s="58">
        <v>0</v>
      </c>
      <c r="N697" s="59">
        <v>0</v>
      </c>
      <c r="O697" s="58">
        <v>0</v>
      </c>
      <c r="P697" s="59">
        <v>0</v>
      </c>
      <c r="Q697" s="58">
        <v>0</v>
      </c>
      <c r="R697" s="59">
        <v>0</v>
      </c>
      <c r="S697" s="58">
        <v>0</v>
      </c>
      <c r="T697" s="59">
        <v>0</v>
      </c>
      <c r="U697" s="58">
        <v>0</v>
      </c>
      <c r="V697" s="59">
        <v>0</v>
      </c>
      <c r="W697" s="58">
        <v>0</v>
      </c>
      <c r="X697" s="59">
        <v>0</v>
      </c>
      <c r="Y697" s="58">
        <v>0</v>
      </c>
      <c r="Z697" s="59">
        <v>0</v>
      </c>
      <c r="AA697" s="58">
        <v>0</v>
      </c>
      <c r="AB697" s="59">
        <v>0</v>
      </c>
      <c r="AC697" s="58">
        <v>0</v>
      </c>
      <c r="AD697" s="59">
        <v>0</v>
      </c>
      <c r="AE697" s="58">
        <v>0</v>
      </c>
      <c r="AF697" s="59">
        <v>0</v>
      </c>
      <c r="AG697" s="58">
        <v>0</v>
      </c>
      <c r="AH697" s="59">
        <v>0</v>
      </c>
      <c r="AI697" s="60">
        <v>0</v>
      </c>
      <c r="AJ697" s="51">
        <f t="shared" si="157"/>
        <v>0</v>
      </c>
    </row>
    <row r="698" spans="2:36" x14ac:dyDescent="0.3">
      <c r="B698" s="4" t="s">
        <v>229</v>
      </c>
      <c r="E698" s="58">
        <v>0</v>
      </c>
      <c r="F698" s="59">
        <v>0</v>
      </c>
      <c r="G698" s="58">
        <v>0.66914803584416715</v>
      </c>
      <c r="H698" s="59">
        <v>0</v>
      </c>
      <c r="I698" s="58">
        <v>0</v>
      </c>
      <c r="J698" s="59">
        <v>0</v>
      </c>
      <c r="K698" s="58">
        <v>0</v>
      </c>
      <c r="L698" s="59">
        <v>0</v>
      </c>
      <c r="M698" s="58">
        <v>0</v>
      </c>
      <c r="N698" s="59">
        <v>1.7398004350320766</v>
      </c>
      <c r="O698" s="58">
        <v>0</v>
      </c>
      <c r="P698" s="59">
        <v>0</v>
      </c>
      <c r="Q698" s="58">
        <v>0</v>
      </c>
      <c r="R698" s="59">
        <v>2.031126121679942E-3</v>
      </c>
      <c r="S698" s="58">
        <v>0</v>
      </c>
      <c r="T698" s="59">
        <v>0.38777743804578979</v>
      </c>
      <c r="U698" s="58">
        <v>0</v>
      </c>
      <c r="V698" s="59">
        <v>0</v>
      </c>
      <c r="W698" s="58">
        <v>0</v>
      </c>
      <c r="X698" s="59">
        <v>0</v>
      </c>
      <c r="Y698" s="58">
        <v>1.2101580152908962</v>
      </c>
      <c r="Z698" s="59">
        <v>0</v>
      </c>
      <c r="AA698" s="58">
        <v>0</v>
      </c>
      <c r="AB698" s="59">
        <v>0</v>
      </c>
      <c r="AC698" s="58">
        <v>0.13048916796843196</v>
      </c>
      <c r="AD698" s="59">
        <v>0</v>
      </c>
      <c r="AE698" s="58">
        <v>0</v>
      </c>
      <c r="AF698" s="59">
        <v>14.422593804420377</v>
      </c>
      <c r="AG698" s="58">
        <v>0</v>
      </c>
      <c r="AH698" s="59">
        <v>9.8704616228739422E-3</v>
      </c>
      <c r="AI698" s="60">
        <v>1.2521222501993179</v>
      </c>
      <c r="AJ698" s="51">
        <f t="shared" si="157"/>
        <v>19.82399073454561</v>
      </c>
    </row>
    <row r="699" spans="2:36" x14ac:dyDescent="0.3">
      <c r="B699" s="4" t="s">
        <v>230</v>
      </c>
      <c r="E699" s="58">
        <v>0</v>
      </c>
      <c r="F699" s="59">
        <v>0</v>
      </c>
      <c r="G699" s="58">
        <v>0.66914803584416715</v>
      </c>
      <c r="H699" s="59">
        <v>0</v>
      </c>
      <c r="I699" s="58">
        <v>0</v>
      </c>
      <c r="J699" s="59">
        <v>0</v>
      </c>
      <c r="K699" s="58">
        <v>0</v>
      </c>
      <c r="L699" s="59">
        <v>0</v>
      </c>
      <c r="M699" s="58">
        <v>0</v>
      </c>
      <c r="N699" s="59">
        <v>1.7398004350320766</v>
      </c>
      <c r="O699" s="58">
        <v>0</v>
      </c>
      <c r="P699" s="59">
        <v>0</v>
      </c>
      <c r="Q699" s="58">
        <v>0</v>
      </c>
      <c r="R699" s="59">
        <v>2.031126121679942E-3</v>
      </c>
      <c r="S699" s="58">
        <v>0</v>
      </c>
      <c r="T699" s="59">
        <v>0.38777743804578979</v>
      </c>
      <c r="U699" s="58">
        <v>0</v>
      </c>
      <c r="V699" s="59">
        <v>0</v>
      </c>
      <c r="W699" s="58">
        <v>0</v>
      </c>
      <c r="X699" s="59">
        <v>0</v>
      </c>
      <c r="Y699" s="58">
        <v>1.2101580152908962</v>
      </c>
      <c r="Z699" s="59">
        <v>0</v>
      </c>
      <c r="AA699" s="58">
        <v>0</v>
      </c>
      <c r="AB699" s="59">
        <v>0</v>
      </c>
      <c r="AC699" s="58">
        <v>0.13048916796843196</v>
      </c>
      <c r="AD699" s="59">
        <v>0</v>
      </c>
      <c r="AE699" s="58">
        <v>0</v>
      </c>
      <c r="AF699" s="59">
        <v>14.422593804420377</v>
      </c>
      <c r="AG699" s="58">
        <v>0</v>
      </c>
      <c r="AH699" s="59">
        <v>9.8704616228739422E-3</v>
      </c>
      <c r="AI699" s="60">
        <v>1.2521222501993179</v>
      </c>
      <c r="AJ699" s="51">
        <f t="shared" si="157"/>
        <v>19.82399073454561</v>
      </c>
    </row>
    <row r="700" spans="2:36" x14ac:dyDescent="0.3">
      <c r="B700" s="4" t="s">
        <v>213</v>
      </c>
      <c r="E700" s="58">
        <v>13.875469690958658</v>
      </c>
      <c r="F700" s="59">
        <v>5.7407217343648274</v>
      </c>
      <c r="G700" s="58">
        <v>11.854688152737086</v>
      </c>
      <c r="H700" s="59">
        <v>14.937855672836303</v>
      </c>
      <c r="I700" s="58">
        <v>0</v>
      </c>
      <c r="J700" s="59">
        <v>0</v>
      </c>
      <c r="K700" s="58">
        <v>0</v>
      </c>
      <c r="L700" s="59">
        <v>0</v>
      </c>
      <c r="M700" s="58">
        <v>0</v>
      </c>
      <c r="N700" s="59">
        <v>31.233991474575465</v>
      </c>
      <c r="O700" s="58">
        <v>20.263965002695716</v>
      </c>
      <c r="P700" s="59">
        <v>2.3912420188056096</v>
      </c>
      <c r="Q700" s="58">
        <v>0</v>
      </c>
      <c r="R700" s="59">
        <v>2.7646128336588544E-2</v>
      </c>
      <c r="S700" s="58">
        <v>0</v>
      </c>
      <c r="T700" s="59">
        <v>22.323952547709148</v>
      </c>
      <c r="U700" s="58">
        <v>41.018694932725694</v>
      </c>
      <c r="V700" s="59">
        <v>0</v>
      </c>
      <c r="W700" s="58">
        <v>0</v>
      </c>
      <c r="X700" s="59">
        <v>0</v>
      </c>
      <c r="Y700" s="58">
        <v>9.2303803020053437</v>
      </c>
      <c r="Z700" s="59">
        <v>0</v>
      </c>
      <c r="AA700" s="58">
        <v>0</v>
      </c>
      <c r="AB700" s="59">
        <v>0</v>
      </c>
      <c r="AC700" s="58">
        <v>20.023610140482582</v>
      </c>
      <c r="AD700" s="59">
        <v>0</v>
      </c>
      <c r="AE700" s="58">
        <v>0</v>
      </c>
      <c r="AF700" s="59">
        <v>28.102021391126847</v>
      </c>
      <c r="AG700" s="58">
        <v>0.20201717800564239</v>
      </c>
      <c r="AH700" s="59">
        <v>1.3636695226033528</v>
      </c>
      <c r="AI700" s="60">
        <v>4.0081303278605143</v>
      </c>
      <c r="AJ700" s="51">
        <f t="shared" si="157"/>
        <v>226.5980562178294</v>
      </c>
    </row>
    <row r="701" spans="2:36" x14ac:dyDescent="0.3">
      <c r="B701" s="4" t="s">
        <v>263</v>
      </c>
      <c r="E701" s="58">
        <v>0</v>
      </c>
      <c r="F701" s="59">
        <v>0</v>
      </c>
      <c r="G701" s="58">
        <v>0</v>
      </c>
      <c r="H701" s="59">
        <v>0</v>
      </c>
      <c r="I701" s="58">
        <v>0</v>
      </c>
      <c r="J701" s="59">
        <v>0</v>
      </c>
      <c r="K701" s="58">
        <v>0</v>
      </c>
      <c r="L701" s="59">
        <v>0</v>
      </c>
      <c r="M701" s="58">
        <v>0</v>
      </c>
      <c r="N701" s="59">
        <v>0</v>
      </c>
      <c r="O701" s="58">
        <v>0</v>
      </c>
      <c r="P701" s="59">
        <v>0</v>
      </c>
      <c r="Q701" s="58">
        <v>0</v>
      </c>
      <c r="R701" s="59">
        <v>0</v>
      </c>
      <c r="S701" s="58">
        <v>0</v>
      </c>
      <c r="T701" s="59">
        <v>0</v>
      </c>
      <c r="U701" s="58">
        <v>0</v>
      </c>
      <c r="V701" s="59">
        <v>0</v>
      </c>
      <c r="W701" s="58">
        <v>0</v>
      </c>
      <c r="X701" s="59">
        <v>0</v>
      </c>
      <c r="Y701" s="58">
        <v>0</v>
      </c>
      <c r="Z701" s="59">
        <v>0</v>
      </c>
      <c r="AA701" s="58">
        <v>0</v>
      </c>
      <c r="AB701" s="59">
        <v>0</v>
      </c>
      <c r="AC701" s="58">
        <v>0</v>
      </c>
      <c r="AD701" s="59">
        <v>0</v>
      </c>
      <c r="AE701" s="58">
        <v>0</v>
      </c>
      <c r="AF701" s="59">
        <v>0</v>
      </c>
      <c r="AG701" s="58">
        <v>0</v>
      </c>
      <c r="AH701" s="59">
        <v>0</v>
      </c>
      <c r="AI701" s="60">
        <v>0</v>
      </c>
      <c r="AJ701" s="51">
        <f t="shared" si="157"/>
        <v>0</v>
      </c>
    </row>
    <row r="702" spans="2:36" x14ac:dyDescent="0.3">
      <c r="B702" s="4" t="s">
        <v>264</v>
      </c>
      <c r="E702" s="58">
        <v>0</v>
      </c>
      <c r="F702" s="59">
        <v>0</v>
      </c>
      <c r="G702" s="58">
        <v>0</v>
      </c>
      <c r="H702" s="59">
        <v>0</v>
      </c>
      <c r="I702" s="58">
        <v>0</v>
      </c>
      <c r="J702" s="59">
        <v>0</v>
      </c>
      <c r="K702" s="58">
        <v>0</v>
      </c>
      <c r="L702" s="59">
        <v>0</v>
      </c>
      <c r="M702" s="58">
        <v>0</v>
      </c>
      <c r="N702" s="59">
        <v>0</v>
      </c>
      <c r="O702" s="58">
        <v>0</v>
      </c>
      <c r="P702" s="59">
        <v>0</v>
      </c>
      <c r="Q702" s="58">
        <v>0</v>
      </c>
      <c r="R702" s="59">
        <v>0</v>
      </c>
      <c r="S702" s="58">
        <v>0</v>
      </c>
      <c r="T702" s="59">
        <v>0</v>
      </c>
      <c r="U702" s="58">
        <v>0</v>
      </c>
      <c r="V702" s="59">
        <v>0</v>
      </c>
      <c r="W702" s="58">
        <v>0</v>
      </c>
      <c r="X702" s="59">
        <v>0</v>
      </c>
      <c r="Y702" s="58">
        <v>0</v>
      </c>
      <c r="Z702" s="59">
        <v>0</v>
      </c>
      <c r="AA702" s="58">
        <v>0</v>
      </c>
      <c r="AB702" s="59">
        <v>0</v>
      </c>
      <c r="AC702" s="58">
        <v>0</v>
      </c>
      <c r="AD702" s="59">
        <v>0</v>
      </c>
      <c r="AE702" s="58">
        <v>0</v>
      </c>
      <c r="AF702" s="59">
        <v>0</v>
      </c>
      <c r="AG702" s="58">
        <v>0</v>
      </c>
      <c r="AH702" s="59">
        <v>0</v>
      </c>
      <c r="AI702" s="60">
        <v>0</v>
      </c>
      <c r="AJ702" s="51">
        <f t="shared" si="157"/>
        <v>0</v>
      </c>
    </row>
    <row r="703" spans="2:36" x14ac:dyDescent="0.3">
      <c r="B703" s="4" t="s">
        <v>217</v>
      </c>
      <c r="E703" s="58">
        <v>0.87278754377365098</v>
      </c>
      <c r="F703" s="59">
        <v>0</v>
      </c>
      <c r="G703" s="58">
        <v>0.18108094282567236</v>
      </c>
      <c r="H703" s="59">
        <v>1.5761000822221066E-2</v>
      </c>
      <c r="I703" s="58">
        <v>0</v>
      </c>
      <c r="J703" s="59">
        <v>0</v>
      </c>
      <c r="K703" s="58">
        <v>0</v>
      </c>
      <c r="L703" s="59">
        <v>0</v>
      </c>
      <c r="M703" s="58">
        <v>0</v>
      </c>
      <c r="N703" s="59">
        <v>0</v>
      </c>
      <c r="O703" s="58">
        <v>0</v>
      </c>
      <c r="P703" s="59">
        <v>0</v>
      </c>
      <c r="Q703" s="58">
        <v>0</v>
      </c>
      <c r="R703" s="59">
        <v>0</v>
      </c>
      <c r="S703" s="58">
        <v>0</v>
      </c>
      <c r="T703" s="59">
        <v>0</v>
      </c>
      <c r="U703" s="58">
        <v>0</v>
      </c>
      <c r="V703" s="59">
        <v>0</v>
      </c>
      <c r="W703" s="58">
        <v>0</v>
      </c>
      <c r="X703" s="59">
        <v>0</v>
      </c>
      <c r="Y703" s="58">
        <v>0</v>
      </c>
      <c r="Z703" s="59">
        <v>0</v>
      </c>
      <c r="AA703" s="58">
        <v>0</v>
      </c>
      <c r="AB703" s="59">
        <v>0</v>
      </c>
      <c r="AC703" s="58">
        <v>0</v>
      </c>
      <c r="AD703" s="59">
        <v>0</v>
      </c>
      <c r="AE703" s="58">
        <v>0</v>
      </c>
      <c r="AF703" s="59">
        <v>0</v>
      </c>
      <c r="AG703" s="58">
        <v>0</v>
      </c>
      <c r="AH703" s="59">
        <v>0</v>
      </c>
      <c r="AI703" s="60">
        <v>0</v>
      </c>
      <c r="AJ703" s="51">
        <f t="shared" si="157"/>
        <v>1.0696294874215444</v>
      </c>
    </row>
    <row r="704" spans="2:36" x14ac:dyDescent="0.3">
      <c r="B704" s="4" t="s">
        <v>218</v>
      </c>
      <c r="E704" s="58">
        <v>0.87278754377365098</v>
      </c>
      <c r="F704" s="59">
        <v>0</v>
      </c>
      <c r="G704" s="58">
        <v>0.18108094282567236</v>
      </c>
      <c r="H704" s="59">
        <v>1.5761000822221066E-2</v>
      </c>
      <c r="I704" s="58">
        <v>0</v>
      </c>
      <c r="J704" s="59">
        <v>0</v>
      </c>
      <c r="K704" s="58">
        <v>0</v>
      </c>
      <c r="L704" s="59">
        <v>0</v>
      </c>
      <c r="M704" s="58">
        <v>0</v>
      </c>
      <c r="N704" s="59">
        <v>0</v>
      </c>
      <c r="O704" s="58">
        <v>0</v>
      </c>
      <c r="P704" s="59">
        <v>0</v>
      </c>
      <c r="Q704" s="58">
        <v>0</v>
      </c>
      <c r="R704" s="59">
        <v>0</v>
      </c>
      <c r="S704" s="58">
        <v>0</v>
      </c>
      <c r="T704" s="59">
        <v>0</v>
      </c>
      <c r="U704" s="58">
        <v>0</v>
      </c>
      <c r="V704" s="59">
        <v>0</v>
      </c>
      <c r="W704" s="58">
        <v>0</v>
      </c>
      <c r="X704" s="59">
        <v>0</v>
      </c>
      <c r="Y704" s="58">
        <v>0</v>
      </c>
      <c r="Z704" s="59">
        <v>0</v>
      </c>
      <c r="AA704" s="58">
        <v>0</v>
      </c>
      <c r="AB704" s="59">
        <v>0</v>
      </c>
      <c r="AC704" s="58">
        <v>0</v>
      </c>
      <c r="AD704" s="59">
        <v>0</v>
      </c>
      <c r="AE704" s="58">
        <v>0</v>
      </c>
      <c r="AF704" s="59">
        <v>0</v>
      </c>
      <c r="AG704" s="58">
        <v>0</v>
      </c>
      <c r="AH704" s="59">
        <v>0</v>
      </c>
      <c r="AI704" s="60">
        <v>0</v>
      </c>
      <c r="AJ704" s="51">
        <f t="shared" ref="AJ704:AJ711" si="158">SUM(E704:AI704)</f>
        <v>1.0696294874215444</v>
      </c>
    </row>
    <row r="705" spans="2:36" x14ac:dyDescent="0.3">
      <c r="B705" s="4" t="s">
        <v>243</v>
      </c>
      <c r="E705" s="58">
        <v>0</v>
      </c>
      <c r="F705" s="59">
        <v>0</v>
      </c>
      <c r="G705" s="58">
        <v>0</v>
      </c>
      <c r="H705" s="59">
        <v>0</v>
      </c>
      <c r="I705" s="58">
        <v>0</v>
      </c>
      <c r="J705" s="59">
        <v>0</v>
      </c>
      <c r="K705" s="58">
        <v>0</v>
      </c>
      <c r="L705" s="59">
        <v>0</v>
      </c>
      <c r="M705" s="58">
        <v>0</v>
      </c>
      <c r="N705" s="59">
        <v>0</v>
      </c>
      <c r="O705" s="58">
        <v>0</v>
      </c>
      <c r="P705" s="59">
        <v>0</v>
      </c>
      <c r="Q705" s="58">
        <v>0</v>
      </c>
      <c r="R705" s="59">
        <v>0</v>
      </c>
      <c r="S705" s="58">
        <v>0</v>
      </c>
      <c r="T705" s="59">
        <v>0</v>
      </c>
      <c r="U705" s="58">
        <v>0</v>
      </c>
      <c r="V705" s="59">
        <v>0</v>
      </c>
      <c r="W705" s="58">
        <v>0</v>
      </c>
      <c r="X705" s="59">
        <v>0</v>
      </c>
      <c r="Y705" s="58">
        <v>0</v>
      </c>
      <c r="Z705" s="59">
        <v>0</v>
      </c>
      <c r="AA705" s="58">
        <v>0</v>
      </c>
      <c r="AB705" s="59">
        <v>0</v>
      </c>
      <c r="AC705" s="58">
        <v>0</v>
      </c>
      <c r="AD705" s="59">
        <v>0</v>
      </c>
      <c r="AE705" s="58">
        <v>0</v>
      </c>
      <c r="AF705" s="59">
        <v>0</v>
      </c>
      <c r="AG705" s="58">
        <v>0</v>
      </c>
      <c r="AH705" s="59">
        <v>0</v>
      </c>
      <c r="AI705" s="60">
        <v>0</v>
      </c>
      <c r="AJ705" s="51">
        <f t="shared" si="158"/>
        <v>0</v>
      </c>
    </row>
    <row r="706" spans="2:36" x14ac:dyDescent="0.3">
      <c r="B706" s="4" t="s">
        <v>265</v>
      </c>
      <c r="C706" s="4"/>
      <c r="D706" s="4"/>
      <c r="E706" s="58">
        <v>0</v>
      </c>
      <c r="F706" s="59">
        <v>0</v>
      </c>
      <c r="G706" s="58">
        <v>0</v>
      </c>
      <c r="H706" s="59">
        <v>0</v>
      </c>
      <c r="I706" s="58">
        <v>0</v>
      </c>
      <c r="J706" s="59">
        <v>0</v>
      </c>
      <c r="K706" s="58">
        <v>0</v>
      </c>
      <c r="L706" s="59">
        <v>0</v>
      </c>
      <c r="M706" s="58">
        <v>0</v>
      </c>
      <c r="N706" s="59">
        <v>0</v>
      </c>
      <c r="O706" s="58">
        <v>0</v>
      </c>
      <c r="P706" s="59">
        <v>0</v>
      </c>
      <c r="Q706" s="58">
        <v>0</v>
      </c>
      <c r="R706" s="59">
        <v>0</v>
      </c>
      <c r="S706" s="58">
        <v>0</v>
      </c>
      <c r="T706" s="59">
        <v>0</v>
      </c>
      <c r="U706" s="58">
        <v>0</v>
      </c>
      <c r="V706" s="59">
        <v>0</v>
      </c>
      <c r="W706" s="58">
        <v>0</v>
      </c>
      <c r="X706" s="59">
        <v>0</v>
      </c>
      <c r="Y706" s="58">
        <v>0</v>
      </c>
      <c r="Z706" s="59">
        <v>0</v>
      </c>
      <c r="AA706" s="58">
        <v>0</v>
      </c>
      <c r="AB706" s="59">
        <v>0</v>
      </c>
      <c r="AC706" s="58">
        <v>0</v>
      </c>
      <c r="AD706" s="59">
        <v>0</v>
      </c>
      <c r="AE706" s="58">
        <v>0</v>
      </c>
      <c r="AF706" s="59">
        <v>0</v>
      </c>
      <c r="AG706" s="58">
        <v>0</v>
      </c>
      <c r="AH706" s="59">
        <v>0</v>
      </c>
      <c r="AI706" s="60">
        <v>0</v>
      </c>
      <c r="AJ706" s="51">
        <f t="shared" si="158"/>
        <v>0</v>
      </c>
    </row>
    <row r="707" spans="2:36" x14ac:dyDescent="0.3">
      <c r="B707" s="4" t="s">
        <v>170</v>
      </c>
      <c r="C707" s="4"/>
      <c r="D707" s="4"/>
      <c r="E707" s="58">
        <v>0</v>
      </c>
      <c r="F707" s="59">
        <v>0</v>
      </c>
      <c r="G707" s="58">
        <v>0</v>
      </c>
      <c r="H707" s="59">
        <v>0</v>
      </c>
      <c r="I707" s="58">
        <v>0</v>
      </c>
      <c r="J707" s="59">
        <v>0</v>
      </c>
      <c r="K707" s="58">
        <v>0</v>
      </c>
      <c r="L707" s="59">
        <v>0</v>
      </c>
      <c r="M707" s="58">
        <v>0</v>
      </c>
      <c r="N707" s="59">
        <v>0</v>
      </c>
      <c r="O707" s="58">
        <v>0</v>
      </c>
      <c r="P707" s="59">
        <v>0</v>
      </c>
      <c r="Q707" s="58">
        <v>0</v>
      </c>
      <c r="R707" s="59">
        <v>0</v>
      </c>
      <c r="S707" s="58">
        <v>0</v>
      </c>
      <c r="T707" s="59">
        <v>0</v>
      </c>
      <c r="U707" s="58">
        <v>0</v>
      </c>
      <c r="V707" s="59">
        <v>0</v>
      </c>
      <c r="W707" s="58">
        <v>0</v>
      </c>
      <c r="X707" s="59">
        <v>0</v>
      </c>
      <c r="Y707" s="58">
        <v>0</v>
      </c>
      <c r="Z707" s="59">
        <v>0</v>
      </c>
      <c r="AA707" s="58">
        <v>0</v>
      </c>
      <c r="AB707" s="59">
        <v>0</v>
      </c>
      <c r="AC707" s="58">
        <v>0</v>
      </c>
      <c r="AD707" s="59">
        <v>0</v>
      </c>
      <c r="AE707" s="58">
        <v>0</v>
      </c>
      <c r="AF707" s="59">
        <v>0</v>
      </c>
      <c r="AG707" s="58">
        <v>0</v>
      </c>
      <c r="AH707" s="59">
        <v>0</v>
      </c>
      <c r="AI707" s="60">
        <v>0</v>
      </c>
      <c r="AJ707" s="51">
        <f t="shared" si="158"/>
        <v>0</v>
      </c>
    </row>
    <row r="708" spans="2:36" x14ac:dyDescent="0.3">
      <c r="B708" s="4" t="s">
        <v>171</v>
      </c>
      <c r="C708" s="4"/>
      <c r="D708" s="4"/>
      <c r="E708" s="58">
        <v>0</v>
      </c>
      <c r="F708" s="59">
        <v>0</v>
      </c>
      <c r="G708" s="58">
        <v>0</v>
      </c>
      <c r="H708" s="59">
        <v>0</v>
      </c>
      <c r="I708" s="58">
        <v>0</v>
      </c>
      <c r="J708" s="59">
        <v>0</v>
      </c>
      <c r="K708" s="58">
        <v>0</v>
      </c>
      <c r="L708" s="59">
        <v>0</v>
      </c>
      <c r="M708" s="58">
        <v>0</v>
      </c>
      <c r="N708" s="59">
        <v>0</v>
      </c>
      <c r="O708" s="58">
        <v>0</v>
      </c>
      <c r="P708" s="59">
        <v>0</v>
      </c>
      <c r="Q708" s="58">
        <v>0</v>
      </c>
      <c r="R708" s="59">
        <v>0</v>
      </c>
      <c r="S708" s="58">
        <v>0</v>
      </c>
      <c r="T708" s="59">
        <v>0</v>
      </c>
      <c r="U708" s="58">
        <v>0</v>
      </c>
      <c r="V708" s="59">
        <v>0</v>
      </c>
      <c r="W708" s="58">
        <v>0</v>
      </c>
      <c r="X708" s="59">
        <v>0</v>
      </c>
      <c r="Y708" s="58">
        <v>0</v>
      </c>
      <c r="Z708" s="59">
        <v>0</v>
      </c>
      <c r="AA708" s="58">
        <v>0</v>
      </c>
      <c r="AB708" s="59">
        <v>0</v>
      </c>
      <c r="AC708" s="58">
        <v>0</v>
      </c>
      <c r="AD708" s="59">
        <v>0</v>
      </c>
      <c r="AE708" s="58">
        <v>0</v>
      </c>
      <c r="AF708" s="59">
        <v>0</v>
      </c>
      <c r="AG708" s="58">
        <v>0</v>
      </c>
      <c r="AH708" s="59">
        <v>0</v>
      </c>
      <c r="AI708" s="60">
        <v>0</v>
      </c>
      <c r="AJ708" s="51">
        <f t="shared" si="158"/>
        <v>0</v>
      </c>
    </row>
    <row r="709" spans="2:36" x14ac:dyDescent="0.3">
      <c r="B709" s="4" t="s">
        <v>172</v>
      </c>
      <c r="C709" s="4"/>
      <c r="D709" s="4"/>
      <c r="E709" s="58">
        <v>0</v>
      </c>
      <c r="F709" s="59">
        <v>0</v>
      </c>
      <c r="G709" s="58">
        <v>0</v>
      </c>
      <c r="H709" s="59">
        <v>0</v>
      </c>
      <c r="I709" s="58">
        <v>0</v>
      </c>
      <c r="J709" s="59">
        <v>0</v>
      </c>
      <c r="K709" s="58">
        <v>0</v>
      </c>
      <c r="L709" s="59">
        <v>0</v>
      </c>
      <c r="M709" s="58">
        <v>0</v>
      </c>
      <c r="N709" s="59">
        <v>0</v>
      </c>
      <c r="O709" s="58">
        <v>0</v>
      </c>
      <c r="P709" s="59">
        <v>0</v>
      </c>
      <c r="Q709" s="58">
        <v>0</v>
      </c>
      <c r="R709" s="59">
        <v>0</v>
      </c>
      <c r="S709" s="58">
        <v>0</v>
      </c>
      <c r="T709" s="59">
        <v>0</v>
      </c>
      <c r="U709" s="58">
        <v>0</v>
      </c>
      <c r="V709" s="59">
        <v>0</v>
      </c>
      <c r="W709" s="58">
        <v>0</v>
      </c>
      <c r="X709" s="59">
        <v>0</v>
      </c>
      <c r="Y709" s="58">
        <v>0</v>
      </c>
      <c r="Z709" s="59">
        <v>0</v>
      </c>
      <c r="AA709" s="58">
        <v>0</v>
      </c>
      <c r="AB709" s="59">
        <v>0</v>
      </c>
      <c r="AC709" s="58">
        <v>0</v>
      </c>
      <c r="AD709" s="59">
        <v>0</v>
      </c>
      <c r="AE709" s="58">
        <v>0</v>
      </c>
      <c r="AF709" s="59">
        <v>0</v>
      </c>
      <c r="AG709" s="58">
        <v>0</v>
      </c>
      <c r="AH709" s="59">
        <v>0</v>
      </c>
      <c r="AI709" s="60">
        <v>0</v>
      </c>
      <c r="AJ709" s="51">
        <f t="shared" si="158"/>
        <v>0</v>
      </c>
    </row>
    <row r="710" spans="2:36" x14ac:dyDescent="0.3">
      <c r="B710" s="4" t="s">
        <v>173</v>
      </c>
      <c r="C710" s="4"/>
      <c r="D710" s="4"/>
      <c r="E710" s="58">
        <v>0</v>
      </c>
      <c r="F710" s="59">
        <v>0</v>
      </c>
      <c r="G710" s="58">
        <v>0</v>
      </c>
      <c r="H710" s="59">
        <v>0</v>
      </c>
      <c r="I710" s="58">
        <v>0</v>
      </c>
      <c r="J710" s="59">
        <v>0</v>
      </c>
      <c r="K710" s="58">
        <v>0</v>
      </c>
      <c r="L710" s="59">
        <v>0</v>
      </c>
      <c r="M710" s="58">
        <v>0</v>
      </c>
      <c r="N710" s="59">
        <v>0</v>
      </c>
      <c r="O710" s="58">
        <v>0</v>
      </c>
      <c r="P710" s="59">
        <v>0</v>
      </c>
      <c r="Q710" s="58">
        <v>0</v>
      </c>
      <c r="R710" s="59">
        <v>0</v>
      </c>
      <c r="S710" s="58">
        <v>0</v>
      </c>
      <c r="T710" s="59">
        <v>0</v>
      </c>
      <c r="U710" s="58">
        <v>0</v>
      </c>
      <c r="V710" s="59">
        <v>0</v>
      </c>
      <c r="W710" s="58">
        <v>0</v>
      </c>
      <c r="X710" s="59">
        <v>0</v>
      </c>
      <c r="Y710" s="58">
        <v>0</v>
      </c>
      <c r="Z710" s="59">
        <v>0</v>
      </c>
      <c r="AA710" s="58">
        <v>0</v>
      </c>
      <c r="AB710" s="59">
        <v>0</v>
      </c>
      <c r="AC710" s="58">
        <v>0</v>
      </c>
      <c r="AD710" s="59">
        <v>0</v>
      </c>
      <c r="AE710" s="58">
        <v>0</v>
      </c>
      <c r="AF710" s="59">
        <v>0</v>
      </c>
      <c r="AG710" s="58">
        <v>0</v>
      </c>
      <c r="AH710" s="59">
        <v>0</v>
      </c>
      <c r="AI710" s="60">
        <v>0</v>
      </c>
      <c r="AJ710" s="51">
        <f t="shared" si="158"/>
        <v>0</v>
      </c>
    </row>
    <row r="711" spans="2:36" x14ac:dyDescent="0.3">
      <c r="B711" s="4" t="s">
        <v>138</v>
      </c>
      <c r="C711" s="79"/>
      <c r="D711" s="79"/>
      <c r="E711" s="58">
        <v>0</v>
      </c>
      <c r="F711" s="59">
        <v>0</v>
      </c>
      <c r="G711" s="58">
        <v>0</v>
      </c>
      <c r="H711" s="59">
        <v>0</v>
      </c>
      <c r="I711" s="58">
        <v>0</v>
      </c>
      <c r="J711" s="59">
        <v>0</v>
      </c>
      <c r="K711" s="58">
        <v>0</v>
      </c>
      <c r="L711" s="59">
        <v>0</v>
      </c>
      <c r="M711" s="58">
        <v>0</v>
      </c>
      <c r="N711" s="59">
        <v>0</v>
      </c>
      <c r="O711" s="58">
        <v>0</v>
      </c>
      <c r="P711" s="59">
        <v>0</v>
      </c>
      <c r="Q711" s="58">
        <v>0</v>
      </c>
      <c r="R711" s="59">
        <v>0</v>
      </c>
      <c r="S711" s="58">
        <v>0</v>
      </c>
      <c r="T711" s="59">
        <v>0</v>
      </c>
      <c r="U711" s="58">
        <v>0</v>
      </c>
      <c r="V711" s="59">
        <v>0</v>
      </c>
      <c r="W711" s="58">
        <v>0</v>
      </c>
      <c r="X711" s="59">
        <v>0</v>
      </c>
      <c r="Y711" s="58">
        <v>0</v>
      </c>
      <c r="Z711" s="59">
        <v>0</v>
      </c>
      <c r="AA711" s="58">
        <v>0</v>
      </c>
      <c r="AB711" s="59">
        <v>0</v>
      </c>
      <c r="AC711" s="58">
        <v>0</v>
      </c>
      <c r="AD711" s="59">
        <v>0</v>
      </c>
      <c r="AE711" s="58">
        <v>0</v>
      </c>
      <c r="AF711" s="59">
        <v>0</v>
      </c>
      <c r="AG711" s="58">
        <v>0</v>
      </c>
      <c r="AH711" s="59">
        <v>0</v>
      </c>
      <c r="AI711" s="60">
        <v>0</v>
      </c>
      <c r="AJ711" s="51">
        <f t="shared" si="158"/>
        <v>0</v>
      </c>
    </row>
    <row r="712" spans="2:36" x14ac:dyDescent="0.3"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H712" s="3"/>
      <c r="AI712" s="3"/>
      <c r="AJ712" s="3"/>
    </row>
    <row r="713" spans="2:36" x14ac:dyDescent="0.3">
      <c r="B713" s="39">
        <v>45809</v>
      </c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H713" s="3"/>
      <c r="AI713" s="3"/>
      <c r="AJ713" s="3"/>
    </row>
    <row r="714" spans="2:36" x14ac:dyDescent="0.3">
      <c r="C714" s="4"/>
      <c r="D714" s="4"/>
      <c r="E714" s="6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</row>
    <row r="715" spans="2:36" x14ac:dyDescent="0.3">
      <c r="B715" s="32" t="s">
        <v>124</v>
      </c>
      <c r="C715" s="4"/>
      <c r="D715" s="4"/>
      <c r="E715" s="33">
        <f>+B713</f>
        <v>45809</v>
      </c>
      <c r="F715" s="33">
        <f>+E715+1</f>
        <v>45810</v>
      </c>
      <c r="G715" s="33">
        <f t="shared" ref="G715" si="159">+F715+1</f>
        <v>45811</v>
      </c>
      <c r="H715" s="33">
        <f t="shared" ref="H715" si="160">+G715+1</f>
        <v>45812</v>
      </c>
      <c r="I715" s="33">
        <f t="shared" ref="I715" si="161">+H715+1</f>
        <v>45813</v>
      </c>
      <c r="J715" s="33">
        <f t="shared" ref="J715" si="162">+I715+1</f>
        <v>45814</v>
      </c>
      <c r="K715" s="33">
        <f t="shared" ref="K715" si="163">+J715+1</f>
        <v>45815</v>
      </c>
      <c r="L715" s="33">
        <f t="shared" ref="L715" si="164">+K715+1</f>
        <v>45816</v>
      </c>
      <c r="M715" s="33">
        <f t="shared" ref="M715" si="165">+L715+1</f>
        <v>45817</v>
      </c>
      <c r="N715" s="33">
        <f t="shared" ref="N715" si="166">+M715+1</f>
        <v>45818</v>
      </c>
      <c r="O715" s="33">
        <f t="shared" ref="O715" si="167">+N715+1</f>
        <v>45819</v>
      </c>
      <c r="P715" s="33">
        <f t="shared" ref="P715" si="168">+O715+1</f>
        <v>45820</v>
      </c>
      <c r="Q715" s="33">
        <f t="shared" ref="Q715" si="169">+P715+1</f>
        <v>45821</v>
      </c>
      <c r="R715" s="33">
        <f t="shared" ref="R715" si="170">+Q715+1</f>
        <v>45822</v>
      </c>
      <c r="S715" s="33">
        <f t="shared" ref="S715" si="171">+R715+1</f>
        <v>45823</v>
      </c>
      <c r="T715" s="33">
        <f t="shared" ref="T715" si="172">+S715+1</f>
        <v>45824</v>
      </c>
      <c r="U715" s="33">
        <f t="shared" ref="U715" si="173">+T715+1</f>
        <v>45825</v>
      </c>
      <c r="V715" s="33">
        <f t="shared" ref="V715" si="174">+U715+1</f>
        <v>45826</v>
      </c>
      <c r="W715" s="33">
        <f t="shared" ref="W715" si="175">+V715+1</f>
        <v>45827</v>
      </c>
      <c r="X715" s="33">
        <f t="shared" ref="X715" si="176">+W715+1</f>
        <v>45828</v>
      </c>
      <c r="Y715" s="33">
        <f t="shared" ref="Y715" si="177">+X715+1</f>
        <v>45829</v>
      </c>
      <c r="Z715" s="33">
        <f t="shared" ref="Z715" si="178">+Y715+1</f>
        <v>45830</v>
      </c>
      <c r="AA715" s="33">
        <f t="shared" ref="AA715" si="179">+Z715+1</f>
        <v>45831</v>
      </c>
      <c r="AB715" s="33">
        <f t="shared" ref="AB715" si="180">+AA715+1</f>
        <v>45832</v>
      </c>
      <c r="AC715" s="33">
        <f t="shared" ref="AC715" si="181">+AB715+1</f>
        <v>45833</v>
      </c>
      <c r="AD715" s="33">
        <f t="shared" ref="AD715" si="182">+AC715+1</f>
        <v>45834</v>
      </c>
      <c r="AE715" s="33">
        <f t="shared" ref="AE715" si="183">+AD715+1</f>
        <v>45835</v>
      </c>
      <c r="AF715" s="33">
        <f t="shared" ref="AF715" si="184">+AE715+1</f>
        <v>45836</v>
      </c>
      <c r="AG715" s="33">
        <f t="shared" ref="AG715" si="185">+AF715+1</f>
        <v>45837</v>
      </c>
      <c r="AH715" s="33">
        <f t="shared" ref="AH715" si="186">+AG715+1</f>
        <v>45838</v>
      </c>
      <c r="AI715" s="33" t="s">
        <v>316</v>
      </c>
      <c r="AJ715" s="83" t="s">
        <v>2</v>
      </c>
    </row>
    <row r="716" spans="2:36" x14ac:dyDescent="0.3">
      <c r="B716" s="12" t="s">
        <v>2</v>
      </c>
      <c r="C716" s="12"/>
      <c r="D716" s="12"/>
      <c r="E716" s="48">
        <f>SUM(E717:E854)</f>
        <v>226.97363860013334</v>
      </c>
      <c r="F716" s="48">
        <f t="shared" ref="F716:AI716" si="187">SUM(F717:F854)</f>
        <v>32.891825043141644</v>
      </c>
      <c r="G716" s="48">
        <f t="shared" si="187"/>
        <v>147.32260991077646</v>
      </c>
      <c r="H716" s="48">
        <f t="shared" si="187"/>
        <v>243.52710302252189</v>
      </c>
      <c r="I716" s="48">
        <f t="shared" si="187"/>
        <v>0</v>
      </c>
      <c r="J716" s="48">
        <f t="shared" si="187"/>
        <v>0</v>
      </c>
      <c r="K716" s="48">
        <f t="shared" si="187"/>
        <v>0</v>
      </c>
      <c r="L716" s="48">
        <f t="shared" si="187"/>
        <v>0</v>
      </c>
      <c r="M716" s="48">
        <f t="shared" si="187"/>
        <v>0</v>
      </c>
      <c r="N716" s="48">
        <f t="shared" si="187"/>
        <v>0</v>
      </c>
      <c r="O716" s="48">
        <f t="shared" si="187"/>
        <v>5.1750916469686974</v>
      </c>
      <c r="P716" s="48">
        <f t="shared" si="187"/>
        <v>1.3477742671966551E-3</v>
      </c>
      <c r="Q716" s="48">
        <f t="shared" si="187"/>
        <v>0</v>
      </c>
      <c r="R716" s="48">
        <f t="shared" si="187"/>
        <v>39.501858075353994</v>
      </c>
      <c r="S716" s="48">
        <f t="shared" si="187"/>
        <v>271.86105270329858</v>
      </c>
      <c r="T716" s="48">
        <f t="shared" si="187"/>
        <v>3.1366787746082987</v>
      </c>
      <c r="U716" s="48">
        <f t="shared" si="187"/>
        <v>0</v>
      </c>
      <c r="V716" s="48">
        <f t="shared" si="187"/>
        <v>0</v>
      </c>
      <c r="W716" s="48">
        <f t="shared" si="187"/>
        <v>0</v>
      </c>
      <c r="X716" s="48">
        <f t="shared" si="187"/>
        <v>0</v>
      </c>
      <c r="Y716" s="48">
        <f t="shared" si="187"/>
        <v>27.019904915137403</v>
      </c>
      <c r="Z716" s="48">
        <f t="shared" si="187"/>
        <v>0</v>
      </c>
      <c r="AA716" s="48">
        <f t="shared" si="187"/>
        <v>49.895741790390019</v>
      </c>
      <c r="AB716" s="48">
        <f t="shared" si="187"/>
        <v>4.0185764393210414E-2</v>
      </c>
      <c r="AC716" s="48">
        <f t="shared" si="187"/>
        <v>8.1823166677107415E-2</v>
      </c>
      <c r="AD716" s="48">
        <f t="shared" si="187"/>
        <v>0</v>
      </c>
      <c r="AE716" s="48">
        <f t="shared" si="187"/>
        <v>6.172706789884951</v>
      </c>
      <c r="AF716" s="48">
        <f t="shared" si="187"/>
        <v>0.7435000000000006</v>
      </c>
      <c r="AG716" s="48">
        <f t="shared" si="187"/>
        <v>284.3908757045499</v>
      </c>
      <c r="AH716" s="48">
        <f t="shared" si="187"/>
        <v>3.4022935258007299</v>
      </c>
      <c r="AI716" s="48">
        <f t="shared" si="187"/>
        <v>0</v>
      </c>
      <c r="AJ716" s="48">
        <f>SUM(AJ717:AJ854)</f>
        <v>1342.1382372079036</v>
      </c>
    </row>
    <row r="717" spans="2:36" x14ac:dyDescent="0.3">
      <c r="B717" s="4" t="s">
        <v>245</v>
      </c>
      <c r="E717" s="58">
        <v>4.5468316477575517</v>
      </c>
      <c r="F717" s="59">
        <v>0</v>
      </c>
      <c r="G717" s="58">
        <v>0</v>
      </c>
      <c r="H717" s="59">
        <v>34.971809469094978</v>
      </c>
      <c r="I717" s="58">
        <v>0</v>
      </c>
      <c r="J717" s="59">
        <v>0</v>
      </c>
      <c r="K717" s="58">
        <v>0</v>
      </c>
      <c r="L717" s="59">
        <v>0</v>
      </c>
      <c r="M717" s="58">
        <v>0</v>
      </c>
      <c r="N717" s="59">
        <v>0</v>
      </c>
      <c r="O717" s="58">
        <v>0</v>
      </c>
      <c r="P717" s="59">
        <v>0</v>
      </c>
      <c r="Q717" s="58">
        <v>0</v>
      </c>
      <c r="R717" s="59">
        <v>1.1092984248267279</v>
      </c>
      <c r="S717" s="58">
        <v>0</v>
      </c>
      <c r="T717" s="59">
        <v>0</v>
      </c>
      <c r="U717" s="58">
        <v>0</v>
      </c>
      <c r="V717" s="59">
        <v>0</v>
      </c>
      <c r="W717" s="58">
        <v>0</v>
      </c>
      <c r="X717" s="59">
        <v>0</v>
      </c>
      <c r="Y717" s="58">
        <v>0</v>
      </c>
      <c r="Z717" s="59">
        <v>0</v>
      </c>
      <c r="AA717" s="58">
        <v>12.473935447597505</v>
      </c>
      <c r="AB717" s="59">
        <v>0</v>
      </c>
      <c r="AC717" s="58">
        <v>0</v>
      </c>
      <c r="AD717" s="59">
        <v>0</v>
      </c>
      <c r="AE717" s="58">
        <v>0</v>
      </c>
      <c r="AF717" s="59">
        <v>0</v>
      </c>
      <c r="AG717" s="58">
        <v>0</v>
      </c>
      <c r="AH717" s="59">
        <v>0</v>
      </c>
      <c r="AI717" s="60"/>
      <c r="AJ717" s="51">
        <f>SUM(E717:AI717)</f>
        <v>53.101874989276759</v>
      </c>
    </row>
    <row r="718" spans="2:36" x14ac:dyDescent="0.3">
      <c r="B718" s="4" t="s">
        <v>246</v>
      </c>
      <c r="E718" s="58">
        <v>4.5468316477575517</v>
      </c>
      <c r="F718" s="59">
        <v>0</v>
      </c>
      <c r="G718" s="58">
        <v>0</v>
      </c>
      <c r="H718" s="59">
        <v>34.971809469094978</v>
      </c>
      <c r="I718" s="58">
        <v>0</v>
      </c>
      <c r="J718" s="59">
        <v>0</v>
      </c>
      <c r="K718" s="58">
        <v>0</v>
      </c>
      <c r="L718" s="59">
        <v>0</v>
      </c>
      <c r="M718" s="58">
        <v>0</v>
      </c>
      <c r="N718" s="59">
        <v>0</v>
      </c>
      <c r="O718" s="58">
        <v>0</v>
      </c>
      <c r="P718" s="59">
        <v>0</v>
      </c>
      <c r="Q718" s="58">
        <v>0</v>
      </c>
      <c r="R718" s="59">
        <v>1.1092984248267279</v>
      </c>
      <c r="S718" s="58">
        <v>0</v>
      </c>
      <c r="T718" s="59">
        <v>0</v>
      </c>
      <c r="U718" s="58">
        <v>0</v>
      </c>
      <c r="V718" s="59">
        <v>0</v>
      </c>
      <c r="W718" s="58">
        <v>0</v>
      </c>
      <c r="X718" s="59">
        <v>0</v>
      </c>
      <c r="Y718" s="58">
        <v>0</v>
      </c>
      <c r="Z718" s="59">
        <v>0</v>
      </c>
      <c r="AA718" s="58">
        <v>12.473935447597505</v>
      </c>
      <c r="AB718" s="59">
        <v>0</v>
      </c>
      <c r="AC718" s="58">
        <v>0</v>
      </c>
      <c r="AD718" s="59">
        <v>0</v>
      </c>
      <c r="AE718" s="58">
        <v>0</v>
      </c>
      <c r="AF718" s="59">
        <v>0</v>
      </c>
      <c r="AG718" s="58">
        <v>0</v>
      </c>
      <c r="AH718" s="59">
        <v>0</v>
      </c>
      <c r="AI718" s="60"/>
      <c r="AJ718" s="51">
        <f t="shared" ref="AJ718:AJ781" si="188">SUM(E718:AI718)</f>
        <v>53.101874989276759</v>
      </c>
    </row>
    <row r="719" spans="2:36" x14ac:dyDescent="0.3">
      <c r="B719" s="4" t="s">
        <v>247</v>
      </c>
      <c r="E719" s="58">
        <v>4.5468316477575517</v>
      </c>
      <c r="F719" s="59">
        <v>0</v>
      </c>
      <c r="G719" s="58">
        <v>0</v>
      </c>
      <c r="H719" s="59">
        <v>34.971809469094978</v>
      </c>
      <c r="I719" s="58">
        <v>0</v>
      </c>
      <c r="J719" s="59">
        <v>0</v>
      </c>
      <c r="K719" s="58">
        <v>0</v>
      </c>
      <c r="L719" s="59">
        <v>0</v>
      </c>
      <c r="M719" s="58">
        <v>0</v>
      </c>
      <c r="N719" s="59">
        <v>0</v>
      </c>
      <c r="O719" s="58">
        <v>0</v>
      </c>
      <c r="P719" s="59">
        <v>0</v>
      </c>
      <c r="Q719" s="58">
        <v>0</v>
      </c>
      <c r="R719" s="59">
        <v>1.1092984248267279</v>
      </c>
      <c r="S719" s="58">
        <v>0</v>
      </c>
      <c r="T719" s="59">
        <v>0</v>
      </c>
      <c r="U719" s="58">
        <v>0</v>
      </c>
      <c r="V719" s="59">
        <v>0</v>
      </c>
      <c r="W719" s="58">
        <v>0</v>
      </c>
      <c r="X719" s="59">
        <v>0</v>
      </c>
      <c r="Y719" s="58">
        <v>0</v>
      </c>
      <c r="Z719" s="59">
        <v>0</v>
      </c>
      <c r="AA719" s="58">
        <v>12.473935447597505</v>
      </c>
      <c r="AB719" s="59">
        <v>0</v>
      </c>
      <c r="AC719" s="58">
        <v>0</v>
      </c>
      <c r="AD719" s="59">
        <v>0</v>
      </c>
      <c r="AE719" s="58">
        <v>0</v>
      </c>
      <c r="AF719" s="59">
        <v>0</v>
      </c>
      <c r="AG719" s="58">
        <v>0</v>
      </c>
      <c r="AH719" s="59">
        <v>0</v>
      </c>
      <c r="AI719" s="60"/>
      <c r="AJ719" s="51">
        <f t="shared" si="188"/>
        <v>53.101874989276759</v>
      </c>
    </row>
    <row r="720" spans="2:36" x14ac:dyDescent="0.3">
      <c r="B720" s="4" t="s">
        <v>248</v>
      </c>
      <c r="E720" s="58">
        <v>4.5468316477575517</v>
      </c>
      <c r="F720" s="59">
        <v>0</v>
      </c>
      <c r="G720" s="58">
        <v>0</v>
      </c>
      <c r="H720" s="59">
        <v>34.971809469094978</v>
      </c>
      <c r="I720" s="58">
        <v>0</v>
      </c>
      <c r="J720" s="59">
        <v>0</v>
      </c>
      <c r="K720" s="58">
        <v>0</v>
      </c>
      <c r="L720" s="59">
        <v>0</v>
      </c>
      <c r="M720" s="58">
        <v>0</v>
      </c>
      <c r="N720" s="59">
        <v>0</v>
      </c>
      <c r="O720" s="58">
        <v>0</v>
      </c>
      <c r="P720" s="59">
        <v>0</v>
      </c>
      <c r="Q720" s="58">
        <v>0</v>
      </c>
      <c r="R720" s="59">
        <v>1.1092984248267279</v>
      </c>
      <c r="S720" s="58">
        <v>0</v>
      </c>
      <c r="T720" s="59">
        <v>0</v>
      </c>
      <c r="U720" s="58">
        <v>0</v>
      </c>
      <c r="V720" s="59">
        <v>0</v>
      </c>
      <c r="W720" s="58">
        <v>0</v>
      </c>
      <c r="X720" s="59">
        <v>0</v>
      </c>
      <c r="Y720" s="58">
        <v>0</v>
      </c>
      <c r="Z720" s="59">
        <v>0</v>
      </c>
      <c r="AA720" s="58">
        <v>12.473935447597505</v>
      </c>
      <c r="AB720" s="59">
        <v>0</v>
      </c>
      <c r="AC720" s="58">
        <v>0</v>
      </c>
      <c r="AD720" s="59">
        <v>0</v>
      </c>
      <c r="AE720" s="58">
        <v>0</v>
      </c>
      <c r="AF720" s="59">
        <v>0</v>
      </c>
      <c r="AG720" s="58">
        <v>0</v>
      </c>
      <c r="AH720" s="59">
        <v>0</v>
      </c>
      <c r="AI720" s="60"/>
      <c r="AJ720" s="51">
        <f t="shared" si="188"/>
        <v>53.101874989276759</v>
      </c>
    </row>
    <row r="721" spans="2:36" x14ac:dyDescent="0.3">
      <c r="B721" s="4" t="s">
        <v>239</v>
      </c>
      <c r="E721" s="58">
        <v>0</v>
      </c>
      <c r="F721" s="59">
        <v>0</v>
      </c>
      <c r="G721" s="58">
        <v>0</v>
      </c>
      <c r="H721" s="59">
        <v>0</v>
      </c>
      <c r="I721" s="58">
        <v>0</v>
      </c>
      <c r="J721" s="59">
        <v>0</v>
      </c>
      <c r="K721" s="58">
        <v>0</v>
      </c>
      <c r="L721" s="59">
        <v>0</v>
      </c>
      <c r="M721" s="58">
        <v>0</v>
      </c>
      <c r="N721" s="59">
        <v>0</v>
      </c>
      <c r="O721" s="58">
        <v>0</v>
      </c>
      <c r="P721" s="59">
        <v>0</v>
      </c>
      <c r="Q721" s="58">
        <v>0</v>
      </c>
      <c r="R721" s="59">
        <v>0</v>
      </c>
      <c r="S721" s="58">
        <v>0</v>
      </c>
      <c r="T721" s="59">
        <v>0</v>
      </c>
      <c r="U721" s="58">
        <v>0</v>
      </c>
      <c r="V721" s="59">
        <v>0</v>
      </c>
      <c r="W721" s="58">
        <v>0</v>
      </c>
      <c r="X721" s="59">
        <v>0</v>
      </c>
      <c r="Y721" s="58">
        <v>0</v>
      </c>
      <c r="Z721" s="59">
        <v>0</v>
      </c>
      <c r="AA721" s="58">
        <v>0</v>
      </c>
      <c r="AB721" s="59">
        <v>0</v>
      </c>
      <c r="AC721" s="58">
        <v>0</v>
      </c>
      <c r="AD721" s="59">
        <v>0</v>
      </c>
      <c r="AE721" s="58">
        <v>0</v>
      </c>
      <c r="AF721" s="59">
        <v>0</v>
      </c>
      <c r="AG721" s="58">
        <v>0</v>
      </c>
      <c r="AH721" s="59">
        <v>0</v>
      </c>
      <c r="AI721" s="60"/>
      <c r="AJ721" s="51">
        <f t="shared" si="188"/>
        <v>0</v>
      </c>
    </row>
    <row r="722" spans="2:36" x14ac:dyDescent="0.3">
      <c r="B722" s="4" t="s">
        <v>139</v>
      </c>
      <c r="E722" s="58">
        <v>0</v>
      </c>
      <c r="F722" s="59">
        <v>0</v>
      </c>
      <c r="G722" s="58">
        <v>0</v>
      </c>
      <c r="H722" s="59">
        <v>0</v>
      </c>
      <c r="I722" s="58">
        <v>0</v>
      </c>
      <c r="J722" s="59">
        <v>0</v>
      </c>
      <c r="K722" s="58">
        <v>0</v>
      </c>
      <c r="L722" s="59">
        <v>0</v>
      </c>
      <c r="M722" s="58">
        <v>0</v>
      </c>
      <c r="N722" s="59">
        <v>0</v>
      </c>
      <c r="O722" s="58">
        <v>0</v>
      </c>
      <c r="P722" s="59">
        <v>0</v>
      </c>
      <c r="Q722" s="58">
        <v>0</v>
      </c>
      <c r="R722" s="59">
        <v>0</v>
      </c>
      <c r="S722" s="58">
        <v>0</v>
      </c>
      <c r="T722" s="59">
        <v>0</v>
      </c>
      <c r="U722" s="58">
        <v>0</v>
      </c>
      <c r="V722" s="59">
        <v>0</v>
      </c>
      <c r="W722" s="58">
        <v>0</v>
      </c>
      <c r="X722" s="59">
        <v>0</v>
      </c>
      <c r="Y722" s="58">
        <v>0</v>
      </c>
      <c r="Z722" s="59">
        <v>0</v>
      </c>
      <c r="AA722" s="58">
        <v>0</v>
      </c>
      <c r="AB722" s="59">
        <v>0</v>
      </c>
      <c r="AC722" s="58">
        <v>0</v>
      </c>
      <c r="AD722" s="59">
        <v>0</v>
      </c>
      <c r="AE722" s="58">
        <v>0</v>
      </c>
      <c r="AF722" s="59">
        <v>0</v>
      </c>
      <c r="AG722" s="58">
        <v>0</v>
      </c>
      <c r="AH722" s="59">
        <v>0</v>
      </c>
      <c r="AI722" s="60"/>
      <c r="AJ722" s="51">
        <f t="shared" si="188"/>
        <v>0</v>
      </c>
    </row>
    <row r="723" spans="2:36" x14ac:dyDescent="0.3">
      <c r="B723" s="4" t="s">
        <v>140</v>
      </c>
      <c r="E723" s="58">
        <v>0</v>
      </c>
      <c r="F723" s="59">
        <v>0</v>
      </c>
      <c r="G723" s="58">
        <v>0</v>
      </c>
      <c r="H723" s="59">
        <v>0</v>
      </c>
      <c r="I723" s="58">
        <v>0</v>
      </c>
      <c r="J723" s="59">
        <v>0</v>
      </c>
      <c r="K723" s="58">
        <v>0</v>
      </c>
      <c r="L723" s="59">
        <v>0</v>
      </c>
      <c r="M723" s="58">
        <v>0</v>
      </c>
      <c r="N723" s="59">
        <v>0</v>
      </c>
      <c r="O723" s="58">
        <v>0</v>
      </c>
      <c r="P723" s="59">
        <v>0</v>
      </c>
      <c r="Q723" s="58">
        <v>0</v>
      </c>
      <c r="R723" s="59">
        <v>0</v>
      </c>
      <c r="S723" s="58">
        <v>0</v>
      </c>
      <c r="T723" s="59">
        <v>0</v>
      </c>
      <c r="U723" s="58">
        <v>0</v>
      </c>
      <c r="V723" s="59">
        <v>0</v>
      </c>
      <c r="W723" s="58">
        <v>0</v>
      </c>
      <c r="X723" s="59">
        <v>0</v>
      </c>
      <c r="Y723" s="58">
        <v>0</v>
      </c>
      <c r="Z723" s="59">
        <v>0</v>
      </c>
      <c r="AA723" s="58">
        <v>0</v>
      </c>
      <c r="AB723" s="59">
        <v>0</v>
      </c>
      <c r="AC723" s="58">
        <v>0</v>
      </c>
      <c r="AD723" s="59">
        <v>0</v>
      </c>
      <c r="AE723" s="58">
        <v>0</v>
      </c>
      <c r="AF723" s="59">
        <v>0</v>
      </c>
      <c r="AG723" s="58">
        <v>0</v>
      </c>
      <c r="AH723" s="59">
        <v>0</v>
      </c>
      <c r="AI723" s="60"/>
      <c r="AJ723" s="51">
        <f t="shared" si="188"/>
        <v>0</v>
      </c>
    </row>
    <row r="724" spans="2:36" x14ac:dyDescent="0.3">
      <c r="B724" s="4" t="s">
        <v>128</v>
      </c>
      <c r="E724" s="58">
        <v>0</v>
      </c>
      <c r="F724" s="59">
        <v>0</v>
      </c>
      <c r="G724" s="58">
        <v>0</v>
      </c>
      <c r="H724" s="59">
        <v>0</v>
      </c>
      <c r="I724" s="58">
        <v>0</v>
      </c>
      <c r="J724" s="59">
        <v>0</v>
      </c>
      <c r="K724" s="58">
        <v>0</v>
      </c>
      <c r="L724" s="59">
        <v>0</v>
      </c>
      <c r="M724" s="58">
        <v>0</v>
      </c>
      <c r="N724" s="59">
        <v>0</v>
      </c>
      <c r="O724" s="58">
        <v>0</v>
      </c>
      <c r="P724" s="59">
        <v>0</v>
      </c>
      <c r="Q724" s="58">
        <v>0</v>
      </c>
      <c r="R724" s="59">
        <v>0</v>
      </c>
      <c r="S724" s="58">
        <v>0</v>
      </c>
      <c r="T724" s="59">
        <v>0</v>
      </c>
      <c r="U724" s="58">
        <v>0</v>
      </c>
      <c r="V724" s="59">
        <v>0</v>
      </c>
      <c r="W724" s="58">
        <v>0</v>
      </c>
      <c r="X724" s="59">
        <v>0</v>
      </c>
      <c r="Y724" s="58">
        <v>0</v>
      </c>
      <c r="Z724" s="59">
        <v>0</v>
      </c>
      <c r="AA724" s="58">
        <v>0</v>
      </c>
      <c r="AB724" s="59">
        <v>0</v>
      </c>
      <c r="AC724" s="58">
        <v>0</v>
      </c>
      <c r="AD724" s="59">
        <v>0</v>
      </c>
      <c r="AE724" s="58">
        <v>0</v>
      </c>
      <c r="AF724" s="59">
        <v>0</v>
      </c>
      <c r="AG724" s="58">
        <v>0</v>
      </c>
      <c r="AH724" s="59">
        <v>0</v>
      </c>
      <c r="AI724" s="60"/>
      <c r="AJ724" s="51">
        <f t="shared" si="188"/>
        <v>0</v>
      </c>
    </row>
    <row r="725" spans="2:36" x14ac:dyDescent="0.3">
      <c r="B725" s="4" t="s">
        <v>129</v>
      </c>
      <c r="E725" s="58">
        <v>0</v>
      </c>
      <c r="F725" s="59">
        <v>0</v>
      </c>
      <c r="G725" s="58">
        <v>0</v>
      </c>
      <c r="H725" s="59">
        <v>0</v>
      </c>
      <c r="I725" s="58">
        <v>0</v>
      </c>
      <c r="J725" s="59">
        <v>0</v>
      </c>
      <c r="K725" s="58">
        <v>0</v>
      </c>
      <c r="L725" s="59">
        <v>0</v>
      </c>
      <c r="M725" s="58">
        <v>0</v>
      </c>
      <c r="N725" s="59">
        <v>0</v>
      </c>
      <c r="O725" s="58">
        <v>0</v>
      </c>
      <c r="P725" s="59">
        <v>0</v>
      </c>
      <c r="Q725" s="58">
        <v>0</v>
      </c>
      <c r="R725" s="59">
        <v>0</v>
      </c>
      <c r="S725" s="58">
        <v>0</v>
      </c>
      <c r="T725" s="59">
        <v>0</v>
      </c>
      <c r="U725" s="58">
        <v>0</v>
      </c>
      <c r="V725" s="59">
        <v>0</v>
      </c>
      <c r="W725" s="58">
        <v>0</v>
      </c>
      <c r="X725" s="59">
        <v>0</v>
      </c>
      <c r="Y725" s="58">
        <v>0</v>
      </c>
      <c r="Z725" s="59">
        <v>0</v>
      </c>
      <c r="AA725" s="58">
        <v>0</v>
      </c>
      <c r="AB725" s="59">
        <v>0</v>
      </c>
      <c r="AC725" s="58">
        <v>0</v>
      </c>
      <c r="AD725" s="59">
        <v>0</v>
      </c>
      <c r="AE725" s="58">
        <v>0</v>
      </c>
      <c r="AF725" s="59">
        <v>0</v>
      </c>
      <c r="AG725" s="58">
        <v>0</v>
      </c>
      <c r="AH725" s="59">
        <v>0</v>
      </c>
      <c r="AI725" s="60"/>
      <c r="AJ725" s="51">
        <f t="shared" si="188"/>
        <v>0</v>
      </c>
    </row>
    <row r="726" spans="2:36" x14ac:dyDescent="0.3">
      <c r="B726" s="4" t="s">
        <v>196</v>
      </c>
      <c r="E726" s="58">
        <v>0</v>
      </c>
      <c r="F726" s="59">
        <v>0</v>
      </c>
      <c r="G726" s="58">
        <v>0</v>
      </c>
      <c r="H726" s="59">
        <v>0</v>
      </c>
      <c r="I726" s="58">
        <v>0</v>
      </c>
      <c r="J726" s="59">
        <v>0</v>
      </c>
      <c r="K726" s="58">
        <v>0</v>
      </c>
      <c r="L726" s="59">
        <v>0</v>
      </c>
      <c r="M726" s="58">
        <v>0</v>
      </c>
      <c r="N726" s="59">
        <v>0</v>
      </c>
      <c r="O726" s="58">
        <v>0</v>
      </c>
      <c r="P726" s="59">
        <v>0</v>
      </c>
      <c r="Q726" s="58">
        <v>0</v>
      </c>
      <c r="R726" s="59">
        <v>0</v>
      </c>
      <c r="S726" s="58">
        <v>0</v>
      </c>
      <c r="T726" s="59">
        <v>0</v>
      </c>
      <c r="U726" s="58">
        <v>0</v>
      </c>
      <c r="V726" s="59">
        <v>0</v>
      </c>
      <c r="W726" s="58">
        <v>0</v>
      </c>
      <c r="X726" s="59">
        <v>0</v>
      </c>
      <c r="Y726" s="58">
        <v>0</v>
      </c>
      <c r="Z726" s="59">
        <v>0</v>
      </c>
      <c r="AA726" s="58">
        <v>0</v>
      </c>
      <c r="AB726" s="59">
        <v>0</v>
      </c>
      <c r="AC726" s="58">
        <v>0</v>
      </c>
      <c r="AD726" s="59">
        <v>0</v>
      </c>
      <c r="AE726" s="58">
        <v>0</v>
      </c>
      <c r="AF726" s="59">
        <v>0</v>
      </c>
      <c r="AG726" s="58">
        <v>0</v>
      </c>
      <c r="AH726" s="59">
        <v>0</v>
      </c>
      <c r="AI726" s="60"/>
      <c r="AJ726" s="51">
        <f t="shared" si="188"/>
        <v>0</v>
      </c>
    </row>
    <row r="727" spans="2:36" x14ac:dyDescent="0.3">
      <c r="B727" s="4" t="s">
        <v>207</v>
      </c>
      <c r="E727" s="58">
        <v>0</v>
      </c>
      <c r="F727" s="59">
        <v>0</v>
      </c>
      <c r="G727" s="58">
        <v>0</v>
      </c>
      <c r="H727" s="59">
        <v>0</v>
      </c>
      <c r="I727" s="58">
        <v>0</v>
      </c>
      <c r="J727" s="59">
        <v>0</v>
      </c>
      <c r="K727" s="58">
        <v>0</v>
      </c>
      <c r="L727" s="59">
        <v>0</v>
      </c>
      <c r="M727" s="58">
        <v>0</v>
      </c>
      <c r="N727" s="59">
        <v>0</v>
      </c>
      <c r="O727" s="58">
        <v>0</v>
      </c>
      <c r="P727" s="59">
        <v>0</v>
      </c>
      <c r="Q727" s="58">
        <v>0</v>
      </c>
      <c r="R727" s="59">
        <v>0</v>
      </c>
      <c r="S727" s="58">
        <v>0</v>
      </c>
      <c r="T727" s="59">
        <v>0</v>
      </c>
      <c r="U727" s="58">
        <v>0</v>
      </c>
      <c r="V727" s="59">
        <v>0</v>
      </c>
      <c r="W727" s="58">
        <v>0</v>
      </c>
      <c r="X727" s="59">
        <v>0</v>
      </c>
      <c r="Y727" s="58">
        <v>0</v>
      </c>
      <c r="Z727" s="59">
        <v>0</v>
      </c>
      <c r="AA727" s="58">
        <v>0</v>
      </c>
      <c r="AB727" s="59">
        <v>0</v>
      </c>
      <c r="AC727" s="58">
        <v>0</v>
      </c>
      <c r="AD727" s="59">
        <v>0</v>
      </c>
      <c r="AE727" s="58">
        <v>0</v>
      </c>
      <c r="AF727" s="59">
        <v>0</v>
      </c>
      <c r="AG727" s="58">
        <v>0</v>
      </c>
      <c r="AH727" s="59">
        <v>0</v>
      </c>
      <c r="AI727" s="60"/>
      <c r="AJ727" s="51">
        <f t="shared" si="188"/>
        <v>0</v>
      </c>
    </row>
    <row r="728" spans="2:36" x14ac:dyDescent="0.3">
      <c r="B728" s="4" t="s">
        <v>208</v>
      </c>
      <c r="E728" s="58">
        <v>0</v>
      </c>
      <c r="F728" s="59">
        <v>0</v>
      </c>
      <c r="G728" s="58">
        <v>0</v>
      </c>
      <c r="H728" s="59">
        <v>0</v>
      </c>
      <c r="I728" s="58">
        <v>0</v>
      </c>
      <c r="J728" s="59">
        <v>0</v>
      </c>
      <c r="K728" s="58">
        <v>0</v>
      </c>
      <c r="L728" s="59">
        <v>0</v>
      </c>
      <c r="M728" s="58">
        <v>0</v>
      </c>
      <c r="N728" s="59">
        <v>0</v>
      </c>
      <c r="O728" s="58">
        <v>0</v>
      </c>
      <c r="P728" s="59">
        <v>0</v>
      </c>
      <c r="Q728" s="58">
        <v>0</v>
      </c>
      <c r="R728" s="59">
        <v>0</v>
      </c>
      <c r="S728" s="58">
        <v>0</v>
      </c>
      <c r="T728" s="59">
        <v>0</v>
      </c>
      <c r="U728" s="58">
        <v>0</v>
      </c>
      <c r="V728" s="59">
        <v>0</v>
      </c>
      <c r="W728" s="58">
        <v>0</v>
      </c>
      <c r="X728" s="59">
        <v>0</v>
      </c>
      <c r="Y728" s="58">
        <v>0</v>
      </c>
      <c r="Z728" s="59">
        <v>0</v>
      </c>
      <c r="AA728" s="58">
        <v>0</v>
      </c>
      <c r="AB728" s="59">
        <v>0</v>
      </c>
      <c r="AC728" s="58">
        <v>0</v>
      </c>
      <c r="AD728" s="59">
        <v>0</v>
      </c>
      <c r="AE728" s="58">
        <v>0</v>
      </c>
      <c r="AF728" s="59">
        <v>0</v>
      </c>
      <c r="AG728" s="58">
        <v>0</v>
      </c>
      <c r="AH728" s="59">
        <v>0</v>
      </c>
      <c r="AI728" s="60"/>
      <c r="AJ728" s="51">
        <f t="shared" si="188"/>
        <v>0</v>
      </c>
    </row>
    <row r="729" spans="2:36" x14ac:dyDescent="0.3">
      <c r="B729" s="4" t="s">
        <v>147</v>
      </c>
      <c r="E729" s="58">
        <v>0</v>
      </c>
      <c r="F729" s="59">
        <v>0</v>
      </c>
      <c r="G729" s="58">
        <v>0</v>
      </c>
      <c r="H729" s="59">
        <v>0</v>
      </c>
      <c r="I729" s="58">
        <v>0</v>
      </c>
      <c r="J729" s="59">
        <v>0</v>
      </c>
      <c r="K729" s="58">
        <v>0</v>
      </c>
      <c r="L729" s="59">
        <v>0</v>
      </c>
      <c r="M729" s="58">
        <v>0</v>
      </c>
      <c r="N729" s="59">
        <v>0</v>
      </c>
      <c r="O729" s="58">
        <v>0</v>
      </c>
      <c r="P729" s="59">
        <v>0</v>
      </c>
      <c r="Q729" s="58">
        <v>0</v>
      </c>
      <c r="R729" s="59">
        <v>0</v>
      </c>
      <c r="S729" s="58">
        <v>0</v>
      </c>
      <c r="T729" s="59">
        <v>0</v>
      </c>
      <c r="U729" s="58">
        <v>0</v>
      </c>
      <c r="V729" s="59">
        <v>0</v>
      </c>
      <c r="W729" s="58">
        <v>0</v>
      </c>
      <c r="X729" s="59">
        <v>0</v>
      </c>
      <c r="Y729" s="58">
        <v>0</v>
      </c>
      <c r="Z729" s="59">
        <v>0</v>
      </c>
      <c r="AA729" s="58">
        <v>0</v>
      </c>
      <c r="AB729" s="59">
        <v>0</v>
      </c>
      <c r="AC729" s="58">
        <v>0</v>
      </c>
      <c r="AD729" s="59">
        <v>0</v>
      </c>
      <c r="AE729" s="58">
        <v>0</v>
      </c>
      <c r="AF729" s="59">
        <v>0</v>
      </c>
      <c r="AG729" s="58">
        <v>0</v>
      </c>
      <c r="AH729" s="59">
        <v>0</v>
      </c>
      <c r="AI729" s="60"/>
      <c r="AJ729" s="51">
        <f t="shared" si="188"/>
        <v>0</v>
      </c>
    </row>
    <row r="730" spans="2:36" x14ac:dyDescent="0.3">
      <c r="B730" s="4" t="s">
        <v>220</v>
      </c>
      <c r="E730" s="58">
        <v>0.36586337974915917</v>
      </c>
      <c r="F730" s="59">
        <v>0</v>
      </c>
      <c r="G730" s="58">
        <v>0</v>
      </c>
      <c r="H730" s="59">
        <v>0</v>
      </c>
      <c r="I730" s="58">
        <v>0</v>
      </c>
      <c r="J730" s="59">
        <v>0</v>
      </c>
      <c r="K730" s="58">
        <v>0</v>
      </c>
      <c r="L730" s="59">
        <v>0</v>
      </c>
      <c r="M730" s="58">
        <v>0</v>
      </c>
      <c r="N730" s="59">
        <v>0</v>
      </c>
      <c r="O730" s="58">
        <v>0</v>
      </c>
      <c r="P730" s="59">
        <v>0</v>
      </c>
      <c r="Q730" s="58">
        <v>0</v>
      </c>
      <c r="R730" s="59">
        <v>2.1123961110909795E-2</v>
      </c>
      <c r="S730" s="58">
        <v>0</v>
      </c>
      <c r="T730" s="59">
        <v>0</v>
      </c>
      <c r="U730" s="58">
        <v>0</v>
      </c>
      <c r="V730" s="59">
        <v>0</v>
      </c>
      <c r="W730" s="58">
        <v>0</v>
      </c>
      <c r="X730" s="59">
        <v>0</v>
      </c>
      <c r="Y730" s="58">
        <v>0</v>
      </c>
      <c r="Z730" s="59">
        <v>0</v>
      </c>
      <c r="AA730" s="58">
        <v>0</v>
      </c>
      <c r="AB730" s="59">
        <v>0</v>
      </c>
      <c r="AC730" s="58">
        <v>0</v>
      </c>
      <c r="AD730" s="59">
        <v>0</v>
      </c>
      <c r="AE730" s="58">
        <v>0</v>
      </c>
      <c r="AF730" s="59">
        <v>0</v>
      </c>
      <c r="AG730" s="58">
        <v>3.7355044767117476</v>
      </c>
      <c r="AH730" s="59">
        <v>0</v>
      </c>
      <c r="AI730" s="60"/>
      <c r="AJ730" s="51">
        <f t="shared" si="188"/>
        <v>4.1224918175718166</v>
      </c>
    </row>
    <row r="731" spans="2:36" x14ac:dyDescent="0.3">
      <c r="B731" s="4" t="s">
        <v>221</v>
      </c>
      <c r="E731" s="58">
        <v>0.36586337974915917</v>
      </c>
      <c r="F731" s="59">
        <v>0</v>
      </c>
      <c r="G731" s="58">
        <v>0</v>
      </c>
      <c r="H731" s="59">
        <v>0</v>
      </c>
      <c r="I731" s="58">
        <v>0</v>
      </c>
      <c r="J731" s="59">
        <v>0</v>
      </c>
      <c r="K731" s="58">
        <v>0</v>
      </c>
      <c r="L731" s="59">
        <v>0</v>
      </c>
      <c r="M731" s="58">
        <v>0</v>
      </c>
      <c r="N731" s="59">
        <v>0</v>
      </c>
      <c r="O731" s="58">
        <v>0</v>
      </c>
      <c r="P731" s="59">
        <v>0</v>
      </c>
      <c r="Q731" s="58">
        <v>0</v>
      </c>
      <c r="R731" s="59">
        <v>2.1123961110909795E-2</v>
      </c>
      <c r="S731" s="58">
        <v>0</v>
      </c>
      <c r="T731" s="59">
        <v>0</v>
      </c>
      <c r="U731" s="58">
        <v>0</v>
      </c>
      <c r="V731" s="59">
        <v>0</v>
      </c>
      <c r="W731" s="58">
        <v>0</v>
      </c>
      <c r="X731" s="59">
        <v>0</v>
      </c>
      <c r="Y731" s="58">
        <v>0</v>
      </c>
      <c r="Z731" s="59">
        <v>0</v>
      </c>
      <c r="AA731" s="58">
        <v>0</v>
      </c>
      <c r="AB731" s="59">
        <v>0</v>
      </c>
      <c r="AC731" s="58">
        <v>0</v>
      </c>
      <c r="AD731" s="59">
        <v>0</v>
      </c>
      <c r="AE731" s="58">
        <v>0</v>
      </c>
      <c r="AF731" s="59">
        <v>0</v>
      </c>
      <c r="AG731" s="58">
        <v>3.7355044767117476</v>
      </c>
      <c r="AH731" s="59">
        <v>0</v>
      </c>
      <c r="AI731" s="60"/>
      <c r="AJ731" s="51">
        <f t="shared" si="188"/>
        <v>4.1224918175718166</v>
      </c>
    </row>
    <row r="732" spans="2:36" x14ac:dyDescent="0.3">
      <c r="B732" s="4" t="s">
        <v>144</v>
      </c>
      <c r="E732" s="58">
        <v>12.65418889363607</v>
      </c>
      <c r="F732" s="59">
        <v>0</v>
      </c>
      <c r="G732" s="58">
        <v>0.28765341440836589</v>
      </c>
      <c r="H732" s="59">
        <v>0</v>
      </c>
      <c r="I732" s="58">
        <v>0</v>
      </c>
      <c r="J732" s="59">
        <v>0</v>
      </c>
      <c r="K732" s="58">
        <v>0</v>
      </c>
      <c r="L732" s="59">
        <v>0</v>
      </c>
      <c r="M732" s="58">
        <v>0</v>
      </c>
      <c r="N732" s="59">
        <v>0</v>
      </c>
      <c r="O732" s="58">
        <v>0</v>
      </c>
      <c r="P732" s="59">
        <v>0</v>
      </c>
      <c r="Q732" s="58">
        <v>0</v>
      </c>
      <c r="R732" s="59">
        <v>0.5350132147471105</v>
      </c>
      <c r="S732" s="58">
        <v>11.092059993743897</v>
      </c>
      <c r="T732" s="59">
        <v>0</v>
      </c>
      <c r="U732" s="58">
        <v>0</v>
      </c>
      <c r="V732" s="59">
        <v>0</v>
      </c>
      <c r="W732" s="58">
        <v>0</v>
      </c>
      <c r="X732" s="59">
        <v>0</v>
      </c>
      <c r="Y732" s="58">
        <v>0.76456014315287402</v>
      </c>
      <c r="Z732" s="59">
        <v>0</v>
      </c>
      <c r="AA732" s="58">
        <v>0</v>
      </c>
      <c r="AB732" s="59">
        <v>0</v>
      </c>
      <c r="AC732" s="58">
        <v>0</v>
      </c>
      <c r="AD732" s="59">
        <v>0</v>
      </c>
      <c r="AE732" s="58">
        <v>0</v>
      </c>
      <c r="AF732" s="59">
        <v>0</v>
      </c>
      <c r="AG732" s="58">
        <v>0</v>
      </c>
      <c r="AH732" s="59">
        <v>0</v>
      </c>
      <c r="AI732" s="60"/>
      <c r="AJ732" s="51">
        <f t="shared" si="188"/>
        <v>25.333475659688315</v>
      </c>
    </row>
    <row r="733" spans="2:36" x14ac:dyDescent="0.3">
      <c r="B733" s="4" t="s">
        <v>188</v>
      </c>
      <c r="E733" s="58">
        <v>22.805214589834211</v>
      </c>
      <c r="F733" s="59">
        <v>0.50489364266395564</v>
      </c>
      <c r="G733" s="58">
        <v>1.5767907698949177</v>
      </c>
      <c r="H733" s="59">
        <v>0.60765739281972264</v>
      </c>
      <c r="I733" s="58">
        <v>0</v>
      </c>
      <c r="J733" s="59">
        <v>0</v>
      </c>
      <c r="K733" s="58">
        <v>0</v>
      </c>
      <c r="L733" s="59">
        <v>0</v>
      </c>
      <c r="M733" s="58">
        <v>0</v>
      </c>
      <c r="N733" s="59">
        <v>0</v>
      </c>
      <c r="O733" s="58">
        <v>0</v>
      </c>
      <c r="P733" s="59">
        <v>0</v>
      </c>
      <c r="Q733" s="58">
        <v>0</v>
      </c>
      <c r="R733" s="59">
        <v>0.83166167736053476</v>
      </c>
      <c r="S733" s="58">
        <v>0</v>
      </c>
      <c r="T733" s="59">
        <v>0</v>
      </c>
      <c r="U733" s="58">
        <v>0</v>
      </c>
      <c r="V733" s="59">
        <v>0</v>
      </c>
      <c r="W733" s="58">
        <v>0</v>
      </c>
      <c r="X733" s="59">
        <v>0</v>
      </c>
      <c r="Y733" s="58">
        <v>1.8187257556915282</v>
      </c>
      <c r="Z733" s="59">
        <v>0</v>
      </c>
      <c r="AA733" s="58">
        <v>0</v>
      </c>
      <c r="AB733" s="59">
        <v>0</v>
      </c>
      <c r="AC733" s="58">
        <v>0</v>
      </c>
      <c r="AD733" s="59">
        <v>0</v>
      </c>
      <c r="AE733" s="58">
        <v>0</v>
      </c>
      <c r="AF733" s="59">
        <v>0</v>
      </c>
      <c r="AG733" s="58">
        <v>0.62963747382163993</v>
      </c>
      <c r="AH733" s="59">
        <v>0</v>
      </c>
      <c r="AI733" s="60"/>
      <c r="AJ733" s="51">
        <f t="shared" si="188"/>
        <v>28.774581302086506</v>
      </c>
    </row>
    <row r="734" spans="2:36" x14ac:dyDescent="0.3">
      <c r="B734" s="4" t="s">
        <v>189</v>
      </c>
      <c r="E734" s="58">
        <v>22.805214589834211</v>
      </c>
      <c r="F734" s="59">
        <v>0.50489364266395564</v>
      </c>
      <c r="G734" s="58">
        <v>1.5767907698949177</v>
      </c>
      <c r="H734" s="59">
        <v>0.60765739281972264</v>
      </c>
      <c r="I734" s="58">
        <v>0</v>
      </c>
      <c r="J734" s="59">
        <v>0</v>
      </c>
      <c r="K734" s="58">
        <v>0</v>
      </c>
      <c r="L734" s="59">
        <v>0</v>
      </c>
      <c r="M734" s="58">
        <v>0</v>
      </c>
      <c r="N734" s="59">
        <v>0</v>
      </c>
      <c r="O734" s="58">
        <v>0</v>
      </c>
      <c r="P734" s="59">
        <v>0</v>
      </c>
      <c r="Q734" s="58">
        <v>0</v>
      </c>
      <c r="R734" s="59">
        <v>0.83166167736053476</v>
      </c>
      <c r="S734" s="58">
        <v>0</v>
      </c>
      <c r="T734" s="59">
        <v>0</v>
      </c>
      <c r="U734" s="58">
        <v>0</v>
      </c>
      <c r="V734" s="59">
        <v>0</v>
      </c>
      <c r="W734" s="58">
        <v>0</v>
      </c>
      <c r="X734" s="59">
        <v>0</v>
      </c>
      <c r="Y734" s="58">
        <v>1.8187257556915282</v>
      </c>
      <c r="Z734" s="59">
        <v>0</v>
      </c>
      <c r="AA734" s="58">
        <v>0</v>
      </c>
      <c r="AB734" s="59">
        <v>0</v>
      </c>
      <c r="AC734" s="58">
        <v>0</v>
      </c>
      <c r="AD734" s="59">
        <v>0</v>
      </c>
      <c r="AE734" s="58">
        <v>0</v>
      </c>
      <c r="AF734" s="59">
        <v>0</v>
      </c>
      <c r="AG734" s="58">
        <v>0.62963747382163993</v>
      </c>
      <c r="AH734" s="59">
        <v>0</v>
      </c>
      <c r="AI734" s="60"/>
      <c r="AJ734" s="51">
        <f t="shared" si="188"/>
        <v>28.774581302086506</v>
      </c>
    </row>
    <row r="735" spans="2:36" x14ac:dyDescent="0.3">
      <c r="B735" s="4" t="s">
        <v>235</v>
      </c>
      <c r="E735" s="58">
        <v>8.6649259071329734</v>
      </c>
      <c r="F735" s="59">
        <v>0.14976829687754314</v>
      </c>
      <c r="G735" s="58">
        <v>7.3540983475161905</v>
      </c>
      <c r="H735" s="59">
        <v>7.1577233335716812</v>
      </c>
      <c r="I735" s="58">
        <v>0</v>
      </c>
      <c r="J735" s="59">
        <v>0</v>
      </c>
      <c r="K735" s="58">
        <v>0</v>
      </c>
      <c r="L735" s="59">
        <v>0</v>
      </c>
      <c r="M735" s="58">
        <v>0</v>
      </c>
      <c r="N735" s="59">
        <v>0</v>
      </c>
      <c r="O735" s="58">
        <v>0</v>
      </c>
      <c r="P735" s="59">
        <v>0</v>
      </c>
      <c r="Q735" s="58">
        <v>0</v>
      </c>
      <c r="R735" s="59">
        <v>0.47116998434066792</v>
      </c>
      <c r="S735" s="58">
        <v>0</v>
      </c>
      <c r="T735" s="59">
        <v>0</v>
      </c>
      <c r="U735" s="58">
        <v>0</v>
      </c>
      <c r="V735" s="59">
        <v>0</v>
      </c>
      <c r="W735" s="58">
        <v>0</v>
      </c>
      <c r="X735" s="59">
        <v>0</v>
      </c>
      <c r="Y735" s="58">
        <v>0</v>
      </c>
      <c r="Z735" s="59">
        <v>0</v>
      </c>
      <c r="AA735" s="58">
        <v>0</v>
      </c>
      <c r="AB735" s="59">
        <v>0</v>
      </c>
      <c r="AC735" s="58">
        <v>0</v>
      </c>
      <c r="AD735" s="59">
        <v>0</v>
      </c>
      <c r="AE735" s="58">
        <v>0</v>
      </c>
      <c r="AF735" s="59">
        <v>0</v>
      </c>
      <c r="AG735" s="58">
        <v>24.53414554913839</v>
      </c>
      <c r="AH735" s="59">
        <v>0</v>
      </c>
      <c r="AI735" s="60"/>
      <c r="AJ735" s="51">
        <f t="shared" si="188"/>
        <v>48.331831418577451</v>
      </c>
    </row>
    <row r="736" spans="2:36" x14ac:dyDescent="0.3">
      <c r="B736" s="4" t="s">
        <v>244</v>
      </c>
      <c r="E736" s="58">
        <v>0</v>
      </c>
      <c r="F736" s="59">
        <v>0</v>
      </c>
      <c r="G736" s="58">
        <v>0</v>
      </c>
      <c r="H736" s="59">
        <v>0.18147342938818245</v>
      </c>
      <c r="I736" s="58">
        <v>0</v>
      </c>
      <c r="J736" s="59">
        <v>0</v>
      </c>
      <c r="K736" s="58">
        <v>0</v>
      </c>
      <c r="L736" s="59">
        <v>0</v>
      </c>
      <c r="M736" s="58">
        <v>0</v>
      </c>
      <c r="N736" s="59">
        <v>0</v>
      </c>
      <c r="O736" s="58">
        <v>0</v>
      </c>
      <c r="P736" s="59">
        <v>0</v>
      </c>
      <c r="Q736" s="58">
        <v>0</v>
      </c>
      <c r="R736" s="59">
        <v>0</v>
      </c>
      <c r="S736" s="58">
        <v>0</v>
      </c>
      <c r="T736" s="59">
        <v>0</v>
      </c>
      <c r="U736" s="58">
        <v>0</v>
      </c>
      <c r="V736" s="59">
        <v>0</v>
      </c>
      <c r="W736" s="58">
        <v>0</v>
      </c>
      <c r="X736" s="59">
        <v>0</v>
      </c>
      <c r="Y736" s="58">
        <v>0</v>
      </c>
      <c r="Z736" s="59">
        <v>0</v>
      </c>
      <c r="AA736" s="58">
        <v>0</v>
      </c>
      <c r="AB736" s="59">
        <v>0</v>
      </c>
      <c r="AC736" s="58">
        <v>0</v>
      </c>
      <c r="AD736" s="59">
        <v>0</v>
      </c>
      <c r="AE736" s="58">
        <v>0</v>
      </c>
      <c r="AF736" s="59">
        <v>0</v>
      </c>
      <c r="AG736" s="58">
        <v>2.9382165884971627</v>
      </c>
      <c r="AH736" s="59">
        <v>0</v>
      </c>
      <c r="AI736" s="60"/>
      <c r="AJ736" s="51">
        <f t="shared" si="188"/>
        <v>3.1196900178853451</v>
      </c>
    </row>
    <row r="737" spans="2:36" x14ac:dyDescent="0.3">
      <c r="B737" s="4" t="s">
        <v>148</v>
      </c>
      <c r="E737" s="58">
        <v>0</v>
      </c>
      <c r="F737" s="59">
        <v>0</v>
      </c>
      <c r="G737" s="58">
        <v>0</v>
      </c>
      <c r="H737" s="59">
        <v>0</v>
      </c>
      <c r="I737" s="58">
        <v>0</v>
      </c>
      <c r="J737" s="59">
        <v>0</v>
      </c>
      <c r="K737" s="58">
        <v>0</v>
      </c>
      <c r="L737" s="59">
        <v>0</v>
      </c>
      <c r="M737" s="58">
        <v>0</v>
      </c>
      <c r="N737" s="59">
        <v>0</v>
      </c>
      <c r="O737" s="58">
        <v>0</v>
      </c>
      <c r="P737" s="59">
        <v>0</v>
      </c>
      <c r="Q737" s="58">
        <v>0</v>
      </c>
      <c r="R737" s="59">
        <v>0</v>
      </c>
      <c r="S737" s="58">
        <v>0</v>
      </c>
      <c r="T737" s="59">
        <v>0</v>
      </c>
      <c r="U737" s="58">
        <v>0</v>
      </c>
      <c r="V737" s="59">
        <v>0</v>
      </c>
      <c r="W737" s="58">
        <v>0</v>
      </c>
      <c r="X737" s="59">
        <v>0</v>
      </c>
      <c r="Y737" s="58">
        <v>0</v>
      </c>
      <c r="Z737" s="59">
        <v>0</v>
      </c>
      <c r="AA737" s="58">
        <v>0</v>
      </c>
      <c r="AB737" s="59">
        <v>0</v>
      </c>
      <c r="AC737" s="58">
        <v>0</v>
      </c>
      <c r="AD737" s="59">
        <v>0</v>
      </c>
      <c r="AE737" s="58">
        <v>0</v>
      </c>
      <c r="AF737" s="59">
        <v>0</v>
      </c>
      <c r="AG737" s="58">
        <v>0</v>
      </c>
      <c r="AH737" s="59">
        <v>0</v>
      </c>
      <c r="AI737" s="60"/>
      <c r="AJ737" s="51">
        <f t="shared" si="188"/>
        <v>0</v>
      </c>
    </row>
    <row r="738" spans="2:36" x14ac:dyDescent="0.3">
      <c r="B738" s="4" t="s">
        <v>149</v>
      </c>
      <c r="E738" s="58">
        <v>0</v>
      </c>
      <c r="F738" s="59">
        <v>0</v>
      </c>
      <c r="G738" s="58">
        <v>0</v>
      </c>
      <c r="H738" s="59">
        <v>0</v>
      </c>
      <c r="I738" s="58">
        <v>0</v>
      </c>
      <c r="J738" s="59">
        <v>0</v>
      </c>
      <c r="K738" s="58">
        <v>0</v>
      </c>
      <c r="L738" s="59">
        <v>0</v>
      </c>
      <c r="M738" s="58">
        <v>0</v>
      </c>
      <c r="N738" s="59">
        <v>0</v>
      </c>
      <c r="O738" s="58">
        <v>0</v>
      </c>
      <c r="P738" s="59">
        <v>0</v>
      </c>
      <c r="Q738" s="58">
        <v>0</v>
      </c>
      <c r="R738" s="59">
        <v>0</v>
      </c>
      <c r="S738" s="58">
        <v>0</v>
      </c>
      <c r="T738" s="59">
        <v>0</v>
      </c>
      <c r="U738" s="58">
        <v>0</v>
      </c>
      <c r="V738" s="59">
        <v>0</v>
      </c>
      <c r="W738" s="58">
        <v>0</v>
      </c>
      <c r="X738" s="59">
        <v>0</v>
      </c>
      <c r="Y738" s="58">
        <v>0</v>
      </c>
      <c r="Z738" s="59">
        <v>0</v>
      </c>
      <c r="AA738" s="58">
        <v>0</v>
      </c>
      <c r="AB738" s="59">
        <v>0</v>
      </c>
      <c r="AC738" s="58">
        <v>0</v>
      </c>
      <c r="AD738" s="59">
        <v>0</v>
      </c>
      <c r="AE738" s="58">
        <v>0</v>
      </c>
      <c r="AF738" s="59">
        <v>0</v>
      </c>
      <c r="AG738" s="58">
        <v>0</v>
      </c>
      <c r="AH738" s="59">
        <v>0</v>
      </c>
      <c r="AI738" s="60"/>
      <c r="AJ738" s="51">
        <f t="shared" si="188"/>
        <v>0</v>
      </c>
    </row>
    <row r="739" spans="2:36" x14ac:dyDescent="0.3">
      <c r="B739" s="4" t="s">
        <v>150</v>
      </c>
      <c r="E739" s="58">
        <v>0</v>
      </c>
      <c r="F739" s="59">
        <v>0</v>
      </c>
      <c r="G739" s="58">
        <v>0</v>
      </c>
      <c r="H739" s="59">
        <v>0</v>
      </c>
      <c r="I739" s="58">
        <v>0</v>
      </c>
      <c r="J739" s="59">
        <v>0</v>
      </c>
      <c r="K739" s="58">
        <v>0</v>
      </c>
      <c r="L739" s="59">
        <v>0</v>
      </c>
      <c r="M739" s="58">
        <v>0</v>
      </c>
      <c r="N739" s="59">
        <v>0</v>
      </c>
      <c r="O739" s="58">
        <v>0</v>
      </c>
      <c r="P739" s="59">
        <v>0</v>
      </c>
      <c r="Q739" s="58">
        <v>0</v>
      </c>
      <c r="R739" s="59">
        <v>0</v>
      </c>
      <c r="S739" s="58">
        <v>0</v>
      </c>
      <c r="T739" s="59">
        <v>0</v>
      </c>
      <c r="U739" s="58">
        <v>0</v>
      </c>
      <c r="V739" s="59">
        <v>0</v>
      </c>
      <c r="W739" s="58">
        <v>0</v>
      </c>
      <c r="X739" s="59">
        <v>0</v>
      </c>
      <c r="Y739" s="58">
        <v>0</v>
      </c>
      <c r="Z739" s="59">
        <v>0</v>
      </c>
      <c r="AA739" s="58">
        <v>0</v>
      </c>
      <c r="AB739" s="59">
        <v>0</v>
      </c>
      <c r="AC739" s="58">
        <v>0</v>
      </c>
      <c r="AD739" s="59">
        <v>0</v>
      </c>
      <c r="AE739" s="58">
        <v>0</v>
      </c>
      <c r="AF739" s="59">
        <v>0</v>
      </c>
      <c r="AG739" s="58">
        <v>0</v>
      </c>
      <c r="AH739" s="59">
        <v>0</v>
      </c>
      <c r="AI739" s="60"/>
      <c r="AJ739" s="51">
        <f t="shared" si="188"/>
        <v>0</v>
      </c>
    </row>
    <row r="740" spans="2:36" x14ac:dyDescent="0.3">
      <c r="B740" s="4" t="s">
        <v>151</v>
      </c>
      <c r="E740" s="58">
        <v>0</v>
      </c>
      <c r="F740" s="59">
        <v>0</v>
      </c>
      <c r="G740" s="58">
        <v>0</v>
      </c>
      <c r="H740" s="59">
        <v>0</v>
      </c>
      <c r="I740" s="58">
        <v>0</v>
      </c>
      <c r="J740" s="59">
        <v>0</v>
      </c>
      <c r="K740" s="58">
        <v>0</v>
      </c>
      <c r="L740" s="59">
        <v>0</v>
      </c>
      <c r="M740" s="58">
        <v>0</v>
      </c>
      <c r="N740" s="59">
        <v>0</v>
      </c>
      <c r="O740" s="58">
        <v>0</v>
      </c>
      <c r="P740" s="59">
        <v>0</v>
      </c>
      <c r="Q740" s="58">
        <v>0</v>
      </c>
      <c r="R740" s="59">
        <v>0</v>
      </c>
      <c r="S740" s="58">
        <v>0</v>
      </c>
      <c r="T740" s="59">
        <v>0</v>
      </c>
      <c r="U740" s="58">
        <v>0</v>
      </c>
      <c r="V740" s="59">
        <v>0</v>
      </c>
      <c r="W740" s="58">
        <v>0</v>
      </c>
      <c r="X740" s="59">
        <v>0</v>
      </c>
      <c r="Y740" s="58">
        <v>0</v>
      </c>
      <c r="Z740" s="59">
        <v>0</v>
      </c>
      <c r="AA740" s="58">
        <v>0</v>
      </c>
      <c r="AB740" s="59">
        <v>0</v>
      </c>
      <c r="AC740" s="58">
        <v>0</v>
      </c>
      <c r="AD740" s="59">
        <v>0</v>
      </c>
      <c r="AE740" s="58">
        <v>0</v>
      </c>
      <c r="AF740" s="59">
        <v>0</v>
      </c>
      <c r="AG740" s="58">
        <v>0</v>
      </c>
      <c r="AH740" s="59">
        <v>0</v>
      </c>
      <c r="AI740" s="60"/>
      <c r="AJ740" s="51">
        <f t="shared" si="188"/>
        <v>0</v>
      </c>
    </row>
    <row r="741" spans="2:36" x14ac:dyDescent="0.3">
      <c r="B741" s="4" t="s">
        <v>194</v>
      </c>
      <c r="E741" s="58">
        <v>0</v>
      </c>
      <c r="F741" s="59">
        <v>0</v>
      </c>
      <c r="G741" s="58">
        <v>0</v>
      </c>
      <c r="H741" s="59">
        <v>0</v>
      </c>
      <c r="I741" s="58">
        <v>0</v>
      </c>
      <c r="J741" s="59">
        <v>0</v>
      </c>
      <c r="K741" s="58">
        <v>0</v>
      </c>
      <c r="L741" s="59">
        <v>0</v>
      </c>
      <c r="M741" s="58">
        <v>0</v>
      </c>
      <c r="N741" s="59">
        <v>0</v>
      </c>
      <c r="O741" s="58">
        <v>0</v>
      </c>
      <c r="P741" s="59">
        <v>0</v>
      </c>
      <c r="Q741" s="58">
        <v>0</v>
      </c>
      <c r="R741" s="59">
        <v>0</v>
      </c>
      <c r="S741" s="58">
        <v>0</v>
      </c>
      <c r="T741" s="59">
        <v>0</v>
      </c>
      <c r="U741" s="58">
        <v>0</v>
      </c>
      <c r="V741" s="59">
        <v>0</v>
      </c>
      <c r="W741" s="58">
        <v>0</v>
      </c>
      <c r="X741" s="59">
        <v>0</v>
      </c>
      <c r="Y741" s="58">
        <v>0</v>
      </c>
      <c r="Z741" s="59">
        <v>0</v>
      </c>
      <c r="AA741" s="58">
        <v>0</v>
      </c>
      <c r="AB741" s="59">
        <v>0</v>
      </c>
      <c r="AC741" s="58">
        <v>0</v>
      </c>
      <c r="AD741" s="59">
        <v>0</v>
      </c>
      <c r="AE741" s="58">
        <v>0</v>
      </c>
      <c r="AF741" s="59">
        <v>0</v>
      </c>
      <c r="AG741" s="58">
        <v>0</v>
      </c>
      <c r="AH741" s="59">
        <v>0</v>
      </c>
      <c r="AI741" s="60"/>
      <c r="AJ741" s="51">
        <f t="shared" si="188"/>
        <v>0</v>
      </c>
    </row>
    <row r="742" spans="2:36" x14ac:dyDescent="0.3">
      <c r="B742" s="4" t="s">
        <v>195</v>
      </c>
      <c r="E742" s="58">
        <v>0</v>
      </c>
      <c r="F742" s="59">
        <v>0</v>
      </c>
      <c r="G742" s="58">
        <v>0</v>
      </c>
      <c r="H742" s="59">
        <v>0</v>
      </c>
      <c r="I742" s="58">
        <v>0</v>
      </c>
      <c r="J742" s="59">
        <v>0</v>
      </c>
      <c r="K742" s="58">
        <v>0</v>
      </c>
      <c r="L742" s="59">
        <v>0</v>
      </c>
      <c r="M742" s="58">
        <v>0</v>
      </c>
      <c r="N742" s="59">
        <v>0</v>
      </c>
      <c r="O742" s="58">
        <v>0</v>
      </c>
      <c r="P742" s="59">
        <v>0</v>
      </c>
      <c r="Q742" s="58">
        <v>0</v>
      </c>
      <c r="R742" s="59">
        <v>0</v>
      </c>
      <c r="S742" s="58">
        <v>0</v>
      </c>
      <c r="T742" s="59">
        <v>0</v>
      </c>
      <c r="U742" s="58">
        <v>0</v>
      </c>
      <c r="V742" s="59">
        <v>0</v>
      </c>
      <c r="W742" s="58">
        <v>0</v>
      </c>
      <c r="X742" s="59">
        <v>0</v>
      </c>
      <c r="Y742" s="58">
        <v>0</v>
      </c>
      <c r="Z742" s="59">
        <v>0</v>
      </c>
      <c r="AA742" s="58">
        <v>0</v>
      </c>
      <c r="AB742" s="59">
        <v>0</v>
      </c>
      <c r="AC742" s="58">
        <v>0</v>
      </c>
      <c r="AD742" s="59">
        <v>0</v>
      </c>
      <c r="AE742" s="58">
        <v>0</v>
      </c>
      <c r="AF742" s="59">
        <v>0</v>
      </c>
      <c r="AG742" s="58">
        <v>0</v>
      </c>
      <c r="AH742" s="59">
        <v>0</v>
      </c>
      <c r="AI742" s="60"/>
      <c r="AJ742" s="51">
        <f t="shared" si="188"/>
        <v>0</v>
      </c>
    </row>
    <row r="743" spans="2:36" x14ac:dyDescent="0.3">
      <c r="B743" s="4" t="s">
        <v>179</v>
      </c>
      <c r="E743" s="58">
        <v>0</v>
      </c>
      <c r="F743" s="59">
        <v>9.9209702263275781E-4</v>
      </c>
      <c r="G743" s="58">
        <v>0</v>
      </c>
      <c r="H743" s="59">
        <v>6.3003363786265252E-3</v>
      </c>
      <c r="I743" s="58">
        <v>0</v>
      </c>
      <c r="J743" s="59">
        <v>0</v>
      </c>
      <c r="K743" s="58">
        <v>0</v>
      </c>
      <c r="L743" s="59">
        <v>0</v>
      </c>
      <c r="M743" s="58">
        <v>0</v>
      </c>
      <c r="N743" s="59">
        <v>0</v>
      </c>
      <c r="O743" s="58">
        <v>2.5875458234843487</v>
      </c>
      <c r="P743" s="59">
        <v>6.7388713359832757E-4</v>
      </c>
      <c r="Q743" s="58">
        <v>0</v>
      </c>
      <c r="R743" s="59">
        <v>0</v>
      </c>
      <c r="S743" s="58">
        <v>0.41888649743050343</v>
      </c>
      <c r="T743" s="59">
        <v>1.5683393873041493</v>
      </c>
      <c r="U743" s="58">
        <v>0</v>
      </c>
      <c r="V743" s="59">
        <v>0</v>
      </c>
      <c r="W743" s="58">
        <v>0</v>
      </c>
      <c r="X743" s="59">
        <v>0</v>
      </c>
      <c r="Y743" s="58">
        <v>0</v>
      </c>
      <c r="Z743" s="59">
        <v>0</v>
      </c>
      <c r="AA743" s="58">
        <v>0</v>
      </c>
      <c r="AB743" s="59">
        <v>2.0092882196605207E-2</v>
      </c>
      <c r="AC743" s="58">
        <v>4.0911583338553707E-2</v>
      </c>
      <c r="AD743" s="59">
        <v>0</v>
      </c>
      <c r="AE743" s="58">
        <v>0</v>
      </c>
      <c r="AF743" s="59">
        <v>0.3717500000000003</v>
      </c>
      <c r="AG743" s="58">
        <v>2.8127317359593382</v>
      </c>
      <c r="AH743" s="59">
        <v>1.7011467629003649</v>
      </c>
      <c r="AI743" s="60"/>
      <c r="AJ743" s="51">
        <f t="shared" si="188"/>
        <v>9.5293709931487225</v>
      </c>
    </row>
    <row r="744" spans="2:36" x14ac:dyDescent="0.3">
      <c r="B744" s="4" t="s">
        <v>180</v>
      </c>
      <c r="E744" s="58">
        <v>0</v>
      </c>
      <c r="F744" s="59">
        <v>9.9209702263275781E-4</v>
      </c>
      <c r="G744" s="58">
        <v>0</v>
      </c>
      <c r="H744" s="59">
        <v>6.3003363786265252E-3</v>
      </c>
      <c r="I744" s="58">
        <v>0</v>
      </c>
      <c r="J744" s="59">
        <v>0</v>
      </c>
      <c r="K744" s="58">
        <v>0</v>
      </c>
      <c r="L744" s="59">
        <v>0</v>
      </c>
      <c r="M744" s="58">
        <v>0</v>
      </c>
      <c r="N744" s="59">
        <v>0</v>
      </c>
      <c r="O744" s="58">
        <v>2.5875458234843487</v>
      </c>
      <c r="P744" s="59">
        <v>6.7388713359832757E-4</v>
      </c>
      <c r="Q744" s="58">
        <v>0</v>
      </c>
      <c r="R744" s="59">
        <v>0</v>
      </c>
      <c r="S744" s="58">
        <v>0.41888649743050343</v>
      </c>
      <c r="T744" s="59">
        <v>1.5683393873041493</v>
      </c>
      <c r="U744" s="58">
        <v>0</v>
      </c>
      <c r="V744" s="59">
        <v>0</v>
      </c>
      <c r="W744" s="58">
        <v>0</v>
      </c>
      <c r="X744" s="59">
        <v>0</v>
      </c>
      <c r="Y744" s="58">
        <v>0</v>
      </c>
      <c r="Z744" s="59">
        <v>0</v>
      </c>
      <c r="AA744" s="58">
        <v>0</v>
      </c>
      <c r="AB744" s="59">
        <v>2.0092882196605207E-2</v>
      </c>
      <c r="AC744" s="58">
        <v>4.0911583338553707E-2</v>
      </c>
      <c r="AD744" s="59">
        <v>0</v>
      </c>
      <c r="AE744" s="58">
        <v>0</v>
      </c>
      <c r="AF744" s="59">
        <v>0.3717500000000003</v>
      </c>
      <c r="AG744" s="58">
        <v>2.8127317359593382</v>
      </c>
      <c r="AH744" s="59">
        <v>1.7011467629003649</v>
      </c>
      <c r="AI744" s="60"/>
      <c r="AJ744" s="51">
        <f t="shared" si="188"/>
        <v>9.5293709931487225</v>
      </c>
    </row>
    <row r="745" spans="2:36" x14ac:dyDescent="0.3">
      <c r="B745" s="4" t="s">
        <v>251</v>
      </c>
      <c r="E745" s="58">
        <v>0</v>
      </c>
      <c r="F745" s="59">
        <v>0</v>
      </c>
      <c r="G745" s="58">
        <v>0</v>
      </c>
      <c r="H745" s="59">
        <v>0</v>
      </c>
      <c r="I745" s="58">
        <v>0</v>
      </c>
      <c r="J745" s="59">
        <v>0</v>
      </c>
      <c r="K745" s="58">
        <v>0</v>
      </c>
      <c r="L745" s="59">
        <v>0</v>
      </c>
      <c r="M745" s="58">
        <v>0</v>
      </c>
      <c r="N745" s="59">
        <v>0</v>
      </c>
      <c r="O745" s="58">
        <v>0</v>
      </c>
      <c r="P745" s="59">
        <v>0</v>
      </c>
      <c r="Q745" s="58">
        <v>0</v>
      </c>
      <c r="R745" s="59">
        <v>0</v>
      </c>
      <c r="S745" s="58">
        <v>0</v>
      </c>
      <c r="T745" s="59">
        <v>0</v>
      </c>
      <c r="U745" s="58">
        <v>0</v>
      </c>
      <c r="V745" s="59">
        <v>0</v>
      </c>
      <c r="W745" s="58">
        <v>0</v>
      </c>
      <c r="X745" s="59">
        <v>0</v>
      </c>
      <c r="Y745" s="58">
        <v>0</v>
      </c>
      <c r="Z745" s="59">
        <v>0</v>
      </c>
      <c r="AA745" s="58">
        <v>0</v>
      </c>
      <c r="AB745" s="59">
        <v>0</v>
      </c>
      <c r="AC745" s="58">
        <v>0</v>
      </c>
      <c r="AD745" s="59">
        <v>0</v>
      </c>
      <c r="AE745" s="58">
        <v>0</v>
      </c>
      <c r="AF745" s="59">
        <v>0</v>
      </c>
      <c r="AG745" s="58">
        <v>0</v>
      </c>
      <c r="AH745" s="59">
        <v>0</v>
      </c>
      <c r="AI745" s="60"/>
      <c r="AJ745" s="51">
        <f t="shared" si="188"/>
        <v>0</v>
      </c>
    </row>
    <row r="746" spans="2:36" x14ac:dyDescent="0.3">
      <c r="B746" s="4" t="s">
        <v>152</v>
      </c>
      <c r="E746" s="58">
        <v>0</v>
      </c>
      <c r="F746" s="59">
        <v>0</v>
      </c>
      <c r="G746" s="58">
        <v>0</v>
      </c>
      <c r="H746" s="59">
        <v>0</v>
      </c>
      <c r="I746" s="58">
        <v>0</v>
      </c>
      <c r="J746" s="59">
        <v>0</v>
      </c>
      <c r="K746" s="58">
        <v>0</v>
      </c>
      <c r="L746" s="59">
        <v>0</v>
      </c>
      <c r="M746" s="58">
        <v>0</v>
      </c>
      <c r="N746" s="59">
        <v>0</v>
      </c>
      <c r="O746" s="58">
        <v>0</v>
      </c>
      <c r="P746" s="59">
        <v>0</v>
      </c>
      <c r="Q746" s="58">
        <v>0</v>
      </c>
      <c r="R746" s="59">
        <v>0</v>
      </c>
      <c r="S746" s="58">
        <v>0</v>
      </c>
      <c r="T746" s="59">
        <v>0</v>
      </c>
      <c r="U746" s="58">
        <v>0</v>
      </c>
      <c r="V746" s="59">
        <v>0</v>
      </c>
      <c r="W746" s="58">
        <v>0</v>
      </c>
      <c r="X746" s="59">
        <v>0</v>
      </c>
      <c r="Y746" s="58">
        <v>0</v>
      </c>
      <c r="Z746" s="59">
        <v>0</v>
      </c>
      <c r="AA746" s="58">
        <v>0</v>
      </c>
      <c r="AB746" s="59">
        <v>0</v>
      </c>
      <c r="AC746" s="58">
        <v>0</v>
      </c>
      <c r="AD746" s="59">
        <v>0</v>
      </c>
      <c r="AE746" s="58">
        <v>0</v>
      </c>
      <c r="AF746" s="59">
        <v>0</v>
      </c>
      <c r="AG746" s="58">
        <v>0</v>
      </c>
      <c r="AH746" s="59">
        <v>0</v>
      </c>
      <c r="AI746" s="60"/>
      <c r="AJ746" s="51">
        <f t="shared" si="188"/>
        <v>0</v>
      </c>
    </row>
    <row r="747" spans="2:36" x14ac:dyDescent="0.3">
      <c r="B747" s="4" t="s">
        <v>153</v>
      </c>
      <c r="E747" s="58">
        <v>6.9327748613618185</v>
      </c>
      <c r="F747" s="59">
        <v>0</v>
      </c>
      <c r="G747" s="58">
        <v>0</v>
      </c>
      <c r="H747" s="59">
        <v>0</v>
      </c>
      <c r="I747" s="58">
        <v>0</v>
      </c>
      <c r="J747" s="59">
        <v>0</v>
      </c>
      <c r="K747" s="58">
        <v>0</v>
      </c>
      <c r="L747" s="59">
        <v>0</v>
      </c>
      <c r="M747" s="58">
        <v>0</v>
      </c>
      <c r="N747" s="59">
        <v>0</v>
      </c>
      <c r="O747" s="58">
        <v>0</v>
      </c>
      <c r="P747" s="59">
        <v>0</v>
      </c>
      <c r="Q747" s="58">
        <v>0</v>
      </c>
      <c r="R747" s="59">
        <v>0</v>
      </c>
      <c r="S747" s="58">
        <v>0</v>
      </c>
      <c r="T747" s="59">
        <v>0</v>
      </c>
      <c r="U747" s="58">
        <v>0</v>
      </c>
      <c r="V747" s="59">
        <v>0</v>
      </c>
      <c r="W747" s="58">
        <v>0</v>
      </c>
      <c r="X747" s="59">
        <v>0</v>
      </c>
      <c r="Y747" s="58">
        <v>0</v>
      </c>
      <c r="Z747" s="59">
        <v>0</v>
      </c>
      <c r="AA747" s="58">
        <v>0</v>
      </c>
      <c r="AB747" s="59">
        <v>0</v>
      </c>
      <c r="AC747" s="58">
        <v>0</v>
      </c>
      <c r="AD747" s="59">
        <v>0</v>
      </c>
      <c r="AE747" s="58">
        <v>0</v>
      </c>
      <c r="AF747" s="59">
        <v>0</v>
      </c>
      <c r="AG747" s="58">
        <v>0</v>
      </c>
      <c r="AH747" s="59">
        <v>0</v>
      </c>
      <c r="AI747" s="60"/>
      <c r="AJ747" s="51">
        <f t="shared" si="188"/>
        <v>6.9327748613618185</v>
      </c>
    </row>
    <row r="748" spans="2:36" x14ac:dyDescent="0.3">
      <c r="B748" s="4" t="s">
        <v>154</v>
      </c>
      <c r="E748" s="58">
        <v>6.9327748613618185</v>
      </c>
      <c r="F748" s="59">
        <v>0</v>
      </c>
      <c r="G748" s="58">
        <v>0</v>
      </c>
      <c r="H748" s="59">
        <v>0</v>
      </c>
      <c r="I748" s="58">
        <v>0</v>
      </c>
      <c r="J748" s="59">
        <v>0</v>
      </c>
      <c r="K748" s="58">
        <v>0</v>
      </c>
      <c r="L748" s="59">
        <v>0</v>
      </c>
      <c r="M748" s="58">
        <v>0</v>
      </c>
      <c r="N748" s="59">
        <v>0</v>
      </c>
      <c r="O748" s="58">
        <v>0</v>
      </c>
      <c r="P748" s="59">
        <v>0</v>
      </c>
      <c r="Q748" s="58">
        <v>0</v>
      </c>
      <c r="R748" s="59">
        <v>0</v>
      </c>
      <c r="S748" s="58">
        <v>0</v>
      </c>
      <c r="T748" s="59">
        <v>0</v>
      </c>
      <c r="U748" s="58">
        <v>0</v>
      </c>
      <c r="V748" s="59">
        <v>0</v>
      </c>
      <c r="W748" s="58">
        <v>0</v>
      </c>
      <c r="X748" s="59">
        <v>0</v>
      </c>
      <c r="Y748" s="58">
        <v>0</v>
      </c>
      <c r="Z748" s="59">
        <v>0</v>
      </c>
      <c r="AA748" s="58">
        <v>0</v>
      </c>
      <c r="AB748" s="59">
        <v>0</v>
      </c>
      <c r="AC748" s="58">
        <v>0</v>
      </c>
      <c r="AD748" s="59">
        <v>0</v>
      </c>
      <c r="AE748" s="58">
        <v>0</v>
      </c>
      <c r="AF748" s="59">
        <v>0</v>
      </c>
      <c r="AG748" s="58">
        <v>0</v>
      </c>
      <c r="AH748" s="59">
        <v>0</v>
      </c>
      <c r="AI748" s="60"/>
      <c r="AJ748" s="51">
        <f t="shared" si="188"/>
        <v>6.9327748613618185</v>
      </c>
    </row>
    <row r="749" spans="2:36" x14ac:dyDescent="0.3">
      <c r="B749" s="4" t="s">
        <v>141</v>
      </c>
      <c r="E749" s="58">
        <v>0</v>
      </c>
      <c r="F749" s="59">
        <v>0</v>
      </c>
      <c r="G749" s="58">
        <v>0</v>
      </c>
      <c r="H749" s="59">
        <v>0</v>
      </c>
      <c r="I749" s="58">
        <v>0</v>
      </c>
      <c r="J749" s="59">
        <v>0</v>
      </c>
      <c r="K749" s="58">
        <v>0</v>
      </c>
      <c r="L749" s="59">
        <v>0</v>
      </c>
      <c r="M749" s="58">
        <v>0</v>
      </c>
      <c r="N749" s="59">
        <v>0</v>
      </c>
      <c r="O749" s="58">
        <v>0</v>
      </c>
      <c r="P749" s="59">
        <v>0</v>
      </c>
      <c r="Q749" s="58">
        <v>0</v>
      </c>
      <c r="R749" s="59">
        <v>0</v>
      </c>
      <c r="S749" s="58">
        <v>0</v>
      </c>
      <c r="T749" s="59">
        <v>0</v>
      </c>
      <c r="U749" s="58">
        <v>0</v>
      </c>
      <c r="V749" s="59">
        <v>0</v>
      </c>
      <c r="W749" s="58">
        <v>0</v>
      </c>
      <c r="X749" s="59">
        <v>0</v>
      </c>
      <c r="Y749" s="58">
        <v>0</v>
      </c>
      <c r="Z749" s="59">
        <v>0</v>
      </c>
      <c r="AA749" s="58">
        <v>0</v>
      </c>
      <c r="AB749" s="59">
        <v>0</v>
      </c>
      <c r="AC749" s="58">
        <v>0</v>
      </c>
      <c r="AD749" s="59">
        <v>0</v>
      </c>
      <c r="AE749" s="58">
        <v>0</v>
      </c>
      <c r="AF749" s="59">
        <v>0</v>
      </c>
      <c r="AG749" s="58">
        <v>0</v>
      </c>
      <c r="AH749" s="59">
        <v>0</v>
      </c>
      <c r="AI749" s="60"/>
      <c r="AJ749" s="51">
        <f t="shared" si="188"/>
        <v>0</v>
      </c>
    </row>
    <row r="750" spans="2:36" x14ac:dyDescent="0.3">
      <c r="B750" s="4" t="s">
        <v>222</v>
      </c>
      <c r="E750" s="58">
        <v>0</v>
      </c>
      <c r="F750" s="59">
        <v>0</v>
      </c>
      <c r="G750" s="58">
        <v>0</v>
      </c>
      <c r="H750" s="59">
        <v>0</v>
      </c>
      <c r="I750" s="58">
        <v>0</v>
      </c>
      <c r="J750" s="59">
        <v>0</v>
      </c>
      <c r="K750" s="58">
        <v>0</v>
      </c>
      <c r="L750" s="59">
        <v>0</v>
      </c>
      <c r="M750" s="58">
        <v>0</v>
      </c>
      <c r="N750" s="59">
        <v>0</v>
      </c>
      <c r="O750" s="58">
        <v>0</v>
      </c>
      <c r="P750" s="59">
        <v>0</v>
      </c>
      <c r="Q750" s="58">
        <v>0</v>
      </c>
      <c r="R750" s="59">
        <v>0</v>
      </c>
      <c r="S750" s="58">
        <v>0</v>
      </c>
      <c r="T750" s="59">
        <v>0</v>
      </c>
      <c r="U750" s="58">
        <v>0</v>
      </c>
      <c r="V750" s="59">
        <v>0</v>
      </c>
      <c r="W750" s="58">
        <v>0</v>
      </c>
      <c r="X750" s="59">
        <v>0</v>
      </c>
      <c r="Y750" s="58">
        <v>0</v>
      </c>
      <c r="Z750" s="59">
        <v>0</v>
      </c>
      <c r="AA750" s="58">
        <v>0</v>
      </c>
      <c r="AB750" s="59">
        <v>0</v>
      </c>
      <c r="AC750" s="58">
        <v>0</v>
      </c>
      <c r="AD750" s="59">
        <v>0</v>
      </c>
      <c r="AE750" s="58">
        <v>0</v>
      </c>
      <c r="AF750" s="59">
        <v>0</v>
      </c>
      <c r="AG750" s="58">
        <v>0</v>
      </c>
      <c r="AH750" s="59">
        <v>0</v>
      </c>
      <c r="AI750" s="60"/>
      <c r="AJ750" s="51">
        <f t="shared" si="188"/>
        <v>0</v>
      </c>
    </row>
    <row r="751" spans="2:36" x14ac:dyDescent="0.3">
      <c r="B751" s="4" t="s">
        <v>240</v>
      </c>
      <c r="E751" s="58">
        <v>0</v>
      </c>
      <c r="F751" s="59">
        <v>0</v>
      </c>
      <c r="G751" s="58">
        <v>0</v>
      </c>
      <c r="H751" s="59">
        <v>0</v>
      </c>
      <c r="I751" s="58">
        <v>0</v>
      </c>
      <c r="J751" s="59">
        <v>0</v>
      </c>
      <c r="K751" s="58">
        <v>0</v>
      </c>
      <c r="L751" s="59">
        <v>0</v>
      </c>
      <c r="M751" s="58">
        <v>0</v>
      </c>
      <c r="N751" s="59">
        <v>0</v>
      </c>
      <c r="O751" s="58">
        <v>0</v>
      </c>
      <c r="P751" s="59">
        <v>0</v>
      </c>
      <c r="Q751" s="58">
        <v>0</v>
      </c>
      <c r="R751" s="59">
        <v>0</v>
      </c>
      <c r="S751" s="58">
        <v>0</v>
      </c>
      <c r="T751" s="59">
        <v>0</v>
      </c>
      <c r="U751" s="58">
        <v>0</v>
      </c>
      <c r="V751" s="59">
        <v>0</v>
      </c>
      <c r="W751" s="58">
        <v>0</v>
      </c>
      <c r="X751" s="59">
        <v>0</v>
      </c>
      <c r="Y751" s="58">
        <v>0</v>
      </c>
      <c r="Z751" s="59">
        <v>0</v>
      </c>
      <c r="AA751" s="58">
        <v>0</v>
      </c>
      <c r="AB751" s="59">
        <v>0</v>
      </c>
      <c r="AC751" s="58">
        <v>0</v>
      </c>
      <c r="AD751" s="59">
        <v>0</v>
      </c>
      <c r="AE751" s="58">
        <v>0</v>
      </c>
      <c r="AF751" s="59">
        <v>0</v>
      </c>
      <c r="AG751" s="58">
        <v>0</v>
      </c>
      <c r="AH751" s="59">
        <v>0</v>
      </c>
      <c r="AI751" s="60"/>
      <c r="AJ751" s="51">
        <f t="shared" si="188"/>
        <v>0</v>
      </c>
    </row>
    <row r="752" spans="2:36" x14ac:dyDescent="0.3">
      <c r="B752" s="4" t="s">
        <v>223</v>
      </c>
      <c r="E752" s="58">
        <v>0</v>
      </c>
      <c r="F752" s="59">
        <v>0</v>
      </c>
      <c r="G752" s="58">
        <v>0</v>
      </c>
      <c r="H752" s="59">
        <v>0</v>
      </c>
      <c r="I752" s="58">
        <v>0</v>
      </c>
      <c r="J752" s="59">
        <v>0</v>
      </c>
      <c r="K752" s="58">
        <v>0</v>
      </c>
      <c r="L752" s="59">
        <v>0</v>
      </c>
      <c r="M752" s="58">
        <v>0</v>
      </c>
      <c r="N752" s="59">
        <v>0</v>
      </c>
      <c r="O752" s="58">
        <v>0</v>
      </c>
      <c r="P752" s="59">
        <v>0</v>
      </c>
      <c r="Q752" s="58">
        <v>0</v>
      </c>
      <c r="R752" s="59">
        <v>0.89444816926320381</v>
      </c>
      <c r="S752" s="58">
        <v>0</v>
      </c>
      <c r="T752" s="59">
        <v>0</v>
      </c>
      <c r="U752" s="58">
        <v>0</v>
      </c>
      <c r="V752" s="59">
        <v>0</v>
      </c>
      <c r="W752" s="58">
        <v>0</v>
      </c>
      <c r="X752" s="59">
        <v>0</v>
      </c>
      <c r="Y752" s="58">
        <v>0</v>
      </c>
      <c r="Z752" s="59">
        <v>0</v>
      </c>
      <c r="AA752" s="58">
        <v>0</v>
      </c>
      <c r="AB752" s="59">
        <v>0</v>
      </c>
      <c r="AC752" s="58">
        <v>0</v>
      </c>
      <c r="AD752" s="59">
        <v>0</v>
      </c>
      <c r="AE752" s="58">
        <v>0</v>
      </c>
      <c r="AF752" s="59">
        <v>0</v>
      </c>
      <c r="AG752" s="58">
        <v>0</v>
      </c>
      <c r="AH752" s="59">
        <v>0</v>
      </c>
      <c r="AI752" s="60"/>
      <c r="AJ752" s="51">
        <f t="shared" si="188"/>
        <v>0.89444816926320381</v>
      </c>
    </row>
    <row r="753" spans="2:36" x14ac:dyDescent="0.3">
      <c r="B753" s="4" t="s">
        <v>284</v>
      </c>
      <c r="E753" s="58">
        <v>0</v>
      </c>
      <c r="F753" s="59">
        <v>0</v>
      </c>
      <c r="G753" s="58">
        <v>0</v>
      </c>
      <c r="H753" s="59">
        <v>0</v>
      </c>
      <c r="I753" s="58">
        <v>0</v>
      </c>
      <c r="J753" s="59">
        <v>0</v>
      </c>
      <c r="K753" s="58">
        <v>0</v>
      </c>
      <c r="L753" s="59">
        <v>0</v>
      </c>
      <c r="M753" s="58">
        <v>0</v>
      </c>
      <c r="N753" s="59">
        <v>0</v>
      </c>
      <c r="O753" s="58">
        <v>0</v>
      </c>
      <c r="P753" s="59">
        <v>0</v>
      </c>
      <c r="Q753" s="58">
        <v>0</v>
      </c>
      <c r="R753" s="59">
        <v>0</v>
      </c>
      <c r="S753" s="58">
        <v>0</v>
      </c>
      <c r="T753" s="59">
        <v>0</v>
      </c>
      <c r="U753" s="58">
        <v>0</v>
      </c>
      <c r="V753" s="59">
        <v>0</v>
      </c>
      <c r="W753" s="58">
        <v>0</v>
      </c>
      <c r="X753" s="59">
        <v>0</v>
      </c>
      <c r="Y753" s="58">
        <v>0</v>
      </c>
      <c r="Z753" s="59">
        <v>0</v>
      </c>
      <c r="AA753" s="58">
        <v>0</v>
      </c>
      <c r="AB753" s="59">
        <v>0</v>
      </c>
      <c r="AC753" s="58">
        <v>0</v>
      </c>
      <c r="AD753" s="59">
        <v>0</v>
      </c>
      <c r="AE753" s="58">
        <v>0</v>
      </c>
      <c r="AF753" s="59">
        <v>0</v>
      </c>
      <c r="AG753" s="58">
        <v>0</v>
      </c>
      <c r="AH753" s="59">
        <v>0</v>
      </c>
      <c r="AI753" s="60"/>
      <c r="AJ753" s="51">
        <f t="shared" si="188"/>
        <v>0</v>
      </c>
    </row>
    <row r="754" spans="2:36" x14ac:dyDescent="0.3">
      <c r="B754" s="4" t="s">
        <v>236</v>
      </c>
      <c r="E754" s="58">
        <v>0</v>
      </c>
      <c r="F754" s="59">
        <v>0</v>
      </c>
      <c r="G754" s="58">
        <v>0</v>
      </c>
      <c r="H754" s="59">
        <v>0</v>
      </c>
      <c r="I754" s="58">
        <v>0</v>
      </c>
      <c r="J754" s="59">
        <v>0</v>
      </c>
      <c r="K754" s="58">
        <v>0</v>
      </c>
      <c r="L754" s="59">
        <v>0</v>
      </c>
      <c r="M754" s="58">
        <v>0</v>
      </c>
      <c r="N754" s="59">
        <v>0</v>
      </c>
      <c r="O754" s="58">
        <v>0</v>
      </c>
      <c r="P754" s="59">
        <v>0</v>
      </c>
      <c r="Q754" s="58">
        <v>0</v>
      </c>
      <c r="R754" s="59">
        <v>0</v>
      </c>
      <c r="S754" s="58">
        <v>0</v>
      </c>
      <c r="T754" s="59">
        <v>0</v>
      </c>
      <c r="U754" s="58">
        <v>0</v>
      </c>
      <c r="V754" s="59">
        <v>0</v>
      </c>
      <c r="W754" s="58">
        <v>0</v>
      </c>
      <c r="X754" s="59">
        <v>0</v>
      </c>
      <c r="Y754" s="58">
        <v>0</v>
      </c>
      <c r="Z754" s="59">
        <v>0</v>
      </c>
      <c r="AA754" s="58">
        <v>0</v>
      </c>
      <c r="AB754" s="59">
        <v>0</v>
      </c>
      <c r="AC754" s="58">
        <v>0</v>
      </c>
      <c r="AD754" s="59">
        <v>0</v>
      </c>
      <c r="AE754" s="58">
        <v>0</v>
      </c>
      <c r="AF754" s="59">
        <v>0</v>
      </c>
      <c r="AG754" s="58">
        <v>0</v>
      </c>
      <c r="AH754" s="59">
        <v>0</v>
      </c>
      <c r="AI754" s="60"/>
      <c r="AJ754" s="51">
        <f t="shared" si="188"/>
        <v>0</v>
      </c>
    </row>
    <row r="755" spans="2:36" x14ac:dyDescent="0.3">
      <c r="B755" s="4" t="s">
        <v>237</v>
      </c>
      <c r="E755" s="58">
        <v>0</v>
      </c>
      <c r="F755" s="59">
        <v>0</v>
      </c>
      <c r="G755" s="58">
        <v>0</v>
      </c>
      <c r="H755" s="59">
        <v>0</v>
      </c>
      <c r="I755" s="58">
        <v>0</v>
      </c>
      <c r="J755" s="59">
        <v>0</v>
      </c>
      <c r="K755" s="58">
        <v>0</v>
      </c>
      <c r="L755" s="59">
        <v>0</v>
      </c>
      <c r="M755" s="58">
        <v>0</v>
      </c>
      <c r="N755" s="59">
        <v>0</v>
      </c>
      <c r="O755" s="58">
        <v>0</v>
      </c>
      <c r="P755" s="59">
        <v>0</v>
      </c>
      <c r="Q755" s="58">
        <v>0</v>
      </c>
      <c r="R755" s="59">
        <v>0</v>
      </c>
      <c r="S755" s="58">
        <v>0</v>
      </c>
      <c r="T755" s="59">
        <v>0</v>
      </c>
      <c r="U755" s="58">
        <v>0</v>
      </c>
      <c r="V755" s="59">
        <v>0</v>
      </c>
      <c r="W755" s="58">
        <v>0</v>
      </c>
      <c r="X755" s="59">
        <v>0</v>
      </c>
      <c r="Y755" s="58">
        <v>0</v>
      </c>
      <c r="Z755" s="59">
        <v>0</v>
      </c>
      <c r="AA755" s="58">
        <v>0</v>
      </c>
      <c r="AB755" s="59">
        <v>0</v>
      </c>
      <c r="AC755" s="58">
        <v>0</v>
      </c>
      <c r="AD755" s="59">
        <v>0</v>
      </c>
      <c r="AE755" s="58">
        <v>0</v>
      </c>
      <c r="AF755" s="59">
        <v>0</v>
      </c>
      <c r="AG755" s="58">
        <v>0</v>
      </c>
      <c r="AH755" s="59">
        <v>0</v>
      </c>
      <c r="AI755" s="60"/>
      <c r="AJ755" s="51">
        <f t="shared" si="188"/>
        <v>0</v>
      </c>
    </row>
    <row r="756" spans="2:36" x14ac:dyDescent="0.3">
      <c r="B756" s="4" t="s">
        <v>249</v>
      </c>
      <c r="E756" s="58">
        <v>0</v>
      </c>
      <c r="F756" s="59">
        <v>0</v>
      </c>
      <c r="G756" s="58">
        <v>0</v>
      </c>
      <c r="H756" s="59">
        <v>0</v>
      </c>
      <c r="I756" s="58">
        <v>0</v>
      </c>
      <c r="J756" s="59">
        <v>0</v>
      </c>
      <c r="K756" s="58">
        <v>0</v>
      </c>
      <c r="L756" s="59">
        <v>0</v>
      </c>
      <c r="M756" s="58">
        <v>0</v>
      </c>
      <c r="N756" s="59">
        <v>0</v>
      </c>
      <c r="O756" s="58">
        <v>0</v>
      </c>
      <c r="P756" s="59">
        <v>0</v>
      </c>
      <c r="Q756" s="58">
        <v>0</v>
      </c>
      <c r="R756" s="59">
        <v>0</v>
      </c>
      <c r="S756" s="58">
        <v>0</v>
      </c>
      <c r="T756" s="59">
        <v>0</v>
      </c>
      <c r="U756" s="58">
        <v>0</v>
      </c>
      <c r="V756" s="59">
        <v>0</v>
      </c>
      <c r="W756" s="58">
        <v>0</v>
      </c>
      <c r="X756" s="59">
        <v>0</v>
      </c>
      <c r="Y756" s="58">
        <v>0</v>
      </c>
      <c r="Z756" s="59">
        <v>0</v>
      </c>
      <c r="AA756" s="58">
        <v>0</v>
      </c>
      <c r="AB756" s="59">
        <v>0</v>
      </c>
      <c r="AC756" s="58">
        <v>0</v>
      </c>
      <c r="AD756" s="59">
        <v>0</v>
      </c>
      <c r="AE756" s="58">
        <v>0</v>
      </c>
      <c r="AF756" s="59">
        <v>0</v>
      </c>
      <c r="AG756" s="58">
        <v>0</v>
      </c>
      <c r="AH756" s="59">
        <v>0</v>
      </c>
      <c r="AI756" s="60"/>
      <c r="AJ756" s="51">
        <f t="shared" si="188"/>
        <v>0</v>
      </c>
    </row>
    <row r="757" spans="2:36" x14ac:dyDescent="0.3">
      <c r="B757" s="4" t="s">
        <v>214</v>
      </c>
      <c r="E757" s="58">
        <v>0</v>
      </c>
      <c r="F757" s="59">
        <v>0</v>
      </c>
      <c r="G757" s="58">
        <v>0</v>
      </c>
      <c r="H757" s="59">
        <v>0</v>
      </c>
      <c r="I757" s="58">
        <v>0</v>
      </c>
      <c r="J757" s="59">
        <v>0</v>
      </c>
      <c r="K757" s="58">
        <v>0</v>
      </c>
      <c r="L757" s="59">
        <v>0</v>
      </c>
      <c r="M757" s="58">
        <v>0</v>
      </c>
      <c r="N757" s="59">
        <v>0</v>
      </c>
      <c r="O757" s="58">
        <v>0</v>
      </c>
      <c r="P757" s="59">
        <v>0</v>
      </c>
      <c r="Q757" s="58">
        <v>0</v>
      </c>
      <c r="R757" s="59">
        <v>0</v>
      </c>
      <c r="S757" s="58">
        <v>0</v>
      </c>
      <c r="T757" s="59">
        <v>0</v>
      </c>
      <c r="U757" s="58">
        <v>0</v>
      </c>
      <c r="V757" s="59">
        <v>0</v>
      </c>
      <c r="W757" s="58">
        <v>0</v>
      </c>
      <c r="X757" s="59">
        <v>0</v>
      </c>
      <c r="Y757" s="58">
        <v>0</v>
      </c>
      <c r="Z757" s="59">
        <v>0</v>
      </c>
      <c r="AA757" s="58">
        <v>0</v>
      </c>
      <c r="AB757" s="59">
        <v>0</v>
      </c>
      <c r="AC757" s="58">
        <v>0</v>
      </c>
      <c r="AD757" s="59">
        <v>0</v>
      </c>
      <c r="AE757" s="58">
        <v>0</v>
      </c>
      <c r="AF757" s="59">
        <v>0</v>
      </c>
      <c r="AG757" s="58">
        <v>0</v>
      </c>
      <c r="AH757" s="59">
        <v>0</v>
      </c>
      <c r="AI757" s="60"/>
      <c r="AJ757" s="51">
        <f t="shared" si="188"/>
        <v>0</v>
      </c>
    </row>
    <row r="758" spans="2:36" x14ac:dyDescent="0.3">
      <c r="B758" s="4" t="s">
        <v>215</v>
      </c>
      <c r="E758" s="58">
        <v>0</v>
      </c>
      <c r="F758" s="59">
        <v>0</v>
      </c>
      <c r="G758" s="58">
        <v>0</v>
      </c>
      <c r="H758" s="59">
        <v>0</v>
      </c>
      <c r="I758" s="58">
        <v>0</v>
      </c>
      <c r="J758" s="59">
        <v>0</v>
      </c>
      <c r="K758" s="58">
        <v>0</v>
      </c>
      <c r="L758" s="59">
        <v>0</v>
      </c>
      <c r="M758" s="58">
        <v>0</v>
      </c>
      <c r="N758" s="59">
        <v>0</v>
      </c>
      <c r="O758" s="58">
        <v>0</v>
      </c>
      <c r="P758" s="59">
        <v>0</v>
      </c>
      <c r="Q758" s="58">
        <v>0</v>
      </c>
      <c r="R758" s="59">
        <v>0</v>
      </c>
      <c r="S758" s="58">
        <v>0</v>
      </c>
      <c r="T758" s="59">
        <v>0</v>
      </c>
      <c r="U758" s="58">
        <v>0</v>
      </c>
      <c r="V758" s="59">
        <v>0</v>
      </c>
      <c r="W758" s="58">
        <v>0</v>
      </c>
      <c r="X758" s="59">
        <v>0</v>
      </c>
      <c r="Y758" s="58">
        <v>0</v>
      </c>
      <c r="Z758" s="59">
        <v>0</v>
      </c>
      <c r="AA758" s="58">
        <v>0</v>
      </c>
      <c r="AB758" s="59">
        <v>0</v>
      </c>
      <c r="AC758" s="58">
        <v>0</v>
      </c>
      <c r="AD758" s="59">
        <v>0</v>
      </c>
      <c r="AE758" s="58">
        <v>0</v>
      </c>
      <c r="AF758" s="59">
        <v>0</v>
      </c>
      <c r="AG758" s="58">
        <v>0</v>
      </c>
      <c r="AH758" s="59">
        <v>0</v>
      </c>
      <c r="AI758" s="60"/>
      <c r="AJ758" s="51">
        <f t="shared" si="188"/>
        <v>0</v>
      </c>
    </row>
    <row r="759" spans="2:36" x14ac:dyDescent="0.3">
      <c r="B759" s="4" t="s">
        <v>216</v>
      </c>
      <c r="E759" s="58">
        <v>0</v>
      </c>
      <c r="F759" s="59">
        <v>0</v>
      </c>
      <c r="G759" s="58">
        <v>0</v>
      </c>
      <c r="H759" s="59">
        <v>0</v>
      </c>
      <c r="I759" s="58">
        <v>0</v>
      </c>
      <c r="J759" s="59">
        <v>0</v>
      </c>
      <c r="K759" s="58">
        <v>0</v>
      </c>
      <c r="L759" s="59">
        <v>0</v>
      </c>
      <c r="M759" s="58">
        <v>0</v>
      </c>
      <c r="N759" s="59">
        <v>0</v>
      </c>
      <c r="O759" s="58">
        <v>0</v>
      </c>
      <c r="P759" s="59">
        <v>0</v>
      </c>
      <c r="Q759" s="58">
        <v>0</v>
      </c>
      <c r="R759" s="59">
        <v>0</v>
      </c>
      <c r="S759" s="58">
        <v>0</v>
      </c>
      <c r="T759" s="59">
        <v>0</v>
      </c>
      <c r="U759" s="58">
        <v>0</v>
      </c>
      <c r="V759" s="59">
        <v>0</v>
      </c>
      <c r="W759" s="58">
        <v>0</v>
      </c>
      <c r="X759" s="59">
        <v>0</v>
      </c>
      <c r="Y759" s="58">
        <v>0</v>
      </c>
      <c r="Z759" s="59">
        <v>0</v>
      </c>
      <c r="AA759" s="58">
        <v>0</v>
      </c>
      <c r="AB759" s="59">
        <v>0</v>
      </c>
      <c r="AC759" s="58">
        <v>0</v>
      </c>
      <c r="AD759" s="59">
        <v>0</v>
      </c>
      <c r="AE759" s="58">
        <v>0</v>
      </c>
      <c r="AF759" s="59">
        <v>0</v>
      </c>
      <c r="AG759" s="58">
        <v>0</v>
      </c>
      <c r="AH759" s="59">
        <v>0</v>
      </c>
      <c r="AI759" s="60"/>
      <c r="AJ759" s="51">
        <f t="shared" si="188"/>
        <v>0</v>
      </c>
    </row>
    <row r="760" spans="2:36" x14ac:dyDescent="0.3">
      <c r="B760" s="4" t="s">
        <v>250</v>
      </c>
      <c r="E760" s="58">
        <v>0</v>
      </c>
      <c r="F760" s="59">
        <v>0</v>
      </c>
      <c r="G760" s="58">
        <v>0</v>
      </c>
      <c r="H760" s="59">
        <v>0</v>
      </c>
      <c r="I760" s="58">
        <v>0</v>
      </c>
      <c r="J760" s="59">
        <v>0</v>
      </c>
      <c r="K760" s="58">
        <v>0</v>
      </c>
      <c r="L760" s="59">
        <v>0</v>
      </c>
      <c r="M760" s="58">
        <v>0</v>
      </c>
      <c r="N760" s="59">
        <v>0</v>
      </c>
      <c r="O760" s="58">
        <v>0</v>
      </c>
      <c r="P760" s="59">
        <v>0</v>
      </c>
      <c r="Q760" s="58">
        <v>0</v>
      </c>
      <c r="R760" s="59">
        <v>0</v>
      </c>
      <c r="S760" s="58">
        <v>0</v>
      </c>
      <c r="T760" s="59">
        <v>0</v>
      </c>
      <c r="U760" s="58">
        <v>0</v>
      </c>
      <c r="V760" s="59">
        <v>0</v>
      </c>
      <c r="W760" s="58">
        <v>0</v>
      </c>
      <c r="X760" s="59">
        <v>0</v>
      </c>
      <c r="Y760" s="58">
        <v>0</v>
      </c>
      <c r="Z760" s="59">
        <v>0</v>
      </c>
      <c r="AA760" s="58">
        <v>0</v>
      </c>
      <c r="AB760" s="59">
        <v>0</v>
      </c>
      <c r="AC760" s="58">
        <v>0</v>
      </c>
      <c r="AD760" s="59">
        <v>0</v>
      </c>
      <c r="AE760" s="58">
        <v>0</v>
      </c>
      <c r="AF760" s="59">
        <v>0</v>
      </c>
      <c r="AG760" s="58">
        <v>0</v>
      </c>
      <c r="AH760" s="59">
        <v>0</v>
      </c>
      <c r="AI760" s="60"/>
      <c r="AJ760" s="51">
        <f t="shared" si="188"/>
        <v>0</v>
      </c>
    </row>
    <row r="761" spans="2:36" x14ac:dyDescent="0.3">
      <c r="B761" s="4" t="s">
        <v>238</v>
      </c>
      <c r="E761" s="58">
        <v>0</v>
      </c>
      <c r="F761" s="59">
        <v>0</v>
      </c>
      <c r="G761" s="58">
        <v>0</v>
      </c>
      <c r="H761" s="59">
        <v>0</v>
      </c>
      <c r="I761" s="58">
        <v>0</v>
      </c>
      <c r="J761" s="59">
        <v>0</v>
      </c>
      <c r="K761" s="58">
        <v>0</v>
      </c>
      <c r="L761" s="59">
        <v>0</v>
      </c>
      <c r="M761" s="58">
        <v>0</v>
      </c>
      <c r="N761" s="59">
        <v>0</v>
      </c>
      <c r="O761" s="58">
        <v>0</v>
      </c>
      <c r="P761" s="59">
        <v>0</v>
      </c>
      <c r="Q761" s="58">
        <v>0</v>
      </c>
      <c r="R761" s="59">
        <v>0</v>
      </c>
      <c r="S761" s="58">
        <v>0</v>
      </c>
      <c r="T761" s="59">
        <v>0</v>
      </c>
      <c r="U761" s="58">
        <v>0</v>
      </c>
      <c r="V761" s="59">
        <v>0</v>
      </c>
      <c r="W761" s="58">
        <v>0</v>
      </c>
      <c r="X761" s="59">
        <v>0</v>
      </c>
      <c r="Y761" s="58">
        <v>0</v>
      </c>
      <c r="Z761" s="59">
        <v>0</v>
      </c>
      <c r="AA761" s="58">
        <v>0</v>
      </c>
      <c r="AB761" s="59">
        <v>0</v>
      </c>
      <c r="AC761" s="58">
        <v>0</v>
      </c>
      <c r="AD761" s="59">
        <v>0</v>
      </c>
      <c r="AE761" s="58">
        <v>0</v>
      </c>
      <c r="AF761" s="59">
        <v>0</v>
      </c>
      <c r="AG761" s="58">
        <v>0</v>
      </c>
      <c r="AH761" s="59">
        <v>0</v>
      </c>
      <c r="AI761" s="60"/>
      <c r="AJ761" s="51">
        <f t="shared" si="188"/>
        <v>0</v>
      </c>
    </row>
    <row r="762" spans="2:36" x14ac:dyDescent="0.3">
      <c r="B762" s="4" t="s">
        <v>181</v>
      </c>
      <c r="E762" s="58">
        <v>0</v>
      </c>
      <c r="F762" s="59">
        <v>0</v>
      </c>
      <c r="G762" s="58">
        <v>0</v>
      </c>
      <c r="H762" s="59">
        <v>0</v>
      </c>
      <c r="I762" s="58">
        <v>0</v>
      </c>
      <c r="J762" s="59">
        <v>0</v>
      </c>
      <c r="K762" s="58">
        <v>0</v>
      </c>
      <c r="L762" s="59">
        <v>0</v>
      </c>
      <c r="M762" s="58">
        <v>0</v>
      </c>
      <c r="N762" s="59">
        <v>0</v>
      </c>
      <c r="O762" s="58">
        <v>0</v>
      </c>
      <c r="P762" s="59">
        <v>0</v>
      </c>
      <c r="Q762" s="58">
        <v>0</v>
      </c>
      <c r="R762" s="59">
        <v>0</v>
      </c>
      <c r="S762" s="58">
        <v>0</v>
      </c>
      <c r="T762" s="59">
        <v>0</v>
      </c>
      <c r="U762" s="58">
        <v>0</v>
      </c>
      <c r="V762" s="59">
        <v>0</v>
      </c>
      <c r="W762" s="58">
        <v>0</v>
      </c>
      <c r="X762" s="59">
        <v>0</v>
      </c>
      <c r="Y762" s="58">
        <v>0</v>
      </c>
      <c r="Z762" s="59">
        <v>0</v>
      </c>
      <c r="AA762" s="58">
        <v>0</v>
      </c>
      <c r="AB762" s="59">
        <v>0</v>
      </c>
      <c r="AC762" s="58">
        <v>0</v>
      </c>
      <c r="AD762" s="59">
        <v>0</v>
      </c>
      <c r="AE762" s="58">
        <v>0</v>
      </c>
      <c r="AF762" s="59">
        <v>0</v>
      </c>
      <c r="AG762" s="58">
        <v>0</v>
      </c>
      <c r="AH762" s="59">
        <v>0</v>
      </c>
      <c r="AI762" s="60"/>
      <c r="AJ762" s="51">
        <f t="shared" si="188"/>
        <v>0</v>
      </c>
    </row>
    <row r="763" spans="2:36" x14ac:dyDescent="0.3">
      <c r="B763" s="4" t="s">
        <v>182</v>
      </c>
      <c r="E763" s="58">
        <v>0</v>
      </c>
      <c r="F763" s="59">
        <v>0</v>
      </c>
      <c r="G763" s="58">
        <v>0</v>
      </c>
      <c r="H763" s="59">
        <v>0</v>
      </c>
      <c r="I763" s="58">
        <v>0</v>
      </c>
      <c r="J763" s="59">
        <v>0</v>
      </c>
      <c r="K763" s="58">
        <v>0</v>
      </c>
      <c r="L763" s="59">
        <v>0</v>
      </c>
      <c r="M763" s="58">
        <v>0</v>
      </c>
      <c r="N763" s="59">
        <v>0</v>
      </c>
      <c r="O763" s="58">
        <v>0</v>
      </c>
      <c r="P763" s="59">
        <v>0</v>
      </c>
      <c r="Q763" s="58">
        <v>0</v>
      </c>
      <c r="R763" s="59">
        <v>0</v>
      </c>
      <c r="S763" s="58">
        <v>0</v>
      </c>
      <c r="T763" s="59">
        <v>0</v>
      </c>
      <c r="U763" s="58">
        <v>0</v>
      </c>
      <c r="V763" s="59">
        <v>0</v>
      </c>
      <c r="W763" s="58">
        <v>0</v>
      </c>
      <c r="X763" s="59">
        <v>0</v>
      </c>
      <c r="Y763" s="58">
        <v>0</v>
      </c>
      <c r="Z763" s="59">
        <v>0</v>
      </c>
      <c r="AA763" s="58">
        <v>0</v>
      </c>
      <c r="AB763" s="59">
        <v>0</v>
      </c>
      <c r="AC763" s="58">
        <v>0</v>
      </c>
      <c r="AD763" s="59">
        <v>0</v>
      </c>
      <c r="AE763" s="58">
        <v>0</v>
      </c>
      <c r="AF763" s="59">
        <v>0</v>
      </c>
      <c r="AG763" s="58">
        <v>0</v>
      </c>
      <c r="AH763" s="59">
        <v>0</v>
      </c>
      <c r="AI763" s="60"/>
      <c r="AJ763" s="51">
        <f t="shared" si="188"/>
        <v>0</v>
      </c>
    </row>
    <row r="764" spans="2:36" x14ac:dyDescent="0.3">
      <c r="B764" s="4" t="s">
        <v>200</v>
      </c>
      <c r="E764" s="58">
        <v>0</v>
      </c>
      <c r="F764" s="59">
        <v>0</v>
      </c>
      <c r="G764" s="58">
        <v>0</v>
      </c>
      <c r="H764" s="59">
        <v>0</v>
      </c>
      <c r="I764" s="58">
        <v>0</v>
      </c>
      <c r="J764" s="59">
        <v>0</v>
      </c>
      <c r="K764" s="58">
        <v>0</v>
      </c>
      <c r="L764" s="59">
        <v>0</v>
      </c>
      <c r="M764" s="58">
        <v>0</v>
      </c>
      <c r="N764" s="59">
        <v>0</v>
      </c>
      <c r="O764" s="58">
        <v>0</v>
      </c>
      <c r="P764" s="59">
        <v>0</v>
      </c>
      <c r="Q764" s="58">
        <v>0</v>
      </c>
      <c r="R764" s="59">
        <v>0</v>
      </c>
      <c r="S764" s="58">
        <v>0</v>
      </c>
      <c r="T764" s="59">
        <v>0</v>
      </c>
      <c r="U764" s="58">
        <v>0</v>
      </c>
      <c r="V764" s="59">
        <v>0</v>
      </c>
      <c r="W764" s="58">
        <v>0</v>
      </c>
      <c r="X764" s="59">
        <v>0</v>
      </c>
      <c r="Y764" s="58">
        <v>0</v>
      </c>
      <c r="Z764" s="59">
        <v>0</v>
      </c>
      <c r="AA764" s="58">
        <v>0</v>
      </c>
      <c r="AB764" s="59">
        <v>0</v>
      </c>
      <c r="AC764" s="58">
        <v>0</v>
      </c>
      <c r="AD764" s="59">
        <v>0</v>
      </c>
      <c r="AE764" s="58">
        <v>0</v>
      </c>
      <c r="AF764" s="59">
        <v>0</v>
      </c>
      <c r="AG764" s="58">
        <v>0</v>
      </c>
      <c r="AH764" s="59">
        <v>0</v>
      </c>
      <c r="AI764" s="60"/>
      <c r="AJ764" s="51">
        <f t="shared" si="188"/>
        <v>0</v>
      </c>
    </row>
    <row r="765" spans="2:36" x14ac:dyDescent="0.3">
      <c r="B765" s="4" t="s">
        <v>201</v>
      </c>
      <c r="E765" s="58">
        <v>0</v>
      </c>
      <c r="F765" s="59">
        <v>0</v>
      </c>
      <c r="G765" s="58">
        <v>0</v>
      </c>
      <c r="H765" s="59">
        <v>0</v>
      </c>
      <c r="I765" s="58">
        <v>0</v>
      </c>
      <c r="J765" s="59">
        <v>0</v>
      </c>
      <c r="K765" s="58">
        <v>0</v>
      </c>
      <c r="L765" s="59">
        <v>0</v>
      </c>
      <c r="M765" s="58">
        <v>0</v>
      </c>
      <c r="N765" s="59">
        <v>0</v>
      </c>
      <c r="O765" s="58">
        <v>0</v>
      </c>
      <c r="P765" s="59">
        <v>0</v>
      </c>
      <c r="Q765" s="58">
        <v>0</v>
      </c>
      <c r="R765" s="59">
        <v>0</v>
      </c>
      <c r="S765" s="58">
        <v>0</v>
      </c>
      <c r="T765" s="59">
        <v>0</v>
      </c>
      <c r="U765" s="58">
        <v>0</v>
      </c>
      <c r="V765" s="59">
        <v>0</v>
      </c>
      <c r="W765" s="58">
        <v>0</v>
      </c>
      <c r="X765" s="59">
        <v>0</v>
      </c>
      <c r="Y765" s="58">
        <v>0</v>
      </c>
      <c r="Z765" s="59">
        <v>0</v>
      </c>
      <c r="AA765" s="58">
        <v>0</v>
      </c>
      <c r="AB765" s="59">
        <v>0</v>
      </c>
      <c r="AC765" s="58">
        <v>0</v>
      </c>
      <c r="AD765" s="59">
        <v>0</v>
      </c>
      <c r="AE765" s="58">
        <v>0</v>
      </c>
      <c r="AF765" s="59">
        <v>0</v>
      </c>
      <c r="AG765" s="58">
        <v>0</v>
      </c>
      <c r="AH765" s="59">
        <v>0</v>
      </c>
      <c r="AI765" s="60"/>
      <c r="AJ765" s="51">
        <f t="shared" si="188"/>
        <v>0</v>
      </c>
    </row>
    <row r="766" spans="2:36" x14ac:dyDescent="0.3">
      <c r="B766" s="4" t="s">
        <v>202</v>
      </c>
      <c r="E766" s="58">
        <v>0.22444367587566313</v>
      </c>
      <c r="F766" s="59">
        <v>7.7245812217394322E-2</v>
      </c>
      <c r="G766" s="58">
        <v>0.17588839888572649</v>
      </c>
      <c r="H766" s="59">
        <v>0.12040272017319967</v>
      </c>
      <c r="I766" s="58">
        <v>0</v>
      </c>
      <c r="J766" s="59">
        <v>0</v>
      </c>
      <c r="K766" s="58">
        <v>0</v>
      </c>
      <c r="L766" s="59">
        <v>0</v>
      </c>
      <c r="M766" s="58">
        <v>0</v>
      </c>
      <c r="N766" s="59">
        <v>0</v>
      </c>
      <c r="O766" s="58">
        <v>0</v>
      </c>
      <c r="P766" s="59">
        <v>0</v>
      </c>
      <c r="Q766" s="58">
        <v>0</v>
      </c>
      <c r="R766" s="59">
        <v>0</v>
      </c>
      <c r="S766" s="58">
        <v>0</v>
      </c>
      <c r="T766" s="59">
        <v>0</v>
      </c>
      <c r="U766" s="58">
        <v>0</v>
      </c>
      <c r="V766" s="59">
        <v>0</v>
      </c>
      <c r="W766" s="58">
        <v>0</v>
      </c>
      <c r="X766" s="59">
        <v>0</v>
      </c>
      <c r="Y766" s="58">
        <v>0</v>
      </c>
      <c r="Z766" s="59">
        <v>0</v>
      </c>
      <c r="AA766" s="58">
        <v>0</v>
      </c>
      <c r="AB766" s="59">
        <v>0</v>
      </c>
      <c r="AC766" s="58">
        <v>0</v>
      </c>
      <c r="AD766" s="59">
        <v>0</v>
      </c>
      <c r="AE766" s="58">
        <v>0</v>
      </c>
      <c r="AF766" s="59">
        <v>0</v>
      </c>
      <c r="AG766" s="58">
        <v>0.15012215813000931</v>
      </c>
      <c r="AH766" s="59">
        <v>0</v>
      </c>
      <c r="AI766" s="60"/>
      <c r="AJ766" s="51">
        <f t="shared" si="188"/>
        <v>0.74810276528199293</v>
      </c>
    </row>
    <row r="767" spans="2:36" x14ac:dyDescent="0.3">
      <c r="B767" s="4" t="s">
        <v>203</v>
      </c>
      <c r="E767" s="58">
        <v>0.22444367587566313</v>
      </c>
      <c r="F767" s="59">
        <v>7.7245812217394322E-2</v>
      </c>
      <c r="G767" s="58">
        <v>0.17588839888572649</v>
      </c>
      <c r="H767" s="59">
        <v>0.12040272017319967</v>
      </c>
      <c r="I767" s="58">
        <v>0</v>
      </c>
      <c r="J767" s="59">
        <v>0</v>
      </c>
      <c r="K767" s="58">
        <v>0</v>
      </c>
      <c r="L767" s="59">
        <v>0</v>
      </c>
      <c r="M767" s="58">
        <v>0</v>
      </c>
      <c r="N767" s="59">
        <v>0</v>
      </c>
      <c r="O767" s="58">
        <v>0</v>
      </c>
      <c r="P767" s="59">
        <v>0</v>
      </c>
      <c r="Q767" s="58">
        <v>0</v>
      </c>
      <c r="R767" s="59">
        <v>0</v>
      </c>
      <c r="S767" s="58">
        <v>0</v>
      </c>
      <c r="T767" s="59">
        <v>0</v>
      </c>
      <c r="U767" s="58">
        <v>0</v>
      </c>
      <c r="V767" s="59">
        <v>0</v>
      </c>
      <c r="W767" s="58">
        <v>0</v>
      </c>
      <c r="X767" s="59">
        <v>0</v>
      </c>
      <c r="Y767" s="58">
        <v>0</v>
      </c>
      <c r="Z767" s="59">
        <v>0</v>
      </c>
      <c r="AA767" s="58">
        <v>0</v>
      </c>
      <c r="AB767" s="59">
        <v>0</v>
      </c>
      <c r="AC767" s="58">
        <v>0</v>
      </c>
      <c r="AD767" s="59">
        <v>0</v>
      </c>
      <c r="AE767" s="58">
        <v>0</v>
      </c>
      <c r="AF767" s="59">
        <v>0</v>
      </c>
      <c r="AG767" s="58">
        <v>0.15012215813000931</v>
      </c>
      <c r="AH767" s="59">
        <v>0</v>
      </c>
      <c r="AI767" s="60"/>
      <c r="AJ767" s="51">
        <f t="shared" si="188"/>
        <v>0.74810276528199293</v>
      </c>
    </row>
    <row r="768" spans="2:36" x14ac:dyDescent="0.3">
      <c r="B768" s="4" t="s">
        <v>130</v>
      </c>
      <c r="E768" s="58">
        <v>2.5800750132401773</v>
      </c>
      <c r="F768" s="59">
        <v>0.53004053196906997</v>
      </c>
      <c r="G768" s="58">
        <v>3.3779343483448061</v>
      </c>
      <c r="H768" s="59">
        <v>1.6810784437603479</v>
      </c>
      <c r="I768" s="58">
        <v>0</v>
      </c>
      <c r="J768" s="59">
        <v>0</v>
      </c>
      <c r="K768" s="58">
        <v>0</v>
      </c>
      <c r="L768" s="59">
        <v>0</v>
      </c>
      <c r="M768" s="58">
        <v>0</v>
      </c>
      <c r="N768" s="59">
        <v>0</v>
      </c>
      <c r="O768" s="58">
        <v>0</v>
      </c>
      <c r="P768" s="59">
        <v>0</v>
      </c>
      <c r="Q768" s="58">
        <v>0</v>
      </c>
      <c r="R768" s="59">
        <v>7.7812342643737681E-2</v>
      </c>
      <c r="S768" s="58">
        <v>0</v>
      </c>
      <c r="T768" s="59">
        <v>0</v>
      </c>
      <c r="U768" s="58">
        <v>0</v>
      </c>
      <c r="V768" s="59">
        <v>0</v>
      </c>
      <c r="W768" s="58">
        <v>0</v>
      </c>
      <c r="X768" s="59">
        <v>0</v>
      </c>
      <c r="Y768" s="58">
        <v>0</v>
      </c>
      <c r="Z768" s="59">
        <v>0</v>
      </c>
      <c r="AA768" s="58">
        <v>0</v>
      </c>
      <c r="AB768" s="59">
        <v>0</v>
      </c>
      <c r="AC768" s="58">
        <v>0</v>
      </c>
      <c r="AD768" s="59">
        <v>0</v>
      </c>
      <c r="AE768" s="58">
        <v>0</v>
      </c>
      <c r="AF768" s="59">
        <v>0</v>
      </c>
      <c r="AG768" s="58">
        <v>5.8860825451215106</v>
      </c>
      <c r="AH768" s="59">
        <v>0</v>
      </c>
      <c r="AI768" s="60"/>
      <c r="AJ768" s="51">
        <f t="shared" si="188"/>
        <v>14.133023225079649</v>
      </c>
    </row>
    <row r="769" spans="2:36" x14ac:dyDescent="0.3">
      <c r="B769" s="4" t="s">
        <v>131</v>
      </c>
      <c r="E769" s="58">
        <v>2.5800750132401773</v>
      </c>
      <c r="F769" s="59">
        <v>0.53004053196906997</v>
      </c>
      <c r="G769" s="58">
        <v>3.3779343483448061</v>
      </c>
      <c r="H769" s="59">
        <v>1.6810784437603479</v>
      </c>
      <c r="I769" s="58">
        <v>0</v>
      </c>
      <c r="J769" s="59">
        <v>0</v>
      </c>
      <c r="K769" s="58">
        <v>0</v>
      </c>
      <c r="L769" s="59">
        <v>0</v>
      </c>
      <c r="M769" s="58">
        <v>0</v>
      </c>
      <c r="N769" s="59">
        <v>0</v>
      </c>
      <c r="O769" s="58">
        <v>0</v>
      </c>
      <c r="P769" s="59">
        <v>0</v>
      </c>
      <c r="Q769" s="58">
        <v>0</v>
      </c>
      <c r="R769" s="59">
        <v>7.7812342643737681E-2</v>
      </c>
      <c r="S769" s="58">
        <v>0</v>
      </c>
      <c r="T769" s="59">
        <v>0</v>
      </c>
      <c r="U769" s="58">
        <v>0</v>
      </c>
      <c r="V769" s="59">
        <v>0</v>
      </c>
      <c r="W769" s="58">
        <v>0</v>
      </c>
      <c r="X769" s="59">
        <v>0</v>
      </c>
      <c r="Y769" s="58">
        <v>0</v>
      </c>
      <c r="Z769" s="59">
        <v>0</v>
      </c>
      <c r="AA769" s="58">
        <v>0</v>
      </c>
      <c r="AB769" s="59">
        <v>0</v>
      </c>
      <c r="AC769" s="58">
        <v>0</v>
      </c>
      <c r="AD769" s="59">
        <v>0</v>
      </c>
      <c r="AE769" s="58">
        <v>0</v>
      </c>
      <c r="AF769" s="59">
        <v>0</v>
      </c>
      <c r="AG769" s="58">
        <v>5.8860825451215106</v>
      </c>
      <c r="AH769" s="59">
        <v>0</v>
      </c>
      <c r="AI769" s="60"/>
      <c r="AJ769" s="51">
        <f t="shared" si="188"/>
        <v>14.133023225079649</v>
      </c>
    </row>
    <row r="770" spans="2:36" x14ac:dyDescent="0.3">
      <c r="B770" s="4" t="s">
        <v>219</v>
      </c>
      <c r="E770" s="58">
        <v>12.618878308931983</v>
      </c>
      <c r="F770" s="59">
        <v>0.99087617488437241</v>
      </c>
      <c r="G770" s="58">
        <v>10.782760054185657</v>
      </c>
      <c r="H770" s="59">
        <v>10.338194353103637</v>
      </c>
      <c r="I770" s="58">
        <v>0</v>
      </c>
      <c r="J770" s="59">
        <v>0</v>
      </c>
      <c r="K770" s="58">
        <v>0</v>
      </c>
      <c r="L770" s="59">
        <v>0</v>
      </c>
      <c r="M770" s="58">
        <v>0</v>
      </c>
      <c r="N770" s="59">
        <v>0</v>
      </c>
      <c r="O770" s="58">
        <v>0</v>
      </c>
      <c r="P770" s="59">
        <v>0</v>
      </c>
      <c r="Q770" s="58">
        <v>0</v>
      </c>
      <c r="R770" s="59">
        <v>1.9348334140141807</v>
      </c>
      <c r="S770" s="58">
        <v>24.727765378061932</v>
      </c>
      <c r="T770" s="59">
        <v>0</v>
      </c>
      <c r="U770" s="58">
        <v>0</v>
      </c>
      <c r="V770" s="59">
        <v>0</v>
      </c>
      <c r="W770" s="58">
        <v>0</v>
      </c>
      <c r="X770" s="59">
        <v>0</v>
      </c>
      <c r="Y770" s="58">
        <v>11.379413733376396</v>
      </c>
      <c r="Z770" s="59">
        <v>0</v>
      </c>
      <c r="AA770" s="58">
        <v>0</v>
      </c>
      <c r="AB770" s="59">
        <v>0</v>
      </c>
      <c r="AC770" s="58">
        <v>0</v>
      </c>
      <c r="AD770" s="59">
        <v>0</v>
      </c>
      <c r="AE770" s="58">
        <v>0</v>
      </c>
      <c r="AF770" s="59">
        <v>0</v>
      </c>
      <c r="AG770" s="58">
        <v>1.1600018978118896</v>
      </c>
      <c r="AH770" s="59">
        <v>0</v>
      </c>
      <c r="AI770" s="60"/>
      <c r="AJ770" s="51">
        <f t="shared" si="188"/>
        <v>73.932723314370051</v>
      </c>
    </row>
    <row r="771" spans="2:36" x14ac:dyDescent="0.3">
      <c r="B771" s="4" t="s">
        <v>285</v>
      </c>
      <c r="E771" s="58">
        <v>0</v>
      </c>
      <c r="F771" s="59">
        <v>0</v>
      </c>
      <c r="G771" s="58">
        <v>0</v>
      </c>
      <c r="H771" s="59">
        <v>0</v>
      </c>
      <c r="I771" s="58">
        <v>0</v>
      </c>
      <c r="J771" s="59">
        <v>0</v>
      </c>
      <c r="K771" s="58">
        <v>0</v>
      </c>
      <c r="L771" s="59">
        <v>0</v>
      </c>
      <c r="M771" s="58">
        <v>0</v>
      </c>
      <c r="N771" s="59">
        <v>0</v>
      </c>
      <c r="O771" s="58">
        <v>0</v>
      </c>
      <c r="P771" s="59">
        <v>0</v>
      </c>
      <c r="Q771" s="58">
        <v>0</v>
      </c>
      <c r="R771" s="59">
        <v>0.12305342038472489</v>
      </c>
      <c r="S771" s="58">
        <v>0</v>
      </c>
      <c r="T771" s="59">
        <v>0</v>
      </c>
      <c r="U771" s="58">
        <v>0</v>
      </c>
      <c r="V771" s="59">
        <v>0</v>
      </c>
      <c r="W771" s="58">
        <v>0</v>
      </c>
      <c r="X771" s="59">
        <v>0</v>
      </c>
      <c r="Y771" s="58">
        <v>0</v>
      </c>
      <c r="Z771" s="59">
        <v>0</v>
      </c>
      <c r="AA771" s="58">
        <v>0</v>
      </c>
      <c r="AB771" s="59">
        <v>0</v>
      </c>
      <c r="AC771" s="58">
        <v>0</v>
      </c>
      <c r="AD771" s="59">
        <v>0</v>
      </c>
      <c r="AE771" s="58">
        <v>0</v>
      </c>
      <c r="AF771" s="59">
        <v>0</v>
      </c>
      <c r="AG771" s="58">
        <v>24.213497367435032</v>
      </c>
      <c r="AH771" s="59">
        <v>0</v>
      </c>
      <c r="AI771" s="60"/>
      <c r="AJ771" s="51">
        <f t="shared" si="188"/>
        <v>24.336550787819757</v>
      </c>
    </row>
    <row r="772" spans="2:36" x14ac:dyDescent="0.3">
      <c r="B772" s="4" t="s">
        <v>286</v>
      </c>
      <c r="E772" s="58">
        <v>0</v>
      </c>
      <c r="F772" s="59">
        <v>0</v>
      </c>
      <c r="G772" s="58">
        <v>0</v>
      </c>
      <c r="H772" s="59">
        <v>0</v>
      </c>
      <c r="I772" s="58">
        <v>0</v>
      </c>
      <c r="J772" s="59">
        <v>0</v>
      </c>
      <c r="K772" s="58">
        <v>0</v>
      </c>
      <c r="L772" s="59">
        <v>0</v>
      </c>
      <c r="M772" s="58">
        <v>0</v>
      </c>
      <c r="N772" s="59">
        <v>0</v>
      </c>
      <c r="O772" s="58">
        <v>0</v>
      </c>
      <c r="P772" s="59">
        <v>0</v>
      </c>
      <c r="Q772" s="58">
        <v>0</v>
      </c>
      <c r="R772" s="59">
        <v>0.12305342038472489</v>
      </c>
      <c r="S772" s="58">
        <v>0</v>
      </c>
      <c r="T772" s="59">
        <v>0</v>
      </c>
      <c r="U772" s="58">
        <v>0</v>
      </c>
      <c r="V772" s="59">
        <v>0</v>
      </c>
      <c r="W772" s="58">
        <v>0</v>
      </c>
      <c r="X772" s="59">
        <v>0</v>
      </c>
      <c r="Y772" s="58">
        <v>0</v>
      </c>
      <c r="Z772" s="59">
        <v>0</v>
      </c>
      <c r="AA772" s="58">
        <v>0</v>
      </c>
      <c r="AB772" s="59">
        <v>0</v>
      </c>
      <c r="AC772" s="58">
        <v>0</v>
      </c>
      <c r="AD772" s="59">
        <v>0</v>
      </c>
      <c r="AE772" s="58">
        <v>0</v>
      </c>
      <c r="AF772" s="59">
        <v>0</v>
      </c>
      <c r="AG772" s="58">
        <v>24.213497367435032</v>
      </c>
      <c r="AH772" s="59">
        <v>0</v>
      </c>
      <c r="AI772" s="60"/>
      <c r="AJ772" s="51">
        <f t="shared" si="188"/>
        <v>24.336550787819757</v>
      </c>
    </row>
    <row r="773" spans="2:36" x14ac:dyDescent="0.3">
      <c r="B773" s="4" t="s">
        <v>198</v>
      </c>
      <c r="E773" s="58">
        <v>0</v>
      </c>
      <c r="F773" s="59">
        <v>0</v>
      </c>
      <c r="G773" s="58">
        <v>0</v>
      </c>
      <c r="H773" s="59">
        <v>0</v>
      </c>
      <c r="I773" s="58">
        <v>0</v>
      </c>
      <c r="J773" s="59">
        <v>0</v>
      </c>
      <c r="K773" s="58">
        <v>0</v>
      </c>
      <c r="L773" s="59">
        <v>0</v>
      </c>
      <c r="M773" s="58">
        <v>0</v>
      </c>
      <c r="N773" s="59">
        <v>0</v>
      </c>
      <c r="O773" s="58">
        <v>0</v>
      </c>
      <c r="P773" s="59">
        <v>0</v>
      </c>
      <c r="Q773" s="58">
        <v>0</v>
      </c>
      <c r="R773" s="59">
        <v>2.9427597731507076</v>
      </c>
      <c r="S773" s="58">
        <v>0</v>
      </c>
      <c r="T773" s="59">
        <v>0</v>
      </c>
      <c r="U773" s="58">
        <v>0</v>
      </c>
      <c r="V773" s="59">
        <v>0</v>
      </c>
      <c r="W773" s="58">
        <v>0</v>
      </c>
      <c r="X773" s="59">
        <v>0</v>
      </c>
      <c r="Y773" s="58">
        <v>0</v>
      </c>
      <c r="Z773" s="59">
        <v>0</v>
      </c>
      <c r="AA773" s="58">
        <v>0</v>
      </c>
      <c r="AB773" s="59">
        <v>0</v>
      </c>
      <c r="AC773" s="58">
        <v>0</v>
      </c>
      <c r="AD773" s="59">
        <v>0</v>
      </c>
      <c r="AE773" s="58">
        <v>0</v>
      </c>
      <c r="AF773" s="59">
        <v>0</v>
      </c>
      <c r="AG773" s="58">
        <v>4.7834372230650226</v>
      </c>
      <c r="AH773" s="59">
        <v>0</v>
      </c>
      <c r="AI773" s="60"/>
      <c r="AJ773" s="51">
        <f t="shared" si="188"/>
        <v>7.7261969962157302</v>
      </c>
    </row>
    <row r="774" spans="2:36" x14ac:dyDescent="0.3">
      <c r="B774" s="4" t="s">
        <v>199</v>
      </c>
      <c r="E774" s="58">
        <v>0</v>
      </c>
      <c r="F774" s="59">
        <v>0</v>
      </c>
      <c r="G774" s="58">
        <v>0</v>
      </c>
      <c r="H774" s="59">
        <v>0</v>
      </c>
      <c r="I774" s="58">
        <v>0</v>
      </c>
      <c r="J774" s="59">
        <v>0</v>
      </c>
      <c r="K774" s="58">
        <v>0</v>
      </c>
      <c r="L774" s="59">
        <v>0</v>
      </c>
      <c r="M774" s="58">
        <v>0</v>
      </c>
      <c r="N774" s="59">
        <v>0</v>
      </c>
      <c r="O774" s="58">
        <v>0</v>
      </c>
      <c r="P774" s="59">
        <v>0</v>
      </c>
      <c r="Q774" s="58">
        <v>0</v>
      </c>
      <c r="R774" s="59">
        <v>2.9427597731507076</v>
      </c>
      <c r="S774" s="58">
        <v>0</v>
      </c>
      <c r="T774" s="59">
        <v>0</v>
      </c>
      <c r="U774" s="58">
        <v>0</v>
      </c>
      <c r="V774" s="59">
        <v>0</v>
      </c>
      <c r="W774" s="58">
        <v>0</v>
      </c>
      <c r="X774" s="59">
        <v>0</v>
      </c>
      <c r="Y774" s="58">
        <v>0</v>
      </c>
      <c r="Z774" s="59">
        <v>0</v>
      </c>
      <c r="AA774" s="58">
        <v>0</v>
      </c>
      <c r="AB774" s="59">
        <v>0</v>
      </c>
      <c r="AC774" s="58">
        <v>0</v>
      </c>
      <c r="AD774" s="59">
        <v>0</v>
      </c>
      <c r="AE774" s="58">
        <v>0</v>
      </c>
      <c r="AF774" s="59">
        <v>0</v>
      </c>
      <c r="AG774" s="58">
        <v>4.7834372230650226</v>
      </c>
      <c r="AH774" s="59">
        <v>0</v>
      </c>
      <c r="AI774" s="60"/>
      <c r="AJ774" s="51">
        <f t="shared" si="188"/>
        <v>7.7261969962157302</v>
      </c>
    </row>
    <row r="775" spans="2:36" x14ac:dyDescent="0.3">
      <c r="B775" s="4" t="s">
        <v>155</v>
      </c>
      <c r="E775" s="58">
        <v>0</v>
      </c>
      <c r="F775" s="59">
        <v>0</v>
      </c>
      <c r="G775" s="58">
        <v>0</v>
      </c>
      <c r="H775" s="59">
        <v>0</v>
      </c>
      <c r="I775" s="58">
        <v>0</v>
      </c>
      <c r="J775" s="59">
        <v>0</v>
      </c>
      <c r="K775" s="58">
        <v>0</v>
      </c>
      <c r="L775" s="59">
        <v>0</v>
      </c>
      <c r="M775" s="58">
        <v>0</v>
      </c>
      <c r="N775" s="59">
        <v>0</v>
      </c>
      <c r="O775" s="58">
        <v>0</v>
      </c>
      <c r="P775" s="59">
        <v>0</v>
      </c>
      <c r="Q775" s="58">
        <v>0</v>
      </c>
      <c r="R775" s="59">
        <v>0</v>
      </c>
      <c r="S775" s="58">
        <v>0</v>
      </c>
      <c r="T775" s="59">
        <v>0</v>
      </c>
      <c r="U775" s="58">
        <v>0</v>
      </c>
      <c r="V775" s="59">
        <v>0</v>
      </c>
      <c r="W775" s="58">
        <v>0</v>
      </c>
      <c r="X775" s="59">
        <v>0</v>
      </c>
      <c r="Y775" s="58">
        <v>0</v>
      </c>
      <c r="Z775" s="59">
        <v>0</v>
      </c>
      <c r="AA775" s="58">
        <v>0</v>
      </c>
      <c r="AB775" s="59">
        <v>0</v>
      </c>
      <c r="AC775" s="58">
        <v>0</v>
      </c>
      <c r="AD775" s="59">
        <v>0</v>
      </c>
      <c r="AE775" s="58">
        <v>0</v>
      </c>
      <c r="AF775" s="59">
        <v>0</v>
      </c>
      <c r="AG775" s="58">
        <v>0</v>
      </c>
      <c r="AH775" s="59">
        <v>0</v>
      </c>
      <c r="AI775" s="60"/>
      <c r="AJ775" s="51">
        <f t="shared" si="188"/>
        <v>0</v>
      </c>
    </row>
    <row r="776" spans="2:36" x14ac:dyDescent="0.3">
      <c r="B776" s="4" t="s">
        <v>231</v>
      </c>
      <c r="E776" s="58">
        <v>0</v>
      </c>
      <c r="F776" s="59">
        <v>0</v>
      </c>
      <c r="G776" s="58">
        <v>0</v>
      </c>
      <c r="H776" s="59">
        <v>0</v>
      </c>
      <c r="I776" s="58">
        <v>0</v>
      </c>
      <c r="J776" s="59">
        <v>0</v>
      </c>
      <c r="K776" s="58">
        <v>0</v>
      </c>
      <c r="L776" s="59">
        <v>0</v>
      </c>
      <c r="M776" s="58">
        <v>0</v>
      </c>
      <c r="N776" s="59">
        <v>0</v>
      </c>
      <c r="O776" s="58">
        <v>0</v>
      </c>
      <c r="P776" s="59">
        <v>0</v>
      </c>
      <c r="Q776" s="58">
        <v>0</v>
      </c>
      <c r="R776" s="59">
        <v>0</v>
      </c>
      <c r="S776" s="58">
        <v>0</v>
      </c>
      <c r="T776" s="59">
        <v>0</v>
      </c>
      <c r="U776" s="58">
        <v>0</v>
      </c>
      <c r="V776" s="59">
        <v>0</v>
      </c>
      <c r="W776" s="58">
        <v>0</v>
      </c>
      <c r="X776" s="59">
        <v>0</v>
      </c>
      <c r="Y776" s="58">
        <v>0</v>
      </c>
      <c r="Z776" s="59">
        <v>0</v>
      </c>
      <c r="AA776" s="58">
        <v>0</v>
      </c>
      <c r="AB776" s="59">
        <v>0</v>
      </c>
      <c r="AC776" s="58">
        <v>0</v>
      </c>
      <c r="AD776" s="59">
        <v>0</v>
      </c>
      <c r="AE776" s="58">
        <v>0</v>
      </c>
      <c r="AF776" s="59">
        <v>0</v>
      </c>
      <c r="AG776" s="58">
        <v>0</v>
      </c>
      <c r="AH776" s="59">
        <v>0</v>
      </c>
      <c r="AI776" s="60"/>
      <c r="AJ776" s="51">
        <f t="shared" si="188"/>
        <v>0</v>
      </c>
    </row>
    <row r="777" spans="2:36" x14ac:dyDescent="0.3">
      <c r="B777" s="4" t="s">
        <v>232</v>
      </c>
      <c r="E777" s="58">
        <v>0</v>
      </c>
      <c r="F777" s="59">
        <v>0</v>
      </c>
      <c r="G777" s="58">
        <v>0</v>
      </c>
      <c r="H777" s="59">
        <v>0</v>
      </c>
      <c r="I777" s="58">
        <v>0</v>
      </c>
      <c r="J777" s="59">
        <v>0</v>
      </c>
      <c r="K777" s="58">
        <v>0</v>
      </c>
      <c r="L777" s="59">
        <v>0</v>
      </c>
      <c r="M777" s="58">
        <v>0</v>
      </c>
      <c r="N777" s="59">
        <v>0</v>
      </c>
      <c r="O777" s="58">
        <v>0</v>
      </c>
      <c r="P777" s="59">
        <v>0</v>
      </c>
      <c r="Q777" s="58">
        <v>0</v>
      </c>
      <c r="R777" s="59">
        <v>0</v>
      </c>
      <c r="S777" s="58">
        <v>0</v>
      </c>
      <c r="T777" s="59">
        <v>0</v>
      </c>
      <c r="U777" s="58">
        <v>0</v>
      </c>
      <c r="V777" s="59">
        <v>0</v>
      </c>
      <c r="W777" s="58">
        <v>0</v>
      </c>
      <c r="X777" s="59">
        <v>0</v>
      </c>
      <c r="Y777" s="58">
        <v>0</v>
      </c>
      <c r="Z777" s="59">
        <v>0</v>
      </c>
      <c r="AA777" s="58">
        <v>0</v>
      </c>
      <c r="AB777" s="59">
        <v>0</v>
      </c>
      <c r="AC777" s="58">
        <v>0</v>
      </c>
      <c r="AD777" s="59">
        <v>0</v>
      </c>
      <c r="AE777" s="58">
        <v>0</v>
      </c>
      <c r="AF777" s="59">
        <v>0</v>
      </c>
      <c r="AG777" s="58">
        <v>0</v>
      </c>
      <c r="AH777" s="59">
        <v>0</v>
      </c>
      <c r="AI777" s="60"/>
      <c r="AJ777" s="51">
        <f t="shared" si="188"/>
        <v>0</v>
      </c>
    </row>
    <row r="778" spans="2:36" x14ac:dyDescent="0.3">
      <c r="B778" s="4" t="s">
        <v>233</v>
      </c>
      <c r="E778" s="58">
        <v>0</v>
      </c>
      <c r="F778" s="59">
        <v>0</v>
      </c>
      <c r="G778" s="58">
        <v>2.8650061289469401E-2</v>
      </c>
      <c r="H778" s="59">
        <v>0</v>
      </c>
      <c r="I778" s="58">
        <v>0</v>
      </c>
      <c r="J778" s="59">
        <v>0</v>
      </c>
      <c r="K778" s="58">
        <v>0</v>
      </c>
      <c r="L778" s="59">
        <v>0</v>
      </c>
      <c r="M778" s="58">
        <v>0</v>
      </c>
      <c r="N778" s="59">
        <v>0</v>
      </c>
      <c r="O778" s="58">
        <v>0</v>
      </c>
      <c r="P778" s="59">
        <v>0</v>
      </c>
      <c r="Q778" s="58">
        <v>0</v>
      </c>
      <c r="R778" s="59">
        <v>0</v>
      </c>
      <c r="S778" s="58">
        <v>0</v>
      </c>
      <c r="T778" s="59">
        <v>0</v>
      </c>
      <c r="U778" s="58">
        <v>0</v>
      </c>
      <c r="V778" s="59">
        <v>0</v>
      </c>
      <c r="W778" s="58">
        <v>0</v>
      </c>
      <c r="X778" s="59">
        <v>0</v>
      </c>
      <c r="Y778" s="58">
        <v>0</v>
      </c>
      <c r="Z778" s="59">
        <v>0</v>
      </c>
      <c r="AA778" s="58">
        <v>0</v>
      </c>
      <c r="AB778" s="59">
        <v>0</v>
      </c>
      <c r="AC778" s="58">
        <v>0</v>
      </c>
      <c r="AD778" s="59">
        <v>0</v>
      </c>
      <c r="AE778" s="58">
        <v>0</v>
      </c>
      <c r="AF778" s="59">
        <v>0</v>
      </c>
      <c r="AG778" s="58">
        <v>0</v>
      </c>
      <c r="AH778" s="59">
        <v>0</v>
      </c>
      <c r="AI778" s="60"/>
      <c r="AJ778" s="51">
        <f t="shared" si="188"/>
        <v>2.8650061289469401E-2</v>
      </c>
    </row>
    <row r="779" spans="2:36" x14ac:dyDescent="0.3">
      <c r="B779" s="4" t="s">
        <v>234</v>
      </c>
      <c r="E779" s="58">
        <v>0</v>
      </c>
      <c r="F779" s="59">
        <v>0</v>
      </c>
      <c r="G779" s="58">
        <v>2.8650061289469401E-2</v>
      </c>
      <c r="H779" s="59">
        <v>0</v>
      </c>
      <c r="I779" s="58">
        <v>0</v>
      </c>
      <c r="J779" s="59">
        <v>0</v>
      </c>
      <c r="K779" s="58">
        <v>0</v>
      </c>
      <c r="L779" s="59">
        <v>0</v>
      </c>
      <c r="M779" s="58">
        <v>0</v>
      </c>
      <c r="N779" s="59">
        <v>0</v>
      </c>
      <c r="O779" s="58">
        <v>0</v>
      </c>
      <c r="P779" s="59">
        <v>0</v>
      </c>
      <c r="Q779" s="58">
        <v>0</v>
      </c>
      <c r="R779" s="59">
        <v>0</v>
      </c>
      <c r="S779" s="58">
        <v>0</v>
      </c>
      <c r="T779" s="59">
        <v>0</v>
      </c>
      <c r="U779" s="58">
        <v>0</v>
      </c>
      <c r="V779" s="59">
        <v>0</v>
      </c>
      <c r="W779" s="58">
        <v>0</v>
      </c>
      <c r="X779" s="59">
        <v>0</v>
      </c>
      <c r="Y779" s="58">
        <v>0</v>
      </c>
      <c r="Z779" s="59">
        <v>0</v>
      </c>
      <c r="AA779" s="58">
        <v>0</v>
      </c>
      <c r="AB779" s="59">
        <v>0</v>
      </c>
      <c r="AC779" s="58">
        <v>0</v>
      </c>
      <c r="AD779" s="59">
        <v>0</v>
      </c>
      <c r="AE779" s="58">
        <v>0</v>
      </c>
      <c r="AF779" s="59">
        <v>0</v>
      </c>
      <c r="AG779" s="58">
        <v>0</v>
      </c>
      <c r="AH779" s="59">
        <v>0</v>
      </c>
      <c r="AI779" s="60"/>
      <c r="AJ779" s="51">
        <f t="shared" si="188"/>
        <v>2.8650061289469401E-2</v>
      </c>
    </row>
    <row r="780" spans="2:36" x14ac:dyDescent="0.3">
      <c r="B780" s="4" t="s">
        <v>288</v>
      </c>
      <c r="E780" s="58">
        <v>0</v>
      </c>
      <c r="F780" s="59">
        <v>0</v>
      </c>
      <c r="G780" s="58">
        <v>0</v>
      </c>
      <c r="H780" s="59">
        <v>0</v>
      </c>
      <c r="I780" s="58">
        <v>0</v>
      </c>
      <c r="J780" s="59">
        <v>0</v>
      </c>
      <c r="K780" s="58">
        <v>0</v>
      </c>
      <c r="L780" s="59">
        <v>0</v>
      </c>
      <c r="M780" s="58">
        <v>0</v>
      </c>
      <c r="N780" s="59">
        <v>0</v>
      </c>
      <c r="O780" s="58">
        <v>0</v>
      </c>
      <c r="P780" s="59">
        <v>0</v>
      </c>
      <c r="Q780" s="58">
        <v>0</v>
      </c>
      <c r="R780" s="59">
        <v>0</v>
      </c>
      <c r="S780" s="58">
        <v>0</v>
      </c>
      <c r="T780" s="59">
        <v>0</v>
      </c>
      <c r="U780" s="58">
        <v>0</v>
      </c>
      <c r="V780" s="59">
        <v>0</v>
      </c>
      <c r="W780" s="58">
        <v>0</v>
      </c>
      <c r="X780" s="59">
        <v>0</v>
      </c>
      <c r="Y780" s="58">
        <v>0</v>
      </c>
      <c r="Z780" s="59">
        <v>0</v>
      </c>
      <c r="AA780" s="58">
        <v>0</v>
      </c>
      <c r="AB780" s="59">
        <v>0</v>
      </c>
      <c r="AC780" s="58">
        <v>0</v>
      </c>
      <c r="AD780" s="59">
        <v>0</v>
      </c>
      <c r="AE780" s="58">
        <v>0</v>
      </c>
      <c r="AF780" s="59">
        <v>0</v>
      </c>
      <c r="AG780" s="58">
        <v>13.479988880793252</v>
      </c>
      <c r="AH780" s="59">
        <v>0</v>
      </c>
      <c r="AI780" s="60"/>
      <c r="AJ780" s="51">
        <f t="shared" si="188"/>
        <v>13.479988880793252</v>
      </c>
    </row>
    <row r="781" spans="2:36" x14ac:dyDescent="0.3">
      <c r="B781" s="4" t="s">
        <v>289</v>
      </c>
      <c r="E781" s="58">
        <v>0</v>
      </c>
      <c r="F781" s="59">
        <v>0</v>
      </c>
      <c r="G781" s="58">
        <v>0</v>
      </c>
      <c r="H781" s="59">
        <v>0</v>
      </c>
      <c r="I781" s="58">
        <v>0</v>
      </c>
      <c r="J781" s="59">
        <v>0</v>
      </c>
      <c r="K781" s="58">
        <v>0</v>
      </c>
      <c r="L781" s="59">
        <v>0</v>
      </c>
      <c r="M781" s="58">
        <v>0</v>
      </c>
      <c r="N781" s="59">
        <v>0</v>
      </c>
      <c r="O781" s="58">
        <v>0</v>
      </c>
      <c r="P781" s="59">
        <v>0</v>
      </c>
      <c r="Q781" s="58">
        <v>0</v>
      </c>
      <c r="R781" s="59">
        <v>0</v>
      </c>
      <c r="S781" s="58">
        <v>0</v>
      </c>
      <c r="T781" s="59">
        <v>0</v>
      </c>
      <c r="U781" s="58">
        <v>0</v>
      </c>
      <c r="V781" s="59">
        <v>0</v>
      </c>
      <c r="W781" s="58">
        <v>0</v>
      </c>
      <c r="X781" s="59">
        <v>0</v>
      </c>
      <c r="Y781" s="58">
        <v>0</v>
      </c>
      <c r="Z781" s="59">
        <v>0</v>
      </c>
      <c r="AA781" s="58">
        <v>0</v>
      </c>
      <c r="AB781" s="59">
        <v>0</v>
      </c>
      <c r="AC781" s="58">
        <v>0</v>
      </c>
      <c r="AD781" s="59">
        <v>0</v>
      </c>
      <c r="AE781" s="58">
        <v>0</v>
      </c>
      <c r="AF781" s="59">
        <v>0</v>
      </c>
      <c r="AG781" s="58">
        <v>13.479988880793252</v>
      </c>
      <c r="AH781" s="59">
        <v>0</v>
      </c>
      <c r="AI781" s="60"/>
      <c r="AJ781" s="51">
        <f t="shared" si="188"/>
        <v>13.479988880793252</v>
      </c>
    </row>
    <row r="782" spans="2:36" x14ac:dyDescent="0.3">
      <c r="B782" s="4" t="s">
        <v>156</v>
      </c>
      <c r="E782" s="58">
        <v>9.0062097114572914</v>
      </c>
      <c r="F782" s="59">
        <v>0</v>
      </c>
      <c r="G782" s="58">
        <v>0</v>
      </c>
      <c r="H782" s="59">
        <v>0</v>
      </c>
      <c r="I782" s="58">
        <v>0</v>
      </c>
      <c r="J782" s="59">
        <v>0</v>
      </c>
      <c r="K782" s="58">
        <v>0</v>
      </c>
      <c r="L782" s="59">
        <v>0</v>
      </c>
      <c r="M782" s="58">
        <v>0</v>
      </c>
      <c r="N782" s="59">
        <v>0</v>
      </c>
      <c r="O782" s="58">
        <v>0</v>
      </c>
      <c r="P782" s="59">
        <v>0</v>
      </c>
      <c r="Q782" s="58">
        <v>0</v>
      </c>
      <c r="R782" s="59">
        <v>0</v>
      </c>
      <c r="S782" s="58">
        <v>0</v>
      </c>
      <c r="T782" s="59">
        <v>0</v>
      </c>
      <c r="U782" s="58">
        <v>0</v>
      </c>
      <c r="V782" s="59">
        <v>0</v>
      </c>
      <c r="W782" s="58">
        <v>0</v>
      </c>
      <c r="X782" s="59">
        <v>0</v>
      </c>
      <c r="Y782" s="58">
        <v>0</v>
      </c>
      <c r="Z782" s="59">
        <v>0</v>
      </c>
      <c r="AA782" s="58">
        <v>0</v>
      </c>
      <c r="AB782" s="59">
        <v>0</v>
      </c>
      <c r="AC782" s="58">
        <v>0</v>
      </c>
      <c r="AD782" s="59">
        <v>0</v>
      </c>
      <c r="AE782" s="58">
        <v>0</v>
      </c>
      <c r="AF782" s="59">
        <v>0</v>
      </c>
      <c r="AG782" s="58">
        <v>0</v>
      </c>
      <c r="AH782" s="59">
        <v>0</v>
      </c>
      <c r="AI782" s="60"/>
      <c r="AJ782" s="51">
        <f t="shared" ref="AJ782:AJ845" si="189">SUM(E782:AI782)</f>
        <v>9.0062097114572914</v>
      </c>
    </row>
    <row r="783" spans="2:36" x14ac:dyDescent="0.3">
      <c r="B783" s="4" t="s">
        <v>192</v>
      </c>
      <c r="E783" s="58">
        <v>0</v>
      </c>
      <c r="F783" s="59">
        <v>0</v>
      </c>
      <c r="G783" s="58">
        <v>0</v>
      </c>
      <c r="H783" s="59">
        <v>0</v>
      </c>
      <c r="I783" s="58">
        <v>0</v>
      </c>
      <c r="J783" s="59">
        <v>0</v>
      </c>
      <c r="K783" s="58">
        <v>0</v>
      </c>
      <c r="L783" s="59">
        <v>0</v>
      </c>
      <c r="M783" s="58">
        <v>0</v>
      </c>
      <c r="N783" s="59">
        <v>0</v>
      </c>
      <c r="O783" s="58">
        <v>0</v>
      </c>
      <c r="P783" s="59">
        <v>0</v>
      </c>
      <c r="Q783" s="58">
        <v>0</v>
      </c>
      <c r="R783" s="59">
        <v>0</v>
      </c>
      <c r="S783" s="58">
        <v>0</v>
      </c>
      <c r="T783" s="59">
        <v>0</v>
      </c>
      <c r="U783" s="58">
        <v>0</v>
      </c>
      <c r="V783" s="59">
        <v>0</v>
      </c>
      <c r="W783" s="58">
        <v>0</v>
      </c>
      <c r="X783" s="59">
        <v>0</v>
      </c>
      <c r="Y783" s="58">
        <v>0</v>
      </c>
      <c r="Z783" s="59">
        <v>0</v>
      </c>
      <c r="AA783" s="58">
        <v>0</v>
      </c>
      <c r="AB783" s="59">
        <v>0</v>
      </c>
      <c r="AC783" s="58">
        <v>0</v>
      </c>
      <c r="AD783" s="59">
        <v>0</v>
      </c>
      <c r="AE783" s="58">
        <v>0</v>
      </c>
      <c r="AF783" s="59">
        <v>0</v>
      </c>
      <c r="AG783" s="58">
        <v>0</v>
      </c>
      <c r="AH783" s="59">
        <v>0</v>
      </c>
      <c r="AI783" s="60"/>
      <c r="AJ783" s="51">
        <f t="shared" si="189"/>
        <v>0</v>
      </c>
    </row>
    <row r="784" spans="2:36" x14ac:dyDescent="0.3">
      <c r="B784" s="4" t="s">
        <v>193</v>
      </c>
      <c r="E784" s="58">
        <v>0</v>
      </c>
      <c r="F784" s="59">
        <v>0</v>
      </c>
      <c r="G784" s="58">
        <v>0</v>
      </c>
      <c r="H784" s="59">
        <v>0</v>
      </c>
      <c r="I784" s="58">
        <v>0</v>
      </c>
      <c r="J784" s="59">
        <v>0</v>
      </c>
      <c r="K784" s="58">
        <v>0</v>
      </c>
      <c r="L784" s="59">
        <v>0</v>
      </c>
      <c r="M784" s="58">
        <v>0</v>
      </c>
      <c r="N784" s="59">
        <v>0</v>
      </c>
      <c r="O784" s="58">
        <v>0</v>
      </c>
      <c r="P784" s="59">
        <v>0</v>
      </c>
      <c r="Q784" s="58">
        <v>0</v>
      </c>
      <c r="R784" s="59">
        <v>0</v>
      </c>
      <c r="S784" s="58">
        <v>0</v>
      </c>
      <c r="T784" s="59">
        <v>0</v>
      </c>
      <c r="U784" s="58">
        <v>0</v>
      </c>
      <c r="V784" s="59">
        <v>0</v>
      </c>
      <c r="W784" s="58">
        <v>0</v>
      </c>
      <c r="X784" s="59">
        <v>0</v>
      </c>
      <c r="Y784" s="58">
        <v>0</v>
      </c>
      <c r="Z784" s="59">
        <v>0</v>
      </c>
      <c r="AA784" s="58">
        <v>0</v>
      </c>
      <c r="AB784" s="59">
        <v>0</v>
      </c>
      <c r="AC784" s="58">
        <v>0</v>
      </c>
      <c r="AD784" s="59">
        <v>0</v>
      </c>
      <c r="AE784" s="58">
        <v>0</v>
      </c>
      <c r="AF784" s="59">
        <v>0</v>
      </c>
      <c r="AG784" s="58">
        <v>0</v>
      </c>
      <c r="AH784" s="59">
        <v>0</v>
      </c>
      <c r="AI784" s="60"/>
      <c r="AJ784" s="51">
        <f t="shared" si="189"/>
        <v>0</v>
      </c>
    </row>
    <row r="785" spans="2:36" x14ac:dyDescent="0.3">
      <c r="B785" s="4" t="s">
        <v>184</v>
      </c>
      <c r="E785" s="58">
        <v>16.284318093458811</v>
      </c>
      <c r="F785" s="59">
        <v>4.6030803357561432</v>
      </c>
      <c r="G785" s="58">
        <v>19.573939730326334</v>
      </c>
      <c r="H785" s="59">
        <v>7.2277795791625969</v>
      </c>
      <c r="I785" s="58">
        <v>0</v>
      </c>
      <c r="J785" s="59">
        <v>0</v>
      </c>
      <c r="K785" s="58">
        <v>0</v>
      </c>
      <c r="L785" s="59">
        <v>0</v>
      </c>
      <c r="M785" s="58">
        <v>0</v>
      </c>
      <c r="N785" s="59">
        <v>0</v>
      </c>
      <c r="O785" s="58">
        <v>0</v>
      </c>
      <c r="P785" s="59">
        <v>0</v>
      </c>
      <c r="Q785" s="58">
        <v>0</v>
      </c>
      <c r="R785" s="59">
        <v>0.80729253784815458</v>
      </c>
      <c r="S785" s="58">
        <v>0</v>
      </c>
      <c r="T785" s="59">
        <v>0</v>
      </c>
      <c r="U785" s="58">
        <v>0</v>
      </c>
      <c r="V785" s="59">
        <v>0</v>
      </c>
      <c r="W785" s="58">
        <v>0</v>
      </c>
      <c r="X785" s="59">
        <v>0</v>
      </c>
      <c r="Y785" s="58">
        <v>0</v>
      </c>
      <c r="Z785" s="59">
        <v>0</v>
      </c>
      <c r="AA785" s="58">
        <v>0</v>
      </c>
      <c r="AB785" s="59">
        <v>0</v>
      </c>
      <c r="AC785" s="58">
        <v>0</v>
      </c>
      <c r="AD785" s="59">
        <v>0</v>
      </c>
      <c r="AE785" s="58">
        <v>0</v>
      </c>
      <c r="AF785" s="59">
        <v>0</v>
      </c>
      <c r="AG785" s="58">
        <v>16.705544527371725</v>
      </c>
      <c r="AH785" s="59">
        <v>0</v>
      </c>
      <c r="AI785" s="60"/>
      <c r="AJ785" s="51">
        <f t="shared" si="189"/>
        <v>65.201954803923769</v>
      </c>
    </row>
    <row r="786" spans="2:36" x14ac:dyDescent="0.3">
      <c r="B786" s="4" t="s">
        <v>185</v>
      </c>
      <c r="E786" s="58">
        <v>16.284318093458811</v>
      </c>
      <c r="F786" s="59">
        <v>4.6030803357561432</v>
      </c>
      <c r="G786" s="58">
        <v>19.573939730326334</v>
      </c>
      <c r="H786" s="59">
        <v>7.2277795791625969</v>
      </c>
      <c r="I786" s="58">
        <v>0</v>
      </c>
      <c r="J786" s="59">
        <v>0</v>
      </c>
      <c r="K786" s="58">
        <v>0</v>
      </c>
      <c r="L786" s="59">
        <v>0</v>
      </c>
      <c r="M786" s="58">
        <v>0</v>
      </c>
      <c r="N786" s="59">
        <v>0</v>
      </c>
      <c r="O786" s="58">
        <v>0</v>
      </c>
      <c r="P786" s="59">
        <v>0</v>
      </c>
      <c r="Q786" s="58">
        <v>0</v>
      </c>
      <c r="R786" s="59">
        <v>0.80729253784815458</v>
      </c>
      <c r="S786" s="58">
        <v>0</v>
      </c>
      <c r="T786" s="59">
        <v>0</v>
      </c>
      <c r="U786" s="58">
        <v>0</v>
      </c>
      <c r="V786" s="59">
        <v>0</v>
      </c>
      <c r="W786" s="58">
        <v>0</v>
      </c>
      <c r="X786" s="59">
        <v>0</v>
      </c>
      <c r="Y786" s="58">
        <v>0</v>
      </c>
      <c r="Z786" s="59">
        <v>0</v>
      </c>
      <c r="AA786" s="58">
        <v>0</v>
      </c>
      <c r="AB786" s="59">
        <v>0</v>
      </c>
      <c r="AC786" s="58">
        <v>0</v>
      </c>
      <c r="AD786" s="59">
        <v>0</v>
      </c>
      <c r="AE786" s="58">
        <v>0</v>
      </c>
      <c r="AF786" s="59">
        <v>0</v>
      </c>
      <c r="AG786" s="58">
        <v>16.705544527371725</v>
      </c>
      <c r="AH786" s="59">
        <v>0</v>
      </c>
      <c r="AI786" s="60"/>
      <c r="AJ786" s="51">
        <f t="shared" si="189"/>
        <v>65.201954803923769</v>
      </c>
    </row>
    <row r="787" spans="2:36" x14ac:dyDescent="0.3">
      <c r="B787" s="4" t="s">
        <v>287</v>
      </c>
      <c r="E787" s="58">
        <v>0</v>
      </c>
      <c r="F787" s="59">
        <v>0</v>
      </c>
      <c r="G787" s="58">
        <v>0</v>
      </c>
      <c r="H787" s="59">
        <v>0</v>
      </c>
      <c r="I787" s="58">
        <v>0</v>
      </c>
      <c r="J787" s="59">
        <v>0</v>
      </c>
      <c r="K787" s="58">
        <v>0</v>
      </c>
      <c r="L787" s="59">
        <v>0</v>
      </c>
      <c r="M787" s="58">
        <v>0</v>
      </c>
      <c r="N787" s="59">
        <v>0</v>
      </c>
      <c r="O787" s="58">
        <v>0</v>
      </c>
      <c r="P787" s="59">
        <v>0</v>
      </c>
      <c r="Q787" s="58">
        <v>0</v>
      </c>
      <c r="R787" s="59">
        <v>0</v>
      </c>
      <c r="S787" s="58">
        <v>0</v>
      </c>
      <c r="T787" s="59">
        <v>0</v>
      </c>
      <c r="U787" s="58">
        <v>0</v>
      </c>
      <c r="V787" s="59">
        <v>0</v>
      </c>
      <c r="W787" s="58">
        <v>0</v>
      </c>
      <c r="X787" s="59">
        <v>0</v>
      </c>
      <c r="Y787" s="58">
        <v>0</v>
      </c>
      <c r="Z787" s="59">
        <v>0</v>
      </c>
      <c r="AA787" s="58">
        <v>0</v>
      </c>
      <c r="AB787" s="59">
        <v>0</v>
      </c>
      <c r="AC787" s="58">
        <v>0</v>
      </c>
      <c r="AD787" s="59">
        <v>0</v>
      </c>
      <c r="AE787" s="58">
        <v>0</v>
      </c>
      <c r="AF787" s="59">
        <v>0</v>
      </c>
      <c r="AG787" s="58">
        <v>0</v>
      </c>
      <c r="AH787" s="59">
        <v>0</v>
      </c>
      <c r="AI787" s="60"/>
      <c r="AJ787" s="51">
        <f t="shared" si="189"/>
        <v>0</v>
      </c>
    </row>
    <row r="788" spans="2:36" x14ac:dyDescent="0.3">
      <c r="B788" s="4" t="s">
        <v>320</v>
      </c>
      <c r="E788" s="58">
        <v>0</v>
      </c>
      <c r="F788" s="59">
        <v>0</v>
      </c>
      <c r="G788" s="58">
        <v>0</v>
      </c>
      <c r="H788" s="59">
        <v>0</v>
      </c>
      <c r="I788" s="58">
        <v>0</v>
      </c>
      <c r="J788" s="59">
        <v>0</v>
      </c>
      <c r="K788" s="58">
        <v>0</v>
      </c>
      <c r="L788" s="59">
        <v>0</v>
      </c>
      <c r="M788" s="58">
        <v>0</v>
      </c>
      <c r="N788" s="59">
        <v>0</v>
      </c>
      <c r="O788" s="58">
        <v>0</v>
      </c>
      <c r="P788" s="59">
        <v>0</v>
      </c>
      <c r="Q788" s="58">
        <v>0</v>
      </c>
      <c r="R788" s="59">
        <v>0</v>
      </c>
      <c r="S788" s="58">
        <v>0</v>
      </c>
      <c r="T788" s="59">
        <v>0</v>
      </c>
      <c r="U788" s="58">
        <v>0</v>
      </c>
      <c r="V788" s="59">
        <v>0</v>
      </c>
      <c r="W788" s="58">
        <v>0</v>
      </c>
      <c r="X788" s="59">
        <v>0</v>
      </c>
      <c r="Y788" s="58">
        <v>0</v>
      </c>
      <c r="Z788" s="59">
        <v>0</v>
      </c>
      <c r="AA788" s="58">
        <v>0</v>
      </c>
      <c r="AB788" s="59">
        <v>0</v>
      </c>
      <c r="AC788" s="58">
        <v>0</v>
      </c>
      <c r="AD788" s="59">
        <v>0</v>
      </c>
      <c r="AE788" s="58">
        <v>0</v>
      </c>
      <c r="AF788" s="59">
        <v>0</v>
      </c>
      <c r="AG788" s="58">
        <v>0</v>
      </c>
      <c r="AH788" s="59">
        <v>0</v>
      </c>
      <c r="AI788" s="60"/>
      <c r="AJ788" s="51">
        <f t="shared" si="189"/>
        <v>0</v>
      </c>
    </row>
    <row r="789" spans="2:36" x14ac:dyDescent="0.3">
      <c r="B789" s="4" t="s">
        <v>321</v>
      </c>
      <c r="E789" s="58">
        <v>0</v>
      </c>
      <c r="F789" s="59">
        <v>0</v>
      </c>
      <c r="G789" s="58">
        <v>0</v>
      </c>
      <c r="H789" s="59">
        <v>0</v>
      </c>
      <c r="I789" s="58">
        <v>0</v>
      </c>
      <c r="J789" s="59">
        <v>0</v>
      </c>
      <c r="K789" s="58">
        <v>0</v>
      </c>
      <c r="L789" s="59">
        <v>0</v>
      </c>
      <c r="M789" s="58">
        <v>0</v>
      </c>
      <c r="N789" s="59">
        <v>0</v>
      </c>
      <c r="O789" s="58">
        <v>0</v>
      </c>
      <c r="P789" s="59">
        <v>0</v>
      </c>
      <c r="Q789" s="58">
        <v>0</v>
      </c>
      <c r="R789" s="59">
        <v>0</v>
      </c>
      <c r="S789" s="58">
        <v>0</v>
      </c>
      <c r="T789" s="59">
        <v>0</v>
      </c>
      <c r="U789" s="58">
        <v>0</v>
      </c>
      <c r="V789" s="59">
        <v>0</v>
      </c>
      <c r="W789" s="58">
        <v>0</v>
      </c>
      <c r="X789" s="59">
        <v>0</v>
      </c>
      <c r="Y789" s="58">
        <v>0</v>
      </c>
      <c r="Z789" s="59">
        <v>0</v>
      </c>
      <c r="AA789" s="58">
        <v>0</v>
      </c>
      <c r="AB789" s="59">
        <v>0</v>
      </c>
      <c r="AC789" s="58">
        <v>0</v>
      </c>
      <c r="AD789" s="59">
        <v>0</v>
      </c>
      <c r="AE789" s="58">
        <v>0</v>
      </c>
      <c r="AF789" s="59">
        <v>0</v>
      </c>
      <c r="AG789" s="58">
        <v>0</v>
      </c>
      <c r="AH789" s="59">
        <v>0</v>
      </c>
      <c r="AI789" s="60"/>
      <c r="AJ789" s="51">
        <f t="shared" si="189"/>
        <v>0</v>
      </c>
    </row>
    <row r="790" spans="2:36" x14ac:dyDescent="0.3">
      <c r="B790" s="4" t="s">
        <v>142</v>
      </c>
      <c r="E790" s="58">
        <v>0</v>
      </c>
      <c r="F790" s="59">
        <v>0</v>
      </c>
      <c r="G790" s="58">
        <v>0</v>
      </c>
      <c r="H790" s="59">
        <v>0</v>
      </c>
      <c r="I790" s="58">
        <v>0</v>
      </c>
      <c r="J790" s="59">
        <v>0</v>
      </c>
      <c r="K790" s="58">
        <v>0</v>
      </c>
      <c r="L790" s="59">
        <v>0</v>
      </c>
      <c r="M790" s="58">
        <v>0</v>
      </c>
      <c r="N790" s="59">
        <v>0</v>
      </c>
      <c r="O790" s="58">
        <v>0</v>
      </c>
      <c r="P790" s="59">
        <v>0</v>
      </c>
      <c r="Q790" s="58">
        <v>0</v>
      </c>
      <c r="R790" s="59">
        <v>0</v>
      </c>
      <c r="S790" s="58">
        <v>0</v>
      </c>
      <c r="T790" s="59">
        <v>0</v>
      </c>
      <c r="U790" s="58">
        <v>0</v>
      </c>
      <c r="V790" s="59">
        <v>0</v>
      </c>
      <c r="W790" s="58">
        <v>0</v>
      </c>
      <c r="X790" s="59">
        <v>0</v>
      </c>
      <c r="Y790" s="58">
        <v>0</v>
      </c>
      <c r="Z790" s="59">
        <v>0</v>
      </c>
      <c r="AA790" s="58">
        <v>0</v>
      </c>
      <c r="AB790" s="59">
        <v>0</v>
      </c>
      <c r="AC790" s="58">
        <v>0</v>
      </c>
      <c r="AD790" s="59">
        <v>0</v>
      </c>
      <c r="AE790" s="58">
        <v>0</v>
      </c>
      <c r="AF790" s="59">
        <v>0</v>
      </c>
      <c r="AG790" s="58">
        <v>0</v>
      </c>
      <c r="AH790" s="59">
        <v>0</v>
      </c>
      <c r="AI790" s="60"/>
      <c r="AJ790" s="51">
        <f t="shared" si="189"/>
        <v>0</v>
      </c>
    </row>
    <row r="791" spans="2:36" x14ac:dyDescent="0.3">
      <c r="B791" s="4" t="s">
        <v>143</v>
      </c>
      <c r="E791" s="58">
        <v>0</v>
      </c>
      <c r="F791" s="59">
        <v>0</v>
      </c>
      <c r="G791" s="58">
        <v>0</v>
      </c>
      <c r="H791" s="59">
        <v>0</v>
      </c>
      <c r="I791" s="58">
        <v>0</v>
      </c>
      <c r="J791" s="59">
        <v>0</v>
      </c>
      <c r="K791" s="58">
        <v>0</v>
      </c>
      <c r="L791" s="59">
        <v>0</v>
      </c>
      <c r="M791" s="58">
        <v>0</v>
      </c>
      <c r="N791" s="59">
        <v>0</v>
      </c>
      <c r="O791" s="58">
        <v>0</v>
      </c>
      <c r="P791" s="59">
        <v>0</v>
      </c>
      <c r="Q791" s="58">
        <v>0</v>
      </c>
      <c r="R791" s="59">
        <v>0</v>
      </c>
      <c r="S791" s="58">
        <v>0</v>
      </c>
      <c r="T791" s="59">
        <v>0</v>
      </c>
      <c r="U791" s="58">
        <v>0</v>
      </c>
      <c r="V791" s="59">
        <v>0</v>
      </c>
      <c r="W791" s="58">
        <v>0</v>
      </c>
      <c r="X791" s="59">
        <v>0</v>
      </c>
      <c r="Y791" s="58">
        <v>0</v>
      </c>
      <c r="Z791" s="59">
        <v>0</v>
      </c>
      <c r="AA791" s="58">
        <v>0</v>
      </c>
      <c r="AB791" s="59">
        <v>0</v>
      </c>
      <c r="AC791" s="58">
        <v>0</v>
      </c>
      <c r="AD791" s="59">
        <v>0</v>
      </c>
      <c r="AE791" s="58">
        <v>0</v>
      </c>
      <c r="AF791" s="59">
        <v>0</v>
      </c>
      <c r="AG791" s="58">
        <v>0</v>
      </c>
      <c r="AH791" s="59">
        <v>0</v>
      </c>
      <c r="AI791" s="60"/>
      <c r="AJ791" s="51">
        <f t="shared" si="189"/>
        <v>0</v>
      </c>
    </row>
    <row r="792" spans="2:36" x14ac:dyDescent="0.3">
      <c r="B792" s="4" t="s">
        <v>241</v>
      </c>
      <c r="E792" s="58">
        <v>0</v>
      </c>
      <c r="F792" s="59">
        <v>0</v>
      </c>
      <c r="G792" s="58">
        <v>0</v>
      </c>
      <c r="H792" s="59">
        <v>0</v>
      </c>
      <c r="I792" s="58">
        <v>0</v>
      </c>
      <c r="J792" s="59">
        <v>0</v>
      </c>
      <c r="K792" s="58">
        <v>0</v>
      </c>
      <c r="L792" s="59">
        <v>0</v>
      </c>
      <c r="M792" s="58">
        <v>0</v>
      </c>
      <c r="N792" s="59">
        <v>0</v>
      </c>
      <c r="O792" s="58">
        <v>0</v>
      </c>
      <c r="P792" s="59">
        <v>0</v>
      </c>
      <c r="Q792" s="58">
        <v>0</v>
      </c>
      <c r="R792" s="59">
        <v>0</v>
      </c>
      <c r="S792" s="58">
        <v>0</v>
      </c>
      <c r="T792" s="59">
        <v>0</v>
      </c>
      <c r="U792" s="58">
        <v>0</v>
      </c>
      <c r="V792" s="59">
        <v>0</v>
      </c>
      <c r="W792" s="58">
        <v>0</v>
      </c>
      <c r="X792" s="59">
        <v>0</v>
      </c>
      <c r="Y792" s="58">
        <v>0</v>
      </c>
      <c r="Z792" s="59">
        <v>0</v>
      </c>
      <c r="AA792" s="58">
        <v>0</v>
      </c>
      <c r="AB792" s="59">
        <v>0</v>
      </c>
      <c r="AC792" s="58">
        <v>0</v>
      </c>
      <c r="AD792" s="59">
        <v>0</v>
      </c>
      <c r="AE792" s="58">
        <v>0</v>
      </c>
      <c r="AF792" s="59">
        <v>0</v>
      </c>
      <c r="AG792" s="58">
        <v>0</v>
      </c>
      <c r="AH792" s="59">
        <v>0</v>
      </c>
      <c r="AI792" s="60"/>
      <c r="AJ792" s="51">
        <f t="shared" si="189"/>
        <v>0</v>
      </c>
    </row>
    <row r="793" spans="2:36" x14ac:dyDescent="0.3">
      <c r="B793" s="4" t="s">
        <v>160</v>
      </c>
      <c r="E793" s="58">
        <v>0</v>
      </c>
      <c r="F793" s="59">
        <v>0</v>
      </c>
      <c r="G793" s="58">
        <v>0</v>
      </c>
      <c r="H793" s="59">
        <v>0</v>
      </c>
      <c r="I793" s="58">
        <v>0</v>
      </c>
      <c r="J793" s="59">
        <v>0</v>
      </c>
      <c r="K793" s="58">
        <v>0</v>
      </c>
      <c r="L793" s="59">
        <v>0</v>
      </c>
      <c r="M793" s="58">
        <v>0</v>
      </c>
      <c r="N793" s="59">
        <v>0</v>
      </c>
      <c r="O793" s="58">
        <v>0</v>
      </c>
      <c r="P793" s="59">
        <v>0</v>
      </c>
      <c r="Q793" s="58">
        <v>0</v>
      </c>
      <c r="R793" s="59">
        <v>0</v>
      </c>
      <c r="S793" s="58">
        <v>0</v>
      </c>
      <c r="T793" s="59">
        <v>0</v>
      </c>
      <c r="U793" s="58">
        <v>0</v>
      </c>
      <c r="V793" s="59">
        <v>0</v>
      </c>
      <c r="W793" s="58">
        <v>0</v>
      </c>
      <c r="X793" s="59">
        <v>0</v>
      </c>
      <c r="Y793" s="58">
        <v>0</v>
      </c>
      <c r="Z793" s="59">
        <v>0</v>
      </c>
      <c r="AA793" s="58">
        <v>0</v>
      </c>
      <c r="AB793" s="59">
        <v>0</v>
      </c>
      <c r="AC793" s="58">
        <v>0</v>
      </c>
      <c r="AD793" s="59">
        <v>0</v>
      </c>
      <c r="AE793" s="58">
        <v>3.0863533949424755</v>
      </c>
      <c r="AF793" s="59">
        <v>0</v>
      </c>
      <c r="AG793" s="58">
        <v>0</v>
      </c>
      <c r="AH793" s="59">
        <v>0</v>
      </c>
      <c r="AI793" s="60"/>
      <c r="AJ793" s="51">
        <f t="shared" si="189"/>
        <v>3.0863533949424755</v>
      </c>
    </row>
    <row r="794" spans="2:36" x14ac:dyDescent="0.3">
      <c r="B794" s="4" t="s">
        <v>161</v>
      </c>
      <c r="E794" s="58">
        <v>0</v>
      </c>
      <c r="F794" s="59">
        <v>0</v>
      </c>
      <c r="G794" s="58">
        <v>0</v>
      </c>
      <c r="H794" s="59">
        <v>0</v>
      </c>
      <c r="I794" s="58">
        <v>0</v>
      </c>
      <c r="J794" s="59">
        <v>0</v>
      </c>
      <c r="K794" s="58">
        <v>0</v>
      </c>
      <c r="L794" s="59">
        <v>0</v>
      </c>
      <c r="M794" s="58">
        <v>0</v>
      </c>
      <c r="N794" s="59">
        <v>0</v>
      </c>
      <c r="O794" s="58">
        <v>0</v>
      </c>
      <c r="P794" s="59">
        <v>0</v>
      </c>
      <c r="Q794" s="58">
        <v>0</v>
      </c>
      <c r="R794" s="59">
        <v>0</v>
      </c>
      <c r="S794" s="58">
        <v>0</v>
      </c>
      <c r="T794" s="59">
        <v>0</v>
      </c>
      <c r="U794" s="58">
        <v>0</v>
      </c>
      <c r="V794" s="59">
        <v>0</v>
      </c>
      <c r="W794" s="58">
        <v>0</v>
      </c>
      <c r="X794" s="59">
        <v>0</v>
      </c>
      <c r="Y794" s="58">
        <v>0</v>
      </c>
      <c r="Z794" s="59">
        <v>0</v>
      </c>
      <c r="AA794" s="58">
        <v>0</v>
      </c>
      <c r="AB794" s="59">
        <v>0</v>
      </c>
      <c r="AC794" s="58">
        <v>0</v>
      </c>
      <c r="AD794" s="59">
        <v>0</v>
      </c>
      <c r="AE794" s="58">
        <v>3.0863533949424755</v>
      </c>
      <c r="AF794" s="59">
        <v>0</v>
      </c>
      <c r="AG794" s="58">
        <v>0</v>
      </c>
      <c r="AH794" s="59">
        <v>0</v>
      </c>
      <c r="AI794" s="60"/>
      <c r="AJ794" s="51">
        <f t="shared" si="189"/>
        <v>3.0863533949424755</v>
      </c>
    </row>
    <row r="795" spans="2:36" x14ac:dyDescent="0.3">
      <c r="B795" s="4" t="s">
        <v>157</v>
      </c>
      <c r="E795" s="58">
        <v>0</v>
      </c>
      <c r="F795" s="59">
        <v>0</v>
      </c>
      <c r="G795" s="58">
        <v>0</v>
      </c>
      <c r="H795" s="59">
        <v>0</v>
      </c>
      <c r="I795" s="58">
        <v>0</v>
      </c>
      <c r="J795" s="59">
        <v>0</v>
      </c>
      <c r="K795" s="58">
        <v>0</v>
      </c>
      <c r="L795" s="59">
        <v>0</v>
      </c>
      <c r="M795" s="58">
        <v>0</v>
      </c>
      <c r="N795" s="59">
        <v>0</v>
      </c>
      <c r="O795" s="58">
        <v>0</v>
      </c>
      <c r="P795" s="59">
        <v>0</v>
      </c>
      <c r="Q795" s="58">
        <v>0</v>
      </c>
      <c r="R795" s="59">
        <v>0</v>
      </c>
      <c r="S795" s="58">
        <v>0</v>
      </c>
      <c r="T795" s="59">
        <v>0</v>
      </c>
      <c r="U795" s="58">
        <v>0</v>
      </c>
      <c r="V795" s="59">
        <v>0</v>
      </c>
      <c r="W795" s="58">
        <v>0</v>
      </c>
      <c r="X795" s="59">
        <v>0</v>
      </c>
      <c r="Y795" s="58">
        <v>0</v>
      </c>
      <c r="Z795" s="59">
        <v>0</v>
      </c>
      <c r="AA795" s="58">
        <v>0</v>
      </c>
      <c r="AB795" s="59">
        <v>0</v>
      </c>
      <c r="AC795" s="58">
        <v>0</v>
      </c>
      <c r="AD795" s="59">
        <v>0</v>
      </c>
      <c r="AE795" s="58">
        <v>0</v>
      </c>
      <c r="AF795" s="59">
        <v>0</v>
      </c>
      <c r="AG795" s="58">
        <v>0</v>
      </c>
      <c r="AH795" s="59">
        <v>0</v>
      </c>
      <c r="AI795" s="60"/>
      <c r="AJ795" s="51">
        <f t="shared" si="189"/>
        <v>0</v>
      </c>
    </row>
    <row r="796" spans="2:36" x14ac:dyDescent="0.3">
      <c r="B796" s="4" t="s">
        <v>158</v>
      </c>
      <c r="E796" s="58">
        <v>0</v>
      </c>
      <c r="F796" s="59">
        <v>0</v>
      </c>
      <c r="G796" s="58">
        <v>0</v>
      </c>
      <c r="H796" s="59">
        <v>0</v>
      </c>
      <c r="I796" s="58">
        <v>0</v>
      </c>
      <c r="J796" s="59">
        <v>0</v>
      </c>
      <c r="K796" s="58">
        <v>0</v>
      </c>
      <c r="L796" s="59">
        <v>0</v>
      </c>
      <c r="M796" s="58">
        <v>0</v>
      </c>
      <c r="N796" s="59">
        <v>0</v>
      </c>
      <c r="O796" s="58">
        <v>0</v>
      </c>
      <c r="P796" s="59">
        <v>0</v>
      </c>
      <c r="Q796" s="58">
        <v>0</v>
      </c>
      <c r="R796" s="59">
        <v>0</v>
      </c>
      <c r="S796" s="58">
        <v>0</v>
      </c>
      <c r="T796" s="59">
        <v>0</v>
      </c>
      <c r="U796" s="58">
        <v>0</v>
      </c>
      <c r="V796" s="59">
        <v>0</v>
      </c>
      <c r="W796" s="58">
        <v>0</v>
      </c>
      <c r="X796" s="59">
        <v>0</v>
      </c>
      <c r="Y796" s="58">
        <v>0</v>
      </c>
      <c r="Z796" s="59">
        <v>0</v>
      </c>
      <c r="AA796" s="58">
        <v>0</v>
      </c>
      <c r="AB796" s="59">
        <v>0</v>
      </c>
      <c r="AC796" s="58">
        <v>0</v>
      </c>
      <c r="AD796" s="59">
        <v>0</v>
      </c>
      <c r="AE796" s="58">
        <v>0</v>
      </c>
      <c r="AF796" s="59">
        <v>0</v>
      </c>
      <c r="AG796" s="58">
        <v>0</v>
      </c>
      <c r="AH796" s="59">
        <v>0</v>
      </c>
      <c r="AI796" s="60"/>
      <c r="AJ796" s="51">
        <f t="shared" si="189"/>
        <v>0</v>
      </c>
    </row>
    <row r="797" spans="2:36" x14ac:dyDescent="0.3">
      <c r="B797" s="4" t="s">
        <v>159</v>
      </c>
      <c r="E797" s="58">
        <v>0</v>
      </c>
      <c r="F797" s="59">
        <v>0</v>
      </c>
      <c r="G797" s="58">
        <v>0</v>
      </c>
      <c r="H797" s="59">
        <v>0</v>
      </c>
      <c r="I797" s="58">
        <v>0</v>
      </c>
      <c r="J797" s="59">
        <v>0</v>
      </c>
      <c r="K797" s="58">
        <v>0</v>
      </c>
      <c r="L797" s="59">
        <v>0</v>
      </c>
      <c r="M797" s="58">
        <v>0</v>
      </c>
      <c r="N797" s="59">
        <v>0</v>
      </c>
      <c r="O797" s="58">
        <v>0</v>
      </c>
      <c r="P797" s="59">
        <v>0</v>
      </c>
      <c r="Q797" s="58">
        <v>0</v>
      </c>
      <c r="R797" s="59">
        <v>0</v>
      </c>
      <c r="S797" s="58">
        <v>0</v>
      </c>
      <c r="T797" s="59">
        <v>0</v>
      </c>
      <c r="U797" s="58">
        <v>0</v>
      </c>
      <c r="V797" s="59">
        <v>0</v>
      </c>
      <c r="W797" s="58">
        <v>0</v>
      </c>
      <c r="X797" s="59">
        <v>0</v>
      </c>
      <c r="Y797" s="58">
        <v>0</v>
      </c>
      <c r="Z797" s="59">
        <v>0</v>
      </c>
      <c r="AA797" s="58">
        <v>0</v>
      </c>
      <c r="AB797" s="59">
        <v>0</v>
      </c>
      <c r="AC797" s="58">
        <v>0</v>
      </c>
      <c r="AD797" s="59">
        <v>0</v>
      </c>
      <c r="AE797" s="58">
        <v>0</v>
      </c>
      <c r="AF797" s="59">
        <v>0</v>
      </c>
      <c r="AG797" s="58">
        <v>0</v>
      </c>
      <c r="AH797" s="59">
        <v>0</v>
      </c>
      <c r="AI797" s="60"/>
      <c r="AJ797" s="51">
        <f t="shared" si="189"/>
        <v>0</v>
      </c>
    </row>
    <row r="798" spans="2:36" x14ac:dyDescent="0.3">
      <c r="B798" s="4" t="s">
        <v>132</v>
      </c>
      <c r="E798" s="58">
        <v>0</v>
      </c>
      <c r="F798" s="59">
        <v>0</v>
      </c>
      <c r="G798" s="58">
        <v>0</v>
      </c>
      <c r="H798" s="59">
        <v>0</v>
      </c>
      <c r="I798" s="58">
        <v>0</v>
      </c>
      <c r="J798" s="59">
        <v>0</v>
      </c>
      <c r="K798" s="58">
        <v>0</v>
      </c>
      <c r="L798" s="59">
        <v>0</v>
      </c>
      <c r="M798" s="58">
        <v>0</v>
      </c>
      <c r="N798" s="59">
        <v>0</v>
      </c>
      <c r="O798" s="58">
        <v>0</v>
      </c>
      <c r="P798" s="59">
        <v>0</v>
      </c>
      <c r="Q798" s="58">
        <v>0</v>
      </c>
      <c r="R798" s="59">
        <v>0</v>
      </c>
      <c r="S798" s="58">
        <v>0</v>
      </c>
      <c r="T798" s="59">
        <v>0</v>
      </c>
      <c r="U798" s="58">
        <v>0</v>
      </c>
      <c r="V798" s="59">
        <v>0</v>
      </c>
      <c r="W798" s="58">
        <v>0</v>
      </c>
      <c r="X798" s="59">
        <v>0</v>
      </c>
      <c r="Y798" s="58">
        <v>0</v>
      </c>
      <c r="Z798" s="59">
        <v>0</v>
      </c>
      <c r="AA798" s="58">
        <v>0</v>
      </c>
      <c r="AB798" s="59">
        <v>0</v>
      </c>
      <c r="AC798" s="58">
        <v>0</v>
      </c>
      <c r="AD798" s="59">
        <v>0</v>
      </c>
      <c r="AE798" s="58">
        <v>0</v>
      </c>
      <c r="AF798" s="59">
        <v>0</v>
      </c>
      <c r="AG798" s="58">
        <v>0</v>
      </c>
      <c r="AH798" s="59">
        <v>0</v>
      </c>
      <c r="AI798" s="60"/>
      <c r="AJ798" s="51">
        <f t="shared" si="189"/>
        <v>0</v>
      </c>
    </row>
    <row r="799" spans="2:36" x14ac:dyDescent="0.3">
      <c r="B799" s="4" t="s">
        <v>133</v>
      </c>
      <c r="E799" s="58">
        <v>0</v>
      </c>
      <c r="F799" s="59">
        <v>0</v>
      </c>
      <c r="G799" s="58">
        <v>0</v>
      </c>
      <c r="H799" s="59">
        <v>0</v>
      </c>
      <c r="I799" s="58">
        <v>0</v>
      </c>
      <c r="J799" s="59">
        <v>0</v>
      </c>
      <c r="K799" s="58">
        <v>0</v>
      </c>
      <c r="L799" s="59">
        <v>0</v>
      </c>
      <c r="M799" s="58">
        <v>0</v>
      </c>
      <c r="N799" s="59">
        <v>0</v>
      </c>
      <c r="O799" s="58">
        <v>0</v>
      </c>
      <c r="P799" s="59">
        <v>0</v>
      </c>
      <c r="Q799" s="58">
        <v>0</v>
      </c>
      <c r="R799" s="59">
        <v>0</v>
      </c>
      <c r="S799" s="58">
        <v>0</v>
      </c>
      <c r="T799" s="59">
        <v>0</v>
      </c>
      <c r="U799" s="58">
        <v>0</v>
      </c>
      <c r="V799" s="59">
        <v>0</v>
      </c>
      <c r="W799" s="58">
        <v>0</v>
      </c>
      <c r="X799" s="59">
        <v>0</v>
      </c>
      <c r="Y799" s="58">
        <v>0</v>
      </c>
      <c r="Z799" s="59">
        <v>0</v>
      </c>
      <c r="AA799" s="58">
        <v>0</v>
      </c>
      <c r="AB799" s="59">
        <v>0</v>
      </c>
      <c r="AC799" s="58">
        <v>0</v>
      </c>
      <c r="AD799" s="59">
        <v>0</v>
      </c>
      <c r="AE799" s="58">
        <v>0</v>
      </c>
      <c r="AF799" s="59">
        <v>0</v>
      </c>
      <c r="AG799" s="58">
        <v>0</v>
      </c>
      <c r="AH799" s="59">
        <v>0</v>
      </c>
      <c r="AI799" s="60"/>
      <c r="AJ799" s="51">
        <f t="shared" si="189"/>
        <v>0</v>
      </c>
    </row>
    <row r="800" spans="2:36" x14ac:dyDescent="0.3">
      <c r="B800" s="4" t="s">
        <v>134</v>
      </c>
      <c r="E800" s="58">
        <v>0</v>
      </c>
      <c r="F800" s="59">
        <v>0</v>
      </c>
      <c r="G800" s="58">
        <v>0</v>
      </c>
      <c r="H800" s="59">
        <v>0</v>
      </c>
      <c r="I800" s="58">
        <v>0</v>
      </c>
      <c r="J800" s="59">
        <v>0</v>
      </c>
      <c r="K800" s="58">
        <v>0</v>
      </c>
      <c r="L800" s="59">
        <v>0</v>
      </c>
      <c r="M800" s="58">
        <v>0</v>
      </c>
      <c r="N800" s="59">
        <v>0</v>
      </c>
      <c r="O800" s="58">
        <v>0</v>
      </c>
      <c r="P800" s="59">
        <v>0</v>
      </c>
      <c r="Q800" s="58">
        <v>0</v>
      </c>
      <c r="R800" s="59">
        <v>0</v>
      </c>
      <c r="S800" s="58">
        <v>0</v>
      </c>
      <c r="T800" s="59">
        <v>0</v>
      </c>
      <c r="U800" s="58">
        <v>0</v>
      </c>
      <c r="V800" s="59">
        <v>0</v>
      </c>
      <c r="W800" s="58">
        <v>0</v>
      </c>
      <c r="X800" s="59">
        <v>0</v>
      </c>
      <c r="Y800" s="58">
        <v>0</v>
      </c>
      <c r="Z800" s="59">
        <v>0</v>
      </c>
      <c r="AA800" s="58">
        <v>0</v>
      </c>
      <c r="AB800" s="59">
        <v>0</v>
      </c>
      <c r="AC800" s="58">
        <v>0</v>
      </c>
      <c r="AD800" s="59">
        <v>0</v>
      </c>
      <c r="AE800" s="58">
        <v>0</v>
      </c>
      <c r="AF800" s="59">
        <v>0</v>
      </c>
      <c r="AG800" s="58">
        <v>0</v>
      </c>
      <c r="AH800" s="59">
        <v>0</v>
      </c>
      <c r="AI800" s="60"/>
      <c r="AJ800" s="51">
        <f t="shared" si="189"/>
        <v>0</v>
      </c>
    </row>
    <row r="801" spans="2:36" x14ac:dyDescent="0.3">
      <c r="B801" s="4" t="s">
        <v>190</v>
      </c>
      <c r="E801" s="58">
        <v>1.0561888421575227</v>
      </c>
      <c r="F801" s="59">
        <v>0.32300509909788766</v>
      </c>
      <c r="G801" s="58">
        <v>0.31721768329540884</v>
      </c>
      <c r="H801" s="59">
        <v>8.0989208320776634E-2</v>
      </c>
      <c r="I801" s="58">
        <v>0</v>
      </c>
      <c r="J801" s="59">
        <v>0</v>
      </c>
      <c r="K801" s="58">
        <v>0</v>
      </c>
      <c r="L801" s="59">
        <v>0</v>
      </c>
      <c r="M801" s="58">
        <v>0</v>
      </c>
      <c r="N801" s="59">
        <v>0</v>
      </c>
      <c r="O801" s="58">
        <v>0</v>
      </c>
      <c r="P801" s="59">
        <v>0</v>
      </c>
      <c r="Q801" s="58">
        <v>0</v>
      </c>
      <c r="R801" s="59">
        <v>0</v>
      </c>
      <c r="S801" s="58">
        <v>0</v>
      </c>
      <c r="T801" s="59">
        <v>0</v>
      </c>
      <c r="U801" s="58">
        <v>0</v>
      </c>
      <c r="V801" s="59">
        <v>0</v>
      </c>
      <c r="W801" s="58">
        <v>0</v>
      </c>
      <c r="X801" s="59">
        <v>0</v>
      </c>
      <c r="Y801" s="58">
        <v>0</v>
      </c>
      <c r="Z801" s="59">
        <v>0</v>
      </c>
      <c r="AA801" s="58">
        <v>0</v>
      </c>
      <c r="AB801" s="59">
        <v>0</v>
      </c>
      <c r="AC801" s="58">
        <v>0</v>
      </c>
      <c r="AD801" s="59">
        <v>0</v>
      </c>
      <c r="AE801" s="58">
        <v>0</v>
      </c>
      <c r="AF801" s="59">
        <v>0</v>
      </c>
      <c r="AG801" s="58">
        <v>0</v>
      </c>
      <c r="AH801" s="59">
        <v>0</v>
      </c>
      <c r="AI801" s="60"/>
      <c r="AJ801" s="51">
        <f t="shared" si="189"/>
        <v>1.7774008328715958</v>
      </c>
    </row>
    <row r="802" spans="2:36" x14ac:dyDescent="0.3">
      <c r="B802" s="4" t="s">
        <v>191</v>
      </c>
      <c r="E802" s="58">
        <v>1.0561888421575227</v>
      </c>
      <c r="F802" s="59">
        <v>0.32300509909788766</v>
      </c>
      <c r="G802" s="58">
        <v>0.31721768329540884</v>
      </c>
      <c r="H802" s="59">
        <v>8.0989208320776634E-2</v>
      </c>
      <c r="I802" s="58">
        <v>0</v>
      </c>
      <c r="J802" s="59">
        <v>0</v>
      </c>
      <c r="K802" s="58">
        <v>0</v>
      </c>
      <c r="L802" s="59">
        <v>0</v>
      </c>
      <c r="M802" s="58">
        <v>0</v>
      </c>
      <c r="N802" s="59">
        <v>0</v>
      </c>
      <c r="O802" s="58">
        <v>0</v>
      </c>
      <c r="P802" s="59">
        <v>0</v>
      </c>
      <c r="Q802" s="58">
        <v>0</v>
      </c>
      <c r="R802" s="59">
        <v>0</v>
      </c>
      <c r="S802" s="58">
        <v>0</v>
      </c>
      <c r="T802" s="59">
        <v>0</v>
      </c>
      <c r="U802" s="58">
        <v>0</v>
      </c>
      <c r="V802" s="59">
        <v>0</v>
      </c>
      <c r="W802" s="58">
        <v>0</v>
      </c>
      <c r="X802" s="59">
        <v>0</v>
      </c>
      <c r="Y802" s="58">
        <v>0</v>
      </c>
      <c r="Z802" s="59">
        <v>0</v>
      </c>
      <c r="AA802" s="58">
        <v>0</v>
      </c>
      <c r="AB802" s="59">
        <v>0</v>
      </c>
      <c r="AC802" s="58">
        <v>0</v>
      </c>
      <c r="AD802" s="59">
        <v>0</v>
      </c>
      <c r="AE802" s="58">
        <v>0</v>
      </c>
      <c r="AF802" s="59">
        <v>0</v>
      </c>
      <c r="AG802" s="58">
        <v>0</v>
      </c>
      <c r="AH802" s="59">
        <v>0</v>
      </c>
      <c r="AI802" s="60"/>
      <c r="AJ802" s="51">
        <f t="shared" si="189"/>
        <v>1.7774008328715958</v>
      </c>
    </row>
    <row r="803" spans="2:36" x14ac:dyDescent="0.3">
      <c r="B803" s="4" t="s">
        <v>175</v>
      </c>
      <c r="E803" s="58">
        <v>0</v>
      </c>
      <c r="F803" s="59">
        <v>0</v>
      </c>
      <c r="G803" s="58">
        <v>9.568091659659208</v>
      </c>
      <c r="H803" s="59">
        <v>0</v>
      </c>
      <c r="I803" s="58">
        <v>0</v>
      </c>
      <c r="J803" s="59">
        <v>0</v>
      </c>
      <c r="K803" s="58">
        <v>0</v>
      </c>
      <c r="L803" s="59">
        <v>0</v>
      </c>
      <c r="M803" s="58">
        <v>0</v>
      </c>
      <c r="N803" s="59">
        <v>0</v>
      </c>
      <c r="O803" s="58">
        <v>0</v>
      </c>
      <c r="P803" s="59">
        <v>0</v>
      </c>
      <c r="Q803" s="58">
        <v>0</v>
      </c>
      <c r="R803" s="59">
        <v>0</v>
      </c>
      <c r="S803" s="58">
        <v>0</v>
      </c>
      <c r="T803" s="59">
        <v>0</v>
      </c>
      <c r="U803" s="58">
        <v>0</v>
      </c>
      <c r="V803" s="59">
        <v>0</v>
      </c>
      <c r="W803" s="58">
        <v>0</v>
      </c>
      <c r="X803" s="59">
        <v>0</v>
      </c>
      <c r="Y803" s="58">
        <v>0</v>
      </c>
      <c r="Z803" s="59">
        <v>0</v>
      </c>
      <c r="AA803" s="58">
        <v>0</v>
      </c>
      <c r="AB803" s="59">
        <v>0</v>
      </c>
      <c r="AC803" s="58">
        <v>0</v>
      </c>
      <c r="AD803" s="59">
        <v>0</v>
      </c>
      <c r="AE803" s="58">
        <v>0</v>
      </c>
      <c r="AF803" s="59">
        <v>0</v>
      </c>
      <c r="AG803" s="58">
        <v>3.9869178611265186</v>
      </c>
      <c r="AH803" s="59">
        <v>0</v>
      </c>
      <c r="AI803" s="60"/>
      <c r="AJ803" s="51">
        <f t="shared" si="189"/>
        <v>13.555009520785728</v>
      </c>
    </row>
    <row r="804" spans="2:36" x14ac:dyDescent="0.3">
      <c r="B804" s="4" t="s">
        <v>176</v>
      </c>
      <c r="E804" s="58">
        <v>0</v>
      </c>
      <c r="F804" s="59">
        <v>0</v>
      </c>
      <c r="G804" s="58">
        <v>9.568091659659208</v>
      </c>
      <c r="H804" s="59">
        <v>0</v>
      </c>
      <c r="I804" s="58">
        <v>0</v>
      </c>
      <c r="J804" s="59">
        <v>0</v>
      </c>
      <c r="K804" s="58">
        <v>0</v>
      </c>
      <c r="L804" s="59">
        <v>0</v>
      </c>
      <c r="M804" s="58">
        <v>0</v>
      </c>
      <c r="N804" s="59">
        <v>0</v>
      </c>
      <c r="O804" s="58">
        <v>0</v>
      </c>
      <c r="P804" s="59">
        <v>0</v>
      </c>
      <c r="Q804" s="58">
        <v>0</v>
      </c>
      <c r="R804" s="59">
        <v>0</v>
      </c>
      <c r="S804" s="58">
        <v>0</v>
      </c>
      <c r="T804" s="59">
        <v>0</v>
      </c>
      <c r="U804" s="58">
        <v>0</v>
      </c>
      <c r="V804" s="59">
        <v>0</v>
      </c>
      <c r="W804" s="58">
        <v>0</v>
      </c>
      <c r="X804" s="59">
        <v>0</v>
      </c>
      <c r="Y804" s="58">
        <v>0</v>
      </c>
      <c r="Z804" s="59">
        <v>0</v>
      </c>
      <c r="AA804" s="58">
        <v>0</v>
      </c>
      <c r="AB804" s="59">
        <v>0</v>
      </c>
      <c r="AC804" s="58">
        <v>0</v>
      </c>
      <c r="AD804" s="59">
        <v>0</v>
      </c>
      <c r="AE804" s="58">
        <v>0</v>
      </c>
      <c r="AF804" s="59">
        <v>0</v>
      </c>
      <c r="AG804" s="58">
        <v>3.9869178611265186</v>
      </c>
      <c r="AH804" s="59">
        <v>0</v>
      </c>
      <c r="AI804" s="60"/>
      <c r="AJ804" s="51">
        <f t="shared" si="189"/>
        <v>13.555009520785728</v>
      </c>
    </row>
    <row r="805" spans="2:36" x14ac:dyDescent="0.3">
      <c r="B805" s="4" t="s">
        <v>183</v>
      </c>
      <c r="E805" s="58">
        <v>0</v>
      </c>
      <c r="F805" s="59">
        <v>0</v>
      </c>
      <c r="G805" s="58">
        <v>0</v>
      </c>
      <c r="H805" s="59">
        <v>0</v>
      </c>
      <c r="I805" s="58">
        <v>0</v>
      </c>
      <c r="J805" s="59">
        <v>0</v>
      </c>
      <c r="K805" s="58">
        <v>0</v>
      </c>
      <c r="L805" s="59">
        <v>0</v>
      </c>
      <c r="M805" s="58">
        <v>0</v>
      </c>
      <c r="N805" s="59">
        <v>0</v>
      </c>
      <c r="O805" s="58">
        <v>0</v>
      </c>
      <c r="P805" s="59">
        <v>0</v>
      </c>
      <c r="Q805" s="58">
        <v>0</v>
      </c>
      <c r="R805" s="59">
        <v>0</v>
      </c>
      <c r="S805" s="58">
        <v>0</v>
      </c>
      <c r="T805" s="59">
        <v>0</v>
      </c>
      <c r="U805" s="58">
        <v>0</v>
      </c>
      <c r="V805" s="59">
        <v>0</v>
      </c>
      <c r="W805" s="58">
        <v>0</v>
      </c>
      <c r="X805" s="59">
        <v>0</v>
      </c>
      <c r="Y805" s="58">
        <v>0</v>
      </c>
      <c r="Z805" s="59">
        <v>0</v>
      </c>
      <c r="AA805" s="58">
        <v>0</v>
      </c>
      <c r="AB805" s="59">
        <v>0</v>
      </c>
      <c r="AC805" s="58">
        <v>0</v>
      </c>
      <c r="AD805" s="59">
        <v>0</v>
      </c>
      <c r="AE805" s="58">
        <v>0</v>
      </c>
      <c r="AF805" s="59">
        <v>0</v>
      </c>
      <c r="AG805" s="58">
        <v>0</v>
      </c>
      <c r="AH805" s="59">
        <v>0</v>
      </c>
      <c r="AI805" s="60"/>
      <c r="AJ805" s="51">
        <f t="shared" si="189"/>
        <v>0</v>
      </c>
    </row>
    <row r="806" spans="2:36" x14ac:dyDescent="0.3">
      <c r="B806" s="4" t="s">
        <v>224</v>
      </c>
      <c r="E806" s="58">
        <v>1.0099400199121894E-2</v>
      </c>
      <c r="F806" s="59">
        <v>0</v>
      </c>
      <c r="G806" s="58">
        <v>0</v>
      </c>
      <c r="H806" s="59">
        <v>1.0002590250403181</v>
      </c>
      <c r="I806" s="58">
        <v>0</v>
      </c>
      <c r="J806" s="59">
        <v>0</v>
      </c>
      <c r="K806" s="58">
        <v>0</v>
      </c>
      <c r="L806" s="59">
        <v>0</v>
      </c>
      <c r="M806" s="58">
        <v>0</v>
      </c>
      <c r="N806" s="59">
        <v>0</v>
      </c>
      <c r="O806" s="58">
        <v>0</v>
      </c>
      <c r="P806" s="59">
        <v>0</v>
      </c>
      <c r="Q806" s="58">
        <v>0</v>
      </c>
      <c r="R806" s="59">
        <v>0.31475856596062102</v>
      </c>
      <c r="S806" s="58">
        <v>3.8703431043359968</v>
      </c>
      <c r="T806" s="59">
        <v>0</v>
      </c>
      <c r="U806" s="58">
        <v>0</v>
      </c>
      <c r="V806" s="59">
        <v>0</v>
      </c>
      <c r="W806" s="58">
        <v>0</v>
      </c>
      <c r="X806" s="59">
        <v>0</v>
      </c>
      <c r="Y806" s="58">
        <v>2.4372593218717262</v>
      </c>
      <c r="Z806" s="59">
        <v>0</v>
      </c>
      <c r="AA806" s="58">
        <v>0</v>
      </c>
      <c r="AB806" s="59">
        <v>0</v>
      </c>
      <c r="AC806" s="58">
        <v>0</v>
      </c>
      <c r="AD806" s="59">
        <v>0</v>
      </c>
      <c r="AE806" s="58">
        <v>0</v>
      </c>
      <c r="AF806" s="59">
        <v>0</v>
      </c>
      <c r="AG806" s="58">
        <v>0.86891156913028778</v>
      </c>
      <c r="AH806" s="59">
        <v>0</v>
      </c>
      <c r="AI806" s="60"/>
      <c r="AJ806" s="51">
        <f t="shared" si="189"/>
        <v>8.501630986538073</v>
      </c>
    </row>
    <row r="807" spans="2:36" x14ac:dyDescent="0.3">
      <c r="B807" s="4" t="s">
        <v>225</v>
      </c>
      <c r="E807" s="58">
        <v>1.0099400199121894E-2</v>
      </c>
      <c r="F807" s="59">
        <v>0</v>
      </c>
      <c r="G807" s="58">
        <v>0</v>
      </c>
      <c r="H807" s="59">
        <v>1.0002590250403181</v>
      </c>
      <c r="I807" s="58">
        <v>0</v>
      </c>
      <c r="J807" s="59">
        <v>0</v>
      </c>
      <c r="K807" s="58">
        <v>0</v>
      </c>
      <c r="L807" s="59">
        <v>0</v>
      </c>
      <c r="M807" s="58">
        <v>0</v>
      </c>
      <c r="N807" s="59">
        <v>0</v>
      </c>
      <c r="O807" s="58">
        <v>0</v>
      </c>
      <c r="P807" s="59">
        <v>0</v>
      </c>
      <c r="Q807" s="58">
        <v>0</v>
      </c>
      <c r="R807" s="59">
        <v>0.31475856596062102</v>
      </c>
      <c r="S807" s="58">
        <v>3.8703431043359968</v>
      </c>
      <c r="T807" s="59">
        <v>0</v>
      </c>
      <c r="U807" s="58">
        <v>0</v>
      </c>
      <c r="V807" s="59">
        <v>0</v>
      </c>
      <c r="W807" s="58">
        <v>0</v>
      </c>
      <c r="X807" s="59">
        <v>0</v>
      </c>
      <c r="Y807" s="58">
        <v>2.4372593218717262</v>
      </c>
      <c r="Z807" s="59">
        <v>0</v>
      </c>
      <c r="AA807" s="58">
        <v>0</v>
      </c>
      <c r="AB807" s="59">
        <v>0</v>
      </c>
      <c r="AC807" s="58">
        <v>0</v>
      </c>
      <c r="AD807" s="59">
        <v>0</v>
      </c>
      <c r="AE807" s="58">
        <v>0</v>
      </c>
      <c r="AF807" s="59">
        <v>0</v>
      </c>
      <c r="AG807" s="58">
        <v>0.86891156913028778</v>
      </c>
      <c r="AH807" s="59">
        <v>0</v>
      </c>
      <c r="AI807" s="60"/>
      <c r="AJ807" s="51">
        <f t="shared" si="189"/>
        <v>8.501630986538073</v>
      </c>
    </row>
    <row r="808" spans="2:36" x14ac:dyDescent="0.3">
      <c r="B808" s="4" t="s">
        <v>226</v>
      </c>
      <c r="E808" s="58">
        <v>1.0099400199121894E-2</v>
      </c>
      <c r="F808" s="59">
        <v>0</v>
      </c>
      <c r="G808" s="58">
        <v>0</v>
      </c>
      <c r="H808" s="59">
        <v>1.0002590250403181</v>
      </c>
      <c r="I808" s="58">
        <v>0</v>
      </c>
      <c r="J808" s="59">
        <v>0</v>
      </c>
      <c r="K808" s="58">
        <v>0</v>
      </c>
      <c r="L808" s="59">
        <v>0</v>
      </c>
      <c r="M808" s="58">
        <v>0</v>
      </c>
      <c r="N808" s="59">
        <v>0</v>
      </c>
      <c r="O808" s="58">
        <v>0</v>
      </c>
      <c r="P808" s="59">
        <v>0</v>
      </c>
      <c r="Q808" s="58">
        <v>0</v>
      </c>
      <c r="R808" s="59">
        <v>0.31475856596062102</v>
      </c>
      <c r="S808" s="58">
        <v>3.8703431043359968</v>
      </c>
      <c r="T808" s="59">
        <v>0</v>
      </c>
      <c r="U808" s="58">
        <v>0</v>
      </c>
      <c r="V808" s="59">
        <v>0</v>
      </c>
      <c r="W808" s="58">
        <v>0</v>
      </c>
      <c r="X808" s="59">
        <v>0</v>
      </c>
      <c r="Y808" s="58">
        <v>2.4372593218717262</v>
      </c>
      <c r="Z808" s="59">
        <v>0</v>
      </c>
      <c r="AA808" s="58">
        <v>0</v>
      </c>
      <c r="AB808" s="59">
        <v>0</v>
      </c>
      <c r="AC808" s="58">
        <v>0</v>
      </c>
      <c r="AD808" s="59">
        <v>0</v>
      </c>
      <c r="AE808" s="58">
        <v>0</v>
      </c>
      <c r="AF808" s="59">
        <v>0</v>
      </c>
      <c r="AG808" s="58">
        <v>0.86891156913028778</v>
      </c>
      <c r="AH808" s="59">
        <v>0</v>
      </c>
      <c r="AI808" s="60"/>
      <c r="AJ808" s="51">
        <f t="shared" si="189"/>
        <v>8.501630986538073</v>
      </c>
    </row>
    <row r="809" spans="2:36" x14ac:dyDescent="0.3">
      <c r="B809" s="4" t="s">
        <v>174</v>
      </c>
      <c r="E809" s="58">
        <v>0</v>
      </c>
      <c r="F809" s="59">
        <v>2.1717402140299116E-2</v>
      </c>
      <c r="G809" s="58">
        <v>1.0317171414693032E-2</v>
      </c>
      <c r="H809" s="59">
        <v>0</v>
      </c>
      <c r="I809" s="58">
        <v>0</v>
      </c>
      <c r="J809" s="59">
        <v>0</v>
      </c>
      <c r="K809" s="58">
        <v>0</v>
      </c>
      <c r="L809" s="59">
        <v>0</v>
      </c>
      <c r="M809" s="58">
        <v>0</v>
      </c>
      <c r="N809" s="59">
        <v>0</v>
      </c>
      <c r="O809" s="58">
        <v>0</v>
      </c>
      <c r="P809" s="59">
        <v>0</v>
      </c>
      <c r="Q809" s="58">
        <v>0</v>
      </c>
      <c r="R809" s="59">
        <v>0</v>
      </c>
      <c r="S809" s="58">
        <v>0</v>
      </c>
      <c r="T809" s="59">
        <v>0</v>
      </c>
      <c r="U809" s="58">
        <v>0</v>
      </c>
      <c r="V809" s="59">
        <v>0</v>
      </c>
      <c r="W809" s="58">
        <v>0</v>
      </c>
      <c r="X809" s="59">
        <v>0</v>
      </c>
      <c r="Y809" s="58">
        <v>0</v>
      </c>
      <c r="Z809" s="59">
        <v>0</v>
      </c>
      <c r="AA809" s="58">
        <v>0</v>
      </c>
      <c r="AB809" s="59">
        <v>0</v>
      </c>
      <c r="AC809" s="58">
        <v>0</v>
      </c>
      <c r="AD809" s="59">
        <v>0</v>
      </c>
      <c r="AE809" s="58">
        <v>0</v>
      </c>
      <c r="AF809" s="59">
        <v>0</v>
      </c>
      <c r="AG809" s="58">
        <v>0</v>
      </c>
      <c r="AH809" s="59">
        <v>0</v>
      </c>
      <c r="AI809" s="60"/>
      <c r="AJ809" s="51">
        <f t="shared" si="189"/>
        <v>3.2034573554992146E-2</v>
      </c>
    </row>
    <row r="810" spans="2:36" x14ac:dyDescent="0.3">
      <c r="B810" s="4" t="s">
        <v>242</v>
      </c>
      <c r="E810" s="58">
        <v>0</v>
      </c>
      <c r="F810" s="59">
        <v>0</v>
      </c>
      <c r="G810" s="58">
        <v>0</v>
      </c>
      <c r="H810" s="59">
        <v>0</v>
      </c>
      <c r="I810" s="58">
        <v>0</v>
      </c>
      <c r="J810" s="59">
        <v>0</v>
      </c>
      <c r="K810" s="58">
        <v>0</v>
      </c>
      <c r="L810" s="59">
        <v>0</v>
      </c>
      <c r="M810" s="58">
        <v>0</v>
      </c>
      <c r="N810" s="59">
        <v>0</v>
      </c>
      <c r="O810" s="58">
        <v>0</v>
      </c>
      <c r="P810" s="59">
        <v>0</v>
      </c>
      <c r="Q810" s="58">
        <v>0</v>
      </c>
      <c r="R810" s="59">
        <v>0</v>
      </c>
      <c r="S810" s="58">
        <v>0</v>
      </c>
      <c r="T810" s="59">
        <v>0</v>
      </c>
      <c r="U810" s="58">
        <v>0</v>
      </c>
      <c r="V810" s="59">
        <v>0</v>
      </c>
      <c r="W810" s="58">
        <v>0</v>
      </c>
      <c r="X810" s="59">
        <v>0</v>
      </c>
      <c r="Y810" s="58">
        <v>0</v>
      </c>
      <c r="Z810" s="59">
        <v>0</v>
      </c>
      <c r="AA810" s="58">
        <v>0</v>
      </c>
      <c r="AB810" s="59">
        <v>0</v>
      </c>
      <c r="AC810" s="58">
        <v>0</v>
      </c>
      <c r="AD810" s="59">
        <v>0</v>
      </c>
      <c r="AE810" s="58">
        <v>0</v>
      </c>
      <c r="AF810" s="59">
        <v>0</v>
      </c>
      <c r="AG810" s="58">
        <v>0</v>
      </c>
      <c r="AH810" s="59">
        <v>0</v>
      </c>
      <c r="AI810" s="60"/>
      <c r="AJ810" s="51">
        <f t="shared" si="189"/>
        <v>0</v>
      </c>
    </row>
    <row r="811" spans="2:36" x14ac:dyDescent="0.3">
      <c r="B811" s="4" t="s">
        <v>227</v>
      </c>
      <c r="E811" s="58">
        <v>0</v>
      </c>
      <c r="F811" s="59">
        <v>0</v>
      </c>
      <c r="G811" s="58">
        <v>0</v>
      </c>
      <c r="H811" s="59">
        <v>0</v>
      </c>
      <c r="I811" s="58">
        <v>0</v>
      </c>
      <c r="J811" s="59">
        <v>0</v>
      </c>
      <c r="K811" s="58">
        <v>0</v>
      </c>
      <c r="L811" s="59">
        <v>0</v>
      </c>
      <c r="M811" s="58">
        <v>0</v>
      </c>
      <c r="N811" s="59">
        <v>0</v>
      </c>
      <c r="O811" s="58">
        <v>0</v>
      </c>
      <c r="P811" s="59">
        <v>0</v>
      </c>
      <c r="Q811" s="58">
        <v>0</v>
      </c>
      <c r="R811" s="59">
        <v>0</v>
      </c>
      <c r="S811" s="58">
        <v>0</v>
      </c>
      <c r="T811" s="59">
        <v>0</v>
      </c>
      <c r="U811" s="58">
        <v>0</v>
      </c>
      <c r="V811" s="59">
        <v>0</v>
      </c>
      <c r="W811" s="58">
        <v>0</v>
      </c>
      <c r="X811" s="59">
        <v>0</v>
      </c>
      <c r="Y811" s="58">
        <v>0</v>
      </c>
      <c r="Z811" s="59">
        <v>0</v>
      </c>
      <c r="AA811" s="58">
        <v>0</v>
      </c>
      <c r="AB811" s="59">
        <v>0</v>
      </c>
      <c r="AC811" s="58">
        <v>0</v>
      </c>
      <c r="AD811" s="59">
        <v>0</v>
      </c>
      <c r="AE811" s="58">
        <v>0</v>
      </c>
      <c r="AF811" s="59">
        <v>0</v>
      </c>
      <c r="AG811" s="58">
        <v>0</v>
      </c>
      <c r="AH811" s="59">
        <v>0</v>
      </c>
      <c r="AI811" s="60"/>
      <c r="AJ811" s="51">
        <f t="shared" si="189"/>
        <v>0</v>
      </c>
    </row>
    <row r="812" spans="2:36" x14ac:dyDescent="0.3">
      <c r="B812" s="4" t="s">
        <v>228</v>
      </c>
      <c r="E812" s="58">
        <v>0</v>
      </c>
      <c r="F812" s="59">
        <v>0</v>
      </c>
      <c r="G812" s="58">
        <v>0</v>
      </c>
      <c r="H812" s="59">
        <v>0</v>
      </c>
      <c r="I812" s="58">
        <v>0</v>
      </c>
      <c r="J812" s="59">
        <v>0</v>
      </c>
      <c r="K812" s="58">
        <v>0</v>
      </c>
      <c r="L812" s="59">
        <v>0</v>
      </c>
      <c r="M812" s="58">
        <v>0</v>
      </c>
      <c r="N812" s="59">
        <v>0</v>
      </c>
      <c r="O812" s="58">
        <v>0</v>
      </c>
      <c r="P812" s="59">
        <v>0</v>
      </c>
      <c r="Q812" s="58">
        <v>0</v>
      </c>
      <c r="R812" s="59">
        <v>0</v>
      </c>
      <c r="S812" s="58">
        <v>0</v>
      </c>
      <c r="T812" s="59">
        <v>0</v>
      </c>
      <c r="U812" s="58">
        <v>0</v>
      </c>
      <c r="V812" s="59">
        <v>0</v>
      </c>
      <c r="W812" s="58">
        <v>0</v>
      </c>
      <c r="X812" s="59">
        <v>0</v>
      </c>
      <c r="Y812" s="58">
        <v>0</v>
      </c>
      <c r="Z812" s="59">
        <v>0</v>
      </c>
      <c r="AA812" s="58">
        <v>0</v>
      </c>
      <c r="AB812" s="59">
        <v>0</v>
      </c>
      <c r="AC812" s="58">
        <v>0</v>
      </c>
      <c r="AD812" s="59">
        <v>0</v>
      </c>
      <c r="AE812" s="58">
        <v>0</v>
      </c>
      <c r="AF812" s="59">
        <v>0</v>
      </c>
      <c r="AG812" s="58">
        <v>0</v>
      </c>
      <c r="AH812" s="59">
        <v>0</v>
      </c>
      <c r="AI812" s="60"/>
      <c r="AJ812" s="51">
        <f t="shared" si="189"/>
        <v>0</v>
      </c>
    </row>
    <row r="813" spans="2:36" x14ac:dyDescent="0.3">
      <c r="B813" s="4" t="s">
        <v>290</v>
      </c>
      <c r="E813" s="58">
        <v>0</v>
      </c>
      <c r="F813" s="59">
        <v>0</v>
      </c>
      <c r="G813" s="58">
        <v>0</v>
      </c>
      <c r="H813" s="59">
        <v>0</v>
      </c>
      <c r="I813" s="58">
        <v>0</v>
      </c>
      <c r="J813" s="59">
        <v>0</v>
      </c>
      <c r="K813" s="58">
        <v>0</v>
      </c>
      <c r="L813" s="59">
        <v>0</v>
      </c>
      <c r="M813" s="58">
        <v>0</v>
      </c>
      <c r="N813" s="59">
        <v>0</v>
      </c>
      <c r="O813" s="58">
        <v>0</v>
      </c>
      <c r="P813" s="59">
        <v>0</v>
      </c>
      <c r="Q813" s="58">
        <v>0</v>
      </c>
      <c r="R813" s="59">
        <v>0</v>
      </c>
      <c r="S813" s="58">
        <v>0</v>
      </c>
      <c r="T813" s="59">
        <v>0</v>
      </c>
      <c r="U813" s="58">
        <v>0</v>
      </c>
      <c r="V813" s="59">
        <v>0</v>
      </c>
      <c r="W813" s="58">
        <v>0</v>
      </c>
      <c r="X813" s="59">
        <v>0</v>
      </c>
      <c r="Y813" s="58">
        <v>0</v>
      </c>
      <c r="Z813" s="59">
        <v>0</v>
      </c>
      <c r="AA813" s="58">
        <v>0</v>
      </c>
      <c r="AB813" s="59">
        <v>0</v>
      </c>
      <c r="AC813" s="58">
        <v>0</v>
      </c>
      <c r="AD813" s="59">
        <v>0</v>
      </c>
      <c r="AE813" s="58">
        <v>0</v>
      </c>
      <c r="AF813" s="59">
        <v>0</v>
      </c>
      <c r="AG813" s="58">
        <v>0</v>
      </c>
      <c r="AH813" s="59">
        <v>0</v>
      </c>
      <c r="AI813" s="60"/>
      <c r="AJ813" s="51">
        <f t="shared" si="189"/>
        <v>0</v>
      </c>
    </row>
    <row r="814" spans="2:36" x14ac:dyDescent="0.3">
      <c r="B814" s="4" t="s">
        <v>177</v>
      </c>
      <c r="E814" s="58">
        <v>0</v>
      </c>
      <c r="F814" s="59">
        <v>0</v>
      </c>
      <c r="G814" s="58">
        <v>0</v>
      </c>
      <c r="H814" s="59">
        <v>16.189132661819457</v>
      </c>
      <c r="I814" s="58">
        <v>0</v>
      </c>
      <c r="J814" s="59">
        <v>0</v>
      </c>
      <c r="K814" s="58">
        <v>0</v>
      </c>
      <c r="L814" s="59">
        <v>0</v>
      </c>
      <c r="M814" s="58">
        <v>0</v>
      </c>
      <c r="N814" s="59">
        <v>0</v>
      </c>
      <c r="O814" s="58">
        <v>0</v>
      </c>
      <c r="P814" s="59">
        <v>0</v>
      </c>
      <c r="Q814" s="58">
        <v>0</v>
      </c>
      <c r="R814" s="59">
        <v>0</v>
      </c>
      <c r="S814" s="58">
        <v>0</v>
      </c>
      <c r="T814" s="59">
        <v>0</v>
      </c>
      <c r="U814" s="58">
        <v>0</v>
      </c>
      <c r="V814" s="59">
        <v>0</v>
      </c>
      <c r="W814" s="58">
        <v>0</v>
      </c>
      <c r="X814" s="59">
        <v>0</v>
      </c>
      <c r="Y814" s="58">
        <v>0</v>
      </c>
      <c r="Z814" s="59">
        <v>0</v>
      </c>
      <c r="AA814" s="58">
        <v>0</v>
      </c>
      <c r="AB814" s="59">
        <v>0</v>
      </c>
      <c r="AC814" s="58">
        <v>0</v>
      </c>
      <c r="AD814" s="59">
        <v>0</v>
      </c>
      <c r="AE814" s="58">
        <v>0</v>
      </c>
      <c r="AF814" s="59">
        <v>0</v>
      </c>
      <c r="AG814" s="58">
        <v>0</v>
      </c>
      <c r="AH814" s="59">
        <v>0</v>
      </c>
      <c r="AI814" s="60"/>
      <c r="AJ814" s="51">
        <f t="shared" si="189"/>
        <v>16.189132661819457</v>
      </c>
    </row>
    <row r="815" spans="2:36" x14ac:dyDescent="0.3">
      <c r="B815" s="4" t="s">
        <v>178</v>
      </c>
      <c r="E815" s="58">
        <v>0</v>
      </c>
      <c r="F815" s="59">
        <v>0</v>
      </c>
      <c r="G815" s="58">
        <v>0</v>
      </c>
      <c r="H815" s="59">
        <v>16.189132661819457</v>
      </c>
      <c r="I815" s="58">
        <v>0</v>
      </c>
      <c r="J815" s="59">
        <v>0</v>
      </c>
      <c r="K815" s="58">
        <v>0</v>
      </c>
      <c r="L815" s="59">
        <v>0</v>
      </c>
      <c r="M815" s="58">
        <v>0</v>
      </c>
      <c r="N815" s="59">
        <v>0</v>
      </c>
      <c r="O815" s="58">
        <v>0</v>
      </c>
      <c r="P815" s="59">
        <v>0</v>
      </c>
      <c r="Q815" s="58">
        <v>0</v>
      </c>
      <c r="R815" s="59">
        <v>0</v>
      </c>
      <c r="S815" s="58">
        <v>0</v>
      </c>
      <c r="T815" s="59">
        <v>0</v>
      </c>
      <c r="U815" s="58">
        <v>0</v>
      </c>
      <c r="V815" s="59">
        <v>0</v>
      </c>
      <c r="W815" s="58">
        <v>0</v>
      </c>
      <c r="X815" s="59">
        <v>0</v>
      </c>
      <c r="Y815" s="58">
        <v>0</v>
      </c>
      <c r="Z815" s="59">
        <v>0</v>
      </c>
      <c r="AA815" s="58">
        <v>0</v>
      </c>
      <c r="AB815" s="59">
        <v>0</v>
      </c>
      <c r="AC815" s="58">
        <v>0</v>
      </c>
      <c r="AD815" s="59">
        <v>0</v>
      </c>
      <c r="AE815" s="58">
        <v>0</v>
      </c>
      <c r="AF815" s="59">
        <v>0</v>
      </c>
      <c r="AG815" s="58">
        <v>0</v>
      </c>
      <c r="AH815" s="59">
        <v>0</v>
      </c>
      <c r="AI815" s="60"/>
      <c r="AJ815" s="51">
        <f t="shared" si="189"/>
        <v>16.189132661819457</v>
      </c>
    </row>
    <row r="816" spans="2:36" x14ac:dyDescent="0.3">
      <c r="B816" s="4" t="s">
        <v>162</v>
      </c>
      <c r="E816" s="58">
        <v>2.0553248166308737</v>
      </c>
      <c r="F816" s="59">
        <v>0.80339333564117554</v>
      </c>
      <c r="G816" s="58">
        <v>2.2489233052742157</v>
      </c>
      <c r="H816" s="59">
        <v>0.86367893167751841</v>
      </c>
      <c r="I816" s="58">
        <v>0</v>
      </c>
      <c r="J816" s="59">
        <v>0</v>
      </c>
      <c r="K816" s="58">
        <v>0</v>
      </c>
      <c r="L816" s="59">
        <v>0</v>
      </c>
      <c r="M816" s="58">
        <v>0</v>
      </c>
      <c r="N816" s="59">
        <v>0</v>
      </c>
      <c r="O816" s="58">
        <v>0</v>
      </c>
      <c r="P816" s="59">
        <v>0</v>
      </c>
      <c r="Q816" s="58">
        <v>0</v>
      </c>
      <c r="R816" s="59">
        <v>0.30026319294819115</v>
      </c>
      <c r="S816" s="58">
        <v>5.9226344937662478</v>
      </c>
      <c r="T816" s="59">
        <v>0</v>
      </c>
      <c r="U816" s="58">
        <v>0</v>
      </c>
      <c r="V816" s="59">
        <v>0</v>
      </c>
      <c r="W816" s="58">
        <v>0</v>
      </c>
      <c r="X816" s="59">
        <v>0</v>
      </c>
      <c r="Y816" s="58">
        <v>0</v>
      </c>
      <c r="Z816" s="59">
        <v>0</v>
      </c>
      <c r="AA816" s="58">
        <v>0</v>
      </c>
      <c r="AB816" s="59">
        <v>0</v>
      </c>
      <c r="AC816" s="58">
        <v>0</v>
      </c>
      <c r="AD816" s="59">
        <v>0</v>
      </c>
      <c r="AE816" s="58">
        <v>0</v>
      </c>
      <c r="AF816" s="59">
        <v>0</v>
      </c>
      <c r="AG816" s="58">
        <v>2.7672955233681344E-2</v>
      </c>
      <c r="AH816" s="59">
        <v>0</v>
      </c>
      <c r="AI816" s="60"/>
      <c r="AJ816" s="51">
        <f t="shared" si="189"/>
        <v>12.221891031171904</v>
      </c>
    </row>
    <row r="817" spans="2:36" x14ac:dyDescent="0.3">
      <c r="B817" s="4" t="s">
        <v>163</v>
      </c>
      <c r="E817" s="58">
        <v>2.0553248166308737</v>
      </c>
      <c r="F817" s="59">
        <v>0.80339333564117554</v>
      </c>
      <c r="G817" s="58">
        <v>2.2489233052742157</v>
      </c>
      <c r="H817" s="59">
        <v>0.86367893167751841</v>
      </c>
      <c r="I817" s="58">
        <v>0</v>
      </c>
      <c r="J817" s="59">
        <v>0</v>
      </c>
      <c r="K817" s="58">
        <v>0</v>
      </c>
      <c r="L817" s="59">
        <v>0</v>
      </c>
      <c r="M817" s="58">
        <v>0</v>
      </c>
      <c r="N817" s="59">
        <v>0</v>
      </c>
      <c r="O817" s="58">
        <v>0</v>
      </c>
      <c r="P817" s="59">
        <v>0</v>
      </c>
      <c r="Q817" s="58">
        <v>0</v>
      </c>
      <c r="R817" s="59">
        <v>0.30026319294819115</v>
      </c>
      <c r="S817" s="58">
        <v>5.9226344937662478</v>
      </c>
      <c r="T817" s="59">
        <v>0</v>
      </c>
      <c r="U817" s="58">
        <v>0</v>
      </c>
      <c r="V817" s="59">
        <v>0</v>
      </c>
      <c r="W817" s="58">
        <v>0</v>
      </c>
      <c r="X817" s="59">
        <v>0</v>
      </c>
      <c r="Y817" s="58">
        <v>0</v>
      </c>
      <c r="Z817" s="59">
        <v>0</v>
      </c>
      <c r="AA817" s="58">
        <v>0</v>
      </c>
      <c r="AB817" s="59">
        <v>0</v>
      </c>
      <c r="AC817" s="58">
        <v>0</v>
      </c>
      <c r="AD817" s="59">
        <v>0</v>
      </c>
      <c r="AE817" s="58">
        <v>0</v>
      </c>
      <c r="AF817" s="59">
        <v>0</v>
      </c>
      <c r="AG817" s="58">
        <v>2.7672955233681344E-2</v>
      </c>
      <c r="AH817" s="59">
        <v>0</v>
      </c>
      <c r="AI817" s="60"/>
      <c r="AJ817" s="51">
        <f t="shared" si="189"/>
        <v>12.221891031171904</v>
      </c>
    </row>
    <row r="818" spans="2:36" x14ac:dyDescent="0.3">
      <c r="B818" s="4" t="s">
        <v>164</v>
      </c>
      <c r="E818" s="58">
        <v>2.0553248166308737</v>
      </c>
      <c r="F818" s="59">
        <v>0.80339333564117554</v>
      </c>
      <c r="G818" s="58">
        <v>2.2489233052742157</v>
      </c>
      <c r="H818" s="59">
        <v>0.86367893167751841</v>
      </c>
      <c r="I818" s="58">
        <v>0</v>
      </c>
      <c r="J818" s="59">
        <v>0</v>
      </c>
      <c r="K818" s="58">
        <v>0</v>
      </c>
      <c r="L818" s="59">
        <v>0</v>
      </c>
      <c r="M818" s="58">
        <v>0</v>
      </c>
      <c r="N818" s="59">
        <v>0</v>
      </c>
      <c r="O818" s="58">
        <v>0</v>
      </c>
      <c r="P818" s="59">
        <v>0</v>
      </c>
      <c r="Q818" s="58">
        <v>0</v>
      </c>
      <c r="R818" s="59">
        <v>0.30026319294819115</v>
      </c>
      <c r="S818" s="58">
        <v>5.9226344937662478</v>
      </c>
      <c r="T818" s="59">
        <v>0</v>
      </c>
      <c r="U818" s="58">
        <v>0</v>
      </c>
      <c r="V818" s="59">
        <v>0</v>
      </c>
      <c r="W818" s="58">
        <v>0</v>
      </c>
      <c r="X818" s="59">
        <v>0</v>
      </c>
      <c r="Y818" s="58">
        <v>0</v>
      </c>
      <c r="Z818" s="59">
        <v>0</v>
      </c>
      <c r="AA818" s="58">
        <v>0</v>
      </c>
      <c r="AB818" s="59">
        <v>0</v>
      </c>
      <c r="AC818" s="58">
        <v>0</v>
      </c>
      <c r="AD818" s="59">
        <v>0</v>
      </c>
      <c r="AE818" s="58">
        <v>0</v>
      </c>
      <c r="AF818" s="59">
        <v>0</v>
      </c>
      <c r="AG818" s="58">
        <v>2.7672955233681344E-2</v>
      </c>
      <c r="AH818" s="59">
        <v>0</v>
      </c>
      <c r="AI818" s="60"/>
      <c r="AJ818" s="51">
        <f t="shared" si="189"/>
        <v>12.221891031171904</v>
      </c>
    </row>
    <row r="819" spans="2:36" x14ac:dyDescent="0.3">
      <c r="B819" s="4" t="s">
        <v>165</v>
      </c>
      <c r="E819" s="58">
        <v>4.4042674642090152</v>
      </c>
      <c r="F819" s="59">
        <v>1.7215571478025193</v>
      </c>
      <c r="G819" s="58">
        <v>4.8191213684447485</v>
      </c>
      <c r="H819" s="59">
        <v>1.8507405678803974</v>
      </c>
      <c r="I819" s="58">
        <v>0</v>
      </c>
      <c r="J819" s="59">
        <v>0</v>
      </c>
      <c r="K819" s="58">
        <v>0</v>
      </c>
      <c r="L819" s="59">
        <v>0</v>
      </c>
      <c r="M819" s="58">
        <v>0</v>
      </c>
      <c r="N819" s="59">
        <v>0</v>
      </c>
      <c r="O819" s="58">
        <v>0</v>
      </c>
      <c r="P819" s="59">
        <v>0</v>
      </c>
      <c r="Q819" s="58">
        <v>0</v>
      </c>
      <c r="R819" s="59">
        <v>0.6434211277461237</v>
      </c>
      <c r="S819" s="58">
        <v>12.691359629499102</v>
      </c>
      <c r="T819" s="59">
        <v>0</v>
      </c>
      <c r="U819" s="58">
        <v>0</v>
      </c>
      <c r="V819" s="59">
        <v>0</v>
      </c>
      <c r="W819" s="58">
        <v>0</v>
      </c>
      <c r="X819" s="59">
        <v>0</v>
      </c>
      <c r="Y819" s="58">
        <v>0</v>
      </c>
      <c r="Z819" s="59">
        <v>0</v>
      </c>
      <c r="AA819" s="58">
        <v>0</v>
      </c>
      <c r="AB819" s="59">
        <v>0</v>
      </c>
      <c r="AC819" s="58">
        <v>0</v>
      </c>
      <c r="AD819" s="59">
        <v>0</v>
      </c>
      <c r="AE819" s="58">
        <v>0</v>
      </c>
      <c r="AF819" s="59">
        <v>0</v>
      </c>
      <c r="AG819" s="58">
        <v>5.9299189786460038E-2</v>
      </c>
      <c r="AH819" s="59">
        <v>0</v>
      </c>
      <c r="AI819" s="60"/>
      <c r="AJ819" s="51">
        <f t="shared" si="189"/>
        <v>26.189766495368364</v>
      </c>
    </row>
    <row r="820" spans="2:36" x14ac:dyDescent="0.3">
      <c r="B820" s="4" t="s">
        <v>166</v>
      </c>
      <c r="E820" s="58">
        <v>4.4042674642090152</v>
      </c>
      <c r="F820" s="59">
        <v>1.7215571478025193</v>
      </c>
      <c r="G820" s="58">
        <v>4.8191213684447485</v>
      </c>
      <c r="H820" s="59">
        <v>1.8507405678803974</v>
      </c>
      <c r="I820" s="58">
        <v>0</v>
      </c>
      <c r="J820" s="59">
        <v>0</v>
      </c>
      <c r="K820" s="58">
        <v>0</v>
      </c>
      <c r="L820" s="59">
        <v>0</v>
      </c>
      <c r="M820" s="58">
        <v>0</v>
      </c>
      <c r="N820" s="59">
        <v>0</v>
      </c>
      <c r="O820" s="58">
        <v>0</v>
      </c>
      <c r="P820" s="59">
        <v>0</v>
      </c>
      <c r="Q820" s="58">
        <v>0</v>
      </c>
      <c r="R820" s="59">
        <v>0.6434211277461237</v>
      </c>
      <c r="S820" s="58">
        <v>12.691359629499102</v>
      </c>
      <c r="T820" s="59">
        <v>0</v>
      </c>
      <c r="U820" s="58">
        <v>0</v>
      </c>
      <c r="V820" s="59">
        <v>0</v>
      </c>
      <c r="W820" s="58">
        <v>0</v>
      </c>
      <c r="X820" s="59">
        <v>0</v>
      </c>
      <c r="Y820" s="58">
        <v>0</v>
      </c>
      <c r="Z820" s="59">
        <v>0</v>
      </c>
      <c r="AA820" s="58">
        <v>0</v>
      </c>
      <c r="AB820" s="59">
        <v>0</v>
      </c>
      <c r="AC820" s="58">
        <v>0</v>
      </c>
      <c r="AD820" s="59">
        <v>0</v>
      </c>
      <c r="AE820" s="58">
        <v>0</v>
      </c>
      <c r="AF820" s="59">
        <v>0</v>
      </c>
      <c r="AG820" s="58">
        <v>5.9299189786460038E-2</v>
      </c>
      <c r="AH820" s="59">
        <v>0</v>
      </c>
      <c r="AI820" s="60"/>
      <c r="AJ820" s="51">
        <f t="shared" si="189"/>
        <v>26.189766495368364</v>
      </c>
    </row>
    <row r="821" spans="2:36" x14ac:dyDescent="0.3">
      <c r="B821" s="4" t="s">
        <v>186</v>
      </c>
      <c r="E821" s="58">
        <v>10.942540748914084</v>
      </c>
      <c r="F821" s="59">
        <v>0.91868797540664682</v>
      </c>
      <c r="G821" s="58">
        <v>5.5577423810958866</v>
      </c>
      <c r="H821" s="59">
        <v>2.6705238481362663</v>
      </c>
      <c r="I821" s="58">
        <v>0</v>
      </c>
      <c r="J821" s="59">
        <v>0</v>
      </c>
      <c r="K821" s="58">
        <v>0</v>
      </c>
      <c r="L821" s="59">
        <v>0</v>
      </c>
      <c r="M821" s="58">
        <v>0</v>
      </c>
      <c r="N821" s="59">
        <v>0</v>
      </c>
      <c r="O821" s="58">
        <v>0</v>
      </c>
      <c r="P821" s="59">
        <v>0</v>
      </c>
      <c r="Q821" s="58">
        <v>0</v>
      </c>
      <c r="R821" s="59">
        <v>0.62740532755851741</v>
      </c>
      <c r="S821" s="58">
        <v>0</v>
      </c>
      <c r="T821" s="59">
        <v>0</v>
      </c>
      <c r="U821" s="58">
        <v>0</v>
      </c>
      <c r="V821" s="59">
        <v>0</v>
      </c>
      <c r="W821" s="58">
        <v>0</v>
      </c>
      <c r="X821" s="59">
        <v>0</v>
      </c>
      <c r="Y821" s="58">
        <v>0</v>
      </c>
      <c r="Z821" s="59">
        <v>0</v>
      </c>
      <c r="AA821" s="58">
        <v>0</v>
      </c>
      <c r="AB821" s="59">
        <v>0</v>
      </c>
      <c r="AC821" s="58">
        <v>0</v>
      </c>
      <c r="AD821" s="59">
        <v>0</v>
      </c>
      <c r="AE821" s="58">
        <v>0</v>
      </c>
      <c r="AF821" s="59">
        <v>0</v>
      </c>
      <c r="AG821" s="58">
        <v>11.511243929465611</v>
      </c>
      <c r="AH821" s="59">
        <v>0</v>
      </c>
      <c r="AI821" s="60"/>
      <c r="AJ821" s="51">
        <f t="shared" si="189"/>
        <v>32.228144210577014</v>
      </c>
    </row>
    <row r="822" spans="2:36" x14ac:dyDescent="0.3">
      <c r="B822" s="4" t="s">
        <v>187</v>
      </c>
      <c r="E822" s="58">
        <v>10.942540748914084</v>
      </c>
      <c r="F822" s="59">
        <v>0.91868797540664682</v>
      </c>
      <c r="G822" s="58">
        <v>5.5577423810958866</v>
      </c>
      <c r="H822" s="59">
        <v>2.6705238481362663</v>
      </c>
      <c r="I822" s="58">
        <v>0</v>
      </c>
      <c r="J822" s="59">
        <v>0</v>
      </c>
      <c r="K822" s="58">
        <v>0</v>
      </c>
      <c r="L822" s="59">
        <v>0</v>
      </c>
      <c r="M822" s="58">
        <v>0</v>
      </c>
      <c r="N822" s="59">
        <v>0</v>
      </c>
      <c r="O822" s="58">
        <v>0</v>
      </c>
      <c r="P822" s="59">
        <v>0</v>
      </c>
      <c r="Q822" s="58">
        <v>0</v>
      </c>
      <c r="R822" s="59">
        <v>0.62740532755851741</v>
      </c>
      <c r="S822" s="58">
        <v>0</v>
      </c>
      <c r="T822" s="59">
        <v>0</v>
      </c>
      <c r="U822" s="58">
        <v>0</v>
      </c>
      <c r="V822" s="59">
        <v>0</v>
      </c>
      <c r="W822" s="58">
        <v>0</v>
      </c>
      <c r="X822" s="59">
        <v>0</v>
      </c>
      <c r="Y822" s="58">
        <v>0</v>
      </c>
      <c r="Z822" s="59">
        <v>0</v>
      </c>
      <c r="AA822" s="58">
        <v>0</v>
      </c>
      <c r="AB822" s="59">
        <v>0</v>
      </c>
      <c r="AC822" s="58">
        <v>0</v>
      </c>
      <c r="AD822" s="59">
        <v>0</v>
      </c>
      <c r="AE822" s="58">
        <v>0</v>
      </c>
      <c r="AF822" s="59">
        <v>0</v>
      </c>
      <c r="AG822" s="58">
        <v>11.511243929465611</v>
      </c>
      <c r="AH822" s="59">
        <v>0</v>
      </c>
      <c r="AI822" s="60"/>
      <c r="AJ822" s="51">
        <f t="shared" si="189"/>
        <v>32.228144210577014</v>
      </c>
    </row>
    <row r="823" spans="2:36" x14ac:dyDescent="0.3">
      <c r="B823" s="4" t="s">
        <v>145</v>
      </c>
      <c r="E823" s="58">
        <v>5.980657544136049</v>
      </c>
      <c r="F823" s="59">
        <v>2.5631389474868778</v>
      </c>
      <c r="G823" s="58">
        <v>8.1568352349599174</v>
      </c>
      <c r="H823" s="59">
        <v>1.4970798574846449</v>
      </c>
      <c r="I823" s="58">
        <v>0</v>
      </c>
      <c r="J823" s="59">
        <v>0</v>
      </c>
      <c r="K823" s="58">
        <v>0</v>
      </c>
      <c r="L823" s="59">
        <v>0</v>
      </c>
      <c r="M823" s="58">
        <v>0</v>
      </c>
      <c r="N823" s="59">
        <v>0</v>
      </c>
      <c r="O823" s="58">
        <v>0</v>
      </c>
      <c r="P823" s="59">
        <v>0</v>
      </c>
      <c r="Q823" s="58">
        <v>0</v>
      </c>
      <c r="R823" s="59">
        <v>1.1192882041136425</v>
      </c>
      <c r="S823" s="58">
        <v>6.9283260639508573</v>
      </c>
      <c r="T823" s="59">
        <v>0</v>
      </c>
      <c r="U823" s="58">
        <v>0</v>
      </c>
      <c r="V823" s="59">
        <v>0</v>
      </c>
      <c r="W823" s="58">
        <v>0</v>
      </c>
      <c r="X823" s="59">
        <v>0</v>
      </c>
      <c r="Y823" s="58">
        <v>0.74636748790741003</v>
      </c>
      <c r="Z823" s="59">
        <v>0</v>
      </c>
      <c r="AA823" s="58">
        <v>0</v>
      </c>
      <c r="AB823" s="59">
        <v>0</v>
      </c>
      <c r="AC823" s="58">
        <v>0</v>
      </c>
      <c r="AD823" s="59">
        <v>0</v>
      </c>
      <c r="AE823" s="58">
        <v>0</v>
      </c>
      <c r="AF823" s="59">
        <v>0</v>
      </c>
      <c r="AG823" s="58">
        <v>0.31165348933537712</v>
      </c>
      <c r="AH823" s="59">
        <v>0</v>
      </c>
      <c r="AI823" s="60"/>
      <c r="AJ823" s="51">
        <f t="shared" si="189"/>
        <v>27.303346829374778</v>
      </c>
    </row>
    <row r="824" spans="2:36" x14ac:dyDescent="0.3">
      <c r="B824" s="4" t="s">
        <v>146</v>
      </c>
      <c r="E824" s="58">
        <v>5.980657544136049</v>
      </c>
      <c r="F824" s="59">
        <v>2.5631389474868778</v>
      </c>
      <c r="G824" s="58">
        <v>8.1568352349599174</v>
      </c>
      <c r="H824" s="59">
        <v>1.4970798574846449</v>
      </c>
      <c r="I824" s="58">
        <v>0</v>
      </c>
      <c r="J824" s="59">
        <v>0</v>
      </c>
      <c r="K824" s="58">
        <v>0</v>
      </c>
      <c r="L824" s="59">
        <v>0</v>
      </c>
      <c r="M824" s="58">
        <v>0</v>
      </c>
      <c r="N824" s="59">
        <v>0</v>
      </c>
      <c r="O824" s="58">
        <v>0</v>
      </c>
      <c r="P824" s="59">
        <v>0</v>
      </c>
      <c r="Q824" s="58">
        <v>0</v>
      </c>
      <c r="R824" s="59">
        <v>1.1192882041136425</v>
      </c>
      <c r="S824" s="58">
        <v>6.9283260639508573</v>
      </c>
      <c r="T824" s="59">
        <v>0</v>
      </c>
      <c r="U824" s="58">
        <v>0</v>
      </c>
      <c r="V824" s="59">
        <v>0</v>
      </c>
      <c r="W824" s="58">
        <v>0</v>
      </c>
      <c r="X824" s="59">
        <v>0</v>
      </c>
      <c r="Y824" s="58">
        <v>0.74636748790741003</v>
      </c>
      <c r="Z824" s="59">
        <v>0</v>
      </c>
      <c r="AA824" s="58">
        <v>0</v>
      </c>
      <c r="AB824" s="59">
        <v>0</v>
      </c>
      <c r="AC824" s="58">
        <v>0</v>
      </c>
      <c r="AD824" s="59">
        <v>0</v>
      </c>
      <c r="AE824" s="58">
        <v>0</v>
      </c>
      <c r="AF824" s="59">
        <v>0</v>
      </c>
      <c r="AG824" s="58">
        <v>0.31165348933537712</v>
      </c>
      <c r="AH824" s="59">
        <v>0</v>
      </c>
      <c r="AI824" s="60"/>
      <c r="AJ824" s="51">
        <f t="shared" si="189"/>
        <v>27.303346829374778</v>
      </c>
    </row>
    <row r="825" spans="2:36" x14ac:dyDescent="0.3">
      <c r="B825" s="4" t="s">
        <v>167</v>
      </c>
      <c r="E825" s="58">
        <v>4.8107147216797028E-3</v>
      </c>
      <c r="F825" s="59">
        <v>0.36442608303493929</v>
      </c>
      <c r="G825" s="58">
        <v>0.76048054165310397</v>
      </c>
      <c r="H825" s="59">
        <v>0.51263775119075083</v>
      </c>
      <c r="I825" s="58">
        <v>0</v>
      </c>
      <c r="J825" s="59">
        <v>0</v>
      </c>
      <c r="K825" s="58">
        <v>0</v>
      </c>
      <c r="L825" s="59">
        <v>0</v>
      </c>
      <c r="M825" s="58">
        <v>0</v>
      </c>
      <c r="N825" s="59">
        <v>0</v>
      </c>
      <c r="O825" s="58">
        <v>0</v>
      </c>
      <c r="P825" s="59">
        <v>0</v>
      </c>
      <c r="Q825" s="58">
        <v>0</v>
      </c>
      <c r="R825" s="59">
        <v>2.1541194444444436</v>
      </c>
      <c r="S825" s="58">
        <v>0</v>
      </c>
      <c r="T825" s="59">
        <v>0</v>
      </c>
      <c r="U825" s="58">
        <v>0</v>
      </c>
      <c r="V825" s="59">
        <v>0</v>
      </c>
      <c r="W825" s="58">
        <v>0</v>
      </c>
      <c r="X825" s="59">
        <v>0</v>
      </c>
      <c r="Y825" s="58">
        <v>0</v>
      </c>
      <c r="Z825" s="59">
        <v>0</v>
      </c>
      <c r="AA825" s="58">
        <v>0</v>
      </c>
      <c r="AB825" s="59">
        <v>0</v>
      </c>
      <c r="AC825" s="58">
        <v>0</v>
      </c>
      <c r="AD825" s="59">
        <v>0</v>
      </c>
      <c r="AE825" s="58">
        <v>0</v>
      </c>
      <c r="AF825" s="59">
        <v>0</v>
      </c>
      <c r="AG825" s="58">
        <v>0</v>
      </c>
      <c r="AH825" s="59">
        <v>0</v>
      </c>
      <c r="AI825" s="60"/>
      <c r="AJ825" s="51">
        <f t="shared" si="189"/>
        <v>3.7964745350449172</v>
      </c>
    </row>
    <row r="826" spans="2:36" x14ac:dyDescent="0.3">
      <c r="B826" s="4" t="s">
        <v>168</v>
      </c>
      <c r="E826" s="58">
        <v>4.8107147216797028E-3</v>
      </c>
      <c r="F826" s="59">
        <v>0.36442608303493929</v>
      </c>
      <c r="G826" s="58">
        <v>0.76048054165310397</v>
      </c>
      <c r="H826" s="59">
        <v>0.51263775119075083</v>
      </c>
      <c r="I826" s="58">
        <v>0</v>
      </c>
      <c r="J826" s="59">
        <v>0</v>
      </c>
      <c r="K826" s="58">
        <v>0</v>
      </c>
      <c r="L826" s="59">
        <v>0</v>
      </c>
      <c r="M826" s="58">
        <v>0</v>
      </c>
      <c r="N826" s="59">
        <v>0</v>
      </c>
      <c r="O826" s="58">
        <v>0</v>
      </c>
      <c r="P826" s="59">
        <v>0</v>
      </c>
      <c r="Q826" s="58">
        <v>0</v>
      </c>
      <c r="R826" s="59">
        <v>2.1541194444444436</v>
      </c>
      <c r="S826" s="58">
        <v>0</v>
      </c>
      <c r="T826" s="59">
        <v>0</v>
      </c>
      <c r="U826" s="58">
        <v>0</v>
      </c>
      <c r="V826" s="59">
        <v>0</v>
      </c>
      <c r="W826" s="58">
        <v>0</v>
      </c>
      <c r="X826" s="59">
        <v>0</v>
      </c>
      <c r="Y826" s="58">
        <v>0</v>
      </c>
      <c r="Z826" s="59">
        <v>0</v>
      </c>
      <c r="AA826" s="58">
        <v>0</v>
      </c>
      <c r="AB826" s="59">
        <v>0</v>
      </c>
      <c r="AC826" s="58">
        <v>0</v>
      </c>
      <c r="AD826" s="59">
        <v>0</v>
      </c>
      <c r="AE826" s="58">
        <v>0</v>
      </c>
      <c r="AF826" s="59">
        <v>0</v>
      </c>
      <c r="AG826" s="58">
        <v>0</v>
      </c>
      <c r="AH826" s="59">
        <v>0</v>
      </c>
      <c r="AI826" s="60"/>
      <c r="AJ826" s="51">
        <f t="shared" si="189"/>
        <v>3.7964745350449172</v>
      </c>
    </row>
    <row r="827" spans="2:36" x14ac:dyDescent="0.3">
      <c r="B827" s="4" t="s">
        <v>169</v>
      </c>
      <c r="E827" s="58">
        <v>4.8107147216797028E-3</v>
      </c>
      <c r="F827" s="59">
        <v>0.36442608303493929</v>
      </c>
      <c r="G827" s="58">
        <v>0.76048054165310397</v>
      </c>
      <c r="H827" s="59">
        <v>0.51263775119075083</v>
      </c>
      <c r="I827" s="58">
        <v>0</v>
      </c>
      <c r="J827" s="59">
        <v>0</v>
      </c>
      <c r="K827" s="58">
        <v>0</v>
      </c>
      <c r="L827" s="59">
        <v>0</v>
      </c>
      <c r="M827" s="58">
        <v>0</v>
      </c>
      <c r="N827" s="59">
        <v>0</v>
      </c>
      <c r="O827" s="58">
        <v>0</v>
      </c>
      <c r="P827" s="59">
        <v>0</v>
      </c>
      <c r="Q827" s="58">
        <v>0</v>
      </c>
      <c r="R827" s="59">
        <v>2.1541194444444436</v>
      </c>
      <c r="S827" s="58">
        <v>0</v>
      </c>
      <c r="T827" s="59">
        <v>0</v>
      </c>
      <c r="U827" s="58">
        <v>0</v>
      </c>
      <c r="V827" s="59">
        <v>0</v>
      </c>
      <c r="W827" s="58">
        <v>0</v>
      </c>
      <c r="X827" s="59">
        <v>0</v>
      </c>
      <c r="Y827" s="58">
        <v>0</v>
      </c>
      <c r="Z827" s="59">
        <v>0</v>
      </c>
      <c r="AA827" s="58">
        <v>0</v>
      </c>
      <c r="AB827" s="59">
        <v>0</v>
      </c>
      <c r="AC827" s="58">
        <v>0</v>
      </c>
      <c r="AD827" s="59">
        <v>0</v>
      </c>
      <c r="AE827" s="58">
        <v>0</v>
      </c>
      <c r="AF827" s="59">
        <v>0</v>
      </c>
      <c r="AG827" s="58">
        <v>0</v>
      </c>
      <c r="AH827" s="59">
        <v>0</v>
      </c>
      <c r="AI827" s="60"/>
      <c r="AJ827" s="51">
        <f t="shared" si="189"/>
        <v>3.7964745350449172</v>
      </c>
    </row>
    <row r="828" spans="2:36" x14ac:dyDescent="0.3">
      <c r="B828" s="4" t="s">
        <v>204</v>
      </c>
      <c r="E828" s="58">
        <v>0</v>
      </c>
      <c r="F828" s="59">
        <v>0</v>
      </c>
      <c r="G828" s="58">
        <v>0</v>
      </c>
      <c r="H828" s="59">
        <v>0</v>
      </c>
      <c r="I828" s="58">
        <v>0</v>
      </c>
      <c r="J828" s="59">
        <v>0</v>
      </c>
      <c r="K828" s="58">
        <v>0</v>
      </c>
      <c r="L828" s="59">
        <v>0</v>
      </c>
      <c r="M828" s="58">
        <v>0</v>
      </c>
      <c r="N828" s="59">
        <v>0</v>
      </c>
      <c r="O828" s="58">
        <v>0</v>
      </c>
      <c r="P828" s="59">
        <v>0</v>
      </c>
      <c r="Q828" s="58">
        <v>0</v>
      </c>
      <c r="R828" s="59">
        <v>0</v>
      </c>
      <c r="S828" s="58">
        <v>0</v>
      </c>
      <c r="T828" s="59">
        <v>0</v>
      </c>
      <c r="U828" s="58">
        <v>0</v>
      </c>
      <c r="V828" s="59">
        <v>0</v>
      </c>
      <c r="W828" s="58">
        <v>0</v>
      </c>
      <c r="X828" s="59">
        <v>0</v>
      </c>
      <c r="Y828" s="58">
        <v>0</v>
      </c>
      <c r="Z828" s="59">
        <v>0</v>
      </c>
      <c r="AA828" s="58">
        <v>0</v>
      </c>
      <c r="AB828" s="59">
        <v>0</v>
      </c>
      <c r="AC828" s="58">
        <v>0</v>
      </c>
      <c r="AD828" s="59">
        <v>0</v>
      </c>
      <c r="AE828" s="58">
        <v>0</v>
      </c>
      <c r="AF828" s="59">
        <v>0</v>
      </c>
      <c r="AG828" s="58">
        <v>0</v>
      </c>
      <c r="AH828" s="59">
        <v>0</v>
      </c>
      <c r="AI828" s="60"/>
      <c r="AJ828" s="51">
        <f t="shared" si="189"/>
        <v>0</v>
      </c>
    </row>
    <row r="829" spans="2:36" x14ac:dyDescent="0.3">
      <c r="B829" s="4" t="s">
        <v>205</v>
      </c>
      <c r="E829" s="58">
        <v>0</v>
      </c>
      <c r="F829" s="59">
        <v>0</v>
      </c>
      <c r="G829" s="58">
        <v>0</v>
      </c>
      <c r="H829" s="59">
        <v>0</v>
      </c>
      <c r="I829" s="58">
        <v>0</v>
      </c>
      <c r="J829" s="59">
        <v>0</v>
      </c>
      <c r="K829" s="58">
        <v>0</v>
      </c>
      <c r="L829" s="59">
        <v>0</v>
      </c>
      <c r="M829" s="58">
        <v>0</v>
      </c>
      <c r="N829" s="59">
        <v>0</v>
      </c>
      <c r="O829" s="58">
        <v>0</v>
      </c>
      <c r="P829" s="59">
        <v>0</v>
      </c>
      <c r="Q829" s="58">
        <v>0</v>
      </c>
      <c r="R829" s="59">
        <v>0</v>
      </c>
      <c r="S829" s="58">
        <v>0</v>
      </c>
      <c r="T829" s="59">
        <v>0</v>
      </c>
      <c r="U829" s="58">
        <v>0</v>
      </c>
      <c r="V829" s="59">
        <v>0</v>
      </c>
      <c r="W829" s="58">
        <v>0</v>
      </c>
      <c r="X829" s="59">
        <v>0</v>
      </c>
      <c r="Y829" s="58">
        <v>0</v>
      </c>
      <c r="Z829" s="59">
        <v>0</v>
      </c>
      <c r="AA829" s="58">
        <v>0</v>
      </c>
      <c r="AB829" s="59">
        <v>0</v>
      </c>
      <c r="AC829" s="58">
        <v>0</v>
      </c>
      <c r="AD829" s="59">
        <v>0</v>
      </c>
      <c r="AE829" s="58">
        <v>0</v>
      </c>
      <c r="AF829" s="59">
        <v>0</v>
      </c>
      <c r="AG829" s="58">
        <v>0</v>
      </c>
      <c r="AH829" s="59">
        <v>0</v>
      </c>
      <c r="AI829" s="60"/>
      <c r="AJ829" s="51">
        <f t="shared" si="189"/>
        <v>0</v>
      </c>
    </row>
    <row r="830" spans="2:36" x14ac:dyDescent="0.3">
      <c r="B830" s="4" t="s">
        <v>206</v>
      </c>
      <c r="E830" s="58">
        <v>0</v>
      </c>
      <c r="F830" s="59">
        <v>0</v>
      </c>
      <c r="G830" s="58">
        <v>0</v>
      </c>
      <c r="H830" s="59">
        <v>0</v>
      </c>
      <c r="I830" s="58">
        <v>0</v>
      </c>
      <c r="J830" s="59">
        <v>0</v>
      </c>
      <c r="K830" s="58">
        <v>0</v>
      </c>
      <c r="L830" s="59">
        <v>0</v>
      </c>
      <c r="M830" s="58">
        <v>0</v>
      </c>
      <c r="N830" s="59">
        <v>0</v>
      </c>
      <c r="O830" s="58">
        <v>0</v>
      </c>
      <c r="P830" s="59">
        <v>0</v>
      </c>
      <c r="Q830" s="58">
        <v>0</v>
      </c>
      <c r="R830" s="59">
        <v>0</v>
      </c>
      <c r="S830" s="58">
        <v>0</v>
      </c>
      <c r="T830" s="59">
        <v>0</v>
      </c>
      <c r="U830" s="58">
        <v>0</v>
      </c>
      <c r="V830" s="59">
        <v>0</v>
      </c>
      <c r="W830" s="58">
        <v>0</v>
      </c>
      <c r="X830" s="59">
        <v>0</v>
      </c>
      <c r="Y830" s="58">
        <v>0</v>
      </c>
      <c r="Z830" s="59">
        <v>0</v>
      </c>
      <c r="AA830" s="58">
        <v>0</v>
      </c>
      <c r="AB830" s="59">
        <v>0</v>
      </c>
      <c r="AC830" s="58">
        <v>0</v>
      </c>
      <c r="AD830" s="59">
        <v>0</v>
      </c>
      <c r="AE830" s="58">
        <v>0</v>
      </c>
      <c r="AF830" s="59">
        <v>0</v>
      </c>
      <c r="AG830" s="58">
        <v>0</v>
      </c>
      <c r="AH830" s="59">
        <v>0</v>
      </c>
      <c r="AI830" s="60"/>
      <c r="AJ830" s="51">
        <f t="shared" si="189"/>
        <v>0</v>
      </c>
    </row>
    <row r="831" spans="2:36" x14ac:dyDescent="0.3">
      <c r="B831" s="4" t="s">
        <v>135</v>
      </c>
      <c r="E831" s="58">
        <v>0</v>
      </c>
      <c r="F831" s="59">
        <v>0</v>
      </c>
      <c r="G831" s="58">
        <v>0</v>
      </c>
      <c r="H831" s="59">
        <v>0</v>
      </c>
      <c r="I831" s="58">
        <v>0</v>
      </c>
      <c r="J831" s="59">
        <v>0</v>
      </c>
      <c r="K831" s="58">
        <v>0</v>
      </c>
      <c r="L831" s="59">
        <v>0</v>
      </c>
      <c r="M831" s="58">
        <v>0</v>
      </c>
      <c r="N831" s="59">
        <v>0</v>
      </c>
      <c r="O831" s="58">
        <v>0</v>
      </c>
      <c r="P831" s="59">
        <v>0</v>
      </c>
      <c r="Q831" s="58">
        <v>0</v>
      </c>
      <c r="R831" s="59">
        <v>0</v>
      </c>
      <c r="S831" s="58">
        <v>0</v>
      </c>
      <c r="T831" s="59">
        <v>0</v>
      </c>
      <c r="U831" s="58">
        <v>0</v>
      </c>
      <c r="V831" s="59">
        <v>0</v>
      </c>
      <c r="W831" s="58">
        <v>0</v>
      </c>
      <c r="X831" s="59">
        <v>0</v>
      </c>
      <c r="Y831" s="58">
        <v>0</v>
      </c>
      <c r="Z831" s="59">
        <v>0</v>
      </c>
      <c r="AA831" s="58">
        <v>0</v>
      </c>
      <c r="AB831" s="59">
        <v>0</v>
      </c>
      <c r="AC831" s="58">
        <v>0</v>
      </c>
      <c r="AD831" s="59">
        <v>0</v>
      </c>
      <c r="AE831" s="58">
        <v>0</v>
      </c>
      <c r="AF831" s="59">
        <v>0</v>
      </c>
      <c r="AG831" s="58">
        <v>0</v>
      </c>
      <c r="AH831" s="59">
        <v>0</v>
      </c>
      <c r="AI831" s="60"/>
      <c r="AJ831" s="51">
        <f t="shared" si="189"/>
        <v>0</v>
      </c>
    </row>
    <row r="832" spans="2:36" x14ac:dyDescent="0.3">
      <c r="B832" s="4" t="s">
        <v>136</v>
      </c>
      <c r="E832" s="58">
        <v>0</v>
      </c>
      <c r="F832" s="59">
        <v>0</v>
      </c>
      <c r="G832" s="58">
        <v>0</v>
      </c>
      <c r="H832" s="59">
        <v>0</v>
      </c>
      <c r="I832" s="58">
        <v>0</v>
      </c>
      <c r="J832" s="59">
        <v>0</v>
      </c>
      <c r="K832" s="58">
        <v>0</v>
      </c>
      <c r="L832" s="59">
        <v>0</v>
      </c>
      <c r="M832" s="58">
        <v>0</v>
      </c>
      <c r="N832" s="59">
        <v>0</v>
      </c>
      <c r="O832" s="58">
        <v>0</v>
      </c>
      <c r="P832" s="59">
        <v>0</v>
      </c>
      <c r="Q832" s="58">
        <v>0</v>
      </c>
      <c r="R832" s="59">
        <v>0</v>
      </c>
      <c r="S832" s="58">
        <v>0</v>
      </c>
      <c r="T832" s="59">
        <v>0</v>
      </c>
      <c r="U832" s="58">
        <v>0</v>
      </c>
      <c r="V832" s="59">
        <v>0</v>
      </c>
      <c r="W832" s="58">
        <v>0</v>
      </c>
      <c r="X832" s="59">
        <v>0</v>
      </c>
      <c r="Y832" s="58">
        <v>0</v>
      </c>
      <c r="Z832" s="59">
        <v>0</v>
      </c>
      <c r="AA832" s="58">
        <v>0</v>
      </c>
      <c r="AB832" s="59">
        <v>0</v>
      </c>
      <c r="AC832" s="58">
        <v>0</v>
      </c>
      <c r="AD832" s="59">
        <v>0</v>
      </c>
      <c r="AE832" s="58">
        <v>0</v>
      </c>
      <c r="AF832" s="59">
        <v>0</v>
      </c>
      <c r="AG832" s="58">
        <v>0</v>
      </c>
      <c r="AH832" s="59">
        <v>0</v>
      </c>
      <c r="AI832" s="60"/>
      <c r="AJ832" s="51">
        <f t="shared" si="189"/>
        <v>0</v>
      </c>
    </row>
    <row r="833" spans="2:36" x14ac:dyDescent="0.3">
      <c r="B833" s="4" t="s">
        <v>137</v>
      </c>
      <c r="E833" s="58">
        <v>0</v>
      </c>
      <c r="F833" s="59">
        <v>0</v>
      </c>
      <c r="G833" s="58">
        <v>0</v>
      </c>
      <c r="H833" s="59">
        <v>0</v>
      </c>
      <c r="I833" s="58">
        <v>0</v>
      </c>
      <c r="J833" s="59">
        <v>0</v>
      </c>
      <c r="K833" s="58">
        <v>0</v>
      </c>
      <c r="L833" s="59">
        <v>0</v>
      </c>
      <c r="M833" s="58">
        <v>0</v>
      </c>
      <c r="N833" s="59">
        <v>0</v>
      </c>
      <c r="O833" s="58">
        <v>0</v>
      </c>
      <c r="P833" s="59">
        <v>0</v>
      </c>
      <c r="Q833" s="58">
        <v>0</v>
      </c>
      <c r="R833" s="59">
        <v>0</v>
      </c>
      <c r="S833" s="58">
        <v>0</v>
      </c>
      <c r="T833" s="59">
        <v>0</v>
      </c>
      <c r="U833" s="58">
        <v>0</v>
      </c>
      <c r="V833" s="59">
        <v>0</v>
      </c>
      <c r="W833" s="58">
        <v>0</v>
      </c>
      <c r="X833" s="59">
        <v>0</v>
      </c>
      <c r="Y833" s="58">
        <v>0</v>
      </c>
      <c r="Z833" s="59">
        <v>0</v>
      </c>
      <c r="AA833" s="58">
        <v>0</v>
      </c>
      <c r="AB833" s="59">
        <v>0</v>
      </c>
      <c r="AC833" s="58">
        <v>0</v>
      </c>
      <c r="AD833" s="59">
        <v>0</v>
      </c>
      <c r="AE833" s="58">
        <v>0</v>
      </c>
      <c r="AF833" s="59">
        <v>0</v>
      </c>
      <c r="AG833" s="58">
        <v>0</v>
      </c>
      <c r="AH833" s="59">
        <v>0</v>
      </c>
      <c r="AI833" s="60"/>
      <c r="AJ833" s="51">
        <f t="shared" si="189"/>
        <v>0</v>
      </c>
    </row>
    <row r="834" spans="2:36" x14ac:dyDescent="0.3">
      <c r="B834" s="4" t="s">
        <v>261</v>
      </c>
      <c r="E834" s="58">
        <v>0</v>
      </c>
      <c r="F834" s="59">
        <v>0</v>
      </c>
      <c r="G834" s="58">
        <v>0</v>
      </c>
      <c r="H834" s="59">
        <v>0</v>
      </c>
      <c r="I834" s="58">
        <v>0</v>
      </c>
      <c r="J834" s="59">
        <v>0</v>
      </c>
      <c r="K834" s="58">
        <v>0</v>
      </c>
      <c r="L834" s="59">
        <v>0</v>
      </c>
      <c r="M834" s="58">
        <v>0</v>
      </c>
      <c r="N834" s="59">
        <v>0</v>
      </c>
      <c r="O834" s="58">
        <v>0</v>
      </c>
      <c r="P834" s="59">
        <v>0</v>
      </c>
      <c r="Q834" s="58">
        <v>0</v>
      </c>
      <c r="R834" s="59">
        <v>0</v>
      </c>
      <c r="S834" s="58">
        <v>0</v>
      </c>
      <c r="T834" s="59">
        <v>0</v>
      </c>
      <c r="U834" s="58">
        <v>0</v>
      </c>
      <c r="V834" s="59">
        <v>0</v>
      </c>
      <c r="W834" s="58">
        <v>0</v>
      </c>
      <c r="X834" s="59">
        <v>0</v>
      </c>
      <c r="Y834" s="58">
        <v>0</v>
      </c>
      <c r="Z834" s="59">
        <v>0</v>
      </c>
      <c r="AA834" s="58">
        <v>0</v>
      </c>
      <c r="AB834" s="59">
        <v>0</v>
      </c>
      <c r="AC834" s="58">
        <v>0</v>
      </c>
      <c r="AD834" s="59">
        <v>0</v>
      </c>
      <c r="AE834" s="58">
        <v>0</v>
      </c>
      <c r="AF834" s="59">
        <v>0</v>
      </c>
      <c r="AG834" s="58">
        <v>0</v>
      </c>
      <c r="AH834" s="59">
        <v>0</v>
      </c>
      <c r="AI834" s="60"/>
      <c r="AJ834" s="51">
        <f t="shared" si="189"/>
        <v>0</v>
      </c>
    </row>
    <row r="835" spans="2:36" x14ac:dyDescent="0.3">
      <c r="B835" s="4" t="s">
        <v>262</v>
      </c>
      <c r="E835" s="58">
        <v>0</v>
      </c>
      <c r="F835" s="59">
        <v>0</v>
      </c>
      <c r="G835" s="58">
        <v>0</v>
      </c>
      <c r="H835" s="59">
        <v>0</v>
      </c>
      <c r="I835" s="58">
        <v>0</v>
      </c>
      <c r="J835" s="40">
        <v>0</v>
      </c>
      <c r="K835" s="58">
        <v>0</v>
      </c>
      <c r="L835" s="59">
        <v>0</v>
      </c>
      <c r="M835" s="58">
        <v>0</v>
      </c>
      <c r="N835" s="59">
        <v>0</v>
      </c>
      <c r="O835" s="58">
        <v>0</v>
      </c>
      <c r="P835" s="59">
        <v>0</v>
      </c>
      <c r="Q835" s="58">
        <v>0</v>
      </c>
      <c r="R835" s="59">
        <v>0</v>
      </c>
      <c r="S835" s="58">
        <v>0</v>
      </c>
      <c r="T835" s="59">
        <v>0</v>
      </c>
      <c r="U835" s="58">
        <v>0</v>
      </c>
      <c r="V835" s="59">
        <v>0</v>
      </c>
      <c r="W835" s="58">
        <v>0</v>
      </c>
      <c r="X835" s="59">
        <v>0</v>
      </c>
      <c r="Y835" s="58">
        <v>0</v>
      </c>
      <c r="Z835" s="59">
        <v>0</v>
      </c>
      <c r="AA835" s="58">
        <v>0</v>
      </c>
      <c r="AB835" s="59">
        <v>0</v>
      </c>
      <c r="AC835" s="58">
        <v>0</v>
      </c>
      <c r="AD835" s="59">
        <v>0</v>
      </c>
      <c r="AE835" s="58">
        <v>0</v>
      </c>
      <c r="AF835" s="59">
        <v>0</v>
      </c>
      <c r="AG835" s="58">
        <v>0</v>
      </c>
      <c r="AH835" s="59">
        <v>0</v>
      </c>
      <c r="AI835" s="60"/>
      <c r="AJ835" s="51">
        <f t="shared" si="189"/>
        <v>0</v>
      </c>
    </row>
    <row r="836" spans="2:36" x14ac:dyDescent="0.3">
      <c r="B836" s="4" t="s">
        <v>197</v>
      </c>
      <c r="E836" s="58">
        <v>0</v>
      </c>
      <c r="F836" s="59">
        <v>0</v>
      </c>
      <c r="G836" s="58">
        <v>0</v>
      </c>
      <c r="H836" s="59">
        <v>0</v>
      </c>
      <c r="I836" s="58">
        <v>0</v>
      </c>
      <c r="J836" s="59">
        <v>0</v>
      </c>
      <c r="K836" s="58">
        <v>0</v>
      </c>
      <c r="L836" s="59">
        <v>0</v>
      </c>
      <c r="M836" s="58">
        <v>0</v>
      </c>
      <c r="N836" s="59">
        <v>0</v>
      </c>
      <c r="O836" s="58">
        <v>0</v>
      </c>
      <c r="P836" s="59">
        <v>0</v>
      </c>
      <c r="Q836" s="58">
        <v>0</v>
      </c>
      <c r="R836" s="59">
        <v>0</v>
      </c>
      <c r="S836" s="58">
        <v>0</v>
      </c>
      <c r="T836" s="59">
        <v>0</v>
      </c>
      <c r="U836" s="58">
        <v>0</v>
      </c>
      <c r="V836" s="59">
        <v>0</v>
      </c>
      <c r="W836" s="58">
        <v>0</v>
      </c>
      <c r="X836" s="59">
        <v>0</v>
      </c>
      <c r="Y836" s="58">
        <v>0</v>
      </c>
      <c r="Z836" s="59">
        <v>0</v>
      </c>
      <c r="AA836" s="58">
        <v>0</v>
      </c>
      <c r="AB836" s="59">
        <v>0</v>
      </c>
      <c r="AC836" s="58">
        <v>0</v>
      </c>
      <c r="AD836" s="59">
        <v>0</v>
      </c>
      <c r="AE836" s="58">
        <v>0</v>
      </c>
      <c r="AF836" s="59">
        <v>0</v>
      </c>
      <c r="AG836" s="58">
        <v>0</v>
      </c>
      <c r="AH836" s="59">
        <v>0</v>
      </c>
      <c r="AI836" s="60"/>
      <c r="AJ836" s="51">
        <f t="shared" si="189"/>
        <v>0</v>
      </c>
    </row>
    <row r="837" spans="2:36" x14ac:dyDescent="0.3">
      <c r="B837" s="4" t="s">
        <v>209</v>
      </c>
      <c r="E837" s="58">
        <v>0.4288355944554012</v>
      </c>
      <c r="F837" s="59">
        <v>0</v>
      </c>
      <c r="G837" s="58">
        <v>0</v>
      </c>
      <c r="H837" s="59">
        <v>0</v>
      </c>
      <c r="I837" s="58">
        <v>0</v>
      </c>
      <c r="J837" s="59">
        <v>0</v>
      </c>
      <c r="K837" s="58">
        <v>0</v>
      </c>
      <c r="L837" s="59">
        <v>0</v>
      </c>
      <c r="M837" s="58">
        <v>0</v>
      </c>
      <c r="N837" s="59">
        <v>0</v>
      </c>
      <c r="O837" s="58">
        <v>0</v>
      </c>
      <c r="P837" s="59">
        <v>0</v>
      </c>
      <c r="Q837" s="58">
        <v>0</v>
      </c>
      <c r="R837" s="59">
        <v>3.6340441306432027E-2</v>
      </c>
      <c r="S837" s="58">
        <v>0</v>
      </c>
      <c r="T837" s="59">
        <v>0</v>
      </c>
      <c r="U837" s="58">
        <v>0</v>
      </c>
      <c r="V837" s="59">
        <v>0</v>
      </c>
      <c r="W837" s="58">
        <v>0</v>
      </c>
      <c r="X837" s="59">
        <v>0</v>
      </c>
      <c r="Y837" s="58">
        <v>0</v>
      </c>
      <c r="Z837" s="59">
        <v>0</v>
      </c>
      <c r="AA837" s="58">
        <v>0</v>
      </c>
      <c r="AB837" s="59">
        <v>0</v>
      </c>
      <c r="AC837" s="58">
        <v>0</v>
      </c>
      <c r="AD837" s="59">
        <v>0</v>
      </c>
      <c r="AE837" s="58">
        <v>0</v>
      </c>
      <c r="AF837" s="59">
        <v>0</v>
      </c>
      <c r="AG837" s="58">
        <v>0</v>
      </c>
      <c r="AH837" s="59">
        <v>0</v>
      </c>
      <c r="AI837" s="60"/>
      <c r="AJ837" s="51">
        <f t="shared" si="189"/>
        <v>0.46517603576183325</v>
      </c>
    </row>
    <row r="838" spans="2:36" x14ac:dyDescent="0.3">
      <c r="B838" s="4" t="s">
        <v>210</v>
      </c>
      <c r="E838" s="58">
        <v>0.4288355944554012</v>
      </c>
      <c r="F838" s="59">
        <v>0</v>
      </c>
      <c r="G838" s="58">
        <v>0</v>
      </c>
      <c r="H838" s="59">
        <v>0</v>
      </c>
      <c r="I838" s="58">
        <v>0</v>
      </c>
      <c r="J838" s="59">
        <v>0</v>
      </c>
      <c r="K838" s="58">
        <v>0</v>
      </c>
      <c r="L838" s="59">
        <v>0</v>
      </c>
      <c r="M838" s="58">
        <v>0</v>
      </c>
      <c r="N838" s="59">
        <v>0</v>
      </c>
      <c r="O838" s="58">
        <v>0</v>
      </c>
      <c r="P838" s="59">
        <v>0</v>
      </c>
      <c r="Q838" s="58">
        <v>0</v>
      </c>
      <c r="R838" s="59">
        <v>3.6340441306432027E-2</v>
      </c>
      <c r="S838" s="58">
        <v>0</v>
      </c>
      <c r="T838" s="59">
        <v>0</v>
      </c>
      <c r="U838" s="58">
        <v>0</v>
      </c>
      <c r="V838" s="59">
        <v>0</v>
      </c>
      <c r="W838" s="58">
        <v>0</v>
      </c>
      <c r="X838" s="59">
        <v>0</v>
      </c>
      <c r="Y838" s="58">
        <v>0</v>
      </c>
      <c r="Z838" s="59">
        <v>0</v>
      </c>
      <c r="AA838" s="58">
        <v>0</v>
      </c>
      <c r="AB838" s="59">
        <v>0</v>
      </c>
      <c r="AC838" s="58">
        <v>0</v>
      </c>
      <c r="AD838" s="59">
        <v>0</v>
      </c>
      <c r="AE838" s="58">
        <v>0</v>
      </c>
      <c r="AF838" s="59">
        <v>0</v>
      </c>
      <c r="AG838" s="58">
        <v>0</v>
      </c>
      <c r="AH838" s="59">
        <v>0</v>
      </c>
      <c r="AI838" s="60"/>
      <c r="AJ838" s="51">
        <f t="shared" si="189"/>
        <v>0.46517603576183325</v>
      </c>
    </row>
    <row r="839" spans="2:36" x14ac:dyDescent="0.3">
      <c r="B839" s="4" t="s">
        <v>211</v>
      </c>
      <c r="E839" s="58">
        <v>0</v>
      </c>
      <c r="F839" s="59">
        <v>0</v>
      </c>
      <c r="G839" s="58">
        <v>0</v>
      </c>
      <c r="H839" s="59">
        <v>0</v>
      </c>
      <c r="I839" s="58">
        <v>0</v>
      </c>
      <c r="J839" s="59">
        <v>0</v>
      </c>
      <c r="K839" s="58">
        <v>0</v>
      </c>
      <c r="L839" s="59">
        <v>0</v>
      </c>
      <c r="M839" s="58">
        <v>0</v>
      </c>
      <c r="N839" s="59">
        <v>0</v>
      </c>
      <c r="O839" s="58">
        <v>0</v>
      </c>
      <c r="P839" s="59">
        <v>0</v>
      </c>
      <c r="Q839" s="58">
        <v>0</v>
      </c>
      <c r="R839" s="59">
        <v>0</v>
      </c>
      <c r="S839" s="58">
        <v>0</v>
      </c>
      <c r="T839" s="59">
        <v>0</v>
      </c>
      <c r="U839" s="58">
        <v>0</v>
      </c>
      <c r="V839" s="59">
        <v>0</v>
      </c>
      <c r="W839" s="58">
        <v>0</v>
      </c>
      <c r="X839" s="59">
        <v>0</v>
      </c>
      <c r="Y839" s="58">
        <v>0</v>
      </c>
      <c r="Z839" s="59">
        <v>0</v>
      </c>
      <c r="AA839" s="58">
        <v>0</v>
      </c>
      <c r="AB839" s="59">
        <v>0</v>
      </c>
      <c r="AC839" s="58">
        <v>0</v>
      </c>
      <c r="AD839" s="59">
        <v>0</v>
      </c>
      <c r="AE839" s="58">
        <v>0</v>
      </c>
      <c r="AF839" s="59">
        <v>0</v>
      </c>
      <c r="AG839" s="58">
        <v>0</v>
      </c>
      <c r="AH839" s="59">
        <v>0</v>
      </c>
      <c r="AI839" s="60"/>
      <c r="AJ839" s="51">
        <f t="shared" si="189"/>
        <v>0</v>
      </c>
    </row>
    <row r="840" spans="2:36" x14ac:dyDescent="0.3">
      <c r="B840" s="4" t="s">
        <v>212</v>
      </c>
      <c r="E840" s="58">
        <v>0</v>
      </c>
      <c r="F840" s="59">
        <v>0</v>
      </c>
      <c r="G840" s="58">
        <v>0</v>
      </c>
      <c r="H840" s="59">
        <v>0</v>
      </c>
      <c r="I840" s="58">
        <v>0</v>
      </c>
      <c r="J840" s="59">
        <v>0</v>
      </c>
      <c r="K840" s="58">
        <v>0</v>
      </c>
      <c r="L840" s="59">
        <v>0</v>
      </c>
      <c r="M840" s="58">
        <v>0</v>
      </c>
      <c r="N840" s="59">
        <v>0</v>
      </c>
      <c r="O840" s="58">
        <v>0</v>
      </c>
      <c r="P840" s="59">
        <v>0</v>
      </c>
      <c r="Q840" s="58">
        <v>0</v>
      </c>
      <c r="R840" s="59">
        <v>0</v>
      </c>
      <c r="S840" s="58">
        <v>0</v>
      </c>
      <c r="T840" s="59">
        <v>0</v>
      </c>
      <c r="U840" s="58">
        <v>0</v>
      </c>
      <c r="V840" s="59">
        <v>0</v>
      </c>
      <c r="W840" s="58">
        <v>0</v>
      </c>
      <c r="X840" s="59">
        <v>0</v>
      </c>
      <c r="Y840" s="58">
        <v>0</v>
      </c>
      <c r="Z840" s="59">
        <v>0</v>
      </c>
      <c r="AA840" s="58">
        <v>0</v>
      </c>
      <c r="AB840" s="59">
        <v>0</v>
      </c>
      <c r="AC840" s="58">
        <v>0</v>
      </c>
      <c r="AD840" s="59">
        <v>0</v>
      </c>
      <c r="AE840" s="58">
        <v>0</v>
      </c>
      <c r="AF840" s="59">
        <v>0</v>
      </c>
      <c r="AG840" s="58">
        <v>0</v>
      </c>
      <c r="AH840" s="59">
        <v>0</v>
      </c>
      <c r="AI840" s="60"/>
      <c r="AJ840" s="51">
        <f t="shared" si="189"/>
        <v>0</v>
      </c>
    </row>
    <row r="841" spans="2:36" x14ac:dyDescent="0.3">
      <c r="B841" s="4" t="s">
        <v>229</v>
      </c>
      <c r="E841" s="58">
        <v>0</v>
      </c>
      <c r="F841" s="59">
        <v>0</v>
      </c>
      <c r="G841" s="58">
        <v>0.66914803584416715</v>
      </c>
      <c r="H841" s="59">
        <v>0</v>
      </c>
      <c r="I841" s="58">
        <v>0</v>
      </c>
      <c r="J841" s="59">
        <v>0</v>
      </c>
      <c r="K841" s="58">
        <v>0</v>
      </c>
      <c r="L841" s="59">
        <v>0</v>
      </c>
      <c r="M841" s="58">
        <v>0</v>
      </c>
      <c r="N841" s="59">
        <v>0</v>
      </c>
      <c r="O841" s="58">
        <v>0</v>
      </c>
      <c r="P841" s="59">
        <v>0</v>
      </c>
      <c r="Q841" s="58">
        <v>0</v>
      </c>
      <c r="R841" s="59">
        <v>1.777936867872874</v>
      </c>
      <c r="S841" s="58">
        <v>0</v>
      </c>
      <c r="T841" s="59">
        <v>0</v>
      </c>
      <c r="U841" s="58">
        <v>0</v>
      </c>
      <c r="V841" s="59">
        <v>0</v>
      </c>
      <c r="W841" s="58">
        <v>0</v>
      </c>
      <c r="X841" s="59">
        <v>0</v>
      </c>
      <c r="Y841" s="58">
        <v>0</v>
      </c>
      <c r="Z841" s="59">
        <v>0</v>
      </c>
      <c r="AA841" s="58">
        <v>0</v>
      </c>
      <c r="AB841" s="59">
        <v>0</v>
      </c>
      <c r="AC841" s="58">
        <v>0</v>
      </c>
      <c r="AD841" s="59">
        <v>0</v>
      </c>
      <c r="AE841" s="58">
        <v>0</v>
      </c>
      <c r="AF841" s="59">
        <v>0</v>
      </c>
      <c r="AG841" s="58">
        <v>4.4676457407194246</v>
      </c>
      <c r="AH841" s="59">
        <v>0</v>
      </c>
      <c r="AI841" s="60"/>
      <c r="AJ841" s="51">
        <f t="shared" si="189"/>
        <v>6.9147306444364656</v>
      </c>
    </row>
    <row r="842" spans="2:36" x14ac:dyDescent="0.3">
      <c r="B842" s="4" t="s">
        <v>230</v>
      </c>
      <c r="E842" s="58">
        <v>0</v>
      </c>
      <c r="F842" s="59">
        <v>0</v>
      </c>
      <c r="G842" s="58">
        <v>0.66914803584416715</v>
      </c>
      <c r="H842" s="59">
        <v>0</v>
      </c>
      <c r="I842" s="58">
        <v>0</v>
      </c>
      <c r="J842" s="59">
        <v>0</v>
      </c>
      <c r="K842" s="58">
        <v>0</v>
      </c>
      <c r="L842" s="59">
        <v>0</v>
      </c>
      <c r="M842" s="58">
        <v>0</v>
      </c>
      <c r="N842" s="59">
        <v>0</v>
      </c>
      <c r="O842" s="58">
        <v>0</v>
      </c>
      <c r="P842" s="59">
        <v>0</v>
      </c>
      <c r="Q842" s="58">
        <v>0</v>
      </c>
      <c r="R842" s="59">
        <v>1.777936867872874</v>
      </c>
      <c r="S842" s="58">
        <v>0</v>
      </c>
      <c r="T842" s="59">
        <v>0</v>
      </c>
      <c r="U842" s="58">
        <v>0</v>
      </c>
      <c r="V842" s="59">
        <v>0</v>
      </c>
      <c r="W842" s="58">
        <v>0</v>
      </c>
      <c r="X842" s="59">
        <v>0</v>
      </c>
      <c r="Y842" s="58">
        <v>0</v>
      </c>
      <c r="Z842" s="59">
        <v>0</v>
      </c>
      <c r="AA842" s="58">
        <v>0</v>
      </c>
      <c r="AB842" s="59">
        <v>0</v>
      </c>
      <c r="AC842" s="58">
        <v>0</v>
      </c>
      <c r="AD842" s="59">
        <v>0</v>
      </c>
      <c r="AE842" s="58">
        <v>0</v>
      </c>
      <c r="AF842" s="59">
        <v>0</v>
      </c>
      <c r="AG842" s="58">
        <v>4.4676457407194246</v>
      </c>
      <c r="AH842" s="59">
        <v>0</v>
      </c>
      <c r="AI842" s="60"/>
      <c r="AJ842" s="51">
        <f t="shared" si="189"/>
        <v>6.9147306444364656</v>
      </c>
    </row>
    <row r="843" spans="2:36" x14ac:dyDescent="0.3">
      <c r="B843" s="4" t="s">
        <v>213</v>
      </c>
      <c r="E843" s="58">
        <v>13.875469690958658</v>
      </c>
      <c r="F843" s="59">
        <v>5.7407217343648274</v>
      </c>
      <c r="G843" s="58">
        <v>11.854688152737086</v>
      </c>
      <c r="H843" s="59">
        <v>14.937855672836303</v>
      </c>
      <c r="I843" s="58">
        <v>0</v>
      </c>
      <c r="J843" s="59">
        <v>0</v>
      </c>
      <c r="K843" s="58">
        <v>0</v>
      </c>
      <c r="L843" s="59">
        <v>0</v>
      </c>
      <c r="M843" s="58">
        <v>0</v>
      </c>
      <c r="N843" s="59">
        <v>0</v>
      </c>
      <c r="O843" s="58">
        <v>0</v>
      </c>
      <c r="P843" s="59">
        <v>0</v>
      </c>
      <c r="Q843" s="58">
        <v>0</v>
      </c>
      <c r="R843" s="59">
        <v>4.9055846214294441</v>
      </c>
      <c r="S843" s="58">
        <v>166.58515015542511</v>
      </c>
      <c r="T843" s="59">
        <v>0</v>
      </c>
      <c r="U843" s="58">
        <v>0</v>
      </c>
      <c r="V843" s="59">
        <v>0</v>
      </c>
      <c r="W843" s="58">
        <v>0</v>
      </c>
      <c r="X843" s="59">
        <v>0</v>
      </c>
      <c r="Y843" s="58">
        <v>2.4339665857950843</v>
      </c>
      <c r="Z843" s="59">
        <v>0</v>
      </c>
      <c r="AA843" s="58">
        <v>0</v>
      </c>
      <c r="AB843" s="59">
        <v>0</v>
      </c>
      <c r="AC843" s="58">
        <v>0</v>
      </c>
      <c r="AD843" s="59">
        <v>0</v>
      </c>
      <c r="AE843" s="58">
        <v>0</v>
      </c>
      <c r="AF843" s="59">
        <v>0</v>
      </c>
      <c r="AG843" s="58">
        <v>35.524667070176868</v>
      </c>
      <c r="AH843" s="59">
        <v>0</v>
      </c>
      <c r="AI843" s="60"/>
      <c r="AJ843" s="51">
        <f t="shared" si="189"/>
        <v>255.85810368372336</v>
      </c>
    </row>
    <row r="844" spans="2:36" x14ac:dyDescent="0.3">
      <c r="B844" s="4" t="s">
        <v>263</v>
      </c>
      <c r="E844" s="58">
        <v>0</v>
      </c>
      <c r="F844" s="59">
        <v>0</v>
      </c>
      <c r="G844" s="58">
        <v>0</v>
      </c>
      <c r="H844" s="59">
        <v>0</v>
      </c>
      <c r="I844" s="58">
        <v>0</v>
      </c>
      <c r="J844" s="59">
        <v>0</v>
      </c>
      <c r="K844" s="58">
        <v>0</v>
      </c>
      <c r="L844" s="59">
        <v>0</v>
      </c>
      <c r="M844" s="58">
        <v>0</v>
      </c>
      <c r="N844" s="59">
        <v>0</v>
      </c>
      <c r="O844" s="58">
        <v>0</v>
      </c>
      <c r="P844" s="59">
        <v>0</v>
      </c>
      <c r="Q844" s="58">
        <v>0</v>
      </c>
      <c r="R844" s="59">
        <v>0</v>
      </c>
      <c r="S844" s="58">
        <v>0</v>
      </c>
      <c r="T844" s="59">
        <v>0</v>
      </c>
      <c r="U844" s="58">
        <v>0</v>
      </c>
      <c r="V844" s="59">
        <v>0</v>
      </c>
      <c r="W844" s="58">
        <v>0</v>
      </c>
      <c r="X844" s="59">
        <v>0</v>
      </c>
      <c r="Y844" s="58">
        <v>0</v>
      </c>
      <c r="Z844" s="59">
        <v>0</v>
      </c>
      <c r="AA844" s="58">
        <v>0</v>
      </c>
      <c r="AB844" s="59">
        <v>0</v>
      </c>
      <c r="AC844" s="58">
        <v>0</v>
      </c>
      <c r="AD844" s="59">
        <v>0</v>
      </c>
      <c r="AE844" s="58">
        <v>0</v>
      </c>
      <c r="AF844" s="59">
        <v>0</v>
      </c>
      <c r="AG844" s="58">
        <v>0</v>
      </c>
      <c r="AH844" s="59">
        <v>0</v>
      </c>
      <c r="AI844" s="60"/>
      <c r="AJ844" s="51">
        <f t="shared" si="189"/>
        <v>0</v>
      </c>
    </row>
    <row r="845" spans="2:36" x14ac:dyDescent="0.3">
      <c r="B845" s="4" t="s">
        <v>264</v>
      </c>
      <c r="E845" s="58">
        <v>0</v>
      </c>
      <c r="F845" s="59">
        <v>0</v>
      </c>
      <c r="G845" s="58">
        <v>0</v>
      </c>
      <c r="H845" s="59">
        <v>0</v>
      </c>
      <c r="I845" s="58">
        <v>0</v>
      </c>
      <c r="J845" s="59">
        <v>0</v>
      </c>
      <c r="K845" s="58">
        <v>0</v>
      </c>
      <c r="L845" s="59">
        <v>0</v>
      </c>
      <c r="M845" s="58">
        <v>0</v>
      </c>
      <c r="N845" s="59">
        <v>0</v>
      </c>
      <c r="O845" s="58">
        <v>0</v>
      </c>
      <c r="P845" s="59">
        <v>0</v>
      </c>
      <c r="Q845" s="58">
        <v>0</v>
      </c>
      <c r="R845" s="59">
        <v>0</v>
      </c>
      <c r="S845" s="58">
        <v>0</v>
      </c>
      <c r="T845" s="59">
        <v>0</v>
      </c>
      <c r="U845" s="58">
        <v>0</v>
      </c>
      <c r="V845" s="59">
        <v>0</v>
      </c>
      <c r="W845" s="58">
        <v>0</v>
      </c>
      <c r="X845" s="59">
        <v>0</v>
      </c>
      <c r="Y845" s="58">
        <v>0</v>
      </c>
      <c r="Z845" s="59">
        <v>0</v>
      </c>
      <c r="AA845" s="58">
        <v>0</v>
      </c>
      <c r="AB845" s="59">
        <v>0</v>
      </c>
      <c r="AC845" s="58">
        <v>0</v>
      </c>
      <c r="AD845" s="59">
        <v>0</v>
      </c>
      <c r="AE845" s="58">
        <v>0</v>
      </c>
      <c r="AF845" s="59">
        <v>0</v>
      </c>
      <c r="AG845" s="58">
        <v>0</v>
      </c>
      <c r="AH845" s="59">
        <v>0</v>
      </c>
      <c r="AI845" s="60"/>
      <c r="AJ845" s="51">
        <f t="shared" si="189"/>
        <v>0</v>
      </c>
    </row>
    <row r="846" spans="2:36" x14ac:dyDescent="0.3">
      <c r="B846" s="4" t="s">
        <v>217</v>
      </c>
      <c r="E846" s="58">
        <v>0.87278754377365098</v>
      </c>
      <c r="F846" s="59">
        <v>0</v>
      </c>
      <c r="G846" s="58">
        <v>0.18108094282567236</v>
      </c>
      <c r="H846" s="59">
        <v>1.5761000822221066E-2</v>
      </c>
      <c r="I846" s="58">
        <v>0</v>
      </c>
      <c r="J846" s="59">
        <v>0</v>
      </c>
      <c r="K846" s="58">
        <v>0</v>
      </c>
      <c r="L846" s="59">
        <v>0</v>
      </c>
      <c r="M846" s="58">
        <v>0</v>
      </c>
      <c r="N846" s="59">
        <v>0</v>
      </c>
      <c r="O846" s="58">
        <v>0</v>
      </c>
      <c r="P846" s="59">
        <v>0</v>
      </c>
      <c r="Q846" s="58">
        <v>0</v>
      </c>
      <c r="R846" s="59">
        <v>0</v>
      </c>
      <c r="S846" s="58">
        <v>0</v>
      </c>
      <c r="T846" s="59">
        <v>0</v>
      </c>
      <c r="U846" s="58">
        <v>0</v>
      </c>
      <c r="V846" s="59">
        <v>0</v>
      </c>
      <c r="W846" s="58">
        <v>0</v>
      </c>
      <c r="X846" s="59">
        <v>0</v>
      </c>
      <c r="Y846" s="58">
        <v>0</v>
      </c>
      <c r="Z846" s="59">
        <v>0</v>
      </c>
      <c r="AA846" s="58">
        <v>0</v>
      </c>
      <c r="AB846" s="59">
        <v>0</v>
      </c>
      <c r="AC846" s="58">
        <v>0</v>
      </c>
      <c r="AD846" s="59">
        <v>0</v>
      </c>
      <c r="AE846" s="58">
        <v>0</v>
      </c>
      <c r="AF846" s="59">
        <v>0</v>
      </c>
      <c r="AG846" s="58">
        <v>16.038738914074152</v>
      </c>
      <c r="AH846" s="59">
        <v>0</v>
      </c>
      <c r="AI846" s="60"/>
      <c r="AJ846" s="51">
        <f t="shared" ref="AJ846:AJ854" si="190">SUM(E846:AI846)</f>
        <v>17.108368401495696</v>
      </c>
    </row>
    <row r="847" spans="2:36" x14ac:dyDescent="0.3">
      <c r="B847" s="4" t="s">
        <v>218</v>
      </c>
      <c r="E847" s="58">
        <v>0.87278754377365098</v>
      </c>
      <c r="F847" s="59">
        <v>0</v>
      </c>
      <c r="G847" s="58">
        <v>0.18108094282567236</v>
      </c>
      <c r="H847" s="59">
        <v>1.5761000822221066E-2</v>
      </c>
      <c r="I847" s="58">
        <v>0</v>
      </c>
      <c r="J847" s="59">
        <v>0</v>
      </c>
      <c r="K847" s="58">
        <v>0</v>
      </c>
      <c r="L847" s="59">
        <v>0</v>
      </c>
      <c r="M847" s="58">
        <v>0</v>
      </c>
      <c r="N847" s="59">
        <v>0</v>
      </c>
      <c r="O847" s="58">
        <v>0</v>
      </c>
      <c r="P847" s="59">
        <v>0</v>
      </c>
      <c r="Q847" s="58">
        <v>0</v>
      </c>
      <c r="R847" s="59">
        <v>0</v>
      </c>
      <c r="S847" s="58">
        <v>0</v>
      </c>
      <c r="T847" s="59">
        <v>0</v>
      </c>
      <c r="U847" s="58">
        <v>0</v>
      </c>
      <c r="V847" s="59">
        <v>0</v>
      </c>
      <c r="W847" s="58">
        <v>0</v>
      </c>
      <c r="X847" s="59">
        <v>0</v>
      </c>
      <c r="Y847" s="58">
        <v>0</v>
      </c>
      <c r="Z847" s="59">
        <v>0</v>
      </c>
      <c r="AA847" s="58">
        <v>0</v>
      </c>
      <c r="AB847" s="59">
        <v>0</v>
      </c>
      <c r="AC847" s="58">
        <v>0</v>
      </c>
      <c r="AD847" s="59">
        <v>0</v>
      </c>
      <c r="AE847" s="58">
        <v>0</v>
      </c>
      <c r="AF847" s="59">
        <v>0</v>
      </c>
      <c r="AG847" s="58">
        <v>16.038738914074152</v>
      </c>
      <c r="AH847" s="59">
        <v>0</v>
      </c>
      <c r="AI847" s="60"/>
      <c r="AJ847" s="51">
        <f t="shared" si="190"/>
        <v>17.108368401495696</v>
      </c>
    </row>
    <row r="848" spans="2:36" x14ac:dyDescent="0.3">
      <c r="B848" s="4" t="s">
        <v>243</v>
      </c>
      <c r="C848" s="4"/>
      <c r="D848" s="4"/>
      <c r="E848" s="58">
        <v>0</v>
      </c>
      <c r="F848" s="59">
        <v>0</v>
      </c>
      <c r="G848" s="58">
        <v>0</v>
      </c>
      <c r="H848" s="59">
        <v>0</v>
      </c>
      <c r="I848" s="58">
        <v>0</v>
      </c>
      <c r="J848" s="59">
        <v>0</v>
      </c>
      <c r="K848" s="58">
        <v>0</v>
      </c>
      <c r="L848" s="59">
        <v>0</v>
      </c>
      <c r="M848" s="58">
        <v>0</v>
      </c>
      <c r="N848" s="59">
        <v>0</v>
      </c>
      <c r="O848" s="58">
        <v>0</v>
      </c>
      <c r="P848" s="59">
        <v>0</v>
      </c>
      <c r="Q848" s="58">
        <v>0</v>
      </c>
      <c r="R848" s="59">
        <v>0</v>
      </c>
      <c r="S848" s="58">
        <v>0</v>
      </c>
      <c r="T848" s="59">
        <v>0</v>
      </c>
      <c r="U848" s="58">
        <v>0</v>
      </c>
      <c r="V848" s="59">
        <v>0</v>
      </c>
      <c r="W848" s="58">
        <v>0</v>
      </c>
      <c r="X848" s="59">
        <v>0</v>
      </c>
      <c r="Y848" s="58">
        <v>0</v>
      </c>
      <c r="Z848" s="59">
        <v>0</v>
      </c>
      <c r="AA848" s="58">
        <v>0</v>
      </c>
      <c r="AB848" s="59">
        <v>0</v>
      </c>
      <c r="AC848" s="58">
        <v>0</v>
      </c>
      <c r="AD848" s="59">
        <v>0</v>
      </c>
      <c r="AE848" s="58">
        <v>0</v>
      </c>
      <c r="AF848" s="59">
        <v>0</v>
      </c>
      <c r="AG848" s="58">
        <v>0</v>
      </c>
      <c r="AH848" s="59">
        <v>0</v>
      </c>
      <c r="AI848" s="60"/>
      <c r="AJ848" s="51">
        <f t="shared" si="190"/>
        <v>0</v>
      </c>
    </row>
    <row r="849" spans="2:36" x14ac:dyDescent="0.3">
      <c r="B849" s="4" t="s">
        <v>265</v>
      </c>
      <c r="C849" s="4"/>
      <c r="D849" s="4"/>
      <c r="E849" s="58">
        <v>0</v>
      </c>
      <c r="F849" s="59">
        <v>0</v>
      </c>
      <c r="G849" s="58">
        <v>0</v>
      </c>
      <c r="H849" s="59">
        <v>0</v>
      </c>
      <c r="I849" s="58">
        <v>0</v>
      </c>
      <c r="J849" s="59">
        <v>0</v>
      </c>
      <c r="K849" s="58">
        <v>0</v>
      </c>
      <c r="L849" s="59">
        <v>0</v>
      </c>
      <c r="M849" s="58">
        <v>0</v>
      </c>
      <c r="N849" s="59">
        <v>0</v>
      </c>
      <c r="O849" s="58">
        <v>0</v>
      </c>
      <c r="P849" s="59">
        <v>0</v>
      </c>
      <c r="Q849" s="58">
        <v>0</v>
      </c>
      <c r="R849" s="59">
        <v>0</v>
      </c>
      <c r="S849" s="58">
        <v>0</v>
      </c>
      <c r="T849" s="59">
        <v>0</v>
      </c>
      <c r="U849" s="58">
        <v>0</v>
      </c>
      <c r="V849" s="59">
        <v>0</v>
      </c>
      <c r="W849" s="58">
        <v>0</v>
      </c>
      <c r="X849" s="59">
        <v>0</v>
      </c>
      <c r="Y849" s="58">
        <v>0</v>
      </c>
      <c r="Z849" s="59">
        <v>0</v>
      </c>
      <c r="AA849" s="58">
        <v>0</v>
      </c>
      <c r="AB849" s="59">
        <v>0</v>
      </c>
      <c r="AC849" s="58">
        <v>0</v>
      </c>
      <c r="AD849" s="59">
        <v>0</v>
      </c>
      <c r="AE849" s="58">
        <v>0</v>
      </c>
      <c r="AF849" s="59">
        <v>0</v>
      </c>
      <c r="AG849" s="58">
        <v>0</v>
      </c>
      <c r="AH849" s="59">
        <v>0</v>
      </c>
      <c r="AI849" s="60"/>
      <c r="AJ849" s="51">
        <f t="shared" si="190"/>
        <v>0</v>
      </c>
    </row>
    <row r="850" spans="2:36" x14ac:dyDescent="0.3">
      <c r="B850" s="4" t="s">
        <v>170</v>
      </c>
      <c r="C850" s="4"/>
      <c r="D850" s="4"/>
      <c r="E850" s="58">
        <v>0</v>
      </c>
      <c r="F850" s="59">
        <v>0</v>
      </c>
      <c r="G850" s="58">
        <v>0</v>
      </c>
      <c r="H850" s="59">
        <v>0</v>
      </c>
      <c r="I850" s="58">
        <v>0</v>
      </c>
      <c r="J850" s="59">
        <v>0</v>
      </c>
      <c r="K850" s="58">
        <v>0</v>
      </c>
      <c r="L850" s="59">
        <v>0</v>
      </c>
      <c r="M850" s="58">
        <v>0</v>
      </c>
      <c r="N850" s="59">
        <v>0</v>
      </c>
      <c r="O850" s="58">
        <v>0</v>
      </c>
      <c r="P850" s="59">
        <v>0</v>
      </c>
      <c r="Q850" s="58">
        <v>0</v>
      </c>
      <c r="R850" s="59">
        <v>0</v>
      </c>
      <c r="S850" s="58">
        <v>0</v>
      </c>
      <c r="T850" s="59">
        <v>0</v>
      </c>
      <c r="U850" s="58">
        <v>0</v>
      </c>
      <c r="V850" s="59">
        <v>0</v>
      </c>
      <c r="W850" s="58">
        <v>0</v>
      </c>
      <c r="X850" s="59">
        <v>0</v>
      </c>
      <c r="Y850" s="58">
        <v>0</v>
      </c>
      <c r="Z850" s="59">
        <v>0</v>
      </c>
      <c r="AA850" s="58">
        <v>0</v>
      </c>
      <c r="AB850" s="59">
        <v>0</v>
      </c>
      <c r="AC850" s="58">
        <v>0</v>
      </c>
      <c r="AD850" s="59">
        <v>0</v>
      </c>
      <c r="AE850" s="58">
        <v>0</v>
      </c>
      <c r="AF850" s="59">
        <v>0</v>
      </c>
      <c r="AG850" s="58">
        <v>0</v>
      </c>
      <c r="AH850" s="59">
        <v>0</v>
      </c>
      <c r="AI850" s="60"/>
      <c r="AJ850" s="51">
        <f t="shared" si="190"/>
        <v>0</v>
      </c>
    </row>
    <row r="851" spans="2:36" x14ac:dyDescent="0.3">
      <c r="B851" s="4" t="s">
        <v>171</v>
      </c>
      <c r="C851" s="4"/>
      <c r="D851" s="4"/>
      <c r="E851" s="58">
        <v>0</v>
      </c>
      <c r="F851" s="59">
        <v>0</v>
      </c>
      <c r="G851" s="58">
        <v>0</v>
      </c>
      <c r="H851" s="59">
        <v>0</v>
      </c>
      <c r="I851" s="58">
        <v>0</v>
      </c>
      <c r="J851" s="59">
        <v>0</v>
      </c>
      <c r="K851" s="58">
        <v>0</v>
      </c>
      <c r="L851" s="59">
        <v>0</v>
      </c>
      <c r="M851" s="58">
        <v>0</v>
      </c>
      <c r="N851" s="59">
        <v>0</v>
      </c>
      <c r="O851" s="58">
        <v>0</v>
      </c>
      <c r="P851" s="59">
        <v>0</v>
      </c>
      <c r="Q851" s="58">
        <v>0</v>
      </c>
      <c r="R851" s="59">
        <v>0</v>
      </c>
      <c r="S851" s="58">
        <v>0</v>
      </c>
      <c r="T851" s="59">
        <v>0</v>
      </c>
      <c r="U851" s="58">
        <v>0</v>
      </c>
      <c r="V851" s="59">
        <v>0</v>
      </c>
      <c r="W851" s="58">
        <v>0</v>
      </c>
      <c r="X851" s="59">
        <v>0</v>
      </c>
      <c r="Y851" s="58">
        <v>0</v>
      </c>
      <c r="Z851" s="59">
        <v>0</v>
      </c>
      <c r="AA851" s="58">
        <v>0</v>
      </c>
      <c r="AB851" s="59">
        <v>0</v>
      </c>
      <c r="AC851" s="58">
        <v>0</v>
      </c>
      <c r="AD851" s="59">
        <v>0</v>
      </c>
      <c r="AE851" s="58">
        <v>0</v>
      </c>
      <c r="AF851" s="59">
        <v>0</v>
      </c>
      <c r="AG851" s="58">
        <v>0</v>
      </c>
      <c r="AH851" s="59">
        <v>0</v>
      </c>
      <c r="AI851" s="60"/>
      <c r="AJ851" s="51">
        <f t="shared" si="190"/>
        <v>0</v>
      </c>
    </row>
    <row r="852" spans="2:36" x14ac:dyDescent="0.3">
      <c r="B852" s="4" t="s">
        <v>172</v>
      </c>
      <c r="C852" s="4"/>
      <c r="D852" s="4"/>
      <c r="E852" s="58">
        <v>0</v>
      </c>
      <c r="F852" s="59">
        <v>0</v>
      </c>
      <c r="G852" s="58">
        <v>0</v>
      </c>
      <c r="H852" s="59">
        <v>0</v>
      </c>
      <c r="I852" s="58">
        <v>0</v>
      </c>
      <c r="J852" s="59">
        <v>0</v>
      </c>
      <c r="K852" s="58">
        <v>0</v>
      </c>
      <c r="L852" s="59">
        <v>0</v>
      </c>
      <c r="M852" s="58">
        <v>0</v>
      </c>
      <c r="N852" s="59">
        <v>0</v>
      </c>
      <c r="O852" s="58">
        <v>0</v>
      </c>
      <c r="P852" s="59">
        <v>0</v>
      </c>
      <c r="Q852" s="58">
        <v>0</v>
      </c>
      <c r="R852" s="59">
        <v>0</v>
      </c>
      <c r="S852" s="58">
        <v>0</v>
      </c>
      <c r="T852" s="59">
        <v>0</v>
      </c>
      <c r="U852" s="58">
        <v>0</v>
      </c>
      <c r="V852" s="59">
        <v>0</v>
      </c>
      <c r="W852" s="58">
        <v>0</v>
      </c>
      <c r="X852" s="59">
        <v>0</v>
      </c>
      <c r="Y852" s="58">
        <v>0</v>
      </c>
      <c r="Z852" s="59">
        <v>0</v>
      </c>
      <c r="AA852" s="58">
        <v>0</v>
      </c>
      <c r="AB852" s="59">
        <v>0</v>
      </c>
      <c r="AC852" s="58">
        <v>0</v>
      </c>
      <c r="AD852" s="59">
        <v>0</v>
      </c>
      <c r="AE852" s="58">
        <v>0</v>
      </c>
      <c r="AF852" s="59">
        <v>0</v>
      </c>
      <c r="AG852" s="58">
        <v>0</v>
      </c>
      <c r="AH852" s="59">
        <v>0</v>
      </c>
      <c r="AI852" s="60"/>
      <c r="AJ852" s="51">
        <f t="shared" si="190"/>
        <v>0</v>
      </c>
    </row>
    <row r="853" spans="2:36" x14ac:dyDescent="0.3">
      <c r="B853" s="4" t="s">
        <v>173</v>
      </c>
      <c r="C853" s="79"/>
      <c r="D853" s="79"/>
      <c r="E853" s="58">
        <v>0</v>
      </c>
      <c r="F853" s="59">
        <v>0</v>
      </c>
      <c r="G853" s="58">
        <v>0</v>
      </c>
      <c r="H853" s="59">
        <v>0</v>
      </c>
      <c r="I853" s="58">
        <v>0</v>
      </c>
      <c r="J853" s="59">
        <v>0</v>
      </c>
      <c r="K853" s="58">
        <v>0</v>
      </c>
      <c r="L853" s="59">
        <v>0</v>
      </c>
      <c r="M853" s="58">
        <v>0</v>
      </c>
      <c r="N853" s="59">
        <v>0</v>
      </c>
      <c r="O853" s="58">
        <v>0</v>
      </c>
      <c r="P853" s="59">
        <v>0</v>
      </c>
      <c r="Q853" s="58">
        <v>0</v>
      </c>
      <c r="R853" s="59">
        <v>0</v>
      </c>
      <c r="S853" s="58">
        <v>0</v>
      </c>
      <c r="T853" s="59">
        <v>0</v>
      </c>
      <c r="U853" s="58">
        <v>0</v>
      </c>
      <c r="V853" s="59">
        <v>0</v>
      </c>
      <c r="W853" s="58">
        <v>0</v>
      </c>
      <c r="X853" s="59">
        <v>0</v>
      </c>
      <c r="Y853" s="58">
        <v>0</v>
      </c>
      <c r="Z853" s="59">
        <v>0</v>
      </c>
      <c r="AA853" s="58">
        <v>0</v>
      </c>
      <c r="AB853" s="59">
        <v>0</v>
      </c>
      <c r="AC853" s="58">
        <v>0</v>
      </c>
      <c r="AD853" s="59">
        <v>0</v>
      </c>
      <c r="AE853" s="58">
        <v>0</v>
      </c>
      <c r="AF853" s="59">
        <v>0</v>
      </c>
      <c r="AG853" s="58">
        <v>0</v>
      </c>
      <c r="AH853" s="59">
        <v>0</v>
      </c>
      <c r="AI853" s="60"/>
      <c r="AJ853" s="51">
        <f t="shared" si="190"/>
        <v>0</v>
      </c>
    </row>
    <row r="854" spans="2:36" x14ac:dyDescent="0.3">
      <c r="B854" s="4" t="s">
        <v>138</v>
      </c>
      <c r="E854" s="58">
        <v>0</v>
      </c>
      <c r="F854" s="59">
        <v>0</v>
      </c>
      <c r="G854" s="58">
        <v>0</v>
      </c>
      <c r="H854" s="59">
        <v>0</v>
      </c>
      <c r="I854" s="58">
        <v>0</v>
      </c>
      <c r="J854" s="59">
        <v>0</v>
      </c>
      <c r="K854" s="58">
        <v>0</v>
      </c>
      <c r="L854" s="59">
        <v>0</v>
      </c>
      <c r="M854" s="58">
        <v>0</v>
      </c>
      <c r="N854" s="59">
        <v>0</v>
      </c>
      <c r="O854" s="58">
        <v>0</v>
      </c>
      <c r="P854" s="59">
        <v>0</v>
      </c>
      <c r="Q854" s="58">
        <v>0</v>
      </c>
      <c r="R854" s="59">
        <v>0</v>
      </c>
      <c r="S854" s="58">
        <v>0</v>
      </c>
      <c r="T854" s="59">
        <v>0</v>
      </c>
      <c r="U854" s="58">
        <v>0</v>
      </c>
      <c r="V854" s="59">
        <v>0</v>
      </c>
      <c r="W854" s="58">
        <v>0</v>
      </c>
      <c r="X854" s="59">
        <v>0</v>
      </c>
      <c r="Y854" s="58">
        <v>0</v>
      </c>
      <c r="Z854" s="59">
        <v>0</v>
      </c>
      <c r="AA854" s="58">
        <v>0</v>
      </c>
      <c r="AB854" s="59">
        <v>0</v>
      </c>
      <c r="AC854" s="58">
        <v>0</v>
      </c>
      <c r="AD854" s="59">
        <v>0</v>
      </c>
      <c r="AE854" s="58">
        <v>0</v>
      </c>
      <c r="AF854" s="59">
        <v>0</v>
      </c>
      <c r="AG854" s="58">
        <v>0</v>
      </c>
      <c r="AH854" s="59">
        <v>0</v>
      </c>
      <c r="AI854" s="60"/>
      <c r="AJ854" s="51">
        <f t="shared" si="190"/>
        <v>0</v>
      </c>
    </row>
    <row r="855" spans="2:36" x14ac:dyDescent="0.3"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H855" s="3"/>
      <c r="AI855" s="3"/>
      <c r="AJ855" s="3"/>
    </row>
    <row r="856" spans="2:36" x14ac:dyDescent="0.3">
      <c r="B856" s="39">
        <v>45839</v>
      </c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H856" s="3"/>
      <c r="AI856" s="3"/>
      <c r="AJ856" s="3"/>
    </row>
    <row r="857" spans="2:36" x14ac:dyDescent="0.3">
      <c r="C857" s="4"/>
      <c r="D857" s="4"/>
      <c r="E857" s="6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</row>
    <row r="858" spans="2:36" x14ac:dyDescent="0.3">
      <c r="B858" s="32" t="s">
        <v>124</v>
      </c>
      <c r="C858" s="4"/>
      <c r="D858" s="4"/>
      <c r="E858" s="33">
        <f>+B856</f>
        <v>45839</v>
      </c>
      <c r="F858" s="33">
        <f>+E858+1</f>
        <v>45840</v>
      </c>
      <c r="G858" s="33">
        <f t="shared" ref="G858" si="191">+F858+1</f>
        <v>45841</v>
      </c>
      <c r="H858" s="33">
        <f t="shared" ref="H858" si="192">+G858+1</f>
        <v>45842</v>
      </c>
      <c r="I858" s="33">
        <f t="shared" ref="I858" si="193">+H858+1</f>
        <v>45843</v>
      </c>
      <c r="J858" s="33">
        <f t="shared" ref="J858" si="194">+I858+1</f>
        <v>45844</v>
      </c>
      <c r="K858" s="33">
        <f t="shared" ref="K858" si="195">+J858+1</f>
        <v>45845</v>
      </c>
      <c r="L858" s="33">
        <f t="shared" ref="L858" si="196">+K858+1</f>
        <v>45846</v>
      </c>
      <c r="M858" s="33">
        <f t="shared" ref="M858" si="197">+L858+1</f>
        <v>45847</v>
      </c>
      <c r="N858" s="33">
        <f t="shared" ref="N858" si="198">+M858+1</f>
        <v>45848</v>
      </c>
      <c r="O858" s="33">
        <f t="shared" ref="O858" si="199">+N858+1</f>
        <v>45849</v>
      </c>
      <c r="P858" s="33">
        <f t="shared" ref="P858" si="200">+O858+1</f>
        <v>45850</v>
      </c>
      <c r="Q858" s="33">
        <f t="shared" ref="Q858" si="201">+P858+1</f>
        <v>45851</v>
      </c>
      <c r="R858" s="33">
        <f t="shared" ref="R858" si="202">+Q858+1</f>
        <v>45852</v>
      </c>
      <c r="S858" s="33">
        <f t="shared" ref="S858" si="203">+R858+1</f>
        <v>45853</v>
      </c>
      <c r="T858" s="33">
        <f t="shared" ref="T858" si="204">+S858+1</f>
        <v>45854</v>
      </c>
      <c r="U858" s="33">
        <f t="shared" ref="U858" si="205">+T858+1</f>
        <v>45855</v>
      </c>
      <c r="V858" s="33">
        <f t="shared" ref="V858" si="206">+U858+1</f>
        <v>45856</v>
      </c>
      <c r="W858" s="33">
        <f t="shared" ref="W858" si="207">+V858+1</f>
        <v>45857</v>
      </c>
      <c r="X858" s="33">
        <f t="shared" ref="X858" si="208">+W858+1</f>
        <v>45858</v>
      </c>
      <c r="Y858" s="33">
        <f t="shared" ref="Y858" si="209">+X858+1</f>
        <v>45859</v>
      </c>
      <c r="Z858" s="33">
        <f t="shared" ref="Z858" si="210">+Y858+1</f>
        <v>45860</v>
      </c>
      <c r="AA858" s="33">
        <f t="shared" ref="AA858" si="211">+Z858+1</f>
        <v>45861</v>
      </c>
      <c r="AB858" s="33">
        <f t="shared" ref="AB858" si="212">+AA858+1</f>
        <v>45862</v>
      </c>
      <c r="AC858" s="33">
        <f t="shared" ref="AC858" si="213">+AB858+1</f>
        <v>45863</v>
      </c>
      <c r="AD858" s="33">
        <f t="shared" ref="AD858" si="214">+AC858+1</f>
        <v>45864</v>
      </c>
      <c r="AE858" s="33">
        <f t="shared" ref="AE858" si="215">+AD858+1</f>
        <v>45865</v>
      </c>
      <c r="AF858" s="33">
        <f t="shared" ref="AF858" si="216">+AE858+1</f>
        <v>45866</v>
      </c>
      <c r="AG858" s="33">
        <f t="shared" ref="AG858" si="217">+AF858+1</f>
        <v>45867</v>
      </c>
      <c r="AH858" s="33">
        <f t="shared" ref="AH858:AI858" si="218">+AG858+1</f>
        <v>45868</v>
      </c>
      <c r="AI858" s="33">
        <f t="shared" si="218"/>
        <v>45869</v>
      </c>
      <c r="AJ858" s="83" t="s">
        <v>2</v>
      </c>
    </row>
    <row r="859" spans="2:36" x14ac:dyDescent="0.3">
      <c r="B859" s="12" t="s">
        <v>2</v>
      </c>
      <c r="C859" s="12"/>
      <c r="D859" s="12"/>
      <c r="E859" s="48">
        <f>SUM(E860:E997)</f>
        <v>3.7730184805812312</v>
      </c>
      <c r="F859" s="48">
        <f t="shared" ref="F859:AI859" si="219">SUM(F860:F997)</f>
        <v>3.3234012237874166</v>
      </c>
      <c r="G859" s="48">
        <f t="shared" si="219"/>
        <v>10.690940797619518</v>
      </c>
      <c r="H859" s="48">
        <f t="shared" si="219"/>
        <v>91.323294831031717</v>
      </c>
      <c r="I859" s="48">
        <f t="shared" si="219"/>
        <v>5.2508786209780336</v>
      </c>
      <c r="J859" s="48">
        <f t="shared" si="219"/>
        <v>77.370592864761619</v>
      </c>
      <c r="K859" s="48">
        <f t="shared" si="219"/>
        <v>48.291585851213355</v>
      </c>
      <c r="L859" s="48">
        <f t="shared" si="219"/>
        <v>320.39207000411056</v>
      </c>
      <c r="M859" s="48">
        <f t="shared" si="219"/>
        <v>221.37426414966586</v>
      </c>
      <c r="N859" s="48">
        <f t="shared" si="219"/>
        <v>150.02825389884643</v>
      </c>
      <c r="O859" s="48">
        <f t="shared" si="219"/>
        <v>116.37301697683478</v>
      </c>
      <c r="P859" s="48">
        <f t="shared" si="219"/>
        <v>31.551296392744405</v>
      </c>
      <c r="Q859" s="48">
        <f t="shared" si="219"/>
        <v>46.712741971457064</v>
      </c>
      <c r="R859" s="48">
        <f t="shared" si="219"/>
        <v>29.055802231044879</v>
      </c>
      <c r="S859" s="48">
        <f t="shared" si="219"/>
        <v>23.511189314832787</v>
      </c>
      <c r="T859" s="48">
        <f t="shared" si="219"/>
        <v>140.8912612205859</v>
      </c>
      <c r="U859" s="48">
        <f t="shared" si="219"/>
        <v>219.83012050401632</v>
      </c>
      <c r="V859" s="48">
        <f t="shared" si="219"/>
        <v>25.671318917952178</v>
      </c>
      <c r="W859" s="48">
        <f t="shared" si="219"/>
        <v>104.31380353323348</v>
      </c>
      <c r="X859" s="48">
        <f t="shared" si="219"/>
        <v>186.21531879929273</v>
      </c>
      <c r="Y859" s="48">
        <f t="shared" si="219"/>
        <v>13.087951611166353</v>
      </c>
      <c r="Z859" s="48">
        <f t="shared" si="219"/>
        <v>85.671879162255223</v>
      </c>
      <c r="AA859" s="48">
        <f t="shared" si="219"/>
        <v>7.2245713370400031</v>
      </c>
      <c r="AB859" s="48">
        <f t="shared" si="219"/>
        <v>15.508865561664336</v>
      </c>
      <c r="AC859" s="48">
        <f t="shared" si="219"/>
        <v>20.794580038113782</v>
      </c>
      <c r="AD859" s="48">
        <f t="shared" si="219"/>
        <v>0</v>
      </c>
      <c r="AE859" s="48">
        <f t="shared" si="219"/>
        <v>222.43946700882677</v>
      </c>
      <c r="AF859" s="48">
        <f t="shared" si="219"/>
        <v>43.238050001462298</v>
      </c>
      <c r="AG859" s="48">
        <f t="shared" si="219"/>
        <v>10.63735188961029</v>
      </c>
      <c r="AH859" s="48">
        <f t="shared" si="219"/>
        <v>381.98745954140969</v>
      </c>
      <c r="AI859" s="48">
        <f t="shared" si="219"/>
        <v>522.62803845311771</v>
      </c>
      <c r="AJ859" s="48">
        <f>SUM(AJ860:AJ997)</f>
        <v>3179.1623851892564</v>
      </c>
    </row>
    <row r="860" spans="2:36" x14ac:dyDescent="0.3">
      <c r="B860" s="4" t="s">
        <v>245</v>
      </c>
      <c r="E860" s="58">
        <v>0</v>
      </c>
      <c r="F860" s="59">
        <v>0</v>
      </c>
      <c r="G860" s="58">
        <v>0</v>
      </c>
      <c r="H860" s="59">
        <v>0</v>
      </c>
      <c r="I860" s="58">
        <v>0</v>
      </c>
      <c r="J860" s="59">
        <v>0</v>
      </c>
      <c r="K860" s="58">
        <v>0</v>
      </c>
      <c r="L860" s="59">
        <v>2.8759145833333326</v>
      </c>
      <c r="M860" s="58">
        <v>0.34185725212097168</v>
      </c>
      <c r="N860" s="59">
        <v>3.7685707771231733</v>
      </c>
      <c r="O860" s="58">
        <v>5.8856996854146306</v>
      </c>
      <c r="P860" s="59">
        <v>2.2271159440279003</v>
      </c>
      <c r="Q860" s="58">
        <v>0</v>
      </c>
      <c r="R860" s="59">
        <v>0</v>
      </c>
      <c r="S860" s="58">
        <v>0</v>
      </c>
      <c r="T860" s="59">
        <v>0.15906222661336261</v>
      </c>
      <c r="U860" s="58">
        <v>7.3994954427082735E-4</v>
      </c>
      <c r="V860" s="59">
        <v>0</v>
      </c>
      <c r="W860" s="58">
        <v>2.9403844865163165</v>
      </c>
      <c r="X860" s="59">
        <v>7.4107450895383948</v>
      </c>
      <c r="Y860" s="58">
        <v>0</v>
      </c>
      <c r="Z860" s="59">
        <v>4.3766180674235031E-3</v>
      </c>
      <c r="AA860" s="58">
        <v>0</v>
      </c>
      <c r="AB860" s="59">
        <v>0</v>
      </c>
      <c r="AC860" s="58">
        <v>6.2439084053039703E-3</v>
      </c>
      <c r="AD860" s="59">
        <v>0</v>
      </c>
      <c r="AE860" s="58">
        <v>0</v>
      </c>
      <c r="AF860" s="59">
        <v>0</v>
      </c>
      <c r="AG860" s="58">
        <v>0</v>
      </c>
      <c r="AH860" s="59">
        <v>6.0558080822229465E-2</v>
      </c>
      <c r="AI860" s="60">
        <v>3.2681430818580978E-2</v>
      </c>
      <c r="AJ860" s="51">
        <f>SUM(E860:AI860)</f>
        <v>25.713950032345888</v>
      </c>
    </row>
    <row r="861" spans="2:36" x14ac:dyDescent="0.3">
      <c r="B861" s="4" t="s">
        <v>246</v>
      </c>
      <c r="E861" s="58">
        <v>0</v>
      </c>
      <c r="F861" s="59">
        <v>0</v>
      </c>
      <c r="G861" s="58">
        <v>0</v>
      </c>
      <c r="H861" s="59">
        <v>0</v>
      </c>
      <c r="I861" s="58">
        <v>0</v>
      </c>
      <c r="J861" s="59">
        <v>0</v>
      </c>
      <c r="K861" s="58">
        <v>0</v>
      </c>
      <c r="L861" s="59">
        <v>2.8759145833333326</v>
      </c>
      <c r="M861" s="58">
        <v>0.34185725212097168</v>
      </c>
      <c r="N861" s="59">
        <v>3.7685707771231733</v>
      </c>
      <c r="O861" s="58">
        <v>5.8856996854146306</v>
      </c>
      <c r="P861" s="59">
        <v>2.2271159440279003</v>
      </c>
      <c r="Q861" s="58">
        <v>0</v>
      </c>
      <c r="R861" s="59">
        <v>0</v>
      </c>
      <c r="S861" s="58">
        <v>0</v>
      </c>
      <c r="T861" s="59">
        <v>0.15906222661336261</v>
      </c>
      <c r="U861" s="58">
        <v>7.3994954427082735E-4</v>
      </c>
      <c r="V861" s="59">
        <v>0</v>
      </c>
      <c r="W861" s="58">
        <v>2.9403844865163165</v>
      </c>
      <c r="X861" s="59">
        <v>7.4107450895383948</v>
      </c>
      <c r="Y861" s="58">
        <v>0</v>
      </c>
      <c r="Z861" s="59">
        <v>4.3766180674235031E-3</v>
      </c>
      <c r="AA861" s="58">
        <v>0</v>
      </c>
      <c r="AB861" s="59">
        <v>0</v>
      </c>
      <c r="AC861" s="58">
        <v>6.2439084053039703E-3</v>
      </c>
      <c r="AD861" s="59">
        <v>0</v>
      </c>
      <c r="AE861" s="58">
        <v>0</v>
      </c>
      <c r="AF861" s="59">
        <v>0</v>
      </c>
      <c r="AG861" s="58">
        <v>0</v>
      </c>
      <c r="AH861" s="59">
        <v>6.0558080822229465E-2</v>
      </c>
      <c r="AI861" s="60">
        <v>3.2681430818580978E-2</v>
      </c>
      <c r="AJ861" s="51">
        <f t="shared" ref="AJ861" si="220">SUM(E861:AI861)</f>
        <v>25.713950032345888</v>
      </c>
    </row>
    <row r="862" spans="2:36" x14ac:dyDescent="0.3">
      <c r="B862" s="4" t="s">
        <v>247</v>
      </c>
      <c r="E862" s="58">
        <v>0</v>
      </c>
      <c r="F862" s="59">
        <v>0</v>
      </c>
      <c r="G862" s="58">
        <v>0</v>
      </c>
      <c r="H862" s="59">
        <v>0</v>
      </c>
      <c r="I862" s="58">
        <v>0</v>
      </c>
      <c r="J862" s="59">
        <v>0</v>
      </c>
      <c r="K862" s="58">
        <v>0</v>
      </c>
      <c r="L862" s="59">
        <v>2.8759145833333326</v>
      </c>
      <c r="M862" s="58">
        <v>0.34185725212097168</v>
      </c>
      <c r="N862" s="59">
        <v>3.7685707771231733</v>
      </c>
      <c r="O862" s="58">
        <v>5.8856996854146306</v>
      </c>
      <c r="P862" s="59">
        <v>2.2271159440279003</v>
      </c>
      <c r="Q862" s="58">
        <v>0</v>
      </c>
      <c r="R862" s="59">
        <v>0</v>
      </c>
      <c r="S862" s="58">
        <v>0</v>
      </c>
      <c r="T862" s="59">
        <v>0.15906222661336261</v>
      </c>
      <c r="U862" s="58">
        <v>7.3994954427082735E-4</v>
      </c>
      <c r="V862" s="59">
        <v>0</v>
      </c>
      <c r="W862" s="58">
        <v>2.9403844865163165</v>
      </c>
      <c r="X862" s="59">
        <v>7.4107450895383948</v>
      </c>
      <c r="Y862" s="58">
        <v>0</v>
      </c>
      <c r="Z862" s="59">
        <v>4.3766180674235031E-3</v>
      </c>
      <c r="AA862" s="58">
        <v>0</v>
      </c>
      <c r="AB862" s="59">
        <v>0</v>
      </c>
      <c r="AC862" s="58">
        <v>6.2439084053039703E-3</v>
      </c>
      <c r="AD862" s="59">
        <v>0</v>
      </c>
      <c r="AE862" s="58">
        <v>0</v>
      </c>
      <c r="AF862" s="59">
        <v>0</v>
      </c>
      <c r="AG862" s="58">
        <v>0</v>
      </c>
      <c r="AH862" s="59">
        <v>6.0558080822229465E-2</v>
      </c>
      <c r="AI862" s="60">
        <v>3.2681430818580978E-2</v>
      </c>
      <c r="AJ862" s="51">
        <f t="shared" ref="AJ862" si="221">SUM(E862:AI862)</f>
        <v>25.713950032345888</v>
      </c>
    </row>
    <row r="863" spans="2:36" x14ac:dyDescent="0.3">
      <c r="B863" s="4" t="s">
        <v>248</v>
      </c>
      <c r="E863" s="58">
        <v>0</v>
      </c>
      <c r="F863" s="59">
        <v>0</v>
      </c>
      <c r="G863" s="58">
        <v>0</v>
      </c>
      <c r="H863" s="59">
        <v>0</v>
      </c>
      <c r="I863" s="58">
        <v>0</v>
      </c>
      <c r="J863" s="59">
        <v>0</v>
      </c>
      <c r="K863" s="58">
        <v>0</v>
      </c>
      <c r="L863" s="59">
        <v>2.8759145833333326</v>
      </c>
      <c r="M863" s="58">
        <v>0.34185725212097168</v>
      </c>
      <c r="N863" s="59">
        <v>3.7685707771231733</v>
      </c>
      <c r="O863" s="58">
        <v>5.8856996854146306</v>
      </c>
      <c r="P863" s="59">
        <v>2.2271159440279003</v>
      </c>
      <c r="Q863" s="58">
        <v>0</v>
      </c>
      <c r="R863" s="59">
        <v>0</v>
      </c>
      <c r="S863" s="58">
        <v>0</v>
      </c>
      <c r="T863" s="59">
        <v>0.15906222661336261</v>
      </c>
      <c r="U863" s="58">
        <v>7.3994954427082735E-4</v>
      </c>
      <c r="V863" s="59">
        <v>0</v>
      </c>
      <c r="W863" s="58">
        <v>2.9403844865163165</v>
      </c>
      <c r="X863" s="59">
        <v>7.4107450895383948</v>
      </c>
      <c r="Y863" s="58">
        <v>0</v>
      </c>
      <c r="Z863" s="59">
        <v>4.3766180674235031E-3</v>
      </c>
      <c r="AA863" s="58">
        <v>0</v>
      </c>
      <c r="AB863" s="59">
        <v>0</v>
      </c>
      <c r="AC863" s="58">
        <v>6.2439084053039703E-3</v>
      </c>
      <c r="AD863" s="59">
        <v>0</v>
      </c>
      <c r="AE863" s="58">
        <v>0</v>
      </c>
      <c r="AF863" s="59">
        <v>0</v>
      </c>
      <c r="AG863" s="58">
        <v>0</v>
      </c>
      <c r="AH863" s="59">
        <v>6.0558080822229465E-2</v>
      </c>
      <c r="AI863" s="60">
        <v>3.2681430818580978E-2</v>
      </c>
      <c r="AJ863" s="51">
        <f t="shared" ref="AJ863" si="222">SUM(E863:AI863)</f>
        <v>25.713950032345888</v>
      </c>
    </row>
    <row r="864" spans="2:36" x14ac:dyDescent="0.3">
      <c r="B864" s="4" t="s">
        <v>239</v>
      </c>
      <c r="E864" s="58">
        <v>0</v>
      </c>
      <c r="F864" s="59">
        <v>0</v>
      </c>
      <c r="G864" s="58">
        <v>0</v>
      </c>
      <c r="H864" s="59">
        <v>0</v>
      </c>
      <c r="I864" s="58">
        <v>0</v>
      </c>
      <c r="J864" s="59">
        <v>0</v>
      </c>
      <c r="K864" s="58">
        <v>0</v>
      </c>
      <c r="L864" s="59">
        <v>0</v>
      </c>
      <c r="M864" s="58">
        <v>0</v>
      </c>
      <c r="N864" s="59">
        <v>0</v>
      </c>
      <c r="O864" s="58">
        <v>0</v>
      </c>
      <c r="P864" s="59">
        <v>0</v>
      </c>
      <c r="Q864" s="58">
        <v>0</v>
      </c>
      <c r="R864" s="59">
        <v>0</v>
      </c>
      <c r="S864" s="58">
        <v>0</v>
      </c>
      <c r="T864" s="59">
        <v>0</v>
      </c>
      <c r="U864" s="58">
        <v>0</v>
      </c>
      <c r="V864" s="59">
        <v>0</v>
      </c>
      <c r="W864" s="58">
        <v>0</v>
      </c>
      <c r="X864" s="59">
        <v>0</v>
      </c>
      <c r="Y864" s="58">
        <v>0</v>
      </c>
      <c r="Z864" s="59">
        <v>0</v>
      </c>
      <c r="AA864" s="58">
        <v>0</v>
      </c>
      <c r="AB864" s="59">
        <v>0</v>
      </c>
      <c r="AC864" s="58">
        <v>0</v>
      </c>
      <c r="AD864" s="59">
        <v>0</v>
      </c>
      <c r="AE864" s="58">
        <v>0</v>
      </c>
      <c r="AF864" s="59">
        <v>0</v>
      </c>
      <c r="AG864" s="58">
        <v>0</v>
      </c>
      <c r="AH864" s="59">
        <v>0</v>
      </c>
      <c r="AI864" s="60">
        <v>0</v>
      </c>
      <c r="AJ864" s="51">
        <f t="shared" ref="AJ864" si="223">SUM(E864:AI864)</f>
        <v>0</v>
      </c>
    </row>
    <row r="865" spans="2:36" x14ac:dyDescent="0.3">
      <c r="B865" s="4" t="s">
        <v>139</v>
      </c>
      <c r="E865" s="58">
        <v>0</v>
      </c>
      <c r="F865" s="59">
        <v>0</v>
      </c>
      <c r="G865" s="58">
        <v>0</v>
      </c>
      <c r="H865" s="59">
        <v>0</v>
      </c>
      <c r="I865" s="58">
        <v>0</v>
      </c>
      <c r="J865" s="59">
        <v>0</v>
      </c>
      <c r="K865" s="58">
        <v>0</v>
      </c>
      <c r="L865" s="59">
        <v>0</v>
      </c>
      <c r="M865" s="58">
        <v>0</v>
      </c>
      <c r="N865" s="59">
        <v>0</v>
      </c>
      <c r="O865" s="58">
        <v>0</v>
      </c>
      <c r="P865" s="59">
        <v>0</v>
      </c>
      <c r="Q865" s="58">
        <v>0</v>
      </c>
      <c r="R865" s="59">
        <v>0</v>
      </c>
      <c r="S865" s="58">
        <v>0</v>
      </c>
      <c r="T865" s="59">
        <v>0</v>
      </c>
      <c r="U865" s="58">
        <v>0</v>
      </c>
      <c r="V865" s="59">
        <v>0</v>
      </c>
      <c r="W865" s="58">
        <v>0</v>
      </c>
      <c r="X865" s="59">
        <v>0</v>
      </c>
      <c r="Y865" s="58">
        <v>0</v>
      </c>
      <c r="Z865" s="59">
        <v>0</v>
      </c>
      <c r="AA865" s="58">
        <v>0</v>
      </c>
      <c r="AB865" s="59">
        <v>0</v>
      </c>
      <c r="AC865" s="58">
        <v>0</v>
      </c>
      <c r="AD865" s="59">
        <v>0</v>
      </c>
      <c r="AE865" s="58">
        <v>0</v>
      </c>
      <c r="AF865" s="59">
        <v>0</v>
      </c>
      <c r="AG865" s="58">
        <v>0</v>
      </c>
      <c r="AH865" s="59">
        <v>0</v>
      </c>
      <c r="AI865" s="60">
        <v>0</v>
      </c>
      <c r="AJ865" s="51">
        <f t="shared" ref="AJ865" si="224">SUM(E865:AI865)</f>
        <v>0</v>
      </c>
    </row>
    <row r="866" spans="2:36" x14ac:dyDescent="0.3">
      <c r="B866" s="4" t="s">
        <v>140</v>
      </c>
      <c r="E866" s="58">
        <v>0</v>
      </c>
      <c r="F866" s="59">
        <v>0</v>
      </c>
      <c r="G866" s="58">
        <v>0</v>
      </c>
      <c r="H866" s="59">
        <v>0</v>
      </c>
      <c r="I866" s="58">
        <v>0</v>
      </c>
      <c r="J866" s="59">
        <v>0</v>
      </c>
      <c r="K866" s="58">
        <v>0</v>
      </c>
      <c r="L866" s="59">
        <v>0</v>
      </c>
      <c r="M866" s="58">
        <v>0</v>
      </c>
      <c r="N866" s="59">
        <v>0</v>
      </c>
      <c r="O866" s="58">
        <v>0</v>
      </c>
      <c r="P866" s="59">
        <v>0</v>
      </c>
      <c r="Q866" s="58">
        <v>0</v>
      </c>
      <c r="R866" s="59">
        <v>0</v>
      </c>
      <c r="S866" s="58">
        <v>0</v>
      </c>
      <c r="T866" s="59">
        <v>0</v>
      </c>
      <c r="U866" s="58">
        <v>0</v>
      </c>
      <c r="V866" s="59">
        <v>0</v>
      </c>
      <c r="W866" s="58">
        <v>0</v>
      </c>
      <c r="X866" s="59">
        <v>0</v>
      </c>
      <c r="Y866" s="58">
        <v>0</v>
      </c>
      <c r="Z866" s="59">
        <v>0</v>
      </c>
      <c r="AA866" s="58">
        <v>0</v>
      </c>
      <c r="AB866" s="59">
        <v>0</v>
      </c>
      <c r="AC866" s="58">
        <v>0</v>
      </c>
      <c r="AD866" s="59">
        <v>0</v>
      </c>
      <c r="AE866" s="58">
        <v>0</v>
      </c>
      <c r="AF866" s="59">
        <v>0</v>
      </c>
      <c r="AG866" s="58">
        <v>0</v>
      </c>
      <c r="AH866" s="59">
        <v>0</v>
      </c>
      <c r="AI866" s="60">
        <v>0</v>
      </c>
      <c r="AJ866" s="51">
        <f t="shared" ref="AJ866" si="225">SUM(E866:AI866)</f>
        <v>0</v>
      </c>
    </row>
    <row r="867" spans="2:36" x14ac:dyDescent="0.3">
      <c r="B867" s="4" t="s">
        <v>128</v>
      </c>
      <c r="E867" s="58">
        <v>0</v>
      </c>
      <c r="F867" s="59">
        <v>0</v>
      </c>
      <c r="G867" s="58">
        <v>0</v>
      </c>
      <c r="H867" s="59">
        <v>0</v>
      </c>
      <c r="I867" s="58">
        <v>0</v>
      </c>
      <c r="J867" s="59">
        <v>0</v>
      </c>
      <c r="K867" s="58">
        <v>0</v>
      </c>
      <c r="L867" s="59">
        <v>0</v>
      </c>
      <c r="M867" s="58">
        <v>0</v>
      </c>
      <c r="N867" s="59">
        <v>0</v>
      </c>
      <c r="O867" s="58">
        <v>0</v>
      </c>
      <c r="P867" s="59">
        <v>0</v>
      </c>
      <c r="Q867" s="58">
        <v>0</v>
      </c>
      <c r="R867" s="59">
        <v>0</v>
      </c>
      <c r="S867" s="58">
        <v>0</v>
      </c>
      <c r="T867" s="59">
        <v>0</v>
      </c>
      <c r="U867" s="58">
        <v>0</v>
      </c>
      <c r="V867" s="59">
        <v>0</v>
      </c>
      <c r="W867" s="58">
        <v>0</v>
      </c>
      <c r="X867" s="59">
        <v>0</v>
      </c>
      <c r="Y867" s="58">
        <v>0</v>
      </c>
      <c r="Z867" s="59">
        <v>0</v>
      </c>
      <c r="AA867" s="58">
        <v>0</v>
      </c>
      <c r="AB867" s="59">
        <v>0</v>
      </c>
      <c r="AC867" s="58">
        <v>0</v>
      </c>
      <c r="AD867" s="59">
        <v>0</v>
      </c>
      <c r="AE867" s="58">
        <v>0</v>
      </c>
      <c r="AF867" s="59">
        <v>0</v>
      </c>
      <c r="AG867" s="58">
        <v>0</v>
      </c>
      <c r="AH867" s="59">
        <v>0</v>
      </c>
      <c r="AI867" s="60">
        <v>0</v>
      </c>
      <c r="AJ867" s="51">
        <f t="shared" ref="AJ867" si="226">SUM(E867:AI867)</f>
        <v>0</v>
      </c>
    </row>
    <row r="868" spans="2:36" x14ac:dyDescent="0.3">
      <c r="B868" s="4" t="s">
        <v>129</v>
      </c>
      <c r="E868" s="58">
        <v>0</v>
      </c>
      <c r="F868" s="59">
        <v>0</v>
      </c>
      <c r="G868" s="58">
        <v>0</v>
      </c>
      <c r="H868" s="59">
        <v>0</v>
      </c>
      <c r="I868" s="58">
        <v>0</v>
      </c>
      <c r="J868" s="59">
        <v>0</v>
      </c>
      <c r="K868" s="58">
        <v>0</v>
      </c>
      <c r="L868" s="59">
        <v>0</v>
      </c>
      <c r="M868" s="58">
        <v>0</v>
      </c>
      <c r="N868" s="59">
        <v>0</v>
      </c>
      <c r="O868" s="58">
        <v>0</v>
      </c>
      <c r="P868" s="59">
        <v>0</v>
      </c>
      <c r="Q868" s="58">
        <v>0</v>
      </c>
      <c r="R868" s="59">
        <v>0</v>
      </c>
      <c r="S868" s="58">
        <v>0</v>
      </c>
      <c r="T868" s="59">
        <v>0</v>
      </c>
      <c r="U868" s="58">
        <v>0</v>
      </c>
      <c r="V868" s="59">
        <v>0</v>
      </c>
      <c r="W868" s="58">
        <v>0</v>
      </c>
      <c r="X868" s="59">
        <v>0</v>
      </c>
      <c r="Y868" s="58">
        <v>0</v>
      </c>
      <c r="Z868" s="59">
        <v>0</v>
      </c>
      <c r="AA868" s="58">
        <v>0</v>
      </c>
      <c r="AB868" s="59">
        <v>0</v>
      </c>
      <c r="AC868" s="58">
        <v>0</v>
      </c>
      <c r="AD868" s="59">
        <v>0</v>
      </c>
      <c r="AE868" s="58">
        <v>0</v>
      </c>
      <c r="AF868" s="59">
        <v>0</v>
      </c>
      <c r="AG868" s="58">
        <v>0</v>
      </c>
      <c r="AH868" s="59">
        <v>0</v>
      </c>
      <c r="AI868" s="60">
        <v>0</v>
      </c>
      <c r="AJ868" s="51">
        <f t="shared" ref="AJ868" si="227">SUM(E868:AI868)</f>
        <v>0</v>
      </c>
    </row>
    <row r="869" spans="2:36" x14ac:dyDescent="0.3">
      <c r="B869" s="4" t="s">
        <v>196</v>
      </c>
      <c r="E869" s="58">
        <v>0</v>
      </c>
      <c r="F869" s="59">
        <v>0</v>
      </c>
      <c r="G869" s="58">
        <v>0</v>
      </c>
      <c r="H869" s="59">
        <v>0</v>
      </c>
      <c r="I869" s="58">
        <v>0</v>
      </c>
      <c r="J869" s="59">
        <v>0</v>
      </c>
      <c r="K869" s="58">
        <v>0</v>
      </c>
      <c r="L869" s="59">
        <v>0</v>
      </c>
      <c r="M869" s="58">
        <v>0</v>
      </c>
      <c r="N869" s="59">
        <v>0</v>
      </c>
      <c r="O869" s="58">
        <v>0</v>
      </c>
      <c r="P869" s="59">
        <v>0</v>
      </c>
      <c r="Q869" s="58">
        <v>0</v>
      </c>
      <c r="R869" s="59">
        <v>0</v>
      </c>
      <c r="S869" s="58">
        <v>0</v>
      </c>
      <c r="T869" s="59">
        <v>0</v>
      </c>
      <c r="U869" s="58">
        <v>0</v>
      </c>
      <c r="V869" s="59">
        <v>0</v>
      </c>
      <c r="W869" s="58">
        <v>0</v>
      </c>
      <c r="X869" s="59">
        <v>0</v>
      </c>
      <c r="Y869" s="58">
        <v>0</v>
      </c>
      <c r="Z869" s="59">
        <v>0</v>
      </c>
      <c r="AA869" s="58">
        <v>0</v>
      </c>
      <c r="AB869" s="59">
        <v>0</v>
      </c>
      <c r="AC869" s="58">
        <v>0</v>
      </c>
      <c r="AD869" s="59">
        <v>0</v>
      </c>
      <c r="AE869" s="58">
        <v>0</v>
      </c>
      <c r="AF869" s="59">
        <v>0</v>
      </c>
      <c r="AG869" s="58">
        <v>0</v>
      </c>
      <c r="AH869" s="59">
        <v>0</v>
      </c>
      <c r="AI869" s="60">
        <v>0</v>
      </c>
      <c r="AJ869" s="51">
        <f t="shared" ref="AJ869" si="228">SUM(E869:AI869)</f>
        <v>0</v>
      </c>
    </row>
    <row r="870" spans="2:36" x14ac:dyDescent="0.3">
      <c r="B870" s="4" t="s">
        <v>207</v>
      </c>
      <c r="E870" s="58">
        <v>0</v>
      </c>
      <c r="F870" s="59">
        <v>0</v>
      </c>
      <c r="G870" s="58">
        <v>0</v>
      </c>
      <c r="H870" s="59">
        <v>0</v>
      </c>
      <c r="I870" s="58">
        <v>0</v>
      </c>
      <c r="J870" s="59">
        <v>0</v>
      </c>
      <c r="K870" s="58">
        <v>0</v>
      </c>
      <c r="L870" s="59">
        <v>0</v>
      </c>
      <c r="M870" s="58">
        <v>0</v>
      </c>
      <c r="N870" s="59">
        <v>0</v>
      </c>
      <c r="O870" s="58">
        <v>0</v>
      </c>
      <c r="P870" s="59">
        <v>0</v>
      </c>
      <c r="Q870" s="58">
        <v>0</v>
      </c>
      <c r="R870" s="59">
        <v>0</v>
      </c>
      <c r="S870" s="58">
        <v>0</v>
      </c>
      <c r="T870" s="59">
        <v>0</v>
      </c>
      <c r="U870" s="58">
        <v>0</v>
      </c>
      <c r="V870" s="59">
        <v>0</v>
      </c>
      <c r="W870" s="58">
        <v>0</v>
      </c>
      <c r="X870" s="59">
        <v>0</v>
      </c>
      <c r="Y870" s="58">
        <v>0</v>
      </c>
      <c r="Z870" s="59">
        <v>0</v>
      </c>
      <c r="AA870" s="58">
        <v>0</v>
      </c>
      <c r="AB870" s="59">
        <v>0</v>
      </c>
      <c r="AC870" s="58">
        <v>0</v>
      </c>
      <c r="AD870" s="59">
        <v>0</v>
      </c>
      <c r="AE870" s="58">
        <v>0</v>
      </c>
      <c r="AF870" s="59">
        <v>0</v>
      </c>
      <c r="AG870" s="58">
        <v>0</v>
      </c>
      <c r="AH870" s="59">
        <v>0</v>
      </c>
      <c r="AI870" s="60">
        <v>0</v>
      </c>
      <c r="AJ870" s="51">
        <f t="shared" ref="AJ870" si="229">SUM(E870:AI870)</f>
        <v>0</v>
      </c>
    </row>
    <row r="871" spans="2:36" x14ac:dyDescent="0.3">
      <c r="B871" s="4" t="s">
        <v>208</v>
      </c>
      <c r="E871" s="58">
        <v>0</v>
      </c>
      <c r="F871" s="59">
        <v>0</v>
      </c>
      <c r="G871" s="58">
        <v>0</v>
      </c>
      <c r="H871" s="59">
        <v>0</v>
      </c>
      <c r="I871" s="58">
        <v>0</v>
      </c>
      <c r="J871" s="59">
        <v>0</v>
      </c>
      <c r="K871" s="58">
        <v>0</v>
      </c>
      <c r="L871" s="59">
        <v>0</v>
      </c>
      <c r="M871" s="58">
        <v>0</v>
      </c>
      <c r="N871" s="59">
        <v>0</v>
      </c>
      <c r="O871" s="58">
        <v>0</v>
      </c>
      <c r="P871" s="59">
        <v>0</v>
      </c>
      <c r="Q871" s="58">
        <v>0</v>
      </c>
      <c r="R871" s="59">
        <v>0</v>
      </c>
      <c r="S871" s="58">
        <v>0</v>
      </c>
      <c r="T871" s="59">
        <v>0</v>
      </c>
      <c r="U871" s="58">
        <v>0</v>
      </c>
      <c r="V871" s="59">
        <v>0</v>
      </c>
      <c r="W871" s="58">
        <v>0</v>
      </c>
      <c r="X871" s="59">
        <v>0</v>
      </c>
      <c r="Y871" s="58">
        <v>0</v>
      </c>
      <c r="Z871" s="59">
        <v>0</v>
      </c>
      <c r="AA871" s="58">
        <v>0</v>
      </c>
      <c r="AB871" s="59">
        <v>0</v>
      </c>
      <c r="AC871" s="58">
        <v>0</v>
      </c>
      <c r="AD871" s="59">
        <v>0</v>
      </c>
      <c r="AE871" s="58">
        <v>0</v>
      </c>
      <c r="AF871" s="59">
        <v>0</v>
      </c>
      <c r="AG871" s="58">
        <v>0</v>
      </c>
      <c r="AH871" s="59">
        <v>0</v>
      </c>
      <c r="AI871" s="60">
        <v>0</v>
      </c>
      <c r="AJ871" s="51">
        <f t="shared" ref="AJ871" si="230">SUM(E871:AI871)</f>
        <v>0</v>
      </c>
    </row>
    <row r="872" spans="2:36" x14ac:dyDescent="0.3">
      <c r="B872" s="4" t="s">
        <v>147</v>
      </c>
      <c r="E872" s="58">
        <v>0</v>
      </c>
      <c r="F872" s="59">
        <v>0</v>
      </c>
      <c r="G872" s="58">
        <v>0</v>
      </c>
      <c r="H872" s="59">
        <v>0</v>
      </c>
      <c r="I872" s="58">
        <v>0</v>
      </c>
      <c r="J872" s="59">
        <v>0</v>
      </c>
      <c r="K872" s="58">
        <v>0</v>
      </c>
      <c r="L872" s="59">
        <v>0</v>
      </c>
      <c r="M872" s="58">
        <v>0</v>
      </c>
      <c r="N872" s="59">
        <v>0</v>
      </c>
      <c r="O872" s="58">
        <v>0</v>
      </c>
      <c r="P872" s="59">
        <v>0</v>
      </c>
      <c r="Q872" s="58">
        <v>0</v>
      </c>
      <c r="R872" s="59">
        <v>0</v>
      </c>
      <c r="S872" s="58">
        <v>0</v>
      </c>
      <c r="T872" s="59">
        <v>0</v>
      </c>
      <c r="U872" s="58">
        <v>0</v>
      </c>
      <c r="V872" s="59">
        <v>0</v>
      </c>
      <c r="W872" s="58">
        <v>0</v>
      </c>
      <c r="X872" s="59">
        <v>0</v>
      </c>
      <c r="Y872" s="58">
        <v>0</v>
      </c>
      <c r="Z872" s="59">
        <v>0</v>
      </c>
      <c r="AA872" s="58">
        <v>0</v>
      </c>
      <c r="AB872" s="59">
        <v>0</v>
      </c>
      <c r="AC872" s="58">
        <v>0</v>
      </c>
      <c r="AD872" s="59">
        <v>0</v>
      </c>
      <c r="AE872" s="58">
        <v>0</v>
      </c>
      <c r="AF872" s="59">
        <v>0</v>
      </c>
      <c r="AG872" s="58">
        <v>0</v>
      </c>
      <c r="AH872" s="59">
        <v>0</v>
      </c>
      <c r="AI872" s="60">
        <v>0</v>
      </c>
      <c r="AJ872" s="51">
        <f t="shared" ref="AJ872" si="231">SUM(E872:AI872)</f>
        <v>0</v>
      </c>
    </row>
    <row r="873" spans="2:36" x14ac:dyDescent="0.3">
      <c r="B873" s="4" t="s">
        <v>220</v>
      </c>
      <c r="E873" s="58">
        <v>0</v>
      </c>
      <c r="F873" s="59">
        <v>0</v>
      </c>
      <c r="G873" s="58">
        <v>0</v>
      </c>
      <c r="H873" s="59">
        <v>0</v>
      </c>
      <c r="I873" s="58">
        <v>0</v>
      </c>
      <c r="J873" s="59">
        <v>0.37425402998924262</v>
      </c>
      <c r="K873" s="58">
        <v>0</v>
      </c>
      <c r="L873" s="59">
        <v>1.923619272991671E-2</v>
      </c>
      <c r="M873" s="58">
        <v>0</v>
      </c>
      <c r="N873" s="59">
        <v>0</v>
      </c>
      <c r="O873" s="58">
        <v>0</v>
      </c>
      <c r="P873" s="59">
        <v>0</v>
      </c>
      <c r="Q873" s="58">
        <v>0</v>
      </c>
      <c r="R873" s="59">
        <v>0</v>
      </c>
      <c r="S873" s="58">
        <v>0</v>
      </c>
      <c r="T873" s="59">
        <v>0</v>
      </c>
      <c r="U873" s="58">
        <v>0.15328565672479058</v>
      </c>
      <c r="V873" s="59">
        <v>0</v>
      </c>
      <c r="W873" s="58">
        <v>0</v>
      </c>
      <c r="X873" s="59">
        <v>0</v>
      </c>
      <c r="Y873" s="58">
        <v>0</v>
      </c>
      <c r="Z873" s="59">
        <v>0</v>
      </c>
      <c r="AA873" s="58">
        <v>0</v>
      </c>
      <c r="AB873" s="59">
        <v>0</v>
      </c>
      <c r="AC873" s="58">
        <v>0</v>
      </c>
      <c r="AD873" s="59">
        <v>0</v>
      </c>
      <c r="AE873" s="58">
        <v>2.7456235652789471E-2</v>
      </c>
      <c r="AF873" s="59">
        <v>0</v>
      </c>
      <c r="AG873" s="58">
        <v>0</v>
      </c>
      <c r="AH873" s="59">
        <v>0</v>
      </c>
      <c r="AI873" s="60">
        <v>8.9510180624978453E-2</v>
      </c>
      <c r="AJ873" s="51">
        <f t="shared" ref="AJ873" si="232">SUM(E873:AI873)</f>
        <v>0.66374229572171783</v>
      </c>
    </row>
    <row r="874" spans="2:36" x14ac:dyDescent="0.3">
      <c r="B874" s="4" t="s">
        <v>221</v>
      </c>
      <c r="E874" s="58">
        <v>0</v>
      </c>
      <c r="F874" s="59">
        <v>0</v>
      </c>
      <c r="G874" s="58">
        <v>0</v>
      </c>
      <c r="H874" s="59">
        <v>0</v>
      </c>
      <c r="I874" s="58">
        <v>0</v>
      </c>
      <c r="J874" s="59">
        <v>0.37425402998924262</v>
      </c>
      <c r="K874" s="58">
        <v>0</v>
      </c>
      <c r="L874" s="59">
        <v>1.923619272991671E-2</v>
      </c>
      <c r="M874" s="58">
        <v>0</v>
      </c>
      <c r="N874" s="59">
        <v>0</v>
      </c>
      <c r="O874" s="58">
        <v>0</v>
      </c>
      <c r="P874" s="59">
        <v>0</v>
      </c>
      <c r="Q874" s="58">
        <v>0</v>
      </c>
      <c r="R874" s="59">
        <v>0</v>
      </c>
      <c r="S874" s="58">
        <v>0</v>
      </c>
      <c r="T874" s="59">
        <v>0</v>
      </c>
      <c r="U874" s="58">
        <v>0.15328565672479058</v>
      </c>
      <c r="V874" s="59">
        <v>0</v>
      </c>
      <c r="W874" s="58">
        <v>0</v>
      </c>
      <c r="X874" s="59">
        <v>0</v>
      </c>
      <c r="Y874" s="58">
        <v>0</v>
      </c>
      <c r="Z874" s="59">
        <v>0</v>
      </c>
      <c r="AA874" s="58">
        <v>0</v>
      </c>
      <c r="AB874" s="59">
        <v>0</v>
      </c>
      <c r="AC874" s="58">
        <v>0</v>
      </c>
      <c r="AD874" s="59">
        <v>0</v>
      </c>
      <c r="AE874" s="58">
        <v>2.7456235652789471E-2</v>
      </c>
      <c r="AF874" s="59">
        <v>0</v>
      </c>
      <c r="AG874" s="58">
        <v>0</v>
      </c>
      <c r="AH874" s="59">
        <v>0</v>
      </c>
      <c r="AI874" s="60">
        <v>8.9510180624978453E-2</v>
      </c>
      <c r="AJ874" s="51">
        <f t="shared" ref="AJ874" si="233">SUM(E874:AI874)</f>
        <v>0.66374229572171783</v>
      </c>
    </row>
    <row r="875" spans="2:36" x14ac:dyDescent="0.3">
      <c r="B875" s="4" t="s">
        <v>144</v>
      </c>
      <c r="E875" s="58">
        <v>0</v>
      </c>
      <c r="F875" s="59">
        <v>0.53604710578918291</v>
      </c>
      <c r="G875" s="58">
        <v>0.88153019269307253</v>
      </c>
      <c r="H875" s="59">
        <v>1.1289955838521286</v>
      </c>
      <c r="I875" s="58">
        <v>1.3081868902842209</v>
      </c>
      <c r="J875" s="59">
        <v>0</v>
      </c>
      <c r="K875" s="58">
        <v>0</v>
      </c>
      <c r="L875" s="59">
        <v>0</v>
      </c>
      <c r="M875" s="58">
        <v>0</v>
      </c>
      <c r="N875" s="59">
        <v>0</v>
      </c>
      <c r="O875" s="58">
        <v>0</v>
      </c>
      <c r="P875" s="59">
        <v>0</v>
      </c>
      <c r="Q875" s="58">
        <v>0</v>
      </c>
      <c r="R875" s="59">
        <v>0</v>
      </c>
      <c r="S875" s="58">
        <v>0</v>
      </c>
      <c r="T875" s="59">
        <v>0</v>
      </c>
      <c r="U875" s="58">
        <v>0</v>
      </c>
      <c r="V875" s="59">
        <v>0</v>
      </c>
      <c r="W875" s="58">
        <v>0</v>
      </c>
      <c r="X875" s="59">
        <v>0.36313024997711052</v>
      </c>
      <c r="Y875" s="58">
        <v>0</v>
      </c>
      <c r="Z875" s="59">
        <v>0</v>
      </c>
      <c r="AA875" s="58">
        <v>0</v>
      </c>
      <c r="AB875" s="59">
        <v>0</v>
      </c>
      <c r="AC875" s="58">
        <v>0</v>
      </c>
      <c r="AD875" s="59">
        <v>0</v>
      </c>
      <c r="AE875" s="58">
        <v>5.0708949756622319</v>
      </c>
      <c r="AF875" s="59">
        <v>0.21421758015950548</v>
      </c>
      <c r="AG875" s="58">
        <v>0</v>
      </c>
      <c r="AH875" s="59">
        <v>0</v>
      </c>
      <c r="AI875" s="60">
        <v>0</v>
      </c>
      <c r="AJ875" s="51">
        <f t="shared" ref="AJ875" si="234">SUM(E875:AI875)</f>
        <v>9.5030025784174548</v>
      </c>
    </row>
    <row r="876" spans="2:36" x14ac:dyDescent="0.3">
      <c r="B876" s="4" t="s">
        <v>188</v>
      </c>
      <c r="E876" s="58">
        <v>0</v>
      </c>
      <c r="F876" s="59">
        <v>0</v>
      </c>
      <c r="G876" s="58">
        <v>0</v>
      </c>
      <c r="H876" s="59">
        <v>0</v>
      </c>
      <c r="I876" s="58">
        <v>0</v>
      </c>
      <c r="J876" s="59">
        <v>0</v>
      </c>
      <c r="K876" s="58">
        <v>0</v>
      </c>
      <c r="L876" s="59">
        <v>0</v>
      </c>
      <c r="M876" s="58">
        <v>0</v>
      </c>
      <c r="N876" s="59">
        <v>7.6294064521789558E-3</v>
      </c>
      <c r="O876" s="58">
        <v>0</v>
      </c>
      <c r="P876" s="59">
        <v>0</v>
      </c>
      <c r="Q876" s="58">
        <v>0</v>
      </c>
      <c r="R876" s="59">
        <v>0</v>
      </c>
      <c r="S876" s="58">
        <v>0</v>
      </c>
      <c r="T876" s="59">
        <v>0.4493259131908417</v>
      </c>
      <c r="U876" s="58">
        <v>1.2412477387746172</v>
      </c>
      <c r="V876" s="59">
        <v>0</v>
      </c>
      <c r="W876" s="58">
        <v>0.71484438975652054</v>
      </c>
      <c r="X876" s="59">
        <v>1.7761906345685325</v>
      </c>
      <c r="Y876" s="58">
        <v>0</v>
      </c>
      <c r="Z876" s="59">
        <v>0.35890798966089887</v>
      </c>
      <c r="AA876" s="58">
        <v>0</v>
      </c>
      <c r="AB876" s="59">
        <v>0</v>
      </c>
      <c r="AC876" s="58">
        <v>0</v>
      </c>
      <c r="AD876" s="59">
        <v>0</v>
      </c>
      <c r="AE876" s="58">
        <v>0.74789298772811896</v>
      </c>
      <c r="AF876" s="59">
        <v>0.19180777470270788</v>
      </c>
      <c r="AG876" s="58">
        <v>0</v>
      </c>
      <c r="AH876" s="59">
        <v>3.5524726072947184</v>
      </c>
      <c r="AI876" s="60">
        <v>37.702847885815302</v>
      </c>
      <c r="AJ876" s="51">
        <f t="shared" ref="AJ876" si="235">SUM(E876:AI876)</f>
        <v>46.743167327944434</v>
      </c>
    </row>
    <row r="877" spans="2:36" x14ac:dyDescent="0.3">
      <c r="B877" s="4" t="s">
        <v>189</v>
      </c>
      <c r="E877" s="58">
        <v>0</v>
      </c>
      <c r="F877" s="59">
        <v>0</v>
      </c>
      <c r="G877" s="58">
        <v>0</v>
      </c>
      <c r="H877" s="59">
        <v>0</v>
      </c>
      <c r="I877" s="58">
        <v>0</v>
      </c>
      <c r="J877" s="59">
        <v>0</v>
      </c>
      <c r="K877" s="58">
        <v>0</v>
      </c>
      <c r="L877" s="59">
        <v>0</v>
      </c>
      <c r="M877" s="58">
        <v>0</v>
      </c>
      <c r="N877" s="59">
        <v>7.6294064521789558E-3</v>
      </c>
      <c r="O877" s="58">
        <v>0</v>
      </c>
      <c r="P877" s="59">
        <v>0</v>
      </c>
      <c r="Q877" s="58">
        <v>0</v>
      </c>
      <c r="R877" s="59">
        <v>0</v>
      </c>
      <c r="S877" s="58">
        <v>0</v>
      </c>
      <c r="T877" s="59">
        <v>0.4493259131908417</v>
      </c>
      <c r="U877" s="58">
        <v>1.2412477387746172</v>
      </c>
      <c r="V877" s="59">
        <v>0</v>
      </c>
      <c r="W877" s="58">
        <v>0.71484438975652054</v>
      </c>
      <c r="X877" s="59">
        <v>1.7761906345685325</v>
      </c>
      <c r="Y877" s="58">
        <v>0</v>
      </c>
      <c r="Z877" s="59">
        <v>0.35890798966089887</v>
      </c>
      <c r="AA877" s="58">
        <v>0</v>
      </c>
      <c r="AB877" s="59">
        <v>0</v>
      </c>
      <c r="AC877" s="58">
        <v>0</v>
      </c>
      <c r="AD877" s="59">
        <v>0</v>
      </c>
      <c r="AE877" s="58">
        <v>0.74789298772811896</v>
      </c>
      <c r="AF877" s="59">
        <v>0.19180777470270788</v>
      </c>
      <c r="AG877" s="58">
        <v>0</v>
      </c>
      <c r="AH877" s="59">
        <v>3.5524726072947184</v>
      </c>
      <c r="AI877" s="60">
        <v>37.702847885815302</v>
      </c>
      <c r="AJ877" s="51">
        <f t="shared" ref="AJ877" si="236">SUM(E877:AI877)</f>
        <v>46.743167327944434</v>
      </c>
    </row>
    <row r="878" spans="2:36" x14ac:dyDescent="0.3">
      <c r="B878" s="4" t="s">
        <v>235</v>
      </c>
      <c r="E878" s="58">
        <v>0</v>
      </c>
      <c r="F878" s="59">
        <v>0</v>
      </c>
      <c r="G878" s="58">
        <v>0</v>
      </c>
      <c r="H878" s="59">
        <v>0</v>
      </c>
      <c r="I878" s="58">
        <v>0</v>
      </c>
      <c r="J878" s="59">
        <v>2.114169480592051</v>
      </c>
      <c r="K878" s="58">
        <v>0</v>
      </c>
      <c r="L878" s="59">
        <v>1.2390704617739179</v>
      </c>
      <c r="M878" s="58">
        <v>0</v>
      </c>
      <c r="N878" s="59">
        <v>0</v>
      </c>
      <c r="O878" s="58">
        <v>0</v>
      </c>
      <c r="P878" s="59">
        <v>0</v>
      </c>
      <c r="Q878" s="58">
        <v>0</v>
      </c>
      <c r="R878" s="59">
        <v>0</v>
      </c>
      <c r="S878" s="58">
        <v>0</v>
      </c>
      <c r="T878" s="59">
        <v>0</v>
      </c>
      <c r="U878" s="58">
        <v>1.8250550846709104</v>
      </c>
      <c r="V878" s="59">
        <v>0</v>
      </c>
      <c r="W878" s="58">
        <v>0</v>
      </c>
      <c r="X878" s="59">
        <v>0</v>
      </c>
      <c r="Y878" s="58">
        <v>0</v>
      </c>
      <c r="Z878" s="59">
        <v>0</v>
      </c>
      <c r="AA878" s="58">
        <v>0</v>
      </c>
      <c r="AB878" s="59">
        <v>0</v>
      </c>
      <c r="AC878" s="58">
        <v>0</v>
      </c>
      <c r="AD878" s="59">
        <v>0</v>
      </c>
      <c r="AE878" s="58">
        <v>0</v>
      </c>
      <c r="AF878" s="59">
        <v>0</v>
      </c>
      <c r="AG878" s="58">
        <v>0</v>
      </c>
      <c r="AH878" s="59">
        <v>0</v>
      </c>
      <c r="AI878" s="60">
        <v>0.8056430514653532</v>
      </c>
      <c r="AJ878" s="51">
        <f t="shared" ref="AJ878" si="237">SUM(E878:AI878)</f>
        <v>5.9839380785022325</v>
      </c>
    </row>
    <row r="879" spans="2:36" x14ac:dyDescent="0.3">
      <c r="B879" s="4" t="s">
        <v>244</v>
      </c>
      <c r="E879" s="58">
        <v>0</v>
      </c>
      <c r="F879" s="59">
        <v>0</v>
      </c>
      <c r="G879" s="58">
        <v>0</v>
      </c>
      <c r="H879" s="59">
        <v>0</v>
      </c>
      <c r="I879" s="58">
        <v>0</v>
      </c>
      <c r="J879" s="59">
        <v>1.0089400013177217</v>
      </c>
      <c r="K879" s="58">
        <v>0</v>
      </c>
      <c r="L879" s="59">
        <v>0.43363450064633352</v>
      </c>
      <c r="M879" s="58">
        <v>0</v>
      </c>
      <c r="N879" s="59">
        <v>0</v>
      </c>
      <c r="O879" s="58">
        <v>0</v>
      </c>
      <c r="P879" s="59">
        <v>0</v>
      </c>
      <c r="Q879" s="58">
        <v>0</v>
      </c>
      <c r="R879" s="59">
        <v>0</v>
      </c>
      <c r="S879" s="58">
        <v>0</v>
      </c>
      <c r="T879" s="59">
        <v>1.7215528029448625E-2</v>
      </c>
      <c r="U879" s="58">
        <v>0</v>
      </c>
      <c r="V879" s="59">
        <v>0</v>
      </c>
      <c r="W879" s="58">
        <v>0</v>
      </c>
      <c r="X879" s="59">
        <v>0</v>
      </c>
      <c r="Y879" s="58">
        <v>0</v>
      </c>
      <c r="Z879" s="59">
        <v>0</v>
      </c>
      <c r="AA879" s="58">
        <v>0</v>
      </c>
      <c r="AB879" s="59">
        <v>0</v>
      </c>
      <c r="AC879" s="58">
        <v>0</v>
      </c>
      <c r="AD879" s="59">
        <v>0</v>
      </c>
      <c r="AE879" s="58">
        <v>0</v>
      </c>
      <c r="AF879" s="59">
        <v>0</v>
      </c>
      <c r="AG879" s="58">
        <v>0</v>
      </c>
      <c r="AH879" s="59">
        <v>0</v>
      </c>
      <c r="AI879" s="60">
        <v>10.634046768091908</v>
      </c>
      <c r="AJ879" s="51">
        <f t="shared" ref="AJ879" si="238">SUM(E879:AI879)</f>
        <v>12.093836798085412</v>
      </c>
    </row>
    <row r="880" spans="2:36" x14ac:dyDescent="0.3">
      <c r="B880" s="4" t="s">
        <v>148</v>
      </c>
      <c r="E880" s="58">
        <v>0</v>
      </c>
      <c r="F880" s="59">
        <v>0</v>
      </c>
      <c r="G880" s="58">
        <v>0</v>
      </c>
      <c r="H880" s="59">
        <v>0</v>
      </c>
      <c r="I880" s="58">
        <v>0</v>
      </c>
      <c r="J880" s="59">
        <v>0</v>
      </c>
      <c r="K880" s="58">
        <v>0</v>
      </c>
      <c r="L880" s="59">
        <v>0</v>
      </c>
      <c r="M880" s="58">
        <v>0</v>
      </c>
      <c r="N880" s="59">
        <v>0</v>
      </c>
      <c r="O880" s="58">
        <v>0</v>
      </c>
      <c r="P880" s="59">
        <v>0</v>
      </c>
      <c r="Q880" s="58">
        <v>0</v>
      </c>
      <c r="R880" s="59">
        <v>0</v>
      </c>
      <c r="S880" s="58">
        <v>0</v>
      </c>
      <c r="T880" s="59">
        <v>0</v>
      </c>
      <c r="U880" s="58">
        <v>0</v>
      </c>
      <c r="V880" s="59">
        <v>0</v>
      </c>
      <c r="W880" s="58">
        <v>0</v>
      </c>
      <c r="X880" s="59">
        <v>0</v>
      </c>
      <c r="Y880" s="58">
        <v>0</v>
      </c>
      <c r="Z880" s="59">
        <v>0</v>
      </c>
      <c r="AA880" s="58">
        <v>0</v>
      </c>
      <c r="AB880" s="59">
        <v>0</v>
      </c>
      <c r="AC880" s="58">
        <v>0</v>
      </c>
      <c r="AD880" s="59">
        <v>0</v>
      </c>
      <c r="AE880" s="58">
        <v>0</v>
      </c>
      <c r="AF880" s="59">
        <v>0</v>
      </c>
      <c r="AG880" s="58">
        <v>0</v>
      </c>
      <c r="AH880" s="59">
        <v>0</v>
      </c>
      <c r="AI880" s="60">
        <v>0</v>
      </c>
      <c r="AJ880" s="51">
        <f t="shared" ref="AJ880" si="239">SUM(E880:AI880)</f>
        <v>0</v>
      </c>
    </row>
    <row r="881" spans="2:36" x14ac:dyDescent="0.3">
      <c r="B881" s="4" t="s">
        <v>149</v>
      </c>
      <c r="E881" s="58">
        <v>0</v>
      </c>
      <c r="F881" s="59">
        <v>0</v>
      </c>
      <c r="G881" s="58">
        <v>0</v>
      </c>
      <c r="H881" s="59">
        <v>0</v>
      </c>
      <c r="I881" s="58">
        <v>0</v>
      </c>
      <c r="J881" s="59">
        <v>0</v>
      </c>
      <c r="K881" s="58">
        <v>0</v>
      </c>
      <c r="L881" s="59">
        <v>0</v>
      </c>
      <c r="M881" s="58">
        <v>0</v>
      </c>
      <c r="N881" s="59">
        <v>0</v>
      </c>
      <c r="O881" s="58">
        <v>0</v>
      </c>
      <c r="P881" s="59">
        <v>0</v>
      </c>
      <c r="Q881" s="58">
        <v>0</v>
      </c>
      <c r="R881" s="59">
        <v>0</v>
      </c>
      <c r="S881" s="58">
        <v>0</v>
      </c>
      <c r="T881" s="59">
        <v>0</v>
      </c>
      <c r="U881" s="58">
        <v>0</v>
      </c>
      <c r="V881" s="59">
        <v>0</v>
      </c>
      <c r="W881" s="58">
        <v>0</v>
      </c>
      <c r="X881" s="59">
        <v>0</v>
      </c>
      <c r="Y881" s="58">
        <v>0</v>
      </c>
      <c r="Z881" s="59">
        <v>0</v>
      </c>
      <c r="AA881" s="58">
        <v>0</v>
      </c>
      <c r="AB881" s="59">
        <v>0</v>
      </c>
      <c r="AC881" s="58">
        <v>0</v>
      </c>
      <c r="AD881" s="59">
        <v>0</v>
      </c>
      <c r="AE881" s="58">
        <v>0</v>
      </c>
      <c r="AF881" s="59">
        <v>0</v>
      </c>
      <c r="AG881" s="58">
        <v>0</v>
      </c>
      <c r="AH881" s="59">
        <v>0</v>
      </c>
      <c r="AI881" s="60">
        <v>0</v>
      </c>
      <c r="AJ881" s="51">
        <f t="shared" ref="AJ881" si="240">SUM(E881:AI881)</f>
        <v>0</v>
      </c>
    </row>
    <row r="882" spans="2:36" x14ac:dyDescent="0.3">
      <c r="B882" s="4" t="s">
        <v>150</v>
      </c>
      <c r="E882" s="58">
        <v>0</v>
      </c>
      <c r="F882" s="59">
        <v>0</v>
      </c>
      <c r="G882" s="58">
        <v>0</v>
      </c>
      <c r="H882" s="59">
        <v>0</v>
      </c>
      <c r="I882" s="58">
        <v>0</v>
      </c>
      <c r="J882" s="59">
        <v>0</v>
      </c>
      <c r="K882" s="58">
        <v>0</v>
      </c>
      <c r="L882" s="59">
        <v>0</v>
      </c>
      <c r="M882" s="58">
        <v>0</v>
      </c>
      <c r="N882" s="59">
        <v>0</v>
      </c>
      <c r="O882" s="58">
        <v>0</v>
      </c>
      <c r="P882" s="59">
        <v>0</v>
      </c>
      <c r="Q882" s="58">
        <v>0</v>
      </c>
      <c r="R882" s="59">
        <v>0</v>
      </c>
      <c r="S882" s="58">
        <v>0</v>
      </c>
      <c r="T882" s="59">
        <v>0</v>
      </c>
      <c r="U882" s="58">
        <v>0</v>
      </c>
      <c r="V882" s="59">
        <v>0</v>
      </c>
      <c r="W882" s="58">
        <v>0</v>
      </c>
      <c r="X882" s="59">
        <v>0</v>
      </c>
      <c r="Y882" s="58">
        <v>0</v>
      </c>
      <c r="Z882" s="59">
        <v>0</v>
      </c>
      <c r="AA882" s="58">
        <v>0</v>
      </c>
      <c r="AB882" s="59">
        <v>0</v>
      </c>
      <c r="AC882" s="58">
        <v>0</v>
      </c>
      <c r="AD882" s="59">
        <v>0</v>
      </c>
      <c r="AE882" s="58">
        <v>0</v>
      </c>
      <c r="AF882" s="59">
        <v>0</v>
      </c>
      <c r="AG882" s="58">
        <v>0</v>
      </c>
      <c r="AH882" s="59">
        <v>0</v>
      </c>
      <c r="AI882" s="60">
        <v>0</v>
      </c>
      <c r="AJ882" s="51">
        <f t="shared" ref="AJ882" si="241">SUM(E882:AI882)</f>
        <v>0</v>
      </c>
    </row>
    <row r="883" spans="2:36" x14ac:dyDescent="0.3">
      <c r="B883" s="4" t="s">
        <v>151</v>
      </c>
      <c r="E883" s="58">
        <v>0</v>
      </c>
      <c r="F883" s="59">
        <v>0</v>
      </c>
      <c r="G883" s="58">
        <v>0</v>
      </c>
      <c r="H883" s="59">
        <v>0</v>
      </c>
      <c r="I883" s="58">
        <v>0</v>
      </c>
      <c r="J883" s="59">
        <v>0</v>
      </c>
      <c r="K883" s="58">
        <v>0</v>
      </c>
      <c r="L883" s="59">
        <v>0</v>
      </c>
      <c r="M883" s="58">
        <v>0</v>
      </c>
      <c r="N883" s="59">
        <v>0</v>
      </c>
      <c r="O883" s="58">
        <v>0</v>
      </c>
      <c r="P883" s="59">
        <v>0</v>
      </c>
      <c r="Q883" s="58">
        <v>0</v>
      </c>
      <c r="R883" s="59">
        <v>0</v>
      </c>
      <c r="S883" s="58">
        <v>0</v>
      </c>
      <c r="T883" s="59">
        <v>0</v>
      </c>
      <c r="U883" s="58">
        <v>0</v>
      </c>
      <c r="V883" s="59">
        <v>0</v>
      </c>
      <c r="W883" s="58">
        <v>0</v>
      </c>
      <c r="X883" s="59">
        <v>0</v>
      </c>
      <c r="Y883" s="58">
        <v>0</v>
      </c>
      <c r="Z883" s="59">
        <v>0</v>
      </c>
      <c r="AA883" s="58">
        <v>0</v>
      </c>
      <c r="AB883" s="59">
        <v>0</v>
      </c>
      <c r="AC883" s="58">
        <v>0</v>
      </c>
      <c r="AD883" s="59">
        <v>0</v>
      </c>
      <c r="AE883" s="58">
        <v>0</v>
      </c>
      <c r="AF883" s="59">
        <v>0</v>
      </c>
      <c r="AG883" s="58">
        <v>0</v>
      </c>
      <c r="AH883" s="59">
        <v>0</v>
      </c>
      <c r="AI883" s="60">
        <v>0</v>
      </c>
      <c r="AJ883" s="51">
        <f t="shared" ref="AJ883" si="242">SUM(E883:AI883)</f>
        <v>0</v>
      </c>
    </row>
    <row r="884" spans="2:36" x14ac:dyDescent="0.3">
      <c r="B884" s="4" t="s">
        <v>194</v>
      </c>
      <c r="E884" s="58">
        <v>0</v>
      </c>
      <c r="F884" s="59">
        <v>0</v>
      </c>
      <c r="G884" s="58">
        <v>0</v>
      </c>
      <c r="H884" s="59">
        <v>0</v>
      </c>
      <c r="I884" s="58">
        <v>0</v>
      </c>
      <c r="J884" s="59">
        <v>0</v>
      </c>
      <c r="K884" s="58">
        <v>0</v>
      </c>
      <c r="L884" s="59">
        <v>0</v>
      </c>
      <c r="M884" s="58">
        <v>0</v>
      </c>
      <c r="N884" s="59">
        <v>0</v>
      </c>
      <c r="O884" s="58">
        <v>0</v>
      </c>
      <c r="P884" s="59">
        <v>0</v>
      </c>
      <c r="Q884" s="58">
        <v>0</v>
      </c>
      <c r="R884" s="59">
        <v>0</v>
      </c>
      <c r="S884" s="58">
        <v>0</v>
      </c>
      <c r="T884" s="59">
        <v>0</v>
      </c>
      <c r="U884" s="58">
        <v>0</v>
      </c>
      <c r="V884" s="59">
        <v>0</v>
      </c>
      <c r="W884" s="58">
        <v>0</v>
      </c>
      <c r="X884" s="59">
        <v>0</v>
      </c>
      <c r="Y884" s="58">
        <v>0</v>
      </c>
      <c r="Z884" s="59">
        <v>0</v>
      </c>
      <c r="AA884" s="58">
        <v>0</v>
      </c>
      <c r="AB884" s="59">
        <v>0</v>
      </c>
      <c r="AC884" s="58">
        <v>0</v>
      </c>
      <c r="AD884" s="59">
        <v>0</v>
      </c>
      <c r="AE884" s="58">
        <v>0</v>
      </c>
      <c r="AF884" s="59">
        <v>0</v>
      </c>
      <c r="AG884" s="58">
        <v>0</v>
      </c>
      <c r="AH884" s="59">
        <v>0</v>
      </c>
      <c r="AI884" s="60">
        <v>0</v>
      </c>
      <c r="AJ884" s="51">
        <f t="shared" ref="AJ884" si="243">SUM(E884:AI884)</f>
        <v>0</v>
      </c>
    </row>
    <row r="885" spans="2:36" x14ac:dyDescent="0.3">
      <c r="B885" s="4" t="s">
        <v>195</v>
      </c>
      <c r="E885" s="58">
        <v>0</v>
      </c>
      <c r="F885" s="59">
        <v>0</v>
      </c>
      <c r="G885" s="58">
        <v>0</v>
      </c>
      <c r="H885" s="59">
        <v>0</v>
      </c>
      <c r="I885" s="58">
        <v>0</v>
      </c>
      <c r="J885" s="59">
        <v>0</v>
      </c>
      <c r="K885" s="58">
        <v>0</v>
      </c>
      <c r="L885" s="59">
        <v>0</v>
      </c>
      <c r="M885" s="58">
        <v>0</v>
      </c>
      <c r="N885" s="59">
        <v>0</v>
      </c>
      <c r="O885" s="58">
        <v>0</v>
      </c>
      <c r="P885" s="59">
        <v>0</v>
      </c>
      <c r="Q885" s="58">
        <v>0</v>
      </c>
      <c r="R885" s="59">
        <v>0</v>
      </c>
      <c r="S885" s="58">
        <v>0</v>
      </c>
      <c r="T885" s="59">
        <v>0</v>
      </c>
      <c r="U885" s="58">
        <v>0</v>
      </c>
      <c r="V885" s="59">
        <v>0</v>
      </c>
      <c r="W885" s="58">
        <v>0</v>
      </c>
      <c r="X885" s="59">
        <v>0</v>
      </c>
      <c r="Y885" s="58">
        <v>0</v>
      </c>
      <c r="Z885" s="59">
        <v>0</v>
      </c>
      <c r="AA885" s="58">
        <v>0</v>
      </c>
      <c r="AB885" s="59">
        <v>0</v>
      </c>
      <c r="AC885" s="58">
        <v>0</v>
      </c>
      <c r="AD885" s="59">
        <v>0</v>
      </c>
      <c r="AE885" s="58">
        <v>0</v>
      </c>
      <c r="AF885" s="59">
        <v>0</v>
      </c>
      <c r="AG885" s="58">
        <v>0</v>
      </c>
      <c r="AH885" s="59">
        <v>0</v>
      </c>
      <c r="AI885" s="60">
        <v>0</v>
      </c>
      <c r="AJ885" s="51">
        <f t="shared" ref="AJ885" si="244">SUM(E885:AI885)</f>
        <v>0</v>
      </c>
    </row>
    <row r="886" spans="2:36" x14ac:dyDescent="0.3">
      <c r="B886" s="4" t="s">
        <v>179</v>
      </c>
      <c r="E886" s="58">
        <v>0.8139211620281761</v>
      </c>
      <c r="F886" s="59">
        <v>3.3359161981691924E-3</v>
      </c>
      <c r="G886" s="58">
        <v>0.1518341681733727</v>
      </c>
      <c r="H886" s="59">
        <v>0</v>
      </c>
      <c r="I886" s="58">
        <v>1.6922031698934734</v>
      </c>
      <c r="J886" s="59">
        <v>1.9129754216000023</v>
      </c>
      <c r="K886" s="58">
        <v>1.1968139939786244</v>
      </c>
      <c r="L886" s="59">
        <v>0.87369166666666731</v>
      </c>
      <c r="M886" s="58">
        <v>0</v>
      </c>
      <c r="N886" s="59">
        <v>0</v>
      </c>
      <c r="O886" s="58">
        <v>0</v>
      </c>
      <c r="P886" s="59">
        <v>11.095063109312518</v>
      </c>
      <c r="Q886" s="58">
        <v>12.942456915508957</v>
      </c>
      <c r="R886" s="59">
        <v>1.4172575940830627</v>
      </c>
      <c r="S886" s="58">
        <v>0</v>
      </c>
      <c r="T886" s="59">
        <v>0</v>
      </c>
      <c r="U886" s="58">
        <v>0</v>
      </c>
      <c r="V886" s="59">
        <v>0</v>
      </c>
      <c r="W886" s="58">
        <v>0</v>
      </c>
      <c r="X886" s="59">
        <v>0</v>
      </c>
      <c r="Y886" s="58">
        <v>0</v>
      </c>
      <c r="Z886" s="59">
        <v>0</v>
      </c>
      <c r="AA886" s="58">
        <v>0</v>
      </c>
      <c r="AB886" s="59">
        <v>0</v>
      </c>
      <c r="AC886" s="58">
        <v>0</v>
      </c>
      <c r="AD886" s="59">
        <v>0</v>
      </c>
      <c r="AE886" s="58">
        <v>0</v>
      </c>
      <c r="AF886" s="59">
        <v>0</v>
      </c>
      <c r="AG886" s="58">
        <v>0</v>
      </c>
      <c r="AH886" s="59">
        <v>0</v>
      </c>
      <c r="AI886" s="60">
        <v>0</v>
      </c>
      <c r="AJ886" s="51">
        <f t="shared" ref="AJ886" si="245">SUM(E886:AI886)</f>
        <v>32.099553117443023</v>
      </c>
    </row>
    <row r="887" spans="2:36" x14ac:dyDescent="0.3">
      <c r="B887" s="4" t="s">
        <v>180</v>
      </c>
      <c r="E887" s="58">
        <v>0.8139211620281761</v>
      </c>
      <c r="F887" s="59">
        <v>3.3359161981691924E-3</v>
      </c>
      <c r="G887" s="58">
        <v>0.1518341681733727</v>
      </c>
      <c r="H887" s="59">
        <v>0</v>
      </c>
      <c r="I887" s="58">
        <v>1.6922031698934734</v>
      </c>
      <c r="J887" s="59">
        <v>1.9129754216000023</v>
      </c>
      <c r="K887" s="58">
        <v>1.1968139939786244</v>
      </c>
      <c r="L887" s="59">
        <v>0.87369166666666731</v>
      </c>
      <c r="M887" s="58">
        <v>0</v>
      </c>
      <c r="N887" s="59">
        <v>0</v>
      </c>
      <c r="O887" s="58">
        <v>0</v>
      </c>
      <c r="P887" s="59">
        <v>11.095063109312518</v>
      </c>
      <c r="Q887" s="58">
        <v>12.942456915508957</v>
      </c>
      <c r="R887" s="59">
        <v>1.4172575940830627</v>
      </c>
      <c r="S887" s="58">
        <v>0</v>
      </c>
      <c r="T887" s="59">
        <v>0</v>
      </c>
      <c r="U887" s="58">
        <v>0</v>
      </c>
      <c r="V887" s="59">
        <v>0</v>
      </c>
      <c r="W887" s="58">
        <v>0</v>
      </c>
      <c r="X887" s="59">
        <v>0</v>
      </c>
      <c r="Y887" s="58">
        <v>0</v>
      </c>
      <c r="Z887" s="59">
        <v>0</v>
      </c>
      <c r="AA887" s="58">
        <v>0</v>
      </c>
      <c r="AB887" s="59">
        <v>0</v>
      </c>
      <c r="AC887" s="58">
        <v>0</v>
      </c>
      <c r="AD887" s="59">
        <v>0</v>
      </c>
      <c r="AE887" s="58">
        <v>0</v>
      </c>
      <c r="AF887" s="59">
        <v>0</v>
      </c>
      <c r="AG887" s="58">
        <v>0</v>
      </c>
      <c r="AH887" s="59">
        <v>0</v>
      </c>
      <c r="AI887" s="60">
        <v>0</v>
      </c>
      <c r="AJ887" s="51">
        <f t="shared" ref="AJ887" si="246">SUM(E887:AI887)</f>
        <v>32.099553117443023</v>
      </c>
    </row>
    <row r="888" spans="2:36" x14ac:dyDescent="0.3">
      <c r="B888" s="4" t="s">
        <v>251</v>
      </c>
      <c r="E888" s="58">
        <v>0</v>
      </c>
      <c r="F888" s="59">
        <v>0</v>
      </c>
      <c r="G888" s="58">
        <v>0</v>
      </c>
      <c r="H888" s="59">
        <v>0</v>
      </c>
      <c r="I888" s="58">
        <v>0</v>
      </c>
      <c r="J888" s="59">
        <v>0</v>
      </c>
      <c r="K888" s="58">
        <v>0</v>
      </c>
      <c r="L888" s="59">
        <v>0</v>
      </c>
      <c r="M888" s="58">
        <v>0</v>
      </c>
      <c r="N888" s="59">
        <v>0</v>
      </c>
      <c r="O888" s="58">
        <v>0</v>
      </c>
      <c r="P888" s="59">
        <v>0</v>
      </c>
      <c r="Q888" s="58">
        <v>0</v>
      </c>
      <c r="R888" s="59">
        <v>0</v>
      </c>
      <c r="S888" s="58">
        <v>0</v>
      </c>
      <c r="T888" s="59">
        <v>0</v>
      </c>
      <c r="U888" s="58">
        <v>0</v>
      </c>
      <c r="V888" s="59">
        <v>0</v>
      </c>
      <c r="W888" s="58">
        <v>0</v>
      </c>
      <c r="X888" s="59">
        <v>0</v>
      </c>
      <c r="Y888" s="58">
        <v>0</v>
      </c>
      <c r="Z888" s="59">
        <v>0</v>
      </c>
      <c r="AA888" s="58">
        <v>0</v>
      </c>
      <c r="AB888" s="59">
        <v>0</v>
      </c>
      <c r="AC888" s="58">
        <v>0</v>
      </c>
      <c r="AD888" s="59">
        <v>0</v>
      </c>
      <c r="AE888" s="58">
        <v>0</v>
      </c>
      <c r="AF888" s="59">
        <v>0</v>
      </c>
      <c r="AG888" s="58">
        <v>0</v>
      </c>
      <c r="AH888" s="59">
        <v>0</v>
      </c>
      <c r="AI888" s="60">
        <v>0</v>
      </c>
      <c r="AJ888" s="51">
        <f t="shared" ref="AJ888" si="247">SUM(E888:AI888)</f>
        <v>0</v>
      </c>
    </row>
    <row r="889" spans="2:36" x14ac:dyDescent="0.3">
      <c r="B889" s="4" t="s">
        <v>152</v>
      </c>
      <c r="E889" s="58">
        <v>0</v>
      </c>
      <c r="F889" s="59">
        <v>0</v>
      </c>
      <c r="G889" s="58">
        <v>0</v>
      </c>
      <c r="H889" s="59">
        <v>0</v>
      </c>
      <c r="I889" s="58">
        <v>0</v>
      </c>
      <c r="J889" s="59">
        <v>0</v>
      </c>
      <c r="K889" s="58">
        <v>0</v>
      </c>
      <c r="L889" s="59">
        <v>0</v>
      </c>
      <c r="M889" s="58">
        <v>0</v>
      </c>
      <c r="N889" s="59">
        <v>0</v>
      </c>
      <c r="O889" s="58">
        <v>0</v>
      </c>
      <c r="P889" s="59">
        <v>0</v>
      </c>
      <c r="Q889" s="58">
        <v>0</v>
      </c>
      <c r="R889" s="59">
        <v>0</v>
      </c>
      <c r="S889" s="58">
        <v>0</v>
      </c>
      <c r="T889" s="59">
        <v>0</v>
      </c>
      <c r="U889" s="58">
        <v>0</v>
      </c>
      <c r="V889" s="59">
        <v>0</v>
      </c>
      <c r="W889" s="58">
        <v>0</v>
      </c>
      <c r="X889" s="59">
        <v>0</v>
      </c>
      <c r="Y889" s="58">
        <v>0</v>
      </c>
      <c r="Z889" s="59">
        <v>0</v>
      </c>
      <c r="AA889" s="58">
        <v>0</v>
      </c>
      <c r="AB889" s="59">
        <v>0</v>
      </c>
      <c r="AC889" s="58">
        <v>0</v>
      </c>
      <c r="AD889" s="59">
        <v>0</v>
      </c>
      <c r="AE889" s="58">
        <v>0</v>
      </c>
      <c r="AF889" s="59">
        <v>0</v>
      </c>
      <c r="AG889" s="58">
        <v>0</v>
      </c>
      <c r="AH889" s="59">
        <v>0</v>
      </c>
      <c r="AI889" s="60">
        <v>0</v>
      </c>
      <c r="AJ889" s="51">
        <f t="shared" ref="AJ889" si="248">SUM(E889:AI889)</f>
        <v>0</v>
      </c>
    </row>
    <row r="890" spans="2:36" x14ac:dyDescent="0.3">
      <c r="B890" s="4" t="s">
        <v>153</v>
      </c>
      <c r="E890" s="58">
        <v>0</v>
      </c>
      <c r="F890" s="59">
        <v>0</v>
      </c>
      <c r="G890" s="58">
        <v>0</v>
      </c>
      <c r="H890" s="59">
        <v>0</v>
      </c>
      <c r="I890" s="58">
        <v>0</v>
      </c>
      <c r="J890" s="59">
        <v>0</v>
      </c>
      <c r="K890" s="58">
        <v>0</v>
      </c>
      <c r="L890" s="59">
        <v>0</v>
      </c>
      <c r="M890" s="58">
        <v>0</v>
      </c>
      <c r="N890" s="59">
        <v>0</v>
      </c>
      <c r="O890" s="58">
        <v>0</v>
      </c>
      <c r="P890" s="59">
        <v>0</v>
      </c>
      <c r="Q890" s="58">
        <v>0</v>
      </c>
      <c r="R890" s="59">
        <v>0</v>
      </c>
      <c r="S890" s="58">
        <v>0</v>
      </c>
      <c r="T890" s="59">
        <v>0</v>
      </c>
      <c r="U890" s="58">
        <v>0</v>
      </c>
      <c r="V890" s="59">
        <v>0</v>
      </c>
      <c r="W890" s="58">
        <v>0</v>
      </c>
      <c r="X890" s="59">
        <v>0</v>
      </c>
      <c r="Y890" s="58">
        <v>0</v>
      </c>
      <c r="Z890" s="59">
        <v>0</v>
      </c>
      <c r="AA890" s="58">
        <v>0</v>
      </c>
      <c r="AB890" s="59">
        <v>0</v>
      </c>
      <c r="AC890" s="58">
        <v>0</v>
      </c>
      <c r="AD890" s="59">
        <v>0</v>
      </c>
      <c r="AE890" s="58">
        <v>0</v>
      </c>
      <c r="AF890" s="59">
        <v>0</v>
      </c>
      <c r="AG890" s="58">
        <v>0</v>
      </c>
      <c r="AH890" s="59">
        <v>0</v>
      </c>
      <c r="AI890" s="60">
        <v>0</v>
      </c>
      <c r="AJ890" s="51">
        <f t="shared" ref="AJ890" si="249">SUM(E890:AI890)</f>
        <v>0</v>
      </c>
    </row>
    <row r="891" spans="2:36" x14ac:dyDescent="0.3">
      <c r="B891" s="4" t="s">
        <v>154</v>
      </c>
      <c r="E891" s="58">
        <v>0</v>
      </c>
      <c r="F891" s="59">
        <v>0</v>
      </c>
      <c r="G891" s="58">
        <v>0</v>
      </c>
      <c r="H891" s="59">
        <v>0</v>
      </c>
      <c r="I891" s="58">
        <v>0</v>
      </c>
      <c r="J891" s="59">
        <v>0</v>
      </c>
      <c r="K891" s="58">
        <v>0</v>
      </c>
      <c r="L891" s="59">
        <v>0</v>
      </c>
      <c r="M891" s="58">
        <v>0</v>
      </c>
      <c r="N891" s="59">
        <v>0</v>
      </c>
      <c r="O891" s="58">
        <v>0</v>
      </c>
      <c r="P891" s="59">
        <v>0</v>
      </c>
      <c r="Q891" s="58">
        <v>0</v>
      </c>
      <c r="R891" s="59">
        <v>0</v>
      </c>
      <c r="S891" s="58">
        <v>0</v>
      </c>
      <c r="T891" s="59">
        <v>0</v>
      </c>
      <c r="U891" s="58">
        <v>0</v>
      </c>
      <c r="V891" s="59">
        <v>0</v>
      </c>
      <c r="W891" s="58">
        <v>0</v>
      </c>
      <c r="X891" s="59">
        <v>0</v>
      </c>
      <c r="Y891" s="58">
        <v>0</v>
      </c>
      <c r="Z891" s="59">
        <v>0</v>
      </c>
      <c r="AA891" s="58">
        <v>0</v>
      </c>
      <c r="AB891" s="59">
        <v>0</v>
      </c>
      <c r="AC891" s="58">
        <v>0</v>
      </c>
      <c r="AD891" s="59">
        <v>0</v>
      </c>
      <c r="AE891" s="58">
        <v>0</v>
      </c>
      <c r="AF891" s="59">
        <v>0</v>
      </c>
      <c r="AG891" s="58">
        <v>0</v>
      </c>
      <c r="AH891" s="59">
        <v>0</v>
      </c>
      <c r="AI891" s="60">
        <v>0</v>
      </c>
      <c r="AJ891" s="51">
        <f t="shared" ref="AJ891" si="250">SUM(E891:AI891)</f>
        <v>0</v>
      </c>
    </row>
    <row r="892" spans="2:36" x14ac:dyDescent="0.3">
      <c r="B892" s="4" t="s">
        <v>141</v>
      </c>
      <c r="E892" s="58">
        <v>0</v>
      </c>
      <c r="F892" s="59">
        <v>0</v>
      </c>
      <c r="G892" s="58">
        <v>0</v>
      </c>
      <c r="H892" s="59">
        <v>0</v>
      </c>
      <c r="I892" s="58">
        <v>0</v>
      </c>
      <c r="J892" s="59">
        <v>0</v>
      </c>
      <c r="K892" s="58">
        <v>0</v>
      </c>
      <c r="L892" s="59">
        <v>0</v>
      </c>
      <c r="M892" s="58">
        <v>0</v>
      </c>
      <c r="N892" s="59">
        <v>0</v>
      </c>
      <c r="O892" s="58">
        <v>0</v>
      </c>
      <c r="P892" s="59">
        <v>0</v>
      </c>
      <c r="Q892" s="58">
        <v>0</v>
      </c>
      <c r="R892" s="59">
        <v>0</v>
      </c>
      <c r="S892" s="58">
        <v>0</v>
      </c>
      <c r="T892" s="59">
        <v>0</v>
      </c>
      <c r="U892" s="58">
        <v>0</v>
      </c>
      <c r="V892" s="59">
        <v>0</v>
      </c>
      <c r="W892" s="58">
        <v>0</v>
      </c>
      <c r="X892" s="59">
        <v>0</v>
      </c>
      <c r="Y892" s="58">
        <v>0</v>
      </c>
      <c r="Z892" s="59">
        <v>0</v>
      </c>
      <c r="AA892" s="58">
        <v>0</v>
      </c>
      <c r="AB892" s="59">
        <v>0</v>
      </c>
      <c r="AC892" s="58">
        <v>0</v>
      </c>
      <c r="AD892" s="59">
        <v>0</v>
      </c>
      <c r="AE892" s="58">
        <v>0</v>
      </c>
      <c r="AF892" s="59">
        <v>0</v>
      </c>
      <c r="AG892" s="58">
        <v>0</v>
      </c>
      <c r="AH892" s="59">
        <v>0</v>
      </c>
      <c r="AI892" s="60">
        <v>0</v>
      </c>
      <c r="AJ892" s="51">
        <f t="shared" ref="AJ892" si="251">SUM(E892:AI892)</f>
        <v>0</v>
      </c>
    </row>
    <row r="893" spans="2:36" x14ac:dyDescent="0.3">
      <c r="B893" s="4" t="s">
        <v>222</v>
      </c>
      <c r="E893" s="58">
        <v>0</v>
      </c>
      <c r="F893" s="59">
        <v>0</v>
      </c>
      <c r="G893" s="58">
        <v>0</v>
      </c>
      <c r="H893" s="59">
        <v>0</v>
      </c>
      <c r="I893" s="58">
        <v>0</v>
      </c>
      <c r="J893" s="59">
        <v>0</v>
      </c>
      <c r="K893" s="58">
        <v>0</v>
      </c>
      <c r="L893" s="59">
        <v>0</v>
      </c>
      <c r="M893" s="58">
        <v>0</v>
      </c>
      <c r="N893" s="59">
        <v>0</v>
      </c>
      <c r="O893" s="58">
        <v>0</v>
      </c>
      <c r="P893" s="59">
        <v>0</v>
      </c>
      <c r="Q893" s="58">
        <v>0</v>
      </c>
      <c r="R893" s="59">
        <v>0</v>
      </c>
      <c r="S893" s="58">
        <v>0</v>
      </c>
      <c r="T893" s="59">
        <v>0</v>
      </c>
      <c r="U893" s="58">
        <v>0</v>
      </c>
      <c r="V893" s="59">
        <v>0</v>
      </c>
      <c r="W893" s="58">
        <v>0</v>
      </c>
      <c r="X893" s="59">
        <v>0</v>
      </c>
      <c r="Y893" s="58">
        <v>0</v>
      </c>
      <c r="Z893" s="59">
        <v>0</v>
      </c>
      <c r="AA893" s="58">
        <v>0</v>
      </c>
      <c r="AB893" s="59">
        <v>0</v>
      </c>
      <c r="AC893" s="58">
        <v>0</v>
      </c>
      <c r="AD893" s="59">
        <v>0</v>
      </c>
      <c r="AE893" s="58">
        <v>0</v>
      </c>
      <c r="AF893" s="59">
        <v>0</v>
      </c>
      <c r="AG893" s="58">
        <v>0</v>
      </c>
      <c r="AH893" s="59">
        <v>0</v>
      </c>
      <c r="AI893" s="60">
        <v>0</v>
      </c>
      <c r="AJ893" s="51">
        <f t="shared" ref="AJ893" si="252">SUM(E893:AI893)</f>
        <v>0</v>
      </c>
    </row>
    <row r="894" spans="2:36" x14ac:dyDescent="0.3">
      <c r="B894" s="4" t="s">
        <v>240</v>
      </c>
      <c r="E894" s="58">
        <v>0</v>
      </c>
      <c r="F894" s="59">
        <v>0</v>
      </c>
      <c r="G894" s="58">
        <v>0</v>
      </c>
      <c r="H894" s="59">
        <v>0</v>
      </c>
      <c r="I894" s="58">
        <v>0</v>
      </c>
      <c r="J894" s="59">
        <v>0</v>
      </c>
      <c r="K894" s="58">
        <v>0</v>
      </c>
      <c r="L894" s="59">
        <v>0</v>
      </c>
      <c r="M894" s="58">
        <v>0</v>
      </c>
      <c r="N894" s="59">
        <v>0</v>
      </c>
      <c r="O894" s="58">
        <v>0</v>
      </c>
      <c r="P894" s="59">
        <v>0</v>
      </c>
      <c r="Q894" s="58">
        <v>0</v>
      </c>
      <c r="R894" s="59">
        <v>0</v>
      </c>
      <c r="S894" s="58">
        <v>0</v>
      </c>
      <c r="T894" s="59">
        <v>0</v>
      </c>
      <c r="U894" s="58">
        <v>0</v>
      </c>
      <c r="V894" s="59">
        <v>0</v>
      </c>
      <c r="W894" s="58">
        <v>0</v>
      </c>
      <c r="X894" s="59">
        <v>0</v>
      </c>
      <c r="Y894" s="58">
        <v>0</v>
      </c>
      <c r="Z894" s="59">
        <v>0</v>
      </c>
      <c r="AA894" s="58">
        <v>0</v>
      </c>
      <c r="AB894" s="59">
        <v>0</v>
      </c>
      <c r="AC894" s="58">
        <v>0</v>
      </c>
      <c r="AD894" s="59">
        <v>0</v>
      </c>
      <c r="AE894" s="58">
        <v>0</v>
      </c>
      <c r="AF894" s="59">
        <v>0</v>
      </c>
      <c r="AG894" s="58">
        <v>0</v>
      </c>
      <c r="AH894" s="59">
        <v>0</v>
      </c>
      <c r="AI894" s="60">
        <v>0</v>
      </c>
      <c r="AJ894" s="51">
        <f t="shared" ref="AJ894" si="253">SUM(E894:AI894)</f>
        <v>0</v>
      </c>
    </row>
    <row r="895" spans="2:36" x14ac:dyDescent="0.3">
      <c r="B895" s="4" t="s">
        <v>223</v>
      </c>
      <c r="E895" s="58">
        <v>0</v>
      </c>
      <c r="F895" s="59">
        <v>0</v>
      </c>
      <c r="G895" s="58">
        <v>0</v>
      </c>
      <c r="H895" s="59">
        <v>0</v>
      </c>
      <c r="I895" s="58">
        <v>0</v>
      </c>
      <c r="J895" s="59">
        <v>0</v>
      </c>
      <c r="K895" s="58">
        <v>0</v>
      </c>
      <c r="L895" s="59">
        <v>0.44444166666666596</v>
      </c>
      <c r="M895" s="58">
        <v>0</v>
      </c>
      <c r="N895" s="59">
        <v>0</v>
      </c>
      <c r="O895" s="58">
        <v>0</v>
      </c>
      <c r="P895" s="59">
        <v>0</v>
      </c>
      <c r="Q895" s="58">
        <v>0</v>
      </c>
      <c r="R895" s="59">
        <v>0</v>
      </c>
      <c r="S895" s="58">
        <v>0</v>
      </c>
      <c r="T895" s="59">
        <v>0.86697588253021252</v>
      </c>
      <c r="U895" s="58">
        <v>8.6336374282836911E-3</v>
      </c>
      <c r="V895" s="59">
        <v>0</v>
      </c>
      <c r="W895" s="58">
        <v>0</v>
      </c>
      <c r="X895" s="59">
        <v>1.6199158347447711</v>
      </c>
      <c r="Y895" s="58">
        <v>0</v>
      </c>
      <c r="Z895" s="59">
        <v>0</v>
      </c>
      <c r="AA895" s="58">
        <v>0</v>
      </c>
      <c r="AB895" s="59">
        <v>0</v>
      </c>
      <c r="AC895" s="58">
        <v>0.73706211249033604</v>
      </c>
      <c r="AD895" s="59">
        <v>0</v>
      </c>
      <c r="AE895" s="58">
        <v>1.2492729584376006</v>
      </c>
      <c r="AF895" s="59">
        <v>0</v>
      </c>
      <c r="AG895" s="58">
        <v>0</v>
      </c>
      <c r="AH895" s="59">
        <v>1.8533386961619018</v>
      </c>
      <c r="AI895" s="60">
        <v>1.4943260059356702</v>
      </c>
      <c r="AJ895" s="51">
        <f t="shared" ref="AJ895" si="254">SUM(E895:AI895)</f>
        <v>8.2739667943954416</v>
      </c>
    </row>
    <row r="896" spans="2:36" x14ac:dyDescent="0.3">
      <c r="B896" s="4" t="s">
        <v>284</v>
      </c>
      <c r="E896" s="58">
        <v>0</v>
      </c>
      <c r="F896" s="59">
        <v>0</v>
      </c>
      <c r="G896" s="58">
        <v>0</v>
      </c>
      <c r="H896" s="59">
        <v>0</v>
      </c>
      <c r="I896" s="58">
        <v>0</v>
      </c>
      <c r="J896" s="59">
        <v>0</v>
      </c>
      <c r="K896" s="58">
        <v>0</v>
      </c>
      <c r="L896" s="59">
        <v>0</v>
      </c>
      <c r="M896" s="58">
        <v>0</v>
      </c>
      <c r="N896" s="59">
        <v>0</v>
      </c>
      <c r="O896" s="58">
        <v>0</v>
      </c>
      <c r="P896" s="59">
        <v>0</v>
      </c>
      <c r="Q896" s="58">
        <v>0</v>
      </c>
      <c r="R896" s="59">
        <v>0</v>
      </c>
      <c r="S896" s="58">
        <v>0</v>
      </c>
      <c r="T896" s="59">
        <v>0</v>
      </c>
      <c r="U896" s="58">
        <v>0</v>
      </c>
      <c r="V896" s="59">
        <v>0</v>
      </c>
      <c r="W896" s="58">
        <v>0</v>
      </c>
      <c r="X896" s="59">
        <v>0</v>
      </c>
      <c r="Y896" s="58">
        <v>0</v>
      </c>
      <c r="Z896" s="59">
        <v>0</v>
      </c>
      <c r="AA896" s="58">
        <v>0</v>
      </c>
      <c r="AB896" s="59">
        <v>0</v>
      </c>
      <c r="AC896" s="58">
        <v>0</v>
      </c>
      <c r="AD896" s="59">
        <v>0</v>
      </c>
      <c r="AE896" s="58">
        <v>0</v>
      </c>
      <c r="AF896" s="59">
        <v>0</v>
      </c>
      <c r="AG896" s="58">
        <v>0</v>
      </c>
      <c r="AH896" s="59">
        <v>0</v>
      </c>
      <c r="AI896" s="60">
        <v>0</v>
      </c>
      <c r="AJ896" s="51">
        <f t="shared" ref="AJ896" si="255">SUM(E896:AI896)</f>
        <v>0</v>
      </c>
    </row>
    <row r="897" spans="2:36" x14ac:dyDescent="0.3">
      <c r="B897" s="4" t="s">
        <v>236</v>
      </c>
      <c r="E897" s="58">
        <v>0</v>
      </c>
      <c r="F897" s="59">
        <v>0</v>
      </c>
      <c r="G897" s="58">
        <v>0</v>
      </c>
      <c r="H897" s="59">
        <v>0</v>
      </c>
      <c r="I897" s="58">
        <v>0</v>
      </c>
      <c r="J897" s="59">
        <v>0</v>
      </c>
      <c r="K897" s="58">
        <v>0</v>
      </c>
      <c r="L897" s="59">
        <v>0</v>
      </c>
      <c r="M897" s="58">
        <v>0</v>
      </c>
      <c r="N897" s="59">
        <v>0</v>
      </c>
      <c r="O897" s="58">
        <v>0</v>
      </c>
      <c r="P897" s="59">
        <v>0</v>
      </c>
      <c r="Q897" s="58">
        <v>0</v>
      </c>
      <c r="R897" s="59">
        <v>0</v>
      </c>
      <c r="S897" s="58">
        <v>0</v>
      </c>
      <c r="T897" s="59">
        <v>0</v>
      </c>
      <c r="U897" s="58">
        <v>0</v>
      </c>
      <c r="V897" s="59">
        <v>0</v>
      </c>
      <c r="W897" s="58">
        <v>0</v>
      </c>
      <c r="X897" s="59">
        <v>0</v>
      </c>
      <c r="Y897" s="58">
        <v>0</v>
      </c>
      <c r="Z897" s="59">
        <v>0</v>
      </c>
      <c r="AA897" s="58">
        <v>0</v>
      </c>
      <c r="AB897" s="59">
        <v>0</v>
      </c>
      <c r="AC897" s="58">
        <v>0</v>
      </c>
      <c r="AD897" s="59">
        <v>0</v>
      </c>
      <c r="AE897" s="58">
        <v>0</v>
      </c>
      <c r="AF897" s="59">
        <v>0</v>
      </c>
      <c r="AG897" s="58">
        <v>0</v>
      </c>
      <c r="AH897" s="59">
        <v>0</v>
      </c>
      <c r="AI897" s="60">
        <v>0</v>
      </c>
      <c r="AJ897" s="51">
        <f t="shared" ref="AJ897" si="256">SUM(E897:AI897)</f>
        <v>0</v>
      </c>
    </row>
    <row r="898" spans="2:36" x14ac:dyDescent="0.3">
      <c r="B898" s="4" t="s">
        <v>237</v>
      </c>
      <c r="E898" s="58">
        <v>0</v>
      </c>
      <c r="F898" s="59">
        <v>0</v>
      </c>
      <c r="G898" s="58">
        <v>0</v>
      </c>
      <c r="H898" s="59">
        <v>0</v>
      </c>
      <c r="I898" s="58">
        <v>0</v>
      </c>
      <c r="J898" s="59">
        <v>0</v>
      </c>
      <c r="K898" s="58">
        <v>0</v>
      </c>
      <c r="L898" s="59">
        <v>0</v>
      </c>
      <c r="M898" s="58">
        <v>0</v>
      </c>
      <c r="N898" s="59">
        <v>0</v>
      </c>
      <c r="O898" s="58">
        <v>0</v>
      </c>
      <c r="P898" s="59">
        <v>0</v>
      </c>
      <c r="Q898" s="58">
        <v>0</v>
      </c>
      <c r="R898" s="59">
        <v>0</v>
      </c>
      <c r="S898" s="58">
        <v>0</v>
      </c>
      <c r="T898" s="59">
        <v>0</v>
      </c>
      <c r="U898" s="58">
        <v>0</v>
      </c>
      <c r="V898" s="59">
        <v>0</v>
      </c>
      <c r="W898" s="58">
        <v>0</v>
      </c>
      <c r="X898" s="59">
        <v>0</v>
      </c>
      <c r="Y898" s="58">
        <v>0</v>
      </c>
      <c r="Z898" s="59">
        <v>0</v>
      </c>
      <c r="AA898" s="58">
        <v>0</v>
      </c>
      <c r="AB898" s="59">
        <v>0</v>
      </c>
      <c r="AC898" s="58">
        <v>0</v>
      </c>
      <c r="AD898" s="59">
        <v>0</v>
      </c>
      <c r="AE898" s="58">
        <v>0</v>
      </c>
      <c r="AF898" s="59">
        <v>0</v>
      </c>
      <c r="AG898" s="58">
        <v>0</v>
      </c>
      <c r="AH898" s="59">
        <v>0</v>
      </c>
      <c r="AI898" s="60">
        <v>0</v>
      </c>
      <c r="AJ898" s="51">
        <f t="shared" ref="AJ898" si="257">SUM(E898:AI898)</f>
        <v>0</v>
      </c>
    </row>
    <row r="899" spans="2:36" x14ac:dyDescent="0.3">
      <c r="B899" s="4" t="s">
        <v>249</v>
      </c>
      <c r="E899" s="58">
        <v>0</v>
      </c>
      <c r="F899" s="59">
        <v>0</v>
      </c>
      <c r="G899" s="58">
        <v>0</v>
      </c>
      <c r="H899" s="59">
        <v>0</v>
      </c>
      <c r="I899" s="58">
        <v>0</v>
      </c>
      <c r="J899" s="59">
        <v>0</v>
      </c>
      <c r="K899" s="58">
        <v>0</v>
      </c>
      <c r="L899" s="59">
        <v>0</v>
      </c>
      <c r="M899" s="58">
        <v>0</v>
      </c>
      <c r="N899" s="59">
        <v>0</v>
      </c>
      <c r="O899" s="58">
        <v>0</v>
      </c>
      <c r="P899" s="59">
        <v>0</v>
      </c>
      <c r="Q899" s="58">
        <v>0</v>
      </c>
      <c r="R899" s="59">
        <v>0</v>
      </c>
      <c r="S899" s="58">
        <v>0</v>
      </c>
      <c r="T899" s="59">
        <v>0</v>
      </c>
      <c r="U899" s="58">
        <v>0</v>
      </c>
      <c r="V899" s="59">
        <v>0</v>
      </c>
      <c r="W899" s="58">
        <v>0</v>
      </c>
      <c r="X899" s="59">
        <v>0</v>
      </c>
      <c r="Y899" s="58">
        <v>0</v>
      </c>
      <c r="Z899" s="59">
        <v>0</v>
      </c>
      <c r="AA899" s="58">
        <v>0</v>
      </c>
      <c r="AB899" s="59">
        <v>0</v>
      </c>
      <c r="AC899" s="58">
        <v>0</v>
      </c>
      <c r="AD899" s="59">
        <v>0</v>
      </c>
      <c r="AE899" s="58">
        <v>0</v>
      </c>
      <c r="AF899" s="59">
        <v>0</v>
      </c>
      <c r="AG899" s="58">
        <v>0</v>
      </c>
      <c r="AH899" s="59">
        <v>0</v>
      </c>
      <c r="AI899" s="60">
        <v>0</v>
      </c>
      <c r="AJ899" s="51">
        <f t="shared" ref="AJ899" si="258">SUM(E899:AI899)</f>
        <v>0</v>
      </c>
    </row>
    <row r="900" spans="2:36" x14ac:dyDescent="0.3">
      <c r="B900" s="4" t="s">
        <v>214</v>
      </c>
      <c r="E900" s="58">
        <v>0</v>
      </c>
      <c r="F900" s="59">
        <v>0</v>
      </c>
      <c r="G900" s="58">
        <v>0</v>
      </c>
      <c r="H900" s="59">
        <v>0</v>
      </c>
      <c r="I900" s="58">
        <v>0</v>
      </c>
      <c r="J900" s="59">
        <v>0</v>
      </c>
      <c r="K900" s="58">
        <v>0</v>
      </c>
      <c r="L900" s="59">
        <v>0</v>
      </c>
      <c r="M900" s="58">
        <v>0</v>
      </c>
      <c r="N900" s="59">
        <v>0</v>
      </c>
      <c r="O900" s="58">
        <v>0</v>
      </c>
      <c r="P900" s="59">
        <v>0</v>
      </c>
      <c r="Q900" s="58">
        <v>0</v>
      </c>
      <c r="R900" s="59">
        <v>0</v>
      </c>
      <c r="S900" s="58">
        <v>0</v>
      </c>
      <c r="T900" s="59">
        <v>0</v>
      </c>
      <c r="U900" s="58">
        <v>0</v>
      </c>
      <c r="V900" s="59">
        <v>0</v>
      </c>
      <c r="W900" s="58">
        <v>0</v>
      </c>
      <c r="X900" s="59">
        <v>0</v>
      </c>
      <c r="Y900" s="58">
        <v>0</v>
      </c>
      <c r="Z900" s="59">
        <v>0</v>
      </c>
      <c r="AA900" s="58">
        <v>0</v>
      </c>
      <c r="AB900" s="59">
        <v>0</v>
      </c>
      <c r="AC900" s="58">
        <v>0</v>
      </c>
      <c r="AD900" s="59">
        <v>0</v>
      </c>
      <c r="AE900" s="58">
        <v>0</v>
      </c>
      <c r="AF900" s="59">
        <v>0</v>
      </c>
      <c r="AG900" s="58">
        <v>0</v>
      </c>
      <c r="AH900" s="59">
        <v>0</v>
      </c>
      <c r="AI900" s="60">
        <v>0</v>
      </c>
      <c r="AJ900" s="51">
        <f t="shared" ref="AJ900" si="259">SUM(E900:AI900)</f>
        <v>0</v>
      </c>
    </row>
    <row r="901" spans="2:36" x14ac:dyDescent="0.3">
      <c r="B901" s="4" t="s">
        <v>215</v>
      </c>
      <c r="E901" s="58">
        <v>0</v>
      </c>
      <c r="F901" s="59">
        <v>0</v>
      </c>
      <c r="G901" s="58">
        <v>0</v>
      </c>
      <c r="H901" s="59">
        <v>0</v>
      </c>
      <c r="I901" s="58">
        <v>0</v>
      </c>
      <c r="J901" s="59">
        <v>0</v>
      </c>
      <c r="K901" s="58">
        <v>0</v>
      </c>
      <c r="L901" s="59">
        <v>0</v>
      </c>
      <c r="M901" s="58">
        <v>0</v>
      </c>
      <c r="N901" s="59">
        <v>0</v>
      </c>
      <c r="O901" s="58">
        <v>0</v>
      </c>
      <c r="P901" s="59">
        <v>0</v>
      </c>
      <c r="Q901" s="58">
        <v>0</v>
      </c>
      <c r="R901" s="59">
        <v>0</v>
      </c>
      <c r="S901" s="58">
        <v>0</v>
      </c>
      <c r="T901" s="59">
        <v>0</v>
      </c>
      <c r="U901" s="58">
        <v>0</v>
      </c>
      <c r="V901" s="59">
        <v>0</v>
      </c>
      <c r="W901" s="58">
        <v>0</v>
      </c>
      <c r="X901" s="59">
        <v>0</v>
      </c>
      <c r="Y901" s="58">
        <v>0</v>
      </c>
      <c r="Z901" s="59">
        <v>0</v>
      </c>
      <c r="AA901" s="58">
        <v>0</v>
      </c>
      <c r="AB901" s="59">
        <v>0</v>
      </c>
      <c r="AC901" s="58">
        <v>0</v>
      </c>
      <c r="AD901" s="59">
        <v>0</v>
      </c>
      <c r="AE901" s="58">
        <v>0</v>
      </c>
      <c r="AF901" s="59">
        <v>0</v>
      </c>
      <c r="AG901" s="58">
        <v>0</v>
      </c>
      <c r="AH901" s="59">
        <v>0</v>
      </c>
      <c r="AI901" s="60">
        <v>0</v>
      </c>
      <c r="AJ901" s="51">
        <f t="shared" ref="AJ901" si="260">SUM(E901:AI901)</f>
        <v>0</v>
      </c>
    </row>
    <row r="902" spans="2:36" x14ac:dyDescent="0.3">
      <c r="B902" s="4" t="s">
        <v>216</v>
      </c>
      <c r="E902" s="58">
        <v>0</v>
      </c>
      <c r="F902" s="59">
        <v>0</v>
      </c>
      <c r="G902" s="58">
        <v>0</v>
      </c>
      <c r="H902" s="59">
        <v>0</v>
      </c>
      <c r="I902" s="58">
        <v>0</v>
      </c>
      <c r="J902" s="59">
        <v>0</v>
      </c>
      <c r="K902" s="58">
        <v>0</v>
      </c>
      <c r="L902" s="59">
        <v>0</v>
      </c>
      <c r="M902" s="58">
        <v>0</v>
      </c>
      <c r="N902" s="59">
        <v>0</v>
      </c>
      <c r="O902" s="58">
        <v>0</v>
      </c>
      <c r="P902" s="59">
        <v>0</v>
      </c>
      <c r="Q902" s="58">
        <v>0</v>
      </c>
      <c r="R902" s="59">
        <v>0</v>
      </c>
      <c r="S902" s="58">
        <v>0</v>
      </c>
      <c r="T902" s="59">
        <v>0</v>
      </c>
      <c r="U902" s="58">
        <v>0</v>
      </c>
      <c r="V902" s="59">
        <v>0</v>
      </c>
      <c r="W902" s="58">
        <v>0</v>
      </c>
      <c r="X902" s="59">
        <v>0</v>
      </c>
      <c r="Y902" s="58">
        <v>0</v>
      </c>
      <c r="Z902" s="59">
        <v>0</v>
      </c>
      <c r="AA902" s="58">
        <v>0</v>
      </c>
      <c r="AB902" s="59">
        <v>0</v>
      </c>
      <c r="AC902" s="58">
        <v>0</v>
      </c>
      <c r="AD902" s="59">
        <v>0</v>
      </c>
      <c r="AE902" s="58">
        <v>0</v>
      </c>
      <c r="AF902" s="59">
        <v>0</v>
      </c>
      <c r="AG902" s="58">
        <v>0</v>
      </c>
      <c r="AH902" s="59">
        <v>0</v>
      </c>
      <c r="AI902" s="60">
        <v>0</v>
      </c>
      <c r="AJ902" s="51">
        <f t="shared" ref="AJ902" si="261">SUM(E902:AI902)</f>
        <v>0</v>
      </c>
    </row>
    <row r="903" spans="2:36" x14ac:dyDescent="0.3">
      <c r="B903" s="4" t="s">
        <v>250</v>
      </c>
      <c r="E903" s="58">
        <v>0</v>
      </c>
      <c r="F903" s="59">
        <v>0</v>
      </c>
      <c r="G903" s="58">
        <v>0</v>
      </c>
      <c r="H903" s="59">
        <v>0</v>
      </c>
      <c r="I903" s="58">
        <v>0</v>
      </c>
      <c r="J903" s="59">
        <v>0</v>
      </c>
      <c r="K903" s="58">
        <v>0</v>
      </c>
      <c r="L903" s="59">
        <v>0</v>
      </c>
      <c r="M903" s="58">
        <v>0</v>
      </c>
      <c r="N903" s="59">
        <v>0</v>
      </c>
      <c r="O903" s="58">
        <v>0</v>
      </c>
      <c r="P903" s="59">
        <v>0</v>
      </c>
      <c r="Q903" s="58">
        <v>0</v>
      </c>
      <c r="R903" s="59">
        <v>0</v>
      </c>
      <c r="S903" s="58">
        <v>0</v>
      </c>
      <c r="T903" s="59">
        <v>0</v>
      </c>
      <c r="U903" s="58">
        <v>0</v>
      </c>
      <c r="V903" s="59">
        <v>0</v>
      </c>
      <c r="W903" s="58">
        <v>0</v>
      </c>
      <c r="X903" s="59">
        <v>0</v>
      </c>
      <c r="Y903" s="58">
        <v>0</v>
      </c>
      <c r="Z903" s="59">
        <v>0</v>
      </c>
      <c r="AA903" s="58">
        <v>0</v>
      </c>
      <c r="AB903" s="59">
        <v>0</v>
      </c>
      <c r="AC903" s="58">
        <v>0</v>
      </c>
      <c r="AD903" s="59">
        <v>0</v>
      </c>
      <c r="AE903" s="58">
        <v>0</v>
      </c>
      <c r="AF903" s="59">
        <v>0</v>
      </c>
      <c r="AG903" s="58">
        <v>0</v>
      </c>
      <c r="AH903" s="59">
        <v>0</v>
      </c>
      <c r="AI903" s="60">
        <v>0</v>
      </c>
      <c r="AJ903" s="51">
        <f t="shared" ref="AJ903" si="262">SUM(E903:AI903)</f>
        <v>0</v>
      </c>
    </row>
    <row r="904" spans="2:36" x14ac:dyDescent="0.3">
      <c r="B904" s="4" t="s">
        <v>238</v>
      </c>
      <c r="E904" s="58">
        <v>0</v>
      </c>
      <c r="F904" s="59">
        <v>0</v>
      </c>
      <c r="G904" s="58">
        <v>0</v>
      </c>
      <c r="H904" s="59">
        <v>0</v>
      </c>
      <c r="I904" s="58">
        <v>0</v>
      </c>
      <c r="J904" s="59">
        <v>0</v>
      </c>
      <c r="K904" s="58">
        <v>0</v>
      </c>
      <c r="L904" s="59">
        <v>0</v>
      </c>
      <c r="M904" s="58">
        <v>0</v>
      </c>
      <c r="N904" s="59">
        <v>0</v>
      </c>
      <c r="O904" s="58">
        <v>0</v>
      </c>
      <c r="P904" s="59">
        <v>0</v>
      </c>
      <c r="Q904" s="58">
        <v>0</v>
      </c>
      <c r="R904" s="59">
        <v>0</v>
      </c>
      <c r="S904" s="58">
        <v>0</v>
      </c>
      <c r="T904" s="59">
        <v>0</v>
      </c>
      <c r="U904" s="58">
        <v>0</v>
      </c>
      <c r="V904" s="59">
        <v>0</v>
      </c>
      <c r="W904" s="58">
        <v>0</v>
      </c>
      <c r="X904" s="59">
        <v>0</v>
      </c>
      <c r="Y904" s="58">
        <v>0</v>
      </c>
      <c r="Z904" s="59">
        <v>0</v>
      </c>
      <c r="AA904" s="58">
        <v>0</v>
      </c>
      <c r="AB904" s="59">
        <v>0</v>
      </c>
      <c r="AC904" s="58">
        <v>0</v>
      </c>
      <c r="AD904" s="59">
        <v>0</v>
      </c>
      <c r="AE904" s="58">
        <v>0</v>
      </c>
      <c r="AF904" s="59">
        <v>0</v>
      </c>
      <c r="AG904" s="58">
        <v>0</v>
      </c>
      <c r="AH904" s="59">
        <v>0</v>
      </c>
      <c r="AI904" s="60">
        <v>0</v>
      </c>
      <c r="AJ904" s="51">
        <f t="shared" ref="AJ904" si="263">SUM(E904:AI904)</f>
        <v>0</v>
      </c>
    </row>
    <row r="905" spans="2:36" x14ac:dyDescent="0.3">
      <c r="B905" s="4" t="s">
        <v>181</v>
      </c>
      <c r="E905" s="58">
        <v>0</v>
      </c>
      <c r="F905" s="59">
        <v>0</v>
      </c>
      <c r="G905" s="58">
        <v>0</v>
      </c>
      <c r="H905" s="59">
        <v>0</v>
      </c>
      <c r="I905" s="58">
        <v>0</v>
      </c>
      <c r="J905" s="59">
        <v>0</v>
      </c>
      <c r="K905" s="58">
        <v>0</v>
      </c>
      <c r="L905" s="59">
        <v>0</v>
      </c>
      <c r="M905" s="58">
        <v>0</v>
      </c>
      <c r="N905" s="59">
        <v>0</v>
      </c>
      <c r="O905" s="58">
        <v>0</v>
      </c>
      <c r="P905" s="59">
        <v>0</v>
      </c>
      <c r="Q905" s="58">
        <v>0</v>
      </c>
      <c r="R905" s="59">
        <v>0</v>
      </c>
      <c r="S905" s="58">
        <v>0</v>
      </c>
      <c r="T905" s="59">
        <v>0</v>
      </c>
      <c r="U905" s="58">
        <v>0</v>
      </c>
      <c r="V905" s="59">
        <v>0</v>
      </c>
      <c r="W905" s="58">
        <v>0</v>
      </c>
      <c r="X905" s="59">
        <v>0</v>
      </c>
      <c r="Y905" s="58">
        <v>0</v>
      </c>
      <c r="Z905" s="59">
        <v>0</v>
      </c>
      <c r="AA905" s="58">
        <v>0</v>
      </c>
      <c r="AB905" s="59">
        <v>0</v>
      </c>
      <c r="AC905" s="58">
        <v>0</v>
      </c>
      <c r="AD905" s="59">
        <v>0</v>
      </c>
      <c r="AE905" s="58">
        <v>0</v>
      </c>
      <c r="AF905" s="59">
        <v>0</v>
      </c>
      <c r="AG905" s="58">
        <v>0</v>
      </c>
      <c r="AH905" s="59">
        <v>0</v>
      </c>
      <c r="AI905" s="60">
        <v>0</v>
      </c>
      <c r="AJ905" s="51">
        <f t="shared" ref="AJ905" si="264">SUM(E905:AI905)</f>
        <v>0</v>
      </c>
    </row>
    <row r="906" spans="2:36" x14ac:dyDescent="0.3">
      <c r="B906" s="4" t="s">
        <v>182</v>
      </c>
      <c r="E906" s="58">
        <v>0</v>
      </c>
      <c r="F906" s="59">
        <v>0</v>
      </c>
      <c r="G906" s="58">
        <v>0</v>
      </c>
      <c r="H906" s="59">
        <v>0</v>
      </c>
      <c r="I906" s="58">
        <v>0</v>
      </c>
      <c r="J906" s="59">
        <v>0</v>
      </c>
      <c r="K906" s="58">
        <v>0</v>
      </c>
      <c r="L906" s="59">
        <v>0</v>
      </c>
      <c r="M906" s="58">
        <v>0</v>
      </c>
      <c r="N906" s="59">
        <v>0</v>
      </c>
      <c r="O906" s="58">
        <v>0</v>
      </c>
      <c r="P906" s="59">
        <v>0</v>
      </c>
      <c r="Q906" s="58">
        <v>0</v>
      </c>
      <c r="R906" s="59">
        <v>0</v>
      </c>
      <c r="S906" s="58">
        <v>0</v>
      </c>
      <c r="T906" s="59">
        <v>0</v>
      </c>
      <c r="U906" s="58">
        <v>0</v>
      </c>
      <c r="V906" s="59">
        <v>0</v>
      </c>
      <c r="W906" s="58">
        <v>0</v>
      </c>
      <c r="X906" s="59">
        <v>0</v>
      </c>
      <c r="Y906" s="58">
        <v>0</v>
      </c>
      <c r="Z906" s="59">
        <v>0</v>
      </c>
      <c r="AA906" s="58">
        <v>0</v>
      </c>
      <c r="AB906" s="59">
        <v>0</v>
      </c>
      <c r="AC906" s="58">
        <v>0</v>
      </c>
      <c r="AD906" s="59">
        <v>0</v>
      </c>
      <c r="AE906" s="58">
        <v>0</v>
      </c>
      <c r="AF906" s="59">
        <v>0</v>
      </c>
      <c r="AG906" s="58">
        <v>0</v>
      </c>
      <c r="AH906" s="59">
        <v>0</v>
      </c>
      <c r="AI906" s="60">
        <v>0</v>
      </c>
      <c r="AJ906" s="51">
        <f t="shared" ref="AJ906" si="265">SUM(E906:AI906)</f>
        <v>0</v>
      </c>
    </row>
    <row r="907" spans="2:36" x14ac:dyDescent="0.3">
      <c r="B907" s="4" t="s">
        <v>200</v>
      </c>
      <c r="E907" s="58">
        <v>0</v>
      </c>
      <c r="F907" s="59">
        <v>0</v>
      </c>
      <c r="G907" s="58">
        <v>0</v>
      </c>
      <c r="H907" s="59">
        <v>0</v>
      </c>
      <c r="I907" s="58">
        <v>0</v>
      </c>
      <c r="J907" s="59">
        <v>0</v>
      </c>
      <c r="K907" s="58">
        <v>0</v>
      </c>
      <c r="L907" s="59">
        <v>0</v>
      </c>
      <c r="M907" s="58">
        <v>0</v>
      </c>
      <c r="N907" s="59">
        <v>0</v>
      </c>
      <c r="O907" s="58">
        <v>0</v>
      </c>
      <c r="P907" s="59">
        <v>0</v>
      </c>
      <c r="Q907" s="58">
        <v>0</v>
      </c>
      <c r="R907" s="59">
        <v>0</v>
      </c>
      <c r="S907" s="58">
        <v>0</v>
      </c>
      <c r="T907" s="59">
        <v>0</v>
      </c>
      <c r="U907" s="58">
        <v>0</v>
      </c>
      <c r="V907" s="59">
        <v>0</v>
      </c>
      <c r="W907" s="58">
        <v>0</v>
      </c>
      <c r="X907" s="59">
        <v>0</v>
      </c>
      <c r="Y907" s="58">
        <v>0</v>
      </c>
      <c r="Z907" s="59">
        <v>0</v>
      </c>
      <c r="AA907" s="58">
        <v>0</v>
      </c>
      <c r="AB907" s="59">
        <v>0</v>
      </c>
      <c r="AC907" s="58">
        <v>0</v>
      </c>
      <c r="AD907" s="59">
        <v>0</v>
      </c>
      <c r="AE907" s="58">
        <v>0</v>
      </c>
      <c r="AF907" s="59">
        <v>0</v>
      </c>
      <c r="AG907" s="58">
        <v>0</v>
      </c>
      <c r="AH907" s="59">
        <v>0</v>
      </c>
      <c r="AI907" s="60">
        <v>0</v>
      </c>
      <c r="AJ907" s="51">
        <f t="shared" ref="AJ907" si="266">SUM(E907:AI907)</f>
        <v>0</v>
      </c>
    </row>
    <row r="908" spans="2:36" x14ac:dyDescent="0.3">
      <c r="B908" s="4" t="s">
        <v>201</v>
      </c>
      <c r="E908" s="58">
        <v>0</v>
      </c>
      <c r="F908" s="59">
        <v>0</v>
      </c>
      <c r="G908" s="58">
        <v>0</v>
      </c>
      <c r="H908" s="59">
        <v>0</v>
      </c>
      <c r="I908" s="58">
        <v>0</v>
      </c>
      <c r="J908" s="59">
        <v>0</v>
      </c>
      <c r="K908" s="58">
        <v>0</v>
      </c>
      <c r="L908" s="59">
        <v>0</v>
      </c>
      <c r="M908" s="58">
        <v>0</v>
      </c>
      <c r="N908" s="59">
        <v>0</v>
      </c>
      <c r="O908" s="58">
        <v>0</v>
      </c>
      <c r="P908" s="59">
        <v>0</v>
      </c>
      <c r="Q908" s="58">
        <v>0</v>
      </c>
      <c r="R908" s="59">
        <v>0</v>
      </c>
      <c r="S908" s="58">
        <v>0</v>
      </c>
      <c r="T908" s="59">
        <v>0</v>
      </c>
      <c r="U908" s="58">
        <v>0</v>
      </c>
      <c r="V908" s="59">
        <v>0</v>
      </c>
      <c r="W908" s="58">
        <v>0</v>
      </c>
      <c r="X908" s="59">
        <v>0</v>
      </c>
      <c r="Y908" s="58">
        <v>0</v>
      </c>
      <c r="Z908" s="59">
        <v>0</v>
      </c>
      <c r="AA908" s="58">
        <v>0</v>
      </c>
      <c r="AB908" s="59">
        <v>0</v>
      </c>
      <c r="AC908" s="58">
        <v>0</v>
      </c>
      <c r="AD908" s="59">
        <v>0</v>
      </c>
      <c r="AE908" s="58">
        <v>0</v>
      </c>
      <c r="AF908" s="59">
        <v>0</v>
      </c>
      <c r="AG908" s="58">
        <v>0</v>
      </c>
      <c r="AH908" s="59">
        <v>0</v>
      </c>
      <c r="AI908" s="60">
        <v>0</v>
      </c>
      <c r="AJ908" s="51">
        <f t="shared" ref="AJ908" si="267">SUM(E908:AI908)</f>
        <v>0</v>
      </c>
    </row>
    <row r="909" spans="2:36" x14ac:dyDescent="0.3">
      <c r="B909" s="4" t="s">
        <v>202</v>
      </c>
      <c r="E909" s="58">
        <v>0</v>
      </c>
      <c r="F909" s="59">
        <v>0</v>
      </c>
      <c r="G909" s="58">
        <v>0</v>
      </c>
      <c r="H909" s="59">
        <v>0</v>
      </c>
      <c r="I909" s="58">
        <v>0</v>
      </c>
      <c r="J909" s="59">
        <v>3.6696193416913298E-2</v>
      </c>
      <c r="K909" s="58">
        <v>1.4958420197168939E-2</v>
      </c>
      <c r="L909" s="59">
        <v>1.2541666666666621E-2</v>
      </c>
      <c r="M909" s="58">
        <v>0</v>
      </c>
      <c r="N909" s="59">
        <v>8.1224011381466954E-2</v>
      </c>
      <c r="O909" s="58">
        <v>0.11318679034709905</v>
      </c>
      <c r="P909" s="59">
        <v>0</v>
      </c>
      <c r="Q909" s="58">
        <v>0</v>
      </c>
      <c r="R909" s="59">
        <v>0</v>
      </c>
      <c r="S909" s="58">
        <v>0</v>
      </c>
      <c r="T909" s="59">
        <v>2.960380891958855E-2</v>
      </c>
      <c r="U909" s="58">
        <v>4.1267599662144772E-3</v>
      </c>
      <c r="V909" s="59">
        <v>0</v>
      </c>
      <c r="W909" s="58">
        <v>2.9448433121045278E-2</v>
      </c>
      <c r="X909" s="59">
        <v>6.8351794878641445E-2</v>
      </c>
      <c r="Y909" s="58">
        <v>0</v>
      </c>
      <c r="Z909" s="59">
        <v>2.5377252499262148E-2</v>
      </c>
      <c r="AA909" s="58">
        <v>0</v>
      </c>
      <c r="AB909" s="59">
        <v>0</v>
      </c>
      <c r="AC909" s="58">
        <v>3.0572000344594289E-2</v>
      </c>
      <c r="AD909" s="59">
        <v>0</v>
      </c>
      <c r="AE909" s="58">
        <v>8.821878254413569E-2</v>
      </c>
      <c r="AF909" s="59">
        <v>0</v>
      </c>
      <c r="AG909" s="58">
        <v>0</v>
      </c>
      <c r="AH909" s="59">
        <v>3.2410078644752371E-2</v>
      </c>
      <c r="AI909" s="60">
        <v>4.5877858797709031E-2</v>
      </c>
      <c r="AJ909" s="51">
        <f t="shared" ref="AJ909" si="268">SUM(E909:AI909)</f>
        <v>0.61259385172525815</v>
      </c>
    </row>
    <row r="910" spans="2:36" x14ac:dyDescent="0.3">
      <c r="B910" s="4" t="s">
        <v>203</v>
      </c>
      <c r="E910" s="58">
        <v>0</v>
      </c>
      <c r="F910" s="59">
        <v>0</v>
      </c>
      <c r="G910" s="58">
        <v>0</v>
      </c>
      <c r="H910" s="59">
        <v>0</v>
      </c>
      <c r="I910" s="58">
        <v>0</v>
      </c>
      <c r="J910" s="59">
        <v>3.6696193416913298E-2</v>
      </c>
      <c r="K910" s="58">
        <v>1.4958420197168939E-2</v>
      </c>
      <c r="L910" s="59">
        <v>1.2541666666666621E-2</v>
      </c>
      <c r="M910" s="58">
        <v>0</v>
      </c>
      <c r="N910" s="59">
        <v>8.1224011381466954E-2</v>
      </c>
      <c r="O910" s="58">
        <v>0.11318679034709905</v>
      </c>
      <c r="P910" s="59">
        <v>0</v>
      </c>
      <c r="Q910" s="58">
        <v>0</v>
      </c>
      <c r="R910" s="59">
        <v>0</v>
      </c>
      <c r="S910" s="58">
        <v>0</v>
      </c>
      <c r="T910" s="59">
        <v>2.960380891958855E-2</v>
      </c>
      <c r="U910" s="58">
        <v>4.1267599662144772E-3</v>
      </c>
      <c r="V910" s="59">
        <v>0</v>
      </c>
      <c r="W910" s="58">
        <v>2.9448433121045278E-2</v>
      </c>
      <c r="X910" s="59">
        <v>6.8351794878641445E-2</v>
      </c>
      <c r="Y910" s="58">
        <v>0</v>
      </c>
      <c r="Z910" s="59">
        <v>2.5377252499262148E-2</v>
      </c>
      <c r="AA910" s="58">
        <v>0</v>
      </c>
      <c r="AB910" s="59">
        <v>0</v>
      </c>
      <c r="AC910" s="58">
        <v>3.0572000344594289E-2</v>
      </c>
      <c r="AD910" s="59">
        <v>0</v>
      </c>
      <c r="AE910" s="58">
        <v>8.821878254413569E-2</v>
      </c>
      <c r="AF910" s="59">
        <v>0</v>
      </c>
      <c r="AG910" s="58">
        <v>0</v>
      </c>
      <c r="AH910" s="59">
        <v>3.2410078644752371E-2</v>
      </c>
      <c r="AI910" s="60">
        <v>4.5877858797709031E-2</v>
      </c>
      <c r="AJ910" s="51">
        <f t="shared" ref="AJ910" si="269">SUM(E910:AI910)</f>
        <v>0.61259385172525815</v>
      </c>
    </row>
    <row r="911" spans="2:36" x14ac:dyDescent="0.3">
      <c r="B911" s="4" t="s">
        <v>130</v>
      </c>
      <c r="E911" s="58">
        <v>0</v>
      </c>
      <c r="F911" s="59">
        <v>0</v>
      </c>
      <c r="G911" s="58">
        <v>0</v>
      </c>
      <c r="H911" s="59">
        <v>0</v>
      </c>
      <c r="I911" s="58">
        <v>0</v>
      </c>
      <c r="J911" s="59">
        <v>6.9596764246622755E-2</v>
      </c>
      <c r="K911" s="58">
        <v>4.1099370718002362E-2</v>
      </c>
      <c r="L911" s="59">
        <v>0.30218750000000011</v>
      </c>
      <c r="M911" s="58">
        <v>0</v>
      </c>
      <c r="N911" s="59">
        <v>0</v>
      </c>
      <c r="O911" s="58">
        <v>0</v>
      </c>
      <c r="P911" s="59">
        <v>0</v>
      </c>
      <c r="Q911" s="58">
        <v>0</v>
      </c>
      <c r="R911" s="59">
        <v>0</v>
      </c>
      <c r="S911" s="58">
        <v>0</v>
      </c>
      <c r="T911" s="59">
        <v>0.67218002991676196</v>
      </c>
      <c r="U911" s="58">
        <v>0.11169807048832961</v>
      </c>
      <c r="V911" s="59">
        <v>0</v>
      </c>
      <c r="W911" s="58">
        <v>5.9198158979415882E-2</v>
      </c>
      <c r="X911" s="59">
        <v>0.23244234535429203</v>
      </c>
      <c r="Y911" s="58">
        <v>0</v>
      </c>
      <c r="Z911" s="59">
        <v>0</v>
      </c>
      <c r="AA911" s="58">
        <v>0</v>
      </c>
      <c r="AB911" s="59">
        <v>0</v>
      </c>
      <c r="AC911" s="58">
        <v>0</v>
      </c>
      <c r="AD911" s="59">
        <v>0</v>
      </c>
      <c r="AE911" s="58">
        <v>0</v>
      </c>
      <c r="AF911" s="59">
        <v>0</v>
      </c>
      <c r="AG911" s="58">
        <v>0</v>
      </c>
      <c r="AH911" s="59">
        <v>0</v>
      </c>
      <c r="AI911" s="60">
        <v>0</v>
      </c>
      <c r="AJ911" s="51">
        <f t="shared" ref="AJ911" si="270">SUM(E911:AI911)</f>
        <v>1.4884022397034249</v>
      </c>
    </row>
    <row r="912" spans="2:36" x14ac:dyDescent="0.3">
      <c r="B912" s="4" t="s">
        <v>131</v>
      </c>
      <c r="E912" s="58">
        <v>0</v>
      </c>
      <c r="F912" s="59">
        <v>0</v>
      </c>
      <c r="G912" s="58">
        <v>0</v>
      </c>
      <c r="H912" s="59">
        <v>0</v>
      </c>
      <c r="I912" s="58">
        <v>0</v>
      </c>
      <c r="J912" s="59">
        <v>6.9596764246622755E-2</v>
      </c>
      <c r="K912" s="58">
        <v>4.1099370718002362E-2</v>
      </c>
      <c r="L912" s="59">
        <v>0.30218750000000011</v>
      </c>
      <c r="M912" s="58">
        <v>0</v>
      </c>
      <c r="N912" s="59">
        <v>0</v>
      </c>
      <c r="O912" s="58">
        <v>0</v>
      </c>
      <c r="P912" s="59">
        <v>0</v>
      </c>
      <c r="Q912" s="58">
        <v>0</v>
      </c>
      <c r="R912" s="59">
        <v>0</v>
      </c>
      <c r="S912" s="58">
        <v>0</v>
      </c>
      <c r="T912" s="59">
        <v>0.67218002991676196</v>
      </c>
      <c r="U912" s="58">
        <v>0.11169807048832961</v>
      </c>
      <c r="V912" s="59">
        <v>0</v>
      </c>
      <c r="W912" s="58">
        <v>5.9198158979415882E-2</v>
      </c>
      <c r="X912" s="59">
        <v>0.23244234535429203</v>
      </c>
      <c r="Y912" s="58">
        <v>0</v>
      </c>
      <c r="Z912" s="59">
        <v>0</v>
      </c>
      <c r="AA912" s="58">
        <v>0</v>
      </c>
      <c r="AB912" s="59">
        <v>0</v>
      </c>
      <c r="AC912" s="58">
        <v>0</v>
      </c>
      <c r="AD912" s="59">
        <v>0</v>
      </c>
      <c r="AE912" s="58">
        <v>0</v>
      </c>
      <c r="AF912" s="59">
        <v>0</v>
      </c>
      <c r="AG912" s="58">
        <v>0</v>
      </c>
      <c r="AH912" s="59">
        <v>0</v>
      </c>
      <c r="AI912" s="60">
        <v>0</v>
      </c>
      <c r="AJ912" s="51">
        <f t="shared" ref="AJ912" si="271">SUM(E912:AI912)</f>
        <v>1.4884022397034249</v>
      </c>
    </row>
    <row r="913" spans="2:36" x14ac:dyDescent="0.3">
      <c r="B913" s="4" t="s">
        <v>219</v>
      </c>
      <c r="E913" s="58">
        <v>0</v>
      </c>
      <c r="F913" s="59">
        <v>0</v>
      </c>
      <c r="G913" s="58">
        <v>0</v>
      </c>
      <c r="H913" s="59">
        <v>0</v>
      </c>
      <c r="I913" s="58">
        <v>0</v>
      </c>
      <c r="J913" s="59">
        <v>0</v>
      </c>
      <c r="K913" s="58">
        <v>0</v>
      </c>
      <c r="L913" s="59">
        <v>4.7497833333333324</v>
      </c>
      <c r="M913" s="58">
        <v>0</v>
      </c>
      <c r="N913" s="59">
        <v>0</v>
      </c>
      <c r="O913" s="58">
        <v>0</v>
      </c>
      <c r="P913" s="59">
        <v>0</v>
      </c>
      <c r="Q913" s="58">
        <v>0</v>
      </c>
      <c r="R913" s="59">
        <v>0</v>
      </c>
      <c r="S913" s="58">
        <v>0</v>
      </c>
      <c r="T913" s="59">
        <v>0.84877567609151172</v>
      </c>
      <c r="U913" s="58">
        <v>0.68392695585886654</v>
      </c>
      <c r="V913" s="59">
        <v>0</v>
      </c>
      <c r="W913" s="58">
        <v>0</v>
      </c>
      <c r="X913" s="59">
        <v>9.3703065907160443</v>
      </c>
      <c r="Y913" s="58">
        <v>0</v>
      </c>
      <c r="Z913" s="59">
        <v>0</v>
      </c>
      <c r="AA913" s="58">
        <v>0</v>
      </c>
      <c r="AB913" s="59">
        <v>0</v>
      </c>
      <c r="AC913" s="58">
        <v>0</v>
      </c>
      <c r="AD913" s="59">
        <v>0</v>
      </c>
      <c r="AE913" s="58">
        <v>3.746921443939212</v>
      </c>
      <c r="AF913" s="59">
        <v>0</v>
      </c>
      <c r="AG913" s="58">
        <v>0</v>
      </c>
      <c r="AH913" s="59">
        <v>23.844704501427543</v>
      </c>
      <c r="AI913" s="60">
        <v>99.0902057589213</v>
      </c>
      <c r="AJ913" s="51">
        <f t="shared" ref="AJ913" si="272">SUM(E913:AI913)</f>
        <v>142.3346242602878</v>
      </c>
    </row>
    <row r="914" spans="2:36" x14ac:dyDescent="0.3">
      <c r="B914" s="4" t="s">
        <v>285</v>
      </c>
      <c r="E914" s="58">
        <v>0</v>
      </c>
      <c r="F914" s="59">
        <v>0</v>
      </c>
      <c r="G914" s="58">
        <v>0</v>
      </c>
      <c r="H914" s="59">
        <v>0</v>
      </c>
      <c r="I914" s="58">
        <v>0</v>
      </c>
      <c r="J914" s="59">
        <v>5.6781047757466654</v>
      </c>
      <c r="K914" s="58">
        <v>5.169515735848413</v>
      </c>
      <c r="L914" s="59">
        <v>2.3596166666666671</v>
      </c>
      <c r="M914" s="58">
        <v>0</v>
      </c>
      <c r="N914" s="59">
        <v>0</v>
      </c>
      <c r="O914" s="58">
        <v>0</v>
      </c>
      <c r="P914" s="59">
        <v>0</v>
      </c>
      <c r="Q914" s="58">
        <v>0</v>
      </c>
      <c r="R914" s="59">
        <v>0</v>
      </c>
      <c r="S914" s="58">
        <v>0</v>
      </c>
      <c r="T914" s="59">
        <v>0.67727526728312126</v>
      </c>
      <c r="U914" s="58">
        <v>0</v>
      </c>
      <c r="V914" s="59">
        <v>0</v>
      </c>
      <c r="W914" s="58">
        <v>13.876393380694916</v>
      </c>
      <c r="X914" s="59">
        <v>3.4036169894271424</v>
      </c>
      <c r="Y914" s="58">
        <v>0</v>
      </c>
      <c r="Z914" s="59">
        <v>0</v>
      </c>
      <c r="AA914" s="58">
        <v>0</v>
      </c>
      <c r="AB914" s="59">
        <v>0</v>
      </c>
      <c r="AC914" s="58">
        <v>1.8243887901306151</v>
      </c>
      <c r="AD914" s="59">
        <v>0</v>
      </c>
      <c r="AE914" s="58">
        <v>6.8139926312764452</v>
      </c>
      <c r="AF914" s="59">
        <v>0</v>
      </c>
      <c r="AG914" s="58">
        <v>0</v>
      </c>
      <c r="AH914" s="59">
        <v>1.0119835313583412</v>
      </c>
      <c r="AI914" s="60">
        <v>5.1468992005607292</v>
      </c>
      <c r="AJ914" s="51">
        <f t="shared" ref="AJ914" si="273">SUM(E914:AI914)</f>
        <v>45.96178696899306</v>
      </c>
    </row>
    <row r="915" spans="2:36" x14ac:dyDescent="0.3">
      <c r="B915" s="4" t="s">
        <v>286</v>
      </c>
      <c r="E915" s="58">
        <v>0</v>
      </c>
      <c r="F915" s="59">
        <v>0</v>
      </c>
      <c r="G915" s="58">
        <v>0</v>
      </c>
      <c r="H915" s="59">
        <v>0</v>
      </c>
      <c r="I915" s="58">
        <v>0</v>
      </c>
      <c r="J915" s="59">
        <v>5.6781047757466654</v>
      </c>
      <c r="K915" s="58">
        <v>5.169515735848413</v>
      </c>
      <c r="L915" s="59">
        <v>2.3596166666666671</v>
      </c>
      <c r="M915" s="58">
        <v>0</v>
      </c>
      <c r="N915" s="59">
        <v>0</v>
      </c>
      <c r="O915" s="58">
        <v>0</v>
      </c>
      <c r="P915" s="59">
        <v>0</v>
      </c>
      <c r="Q915" s="58">
        <v>0</v>
      </c>
      <c r="R915" s="59">
        <v>0</v>
      </c>
      <c r="S915" s="58">
        <v>0</v>
      </c>
      <c r="T915" s="59">
        <v>0.67727526728312126</v>
      </c>
      <c r="U915" s="58">
        <v>0</v>
      </c>
      <c r="V915" s="59">
        <v>0</v>
      </c>
      <c r="W915" s="58">
        <v>13.876393380694916</v>
      </c>
      <c r="X915" s="59">
        <v>3.4036169894271424</v>
      </c>
      <c r="Y915" s="58">
        <v>0</v>
      </c>
      <c r="Z915" s="59">
        <v>0</v>
      </c>
      <c r="AA915" s="58">
        <v>0</v>
      </c>
      <c r="AB915" s="59">
        <v>0</v>
      </c>
      <c r="AC915" s="58">
        <v>1.8243887901306151</v>
      </c>
      <c r="AD915" s="59">
        <v>0</v>
      </c>
      <c r="AE915" s="58">
        <v>6.8139926312764452</v>
      </c>
      <c r="AF915" s="59">
        <v>0</v>
      </c>
      <c r="AG915" s="58">
        <v>0</v>
      </c>
      <c r="AH915" s="59">
        <v>1.0119835313583412</v>
      </c>
      <c r="AI915" s="60">
        <v>5.1468992005607292</v>
      </c>
      <c r="AJ915" s="51">
        <f t="shared" ref="AJ915" si="274">SUM(E915:AI915)</f>
        <v>45.96178696899306</v>
      </c>
    </row>
    <row r="916" spans="2:36" x14ac:dyDescent="0.3">
      <c r="B916" s="4" t="s">
        <v>198</v>
      </c>
      <c r="E916" s="58">
        <v>0</v>
      </c>
      <c r="F916" s="59">
        <v>0</v>
      </c>
      <c r="G916" s="58">
        <v>0</v>
      </c>
      <c r="H916" s="59">
        <v>0</v>
      </c>
      <c r="I916" s="58">
        <v>0</v>
      </c>
      <c r="J916" s="59">
        <v>0</v>
      </c>
      <c r="K916" s="58">
        <v>1.5281875928243002E-2</v>
      </c>
      <c r="L916" s="59">
        <v>0</v>
      </c>
      <c r="M916" s="58">
        <v>0</v>
      </c>
      <c r="N916" s="59">
        <v>0</v>
      </c>
      <c r="O916" s="58">
        <v>0</v>
      </c>
      <c r="P916" s="59">
        <v>0</v>
      </c>
      <c r="Q916" s="58">
        <v>0</v>
      </c>
      <c r="R916" s="59">
        <v>0</v>
      </c>
      <c r="S916" s="58">
        <v>0</v>
      </c>
      <c r="T916" s="59">
        <v>0</v>
      </c>
      <c r="U916" s="58">
        <v>0</v>
      </c>
      <c r="V916" s="59">
        <v>0</v>
      </c>
      <c r="W916" s="58">
        <v>1.1564113361760975</v>
      </c>
      <c r="X916" s="59">
        <v>3.2617541830365857</v>
      </c>
      <c r="Y916" s="58">
        <v>0</v>
      </c>
      <c r="Z916" s="59">
        <v>0</v>
      </c>
      <c r="AA916" s="58">
        <v>0</v>
      </c>
      <c r="AB916" s="59">
        <v>0</v>
      </c>
      <c r="AC916" s="58">
        <v>0.31149392562607925</v>
      </c>
      <c r="AD916" s="59">
        <v>0</v>
      </c>
      <c r="AE916" s="58">
        <v>2.1916600058476128</v>
      </c>
      <c r="AF916" s="59">
        <v>0</v>
      </c>
      <c r="AG916" s="58">
        <v>0</v>
      </c>
      <c r="AH916" s="59">
        <v>3.5626678632392235</v>
      </c>
      <c r="AI916" s="60">
        <v>0</v>
      </c>
      <c r="AJ916" s="51">
        <f t="shared" ref="AJ916" si="275">SUM(E916:AI916)</f>
        <v>10.499269189853841</v>
      </c>
    </row>
    <row r="917" spans="2:36" x14ac:dyDescent="0.3">
      <c r="B917" s="4" t="s">
        <v>199</v>
      </c>
      <c r="E917" s="58">
        <v>0</v>
      </c>
      <c r="F917" s="59">
        <v>0</v>
      </c>
      <c r="G917" s="58">
        <v>0</v>
      </c>
      <c r="H917" s="59">
        <v>0</v>
      </c>
      <c r="I917" s="58">
        <v>0</v>
      </c>
      <c r="J917" s="59">
        <v>0</v>
      </c>
      <c r="K917" s="58">
        <v>1.5281875928243002E-2</v>
      </c>
      <c r="L917" s="59">
        <v>0</v>
      </c>
      <c r="M917" s="58">
        <v>0</v>
      </c>
      <c r="N917" s="59">
        <v>0</v>
      </c>
      <c r="O917" s="58">
        <v>0</v>
      </c>
      <c r="P917" s="59">
        <v>0</v>
      </c>
      <c r="Q917" s="58">
        <v>0</v>
      </c>
      <c r="R917" s="59">
        <v>0</v>
      </c>
      <c r="S917" s="58">
        <v>0</v>
      </c>
      <c r="T917" s="59">
        <v>0</v>
      </c>
      <c r="U917" s="58">
        <v>0</v>
      </c>
      <c r="V917" s="59">
        <v>0</v>
      </c>
      <c r="W917" s="58">
        <v>1.1564113361760975</v>
      </c>
      <c r="X917" s="59">
        <v>3.2617541830365857</v>
      </c>
      <c r="Y917" s="58">
        <v>0</v>
      </c>
      <c r="Z917" s="59">
        <v>0</v>
      </c>
      <c r="AA917" s="58">
        <v>0</v>
      </c>
      <c r="AB917" s="59">
        <v>0</v>
      </c>
      <c r="AC917" s="58">
        <v>0.31149392562607925</v>
      </c>
      <c r="AD917" s="59">
        <v>0</v>
      </c>
      <c r="AE917" s="58">
        <v>2.1916600058476128</v>
      </c>
      <c r="AF917" s="59">
        <v>0</v>
      </c>
      <c r="AG917" s="58">
        <v>0</v>
      </c>
      <c r="AH917" s="59">
        <v>3.5626678632392235</v>
      </c>
      <c r="AI917" s="60">
        <v>0</v>
      </c>
      <c r="AJ917" s="51">
        <f t="shared" ref="AJ917" si="276">SUM(E917:AI917)</f>
        <v>10.499269189853841</v>
      </c>
    </row>
    <row r="918" spans="2:36" x14ac:dyDescent="0.3">
      <c r="B918" s="4" t="s">
        <v>155</v>
      </c>
      <c r="E918" s="58">
        <v>0</v>
      </c>
      <c r="F918" s="59">
        <v>0</v>
      </c>
      <c r="G918" s="58">
        <v>0</v>
      </c>
      <c r="H918" s="59">
        <v>0</v>
      </c>
      <c r="I918" s="58">
        <v>0</v>
      </c>
      <c r="J918" s="59">
        <v>0</v>
      </c>
      <c r="K918" s="58">
        <v>0</v>
      </c>
      <c r="L918" s="59">
        <v>0</v>
      </c>
      <c r="M918" s="58">
        <v>0</v>
      </c>
      <c r="N918" s="59">
        <v>0</v>
      </c>
      <c r="O918" s="58">
        <v>0</v>
      </c>
      <c r="P918" s="59">
        <v>0</v>
      </c>
      <c r="Q918" s="58">
        <v>0</v>
      </c>
      <c r="R918" s="59">
        <v>0</v>
      </c>
      <c r="S918" s="58">
        <v>0</v>
      </c>
      <c r="T918" s="59">
        <v>0</v>
      </c>
      <c r="U918" s="58">
        <v>0</v>
      </c>
      <c r="V918" s="59">
        <v>0</v>
      </c>
      <c r="W918" s="58">
        <v>0</v>
      </c>
      <c r="X918" s="59">
        <v>0</v>
      </c>
      <c r="Y918" s="58">
        <v>0</v>
      </c>
      <c r="Z918" s="59">
        <v>0</v>
      </c>
      <c r="AA918" s="58">
        <v>0</v>
      </c>
      <c r="AB918" s="59">
        <v>0</v>
      </c>
      <c r="AC918" s="58">
        <v>0</v>
      </c>
      <c r="AD918" s="59">
        <v>0</v>
      </c>
      <c r="AE918" s="58">
        <v>0</v>
      </c>
      <c r="AF918" s="59">
        <v>0</v>
      </c>
      <c r="AG918" s="58">
        <v>0</v>
      </c>
      <c r="AH918" s="59">
        <v>0</v>
      </c>
      <c r="AI918" s="60">
        <v>0</v>
      </c>
      <c r="AJ918" s="51">
        <f t="shared" ref="AJ918" si="277">SUM(E918:AI918)</f>
        <v>0</v>
      </c>
    </row>
    <row r="919" spans="2:36" x14ac:dyDescent="0.3">
      <c r="B919" s="4" t="s">
        <v>231</v>
      </c>
      <c r="E919" s="58">
        <v>0</v>
      </c>
      <c r="F919" s="59">
        <v>0</v>
      </c>
      <c r="G919" s="58">
        <v>0</v>
      </c>
      <c r="H919" s="59">
        <v>0</v>
      </c>
      <c r="I919" s="58">
        <v>0</v>
      </c>
      <c r="J919" s="59">
        <v>0</v>
      </c>
      <c r="K919" s="58">
        <v>0</v>
      </c>
      <c r="L919" s="59">
        <v>0</v>
      </c>
      <c r="M919" s="58">
        <v>0</v>
      </c>
      <c r="N919" s="59">
        <v>0</v>
      </c>
      <c r="O919" s="58">
        <v>0</v>
      </c>
      <c r="P919" s="59">
        <v>0</v>
      </c>
      <c r="Q919" s="58">
        <v>0</v>
      </c>
      <c r="R919" s="59">
        <v>0</v>
      </c>
      <c r="S919" s="58">
        <v>0</v>
      </c>
      <c r="T919" s="59">
        <v>0</v>
      </c>
      <c r="U919" s="58">
        <v>0</v>
      </c>
      <c r="V919" s="59">
        <v>0</v>
      </c>
      <c r="W919" s="58">
        <v>0</v>
      </c>
      <c r="X919" s="59">
        <v>0</v>
      </c>
      <c r="Y919" s="58">
        <v>0</v>
      </c>
      <c r="Z919" s="59">
        <v>0.63693890491267657</v>
      </c>
      <c r="AA919" s="58">
        <v>0</v>
      </c>
      <c r="AB919" s="59">
        <v>0</v>
      </c>
      <c r="AC919" s="58">
        <v>0</v>
      </c>
      <c r="AD919" s="59">
        <v>0</v>
      </c>
      <c r="AE919" s="58">
        <v>0</v>
      </c>
      <c r="AF919" s="59">
        <v>0</v>
      </c>
      <c r="AG919" s="58">
        <v>0</v>
      </c>
      <c r="AH919" s="59">
        <v>0</v>
      </c>
      <c r="AI919" s="60">
        <v>0</v>
      </c>
      <c r="AJ919" s="51">
        <f t="shared" ref="AJ919" si="278">SUM(E919:AI919)</f>
        <v>0.63693890491267657</v>
      </c>
    </row>
    <row r="920" spans="2:36" x14ac:dyDescent="0.3">
      <c r="B920" s="4" t="s">
        <v>232</v>
      </c>
      <c r="E920" s="58">
        <v>0</v>
      </c>
      <c r="F920" s="59">
        <v>0</v>
      </c>
      <c r="G920" s="58">
        <v>0</v>
      </c>
      <c r="H920" s="59">
        <v>0</v>
      </c>
      <c r="I920" s="58">
        <v>0</v>
      </c>
      <c r="J920" s="59">
        <v>0</v>
      </c>
      <c r="K920" s="58">
        <v>0</v>
      </c>
      <c r="L920" s="59">
        <v>0</v>
      </c>
      <c r="M920" s="58">
        <v>0</v>
      </c>
      <c r="N920" s="59">
        <v>0</v>
      </c>
      <c r="O920" s="58">
        <v>0</v>
      </c>
      <c r="P920" s="59">
        <v>0</v>
      </c>
      <c r="Q920" s="58">
        <v>0</v>
      </c>
      <c r="R920" s="59">
        <v>0</v>
      </c>
      <c r="S920" s="58">
        <v>0</v>
      </c>
      <c r="T920" s="59">
        <v>0</v>
      </c>
      <c r="U920" s="58">
        <v>0</v>
      </c>
      <c r="V920" s="59">
        <v>0</v>
      </c>
      <c r="W920" s="58">
        <v>0</v>
      </c>
      <c r="X920" s="59">
        <v>0</v>
      </c>
      <c r="Y920" s="58">
        <v>0</v>
      </c>
      <c r="Z920" s="59">
        <v>0.63693890491267657</v>
      </c>
      <c r="AA920" s="58">
        <v>0</v>
      </c>
      <c r="AB920" s="59">
        <v>0</v>
      </c>
      <c r="AC920" s="58">
        <v>0</v>
      </c>
      <c r="AD920" s="59">
        <v>0</v>
      </c>
      <c r="AE920" s="58">
        <v>0</v>
      </c>
      <c r="AF920" s="59">
        <v>0</v>
      </c>
      <c r="AG920" s="58">
        <v>0</v>
      </c>
      <c r="AH920" s="59">
        <v>0</v>
      </c>
      <c r="AI920" s="60">
        <v>0</v>
      </c>
      <c r="AJ920" s="51">
        <f t="shared" ref="AJ920" si="279">SUM(E920:AI920)</f>
        <v>0.63693890491267657</v>
      </c>
    </row>
    <row r="921" spans="2:36" x14ac:dyDescent="0.3">
      <c r="B921" s="4" t="s">
        <v>233</v>
      </c>
      <c r="E921" s="58">
        <v>0</v>
      </c>
      <c r="F921" s="59">
        <v>0</v>
      </c>
      <c r="G921" s="58">
        <v>0</v>
      </c>
      <c r="H921" s="59">
        <v>0</v>
      </c>
      <c r="I921" s="58">
        <v>0</v>
      </c>
      <c r="J921" s="59">
        <v>0</v>
      </c>
      <c r="K921" s="58">
        <v>0</v>
      </c>
      <c r="L921" s="59">
        <v>0</v>
      </c>
      <c r="M921" s="58">
        <v>0</v>
      </c>
      <c r="N921" s="59">
        <v>0</v>
      </c>
      <c r="O921" s="58">
        <v>0</v>
      </c>
      <c r="P921" s="59">
        <v>0</v>
      </c>
      <c r="Q921" s="58">
        <v>0</v>
      </c>
      <c r="R921" s="59">
        <v>0</v>
      </c>
      <c r="S921" s="58">
        <v>0</v>
      </c>
      <c r="T921" s="59">
        <v>0</v>
      </c>
      <c r="U921" s="58">
        <v>0</v>
      </c>
      <c r="V921" s="59">
        <v>0</v>
      </c>
      <c r="W921" s="58">
        <v>0</v>
      </c>
      <c r="X921" s="59">
        <v>0</v>
      </c>
      <c r="Y921" s="58">
        <v>0</v>
      </c>
      <c r="Z921" s="59">
        <v>1.4804907926979163</v>
      </c>
      <c r="AA921" s="58">
        <v>0</v>
      </c>
      <c r="AB921" s="59">
        <v>0</v>
      </c>
      <c r="AC921" s="58">
        <v>0</v>
      </c>
      <c r="AD921" s="59">
        <v>0</v>
      </c>
      <c r="AE921" s="58">
        <v>0</v>
      </c>
      <c r="AF921" s="59">
        <v>0</v>
      </c>
      <c r="AG921" s="58">
        <v>0</v>
      </c>
      <c r="AH921" s="59">
        <v>0</v>
      </c>
      <c r="AI921" s="60">
        <v>0</v>
      </c>
      <c r="AJ921" s="51">
        <f t="shared" ref="AJ921" si="280">SUM(E921:AI921)</f>
        <v>1.4804907926979163</v>
      </c>
    </row>
    <row r="922" spans="2:36" x14ac:dyDescent="0.3">
      <c r="B922" s="4" t="s">
        <v>234</v>
      </c>
      <c r="E922" s="58">
        <v>0</v>
      </c>
      <c r="F922" s="59">
        <v>0</v>
      </c>
      <c r="G922" s="58">
        <v>0</v>
      </c>
      <c r="H922" s="59">
        <v>0</v>
      </c>
      <c r="I922" s="58">
        <v>0</v>
      </c>
      <c r="J922" s="59">
        <v>0</v>
      </c>
      <c r="K922" s="58">
        <v>0</v>
      </c>
      <c r="L922" s="59">
        <v>0</v>
      </c>
      <c r="M922" s="58">
        <v>0</v>
      </c>
      <c r="N922" s="59">
        <v>0</v>
      </c>
      <c r="O922" s="58">
        <v>0</v>
      </c>
      <c r="P922" s="59">
        <v>0</v>
      </c>
      <c r="Q922" s="58">
        <v>0</v>
      </c>
      <c r="R922" s="59">
        <v>0</v>
      </c>
      <c r="S922" s="58">
        <v>0</v>
      </c>
      <c r="T922" s="59">
        <v>0</v>
      </c>
      <c r="U922" s="58">
        <v>0</v>
      </c>
      <c r="V922" s="59">
        <v>0</v>
      </c>
      <c r="W922" s="58">
        <v>0</v>
      </c>
      <c r="X922" s="59">
        <v>0</v>
      </c>
      <c r="Y922" s="58">
        <v>0</v>
      </c>
      <c r="Z922" s="59">
        <v>1.4804907926979163</v>
      </c>
      <c r="AA922" s="58">
        <v>0</v>
      </c>
      <c r="AB922" s="59">
        <v>0</v>
      </c>
      <c r="AC922" s="58">
        <v>0</v>
      </c>
      <c r="AD922" s="59">
        <v>0</v>
      </c>
      <c r="AE922" s="58">
        <v>0</v>
      </c>
      <c r="AF922" s="59">
        <v>0</v>
      </c>
      <c r="AG922" s="58">
        <v>0</v>
      </c>
      <c r="AH922" s="59">
        <v>0</v>
      </c>
      <c r="AI922" s="60">
        <v>0</v>
      </c>
      <c r="AJ922" s="51">
        <f t="shared" ref="AJ922" si="281">SUM(E922:AI922)</f>
        <v>1.4804907926979163</v>
      </c>
    </row>
    <row r="923" spans="2:36" x14ac:dyDescent="0.3">
      <c r="B923" s="4" t="s">
        <v>288</v>
      </c>
      <c r="E923" s="58">
        <v>0</v>
      </c>
      <c r="F923" s="59">
        <v>0</v>
      </c>
      <c r="G923" s="58">
        <v>1.9063501936594642</v>
      </c>
      <c r="H923" s="59">
        <v>32.415906289418537</v>
      </c>
      <c r="I923" s="58">
        <v>0</v>
      </c>
      <c r="J923" s="59">
        <v>1.2779850069681802</v>
      </c>
      <c r="K923" s="58">
        <v>5.7384786007351352</v>
      </c>
      <c r="L923" s="59">
        <v>24.899720833333326</v>
      </c>
      <c r="M923" s="58">
        <v>38.971043963432315</v>
      </c>
      <c r="N923" s="59">
        <v>21.277937890688566</v>
      </c>
      <c r="O923" s="58">
        <v>22.734975785467356</v>
      </c>
      <c r="P923" s="59">
        <v>0</v>
      </c>
      <c r="Q923" s="58">
        <v>0</v>
      </c>
      <c r="R923" s="59">
        <v>0</v>
      </c>
      <c r="S923" s="58">
        <v>0</v>
      </c>
      <c r="T923" s="59">
        <v>49.010175500710794</v>
      </c>
      <c r="U923" s="58">
        <v>65.337498154242851</v>
      </c>
      <c r="V923" s="59">
        <v>0</v>
      </c>
      <c r="W923" s="58">
        <v>3.4598476950327566</v>
      </c>
      <c r="X923" s="59">
        <v>7.5624894984563191</v>
      </c>
      <c r="Y923" s="58">
        <v>0</v>
      </c>
      <c r="Z923" s="59">
        <v>25.464514942487078</v>
      </c>
      <c r="AA923" s="58">
        <v>0</v>
      </c>
      <c r="AB923" s="59">
        <v>1.2210498714447016</v>
      </c>
      <c r="AC923" s="58">
        <v>0.22842077255249019</v>
      </c>
      <c r="AD923" s="59">
        <v>0</v>
      </c>
      <c r="AE923" s="58">
        <v>12.1272972937372</v>
      </c>
      <c r="AF923" s="59">
        <v>14.97719922383626</v>
      </c>
      <c r="AG923" s="58">
        <v>0</v>
      </c>
      <c r="AH923" s="59">
        <v>34.503925285978909</v>
      </c>
      <c r="AI923" s="60">
        <v>10.455728809038794</v>
      </c>
      <c r="AJ923" s="51">
        <f t="shared" ref="AJ923" si="282">SUM(E923:AI923)</f>
        <v>373.57054561122101</v>
      </c>
    </row>
    <row r="924" spans="2:36" x14ac:dyDescent="0.3">
      <c r="B924" s="4" t="s">
        <v>289</v>
      </c>
      <c r="E924" s="58">
        <v>0</v>
      </c>
      <c r="F924" s="59">
        <v>0</v>
      </c>
      <c r="G924" s="58">
        <v>1.9063501936594642</v>
      </c>
      <c r="H924" s="59">
        <v>32.415906289418537</v>
      </c>
      <c r="I924" s="58">
        <v>0</v>
      </c>
      <c r="J924" s="59">
        <v>1.2779850069681802</v>
      </c>
      <c r="K924" s="58">
        <v>5.7384786007351352</v>
      </c>
      <c r="L924" s="59">
        <v>24.899720833333326</v>
      </c>
      <c r="M924" s="58">
        <v>38.971043963432315</v>
      </c>
      <c r="N924" s="59">
        <v>21.277937890688566</v>
      </c>
      <c r="O924" s="58">
        <v>22.734975785467356</v>
      </c>
      <c r="P924" s="59">
        <v>0</v>
      </c>
      <c r="Q924" s="58">
        <v>0</v>
      </c>
      <c r="R924" s="59">
        <v>0</v>
      </c>
      <c r="S924" s="58">
        <v>0</v>
      </c>
      <c r="T924" s="59">
        <v>49.010175500710794</v>
      </c>
      <c r="U924" s="58">
        <v>65.337498154242851</v>
      </c>
      <c r="V924" s="59">
        <v>0</v>
      </c>
      <c r="W924" s="58">
        <v>3.4598476950327566</v>
      </c>
      <c r="X924" s="59">
        <v>7.5624894984563191</v>
      </c>
      <c r="Y924" s="58">
        <v>0</v>
      </c>
      <c r="Z924" s="59">
        <v>25.464514942487078</v>
      </c>
      <c r="AA924" s="58">
        <v>0</v>
      </c>
      <c r="AB924" s="59">
        <v>1.2210498714447016</v>
      </c>
      <c r="AC924" s="58">
        <v>0.22842077255249019</v>
      </c>
      <c r="AD924" s="59">
        <v>0</v>
      </c>
      <c r="AE924" s="58">
        <v>12.1272972937372</v>
      </c>
      <c r="AF924" s="59">
        <v>14.97719922383626</v>
      </c>
      <c r="AG924" s="58">
        <v>0</v>
      </c>
      <c r="AH924" s="59">
        <v>34.503925285978909</v>
      </c>
      <c r="AI924" s="60">
        <v>10.455728809038794</v>
      </c>
      <c r="AJ924" s="51">
        <f t="shared" ref="AJ924" si="283">SUM(E924:AI924)</f>
        <v>373.57054561122101</v>
      </c>
    </row>
    <row r="925" spans="2:36" x14ac:dyDescent="0.3">
      <c r="B925" s="4" t="s">
        <v>156</v>
      </c>
      <c r="E925" s="58">
        <v>0</v>
      </c>
      <c r="F925" s="59">
        <v>0</v>
      </c>
      <c r="G925" s="58">
        <v>0</v>
      </c>
      <c r="H925" s="59">
        <v>0</v>
      </c>
      <c r="I925" s="58">
        <v>0</v>
      </c>
      <c r="J925" s="59">
        <v>0</v>
      </c>
      <c r="K925" s="58">
        <v>0</v>
      </c>
      <c r="L925" s="59">
        <v>0</v>
      </c>
      <c r="M925" s="58">
        <v>0</v>
      </c>
      <c r="N925" s="59">
        <v>0</v>
      </c>
      <c r="O925" s="58">
        <v>0</v>
      </c>
      <c r="P925" s="59">
        <v>0</v>
      </c>
      <c r="Q925" s="58">
        <v>0</v>
      </c>
      <c r="R925" s="59">
        <v>0</v>
      </c>
      <c r="S925" s="58">
        <v>0</v>
      </c>
      <c r="T925" s="59">
        <v>0</v>
      </c>
      <c r="U925" s="58">
        <v>0</v>
      </c>
      <c r="V925" s="59">
        <v>0</v>
      </c>
      <c r="W925" s="58">
        <v>0</v>
      </c>
      <c r="X925" s="59">
        <v>0</v>
      </c>
      <c r="Y925" s="58">
        <v>0</v>
      </c>
      <c r="Z925" s="59">
        <v>0</v>
      </c>
      <c r="AA925" s="58">
        <v>0</v>
      </c>
      <c r="AB925" s="59">
        <v>0</v>
      </c>
      <c r="AC925" s="58">
        <v>0</v>
      </c>
      <c r="AD925" s="59">
        <v>0</v>
      </c>
      <c r="AE925" s="58">
        <v>0</v>
      </c>
      <c r="AF925" s="59">
        <v>0</v>
      </c>
      <c r="AG925" s="58">
        <v>0</v>
      </c>
      <c r="AH925" s="59">
        <v>0</v>
      </c>
      <c r="AI925" s="60">
        <v>0</v>
      </c>
      <c r="AJ925" s="51">
        <f t="shared" ref="AJ925" si="284">SUM(E925:AI925)</f>
        <v>0</v>
      </c>
    </row>
    <row r="926" spans="2:36" x14ac:dyDescent="0.3">
      <c r="B926" s="4" t="s">
        <v>192</v>
      </c>
      <c r="E926" s="58">
        <v>0</v>
      </c>
      <c r="F926" s="59">
        <v>0</v>
      </c>
      <c r="G926" s="58">
        <v>0</v>
      </c>
      <c r="H926" s="59">
        <v>0</v>
      </c>
      <c r="I926" s="58">
        <v>0</v>
      </c>
      <c r="J926" s="59">
        <v>0</v>
      </c>
      <c r="K926" s="58">
        <v>0</v>
      </c>
      <c r="L926" s="59">
        <v>0</v>
      </c>
      <c r="M926" s="58">
        <v>0</v>
      </c>
      <c r="N926" s="59">
        <v>0</v>
      </c>
      <c r="O926" s="58">
        <v>0</v>
      </c>
      <c r="P926" s="59">
        <v>0</v>
      </c>
      <c r="Q926" s="58">
        <v>0</v>
      </c>
      <c r="R926" s="59">
        <v>0</v>
      </c>
      <c r="S926" s="58">
        <v>0</v>
      </c>
      <c r="T926" s="59">
        <v>0</v>
      </c>
      <c r="U926" s="58">
        <v>0</v>
      </c>
      <c r="V926" s="59">
        <v>0</v>
      </c>
      <c r="W926" s="58">
        <v>0</v>
      </c>
      <c r="X926" s="59">
        <v>0</v>
      </c>
      <c r="Y926" s="58">
        <v>0</v>
      </c>
      <c r="Z926" s="59">
        <v>0</v>
      </c>
      <c r="AA926" s="58">
        <v>0</v>
      </c>
      <c r="AB926" s="59">
        <v>0</v>
      </c>
      <c r="AC926" s="58">
        <v>0</v>
      </c>
      <c r="AD926" s="59">
        <v>0</v>
      </c>
      <c r="AE926" s="58">
        <v>11.816666666666679</v>
      </c>
      <c r="AF926" s="59">
        <v>0</v>
      </c>
      <c r="AG926" s="58">
        <v>0</v>
      </c>
      <c r="AH926" s="59">
        <v>45.600000000000058</v>
      </c>
      <c r="AI926" s="60">
        <v>52.27500000000007</v>
      </c>
      <c r="AJ926" s="51">
        <f t="shared" ref="AJ926" si="285">SUM(E926:AI926)</f>
        <v>109.6916666666668</v>
      </c>
    </row>
    <row r="927" spans="2:36" x14ac:dyDescent="0.3">
      <c r="B927" s="4" t="s">
        <v>193</v>
      </c>
      <c r="E927" s="58">
        <v>0</v>
      </c>
      <c r="F927" s="59">
        <v>0</v>
      </c>
      <c r="G927" s="58">
        <v>0</v>
      </c>
      <c r="H927" s="59">
        <v>0</v>
      </c>
      <c r="I927" s="58">
        <v>0</v>
      </c>
      <c r="J927" s="59">
        <v>0</v>
      </c>
      <c r="K927" s="58">
        <v>0</v>
      </c>
      <c r="L927" s="59">
        <v>0</v>
      </c>
      <c r="M927" s="58">
        <v>0</v>
      </c>
      <c r="N927" s="59">
        <v>0</v>
      </c>
      <c r="O927" s="58">
        <v>0</v>
      </c>
      <c r="P927" s="59">
        <v>0</v>
      </c>
      <c r="Q927" s="58">
        <v>0</v>
      </c>
      <c r="R927" s="59">
        <v>0</v>
      </c>
      <c r="S927" s="58">
        <v>0</v>
      </c>
      <c r="T927" s="59">
        <v>0</v>
      </c>
      <c r="U927" s="58">
        <v>0</v>
      </c>
      <c r="V927" s="59">
        <v>0</v>
      </c>
      <c r="W927" s="58">
        <v>0</v>
      </c>
      <c r="X927" s="59">
        <v>0</v>
      </c>
      <c r="Y927" s="58">
        <v>0</v>
      </c>
      <c r="Z927" s="59">
        <v>0</v>
      </c>
      <c r="AA927" s="58">
        <v>0</v>
      </c>
      <c r="AB927" s="59">
        <v>0</v>
      </c>
      <c r="AC927" s="58">
        <v>0</v>
      </c>
      <c r="AD927" s="59">
        <v>0</v>
      </c>
      <c r="AE927" s="58">
        <v>11.816666666666679</v>
      </c>
      <c r="AF927" s="59">
        <v>0</v>
      </c>
      <c r="AG927" s="58">
        <v>0</v>
      </c>
      <c r="AH927" s="59">
        <v>45.600000000000058</v>
      </c>
      <c r="AI927" s="60">
        <v>52.27500000000007</v>
      </c>
      <c r="AJ927" s="51">
        <f t="shared" ref="AJ927" si="286">SUM(E927:AI927)</f>
        <v>109.6916666666668</v>
      </c>
    </row>
    <row r="928" spans="2:36" x14ac:dyDescent="0.3">
      <c r="B928" s="4" t="s">
        <v>184</v>
      </c>
      <c r="E928" s="58">
        <v>0</v>
      </c>
      <c r="F928" s="59">
        <v>0</v>
      </c>
      <c r="G928" s="58">
        <v>0</v>
      </c>
      <c r="H928" s="59">
        <v>0</v>
      </c>
      <c r="I928" s="58">
        <v>0</v>
      </c>
      <c r="J928" s="59">
        <v>0.94311850860383784</v>
      </c>
      <c r="K928" s="58">
        <v>1.1477291666666667</v>
      </c>
      <c r="L928" s="59">
        <v>1.4460833333333336</v>
      </c>
      <c r="M928" s="58">
        <v>0</v>
      </c>
      <c r="N928" s="59">
        <v>2.9533374031384785</v>
      </c>
      <c r="O928" s="58">
        <v>0</v>
      </c>
      <c r="P928" s="59">
        <v>0</v>
      </c>
      <c r="Q928" s="58">
        <v>0</v>
      </c>
      <c r="R928" s="59">
        <v>0</v>
      </c>
      <c r="S928" s="58">
        <v>0</v>
      </c>
      <c r="T928" s="59">
        <v>0.35124349594116205</v>
      </c>
      <c r="U928" s="58">
        <v>0</v>
      </c>
      <c r="V928" s="59">
        <v>0</v>
      </c>
      <c r="W928" s="58">
        <v>1.7835186123847959</v>
      </c>
      <c r="X928" s="59">
        <v>7.5888138373692833</v>
      </c>
      <c r="Y928" s="58">
        <v>0</v>
      </c>
      <c r="Z928" s="59">
        <v>6.5602521777153013</v>
      </c>
      <c r="AA928" s="58">
        <v>0</v>
      </c>
      <c r="AB928" s="59">
        <v>0</v>
      </c>
      <c r="AC928" s="58">
        <v>0.49915620406468708</v>
      </c>
      <c r="AD928" s="59">
        <v>0</v>
      </c>
      <c r="AE928" s="58">
        <v>4.4011157651742296</v>
      </c>
      <c r="AF928" s="59">
        <v>0</v>
      </c>
      <c r="AG928" s="58">
        <v>0</v>
      </c>
      <c r="AH928" s="59">
        <v>1.3804949084917704</v>
      </c>
      <c r="AI928" s="60">
        <v>0.5262924153365699</v>
      </c>
      <c r="AJ928" s="51">
        <f t="shared" ref="AJ928" si="287">SUM(E928:AI928)</f>
        <v>29.581155828220115</v>
      </c>
    </row>
    <row r="929" spans="2:36" x14ac:dyDescent="0.3">
      <c r="B929" s="4" t="s">
        <v>185</v>
      </c>
      <c r="E929" s="58">
        <v>0</v>
      </c>
      <c r="F929" s="59">
        <v>0</v>
      </c>
      <c r="G929" s="58">
        <v>0</v>
      </c>
      <c r="H929" s="59">
        <v>0</v>
      </c>
      <c r="I929" s="58">
        <v>0</v>
      </c>
      <c r="J929" s="59">
        <v>0.94311850860383784</v>
      </c>
      <c r="K929" s="58">
        <v>1.1477291666666667</v>
      </c>
      <c r="L929" s="59">
        <v>1.4460833333333336</v>
      </c>
      <c r="M929" s="58">
        <v>0</v>
      </c>
      <c r="N929" s="59">
        <v>2.9533374031384785</v>
      </c>
      <c r="O929" s="58">
        <v>0</v>
      </c>
      <c r="P929" s="59">
        <v>0</v>
      </c>
      <c r="Q929" s="58">
        <v>0</v>
      </c>
      <c r="R929" s="59">
        <v>0</v>
      </c>
      <c r="S929" s="58">
        <v>0</v>
      </c>
      <c r="T929" s="59">
        <v>0.35124349594116205</v>
      </c>
      <c r="U929" s="58">
        <v>0</v>
      </c>
      <c r="V929" s="59">
        <v>0</v>
      </c>
      <c r="W929" s="58">
        <v>1.7835186123847959</v>
      </c>
      <c r="X929" s="59">
        <v>7.5888138373692833</v>
      </c>
      <c r="Y929" s="58">
        <v>0</v>
      </c>
      <c r="Z929" s="59">
        <v>6.5602521777153013</v>
      </c>
      <c r="AA929" s="58">
        <v>0</v>
      </c>
      <c r="AB929" s="59">
        <v>0</v>
      </c>
      <c r="AC929" s="58">
        <v>0.49915620406468708</v>
      </c>
      <c r="AD929" s="59">
        <v>0</v>
      </c>
      <c r="AE929" s="58">
        <v>4.4011157651742296</v>
      </c>
      <c r="AF929" s="59">
        <v>0</v>
      </c>
      <c r="AG929" s="58">
        <v>0</v>
      </c>
      <c r="AH929" s="59">
        <v>1.3804949084917704</v>
      </c>
      <c r="AI929" s="60">
        <v>0.5262924153365699</v>
      </c>
      <c r="AJ929" s="51">
        <f t="shared" ref="AJ929" si="288">SUM(E929:AI929)</f>
        <v>29.581155828220115</v>
      </c>
    </row>
    <row r="930" spans="2:36" x14ac:dyDescent="0.3">
      <c r="B930" s="4" t="s">
        <v>287</v>
      </c>
      <c r="E930" s="58">
        <v>0</v>
      </c>
      <c r="F930" s="59">
        <v>0</v>
      </c>
      <c r="G930" s="58">
        <v>0</v>
      </c>
      <c r="H930" s="59">
        <v>0</v>
      </c>
      <c r="I930" s="58">
        <v>0</v>
      </c>
      <c r="J930" s="59">
        <v>0</v>
      </c>
      <c r="K930" s="58">
        <v>0</v>
      </c>
      <c r="L930" s="59">
        <v>0</v>
      </c>
      <c r="M930" s="58">
        <v>0</v>
      </c>
      <c r="N930" s="59">
        <v>0</v>
      </c>
      <c r="O930" s="58">
        <v>0</v>
      </c>
      <c r="P930" s="59">
        <v>0</v>
      </c>
      <c r="Q930" s="58">
        <v>0</v>
      </c>
      <c r="R930" s="59">
        <v>0</v>
      </c>
      <c r="S930" s="58">
        <v>0</v>
      </c>
      <c r="T930" s="59">
        <v>0</v>
      </c>
      <c r="U930" s="58">
        <v>0</v>
      </c>
      <c r="V930" s="59">
        <v>0</v>
      </c>
      <c r="W930" s="58">
        <v>0</v>
      </c>
      <c r="X930" s="59">
        <v>0</v>
      </c>
      <c r="Y930" s="58">
        <v>0</v>
      </c>
      <c r="Z930" s="59">
        <v>0</v>
      </c>
      <c r="AA930" s="58">
        <v>0</v>
      </c>
      <c r="AB930" s="59">
        <v>0</v>
      </c>
      <c r="AC930" s="58">
        <v>0</v>
      </c>
      <c r="AD930" s="59">
        <v>0</v>
      </c>
      <c r="AE930" s="58">
        <v>0</v>
      </c>
      <c r="AF930" s="59">
        <v>0</v>
      </c>
      <c r="AG930" s="58">
        <v>0</v>
      </c>
      <c r="AH930" s="59">
        <v>0</v>
      </c>
      <c r="AI930" s="60">
        <v>0</v>
      </c>
      <c r="AJ930" s="51">
        <f t="shared" ref="AJ930" si="289">SUM(E930:AI930)</f>
        <v>0</v>
      </c>
    </row>
    <row r="931" spans="2:36" x14ac:dyDescent="0.3">
      <c r="B931" s="4" t="s">
        <v>320</v>
      </c>
      <c r="E931" s="58">
        <v>0</v>
      </c>
      <c r="F931" s="59">
        <v>0</v>
      </c>
      <c r="G931" s="58">
        <v>0</v>
      </c>
      <c r="H931" s="59">
        <v>0</v>
      </c>
      <c r="I931" s="58">
        <v>0</v>
      </c>
      <c r="J931" s="59">
        <v>0</v>
      </c>
      <c r="K931" s="58">
        <v>0</v>
      </c>
      <c r="L931" s="59">
        <v>0</v>
      </c>
      <c r="M931" s="58">
        <v>0</v>
      </c>
      <c r="N931" s="59">
        <v>0</v>
      </c>
      <c r="O931" s="58">
        <v>0</v>
      </c>
      <c r="P931" s="59">
        <v>0</v>
      </c>
      <c r="Q931" s="58">
        <v>0</v>
      </c>
      <c r="R931" s="59">
        <v>0</v>
      </c>
      <c r="S931" s="58">
        <v>0</v>
      </c>
      <c r="T931" s="59">
        <v>0</v>
      </c>
      <c r="U931" s="58">
        <v>0</v>
      </c>
      <c r="V931" s="59">
        <v>0</v>
      </c>
      <c r="W931" s="58">
        <v>0</v>
      </c>
      <c r="X931" s="59">
        <v>0</v>
      </c>
      <c r="Y931" s="58">
        <v>0</v>
      </c>
      <c r="Z931" s="59">
        <v>0</v>
      </c>
      <c r="AA931" s="58">
        <v>0</v>
      </c>
      <c r="AB931" s="59">
        <v>0</v>
      </c>
      <c r="AC931" s="58">
        <v>0</v>
      </c>
      <c r="AD931" s="59">
        <v>0</v>
      </c>
      <c r="AE931" s="58">
        <v>0</v>
      </c>
      <c r="AF931" s="59">
        <v>0</v>
      </c>
      <c r="AG931" s="58">
        <v>0</v>
      </c>
      <c r="AH931" s="59">
        <v>0</v>
      </c>
      <c r="AI931" s="60">
        <v>0</v>
      </c>
      <c r="AJ931" s="51">
        <f t="shared" ref="AJ931" si="290">SUM(E931:AI931)</f>
        <v>0</v>
      </c>
    </row>
    <row r="932" spans="2:36" x14ac:dyDescent="0.3">
      <c r="B932" s="4" t="s">
        <v>321</v>
      </c>
      <c r="E932" s="58">
        <v>0</v>
      </c>
      <c r="F932" s="59">
        <v>0</v>
      </c>
      <c r="G932" s="58">
        <v>0</v>
      </c>
      <c r="H932" s="59">
        <v>0</v>
      </c>
      <c r="I932" s="58">
        <v>0</v>
      </c>
      <c r="J932" s="59">
        <v>0</v>
      </c>
      <c r="K932" s="58">
        <v>0</v>
      </c>
      <c r="L932" s="59">
        <v>0</v>
      </c>
      <c r="M932" s="58">
        <v>0</v>
      </c>
      <c r="N932" s="59">
        <v>0</v>
      </c>
      <c r="O932" s="58">
        <v>0</v>
      </c>
      <c r="P932" s="59">
        <v>0</v>
      </c>
      <c r="Q932" s="58">
        <v>0</v>
      </c>
      <c r="R932" s="59">
        <v>0</v>
      </c>
      <c r="S932" s="58">
        <v>0</v>
      </c>
      <c r="T932" s="59">
        <v>0</v>
      </c>
      <c r="U932" s="58">
        <v>0</v>
      </c>
      <c r="V932" s="59">
        <v>0</v>
      </c>
      <c r="W932" s="58">
        <v>0</v>
      </c>
      <c r="X932" s="59">
        <v>0</v>
      </c>
      <c r="Y932" s="58">
        <v>0</v>
      </c>
      <c r="Z932" s="59">
        <v>0</v>
      </c>
      <c r="AA932" s="58">
        <v>0</v>
      </c>
      <c r="AB932" s="59">
        <v>0</v>
      </c>
      <c r="AC932" s="58">
        <v>0</v>
      </c>
      <c r="AD932" s="59">
        <v>0</v>
      </c>
      <c r="AE932" s="58">
        <v>0</v>
      </c>
      <c r="AF932" s="59">
        <v>0</v>
      </c>
      <c r="AG932" s="58">
        <v>0</v>
      </c>
      <c r="AH932" s="59">
        <v>0</v>
      </c>
      <c r="AI932" s="60">
        <v>0</v>
      </c>
      <c r="AJ932" s="51">
        <f t="shared" ref="AJ932" si="291">SUM(E932:AI932)</f>
        <v>0</v>
      </c>
    </row>
    <row r="933" spans="2:36" x14ac:dyDescent="0.3">
      <c r="B933" s="4" t="s">
        <v>142</v>
      </c>
      <c r="E933" s="58">
        <v>0</v>
      </c>
      <c r="F933" s="59">
        <v>0</v>
      </c>
      <c r="G933" s="58">
        <v>0</v>
      </c>
      <c r="H933" s="59">
        <v>0</v>
      </c>
      <c r="I933" s="58">
        <v>0</v>
      </c>
      <c r="J933" s="59">
        <v>0</v>
      </c>
      <c r="K933" s="58">
        <v>0</v>
      </c>
      <c r="L933" s="59">
        <v>0</v>
      </c>
      <c r="M933" s="58">
        <v>0</v>
      </c>
      <c r="N933" s="59">
        <v>0</v>
      </c>
      <c r="O933" s="58">
        <v>0</v>
      </c>
      <c r="P933" s="59">
        <v>0</v>
      </c>
      <c r="Q933" s="58">
        <v>0</v>
      </c>
      <c r="R933" s="59">
        <v>0</v>
      </c>
      <c r="S933" s="58">
        <v>0</v>
      </c>
      <c r="T933" s="59">
        <v>0</v>
      </c>
      <c r="U933" s="58">
        <v>0</v>
      </c>
      <c r="V933" s="59">
        <v>0</v>
      </c>
      <c r="W933" s="58">
        <v>0</v>
      </c>
      <c r="X933" s="59">
        <v>0</v>
      </c>
      <c r="Y933" s="58">
        <v>0</v>
      </c>
      <c r="Z933" s="59">
        <v>0</v>
      </c>
      <c r="AA933" s="58">
        <v>0</v>
      </c>
      <c r="AB933" s="59">
        <v>0</v>
      </c>
      <c r="AC933" s="58">
        <v>0</v>
      </c>
      <c r="AD933" s="59">
        <v>0</v>
      </c>
      <c r="AE933" s="58">
        <v>0</v>
      </c>
      <c r="AF933" s="59">
        <v>0</v>
      </c>
      <c r="AG933" s="58">
        <v>0</v>
      </c>
      <c r="AH933" s="59">
        <v>0</v>
      </c>
      <c r="AI933" s="60">
        <v>0</v>
      </c>
      <c r="AJ933" s="51">
        <f t="shared" ref="AJ933" si="292">SUM(E933:AI933)</f>
        <v>0</v>
      </c>
    </row>
    <row r="934" spans="2:36" x14ac:dyDescent="0.3">
      <c r="B934" s="4" t="s">
        <v>143</v>
      </c>
      <c r="E934" s="58">
        <v>0</v>
      </c>
      <c r="F934" s="59">
        <v>0</v>
      </c>
      <c r="G934" s="58">
        <v>0</v>
      </c>
      <c r="H934" s="59">
        <v>0</v>
      </c>
      <c r="I934" s="58">
        <v>0</v>
      </c>
      <c r="J934" s="59">
        <v>0</v>
      </c>
      <c r="K934" s="58">
        <v>0</v>
      </c>
      <c r="L934" s="59">
        <v>0</v>
      </c>
      <c r="M934" s="58">
        <v>0</v>
      </c>
      <c r="N934" s="59">
        <v>0</v>
      </c>
      <c r="O934" s="58">
        <v>0</v>
      </c>
      <c r="P934" s="59">
        <v>0</v>
      </c>
      <c r="Q934" s="58">
        <v>0</v>
      </c>
      <c r="R934" s="59">
        <v>0</v>
      </c>
      <c r="S934" s="58">
        <v>0</v>
      </c>
      <c r="T934" s="59">
        <v>0</v>
      </c>
      <c r="U934" s="58">
        <v>0</v>
      </c>
      <c r="V934" s="59">
        <v>0</v>
      </c>
      <c r="W934" s="58">
        <v>0</v>
      </c>
      <c r="X934" s="59">
        <v>0</v>
      </c>
      <c r="Y934" s="58">
        <v>0</v>
      </c>
      <c r="Z934" s="59">
        <v>0</v>
      </c>
      <c r="AA934" s="58">
        <v>0</v>
      </c>
      <c r="AB934" s="59">
        <v>0</v>
      </c>
      <c r="AC934" s="58">
        <v>0</v>
      </c>
      <c r="AD934" s="59">
        <v>0</v>
      </c>
      <c r="AE934" s="58">
        <v>0</v>
      </c>
      <c r="AF934" s="59">
        <v>0</v>
      </c>
      <c r="AG934" s="58">
        <v>0</v>
      </c>
      <c r="AH934" s="59">
        <v>0</v>
      </c>
      <c r="AI934" s="60">
        <v>0</v>
      </c>
      <c r="AJ934" s="51">
        <f t="shared" ref="AJ934" si="293">SUM(E934:AI934)</f>
        <v>0</v>
      </c>
    </row>
    <row r="935" spans="2:36" x14ac:dyDescent="0.3">
      <c r="B935" s="4" t="s">
        <v>241</v>
      </c>
      <c r="E935" s="58">
        <v>0</v>
      </c>
      <c r="F935" s="59">
        <v>0</v>
      </c>
      <c r="G935" s="58">
        <v>0</v>
      </c>
      <c r="H935" s="59">
        <v>0</v>
      </c>
      <c r="I935" s="58">
        <v>0</v>
      </c>
      <c r="J935" s="59">
        <v>0</v>
      </c>
      <c r="K935" s="58">
        <v>0</v>
      </c>
      <c r="L935" s="59">
        <v>0</v>
      </c>
      <c r="M935" s="58">
        <v>0</v>
      </c>
      <c r="N935" s="59">
        <v>7.3075611111111094</v>
      </c>
      <c r="O935" s="58">
        <v>0</v>
      </c>
      <c r="P935" s="59">
        <v>0</v>
      </c>
      <c r="Q935" s="58">
        <v>0</v>
      </c>
      <c r="R935" s="59">
        <v>0</v>
      </c>
      <c r="S935" s="58">
        <v>0</v>
      </c>
      <c r="T935" s="59">
        <v>0.28657777777777788</v>
      </c>
      <c r="U935" s="58">
        <v>0</v>
      </c>
      <c r="V935" s="59">
        <v>0</v>
      </c>
      <c r="W935" s="58">
        <v>1.0821611111111111</v>
      </c>
      <c r="X935" s="59">
        <v>1.7691666666666696E-2</v>
      </c>
      <c r="Y935" s="58">
        <v>0</v>
      </c>
      <c r="Z935" s="59">
        <v>7.096666666666672E-2</v>
      </c>
      <c r="AA935" s="58">
        <v>0</v>
      </c>
      <c r="AB935" s="59">
        <v>0</v>
      </c>
      <c r="AC935" s="58">
        <v>0</v>
      </c>
      <c r="AD935" s="59">
        <v>0</v>
      </c>
      <c r="AE935" s="58">
        <v>0.33263888888888887</v>
      </c>
      <c r="AF935" s="59">
        <v>0</v>
      </c>
      <c r="AG935" s="58">
        <v>0</v>
      </c>
      <c r="AH935" s="59">
        <v>0</v>
      </c>
      <c r="AI935" s="60">
        <v>0.32546666666666652</v>
      </c>
      <c r="AJ935" s="51">
        <f t="shared" ref="AJ935" si="294">SUM(E935:AI935)</f>
        <v>9.4230638888888869</v>
      </c>
    </row>
    <row r="936" spans="2:36" x14ac:dyDescent="0.3">
      <c r="B936" s="4" t="s">
        <v>160</v>
      </c>
      <c r="E936" s="58">
        <v>1.0725880782624395</v>
      </c>
      <c r="F936" s="59">
        <v>1.2145110320920749</v>
      </c>
      <c r="G936" s="58">
        <v>2.5425906286031625</v>
      </c>
      <c r="H936" s="59">
        <v>0</v>
      </c>
      <c r="I936" s="58">
        <v>0</v>
      </c>
      <c r="J936" s="59">
        <v>11.712196395209322</v>
      </c>
      <c r="K936" s="58">
        <v>9.782615631631149</v>
      </c>
      <c r="L936" s="59">
        <v>0</v>
      </c>
      <c r="M936" s="58">
        <v>0</v>
      </c>
      <c r="N936" s="59">
        <v>0</v>
      </c>
      <c r="O936" s="58">
        <v>0</v>
      </c>
      <c r="P936" s="59">
        <v>0</v>
      </c>
      <c r="Q936" s="58">
        <v>10.413914070219576</v>
      </c>
      <c r="R936" s="59">
        <v>13.110643521439377</v>
      </c>
      <c r="S936" s="58">
        <v>11.755594657416394</v>
      </c>
      <c r="T936" s="59">
        <v>0.66076066576146208</v>
      </c>
      <c r="U936" s="58">
        <v>10.489592397704268</v>
      </c>
      <c r="V936" s="59">
        <v>12.835659458976089</v>
      </c>
      <c r="W936" s="58">
        <v>9.3238065523079907</v>
      </c>
      <c r="X936" s="59">
        <v>0</v>
      </c>
      <c r="Y936" s="58">
        <v>6.5439758055831767</v>
      </c>
      <c r="Z936" s="59">
        <v>1.3299999999999992</v>
      </c>
      <c r="AA936" s="58">
        <v>3.6122856685200015</v>
      </c>
      <c r="AB936" s="59">
        <v>6.0172804387824543</v>
      </c>
      <c r="AC936" s="58">
        <v>4.5875491919295763</v>
      </c>
      <c r="AD936" s="59">
        <v>0</v>
      </c>
      <c r="AE936" s="58">
        <v>0</v>
      </c>
      <c r="AF936" s="59">
        <v>0</v>
      </c>
      <c r="AG936" s="58">
        <v>0</v>
      </c>
      <c r="AH936" s="59">
        <v>0</v>
      </c>
      <c r="AI936" s="60">
        <v>0</v>
      </c>
      <c r="AJ936" s="51">
        <f t="shared" ref="AJ936" si="295">SUM(E936:AI936)</f>
        <v>117.00556419443851</v>
      </c>
    </row>
    <row r="937" spans="2:36" x14ac:dyDescent="0.3">
      <c r="B937" s="4" t="s">
        <v>161</v>
      </c>
      <c r="E937" s="58">
        <v>1.0725880782624395</v>
      </c>
      <c r="F937" s="59">
        <v>1.2145110320920749</v>
      </c>
      <c r="G937" s="58">
        <v>2.5425906286031625</v>
      </c>
      <c r="H937" s="59">
        <v>0</v>
      </c>
      <c r="I937" s="58">
        <v>0</v>
      </c>
      <c r="J937" s="59">
        <v>11.712196395209322</v>
      </c>
      <c r="K937" s="58">
        <v>9.782615631631149</v>
      </c>
      <c r="L937" s="59">
        <v>0</v>
      </c>
      <c r="M937" s="58">
        <v>0</v>
      </c>
      <c r="N937" s="59">
        <v>0</v>
      </c>
      <c r="O937" s="58">
        <v>0</v>
      </c>
      <c r="P937" s="59">
        <v>0</v>
      </c>
      <c r="Q937" s="58">
        <v>10.413914070219576</v>
      </c>
      <c r="R937" s="59">
        <v>13.110643521439377</v>
      </c>
      <c r="S937" s="58">
        <v>11.755594657416394</v>
      </c>
      <c r="T937" s="59">
        <v>0.66076066576146208</v>
      </c>
      <c r="U937" s="58">
        <v>10.489592397704268</v>
      </c>
      <c r="V937" s="59">
        <v>12.835659458976089</v>
      </c>
      <c r="W937" s="58">
        <v>9.3238065523079907</v>
      </c>
      <c r="X937" s="59">
        <v>0</v>
      </c>
      <c r="Y937" s="58">
        <v>6.5439758055831767</v>
      </c>
      <c r="Z937" s="59">
        <v>1.3299999999999992</v>
      </c>
      <c r="AA937" s="58">
        <v>3.6122856685200015</v>
      </c>
      <c r="AB937" s="59">
        <v>6.0172804387824543</v>
      </c>
      <c r="AC937" s="58">
        <v>4.5875491919295763</v>
      </c>
      <c r="AD937" s="59">
        <v>0</v>
      </c>
      <c r="AE937" s="58">
        <v>0</v>
      </c>
      <c r="AF937" s="59">
        <v>0</v>
      </c>
      <c r="AG937" s="58">
        <v>0</v>
      </c>
      <c r="AH937" s="59">
        <v>0</v>
      </c>
      <c r="AI937" s="60">
        <v>0</v>
      </c>
      <c r="AJ937" s="51">
        <f t="shared" ref="AJ937" si="296">SUM(E937:AI937)</f>
        <v>117.00556419443851</v>
      </c>
    </row>
    <row r="938" spans="2:36" x14ac:dyDescent="0.3">
      <c r="B938" s="4" t="s">
        <v>157</v>
      </c>
      <c r="E938" s="58">
        <v>0</v>
      </c>
      <c r="F938" s="59">
        <v>0</v>
      </c>
      <c r="G938" s="58">
        <v>0</v>
      </c>
      <c r="H938" s="59">
        <v>0</v>
      </c>
      <c r="I938" s="58">
        <v>0</v>
      </c>
      <c r="J938" s="59">
        <v>0</v>
      </c>
      <c r="K938" s="58">
        <v>0</v>
      </c>
      <c r="L938" s="59">
        <v>0</v>
      </c>
      <c r="M938" s="58">
        <v>0</v>
      </c>
      <c r="N938" s="59">
        <v>0</v>
      </c>
      <c r="O938" s="58">
        <v>0</v>
      </c>
      <c r="P938" s="59">
        <v>0</v>
      </c>
      <c r="Q938" s="58">
        <v>0</v>
      </c>
      <c r="R938" s="59">
        <v>0</v>
      </c>
      <c r="S938" s="58">
        <v>0</v>
      </c>
      <c r="T938" s="59">
        <v>0</v>
      </c>
      <c r="U938" s="58">
        <v>0</v>
      </c>
      <c r="V938" s="59">
        <v>0</v>
      </c>
      <c r="W938" s="58">
        <v>0</v>
      </c>
      <c r="X938" s="59">
        <v>0</v>
      </c>
      <c r="Y938" s="58">
        <v>0</v>
      </c>
      <c r="Z938" s="59">
        <v>0</v>
      </c>
      <c r="AA938" s="58">
        <v>0</v>
      </c>
      <c r="AB938" s="59">
        <v>0</v>
      </c>
      <c r="AC938" s="58">
        <v>0</v>
      </c>
      <c r="AD938" s="59">
        <v>0</v>
      </c>
      <c r="AE938" s="58">
        <v>0</v>
      </c>
      <c r="AF938" s="59">
        <v>0</v>
      </c>
      <c r="AG938" s="58">
        <v>0</v>
      </c>
      <c r="AH938" s="59">
        <v>0</v>
      </c>
      <c r="AI938" s="60">
        <v>0</v>
      </c>
      <c r="AJ938" s="51">
        <f t="shared" ref="AJ938" si="297">SUM(E938:AI938)</f>
        <v>0</v>
      </c>
    </row>
    <row r="939" spans="2:36" x14ac:dyDescent="0.3">
      <c r="B939" s="4" t="s">
        <v>158</v>
      </c>
      <c r="E939" s="58">
        <v>0</v>
      </c>
      <c r="F939" s="59">
        <v>0</v>
      </c>
      <c r="G939" s="58">
        <v>0</v>
      </c>
      <c r="H939" s="59">
        <v>0</v>
      </c>
      <c r="I939" s="58">
        <v>0</v>
      </c>
      <c r="J939" s="59">
        <v>0</v>
      </c>
      <c r="K939" s="58">
        <v>0</v>
      </c>
      <c r="L939" s="59">
        <v>0</v>
      </c>
      <c r="M939" s="58">
        <v>0</v>
      </c>
      <c r="N939" s="59">
        <v>0</v>
      </c>
      <c r="O939" s="58">
        <v>0</v>
      </c>
      <c r="P939" s="59">
        <v>0</v>
      </c>
      <c r="Q939" s="58">
        <v>0</v>
      </c>
      <c r="R939" s="59">
        <v>0</v>
      </c>
      <c r="S939" s="58">
        <v>0</v>
      </c>
      <c r="T939" s="59">
        <v>0</v>
      </c>
      <c r="U939" s="58">
        <v>0</v>
      </c>
      <c r="V939" s="59">
        <v>0</v>
      </c>
      <c r="W939" s="58">
        <v>0</v>
      </c>
      <c r="X939" s="59">
        <v>0</v>
      </c>
      <c r="Y939" s="58">
        <v>0</v>
      </c>
      <c r="Z939" s="59">
        <v>0</v>
      </c>
      <c r="AA939" s="58">
        <v>0</v>
      </c>
      <c r="AB939" s="59">
        <v>0</v>
      </c>
      <c r="AC939" s="58">
        <v>0</v>
      </c>
      <c r="AD939" s="59">
        <v>0</v>
      </c>
      <c r="AE939" s="58">
        <v>0</v>
      </c>
      <c r="AF939" s="59">
        <v>0</v>
      </c>
      <c r="AG939" s="58">
        <v>0</v>
      </c>
      <c r="AH939" s="59">
        <v>0</v>
      </c>
      <c r="AI939" s="60">
        <v>0</v>
      </c>
      <c r="AJ939" s="51">
        <f t="shared" ref="AJ939" si="298">SUM(E939:AI939)</f>
        <v>0</v>
      </c>
    </row>
    <row r="940" spans="2:36" x14ac:dyDescent="0.3">
      <c r="B940" s="4" t="s">
        <v>159</v>
      </c>
      <c r="E940" s="58">
        <v>0</v>
      </c>
      <c r="F940" s="59">
        <v>0</v>
      </c>
      <c r="G940" s="58">
        <v>0</v>
      </c>
      <c r="H940" s="59">
        <v>0</v>
      </c>
      <c r="I940" s="58">
        <v>0</v>
      </c>
      <c r="J940" s="59">
        <v>0</v>
      </c>
      <c r="K940" s="58">
        <v>0</v>
      </c>
      <c r="L940" s="59">
        <v>0</v>
      </c>
      <c r="M940" s="58">
        <v>0</v>
      </c>
      <c r="N940" s="59">
        <v>0</v>
      </c>
      <c r="O940" s="58">
        <v>0</v>
      </c>
      <c r="P940" s="59">
        <v>0</v>
      </c>
      <c r="Q940" s="58">
        <v>0</v>
      </c>
      <c r="R940" s="59">
        <v>0</v>
      </c>
      <c r="S940" s="58">
        <v>0</v>
      </c>
      <c r="T940" s="59">
        <v>0</v>
      </c>
      <c r="U940" s="58">
        <v>0</v>
      </c>
      <c r="V940" s="59">
        <v>0</v>
      </c>
      <c r="W940" s="58">
        <v>0</v>
      </c>
      <c r="X940" s="59">
        <v>0</v>
      </c>
      <c r="Y940" s="58">
        <v>0</v>
      </c>
      <c r="Z940" s="59">
        <v>0</v>
      </c>
      <c r="AA940" s="58">
        <v>0</v>
      </c>
      <c r="AB940" s="59">
        <v>0</v>
      </c>
      <c r="AC940" s="58">
        <v>0</v>
      </c>
      <c r="AD940" s="59">
        <v>0</v>
      </c>
      <c r="AE940" s="58">
        <v>0</v>
      </c>
      <c r="AF940" s="59">
        <v>0</v>
      </c>
      <c r="AG940" s="58">
        <v>0</v>
      </c>
      <c r="AH940" s="59">
        <v>0</v>
      </c>
      <c r="AI940" s="60">
        <v>0</v>
      </c>
      <c r="AJ940" s="51">
        <f t="shared" ref="AJ940" si="299">SUM(E940:AI940)</f>
        <v>0</v>
      </c>
    </row>
    <row r="941" spans="2:36" x14ac:dyDescent="0.3">
      <c r="B941" s="4" t="s">
        <v>132</v>
      </c>
      <c r="E941" s="58">
        <v>0</v>
      </c>
      <c r="F941" s="59">
        <v>0</v>
      </c>
      <c r="G941" s="58">
        <v>0</v>
      </c>
      <c r="H941" s="59">
        <v>0</v>
      </c>
      <c r="I941" s="58">
        <v>0</v>
      </c>
      <c r="J941" s="59">
        <v>0</v>
      </c>
      <c r="K941" s="58">
        <v>0</v>
      </c>
      <c r="L941" s="59">
        <v>0</v>
      </c>
      <c r="M941" s="58">
        <v>0</v>
      </c>
      <c r="N941" s="59">
        <v>0</v>
      </c>
      <c r="O941" s="58">
        <v>0</v>
      </c>
      <c r="P941" s="59">
        <v>0</v>
      </c>
      <c r="Q941" s="58">
        <v>0</v>
      </c>
      <c r="R941" s="59">
        <v>0</v>
      </c>
      <c r="S941" s="58">
        <v>0</v>
      </c>
      <c r="T941" s="59">
        <v>0</v>
      </c>
      <c r="U941" s="58">
        <v>0</v>
      </c>
      <c r="V941" s="59">
        <v>0</v>
      </c>
      <c r="W941" s="58">
        <v>0</v>
      </c>
      <c r="X941" s="59">
        <v>0</v>
      </c>
      <c r="Y941" s="58">
        <v>0</v>
      </c>
      <c r="Z941" s="59">
        <v>0</v>
      </c>
      <c r="AA941" s="58">
        <v>0</v>
      </c>
      <c r="AB941" s="59">
        <v>0</v>
      </c>
      <c r="AC941" s="58">
        <v>0</v>
      </c>
      <c r="AD941" s="59">
        <v>0</v>
      </c>
      <c r="AE941" s="58">
        <v>0</v>
      </c>
      <c r="AF941" s="59">
        <v>0</v>
      </c>
      <c r="AG941" s="58">
        <v>0</v>
      </c>
      <c r="AH941" s="59">
        <v>0</v>
      </c>
      <c r="AI941" s="60">
        <v>0</v>
      </c>
      <c r="AJ941" s="51">
        <f t="shared" ref="AJ941" si="300">SUM(E941:AI941)</f>
        <v>0</v>
      </c>
    </row>
    <row r="942" spans="2:36" x14ac:dyDescent="0.3">
      <c r="B942" s="4" t="s">
        <v>133</v>
      </c>
      <c r="E942" s="58">
        <v>0</v>
      </c>
      <c r="F942" s="59">
        <v>0</v>
      </c>
      <c r="G942" s="58">
        <v>0</v>
      </c>
      <c r="H942" s="59">
        <v>0</v>
      </c>
      <c r="I942" s="58">
        <v>0</v>
      </c>
      <c r="J942" s="59">
        <v>0</v>
      </c>
      <c r="K942" s="58">
        <v>0</v>
      </c>
      <c r="L942" s="59">
        <v>0</v>
      </c>
      <c r="M942" s="58">
        <v>0</v>
      </c>
      <c r="N942" s="59">
        <v>0</v>
      </c>
      <c r="O942" s="58">
        <v>0</v>
      </c>
      <c r="P942" s="59">
        <v>0</v>
      </c>
      <c r="Q942" s="58">
        <v>0</v>
      </c>
      <c r="R942" s="59">
        <v>0</v>
      </c>
      <c r="S942" s="58">
        <v>0</v>
      </c>
      <c r="T942" s="59">
        <v>0</v>
      </c>
      <c r="U942" s="58">
        <v>0</v>
      </c>
      <c r="V942" s="59">
        <v>0</v>
      </c>
      <c r="W942" s="58">
        <v>0</v>
      </c>
      <c r="X942" s="59">
        <v>0</v>
      </c>
      <c r="Y942" s="58">
        <v>0</v>
      </c>
      <c r="Z942" s="59">
        <v>0</v>
      </c>
      <c r="AA942" s="58">
        <v>0</v>
      </c>
      <c r="AB942" s="59">
        <v>0</v>
      </c>
      <c r="AC942" s="58">
        <v>0</v>
      </c>
      <c r="AD942" s="59">
        <v>0</v>
      </c>
      <c r="AE942" s="58">
        <v>0</v>
      </c>
      <c r="AF942" s="59">
        <v>0</v>
      </c>
      <c r="AG942" s="58">
        <v>0</v>
      </c>
      <c r="AH942" s="59">
        <v>0</v>
      </c>
      <c r="AI942" s="60">
        <v>0</v>
      </c>
      <c r="AJ942" s="51">
        <f t="shared" ref="AJ942:AJ997" si="301">SUM(E942:AI942)</f>
        <v>0</v>
      </c>
    </row>
    <row r="943" spans="2:36" x14ac:dyDescent="0.3">
      <c r="B943" s="4" t="s">
        <v>134</v>
      </c>
      <c r="E943" s="58">
        <v>0</v>
      </c>
      <c r="F943" s="59">
        <v>0</v>
      </c>
      <c r="G943" s="58">
        <v>0</v>
      </c>
      <c r="H943" s="59">
        <v>0</v>
      </c>
      <c r="I943" s="58">
        <v>0</v>
      </c>
      <c r="J943" s="59">
        <v>0</v>
      </c>
      <c r="K943" s="58">
        <v>0</v>
      </c>
      <c r="L943" s="59">
        <v>0</v>
      </c>
      <c r="M943" s="58">
        <v>0</v>
      </c>
      <c r="N943" s="59">
        <v>0</v>
      </c>
      <c r="O943" s="58">
        <v>0</v>
      </c>
      <c r="P943" s="59">
        <v>0</v>
      </c>
      <c r="Q943" s="58">
        <v>0</v>
      </c>
      <c r="R943" s="59">
        <v>0</v>
      </c>
      <c r="S943" s="58">
        <v>0</v>
      </c>
      <c r="T943" s="59">
        <v>0</v>
      </c>
      <c r="U943" s="58">
        <v>0</v>
      </c>
      <c r="V943" s="59">
        <v>0</v>
      </c>
      <c r="W943" s="58">
        <v>0</v>
      </c>
      <c r="X943" s="59">
        <v>0</v>
      </c>
      <c r="Y943" s="58">
        <v>0</v>
      </c>
      <c r="Z943" s="59">
        <v>0</v>
      </c>
      <c r="AA943" s="58">
        <v>0</v>
      </c>
      <c r="AB943" s="59">
        <v>0</v>
      </c>
      <c r="AC943" s="58">
        <v>0</v>
      </c>
      <c r="AD943" s="59">
        <v>0</v>
      </c>
      <c r="AE943" s="58">
        <v>0</v>
      </c>
      <c r="AF943" s="59">
        <v>0</v>
      </c>
      <c r="AG943" s="58">
        <v>0</v>
      </c>
      <c r="AH943" s="59">
        <v>0</v>
      </c>
      <c r="AI943" s="60">
        <v>0</v>
      </c>
      <c r="AJ943" s="51">
        <f t="shared" si="301"/>
        <v>0</v>
      </c>
    </row>
    <row r="944" spans="2:36" x14ac:dyDescent="0.3">
      <c r="B944" s="4" t="s">
        <v>190</v>
      </c>
      <c r="E944" s="58">
        <v>0</v>
      </c>
      <c r="F944" s="59">
        <v>0</v>
      </c>
      <c r="G944" s="58">
        <v>0</v>
      </c>
      <c r="H944" s="59">
        <v>0</v>
      </c>
      <c r="I944" s="58">
        <v>0</v>
      </c>
      <c r="J944" s="59">
        <v>0</v>
      </c>
      <c r="K944" s="58">
        <v>0</v>
      </c>
      <c r="L944" s="59">
        <v>0</v>
      </c>
      <c r="M944" s="58">
        <v>0</v>
      </c>
      <c r="N944" s="59">
        <v>0.25951942602793376</v>
      </c>
      <c r="O944" s="58">
        <v>0</v>
      </c>
      <c r="P944" s="59">
        <v>0</v>
      </c>
      <c r="Q944" s="58">
        <v>0</v>
      </c>
      <c r="R944" s="59">
        <v>0</v>
      </c>
      <c r="S944" s="58">
        <v>0</v>
      </c>
      <c r="T944" s="59">
        <v>0</v>
      </c>
      <c r="U944" s="58">
        <v>0</v>
      </c>
      <c r="V944" s="59">
        <v>0</v>
      </c>
      <c r="W944" s="58">
        <v>0.14599022914965948</v>
      </c>
      <c r="X944" s="59">
        <v>0.17323412100474039</v>
      </c>
      <c r="Y944" s="58">
        <v>0</v>
      </c>
      <c r="Z944" s="59">
        <v>0</v>
      </c>
      <c r="AA944" s="58">
        <v>0</v>
      </c>
      <c r="AB944" s="59">
        <v>0</v>
      </c>
      <c r="AC944" s="58">
        <v>0</v>
      </c>
      <c r="AD944" s="59">
        <v>0</v>
      </c>
      <c r="AE944" s="58">
        <v>1.8470071891943618</v>
      </c>
      <c r="AF944" s="59">
        <v>0.19322846531867982</v>
      </c>
      <c r="AG944" s="58">
        <v>0</v>
      </c>
      <c r="AH944" s="59">
        <v>0</v>
      </c>
      <c r="AI944" s="60">
        <v>2.9047990897364091</v>
      </c>
      <c r="AJ944" s="51">
        <f t="shared" si="301"/>
        <v>5.5237785204317849</v>
      </c>
    </row>
    <row r="945" spans="2:36" x14ac:dyDescent="0.3">
      <c r="B945" s="4" t="s">
        <v>191</v>
      </c>
      <c r="E945" s="58">
        <v>0</v>
      </c>
      <c r="F945" s="59">
        <v>0</v>
      </c>
      <c r="G945" s="58">
        <v>0</v>
      </c>
      <c r="H945" s="59">
        <v>0</v>
      </c>
      <c r="I945" s="58">
        <v>0</v>
      </c>
      <c r="J945" s="59">
        <v>0</v>
      </c>
      <c r="K945" s="58">
        <v>0</v>
      </c>
      <c r="L945" s="59">
        <v>0</v>
      </c>
      <c r="M945" s="58">
        <v>0</v>
      </c>
      <c r="N945" s="59">
        <v>0.25951942602793376</v>
      </c>
      <c r="O945" s="58">
        <v>0</v>
      </c>
      <c r="P945" s="59">
        <v>0</v>
      </c>
      <c r="Q945" s="58">
        <v>0</v>
      </c>
      <c r="R945" s="59">
        <v>0</v>
      </c>
      <c r="S945" s="58">
        <v>0</v>
      </c>
      <c r="T945" s="59">
        <v>0</v>
      </c>
      <c r="U945" s="58">
        <v>0</v>
      </c>
      <c r="V945" s="59">
        <v>0</v>
      </c>
      <c r="W945" s="58">
        <v>0.14599022914965948</v>
      </c>
      <c r="X945" s="59">
        <v>0.17323412100474039</v>
      </c>
      <c r="Y945" s="58">
        <v>0</v>
      </c>
      <c r="Z945" s="59">
        <v>0</v>
      </c>
      <c r="AA945" s="58">
        <v>0</v>
      </c>
      <c r="AB945" s="59">
        <v>0</v>
      </c>
      <c r="AC945" s="58">
        <v>0</v>
      </c>
      <c r="AD945" s="59">
        <v>0</v>
      </c>
      <c r="AE945" s="58">
        <v>1.8470071891943618</v>
      </c>
      <c r="AF945" s="59">
        <v>0.19322846531867982</v>
      </c>
      <c r="AG945" s="58">
        <v>0</v>
      </c>
      <c r="AH945" s="59">
        <v>0</v>
      </c>
      <c r="AI945" s="60">
        <v>2.9047990897364091</v>
      </c>
      <c r="AJ945" s="51">
        <f t="shared" si="301"/>
        <v>5.5237785204317849</v>
      </c>
    </row>
    <row r="946" spans="2:36" x14ac:dyDescent="0.3">
      <c r="B946" s="4" t="s">
        <v>175</v>
      </c>
      <c r="E946" s="58">
        <v>0</v>
      </c>
      <c r="F946" s="59">
        <v>0</v>
      </c>
      <c r="G946" s="58">
        <v>0</v>
      </c>
      <c r="H946" s="59">
        <v>0</v>
      </c>
      <c r="I946" s="58">
        <v>0</v>
      </c>
      <c r="J946" s="59">
        <v>0</v>
      </c>
      <c r="K946" s="58">
        <v>0</v>
      </c>
      <c r="L946" s="59">
        <v>0</v>
      </c>
      <c r="M946" s="58">
        <v>0</v>
      </c>
      <c r="N946" s="59">
        <v>5.8460187648965833</v>
      </c>
      <c r="O946" s="58">
        <v>0</v>
      </c>
      <c r="P946" s="59">
        <v>0</v>
      </c>
      <c r="Q946" s="58">
        <v>0</v>
      </c>
      <c r="R946" s="59">
        <v>0</v>
      </c>
      <c r="S946" s="58">
        <v>0</v>
      </c>
      <c r="T946" s="59">
        <v>0</v>
      </c>
      <c r="U946" s="58">
        <v>0</v>
      </c>
      <c r="V946" s="59">
        <v>0</v>
      </c>
      <c r="W946" s="58">
        <v>0</v>
      </c>
      <c r="X946" s="59">
        <v>1.0288267934440392</v>
      </c>
      <c r="Y946" s="58">
        <v>0</v>
      </c>
      <c r="Z946" s="59">
        <v>0</v>
      </c>
      <c r="AA946" s="58">
        <v>0</v>
      </c>
      <c r="AB946" s="59">
        <v>0</v>
      </c>
      <c r="AC946" s="58">
        <v>0</v>
      </c>
      <c r="AD946" s="59">
        <v>0</v>
      </c>
      <c r="AE946" s="58">
        <v>1.8125408753616892</v>
      </c>
      <c r="AF946" s="59">
        <v>0</v>
      </c>
      <c r="AG946" s="58">
        <v>0</v>
      </c>
      <c r="AH946" s="59">
        <v>0</v>
      </c>
      <c r="AI946" s="60">
        <v>0</v>
      </c>
      <c r="AJ946" s="51">
        <f t="shared" si="301"/>
        <v>8.6873864337023115</v>
      </c>
    </row>
    <row r="947" spans="2:36" x14ac:dyDescent="0.3">
      <c r="B947" s="4" t="s">
        <v>176</v>
      </c>
      <c r="E947" s="58">
        <v>0</v>
      </c>
      <c r="F947" s="59">
        <v>0</v>
      </c>
      <c r="G947" s="58">
        <v>0</v>
      </c>
      <c r="H947" s="59">
        <v>0</v>
      </c>
      <c r="I947" s="58">
        <v>0</v>
      </c>
      <c r="J947" s="59">
        <v>0</v>
      </c>
      <c r="K947" s="58">
        <v>0</v>
      </c>
      <c r="L947" s="59">
        <v>0</v>
      </c>
      <c r="M947" s="58">
        <v>0</v>
      </c>
      <c r="N947" s="59">
        <v>5.8460187648965833</v>
      </c>
      <c r="O947" s="58">
        <v>0</v>
      </c>
      <c r="P947" s="59">
        <v>0</v>
      </c>
      <c r="Q947" s="58">
        <v>0</v>
      </c>
      <c r="R947" s="59">
        <v>0</v>
      </c>
      <c r="S947" s="58">
        <v>0</v>
      </c>
      <c r="T947" s="59">
        <v>0</v>
      </c>
      <c r="U947" s="58">
        <v>0</v>
      </c>
      <c r="V947" s="59">
        <v>0</v>
      </c>
      <c r="W947" s="58">
        <v>0</v>
      </c>
      <c r="X947" s="59">
        <v>1.0288267934440392</v>
      </c>
      <c r="Y947" s="58">
        <v>0</v>
      </c>
      <c r="Z947" s="59">
        <v>0</v>
      </c>
      <c r="AA947" s="58">
        <v>0</v>
      </c>
      <c r="AB947" s="59">
        <v>0</v>
      </c>
      <c r="AC947" s="58">
        <v>0</v>
      </c>
      <c r="AD947" s="59">
        <v>0</v>
      </c>
      <c r="AE947" s="58">
        <v>1.8125408753616892</v>
      </c>
      <c r="AF947" s="59">
        <v>0</v>
      </c>
      <c r="AG947" s="58">
        <v>0</v>
      </c>
      <c r="AH947" s="59">
        <v>0</v>
      </c>
      <c r="AI947" s="60">
        <v>0</v>
      </c>
      <c r="AJ947" s="51">
        <f t="shared" si="301"/>
        <v>8.6873864337023115</v>
      </c>
    </row>
    <row r="948" spans="2:36" x14ac:dyDescent="0.3">
      <c r="B948" s="4" t="s">
        <v>183</v>
      </c>
      <c r="E948" s="58">
        <v>0</v>
      </c>
      <c r="F948" s="59">
        <v>0</v>
      </c>
      <c r="G948" s="58">
        <v>0</v>
      </c>
      <c r="H948" s="59">
        <v>0</v>
      </c>
      <c r="I948" s="58">
        <v>0</v>
      </c>
      <c r="J948" s="59">
        <v>0</v>
      </c>
      <c r="K948" s="58">
        <v>0</v>
      </c>
      <c r="L948" s="59">
        <v>0</v>
      </c>
      <c r="M948" s="58">
        <v>0</v>
      </c>
      <c r="N948" s="59">
        <v>0</v>
      </c>
      <c r="O948" s="58">
        <v>0</v>
      </c>
      <c r="P948" s="59">
        <v>0</v>
      </c>
      <c r="Q948" s="58">
        <v>0</v>
      </c>
      <c r="R948" s="59">
        <v>0</v>
      </c>
      <c r="S948" s="58">
        <v>0</v>
      </c>
      <c r="T948" s="59">
        <v>0</v>
      </c>
      <c r="U948" s="58">
        <v>0</v>
      </c>
      <c r="V948" s="59">
        <v>0</v>
      </c>
      <c r="W948" s="58">
        <v>0</v>
      </c>
      <c r="X948" s="59">
        <v>0</v>
      </c>
      <c r="Y948" s="58">
        <v>0</v>
      </c>
      <c r="Z948" s="59">
        <v>0</v>
      </c>
      <c r="AA948" s="58">
        <v>0</v>
      </c>
      <c r="AB948" s="59">
        <v>0</v>
      </c>
      <c r="AC948" s="58">
        <v>0</v>
      </c>
      <c r="AD948" s="59">
        <v>0</v>
      </c>
      <c r="AE948" s="58">
        <v>0</v>
      </c>
      <c r="AF948" s="59">
        <v>0</v>
      </c>
      <c r="AG948" s="58">
        <v>0</v>
      </c>
      <c r="AH948" s="59">
        <v>0</v>
      </c>
      <c r="AI948" s="60">
        <v>0</v>
      </c>
      <c r="AJ948" s="51">
        <f t="shared" si="301"/>
        <v>0</v>
      </c>
    </row>
    <row r="949" spans="2:36" x14ac:dyDescent="0.3">
      <c r="B949" s="4" t="s">
        <v>224</v>
      </c>
      <c r="E949" s="58">
        <v>0</v>
      </c>
      <c r="F949" s="59">
        <v>0</v>
      </c>
      <c r="G949" s="58">
        <v>0</v>
      </c>
      <c r="H949" s="59">
        <v>0</v>
      </c>
      <c r="I949" s="58">
        <v>0</v>
      </c>
      <c r="J949" s="59">
        <v>4.7375402020083538E-3</v>
      </c>
      <c r="K949" s="58">
        <v>0.30598168374628382</v>
      </c>
      <c r="L949" s="59">
        <v>0.25864576737158362</v>
      </c>
      <c r="M949" s="58">
        <v>0</v>
      </c>
      <c r="N949" s="59">
        <v>0</v>
      </c>
      <c r="O949" s="58">
        <v>0</v>
      </c>
      <c r="P949" s="59">
        <v>0</v>
      </c>
      <c r="Q949" s="58">
        <v>0</v>
      </c>
      <c r="R949" s="59">
        <v>0</v>
      </c>
      <c r="S949" s="58">
        <v>0</v>
      </c>
      <c r="T949" s="59">
        <v>0</v>
      </c>
      <c r="U949" s="58">
        <v>0</v>
      </c>
      <c r="V949" s="59">
        <v>0</v>
      </c>
      <c r="W949" s="58">
        <v>0</v>
      </c>
      <c r="X949" s="59">
        <v>3.4291684416255253</v>
      </c>
      <c r="Y949" s="58">
        <v>0</v>
      </c>
      <c r="Z949" s="59">
        <v>0</v>
      </c>
      <c r="AA949" s="58">
        <v>0</v>
      </c>
      <c r="AB949" s="59">
        <v>0</v>
      </c>
      <c r="AC949" s="58">
        <v>0.13435398340225219</v>
      </c>
      <c r="AD949" s="59">
        <v>0</v>
      </c>
      <c r="AE949" s="58">
        <v>9.1839300261609884E-4</v>
      </c>
      <c r="AF949" s="59">
        <v>1.7749441994561414E-3</v>
      </c>
      <c r="AG949" s="58">
        <v>0</v>
      </c>
      <c r="AH949" s="59">
        <v>9.3502270424670009</v>
      </c>
      <c r="AI949" s="60">
        <v>13.589268039378631</v>
      </c>
      <c r="AJ949" s="51">
        <f t="shared" si="301"/>
        <v>27.075075835395356</v>
      </c>
    </row>
    <row r="950" spans="2:36" x14ac:dyDescent="0.3">
      <c r="B950" s="4" t="s">
        <v>225</v>
      </c>
      <c r="E950" s="58">
        <v>0</v>
      </c>
      <c r="F950" s="59">
        <v>0</v>
      </c>
      <c r="G950" s="58">
        <v>0</v>
      </c>
      <c r="H950" s="59">
        <v>0</v>
      </c>
      <c r="I950" s="58">
        <v>0</v>
      </c>
      <c r="J950" s="59">
        <v>4.7375402020083538E-3</v>
      </c>
      <c r="K950" s="58">
        <v>0.30598168374628382</v>
      </c>
      <c r="L950" s="59">
        <v>0.25864576737158362</v>
      </c>
      <c r="M950" s="58">
        <v>0</v>
      </c>
      <c r="N950" s="59">
        <v>0</v>
      </c>
      <c r="O950" s="58">
        <v>0</v>
      </c>
      <c r="P950" s="59">
        <v>0</v>
      </c>
      <c r="Q950" s="58">
        <v>0</v>
      </c>
      <c r="R950" s="59">
        <v>0</v>
      </c>
      <c r="S950" s="58">
        <v>0</v>
      </c>
      <c r="T950" s="59">
        <v>0</v>
      </c>
      <c r="U950" s="58">
        <v>0</v>
      </c>
      <c r="V950" s="59">
        <v>0</v>
      </c>
      <c r="W950" s="58">
        <v>0</v>
      </c>
      <c r="X950" s="59">
        <v>3.4291684416255253</v>
      </c>
      <c r="Y950" s="58">
        <v>0</v>
      </c>
      <c r="Z950" s="59">
        <v>0</v>
      </c>
      <c r="AA950" s="58">
        <v>0</v>
      </c>
      <c r="AB950" s="59">
        <v>0</v>
      </c>
      <c r="AC950" s="58">
        <v>0.13435398340225219</v>
      </c>
      <c r="AD950" s="59">
        <v>0</v>
      </c>
      <c r="AE950" s="58">
        <v>9.1839300261609884E-4</v>
      </c>
      <c r="AF950" s="59">
        <v>1.7749441994561414E-3</v>
      </c>
      <c r="AG950" s="58">
        <v>0</v>
      </c>
      <c r="AH950" s="59">
        <v>9.3502270424670009</v>
      </c>
      <c r="AI950" s="60">
        <v>13.589268039378631</v>
      </c>
      <c r="AJ950" s="51">
        <f t="shared" si="301"/>
        <v>27.075075835395356</v>
      </c>
    </row>
    <row r="951" spans="2:36" x14ac:dyDescent="0.3">
      <c r="B951" s="4" t="s">
        <v>226</v>
      </c>
      <c r="E951" s="58">
        <v>0</v>
      </c>
      <c r="F951" s="59">
        <v>0</v>
      </c>
      <c r="G951" s="58">
        <v>0</v>
      </c>
      <c r="H951" s="59">
        <v>0</v>
      </c>
      <c r="I951" s="58">
        <v>0</v>
      </c>
      <c r="J951" s="59">
        <v>4.7375402020083538E-3</v>
      </c>
      <c r="K951" s="58">
        <v>0.30598168374628382</v>
      </c>
      <c r="L951" s="59">
        <v>0.25864576737158362</v>
      </c>
      <c r="M951" s="58">
        <v>0</v>
      </c>
      <c r="N951" s="59">
        <v>0</v>
      </c>
      <c r="O951" s="58">
        <v>0</v>
      </c>
      <c r="P951" s="59">
        <v>0</v>
      </c>
      <c r="Q951" s="58">
        <v>0</v>
      </c>
      <c r="R951" s="59">
        <v>0</v>
      </c>
      <c r="S951" s="58">
        <v>0</v>
      </c>
      <c r="T951" s="59">
        <v>0</v>
      </c>
      <c r="U951" s="58">
        <v>0</v>
      </c>
      <c r="V951" s="59">
        <v>0</v>
      </c>
      <c r="W951" s="58">
        <v>0</v>
      </c>
      <c r="X951" s="59">
        <v>3.4291684416255253</v>
      </c>
      <c r="Y951" s="58">
        <v>0</v>
      </c>
      <c r="Z951" s="59">
        <v>0</v>
      </c>
      <c r="AA951" s="58">
        <v>0</v>
      </c>
      <c r="AB951" s="59">
        <v>0</v>
      </c>
      <c r="AC951" s="58">
        <v>0.13435398340225219</v>
      </c>
      <c r="AD951" s="59">
        <v>0</v>
      </c>
      <c r="AE951" s="58">
        <v>9.1839300261609884E-4</v>
      </c>
      <c r="AF951" s="59">
        <v>1.7749441994561414E-3</v>
      </c>
      <c r="AG951" s="58">
        <v>0</v>
      </c>
      <c r="AH951" s="59">
        <v>9.3502270424670009</v>
      </c>
      <c r="AI951" s="60">
        <v>13.589268039378631</v>
      </c>
      <c r="AJ951" s="51">
        <f t="shared" si="301"/>
        <v>27.075075835395356</v>
      </c>
    </row>
    <row r="952" spans="2:36" x14ac:dyDescent="0.3">
      <c r="B952" s="4" t="s">
        <v>174</v>
      </c>
      <c r="E952" s="58">
        <v>0</v>
      </c>
      <c r="F952" s="59">
        <v>0</v>
      </c>
      <c r="G952" s="58">
        <v>0</v>
      </c>
      <c r="H952" s="59">
        <v>0</v>
      </c>
      <c r="I952" s="58">
        <v>0</v>
      </c>
      <c r="J952" s="59">
        <v>0</v>
      </c>
      <c r="K952" s="58">
        <v>0</v>
      </c>
      <c r="L952" s="59">
        <v>5.1000000000000406E-2</v>
      </c>
      <c r="M952" s="58">
        <v>0</v>
      </c>
      <c r="N952" s="59">
        <v>0</v>
      </c>
      <c r="O952" s="58">
        <v>0</v>
      </c>
      <c r="P952" s="59">
        <v>0</v>
      </c>
      <c r="Q952" s="58">
        <v>0</v>
      </c>
      <c r="R952" s="59">
        <v>0</v>
      </c>
      <c r="S952" s="58">
        <v>0</v>
      </c>
      <c r="T952" s="59">
        <v>0</v>
      </c>
      <c r="U952" s="58">
        <v>0</v>
      </c>
      <c r="V952" s="59">
        <v>0</v>
      </c>
      <c r="W952" s="58">
        <v>0</v>
      </c>
      <c r="X952" s="59">
        <v>0</v>
      </c>
      <c r="Y952" s="58">
        <v>0</v>
      </c>
      <c r="Z952" s="59">
        <v>0</v>
      </c>
      <c r="AA952" s="58">
        <v>0</v>
      </c>
      <c r="AB952" s="59">
        <v>0</v>
      </c>
      <c r="AC952" s="58">
        <v>0</v>
      </c>
      <c r="AD952" s="59">
        <v>0</v>
      </c>
      <c r="AE952" s="58">
        <v>0</v>
      </c>
      <c r="AF952" s="59">
        <v>0</v>
      </c>
      <c r="AG952" s="58">
        <v>0</v>
      </c>
      <c r="AH952" s="59">
        <v>0</v>
      </c>
      <c r="AI952" s="60">
        <v>0</v>
      </c>
      <c r="AJ952" s="51">
        <f t="shared" si="301"/>
        <v>5.1000000000000406E-2</v>
      </c>
    </row>
    <row r="953" spans="2:36" x14ac:dyDescent="0.3">
      <c r="B953" s="4" t="s">
        <v>242</v>
      </c>
      <c r="E953" s="58">
        <v>0</v>
      </c>
      <c r="F953" s="59">
        <v>0</v>
      </c>
      <c r="G953" s="58">
        <v>0</v>
      </c>
      <c r="H953" s="59">
        <v>0</v>
      </c>
      <c r="I953" s="58">
        <v>0</v>
      </c>
      <c r="J953" s="59">
        <v>0</v>
      </c>
      <c r="K953" s="58">
        <v>0</v>
      </c>
      <c r="L953" s="59">
        <v>0</v>
      </c>
      <c r="M953" s="58">
        <v>0</v>
      </c>
      <c r="N953" s="59">
        <v>0</v>
      </c>
      <c r="O953" s="58">
        <v>0</v>
      </c>
      <c r="P953" s="59">
        <v>0</v>
      </c>
      <c r="Q953" s="58">
        <v>0</v>
      </c>
      <c r="R953" s="59">
        <v>0</v>
      </c>
      <c r="S953" s="58">
        <v>0</v>
      </c>
      <c r="T953" s="59">
        <v>0</v>
      </c>
      <c r="U953" s="58">
        <v>0</v>
      </c>
      <c r="V953" s="59">
        <v>0</v>
      </c>
      <c r="W953" s="58">
        <v>0</v>
      </c>
      <c r="X953" s="59">
        <v>0</v>
      </c>
      <c r="Y953" s="58">
        <v>0</v>
      </c>
      <c r="Z953" s="59">
        <v>0</v>
      </c>
      <c r="AA953" s="58">
        <v>0</v>
      </c>
      <c r="AB953" s="59">
        <v>0</v>
      </c>
      <c r="AC953" s="58">
        <v>0</v>
      </c>
      <c r="AD953" s="59">
        <v>0</v>
      </c>
      <c r="AE953" s="58">
        <v>0</v>
      </c>
      <c r="AF953" s="59">
        <v>0</v>
      </c>
      <c r="AG953" s="58">
        <v>0</v>
      </c>
      <c r="AH953" s="59">
        <v>0</v>
      </c>
      <c r="AI953" s="60">
        <v>0</v>
      </c>
      <c r="AJ953" s="51">
        <f t="shared" si="301"/>
        <v>0</v>
      </c>
    </row>
    <row r="954" spans="2:36" x14ac:dyDescent="0.3">
      <c r="B954" s="4" t="s">
        <v>227</v>
      </c>
      <c r="E954" s="58">
        <v>0</v>
      </c>
      <c r="F954" s="59">
        <v>0</v>
      </c>
      <c r="G954" s="58">
        <v>0</v>
      </c>
      <c r="H954" s="59">
        <v>0</v>
      </c>
      <c r="I954" s="58">
        <v>0</v>
      </c>
      <c r="J954" s="59">
        <v>0</v>
      </c>
      <c r="K954" s="58">
        <v>0</v>
      </c>
      <c r="L954" s="59">
        <v>0</v>
      </c>
      <c r="M954" s="58">
        <v>0</v>
      </c>
      <c r="N954" s="59">
        <v>0</v>
      </c>
      <c r="O954" s="58">
        <v>0</v>
      </c>
      <c r="P954" s="59">
        <v>0</v>
      </c>
      <c r="Q954" s="58">
        <v>0</v>
      </c>
      <c r="R954" s="59">
        <v>0</v>
      </c>
      <c r="S954" s="58">
        <v>0</v>
      </c>
      <c r="T954" s="59">
        <v>0</v>
      </c>
      <c r="U954" s="58">
        <v>0</v>
      </c>
      <c r="V954" s="59">
        <v>0</v>
      </c>
      <c r="W954" s="58">
        <v>0</v>
      </c>
      <c r="X954" s="59">
        <v>0</v>
      </c>
      <c r="Y954" s="58">
        <v>0</v>
      </c>
      <c r="Z954" s="59">
        <v>0</v>
      </c>
      <c r="AA954" s="58">
        <v>0</v>
      </c>
      <c r="AB954" s="59">
        <v>0</v>
      </c>
      <c r="AC954" s="58">
        <v>0</v>
      </c>
      <c r="AD954" s="59">
        <v>0</v>
      </c>
      <c r="AE954" s="58">
        <v>0</v>
      </c>
      <c r="AF954" s="59">
        <v>0</v>
      </c>
      <c r="AG954" s="58">
        <v>0</v>
      </c>
      <c r="AH954" s="59">
        <v>0</v>
      </c>
      <c r="AI954" s="60">
        <v>0</v>
      </c>
      <c r="AJ954" s="51">
        <f t="shared" si="301"/>
        <v>0</v>
      </c>
    </row>
    <row r="955" spans="2:36" x14ac:dyDescent="0.3">
      <c r="B955" s="4" t="s">
        <v>228</v>
      </c>
      <c r="E955" s="58">
        <v>0</v>
      </c>
      <c r="F955" s="59">
        <v>0</v>
      </c>
      <c r="G955" s="58">
        <v>0</v>
      </c>
      <c r="H955" s="59">
        <v>0</v>
      </c>
      <c r="I955" s="58">
        <v>0</v>
      </c>
      <c r="J955" s="59">
        <v>0</v>
      </c>
      <c r="K955" s="58">
        <v>0</v>
      </c>
      <c r="L955" s="59">
        <v>0</v>
      </c>
      <c r="M955" s="58">
        <v>0</v>
      </c>
      <c r="N955" s="59">
        <v>0</v>
      </c>
      <c r="O955" s="58">
        <v>0</v>
      </c>
      <c r="P955" s="59">
        <v>0</v>
      </c>
      <c r="Q955" s="58">
        <v>0</v>
      </c>
      <c r="R955" s="59">
        <v>0</v>
      </c>
      <c r="S955" s="58">
        <v>0</v>
      </c>
      <c r="T955" s="59">
        <v>0</v>
      </c>
      <c r="U955" s="58">
        <v>0</v>
      </c>
      <c r="V955" s="59">
        <v>0</v>
      </c>
      <c r="W955" s="58">
        <v>0</v>
      </c>
      <c r="X955" s="59">
        <v>0</v>
      </c>
      <c r="Y955" s="58">
        <v>0</v>
      </c>
      <c r="Z955" s="59">
        <v>0</v>
      </c>
      <c r="AA955" s="58">
        <v>0</v>
      </c>
      <c r="AB955" s="59">
        <v>0</v>
      </c>
      <c r="AC955" s="58">
        <v>0</v>
      </c>
      <c r="AD955" s="59">
        <v>0</v>
      </c>
      <c r="AE955" s="58">
        <v>0</v>
      </c>
      <c r="AF955" s="59">
        <v>0</v>
      </c>
      <c r="AG955" s="58">
        <v>0</v>
      </c>
      <c r="AH955" s="59">
        <v>0</v>
      </c>
      <c r="AI955" s="60">
        <v>0</v>
      </c>
      <c r="AJ955" s="51">
        <f t="shared" si="301"/>
        <v>0</v>
      </c>
    </row>
    <row r="956" spans="2:36" x14ac:dyDescent="0.3">
      <c r="B956" s="4" t="s">
        <v>290</v>
      </c>
      <c r="E956" s="58">
        <v>0</v>
      </c>
      <c r="F956" s="59">
        <v>0</v>
      </c>
      <c r="G956" s="58">
        <v>0</v>
      </c>
      <c r="H956" s="59">
        <v>0</v>
      </c>
      <c r="I956" s="58">
        <v>0</v>
      </c>
      <c r="J956" s="59">
        <v>0</v>
      </c>
      <c r="K956" s="58">
        <v>0</v>
      </c>
      <c r="L956" s="59">
        <v>0</v>
      </c>
      <c r="M956" s="58">
        <v>0</v>
      </c>
      <c r="N956" s="59">
        <v>0</v>
      </c>
      <c r="O956" s="58">
        <v>0</v>
      </c>
      <c r="P956" s="59">
        <v>0</v>
      </c>
      <c r="Q956" s="58">
        <v>0</v>
      </c>
      <c r="R956" s="59">
        <v>0</v>
      </c>
      <c r="S956" s="58">
        <v>0</v>
      </c>
      <c r="T956" s="59">
        <v>0</v>
      </c>
      <c r="U956" s="58">
        <v>0</v>
      </c>
      <c r="V956" s="59">
        <v>0</v>
      </c>
      <c r="W956" s="58">
        <v>0</v>
      </c>
      <c r="X956" s="59">
        <v>0</v>
      </c>
      <c r="Y956" s="58">
        <v>0</v>
      </c>
      <c r="Z956" s="59">
        <v>0</v>
      </c>
      <c r="AA956" s="58">
        <v>0</v>
      </c>
      <c r="AB956" s="59">
        <v>0</v>
      </c>
      <c r="AC956" s="58">
        <v>0</v>
      </c>
      <c r="AD956" s="59">
        <v>0</v>
      </c>
      <c r="AE956" s="58">
        <v>0</v>
      </c>
      <c r="AF956" s="59">
        <v>0</v>
      </c>
      <c r="AG956" s="58">
        <v>0</v>
      </c>
      <c r="AH956" s="59">
        <v>0</v>
      </c>
      <c r="AI956" s="60">
        <v>0</v>
      </c>
      <c r="AJ956" s="51">
        <f t="shared" si="301"/>
        <v>0</v>
      </c>
    </row>
    <row r="957" spans="2:36" x14ac:dyDescent="0.3">
      <c r="B957" s="4" t="s">
        <v>177</v>
      </c>
      <c r="E957" s="58">
        <v>0</v>
      </c>
      <c r="F957" s="59">
        <v>0</v>
      </c>
      <c r="G957" s="58">
        <v>0</v>
      </c>
      <c r="H957" s="59">
        <v>0</v>
      </c>
      <c r="I957" s="58">
        <v>0</v>
      </c>
      <c r="J957" s="59">
        <v>0</v>
      </c>
      <c r="K957" s="58">
        <v>0</v>
      </c>
      <c r="L957" s="59">
        <v>0</v>
      </c>
      <c r="M957" s="58">
        <v>0</v>
      </c>
      <c r="N957" s="59">
        <v>0</v>
      </c>
      <c r="O957" s="58">
        <v>0</v>
      </c>
      <c r="P957" s="59">
        <v>0</v>
      </c>
      <c r="Q957" s="58">
        <v>0</v>
      </c>
      <c r="R957" s="59">
        <v>0</v>
      </c>
      <c r="S957" s="58">
        <v>0</v>
      </c>
      <c r="T957" s="59">
        <v>0</v>
      </c>
      <c r="U957" s="58">
        <v>0</v>
      </c>
      <c r="V957" s="59">
        <v>0</v>
      </c>
      <c r="W957" s="58">
        <v>0</v>
      </c>
      <c r="X957" s="59">
        <v>0</v>
      </c>
      <c r="Y957" s="58">
        <v>0</v>
      </c>
      <c r="Z957" s="59">
        <v>0</v>
      </c>
      <c r="AA957" s="58">
        <v>0</v>
      </c>
      <c r="AB957" s="59">
        <v>0</v>
      </c>
      <c r="AC957" s="58">
        <v>0</v>
      </c>
      <c r="AD957" s="59">
        <v>0</v>
      </c>
      <c r="AE957" s="58">
        <v>0</v>
      </c>
      <c r="AF957" s="59">
        <v>0</v>
      </c>
      <c r="AG957" s="58">
        <v>0</v>
      </c>
      <c r="AH957" s="59">
        <v>0</v>
      </c>
      <c r="AI957" s="60">
        <v>0</v>
      </c>
      <c r="AJ957" s="51">
        <f t="shared" si="301"/>
        <v>0</v>
      </c>
    </row>
    <row r="958" spans="2:36" x14ac:dyDescent="0.3">
      <c r="B958" s="4" t="s">
        <v>178</v>
      </c>
      <c r="E958" s="58">
        <v>0</v>
      </c>
      <c r="F958" s="59">
        <v>0</v>
      </c>
      <c r="G958" s="58">
        <v>0</v>
      </c>
      <c r="H958" s="59">
        <v>0</v>
      </c>
      <c r="I958" s="58">
        <v>0</v>
      </c>
      <c r="J958" s="59">
        <v>0</v>
      </c>
      <c r="K958" s="58">
        <v>0</v>
      </c>
      <c r="L958" s="59">
        <v>0</v>
      </c>
      <c r="M958" s="58">
        <v>0</v>
      </c>
      <c r="N958" s="59">
        <v>0</v>
      </c>
      <c r="O958" s="58">
        <v>0</v>
      </c>
      <c r="P958" s="59">
        <v>0</v>
      </c>
      <c r="Q958" s="58">
        <v>0</v>
      </c>
      <c r="R958" s="59">
        <v>0</v>
      </c>
      <c r="S958" s="58">
        <v>0</v>
      </c>
      <c r="T958" s="59">
        <v>0</v>
      </c>
      <c r="U958" s="58">
        <v>0</v>
      </c>
      <c r="V958" s="59">
        <v>0</v>
      </c>
      <c r="W958" s="58">
        <v>0</v>
      </c>
      <c r="X958" s="59">
        <v>0</v>
      </c>
      <c r="Y958" s="58">
        <v>0</v>
      </c>
      <c r="Z958" s="59">
        <v>0</v>
      </c>
      <c r="AA958" s="58">
        <v>0</v>
      </c>
      <c r="AB958" s="59">
        <v>0</v>
      </c>
      <c r="AC958" s="58">
        <v>0</v>
      </c>
      <c r="AD958" s="59">
        <v>0</v>
      </c>
      <c r="AE958" s="58">
        <v>0</v>
      </c>
      <c r="AF958" s="59">
        <v>0</v>
      </c>
      <c r="AG958" s="58">
        <v>0</v>
      </c>
      <c r="AH958" s="59">
        <v>0</v>
      </c>
      <c r="AI958" s="60">
        <v>0</v>
      </c>
      <c r="AJ958" s="51">
        <f t="shared" si="301"/>
        <v>0</v>
      </c>
    </row>
    <row r="959" spans="2:36" x14ac:dyDescent="0.3">
      <c r="B959" s="4" t="s">
        <v>162</v>
      </c>
      <c r="E959" s="58">
        <v>0</v>
      </c>
      <c r="F959" s="59">
        <v>0</v>
      </c>
      <c r="G959" s="58">
        <v>0</v>
      </c>
      <c r="H959" s="59">
        <v>0</v>
      </c>
      <c r="I959" s="58">
        <v>0</v>
      </c>
      <c r="J959" s="59">
        <v>0</v>
      </c>
      <c r="K959" s="58">
        <v>8.5671514034649968E-2</v>
      </c>
      <c r="L959" s="59">
        <v>1.0823315359477119</v>
      </c>
      <c r="M959" s="58">
        <v>0</v>
      </c>
      <c r="N959" s="59">
        <v>0</v>
      </c>
      <c r="O959" s="58">
        <v>0</v>
      </c>
      <c r="P959" s="59">
        <v>0</v>
      </c>
      <c r="Q959" s="58">
        <v>0</v>
      </c>
      <c r="R959" s="59">
        <v>0</v>
      </c>
      <c r="S959" s="58">
        <v>0</v>
      </c>
      <c r="T959" s="59">
        <v>1.8216620402409331</v>
      </c>
      <c r="U959" s="58">
        <v>1.5339664293773412</v>
      </c>
      <c r="V959" s="59">
        <v>0</v>
      </c>
      <c r="W959" s="58">
        <v>0.76415963032666401</v>
      </c>
      <c r="X959" s="59">
        <v>5.0077473874185605</v>
      </c>
      <c r="Y959" s="58">
        <v>0</v>
      </c>
      <c r="Z959" s="59">
        <v>0</v>
      </c>
      <c r="AA959" s="58">
        <v>0</v>
      </c>
      <c r="AB959" s="59">
        <v>0</v>
      </c>
      <c r="AC959" s="58">
        <v>0.64047509818619142</v>
      </c>
      <c r="AD959" s="59">
        <v>0</v>
      </c>
      <c r="AE959" s="58">
        <v>3.561395866522862</v>
      </c>
      <c r="AF959" s="59">
        <v>0</v>
      </c>
      <c r="AG959" s="58">
        <v>0</v>
      </c>
      <c r="AH959" s="59">
        <v>0.10780247376108125</v>
      </c>
      <c r="AI959" s="60">
        <v>3.1098438540858444</v>
      </c>
      <c r="AJ959" s="51">
        <f t="shared" si="301"/>
        <v>17.715055829901839</v>
      </c>
    </row>
    <row r="960" spans="2:36" x14ac:dyDescent="0.3">
      <c r="B960" s="4" t="s">
        <v>163</v>
      </c>
      <c r="E960" s="58">
        <v>0</v>
      </c>
      <c r="F960" s="59">
        <v>0</v>
      </c>
      <c r="G960" s="58">
        <v>0</v>
      </c>
      <c r="H960" s="59">
        <v>0</v>
      </c>
      <c r="I960" s="58">
        <v>0</v>
      </c>
      <c r="J960" s="59">
        <v>0</v>
      </c>
      <c r="K960" s="58">
        <v>8.5671514034649968E-2</v>
      </c>
      <c r="L960" s="59">
        <v>1.0823315359477119</v>
      </c>
      <c r="M960" s="58">
        <v>0</v>
      </c>
      <c r="N960" s="59">
        <v>0</v>
      </c>
      <c r="O960" s="58">
        <v>0</v>
      </c>
      <c r="P960" s="59">
        <v>0</v>
      </c>
      <c r="Q960" s="58">
        <v>0</v>
      </c>
      <c r="R960" s="59">
        <v>0</v>
      </c>
      <c r="S960" s="58">
        <v>0</v>
      </c>
      <c r="T960" s="59">
        <v>1.8216620402409331</v>
      </c>
      <c r="U960" s="58">
        <v>1.5339664293773412</v>
      </c>
      <c r="V960" s="59">
        <v>0</v>
      </c>
      <c r="W960" s="58">
        <v>0.76415963032666401</v>
      </c>
      <c r="X960" s="59">
        <v>5.0077473874185605</v>
      </c>
      <c r="Y960" s="58">
        <v>0</v>
      </c>
      <c r="Z960" s="59">
        <v>0</v>
      </c>
      <c r="AA960" s="58">
        <v>0</v>
      </c>
      <c r="AB960" s="59">
        <v>0</v>
      </c>
      <c r="AC960" s="58">
        <v>0.64047509818619142</v>
      </c>
      <c r="AD960" s="59">
        <v>0</v>
      </c>
      <c r="AE960" s="58">
        <v>3.561395866522862</v>
      </c>
      <c r="AF960" s="59">
        <v>0</v>
      </c>
      <c r="AG960" s="58">
        <v>0</v>
      </c>
      <c r="AH960" s="59">
        <v>0.10780247376108125</v>
      </c>
      <c r="AI960" s="60">
        <v>3.1098438540858444</v>
      </c>
      <c r="AJ960" s="51">
        <f t="shared" si="301"/>
        <v>17.715055829901839</v>
      </c>
    </row>
    <row r="961" spans="2:36" x14ac:dyDescent="0.3">
      <c r="B961" s="4" t="s">
        <v>164</v>
      </c>
      <c r="E961" s="58">
        <v>0</v>
      </c>
      <c r="F961" s="59">
        <v>0</v>
      </c>
      <c r="G961" s="58">
        <v>0</v>
      </c>
      <c r="H961" s="59">
        <v>0</v>
      </c>
      <c r="I961" s="58">
        <v>0</v>
      </c>
      <c r="J961" s="59">
        <v>0</v>
      </c>
      <c r="K961" s="58">
        <v>8.5671514034649968E-2</v>
      </c>
      <c r="L961" s="59">
        <v>1.0823315359477119</v>
      </c>
      <c r="M961" s="58">
        <v>0</v>
      </c>
      <c r="N961" s="59">
        <v>0</v>
      </c>
      <c r="O961" s="58">
        <v>0</v>
      </c>
      <c r="P961" s="59">
        <v>0</v>
      </c>
      <c r="Q961" s="58">
        <v>0</v>
      </c>
      <c r="R961" s="59">
        <v>0</v>
      </c>
      <c r="S961" s="58">
        <v>0</v>
      </c>
      <c r="T961" s="59">
        <v>1.8216620402409331</v>
      </c>
      <c r="U961" s="58">
        <v>1.5339664293773412</v>
      </c>
      <c r="V961" s="59">
        <v>0</v>
      </c>
      <c r="W961" s="58">
        <v>0.76415963032666401</v>
      </c>
      <c r="X961" s="59">
        <v>5.0077473874185605</v>
      </c>
      <c r="Y961" s="58">
        <v>0</v>
      </c>
      <c r="Z961" s="59">
        <v>0</v>
      </c>
      <c r="AA961" s="58">
        <v>0</v>
      </c>
      <c r="AB961" s="59">
        <v>0</v>
      </c>
      <c r="AC961" s="58">
        <v>0.64047509818619142</v>
      </c>
      <c r="AD961" s="59">
        <v>0</v>
      </c>
      <c r="AE961" s="58">
        <v>3.561395866522862</v>
      </c>
      <c r="AF961" s="59">
        <v>0</v>
      </c>
      <c r="AG961" s="58">
        <v>0</v>
      </c>
      <c r="AH961" s="59">
        <v>0.10780247376108125</v>
      </c>
      <c r="AI961" s="60">
        <v>3.1098438540858444</v>
      </c>
      <c r="AJ961" s="51">
        <f t="shared" si="301"/>
        <v>17.715055829901839</v>
      </c>
    </row>
    <row r="962" spans="2:36" x14ac:dyDescent="0.3">
      <c r="B962" s="4" t="s">
        <v>165</v>
      </c>
      <c r="E962" s="58">
        <v>0</v>
      </c>
      <c r="F962" s="59">
        <v>0</v>
      </c>
      <c r="G962" s="58">
        <v>0</v>
      </c>
      <c r="H962" s="59">
        <v>0</v>
      </c>
      <c r="I962" s="58">
        <v>0</v>
      </c>
      <c r="J962" s="59">
        <v>0</v>
      </c>
      <c r="K962" s="58">
        <v>0.18358181578853561</v>
      </c>
      <c r="L962" s="59">
        <v>2.319281862745096</v>
      </c>
      <c r="M962" s="58">
        <v>0</v>
      </c>
      <c r="N962" s="59">
        <v>0</v>
      </c>
      <c r="O962" s="58">
        <v>0</v>
      </c>
      <c r="P962" s="59">
        <v>0</v>
      </c>
      <c r="Q962" s="58">
        <v>0</v>
      </c>
      <c r="R962" s="59">
        <v>0</v>
      </c>
      <c r="S962" s="58">
        <v>0</v>
      </c>
      <c r="T962" s="59">
        <v>3.903561514802</v>
      </c>
      <c r="U962" s="58">
        <v>3.2870709200943042</v>
      </c>
      <c r="V962" s="59">
        <v>0</v>
      </c>
      <c r="W962" s="58">
        <v>1.6374849221285648</v>
      </c>
      <c r="X962" s="59">
        <v>10.730887258754056</v>
      </c>
      <c r="Y962" s="58">
        <v>0</v>
      </c>
      <c r="Z962" s="59">
        <v>0</v>
      </c>
      <c r="AA962" s="58">
        <v>0</v>
      </c>
      <c r="AB962" s="59">
        <v>0</v>
      </c>
      <c r="AC962" s="58">
        <v>1.3724466389704102</v>
      </c>
      <c r="AD962" s="59">
        <v>0</v>
      </c>
      <c r="AE962" s="58">
        <v>7.6315625711204191</v>
      </c>
      <c r="AF962" s="59">
        <v>0</v>
      </c>
      <c r="AG962" s="58">
        <v>0</v>
      </c>
      <c r="AH962" s="59">
        <v>0.23100530091660273</v>
      </c>
      <c r="AI962" s="60">
        <v>6.6639511158982376</v>
      </c>
      <c r="AJ962" s="51">
        <f t="shared" si="301"/>
        <v>37.960833921218224</v>
      </c>
    </row>
    <row r="963" spans="2:36" x14ac:dyDescent="0.3">
      <c r="B963" s="4" t="s">
        <v>166</v>
      </c>
      <c r="E963" s="58">
        <v>0</v>
      </c>
      <c r="F963" s="59">
        <v>0</v>
      </c>
      <c r="G963" s="58">
        <v>0</v>
      </c>
      <c r="H963" s="59">
        <v>0</v>
      </c>
      <c r="I963" s="58">
        <v>0</v>
      </c>
      <c r="J963" s="59">
        <v>0</v>
      </c>
      <c r="K963" s="58">
        <v>0.18358181578853561</v>
      </c>
      <c r="L963" s="59">
        <v>2.319281862745096</v>
      </c>
      <c r="M963" s="58">
        <v>0</v>
      </c>
      <c r="N963" s="59">
        <v>0</v>
      </c>
      <c r="O963" s="58">
        <v>0</v>
      </c>
      <c r="P963" s="59">
        <v>0</v>
      </c>
      <c r="Q963" s="58">
        <v>0</v>
      </c>
      <c r="R963" s="59">
        <v>0</v>
      </c>
      <c r="S963" s="58">
        <v>0</v>
      </c>
      <c r="T963" s="59">
        <v>3.903561514802</v>
      </c>
      <c r="U963" s="58">
        <v>3.2870709200943042</v>
      </c>
      <c r="V963" s="59">
        <v>0</v>
      </c>
      <c r="W963" s="58">
        <v>1.6374849221285648</v>
      </c>
      <c r="X963" s="59">
        <v>10.730887258754056</v>
      </c>
      <c r="Y963" s="58">
        <v>0</v>
      </c>
      <c r="Z963" s="59">
        <v>0</v>
      </c>
      <c r="AA963" s="58">
        <v>0</v>
      </c>
      <c r="AB963" s="59">
        <v>0</v>
      </c>
      <c r="AC963" s="58">
        <v>1.3724466389704102</v>
      </c>
      <c r="AD963" s="59">
        <v>0</v>
      </c>
      <c r="AE963" s="58">
        <v>7.6315625711204191</v>
      </c>
      <c r="AF963" s="59">
        <v>0</v>
      </c>
      <c r="AG963" s="58">
        <v>0</v>
      </c>
      <c r="AH963" s="59">
        <v>0.23100530091660273</v>
      </c>
      <c r="AI963" s="60">
        <v>6.6639511158982376</v>
      </c>
      <c r="AJ963" s="51">
        <f t="shared" si="301"/>
        <v>37.960833921218224</v>
      </c>
    </row>
    <row r="964" spans="2:36" x14ac:dyDescent="0.3">
      <c r="B964" s="4" t="s">
        <v>186</v>
      </c>
      <c r="E964" s="58">
        <v>0</v>
      </c>
      <c r="F964" s="59">
        <v>0</v>
      </c>
      <c r="G964" s="58">
        <v>0</v>
      </c>
      <c r="H964" s="59">
        <v>0</v>
      </c>
      <c r="I964" s="58">
        <v>0</v>
      </c>
      <c r="J964" s="59">
        <v>0.54587182475176332</v>
      </c>
      <c r="K964" s="58">
        <v>0.11521021127700806</v>
      </c>
      <c r="L964" s="59">
        <v>1.5801153744178751</v>
      </c>
      <c r="M964" s="58">
        <v>0</v>
      </c>
      <c r="N964" s="59">
        <v>3.2644997119903563</v>
      </c>
      <c r="O964" s="58">
        <v>6.7076975107193001E-2</v>
      </c>
      <c r="P964" s="59">
        <v>0</v>
      </c>
      <c r="Q964" s="58">
        <v>0</v>
      </c>
      <c r="R964" s="59">
        <v>0</v>
      </c>
      <c r="S964" s="58">
        <v>0</v>
      </c>
      <c r="T964" s="59">
        <v>0.51639362970987956</v>
      </c>
      <c r="U964" s="58">
        <v>0.29032316009203596</v>
      </c>
      <c r="V964" s="59">
        <v>0</v>
      </c>
      <c r="W964" s="58">
        <v>1.8291568636894233</v>
      </c>
      <c r="X964" s="59">
        <v>4.5405732750892636</v>
      </c>
      <c r="Y964" s="58">
        <v>0</v>
      </c>
      <c r="Z964" s="59">
        <v>3.5323885381221771</v>
      </c>
      <c r="AA964" s="58">
        <v>0</v>
      </c>
      <c r="AB964" s="59">
        <v>0</v>
      </c>
      <c r="AC964" s="58">
        <v>0</v>
      </c>
      <c r="AD964" s="59">
        <v>0</v>
      </c>
      <c r="AE964" s="58">
        <v>4.3901877999305734</v>
      </c>
      <c r="AF964" s="59">
        <v>0</v>
      </c>
      <c r="AG964" s="58">
        <v>0</v>
      </c>
      <c r="AH964" s="59">
        <v>1.4529347404847313</v>
      </c>
      <c r="AI964" s="60">
        <v>0</v>
      </c>
      <c r="AJ964" s="51">
        <f t="shared" si="301"/>
        <v>22.124732104662282</v>
      </c>
    </row>
    <row r="965" spans="2:36" x14ac:dyDescent="0.3">
      <c r="B965" s="4" t="s">
        <v>187</v>
      </c>
      <c r="E965" s="58">
        <v>0</v>
      </c>
      <c r="F965" s="59">
        <v>0</v>
      </c>
      <c r="G965" s="58">
        <v>0</v>
      </c>
      <c r="H965" s="59">
        <v>0</v>
      </c>
      <c r="I965" s="58">
        <v>0</v>
      </c>
      <c r="J965" s="59">
        <v>0.54587182475176332</v>
      </c>
      <c r="K965" s="58">
        <v>0.11521021127700806</v>
      </c>
      <c r="L965" s="59">
        <v>1.5801153744178751</v>
      </c>
      <c r="M965" s="58">
        <v>0</v>
      </c>
      <c r="N965" s="59">
        <v>3.2644997119903563</v>
      </c>
      <c r="O965" s="58">
        <v>6.7076975107193001E-2</v>
      </c>
      <c r="P965" s="59">
        <v>0</v>
      </c>
      <c r="Q965" s="58">
        <v>0</v>
      </c>
      <c r="R965" s="59">
        <v>0</v>
      </c>
      <c r="S965" s="58">
        <v>0</v>
      </c>
      <c r="T965" s="59">
        <v>0.51639362970987956</v>
      </c>
      <c r="U965" s="58">
        <v>0.29032316009203596</v>
      </c>
      <c r="V965" s="59">
        <v>0</v>
      </c>
      <c r="W965" s="58">
        <v>1.8291568636894233</v>
      </c>
      <c r="X965" s="59">
        <v>4.5405732750892636</v>
      </c>
      <c r="Y965" s="58">
        <v>0</v>
      </c>
      <c r="Z965" s="59">
        <v>3.5323885381221771</v>
      </c>
      <c r="AA965" s="58">
        <v>0</v>
      </c>
      <c r="AB965" s="59">
        <v>0</v>
      </c>
      <c r="AC965" s="58">
        <v>0</v>
      </c>
      <c r="AD965" s="59">
        <v>0</v>
      </c>
      <c r="AE965" s="58">
        <v>4.3901877999305734</v>
      </c>
      <c r="AF965" s="59">
        <v>0</v>
      </c>
      <c r="AG965" s="58">
        <v>0</v>
      </c>
      <c r="AH965" s="59">
        <v>1.4529347404847313</v>
      </c>
      <c r="AI965" s="60">
        <v>0</v>
      </c>
      <c r="AJ965" s="51">
        <f t="shared" si="301"/>
        <v>22.124732104662282</v>
      </c>
    </row>
    <row r="966" spans="2:36" x14ac:dyDescent="0.3">
      <c r="B966" s="4" t="s">
        <v>145</v>
      </c>
      <c r="E966" s="58">
        <v>0</v>
      </c>
      <c r="F966" s="59">
        <v>0.17583011070887278</v>
      </c>
      <c r="G966" s="58">
        <v>0.21815367420514464</v>
      </c>
      <c r="H966" s="59">
        <v>0.10577547849549165</v>
      </c>
      <c r="I966" s="58">
        <v>0.27914269545343268</v>
      </c>
      <c r="J966" s="59">
        <v>2.1964629491170545E-4</v>
      </c>
      <c r="K966" s="58">
        <v>0.13696719090143833</v>
      </c>
      <c r="L966" s="59">
        <v>0</v>
      </c>
      <c r="M966" s="58">
        <v>0</v>
      </c>
      <c r="N966" s="59">
        <v>0</v>
      </c>
      <c r="O966" s="58">
        <v>0</v>
      </c>
      <c r="P966" s="59">
        <v>0</v>
      </c>
      <c r="Q966" s="58">
        <v>0</v>
      </c>
      <c r="R966" s="59">
        <v>0</v>
      </c>
      <c r="S966" s="58">
        <v>0</v>
      </c>
      <c r="T966" s="59">
        <v>0</v>
      </c>
      <c r="U966" s="58">
        <v>0.15240382870038327</v>
      </c>
      <c r="V966" s="59">
        <v>0</v>
      </c>
      <c r="W966" s="58">
        <v>0</v>
      </c>
      <c r="X966" s="59">
        <v>8.5233680407206854E-3</v>
      </c>
      <c r="Y966" s="58">
        <v>0</v>
      </c>
      <c r="Z966" s="59">
        <v>0</v>
      </c>
      <c r="AA966" s="58">
        <v>0</v>
      </c>
      <c r="AB966" s="59">
        <v>0</v>
      </c>
      <c r="AC966" s="58">
        <v>0</v>
      </c>
      <c r="AD966" s="59">
        <v>0</v>
      </c>
      <c r="AE966" s="58">
        <v>2.9738014578819292</v>
      </c>
      <c r="AF966" s="59">
        <v>0.22709593494733182</v>
      </c>
      <c r="AG966" s="58">
        <v>0</v>
      </c>
      <c r="AH966" s="59">
        <v>2.3004023210207629</v>
      </c>
      <c r="AI966" s="60">
        <v>4.5734636576970438</v>
      </c>
      <c r="AJ966" s="51">
        <f t="shared" si="301"/>
        <v>11.151779364347462</v>
      </c>
    </row>
    <row r="967" spans="2:36" x14ac:dyDescent="0.3">
      <c r="B967" s="4" t="s">
        <v>146</v>
      </c>
      <c r="E967" s="58">
        <v>0</v>
      </c>
      <c r="F967" s="59">
        <v>0.17583011070887278</v>
      </c>
      <c r="G967" s="58">
        <v>0.21815367420514464</v>
      </c>
      <c r="H967" s="59">
        <v>0.10577547849549165</v>
      </c>
      <c r="I967" s="58">
        <v>0.27914269545343268</v>
      </c>
      <c r="J967" s="59">
        <v>2.1964629491170545E-4</v>
      </c>
      <c r="K967" s="58">
        <v>0.13696719090143833</v>
      </c>
      <c r="L967" s="59">
        <v>0</v>
      </c>
      <c r="M967" s="58">
        <v>0</v>
      </c>
      <c r="N967" s="59">
        <v>0</v>
      </c>
      <c r="O967" s="58">
        <v>0</v>
      </c>
      <c r="P967" s="59">
        <v>0</v>
      </c>
      <c r="Q967" s="58">
        <v>0</v>
      </c>
      <c r="R967" s="59">
        <v>0</v>
      </c>
      <c r="S967" s="58">
        <v>0</v>
      </c>
      <c r="T967" s="59">
        <v>0</v>
      </c>
      <c r="U967" s="58">
        <v>0.15240382870038327</v>
      </c>
      <c r="V967" s="59">
        <v>0</v>
      </c>
      <c r="W967" s="58">
        <v>0</v>
      </c>
      <c r="X967" s="59">
        <v>8.5233680407206854E-3</v>
      </c>
      <c r="Y967" s="58">
        <v>0</v>
      </c>
      <c r="Z967" s="59">
        <v>0</v>
      </c>
      <c r="AA967" s="58">
        <v>0</v>
      </c>
      <c r="AB967" s="59">
        <v>0</v>
      </c>
      <c r="AC967" s="58">
        <v>0</v>
      </c>
      <c r="AD967" s="59">
        <v>0</v>
      </c>
      <c r="AE967" s="58">
        <v>2.9738014578819292</v>
      </c>
      <c r="AF967" s="59">
        <v>0.22709593494733182</v>
      </c>
      <c r="AG967" s="58">
        <v>0</v>
      </c>
      <c r="AH967" s="59">
        <v>2.3004023210207629</v>
      </c>
      <c r="AI967" s="60">
        <v>4.5734636576970438</v>
      </c>
      <c r="AJ967" s="51">
        <f t="shared" si="301"/>
        <v>11.151779364347462</v>
      </c>
    </row>
    <row r="968" spans="2:36" x14ac:dyDescent="0.3">
      <c r="B968" s="4" t="s">
        <v>167</v>
      </c>
      <c r="E968" s="58">
        <v>0</v>
      </c>
      <c r="F968" s="59">
        <v>0</v>
      </c>
      <c r="G968" s="58">
        <v>0</v>
      </c>
      <c r="H968" s="59">
        <v>0</v>
      </c>
      <c r="I968" s="58">
        <v>0</v>
      </c>
      <c r="J968" s="59">
        <v>0.70358205371432814</v>
      </c>
      <c r="K968" s="58">
        <v>0</v>
      </c>
      <c r="L968" s="59">
        <v>8.468333333333497E-2</v>
      </c>
      <c r="M968" s="58">
        <v>0</v>
      </c>
      <c r="N968" s="59">
        <v>0</v>
      </c>
      <c r="O968" s="58">
        <v>0</v>
      </c>
      <c r="P968" s="59">
        <v>0</v>
      </c>
      <c r="Q968" s="58">
        <v>0</v>
      </c>
      <c r="R968" s="59">
        <v>0</v>
      </c>
      <c r="S968" s="58">
        <v>0</v>
      </c>
      <c r="T968" s="59">
        <v>2.2006521048955614</v>
      </c>
      <c r="U968" s="58">
        <v>4.5793943292164441</v>
      </c>
      <c r="V968" s="59">
        <v>0</v>
      </c>
      <c r="W968" s="58">
        <v>2.7843967877217786</v>
      </c>
      <c r="X968" s="59">
        <v>0.60473913616604236</v>
      </c>
      <c r="Y968" s="58">
        <v>0</v>
      </c>
      <c r="Z968" s="59">
        <v>0</v>
      </c>
      <c r="AA968" s="58">
        <v>0</v>
      </c>
      <c r="AB968" s="59">
        <v>0</v>
      </c>
      <c r="AC968" s="58">
        <v>0</v>
      </c>
      <c r="AD968" s="59">
        <v>0</v>
      </c>
      <c r="AE968" s="58">
        <v>8.1690523359510582E-3</v>
      </c>
      <c r="AF968" s="59">
        <v>0</v>
      </c>
      <c r="AG968" s="58">
        <v>0</v>
      </c>
      <c r="AH968" s="59">
        <v>0.40533389018641586</v>
      </c>
      <c r="AI968" s="60">
        <v>30.582810095342001</v>
      </c>
      <c r="AJ968" s="51">
        <f t="shared" si="301"/>
        <v>41.953760782911857</v>
      </c>
    </row>
    <row r="969" spans="2:36" x14ac:dyDescent="0.3">
      <c r="B969" s="4" t="s">
        <v>168</v>
      </c>
      <c r="E969" s="58">
        <v>0</v>
      </c>
      <c r="F969" s="59">
        <v>0</v>
      </c>
      <c r="G969" s="58">
        <v>0</v>
      </c>
      <c r="H969" s="59">
        <v>0</v>
      </c>
      <c r="I969" s="58">
        <v>0</v>
      </c>
      <c r="J969" s="59">
        <v>0.70358205371432814</v>
      </c>
      <c r="K969" s="58">
        <v>0</v>
      </c>
      <c r="L969" s="59">
        <v>8.468333333333497E-2</v>
      </c>
      <c r="M969" s="58">
        <v>0</v>
      </c>
      <c r="N969" s="59">
        <v>0</v>
      </c>
      <c r="O969" s="58">
        <v>0</v>
      </c>
      <c r="P969" s="59">
        <v>0</v>
      </c>
      <c r="Q969" s="58">
        <v>0</v>
      </c>
      <c r="R969" s="59">
        <v>0</v>
      </c>
      <c r="S969" s="58">
        <v>0</v>
      </c>
      <c r="T969" s="59">
        <v>2.2006521048955614</v>
      </c>
      <c r="U969" s="58">
        <v>4.5793943292164441</v>
      </c>
      <c r="V969" s="59">
        <v>0</v>
      </c>
      <c r="W969" s="58">
        <v>2.7843967877217786</v>
      </c>
      <c r="X969" s="59">
        <v>0.60473913616604236</v>
      </c>
      <c r="Y969" s="58">
        <v>0</v>
      </c>
      <c r="Z969" s="59">
        <v>0</v>
      </c>
      <c r="AA969" s="58">
        <v>0</v>
      </c>
      <c r="AB969" s="59">
        <v>0</v>
      </c>
      <c r="AC969" s="58">
        <v>0</v>
      </c>
      <c r="AD969" s="59">
        <v>0</v>
      </c>
      <c r="AE969" s="58">
        <v>8.1690523359510582E-3</v>
      </c>
      <c r="AF969" s="59">
        <v>0</v>
      </c>
      <c r="AG969" s="58">
        <v>0</v>
      </c>
      <c r="AH969" s="59">
        <v>0.40533389018641586</v>
      </c>
      <c r="AI969" s="60">
        <v>30.582810095342001</v>
      </c>
      <c r="AJ969" s="51">
        <f t="shared" si="301"/>
        <v>41.953760782911857</v>
      </c>
    </row>
    <row r="970" spans="2:36" x14ac:dyDescent="0.3">
      <c r="B970" s="4" t="s">
        <v>169</v>
      </c>
      <c r="E970" s="58">
        <v>0</v>
      </c>
      <c r="F970" s="59">
        <v>0</v>
      </c>
      <c r="G970" s="58">
        <v>0</v>
      </c>
      <c r="H970" s="59">
        <v>0</v>
      </c>
      <c r="I970" s="58">
        <v>0</v>
      </c>
      <c r="J970" s="59">
        <v>0.70358205371432814</v>
      </c>
      <c r="K970" s="58">
        <v>0</v>
      </c>
      <c r="L970" s="59">
        <v>8.468333333333497E-2</v>
      </c>
      <c r="M970" s="58">
        <v>0</v>
      </c>
      <c r="N970" s="59">
        <v>0</v>
      </c>
      <c r="O970" s="58">
        <v>0</v>
      </c>
      <c r="P970" s="59">
        <v>0</v>
      </c>
      <c r="Q970" s="58">
        <v>0</v>
      </c>
      <c r="R970" s="59">
        <v>0</v>
      </c>
      <c r="S970" s="58">
        <v>0</v>
      </c>
      <c r="T970" s="59">
        <v>2.2006521048955614</v>
      </c>
      <c r="U970" s="58">
        <v>4.5793943292164441</v>
      </c>
      <c r="V970" s="59">
        <v>0</v>
      </c>
      <c r="W970" s="58">
        <v>2.7843967877217786</v>
      </c>
      <c r="X970" s="59">
        <v>0.60473913616604236</v>
      </c>
      <c r="Y970" s="58">
        <v>0</v>
      </c>
      <c r="Z970" s="59">
        <v>0</v>
      </c>
      <c r="AA970" s="58">
        <v>0</v>
      </c>
      <c r="AB970" s="59">
        <v>0</v>
      </c>
      <c r="AC970" s="58">
        <v>0</v>
      </c>
      <c r="AD970" s="59">
        <v>0</v>
      </c>
      <c r="AE970" s="58">
        <v>8.1690523359510582E-3</v>
      </c>
      <c r="AF970" s="59">
        <v>0</v>
      </c>
      <c r="AG970" s="58">
        <v>0</v>
      </c>
      <c r="AH970" s="59">
        <v>0.40533389018641586</v>
      </c>
      <c r="AI970" s="60">
        <v>30.582810095342001</v>
      </c>
      <c r="AJ970" s="51">
        <f t="shared" si="301"/>
        <v>41.953760782911857</v>
      </c>
    </row>
    <row r="971" spans="2:36" x14ac:dyDescent="0.3">
      <c r="B971" s="4" t="s">
        <v>204</v>
      </c>
      <c r="E971" s="58">
        <v>0</v>
      </c>
      <c r="F971" s="59">
        <v>0</v>
      </c>
      <c r="G971" s="58">
        <v>0</v>
      </c>
      <c r="H971" s="59">
        <v>0</v>
      </c>
      <c r="I971" s="58">
        <v>0</v>
      </c>
      <c r="J971" s="59">
        <v>0</v>
      </c>
      <c r="K971" s="58">
        <v>0</v>
      </c>
      <c r="L971" s="59">
        <v>0</v>
      </c>
      <c r="M971" s="58">
        <v>0</v>
      </c>
      <c r="N971" s="59">
        <v>0</v>
      </c>
      <c r="O971" s="58">
        <v>0</v>
      </c>
      <c r="P971" s="59">
        <v>0</v>
      </c>
      <c r="Q971" s="58">
        <v>0</v>
      </c>
      <c r="R971" s="59">
        <v>0</v>
      </c>
      <c r="S971" s="58">
        <v>0</v>
      </c>
      <c r="T971" s="59">
        <v>0</v>
      </c>
      <c r="U971" s="58">
        <v>0</v>
      </c>
      <c r="V971" s="59">
        <v>0</v>
      </c>
      <c r="W971" s="58">
        <v>0</v>
      </c>
      <c r="X971" s="59">
        <v>0</v>
      </c>
      <c r="Y971" s="58">
        <v>0</v>
      </c>
      <c r="Z971" s="59">
        <v>0</v>
      </c>
      <c r="AA971" s="58">
        <v>0</v>
      </c>
      <c r="AB971" s="59">
        <v>0</v>
      </c>
      <c r="AC971" s="58">
        <v>0</v>
      </c>
      <c r="AD971" s="59">
        <v>0</v>
      </c>
      <c r="AE971" s="58">
        <v>0</v>
      </c>
      <c r="AF971" s="59">
        <v>0</v>
      </c>
      <c r="AG971" s="58">
        <v>0</v>
      </c>
      <c r="AH971" s="59">
        <v>0</v>
      </c>
      <c r="AI971" s="60">
        <v>0</v>
      </c>
      <c r="AJ971" s="51">
        <f t="shared" si="301"/>
        <v>0</v>
      </c>
    </row>
    <row r="972" spans="2:36" x14ac:dyDescent="0.3">
      <c r="B972" s="4" t="s">
        <v>205</v>
      </c>
      <c r="E972" s="58">
        <v>0</v>
      </c>
      <c r="F972" s="59">
        <v>0</v>
      </c>
      <c r="G972" s="58">
        <v>0</v>
      </c>
      <c r="H972" s="59">
        <v>0</v>
      </c>
      <c r="I972" s="58">
        <v>0</v>
      </c>
      <c r="J972" s="59">
        <v>0</v>
      </c>
      <c r="K972" s="58">
        <v>0</v>
      </c>
      <c r="L972" s="59">
        <v>0</v>
      </c>
      <c r="M972" s="58">
        <v>0</v>
      </c>
      <c r="N972" s="59">
        <v>0</v>
      </c>
      <c r="O972" s="58">
        <v>0</v>
      </c>
      <c r="P972" s="59">
        <v>0</v>
      </c>
      <c r="Q972" s="58">
        <v>0</v>
      </c>
      <c r="R972" s="59">
        <v>0</v>
      </c>
      <c r="S972" s="58">
        <v>0</v>
      </c>
      <c r="T972" s="59">
        <v>0</v>
      </c>
      <c r="U972" s="58">
        <v>0</v>
      </c>
      <c r="V972" s="59">
        <v>0</v>
      </c>
      <c r="W972" s="58">
        <v>0</v>
      </c>
      <c r="X972" s="59">
        <v>0</v>
      </c>
      <c r="Y972" s="58">
        <v>0</v>
      </c>
      <c r="Z972" s="59">
        <v>0</v>
      </c>
      <c r="AA972" s="58">
        <v>0</v>
      </c>
      <c r="AB972" s="59">
        <v>0</v>
      </c>
      <c r="AC972" s="58">
        <v>0</v>
      </c>
      <c r="AD972" s="59">
        <v>0</v>
      </c>
      <c r="AE972" s="58">
        <v>0</v>
      </c>
      <c r="AF972" s="59">
        <v>0</v>
      </c>
      <c r="AG972" s="58">
        <v>0</v>
      </c>
      <c r="AH972" s="59">
        <v>0</v>
      </c>
      <c r="AI972" s="60">
        <v>0</v>
      </c>
      <c r="AJ972" s="51">
        <f t="shared" si="301"/>
        <v>0</v>
      </c>
    </row>
    <row r="973" spans="2:36" x14ac:dyDescent="0.3">
      <c r="B973" s="4" t="s">
        <v>206</v>
      </c>
      <c r="E973" s="58">
        <v>0</v>
      </c>
      <c r="F973" s="59">
        <v>0</v>
      </c>
      <c r="G973" s="58">
        <v>0</v>
      </c>
      <c r="H973" s="59">
        <v>0</v>
      </c>
      <c r="I973" s="58">
        <v>0</v>
      </c>
      <c r="J973" s="59">
        <v>0</v>
      </c>
      <c r="K973" s="58">
        <v>0</v>
      </c>
      <c r="L973" s="59">
        <v>0</v>
      </c>
      <c r="M973" s="58">
        <v>0</v>
      </c>
      <c r="N973" s="59">
        <v>0</v>
      </c>
      <c r="O973" s="58">
        <v>0</v>
      </c>
      <c r="P973" s="59">
        <v>0</v>
      </c>
      <c r="Q973" s="58">
        <v>0</v>
      </c>
      <c r="R973" s="59">
        <v>0</v>
      </c>
      <c r="S973" s="58">
        <v>0</v>
      </c>
      <c r="T973" s="59">
        <v>0</v>
      </c>
      <c r="U973" s="58">
        <v>0</v>
      </c>
      <c r="V973" s="59">
        <v>0</v>
      </c>
      <c r="W973" s="58">
        <v>0</v>
      </c>
      <c r="X973" s="59">
        <v>0</v>
      </c>
      <c r="Y973" s="58">
        <v>0</v>
      </c>
      <c r="Z973" s="59">
        <v>0</v>
      </c>
      <c r="AA973" s="58">
        <v>0</v>
      </c>
      <c r="AB973" s="59">
        <v>0</v>
      </c>
      <c r="AC973" s="58">
        <v>0</v>
      </c>
      <c r="AD973" s="59">
        <v>0</v>
      </c>
      <c r="AE973" s="58">
        <v>0</v>
      </c>
      <c r="AF973" s="59">
        <v>0</v>
      </c>
      <c r="AG973" s="58">
        <v>0</v>
      </c>
      <c r="AH973" s="59">
        <v>0</v>
      </c>
      <c r="AI973" s="60">
        <v>0</v>
      </c>
      <c r="AJ973" s="51">
        <f t="shared" si="301"/>
        <v>0</v>
      </c>
    </row>
    <row r="974" spans="2:36" x14ac:dyDescent="0.3">
      <c r="B974" s="4" t="s">
        <v>135</v>
      </c>
      <c r="E974" s="58">
        <v>0</v>
      </c>
      <c r="F974" s="59">
        <v>0</v>
      </c>
      <c r="G974" s="58">
        <v>0</v>
      </c>
      <c r="H974" s="59">
        <v>0</v>
      </c>
      <c r="I974" s="58">
        <v>0</v>
      </c>
      <c r="J974" s="59">
        <v>0</v>
      </c>
      <c r="K974" s="58">
        <v>0</v>
      </c>
      <c r="L974" s="59">
        <v>0</v>
      </c>
      <c r="M974" s="58">
        <v>0</v>
      </c>
      <c r="N974" s="59">
        <v>0</v>
      </c>
      <c r="O974" s="58">
        <v>0</v>
      </c>
      <c r="P974" s="59">
        <v>0</v>
      </c>
      <c r="Q974" s="58">
        <v>0</v>
      </c>
      <c r="R974" s="59">
        <v>0</v>
      </c>
      <c r="S974" s="58">
        <v>0</v>
      </c>
      <c r="T974" s="59">
        <v>0</v>
      </c>
      <c r="U974" s="58">
        <v>0</v>
      </c>
      <c r="V974" s="59">
        <v>0</v>
      </c>
      <c r="W974" s="58">
        <v>0</v>
      </c>
      <c r="X974" s="59">
        <v>0</v>
      </c>
      <c r="Y974" s="58">
        <v>0</v>
      </c>
      <c r="Z974" s="59">
        <v>0</v>
      </c>
      <c r="AA974" s="58">
        <v>0</v>
      </c>
      <c r="AB974" s="59">
        <v>0</v>
      </c>
      <c r="AC974" s="58">
        <v>0</v>
      </c>
      <c r="AD974" s="59">
        <v>0</v>
      </c>
      <c r="AE974" s="58">
        <v>0</v>
      </c>
      <c r="AF974" s="59">
        <v>0</v>
      </c>
      <c r="AG974" s="58">
        <v>0</v>
      </c>
      <c r="AH974" s="59">
        <v>0</v>
      </c>
      <c r="AI974" s="60">
        <v>0</v>
      </c>
      <c r="AJ974" s="51">
        <f t="shared" si="301"/>
        <v>0</v>
      </c>
    </row>
    <row r="975" spans="2:36" x14ac:dyDescent="0.3">
      <c r="B975" s="4" t="s">
        <v>136</v>
      </c>
      <c r="E975" s="58">
        <v>0</v>
      </c>
      <c r="F975" s="59">
        <v>0</v>
      </c>
      <c r="G975" s="58">
        <v>0</v>
      </c>
      <c r="H975" s="59">
        <v>0</v>
      </c>
      <c r="I975" s="58">
        <v>0</v>
      </c>
      <c r="J975" s="59">
        <v>0</v>
      </c>
      <c r="K975" s="58">
        <v>0</v>
      </c>
      <c r="L975" s="59">
        <v>0</v>
      </c>
      <c r="M975" s="58">
        <v>0</v>
      </c>
      <c r="N975" s="59">
        <v>0</v>
      </c>
      <c r="O975" s="58">
        <v>0</v>
      </c>
      <c r="P975" s="59">
        <v>0</v>
      </c>
      <c r="Q975" s="58">
        <v>0</v>
      </c>
      <c r="R975" s="59">
        <v>0</v>
      </c>
      <c r="S975" s="58">
        <v>0</v>
      </c>
      <c r="T975" s="59">
        <v>0</v>
      </c>
      <c r="U975" s="58">
        <v>0</v>
      </c>
      <c r="V975" s="59">
        <v>0</v>
      </c>
      <c r="W975" s="58">
        <v>0</v>
      </c>
      <c r="X975" s="59">
        <v>0</v>
      </c>
      <c r="Y975" s="58">
        <v>0</v>
      </c>
      <c r="Z975" s="59">
        <v>0</v>
      </c>
      <c r="AA975" s="58">
        <v>0</v>
      </c>
      <c r="AB975" s="59">
        <v>0</v>
      </c>
      <c r="AC975" s="58">
        <v>0</v>
      </c>
      <c r="AD975" s="59">
        <v>0</v>
      </c>
      <c r="AE975" s="58">
        <v>0</v>
      </c>
      <c r="AF975" s="59">
        <v>0</v>
      </c>
      <c r="AG975" s="58">
        <v>0</v>
      </c>
      <c r="AH975" s="59">
        <v>0</v>
      </c>
      <c r="AI975" s="60">
        <v>0</v>
      </c>
      <c r="AJ975" s="51">
        <f t="shared" si="301"/>
        <v>0</v>
      </c>
    </row>
    <row r="976" spans="2:36" x14ac:dyDescent="0.3">
      <c r="B976" s="4" t="s">
        <v>137</v>
      </c>
      <c r="E976" s="58">
        <v>0</v>
      </c>
      <c r="F976" s="59">
        <v>0</v>
      </c>
      <c r="G976" s="58">
        <v>0</v>
      </c>
      <c r="H976" s="59">
        <v>0</v>
      </c>
      <c r="I976" s="58">
        <v>0</v>
      </c>
      <c r="J976" s="59">
        <v>0</v>
      </c>
      <c r="K976" s="58">
        <v>0</v>
      </c>
      <c r="L976" s="59">
        <v>0</v>
      </c>
      <c r="M976" s="58">
        <v>0</v>
      </c>
      <c r="N976" s="59">
        <v>0</v>
      </c>
      <c r="O976" s="58">
        <v>0</v>
      </c>
      <c r="P976" s="59">
        <v>0</v>
      </c>
      <c r="Q976" s="58">
        <v>0</v>
      </c>
      <c r="R976" s="59">
        <v>0</v>
      </c>
      <c r="S976" s="58">
        <v>0</v>
      </c>
      <c r="T976" s="59">
        <v>0</v>
      </c>
      <c r="U976" s="58">
        <v>0</v>
      </c>
      <c r="V976" s="59">
        <v>0</v>
      </c>
      <c r="W976" s="58">
        <v>0</v>
      </c>
      <c r="X976" s="59">
        <v>0</v>
      </c>
      <c r="Y976" s="58">
        <v>0</v>
      </c>
      <c r="Z976" s="59">
        <v>0</v>
      </c>
      <c r="AA976" s="58">
        <v>0</v>
      </c>
      <c r="AB976" s="59">
        <v>0</v>
      </c>
      <c r="AC976" s="58">
        <v>0</v>
      </c>
      <c r="AD976" s="59">
        <v>0</v>
      </c>
      <c r="AE976" s="58">
        <v>0</v>
      </c>
      <c r="AF976" s="59">
        <v>0</v>
      </c>
      <c r="AG976" s="58">
        <v>0</v>
      </c>
      <c r="AH976" s="59">
        <v>0</v>
      </c>
      <c r="AI976" s="60">
        <v>0</v>
      </c>
      <c r="AJ976" s="51">
        <f t="shared" si="301"/>
        <v>0</v>
      </c>
    </row>
    <row r="977" spans="2:36" x14ac:dyDescent="0.3">
      <c r="B977" s="4" t="s">
        <v>261</v>
      </c>
      <c r="E977" s="58">
        <v>0</v>
      </c>
      <c r="F977" s="59">
        <v>0</v>
      </c>
      <c r="G977" s="58">
        <v>0</v>
      </c>
      <c r="H977" s="59">
        <v>0</v>
      </c>
      <c r="I977" s="58">
        <v>0</v>
      </c>
      <c r="J977" s="59">
        <v>0</v>
      </c>
      <c r="K977" s="58">
        <v>0</v>
      </c>
      <c r="L977" s="59">
        <v>0</v>
      </c>
      <c r="M977" s="58">
        <v>0</v>
      </c>
      <c r="N977" s="59">
        <v>0</v>
      </c>
      <c r="O977" s="58">
        <v>0</v>
      </c>
      <c r="P977" s="59">
        <v>0</v>
      </c>
      <c r="Q977" s="58">
        <v>0</v>
      </c>
      <c r="R977" s="59">
        <v>0</v>
      </c>
      <c r="S977" s="58">
        <v>0</v>
      </c>
      <c r="T977" s="59">
        <v>0</v>
      </c>
      <c r="U977" s="58">
        <v>0</v>
      </c>
      <c r="V977" s="59">
        <v>0</v>
      </c>
      <c r="W977" s="58">
        <v>0</v>
      </c>
      <c r="X977" s="59">
        <v>0</v>
      </c>
      <c r="Y977" s="58">
        <v>0</v>
      </c>
      <c r="Z977" s="59">
        <v>0</v>
      </c>
      <c r="AA977" s="58">
        <v>0</v>
      </c>
      <c r="AB977" s="59">
        <v>0</v>
      </c>
      <c r="AC977" s="58">
        <v>0</v>
      </c>
      <c r="AD977" s="59">
        <v>0</v>
      </c>
      <c r="AE977" s="58">
        <v>0</v>
      </c>
      <c r="AF977" s="59">
        <v>0</v>
      </c>
      <c r="AG977" s="58">
        <v>0</v>
      </c>
      <c r="AH977" s="59">
        <v>0</v>
      </c>
      <c r="AI977" s="60">
        <v>0</v>
      </c>
      <c r="AJ977" s="51">
        <f t="shared" si="301"/>
        <v>0</v>
      </c>
    </row>
    <row r="978" spans="2:36" x14ac:dyDescent="0.3">
      <c r="B978" s="4" t="s">
        <v>262</v>
      </c>
      <c r="E978" s="58">
        <v>0</v>
      </c>
      <c r="F978" s="59">
        <v>0</v>
      </c>
      <c r="G978" s="58">
        <v>0</v>
      </c>
      <c r="H978" s="59">
        <v>0</v>
      </c>
      <c r="I978" s="58">
        <v>0</v>
      </c>
      <c r="J978" s="40">
        <v>0</v>
      </c>
      <c r="K978" s="58">
        <v>0</v>
      </c>
      <c r="L978" s="59">
        <v>0</v>
      </c>
      <c r="M978" s="58">
        <v>0</v>
      </c>
      <c r="N978" s="59">
        <v>0</v>
      </c>
      <c r="O978" s="58">
        <v>0</v>
      </c>
      <c r="P978" s="59">
        <v>0</v>
      </c>
      <c r="Q978" s="58">
        <v>0</v>
      </c>
      <c r="R978" s="59">
        <v>0</v>
      </c>
      <c r="S978" s="58">
        <v>0</v>
      </c>
      <c r="T978" s="59">
        <v>0</v>
      </c>
      <c r="U978" s="58">
        <v>0</v>
      </c>
      <c r="V978" s="59">
        <v>0</v>
      </c>
      <c r="W978" s="58">
        <v>0</v>
      </c>
      <c r="X978" s="59">
        <v>0</v>
      </c>
      <c r="Y978" s="58">
        <v>0</v>
      </c>
      <c r="Z978" s="59">
        <v>0</v>
      </c>
      <c r="AA978" s="58">
        <v>0</v>
      </c>
      <c r="AB978" s="59">
        <v>0</v>
      </c>
      <c r="AC978" s="58">
        <v>0</v>
      </c>
      <c r="AD978" s="59">
        <v>0</v>
      </c>
      <c r="AE978" s="58">
        <v>0</v>
      </c>
      <c r="AF978" s="59">
        <v>0</v>
      </c>
      <c r="AG978" s="58">
        <v>0</v>
      </c>
      <c r="AH978" s="59">
        <v>0</v>
      </c>
      <c r="AI978" s="60">
        <v>0</v>
      </c>
      <c r="AJ978" s="51">
        <f t="shared" si="301"/>
        <v>0</v>
      </c>
    </row>
    <row r="979" spans="2:36" x14ac:dyDescent="0.3">
      <c r="B979" s="4" t="s">
        <v>197</v>
      </c>
      <c r="E979" s="58">
        <v>0</v>
      </c>
      <c r="F979" s="59">
        <v>0</v>
      </c>
      <c r="G979" s="58">
        <v>0</v>
      </c>
      <c r="H979" s="59">
        <v>0</v>
      </c>
      <c r="I979" s="58">
        <v>0</v>
      </c>
      <c r="J979" s="59">
        <v>0</v>
      </c>
      <c r="K979" s="58">
        <v>0</v>
      </c>
      <c r="L979" s="59">
        <v>0</v>
      </c>
      <c r="M979" s="58">
        <v>0</v>
      </c>
      <c r="N979" s="59">
        <v>0</v>
      </c>
      <c r="O979" s="58">
        <v>0</v>
      </c>
      <c r="P979" s="59">
        <v>0</v>
      </c>
      <c r="Q979" s="58">
        <v>0</v>
      </c>
      <c r="R979" s="59">
        <v>0</v>
      </c>
      <c r="S979" s="58">
        <v>0</v>
      </c>
      <c r="T979" s="59">
        <v>0</v>
      </c>
      <c r="U979" s="58">
        <v>0</v>
      </c>
      <c r="V979" s="59">
        <v>0</v>
      </c>
      <c r="W979" s="58">
        <v>0</v>
      </c>
      <c r="X979" s="59">
        <v>0</v>
      </c>
      <c r="Y979" s="58">
        <v>0</v>
      </c>
      <c r="Z979" s="59">
        <v>0</v>
      </c>
      <c r="AA979" s="58">
        <v>0</v>
      </c>
      <c r="AB979" s="59">
        <v>0</v>
      </c>
      <c r="AC979" s="58">
        <v>0</v>
      </c>
      <c r="AD979" s="59">
        <v>0</v>
      </c>
      <c r="AE979" s="58">
        <v>0</v>
      </c>
      <c r="AF979" s="59">
        <v>0</v>
      </c>
      <c r="AG979" s="58">
        <v>0</v>
      </c>
      <c r="AH979" s="59">
        <v>0</v>
      </c>
      <c r="AI979" s="60">
        <v>0</v>
      </c>
      <c r="AJ979" s="51">
        <f t="shared" si="301"/>
        <v>0</v>
      </c>
    </row>
    <row r="980" spans="2:36" x14ac:dyDescent="0.3">
      <c r="B980" s="4" t="s">
        <v>209</v>
      </c>
      <c r="E980" s="58">
        <v>0</v>
      </c>
      <c r="F980" s="59">
        <v>0</v>
      </c>
      <c r="G980" s="58">
        <v>0</v>
      </c>
      <c r="H980" s="59">
        <v>0</v>
      </c>
      <c r="I980" s="58">
        <v>0</v>
      </c>
      <c r="J980" s="59">
        <v>0</v>
      </c>
      <c r="K980" s="58">
        <v>0</v>
      </c>
      <c r="L980" s="59">
        <v>0</v>
      </c>
      <c r="M980" s="58">
        <v>0</v>
      </c>
      <c r="N980" s="59">
        <v>0</v>
      </c>
      <c r="O980" s="58">
        <v>0</v>
      </c>
      <c r="P980" s="59">
        <v>0</v>
      </c>
      <c r="Q980" s="58">
        <v>0</v>
      </c>
      <c r="R980" s="59">
        <v>0</v>
      </c>
      <c r="S980" s="58">
        <v>0</v>
      </c>
      <c r="T980" s="59">
        <v>6.2302641868591267E-2</v>
      </c>
      <c r="U980" s="58">
        <v>0</v>
      </c>
      <c r="V980" s="59">
        <v>0</v>
      </c>
      <c r="W980" s="58">
        <v>0</v>
      </c>
      <c r="X980" s="59">
        <v>4.7433829307556213E-2</v>
      </c>
      <c r="Y980" s="58">
        <v>0</v>
      </c>
      <c r="Z980" s="59">
        <v>0.25072061618169078</v>
      </c>
      <c r="AA980" s="58">
        <v>0</v>
      </c>
      <c r="AB980" s="59">
        <v>0</v>
      </c>
      <c r="AC980" s="58">
        <v>0</v>
      </c>
      <c r="AD980" s="59">
        <v>0</v>
      </c>
      <c r="AE980" s="58">
        <v>0</v>
      </c>
      <c r="AF980" s="59">
        <v>0</v>
      </c>
      <c r="AG980" s="58">
        <v>0</v>
      </c>
      <c r="AH980" s="59">
        <v>0</v>
      </c>
      <c r="AI980" s="60">
        <v>0</v>
      </c>
      <c r="AJ980" s="51">
        <f t="shared" si="301"/>
        <v>0.36045708735783827</v>
      </c>
    </row>
    <row r="981" spans="2:36" x14ac:dyDescent="0.3">
      <c r="B981" s="4" t="s">
        <v>210</v>
      </c>
      <c r="E981" s="58">
        <v>0</v>
      </c>
      <c r="F981" s="59">
        <v>0</v>
      </c>
      <c r="G981" s="58">
        <v>0</v>
      </c>
      <c r="H981" s="59">
        <v>0</v>
      </c>
      <c r="I981" s="58">
        <v>0</v>
      </c>
      <c r="J981" s="59">
        <v>0</v>
      </c>
      <c r="K981" s="58">
        <v>0</v>
      </c>
      <c r="L981" s="59">
        <v>0</v>
      </c>
      <c r="M981" s="58">
        <v>0</v>
      </c>
      <c r="N981" s="59">
        <v>0</v>
      </c>
      <c r="O981" s="58">
        <v>0</v>
      </c>
      <c r="P981" s="59">
        <v>0</v>
      </c>
      <c r="Q981" s="58">
        <v>0</v>
      </c>
      <c r="R981" s="59">
        <v>0</v>
      </c>
      <c r="S981" s="58">
        <v>0</v>
      </c>
      <c r="T981" s="59">
        <v>6.2302641868591267E-2</v>
      </c>
      <c r="U981" s="58">
        <v>0</v>
      </c>
      <c r="V981" s="59">
        <v>0</v>
      </c>
      <c r="W981" s="58">
        <v>0</v>
      </c>
      <c r="X981" s="59">
        <v>4.7433829307556213E-2</v>
      </c>
      <c r="Y981" s="58">
        <v>0</v>
      </c>
      <c r="Z981" s="59">
        <v>0.25072061618169078</v>
      </c>
      <c r="AA981" s="58">
        <v>0</v>
      </c>
      <c r="AB981" s="59">
        <v>0</v>
      </c>
      <c r="AC981" s="58">
        <v>0</v>
      </c>
      <c r="AD981" s="59">
        <v>0</v>
      </c>
      <c r="AE981" s="58">
        <v>0</v>
      </c>
      <c r="AF981" s="59">
        <v>0</v>
      </c>
      <c r="AG981" s="58">
        <v>0</v>
      </c>
      <c r="AH981" s="59">
        <v>0</v>
      </c>
      <c r="AI981" s="60">
        <v>0</v>
      </c>
      <c r="AJ981" s="51">
        <f t="shared" si="301"/>
        <v>0.36045708735783827</v>
      </c>
    </row>
    <row r="982" spans="2:36" x14ac:dyDescent="0.3">
      <c r="B982" s="4" t="s">
        <v>211</v>
      </c>
      <c r="E982" s="58">
        <v>0</v>
      </c>
      <c r="F982" s="59">
        <v>0</v>
      </c>
      <c r="G982" s="58">
        <v>0</v>
      </c>
      <c r="H982" s="59">
        <v>0</v>
      </c>
      <c r="I982" s="58">
        <v>0</v>
      </c>
      <c r="J982" s="59">
        <v>0</v>
      </c>
      <c r="K982" s="58">
        <v>0</v>
      </c>
      <c r="L982" s="59">
        <v>0</v>
      </c>
      <c r="M982" s="58">
        <v>0</v>
      </c>
      <c r="N982" s="59">
        <v>0</v>
      </c>
      <c r="O982" s="58">
        <v>0</v>
      </c>
      <c r="P982" s="59">
        <v>0</v>
      </c>
      <c r="Q982" s="58">
        <v>0</v>
      </c>
      <c r="R982" s="59">
        <v>0</v>
      </c>
      <c r="S982" s="58">
        <v>0</v>
      </c>
      <c r="T982" s="59">
        <v>0</v>
      </c>
      <c r="U982" s="58">
        <v>0</v>
      </c>
      <c r="V982" s="59">
        <v>0</v>
      </c>
      <c r="W982" s="58">
        <v>0</v>
      </c>
      <c r="X982" s="59">
        <v>0</v>
      </c>
      <c r="Y982" s="58">
        <v>0</v>
      </c>
      <c r="Z982" s="59">
        <v>0</v>
      </c>
      <c r="AA982" s="58">
        <v>0</v>
      </c>
      <c r="AB982" s="59">
        <v>0</v>
      </c>
      <c r="AC982" s="58">
        <v>0</v>
      </c>
      <c r="AD982" s="59">
        <v>0</v>
      </c>
      <c r="AE982" s="58">
        <v>0</v>
      </c>
      <c r="AF982" s="59">
        <v>0</v>
      </c>
      <c r="AG982" s="58">
        <v>0</v>
      </c>
      <c r="AH982" s="59">
        <v>0</v>
      </c>
      <c r="AI982" s="60">
        <v>0</v>
      </c>
      <c r="AJ982" s="51">
        <f t="shared" si="301"/>
        <v>0</v>
      </c>
    </row>
    <row r="983" spans="2:36" x14ac:dyDescent="0.3">
      <c r="B983" s="4" t="s">
        <v>212</v>
      </c>
      <c r="E983" s="58">
        <v>0</v>
      </c>
      <c r="F983" s="59">
        <v>0</v>
      </c>
      <c r="G983" s="58">
        <v>0</v>
      </c>
      <c r="H983" s="59">
        <v>0</v>
      </c>
      <c r="I983" s="58">
        <v>0</v>
      </c>
      <c r="J983" s="59">
        <v>0</v>
      </c>
      <c r="K983" s="58">
        <v>0</v>
      </c>
      <c r="L983" s="59">
        <v>0</v>
      </c>
      <c r="M983" s="58">
        <v>0</v>
      </c>
      <c r="N983" s="59">
        <v>0</v>
      </c>
      <c r="O983" s="58">
        <v>0</v>
      </c>
      <c r="P983" s="59">
        <v>0</v>
      </c>
      <c r="Q983" s="58">
        <v>0</v>
      </c>
      <c r="R983" s="59">
        <v>0</v>
      </c>
      <c r="S983" s="58">
        <v>0</v>
      </c>
      <c r="T983" s="59">
        <v>0</v>
      </c>
      <c r="U983" s="58">
        <v>0</v>
      </c>
      <c r="V983" s="59">
        <v>0</v>
      </c>
      <c r="W983" s="58">
        <v>0</v>
      </c>
      <c r="X983" s="59">
        <v>0</v>
      </c>
      <c r="Y983" s="58">
        <v>0</v>
      </c>
      <c r="Z983" s="59">
        <v>0</v>
      </c>
      <c r="AA983" s="58">
        <v>0</v>
      </c>
      <c r="AB983" s="59">
        <v>0</v>
      </c>
      <c r="AC983" s="58">
        <v>0</v>
      </c>
      <c r="AD983" s="59">
        <v>0</v>
      </c>
      <c r="AE983" s="58">
        <v>0</v>
      </c>
      <c r="AF983" s="59">
        <v>0</v>
      </c>
      <c r="AG983" s="58">
        <v>0</v>
      </c>
      <c r="AH983" s="59">
        <v>0</v>
      </c>
      <c r="AI983" s="60">
        <v>0</v>
      </c>
      <c r="AJ983" s="51">
        <f t="shared" si="301"/>
        <v>0</v>
      </c>
    </row>
    <row r="984" spans="2:36" x14ac:dyDescent="0.3">
      <c r="B984" s="4" t="s">
        <v>229</v>
      </c>
      <c r="E984" s="58">
        <v>0</v>
      </c>
      <c r="F984" s="59">
        <v>0</v>
      </c>
      <c r="G984" s="58">
        <v>8.5776637822079102E-2</v>
      </c>
      <c r="H984" s="59">
        <v>12.575467855675765</v>
      </c>
      <c r="I984" s="58">
        <v>0</v>
      </c>
      <c r="J984" s="59">
        <v>0</v>
      </c>
      <c r="K984" s="58">
        <v>0</v>
      </c>
      <c r="L984" s="59">
        <v>101.18631646930666</v>
      </c>
      <c r="M984" s="58">
        <v>71.032373607158675</v>
      </c>
      <c r="N984" s="59">
        <v>30.133038225045748</v>
      </c>
      <c r="O984" s="58">
        <v>23.499869566666476</v>
      </c>
      <c r="P984" s="59">
        <v>0.22635319900388551</v>
      </c>
      <c r="Q984" s="58">
        <v>0</v>
      </c>
      <c r="R984" s="59">
        <v>0</v>
      </c>
      <c r="S984" s="58">
        <v>0</v>
      </c>
      <c r="T984" s="59">
        <v>6.6228029000403099</v>
      </c>
      <c r="U984" s="58">
        <v>11.567692447211948</v>
      </c>
      <c r="V984" s="59">
        <v>0</v>
      </c>
      <c r="W984" s="58">
        <v>0.38631832003593453</v>
      </c>
      <c r="X984" s="59">
        <v>0.46867320301632026</v>
      </c>
      <c r="Y984" s="58">
        <v>0</v>
      </c>
      <c r="Z984" s="59">
        <v>3.1521117973824335</v>
      </c>
      <c r="AA984" s="58">
        <v>0</v>
      </c>
      <c r="AB984" s="59">
        <v>0.51610247060501324</v>
      </c>
      <c r="AC984" s="58">
        <v>0</v>
      </c>
      <c r="AD984" s="59">
        <v>0</v>
      </c>
      <c r="AE984" s="58">
        <v>18.121079155278416</v>
      </c>
      <c r="AF984" s="59">
        <v>5.919922395547232</v>
      </c>
      <c r="AG984" s="58">
        <v>5.3186759448051451</v>
      </c>
      <c r="AH984" s="59">
        <v>67.242737299601217</v>
      </c>
      <c r="AI984" s="60">
        <v>7.226965792179108</v>
      </c>
      <c r="AJ984" s="51">
        <f t="shared" si="301"/>
        <v>365.28227728638228</v>
      </c>
    </row>
    <row r="985" spans="2:36" x14ac:dyDescent="0.3">
      <c r="B985" s="4" t="s">
        <v>230</v>
      </c>
      <c r="E985" s="58">
        <v>0</v>
      </c>
      <c r="F985" s="59">
        <v>0</v>
      </c>
      <c r="G985" s="58">
        <v>8.5776637822079102E-2</v>
      </c>
      <c r="H985" s="59">
        <v>12.575467855675765</v>
      </c>
      <c r="I985" s="58">
        <v>0</v>
      </c>
      <c r="J985" s="59">
        <v>0</v>
      </c>
      <c r="K985" s="58">
        <v>0</v>
      </c>
      <c r="L985" s="59">
        <v>101.18631646930666</v>
      </c>
      <c r="M985" s="58">
        <v>71.032373607158675</v>
      </c>
      <c r="N985" s="59">
        <v>30.133038225045748</v>
      </c>
      <c r="O985" s="58">
        <v>23.499869566666476</v>
      </c>
      <c r="P985" s="59">
        <v>0.22635319900388551</v>
      </c>
      <c r="Q985" s="58">
        <v>0</v>
      </c>
      <c r="R985" s="59">
        <v>0</v>
      </c>
      <c r="S985" s="58">
        <v>0</v>
      </c>
      <c r="T985" s="59">
        <v>6.6228029000403099</v>
      </c>
      <c r="U985" s="58">
        <v>11.567692447211948</v>
      </c>
      <c r="V985" s="59">
        <v>0</v>
      </c>
      <c r="W985" s="58">
        <v>0.38631832003593453</v>
      </c>
      <c r="X985" s="59">
        <v>0.46867320301632026</v>
      </c>
      <c r="Y985" s="58">
        <v>0</v>
      </c>
      <c r="Z985" s="59">
        <v>3.1521117973824335</v>
      </c>
      <c r="AA985" s="58">
        <v>0</v>
      </c>
      <c r="AB985" s="59">
        <v>0.51610247060501324</v>
      </c>
      <c r="AC985" s="58">
        <v>0</v>
      </c>
      <c r="AD985" s="59">
        <v>0</v>
      </c>
      <c r="AE985" s="58">
        <v>18.121079155278416</v>
      </c>
      <c r="AF985" s="59">
        <v>5.919922395547232</v>
      </c>
      <c r="AG985" s="58">
        <v>5.3186759448051451</v>
      </c>
      <c r="AH985" s="59">
        <v>67.242737299601217</v>
      </c>
      <c r="AI985" s="60">
        <v>7.226965792179108</v>
      </c>
      <c r="AJ985" s="51">
        <f t="shared" si="301"/>
        <v>365.28227728638228</v>
      </c>
    </row>
    <row r="986" spans="2:36" x14ac:dyDescent="0.3">
      <c r="B986" s="4" t="s">
        <v>213</v>
      </c>
      <c r="E986" s="58">
        <v>0</v>
      </c>
      <c r="F986" s="59">
        <v>0</v>
      </c>
      <c r="G986" s="58">
        <v>0</v>
      </c>
      <c r="H986" s="59">
        <v>0</v>
      </c>
      <c r="I986" s="58">
        <v>0</v>
      </c>
      <c r="J986" s="59">
        <v>27.020487467447911</v>
      </c>
      <c r="K986" s="58">
        <v>3.2122230529785155E-2</v>
      </c>
      <c r="L986" s="59">
        <v>27.695916666666662</v>
      </c>
      <c r="M986" s="58">
        <v>0</v>
      </c>
      <c r="N986" s="59">
        <v>0</v>
      </c>
      <c r="O986" s="58">
        <v>0</v>
      </c>
      <c r="P986" s="59">
        <v>0</v>
      </c>
      <c r="Q986" s="58">
        <v>0</v>
      </c>
      <c r="R986" s="59">
        <v>0</v>
      </c>
      <c r="S986" s="58">
        <v>0</v>
      </c>
      <c r="T986" s="59">
        <v>0.25727427800496416</v>
      </c>
      <c r="U986" s="58">
        <v>13.699584484100344</v>
      </c>
      <c r="V986" s="59">
        <v>0</v>
      </c>
      <c r="W986" s="58">
        <v>12.019597434997561</v>
      </c>
      <c r="X986" s="59">
        <v>36.292706939909195</v>
      </c>
      <c r="Y986" s="58">
        <v>0</v>
      </c>
      <c r="Z986" s="59">
        <v>0</v>
      </c>
      <c r="AA986" s="58">
        <v>0</v>
      </c>
      <c r="AB986" s="59">
        <v>0</v>
      </c>
      <c r="AC986" s="58">
        <v>0</v>
      </c>
      <c r="AD986" s="59">
        <v>0</v>
      </c>
      <c r="AE986" s="58">
        <v>51.347329971525404</v>
      </c>
      <c r="AF986" s="59">
        <v>0</v>
      </c>
      <c r="AG986" s="58">
        <v>0</v>
      </c>
      <c r="AH986" s="59">
        <v>4.7150259272257475</v>
      </c>
      <c r="AI986" s="60">
        <v>13.07918650097317</v>
      </c>
      <c r="AJ986" s="51">
        <f t="shared" si="301"/>
        <v>186.15923190138076</v>
      </c>
    </row>
    <row r="987" spans="2:36" x14ac:dyDescent="0.3">
      <c r="B987" s="4" t="s">
        <v>263</v>
      </c>
      <c r="E987" s="58">
        <v>0</v>
      </c>
      <c r="F987" s="59">
        <v>0</v>
      </c>
      <c r="G987" s="58">
        <v>0</v>
      </c>
      <c r="H987" s="59">
        <v>0</v>
      </c>
      <c r="I987" s="58">
        <v>0</v>
      </c>
      <c r="J987" s="59">
        <v>0</v>
      </c>
      <c r="K987" s="58">
        <v>0</v>
      </c>
      <c r="L987" s="59">
        <v>0</v>
      </c>
      <c r="M987" s="58">
        <v>0</v>
      </c>
      <c r="N987" s="59">
        <v>0</v>
      </c>
      <c r="O987" s="58">
        <v>0</v>
      </c>
      <c r="P987" s="59">
        <v>0</v>
      </c>
      <c r="Q987" s="58">
        <v>0</v>
      </c>
      <c r="R987" s="59">
        <v>0</v>
      </c>
      <c r="S987" s="58">
        <v>0</v>
      </c>
      <c r="T987" s="59">
        <v>0</v>
      </c>
      <c r="U987" s="58">
        <v>0</v>
      </c>
      <c r="V987" s="59">
        <v>0</v>
      </c>
      <c r="W987" s="58">
        <v>0</v>
      </c>
      <c r="X987" s="59">
        <v>0</v>
      </c>
      <c r="Y987" s="58">
        <v>0</v>
      </c>
      <c r="Z987" s="59">
        <v>0</v>
      </c>
      <c r="AA987" s="58">
        <v>0</v>
      </c>
      <c r="AB987" s="59">
        <v>0</v>
      </c>
      <c r="AC987" s="58">
        <v>0</v>
      </c>
      <c r="AD987" s="59">
        <v>0</v>
      </c>
      <c r="AE987" s="58">
        <v>0</v>
      </c>
      <c r="AF987" s="59">
        <v>0</v>
      </c>
      <c r="AG987" s="58">
        <v>0</v>
      </c>
      <c r="AH987" s="59">
        <v>0</v>
      </c>
      <c r="AI987" s="60">
        <v>0</v>
      </c>
      <c r="AJ987" s="51">
        <f t="shared" si="301"/>
        <v>0</v>
      </c>
    </row>
    <row r="988" spans="2:36" x14ac:dyDescent="0.3">
      <c r="B988" s="4" t="s">
        <v>264</v>
      </c>
      <c r="E988" s="58">
        <v>0</v>
      </c>
      <c r="F988" s="59">
        <v>0</v>
      </c>
      <c r="G988" s="58">
        <v>0</v>
      </c>
      <c r="H988" s="59">
        <v>0</v>
      </c>
      <c r="I988" s="58">
        <v>0</v>
      </c>
      <c r="J988" s="59">
        <v>0</v>
      </c>
      <c r="K988" s="58">
        <v>0</v>
      </c>
      <c r="L988" s="59">
        <v>0</v>
      </c>
      <c r="M988" s="58">
        <v>0</v>
      </c>
      <c r="N988" s="59">
        <v>0</v>
      </c>
      <c r="O988" s="58">
        <v>0</v>
      </c>
      <c r="P988" s="59">
        <v>0</v>
      </c>
      <c r="Q988" s="58">
        <v>0</v>
      </c>
      <c r="R988" s="59">
        <v>0</v>
      </c>
      <c r="S988" s="58">
        <v>0</v>
      </c>
      <c r="T988" s="59">
        <v>0</v>
      </c>
      <c r="U988" s="58">
        <v>0</v>
      </c>
      <c r="V988" s="59">
        <v>0</v>
      </c>
      <c r="W988" s="58">
        <v>0</v>
      </c>
      <c r="X988" s="59">
        <v>0</v>
      </c>
      <c r="Y988" s="58">
        <v>0</v>
      </c>
      <c r="Z988" s="59">
        <v>0</v>
      </c>
      <c r="AA988" s="58">
        <v>0</v>
      </c>
      <c r="AB988" s="59">
        <v>0</v>
      </c>
      <c r="AC988" s="58">
        <v>0</v>
      </c>
      <c r="AD988" s="59">
        <v>0</v>
      </c>
      <c r="AE988" s="58">
        <v>0</v>
      </c>
      <c r="AF988" s="59">
        <v>0</v>
      </c>
      <c r="AG988" s="58">
        <v>0</v>
      </c>
      <c r="AH988" s="59">
        <v>0</v>
      </c>
      <c r="AI988" s="60">
        <v>0</v>
      </c>
      <c r="AJ988" s="51">
        <f t="shared" si="301"/>
        <v>0</v>
      </c>
    </row>
    <row r="989" spans="2:36" x14ac:dyDescent="0.3">
      <c r="B989" s="4" t="s">
        <v>217</v>
      </c>
      <c r="E989" s="58">
        <v>0</v>
      </c>
      <c r="F989" s="59">
        <v>0</v>
      </c>
      <c r="G989" s="58">
        <v>0</v>
      </c>
      <c r="H989" s="59">
        <v>0</v>
      </c>
      <c r="I989" s="58">
        <v>0</v>
      </c>
      <c r="J989" s="59">
        <v>0</v>
      </c>
      <c r="K989" s="58">
        <v>0</v>
      </c>
      <c r="L989" s="59">
        <v>0</v>
      </c>
      <c r="M989" s="58">
        <v>0</v>
      </c>
      <c r="N989" s="59">
        <v>0</v>
      </c>
      <c r="O989" s="58">
        <v>0</v>
      </c>
      <c r="P989" s="59">
        <v>0</v>
      </c>
      <c r="Q989" s="58">
        <v>0</v>
      </c>
      <c r="R989" s="59">
        <v>0</v>
      </c>
      <c r="S989" s="58">
        <v>0</v>
      </c>
      <c r="T989" s="59">
        <v>0</v>
      </c>
      <c r="U989" s="58">
        <v>0</v>
      </c>
      <c r="V989" s="59">
        <v>0</v>
      </c>
      <c r="W989" s="58">
        <v>0</v>
      </c>
      <c r="X989" s="59">
        <v>0</v>
      </c>
      <c r="Y989" s="58">
        <v>0</v>
      </c>
      <c r="Z989" s="59">
        <v>0</v>
      </c>
      <c r="AA989" s="58">
        <v>0</v>
      </c>
      <c r="AB989" s="59">
        <v>0</v>
      </c>
      <c r="AC989" s="58">
        <v>0</v>
      </c>
      <c r="AD989" s="59">
        <v>0</v>
      </c>
      <c r="AE989" s="58">
        <v>0</v>
      </c>
      <c r="AF989" s="59">
        <v>0</v>
      </c>
      <c r="AG989" s="58">
        <v>0</v>
      </c>
      <c r="AH989" s="59">
        <v>0</v>
      </c>
      <c r="AI989" s="60">
        <v>0</v>
      </c>
      <c r="AJ989" s="51">
        <f t="shared" si="301"/>
        <v>0</v>
      </c>
    </row>
    <row r="990" spans="2:36" x14ac:dyDescent="0.3">
      <c r="B990" s="4" t="s">
        <v>218</v>
      </c>
      <c r="E990" s="58">
        <v>0</v>
      </c>
      <c r="F990" s="59">
        <v>0</v>
      </c>
      <c r="G990" s="58">
        <v>0</v>
      </c>
      <c r="H990" s="59">
        <v>0</v>
      </c>
      <c r="I990" s="58">
        <v>0</v>
      </c>
      <c r="J990" s="59">
        <v>0</v>
      </c>
      <c r="K990" s="58">
        <v>0</v>
      </c>
      <c r="L990" s="59">
        <v>0</v>
      </c>
      <c r="M990" s="58">
        <v>0</v>
      </c>
      <c r="N990" s="59">
        <v>0</v>
      </c>
      <c r="O990" s="58">
        <v>0</v>
      </c>
      <c r="P990" s="59">
        <v>0</v>
      </c>
      <c r="Q990" s="58">
        <v>0</v>
      </c>
      <c r="R990" s="59">
        <v>0</v>
      </c>
      <c r="S990" s="58">
        <v>0</v>
      </c>
      <c r="T990" s="59">
        <v>0</v>
      </c>
      <c r="U990" s="58">
        <v>0</v>
      </c>
      <c r="V990" s="59">
        <v>0</v>
      </c>
      <c r="W990" s="58">
        <v>0</v>
      </c>
      <c r="X990" s="59">
        <v>0</v>
      </c>
      <c r="Y990" s="58">
        <v>0</v>
      </c>
      <c r="Z990" s="59">
        <v>0</v>
      </c>
      <c r="AA990" s="58">
        <v>0</v>
      </c>
      <c r="AB990" s="59">
        <v>0</v>
      </c>
      <c r="AC990" s="58">
        <v>0</v>
      </c>
      <c r="AD990" s="59">
        <v>0</v>
      </c>
      <c r="AE990" s="58">
        <v>0</v>
      </c>
      <c r="AF990" s="59">
        <v>0</v>
      </c>
      <c r="AG990" s="58">
        <v>0</v>
      </c>
      <c r="AH990" s="59">
        <v>0</v>
      </c>
      <c r="AI990" s="60">
        <v>0</v>
      </c>
      <c r="AJ990" s="51">
        <f t="shared" si="301"/>
        <v>0</v>
      </c>
    </row>
    <row r="991" spans="2:36" x14ac:dyDescent="0.3">
      <c r="B991" s="4" t="s">
        <v>243</v>
      </c>
      <c r="C991" s="4"/>
      <c r="D991" s="4"/>
      <c r="E991" s="58">
        <v>0</v>
      </c>
      <c r="F991" s="59">
        <v>0</v>
      </c>
      <c r="G991" s="58">
        <v>0</v>
      </c>
      <c r="H991" s="59">
        <v>0</v>
      </c>
      <c r="I991" s="58">
        <v>0</v>
      </c>
      <c r="J991" s="59">
        <v>0</v>
      </c>
      <c r="K991" s="58">
        <v>0</v>
      </c>
      <c r="L991" s="59">
        <v>0</v>
      </c>
      <c r="M991" s="58">
        <v>0</v>
      </c>
      <c r="N991" s="59">
        <v>0</v>
      </c>
      <c r="O991" s="58">
        <v>0</v>
      </c>
      <c r="P991" s="59">
        <v>0</v>
      </c>
      <c r="Q991" s="58">
        <v>0</v>
      </c>
      <c r="R991" s="59">
        <v>0</v>
      </c>
      <c r="S991" s="58">
        <v>0</v>
      </c>
      <c r="T991" s="59">
        <v>0</v>
      </c>
      <c r="U991" s="58">
        <v>0</v>
      </c>
      <c r="V991" s="59">
        <v>0</v>
      </c>
      <c r="W991" s="58">
        <v>0</v>
      </c>
      <c r="X991" s="59">
        <v>0</v>
      </c>
      <c r="Y991" s="58">
        <v>0</v>
      </c>
      <c r="Z991" s="59">
        <v>0</v>
      </c>
      <c r="AA991" s="58">
        <v>0</v>
      </c>
      <c r="AB991" s="59">
        <v>0</v>
      </c>
      <c r="AC991" s="58">
        <v>0</v>
      </c>
      <c r="AD991" s="59">
        <v>0</v>
      </c>
      <c r="AE991" s="58">
        <v>0</v>
      </c>
      <c r="AF991" s="59">
        <v>0</v>
      </c>
      <c r="AG991" s="58">
        <v>0</v>
      </c>
      <c r="AH991" s="59">
        <v>0</v>
      </c>
      <c r="AI991" s="60">
        <v>0</v>
      </c>
      <c r="AJ991" s="51">
        <f t="shared" si="301"/>
        <v>0</v>
      </c>
    </row>
    <row r="992" spans="2:36" x14ac:dyDescent="0.3">
      <c r="B992" s="4" t="s">
        <v>265</v>
      </c>
      <c r="C992" s="4"/>
      <c r="D992" s="4"/>
      <c r="E992" s="58">
        <v>0</v>
      </c>
      <c r="F992" s="59">
        <v>0</v>
      </c>
      <c r="G992" s="58">
        <v>0</v>
      </c>
      <c r="H992" s="59">
        <v>0</v>
      </c>
      <c r="I992" s="58">
        <v>0</v>
      </c>
      <c r="J992" s="59">
        <v>0</v>
      </c>
      <c r="K992" s="58">
        <v>0</v>
      </c>
      <c r="L992" s="59">
        <v>0</v>
      </c>
      <c r="M992" s="58">
        <v>0</v>
      </c>
      <c r="N992" s="59">
        <v>0</v>
      </c>
      <c r="O992" s="58">
        <v>0</v>
      </c>
      <c r="P992" s="59">
        <v>0</v>
      </c>
      <c r="Q992" s="58">
        <v>0</v>
      </c>
      <c r="R992" s="59">
        <v>0</v>
      </c>
      <c r="S992" s="58">
        <v>0</v>
      </c>
      <c r="T992" s="59">
        <v>0</v>
      </c>
      <c r="U992" s="58">
        <v>0</v>
      </c>
      <c r="V992" s="59">
        <v>0</v>
      </c>
      <c r="W992" s="58">
        <v>0</v>
      </c>
      <c r="X992" s="59">
        <v>0</v>
      </c>
      <c r="Y992" s="58">
        <v>0</v>
      </c>
      <c r="Z992" s="59">
        <v>0</v>
      </c>
      <c r="AA992" s="58">
        <v>0</v>
      </c>
      <c r="AB992" s="59">
        <v>0</v>
      </c>
      <c r="AC992" s="58">
        <v>0</v>
      </c>
      <c r="AD992" s="59">
        <v>0</v>
      </c>
      <c r="AE992" s="58">
        <v>0</v>
      </c>
      <c r="AF992" s="59">
        <v>0</v>
      </c>
      <c r="AG992" s="58">
        <v>0</v>
      </c>
      <c r="AH992" s="59">
        <v>0</v>
      </c>
      <c r="AI992" s="60">
        <v>0</v>
      </c>
      <c r="AJ992" s="51">
        <f t="shared" si="301"/>
        <v>0</v>
      </c>
    </row>
    <row r="993" spans="2:36" x14ac:dyDescent="0.3">
      <c r="B993" s="4" t="s">
        <v>170</v>
      </c>
      <c r="C993" s="4"/>
      <c r="D993" s="4"/>
      <c r="E993" s="58">
        <v>0</v>
      </c>
      <c r="F993" s="59">
        <v>0</v>
      </c>
      <c r="G993" s="58">
        <v>0</v>
      </c>
      <c r="H993" s="59">
        <v>0</v>
      </c>
      <c r="I993" s="58">
        <v>0</v>
      </c>
      <c r="J993" s="59">
        <v>0</v>
      </c>
      <c r="K993" s="58">
        <v>0</v>
      </c>
      <c r="L993" s="59">
        <v>0</v>
      </c>
      <c r="M993" s="58">
        <v>0</v>
      </c>
      <c r="N993" s="59">
        <v>0</v>
      </c>
      <c r="O993" s="58">
        <v>0</v>
      </c>
      <c r="P993" s="59">
        <v>0</v>
      </c>
      <c r="Q993" s="58">
        <v>0</v>
      </c>
      <c r="R993" s="59">
        <v>0</v>
      </c>
      <c r="S993" s="58">
        <v>0</v>
      </c>
      <c r="T993" s="59">
        <v>0</v>
      </c>
      <c r="U993" s="58">
        <v>0</v>
      </c>
      <c r="V993" s="59">
        <v>0</v>
      </c>
      <c r="W993" s="58">
        <v>0</v>
      </c>
      <c r="X993" s="59">
        <v>0</v>
      </c>
      <c r="Y993" s="58">
        <v>0</v>
      </c>
      <c r="Z993" s="59">
        <v>0</v>
      </c>
      <c r="AA993" s="58">
        <v>0</v>
      </c>
      <c r="AB993" s="59">
        <v>0</v>
      </c>
      <c r="AC993" s="58">
        <v>0</v>
      </c>
      <c r="AD993" s="59">
        <v>0</v>
      </c>
      <c r="AE993" s="58">
        <v>0</v>
      </c>
      <c r="AF993" s="59">
        <v>0</v>
      </c>
      <c r="AG993" s="58">
        <v>0</v>
      </c>
      <c r="AH993" s="59">
        <v>0</v>
      </c>
      <c r="AI993" s="60">
        <v>0</v>
      </c>
      <c r="AJ993" s="51">
        <f t="shared" si="301"/>
        <v>0</v>
      </c>
    </row>
    <row r="994" spans="2:36" x14ac:dyDescent="0.3">
      <c r="B994" s="4" t="s">
        <v>171</v>
      </c>
      <c r="C994" s="4"/>
      <c r="D994" s="4"/>
      <c r="E994" s="58">
        <v>0</v>
      </c>
      <c r="F994" s="59">
        <v>0</v>
      </c>
      <c r="G994" s="58">
        <v>0</v>
      </c>
      <c r="H994" s="59">
        <v>0</v>
      </c>
      <c r="I994" s="58">
        <v>0</v>
      </c>
      <c r="J994" s="59">
        <v>0</v>
      </c>
      <c r="K994" s="58">
        <v>0</v>
      </c>
      <c r="L994" s="59">
        <v>0</v>
      </c>
      <c r="M994" s="58">
        <v>0</v>
      </c>
      <c r="N994" s="59">
        <v>0</v>
      </c>
      <c r="O994" s="58">
        <v>0</v>
      </c>
      <c r="P994" s="59">
        <v>0</v>
      </c>
      <c r="Q994" s="58">
        <v>0</v>
      </c>
      <c r="R994" s="59">
        <v>0</v>
      </c>
      <c r="S994" s="58">
        <v>0</v>
      </c>
      <c r="T994" s="59">
        <v>0</v>
      </c>
      <c r="U994" s="58">
        <v>0</v>
      </c>
      <c r="V994" s="59">
        <v>0</v>
      </c>
      <c r="W994" s="58">
        <v>0</v>
      </c>
      <c r="X994" s="59">
        <v>0</v>
      </c>
      <c r="Y994" s="58">
        <v>0</v>
      </c>
      <c r="Z994" s="59">
        <v>0</v>
      </c>
      <c r="AA994" s="58">
        <v>0</v>
      </c>
      <c r="AB994" s="59">
        <v>0</v>
      </c>
      <c r="AC994" s="58">
        <v>0</v>
      </c>
      <c r="AD994" s="59">
        <v>0</v>
      </c>
      <c r="AE994" s="58">
        <v>0</v>
      </c>
      <c r="AF994" s="59">
        <v>0</v>
      </c>
      <c r="AG994" s="58">
        <v>0</v>
      </c>
      <c r="AH994" s="59">
        <v>0</v>
      </c>
      <c r="AI994" s="60">
        <v>0</v>
      </c>
      <c r="AJ994" s="51">
        <f t="shared" si="301"/>
        <v>0</v>
      </c>
    </row>
    <row r="995" spans="2:36" x14ac:dyDescent="0.3">
      <c r="B995" s="4" t="s">
        <v>172</v>
      </c>
      <c r="C995" s="4"/>
      <c r="D995" s="4"/>
      <c r="E995" s="58">
        <v>0</v>
      </c>
      <c r="F995" s="59">
        <v>0</v>
      </c>
      <c r="G995" s="58">
        <v>0</v>
      </c>
      <c r="H995" s="59">
        <v>0</v>
      </c>
      <c r="I995" s="58">
        <v>0</v>
      </c>
      <c r="J995" s="59">
        <v>0</v>
      </c>
      <c r="K995" s="58">
        <v>0</v>
      </c>
      <c r="L995" s="59">
        <v>0</v>
      </c>
      <c r="M995" s="58">
        <v>0</v>
      </c>
      <c r="N995" s="59">
        <v>0</v>
      </c>
      <c r="O995" s="58">
        <v>0</v>
      </c>
      <c r="P995" s="59">
        <v>0</v>
      </c>
      <c r="Q995" s="58">
        <v>0</v>
      </c>
      <c r="R995" s="59">
        <v>0</v>
      </c>
      <c r="S995" s="58">
        <v>0</v>
      </c>
      <c r="T995" s="59">
        <v>0</v>
      </c>
      <c r="U995" s="58">
        <v>0</v>
      </c>
      <c r="V995" s="59">
        <v>0</v>
      </c>
      <c r="W995" s="58">
        <v>0</v>
      </c>
      <c r="X995" s="59">
        <v>0</v>
      </c>
      <c r="Y995" s="58">
        <v>0</v>
      </c>
      <c r="Z995" s="59">
        <v>0</v>
      </c>
      <c r="AA995" s="58">
        <v>0</v>
      </c>
      <c r="AB995" s="59">
        <v>0</v>
      </c>
      <c r="AC995" s="58">
        <v>0</v>
      </c>
      <c r="AD995" s="59">
        <v>0</v>
      </c>
      <c r="AE995" s="58">
        <v>0</v>
      </c>
      <c r="AF995" s="59">
        <v>0</v>
      </c>
      <c r="AG995" s="58">
        <v>0</v>
      </c>
      <c r="AH995" s="59">
        <v>0</v>
      </c>
      <c r="AI995" s="60">
        <v>0</v>
      </c>
      <c r="AJ995" s="51">
        <f t="shared" si="301"/>
        <v>0</v>
      </c>
    </row>
    <row r="996" spans="2:36" x14ac:dyDescent="0.3">
      <c r="B996" s="4" t="s">
        <v>173</v>
      </c>
      <c r="C996" s="79"/>
      <c r="D996" s="79"/>
      <c r="E996" s="58">
        <v>0</v>
      </c>
      <c r="F996" s="59">
        <v>0</v>
      </c>
      <c r="G996" s="58">
        <v>0</v>
      </c>
      <c r="H996" s="59">
        <v>0</v>
      </c>
      <c r="I996" s="58">
        <v>0</v>
      </c>
      <c r="J996" s="59">
        <v>0</v>
      </c>
      <c r="K996" s="58">
        <v>0</v>
      </c>
      <c r="L996" s="59">
        <v>0</v>
      </c>
      <c r="M996" s="58">
        <v>0</v>
      </c>
      <c r="N996" s="59">
        <v>0</v>
      </c>
      <c r="O996" s="58">
        <v>0</v>
      </c>
      <c r="P996" s="59">
        <v>0</v>
      </c>
      <c r="Q996" s="58">
        <v>0</v>
      </c>
      <c r="R996" s="59">
        <v>0</v>
      </c>
      <c r="S996" s="58">
        <v>0</v>
      </c>
      <c r="T996" s="59">
        <v>0</v>
      </c>
      <c r="U996" s="58">
        <v>0</v>
      </c>
      <c r="V996" s="59">
        <v>0</v>
      </c>
      <c r="W996" s="58">
        <v>0</v>
      </c>
      <c r="X996" s="59">
        <v>0</v>
      </c>
      <c r="Y996" s="58">
        <v>0</v>
      </c>
      <c r="Z996" s="59">
        <v>0</v>
      </c>
      <c r="AA996" s="58">
        <v>0</v>
      </c>
      <c r="AB996" s="59">
        <v>0</v>
      </c>
      <c r="AC996" s="58">
        <v>0</v>
      </c>
      <c r="AD996" s="59">
        <v>0</v>
      </c>
      <c r="AE996" s="58">
        <v>0</v>
      </c>
      <c r="AF996" s="59">
        <v>0</v>
      </c>
      <c r="AG996" s="58">
        <v>0</v>
      </c>
      <c r="AH996" s="59">
        <v>0</v>
      </c>
      <c r="AI996" s="60">
        <v>0</v>
      </c>
      <c r="AJ996" s="51">
        <f t="shared" si="301"/>
        <v>0</v>
      </c>
    </row>
    <row r="997" spans="2:36" x14ac:dyDescent="0.3">
      <c r="B997" s="4" t="s">
        <v>138</v>
      </c>
      <c r="E997" s="58">
        <v>0</v>
      </c>
      <c r="F997" s="59">
        <v>0</v>
      </c>
      <c r="G997" s="58">
        <v>0</v>
      </c>
      <c r="H997" s="59">
        <v>0</v>
      </c>
      <c r="I997" s="58">
        <v>0</v>
      </c>
      <c r="J997" s="59">
        <v>0</v>
      </c>
      <c r="K997" s="58">
        <v>0</v>
      </c>
      <c r="L997" s="59">
        <v>0</v>
      </c>
      <c r="M997" s="58">
        <v>0</v>
      </c>
      <c r="N997" s="59">
        <v>0</v>
      </c>
      <c r="O997" s="58">
        <v>0</v>
      </c>
      <c r="P997" s="59">
        <v>0</v>
      </c>
      <c r="Q997" s="58">
        <v>0</v>
      </c>
      <c r="R997" s="59">
        <v>0</v>
      </c>
      <c r="S997" s="58">
        <v>0</v>
      </c>
      <c r="T997" s="59">
        <v>0</v>
      </c>
      <c r="U997" s="58">
        <v>0</v>
      </c>
      <c r="V997" s="59">
        <v>0</v>
      </c>
      <c r="W997" s="58">
        <v>0</v>
      </c>
      <c r="X997" s="59">
        <v>0</v>
      </c>
      <c r="Y997" s="58">
        <v>0</v>
      </c>
      <c r="Z997" s="59">
        <v>0</v>
      </c>
      <c r="AA997" s="58">
        <v>0</v>
      </c>
      <c r="AB997" s="59">
        <v>0</v>
      </c>
      <c r="AC997" s="58">
        <v>0</v>
      </c>
      <c r="AD997" s="59">
        <v>0</v>
      </c>
      <c r="AE997" s="58">
        <v>0</v>
      </c>
      <c r="AF997" s="59">
        <v>0</v>
      </c>
      <c r="AG997" s="58">
        <v>0</v>
      </c>
      <c r="AH997" s="59">
        <v>0</v>
      </c>
      <c r="AI997" s="60">
        <v>0</v>
      </c>
      <c r="AJ997" s="51">
        <f t="shared" si="301"/>
        <v>0</v>
      </c>
    </row>
    <row r="998" spans="2:36" x14ac:dyDescent="0.3"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H998" s="3"/>
      <c r="AI998" s="3"/>
      <c r="AJ998" s="3"/>
    </row>
    <row r="999" spans="2:36" x14ac:dyDescent="0.3">
      <c r="B999" s="39">
        <v>45870</v>
      </c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H999" s="3"/>
      <c r="AI999" s="3"/>
      <c r="AJ999" s="3"/>
    </row>
    <row r="1000" spans="2:36" x14ac:dyDescent="0.3">
      <c r="C1000" s="4"/>
      <c r="D1000" s="4"/>
      <c r="E1000" s="6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</row>
    <row r="1001" spans="2:36" x14ac:dyDescent="0.3">
      <c r="B1001" s="32" t="s">
        <v>124</v>
      </c>
      <c r="C1001" s="4"/>
      <c r="D1001" s="4"/>
      <c r="E1001" s="33">
        <f>+B999</f>
        <v>45870</v>
      </c>
      <c r="F1001" s="33">
        <f>+E1001+1</f>
        <v>45871</v>
      </c>
      <c r="G1001" s="33">
        <f t="shared" ref="G1001" si="302">+F1001+1</f>
        <v>45872</v>
      </c>
      <c r="H1001" s="33">
        <f t="shared" ref="H1001" si="303">+G1001+1</f>
        <v>45873</v>
      </c>
      <c r="I1001" s="33">
        <f t="shared" ref="I1001" si="304">+H1001+1</f>
        <v>45874</v>
      </c>
      <c r="J1001" s="33">
        <f t="shared" ref="J1001" si="305">+I1001+1</f>
        <v>45875</v>
      </c>
      <c r="K1001" s="33">
        <f t="shared" ref="K1001" si="306">+J1001+1</f>
        <v>45876</v>
      </c>
      <c r="L1001" s="33">
        <f t="shared" ref="L1001" si="307">+K1001+1</f>
        <v>45877</v>
      </c>
      <c r="M1001" s="33">
        <f t="shared" ref="M1001" si="308">+L1001+1</f>
        <v>45878</v>
      </c>
      <c r="N1001" s="33">
        <f t="shared" ref="N1001" si="309">+M1001+1</f>
        <v>45879</v>
      </c>
      <c r="O1001" s="33">
        <f t="shared" ref="O1001" si="310">+N1001+1</f>
        <v>45880</v>
      </c>
      <c r="P1001" s="33">
        <f t="shared" ref="P1001" si="311">+O1001+1</f>
        <v>45881</v>
      </c>
      <c r="Q1001" s="33">
        <f t="shared" ref="Q1001" si="312">+P1001+1</f>
        <v>45882</v>
      </c>
      <c r="R1001" s="33">
        <f t="shared" ref="R1001" si="313">+Q1001+1</f>
        <v>45883</v>
      </c>
      <c r="S1001" s="33">
        <f t="shared" ref="S1001" si="314">+R1001+1</f>
        <v>45884</v>
      </c>
      <c r="T1001" s="33">
        <f t="shared" ref="T1001" si="315">+S1001+1</f>
        <v>45885</v>
      </c>
      <c r="U1001" s="33">
        <f t="shared" ref="U1001" si="316">+T1001+1</f>
        <v>45886</v>
      </c>
      <c r="V1001" s="33">
        <f t="shared" ref="V1001" si="317">+U1001+1</f>
        <v>45887</v>
      </c>
      <c r="W1001" s="33">
        <f t="shared" ref="W1001" si="318">+V1001+1</f>
        <v>45888</v>
      </c>
      <c r="X1001" s="33">
        <f t="shared" ref="X1001" si="319">+W1001+1</f>
        <v>45889</v>
      </c>
      <c r="Y1001" s="33">
        <f t="shared" ref="Y1001" si="320">+X1001+1</f>
        <v>45890</v>
      </c>
      <c r="Z1001" s="33">
        <f t="shared" ref="Z1001" si="321">+Y1001+1</f>
        <v>45891</v>
      </c>
      <c r="AA1001" s="33">
        <f t="shared" ref="AA1001" si="322">+Z1001+1</f>
        <v>45892</v>
      </c>
      <c r="AB1001" s="33">
        <f t="shared" ref="AB1001" si="323">+AA1001+1</f>
        <v>45893</v>
      </c>
      <c r="AC1001" s="33">
        <f t="shared" ref="AC1001" si="324">+AB1001+1</f>
        <v>45894</v>
      </c>
      <c r="AD1001" s="33">
        <f t="shared" ref="AD1001" si="325">+AC1001+1</f>
        <v>45895</v>
      </c>
      <c r="AE1001" s="33">
        <f t="shared" ref="AE1001" si="326">+AD1001+1</f>
        <v>45896</v>
      </c>
      <c r="AF1001" s="33">
        <f t="shared" ref="AF1001" si="327">+AE1001+1</f>
        <v>45897</v>
      </c>
      <c r="AG1001" s="33">
        <f t="shared" ref="AG1001" si="328">+AF1001+1</f>
        <v>45898</v>
      </c>
      <c r="AH1001" s="33">
        <f t="shared" ref="AH1001" si="329">+AG1001+1</f>
        <v>45899</v>
      </c>
      <c r="AI1001" s="33">
        <f t="shared" ref="AI1001" si="330">+AH1001+1</f>
        <v>45900</v>
      </c>
      <c r="AJ1001" s="83" t="s">
        <v>2</v>
      </c>
    </row>
    <row r="1002" spans="2:36" x14ac:dyDescent="0.3">
      <c r="B1002" s="12" t="s">
        <v>2</v>
      </c>
      <c r="C1002" s="12"/>
      <c r="D1002" s="12"/>
      <c r="E1002" s="48">
        <f>SUM(E1003:E1140)</f>
        <v>783.31893531901096</v>
      </c>
      <c r="F1002" s="48">
        <f t="shared" ref="F1002:AI1002" si="331">SUM(F1003:F1140)</f>
        <v>391.96154038863568</v>
      </c>
      <c r="G1002" s="48">
        <f t="shared" si="331"/>
        <v>417.10826311490865</v>
      </c>
      <c r="H1002" s="48">
        <f t="shared" si="331"/>
        <v>581.58019985399983</v>
      </c>
      <c r="I1002" s="48">
        <f t="shared" si="331"/>
        <v>269.3249578797101</v>
      </c>
      <c r="J1002" s="48">
        <f t="shared" si="331"/>
        <v>520.11409670508954</v>
      </c>
      <c r="K1002" s="48">
        <f t="shared" si="331"/>
        <v>1446.376077668039</v>
      </c>
      <c r="L1002" s="48">
        <f t="shared" si="331"/>
        <v>279.12522461279059</v>
      </c>
      <c r="M1002" s="48">
        <f t="shared" si="331"/>
        <v>74.355600565184346</v>
      </c>
      <c r="N1002" s="48">
        <f t="shared" si="331"/>
        <v>897.87631132738977</v>
      </c>
      <c r="O1002" s="48">
        <f t="shared" si="331"/>
        <v>43.6322141262049</v>
      </c>
      <c r="P1002" s="48">
        <f t="shared" si="331"/>
        <v>0</v>
      </c>
      <c r="Q1002" s="48">
        <f t="shared" si="331"/>
        <v>392.19826936120143</v>
      </c>
      <c r="R1002" s="48">
        <f t="shared" si="331"/>
        <v>447.48724229990131</v>
      </c>
      <c r="S1002" s="48">
        <f t="shared" si="331"/>
        <v>676.36935993750069</v>
      </c>
      <c r="T1002" s="48">
        <f t="shared" si="331"/>
        <v>1115.6762798876662</v>
      </c>
      <c r="U1002" s="48">
        <f t="shared" si="331"/>
        <v>235.17406452398066</v>
      </c>
      <c r="V1002" s="48">
        <f t="shared" si="331"/>
        <v>66.087880117749236</v>
      </c>
      <c r="W1002" s="48">
        <f t="shared" si="331"/>
        <v>152.6590076344163</v>
      </c>
      <c r="X1002" s="48">
        <f t="shared" si="331"/>
        <v>353.7526805042977</v>
      </c>
      <c r="Y1002" s="48">
        <f t="shared" si="331"/>
        <v>333.86101375664907</v>
      </c>
      <c r="Z1002" s="48">
        <f t="shared" si="331"/>
        <v>75.060772275302611</v>
      </c>
      <c r="AA1002" s="48">
        <f t="shared" si="331"/>
        <v>599.73897822204424</v>
      </c>
      <c r="AB1002" s="48">
        <f t="shared" si="331"/>
        <v>548.22951835900722</v>
      </c>
      <c r="AC1002" s="48">
        <f t="shared" si="331"/>
        <v>1361.2308773613045</v>
      </c>
      <c r="AD1002" s="48">
        <f t="shared" si="331"/>
        <v>1199.7136250364051</v>
      </c>
      <c r="AE1002" s="48">
        <f t="shared" si="331"/>
        <v>325.33602605531911</v>
      </c>
      <c r="AF1002" s="48">
        <f t="shared" si="331"/>
        <v>51.275453881541807</v>
      </c>
      <c r="AG1002" s="48">
        <f t="shared" si="331"/>
        <v>28.038399411761009</v>
      </c>
      <c r="AH1002" s="48">
        <f t="shared" si="331"/>
        <v>31.8583094187765</v>
      </c>
      <c r="AI1002" s="48">
        <f t="shared" si="331"/>
        <v>526.99392526468137</v>
      </c>
      <c r="AJ1002" s="48">
        <f>SUM(AJ1003:AJ1140)</f>
        <v>14225.515104870467</v>
      </c>
    </row>
    <row r="1003" spans="2:36" x14ac:dyDescent="0.3">
      <c r="B1003" s="4" t="s">
        <v>245</v>
      </c>
      <c r="E1003" s="58">
        <v>2.435025597413381</v>
      </c>
      <c r="F1003" s="59">
        <v>0.32896408875783256</v>
      </c>
      <c r="G1003" s="58">
        <v>0.17650752026587763</v>
      </c>
      <c r="H1003" s="59">
        <v>18.039346501410385</v>
      </c>
      <c r="I1003" s="58">
        <v>7.7538734138059482</v>
      </c>
      <c r="J1003" s="59">
        <v>4.5940802413590225</v>
      </c>
      <c r="K1003" s="58">
        <v>25.355500407170446</v>
      </c>
      <c r="L1003" s="59">
        <v>8.0884303222974125</v>
      </c>
      <c r="M1003" s="58">
        <v>0</v>
      </c>
      <c r="N1003" s="59">
        <v>31.847312400032862</v>
      </c>
      <c r="O1003" s="58">
        <v>5.4055837525268371E-3</v>
      </c>
      <c r="P1003" s="59">
        <v>0</v>
      </c>
      <c r="Q1003" s="58">
        <v>0.57000336363414605</v>
      </c>
      <c r="R1003" s="59">
        <v>42.414499733549363</v>
      </c>
      <c r="S1003" s="58">
        <v>12.40600206907304</v>
      </c>
      <c r="T1003" s="59">
        <v>16.688594962328615</v>
      </c>
      <c r="U1003" s="58">
        <v>0.64224817327208195</v>
      </c>
      <c r="V1003" s="59">
        <v>0</v>
      </c>
      <c r="W1003" s="58">
        <v>2.3671133376228799E-3</v>
      </c>
      <c r="X1003" s="59">
        <v>4.49719992072158</v>
      </c>
      <c r="Y1003" s="58">
        <v>0.19549114147822041</v>
      </c>
      <c r="Z1003" s="59">
        <v>0</v>
      </c>
      <c r="AA1003" s="58">
        <v>16.767608441420887</v>
      </c>
      <c r="AB1003" s="59">
        <v>9.5479808742806753</v>
      </c>
      <c r="AC1003" s="58">
        <v>18.330277620624912</v>
      </c>
      <c r="AD1003" s="59">
        <v>25.778064556382891</v>
      </c>
      <c r="AE1003" s="58">
        <v>0</v>
      </c>
      <c r="AF1003" s="59">
        <v>0</v>
      </c>
      <c r="AG1003" s="58">
        <v>0</v>
      </c>
      <c r="AH1003" s="59">
        <v>0</v>
      </c>
      <c r="AI1003" s="60">
        <v>0</v>
      </c>
      <c r="AJ1003" s="51">
        <f>SUM(E1003:AI1003)</f>
        <v>246.46478404636972</v>
      </c>
    </row>
    <row r="1004" spans="2:36" x14ac:dyDescent="0.3">
      <c r="B1004" s="4" t="s">
        <v>246</v>
      </c>
      <c r="E1004" s="58">
        <v>2.435025597413381</v>
      </c>
      <c r="F1004" s="59">
        <v>0.32896408875783256</v>
      </c>
      <c r="G1004" s="58">
        <v>0.17650752026587763</v>
      </c>
      <c r="H1004" s="59">
        <v>18.039346501410385</v>
      </c>
      <c r="I1004" s="58">
        <v>7.7538734138059482</v>
      </c>
      <c r="J1004" s="59">
        <v>4.5940802413590225</v>
      </c>
      <c r="K1004" s="58">
        <v>25.355500407170446</v>
      </c>
      <c r="L1004" s="59">
        <v>8.0884303222974125</v>
      </c>
      <c r="M1004" s="58">
        <v>0</v>
      </c>
      <c r="N1004" s="59">
        <v>31.847312400032862</v>
      </c>
      <c r="O1004" s="58">
        <v>5.4055837525268371E-3</v>
      </c>
      <c r="P1004" s="59">
        <v>0</v>
      </c>
      <c r="Q1004" s="58">
        <v>0.57000336363414605</v>
      </c>
      <c r="R1004" s="59">
        <v>42.414499733549363</v>
      </c>
      <c r="S1004" s="58">
        <v>12.40600206907304</v>
      </c>
      <c r="T1004" s="59">
        <v>16.688594962328615</v>
      </c>
      <c r="U1004" s="58">
        <v>0.64224817327208195</v>
      </c>
      <c r="V1004" s="59">
        <v>0</v>
      </c>
      <c r="W1004" s="58">
        <v>2.3671133376228799E-3</v>
      </c>
      <c r="X1004" s="59">
        <v>4.49719992072158</v>
      </c>
      <c r="Y1004" s="58">
        <v>0.19549114147822041</v>
      </c>
      <c r="Z1004" s="59">
        <v>0</v>
      </c>
      <c r="AA1004" s="58">
        <v>16.767608441420887</v>
      </c>
      <c r="AB1004" s="59">
        <v>9.5479808742806753</v>
      </c>
      <c r="AC1004" s="58">
        <v>18.330277620624912</v>
      </c>
      <c r="AD1004" s="59">
        <v>25.778064556382891</v>
      </c>
      <c r="AE1004" s="58">
        <v>0</v>
      </c>
      <c r="AF1004" s="59">
        <v>0</v>
      </c>
      <c r="AG1004" s="58">
        <v>0</v>
      </c>
      <c r="AH1004" s="59">
        <v>0</v>
      </c>
      <c r="AI1004" s="60">
        <v>0</v>
      </c>
      <c r="AJ1004" s="51">
        <f t="shared" ref="AJ1004:AJ1067" si="332">SUM(E1004:AI1004)</f>
        <v>246.46478404636972</v>
      </c>
    </row>
    <row r="1005" spans="2:36" x14ac:dyDescent="0.3">
      <c r="B1005" s="4" t="s">
        <v>247</v>
      </c>
      <c r="E1005" s="58">
        <v>2.435025597413381</v>
      </c>
      <c r="F1005" s="59">
        <v>0.32896408875783256</v>
      </c>
      <c r="G1005" s="58">
        <v>0.17650752026587763</v>
      </c>
      <c r="H1005" s="59">
        <v>18.039346501410385</v>
      </c>
      <c r="I1005" s="58">
        <v>7.7538734138059482</v>
      </c>
      <c r="J1005" s="59">
        <v>4.5940802413590225</v>
      </c>
      <c r="K1005" s="58">
        <v>25.355500407170446</v>
      </c>
      <c r="L1005" s="59">
        <v>8.0884303222974125</v>
      </c>
      <c r="M1005" s="58">
        <v>0</v>
      </c>
      <c r="N1005" s="59">
        <v>31.847312400032862</v>
      </c>
      <c r="O1005" s="58">
        <v>5.4055837525268371E-3</v>
      </c>
      <c r="P1005" s="59">
        <v>0</v>
      </c>
      <c r="Q1005" s="58">
        <v>0.57000336363414605</v>
      </c>
      <c r="R1005" s="59">
        <v>42.414499733549363</v>
      </c>
      <c r="S1005" s="58">
        <v>12.40600206907304</v>
      </c>
      <c r="T1005" s="59">
        <v>16.688594962328615</v>
      </c>
      <c r="U1005" s="58">
        <v>0.64224817327208195</v>
      </c>
      <c r="V1005" s="59">
        <v>0</v>
      </c>
      <c r="W1005" s="58">
        <v>2.3671133376228799E-3</v>
      </c>
      <c r="X1005" s="59">
        <v>4.49719992072158</v>
      </c>
      <c r="Y1005" s="58">
        <v>0.19549114147822041</v>
      </c>
      <c r="Z1005" s="59">
        <v>0</v>
      </c>
      <c r="AA1005" s="58">
        <v>16.767608441420887</v>
      </c>
      <c r="AB1005" s="59">
        <v>9.5479808742806753</v>
      </c>
      <c r="AC1005" s="58">
        <v>18.330277620624912</v>
      </c>
      <c r="AD1005" s="59">
        <v>25.778064556382891</v>
      </c>
      <c r="AE1005" s="58">
        <v>0</v>
      </c>
      <c r="AF1005" s="59">
        <v>0</v>
      </c>
      <c r="AG1005" s="58">
        <v>0</v>
      </c>
      <c r="AH1005" s="59">
        <v>0</v>
      </c>
      <c r="AI1005" s="60">
        <v>0</v>
      </c>
      <c r="AJ1005" s="51">
        <f t="shared" si="332"/>
        <v>246.46478404636972</v>
      </c>
    </row>
    <row r="1006" spans="2:36" x14ac:dyDescent="0.3">
      <c r="B1006" s="4" t="s">
        <v>248</v>
      </c>
      <c r="E1006" s="58">
        <v>2.435025597413381</v>
      </c>
      <c r="F1006" s="59">
        <v>0.32896408875783256</v>
      </c>
      <c r="G1006" s="58">
        <v>0.17650752026587763</v>
      </c>
      <c r="H1006" s="59">
        <v>18.039346501410385</v>
      </c>
      <c r="I1006" s="58">
        <v>7.7538734138059482</v>
      </c>
      <c r="J1006" s="59">
        <v>4.5940802413590225</v>
      </c>
      <c r="K1006" s="58">
        <v>25.355500407170446</v>
      </c>
      <c r="L1006" s="59">
        <v>8.0884303222974125</v>
      </c>
      <c r="M1006" s="58">
        <v>0</v>
      </c>
      <c r="N1006" s="59">
        <v>31.847312400032862</v>
      </c>
      <c r="O1006" s="58">
        <v>5.4055837525268371E-3</v>
      </c>
      <c r="P1006" s="59">
        <v>0</v>
      </c>
      <c r="Q1006" s="58">
        <v>0.57000336363414605</v>
      </c>
      <c r="R1006" s="59">
        <v>42.414499733549363</v>
      </c>
      <c r="S1006" s="58">
        <v>12.40600206907304</v>
      </c>
      <c r="T1006" s="59">
        <v>16.688594962328615</v>
      </c>
      <c r="U1006" s="58">
        <v>0.64224817327208195</v>
      </c>
      <c r="V1006" s="59">
        <v>0</v>
      </c>
      <c r="W1006" s="58">
        <v>2.3671133376228799E-3</v>
      </c>
      <c r="X1006" s="59">
        <v>4.49719992072158</v>
      </c>
      <c r="Y1006" s="58">
        <v>0.19549114147822041</v>
      </c>
      <c r="Z1006" s="59">
        <v>0</v>
      </c>
      <c r="AA1006" s="58">
        <v>16.767608441420887</v>
      </c>
      <c r="AB1006" s="59">
        <v>9.5479808742806753</v>
      </c>
      <c r="AC1006" s="58">
        <v>18.330277620624912</v>
      </c>
      <c r="AD1006" s="59">
        <v>25.778064556382891</v>
      </c>
      <c r="AE1006" s="58">
        <v>0</v>
      </c>
      <c r="AF1006" s="59">
        <v>0</v>
      </c>
      <c r="AG1006" s="58">
        <v>0</v>
      </c>
      <c r="AH1006" s="59">
        <v>0</v>
      </c>
      <c r="AI1006" s="60">
        <v>0</v>
      </c>
      <c r="AJ1006" s="51">
        <f t="shared" si="332"/>
        <v>246.46478404636972</v>
      </c>
    </row>
    <row r="1007" spans="2:36" x14ac:dyDescent="0.3">
      <c r="B1007" s="4" t="s">
        <v>239</v>
      </c>
      <c r="E1007" s="58">
        <v>0</v>
      </c>
      <c r="F1007" s="59">
        <v>0</v>
      </c>
      <c r="G1007" s="58">
        <v>0</v>
      </c>
      <c r="H1007" s="59">
        <v>0</v>
      </c>
      <c r="I1007" s="58">
        <v>0</v>
      </c>
      <c r="J1007" s="59">
        <v>0</v>
      </c>
      <c r="K1007" s="58">
        <v>0</v>
      </c>
      <c r="L1007" s="59">
        <v>0</v>
      </c>
      <c r="M1007" s="58">
        <v>0</v>
      </c>
      <c r="N1007" s="59">
        <v>0</v>
      </c>
      <c r="O1007" s="58">
        <v>0</v>
      </c>
      <c r="P1007" s="59">
        <v>0</v>
      </c>
      <c r="Q1007" s="58">
        <v>0</v>
      </c>
      <c r="R1007" s="59">
        <v>0</v>
      </c>
      <c r="S1007" s="58">
        <v>0</v>
      </c>
      <c r="T1007" s="59">
        <v>0</v>
      </c>
      <c r="U1007" s="58">
        <v>0</v>
      </c>
      <c r="V1007" s="59">
        <v>0</v>
      </c>
      <c r="W1007" s="58">
        <v>0</v>
      </c>
      <c r="X1007" s="59">
        <v>0</v>
      </c>
      <c r="Y1007" s="58">
        <v>0</v>
      </c>
      <c r="Z1007" s="59">
        <v>0</v>
      </c>
      <c r="AA1007" s="58">
        <v>0</v>
      </c>
      <c r="AB1007" s="59">
        <v>0</v>
      </c>
      <c r="AC1007" s="58">
        <v>0</v>
      </c>
      <c r="AD1007" s="59">
        <v>0</v>
      </c>
      <c r="AE1007" s="58">
        <v>0</v>
      </c>
      <c r="AF1007" s="59">
        <v>0</v>
      </c>
      <c r="AG1007" s="58">
        <v>0</v>
      </c>
      <c r="AH1007" s="59">
        <v>0</v>
      </c>
      <c r="AI1007" s="60">
        <v>0</v>
      </c>
      <c r="AJ1007" s="51">
        <f t="shared" si="332"/>
        <v>0</v>
      </c>
    </row>
    <row r="1008" spans="2:36" x14ac:dyDescent="0.3">
      <c r="B1008" s="4" t="s">
        <v>139</v>
      </c>
      <c r="E1008" s="58">
        <v>0</v>
      </c>
      <c r="F1008" s="59">
        <v>0</v>
      </c>
      <c r="G1008" s="58">
        <v>0</v>
      </c>
      <c r="H1008" s="59">
        <v>0</v>
      </c>
      <c r="I1008" s="58">
        <v>0</v>
      </c>
      <c r="J1008" s="59">
        <v>0</v>
      </c>
      <c r="K1008" s="58">
        <v>0</v>
      </c>
      <c r="L1008" s="59">
        <v>0</v>
      </c>
      <c r="M1008" s="58">
        <v>0</v>
      </c>
      <c r="N1008" s="59">
        <v>0</v>
      </c>
      <c r="O1008" s="58">
        <v>0</v>
      </c>
      <c r="P1008" s="59">
        <v>0</v>
      </c>
      <c r="Q1008" s="58">
        <v>0</v>
      </c>
      <c r="R1008" s="59">
        <v>0</v>
      </c>
      <c r="S1008" s="58">
        <v>0</v>
      </c>
      <c r="T1008" s="59">
        <v>0</v>
      </c>
      <c r="U1008" s="58">
        <v>0</v>
      </c>
      <c r="V1008" s="59">
        <v>0</v>
      </c>
      <c r="W1008" s="58">
        <v>0</v>
      </c>
      <c r="X1008" s="59">
        <v>0</v>
      </c>
      <c r="Y1008" s="58">
        <v>0</v>
      </c>
      <c r="Z1008" s="59">
        <v>0</v>
      </c>
      <c r="AA1008" s="58">
        <v>0</v>
      </c>
      <c r="AB1008" s="59">
        <v>0</v>
      </c>
      <c r="AC1008" s="58">
        <v>0</v>
      </c>
      <c r="AD1008" s="59">
        <v>0</v>
      </c>
      <c r="AE1008" s="58">
        <v>0</v>
      </c>
      <c r="AF1008" s="59">
        <v>0</v>
      </c>
      <c r="AG1008" s="58">
        <v>0</v>
      </c>
      <c r="AH1008" s="59">
        <v>0</v>
      </c>
      <c r="AI1008" s="60">
        <v>0</v>
      </c>
      <c r="AJ1008" s="51">
        <f t="shared" si="332"/>
        <v>0</v>
      </c>
    </row>
    <row r="1009" spans="2:36" x14ac:dyDescent="0.3">
      <c r="B1009" s="4" t="s">
        <v>140</v>
      </c>
      <c r="E1009" s="58">
        <v>0</v>
      </c>
      <c r="F1009" s="59">
        <v>0</v>
      </c>
      <c r="G1009" s="58">
        <v>0</v>
      </c>
      <c r="H1009" s="59">
        <v>0</v>
      </c>
      <c r="I1009" s="58">
        <v>0</v>
      </c>
      <c r="J1009" s="59">
        <v>0</v>
      </c>
      <c r="K1009" s="58">
        <v>0</v>
      </c>
      <c r="L1009" s="59">
        <v>0</v>
      </c>
      <c r="M1009" s="58">
        <v>0</v>
      </c>
      <c r="N1009" s="59">
        <v>0</v>
      </c>
      <c r="O1009" s="58">
        <v>0</v>
      </c>
      <c r="P1009" s="59">
        <v>0</v>
      </c>
      <c r="Q1009" s="58">
        <v>0</v>
      </c>
      <c r="R1009" s="59">
        <v>0</v>
      </c>
      <c r="S1009" s="58">
        <v>0</v>
      </c>
      <c r="T1009" s="59">
        <v>0</v>
      </c>
      <c r="U1009" s="58">
        <v>0</v>
      </c>
      <c r="V1009" s="59">
        <v>0</v>
      </c>
      <c r="W1009" s="58">
        <v>0</v>
      </c>
      <c r="X1009" s="59">
        <v>0</v>
      </c>
      <c r="Y1009" s="58">
        <v>0</v>
      </c>
      <c r="Z1009" s="59">
        <v>0</v>
      </c>
      <c r="AA1009" s="58">
        <v>0</v>
      </c>
      <c r="AB1009" s="59">
        <v>0</v>
      </c>
      <c r="AC1009" s="58">
        <v>0</v>
      </c>
      <c r="AD1009" s="59">
        <v>0</v>
      </c>
      <c r="AE1009" s="58">
        <v>0</v>
      </c>
      <c r="AF1009" s="59">
        <v>0</v>
      </c>
      <c r="AG1009" s="58">
        <v>0</v>
      </c>
      <c r="AH1009" s="59">
        <v>0</v>
      </c>
      <c r="AI1009" s="60">
        <v>0</v>
      </c>
      <c r="AJ1009" s="51">
        <f t="shared" si="332"/>
        <v>0</v>
      </c>
    </row>
    <row r="1010" spans="2:36" x14ac:dyDescent="0.3">
      <c r="B1010" s="4" t="s">
        <v>128</v>
      </c>
      <c r="E1010" s="58">
        <v>0</v>
      </c>
      <c r="F1010" s="59">
        <v>0</v>
      </c>
      <c r="G1010" s="58">
        <v>0</v>
      </c>
      <c r="H1010" s="59">
        <v>0</v>
      </c>
      <c r="I1010" s="58">
        <v>0</v>
      </c>
      <c r="J1010" s="59">
        <v>0</v>
      </c>
      <c r="K1010" s="58">
        <v>0</v>
      </c>
      <c r="L1010" s="59">
        <v>0</v>
      </c>
      <c r="M1010" s="58">
        <v>0</v>
      </c>
      <c r="N1010" s="59">
        <v>4.7251463784111741E-2</v>
      </c>
      <c r="O1010" s="58">
        <v>0</v>
      </c>
      <c r="P1010" s="59">
        <v>0</v>
      </c>
      <c r="Q1010" s="58">
        <v>5.13992309570277E-5</v>
      </c>
      <c r="R1010" s="59">
        <v>0</v>
      </c>
      <c r="S1010" s="58">
        <v>0</v>
      </c>
      <c r="T1010" s="59">
        <v>0</v>
      </c>
      <c r="U1010" s="58">
        <v>0</v>
      </c>
      <c r="V1010" s="59">
        <v>0</v>
      </c>
      <c r="W1010" s="58">
        <v>0</v>
      </c>
      <c r="X1010" s="59">
        <v>0</v>
      </c>
      <c r="Y1010" s="58">
        <v>0</v>
      </c>
      <c r="Z1010" s="59">
        <v>0</v>
      </c>
      <c r="AA1010" s="58">
        <v>0</v>
      </c>
      <c r="AB1010" s="59">
        <v>0</v>
      </c>
      <c r="AC1010" s="58">
        <v>0</v>
      </c>
      <c r="AD1010" s="59">
        <v>0</v>
      </c>
      <c r="AE1010" s="58">
        <v>0</v>
      </c>
      <c r="AF1010" s="59">
        <v>0</v>
      </c>
      <c r="AG1010" s="58">
        <v>0</v>
      </c>
      <c r="AH1010" s="59">
        <v>0</v>
      </c>
      <c r="AI1010" s="60">
        <v>0</v>
      </c>
      <c r="AJ1010" s="51">
        <f t="shared" si="332"/>
        <v>4.7302863015068766E-2</v>
      </c>
    </row>
    <row r="1011" spans="2:36" x14ac:dyDescent="0.3">
      <c r="B1011" s="4" t="s">
        <v>129</v>
      </c>
      <c r="E1011" s="58">
        <v>0</v>
      </c>
      <c r="F1011" s="59">
        <v>0</v>
      </c>
      <c r="G1011" s="58">
        <v>0</v>
      </c>
      <c r="H1011" s="59">
        <v>0</v>
      </c>
      <c r="I1011" s="58">
        <v>0</v>
      </c>
      <c r="J1011" s="59">
        <v>0</v>
      </c>
      <c r="K1011" s="58">
        <v>0</v>
      </c>
      <c r="L1011" s="59">
        <v>0</v>
      </c>
      <c r="M1011" s="58">
        <v>0</v>
      </c>
      <c r="N1011" s="59">
        <v>4.7251463784111741E-2</v>
      </c>
      <c r="O1011" s="58">
        <v>0</v>
      </c>
      <c r="P1011" s="59">
        <v>0</v>
      </c>
      <c r="Q1011" s="58">
        <v>5.13992309570277E-5</v>
      </c>
      <c r="R1011" s="59">
        <v>0</v>
      </c>
      <c r="S1011" s="58">
        <v>0</v>
      </c>
      <c r="T1011" s="59">
        <v>0</v>
      </c>
      <c r="U1011" s="58">
        <v>0</v>
      </c>
      <c r="V1011" s="59">
        <v>0</v>
      </c>
      <c r="W1011" s="58">
        <v>0</v>
      </c>
      <c r="X1011" s="59">
        <v>0</v>
      </c>
      <c r="Y1011" s="58">
        <v>0</v>
      </c>
      <c r="Z1011" s="59">
        <v>0</v>
      </c>
      <c r="AA1011" s="58">
        <v>0</v>
      </c>
      <c r="AB1011" s="59">
        <v>0</v>
      </c>
      <c r="AC1011" s="58">
        <v>0</v>
      </c>
      <c r="AD1011" s="59">
        <v>0</v>
      </c>
      <c r="AE1011" s="58">
        <v>0</v>
      </c>
      <c r="AF1011" s="59">
        <v>0</v>
      </c>
      <c r="AG1011" s="58">
        <v>0</v>
      </c>
      <c r="AH1011" s="59">
        <v>0</v>
      </c>
      <c r="AI1011" s="60">
        <v>0</v>
      </c>
      <c r="AJ1011" s="51">
        <f t="shared" si="332"/>
        <v>4.7302863015068766E-2</v>
      </c>
    </row>
    <row r="1012" spans="2:36" x14ac:dyDescent="0.3">
      <c r="B1012" s="4" t="s">
        <v>196</v>
      </c>
      <c r="E1012" s="58">
        <v>0</v>
      </c>
      <c r="F1012" s="59">
        <v>0</v>
      </c>
      <c r="G1012" s="58">
        <v>0</v>
      </c>
      <c r="H1012" s="59">
        <v>0</v>
      </c>
      <c r="I1012" s="58">
        <v>0</v>
      </c>
      <c r="J1012" s="59">
        <v>0</v>
      </c>
      <c r="K1012" s="58">
        <v>0</v>
      </c>
      <c r="L1012" s="59">
        <v>0</v>
      </c>
      <c r="M1012" s="58">
        <v>0</v>
      </c>
      <c r="N1012" s="59">
        <v>0</v>
      </c>
      <c r="O1012" s="58">
        <v>0</v>
      </c>
      <c r="P1012" s="59">
        <v>0</v>
      </c>
      <c r="Q1012" s="58">
        <v>0</v>
      </c>
      <c r="R1012" s="59">
        <v>0</v>
      </c>
      <c r="S1012" s="58">
        <v>0</v>
      </c>
      <c r="T1012" s="59">
        <v>0</v>
      </c>
      <c r="U1012" s="58">
        <v>0</v>
      </c>
      <c r="V1012" s="59">
        <v>0</v>
      </c>
      <c r="W1012" s="58">
        <v>0</v>
      </c>
      <c r="X1012" s="59">
        <v>0</v>
      </c>
      <c r="Y1012" s="58">
        <v>0</v>
      </c>
      <c r="Z1012" s="59">
        <v>0</v>
      </c>
      <c r="AA1012" s="58">
        <v>0</v>
      </c>
      <c r="AB1012" s="59">
        <v>0</v>
      </c>
      <c r="AC1012" s="58">
        <v>0</v>
      </c>
      <c r="AD1012" s="59">
        <v>0</v>
      </c>
      <c r="AE1012" s="58">
        <v>0</v>
      </c>
      <c r="AF1012" s="59">
        <v>0</v>
      </c>
      <c r="AG1012" s="58">
        <v>0</v>
      </c>
      <c r="AH1012" s="59">
        <v>0</v>
      </c>
      <c r="AI1012" s="60">
        <v>0</v>
      </c>
      <c r="AJ1012" s="51">
        <f t="shared" si="332"/>
        <v>0</v>
      </c>
    </row>
    <row r="1013" spans="2:36" x14ac:dyDescent="0.3">
      <c r="B1013" s="4" t="s">
        <v>207</v>
      </c>
      <c r="E1013" s="58">
        <v>0</v>
      </c>
      <c r="F1013" s="59">
        <v>0</v>
      </c>
      <c r="G1013" s="58">
        <v>0</v>
      </c>
      <c r="H1013" s="59">
        <v>0</v>
      </c>
      <c r="I1013" s="58">
        <v>0</v>
      </c>
      <c r="J1013" s="59">
        <v>0</v>
      </c>
      <c r="K1013" s="58">
        <v>0</v>
      </c>
      <c r="L1013" s="59">
        <v>0</v>
      </c>
      <c r="M1013" s="58">
        <v>0</v>
      </c>
      <c r="N1013" s="59">
        <v>0</v>
      </c>
      <c r="O1013" s="58">
        <v>0</v>
      </c>
      <c r="P1013" s="59">
        <v>0</v>
      </c>
      <c r="Q1013" s="58">
        <v>0</v>
      </c>
      <c r="R1013" s="59">
        <v>0</v>
      </c>
      <c r="S1013" s="58">
        <v>0</v>
      </c>
      <c r="T1013" s="59">
        <v>0</v>
      </c>
      <c r="U1013" s="58">
        <v>0</v>
      </c>
      <c r="V1013" s="59">
        <v>0</v>
      </c>
      <c r="W1013" s="58">
        <v>0</v>
      </c>
      <c r="X1013" s="59">
        <v>0</v>
      </c>
      <c r="Y1013" s="58">
        <v>0</v>
      </c>
      <c r="Z1013" s="59">
        <v>0</v>
      </c>
      <c r="AA1013" s="58">
        <v>0</v>
      </c>
      <c r="AB1013" s="59">
        <v>0</v>
      </c>
      <c r="AC1013" s="58">
        <v>0</v>
      </c>
      <c r="AD1013" s="59">
        <v>0</v>
      </c>
      <c r="AE1013" s="58">
        <v>0</v>
      </c>
      <c r="AF1013" s="59">
        <v>3.2445986668268853E-2</v>
      </c>
      <c r="AG1013" s="58">
        <v>1.5094697674115509E-2</v>
      </c>
      <c r="AH1013" s="59">
        <v>5.4352020223935475E-2</v>
      </c>
      <c r="AI1013" s="60">
        <v>0.59094712634881363</v>
      </c>
      <c r="AJ1013" s="51">
        <f t="shared" si="332"/>
        <v>0.69283983091513346</v>
      </c>
    </row>
    <row r="1014" spans="2:36" x14ac:dyDescent="0.3">
      <c r="B1014" s="4" t="s">
        <v>208</v>
      </c>
      <c r="E1014" s="58">
        <v>0</v>
      </c>
      <c r="F1014" s="59">
        <v>0</v>
      </c>
      <c r="G1014" s="58">
        <v>0</v>
      </c>
      <c r="H1014" s="59">
        <v>0</v>
      </c>
      <c r="I1014" s="58">
        <v>0</v>
      </c>
      <c r="J1014" s="59">
        <v>0</v>
      </c>
      <c r="K1014" s="58">
        <v>0</v>
      </c>
      <c r="L1014" s="59">
        <v>0</v>
      </c>
      <c r="M1014" s="58">
        <v>0</v>
      </c>
      <c r="N1014" s="59">
        <v>0</v>
      </c>
      <c r="O1014" s="58">
        <v>0</v>
      </c>
      <c r="P1014" s="59">
        <v>0</v>
      </c>
      <c r="Q1014" s="58">
        <v>0</v>
      </c>
      <c r="R1014" s="59">
        <v>0</v>
      </c>
      <c r="S1014" s="58">
        <v>0</v>
      </c>
      <c r="T1014" s="59">
        <v>0</v>
      </c>
      <c r="U1014" s="58">
        <v>0</v>
      </c>
      <c r="V1014" s="59">
        <v>0</v>
      </c>
      <c r="W1014" s="58">
        <v>0</v>
      </c>
      <c r="X1014" s="59">
        <v>0</v>
      </c>
      <c r="Y1014" s="58">
        <v>0</v>
      </c>
      <c r="Z1014" s="59">
        <v>0</v>
      </c>
      <c r="AA1014" s="58">
        <v>0</v>
      </c>
      <c r="AB1014" s="59">
        <v>0</v>
      </c>
      <c r="AC1014" s="58">
        <v>0</v>
      </c>
      <c r="AD1014" s="59">
        <v>0</v>
      </c>
      <c r="AE1014" s="58">
        <v>0</v>
      </c>
      <c r="AF1014" s="59">
        <v>3.2445986668268853E-2</v>
      </c>
      <c r="AG1014" s="58">
        <v>1.5094697674115509E-2</v>
      </c>
      <c r="AH1014" s="59">
        <v>5.4352020223935475E-2</v>
      </c>
      <c r="AI1014" s="60">
        <v>0.59094712634881363</v>
      </c>
      <c r="AJ1014" s="51">
        <f t="shared" si="332"/>
        <v>0.69283983091513346</v>
      </c>
    </row>
    <row r="1015" spans="2:36" x14ac:dyDescent="0.3">
      <c r="B1015" s="4" t="s">
        <v>147</v>
      </c>
      <c r="E1015" s="58">
        <v>0</v>
      </c>
      <c r="F1015" s="59">
        <v>0</v>
      </c>
      <c r="G1015" s="58">
        <v>0</v>
      </c>
      <c r="H1015" s="59">
        <v>0</v>
      </c>
      <c r="I1015" s="58">
        <v>0</v>
      </c>
      <c r="J1015" s="59">
        <v>0</v>
      </c>
      <c r="K1015" s="58">
        <v>0</v>
      </c>
      <c r="L1015" s="59">
        <v>0</v>
      </c>
      <c r="M1015" s="58">
        <v>0</v>
      </c>
      <c r="N1015" s="59">
        <v>0</v>
      </c>
      <c r="O1015" s="58">
        <v>0</v>
      </c>
      <c r="P1015" s="59">
        <v>0</v>
      </c>
      <c r="Q1015" s="58">
        <v>0</v>
      </c>
      <c r="R1015" s="59">
        <v>0</v>
      </c>
      <c r="S1015" s="58">
        <v>0</v>
      </c>
      <c r="T1015" s="59">
        <v>0</v>
      </c>
      <c r="U1015" s="58">
        <v>0</v>
      </c>
      <c r="V1015" s="59">
        <v>0</v>
      </c>
      <c r="W1015" s="58">
        <v>0</v>
      </c>
      <c r="X1015" s="59">
        <v>0</v>
      </c>
      <c r="Y1015" s="58">
        <v>0</v>
      </c>
      <c r="Z1015" s="59">
        <v>0</v>
      </c>
      <c r="AA1015" s="58">
        <v>0</v>
      </c>
      <c r="AB1015" s="59">
        <v>0</v>
      </c>
      <c r="AC1015" s="58">
        <v>0</v>
      </c>
      <c r="AD1015" s="59">
        <v>0</v>
      </c>
      <c r="AE1015" s="58">
        <v>0</v>
      </c>
      <c r="AF1015" s="59">
        <v>0</v>
      </c>
      <c r="AG1015" s="58">
        <v>0</v>
      </c>
      <c r="AH1015" s="59">
        <v>0</v>
      </c>
      <c r="AI1015" s="60">
        <v>0</v>
      </c>
      <c r="AJ1015" s="51">
        <f t="shared" si="332"/>
        <v>0</v>
      </c>
    </row>
    <row r="1016" spans="2:36" x14ac:dyDescent="0.3">
      <c r="B1016" s="4" t="s">
        <v>220</v>
      </c>
      <c r="E1016" s="58">
        <v>0</v>
      </c>
      <c r="F1016" s="59">
        <v>0</v>
      </c>
      <c r="G1016" s="58">
        <v>1.9764810834104609E-2</v>
      </c>
      <c r="H1016" s="59">
        <v>0.41398843288678155</v>
      </c>
      <c r="I1016" s="58">
        <v>0.15888646731774031</v>
      </c>
      <c r="J1016" s="59">
        <v>0.75950302949402915</v>
      </c>
      <c r="K1016" s="58">
        <v>4.2947068996877018</v>
      </c>
      <c r="L1016" s="59">
        <v>0.19989201845968252</v>
      </c>
      <c r="M1016" s="58">
        <v>0.4653556433542495</v>
      </c>
      <c r="N1016" s="59">
        <v>1.3053472956904042</v>
      </c>
      <c r="O1016" s="58">
        <v>0</v>
      </c>
      <c r="P1016" s="59">
        <v>0</v>
      </c>
      <c r="Q1016" s="58">
        <v>0</v>
      </c>
      <c r="R1016" s="59">
        <v>1.0686653735399845</v>
      </c>
      <c r="S1016" s="58">
        <v>3.8787032971878261</v>
      </c>
      <c r="T1016" s="59">
        <v>3.3987244626468289</v>
      </c>
      <c r="U1016" s="58">
        <v>0.88227875021741919</v>
      </c>
      <c r="V1016" s="59">
        <v>0.16537855703025248</v>
      </c>
      <c r="W1016" s="58">
        <v>0.20227871311204387</v>
      </c>
      <c r="X1016" s="59">
        <v>0</v>
      </c>
      <c r="Y1016" s="58">
        <v>0</v>
      </c>
      <c r="Z1016" s="59">
        <v>0</v>
      </c>
      <c r="AA1016" s="58">
        <v>0</v>
      </c>
      <c r="AB1016" s="59">
        <v>0</v>
      </c>
      <c r="AC1016" s="58">
        <v>0</v>
      </c>
      <c r="AD1016" s="59">
        <v>0</v>
      </c>
      <c r="AE1016" s="58">
        <v>0.12719562489150746</v>
      </c>
      <c r="AF1016" s="59">
        <v>0.15611738940322831</v>
      </c>
      <c r="AG1016" s="58">
        <v>0.10533494567519103</v>
      </c>
      <c r="AH1016" s="59">
        <v>0.31723750440801507</v>
      </c>
      <c r="AI1016" s="60">
        <v>2.2363263505033335</v>
      </c>
      <c r="AJ1016" s="51">
        <f t="shared" si="332"/>
        <v>20.155685566340324</v>
      </c>
    </row>
    <row r="1017" spans="2:36" x14ac:dyDescent="0.3">
      <c r="B1017" s="4" t="s">
        <v>221</v>
      </c>
      <c r="E1017" s="58">
        <v>0</v>
      </c>
      <c r="F1017" s="59">
        <v>0</v>
      </c>
      <c r="G1017" s="58">
        <v>1.9764810834104609E-2</v>
      </c>
      <c r="H1017" s="59">
        <v>0.41398843288678155</v>
      </c>
      <c r="I1017" s="58">
        <v>0.15888646731774031</v>
      </c>
      <c r="J1017" s="59">
        <v>0.75950302949402915</v>
      </c>
      <c r="K1017" s="58">
        <v>4.2947068996877018</v>
      </c>
      <c r="L1017" s="59">
        <v>0.19989201845968252</v>
      </c>
      <c r="M1017" s="58">
        <v>0.4653556433542495</v>
      </c>
      <c r="N1017" s="59">
        <v>1.3053472956904042</v>
      </c>
      <c r="O1017" s="58">
        <v>0</v>
      </c>
      <c r="P1017" s="59">
        <v>0</v>
      </c>
      <c r="Q1017" s="58">
        <v>0</v>
      </c>
      <c r="R1017" s="59">
        <v>1.0686653735399845</v>
      </c>
      <c r="S1017" s="58">
        <v>3.8787032971878261</v>
      </c>
      <c r="T1017" s="59">
        <v>3.3987244626468289</v>
      </c>
      <c r="U1017" s="58">
        <v>0.88227875021741919</v>
      </c>
      <c r="V1017" s="59">
        <v>0.16537855703025248</v>
      </c>
      <c r="W1017" s="58">
        <v>0.20227871311204387</v>
      </c>
      <c r="X1017" s="59">
        <v>0</v>
      </c>
      <c r="Y1017" s="58">
        <v>0</v>
      </c>
      <c r="Z1017" s="59">
        <v>0</v>
      </c>
      <c r="AA1017" s="58">
        <v>0</v>
      </c>
      <c r="AB1017" s="59">
        <v>0</v>
      </c>
      <c r="AC1017" s="58">
        <v>0</v>
      </c>
      <c r="AD1017" s="59">
        <v>0</v>
      </c>
      <c r="AE1017" s="58">
        <v>0.12719562489150746</v>
      </c>
      <c r="AF1017" s="59">
        <v>0.15611738940322831</v>
      </c>
      <c r="AG1017" s="58">
        <v>0.10533494567519103</v>
      </c>
      <c r="AH1017" s="59">
        <v>0.31723750440801507</v>
      </c>
      <c r="AI1017" s="60">
        <v>2.2363263505033335</v>
      </c>
      <c r="AJ1017" s="51">
        <f t="shared" si="332"/>
        <v>20.155685566340324</v>
      </c>
    </row>
    <row r="1018" spans="2:36" x14ac:dyDescent="0.3">
      <c r="B1018" s="4" t="s">
        <v>144</v>
      </c>
      <c r="E1018" s="58">
        <v>0</v>
      </c>
      <c r="F1018" s="59">
        <v>0.11302498181660972</v>
      </c>
      <c r="G1018" s="58">
        <v>9.2465029875437423</v>
      </c>
      <c r="H1018" s="59">
        <v>0</v>
      </c>
      <c r="I1018" s="58">
        <v>3.5712242126464842E-3</v>
      </c>
      <c r="J1018" s="59">
        <v>0.28360452651977536</v>
      </c>
      <c r="K1018" s="58">
        <v>36.453918647766116</v>
      </c>
      <c r="L1018" s="59">
        <v>0.42578223546346033</v>
      </c>
      <c r="M1018" s="58">
        <v>0.94302245903015081</v>
      </c>
      <c r="N1018" s="59">
        <v>17.698960196918918</v>
      </c>
      <c r="O1018" s="58">
        <v>2.2713931884765626</v>
      </c>
      <c r="P1018" s="59">
        <v>0</v>
      </c>
      <c r="Q1018" s="58">
        <v>5.0090154012050193E-5</v>
      </c>
      <c r="R1018" s="59">
        <v>0</v>
      </c>
      <c r="S1018" s="58">
        <v>23.235804785092672</v>
      </c>
      <c r="T1018" s="59">
        <v>30.075188406308499</v>
      </c>
      <c r="U1018" s="58">
        <v>1.6105311139424636</v>
      </c>
      <c r="V1018" s="59">
        <v>0.10273626645406086</v>
      </c>
      <c r="W1018" s="58">
        <v>2.7401266924540195</v>
      </c>
      <c r="X1018" s="59">
        <v>11.317643412272135</v>
      </c>
      <c r="Y1018" s="58">
        <v>0</v>
      </c>
      <c r="Z1018" s="59">
        <v>0</v>
      </c>
      <c r="AA1018" s="58">
        <v>0.10262436866760254</v>
      </c>
      <c r="AB1018" s="59">
        <v>6.2397069507175121E-2</v>
      </c>
      <c r="AC1018" s="58">
        <v>24.019999631245934</v>
      </c>
      <c r="AD1018" s="59">
        <v>35.988321415583286</v>
      </c>
      <c r="AE1018" s="58">
        <v>0.57426101366678883</v>
      </c>
      <c r="AF1018" s="59">
        <v>5.6873639424641926E-3</v>
      </c>
      <c r="AG1018" s="58">
        <v>1.8483797709147136E-3</v>
      </c>
      <c r="AH1018" s="59">
        <v>5.0768677393595377E-2</v>
      </c>
      <c r="AI1018" s="60">
        <v>33.301855316162097</v>
      </c>
      <c r="AJ1018" s="51">
        <f t="shared" si="332"/>
        <v>230.62962445036561</v>
      </c>
    </row>
    <row r="1019" spans="2:36" x14ac:dyDescent="0.3">
      <c r="B1019" s="4" t="s">
        <v>188</v>
      </c>
      <c r="E1019" s="58">
        <v>0</v>
      </c>
      <c r="F1019" s="59">
        <v>2.0421905875205995</v>
      </c>
      <c r="G1019" s="58">
        <v>16.552149279912314</v>
      </c>
      <c r="H1019" s="59">
        <v>30.297221427920128</v>
      </c>
      <c r="I1019" s="58">
        <v>17.5139096279939</v>
      </c>
      <c r="J1019" s="59">
        <v>9.3407040814558648</v>
      </c>
      <c r="K1019" s="58">
        <v>63.057496614853541</v>
      </c>
      <c r="L1019" s="59">
        <v>23.932449450095493</v>
      </c>
      <c r="M1019" s="58">
        <v>4.4279014905293783</v>
      </c>
      <c r="N1019" s="59">
        <v>15.343946492671964</v>
      </c>
      <c r="O1019" s="58">
        <v>0</v>
      </c>
      <c r="P1019" s="59">
        <v>0</v>
      </c>
      <c r="Q1019" s="58">
        <v>13.539586814244588</v>
      </c>
      <c r="R1019" s="59">
        <v>15.314977379639945</v>
      </c>
      <c r="S1019" s="58">
        <v>21.803412846724189</v>
      </c>
      <c r="T1019" s="59">
        <v>31.179583231608071</v>
      </c>
      <c r="U1019" s="58">
        <v>2.1555203239123024</v>
      </c>
      <c r="V1019" s="59">
        <v>0.73780892690022781</v>
      </c>
      <c r="W1019" s="58">
        <v>0</v>
      </c>
      <c r="X1019" s="59">
        <v>5.5927307320276896</v>
      </c>
      <c r="Y1019" s="58">
        <v>10.147361052036285</v>
      </c>
      <c r="Z1019" s="59">
        <v>0</v>
      </c>
      <c r="AA1019" s="58">
        <v>6.2352381805578858</v>
      </c>
      <c r="AB1019" s="59">
        <v>3.1323775549729671</v>
      </c>
      <c r="AC1019" s="58">
        <v>9.3402292993333656E-3</v>
      </c>
      <c r="AD1019" s="59">
        <v>24.679319159204415</v>
      </c>
      <c r="AE1019" s="58">
        <v>7.4901085873444879</v>
      </c>
      <c r="AF1019" s="59">
        <v>0.34379108746846521</v>
      </c>
      <c r="AG1019" s="58">
        <v>0.22464533249537152</v>
      </c>
      <c r="AH1019" s="59">
        <v>0.37850469350814819</v>
      </c>
      <c r="AI1019" s="60">
        <v>2.3853827178478242</v>
      </c>
      <c r="AJ1019" s="51">
        <f t="shared" si="332"/>
        <v>327.8576579027453</v>
      </c>
    </row>
    <row r="1020" spans="2:36" x14ac:dyDescent="0.3">
      <c r="B1020" s="4" t="s">
        <v>189</v>
      </c>
      <c r="E1020" s="58">
        <v>0</v>
      </c>
      <c r="F1020" s="59">
        <v>2.0421905875205995</v>
      </c>
      <c r="G1020" s="58">
        <v>16.552149279912314</v>
      </c>
      <c r="H1020" s="59">
        <v>30.297221427920128</v>
      </c>
      <c r="I1020" s="58">
        <v>17.5139096279939</v>
      </c>
      <c r="J1020" s="59">
        <v>9.3407040814558648</v>
      </c>
      <c r="K1020" s="58">
        <v>63.057496614853541</v>
      </c>
      <c r="L1020" s="59">
        <v>23.932449450095493</v>
      </c>
      <c r="M1020" s="58">
        <v>4.4279014905293783</v>
      </c>
      <c r="N1020" s="59">
        <v>15.343946492671964</v>
      </c>
      <c r="O1020" s="58">
        <v>0</v>
      </c>
      <c r="P1020" s="59">
        <v>0</v>
      </c>
      <c r="Q1020" s="58">
        <v>13.539586814244588</v>
      </c>
      <c r="R1020" s="59">
        <v>15.314977379639945</v>
      </c>
      <c r="S1020" s="58">
        <v>21.803412846724189</v>
      </c>
      <c r="T1020" s="59">
        <v>31.179583231608071</v>
      </c>
      <c r="U1020" s="58">
        <v>2.1555203239123024</v>
      </c>
      <c r="V1020" s="59">
        <v>0.73780892690022781</v>
      </c>
      <c r="W1020" s="58">
        <v>0</v>
      </c>
      <c r="X1020" s="59">
        <v>5.5927307320276896</v>
      </c>
      <c r="Y1020" s="58">
        <v>10.147361052036285</v>
      </c>
      <c r="Z1020" s="59">
        <v>0</v>
      </c>
      <c r="AA1020" s="58">
        <v>6.2352381805578858</v>
      </c>
      <c r="AB1020" s="59">
        <v>3.1323775549729671</v>
      </c>
      <c r="AC1020" s="58">
        <v>9.3402292993333656E-3</v>
      </c>
      <c r="AD1020" s="59">
        <v>24.679319159204415</v>
      </c>
      <c r="AE1020" s="58">
        <v>7.4901085873444879</v>
      </c>
      <c r="AF1020" s="59">
        <v>0.34379108746846521</v>
      </c>
      <c r="AG1020" s="58">
        <v>0.22464533249537152</v>
      </c>
      <c r="AH1020" s="59">
        <v>0.37850469350814819</v>
      </c>
      <c r="AI1020" s="60">
        <v>2.3853827178478242</v>
      </c>
      <c r="AJ1020" s="51">
        <f t="shared" si="332"/>
        <v>327.8576579027453</v>
      </c>
    </row>
    <row r="1021" spans="2:36" x14ac:dyDescent="0.3">
      <c r="B1021" s="4" t="s">
        <v>235</v>
      </c>
      <c r="E1021" s="58">
        <v>0</v>
      </c>
      <c r="F1021" s="59">
        <v>0</v>
      </c>
      <c r="G1021" s="58">
        <v>4.9384860263730532</v>
      </c>
      <c r="H1021" s="59">
        <v>0.47541595651904262</v>
      </c>
      <c r="I1021" s="58">
        <v>1.1336654829317103</v>
      </c>
      <c r="J1021" s="59">
        <v>15.098779590725016</v>
      </c>
      <c r="K1021" s="58">
        <v>43.611366951212425</v>
      </c>
      <c r="L1021" s="59">
        <v>0.69418448523376419</v>
      </c>
      <c r="M1021" s="58">
        <v>0.78051662340107431</v>
      </c>
      <c r="N1021" s="59">
        <v>22.343679688716087</v>
      </c>
      <c r="O1021" s="58">
        <v>4.4259266047349581E-2</v>
      </c>
      <c r="P1021" s="59">
        <v>0</v>
      </c>
      <c r="Q1021" s="58">
        <v>11.495831430929398</v>
      </c>
      <c r="R1021" s="59">
        <v>6.9697673277561289</v>
      </c>
      <c r="S1021" s="58">
        <v>17.425680529325454</v>
      </c>
      <c r="T1021" s="59">
        <v>24.779522315897278</v>
      </c>
      <c r="U1021" s="58">
        <v>1.9083317851638895</v>
      </c>
      <c r="V1021" s="59">
        <v>0.41907354983961309</v>
      </c>
      <c r="W1021" s="58">
        <v>7.6272813384919464</v>
      </c>
      <c r="X1021" s="59">
        <v>5.121307099577816</v>
      </c>
      <c r="Y1021" s="58">
        <v>4.4982222170860782</v>
      </c>
      <c r="Z1021" s="59">
        <v>0</v>
      </c>
      <c r="AA1021" s="58">
        <v>13.046866057362617</v>
      </c>
      <c r="AB1021" s="59">
        <v>6.2535702167316618</v>
      </c>
      <c r="AC1021" s="58">
        <v>20.563100691909785</v>
      </c>
      <c r="AD1021" s="59">
        <v>23.123117151475018</v>
      </c>
      <c r="AE1021" s="58">
        <v>0.91879003238706103</v>
      </c>
      <c r="AF1021" s="59">
        <v>0</v>
      </c>
      <c r="AG1021" s="58">
        <v>0.45388093025328763</v>
      </c>
      <c r="AH1021" s="59">
        <v>0.19681244595498418</v>
      </c>
      <c r="AI1021" s="60">
        <v>17.755519943971688</v>
      </c>
      <c r="AJ1021" s="51">
        <f t="shared" si="332"/>
        <v>251.67702913527322</v>
      </c>
    </row>
    <row r="1022" spans="2:36" x14ac:dyDescent="0.3">
      <c r="B1022" s="4" t="s">
        <v>244</v>
      </c>
      <c r="E1022" s="58">
        <v>0</v>
      </c>
      <c r="F1022" s="59">
        <v>0</v>
      </c>
      <c r="G1022" s="58">
        <v>4.1542941843563469E-2</v>
      </c>
      <c r="H1022" s="59">
        <v>1.1375070843588493</v>
      </c>
      <c r="I1022" s="58">
        <v>0.31139302520589235</v>
      </c>
      <c r="J1022" s="59">
        <v>0.59990980557905271</v>
      </c>
      <c r="K1022" s="58">
        <v>4.550076241046682</v>
      </c>
      <c r="L1022" s="59">
        <v>0.1801410812699035</v>
      </c>
      <c r="M1022" s="58">
        <v>0.40463618845608396</v>
      </c>
      <c r="N1022" s="59">
        <v>1.0727835085605795</v>
      </c>
      <c r="O1022" s="58">
        <v>0</v>
      </c>
      <c r="P1022" s="59">
        <v>0</v>
      </c>
      <c r="Q1022" s="58">
        <v>1.4776094409458418</v>
      </c>
      <c r="R1022" s="59">
        <v>2.7505396481330031</v>
      </c>
      <c r="S1022" s="58">
        <v>3.1441894973302684</v>
      </c>
      <c r="T1022" s="59">
        <v>2.0682970001588914</v>
      </c>
      <c r="U1022" s="58">
        <v>0.5984683559239623</v>
      </c>
      <c r="V1022" s="59">
        <v>0.13832676180813619</v>
      </c>
      <c r="W1022" s="58">
        <v>0.15671498008649232</v>
      </c>
      <c r="X1022" s="59">
        <v>0</v>
      </c>
      <c r="Y1022" s="58">
        <v>0</v>
      </c>
      <c r="Z1022" s="59">
        <v>0</v>
      </c>
      <c r="AA1022" s="58">
        <v>0.46298675250457327</v>
      </c>
      <c r="AB1022" s="59">
        <v>0</v>
      </c>
      <c r="AC1022" s="58">
        <v>0.21152251381021925</v>
      </c>
      <c r="AD1022" s="59">
        <v>6.836341475302488</v>
      </c>
      <c r="AE1022" s="58">
        <v>0.98556533243918354</v>
      </c>
      <c r="AF1022" s="59">
        <v>0.15905909233613649</v>
      </c>
      <c r="AG1022" s="58">
        <v>0.10709129516710814</v>
      </c>
      <c r="AH1022" s="59">
        <v>0.31888351787174007</v>
      </c>
      <c r="AI1022" s="60">
        <v>5.7237832298649964</v>
      </c>
      <c r="AJ1022" s="51">
        <f t="shared" si="332"/>
        <v>33.437368770003644</v>
      </c>
    </row>
    <row r="1023" spans="2:36" x14ac:dyDescent="0.3">
      <c r="B1023" s="4" t="s">
        <v>148</v>
      </c>
      <c r="E1023" s="58">
        <v>0</v>
      </c>
      <c r="F1023" s="59">
        <v>0</v>
      </c>
      <c r="G1023" s="58">
        <v>0</v>
      </c>
      <c r="H1023" s="59">
        <v>0</v>
      </c>
      <c r="I1023" s="58">
        <v>0</v>
      </c>
      <c r="J1023" s="59">
        <v>0</v>
      </c>
      <c r="K1023" s="58">
        <v>0</v>
      </c>
      <c r="L1023" s="59">
        <v>0</v>
      </c>
      <c r="M1023" s="58">
        <v>0</v>
      </c>
      <c r="N1023" s="59">
        <v>0</v>
      </c>
      <c r="O1023" s="58">
        <v>0</v>
      </c>
      <c r="P1023" s="59">
        <v>0</v>
      </c>
      <c r="Q1023" s="58">
        <v>0</v>
      </c>
      <c r="R1023" s="59">
        <v>0</v>
      </c>
      <c r="S1023" s="58">
        <v>0</v>
      </c>
      <c r="T1023" s="59">
        <v>0</v>
      </c>
      <c r="U1023" s="58">
        <v>0</v>
      </c>
      <c r="V1023" s="59">
        <v>0</v>
      </c>
      <c r="W1023" s="58">
        <v>0</v>
      </c>
      <c r="X1023" s="59">
        <v>0</v>
      </c>
      <c r="Y1023" s="58">
        <v>0</v>
      </c>
      <c r="Z1023" s="59">
        <v>0</v>
      </c>
      <c r="AA1023" s="58">
        <v>0</v>
      </c>
      <c r="AB1023" s="59">
        <v>0</v>
      </c>
      <c r="AC1023" s="58">
        <v>0</v>
      </c>
      <c r="AD1023" s="59">
        <v>0</v>
      </c>
      <c r="AE1023" s="58">
        <v>0</v>
      </c>
      <c r="AF1023" s="59">
        <v>0</v>
      </c>
      <c r="AG1023" s="58">
        <v>0</v>
      </c>
      <c r="AH1023" s="59">
        <v>0</v>
      </c>
      <c r="AI1023" s="60">
        <v>0</v>
      </c>
      <c r="AJ1023" s="51">
        <f t="shared" si="332"/>
        <v>0</v>
      </c>
    </row>
    <row r="1024" spans="2:36" x14ac:dyDescent="0.3">
      <c r="B1024" s="4" t="s">
        <v>149</v>
      </c>
      <c r="E1024" s="58">
        <v>0</v>
      </c>
      <c r="F1024" s="59">
        <v>0</v>
      </c>
      <c r="G1024" s="58">
        <v>0</v>
      </c>
      <c r="H1024" s="59">
        <v>0</v>
      </c>
      <c r="I1024" s="58">
        <v>0</v>
      </c>
      <c r="J1024" s="59">
        <v>0</v>
      </c>
      <c r="K1024" s="58">
        <v>0</v>
      </c>
      <c r="L1024" s="59">
        <v>0</v>
      </c>
      <c r="M1024" s="58">
        <v>0</v>
      </c>
      <c r="N1024" s="59">
        <v>0</v>
      </c>
      <c r="O1024" s="58">
        <v>0</v>
      </c>
      <c r="P1024" s="59">
        <v>0</v>
      </c>
      <c r="Q1024" s="58">
        <v>0</v>
      </c>
      <c r="R1024" s="59">
        <v>0</v>
      </c>
      <c r="S1024" s="58">
        <v>0</v>
      </c>
      <c r="T1024" s="59">
        <v>0</v>
      </c>
      <c r="U1024" s="58">
        <v>0</v>
      </c>
      <c r="V1024" s="59">
        <v>0</v>
      </c>
      <c r="W1024" s="58">
        <v>0</v>
      </c>
      <c r="X1024" s="59">
        <v>0</v>
      </c>
      <c r="Y1024" s="58">
        <v>0</v>
      </c>
      <c r="Z1024" s="59">
        <v>0</v>
      </c>
      <c r="AA1024" s="58">
        <v>0</v>
      </c>
      <c r="AB1024" s="59">
        <v>0</v>
      </c>
      <c r="AC1024" s="58">
        <v>0</v>
      </c>
      <c r="AD1024" s="59">
        <v>0</v>
      </c>
      <c r="AE1024" s="58">
        <v>0</v>
      </c>
      <c r="AF1024" s="59">
        <v>0</v>
      </c>
      <c r="AG1024" s="58">
        <v>0</v>
      </c>
      <c r="AH1024" s="59">
        <v>0</v>
      </c>
      <c r="AI1024" s="60">
        <v>0</v>
      </c>
      <c r="AJ1024" s="51">
        <f t="shared" si="332"/>
        <v>0</v>
      </c>
    </row>
    <row r="1025" spans="2:36" x14ac:dyDescent="0.3">
      <c r="B1025" s="4" t="s">
        <v>150</v>
      </c>
      <c r="E1025" s="58">
        <v>0</v>
      </c>
      <c r="F1025" s="59">
        <v>0</v>
      </c>
      <c r="G1025" s="58">
        <v>0</v>
      </c>
      <c r="H1025" s="59">
        <v>0</v>
      </c>
      <c r="I1025" s="58">
        <v>0</v>
      </c>
      <c r="J1025" s="59">
        <v>0</v>
      </c>
      <c r="K1025" s="58">
        <v>0</v>
      </c>
      <c r="L1025" s="59">
        <v>0</v>
      </c>
      <c r="M1025" s="58">
        <v>0</v>
      </c>
      <c r="N1025" s="59">
        <v>0</v>
      </c>
      <c r="O1025" s="58">
        <v>0</v>
      </c>
      <c r="P1025" s="59">
        <v>0</v>
      </c>
      <c r="Q1025" s="58">
        <v>0</v>
      </c>
      <c r="R1025" s="59">
        <v>0</v>
      </c>
      <c r="S1025" s="58">
        <v>0</v>
      </c>
      <c r="T1025" s="59">
        <v>0</v>
      </c>
      <c r="U1025" s="58">
        <v>0</v>
      </c>
      <c r="V1025" s="59">
        <v>0</v>
      </c>
      <c r="W1025" s="58">
        <v>0</v>
      </c>
      <c r="X1025" s="59">
        <v>0</v>
      </c>
      <c r="Y1025" s="58">
        <v>0</v>
      </c>
      <c r="Z1025" s="59">
        <v>0</v>
      </c>
      <c r="AA1025" s="58">
        <v>0</v>
      </c>
      <c r="AB1025" s="59">
        <v>0</v>
      </c>
      <c r="AC1025" s="58">
        <v>0</v>
      </c>
      <c r="AD1025" s="59">
        <v>0</v>
      </c>
      <c r="AE1025" s="58">
        <v>0</v>
      </c>
      <c r="AF1025" s="59">
        <v>0</v>
      </c>
      <c r="AG1025" s="58">
        <v>0</v>
      </c>
      <c r="AH1025" s="59">
        <v>0</v>
      </c>
      <c r="AI1025" s="60">
        <v>0</v>
      </c>
      <c r="AJ1025" s="51">
        <f t="shared" si="332"/>
        <v>0</v>
      </c>
    </row>
    <row r="1026" spans="2:36" x14ac:dyDescent="0.3">
      <c r="B1026" s="4" t="s">
        <v>151</v>
      </c>
      <c r="E1026" s="58">
        <v>0</v>
      </c>
      <c r="F1026" s="59">
        <v>0</v>
      </c>
      <c r="G1026" s="58">
        <v>0</v>
      </c>
      <c r="H1026" s="59">
        <v>0</v>
      </c>
      <c r="I1026" s="58">
        <v>0</v>
      </c>
      <c r="J1026" s="59">
        <v>0</v>
      </c>
      <c r="K1026" s="58">
        <v>0</v>
      </c>
      <c r="L1026" s="59">
        <v>0</v>
      </c>
      <c r="M1026" s="58">
        <v>0</v>
      </c>
      <c r="N1026" s="59">
        <v>0</v>
      </c>
      <c r="O1026" s="58">
        <v>0</v>
      </c>
      <c r="P1026" s="59">
        <v>0</v>
      </c>
      <c r="Q1026" s="58">
        <v>0</v>
      </c>
      <c r="R1026" s="59">
        <v>0</v>
      </c>
      <c r="S1026" s="58">
        <v>0</v>
      </c>
      <c r="T1026" s="59">
        <v>0</v>
      </c>
      <c r="U1026" s="58">
        <v>0</v>
      </c>
      <c r="V1026" s="59">
        <v>0</v>
      </c>
      <c r="W1026" s="58">
        <v>0</v>
      </c>
      <c r="X1026" s="59">
        <v>0</v>
      </c>
      <c r="Y1026" s="58">
        <v>0</v>
      </c>
      <c r="Z1026" s="59">
        <v>0</v>
      </c>
      <c r="AA1026" s="58">
        <v>0</v>
      </c>
      <c r="AB1026" s="59">
        <v>0</v>
      </c>
      <c r="AC1026" s="58">
        <v>0</v>
      </c>
      <c r="AD1026" s="59">
        <v>0</v>
      </c>
      <c r="AE1026" s="58">
        <v>0</v>
      </c>
      <c r="AF1026" s="59">
        <v>0</v>
      </c>
      <c r="AG1026" s="58">
        <v>0</v>
      </c>
      <c r="AH1026" s="59">
        <v>0</v>
      </c>
      <c r="AI1026" s="60">
        <v>0</v>
      </c>
      <c r="AJ1026" s="51">
        <f t="shared" si="332"/>
        <v>0</v>
      </c>
    </row>
    <row r="1027" spans="2:36" x14ac:dyDescent="0.3">
      <c r="B1027" s="4" t="s">
        <v>194</v>
      </c>
      <c r="E1027" s="58">
        <v>0</v>
      </c>
      <c r="F1027" s="59">
        <v>0</v>
      </c>
      <c r="G1027" s="58">
        <v>0</v>
      </c>
      <c r="H1027" s="59">
        <v>0</v>
      </c>
      <c r="I1027" s="58">
        <v>0</v>
      </c>
      <c r="J1027" s="59">
        <v>0</v>
      </c>
      <c r="K1027" s="58">
        <v>0</v>
      </c>
      <c r="L1027" s="59">
        <v>0</v>
      </c>
      <c r="M1027" s="58">
        <v>0</v>
      </c>
      <c r="N1027" s="59">
        <v>0</v>
      </c>
      <c r="O1027" s="58">
        <v>0</v>
      </c>
      <c r="P1027" s="59">
        <v>0</v>
      </c>
      <c r="Q1027" s="58">
        <v>0</v>
      </c>
      <c r="R1027" s="59">
        <v>0</v>
      </c>
      <c r="S1027" s="58">
        <v>0</v>
      </c>
      <c r="T1027" s="59">
        <v>0</v>
      </c>
      <c r="U1027" s="58">
        <v>0</v>
      </c>
      <c r="V1027" s="59">
        <v>0</v>
      </c>
      <c r="W1027" s="58">
        <v>0</v>
      </c>
      <c r="X1027" s="59">
        <v>0</v>
      </c>
      <c r="Y1027" s="58">
        <v>0</v>
      </c>
      <c r="Z1027" s="59">
        <v>0</v>
      </c>
      <c r="AA1027" s="58">
        <v>0</v>
      </c>
      <c r="AB1027" s="59">
        <v>0</v>
      </c>
      <c r="AC1027" s="58">
        <v>0</v>
      </c>
      <c r="AD1027" s="59">
        <v>0</v>
      </c>
      <c r="AE1027" s="58">
        <v>0</v>
      </c>
      <c r="AF1027" s="59">
        <v>0</v>
      </c>
      <c r="AG1027" s="58">
        <v>0</v>
      </c>
      <c r="AH1027" s="59">
        <v>0</v>
      </c>
      <c r="AI1027" s="60">
        <v>0</v>
      </c>
      <c r="AJ1027" s="51">
        <f t="shared" si="332"/>
        <v>0</v>
      </c>
    </row>
    <row r="1028" spans="2:36" x14ac:dyDescent="0.3">
      <c r="B1028" s="4" t="s">
        <v>195</v>
      </c>
      <c r="E1028" s="58">
        <v>0</v>
      </c>
      <c r="F1028" s="59">
        <v>0</v>
      </c>
      <c r="G1028" s="58">
        <v>0</v>
      </c>
      <c r="H1028" s="59">
        <v>0</v>
      </c>
      <c r="I1028" s="58">
        <v>0</v>
      </c>
      <c r="J1028" s="59">
        <v>0</v>
      </c>
      <c r="K1028" s="58">
        <v>0</v>
      </c>
      <c r="L1028" s="59">
        <v>0</v>
      </c>
      <c r="M1028" s="58">
        <v>0</v>
      </c>
      <c r="N1028" s="59">
        <v>0</v>
      </c>
      <c r="O1028" s="58">
        <v>0</v>
      </c>
      <c r="P1028" s="59">
        <v>0</v>
      </c>
      <c r="Q1028" s="58">
        <v>0</v>
      </c>
      <c r="R1028" s="59">
        <v>0</v>
      </c>
      <c r="S1028" s="58">
        <v>0</v>
      </c>
      <c r="T1028" s="59">
        <v>0</v>
      </c>
      <c r="U1028" s="58">
        <v>0</v>
      </c>
      <c r="V1028" s="59">
        <v>0</v>
      </c>
      <c r="W1028" s="58">
        <v>0</v>
      </c>
      <c r="X1028" s="59">
        <v>0</v>
      </c>
      <c r="Y1028" s="58">
        <v>0</v>
      </c>
      <c r="Z1028" s="59">
        <v>0</v>
      </c>
      <c r="AA1028" s="58">
        <v>0</v>
      </c>
      <c r="AB1028" s="59">
        <v>0</v>
      </c>
      <c r="AC1028" s="58">
        <v>0</v>
      </c>
      <c r="AD1028" s="59">
        <v>0</v>
      </c>
      <c r="AE1028" s="58">
        <v>0</v>
      </c>
      <c r="AF1028" s="59">
        <v>0</v>
      </c>
      <c r="AG1028" s="58">
        <v>0</v>
      </c>
      <c r="AH1028" s="59">
        <v>0</v>
      </c>
      <c r="AI1028" s="60">
        <v>0</v>
      </c>
      <c r="AJ1028" s="51">
        <f t="shared" si="332"/>
        <v>0</v>
      </c>
    </row>
    <row r="1029" spans="2:36" x14ac:dyDescent="0.3">
      <c r="B1029" s="4" t="s">
        <v>179</v>
      </c>
      <c r="E1029" s="58">
        <v>0</v>
      </c>
      <c r="F1029" s="59">
        <v>0</v>
      </c>
      <c r="G1029" s="58">
        <v>0</v>
      </c>
      <c r="H1029" s="59">
        <v>0</v>
      </c>
      <c r="I1029" s="58">
        <v>0</v>
      </c>
      <c r="J1029" s="59">
        <v>0</v>
      </c>
      <c r="K1029" s="58">
        <v>0</v>
      </c>
      <c r="L1029" s="59">
        <v>0</v>
      </c>
      <c r="M1029" s="58">
        <v>0</v>
      </c>
      <c r="N1029" s="59">
        <v>0</v>
      </c>
      <c r="O1029" s="58">
        <v>0</v>
      </c>
      <c r="P1029" s="59">
        <v>0</v>
      </c>
      <c r="Q1029" s="58">
        <v>0</v>
      </c>
      <c r="R1029" s="59">
        <v>0</v>
      </c>
      <c r="S1029" s="58">
        <v>0</v>
      </c>
      <c r="T1029" s="59">
        <v>0</v>
      </c>
      <c r="U1029" s="58">
        <v>0</v>
      </c>
      <c r="V1029" s="59">
        <v>0</v>
      </c>
      <c r="W1029" s="58">
        <v>0</v>
      </c>
      <c r="X1029" s="59">
        <v>0</v>
      </c>
      <c r="Y1029" s="58">
        <v>0</v>
      </c>
      <c r="Z1029" s="59">
        <v>0</v>
      </c>
      <c r="AA1029" s="58">
        <v>0</v>
      </c>
      <c r="AB1029" s="59">
        <v>0</v>
      </c>
      <c r="AC1029" s="58">
        <v>0</v>
      </c>
      <c r="AD1029" s="59">
        <v>0.23389848655400181</v>
      </c>
      <c r="AE1029" s="58">
        <v>0</v>
      </c>
      <c r="AF1029" s="59">
        <v>0.7845116305164993</v>
      </c>
      <c r="AG1029" s="58">
        <v>0</v>
      </c>
      <c r="AH1029" s="59">
        <v>0</v>
      </c>
      <c r="AI1029" s="60">
        <v>0</v>
      </c>
      <c r="AJ1029" s="51">
        <f t="shared" si="332"/>
        <v>1.0184101170705011</v>
      </c>
    </row>
    <row r="1030" spans="2:36" x14ac:dyDescent="0.3">
      <c r="B1030" s="4" t="s">
        <v>180</v>
      </c>
      <c r="E1030" s="58">
        <v>0</v>
      </c>
      <c r="F1030" s="59">
        <v>0</v>
      </c>
      <c r="G1030" s="58">
        <v>0</v>
      </c>
      <c r="H1030" s="59">
        <v>0</v>
      </c>
      <c r="I1030" s="58">
        <v>0</v>
      </c>
      <c r="J1030" s="59">
        <v>0</v>
      </c>
      <c r="K1030" s="58">
        <v>0</v>
      </c>
      <c r="L1030" s="59">
        <v>0</v>
      </c>
      <c r="M1030" s="58">
        <v>0</v>
      </c>
      <c r="N1030" s="59">
        <v>0</v>
      </c>
      <c r="O1030" s="58">
        <v>0</v>
      </c>
      <c r="P1030" s="59">
        <v>0</v>
      </c>
      <c r="Q1030" s="58">
        <v>0</v>
      </c>
      <c r="R1030" s="59">
        <v>0</v>
      </c>
      <c r="S1030" s="58">
        <v>0</v>
      </c>
      <c r="T1030" s="59">
        <v>0</v>
      </c>
      <c r="U1030" s="58">
        <v>0</v>
      </c>
      <c r="V1030" s="59">
        <v>0</v>
      </c>
      <c r="W1030" s="58">
        <v>0</v>
      </c>
      <c r="X1030" s="59">
        <v>0</v>
      </c>
      <c r="Y1030" s="58">
        <v>0</v>
      </c>
      <c r="Z1030" s="59">
        <v>0</v>
      </c>
      <c r="AA1030" s="58">
        <v>0</v>
      </c>
      <c r="AB1030" s="59">
        <v>0</v>
      </c>
      <c r="AC1030" s="58">
        <v>0</v>
      </c>
      <c r="AD1030" s="59">
        <v>0.23389848655400181</v>
      </c>
      <c r="AE1030" s="58">
        <v>0</v>
      </c>
      <c r="AF1030" s="59">
        <v>0.7845116305164993</v>
      </c>
      <c r="AG1030" s="58">
        <v>0</v>
      </c>
      <c r="AH1030" s="59">
        <v>0</v>
      </c>
      <c r="AI1030" s="60">
        <v>0</v>
      </c>
      <c r="AJ1030" s="51">
        <f t="shared" si="332"/>
        <v>1.0184101170705011</v>
      </c>
    </row>
    <row r="1031" spans="2:36" x14ac:dyDescent="0.3">
      <c r="B1031" s="4" t="s">
        <v>251</v>
      </c>
      <c r="E1031" s="58">
        <v>0</v>
      </c>
      <c r="F1031" s="59">
        <v>0</v>
      </c>
      <c r="G1031" s="58">
        <v>0</v>
      </c>
      <c r="H1031" s="59">
        <v>0</v>
      </c>
      <c r="I1031" s="58">
        <v>0</v>
      </c>
      <c r="J1031" s="59">
        <v>0</v>
      </c>
      <c r="K1031" s="58">
        <v>0</v>
      </c>
      <c r="L1031" s="59">
        <v>0</v>
      </c>
      <c r="M1031" s="58">
        <v>0</v>
      </c>
      <c r="N1031" s="59">
        <v>0</v>
      </c>
      <c r="O1031" s="58">
        <v>0</v>
      </c>
      <c r="P1031" s="59">
        <v>0</v>
      </c>
      <c r="Q1031" s="58">
        <v>0</v>
      </c>
      <c r="R1031" s="59">
        <v>0</v>
      </c>
      <c r="S1031" s="58">
        <v>0</v>
      </c>
      <c r="T1031" s="59">
        <v>0</v>
      </c>
      <c r="U1031" s="58">
        <v>0</v>
      </c>
      <c r="V1031" s="59">
        <v>0</v>
      </c>
      <c r="W1031" s="58">
        <v>0</v>
      </c>
      <c r="X1031" s="59">
        <v>0</v>
      </c>
      <c r="Y1031" s="58">
        <v>0</v>
      </c>
      <c r="Z1031" s="59">
        <v>0</v>
      </c>
      <c r="AA1031" s="58">
        <v>0</v>
      </c>
      <c r="AB1031" s="59">
        <v>0</v>
      </c>
      <c r="AC1031" s="58">
        <v>0</v>
      </c>
      <c r="AD1031" s="59">
        <v>0</v>
      </c>
      <c r="AE1031" s="58">
        <v>0</v>
      </c>
      <c r="AF1031" s="59">
        <v>0</v>
      </c>
      <c r="AG1031" s="58">
        <v>0</v>
      </c>
      <c r="AH1031" s="59">
        <v>0</v>
      </c>
      <c r="AI1031" s="60">
        <v>0</v>
      </c>
      <c r="AJ1031" s="51">
        <f t="shared" si="332"/>
        <v>0</v>
      </c>
    </row>
    <row r="1032" spans="2:36" x14ac:dyDescent="0.3">
      <c r="B1032" s="4" t="s">
        <v>152</v>
      </c>
      <c r="E1032" s="58">
        <v>0</v>
      </c>
      <c r="F1032" s="59">
        <v>0</v>
      </c>
      <c r="G1032" s="58">
        <v>0</v>
      </c>
      <c r="H1032" s="59">
        <v>0</v>
      </c>
      <c r="I1032" s="58">
        <v>0</v>
      </c>
      <c r="J1032" s="59">
        <v>0</v>
      </c>
      <c r="K1032" s="58">
        <v>0</v>
      </c>
      <c r="L1032" s="59">
        <v>0</v>
      </c>
      <c r="M1032" s="58">
        <v>0</v>
      </c>
      <c r="N1032" s="59">
        <v>0</v>
      </c>
      <c r="O1032" s="58">
        <v>0</v>
      </c>
      <c r="P1032" s="59">
        <v>0</v>
      </c>
      <c r="Q1032" s="58">
        <v>0</v>
      </c>
      <c r="R1032" s="59">
        <v>0</v>
      </c>
      <c r="S1032" s="58">
        <v>0</v>
      </c>
      <c r="T1032" s="59">
        <v>0</v>
      </c>
      <c r="U1032" s="58">
        <v>0</v>
      </c>
      <c r="V1032" s="59">
        <v>0</v>
      </c>
      <c r="W1032" s="58">
        <v>0</v>
      </c>
      <c r="X1032" s="59">
        <v>0</v>
      </c>
      <c r="Y1032" s="58">
        <v>0</v>
      </c>
      <c r="Z1032" s="59">
        <v>0</v>
      </c>
      <c r="AA1032" s="58">
        <v>0</v>
      </c>
      <c r="AB1032" s="59">
        <v>0</v>
      </c>
      <c r="AC1032" s="58">
        <v>0</v>
      </c>
      <c r="AD1032" s="59">
        <v>0</v>
      </c>
      <c r="AE1032" s="58">
        <v>0</v>
      </c>
      <c r="AF1032" s="59">
        <v>0</v>
      </c>
      <c r="AG1032" s="58">
        <v>0</v>
      </c>
      <c r="AH1032" s="59">
        <v>0</v>
      </c>
      <c r="AI1032" s="60">
        <v>0</v>
      </c>
      <c r="AJ1032" s="51">
        <f t="shared" si="332"/>
        <v>0</v>
      </c>
    </row>
    <row r="1033" spans="2:36" x14ac:dyDescent="0.3">
      <c r="B1033" s="4" t="s">
        <v>153</v>
      </c>
      <c r="E1033" s="58">
        <v>0</v>
      </c>
      <c r="F1033" s="59">
        <v>0</v>
      </c>
      <c r="G1033" s="58">
        <v>0</v>
      </c>
      <c r="H1033" s="59">
        <v>0</v>
      </c>
      <c r="I1033" s="58">
        <v>0</v>
      </c>
      <c r="J1033" s="59">
        <v>0</v>
      </c>
      <c r="K1033" s="58">
        <v>0</v>
      </c>
      <c r="L1033" s="59">
        <v>0</v>
      </c>
      <c r="M1033" s="58">
        <v>0</v>
      </c>
      <c r="N1033" s="59">
        <v>0</v>
      </c>
      <c r="O1033" s="58">
        <v>0</v>
      </c>
      <c r="P1033" s="59">
        <v>0</v>
      </c>
      <c r="Q1033" s="58">
        <v>0</v>
      </c>
      <c r="R1033" s="59">
        <v>0</v>
      </c>
      <c r="S1033" s="58">
        <v>0</v>
      </c>
      <c r="T1033" s="59">
        <v>0</v>
      </c>
      <c r="U1033" s="58">
        <v>0</v>
      </c>
      <c r="V1033" s="59">
        <v>0</v>
      </c>
      <c r="W1033" s="58">
        <v>0</v>
      </c>
      <c r="X1033" s="59">
        <v>0</v>
      </c>
      <c r="Y1033" s="58">
        <v>0</v>
      </c>
      <c r="Z1033" s="59">
        <v>0</v>
      </c>
      <c r="AA1033" s="58">
        <v>0</v>
      </c>
      <c r="AB1033" s="59">
        <v>0</v>
      </c>
      <c r="AC1033" s="58">
        <v>0</v>
      </c>
      <c r="AD1033" s="59">
        <v>0</v>
      </c>
      <c r="AE1033" s="58">
        <v>0</v>
      </c>
      <c r="AF1033" s="59">
        <v>9.5277777777777798E-4</v>
      </c>
      <c r="AG1033" s="58">
        <v>0</v>
      </c>
      <c r="AH1033" s="59">
        <v>0</v>
      </c>
      <c r="AI1033" s="60">
        <v>4.752777777777778E-2</v>
      </c>
      <c r="AJ1033" s="51">
        <f t="shared" si="332"/>
        <v>4.8480555555555555E-2</v>
      </c>
    </row>
    <row r="1034" spans="2:36" x14ac:dyDescent="0.3">
      <c r="B1034" s="4" t="s">
        <v>154</v>
      </c>
      <c r="E1034" s="58">
        <v>0</v>
      </c>
      <c r="F1034" s="59">
        <v>0</v>
      </c>
      <c r="G1034" s="58">
        <v>0</v>
      </c>
      <c r="H1034" s="59">
        <v>0</v>
      </c>
      <c r="I1034" s="58">
        <v>0</v>
      </c>
      <c r="J1034" s="59">
        <v>0</v>
      </c>
      <c r="K1034" s="58">
        <v>0</v>
      </c>
      <c r="L1034" s="59">
        <v>0</v>
      </c>
      <c r="M1034" s="58">
        <v>0</v>
      </c>
      <c r="N1034" s="59">
        <v>0</v>
      </c>
      <c r="O1034" s="58">
        <v>0</v>
      </c>
      <c r="P1034" s="59">
        <v>0</v>
      </c>
      <c r="Q1034" s="58">
        <v>0</v>
      </c>
      <c r="R1034" s="59">
        <v>0</v>
      </c>
      <c r="S1034" s="58">
        <v>0</v>
      </c>
      <c r="T1034" s="59">
        <v>0</v>
      </c>
      <c r="U1034" s="58">
        <v>0</v>
      </c>
      <c r="V1034" s="59">
        <v>0</v>
      </c>
      <c r="W1034" s="58">
        <v>0</v>
      </c>
      <c r="X1034" s="59">
        <v>0</v>
      </c>
      <c r="Y1034" s="58">
        <v>0</v>
      </c>
      <c r="Z1034" s="59">
        <v>0</v>
      </c>
      <c r="AA1034" s="58">
        <v>0</v>
      </c>
      <c r="AB1034" s="59">
        <v>0</v>
      </c>
      <c r="AC1034" s="58">
        <v>0</v>
      </c>
      <c r="AD1034" s="59">
        <v>0</v>
      </c>
      <c r="AE1034" s="58">
        <v>0</v>
      </c>
      <c r="AF1034" s="59">
        <v>9.5277777777777798E-4</v>
      </c>
      <c r="AG1034" s="58">
        <v>0</v>
      </c>
      <c r="AH1034" s="59">
        <v>0</v>
      </c>
      <c r="AI1034" s="60">
        <v>4.752777777777778E-2</v>
      </c>
      <c r="AJ1034" s="51">
        <f t="shared" si="332"/>
        <v>4.8480555555555555E-2</v>
      </c>
    </row>
    <row r="1035" spans="2:36" x14ac:dyDescent="0.3">
      <c r="B1035" s="4" t="s">
        <v>141</v>
      </c>
      <c r="E1035" s="58">
        <v>0</v>
      </c>
      <c r="F1035" s="59">
        <v>0</v>
      </c>
      <c r="G1035" s="58">
        <v>0</v>
      </c>
      <c r="H1035" s="59">
        <v>0</v>
      </c>
      <c r="I1035" s="58">
        <v>0</v>
      </c>
      <c r="J1035" s="59">
        <v>0</v>
      </c>
      <c r="K1035" s="58">
        <v>0</v>
      </c>
      <c r="L1035" s="59">
        <v>0</v>
      </c>
      <c r="M1035" s="58">
        <v>0</v>
      </c>
      <c r="N1035" s="59">
        <v>0</v>
      </c>
      <c r="O1035" s="58">
        <v>0</v>
      </c>
      <c r="P1035" s="59">
        <v>0</v>
      </c>
      <c r="Q1035" s="58">
        <v>0</v>
      </c>
      <c r="R1035" s="59">
        <v>0</v>
      </c>
      <c r="S1035" s="58">
        <v>0</v>
      </c>
      <c r="T1035" s="59">
        <v>0</v>
      </c>
      <c r="U1035" s="58">
        <v>0</v>
      </c>
      <c r="V1035" s="59">
        <v>0</v>
      </c>
      <c r="W1035" s="58">
        <v>0</v>
      </c>
      <c r="X1035" s="59">
        <v>0</v>
      </c>
      <c r="Y1035" s="58">
        <v>0</v>
      </c>
      <c r="Z1035" s="59">
        <v>0</v>
      </c>
      <c r="AA1035" s="58">
        <v>0</v>
      </c>
      <c r="AB1035" s="59">
        <v>0</v>
      </c>
      <c r="AC1035" s="58">
        <v>0</v>
      </c>
      <c r="AD1035" s="59">
        <v>0</v>
      </c>
      <c r="AE1035" s="58">
        <v>0</v>
      </c>
      <c r="AF1035" s="59">
        <v>0</v>
      </c>
      <c r="AG1035" s="58">
        <v>0</v>
      </c>
      <c r="AH1035" s="59">
        <v>0</v>
      </c>
      <c r="AI1035" s="60">
        <v>0</v>
      </c>
      <c r="AJ1035" s="51">
        <f t="shared" si="332"/>
        <v>0</v>
      </c>
    </row>
    <row r="1036" spans="2:36" x14ac:dyDescent="0.3">
      <c r="B1036" s="4" t="s">
        <v>222</v>
      </c>
      <c r="E1036" s="58">
        <v>0</v>
      </c>
      <c r="F1036" s="59">
        <v>0</v>
      </c>
      <c r="G1036" s="58">
        <v>0</v>
      </c>
      <c r="H1036" s="59">
        <v>0</v>
      </c>
      <c r="I1036" s="58">
        <v>0</v>
      </c>
      <c r="J1036" s="59">
        <v>0</v>
      </c>
      <c r="K1036" s="58">
        <v>0</v>
      </c>
      <c r="L1036" s="59">
        <v>0</v>
      </c>
      <c r="M1036" s="58">
        <v>0</v>
      </c>
      <c r="N1036" s="59">
        <v>0</v>
      </c>
      <c r="O1036" s="58">
        <v>0</v>
      </c>
      <c r="P1036" s="59">
        <v>0</v>
      </c>
      <c r="Q1036" s="58">
        <v>0</v>
      </c>
      <c r="R1036" s="59">
        <v>0</v>
      </c>
      <c r="S1036" s="58">
        <v>0</v>
      </c>
      <c r="T1036" s="59">
        <v>0</v>
      </c>
      <c r="U1036" s="58">
        <v>0</v>
      </c>
      <c r="V1036" s="59">
        <v>0</v>
      </c>
      <c r="W1036" s="58">
        <v>0</v>
      </c>
      <c r="X1036" s="59">
        <v>0</v>
      </c>
      <c r="Y1036" s="58">
        <v>0</v>
      </c>
      <c r="Z1036" s="59">
        <v>0</v>
      </c>
      <c r="AA1036" s="58">
        <v>0</v>
      </c>
      <c r="AB1036" s="59">
        <v>0</v>
      </c>
      <c r="AC1036" s="58">
        <v>0</v>
      </c>
      <c r="AD1036" s="59">
        <v>0</v>
      </c>
      <c r="AE1036" s="58">
        <v>0</v>
      </c>
      <c r="AF1036" s="59">
        <v>0</v>
      </c>
      <c r="AG1036" s="58">
        <v>0</v>
      </c>
      <c r="AH1036" s="59">
        <v>0</v>
      </c>
      <c r="AI1036" s="60">
        <v>0</v>
      </c>
      <c r="AJ1036" s="51">
        <f t="shared" si="332"/>
        <v>0</v>
      </c>
    </row>
    <row r="1037" spans="2:36" x14ac:dyDescent="0.3">
      <c r="B1037" s="4" t="s">
        <v>240</v>
      </c>
      <c r="E1037" s="58">
        <v>0</v>
      </c>
      <c r="F1037" s="59">
        <v>0</v>
      </c>
      <c r="G1037" s="58">
        <v>0</v>
      </c>
      <c r="H1037" s="59">
        <v>0</v>
      </c>
      <c r="I1037" s="58">
        <v>0</v>
      </c>
      <c r="J1037" s="59">
        <v>0</v>
      </c>
      <c r="K1037" s="58">
        <v>0</v>
      </c>
      <c r="L1037" s="59">
        <v>0</v>
      </c>
      <c r="M1037" s="58">
        <v>0</v>
      </c>
      <c r="N1037" s="59">
        <v>0</v>
      </c>
      <c r="O1037" s="58">
        <v>0</v>
      </c>
      <c r="P1037" s="59">
        <v>0</v>
      </c>
      <c r="Q1037" s="58">
        <v>0</v>
      </c>
      <c r="R1037" s="59">
        <v>0</v>
      </c>
      <c r="S1037" s="58">
        <v>0</v>
      </c>
      <c r="T1037" s="59">
        <v>0</v>
      </c>
      <c r="U1037" s="58">
        <v>0</v>
      </c>
      <c r="V1037" s="59">
        <v>0</v>
      </c>
      <c r="W1037" s="58">
        <v>0</v>
      </c>
      <c r="X1037" s="59">
        <v>0</v>
      </c>
      <c r="Y1037" s="58">
        <v>0</v>
      </c>
      <c r="Z1037" s="59">
        <v>0</v>
      </c>
      <c r="AA1037" s="58">
        <v>0</v>
      </c>
      <c r="AB1037" s="59">
        <v>0</v>
      </c>
      <c r="AC1037" s="58">
        <v>0</v>
      </c>
      <c r="AD1037" s="59">
        <v>0</v>
      </c>
      <c r="AE1037" s="58">
        <v>0</v>
      </c>
      <c r="AF1037" s="59">
        <v>0</v>
      </c>
      <c r="AG1037" s="58">
        <v>0</v>
      </c>
      <c r="AH1037" s="59">
        <v>0</v>
      </c>
      <c r="AI1037" s="60">
        <v>0</v>
      </c>
      <c r="AJ1037" s="51">
        <f t="shared" si="332"/>
        <v>0</v>
      </c>
    </row>
    <row r="1038" spans="2:36" x14ac:dyDescent="0.3">
      <c r="B1038" s="4" t="s">
        <v>223</v>
      </c>
      <c r="E1038" s="58">
        <v>0</v>
      </c>
      <c r="F1038" s="59">
        <v>0</v>
      </c>
      <c r="G1038" s="58">
        <v>0</v>
      </c>
      <c r="H1038" s="59">
        <v>0.13233391443888348</v>
      </c>
      <c r="I1038" s="58">
        <v>0.11436360677083325</v>
      </c>
      <c r="J1038" s="59">
        <v>30.00643987031944</v>
      </c>
      <c r="K1038" s="58">
        <v>1.3424467086791987</v>
      </c>
      <c r="L1038" s="59">
        <v>0</v>
      </c>
      <c r="M1038" s="58">
        <v>0</v>
      </c>
      <c r="N1038" s="59">
        <v>24.739869941075643</v>
      </c>
      <c r="O1038" s="58">
        <v>4.9631638888888885</v>
      </c>
      <c r="P1038" s="59">
        <v>0</v>
      </c>
      <c r="Q1038" s="58">
        <v>84.890858867689687</v>
      </c>
      <c r="R1038" s="59">
        <v>23.689028824827407</v>
      </c>
      <c r="S1038" s="58">
        <v>15.215443591690056</v>
      </c>
      <c r="T1038" s="59">
        <v>39.296868115997306</v>
      </c>
      <c r="U1038" s="58">
        <v>13.302416563034058</v>
      </c>
      <c r="V1038" s="59">
        <v>3.0151290257771808</v>
      </c>
      <c r="W1038" s="58">
        <v>7.2058984063466394</v>
      </c>
      <c r="X1038" s="59">
        <v>24.878052361178163</v>
      </c>
      <c r="Y1038" s="58">
        <v>3.7859130032857289</v>
      </c>
      <c r="Z1038" s="59">
        <v>0</v>
      </c>
      <c r="AA1038" s="58">
        <v>2.8293003228081575</v>
      </c>
      <c r="AB1038" s="59">
        <v>2.4472766002019237</v>
      </c>
      <c r="AC1038" s="58">
        <v>0.43876944444444455</v>
      </c>
      <c r="AD1038" s="59">
        <v>102.40113489439223</v>
      </c>
      <c r="AE1038" s="58">
        <v>0</v>
      </c>
      <c r="AF1038" s="59">
        <v>0.51993912061055503</v>
      </c>
      <c r="AG1038" s="58">
        <v>8.783340454101562E-5</v>
      </c>
      <c r="AH1038" s="59">
        <v>1.6781155268351236E-2</v>
      </c>
      <c r="AI1038" s="60">
        <v>2.4922652982499862</v>
      </c>
      <c r="AJ1038" s="51">
        <f t="shared" si="332"/>
        <v>387.7237813593793</v>
      </c>
    </row>
    <row r="1039" spans="2:36" x14ac:dyDescent="0.3">
      <c r="B1039" s="4" t="s">
        <v>284</v>
      </c>
      <c r="E1039" s="58">
        <v>0</v>
      </c>
      <c r="F1039" s="59">
        <v>0</v>
      </c>
      <c r="G1039" s="58">
        <v>0</v>
      </c>
      <c r="H1039" s="59">
        <v>0</v>
      </c>
      <c r="I1039" s="58">
        <v>0</v>
      </c>
      <c r="J1039" s="59">
        <v>0</v>
      </c>
      <c r="K1039" s="58">
        <v>0</v>
      </c>
      <c r="L1039" s="59">
        <v>0</v>
      </c>
      <c r="M1039" s="58">
        <v>0</v>
      </c>
      <c r="N1039" s="59">
        <v>0</v>
      </c>
      <c r="O1039" s="58">
        <v>0</v>
      </c>
      <c r="P1039" s="59">
        <v>0</v>
      </c>
      <c r="Q1039" s="58">
        <v>0</v>
      </c>
      <c r="R1039" s="59">
        <v>0</v>
      </c>
      <c r="S1039" s="58">
        <v>0</v>
      </c>
      <c r="T1039" s="59">
        <v>0</v>
      </c>
      <c r="U1039" s="58">
        <v>0</v>
      </c>
      <c r="V1039" s="59">
        <v>0</v>
      </c>
      <c r="W1039" s="58">
        <v>0</v>
      </c>
      <c r="X1039" s="59">
        <v>0</v>
      </c>
      <c r="Y1039" s="58">
        <v>0</v>
      </c>
      <c r="Z1039" s="59">
        <v>0</v>
      </c>
      <c r="AA1039" s="58">
        <v>0</v>
      </c>
      <c r="AB1039" s="59">
        <v>0</v>
      </c>
      <c r="AC1039" s="58">
        <v>0</v>
      </c>
      <c r="AD1039" s="59">
        <v>0</v>
      </c>
      <c r="AE1039" s="58">
        <v>0</v>
      </c>
      <c r="AF1039" s="59">
        <v>0</v>
      </c>
      <c r="AG1039" s="58">
        <v>0</v>
      </c>
      <c r="AH1039" s="59">
        <v>0</v>
      </c>
      <c r="AI1039" s="60">
        <v>0</v>
      </c>
      <c r="AJ1039" s="51">
        <f t="shared" si="332"/>
        <v>0</v>
      </c>
    </row>
    <row r="1040" spans="2:36" x14ac:dyDescent="0.3">
      <c r="B1040" s="4" t="s">
        <v>236</v>
      </c>
      <c r="E1040" s="58">
        <v>0</v>
      </c>
      <c r="F1040" s="59">
        <v>0</v>
      </c>
      <c r="G1040" s="58">
        <v>0</v>
      </c>
      <c r="H1040" s="59">
        <v>0</v>
      </c>
      <c r="I1040" s="58">
        <v>0</v>
      </c>
      <c r="J1040" s="59">
        <v>0</v>
      </c>
      <c r="K1040" s="58">
        <v>0</v>
      </c>
      <c r="L1040" s="59">
        <v>0</v>
      </c>
      <c r="M1040" s="58">
        <v>0</v>
      </c>
      <c r="N1040" s="59">
        <v>0</v>
      </c>
      <c r="O1040" s="58">
        <v>0</v>
      </c>
      <c r="P1040" s="59">
        <v>0</v>
      </c>
      <c r="Q1040" s="58">
        <v>0</v>
      </c>
      <c r="R1040" s="59">
        <v>0</v>
      </c>
      <c r="S1040" s="58">
        <v>0</v>
      </c>
      <c r="T1040" s="59">
        <v>0</v>
      </c>
      <c r="U1040" s="58">
        <v>0</v>
      </c>
      <c r="V1040" s="59">
        <v>0</v>
      </c>
      <c r="W1040" s="58">
        <v>0</v>
      </c>
      <c r="X1040" s="59">
        <v>0</v>
      </c>
      <c r="Y1040" s="58">
        <v>0</v>
      </c>
      <c r="Z1040" s="59">
        <v>0</v>
      </c>
      <c r="AA1040" s="58">
        <v>0</v>
      </c>
      <c r="AB1040" s="59">
        <v>0</v>
      </c>
      <c r="AC1040" s="58">
        <v>0</v>
      </c>
      <c r="AD1040" s="59">
        <v>0</v>
      </c>
      <c r="AE1040" s="58">
        <v>0</v>
      </c>
      <c r="AF1040" s="59">
        <v>0</v>
      </c>
      <c r="AG1040" s="58">
        <v>0</v>
      </c>
      <c r="AH1040" s="59">
        <v>0</v>
      </c>
      <c r="AI1040" s="60">
        <v>0</v>
      </c>
      <c r="AJ1040" s="51">
        <f t="shared" si="332"/>
        <v>0</v>
      </c>
    </row>
    <row r="1041" spans="2:36" x14ac:dyDescent="0.3">
      <c r="B1041" s="4" t="s">
        <v>237</v>
      </c>
      <c r="E1041" s="58">
        <v>0</v>
      </c>
      <c r="F1041" s="59">
        <v>0</v>
      </c>
      <c r="G1041" s="58">
        <v>0</v>
      </c>
      <c r="H1041" s="59">
        <v>0</v>
      </c>
      <c r="I1041" s="58">
        <v>0</v>
      </c>
      <c r="J1041" s="59">
        <v>0</v>
      </c>
      <c r="K1041" s="58">
        <v>0</v>
      </c>
      <c r="L1041" s="59">
        <v>0</v>
      </c>
      <c r="M1041" s="58">
        <v>0</v>
      </c>
      <c r="N1041" s="59">
        <v>0</v>
      </c>
      <c r="O1041" s="58">
        <v>0</v>
      </c>
      <c r="P1041" s="59">
        <v>0</v>
      </c>
      <c r="Q1041" s="58">
        <v>0</v>
      </c>
      <c r="R1041" s="59">
        <v>0</v>
      </c>
      <c r="S1041" s="58">
        <v>0</v>
      </c>
      <c r="T1041" s="59">
        <v>0</v>
      </c>
      <c r="U1041" s="58">
        <v>0</v>
      </c>
      <c r="V1041" s="59">
        <v>0</v>
      </c>
      <c r="W1041" s="58">
        <v>0</v>
      </c>
      <c r="X1041" s="59">
        <v>0</v>
      </c>
      <c r="Y1041" s="58">
        <v>0</v>
      </c>
      <c r="Z1041" s="59">
        <v>0</v>
      </c>
      <c r="AA1041" s="58">
        <v>0</v>
      </c>
      <c r="AB1041" s="59">
        <v>0</v>
      </c>
      <c r="AC1041" s="58">
        <v>0</v>
      </c>
      <c r="AD1041" s="59">
        <v>0</v>
      </c>
      <c r="AE1041" s="58">
        <v>0</v>
      </c>
      <c r="AF1041" s="59">
        <v>0</v>
      </c>
      <c r="AG1041" s="58">
        <v>0</v>
      </c>
      <c r="AH1041" s="59">
        <v>0</v>
      </c>
      <c r="AI1041" s="60">
        <v>0</v>
      </c>
      <c r="AJ1041" s="51">
        <f t="shared" si="332"/>
        <v>0</v>
      </c>
    </row>
    <row r="1042" spans="2:36" x14ac:dyDescent="0.3">
      <c r="B1042" s="4" t="s">
        <v>249</v>
      </c>
      <c r="E1042" s="58">
        <v>0</v>
      </c>
      <c r="F1042" s="59">
        <v>0</v>
      </c>
      <c r="G1042" s="58">
        <v>0</v>
      </c>
      <c r="H1042" s="59">
        <v>0</v>
      </c>
      <c r="I1042" s="58">
        <v>0</v>
      </c>
      <c r="J1042" s="59">
        <v>0</v>
      </c>
      <c r="K1042" s="58">
        <v>0</v>
      </c>
      <c r="L1042" s="59">
        <v>0</v>
      </c>
      <c r="M1042" s="58">
        <v>0</v>
      </c>
      <c r="N1042" s="59">
        <v>0</v>
      </c>
      <c r="O1042" s="58">
        <v>0</v>
      </c>
      <c r="P1042" s="59">
        <v>0</v>
      </c>
      <c r="Q1042" s="58">
        <v>0</v>
      </c>
      <c r="R1042" s="59">
        <v>0</v>
      </c>
      <c r="S1042" s="58">
        <v>0</v>
      </c>
      <c r="T1042" s="59">
        <v>0</v>
      </c>
      <c r="U1042" s="58">
        <v>0</v>
      </c>
      <c r="V1042" s="59">
        <v>0</v>
      </c>
      <c r="W1042" s="58">
        <v>0</v>
      </c>
      <c r="X1042" s="59">
        <v>0</v>
      </c>
      <c r="Y1042" s="58">
        <v>0</v>
      </c>
      <c r="Z1042" s="59">
        <v>0</v>
      </c>
      <c r="AA1042" s="58">
        <v>0</v>
      </c>
      <c r="AB1042" s="59">
        <v>0</v>
      </c>
      <c r="AC1042" s="58">
        <v>0</v>
      </c>
      <c r="AD1042" s="59">
        <v>0</v>
      </c>
      <c r="AE1042" s="58">
        <v>0</v>
      </c>
      <c r="AF1042" s="59">
        <v>0</v>
      </c>
      <c r="AG1042" s="58">
        <v>0</v>
      </c>
      <c r="AH1042" s="59">
        <v>0</v>
      </c>
      <c r="AI1042" s="60">
        <v>0</v>
      </c>
      <c r="AJ1042" s="51">
        <f t="shared" si="332"/>
        <v>0</v>
      </c>
    </row>
    <row r="1043" spans="2:36" x14ac:dyDescent="0.3">
      <c r="B1043" s="4" t="s">
        <v>214</v>
      </c>
      <c r="E1043" s="58">
        <v>0</v>
      </c>
      <c r="F1043" s="59">
        <v>0</v>
      </c>
      <c r="G1043" s="58">
        <v>0</v>
      </c>
      <c r="H1043" s="59">
        <v>0</v>
      </c>
      <c r="I1043" s="58">
        <v>0</v>
      </c>
      <c r="J1043" s="59">
        <v>0</v>
      </c>
      <c r="K1043" s="58">
        <v>0</v>
      </c>
      <c r="L1043" s="59">
        <v>0</v>
      </c>
      <c r="M1043" s="58">
        <v>0</v>
      </c>
      <c r="N1043" s="59">
        <v>0</v>
      </c>
      <c r="O1043" s="58">
        <v>0</v>
      </c>
      <c r="P1043" s="59">
        <v>0</v>
      </c>
      <c r="Q1043" s="58">
        <v>0</v>
      </c>
      <c r="R1043" s="59">
        <v>0</v>
      </c>
      <c r="S1043" s="58">
        <v>0</v>
      </c>
      <c r="T1043" s="59">
        <v>0</v>
      </c>
      <c r="U1043" s="58">
        <v>0</v>
      </c>
      <c r="V1043" s="59">
        <v>0</v>
      </c>
      <c r="W1043" s="58">
        <v>0</v>
      </c>
      <c r="X1043" s="59">
        <v>0</v>
      </c>
      <c r="Y1043" s="58">
        <v>0</v>
      </c>
      <c r="Z1043" s="59">
        <v>0</v>
      </c>
      <c r="AA1043" s="58">
        <v>0</v>
      </c>
      <c r="AB1043" s="59">
        <v>0</v>
      </c>
      <c r="AC1043" s="58">
        <v>0</v>
      </c>
      <c r="AD1043" s="59">
        <v>0</v>
      </c>
      <c r="AE1043" s="58">
        <v>0</v>
      </c>
      <c r="AF1043" s="59">
        <v>0</v>
      </c>
      <c r="AG1043" s="58">
        <v>0</v>
      </c>
      <c r="AH1043" s="59">
        <v>0</v>
      </c>
      <c r="AI1043" s="60">
        <v>0</v>
      </c>
      <c r="AJ1043" s="51">
        <f t="shared" si="332"/>
        <v>0</v>
      </c>
    </row>
    <row r="1044" spans="2:36" x14ac:dyDescent="0.3">
      <c r="B1044" s="4" t="s">
        <v>215</v>
      </c>
      <c r="E1044" s="58">
        <v>0</v>
      </c>
      <c r="F1044" s="59">
        <v>0</v>
      </c>
      <c r="G1044" s="58">
        <v>0</v>
      </c>
      <c r="H1044" s="59">
        <v>0</v>
      </c>
      <c r="I1044" s="58">
        <v>0</v>
      </c>
      <c r="J1044" s="59">
        <v>0</v>
      </c>
      <c r="K1044" s="58">
        <v>0</v>
      </c>
      <c r="L1044" s="59">
        <v>0</v>
      </c>
      <c r="M1044" s="58">
        <v>0</v>
      </c>
      <c r="N1044" s="59">
        <v>0</v>
      </c>
      <c r="O1044" s="58">
        <v>0</v>
      </c>
      <c r="P1044" s="59">
        <v>0</v>
      </c>
      <c r="Q1044" s="58">
        <v>0</v>
      </c>
      <c r="R1044" s="59">
        <v>0</v>
      </c>
      <c r="S1044" s="58">
        <v>0</v>
      </c>
      <c r="T1044" s="59">
        <v>0</v>
      </c>
      <c r="U1044" s="58">
        <v>0</v>
      </c>
      <c r="V1044" s="59">
        <v>0</v>
      </c>
      <c r="W1044" s="58">
        <v>0</v>
      </c>
      <c r="X1044" s="59">
        <v>0</v>
      </c>
      <c r="Y1044" s="58">
        <v>0</v>
      </c>
      <c r="Z1044" s="59">
        <v>0</v>
      </c>
      <c r="AA1044" s="58">
        <v>0</v>
      </c>
      <c r="AB1044" s="59">
        <v>0</v>
      </c>
      <c r="AC1044" s="58">
        <v>0</v>
      </c>
      <c r="AD1044" s="59">
        <v>0</v>
      </c>
      <c r="AE1044" s="58">
        <v>0</v>
      </c>
      <c r="AF1044" s="59">
        <v>0</v>
      </c>
      <c r="AG1044" s="58">
        <v>0</v>
      </c>
      <c r="AH1044" s="59">
        <v>0</v>
      </c>
      <c r="AI1044" s="60">
        <v>0</v>
      </c>
      <c r="AJ1044" s="51">
        <f t="shared" si="332"/>
        <v>0</v>
      </c>
    </row>
    <row r="1045" spans="2:36" x14ac:dyDescent="0.3">
      <c r="B1045" s="4" t="s">
        <v>216</v>
      </c>
      <c r="E1045" s="58">
        <v>0</v>
      </c>
      <c r="F1045" s="59">
        <v>0</v>
      </c>
      <c r="G1045" s="58">
        <v>0</v>
      </c>
      <c r="H1045" s="59">
        <v>0</v>
      </c>
      <c r="I1045" s="58">
        <v>0</v>
      </c>
      <c r="J1045" s="59">
        <v>0</v>
      </c>
      <c r="K1045" s="58">
        <v>0</v>
      </c>
      <c r="L1045" s="59">
        <v>0</v>
      </c>
      <c r="M1045" s="58">
        <v>0</v>
      </c>
      <c r="N1045" s="59">
        <v>0</v>
      </c>
      <c r="O1045" s="58">
        <v>0</v>
      </c>
      <c r="P1045" s="59">
        <v>0</v>
      </c>
      <c r="Q1045" s="58">
        <v>0</v>
      </c>
      <c r="R1045" s="59">
        <v>0</v>
      </c>
      <c r="S1045" s="58">
        <v>0</v>
      </c>
      <c r="T1045" s="59">
        <v>0</v>
      </c>
      <c r="U1045" s="58">
        <v>0</v>
      </c>
      <c r="V1045" s="59">
        <v>0</v>
      </c>
      <c r="W1045" s="58">
        <v>0</v>
      </c>
      <c r="X1045" s="59">
        <v>0</v>
      </c>
      <c r="Y1045" s="58">
        <v>0</v>
      </c>
      <c r="Z1045" s="59">
        <v>0</v>
      </c>
      <c r="AA1045" s="58">
        <v>0</v>
      </c>
      <c r="AB1045" s="59">
        <v>0</v>
      </c>
      <c r="AC1045" s="58">
        <v>0</v>
      </c>
      <c r="AD1045" s="59">
        <v>0</v>
      </c>
      <c r="AE1045" s="58">
        <v>0</v>
      </c>
      <c r="AF1045" s="59">
        <v>0</v>
      </c>
      <c r="AG1045" s="58">
        <v>0</v>
      </c>
      <c r="AH1045" s="59">
        <v>0</v>
      </c>
      <c r="AI1045" s="60">
        <v>0</v>
      </c>
      <c r="AJ1045" s="51">
        <f t="shared" si="332"/>
        <v>0</v>
      </c>
    </row>
    <row r="1046" spans="2:36" x14ac:dyDescent="0.3">
      <c r="B1046" s="4" t="s">
        <v>250</v>
      </c>
      <c r="E1046" s="58">
        <v>0</v>
      </c>
      <c r="F1046" s="59">
        <v>0</v>
      </c>
      <c r="G1046" s="58">
        <v>0</v>
      </c>
      <c r="H1046" s="59">
        <v>0</v>
      </c>
      <c r="I1046" s="58">
        <v>0</v>
      </c>
      <c r="J1046" s="59">
        <v>0</v>
      </c>
      <c r="K1046" s="58">
        <v>0</v>
      </c>
      <c r="L1046" s="59">
        <v>0</v>
      </c>
      <c r="M1046" s="58">
        <v>0</v>
      </c>
      <c r="N1046" s="59">
        <v>0</v>
      </c>
      <c r="O1046" s="58">
        <v>0</v>
      </c>
      <c r="P1046" s="59">
        <v>0</v>
      </c>
      <c r="Q1046" s="58">
        <v>0</v>
      </c>
      <c r="R1046" s="59">
        <v>0</v>
      </c>
      <c r="S1046" s="58">
        <v>0</v>
      </c>
      <c r="T1046" s="59">
        <v>0</v>
      </c>
      <c r="U1046" s="58">
        <v>0</v>
      </c>
      <c r="V1046" s="59">
        <v>0</v>
      </c>
      <c r="W1046" s="58">
        <v>0</v>
      </c>
      <c r="X1046" s="59">
        <v>0</v>
      </c>
      <c r="Y1046" s="58">
        <v>0</v>
      </c>
      <c r="Z1046" s="59">
        <v>0</v>
      </c>
      <c r="AA1046" s="58">
        <v>0</v>
      </c>
      <c r="AB1046" s="59">
        <v>0</v>
      </c>
      <c r="AC1046" s="58">
        <v>0</v>
      </c>
      <c r="AD1046" s="59">
        <v>0</v>
      </c>
      <c r="AE1046" s="58">
        <v>0</v>
      </c>
      <c r="AF1046" s="59">
        <v>0</v>
      </c>
      <c r="AG1046" s="58">
        <v>0</v>
      </c>
      <c r="AH1046" s="59">
        <v>0</v>
      </c>
      <c r="AI1046" s="60">
        <v>0</v>
      </c>
      <c r="AJ1046" s="51">
        <f t="shared" si="332"/>
        <v>0</v>
      </c>
    </row>
    <row r="1047" spans="2:36" x14ac:dyDescent="0.3">
      <c r="B1047" s="4" t="s">
        <v>238</v>
      </c>
      <c r="E1047" s="58">
        <v>0</v>
      </c>
      <c r="F1047" s="59">
        <v>0</v>
      </c>
      <c r="G1047" s="58">
        <v>0</v>
      </c>
      <c r="H1047" s="59">
        <v>0</v>
      </c>
      <c r="I1047" s="58">
        <v>0</v>
      </c>
      <c r="J1047" s="59">
        <v>0</v>
      </c>
      <c r="K1047" s="58">
        <v>0</v>
      </c>
      <c r="L1047" s="59">
        <v>0</v>
      </c>
      <c r="M1047" s="58">
        <v>0</v>
      </c>
      <c r="N1047" s="59">
        <v>0</v>
      </c>
      <c r="O1047" s="58">
        <v>0</v>
      </c>
      <c r="P1047" s="59">
        <v>0</v>
      </c>
      <c r="Q1047" s="58">
        <v>0</v>
      </c>
      <c r="R1047" s="59">
        <v>0</v>
      </c>
      <c r="S1047" s="58">
        <v>0</v>
      </c>
      <c r="T1047" s="59">
        <v>0</v>
      </c>
      <c r="U1047" s="58">
        <v>0</v>
      </c>
      <c r="V1047" s="59">
        <v>0</v>
      </c>
      <c r="W1047" s="58">
        <v>0</v>
      </c>
      <c r="X1047" s="59">
        <v>0</v>
      </c>
      <c r="Y1047" s="58">
        <v>0</v>
      </c>
      <c r="Z1047" s="59">
        <v>0</v>
      </c>
      <c r="AA1047" s="58">
        <v>0</v>
      </c>
      <c r="AB1047" s="59">
        <v>0</v>
      </c>
      <c r="AC1047" s="58">
        <v>0</v>
      </c>
      <c r="AD1047" s="59">
        <v>0</v>
      </c>
      <c r="AE1047" s="58">
        <v>0</v>
      </c>
      <c r="AF1047" s="59">
        <v>0</v>
      </c>
      <c r="AG1047" s="58">
        <v>0</v>
      </c>
      <c r="AH1047" s="59">
        <v>0</v>
      </c>
      <c r="AI1047" s="60">
        <v>0</v>
      </c>
      <c r="AJ1047" s="51">
        <f t="shared" si="332"/>
        <v>0</v>
      </c>
    </row>
    <row r="1048" spans="2:36" x14ac:dyDescent="0.3">
      <c r="B1048" s="4" t="s">
        <v>181</v>
      </c>
      <c r="E1048" s="58">
        <v>0</v>
      </c>
      <c r="F1048" s="59">
        <v>0</v>
      </c>
      <c r="G1048" s="58">
        <v>0</v>
      </c>
      <c r="H1048" s="59">
        <v>0</v>
      </c>
      <c r="I1048" s="58">
        <v>0</v>
      </c>
      <c r="J1048" s="59">
        <v>0</v>
      </c>
      <c r="K1048" s="58">
        <v>0</v>
      </c>
      <c r="L1048" s="59">
        <v>0</v>
      </c>
      <c r="M1048" s="58">
        <v>0</v>
      </c>
      <c r="N1048" s="59">
        <v>0</v>
      </c>
      <c r="O1048" s="58">
        <v>0</v>
      </c>
      <c r="P1048" s="59">
        <v>0</v>
      </c>
      <c r="Q1048" s="58">
        <v>0</v>
      </c>
      <c r="R1048" s="59">
        <v>0</v>
      </c>
      <c r="S1048" s="58">
        <v>0</v>
      </c>
      <c r="T1048" s="59">
        <v>0</v>
      </c>
      <c r="U1048" s="58">
        <v>0</v>
      </c>
      <c r="V1048" s="59">
        <v>0</v>
      </c>
      <c r="W1048" s="58">
        <v>0</v>
      </c>
      <c r="X1048" s="59">
        <v>0</v>
      </c>
      <c r="Y1048" s="58">
        <v>0</v>
      </c>
      <c r="Z1048" s="59">
        <v>0</v>
      </c>
      <c r="AA1048" s="58">
        <v>0</v>
      </c>
      <c r="AB1048" s="59">
        <v>0</v>
      </c>
      <c r="AC1048" s="58">
        <v>0</v>
      </c>
      <c r="AD1048" s="59">
        <v>0</v>
      </c>
      <c r="AE1048" s="58">
        <v>0</v>
      </c>
      <c r="AF1048" s="59">
        <v>0</v>
      </c>
      <c r="AG1048" s="58">
        <v>0</v>
      </c>
      <c r="AH1048" s="59">
        <v>0</v>
      </c>
      <c r="AI1048" s="60">
        <v>0</v>
      </c>
      <c r="AJ1048" s="51">
        <f t="shared" si="332"/>
        <v>0</v>
      </c>
    </row>
    <row r="1049" spans="2:36" x14ac:dyDescent="0.3">
      <c r="B1049" s="4" t="s">
        <v>182</v>
      </c>
      <c r="E1049" s="58">
        <v>0</v>
      </c>
      <c r="F1049" s="59">
        <v>0</v>
      </c>
      <c r="G1049" s="58">
        <v>0</v>
      </c>
      <c r="H1049" s="59">
        <v>0</v>
      </c>
      <c r="I1049" s="58">
        <v>0</v>
      </c>
      <c r="J1049" s="59">
        <v>0</v>
      </c>
      <c r="K1049" s="58">
        <v>0</v>
      </c>
      <c r="L1049" s="59">
        <v>0</v>
      </c>
      <c r="M1049" s="58">
        <v>0</v>
      </c>
      <c r="N1049" s="59">
        <v>0</v>
      </c>
      <c r="O1049" s="58">
        <v>0</v>
      </c>
      <c r="P1049" s="59">
        <v>0</v>
      </c>
      <c r="Q1049" s="58">
        <v>0</v>
      </c>
      <c r="R1049" s="59">
        <v>0</v>
      </c>
      <c r="S1049" s="58">
        <v>0</v>
      </c>
      <c r="T1049" s="59">
        <v>0</v>
      </c>
      <c r="U1049" s="58">
        <v>0</v>
      </c>
      <c r="V1049" s="59">
        <v>0</v>
      </c>
      <c r="W1049" s="58">
        <v>0</v>
      </c>
      <c r="X1049" s="59">
        <v>0</v>
      </c>
      <c r="Y1049" s="58">
        <v>0</v>
      </c>
      <c r="Z1049" s="59">
        <v>0</v>
      </c>
      <c r="AA1049" s="58">
        <v>0</v>
      </c>
      <c r="AB1049" s="59">
        <v>0</v>
      </c>
      <c r="AC1049" s="58">
        <v>0</v>
      </c>
      <c r="AD1049" s="59">
        <v>0</v>
      </c>
      <c r="AE1049" s="58">
        <v>0</v>
      </c>
      <c r="AF1049" s="59">
        <v>0</v>
      </c>
      <c r="AG1049" s="58">
        <v>0</v>
      </c>
      <c r="AH1049" s="59">
        <v>0</v>
      </c>
      <c r="AI1049" s="60">
        <v>0</v>
      </c>
      <c r="AJ1049" s="51">
        <f t="shared" si="332"/>
        <v>0</v>
      </c>
    </row>
    <row r="1050" spans="2:36" x14ac:dyDescent="0.3">
      <c r="B1050" s="4" t="s">
        <v>200</v>
      </c>
      <c r="E1050" s="58">
        <v>0</v>
      </c>
      <c r="F1050" s="59">
        <v>0</v>
      </c>
      <c r="G1050" s="58">
        <v>0</v>
      </c>
      <c r="H1050" s="59">
        <v>0</v>
      </c>
      <c r="I1050" s="58">
        <v>0</v>
      </c>
      <c r="J1050" s="59">
        <v>0</v>
      </c>
      <c r="K1050" s="58">
        <v>0</v>
      </c>
      <c r="L1050" s="59">
        <v>0</v>
      </c>
      <c r="M1050" s="58">
        <v>0</v>
      </c>
      <c r="N1050" s="59">
        <v>0</v>
      </c>
      <c r="O1050" s="58">
        <v>0</v>
      </c>
      <c r="P1050" s="59">
        <v>0</v>
      </c>
      <c r="Q1050" s="58">
        <v>0</v>
      </c>
      <c r="R1050" s="59">
        <v>0</v>
      </c>
      <c r="S1050" s="58">
        <v>0</v>
      </c>
      <c r="T1050" s="59">
        <v>0</v>
      </c>
      <c r="U1050" s="58">
        <v>0</v>
      </c>
      <c r="V1050" s="59">
        <v>0</v>
      </c>
      <c r="W1050" s="58">
        <v>0</v>
      </c>
      <c r="X1050" s="59">
        <v>0</v>
      </c>
      <c r="Y1050" s="58">
        <v>0</v>
      </c>
      <c r="Z1050" s="59">
        <v>0</v>
      </c>
      <c r="AA1050" s="58">
        <v>0</v>
      </c>
      <c r="AB1050" s="59">
        <v>0</v>
      </c>
      <c r="AC1050" s="58">
        <v>0</v>
      </c>
      <c r="AD1050" s="59">
        <v>0</v>
      </c>
      <c r="AE1050" s="58">
        <v>0</v>
      </c>
      <c r="AF1050" s="59">
        <v>0</v>
      </c>
      <c r="AG1050" s="58">
        <v>0</v>
      </c>
      <c r="AH1050" s="59">
        <v>0</v>
      </c>
      <c r="AI1050" s="60">
        <v>0</v>
      </c>
      <c r="AJ1050" s="51">
        <f t="shared" si="332"/>
        <v>0</v>
      </c>
    </row>
    <row r="1051" spans="2:36" x14ac:dyDescent="0.3">
      <c r="B1051" s="4" t="s">
        <v>201</v>
      </c>
      <c r="E1051" s="58">
        <v>0</v>
      </c>
      <c r="F1051" s="59">
        <v>0</v>
      </c>
      <c r="G1051" s="58">
        <v>0</v>
      </c>
      <c r="H1051" s="59">
        <v>0</v>
      </c>
      <c r="I1051" s="58">
        <v>0</v>
      </c>
      <c r="J1051" s="59">
        <v>0</v>
      </c>
      <c r="K1051" s="58">
        <v>0</v>
      </c>
      <c r="L1051" s="59">
        <v>0</v>
      </c>
      <c r="M1051" s="58">
        <v>0</v>
      </c>
      <c r="N1051" s="59">
        <v>0</v>
      </c>
      <c r="O1051" s="58">
        <v>0</v>
      </c>
      <c r="P1051" s="59">
        <v>0</v>
      </c>
      <c r="Q1051" s="58">
        <v>0</v>
      </c>
      <c r="R1051" s="59">
        <v>0</v>
      </c>
      <c r="S1051" s="58">
        <v>0</v>
      </c>
      <c r="T1051" s="59">
        <v>0</v>
      </c>
      <c r="U1051" s="58">
        <v>0</v>
      </c>
      <c r="V1051" s="59">
        <v>0</v>
      </c>
      <c r="W1051" s="58">
        <v>0</v>
      </c>
      <c r="X1051" s="59">
        <v>0</v>
      </c>
      <c r="Y1051" s="58">
        <v>0</v>
      </c>
      <c r="Z1051" s="59">
        <v>0</v>
      </c>
      <c r="AA1051" s="58">
        <v>0</v>
      </c>
      <c r="AB1051" s="59">
        <v>0</v>
      </c>
      <c r="AC1051" s="58">
        <v>0</v>
      </c>
      <c r="AD1051" s="59">
        <v>0</v>
      </c>
      <c r="AE1051" s="58">
        <v>0</v>
      </c>
      <c r="AF1051" s="59">
        <v>0</v>
      </c>
      <c r="AG1051" s="58">
        <v>0</v>
      </c>
      <c r="AH1051" s="59">
        <v>0</v>
      </c>
      <c r="AI1051" s="60">
        <v>0</v>
      </c>
      <c r="AJ1051" s="51">
        <f t="shared" si="332"/>
        <v>0</v>
      </c>
    </row>
    <row r="1052" spans="2:36" x14ac:dyDescent="0.3">
      <c r="B1052" s="4" t="s">
        <v>202</v>
      </c>
      <c r="E1052" s="58">
        <v>2.8185276985168331E-2</v>
      </c>
      <c r="F1052" s="59">
        <v>0.16408759991327873</v>
      </c>
      <c r="G1052" s="58">
        <v>0.17475835144519763</v>
      </c>
      <c r="H1052" s="59">
        <v>0.2040381918350847</v>
      </c>
      <c r="I1052" s="58">
        <v>0.16118375500043172</v>
      </c>
      <c r="J1052" s="59">
        <v>0.18023953318595809</v>
      </c>
      <c r="K1052" s="58">
        <v>0.18707412381966815</v>
      </c>
      <c r="L1052" s="59">
        <v>0.1595258643229796</v>
      </c>
      <c r="M1052" s="58">
        <v>4.7092468738555729E-2</v>
      </c>
      <c r="N1052" s="59">
        <v>0.19911051948865177</v>
      </c>
      <c r="O1052" s="58">
        <v>2.7167771855989994E-2</v>
      </c>
      <c r="P1052" s="59">
        <v>0</v>
      </c>
      <c r="Q1052" s="58">
        <v>0.20493914941946575</v>
      </c>
      <c r="R1052" s="59">
        <v>0.1168229494492207</v>
      </c>
      <c r="S1052" s="58">
        <v>0.18152002851168228</v>
      </c>
      <c r="T1052" s="59">
        <v>0.19880586345990414</v>
      </c>
      <c r="U1052" s="58">
        <v>4.9436618288357763E-2</v>
      </c>
      <c r="V1052" s="59">
        <v>8.5716931025186637E-3</v>
      </c>
      <c r="W1052" s="58">
        <v>2.8754452069600273E-2</v>
      </c>
      <c r="X1052" s="59">
        <v>0.10546849966049143</v>
      </c>
      <c r="Y1052" s="58">
        <v>7.0451614061991047E-2</v>
      </c>
      <c r="Z1052" s="59">
        <v>0</v>
      </c>
      <c r="AA1052" s="58">
        <v>1.6150174899233714</v>
      </c>
      <c r="AB1052" s="59">
        <v>5.7001833067337664</v>
      </c>
      <c r="AC1052" s="58">
        <v>1.141273700396219</v>
      </c>
      <c r="AD1052" s="59">
        <v>0.17013775249322166</v>
      </c>
      <c r="AE1052" s="58">
        <v>4.7469450036684374E-2</v>
      </c>
      <c r="AF1052" s="59">
        <v>6.3239558537800718E-3</v>
      </c>
      <c r="AG1052" s="58">
        <v>3.8671902815500636E-3</v>
      </c>
      <c r="AH1052" s="59">
        <v>1.942305922508231E-2</v>
      </c>
      <c r="AI1052" s="60">
        <v>8.2927049994468011E-2</v>
      </c>
      <c r="AJ1052" s="51">
        <f t="shared" si="332"/>
        <v>11.283857279552342</v>
      </c>
    </row>
    <row r="1053" spans="2:36" x14ac:dyDescent="0.3">
      <c r="B1053" s="4" t="s">
        <v>203</v>
      </c>
      <c r="E1053" s="58">
        <v>2.8185276985168331E-2</v>
      </c>
      <c r="F1053" s="59">
        <v>0.16408759991327873</v>
      </c>
      <c r="G1053" s="58">
        <v>0.17475835144519763</v>
      </c>
      <c r="H1053" s="59">
        <v>0.2040381918350847</v>
      </c>
      <c r="I1053" s="58">
        <v>0.16118375500043172</v>
      </c>
      <c r="J1053" s="59">
        <v>0.18023953318595809</v>
      </c>
      <c r="K1053" s="58">
        <v>0.18707412381966815</v>
      </c>
      <c r="L1053" s="59">
        <v>0.1595258643229796</v>
      </c>
      <c r="M1053" s="58">
        <v>4.7092468738555729E-2</v>
      </c>
      <c r="N1053" s="59">
        <v>0.19911051948865177</v>
      </c>
      <c r="O1053" s="58">
        <v>2.7167771855989994E-2</v>
      </c>
      <c r="P1053" s="59">
        <v>0</v>
      </c>
      <c r="Q1053" s="58">
        <v>0.20493914941946575</v>
      </c>
      <c r="R1053" s="59">
        <v>0.1168229494492207</v>
      </c>
      <c r="S1053" s="58">
        <v>0.18152002851168228</v>
      </c>
      <c r="T1053" s="59">
        <v>0.19880586345990414</v>
      </c>
      <c r="U1053" s="58">
        <v>4.9436618288357763E-2</v>
      </c>
      <c r="V1053" s="59">
        <v>8.5716931025186637E-3</v>
      </c>
      <c r="W1053" s="58">
        <v>2.8754452069600273E-2</v>
      </c>
      <c r="X1053" s="59">
        <v>0.10546849966049143</v>
      </c>
      <c r="Y1053" s="58">
        <v>7.0451614061991047E-2</v>
      </c>
      <c r="Z1053" s="59">
        <v>0</v>
      </c>
      <c r="AA1053" s="58">
        <v>1.6150174899233714</v>
      </c>
      <c r="AB1053" s="59">
        <v>5.7001833067337664</v>
      </c>
      <c r="AC1053" s="58">
        <v>1.141273700396219</v>
      </c>
      <c r="AD1053" s="59">
        <v>0.17013775249322166</v>
      </c>
      <c r="AE1053" s="58">
        <v>4.7469450036684374E-2</v>
      </c>
      <c r="AF1053" s="59">
        <v>6.3239558537800718E-3</v>
      </c>
      <c r="AG1053" s="58">
        <v>3.8671902815500636E-3</v>
      </c>
      <c r="AH1053" s="59">
        <v>1.942305922508231E-2</v>
      </c>
      <c r="AI1053" s="60">
        <v>8.2927049994468011E-2</v>
      </c>
      <c r="AJ1053" s="51">
        <f t="shared" si="332"/>
        <v>11.283857279552342</v>
      </c>
    </row>
    <row r="1054" spans="2:36" x14ac:dyDescent="0.3">
      <c r="B1054" s="4" t="s">
        <v>130</v>
      </c>
      <c r="E1054" s="58">
        <v>0</v>
      </c>
      <c r="F1054" s="59">
        <v>0</v>
      </c>
      <c r="G1054" s="58">
        <v>0</v>
      </c>
      <c r="H1054" s="59">
        <v>0</v>
      </c>
      <c r="I1054" s="58">
        <v>0</v>
      </c>
      <c r="J1054" s="59">
        <v>4.8925065398216139E-4</v>
      </c>
      <c r="K1054" s="58">
        <v>0.40348193650245717</v>
      </c>
      <c r="L1054" s="59">
        <v>0</v>
      </c>
      <c r="M1054" s="58">
        <v>0</v>
      </c>
      <c r="N1054" s="59">
        <v>2.5122354237768527</v>
      </c>
      <c r="O1054" s="58">
        <v>0</v>
      </c>
      <c r="P1054" s="59">
        <v>0</v>
      </c>
      <c r="Q1054" s="58">
        <v>0.66917586711777577</v>
      </c>
      <c r="R1054" s="59">
        <v>0.47967135956553142</v>
      </c>
      <c r="S1054" s="58">
        <v>4.3808402849462311</v>
      </c>
      <c r="T1054" s="59">
        <v>4.5445033681551612</v>
      </c>
      <c r="U1054" s="58">
        <v>0.88117370738453826</v>
      </c>
      <c r="V1054" s="59">
        <v>0</v>
      </c>
      <c r="W1054" s="58">
        <v>9.1616998937405839E-3</v>
      </c>
      <c r="X1054" s="59">
        <v>0.39601395333608619</v>
      </c>
      <c r="Y1054" s="58">
        <v>3.5054515314474695</v>
      </c>
      <c r="Z1054" s="59">
        <v>0</v>
      </c>
      <c r="AA1054" s="58">
        <v>1.2894638952626201</v>
      </c>
      <c r="AB1054" s="59">
        <v>1.9865500155289968</v>
      </c>
      <c r="AC1054" s="58">
        <v>0.99837415702184051</v>
      </c>
      <c r="AD1054" s="59">
        <v>0</v>
      </c>
      <c r="AE1054" s="58">
        <v>0</v>
      </c>
      <c r="AF1054" s="59">
        <v>0</v>
      </c>
      <c r="AG1054" s="58">
        <v>0</v>
      </c>
      <c r="AH1054" s="59">
        <v>0</v>
      </c>
      <c r="AI1054" s="60">
        <v>1.3557748057365431</v>
      </c>
      <c r="AJ1054" s="51">
        <f t="shared" si="332"/>
        <v>23.412361256329827</v>
      </c>
    </row>
    <row r="1055" spans="2:36" x14ac:dyDescent="0.3">
      <c r="B1055" s="4" t="s">
        <v>131</v>
      </c>
      <c r="E1055" s="58">
        <v>0</v>
      </c>
      <c r="F1055" s="59">
        <v>0</v>
      </c>
      <c r="G1055" s="58">
        <v>0</v>
      </c>
      <c r="H1055" s="59">
        <v>0</v>
      </c>
      <c r="I1055" s="58">
        <v>0</v>
      </c>
      <c r="J1055" s="59">
        <v>4.8925065398216139E-4</v>
      </c>
      <c r="K1055" s="58">
        <v>0.40348193650245717</v>
      </c>
      <c r="L1055" s="59">
        <v>0</v>
      </c>
      <c r="M1055" s="58">
        <v>0</v>
      </c>
      <c r="N1055" s="59">
        <v>2.5122354237768527</v>
      </c>
      <c r="O1055" s="58">
        <v>0</v>
      </c>
      <c r="P1055" s="59">
        <v>0</v>
      </c>
      <c r="Q1055" s="58">
        <v>0.66917586711777577</v>
      </c>
      <c r="R1055" s="59">
        <v>0.47967135956553142</v>
      </c>
      <c r="S1055" s="58">
        <v>4.3808402849462311</v>
      </c>
      <c r="T1055" s="59">
        <v>4.5445033681551612</v>
      </c>
      <c r="U1055" s="58">
        <v>0.88117370738453826</v>
      </c>
      <c r="V1055" s="59">
        <v>0</v>
      </c>
      <c r="W1055" s="58">
        <v>9.1616998937405839E-3</v>
      </c>
      <c r="X1055" s="59">
        <v>0.39601395333608619</v>
      </c>
      <c r="Y1055" s="58">
        <v>3.5054515314474695</v>
      </c>
      <c r="Z1055" s="59">
        <v>0</v>
      </c>
      <c r="AA1055" s="58">
        <v>1.2894638952626201</v>
      </c>
      <c r="AB1055" s="59">
        <v>1.9865500155289968</v>
      </c>
      <c r="AC1055" s="58">
        <v>0.99837415702184051</v>
      </c>
      <c r="AD1055" s="59">
        <v>0</v>
      </c>
      <c r="AE1055" s="58">
        <v>0</v>
      </c>
      <c r="AF1055" s="59">
        <v>0</v>
      </c>
      <c r="AG1055" s="58">
        <v>0</v>
      </c>
      <c r="AH1055" s="59">
        <v>0</v>
      </c>
      <c r="AI1055" s="60">
        <v>1.3557748057365431</v>
      </c>
      <c r="AJ1055" s="51">
        <f t="shared" si="332"/>
        <v>23.412361256329827</v>
      </c>
    </row>
    <row r="1056" spans="2:36" x14ac:dyDescent="0.3">
      <c r="B1056" s="4" t="s">
        <v>219</v>
      </c>
      <c r="E1056" s="58">
        <v>0</v>
      </c>
      <c r="F1056" s="59">
        <v>7.985376501592004</v>
      </c>
      <c r="G1056" s="58">
        <v>30.325440653165185</v>
      </c>
      <c r="H1056" s="59">
        <v>3.2700120290120447</v>
      </c>
      <c r="I1056" s="58">
        <v>0</v>
      </c>
      <c r="J1056" s="59">
        <v>15.061324818929037</v>
      </c>
      <c r="K1056" s="58">
        <v>94.053245772425342</v>
      </c>
      <c r="L1056" s="59">
        <v>0</v>
      </c>
      <c r="M1056" s="58">
        <v>0.35427889823913555</v>
      </c>
      <c r="N1056" s="59">
        <v>40.547845562299102</v>
      </c>
      <c r="O1056" s="58">
        <v>0.64687735239664712</v>
      </c>
      <c r="P1056" s="59">
        <v>0</v>
      </c>
      <c r="Q1056" s="58">
        <v>34.736039607895741</v>
      </c>
      <c r="R1056" s="59">
        <v>34.171834289805098</v>
      </c>
      <c r="S1056" s="58">
        <v>20.991195581181852</v>
      </c>
      <c r="T1056" s="59">
        <v>39.512624737675985</v>
      </c>
      <c r="U1056" s="58">
        <v>11.201962614059447</v>
      </c>
      <c r="V1056" s="59">
        <v>2.526081418991089</v>
      </c>
      <c r="W1056" s="58">
        <v>4.965938234329224</v>
      </c>
      <c r="X1056" s="59">
        <v>0.56397291340298272</v>
      </c>
      <c r="Y1056" s="58">
        <v>37.476285708236695</v>
      </c>
      <c r="Z1056" s="59">
        <v>0</v>
      </c>
      <c r="AA1056" s="58">
        <v>14.445741906801855</v>
      </c>
      <c r="AB1056" s="59">
        <v>2.4497995621999102</v>
      </c>
      <c r="AC1056" s="58">
        <v>2.908287099456786</v>
      </c>
      <c r="AD1056" s="59">
        <v>60.671708854124283</v>
      </c>
      <c r="AE1056" s="58">
        <v>10.089732158915201</v>
      </c>
      <c r="AF1056" s="59">
        <v>1.7423524379730222</v>
      </c>
      <c r="AG1056" s="58">
        <v>0.20253728230794274</v>
      </c>
      <c r="AH1056" s="59">
        <v>0</v>
      </c>
      <c r="AI1056" s="60">
        <v>17.944360423511927</v>
      </c>
      <c r="AJ1056" s="51">
        <f t="shared" si="332"/>
        <v>488.84485641892752</v>
      </c>
    </row>
    <row r="1057" spans="2:36" x14ac:dyDescent="0.3">
      <c r="B1057" s="4" t="s">
        <v>285</v>
      </c>
      <c r="E1057" s="58">
        <v>14.668873138427726</v>
      </c>
      <c r="F1057" s="59">
        <v>15.803266665352712</v>
      </c>
      <c r="G1057" s="58">
        <v>7.8703826872507694</v>
      </c>
      <c r="H1057" s="59">
        <v>9.3055798611111076</v>
      </c>
      <c r="I1057" s="58">
        <v>1.060795892079671</v>
      </c>
      <c r="J1057" s="59">
        <v>4.7489416216844802</v>
      </c>
      <c r="K1057" s="58">
        <v>60.329271882083965</v>
      </c>
      <c r="L1057" s="59">
        <v>1.4559623012845704</v>
      </c>
      <c r="M1057" s="58">
        <v>3.431162467898945</v>
      </c>
      <c r="N1057" s="59">
        <v>48.284200224592965</v>
      </c>
      <c r="O1057" s="58">
        <v>2.6227466243606492</v>
      </c>
      <c r="P1057" s="59">
        <v>0</v>
      </c>
      <c r="Q1057" s="58">
        <v>0.4029262986887554</v>
      </c>
      <c r="R1057" s="59">
        <v>10.829930545708599</v>
      </c>
      <c r="S1057" s="58">
        <v>41.787573012690522</v>
      </c>
      <c r="T1057" s="59">
        <v>64.970863033335903</v>
      </c>
      <c r="U1057" s="58">
        <v>13.502356853658588</v>
      </c>
      <c r="V1057" s="59">
        <v>1.075916227879947</v>
      </c>
      <c r="W1057" s="58">
        <v>3.494203986615072</v>
      </c>
      <c r="X1057" s="59">
        <v>23.941789830150828</v>
      </c>
      <c r="Y1057" s="58">
        <v>0</v>
      </c>
      <c r="Z1057" s="59">
        <v>0</v>
      </c>
      <c r="AA1057" s="58">
        <v>42.496285637619181</v>
      </c>
      <c r="AB1057" s="59">
        <v>47.631836520830802</v>
      </c>
      <c r="AC1057" s="58">
        <v>61.083369666735322</v>
      </c>
      <c r="AD1057" s="59">
        <v>24.534633777406491</v>
      </c>
      <c r="AE1057" s="58">
        <v>62.214997362276627</v>
      </c>
      <c r="AF1057" s="59">
        <v>1.9906594382094904</v>
      </c>
      <c r="AG1057" s="58">
        <v>0.75397887616645998</v>
      </c>
      <c r="AH1057" s="59">
        <v>0</v>
      </c>
      <c r="AI1057" s="60">
        <v>0</v>
      </c>
      <c r="AJ1057" s="51">
        <f t="shared" si="332"/>
        <v>570.29250443410012</v>
      </c>
    </row>
    <row r="1058" spans="2:36" x14ac:dyDescent="0.3">
      <c r="B1058" s="4" t="s">
        <v>286</v>
      </c>
      <c r="E1058" s="58">
        <v>14.668873138427726</v>
      </c>
      <c r="F1058" s="59">
        <v>15.803266665352712</v>
      </c>
      <c r="G1058" s="58">
        <v>7.8703826872507694</v>
      </c>
      <c r="H1058" s="59">
        <v>9.3055798611111076</v>
      </c>
      <c r="I1058" s="58">
        <v>1.060795892079671</v>
      </c>
      <c r="J1058" s="59">
        <v>4.7489416216844802</v>
      </c>
      <c r="K1058" s="58">
        <v>60.329271882083965</v>
      </c>
      <c r="L1058" s="59">
        <v>1.4559623012845704</v>
      </c>
      <c r="M1058" s="58">
        <v>3.431162467898945</v>
      </c>
      <c r="N1058" s="59">
        <v>48.284200224592965</v>
      </c>
      <c r="O1058" s="58">
        <v>2.6227466243606492</v>
      </c>
      <c r="P1058" s="59">
        <v>0</v>
      </c>
      <c r="Q1058" s="58">
        <v>0.4029262986887554</v>
      </c>
      <c r="R1058" s="59">
        <v>10.829930545708599</v>
      </c>
      <c r="S1058" s="58">
        <v>41.787573012690522</v>
      </c>
      <c r="T1058" s="59">
        <v>64.970863033335903</v>
      </c>
      <c r="U1058" s="58">
        <v>13.502356853658588</v>
      </c>
      <c r="V1058" s="59">
        <v>1.075916227879947</v>
      </c>
      <c r="W1058" s="58">
        <v>3.494203986615072</v>
      </c>
      <c r="X1058" s="59">
        <v>23.941789830150828</v>
      </c>
      <c r="Y1058" s="58">
        <v>0</v>
      </c>
      <c r="Z1058" s="59">
        <v>0</v>
      </c>
      <c r="AA1058" s="58">
        <v>42.496285637619181</v>
      </c>
      <c r="AB1058" s="59">
        <v>47.631836520830802</v>
      </c>
      <c r="AC1058" s="58">
        <v>61.083369666735322</v>
      </c>
      <c r="AD1058" s="59">
        <v>24.534633777406491</v>
      </c>
      <c r="AE1058" s="58">
        <v>62.214997362276627</v>
      </c>
      <c r="AF1058" s="59">
        <v>1.9906594382094904</v>
      </c>
      <c r="AG1058" s="58">
        <v>0.75397887616645998</v>
      </c>
      <c r="AH1058" s="59">
        <v>0</v>
      </c>
      <c r="AI1058" s="60">
        <v>0</v>
      </c>
      <c r="AJ1058" s="51">
        <f t="shared" si="332"/>
        <v>570.29250443410012</v>
      </c>
    </row>
    <row r="1059" spans="2:36" x14ac:dyDescent="0.3">
      <c r="B1059" s="4" t="s">
        <v>198</v>
      </c>
      <c r="E1059" s="58">
        <v>0</v>
      </c>
      <c r="F1059" s="59">
        <v>7.5283966243531975</v>
      </c>
      <c r="G1059" s="58">
        <v>21.804332267469828</v>
      </c>
      <c r="H1059" s="59">
        <v>36.726782077948251</v>
      </c>
      <c r="I1059" s="58">
        <v>23.709638123618227</v>
      </c>
      <c r="J1059" s="59">
        <v>38.286338605536351</v>
      </c>
      <c r="K1059" s="58">
        <v>48.424076761881508</v>
      </c>
      <c r="L1059" s="59">
        <v>19.591027632766298</v>
      </c>
      <c r="M1059" s="58">
        <v>4.0072246144612622</v>
      </c>
      <c r="N1059" s="59">
        <v>35.51344844500224</v>
      </c>
      <c r="O1059" s="58">
        <v>0.44647862116495762</v>
      </c>
      <c r="P1059" s="59">
        <v>0</v>
      </c>
      <c r="Q1059" s="58">
        <v>7.0442382057507826</v>
      </c>
      <c r="R1059" s="59">
        <v>8.6657194574673966</v>
      </c>
      <c r="S1059" s="58">
        <v>1.0832116882006324</v>
      </c>
      <c r="T1059" s="59">
        <v>26.50137336433118</v>
      </c>
      <c r="U1059" s="58">
        <v>5.2531201211536933</v>
      </c>
      <c r="V1059" s="59">
        <v>1.7199450000251331</v>
      </c>
      <c r="W1059" s="58">
        <v>4.2662481396185852</v>
      </c>
      <c r="X1059" s="59">
        <v>0.98868586222330712</v>
      </c>
      <c r="Y1059" s="58">
        <v>2.6600774129231772E-2</v>
      </c>
      <c r="Z1059" s="59">
        <v>0</v>
      </c>
      <c r="AA1059" s="58">
        <v>21.754315348466243</v>
      </c>
      <c r="AB1059" s="59">
        <v>31.908775027592974</v>
      </c>
      <c r="AC1059" s="58">
        <v>22.618098169565201</v>
      </c>
      <c r="AD1059" s="59">
        <v>23.88890505830447</v>
      </c>
      <c r="AE1059" s="58">
        <v>0</v>
      </c>
      <c r="AF1059" s="59">
        <v>0</v>
      </c>
      <c r="AG1059" s="58">
        <v>4.3212378025054933E-2</v>
      </c>
      <c r="AH1059" s="59">
        <v>0.63339999914169309</v>
      </c>
      <c r="AI1059" s="60">
        <v>23.156450041135152</v>
      </c>
      <c r="AJ1059" s="51">
        <f t="shared" si="332"/>
        <v>415.59004240933285</v>
      </c>
    </row>
    <row r="1060" spans="2:36" x14ac:dyDescent="0.3">
      <c r="B1060" s="4" t="s">
        <v>199</v>
      </c>
      <c r="E1060" s="58">
        <v>0</v>
      </c>
      <c r="F1060" s="59">
        <v>7.5283966243531975</v>
      </c>
      <c r="G1060" s="58">
        <v>21.804332267469828</v>
      </c>
      <c r="H1060" s="59">
        <v>36.726782077948251</v>
      </c>
      <c r="I1060" s="58">
        <v>23.709638123618227</v>
      </c>
      <c r="J1060" s="59">
        <v>38.286338605536351</v>
      </c>
      <c r="K1060" s="58">
        <v>48.424076761881508</v>
      </c>
      <c r="L1060" s="59">
        <v>19.591027632766298</v>
      </c>
      <c r="M1060" s="58">
        <v>4.0072246144612622</v>
      </c>
      <c r="N1060" s="59">
        <v>35.51344844500224</v>
      </c>
      <c r="O1060" s="58">
        <v>0.44647862116495762</v>
      </c>
      <c r="P1060" s="59">
        <v>0</v>
      </c>
      <c r="Q1060" s="58">
        <v>7.0442382057507826</v>
      </c>
      <c r="R1060" s="59">
        <v>8.6657194574673966</v>
      </c>
      <c r="S1060" s="58">
        <v>1.0832116882006324</v>
      </c>
      <c r="T1060" s="59">
        <v>26.50137336433118</v>
      </c>
      <c r="U1060" s="58">
        <v>5.2531201211536933</v>
      </c>
      <c r="V1060" s="59">
        <v>1.7199450000251331</v>
      </c>
      <c r="W1060" s="58">
        <v>4.2662481396185852</v>
      </c>
      <c r="X1060" s="59">
        <v>0.98868586222330712</v>
      </c>
      <c r="Y1060" s="58">
        <v>2.6600774129231772E-2</v>
      </c>
      <c r="Z1060" s="59">
        <v>0</v>
      </c>
      <c r="AA1060" s="58">
        <v>21.754315348466243</v>
      </c>
      <c r="AB1060" s="59">
        <v>31.908775027592974</v>
      </c>
      <c r="AC1060" s="58">
        <v>22.618098169565201</v>
      </c>
      <c r="AD1060" s="59">
        <v>23.88890505830447</v>
      </c>
      <c r="AE1060" s="58">
        <v>0</v>
      </c>
      <c r="AF1060" s="59">
        <v>0</v>
      </c>
      <c r="AG1060" s="58">
        <v>4.3212378025054933E-2</v>
      </c>
      <c r="AH1060" s="59">
        <v>0.63339999914169309</v>
      </c>
      <c r="AI1060" s="60">
        <v>23.156450041135152</v>
      </c>
      <c r="AJ1060" s="51">
        <f t="shared" si="332"/>
        <v>415.59004240933285</v>
      </c>
    </row>
    <row r="1061" spans="2:36" x14ac:dyDescent="0.3">
      <c r="B1061" s="4" t="s">
        <v>155</v>
      </c>
      <c r="E1061" s="58">
        <v>0</v>
      </c>
      <c r="F1061" s="59">
        <v>0</v>
      </c>
      <c r="G1061" s="58">
        <v>0</v>
      </c>
      <c r="H1061" s="59">
        <v>0</v>
      </c>
      <c r="I1061" s="58">
        <v>0</v>
      </c>
      <c r="J1061" s="59">
        <v>0</v>
      </c>
      <c r="K1061" s="58">
        <v>0</v>
      </c>
      <c r="L1061" s="59">
        <v>0</v>
      </c>
      <c r="M1061" s="58">
        <v>0</v>
      </c>
      <c r="N1061" s="59">
        <v>0</v>
      </c>
      <c r="O1061" s="58">
        <v>0</v>
      </c>
      <c r="P1061" s="59">
        <v>0</v>
      </c>
      <c r="Q1061" s="58">
        <v>0</v>
      </c>
      <c r="R1061" s="59">
        <v>0</v>
      </c>
      <c r="S1061" s="58">
        <v>0</v>
      </c>
      <c r="T1061" s="59">
        <v>0</v>
      </c>
      <c r="U1061" s="58">
        <v>0</v>
      </c>
      <c r="V1061" s="59">
        <v>0</v>
      </c>
      <c r="W1061" s="58">
        <v>0</v>
      </c>
      <c r="X1061" s="59">
        <v>0</v>
      </c>
      <c r="Y1061" s="58">
        <v>0</v>
      </c>
      <c r="Z1061" s="59">
        <v>0</v>
      </c>
      <c r="AA1061" s="58">
        <v>0</v>
      </c>
      <c r="AB1061" s="59">
        <v>0</v>
      </c>
      <c r="AC1061" s="58">
        <v>0</v>
      </c>
      <c r="AD1061" s="59">
        <v>0</v>
      </c>
      <c r="AE1061" s="58">
        <v>0</v>
      </c>
      <c r="AF1061" s="59">
        <v>0</v>
      </c>
      <c r="AG1061" s="58">
        <v>0</v>
      </c>
      <c r="AH1061" s="59">
        <v>0</v>
      </c>
      <c r="AI1061" s="60">
        <v>0</v>
      </c>
      <c r="AJ1061" s="51">
        <f t="shared" si="332"/>
        <v>0</v>
      </c>
    </row>
    <row r="1062" spans="2:36" x14ac:dyDescent="0.3">
      <c r="B1062" s="4" t="s">
        <v>231</v>
      </c>
      <c r="E1062" s="58">
        <v>0</v>
      </c>
      <c r="F1062" s="59">
        <v>0</v>
      </c>
      <c r="G1062" s="58">
        <v>0</v>
      </c>
      <c r="H1062" s="59">
        <v>0</v>
      </c>
      <c r="I1062" s="58">
        <v>0</v>
      </c>
      <c r="J1062" s="59">
        <v>0</v>
      </c>
      <c r="K1062" s="58">
        <v>0</v>
      </c>
      <c r="L1062" s="59">
        <v>0</v>
      </c>
      <c r="M1062" s="58">
        <v>0</v>
      </c>
      <c r="N1062" s="59">
        <v>0</v>
      </c>
      <c r="O1062" s="58">
        <v>0</v>
      </c>
      <c r="P1062" s="59">
        <v>0</v>
      </c>
      <c r="Q1062" s="58">
        <v>0</v>
      </c>
      <c r="R1062" s="59">
        <v>0</v>
      </c>
      <c r="S1062" s="58">
        <v>0</v>
      </c>
      <c r="T1062" s="59">
        <v>1.3416666666666666</v>
      </c>
      <c r="U1062" s="58">
        <v>0</v>
      </c>
      <c r="V1062" s="59">
        <v>0</v>
      </c>
      <c r="W1062" s="58">
        <v>0</v>
      </c>
      <c r="X1062" s="59">
        <v>0</v>
      </c>
      <c r="Y1062" s="58">
        <v>0</v>
      </c>
      <c r="Z1062" s="59">
        <v>0</v>
      </c>
      <c r="AA1062" s="58">
        <v>0</v>
      </c>
      <c r="AB1062" s="59">
        <v>0</v>
      </c>
      <c r="AC1062" s="58">
        <v>0</v>
      </c>
      <c r="AD1062" s="59">
        <v>0</v>
      </c>
      <c r="AE1062" s="58">
        <v>0</v>
      </c>
      <c r="AF1062" s="59">
        <v>0</v>
      </c>
      <c r="AG1062" s="58">
        <v>0</v>
      </c>
      <c r="AH1062" s="59">
        <v>0</v>
      </c>
      <c r="AI1062" s="60">
        <v>0</v>
      </c>
      <c r="AJ1062" s="51">
        <f t="shared" si="332"/>
        <v>1.3416666666666666</v>
      </c>
    </row>
    <row r="1063" spans="2:36" x14ac:dyDescent="0.3">
      <c r="B1063" s="4" t="s">
        <v>232</v>
      </c>
      <c r="E1063" s="58">
        <v>0</v>
      </c>
      <c r="F1063" s="59">
        <v>0</v>
      </c>
      <c r="G1063" s="58">
        <v>0</v>
      </c>
      <c r="H1063" s="59">
        <v>0</v>
      </c>
      <c r="I1063" s="58">
        <v>0</v>
      </c>
      <c r="J1063" s="59">
        <v>0</v>
      </c>
      <c r="K1063" s="58">
        <v>0</v>
      </c>
      <c r="L1063" s="59">
        <v>0</v>
      </c>
      <c r="M1063" s="58">
        <v>0</v>
      </c>
      <c r="N1063" s="59">
        <v>0</v>
      </c>
      <c r="O1063" s="58">
        <v>0</v>
      </c>
      <c r="P1063" s="59">
        <v>0</v>
      </c>
      <c r="Q1063" s="58">
        <v>0</v>
      </c>
      <c r="R1063" s="59">
        <v>0</v>
      </c>
      <c r="S1063" s="58">
        <v>0</v>
      </c>
      <c r="T1063" s="59">
        <v>1.3416666666666666</v>
      </c>
      <c r="U1063" s="58">
        <v>0</v>
      </c>
      <c r="V1063" s="59">
        <v>0</v>
      </c>
      <c r="W1063" s="58">
        <v>0</v>
      </c>
      <c r="X1063" s="59">
        <v>0</v>
      </c>
      <c r="Y1063" s="58">
        <v>0</v>
      </c>
      <c r="Z1063" s="59">
        <v>0</v>
      </c>
      <c r="AA1063" s="58">
        <v>0</v>
      </c>
      <c r="AB1063" s="59">
        <v>0</v>
      </c>
      <c r="AC1063" s="58">
        <v>0</v>
      </c>
      <c r="AD1063" s="59">
        <v>0</v>
      </c>
      <c r="AE1063" s="58">
        <v>0</v>
      </c>
      <c r="AF1063" s="59">
        <v>0</v>
      </c>
      <c r="AG1063" s="58">
        <v>0</v>
      </c>
      <c r="AH1063" s="59">
        <v>0</v>
      </c>
      <c r="AI1063" s="60">
        <v>0</v>
      </c>
      <c r="AJ1063" s="51">
        <f t="shared" si="332"/>
        <v>1.3416666666666666</v>
      </c>
    </row>
    <row r="1064" spans="2:36" x14ac:dyDescent="0.3">
      <c r="B1064" s="4" t="s">
        <v>233</v>
      </c>
      <c r="E1064" s="58">
        <v>0</v>
      </c>
      <c r="F1064" s="59">
        <v>3.4863931794340414E-2</v>
      </c>
      <c r="G1064" s="58">
        <v>1.0671902291062807</v>
      </c>
      <c r="H1064" s="59">
        <v>13.611762852138947</v>
      </c>
      <c r="I1064" s="58">
        <v>0</v>
      </c>
      <c r="J1064" s="59">
        <v>0</v>
      </c>
      <c r="K1064" s="58">
        <v>63.358096819830685</v>
      </c>
      <c r="L1064" s="59">
        <v>0</v>
      </c>
      <c r="M1064" s="58">
        <v>2.7158714290087422</v>
      </c>
      <c r="N1064" s="59">
        <v>0</v>
      </c>
      <c r="O1064" s="58">
        <v>0</v>
      </c>
      <c r="P1064" s="59">
        <v>0</v>
      </c>
      <c r="Q1064" s="58">
        <v>0</v>
      </c>
      <c r="R1064" s="59">
        <v>0</v>
      </c>
      <c r="S1064" s="58">
        <v>0</v>
      </c>
      <c r="T1064" s="59">
        <v>2.1380696796812115</v>
      </c>
      <c r="U1064" s="58">
        <v>5.8795700191830589</v>
      </c>
      <c r="V1064" s="59">
        <v>0</v>
      </c>
      <c r="W1064" s="58">
        <v>0</v>
      </c>
      <c r="X1064" s="59">
        <v>0</v>
      </c>
      <c r="Y1064" s="58">
        <v>0.91111111111111098</v>
      </c>
      <c r="Z1064" s="59">
        <v>0</v>
      </c>
      <c r="AA1064" s="58">
        <v>0</v>
      </c>
      <c r="AB1064" s="59">
        <v>0</v>
      </c>
      <c r="AC1064" s="58">
        <v>0</v>
      </c>
      <c r="AD1064" s="59">
        <v>5.8410513923089535</v>
      </c>
      <c r="AE1064" s="58">
        <v>4.6422590853439458E-2</v>
      </c>
      <c r="AF1064" s="59">
        <v>1.4146844483911993E-2</v>
      </c>
      <c r="AG1064" s="58">
        <v>0</v>
      </c>
      <c r="AH1064" s="59">
        <v>0</v>
      </c>
      <c r="AI1064" s="60">
        <v>0</v>
      </c>
      <c r="AJ1064" s="51">
        <f t="shared" si="332"/>
        <v>95.61815689950069</v>
      </c>
    </row>
    <row r="1065" spans="2:36" x14ac:dyDescent="0.3">
      <c r="B1065" s="4" t="s">
        <v>234</v>
      </c>
      <c r="E1065" s="58">
        <v>0</v>
      </c>
      <c r="F1065" s="59">
        <v>3.4863931794340414E-2</v>
      </c>
      <c r="G1065" s="58">
        <v>1.0671902291062807</v>
      </c>
      <c r="H1065" s="59">
        <v>13.611762852138947</v>
      </c>
      <c r="I1065" s="58">
        <v>0</v>
      </c>
      <c r="J1065" s="59">
        <v>0</v>
      </c>
      <c r="K1065" s="58">
        <v>63.358096819830685</v>
      </c>
      <c r="L1065" s="59">
        <v>0</v>
      </c>
      <c r="M1065" s="58">
        <v>2.7158714290087422</v>
      </c>
      <c r="N1065" s="59">
        <v>0</v>
      </c>
      <c r="O1065" s="58">
        <v>0</v>
      </c>
      <c r="P1065" s="59">
        <v>0</v>
      </c>
      <c r="Q1065" s="58">
        <v>0</v>
      </c>
      <c r="R1065" s="59">
        <v>0</v>
      </c>
      <c r="S1065" s="58">
        <v>0</v>
      </c>
      <c r="T1065" s="59">
        <v>2.1380696796812115</v>
      </c>
      <c r="U1065" s="58">
        <v>5.8795700191830589</v>
      </c>
      <c r="V1065" s="59">
        <v>0</v>
      </c>
      <c r="W1065" s="58">
        <v>0</v>
      </c>
      <c r="X1065" s="59">
        <v>0</v>
      </c>
      <c r="Y1065" s="58">
        <v>0.91111111111111098</v>
      </c>
      <c r="Z1065" s="59">
        <v>0</v>
      </c>
      <c r="AA1065" s="58">
        <v>0</v>
      </c>
      <c r="AB1065" s="59">
        <v>0</v>
      </c>
      <c r="AC1065" s="58">
        <v>0</v>
      </c>
      <c r="AD1065" s="59">
        <v>5.8410513923089535</v>
      </c>
      <c r="AE1065" s="58">
        <v>4.6422590853439458E-2</v>
      </c>
      <c r="AF1065" s="59">
        <v>1.4146844483911993E-2</v>
      </c>
      <c r="AG1065" s="58">
        <v>0</v>
      </c>
      <c r="AH1065" s="59">
        <v>0</v>
      </c>
      <c r="AI1065" s="60">
        <v>0</v>
      </c>
      <c r="AJ1065" s="51">
        <f t="shared" si="332"/>
        <v>95.61815689950069</v>
      </c>
    </row>
    <row r="1066" spans="2:36" x14ac:dyDescent="0.3">
      <c r="B1066" s="4" t="s">
        <v>288</v>
      </c>
      <c r="E1066" s="58">
        <v>203.77211034695304</v>
      </c>
      <c r="F1066" s="59">
        <v>76.911786816925456</v>
      </c>
      <c r="G1066" s="58">
        <v>36.257512716240356</v>
      </c>
      <c r="H1066" s="59">
        <v>10.348818366718433</v>
      </c>
      <c r="I1066" s="58">
        <v>0.31176518705156131</v>
      </c>
      <c r="J1066" s="59">
        <v>6.2713813540828216</v>
      </c>
      <c r="K1066" s="58">
        <v>8.939783708001384</v>
      </c>
      <c r="L1066" s="59">
        <v>4.2663375810388784</v>
      </c>
      <c r="M1066" s="58">
        <v>0</v>
      </c>
      <c r="N1066" s="59">
        <v>1.4510789572018217</v>
      </c>
      <c r="O1066" s="58">
        <v>0</v>
      </c>
      <c r="P1066" s="59">
        <v>0</v>
      </c>
      <c r="Q1066" s="58">
        <v>2.6079004422809193E-2</v>
      </c>
      <c r="R1066" s="59">
        <v>0</v>
      </c>
      <c r="S1066" s="58">
        <v>0.67176988239107116</v>
      </c>
      <c r="T1066" s="59">
        <v>0</v>
      </c>
      <c r="U1066" s="58">
        <v>1.7214117438865258E-2</v>
      </c>
      <c r="V1066" s="59">
        <v>0</v>
      </c>
      <c r="W1066" s="58">
        <v>11.828898656457733</v>
      </c>
      <c r="X1066" s="59">
        <v>9.016732645132624</v>
      </c>
      <c r="Y1066" s="58">
        <v>18.168692103958122</v>
      </c>
      <c r="Z1066" s="59">
        <v>1.0227723691097408</v>
      </c>
      <c r="AA1066" s="58">
        <v>4.8287633906557756</v>
      </c>
      <c r="AB1066" s="59">
        <v>2.6478865411546574E-3</v>
      </c>
      <c r="AC1066" s="58">
        <v>9.9938800668186634</v>
      </c>
      <c r="AD1066" s="59">
        <v>33.742351498305794</v>
      </c>
      <c r="AE1066" s="58">
        <v>19.322599063811914</v>
      </c>
      <c r="AF1066" s="59">
        <v>0</v>
      </c>
      <c r="AG1066" s="58">
        <v>0.1887306067771575</v>
      </c>
      <c r="AH1066" s="59">
        <v>0</v>
      </c>
      <c r="AI1066" s="60">
        <v>0.83429239267773037</v>
      </c>
      <c r="AJ1066" s="51">
        <f t="shared" si="332"/>
        <v>458.19599871871293</v>
      </c>
    </row>
    <row r="1067" spans="2:36" x14ac:dyDescent="0.3">
      <c r="B1067" s="4" t="s">
        <v>289</v>
      </c>
      <c r="E1067" s="58">
        <v>203.77211034695304</v>
      </c>
      <c r="F1067" s="59">
        <v>76.911786816925456</v>
      </c>
      <c r="G1067" s="58">
        <v>36.257512716240356</v>
      </c>
      <c r="H1067" s="59">
        <v>10.348818366718433</v>
      </c>
      <c r="I1067" s="58">
        <v>0.31176518705156131</v>
      </c>
      <c r="J1067" s="59">
        <v>6.2713813540828216</v>
      </c>
      <c r="K1067" s="58">
        <v>8.939783708001384</v>
      </c>
      <c r="L1067" s="59">
        <v>4.2663375810388784</v>
      </c>
      <c r="M1067" s="58">
        <v>0</v>
      </c>
      <c r="N1067" s="59">
        <v>1.4510789572018217</v>
      </c>
      <c r="O1067" s="58">
        <v>0</v>
      </c>
      <c r="P1067" s="59">
        <v>0</v>
      </c>
      <c r="Q1067" s="58">
        <v>2.6079004422809193E-2</v>
      </c>
      <c r="R1067" s="59">
        <v>0</v>
      </c>
      <c r="S1067" s="58">
        <v>0.67176988239107116</v>
      </c>
      <c r="T1067" s="59">
        <v>0</v>
      </c>
      <c r="U1067" s="58">
        <v>1.7214117438865258E-2</v>
      </c>
      <c r="V1067" s="59">
        <v>0</v>
      </c>
      <c r="W1067" s="58">
        <v>11.828898656457733</v>
      </c>
      <c r="X1067" s="59">
        <v>9.016732645132624</v>
      </c>
      <c r="Y1067" s="58">
        <v>18.168692103958122</v>
      </c>
      <c r="Z1067" s="59">
        <v>1.0227723691097408</v>
      </c>
      <c r="AA1067" s="58">
        <v>4.8287633906557756</v>
      </c>
      <c r="AB1067" s="59">
        <v>2.6478865411546574E-3</v>
      </c>
      <c r="AC1067" s="58">
        <v>9.9938800668186634</v>
      </c>
      <c r="AD1067" s="59">
        <v>33.742351498305794</v>
      </c>
      <c r="AE1067" s="58">
        <v>19.322599063811914</v>
      </c>
      <c r="AF1067" s="59">
        <v>0</v>
      </c>
      <c r="AG1067" s="58">
        <v>0.1887306067771575</v>
      </c>
      <c r="AH1067" s="59">
        <v>0</v>
      </c>
      <c r="AI1067" s="60">
        <v>0.83429239267773037</v>
      </c>
      <c r="AJ1067" s="51">
        <f t="shared" si="332"/>
        <v>458.19599871871293</v>
      </c>
    </row>
    <row r="1068" spans="2:36" x14ac:dyDescent="0.3">
      <c r="B1068" s="4" t="s">
        <v>156</v>
      </c>
      <c r="E1068" s="58">
        <v>0</v>
      </c>
      <c r="F1068" s="59">
        <v>0</v>
      </c>
      <c r="G1068" s="58">
        <v>0</v>
      </c>
      <c r="H1068" s="59">
        <v>0</v>
      </c>
      <c r="I1068" s="58">
        <v>0</v>
      </c>
      <c r="J1068" s="59">
        <v>0</v>
      </c>
      <c r="K1068" s="58">
        <v>0</v>
      </c>
      <c r="L1068" s="59">
        <v>0</v>
      </c>
      <c r="M1068" s="58">
        <v>0</v>
      </c>
      <c r="N1068" s="59">
        <v>0</v>
      </c>
      <c r="O1068" s="58">
        <v>0</v>
      </c>
      <c r="P1068" s="59">
        <v>0</v>
      </c>
      <c r="Q1068" s="58">
        <v>0</v>
      </c>
      <c r="R1068" s="59">
        <v>8.8353895568847498E-4</v>
      </c>
      <c r="S1068" s="58">
        <v>0</v>
      </c>
      <c r="T1068" s="59">
        <v>0</v>
      </c>
      <c r="U1068" s="58">
        <v>0</v>
      </c>
      <c r="V1068" s="59">
        <v>0</v>
      </c>
      <c r="W1068" s="58">
        <v>0</v>
      </c>
      <c r="X1068" s="59">
        <v>4.5727886294672349</v>
      </c>
      <c r="Y1068" s="58">
        <v>3.4420200459162404</v>
      </c>
      <c r="Z1068" s="59">
        <v>0</v>
      </c>
      <c r="AA1068" s="58">
        <v>24.966398789157306</v>
      </c>
      <c r="AB1068" s="59">
        <v>0</v>
      </c>
      <c r="AC1068" s="58">
        <v>0</v>
      </c>
      <c r="AD1068" s="59">
        <v>0</v>
      </c>
      <c r="AE1068" s="58">
        <v>0</v>
      </c>
      <c r="AF1068" s="59">
        <v>0</v>
      </c>
      <c r="AG1068" s="58">
        <v>0</v>
      </c>
      <c r="AH1068" s="59">
        <v>0</v>
      </c>
      <c r="AI1068" s="60">
        <v>0</v>
      </c>
      <c r="AJ1068" s="51">
        <f t="shared" ref="AJ1068:AJ1131" si="333">SUM(E1068:AI1068)</f>
        <v>32.982091003496471</v>
      </c>
    </row>
    <row r="1069" spans="2:36" x14ac:dyDescent="0.3">
      <c r="B1069" s="4" t="s">
        <v>192</v>
      </c>
      <c r="E1069" s="58">
        <v>0</v>
      </c>
      <c r="F1069" s="59">
        <v>10.20000000000001</v>
      </c>
      <c r="G1069" s="58">
        <v>0</v>
      </c>
      <c r="H1069" s="59">
        <v>0</v>
      </c>
      <c r="I1069" s="58">
        <v>0</v>
      </c>
      <c r="J1069" s="59">
        <v>0</v>
      </c>
      <c r="K1069" s="58">
        <v>0</v>
      </c>
      <c r="L1069" s="59">
        <v>0</v>
      </c>
      <c r="M1069" s="58">
        <v>8.850000000000005</v>
      </c>
      <c r="N1069" s="59">
        <v>0</v>
      </c>
      <c r="O1069" s="58">
        <v>0</v>
      </c>
      <c r="P1069" s="59">
        <v>0</v>
      </c>
      <c r="Q1069" s="58">
        <v>0</v>
      </c>
      <c r="R1069" s="59">
        <v>0</v>
      </c>
      <c r="S1069" s="58">
        <v>0</v>
      </c>
      <c r="T1069" s="59">
        <v>42.900000000000055</v>
      </c>
      <c r="U1069" s="58">
        <v>13.57500000000001</v>
      </c>
      <c r="V1069" s="59">
        <v>2.7750000000000012</v>
      </c>
      <c r="W1069" s="58">
        <v>1.5467197392781569</v>
      </c>
      <c r="X1069" s="59">
        <v>9.6681599469714712</v>
      </c>
      <c r="Y1069" s="58">
        <v>10.683208582178754</v>
      </c>
      <c r="Z1069" s="59">
        <v>0</v>
      </c>
      <c r="AA1069" s="58">
        <v>15.00781092090077</v>
      </c>
      <c r="AB1069" s="59">
        <v>33.60529018703204</v>
      </c>
      <c r="AC1069" s="58">
        <v>28.429202831512022</v>
      </c>
      <c r="AD1069" s="59">
        <v>33.967687398200567</v>
      </c>
      <c r="AE1069" s="58">
        <v>4.1521715882619219</v>
      </c>
      <c r="AF1069" s="59">
        <v>1.078368203639984</v>
      </c>
      <c r="AG1069" s="58">
        <v>0.28291666666666665</v>
      </c>
      <c r="AH1069" s="59">
        <v>4.7250000000000007E-2</v>
      </c>
      <c r="AI1069" s="60">
        <v>8.908703271056897</v>
      </c>
      <c r="AJ1069" s="51">
        <f t="shared" si="333"/>
        <v>225.67748933569933</v>
      </c>
    </row>
    <row r="1070" spans="2:36" x14ac:dyDescent="0.3">
      <c r="B1070" s="4" t="s">
        <v>193</v>
      </c>
      <c r="E1070" s="58">
        <v>0</v>
      </c>
      <c r="F1070" s="59">
        <v>10.20000000000001</v>
      </c>
      <c r="G1070" s="58">
        <v>0</v>
      </c>
      <c r="H1070" s="59">
        <v>0</v>
      </c>
      <c r="I1070" s="58">
        <v>0</v>
      </c>
      <c r="J1070" s="59">
        <v>0</v>
      </c>
      <c r="K1070" s="58">
        <v>0</v>
      </c>
      <c r="L1070" s="59">
        <v>0</v>
      </c>
      <c r="M1070" s="58">
        <v>8.850000000000005</v>
      </c>
      <c r="N1070" s="59">
        <v>0</v>
      </c>
      <c r="O1070" s="58">
        <v>0</v>
      </c>
      <c r="P1070" s="59">
        <v>0</v>
      </c>
      <c r="Q1070" s="58">
        <v>0</v>
      </c>
      <c r="R1070" s="59">
        <v>0</v>
      </c>
      <c r="S1070" s="58">
        <v>0</v>
      </c>
      <c r="T1070" s="59">
        <v>42.900000000000055</v>
      </c>
      <c r="U1070" s="58">
        <v>13.57500000000001</v>
      </c>
      <c r="V1070" s="59">
        <v>2.7750000000000012</v>
      </c>
      <c r="W1070" s="58">
        <v>1.5467197392781569</v>
      </c>
      <c r="X1070" s="59">
        <v>9.6681599469714712</v>
      </c>
      <c r="Y1070" s="58">
        <v>10.683208582178754</v>
      </c>
      <c r="Z1070" s="59">
        <v>0</v>
      </c>
      <c r="AA1070" s="58">
        <v>15.00781092090077</v>
      </c>
      <c r="AB1070" s="59">
        <v>33.60529018703204</v>
      </c>
      <c r="AC1070" s="58">
        <v>28.429202831512022</v>
      </c>
      <c r="AD1070" s="59">
        <v>33.967687398200567</v>
      </c>
      <c r="AE1070" s="58">
        <v>4.1521715882619219</v>
      </c>
      <c r="AF1070" s="59">
        <v>1.078368203639984</v>
      </c>
      <c r="AG1070" s="58">
        <v>0.28291666666666665</v>
      </c>
      <c r="AH1070" s="59">
        <v>4.7250000000000007E-2</v>
      </c>
      <c r="AI1070" s="60">
        <v>8.908703271056897</v>
      </c>
      <c r="AJ1070" s="51">
        <f t="shared" si="333"/>
        <v>225.67748933569933</v>
      </c>
    </row>
    <row r="1071" spans="2:36" x14ac:dyDescent="0.3">
      <c r="B1071" s="4" t="s">
        <v>184</v>
      </c>
      <c r="E1071" s="58">
        <v>2.7156029487773772</v>
      </c>
      <c r="F1071" s="59">
        <v>0.4006048440933227</v>
      </c>
      <c r="G1071" s="58">
        <v>10.17724221746127</v>
      </c>
      <c r="H1071" s="59">
        <v>26.654002761443458</v>
      </c>
      <c r="I1071" s="58">
        <v>12.677128814167439</v>
      </c>
      <c r="J1071" s="59">
        <v>14.207627703786907</v>
      </c>
      <c r="K1071" s="58">
        <v>24.29538487562289</v>
      </c>
      <c r="L1071" s="59">
        <v>14.626102962096533</v>
      </c>
      <c r="M1071" s="58">
        <v>2.7618036190668738</v>
      </c>
      <c r="N1071" s="59">
        <v>17.791618917385737</v>
      </c>
      <c r="O1071" s="58">
        <v>0.82130961020787563</v>
      </c>
      <c r="P1071" s="59">
        <v>0</v>
      </c>
      <c r="Q1071" s="58">
        <v>0</v>
      </c>
      <c r="R1071" s="59">
        <v>0</v>
      </c>
      <c r="S1071" s="58">
        <v>20.787052768468861</v>
      </c>
      <c r="T1071" s="59">
        <v>21.670073501269027</v>
      </c>
      <c r="U1071" s="58">
        <v>3.5745964805285135</v>
      </c>
      <c r="V1071" s="59">
        <v>0</v>
      </c>
      <c r="W1071" s="58">
        <v>0</v>
      </c>
      <c r="X1071" s="59">
        <v>0</v>
      </c>
      <c r="Y1071" s="58">
        <v>0</v>
      </c>
      <c r="Z1071" s="59">
        <v>0</v>
      </c>
      <c r="AA1071" s="58">
        <v>14.88797389904658</v>
      </c>
      <c r="AB1071" s="59">
        <v>22.32340762813886</v>
      </c>
      <c r="AC1071" s="58">
        <v>24.866997571786243</v>
      </c>
      <c r="AD1071" s="59">
        <v>0</v>
      </c>
      <c r="AE1071" s="58">
        <v>0</v>
      </c>
      <c r="AF1071" s="59">
        <v>0</v>
      </c>
      <c r="AG1071" s="58">
        <v>0</v>
      </c>
      <c r="AH1071" s="59">
        <v>0</v>
      </c>
      <c r="AI1071" s="60">
        <v>0</v>
      </c>
      <c r="AJ1071" s="51">
        <f t="shared" si="333"/>
        <v>235.23853112334777</v>
      </c>
    </row>
    <row r="1072" spans="2:36" x14ac:dyDescent="0.3">
      <c r="B1072" s="4" t="s">
        <v>185</v>
      </c>
      <c r="E1072" s="58">
        <v>2.7156029487773772</v>
      </c>
      <c r="F1072" s="59">
        <v>0.4006048440933227</v>
      </c>
      <c r="G1072" s="58">
        <v>10.17724221746127</v>
      </c>
      <c r="H1072" s="59">
        <v>26.654002761443458</v>
      </c>
      <c r="I1072" s="58">
        <v>12.677128814167439</v>
      </c>
      <c r="J1072" s="59">
        <v>14.207627703786907</v>
      </c>
      <c r="K1072" s="58">
        <v>24.29538487562289</v>
      </c>
      <c r="L1072" s="59">
        <v>14.626102962096533</v>
      </c>
      <c r="M1072" s="58">
        <v>2.7618036190668738</v>
      </c>
      <c r="N1072" s="59">
        <v>17.791618917385737</v>
      </c>
      <c r="O1072" s="58">
        <v>0.82130961020787563</v>
      </c>
      <c r="P1072" s="59">
        <v>0</v>
      </c>
      <c r="Q1072" s="58">
        <v>0</v>
      </c>
      <c r="R1072" s="59">
        <v>0</v>
      </c>
      <c r="S1072" s="58">
        <v>20.787052768468861</v>
      </c>
      <c r="T1072" s="59">
        <v>21.670073501269027</v>
      </c>
      <c r="U1072" s="58">
        <v>3.5745964805285135</v>
      </c>
      <c r="V1072" s="59">
        <v>0</v>
      </c>
      <c r="W1072" s="58">
        <v>0</v>
      </c>
      <c r="X1072" s="59">
        <v>0</v>
      </c>
      <c r="Y1072" s="58">
        <v>0</v>
      </c>
      <c r="Z1072" s="59">
        <v>0</v>
      </c>
      <c r="AA1072" s="58">
        <v>14.88797389904658</v>
      </c>
      <c r="AB1072" s="59">
        <v>22.32340762813886</v>
      </c>
      <c r="AC1072" s="58">
        <v>24.866997571786243</v>
      </c>
      <c r="AD1072" s="59">
        <v>0</v>
      </c>
      <c r="AE1072" s="58">
        <v>0</v>
      </c>
      <c r="AF1072" s="59">
        <v>0</v>
      </c>
      <c r="AG1072" s="58">
        <v>0</v>
      </c>
      <c r="AH1072" s="59">
        <v>0</v>
      </c>
      <c r="AI1072" s="60">
        <v>0</v>
      </c>
      <c r="AJ1072" s="51">
        <f t="shared" si="333"/>
        <v>235.23853112334777</v>
      </c>
    </row>
    <row r="1073" spans="2:36" x14ac:dyDescent="0.3">
      <c r="B1073" s="4" t="s">
        <v>287</v>
      </c>
      <c r="E1073" s="58">
        <v>0</v>
      </c>
      <c r="F1073" s="59">
        <v>0</v>
      </c>
      <c r="G1073" s="58">
        <v>0</v>
      </c>
      <c r="H1073" s="59">
        <v>0</v>
      </c>
      <c r="I1073" s="58">
        <v>0</v>
      </c>
      <c r="J1073" s="59">
        <v>0</v>
      </c>
      <c r="K1073" s="58">
        <v>0</v>
      </c>
      <c r="L1073" s="59">
        <v>0</v>
      </c>
      <c r="M1073" s="58">
        <v>0</v>
      </c>
      <c r="N1073" s="59">
        <v>0</v>
      </c>
      <c r="O1073" s="58">
        <v>0</v>
      </c>
      <c r="P1073" s="59">
        <v>0</v>
      </c>
      <c r="Q1073" s="58">
        <v>0</v>
      </c>
      <c r="R1073" s="59">
        <v>0</v>
      </c>
      <c r="S1073" s="58">
        <v>0</v>
      </c>
      <c r="T1073" s="59">
        <v>0</v>
      </c>
      <c r="U1073" s="58">
        <v>0</v>
      </c>
      <c r="V1073" s="59">
        <v>0</v>
      </c>
      <c r="W1073" s="58">
        <v>0</v>
      </c>
      <c r="X1073" s="59">
        <v>0</v>
      </c>
      <c r="Y1073" s="58">
        <v>0</v>
      </c>
      <c r="Z1073" s="59">
        <v>0</v>
      </c>
      <c r="AA1073" s="58">
        <v>0</v>
      </c>
      <c r="AB1073" s="59">
        <v>0</v>
      </c>
      <c r="AC1073" s="58">
        <v>0</v>
      </c>
      <c r="AD1073" s="59">
        <v>0</v>
      </c>
      <c r="AE1073" s="58">
        <v>0</v>
      </c>
      <c r="AF1073" s="59">
        <v>0</v>
      </c>
      <c r="AG1073" s="58">
        <v>0</v>
      </c>
      <c r="AH1073" s="59">
        <v>0</v>
      </c>
      <c r="AI1073" s="60">
        <v>0</v>
      </c>
      <c r="AJ1073" s="51">
        <f t="shared" si="333"/>
        <v>0</v>
      </c>
    </row>
    <row r="1074" spans="2:36" x14ac:dyDescent="0.3">
      <c r="B1074" s="4" t="s">
        <v>320</v>
      </c>
      <c r="E1074" s="58">
        <v>0</v>
      </c>
      <c r="F1074" s="59">
        <v>0</v>
      </c>
      <c r="G1074" s="58">
        <v>0</v>
      </c>
      <c r="H1074" s="59">
        <v>0</v>
      </c>
      <c r="I1074" s="58">
        <v>0</v>
      </c>
      <c r="J1074" s="59">
        <v>0</v>
      </c>
      <c r="K1074" s="58">
        <v>0</v>
      </c>
      <c r="L1074" s="59">
        <v>0</v>
      </c>
      <c r="M1074" s="58">
        <v>0</v>
      </c>
      <c r="N1074" s="59">
        <v>0</v>
      </c>
      <c r="O1074" s="58">
        <v>0</v>
      </c>
      <c r="P1074" s="59">
        <v>0</v>
      </c>
      <c r="Q1074" s="58">
        <v>0</v>
      </c>
      <c r="R1074" s="59">
        <v>0</v>
      </c>
      <c r="S1074" s="58">
        <v>0</v>
      </c>
      <c r="T1074" s="59">
        <v>0</v>
      </c>
      <c r="U1074" s="58">
        <v>0</v>
      </c>
      <c r="V1074" s="59">
        <v>0</v>
      </c>
      <c r="W1074" s="58">
        <v>0</v>
      </c>
      <c r="X1074" s="59">
        <v>0</v>
      </c>
      <c r="Y1074" s="58">
        <v>0</v>
      </c>
      <c r="Z1074" s="59">
        <v>0</v>
      </c>
      <c r="AA1074" s="58">
        <v>0</v>
      </c>
      <c r="AB1074" s="59">
        <v>0</v>
      </c>
      <c r="AC1074" s="58">
        <v>0</v>
      </c>
      <c r="AD1074" s="59">
        <v>0</v>
      </c>
      <c r="AE1074" s="58">
        <v>0</v>
      </c>
      <c r="AF1074" s="59">
        <v>0</v>
      </c>
      <c r="AG1074" s="58">
        <v>0</v>
      </c>
      <c r="AH1074" s="59">
        <v>0</v>
      </c>
      <c r="AI1074" s="60">
        <v>0</v>
      </c>
      <c r="AJ1074" s="51">
        <f t="shared" si="333"/>
        <v>0</v>
      </c>
    </row>
    <row r="1075" spans="2:36" x14ac:dyDescent="0.3">
      <c r="B1075" s="4" t="s">
        <v>321</v>
      </c>
      <c r="E1075" s="58">
        <v>0</v>
      </c>
      <c r="F1075" s="59">
        <v>0</v>
      </c>
      <c r="G1075" s="58">
        <v>0</v>
      </c>
      <c r="H1075" s="59">
        <v>0</v>
      </c>
      <c r="I1075" s="58">
        <v>0</v>
      </c>
      <c r="J1075" s="59">
        <v>0</v>
      </c>
      <c r="K1075" s="58">
        <v>0</v>
      </c>
      <c r="L1075" s="59">
        <v>0</v>
      </c>
      <c r="M1075" s="58">
        <v>0</v>
      </c>
      <c r="N1075" s="59">
        <v>0</v>
      </c>
      <c r="O1075" s="58">
        <v>0</v>
      </c>
      <c r="P1075" s="59">
        <v>0</v>
      </c>
      <c r="Q1075" s="58">
        <v>0</v>
      </c>
      <c r="R1075" s="59">
        <v>0</v>
      </c>
      <c r="S1075" s="58">
        <v>0</v>
      </c>
      <c r="T1075" s="59">
        <v>0</v>
      </c>
      <c r="U1075" s="58">
        <v>0</v>
      </c>
      <c r="V1075" s="59">
        <v>0</v>
      </c>
      <c r="W1075" s="58">
        <v>0</v>
      </c>
      <c r="X1075" s="59">
        <v>0</v>
      </c>
      <c r="Y1075" s="58">
        <v>0</v>
      </c>
      <c r="Z1075" s="59">
        <v>0</v>
      </c>
      <c r="AA1075" s="58">
        <v>0</v>
      </c>
      <c r="AB1075" s="59">
        <v>0</v>
      </c>
      <c r="AC1075" s="58">
        <v>0</v>
      </c>
      <c r="AD1075" s="59">
        <v>0</v>
      </c>
      <c r="AE1075" s="58">
        <v>0</v>
      </c>
      <c r="AF1075" s="59">
        <v>0</v>
      </c>
      <c r="AG1075" s="58">
        <v>0</v>
      </c>
      <c r="AH1075" s="59">
        <v>0</v>
      </c>
      <c r="AI1075" s="60">
        <v>0</v>
      </c>
      <c r="AJ1075" s="51">
        <f t="shared" si="333"/>
        <v>0</v>
      </c>
    </row>
    <row r="1076" spans="2:36" x14ac:dyDescent="0.3">
      <c r="B1076" s="4" t="s">
        <v>142</v>
      </c>
      <c r="E1076" s="58">
        <v>0</v>
      </c>
      <c r="F1076" s="59">
        <v>0</v>
      </c>
      <c r="G1076" s="58">
        <v>0</v>
      </c>
      <c r="H1076" s="59">
        <v>0</v>
      </c>
      <c r="I1076" s="58">
        <v>0</v>
      </c>
      <c r="J1076" s="59">
        <v>0</v>
      </c>
      <c r="K1076" s="58">
        <v>0</v>
      </c>
      <c r="L1076" s="59">
        <v>0</v>
      </c>
      <c r="M1076" s="58">
        <v>0</v>
      </c>
      <c r="N1076" s="59">
        <v>0</v>
      </c>
      <c r="O1076" s="58">
        <v>0</v>
      </c>
      <c r="P1076" s="59">
        <v>0</v>
      </c>
      <c r="Q1076" s="58">
        <v>0</v>
      </c>
      <c r="R1076" s="59">
        <v>1.1466541666666661</v>
      </c>
      <c r="S1076" s="58">
        <v>0</v>
      </c>
      <c r="T1076" s="59">
        <v>0</v>
      </c>
      <c r="U1076" s="58">
        <v>0</v>
      </c>
      <c r="V1076" s="59">
        <v>0</v>
      </c>
      <c r="W1076" s="58">
        <v>0</v>
      </c>
      <c r="X1076" s="59">
        <v>0</v>
      </c>
      <c r="Y1076" s="58">
        <v>0</v>
      </c>
      <c r="Z1076" s="59">
        <v>0</v>
      </c>
      <c r="AA1076" s="58">
        <v>0</v>
      </c>
      <c r="AB1076" s="59">
        <v>0</v>
      </c>
      <c r="AC1076" s="58">
        <v>0</v>
      </c>
      <c r="AD1076" s="59">
        <v>0</v>
      </c>
      <c r="AE1076" s="58">
        <v>0</v>
      </c>
      <c r="AF1076" s="59">
        <v>0</v>
      </c>
      <c r="AG1076" s="58">
        <v>0</v>
      </c>
      <c r="AH1076" s="59">
        <v>0</v>
      </c>
      <c r="AI1076" s="60">
        <v>0</v>
      </c>
      <c r="AJ1076" s="51">
        <f t="shared" si="333"/>
        <v>1.1466541666666661</v>
      </c>
    </row>
    <row r="1077" spans="2:36" x14ac:dyDescent="0.3">
      <c r="B1077" s="4" t="s">
        <v>143</v>
      </c>
      <c r="E1077" s="58">
        <v>0</v>
      </c>
      <c r="F1077" s="59">
        <v>0</v>
      </c>
      <c r="G1077" s="58">
        <v>0</v>
      </c>
      <c r="H1077" s="59">
        <v>0</v>
      </c>
      <c r="I1077" s="58">
        <v>0</v>
      </c>
      <c r="J1077" s="59">
        <v>0</v>
      </c>
      <c r="K1077" s="58">
        <v>0</v>
      </c>
      <c r="L1077" s="59">
        <v>0</v>
      </c>
      <c r="M1077" s="58">
        <v>0</v>
      </c>
      <c r="N1077" s="59">
        <v>0</v>
      </c>
      <c r="O1077" s="58">
        <v>0</v>
      </c>
      <c r="P1077" s="59">
        <v>0</v>
      </c>
      <c r="Q1077" s="58">
        <v>0</v>
      </c>
      <c r="R1077" s="59">
        <v>1.1466541666666661</v>
      </c>
      <c r="S1077" s="58">
        <v>0</v>
      </c>
      <c r="T1077" s="59">
        <v>0</v>
      </c>
      <c r="U1077" s="58">
        <v>0</v>
      </c>
      <c r="V1077" s="59">
        <v>0</v>
      </c>
      <c r="W1077" s="58">
        <v>0</v>
      </c>
      <c r="X1077" s="59">
        <v>0</v>
      </c>
      <c r="Y1077" s="58">
        <v>0</v>
      </c>
      <c r="Z1077" s="59">
        <v>0</v>
      </c>
      <c r="AA1077" s="58">
        <v>0</v>
      </c>
      <c r="AB1077" s="59">
        <v>0</v>
      </c>
      <c r="AC1077" s="58">
        <v>0</v>
      </c>
      <c r="AD1077" s="59">
        <v>0</v>
      </c>
      <c r="AE1077" s="58">
        <v>0</v>
      </c>
      <c r="AF1077" s="59">
        <v>0</v>
      </c>
      <c r="AG1077" s="58">
        <v>0</v>
      </c>
      <c r="AH1077" s="59">
        <v>0</v>
      </c>
      <c r="AI1077" s="60">
        <v>0</v>
      </c>
      <c r="AJ1077" s="51">
        <f t="shared" si="333"/>
        <v>1.1466541666666661</v>
      </c>
    </row>
    <row r="1078" spans="2:36" x14ac:dyDescent="0.3">
      <c r="B1078" s="4" t="s">
        <v>241</v>
      </c>
      <c r="E1078" s="58">
        <v>0</v>
      </c>
      <c r="F1078" s="59">
        <v>1.3174999999999841E-2</v>
      </c>
      <c r="G1078" s="58">
        <v>2.6841666666666528E-2</v>
      </c>
      <c r="H1078" s="59">
        <v>0.45824999999999921</v>
      </c>
      <c r="I1078" s="58">
        <v>0.63797499999999974</v>
      </c>
      <c r="J1078" s="59">
        <v>3.0794277777777768</v>
      </c>
      <c r="K1078" s="58">
        <v>2.8291805555555567</v>
      </c>
      <c r="L1078" s="59">
        <v>4.0853583333333336</v>
      </c>
      <c r="M1078" s="58">
        <v>0.35649166666666693</v>
      </c>
      <c r="N1078" s="59">
        <v>9.9023250000000029</v>
      </c>
      <c r="O1078" s="58">
        <v>1.9349999999999951E-2</v>
      </c>
      <c r="P1078" s="59">
        <v>0</v>
      </c>
      <c r="Q1078" s="58">
        <v>0</v>
      </c>
      <c r="R1078" s="59">
        <v>0.53887499999999999</v>
      </c>
      <c r="S1078" s="58">
        <v>0</v>
      </c>
      <c r="T1078" s="59">
        <v>0.22395555555555544</v>
      </c>
      <c r="U1078" s="58">
        <v>0</v>
      </c>
      <c r="V1078" s="59">
        <v>0</v>
      </c>
      <c r="W1078" s="58">
        <v>0</v>
      </c>
      <c r="X1078" s="59">
        <v>0</v>
      </c>
      <c r="Y1078" s="58">
        <v>0</v>
      </c>
      <c r="Z1078" s="59">
        <v>0</v>
      </c>
      <c r="AA1078" s="58">
        <v>0</v>
      </c>
      <c r="AB1078" s="59">
        <v>1.4852777777777701E-2</v>
      </c>
      <c r="AC1078" s="58">
        <v>0</v>
      </c>
      <c r="AD1078" s="59">
        <v>0</v>
      </c>
      <c r="AE1078" s="58">
        <v>0</v>
      </c>
      <c r="AF1078" s="59">
        <v>0</v>
      </c>
      <c r="AG1078" s="58">
        <v>0</v>
      </c>
      <c r="AH1078" s="59">
        <v>0</v>
      </c>
      <c r="AI1078" s="60">
        <v>26.658333333333299</v>
      </c>
      <c r="AJ1078" s="51">
        <f t="shared" si="333"/>
        <v>48.844391666666638</v>
      </c>
    </row>
    <row r="1079" spans="2:36" x14ac:dyDescent="0.3">
      <c r="B1079" s="4" t="s">
        <v>160</v>
      </c>
      <c r="E1079" s="58">
        <v>0</v>
      </c>
      <c r="F1079" s="59">
        <v>0</v>
      </c>
      <c r="G1079" s="58">
        <v>0</v>
      </c>
      <c r="H1079" s="59">
        <v>0</v>
      </c>
      <c r="I1079" s="58">
        <v>0</v>
      </c>
      <c r="J1079" s="59">
        <v>0</v>
      </c>
      <c r="K1079" s="58">
        <v>0</v>
      </c>
      <c r="L1079" s="59">
        <v>0</v>
      </c>
      <c r="M1079" s="58">
        <v>0</v>
      </c>
      <c r="N1079" s="59">
        <v>0</v>
      </c>
      <c r="O1079" s="58">
        <v>0</v>
      </c>
      <c r="P1079" s="59">
        <v>0</v>
      </c>
      <c r="Q1079" s="58">
        <v>8.3394341879869209</v>
      </c>
      <c r="R1079" s="59">
        <v>9.9285036944792573</v>
      </c>
      <c r="S1079" s="58">
        <v>15.553302498854944</v>
      </c>
      <c r="T1079" s="59">
        <v>18.157753766661074</v>
      </c>
      <c r="U1079" s="58">
        <v>19.321087189320568</v>
      </c>
      <c r="V1079" s="59">
        <v>16.600100091695737</v>
      </c>
      <c r="W1079" s="58">
        <v>8.5236903866073526</v>
      </c>
      <c r="X1079" s="59">
        <v>14.354644108980557</v>
      </c>
      <c r="Y1079" s="58">
        <v>1.0262891566480639</v>
      </c>
      <c r="Z1079" s="59">
        <v>7.6719207673501222</v>
      </c>
      <c r="AA1079" s="58">
        <v>9.4128299878505572</v>
      </c>
      <c r="AB1079" s="59">
        <v>11.068325288394172</v>
      </c>
      <c r="AC1079" s="58">
        <v>11.321078104645176</v>
      </c>
      <c r="AD1079" s="59">
        <v>0</v>
      </c>
      <c r="AE1079" s="58">
        <v>1.9932986906704873</v>
      </c>
      <c r="AF1079" s="59">
        <v>12.255218144814242</v>
      </c>
      <c r="AG1079" s="58">
        <v>7.5593828124162528</v>
      </c>
      <c r="AH1079" s="59">
        <v>6.366994166647296</v>
      </c>
      <c r="AI1079" s="60">
        <v>1.570920992635318</v>
      </c>
      <c r="AJ1079" s="51">
        <f t="shared" si="333"/>
        <v>181.02477403665807</v>
      </c>
    </row>
    <row r="1080" spans="2:36" x14ac:dyDescent="0.3">
      <c r="B1080" s="4" t="s">
        <v>161</v>
      </c>
      <c r="E1080" s="58">
        <v>0</v>
      </c>
      <c r="F1080" s="59">
        <v>0</v>
      </c>
      <c r="G1080" s="58">
        <v>0</v>
      </c>
      <c r="H1080" s="59">
        <v>0</v>
      </c>
      <c r="I1080" s="58">
        <v>0</v>
      </c>
      <c r="J1080" s="59">
        <v>0</v>
      </c>
      <c r="K1080" s="58">
        <v>0</v>
      </c>
      <c r="L1080" s="59">
        <v>0</v>
      </c>
      <c r="M1080" s="58">
        <v>0</v>
      </c>
      <c r="N1080" s="59">
        <v>0</v>
      </c>
      <c r="O1080" s="58">
        <v>0</v>
      </c>
      <c r="P1080" s="59">
        <v>0</v>
      </c>
      <c r="Q1080" s="58">
        <v>8.3394341879869209</v>
      </c>
      <c r="R1080" s="59">
        <v>9.9285036944792573</v>
      </c>
      <c r="S1080" s="58">
        <v>15.553302498854944</v>
      </c>
      <c r="T1080" s="59">
        <v>18.157753766661074</v>
      </c>
      <c r="U1080" s="58">
        <v>19.321087189320568</v>
      </c>
      <c r="V1080" s="59">
        <v>16.600100091695737</v>
      </c>
      <c r="W1080" s="58">
        <v>8.5236903866073526</v>
      </c>
      <c r="X1080" s="59">
        <v>14.354644108980557</v>
      </c>
      <c r="Y1080" s="58">
        <v>1.0262891566480639</v>
      </c>
      <c r="Z1080" s="59">
        <v>7.6719207673501222</v>
      </c>
      <c r="AA1080" s="58">
        <v>9.4128299878505572</v>
      </c>
      <c r="AB1080" s="59">
        <v>11.068325288394172</v>
      </c>
      <c r="AC1080" s="58">
        <v>11.321078104645176</v>
      </c>
      <c r="AD1080" s="59">
        <v>0</v>
      </c>
      <c r="AE1080" s="58">
        <v>1.9932986906704873</v>
      </c>
      <c r="AF1080" s="59">
        <v>12.255218144814242</v>
      </c>
      <c r="AG1080" s="58">
        <v>7.5593828124162528</v>
      </c>
      <c r="AH1080" s="59">
        <v>6.366994166647296</v>
      </c>
      <c r="AI1080" s="60">
        <v>1.570920992635318</v>
      </c>
      <c r="AJ1080" s="51">
        <f t="shared" si="333"/>
        <v>181.02477403665807</v>
      </c>
    </row>
    <row r="1081" spans="2:36" x14ac:dyDescent="0.3">
      <c r="B1081" s="4" t="s">
        <v>157</v>
      </c>
      <c r="E1081" s="58">
        <v>0</v>
      </c>
      <c r="F1081" s="59">
        <v>0</v>
      </c>
      <c r="G1081" s="58">
        <v>0</v>
      </c>
      <c r="H1081" s="59">
        <v>0</v>
      </c>
      <c r="I1081" s="58">
        <v>0</v>
      </c>
      <c r="J1081" s="59">
        <v>0</v>
      </c>
      <c r="K1081" s="58">
        <v>0</v>
      </c>
      <c r="L1081" s="59">
        <v>0</v>
      </c>
      <c r="M1081" s="58">
        <v>0</v>
      </c>
      <c r="N1081" s="59">
        <v>0</v>
      </c>
      <c r="O1081" s="58">
        <v>0</v>
      </c>
      <c r="P1081" s="59">
        <v>0</v>
      </c>
      <c r="Q1081" s="58">
        <v>0</v>
      </c>
      <c r="R1081" s="59">
        <v>0</v>
      </c>
      <c r="S1081" s="58">
        <v>0</v>
      </c>
      <c r="T1081" s="59">
        <v>0</v>
      </c>
      <c r="U1081" s="58">
        <v>0</v>
      </c>
      <c r="V1081" s="59">
        <v>0</v>
      </c>
      <c r="W1081" s="58">
        <v>0</v>
      </c>
      <c r="X1081" s="59">
        <v>0</v>
      </c>
      <c r="Y1081" s="58">
        <v>0</v>
      </c>
      <c r="Z1081" s="59">
        <v>0</v>
      </c>
      <c r="AA1081" s="58">
        <v>0</v>
      </c>
      <c r="AB1081" s="59">
        <v>0</v>
      </c>
      <c r="AC1081" s="58">
        <v>0</v>
      </c>
      <c r="AD1081" s="59">
        <v>0</v>
      </c>
      <c r="AE1081" s="58">
        <v>0</v>
      </c>
      <c r="AF1081" s="59">
        <v>0</v>
      </c>
      <c r="AG1081" s="58">
        <v>0</v>
      </c>
      <c r="AH1081" s="59">
        <v>0</v>
      </c>
      <c r="AI1081" s="60">
        <v>0</v>
      </c>
      <c r="AJ1081" s="51">
        <f t="shared" si="333"/>
        <v>0</v>
      </c>
    </row>
    <row r="1082" spans="2:36" x14ac:dyDescent="0.3">
      <c r="B1082" s="4" t="s">
        <v>158</v>
      </c>
      <c r="E1082" s="58">
        <v>0</v>
      </c>
      <c r="F1082" s="59">
        <v>0</v>
      </c>
      <c r="G1082" s="58">
        <v>0</v>
      </c>
      <c r="H1082" s="59">
        <v>0</v>
      </c>
      <c r="I1082" s="58">
        <v>0</v>
      </c>
      <c r="J1082" s="59">
        <v>0</v>
      </c>
      <c r="K1082" s="58">
        <v>0</v>
      </c>
      <c r="L1082" s="59">
        <v>0</v>
      </c>
      <c r="M1082" s="58">
        <v>0</v>
      </c>
      <c r="N1082" s="59">
        <v>0</v>
      </c>
      <c r="O1082" s="58">
        <v>0</v>
      </c>
      <c r="P1082" s="59">
        <v>0</v>
      </c>
      <c r="Q1082" s="58">
        <v>0</v>
      </c>
      <c r="R1082" s="59">
        <v>0</v>
      </c>
      <c r="S1082" s="58">
        <v>0</v>
      </c>
      <c r="T1082" s="59">
        <v>0</v>
      </c>
      <c r="U1082" s="58">
        <v>0</v>
      </c>
      <c r="V1082" s="59">
        <v>0</v>
      </c>
      <c r="W1082" s="58">
        <v>0</v>
      </c>
      <c r="X1082" s="59">
        <v>0</v>
      </c>
      <c r="Y1082" s="58">
        <v>0</v>
      </c>
      <c r="Z1082" s="59">
        <v>0</v>
      </c>
      <c r="AA1082" s="58">
        <v>0</v>
      </c>
      <c r="AB1082" s="59">
        <v>0</v>
      </c>
      <c r="AC1082" s="58">
        <v>0</v>
      </c>
      <c r="AD1082" s="59">
        <v>0</v>
      </c>
      <c r="AE1082" s="58">
        <v>0</v>
      </c>
      <c r="AF1082" s="59">
        <v>0</v>
      </c>
      <c r="AG1082" s="58">
        <v>0</v>
      </c>
      <c r="AH1082" s="59">
        <v>0</v>
      </c>
      <c r="AI1082" s="60">
        <v>0</v>
      </c>
      <c r="AJ1082" s="51">
        <f t="shared" si="333"/>
        <v>0</v>
      </c>
    </row>
    <row r="1083" spans="2:36" x14ac:dyDescent="0.3">
      <c r="B1083" s="4" t="s">
        <v>159</v>
      </c>
      <c r="E1083" s="58">
        <v>0</v>
      </c>
      <c r="F1083" s="59">
        <v>0</v>
      </c>
      <c r="G1083" s="58">
        <v>0</v>
      </c>
      <c r="H1083" s="59">
        <v>0</v>
      </c>
      <c r="I1083" s="58">
        <v>0</v>
      </c>
      <c r="J1083" s="59">
        <v>0</v>
      </c>
      <c r="K1083" s="58">
        <v>0</v>
      </c>
      <c r="L1083" s="59">
        <v>0</v>
      </c>
      <c r="M1083" s="58">
        <v>0</v>
      </c>
      <c r="N1083" s="59">
        <v>0</v>
      </c>
      <c r="O1083" s="58">
        <v>0</v>
      </c>
      <c r="P1083" s="59">
        <v>0</v>
      </c>
      <c r="Q1083" s="58">
        <v>0</v>
      </c>
      <c r="R1083" s="59">
        <v>0</v>
      </c>
      <c r="S1083" s="58">
        <v>0</v>
      </c>
      <c r="T1083" s="59">
        <v>0</v>
      </c>
      <c r="U1083" s="58">
        <v>0</v>
      </c>
      <c r="V1083" s="59">
        <v>0</v>
      </c>
      <c r="W1083" s="58">
        <v>0</v>
      </c>
      <c r="X1083" s="59">
        <v>0</v>
      </c>
      <c r="Y1083" s="58">
        <v>0</v>
      </c>
      <c r="Z1083" s="59">
        <v>0</v>
      </c>
      <c r="AA1083" s="58">
        <v>0</v>
      </c>
      <c r="AB1083" s="59">
        <v>0</v>
      </c>
      <c r="AC1083" s="58">
        <v>0</v>
      </c>
      <c r="AD1083" s="59">
        <v>0</v>
      </c>
      <c r="AE1083" s="58">
        <v>0</v>
      </c>
      <c r="AF1083" s="59">
        <v>0</v>
      </c>
      <c r="AG1083" s="58">
        <v>0</v>
      </c>
      <c r="AH1083" s="59">
        <v>0</v>
      </c>
      <c r="AI1083" s="60">
        <v>0</v>
      </c>
      <c r="AJ1083" s="51">
        <f t="shared" si="333"/>
        <v>0</v>
      </c>
    </row>
    <row r="1084" spans="2:36" x14ac:dyDescent="0.3">
      <c r="B1084" s="4" t="s">
        <v>132</v>
      </c>
      <c r="E1084" s="58">
        <v>0</v>
      </c>
      <c r="F1084" s="59">
        <v>0</v>
      </c>
      <c r="G1084" s="58">
        <v>0</v>
      </c>
      <c r="H1084" s="59">
        <v>0</v>
      </c>
      <c r="I1084" s="58">
        <v>0</v>
      </c>
      <c r="J1084" s="59">
        <v>0</v>
      </c>
      <c r="K1084" s="58">
        <v>0</v>
      </c>
      <c r="L1084" s="59">
        <v>0</v>
      </c>
      <c r="M1084" s="58">
        <v>0</v>
      </c>
      <c r="N1084" s="59">
        <v>0</v>
      </c>
      <c r="O1084" s="58">
        <v>0</v>
      </c>
      <c r="P1084" s="59">
        <v>0</v>
      </c>
      <c r="Q1084" s="58">
        <v>0</v>
      </c>
      <c r="R1084" s="59">
        <v>0</v>
      </c>
      <c r="S1084" s="58">
        <v>0</v>
      </c>
      <c r="T1084" s="59">
        <v>0</v>
      </c>
      <c r="U1084" s="58">
        <v>0</v>
      </c>
      <c r="V1084" s="59">
        <v>0</v>
      </c>
      <c r="W1084" s="58">
        <v>0</v>
      </c>
      <c r="X1084" s="59">
        <v>0</v>
      </c>
      <c r="Y1084" s="58">
        <v>0</v>
      </c>
      <c r="Z1084" s="59">
        <v>0</v>
      </c>
      <c r="AA1084" s="58">
        <v>0</v>
      </c>
      <c r="AB1084" s="59">
        <v>0</v>
      </c>
      <c r="AC1084" s="58">
        <v>0</v>
      </c>
      <c r="AD1084" s="59">
        <v>0</v>
      </c>
      <c r="AE1084" s="58">
        <v>0</v>
      </c>
      <c r="AF1084" s="59">
        <v>0</v>
      </c>
      <c r="AG1084" s="58">
        <v>0</v>
      </c>
      <c r="AH1084" s="59">
        <v>0</v>
      </c>
      <c r="AI1084" s="60">
        <v>0</v>
      </c>
      <c r="AJ1084" s="51">
        <f t="shared" si="333"/>
        <v>0</v>
      </c>
    </row>
    <row r="1085" spans="2:36" x14ac:dyDescent="0.3">
      <c r="B1085" s="4" t="s">
        <v>133</v>
      </c>
      <c r="E1085" s="58">
        <v>0</v>
      </c>
      <c r="F1085" s="59">
        <v>0</v>
      </c>
      <c r="G1085" s="58">
        <v>0</v>
      </c>
      <c r="H1085" s="59">
        <v>0</v>
      </c>
      <c r="I1085" s="58">
        <v>0</v>
      </c>
      <c r="J1085" s="59">
        <v>0</v>
      </c>
      <c r="K1085" s="58">
        <v>0</v>
      </c>
      <c r="L1085" s="59">
        <v>0</v>
      </c>
      <c r="M1085" s="58">
        <v>0</v>
      </c>
      <c r="N1085" s="59">
        <v>0</v>
      </c>
      <c r="O1085" s="58">
        <v>0</v>
      </c>
      <c r="P1085" s="59">
        <v>0</v>
      </c>
      <c r="Q1085" s="58">
        <v>0</v>
      </c>
      <c r="R1085" s="59">
        <v>0</v>
      </c>
      <c r="S1085" s="58">
        <v>0</v>
      </c>
      <c r="T1085" s="59">
        <v>0</v>
      </c>
      <c r="U1085" s="58">
        <v>0</v>
      </c>
      <c r="V1085" s="59">
        <v>0</v>
      </c>
      <c r="W1085" s="58">
        <v>0</v>
      </c>
      <c r="X1085" s="59">
        <v>0</v>
      </c>
      <c r="Y1085" s="58">
        <v>0</v>
      </c>
      <c r="Z1085" s="59">
        <v>0</v>
      </c>
      <c r="AA1085" s="58">
        <v>0</v>
      </c>
      <c r="AB1085" s="59">
        <v>0</v>
      </c>
      <c r="AC1085" s="58">
        <v>0</v>
      </c>
      <c r="AD1085" s="59">
        <v>0</v>
      </c>
      <c r="AE1085" s="58">
        <v>0</v>
      </c>
      <c r="AF1085" s="59">
        <v>0</v>
      </c>
      <c r="AG1085" s="58">
        <v>0</v>
      </c>
      <c r="AH1085" s="59">
        <v>0</v>
      </c>
      <c r="AI1085" s="60">
        <v>0</v>
      </c>
      <c r="AJ1085" s="51">
        <f t="shared" si="333"/>
        <v>0</v>
      </c>
    </row>
    <row r="1086" spans="2:36" x14ac:dyDescent="0.3">
      <c r="B1086" s="4" t="s">
        <v>134</v>
      </c>
      <c r="E1086" s="58">
        <v>0</v>
      </c>
      <c r="F1086" s="59">
        <v>0</v>
      </c>
      <c r="G1086" s="58">
        <v>0</v>
      </c>
      <c r="H1086" s="59">
        <v>0</v>
      </c>
      <c r="I1086" s="58">
        <v>0</v>
      </c>
      <c r="J1086" s="59">
        <v>0</v>
      </c>
      <c r="K1086" s="58">
        <v>0</v>
      </c>
      <c r="L1086" s="59">
        <v>0</v>
      </c>
      <c r="M1086" s="58">
        <v>0</v>
      </c>
      <c r="N1086" s="59">
        <v>0</v>
      </c>
      <c r="O1086" s="58">
        <v>0</v>
      </c>
      <c r="P1086" s="59">
        <v>0</v>
      </c>
      <c r="Q1086" s="58">
        <v>0</v>
      </c>
      <c r="R1086" s="59">
        <v>0</v>
      </c>
      <c r="S1086" s="58">
        <v>0</v>
      </c>
      <c r="T1086" s="59">
        <v>0</v>
      </c>
      <c r="U1086" s="58">
        <v>0</v>
      </c>
      <c r="V1086" s="59">
        <v>0</v>
      </c>
      <c r="W1086" s="58">
        <v>0</v>
      </c>
      <c r="X1086" s="59">
        <v>0</v>
      </c>
      <c r="Y1086" s="58">
        <v>0</v>
      </c>
      <c r="Z1086" s="59">
        <v>0</v>
      </c>
      <c r="AA1086" s="58">
        <v>0</v>
      </c>
      <c r="AB1086" s="59">
        <v>0</v>
      </c>
      <c r="AC1086" s="58">
        <v>0</v>
      </c>
      <c r="AD1086" s="59">
        <v>0</v>
      </c>
      <c r="AE1086" s="58">
        <v>0</v>
      </c>
      <c r="AF1086" s="59">
        <v>0</v>
      </c>
      <c r="AG1086" s="58">
        <v>0</v>
      </c>
      <c r="AH1086" s="59">
        <v>0</v>
      </c>
      <c r="AI1086" s="60">
        <v>0</v>
      </c>
      <c r="AJ1086" s="51">
        <f t="shared" si="333"/>
        <v>0</v>
      </c>
    </row>
    <row r="1087" spans="2:36" x14ac:dyDescent="0.3">
      <c r="B1087" s="4" t="s">
        <v>190</v>
      </c>
      <c r="E1087" s="58">
        <v>0</v>
      </c>
      <c r="F1087" s="59">
        <v>0.38204593261082959</v>
      </c>
      <c r="G1087" s="58">
        <v>5.4481355835994076</v>
      </c>
      <c r="H1087" s="59">
        <v>8.326024391253787</v>
      </c>
      <c r="I1087" s="58">
        <v>4.9407548507054635</v>
      </c>
      <c r="J1087" s="59">
        <v>7.5108932539820668</v>
      </c>
      <c r="K1087" s="58">
        <v>8.4090030332406354</v>
      </c>
      <c r="L1087" s="59">
        <v>3.7501150170962014</v>
      </c>
      <c r="M1087" s="58">
        <v>0</v>
      </c>
      <c r="N1087" s="59">
        <v>9.1858083486557014</v>
      </c>
      <c r="O1087" s="58">
        <v>0.30078948338826494</v>
      </c>
      <c r="P1087" s="59">
        <v>0</v>
      </c>
      <c r="Q1087" s="58">
        <v>8.9619843969742465</v>
      </c>
      <c r="R1087" s="59">
        <v>5.9289087494214376</v>
      </c>
      <c r="S1087" s="58">
        <v>7.7128678083419802</v>
      </c>
      <c r="T1087" s="59">
        <v>13.77884376446406</v>
      </c>
      <c r="U1087" s="58">
        <v>0.3110588232676188</v>
      </c>
      <c r="V1087" s="59">
        <v>0</v>
      </c>
      <c r="W1087" s="58">
        <v>0</v>
      </c>
      <c r="X1087" s="59">
        <v>0.8213089303122626</v>
      </c>
      <c r="Y1087" s="58">
        <v>0.66490375204086316</v>
      </c>
      <c r="Z1087" s="59">
        <v>0</v>
      </c>
      <c r="AA1087" s="58">
        <v>9.1494301706552505</v>
      </c>
      <c r="AB1087" s="59">
        <v>6.6756096581617994</v>
      </c>
      <c r="AC1087" s="58">
        <v>6.9724664747714993</v>
      </c>
      <c r="AD1087" s="59">
        <v>8.2206692576408376</v>
      </c>
      <c r="AE1087" s="58">
        <v>1.9786417162734631</v>
      </c>
      <c r="AF1087" s="59">
        <v>0.10093007882436117</v>
      </c>
      <c r="AG1087" s="58">
        <v>0.20896674990653996</v>
      </c>
      <c r="AH1087" s="59">
        <v>0.76113660335540778</v>
      </c>
      <c r="AI1087" s="60">
        <v>10.676892482240993</v>
      </c>
      <c r="AJ1087" s="51">
        <f t="shared" si="333"/>
        <v>131.17818931118495</v>
      </c>
    </row>
    <row r="1088" spans="2:36" x14ac:dyDescent="0.3">
      <c r="B1088" s="4" t="s">
        <v>191</v>
      </c>
      <c r="E1088" s="58">
        <v>0</v>
      </c>
      <c r="F1088" s="59">
        <v>0.38204593261082959</v>
      </c>
      <c r="G1088" s="58">
        <v>5.4481355835994076</v>
      </c>
      <c r="H1088" s="59">
        <v>8.326024391253787</v>
      </c>
      <c r="I1088" s="58">
        <v>4.9407548507054635</v>
      </c>
      <c r="J1088" s="59">
        <v>7.5108932539820668</v>
      </c>
      <c r="K1088" s="58">
        <v>8.4090030332406354</v>
      </c>
      <c r="L1088" s="59">
        <v>3.7501150170962014</v>
      </c>
      <c r="M1088" s="58">
        <v>0</v>
      </c>
      <c r="N1088" s="59">
        <v>9.1858083486557014</v>
      </c>
      <c r="O1088" s="58">
        <v>0.30078948338826494</v>
      </c>
      <c r="P1088" s="59">
        <v>0</v>
      </c>
      <c r="Q1088" s="58">
        <v>8.9619843969742465</v>
      </c>
      <c r="R1088" s="59">
        <v>5.9289087494214376</v>
      </c>
      <c r="S1088" s="58">
        <v>7.7128678083419802</v>
      </c>
      <c r="T1088" s="59">
        <v>13.77884376446406</v>
      </c>
      <c r="U1088" s="58">
        <v>0.3110588232676188</v>
      </c>
      <c r="V1088" s="59">
        <v>0</v>
      </c>
      <c r="W1088" s="58">
        <v>0</v>
      </c>
      <c r="X1088" s="59">
        <v>0.8213089303122626</v>
      </c>
      <c r="Y1088" s="58">
        <v>0.66490375204086316</v>
      </c>
      <c r="Z1088" s="59">
        <v>0</v>
      </c>
      <c r="AA1088" s="58">
        <v>9.1494301706552505</v>
      </c>
      <c r="AB1088" s="59">
        <v>6.6756096581617994</v>
      </c>
      <c r="AC1088" s="58">
        <v>6.9724664747714993</v>
      </c>
      <c r="AD1088" s="59">
        <v>8.2206692576408376</v>
      </c>
      <c r="AE1088" s="58">
        <v>1.9786417162734631</v>
      </c>
      <c r="AF1088" s="59">
        <v>0.10093007882436117</v>
      </c>
      <c r="AG1088" s="58">
        <v>0.20896674990653996</v>
      </c>
      <c r="AH1088" s="59">
        <v>0.76113660335540778</v>
      </c>
      <c r="AI1088" s="60">
        <v>10.676892482240993</v>
      </c>
      <c r="AJ1088" s="51">
        <f t="shared" si="333"/>
        <v>131.17818931118495</v>
      </c>
    </row>
    <row r="1089" spans="2:36" x14ac:dyDescent="0.3">
      <c r="B1089" s="4" t="s">
        <v>175</v>
      </c>
      <c r="E1089" s="58">
        <v>0</v>
      </c>
      <c r="F1089" s="59">
        <v>0</v>
      </c>
      <c r="G1089" s="58">
        <v>0</v>
      </c>
      <c r="H1089" s="59">
        <v>15.776099094920692</v>
      </c>
      <c r="I1089" s="58">
        <v>6.1515101372356495</v>
      </c>
      <c r="J1089" s="59">
        <v>5.7700803729604857</v>
      </c>
      <c r="K1089" s="58">
        <v>2.8325910394162443</v>
      </c>
      <c r="L1089" s="59">
        <v>0.57219363927708611</v>
      </c>
      <c r="M1089" s="58">
        <v>9.2799978786044651E-2</v>
      </c>
      <c r="N1089" s="59">
        <v>6.5491437416225455</v>
      </c>
      <c r="O1089" s="58">
        <v>0</v>
      </c>
      <c r="P1089" s="59">
        <v>0</v>
      </c>
      <c r="Q1089" s="58">
        <v>4.0487928351437166</v>
      </c>
      <c r="R1089" s="59">
        <v>0.35951543820216708</v>
      </c>
      <c r="S1089" s="58">
        <v>8.2921291091840459</v>
      </c>
      <c r="T1089" s="59">
        <v>4.2789351177215575</v>
      </c>
      <c r="U1089" s="58">
        <v>0</v>
      </c>
      <c r="V1089" s="59">
        <v>0</v>
      </c>
      <c r="W1089" s="58">
        <v>0</v>
      </c>
      <c r="X1089" s="59">
        <v>8.0996372899049618</v>
      </c>
      <c r="Y1089" s="58">
        <v>5.4645905717818231</v>
      </c>
      <c r="Z1089" s="59">
        <v>0</v>
      </c>
      <c r="AA1089" s="58">
        <v>2.587346226866257</v>
      </c>
      <c r="AB1089" s="59">
        <v>6.7020592367537644</v>
      </c>
      <c r="AC1089" s="58">
        <v>3.3185769948999075</v>
      </c>
      <c r="AD1089" s="59">
        <v>3.7372481358019196</v>
      </c>
      <c r="AE1089" s="58">
        <v>1.312224963624224</v>
      </c>
      <c r="AF1089" s="59">
        <v>0</v>
      </c>
      <c r="AG1089" s="58">
        <v>0</v>
      </c>
      <c r="AH1089" s="59">
        <v>0</v>
      </c>
      <c r="AI1089" s="60">
        <v>1.787066666666667</v>
      </c>
      <c r="AJ1089" s="51">
        <f t="shared" si="333"/>
        <v>87.732540590769759</v>
      </c>
    </row>
    <row r="1090" spans="2:36" x14ac:dyDescent="0.3">
      <c r="B1090" s="4" t="s">
        <v>176</v>
      </c>
      <c r="E1090" s="58">
        <v>0</v>
      </c>
      <c r="F1090" s="59">
        <v>0</v>
      </c>
      <c r="G1090" s="58">
        <v>0</v>
      </c>
      <c r="H1090" s="59">
        <v>15.776099094920692</v>
      </c>
      <c r="I1090" s="58">
        <v>6.1515101372356495</v>
      </c>
      <c r="J1090" s="59">
        <v>5.7700803729604857</v>
      </c>
      <c r="K1090" s="58">
        <v>2.8325910394162443</v>
      </c>
      <c r="L1090" s="59">
        <v>0.57219363927708611</v>
      </c>
      <c r="M1090" s="58">
        <v>9.2799978786044651E-2</v>
      </c>
      <c r="N1090" s="59">
        <v>6.5491437416225455</v>
      </c>
      <c r="O1090" s="58">
        <v>0</v>
      </c>
      <c r="P1090" s="59">
        <v>0</v>
      </c>
      <c r="Q1090" s="58">
        <v>4.0487928351437166</v>
      </c>
      <c r="R1090" s="59">
        <v>0.35951543820216708</v>
      </c>
      <c r="S1090" s="58">
        <v>8.2921291091840459</v>
      </c>
      <c r="T1090" s="59">
        <v>4.2789351177215575</v>
      </c>
      <c r="U1090" s="58">
        <v>0</v>
      </c>
      <c r="V1090" s="59">
        <v>0</v>
      </c>
      <c r="W1090" s="58">
        <v>0</v>
      </c>
      <c r="X1090" s="59">
        <v>8.0996372899049618</v>
      </c>
      <c r="Y1090" s="58">
        <v>5.4645905717818231</v>
      </c>
      <c r="Z1090" s="59">
        <v>0</v>
      </c>
      <c r="AA1090" s="58">
        <v>2.587346226866257</v>
      </c>
      <c r="AB1090" s="59">
        <v>6.7020592367537644</v>
      </c>
      <c r="AC1090" s="58">
        <v>3.3185769948999075</v>
      </c>
      <c r="AD1090" s="59">
        <v>3.7372481358019196</v>
      </c>
      <c r="AE1090" s="58">
        <v>1.312224963624224</v>
      </c>
      <c r="AF1090" s="59">
        <v>0</v>
      </c>
      <c r="AG1090" s="58">
        <v>0</v>
      </c>
      <c r="AH1090" s="59">
        <v>0</v>
      </c>
      <c r="AI1090" s="60">
        <v>1.787066666666667</v>
      </c>
      <c r="AJ1090" s="51">
        <f t="shared" si="333"/>
        <v>87.732540590769759</v>
      </c>
    </row>
    <row r="1091" spans="2:36" x14ac:dyDescent="0.3">
      <c r="B1091" s="4" t="s">
        <v>183</v>
      </c>
      <c r="E1091" s="58">
        <v>0</v>
      </c>
      <c r="F1091" s="59">
        <v>0</v>
      </c>
      <c r="G1091" s="58">
        <v>0</v>
      </c>
      <c r="H1091" s="59">
        <v>0</v>
      </c>
      <c r="I1091" s="58">
        <v>0</v>
      </c>
      <c r="J1091" s="59">
        <v>0</v>
      </c>
      <c r="K1091" s="58">
        <v>0</v>
      </c>
      <c r="L1091" s="59">
        <v>0</v>
      </c>
      <c r="M1091" s="58">
        <v>0</v>
      </c>
      <c r="N1091" s="59">
        <v>0</v>
      </c>
      <c r="O1091" s="58">
        <v>0</v>
      </c>
      <c r="P1091" s="59">
        <v>0</v>
      </c>
      <c r="Q1091" s="58">
        <v>0</v>
      </c>
      <c r="R1091" s="59">
        <v>0</v>
      </c>
      <c r="S1091" s="58">
        <v>0</v>
      </c>
      <c r="T1091" s="59">
        <v>0</v>
      </c>
      <c r="U1091" s="58">
        <v>0</v>
      </c>
      <c r="V1091" s="59">
        <v>0</v>
      </c>
      <c r="W1091" s="58">
        <v>0</v>
      </c>
      <c r="X1091" s="59">
        <v>0</v>
      </c>
      <c r="Y1091" s="58">
        <v>0</v>
      </c>
      <c r="Z1091" s="59">
        <v>0</v>
      </c>
      <c r="AA1091" s="58">
        <v>0</v>
      </c>
      <c r="AB1091" s="59">
        <v>0</v>
      </c>
      <c r="AC1091" s="58">
        <v>0</v>
      </c>
      <c r="AD1091" s="59">
        <v>0</v>
      </c>
      <c r="AE1091" s="58">
        <v>0</v>
      </c>
      <c r="AF1091" s="59">
        <v>0</v>
      </c>
      <c r="AG1091" s="58">
        <v>0</v>
      </c>
      <c r="AH1091" s="59">
        <v>0</v>
      </c>
      <c r="AI1091" s="60">
        <v>0</v>
      </c>
      <c r="AJ1091" s="51">
        <f t="shared" si="333"/>
        <v>0</v>
      </c>
    </row>
    <row r="1092" spans="2:36" x14ac:dyDescent="0.3">
      <c r="B1092" s="4" t="s">
        <v>224</v>
      </c>
      <c r="E1092" s="58">
        <v>0</v>
      </c>
      <c r="F1092" s="59">
        <v>0.83245688331610435</v>
      </c>
      <c r="G1092" s="58">
        <v>1.6085623527902453</v>
      </c>
      <c r="H1092" s="59">
        <v>0.49656839542918729</v>
      </c>
      <c r="I1092" s="58">
        <v>0</v>
      </c>
      <c r="J1092" s="59">
        <v>2.725195636881542</v>
      </c>
      <c r="K1092" s="58">
        <v>14.098357219393938</v>
      </c>
      <c r="L1092" s="59">
        <v>0.36430822659308076</v>
      </c>
      <c r="M1092" s="58">
        <v>0.60404655274756391</v>
      </c>
      <c r="N1092" s="59">
        <v>3.7123053718081809</v>
      </c>
      <c r="O1092" s="58">
        <v>0.15806961727552876</v>
      </c>
      <c r="P1092" s="59">
        <v>0</v>
      </c>
      <c r="Q1092" s="58">
        <v>10.916932312525734</v>
      </c>
      <c r="R1092" s="59">
        <v>3.2479210155540033</v>
      </c>
      <c r="S1092" s="58">
        <v>2.9460028714093895</v>
      </c>
      <c r="T1092" s="59">
        <v>8.7188948812077136</v>
      </c>
      <c r="U1092" s="58">
        <v>2.814274023960833</v>
      </c>
      <c r="V1092" s="59">
        <v>0.58489365231741997</v>
      </c>
      <c r="W1092" s="58">
        <v>1.3441754858812383</v>
      </c>
      <c r="X1092" s="59">
        <v>0</v>
      </c>
      <c r="Y1092" s="58">
        <v>4.1807549422427321</v>
      </c>
      <c r="Z1092" s="59">
        <v>0</v>
      </c>
      <c r="AA1092" s="58">
        <v>4.0003031917413079</v>
      </c>
      <c r="AB1092" s="59">
        <v>2.9947029560025602E-3</v>
      </c>
      <c r="AC1092" s="58">
        <v>11.026431951887227</v>
      </c>
      <c r="AD1092" s="59">
        <v>9.4695243350402958</v>
      </c>
      <c r="AE1092" s="58">
        <v>1.0024878626399567</v>
      </c>
      <c r="AF1092" s="59">
        <v>0.11520898924933534</v>
      </c>
      <c r="AG1092" s="58">
        <v>9.0536461936103173E-3</v>
      </c>
      <c r="AH1092" s="59">
        <v>7.516893280877017E-2</v>
      </c>
      <c r="AI1092" s="60">
        <v>4.0991043908237517</v>
      </c>
      <c r="AJ1092" s="51">
        <f t="shared" si="333"/>
        <v>89.153997444674687</v>
      </c>
    </row>
    <row r="1093" spans="2:36" x14ac:dyDescent="0.3">
      <c r="B1093" s="4" t="s">
        <v>225</v>
      </c>
      <c r="E1093" s="58">
        <v>0</v>
      </c>
      <c r="F1093" s="59">
        <v>0.83245688331610435</v>
      </c>
      <c r="G1093" s="58">
        <v>1.6085623527902453</v>
      </c>
      <c r="H1093" s="59">
        <v>0.49656839542918729</v>
      </c>
      <c r="I1093" s="58">
        <v>0</v>
      </c>
      <c r="J1093" s="59">
        <v>2.725195636881542</v>
      </c>
      <c r="K1093" s="58">
        <v>14.098357219393938</v>
      </c>
      <c r="L1093" s="59">
        <v>0.36430822659308076</v>
      </c>
      <c r="M1093" s="58">
        <v>0.60404655274756391</v>
      </c>
      <c r="N1093" s="59">
        <v>3.7123053718081809</v>
      </c>
      <c r="O1093" s="58">
        <v>0.15806961727552876</v>
      </c>
      <c r="P1093" s="59">
        <v>0</v>
      </c>
      <c r="Q1093" s="58">
        <v>10.916932312525734</v>
      </c>
      <c r="R1093" s="59">
        <v>3.2479210155540033</v>
      </c>
      <c r="S1093" s="58">
        <v>2.9460028714093895</v>
      </c>
      <c r="T1093" s="59">
        <v>8.7188948812077136</v>
      </c>
      <c r="U1093" s="58">
        <v>2.814274023960833</v>
      </c>
      <c r="V1093" s="59">
        <v>0.58489365231741997</v>
      </c>
      <c r="W1093" s="58">
        <v>1.3441754858812383</v>
      </c>
      <c r="X1093" s="59">
        <v>0</v>
      </c>
      <c r="Y1093" s="58">
        <v>4.1807549422427321</v>
      </c>
      <c r="Z1093" s="59">
        <v>0</v>
      </c>
      <c r="AA1093" s="58">
        <v>4.0003031917413079</v>
      </c>
      <c r="AB1093" s="59">
        <v>2.9947029560025602E-3</v>
      </c>
      <c r="AC1093" s="58">
        <v>11.026431951887227</v>
      </c>
      <c r="AD1093" s="59">
        <v>9.4695243350402958</v>
      </c>
      <c r="AE1093" s="58">
        <v>1.0024878626399567</v>
      </c>
      <c r="AF1093" s="59">
        <v>0.11520898924933534</v>
      </c>
      <c r="AG1093" s="58">
        <v>9.0536461936103173E-3</v>
      </c>
      <c r="AH1093" s="59">
        <v>7.516893280877017E-2</v>
      </c>
      <c r="AI1093" s="60">
        <v>4.0991043908237517</v>
      </c>
      <c r="AJ1093" s="51">
        <f t="shared" si="333"/>
        <v>89.153997444674687</v>
      </c>
    </row>
    <row r="1094" spans="2:36" x14ac:dyDescent="0.3">
      <c r="B1094" s="4" t="s">
        <v>226</v>
      </c>
      <c r="E1094" s="58">
        <v>0</v>
      </c>
      <c r="F1094" s="59">
        <v>0.83245688331610435</v>
      </c>
      <c r="G1094" s="58">
        <v>1.6085623527902453</v>
      </c>
      <c r="H1094" s="59">
        <v>0.49656839542918729</v>
      </c>
      <c r="I1094" s="58">
        <v>0</v>
      </c>
      <c r="J1094" s="59">
        <v>2.725195636881542</v>
      </c>
      <c r="K1094" s="58">
        <v>14.098357219393938</v>
      </c>
      <c r="L1094" s="59">
        <v>0.36430822659308076</v>
      </c>
      <c r="M1094" s="58">
        <v>0.60404655274756391</v>
      </c>
      <c r="N1094" s="59">
        <v>3.7123053718081809</v>
      </c>
      <c r="O1094" s="58">
        <v>0.15806961727552876</v>
      </c>
      <c r="P1094" s="59">
        <v>0</v>
      </c>
      <c r="Q1094" s="58">
        <v>10.916932312525734</v>
      </c>
      <c r="R1094" s="59">
        <v>3.2479210155540033</v>
      </c>
      <c r="S1094" s="58">
        <v>2.9460028714093895</v>
      </c>
      <c r="T1094" s="59">
        <v>8.7188948812077136</v>
      </c>
      <c r="U1094" s="58">
        <v>2.814274023960833</v>
      </c>
      <c r="V1094" s="59">
        <v>0.58489365231741997</v>
      </c>
      <c r="W1094" s="58">
        <v>1.3441754858812383</v>
      </c>
      <c r="X1094" s="59">
        <v>0</v>
      </c>
      <c r="Y1094" s="58">
        <v>4.1807549422427321</v>
      </c>
      <c r="Z1094" s="59">
        <v>0</v>
      </c>
      <c r="AA1094" s="58">
        <v>4.0003031917413079</v>
      </c>
      <c r="AB1094" s="59">
        <v>2.9947029560025602E-3</v>
      </c>
      <c r="AC1094" s="58">
        <v>11.026431951887227</v>
      </c>
      <c r="AD1094" s="59">
        <v>9.4695243350402958</v>
      </c>
      <c r="AE1094" s="58">
        <v>1.0024878626399567</v>
      </c>
      <c r="AF1094" s="59">
        <v>0.11520898924933534</v>
      </c>
      <c r="AG1094" s="58">
        <v>9.0536461936103173E-3</v>
      </c>
      <c r="AH1094" s="59">
        <v>7.516893280877017E-2</v>
      </c>
      <c r="AI1094" s="60">
        <v>4.0991043908237517</v>
      </c>
      <c r="AJ1094" s="51">
        <f t="shared" si="333"/>
        <v>89.153997444674687</v>
      </c>
    </row>
    <row r="1095" spans="2:36" x14ac:dyDescent="0.3">
      <c r="B1095" s="4" t="s">
        <v>174</v>
      </c>
      <c r="E1095" s="58">
        <v>0</v>
      </c>
      <c r="F1095" s="59">
        <v>0</v>
      </c>
      <c r="G1095" s="58">
        <v>0</v>
      </c>
      <c r="H1095" s="59">
        <v>8.4588437500006104E-4</v>
      </c>
      <c r="I1095" s="58">
        <v>0</v>
      </c>
      <c r="J1095" s="59">
        <v>0</v>
      </c>
      <c r="K1095" s="58">
        <v>0</v>
      </c>
      <c r="L1095" s="59">
        <v>0</v>
      </c>
      <c r="M1095" s="58">
        <v>0</v>
      </c>
      <c r="N1095" s="59">
        <v>0</v>
      </c>
      <c r="O1095" s="58">
        <v>0</v>
      </c>
      <c r="P1095" s="59">
        <v>0</v>
      </c>
      <c r="Q1095" s="58">
        <v>0</v>
      </c>
      <c r="R1095" s="59">
        <v>3.4509656249999133E-4</v>
      </c>
      <c r="S1095" s="58">
        <v>0</v>
      </c>
      <c r="T1095" s="59">
        <v>0</v>
      </c>
      <c r="U1095" s="58">
        <v>0</v>
      </c>
      <c r="V1095" s="59">
        <v>0</v>
      </c>
      <c r="W1095" s="58">
        <v>0</v>
      </c>
      <c r="X1095" s="59">
        <v>8.8564618055538471E-5</v>
      </c>
      <c r="Y1095" s="58">
        <v>0</v>
      </c>
      <c r="Z1095" s="59">
        <v>0</v>
      </c>
      <c r="AA1095" s="58">
        <v>0</v>
      </c>
      <c r="AB1095" s="59">
        <v>0</v>
      </c>
      <c r="AC1095" s="58">
        <v>0</v>
      </c>
      <c r="AD1095" s="59">
        <v>0</v>
      </c>
      <c r="AE1095" s="58">
        <v>0</v>
      </c>
      <c r="AF1095" s="59">
        <v>0</v>
      </c>
      <c r="AG1095" s="58">
        <v>0</v>
      </c>
      <c r="AH1095" s="59">
        <v>0</v>
      </c>
      <c r="AI1095" s="60">
        <v>0</v>
      </c>
      <c r="AJ1095" s="51">
        <f t="shared" si="333"/>
        <v>1.2795455555555909E-3</v>
      </c>
    </row>
    <row r="1096" spans="2:36" x14ac:dyDescent="0.3">
      <c r="B1096" s="4" t="s">
        <v>242</v>
      </c>
      <c r="E1096" s="58">
        <v>0</v>
      </c>
      <c r="F1096" s="59">
        <v>0</v>
      </c>
      <c r="G1096" s="58">
        <v>0</v>
      </c>
      <c r="H1096" s="59">
        <v>0</v>
      </c>
      <c r="I1096" s="58">
        <v>0</v>
      </c>
      <c r="J1096" s="59">
        <v>0</v>
      </c>
      <c r="K1096" s="58">
        <v>0</v>
      </c>
      <c r="L1096" s="59">
        <v>0</v>
      </c>
      <c r="M1096" s="58">
        <v>0</v>
      </c>
      <c r="N1096" s="59">
        <v>0</v>
      </c>
      <c r="O1096" s="58">
        <v>0</v>
      </c>
      <c r="P1096" s="59">
        <v>0</v>
      </c>
      <c r="Q1096" s="58">
        <v>0</v>
      </c>
      <c r="R1096" s="59">
        <v>0</v>
      </c>
      <c r="S1096" s="58">
        <v>0</v>
      </c>
      <c r="T1096" s="59">
        <v>0</v>
      </c>
      <c r="U1096" s="58">
        <v>0</v>
      </c>
      <c r="V1096" s="59">
        <v>0</v>
      </c>
      <c r="W1096" s="58">
        <v>0</v>
      </c>
      <c r="X1096" s="59">
        <v>0</v>
      </c>
      <c r="Y1096" s="58">
        <v>0</v>
      </c>
      <c r="Z1096" s="59">
        <v>0</v>
      </c>
      <c r="AA1096" s="58">
        <v>0</v>
      </c>
      <c r="AB1096" s="59">
        <v>0</v>
      </c>
      <c r="AC1096" s="58">
        <v>0</v>
      </c>
      <c r="AD1096" s="59">
        <v>0</v>
      </c>
      <c r="AE1096" s="58">
        <v>0</v>
      </c>
      <c r="AF1096" s="59">
        <v>0</v>
      </c>
      <c r="AG1096" s="58">
        <v>0</v>
      </c>
      <c r="AH1096" s="59">
        <v>0</v>
      </c>
      <c r="AI1096" s="60">
        <v>0</v>
      </c>
      <c r="AJ1096" s="51">
        <f t="shared" si="333"/>
        <v>0</v>
      </c>
    </row>
    <row r="1097" spans="2:36" x14ac:dyDescent="0.3">
      <c r="B1097" s="4" t="s">
        <v>227</v>
      </c>
      <c r="E1097" s="58">
        <v>0</v>
      </c>
      <c r="F1097" s="59">
        <v>0</v>
      </c>
      <c r="G1097" s="58">
        <v>0</v>
      </c>
      <c r="H1097" s="59">
        <v>0</v>
      </c>
      <c r="I1097" s="58">
        <v>0</v>
      </c>
      <c r="J1097" s="59">
        <v>0</v>
      </c>
      <c r="K1097" s="58">
        <v>0</v>
      </c>
      <c r="L1097" s="59">
        <v>0</v>
      </c>
      <c r="M1097" s="58">
        <v>0</v>
      </c>
      <c r="N1097" s="59">
        <v>0</v>
      </c>
      <c r="O1097" s="58">
        <v>0</v>
      </c>
      <c r="P1097" s="59">
        <v>0</v>
      </c>
      <c r="Q1097" s="58">
        <v>0</v>
      </c>
      <c r="R1097" s="59">
        <v>0</v>
      </c>
      <c r="S1097" s="58">
        <v>0</v>
      </c>
      <c r="T1097" s="59">
        <v>0</v>
      </c>
      <c r="U1097" s="58">
        <v>0</v>
      </c>
      <c r="V1097" s="59">
        <v>0</v>
      </c>
      <c r="W1097" s="58">
        <v>0</v>
      </c>
      <c r="X1097" s="59">
        <v>0</v>
      </c>
      <c r="Y1097" s="58">
        <v>0</v>
      </c>
      <c r="Z1097" s="59">
        <v>0</v>
      </c>
      <c r="AA1097" s="58">
        <v>0</v>
      </c>
      <c r="AB1097" s="59">
        <v>0</v>
      </c>
      <c r="AC1097" s="58">
        <v>0</v>
      </c>
      <c r="AD1097" s="59">
        <v>0</v>
      </c>
      <c r="AE1097" s="58">
        <v>0</v>
      </c>
      <c r="AF1097" s="59">
        <v>0</v>
      </c>
      <c r="AG1097" s="58">
        <v>0</v>
      </c>
      <c r="AH1097" s="59">
        <v>0</v>
      </c>
      <c r="AI1097" s="60">
        <v>0</v>
      </c>
      <c r="AJ1097" s="51">
        <f t="shared" si="333"/>
        <v>0</v>
      </c>
    </row>
    <row r="1098" spans="2:36" x14ac:dyDescent="0.3">
      <c r="B1098" s="4" t="s">
        <v>228</v>
      </c>
      <c r="E1098" s="58">
        <v>0</v>
      </c>
      <c r="F1098" s="59">
        <v>0</v>
      </c>
      <c r="G1098" s="58">
        <v>0</v>
      </c>
      <c r="H1098" s="59">
        <v>0</v>
      </c>
      <c r="I1098" s="58">
        <v>0</v>
      </c>
      <c r="J1098" s="59">
        <v>0</v>
      </c>
      <c r="K1098" s="58">
        <v>0</v>
      </c>
      <c r="L1098" s="59">
        <v>0</v>
      </c>
      <c r="M1098" s="58">
        <v>0</v>
      </c>
      <c r="N1098" s="59">
        <v>0</v>
      </c>
      <c r="O1098" s="58">
        <v>0</v>
      </c>
      <c r="P1098" s="59">
        <v>0</v>
      </c>
      <c r="Q1098" s="58">
        <v>0</v>
      </c>
      <c r="R1098" s="59">
        <v>0</v>
      </c>
      <c r="S1098" s="58">
        <v>0</v>
      </c>
      <c r="T1098" s="59">
        <v>0</v>
      </c>
      <c r="U1098" s="58">
        <v>0</v>
      </c>
      <c r="V1098" s="59">
        <v>0</v>
      </c>
      <c r="W1098" s="58">
        <v>0</v>
      </c>
      <c r="X1098" s="59">
        <v>0</v>
      </c>
      <c r="Y1098" s="58">
        <v>0</v>
      </c>
      <c r="Z1098" s="59">
        <v>0</v>
      </c>
      <c r="AA1098" s="58">
        <v>0</v>
      </c>
      <c r="AB1098" s="59">
        <v>0</v>
      </c>
      <c r="AC1098" s="58">
        <v>0</v>
      </c>
      <c r="AD1098" s="59">
        <v>0</v>
      </c>
      <c r="AE1098" s="58">
        <v>0</v>
      </c>
      <c r="AF1098" s="59">
        <v>0</v>
      </c>
      <c r="AG1098" s="58">
        <v>0</v>
      </c>
      <c r="AH1098" s="59">
        <v>0</v>
      </c>
      <c r="AI1098" s="60">
        <v>0</v>
      </c>
      <c r="AJ1098" s="51">
        <f t="shared" si="333"/>
        <v>0</v>
      </c>
    </row>
    <row r="1099" spans="2:36" x14ac:dyDescent="0.3">
      <c r="B1099" s="4" t="s">
        <v>290</v>
      </c>
      <c r="E1099" s="58">
        <v>0</v>
      </c>
      <c r="F1099" s="59">
        <v>0</v>
      </c>
      <c r="G1099" s="58">
        <v>0</v>
      </c>
      <c r="H1099" s="59">
        <v>0</v>
      </c>
      <c r="I1099" s="58">
        <v>0</v>
      </c>
      <c r="J1099" s="59">
        <v>0</v>
      </c>
      <c r="K1099" s="58">
        <v>0</v>
      </c>
      <c r="L1099" s="59">
        <v>0</v>
      </c>
      <c r="M1099" s="58">
        <v>0</v>
      </c>
      <c r="N1099" s="59">
        <v>0</v>
      </c>
      <c r="O1099" s="58">
        <v>0</v>
      </c>
      <c r="P1099" s="59">
        <v>0</v>
      </c>
      <c r="Q1099" s="58">
        <v>0</v>
      </c>
      <c r="R1099" s="59">
        <v>0</v>
      </c>
      <c r="S1099" s="58">
        <v>0</v>
      </c>
      <c r="T1099" s="59">
        <v>0</v>
      </c>
      <c r="U1099" s="58">
        <v>0</v>
      </c>
      <c r="V1099" s="59">
        <v>0</v>
      </c>
      <c r="W1099" s="58">
        <v>0</v>
      </c>
      <c r="X1099" s="59">
        <v>0</v>
      </c>
      <c r="Y1099" s="58">
        <v>0</v>
      </c>
      <c r="Z1099" s="59">
        <v>0</v>
      </c>
      <c r="AA1099" s="58">
        <v>0</v>
      </c>
      <c r="AB1099" s="59">
        <v>0</v>
      </c>
      <c r="AC1099" s="58">
        <v>0</v>
      </c>
      <c r="AD1099" s="59">
        <v>0</v>
      </c>
      <c r="AE1099" s="58">
        <v>0</v>
      </c>
      <c r="AF1099" s="59">
        <v>0</v>
      </c>
      <c r="AG1099" s="58">
        <v>0</v>
      </c>
      <c r="AH1099" s="59">
        <v>0</v>
      </c>
      <c r="AI1099" s="60">
        <v>0</v>
      </c>
      <c r="AJ1099" s="51">
        <f t="shared" si="333"/>
        <v>0</v>
      </c>
    </row>
    <row r="1100" spans="2:36" x14ac:dyDescent="0.3">
      <c r="B1100" s="4" t="s">
        <v>177</v>
      </c>
      <c r="E1100" s="58">
        <v>0</v>
      </c>
      <c r="F1100" s="59">
        <v>1.2282917234632684E-2</v>
      </c>
      <c r="G1100" s="58">
        <v>7.4875678876323999</v>
      </c>
      <c r="H1100" s="59">
        <v>8.5200010108006516</v>
      </c>
      <c r="I1100" s="58">
        <v>3.993218803104658</v>
      </c>
      <c r="J1100" s="59">
        <v>0</v>
      </c>
      <c r="K1100" s="58">
        <v>5.6711548222880808</v>
      </c>
      <c r="L1100" s="59">
        <v>0</v>
      </c>
      <c r="M1100" s="58">
        <v>0</v>
      </c>
      <c r="N1100" s="59">
        <v>0</v>
      </c>
      <c r="O1100" s="58">
        <v>0</v>
      </c>
      <c r="P1100" s="59">
        <v>0</v>
      </c>
      <c r="Q1100" s="58">
        <v>0</v>
      </c>
      <c r="R1100" s="59">
        <v>0</v>
      </c>
      <c r="S1100" s="58">
        <v>12.314390707534377</v>
      </c>
      <c r="T1100" s="59">
        <v>21.828270053707897</v>
      </c>
      <c r="U1100" s="58">
        <v>0</v>
      </c>
      <c r="V1100" s="59">
        <v>0</v>
      </c>
      <c r="W1100" s="58">
        <v>0</v>
      </c>
      <c r="X1100" s="59">
        <v>0</v>
      </c>
      <c r="Y1100" s="58">
        <v>0</v>
      </c>
      <c r="Z1100" s="59">
        <v>0</v>
      </c>
      <c r="AA1100" s="58">
        <v>0</v>
      </c>
      <c r="AB1100" s="59">
        <v>0</v>
      </c>
      <c r="AC1100" s="58">
        <v>0</v>
      </c>
      <c r="AD1100" s="59">
        <v>0</v>
      </c>
      <c r="AE1100" s="58">
        <v>5.4659783599654723</v>
      </c>
      <c r="AF1100" s="59">
        <v>0</v>
      </c>
      <c r="AG1100" s="58">
        <v>0</v>
      </c>
      <c r="AH1100" s="59">
        <v>0</v>
      </c>
      <c r="AI1100" s="60">
        <v>0</v>
      </c>
      <c r="AJ1100" s="51">
        <f t="shared" si="333"/>
        <v>65.292864562268164</v>
      </c>
    </row>
    <row r="1101" spans="2:36" x14ac:dyDescent="0.3">
      <c r="B1101" s="4" t="s">
        <v>178</v>
      </c>
      <c r="E1101" s="58">
        <v>0</v>
      </c>
      <c r="F1101" s="59">
        <v>1.2282917234632684E-2</v>
      </c>
      <c r="G1101" s="58">
        <v>7.4875678876323999</v>
      </c>
      <c r="H1101" s="59">
        <v>8.5200010108006516</v>
      </c>
      <c r="I1101" s="58">
        <v>3.993218803104658</v>
      </c>
      <c r="J1101" s="59">
        <v>0</v>
      </c>
      <c r="K1101" s="58">
        <v>5.6711548222880808</v>
      </c>
      <c r="L1101" s="59">
        <v>0</v>
      </c>
      <c r="M1101" s="58">
        <v>0</v>
      </c>
      <c r="N1101" s="59">
        <v>0</v>
      </c>
      <c r="O1101" s="58">
        <v>0</v>
      </c>
      <c r="P1101" s="59">
        <v>0</v>
      </c>
      <c r="Q1101" s="58">
        <v>0</v>
      </c>
      <c r="R1101" s="59">
        <v>0</v>
      </c>
      <c r="S1101" s="58">
        <v>12.314390707534377</v>
      </c>
      <c r="T1101" s="59">
        <v>21.828270053707897</v>
      </c>
      <c r="U1101" s="58">
        <v>0</v>
      </c>
      <c r="V1101" s="59">
        <v>0</v>
      </c>
      <c r="W1101" s="58">
        <v>0</v>
      </c>
      <c r="X1101" s="59">
        <v>0</v>
      </c>
      <c r="Y1101" s="58">
        <v>0</v>
      </c>
      <c r="Z1101" s="59">
        <v>0</v>
      </c>
      <c r="AA1101" s="58">
        <v>0</v>
      </c>
      <c r="AB1101" s="59">
        <v>0</v>
      </c>
      <c r="AC1101" s="58">
        <v>0</v>
      </c>
      <c r="AD1101" s="59">
        <v>0</v>
      </c>
      <c r="AE1101" s="58">
        <v>5.4659783599654723</v>
      </c>
      <c r="AF1101" s="59">
        <v>0</v>
      </c>
      <c r="AG1101" s="58">
        <v>0</v>
      </c>
      <c r="AH1101" s="59">
        <v>0</v>
      </c>
      <c r="AI1101" s="60">
        <v>0</v>
      </c>
      <c r="AJ1101" s="51">
        <f t="shared" si="333"/>
        <v>65.292864562268164</v>
      </c>
    </row>
    <row r="1102" spans="2:36" x14ac:dyDescent="0.3">
      <c r="B1102" s="4" t="s">
        <v>162</v>
      </c>
      <c r="E1102" s="58">
        <v>0</v>
      </c>
      <c r="F1102" s="59">
        <v>2.4468196486595524</v>
      </c>
      <c r="G1102" s="58">
        <v>0.61892602986695056</v>
      </c>
      <c r="H1102" s="59">
        <v>1.2891212381413029</v>
      </c>
      <c r="I1102" s="58">
        <v>1.0967953686218574</v>
      </c>
      <c r="J1102" s="59">
        <v>4.250447088027336</v>
      </c>
      <c r="K1102" s="58">
        <v>15.303234198694787</v>
      </c>
      <c r="L1102" s="59">
        <v>0.6276543336812308</v>
      </c>
      <c r="M1102" s="58">
        <v>1.4389835469169279</v>
      </c>
      <c r="N1102" s="59">
        <v>13.405556751702022</v>
      </c>
      <c r="O1102" s="58">
        <v>0.89053255163009681</v>
      </c>
      <c r="P1102" s="59">
        <v>0</v>
      </c>
      <c r="Q1102" s="58">
        <v>6.2002587370844013</v>
      </c>
      <c r="R1102" s="59">
        <v>4.9342778255547799</v>
      </c>
      <c r="S1102" s="58">
        <v>9.9405231062893868</v>
      </c>
      <c r="T1102" s="59">
        <v>23.241499419265718</v>
      </c>
      <c r="U1102" s="58">
        <v>5.0141019451459714</v>
      </c>
      <c r="V1102" s="59">
        <v>0.41552854030501085</v>
      </c>
      <c r="W1102" s="58">
        <v>1.115282715412264</v>
      </c>
      <c r="X1102" s="59">
        <v>4.0143065780071421</v>
      </c>
      <c r="Y1102" s="58">
        <v>0</v>
      </c>
      <c r="Z1102" s="59">
        <v>0</v>
      </c>
      <c r="AA1102" s="58">
        <v>0</v>
      </c>
      <c r="AB1102" s="59">
        <v>0</v>
      </c>
      <c r="AC1102" s="58">
        <v>22.595350611059814</v>
      </c>
      <c r="AD1102" s="59">
        <v>16.001166734254692</v>
      </c>
      <c r="AE1102" s="58">
        <v>2.3471162786165261</v>
      </c>
      <c r="AF1102" s="59">
        <v>0.59598662053056528</v>
      </c>
      <c r="AG1102" s="58">
        <v>0.20378316032295293</v>
      </c>
      <c r="AH1102" s="59">
        <v>0.79931905250117496</v>
      </c>
      <c r="AI1102" s="60">
        <v>12.01156866829065</v>
      </c>
      <c r="AJ1102" s="51">
        <f t="shared" si="333"/>
        <v>150.79814074858314</v>
      </c>
    </row>
    <row r="1103" spans="2:36" x14ac:dyDescent="0.3">
      <c r="B1103" s="4" t="s">
        <v>163</v>
      </c>
      <c r="E1103" s="58">
        <v>0</v>
      </c>
      <c r="F1103" s="59">
        <v>2.4468196486595524</v>
      </c>
      <c r="G1103" s="58">
        <v>0.61892602986695056</v>
      </c>
      <c r="H1103" s="59">
        <v>1.2891212381413029</v>
      </c>
      <c r="I1103" s="58">
        <v>1.0967953686218574</v>
      </c>
      <c r="J1103" s="59">
        <v>4.250447088027336</v>
      </c>
      <c r="K1103" s="58">
        <v>15.303234198694787</v>
      </c>
      <c r="L1103" s="59">
        <v>0.6276543336812308</v>
      </c>
      <c r="M1103" s="58">
        <v>1.4389835469169279</v>
      </c>
      <c r="N1103" s="59">
        <v>13.405556751702022</v>
      </c>
      <c r="O1103" s="58">
        <v>0.89053255163009681</v>
      </c>
      <c r="P1103" s="59">
        <v>0</v>
      </c>
      <c r="Q1103" s="58">
        <v>6.2002587370844013</v>
      </c>
      <c r="R1103" s="59">
        <v>4.9342778255547799</v>
      </c>
      <c r="S1103" s="58">
        <v>9.9405231062893868</v>
      </c>
      <c r="T1103" s="59">
        <v>23.241499419265718</v>
      </c>
      <c r="U1103" s="58">
        <v>5.0141019451459714</v>
      </c>
      <c r="V1103" s="59">
        <v>0.41552854030501085</v>
      </c>
      <c r="W1103" s="58">
        <v>1.115282715412264</v>
      </c>
      <c r="X1103" s="59">
        <v>4.0143065780071421</v>
      </c>
      <c r="Y1103" s="58">
        <v>0</v>
      </c>
      <c r="Z1103" s="59">
        <v>0</v>
      </c>
      <c r="AA1103" s="58">
        <v>0</v>
      </c>
      <c r="AB1103" s="59">
        <v>0</v>
      </c>
      <c r="AC1103" s="58">
        <v>22.595350611059814</v>
      </c>
      <c r="AD1103" s="59">
        <v>16.001166734254692</v>
      </c>
      <c r="AE1103" s="58">
        <v>2.3471162786165261</v>
      </c>
      <c r="AF1103" s="59">
        <v>0.59598662053056528</v>
      </c>
      <c r="AG1103" s="58">
        <v>0.20378316032295293</v>
      </c>
      <c r="AH1103" s="59">
        <v>0.79931905250117496</v>
      </c>
      <c r="AI1103" s="60">
        <v>12.01156866829065</v>
      </c>
      <c r="AJ1103" s="51">
        <f t="shared" si="333"/>
        <v>150.79814074858314</v>
      </c>
    </row>
    <row r="1104" spans="2:36" x14ac:dyDescent="0.3">
      <c r="B1104" s="4" t="s">
        <v>164</v>
      </c>
      <c r="E1104" s="58">
        <v>0</v>
      </c>
      <c r="F1104" s="59">
        <v>2.4468196486595524</v>
      </c>
      <c r="G1104" s="58">
        <v>0.61892602986695056</v>
      </c>
      <c r="H1104" s="59">
        <v>1.2891212381413029</v>
      </c>
      <c r="I1104" s="58">
        <v>1.0967953686218574</v>
      </c>
      <c r="J1104" s="59">
        <v>4.250447088027336</v>
      </c>
      <c r="K1104" s="58">
        <v>15.303234198694787</v>
      </c>
      <c r="L1104" s="59">
        <v>0.6276543336812308</v>
      </c>
      <c r="M1104" s="58">
        <v>1.4389835469169279</v>
      </c>
      <c r="N1104" s="59">
        <v>13.405556751702022</v>
      </c>
      <c r="O1104" s="58">
        <v>0.89053255163009681</v>
      </c>
      <c r="P1104" s="59">
        <v>0</v>
      </c>
      <c r="Q1104" s="58">
        <v>6.2002587370844013</v>
      </c>
      <c r="R1104" s="59">
        <v>4.9342778255547799</v>
      </c>
      <c r="S1104" s="58">
        <v>9.9405231062893868</v>
      </c>
      <c r="T1104" s="59">
        <v>23.241499419265718</v>
      </c>
      <c r="U1104" s="58">
        <v>5.0141019451459714</v>
      </c>
      <c r="V1104" s="59">
        <v>0.41552854030501085</v>
      </c>
      <c r="W1104" s="58">
        <v>1.115282715412264</v>
      </c>
      <c r="X1104" s="59">
        <v>4.0143065780071421</v>
      </c>
      <c r="Y1104" s="58">
        <v>0</v>
      </c>
      <c r="Z1104" s="59">
        <v>0</v>
      </c>
      <c r="AA1104" s="58">
        <v>0</v>
      </c>
      <c r="AB1104" s="59">
        <v>0</v>
      </c>
      <c r="AC1104" s="58">
        <v>22.595350611059814</v>
      </c>
      <c r="AD1104" s="59">
        <v>16.001166734254692</v>
      </c>
      <c r="AE1104" s="58">
        <v>2.3471162786165261</v>
      </c>
      <c r="AF1104" s="59">
        <v>0.59598662053056528</v>
      </c>
      <c r="AG1104" s="58">
        <v>0.20378316032295293</v>
      </c>
      <c r="AH1104" s="59">
        <v>0.79931905250117496</v>
      </c>
      <c r="AI1104" s="60">
        <v>12.01156866829065</v>
      </c>
      <c r="AJ1104" s="51">
        <f t="shared" si="333"/>
        <v>150.79814074858314</v>
      </c>
    </row>
    <row r="1105" spans="2:36" x14ac:dyDescent="0.3">
      <c r="B1105" s="4" t="s">
        <v>165</v>
      </c>
      <c r="E1105" s="58">
        <v>0</v>
      </c>
      <c r="F1105" s="59">
        <v>5.2431849614133235</v>
      </c>
      <c r="G1105" s="58">
        <v>1.326270064000608</v>
      </c>
      <c r="H1105" s="59">
        <v>2.7624026531599339</v>
      </c>
      <c r="I1105" s="58">
        <v>2.3502757899039799</v>
      </c>
      <c r="J1105" s="59">
        <v>9.1081009029157194</v>
      </c>
      <c r="K1105" s="58">
        <v>32.792644711488819</v>
      </c>
      <c r="L1105" s="59">
        <v>1.3449735721740659</v>
      </c>
      <c r="M1105" s="58">
        <v>3.0835361719648455</v>
      </c>
      <c r="N1105" s="59">
        <v>28.72619303936148</v>
      </c>
      <c r="O1105" s="58">
        <v>1.9082840392073499</v>
      </c>
      <c r="P1105" s="59">
        <v>0</v>
      </c>
      <c r="Q1105" s="58">
        <v>13.286268722323715</v>
      </c>
      <c r="R1105" s="59">
        <v>10.573452483331668</v>
      </c>
      <c r="S1105" s="58">
        <v>21.301120942048684</v>
      </c>
      <c r="T1105" s="59">
        <v>49.803213041283655</v>
      </c>
      <c r="U1105" s="58">
        <v>10.744504168169934</v>
      </c>
      <c r="V1105" s="59">
        <v>0.89041830065359451</v>
      </c>
      <c r="W1105" s="58">
        <v>2.3898915330262791</v>
      </c>
      <c r="X1105" s="59">
        <v>8.6020855243010157</v>
      </c>
      <c r="Y1105" s="58">
        <v>0</v>
      </c>
      <c r="Z1105" s="59">
        <v>0</v>
      </c>
      <c r="AA1105" s="58">
        <v>0</v>
      </c>
      <c r="AB1105" s="59">
        <v>0</v>
      </c>
      <c r="AC1105" s="58">
        <v>48.41860845227103</v>
      </c>
      <c r="AD1105" s="59">
        <v>34.288214430545757</v>
      </c>
      <c r="AE1105" s="58">
        <v>5.0295348827496973</v>
      </c>
      <c r="AF1105" s="59">
        <v>1.2771141868512113</v>
      </c>
      <c r="AG1105" s="58">
        <v>0.43667820069204216</v>
      </c>
      <c r="AH1105" s="59">
        <v>1.7128265410739456</v>
      </c>
      <c r="AI1105" s="60">
        <v>25.739075717765672</v>
      </c>
      <c r="AJ1105" s="51">
        <f t="shared" si="333"/>
        <v>323.13887303267802</v>
      </c>
    </row>
    <row r="1106" spans="2:36" x14ac:dyDescent="0.3">
      <c r="B1106" s="4" t="s">
        <v>166</v>
      </c>
      <c r="E1106" s="58">
        <v>0</v>
      </c>
      <c r="F1106" s="59">
        <v>5.2431849614133235</v>
      </c>
      <c r="G1106" s="58">
        <v>1.326270064000608</v>
      </c>
      <c r="H1106" s="59">
        <v>2.7624026531599339</v>
      </c>
      <c r="I1106" s="58">
        <v>2.3502757899039799</v>
      </c>
      <c r="J1106" s="59">
        <v>9.1081009029157194</v>
      </c>
      <c r="K1106" s="58">
        <v>32.792644711488819</v>
      </c>
      <c r="L1106" s="59">
        <v>1.3449735721740659</v>
      </c>
      <c r="M1106" s="58">
        <v>3.0835361719648455</v>
      </c>
      <c r="N1106" s="59">
        <v>28.72619303936148</v>
      </c>
      <c r="O1106" s="58">
        <v>1.9082840392073499</v>
      </c>
      <c r="P1106" s="59">
        <v>0</v>
      </c>
      <c r="Q1106" s="58">
        <v>13.286268722323715</v>
      </c>
      <c r="R1106" s="59">
        <v>10.573452483331668</v>
      </c>
      <c r="S1106" s="58">
        <v>21.301120942048684</v>
      </c>
      <c r="T1106" s="59">
        <v>49.803213041283655</v>
      </c>
      <c r="U1106" s="58">
        <v>10.744504168169934</v>
      </c>
      <c r="V1106" s="59">
        <v>0.89041830065359451</v>
      </c>
      <c r="W1106" s="58">
        <v>2.3898915330262791</v>
      </c>
      <c r="X1106" s="59">
        <v>8.6020855243010157</v>
      </c>
      <c r="Y1106" s="58">
        <v>0</v>
      </c>
      <c r="Z1106" s="59">
        <v>0</v>
      </c>
      <c r="AA1106" s="58">
        <v>0</v>
      </c>
      <c r="AB1106" s="59">
        <v>0</v>
      </c>
      <c r="AC1106" s="58">
        <v>48.41860845227103</v>
      </c>
      <c r="AD1106" s="59">
        <v>34.288214430545757</v>
      </c>
      <c r="AE1106" s="58">
        <v>5.0295348827496973</v>
      </c>
      <c r="AF1106" s="59">
        <v>1.2771141868512113</v>
      </c>
      <c r="AG1106" s="58">
        <v>0.43667820069204216</v>
      </c>
      <c r="AH1106" s="59">
        <v>1.7128265410739456</v>
      </c>
      <c r="AI1106" s="60">
        <v>25.739075717765672</v>
      </c>
      <c r="AJ1106" s="51">
        <f t="shared" si="333"/>
        <v>323.13887303267802</v>
      </c>
    </row>
    <row r="1107" spans="2:36" x14ac:dyDescent="0.3">
      <c r="B1107" s="4" t="s">
        <v>186</v>
      </c>
      <c r="E1107" s="58">
        <v>4.4553095102310175E-2</v>
      </c>
      <c r="F1107" s="59">
        <v>0.51488839189211544</v>
      </c>
      <c r="G1107" s="58">
        <v>7.3618643959363297</v>
      </c>
      <c r="H1107" s="59">
        <v>6.7926077226797741</v>
      </c>
      <c r="I1107" s="58">
        <v>5.4270822525024425</v>
      </c>
      <c r="J1107" s="59">
        <v>13.890434308846791</v>
      </c>
      <c r="K1107" s="58">
        <v>17.734066621462503</v>
      </c>
      <c r="L1107" s="59">
        <v>12.147081945339838</v>
      </c>
      <c r="M1107" s="58">
        <v>0.50809381604194648</v>
      </c>
      <c r="N1107" s="59">
        <v>6.3180562506119404</v>
      </c>
      <c r="O1107" s="58">
        <v>0</v>
      </c>
      <c r="P1107" s="59">
        <v>0</v>
      </c>
      <c r="Q1107" s="58">
        <v>0</v>
      </c>
      <c r="R1107" s="59">
        <v>0.29585159619649259</v>
      </c>
      <c r="S1107" s="58">
        <v>7.2163147222732533</v>
      </c>
      <c r="T1107" s="59">
        <v>8.9443765600522358</v>
      </c>
      <c r="U1107" s="58">
        <v>0.77583059271176658</v>
      </c>
      <c r="V1107" s="59">
        <v>0</v>
      </c>
      <c r="W1107" s="58">
        <v>0</v>
      </c>
      <c r="X1107" s="59">
        <v>0</v>
      </c>
      <c r="Y1107" s="58">
        <v>0</v>
      </c>
      <c r="Z1107" s="59">
        <v>0</v>
      </c>
      <c r="AA1107" s="58">
        <v>4.6961958944797519</v>
      </c>
      <c r="AB1107" s="59">
        <v>5.1826114793618512</v>
      </c>
      <c r="AC1107" s="58">
        <v>4.9854311664899198</v>
      </c>
      <c r="AD1107" s="59">
        <v>0</v>
      </c>
      <c r="AE1107" s="58">
        <v>0</v>
      </c>
      <c r="AF1107" s="59">
        <v>0</v>
      </c>
      <c r="AG1107" s="58">
        <v>0</v>
      </c>
      <c r="AH1107" s="59">
        <v>2.975735664367676E-2</v>
      </c>
      <c r="AI1107" s="60">
        <v>8.9101356009642281</v>
      </c>
      <c r="AJ1107" s="51">
        <f t="shared" si="333"/>
        <v>111.77523376958918</v>
      </c>
    </row>
    <row r="1108" spans="2:36" x14ac:dyDescent="0.3">
      <c r="B1108" s="4" t="s">
        <v>187</v>
      </c>
      <c r="E1108" s="58">
        <v>4.4553095102310175E-2</v>
      </c>
      <c r="F1108" s="59">
        <v>0.51488839189211544</v>
      </c>
      <c r="G1108" s="58">
        <v>7.3618643959363297</v>
      </c>
      <c r="H1108" s="59">
        <v>6.7926077226797741</v>
      </c>
      <c r="I1108" s="58">
        <v>5.4270822525024425</v>
      </c>
      <c r="J1108" s="59">
        <v>13.890434308846791</v>
      </c>
      <c r="K1108" s="58">
        <v>17.734066621462503</v>
      </c>
      <c r="L1108" s="59">
        <v>12.147081945339838</v>
      </c>
      <c r="M1108" s="58">
        <v>0.50809381604194648</v>
      </c>
      <c r="N1108" s="59">
        <v>6.3180562506119404</v>
      </c>
      <c r="O1108" s="58">
        <v>0</v>
      </c>
      <c r="P1108" s="59">
        <v>0</v>
      </c>
      <c r="Q1108" s="58">
        <v>0</v>
      </c>
      <c r="R1108" s="59">
        <v>0.29585159619649259</v>
      </c>
      <c r="S1108" s="58">
        <v>7.2163147222732533</v>
      </c>
      <c r="T1108" s="59">
        <v>8.9443765600522358</v>
      </c>
      <c r="U1108" s="58">
        <v>0.77583059271176658</v>
      </c>
      <c r="V1108" s="59">
        <v>0</v>
      </c>
      <c r="W1108" s="58">
        <v>0</v>
      </c>
      <c r="X1108" s="59">
        <v>0</v>
      </c>
      <c r="Y1108" s="58">
        <v>0</v>
      </c>
      <c r="Z1108" s="59">
        <v>0</v>
      </c>
      <c r="AA1108" s="58">
        <v>4.6961958944797519</v>
      </c>
      <c r="AB1108" s="59">
        <v>5.1826114793618512</v>
      </c>
      <c r="AC1108" s="58">
        <v>4.9854311664899198</v>
      </c>
      <c r="AD1108" s="59">
        <v>0</v>
      </c>
      <c r="AE1108" s="58">
        <v>0</v>
      </c>
      <c r="AF1108" s="59">
        <v>0</v>
      </c>
      <c r="AG1108" s="58">
        <v>0</v>
      </c>
      <c r="AH1108" s="59">
        <v>2.975735664367676E-2</v>
      </c>
      <c r="AI1108" s="60">
        <v>8.9101356009642281</v>
      </c>
      <c r="AJ1108" s="51">
        <f t="shared" si="333"/>
        <v>111.77523376958918</v>
      </c>
    </row>
    <row r="1109" spans="2:36" x14ac:dyDescent="0.3">
      <c r="B1109" s="4" t="s">
        <v>145</v>
      </c>
      <c r="E1109" s="58">
        <v>0</v>
      </c>
      <c r="F1109" s="59">
        <v>1.1564788413047795</v>
      </c>
      <c r="G1109" s="58">
        <v>6.5522257805029565</v>
      </c>
      <c r="H1109" s="59">
        <v>0.32698296070098898</v>
      </c>
      <c r="I1109" s="58">
        <v>0.34320869525273662</v>
      </c>
      <c r="J1109" s="59">
        <v>1.1925692542394006</v>
      </c>
      <c r="K1109" s="58">
        <v>25.306372814006274</v>
      </c>
      <c r="L1109" s="59">
        <v>0.52796555519104027</v>
      </c>
      <c r="M1109" s="58">
        <v>0.61991249084472699</v>
      </c>
      <c r="N1109" s="59">
        <v>7.4066681425403083</v>
      </c>
      <c r="O1109" s="58">
        <v>1.5258516975243888</v>
      </c>
      <c r="P1109" s="59">
        <v>0</v>
      </c>
      <c r="Q1109" s="58">
        <v>10.406010392983756</v>
      </c>
      <c r="R1109" s="59">
        <v>1.3368344219525659</v>
      </c>
      <c r="S1109" s="58">
        <v>14.477849848445262</v>
      </c>
      <c r="T1109" s="59">
        <v>11.171397695938746</v>
      </c>
      <c r="U1109" s="58">
        <v>1.847111111111112</v>
      </c>
      <c r="V1109" s="59">
        <v>0.28297382275263494</v>
      </c>
      <c r="W1109" s="58">
        <v>0.67526709755261738</v>
      </c>
      <c r="X1109" s="59">
        <v>2.3048583333333332</v>
      </c>
      <c r="Y1109" s="58">
        <v>1.3709757049878442</v>
      </c>
      <c r="Z1109" s="59">
        <v>0</v>
      </c>
      <c r="AA1109" s="58">
        <v>1.5599032426834119</v>
      </c>
      <c r="AB1109" s="59">
        <v>0</v>
      </c>
      <c r="AC1109" s="58">
        <v>15.527670409011842</v>
      </c>
      <c r="AD1109" s="59">
        <v>18.858000623989106</v>
      </c>
      <c r="AE1109" s="58">
        <v>1.8176135612063948</v>
      </c>
      <c r="AF1109" s="59">
        <v>8.6666666666666739E-2</v>
      </c>
      <c r="AG1109" s="58">
        <v>0.10183457183837902</v>
      </c>
      <c r="AH1109" s="59">
        <v>0.35146921555201227</v>
      </c>
      <c r="AI1109" s="60">
        <v>14.273533841172849</v>
      </c>
      <c r="AJ1109" s="51">
        <f t="shared" si="333"/>
        <v>141.40820679328618</v>
      </c>
    </row>
    <row r="1110" spans="2:36" x14ac:dyDescent="0.3">
      <c r="B1110" s="4" t="s">
        <v>146</v>
      </c>
      <c r="E1110" s="58">
        <v>0</v>
      </c>
      <c r="F1110" s="59">
        <v>1.1564788413047795</v>
      </c>
      <c r="G1110" s="58">
        <v>6.5522257805029565</v>
      </c>
      <c r="H1110" s="59">
        <v>0.32698296070098898</v>
      </c>
      <c r="I1110" s="58">
        <v>0.34320869525273662</v>
      </c>
      <c r="J1110" s="59">
        <v>1.1925692542394006</v>
      </c>
      <c r="K1110" s="58">
        <v>25.306372814006274</v>
      </c>
      <c r="L1110" s="59">
        <v>0.52796555519104027</v>
      </c>
      <c r="M1110" s="58">
        <v>0.61991249084472699</v>
      </c>
      <c r="N1110" s="59">
        <v>7.4066681425403083</v>
      </c>
      <c r="O1110" s="58">
        <v>1.5258516975243888</v>
      </c>
      <c r="P1110" s="59">
        <v>0</v>
      </c>
      <c r="Q1110" s="58">
        <v>10.406010392983756</v>
      </c>
      <c r="R1110" s="59">
        <v>1.3368344219525659</v>
      </c>
      <c r="S1110" s="58">
        <v>14.477849848445262</v>
      </c>
      <c r="T1110" s="59">
        <v>11.171397695938746</v>
      </c>
      <c r="U1110" s="58">
        <v>1.847111111111112</v>
      </c>
      <c r="V1110" s="59">
        <v>0.28297382275263494</v>
      </c>
      <c r="W1110" s="58">
        <v>0.67526709755261738</v>
      </c>
      <c r="X1110" s="59">
        <v>2.3048583333333332</v>
      </c>
      <c r="Y1110" s="58">
        <v>1.3709757049878442</v>
      </c>
      <c r="Z1110" s="59">
        <v>0</v>
      </c>
      <c r="AA1110" s="58">
        <v>1.5599032426834119</v>
      </c>
      <c r="AB1110" s="59">
        <v>0</v>
      </c>
      <c r="AC1110" s="58">
        <v>15.527670409011842</v>
      </c>
      <c r="AD1110" s="59">
        <v>18.858000623989106</v>
      </c>
      <c r="AE1110" s="58">
        <v>1.8176135612063948</v>
      </c>
      <c r="AF1110" s="59">
        <v>8.6666666666666739E-2</v>
      </c>
      <c r="AG1110" s="58">
        <v>0.10183457183837902</v>
      </c>
      <c r="AH1110" s="59">
        <v>0.35146921555201227</v>
      </c>
      <c r="AI1110" s="60">
        <v>14.273533841172849</v>
      </c>
      <c r="AJ1110" s="51">
        <f t="shared" si="333"/>
        <v>141.40820679328618</v>
      </c>
    </row>
    <row r="1111" spans="2:36" x14ac:dyDescent="0.3">
      <c r="B1111" s="4" t="s">
        <v>167</v>
      </c>
      <c r="E1111" s="58">
        <v>0</v>
      </c>
      <c r="F1111" s="59">
        <v>0</v>
      </c>
      <c r="G1111" s="58">
        <v>0</v>
      </c>
      <c r="H1111" s="59">
        <v>0</v>
      </c>
      <c r="I1111" s="58">
        <v>0</v>
      </c>
      <c r="J1111" s="59">
        <v>0</v>
      </c>
      <c r="K1111" s="58">
        <v>23.029359240002101</v>
      </c>
      <c r="L1111" s="59">
        <v>0</v>
      </c>
      <c r="M1111" s="58">
        <v>0</v>
      </c>
      <c r="N1111" s="59">
        <v>25.86956379307642</v>
      </c>
      <c r="O1111" s="58">
        <v>0</v>
      </c>
      <c r="P1111" s="59">
        <v>0</v>
      </c>
      <c r="Q1111" s="58">
        <v>3.1723897145026276</v>
      </c>
      <c r="R1111" s="59">
        <v>3.3878553761376291</v>
      </c>
      <c r="S1111" s="58">
        <v>26.733882171417328</v>
      </c>
      <c r="T1111" s="59">
        <v>14.97999659644233</v>
      </c>
      <c r="U1111" s="58">
        <v>0.36298577520582426</v>
      </c>
      <c r="V1111" s="59">
        <v>1.9560530397627092</v>
      </c>
      <c r="W1111" s="58">
        <v>5.5350753020816388</v>
      </c>
      <c r="X1111" s="59">
        <v>17.877635854709688</v>
      </c>
      <c r="Y1111" s="58">
        <v>1.2954329066806363</v>
      </c>
      <c r="Z1111" s="59">
        <v>0</v>
      </c>
      <c r="AA1111" s="58">
        <v>27.197875932884216</v>
      </c>
      <c r="AB1111" s="59">
        <v>30.698572222222229</v>
      </c>
      <c r="AC1111" s="58">
        <v>45.985446188015402</v>
      </c>
      <c r="AD1111" s="59">
        <v>0</v>
      </c>
      <c r="AE1111" s="58">
        <v>0</v>
      </c>
      <c r="AF1111" s="59">
        <v>0.96618363327450218</v>
      </c>
      <c r="AG1111" s="58">
        <v>1.9483262089288065</v>
      </c>
      <c r="AH1111" s="59">
        <v>2.1727111922370059</v>
      </c>
      <c r="AI1111" s="60">
        <v>30.602531765657869</v>
      </c>
      <c r="AJ1111" s="51">
        <f t="shared" si="333"/>
        <v>263.771876913239</v>
      </c>
    </row>
    <row r="1112" spans="2:36" x14ac:dyDescent="0.3">
      <c r="B1112" s="4" t="s">
        <v>168</v>
      </c>
      <c r="E1112" s="58">
        <v>0</v>
      </c>
      <c r="F1112" s="59">
        <v>0</v>
      </c>
      <c r="G1112" s="58">
        <v>0</v>
      </c>
      <c r="H1112" s="59">
        <v>0</v>
      </c>
      <c r="I1112" s="58">
        <v>0</v>
      </c>
      <c r="J1112" s="59">
        <v>0</v>
      </c>
      <c r="K1112" s="58">
        <v>23.029359240002101</v>
      </c>
      <c r="L1112" s="59">
        <v>0</v>
      </c>
      <c r="M1112" s="58">
        <v>0</v>
      </c>
      <c r="N1112" s="59">
        <v>25.86956379307642</v>
      </c>
      <c r="O1112" s="58">
        <v>0</v>
      </c>
      <c r="P1112" s="59">
        <v>0</v>
      </c>
      <c r="Q1112" s="58">
        <v>3.1723897145026276</v>
      </c>
      <c r="R1112" s="59">
        <v>3.3878553761376291</v>
      </c>
      <c r="S1112" s="58">
        <v>26.733882171417328</v>
      </c>
      <c r="T1112" s="59">
        <v>14.97999659644233</v>
      </c>
      <c r="U1112" s="58">
        <v>0.36298577520582426</v>
      </c>
      <c r="V1112" s="59">
        <v>1.9560530397627092</v>
      </c>
      <c r="W1112" s="58">
        <v>5.5350753020816388</v>
      </c>
      <c r="X1112" s="59">
        <v>17.877635854709688</v>
      </c>
      <c r="Y1112" s="58">
        <v>1.2954329066806363</v>
      </c>
      <c r="Z1112" s="59">
        <v>0</v>
      </c>
      <c r="AA1112" s="58">
        <v>27.197875932884216</v>
      </c>
      <c r="AB1112" s="59">
        <v>30.698572222222229</v>
      </c>
      <c r="AC1112" s="58">
        <v>45.985446188015402</v>
      </c>
      <c r="AD1112" s="59">
        <v>0</v>
      </c>
      <c r="AE1112" s="58">
        <v>0</v>
      </c>
      <c r="AF1112" s="59">
        <v>0.96618363327450218</v>
      </c>
      <c r="AG1112" s="58">
        <v>1.9483262089288065</v>
      </c>
      <c r="AH1112" s="59">
        <v>2.1727111922370059</v>
      </c>
      <c r="AI1112" s="60">
        <v>30.602531765657869</v>
      </c>
      <c r="AJ1112" s="51">
        <f t="shared" si="333"/>
        <v>263.771876913239</v>
      </c>
    </row>
    <row r="1113" spans="2:36" x14ac:dyDescent="0.3">
      <c r="B1113" s="4" t="s">
        <v>169</v>
      </c>
      <c r="E1113" s="58">
        <v>0</v>
      </c>
      <c r="F1113" s="59">
        <v>0</v>
      </c>
      <c r="G1113" s="58">
        <v>0</v>
      </c>
      <c r="H1113" s="59">
        <v>0</v>
      </c>
      <c r="I1113" s="58">
        <v>0</v>
      </c>
      <c r="J1113" s="59">
        <v>0</v>
      </c>
      <c r="K1113" s="58">
        <v>23.029359240002101</v>
      </c>
      <c r="L1113" s="59">
        <v>0</v>
      </c>
      <c r="M1113" s="58">
        <v>0</v>
      </c>
      <c r="N1113" s="59">
        <v>25.86956379307642</v>
      </c>
      <c r="O1113" s="58">
        <v>0</v>
      </c>
      <c r="P1113" s="59">
        <v>0</v>
      </c>
      <c r="Q1113" s="58">
        <v>3.1723897145026276</v>
      </c>
      <c r="R1113" s="59">
        <v>3.3878553761376291</v>
      </c>
      <c r="S1113" s="58">
        <v>26.733882171417328</v>
      </c>
      <c r="T1113" s="59">
        <v>14.97999659644233</v>
      </c>
      <c r="U1113" s="58">
        <v>0.36298577520582426</v>
      </c>
      <c r="V1113" s="59">
        <v>1.9560530397627092</v>
      </c>
      <c r="W1113" s="58">
        <v>5.5350753020816388</v>
      </c>
      <c r="X1113" s="59">
        <v>17.877635854709688</v>
      </c>
      <c r="Y1113" s="58">
        <v>1.2954329066806363</v>
      </c>
      <c r="Z1113" s="59">
        <v>0</v>
      </c>
      <c r="AA1113" s="58">
        <v>27.197875932884216</v>
      </c>
      <c r="AB1113" s="59">
        <v>30.698572222222229</v>
      </c>
      <c r="AC1113" s="58">
        <v>45.985446188015402</v>
      </c>
      <c r="AD1113" s="59">
        <v>0</v>
      </c>
      <c r="AE1113" s="58">
        <v>0</v>
      </c>
      <c r="AF1113" s="59">
        <v>0.96618363327450218</v>
      </c>
      <c r="AG1113" s="58">
        <v>1.9483262089288065</v>
      </c>
      <c r="AH1113" s="59">
        <v>2.1727111922370059</v>
      </c>
      <c r="AI1113" s="60">
        <v>30.602531765657869</v>
      </c>
      <c r="AJ1113" s="51">
        <f t="shared" si="333"/>
        <v>263.771876913239</v>
      </c>
    </row>
    <row r="1114" spans="2:36" x14ac:dyDescent="0.3">
      <c r="B1114" s="4" t="s">
        <v>204</v>
      </c>
      <c r="E1114" s="58">
        <v>0</v>
      </c>
      <c r="F1114" s="59">
        <v>0</v>
      </c>
      <c r="G1114" s="58">
        <v>0</v>
      </c>
      <c r="H1114" s="59">
        <v>0</v>
      </c>
      <c r="I1114" s="58">
        <v>0</v>
      </c>
      <c r="J1114" s="59">
        <v>0</v>
      </c>
      <c r="K1114" s="58">
        <v>0</v>
      </c>
      <c r="L1114" s="59">
        <v>0</v>
      </c>
      <c r="M1114" s="58">
        <v>0</v>
      </c>
      <c r="N1114" s="59">
        <v>0</v>
      </c>
      <c r="O1114" s="58">
        <v>0</v>
      </c>
      <c r="P1114" s="59">
        <v>0</v>
      </c>
      <c r="Q1114" s="58">
        <v>0</v>
      </c>
      <c r="R1114" s="59">
        <v>0</v>
      </c>
      <c r="S1114" s="58">
        <v>0</v>
      </c>
      <c r="T1114" s="59">
        <v>0</v>
      </c>
      <c r="U1114" s="58">
        <v>0</v>
      </c>
      <c r="V1114" s="59">
        <v>0</v>
      </c>
      <c r="W1114" s="58">
        <v>0</v>
      </c>
      <c r="X1114" s="59">
        <v>0</v>
      </c>
      <c r="Y1114" s="58">
        <v>0</v>
      </c>
      <c r="Z1114" s="59">
        <v>0</v>
      </c>
      <c r="AA1114" s="58">
        <v>0</v>
      </c>
      <c r="AB1114" s="59">
        <v>0</v>
      </c>
      <c r="AC1114" s="58">
        <v>0</v>
      </c>
      <c r="AD1114" s="59">
        <v>0</v>
      </c>
      <c r="AE1114" s="58">
        <v>0</v>
      </c>
      <c r="AF1114" s="59">
        <v>0</v>
      </c>
      <c r="AG1114" s="58">
        <v>0</v>
      </c>
      <c r="AH1114" s="59">
        <v>0</v>
      </c>
      <c r="AI1114" s="60">
        <v>0</v>
      </c>
      <c r="AJ1114" s="51">
        <f t="shared" si="333"/>
        <v>0</v>
      </c>
    </row>
    <row r="1115" spans="2:36" x14ac:dyDescent="0.3">
      <c r="B1115" s="4" t="s">
        <v>205</v>
      </c>
      <c r="E1115" s="58">
        <v>0</v>
      </c>
      <c r="F1115" s="59">
        <v>0</v>
      </c>
      <c r="G1115" s="58">
        <v>0</v>
      </c>
      <c r="H1115" s="59">
        <v>0</v>
      </c>
      <c r="I1115" s="58">
        <v>0</v>
      </c>
      <c r="J1115" s="59">
        <v>0</v>
      </c>
      <c r="K1115" s="58">
        <v>0</v>
      </c>
      <c r="L1115" s="59">
        <v>0</v>
      </c>
      <c r="M1115" s="58">
        <v>0</v>
      </c>
      <c r="N1115" s="59">
        <v>0</v>
      </c>
      <c r="O1115" s="58">
        <v>0</v>
      </c>
      <c r="P1115" s="59">
        <v>0</v>
      </c>
      <c r="Q1115" s="58">
        <v>0</v>
      </c>
      <c r="R1115" s="59">
        <v>0</v>
      </c>
      <c r="S1115" s="58">
        <v>0</v>
      </c>
      <c r="T1115" s="59">
        <v>0</v>
      </c>
      <c r="U1115" s="58">
        <v>0</v>
      </c>
      <c r="V1115" s="59">
        <v>0</v>
      </c>
      <c r="W1115" s="58">
        <v>0</v>
      </c>
      <c r="X1115" s="59">
        <v>0</v>
      </c>
      <c r="Y1115" s="58">
        <v>0</v>
      </c>
      <c r="Z1115" s="59">
        <v>0</v>
      </c>
      <c r="AA1115" s="58">
        <v>0</v>
      </c>
      <c r="AB1115" s="59">
        <v>0</v>
      </c>
      <c r="AC1115" s="58">
        <v>0</v>
      </c>
      <c r="AD1115" s="59">
        <v>0</v>
      </c>
      <c r="AE1115" s="58">
        <v>0</v>
      </c>
      <c r="AF1115" s="59">
        <v>0</v>
      </c>
      <c r="AG1115" s="58">
        <v>0</v>
      </c>
      <c r="AH1115" s="59">
        <v>0</v>
      </c>
      <c r="AI1115" s="60">
        <v>0</v>
      </c>
      <c r="AJ1115" s="51">
        <f t="shared" si="333"/>
        <v>0</v>
      </c>
    </row>
    <row r="1116" spans="2:36" x14ac:dyDescent="0.3">
      <c r="B1116" s="4" t="s">
        <v>206</v>
      </c>
      <c r="E1116" s="58">
        <v>0</v>
      </c>
      <c r="F1116" s="59">
        <v>0</v>
      </c>
      <c r="G1116" s="58">
        <v>0</v>
      </c>
      <c r="H1116" s="59">
        <v>0</v>
      </c>
      <c r="I1116" s="58">
        <v>0</v>
      </c>
      <c r="J1116" s="59">
        <v>0</v>
      </c>
      <c r="K1116" s="58">
        <v>0</v>
      </c>
      <c r="L1116" s="59">
        <v>0</v>
      </c>
      <c r="M1116" s="58">
        <v>0</v>
      </c>
      <c r="N1116" s="59">
        <v>0</v>
      </c>
      <c r="O1116" s="58">
        <v>0</v>
      </c>
      <c r="P1116" s="59">
        <v>0</v>
      </c>
      <c r="Q1116" s="58">
        <v>0</v>
      </c>
      <c r="R1116" s="59">
        <v>0</v>
      </c>
      <c r="S1116" s="58">
        <v>0</v>
      </c>
      <c r="T1116" s="59">
        <v>0</v>
      </c>
      <c r="U1116" s="58">
        <v>0</v>
      </c>
      <c r="V1116" s="59">
        <v>0</v>
      </c>
      <c r="W1116" s="58">
        <v>0</v>
      </c>
      <c r="X1116" s="59">
        <v>0</v>
      </c>
      <c r="Y1116" s="58">
        <v>0</v>
      </c>
      <c r="Z1116" s="59">
        <v>0</v>
      </c>
      <c r="AA1116" s="58">
        <v>0</v>
      </c>
      <c r="AB1116" s="59">
        <v>0</v>
      </c>
      <c r="AC1116" s="58">
        <v>0</v>
      </c>
      <c r="AD1116" s="59">
        <v>0</v>
      </c>
      <c r="AE1116" s="58">
        <v>0</v>
      </c>
      <c r="AF1116" s="59">
        <v>0</v>
      </c>
      <c r="AG1116" s="58">
        <v>0</v>
      </c>
      <c r="AH1116" s="59">
        <v>0</v>
      </c>
      <c r="AI1116" s="60">
        <v>0</v>
      </c>
      <c r="AJ1116" s="51">
        <f t="shared" si="333"/>
        <v>0</v>
      </c>
    </row>
    <row r="1117" spans="2:36" x14ac:dyDescent="0.3">
      <c r="B1117" s="4" t="s">
        <v>135</v>
      </c>
      <c r="E1117" s="58">
        <v>0</v>
      </c>
      <c r="F1117" s="59">
        <v>0</v>
      </c>
      <c r="G1117" s="58">
        <v>0</v>
      </c>
      <c r="H1117" s="59">
        <v>0</v>
      </c>
      <c r="I1117" s="58">
        <v>0</v>
      </c>
      <c r="J1117" s="59">
        <v>0</v>
      </c>
      <c r="K1117" s="58">
        <v>0</v>
      </c>
      <c r="L1117" s="59">
        <v>0</v>
      </c>
      <c r="M1117" s="58">
        <v>0</v>
      </c>
      <c r="N1117" s="59">
        <v>0</v>
      </c>
      <c r="O1117" s="58">
        <v>0</v>
      </c>
      <c r="P1117" s="59">
        <v>0</v>
      </c>
      <c r="Q1117" s="58">
        <v>0</v>
      </c>
      <c r="R1117" s="59">
        <v>0</v>
      </c>
      <c r="S1117" s="58">
        <v>0</v>
      </c>
      <c r="T1117" s="59">
        <v>0</v>
      </c>
      <c r="U1117" s="58">
        <v>0</v>
      </c>
      <c r="V1117" s="59">
        <v>0</v>
      </c>
      <c r="W1117" s="58">
        <v>0</v>
      </c>
      <c r="X1117" s="59">
        <v>0</v>
      </c>
      <c r="Y1117" s="58">
        <v>0</v>
      </c>
      <c r="Z1117" s="59">
        <v>0</v>
      </c>
      <c r="AA1117" s="58">
        <v>0</v>
      </c>
      <c r="AB1117" s="59">
        <v>0</v>
      </c>
      <c r="AC1117" s="58">
        <v>0</v>
      </c>
      <c r="AD1117" s="59">
        <v>0</v>
      </c>
      <c r="AE1117" s="58">
        <v>0</v>
      </c>
      <c r="AF1117" s="59">
        <v>0</v>
      </c>
      <c r="AG1117" s="58">
        <v>0</v>
      </c>
      <c r="AH1117" s="59">
        <v>0</v>
      </c>
      <c r="AI1117" s="60">
        <v>0</v>
      </c>
      <c r="AJ1117" s="51">
        <f t="shared" si="333"/>
        <v>0</v>
      </c>
    </row>
    <row r="1118" spans="2:36" x14ac:dyDescent="0.3">
      <c r="B1118" s="4" t="s">
        <v>136</v>
      </c>
      <c r="E1118" s="58">
        <v>0</v>
      </c>
      <c r="F1118" s="59">
        <v>0</v>
      </c>
      <c r="G1118" s="58">
        <v>0</v>
      </c>
      <c r="H1118" s="59">
        <v>0</v>
      </c>
      <c r="I1118" s="58">
        <v>0</v>
      </c>
      <c r="J1118" s="59">
        <v>0</v>
      </c>
      <c r="K1118" s="58">
        <v>0</v>
      </c>
      <c r="L1118" s="59">
        <v>0</v>
      </c>
      <c r="M1118" s="58">
        <v>0</v>
      </c>
      <c r="N1118" s="59">
        <v>0</v>
      </c>
      <c r="O1118" s="58">
        <v>0</v>
      </c>
      <c r="P1118" s="59">
        <v>0</v>
      </c>
      <c r="Q1118" s="58">
        <v>0</v>
      </c>
      <c r="R1118" s="59">
        <v>0</v>
      </c>
      <c r="S1118" s="58">
        <v>0</v>
      </c>
      <c r="T1118" s="59">
        <v>0</v>
      </c>
      <c r="U1118" s="58">
        <v>0</v>
      </c>
      <c r="V1118" s="59">
        <v>0</v>
      </c>
      <c r="W1118" s="58">
        <v>0</v>
      </c>
      <c r="X1118" s="59">
        <v>0</v>
      </c>
      <c r="Y1118" s="58">
        <v>0</v>
      </c>
      <c r="Z1118" s="59">
        <v>0</v>
      </c>
      <c r="AA1118" s="58">
        <v>0</v>
      </c>
      <c r="AB1118" s="59">
        <v>0</v>
      </c>
      <c r="AC1118" s="58">
        <v>0</v>
      </c>
      <c r="AD1118" s="59">
        <v>0</v>
      </c>
      <c r="AE1118" s="58">
        <v>0</v>
      </c>
      <c r="AF1118" s="59">
        <v>0</v>
      </c>
      <c r="AG1118" s="58">
        <v>0</v>
      </c>
      <c r="AH1118" s="59">
        <v>0</v>
      </c>
      <c r="AI1118" s="60">
        <v>0</v>
      </c>
      <c r="AJ1118" s="51">
        <f t="shared" si="333"/>
        <v>0</v>
      </c>
    </row>
    <row r="1119" spans="2:36" x14ac:dyDescent="0.3">
      <c r="B1119" s="4" t="s">
        <v>137</v>
      </c>
      <c r="E1119" s="58">
        <v>0</v>
      </c>
      <c r="F1119" s="59">
        <v>0</v>
      </c>
      <c r="G1119" s="58">
        <v>0</v>
      </c>
      <c r="H1119" s="59">
        <v>0</v>
      </c>
      <c r="I1119" s="58">
        <v>0</v>
      </c>
      <c r="J1119" s="59">
        <v>0</v>
      </c>
      <c r="K1119" s="58">
        <v>0</v>
      </c>
      <c r="L1119" s="59">
        <v>0</v>
      </c>
      <c r="M1119" s="58">
        <v>0</v>
      </c>
      <c r="N1119" s="59">
        <v>0</v>
      </c>
      <c r="O1119" s="58">
        <v>0</v>
      </c>
      <c r="P1119" s="59">
        <v>0</v>
      </c>
      <c r="Q1119" s="58">
        <v>0</v>
      </c>
      <c r="R1119" s="59">
        <v>0</v>
      </c>
      <c r="S1119" s="58">
        <v>0</v>
      </c>
      <c r="T1119" s="59">
        <v>0</v>
      </c>
      <c r="U1119" s="58">
        <v>0</v>
      </c>
      <c r="V1119" s="59">
        <v>0</v>
      </c>
      <c r="W1119" s="58">
        <v>0</v>
      </c>
      <c r="X1119" s="59">
        <v>0</v>
      </c>
      <c r="Y1119" s="58">
        <v>0</v>
      </c>
      <c r="Z1119" s="59">
        <v>0</v>
      </c>
      <c r="AA1119" s="58">
        <v>0</v>
      </c>
      <c r="AB1119" s="59">
        <v>0</v>
      </c>
      <c r="AC1119" s="58">
        <v>0</v>
      </c>
      <c r="AD1119" s="59">
        <v>0</v>
      </c>
      <c r="AE1119" s="58">
        <v>0</v>
      </c>
      <c r="AF1119" s="59">
        <v>0</v>
      </c>
      <c r="AG1119" s="58">
        <v>0</v>
      </c>
      <c r="AH1119" s="59">
        <v>0</v>
      </c>
      <c r="AI1119" s="60">
        <v>0</v>
      </c>
      <c r="AJ1119" s="51">
        <f t="shared" si="333"/>
        <v>0</v>
      </c>
    </row>
    <row r="1120" spans="2:36" x14ac:dyDescent="0.3">
      <c r="B1120" s="4" t="s">
        <v>261</v>
      </c>
      <c r="E1120" s="58">
        <v>0</v>
      </c>
      <c r="F1120" s="59">
        <v>0</v>
      </c>
      <c r="G1120" s="58">
        <v>0</v>
      </c>
      <c r="H1120" s="59">
        <v>0</v>
      </c>
      <c r="I1120" s="58">
        <v>0</v>
      </c>
      <c r="J1120" s="59">
        <v>0</v>
      </c>
      <c r="K1120" s="58">
        <v>0</v>
      </c>
      <c r="L1120" s="59">
        <v>0</v>
      </c>
      <c r="M1120" s="58">
        <v>0</v>
      </c>
      <c r="N1120" s="59">
        <v>0</v>
      </c>
      <c r="O1120" s="58">
        <v>0</v>
      </c>
      <c r="P1120" s="59">
        <v>0</v>
      </c>
      <c r="Q1120" s="58">
        <v>0</v>
      </c>
      <c r="R1120" s="59">
        <v>0</v>
      </c>
      <c r="S1120" s="58">
        <v>0</v>
      </c>
      <c r="T1120" s="59">
        <v>0</v>
      </c>
      <c r="U1120" s="58">
        <v>0</v>
      </c>
      <c r="V1120" s="59">
        <v>0</v>
      </c>
      <c r="W1120" s="58">
        <v>0</v>
      </c>
      <c r="X1120" s="59">
        <v>0</v>
      </c>
      <c r="Y1120" s="58">
        <v>0</v>
      </c>
      <c r="Z1120" s="59">
        <v>0</v>
      </c>
      <c r="AA1120" s="58">
        <v>0</v>
      </c>
      <c r="AB1120" s="59">
        <v>0</v>
      </c>
      <c r="AC1120" s="58">
        <v>0</v>
      </c>
      <c r="AD1120" s="59">
        <v>0</v>
      </c>
      <c r="AE1120" s="58">
        <v>0</v>
      </c>
      <c r="AF1120" s="59">
        <v>0</v>
      </c>
      <c r="AG1120" s="58">
        <v>0</v>
      </c>
      <c r="AH1120" s="59">
        <v>0</v>
      </c>
      <c r="AI1120" s="60">
        <v>0</v>
      </c>
      <c r="AJ1120" s="51">
        <f t="shared" si="333"/>
        <v>0</v>
      </c>
    </row>
    <row r="1121" spans="2:36" x14ac:dyDescent="0.3">
      <c r="B1121" s="4" t="s">
        <v>262</v>
      </c>
      <c r="E1121" s="58">
        <v>0</v>
      </c>
      <c r="F1121" s="59">
        <v>0</v>
      </c>
      <c r="G1121" s="58">
        <v>0</v>
      </c>
      <c r="H1121" s="59">
        <v>0</v>
      </c>
      <c r="I1121" s="58">
        <v>0</v>
      </c>
      <c r="J1121" s="40">
        <v>0</v>
      </c>
      <c r="K1121" s="58">
        <v>0</v>
      </c>
      <c r="L1121" s="59">
        <v>0</v>
      </c>
      <c r="M1121" s="58">
        <v>0</v>
      </c>
      <c r="N1121" s="59">
        <v>0</v>
      </c>
      <c r="O1121" s="58">
        <v>0</v>
      </c>
      <c r="P1121" s="59">
        <v>0</v>
      </c>
      <c r="Q1121" s="58">
        <v>0</v>
      </c>
      <c r="R1121" s="59">
        <v>0</v>
      </c>
      <c r="S1121" s="58">
        <v>0</v>
      </c>
      <c r="T1121" s="59">
        <v>0</v>
      </c>
      <c r="U1121" s="58">
        <v>0</v>
      </c>
      <c r="V1121" s="59">
        <v>0</v>
      </c>
      <c r="W1121" s="58">
        <v>0</v>
      </c>
      <c r="X1121" s="59">
        <v>0</v>
      </c>
      <c r="Y1121" s="58">
        <v>0</v>
      </c>
      <c r="Z1121" s="59">
        <v>0</v>
      </c>
      <c r="AA1121" s="58">
        <v>0</v>
      </c>
      <c r="AB1121" s="59">
        <v>0</v>
      </c>
      <c r="AC1121" s="58">
        <v>0</v>
      </c>
      <c r="AD1121" s="59">
        <v>0</v>
      </c>
      <c r="AE1121" s="58">
        <v>0</v>
      </c>
      <c r="AF1121" s="59">
        <v>0</v>
      </c>
      <c r="AG1121" s="58">
        <v>0</v>
      </c>
      <c r="AH1121" s="59">
        <v>0</v>
      </c>
      <c r="AI1121" s="60">
        <v>0</v>
      </c>
      <c r="AJ1121" s="51">
        <f t="shared" si="333"/>
        <v>0</v>
      </c>
    </row>
    <row r="1122" spans="2:36" x14ac:dyDescent="0.3">
      <c r="B1122" s="4" t="s">
        <v>197</v>
      </c>
      <c r="E1122" s="58">
        <v>0</v>
      </c>
      <c r="F1122" s="59">
        <v>0</v>
      </c>
      <c r="G1122" s="58">
        <v>0</v>
      </c>
      <c r="H1122" s="59">
        <v>0</v>
      </c>
      <c r="I1122" s="58">
        <v>0</v>
      </c>
      <c r="J1122" s="59">
        <v>0</v>
      </c>
      <c r="K1122" s="58">
        <v>0</v>
      </c>
      <c r="L1122" s="59">
        <v>0</v>
      </c>
      <c r="M1122" s="58">
        <v>0</v>
      </c>
      <c r="N1122" s="59">
        <v>0</v>
      </c>
      <c r="O1122" s="58">
        <v>0</v>
      </c>
      <c r="P1122" s="59">
        <v>0</v>
      </c>
      <c r="Q1122" s="58">
        <v>0</v>
      </c>
      <c r="R1122" s="59">
        <v>0</v>
      </c>
      <c r="S1122" s="58">
        <v>0</v>
      </c>
      <c r="T1122" s="59">
        <v>0</v>
      </c>
      <c r="U1122" s="58">
        <v>0</v>
      </c>
      <c r="V1122" s="59">
        <v>0</v>
      </c>
      <c r="W1122" s="58">
        <v>0</v>
      </c>
      <c r="X1122" s="59">
        <v>0</v>
      </c>
      <c r="Y1122" s="58">
        <v>0</v>
      </c>
      <c r="Z1122" s="59">
        <v>0</v>
      </c>
      <c r="AA1122" s="58">
        <v>0</v>
      </c>
      <c r="AB1122" s="59">
        <v>0</v>
      </c>
      <c r="AC1122" s="58">
        <v>0</v>
      </c>
      <c r="AD1122" s="59">
        <v>0</v>
      </c>
      <c r="AE1122" s="58">
        <v>0</v>
      </c>
      <c r="AF1122" s="59">
        <v>0</v>
      </c>
      <c r="AG1122" s="58">
        <v>0</v>
      </c>
      <c r="AH1122" s="59">
        <v>0</v>
      </c>
      <c r="AI1122" s="60">
        <v>0</v>
      </c>
      <c r="AJ1122" s="51">
        <f t="shared" si="333"/>
        <v>0</v>
      </c>
    </row>
    <row r="1123" spans="2:36" x14ac:dyDescent="0.3">
      <c r="B1123" s="4" t="s">
        <v>209</v>
      </c>
      <c r="E1123" s="58">
        <v>0.61490341027577711</v>
      </c>
      <c r="F1123" s="59">
        <v>4.2703097621599833</v>
      </c>
      <c r="G1123" s="58">
        <v>13.366477825244267</v>
      </c>
      <c r="H1123" s="59">
        <v>26.86200162768364</v>
      </c>
      <c r="I1123" s="58">
        <v>12.675641189416254</v>
      </c>
      <c r="J1123" s="59">
        <v>19.118567433754603</v>
      </c>
      <c r="K1123" s="58">
        <v>19.721460224986078</v>
      </c>
      <c r="L1123" s="59">
        <v>14.551889759302139</v>
      </c>
      <c r="M1123" s="58">
        <v>1.3343304729461671</v>
      </c>
      <c r="N1123" s="59">
        <v>16.229299243688583</v>
      </c>
      <c r="O1123" s="58">
        <v>0.92808487653732308</v>
      </c>
      <c r="P1123" s="59">
        <v>0</v>
      </c>
      <c r="Q1123" s="58">
        <v>12.34186553532304</v>
      </c>
      <c r="R1123" s="59">
        <v>1.4814058939614998E-3</v>
      </c>
      <c r="S1123" s="58">
        <v>2.4909902612368269</v>
      </c>
      <c r="T1123" s="59">
        <v>7.7299689312775932</v>
      </c>
      <c r="U1123" s="58">
        <v>4.9494160608996944</v>
      </c>
      <c r="V1123" s="59">
        <v>0.42195578416188556</v>
      </c>
      <c r="W1123" s="58">
        <v>0</v>
      </c>
      <c r="X1123" s="59">
        <v>2.3348195991789318</v>
      </c>
      <c r="Y1123" s="58">
        <v>1.1122998575369516</v>
      </c>
      <c r="Z1123" s="59">
        <v>0</v>
      </c>
      <c r="AA1123" s="58">
        <v>4.5455695772171048</v>
      </c>
      <c r="AB1123" s="59">
        <v>4.6451590222617002E-2</v>
      </c>
      <c r="AC1123" s="58">
        <v>9.1349761249932193</v>
      </c>
      <c r="AD1123" s="59">
        <v>4.1189592787809675</v>
      </c>
      <c r="AE1123" s="58">
        <v>2.1792681266491614</v>
      </c>
      <c r="AF1123" s="59">
        <v>0.90617015150686109</v>
      </c>
      <c r="AG1123" s="58">
        <v>0.3454761198430788</v>
      </c>
      <c r="AH1123" s="59">
        <v>0.18719768157849703</v>
      </c>
      <c r="AI1123" s="60">
        <v>4.4366759349902463</v>
      </c>
      <c r="AJ1123" s="51">
        <f t="shared" si="333"/>
        <v>186.95650784728551</v>
      </c>
    </row>
    <row r="1124" spans="2:36" x14ac:dyDescent="0.3">
      <c r="B1124" s="4" t="s">
        <v>210</v>
      </c>
      <c r="E1124" s="58">
        <v>0.61490341027577711</v>
      </c>
      <c r="F1124" s="59">
        <v>4.2703097621599833</v>
      </c>
      <c r="G1124" s="58">
        <v>13.366477825244267</v>
      </c>
      <c r="H1124" s="59">
        <v>26.86200162768364</v>
      </c>
      <c r="I1124" s="58">
        <v>12.675641189416254</v>
      </c>
      <c r="J1124" s="59">
        <v>19.118567433754603</v>
      </c>
      <c r="K1124" s="58">
        <v>19.721460224986078</v>
      </c>
      <c r="L1124" s="59">
        <v>14.551889759302139</v>
      </c>
      <c r="M1124" s="58">
        <v>1.3343304729461671</v>
      </c>
      <c r="N1124" s="59">
        <v>16.229299243688583</v>
      </c>
      <c r="O1124" s="58">
        <v>0.92808487653732308</v>
      </c>
      <c r="P1124" s="59">
        <v>0</v>
      </c>
      <c r="Q1124" s="58">
        <v>12.34186553532304</v>
      </c>
      <c r="R1124" s="59">
        <v>1.4814058939614998E-3</v>
      </c>
      <c r="S1124" s="58">
        <v>2.4909902612368269</v>
      </c>
      <c r="T1124" s="59">
        <v>7.7299689312775932</v>
      </c>
      <c r="U1124" s="58">
        <v>4.9494160608996944</v>
      </c>
      <c r="V1124" s="59">
        <v>0.42195578416188556</v>
      </c>
      <c r="W1124" s="58">
        <v>0</v>
      </c>
      <c r="X1124" s="59">
        <v>2.3348195991789318</v>
      </c>
      <c r="Y1124" s="58">
        <v>1.1122998575369516</v>
      </c>
      <c r="Z1124" s="59">
        <v>0</v>
      </c>
      <c r="AA1124" s="58">
        <v>4.5455695772171048</v>
      </c>
      <c r="AB1124" s="59">
        <v>4.6451590222617002E-2</v>
      </c>
      <c r="AC1124" s="58">
        <v>9.1349761249932193</v>
      </c>
      <c r="AD1124" s="59">
        <v>4.1189592787809675</v>
      </c>
      <c r="AE1124" s="58">
        <v>2.1792681266491614</v>
      </c>
      <c r="AF1124" s="59">
        <v>0.90617015150686109</v>
      </c>
      <c r="AG1124" s="58">
        <v>0.3454761198430788</v>
      </c>
      <c r="AH1124" s="59">
        <v>0.18719768157849703</v>
      </c>
      <c r="AI1124" s="60">
        <v>4.4366759349902463</v>
      </c>
      <c r="AJ1124" s="51">
        <f t="shared" si="333"/>
        <v>186.95650784728551</v>
      </c>
    </row>
    <row r="1125" spans="2:36" x14ac:dyDescent="0.3">
      <c r="B1125" s="4" t="s">
        <v>211</v>
      </c>
      <c r="E1125" s="58">
        <v>0</v>
      </c>
      <c r="F1125" s="59">
        <v>0</v>
      </c>
      <c r="G1125" s="58">
        <v>0</v>
      </c>
      <c r="H1125" s="59">
        <v>0</v>
      </c>
      <c r="I1125" s="58">
        <v>0</v>
      </c>
      <c r="J1125" s="59">
        <v>0</v>
      </c>
      <c r="K1125" s="58">
        <v>0</v>
      </c>
      <c r="L1125" s="59">
        <v>0</v>
      </c>
      <c r="M1125" s="58">
        <v>0</v>
      </c>
      <c r="N1125" s="59">
        <v>0</v>
      </c>
      <c r="O1125" s="58">
        <v>0</v>
      </c>
      <c r="P1125" s="59">
        <v>0</v>
      </c>
      <c r="Q1125" s="58">
        <v>0</v>
      </c>
      <c r="R1125" s="59">
        <v>0</v>
      </c>
      <c r="S1125" s="58">
        <v>0</v>
      </c>
      <c r="T1125" s="59">
        <v>0</v>
      </c>
      <c r="U1125" s="58">
        <v>0</v>
      </c>
      <c r="V1125" s="59">
        <v>0</v>
      </c>
      <c r="W1125" s="58">
        <v>0</v>
      </c>
      <c r="X1125" s="59">
        <v>0</v>
      </c>
      <c r="Y1125" s="58">
        <v>0</v>
      </c>
      <c r="Z1125" s="59">
        <v>0</v>
      </c>
      <c r="AA1125" s="58">
        <v>0</v>
      </c>
      <c r="AB1125" s="59">
        <v>0</v>
      </c>
      <c r="AC1125" s="58">
        <v>0</v>
      </c>
      <c r="AD1125" s="59">
        <v>0</v>
      </c>
      <c r="AE1125" s="58">
        <v>0</v>
      </c>
      <c r="AF1125" s="59">
        <v>0</v>
      </c>
      <c r="AG1125" s="58">
        <v>0</v>
      </c>
      <c r="AH1125" s="59">
        <v>0</v>
      </c>
      <c r="AI1125" s="60">
        <v>0</v>
      </c>
      <c r="AJ1125" s="51">
        <f t="shared" si="333"/>
        <v>0</v>
      </c>
    </row>
    <row r="1126" spans="2:36" x14ac:dyDescent="0.3">
      <c r="B1126" s="4" t="s">
        <v>212</v>
      </c>
      <c r="E1126" s="58">
        <v>0</v>
      </c>
      <c r="F1126" s="59">
        <v>0</v>
      </c>
      <c r="G1126" s="58">
        <v>0</v>
      </c>
      <c r="H1126" s="59">
        <v>0</v>
      </c>
      <c r="I1126" s="58">
        <v>0</v>
      </c>
      <c r="J1126" s="59">
        <v>0</v>
      </c>
      <c r="K1126" s="58">
        <v>0</v>
      </c>
      <c r="L1126" s="59">
        <v>0</v>
      </c>
      <c r="M1126" s="58">
        <v>0</v>
      </c>
      <c r="N1126" s="59">
        <v>0</v>
      </c>
      <c r="O1126" s="58">
        <v>0</v>
      </c>
      <c r="P1126" s="59">
        <v>0</v>
      </c>
      <c r="Q1126" s="58">
        <v>0</v>
      </c>
      <c r="R1126" s="59">
        <v>0</v>
      </c>
      <c r="S1126" s="58">
        <v>0</v>
      </c>
      <c r="T1126" s="59">
        <v>0</v>
      </c>
      <c r="U1126" s="58">
        <v>0</v>
      </c>
      <c r="V1126" s="59">
        <v>0</v>
      </c>
      <c r="W1126" s="58">
        <v>0</v>
      </c>
      <c r="X1126" s="59">
        <v>0</v>
      </c>
      <c r="Y1126" s="58">
        <v>0</v>
      </c>
      <c r="Z1126" s="59">
        <v>0</v>
      </c>
      <c r="AA1126" s="58">
        <v>0</v>
      </c>
      <c r="AB1126" s="59">
        <v>0</v>
      </c>
      <c r="AC1126" s="58">
        <v>0</v>
      </c>
      <c r="AD1126" s="59">
        <v>0</v>
      </c>
      <c r="AE1126" s="58">
        <v>0</v>
      </c>
      <c r="AF1126" s="59">
        <v>0</v>
      </c>
      <c r="AG1126" s="58">
        <v>0</v>
      </c>
      <c r="AH1126" s="59">
        <v>0</v>
      </c>
      <c r="AI1126" s="60">
        <v>0</v>
      </c>
      <c r="AJ1126" s="51">
        <f t="shared" si="333"/>
        <v>0</v>
      </c>
    </row>
    <row r="1127" spans="2:36" x14ac:dyDescent="0.3">
      <c r="B1127" s="4" t="s">
        <v>229</v>
      </c>
      <c r="E1127" s="58">
        <v>164.94518824815742</v>
      </c>
      <c r="F1127" s="59">
        <v>59.678539000218962</v>
      </c>
      <c r="G1127" s="58">
        <v>36.295776405022572</v>
      </c>
      <c r="H1127" s="59">
        <v>51.731586480740916</v>
      </c>
      <c r="I1127" s="58">
        <v>24.934055304399653</v>
      </c>
      <c r="J1127" s="59">
        <v>46.007035629656819</v>
      </c>
      <c r="K1127" s="58">
        <v>58.574349347454415</v>
      </c>
      <c r="L1127" s="59">
        <v>19.920405376665471</v>
      </c>
      <c r="M1127" s="58">
        <v>0.34869755155712784</v>
      </c>
      <c r="N1127" s="59">
        <v>24.820881018767562</v>
      </c>
      <c r="O1127" s="58">
        <v>0.30203992128372192</v>
      </c>
      <c r="P1127" s="59">
        <v>0</v>
      </c>
      <c r="Q1127" s="58">
        <v>11.302056225776388</v>
      </c>
      <c r="R1127" s="59">
        <v>13.538049757083254</v>
      </c>
      <c r="S1127" s="58">
        <v>3.5141557971636455</v>
      </c>
      <c r="T1127" s="59">
        <v>14.146865820884706</v>
      </c>
      <c r="U1127" s="58">
        <v>2.8236149271329247</v>
      </c>
      <c r="V1127" s="59">
        <v>0.82938436667124438</v>
      </c>
      <c r="W1127" s="58">
        <v>19.162382467750586</v>
      </c>
      <c r="X1127" s="59">
        <v>23.379469997090411</v>
      </c>
      <c r="Y1127" s="58">
        <v>80.572086522802124</v>
      </c>
      <c r="Z1127" s="59">
        <v>28.835693001191444</v>
      </c>
      <c r="AA1127" s="58">
        <v>51.543900580406188</v>
      </c>
      <c r="AB1127" s="59">
        <v>27.386373549699787</v>
      </c>
      <c r="AC1127" s="58">
        <v>123.65765212078888</v>
      </c>
      <c r="AD1127" s="59">
        <v>144.8807887544807</v>
      </c>
      <c r="AE1127" s="58">
        <v>36.890402339696891</v>
      </c>
      <c r="AF1127" s="59">
        <v>1.6335021789868671</v>
      </c>
      <c r="AG1127" s="58">
        <v>0.11861049334208171</v>
      </c>
      <c r="AH1127" s="59">
        <v>0.16095499992370607</v>
      </c>
      <c r="AI1127" s="60">
        <v>9.3636809488137551</v>
      </c>
      <c r="AJ1127" s="51">
        <f t="shared" si="333"/>
        <v>1081.2981791336101</v>
      </c>
    </row>
    <row r="1128" spans="2:36" x14ac:dyDescent="0.3">
      <c r="B1128" s="4" t="s">
        <v>230</v>
      </c>
      <c r="E1128" s="58">
        <v>164.94518824815742</v>
      </c>
      <c r="F1128" s="59">
        <v>59.678539000218962</v>
      </c>
      <c r="G1128" s="58">
        <v>36.295776405022572</v>
      </c>
      <c r="H1128" s="59">
        <v>51.731586480740916</v>
      </c>
      <c r="I1128" s="58">
        <v>24.934055304399653</v>
      </c>
      <c r="J1128" s="59">
        <v>46.007035629656819</v>
      </c>
      <c r="K1128" s="58">
        <v>58.574349347454415</v>
      </c>
      <c r="L1128" s="59">
        <v>19.920405376665471</v>
      </c>
      <c r="M1128" s="58">
        <v>0.34869755155712784</v>
      </c>
      <c r="N1128" s="59">
        <v>24.820881018767562</v>
      </c>
      <c r="O1128" s="58">
        <v>0.30203992128372192</v>
      </c>
      <c r="P1128" s="59">
        <v>0</v>
      </c>
      <c r="Q1128" s="58">
        <v>11.302056225776388</v>
      </c>
      <c r="R1128" s="59">
        <v>13.538049757083254</v>
      </c>
      <c r="S1128" s="58">
        <v>3.5141557971636455</v>
      </c>
      <c r="T1128" s="59">
        <v>14.146865820884706</v>
      </c>
      <c r="U1128" s="58">
        <v>2.8236149271329247</v>
      </c>
      <c r="V1128" s="59">
        <v>0.82938436667124438</v>
      </c>
      <c r="W1128" s="58">
        <v>19.162382467750586</v>
      </c>
      <c r="X1128" s="59">
        <v>23.379469997090411</v>
      </c>
      <c r="Y1128" s="58">
        <v>80.572086522802124</v>
      </c>
      <c r="Z1128" s="59">
        <v>28.835693001191444</v>
      </c>
      <c r="AA1128" s="58">
        <v>51.543900580406188</v>
      </c>
      <c r="AB1128" s="59">
        <v>27.386373549699787</v>
      </c>
      <c r="AC1128" s="58">
        <v>123.65765212078888</v>
      </c>
      <c r="AD1128" s="59">
        <v>144.8807887544807</v>
      </c>
      <c r="AE1128" s="58">
        <v>36.890402339696891</v>
      </c>
      <c r="AF1128" s="59">
        <v>1.6335021789868671</v>
      </c>
      <c r="AG1128" s="58">
        <v>0.11861049334208171</v>
      </c>
      <c r="AH1128" s="59">
        <v>0.16095499992370607</v>
      </c>
      <c r="AI1128" s="60">
        <v>9.3636809488137551</v>
      </c>
      <c r="AJ1128" s="51">
        <f t="shared" si="333"/>
        <v>1081.2981791336101</v>
      </c>
    </row>
    <row r="1129" spans="2:36" x14ac:dyDescent="0.3">
      <c r="B1129" s="4" t="s">
        <v>213</v>
      </c>
      <c r="E1129" s="58">
        <v>0</v>
      </c>
      <c r="F1129" s="59">
        <v>4.010424200693766</v>
      </c>
      <c r="G1129" s="58">
        <v>21.617652606964118</v>
      </c>
      <c r="H1129" s="59">
        <v>1.2715802510579428</v>
      </c>
      <c r="I1129" s="58">
        <v>0</v>
      </c>
      <c r="J1129" s="59">
        <v>63.895548502604164</v>
      </c>
      <c r="K1129" s="58">
        <v>116.06073496288721</v>
      </c>
      <c r="L1129" s="59">
        <v>4.3183041572570806</v>
      </c>
      <c r="M1129" s="58">
        <v>0</v>
      </c>
      <c r="N1129" s="59">
        <v>81.850745030242336</v>
      </c>
      <c r="O1129" s="58">
        <v>14.754236297607424</v>
      </c>
      <c r="P1129" s="59">
        <v>0</v>
      </c>
      <c r="Q1129" s="58">
        <v>11.628124059041339</v>
      </c>
      <c r="R1129" s="59">
        <v>15.827729430728487</v>
      </c>
      <c r="S1129" s="58">
        <v>52.977402220831969</v>
      </c>
      <c r="T1129" s="59">
        <v>74.777695369720448</v>
      </c>
      <c r="U1129" s="58">
        <v>6.3234964370727536</v>
      </c>
      <c r="V1129" s="59">
        <v>2.2018559773762545E-3</v>
      </c>
      <c r="W1129" s="58">
        <v>1.7149852752685548</v>
      </c>
      <c r="X1129" s="59">
        <v>4.4213900375366215</v>
      </c>
      <c r="Y1129" s="58">
        <v>0</v>
      </c>
      <c r="Z1129" s="59">
        <v>0</v>
      </c>
      <c r="AA1129" s="58">
        <v>0</v>
      </c>
      <c r="AB1129" s="59">
        <v>0</v>
      </c>
      <c r="AC1129" s="58">
        <v>58.325742096371123</v>
      </c>
      <c r="AD1129" s="59">
        <v>68.844939804077157</v>
      </c>
      <c r="AE1129" s="58">
        <v>2.5830112775166829</v>
      </c>
      <c r="AF1129" s="59">
        <v>2.4824406941731771</v>
      </c>
      <c r="AG1129" s="58">
        <v>1.2005360921223958E-2</v>
      </c>
      <c r="AH1129" s="59">
        <v>9.2458407084147154E-2</v>
      </c>
      <c r="AI1129" s="60">
        <v>50.265565808614092</v>
      </c>
      <c r="AJ1129" s="51">
        <f t="shared" si="333"/>
        <v>658.05841414424901</v>
      </c>
    </row>
    <row r="1130" spans="2:36" x14ac:dyDescent="0.3">
      <c r="B1130" s="4" t="s">
        <v>263</v>
      </c>
      <c r="E1130" s="58">
        <v>0</v>
      </c>
      <c r="F1130" s="59">
        <v>0</v>
      </c>
      <c r="G1130" s="58">
        <v>0</v>
      </c>
      <c r="H1130" s="59">
        <v>0</v>
      </c>
      <c r="I1130" s="58">
        <v>0</v>
      </c>
      <c r="J1130" s="59">
        <v>0</v>
      </c>
      <c r="K1130" s="58">
        <v>0</v>
      </c>
      <c r="L1130" s="59">
        <v>0</v>
      </c>
      <c r="M1130" s="58">
        <v>0</v>
      </c>
      <c r="N1130" s="59">
        <v>0</v>
      </c>
      <c r="O1130" s="58">
        <v>0</v>
      </c>
      <c r="P1130" s="59">
        <v>0</v>
      </c>
      <c r="Q1130" s="58">
        <v>0</v>
      </c>
      <c r="R1130" s="59">
        <v>0</v>
      </c>
      <c r="S1130" s="58">
        <v>0</v>
      </c>
      <c r="T1130" s="59">
        <v>0</v>
      </c>
      <c r="U1130" s="58">
        <v>0</v>
      </c>
      <c r="V1130" s="59">
        <v>0</v>
      </c>
      <c r="W1130" s="58">
        <v>0</v>
      </c>
      <c r="X1130" s="59">
        <v>0</v>
      </c>
      <c r="Y1130" s="58">
        <v>0</v>
      </c>
      <c r="Z1130" s="59">
        <v>0</v>
      </c>
      <c r="AA1130" s="58">
        <v>0</v>
      </c>
      <c r="AB1130" s="59">
        <v>0</v>
      </c>
      <c r="AC1130" s="58">
        <v>0</v>
      </c>
      <c r="AD1130" s="59">
        <v>0</v>
      </c>
      <c r="AE1130" s="58">
        <v>0</v>
      </c>
      <c r="AF1130" s="59">
        <v>0</v>
      </c>
      <c r="AG1130" s="58">
        <v>0</v>
      </c>
      <c r="AH1130" s="59">
        <v>0</v>
      </c>
      <c r="AI1130" s="60">
        <v>0</v>
      </c>
      <c r="AJ1130" s="51">
        <f t="shared" si="333"/>
        <v>0</v>
      </c>
    </row>
    <row r="1131" spans="2:36" x14ac:dyDescent="0.3">
      <c r="B1131" s="4" t="s">
        <v>264</v>
      </c>
      <c r="E1131" s="58">
        <v>0</v>
      </c>
      <c r="F1131" s="59">
        <v>0</v>
      </c>
      <c r="G1131" s="58">
        <v>0</v>
      </c>
      <c r="H1131" s="59">
        <v>0</v>
      </c>
      <c r="I1131" s="58">
        <v>0</v>
      </c>
      <c r="J1131" s="59">
        <v>0</v>
      </c>
      <c r="K1131" s="58">
        <v>0</v>
      </c>
      <c r="L1131" s="59">
        <v>0</v>
      </c>
      <c r="M1131" s="58">
        <v>0</v>
      </c>
      <c r="N1131" s="59">
        <v>0</v>
      </c>
      <c r="O1131" s="58">
        <v>0</v>
      </c>
      <c r="P1131" s="59">
        <v>0</v>
      </c>
      <c r="Q1131" s="58">
        <v>0</v>
      </c>
      <c r="R1131" s="59">
        <v>0</v>
      </c>
      <c r="S1131" s="58">
        <v>0</v>
      </c>
      <c r="T1131" s="59">
        <v>0</v>
      </c>
      <c r="U1131" s="58">
        <v>0</v>
      </c>
      <c r="V1131" s="59">
        <v>0</v>
      </c>
      <c r="W1131" s="58">
        <v>0</v>
      </c>
      <c r="X1131" s="59">
        <v>0</v>
      </c>
      <c r="Y1131" s="58">
        <v>0</v>
      </c>
      <c r="Z1131" s="59">
        <v>0</v>
      </c>
      <c r="AA1131" s="58">
        <v>0</v>
      </c>
      <c r="AB1131" s="59">
        <v>0</v>
      </c>
      <c r="AC1131" s="58">
        <v>0</v>
      </c>
      <c r="AD1131" s="59">
        <v>0</v>
      </c>
      <c r="AE1131" s="58">
        <v>0</v>
      </c>
      <c r="AF1131" s="59">
        <v>0</v>
      </c>
      <c r="AG1131" s="58">
        <v>0</v>
      </c>
      <c r="AH1131" s="59">
        <v>0</v>
      </c>
      <c r="AI1131" s="60">
        <v>0</v>
      </c>
      <c r="AJ1131" s="51">
        <f t="shared" si="333"/>
        <v>0</v>
      </c>
    </row>
    <row r="1132" spans="2:36" x14ac:dyDescent="0.3">
      <c r="B1132" s="4" t="s">
        <v>217</v>
      </c>
      <c r="E1132" s="58">
        <v>0</v>
      </c>
      <c r="F1132" s="59">
        <v>0</v>
      </c>
      <c r="G1132" s="58">
        <v>0</v>
      </c>
      <c r="H1132" s="59">
        <v>0</v>
      </c>
      <c r="I1132" s="58">
        <v>0</v>
      </c>
      <c r="J1132" s="59">
        <v>0</v>
      </c>
      <c r="K1132" s="58">
        <v>4.9110876129343686E-2</v>
      </c>
      <c r="L1132" s="59">
        <v>0</v>
      </c>
      <c r="M1132" s="58">
        <v>0</v>
      </c>
      <c r="N1132" s="59">
        <v>0</v>
      </c>
      <c r="O1132" s="58">
        <v>0</v>
      </c>
      <c r="P1132" s="59">
        <v>0</v>
      </c>
      <c r="Q1132" s="58">
        <v>1.8370910234482718</v>
      </c>
      <c r="R1132" s="59">
        <v>0</v>
      </c>
      <c r="S1132" s="58">
        <v>0</v>
      </c>
      <c r="T1132" s="59">
        <v>0</v>
      </c>
      <c r="U1132" s="58">
        <v>0</v>
      </c>
      <c r="V1132" s="59">
        <v>0</v>
      </c>
      <c r="W1132" s="58">
        <v>0</v>
      </c>
      <c r="X1132" s="59">
        <v>0</v>
      </c>
      <c r="Y1132" s="58">
        <v>0</v>
      </c>
      <c r="Z1132" s="59">
        <v>0</v>
      </c>
      <c r="AA1132" s="58">
        <v>0</v>
      </c>
      <c r="AB1132" s="59">
        <v>0</v>
      </c>
      <c r="AC1132" s="58">
        <v>98.833333333333314</v>
      </c>
      <c r="AD1132" s="59">
        <v>0</v>
      </c>
      <c r="AE1132" s="58">
        <v>0</v>
      </c>
      <c r="AF1132" s="59">
        <v>0</v>
      </c>
      <c r="AG1132" s="58">
        <v>0</v>
      </c>
      <c r="AH1132" s="59">
        <v>0</v>
      </c>
      <c r="AI1132" s="60">
        <v>0</v>
      </c>
      <c r="AJ1132" s="51">
        <f t="shared" ref="AJ1132:AJ1140" si="334">SUM(E1132:AI1132)</f>
        <v>100.71953523291093</v>
      </c>
    </row>
    <row r="1133" spans="2:36" x14ac:dyDescent="0.3">
      <c r="B1133" s="4" t="s">
        <v>218</v>
      </c>
      <c r="E1133" s="58">
        <v>0</v>
      </c>
      <c r="F1133" s="59">
        <v>0</v>
      </c>
      <c r="G1133" s="58">
        <v>0</v>
      </c>
      <c r="H1133" s="59">
        <v>0</v>
      </c>
      <c r="I1133" s="58">
        <v>0</v>
      </c>
      <c r="J1133" s="59">
        <v>0</v>
      </c>
      <c r="K1133" s="58">
        <v>4.9110876129343686E-2</v>
      </c>
      <c r="L1133" s="59">
        <v>0</v>
      </c>
      <c r="M1133" s="58">
        <v>0</v>
      </c>
      <c r="N1133" s="59">
        <v>0</v>
      </c>
      <c r="O1133" s="58">
        <v>0</v>
      </c>
      <c r="P1133" s="59">
        <v>0</v>
      </c>
      <c r="Q1133" s="58">
        <v>1.8370910234482718</v>
      </c>
      <c r="R1133" s="59">
        <v>0</v>
      </c>
      <c r="S1133" s="58">
        <v>0</v>
      </c>
      <c r="T1133" s="59">
        <v>0</v>
      </c>
      <c r="U1133" s="58">
        <v>0</v>
      </c>
      <c r="V1133" s="59">
        <v>0</v>
      </c>
      <c r="W1133" s="58">
        <v>0</v>
      </c>
      <c r="X1133" s="59">
        <v>0</v>
      </c>
      <c r="Y1133" s="58">
        <v>0</v>
      </c>
      <c r="Z1133" s="59">
        <v>0</v>
      </c>
      <c r="AA1133" s="58">
        <v>0</v>
      </c>
      <c r="AB1133" s="59">
        <v>0</v>
      </c>
      <c r="AC1133" s="58">
        <v>98.833333333333314</v>
      </c>
      <c r="AD1133" s="59">
        <v>0</v>
      </c>
      <c r="AE1133" s="58">
        <v>0</v>
      </c>
      <c r="AF1133" s="59">
        <v>0</v>
      </c>
      <c r="AG1133" s="58">
        <v>0</v>
      </c>
      <c r="AH1133" s="59">
        <v>0</v>
      </c>
      <c r="AI1133" s="60">
        <v>0</v>
      </c>
      <c r="AJ1133" s="51">
        <f t="shared" si="334"/>
        <v>100.71953523291093</v>
      </c>
    </row>
    <row r="1134" spans="2:36" x14ac:dyDescent="0.3">
      <c r="B1134" s="4" t="s">
        <v>243</v>
      </c>
      <c r="E1134" s="58">
        <v>0</v>
      </c>
      <c r="F1134" s="59">
        <v>0</v>
      </c>
      <c r="G1134" s="58">
        <v>0</v>
      </c>
      <c r="H1134" s="59">
        <v>0</v>
      </c>
      <c r="I1134" s="58">
        <v>0</v>
      </c>
      <c r="J1134" s="59">
        <v>0</v>
      </c>
      <c r="K1134" s="58">
        <v>0</v>
      </c>
      <c r="L1134" s="59">
        <v>0</v>
      </c>
      <c r="M1134" s="58">
        <v>0</v>
      </c>
      <c r="N1134" s="59">
        <v>0</v>
      </c>
      <c r="O1134" s="58">
        <v>0</v>
      </c>
      <c r="P1134" s="59">
        <v>0</v>
      </c>
      <c r="Q1134" s="58">
        <v>0</v>
      </c>
      <c r="R1134" s="59">
        <v>0</v>
      </c>
      <c r="S1134" s="58">
        <v>0</v>
      </c>
      <c r="T1134" s="59">
        <v>0</v>
      </c>
      <c r="U1134" s="58">
        <v>0</v>
      </c>
      <c r="V1134" s="59">
        <v>0</v>
      </c>
      <c r="W1134" s="58">
        <v>0</v>
      </c>
      <c r="X1134" s="59">
        <v>0</v>
      </c>
      <c r="Y1134" s="58">
        <v>0</v>
      </c>
      <c r="Z1134" s="59">
        <v>0</v>
      </c>
      <c r="AA1134" s="58">
        <v>0</v>
      </c>
      <c r="AB1134" s="59">
        <v>0</v>
      </c>
      <c r="AC1134" s="58">
        <v>0</v>
      </c>
      <c r="AD1134" s="59">
        <v>0</v>
      </c>
      <c r="AE1134" s="58">
        <v>0</v>
      </c>
      <c r="AF1134" s="59">
        <v>0</v>
      </c>
      <c r="AG1134" s="58">
        <v>0</v>
      </c>
      <c r="AH1134" s="59">
        <v>0</v>
      </c>
      <c r="AI1134" s="60">
        <v>0</v>
      </c>
      <c r="AJ1134" s="51">
        <f t="shared" si="334"/>
        <v>0</v>
      </c>
    </row>
    <row r="1135" spans="2:36" x14ac:dyDescent="0.3">
      <c r="B1135" s="4" t="s">
        <v>265</v>
      </c>
      <c r="E1135" s="58">
        <v>0</v>
      </c>
      <c r="F1135" s="59">
        <v>0</v>
      </c>
      <c r="G1135" s="58">
        <v>0</v>
      </c>
      <c r="H1135" s="59">
        <v>0</v>
      </c>
      <c r="I1135" s="58">
        <v>0</v>
      </c>
      <c r="J1135" s="59">
        <v>0</v>
      </c>
      <c r="K1135" s="58">
        <v>0</v>
      </c>
      <c r="L1135" s="59">
        <v>0</v>
      </c>
      <c r="M1135" s="58">
        <v>0</v>
      </c>
      <c r="N1135" s="59">
        <v>0</v>
      </c>
      <c r="O1135" s="58">
        <v>0</v>
      </c>
      <c r="P1135" s="59">
        <v>0</v>
      </c>
      <c r="Q1135" s="58">
        <v>0</v>
      </c>
      <c r="R1135" s="59">
        <v>0</v>
      </c>
      <c r="S1135" s="58">
        <v>0</v>
      </c>
      <c r="T1135" s="59">
        <v>0</v>
      </c>
      <c r="U1135" s="58">
        <v>0</v>
      </c>
      <c r="V1135" s="59">
        <v>0</v>
      </c>
      <c r="W1135" s="58">
        <v>0</v>
      </c>
      <c r="X1135" s="59">
        <v>0</v>
      </c>
      <c r="Y1135" s="58">
        <v>0</v>
      </c>
      <c r="Z1135" s="59">
        <v>0</v>
      </c>
      <c r="AA1135" s="58">
        <v>0</v>
      </c>
      <c r="AB1135" s="59">
        <v>0</v>
      </c>
      <c r="AC1135" s="58">
        <v>0</v>
      </c>
      <c r="AD1135" s="59">
        <v>0</v>
      </c>
      <c r="AE1135" s="58">
        <v>0</v>
      </c>
      <c r="AF1135" s="59">
        <v>0</v>
      </c>
      <c r="AG1135" s="58">
        <v>0</v>
      </c>
      <c r="AH1135" s="59">
        <v>0</v>
      </c>
      <c r="AI1135" s="60">
        <v>0</v>
      </c>
      <c r="AJ1135" s="51">
        <f t="shared" si="334"/>
        <v>0</v>
      </c>
    </row>
    <row r="1136" spans="2:36" x14ac:dyDescent="0.3">
      <c r="B1136" s="4" t="s">
        <v>170</v>
      </c>
      <c r="E1136" s="58">
        <v>0</v>
      </c>
      <c r="F1136" s="59">
        <v>0</v>
      </c>
      <c r="G1136" s="58">
        <v>0</v>
      </c>
      <c r="H1136" s="59">
        <v>0</v>
      </c>
      <c r="I1136" s="58">
        <v>0</v>
      </c>
      <c r="J1136" s="59">
        <v>0</v>
      </c>
      <c r="K1136" s="58">
        <v>0</v>
      </c>
      <c r="L1136" s="59">
        <v>0</v>
      </c>
      <c r="M1136" s="58">
        <v>0</v>
      </c>
      <c r="N1136" s="59">
        <v>0</v>
      </c>
      <c r="O1136" s="58">
        <v>0</v>
      </c>
      <c r="P1136" s="59">
        <v>0</v>
      </c>
      <c r="Q1136" s="58">
        <v>0</v>
      </c>
      <c r="R1136" s="59">
        <v>0</v>
      </c>
      <c r="S1136" s="58">
        <v>0</v>
      </c>
      <c r="T1136" s="59">
        <v>0</v>
      </c>
      <c r="U1136" s="58">
        <v>0</v>
      </c>
      <c r="V1136" s="59">
        <v>0</v>
      </c>
      <c r="W1136" s="58">
        <v>0</v>
      </c>
      <c r="X1136" s="59">
        <v>0</v>
      </c>
      <c r="Y1136" s="58">
        <v>0</v>
      </c>
      <c r="Z1136" s="59">
        <v>0</v>
      </c>
      <c r="AA1136" s="58">
        <v>0</v>
      </c>
      <c r="AB1136" s="59">
        <v>0</v>
      </c>
      <c r="AC1136" s="58">
        <v>0</v>
      </c>
      <c r="AD1136" s="59">
        <v>0</v>
      </c>
      <c r="AE1136" s="58">
        <v>0</v>
      </c>
      <c r="AF1136" s="59">
        <v>0</v>
      </c>
      <c r="AG1136" s="58">
        <v>0</v>
      </c>
      <c r="AH1136" s="59">
        <v>0</v>
      </c>
      <c r="AI1136" s="60">
        <v>0</v>
      </c>
      <c r="AJ1136" s="51">
        <f t="shared" si="334"/>
        <v>0</v>
      </c>
    </row>
    <row r="1137" spans="2:36" x14ac:dyDescent="0.3">
      <c r="B1137" s="4" t="s">
        <v>171</v>
      </c>
      <c r="E1137" s="58">
        <v>0</v>
      </c>
      <c r="F1137" s="59">
        <v>0</v>
      </c>
      <c r="G1137" s="58">
        <v>0</v>
      </c>
      <c r="H1137" s="59">
        <v>0</v>
      </c>
      <c r="I1137" s="58">
        <v>0</v>
      </c>
      <c r="J1137" s="59">
        <v>0</v>
      </c>
      <c r="K1137" s="58">
        <v>0</v>
      </c>
      <c r="L1137" s="59">
        <v>0</v>
      </c>
      <c r="M1137" s="58">
        <v>0</v>
      </c>
      <c r="N1137" s="59">
        <v>0</v>
      </c>
      <c r="O1137" s="58">
        <v>0</v>
      </c>
      <c r="P1137" s="59">
        <v>0</v>
      </c>
      <c r="Q1137" s="58">
        <v>0</v>
      </c>
      <c r="R1137" s="59">
        <v>0</v>
      </c>
      <c r="S1137" s="58">
        <v>0</v>
      </c>
      <c r="T1137" s="59">
        <v>0</v>
      </c>
      <c r="U1137" s="58">
        <v>0</v>
      </c>
      <c r="V1137" s="59">
        <v>0</v>
      </c>
      <c r="W1137" s="58">
        <v>0</v>
      </c>
      <c r="X1137" s="59">
        <v>0</v>
      </c>
      <c r="Y1137" s="58">
        <v>0</v>
      </c>
      <c r="Z1137" s="59">
        <v>0</v>
      </c>
      <c r="AA1137" s="58">
        <v>0</v>
      </c>
      <c r="AB1137" s="59">
        <v>0</v>
      </c>
      <c r="AC1137" s="58">
        <v>0</v>
      </c>
      <c r="AD1137" s="59">
        <v>0</v>
      </c>
      <c r="AE1137" s="58">
        <v>0</v>
      </c>
      <c r="AF1137" s="59">
        <v>0</v>
      </c>
      <c r="AG1137" s="58">
        <v>0</v>
      </c>
      <c r="AH1137" s="59">
        <v>0</v>
      </c>
      <c r="AI1137" s="60">
        <v>0</v>
      </c>
      <c r="AJ1137" s="51">
        <f t="shared" si="334"/>
        <v>0</v>
      </c>
    </row>
    <row r="1138" spans="2:36" x14ac:dyDescent="0.3">
      <c r="B1138" s="4" t="s">
        <v>172</v>
      </c>
      <c r="E1138" s="58">
        <v>0</v>
      </c>
      <c r="F1138" s="59">
        <v>0</v>
      </c>
      <c r="G1138" s="58">
        <v>0</v>
      </c>
      <c r="H1138" s="59">
        <v>0</v>
      </c>
      <c r="I1138" s="58">
        <v>0</v>
      </c>
      <c r="J1138" s="59">
        <v>0</v>
      </c>
      <c r="K1138" s="58">
        <v>0</v>
      </c>
      <c r="L1138" s="59">
        <v>0</v>
      </c>
      <c r="M1138" s="58">
        <v>0</v>
      </c>
      <c r="N1138" s="59">
        <v>0</v>
      </c>
      <c r="O1138" s="58">
        <v>0</v>
      </c>
      <c r="P1138" s="59">
        <v>0</v>
      </c>
      <c r="Q1138" s="58">
        <v>0</v>
      </c>
      <c r="R1138" s="59">
        <v>0</v>
      </c>
      <c r="S1138" s="58">
        <v>0</v>
      </c>
      <c r="T1138" s="59">
        <v>0</v>
      </c>
      <c r="U1138" s="58">
        <v>0</v>
      </c>
      <c r="V1138" s="59">
        <v>0</v>
      </c>
      <c r="W1138" s="58">
        <v>0</v>
      </c>
      <c r="X1138" s="59">
        <v>0</v>
      </c>
      <c r="Y1138" s="58">
        <v>0</v>
      </c>
      <c r="Z1138" s="59">
        <v>0</v>
      </c>
      <c r="AA1138" s="58">
        <v>0</v>
      </c>
      <c r="AB1138" s="59">
        <v>0</v>
      </c>
      <c r="AC1138" s="58">
        <v>0</v>
      </c>
      <c r="AD1138" s="59">
        <v>0</v>
      </c>
      <c r="AE1138" s="58">
        <v>0</v>
      </c>
      <c r="AF1138" s="59">
        <v>0</v>
      </c>
      <c r="AG1138" s="58">
        <v>0</v>
      </c>
      <c r="AH1138" s="59">
        <v>0</v>
      </c>
      <c r="AI1138" s="60">
        <v>0</v>
      </c>
      <c r="AJ1138" s="51">
        <f t="shared" si="334"/>
        <v>0</v>
      </c>
    </row>
    <row r="1139" spans="2:36" x14ac:dyDescent="0.3">
      <c r="B1139" s="4" t="s">
        <v>173</v>
      </c>
      <c r="E1139" s="58">
        <v>0</v>
      </c>
      <c r="F1139" s="59">
        <v>0</v>
      </c>
      <c r="G1139" s="58">
        <v>0</v>
      </c>
      <c r="H1139" s="59">
        <v>0</v>
      </c>
      <c r="I1139" s="58">
        <v>0</v>
      </c>
      <c r="J1139" s="59">
        <v>0</v>
      </c>
      <c r="K1139" s="58">
        <v>0</v>
      </c>
      <c r="L1139" s="59">
        <v>0</v>
      </c>
      <c r="M1139" s="58">
        <v>0</v>
      </c>
      <c r="N1139" s="59">
        <v>0</v>
      </c>
      <c r="O1139" s="58">
        <v>0</v>
      </c>
      <c r="P1139" s="59">
        <v>0</v>
      </c>
      <c r="Q1139" s="58">
        <v>0</v>
      </c>
      <c r="R1139" s="59">
        <v>0</v>
      </c>
      <c r="S1139" s="58">
        <v>0</v>
      </c>
      <c r="T1139" s="59">
        <v>0</v>
      </c>
      <c r="U1139" s="58">
        <v>0</v>
      </c>
      <c r="V1139" s="59">
        <v>0</v>
      </c>
      <c r="W1139" s="58">
        <v>0</v>
      </c>
      <c r="X1139" s="59">
        <v>0</v>
      </c>
      <c r="Y1139" s="58">
        <v>0</v>
      </c>
      <c r="Z1139" s="59">
        <v>0</v>
      </c>
      <c r="AA1139" s="58">
        <v>0</v>
      </c>
      <c r="AB1139" s="59">
        <v>0</v>
      </c>
      <c r="AC1139" s="58">
        <v>0</v>
      </c>
      <c r="AD1139" s="59">
        <v>0</v>
      </c>
      <c r="AE1139" s="58">
        <v>0</v>
      </c>
      <c r="AF1139" s="59">
        <v>0</v>
      </c>
      <c r="AG1139" s="58">
        <v>0</v>
      </c>
      <c r="AH1139" s="59">
        <v>0</v>
      </c>
      <c r="AI1139" s="60">
        <v>0</v>
      </c>
      <c r="AJ1139" s="51">
        <f t="shared" si="334"/>
        <v>0</v>
      </c>
    </row>
    <row r="1140" spans="2:36" x14ac:dyDescent="0.3">
      <c r="B1140" s="4" t="s">
        <v>138</v>
      </c>
      <c r="E1140" s="58">
        <v>0</v>
      </c>
      <c r="F1140" s="59">
        <v>0</v>
      </c>
      <c r="G1140" s="58">
        <v>0</v>
      </c>
      <c r="H1140" s="59">
        <v>0</v>
      </c>
      <c r="I1140" s="58">
        <v>0</v>
      </c>
      <c r="J1140" s="59">
        <v>0</v>
      </c>
      <c r="K1140" s="58">
        <v>0</v>
      </c>
      <c r="L1140" s="59">
        <v>0</v>
      </c>
      <c r="M1140" s="58">
        <v>0</v>
      </c>
      <c r="N1140" s="59">
        <v>0</v>
      </c>
      <c r="O1140" s="58">
        <v>0</v>
      </c>
      <c r="P1140" s="59">
        <v>0</v>
      </c>
      <c r="Q1140" s="58">
        <v>0</v>
      </c>
      <c r="R1140" s="59">
        <v>0</v>
      </c>
      <c r="S1140" s="58">
        <v>0</v>
      </c>
      <c r="T1140" s="59">
        <v>0</v>
      </c>
      <c r="U1140" s="58">
        <v>0</v>
      </c>
      <c r="V1140" s="59">
        <v>0</v>
      </c>
      <c r="W1140" s="58">
        <v>0</v>
      </c>
      <c r="X1140" s="59">
        <v>0</v>
      </c>
      <c r="Y1140" s="58">
        <v>0</v>
      </c>
      <c r="Z1140" s="59">
        <v>0</v>
      </c>
      <c r="AA1140" s="58">
        <v>0</v>
      </c>
      <c r="AB1140" s="59">
        <v>0</v>
      </c>
      <c r="AC1140" s="58">
        <v>0</v>
      </c>
      <c r="AD1140" s="59">
        <v>0</v>
      </c>
      <c r="AE1140" s="58">
        <v>0</v>
      </c>
      <c r="AF1140" s="59">
        <v>0</v>
      </c>
      <c r="AG1140" s="58">
        <v>0</v>
      </c>
      <c r="AH1140" s="59">
        <v>0</v>
      </c>
      <c r="AI1140" s="60">
        <v>0</v>
      </c>
      <c r="AJ1140" s="51">
        <f t="shared" si="334"/>
        <v>0</v>
      </c>
    </row>
    <row r="1141" spans="2:36" x14ac:dyDescent="0.3">
      <c r="C1141" s="4"/>
      <c r="D1141" s="4"/>
      <c r="E1141" s="4"/>
      <c r="F1141" s="4"/>
      <c r="G1141" s="4"/>
      <c r="H1141" s="4"/>
      <c r="I1141" s="4"/>
      <c r="J1141" s="4"/>
      <c r="K1141" s="4"/>
      <c r="L1141" s="4"/>
      <c r="M1141" s="4"/>
      <c r="N1141" s="4"/>
      <c r="O1141" s="4"/>
      <c r="P1141" s="4"/>
      <c r="Q1141" s="4"/>
      <c r="R1141" s="4"/>
      <c r="S1141" s="4"/>
      <c r="T1141" s="4"/>
      <c r="U1141" s="4"/>
      <c r="V1141" s="4"/>
      <c r="W1141" s="4"/>
      <c r="X1141" s="4"/>
      <c r="Y1141" s="4"/>
      <c r="Z1141" s="4"/>
      <c r="AA1141" s="4"/>
      <c r="AB1141" s="4"/>
      <c r="AH1141" s="3"/>
      <c r="AI1141" s="3"/>
      <c r="AJ1141" s="3"/>
    </row>
    <row r="1142" spans="2:36" x14ac:dyDescent="0.3">
      <c r="B1142" s="39">
        <v>45901</v>
      </c>
      <c r="C1142" s="4"/>
      <c r="D1142" s="4"/>
      <c r="E1142" s="4"/>
      <c r="F1142" s="4"/>
      <c r="G1142" s="4"/>
      <c r="H1142" s="4"/>
      <c r="I1142" s="4"/>
      <c r="J1142" s="4"/>
      <c r="K1142" s="4"/>
      <c r="L1142" s="4"/>
      <c r="M1142" s="4"/>
      <c r="N1142" s="4"/>
      <c r="O1142" s="4"/>
      <c r="P1142" s="4"/>
      <c r="Q1142" s="4"/>
      <c r="R1142" s="4"/>
      <c r="S1142" s="4"/>
      <c r="T1142" s="4"/>
      <c r="U1142" s="4"/>
      <c r="V1142" s="4"/>
      <c r="W1142" s="4"/>
      <c r="X1142" s="4"/>
      <c r="Y1142" s="4"/>
      <c r="Z1142" s="4"/>
      <c r="AA1142" s="4"/>
      <c r="AB1142" s="4"/>
      <c r="AH1142" s="3"/>
      <c r="AI1142" s="3"/>
      <c r="AJ1142" s="3"/>
    </row>
    <row r="1143" spans="2:36" x14ac:dyDescent="0.3">
      <c r="C1143" s="4"/>
      <c r="D1143" s="4"/>
      <c r="E1143" s="64"/>
      <c r="F1143" s="4"/>
      <c r="G1143" s="4"/>
      <c r="H1143" s="4"/>
      <c r="I1143" s="4"/>
      <c r="J1143" s="4"/>
      <c r="K1143" s="4"/>
      <c r="L1143" s="4"/>
      <c r="M1143" s="4"/>
      <c r="N1143" s="4"/>
      <c r="O1143" s="4"/>
      <c r="P1143" s="4"/>
      <c r="Q1143" s="4"/>
      <c r="R1143" s="4"/>
      <c r="S1143" s="4"/>
      <c r="T1143" s="4"/>
      <c r="U1143" s="4"/>
      <c r="V1143" s="4"/>
      <c r="W1143" s="4"/>
      <c r="X1143" s="4"/>
      <c r="Y1143" s="4"/>
      <c r="Z1143" s="4"/>
      <c r="AA1143" s="4"/>
      <c r="AB1143" s="4"/>
    </row>
    <row r="1144" spans="2:36" x14ac:dyDescent="0.3">
      <c r="B1144" s="32" t="s">
        <v>124</v>
      </c>
      <c r="C1144" s="4"/>
      <c r="D1144" s="4"/>
      <c r="E1144" s="33">
        <f>+B1142</f>
        <v>45901</v>
      </c>
      <c r="F1144" s="33">
        <f>+E1144+1</f>
        <v>45902</v>
      </c>
      <c r="G1144" s="33">
        <f t="shared" ref="G1144" si="335">+F1144+1</f>
        <v>45903</v>
      </c>
      <c r="H1144" s="33">
        <f t="shared" ref="H1144" si="336">+G1144+1</f>
        <v>45904</v>
      </c>
      <c r="I1144" s="33">
        <f t="shared" ref="I1144" si="337">+H1144+1</f>
        <v>45905</v>
      </c>
      <c r="J1144" s="33">
        <f t="shared" ref="J1144" si="338">+I1144+1</f>
        <v>45906</v>
      </c>
      <c r="K1144" s="33">
        <f t="shared" ref="K1144" si="339">+J1144+1</f>
        <v>45907</v>
      </c>
      <c r="L1144" s="33">
        <f t="shared" ref="L1144" si="340">+K1144+1</f>
        <v>45908</v>
      </c>
      <c r="M1144" s="33">
        <f t="shared" ref="M1144" si="341">+L1144+1</f>
        <v>45909</v>
      </c>
      <c r="N1144" s="33">
        <f t="shared" ref="N1144" si="342">+M1144+1</f>
        <v>45910</v>
      </c>
      <c r="O1144" s="33">
        <f t="shared" ref="O1144" si="343">+N1144+1</f>
        <v>45911</v>
      </c>
      <c r="P1144" s="33">
        <f t="shared" ref="P1144" si="344">+O1144+1</f>
        <v>45912</v>
      </c>
      <c r="Q1144" s="33">
        <f t="shared" ref="Q1144" si="345">+P1144+1</f>
        <v>45913</v>
      </c>
      <c r="R1144" s="33">
        <f t="shared" ref="R1144" si="346">+Q1144+1</f>
        <v>45914</v>
      </c>
      <c r="S1144" s="33">
        <f t="shared" ref="S1144" si="347">+R1144+1</f>
        <v>45915</v>
      </c>
      <c r="T1144" s="33">
        <f t="shared" ref="T1144" si="348">+S1144+1</f>
        <v>45916</v>
      </c>
      <c r="U1144" s="33">
        <f t="shared" ref="U1144" si="349">+T1144+1</f>
        <v>45917</v>
      </c>
      <c r="V1144" s="33">
        <f t="shared" ref="V1144" si="350">+U1144+1</f>
        <v>45918</v>
      </c>
      <c r="W1144" s="33">
        <f t="shared" ref="W1144" si="351">+V1144+1</f>
        <v>45919</v>
      </c>
      <c r="X1144" s="33">
        <f t="shared" ref="X1144" si="352">+W1144+1</f>
        <v>45920</v>
      </c>
      <c r="Y1144" s="33">
        <f t="shared" ref="Y1144" si="353">+X1144+1</f>
        <v>45921</v>
      </c>
      <c r="Z1144" s="33">
        <f t="shared" ref="Z1144" si="354">+Y1144+1</f>
        <v>45922</v>
      </c>
      <c r="AA1144" s="33">
        <f t="shared" ref="AA1144" si="355">+Z1144+1</f>
        <v>45923</v>
      </c>
      <c r="AB1144" s="33">
        <f t="shared" ref="AB1144" si="356">+AA1144+1</f>
        <v>45924</v>
      </c>
      <c r="AC1144" s="33">
        <f t="shared" ref="AC1144" si="357">+AB1144+1</f>
        <v>45925</v>
      </c>
      <c r="AD1144" s="33">
        <f t="shared" ref="AD1144" si="358">+AC1144+1</f>
        <v>45926</v>
      </c>
      <c r="AE1144" s="33">
        <f t="shared" ref="AE1144" si="359">+AD1144+1</f>
        <v>45927</v>
      </c>
      <c r="AF1144" s="33">
        <f t="shared" ref="AF1144" si="360">+AE1144+1</f>
        <v>45928</v>
      </c>
      <c r="AG1144" s="33">
        <f t="shared" ref="AG1144" si="361">+AF1144+1</f>
        <v>45929</v>
      </c>
      <c r="AH1144" s="33">
        <f t="shared" ref="AH1144" si="362">+AG1144+1</f>
        <v>45930</v>
      </c>
      <c r="AI1144" s="33" t="s">
        <v>316</v>
      </c>
      <c r="AJ1144" s="83" t="s">
        <v>2</v>
      </c>
    </row>
    <row r="1145" spans="2:36" x14ac:dyDescent="0.3">
      <c r="B1145" s="12" t="s">
        <v>2</v>
      </c>
      <c r="C1145" s="12"/>
      <c r="D1145" s="12"/>
      <c r="E1145" s="48">
        <f>SUM(E1146:E1283)</f>
        <v>272.70298659638041</v>
      </c>
      <c r="F1145" s="48">
        <f t="shared" ref="F1145:AI1145" si="363">SUM(F1146:F1283)</f>
        <v>41.840068846412983</v>
      </c>
      <c r="G1145" s="48">
        <f t="shared" si="363"/>
        <v>293.29731762955817</v>
      </c>
      <c r="H1145" s="48">
        <f t="shared" si="363"/>
        <v>1113.8794206468485</v>
      </c>
      <c r="I1145" s="48">
        <f t="shared" si="363"/>
        <v>0</v>
      </c>
      <c r="J1145" s="48">
        <f t="shared" si="363"/>
        <v>51.917242281084683</v>
      </c>
      <c r="K1145" s="48">
        <f t="shared" si="363"/>
        <v>29.985082093382147</v>
      </c>
      <c r="L1145" s="48">
        <f t="shared" si="363"/>
        <v>1103.3221458222238</v>
      </c>
      <c r="M1145" s="48">
        <f t="shared" si="363"/>
        <v>1217.5811992032163</v>
      </c>
      <c r="N1145" s="48">
        <f t="shared" si="363"/>
        <v>523.55661433676426</v>
      </c>
      <c r="O1145" s="48">
        <f t="shared" si="363"/>
        <v>1092.0121977563972</v>
      </c>
      <c r="P1145" s="48">
        <f t="shared" si="363"/>
        <v>756.33986767053659</v>
      </c>
      <c r="Q1145" s="48">
        <f t="shared" si="363"/>
        <v>783.35395464031683</v>
      </c>
      <c r="R1145" s="48">
        <f t="shared" si="363"/>
        <v>826.57098151050866</v>
      </c>
      <c r="S1145" s="48">
        <f t="shared" si="363"/>
        <v>845.77427078572475</v>
      </c>
      <c r="T1145" s="48">
        <f t="shared" si="363"/>
        <v>951.61822784597086</v>
      </c>
      <c r="U1145" s="48">
        <f t="shared" si="363"/>
        <v>257.11917796701124</v>
      </c>
      <c r="V1145" s="48">
        <f t="shared" si="363"/>
        <v>1059.8974121456101</v>
      </c>
      <c r="W1145" s="48">
        <f t="shared" si="363"/>
        <v>601.68111461923093</v>
      </c>
      <c r="X1145" s="48">
        <f t="shared" si="363"/>
        <v>475.07520340439783</v>
      </c>
      <c r="Y1145" s="48">
        <f t="shared" si="363"/>
        <v>1025.1011222386874</v>
      </c>
      <c r="Z1145" s="48">
        <f t="shared" si="363"/>
        <v>197.35430334482723</v>
      </c>
      <c r="AA1145" s="48">
        <f t="shared" si="363"/>
        <v>536.02114140604613</v>
      </c>
      <c r="AB1145" s="48">
        <f t="shared" si="363"/>
        <v>534.35368312178252</v>
      </c>
      <c r="AC1145" s="48">
        <f t="shared" si="363"/>
        <v>1043.4054780751162</v>
      </c>
      <c r="AD1145" s="48">
        <f t="shared" si="363"/>
        <v>237.25924822970313</v>
      </c>
      <c r="AE1145" s="48">
        <f t="shared" si="363"/>
        <v>1098.6295066290706</v>
      </c>
      <c r="AF1145" s="48">
        <f t="shared" si="363"/>
        <v>961.54913056393059</v>
      </c>
      <c r="AG1145" s="48">
        <f t="shared" si="363"/>
        <v>426.24186383719018</v>
      </c>
      <c r="AH1145" s="48">
        <f t="shared" si="363"/>
        <v>773.06828488676661</v>
      </c>
      <c r="AI1145" s="48">
        <f t="shared" si="363"/>
        <v>0</v>
      </c>
      <c r="AJ1145" s="48">
        <f>SUM(AJ1146:AJ1283)</f>
        <v>19130.508248134694</v>
      </c>
    </row>
    <row r="1146" spans="2:36" x14ac:dyDescent="0.3">
      <c r="B1146" s="4" t="s">
        <v>245</v>
      </c>
      <c r="E1146" s="58">
        <v>1.2215472053819381</v>
      </c>
      <c r="F1146" s="59">
        <v>0</v>
      </c>
      <c r="G1146" s="58">
        <v>0</v>
      </c>
      <c r="H1146" s="59">
        <v>40.869199448942787</v>
      </c>
      <c r="I1146" s="58">
        <v>0</v>
      </c>
      <c r="J1146" s="59">
        <v>0</v>
      </c>
      <c r="K1146" s="58">
        <v>0</v>
      </c>
      <c r="L1146" s="59">
        <v>0</v>
      </c>
      <c r="M1146" s="58">
        <v>7.0685079314541932</v>
      </c>
      <c r="N1146" s="59">
        <v>7.2277823424142476</v>
      </c>
      <c r="O1146" s="58">
        <v>11.287818600977726</v>
      </c>
      <c r="P1146" s="59">
        <v>9.2035718545338696</v>
      </c>
      <c r="Q1146" s="58">
        <v>3.5943662179392826</v>
      </c>
      <c r="R1146" s="59">
        <v>33.897006936359865</v>
      </c>
      <c r="S1146" s="58">
        <v>1.3387476361735515</v>
      </c>
      <c r="T1146" s="59">
        <v>23.320837796589633</v>
      </c>
      <c r="U1146" s="58">
        <v>0</v>
      </c>
      <c r="V1146" s="59">
        <v>28.224611051474678</v>
      </c>
      <c r="W1146" s="58">
        <v>17.555089304712361</v>
      </c>
      <c r="X1146" s="59">
        <v>8.6937324318917604</v>
      </c>
      <c r="Y1146" s="58">
        <v>7.4306968420107546</v>
      </c>
      <c r="Z1146" s="59">
        <v>3.3354681031986386</v>
      </c>
      <c r="AA1146" s="58">
        <v>8.828354492681548</v>
      </c>
      <c r="AB1146" s="59">
        <v>41.801016505408633</v>
      </c>
      <c r="AC1146" s="58">
        <v>30.807396298042935</v>
      </c>
      <c r="AD1146" s="59">
        <v>0</v>
      </c>
      <c r="AE1146" s="58">
        <v>8.7984499649656946</v>
      </c>
      <c r="AF1146" s="59">
        <v>0</v>
      </c>
      <c r="AG1146" s="58">
        <v>0</v>
      </c>
      <c r="AH1146" s="59">
        <v>0</v>
      </c>
      <c r="AI1146" s="60"/>
      <c r="AJ1146" s="51">
        <f>SUM(E1146:AI1146)</f>
        <v>294.5042009651541</v>
      </c>
    </row>
    <row r="1147" spans="2:36" x14ac:dyDescent="0.3">
      <c r="B1147" s="4" t="s">
        <v>246</v>
      </c>
      <c r="E1147" s="58">
        <v>1.2215472053819381</v>
      </c>
      <c r="F1147" s="59">
        <v>0</v>
      </c>
      <c r="G1147" s="58">
        <v>0</v>
      </c>
      <c r="H1147" s="59">
        <v>40.869199448942787</v>
      </c>
      <c r="I1147" s="58">
        <v>0</v>
      </c>
      <c r="J1147" s="59">
        <v>0</v>
      </c>
      <c r="K1147" s="58">
        <v>0</v>
      </c>
      <c r="L1147" s="59">
        <v>0</v>
      </c>
      <c r="M1147" s="58">
        <v>7.0685079314541932</v>
      </c>
      <c r="N1147" s="59">
        <v>7.2277823424142476</v>
      </c>
      <c r="O1147" s="58">
        <v>11.287818600977726</v>
      </c>
      <c r="P1147" s="59">
        <v>9.2035718545338696</v>
      </c>
      <c r="Q1147" s="58">
        <v>3.5943662179392826</v>
      </c>
      <c r="R1147" s="59">
        <v>33.897006936359865</v>
      </c>
      <c r="S1147" s="58">
        <v>1.3387476361735515</v>
      </c>
      <c r="T1147" s="59">
        <v>23.320837796589633</v>
      </c>
      <c r="U1147" s="58">
        <v>0</v>
      </c>
      <c r="V1147" s="59">
        <v>28.224611051474678</v>
      </c>
      <c r="W1147" s="58">
        <v>17.555089304712361</v>
      </c>
      <c r="X1147" s="59">
        <v>8.6937324318917604</v>
      </c>
      <c r="Y1147" s="58">
        <v>7.4306968420107546</v>
      </c>
      <c r="Z1147" s="59">
        <v>3.3354681031986386</v>
      </c>
      <c r="AA1147" s="58">
        <v>8.828354492681548</v>
      </c>
      <c r="AB1147" s="59">
        <v>41.801016505408633</v>
      </c>
      <c r="AC1147" s="58">
        <v>30.807396298042935</v>
      </c>
      <c r="AD1147" s="59">
        <v>0</v>
      </c>
      <c r="AE1147" s="58">
        <v>8.7984499649656946</v>
      </c>
      <c r="AF1147" s="59">
        <v>0</v>
      </c>
      <c r="AG1147" s="58">
        <v>0</v>
      </c>
      <c r="AH1147" s="59">
        <v>0</v>
      </c>
      <c r="AI1147" s="60"/>
      <c r="AJ1147" s="51">
        <f t="shared" ref="AJ1147:AJ1210" si="364">SUM(E1147:AI1147)</f>
        <v>294.5042009651541</v>
      </c>
    </row>
    <row r="1148" spans="2:36" x14ac:dyDescent="0.3">
      <c r="B1148" s="4" t="s">
        <v>247</v>
      </c>
      <c r="E1148" s="58">
        <v>1.2215472053819381</v>
      </c>
      <c r="F1148" s="59">
        <v>0</v>
      </c>
      <c r="G1148" s="58">
        <v>0</v>
      </c>
      <c r="H1148" s="59">
        <v>40.869199448942787</v>
      </c>
      <c r="I1148" s="58">
        <v>0</v>
      </c>
      <c r="J1148" s="59">
        <v>0</v>
      </c>
      <c r="K1148" s="58">
        <v>0</v>
      </c>
      <c r="L1148" s="59">
        <v>0</v>
      </c>
      <c r="M1148" s="58">
        <v>7.0685079314541932</v>
      </c>
      <c r="N1148" s="59">
        <v>7.2277823424142476</v>
      </c>
      <c r="O1148" s="58">
        <v>11.287818600977726</v>
      </c>
      <c r="P1148" s="59">
        <v>9.2035718545338696</v>
      </c>
      <c r="Q1148" s="58">
        <v>3.5943662179392826</v>
      </c>
      <c r="R1148" s="59">
        <v>33.897006936359865</v>
      </c>
      <c r="S1148" s="58">
        <v>1.3387476361735515</v>
      </c>
      <c r="T1148" s="59">
        <v>23.320837796589633</v>
      </c>
      <c r="U1148" s="58">
        <v>0</v>
      </c>
      <c r="V1148" s="59">
        <v>28.224611051474678</v>
      </c>
      <c r="W1148" s="58">
        <v>17.555089304712361</v>
      </c>
      <c r="X1148" s="59">
        <v>8.6937324318917604</v>
      </c>
      <c r="Y1148" s="58">
        <v>7.4306968420107546</v>
      </c>
      <c r="Z1148" s="59">
        <v>3.3354681031986386</v>
      </c>
      <c r="AA1148" s="58">
        <v>8.828354492681548</v>
      </c>
      <c r="AB1148" s="59">
        <v>41.801016505408633</v>
      </c>
      <c r="AC1148" s="58">
        <v>30.807396298042935</v>
      </c>
      <c r="AD1148" s="59">
        <v>0</v>
      </c>
      <c r="AE1148" s="58">
        <v>8.7984499649656946</v>
      </c>
      <c r="AF1148" s="59">
        <v>0</v>
      </c>
      <c r="AG1148" s="58">
        <v>0</v>
      </c>
      <c r="AH1148" s="59">
        <v>0</v>
      </c>
      <c r="AI1148" s="60"/>
      <c r="AJ1148" s="51">
        <f t="shared" si="364"/>
        <v>294.5042009651541</v>
      </c>
    </row>
    <row r="1149" spans="2:36" x14ac:dyDescent="0.3">
      <c r="B1149" s="4" t="s">
        <v>248</v>
      </c>
      <c r="E1149" s="58">
        <v>1.2215472053819381</v>
      </c>
      <c r="F1149" s="59">
        <v>0</v>
      </c>
      <c r="G1149" s="58">
        <v>0</v>
      </c>
      <c r="H1149" s="59">
        <v>40.869199448942787</v>
      </c>
      <c r="I1149" s="58">
        <v>0</v>
      </c>
      <c r="J1149" s="59">
        <v>0</v>
      </c>
      <c r="K1149" s="58">
        <v>0</v>
      </c>
      <c r="L1149" s="59">
        <v>0</v>
      </c>
      <c r="M1149" s="58">
        <v>7.0685079314541932</v>
      </c>
      <c r="N1149" s="59">
        <v>7.2277823424142476</v>
      </c>
      <c r="O1149" s="58">
        <v>11.287818600977726</v>
      </c>
      <c r="P1149" s="59">
        <v>9.2035718545338696</v>
      </c>
      <c r="Q1149" s="58">
        <v>3.5943662179392826</v>
      </c>
      <c r="R1149" s="59">
        <v>33.897006936359865</v>
      </c>
      <c r="S1149" s="58">
        <v>1.3387476361735515</v>
      </c>
      <c r="T1149" s="59">
        <v>23.320837796589633</v>
      </c>
      <c r="U1149" s="58">
        <v>0</v>
      </c>
      <c r="V1149" s="59">
        <v>28.224611051474678</v>
      </c>
      <c r="W1149" s="58">
        <v>17.555089304712361</v>
      </c>
      <c r="X1149" s="59">
        <v>8.6937324318917604</v>
      </c>
      <c r="Y1149" s="58">
        <v>7.4306968420107546</v>
      </c>
      <c r="Z1149" s="59">
        <v>3.3354681031986386</v>
      </c>
      <c r="AA1149" s="58">
        <v>8.828354492681548</v>
      </c>
      <c r="AB1149" s="59">
        <v>41.801016505408633</v>
      </c>
      <c r="AC1149" s="58">
        <v>30.807396298042935</v>
      </c>
      <c r="AD1149" s="59">
        <v>0</v>
      </c>
      <c r="AE1149" s="58">
        <v>8.7984499649656946</v>
      </c>
      <c r="AF1149" s="59">
        <v>0</v>
      </c>
      <c r="AG1149" s="58">
        <v>0</v>
      </c>
      <c r="AH1149" s="59">
        <v>0</v>
      </c>
      <c r="AI1149" s="60"/>
      <c r="AJ1149" s="51">
        <f t="shared" si="364"/>
        <v>294.5042009651541</v>
      </c>
    </row>
    <row r="1150" spans="2:36" x14ac:dyDescent="0.3">
      <c r="B1150" s="4" t="s">
        <v>239</v>
      </c>
      <c r="E1150" s="58">
        <v>0</v>
      </c>
      <c r="F1150" s="59">
        <v>0</v>
      </c>
      <c r="G1150" s="58">
        <v>0</v>
      </c>
      <c r="H1150" s="59">
        <v>0</v>
      </c>
      <c r="I1150" s="58">
        <v>0</v>
      </c>
      <c r="J1150" s="59">
        <v>0</v>
      </c>
      <c r="K1150" s="58">
        <v>0</v>
      </c>
      <c r="L1150" s="59">
        <v>0</v>
      </c>
      <c r="M1150" s="58">
        <v>0</v>
      </c>
      <c r="N1150" s="59">
        <v>0</v>
      </c>
      <c r="O1150" s="58">
        <v>0</v>
      </c>
      <c r="P1150" s="59">
        <v>0</v>
      </c>
      <c r="Q1150" s="58">
        <v>0</v>
      </c>
      <c r="R1150" s="59">
        <v>0</v>
      </c>
      <c r="S1150" s="58">
        <v>0</v>
      </c>
      <c r="T1150" s="59">
        <v>0</v>
      </c>
      <c r="U1150" s="58">
        <v>0</v>
      </c>
      <c r="V1150" s="59">
        <v>0</v>
      </c>
      <c r="W1150" s="58">
        <v>0</v>
      </c>
      <c r="X1150" s="59">
        <v>0</v>
      </c>
      <c r="Y1150" s="58">
        <v>0</v>
      </c>
      <c r="Z1150" s="59">
        <v>0</v>
      </c>
      <c r="AA1150" s="58">
        <v>0</v>
      </c>
      <c r="AB1150" s="59">
        <v>0</v>
      </c>
      <c r="AC1150" s="58">
        <v>0</v>
      </c>
      <c r="AD1150" s="59">
        <v>0</v>
      </c>
      <c r="AE1150" s="58">
        <v>0</v>
      </c>
      <c r="AF1150" s="59">
        <v>0</v>
      </c>
      <c r="AG1150" s="58">
        <v>0</v>
      </c>
      <c r="AH1150" s="59">
        <v>0</v>
      </c>
      <c r="AI1150" s="60"/>
      <c r="AJ1150" s="51">
        <f t="shared" si="364"/>
        <v>0</v>
      </c>
    </row>
    <row r="1151" spans="2:36" x14ac:dyDescent="0.3">
      <c r="B1151" s="4" t="s">
        <v>139</v>
      </c>
      <c r="E1151" s="58">
        <v>0</v>
      </c>
      <c r="F1151" s="59">
        <v>0</v>
      </c>
      <c r="G1151" s="58">
        <v>0</v>
      </c>
      <c r="H1151" s="59">
        <v>0</v>
      </c>
      <c r="I1151" s="58">
        <v>0</v>
      </c>
      <c r="J1151" s="59">
        <v>0</v>
      </c>
      <c r="K1151" s="58">
        <v>0</v>
      </c>
      <c r="L1151" s="59">
        <v>0</v>
      </c>
      <c r="M1151" s="58">
        <v>0</v>
      </c>
      <c r="N1151" s="59">
        <v>0</v>
      </c>
      <c r="O1151" s="58">
        <v>0</v>
      </c>
      <c r="P1151" s="59">
        <v>0</v>
      </c>
      <c r="Q1151" s="58">
        <v>0</v>
      </c>
      <c r="R1151" s="59">
        <v>0</v>
      </c>
      <c r="S1151" s="58">
        <v>0</v>
      </c>
      <c r="T1151" s="59">
        <v>0</v>
      </c>
      <c r="U1151" s="58">
        <v>0</v>
      </c>
      <c r="V1151" s="59">
        <v>0</v>
      </c>
      <c r="W1151" s="58">
        <v>0</v>
      </c>
      <c r="X1151" s="59">
        <v>0</v>
      </c>
      <c r="Y1151" s="58">
        <v>0</v>
      </c>
      <c r="Z1151" s="59">
        <v>0</v>
      </c>
      <c r="AA1151" s="58">
        <v>0</v>
      </c>
      <c r="AB1151" s="59">
        <v>0</v>
      </c>
      <c r="AC1151" s="58">
        <v>0</v>
      </c>
      <c r="AD1151" s="59">
        <v>0</v>
      </c>
      <c r="AE1151" s="58">
        <v>0</v>
      </c>
      <c r="AF1151" s="59">
        <v>0</v>
      </c>
      <c r="AG1151" s="58">
        <v>0</v>
      </c>
      <c r="AH1151" s="59">
        <v>0</v>
      </c>
      <c r="AI1151" s="60"/>
      <c r="AJ1151" s="51">
        <f t="shared" si="364"/>
        <v>0</v>
      </c>
    </row>
    <row r="1152" spans="2:36" x14ac:dyDescent="0.3">
      <c r="B1152" s="4" t="s">
        <v>140</v>
      </c>
      <c r="E1152" s="58">
        <v>0</v>
      </c>
      <c r="F1152" s="59">
        <v>0</v>
      </c>
      <c r="G1152" s="58">
        <v>0</v>
      </c>
      <c r="H1152" s="59">
        <v>0</v>
      </c>
      <c r="I1152" s="58">
        <v>0</v>
      </c>
      <c r="J1152" s="59">
        <v>0</v>
      </c>
      <c r="K1152" s="58">
        <v>0</v>
      </c>
      <c r="L1152" s="59">
        <v>0</v>
      </c>
      <c r="M1152" s="58">
        <v>0</v>
      </c>
      <c r="N1152" s="59">
        <v>0</v>
      </c>
      <c r="O1152" s="58">
        <v>0</v>
      </c>
      <c r="P1152" s="59">
        <v>0</v>
      </c>
      <c r="Q1152" s="58">
        <v>0</v>
      </c>
      <c r="R1152" s="59">
        <v>0</v>
      </c>
      <c r="S1152" s="58">
        <v>0</v>
      </c>
      <c r="T1152" s="59">
        <v>0</v>
      </c>
      <c r="U1152" s="58">
        <v>0</v>
      </c>
      <c r="V1152" s="59">
        <v>0</v>
      </c>
      <c r="W1152" s="58">
        <v>0</v>
      </c>
      <c r="X1152" s="59">
        <v>0</v>
      </c>
      <c r="Y1152" s="58">
        <v>0</v>
      </c>
      <c r="Z1152" s="59">
        <v>0</v>
      </c>
      <c r="AA1152" s="58">
        <v>0</v>
      </c>
      <c r="AB1152" s="59">
        <v>0</v>
      </c>
      <c r="AC1152" s="58">
        <v>0</v>
      </c>
      <c r="AD1152" s="59">
        <v>0</v>
      </c>
      <c r="AE1152" s="58">
        <v>0</v>
      </c>
      <c r="AF1152" s="59">
        <v>0</v>
      </c>
      <c r="AG1152" s="58">
        <v>0</v>
      </c>
      <c r="AH1152" s="59">
        <v>0</v>
      </c>
      <c r="AI1152" s="60"/>
      <c r="AJ1152" s="51">
        <f t="shared" si="364"/>
        <v>0</v>
      </c>
    </row>
    <row r="1153" spans="2:36" x14ac:dyDescent="0.3">
      <c r="B1153" s="4" t="s">
        <v>128</v>
      </c>
      <c r="E1153" s="58">
        <v>0</v>
      </c>
      <c r="F1153" s="59">
        <v>0</v>
      </c>
      <c r="G1153" s="58">
        <v>0</v>
      </c>
      <c r="H1153" s="59">
        <v>0</v>
      </c>
      <c r="I1153" s="58">
        <v>0</v>
      </c>
      <c r="J1153" s="59">
        <v>0</v>
      </c>
      <c r="K1153" s="58">
        <v>0</v>
      </c>
      <c r="L1153" s="59">
        <v>0</v>
      </c>
      <c r="M1153" s="58">
        <v>0</v>
      </c>
      <c r="N1153" s="59">
        <v>0</v>
      </c>
      <c r="O1153" s="58">
        <v>0</v>
      </c>
      <c r="P1153" s="59">
        <v>0</v>
      </c>
      <c r="Q1153" s="58">
        <v>0</v>
      </c>
      <c r="R1153" s="59">
        <v>0</v>
      </c>
      <c r="S1153" s="58">
        <v>0</v>
      </c>
      <c r="T1153" s="59">
        <v>0</v>
      </c>
      <c r="U1153" s="58">
        <v>0</v>
      </c>
      <c r="V1153" s="59">
        <v>0</v>
      </c>
      <c r="W1153" s="58">
        <v>0</v>
      </c>
      <c r="X1153" s="59">
        <v>0</v>
      </c>
      <c r="Y1153" s="58">
        <v>0</v>
      </c>
      <c r="Z1153" s="59">
        <v>0</v>
      </c>
      <c r="AA1153" s="58">
        <v>0</v>
      </c>
      <c r="AB1153" s="59">
        <v>0</v>
      </c>
      <c r="AC1153" s="58">
        <v>0</v>
      </c>
      <c r="AD1153" s="59">
        <v>0</v>
      </c>
      <c r="AE1153" s="58">
        <v>0</v>
      </c>
      <c r="AF1153" s="59">
        <v>0</v>
      </c>
      <c r="AG1153" s="58">
        <v>0</v>
      </c>
      <c r="AH1153" s="59">
        <v>0</v>
      </c>
      <c r="AI1153" s="60"/>
      <c r="AJ1153" s="51">
        <f t="shared" si="364"/>
        <v>0</v>
      </c>
    </row>
    <row r="1154" spans="2:36" x14ac:dyDescent="0.3">
      <c r="B1154" s="4" t="s">
        <v>129</v>
      </c>
      <c r="E1154" s="58">
        <v>0</v>
      </c>
      <c r="F1154" s="59">
        <v>0</v>
      </c>
      <c r="G1154" s="58">
        <v>0</v>
      </c>
      <c r="H1154" s="59">
        <v>0</v>
      </c>
      <c r="I1154" s="58">
        <v>0</v>
      </c>
      <c r="J1154" s="59">
        <v>0</v>
      </c>
      <c r="K1154" s="58">
        <v>0</v>
      </c>
      <c r="L1154" s="59">
        <v>0</v>
      </c>
      <c r="M1154" s="58">
        <v>0</v>
      </c>
      <c r="N1154" s="59">
        <v>0</v>
      </c>
      <c r="O1154" s="58">
        <v>0</v>
      </c>
      <c r="P1154" s="59">
        <v>0</v>
      </c>
      <c r="Q1154" s="58">
        <v>0</v>
      </c>
      <c r="R1154" s="59">
        <v>0</v>
      </c>
      <c r="S1154" s="58">
        <v>0</v>
      </c>
      <c r="T1154" s="59">
        <v>0</v>
      </c>
      <c r="U1154" s="58">
        <v>0</v>
      </c>
      <c r="V1154" s="59">
        <v>0</v>
      </c>
      <c r="W1154" s="58">
        <v>0</v>
      </c>
      <c r="X1154" s="59">
        <v>0</v>
      </c>
      <c r="Y1154" s="58">
        <v>0</v>
      </c>
      <c r="Z1154" s="59">
        <v>0</v>
      </c>
      <c r="AA1154" s="58">
        <v>0</v>
      </c>
      <c r="AB1154" s="59">
        <v>0</v>
      </c>
      <c r="AC1154" s="58">
        <v>0</v>
      </c>
      <c r="AD1154" s="59">
        <v>0</v>
      </c>
      <c r="AE1154" s="58">
        <v>0</v>
      </c>
      <c r="AF1154" s="59">
        <v>0</v>
      </c>
      <c r="AG1154" s="58">
        <v>0</v>
      </c>
      <c r="AH1154" s="59">
        <v>0</v>
      </c>
      <c r="AI1154" s="60"/>
      <c r="AJ1154" s="51">
        <f t="shared" si="364"/>
        <v>0</v>
      </c>
    </row>
    <row r="1155" spans="2:36" x14ac:dyDescent="0.3">
      <c r="B1155" s="4" t="s">
        <v>196</v>
      </c>
      <c r="E1155" s="58">
        <v>0</v>
      </c>
      <c r="F1155" s="59">
        <v>0</v>
      </c>
      <c r="G1155" s="58">
        <v>0</v>
      </c>
      <c r="H1155" s="59">
        <v>0</v>
      </c>
      <c r="I1155" s="58">
        <v>0</v>
      </c>
      <c r="J1155" s="59">
        <v>0</v>
      </c>
      <c r="K1155" s="58">
        <v>0</v>
      </c>
      <c r="L1155" s="59">
        <v>0</v>
      </c>
      <c r="M1155" s="58">
        <v>0</v>
      </c>
      <c r="N1155" s="59">
        <v>0</v>
      </c>
      <c r="O1155" s="58">
        <v>0</v>
      </c>
      <c r="P1155" s="59">
        <v>0</v>
      </c>
      <c r="Q1155" s="58">
        <v>0</v>
      </c>
      <c r="R1155" s="59">
        <v>0</v>
      </c>
      <c r="S1155" s="58">
        <v>0</v>
      </c>
      <c r="T1155" s="59">
        <v>0</v>
      </c>
      <c r="U1155" s="58">
        <v>0</v>
      </c>
      <c r="V1155" s="59">
        <v>0</v>
      </c>
      <c r="W1155" s="58">
        <v>0</v>
      </c>
      <c r="X1155" s="59">
        <v>0</v>
      </c>
      <c r="Y1155" s="58">
        <v>0</v>
      </c>
      <c r="Z1155" s="59">
        <v>0</v>
      </c>
      <c r="AA1155" s="58">
        <v>0</v>
      </c>
      <c r="AB1155" s="59">
        <v>0</v>
      </c>
      <c r="AC1155" s="58">
        <v>0</v>
      </c>
      <c r="AD1155" s="59">
        <v>0</v>
      </c>
      <c r="AE1155" s="58">
        <v>0</v>
      </c>
      <c r="AF1155" s="59">
        <v>0</v>
      </c>
      <c r="AG1155" s="58">
        <v>0</v>
      </c>
      <c r="AH1155" s="59">
        <v>0</v>
      </c>
      <c r="AI1155" s="60"/>
      <c r="AJ1155" s="51">
        <f t="shared" si="364"/>
        <v>0</v>
      </c>
    </row>
    <row r="1156" spans="2:36" x14ac:dyDescent="0.3">
      <c r="B1156" s="4" t="s">
        <v>207</v>
      </c>
      <c r="E1156" s="58">
        <v>0.7163879149158795</v>
      </c>
      <c r="F1156" s="59">
        <v>0</v>
      </c>
      <c r="G1156" s="58">
        <v>0.54974398831526461</v>
      </c>
      <c r="H1156" s="59">
        <v>1.1746122482915722</v>
      </c>
      <c r="I1156" s="58">
        <v>0</v>
      </c>
      <c r="J1156" s="59">
        <v>5.2734972425381352</v>
      </c>
      <c r="K1156" s="58">
        <v>2.3150163336753842</v>
      </c>
      <c r="L1156" s="59">
        <v>51.406871667667218</v>
      </c>
      <c r="M1156" s="58">
        <v>1.0837027805050217</v>
      </c>
      <c r="N1156" s="59">
        <v>0.55468723860051916</v>
      </c>
      <c r="O1156" s="58">
        <v>1.6444437619626138</v>
      </c>
      <c r="P1156" s="59">
        <v>1.1507885200033587</v>
      </c>
      <c r="Q1156" s="58">
        <v>1.1725333372751876</v>
      </c>
      <c r="R1156" s="59">
        <v>1.3995708162585898</v>
      </c>
      <c r="S1156" s="58">
        <v>0.96901672532161109</v>
      </c>
      <c r="T1156" s="59">
        <v>0.9781007211407029</v>
      </c>
      <c r="U1156" s="58">
        <v>0.5133977264165881</v>
      </c>
      <c r="V1156" s="59">
        <v>1.0825093751152361</v>
      </c>
      <c r="W1156" s="58">
        <v>0.9448587872584665</v>
      </c>
      <c r="X1156" s="59">
        <v>0.51237581402063381</v>
      </c>
      <c r="Y1156" s="58">
        <v>1.0672384657959146</v>
      </c>
      <c r="Z1156" s="59">
        <v>0.55896830191214908</v>
      </c>
      <c r="AA1156" s="58">
        <v>6.1079352200031301E-2</v>
      </c>
      <c r="AB1156" s="59">
        <v>0.82436090325315803</v>
      </c>
      <c r="AC1156" s="58">
        <v>6.6274342159352587E-2</v>
      </c>
      <c r="AD1156" s="59">
        <v>0</v>
      </c>
      <c r="AE1156" s="58">
        <v>6.5761038362979918E-2</v>
      </c>
      <c r="AF1156" s="59">
        <v>5.3711782296498638E-2</v>
      </c>
      <c r="AG1156" s="58">
        <v>6.7339147279659922E-2</v>
      </c>
      <c r="AH1156" s="59">
        <v>0.77079858700434423</v>
      </c>
      <c r="AI1156" s="60"/>
      <c r="AJ1156" s="51">
        <f t="shared" si="364"/>
        <v>76.977646919546046</v>
      </c>
    </row>
    <row r="1157" spans="2:36" x14ac:dyDescent="0.3">
      <c r="B1157" s="4" t="s">
        <v>208</v>
      </c>
      <c r="E1157" s="58">
        <v>0.7163879149158795</v>
      </c>
      <c r="F1157" s="59">
        <v>0</v>
      </c>
      <c r="G1157" s="58">
        <v>0.54974398831526461</v>
      </c>
      <c r="H1157" s="59">
        <v>1.1746122482915722</v>
      </c>
      <c r="I1157" s="58">
        <v>0</v>
      </c>
      <c r="J1157" s="59">
        <v>5.2734972425381352</v>
      </c>
      <c r="K1157" s="58">
        <v>2.3150163336753842</v>
      </c>
      <c r="L1157" s="59">
        <v>51.406871667667218</v>
      </c>
      <c r="M1157" s="58">
        <v>1.0837027805050217</v>
      </c>
      <c r="N1157" s="59">
        <v>0.55468723860051916</v>
      </c>
      <c r="O1157" s="58">
        <v>1.6444437619626138</v>
      </c>
      <c r="P1157" s="59">
        <v>1.1507885200033587</v>
      </c>
      <c r="Q1157" s="58">
        <v>1.1725333372751876</v>
      </c>
      <c r="R1157" s="59">
        <v>1.3995708162585898</v>
      </c>
      <c r="S1157" s="58">
        <v>0.96901672532161109</v>
      </c>
      <c r="T1157" s="59">
        <v>0.9781007211407029</v>
      </c>
      <c r="U1157" s="58">
        <v>0.5133977264165881</v>
      </c>
      <c r="V1157" s="59">
        <v>1.0825093751152361</v>
      </c>
      <c r="W1157" s="58">
        <v>0.9448587872584665</v>
      </c>
      <c r="X1157" s="59">
        <v>0.51237581402063381</v>
      </c>
      <c r="Y1157" s="58">
        <v>1.0672384657959146</v>
      </c>
      <c r="Z1157" s="59">
        <v>0.55896830191214908</v>
      </c>
      <c r="AA1157" s="58">
        <v>6.1079352200031301E-2</v>
      </c>
      <c r="AB1157" s="59">
        <v>0.82436090325315803</v>
      </c>
      <c r="AC1157" s="58">
        <v>6.6274342159352587E-2</v>
      </c>
      <c r="AD1157" s="59">
        <v>0</v>
      </c>
      <c r="AE1157" s="58">
        <v>6.5761038362979918E-2</v>
      </c>
      <c r="AF1157" s="59">
        <v>5.3711782296498638E-2</v>
      </c>
      <c r="AG1157" s="58">
        <v>6.7339147279659922E-2</v>
      </c>
      <c r="AH1157" s="59">
        <v>0.77079858700434423</v>
      </c>
      <c r="AI1157" s="60"/>
      <c r="AJ1157" s="51">
        <f t="shared" si="364"/>
        <v>76.977646919546046</v>
      </c>
    </row>
    <row r="1158" spans="2:36" x14ac:dyDescent="0.3">
      <c r="B1158" s="4" t="s">
        <v>147</v>
      </c>
      <c r="E1158" s="58">
        <v>0</v>
      </c>
      <c r="F1158" s="59">
        <v>0</v>
      </c>
      <c r="G1158" s="58">
        <v>0</v>
      </c>
      <c r="H1158" s="59">
        <v>0</v>
      </c>
      <c r="I1158" s="58">
        <v>0</v>
      </c>
      <c r="J1158" s="59">
        <v>0</v>
      </c>
      <c r="K1158" s="58">
        <v>0</v>
      </c>
      <c r="L1158" s="59">
        <v>0</v>
      </c>
      <c r="M1158" s="58">
        <v>0</v>
      </c>
      <c r="N1158" s="59">
        <v>0</v>
      </c>
      <c r="O1158" s="58">
        <v>0</v>
      </c>
      <c r="P1158" s="59">
        <v>0</v>
      </c>
      <c r="Q1158" s="58">
        <v>0</v>
      </c>
      <c r="R1158" s="59">
        <v>0</v>
      </c>
      <c r="S1158" s="58">
        <v>0</v>
      </c>
      <c r="T1158" s="59">
        <v>0</v>
      </c>
      <c r="U1158" s="58">
        <v>0</v>
      </c>
      <c r="V1158" s="59">
        <v>0</v>
      </c>
      <c r="W1158" s="58">
        <v>0</v>
      </c>
      <c r="X1158" s="59">
        <v>0</v>
      </c>
      <c r="Y1158" s="58">
        <v>0</v>
      </c>
      <c r="Z1158" s="59">
        <v>0</v>
      </c>
      <c r="AA1158" s="58">
        <v>0</v>
      </c>
      <c r="AB1158" s="59">
        <v>0</v>
      </c>
      <c r="AC1158" s="58">
        <v>0</v>
      </c>
      <c r="AD1158" s="59">
        <v>0</v>
      </c>
      <c r="AE1158" s="58">
        <v>0</v>
      </c>
      <c r="AF1158" s="59">
        <v>0</v>
      </c>
      <c r="AG1158" s="58">
        <v>0</v>
      </c>
      <c r="AH1158" s="59">
        <v>0</v>
      </c>
      <c r="AI1158" s="60"/>
      <c r="AJ1158" s="51">
        <f t="shared" si="364"/>
        <v>0</v>
      </c>
    </row>
    <row r="1159" spans="2:36" x14ac:dyDescent="0.3">
      <c r="B1159" s="4" t="s">
        <v>220</v>
      </c>
      <c r="E1159" s="58">
        <v>0.72034007991714155</v>
      </c>
      <c r="F1159" s="59">
        <v>0</v>
      </c>
      <c r="G1159" s="58">
        <v>0.30599412299773932</v>
      </c>
      <c r="H1159" s="59">
        <v>0.80400629563975357</v>
      </c>
      <c r="I1159" s="58">
        <v>0</v>
      </c>
      <c r="J1159" s="59">
        <v>6.3914377826054886E-2</v>
      </c>
      <c r="K1159" s="58">
        <v>2.9551914195219652E-2</v>
      </c>
      <c r="L1159" s="59">
        <v>0.59556565277724804</v>
      </c>
      <c r="M1159" s="58">
        <v>0</v>
      </c>
      <c r="N1159" s="59">
        <v>0</v>
      </c>
      <c r="O1159" s="58">
        <v>0</v>
      </c>
      <c r="P1159" s="59">
        <v>0</v>
      </c>
      <c r="Q1159" s="58">
        <v>0</v>
      </c>
      <c r="R1159" s="59">
        <v>0</v>
      </c>
      <c r="S1159" s="58">
        <v>0</v>
      </c>
      <c r="T1159" s="59">
        <v>0</v>
      </c>
      <c r="U1159" s="58">
        <v>0</v>
      </c>
      <c r="V1159" s="59">
        <v>0</v>
      </c>
      <c r="W1159" s="58">
        <v>0</v>
      </c>
      <c r="X1159" s="59">
        <v>0</v>
      </c>
      <c r="Y1159" s="58">
        <v>0</v>
      </c>
      <c r="Z1159" s="59">
        <v>0</v>
      </c>
      <c r="AA1159" s="58">
        <v>0</v>
      </c>
      <c r="AB1159" s="59">
        <v>0</v>
      </c>
      <c r="AC1159" s="58">
        <v>0</v>
      </c>
      <c r="AD1159" s="59">
        <v>0</v>
      </c>
      <c r="AE1159" s="58">
        <v>0</v>
      </c>
      <c r="AF1159" s="59">
        <v>0</v>
      </c>
      <c r="AG1159" s="58">
        <v>0</v>
      </c>
      <c r="AH1159" s="59">
        <v>0</v>
      </c>
      <c r="AI1159" s="60"/>
      <c r="AJ1159" s="51">
        <f t="shared" si="364"/>
        <v>2.519372443353157</v>
      </c>
    </row>
    <row r="1160" spans="2:36" x14ac:dyDescent="0.3">
      <c r="B1160" s="4" t="s">
        <v>221</v>
      </c>
      <c r="E1160" s="58">
        <v>0.72034007991714155</v>
      </c>
      <c r="F1160" s="59">
        <v>0</v>
      </c>
      <c r="G1160" s="58">
        <v>0.30599412299773932</v>
      </c>
      <c r="H1160" s="59">
        <v>0.80400629563975357</v>
      </c>
      <c r="I1160" s="58">
        <v>0</v>
      </c>
      <c r="J1160" s="59">
        <v>6.3914377826054886E-2</v>
      </c>
      <c r="K1160" s="58">
        <v>2.9551914195219652E-2</v>
      </c>
      <c r="L1160" s="59">
        <v>0.59556565277724804</v>
      </c>
      <c r="M1160" s="58">
        <v>0</v>
      </c>
      <c r="N1160" s="59">
        <v>0</v>
      </c>
      <c r="O1160" s="58">
        <v>0</v>
      </c>
      <c r="P1160" s="59">
        <v>0</v>
      </c>
      <c r="Q1160" s="58">
        <v>0</v>
      </c>
      <c r="R1160" s="59">
        <v>0</v>
      </c>
      <c r="S1160" s="58">
        <v>0</v>
      </c>
      <c r="T1160" s="59">
        <v>0</v>
      </c>
      <c r="U1160" s="58">
        <v>0</v>
      </c>
      <c r="V1160" s="59">
        <v>0</v>
      </c>
      <c r="W1160" s="58">
        <v>0</v>
      </c>
      <c r="X1160" s="59">
        <v>0</v>
      </c>
      <c r="Y1160" s="58">
        <v>0</v>
      </c>
      <c r="Z1160" s="59">
        <v>0</v>
      </c>
      <c r="AA1160" s="58">
        <v>0</v>
      </c>
      <c r="AB1160" s="59">
        <v>0</v>
      </c>
      <c r="AC1160" s="58">
        <v>0</v>
      </c>
      <c r="AD1160" s="59">
        <v>0</v>
      </c>
      <c r="AE1160" s="58">
        <v>0</v>
      </c>
      <c r="AF1160" s="59">
        <v>0</v>
      </c>
      <c r="AG1160" s="58">
        <v>0</v>
      </c>
      <c r="AH1160" s="59">
        <v>0</v>
      </c>
      <c r="AI1160" s="60"/>
      <c r="AJ1160" s="51">
        <f t="shared" si="364"/>
        <v>2.519372443353157</v>
      </c>
    </row>
    <row r="1161" spans="2:36" x14ac:dyDescent="0.3">
      <c r="B1161" s="4" t="s">
        <v>144</v>
      </c>
      <c r="E1161" s="58">
        <v>5.5951506280899039</v>
      </c>
      <c r="F1161" s="59">
        <v>0</v>
      </c>
      <c r="G1161" s="58">
        <v>10.150548521677653</v>
      </c>
      <c r="H1161" s="59">
        <v>27.308142280578622</v>
      </c>
      <c r="I1161" s="58">
        <v>0</v>
      </c>
      <c r="J1161" s="59">
        <v>0.11410445213317834</v>
      </c>
      <c r="K1161" s="58">
        <v>0.26864385604858404</v>
      </c>
      <c r="L1161" s="59">
        <v>20.51739088694254</v>
      </c>
      <c r="M1161" s="58">
        <v>14.178060794830325</v>
      </c>
      <c r="N1161" s="59">
        <v>25.276875890625842</v>
      </c>
      <c r="O1161" s="58">
        <v>3.6758708953857418E-2</v>
      </c>
      <c r="P1161" s="59">
        <v>11.73694973786672</v>
      </c>
      <c r="Q1161" s="58">
        <v>7.9347562789916989E-2</v>
      </c>
      <c r="R1161" s="59">
        <v>65.804135990142825</v>
      </c>
      <c r="S1161" s="58">
        <v>31.521727665265399</v>
      </c>
      <c r="T1161" s="59">
        <v>60.727005704243979</v>
      </c>
      <c r="U1161" s="58">
        <v>11.087805851300557</v>
      </c>
      <c r="V1161" s="59">
        <v>57.18859146436057</v>
      </c>
      <c r="W1161" s="58">
        <v>38.878408324453567</v>
      </c>
      <c r="X1161" s="59">
        <v>14.996643408139548</v>
      </c>
      <c r="Y1161" s="58">
        <v>54.614283831514577</v>
      </c>
      <c r="Z1161" s="59">
        <v>0</v>
      </c>
      <c r="AA1161" s="58">
        <v>32.576780978838599</v>
      </c>
      <c r="AB1161" s="59">
        <v>1.9638048092524212</v>
      </c>
      <c r="AC1161" s="58">
        <v>35.644309976895663</v>
      </c>
      <c r="AD1161" s="59">
        <v>10.616032973925273</v>
      </c>
      <c r="AE1161" s="58">
        <v>55.101047872531552</v>
      </c>
      <c r="AF1161" s="59">
        <v>36.631968331336978</v>
      </c>
      <c r="AG1161" s="58">
        <v>31.785041602452601</v>
      </c>
      <c r="AH1161" s="59">
        <v>48.130139160156261</v>
      </c>
      <c r="AI1161" s="60"/>
      <c r="AJ1161" s="51">
        <f t="shared" si="364"/>
        <v>702.52970126534751</v>
      </c>
    </row>
    <row r="1162" spans="2:36" x14ac:dyDescent="0.3">
      <c r="B1162" s="4" t="s">
        <v>188</v>
      </c>
      <c r="E1162" s="58">
        <v>1.1414730548858642E-2</v>
      </c>
      <c r="F1162" s="59">
        <v>0</v>
      </c>
      <c r="G1162" s="58">
        <v>0.55672500647438894</v>
      </c>
      <c r="H1162" s="59">
        <v>9.5613320489724458</v>
      </c>
      <c r="I1162" s="58">
        <v>0</v>
      </c>
      <c r="J1162" s="59">
        <v>1.0653440694014229</v>
      </c>
      <c r="K1162" s="58">
        <v>0.21662469108899438</v>
      </c>
      <c r="L1162" s="59">
        <v>11.24516233976682</v>
      </c>
      <c r="M1162" s="58">
        <v>18.334008439779286</v>
      </c>
      <c r="N1162" s="59">
        <v>6.6679210587342581</v>
      </c>
      <c r="O1162" s="58">
        <v>45.628476742903395</v>
      </c>
      <c r="P1162" s="59">
        <v>31.36985616008441</v>
      </c>
      <c r="Q1162" s="58">
        <v>26.813808124468061</v>
      </c>
      <c r="R1162" s="59">
        <v>38.743839935461686</v>
      </c>
      <c r="S1162" s="58">
        <v>17.177006258567172</v>
      </c>
      <c r="T1162" s="59">
        <v>22.129913408676781</v>
      </c>
      <c r="U1162" s="58">
        <v>8.5749929050604496</v>
      </c>
      <c r="V1162" s="59">
        <v>16.465575591723127</v>
      </c>
      <c r="W1162" s="58">
        <v>4.8579101979732515</v>
      </c>
      <c r="X1162" s="59">
        <v>1.4091195603211721</v>
      </c>
      <c r="Y1162" s="58">
        <v>9.3147533655166637</v>
      </c>
      <c r="Z1162" s="59">
        <v>1.1952975070476535</v>
      </c>
      <c r="AA1162" s="58">
        <v>2.8071332151028843</v>
      </c>
      <c r="AB1162" s="59">
        <v>4.17229948223879</v>
      </c>
      <c r="AC1162" s="58">
        <v>7.8226079647555551</v>
      </c>
      <c r="AD1162" s="59">
        <v>4.3278976832826945</v>
      </c>
      <c r="AE1162" s="58">
        <v>4.8578372557957969</v>
      </c>
      <c r="AF1162" s="59">
        <v>4.0233964860439295</v>
      </c>
      <c r="AG1162" s="58">
        <v>2.8824835280577346</v>
      </c>
      <c r="AH1162" s="59">
        <v>11.413799744982189</v>
      </c>
      <c r="AI1162" s="60"/>
      <c r="AJ1162" s="51">
        <f t="shared" si="364"/>
        <v>313.64653750282986</v>
      </c>
    </row>
    <row r="1163" spans="2:36" x14ac:dyDescent="0.3">
      <c r="B1163" s="4" t="s">
        <v>189</v>
      </c>
      <c r="E1163" s="58">
        <v>1.1414730548858642E-2</v>
      </c>
      <c r="F1163" s="59">
        <v>0</v>
      </c>
      <c r="G1163" s="58">
        <v>0.55672500647438894</v>
      </c>
      <c r="H1163" s="59">
        <v>9.5613320489724458</v>
      </c>
      <c r="I1163" s="58">
        <v>0</v>
      </c>
      <c r="J1163" s="59">
        <v>1.0653440694014229</v>
      </c>
      <c r="K1163" s="58">
        <v>0.21662469108899438</v>
      </c>
      <c r="L1163" s="59">
        <v>11.24516233976682</v>
      </c>
      <c r="M1163" s="58">
        <v>18.334008439779286</v>
      </c>
      <c r="N1163" s="59">
        <v>6.6679210587342581</v>
      </c>
      <c r="O1163" s="58">
        <v>45.628476742903395</v>
      </c>
      <c r="P1163" s="59">
        <v>31.36985616008441</v>
      </c>
      <c r="Q1163" s="58">
        <v>26.813808124468061</v>
      </c>
      <c r="R1163" s="59">
        <v>38.743839935461686</v>
      </c>
      <c r="S1163" s="58">
        <v>17.177006258567172</v>
      </c>
      <c r="T1163" s="59">
        <v>22.129913408676781</v>
      </c>
      <c r="U1163" s="58">
        <v>8.5749929050604496</v>
      </c>
      <c r="V1163" s="59">
        <v>16.465575591723127</v>
      </c>
      <c r="W1163" s="58">
        <v>4.8579101979732515</v>
      </c>
      <c r="X1163" s="59">
        <v>1.4091195603211721</v>
      </c>
      <c r="Y1163" s="58">
        <v>9.3147533655166637</v>
      </c>
      <c r="Z1163" s="59">
        <v>1.1952975070476535</v>
      </c>
      <c r="AA1163" s="58">
        <v>2.8071332151028843</v>
      </c>
      <c r="AB1163" s="59">
        <v>4.17229948223879</v>
      </c>
      <c r="AC1163" s="58">
        <v>7.8226079647555551</v>
      </c>
      <c r="AD1163" s="59">
        <v>4.3278976832826945</v>
      </c>
      <c r="AE1163" s="58">
        <v>4.8578372557957969</v>
      </c>
      <c r="AF1163" s="59">
        <v>4.0233964860439295</v>
      </c>
      <c r="AG1163" s="58">
        <v>2.8824835280577346</v>
      </c>
      <c r="AH1163" s="59">
        <v>11.413799744982189</v>
      </c>
      <c r="AI1163" s="60"/>
      <c r="AJ1163" s="51">
        <f t="shared" si="364"/>
        <v>313.64653750282986</v>
      </c>
    </row>
    <row r="1164" spans="2:36" x14ac:dyDescent="0.3">
      <c r="B1164" s="4" t="s">
        <v>235</v>
      </c>
      <c r="E1164" s="58">
        <v>4.1422943754501658</v>
      </c>
      <c r="F1164" s="59">
        <v>0</v>
      </c>
      <c r="G1164" s="58">
        <v>2.4817677592378105</v>
      </c>
      <c r="H1164" s="59">
        <v>17.608415477359951</v>
      </c>
      <c r="I1164" s="58">
        <v>0</v>
      </c>
      <c r="J1164" s="59">
        <v>0.76345067920684839</v>
      </c>
      <c r="K1164" s="58">
        <v>0.31828730115254705</v>
      </c>
      <c r="L1164" s="59">
        <v>5.7160040478937937</v>
      </c>
      <c r="M1164" s="58">
        <v>2.702440325441994</v>
      </c>
      <c r="N1164" s="59">
        <v>7.8977837326653919</v>
      </c>
      <c r="O1164" s="58">
        <v>0</v>
      </c>
      <c r="P1164" s="59">
        <v>0</v>
      </c>
      <c r="Q1164" s="58">
        <v>2.035623615662415</v>
      </c>
      <c r="R1164" s="59">
        <v>0</v>
      </c>
      <c r="S1164" s="58">
        <v>0</v>
      </c>
      <c r="T1164" s="59">
        <v>4.9757827476547743E-2</v>
      </c>
      <c r="U1164" s="58">
        <v>0</v>
      </c>
      <c r="V1164" s="59">
        <v>6.6290680171054319</v>
      </c>
      <c r="W1164" s="58">
        <v>24.395673219783543</v>
      </c>
      <c r="X1164" s="59">
        <v>6.8969384958850446</v>
      </c>
      <c r="Y1164" s="58">
        <v>9.1849392930235005</v>
      </c>
      <c r="Z1164" s="59">
        <v>0</v>
      </c>
      <c r="AA1164" s="58">
        <v>0</v>
      </c>
      <c r="AB1164" s="59">
        <v>0</v>
      </c>
      <c r="AC1164" s="58">
        <v>0</v>
      </c>
      <c r="AD1164" s="59">
        <v>0</v>
      </c>
      <c r="AE1164" s="58">
        <v>0</v>
      </c>
      <c r="AF1164" s="59">
        <v>0</v>
      </c>
      <c r="AG1164" s="58">
        <v>0</v>
      </c>
      <c r="AH1164" s="59">
        <v>0</v>
      </c>
      <c r="AI1164" s="60"/>
      <c r="AJ1164" s="51">
        <f t="shared" si="364"/>
        <v>90.822444167344983</v>
      </c>
    </row>
    <row r="1165" spans="2:36" x14ac:dyDescent="0.3">
      <c r="B1165" s="4" t="s">
        <v>244</v>
      </c>
      <c r="E1165" s="58">
        <v>0.94278342680371985</v>
      </c>
      <c r="F1165" s="59">
        <v>0</v>
      </c>
      <c r="G1165" s="58">
        <v>0.42461061545389944</v>
      </c>
      <c r="H1165" s="59">
        <v>2.3831458974535065</v>
      </c>
      <c r="I1165" s="58">
        <v>0</v>
      </c>
      <c r="J1165" s="59">
        <v>0.1456676109155019</v>
      </c>
      <c r="K1165" s="58">
        <v>5.7483960622151692E-2</v>
      </c>
      <c r="L1165" s="59">
        <v>0.91269157041372795</v>
      </c>
      <c r="M1165" s="58">
        <v>0.34628730825195281</v>
      </c>
      <c r="N1165" s="59">
        <v>0.9559148027409039</v>
      </c>
      <c r="O1165" s="58">
        <v>0</v>
      </c>
      <c r="P1165" s="59">
        <v>0</v>
      </c>
      <c r="Q1165" s="58">
        <v>0.26736034040332618</v>
      </c>
      <c r="R1165" s="59">
        <v>0</v>
      </c>
      <c r="S1165" s="58">
        <v>0.50431460162501318</v>
      </c>
      <c r="T1165" s="59">
        <v>0.90924442861025734</v>
      </c>
      <c r="U1165" s="58">
        <v>0</v>
      </c>
      <c r="V1165" s="59">
        <v>0.57015370355696271</v>
      </c>
      <c r="W1165" s="58">
        <v>0</v>
      </c>
      <c r="X1165" s="59">
        <v>1.8614722764055114</v>
      </c>
      <c r="Y1165" s="58">
        <v>0.48725818693177386</v>
      </c>
      <c r="Z1165" s="59">
        <v>0</v>
      </c>
      <c r="AA1165" s="58">
        <v>0.51112621912411771</v>
      </c>
      <c r="AB1165" s="59">
        <v>0</v>
      </c>
      <c r="AC1165" s="58">
        <v>0</v>
      </c>
      <c r="AD1165" s="59">
        <v>0</v>
      </c>
      <c r="AE1165" s="58">
        <v>0</v>
      </c>
      <c r="AF1165" s="59">
        <v>0</v>
      </c>
      <c r="AG1165" s="58">
        <v>0</v>
      </c>
      <c r="AH1165" s="59">
        <v>0</v>
      </c>
      <c r="AI1165" s="60"/>
      <c r="AJ1165" s="51">
        <f t="shared" si="364"/>
        <v>11.279514949312325</v>
      </c>
    </row>
    <row r="1166" spans="2:36" x14ac:dyDescent="0.3">
      <c r="B1166" s="4" t="s">
        <v>148</v>
      </c>
      <c r="E1166" s="58">
        <v>0</v>
      </c>
      <c r="F1166" s="59">
        <v>0</v>
      </c>
      <c r="G1166" s="58">
        <v>0</v>
      </c>
      <c r="H1166" s="59">
        <v>0</v>
      </c>
      <c r="I1166" s="58">
        <v>0</v>
      </c>
      <c r="J1166" s="59">
        <v>0</v>
      </c>
      <c r="K1166" s="58">
        <v>0</v>
      </c>
      <c r="L1166" s="59">
        <v>0</v>
      </c>
      <c r="M1166" s="58">
        <v>0</v>
      </c>
      <c r="N1166" s="59">
        <v>0</v>
      </c>
      <c r="O1166" s="58">
        <v>0</v>
      </c>
      <c r="P1166" s="59">
        <v>0</v>
      </c>
      <c r="Q1166" s="58">
        <v>0</v>
      </c>
      <c r="R1166" s="59">
        <v>0</v>
      </c>
      <c r="S1166" s="58">
        <v>0</v>
      </c>
      <c r="T1166" s="59">
        <v>0</v>
      </c>
      <c r="U1166" s="58">
        <v>0</v>
      </c>
      <c r="V1166" s="59">
        <v>0</v>
      </c>
      <c r="W1166" s="58">
        <v>0</v>
      </c>
      <c r="X1166" s="59">
        <v>0</v>
      </c>
      <c r="Y1166" s="58">
        <v>0</v>
      </c>
      <c r="Z1166" s="59">
        <v>0</v>
      </c>
      <c r="AA1166" s="58">
        <v>0</v>
      </c>
      <c r="AB1166" s="59">
        <v>0</v>
      </c>
      <c r="AC1166" s="58">
        <v>0</v>
      </c>
      <c r="AD1166" s="59">
        <v>0</v>
      </c>
      <c r="AE1166" s="58">
        <v>0</v>
      </c>
      <c r="AF1166" s="59">
        <v>0</v>
      </c>
      <c r="AG1166" s="58">
        <v>0</v>
      </c>
      <c r="AH1166" s="59">
        <v>0</v>
      </c>
      <c r="AI1166" s="60"/>
      <c r="AJ1166" s="51">
        <f t="shared" si="364"/>
        <v>0</v>
      </c>
    </row>
    <row r="1167" spans="2:36" x14ac:dyDescent="0.3">
      <c r="B1167" s="4" t="s">
        <v>149</v>
      </c>
      <c r="E1167" s="58">
        <v>0</v>
      </c>
      <c r="F1167" s="59">
        <v>0</v>
      </c>
      <c r="G1167" s="58">
        <v>0</v>
      </c>
      <c r="H1167" s="59">
        <v>0</v>
      </c>
      <c r="I1167" s="58">
        <v>0</v>
      </c>
      <c r="J1167" s="59">
        <v>0</v>
      </c>
      <c r="K1167" s="58">
        <v>0</v>
      </c>
      <c r="L1167" s="59">
        <v>0</v>
      </c>
      <c r="M1167" s="58">
        <v>0</v>
      </c>
      <c r="N1167" s="59">
        <v>0</v>
      </c>
      <c r="O1167" s="58">
        <v>0</v>
      </c>
      <c r="P1167" s="59">
        <v>0</v>
      </c>
      <c r="Q1167" s="58">
        <v>0</v>
      </c>
      <c r="R1167" s="59">
        <v>0</v>
      </c>
      <c r="S1167" s="58">
        <v>0</v>
      </c>
      <c r="T1167" s="59">
        <v>0</v>
      </c>
      <c r="U1167" s="58">
        <v>0</v>
      </c>
      <c r="V1167" s="59">
        <v>0</v>
      </c>
      <c r="W1167" s="58">
        <v>0</v>
      </c>
      <c r="X1167" s="59">
        <v>0</v>
      </c>
      <c r="Y1167" s="58">
        <v>0</v>
      </c>
      <c r="Z1167" s="59">
        <v>0</v>
      </c>
      <c r="AA1167" s="58">
        <v>0</v>
      </c>
      <c r="AB1167" s="59">
        <v>0</v>
      </c>
      <c r="AC1167" s="58">
        <v>0</v>
      </c>
      <c r="AD1167" s="59">
        <v>0</v>
      </c>
      <c r="AE1167" s="58">
        <v>0</v>
      </c>
      <c r="AF1167" s="59">
        <v>0</v>
      </c>
      <c r="AG1167" s="58">
        <v>0</v>
      </c>
      <c r="AH1167" s="59">
        <v>0</v>
      </c>
      <c r="AI1167" s="60"/>
      <c r="AJ1167" s="51">
        <f t="shared" si="364"/>
        <v>0</v>
      </c>
    </row>
    <row r="1168" spans="2:36" x14ac:dyDescent="0.3">
      <c r="B1168" s="4" t="s">
        <v>150</v>
      </c>
      <c r="E1168" s="58">
        <v>0</v>
      </c>
      <c r="F1168" s="59">
        <v>0</v>
      </c>
      <c r="G1168" s="58">
        <v>0</v>
      </c>
      <c r="H1168" s="59">
        <v>0</v>
      </c>
      <c r="I1168" s="58">
        <v>0</v>
      </c>
      <c r="J1168" s="59">
        <v>0</v>
      </c>
      <c r="K1168" s="58">
        <v>0</v>
      </c>
      <c r="L1168" s="59">
        <v>0</v>
      </c>
      <c r="M1168" s="58">
        <v>0</v>
      </c>
      <c r="N1168" s="59">
        <v>0</v>
      </c>
      <c r="O1168" s="58">
        <v>0</v>
      </c>
      <c r="P1168" s="59">
        <v>0</v>
      </c>
      <c r="Q1168" s="58">
        <v>0</v>
      </c>
      <c r="R1168" s="59">
        <v>0</v>
      </c>
      <c r="S1168" s="58">
        <v>0</v>
      </c>
      <c r="T1168" s="59">
        <v>0</v>
      </c>
      <c r="U1168" s="58">
        <v>0</v>
      </c>
      <c r="V1168" s="59">
        <v>0</v>
      </c>
      <c r="W1168" s="58">
        <v>0</v>
      </c>
      <c r="X1168" s="59">
        <v>0</v>
      </c>
      <c r="Y1168" s="58">
        <v>0</v>
      </c>
      <c r="Z1168" s="59">
        <v>0</v>
      </c>
      <c r="AA1168" s="58">
        <v>0</v>
      </c>
      <c r="AB1168" s="59">
        <v>0</v>
      </c>
      <c r="AC1168" s="58">
        <v>0</v>
      </c>
      <c r="AD1168" s="59">
        <v>0</v>
      </c>
      <c r="AE1168" s="58">
        <v>0</v>
      </c>
      <c r="AF1168" s="59">
        <v>0</v>
      </c>
      <c r="AG1168" s="58">
        <v>0</v>
      </c>
      <c r="AH1168" s="59">
        <v>0</v>
      </c>
      <c r="AI1168" s="60"/>
      <c r="AJ1168" s="51">
        <f t="shared" si="364"/>
        <v>0</v>
      </c>
    </row>
    <row r="1169" spans="2:36" x14ac:dyDescent="0.3">
      <c r="B1169" s="4" t="s">
        <v>151</v>
      </c>
      <c r="E1169" s="58">
        <v>0</v>
      </c>
      <c r="F1169" s="59">
        <v>0</v>
      </c>
      <c r="G1169" s="58">
        <v>0</v>
      </c>
      <c r="H1169" s="59">
        <v>0</v>
      </c>
      <c r="I1169" s="58">
        <v>0</v>
      </c>
      <c r="J1169" s="59">
        <v>0</v>
      </c>
      <c r="K1169" s="58">
        <v>0</v>
      </c>
      <c r="L1169" s="59">
        <v>0</v>
      </c>
      <c r="M1169" s="58">
        <v>0</v>
      </c>
      <c r="N1169" s="59">
        <v>0</v>
      </c>
      <c r="O1169" s="58">
        <v>0</v>
      </c>
      <c r="P1169" s="59">
        <v>0</v>
      </c>
      <c r="Q1169" s="58">
        <v>0</v>
      </c>
      <c r="R1169" s="59">
        <v>0</v>
      </c>
      <c r="S1169" s="58">
        <v>0</v>
      </c>
      <c r="T1169" s="59">
        <v>0</v>
      </c>
      <c r="U1169" s="58">
        <v>0</v>
      </c>
      <c r="V1169" s="59">
        <v>0</v>
      </c>
      <c r="W1169" s="58">
        <v>0</v>
      </c>
      <c r="X1169" s="59">
        <v>0</v>
      </c>
      <c r="Y1169" s="58">
        <v>0</v>
      </c>
      <c r="Z1169" s="59">
        <v>0</v>
      </c>
      <c r="AA1169" s="58">
        <v>0</v>
      </c>
      <c r="AB1169" s="59">
        <v>0</v>
      </c>
      <c r="AC1169" s="58">
        <v>0</v>
      </c>
      <c r="AD1169" s="59">
        <v>0</v>
      </c>
      <c r="AE1169" s="58">
        <v>0</v>
      </c>
      <c r="AF1169" s="59">
        <v>0</v>
      </c>
      <c r="AG1169" s="58">
        <v>0</v>
      </c>
      <c r="AH1169" s="59">
        <v>0</v>
      </c>
      <c r="AI1169" s="60"/>
      <c r="AJ1169" s="51">
        <f t="shared" si="364"/>
        <v>0</v>
      </c>
    </row>
    <row r="1170" spans="2:36" x14ac:dyDescent="0.3">
      <c r="B1170" s="4" t="s">
        <v>194</v>
      </c>
      <c r="E1170" s="58">
        <v>0</v>
      </c>
      <c r="F1170" s="59">
        <v>0</v>
      </c>
      <c r="G1170" s="58">
        <v>0</v>
      </c>
      <c r="H1170" s="59">
        <v>0</v>
      </c>
      <c r="I1170" s="58">
        <v>0</v>
      </c>
      <c r="J1170" s="59">
        <v>0</v>
      </c>
      <c r="K1170" s="58">
        <v>0</v>
      </c>
      <c r="L1170" s="59">
        <v>0</v>
      </c>
      <c r="M1170" s="58">
        <v>0</v>
      </c>
      <c r="N1170" s="59">
        <v>0</v>
      </c>
      <c r="O1170" s="58">
        <v>0</v>
      </c>
      <c r="P1170" s="59">
        <v>0</v>
      </c>
      <c r="Q1170" s="58">
        <v>0</v>
      </c>
      <c r="R1170" s="59">
        <v>0</v>
      </c>
      <c r="S1170" s="58">
        <v>0</v>
      </c>
      <c r="T1170" s="59">
        <v>0</v>
      </c>
      <c r="U1170" s="58">
        <v>0</v>
      </c>
      <c r="V1170" s="59">
        <v>0</v>
      </c>
      <c r="W1170" s="58">
        <v>0</v>
      </c>
      <c r="X1170" s="59">
        <v>0</v>
      </c>
      <c r="Y1170" s="58">
        <v>0</v>
      </c>
      <c r="Z1170" s="59">
        <v>0</v>
      </c>
      <c r="AA1170" s="58">
        <v>0</v>
      </c>
      <c r="AB1170" s="59">
        <v>0</v>
      </c>
      <c r="AC1170" s="58">
        <v>0</v>
      </c>
      <c r="AD1170" s="59">
        <v>0</v>
      </c>
      <c r="AE1170" s="58">
        <v>0</v>
      </c>
      <c r="AF1170" s="59">
        <v>0</v>
      </c>
      <c r="AG1170" s="58">
        <v>0</v>
      </c>
      <c r="AH1170" s="59">
        <v>0</v>
      </c>
      <c r="AI1170" s="60"/>
      <c r="AJ1170" s="51">
        <f t="shared" si="364"/>
        <v>0</v>
      </c>
    </row>
    <row r="1171" spans="2:36" x14ac:dyDescent="0.3">
      <c r="B1171" s="4" t="s">
        <v>195</v>
      </c>
      <c r="E1171" s="58">
        <v>0</v>
      </c>
      <c r="F1171" s="59">
        <v>0</v>
      </c>
      <c r="G1171" s="58">
        <v>0</v>
      </c>
      <c r="H1171" s="59">
        <v>0</v>
      </c>
      <c r="I1171" s="58">
        <v>0</v>
      </c>
      <c r="J1171" s="59">
        <v>0</v>
      </c>
      <c r="K1171" s="58">
        <v>0</v>
      </c>
      <c r="L1171" s="59">
        <v>0</v>
      </c>
      <c r="M1171" s="58">
        <v>0</v>
      </c>
      <c r="N1171" s="59">
        <v>0</v>
      </c>
      <c r="O1171" s="58">
        <v>0</v>
      </c>
      <c r="P1171" s="59">
        <v>0</v>
      </c>
      <c r="Q1171" s="58">
        <v>0</v>
      </c>
      <c r="R1171" s="59">
        <v>0</v>
      </c>
      <c r="S1171" s="58">
        <v>0</v>
      </c>
      <c r="T1171" s="59">
        <v>0</v>
      </c>
      <c r="U1171" s="58">
        <v>0</v>
      </c>
      <c r="V1171" s="59">
        <v>0</v>
      </c>
      <c r="W1171" s="58">
        <v>0</v>
      </c>
      <c r="X1171" s="59">
        <v>0</v>
      </c>
      <c r="Y1171" s="58">
        <v>0</v>
      </c>
      <c r="Z1171" s="59">
        <v>0</v>
      </c>
      <c r="AA1171" s="58">
        <v>0</v>
      </c>
      <c r="AB1171" s="59">
        <v>0</v>
      </c>
      <c r="AC1171" s="58">
        <v>0</v>
      </c>
      <c r="AD1171" s="59">
        <v>0</v>
      </c>
      <c r="AE1171" s="58">
        <v>0</v>
      </c>
      <c r="AF1171" s="59">
        <v>0</v>
      </c>
      <c r="AG1171" s="58">
        <v>0</v>
      </c>
      <c r="AH1171" s="59">
        <v>0</v>
      </c>
      <c r="AI1171" s="60"/>
      <c r="AJ1171" s="51">
        <f t="shared" si="364"/>
        <v>0</v>
      </c>
    </row>
    <row r="1172" spans="2:36" x14ac:dyDescent="0.3">
      <c r="B1172" s="4" t="s">
        <v>179</v>
      </c>
      <c r="E1172" s="58">
        <v>8.0668962529549998E-2</v>
      </c>
      <c r="F1172" s="59">
        <v>0</v>
      </c>
      <c r="G1172" s="58">
        <v>0</v>
      </c>
      <c r="H1172" s="59">
        <v>2.0940437972235184</v>
      </c>
      <c r="I1172" s="58">
        <v>0</v>
      </c>
      <c r="J1172" s="59">
        <v>0.52399267339706435</v>
      </c>
      <c r="K1172" s="58">
        <v>0.93794567528367057</v>
      </c>
      <c r="L1172" s="59">
        <v>20.461583633776758</v>
      </c>
      <c r="M1172" s="58">
        <v>1.8687793089111036</v>
      </c>
      <c r="N1172" s="59">
        <v>1.4064371495431502</v>
      </c>
      <c r="O1172" s="58">
        <v>18.73750337717744</v>
      </c>
      <c r="P1172" s="59">
        <v>0</v>
      </c>
      <c r="Q1172" s="58">
        <v>0</v>
      </c>
      <c r="R1172" s="59">
        <v>0</v>
      </c>
      <c r="S1172" s="58">
        <v>0</v>
      </c>
      <c r="T1172" s="59">
        <v>0</v>
      </c>
      <c r="U1172" s="58">
        <v>0</v>
      </c>
      <c r="V1172" s="59">
        <v>0</v>
      </c>
      <c r="W1172" s="58">
        <v>0</v>
      </c>
      <c r="X1172" s="59">
        <v>0</v>
      </c>
      <c r="Y1172" s="58">
        <v>0</v>
      </c>
      <c r="Z1172" s="59">
        <v>0</v>
      </c>
      <c r="AA1172" s="58">
        <v>0</v>
      </c>
      <c r="AB1172" s="59">
        <v>1.3740793460359176E-2</v>
      </c>
      <c r="AC1172" s="58">
        <v>0</v>
      </c>
      <c r="AD1172" s="59">
        <v>0</v>
      </c>
      <c r="AE1172" s="58">
        <v>0.27880072689747648</v>
      </c>
      <c r="AF1172" s="59">
        <v>0.36434928795622862</v>
      </c>
      <c r="AG1172" s="58">
        <v>1.3906709090744453</v>
      </c>
      <c r="AH1172" s="59">
        <v>1.4380984910292964</v>
      </c>
      <c r="AI1172" s="60"/>
      <c r="AJ1172" s="51">
        <f t="shared" si="364"/>
        <v>49.596614786260062</v>
      </c>
    </row>
    <row r="1173" spans="2:36" x14ac:dyDescent="0.3">
      <c r="B1173" s="4" t="s">
        <v>180</v>
      </c>
      <c r="E1173" s="58">
        <v>8.0668962529549998E-2</v>
      </c>
      <c r="F1173" s="59">
        <v>0</v>
      </c>
      <c r="G1173" s="58">
        <v>0</v>
      </c>
      <c r="H1173" s="59">
        <v>2.0940437972235184</v>
      </c>
      <c r="I1173" s="58">
        <v>0</v>
      </c>
      <c r="J1173" s="59">
        <v>0.52399267339706435</v>
      </c>
      <c r="K1173" s="58">
        <v>0.93794567528367057</v>
      </c>
      <c r="L1173" s="59">
        <v>20.461583633776758</v>
      </c>
      <c r="M1173" s="58">
        <v>1.8687793089111036</v>
      </c>
      <c r="N1173" s="59">
        <v>1.4064371495431502</v>
      </c>
      <c r="O1173" s="58">
        <v>18.73750337717744</v>
      </c>
      <c r="P1173" s="59">
        <v>0</v>
      </c>
      <c r="Q1173" s="58">
        <v>0</v>
      </c>
      <c r="R1173" s="59">
        <v>0</v>
      </c>
      <c r="S1173" s="58">
        <v>0</v>
      </c>
      <c r="T1173" s="59">
        <v>0</v>
      </c>
      <c r="U1173" s="58">
        <v>0</v>
      </c>
      <c r="V1173" s="59">
        <v>0</v>
      </c>
      <c r="W1173" s="58">
        <v>0</v>
      </c>
      <c r="X1173" s="59">
        <v>0</v>
      </c>
      <c r="Y1173" s="58">
        <v>0</v>
      </c>
      <c r="Z1173" s="59">
        <v>0</v>
      </c>
      <c r="AA1173" s="58">
        <v>0</v>
      </c>
      <c r="AB1173" s="59">
        <v>1.3740793460359176E-2</v>
      </c>
      <c r="AC1173" s="58">
        <v>0</v>
      </c>
      <c r="AD1173" s="59">
        <v>0</v>
      </c>
      <c r="AE1173" s="58">
        <v>0.27880072689747648</v>
      </c>
      <c r="AF1173" s="59">
        <v>0.36434928795622862</v>
      </c>
      <c r="AG1173" s="58">
        <v>1.3906709090744453</v>
      </c>
      <c r="AH1173" s="59">
        <v>1.4380984910292964</v>
      </c>
      <c r="AI1173" s="60"/>
      <c r="AJ1173" s="51">
        <f t="shared" si="364"/>
        <v>49.596614786260062</v>
      </c>
    </row>
    <row r="1174" spans="2:36" x14ac:dyDescent="0.3">
      <c r="B1174" s="4" t="s">
        <v>251</v>
      </c>
      <c r="E1174" s="58">
        <v>0</v>
      </c>
      <c r="F1174" s="59">
        <v>0</v>
      </c>
      <c r="G1174" s="58">
        <v>0</v>
      </c>
      <c r="H1174" s="59">
        <v>0</v>
      </c>
      <c r="I1174" s="58">
        <v>0</v>
      </c>
      <c r="J1174" s="59">
        <v>0</v>
      </c>
      <c r="K1174" s="58">
        <v>0</v>
      </c>
      <c r="L1174" s="59">
        <v>0</v>
      </c>
      <c r="M1174" s="58">
        <v>0</v>
      </c>
      <c r="N1174" s="59">
        <v>0</v>
      </c>
      <c r="O1174" s="58">
        <v>0</v>
      </c>
      <c r="P1174" s="59">
        <v>0</v>
      </c>
      <c r="Q1174" s="58">
        <v>0</v>
      </c>
      <c r="R1174" s="59">
        <v>0</v>
      </c>
      <c r="S1174" s="58">
        <v>0</v>
      </c>
      <c r="T1174" s="59">
        <v>0</v>
      </c>
      <c r="U1174" s="58">
        <v>0</v>
      </c>
      <c r="V1174" s="59">
        <v>0</v>
      </c>
      <c r="W1174" s="58">
        <v>0</v>
      </c>
      <c r="X1174" s="59">
        <v>0</v>
      </c>
      <c r="Y1174" s="58">
        <v>0</v>
      </c>
      <c r="Z1174" s="59">
        <v>0</v>
      </c>
      <c r="AA1174" s="58">
        <v>0</v>
      </c>
      <c r="AB1174" s="59">
        <v>0</v>
      </c>
      <c r="AC1174" s="58">
        <v>0</v>
      </c>
      <c r="AD1174" s="59">
        <v>0</v>
      </c>
      <c r="AE1174" s="58">
        <v>0</v>
      </c>
      <c r="AF1174" s="59">
        <v>0</v>
      </c>
      <c r="AG1174" s="58">
        <v>0</v>
      </c>
      <c r="AH1174" s="59">
        <v>0</v>
      </c>
      <c r="AI1174" s="60"/>
      <c r="AJ1174" s="51">
        <f t="shared" si="364"/>
        <v>0</v>
      </c>
    </row>
    <row r="1175" spans="2:36" x14ac:dyDescent="0.3">
      <c r="B1175" s="4" t="s">
        <v>152</v>
      </c>
      <c r="E1175" s="58">
        <v>0</v>
      </c>
      <c r="F1175" s="59">
        <v>0</v>
      </c>
      <c r="G1175" s="58">
        <v>0</v>
      </c>
      <c r="H1175" s="59">
        <v>0</v>
      </c>
      <c r="I1175" s="58">
        <v>0</v>
      </c>
      <c r="J1175" s="59">
        <v>0</v>
      </c>
      <c r="K1175" s="58">
        <v>0</v>
      </c>
      <c r="L1175" s="59">
        <v>0</v>
      </c>
      <c r="M1175" s="58">
        <v>0</v>
      </c>
      <c r="N1175" s="59">
        <v>0</v>
      </c>
      <c r="O1175" s="58">
        <v>0</v>
      </c>
      <c r="P1175" s="59">
        <v>0</v>
      </c>
      <c r="Q1175" s="58">
        <v>0</v>
      </c>
      <c r="R1175" s="59">
        <v>0</v>
      </c>
      <c r="S1175" s="58">
        <v>0</v>
      </c>
      <c r="T1175" s="59">
        <v>0</v>
      </c>
      <c r="U1175" s="58">
        <v>0</v>
      </c>
      <c r="V1175" s="59">
        <v>0</v>
      </c>
      <c r="W1175" s="58">
        <v>0</v>
      </c>
      <c r="X1175" s="59">
        <v>0</v>
      </c>
      <c r="Y1175" s="58">
        <v>0</v>
      </c>
      <c r="Z1175" s="59">
        <v>0</v>
      </c>
      <c r="AA1175" s="58">
        <v>0</v>
      </c>
      <c r="AB1175" s="59">
        <v>0</v>
      </c>
      <c r="AC1175" s="58">
        <v>0</v>
      </c>
      <c r="AD1175" s="59">
        <v>0</v>
      </c>
      <c r="AE1175" s="58">
        <v>0</v>
      </c>
      <c r="AF1175" s="59">
        <v>0</v>
      </c>
      <c r="AG1175" s="58">
        <v>0</v>
      </c>
      <c r="AH1175" s="59">
        <v>0</v>
      </c>
      <c r="AI1175" s="60"/>
      <c r="AJ1175" s="51">
        <f t="shared" si="364"/>
        <v>0</v>
      </c>
    </row>
    <row r="1176" spans="2:36" x14ac:dyDescent="0.3">
      <c r="B1176" s="4" t="s">
        <v>153</v>
      </c>
      <c r="E1176" s="58">
        <v>0</v>
      </c>
      <c r="F1176" s="59">
        <v>0</v>
      </c>
      <c r="G1176" s="58">
        <v>0</v>
      </c>
      <c r="H1176" s="59">
        <v>0</v>
      </c>
      <c r="I1176" s="58">
        <v>0</v>
      </c>
      <c r="J1176" s="59">
        <v>0</v>
      </c>
      <c r="K1176" s="58">
        <v>0</v>
      </c>
      <c r="L1176" s="59">
        <v>0</v>
      </c>
      <c r="M1176" s="58">
        <v>0</v>
      </c>
      <c r="N1176" s="59">
        <v>0</v>
      </c>
      <c r="O1176" s="58">
        <v>0</v>
      </c>
      <c r="P1176" s="59">
        <v>0</v>
      </c>
      <c r="Q1176" s="58">
        <v>0</v>
      </c>
      <c r="R1176" s="59">
        <v>0</v>
      </c>
      <c r="S1176" s="58">
        <v>0</v>
      </c>
      <c r="T1176" s="59">
        <v>0</v>
      </c>
      <c r="U1176" s="58">
        <v>0</v>
      </c>
      <c r="V1176" s="59">
        <v>0</v>
      </c>
      <c r="W1176" s="58">
        <v>0</v>
      </c>
      <c r="X1176" s="59">
        <v>0</v>
      </c>
      <c r="Y1176" s="58">
        <v>0</v>
      </c>
      <c r="Z1176" s="59">
        <v>0</v>
      </c>
      <c r="AA1176" s="58">
        <v>0</v>
      </c>
      <c r="AB1176" s="59">
        <v>0</v>
      </c>
      <c r="AC1176" s="58">
        <v>0</v>
      </c>
      <c r="AD1176" s="59">
        <v>0</v>
      </c>
      <c r="AE1176" s="58">
        <v>0</v>
      </c>
      <c r="AF1176" s="59">
        <v>0</v>
      </c>
      <c r="AG1176" s="58">
        <v>0</v>
      </c>
      <c r="AH1176" s="59">
        <v>0</v>
      </c>
      <c r="AI1176" s="60"/>
      <c r="AJ1176" s="51">
        <f t="shared" si="364"/>
        <v>0</v>
      </c>
    </row>
    <row r="1177" spans="2:36" x14ac:dyDescent="0.3">
      <c r="B1177" s="4" t="s">
        <v>154</v>
      </c>
      <c r="E1177" s="58">
        <v>0</v>
      </c>
      <c r="F1177" s="59">
        <v>0</v>
      </c>
      <c r="G1177" s="58">
        <v>0</v>
      </c>
      <c r="H1177" s="59">
        <v>0</v>
      </c>
      <c r="I1177" s="58">
        <v>0</v>
      </c>
      <c r="J1177" s="59">
        <v>0</v>
      </c>
      <c r="K1177" s="58">
        <v>0</v>
      </c>
      <c r="L1177" s="59">
        <v>0</v>
      </c>
      <c r="M1177" s="58">
        <v>0</v>
      </c>
      <c r="N1177" s="59">
        <v>0</v>
      </c>
      <c r="O1177" s="58">
        <v>0</v>
      </c>
      <c r="P1177" s="59">
        <v>0</v>
      </c>
      <c r="Q1177" s="58">
        <v>0</v>
      </c>
      <c r="R1177" s="59">
        <v>0</v>
      </c>
      <c r="S1177" s="58">
        <v>0</v>
      </c>
      <c r="T1177" s="59">
        <v>0</v>
      </c>
      <c r="U1177" s="58">
        <v>0</v>
      </c>
      <c r="V1177" s="59">
        <v>0</v>
      </c>
      <c r="W1177" s="58">
        <v>0</v>
      </c>
      <c r="X1177" s="59">
        <v>0</v>
      </c>
      <c r="Y1177" s="58">
        <v>0</v>
      </c>
      <c r="Z1177" s="59">
        <v>0</v>
      </c>
      <c r="AA1177" s="58">
        <v>0</v>
      </c>
      <c r="AB1177" s="59">
        <v>0</v>
      </c>
      <c r="AC1177" s="58">
        <v>0</v>
      </c>
      <c r="AD1177" s="59">
        <v>0</v>
      </c>
      <c r="AE1177" s="58">
        <v>0</v>
      </c>
      <c r="AF1177" s="59">
        <v>0</v>
      </c>
      <c r="AG1177" s="58">
        <v>0</v>
      </c>
      <c r="AH1177" s="59">
        <v>0</v>
      </c>
      <c r="AI1177" s="60"/>
      <c r="AJ1177" s="51">
        <f t="shared" si="364"/>
        <v>0</v>
      </c>
    </row>
    <row r="1178" spans="2:36" x14ac:dyDescent="0.3">
      <c r="B1178" s="4" t="s">
        <v>141</v>
      </c>
      <c r="E1178" s="58">
        <v>0</v>
      </c>
      <c r="F1178" s="59">
        <v>0</v>
      </c>
      <c r="G1178" s="58">
        <v>0</v>
      </c>
      <c r="H1178" s="59">
        <v>0</v>
      </c>
      <c r="I1178" s="58">
        <v>0</v>
      </c>
      <c r="J1178" s="59">
        <v>0</v>
      </c>
      <c r="K1178" s="58">
        <v>0</v>
      </c>
      <c r="L1178" s="59">
        <v>0</v>
      </c>
      <c r="M1178" s="58">
        <v>0</v>
      </c>
      <c r="N1178" s="59">
        <v>0</v>
      </c>
      <c r="O1178" s="58">
        <v>0</v>
      </c>
      <c r="P1178" s="59">
        <v>0</v>
      </c>
      <c r="Q1178" s="58">
        <v>0</v>
      </c>
      <c r="R1178" s="59">
        <v>0</v>
      </c>
      <c r="S1178" s="58">
        <v>0</v>
      </c>
      <c r="T1178" s="59">
        <v>0</v>
      </c>
      <c r="U1178" s="58">
        <v>0</v>
      </c>
      <c r="V1178" s="59">
        <v>0</v>
      </c>
      <c r="W1178" s="58">
        <v>0</v>
      </c>
      <c r="X1178" s="59">
        <v>0</v>
      </c>
      <c r="Y1178" s="58">
        <v>0</v>
      </c>
      <c r="Z1178" s="59">
        <v>0</v>
      </c>
      <c r="AA1178" s="58">
        <v>0</v>
      </c>
      <c r="AB1178" s="59">
        <v>0</v>
      </c>
      <c r="AC1178" s="58">
        <v>0</v>
      </c>
      <c r="AD1178" s="59">
        <v>0</v>
      </c>
      <c r="AE1178" s="58">
        <v>0</v>
      </c>
      <c r="AF1178" s="59">
        <v>0</v>
      </c>
      <c r="AG1178" s="58">
        <v>0</v>
      </c>
      <c r="AH1178" s="59">
        <v>0</v>
      </c>
      <c r="AI1178" s="60"/>
      <c r="AJ1178" s="51">
        <f t="shared" si="364"/>
        <v>0</v>
      </c>
    </row>
    <row r="1179" spans="2:36" x14ac:dyDescent="0.3">
      <c r="B1179" s="4" t="s">
        <v>222</v>
      </c>
      <c r="E1179" s="58">
        <v>0</v>
      </c>
      <c r="F1179" s="59">
        <v>0</v>
      </c>
      <c r="G1179" s="58">
        <v>0</v>
      </c>
      <c r="H1179" s="59">
        <v>0</v>
      </c>
      <c r="I1179" s="58">
        <v>0</v>
      </c>
      <c r="J1179" s="59">
        <v>0</v>
      </c>
      <c r="K1179" s="58">
        <v>0</v>
      </c>
      <c r="L1179" s="59">
        <v>0</v>
      </c>
      <c r="M1179" s="58">
        <v>0</v>
      </c>
      <c r="N1179" s="59">
        <v>0</v>
      </c>
      <c r="O1179" s="58">
        <v>0</v>
      </c>
      <c r="P1179" s="59">
        <v>0</v>
      </c>
      <c r="Q1179" s="58">
        <v>0</v>
      </c>
      <c r="R1179" s="59">
        <v>0</v>
      </c>
      <c r="S1179" s="58">
        <v>0</v>
      </c>
      <c r="T1179" s="59">
        <v>0</v>
      </c>
      <c r="U1179" s="58">
        <v>0</v>
      </c>
      <c r="V1179" s="59">
        <v>0</v>
      </c>
      <c r="W1179" s="58">
        <v>0</v>
      </c>
      <c r="X1179" s="59">
        <v>0</v>
      </c>
      <c r="Y1179" s="58">
        <v>0</v>
      </c>
      <c r="Z1179" s="59">
        <v>0</v>
      </c>
      <c r="AA1179" s="58">
        <v>0</v>
      </c>
      <c r="AB1179" s="59">
        <v>0</v>
      </c>
      <c r="AC1179" s="58">
        <v>0</v>
      </c>
      <c r="AD1179" s="59">
        <v>0</v>
      </c>
      <c r="AE1179" s="58">
        <v>0</v>
      </c>
      <c r="AF1179" s="59">
        <v>0</v>
      </c>
      <c r="AG1179" s="58">
        <v>0</v>
      </c>
      <c r="AH1179" s="59">
        <v>0</v>
      </c>
      <c r="AI1179" s="60"/>
      <c r="AJ1179" s="51">
        <f t="shared" si="364"/>
        <v>0</v>
      </c>
    </row>
    <row r="1180" spans="2:36" x14ac:dyDescent="0.3">
      <c r="B1180" s="4" t="s">
        <v>240</v>
      </c>
      <c r="E1180" s="58">
        <v>0</v>
      </c>
      <c r="F1180" s="59">
        <v>0</v>
      </c>
      <c r="G1180" s="58">
        <v>0</v>
      </c>
      <c r="H1180" s="59">
        <v>0</v>
      </c>
      <c r="I1180" s="58">
        <v>0</v>
      </c>
      <c r="J1180" s="59">
        <v>0</v>
      </c>
      <c r="K1180" s="58">
        <v>0</v>
      </c>
      <c r="L1180" s="59">
        <v>0</v>
      </c>
      <c r="M1180" s="58">
        <v>0</v>
      </c>
      <c r="N1180" s="59">
        <v>0</v>
      </c>
      <c r="O1180" s="58">
        <v>0</v>
      </c>
      <c r="P1180" s="59">
        <v>0</v>
      </c>
      <c r="Q1180" s="58">
        <v>0</v>
      </c>
      <c r="R1180" s="59">
        <v>0</v>
      </c>
      <c r="S1180" s="58">
        <v>0</v>
      </c>
      <c r="T1180" s="59">
        <v>0</v>
      </c>
      <c r="U1180" s="58">
        <v>0</v>
      </c>
      <c r="V1180" s="59">
        <v>0</v>
      </c>
      <c r="W1180" s="58">
        <v>0</v>
      </c>
      <c r="X1180" s="59">
        <v>0</v>
      </c>
      <c r="Y1180" s="58">
        <v>0</v>
      </c>
      <c r="Z1180" s="59">
        <v>0</v>
      </c>
      <c r="AA1180" s="58">
        <v>0</v>
      </c>
      <c r="AB1180" s="59">
        <v>0</v>
      </c>
      <c r="AC1180" s="58">
        <v>0</v>
      </c>
      <c r="AD1180" s="59">
        <v>0</v>
      </c>
      <c r="AE1180" s="58">
        <v>0</v>
      </c>
      <c r="AF1180" s="59">
        <v>0</v>
      </c>
      <c r="AG1180" s="58">
        <v>0</v>
      </c>
      <c r="AH1180" s="59">
        <v>0</v>
      </c>
      <c r="AI1180" s="60"/>
      <c r="AJ1180" s="51">
        <f t="shared" si="364"/>
        <v>0</v>
      </c>
    </row>
    <row r="1181" spans="2:36" x14ac:dyDescent="0.3">
      <c r="B1181" s="4" t="s">
        <v>223</v>
      </c>
      <c r="E1181" s="58">
        <v>5.9012747259775811</v>
      </c>
      <c r="F1181" s="59">
        <v>0</v>
      </c>
      <c r="G1181" s="58">
        <v>2.1964942887200247</v>
      </c>
      <c r="H1181" s="59">
        <v>3.8938611620797152</v>
      </c>
      <c r="I1181" s="58">
        <v>0</v>
      </c>
      <c r="J1181" s="59">
        <v>0</v>
      </c>
      <c r="K1181" s="58">
        <v>8.947553634643883E-3</v>
      </c>
      <c r="L1181" s="59">
        <v>3.0758742310841942</v>
      </c>
      <c r="M1181" s="58">
        <v>23.079086755752563</v>
      </c>
      <c r="N1181" s="59">
        <v>0</v>
      </c>
      <c r="O1181" s="58">
        <v>17.73741469434102</v>
      </c>
      <c r="P1181" s="59">
        <v>49.936945175960325</v>
      </c>
      <c r="Q1181" s="58">
        <v>0</v>
      </c>
      <c r="R1181" s="59">
        <v>0</v>
      </c>
      <c r="S1181" s="58">
        <v>0</v>
      </c>
      <c r="T1181" s="59">
        <v>27.574272396830448</v>
      </c>
      <c r="U1181" s="58">
        <v>1.6563594023386636</v>
      </c>
      <c r="V1181" s="59">
        <v>0</v>
      </c>
      <c r="W1181" s="58">
        <v>5.2466936747233062</v>
      </c>
      <c r="X1181" s="59">
        <v>43.301105274671343</v>
      </c>
      <c r="Y1181" s="58">
        <v>27.422046412006022</v>
      </c>
      <c r="Z1181" s="59">
        <v>6.0765600522359211</v>
      </c>
      <c r="AA1181" s="58">
        <v>10.98199920336406</v>
      </c>
      <c r="AB1181" s="59">
        <v>2.2805224323272695</v>
      </c>
      <c r="AC1181" s="58">
        <v>100.86442561987242</v>
      </c>
      <c r="AD1181" s="59">
        <v>16.208064889907838</v>
      </c>
      <c r="AE1181" s="58">
        <v>92.296959209442136</v>
      </c>
      <c r="AF1181" s="59">
        <v>75.623283825683586</v>
      </c>
      <c r="AG1181" s="58">
        <v>7.4179093519846591</v>
      </c>
      <c r="AH1181" s="59">
        <v>0.20233100255330402</v>
      </c>
      <c r="AI1181" s="60"/>
      <c r="AJ1181" s="51">
        <f t="shared" si="364"/>
        <v>522.98243133549101</v>
      </c>
    </row>
    <row r="1182" spans="2:36" x14ac:dyDescent="0.3">
      <c r="B1182" s="4" t="s">
        <v>284</v>
      </c>
      <c r="E1182" s="58">
        <v>0</v>
      </c>
      <c r="F1182" s="59">
        <v>0</v>
      </c>
      <c r="G1182" s="58">
        <v>0</v>
      </c>
      <c r="H1182" s="59">
        <v>0</v>
      </c>
      <c r="I1182" s="58">
        <v>0</v>
      </c>
      <c r="J1182" s="59">
        <v>0</v>
      </c>
      <c r="K1182" s="58">
        <v>0</v>
      </c>
      <c r="L1182" s="59">
        <v>0</v>
      </c>
      <c r="M1182" s="58">
        <v>0</v>
      </c>
      <c r="N1182" s="59">
        <v>0</v>
      </c>
      <c r="O1182" s="58">
        <v>0</v>
      </c>
      <c r="P1182" s="59">
        <v>0</v>
      </c>
      <c r="Q1182" s="58">
        <v>0</v>
      </c>
      <c r="R1182" s="59">
        <v>0</v>
      </c>
      <c r="S1182" s="58">
        <v>0</v>
      </c>
      <c r="T1182" s="59">
        <v>0</v>
      </c>
      <c r="U1182" s="58">
        <v>0</v>
      </c>
      <c r="V1182" s="59">
        <v>0</v>
      </c>
      <c r="W1182" s="58">
        <v>0</v>
      </c>
      <c r="X1182" s="59">
        <v>0</v>
      </c>
      <c r="Y1182" s="58">
        <v>0</v>
      </c>
      <c r="Z1182" s="59">
        <v>0</v>
      </c>
      <c r="AA1182" s="58">
        <v>0</v>
      </c>
      <c r="AB1182" s="59">
        <v>0</v>
      </c>
      <c r="AC1182" s="58">
        <v>0</v>
      </c>
      <c r="AD1182" s="59">
        <v>0</v>
      </c>
      <c r="AE1182" s="58">
        <v>0</v>
      </c>
      <c r="AF1182" s="59">
        <v>0</v>
      </c>
      <c r="AG1182" s="58">
        <v>0</v>
      </c>
      <c r="AH1182" s="59">
        <v>0</v>
      </c>
      <c r="AI1182" s="60"/>
      <c r="AJ1182" s="51">
        <f t="shared" si="364"/>
        <v>0</v>
      </c>
    </row>
    <row r="1183" spans="2:36" x14ac:dyDescent="0.3">
      <c r="B1183" s="4" t="s">
        <v>236</v>
      </c>
      <c r="E1183" s="58">
        <v>0</v>
      </c>
      <c r="F1183" s="59">
        <v>0</v>
      </c>
      <c r="G1183" s="58">
        <v>0</v>
      </c>
      <c r="H1183" s="59">
        <v>0</v>
      </c>
      <c r="I1183" s="58">
        <v>0</v>
      </c>
      <c r="J1183" s="59">
        <v>0</v>
      </c>
      <c r="K1183" s="58">
        <v>0</v>
      </c>
      <c r="L1183" s="59">
        <v>0</v>
      </c>
      <c r="M1183" s="58">
        <v>0</v>
      </c>
      <c r="N1183" s="59">
        <v>0</v>
      </c>
      <c r="O1183" s="58">
        <v>0</v>
      </c>
      <c r="P1183" s="59">
        <v>0</v>
      </c>
      <c r="Q1183" s="58">
        <v>0</v>
      </c>
      <c r="R1183" s="59">
        <v>0</v>
      </c>
      <c r="S1183" s="58">
        <v>0</v>
      </c>
      <c r="T1183" s="59">
        <v>0</v>
      </c>
      <c r="U1183" s="58">
        <v>0</v>
      </c>
      <c r="V1183" s="59">
        <v>0</v>
      </c>
      <c r="W1183" s="58">
        <v>0</v>
      </c>
      <c r="X1183" s="59">
        <v>0</v>
      </c>
      <c r="Y1183" s="58">
        <v>0</v>
      </c>
      <c r="Z1183" s="59">
        <v>0</v>
      </c>
      <c r="AA1183" s="58">
        <v>3.9554611111111111</v>
      </c>
      <c r="AB1183" s="59">
        <v>4.3229833333333341</v>
      </c>
      <c r="AC1183" s="58">
        <v>0</v>
      </c>
      <c r="AD1183" s="59">
        <v>0</v>
      </c>
      <c r="AE1183" s="58">
        <v>0</v>
      </c>
      <c r="AF1183" s="59">
        <v>0</v>
      </c>
      <c r="AG1183" s="58">
        <v>0</v>
      </c>
      <c r="AH1183" s="59">
        <v>0</v>
      </c>
      <c r="AI1183" s="60"/>
      <c r="AJ1183" s="51">
        <f t="shared" si="364"/>
        <v>8.278444444444446</v>
      </c>
    </row>
    <row r="1184" spans="2:36" x14ac:dyDescent="0.3">
      <c r="B1184" s="4" t="s">
        <v>237</v>
      </c>
      <c r="E1184" s="58">
        <v>0</v>
      </c>
      <c r="F1184" s="59">
        <v>0</v>
      </c>
      <c r="G1184" s="58">
        <v>0</v>
      </c>
      <c r="H1184" s="59">
        <v>0</v>
      </c>
      <c r="I1184" s="58">
        <v>0</v>
      </c>
      <c r="J1184" s="59">
        <v>0</v>
      </c>
      <c r="K1184" s="58">
        <v>0</v>
      </c>
      <c r="L1184" s="59">
        <v>0</v>
      </c>
      <c r="M1184" s="58">
        <v>0</v>
      </c>
      <c r="N1184" s="59">
        <v>0</v>
      </c>
      <c r="O1184" s="58">
        <v>0</v>
      </c>
      <c r="P1184" s="59">
        <v>0</v>
      </c>
      <c r="Q1184" s="58">
        <v>0</v>
      </c>
      <c r="R1184" s="59">
        <v>0</v>
      </c>
      <c r="S1184" s="58">
        <v>0</v>
      </c>
      <c r="T1184" s="59">
        <v>0</v>
      </c>
      <c r="U1184" s="58">
        <v>0</v>
      </c>
      <c r="V1184" s="59">
        <v>0</v>
      </c>
      <c r="W1184" s="58">
        <v>0</v>
      </c>
      <c r="X1184" s="59">
        <v>0</v>
      </c>
      <c r="Y1184" s="58">
        <v>0</v>
      </c>
      <c r="Z1184" s="59">
        <v>0</v>
      </c>
      <c r="AA1184" s="58">
        <v>3.9554611111111111</v>
      </c>
      <c r="AB1184" s="59">
        <v>4.3229833333333341</v>
      </c>
      <c r="AC1184" s="58">
        <v>0</v>
      </c>
      <c r="AD1184" s="59">
        <v>0</v>
      </c>
      <c r="AE1184" s="58">
        <v>0</v>
      </c>
      <c r="AF1184" s="59">
        <v>0</v>
      </c>
      <c r="AG1184" s="58">
        <v>0</v>
      </c>
      <c r="AH1184" s="59">
        <v>0</v>
      </c>
      <c r="AI1184" s="60"/>
      <c r="AJ1184" s="51">
        <f t="shared" si="364"/>
        <v>8.278444444444446</v>
      </c>
    </row>
    <row r="1185" spans="2:36" x14ac:dyDescent="0.3">
      <c r="B1185" s="4" t="s">
        <v>249</v>
      </c>
      <c r="E1185" s="58">
        <v>0</v>
      </c>
      <c r="F1185" s="59">
        <v>0</v>
      </c>
      <c r="G1185" s="58">
        <v>0</v>
      </c>
      <c r="H1185" s="59">
        <v>0</v>
      </c>
      <c r="I1185" s="58">
        <v>0</v>
      </c>
      <c r="J1185" s="59">
        <v>0</v>
      </c>
      <c r="K1185" s="58">
        <v>0</v>
      </c>
      <c r="L1185" s="59">
        <v>0</v>
      </c>
      <c r="M1185" s="58">
        <v>0</v>
      </c>
      <c r="N1185" s="59">
        <v>0</v>
      </c>
      <c r="O1185" s="58">
        <v>0</v>
      </c>
      <c r="P1185" s="59">
        <v>0</v>
      </c>
      <c r="Q1185" s="58">
        <v>0</v>
      </c>
      <c r="R1185" s="59">
        <v>0</v>
      </c>
      <c r="S1185" s="58">
        <v>0</v>
      </c>
      <c r="T1185" s="59">
        <v>0</v>
      </c>
      <c r="U1185" s="58">
        <v>0</v>
      </c>
      <c r="V1185" s="59">
        <v>0</v>
      </c>
      <c r="W1185" s="58">
        <v>0</v>
      </c>
      <c r="X1185" s="59">
        <v>0</v>
      </c>
      <c r="Y1185" s="58">
        <v>0</v>
      </c>
      <c r="Z1185" s="59">
        <v>0</v>
      </c>
      <c r="AA1185" s="58">
        <v>0</v>
      </c>
      <c r="AB1185" s="59">
        <v>0</v>
      </c>
      <c r="AC1185" s="58">
        <v>0</v>
      </c>
      <c r="AD1185" s="59">
        <v>0</v>
      </c>
      <c r="AE1185" s="58">
        <v>0</v>
      </c>
      <c r="AF1185" s="59">
        <v>0</v>
      </c>
      <c r="AG1185" s="58">
        <v>0</v>
      </c>
      <c r="AH1185" s="59">
        <v>0</v>
      </c>
      <c r="AI1185" s="60"/>
      <c r="AJ1185" s="51">
        <f t="shared" si="364"/>
        <v>0</v>
      </c>
    </row>
    <row r="1186" spans="2:36" x14ac:dyDescent="0.3">
      <c r="B1186" s="4" t="s">
        <v>214</v>
      </c>
      <c r="E1186" s="58">
        <v>0</v>
      </c>
      <c r="F1186" s="59">
        <v>0</v>
      </c>
      <c r="G1186" s="58">
        <v>0</v>
      </c>
      <c r="H1186" s="59">
        <v>0</v>
      </c>
      <c r="I1186" s="58">
        <v>0</v>
      </c>
      <c r="J1186" s="59">
        <v>0</v>
      </c>
      <c r="K1186" s="58">
        <v>0</v>
      </c>
      <c r="L1186" s="59">
        <v>0</v>
      </c>
      <c r="M1186" s="58">
        <v>0</v>
      </c>
      <c r="N1186" s="59">
        <v>0</v>
      </c>
      <c r="O1186" s="58">
        <v>0</v>
      </c>
      <c r="P1186" s="59">
        <v>0</v>
      </c>
      <c r="Q1186" s="58">
        <v>0</v>
      </c>
      <c r="R1186" s="59">
        <v>0</v>
      </c>
      <c r="S1186" s="58">
        <v>0</v>
      </c>
      <c r="T1186" s="59">
        <v>0</v>
      </c>
      <c r="U1186" s="58">
        <v>0</v>
      </c>
      <c r="V1186" s="59">
        <v>0</v>
      </c>
      <c r="W1186" s="58">
        <v>0</v>
      </c>
      <c r="X1186" s="59">
        <v>0</v>
      </c>
      <c r="Y1186" s="58">
        <v>0</v>
      </c>
      <c r="Z1186" s="59">
        <v>0</v>
      </c>
      <c r="AA1186" s="58">
        <v>0</v>
      </c>
      <c r="AB1186" s="59">
        <v>0</v>
      </c>
      <c r="AC1186" s="58">
        <v>0</v>
      </c>
      <c r="AD1186" s="59">
        <v>0</v>
      </c>
      <c r="AE1186" s="58">
        <v>0</v>
      </c>
      <c r="AF1186" s="59">
        <v>0</v>
      </c>
      <c r="AG1186" s="58">
        <v>0</v>
      </c>
      <c r="AH1186" s="59">
        <v>0</v>
      </c>
      <c r="AI1186" s="60"/>
      <c r="AJ1186" s="51">
        <f t="shared" si="364"/>
        <v>0</v>
      </c>
    </row>
    <row r="1187" spans="2:36" x14ac:dyDescent="0.3">
      <c r="B1187" s="4" t="s">
        <v>215</v>
      </c>
      <c r="E1187" s="58">
        <v>0</v>
      </c>
      <c r="F1187" s="59">
        <v>0</v>
      </c>
      <c r="G1187" s="58">
        <v>0</v>
      </c>
      <c r="H1187" s="59">
        <v>0</v>
      </c>
      <c r="I1187" s="58">
        <v>0</v>
      </c>
      <c r="J1187" s="59">
        <v>0</v>
      </c>
      <c r="K1187" s="58">
        <v>0</v>
      </c>
      <c r="L1187" s="59">
        <v>0</v>
      </c>
      <c r="M1187" s="58">
        <v>0</v>
      </c>
      <c r="N1187" s="59">
        <v>0</v>
      </c>
      <c r="O1187" s="58">
        <v>0</v>
      </c>
      <c r="P1187" s="59">
        <v>0</v>
      </c>
      <c r="Q1187" s="58">
        <v>0</v>
      </c>
      <c r="R1187" s="59">
        <v>0</v>
      </c>
      <c r="S1187" s="58">
        <v>0</v>
      </c>
      <c r="T1187" s="59">
        <v>0</v>
      </c>
      <c r="U1187" s="58">
        <v>0</v>
      </c>
      <c r="V1187" s="59">
        <v>0</v>
      </c>
      <c r="W1187" s="58">
        <v>0</v>
      </c>
      <c r="X1187" s="59">
        <v>0</v>
      </c>
      <c r="Y1187" s="58">
        <v>0</v>
      </c>
      <c r="Z1187" s="59">
        <v>0</v>
      </c>
      <c r="AA1187" s="58">
        <v>0</v>
      </c>
      <c r="AB1187" s="59">
        <v>0</v>
      </c>
      <c r="AC1187" s="58">
        <v>0</v>
      </c>
      <c r="AD1187" s="59">
        <v>0</v>
      </c>
      <c r="AE1187" s="58">
        <v>0</v>
      </c>
      <c r="AF1187" s="59">
        <v>0</v>
      </c>
      <c r="AG1187" s="58">
        <v>0</v>
      </c>
      <c r="AH1187" s="59">
        <v>0</v>
      </c>
      <c r="AI1187" s="60"/>
      <c r="AJ1187" s="51">
        <f t="shared" si="364"/>
        <v>0</v>
      </c>
    </row>
    <row r="1188" spans="2:36" x14ac:dyDescent="0.3">
      <c r="B1188" s="4" t="s">
        <v>216</v>
      </c>
      <c r="E1188" s="58">
        <v>0</v>
      </c>
      <c r="F1188" s="59">
        <v>0</v>
      </c>
      <c r="G1188" s="58">
        <v>0</v>
      </c>
      <c r="H1188" s="59">
        <v>0</v>
      </c>
      <c r="I1188" s="58">
        <v>0</v>
      </c>
      <c r="J1188" s="59">
        <v>0</v>
      </c>
      <c r="K1188" s="58">
        <v>0</v>
      </c>
      <c r="L1188" s="59">
        <v>0</v>
      </c>
      <c r="M1188" s="58">
        <v>0</v>
      </c>
      <c r="N1188" s="59">
        <v>0</v>
      </c>
      <c r="O1188" s="58">
        <v>0</v>
      </c>
      <c r="P1188" s="59">
        <v>0</v>
      </c>
      <c r="Q1188" s="58">
        <v>0</v>
      </c>
      <c r="R1188" s="59">
        <v>0</v>
      </c>
      <c r="S1188" s="58">
        <v>0</v>
      </c>
      <c r="T1188" s="59">
        <v>0</v>
      </c>
      <c r="U1188" s="58">
        <v>0</v>
      </c>
      <c r="V1188" s="59">
        <v>0</v>
      </c>
      <c r="W1188" s="58">
        <v>0</v>
      </c>
      <c r="X1188" s="59">
        <v>0</v>
      </c>
      <c r="Y1188" s="58">
        <v>0</v>
      </c>
      <c r="Z1188" s="59">
        <v>0</v>
      </c>
      <c r="AA1188" s="58">
        <v>0</v>
      </c>
      <c r="AB1188" s="59">
        <v>0</v>
      </c>
      <c r="AC1188" s="58">
        <v>0</v>
      </c>
      <c r="AD1188" s="59">
        <v>0</v>
      </c>
      <c r="AE1188" s="58">
        <v>0</v>
      </c>
      <c r="AF1188" s="59">
        <v>0</v>
      </c>
      <c r="AG1188" s="58">
        <v>0</v>
      </c>
      <c r="AH1188" s="59">
        <v>0</v>
      </c>
      <c r="AI1188" s="60"/>
      <c r="AJ1188" s="51">
        <f t="shared" si="364"/>
        <v>0</v>
      </c>
    </row>
    <row r="1189" spans="2:36" x14ac:dyDescent="0.3">
      <c r="B1189" s="4" t="s">
        <v>250</v>
      </c>
      <c r="E1189" s="58">
        <v>0</v>
      </c>
      <c r="F1189" s="59">
        <v>0</v>
      </c>
      <c r="G1189" s="58">
        <v>0</v>
      </c>
      <c r="H1189" s="59">
        <v>0</v>
      </c>
      <c r="I1189" s="58">
        <v>0</v>
      </c>
      <c r="J1189" s="59">
        <v>0</v>
      </c>
      <c r="K1189" s="58">
        <v>0</v>
      </c>
      <c r="L1189" s="59">
        <v>0</v>
      </c>
      <c r="M1189" s="58">
        <v>0</v>
      </c>
      <c r="N1189" s="59">
        <v>0</v>
      </c>
      <c r="O1189" s="58">
        <v>0</v>
      </c>
      <c r="P1189" s="59">
        <v>0</v>
      </c>
      <c r="Q1189" s="58">
        <v>0</v>
      </c>
      <c r="R1189" s="59">
        <v>0</v>
      </c>
      <c r="S1189" s="58">
        <v>0</v>
      </c>
      <c r="T1189" s="59">
        <v>0</v>
      </c>
      <c r="U1189" s="58">
        <v>0</v>
      </c>
      <c r="V1189" s="59">
        <v>0</v>
      </c>
      <c r="W1189" s="58">
        <v>0</v>
      </c>
      <c r="X1189" s="59">
        <v>0</v>
      </c>
      <c r="Y1189" s="58">
        <v>0</v>
      </c>
      <c r="Z1189" s="59">
        <v>0</v>
      </c>
      <c r="AA1189" s="58">
        <v>0</v>
      </c>
      <c r="AB1189" s="59">
        <v>0</v>
      </c>
      <c r="AC1189" s="58">
        <v>0</v>
      </c>
      <c r="AD1189" s="59">
        <v>0</v>
      </c>
      <c r="AE1189" s="58">
        <v>0</v>
      </c>
      <c r="AF1189" s="59">
        <v>0</v>
      </c>
      <c r="AG1189" s="58">
        <v>0</v>
      </c>
      <c r="AH1189" s="59">
        <v>0</v>
      </c>
      <c r="AI1189" s="60"/>
      <c r="AJ1189" s="51">
        <f t="shared" si="364"/>
        <v>0</v>
      </c>
    </row>
    <row r="1190" spans="2:36" x14ac:dyDescent="0.3">
      <c r="B1190" s="4" t="s">
        <v>238</v>
      </c>
      <c r="E1190" s="58">
        <v>0</v>
      </c>
      <c r="F1190" s="59">
        <v>0</v>
      </c>
      <c r="G1190" s="58">
        <v>0</v>
      </c>
      <c r="H1190" s="59">
        <v>0</v>
      </c>
      <c r="I1190" s="58">
        <v>0</v>
      </c>
      <c r="J1190" s="59">
        <v>0</v>
      </c>
      <c r="K1190" s="58">
        <v>0</v>
      </c>
      <c r="L1190" s="59">
        <v>0</v>
      </c>
      <c r="M1190" s="58">
        <v>0</v>
      </c>
      <c r="N1190" s="59">
        <v>0</v>
      </c>
      <c r="O1190" s="58">
        <v>0</v>
      </c>
      <c r="P1190" s="59">
        <v>0</v>
      </c>
      <c r="Q1190" s="58">
        <v>0</v>
      </c>
      <c r="R1190" s="59">
        <v>0</v>
      </c>
      <c r="S1190" s="58">
        <v>0</v>
      </c>
      <c r="T1190" s="59">
        <v>0</v>
      </c>
      <c r="U1190" s="58">
        <v>0</v>
      </c>
      <c r="V1190" s="59">
        <v>0</v>
      </c>
      <c r="W1190" s="58">
        <v>0</v>
      </c>
      <c r="X1190" s="59">
        <v>0</v>
      </c>
      <c r="Y1190" s="58">
        <v>0</v>
      </c>
      <c r="Z1190" s="59">
        <v>0</v>
      </c>
      <c r="AA1190" s="58">
        <v>0</v>
      </c>
      <c r="AB1190" s="59">
        <v>0</v>
      </c>
      <c r="AC1190" s="58">
        <v>0</v>
      </c>
      <c r="AD1190" s="59">
        <v>0</v>
      </c>
      <c r="AE1190" s="58">
        <v>0</v>
      </c>
      <c r="AF1190" s="59">
        <v>0</v>
      </c>
      <c r="AG1190" s="58">
        <v>0</v>
      </c>
      <c r="AH1190" s="59">
        <v>0</v>
      </c>
      <c r="AI1190" s="60"/>
      <c r="AJ1190" s="51">
        <f t="shared" si="364"/>
        <v>0</v>
      </c>
    </row>
    <row r="1191" spans="2:36" x14ac:dyDescent="0.3">
      <c r="B1191" s="4" t="s">
        <v>181</v>
      </c>
      <c r="E1191" s="58">
        <v>0</v>
      </c>
      <c r="F1191" s="59">
        <v>0</v>
      </c>
      <c r="G1191" s="58">
        <v>0</v>
      </c>
      <c r="H1191" s="59">
        <v>0</v>
      </c>
      <c r="I1191" s="58">
        <v>0</v>
      </c>
      <c r="J1191" s="59">
        <v>0</v>
      </c>
      <c r="K1191" s="58">
        <v>0</v>
      </c>
      <c r="L1191" s="59">
        <v>0</v>
      </c>
      <c r="M1191" s="58">
        <v>0</v>
      </c>
      <c r="N1191" s="59">
        <v>0</v>
      </c>
      <c r="O1191" s="58">
        <v>0</v>
      </c>
      <c r="P1191" s="59">
        <v>0</v>
      </c>
      <c r="Q1191" s="58">
        <v>0</v>
      </c>
      <c r="R1191" s="59">
        <v>0</v>
      </c>
      <c r="S1191" s="58">
        <v>0</v>
      </c>
      <c r="T1191" s="59">
        <v>0</v>
      </c>
      <c r="U1191" s="58">
        <v>0</v>
      </c>
      <c r="V1191" s="59">
        <v>0</v>
      </c>
      <c r="W1191" s="58">
        <v>0</v>
      </c>
      <c r="X1191" s="59">
        <v>0</v>
      </c>
      <c r="Y1191" s="58">
        <v>0</v>
      </c>
      <c r="Z1191" s="59">
        <v>0</v>
      </c>
      <c r="AA1191" s="58">
        <v>0</v>
      </c>
      <c r="AB1191" s="59">
        <v>0</v>
      </c>
      <c r="AC1191" s="58">
        <v>0</v>
      </c>
      <c r="AD1191" s="59">
        <v>0</v>
      </c>
      <c r="AE1191" s="58">
        <v>0</v>
      </c>
      <c r="AF1191" s="59">
        <v>0</v>
      </c>
      <c r="AG1191" s="58">
        <v>0</v>
      </c>
      <c r="AH1191" s="59">
        <v>0</v>
      </c>
      <c r="AI1191" s="60"/>
      <c r="AJ1191" s="51">
        <f t="shared" si="364"/>
        <v>0</v>
      </c>
    </row>
    <row r="1192" spans="2:36" x14ac:dyDescent="0.3">
      <c r="B1192" s="4" t="s">
        <v>182</v>
      </c>
      <c r="E1192" s="58">
        <v>0</v>
      </c>
      <c r="F1192" s="59">
        <v>0</v>
      </c>
      <c r="G1192" s="58">
        <v>0</v>
      </c>
      <c r="H1192" s="59">
        <v>0</v>
      </c>
      <c r="I1192" s="58">
        <v>0</v>
      </c>
      <c r="J1192" s="59">
        <v>0</v>
      </c>
      <c r="K1192" s="58">
        <v>0</v>
      </c>
      <c r="L1192" s="59">
        <v>0</v>
      </c>
      <c r="M1192" s="58">
        <v>0</v>
      </c>
      <c r="N1192" s="59">
        <v>0</v>
      </c>
      <c r="O1192" s="58">
        <v>0</v>
      </c>
      <c r="P1192" s="59">
        <v>0</v>
      </c>
      <c r="Q1192" s="58">
        <v>0</v>
      </c>
      <c r="R1192" s="59">
        <v>0</v>
      </c>
      <c r="S1192" s="58">
        <v>0</v>
      </c>
      <c r="T1192" s="59">
        <v>0</v>
      </c>
      <c r="U1192" s="58">
        <v>0</v>
      </c>
      <c r="V1192" s="59">
        <v>0</v>
      </c>
      <c r="W1192" s="58">
        <v>0</v>
      </c>
      <c r="X1192" s="59">
        <v>0</v>
      </c>
      <c r="Y1192" s="58">
        <v>0</v>
      </c>
      <c r="Z1192" s="59">
        <v>0</v>
      </c>
      <c r="AA1192" s="58">
        <v>0</v>
      </c>
      <c r="AB1192" s="59">
        <v>0</v>
      </c>
      <c r="AC1192" s="58">
        <v>0</v>
      </c>
      <c r="AD1192" s="59">
        <v>0</v>
      </c>
      <c r="AE1192" s="58">
        <v>0</v>
      </c>
      <c r="AF1192" s="59">
        <v>0</v>
      </c>
      <c r="AG1192" s="58">
        <v>0</v>
      </c>
      <c r="AH1192" s="59">
        <v>0</v>
      </c>
      <c r="AI1192" s="60"/>
      <c r="AJ1192" s="51">
        <f t="shared" si="364"/>
        <v>0</v>
      </c>
    </row>
    <row r="1193" spans="2:36" x14ac:dyDescent="0.3">
      <c r="B1193" s="4" t="s">
        <v>200</v>
      </c>
      <c r="E1193" s="58">
        <v>0</v>
      </c>
      <c r="F1193" s="59">
        <v>0</v>
      </c>
      <c r="G1193" s="58">
        <v>0</v>
      </c>
      <c r="H1193" s="59">
        <v>0</v>
      </c>
      <c r="I1193" s="58">
        <v>0</v>
      </c>
      <c r="J1193" s="59">
        <v>0</v>
      </c>
      <c r="K1193" s="58">
        <v>0</v>
      </c>
      <c r="L1193" s="59">
        <v>0</v>
      </c>
      <c r="M1193" s="58">
        <v>0</v>
      </c>
      <c r="N1193" s="59">
        <v>0</v>
      </c>
      <c r="O1193" s="58">
        <v>0</v>
      </c>
      <c r="P1193" s="59">
        <v>0</v>
      </c>
      <c r="Q1193" s="58">
        <v>0</v>
      </c>
      <c r="R1193" s="59">
        <v>0</v>
      </c>
      <c r="S1193" s="58">
        <v>0</v>
      </c>
      <c r="T1193" s="59">
        <v>0</v>
      </c>
      <c r="U1193" s="58">
        <v>0</v>
      </c>
      <c r="V1193" s="59">
        <v>0</v>
      </c>
      <c r="W1193" s="58">
        <v>0</v>
      </c>
      <c r="X1193" s="59">
        <v>0</v>
      </c>
      <c r="Y1193" s="58">
        <v>0</v>
      </c>
      <c r="Z1193" s="59">
        <v>0</v>
      </c>
      <c r="AA1193" s="58">
        <v>0</v>
      </c>
      <c r="AB1193" s="59">
        <v>0</v>
      </c>
      <c r="AC1193" s="58">
        <v>0</v>
      </c>
      <c r="AD1193" s="59">
        <v>0</v>
      </c>
      <c r="AE1193" s="58">
        <v>0</v>
      </c>
      <c r="AF1193" s="59">
        <v>0</v>
      </c>
      <c r="AG1193" s="58">
        <v>0</v>
      </c>
      <c r="AH1193" s="59">
        <v>0</v>
      </c>
      <c r="AI1193" s="60"/>
      <c r="AJ1193" s="51">
        <f t="shared" si="364"/>
        <v>0</v>
      </c>
    </row>
    <row r="1194" spans="2:36" x14ac:dyDescent="0.3">
      <c r="B1194" s="4" t="s">
        <v>201</v>
      </c>
      <c r="E1194" s="58">
        <v>0</v>
      </c>
      <c r="F1194" s="59">
        <v>0</v>
      </c>
      <c r="G1194" s="58">
        <v>0</v>
      </c>
      <c r="H1194" s="59">
        <v>0</v>
      </c>
      <c r="I1194" s="58">
        <v>0</v>
      </c>
      <c r="J1194" s="59">
        <v>0</v>
      </c>
      <c r="K1194" s="58">
        <v>0</v>
      </c>
      <c r="L1194" s="59">
        <v>0</v>
      </c>
      <c r="M1194" s="58">
        <v>0</v>
      </c>
      <c r="N1194" s="59">
        <v>0</v>
      </c>
      <c r="O1194" s="58">
        <v>0</v>
      </c>
      <c r="P1194" s="59">
        <v>0</v>
      </c>
      <c r="Q1194" s="58">
        <v>0</v>
      </c>
      <c r="R1194" s="59">
        <v>0</v>
      </c>
      <c r="S1194" s="58">
        <v>0</v>
      </c>
      <c r="T1194" s="59">
        <v>0</v>
      </c>
      <c r="U1194" s="58">
        <v>0</v>
      </c>
      <c r="V1194" s="59">
        <v>0</v>
      </c>
      <c r="W1194" s="58">
        <v>0</v>
      </c>
      <c r="X1194" s="59">
        <v>0</v>
      </c>
      <c r="Y1194" s="58">
        <v>0</v>
      </c>
      <c r="Z1194" s="59">
        <v>0</v>
      </c>
      <c r="AA1194" s="58">
        <v>0</v>
      </c>
      <c r="AB1194" s="59">
        <v>0</v>
      </c>
      <c r="AC1194" s="58">
        <v>0</v>
      </c>
      <c r="AD1194" s="59">
        <v>0</v>
      </c>
      <c r="AE1194" s="58">
        <v>0</v>
      </c>
      <c r="AF1194" s="59">
        <v>0</v>
      </c>
      <c r="AG1194" s="58">
        <v>0</v>
      </c>
      <c r="AH1194" s="59">
        <v>0</v>
      </c>
      <c r="AI1194" s="60"/>
      <c r="AJ1194" s="51">
        <f t="shared" si="364"/>
        <v>0</v>
      </c>
    </row>
    <row r="1195" spans="2:36" x14ac:dyDescent="0.3">
      <c r="B1195" s="4" t="s">
        <v>202</v>
      </c>
      <c r="E1195" s="58">
        <v>0.11695532679557723</v>
      </c>
      <c r="F1195" s="59">
        <v>0</v>
      </c>
      <c r="G1195" s="58">
        <v>3.7825061281521799E-2</v>
      </c>
      <c r="H1195" s="59">
        <v>0.13786685188611264</v>
      </c>
      <c r="I1195" s="58">
        <v>0</v>
      </c>
      <c r="J1195" s="59">
        <v>1.8281700809796558E-2</v>
      </c>
      <c r="K1195" s="58">
        <v>2.7902888456980347E-2</v>
      </c>
      <c r="L1195" s="59">
        <v>9.9635471502938958E-2</v>
      </c>
      <c r="M1195" s="58">
        <v>7.8958563566207257E-2</v>
      </c>
      <c r="N1195" s="59">
        <v>0.11489549209011894</v>
      </c>
      <c r="O1195" s="58">
        <v>0.34857060203949519</v>
      </c>
      <c r="P1195" s="59">
        <v>0.1340893338123948</v>
      </c>
      <c r="Q1195" s="58">
        <v>0.15353474756081803</v>
      </c>
      <c r="R1195" s="59">
        <v>0.2972320395708074</v>
      </c>
      <c r="S1195" s="58">
        <v>0.12782824933528808</v>
      </c>
      <c r="T1195" s="59">
        <v>7.2759429228057435</v>
      </c>
      <c r="U1195" s="58">
        <v>7.5945289731025253E-2</v>
      </c>
      <c r="V1195" s="59">
        <v>0.17007489502429865</v>
      </c>
      <c r="W1195" s="58">
        <v>0.15700944422350913</v>
      </c>
      <c r="X1195" s="59">
        <v>0.20418165981769507</v>
      </c>
      <c r="Y1195" s="58">
        <v>0</v>
      </c>
      <c r="Z1195" s="59">
        <v>0</v>
      </c>
      <c r="AA1195" s="58">
        <v>0.17115102450052821</v>
      </c>
      <c r="AB1195" s="59">
        <v>0.87536682023127677</v>
      </c>
      <c r="AC1195" s="58">
        <v>0.51957493384679065</v>
      </c>
      <c r="AD1195" s="59">
        <v>0.11230836331844307</v>
      </c>
      <c r="AE1195" s="58">
        <v>0.31202063421408238</v>
      </c>
      <c r="AF1195" s="59">
        <v>0.15858763853708804</v>
      </c>
      <c r="AG1195" s="58">
        <v>0.14986849685509943</v>
      </c>
      <c r="AH1195" s="59">
        <v>0.32639566868543535</v>
      </c>
      <c r="AI1195" s="60"/>
      <c r="AJ1195" s="51">
        <f t="shared" si="364"/>
        <v>12.202004120499073</v>
      </c>
    </row>
    <row r="1196" spans="2:36" x14ac:dyDescent="0.3">
      <c r="B1196" s="4" t="s">
        <v>203</v>
      </c>
      <c r="E1196" s="58">
        <v>0.11695532679557723</v>
      </c>
      <c r="F1196" s="59">
        <v>0</v>
      </c>
      <c r="G1196" s="58">
        <v>3.7825061281521799E-2</v>
      </c>
      <c r="H1196" s="59">
        <v>0.13786685188611264</v>
      </c>
      <c r="I1196" s="58">
        <v>0</v>
      </c>
      <c r="J1196" s="59">
        <v>1.8281700809796558E-2</v>
      </c>
      <c r="K1196" s="58">
        <v>2.7902888456980347E-2</v>
      </c>
      <c r="L1196" s="59">
        <v>9.9635471502938958E-2</v>
      </c>
      <c r="M1196" s="58">
        <v>7.8958563566207257E-2</v>
      </c>
      <c r="N1196" s="59">
        <v>0.11489549209011894</v>
      </c>
      <c r="O1196" s="58">
        <v>0.34857060203949519</v>
      </c>
      <c r="P1196" s="59">
        <v>0.1340893338123948</v>
      </c>
      <c r="Q1196" s="58">
        <v>0.15353474756081803</v>
      </c>
      <c r="R1196" s="59">
        <v>0.2972320395708074</v>
      </c>
      <c r="S1196" s="58">
        <v>0.12782824933528808</v>
      </c>
      <c r="T1196" s="59">
        <v>7.2759429228057435</v>
      </c>
      <c r="U1196" s="58">
        <v>7.5945289731025253E-2</v>
      </c>
      <c r="V1196" s="59">
        <v>0.17007489502429865</v>
      </c>
      <c r="W1196" s="58">
        <v>0.15700944422350913</v>
      </c>
      <c r="X1196" s="59">
        <v>0.20418165981769507</v>
      </c>
      <c r="Y1196" s="58">
        <v>0</v>
      </c>
      <c r="Z1196" s="59">
        <v>0</v>
      </c>
      <c r="AA1196" s="58">
        <v>0.17115102450052821</v>
      </c>
      <c r="AB1196" s="59">
        <v>0.87536682023127677</v>
      </c>
      <c r="AC1196" s="58">
        <v>0.51957493384679065</v>
      </c>
      <c r="AD1196" s="59">
        <v>0.11230836331844307</v>
      </c>
      <c r="AE1196" s="58">
        <v>0.31202063421408238</v>
      </c>
      <c r="AF1196" s="59">
        <v>0.15858763853708804</v>
      </c>
      <c r="AG1196" s="58">
        <v>0.14986849685509943</v>
      </c>
      <c r="AH1196" s="59">
        <v>0.32639566868543535</v>
      </c>
      <c r="AI1196" s="60"/>
      <c r="AJ1196" s="51">
        <f t="shared" si="364"/>
        <v>12.202004120499073</v>
      </c>
    </row>
    <row r="1197" spans="2:36" x14ac:dyDescent="0.3">
      <c r="B1197" s="4" t="s">
        <v>130</v>
      </c>
      <c r="E1197" s="58">
        <v>6.8394116488936607</v>
      </c>
      <c r="F1197" s="59">
        <v>0</v>
      </c>
      <c r="G1197" s="58">
        <v>2.4222468874188219E-2</v>
      </c>
      <c r="H1197" s="59">
        <v>5.9882292225586049</v>
      </c>
      <c r="I1197" s="58">
        <v>0</v>
      </c>
      <c r="J1197" s="59">
        <v>0</v>
      </c>
      <c r="K1197" s="58">
        <v>0</v>
      </c>
      <c r="L1197" s="59">
        <v>3.5205336131525038</v>
      </c>
      <c r="M1197" s="58">
        <v>1.0148644183201372</v>
      </c>
      <c r="N1197" s="59">
        <v>2.3616479362593812</v>
      </c>
      <c r="O1197" s="58">
        <v>1.1396801180998488</v>
      </c>
      <c r="P1197" s="59">
        <v>3.2768540607743799</v>
      </c>
      <c r="Q1197" s="58">
        <v>2.2035110551839514</v>
      </c>
      <c r="R1197" s="59">
        <v>12.878915931230106</v>
      </c>
      <c r="S1197" s="58">
        <v>7.6435568902492541</v>
      </c>
      <c r="T1197" s="59">
        <v>9.8886020109468227</v>
      </c>
      <c r="U1197" s="58">
        <v>2.5811439767360733</v>
      </c>
      <c r="V1197" s="59">
        <v>1.1195648084084153</v>
      </c>
      <c r="W1197" s="58">
        <v>0.12080352995130615</v>
      </c>
      <c r="X1197" s="59">
        <v>4.8963646438386389E-3</v>
      </c>
      <c r="Y1197" s="58">
        <v>0.35125246500968915</v>
      </c>
      <c r="Z1197" s="59">
        <v>1.548373449532183</v>
      </c>
      <c r="AA1197" s="58">
        <v>1.6284212123579578</v>
      </c>
      <c r="AB1197" s="59">
        <v>0.6859175964991242</v>
      </c>
      <c r="AC1197" s="58">
        <v>8.5759992586242603E-2</v>
      </c>
      <c r="AD1197" s="59">
        <v>0.55721086066563696</v>
      </c>
      <c r="AE1197" s="58">
        <v>2.293802970462381</v>
      </c>
      <c r="AF1197" s="59">
        <v>5.2753362105846389</v>
      </c>
      <c r="AG1197" s="58">
        <v>0.15685040562947736</v>
      </c>
      <c r="AH1197" s="59">
        <v>0.98902496133380113</v>
      </c>
      <c r="AI1197" s="60"/>
      <c r="AJ1197" s="51">
        <f t="shared" si="364"/>
        <v>74.178388178943621</v>
      </c>
    </row>
    <row r="1198" spans="2:36" x14ac:dyDescent="0.3">
      <c r="B1198" s="4" t="s">
        <v>131</v>
      </c>
      <c r="E1198" s="58">
        <v>6.8394116488936607</v>
      </c>
      <c r="F1198" s="59">
        <v>0</v>
      </c>
      <c r="G1198" s="58">
        <v>2.4222468874188219E-2</v>
      </c>
      <c r="H1198" s="59">
        <v>5.9882292225586049</v>
      </c>
      <c r="I1198" s="58">
        <v>0</v>
      </c>
      <c r="J1198" s="59">
        <v>0</v>
      </c>
      <c r="K1198" s="58">
        <v>0</v>
      </c>
      <c r="L1198" s="59">
        <v>3.5205336131525038</v>
      </c>
      <c r="M1198" s="58">
        <v>1.0148644183201372</v>
      </c>
      <c r="N1198" s="59">
        <v>2.3616479362593812</v>
      </c>
      <c r="O1198" s="58">
        <v>1.1396801180998488</v>
      </c>
      <c r="P1198" s="59">
        <v>3.2768540607743799</v>
      </c>
      <c r="Q1198" s="58">
        <v>2.2035110551839514</v>
      </c>
      <c r="R1198" s="59">
        <v>12.878915931230106</v>
      </c>
      <c r="S1198" s="58">
        <v>7.6435568902492541</v>
      </c>
      <c r="T1198" s="59">
        <v>9.8886020109468227</v>
      </c>
      <c r="U1198" s="58">
        <v>2.5811439767360733</v>
      </c>
      <c r="V1198" s="59">
        <v>1.1195648084084153</v>
      </c>
      <c r="W1198" s="58">
        <v>0.12080352995130615</v>
      </c>
      <c r="X1198" s="59">
        <v>4.8963646438386389E-3</v>
      </c>
      <c r="Y1198" s="58">
        <v>0.35125246500968915</v>
      </c>
      <c r="Z1198" s="59">
        <v>1.548373449532183</v>
      </c>
      <c r="AA1198" s="58">
        <v>1.6284212123579578</v>
      </c>
      <c r="AB1198" s="59">
        <v>0.6859175964991242</v>
      </c>
      <c r="AC1198" s="58">
        <v>8.5759992586242603E-2</v>
      </c>
      <c r="AD1198" s="59">
        <v>0.55721086066563696</v>
      </c>
      <c r="AE1198" s="58">
        <v>2.293802970462381</v>
      </c>
      <c r="AF1198" s="59">
        <v>5.2753362105846389</v>
      </c>
      <c r="AG1198" s="58">
        <v>0.15685040562947736</v>
      </c>
      <c r="AH1198" s="59">
        <v>0.98902496133380113</v>
      </c>
      <c r="AI1198" s="60"/>
      <c r="AJ1198" s="51">
        <f t="shared" si="364"/>
        <v>74.178388178943621</v>
      </c>
    </row>
    <row r="1199" spans="2:36" x14ac:dyDescent="0.3">
      <c r="B1199" s="4" t="s">
        <v>219</v>
      </c>
      <c r="E1199" s="58">
        <v>5.3280734221140538</v>
      </c>
      <c r="F1199" s="59">
        <v>0</v>
      </c>
      <c r="G1199" s="58">
        <v>5.9446792844772336</v>
      </c>
      <c r="H1199" s="59">
        <v>18.32198436232671</v>
      </c>
      <c r="I1199" s="58">
        <v>0</v>
      </c>
      <c r="J1199" s="59">
        <v>0.37696644465128581</v>
      </c>
      <c r="K1199" s="58">
        <v>8.2197143236796139E-2</v>
      </c>
      <c r="L1199" s="59">
        <v>2.5212062381532481</v>
      </c>
      <c r="M1199" s="58">
        <v>102.93759409732819</v>
      </c>
      <c r="N1199" s="59">
        <v>30.545749855041507</v>
      </c>
      <c r="O1199" s="58">
        <v>62.169387775961546</v>
      </c>
      <c r="P1199" s="59">
        <v>65.894887503072951</v>
      </c>
      <c r="Q1199" s="58">
        <v>51.429883333333329</v>
      </c>
      <c r="R1199" s="59">
        <v>6.5591277777777801</v>
      </c>
      <c r="S1199" s="58">
        <v>44.548108333333353</v>
      </c>
      <c r="T1199" s="59">
        <v>21.085372135840537</v>
      </c>
      <c r="U1199" s="58">
        <v>9.8180770874023438E-4</v>
      </c>
      <c r="V1199" s="59">
        <v>11.93631407669915</v>
      </c>
      <c r="W1199" s="58">
        <v>8.1029941876729321</v>
      </c>
      <c r="X1199" s="59">
        <v>47.741007700432675</v>
      </c>
      <c r="Y1199" s="58">
        <v>81.819326696048179</v>
      </c>
      <c r="Z1199" s="59">
        <v>11.651912571589149</v>
      </c>
      <c r="AA1199" s="58">
        <v>31.370487459500634</v>
      </c>
      <c r="AB1199" s="59">
        <v>5.3647665500640871</v>
      </c>
      <c r="AC1199" s="58">
        <v>59.297623526000976</v>
      </c>
      <c r="AD1199" s="59">
        <v>16.362824090321858</v>
      </c>
      <c r="AE1199" s="58">
        <v>91.031506888071704</v>
      </c>
      <c r="AF1199" s="59">
        <v>77.74768150263894</v>
      </c>
      <c r="AG1199" s="58">
        <v>37.224046659469607</v>
      </c>
      <c r="AH1199" s="59">
        <v>29.219254161198933</v>
      </c>
      <c r="AI1199" s="60"/>
      <c r="AJ1199" s="51">
        <f t="shared" si="364"/>
        <v>926.61594558406614</v>
      </c>
    </row>
    <row r="1200" spans="2:36" x14ac:dyDescent="0.3">
      <c r="B1200" s="4" t="s">
        <v>285</v>
      </c>
      <c r="E1200" s="58">
        <v>12.10659776929638</v>
      </c>
      <c r="F1200" s="59">
        <v>0</v>
      </c>
      <c r="G1200" s="58">
        <v>19.459168710619927</v>
      </c>
      <c r="H1200" s="59">
        <v>38.562265500233558</v>
      </c>
      <c r="I1200" s="58">
        <v>0</v>
      </c>
      <c r="J1200" s="59">
        <v>0</v>
      </c>
      <c r="K1200" s="58">
        <v>0</v>
      </c>
      <c r="L1200" s="59">
        <v>0</v>
      </c>
      <c r="M1200" s="58">
        <v>0</v>
      </c>
      <c r="N1200" s="59">
        <v>0</v>
      </c>
      <c r="O1200" s="58">
        <v>0</v>
      </c>
      <c r="P1200" s="59">
        <v>0</v>
      </c>
      <c r="Q1200" s="58">
        <v>0</v>
      </c>
      <c r="R1200" s="59">
        <v>0</v>
      </c>
      <c r="S1200" s="58">
        <v>0</v>
      </c>
      <c r="T1200" s="59">
        <v>0</v>
      </c>
      <c r="U1200" s="58">
        <v>0</v>
      </c>
      <c r="V1200" s="59">
        <v>0</v>
      </c>
      <c r="W1200" s="58">
        <v>0</v>
      </c>
      <c r="X1200" s="59">
        <v>0</v>
      </c>
      <c r="Y1200" s="58">
        <v>0</v>
      </c>
      <c r="Z1200" s="59">
        <v>0</v>
      </c>
      <c r="AA1200" s="58">
        <v>0</v>
      </c>
      <c r="AB1200" s="59">
        <v>0</v>
      </c>
      <c r="AC1200" s="58">
        <v>0</v>
      </c>
      <c r="AD1200" s="59">
        <v>0</v>
      </c>
      <c r="AE1200" s="58">
        <v>0</v>
      </c>
      <c r="AF1200" s="59">
        <v>0</v>
      </c>
      <c r="AG1200" s="58">
        <v>0</v>
      </c>
      <c r="AH1200" s="59">
        <v>0</v>
      </c>
      <c r="AI1200" s="60"/>
      <c r="AJ1200" s="51">
        <f t="shared" si="364"/>
        <v>70.128031980149871</v>
      </c>
    </row>
    <row r="1201" spans="2:36" x14ac:dyDescent="0.3">
      <c r="B1201" s="4" t="s">
        <v>286</v>
      </c>
      <c r="E1201" s="58">
        <v>12.10659776929638</v>
      </c>
      <c r="F1201" s="59">
        <v>0</v>
      </c>
      <c r="G1201" s="58">
        <v>19.459168710619927</v>
      </c>
      <c r="H1201" s="59">
        <v>38.562265500233558</v>
      </c>
      <c r="I1201" s="58">
        <v>0</v>
      </c>
      <c r="J1201" s="59">
        <v>0</v>
      </c>
      <c r="K1201" s="58">
        <v>0</v>
      </c>
      <c r="L1201" s="59">
        <v>0</v>
      </c>
      <c r="M1201" s="58">
        <v>0</v>
      </c>
      <c r="N1201" s="59">
        <v>0</v>
      </c>
      <c r="O1201" s="58">
        <v>0</v>
      </c>
      <c r="P1201" s="59">
        <v>0</v>
      </c>
      <c r="Q1201" s="58">
        <v>0</v>
      </c>
      <c r="R1201" s="59">
        <v>0</v>
      </c>
      <c r="S1201" s="58">
        <v>0</v>
      </c>
      <c r="T1201" s="59">
        <v>0</v>
      </c>
      <c r="U1201" s="58">
        <v>0</v>
      </c>
      <c r="V1201" s="59">
        <v>0</v>
      </c>
      <c r="W1201" s="58">
        <v>0</v>
      </c>
      <c r="X1201" s="59">
        <v>0</v>
      </c>
      <c r="Y1201" s="58">
        <v>0</v>
      </c>
      <c r="Z1201" s="59">
        <v>0</v>
      </c>
      <c r="AA1201" s="58">
        <v>0</v>
      </c>
      <c r="AB1201" s="59">
        <v>0</v>
      </c>
      <c r="AC1201" s="58">
        <v>0</v>
      </c>
      <c r="AD1201" s="59">
        <v>0</v>
      </c>
      <c r="AE1201" s="58">
        <v>0</v>
      </c>
      <c r="AF1201" s="59">
        <v>0</v>
      </c>
      <c r="AG1201" s="58">
        <v>0</v>
      </c>
      <c r="AH1201" s="59">
        <v>0</v>
      </c>
      <c r="AI1201" s="60"/>
      <c r="AJ1201" s="51">
        <f t="shared" si="364"/>
        <v>70.128031980149871</v>
      </c>
    </row>
    <row r="1202" spans="2:36" x14ac:dyDescent="0.3">
      <c r="B1202" s="4" t="s">
        <v>198</v>
      </c>
      <c r="E1202" s="58">
        <v>10.259243651231129</v>
      </c>
      <c r="F1202" s="59">
        <v>0</v>
      </c>
      <c r="G1202" s="58">
        <v>2.3809940502378675</v>
      </c>
      <c r="H1202" s="59">
        <v>20.757950850327809</v>
      </c>
      <c r="I1202" s="58">
        <v>0</v>
      </c>
      <c r="J1202" s="59">
        <v>0</v>
      </c>
      <c r="K1202" s="58">
        <v>0</v>
      </c>
      <c r="L1202" s="59">
        <v>0</v>
      </c>
      <c r="M1202" s="58">
        <v>26.12570009232051</v>
      </c>
      <c r="N1202" s="59">
        <v>3.4720043460528052</v>
      </c>
      <c r="O1202" s="58">
        <v>5.1532385508219392</v>
      </c>
      <c r="P1202" s="59">
        <v>42.096883831421529</v>
      </c>
      <c r="Q1202" s="58">
        <v>32.040811626116437</v>
      </c>
      <c r="R1202" s="59">
        <v>21.030550299440094</v>
      </c>
      <c r="S1202" s="58">
        <v>2.5480097214380897</v>
      </c>
      <c r="T1202" s="59">
        <v>4.9394549926122027</v>
      </c>
      <c r="U1202" s="58">
        <v>0</v>
      </c>
      <c r="V1202" s="59">
        <v>14.057249732812245</v>
      </c>
      <c r="W1202" s="58">
        <v>0</v>
      </c>
      <c r="X1202" s="59">
        <v>4.3777553955713913</v>
      </c>
      <c r="Y1202" s="58">
        <v>6.0404918114344275</v>
      </c>
      <c r="Z1202" s="59">
        <v>2.8662002336184185</v>
      </c>
      <c r="AA1202" s="58">
        <v>28.168973988533018</v>
      </c>
      <c r="AB1202" s="59">
        <v>49.783209168434141</v>
      </c>
      <c r="AC1202" s="58">
        <v>43.386575463294982</v>
      </c>
      <c r="AD1202" s="59">
        <v>0</v>
      </c>
      <c r="AE1202" s="58">
        <v>30.338741137981415</v>
      </c>
      <c r="AF1202" s="59">
        <v>0</v>
      </c>
      <c r="AG1202" s="58">
        <v>0</v>
      </c>
      <c r="AH1202" s="59">
        <v>38.984771619160973</v>
      </c>
      <c r="AI1202" s="60"/>
      <c r="AJ1202" s="51">
        <f t="shared" si="364"/>
        <v>388.80881056286154</v>
      </c>
    </row>
    <row r="1203" spans="2:36" x14ac:dyDescent="0.3">
      <c r="B1203" s="4" t="s">
        <v>199</v>
      </c>
      <c r="E1203" s="58">
        <v>10.259243651231129</v>
      </c>
      <c r="F1203" s="59">
        <v>0</v>
      </c>
      <c r="G1203" s="58">
        <v>2.3809940502378675</v>
      </c>
      <c r="H1203" s="59">
        <v>20.757950850327809</v>
      </c>
      <c r="I1203" s="58">
        <v>0</v>
      </c>
      <c r="J1203" s="59">
        <v>0</v>
      </c>
      <c r="K1203" s="58">
        <v>0</v>
      </c>
      <c r="L1203" s="59">
        <v>0</v>
      </c>
      <c r="M1203" s="58">
        <v>26.12570009232051</v>
      </c>
      <c r="N1203" s="59">
        <v>3.4720043460528052</v>
      </c>
      <c r="O1203" s="58">
        <v>5.1532385508219392</v>
      </c>
      <c r="P1203" s="59">
        <v>42.096883831421529</v>
      </c>
      <c r="Q1203" s="58">
        <v>32.040811626116437</v>
      </c>
      <c r="R1203" s="59">
        <v>21.030550299440094</v>
      </c>
      <c r="S1203" s="58">
        <v>2.5480097214380897</v>
      </c>
      <c r="T1203" s="59">
        <v>4.9394549926122027</v>
      </c>
      <c r="U1203" s="58">
        <v>0</v>
      </c>
      <c r="V1203" s="59">
        <v>14.057249732812245</v>
      </c>
      <c r="W1203" s="58">
        <v>0</v>
      </c>
      <c r="X1203" s="59">
        <v>4.3777553955713913</v>
      </c>
      <c r="Y1203" s="58">
        <v>6.0404918114344275</v>
      </c>
      <c r="Z1203" s="59">
        <v>2.8662002336184185</v>
      </c>
      <c r="AA1203" s="58">
        <v>28.168973988533018</v>
      </c>
      <c r="AB1203" s="59">
        <v>49.783209168434141</v>
      </c>
      <c r="AC1203" s="58">
        <v>43.386575463294982</v>
      </c>
      <c r="AD1203" s="59">
        <v>0</v>
      </c>
      <c r="AE1203" s="58">
        <v>30.338741137981415</v>
      </c>
      <c r="AF1203" s="59">
        <v>0</v>
      </c>
      <c r="AG1203" s="58">
        <v>0</v>
      </c>
      <c r="AH1203" s="59">
        <v>38.984771619160973</v>
      </c>
      <c r="AI1203" s="60"/>
      <c r="AJ1203" s="51">
        <f t="shared" si="364"/>
        <v>388.80881056286154</v>
      </c>
    </row>
    <row r="1204" spans="2:36" x14ac:dyDescent="0.3">
      <c r="B1204" s="4" t="s">
        <v>155</v>
      </c>
      <c r="E1204" s="58">
        <v>0</v>
      </c>
      <c r="F1204" s="59">
        <v>0</v>
      </c>
      <c r="G1204" s="58">
        <v>0</v>
      </c>
      <c r="H1204" s="59">
        <v>0</v>
      </c>
      <c r="I1204" s="58">
        <v>0</v>
      </c>
      <c r="J1204" s="59">
        <v>0</v>
      </c>
      <c r="K1204" s="58">
        <v>0</v>
      </c>
      <c r="L1204" s="59">
        <v>0</v>
      </c>
      <c r="M1204" s="58">
        <v>0</v>
      </c>
      <c r="N1204" s="59">
        <v>0</v>
      </c>
      <c r="O1204" s="58">
        <v>0</v>
      </c>
      <c r="P1204" s="59">
        <v>0</v>
      </c>
      <c r="Q1204" s="58">
        <v>0</v>
      </c>
      <c r="R1204" s="59">
        <v>0</v>
      </c>
      <c r="S1204" s="58">
        <v>0</v>
      </c>
      <c r="T1204" s="59">
        <v>0</v>
      </c>
      <c r="U1204" s="58">
        <v>0</v>
      </c>
      <c r="V1204" s="59">
        <v>0</v>
      </c>
      <c r="W1204" s="58">
        <v>0</v>
      </c>
      <c r="X1204" s="59">
        <v>0</v>
      </c>
      <c r="Y1204" s="58">
        <v>0</v>
      </c>
      <c r="Z1204" s="59">
        <v>0</v>
      </c>
      <c r="AA1204" s="58">
        <v>0</v>
      </c>
      <c r="AB1204" s="59">
        <v>0</v>
      </c>
      <c r="AC1204" s="58">
        <v>0</v>
      </c>
      <c r="AD1204" s="59">
        <v>0</v>
      </c>
      <c r="AE1204" s="58">
        <v>0</v>
      </c>
      <c r="AF1204" s="59">
        <v>0</v>
      </c>
      <c r="AG1204" s="58">
        <v>0</v>
      </c>
      <c r="AH1204" s="59">
        <v>0</v>
      </c>
      <c r="AI1204" s="60"/>
      <c r="AJ1204" s="51">
        <f t="shared" si="364"/>
        <v>0</v>
      </c>
    </row>
    <row r="1205" spans="2:36" x14ac:dyDescent="0.3">
      <c r="B1205" s="4" t="s">
        <v>231</v>
      </c>
      <c r="E1205" s="58">
        <v>0</v>
      </c>
      <c r="F1205" s="59">
        <v>0</v>
      </c>
      <c r="G1205" s="58">
        <v>0</v>
      </c>
      <c r="H1205" s="59">
        <v>0</v>
      </c>
      <c r="I1205" s="58">
        <v>0</v>
      </c>
      <c r="J1205" s="59">
        <v>0</v>
      </c>
      <c r="K1205" s="58">
        <v>0</v>
      </c>
      <c r="L1205" s="59">
        <v>0</v>
      </c>
      <c r="M1205" s="58">
        <v>0</v>
      </c>
      <c r="N1205" s="59">
        <v>0</v>
      </c>
      <c r="O1205" s="58">
        <v>0</v>
      </c>
      <c r="P1205" s="59">
        <v>0</v>
      </c>
      <c r="Q1205" s="58">
        <v>0</v>
      </c>
      <c r="R1205" s="59">
        <v>0</v>
      </c>
      <c r="S1205" s="58">
        <v>0</v>
      </c>
      <c r="T1205" s="59">
        <v>0</v>
      </c>
      <c r="U1205" s="58">
        <v>0</v>
      </c>
      <c r="V1205" s="59">
        <v>0</v>
      </c>
      <c r="W1205" s="58">
        <v>0</v>
      </c>
      <c r="X1205" s="59">
        <v>0</v>
      </c>
      <c r="Y1205" s="58">
        <v>0</v>
      </c>
      <c r="Z1205" s="59">
        <v>0</v>
      </c>
      <c r="AA1205" s="58">
        <v>0</v>
      </c>
      <c r="AB1205" s="59">
        <v>0</v>
      </c>
      <c r="AC1205" s="58">
        <v>0</v>
      </c>
      <c r="AD1205" s="59">
        <v>0</v>
      </c>
      <c r="AE1205" s="58">
        <v>0</v>
      </c>
      <c r="AF1205" s="59">
        <v>8.7618435745127492</v>
      </c>
      <c r="AG1205" s="58">
        <v>0</v>
      </c>
      <c r="AH1205" s="59">
        <v>0</v>
      </c>
      <c r="AI1205" s="60"/>
      <c r="AJ1205" s="51">
        <f t="shared" si="364"/>
        <v>8.7618435745127492</v>
      </c>
    </row>
    <row r="1206" spans="2:36" x14ac:dyDescent="0.3">
      <c r="B1206" s="4" t="s">
        <v>232</v>
      </c>
      <c r="E1206" s="58">
        <v>0</v>
      </c>
      <c r="F1206" s="59">
        <v>0</v>
      </c>
      <c r="G1206" s="58">
        <v>0</v>
      </c>
      <c r="H1206" s="59">
        <v>0</v>
      </c>
      <c r="I1206" s="58">
        <v>0</v>
      </c>
      <c r="J1206" s="59">
        <v>0</v>
      </c>
      <c r="K1206" s="58">
        <v>0</v>
      </c>
      <c r="L1206" s="59">
        <v>0</v>
      </c>
      <c r="M1206" s="58">
        <v>0</v>
      </c>
      <c r="N1206" s="59">
        <v>0</v>
      </c>
      <c r="O1206" s="58">
        <v>0</v>
      </c>
      <c r="P1206" s="59">
        <v>0</v>
      </c>
      <c r="Q1206" s="58">
        <v>0</v>
      </c>
      <c r="R1206" s="59">
        <v>0</v>
      </c>
      <c r="S1206" s="58">
        <v>0</v>
      </c>
      <c r="T1206" s="59">
        <v>0</v>
      </c>
      <c r="U1206" s="58">
        <v>0</v>
      </c>
      <c r="V1206" s="59">
        <v>0</v>
      </c>
      <c r="W1206" s="58">
        <v>0</v>
      </c>
      <c r="X1206" s="59">
        <v>0</v>
      </c>
      <c r="Y1206" s="58">
        <v>0</v>
      </c>
      <c r="Z1206" s="59">
        <v>0</v>
      </c>
      <c r="AA1206" s="58">
        <v>0</v>
      </c>
      <c r="AB1206" s="59">
        <v>0</v>
      </c>
      <c r="AC1206" s="58">
        <v>0</v>
      </c>
      <c r="AD1206" s="59">
        <v>0</v>
      </c>
      <c r="AE1206" s="58">
        <v>0</v>
      </c>
      <c r="AF1206" s="59">
        <v>8.7618435745127492</v>
      </c>
      <c r="AG1206" s="58">
        <v>0</v>
      </c>
      <c r="AH1206" s="59">
        <v>0</v>
      </c>
      <c r="AI1206" s="60"/>
      <c r="AJ1206" s="51">
        <f t="shared" si="364"/>
        <v>8.7618435745127492</v>
      </c>
    </row>
    <row r="1207" spans="2:36" x14ac:dyDescent="0.3">
      <c r="B1207" s="4" t="s">
        <v>233</v>
      </c>
      <c r="E1207" s="58">
        <v>0</v>
      </c>
      <c r="F1207" s="59">
        <v>0</v>
      </c>
      <c r="G1207" s="58">
        <v>0</v>
      </c>
      <c r="H1207" s="59">
        <v>2.8430202677639</v>
      </c>
      <c r="I1207" s="58">
        <v>0</v>
      </c>
      <c r="J1207" s="59">
        <v>0</v>
      </c>
      <c r="K1207" s="58">
        <v>0</v>
      </c>
      <c r="L1207" s="59">
        <v>0</v>
      </c>
      <c r="M1207" s="58">
        <v>0</v>
      </c>
      <c r="N1207" s="59">
        <v>6.2259061622619631</v>
      </c>
      <c r="O1207" s="58">
        <v>9.5390199806210063</v>
      </c>
      <c r="P1207" s="59">
        <v>3.7495061843966448</v>
      </c>
      <c r="Q1207" s="58">
        <v>6.3946546728101863</v>
      </c>
      <c r="R1207" s="59">
        <v>0</v>
      </c>
      <c r="S1207" s="58">
        <v>0</v>
      </c>
      <c r="T1207" s="59">
        <v>0</v>
      </c>
      <c r="U1207" s="58">
        <v>0</v>
      </c>
      <c r="V1207" s="59">
        <v>13.646150445291234</v>
      </c>
      <c r="W1207" s="58">
        <v>8.4476148632975931</v>
      </c>
      <c r="X1207" s="59">
        <v>11.066847173221575</v>
      </c>
      <c r="Y1207" s="58">
        <v>20.290143294654793</v>
      </c>
      <c r="Z1207" s="59">
        <v>6.7187168198948042</v>
      </c>
      <c r="AA1207" s="58">
        <v>0.78359431574742011</v>
      </c>
      <c r="AB1207" s="59">
        <v>38.274017665302381</v>
      </c>
      <c r="AC1207" s="58">
        <v>1.9676083333333332</v>
      </c>
      <c r="AD1207" s="59">
        <v>0</v>
      </c>
      <c r="AE1207" s="58">
        <v>51.657487135953794</v>
      </c>
      <c r="AF1207" s="59">
        <v>42.362883423411603</v>
      </c>
      <c r="AG1207" s="58">
        <v>0</v>
      </c>
      <c r="AH1207" s="59">
        <v>13.205327580726394</v>
      </c>
      <c r="AI1207" s="60"/>
      <c r="AJ1207" s="51">
        <f t="shared" si="364"/>
        <v>237.17249831868864</v>
      </c>
    </row>
    <row r="1208" spans="2:36" x14ac:dyDescent="0.3">
      <c r="B1208" s="4" t="s">
        <v>234</v>
      </c>
      <c r="E1208" s="58">
        <v>0</v>
      </c>
      <c r="F1208" s="59">
        <v>0</v>
      </c>
      <c r="G1208" s="58">
        <v>0</v>
      </c>
      <c r="H1208" s="59">
        <v>2.8430202677639</v>
      </c>
      <c r="I1208" s="58">
        <v>0</v>
      </c>
      <c r="J1208" s="59">
        <v>0</v>
      </c>
      <c r="K1208" s="58">
        <v>0</v>
      </c>
      <c r="L1208" s="59">
        <v>0</v>
      </c>
      <c r="M1208" s="58">
        <v>0</v>
      </c>
      <c r="N1208" s="59">
        <v>6.2259061622619631</v>
      </c>
      <c r="O1208" s="58">
        <v>9.5390199806210063</v>
      </c>
      <c r="P1208" s="59">
        <v>3.7495061843966448</v>
      </c>
      <c r="Q1208" s="58">
        <v>6.3946546728101863</v>
      </c>
      <c r="R1208" s="59">
        <v>0</v>
      </c>
      <c r="S1208" s="58">
        <v>0</v>
      </c>
      <c r="T1208" s="59">
        <v>0</v>
      </c>
      <c r="U1208" s="58">
        <v>0</v>
      </c>
      <c r="V1208" s="59">
        <v>13.646150445291234</v>
      </c>
      <c r="W1208" s="58">
        <v>8.4476148632975931</v>
      </c>
      <c r="X1208" s="59">
        <v>11.066847173221575</v>
      </c>
      <c r="Y1208" s="58">
        <v>20.290143294654793</v>
      </c>
      <c r="Z1208" s="59">
        <v>6.7187168198948042</v>
      </c>
      <c r="AA1208" s="58">
        <v>0.78359431574742011</v>
      </c>
      <c r="AB1208" s="59">
        <v>38.274017665302381</v>
      </c>
      <c r="AC1208" s="58">
        <v>1.9676083333333332</v>
      </c>
      <c r="AD1208" s="59">
        <v>0</v>
      </c>
      <c r="AE1208" s="58">
        <v>51.657487135953794</v>
      </c>
      <c r="AF1208" s="59">
        <v>42.362883423411603</v>
      </c>
      <c r="AG1208" s="58">
        <v>0</v>
      </c>
      <c r="AH1208" s="59">
        <v>13.205327580726394</v>
      </c>
      <c r="AI1208" s="60"/>
      <c r="AJ1208" s="51">
        <f t="shared" si="364"/>
        <v>237.17249831868864</v>
      </c>
    </row>
    <row r="1209" spans="2:36" x14ac:dyDescent="0.3">
      <c r="B1209" s="4" t="s">
        <v>288</v>
      </c>
      <c r="E1209" s="58">
        <v>0.40324128844486379</v>
      </c>
      <c r="F1209" s="59">
        <v>0</v>
      </c>
      <c r="G1209" s="58">
        <v>0</v>
      </c>
      <c r="H1209" s="59">
        <v>0.12973975472228585</v>
      </c>
      <c r="I1209" s="58">
        <v>0</v>
      </c>
      <c r="J1209" s="59">
        <v>0</v>
      </c>
      <c r="K1209" s="58">
        <v>0</v>
      </c>
      <c r="L1209" s="59">
        <v>1.7325131870196702</v>
      </c>
      <c r="M1209" s="58">
        <v>9.8291000139641742</v>
      </c>
      <c r="N1209" s="59">
        <v>0</v>
      </c>
      <c r="O1209" s="58">
        <v>1.8122053920086503</v>
      </c>
      <c r="P1209" s="59">
        <v>0</v>
      </c>
      <c r="Q1209" s="58">
        <v>1.5942247399724132</v>
      </c>
      <c r="R1209" s="59">
        <v>1.0412910236648432</v>
      </c>
      <c r="S1209" s="58">
        <v>0</v>
      </c>
      <c r="T1209" s="59">
        <v>0</v>
      </c>
      <c r="U1209" s="58">
        <v>0.47620966278436105</v>
      </c>
      <c r="V1209" s="59">
        <v>0.63648784425523564</v>
      </c>
      <c r="W1209" s="58">
        <v>2.7977565631747892</v>
      </c>
      <c r="X1209" s="59">
        <v>7.3976811681730013</v>
      </c>
      <c r="Y1209" s="58">
        <v>13.932415857421022</v>
      </c>
      <c r="Z1209" s="59">
        <v>1.9850200580998021</v>
      </c>
      <c r="AA1209" s="58">
        <v>0</v>
      </c>
      <c r="AB1209" s="59">
        <v>4.6800789400329661E-2</v>
      </c>
      <c r="AC1209" s="58">
        <v>0</v>
      </c>
      <c r="AD1209" s="59">
        <v>0.13844037379367966</v>
      </c>
      <c r="AE1209" s="58">
        <v>0</v>
      </c>
      <c r="AF1209" s="59">
        <v>0.18906420946121205</v>
      </c>
      <c r="AG1209" s="58">
        <v>2.0672085528232835</v>
      </c>
      <c r="AH1209" s="59">
        <v>7.8447341154647674</v>
      </c>
      <c r="AI1209" s="60"/>
      <c r="AJ1209" s="51">
        <f t="shared" si="364"/>
        <v>54.054134594648374</v>
      </c>
    </row>
    <row r="1210" spans="2:36" x14ac:dyDescent="0.3">
      <c r="B1210" s="4" t="s">
        <v>289</v>
      </c>
      <c r="E1210" s="58">
        <v>0.40324128844486379</v>
      </c>
      <c r="F1210" s="59">
        <v>0</v>
      </c>
      <c r="G1210" s="58">
        <v>0</v>
      </c>
      <c r="H1210" s="59">
        <v>0.12973975472228585</v>
      </c>
      <c r="I1210" s="58">
        <v>0</v>
      </c>
      <c r="J1210" s="59">
        <v>0</v>
      </c>
      <c r="K1210" s="58">
        <v>0</v>
      </c>
      <c r="L1210" s="59">
        <v>1.7325131870196702</v>
      </c>
      <c r="M1210" s="58">
        <v>9.8291000139641742</v>
      </c>
      <c r="N1210" s="59">
        <v>0</v>
      </c>
      <c r="O1210" s="58">
        <v>1.8122053920086503</v>
      </c>
      <c r="P1210" s="59">
        <v>0</v>
      </c>
      <c r="Q1210" s="58">
        <v>1.5942247399724132</v>
      </c>
      <c r="R1210" s="59">
        <v>1.0412910236648432</v>
      </c>
      <c r="S1210" s="58">
        <v>0</v>
      </c>
      <c r="T1210" s="59">
        <v>0</v>
      </c>
      <c r="U1210" s="58">
        <v>0.47620966278436105</v>
      </c>
      <c r="V1210" s="59">
        <v>0.63648784425523564</v>
      </c>
      <c r="W1210" s="58">
        <v>2.7977565631747892</v>
      </c>
      <c r="X1210" s="59">
        <v>7.3976811681730013</v>
      </c>
      <c r="Y1210" s="58">
        <v>13.932415857421022</v>
      </c>
      <c r="Z1210" s="59">
        <v>1.9850200580998021</v>
      </c>
      <c r="AA1210" s="58">
        <v>0</v>
      </c>
      <c r="AB1210" s="59">
        <v>4.6800789400329661E-2</v>
      </c>
      <c r="AC1210" s="58">
        <v>0</v>
      </c>
      <c r="AD1210" s="59">
        <v>0.13844037379367966</v>
      </c>
      <c r="AE1210" s="58">
        <v>0</v>
      </c>
      <c r="AF1210" s="59">
        <v>0.18906420946121205</v>
      </c>
      <c r="AG1210" s="58">
        <v>2.0672085528232835</v>
      </c>
      <c r="AH1210" s="59">
        <v>7.8447341154647674</v>
      </c>
      <c r="AI1210" s="60"/>
      <c r="AJ1210" s="51">
        <f t="shared" si="364"/>
        <v>54.054134594648374</v>
      </c>
    </row>
    <row r="1211" spans="2:36" x14ac:dyDescent="0.3">
      <c r="B1211" s="4" t="s">
        <v>156</v>
      </c>
      <c r="E1211" s="58">
        <v>6.9842776182479831</v>
      </c>
      <c r="F1211" s="59">
        <v>0</v>
      </c>
      <c r="G1211" s="58">
        <v>5.1481703925034035</v>
      </c>
      <c r="H1211" s="59">
        <v>17.064919988428567</v>
      </c>
      <c r="I1211" s="58">
        <v>0</v>
      </c>
      <c r="J1211" s="59">
        <v>0.81708798906781621</v>
      </c>
      <c r="K1211" s="58">
        <v>0</v>
      </c>
      <c r="L1211" s="59">
        <v>0</v>
      </c>
      <c r="M1211" s="58">
        <v>0</v>
      </c>
      <c r="N1211" s="59">
        <v>0</v>
      </c>
      <c r="O1211" s="58">
        <v>0</v>
      </c>
      <c r="P1211" s="59">
        <v>1.9946742153167707</v>
      </c>
      <c r="Q1211" s="58">
        <v>0</v>
      </c>
      <c r="R1211" s="59">
        <v>7.0457143194389333</v>
      </c>
      <c r="S1211" s="58">
        <v>17.153618511988327</v>
      </c>
      <c r="T1211" s="59">
        <v>1.1317294661204385</v>
      </c>
      <c r="U1211" s="58">
        <v>0</v>
      </c>
      <c r="V1211" s="59">
        <v>0</v>
      </c>
      <c r="W1211" s="58">
        <v>0</v>
      </c>
      <c r="X1211" s="59">
        <v>0</v>
      </c>
      <c r="Y1211" s="58">
        <v>9.5046104828516569</v>
      </c>
      <c r="Z1211" s="59">
        <v>10.439369796466403</v>
      </c>
      <c r="AA1211" s="58">
        <v>0</v>
      </c>
      <c r="AB1211" s="59">
        <v>0</v>
      </c>
      <c r="AC1211" s="58">
        <v>3.2915973663329842E-3</v>
      </c>
      <c r="AD1211" s="59">
        <v>0</v>
      </c>
      <c r="AE1211" s="58">
        <v>5.6818725331624282</v>
      </c>
      <c r="AF1211" s="59">
        <v>39.169541398684174</v>
      </c>
      <c r="AG1211" s="58">
        <v>1.2424551950957834</v>
      </c>
      <c r="AH1211" s="59">
        <v>2.7674571076368482</v>
      </c>
      <c r="AI1211" s="60"/>
      <c r="AJ1211" s="51">
        <f t="shared" ref="AJ1211:AJ1274" si="365">SUM(E1211:AI1211)</f>
        <v>126.14879061237588</v>
      </c>
    </row>
    <row r="1212" spans="2:36" x14ac:dyDescent="0.3">
      <c r="B1212" s="4" t="s">
        <v>192</v>
      </c>
      <c r="E1212" s="58">
        <v>3.9317043492211248</v>
      </c>
      <c r="F1212" s="59">
        <v>0</v>
      </c>
      <c r="G1212" s="58">
        <v>0</v>
      </c>
      <c r="H1212" s="59">
        <v>42.364854388435717</v>
      </c>
      <c r="I1212" s="58">
        <v>0</v>
      </c>
      <c r="J1212" s="59">
        <v>0.96295469005902667</v>
      </c>
      <c r="K1212" s="58">
        <v>0</v>
      </c>
      <c r="L1212" s="59">
        <v>14.643682922505011</v>
      </c>
      <c r="M1212" s="58">
        <v>32.621728342677436</v>
      </c>
      <c r="N1212" s="59">
        <v>10.62003738760948</v>
      </c>
      <c r="O1212" s="58">
        <v>29.439698001003269</v>
      </c>
      <c r="P1212" s="59">
        <v>21.636249678961438</v>
      </c>
      <c r="Q1212" s="58">
        <v>23.366329960012436</v>
      </c>
      <c r="R1212" s="59">
        <v>30.428546151770487</v>
      </c>
      <c r="S1212" s="58">
        <v>29.956768006213508</v>
      </c>
      <c r="T1212" s="59">
        <v>33.261135487439901</v>
      </c>
      <c r="U1212" s="58">
        <v>11.370090723435085</v>
      </c>
      <c r="V1212" s="59">
        <v>28.854514207273059</v>
      </c>
      <c r="W1212" s="58">
        <v>16.825182659228645</v>
      </c>
      <c r="X1212" s="59">
        <v>2.8439526315318213</v>
      </c>
      <c r="Y1212" s="58">
        <v>26.259008332210115</v>
      </c>
      <c r="Z1212" s="59">
        <v>4.078112660249074</v>
      </c>
      <c r="AA1212" s="58">
        <v>19.27735510696305</v>
      </c>
      <c r="AB1212" s="59">
        <v>3.7389243977387743</v>
      </c>
      <c r="AC1212" s="58">
        <v>23.416640020169151</v>
      </c>
      <c r="AD1212" s="59">
        <v>6.1793252687454228</v>
      </c>
      <c r="AE1212" s="58">
        <v>27.63657311492496</v>
      </c>
      <c r="AF1212" s="59">
        <v>26.472145508130392</v>
      </c>
      <c r="AG1212" s="58">
        <v>13.443023108508855</v>
      </c>
      <c r="AH1212" s="59">
        <v>27.969964113108315</v>
      </c>
      <c r="AI1212" s="60"/>
      <c r="AJ1212" s="51">
        <f t="shared" si="365"/>
        <v>511.59850121812548</v>
      </c>
    </row>
    <row r="1213" spans="2:36" x14ac:dyDescent="0.3">
      <c r="B1213" s="4" t="s">
        <v>193</v>
      </c>
      <c r="E1213" s="58">
        <v>3.9317043492211248</v>
      </c>
      <c r="F1213" s="59">
        <v>0</v>
      </c>
      <c r="G1213" s="58">
        <v>0</v>
      </c>
      <c r="H1213" s="59">
        <v>42.364854388435717</v>
      </c>
      <c r="I1213" s="58">
        <v>0</v>
      </c>
      <c r="J1213" s="59">
        <v>0.96295469005902667</v>
      </c>
      <c r="K1213" s="58">
        <v>0</v>
      </c>
      <c r="L1213" s="59">
        <v>14.643682922505011</v>
      </c>
      <c r="M1213" s="58">
        <v>32.621728342677436</v>
      </c>
      <c r="N1213" s="59">
        <v>10.62003738760948</v>
      </c>
      <c r="O1213" s="58">
        <v>29.439698001003269</v>
      </c>
      <c r="P1213" s="59">
        <v>21.636249678961438</v>
      </c>
      <c r="Q1213" s="58">
        <v>23.366329960012436</v>
      </c>
      <c r="R1213" s="59">
        <v>30.428546151770487</v>
      </c>
      <c r="S1213" s="58">
        <v>29.956768006213508</v>
      </c>
      <c r="T1213" s="59">
        <v>33.261135487439901</v>
      </c>
      <c r="U1213" s="58">
        <v>11.370090723435085</v>
      </c>
      <c r="V1213" s="59">
        <v>28.854514207273059</v>
      </c>
      <c r="W1213" s="58">
        <v>16.825182659228645</v>
      </c>
      <c r="X1213" s="59">
        <v>2.8439526315318213</v>
      </c>
      <c r="Y1213" s="58">
        <v>26.259008332210115</v>
      </c>
      <c r="Z1213" s="59">
        <v>4.078112660249074</v>
      </c>
      <c r="AA1213" s="58">
        <v>19.27735510696305</v>
      </c>
      <c r="AB1213" s="59">
        <v>3.7389243977387743</v>
      </c>
      <c r="AC1213" s="58">
        <v>23.416640020169151</v>
      </c>
      <c r="AD1213" s="59">
        <v>6.1793252687454228</v>
      </c>
      <c r="AE1213" s="58">
        <v>27.63657311492496</v>
      </c>
      <c r="AF1213" s="59">
        <v>26.472145508130392</v>
      </c>
      <c r="AG1213" s="58">
        <v>13.443023108508855</v>
      </c>
      <c r="AH1213" s="59">
        <v>27.969964113108315</v>
      </c>
      <c r="AI1213" s="60"/>
      <c r="AJ1213" s="51">
        <f t="shared" si="365"/>
        <v>511.59850121812548</v>
      </c>
    </row>
    <row r="1214" spans="2:36" x14ac:dyDescent="0.3">
      <c r="B1214" s="4" t="s">
        <v>184</v>
      </c>
      <c r="E1214" s="58">
        <v>0</v>
      </c>
      <c r="F1214" s="59">
        <v>0</v>
      </c>
      <c r="G1214" s="58">
        <v>6.3396043133735658</v>
      </c>
      <c r="H1214" s="59">
        <v>11.666030128796896</v>
      </c>
      <c r="I1214" s="58">
        <v>0</v>
      </c>
      <c r="J1214" s="59">
        <v>0</v>
      </c>
      <c r="K1214" s="58">
        <v>9.5585787296295174E-2</v>
      </c>
      <c r="L1214" s="59">
        <v>2.065520766099294</v>
      </c>
      <c r="M1214" s="58">
        <v>2.1114153742790225</v>
      </c>
      <c r="N1214" s="59">
        <v>0</v>
      </c>
      <c r="O1214" s="58">
        <v>2.9851125855296852</v>
      </c>
      <c r="P1214" s="59">
        <v>0</v>
      </c>
      <c r="Q1214" s="58">
        <v>5.0406654318173727</v>
      </c>
      <c r="R1214" s="59">
        <v>3.7262872219085694</v>
      </c>
      <c r="S1214" s="58">
        <v>4.7121323148409529</v>
      </c>
      <c r="T1214" s="59">
        <v>6.714628998438517</v>
      </c>
      <c r="U1214" s="58">
        <v>0.7793617844581604</v>
      </c>
      <c r="V1214" s="59">
        <v>10.725623989105227</v>
      </c>
      <c r="W1214" s="58">
        <v>10.290780238310496</v>
      </c>
      <c r="X1214" s="59">
        <v>0</v>
      </c>
      <c r="Y1214" s="58">
        <v>0</v>
      </c>
      <c r="Z1214" s="59">
        <v>2.645588834514395</v>
      </c>
      <c r="AA1214" s="58">
        <v>0.92422719651626217</v>
      </c>
      <c r="AB1214" s="59">
        <v>0</v>
      </c>
      <c r="AC1214" s="58">
        <v>3.7117956082026157E-2</v>
      </c>
      <c r="AD1214" s="59">
        <v>6.589140494664511E-2</v>
      </c>
      <c r="AE1214" s="58">
        <v>3.9557115554809577</v>
      </c>
      <c r="AF1214" s="59">
        <v>4.8588639450073243</v>
      </c>
      <c r="AG1214" s="58">
        <v>2.308690615495046</v>
      </c>
      <c r="AH1214" s="59">
        <v>4.8941311717033384</v>
      </c>
      <c r="AI1214" s="60"/>
      <c r="AJ1214" s="51">
        <f t="shared" si="365"/>
        <v>86.942971614000044</v>
      </c>
    </row>
    <row r="1215" spans="2:36" x14ac:dyDescent="0.3">
      <c r="B1215" s="4" t="s">
        <v>185</v>
      </c>
      <c r="E1215" s="58">
        <v>0</v>
      </c>
      <c r="F1215" s="59">
        <v>0</v>
      </c>
      <c r="G1215" s="58">
        <v>6.3396043133735658</v>
      </c>
      <c r="H1215" s="59">
        <v>11.666030128796896</v>
      </c>
      <c r="I1215" s="58">
        <v>0</v>
      </c>
      <c r="J1215" s="59">
        <v>0</v>
      </c>
      <c r="K1215" s="58">
        <v>9.5585787296295174E-2</v>
      </c>
      <c r="L1215" s="59">
        <v>2.065520766099294</v>
      </c>
      <c r="M1215" s="58">
        <v>2.1114153742790225</v>
      </c>
      <c r="N1215" s="59">
        <v>0</v>
      </c>
      <c r="O1215" s="58">
        <v>2.9851125855296852</v>
      </c>
      <c r="P1215" s="59">
        <v>0</v>
      </c>
      <c r="Q1215" s="58">
        <v>5.0406654318173727</v>
      </c>
      <c r="R1215" s="59">
        <v>3.7262872219085694</v>
      </c>
      <c r="S1215" s="58">
        <v>4.7121323148409529</v>
      </c>
      <c r="T1215" s="59">
        <v>6.714628998438517</v>
      </c>
      <c r="U1215" s="58">
        <v>0.7793617844581604</v>
      </c>
      <c r="V1215" s="59">
        <v>10.725623989105227</v>
      </c>
      <c r="W1215" s="58">
        <v>10.290780238310496</v>
      </c>
      <c r="X1215" s="59">
        <v>0</v>
      </c>
      <c r="Y1215" s="58">
        <v>0</v>
      </c>
      <c r="Z1215" s="59">
        <v>2.645588834514395</v>
      </c>
      <c r="AA1215" s="58">
        <v>0.92422719651626217</v>
      </c>
      <c r="AB1215" s="59">
        <v>0</v>
      </c>
      <c r="AC1215" s="58">
        <v>3.7117956082026157E-2</v>
      </c>
      <c r="AD1215" s="59">
        <v>6.589140494664511E-2</v>
      </c>
      <c r="AE1215" s="58">
        <v>3.9557115554809577</v>
      </c>
      <c r="AF1215" s="59">
        <v>4.8588639450073243</v>
      </c>
      <c r="AG1215" s="58">
        <v>2.308690615495046</v>
      </c>
      <c r="AH1215" s="59">
        <v>4.8941311717033384</v>
      </c>
      <c r="AI1215" s="60"/>
      <c r="AJ1215" s="51">
        <f t="shared" si="365"/>
        <v>86.942971614000044</v>
      </c>
    </row>
    <row r="1216" spans="2:36" x14ac:dyDescent="0.3">
      <c r="B1216" s="4" t="s">
        <v>287</v>
      </c>
      <c r="E1216" s="58">
        <v>0</v>
      </c>
      <c r="F1216" s="59">
        <v>0</v>
      </c>
      <c r="G1216" s="58">
        <v>0</v>
      </c>
      <c r="H1216" s="59">
        <v>0</v>
      </c>
      <c r="I1216" s="58">
        <v>0</v>
      </c>
      <c r="J1216" s="59">
        <v>0</v>
      </c>
      <c r="K1216" s="58">
        <v>0</v>
      </c>
      <c r="L1216" s="59">
        <v>0</v>
      </c>
      <c r="M1216" s="58">
        <v>0</v>
      </c>
      <c r="N1216" s="59">
        <v>0</v>
      </c>
      <c r="O1216" s="58">
        <v>0</v>
      </c>
      <c r="P1216" s="59">
        <v>0</v>
      </c>
      <c r="Q1216" s="58">
        <v>0</v>
      </c>
      <c r="R1216" s="59">
        <v>0</v>
      </c>
      <c r="S1216" s="58">
        <v>0</v>
      </c>
      <c r="T1216" s="59">
        <v>0</v>
      </c>
      <c r="U1216" s="58">
        <v>0</v>
      </c>
      <c r="V1216" s="59">
        <v>0</v>
      </c>
      <c r="W1216" s="58">
        <v>0</v>
      </c>
      <c r="X1216" s="59">
        <v>0</v>
      </c>
      <c r="Y1216" s="58">
        <v>0</v>
      </c>
      <c r="Z1216" s="59">
        <v>0</v>
      </c>
      <c r="AA1216" s="58">
        <v>0</v>
      </c>
      <c r="AB1216" s="59">
        <v>0</v>
      </c>
      <c r="AC1216" s="58">
        <v>0</v>
      </c>
      <c r="AD1216" s="59">
        <v>0</v>
      </c>
      <c r="AE1216" s="58">
        <v>0</v>
      </c>
      <c r="AF1216" s="59">
        <v>0</v>
      </c>
      <c r="AG1216" s="58">
        <v>0</v>
      </c>
      <c r="AH1216" s="59">
        <v>0</v>
      </c>
      <c r="AI1216" s="60"/>
      <c r="AJ1216" s="51">
        <f t="shared" si="365"/>
        <v>0</v>
      </c>
    </row>
    <row r="1217" spans="2:36" x14ac:dyDescent="0.3">
      <c r="B1217" s="4" t="s">
        <v>320</v>
      </c>
      <c r="E1217" s="58">
        <v>0</v>
      </c>
      <c r="F1217" s="59">
        <v>0</v>
      </c>
      <c r="G1217" s="58">
        <v>0</v>
      </c>
      <c r="H1217" s="59">
        <v>0</v>
      </c>
      <c r="I1217" s="58">
        <v>0</v>
      </c>
      <c r="J1217" s="59">
        <v>0</v>
      </c>
      <c r="K1217" s="58">
        <v>0</v>
      </c>
      <c r="L1217" s="59">
        <v>0</v>
      </c>
      <c r="M1217" s="58">
        <v>0</v>
      </c>
      <c r="N1217" s="59">
        <v>0</v>
      </c>
      <c r="O1217" s="58">
        <v>0</v>
      </c>
      <c r="P1217" s="59">
        <v>0</v>
      </c>
      <c r="Q1217" s="58">
        <v>0</v>
      </c>
      <c r="R1217" s="59">
        <v>0</v>
      </c>
      <c r="S1217" s="58">
        <v>0</v>
      </c>
      <c r="T1217" s="59">
        <v>0</v>
      </c>
      <c r="U1217" s="58">
        <v>0</v>
      </c>
      <c r="V1217" s="59">
        <v>0</v>
      </c>
      <c r="W1217" s="58">
        <v>0</v>
      </c>
      <c r="X1217" s="59">
        <v>0</v>
      </c>
      <c r="Y1217" s="58">
        <v>0</v>
      </c>
      <c r="Z1217" s="59">
        <v>0</v>
      </c>
      <c r="AA1217" s="58">
        <v>0</v>
      </c>
      <c r="AB1217" s="59">
        <v>0</v>
      </c>
      <c r="AC1217" s="58">
        <v>0</v>
      </c>
      <c r="AD1217" s="59">
        <v>0</v>
      </c>
      <c r="AE1217" s="58">
        <v>0</v>
      </c>
      <c r="AF1217" s="59">
        <v>0</v>
      </c>
      <c r="AG1217" s="58">
        <v>0</v>
      </c>
      <c r="AH1217" s="59">
        <v>0</v>
      </c>
      <c r="AI1217" s="60"/>
      <c r="AJ1217" s="51">
        <f t="shared" si="365"/>
        <v>0</v>
      </c>
    </row>
    <row r="1218" spans="2:36" x14ac:dyDescent="0.3">
      <c r="B1218" s="4" t="s">
        <v>321</v>
      </c>
      <c r="E1218" s="58">
        <v>0</v>
      </c>
      <c r="F1218" s="59">
        <v>0</v>
      </c>
      <c r="G1218" s="58">
        <v>0</v>
      </c>
      <c r="H1218" s="59">
        <v>0</v>
      </c>
      <c r="I1218" s="58">
        <v>0</v>
      </c>
      <c r="J1218" s="59">
        <v>0</v>
      </c>
      <c r="K1218" s="58">
        <v>0</v>
      </c>
      <c r="L1218" s="59">
        <v>0</v>
      </c>
      <c r="M1218" s="58">
        <v>0</v>
      </c>
      <c r="N1218" s="59">
        <v>0</v>
      </c>
      <c r="O1218" s="58">
        <v>0</v>
      </c>
      <c r="P1218" s="59">
        <v>0</v>
      </c>
      <c r="Q1218" s="58">
        <v>0</v>
      </c>
      <c r="R1218" s="59">
        <v>0</v>
      </c>
      <c r="S1218" s="58">
        <v>0</v>
      </c>
      <c r="T1218" s="59">
        <v>0</v>
      </c>
      <c r="U1218" s="58">
        <v>0</v>
      </c>
      <c r="V1218" s="59">
        <v>0</v>
      </c>
      <c r="W1218" s="58">
        <v>0</v>
      </c>
      <c r="X1218" s="59">
        <v>0</v>
      </c>
      <c r="Y1218" s="58">
        <v>0</v>
      </c>
      <c r="Z1218" s="59">
        <v>0</v>
      </c>
      <c r="AA1218" s="58">
        <v>0</v>
      </c>
      <c r="AB1218" s="59">
        <v>0</v>
      </c>
      <c r="AC1218" s="58">
        <v>0</v>
      </c>
      <c r="AD1218" s="59">
        <v>0</v>
      </c>
      <c r="AE1218" s="58">
        <v>0</v>
      </c>
      <c r="AF1218" s="59">
        <v>0</v>
      </c>
      <c r="AG1218" s="58">
        <v>0</v>
      </c>
      <c r="AH1218" s="59">
        <v>0</v>
      </c>
      <c r="AI1218" s="60"/>
      <c r="AJ1218" s="51">
        <f t="shared" si="365"/>
        <v>0</v>
      </c>
    </row>
    <row r="1219" spans="2:36" x14ac:dyDescent="0.3">
      <c r="B1219" s="4" t="s">
        <v>142</v>
      </c>
      <c r="E1219" s="58">
        <v>0</v>
      </c>
      <c r="F1219" s="59">
        <v>0</v>
      </c>
      <c r="G1219" s="58">
        <v>0</v>
      </c>
      <c r="H1219" s="59">
        <v>0</v>
      </c>
      <c r="I1219" s="58">
        <v>0</v>
      </c>
      <c r="J1219" s="59">
        <v>0</v>
      </c>
      <c r="K1219" s="58">
        <v>0</v>
      </c>
      <c r="L1219" s="59">
        <v>0</v>
      </c>
      <c r="M1219" s="58">
        <v>0</v>
      </c>
      <c r="N1219" s="59">
        <v>0</v>
      </c>
      <c r="O1219" s="58">
        <v>0</v>
      </c>
      <c r="P1219" s="59">
        <v>0</v>
      </c>
      <c r="Q1219" s="58">
        <v>0</v>
      </c>
      <c r="R1219" s="59">
        <v>0</v>
      </c>
      <c r="S1219" s="58">
        <v>0</v>
      </c>
      <c r="T1219" s="59">
        <v>0</v>
      </c>
      <c r="U1219" s="58">
        <v>0</v>
      </c>
      <c r="V1219" s="59">
        <v>0</v>
      </c>
      <c r="W1219" s="58">
        <v>0</v>
      </c>
      <c r="X1219" s="59">
        <v>0</v>
      </c>
      <c r="Y1219" s="58">
        <v>0</v>
      </c>
      <c r="Z1219" s="59">
        <v>0</v>
      </c>
      <c r="AA1219" s="58">
        <v>0</v>
      </c>
      <c r="AB1219" s="59">
        <v>0</v>
      </c>
      <c r="AC1219" s="58">
        <v>0</v>
      </c>
      <c r="AD1219" s="59">
        <v>0</v>
      </c>
      <c r="AE1219" s="58">
        <v>0</v>
      </c>
      <c r="AF1219" s="59">
        <v>0</v>
      </c>
      <c r="AG1219" s="58">
        <v>0</v>
      </c>
      <c r="AH1219" s="59">
        <v>0</v>
      </c>
      <c r="AI1219" s="60"/>
      <c r="AJ1219" s="51">
        <f t="shared" si="365"/>
        <v>0</v>
      </c>
    </row>
    <row r="1220" spans="2:36" x14ac:dyDescent="0.3">
      <c r="B1220" s="4" t="s">
        <v>143</v>
      </c>
      <c r="E1220" s="58">
        <v>0</v>
      </c>
      <c r="F1220" s="59">
        <v>0</v>
      </c>
      <c r="G1220" s="58">
        <v>0</v>
      </c>
      <c r="H1220" s="59">
        <v>0</v>
      </c>
      <c r="I1220" s="58">
        <v>0</v>
      </c>
      <c r="J1220" s="59">
        <v>0</v>
      </c>
      <c r="K1220" s="58">
        <v>0</v>
      </c>
      <c r="L1220" s="59">
        <v>0</v>
      </c>
      <c r="M1220" s="58">
        <v>0</v>
      </c>
      <c r="N1220" s="59">
        <v>0</v>
      </c>
      <c r="O1220" s="58">
        <v>0</v>
      </c>
      <c r="P1220" s="59">
        <v>0</v>
      </c>
      <c r="Q1220" s="58">
        <v>0</v>
      </c>
      <c r="R1220" s="59">
        <v>0</v>
      </c>
      <c r="S1220" s="58">
        <v>0</v>
      </c>
      <c r="T1220" s="59">
        <v>0</v>
      </c>
      <c r="U1220" s="58">
        <v>0</v>
      </c>
      <c r="V1220" s="59">
        <v>0</v>
      </c>
      <c r="W1220" s="58">
        <v>0</v>
      </c>
      <c r="X1220" s="59">
        <v>0</v>
      </c>
      <c r="Y1220" s="58">
        <v>0</v>
      </c>
      <c r="Z1220" s="59">
        <v>0</v>
      </c>
      <c r="AA1220" s="58">
        <v>0</v>
      </c>
      <c r="AB1220" s="59">
        <v>0</v>
      </c>
      <c r="AC1220" s="58">
        <v>0</v>
      </c>
      <c r="AD1220" s="59">
        <v>0</v>
      </c>
      <c r="AE1220" s="58">
        <v>0</v>
      </c>
      <c r="AF1220" s="59">
        <v>0</v>
      </c>
      <c r="AG1220" s="58">
        <v>0</v>
      </c>
      <c r="AH1220" s="59">
        <v>0</v>
      </c>
      <c r="AI1220" s="60"/>
      <c r="AJ1220" s="51">
        <f t="shared" si="365"/>
        <v>0</v>
      </c>
    </row>
    <row r="1221" spans="2:36" x14ac:dyDescent="0.3">
      <c r="B1221" s="4" t="s">
        <v>241</v>
      </c>
      <c r="E1221" s="58">
        <v>3.0780499999999997</v>
      </c>
      <c r="F1221" s="59">
        <v>0</v>
      </c>
      <c r="G1221" s="58">
        <v>0</v>
      </c>
      <c r="H1221" s="59">
        <v>0</v>
      </c>
      <c r="I1221" s="58">
        <v>0</v>
      </c>
      <c r="J1221" s="59">
        <v>0</v>
      </c>
      <c r="K1221" s="58">
        <v>0</v>
      </c>
      <c r="L1221" s="59">
        <v>4.3810583333333328</v>
      </c>
      <c r="M1221" s="58">
        <v>3.3845694444444447</v>
      </c>
      <c r="N1221" s="59">
        <v>3.2893750000000002</v>
      </c>
      <c r="O1221" s="58">
        <v>2.33745</v>
      </c>
      <c r="P1221" s="59">
        <v>1.2439083333333334</v>
      </c>
      <c r="Q1221" s="58">
        <v>4.3651388888888887</v>
      </c>
      <c r="R1221" s="59">
        <v>11.630533333333332</v>
      </c>
      <c r="S1221" s="58">
        <v>0</v>
      </c>
      <c r="T1221" s="59">
        <v>0</v>
      </c>
      <c r="U1221" s="58">
        <v>0</v>
      </c>
      <c r="V1221" s="59">
        <v>0</v>
      </c>
      <c r="W1221" s="58">
        <v>4.9952500000000004</v>
      </c>
      <c r="X1221" s="59">
        <v>14.458697222222222</v>
      </c>
      <c r="Y1221" s="58">
        <v>15.672574999999998</v>
      </c>
      <c r="Z1221" s="59">
        <v>0</v>
      </c>
      <c r="AA1221" s="58">
        <v>1.1611611111111118</v>
      </c>
      <c r="AB1221" s="59">
        <v>0.2894444444444445</v>
      </c>
      <c r="AC1221" s="58">
        <v>0.31305277777777774</v>
      </c>
      <c r="AD1221" s="59">
        <v>5.9250000000000011E-2</v>
      </c>
      <c r="AE1221" s="58">
        <v>0.71628055555555559</v>
      </c>
      <c r="AF1221" s="59">
        <v>0.60175277777777769</v>
      </c>
      <c r="AG1221" s="58">
        <v>0</v>
      </c>
      <c r="AH1221" s="59">
        <v>0</v>
      </c>
      <c r="AI1221" s="60"/>
      <c r="AJ1221" s="51">
        <f t="shared" si="365"/>
        <v>71.977547222222228</v>
      </c>
    </row>
    <row r="1222" spans="2:36" x14ac:dyDescent="0.3">
      <c r="B1222" s="4" t="s">
        <v>160</v>
      </c>
      <c r="E1222" s="58">
        <v>0</v>
      </c>
      <c r="F1222" s="59">
        <v>20.920034423206491</v>
      </c>
      <c r="G1222" s="58">
        <v>9.7875346008529132</v>
      </c>
      <c r="H1222" s="59">
        <v>0</v>
      </c>
      <c r="I1222" s="58">
        <v>0</v>
      </c>
      <c r="J1222" s="59">
        <v>0</v>
      </c>
      <c r="K1222" s="58">
        <v>0</v>
      </c>
      <c r="L1222" s="59">
        <v>0</v>
      </c>
      <c r="M1222" s="58">
        <v>1.844148922174496</v>
      </c>
      <c r="N1222" s="59">
        <v>0</v>
      </c>
      <c r="O1222" s="58">
        <v>0</v>
      </c>
      <c r="P1222" s="59">
        <v>0</v>
      </c>
      <c r="Q1222" s="58">
        <v>0</v>
      </c>
      <c r="R1222" s="59">
        <v>0</v>
      </c>
      <c r="S1222" s="58">
        <v>0</v>
      </c>
      <c r="T1222" s="59">
        <v>0</v>
      </c>
      <c r="U1222" s="58">
        <v>0</v>
      </c>
      <c r="V1222" s="59">
        <v>0</v>
      </c>
      <c r="W1222" s="58">
        <v>0</v>
      </c>
      <c r="X1222" s="59">
        <v>0</v>
      </c>
      <c r="Y1222" s="58">
        <v>0</v>
      </c>
      <c r="Z1222" s="59">
        <v>0</v>
      </c>
      <c r="AA1222" s="58">
        <v>4.1025101728969027</v>
      </c>
      <c r="AB1222" s="59">
        <v>0</v>
      </c>
      <c r="AC1222" s="58">
        <v>0</v>
      </c>
      <c r="AD1222" s="59">
        <v>6.5483177756374591</v>
      </c>
      <c r="AE1222" s="58">
        <v>0</v>
      </c>
      <c r="AF1222" s="59">
        <v>0</v>
      </c>
      <c r="AG1222" s="58">
        <v>0</v>
      </c>
      <c r="AH1222" s="59">
        <v>0</v>
      </c>
      <c r="AI1222" s="60"/>
      <c r="AJ1222" s="51">
        <f t="shared" si="365"/>
        <v>43.202545894768264</v>
      </c>
    </row>
    <row r="1223" spans="2:36" x14ac:dyDescent="0.3">
      <c r="B1223" s="4" t="s">
        <v>161</v>
      </c>
      <c r="E1223" s="58">
        <v>0</v>
      </c>
      <c r="F1223" s="59">
        <v>20.920034423206491</v>
      </c>
      <c r="G1223" s="58">
        <v>9.7875346008529132</v>
      </c>
      <c r="H1223" s="59">
        <v>0</v>
      </c>
      <c r="I1223" s="58">
        <v>0</v>
      </c>
      <c r="J1223" s="59">
        <v>0</v>
      </c>
      <c r="K1223" s="58">
        <v>0</v>
      </c>
      <c r="L1223" s="59">
        <v>0</v>
      </c>
      <c r="M1223" s="58">
        <v>1.844148922174496</v>
      </c>
      <c r="N1223" s="59">
        <v>0</v>
      </c>
      <c r="O1223" s="58">
        <v>0</v>
      </c>
      <c r="P1223" s="59">
        <v>0</v>
      </c>
      <c r="Q1223" s="58">
        <v>0</v>
      </c>
      <c r="R1223" s="59">
        <v>0</v>
      </c>
      <c r="S1223" s="58">
        <v>0</v>
      </c>
      <c r="T1223" s="59">
        <v>0</v>
      </c>
      <c r="U1223" s="58">
        <v>0</v>
      </c>
      <c r="V1223" s="59">
        <v>0</v>
      </c>
      <c r="W1223" s="58">
        <v>0</v>
      </c>
      <c r="X1223" s="59">
        <v>0</v>
      </c>
      <c r="Y1223" s="58">
        <v>0</v>
      </c>
      <c r="Z1223" s="59">
        <v>0</v>
      </c>
      <c r="AA1223" s="58">
        <v>4.1025101728969027</v>
      </c>
      <c r="AB1223" s="59">
        <v>0</v>
      </c>
      <c r="AC1223" s="58">
        <v>0</v>
      </c>
      <c r="AD1223" s="59">
        <v>6.5483177756374591</v>
      </c>
      <c r="AE1223" s="58">
        <v>0</v>
      </c>
      <c r="AF1223" s="59">
        <v>0</v>
      </c>
      <c r="AG1223" s="58">
        <v>0</v>
      </c>
      <c r="AH1223" s="59">
        <v>0</v>
      </c>
      <c r="AI1223" s="60"/>
      <c r="AJ1223" s="51">
        <f t="shared" si="365"/>
        <v>43.202545894768264</v>
      </c>
    </row>
    <row r="1224" spans="2:36" x14ac:dyDescent="0.3">
      <c r="B1224" s="4" t="s">
        <v>157</v>
      </c>
      <c r="E1224" s="58">
        <v>0</v>
      </c>
      <c r="F1224" s="59">
        <v>0</v>
      </c>
      <c r="G1224" s="58">
        <v>0</v>
      </c>
      <c r="H1224" s="59">
        <v>0</v>
      </c>
      <c r="I1224" s="58">
        <v>0</v>
      </c>
      <c r="J1224" s="59">
        <v>0</v>
      </c>
      <c r="K1224" s="58">
        <v>0</v>
      </c>
      <c r="L1224" s="59">
        <v>0</v>
      </c>
      <c r="M1224" s="58">
        <v>0</v>
      </c>
      <c r="N1224" s="59">
        <v>0</v>
      </c>
      <c r="O1224" s="58">
        <v>0</v>
      </c>
      <c r="P1224" s="59">
        <v>0</v>
      </c>
      <c r="Q1224" s="58">
        <v>0</v>
      </c>
      <c r="R1224" s="59">
        <v>0</v>
      </c>
      <c r="S1224" s="58">
        <v>0</v>
      </c>
      <c r="T1224" s="59">
        <v>0</v>
      </c>
      <c r="U1224" s="58">
        <v>0</v>
      </c>
      <c r="V1224" s="59">
        <v>0</v>
      </c>
      <c r="W1224" s="58">
        <v>0</v>
      </c>
      <c r="X1224" s="59">
        <v>0</v>
      </c>
      <c r="Y1224" s="58">
        <v>0</v>
      </c>
      <c r="Z1224" s="59">
        <v>0</v>
      </c>
      <c r="AA1224" s="58">
        <v>0</v>
      </c>
      <c r="AB1224" s="59">
        <v>0</v>
      </c>
      <c r="AC1224" s="58">
        <v>0</v>
      </c>
      <c r="AD1224" s="59">
        <v>0</v>
      </c>
      <c r="AE1224" s="58">
        <v>0</v>
      </c>
      <c r="AF1224" s="59">
        <v>0</v>
      </c>
      <c r="AG1224" s="58">
        <v>0</v>
      </c>
      <c r="AH1224" s="59">
        <v>0</v>
      </c>
      <c r="AI1224" s="60"/>
      <c r="AJ1224" s="51">
        <f t="shared" si="365"/>
        <v>0</v>
      </c>
    </row>
    <row r="1225" spans="2:36" x14ac:dyDescent="0.3">
      <c r="B1225" s="4" t="s">
        <v>158</v>
      </c>
      <c r="E1225" s="58">
        <v>0</v>
      </c>
      <c r="F1225" s="59">
        <v>0</v>
      </c>
      <c r="G1225" s="58">
        <v>0</v>
      </c>
      <c r="H1225" s="59">
        <v>0</v>
      </c>
      <c r="I1225" s="58">
        <v>0</v>
      </c>
      <c r="J1225" s="59">
        <v>0</v>
      </c>
      <c r="K1225" s="58">
        <v>0</v>
      </c>
      <c r="L1225" s="59">
        <v>0</v>
      </c>
      <c r="M1225" s="58">
        <v>0</v>
      </c>
      <c r="N1225" s="59">
        <v>0</v>
      </c>
      <c r="O1225" s="58">
        <v>0</v>
      </c>
      <c r="P1225" s="59">
        <v>0</v>
      </c>
      <c r="Q1225" s="58">
        <v>0</v>
      </c>
      <c r="R1225" s="59">
        <v>0</v>
      </c>
      <c r="S1225" s="58">
        <v>0</v>
      </c>
      <c r="T1225" s="59">
        <v>0</v>
      </c>
      <c r="U1225" s="58">
        <v>0</v>
      </c>
      <c r="V1225" s="59">
        <v>0</v>
      </c>
      <c r="W1225" s="58">
        <v>0</v>
      </c>
      <c r="X1225" s="59">
        <v>0</v>
      </c>
      <c r="Y1225" s="58">
        <v>0</v>
      </c>
      <c r="Z1225" s="59">
        <v>0</v>
      </c>
      <c r="AA1225" s="58">
        <v>0</v>
      </c>
      <c r="AB1225" s="59">
        <v>0</v>
      </c>
      <c r="AC1225" s="58">
        <v>0</v>
      </c>
      <c r="AD1225" s="59">
        <v>0</v>
      </c>
      <c r="AE1225" s="58">
        <v>0</v>
      </c>
      <c r="AF1225" s="59">
        <v>0</v>
      </c>
      <c r="AG1225" s="58">
        <v>0</v>
      </c>
      <c r="AH1225" s="59">
        <v>0</v>
      </c>
      <c r="AI1225" s="60"/>
      <c r="AJ1225" s="51">
        <f t="shared" si="365"/>
        <v>0</v>
      </c>
    </row>
    <row r="1226" spans="2:36" x14ac:dyDescent="0.3">
      <c r="B1226" s="4" t="s">
        <v>159</v>
      </c>
      <c r="E1226" s="58">
        <v>0</v>
      </c>
      <c r="F1226" s="59">
        <v>0</v>
      </c>
      <c r="G1226" s="58">
        <v>0</v>
      </c>
      <c r="H1226" s="59">
        <v>0</v>
      </c>
      <c r="I1226" s="58">
        <v>0</v>
      </c>
      <c r="J1226" s="59">
        <v>0</v>
      </c>
      <c r="K1226" s="58">
        <v>0</v>
      </c>
      <c r="L1226" s="59">
        <v>0</v>
      </c>
      <c r="M1226" s="58">
        <v>0</v>
      </c>
      <c r="N1226" s="59">
        <v>0</v>
      </c>
      <c r="O1226" s="58">
        <v>0</v>
      </c>
      <c r="P1226" s="59">
        <v>0</v>
      </c>
      <c r="Q1226" s="58">
        <v>0</v>
      </c>
      <c r="R1226" s="59">
        <v>0</v>
      </c>
      <c r="S1226" s="58">
        <v>0</v>
      </c>
      <c r="T1226" s="59">
        <v>0</v>
      </c>
      <c r="U1226" s="58">
        <v>0</v>
      </c>
      <c r="V1226" s="59">
        <v>0</v>
      </c>
      <c r="W1226" s="58">
        <v>0</v>
      </c>
      <c r="X1226" s="59">
        <v>0</v>
      </c>
      <c r="Y1226" s="58">
        <v>0</v>
      </c>
      <c r="Z1226" s="59">
        <v>0</v>
      </c>
      <c r="AA1226" s="58">
        <v>0</v>
      </c>
      <c r="AB1226" s="59">
        <v>0</v>
      </c>
      <c r="AC1226" s="58">
        <v>0</v>
      </c>
      <c r="AD1226" s="59">
        <v>0</v>
      </c>
      <c r="AE1226" s="58">
        <v>0</v>
      </c>
      <c r="AF1226" s="59">
        <v>0</v>
      </c>
      <c r="AG1226" s="58">
        <v>0</v>
      </c>
      <c r="AH1226" s="59">
        <v>0</v>
      </c>
      <c r="AI1226" s="60"/>
      <c r="AJ1226" s="51">
        <f t="shared" si="365"/>
        <v>0</v>
      </c>
    </row>
    <row r="1227" spans="2:36" x14ac:dyDescent="0.3">
      <c r="B1227" s="4" t="s">
        <v>132</v>
      </c>
      <c r="E1227" s="58">
        <v>0</v>
      </c>
      <c r="F1227" s="59">
        <v>0</v>
      </c>
      <c r="G1227" s="58">
        <v>0</v>
      </c>
      <c r="H1227" s="59">
        <v>0</v>
      </c>
      <c r="I1227" s="58">
        <v>0</v>
      </c>
      <c r="J1227" s="59">
        <v>0</v>
      </c>
      <c r="K1227" s="58">
        <v>0</v>
      </c>
      <c r="L1227" s="59">
        <v>0</v>
      </c>
      <c r="M1227" s="58">
        <v>0</v>
      </c>
      <c r="N1227" s="59">
        <v>0</v>
      </c>
      <c r="O1227" s="58">
        <v>0</v>
      </c>
      <c r="P1227" s="59">
        <v>0</v>
      </c>
      <c r="Q1227" s="58">
        <v>0</v>
      </c>
      <c r="R1227" s="59">
        <v>0</v>
      </c>
      <c r="S1227" s="58">
        <v>0</v>
      </c>
      <c r="T1227" s="59">
        <v>0</v>
      </c>
      <c r="U1227" s="58">
        <v>0</v>
      </c>
      <c r="V1227" s="59">
        <v>0</v>
      </c>
      <c r="W1227" s="58">
        <v>0</v>
      </c>
      <c r="X1227" s="59">
        <v>0</v>
      </c>
      <c r="Y1227" s="58">
        <v>0</v>
      </c>
      <c r="Z1227" s="59">
        <v>0</v>
      </c>
      <c r="AA1227" s="58">
        <v>0</v>
      </c>
      <c r="AB1227" s="59">
        <v>0</v>
      </c>
      <c r="AC1227" s="58">
        <v>0</v>
      </c>
      <c r="AD1227" s="59">
        <v>0</v>
      </c>
      <c r="AE1227" s="58">
        <v>0</v>
      </c>
      <c r="AF1227" s="59">
        <v>0</v>
      </c>
      <c r="AG1227" s="58">
        <v>0</v>
      </c>
      <c r="AH1227" s="59">
        <v>0</v>
      </c>
      <c r="AI1227" s="60"/>
      <c r="AJ1227" s="51">
        <f t="shared" si="365"/>
        <v>0</v>
      </c>
    </row>
    <row r="1228" spans="2:36" x14ac:dyDescent="0.3">
      <c r="B1228" s="4" t="s">
        <v>133</v>
      </c>
      <c r="E1228" s="58">
        <v>0</v>
      </c>
      <c r="F1228" s="59">
        <v>0</v>
      </c>
      <c r="G1228" s="58">
        <v>0</v>
      </c>
      <c r="H1228" s="59">
        <v>0</v>
      </c>
      <c r="I1228" s="58">
        <v>0</v>
      </c>
      <c r="J1228" s="59">
        <v>0</v>
      </c>
      <c r="K1228" s="58">
        <v>0</v>
      </c>
      <c r="L1228" s="59">
        <v>0</v>
      </c>
      <c r="M1228" s="58">
        <v>0</v>
      </c>
      <c r="N1228" s="59">
        <v>0</v>
      </c>
      <c r="O1228" s="58">
        <v>0</v>
      </c>
      <c r="P1228" s="59">
        <v>0</v>
      </c>
      <c r="Q1228" s="58">
        <v>0</v>
      </c>
      <c r="R1228" s="59">
        <v>0</v>
      </c>
      <c r="S1228" s="58">
        <v>0</v>
      </c>
      <c r="T1228" s="59">
        <v>0</v>
      </c>
      <c r="U1228" s="58">
        <v>0</v>
      </c>
      <c r="V1228" s="59">
        <v>0</v>
      </c>
      <c r="W1228" s="58">
        <v>0</v>
      </c>
      <c r="X1228" s="59">
        <v>0</v>
      </c>
      <c r="Y1228" s="58">
        <v>0</v>
      </c>
      <c r="Z1228" s="59">
        <v>0</v>
      </c>
      <c r="AA1228" s="58">
        <v>0</v>
      </c>
      <c r="AB1228" s="59">
        <v>0</v>
      </c>
      <c r="AC1228" s="58">
        <v>0</v>
      </c>
      <c r="AD1228" s="59">
        <v>0</v>
      </c>
      <c r="AE1228" s="58">
        <v>0</v>
      </c>
      <c r="AF1228" s="59">
        <v>0</v>
      </c>
      <c r="AG1228" s="58">
        <v>0</v>
      </c>
      <c r="AH1228" s="59">
        <v>0</v>
      </c>
      <c r="AI1228" s="60"/>
      <c r="AJ1228" s="51">
        <f t="shared" si="365"/>
        <v>0</v>
      </c>
    </row>
    <row r="1229" spans="2:36" x14ac:dyDescent="0.3">
      <c r="B1229" s="4" t="s">
        <v>134</v>
      </c>
      <c r="E1229" s="58">
        <v>0</v>
      </c>
      <c r="F1229" s="59">
        <v>0</v>
      </c>
      <c r="G1229" s="58">
        <v>0</v>
      </c>
      <c r="H1229" s="59">
        <v>0</v>
      </c>
      <c r="I1229" s="58">
        <v>0</v>
      </c>
      <c r="J1229" s="59">
        <v>0</v>
      </c>
      <c r="K1229" s="58">
        <v>0</v>
      </c>
      <c r="L1229" s="59">
        <v>0</v>
      </c>
      <c r="M1229" s="58">
        <v>0</v>
      </c>
      <c r="N1229" s="59">
        <v>0</v>
      </c>
      <c r="O1229" s="58">
        <v>0</v>
      </c>
      <c r="P1229" s="59">
        <v>0</v>
      </c>
      <c r="Q1229" s="58">
        <v>0</v>
      </c>
      <c r="R1229" s="59">
        <v>0</v>
      </c>
      <c r="S1229" s="58">
        <v>0</v>
      </c>
      <c r="T1229" s="59">
        <v>0</v>
      </c>
      <c r="U1229" s="58">
        <v>0</v>
      </c>
      <c r="V1229" s="59">
        <v>0</v>
      </c>
      <c r="W1229" s="58">
        <v>0</v>
      </c>
      <c r="X1229" s="59">
        <v>0</v>
      </c>
      <c r="Y1229" s="58">
        <v>0</v>
      </c>
      <c r="Z1229" s="59">
        <v>0</v>
      </c>
      <c r="AA1229" s="58">
        <v>0</v>
      </c>
      <c r="AB1229" s="59">
        <v>0</v>
      </c>
      <c r="AC1229" s="58">
        <v>0</v>
      </c>
      <c r="AD1229" s="59">
        <v>0</v>
      </c>
      <c r="AE1229" s="58">
        <v>0</v>
      </c>
      <c r="AF1229" s="59">
        <v>0</v>
      </c>
      <c r="AG1229" s="58">
        <v>0</v>
      </c>
      <c r="AH1229" s="59">
        <v>0</v>
      </c>
      <c r="AI1229" s="60"/>
      <c r="AJ1229" s="51">
        <f t="shared" si="365"/>
        <v>0</v>
      </c>
    </row>
    <row r="1230" spans="2:36" x14ac:dyDescent="0.3">
      <c r="B1230" s="4" t="s">
        <v>190</v>
      </c>
      <c r="E1230" s="58">
        <v>7.9495186865329739</v>
      </c>
      <c r="F1230" s="59">
        <v>0</v>
      </c>
      <c r="G1230" s="58">
        <v>3.8169005185365679</v>
      </c>
      <c r="H1230" s="59">
        <v>8.249934146377198</v>
      </c>
      <c r="I1230" s="58">
        <v>0</v>
      </c>
      <c r="J1230" s="59">
        <v>1.7543683159475525</v>
      </c>
      <c r="K1230" s="58">
        <v>0</v>
      </c>
      <c r="L1230" s="59">
        <v>6.1800773660341894</v>
      </c>
      <c r="M1230" s="58">
        <v>14.086879230605229</v>
      </c>
      <c r="N1230" s="59">
        <v>6.1213856981198003</v>
      </c>
      <c r="O1230" s="58">
        <v>13.756891419490181</v>
      </c>
      <c r="P1230" s="59">
        <v>9.1764340134461726</v>
      </c>
      <c r="Q1230" s="58">
        <v>12.064522707435815</v>
      </c>
      <c r="R1230" s="59">
        <v>17.074782329797745</v>
      </c>
      <c r="S1230" s="58">
        <v>9.0591329097747817</v>
      </c>
      <c r="T1230" s="59">
        <v>16.7264849627018</v>
      </c>
      <c r="U1230" s="58">
        <v>3.178070414066315</v>
      </c>
      <c r="V1230" s="59">
        <v>21.500795228282609</v>
      </c>
      <c r="W1230" s="58">
        <v>17.075394810239477</v>
      </c>
      <c r="X1230" s="59">
        <v>7.0318327277898778</v>
      </c>
      <c r="Y1230" s="58">
        <v>19.02942804793517</v>
      </c>
      <c r="Z1230" s="59">
        <v>1.9532707435699805</v>
      </c>
      <c r="AA1230" s="58">
        <v>2.335945634490086</v>
      </c>
      <c r="AB1230" s="59">
        <v>2.7858538786570226</v>
      </c>
      <c r="AC1230" s="58">
        <v>24.90480544185862</v>
      </c>
      <c r="AD1230" s="59">
        <v>4.5413775856296219</v>
      </c>
      <c r="AE1230" s="58">
        <v>20.289300474524499</v>
      </c>
      <c r="AF1230" s="59">
        <v>17.05843576292197</v>
      </c>
      <c r="AG1230" s="58">
        <v>10.148565356433393</v>
      </c>
      <c r="AH1230" s="59">
        <v>15.221412316632271</v>
      </c>
      <c r="AI1230" s="60"/>
      <c r="AJ1230" s="51">
        <f t="shared" si="365"/>
        <v>293.07180072783098</v>
      </c>
    </row>
    <row r="1231" spans="2:36" x14ac:dyDescent="0.3">
      <c r="B1231" s="4" t="s">
        <v>191</v>
      </c>
      <c r="E1231" s="58">
        <v>7.9495186865329739</v>
      </c>
      <c r="F1231" s="59">
        <v>0</v>
      </c>
      <c r="G1231" s="58">
        <v>3.8169005185365679</v>
      </c>
      <c r="H1231" s="59">
        <v>8.249934146377198</v>
      </c>
      <c r="I1231" s="58">
        <v>0</v>
      </c>
      <c r="J1231" s="59">
        <v>1.7543683159475525</v>
      </c>
      <c r="K1231" s="58">
        <v>0</v>
      </c>
      <c r="L1231" s="59">
        <v>6.1800773660341894</v>
      </c>
      <c r="M1231" s="58">
        <v>14.086879230605229</v>
      </c>
      <c r="N1231" s="59">
        <v>6.1213856981198003</v>
      </c>
      <c r="O1231" s="58">
        <v>13.756891419490181</v>
      </c>
      <c r="P1231" s="59">
        <v>9.1764340134461726</v>
      </c>
      <c r="Q1231" s="58">
        <v>12.064522707435815</v>
      </c>
      <c r="R1231" s="59">
        <v>17.074782329797745</v>
      </c>
      <c r="S1231" s="58">
        <v>9.0591329097747817</v>
      </c>
      <c r="T1231" s="59">
        <v>16.7264849627018</v>
      </c>
      <c r="U1231" s="58">
        <v>3.178070414066315</v>
      </c>
      <c r="V1231" s="59">
        <v>21.500795228282609</v>
      </c>
      <c r="W1231" s="58">
        <v>17.075394810239477</v>
      </c>
      <c r="X1231" s="59">
        <v>7.0318327277898778</v>
      </c>
      <c r="Y1231" s="58">
        <v>19.02942804793517</v>
      </c>
      <c r="Z1231" s="59">
        <v>1.9532707435699805</v>
      </c>
      <c r="AA1231" s="58">
        <v>2.335945634490086</v>
      </c>
      <c r="AB1231" s="59">
        <v>2.7858538786570226</v>
      </c>
      <c r="AC1231" s="58">
        <v>24.90480544185862</v>
      </c>
      <c r="AD1231" s="59">
        <v>4.5413775856296219</v>
      </c>
      <c r="AE1231" s="58">
        <v>20.289300474524499</v>
      </c>
      <c r="AF1231" s="59">
        <v>17.05843576292197</v>
      </c>
      <c r="AG1231" s="58">
        <v>10.148565356433393</v>
      </c>
      <c r="AH1231" s="59">
        <v>15.221412316632271</v>
      </c>
      <c r="AI1231" s="60"/>
      <c r="AJ1231" s="51">
        <f t="shared" si="365"/>
        <v>293.07180072783098</v>
      </c>
    </row>
    <row r="1232" spans="2:36" x14ac:dyDescent="0.3">
      <c r="B1232" s="4" t="s">
        <v>175</v>
      </c>
      <c r="E1232" s="58">
        <v>5.6887652777777777</v>
      </c>
      <c r="F1232" s="59">
        <v>0</v>
      </c>
      <c r="G1232" s="58">
        <v>5.1046041666666673</v>
      </c>
      <c r="H1232" s="59">
        <v>2.8912997021675113</v>
      </c>
      <c r="I1232" s="58">
        <v>0</v>
      </c>
      <c r="J1232" s="59">
        <v>1.4809692923227952E-2</v>
      </c>
      <c r="K1232" s="58">
        <v>0</v>
      </c>
      <c r="L1232" s="59">
        <v>18.805082345196144</v>
      </c>
      <c r="M1232" s="58">
        <v>25.45951498972769</v>
      </c>
      <c r="N1232" s="59">
        <v>16.327720043905238</v>
      </c>
      <c r="O1232" s="58">
        <v>54.837940957655142</v>
      </c>
      <c r="P1232" s="59">
        <v>25.371525692443957</v>
      </c>
      <c r="Q1232" s="58">
        <v>29.176849514565646</v>
      </c>
      <c r="R1232" s="59">
        <v>14.655859655802161</v>
      </c>
      <c r="S1232" s="58">
        <v>16.61588594022103</v>
      </c>
      <c r="T1232" s="59">
        <v>12.248865230982723</v>
      </c>
      <c r="U1232" s="58">
        <v>0</v>
      </c>
      <c r="V1232" s="59">
        <v>14.369923996452235</v>
      </c>
      <c r="W1232" s="58">
        <v>9.6480734620629818</v>
      </c>
      <c r="X1232" s="59">
        <v>6.6708296683099535</v>
      </c>
      <c r="Y1232" s="58">
        <v>59.173237550323449</v>
      </c>
      <c r="Z1232" s="59">
        <v>7.5018487333063604</v>
      </c>
      <c r="AA1232" s="58">
        <v>7.8534215600985178</v>
      </c>
      <c r="AB1232" s="59">
        <v>5.3038085494214702</v>
      </c>
      <c r="AC1232" s="58">
        <v>7.6997297542790555E-2</v>
      </c>
      <c r="AD1232" s="59">
        <v>1.917852939499749</v>
      </c>
      <c r="AE1232" s="58">
        <v>2.1977699855048947</v>
      </c>
      <c r="AF1232" s="59">
        <v>12.508674096936844</v>
      </c>
      <c r="AG1232" s="58">
        <v>12.388204232244684</v>
      </c>
      <c r="AH1232" s="59">
        <v>6.5802150246456126</v>
      </c>
      <c r="AI1232" s="60"/>
      <c r="AJ1232" s="51">
        <f t="shared" si="365"/>
        <v>373.38958030638452</v>
      </c>
    </row>
    <row r="1233" spans="2:36" x14ac:dyDescent="0.3">
      <c r="B1233" s="4" t="s">
        <v>176</v>
      </c>
      <c r="E1233" s="58">
        <v>5.6887652777777777</v>
      </c>
      <c r="F1233" s="59">
        <v>0</v>
      </c>
      <c r="G1233" s="58">
        <v>5.1046041666666673</v>
      </c>
      <c r="H1233" s="59">
        <v>2.8912997021675113</v>
      </c>
      <c r="I1233" s="58">
        <v>0</v>
      </c>
      <c r="J1233" s="59">
        <v>1.4809692923227952E-2</v>
      </c>
      <c r="K1233" s="58">
        <v>0</v>
      </c>
      <c r="L1233" s="59">
        <v>18.805082345196144</v>
      </c>
      <c r="M1233" s="58">
        <v>25.45951498972769</v>
      </c>
      <c r="N1233" s="59">
        <v>16.327720043905238</v>
      </c>
      <c r="O1233" s="58">
        <v>54.837940957655142</v>
      </c>
      <c r="P1233" s="59">
        <v>25.371525692443957</v>
      </c>
      <c r="Q1233" s="58">
        <v>29.176849514565646</v>
      </c>
      <c r="R1233" s="59">
        <v>14.655859655802161</v>
      </c>
      <c r="S1233" s="58">
        <v>16.61588594022103</v>
      </c>
      <c r="T1233" s="59">
        <v>12.248865230982723</v>
      </c>
      <c r="U1233" s="58">
        <v>0</v>
      </c>
      <c r="V1233" s="59">
        <v>14.369923996452235</v>
      </c>
      <c r="W1233" s="58">
        <v>9.6480734620629818</v>
      </c>
      <c r="X1233" s="59">
        <v>6.6708296683099535</v>
      </c>
      <c r="Y1233" s="58">
        <v>59.173237550323449</v>
      </c>
      <c r="Z1233" s="59">
        <v>7.5018487333063604</v>
      </c>
      <c r="AA1233" s="58">
        <v>7.8534215600985178</v>
      </c>
      <c r="AB1233" s="59">
        <v>5.3038085494214702</v>
      </c>
      <c r="AC1233" s="58">
        <v>7.6997297542790555E-2</v>
      </c>
      <c r="AD1233" s="59">
        <v>1.917852939499749</v>
      </c>
      <c r="AE1233" s="58">
        <v>2.1977699855048947</v>
      </c>
      <c r="AF1233" s="59">
        <v>12.508674096936844</v>
      </c>
      <c r="AG1233" s="58">
        <v>12.388204232244684</v>
      </c>
      <c r="AH1233" s="59">
        <v>6.5802150246456126</v>
      </c>
      <c r="AI1233" s="60"/>
      <c r="AJ1233" s="51">
        <f t="shared" si="365"/>
        <v>373.38958030638452</v>
      </c>
    </row>
    <row r="1234" spans="2:36" x14ac:dyDescent="0.3">
      <c r="B1234" s="4" t="s">
        <v>183</v>
      </c>
      <c r="E1234" s="58">
        <v>0</v>
      </c>
      <c r="F1234" s="59">
        <v>0</v>
      </c>
      <c r="G1234" s="58">
        <v>0</v>
      </c>
      <c r="H1234" s="59">
        <v>0</v>
      </c>
      <c r="I1234" s="58">
        <v>0</v>
      </c>
      <c r="J1234" s="59">
        <v>0</v>
      </c>
      <c r="K1234" s="58">
        <v>0</v>
      </c>
      <c r="L1234" s="59">
        <v>0</v>
      </c>
      <c r="M1234" s="58">
        <v>0</v>
      </c>
      <c r="N1234" s="59">
        <v>0</v>
      </c>
      <c r="O1234" s="58">
        <v>0</v>
      </c>
      <c r="P1234" s="59">
        <v>0</v>
      </c>
      <c r="Q1234" s="58">
        <v>0</v>
      </c>
      <c r="R1234" s="59">
        <v>0</v>
      </c>
      <c r="S1234" s="58">
        <v>0</v>
      </c>
      <c r="T1234" s="59">
        <v>0</v>
      </c>
      <c r="U1234" s="58">
        <v>0</v>
      </c>
      <c r="V1234" s="59">
        <v>0</v>
      </c>
      <c r="W1234" s="58">
        <v>0</v>
      </c>
      <c r="X1234" s="59">
        <v>0</v>
      </c>
      <c r="Y1234" s="58">
        <v>0</v>
      </c>
      <c r="Z1234" s="59">
        <v>0</v>
      </c>
      <c r="AA1234" s="58">
        <v>0</v>
      </c>
      <c r="AB1234" s="59">
        <v>0</v>
      </c>
      <c r="AC1234" s="58">
        <v>0</v>
      </c>
      <c r="AD1234" s="59">
        <v>0</v>
      </c>
      <c r="AE1234" s="58">
        <v>0</v>
      </c>
      <c r="AF1234" s="59">
        <v>0</v>
      </c>
      <c r="AG1234" s="58">
        <v>0</v>
      </c>
      <c r="AH1234" s="59">
        <v>0</v>
      </c>
      <c r="AI1234" s="60"/>
      <c r="AJ1234" s="51">
        <f t="shared" si="365"/>
        <v>0</v>
      </c>
    </row>
    <row r="1235" spans="2:36" x14ac:dyDescent="0.3">
      <c r="B1235" s="4" t="s">
        <v>224</v>
      </c>
      <c r="E1235" s="58">
        <v>2.2890550584145832</v>
      </c>
      <c r="F1235" s="59">
        <v>0</v>
      </c>
      <c r="G1235" s="58">
        <v>0.33722251611873733</v>
      </c>
      <c r="H1235" s="59">
        <v>10.565544078449273</v>
      </c>
      <c r="I1235" s="58">
        <v>0</v>
      </c>
      <c r="J1235" s="59">
        <v>0.5562829849622084</v>
      </c>
      <c r="K1235" s="58">
        <v>0.19990277643057333</v>
      </c>
      <c r="L1235" s="59">
        <v>6.0029991567965517</v>
      </c>
      <c r="M1235" s="58">
        <v>11.253080730662267</v>
      </c>
      <c r="N1235" s="59">
        <v>0.92412526850868026</v>
      </c>
      <c r="O1235" s="58">
        <v>2.5463360423556813</v>
      </c>
      <c r="P1235" s="59">
        <v>0</v>
      </c>
      <c r="Q1235" s="58">
        <v>0</v>
      </c>
      <c r="R1235" s="59">
        <v>0</v>
      </c>
      <c r="S1235" s="58">
        <v>0</v>
      </c>
      <c r="T1235" s="59">
        <v>0</v>
      </c>
      <c r="U1235" s="58">
        <v>0</v>
      </c>
      <c r="V1235" s="59">
        <v>0</v>
      </c>
      <c r="W1235" s="58">
        <v>0</v>
      </c>
      <c r="X1235" s="59">
        <v>0</v>
      </c>
      <c r="Y1235" s="58">
        <v>0</v>
      </c>
      <c r="Z1235" s="59">
        <v>0</v>
      </c>
      <c r="AA1235" s="58">
        <v>0</v>
      </c>
      <c r="AB1235" s="59">
        <v>0</v>
      </c>
      <c r="AC1235" s="58">
        <v>0</v>
      </c>
      <c r="AD1235" s="59">
        <v>0</v>
      </c>
      <c r="AE1235" s="58">
        <v>0</v>
      </c>
      <c r="AF1235" s="59">
        <v>0</v>
      </c>
      <c r="AG1235" s="58">
        <v>0</v>
      </c>
      <c r="AH1235" s="59">
        <v>0</v>
      </c>
      <c r="AI1235" s="60"/>
      <c r="AJ1235" s="51">
        <f t="shared" si="365"/>
        <v>34.674548612698558</v>
      </c>
    </row>
    <row r="1236" spans="2:36" x14ac:dyDescent="0.3">
      <c r="B1236" s="4" t="s">
        <v>225</v>
      </c>
      <c r="E1236" s="58">
        <v>2.2890550584145832</v>
      </c>
      <c r="F1236" s="59">
        <v>0</v>
      </c>
      <c r="G1236" s="58">
        <v>0.33722251611873733</v>
      </c>
      <c r="H1236" s="59">
        <v>10.565544078449273</v>
      </c>
      <c r="I1236" s="58">
        <v>0</v>
      </c>
      <c r="J1236" s="59">
        <v>0.5562829849622084</v>
      </c>
      <c r="K1236" s="58">
        <v>0.19990277643057333</v>
      </c>
      <c r="L1236" s="59">
        <v>6.0029991567965517</v>
      </c>
      <c r="M1236" s="58">
        <v>11.253080730662267</v>
      </c>
      <c r="N1236" s="59">
        <v>0.92412526850868026</v>
      </c>
      <c r="O1236" s="58">
        <v>2.5463360423556813</v>
      </c>
      <c r="P1236" s="59">
        <v>0</v>
      </c>
      <c r="Q1236" s="58">
        <v>0</v>
      </c>
      <c r="R1236" s="59">
        <v>0</v>
      </c>
      <c r="S1236" s="58">
        <v>0</v>
      </c>
      <c r="T1236" s="59">
        <v>0</v>
      </c>
      <c r="U1236" s="58">
        <v>0</v>
      </c>
      <c r="V1236" s="59">
        <v>0</v>
      </c>
      <c r="W1236" s="58">
        <v>0</v>
      </c>
      <c r="X1236" s="59">
        <v>0</v>
      </c>
      <c r="Y1236" s="58">
        <v>0</v>
      </c>
      <c r="Z1236" s="59">
        <v>0</v>
      </c>
      <c r="AA1236" s="58">
        <v>0</v>
      </c>
      <c r="AB1236" s="59">
        <v>0</v>
      </c>
      <c r="AC1236" s="58">
        <v>0</v>
      </c>
      <c r="AD1236" s="59">
        <v>0</v>
      </c>
      <c r="AE1236" s="58">
        <v>0</v>
      </c>
      <c r="AF1236" s="59">
        <v>0</v>
      </c>
      <c r="AG1236" s="58">
        <v>0</v>
      </c>
      <c r="AH1236" s="59">
        <v>0</v>
      </c>
      <c r="AI1236" s="60"/>
      <c r="AJ1236" s="51">
        <f t="shared" si="365"/>
        <v>34.674548612698558</v>
      </c>
    </row>
    <row r="1237" spans="2:36" x14ac:dyDescent="0.3">
      <c r="B1237" s="4" t="s">
        <v>226</v>
      </c>
      <c r="E1237" s="58">
        <v>2.2890550584145832</v>
      </c>
      <c r="F1237" s="59">
        <v>0</v>
      </c>
      <c r="G1237" s="58">
        <v>0.33722251611873733</v>
      </c>
      <c r="H1237" s="59">
        <v>10.565544078449273</v>
      </c>
      <c r="I1237" s="58">
        <v>0</v>
      </c>
      <c r="J1237" s="59">
        <v>0.5562829849622084</v>
      </c>
      <c r="K1237" s="58">
        <v>0.19990277643057333</v>
      </c>
      <c r="L1237" s="59">
        <v>6.0029991567965517</v>
      </c>
      <c r="M1237" s="58">
        <v>11.253080730662267</v>
      </c>
      <c r="N1237" s="59">
        <v>0.92412526850868026</v>
      </c>
      <c r="O1237" s="58">
        <v>2.5463360423556813</v>
      </c>
      <c r="P1237" s="59">
        <v>0</v>
      </c>
      <c r="Q1237" s="58">
        <v>0</v>
      </c>
      <c r="R1237" s="59">
        <v>0</v>
      </c>
      <c r="S1237" s="58">
        <v>0</v>
      </c>
      <c r="T1237" s="59">
        <v>0</v>
      </c>
      <c r="U1237" s="58">
        <v>0</v>
      </c>
      <c r="V1237" s="59">
        <v>0</v>
      </c>
      <c r="W1237" s="58">
        <v>0</v>
      </c>
      <c r="X1237" s="59">
        <v>0</v>
      </c>
      <c r="Y1237" s="58">
        <v>0</v>
      </c>
      <c r="Z1237" s="59">
        <v>0</v>
      </c>
      <c r="AA1237" s="58">
        <v>0</v>
      </c>
      <c r="AB1237" s="59">
        <v>0</v>
      </c>
      <c r="AC1237" s="58">
        <v>0</v>
      </c>
      <c r="AD1237" s="59">
        <v>0</v>
      </c>
      <c r="AE1237" s="58">
        <v>0</v>
      </c>
      <c r="AF1237" s="59">
        <v>0</v>
      </c>
      <c r="AG1237" s="58">
        <v>0</v>
      </c>
      <c r="AH1237" s="59">
        <v>0</v>
      </c>
      <c r="AI1237" s="60"/>
      <c r="AJ1237" s="51">
        <f t="shared" si="365"/>
        <v>34.674548612698558</v>
      </c>
    </row>
    <row r="1238" spans="2:36" x14ac:dyDescent="0.3">
      <c r="B1238" s="4" t="s">
        <v>174</v>
      </c>
      <c r="E1238" s="58">
        <v>5.2963206597251983E-3</v>
      </c>
      <c r="F1238" s="59">
        <v>0</v>
      </c>
      <c r="G1238" s="58">
        <v>0</v>
      </c>
      <c r="H1238" s="59">
        <v>0</v>
      </c>
      <c r="I1238" s="58">
        <v>0</v>
      </c>
      <c r="J1238" s="59">
        <v>0</v>
      </c>
      <c r="K1238" s="58">
        <v>0</v>
      </c>
      <c r="L1238" s="59">
        <v>4.8333333333333193E-4</v>
      </c>
      <c r="M1238" s="58">
        <v>0</v>
      </c>
      <c r="N1238" s="59">
        <v>0</v>
      </c>
      <c r="O1238" s="58">
        <v>0</v>
      </c>
      <c r="P1238" s="59">
        <v>0</v>
      </c>
      <c r="Q1238" s="58">
        <v>0</v>
      </c>
      <c r="R1238" s="59">
        <v>0</v>
      </c>
      <c r="S1238" s="58">
        <v>0</v>
      </c>
      <c r="T1238" s="59">
        <v>0</v>
      </c>
      <c r="U1238" s="58">
        <v>0</v>
      </c>
      <c r="V1238" s="59">
        <v>0</v>
      </c>
      <c r="W1238" s="58">
        <v>0</v>
      </c>
      <c r="X1238" s="59">
        <v>0</v>
      </c>
      <c r="Y1238" s="58">
        <v>0</v>
      </c>
      <c r="Z1238" s="59">
        <v>0</v>
      </c>
      <c r="AA1238" s="58">
        <v>0</v>
      </c>
      <c r="AB1238" s="59">
        <v>0</v>
      </c>
      <c r="AC1238" s="58">
        <v>0</v>
      </c>
      <c r="AD1238" s="59">
        <v>0</v>
      </c>
      <c r="AE1238" s="58">
        <v>0</v>
      </c>
      <c r="AF1238" s="59">
        <v>0</v>
      </c>
      <c r="AG1238" s="58">
        <v>0</v>
      </c>
      <c r="AH1238" s="59">
        <v>0</v>
      </c>
      <c r="AI1238" s="60"/>
      <c r="AJ1238" s="51">
        <f t="shared" si="365"/>
        <v>5.7796539930585304E-3</v>
      </c>
    </row>
    <row r="1239" spans="2:36" x14ac:dyDescent="0.3">
      <c r="B1239" s="4" t="s">
        <v>242</v>
      </c>
      <c r="E1239" s="58">
        <v>0</v>
      </c>
      <c r="F1239" s="59">
        <v>0</v>
      </c>
      <c r="G1239" s="58">
        <v>0</v>
      </c>
      <c r="H1239" s="59">
        <v>0</v>
      </c>
      <c r="I1239" s="58">
        <v>0</v>
      </c>
      <c r="J1239" s="59">
        <v>0</v>
      </c>
      <c r="K1239" s="58">
        <v>0</v>
      </c>
      <c r="L1239" s="59">
        <v>0</v>
      </c>
      <c r="M1239" s="58">
        <v>0</v>
      </c>
      <c r="N1239" s="59">
        <v>0</v>
      </c>
      <c r="O1239" s="58">
        <v>0</v>
      </c>
      <c r="P1239" s="59">
        <v>0</v>
      </c>
      <c r="Q1239" s="58">
        <v>0</v>
      </c>
      <c r="R1239" s="59">
        <v>0</v>
      </c>
      <c r="S1239" s="58">
        <v>0</v>
      </c>
      <c r="T1239" s="59">
        <v>0</v>
      </c>
      <c r="U1239" s="58">
        <v>0</v>
      </c>
      <c r="V1239" s="59">
        <v>0</v>
      </c>
      <c r="W1239" s="58">
        <v>0</v>
      </c>
      <c r="X1239" s="59">
        <v>0</v>
      </c>
      <c r="Y1239" s="58">
        <v>0</v>
      </c>
      <c r="Z1239" s="59">
        <v>0</v>
      </c>
      <c r="AA1239" s="58">
        <v>0</v>
      </c>
      <c r="AB1239" s="59">
        <v>0</v>
      </c>
      <c r="AC1239" s="58">
        <v>0</v>
      </c>
      <c r="AD1239" s="59">
        <v>0</v>
      </c>
      <c r="AE1239" s="58">
        <v>0</v>
      </c>
      <c r="AF1239" s="59">
        <v>0</v>
      </c>
      <c r="AG1239" s="58">
        <v>0</v>
      </c>
      <c r="AH1239" s="59">
        <v>0</v>
      </c>
      <c r="AI1239" s="60"/>
      <c r="AJ1239" s="51">
        <f t="shared" si="365"/>
        <v>0</v>
      </c>
    </row>
    <row r="1240" spans="2:36" x14ac:dyDescent="0.3">
      <c r="B1240" s="4" t="s">
        <v>227</v>
      </c>
      <c r="E1240" s="58">
        <v>0</v>
      </c>
      <c r="F1240" s="59">
        <v>0</v>
      </c>
      <c r="G1240" s="58">
        <v>0</v>
      </c>
      <c r="H1240" s="59">
        <v>0</v>
      </c>
      <c r="I1240" s="58">
        <v>0</v>
      </c>
      <c r="J1240" s="59">
        <v>0</v>
      </c>
      <c r="K1240" s="58">
        <v>0</v>
      </c>
      <c r="L1240" s="59">
        <v>0</v>
      </c>
      <c r="M1240" s="58">
        <v>0</v>
      </c>
      <c r="N1240" s="59">
        <v>0</v>
      </c>
      <c r="O1240" s="58">
        <v>0</v>
      </c>
      <c r="P1240" s="59">
        <v>0</v>
      </c>
      <c r="Q1240" s="58">
        <v>0</v>
      </c>
      <c r="R1240" s="59">
        <v>0</v>
      </c>
      <c r="S1240" s="58">
        <v>0</v>
      </c>
      <c r="T1240" s="59">
        <v>0</v>
      </c>
      <c r="U1240" s="58">
        <v>0</v>
      </c>
      <c r="V1240" s="59">
        <v>0</v>
      </c>
      <c r="W1240" s="58">
        <v>0</v>
      </c>
      <c r="X1240" s="59">
        <v>0</v>
      </c>
      <c r="Y1240" s="58">
        <v>0</v>
      </c>
      <c r="Z1240" s="59">
        <v>0</v>
      </c>
      <c r="AA1240" s="58">
        <v>0</v>
      </c>
      <c r="AB1240" s="59">
        <v>0</v>
      </c>
      <c r="AC1240" s="58">
        <v>0</v>
      </c>
      <c r="AD1240" s="59">
        <v>0</v>
      </c>
      <c r="AE1240" s="58">
        <v>0</v>
      </c>
      <c r="AF1240" s="59">
        <v>0</v>
      </c>
      <c r="AG1240" s="58">
        <v>0</v>
      </c>
      <c r="AH1240" s="59">
        <v>0</v>
      </c>
      <c r="AI1240" s="60"/>
      <c r="AJ1240" s="51">
        <f t="shared" si="365"/>
        <v>0</v>
      </c>
    </row>
    <row r="1241" spans="2:36" x14ac:dyDescent="0.3">
      <c r="B1241" s="4" t="s">
        <v>228</v>
      </c>
      <c r="E1241" s="58">
        <v>0</v>
      </c>
      <c r="F1241" s="59">
        <v>0</v>
      </c>
      <c r="G1241" s="58">
        <v>0</v>
      </c>
      <c r="H1241" s="59">
        <v>0</v>
      </c>
      <c r="I1241" s="58">
        <v>0</v>
      </c>
      <c r="J1241" s="59">
        <v>0</v>
      </c>
      <c r="K1241" s="58">
        <v>0</v>
      </c>
      <c r="L1241" s="59">
        <v>0</v>
      </c>
      <c r="M1241" s="58">
        <v>0</v>
      </c>
      <c r="N1241" s="59">
        <v>0</v>
      </c>
      <c r="O1241" s="58">
        <v>0</v>
      </c>
      <c r="P1241" s="59">
        <v>0</v>
      </c>
      <c r="Q1241" s="58">
        <v>0</v>
      </c>
      <c r="R1241" s="59">
        <v>0</v>
      </c>
      <c r="S1241" s="58">
        <v>0</v>
      </c>
      <c r="T1241" s="59">
        <v>0</v>
      </c>
      <c r="U1241" s="58">
        <v>0</v>
      </c>
      <c r="V1241" s="59">
        <v>0</v>
      </c>
      <c r="W1241" s="58">
        <v>0</v>
      </c>
      <c r="X1241" s="59">
        <v>0</v>
      </c>
      <c r="Y1241" s="58">
        <v>0</v>
      </c>
      <c r="Z1241" s="59">
        <v>0</v>
      </c>
      <c r="AA1241" s="58">
        <v>0</v>
      </c>
      <c r="AB1241" s="59">
        <v>0</v>
      </c>
      <c r="AC1241" s="58">
        <v>0</v>
      </c>
      <c r="AD1241" s="59">
        <v>0</v>
      </c>
      <c r="AE1241" s="58">
        <v>0</v>
      </c>
      <c r="AF1241" s="59">
        <v>0</v>
      </c>
      <c r="AG1241" s="58">
        <v>0</v>
      </c>
      <c r="AH1241" s="59">
        <v>0</v>
      </c>
      <c r="AI1241" s="60"/>
      <c r="AJ1241" s="51">
        <f t="shared" si="365"/>
        <v>0</v>
      </c>
    </row>
    <row r="1242" spans="2:36" x14ac:dyDescent="0.3">
      <c r="B1242" s="4" t="s">
        <v>290</v>
      </c>
      <c r="E1242" s="58">
        <v>0</v>
      </c>
      <c r="F1242" s="59">
        <v>0</v>
      </c>
      <c r="G1242" s="58">
        <v>0</v>
      </c>
      <c r="H1242" s="59">
        <v>0</v>
      </c>
      <c r="I1242" s="58">
        <v>0</v>
      </c>
      <c r="J1242" s="59">
        <v>0</v>
      </c>
      <c r="K1242" s="58">
        <v>0</v>
      </c>
      <c r="L1242" s="59">
        <v>0</v>
      </c>
      <c r="M1242" s="58">
        <v>0</v>
      </c>
      <c r="N1242" s="59">
        <v>0</v>
      </c>
      <c r="O1242" s="58">
        <v>0</v>
      </c>
      <c r="P1242" s="59">
        <v>0</v>
      </c>
      <c r="Q1242" s="58">
        <v>0</v>
      </c>
      <c r="R1242" s="59">
        <v>0</v>
      </c>
      <c r="S1242" s="58">
        <v>0</v>
      </c>
      <c r="T1242" s="59">
        <v>0</v>
      </c>
      <c r="U1242" s="58">
        <v>0</v>
      </c>
      <c r="V1242" s="59">
        <v>0</v>
      </c>
      <c r="W1242" s="58">
        <v>0</v>
      </c>
      <c r="X1242" s="59">
        <v>0</v>
      </c>
      <c r="Y1242" s="58">
        <v>0</v>
      </c>
      <c r="Z1242" s="59">
        <v>0</v>
      </c>
      <c r="AA1242" s="58">
        <v>0</v>
      </c>
      <c r="AB1242" s="59">
        <v>0</v>
      </c>
      <c r="AC1242" s="58">
        <v>0</v>
      </c>
      <c r="AD1242" s="59">
        <v>0</v>
      </c>
      <c r="AE1242" s="58">
        <v>0</v>
      </c>
      <c r="AF1242" s="59">
        <v>0</v>
      </c>
      <c r="AG1242" s="58">
        <v>0</v>
      </c>
      <c r="AH1242" s="59">
        <v>0</v>
      </c>
      <c r="AI1242" s="60"/>
      <c r="AJ1242" s="51">
        <f t="shared" si="365"/>
        <v>0</v>
      </c>
    </row>
    <row r="1243" spans="2:36" x14ac:dyDescent="0.3">
      <c r="B1243" s="4" t="s">
        <v>177</v>
      </c>
      <c r="E1243" s="58">
        <v>14.395497222222222</v>
      </c>
      <c r="F1243" s="59">
        <v>0</v>
      </c>
      <c r="G1243" s="58">
        <v>0.8125</v>
      </c>
      <c r="H1243" s="59">
        <v>0</v>
      </c>
      <c r="I1243" s="58">
        <v>0</v>
      </c>
      <c r="J1243" s="59">
        <v>0</v>
      </c>
      <c r="K1243" s="58">
        <v>0</v>
      </c>
      <c r="L1243" s="59">
        <v>0</v>
      </c>
      <c r="M1243" s="58">
        <v>0</v>
      </c>
      <c r="N1243" s="59">
        <v>16.052017142325834</v>
      </c>
      <c r="O1243" s="58">
        <v>31.627638148856324</v>
      </c>
      <c r="P1243" s="59">
        <v>39.222408636354075</v>
      </c>
      <c r="Q1243" s="58">
        <v>52.217843106823828</v>
      </c>
      <c r="R1243" s="59">
        <v>41.305025576341961</v>
      </c>
      <c r="S1243" s="58">
        <v>29.411592315137391</v>
      </c>
      <c r="T1243" s="59">
        <v>33.04571349059011</v>
      </c>
      <c r="U1243" s="58">
        <v>0</v>
      </c>
      <c r="V1243" s="59">
        <v>0</v>
      </c>
      <c r="W1243" s="58">
        <v>0</v>
      </c>
      <c r="X1243" s="59">
        <v>0</v>
      </c>
      <c r="Y1243" s="58">
        <v>73.543747216365205</v>
      </c>
      <c r="Z1243" s="59">
        <v>0</v>
      </c>
      <c r="AA1243" s="58">
        <v>6.2731831794088553</v>
      </c>
      <c r="AB1243" s="59">
        <v>5.3125</v>
      </c>
      <c r="AC1243" s="58">
        <v>9.9261119027990695E-3</v>
      </c>
      <c r="AD1243" s="59">
        <v>5.9454594168265853</v>
      </c>
      <c r="AE1243" s="58">
        <v>11.573600030200119</v>
      </c>
      <c r="AF1243" s="59">
        <v>27.234295858668624</v>
      </c>
      <c r="AG1243" s="58">
        <v>0</v>
      </c>
      <c r="AH1243" s="59">
        <v>52.803212714817583</v>
      </c>
      <c r="AI1243" s="60"/>
      <c r="AJ1243" s="51">
        <f t="shared" si="365"/>
        <v>440.78616016684151</v>
      </c>
    </row>
    <row r="1244" spans="2:36" x14ac:dyDescent="0.3">
      <c r="B1244" s="4" t="s">
        <v>178</v>
      </c>
      <c r="E1244" s="58">
        <v>14.395497222222222</v>
      </c>
      <c r="F1244" s="59">
        <v>0</v>
      </c>
      <c r="G1244" s="58">
        <v>0.8125</v>
      </c>
      <c r="H1244" s="59">
        <v>0</v>
      </c>
      <c r="I1244" s="58">
        <v>0</v>
      </c>
      <c r="J1244" s="59">
        <v>0</v>
      </c>
      <c r="K1244" s="58">
        <v>0</v>
      </c>
      <c r="L1244" s="59">
        <v>0</v>
      </c>
      <c r="M1244" s="58">
        <v>0</v>
      </c>
      <c r="N1244" s="59">
        <v>16.052017142325834</v>
      </c>
      <c r="O1244" s="58">
        <v>31.627638148856324</v>
      </c>
      <c r="P1244" s="59">
        <v>39.222408636354075</v>
      </c>
      <c r="Q1244" s="58">
        <v>52.217843106823828</v>
      </c>
      <c r="R1244" s="59">
        <v>41.305025576341961</v>
      </c>
      <c r="S1244" s="58">
        <v>29.411592315137391</v>
      </c>
      <c r="T1244" s="59">
        <v>33.04571349059011</v>
      </c>
      <c r="U1244" s="58">
        <v>0</v>
      </c>
      <c r="V1244" s="59">
        <v>0</v>
      </c>
      <c r="W1244" s="58">
        <v>0</v>
      </c>
      <c r="X1244" s="59">
        <v>0</v>
      </c>
      <c r="Y1244" s="58">
        <v>73.543747216365205</v>
      </c>
      <c r="Z1244" s="59">
        <v>0</v>
      </c>
      <c r="AA1244" s="58">
        <v>6.2731831794088553</v>
      </c>
      <c r="AB1244" s="59">
        <v>5.3125</v>
      </c>
      <c r="AC1244" s="58">
        <v>9.9261119027990695E-3</v>
      </c>
      <c r="AD1244" s="59">
        <v>5.9454594168265853</v>
      </c>
      <c r="AE1244" s="58">
        <v>11.573600030200119</v>
      </c>
      <c r="AF1244" s="59">
        <v>27.234295858668624</v>
      </c>
      <c r="AG1244" s="58">
        <v>0</v>
      </c>
      <c r="AH1244" s="59">
        <v>52.803212714817583</v>
      </c>
      <c r="AI1244" s="60"/>
      <c r="AJ1244" s="51">
        <f t="shared" si="365"/>
        <v>440.78616016684151</v>
      </c>
    </row>
    <row r="1245" spans="2:36" x14ac:dyDescent="0.3">
      <c r="B1245" s="4" t="s">
        <v>162</v>
      </c>
      <c r="E1245" s="58">
        <v>4.8510298768848186</v>
      </c>
      <c r="F1245" s="59">
        <v>0</v>
      </c>
      <c r="G1245" s="58">
        <v>7.8855897368884902</v>
      </c>
      <c r="H1245" s="59">
        <v>35.689033873631153</v>
      </c>
      <c r="I1245" s="58">
        <v>0</v>
      </c>
      <c r="J1245" s="59">
        <v>0.70272956251256624</v>
      </c>
      <c r="K1245" s="58">
        <v>0.50835465401592395</v>
      </c>
      <c r="L1245" s="59">
        <v>28.097862043861671</v>
      </c>
      <c r="M1245" s="58">
        <v>37.447074621194311</v>
      </c>
      <c r="N1245" s="59">
        <v>10.86859367839792</v>
      </c>
      <c r="O1245" s="58">
        <v>23.361047181737309</v>
      </c>
      <c r="P1245" s="59">
        <v>17.922378750731053</v>
      </c>
      <c r="Q1245" s="58">
        <v>20.426102564376457</v>
      </c>
      <c r="R1245" s="59">
        <v>5.6894884746058505</v>
      </c>
      <c r="S1245" s="58">
        <v>32.637913729678793</v>
      </c>
      <c r="T1245" s="59">
        <v>0.95563137086067917</v>
      </c>
      <c r="U1245" s="58">
        <v>8.1723367063710359</v>
      </c>
      <c r="V1245" s="59">
        <v>33.944610315477867</v>
      </c>
      <c r="W1245" s="58">
        <v>28.67205303965984</v>
      </c>
      <c r="X1245" s="59">
        <v>18.427968644645695</v>
      </c>
      <c r="Y1245" s="58">
        <v>16.951889910077089</v>
      </c>
      <c r="Z1245" s="59">
        <v>5.148774509803923</v>
      </c>
      <c r="AA1245" s="58">
        <v>15.402904123881591</v>
      </c>
      <c r="AB1245" s="59">
        <v>4.8325084760029622</v>
      </c>
      <c r="AC1245" s="58">
        <v>23.70731509876563</v>
      </c>
      <c r="AD1245" s="59">
        <v>6.7428635633468073</v>
      </c>
      <c r="AE1245" s="58">
        <v>21.305658493862627</v>
      </c>
      <c r="AF1245" s="59">
        <v>17.482825427887352</v>
      </c>
      <c r="AG1245" s="58">
        <v>12.148342588637288</v>
      </c>
      <c r="AH1245" s="59">
        <v>2.3773831138992896</v>
      </c>
      <c r="AI1245" s="60"/>
      <c r="AJ1245" s="51">
        <f t="shared" si="365"/>
        <v>442.36026413169583</v>
      </c>
    </row>
    <row r="1246" spans="2:36" x14ac:dyDescent="0.3">
      <c r="B1246" s="4" t="s">
        <v>163</v>
      </c>
      <c r="E1246" s="58">
        <v>4.8510298768848186</v>
      </c>
      <c r="F1246" s="59">
        <v>0</v>
      </c>
      <c r="G1246" s="58">
        <v>7.8855897368884902</v>
      </c>
      <c r="H1246" s="59">
        <v>35.689033873631153</v>
      </c>
      <c r="I1246" s="58">
        <v>0</v>
      </c>
      <c r="J1246" s="59">
        <v>0.70272956251256624</v>
      </c>
      <c r="K1246" s="58">
        <v>0.50835465401592395</v>
      </c>
      <c r="L1246" s="59">
        <v>28.097862043861671</v>
      </c>
      <c r="M1246" s="58">
        <v>37.447074621194311</v>
      </c>
      <c r="N1246" s="59">
        <v>10.86859367839792</v>
      </c>
      <c r="O1246" s="58">
        <v>23.361047181737309</v>
      </c>
      <c r="P1246" s="59">
        <v>17.922378750731053</v>
      </c>
      <c r="Q1246" s="58">
        <v>20.426102564376457</v>
      </c>
      <c r="R1246" s="59">
        <v>5.6894884746058505</v>
      </c>
      <c r="S1246" s="58">
        <v>32.637913729678793</v>
      </c>
      <c r="T1246" s="59">
        <v>0.95563137086067917</v>
      </c>
      <c r="U1246" s="58">
        <v>8.1723367063710359</v>
      </c>
      <c r="V1246" s="59">
        <v>33.944610315477867</v>
      </c>
      <c r="W1246" s="58">
        <v>28.67205303965984</v>
      </c>
      <c r="X1246" s="59">
        <v>18.427968644645695</v>
      </c>
      <c r="Y1246" s="58">
        <v>16.951889910077089</v>
      </c>
      <c r="Z1246" s="59">
        <v>5.148774509803923</v>
      </c>
      <c r="AA1246" s="58">
        <v>15.402904123881591</v>
      </c>
      <c r="AB1246" s="59">
        <v>4.8325084760029622</v>
      </c>
      <c r="AC1246" s="58">
        <v>23.70731509876563</v>
      </c>
      <c r="AD1246" s="59">
        <v>6.7428635633468073</v>
      </c>
      <c r="AE1246" s="58">
        <v>21.305658493862627</v>
      </c>
      <c r="AF1246" s="59">
        <v>17.482825427887352</v>
      </c>
      <c r="AG1246" s="58">
        <v>12.148342588637288</v>
      </c>
      <c r="AH1246" s="59">
        <v>2.3773831138992896</v>
      </c>
      <c r="AI1246" s="60"/>
      <c r="AJ1246" s="51">
        <f t="shared" si="365"/>
        <v>442.36026413169583</v>
      </c>
    </row>
    <row r="1247" spans="2:36" x14ac:dyDescent="0.3">
      <c r="B1247" s="4" t="s">
        <v>164</v>
      </c>
      <c r="E1247" s="58">
        <v>4.8510298768848186</v>
      </c>
      <c r="F1247" s="59">
        <v>0</v>
      </c>
      <c r="G1247" s="58">
        <v>7.8855897368884902</v>
      </c>
      <c r="H1247" s="59">
        <v>35.689033873631153</v>
      </c>
      <c r="I1247" s="58">
        <v>0</v>
      </c>
      <c r="J1247" s="59">
        <v>0.70272956251256624</v>
      </c>
      <c r="K1247" s="58">
        <v>0.50835465401592395</v>
      </c>
      <c r="L1247" s="59">
        <v>28.097862043861671</v>
      </c>
      <c r="M1247" s="58">
        <v>37.447074621194311</v>
      </c>
      <c r="N1247" s="59">
        <v>10.86859367839792</v>
      </c>
      <c r="O1247" s="58">
        <v>23.361047181737309</v>
      </c>
      <c r="P1247" s="59">
        <v>17.922378750731053</v>
      </c>
      <c r="Q1247" s="58">
        <v>20.426102564376457</v>
      </c>
      <c r="R1247" s="59">
        <v>5.6894884746058505</v>
      </c>
      <c r="S1247" s="58">
        <v>32.637913729678793</v>
      </c>
      <c r="T1247" s="59">
        <v>0.95563137086067917</v>
      </c>
      <c r="U1247" s="58">
        <v>8.1723367063710359</v>
      </c>
      <c r="V1247" s="59">
        <v>33.944610315477867</v>
      </c>
      <c r="W1247" s="58">
        <v>28.67205303965984</v>
      </c>
      <c r="X1247" s="59">
        <v>18.427968644645695</v>
      </c>
      <c r="Y1247" s="58">
        <v>16.951889910077089</v>
      </c>
      <c r="Z1247" s="59">
        <v>5.148774509803923</v>
      </c>
      <c r="AA1247" s="58">
        <v>15.402904123881591</v>
      </c>
      <c r="AB1247" s="59">
        <v>4.8325084760029622</v>
      </c>
      <c r="AC1247" s="58">
        <v>23.70731509876563</v>
      </c>
      <c r="AD1247" s="59">
        <v>6.7428635633468073</v>
      </c>
      <c r="AE1247" s="58">
        <v>21.305658493862627</v>
      </c>
      <c r="AF1247" s="59">
        <v>17.482825427887352</v>
      </c>
      <c r="AG1247" s="58">
        <v>12.148342588637288</v>
      </c>
      <c r="AH1247" s="59">
        <v>2.3773831138992896</v>
      </c>
      <c r="AI1247" s="60"/>
      <c r="AJ1247" s="51">
        <f t="shared" si="365"/>
        <v>442.36026413169583</v>
      </c>
    </row>
    <row r="1248" spans="2:36" x14ac:dyDescent="0.3">
      <c r="B1248" s="4" t="s">
        <v>165</v>
      </c>
      <c r="E1248" s="58">
        <v>10.395064021896038</v>
      </c>
      <c r="F1248" s="59">
        <v>0</v>
      </c>
      <c r="G1248" s="58">
        <v>16.897692293332476</v>
      </c>
      <c r="H1248" s="59">
        <v>76.47650115778103</v>
      </c>
      <c r="I1248" s="58">
        <v>0</v>
      </c>
      <c r="J1248" s="59">
        <v>1.505849062526927</v>
      </c>
      <c r="K1248" s="58">
        <v>1.0893314014626942</v>
      </c>
      <c r="L1248" s="59">
        <v>60.209704379703567</v>
      </c>
      <c r="M1248" s="58">
        <v>80.243731331130661</v>
      </c>
      <c r="N1248" s="59">
        <v>23.289843596566968</v>
      </c>
      <c r="O1248" s="58">
        <v>50.059386818008491</v>
      </c>
      <c r="P1248" s="59">
        <v>38.405097322995097</v>
      </c>
      <c r="Q1248" s="58">
        <v>43.770219780806684</v>
      </c>
      <c r="R1248" s="59">
        <v>12.191761017012539</v>
      </c>
      <c r="S1248" s="58">
        <v>69.938386563597419</v>
      </c>
      <c r="T1248" s="59">
        <v>2.047781508987168</v>
      </c>
      <c r="U1248" s="58">
        <v>17.512150085080794</v>
      </c>
      <c r="V1248" s="59">
        <v>72.738450676023987</v>
      </c>
      <c r="W1248" s="58">
        <v>61.440113656413942</v>
      </c>
      <c r="X1248" s="59">
        <v>39.488504238526488</v>
      </c>
      <c r="Y1248" s="58">
        <v>36.325478378736626</v>
      </c>
      <c r="Z1248" s="59">
        <v>11.03308823529412</v>
      </c>
      <c r="AA1248" s="58">
        <v>33.006223122603402</v>
      </c>
      <c r="AB1248" s="59">
        <v>10.355375305720635</v>
      </c>
      <c r="AC1248" s="58">
        <v>50.801389497354933</v>
      </c>
      <c r="AD1248" s="59">
        <v>14.448993350028871</v>
      </c>
      <c r="AE1248" s="58">
        <v>45.654982486848475</v>
      </c>
      <c r="AF1248" s="59">
        <v>37.463197345472899</v>
      </c>
      <c r="AG1248" s="58">
        <v>26.032162689937046</v>
      </c>
      <c r="AH1248" s="59">
        <v>5.0943923869270487</v>
      </c>
      <c r="AI1248" s="60"/>
      <c r="AJ1248" s="51">
        <f t="shared" si="365"/>
        <v>947.91485171077716</v>
      </c>
    </row>
    <row r="1249" spans="2:36" x14ac:dyDescent="0.3">
      <c r="B1249" s="4" t="s">
        <v>166</v>
      </c>
      <c r="E1249" s="58">
        <v>10.395064021896038</v>
      </c>
      <c r="F1249" s="59">
        <v>0</v>
      </c>
      <c r="G1249" s="58">
        <v>16.897692293332476</v>
      </c>
      <c r="H1249" s="59">
        <v>76.47650115778103</v>
      </c>
      <c r="I1249" s="58">
        <v>0</v>
      </c>
      <c r="J1249" s="59">
        <v>1.505849062526927</v>
      </c>
      <c r="K1249" s="58">
        <v>1.0893314014626942</v>
      </c>
      <c r="L1249" s="59">
        <v>60.209704379703567</v>
      </c>
      <c r="M1249" s="58">
        <v>80.243731331130661</v>
      </c>
      <c r="N1249" s="59">
        <v>23.289843596566968</v>
      </c>
      <c r="O1249" s="58">
        <v>50.059386818008491</v>
      </c>
      <c r="P1249" s="59">
        <v>38.405097322995097</v>
      </c>
      <c r="Q1249" s="58">
        <v>43.770219780806684</v>
      </c>
      <c r="R1249" s="59">
        <v>12.191761017012539</v>
      </c>
      <c r="S1249" s="58">
        <v>69.938386563597419</v>
      </c>
      <c r="T1249" s="59">
        <v>2.047781508987168</v>
      </c>
      <c r="U1249" s="58">
        <v>17.512150085080794</v>
      </c>
      <c r="V1249" s="59">
        <v>72.738450676023987</v>
      </c>
      <c r="W1249" s="58">
        <v>61.440113656413942</v>
      </c>
      <c r="X1249" s="59">
        <v>39.488504238526488</v>
      </c>
      <c r="Y1249" s="58">
        <v>36.325478378736626</v>
      </c>
      <c r="Z1249" s="59">
        <v>11.03308823529412</v>
      </c>
      <c r="AA1249" s="58">
        <v>33.006223122603402</v>
      </c>
      <c r="AB1249" s="59">
        <v>10.355375305720635</v>
      </c>
      <c r="AC1249" s="58">
        <v>50.801389497354933</v>
      </c>
      <c r="AD1249" s="59">
        <v>14.448993350028871</v>
      </c>
      <c r="AE1249" s="58">
        <v>45.654982486848475</v>
      </c>
      <c r="AF1249" s="59">
        <v>37.463197345472899</v>
      </c>
      <c r="AG1249" s="58">
        <v>26.032162689937046</v>
      </c>
      <c r="AH1249" s="59">
        <v>5.0943923869270487</v>
      </c>
      <c r="AI1249" s="60"/>
      <c r="AJ1249" s="51">
        <f t="shared" si="365"/>
        <v>947.91485171077716</v>
      </c>
    </row>
    <row r="1250" spans="2:36" x14ac:dyDescent="0.3">
      <c r="B1250" s="4" t="s">
        <v>186</v>
      </c>
      <c r="E1250" s="58">
        <v>6.2093829294045779</v>
      </c>
      <c r="F1250" s="59">
        <v>0</v>
      </c>
      <c r="G1250" s="58">
        <v>3.5855269596674297</v>
      </c>
      <c r="H1250" s="59">
        <v>5.3646334071954094</v>
      </c>
      <c r="I1250" s="58">
        <v>0</v>
      </c>
      <c r="J1250" s="59">
        <v>0</v>
      </c>
      <c r="K1250" s="58">
        <v>0.22381899356842042</v>
      </c>
      <c r="L1250" s="59">
        <v>19.430572245342901</v>
      </c>
      <c r="M1250" s="58">
        <v>12.541665176153186</v>
      </c>
      <c r="N1250" s="59">
        <v>3.6054985066254939</v>
      </c>
      <c r="O1250" s="58">
        <v>4.3920581360658018</v>
      </c>
      <c r="P1250" s="59">
        <v>0</v>
      </c>
      <c r="Q1250" s="58">
        <v>8.5603135863939936</v>
      </c>
      <c r="R1250" s="59">
        <v>28.938596300284068</v>
      </c>
      <c r="S1250" s="58">
        <v>18.312922704219822</v>
      </c>
      <c r="T1250" s="59">
        <v>23.352281379699708</v>
      </c>
      <c r="U1250" s="58">
        <v>3.4599238644043604</v>
      </c>
      <c r="V1250" s="59">
        <v>0</v>
      </c>
      <c r="W1250" s="58">
        <v>0</v>
      </c>
      <c r="X1250" s="59">
        <v>0</v>
      </c>
      <c r="Y1250" s="58">
        <v>1.0780815144379934</v>
      </c>
      <c r="Z1250" s="59">
        <v>0</v>
      </c>
      <c r="AA1250" s="58">
        <v>0</v>
      </c>
      <c r="AB1250" s="59">
        <v>1.0345062931378683</v>
      </c>
      <c r="AC1250" s="58">
        <v>4.7042984088388087</v>
      </c>
      <c r="AD1250" s="59">
        <v>0.21631051450967786</v>
      </c>
      <c r="AE1250" s="58">
        <v>0.27803439696629839</v>
      </c>
      <c r="AF1250" s="59">
        <v>10.032917359253053</v>
      </c>
      <c r="AG1250" s="58">
        <v>3.4680196121335034</v>
      </c>
      <c r="AH1250" s="59">
        <v>3.3439103006074822</v>
      </c>
      <c r="AI1250" s="60"/>
      <c r="AJ1250" s="51">
        <f t="shared" si="365"/>
        <v>162.13327258890988</v>
      </c>
    </row>
    <row r="1251" spans="2:36" x14ac:dyDescent="0.3">
      <c r="B1251" s="4" t="s">
        <v>187</v>
      </c>
      <c r="E1251" s="58">
        <v>6.2093829294045779</v>
      </c>
      <c r="F1251" s="59">
        <v>0</v>
      </c>
      <c r="G1251" s="58">
        <v>3.5855269596674297</v>
      </c>
      <c r="H1251" s="59">
        <v>5.3646334071954094</v>
      </c>
      <c r="I1251" s="58">
        <v>0</v>
      </c>
      <c r="J1251" s="59">
        <v>0</v>
      </c>
      <c r="K1251" s="58">
        <v>0.22381899356842042</v>
      </c>
      <c r="L1251" s="59">
        <v>19.430572245342901</v>
      </c>
      <c r="M1251" s="58">
        <v>12.541665176153186</v>
      </c>
      <c r="N1251" s="59">
        <v>3.6054985066254939</v>
      </c>
      <c r="O1251" s="58">
        <v>4.3920581360658018</v>
      </c>
      <c r="P1251" s="59">
        <v>0</v>
      </c>
      <c r="Q1251" s="58">
        <v>8.5603135863939936</v>
      </c>
      <c r="R1251" s="59">
        <v>28.938596300284068</v>
      </c>
      <c r="S1251" s="58">
        <v>18.312922704219822</v>
      </c>
      <c r="T1251" s="59">
        <v>23.352281379699708</v>
      </c>
      <c r="U1251" s="58">
        <v>3.4599238644043604</v>
      </c>
      <c r="V1251" s="59">
        <v>0</v>
      </c>
      <c r="W1251" s="58">
        <v>0</v>
      </c>
      <c r="X1251" s="59">
        <v>0</v>
      </c>
      <c r="Y1251" s="58">
        <v>1.0780815144379934</v>
      </c>
      <c r="Z1251" s="59">
        <v>0</v>
      </c>
      <c r="AA1251" s="58">
        <v>0</v>
      </c>
      <c r="AB1251" s="59">
        <v>1.0345062931378683</v>
      </c>
      <c r="AC1251" s="58">
        <v>4.7042984088388087</v>
      </c>
      <c r="AD1251" s="59">
        <v>0.21631051450967786</v>
      </c>
      <c r="AE1251" s="58">
        <v>0.27803439696629839</v>
      </c>
      <c r="AF1251" s="59">
        <v>10.032917359253053</v>
      </c>
      <c r="AG1251" s="58">
        <v>3.4680196121335034</v>
      </c>
      <c r="AH1251" s="59">
        <v>3.3439103006074822</v>
      </c>
      <c r="AI1251" s="60"/>
      <c r="AJ1251" s="51">
        <f t="shared" si="365"/>
        <v>162.13327258890988</v>
      </c>
    </row>
    <row r="1252" spans="2:36" x14ac:dyDescent="0.3">
      <c r="B1252" s="4" t="s">
        <v>145</v>
      </c>
      <c r="E1252" s="58">
        <v>1.6799906615416207</v>
      </c>
      <c r="F1252" s="59">
        <v>0</v>
      </c>
      <c r="G1252" s="58">
        <v>5.6509186728795369</v>
      </c>
      <c r="H1252" s="59">
        <v>11.045052181736628</v>
      </c>
      <c r="I1252" s="58">
        <v>0</v>
      </c>
      <c r="J1252" s="59">
        <v>4.1505774259567349E-2</v>
      </c>
      <c r="K1252" s="58">
        <v>9.1490277777777892E-2</v>
      </c>
      <c r="L1252" s="59">
        <v>7.5147122228516459</v>
      </c>
      <c r="M1252" s="58">
        <v>9.4841266444285708</v>
      </c>
      <c r="N1252" s="59">
        <v>10.611364199797313</v>
      </c>
      <c r="O1252" s="58">
        <v>3.1213186788558969</v>
      </c>
      <c r="P1252" s="59">
        <v>8.1092750129540789</v>
      </c>
      <c r="Q1252" s="58">
        <v>2.1234735835393277</v>
      </c>
      <c r="R1252" s="59">
        <v>27.893278336140856</v>
      </c>
      <c r="S1252" s="58">
        <v>18.312743769113226</v>
      </c>
      <c r="T1252" s="59">
        <v>31.182439168969793</v>
      </c>
      <c r="U1252" s="58">
        <v>7.6029980619748452</v>
      </c>
      <c r="V1252" s="59">
        <v>28.371052293578785</v>
      </c>
      <c r="W1252" s="58">
        <v>21.394120368780026</v>
      </c>
      <c r="X1252" s="59">
        <v>5.2955907064543855</v>
      </c>
      <c r="Y1252" s="58">
        <v>26.123575845219104</v>
      </c>
      <c r="Z1252" s="59">
        <v>5.7252929306365274</v>
      </c>
      <c r="AA1252" s="58">
        <v>12.243937433640161</v>
      </c>
      <c r="AB1252" s="59">
        <v>0.77965262154738102</v>
      </c>
      <c r="AC1252" s="58">
        <v>15.541042553273831</v>
      </c>
      <c r="AD1252" s="59">
        <v>3.9399492520093906</v>
      </c>
      <c r="AE1252" s="58">
        <v>21.003145590270886</v>
      </c>
      <c r="AF1252" s="59">
        <v>22.076412499999996</v>
      </c>
      <c r="AG1252" s="58">
        <v>12.515831403538911</v>
      </c>
      <c r="AH1252" s="59">
        <v>24.155363955820928</v>
      </c>
      <c r="AI1252" s="60"/>
      <c r="AJ1252" s="51">
        <f t="shared" si="365"/>
        <v>343.62965470159099</v>
      </c>
    </row>
    <row r="1253" spans="2:36" x14ac:dyDescent="0.3">
      <c r="B1253" s="4" t="s">
        <v>146</v>
      </c>
      <c r="E1253" s="58">
        <v>1.6799906615416207</v>
      </c>
      <c r="F1253" s="59">
        <v>0</v>
      </c>
      <c r="G1253" s="58">
        <v>5.6509186728795369</v>
      </c>
      <c r="H1253" s="59">
        <v>11.045052181736628</v>
      </c>
      <c r="I1253" s="58">
        <v>0</v>
      </c>
      <c r="J1253" s="59">
        <v>4.1505774259567349E-2</v>
      </c>
      <c r="K1253" s="58">
        <v>9.1490277777777892E-2</v>
      </c>
      <c r="L1253" s="59">
        <v>7.5147122228516459</v>
      </c>
      <c r="M1253" s="58">
        <v>9.4841266444285708</v>
      </c>
      <c r="N1253" s="59">
        <v>10.611364199797313</v>
      </c>
      <c r="O1253" s="58">
        <v>3.1213186788558969</v>
      </c>
      <c r="P1253" s="59">
        <v>8.1092750129540789</v>
      </c>
      <c r="Q1253" s="58">
        <v>2.1234735835393277</v>
      </c>
      <c r="R1253" s="59">
        <v>27.893278336140856</v>
      </c>
      <c r="S1253" s="58">
        <v>18.312743769113226</v>
      </c>
      <c r="T1253" s="59">
        <v>31.182439168969793</v>
      </c>
      <c r="U1253" s="58">
        <v>7.6029980619748452</v>
      </c>
      <c r="V1253" s="59">
        <v>28.371052293578785</v>
      </c>
      <c r="W1253" s="58">
        <v>21.394120368780026</v>
      </c>
      <c r="X1253" s="59">
        <v>5.2955907064543855</v>
      </c>
      <c r="Y1253" s="58">
        <v>26.123575845219104</v>
      </c>
      <c r="Z1253" s="59">
        <v>5.7252929306365274</v>
      </c>
      <c r="AA1253" s="58">
        <v>12.243937433640161</v>
      </c>
      <c r="AB1253" s="59">
        <v>0.77965262154738102</v>
      </c>
      <c r="AC1253" s="58">
        <v>15.541042553273831</v>
      </c>
      <c r="AD1253" s="59">
        <v>3.9399492520093906</v>
      </c>
      <c r="AE1253" s="58">
        <v>21.003145590270886</v>
      </c>
      <c r="AF1253" s="59">
        <v>22.076412499999996</v>
      </c>
      <c r="AG1253" s="58">
        <v>12.515831403538911</v>
      </c>
      <c r="AH1253" s="59">
        <v>24.155363955820928</v>
      </c>
      <c r="AI1253" s="60"/>
      <c r="AJ1253" s="51">
        <f t="shared" si="365"/>
        <v>343.62965470159099</v>
      </c>
    </row>
    <row r="1254" spans="2:36" x14ac:dyDescent="0.3">
      <c r="B1254" s="4" t="s">
        <v>167</v>
      </c>
      <c r="E1254" s="58">
        <v>0</v>
      </c>
      <c r="F1254" s="59">
        <v>0</v>
      </c>
      <c r="G1254" s="58">
        <v>16.928711537467109</v>
      </c>
      <c r="H1254" s="59">
        <v>31.333944857242756</v>
      </c>
      <c r="I1254" s="58">
        <v>0</v>
      </c>
      <c r="J1254" s="59">
        <v>8.1407864888509707E-3</v>
      </c>
      <c r="K1254" s="58">
        <v>0</v>
      </c>
      <c r="L1254" s="59">
        <v>60.446859094811515</v>
      </c>
      <c r="M1254" s="58">
        <v>30.669383668285715</v>
      </c>
      <c r="N1254" s="59">
        <v>26.637378261571794</v>
      </c>
      <c r="O1254" s="58">
        <v>26.843638095865028</v>
      </c>
      <c r="P1254" s="59">
        <v>3.0560504595438638</v>
      </c>
      <c r="Q1254" s="58">
        <v>9.1902607476269793</v>
      </c>
      <c r="R1254" s="59">
        <v>6.2473303348653895</v>
      </c>
      <c r="S1254" s="58">
        <v>30.734451856940158</v>
      </c>
      <c r="T1254" s="59">
        <v>63.736080397003228</v>
      </c>
      <c r="U1254" s="58">
        <v>13.452143303915445</v>
      </c>
      <c r="V1254" s="59">
        <v>26.036911301529162</v>
      </c>
      <c r="W1254" s="58">
        <v>8.1649373133977292</v>
      </c>
      <c r="X1254" s="59">
        <v>20.454785369171038</v>
      </c>
      <c r="Y1254" s="58">
        <v>13.466108337188647</v>
      </c>
      <c r="Z1254" s="59">
        <v>5.3039615197019874</v>
      </c>
      <c r="AA1254" s="58">
        <v>15.895857436662642</v>
      </c>
      <c r="AB1254" s="59">
        <v>6.4990286959128252</v>
      </c>
      <c r="AC1254" s="58">
        <v>40.181940040891732</v>
      </c>
      <c r="AD1254" s="59">
        <v>9.6941774279982962</v>
      </c>
      <c r="AE1254" s="58">
        <v>51.969968780715455</v>
      </c>
      <c r="AF1254" s="59">
        <v>36.578272046697066</v>
      </c>
      <c r="AG1254" s="58">
        <v>23.490321323880607</v>
      </c>
      <c r="AH1254" s="59">
        <v>37.773511602001015</v>
      </c>
      <c r="AI1254" s="60"/>
      <c r="AJ1254" s="51">
        <f t="shared" si="365"/>
        <v>614.79415459737595</v>
      </c>
    </row>
    <row r="1255" spans="2:36" x14ac:dyDescent="0.3">
      <c r="B1255" s="4" t="s">
        <v>168</v>
      </c>
      <c r="E1255" s="58">
        <v>0</v>
      </c>
      <c r="F1255" s="59">
        <v>0</v>
      </c>
      <c r="G1255" s="58">
        <v>16.928711537467109</v>
      </c>
      <c r="H1255" s="59">
        <v>31.333944857242756</v>
      </c>
      <c r="I1255" s="58">
        <v>0</v>
      </c>
      <c r="J1255" s="59">
        <v>8.1407864888509707E-3</v>
      </c>
      <c r="K1255" s="58">
        <v>0</v>
      </c>
      <c r="L1255" s="59">
        <v>60.446859094811515</v>
      </c>
      <c r="M1255" s="58">
        <v>30.669383668285715</v>
      </c>
      <c r="N1255" s="59">
        <v>26.637378261571794</v>
      </c>
      <c r="O1255" s="58">
        <v>26.843638095865028</v>
      </c>
      <c r="P1255" s="59">
        <v>3.0560504595438638</v>
      </c>
      <c r="Q1255" s="58">
        <v>9.1902607476269793</v>
      </c>
      <c r="R1255" s="59">
        <v>6.2473303348653895</v>
      </c>
      <c r="S1255" s="58">
        <v>30.734451856940158</v>
      </c>
      <c r="T1255" s="59">
        <v>63.736080397003228</v>
      </c>
      <c r="U1255" s="58">
        <v>13.452143303915445</v>
      </c>
      <c r="V1255" s="59">
        <v>26.036911301529162</v>
      </c>
      <c r="W1255" s="58">
        <v>8.1649373133977292</v>
      </c>
      <c r="X1255" s="59">
        <v>20.454785369171038</v>
      </c>
      <c r="Y1255" s="58">
        <v>13.466108337188647</v>
      </c>
      <c r="Z1255" s="59">
        <v>5.3039615197019874</v>
      </c>
      <c r="AA1255" s="58">
        <v>15.895857436662642</v>
      </c>
      <c r="AB1255" s="59">
        <v>6.4990286959128252</v>
      </c>
      <c r="AC1255" s="58">
        <v>40.181940040891732</v>
      </c>
      <c r="AD1255" s="59">
        <v>9.6941774279982962</v>
      </c>
      <c r="AE1255" s="58">
        <v>51.969968780715455</v>
      </c>
      <c r="AF1255" s="59">
        <v>36.578272046697066</v>
      </c>
      <c r="AG1255" s="58">
        <v>23.490321323880607</v>
      </c>
      <c r="AH1255" s="59">
        <v>37.773511602001015</v>
      </c>
      <c r="AI1255" s="60"/>
      <c r="AJ1255" s="51">
        <f t="shared" si="365"/>
        <v>614.79415459737595</v>
      </c>
    </row>
    <row r="1256" spans="2:36" x14ac:dyDescent="0.3">
      <c r="B1256" s="4" t="s">
        <v>169</v>
      </c>
      <c r="E1256" s="58">
        <v>0</v>
      </c>
      <c r="F1256" s="59">
        <v>0</v>
      </c>
      <c r="G1256" s="58">
        <v>16.928711537467109</v>
      </c>
      <c r="H1256" s="59">
        <v>31.333944857242756</v>
      </c>
      <c r="I1256" s="58">
        <v>0</v>
      </c>
      <c r="J1256" s="59">
        <v>8.1407864888509707E-3</v>
      </c>
      <c r="K1256" s="58">
        <v>0</v>
      </c>
      <c r="L1256" s="59">
        <v>60.446859094811515</v>
      </c>
      <c r="M1256" s="58">
        <v>30.669383668285715</v>
      </c>
      <c r="N1256" s="59">
        <v>26.637378261571794</v>
      </c>
      <c r="O1256" s="58">
        <v>26.843638095865028</v>
      </c>
      <c r="P1256" s="59">
        <v>3.0560504595438638</v>
      </c>
      <c r="Q1256" s="58">
        <v>9.1902607476269793</v>
      </c>
      <c r="R1256" s="59">
        <v>6.2473303348653895</v>
      </c>
      <c r="S1256" s="58">
        <v>30.734451856940158</v>
      </c>
      <c r="T1256" s="59">
        <v>63.736080397003228</v>
      </c>
      <c r="U1256" s="58">
        <v>13.452143303915445</v>
      </c>
      <c r="V1256" s="59">
        <v>26.036911301529162</v>
      </c>
      <c r="W1256" s="58">
        <v>8.1649373133977292</v>
      </c>
      <c r="X1256" s="59">
        <v>20.454785369171038</v>
      </c>
      <c r="Y1256" s="58">
        <v>13.466108337188647</v>
      </c>
      <c r="Z1256" s="59">
        <v>5.3039615197019874</v>
      </c>
      <c r="AA1256" s="58">
        <v>15.895857436662642</v>
      </c>
      <c r="AB1256" s="59">
        <v>6.4990286959128252</v>
      </c>
      <c r="AC1256" s="58">
        <v>40.181940040891732</v>
      </c>
      <c r="AD1256" s="59">
        <v>9.6941774279982962</v>
      </c>
      <c r="AE1256" s="58">
        <v>51.969968780715455</v>
      </c>
      <c r="AF1256" s="59">
        <v>36.578272046697066</v>
      </c>
      <c r="AG1256" s="58">
        <v>23.490321323880607</v>
      </c>
      <c r="AH1256" s="59">
        <v>37.773511602001015</v>
      </c>
      <c r="AI1256" s="60"/>
      <c r="AJ1256" s="51">
        <f t="shared" si="365"/>
        <v>614.79415459737595</v>
      </c>
    </row>
    <row r="1257" spans="2:36" x14ac:dyDescent="0.3">
      <c r="B1257" s="4" t="s">
        <v>204</v>
      </c>
      <c r="E1257" s="58">
        <v>0</v>
      </c>
      <c r="F1257" s="59">
        <v>0</v>
      </c>
      <c r="G1257" s="58">
        <v>0</v>
      </c>
      <c r="H1257" s="59">
        <v>0</v>
      </c>
      <c r="I1257" s="58">
        <v>0</v>
      </c>
      <c r="J1257" s="59">
        <v>0</v>
      </c>
      <c r="K1257" s="58">
        <v>0</v>
      </c>
      <c r="L1257" s="59">
        <v>0</v>
      </c>
      <c r="M1257" s="58">
        <v>0</v>
      </c>
      <c r="N1257" s="59">
        <v>0</v>
      </c>
      <c r="O1257" s="58">
        <v>0</v>
      </c>
      <c r="P1257" s="59">
        <v>0</v>
      </c>
      <c r="Q1257" s="58">
        <v>0</v>
      </c>
      <c r="R1257" s="59">
        <v>0</v>
      </c>
      <c r="S1257" s="58">
        <v>0</v>
      </c>
      <c r="T1257" s="59">
        <v>0</v>
      </c>
      <c r="U1257" s="58">
        <v>0</v>
      </c>
      <c r="V1257" s="59">
        <v>0</v>
      </c>
      <c r="W1257" s="58">
        <v>0</v>
      </c>
      <c r="X1257" s="59">
        <v>0</v>
      </c>
      <c r="Y1257" s="58">
        <v>0</v>
      </c>
      <c r="Z1257" s="59">
        <v>0</v>
      </c>
      <c r="AA1257" s="58">
        <v>0</v>
      </c>
      <c r="AB1257" s="59">
        <v>0</v>
      </c>
      <c r="AC1257" s="58">
        <v>0</v>
      </c>
      <c r="AD1257" s="59">
        <v>0</v>
      </c>
      <c r="AE1257" s="58">
        <v>0</v>
      </c>
      <c r="AF1257" s="59">
        <v>0</v>
      </c>
      <c r="AG1257" s="58">
        <v>0</v>
      </c>
      <c r="AH1257" s="59">
        <v>0</v>
      </c>
      <c r="AI1257" s="60"/>
      <c r="AJ1257" s="51">
        <f t="shared" si="365"/>
        <v>0</v>
      </c>
    </row>
    <row r="1258" spans="2:36" x14ac:dyDescent="0.3">
      <c r="B1258" s="4" t="s">
        <v>205</v>
      </c>
      <c r="E1258" s="58">
        <v>0</v>
      </c>
      <c r="F1258" s="59">
        <v>0</v>
      </c>
      <c r="G1258" s="58">
        <v>0</v>
      </c>
      <c r="H1258" s="59">
        <v>0</v>
      </c>
      <c r="I1258" s="58">
        <v>0</v>
      </c>
      <c r="J1258" s="59">
        <v>0</v>
      </c>
      <c r="K1258" s="58">
        <v>0</v>
      </c>
      <c r="L1258" s="59">
        <v>0</v>
      </c>
      <c r="M1258" s="58">
        <v>0</v>
      </c>
      <c r="N1258" s="59">
        <v>0</v>
      </c>
      <c r="O1258" s="58">
        <v>0</v>
      </c>
      <c r="P1258" s="59">
        <v>0</v>
      </c>
      <c r="Q1258" s="58">
        <v>0</v>
      </c>
      <c r="R1258" s="59">
        <v>0</v>
      </c>
      <c r="S1258" s="58">
        <v>0</v>
      </c>
      <c r="T1258" s="59">
        <v>0</v>
      </c>
      <c r="U1258" s="58">
        <v>0</v>
      </c>
      <c r="V1258" s="59">
        <v>0</v>
      </c>
      <c r="W1258" s="58">
        <v>0</v>
      </c>
      <c r="X1258" s="59">
        <v>0</v>
      </c>
      <c r="Y1258" s="58">
        <v>0</v>
      </c>
      <c r="Z1258" s="59">
        <v>0</v>
      </c>
      <c r="AA1258" s="58">
        <v>0</v>
      </c>
      <c r="AB1258" s="59">
        <v>0</v>
      </c>
      <c r="AC1258" s="58">
        <v>0</v>
      </c>
      <c r="AD1258" s="59">
        <v>0</v>
      </c>
      <c r="AE1258" s="58">
        <v>0</v>
      </c>
      <c r="AF1258" s="59">
        <v>0</v>
      </c>
      <c r="AG1258" s="58">
        <v>0</v>
      </c>
      <c r="AH1258" s="59">
        <v>0</v>
      </c>
      <c r="AI1258" s="60"/>
      <c r="AJ1258" s="51">
        <f t="shared" si="365"/>
        <v>0</v>
      </c>
    </row>
    <row r="1259" spans="2:36" x14ac:dyDescent="0.3">
      <c r="B1259" s="4" t="s">
        <v>206</v>
      </c>
      <c r="E1259" s="58">
        <v>0</v>
      </c>
      <c r="F1259" s="59">
        <v>0</v>
      </c>
      <c r="G1259" s="58">
        <v>0</v>
      </c>
      <c r="H1259" s="59">
        <v>0</v>
      </c>
      <c r="I1259" s="58">
        <v>0</v>
      </c>
      <c r="J1259" s="59">
        <v>0</v>
      </c>
      <c r="K1259" s="58">
        <v>0</v>
      </c>
      <c r="L1259" s="59">
        <v>0</v>
      </c>
      <c r="M1259" s="58">
        <v>0</v>
      </c>
      <c r="N1259" s="59">
        <v>0</v>
      </c>
      <c r="O1259" s="58">
        <v>0</v>
      </c>
      <c r="P1259" s="59">
        <v>0</v>
      </c>
      <c r="Q1259" s="58">
        <v>0</v>
      </c>
      <c r="R1259" s="59">
        <v>0</v>
      </c>
      <c r="S1259" s="58">
        <v>0</v>
      </c>
      <c r="T1259" s="59">
        <v>0</v>
      </c>
      <c r="U1259" s="58">
        <v>0</v>
      </c>
      <c r="V1259" s="59">
        <v>0</v>
      </c>
      <c r="W1259" s="58">
        <v>0</v>
      </c>
      <c r="X1259" s="59">
        <v>0</v>
      </c>
      <c r="Y1259" s="58">
        <v>0</v>
      </c>
      <c r="Z1259" s="59">
        <v>0</v>
      </c>
      <c r="AA1259" s="58">
        <v>0</v>
      </c>
      <c r="AB1259" s="59">
        <v>0</v>
      </c>
      <c r="AC1259" s="58">
        <v>0</v>
      </c>
      <c r="AD1259" s="59">
        <v>0</v>
      </c>
      <c r="AE1259" s="58">
        <v>0</v>
      </c>
      <c r="AF1259" s="59">
        <v>0</v>
      </c>
      <c r="AG1259" s="58">
        <v>0</v>
      </c>
      <c r="AH1259" s="59">
        <v>0</v>
      </c>
      <c r="AI1259" s="60"/>
      <c r="AJ1259" s="51">
        <f t="shared" si="365"/>
        <v>0</v>
      </c>
    </row>
    <row r="1260" spans="2:36" x14ac:dyDescent="0.3">
      <c r="B1260" s="4" t="s">
        <v>135</v>
      </c>
      <c r="E1260" s="58">
        <v>0</v>
      </c>
      <c r="F1260" s="59">
        <v>0</v>
      </c>
      <c r="G1260" s="58">
        <v>0</v>
      </c>
      <c r="H1260" s="59">
        <v>0</v>
      </c>
      <c r="I1260" s="58">
        <v>0</v>
      </c>
      <c r="J1260" s="59">
        <v>0</v>
      </c>
      <c r="K1260" s="58">
        <v>0</v>
      </c>
      <c r="L1260" s="59">
        <v>0</v>
      </c>
      <c r="M1260" s="58">
        <v>0</v>
      </c>
      <c r="N1260" s="59">
        <v>0</v>
      </c>
      <c r="O1260" s="58">
        <v>0</v>
      </c>
      <c r="P1260" s="59">
        <v>0</v>
      </c>
      <c r="Q1260" s="58">
        <v>0</v>
      </c>
      <c r="R1260" s="59">
        <v>0</v>
      </c>
      <c r="S1260" s="58">
        <v>0</v>
      </c>
      <c r="T1260" s="59">
        <v>0</v>
      </c>
      <c r="U1260" s="58">
        <v>0</v>
      </c>
      <c r="V1260" s="59">
        <v>0</v>
      </c>
      <c r="W1260" s="58">
        <v>0</v>
      </c>
      <c r="X1260" s="59">
        <v>0</v>
      </c>
      <c r="Y1260" s="58">
        <v>0</v>
      </c>
      <c r="Z1260" s="59">
        <v>0</v>
      </c>
      <c r="AA1260" s="58">
        <v>0</v>
      </c>
      <c r="AB1260" s="59">
        <v>0</v>
      </c>
      <c r="AC1260" s="58">
        <v>0</v>
      </c>
      <c r="AD1260" s="59">
        <v>0</v>
      </c>
      <c r="AE1260" s="58">
        <v>0</v>
      </c>
      <c r="AF1260" s="59">
        <v>0</v>
      </c>
      <c r="AG1260" s="58">
        <v>0</v>
      </c>
      <c r="AH1260" s="59">
        <v>0</v>
      </c>
      <c r="AI1260" s="60"/>
      <c r="AJ1260" s="51">
        <f t="shared" si="365"/>
        <v>0</v>
      </c>
    </row>
    <row r="1261" spans="2:36" x14ac:dyDescent="0.3">
      <c r="B1261" s="4" t="s">
        <v>136</v>
      </c>
      <c r="E1261" s="58">
        <v>0</v>
      </c>
      <c r="F1261" s="59">
        <v>0</v>
      </c>
      <c r="G1261" s="58">
        <v>0</v>
      </c>
      <c r="H1261" s="59">
        <v>0</v>
      </c>
      <c r="I1261" s="58">
        <v>0</v>
      </c>
      <c r="J1261" s="59">
        <v>0</v>
      </c>
      <c r="K1261" s="58">
        <v>0</v>
      </c>
      <c r="L1261" s="59">
        <v>0</v>
      </c>
      <c r="M1261" s="58">
        <v>0</v>
      </c>
      <c r="N1261" s="59">
        <v>0</v>
      </c>
      <c r="O1261" s="58">
        <v>0</v>
      </c>
      <c r="P1261" s="59">
        <v>0</v>
      </c>
      <c r="Q1261" s="58">
        <v>0</v>
      </c>
      <c r="R1261" s="59">
        <v>0</v>
      </c>
      <c r="S1261" s="58">
        <v>0</v>
      </c>
      <c r="T1261" s="59">
        <v>0</v>
      </c>
      <c r="U1261" s="58">
        <v>0</v>
      </c>
      <c r="V1261" s="59">
        <v>0</v>
      </c>
      <c r="W1261" s="58">
        <v>0</v>
      </c>
      <c r="X1261" s="59">
        <v>0</v>
      </c>
      <c r="Y1261" s="58">
        <v>0</v>
      </c>
      <c r="Z1261" s="59">
        <v>0</v>
      </c>
      <c r="AA1261" s="58">
        <v>0</v>
      </c>
      <c r="AB1261" s="59">
        <v>0</v>
      </c>
      <c r="AC1261" s="58">
        <v>0</v>
      </c>
      <c r="AD1261" s="59">
        <v>0</v>
      </c>
      <c r="AE1261" s="58">
        <v>0</v>
      </c>
      <c r="AF1261" s="59">
        <v>0</v>
      </c>
      <c r="AG1261" s="58">
        <v>0</v>
      </c>
      <c r="AH1261" s="59">
        <v>0</v>
      </c>
      <c r="AI1261" s="60"/>
      <c r="AJ1261" s="51">
        <f t="shared" si="365"/>
        <v>0</v>
      </c>
    </row>
    <row r="1262" spans="2:36" x14ac:dyDescent="0.3">
      <c r="B1262" s="4" t="s">
        <v>137</v>
      </c>
      <c r="E1262" s="58">
        <v>0</v>
      </c>
      <c r="F1262" s="59">
        <v>0</v>
      </c>
      <c r="G1262" s="58">
        <v>0</v>
      </c>
      <c r="H1262" s="59">
        <v>0</v>
      </c>
      <c r="I1262" s="58">
        <v>0</v>
      </c>
      <c r="J1262" s="59">
        <v>0</v>
      </c>
      <c r="K1262" s="58">
        <v>0</v>
      </c>
      <c r="L1262" s="59">
        <v>0</v>
      </c>
      <c r="M1262" s="58">
        <v>0</v>
      </c>
      <c r="N1262" s="59">
        <v>0</v>
      </c>
      <c r="O1262" s="58">
        <v>0</v>
      </c>
      <c r="P1262" s="59">
        <v>0</v>
      </c>
      <c r="Q1262" s="58">
        <v>0</v>
      </c>
      <c r="R1262" s="59">
        <v>0</v>
      </c>
      <c r="S1262" s="58">
        <v>0</v>
      </c>
      <c r="T1262" s="59">
        <v>0</v>
      </c>
      <c r="U1262" s="58">
        <v>0</v>
      </c>
      <c r="V1262" s="59">
        <v>0</v>
      </c>
      <c r="W1262" s="58">
        <v>0</v>
      </c>
      <c r="X1262" s="59">
        <v>0</v>
      </c>
      <c r="Y1262" s="58">
        <v>0</v>
      </c>
      <c r="Z1262" s="59">
        <v>0</v>
      </c>
      <c r="AA1262" s="58">
        <v>0</v>
      </c>
      <c r="AB1262" s="59">
        <v>0</v>
      </c>
      <c r="AC1262" s="58">
        <v>0</v>
      </c>
      <c r="AD1262" s="59">
        <v>0</v>
      </c>
      <c r="AE1262" s="58">
        <v>0</v>
      </c>
      <c r="AF1262" s="59">
        <v>0</v>
      </c>
      <c r="AG1262" s="58">
        <v>0</v>
      </c>
      <c r="AH1262" s="59">
        <v>0</v>
      </c>
      <c r="AI1262" s="60"/>
      <c r="AJ1262" s="51">
        <f t="shared" si="365"/>
        <v>0</v>
      </c>
    </row>
    <row r="1263" spans="2:36" x14ac:dyDescent="0.3">
      <c r="B1263" s="4" t="s">
        <v>261</v>
      </c>
      <c r="E1263" s="58">
        <v>0</v>
      </c>
      <c r="F1263" s="59">
        <v>0</v>
      </c>
      <c r="G1263" s="58">
        <v>0</v>
      </c>
      <c r="H1263" s="59">
        <v>0</v>
      </c>
      <c r="I1263" s="58">
        <v>0</v>
      </c>
      <c r="J1263" s="59">
        <v>0</v>
      </c>
      <c r="K1263" s="58">
        <v>0</v>
      </c>
      <c r="L1263" s="59">
        <v>0</v>
      </c>
      <c r="M1263" s="58">
        <v>0</v>
      </c>
      <c r="N1263" s="59">
        <v>0</v>
      </c>
      <c r="O1263" s="58">
        <v>0</v>
      </c>
      <c r="P1263" s="59">
        <v>0</v>
      </c>
      <c r="Q1263" s="58">
        <v>0</v>
      </c>
      <c r="R1263" s="59">
        <v>0</v>
      </c>
      <c r="S1263" s="58">
        <v>0</v>
      </c>
      <c r="T1263" s="59">
        <v>0</v>
      </c>
      <c r="U1263" s="58">
        <v>0</v>
      </c>
      <c r="V1263" s="59">
        <v>0</v>
      </c>
      <c r="W1263" s="58">
        <v>0</v>
      </c>
      <c r="X1263" s="59">
        <v>0</v>
      </c>
      <c r="Y1263" s="58">
        <v>0</v>
      </c>
      <c r="Z1263" s="59">
        <v>0</v>
      </c>
      <c r="AA1263" s="58">
        <v>0</v>
      </c>
      <c r="AB1263" s="59">
        <v>0</v>
      </c>
      <c r="AC1263" s="58">
        <v>0</v>
      </c>
      <c r="AD1263" s="59">
        <v>0</v>
      </c>
      <c r="AE1263" s="58">
        <v>0</v>
      </c>
      <c r="AF1263" s="59">
        <v>0</v>
      </c>
      <c r="AG1263" s="58">
        <v>0</v>
      </c>
      <c r="AH1263" s="59">
        <v>0</v>
      </c>
      <c r="AI1263" s="60"/>
      <c r="AJ1263" s="51">
        <f t="shared" si="365"/>
        <v>0</v>
      </c>
    </row>
    <row r="1264" spans="2:36" x14ac:dyDescent="0.3">
      <c r="B1264" s="4" t="s">
        <v>262</v>
      </c>
      <c r="E1264" s="58">
        <v>0</v>
      </c>
      <c r="F1264" s="59">
        <v>0</v>
      </c>
      <c r="G1264" s="58">
        <v>0</v>
      </c>
      <c r="H1264" s="59">
        <v>0</v>
      </c>
      <c r="I1264" s="58">
        <v>0</v>
      </c>
      <c r="J1264" s="40">
        <v>0</v>
      </c>
      <c r="K1264" s="58">
        <v>0</v>
      </c>
      <c r="L1264" s="59">
        <v>0</v>
      </c>
      <c r="M1264" s="58">
        <v>0</v>
      </c>
      <c r="N1264" s="59">
        <v>0</v>
      </c>
      <c r="O1264" s="58">
        <v>0</v>
      </c>
      <c r="P1264" s="59">
        <v>0</v>
      </c>
      <c r="Q1264" s="58">
        <v>0</v>
      </c>
      <c r="R1264" s="59">
        <v>0</v>
      </c>
      <c r="S1264" s="58">
        <v>0</v>
      </c>
      <c r="T1264" s="59">
        <v>0</v>
      </c>
      <c r="U1264" s="58">
        <v>0</v>
      </c>
      <c r="V1264" s="59">
        <v>0</v>
      </c>
      <c r="W1264" s="58">
        <v>0</v>
      </c>
      <c r="X1264" s="59">
        <v>0</v>
      </c>
      <c r="Y1264" s="58">
        <v>0</v>
      </c>
      <c r="Z1264" s="59">
        <v>0</v>
      </c>
      <c r="AA1264" s="58">
        <v>0</v>
      </c>
      <c r="AB1264" s="59">
        <v>0</v>
      </c>
      <c r="AC1264" s="58">
        <v>0</v>
      </c>
      <c r="AD1264" s="59">
        <v>0</v>
      </c>
      <c r="AE1264" s="58">
        <v>0</v>
      </c>
      <c r="AF1264" s="59">
        <v>0</v>
      </c>
      <c r="AG1264" s="58">
        <v>0</v>
      </c>
      <c r="AH1264" s="59">
        <v>0</v>
      </c>
      <c r="AI1264" s="60"/>
      <c r="AJ1264" s="51">
        <f t="shared" si="365"/>
        <v>0</v>
      </c>
    </row>
    <row r="1265" spans="2:36" x14ac:dyDescent="0.3">
      <c r="B1265" s="4" t="s">
        <v>197</v>
      </c>
      <c r="E1265" s="58">
        <v>0</v>
      </c>
      <c r="F1265" s="59">
        <v>0</v>
      </c>
      <c r="G1265" s="58">
        <v>0</v>
      </c>
      <c r="H1265" s="59">
        <v>0</v>
      </c>
      <c r="I1265" s="58">
        <v>0</v>
      </c>
      <c r="J1265" s="59">
        <v>0</v>
      </c>
      <c r="K1265" s="58">
        <v>0</v>
      </c>
      <c r="L1265" s="59">
        <v>0</v>
      </c>
      <c r="M1265" s="58">
        <v>0</v>
      </c>
      <c r="N1265" s="59">
        <v>0</v>
      </c>
      <c r="O1265" s="58">
        <v>0</v>
      </c>
      <c r="P1265" s="59">
        <v>0</v>
      </c>
      <c r="Q1265" s="58">
        <v>0</v>
      </c>
      <c r="R1265" s="59">
        <v>0</v>
      </c>
      <c r="S1265" s="58">
        <v>0</v>
      </c>
      <c r="T1265" s="59">
        <v>0</v>
      </c>
      <c r="U1265" s="58">
        <v>0</v>
      </c>
      <c r="V1265" s="59">
        <v>0</v>
      </c>
      <c r="W1265" s="58">
        <v>0</v>
      </c>
      <c r="X1265" s="59">
        <v>0</v>
      </c>
      <c r="Y1265" s="58">
        <v>0</v>
      </c>
      <c r="Z1265" s="59">
        <v>0</v>
      </c>
      <c r="AA1265" s="58">
        <v>0</v>
      </c>
      <c r="AB1265" s="59">
        <v>0</v>
      </c>
      <c r="AC1265" s="58">
        <v>0</v>
      </c>
      <c r="AD1265" s="59">
        <v>0</v>
      </c>
      <c r="AE1265" s="58">
        <v>0</v>
      </c>
      <c r="AF1265" s="59">
        <v>0</v>
      </c>
      <c r="AG1265" s="58">
        <v>0</v>
      </c>
      <c r="AH1265" s="59">
        <v>0</v>
      </c>
      <c r="AI1265" s="60"/>
      <c r="AJ1265" s="51">
        <f t="shared" si="365"/>
        <v>0</v>
      </c>
    </row>
    <row r="1266" spans="2:36" x14ac:dyDescent="0.3">
      <c r="B1266" s="4" t="s">
        <v>209</v>
      </c>
      <c r="E1266" s="58">
        <v>3.9422977427175887</v>
      </c>
      <c r="F1266" s="59">
        <v>0</v>
      </c>
      <c r="G1266" s="58">
        <v>2.8344555192875367</v>
      </c>
      <c r="H1266" s="59">
        <v>7.3551425082503492</v>
      </c>
      <c r="I1266" s="58">
        <v>0</v>
      </c>
      <c r="J1266" s="59">
        <v>0.74048176792015641</v>
      </c>
      <c r="K1266" s="58">
        <v>0</v>
      </c>
      <c r="L1266" s="59">
        <v>6.3564112637937074</v>
      </c>
      <c r="M1266" s="58">
        <v>28.978280133856813</v>
      </c>
      <c r="N1266" s="59">
        <v>5.1276221823294961</v>
      </c>
      <c r="O1266" s="58">
        <v>4.6907463993628813</v>
      </c>
      <c r="P1266" s="59">
        <v>1.7106951761245741</v>
      </c>
      <c r="Q1266" s="58">
        <v>9.204783306916557</v>
      </c>
      <c r="R1266" s="59">
        <v>15.246869669901001</v>
      </c>
      <c r="S1266" s="58">
        <v>12.042047146891747</v>
      </c>
      <c r="T1266" s="59">
        <v>20.796532391523943</v>
      </c>
      <c r="U1266" s="58">
        <v>10.510202030340832</v>
      </c>
      <c r="V1266" s="59">
        <v>0</v>
      </c>
      <c r="W1266" s="58">
        <v>0</v>
      </c>
      <c r="X1266" s="59">
        <v>0</v>
      </c>
      <c r="Y1266" s="58">
        <v>0</v>
      </c>
      <c r="Z1266" s="59">
        <v>0</v>
      </c>
      <c r="AA1266" s="58">
        <v>0</v>
      </c>
      <c r="AB1266" s="59">
        <v>0</v>
      </c>
      <c r="AC1266" s="58">
        <v>0</v>
      </c>
      <c r="AD1266" s="59">
        <v>0</v>
      </c>
      <c r="AE1266" s="58">
        <v>0</v>
      </c>
      <c r="AF1266" s="59">
        <v>0</v>
      </c>
      <c r="AG1266" s="58">
        <v>0</v>
      </c>
      <c r="AH1266" s="59">
        <v>0</v>
      </c>
      <c r="AI1266" s="60"/>
      <c r="AJ1266" s="51">
        <f t="shared" si="365"/>
        <v>129.53656723921719</v>
      </c>
    </row>
    <row r="1267" spans="2:36" x14ac:dyDescent="0.3">
      <c r="B1267" s="4" t="s">
        <v>210</v>
      </c>
      <c r="E1267" s="58">
        <v>3.9422977427175887</v>
      </c>
      <c r="F1267" s="59">
        <v>0</v>
      </c>
      <c r="G1267" s="58">
        <v>2.8344555192875367</v>
      </c>
      <c r="H1267" s="59">
        <v>7.3551425082503492</v>
      </c>
      <c r="I1267" s="58">
        <v>0</v>
      </c>
      <c r="J1267" s="59">
        <v>0.74048176792015641</v>
      </c>
      <c r="K1267" s="58">
        <v>0</v>
      </c>
      <c r="L1267" s="59">
        <v>6.3564112637937074</v>
      </c>
      <c r="M1267" s="58">
        <v>28.978280133856813</v>
      </c>
      <c r="N1267" s="59">
        <v>5.1276221823294961</v>
      </c>
      <c r="O1267" s="58">
        <v>4.6907463993628813</v>
      </c>
      <c r="P1267" s="59">
        <v>1.7106951761245741</v>
      </c>
      <c r="Q1267" s="58">
        <v>9.204783306916557</v>
      </c>
      <c r="R1267" s="59">
        <v>15.246869669901001</v>
      </c>
      <c r="S1267" s="58">
        <v>12.042047146891747</v>
      </c>
      <c r="T1267" s="59">
        <v>20.796532391523943</v>
      </c>
      <c r="U1267" s="58">
        <v>10.510202030340832</v>
      </c>
      <c r="V1267" s="59">
        <v>0</v>
      </c>
      <c r="W1267" s="58">
        <v>0</v>
      </c>
      <c r="X1267" s="59">
        <v>0</v>
      </c>
      <c r="Y1267" s="58">
        <v>0</v>
      </c>
      <c r="Z1267" s="59">
        <v>0</v>
      </c>
      <c r="AA1267" s="58">
        <v>0</v>
      </c>
      <c r="AB1267" s="59">
        <v>0</v>
      </c>
      <c r="AC1267" s="58">
        <v>0</v>
      </c>
      <c r="AD1267" s="59">
        <v>0</v>
      </c>
      <c r="AE1267" s="58">
        <v>0</v>
      </c>
      <c r="AF1267" s="59">
        <v>0</v>
      </c>
      <c r="AG1267" s="58">
        <v>0</v>
      </c>
      <c r="AH1267" s="59">
        <v>0</v>
      </c>
      <c r="AI1267" s="60"/>
      <c r="AJ1267" s="51">
        <f t="shared" si="365"/>
        <v>129.53656723921719</v>
      </c>
    </row>
    <row r="1268" spans="2:36" x14ac:dyDescent="0.3">
      <c r="B1268" s="4" t="s">
        <v>211</v>
      </c>
      <c r="E1268" s="58">
        <v>0</v>
      </c>
      <c r="F1268" s="59">
        <v>0</v>
      </c>
      <c r="G1268" s="58">
        <v>0</v>
      </c>
      <c r="H1268" s="59">
        <v>0</v>
      </c>
      <c r="I1268" s="58">
        <v>0</v>
      </c>
      <c r="J1268" s="59">
        <v>0</v>
      </c>
      <c r="K1268" s="58">
        <v>0</v>
      </c>
      <c r="L1268" s="59">
        <v>0</v>
      </c>
      <c r="M1268" s="58">
        <v>0</v>
      </c>
      <c r="N1268" s="59">
        <v>0</v>
      </c>
      <c r="O1268" s="58">
        <v>0</v>
      </c>
      <c r="P1268" s="59">
        <v>0</v>
      </c>
      <c r="Q1268" s="58">
        <v>0</v>
      </c>
      <c r="R1268" s="59">
        <v>0</v>
      </c>
      <c r="S1268" s="58">
        <v>0</v>
      </c>
      <c r="T1268" s="59">
        <v>0</v>
      </c>
      <c r="U1268" s="58">
        <v>0</v>
      </c>
      <c r="V1268" s="59">
        <v>0</v>
      </c>
      <c r="W1268" s="58">
        <v>0</v>
      </c>
      <c r="X1268" s="59">
        <v>0</v>
      </c>
      <c r="Y1268" s="58">
        <v>0</v>
      </c>
      <c r="Z1268" s="59">
        <v>0</v>
      </c>
      <c r="AA1268" s="58">
        <v>0</v>
      </c>
      <c r="AB1268" s="59">
        <v>0</v>
      </c>
      <c r="AC1268" s="58">
        <v>0</v>
      </c>
      <c r="AD1268" s="59">
        <v>0</v>
      </c>
      <c r="AE1268" s="58">
        <v>0</v>
      </c>
      <c r="AF1268" s="59">
        <v>0</v>
      </c>
      <c r="AG1268" s="58">
        <v>0</v>
      </c>
      <c r="AH1268" s="59">
        <v>0</v>
      </c>
      <c r="AI1268" s="60"/>
      <c r="AJ1268" s="51">
        <f t="shared" si="365"/>
        <v>0</v>
      </c>
    </row>
    <row r="1269" spans="2:36" x14ac:dyDescent="0.3">
      <c r="B1269" s="4" t="s">
        <v>212</v>
      </c>
      <c r="E1269" s="58">
        <v>0</v>
      </c>
      <c r="F1269" s="59">
        <v>0</v>
      </c>
      <c r="G1269" s="58">
        <v>0</v>
      </c>
      <c r="H1269" s="59">
        <v>0</v>
      </c>
      <c r="I1269" s="58">
        <v>0</v>
      </c>
      <c r="J1269" s="59">
        <v>0</v>
      </c>
      <c r="K1269" s="58">
        <v>0</v>
      </c>
      <c r="L1269" s="59">
        <v>0</v>
      </c>
      <c r="M1269" s="58">
        <v>0</v>
      </c>
      <c r="N1269" s="59">
        <v>0</v>
      </c>
      <c r="O1269" s="58">
        <v>0</v>
      </c>
      <c r="P1269" s="59">
        <v>0</v>
      </c>
      <c r="Q1269" s="58">
        <v>0</v>
      </c>
      <c r="R1269" s="59">
        <v>0</v>
      </c>
      <c r="S1269" s="58">
        <v>0</v>
      </c>
      <c r="T1269" s="59">
        <v>0</v>
      </c>
      <c r="U1269" s="58">
        <v>0</v>
      </c>
      <c r="V1269" s="59">
        <v>0</v>
      </c>
      <c r="W1269" s="58">
        <v>0</v>
      </c>
      <c r="X1269" s="59">
        <v>0</v>
      </c>
      <c r="Y1269" s="58">
        <v>0</v>
      </c>
      <c r="Z1269" s="59">
        <v>0</v>
      </c>
      <c r="AA1269" s="58">
        <v>0</v>
      </c>
      <c r="AB1269" s="59">
        <v>0</v>
      </c>
      <c r="AC1269" s="58">
        <v>0</v>
      </c>
      <c r="AD1269" s="59">
        <v>0</v>
      </c>
      <c r="AE1269" s="58">
        <v>0</v>
      </c>
      <c r="AF1269" s="59">
        <v>0</v>
      </c>
      <c r="AG1269" s="58">
        <v>0</v>
      </c>
      <c r="AH1269" s="59">
        <v>0</v>
      </c>
      <c r="AI1269" s="60"/>
      <c r="AJ1269" s="51">
        <f t="shared" si="365"/>
        <v>0</v>
      </c>
    </row>
    <row r="1270" spans="2:36" x14ac:dyDescent="0.3">
      <c r="B1270" s="4" t="s">
        <v>229</v>
      </c>
      <c r="E1270" s="58">
        <v>6.7066378074641726</v>
      </c>
      <c r="F1270" s="59">
        <v>0</v>
      </c>
      <c r="G1270" s="58">
        <v>0.74171651859639209</v>
      </c>
      <c r="H1270" s="59">
        <v>5.7912736451782241</v>
      </c>
      <c r="I1270" s="58">
        <v>0</v>
      </c>
      <c r="J1270" s="59">
        <v>0.31428375244140644</v>
      </c>
      <c r="K1270" s="58">
        <v>5.3370641072591062E-2</v>
      </c>
      <c r="L1270" s="59">
        <v>6.4436704385280619</v>
      </c>
      <c r="M1270" s="58">
        <v>59.800749211443097</v>
      </c>
      <c r="N1270" s="59">
        <v>8.9862446228663124</v>
      </c>
      <c r="O1270" s="58">
        <v>25.287819330890969</v>
      </c>
      <c r="P1270" s="59">
        <v>25.832986160248225</v>
      </c>
      <c r="Q1270" s="58">
        <v>30.849852816528749</v>
      </c>
      <c r="R1270" s="59">
        <v>3.7088697115580249</v>
      </c>
      <c r="S1270" s="58">
        <v>18.616644261280697</v>
      </c>
      <c r="T1270" s="59">
        <v>38.60960977153777</v>
      </c>
      <c r="U1270" s="58">
        <v>0</v>
      </c>
      <c r="V1270" s="59">
        <v>26.882477727333704</v>
      </c>
      <c r="W1270" s="58">
        <v>5.3496722506152263</v>
      </c>
      <c r="X1270" s="59">
        <v>3.3520180503527324</v>
      </c>
      <c r="Y1270" s="58">
        <v>55.103039753437031</v>
      </c>
      <c r="Z1270" s="59">
        <v>9.4881198276731666</v>
      </c>
      <c r="AA1270" s="58">
        <v>26.744191328271231</v>
      </c>
      <c r="AB1270" s="59">
        <v>26.238780006927911</v>
      </c>
      <c r="AC1270" s="58">
        <v>29.242981172667609</v>
      </c>
      <c r="AD1270" s="59">
        <v>8.0018347064654023</v>
      </c>
      <c r="AE1270" s="58">
        <v>48.105037838220596</v>
      </c>
      <c r="AF1270" s="59">
        <v>46.758147809902823</v>
      </c>
      <c r="AG1270" s="58">
        <v>18.981732398271561</v>
      </c>
      <c r="AH1270" s="59">
        <v>46.561403695705202</v>
      </c>
      <c r="AI1270" s="60"/>
      <c r="AJ1270" s="51">
        <f t="shared" si="365"/>
        <v>582.55316525547892</v>
      </c>
    </row>
    <row r="1271" spans="2:36" x14ac:dyDescent="0.3">
      <c r="B1271" s="4" t="s">
        <v>230</v>
      </c>
      <c r="E1271" s="58">
        <v>6.7066378074641726</v>
      </c>
      <c r="F1271" s="59">
        <v>0</v>
      </c>
      <c r="G1271" s="58">
        <v>0.74171651859639209</v>
      </c>
      <c r="H1271" s="59">
        <v>5.7912736451782241</v>
      </c>
      <c r="I1271" s="58">
        <v>0</v>
      </c>
      <c r="J1271" s="59">
        <v>0.31428375244140644</v>
      </c>
      <c r="K1271" s="58">
        <v>5.3370641072591062E-2</v>
      </c>
      <c r="L1271" s="59">
        <v>6.4436704385280619</v>
      </c>
      <c r="M1271" s="58">
        <v>59.800749211443097</v>
      </c>
      <c r="N1271" s="59">
        <v>8.9862446228663124</v>
      </c>
      <c r="O1271" s="58">
        <v>25.287819330890969</v>
      </c>
      <c r="P1271" s="59">
        <v>25.832986160248225</v>
      </c>
      <c r="Q1271" s="58">
        <v>30.849852816528749</v>
      </c>
      <c r="R1271" s="59">
        <v>3.7088697115580249</v>
      </c>
      <c r="S1271" s="58">
        <v>18.616644261280697</v>
      </c>
      <c r="T1271" s="59">
        <v>38.60960977153777</v>
      </c>
      <c r="U1271" s="58">
        <v>0</v>
      </c>
      <c r="V1271" s="59">
        <v>26.882477727333704</v>
      </c>
      <c r="W1271" s="58">
        <v>5.3496722506152263</v>
      </c>
      <c r="X1271" s="59">
        <v>3.3520180503527324</v>
      </c>
      <c r="Y1271" s="58">
        <v>55.103039753437031</v>
      </c>
      <c r="Z1271" s="59">
        <v>9.4881198276731666</v>
      </c>
      <c r="AA1271" s="58">
        <v>26.744191328271231</v>
      </c>
      <c r="AB1271" s="59">
        <v>26.238780006927911</v>
      </c>
      <c r="AC1271" s="58">
        <v>29.242981172667609</v>
      </c>
      <c r="AD1271" s="59">
        <v>8.0018347064654023</v>
      </c>
      <c r="AE1271" s="58">
        <v>48.105037838220596</v>
      </c>
      <c r="AF1271" s="59">
        <v>46.758147809902823</v>
      </c>
      <c r="AG1271" s="58">
        <v>18.981732398271561</v>
      </c>
      <c r="AH1271" s="59">
        <v>46.561403695705202</v>
      </c>
      <c r="AI1271" s="60"/>
      <c r="AJ1271" s="51">
        <f t="shared" si="365"/>
        <v>582.55316525547892</v>
      </c>
    </row>
    <row r="1272" spans="2:36" x14ac:dyDescent="0.3">
      <c r="B1272" s="4" t="s">
        <v>213</v>
      </c>
      <c r="E1272" s="58">
        <v>30.113102308909099</v>
      </c>
      <c r="F1272" s="59">
        <v>0</v>
      </c>
      <c r="G1272" s="58">
        <v>33.724221452077231</v>
      </c>
      <c r="H1272" s="59">
        <v>124.54100904780374</v>
      </c>
      <c r="I1272" s="58">
        <v>0</v>
      </c>
      <c r="J1272" s="59">
        <v>6.6055297851562497E-3</v>
      </c>
      <c r="K1272" s="58">
        <v>7.6301394462585455</v>
      </c>
      <c r="L1272" s="59">
        <v>122.56635179095797</v>
      </c>
      <c r="M1272" s="58">
        <v>131.39850203090245</v>
      </c>
      <c r="N1272" s="59">
        <v>30.77551118532817</v>
      </c>
      <c r="O1272" s="58">
        <v>187.20313524246217</v>
      </c>
      <c r="P1272" s="59">
        <v>22.00630960464477</v>
      </c>
      <c r="Q1272" s="58">
        <v>43.549454434712729</v>
      </c>
      <c r="R1272" s="59">
        <v>13.983292817009819</v>
      </c>
      <c r="S1272" s="58">
        <v>40.557114395765005</v>
      </c>
      <c r="T1272" s="59">
        <v>24.906322040557857</v>
      </c>
      <c r="U1272" s="58">
        <v>46.231617825826021</v>
      </c>
      <c r="V1272" s="59">
        <v>174.49065222740177</v>
      </c>
      <c r="W1272" s="58">
        <v>11.848212454054089</v>
      </c>
      <c r="X1272" s="59">
        <v>5.9738658290439188</v>
      </c>
      <c r="Y1272" s="58">
        <v>10.155516429477267</v>
      </c>
      <c r="Z1272" s="59">
        <v>9.8905837525261759</v>
      </c>
      <c r="AA1272" s="58">
        <v>14.236996722751195</v>
      </c>
      <c r="AB1272" s="59">
        <v>0</v>
      </c>
      <c r="AC1272" s="58">
        <v>121.71420461866592</v>
      </c>
      <c r="AD1272" s="59">
        <v>30.819614310794407</v>
      </c>
      <c r="AE1272" s="58">
        <v>51.855893860922919</v>
      </c>
      <c r="AF1272" s="59">
        <v>34.973167182074661</v>
      </c>
      <c r="AG1272" s="58">
        <v>29.646985988616947</v>
      </c>
      <c r="AH1272" s="59">
        <v>49.102506410810676</v>
      </c>
      <c r="AI1272" s="60"/>
      <c r="AJ1272" s="51">
        <f t="shared" si="365"/>
        <v>1403.9008889401407</v>
      </c>
    </row>
    <row r="1273" spans="2:36" x14ac:dyDescent="0.3">
      <c r="B1273" s="4" t="s">
        <v>263</v>
      </c>
      <c r="E1273" s="58">
        <v>0</v>
      </c>
      <c r="F1273" s="59">
        <v>0</v>
      </c>
      <c r="G1273" s="58">
        <v>0</v>
      </c>
      <c r="H1273" s="59">
        <v>0</v>
      </c>
      <c r="I1273" s="58">
        <v>0</v>
      </c>
      <c r="J1273" s="59">
        <v>0</v>
      </c>
      <c r="K1273" s="58">
        <v>0</v>
      </c>
      <c r="L1273" s="59">
        <v>0</v>
      </c>
      <c r="M1273" s="58">
        <v>0</v>
      </c>
      <c r="N1273" s="59">
        <v>0</v>
      </c>
      <c r="O1273" s="58">
        <v>0</v>
      </c>
      <c r="P1273" s="59">
        <v>0</v>
      </c>
      <c r="Q1273" s="58">
        <v>0</v>
      </c>
      <c r="R1273" s="59">
        <v>0</v>
      </c>
      <c r="S1273" s="58">
        <v>0</v>
      </c>
      <c r="T1273" s="59">
        <v>0</v>
      </c>
      <c r="U1273" s="58">
        <v>0</v>
      </c>
      <c r="V1273" s="59">
        <v>0</v>
      </c>
      <c r="W1273" s="58">
        <v>0</v>
      </c>
      <c r="X1273" s="59">
        <v>0</v>
      </c>
      <c r="Y1273" s="58">
        <v>0</v>
      </c>
      <c r="Z1273" s="59">
        <v>0</v>
      </c>
      <c r="AA1273" s="58">
        <v>0</v>
      </c>
      <c r="AB1273" s="59">
        <v>0</v>
      </c>
      <c r="AC1273" s="58">
        <v>0</v>
      </c>
      <c r="AD1273" s="59">
        <v>0</v>
      </c>
      <c r="AE1273" s="58">
        <v>0</v>
      </c>
      <c r="AF1273" s="59">
        <v>0</v>
      </c>
      <c r="AG1273" s="58">
        <v>0</v>
      </c>
      <c r="AH1273" s="59">
        <v>0</v>
      </c>
      <c r="AI1273" s="60"/>
      <c r="AJ1273" s="51">
        <f t="shared" si="365"/>
        <v>0</v>
      </c>
    </row>
    <row r="1274" spans="2:36" x14ac:dyDescent="0.3">
      <c r="B1274" s="4" t="s">
        <v>264</v>
      </c>
      <c r="E1274" s="58">
        <v>0</v>
      </c>
      <c r="F1274" s="59">
        <v>0</v>
      </c>
      <c r="G1274" s="58">
        <v>0</v>
      </c>
      <c r="H1274" s="59">
        <v>0</v>
      </c>
      <c r="I1274" s="58">
        <v>0</v>
      </c>
      <c r="J1274" s="59">
        <v>0</v>
      </c>
      <c r="K1274" s="58">
        <v>0</v>
      </c>
      <c r="L1274" s="59">
        <v>0</v>
      </c>
      <c r="M1274" s="58">
        <v>0</v>
      </c>
      <c r="N1274" s="59">
        <v>0</v>
      </c>
      <c r="O1274" s="58">
        <v>0</v>
      </c>
      <c r="P1274" s="59">
        <v>0</v>
      </c>
      <c r="Q1274" s="58">
        <v>0</v>
      </c>
      <c r="R1274" s="59">
        <v>0</v>
      </c>
      <c r="S1274" s="58">
        <v>0</v>
      </c>
      <c r="T1274" s="59">
        <v>0</v>
      </c>
      <c r="U1274" s="58">
        <v>0</v>
      </c>
      <c r="V1274" s="59">
        <v>0</v>
      </c>
      <c r="W1274" s="58">
        <v>0</v>
      </c>
      <c r="X1274" s="59">
        <v>0</v>
      </c>
      <c r="Y1274" s="58">
        <v>0</v>
      </c>
      <c r="Z1274" s="59">
        <v>0</v>
      </c>
      <c r="AA1274" s="58">
        <v>0</v>
      </c>
      <c r="AB1274" s="59">
        <v>0</v>
      </c>
      <c r="AC1274" s="58">
        <v>0</v>
      </c>
      <c r="AD1274" s="59">
        <v>0</v>
      </c>
      <c r="AE1274" s="58">
        <v>0</v>
      </c>
      <c r="AF1274" s="59">
        <v>0</v>
      </c>
      <c r="AG1274" s="58">
        <v>0</v>
      </c>
      <c r="AH1274" s="59">
        <v>0</v>
      </c>
      <c r="AI1274" s="60"/>
      <c r="AJ1274" s="51">
        <f t="shared" si="365"/>
        <v>0</v>
      </c>
    </row>
    <row r="1275" spans="2:36" x14ac:dyDescent="0.3">
      <c r="B1275" s="4" t="s">
        <v>217</v>
      </c>
      <c r="E1275" s="58">
        <v>0</v>
      </c>
      <c r="F1275" s="59">
        <v>0</v>
      </c>
      <c r="G1275" s="58">
        <v>0</v>
      </c>
      <c r="H1275" s="59">
        <v>0</v>
      </c>
      <c r="I1275" s="58">
        <v>0</v>
      </c>
      <c r="J1275" s="59">
        <v>10.666666666666671</v>
      </c>
      <c r="K1275" s="58">
        <v>4.6666666666666652</v>
      </c>
      <c r="L1275" s="59">
        <v>99.28266273613356</v>
      </c>
      <c r="M1275" s="58">
        <v>11.078651856167617</v>
      </c>
      <c r="N1275" s="59">
        <v>18.761758673947025</v>
      </c>
      <c r="O1275" s="58">
        <v>5.3601074840940548</v>
      </c>
      <c r="P1275" s="59">
        <v>0.64565924167062005</v>
      </c>
      <c r="Q1275" s="58">
        <v>2.4523637301520016</v>
      </c>
      <c r="R1275" s="59">
        <v>4.5135705333328433</v>
      </c>
      <c r="S1275" s="58">
        <v>2.5649762103963831</v>
      </c>
      <c r="T1275" s="59">
        <v>0.74053223111667499</v>
      </c>
      <c r="U1275" s="58">
        <v>0</v>
      </c>
      <c r="V1275" s="59">
        <v>7.4993609891039039</v>
      </c>
      <c r="W1275" s="58">
        <v>4.391986408730995</v>
      </c>
      <c r="X1275" s="59">
        <v>4.5555555555555554</v>
      </c>
      <c r="Y1275" s="58">
        <v>0</v>
      </c>
      <c r="Z1275" s="59">
        <v>0</v>
      </c>
      <c r="AA1275" s="58">
        <v>7.6496345750573598</v>
      </c>
      <c r="AB1275" s="59">
        <v>7.0801360688521529</v>
      </c>
      <c r="AC1275" s="58">
        <v>2.7520101840297384</v>
      </c>
      <c r="AD1275" s="59">
        <v>0</v>
      </c>
      <c r="AE1275" s="58">
        <v>2.9640256402841234</v>
      </c>
      <c r="AF1275" s="59">
        <v>1.6569587618928288</v>
      </c>
      <c r="AG1275" s="58">
        <v>4.0661947257594304E-3</v>
      </c>
      <c r="AH1275" s="59">
        <v>0</v>
      </c>
      <c r="AI1275" s="60"/>
      <c r="AJ1275" s="51">
        <f t="shared" ref="AJ1275:AJ1283" si="366">SUM(E1275:AI1275)</f>
        <v>199.28735040857649</v>
      </c>
    </row>
    <row r="1276" spans="2:36" x14ac:dyDescent="0.3">
      <c r="B1276" s="4" t="s">
        <v>218</v>
      </c>
      <c r="E1276" s="58">
        <v>0</v>
      </c>
      <c r="F1276" s="59">
        <v>0</v>
      </c>
      <c r="G1276" s="58">
        <v>0</v>
      </c>
      <c r="H1276" s="59">
        <v>0</v>
      </c>
      <c r="I1276" s="58">
        <v>0</v>
      </c>
      <c r="J1276" s="59">
        <v>10.666666666666671</v>
      </c>
      <c r="K1276" s="58">
        <v>4.6666666666666652</v>
      </c>
      <c r="L1276" s="59">
        <v>99.28266273613356</v>
      </c>
      <c r="M1276" s="58">
        <v>11.078651856167617</v>
      </c>
      <c r="N1276" s="59">
        <v>18.761758673947025</v>
      </c>
      <c r="O1276" s="58">
        <v>5.3601074840940548</v>
      </c>
      <c r="P1276" s="59">
        <v>0.64565924167062005</v>
      </c>
      <c r="Q1276" s="58">
        <v>2.4523637301520016</v>
      </c>
      <c r="R1276" s="59">
        <v>4.5135705333328433</v>
      </c>
      <c r="S1276" s="58">
        <v>2.5649762103963831</v>
      </c>
      <c r="T1276" s="59">
        <v>0.74053223111667499</v>
      </c>
      <c r="U1276" s="58">
        <v>0</v>
      </c>
      <c r="V1276" s="59">
        <v>7.4993609891039039</v>
      </c>
      <c r="W1276" s="58">
        <v>4.391986408730995</v>
      </c>
      <c r="X1276" s="59">
        <v>4.5555555555555554</v>
      </c>
      <c r="Y1276" s="58">
        <v>0</v>
      </c>
      <c r="Z1276" s="59">
        <v>0</v>
      </c>
      <c r="AA1276" s="58">
        <v>7.6496345750573598</v>
      </c>
      <c r="AB1276" s="59">
        <v>7.0801360688521529</v>
      </c>
      <c r="AC1276" s="58">
        <v>2.7520101840297384</v>
      </c>
      <c r="AD1276" s="59">
        <v>0</v>
      </c>
      <c r="AE1276" s="58">
        <v>2.9640256402841234</v>
      </c>
      <c r="AF1276" s="59">
        <v>1.6569587618928288</v>
      </c>
      <c r="AG1276" s="58">
        <v>4.0661947257594304E-3</v>
      </c>
      <c r="AH1276" s="59">
        <v>0</v>
      </c>
      <c r="AI1276" s="60"/>
      <c r="AJ1276" s="51">
        <f t="shared" si="366"/>
        <v>199.28735040857649</v>
      </c>
    </row>
    <row r="1277" spans="2:36" x14ac:dyDescent="0.3">
      <c r="B1277" s="4" t="s">
        <v>243</v>
      </c>
      <c r="E1277" s="58">
        <v>0</v>
      </c>
      <c r="F1277" s="59">
        <v>0</v>
      </c>
      <c r="G1277" s="58">
        <v>0</v>
      </c>
      <c r="H1277" s="59">
        <v>0</v>
      </c>
      <c r="I1277" s="58">
        <v>0</v>
      </c>
      <c r="J1277" s="59">
        <v>0</v>
      </c>
      <c r="K1277" s="58">
        <v>0</v>
      </c>
      <c r="L1277" s="59">
        <v>0</v>
      </c>
      <c r="M1277" s="58">
        <v>0</v>
      </c>
      <c r="N1277" s="59">
        <v>0</v>
      </c>
      <c r="O1277" s="58">
        <v>0</v>
      </c>
      <c r="P1277" s="59">
        <v>0</v>
      </c>
      <c r="Q1277" s="58">
        <v>0</v>
      </c>
      <c r="R1277" s="59">
        <v>0</v>
      </c>
      <c r="S1277" s="58">
        <v>0</v>
      </c>
      <c r="T1277" s="59">
        <v>0</v>
      </c>
      <c r="U1277" s="58">
        <v>0</v>
      </c>
      <c r="V1277" s="59">
        <v>0</v>
      </c>
      <c r="W1277" s="58">
        <v>0</v>
      </c>
      <c r="X1277" s="59">
        <v>0</v>
      </c>
      <c r="Y1277" s="58">
        <v>0</v>
      </c>
      <c r="Z1277" s="59">
        <v>0</v>
      </c>
      <c r="AA1277" s="58">
        <v>0</v>
      </c>
      <c r="AB1277" s="59">
        <v>0</v>
      </c>
      <c r="AC1277" s="58">
        <v>0</v>
      </c>
      <c r="AD1277" s="59">
        <v>0</v>
      </c>
      <c r="AE1277" s="58">
        <v>0</v>
      </c>
      <c r="AF1277" s="59">
        <v>0</v>
      </c>
      <c r="AG1277" s="58">
        <v>0</v>
      </c>
      <c r="AH1277" s="59">
        <v>0</v>
      </c>
      <c r="AI1277" s="60"/>
      <c r="AJ1277" s="51">
        <f t="shared" si="366"/>
        <v>0</v>
      </c>
    </row>
    <row r="1278" spans="2:36" x14ac:dyDescent="0.3">
      <c r="B1278" s="4" t="s">
        <v>265</v>
      </c>
      <c r="E1278" s="58">
        <v>0</v>
      </c>
      <c r="F1278" s="59">
        <v>0</v>
      </c>
      <c r="G1278" s="58">
        <v>0</v>
      </c>
      <c r="H1278" s="59">
        <v>0</v>
      </c>
      <c r="I1278" s="58">
        <v>0</v>
      </c>
      <c r="J1278" s="59">
        <v>0</v>
      </c>
      <c r="K1278" s="58">
        <v>0</v>
      </c>
      <c r="L1278" s="59">
        <v>0</v>
      </c>
      <c r="M1278" s="58">
        <v>0</v>
      </c>
      <c r="N1278" s="59">
        <v>0</v>
      </c>
      <c r="O1278" s="58">
        <v>0</v>
      </c>
      <c r="P1278" s="59">
        <v>0</v>
      </c>
      <c r="Q1278" s="58">
        <v>0</v>
      </c>
      <c r="R1278" s="59">
        <v>0</v>
      </c>
      <c r="S1278" s="58">
        <v>0</v>
      </c>
      <c r="T1278" s="59">
        <v>0</v>
      </c>
      <c r="U1278" s="58">
        <v>0</v>
      </c>
      <c r="V1278" s="59">
        <v>0</v>
      </c>
      <c r="W1278" s="58">
        <v>0</v>
      </c>
      <c r="X1278" s="59">
        <v>0</v>
      </c>
      <c r="Y1278" s="58">
        <v>0</v>
      </c>
      <c r="Z1278" s="59">
        <v>0</v>
      </c>
      <c r="AA1278" s="58">
        <v>0</v>
      </c>
      <c r="AB1278" s="59">
        <v>0</v>
      </c>
      <c r="AC1278" s="58">
        <v>0</v>
      </c>
      <c r="AD1278" s="59">
        <v>0</v>
      </c>
      <c r="AE1278" s="58">
        <v>0</v>
      </c>
      <c r="AF1278" s="59">
        <v>0</v>
      </c>
      <c r="AG1278" s="58">
        <v>0</v>
      </c>
      <c r="AH1278" s="59">
        <v>0</v>
      </c>
      <c r="AI1278" s="60"/>
      <c r="AJ1278" s="51">
        <f t="shared" si="366"/>
        <v>0</v>
      </c>
    </row>
    <row r="1279" spans="2:36" x14ac:dyDescent="0.3">
      <c r="B1279" s="4" t="s">
        <v>170</v>
      </c>
      <c r="E1279" s="58">
        <v>0</v>
      </c>
      <c r="F1279" s="59">
        <v>0</v>
      </c>
      <c r="G1279" s="58">
        <v>0</v>
      </c>
      <c r="H1279" s="59">
        <v>0</v>
      </c>
      <c r="I1279" s="58">
        <v>0</v>
      </c>
      <c r="J1279" s="59">
        <v>0</v>
      </c>
      <c r="K1279" s="58">
        <v>0</v>
      </c>
      <c r="L1279" s="59">
        <v>0</v>
      </c>
      <c r="M1279" s="58">
        <v>0</v>
      </c>
      <c r="N1279" s="59">
        <v>0</v>
      </c>
      <c r="O1279" s="58">
        <v>0</v>
      </c>
      <c r="P1279" s="59">
        <v>0</v>
      </c>
      <c r="Q1279" s="58">
        <v>0</v>
      </c>
      <c r="R1279" s="59">
        <v>0</v>
      </c>
      <c r="S1279" s="58">
        <v>0</v>
      </c>
      <c r="T1279" s="59">
        <v>0</v>
      </c>
      <c r="U1279" s="58">
        <v>0</v>
      </c>
      <c r="V1279" s="59">
        <v>0</v>
      </c>
      <c r="W1279" s="58">
        <v>0</v>
      </c>
      <c r="X1279" s="59">
        <v>0</v>
      </c>
      <c r="Y1279" s="58">
        <v>0</v>
      </c>
      <c r="Z1279" s="59">
        <v>0</v>
      </c>
      <c r="AA1279" s="58">
        <v>0</v>
      </c>
      <c r="AB1279" s="59">
        <v>0</v>
      </c>
      <c r="AC1279" s="58">
        <v>0</v>
      </c>
      <c r="AD1279" s="59">
        <v>0</v>
      </c>
      <c r="AE1279" s="58">
        <v>0</v>
      </c>
      <c r="AF1279" s="59">
        <v>0</v>
      </c>
      <c r="AG1279" s="58">
        <v>0</v>
      </c>
      <c r="AH1279" s="59">
        <v>0</v>
      </c>
      <c r="AI1279" s="60"/>
      <c r="AJ1279" s="51">
        <f t="shared" si="366"/>
        <v>0</v>
      </c>
    </row>
    <row r="1280" spans="2:36" x14ac:dyDescent="0.3">
      <c r="B1280" s="4" t="s">
        <v>171</v>
      </c>
      <c r="E1280" s="58">
        <v>0</v>
      </c>
      <c r="F1280" s="59">
        <v>0</v>
      </c>
      <c r="G1280" s="58">
        <v>0</v>
      </c>
      <c r="H1280" s="59">
        <v>0</v>
      </c>
      <c r="I1280" s="58">
        <v>0</v>
      </c>
      <c r="J1280" s="59">
        <v>0</v>
      </c>
      <c r="K1280" s="58">
        <v>0</v>
      </c>
      <c r="L1280" s="59">
        <v>0</v>
      </c>
      <c r="M1280" s="58">
        <v>0</v>
      </c>
      <c r="N1280" s="59">
        <v>0</v>
      </c>
      <c r="O1280" s="58">
        <v>0</v>
      </c>
      <c r="P1280" s="59">
        <v>0</v>
      </c>
      <c r="Q1280" s="58">
        <v>0</v>
      </c>
      <c r="R1280" s="59">
        <v>0</v>
      </c>
      <c r="S1280" s="58">
        <v>0</v>
      </c>
      <c r="T1280" s="59">
        <v>0</v>
      </c>
      <c r="U1280" s="58">
        <v>0</v>
      </c>
      <c r="V1280" s="59">
        <v>0</v>
      </c>
      <c r="W1280" s="58">
        <v>0</v>
      </c>
      <c r="X1280" s="59">
        <v>0</v>
      </c>
      <c r="Y1280" s="58">
        <v>0</v>
      </c>
      <c r="Z1280" s="59">
        <v>0</v>
      </c>
      <c r="AA1280" s="58">
        <v>0</v>
      </c>
      <c r="AB1280" s="59">
        <v>0</v>
      </c>
      <c r="AC1280" s="58">
        <v>0</v>
      </c>
      <c r="AD1280" s="59">
        <v>0</v>
      </c>
      <c r="AE1280" s="58">
        <v>0</v>
      </c>
      <c r="AF1280" s="59">
        <v>0</v>
      </c>
      <c r="AG1280" s="58">
        <v>0</v>
      </c>
      <c r="AH1280" s="59">
        <v>0</v>
      </c>
      <c r="AI1280" s="60"/>
      <c r="AJ1280" s="51">
        <f t="shared" si="366"/>
        <v>0</v>
      </c>
    </row>
    <row r="1281" spans="2:36" x14ac:dyDescent="0.3">
      <c r="B1281" s="4" t="s">
        <v>172</v>
      </c>
      <c r="E1281" s="58">
        <v>0</v>
      </c>
      <c r="F1281" s="59">
        <v>0</v>
      </c>
      <c r="G1281" s="58">
        <v>0</v>
      </c>
      <c r="H1281" s="59">
        <v>0</v>
      </c>
      <c r="I1281" s="58">
        <v>0</v>
      </c>
      <c r="J1281" s="59">
        <v>0</v>
      </c>
      <c r="K1281" s="58">
        <v>0</v>
      </c>
      <c r="L1281" s="59">
        <v>0</v>
      </c>
      <c r="M1281" s="58">
        <v>0</v>
      </c>
      <c r="N1281" s="59">
        <v>0</v>
      </c>
      <c r="O1281" s="58">
        <v>0</v>
      </c>
      <c r="P1281" s="59">
        <v>0</v>
      </c>
      <c r="Q1281" s="58">
        <v>0</v>
      </c>
      <c r="R1281" s="59">
        <v>0</v>
      </c>
      <c r="S1281" s="58">
        <v>0</v>
      </c>
      <c r="T1281" s="59">
        <v>0</v>
      </c>
      <c r="U1281" s="58">
        <v>0</v>
      </c>
      <c r="V1281" s="59">
        <v>0</v>
      </c>
      <c r="W1281" s="58">
        <v>0</v>
      </c>
      <c r="X1281" s="59">
        <v>0</v>
      </c>
      <c r="Y1281" s="58">
        <v>0</v>
      </c>
      <c r="Z1281" s="59">
        <v>0</v>
      </c>
      <c r="AA1281" s="58">
        <v>0</v>
      </c>
      <c r="AB1281" s="59">
        <v>0</v>
      </c>
      <c r="AC1281" s="58">
        <v>0</v>
      </c>
      <c r="AD1281" s="59">
        <v>0</v>
      </c>
      <c r="AE1281" s="58">
        <v>0</v>
      </c>
      <c r="AF1281" s="59">
        <v>0</v>
      </c>
      <c r="AG1281" s="58">
        <v>0</v>
      </c>
      <c r="AH1281" s="59">
        <v>0</v>
      </c>
      <c r="AI1281" s="60"/>
      <c r="AJ1281" s="51">
        <f t="shared" si="366"/>
        <v>0</v>
      </c>
    </row>
    <row r="1282" spans="2:36" x14ac:dyDescent="0.3">
      <c r="B1282" s="4" t="s">
        <v>173</v>
      </c>
      <c r="E1282" s="58">
        <v>0</v>
      </c>
      <c r="F1282" s="59">
        <v>0</v>
      </c>
      <c r="G1282" s="58">
        <v>0</v>
      </c>
      <c r="H1282" s="59">
        <v>0</v>
      </c>
      <c r="I1282" s="58">
        <v>0</v>
      </c>
      <c r="J1282" s="59">
        <v>0</v>
      </c>
      <c r="K1282" s="58">
        <v>0</v>
      </c>
      <c r="L1282" s="59">
        <v>0</v>
      </c>
      <c r="M1282" s="58">
        <v>0</v>
      </c>
      <c r="N1282" s="59">
        <v>0</v>
      </c>
      <c r="O1282" s="58">
        <v>0</v>
      </c>
      <c r="P1282" s="59">
        <v>0</v>
      </c>
      <c r="Q1282" s="58">
        <v>0</v>
      </c>
      <c r="R1282" s="59">
        <v>0</v>
      </c>
      <c r="S1282" s="58">
        <v>0</v>
      </c>
      <c r="T1282" s="59">
        <v>0</v>
      </c>
      <c r="U1282" s="58">
        <v>0</v>
      </c>
      <c r="V1282" s="59">
        <v>0</v>
      </c>
      <c r="W1282" s="58">
        <v>0</v>
      </c>
      <c r="X1282" s="59">
        <v>0</v>
      </c>
      <c r="Y1282" s="58">
        <v>0</v>
      </c>
      <c r="Z1282" s="59">
        <v>0</v>
      </c>
      <c r="AA1282" s="58">
        <v>0</v>
      </c>
      <c r="AB1282" s="59">
        <v>0</v>
      </c>
      <c r="AC1282" s="58">
        <v>0</v>
      </c>
      <c r="AD1282" s="59">
        <v>0</v>
      </c>
      <c r="AE1282" s="58">
        <v>0</v>
      </c>
      <c r="AF1282" s="59">
        <v>0</v>
      </c>
      <c r="AG1282" s="58">
        <v>0</v>
      </c>
      <c r="AH1282" s="59">
        <v>0</v>
      </c>
      <c r="AI1282" s="60"/>
      <c r="AJ1282" s="51">
        <f t="shared" si="366"/>
        <v>0</v>
      </c>
    </row>
    <row r="1283" spans="2:36" x14ac:dyDescent="0.3">
      <c r="B1283" s="4" t="s">
        <v>138</v>
      </c>
      <c r="E1283" s="58">
        <v>0</v>
      </c>
      <c r="F1283" s="59">
        <v>0</v>
      </c>
      <c r="G1283" s="58">
        <v>0</v>
      </c>
      <c r="H1283" s="59">
        <v>0</v>
      </c>
      <c r="I1283" s="58">
        <v>0</v>
      </c>
      <c r="J1283" s="59">
        <v>0</v>
      </c>
      <c r="K1283" s="58">
        <v>0</v>
      </c>
      <c r="L1283" s="59">
        <v>0</v>
      </c>
      <c r="M1283" s="58">
        <v>0</v>
      </c>
      <c r="N1283" s="59">
        <v>0</v>
      </c>
      <c r="O1283" s="58">
        <v>0</v>
      </c>
      <c r="P1283" s="59">
        <v>0</v>
      </c>
      <c r="Q1283" s="58">
        <v>0</v>
      </c>
      <c r="R1283" s="59">
        <v>0</v>
      </c>
      <c r="S1283" s="58">
        <v>0</v>
      </c>
      <c r="T1283" s="59">
        <v>0</v>
      </c>
      <c r="U1283" s="58">
        <v>0</v>
      </c>
      <c r="V1283" s="59">
        <v>0</v>
      </c>
      <c r="W1283" s="58">
        <v>0</v>
      </c>
      <c r="X1283" s="59">
        <v>0</v>
      </c>
      <c r="Y1283" s="58">
        <v>0</v>
      </c>
      <c r="Z1283" s="59">
        <v>0</v>
      </c>
      <c r="AA1283" s="58">
        <v>0</v>
      </c>
      <c r="AB1283" s="59">
        <v>0</v>
      </c>
      <c r="AC1283" s="58">
        <v>0</v>
      </c>
      <c r="AD1283" s="59">
        <v>0</v>
      </c>
      <c r="AE1283" s="58">
        <v>0</v>
      </c>
      <c r="AF1283" s="59">
        <v>0</v>
      </c>
      <c r="AG1283" s="58">
        <v>0</v>
      </c>
      <c r="AH1283" s="59">
        <v>0</v>
      </c>
      <c r="AI1283" s="60"/>
      <c r="AJ1283" s="51">
        <f t="shared" si="366"/>
        <v>0</v>
      </c>
    </row>
    <row r="1284" spans="2:36" x14ac:dyDescent="0.3">
      <c r="C1284" s="4"/>
      <c r="D1284" s="4"/>
      <c r="E1284" s="4"/>
      <c r="F1284" s="4"/>
      <c r="G1284" s="4"/>
      <c r="H1284" s="4"/>
      <c r="I1284" s="4"/>
      <c r="J1284" s="4"/>
      <c r="K1284" s="4"/>
      <c r="L1284" s="4"/>
      <c r="M1284" s="4"/>
      <c r="N1284" s="4"/>
      <c r="O1284" s="4"/>
      <c r="P1284" s="4"/>
      <c r="Q1284" s="4"/>
      <c r="R1284" s="4"/>
      <c r="S1284" s="4"/>
      <c r="T1284" s="4"/>
      <c r="U1284" s="4"/>
      <c r="V1284" s="4"/>
      <c r="W1284" s="4"/>
      <c r="X1284" s="4"/>
      <c r="Y1284" s="4"/>
      <c r="Z1284" s="4"/>
      <c r="AA1284" s="4"/>
      <c r="AB1284" s="4"/>
      <c r="AH1284" s="3"/>
      <c r="AI1284" s="3"/>
      <c r="AJ1284" s="3"/>
    </row>
    <row r="1285" spans="2:36" x14ac:dyDescent="0.3">
      <c r="B1285" s="39">
        <v>45931</v>
      </c>
      <c r="C1285" s="4"/>
      <c r="D1285" s="4"/>
      <c r="E1285" s="4"/>
      <c r="F1285" s="4"/>
      <c r="G1285" s="4"/>
      <c r="H1285" s="4"/>
      <c r="I1285" s="4"/>
      <c r="J1285" s="4"/>
      <c r="K1285" s="4"/>
      <c r="L1285" s="4"/>
      <c r="M1285" s="4"/>
      <c r="N1285" s="4"/>
      <c r="O1285" s="4"/>
      <c r="P1285" s="4"/>
      <c r="Q1285" s="4"/>
      <c r="R1285" s="4"/>
      <c r="S1285" s="4"/>
      <c r="T1285" s="4"/>
      <c r="U1285" s="4"/>
      <c r="V1285" s="4"/>
      <c r="W1285" s="4"/>
      <c r="X1285" s="4"/>
      <c r="Y1285" s="4"/>
      <c r="Z1285" s="4"/>
      <c r="AA1285" s="4"/>
      <c r="AB1285" s="4"/>
      <c r="AH1285" s="3"/>
      <c r="AI1285" s="3"/>
      <c r="AJ1285" s="3"/>
    </row>
    <row r="1286" spans="2:36" x14ac:dyDescent="0.3">
      <c r="C1286" s="4"/>
      <c r="D1286" s="4"/>
      <c r="E1286" s="64"/>
      <c r="F1286" s="4"/>
      <c r="G1286" s="4"/>
      <c r="H1286" s="4"/>
      <c r="I1286" s="4"/>
      <c r="J1286" s="4"/>
      <c r="K1286" s="4"/>
      <c r="L1286" s="4"/>
      <c r="M1286" s="4"/>
      <c r="N1286" s="4"/>
      <c r="O1286" s="4"/>
      <c r="P1286" s="4"/>
      <c r="Q1286" s="4"/>
      <c r="R1286" s="4"/>
      <c r="S1286" s="4"/>
      <c r="T1286" s="4"/>
      <c r="U1286" s="4"/>
      <c r="V1286" s="4"/>
      <c r="W1286" s="4"/>
      <c r="X1286" s="4"/>
      <c r="Y1286" s="4"/>
      <c r="Z1286" s="4"/>
      <c r="AA1286" s="4"/>
      <c r="AB1286" s="4"/>
    </row>
    <row r="1287" spans="2:36" x14ac:dyDescent="0.3">
      <c r="B1287" s="32" t="s">
        <v>124</v>
      </c>
      <c r="C1287" s="4"/>
      <c r="D1287" s="4"/>
      <c r="E1287" s="33">
        <f>+B1285</f>
        <v>45931</v>
      </c>
      <c r="F1287" s="33">
        <f>+E1287+1</f>
        <v>45932</v>
      </c>
      <c r="G1287" s="33">
        <f t="shared" ref="G1287" si="367">+F1287+1</f>
        <v>45933</v>
      </c>
      <c r="H1287" s="33">
        <f t="shared" ref="H1287" si="368">+G1287+1</f>
        <v>45934</v>
      </c>
      <c r="I1287" s="33">
        <f t="shared" ref="I1287" si="369">+H1287+1</f>
        <v>45935</v>
      </c>
      <c r="J1287" s="33">
        <f t="shared" ref="J1287" si="370">+I1287+1</f>
        <v>45936</v>
      </c>
      <c r="K1287" s="33">
        <f t="shared" ref="K1287" si="371">+J1287+1</f>
        <v>45937</v>
      </c>
      <c r="L1287" s="33">
        <f t="shared" ref="L1287" si="372">+K1287+1</f>
        <v>45938</v>
      </c>
      <c r="M1287" s="33">
        <f t="shared" ref="M1287" si="373">+L1287+1</f>
        <v>45939</v>
      </c>
      <c r="N1287" s="33">
        <f t="shared" ref="N1287" si="374">+M1287+1</f>
        <v>45940</v>
      </c>
      <c r="O1287" s="33">
        <f t="shared" ref="O1287" si="375">+N1287+1</f>
        <v>45941</v>
      </c>
      <c r="P1287" s="33">
        <f t="shared" ref="P1287" si="376">+O1287+1</f>
        <v>45942</v>
      </c>
      <c r="Q1287" s="33">
        <f t="shared" ref="Q1287" si="377">+P1287+1</f>
        <v>45943</v>
      </c>
      <c r="R1287" s="33">
        <f t="shared" ref="R1287" si="378">+Q1287+1</f>
        <v>45944</v>
      </c>
      <c r="S1287" s="33">
        <f t="shared" ref="S1287" si="379">+R1287+1</f>
        <v>45945</v>
      </c>
      <c r="T1287" s="33">
        <f t="shared" ref="T1287" si="380">+S1287+1</f>
        <v>45946</v>
      </c>
      <c r="U1287" s="33">
        <f t="shared" ref="U1287" si="381">+T1287+1</f>
        <v>45947</v>
      </c>
      <c r="V1287" s="33">
        <f t="shared" ref="V1287" si="382">+U1287+1</f>
        <v>45948</v>
      </c>
      <c r="W1287" s="33">
        <f t="shared" ref="W1287" si="383">+V1287+1</f>
        <v>45949</v>
      </c>
      <c r="X1287" s="33">
        <f t="shared" ref="X1287" si="384">+W1287+1</f>
        <v>45950</v>
      </c>
      <c r="Y1287" s="33">
        <f t="shared" ref="Y1287" si="385">+X1287+1</f>
        <v>45951</v>
      </c>
      <c r="Z1287" s="33">
        <f t="shared" ref="Z1287" si="386">+Y1287+1</f>
        <v>45952</v>
      </c>
      <c r="AA1287" s="33">
        <f t="shared" ref="AA1287" si="387">+Z1287+1</f>
        <v>45953</v>
      </c>
      <c r="AB1287" s="33">
        <f t="shared" ref="AB1287" si="388">+AA1287+1</f>
        <v>45954</v>
      </c>
      <c r="AC1287" s="33">
        <f t="shared" ref="AC1287" si="389">+AB1287+1</f>
        <v>45955</v>
      </c>
      <c r="AD1287" s="33">
        <f t="shared" ref="AD1287" si="390">+AC1287+1</f>
        <v>45956</v>
      </c>
      <c r="AE1287" s="33">
        <f t="shared" ref="AE1287" si="391">+AD1287+1</f>
        <v>45957</v>
      </c>
      <c r="AF1287" s="33">
        <f t="shared" ref="AF1287" si="392">+AE1287+1</f>
        <v>45958</v>
      </c>
      <c r="AG1287" s="33">
        <f t="shared" ref="AG1287" si="393">+AF1287+1</f>
        <v>45959</v>
      </c>
      <c r="AH1287" s="33">
        <f t="shared" ref="AH1287:AI1287" si="394">+AG1287+1</f>
        <v>45960</v>
      </c>
      <c r="AI1287" s="33">
        <f t="shared" si="394"/>
        <v>45961</v>
      </c>
      <c r="AJ1287" s="83" t="s">
        <v>2</v>
      </c>
    </row>
    <row r="1288" spans="2:36" x14ac:dyDescent="0.3">
      <c r="B1288" s="12" t="s">
        <v>2</v>
      </c>
      <c r="C1288" s="12"/>
      <c r="D1288" s="12"/>
      <c r="E1288" s="48">
        <f>SUM(E1289:E1426)</f>
        <v>979.57093468407743</v>
      </c>
      <c r="F1288" s="48">
        <f t="shared" ref="F1288:AI1288" si="395">SUM(F1289:F1426)</f>
        <v>836.36770921884624</v>
      </c>
      <c r="G1288" s="48">
        <f t="shared" si="395"/>
        <v>702.66997796612986</v>
      </c>
      <c r="H1288" s="48">
        <f t="shared" si="395"/>
        <v>935.57525177494313</v>
      </c>
      <c r="I1288" s="48">
        <f t="shared" si="395"/>
        <v>879.28824268174844</v>
      </c>
      <c r="J1288" s="48">
        <f t="shared" si="395"/>
        <v>936.20775319841857</v>
      </c>
      <c r="K1288" s="48">
        <f t="shared" si="395"/>
        <v>967.70408879592344</v>
      </c>
      <c r="L1288" s="48">
        <f t="shared" si="395"/>
        <v>1286.6585459101452</v>
      </c>
      <c r="M1288" s="48">
        <f t="shared" si="395"/>
        <v>887.70390854247705</v>
      </c>
      <c r="N1288" s="48">
        <f t="shared" si="395"/>
        <v>228.88075617948923</v>
      </c>
      <c r="O1288" s="48">
        <f t="shared" si="395"/>
        <v>589.32936435637578</v>
      </c>
      <c r="P1288" s="48">
        <f t="shared" si="395"/>
        <v>1249.0417235760533</v>
      </c>
      <c r="Q1288" s="48">
        <f t="shared" si="395"/>
        <v>380.35187642615233</v>
      </c>
      <c r="R1288" s="48">
        <f t="shared" si="395"/>
        <v>463.05239880066733</v>
      </c>
      <c r="S1288" s="48">
        <f t="shared" si="395"/>
        <v>198.99531799700287</v>
      </c>
      <c r="T1288" s="48">
        <f t="shared" si="395"/>
        <v>1021.0315441752235</v>
      </c>
      <c r="U1288" s="48">
        <f t="shared" si="395"/>
        <v>356.5719830066646</v>
      </c>
      <c r="V1288" s="48">
        <f t="shared" si="395"/>
        <v>917.12134392537621</v>
      </c>
      <c r="W1288" s="48">
        <f t="shared" si="395"/>
        <v>671.0025555971223</v>
      </c>
      <c r="X1288" s="48">
        <f t="shared" si="395"/>
        <v>1081.9739060008374</v>
      </c>
      <c r="Y1288" s="48">
        <f t="shared" si="395"/>
        <v>900.59582284426051</v>
      </c>
      <c r="Z1288" s="48">
        <f t="shared" si="395"/>
        <v>1278.7734961661249</v>
      </c>
      <c r="AA1288" s="48">
        <f t="shared" si="395"/>
        <v>161.15410300469304</v>
      </c>
      <c r="AB1288" s="48">
        <f t="shared" si="395"/>
        <v>402.84879187357467</v>
      </c>
      <c r="AC1288" s="48">
        <f t="shared" si="395"/>
        <v>1013.498885943876</v>
      </c>
      <c r="AD1288" s="48">
        <f t="shared" si="395"/>
        <v>942.25850614159674</v>
      </c>
      <c r="AE1288" s="48">
        <f t="shared" si="395"/>
        <v>934.53345514666978</v>
      </c>
      <c r="AF1288" s="48">
        <f t="shared" si="395"/>
        <v>211.93275410130201</v>
      </c>
      <c r="AG1288" s="48">
        <f t="shared" si="395"/>
        <v>69.0476633654323</v>
      </c>
      <c r="AH1288" s="48">
        <f t="shared" si="395"/>
        <v>996.61591349623302</v>
      </c>
      <c r="AI1288" s="48">
        <f t="shared" si="395"/>
        <v>992.36654446461569</v>
      </c>
      <c r="AJ1288" s="48">
        <f>SUM(AJ1289:AJ1426)</f>
        <v>23472.725119362047</v>
      </c>
    </row>
    <row r="1289" spans="2:36" x14ac:dyDescent="0.3">
      <c r="B1289" s="4" t="s">
        <v>245</v>
      </c>
      <c r="E1289" s="58">
        <v>11.055211915503211</v>
      </c>
      <c r="F1289" s="59">
        <v>0</v>
      </c>
      <c r="G1289" s="58">
        <v>8.5832191090371666</v>
      </c>
      <c r="H1289" s="59">
        <v>0</v>
      </c>
      <c r="I1289" s="58">
        <v>0</v>
      </c>
      <c r="J1289" s="59">
        <v>18.420141910971029</v>
      </c>
      <c r="K1289" s="58">
        <v>15.917125612701186</v>
      </c>
      <c r="L1289" s="59">
        <v>6.3278618877879662</v>
      </c>
      <c r="M1289" s="58">
        <v>7.8846061499576914</v>
      </c>
      <c r="N1289" s="59">
        <v>6.2907706061279365</v>
      </c>
      <c r="O1289" s="58">
        <v>1.0244535655629388</v>
      </c>
      <c r="P1289" s="59">
        <v>36.361208784735034</v>
      </c>
      <c r="Q1289" s="58">
        <v>11.5859042586114</v>
      </c>
      <c r="R1289" s="59">
        <v>0</v>
      </c>
      <c r="S1289" s="58">
        <v>0</v>
      </c>
      <c r="T1289" s="59">
        <v>86.977582526323445</v>
      </c>
      <c r="U1289" s="58">
        <v>0</v>
      </c>
      <c r="V1289" s="59">
        <v>90.203598434191079</v>
      </c>
      <c r="W1289" s="58">
        <v>71.521125350897236</v>
      </c>
      <c r="X1289" s="59">
        <v>108.32597828618319</v>
      </c>
      <c r="Y1289" s="58">
        <v>90.373735992564761</v>
      </c>
      <c r="Z1289" s="59">
        <v>103.77908891134811</v>
      </c>
      <c r="AA1289" s="58">
        <v>16.516027232011158</v>
      </c>
      <c r="AB1289" s="59">
        <v>30.155715376195715</v>
      </c>
      <c r="AC1289" s="58">
        <v>132.25281920050426</v>
      </c>
      <c r="AD1289" s="59">
        <v>120.90898055573463</v>
      </c>
      <c r="AE1289" s="58">
        <v>99.388268531089707</v>
      </c>
      <c r="AF1289" s="59">
        <v>14.249173053582505</v>
      </c>
      <c r="AG1289" s="58">
        <v>8.6792431094373281</v>
      </c>
      <c r="AH1289" s="59">
        <v>135.17281334692638</v>
      </c>
      <c r="AI1289" s="60">
        <v>95.603366525490458</v>
      </c>
      <c r="AJ1289" s="51">
        <f>SUM(E1289:AI1289)</f>
        <v>1327.5580202334756</v>
      </c>
    </row>
    <row r="1290" spans="2:36" x14ac:dyDescent="0.3">
      <c r="B1290" s="4" t="s">
        <v>246</v>
      </c>
      <c r="E1290" s="58">
        <v>11.055211915503211</v>
      </c>
      <c r="F1290" s="59">
        <v>0</v>
      </c>
      <c r="G1290" s="58">
        <v>8.5832191090371666</v>
      </c>
      <c r="H1290" s="59">
        <v>0</v>
      </c>
      <c r="I1290" s="58">
        <v>0</v>
      </c>
      <c r="J1290" s="59">
        <v>18.420141910971029</v>
      </c>
      <c r="K1290" s="58">
        <v>15.917125612701186</v>
      </c>
      <c r="L1290" s="59">
        <v>6.3278618877879662</v>
      </c>
      <c r="M1290" s="58">
        <v>7.8846061499576914</v>
      </c>
      <c r="N1290" s="59">
        <v>6.2907706061279365</v>
      </c>
      <c r="O1290" s="58">
        <v>1.0244535655629388</v>
      </c>
      <c r="P1290" s="59">
        <v>36.361208784735034</v>
      </c>
      <c r="Q1290" s="58">
        <v>11.5859042586114</v>
      </c>
      <c r="R1290" s="59">
        <v>0</v>
      </c>
      <c r="S1290" s="58">
        <v>0</v>
      </c>
      <c r="T1290" s="59">
        <v>86.977582526323445</v>
      </c>
      <c r="U1290" s="58">
        <v>0</v>
      </c>
      <c r="V1290" s="59">
        <v>90.203598434191079</v>
      </c>
      <c r="W1290" s="58">
        <v>71.521125350897236</v>
      </c>
      <c r="X1290" s="59">
        <v>108.32597828618319</v>
      </c>
      <c r="Y1290" s="58">
        <v>90.373735992564761</v>
      </c>
      <c r="Z1290" s="59">
        <v>103.77908891134811</v>
      </c>
      <c r="AA1290" s="58">
        <v>16.516027232011158</v>
      </c>
      <c r="AB1290" s="59">
        <v>30.155715376195715</v>
      </c>
      <c r="AC1290" s="58">
        <v>132.25281920050426</v>
      </c>
      <c r="AD1290" s="59">
        <v>120.90898055573463</v>
      </c>
      <c r="AE1290" s="58">
        <v>99.388268531089707</v>
      </c>
      <c r="AF1290" s="59">
        <v>14.249173053582505</v>
      </c>
      <c r="AG1290" s="58">
        <v>8.6792431094373281</v>
      </c>
      <c r="AH1290" s="59">
        <v>135.17281334692638</v>
      </c>
      <c r="AI1290" s="60">
        <v>95.603366525490458</v>
      </c>
      <c r="AJ1290" s="51">
        <f t="shared" ref="AJ1290:AJ1353" si="396">SUM(E1290:AI1290)</f>
        <v>1327.5580202334756</v>
      </c>
    </row>
    <row r="1291" spans="2:36" x14ac:dyDescent="0.3">
      <c r="B1291" s="4" t="s">
        <v>247</v>
      </c>
      <c r="E1291" s="58">
        <v>11.055211915503211</v>
      </c>
      <c r="F1291" s="59">
        <v>0</v>
      </c>
      <c r="G1291" s="58">
        <v>8.5832191090371666</v>
      </c>
      <c r="H1291" s="59">
        <v>0</v>
      </c>
      <c r="I1291" s="58">
        <v>0</v>
      </c>
      <c r="J1291" s="59">
        <v>18.420141910971029</v>
      </c>
      <c r="K1291" s="58">
        <v>15.917125612701186</v>
      </c>
      <c r="L1291" s="59">
        <v>6.3278618877879662</v>
      </c>
      <c r="M1291" s="58">
        <v>7.8846061499576914</v>
      </c>
      <c r="N1291" s="59">
        <v>6.2907706061279365</v>
      </c>
      <c r="O1291" s="58">
        <v>1.0244535655629388</v>
      </c>
      <c r="P1291" s="59">
        <v>36.361208784735034</v>
      </c>
      <c r="Q1291" s="58">
        <v>11.5859042586114</v>
      </c>
      <c r="R1291" s="59">
        <v>0</v>
      </c>
      <c r="S1291" s="58">
        <v>0</v>
      </c>
      <c r="T1291" s="59">
        <v>86.977582526323445</v>
      </c>
      <c r="U1291" s="58">
        <v>0</v>
      </c>
      <c r="V1291" s="59">
        <v>90.203598434191079</v>
      </c>
      <c r="W1291" s="58">
        <v>71.521125350897236</v>
      </c>
      <c r="X1291" s="59">
        <v>108.32597828618319</v>
      </c>
      <c r="Y1291" s="58">
        <v>90.373735992564761</v>
      </c>
      <c r="Z1291" s="59">
        <v>103.77908891134811</v>
      </c>
      <c r="AA1291" s="58">
        <v>16.516027232011158</v>
      </c>
      <c r="AB1291" s="59">
        <v>30.155715376195715</v>
      </c>
      <c r="AC1291" s="58">
        <v>132.25281920050426</v>
      </c>
      <c r="AD1291" s="59">
        <v>120.90898055573463</v>
      </c>
      <c r="AE1291" s="58">
        <v>99.388268531089707</v>
      </c>
      <c r="AF1291" s="59">
        <v>14.249173053582505</v>
      </c>
      <c r="AG1291" s="58">
        <v>8.6792431094373281</v>
      </c>
      <c r="AH1291" s="59">
        <v>135.17281334692638</v>
      </c>
      <c r="AI1291" s="60">
        <v>95.603366525490458</v>
      </c>
      <c r="AJ1291" s="51">
        <f t="shared" si="396"/>
        <v>1327.5580202334756</v>
      </c>
    </row>
    <row r="1292" spans="2:36" x14ac:dyDescent="0.3">
      <c r="B1292" s="4" t="s">
        <v>248</v>
      </c>
      <c r="E1292" s="58">
        <v>11.055211915503211</v>
      </c>
      <c r="F1292" s="59">
        <v>0</v>
      </c>
      <c r="G1292" s="58">
        <v>8.5832191090371666</v>
      </c>
      <c r="H1292" s="59">
        <v>0</v>
      </c>
      <c r="I1292" s="58">
        <v>0</v>
      </c>
      <c r="J1292" s="59">
        <v>18.420141910971029</v>
      </c>
      <c r="K1292" s="58">
        <v>15.917125612701186</v>
      </c>
      <c r="L1292" s="59">
        <v>6.3278618877879662</v>
      </c>
      <c r="M1292" s="58">
        <v>7.8846061499576914</v>
      </c>
      <c r="N1292" s="59">
        <v>6.2907706061279365</v>
      </c>
      <c r="O1292" s="58">
        <v>1.0244535655629388</v>
      </c>
      <c r="P1292" s="59">
        <v>36.361208784735034</v>
      </c>
      <c r="Q1292" s="58">
        <v>11.5859042586114</v>
      </c>
      <c r="R1292" s="59">
        <v>0</v>
      </c>
      <c r="S1292" s="58">
        <v>0</v>
      </c>
      <c r="T1292" s="59">
        <v>86.977582526323445</v>
      </c>
      <c r="U1292" s="58">
        <v>0</v>
      </c>
      <c r="V1292" s="59">
        <v>90.203598434191079</v>
      </c>
      <c r="W1292" s="58">
        <v>71.521125350897236</v>
      </c>
      <c r="X1292" s="59">
        <v>108.32597828618319</v>
      </c>
      <c r="Y1292" s="58">
        <v>90.373735992564761</v>
      </c>
      <c r="Z1292" s="59">
        <v>103.77908891134811</v>
      </c>
      <c r="AA1292" s="58">
        <v>16.516027232011158</v>
      </c>
      <c r="AB1292" s="59">
        <v>30.155715376195715</v>
      </c>
      <c r="AC1292" s="58">
        <v>132.25281920050426</v>
      </c>
      <c r="AD1292" s="59">
        <v>120.90898055573463</v>
      </c>
      <c r="AE1292" s="58">
        <v>99.388268531089707</v>
      </c>
      <c r="AF1292" s="59">
        <v>14.249173053582505</v>
      </c>
      <c r="AG1292" s="58">
        <v>8.6792431094373281</v>
      </c>
      <c r="AH1292" s="59">
        <v>135.17281334692638</v>
      </c>
      <c r="AI1292" s="60">
        <v>95.603366525490458</v>
      </c>
      <c r="AJ1292" s="51">
        <f t="shared" si="396"/>
        <v>1327.5580202334756</v>
      </c>
    </row>
    <row r="1293" spans="2:36" x14ac:dyDescent="0.3">
      <c r="B1293" s="4" t="s">
        <v>239</v>
      </c>
      <c r="E1293" s="58">
        <v>0</v>
      </c>
      <c r="F1293" s="59">
        <v>0</v>
      </c>
      <c r="G1293" s="58">
        <v>0</v>
      </c>
      <c r="H1293" s="59">
        <v>0</v>
      </c>
      <c r="I1293" s="58">
        <v>0</v>
      </c>
      <c r="J1293" s="59">
        <v>0</v>
      </c>
      <c r="K1293" s="58">
        <v>0</v>
      </c>
      <c r="L1293" s="59">
        <v>0</v>
      </c>
      <c r="M1293" s="58">
        <v>0</v>
      </c>
      <c r="N1293" s="59">
        <v>0</v>
      </c>
      <c r="O1293" s="58">
        <v>0</v>
      </c>
      <c r="P1293" s="59">
        <v>0</v>
      </c>
      <c r="Q1293" s="58">
        <v>0</v>
      </c>
      <c r="R1293" s="59">
        <v>0</v>
      </c>
      <c r="S1293" s="58">
        <v>0</v>
      </c>
      <c r="T1293" s="59">
        <v>0</v>
      </c>
      <c r="U1293" s="58">
        <v>0</v>
      </c>
      <c r="V1293" s="59">
        <v>0</v>
      </c>
      <c r="W1293" s="58">
        <v>0</v>
      </c>
      <c r="X1293" s="59">
        <v>0</v>
      </c>
      <c r="Y1293" s="58">
        <v>0</v>
      </c>
      <c r="Z1293" s="59">
        <v>0</v>
      </c>
      <c r="AA1293" s="58">
        <v>0</v>
      </c>
      <c r="AB1293" s="59">
        <v>0</v>
      </c>
      <c r="AC1293" s="58">
        <v>0</v>
      </c>
      <c r="AD1293" s="59">
        <v>0</v>
      </c>
      <c r="AE1293" s="58">
        <v>0</v>
      </c>
      <c r="AF1293" s="59">
        <v>0</v>
      </c>
      <c r="AG1293" s="58">
        <v>0</v>
      </c>
      <c r="AH1293" s="59">
        <v>0</v>
      </c>
      <c r="AI1293" s="60">
        <v>0</v>
      </c>
      <c r="AJ1293" s="51">
        <f t="shared" si="396"/>
        <v>0</v>
      </c>
    </row>
    <row r="1294" spans="2:36" x14ac:dyDescent="0.3">
      <c r="B1294" s="4" t="s">
        <v>139</v>
      </c>
      <c r="E1294" s="58">
        <v>0</v>
      </c>
      <c r="F1294" s="59">
        <v>0</v>
      </c>
      <c r="G1294" s="58">
        <v>0</v>
      </c>
      <c r="H1294" s="59">
        <v>0</v>
      </c>
      <c r="I1294" s="58">
        <v>0</v>
      </c>
      <c r="J1294" s="59">
        <v>0</v>
      </c>
      <c r="K1294" s="58">
        <v>0</v>
      </c>
      <c r="L1294" s="59">
        <v>0</v>
      </c>
      <c r="M1294" s="58">
        <v>0</v>
      </c>
      <c r="N1294" s="59">
        <v>0</v>
      </c>
      <c r="O1294" s="58">
        <v>0</v>
      </c>
      <c r="P1294" s="59">
        <v>0</v>
      </c>
      <c r="Q1294" s="58">
        <v>0</v>
      </c>
      <c r="R1294" s="59">
        <v>0</v>
      </c>
      <c r="S1294" s="58">
        <v>0</v>
      </c>
      <c r="T1294" s="59">
        <v>0</v>
      </c>
      <c r="U1294" s="58">
        <v>0</v>
      </c>
      <c r="V1294" s="59">
        <v>0</v>
      </c>
      <c r="W1294" s="58">
        <v>0</v>
      </c>
      <c r="X1294" s="59">
        <v>0</v>
      </c>
      <c r="Y1294" s="58">
        <v>0</v>
      </c>
      <c r="Z1294" s="59">
        <v>0</v>
      </c>
      <c r="AA1294" s="58">
        <v>0</v>
      </c>
      <c r="AB1294" s="59">
        <v>0</v>
      </c>
      <c r="AC1294" s="58">
        <v>0</v>
      </c>
      <c r="AD1294" s="59">
        <v>0</v>
      </c>
      <c r="AE1294" s="58">
        <v>0</v>
      </c>
      <c r="AF1294" s="59">
        <v>0</v>
      </c>
      <c r="AG1294" s="58">
        <v>0</v>
      </c>
      <c r="AH1294" s="59">
        <v>0</v>
      </c>
      <c r="AI1294" s="60">
        <v>0</v>
      </c>
      <c r="AJ1294" s="51">
        <f t="shared" si="396"/>
        <v>0</v>
      </c>
    </row>
    <row r="1295" spans="2:36" x14ac:dyDescent="0.3">
      <c r="B1295" s="4" t="s">
        <v>140</v>
      </c>
      <c r="E1295" s="58">
        <v>0</v>
      </c>
      <c r="F1295" s="59">
        <v>0</v>
      </c>
      <c r="G1295" s="58">
        <v>0</v>
      </c>
      <c r="H1295" s="59">
        <v>0</v>
      </c>
      <c r="I1295" s="58">
        <v>0</v>
      </c>
      <c r="J1295" s="59">
        <v>0</v>
      </c>
      <c r="K1295" s="58">
        <v>0</v>
      </c>
      <c r="L1295" s="59">
        <v>0</v>
      </c>
      <c r="M1295" s="58">
        <v>0</v>
      </c>
      <c r="N1295" s="59">
        <v>0</v>
      </c>
      <c r="O1295" s="58">
        <v>0</v>
      </c>
      <c r="P1295" s="59">
        <v>0</v>
      </c>
      <c r="Q1295" s="58">
        <v>0</v>
      </c>
      <c r="R1295" s="59">
        <v>0</v>
      </c>
      <c r="S1295" s="58">
        <v>0</v>
      </c>
      <c r="T1295" s="59">
        <v>0</v>
      </c>
      <c r="U1295" s="58">
        <v>0</v>
      </c>
      <c r="V1295" s="59">
        <v>0</v>
      </c>
      <c r="W1295" s="58">
        <v>0</v>
      </c>
      <c r="X1295" s="59">
        <v>0</v>
      </c>
      <c r="Y1295" s="58">
        <v>0</v>
      </c>
      <c r="Z1295" s="59">
        <v>0</v>
      </c>
      <c r="AA1295" s="58">
        <v>0</v>
      </c>
      <c r="AB1295" s="59">
        <v>0</v>
      </c>
      <c r="AC1295" s="58">
        <v>0</v>
      </c>
      <c r="AD1295" s="59">
        <v>0</v>
      </c>
      <c r="AE1295" s="58">
        <v>0</v>
      </c>
      <c r="AF1295" s="59">
        <v>0</v>
      </c>
      <c r="AG1295" s="58">
        <v>0</v>
      </c>
      <c r="AH1295" s="59">
        <v>0</v>
      </c>
      <c r="AI1295" s="60">
        <v>0</v>
      </c>
      <c r="AJ1295" s="51">
        <f t="shared" si="396"/>
        <v>0</v>
      </c>
    </row>
    <row r="1296" spans="2:36" x14ac:dyDescent="0.3">
      <c r="B1296" s="4" t="s">
        <v>128</v>
      </c>
      <c r="E1296" s="58">
        <v>0</v>
      </c>
      <c r="F1296" s="59">
        <v>0</v>
      </c>
      <c r="G1296" s="58">
        <v>0</v>
      </c>
      <c r="H1296" s="59">
        <v>0</v>
      </c>
      <c r="I1296" s="58">
        <v>0</v>
      </c>
      <c r="J1296" s="59">
        <v>0</v>
      </c>
      <c r="K1296" s="58">
        <v>0</v>
      </c>
      <c r="L1296" s="59">
        <v>0</v>
      </c>
      <c r="M1296" s="58">
        <v>0</v>
      </c>
      <c r="N1296" s="59">
        <v>0</v>
      </c>
      <c r="O1296" s="58">
        <v>0</v>
      </c>
      <c r="P1296" s="59">
        <v>0</v>
      </c>
      <c r="Q1296" s="58">
        <v>0</v>
      </c>
      <c r="R1296" s="59">
        <v>0</v>
      </c>
      <c r="S1296" s="58">
        <v>0</v>
      </c>
      <c r="T1296" s="59">
        <v>0</v>
      </c>
      <c r="U1296" s="58">
        <v>0</v>
      </c>
      <c r="V1296" s="59">
        <v>0</v>
      </c>
      <c r="W1296" s="58">
        <v>0</v>
      </c>
      <c r="X1296" s="59">
        <v>0</v>
      </c>
      <c r="Y1296" s="58">
        <v>0</v>
      </c>
      <c r="Z1296" s="59">
        <v>0</v>
      </c>
      <c r="AA1296" s="58">
        <v>0</v>
      </c>
      <c r="AB1296" s="59">
        <v>0</v>
      </c>
      <c r="AC1296" s="58">
        <v>0</v>
      </c>
      <c r="AD1296" s="59">
        <v>0</v>
      </c>
      <c r="AE1296" s="58">
        <v>0</v>
      </c>
      <c r="AF1296" s="59">
        <v>0</v>
      </c>
      <c r="AG1296" s="58">
        <v>0</v>
      </c>
      <c r="AH1296" s="59">
        <v>0</v>
      </c>
      <c r="AI1296" s="60">
        <v>0</v>
      </c>
      <c r="AJ1296" s="51">
        <f t="shared" si="396"/>
        <v>0</v>
      </c>
    </row>
    <row r="1297" spans="2:36" x14ac:dyDescent="0.3">
      <c r="B1297" s="4" t="s">
        <v>129</v>
      </c>
      <c r="E1297" s="58">
        <v>0</v>
      </c>
      <c r="F1297" s="59">
        <v>0</v>
      </c>
      <c r="G1297" s="58">
        <v>0</v>
      </c>
      <c r="H1297" s="59">
        <v>0</v>
      </c>
      <c r="I1297" s="58">
        <v>0</v>
      </c>
      <c r="J1297" s="59">
        <v>0</v>
      </c>
      <c r="K1297" s="58">
        <v>0</v>
      </c>
      <c r="L1297" s="59">
        <v>0</v>
      </c>
      <c r="M1297" s="58">
        <v>0</v>
      </c>
      <c r="N1297" s="59">
        <v>0</v>
      </c>
      <c r="O1297" s="58">
        <v>0</v>
      </c>
      <c r="P1297" s="59">
        <v>0</v>
      </c>
      <c r="Q1297" s="58">
        <v>0</v>
      </c>
      <c r="R1297" s="59">
        <v>0</v>
      </c>
      <c r="S1297" s="58">
        <v>0</v>
      </c>
      <c r="T1297" s="59">
        <v>0</v>
      </c>
      <c r="U1297" s="58">
        <v>0</v>
      </c>
      <c r="V1297" s="59">
        <v>0</v>
      </c>
      <c r="W1297" s="58">
        <v>0</v>
      </c>
      <c r="X1297" s="59">
        <v>0</v>
      </c>
      <c r="Y1297" s="58">
        <v>0</v>
      </c>
      <c r="Z1297" s="59">
        <v>0</v>
      </c>
      <c r="AA1297" s="58">
        <v>0</v>
      </c>
      <c r="AB1297" s="59">
        <v>0</v>
      </c>
      <c r="AC1297" s="58">
        <v>0</v>
      </c>
      <c r="AD1297" s="59">
        <v>0</v>
      </c>
      <c r="AE1297" s="58">
        <v>0</v>
      </c>
      <c r="AF1297" s="59">
        <v>0</v>
      </c>
      <c r="AG1297" s="58">
        <v>0</v>
      </c>
      <c r="AH1297" s="59">
        <v>0</v>
      </c>
      <c r="AI1297" s="60">
        <v>0</v>
      </c>
      <c r="AJ1297" s="51">
        <f t="shared" si="396"/>
        <v>0</v>
      </c>
    </row>
    <row r="1298" spans="2:36" x14ac:dyDescent="0.3">
      <c r="B1298" s="4" t="s">
        <v>196</v>
      </c>
      <c r="E1298" s="58">
        <v>0</v>
      </c>
      <c r="F1298" s="59">
        <v>0</v>
      </c>
      <c r="G1298" s="58">
        <v>0</v>
      </c>
      <c r="H1298" s="59">
        <v>0</v>
      </c>
      <c r="I1298" s="58">
        <v>0</v>
      </c>
      <c r="J1298" s="59">
        <v>0</v>
      </c>
      <c r="K1298" s="58">
        <v>0</v>
      </c>
      <c r="L1298" s="59">
        <v>0</v>
      </c>
      <c r="M1298" s="58">
        <v>0</v>
      </c>
      <c r="N1298" s="59">
        <v>0</v>
      </c>
      <c r="O1298" s="58">
        <v>0</v>
      </c>
      <c r="P1298" s="59">
        <v>0</v>
      </c>
      <c r="Q1298" s="58">
        <v>0</v>
      </c>
      <c r="R1298" s="59">
        <v>0</v>
      </c>
      <c r="S1298" s="58">
        <v>0</v>
      </c>
      <c r="T1298" s="59">
        <v>0</v>
      </c>
      <c r="U1298" s="58">
        <v>0</v>
      </c>
      <c r="V1298" s="59">
        <v>0</v>
      </c>
      <c r="W1298" s="58">
        <v>0</v>
      </c>
      <c r="X1298" s="59">
        <v>0</v>
      </c>
      <c r="Y1298" s="58">
        <v>0</v>
      </c>
      <c r="Z1298" s="59">
        <v>0</v>
      </c>
      <c r="AA1298" s="58">
        <v>0</v>
      </c>
      <c r="AB1298" s="59">
        <v>0</v>
      </c>
      <c r="AC1298" s="58">
        <v>0</v>
      </c>
      <c r="AD1298" s="59">
        <v>0</v>
      </c>
      <c r="AE1298" s="58">
        <v>0</v>
      </c>
      <c r="AF1298" s="59">
        <v>0</v>
      </c>
      <c r="AG1298" s="58">
        <v>0</v>
      </c>
      <c r="AH1298" s="59">
        <v>0</v>
      </c>
      <c r="AI1298" s="60">
        <v>0</v>
      </c>
      <c r="AJ1298" s="51">
        <f t="shared" si="396"/>
        <v>0</v>
      </c>
    </row>
    <row r="1299" spans="2:36" x14ac:dyDescent="0.3">
      <c r="B1299" s="4" t="s">
        <v>207</v>
      </c>
      <c r="E1299" s="58">
        <v>0</v>
      </c>
      <c r="F1299" s="59">
        <v>0</v>
      </c>
      <c r="G1299" s="58">
        <v>0</v>
      </c>
      <c r="H1299" s="59">
        <v>0</v>
      </c>
      <c r="I1299" s="58">
        <v>0</v>
      </c>
      <c r="J1299" s="59">
        <v>0</v>
      </c>
      <c r="K1299" s="58">
        <v>0</v>
      </c>
      <c r="L1299" s="59">
        <v>0</v>
      </c>
      <c r="M1299" s="58">
        <v>0</v>
      </c>
      <c r="N1299" s="59">
        <v>0</v>
      </c>
      <c r="O1299" s="58">
        <v>0</v>
      </c>
      <c r="P1299" s="59">
        <v>0</v>
      </c>
      <c r="Q1299" s="58">
        <v>0</v>
      </c>
      <c r="R1299" s="59">
        <v>0</v>
      </c>
      <c r="S1299" s="58">
        <v>0</v>
      </c>
      <c r="T1299" s="59">
        <v>0</v>
      </c>
      <c r="U1299" s="58">
        <v>0</v>
      </c>
      <c r="V1299" s="59">
        <v>0</v>
      </c>
      <c r="W1299" s="58">
        <v>0</v>
      </c>
      <c r="X1299" s="59">
        <v>0</v>
      </c>
      <c r="Y1299" s="58">
        <v>0</v>
      </c>
      <c r="Z1299" s="59">
        <v>0</v>
      </c>
      <c r="AA1299" s="58">
        <v>0</v>
      </c>
      <c r="AB1299" s="59">
        <v>0</v>
      </c>
      <c r="AC1299" s="58">
        <v>0</v>
      </c>
      <c r="AD1299" s="59">
        <v>0</v>
      </c>
      <c r="AE1299" s="58">
        <v>0</v>
      </c>
      <c r="AF1299" s="59">
        <v>0</v>
      </c>
      <c r="AG1299" s="58">
        <v>0</v>
      </c>
      <c r="AH1299" s="59">
        <v>0</v>
      </c>
      <c r="AI1299" s="60">
        <v>0</v>
      </c>
      <c r="AJ1299" s="51">
        <f t="shared" si="396"/>
        <v>0</v>
      </c>
    </row>
    <row r="1300" spans="2:36" x14ac:dyDescent="0.3">
      <c r="B1300" s="4" t="s">
        <v>208</v>
      </c>
      <c r="E1300" s="58">
        <v>0</v>
      </c>
      <c r="F1300" s="59">
        <v>0</v>
      </c>
      <c r="G1300" s="58">
        <v>0</v>
      </c>
      <c r="H1300" s="59">
        <v>0</v>
      </c>
      <c r="I1300" s="58">
        <v>0</v>
      </c>
      <c r="J1300" s="59">
        <v>0</v>
      </c>
      <c r="K1300" s="58">
        <v>0</v>
      </c>
      <c r="L1300" s="59">
        <v>0</v>
      </c>
      <c r="M1300" s="58">
        <v>0</v>
      </c>
      <c r="N1300" s="59">
        <v>0</v>
      </c>
      <c r="O1300" s="58">
        <v>0</v>
      </c>
      <c r="P1300" s="59">
        <v>0</v>
      </c>
      <c r="Q1300" s="58">
        <v>0</v>
      </c>
      <c r="R1300" s="59">
        <v>0</v>
      </c>
      <c r="S1300" s="58">
        <v>0</v>
      </c>
      <c r="T1300" s="59">
        <v>0</v>
      </c>
      <c r="U1300" s="58">
        <v>0</v>
      </c>
      <c r="V1300" s="59">
        <v>0</v>
      </c>
      <c r="W1300" s="58">
        <v>0</v>
      </c>
      <c r="X1300" s="59">
        <v>0</v>
      </c>
      <c r="Y1300" s="58">
        <v>0</v>
      </c>
      <c r="Z1300" s="59">
        <v>0</v>
      </c>
      <c r="AA1300" s="58">
        <v>0</v>
      </c>
      <c r="AB1300" s="59">
        <v>0</v>
      </c>
      <c r="AC1300" s="58">
        <v>0</v>
      </c>
      <c r="AD1300" s="59">
        <v>0</v>
      </c>
      <c r="AE1300" s="58">
        <v>0</v>
      </c>
      <c r="AF1300" s="59">
        <v>0</v>
      </c>
      <c r="AG1300" s="58">
        <v>0</v>
      </c>
      <c r="AH1300" s="59">
        <v>0</v>
      </c>
      <c r="AI1300" s="60">
        <v>0</v>
      </c>
      <c r="AJ1300" s="51">
        <f t="shared" si="396"/>
        <v>0</v>
      </c>
    </row>
    <row r="1301" spans="2:36" x14ac:dyDescent="0.3">
      <c r="B1301" s="4" t="s">
        <v>147</v>
      </c>
      <c r="E1301" s="58">
        <v>0</v>
      </c>
      <c r="F1301" s="59">
        <v>0</v>
      </c>
      <c r="G1301" s="58">
        <v>0</v>
      </c>
      <c r="H1301" s="59">
        <v>0</v>
      </c>
      <c r="I1301" s="58">
        <v>0</v>
      </c>
      <c r="J1301" s="59">
        <v>0</v>
      </c>
      <c r="K1301" s="58">
        <v>0</v>
      </c>
      <c r="L1301" s="59">
        <v>0</v>
      </c>
      <c r="M1301" s="58">
        <v>0</v>
      </c>
      <c r="N1301" s="59">
        <v>0</v>
      </c>
      <c r="O1301" s="58">
        <v>0</v>
      </c>
      <c r="P1301" s="59">
        <v>0</v>
      </c>
      <c r="Q1301" s="58">
        <v>0</v>
      </c>
      <c r="R1301" s="59">
        <v>0</v>
      </c>
      <c r="S1301" s="58">
        <v>0</v>
      </c>
      <c r="T1301" s="59">
        <v>0</v>
      </c>
      <c r="U1301" s="58">
        <v>0</v>
      </c>
      <c r="V1301" s="59">
        <v>0</v>
      </c>
      <c r="W1301" s="58">
        <v>0</v>
      </c>
      <c r="X1301" s="59">
        <v>0</v>
      </c>
      <c r="Y1301" s="58">
        <v>0</v>
      </c>
      <c r="Z1301" s="59">
        <v>0</v>
      </c>
      <c r="AA1301" s="58">
        <v>0</v>
      </c>
      <c r="AB1301" s="59">
        <v>0</v>
      </c>
      <c r="AC1301" s="58">
        <v>0</v>
      </c>
      <c r="AD1301" s="59">
        <v>0</v>
      </c>
      <c r="AE1301" s="58">
        <v>0</v>
      </c>
      <c r="AF1301" s="59">
        <v>0</v>
      </c>
      <c r="AG1301" s="58">
        <v>0</v>
      </c>
      <c r="AH1301" s="59">
        <v>0</v>
      </c>
      <c r="AI1301" s="60">
        <v>0</v>
      </c>
      <c r="AJ1301" s="51">
        <f t="shared" si="396"/>
        <v>0</v>
      </c>
    </row>
    <row r="1302" spans="2:36" x14ac:dyDescent="0.3">
      <c r="B1302" s="4" t="s">
        <v>220</v>
      </c>
      <c r="E1302" s="58">
        <v>0</v>
      </c>
      <c r="F1302" s="59">
        <v>0</v>
      </c>
      <c r="G1302" s="58">
        <v>0</v>
      </c>
      <c r="H1302" s="59">
        <v>0</v>
      </c>
      <c r="I1302" s="58">
        <v>0</v>
      </c>
      <c r="J1302" s="59">
        <v>0</v>
      </c>
      <c r="K1302" s="58">
        <v>0</v>
      </c>
      <c r="L1302" s="59">
        <v>0</v>
      </c>
      <c r="M1302" s="58">
        <v>0</v>
      </c>
      <c r="N1302" s="59">
        <v>0</v>
      </c>
      <c r="O1302" s="58">
        <v>0</v>
      </c>
      <c r="P1302" s="59">
        <v>0</v>
      </c>
      <c r="Q1302" s="58">
        <v>0</v>
      </c>
      <c r="R1302" s="59">
        <v>0</v>
      </c>
      <c r="S1302" s="58">
        <v>0</v>
      </c>
      <c r="T1302" s="59">
        <v>0</v>
      </c>
      <c r="U1302" s="58">
        <v>0</v>
      </c>
      <c r="V1302" s="59">
        <v>0</v>
      </c>
      <c r="W1302" s="58">
        <v>0</v>
      </c>
      <c r="X1302" s="59">
        <v>0</v>
      </c>
      <c r="Y1302" s="58">
        <v>0</v>
      </c>
      <c r="Z1302" s="59">
        <v>0</v>
      </c>
      <c r="AA1302" s="58">
        <v>0</v>
      </c>
      <c r="AB1302" s="59">
        <v>0</v>
      </c>
      <c r="AC1302" s="58">
        <v>0</v>
      </c>
      <c r="AD1302" s="59">
        <v>0</v>
      </c>
      <c r="AE1302" s="58">
        <v>0</v>
      </c>
      <c r="AF1302" s="59">
        <v>0</v>
      </c>
      <c r="AG1302" s="58">
        <v>0</v>
      </c>
      <c r="AH1302" s="59">
        <v>0</v>
      </c>
      <c r="AI1302" s="60">
        <v>0</v>
      </c>
      <c r="AJ1302" s="51">
        <f t="shared" si="396"/>
        <v>0</v>
      </c>
    </row>
    <row r="1303" spans="2:36" x14ac:dyDescent="0.3">
      <c r="B1303" s="4" t="s">
        <v>221</v>
      </c>
      <c r="E1303" s="58">
        <v>0</v>
      </c>
      <c r="F1303" s="59">
        <v>0</v>
      </c>
      <c r="G1303" s="58">
        <v>0</v>
      </c>
      <c r="H1303" s="59">
        <v>0</v>
      </c>
      <c r="I1303" s="58">
        <v>0</v>
      </c>
      <c r="J1303" s="59">
        <v>0</v>
      </c>
      <c r="K1303" s="58">
        <v>0</v>
      </c>
      <c r="L1303" s="59">
        <v>0</v>
      </c>
      <c r="M1303" s="58">
        <v>0</v>
      </c>
      <c r="N1303" s="59">
        <v>0</v>
      </c>
      <c r="O1303" s="58">
        <v>0</v>
      </c>
      <c r="P1303" s="59">
        <v>0</v>
      </c>
      <c r="Q1303" s="58">
        <v>0</v>
      </c>
      <c r="R1303" s="59">
        <v>0</v>
      </c>
      <c r="S1303" s="58">
        <v>0</v>
      </c>
      <c r="T1303" s="59">
        <v>0</v>
      </c>
      <c r="U1303" s="58">
        <v>0</v>
      </c>
      <c r="V1303" s="59">
        <v>0</v>
      </c>
      <c r="W1303" s="58">
        <v>0</v>
      </c>
      <c r="X1303" s="59">
        <v>0</v>
      </c>
      <c r="Y1303" s="58">
        <v>0</v>
      </c>
      <c r="Z1303" s="59">
        <v>0</v>
      </c>
      <c r="AA1303" s="58">
        <v>0</v>
      </c>
      <c r="AB1303" s="59">
        <v>0</v>
      </c>
      <c r="AC1303" s="58">
        <v>0</v>
      </c>
      <c r="AD1303" s="59">
        <v>0</v>
      </c>
      <c r="AE1303" s="58">
        <v>0</v>
      </c>
      <c r="AF1303" s="59">
        <v>0</v>
      </c>
      <c r="AG1303" s="58">
        <v>0</v>
      </c>
      <c r="AH1303" s="59">
        <v>0</v>
      </c>
      <c r="AI1303" s="60">
        <v>0</v>
      </c>
      <c r="AJ1303" s="51">
        <f t="shared" si="396"/>
        <v>0</v>
      </c>
    </row>
    <row r="1304" spans="2:36" x14ac:dyDescent="0.3">
      <c r="B1304" s="4" t="s">
        <v>144</v>
      </c>
      <c r="E1304" s="58">
        <v>54.39672770500183</v>
      </c>
      <c r="F1304" s="59">
        <v>35.203786667188012</v>
      </c>
      <c r="G1304" s="58">
        <v>33.20269766648611</v>
      </c>
      <c r="H1304" s="59">
        <v>42.6916403913498</v>
      </c>
      <c r="I1304" s="58">
        <v>12.59084297434489</v>
      </c>
      <c r="J1304" s="59">
        <v>35.693008449660404</v>
      </c>
      <c r="K1304" s="58">
        <v>19.402956803639725</v>
      </c>
      <c r="L1304" s="59">
        <v>46.375660339991249</v>
      </c>
      <c r="M1304" s="58">
        <v>23.695705453554776</v>
      </c>
      <c r="N1304" s="59">
        <v>0</v>
      </c>
      <c r="O1304" s="58">
        <v>25.21510054667791</v>
      </c>
      <c r="P1304" s="59">
        <v>59.339826600551618</v>
      </c>
      <c r="Q1304" s="58">
        <v>21.409857980410258</v>
      </c>
      <c r="R1304" s="59">
        <v>11.701847616831461</v>
      </c>
      <c r="S1304" s="58">
        <v>9.079783757527668E-2</v>
      </c>
      <c r="T1304" s="59">
        <v>1.7412618160247801</v>
      </c>
      <c r="U1304" s="58">
        <v>0</v>
      </c>
      <c r="V1304" s="59">
        <v>27.328466846148167</v>
      </c>
      <c r="W1304" s="58">
        <v>22.957424164877999</v>
      </c>
      <c r="X1304" s="59">
        <v>28.427345461315578</v>
      </c>
      <c r="Y1304" s="58">
        <v>14.708415969212846</v>
      </c>
      <c r="Z1304" s="59">
        <v>11.160328714052838</v>
      </c>
      <c r="AA1304" s="58">
        <v>1.6024984041849768</v>
      </c>
      <c r="AB1304" s="59">
        <v>18.784036300977068</v>
      </c>
      <c r="AC1304" s="58">
        <v>48.143371051947277</v>
      </c>
      <c r="AD1304" s="59">
        <v>41.832756476720185</v>
      </c>
      <c r="AE1304" s="58">
        <v>15.793123352368672</v>
      </c>
      <c r="AF1304" s="59">
        <v>10.927133941650393</v>
      </c>
      <c r="AG1304" s="58">
        <v>2.3444361082712821</v>
      </c>
      <c r="AH1304" s="59">
        <v>27.427925602595007</v>
      </c>
      <c r="AI1304" s="60">
        <v>6.2448863633473675</v>
      </c>
      <c r="AJ1304" s="51">
        <f t="shared" si="396"/>
        <v>700.43386760695773</v>
      </c>
    </row>
    <row r="1305" spans="2:36" x14ac:dyDescent="0.3">
      <c r="B1305" s="4" t="s">
        <v>188</v>
      </c>
      <c r="E1305" s="58">
        <v>17.702065547307328</v>
      </c>
      <c r="F1305" s="59">
        <v>10.635437954176796</v>
      </c>
      <c r="G1305" s="58">
        <v>5.150143845876058</v>
      </c>
      <c r="H1305" s="59">
        <v>3.6899639844894407</v>
      </c>
      <c r="I1305" s="58">
        <v>1.8851790622870126</v>
      </c>
      <c r="J1305" s="59">
        <v>9.553403943792981</v>
      </c>
      <c r="K1305" s="58">
        <v>18.409081351757049</v>
      </c>
      <c r="L1305" s="59">
        <v>17.202374605931176</v>
      </c>
      <c r="M1305" s="58">
        <v>12.007905268669127</v>
      </c>
      <c r="N1305" s="59">
        <v>0.13982412815093997</v>
      </c>
      <c r="O1305" s="58">
        <v>0.11412252187728883</v>
      </c>
      <c r="P1305" s="59">
        <v>4.9269965675804359</v>
      </c>
      <c r="Q1305" s="58">
        <v>5.7942358652750658E-2</v>
      </c>
      <c r="R1305" s="59">
        <v>5.1250779628753663E-2</v>
      </c>
      <c r="S1305" s="58">
        <v>0</v>
      </c>
      <c r="T1305" s="59">
        <v>7.537922362486521E-2</v>
      </c>
      <c r="U1305" s="58">
        <v>0</v>
      </c>
      <c r="V1305" s="59">
        <v>2.7702799121538799</v>
      </c>
      <c r="W1305" s="58">
        <v>1.9706375618775682</v>
      </c>
      <c r="X1305" s="59">
        <v>0.77567933996518446</v>
      </c>
      <c r="Y1305" s="58">
        <v>0.2177984913190206</v>
      </c>
      <c r="Z1305" s="59">
        <v>2.2755130132039388E-2</v>
      </c>
      <c r="AA1305" s="58">
        <v>0</v>
      </c>
      <c r="AB1305" s="59">
        <v>3.7476028230455194</v>
      </c>
      <c r="AC1305" s="58">
        <v>16.507426026529735</v>
      </c>
      <c r="AD1305" s="59">
        <v>17.217538901170094</v>
      </c>
      <c r="AE1305" s="58">
        <v>22.970232297976811</v>
      </c>
      <c r="AF1305" s="59">
        <v>16.344482098023096</v>
      </c>
      <c r="AG1305" s="58">
        <v>0.57955265045166016</v>
      </c>
      <c r="AH1305" s="59">
        <v>5.692578303813935</v>
      </c>
      <c r="AI1305" s="60">
        <v>4.0867467681566874</v>
      </c>
      <c r="AJ1305" s="51">
        <f t="shared" si="396"/>
        <v>194.50438144841726</v>
      </c>
    </row>
    <row r="1306" spans="2:36" x14ac:dyDescent="0.3">
      <c r="B1306" s="4" t="s">
        <v>189</v>
      </c>
      <c r="E1306" s="58">
        <v>17.702065547307328</v>
      </c>
      <c r="F1306" s="59">
        <v>10.635437954176796</v>
      </c>
      <c r="G1306" s="58">
        <v>5.150143845876058</v>
      </c>
      <c r="H1306" s="59">
        <v>3.6899639844894407</v>
      </c>
      <c r="I1306" s="58">
        <v>1.8851790622870126</v>
      </c>
      <c r="J1306" s="59">
        <v>9.553403943792981</v>
      </c>
      <c r="K1306" s="58">
        <v>18.409081351757049</v>
      </c>
      <c r="L1306" s="59">
        <v>17.202374605931176</v>
      </c>
      <c r="M1306" s="58">
        <v>12.007905268669127</v>
      </c>
      <c r="N1306" s="59">
        <v>0.13982412815093997</v>
      </c>
      <c r="O1306" s="58">
        <v>0.11412252187728883</v>
      </c>
      <c r="P1306" s="59">
        <v>4.9269965675804359</v>
      </c>
      <c r="Q1306" s="58">
        <v>5.7942358652750658E-2</v>
      </c>
      <c r="R1306" s="59">
        <v>5.1250779628753663E-2</v>
      </c>
      <c r="S1306" s="58">
        <v>0</v>
      </c>
      <c r="T1306" s="59">
        <v>7.537922362486521E-2</v>
      </c>
      <c r="U1306" s="58">
        <v>0</v>
      </c>
      <c r="V1306" s="59">
        <v>2.7702799121538799</v>
      </c>
      <c r="W1306" s="58">
        <v>1.9706375618775682</v>
      </c>
      <c r="X1306" s="59">
        <v>0.77567933996518446</v>
      </c>
      <c r="Y1306" s="58">
        <v>0.2177984913190206</v>
      </c>
      <c r="Z1306" s="59">
        <v>2.2755130132039388E-2</v>
      </c>
      <c r="AA1306" s="58">
        <v>0</v>
      </c>
      <c r="AB1306" s="59">
        <v>3.7476028230455194</v>
      </c>
      <c r="AC1306" s="58">
        <v>16.507426026529735</v>
      </c>
      <c r="AD1306" s="59">
        <v>17.217538901170094</v>
      </c>
      <c r="AE1306" s="58">
        <v>22.970232297976811</v>
      </c>
      <c r="AF1306" s="59">
        <v>16.344482098023096</v>
      </c>
      <c r="AG1306" s="58">
        <v>0.57955265045166016</v>
      </c>
      <c r="AH1306" s="59">
        <v>5.692578303813935</v>
      </c>
      <c r="AI1306" s="60">
        <v>4.0867467681566874</v>
      </c>
      <c r="AJ1306" s="51">
        <f t="shared" si="396"/>
        <v>194.50438144841726</v>
      </c>
    </row>
    <row r="1307" spans="2:36" x14ac:dyDescent="0.3">
      <c r="B1307" s="4" t="s">
        <v>235</v>
      </c>
      <c r="E1307" s="58">
        <v>0</v>
      </c>
      <c r="F1307" s="59">
        <v>0</v>
      </c>
      <c r="G1307" s="58">
        <v>0</v>
      </c>
      <c r="H1307" s="59">
        <v>0</v>
      </c>
      <c r="I1307" s="58">
        <v>0</v>
      </c>
      <c r="J1307" s="59">
        <v>0</v>
      </c>
      <c r="K1307" s="58">
        <v>0</v>
      </c>
      <c r="L1307" s="59">
        <v>0</v>
      </c>
      <c r="M1307" s="58">
        <v>0</v>
      </c>
      <c r="N1307" s="59">
        <v>0</v>
      </c>
      <c r="O1307" s="58">
        <v>0</v>
      </c>
      <c r="P1307" s="59">
        <v>0</v>
      </c>
      <c r="Q1307" s="58">
        <v>0</v>
      </c>
      <c r="R1307" s="59">
        <v>0</v>
      </c>
      <c r="S1307" s="58">
        <v>0</v>
      </c>
      <c r="T1307" s="59">
        <v>0</v>
      </c>
      <c r="U1307" s="58">
        <v>0</v>
      </c>
      <c r="V1307" s="59">
        <v>0</v>
      </c>
      <c r="W1307" s="58">
        <v>0</v>
      </c>
      <c r="X1307" s="59">
        <v>0</v>
      </c>
      <c r="Y1307" s="58">
        <v>0</v>
      </c>
      <c r="Z1307" s="59">
        <v>0</v>
      </c>
      <c r="AA1307" s="58">
        <v>0</v>
      </c>
      <c r="AB1307" s="59">
        <v>0</v>
      </c>
      <c r="AC1307" s="58">
        <v>0</v>
      </c>
      <c r="AD1307" s="59">
        <v>0</v>
      </c>
      <c r="AE1307" s="58">
        <v>0</v>
      </c>
      <c r="AF1307" s="59">
        <v>0</v>
      </c>
      <c r="AG1307" s="58">
        <v>0</v>
      </c>
      <c r="AH1307" s="59">
        <v>0</v>
      </c>
      <c r="AI1307" s="60">
        <v>0</v>
      </c>
      <c r="AJ1307" s="51">
        <f t="shared" si="396"/>
        <v>0</v>
      </c>
    </row>
    <row r="1308" spans="2:36" x14ac:dyDescent="0.3">
      <c r="B1308" s="4" t="s">
        <v>244</v>
      </c>
      <c r="E1308" s="58">
        <v>0</v>
      </c>
      <c r="F1308" s="59">
        <v>0</v>
      </c>
      <c r="G1308" s="58">
        <v>0</v>
      </c>
      <c r="H1308" s="59">
        <v>0</v>
      </c>
      <c r="I1308" s="58">
        <v>0</v>
      </c>
      <c r="J1308" s="59">
        <v>0</v>
      </c>
      <c r="K1308" s="58">
        <v>0</v>
      </c>
      <c r="L1308" s="59">
        <v>0</v>
      </c>
      <c r="M1308" s="58">
        <v>0</v>
      </c>
      <c r="N1308" s="59">
        <v>0</v>
      </c>
      <c r="O1308" s="58">
        <v>0</v>
      </c>
      <c r="P1308" s="59">
        <v>0</v>
      </c>
      <c r="Q1308" s="58">
        <v>0</v>
      </c>
      <c r="R1308" s="59">
        <v>0</v>
      </c>
      <c r="S1308" s="58">
        <v>0</v>
      </c>
      <c r="T1308" s="59">
        <v>0</v>
      </c>
      <c r="U1308" s="58">
        <v>0</v>
      </c>
      <c r="V1308" s="59">
        <v>0</v>
      </c>
      <c r="W1308" s="58">
        <v>0</v>
      </c>
      <c r="X1308" s="59">
        <v>0</v>
      </c>
      <c r="Y1308" s="58">
        <v>0</v>
      </c>
      <c r="Z1308" s="59">
        <v>0</v>
      </c>
      <c r="AA1308" s="58">
        <v>0</v>
      </c>
      <c r="AB1308" s="59">
        <v>0</v>
      </c>
      <c r="AC1308" s="58">
        <v>0</v>
      </c>
      <c r="AD1308" s="59">
        <v>0</v>
      </c>
      <c r="AE1308" s="58">
        <v>0</v>
      </c>
      <c r="AF1308" s="59">
        <v>0</v>
      </c>
      <c r="AG1308" s="58">
        <v>0</v>
      </c>
      <c r="AH1308" s="59">
        <v>0</v>
      </c>
      <c r="AI1308" s="60">
        <v>0</v>
      </c>
      <c r="AJ1308" s="51">
        <f t="shared" si="396"/>
        <v>0</v>
      </c>
    </row>
    <row r="1309" spans="2:36" x14ac:dyDescent="0.3">
      <c r="B1309" s="4" t="s">
        <v>148</v>
      </c>
      <c r="E1309" s="58">
        <v>0</v>
      </c>
      <c r="F1309" s="59">
        <v>0</v>
      </c>
      <c r="G1309" s="58">
        <v>0</v>
      </c>
      <c r="H1309" s="59">
        <v>0</v>
      </c>
      <c r="I1309" s="58">
        <v>0</v>
      </c>
      <c r="J1309" s="59">
        <v>0</v>
      </c>
      <c r="K1309" s="58">
        <v>0</v>
      </c>
      <c r="L1309" s="59">
        <v>0</v>
      </c>
      <c r="M1309" s="58">
        <v>0</v>
      </c>
      <c r="N1309" s="59">
        <v>0</v>
      </c>
      <c r="O1309" s="58">
        <v>0</v>
      </c>
      <c r="P1309" s="59">
        <v>0</v>
      </c>
      <c r="Q1309" s="58">
        <v>0</v>
      </c>
      <c r="R1309" s="59">
        <v>0</v>
      </c>
      <c r="S1309" s="58">
        <v>0</v>
      </c>
      <c r="T1309" s="59">
        <v>0</v>
      </c>
      <c r="U1309" s="58">
        <v>0</v>
      </c>
      <c r="V1309" s="59">
        <v>0</v>
      </c>
      <c r="W1309" s="58">
        <v>0</v>
      </c>
      <c r="X1309" s="59">
        <v>0</v>
      </c>
      <c r="Y1309" s="58">
        <v>0</v>
      </c>
      <c r="Z1309" s="59">
        <v>0</v>
      </c>
      <c r="AA1309" s="58">
        <v>0</v>
      </c>
      <c r="AB1309" s="59">
        <v>0</v>
      </c>
      <c r="AC1309" s="58">
        <v>0</v>
      </c>
      <c r="AD1309" s="59">
        <v>0</v>
      </c>
      <c r="AE1309" s="58">
        <v>0</v>
      </c>
      <c r="AF1309" s="59">
        <v>0</v>
      </c>
      <c r="AG1309" s="58">
        <v>0</v>
      </c>
      <c r="AH1309" s="59">
        <v>0</v>
      </c>
      <c r="AI1309" s="60">
        <v>0</v>
      </c>
      <c r="AJ1309" s="51">
        <f t="shared" si="396"/>
        <v>0</v>
      </c>
    </row>
    <row r="1310" spans="2:36" x14ac:dyDescent="0.3">
      <c r="B1310" s="4" t="s">
        <v>149</v>
      </c>
      <c r="E1310" s="58">
        <v>0</v>
      </c>
      <c r="F1310" s="59">
        <v>0</v>
      </c>
      <c r="G1310" s="58">
        <v>0</v>
      </c>
      <c r="H1310" s="59">
        <v>0</v>
      </c>
      <c r="I1310" s="58">
        <v>0</v>
      </c>
      <c r="J1310" s="59">
        <v>0</v>
      </c>
      <c r="K1310" s="58">
        <v>0</v>
      </c>
      <c r="L1310" s="59">
        <v>0</v>
      </c>
      <c r="M1310" s="58">
        <v>0</v>
      </c>
      <c r="N1310" s="59">
        <v>0</v>
      </c>
      <c r="O1310" s="58">
        <v>0</v>
      </c>
      <c r="P1310" s="59">
        <v>0</v>
      </c>
      <c r="Q1310" s="58">
        <v>0</v>
      </c>
      <c r="R1310" s="59">
        <v>0</v>
      </c>
      <c r="S1310" s="58">
        <v>0</v>
      </c>
      <c r="T1310" s="59">
        <v>0</v>
      </c>
      <c r="U1310" s="58">
        <v>0</v>
      </c>
      <c r="V1310" s="59">
        <v>0</v>
      </c>
      <c r="W1310" s="58">
        <v>0</v>
      </c>
      <c r="X1310" s="59">
        <v>0</v>
      </c>
      <c r="Y1310" s="58">
        <v>0</v>
      </c>
      <c r="Z1310" s="59">
        <v>0</v>
      </c>
      <c r="AA1310" s="58">
        <v>0</v>
      </c>
      <c r="AB1310" s="59">
        <v>0</v>
      </c>
      <c r="AC1310" s="58">
        <v>0</v>
      </c>
      <c r="AD1310" s="59">
        <v>0</v>
      </c>
      <c r="AE1310" s="58">
        <v>0</v>
      </c>
      <c r="AF1310" s="59">
        <v>0</v>
      </c>
      <c r="AG1310" s="58">
        <v>0</v>
      </c>
      <c r="AH1310" s="59">
        <v>0</v>
      </c>
      <c r="AI1310" s="60">
        <v>0</v>
      </c>
      <c r="AJ1310" s="51">
        <f t="shared" si="396"/>
        <v>0</v>
      </c>
    </row>
    <row r="1311" spans="2:36" x14ac:dyDescent="0.3">
      <c r="B1311" s="4" t="s">
        <v>150</v>
      </c>
      <c r="E1311" s="58">
        <v>0</v>
      </c>
      <c r="F1311" s="59">
        <v>0</v>
      </c>
      <c r="G1311" s="58">
        <v>0</v>
      </c>
      <c r="H1311" s="59">
        <v>0</v>
      </c>
      <c r="I1311" s="58">
        <v>0</v>
      </c>
      <c r="J1311" s="59">
        <v>0</v>
      </c>
      <c r="K1311" s="58">
        <v>0</v>
      </c>
      <c r="L1311" s="59">
        <v>0</v>
      </c>
      <c r="M1311" s="58">
        <v>0</v>
      </c>
      <c r="N1311" s="59">
        <v>0</v>
      </c>
      <c r="O1311" s="58">
        <v>0</v>
      </c>
      <c r="P1311" s="59">
        <v>0</v>
      </c>
      <c r="Q1311" s="58">
        <v>0</v>
      </c>
      <c r="R1311" s="59">
        <v>0</v>
      </c>
      <c r="S1311" s="58">
        <v>0</v>
      </c>
      <c r="T1311" s="59">
        <v>0</v>
      </c>
      <c r="U1311" s="58">
        <v>0</v>
      </c>
      <c r="V1311" s="59">
        <v>0</v>
      </c>
      <c r="W1311" s="58">
        <v>0</v>
      </c>
      <c r="X1311" s="59">
        <v>0</v>
      </c>
      <c r="Y1311" s="58">
        <v>0</v>
      </c>
      <c r="Z1311" s="59">
        <v>0</v>
      </c>
      <c r="AA1311" s="58">
        <v>0</v>
      </c>
      <c r="AB1311" s="59">
        <v>0</v>
      </c>
      <c r="AC1311" s="58">
        <v>0</v>
      </c>
      <c r="AD1311" s="59">
        <v>0</v>
      </c>
      <c r="AE1311" s="58">
        <v>0</v>
      </c>
      <c r="AF1311" s="59">
        <v>0</v>
      </c>
      <c r="AG1311" s="58">
        <v>0</v>
      </c>
      <c r="AH1311" s="59">
        <v>0</v>
      </c>
      <c r="AI1311" s="60">
        <v>0</v>
      </c>
      <c r="AJ1311" s="51">
        <f t="shared" si="396"/>
        <v>0</v>
      </c>
    </row>
    <row r="1312" spans="2:36" x14ac:dyDescent="0.3">
      <c r="B1312" s="4" t="s">
        <v>151</v>
      </c>
      <c r="E1312" s="58">
        <v>0</v>
      </c>
      <c r="F1312" s="59">
        <v>0</v>
      </c>
      <c r="G1312" s="58">
        <v>0</v>
      </c>
      <c r="H1312" s="59">
        <v>0</v>
      </c>
      <c r="I1312" s="58">
        <v>0</v>
      </c>
      <c r="J1312" s="59">
        <v>0</v>
      </c>
      <c r="K1312" s="58">
        <v>0</v>
      </c>
      <c r="L1312" s="59">
        <v>0</v>
      </c>
      <c r="M1312" s="58">
        <v>0</v>
      </c>
      <c r="N1312" s="59">
        <v>0</v>
      </c>
      <c r="O1312" s="58">
        <v>0</v>
      </c>
      <c r="P1312" s="59">
        <v>0</v>
      </c>
      <c r="Q1312" s="58">
        <v>0</v>
      </c>
      <c r="R1312" s="59">
        <v>0</v>
      </c>
      <c r="S1312" s="58">
        <v>0</v>
      </c>
      <c r="T1312" s="59">
        <v>0</v>
      </c>
      <c r="U1312" s="58">
        <v>0</v>
      </c>
      <c r="V1312" s="59">
        <v>0</v>
      </c>
      <c r="W1312" s="58">
        <v>0</v>
      </c>
      <c r="X1312" s="59">
        <v>0</v>
      </c>
      <c r="Y1312" s="58">
        <v>0</v>
      </c>
      <c r="Z1312" s="59">
        <v>0</v>
      </c>
      <c r="AA1312" s="58">
        <v>0</v>
      </c>
      <c r="AB1312" s="59">
        <v>0</v>
      </c>
      <c r="AC1312" s="58">
        <v>0</v>
      </c>
      <c r="AD1312" s="59">
        <v>0</v>
      </c>
      <c r="AE1312" s="58">
        <v>0</v>
      </c>
      <c r="AF1312" s="59">
        <v>0</v>
      </c>
      <c r="AG1312" s="58">
        <v>0</v>
      </c>
      <c r="AH1312" s="59">
        <v>0</v>
      </c>
      <c r="AI1312" s="60">
        <v>0</v>
      </c>
      <c r="AJ1312" s="51">
        <f t="shared" si="396"/>
        <v>0</v>
      </c>
    </row>
    <row r="1313" spans="2:36" x14ac:dyDescent="0.3">
      <c r="B1313" s="4" t="s">
        <v>194</v>
      </c>
      <c r="E1313" s="58">
        <v>0</v>
      </c>
      <c r="F1313" s="59">
        <v>0</v>
      </c>
      <c r="G1313" s="58">
        <v>0</v>
      </c>
      <c r="H1313" s="59">
        <v>0</v>
      </c>
      <c r="I1313" s="58">
        <v>0</v>
      </c>
      <c r="J1313" s="59">
        <v>0</v>
      </c>
      <c r="K1313" s="58">
        <v>0</v>
      </c>
      <c r="L1313" s="59">
        <v>0</v>
      </c>
      <c r="M1313" s="58">
        <v>0</v>
      </c>
      <c r="N1313" s="59">
        <v>0</v>
      </c>
      <c r="O1313" s="58">
        <v>0</v>
      </c>
      <c r="P1313" s="59">
        <v>0</v>
      </c>
      <c r="Q1313" s="58">
        <v>0</v>
      </c>
      <c r="R1313" s="59">
        <v>0</v>
      </c>
      <c r="S1313" s="58">
        <v>0</v>
      </c>
      <c r="T1313" s="59">
        <v>0</v>
      </c>
      <c r="U1313" s="58">
        <v>0</v>
      </c>
      <c r="V1313" s="59">
        <v>0</v>
      </c>
      <c r="W1313" s="58">
        <v>0</v>
      </c>
      <c r="X1313" s="59">
        <v>0</v>
      </c>
      <c r="Y1313" s="58">
        <v>0</v>
      </c>
      <c r="Z1313" s="59">
        <v>0</v>
      </c>
      <c r="AA1313" s="58">
        <v>0</v>
      </c>
      <c r="AB1313" s="59">
        <v>0</v>
      </c>
      <c r="AC1313" s="58">
        <v>0</v>
      </c>
      <c r="AD1313" s="59">
        <v>0</v>
      </c>
      <c r="AE1313" s="58">
        <v>0</v>
      </c>
      <c r="AF1313" s="59">
        <v>0</v>
      </c>
      <c r="AG1313" s="58">
        <v>0</v>
      </c>
      <c r="AH1313" s="59">
        <v>0</v>
      </c>
      <c r="AI1313" s="60">
        <v>0</v>
      </c>
      <c r="AJ1313" s="51">
        <f t="shared" si="396"/>
        <v>0</v>
      </c>
    </row>
    <row r="1314" spans="2:36" x14ac:dyDescent="0.3">
      <c r="B1314" s="4" t="s">
        <v>195</v>
      </c>
      <c r="E1314" s="58">
        <v>0</v>
      </c>
      <c r="F1314" s="59">
        <v>0</v>
      </c>
      <c r="G1314" s="58">
        <v>0</v>
      </c>
      <c r="H1314" s="59">
        <v>0</v>
      </c>
      <c r="I1314" s="58">
        <v>0</v>
      </c>
      <c r="J1314" s="59">
        <v>0</v>
      </c>
      <c r="K1314" s="58">
        <v>0</v>
      </c>
      <c r="L1314" s="59">
        <v>0</v>
      </c>
      <c r="M1314" s="58">
        <v>0</v>
      </c>
      <c r="N1314" s="59">
        <v>0</v>
      </c>
      <c r="O1314" s="58">
        <v>0</v>
      </c>
      <c r="P1314" s="59">
        <v>0</v>
      </c>
      <c r="Q1314" s="58">
        <v>0</v>
      </c>
      <c r="R1314" s="59">
        <v>0</v>
      </c>
      <c r="S1314" s="58">
        <v>0</v>
      </c>
      <c r="T1314" s="59">
        <v>0</v>
      </c>
      <c r="U1314" s="58">
        <v>0</v>
      </c>
      <c r="V1314" s="59">
        <v>0</v>
      </c>
      <c r="W1314" s="58">
        <v>0</v>
      </c>
      <c r="X1314" s="59">
        <v>0</v>
      </c>
      <c r="Y1314" s="58">
        <v>0</v>
      </c>
      <c r="Z1314" s="59">
        <v>0</v>
      </c>
      <c r="AA1314" s="58">
        <v>0</v>
      </c>
      <c r="AB1314" s="59">
        <v>0</v>
      </c>
      <c r="AC1314" s="58">
        <v>0</v>
      </c>
      <c r="AD1314" s="59">
        <v>0</v>
      </c>
      <c r="AE1314" s="58">
        <v>0</v>
      </c>
      <c r="AF1314" s="59">
        <v>0</v>
      </c>
      <c r="AG1314" s="58">
        <v>0</v>
      </c>
      <c r="AH1314" s="59">
        <v>0</v>
      </c>
      <c r="AI1314" s="60">
        <v>0</v>
      </c>
      <c r="AJ1314" s="51">
        <f t="shared" si="396"/>
        <v>0</v>
      </c>
    </row>
    <row r="1315" spans="2:36" x14ac:dyDescent="0.3">
      <c r="B1315" s="4" t="s">
        <v>179</v>
      </c>
      <c r="E1315" s="58">
        <v>0.37615237947708613</v>
      </c>
      <c r="F1315" s="59">
        <v>3.5931177873992255E-2</v>
      </c>
      <c r="G1315" s="58">
        <v>0</v>
      </c>
      <c r="H1315" s="59">
        <v>3.9159017925461132E-3</v>
      </c>
      <c r="I1315" s="58">
        <v>9.2568734510180856E-2</v>
      </c>
      <c r="J1315" s="59">
        <v>9.4401888487239669E-2</v>
      </c>
      <c r="K1315" s="58">
        <v>9.7923530401248071E-2</v>
      </c>
      <c r="L1315" s="59">
        <v>0.18905557690395244</v>
      </c>
      <c r="M1315" s="58">
        <v>0.41911887671352011</v>
      </c>
      <c r="N1315" s="59">
        <v>0.17336927108156186</v>
      </c>
      <c r="O1315" s="58">
        <v>1.0996340546343058E-2</v>
      </c>
      <c r="P1315" s="59">
        <v>0.53335914945669682</v>
      </c>
      <c r="Q1315" s="58">
        <v>0.11036757403519006</v>
      </c>
      <c r="R1315" s="59">
        <v>0.12109533355053929</v>
      </c>
      <c r="S1315" s="58">
        <v>0.84460554002887689</v>
      </c>
      <c r="T1315" s="59">
        <v>0</v>
      </c>
      <c r="U1315" s="58">
        <v>2.9811921541889507E-2</v>
      </c>
      <c r="V1315" s="59">
        <v>1.906058593709022</v>
      </c>
      <c r="W1315" s="58">
        <v>0</v>
      </c>
      <c r="X1315" s="59">
        <v>0.82491687738026165</v>
      </c>
      <c r="Y1315" s="58">
        <v>1.6528557477574699</v>
      </c>
      <c r="Z1315" s="59">
        <v>2.4663807156185307</v>
      </c>
      <c r="AA1315" s="58">
        <v>0.68279134858813528</v>
      </c>
      <c r="AB1315" s="59">
        <v>1.9250949718058106</v>
      </c>
      <c r="AC1315" s="58">
        <v>2.0267163330782205</v>
      </c>
      <c r="AD1315" s="59">
        <v>0.50126804447525897</v>
      </c>
      <c r="AE1315" s="58">
        <v>0.34055659145841172</v>
      </c>
      <c r="AF1315" s="59">
        <v>0.10850187057008347</v>
      </c>
      <c r="AG1315" s="58">
        <v>0.11547593102479976</v>
      </c>
      <c r="AH1315" s="59">
        <v>5.8364309991399401E-3</v>
      </c>
      <c r="AI1315" s="60">
        <v>0.55155800605813665</v>
      </c>
      <c r="AJ1315" s="51">
        <f t="shared" si="396"/>
        <v>16.240684658924149</v>
      </c>
    </row>
    <row r="1316" spans="2:36" x14ac:dyDescent="0.3">
      <c r="B1316" s="4" t="s">
        <v>180</v>
      </c>
      <c r="E1316" s="58">
        <v>0.37615237947708613</v>
      </c>
      <c r="F1316" s="59">
        <v>3.5931177873992255E-2</v>
      </c>
      <c r="G1316" s="58">
        <v>0</v>
      </c>
      <c r="H1316" s="59">
        <v>3.9159017925461132E-3</v>
      </c>
      <c r="I1316" s="58">
        <v>9.2568734510180856E-2</v>
      </c>
      <c r="J1316" s="59">
        <v>9.4401888487239669E-2</v>
      </c>
      <c r="K1316" s="58">
        <v>9.7923530401248071E-2</v>
      </c>
      <c r="L1316" s="59">
        <v>0.18905557690395244</v>
      </c>
      <c r="M1316" s="58">
        <v>0.41911887671352011</v>
      </c>
      <c r="N1316" s="59">
        <v>0.17336927108156186</v>
      </c>
      <c r="O1316" s="58">
        <v>1.0996340546343058E-2</v>
      </c>
      <c r="P1316" s="59">
        <v>0.53335914945669682</v>
      </c>
      <c r="Q1316" s="58">
        <v>0.11036757403519006</v>
      </c>
      <c r="R1316" s="59">
        <v>0.12109533355053929</v>
      </c>
      <c r="S1316" s="58">
        <v>0.84460554002887689</v>
      </c>
      <c r="T1316" s="59">
        <v>0</v>
      </c>
      <c r="U1316" s="58">
        <v>2.9811921541889507E-2</v>
      </c>
      <c r="V1316" s="59">
        <v>1.906058593709022</v>
      </c>
      <c r="W1316" s="58">
        <v>0</v>
      </c>
      <c r="X1316" s="59">
        <v>0.82491687738026165</v>
      </c>
      <c r="Y1316" s="58">
        <v>1.6528557477574699</v>
      </c>
      <c r="Z1316" s="59">
        <v>2.4663807156185307</v>
      </c>
      <c r="AA1316" s="58">
        <v>0.68279134858813528</v>
      </c>
      <c r="AB1316" s="59">
        <v>1.9250949718058106</v>
      </c>
      <c r="AC1316" s="58">
        <v>2.0267163330782205</v>
      </c>
      <c r="AD1316" s="59">
        <v>0.50126804447525897</v>
      </c>
      <c r="AE1316" s="58">
        <v>0.34055659145841172</v>
      </c>
      <c r="AF1316" s="59">
        <v>0.10850187057008347</v>
      </c>
      <c r="AG1316" s="58">
        <v>0.11547593102479976</v>
      </c>
      <c r="AH1316" s="59">
        <v>5.8364309991399401E-3</v>
      </c>
      <c r="AI1316" s="60">
        <v>0.55155800605813665</v>
      </c>
      <c r="AJ1316" s="51">
        <f t="shared" si="396"/>
        <v>16.240684658924149</v>
      </c>
    </row>
    <row r="1317" spans="2:36" x14ac:dyDescent="0.3">
      <c r="B1317" s="4" t="s">
        <v>251</v>
      </c>
      <c r="E1317" s="58">
        <v>0</v>
      </c>
      <c r="F1317" s="59">
        <v>0</v>
      </c>
      <c r="G1317" s="58">
        <v>0</v>
      </c>
      <c r="H1317" s="59">
        <v>0</v>
      </c>
      <c r="I1317" s="58">
        <v>0</v>
      </c>
      <c r="J1317" s="59">
        <v>0</v>
      </c>
      <c r="K1317" s="58">
        <v>0</v>
      </c>
      <c r="L1317" s="59">
        <v>0</v>
      </c>
      <c r="M1317" s="58">
        <v>0</v>
      </c>
      <c r="N1317" s="59">
        <v>0</v>
      </c>
      <c r="O1317" s="58">
        <v>0</v>
      </c>
      <c r="P1317" s="59">
        <v>0</v>
      </c>
      <c r="Q1317" s="58">
        <v>0</v>
      </c>
      <c r="R1317" s="59">
        <v>0</v>
      </c>
      <c r="S1317" s="58">
        <v>0</v>
      </c>
      <c r="T1317" s="59">
        <v>0</v>
      </c>
      <c r="U1317" s="58">
        <v>0</v>
      </c>
      <c r="V1317" s="59">
        <v>0</v>
      </c>
      <c r="W1317" s="58">
        <v>0</v>
      </c>
      <c r="X1317" s="59">
        <v>0</v>
      </c>
      <c r="Y1317" s="58">
        <v>0</v>
      </c>
      <c r="Z1317" s="59">
        <v>0</v>
      </c>
      <c r="AA1317" s="58">
        <v>0</v>
      </c>
      <c r="AB1317" s="59">
        <v>0</v>
      </c>
      <c r="AC1317" s="58">
        <v>0</v>
      </c>
      <c r="AD1317" s="59">
        <v>0</v>
      </c>
      <c r="AE1317" s="58">
        <v>0</v>
      </c>
      <c r="AF1317" s="59">
        <v>0</v>
      </c>
      <c r="AG1317" s="58">
        <v>0</v>
      </c>
      <c r="AH1317" s="59">
        <v>0</v>
      </c>
      <c r="AI1317" s="60">
        <v>0</v>
      </c>
      <c r="AJ1317" s="51">
        <f t="shared" si="396"/>
        <v>0</v>
      </c>
    </row>
    <row r="1318" spans="2:36" x14ac:dyDescent="0.3">
      <c r="B1318" s="4" t="s">
        <v>152</v>
      </c>
      <c r="E1318" s="58">
        <v>0</v>
      </c>
      <c r="F1318" s="59">
        <v>0</v>
      </c>
      <c r="G1318" s="58">
        <v>0</v>
      </c>
      <c r="H1318" s="59">
        <v>0</v>
      </c>
      <c r="I1318" s="58">
        <v>0</v>
      </c>
      <c r="J1318" s="59">
        <v>0</v>
      </c>
      <c r="K1318" s="58">
        <v>0</v>
      </c>
      <c r="L1318" s="59">
        <v>0</v>
      </c>
      <c r="M1318" s="58">
        <v>0</v>
      </c>
      <c r="N1318" s="59">
        <v>0</v>
      </c>
      <c r="O1318" s="58">
        <v>0</v>
      </c>
      <c r="P1318" s="59">
        <v>0</v>
      </c>
      <c r="Q1318" s="58">
        <v>0</v>
      </c>
      <c r="R1318" s="59">
        <v>0</v>
      </c>
      <c r="S1318" s="58">
        <v>0</v>
      </c>
      <c r="T1318" s="59">
        <v>0</v>
      </c>
      <c r="U1318" s="58">
        <v>0</v>
      </c>
      <c r="V1318" s="59">
        <v>0</v>
      </c>
      <c r="W1318" s="58">
        <v>0</v>
      </c>
      <c r="X1318" s="59">
        <v>0</v>
      </c>
      <c r="Y1318" s="58">
        <v>0</v>
      </c>
      <c r="Z1318" s="59">
        <v>0</v>
      </c>
      <c r="AA1318" s="58">
        <v>0</v>
      </c>
      <c r="AB1318" s="59">
        <v>0</v>
      </c>
      <c r="AC1318" s="58">
        <v>0</v>
      </c>
      <c r="AD1318" s="59">
        <v>0</v>
      </c>
      <c r="AE1318" s="58">
        <v>0</v>
      </c>
      <c r="AF1318" s="59">
        <v>0</v>
      </c>
      <c r="AG1318" s="58">
        <v>0</v>
      </c>
      <c r="AH1318" s="59">
        <v>0</v>
      </c>
      <c r="AI1318" s="60">
        <v>0</v>
      </c>
      <c r="AJ1318" s="51">
        <f t="shared" si="396"/>
        <v>0</v>
      </c>
    </row>
    <row r="1319" spans="2:36" x14ac:dyDescent="0.3">
      <c r="B1319" s="4" t="s">
        <v>153</v>
      </c>
      <c r="E1319" s="58">
        <v>0</v>
      </c>
      <c r="F1319" s="59">
        <v>0</v>
      </c>
      <c r="G1319" s="58">
        <v>0</v>
      </c>
      <c r="H1319" s="59">
        <v>0</v>
      </c>
      <c r="I1319" s="58">
        <v>0</v>
      </c>
      <c r="J1319" s="59">
        <v>0</v>
      </c>
      <c r="K1319" s="58">
        <v>0</v>
      </c>
      <c r="L1319" s="59">
        <v>0</v>
      </c>
      <c r="M1319" s="58">
        <v>0</v>
      </c>
      <c r="N1319" s="59">
        <v>0</v>
      </c>
      <c r="O1319" s="58">
        <v>0</v>
      </c>
      <c r="P1319" s="59">
        <v>2.5014931477440737E-2</v>
      </c>
      <c r="Q1319" s="58">
        <v>8.9926075935363656E-3</v>
      </c>
      <c r="R1319" s="59">
        <v>3.8336661656697545E-2</v>
      </c>
      <c r="S1319" s="58">
        <v>0</v>
      </c>
      <c r="T1319" s="59">
        <v>0</v>
      </c>
      <c r="U1319" s="58">
        <v>0</v>
      </c>
      <c r="V1319" s="59">
        <v>0</v>
      </c>
      <c r="W1319" s="58">
        <v>0</v>
      </c>
      <c r="X1319" s="59">
        <v>0</v>
      </c>
      <c r="Y1319" s="58">
        <v>0</v>
      </c>
      <c r="Z1319" s="59">
        <v>0</v>
      </c>
      <c r="AA1319" s="58">
        <v>0</v>
      </c>
      <c r="AB1319" s="59">
        <v>0</v>
      </c>
      <c r="AC1319" s="58">
        <v>0</v>
      </c>
      <c r="AD1319" s="59">
        <v>0</v>
      </c>
      <c r="AE1319" s="58">
        <v>0</v>
      </c>
      <c r="AF1319" s="59">
        <v>0</v>
      </c>
      <c r="AG1319" s="58">
        <v>0</v>
      </c>
      <c r="AH1319" s="59">
        <v>0</v>
      </c>
      <c r="AI1319" s="60">
        <v>0</v>
      </c>
      <c r="AJ1319" s="51">
        <f t="shared" si="396"/>
        <v>7.234420072767464E-2</v>
      </c>
    </row>
    <row r="1320" spans="2:36" x14ac:dyDescent="0.3">
      <c r="B1320" s="4" t="s">
        <v>154</v>
      </c>
      <c r="E1320" s="58">
        <v>0</v>
      </c>
      <c r="F1320" s="59">
        <v>0</v>
      </c>
      <c r="G1320" s="58">
        <v>0</v>
      </c>
      <c r="H1320" s="59">
        <v>0</v>
      </c>
      <c r="I1320" s="58">
        <v>0</v>
      </c>
      <c r="J1320" s="59">
        <v>0</v>
      </c>
      <c r="K1320" s="58">
        <v>0</v>
      </c>
      <c r="L1320" s="59">
        <v>0</v>
      </c>
      <c r="M1320" s="58">
        <v>0</v>
      </c>
      <c r="N1320" s="59">
        <v>0</v>
      </c>
      <c r="O1320" s="58">
        <v>0</v>
      </c>
      <c r="P1320" s="59">
        <v>2.5014931477440737E-2</v>
      </c>
      <c r="Q1320" s="58">
        <v>8.9926075935363656E-3</v>
      </c>
      <c r="R1320" s="59">
        <v>3.8336661656697545E-2</v>
      </c>
      <c r="S1320" s="58">
        <v>0</v>
      </c>
      <c r="T1320" s="59">
        <v>0</v>
      </c>
      <c r="U1320" s="58">
        <v>0</v>
      </c>
      <c r="V1320" s="59">
        <v>0</v>
      </c>
      <c r="W1320" s="58">
        <v>0</v>
      </c>
      <c r="X1320" s="59">
        <v>0</v>
      </c>
      <c r="Y1320" s="58">
        <v>0</v>
      </c>
      <c r="Z1320" s="59">
        <v>0</v>
      </c>
      <c r="AA1320" s="58">
        <v>0</v>
      </c>
      <c r="AB1320" s="59">
        <v>0</v>
      </c>
      <c r="AC1320" s="58">
        <v>0</v>
      </c>
      <c r="AD1320" s="59">
        <v>0</v>
      </c>
      <c r="AE1320" s="58">
        <v>0</v>
      </c>
      <c r="AF1320" s="59">
        <v>0</v>
      </c>
      <c r="AG1320" s="58">
        <v>0</v>
      </c>
      <c r="AH1320" s="59">
        <v>0</v>
      </c>
      <c r="AI1320" s="60">
        <v>0</v>
      </c>
      <c r="AJ1320" s="51">
        <f t="shared" si="396"/>
        <v>7.234420072767464E-2</v>
      </c>
    </row>
    <row r="1321" spans="2:36" x14ac:dyDescent="0.3">
      <c r="B1321" s="4" t="s">
        <v>141</v>
      </c>
      <c r="E1321" s="58">
        <v>0</v>
      </c>
      <c r="F1321" s="59">
        <v>0</v>
      </c>
      <c r="G1321" s="58">
        <v>0</v>
      </c>
      <c r="H1321" s="59">
        <v>0</v>
      </c>
      <c r="I1321" s="58">
        <v>0</v>
      </c>
      <c r="J1321" s="59">
        <v>0</v>
      </c>
      <c r="K1321" s="58">
        <v>0</v>
      </c>
      <c r="L1321" s="59">
        <v>0</v>
      </c>
      <c r="M1321" s="58">
        <v>0</v>
      </c>
      <c r="N1321" s="59">
        <v>0</v>
      </c>
      <c r="O1321" s="58">
        <v>0</v>
      </c>
      <c r="P1321" s="59">
        <v>0</v>
      </c>
      <c r="Q1321" s="58">
        <v>0</v>
      </c>
      <c r="R1321" s="59">
        <v>0</v>
      </c>
      <c r="S1321" s="58">
        <v>0</v>
      </c>
      <c r="T1321" s="59">
        <v>0</v>
      </c>
      <c r="U1321" s="58">
        <v>0</v>
      </c>
      <c r="V1321" s="59">
        <v>0</v>
      </c>
      <c r="W1321" s="58">
        <v>0</v>
      </c>
      <c r="X1321" s="59">
        <v>0</v>
      </c>
      <c r="Y1321" s="58">
        <v>0</v>
      </c>
      <c r="Z1321" s="59">
        <v>0</v>
      </c>
      <c r="AA1321" s="58">
        <v>0</v>
      </c>
      <c r="AB1321" s="59">
        <v>0</v>
      </c>
      <c r="AC1321" s="58">
        <v>0</v>
      </c>
      <c r="AD1321" s="59">
        <v>0</v>
      </c>
      <c r="AE1321" s="58">
        <v>0</v>
      </c>
      <c r="AF1321" s="59">
        <v>0</v>
      </c>
      <c r="AG1321" s="58">
        <v>0</v>
      </c>
      <c r="AH1321" s="59">
        <v>0</v>
      </c>
      <c r="AI1321" s="60">
        <v>0</v>
      </c>
      <c r="AJ1321" s="51">
        <f t="shared" si="396"/>
        <v>0</v>
      </c>
    </row>
    <row r="1322" spans="2:36" x14ac:dyDescent="0.3">
      <c r="B1322" s="4" t="s">
        <v>222</v>
      </c>
      <c r="E1322" s="58">
        <v>0</v>
      </c>
      <c r="F1322" s="59">
        <v>0</v>
      </c>
      <c r="G1322" s="58">
        <v>0</v>
      </c>
      <c r="H1322" s="59">
        <v>0</v>
      </c>
      <c r="I1322" s="58">
        <v>0</v>
      </c>
      <c r="J1322" s="59">
        <v>0</v>
      </c>
      <c r="K1322" s="58">
        <v>0</v>
      </c>
      <c r="L1322" s="59">
        <v>0</v>
      </c>
      <c r="M1322" s="58">
        <v>0</v>
      </c>
      <c r="N1322" s="59">
        <v>0</v>
      </c>
      <c r="O1322" s="58">
        <v>0</v>
      </c>
      <c r="P1322" s="59">
        <v>0</v>
      </c>
      <c r="Q1322" s="58">
        <v>0</v>
      </c>
      <c r="R1322" s="59">
        <v>0</v>
      </c>
      <c r="S1322" s="58">
        <v>0</v>
      </c>
      <c r="T1322" s="59">
        <v>0</v>
      </c>
      <c r="U1322" s="58">
        <v>0</v>
      </c>
      <c r="V1322" s="59">
        <v>0</v>
      </c>
      <c r="W1322" s="58">
        <v>0</v>
      </c>
      <c r="X1322" s="59">
        <v>0</v>
      </c>
      <c r="Y1322" s="58">
        <v>0</v>
      </c>
      <c r="Z1322" s="59">
        <v>0</v>
      </c>
      <c r="AA1322" s="58">
        <v>0</v>
      </c>
      <c r="AB1322" s="59">
        <v>0</v>
      </c>
      <c r="AC1322" s="58">
        <v>0</v>
      </c>
      <c r="AD1322" s="59">
        <v>0</v>
      </c>
      <c r="AE1322" s="58">
        <v>0</v>
      </c>
      <c r="AF1322" s="59">
        <v>0</v>
      </c>
      <c r="AG1322" s="58">
        <v>0</v>
      </c>
      <c r="AH1322" s="59">
        <v>0</v>
      </c>
      <c r="AI1322" s="60">
        <v>0</v>
      </c>
      <c r="AJ1322" s="51">
        <f t="shared" si="396"/>
        <v>0</v>
      </c>
    </row>
    <row r="1323" spans="2:36" x14ac:dyDescent="0.3">
      <c r="B1323" s="4" t="s">
        <v>240</v>
      </c>
      <c r="E1323" s="58">
        <v>0</v>
      </c>
      <c r="F1323" s="59">
        <v>0</v>
      </c>
      <c r="G1323" s="58">
        <v>0</v>
      </c>
      <c r="H1323" s="59">
        <v>0</v>
      </c>
      <c r="I1323" s="58">
        <v>0</v>
      </c>
      <c r="J1323" s="59">
        <v>0</v>
      </c>
      <c r="K1323" s="58">
        <v>0</v>
      </c>
      <c r="L1323" s="59">
        <v>0</v>
      </c>
      <c r="M1323" s="58">
        <v>0</v>
      </c>
      <c r="N1323" s="59">
        <v>0</v>
      </c>
      <c r="O1323" s="58">
        <v>0</v>
      </c>
      <c r="P1323" s="59">
        <v>0</v>
      </c>
      <c r="Q1323" s="58">
        <v>0</v>
      </c>
      <c r="R1323" s="59">
        <v>0</v>
      </c>
      <c r="S1323" s="58">
        <v>0</v>
      </c>
      <c r="T1323" s="59">
        <v>0</v>
      </c>
      <c r="U1323" s="58">
        <v>0</v>
      </c>
      <c r="V1323" s="59">
        <v>0</v>
      </c>
      <c r="W1323" s="58">
        <v>0</v>
      </c>
      <c r="X1323" s="59">
        <v>0</v>
      </c>
      <c r="Y1323" s="58">
        <v>0</v>
      </c>
      <c r="Z1323" s="59">
        <v>0</v>
      </c>
      <c r="AA1323" s="58">
        <v>0</v>
      </c>
      <c r="AB1323" s="59">
        <v>0</v>
      </c>
      <c r="AC1323" s="58">
        <v>0</v>
      </c>
      <c r="AD1323" s="59">
        <v>0</v>
      </c>
      <c r="AE1323" s="58">
        <v>0</v>
      </c>
      <c r="AF1323" s="59">
        <v>0</v>
      </c>
      <c r="AG1323" s="58">
        <v>0</v>
      </c>
      <c r="AH1323" s="59">
        <v>0</v>
      </c>
      <c r="AI1323" s="60">
        <v>0</v>
      </c>
      <c r="AJ1323" s="51">
        <f t="shared" si="396"/>
        <v>0</v>
      </c>
    </row>
    <row r="1324" spans="2:36" x14ac:dyDescent="0.3">
      <c r="B1324" s="4" t="s">
        <v>223</v>
      </c>
      <c r="E1324" s="58">
        <v>8.5263910569085013</v>
      </c>
      <c r="F1324" s="59">
        <v>6.8567744916280109</v>
      </c>
      <c r="G1324" s="58">
        <v>26.713375345865888</v>
      </c>
      <c r="H1324" s="59">
        <v>26.164132849375402</v>
      </c>
      <c r="I1324" s="58">
        <v>8.180298704571193</v>
      </c>
      <c r="J1324" s="59">
        <v>0.23451531728108727</v>
      </c>
      <c r="K1324" s="58">
        <v>0</v>
      </c>
      <c r="L1324" s="59">
        <v>5.4103237469991043</v>
      </c>
      <c r="M1324" s="58">
        <v>12.767060708999637</v>
      </c>
      <c r="N1324" s="59">
        <v>0</v>
      </c>
      <c r="O1324" s="58">
        <v>0</v>
      </c>
      <c r="P1324" s="59">
        <v>11.677452993392944</v>
      </c>
      <c r="Q1324" s="58">
        <v>3.1520014084710013</v>
      </c>
      <c r="R1324" s="59">
        <v>16.217223803202312</v>
      </c>
      <c r="S1324" s="58">
        <v>0</v>
      </c>
      <c r="T1324" s="59">
        <v>11.28000862312317</v>
      </c>
      <c r="U1324" s="58">
        <v>24.159823703765866</v>
      </c>
      <c r="V1324" s="59">
        <v>23.393745512135823</v>
      </c>
      <c r="W1324" s="58">
        <v>22.924555365244547</v>
      </c>
      <c r="X1324" s="59">
        <v>81.939297986288793</v>
      </c>
      <c r="Y1324" s="58">
        <v>35.218424108505246</v>
      </c>
      <c r="Z1324" s="59">
        <v>50.614645433425913</v>
      </c>
      <c r="AA1324" s="58">
        <v>1.6206519444783536</v>
      </c>
      <c r="AB1324" s="59">
        <v>21.194357788382636</v>
      </c>
      <c r="AC1324" s="58">
        <v>2.4509240627288755</v>
      </c>
      <c r="AD1324" s="59">
        <v>0</v>
      </c>
      <c r="AE1324" s="58">
        <v>43.004976824315385</v>
      </c>
      <c r="AF1324" s="59">
        <v>6.6300231297810868</v>
      </c>
      <c r="AG1324" s="58">
        <v>0.66867326100667324</v>
      </c>
      <c r="AH1324" s="59">
        <v>13.771116845915049</v>
      </c>
      <c r="AI1324" s="60">
        <v>3.1696563398996993</v>
      </c>
      <c r="AJ1324" s="51">
        <f t="shared" si="396"/>
        <v>467.94043135569223</v>
      </c>
    </row>
    <row r="1325" spans="2:36" x14ac:dyDescent="0.3">
      <c r="B1325" s="4" t="s">
        <v>284</v>
      </c>
      <c r="E1325" s="58">
        <v>0</v>
      </c>
      <c r="F1325" s="59">
        <v>0</v>
      </c>
      <c r="G1325" s="58">
        <v>0</v>
      </c>
      <c r="H1325" s="59">
        <v>0</v>
      </c>
      <c r="I1325" s="58">
        <v>0</v>
      </c>
      <c r="J1325" s="59">
        <v>0</v>
      </c>
      <c r="K1325" s="58">
        <v>0</v>
      </c>
      <c r="L1325" s="59">
        <v>0</v>
      </c>
      <c r="M1325" s="58">
        <v>0</v>
      </c>
      <c r="N1325" s="59">
        <v>0</v>
      </c>
      <c r="O1325" s="58">
        <v>0</v>
      </c>
      <c r="P1325" s="59">
        <v>0</v>
      </c>
      <c r="Q1325" s="58">
        <v>0</v>
      </c>
      <c r="R1325" s="59">
        <v>0</v>
      </c>
      <c r="S1325" s="58">
        <v>0</v>
      </c>
      <c r="T1325" s="59">
        <v>0</v>
      </c>
      <c r="U1325" s="58">
        <v>0</v>
      </c>
      <c r="V1325" s="59">
        <v>0</v>
      </c>
      <c r="W1325" s="58">
        <v>0</v>
      </c>
      <c r="X1325" s="59">
        <v>0</v>
      </c>
      <c r="Y1325" s="58">
        <v>0</v>
      </c>
      <c r="Z1325" s="59">
        <v>0</v>
      </c>
      <c r="AA1325" s="58">
        <v>0</v>
      </c>
      <c r="AB1325" s="59">
        <v>0</v>
      </c>
      <c r="AC1325" s="58">
        <v>0</v>
      </c>
      <c r="AD1325" s="59">
        <v>0</v>
      </c>
      <c r="AE1325" s="58">
        <v>0</v>
      </c>
      <c r="AF1325" s="59">
        <v>0</v>
      </c>
      <c r="AG1325" s="58">
        <v>0</v>
      </c>
      <c r="AH1325" s="59">
        <v>0</v>
      </c>
      <c r="AI1325" s="60">
        <v>0</v>
      </c>
      <c r="AJ1325" s="51">
        <f t="shared" si="396"/>
        <v>0</v>
      </c>
    </row>
    <row r="1326" spans="2:36" x14ac:dyDescent="0.3">
      <c r="B1326" s="4" t="s">
        <v>236</v>
      </c>
      <c r="E1326" s="58">
        <v>0</v>
      </c>
      <c r="F1326" s="59">
        <v>0</v>
      </c>
      <c r="G1326" s="58">
        <v>0</v>
      </c>
      <c r="H1326" s="59">
        <v>0</v>
      </c>
      <c r="I1326" s="58">
        <v>0</v>
      </c>
      <c r="J1326" s="59">
        <v>0</v>
      </c>
      <c r="K1326" s="58">
        <v>0</v>
      </c>
      <c r="L1326" s="59">
        <v>0</v>
      </c>
      <c r="M1326" s="58">
        <v>0</v>
      </c>
      <c r="N1326" s="59">
        <v>0</v>
      </c>
      <c r="O1326" s="58">
        <v>0</v>
      </c>
      <c r="P1326" s="59">
        <v>0</v>
      </c>
      <c r="Q1326" s="58">
        <v>0</v>
      </c>
      <c r="R1326" s="59">
        <v>0</v>
      </c>
      <c r="S1326" s="58">
        <v>0</v>
      </c>
      <c r="T1326" s="59">
        <v>0</v>
      </c>
      <c r="U1326" s="58">
        <v>0</v>
      </c>
      <c r="V1326" s="59">
        <v>0</v>
      </c>
      <c r="W1326" s="58">
        <v>0</v>
      </c>
      <c r="X1326" s="59">
        <v>0</v>
      </c>
      <c r="Y1326" s="58">
        <v>0</v>
      </c>
      <c r="Z1326" s="59">
        <v>0</v>
      </c>
      <c r="AA1326" s="58">
        <v>0</v>
      </c>
      <c r="AB1326" s="59">
        <v>0</v>
      </c>
      <c r="AC1326" s="58">
        <v>0</v>
      </c>
      <c r="AD1326" s="59">
        <v>0</v>
      </c>
      <c r="AE1326" s="58">
        <v>0</v>
      </c>
      <c r="AF1326" s="59">
        <v>0</v>
      </c>
      <c r="AG1326" s="58">
        <v>0</v>
      </c>
      <c r="AH1326" s="59">
        <v>0</v>
      </c>
      <c r="AI1326" s="60">
        <v>0</v>
      </c>
      <c r="AJ1326" s="51">
        <f t="shared" si="396"/>
        <v>0</v>
      </c>
    </row>
    <row r="1327" spans="2:36" x14ac:dyDescent="0.3">
      <c r="B1327" s="4" t="s">
        <v>237</v>
      </c>
      <c r="E1327" s="58">
        <v>0</v>
      </c>
      <c r="F1327" s="59">
        <v>0</v>
      </c>
      <c r="G1327" s="58">
        <v>0</v>
      </c>
      <c r="H1327" s="59">
        <v>0</v>
      </c>
      <c r="I1327" s="58">
        <v>0</v>
      </c>
      <c r="J1327" s="59">
        <v>0</v>
      </c>
      <c r="K1327" s="58">
        <v>0</v>
      </c>
      <c r="L1327" s="59">
        <v>0</v>
      </c>
      <c r="M1327" s="58">
        <v>0</v>
      </c>
      <c r="N1327" s="59">
        <v>0</v>
      </c>
      <c r="O1327" s="58">
        <v>0</v>
      </c>
      <c r="P1327" s="59">
        <v>0</v>
      </c>
      <c r="Q1327" s="58">
        <v>0</v>
      </c>
      <c r="R1327" s="59">
        <v>0</v>
      </c>
      <c r="S1327" s="58">
        <v>0</v>
      </c>
      <c r="T1327" s="59">
        <v>0</v>
      </c>
      <c r="U1327" s="58">
        <v>0</v>
      </c>
      <c r="V1327" s="59">
        <v>0</v>
      </c>
      <c r="W1327" s="58">
        <v>0</v>
      </c>
      <c r="X1327" s="59">
        <v>0</v>
      </c>
      <c r="Y1327" s="58">
        <v>0</v>
      </c>
      <c r="Z1327" s="59">
        <v>0</v>
      </c>
      <c r="AA1327" s="58">
        <v>0</v>
      </c>
      <c r="AB1327" s="59">
        <v>0</v>
      </c>
      <c r="AC1327" s="58">
        <v>0</v>
      </c>
      <c r="AD1327" s="59">
        <v>0</v>
      </c>
      <c r="AE1327" s="58">
        <v>0</v>
      </c>
      <c r="AF1327" s="59">
        <v>0</v>
      </c>
      <c r="AG1327" s="58">
        <v>0</v>
      </c>
      <c r="AH1327" s="59">
        <v>0</v>
      </c>
      <c r="AI1327" s="60">
        <v>0</v>
      </c>
      <c r="AJ1327" s="51">
        <f t="shared" si="396"/>
        <v>0</v>
      </c>
    </row>
    <row r="1328" spans="2:36" x14ac:dyDescent="0.3">
      <c r="B1328" s="4" t="s">
        <v>249</v>
      </c>
      <c r="E1328" s="58">
        <v>0</v>
      </c>
      <c r="F1328" s="59">
        <v>0</v>
      </c>
      <c r="G1328" s="58">
        <v>0</v>
      </c>
      <c r="H1328" s="59">
        <v>0</v>
      </c>
      <c r="I1328" s="58">
        <v>0</v>
      </c>
      <c r="J1328" s="59">
        <v>0</v>
      </c>
      <c r="K1328" s="58">
        <v>0</v>
      </c>
      <c r="L1328" s="59">
        <v>0</v>
      </c>
      <c r="M1328" s="58">
        <v>0</v>
      </c>
      <c r="N1328" s="59">
        <v>0</v>
      </c>
      <c r="O1328" s="58">
        <v>0</v>
      </c>
      <c r="P1328" s="59">
        <v>0</v>
      </c>
      <c r="Q1328" s="58">
        <v>0</v>
      </c>
      <c r="R1328" s="59">
        <v>0</v>
      </c>
      <c r="S1328" s="58">
        <v>0</v>
      </c>
      <c r="T1328" s="59">
        <v>0</v>
      </c>
      <c r="U1328" s="58">
        <v>0</v>
      </c>
      <c r="V1328" s="59">
        <v>0</v>
      </c>
      <c r="W1328" s="58">
        <v>0</v>
      </c>
      <c r="X1328" s="59">
        <v>0</v>
      </c>
      <c r="Y1328" s="58">
        <v>0</v>
      </c>
      <c r="Z1328" s="59">
        <v>0</v>
      </c>
      <c r="AA1328" s="58">
        <v>0</v>
      </c>
      <c r="AB1328" s="59">
        <v>0</v>
      </c>
      <c r="AC1328" s="58">
        <v>0</v>
      </c>
      <c r="AD1328" s="59">
        <v>0</v>
      </c>
      <c r="AE1328" s="58">
        <v>0</v>
      </c>
      <c r="AF1328" s="59">
        <v>0</v>
      </c>
      <c r="AG1328" s="58">
        <v>0</v>
      </c>
      <c r="AH1328" s="59">
        <v>0</v>
      </c>
      <c r="AI1328" s="60">
        <v>0</v>
      </c>
      <c r="AJ1328" s="51">
        <f t="shared" si="396"/>
        <v>0</v>
      </c>
    </row>
    <row r="1329" spans="2:36" x14ac:dyDescent="0.3">
      <c r="B1329" s="4" t="s">
        <v>214</v>
      </c>
      <c r="E1329" s="58">
        <v>0</v>
      </c>
      <c r="F1329" s="59">
        <v>0</v>
      </c>
      <c r="G1329" s="58">
        <v>0</v>
      </c>
      <c r="H1329" s="59">
        <v>0</v>
      </c>
      <c r="I1329" s="58">
        <v>0</v>
      </c>
      <c r="J1329" s="59">
        <v>0</v>
      </c>
      <c r="K1329" s="58">
        <v>0</v>
      </c>
      <c r="L1329" s="59">
        <v>0</v>
      </c>
      <c r="M1329" s="58">
        <v>0</v>
      </c>
      <c r="N1329" s="59">
        <v>0</v>
      </c>
      <c r="O1329" s="58">
        <v>0</v>
      </c>
      <c r="P1329" s="59">
        <v>0</v>
      </c>
      <c r="Q1329" s="58">
        <v>0</v>
      </c>
      <c r="R1329" s="59">
        <v>0</v>
      </c>
      <c r="S1329" s="58">
        <v>0</v>
      </c>
      <c r="T1329" s="59">
        <v>0</v>
      </c>
      <c r="U1329" s="58">
        <v>0</v>
      </c>
      <c r="V1329" s="59">
        <v>0</v>
      </c>
      <c r="W1329" s="58">
        <v>0</v>
      </c>
      <c r="X1329" s="59">
        <v>0</v>
      </c>
      <c r="Y1329" s="58">
        <v>0</v>
      </c>
      <c r="Z1329" s="59">
        <v>0</v>
      </c>
      <c r="AA1329" s="58">
        <v>0</v>
      </c>
      <c r="AB1329" s="59">
        <v>0</v>
      </c>
      <c r="AC1329" s="58">
        <v>0</v>
      </c>
      <c r="AD1329" s="59">
        <v>0</v>
      </c>
      <c r="AE1329" s="58">
        <v>0</v>
      </c>
      <c r="AF1329" s="59">
        <v>0</v>
      </c>
      <c r="AG1329" s="58">
        <v>0</v>
      </c>
      <c r="AH1329" s="59">
        <v>0</v>
      </c>
      <c r="AI1329" s="60">
        <v>0</v>
      </c>
      <c r="AJ1329" s="51">
        <f t="shared" si="396"/>
        <v>0</v>
      </c>
    </row>
    <row r="1330" spans="2:36" x14ac:dyDescent="0.3">
      <c r="B1330" s="4" t="s">
        <v>215</v>
      </c>
      <c r="E1330" s="58">
        <v>0</v>
      </c>
      <c r="F1330" s="59">
        <v>0</v>
      </c>
      <c r="G1330" s="58">
        <v>0</v>
      </c>
      <c r="H1330" s="59">
        <v>0</v>
      </c>
      <c r="I1330" s="58">
        <v>0</v>
      </c>
      <c r="J1330" s="59">
        <v>0</v>
      </c>
      <c r="K1330" s="58">
        <v>0</v>
      </c>
      <c r="L1330" s="59">
        <v>0</v>
      </c>
      <c r="M1330" s="58">
        <v>0</v>
      </c>
      <c r="N1330" s="59">
        <v>0</v>
      </c>
      <c r="O1330" s="58">
        <v>0</v>
      </c>
      <c r="P1330" s="59">
        <v>0</v>
      </c>
      <c r="Q1330" s="58">
        <v>0</v>
      </c>
      <c r="R1330" s="59">
        <v>0</v>
      </c>
      <c r="S1330" s="58">
        <v>0</v>
      </c>
      <c r="T1330" s="59">
        <v>0</v>
      </c>
      <c r="U1330" s="58">
        <v>0</v>
      </c>
      <c r="V1330" s="59">
        <v>0</v>
      </c>
      <c r="W1330" s="58">
        <v>0</v>
      </c>
      <c r="X1330" s="59">
        <v>0</v>
      </c>
      <c r="Y1330" s="58">
        <v>0</v>
      </c>
      <c r="Z1330" s="59">
        <v>0</v>
      </c>
      <c r="AA1330" s="58">
        <v>0</v>
      </c>
      <c r="AB1330" s="59">
        <v>0</v>
      </c>
      <c r="AC1330" s="58">
        <v>0</v>
      </c>
      <c r="AD1330" s="59">
        <v>0</v>
      </c>
      <c r="AE1330" s="58">
        <v>0</v>
      </c>
      <c r="AF1330" s="59">
        <v>0</v>
      </c>
      <c r="AG1330" s="58">
        <v>0</v>
      </c>
      <c r="AH1330" s="59">
        <v>0</v>
      </c>
      <c r="AI1330" s="60">
        <v>0</v>
      </c>
      <c r="AJ1330" s="51">
        <f t="shared" si="396"/>
        <v>0</v>
      </c>
    </row>
    <row r="1331" spans="2:36" x14ac:dyDescent="0.3">
      <c r="B1331" s="4" t="s">
        <v>216</v>
      </c>
      <c r="E1331" s="58">
        <v>0</v>
      </c>
      <c r="F1331" s="59">
        <v>0</v>
      </c>
      <c r="G1331" s="58">
        <v>0</v>
      </c>
      <c r="H1331" s="59">
        <v>0</v>
      </c>
      <c r="I1331" s="58">
        <v>0</v>
      </c>
      <c r="J1331" s="59">
        <v>0</v>
      </c>
      <c r="K1331" s="58">
        <v>0</v>
      </c>
      <c r="L1331" s="59">
        <v>0</v>
      </c>
      <c r="M1331" s="58">
        <v>0</v>
      </c>
      <c r="N1331" s="59">
        <v>0</v>
      </c>
      <c r="O1331" s="58">
        <v>0</v>
      </c>
      <c r="P1331" s="59">
        <v>0</v>
      </c>
      <c r="Q1331" s="58">
        <v>0</v>
      </c>
      <c r="R1331" s="59">
        <v>0</v>
      </c>
      <c r="S1331" s="58">
        <v>0</v>
      </c>
      <c r="T1331" s="59">
        <v>0</v>
      </c>
      <c r="U1331" s="58">
        <v>0</v>
      </c>
      <c r="V1331" s="59">
        <v>0</v>
      </c>
      <c r="W1331" s="58">
        <v>0</v>
      </c>
      <c r="X1331" s="59">
        <v>0</v>
      </c>
      <c r="Y1331" s="58">
        <v>0</v>
      </c>
      <c r="Z1331" s="59">
        <v>0</v>
      </c>
      <c r="AA1331" s="58">
        <v>0</v>
      </c>
      <c r="AB1331" s="59">
        <v>0</v>
      </c>
      <c r="AC1331" s="58">
        <v>0</v>
      </c>
      <c r="AD1331" s="59">
        <v>0</v>
      </c>
      <c r="AE1331" s="58">
        <v>0</v>
      </c>
      <c r="AF1331" s="59">
        <v>0</v>
      </c>
      <c r="AG1331" s="58">
        <v>0</v>
      </c>
      <c r="AH1331" s="59">
        <v>0</v>
      </c>
      <c r="AI1331" s="60">
        <v>0</v>
      </c>
      <c r="AJ1331" s="51">
        <f t="shared" si="396"/>
        <v>0</v>
      </c>
    </row>
    <row r="1332" spans="2:36" x14ac:dyDescent="0.3">
      <c r="B1332" s="4" t="s">
        <v>250</v>
      </c>
      <c r="E1332" s="58">
        <v>0</v>
      </c>
      <c r="F1332" s="59">
        <v>0</v>
      </c>
      <c r="G1332" s="58">
        <v>0</v>
      </c>
      <c r="H1332" s="59">
        <v>0</v>
      </c>
      <c r="I1332" s="58">
        <v>0</v>
      </c>
      <c r="J1332" s="59">
        <v>0</v>
      </c>
      <c r="K1332" s="58">
        <v>0</v>
      </c>
      <c r="L1332" s="59">
        <v>0</v>
      </c>
      <c r="M1332" s="58">
        <v>0</v>
      </c>
      <c r="N1332" s="59">
        <v>0</v>
      </c>
      <c r="O1332" s="58">
        <v>0</v>
      </c>
      <c r="P1332" s="59">
        <v>0</v>
      </c>
      <c r="Q1332" s="58">
        <v>0</v>
      </c>
      <c r="R1332" s="59">
        <v>0</v>
      </c>
      <c r="S1332" s="58">
        <v>0</v>
      </c>
      <c r="T1332" s="59">
        <v>0</v>
      </c>
      <c r="U1332" s="58">
        <v>0</v>
      </c>
      <c r="V1332" s="59">
        <v>0</v>
      </c>
      <c r="W1332" s="58">
        <v>0</v>
      </c>
      <c r="X1332" s="59">
        <v>0</v>
      </c>
      <c r="Y1332" s="58">
        <v>0</v>
      </c>
      <c r="Z1332" s="59">
        <v>0</v>
      </c>
      <c r="AA1332" s="58">
        <v>0</v>
      </c>
      <c r="AB1332" s="59">
        <v>0</v>
      </c>
      <c r="AC1332" s="58">
        <v>0</v>
      </c>
      <c r="AD1332" s="59">
        <v>0</v>
      </c>
      <c r="AE1332" s="58">
        <v>0</v>
      </c>
      <c r="AF1332" s="59">
        <v>0</v>
      </c>
      <c r="AG1332" s="58">
        <v>0</v>
      </c>
      <c r="AH1332" s="59">
        <v>0</v>
      </c>
      <c r="AI1332" s="60">
        <v>0</v>
      </c>
      <c r="AJ1332" s="51">
        <f t="shared" si="396"/>
        <v>0</v>
      </c>
    </row>
    <row r="1333" spans="2:36" x14ac:dyDescent="0.3">
      <c r="B1333" s="4" t="s">
        <v>238</v>
      </c>
      <c r="E1333" s="58">
        <v>0</v>
      </c>
      <c r="F1333" s="59">
        <v>0</v>
      </c>
      <c r="G1333" s="58">
        <v>0</v>
      </c>
      <c r="H1333" s="59">
        <v>0</v>
      </c>
      <c r="I1333" s="58">
        <v>0</v>
      </c>
      <c r="J1333" s="59">
        <v>0</v>
      </c>
      <c r="K1333" s="58">
        <v>0</v>
      </c>
      <c r="L1333" s="59">
        <v>0</v>
      </c>
      <c r="M1333" s="58">
        <v>0</v>
      </c>
      <c r="N1333" s="59">
        <v>0</v>
      </c>
      <c r="O1333" s="58">
        <v>0</v>
      </c>
      <c r="P1333" s="59">
        <v>0</v>
      </c>
      <c r="Q1333" s="58">
        <v>0</v>
      </c>
      <c r="R1333" s="59">
        <v>0</v>
      </c>
      <c r="S1333" s="58">
        <v>0</v>
      </c>
      <c r="T1333" s="59">
        <v>0</v>
      </c>
      <c r="U1333" s="58">
        <v>0</v>
      </c>
      <c r="V1333" s="59">
        <v>0</v>
      </c>
      <c r="W1333" s="58">
        <v>0</v>
      </c>
      <c r="X1333" s="59">
        <v>0</v>
      </c>
      <c r="Y1333" s="58">
        <v>0</v>
      </c>
      <c r="Z1333" s="59">
        <v>0</v>
      </c>
      <c r="AA1333" s="58">
        <v>0</v>
      </c>
      <c r="AB1333" s="59">
        <v>0</v>
      </c>
      <c r="AC1333" s="58">
        <v>0</v>
      </c>
      <c r="AD1333" s="59">
        <v>0</v>
      </c>
      <c r="AE1333" s="58">
        <v>0</v>
      </c>
      <c r="AF1333" s="59">
        <v>0</v>
      </c>
      <c r="AG1333" s="58">
        <v>0</v>
      </c>
      <c r="AH1333" s="59">
        <v>0</v>
      </c>
      <c r="AI1333" s="60">
        <v>0</v>
      </c>
      <c r="AJ1333" s="51">
        <f t="shared" si="396"/>
        <v>0</v>
      </c>
    </row>
    <row r="1334" spans="2:36" x14ac:dyDescent="0.3">
      <c r="B1334" s="4" t="s">
        <v>181</v>
      </c>
      <c r="E1334" s="58">
        <v>0</v>
      </c>
      <c r="F1334" s="59">
        <v>0</v>
      </c>
      <c r="G1334" s="58">
        <v>0</v>
      </c>
      <c r="H1334" s="59">
        <v>0</v>
      </c>
      <c r="I1334" s="58">
        <v>0</v>
      </c>
      <c r="J1334" s="59">
        <v>0</v>
      </c>
      <c r="K1334" s="58">
        <v>0</v>
      </c>
      <c r="L1334" s="59">
        <v>0</v>
      </c>
      <c r="M1334" s="58">
        <v>0</v>
      </c>
      <c r="N1334" s="59">
        <v>0</v>
      </c>
      <c r="O1334" s="58">
        <v>0</v>
      </c>
      <c r="P1334" s="59">
        <v>0</v>
      </c>
      <c r="Q1334" s="58">
        <v>0</v>
      </c>
      <c r="R1334" s="59">
        <v>0</v>
      </c>
      <c r="S1334" s="58">
        <v>0</v>
      </c>
      <c r="T1334" s="59">
        <v>0</v>
      </c>
      <c r="U1334" s="58">
        <v>0</v>
      </c>
      <c r="V1334" s="59">
        <v>0</v>
      </c>
      <c r="W1334" s="58">
        <v>0</v>
      </c>
      <c r="X1334" s="59">
        <v>0</v>
      </c>
      <c r="Y1334" s="58">
        <v>0</v>
      </c>
      <c r="Z1334" s="59">
        <v>0</v>
      </c>
      <c r="AA1334" s="58">
        <v>0</v>
      </c>
      <c r="AB1334" s="59">
        <v>0</v>
      </c>
      <c r="AC1334" s="58">
        <v>0</v>
      </c>
      <c r="AD1334" s="59">
        <v>0</v>
      </c>
      <c r="AE1334" s="58">
        <v>0</v>
      </c>
      <c r="AF1334" s="59">
        <v>0</v>
      </c>
      <c r="AG1334" s="58">
        <v>0</v>
      </c>
      <c r="AH1334" s="59">
        <v>0</v>
      </c>
      <c r="AI1334" s="60">
        <v>0</v>
      </c>
      <c r="AJ1334" s="51">
        <f t="shared" si="396"/>
        <v>0</v>
      </c>
    </row>
    <row r="1335" spans="2:36" x14ac:dyDescent="0.3">
      <c r="B1335" s="4" t="s">
        <v>182</v>
      </c>
      <c r="E1335" s="58">
        <v>0</v>
      </c>
      <c r="F1335" s="59">
        <v>0</v>
      </c>
      <c r="G1335" s="58">
        <v>0</v>
      </c>
      <c r="H1335" s="59">
        <v>0</v>
      </c>
      <c r="I1335" s="58">
        <v>0</v>
      </c>
      <c r="J1335" s="59">
        <v>0</v>
      </c>
      <c r="K1335" s="58">
        <v>0</v>
      </c>
      <c r="L1335" s="59">
        <v>0</v>
      </c>
      <c r="M1335" s="58">
        <v>0</v>
      </c>
      <c r="N1335" s="59">
        <v>0</v>
      </c>
      <c r="O1335" s="58">
        <v>0</v>
      </c>
      <c r="P1335" s="59">
        <v>0</v>
      </c>
      <c r="Q1335" s="58">
        <v>0</v>
      </c>
      <c r="R1335" s="59">
        <v>0</v>
      </c>
      <c r="S1335" s="58">
        <v>0</v>
      </c>
      <c r="T1335" s="59">
        <v>0</v>
      </c>
      <c r="U1335" s="58">
        <v>0</v>
      </c>
      <c r="V1335" s="59">
        <v>0</v>
      </c>
      <c r="W1335" s="58">
        <v>0</v>
      </c>
      <c r="X1335" s="59">
        <v>0</v>
      </c>
      <c r="Y1335" s="58">
        <v>0</v>
      </c>
      <c r="Z1335" s="59">
        <v>0</v>
      </c>
      <c r="AA1335" s="58">
        <v>0</v>
      </c>
      <c r="AB1335" s="59">
        <v>0</v>
      </c>
      <c r="AC1335" s="58">
        <v>0</v>
      </c>
      <c r="AD1335" s="59">
        <v>0</v>
      </c>
      <c r="AE1335" s="58">
        <v>0</v>
      </c>
      <c r="AF1335" s="59">
        <v>0</v>
      </c>
      <c r="AG1335" s="58">
        <v>0</v>
      </c>
      <c r="AH1335" s="59">
        <v>0</v>
      </c>
      <c r="AI1335" s="60">
        <v>0</v>
      </c>
      <c r="AJ1335" s="51">
        <f t="shared" si="396"/>
        <v>0</v>
      </c>
    </row>
    <row r="1336" spans="2:36" x14ac:dyDescent="0.3">
      <c r="B1336" s="4" t="s">
        <v>200</v>
      </c>
      <c r="E1336" s="58">
        <v>0</v>
      </c>
      <c r="F1336" s="59">
        <v>0</v>
      </c>
      <c r="G1336" s="58">
        <v>0</v>
      </c>
      <c r="H1336" s="59">
        <v>0</v>
      </c>
      <c r="I1336" s="58">
        <v>0</v>
      </c>
      <c r="J1336" s="59">
        <v>0</v>
      </c>
      <c r="K1336" s="58">
        <v>0</v>
      </c>
      <c r="L1336" s="59">
        <v>0</v>
      </c>
      <c r="M1336" s="58">
        <v>0</v>
      </c>
      <c r="N1336" s="59">
        <v>0</v>
      </c>
      <c r="O1336" s="58">
        <v>0</v>
      </c>
      <c r="P1336" s="59">
        <v>0</v>
      </c>
      <c r="Q1336" s="58">
        <v>0</v>
      </c>
      <c r="R1336" s="59">
        <v>0</v>
      </c>
      <c r="S1336" s="58">
        <v>0</v>
      </c>
      <c r="T1336" s="59">
        <v>0</v>
      </c>
      <c r="U1336" s="58">
        <v>0</v>
      </c>
      <c r="V1336" s="59">
        <v>0</v>
      </c>
      <c r="W1336" s="58">
        <v>0</v>
      </c>
      <c r="X1336" s="59">
        <v>0</v>
      </c>
      <c r="Y1336" s="58">
        <v>0</v>
      </c>
      <c r="Z1336" s="59">
        <v>0</v>
      </c>
      <c r="AA1336" s="58">
        <v>0</v>
      </c>
      <c r="AB1336" s="59">
        <v>0</v>
      </c>
      <c r="AC1336" s="58">
        <v>0</v>
      </c>
      <c r="AD1336" s="59">
        <v>0</v>
      </c>
      <c r="AE1336" s="58">
        <v>0</v>
      </c>
      <c r="AF1336" s="59">
        <v>0</v>
      </c>
      <c r="AG1336" s="58">
        <v>0</v>
      </c>
      <c r="AH1336" s="59">
        <v>0</v>
      </c>
      <c r="AI1336" s="60">
        <v>0</v>
      </c>
      <c r="AJ1336" s="51">
        <f t="shared" si="396"/>
        <v>0</v>
      </c>
    </row>
    <row r="1337" spans="2:36" x14ac:dyDescent="0.3">
      <c r="B1337" s="4" t="s">
        <v>201</v>
      </c>
      <c r="E1337" s="58">
        <v>0</v>
      </c>
      <c r="F1337" s="59">
        <v>0</v>
      </c>
      <c r="G1337" s="58">
        <v>0</v>
      </c>
      <c r="H1337" s="59">
        <v>0</v>
      </c>
      <c r="I1337" s="58">
        <v>0</v>
      </c>
      <c r="J1337" s="59">
        <v>0</v>
      </c>
      <c r="K1337" s="58">
        <v>0</v>
      </c>
      <c r="L1337" s="59">
        <v>0</v>
      </c>
      <c r="M1337" s="58">
        <v>0</v>
      </c>
      <c r="N1337" s="59">
        <v>0</v>
      </c>
      <c r="O1337" s="58">
        <v>0</v>
      </c>
      <c r="P1337" s="59">
        <v>0</v>
      </c>
      <c r="Q1337" s="58">
        <v>0</v>
      </c>
      <c r="R1337" s="59">
        <v>0</v>
      </c>
      <c r="S1337" s="58">
        <v>0</v>
      </c>
      <c r="T1337" s="59">
        <v>0</v>
      </c>
      <c r="U1337" s="58">
        <v>0</v>
      </c>
      <c r="V1337" s="59">
        <v>0</v>
      </c>
      <c r="W1337" s="58">
        <v>0</v>
      </c>
      <c r="X1337" s="59">
        <v>0</v>
      </c>
      <c r="Y1337" s="58">
        <v>0</v>
      </c>
      <c r="Z1337" s="59">
        <v>0</v>
      </c>
      <c r="AA1337" s="58">
        <v>0</v>
      </c>
      <c r="AB1337" s="59">
        <v>0</v>
      </c>
      <c r="AC1337" s="58">
        <v>0</v>
      </c>
      <c r="AD1337" s="59">
        <v>0</v>
      </c>
      <c r="AE1337" s="58">
        <v>0</v>
      </c>
      <c r="AF1337" s="59">
        <v>0</v>
      </c>
      <c r="AG1337" s="58">
        <v>0</v>
      </c>
      <c r="AH1337" s="59">
        <v>0</v>
      </c>
      <c r="AI1337" s="60">
        <v>0</v>
      </c>
      <c r="AJ1337" s="51">
        <f t="shared" si="396"/>
        <v>0</v>
      </c>
    </row>
    <row r="1338" spans="2:36" x14ac:dyDescent="0.3">
      <c r="B1338" s="4" t="s">
        <v>202</v>
      </c>
      <c r="E1338" s="58">
        <v>0.30542028486728567</v>
      </c>
      <c r="F1338" s="59">
        <v>0.35589871292312847</v>
      </c>
      <c r="G1338" s="58">
        <v>0.43988428781429845</v>
      </c>
      <c r="H1338" s="59">
        <v>0.23386743684609657</v>
      </c>
      <c r="I1338" s="58">
        <v>4.549294762478924E-2</v>
      </c>
      <c r="J1338" s="59">
        <v>0.15688893079757613</v>
      </c>
      <c r="K1338" s="58">
        <v>0.23322802960872555</v>
      </c>
      <c r="L1338" s="59">
        <v>0.27440929293632427</v>
      </c>
      <c r="M1338" s="58">
        <v>0.27104029337565005</v>
      </c>
      <c r="N1338" s="59">
        <v>8.5688175161679411E-2</v>
      </c>
      <c r="O1338" s="58">
        <v>0.11594699601332296</v>
      </c>
      <c r="P1338" s="59">
        <v>0.19695574043856653</v>
      </c>
      <c r="Q1338" s="58">
        <v>5.0892358819643456E-2</v>
      </c>
      <c r="R1338" s="59">
        <v>5.2533321380614964E-2</v>
      </c>
      <c r="S1338" s="58">
        <v>2.6632116238276066E-2</v>
      </c>
      <c r="T1338" s="59">
        <v>1.7900883158047828E-2</v>
      </c>
      <c r="U1338" s="58">
        <v>6.5475471417108758E-2</v>
      </c>
      <c r="V1338" s="59">
        <v>0.28425215423107042</v>
      </c>
      <c r="W1338" s="58">
        <v>3.4660591483115955E-2</v>
      </c>
      <c r="X1338" s="59">
        <v>2.77366291399251</v>
      </c>
      <c r="Y1338" s="58">
        <v>0.18302540004253295</v>
      </c>
      <c r="Z1338" s="59">
        <v>0.12013658344745537</v>
      </c>
      <c r="AA1338" s="58">
        <v>5.1404719551404146E-2</v>
      </c>
      <c r="AB1338" s="59">
        <v>0.17106461842854756</v>
      </c>
      <c r="AC1338" s="58">
        <v>0.22336783289909262</v>
      </c>
      <c r="AD1338" s="59">
        <v>0.14070726890034096</v>
      </c>
      <c r="AE1338" s="58">
        <v>0.22433049350314593</v>
      </c>
      <c r="AF1338" s="59">
        <v>0.20762053946653924</v>
      </c>
      <c r="AG1338" s="58">
        <v>1.8634888132413152E-2</v>
      </c>
      <c r="AH1338" s="59">
        <v>0</v>
      </c>
      <c r="AI1338" s="60">
        <v>0</v>
      </c>
      <c r="AJ1338" s="51">
        <f t="shared" si="396"/>
        <v>7.3610232834993035</v>
      </c>
    </row>
    <row r="1339" spans="2:36" x14ac:dyDescent="0.3">
      <c r="B1339" s="4" t="s">
        <v>203</v>
      </c>
      <c r="E1339" s="58">
        <v>0.30542028486728567</v>
      </c>
      <c r="F1339" s="59">
        <v>0.35589871292312847</v>
      </c>
      <c r="G1339" s="58">
        <v>0.43988428781429845</v>
      </c>
      <c r="H1339" s="59">
        <v>0.23386743684609657</v>
      </c>
      <c r="I1339" s="58">
        <v>4.549294762478924E-2</v>
      </c>
      <c r="J1339" s="59">
        <v>0.15688893079757613</v>
      </c>
      <c r="K1339" s="58">
        <v>0.23322802960872555</v>
      </c>
      <c r="L1339" s="59">
        <v>0.27440929293632427</v>
      </c>
      <c r="M1339" s="58">
        <v>0.27104029337565005</v>
      </c>
      <c r="N1339" s="59">
        <v>8.5688175161679411E-2</v>
      </c>
      <c r="O1339" s="58">
        <v>0.11594699601332296</v>
      </c>
      <c r="P1339" s="59">
        <v>0.19695574043856653</v>
      </c>
      <c r="Q1339" s="58">
        <v>5.0892358819643456E-2</v>
      </c>
      <c r="R1339" s="59">
        <v>5.2533321380614964E-2</v>
      </c>
      <c r="S1339" s="58">
        <v>2.6632116238276066E-2</v>
      </c>
      <c r="T1339" s="59">
        <v>1.7900883158047828E-2</v>
      </c>
      <c r="U1339" s="58">
        <v>6.5475471417108758E-2</v>
      </c>
      <c r="V1339" s="59">
        <v>0.28425215423107042</v>
      </c>
      <c r="W1339" s="58">
        <v>3.4660591483115955E-2</v>
      </c>
      <c r="X1339" s="59">
        <v>2.77366291399251</v>
      </c>
      <c r="Y1339" s="58">
        <v>0.18302540004253295</v>
      </c>
      <c r="Z1339" s="59">
        <v>0.12013658344745537</v>
      </c>
      <c r="AA1339" s="58">
        <v>5.1404719551404146E-2</v>
      </c>
      <c r="AB1339" s="59">
        <v>0.17106461842854756</v>
      </c>
      <c r="AC1339" s="58">
        <v>0.22336783289909262</v>
      </c>
      <c r="AD1339" s="59">
        <v>0.14070726890034096</v>
      </c>
      <c r="AE1339" s="58">
        <v>0.22433049350314593</v>
      </c>
      <c r="AF1339" s="59">
        <v>0.20762053946653924</v>
      </c>
      <c r="AG1339" s="58">
        <v>1.8634888132413152E-2</v>
      </c>
      <c r="AH1339" s="59">
        <v>0</v>
      </c>
      <c r="AI1339" s="60">
        <v>0</v>
      </c>
      <c r="AJ1339" s="51">
        <f t="shared" si="396"/>
        <v>7.3610232834993035</v>
      </c>
    </row>
    <row r="1340" spans="2:36" x14ac:dyDescent="0.3">
      <c r="B1340" s="4" t="s">
        <v>130</v>
      </c>
      <c r="E1340" s="58">
        <v>1.1272004791445229</v>
      </c>
      <c r="F1340" s="59">
        <v>4.8613839554839533</v>
      </c>
      <c r="G1340" s="58">
        <v>1.7975423807567956</v>
      </c>
      <c r="H1340" s="59">
        <v>1.7887600872516667</v>
      </c>
      <c r="I1340" s="58">
        <v>1.9095647590170945</v>
      </c>
      <c r="J1340" s="59">
        <v>14.50871760966864</v>
      </c>
      <c r="K1340" s="58">
        <v>4.8475793815294912</v>
      </c>
      <c r="L1340" s="59">
        <v>3.2256762680371769</v>
      </c>
      <c r="M1340" s="58">
        <v>2.4152566254297887</v>
      </c>
      <c r="N1340" s="59">
        <v>1.7490617475880539</v>
      </c>
      <c r="O1340" s="58">
        <v>6.2238124007701785</v>
      </c>
      <c r="P1340" s="59">
        <v>16.002956476626395</v>
      </c>
      <c r="Q1340" s="58">
        <v>0.99925318844583522</v>
      </c>
      <c r="R1340" s="59">
        <v>0.13353485006014507</v>
      </c>
      <c r="S1340" s="58">
        <v>0</v>
      </c>
      <c r="T1340" s="59">
        <v>1.5025591537952416</v>
      </c>
      <c r="U1340" s="58">
        <v>0</v>
      </c>
      <c r="V1340" s="59">
        <v>9.3461094466082297</v>
      </c>
      <c r="W1340" s="58">
        <v>5.344090410052619</v>
      </c>
      <c r="X1340" s="59">
        <v>5.8377598430574373</v>
      </c>
      <c r="Y1340" s="58">
        <v>1.3878576486428575</v>
      </c>
      <c r="Z1340" s="59">
        <v>2.2582524498621637</v>
      </c>
      <c r="AA1340" s="58">
        <v>7.6220883903503456E-2</v>
      </c>
      <c r="AB1340" s="59">
        <v>2.3530121715831762</v>
      </c>
      <c r="AC1340" s="58">
        <v>19.417589285763636</v>
      </c>
      <c r="AD1340" s="59">
        <v>9.5829588371082668</v>
      </c>
      <c r="AE1340" s="58">
        <v>0.76348762406667059</v>
      </c>
      <c r="AF1340" s="59">
        <v>0.52744729516029354</v>
      </c>
      <c r="AG1340" s="58">
        <v>1.1408440373865765</v>
      </c>
      <c r="AH1340" s="59">
        <v>7.9914015941731158</v>
      </c>
      <c r="AI1340" s="60">
        <v>8.3748597482345364</v>
      </c>
      <c r="AJ1340" s="51">
        <f t="shared" si="396"/>
        <v>137.49475063920806</v>
      </c>
    </row>
    <row r="1341" spans="2:36" x14ac:dyDescent="0.3">
      <c r="B1341" s="4" t="s">
        <v>131</v>
      </c>
      <c r="E1341" s="58">
        <v>1.1272004791445229</v>
      </c>
      <c r="F1341" s="59">
        <v>4.8613839554839533</v>
      </c>
      <c r="G1341" s="58">
        <v>1.7975423807567956</v>
      </c>
      <c r="H1341" s="59">
        <v>1.7887600872516667</v>
      </c>
      <c r="I1341" s="58">
        <v>1.9095647590170945</v>
      </c>
      <c r="J1341" s="59">
        <v>14.50871760966864</v>
      </c>
      <c r="K1341" s="58">
        <v>4.8475793815294912</v>
      </c>
      <c r="L1341" s="59">
        <v>3.2256762680371769</v>
      </c>
      <c r="M1341" s="58">
        <v>2.4152566254297887</v>
      </c>
      <c r="N1341" s="59">
        <v>1.7490617475880539</v>
      </c>
      <c r="O1341" s="58">
        <v>6.2238124007701785</v>
      </c>
      <c r="P1341" s="59">
        <v>16.002956476626395</v>
      </c>
      <c r="Q1341" s="58">
        <v>0.99925318844583522</v>
      </c>
      <c r="R1341" s="59">
        <v>0.13353485006014507</v>
      </c>
      <c r="S1341" s="58">
        <v>0</v>
      </c>
      <c r="T1341" s="59">
        <v>1.5025591537952416</v>
      </c>
      <c r="U1341" s="58">
        <v>0</v>
      </c>
      <c r="V1341" s="59">
        <v>9.3461094466082297</v>
      </c>
      <c r="W1341" s="58">
        <v>5.344090410052619</v>
      </c>
      <c r="X1341" s="59">
        <v>5.8377598430574373</v>
      </c>
      <c r="Y1341" s="58">
        <v>1.3878576486428575</v>
      </c>
      <c r="Z1341" s="59">
        <v>2.2582524498621637</v>
      </c>
      <c r="AA1341" s="58">
        <v>7.6220883903503456E-2</v>
      </c>
      <c r="AB1341" s="59">
        <v>2.3530121715831762</v>
      </c>
      <c r="AC1341" s="58">
        <v>19.417589285763636</v>
      </c>
      <c r="AD1341" s="59">
        <v>9.5829588371082668</v>
      </c>
      <c r="AE1341" s="58">
        <v>0.76348762406667059</v>
      </c>
      <c r="AF1341" s="59">
        <v>0.52744729516029354</v>
      </c>
      <c r="AG1341" s="58">
        <v>1.1408440373865765</v>
      </c>
      <c r="AH1341" s="59">
        <v>7.9914015941731158</v>
      </c>
      <c r="AI1341" s="60">
        <v>8.3748597482345364</v>
      </c>
      <c r="AJ1341" s="51">
        <f t="shared" si="396"/>
        <v>137.49475063920806</v>
      </c>
    </row>
    <row r="1342" spans="2:36" x14ac:dyDescent="0.3">
      <c r="B1342" s="4" t="s">
        <v>219</v>
      </c>
      <c r="E1342" s="58">
        <v>39.998109070460004</v>
      </c>
      <c r="F1342" s="59">
        <v>25.166288985570269</v>
      </c>
      <c r="G1342" s="58">
        <v>33.716050608952841</v>
      </c>
      <c r="H1342" s="59">
        <v>24.679174645741789</v>
      </c>
      <c r="I1342" s="58">
        <v>43.584487843513486</v>
      </c>
      <c r="J1342" s="59">
        <v>12.4819495121638</v>
      </c>
      <c r="K1342" s="58">
        <v>6.2329209030787158</v>
      </c>
      <c r="L1342" s="59">
        <v>71.568584968121854</v>
      </c>
      <c r="M1342" s="58">
        <v>71.239498178164183</v>
      </c>
      <c r="N1342" s="59">
        <v>0</v>
      </c>
      <c r="O1342" s="58">
        <v>12.232904338836669</v>
      </c>
      <c r="P1342" s="59">
        <v>61.267320497830717</v>
      </c>
      <c r="Q1342" s="58">
        <v>11.345257066090902</v>
      </c>
      <c r="R1342" s="59">
        <v>14.773236783345542</v>
      </c>
      <c r="S1342" s="58">
        <v>0</v>
      </c>
      <c r="T1342" s="59">
        <v>11.307601663377548</v>
      </c>
      <c r="U1342" s="58">
        <v>45.7762131690979</v>
      </c>
      <c r="V1342" s="59">
        <v>4.640653268559765</v>
      </c>
      <c r="W1342" s="58">
        <v>52.359310928980499</v>
      </c>
      <c r="X1342" s="59">
        <v>48.856248574786704</v>
      </c>
      <c r="Y1342" s="58">
        <v>25.314822394688921</v>
      </c>
      <c r="Z1342" s="59">
        <v>48.292258389790852</v>
      </c>
      <c r="AA1342" s="58">
        <v>2.7655028661092134</v>
      </c>
      <c r="AB1342" s="59">
        <v>42.175233182991867</v>
      </c>
      <c r="AC1342" s="58">
        <v>5.2880389213562013</v>
      </c>
      <c r="AD1342" s="59">
        <v>25.655185937372842</v>
      </c>
      <c r="AE1342" s="58">
        <v>37.758011609395346</v>
      </c>
      <c r="AF1342" s="59">
        <v>5.8057884693145745</v>
      </c>
      <c r="AG1342" s="58">
        <v>0.75522069931030256</v>
      </c>
      <c r="AH1342" s="59">
        <v>25.214880278544953</v>
      </c>
      <c r="AI1342" s="60">
        <v>14.237619691340127</v>
      </c>
      <c r="AJ1342" s="51">
        <f t="shared" si="396"/>
        <v>824.48837344688832</v>
      </c>
    </row>
    <row r="1343" spans="2:36" x14ac:dyDescent="0.3">
      <c r="B1343" s="4" t="s">
        <v>285</v>
      </c>
      <c r="E1343" s="58">
        <v>0</v>
      </c>
      <c r="F1343" s="59">
        <v>0</v>
      </c>
      <c r="G1343" s="58">
        <v>0</v>
      </c>
      <c r="H1343" s="59">
        <v>0</v>
      </c>
      <c r="I1343" s="58">
        <v>0</v>
      </c>
      <c r="J1343" s="59">
        <v>0</v>
      </c>
      <c r="K1343" s="58">
        <v>0</v>
      </c>
      <c r="L1343" s="59">
        <v>0</v>
      </c>
      <c r="M1343" s="58">
        <v>0</v>
      </c>
      <c r="N1343" s="59">
        <v>0</v>
      </c>
      <c r="O1343" s="58">
        <v>0</v>
      </c>
      <c r="P1343" s="59">
        <v>0</v>
      </c>
      <c r="Q1343" s="58">
        <v>0</v>
      </c>
      <c r="R1343" s="59">
        <v>0</v>
      </c>
      <c r="S1343" s="58">
        <v>0</v>
      </c>
      <c r="T1343" s="59">
        <v>0</v>
      </c>
      <c r="U1343" s="58">
        <v>0</v>
      </c>
      <c r="V1343" s="59">
        <v>0</v>
      </c>
      <c r="W1343" s="58">
        <v>0</v>
      </c>
      <c r="X1343" s="59">
        <v>0</v>
      </c>
      <c r="Y1343" s="58">
        <v>0</v>
      </c>
      <c r="Z1343" s="59">
        <v>0</v>
      </c>
      <c r="AA1343" s="58">
        <v>0</v>
      </c>
      <c r="AB1343" s="59">
        <v>0</v>
      </c>
      <c r="AC1343" s="58">
        <v>0</v>
      </c>
      <c r="AD1343" s="59">
        <v>0</v>
      </c>
      <c r="AE1343" s="58">
        <v>0</v>
      </c>
      <c r="AF1343" s="59">
        <v>0</v>
      </c>
      <c r="AG1343" s="58">
        <v>0</v>
      </c>
      <c r="AH1343" s="59">
        <v>0</v>
      </c>
      <c r="AI1343" s="60">
        <v>0</v>
      </c>
      <c r="AJ1343" s="51">
        <f t="shared" si="396"/>
        <v>0</v>
      </c>
    </row>
    <row r="1344" spans="2:36" x14ac:dyDescent="0.3">
      <c r="B1344" s="4" t="s">
        <v>286</v>
      </c>
      <c r="E1344" s="58">
        <v>0</v>
      </c>
      <c r="F1344" s="59">
        <v>0</v>
      </c>
      <c r="G1344" s="58">
        <v>0</v>
      </c>
      <c r="H1344" s="59">
        <v>0</v>
      </c>
      <c r="I1344" s="58">
        <v>0</v>
      </c>
      <c r="J1344" s="59">
        <v>0</v>
      </c>
      <c r="K1344" s="58">
        <v>0</v>
      </c>
      <c r="L1344" s="59">
        <v>0</v>
      </c>
      <c r="M1344" s="58">
        <v>0</v>
      </c>
      <c r="N1344" s="59">
        <v>0</v>
      </c>
      <c r="O1344" s="58">
        <v>0</v>
      </c>
      <c r="P1344" s="59">
        <v>0</v>
      </c>
      <c r="Q1344" s="58">
        <v>0</v>
      </c>
      <c r="R1344" s="59">
        <v>0</v>
      </c>
      <c r="S1344" s="58">
        <v>0</v>
      </c>
      <c r="T1344" s="59">
        <v>0</v>
      </c>
      <c r="U1344" s="58">
        <v>0</v>
      </c>
      <c r="V1344" s="59">
        <v>0</v>
      </c>
      <c r="W1344" s="58">
        <v>0</v>
      </c>
      <c r="X1344" s="59">
        <v>0</v>
      </c>
      <c r="Y1344" s="58">
        <v>0</v>
      </c>
      <c r="Z1344" s="59">
        <v>0</v>
      </c>
      <c r="AA1344" s="58">
        <v>0</v>
      </c>
      <c r="AB1344" s="59">
        <v>0</v>
      </c>
      <c r="AC1344" s="58">
        <v>0</v>
      </c>
      <c r="AD1344" s="59">
        <v>0</v>
      </c>
      <c r="AE1344" s="58">
        <v>0</v>
      </c>
      <c r="AF1344" s="59">
        <v>0</v>
      </c>
      <c r="AG1344" s="58">
        <v>0</v>
      </c>
      <c r="AH1344" s="59">
        <v>0</v>
      </c>
      <c r="AI1344" s="60">
        <v>0</v>
      </c>
      <c r="AJ1344" s="51">
        <f t="shared" si="396"/>
        <v>0</v>
      </c>
    </row>
    <row r="1345" spans="2:36" x14ac:dyDescent="0.3">
      <c r="B1345" s="4" t="s">
        <v>198</v>
      </c>
      <c r="E1345" s="58">
        <v>18.185457856655116</v>
      </c>
      <c r="F1345" s="59">
        <v>0</v>
      </c>
      <c r="G1345" s="58">
        <v>9.528294166736309</v>
      </c>
      <c r="H1345" s="59">
        <v>0</v>
      </c>
      <c r="I1345" s="58">
        <v>0</v>
      </c>
      <c r="J1345" s="59">
        <v>0</v>
      </c>
      <c r="K1345" s="58">
        <v>11.84888229171435</v>
      </c>
      <c r="L1345" s="59">
        <v>7.5186541179815922</v>
      </c>
      <c r="M1345" s="58">
        <v>4.6960464437802631</v>
      </c>
      <c r="N1345" s="59">
        <v>11.258716348807013</v>
      </c>
      <c r="O1345" s="58">
        <v>6.4126027743021652</v>
      </c>
      <c r="P1345" s="59">
        <v>18.199923439820608</v>
      </c>
      <c r="Q1345" s="58">
        <v>17.859547576878946</v>
      </c>
      <c r="R1345" s="59">
        <v>11.812258321264547</v>
      </c>
      <c r="S1345" s="58">
        <v>2.5973198165288198</v>
      </c>
      <c r="T1345" s="59">
        <v>31.242796719725138</v>
      </c>
      <c r="U1345" s="58">
        <v>29.003692783477408</v>
      </c>
      <c r="V1345" s="59">
        <v>0</v>
      </c>
      <c r="W1345" s="58">
        <v>15.181991198977142</v>
      </c>
      <c r="X1345" s="59">
        <v>0.95190085104356204</v>
      </c>
      <c r="Y1345" s="58">
        <v>4.3327076445721708</v>
      </c>
      <c r="Z1345" s="59">
        <v>1.2759759493244605</v>
      </c>
      <c r="AA1345" s="58">
        <v>0</v>
      </c>
      <c r="AB1345" s="59">
        <v>5.5657424934751667</v>
      </c>
      <c r="AC1345" s="58">
        <v>8.4220633899249773</v>
      </c>
      <c r="AD1345" s="59">
        <v>0</v>
      </c>
      <c r="AE1345" s="58">
        <v>0</v>
      </c>
      <c r="AF1345" s="59">
        <v>1.4898423622207091</v>
      </c>
      <c r="AG1345" s="58">
        <v>0</v>
      </c>
      <c r="AH1345" s="59">
        <v>0</v>
      </c>
      <c r="AI1345" s="60">
        <v>0</v>
      </c>
      <c r="AJ1345" s="51">
        <f t="shared" si="396"/>
        <v>217.38441654721046</v>
      </c>
    </row>
    <row r="1346" spans="2:36" x14ac:dyDescent="0.3">
      <c r="B1346" s="4" t="s">
        <v>199</v>
      </c>
      <c r="E1346" s="58">
        <v>18.185457856655116</v>
      </c>
      <c r="F1346" s="59">
        <v>0</v>
      </c>
      <c r="G1346" s="58">
        <v>9.528294166736309</v>
      </c>
      <c r="H1346" s="59">
        <v>0</v>
      </c>
      <c r="I1346" s="58">
        <v>0</v>
      </c>
      <c r="J1346" s="59">
        <v>0</v>
      </c>
      <c r="K1346" s="58">
        <v>11.84888229171435</v>
      </c>
      <c r="L1346" s="59">
        <v>7.5186541179815922</v>
      </c>
      <c r="M1346" s="58">
        <v>4.6960464437802631</v>
      </c>
      <c r="N1346" s="59">
        <v>11.258716348807013</v>
      </c>
      <c r="O1346" s="58">
        <v>6.4126027743021652</v>
      </c>
      <c r="P1346" s="59">
        <v>18.199923439820608</v>
      </c>
      <c r="Q1346" s="58">
        <v>17.859547576878946</v>
      </c>
      <c r="R1346" s="59">
        <v>11.812258321264547</v>
      </c>
      <c r="S1346" s="58">
        <v>2.5973198165288198</v>
      </c>
      <c r="T1346" s="59">
        <v>31.242796719725138</v>
      </c>
      <c r="U1346" s="58">
        <v>29.003692783477408</v>
      </c>
      <c r="V1346" s="59">
        <v>0</v>
      </c>
      <c r="W1346" s="58">
        <v>15.181991198977142</v>
      </c>
      <c r="X1346" s="59">
        <v>0.95190085104356204</v>
      </c>
      <c r="Y1346" s="58">
        <v>4.3327076445721708</v>
      </c>
      <c r="Z1346" s="59">
        <v>1.2759759493244605</v>
      </c>
      <c r="AA1346" s="58">
        <v>0</v>
      </c>
      <c r="AB1346" s="59">
        <v>5.5657424934751667</v>
      </c>
      <c r="AC1346" s="58">
        <v>8.4220633899249773</v>
      </c>
      <c r="AD1346" s="59">
        <v>0</v>
      </c>
      <c r="AE1346" s="58">
        <v>0</v>
      </c>
      <c r="AF1346" s="59">
        <v>1.4898423622207091</v>
      </c>
      <c r="AG1346" s="58">
        <v>0</v>
      </c>
      <c r="AH1346" s="59">
        <v>0</v>
      </c>
      <c r="AI1346" s="60">
        <v>0</v>
      </c>
      <c r="AJ1346" s="51">
        <f t="shared" si="396"/>
        <v>217.38441654721046</v>
      </c>
    </row>
    <row r="1347" spans="2:36" x14ac:dyDescent="0.3">
      <c r="B1347" s="4" t="s">
        <v>155</v>
      </c>
      <c r="E1347" s="58">
        <v>0</v>
      </c>
      <c r="F1347" s="59">
        <v>0</v>
      </c>
      <c r="G1347" s="58">
        <v>0</v>
      </c>
      <c r="H1347" s="59">
        <v>0</v>
      </c>
      <c r="I1347" s="58">
        <v>0</v>
      </c>
      <c r="J1347" s="59">
        <v>0</v>
      </c>
      <c r="K1347" s="58">
        <v>0</v>
      </c>
      <c r="L1347" s="59">
        <v>0</v>
      </c>
      <c r="M1347" s="58">
        <v>0</v>
      </c>
      <c r="N1347" s="59">
        <v>0</v>
      </c>
      <c r="O1347" s="58">
        <v>0</v>
      </c>
      <c r="P1347" s="59">
        <v>0</v>
      </c>
      <c r="Q1347" s="58">
        <v>0</v>
      </c>
      <c r="R1347" s="59">
        <v>0</v>
      </c>
      <c r="S1347" s="58">
        <v>0</v>
      </c>
      <c r="T1347" s="59">
        <v>0</v>
      </c>
      <c r="U1347" s="58">
        <v>0</v>
      </c>
      <c r="V1347" s="59">
        <v>0</v>
      </c>
      <c r="W1347" s="58">
        <v>0</v>
      </c>
      <c r="X1347" s="59">
        <v>0</v>
      </c>
      <c r="Y1347" s="58">
        <v>0</v>
      </c>
      <c r="Z1347" s="59">
        <v>0</v>
      </c>
      <c r="AA1347" s="58">
        <v>0</v>
      </c>
      <c r="AB1347" s="59">
        <v>0</v>
      </c>
      <c r="AC1347" s="58">
        <v>0</v>
      </c>
      <c r="AD1347" s="59">
        <v>0</v>
      </c>
      <c r="AE1347" s="58">
        <v>0</v>
      </c>
      <c r="AF1347" s="59">
        <v>0</v>
      </c>
      <c r="AG1347" s="58">
        <v>0</v>
      </c>
      <c r="AH1347" s="59">
        <v>0</v>
      </c>
      <c r="AI1347" s="60">
        <v>0</v>
      </c>
      <c r="AJ1347" s="51">
        <f t="shared" si="396"/>
        <v>0</v>
      </c>
    </row>
    <row r="1348" spans="2:36" x14ac:dyDescent="0.3">
      <c r="B1348" s="4" t="s">
        <v>231</v>
      </c>
      <c r="E1348" s="58">
        <v>0</v>
      </c>
      <c r="F1348" s="59">
        <v>0</v>
      </c>
      <c r="G1348" s="58">
        <v>0</v>
      </c>
      <c r="H1348" s="59">
        <v>0</v>
      </c>
      <c r="I1348" s="58">
        <v>29.338755218676908</v>
      </c>
      <c r="J1348" s="59">
        <v>19.028052784004508</v>
      </c>
      <c r="K1348" s="58">
        <v>0</v>
      </c>
      <c r="L1348" s="59">
        <v>0</v>
      </c>
      <c r="M1348" s="58">
        <v>0</v>
      </c>
      <c r="N1348" s="59">
        <v>0</v>
      </c>
      <c r="O1348" s="58">
        <v>0</v>
      </c>
      <c r="P1348" s="59">
        <v>0</v>
      </c>
      <c r="Q1348" s="58">
        <v>0</v>
      </c>
      <c r="R1348" s="59">
        <v>51.162002188138771</v>
      </c>
      <c r="S1348" s="58">
        <v>1.5822358643092835</v>
      </c>
      <c r="T1348" s="59">
        <v>0</v>
      </c>
      <c r="U1348" s="58">
        <v>0</v>
      </c>
      <c r="V1348" s="59">
        <v>0.37176635630118349</v>
      </c>
      <c r="W1348" s="58">
        <v>0</v>
      </c>
      <c r="X1348" s="59">
        <v>7.5511367659744177</v>
      </c>
      <c r="Y1348" s="58">
        <v>4.7470966584747663</v>
      </c>
      <c r="Z1348" s="59">
        <v>7.5831712398244759</v>
      </c>
      <c r="AA1348" s="58">
        <v>1.9023080091967892</v>
      </c>
      <c r="AB1348" s="59">
        <v>0</v>
      </c>
      <c r="AC1348" s="58">
        <v>0</v>
      </c>
      <c r="AD1348" s="59">
        <v>0</v>
      </c>
      <c r="AE1348" s="58">
        <v>0</v>
      </c>
      <c r="AF1348" s="59">
        <v>0</v>
      </c>
      <c r="AG1348" s="58">
        <v>0</v>
      </c>
      <c r="AH1348" s="59">
        <v>0</v>
      </c>
      <c r="AI1348" s="60">
        <v>13.27748822953966</v>
      </c>
      <c r="AJ1348" s="51">
        <f t="shared" si="396"/>
        <v>136.54401331444078</v>
      </c>
    </row>
    <row r="1349" spans="2:36" x14ac:dyDescent="0.3">
      <c r="B1349" s="4" t="s">
        <v>232</v>
      </c>
      <c r="E1349" s="58">
        <v>0</v>
      </c>
      <c r="F1349" s="59">
        <v>0</v>
      </c>
      <c r="G1349" s="58">
        <v>0</v>
      </c>
      <c r="H1349" s="59">
        <v>0</v>
      </c>
      <c r="I1349" s="58">
        <v>29.338755218676908</v>
      </c>
      <c r="J1349" s="59">
        <v>19.028052784004508</v>
      </c>
      <c r="K1349" s="58">
        <v>0</v>
      </c>
      <c r="L1349" s="59">
        <v>0</v>
      </c>
      <c r="M1349" s="58">
        <v>0</v>
      </c>
      <c r="N1349" s="59">
        <v>0</v>
      </c>
      <c r="O1349" s="58">
        <v>0</v>
      </c>
      <c r="P1349" s="59">
        <v>0</v>
      </c>
      <c r="Q1349" s="58">
        <v>0</v>
      </c>
      <c r="R1349" s="59">
        <v>51.162002188138771</v>
      </c>
      <c r="S1349" s="58">
        <v>1.5822358643092835</v>
      </c>
      <c r="T1349" s="59">
        <v>0</v>
      </c>
      <c r="U1349" s="58">
        <v>0</v>
      </c>
      <c r="V1349" s="59">
        <v>0.37176635630118349</v>
      </c>
      <c r="W1349" s="58">
        <v>0</v>
      </c>
      <c r="X1349" s="59">
        <v>7.5511367659744177</v>
      </c>
      <c r="Y1349" s="58">
        <v>4.7470966584747663</v>
      </c>
      <c r="Z1349" s="59">
        <v>7.5831712398244759</v>
      </c>
      <c r="AA1349" s="58">
        <v>1.9023080091967892</v>
      </c>
      <c r="AB1349" s="59">
        <v>0</v>
      </c>
      <c r="AC1349" s="58">
        <v>0</v>
      </c>
      <c r="AD1349" s="59">
        <v>0</v>
      </c>
      <c r="AE1349" s="58">
        <v>0</v>
      </c>
      <c r="AF1349" s="59">
        <v>0</v>
      </c>
      <c r="AG1349" s="58">
        <v>0</v>
      </c>
      <c r="AH1349" s="59">
        <v>0</v>
      </c>
      <c r="AI1349" s="60">
        <v>13.27748822953966</v>
      </c>
      <c r="AJ1349" s="51">
        <f t="shared" si="396"/>
        <v>136.54401331444078</v>
      </c>
    </row>
    <row r="1350" spans="2:36" x14ac:dyDescent="0.3">
      <c r="B1350" s="4" t="s">
        <v>233</v>
      </c>
      <c r="E1350" s="58">
        <v>41.448916666666662</v>
      </c>
      <c r="F1350" s="59">
        <v>40.345319444444442</v>
      </c>
      <c r="G1350" s="58">
        <v>5.273229166666666</v>
      </c>
      <c r="H1350" s="59">
        <v>0</v>
      </c>
      <c r="I1350" s="58">
        <v>43.183553927182217</v>
      </c>
      <c r="J1350" s="59">
        <v>20.363643678261177</v>
      </c>
      <c r="K1350" s="58">
        <v>0.99250000000000016</v>
      </c>
      <c r="L1350" s="59">
        <v>6.5348472222222229</v>
      </c>
      <c r="M1350" s="58">
        <v>33.772426762778728</v>
      </c>
      <c r="N1350" s="59">
        <v>4.563639068603516</v>
      </c>
      <c r="O1350" s="58">
        <v>23.879121450381824</v>
      </c>
      <c r="P1350" s="59">
        <v>42.931524667994182</v>
      </c>
      <c r="Q1350" s="58">
        <v>7.3097924707200805</v>
      </c>
      <c r="R1350" s="59">
        <v>71.409287631607043</v>
      </c>
      <c r="S1350" s="58">
        <v>25.805398122212544</v>
      </c>
      <c r="T1350" s="59">
        <v>112.25325531405741</v>
      </c>
      <c r="U1350" s="58">
        <v>3.5451085010527952</v>
      </c>
      <c r="V1350" s="59">
        <v>24.642964178158124</v>
      </c>
      <c r="W1350" s="58">
        <v>17.002588605006697</v>
      </c>
      <c r="X1350" s="59">
        <v>27.332207128602182</v>
      </c>
      <c r="Y1350" s="58">
        <v>128.34313727866129</v>
      </c>
      <c r="Z1350" s="59">
        <v>190.63549302525081</v>
      </c>
      <c r="AA1350" s="58">
        <v>28.51533611201253</v>
      </c>
      <c r="AB1350" s="59">
        <v>0</v>
      </c>
      <c r="AC1350" s="58">
        <v>0</v>
      </c>
      <c r="AD1350" s="59">
        <v>0</v>
      </c>
      <c r="AE1350" s="58">
        <v>0</v>
      </c>
      <c r="AF1350" s="59">
        <v>3.6370555555555555</v>
      </c>
      <c r="AG1350" s="58">
        <v>0</v>
      </c>
      <c r="AH1350" s="59">
        <v>61.9858638888889</v>
      </c>
      <c r="AI1350" s="60">
        <v>137.8849216028849</v>
      </c>
      <c r="AJ1350" s="51">
        <f t="shared" si="396"/>
        <v>1103.5911314698724</v>
      </c>
    </row>
    <row r="1351" spans="2:36" x14ac:dyDescent="0.3">
      <c r="B1351" s="4" t="s">
        <v>234</v>
      </c>
      <c r="E1351" s="58">
        <v>41.448916666666662</v>
      </c>
      <c r="F1351" s="59">
        <v>40.345319444444442</v>
      </c>
      <c r="G1351" s="58">
        <v>5.273229166666666</v>
      </c>
      <c r="H1351" s="59">
        <v>0</v>
      </c>
      <c r="I1351" s="58">
        <v>43.183553927182217</v>
      </c>
      <c r="J1351" s="59">
        <v>20.363643678261177</v>
      </c>
      <c r="K1351" s="58">
        <v>0.99250000000000016</v>
      </c>
      <c r="L1351" s="59">
        <v>6.5348472222222229</v>
      </c>
      <c r="M1351" s="58">
        <v>33.772426762778728</v>
      </c>
      <c r="N1351" s="59">
        <v>4.563639068603516</v>
      </c>
      <c r="O1351" s="58">
        <v>23.879121450381824</v>
      </c>
      <c r="P1351" s="59">
        <v>42.931524667994182</v>
      </c>
      <c r="Q1351" s="58">
        <v>7.3097924707200805</v>
      </c>
      <c r="R1351" s="59">
        <v>71.409287631607043</v>
      </c>
      <c r="S1351" s="58">
        <v>25.805398122212544</v>
      </c>
      <c r="T1351" s="59">
        <v>112.25325531405741</v>
      </c>
      <c r="U1351" s="58">
        <v>3.5451085010527952</v>
      </c>
      <c r="V1351" s="59">
        <v>24.642964178158124</v>
      </c>
      <c r="W1351" s="58">
        <v>17.002588605006697</v>
      </c>
      <c r="X1351" s="59">
        <v>27.332207128602182</v>
      </c>
      <c r="Y1351" s="58">
        <v>128.34313727866129</v>
      </c>
      <c r="Z1351" s="59">
        <v>190.63549302525081</v>
      </c>
      <c r="AA1351" s="58">
        <v>28.51533611201253</v>
      </c>
      <c r="AB1351" s="59">
        <v>0</v>
      </c>
      <c r="AC1351" s="58">
        <v>0</v>
      </c>
      <c r="AD1351" s="59">
        <v>0</v>
      </c>
      <c r="AE1351" s="58">
        <v>0</v>
      </c>
      <c r="AF1351" s="59">
        <v>3.6370555555555555</v>
      </c>
      <c r="AG1351" s="58">
        <v>0</v>
      </c>
      <c r="AH1351" s="59">
        <v>61.9858638888889</v>
      </c>
      <c r="AI1351" s="60">
        <v>137.8849216028849</v>
      </c>
      <c r="AJ1351" s="51">
        <f t="shared" si="396"/>
        <v>1103.5911314698724</v>
      </c>
    </row>
    <row r="1352" spans="2:36" x14ac:dyDescent="0.3">
      <c r="B1352" s="4" t="s">
        <v>288</v>
      </c>
      <c r="E1352" s="58">
        <v>3.658754423404333</v>
      </c>
      <c r="F1352" s="59">
        <v>1.9870112240049573</v>
      </c>
      <c r="G1352" s="58">
        <v>8.8864104404750766</v>
      </c>
      <c r="H1352" s="59">
        <v>19.983173129544735</v>
      </c>
      <c r="I1352" s="58">
        <v>17.321780111124884</v>
      </c>
      <c r="J1352" s="59">
        <v>3.4598710981515595</v>
      </c>
      <c r="K1352" s="58">
        <v>1.7636434346061212</v>
      </c>
      <c r="L1352" s="59">
        <v>22.960151035467785</v>
      </c>
      <c r="M1352" s="58">
        <v>3.6464585721757681</v>
      </c>
      <c r="N1352" s="59">
        <v>1.8678173241501734</v>
      </c>
      <c r="O1352" s="58">
        <v>6.0476781992098019</v>
      </c>
      <c r="P1352" s="59">
        <v>4.4395681020197859</v>
      </c>
      <c r="Q1352" s="58">
        <v>5.6368042008082071</v>
      </c>
      <c r="R1352" s="59">
        <v>4.7217987267176307</v>
      </c>
      <c r="S1352" s="58">
        <v>0.47064304559923881</v>
      </c>
      <c r="T1352" s="59">
        <v>5.4751387568873362</v>
      </c>
      <c r="U1352" s="58">
        <v>14.721103781159156</v>
      </c>
      <c r="V1352" s="59">
        <v>0.31499426860398305</v>
      </c>
      <c r="W1352" s="58">
        <v>0</v>
      </c>
      <c r="X1352" s="59">
        <v>0</v>
      </c>
      <c r="Y1352" s="58">
        <v>0</v>
      </c>
      <c r="Z1352" s="59">
        <v>0</v>
      </c>
      <c r="AA1352" s="58">
        <v>0</v>
      </c>
      <c r="AB1352" s="59">
        <v>0</v>
      </c>
      <c r="AC1352" s="58">
        <v>0</v>
      </c>
      <c r="AD1352" s="59">
        <v>0</v>
      </c>
      <c r="AE1352" s="58">
        <v>0</v>
      </c>
      <c r="AF1352" s="59">
        <v>4.7331562925948889</v>
      </c>
      <c r="AG1352" s="58">
        <v>0</v>
      </c>
      <c r="AH1352" s="59">
        <v>9.3969256809945243</v>
      </c>
      <c r="AI1352" s="60">
        <v>3.8604295551622045</v>
      </c>
      <c r="AJ1352" s="51">
        <f t="shared" si="396"/>
        <v>145.35331140286215</v>
      </c>
    </row>
    <row r="1353" spans="2:36" x14ac:dyDescent="0.3">
      <c r="B1353" s="4" t="s">
        <v>289</v>
      </c>
      <c r="E1353" s="58">
        <v>3.658754423404333</v>
      </c>
      <c r="F1353" s="59">
        <v>1.9870112240049573</v>
      </c>
      <c r="G1353" s="58">
        <v>8.8864104404750766</v>
      </c>
      <c r="H1353" s="59">
        <v>19.983173129544735</v>
      </c>
      <c r="I1353" s="58">
        <v>17.321780111124884</v>
      </c>
      <c r="J1353" s="59">
        <v>3.4598710981515595</v>
      </c>
      <c r="K1353" s="58">
        <v>1.7636434346061212</v>
      </c>
      <c r="L1353" s="59">
        <v>22.960151035467785</v>
      </c>
      <c r="M1353" s="58">
        <v>3.6464585721757681</v>
      </c>
      <c r="N1353" s="59">
        <v>1.8678173241501734</v>
      </c>
      <c r="O1353" s="58">
        <v>6.0476781992098019</v>
      </c>
      <c r="P1353" s="59">
        <v>4.4395681020197859</v>
      </c>
      <c r="Q1353" s="58">
        <v>5.6368042008082071</v>
      </c>
      <c r="R1353" s="59">
        <v>4.7217987267176307</v>
      </c>
      <c r="S1353" s="58">
        <v>0.47064304559923881</v>
      </c>
      <c r="T1353" s="59">
        <v>5.4751387568873362</v>
      </c>
      <c r="U1353" s="58">
        <v>14.721103781159156</v>
      </c>
      <c r="V1353" s="59">
        <v>0.31499426860398305</v>
      </c>
      <c r="W1353" s="58">
        <v>0</v>
      </c>
      <c r="X1353" s="59">
        <v>0</v>
      </c>
      <c r="Y1353" s="58">
        <v>0</v>
      </c>
      <c r="Z1353" s="59">
        <v>0</v>
      </c>
      <c r="AA1353" s="58">
        <v>0</v>
      </c>
      <c r="AB1353" s="59">
        <v>0</v>
      </c>
      <c r="AC1353" s="58">
        <v>0</v>
      </c>
      <c r="AD1353" s="59">
        <v>0</v>
      </c>
      <c r="AE1353" s="58">
        <v>0</v>
      </c>
      <c r="AF1353" s="59">
        <v>4.7331562925948889</v>
      </c>
      <c r="AG1353" s="58">
        <v>0</v>
      </c>
      <c r="AH1353" s="59">
        <v>9.3969256809945243</v>
      </c>
      <c r="AI1353" s="60">
        <v>3.8604295551622045</v>
      </c>
      <c r="AJ1353" s="51">
        <f t="shared" si="396"/>
        <v>145.35331140286215</v>
      </c>
    </row>
    <row r="1354" spans="2:36" x14ac:dyDescent="0.3">
      <c r="B1354" s="4" t="s">
        <v>156</v>
      </c>
      <c r="E1354" s="58">
        <v>5.7181397268491718</v>
      </c>
      <c r="F1354" s="59">
        <v>7.8375572981887407</v>
      </c>
      <c r="G1354" s="58">
        <v>0</v>
      </c>
      <c r="H1354" s="59">
        <v>0</v>
      </c>
      <c r="I1354" s="58">
        <v>7.6074765236460449</v>
      </c>
      <c r="J1354" s="59">
        <v>41.473101987436912</v>
      </c>
      <c r="K1354" s="58">
        <v>42.673998387461339</v>
      </c>
      <c r="L1354" s="59">
        <v>45.681754286744862</v>
      </c>
      <c r="M1354" s="58">
        <v>27.473613112767541</v>
      </c>
      <c r="N1354" s="59">
        <v>1.2652373217518882</v>
      </c>
      <c r="O1354" s="58">
        <v>5.1419255708966247</v>
      </c>
      <c r="P1354" s="59">
        <v>34.473097913269044</v>
      </c>
      <c r="Q1354" s="58">
        <v>2.8055837455444341</v>
      </c>
      <c r="R1354" s="59">
        <v>0</v>
      </c>
      <c r="S1354" s="58">
        <v>0</v>
      </c>
      <c r="T1354" s="59">
        <v>1.8521478927917536</v>
      </c>
      <c r="U1354" s="58">
        <v>0.57174421437581668</v>
      </c>
      <c r="V1354" s="59">
        <v>3.4209064890543592</v>
      </c>
      <c r="W1354" s="58">
        <v>3.1935745464324996</v>
      </c>
      <c r="X1354" s="59">
        <v>0</v>
      </c>
      <c r="Y1354" s="58">
        <v>0</v>
      </c>
      <c r="Z1354" s="59">
        <v>1.5141484578451881E-3</v>
      </c>
      <c r="AA1354" s="58">
        <v>0</v>
      </c>
      <c r="AB1354" s="59">
        <v>9.1426789652506564</v>
      </c>
      <c r="AC1354" s="58">
        <v>24.05453744167751</v>
      </c>
      <c r="AD1354" s="59">
        <v>27.586363767369601</v>
      </c>
      <c r="AE1354" s="58">
        <v>13.172540191396084</v>
      </c>
      <c r="AF1354" s="59">
        <v>13.767571738857704</v>
      </c>
      <c r="AG1354" s="58">
        <v>8.655452728271425E-3</v>
      </c>
      <c r="AH1354" s="59">
        <v>3.5917049921671622</v>
      </c>
      <c r="AI1354" s="60">
        <v>0</v>
      </c>
      <c r="AJ1354" s="51">
        <f t="shared" ref="AJ1354:AJ1417" si="397">SUM(E1354:AI1354)</f>
        <v>322.5154257151159</v>
      </c>
    </row>
    <row r="1355" spans="2:36" x14ac:dyDescent="0.3">
      <c r="B1355" s="4" t="s">
        <v>192</v>
      </c>
      <c r="E1355" s="58">
        <v>39.419572718111674</v>
      </c>
      <c r="F1355" s="59">
        <v>24.862723963684509</v>
      </c>
      <c r="G1355" s="58">
        <v>25.117954926714969</v>
      </c>
      <c r="H1355" s="59">
        <v>26.366067625008682</v>
      </c>
      <c r="I1355" s="58">
        <v>5.6553958667437225</v>
      </c>
      <c r="J1355" s="59">
        <v>23.233960320027666</v>
      </c>
      <c r="K1355" s="58">
        <v>29.152613776751981</v>
      </c>
      <c r="L1355" s="59">
        <v>40.801760488933837</v>
      </c>
      <c r="M1355" s="58">
        <v>24.221086858590439</v>
      </c>
      <c r="N1355" s="59">
        <v>0</v>
      </c>
      <c r="O1355" s="58">
        <v>6.845686082045237</v>
      </c>
      <c r="P1355" s="59">
        <v>29.56284903874397</v>
      </c>
      <c r="Q1355" s="58">
        <v>13.457478582821954</v>
      </c>
      <c r="R1355" s="59">
        <v>6.0851514816284187</v>
      </c>
      <c r="S1355" s="58">
        <v>2.6616064385784997</v>
      </c>
      <c r="T1355" s="59">
        <v>17.833448175721699</v>
      </c>
      <c r="U1355" s="58">
        <v>12.214261034389551</v>
      </c>
      <c r="V1355" s="59">
        <v>26.69279054375755</v>
      </c>
      <c r="W1355" s="58">
        <v>18.816104194932514</v>
      </c>
      <c r="X1355" s="59">
        <v>30.217059371365448</v>
      </c>
      <c r="Y1355" s="58">
        <v>16.544095276938542</v>
      </c>
      <c r="Z1355" s="59">
        <v>25.826779633209444</v>
      </c>
      <c r="AA1355" s="58">
        <v>3.7899129832092679</v>
      </c>
      <c r="AB1355" s="59">
        <v>13.881276433732776</v>
      </c>
      <c r="AC1355" s="58">
        <v>29.773839775959647</v>
      </c>
      <c r="AD1355" s="59">
        <v>30.36799229861365</v>
      </c>
      <c r="AE1355" s="58">
        <v>24.915342533265221</v>
      </c>
      <c r="AF1355" s="59">
        <v>4.0775225414170135</v>
      </c>
      <c r="AG1355" s="58">
        <v>2.5393164746761321</v>
      </c>
      <c r="AH1355" s="59">
        <v>29.497985148429873</v>
      </c>
      <c r="AI1355" s="60">
        <v>7.5178817194620775</v>
      </c>
      <c r="AJ1355" s="51">
        <f t="shared" si="397"/>
        <v>591.94951630746584</v>
      </c>
    </row>
    <row r="1356" spans="2:36" x14ac:dyDescent="0.3">
      <c r="B1356" s="4" t="s">
        <v>193</v>
      </c>
      <c r="E1356" s="58">
        <v>39.419572718111674</v>
      </c>
      <c r="F1356" s="59">
        <v>24.862723963684509</v>
      </c>
      <c r="G1356" s="58">
        <v>25.117954926714969</v>
      </c>
      <c r="H1356" s="59">
        <v>26.366067625008682</v>
      </c>
      <c r="I1356" s="58">
        <v>5.6553958667437225</v>
      </c>
      <c r="J1356" s="59">
        <v>23.233960320027666</v>
      </c>
      <c r="K1356" s="58">
        <v>29.152613776751981</v>
      </c>
      <c r="L1356" s="59">
        <v>40.801760488933837</v>
      </c>
      <c r="M1356" s="58">
        <v>24.221086858590439</v>
      </c>
      <c r="N1356" s="59">
        <v>0</v>
      </c>
      <c r="O1356" s="58">
        <v>6.845686082045237</v>
      </c>
      <c r="P1356" s="59">
        <v>29.56284903874397</v>
      </c>
      <c r="Q1356" s="58">
        <v>13.457478582821954</v>
      </c>
      <c r="R1356" s="59">
        <v>6.0851514816284187</v>
      </c>
      <c r="S1356" s="58">
        <v>2.6616064385784997</v>
      </c>
      <c r="T1356" s="59">
        <v>17.833448175721699</v>
      </c>
      <c r="U1356" s="58">
        <v>12.214261034389551</v>
      </c>
      <c r="V1356" s="59">
        <v>26.69279054375755</v>
      </c>
      <c r="W1356" s="58">
        <v>18.816104194932514</v>
      </c>
      <c r="X1356" s="59">
        <v>30.217059371365448</v>
      </c>
      <c r="Y1356" s="58">
        <v>16.544095276938542</v>
      </c>
      <c r="Z1356" s="59">
        <v>25.826779633209444</v>
      </c>
      <c r="AA1356" s="58">
        <v>3.7899129832092679</v>
      </c>
      <c r="AB1356" s="59">
        <v>13.881276433732776</v>
      </c>
      <c r="AC1356" s="58">
        <v>29.773839775959647</v>
      </c>
      <c r="AD1356" s="59">
        <v>30.36799229861365</v>
      </c>
      <c r="AE1356" s="58">
        <v>24.915342533265221</v>
      </c>
      <c r="AF1356" s="59">
        <v>4.0775225414170135</v>
      </c>
      <c r="AG1356" s="58">
        <v>2.5393164746761321</v>
      </c>
      <c r="AH1356" s="59">
        <v>29.497985148429873</v>
      </c>
      <c r="AI1356" s="60">
        <v>7.5178817194620775</v>
      </c>
      <c r="AJ1356" s="51">
        <f t="shared" si="397"/>
        <v>591.94951630746584</v>
      </c>
    </row>
    <row r="1357" spans="2:36" x14ac:dyDescent="0.3">
      <c r="B1357" s="4" t="s">
        <v>184</v>
      </c>
      <c r="E1357" s="58">
        <v>0.3438380559285481</v>
      </c>
      <c r="F1357" s="59">
        <v>0.93175237466891614</v>
      </c>
      <c r="G1357" s="58">
        <v>0</v>
      </c>
      <c r="H1357" s="59">
        <v>0.32327174743016562</v>
      </c>
      <c r="I1357" s="58">
        <v>0.72473222613334665</v>
      </c>
      <c r="J1357" s="59">
        <v>45.086267998645049</v>
      </c>
      <c r="K1357" s="58">
        <v>21.345839234193168</v>
      </c>
      <c r="L1357" s="59">
        <v>56.265952547391258</v>
      </c>
      <c r="M1357" s="58">
        <v>29.261771261692047</v>
      </c>
      <c r="N1357" s="59">
        <v>6.9271041373411819</v>
      </c>
      <c r="O1357" s="58">
        <v>12.960306012630463</v>
      </c>
      <c r="P1357" s="59">
        <v>29.479427663485215</v>
      </c>
      <c r="Q1357" s="58">
        <v>3.7227919836839041</v>
      </c>
      <c r="R1357" s="59">
        <v>6.5561067899068206</v>
      </c>
      <c r="S1357" s="58">
        <v>1.7440124352773027E-2</v>
      </c>
      <c r="T1357" s="59">
        <v>0.1779247721036275</v>
      </c>
      <c r="U1357" s="58">
        <v>4.6482775529225666</v>
      </c>
      <c r="V1357" s="59">
        <v>16.848216839631398</v>
      </c>
      <c r="W1357" s="58">
        <v>30.445260600248975</v>
      </c>
      <c r="X1357" s="59">
        <v>11.091875930627186</v>
      </c>
      <c r="Y1357" s="58">
        <v>4.277329639593761</v>
      </c>
      <c r="Z1357" s="59">
        <v>1.8930147123523053</v>
      </c>
      <c r="AA1357" s="58">
        <v>0</v>
      </c>
      <c r="AB1357" s="59">
        <v>8.8805866936842612</v>
      </c>
      <c r="AC1357" s="58">
        <v>28.089108951886494</v>
      </c>
      <c r="AD1357" s="59">
        <v>36.783781538407005</v>
      </c>
      <c r="AE1357" s="58">
        <v>11.895787718163596</v>
      </c>
      <c r="AF1357" s="59">
        <v>5.3946279784043627</v>
      </c>
      <c r="AG1357" s="58">
        <v>1.8757057567437485</v>
      </c>
      <c r="AH1357" s="59">
        <v>0</v>
      </c>
      <c r="AI1357" s="60">
        <v>37.001957392692567</v>
      </c>
      <c r="AJ1357" s="51">
        <f t="shared" si="397"/>
        <v>413.25005823494467</v>
      </c>
    </row>
    <row r="1358" spans="2:36" x14ac:dyDescent="0.3">
      <c r="B1358" s="4" t="s">
        <v>185</v>
      </c>
      <c r="E1358" s="58">
        <v>0.3438380559285481</v>
      </c>
      <c r="F1358" s="59">
        <v>0.93175237466891614</v>
      </c>
      <c r="G1358" s="58">
        <v>0</v>
      </c>
      <c r="H1358" s="59">
        <v>0.32327174743016562</v>
      </c>
      <c r="I1358" s="58">
        <v>0.72473222613334665</v>
      </c>
      <c r="J1358" s="59">
        <v>45.086267998645049</v>
      </c>
      <c r="K1358" s="58">
        <v>21.345839234193168</v>
      </c>
      <c r="L1358" s="59">
        <v>56.265952547391258</v>
      </c>
      <c r="M1358" s="58">
        <v>29.261771261692047</v>
      </c>
      <c r="N1358" s="59">
        <v>6.9271041373411819</v>
      </c>
      <c r="O1358" s="58">
        <v>12.960306012630463</v>
      </c>
      <c r="P1358" s="59">
        <v>29.479427663485215</v>
      </c>
      <c r="Q1358" s="58">
        <v>3.7227919836839041</v>
      </c>
      <c r="R1358" s="59">
        <v>6.5561067899068206</v>
      </c>
      <c r="S1358" s="58">
        <v>1.7440124352773027E-2</v>
      </c>
      <c r="T1358" s="59">
        <v>0.1779247721036275</v>
      </c>
      <c r="U1358" s="58">
        <v>4.6482775529225666</v>
      </c>
      <c r="V1358" s="59">
        <v>16.848216839631398</v>
      </c>
      <c r="W1358" s="58">
        <v>30.445260600248975</v>
      </c>
      <c r="X1358" s="59">
        <v>11.091875930627186</v>
      </c>
      <c r="Y1358" s="58">
        <v>4.277329639593761</v>
      </c>
      <c r="Z1358" s="59">
        <v>1.8930147123523053</v>
      </c>
      <c r="AA1358" s="58">
        <v>0</v>
      </c>
      <c r="AB1358" s="59">
        <v>8.8805866936842612</v>
      </c>
      <c r="AC1358" s="58">
        <v>28.089108951886494</v>
      </c>
      <c r="AD1358" s="59">
        <v>36.783781538407005</v>
      </c>
      <c r="AE1358" s="58">
        <v>11.895787718163596</v>
      </c>
      <c r="AF1358" s="59">
        <v>5.3946279784043627</v>
      </c>
      <c r="AG1358" s="58">
        <v>1.8757057567437485</v>
      </c>
      <c r="AH1358" s="59">
        <v>0</v>
      </c>
      <c r="AI1358" s="60">
        <v>37.001957392692567</v>
      </c>
      <c r="AJ1358" s="51">
        <f t="shared" si="397"/>
        <v>413.25005823494467</v>
      </c>
    </row>
    <row r="1359" spans="2:36" x14ac:dyDescent="0.3">
      <c r="B1359" s="4" t="s">
        <v>287</v>
      </c>
      <c r="E1359" s="58">
        <v>0</v>
      </c>
      <c r="F1359" s="59">
        <v>0</v>
      </c>
      <c r="G1359" s="58">
        <v>0</v>
      </c>
      <c r="H1359" s="59">
        <v>0</v>
      </c>
      <c r="I1359" s="58">
        <v>0</v>
      </c>
      <c r="J1359" s="59">
        <v>0</v>
      </c>
      <c r="K1359" s="58">
        <v>0</v>
      </c>
      <c r="L1359" s="59">
        <v>0</v>
      </c>
      <c r="M1359" s="58">
        <v>0</v>
      </c>
      <c r="N1359" s="59">
        <v>0</v>
      </c>
      <c r="O1359" s="58">
        <v>0</v>
      </c>
      <c r="P1359" s="59">
        <v>0</v>
      </c>
      <c r="Q1359" s="58">
        <v>0</v>
      </c>
      <c r="R1359" s="59">
        <v>0</v>
      </c>
      <c r="S1359" s="58">
        <v>0</v>
      </c>
      <c r="T1359" s="59">
        <v>0</v>
      </c>
      <c r="U1359" s="58">
        <v>0</v>
      </c>
      <c r="V1359" s="59">
        <v>0</v>
      </c>
      <c r="W1359" s="58">
        <v>0</v>
      </c>
      <c r="X1359" s="59">
        <v>0</v>
      </c>
      <c r="Y1359" s="58">
        <v>0</v>
      </c>
      <c r="Z1359" s="59">
        <v>0</v>
      </c>
      <c r="AA1359" s="58">
        <v>0</v>
      </c>
      <c r="AB1359" s="59">
        <v>0</v>
      </c>
      <c r="AC1359" s="58">
        <v>0</v>
      </c>
      <c r="AD1359" s="59">
        <v>0</v>
      </c>
      <c r="AE1359" s="58">
        <v>0</v>
      </c>
      <c r="AF1359" s="59">
        <v>0</v>
      </c>
      <c r="AG1359" s="58">
        <v>0</v>
      </c>
      <c r="AH1359" s="59">
        <v>0</v>
      </c>
      <c r="AI1359" s="60">
        <v>0</v>
      </c>
      <c r="AJ1359" s="51">
        <f t="shared" si="397"/>
        <v>0</v>
      </c>
    </row>
    <row r="1360" spans="2:36" x14ac:dyDescent="0.3">
      <c r="B1360" s="4" t="s">
        <v>320</v>
      </c>
      <c r="E1360" s="58">
        <v>0</v>
      </c>
      <c r="F1360" s="59">
        <v>0</v>
      </c>
      <c r="G1360" s="58">
        <v>0</v>
      </c>
      <c r="H1360" s="59">
        <v>0</v>
      </c>
      <c r="I1360" s="58">
        <v>0</v>
      </c>
      <c r="J1360" s="59">
        <v>0</v>
      </c>
      <c r="K1360" s="58">
        <v>0</v>
      </c>
      <c r="L1360" s="59">
        <v>0</v>
      </c>
      <c r="M1360" s="58">
        <v>0</v>
      </c>
      <c r="N1360" s="59">
        <v>0</v>
      </c>
      <c r="O1360" s="58">
        <v>0</v>
      </c>
      <c r="P1360" s="59">
        <v>0</v>
      </c>
      <c r="Q1360" s="58">
        <v>0</v>
      </c>
      <c r="R1360" s="59">
        <v>0</v>
      </c>
      <c r="S1360" s="58">
        <v>0</v>
      </c>
      <c r="T1360" s="59">
        <v>0</v>
      </c>
      <c r="U1360" s="58">
        <v>0</v>
      </c>
      <c r="V1360" s="59">
        <v>0</v>
      </c>
      <c r="W1360" s="58">
        <v>0</v>
      </c>
      <c r="X1360" s="59">
        <v>0</v>
      </c>
      <c r="Y1360" s="58">
        <v>0</v>
      </c>
      <c r="Z1360" s="59">
        <v>0</v>
      </c>
      <c r="AA1360" s="58">
        <v>0</v>
      </c>
      <c r="AB1360" s="59">
        <v>0</v>
      </c>
      <c r="AC1360" s="58">
        <v>0</v>
      </c>
      <c r="AD1360" s="59">
        <v>0</v>
      </c>
      <c r="AE1360" s="58">
        <v>0</v>
      </c>
      <c r="AF1360" s="59">
        <v>0</v>
      </c>
      <c r="AG1360" s="58">
        <v>0</v>
      </c>
      <c r="AH1360" s="59">
        <v>0</v>
      </c>
      <c r="AI1360" s="60">
        <v>0</v>
      </c>
      <c r="AJ1360" s="51">
        <f t="shared" si="397"/>
        <v>0</v>
      </c>
    </row>
    <row r="1361" spans="2:36" x14ac:dyDescent="0.3">
      <c r="B1361" s="4" t="s">
        <v>321</v>
      </c>
      <c r="E1361" s="58">
        <v>0</v>
      </c>
      <c r="F1361" s="59">
        <v>0</v>
      </c>
      <c r="G1361" s="58">
        <v>0</v>
      </c>
      <c r="H1361" s="59">
        <v>0</v>
      </c>
      <c r="I1361" s="58">
        <v>0</v>
      </c>
      <c r="J1361" s="59">
        <v>0</v>
      </c>
      <c r="K1361" s="58">
        <v>0</v>
      </c>
      <c r="L1361" s="59">
        <v>0</v>
      </c>
      <c r="M1361" s="58">
        <v>0</v>
      </c>
      <c r="N1361" s="59">
        <v>0</v>
      </c>
      <c r="O1361" s="58">
        <v>0</v>
      </c>
      <c r="P1361" s="59">
        <v>0</v>
      </c>
      <c r="Q1361" s="58">
        <v>0</v>
      </c>
      <c r="R1361" s="59">
        <v>0</v>
      </c>
      <c r="S1361" s="58">
        <v>0</v>
      </c>
      <c r="T1361" s="59">
        <v>0</v>
      </c>
      <c r="U1361" s="58">
        <v>0</v>
      </c>
      <c r="V1361" s="59">
        <v>0</v>
      </c>
      <c r="W1361" s="58">
        <v>0</v>
      </c>
      <c r="X1361" s="59">
        <v>0</v>
      </c>
      <c r="Y1361" s="58">
        <v>0</v>
      </c>
      <c r="Z1361" s="59">
        <v>0</v>
      </c>
      <c r="AA1361" s="58">
        <v>0</v>
      </c>
      <c r="AB1361" s="59">
        <v>0</v>
      </c>
      <c r="AC1361" s="58">
        <v>0</v>
      </c>
      <c r="AD1361" s="59">
        <v>0</v>
      </c>
      <c r="AE1361" s="58">
        <v>0</v>
      </c>
      <c r="AF1361" s="59">
        <v>0</v>
      </c>
      <c r="AG1361" s="58">
        <v>0</v>
      </c>
      <c r="AH1361" s="59">
        <v>0</v>
      </c>
      <c r="AI1361" s="60">
        <v>0</v>
      </c>
      <c r="AJ1361" s="51">
        <f t="shared" si="397"/>
        <v>0</v>
      </c>
    </row>
    <row r="1362" spans="2:36" x14ac:dyDescent="0.3">
      <c r="B1362" s="4" t="s">
        <v>142</v>
      </c>
      <c r="E1362" s="58">
        <v>0</v>
      </c>
      <c r="F1362" s="59">
        <v>0</v>
      </c>
      <c r="G1362" s="58">
        <v>0</v>
      </c>
      <c r="H1362" s="59">
        <v>0</v>
      </c>
      <c r="I1362" s="58">
        <v>0</v>
      </c>
      <c r="J1362" s="59">
        <v>0</v>
      </c>
      <c r="K1362" s="58">
        <v>0</v>
      </c>
      <c r="L1362" s="59">
        <v>0</v>
      </c>
      <c r="M1362" s="58">
        <v>0</v>
      </c>
      <c r="N1362" s="59">
        <v>0</v>
      </c>
      <c r="O1362" s="58">
        <v>0</v>
      </c>
      <c r="P1362" s="59">
        <v>0</v>
      </c>
      <c r="Q1362" s="58">
        <v>0</v>
      </c>
      <c r="R1362" s="59">
        <v>0</v>
      </c>
      <c r="S1362" s="58">
        <v>0</v>
      </c>
      <c r="T1362" s="59">
        <v>0</v>
      </c>
      <c r="U1362" s="58">
        <v>0</v>
      </c>
      <c r="V1362" s="59">
        <v>0</v>
      </c>
      <c r="W1362" s="58">
        <v>0</v>
      </c>
      <c r="X1362" s="59">
        <v>0</v>
      </c>
      <c r="Y1362" s="58">
        <v>0</v>
      </c>
      <c r="Z1362" s="59">
        <v>0</v>
      </c>
      <c r="AA1362" s="58">
        <v>0</v>
      </c>
      <c r="AB1362" s="59">
        <v>0</v>
      </c>
      <c r="AC1362" s="58">
        <v>0</v>
      </c>
      <c r="AD1362" s="59">
        <v>0</v>
      </c>
      <c r="AE1362" s="58">
        <v>0</v>
      </c>
      <c r="AF1362" s="59">
        <v>0</v>
      </c>
      <c r="AG1362" s="58">
        <v>0</v>
      </c>
      <c r="AH1362" s="59">
        <v>0</v>
      </c>
      <c r="AI1362" s="60">
        <v>0</v>
      </c>
      <c r="AJ1362" s="51">
        <f t="shared" si="397"/>
        <v>0</v>
      </c>
    </row>
    <row r="1363" spans="2:36" x14ac:dyDescent="0.3">
      <c r="B1363" s="4" t="s">
        <v>143</v>
      </c>
      <c r="E1363" s="58">
        <v>0</v>
      </c>
      <c r="F1363" s="59">
        <v>0</v>
      </c>
      <c r="G1363" s="58">
        <v>0</v>
      </c>
      <c r="H1363" s="59">
        <v>0</v>
      </c>
      <c r="I1363" s="58">
        <v>0</v>
      </c>
      <c r="J1363" s="59">
        <v>0</v>
      </c>
      <c r="K1363" s="58">
        <v>0</v>
      </c>
      <c r="L1363" s="59">
        <v>0</v>
      </c>
      <c r="M1363" s="58">
        <v>0</v>
      </c>
      <c r="N1363" s="59">
        <v>0</v>
      </c>
      <c r="O1363" s="58">
        <v>0</v>
      </c>
      <c r="P1363" s="59">
        <v>0</v>
      </c>
      <c r="Q1363" s="58">
        <v>0</v>
      </c>
      <c r="R1363" s="59">
        <v>0</v>
      </c>
      <c r="S1363" s="58">
        <v>0</v>
      </c>
      <c r="T1363" s="59">
        <v>0</v>
      </c>
      <c r="U1363" s="58">
        <v>0</v>
      </c>
      <c r="V1363" s="59">
        <v>0</v>
      </c>
      <c r="W1363" s="58">
        <v>0</v>
      </c>
      <c r="X1363" s="59">
        <v>0</v>
      </c>
      <c r="Y1363" s="58">
        <v>0</v>
      </c>
      <c r="Z1363" s="59">
        <v>0</v>
      </c>
      <c r="AA1363" s="58">
        <v>0</v>
      </c>
      <c r="AB1363" s="59">
        <v>0</v>
      </c>
      <c r="AC1363" s="58">
        <v>0</v>
      </c>
      <c r="AD1363" s="59">
        <v>0</v>
      </c>
      <c r="AE1363" s="58">
        <v>0</v>
      </c>
      <c r="AF1363" s="59">
        <v>0</v>
      </c>
      <c r="AG1363" s="58">
        <v>0</v>
      </c>
      <c r="AH1363" s="59">
        <v>0</v>
      </c>
      <c r="AI1363" s="60">
        <v>0</v>
      </c>
      <c r="AJ1363" s="51">
        <f t="shared" si="397"/>
        <v>0</v>
      </c>
    </row>
    <row r="1364" spans="2:36" x14ac:dyDescent="0.3">
      <c r="B1364" s="4" t="s">
        <v>241</v>
      </c>
      <c r="E1364" s="58">
        <v>26.054816666666664</v>
      </c>
      <c r="F1364" s="59">
        <v>26.213906322447457</v>
      </c>
      <c r="G1364" s="58">
        <v>22.602335029093421</v>
      </c>
      <c r="H1364" s="59">
        <v>4.5335085193316117E-2</v>
      </c>
      <c r="I1364" s="58">
        <v>3.6831670337253153E-2</v>
      </c>
      <c r="J1364" s="59">
        <v>0.32364623486995697</v>
      </c>
      <c r="K1364" s="58">
        <v>0.57762777209281924</v>
      </c>
      <c r="L1364" s="59">
        <v>1.8403072845772837</v>
      </c>
      <c r="M1364" s="58">
        <v>2.2940589827299123</v>
      </c>
      <c r="N1364" s="59">
        <v>1.9622313151260218</v>
      </c>
      <c r="O1364" s="58">
        <v>1.3483333333333347</v>
      </c>
      <c r="P1364" s="59">
        <v>2.7515156428019205</v>
      </c>
      <c r="Q1364" s="58">
        <v>1.1358431105812397E-2</v>
      </c>
      <c r="R1364" s="59">
        <v>0</v>
      </c>
      <c r="S1364" s="58">
        <v>0</v>
      </c>
      <c r="T1364" s="59">
        <v>0</v>
      </c>
      <c r="U1364" s="58">
        <v>0</v>
      </c>
      <c r="V1364" s="59">
        <v>0.30602238356239275</v>
      </c>
      <c r="W1364" s="58">
        <v>0.50862785106731789</v>
      </c>
      <c r="X1364" s="59">
        <v>0.75376385630004927</v>
      </c>
      <c r="Y1364" s="58">
        <v>0.77902372237708839</v>
      </c>
      <c r="Z1364" s="59">
        <v>0.52740918714139196</v>
      </c>
      <c r="AA1364" s="58">
        <v>3.3333333333333366E-3</v>
      </c>
      <c r="AB1364" s="59">
        <v>1.0789913198682999</v>
      </c>
      <c r="AC1364" s="58">
        <v>1.4793824357870551</v>
      </c>
      <c r="AD1364" s="59">
        <v>1.0993866297933792</v>
      </c>
      <c r="AE1364" s="58">
        <v>0.38341676336195735</v>
      </c>
      <c r="AF1364" s="59">
        <v>6.0713888963477486E-2</v>
      </c>
      <c r="AG1364" s="58">
        <v>8.3333333333333367E-3</v>
      </c>
      <c r="AH1364" s="59">
        <v>0.95107100682126156</v>
      </c>
      <c r="AI1364" s="60">
        <v>1.3308148915817346</v>
      </c>
      <c r="AJ1364" s="51">
        <f t="shared" si="397"/>
        <v>95.332594373667249</v>
      </c>
    </row>
    <row r="1365" spans="2:36" x14ac:dyDescent="0.3">
      <c r="B1365" s="4" t="s">
        <v>160</v>
      </c>
      <c r="E1365" s="58">
        <v>0</v>
      </c>
      <c r="F1365" s="59">
        <v>0</v>
      </c>
      <c r="G1365" s="58">
        <v>0</v>
      </c>
      <c r="H1365" s="59">
        <v>0</v>
      </c>
      <c r="I1365" s="58">
        <v>0</v>
      </c>
      <c r="J1365" s="59">
        <v>0</v>
      </c>
      <c r="K1365" s="58">
        <v>0</v>
      </c>
      <c r="L1365" s="59">
        <v>0</v>
      </c>
      <c r="M1365" s="58">
        <v>0</v>
      </c>
      <c r="N1365" s="59">
        <v>0</v>
      </c>
      <c r="O1365" s="58">
        <v>1.1017055763498985E-3</v>
      </c>
      <c r="P1365" s="59">
        <v>0</v>
      </c>
      <c r="Q1365" s="58">
        <v>14.727562277673398</v>
      </c>
      <c r="R1365" s="59">
        <v>14.556703930986568</v>
      </c>
      <c r="S1365" s="58">
        <v>49.66969679372729</v>
      </c>
      <c r="T1365" s="59">
        <v>49.235035344350962</v>
      </c>
      <c r="U1365" s="58">
        <v>0</v>
      </c>
      <c r="V1365" s="59">
        <v>0</v>
      </c>
      <c r="W1365" s="58">
        <v>0</v>
      </c>
      <c r="X1365" s="59">
        <v>0</v>
      </c>
      <c r="Y1365" s="58">
        <v>0</v>
      </c>
      <c r="Z1365" s="59">
        <v>0</v>
      </c>
      <c r="AA1365" s="58">
        <v>0</v>
      </c>
      <c r="AB1365" s="59">
        <v>0</v>
      </c>
      <c r="AC1365" s="58">
        <v>0</v>
      </c>
      <c r="AD1365" s="59">
        <v>0</v>
      </c>
      <c r="AE1365" s="58">
        <v>0</v>
      </c>
      <c r="AF1365" s="59">
        <v>0</v>
      </c>
      <c r="AG1365" s="58">
        <v>0</v>
      </c>
      <c r="AH1365" s="59">
        <v>0</v>
      </c>
      <c r="AI1365" s="60">
        <v>0</v>
      </c>
      <c r="AJ1365" s="51">
        <f t="shared" si="397"/>
        <v>128.19010005231456</v>
      </c>
    </row>
    <row r="1366" spans="2:36" x14ac:dyDescent="0.3">
      <c r="B1366" s="4" t="s">
        <v>161</v>
      </c>
      <c r="E1366" s="58">
        <v>0</v>
      </c>
      <c r="F1366" s="59">
        <v>0</v>
      </c>
      <c r="G1366" s="58">
        <v>0</v>
      </c>
      <c r="H1366" s="59">
        <v>0</v>
      </c>
      <c r="I1366" s="58">
        <v>0</v>
      </c>
      <c r="J1366" s="59">
        <v>0</v>
      </c>
      <c r="K1366" s="58">
        <v>0</v>
      </c>
      <c r="L1366" s="59">
        <v>0</v>
      </c>
      <c r="M1366" s="58">
        <v>0</v>
      </c>
      <c r="N1366" s="59">
        <v>0</v>
      </c>
      <c r="O1366" s="58">
        <v>1.1017055763498985E-3</v>
      </c>
      <c r="P1366" s="59">
        <v>0</v>
      </c>
      <c r="Q1366" s="58">
        <v>14.727562277673398</v>
      </c>
      <c r="R1366" s="59">
        <v>14.556703930986568</v>
      </c>
      <c r="S1366" s="58">
        <v>49.66969679372729</v>
      </c>
      <c r="T1366" s="59">
        <v>49.235035344350962</v>
      </c>
      <c r="U1366" s="58">
        <v>0</v>
      </c>
      <c r="V1366" s="59">
        <v>0</v>
      </c>
      <c r="W1366" s="58">
        <v>0</v>
      </c>
      <c r="X1366" s="59">
        <v>0</v>
      </c>
      <c r="Y1366" s="58">
        <v>0</v>
      </c>
      <c r="Z1366" s="59">
        <v>0</v>
      </c>
      <c r="AA1366" s="58">
        <v>0</v>
      </c>
      <c r="AB1366" s="59">
        <v>0</v>
      </c>
      <c r="AC1366" s="58">
        <v>0</v>
      </c>
      <c r="AD1366" s="59">
        <v>0</v>
      </c>
      <c r="AE1366" s="58">
        <v>0</v>
      </c>
      <c r="AF1366" s="59">
        <v>0</v>
      </c>
      <c r="AG1366" s="58">
        <v>0</v>
      </c>
      <c r="AH1366" s="59">
        <v>0</v>
      </c>
      <c r="AI1366" s="60">
        <v>0</v>
      </c>
      <c r="AJ1366" s="51">
        <f t="shared" si="397"/>
        <v>128.19010005231456</v>
      </c>
    </row>
    <row r="1367" spans="2:36" x14ac:dyDescent="0.3">
      <c r="B1367" s="4" t="s">
        <v>157</v>
      </c>
      <c r="E1367" s="58">
        <v>0</v>
      </c>
      <c r="F1367" s="59">
        <v>0</v>
      </c>
      <c r="G1367" s="58">
        <v>0</v>
      </c>
      <c r="H1367" s="59">
        <v>0</v>
      </c>
      <c r="I1367" s="58">
        <v>0</v>
      </c>
      <c r="J1367" s="59">
        <v>0</v>
      </c>
      <c r="K1367" s="58">
        <v>0</v>
      </c>
      <c r="L1367" s="59">
        <v>0</v>
      </c>
      <c r="M1367" s="58">
        <v>0</v>
      </c>
      <c r="N1367" s="59">
        <v>0</v>
      </c>
      <c r="O1367" s="58">
        <v>0</v>
      </c>
      <c r="P1367" s="59">
        <v>0</v>
      </c>
      <c r="Q1367" s="58">
        <v>0</v>
      </c>
      <c r="R1367" s="59">
        <v>0</v>
      </c>
      <c r="S1367" s="58">
        <v>0</v>
      </c>
      <c r="T1367" s="59">
        <v>0</v>
      </c>
      <c r="U1367" s="58">
        <v>0</v>
      </c>
      <c r="V1367" s="59">
        <v>0</v>
      </c>
      <c r="W1367" s="58">
        <v>0</v>
      </c>
      <c r="X1367" s="59">
        <v>0</v>
      </c>
      <c r="Y1367" s="58">
        <v>0</v>
      </c>
      <c r="Z1367" s="59">
        <v>0</v>
      </c>
      <c r="AA1367" s="58">
        <v>0</v>
      </c>
      <c r="AB1367" s="59">
        <v>0</v>
      </c>
      <c r="AC1367" s="58">
        <v>0</v>
      </c>
      <c r="AD1367" s="59">
        <v>0</v>
      </c>
      <c r="AE1367" s="58">
        <v>0</v>
      </c>
      <c r="AF1367" s="59">
        <v>0</v>
      </c>
      <c r="AG1367" s="58">
        <v>0</v>
      </c>
      <c r="AH1367" s="59">
        <v>0</v>
      </c>
      <c r="AI1367" s="60">
        <v>0</v>
      </c>
      <c r="AJ1367" s="51">
        <f t="shared" si="397"/>
        <v>0</v>
      </c>
    </row>
    <row r="1368" spans="2:36" x14ac:dyDescent="0.3">
      <c r="B1368" s="4" t="s">
        <v>158</v>
      </c>
      <c r="E1368" s="58">
        <v>0</v>
      </c>
      <c r="F1368" s="59">
        <v>0</v>
      </c>
      <c r="G1368" s="58">
        <v>0</v>
      </c>
      <c r="H1368" s="59">
        <v>0</v>
      </c>
      <c r="I1368" s="58">
        <v>0</v>
      </c>
      <c r="J1368" s="59">
        <v>0</v>
      </c>
      <c r="K1368" s="58">
        <v>0</v>
      </c>
      <c r="L1368" s="59">
        <v>0</v>
      </c>
      <c r="M1368" s="58">
        <v>0</v>
      </c>
      <c r="N1368" s="59">
        <v>0</v>
      </c>
      <c r="O1368" s="58">
        <v>0</v>
      </c>
      <c r="P1368" s="59">
        <v>0</v>
      </c>
      <c r="Q1368" s="58">
        <v>0</v>
      </c>
      <c r="R1368" s="59">
        <v>0</v>
      </c>
      <c r="S1368" s="58">
        <v>0</v>
      </c>
      <c r="T1368" s="59">
        <v>0</v>
      </c>
      <c r="U1368" s="58">
        <v>0</v>
      </c>
      <c r="V1368" s="59">
        <v>0</v>
      </c>
      <c r="W1368" s="58">
        <v>0</v>
      </c>
      <c r="X1368" s="59">
        <v>0</v>
      </c>
      <c r="Y1368" s="58">
        <v>0</v>
      </c>
      <c r="Z1368" s="59">
        <v>0</v>
      </c>
      <c r="AA1368" s="58">
        <v>0</v>
      </c>
      <c r="AB1368" s="59">
        <v>0</v>
      </c>
      <c r="AC1368" s="58">
        <v>0</v>
      </c>
      <c r="AD1368" s="59">
        <v>0</v>
      </c>
      <c r="AE1368" s="58">
        <v>0</v>
      </c>
      <c r="AF1368" s="59">
        <v>0</v>
      </c>
      <c r="AG1368" s="58">
        <v>0</v>
      </c>
      <c r="AH1368" s="59">
        <v>0</v>
      </c>
      <c r="AI1368" s="60">
        <v>0</v>
      </c>
      <c r="AJ1368" s="51">
        <f t="shared" si="397"/>
        <v>0</v>
      </c>
    </row>
    <row r="1369" spans="2:36" x14ac:dyDescent="0.3">
      <c r="B1369" s="4" t="s">
        <v>159</v>
      </c>
      <c r="E1369" s="58">
        <v>0</v>
      </c>
      <c r="F1369" s="59">
        <v>0</v>
      </c>
      <c r="G1369" s="58">
        <v>0</v>
      </c>
      <c r="H1369" s="59">
        <v>0</v>
      </c>
      <c r="I1369" s="58">
        <v>0</v>
      </c>
      <c r="J1369" s="59">
        <v>0</v>
      </c>
      <c r="K1369" s="58">
        <v>0</v>
      </c>
      <c r="L1369" s="59">
        <v>0</v>
      </c>
      <c r="M1369" s="58">
        <v>0</v>
      </c>
      <c r="N1369" s="59">
        <v>0</v>
      </c>
      <c r="O1369" s="58">
        <v>0</v>
      </c>
      <c r="P1369" s="59">
        <v>0</v>
      </c>
      <c r="Q1369" s="58">
        <v>0</v>
      </c>
      <c r="R1369" s="59">
        <v>0</v>
      </c>
      <c r="S1369" s="58">
        <v>0</v>
      </c>
      <c r="T1369" s="59">
        <v>0</v>
      </c>
      <c r="U1369" s="58">
        <v>0</v>
      </c>
      <c r="V1369" s="59">
        <v>0</v>
      </c>
      <c r="W1369" s="58">
        <v>0</v>
      </c>
      <c r="X1369" s="59">
        <v>0</v>
      </c>
      <c r="Y1369" s="58">
        <v>0</v>
      </c>
      <c r="Z1369" s="59">
        <v>0</v>
      </c>
      <c r="AA1369" s="58">
        <v>0</v>
      </c>
      <c r="AB1369" s="59">
        <v>0</v>
      </c>
      <c r="AC1369" s="58">
        <v>0</v>
      </c>
      <c r="AD1369" s="59">
        <v>0</v>
      </c>
      <c r="AE1369" s="58">
        <v>0</v>
      </c>
      <c r="AF1369" s="59">
        <v>0</v>
      </c>
      <c r="AG1369" s="58">
        <v>0</v>
      </c>
      <c r="AH1369" s="59">
        <v>0</v>
      </c>
      <c r="AI1369" s="60">
        <v>0</v>
      </c>
      <c r="AJ1369" s="51">
        <f t="shared" si="397"/>
        <v>0</v>
      </c>
    </row>
    <row r="1370" spans="2:36" x14ac:dyDescent="0.3">
      <c r="B1370" s="4" t="s">
        <v>132</v>
      </c>
      <c r="E1370" s="58">
        <v>0</v>
      </c>
      <c r="F1370" s="59">
        <v>0</v>
      </c>
      <c r="G1370" s="58">
        <v>0</v>
      </c>
      <c r="H1370" s="59">
        <v>0</v>
      </c>
      <c r="I1370" s="58">
        <v>0</v>
      </c>
      <c r="J1370" s="59">
        <v>0</v>
      </c>
      <c r="K1370" s="58">
        <v>0</v>
      </c>
      <c r="L1370" s="59">
        <v>0</v>
      </c>
      <c r="M1370" s="58">
        <v>0</v>
      </c>
      <c r="N1370" s="59">
        <v>0</v>
      </c>
      <c r="O1370" s="58">
        <v>0</v>
      </c>
      <c r="P1370" s="59">
        <v>0</v>
      </c>
      <c r="Q1370" s="58">
        <v>0</v>
      </c>
      <c r="R1370" s="59">
        <v>0</v>
      </c>
      <c r="S1370" s="58">
        <v>0</v>
      </c>
      <c r="T1370" s="59">
        <v>0</v>
      </c>
      <c r="U1370" s="58">
        <v>0</v>
      </c>
      <c r="V1370" s="59">
        <v>0</v>
      </c>
      <c r="W1370" s="58">
        <v>0</v>
      </c>
      <c r="X1370" s="59">
        <v>0</v>
      </c>
      <c r="Y1370" s="58">
        <v>0</v>
      </c>
      <c r="Z1370" s="59">
        <v>0</v>
      </c>
      <c r="AA1370" s="58">
        <v>0</v>
      </c>
      <c r="AB1370" s="59">
        <v>0</v>
      </c>
      <c r="AC1370" s="58">
        <v>0</v>
      </c>
      <c r="AD1370" s="59">
        <v>0</v>
      </c>
      <c r="AE1370" s="58">
        <v>0</v>
      </c>
      <c r="AF1370" s="59">
        <v>0</v>
      </c>
      <c r="AG1370" s="58">
        <v>0</v>
      </c>
      <c r="AH1370" s="59">
        <v>0</v>
      </c>
      <c r="AI1370" s="60">
        <v>0</v>
      </c>
      <c r="AJ1370" s="51">
        <f t="shared" si="397"/>
        <v>0</v>
      </c>
    </row>
    <row r="1371" spans="2:36" x14ac:dyDescent="0.3">
      <c r="B1371" s="4" t="s">
        <v>133</v>
      </c>
      <c r="E1371" s="58">
        <v>0</v>
      </c>
      <c r="F1371" s="59">
        <v>0</v>
      </c>
      <c r="G1371" s="58">
        <v>0</v>
      </c>
      <c r="H1371" s="59">
        <v>0</v>
      </c>
      <c r="I1371" s="58">
        <v>0</v>
      </c>
      <c r="J1371" s="59">
        <v>0</v>
      </c>
      <c r="K1371" s="58">
        <v>0</v>
      </c>
      <c r="L1371" s="59">
        <v>0</v>
      </c>
      <c r="M1371" s="58">
        <v>0</v>
      </c>
      <c r="N1371" s="59">
        <v>0</v>
      </c>
      <c r="O1371" s="58">
        <v>0</v>
      </c>
      <c r="P1371" s="59">
        <v>0</v>
      </c>
      <c r="Q1371" s="58">
        <v>0</v>
      </c>
      <c r="R1371" s="59">
        <v>0</v>
      </c>
      <c r="S1371" s="58">
        <v>0</v>
      </c>
      <c r="T1371" s="59">
        <v>0</v>
      </c>
      <c r="U1371" s="58">
        <v>0</v>
      </c>
      <c r="V1371" s="59">
        <v>0</v>
      </c>
      <c r="W1371" s="58">
        <v>0</v>
      </c>
      <c r="X1371" s="59">
        <v>0</v>
      </c>
      <c r="Y1371" s="58">
        <v>0</v>
      </c>
      <c r="Z1371" s="59">
        <v>0</v>
      </c>
      <c r="AA1371" s="58">
        <v>0</v>
      </c>
      <c r="AB1371" s="59">
        <v>0</v>
      </c>
      <c r="AC1371" s="58">
        <v>0</v>
      </c>
      <c r="AD1371" s="59">
        <v>0</v>
      </c>
      <c r="AE1371" s="58">
        <v>0</v>
      </c>
      <c r="AF1371" s="59">
        <v>0</v>
      </c>
      <c r="AG1371" s="58">
        <v>0</v>
      </c>
      <c r="AH1371" s="59">
        <v>0</v>
      </c>
      <c r="AI1371" s="60">
        <v>0</v>
      </c>
      <c r="AJ1371" s="51">
        <f t="shared" si="397"/>
        <v>0</v>
      </c>
    </row>
    <row r="1372" spans="2:36" x14ac:dyDescent="0.3">
      <c r="B1372" s="4" t="s">
        <v>134</v>
      </c>
      <c r="E1372" s="58">
        <v>0</v>
      </c>
      <c r="F1372" s="59">
        <v>0</v>
      </c>
      <c r="G1372" s="58">
        <v>0</v>
      </c>
      <c r="H1372" s="59">
        <v>0</v>
      </c>
      <c r="I1372" s="58">
        <v>0</v>
      </c>
      <c r="J1372" s="59">
        <v>0</v>
      </c>
      <c r="K1372" s="58">
        <v>0</v>
      </c>
      <c r="L1372" s="59">
        <v>0</v>
      </c>
      <c r="M1372" s="58">
        <v>0</v>
      </c>
      <c r="N1372" s="59">
        <v>0</v>
      </c>
      <c r="O1372" s="58">
        <v>0</v>
      </c>
      <c r="P1372" s="59">
        <v>0</v>
      </c>
      <c r="Q1372" s="58">
        <v>0</v>
      </c>
      <c r="R1372" s="59">
        <v>0</v>
      </c>
      <c r="S1372" s="58">
        <v>0</v>
      </c>
      <c r="T1372" s="59">
        <v>0</v>
      </c>
      <c r="U1372" s="58">
        <v>0</v>
      </c>
      <c r="V1372" s="59">
        <v>0</v>
      </c>
      <c r="W1372" s="58">
        <v>0</v>
      </c>
      <c r="X1372" s="59">
        <v>0</v>
      </c>
      <c r="Y1372" s="58">
        <v>0</v>
      </c>
      <c r="Z1372" s="59">
        <v>0</v>
      </c>
      <c r="AA1372" s="58">
        <v>0</v>
      </c>
      <c r="AB1372" s="59">
        <v>0</v>
      </c>
      <c r="AC1372" s="58">
        <v>0</v>
      </c>
      <c r="AD1372" s="59">
        <v>0</v>
      </c>
      <c r="AE1372" s="58">
        <v>0</v>
      </c>
      <c r="AF1372" s="59">
        <v>0</v>
      </c>
      <c r="AG1372" s="58">
        <v>0</v>
      </c>
      <c r="AH1372" s="59">
        <v>0</v>
      </c>
      <c r="AI1372" s="60">
        <v>0</v>
      </c>
      <c r="AJ1372" s="51">
        <f t="shared" si="397"/>
        <v>0</v>
      </c>
    </row>
    <row r="1373" spans="2:36" x14ac:dyDescent="0.3">
      <c r="B1373" s="4" t="s">
        <v>190</v>
      </c>
      <c r="E1373" s="58">
        <v>18.521183248360952</v>
      </c>
      <c r="F1373" s="59">
        <v>8.5128074843618613</v>
      </c>
      <c r="G1373" s="58">
        <v>10.091738084952038</v>
      </c>
      <c r="H1373" s="59">
        <v>10.636570827166238</v>
      </c>
      <c r="I1373" s="58">
        <v>2.0663386146227514</v>
      </c>
      <c r="J1373" s="59">
        <v>7.4678957780202238</v>
      </c>
      <c r="K1373" s="58">
        <v>6.8330548902352657</v>
      </c>
      <c r="L1373" s="59">
        <v>9.6822044789791146</v>
      </c>
      <c r="M1373" s="58">
        <v>8.08441833058993</v>
      </c>
      <c r="N1373" s="59">
        <v>0.93002158602078744</v>
      </c>
      <c r="O1373" s="58">
        <v>3.1051128437121713</v>
      </c>
      <c r="P1373" s="59">
        <v>11.6241196273764</v>
      </c>
      <c r="Q1373" s="58">
        <v>2.6399994393189745</v>
      </c>
      <c r="R1373" s="59">
        <v>0.67283769448598219</v>
      </c>
      <c r="S1373" s="58">
        <v>0.3851713518301646</v>
      </c>
      <c r="T1373" s="59">
        <v>6.4332713399625696</v>
      </c>
      <c r="U1373" s="58">
        <v>0</v>
      </c>
      <c r="V1373" s="59">
        <v>0</v>
      </c>
      <c r="W1373" s="58">
        <v>0.14783853292465207</v>
      </c>
      <c r="X1373" s="59">
        <v>0</v>
      </c>
      <c r="Y1373" s="58">
        <v>0</v>
      </c>
      <c r="Z1373" s="59">
        <v>0</v>
      </c>
      <c r="AA1373" s="58">
        <v>0</v>
      </c>
      <c r="AB1373" s="59">
        <v>0</v>
      </c>
      <c r="AC1373" s="58">
        <v>0</v>
      </c>
      <c r="AD1373" s="59">
        <v>2.2289218574762337</v>
      </c>
      <c r="AE1373" s="58">
        <v>0</v>
      </c>
      <c r="AF1373" s="59">
        <v>5.0175289312998463E-4</v>
      </c>
      <c r="AG1373" s="58">
        <v>0</v>
      </c>
      <c r="AH1373" s="59">
        <v>9.1972790563106539</v>
      </c>
      <c r="AI1373" s="60">
        <v>1.8131498396396637</v>
      </c>
      <c r="AJ1373" s="51">
        <f t="shared" si="397"/>
        <v>121.07443665923975</v>
      </c>
    </row>
    <row r="1374" spans="2:36" x14ac:dyDescent="0.3">
      <c r="B1374" s="4" t="s">
        <v>191</v>
      </c>
      <c r="E1374" s="58">
        <v>18.521183248360952</v>
      </c>
      <c r="F1374" s="59">
        <v>8.5128074843618613</v>
      </c>
      <c r="G1374" s="58">
        <v>10.091738084952038</v>
      </c>
      <c r="H1374" s="59">
        <v>10.636570827166238</v>
      </c>
      <c r="I1374" s="58">
        <v>2.0663386146227514</v>
      </c>
      <c r="J1374" s="59">
        <v>7.4678957780202238</v>
      </c>
      <c r="K1374" s="58">
        <v>6.8330548902352657</v>
      </c>
      <c r="L1374" s="59">
        <v>9.6822044789791146</v>
      </c>
      <c r="M1374" s="58">
        <v>8.08441833058993</v>
      </c>
      <c r="N1374" s="59">
        <v>0.93002158602078744</v>
      </c>
      <c r="O1374" s="58">
        <v>3.1051128437121713</v>
      </c>
      <c r="P1374" s="59">
        <v>11.6241196273764</v>
      </c>
      <c r="Q1374" s="58">
        <v>2.6399994393189745</v>
      </c>
      <c r="R1374" s="59">
        <v>0.67283769448598219</v>
      </c>
      <c r="S1374" s="58">
        <v>0.3851713518301646</v>
      </c>
      <c r="T1374" s="59">
        <v>6.4332713399625696</v>
      </c>
      <c r="U1374" s="58">
        <v>0</v>
      </c>
      <c r="V1374" s="59">
        <v>0</v>
      </c>
      <c r="W1374" s="58">
        <v>0.14783853292465207</v>
      </c>
      <c r="X1374" s="59">
        <v>0</v>
      </c>
      <c r="Y1374" s="58">
        <v>0</v>
      </c>
      <c r="Z1374" s="59">
        <v>0</v>
      </c>
      <c r="AA1374" s="58">
        <v>0</v>
      </c>
      <c r="AB1374" s="59">
        <v>0</v>
      </c>
      <c r="AC1374" s="58">
        <v>0</v>
      </c>
      <c r="AD1374" s="59">
        <v>2.2289218574762337</v>
      </c>
      <c r="AE1374" s="58">
        <v>0</v>
      </c>
      <c r="AF1374" s="59">
        <v>5.0175289312998463E-4</v>
      </c>
      <c r="AG1374" s="58">
        <v>0</v>
      </c>
      <c r="AH1374" s="59">
        <v>9.1972790563106539</v>
      </c>
      <c r="AI1374" s="60">
        <v>1.8131498396396637</v>
      </c>
      <c r="AJ1374" s="51">
        <f t="shared" si="397"/>
        <v>121.07443665923975</v>
      </c>
    </row>
    <row r="1375" spans="2:36" x14ac:dyDescent="0.3">
      <c r="B1375" s="4" t="s">
        <v>175</v>
      </c>
      <c r="E1375" s="58">
        <v>7.6084848785829493</v>
      </c>
      <c r="F1375" s="59">
        <v>6.652045723281538</v>
      </c>
      <c r="G1375" s="58">
        <v>1.3775057832400002</v>
      </c>
      <c r="H1375" s="59">
        <v>7.8226118100367596</v>
      </c>
      <c r="I1375" s="58">
        <v>3.3124780761909887</v>
      </c>
      <c r="J1375" s="59">
        <v>6.5548847881722505</v>
      </c>
      <c r="K1375" s="58">
        <v>5.5658984035637484</v>
      </c>
      <c r="L1375" s="59">
        <v>12.778720975725957</v>
      </c>
      <c r="M1375" s="58">
        <v>23.305933333333332</v>
      </c>
      <c r="N1375" s="59">
        <v>10.424411108676964</v>
      </c>
      <c r="O1375" s="58">
        <v>0.76998826826835276</v>
      </c>
      <c r="P1375" s="59">
        <v>26.359053721318872</v>
      </c>
      <c r="Q1375" s="58">
        <v>3.2889344493072952</v>
      </c>
      <c r="R1375" s="59">
        <v>3.7301526554750364</v>
      </c>
      <c r="S1375" s="58">
        <v>0</v>
      </c>
      <c r="T1375" s="59">
        <v>7.1676485690375831</v>
      </c>
      <c r="U1375" s="58">
        <v>0</v>
      </c>
      <c r="V1375" s="59">
        <v>14.105509981862545</v>
      </c>
      <c r="W1375" s="58">
        <v>3.6615080366229305</v>
      </c>
      <c r="X1375" s="59">
        <v>4.0464423935446936</v>
      </c>
      <c r="Y1375" s="58">
        <v>14.708779861552296</v>
      </c>
      <c r="Z1375" s="59">
        <v>15.805521240415521</v>
      </c>
      <c r="AA1375" s="58">
        <v>0.18469817763637414</v>
      </c>
      <c r="AB1375" s="59">
        <v>1.3945893805008382</v>
      </c>
      <c r="AC1375" s="58">
        <v>7.704064805740872</v>
      </c>
      <c r="AD1375" s="59">
        <v>11.239011701335123</v>
      </c>
      <c r="AE1375" s="58">
        <v>7.1106265754560649</v>
      </c>
      <c r="AF1375" s="59">
        <v>1.8905555555555553</v>
      </c>
      <c r="AG1375" s="58">
        <v>1.6605275088345077</v>
      </c>
      <c r="AH1375" s="59">
        <v>11.915548535351396</v>
      </c>
      <c r="AI1375" s="60">
        <v>14.140363266532765</v>
      </c>
      <c r="AJ1375" s="51">
        <f t="shared" si="397"/>
        <v>236.28649956515309</v>
      </c>
    </row>
    <row r="1376" spans="2:36" x14ac:dyDescent="0.3">
      <c r="B1376" s="4" t="s">
        <v>176</v>
      </c>
      <c r="E1376" s="58">
        <v>7.6084848785829493</v>
      </c>
      <c r="F1376" s="59">
        <v>6.652045723281538</v>
      </c>
      <c r="G1376" s="58">
        <v>1.3775057832400002</v>
      </c>
      <c r="H1376" s="59">
        <v>7.8226118100367596</v>
      </c>
      <c r="I1376" s="58">
        <v>3.3124780761909887</v>
      </c>
      <c r="J1376" s="59">
        <v>6.5548847881722505</v>
      </c>
      <c r="K1376" s="58">
        <v>5.5658984035637484</v>
      </c>
      <c r="L1376" s="59">
        <v>12.778720975725957</v>
      </c>
      <c r="M1376" s="58">
        <v>23.305933333333332</v>
      </c>
      <c r="N1376" s="59">
        <v>10.424411108676964</v>
      </c>
      <c r="O1376" s="58">
        <v>0.76998826826835276</v>
      </c>
      <c r="P1376" s="59">
        <v>26.359053721318872</v>
      </c>
      <c r="Q1376" s="58">
        <v>3.2889344493072952</v>
      </c>
      <c r="R1376" s="59">
        <v>3.7301526554750364</v>
      </c>
      <c r="S1376" s="58">
        <v>0</v>
      </c>
      <c r="T1376" s="59">
        <v>7.1676485690375831</v>
      </c>
      <c r="U1376" s="58">
        <v>0</v>
      </c>
      <c r="V1376" s="59">
        <v>14.105509981862545</v>
      </c>
      <c r="W1376" s="58">
        <v>3.6615080366229305</v>
      </c>
      <c r="X1376" s="59">
        <v>4.0464423935446936</v>
      </c>
      <c r="Y1376" s="58">
        <v>14.708779861552296</v>
      </c>
      <c r="Z1376" s="59">
        <v>15.805521240415521</v>
      </c>
      <c r="AA1376" s="58">
        <v>0.18469817763637414</v>
      </c>
      <c r="AB1376" s="59">
        <v>1.3945893805008382</v>
      </c>
      <c r="AC1376" s="58">
        <v>7.704064805740872</v>
      </c>
      <c r="AD1376" s="59">
        <v>11.239011701335123</v>
      </c>
      <c r="AE1376" s="58">
        <v>7.1106265754560649</v>
      </c>
      <c r="AF1376" s="59">
        <v>1.8905555555555553</v>
      </c>
      <c r="AG1376" s="58">
        <v>1.6605275088345077</v>
      </c>
      <c r="AH1376" s="59">
        <v>11.915548535351396</v>
      </c>
      <c r="AI1376" s="60">
        <v>14.140363266532765</v>
      </c>
      <c r="AJ1376" s="51">
        <f t="shared" si="397"/>
        <v>236.28649956515309</v>
      </c>
    </row>
    <row r="1377" spans="2:36" x14ac:dyDescent="0.3">
      <c r="B1377" s="4" t="s">
        <v>183</v>
      </c>
      <c r="E1377" s="58">
        <v>0</v>
      </c>
      <c r="F1377" s="59">
        <v>0</v>
      </c>
      <c r="G1377" s="58">
        <v>0</v>
      </c>
      <c r="H1377" s="59">
        <v>0</v>
      </c>
      <c r="I1377" s="58">
        <v>0</v>
      </c>
      <c r="J1377" s="59">
        <v>0</v>
      </c>
      <c r="K1377" s="58">
        <v>0</v>
      </c>
      <c r="L1377" s="59">
        <v>0</v>
      </c>
      <c r="M1377" s="58">
        <v>0</v>
      </c>
      <c r="N1377" s="59">
        <v>0</v>
      </c>
      <c r="O1377" s="58">
        <v>0</v>
      </c>
      <c r="P1377" s="59">
        <v>0</v>
      </c>
      <c r="Q1377" s="58">
        <v>0</v>
      </c>
      <c r="R1377" s="59">
        <v>0</v>
      </c>
      <c r="S1377" s="58">
        <v>0</v>
      </c>
      <c r="T1377" s="59">
        <v>0</v>
      </c>
      <c r="U1377" s="58">
        <v>0</v>
      </c>
      <c r="V1377" s="59">
        <v>0</v>
      </c>
      <c r="W1377" s="58">
        <v>0</v>
      </c>
      <c r="X1377" s="59">
        <v>0</v>
      </c>
      <c r="Y1377" s="58">
        <v>0</v>
      </c>
      <c r="Z1377" s="59">
        <v>0</v>
      </c>
      <c r="AA1377" s="58">
        <v>0</v>
      </c>
      <c r="AB1377" s="59">
        <v>0</v>
      </c>
      <c r="AC1377" s="58">
        <v>0</v>
      </c>
      <c r="AD1377" s="59">
        <v>0</v>
      </c>
      <c r="AE1377" s="58">
        <v>0</v>
      </c>
      <c r="AF1377" s="59">
        <v>0</v>
      </c>
      <c r="AG1377" s="58">
        <v>0</v>
      </c>
      <c r="AH1377" s="59">
        <v>0</v>
      </c>
      <c r="AI1377" s="60">
        <v>0</v>
      </c>
      <c r="AJ1377" s="51">
        <f t="shared" si="397"/>
        <v>0</v>
      </c>
    </row>
    <row r="1378" spans="2:36" x14ac:dyDescent="0.3">
      <c r="B1378" s="4" t="s">
        <v>224</v>
      </c>
      <c r="E1378" s="58">
        <v>0.7612247854390215</v>
      </c>
      <c r="F1378" s="59">
        <v>0</v>
      </c>
      <c r="G1378" s="58">
        <v>0</v>
      </c>
      <c r="H1378" s="59">
        <v>0</v>
      </c>
      <c r="I1378" s="58">
        <v>0</v>
      </c>
      <c r="J1378" s="59">
        <v>0</v>
      </c>
      <c r="K1378" s="58">
        <v>0</v>
      </c>
      <c r="L1378" s="59">
        <v>0</v>
      </c>
      <c r="M1378" s="58">
        <v>0</v>
      </c>
      <c r="N1378" s="59">
        <v>0</v>
      </c>
      <c r="O1378" s="58">
        <v>0</v>
      </c>
      <c r="P1378" s="59">
        <v>0</v>
      </c>
      <c r="Q1378" s="58">
        <v>0</v>
      </c>
      <c r="R1378" s="59">
        <v>0</v>
      </c>
      <c r="S1378" s="58">
        <v>0</v>
      </c>
      <c r="T1378" s="59">
        <v>0</v>
      </c>
      <c r="U1378" s="58">
        <v>0</v>
      </c>
      <c r="V1378" s="59">
        <v>0</v>
      </c>
      <c r="W1378" s="58">
        <v>0</v>
      </c>
      <c r="X1378" s="59">
        <v>0</v>
      </c>
      <c r="Y1378" s="58">
        <v>0</v>
      </c>
      <c r="Z1378" s="59">
        <v>0</v>
      </c>
      <c r="AA1378" s="58">
        <v>0</v>
      </c>
      <c r="AB1378" s="59">
        <v>0</v>
      </c>
      <c r="AC1378" s="58">
        <v>0</v>
      </c>
      <c r="AD1378" s="59">
        <v>0</v>
      </c>
      <c r="AE1378" s="58">
        <v>0</v>
      </c>
      <c r="AF1378" s="59">
        <v>0</v>
      </c>
      <c r="AG1378" s="58">
        <v>0</v>
      </c>
      <c r="AH1378" s="59">
        <v>0</v>
      </c>
      <c r="AI1378" s="60">
        <v>0</v>
      </c>
      <c r="AJ1378" s="51">
        <f t="shared" si="397"/>
        <v>0.7612247854390215</v>
      </c>
    </row>
    <row r="1379" spans="2:36" x14ac:dyDescent="0.3">
      <c r="B1379" s="4" t="s">
        <v>225</v>
      </c>
      <c r="E1379" s="58">
        <v>0.7612247854390215</v>
      </c>
      <c r="F1379" s="59">
        <v>0</v>
      </c>
      <c r="G1379" s="58">
        <v>0</v>
      </c>
      <c r="H1379" s="59">
        <v>0</v>
      </c>
      <c r="I1379" s="58">
        <v>0</v>
      </c>
      <c r="J1379" s="59">
        <v>0</v>
      </c>
      <c r="K1379" s="58">
        <v>0</v>
      </c>
      <c r="L1379" s="59">
        <v>0</v>
      </c>
      <c r="M1379" s="58">
        <v>0</v>
      </c>
      <c r="N1379" s="59">
        <v>0</v>
      </c>
      <c r="O1379" s="58">
        <v>0</v>
      </c>
      <c r="P1379" s="59">
        <v>0</v>
      </c>
      <c r="Q1379" s="58">
        <v>0</v>
      </c>
      <c r="R1379" s="59">
        <v>0</v>
      </c>
      <c r="S1379" s="58">
        <v>0</v>
      </c>
      <c r="T1379" s="59">
        <v>0</v>
      </c>
      <c r="U1379" s="58">
        <v>0</v>
      </c>
      <c r="V1379" s="59">
        <v>0</v>
      </c>
      <c r="W1379" s="58">
        <v>0</v>
      </c>
      <c r="X1379" s="59">
        <v>0</v>
      </c>
      <c r="Y1379" s="58">
        <v>0</v>
      </c>
      <c r="Z1379" s="59">
        <v>0</v>
      </c>
      <c r="AA1379" s="58">
        <v>0</v>
      </c>
      <c r="AB1379" s="59">
        <v>0</v>
      </c>
      <c r="AC1379" s="58">
        <v>0</v>
      </c>
      <c r="AD1379" s="59">
        <v>0</v>
      </c>
      <c r="AE1379" s="58">
        <v>0</v>
      </c>
      <c r="AF1379" s="59">
        <v>0</v>
      </c>
      <c r="AG1379" s="58">
        <v>0</v>
      </c>
      <c r="AH1379" s="59">
        <v>0</v>
      </c>
      <c r="AI1379" s="60">
        <v>0</v>
      </c>
      <c r="AJ1379" s="51">
        <f t="shared" si="397"/>
        <v>0.7612247854390215</v>
      </c>
    </row>
    <row r="1380" spans="2:36" x14ac:dyDescent="0.3">
      <c r="B1380" s="4" t="s">
        <v>226</v>
      </c>
      <c r="E1380" s="58">
        <v>0.7612247854390215</v>
      </c>
      <c r="F1380" s="59">
        <v>0</v>
      </c>
      <c r="G1380" s="58">
        <v>0</v>
      </c>
      <c r="H1380" s="59">
        <v>0</v>
      </c>
      <c r="I1380" s="58">
        <v>0</v>
      </c>
      <c r="J1380" s="59">
        <v>0</v>
      </c>
      <c r="K1380" s="58">
        <v>0</v>
      </c>
      <c r="L1380" s="59">
        <v>0</v>
      </c>
      <c r="M1380" s="58">
        <v>0</v>
      </c>
      <c r="N1380" s="59">
        <v>0</v>
      </c>
      <c r="O1380" s="58">
        <v>0</v>
      </c>
      <c r="P1380" s="59">
        <v>0</v>
      </c>
      <c r="Q1380" s="58">
        <v>0</v>
      </c>
      <c r="R1380" s="59">
        <v>0</v>
      </c>
      <c r="S1380" s="58">
        <v>0</v>
      </c>
      <c r="T1380" s="59">
        <v>0</v>
      </c>
      <c r="U1380" s="58">
        <v>0</v>
      </c>
      <c r="V1380" s="59">
        <v>0</v>
      </c>
      <c r="W1380" s="58">
        <v>0</v>
      </c>
      <c r="X1380" s="59">
        <v>0</v>
      </c>
      <c r="Y1380" s="58">
        <v>0</v>
      </c>
      <c r="Z1380" s="59">
        <v>0</v>
      </c>
      <c r="AA1380" s="58">
        <v>0</v>
      </c>
      <c r="AB1380" s="59">
        <v>0</v>
      </c>
      <c r="AC1380" s="58">
        <v>0</v>
      </c>
      <c r="AD1380" s="59">
        <v>0</v>
      </c>
      <c r="AE1380" s="58">
        <v>0</v>
      </c>
      <c r="AF1380" s="59">
        <v>0</v>
      </c>
      <c r="AG1380" s="58">
        <v>0</v>
      </c>
      <c r="AH1380" s="59">
        <v>0</v>
      </c>
      <c r="AI1380" s="60">
        <v>0</v>
      </c>
      <c r="AJ1380" s="51">
        <f t="shared" si="397"/>
        <v>0.7612247854390215</v>
      </c>
    </row>
    <row r="1381" spans="2:36" x14ac:dyDescent="0.3">
      <c r="B1381" s="4" t="s">
        <v>174</v>
      </c>
      <c r="E1381" s="58">
        <v>0</v>
      </c>
      <c r="F1381" s="59">
        <v>0</v>
      </c>
      <c r="G1381" s="58">
        <v>0</v>
      </c>
      <c r="H1381" s="59">
        <v>0</v>
      </c>
      <c r="I1381" s="58">
        <v>0</v>
      </c>
      <c r="J1381" s="59">
        <v>16.955636896164616</v>
      </c>
      <c r="K1381" s="58">
        <v>0</v>
      </c>
      <c r="L1381" s="59">
        <v>0</v>
      </c>
      <c r="M1381" s="58">
        <v>0</v>
      </c>
      <c r="N1381" s="59">
        <v>0</v>
      </c>
      <c r="O1381" s="58">
        <v>0</v>
      </c>
      <c r="P1381" s="59">
        <v>0</v>
      </c>
      <c r="Q1381" s="58">
        <v>0</v>
      </c>
      <c r="R1381" s="59">
        <v>0</v>
      </c>
      <c r="S1381" s="58">
        <v>0</v>
      </c>
      <c r="T1381" s="59">
        <v>0</v>
      </c>
      <c r="U1381" s="58">
        <v>10.411662576855818</v>
      </c>
      <c r="V1381" s="59">
        <v>0</v>
      </c>
      <c r="W1381" s="58">
        <v>0</v>
      </c>
      <c r="X1381" s="59">
        <v>0</v>
      </c>
      <c r="Y1381" s="58">
        <v>0</v>
      </c>
      <c r="Z1381" s="59">
        <v>0</v>
      </c>
      <c r="AA1381" s="58">
        <v>0</v>
      </c>
      <c r="AB1381" s="59">
        <v>0</v>
      </c>
      <c r="AC1381" s="58">
        <v>0</v>
      </c>
      <c r="AD1381" s="59">
        <v>0</v>
      </c>
      <c r="AE1381" s="58">
        <v>0</v>
      </c>
      <c r="AF1381" s="59">
        <v>0</v>
      </c>
      <c r="AG1381" s="58">
        <v>0</v>
      </c>
      <c r="AH1381" s="59">
        <v>0</v>
      </c>
      <c r="AI1381" s="60">
        <v>0</v>
      </c>
      <c r="AJ1381" s="51">
        <f t="shared" si="397"/>
        <v>27.367299473020434</v>
      </c>
    </row>
    <row r="1382" spans="2:36" x14ac:dyDescent="0.3">
      <c r="B1382" s="4" t="s">
        <v>242</v>
      </c>
      <c r="E1382" s="58">
        <v>0</v>
      </c>
      <c r="F1382" s="59">
        <v>0</v>
      </c>
      <c r="G1382" s="58">
        <v>0</v>
      </c>
      <c r="H1382" s="59">
        <v>0</v>
      </c>
      <c r="I1382" s="58">
        <v>0</v>
      </c>
      <c r="J1382" s="59">
        <v>0</v>
      </c>
      <c r="K1382" s="58">
        <v>0</v>
      </c>
      <c r="L1382" s="59">
        <v>0</v>
      </c>
      <c r="M1382" s="58">
        <v>0</v>
      </c>
      <c r="N1382" s="59">
        <v>0</v>
      </c>
      <c r="O1382" s="58">
        <v>0</v>
      </c>
      <c r="P1382" s="59">
        <v>0</v>
      </c>
      <c r="Q1382" s="58">
        <v>0</v>
      </c>
      <c r="R1382" s="59">
        <v>0</v>
      </c>
      <c r="S1382" s="58">
        <v>0</v>
      </c>
      <c r="T1382" s="59">
        <v>0</v>
      </c>
      <c r="U1382" s="58">
        <v>0</v>
      </c>
      <c r="V1382" s="59">
        <v>0</v>
      </c>
      <c r="W1382" s="58">
        <v>0</v>
      </c>
      <c r="X1382" s="59">
        <v>0</v>
      </c>
      <c r="Y1382" s="58">
        <v>0</v>
      </c>
      <c r="Z1382" s="59">
        <v>0</v>
      </c>
      <c r="AA1382" s="58">
        <v>0</v>
      </c>
      <c r="AB1382" s="59">
        <v>0</v>
      </c>
      <c r="AC1382" s="58">
        <v>0</v>
      </c>
      <c r="AD1382" s="59">
        <v>0</v>
      </c>
      <c r="AE1382" s="58">
        <v>0</v>
      </c>
      <c r="AF1382" s="59">
        <v>0</v>
      </c>
      <c r="AG1382" s="58">
        <v>0</v>
      </c>
      <c r="AH1382" s="59">
        <v>0</v>
      </c>
      <c r="AI1382" s="60">
        <v>0</v>
      </c>
      <c r="AJ1382" s="51">
        <f t="shared" si="397"/>
        <v>0</v>
      </c>
    </row>
    <row r="1383" spans="2:36" x14ac:dyDescent="0.3">
      <c r="B1383" s="4" t="s">
        <v>227</v>
      </c>
      <c r="E1383" s="58">
        <v>0</v>
      </c>
      <c r="F1383" s="59">
        <v>0</v>
      </c>
      <c r="G1383" s="58">
        <v>0</v>
      </c>
      <c r="H1383" s="59">
        <v>0</v>
      </c>
      <c r="I1383" s="58">
        <v>0</v>
      </c>
      <c r="J1383" s="59">
        <v>0</v>
      </c>
      <c r="K1383" s="58">
        <v>0</v>
      </c>
      <c r="L1383" s="59">
        <v>0</v>
      </c>
      <c r="M1383" s="58">
        <v>0</v>
      </c>
      <c r="N1383" s="59">
        <v>0</v>
      </c>
      <c r="O1383" s="58">
        <v>0</v>
      </c>
      <c r="P1383" s="59">
        <v>0</v>
      </c>
      <c r="Q1383" s="58">
        <v>0</v>
      </c>
      <c r="R1383" s="59">
        <v>0</v>
      </c>
      <c r="S1383" s="58">
        <v>0</v>
      </c>
      <c r="T1383" s="59">
        <v>0</v>
      </c>
      <c r="U1383" s="58">
        <v>0</v>
      </c>
      <c r="V1383" s="59">
        <v>0</v>
      </c>
      <c r="W1383" s="58">
        <v>0</v>
      </c>
      <c r="X1383" s="59">
        <v>0</v>
      </c>
      <c r="Y1383" s="58">
        <v>0</v>
      </c>
      <c r="Z1383" s="59">
        <v>0</v>
      </c>
      <c r="AA1383" s="58">
        <v>0</v>
      </c>
      <c r="AB1383" s="59">
        <v>0</v>
      </c>
      <c r="AC1383" s="58">
        <v>0</v>
      </c>
      <c r="AD1383" s="59">
        <v>0</v>
      </c>
      <c r="AE1383" s="58">
        <v>0</v>
      </c>
      <c r="AF1383" s="59">
        <v>0</v>
      </c>
      <c r="AG1383" s="58">
        <v>0</v>
      </c>
      <c r="AH1383" s="59">
        <v>0</v>
      </c>
      <c r="AI1383" s="60">
        <v>0</v>
      </c>
      <c r="AJ1383" s="51">
        <f t="shared" si="397"/>
        <v>0</v>
      </c>
    </row>
    <row r="1384" spans="2:36" x14ac:dyDescent="0.3">
      <c r="B1384" s="4" t="s">
        <v>228</v>
      </c>
      <c r="E1384" s="58">
        <v>0</v>
      </c>
      <c r="F1384" s="59">
        <v>0</v>
      </c>
      <c r="G1384" s="58">
        <v>0</v>
      </c>
      <c r="H1384" s="59">
        <v>0</v>
      </c>
      <c r="I1384" s="58">
        <v>0</v>
      </c>
      <c r="J1384" s="59">
        <v>0</v>
      </c>
      <c r="K1384" s="58">
        <v>0</v>
      </c>
      <c r="L1384" s="59">
        <v>0</v>
      </c>
      <c r="M1384" s="58">
        <v>0</v>
      </c>
      <c r="N1384" s="59">
        <v>0</v>
      </c>
      <c r="O1384" s="58">
        <v>0</v>
      </c>
      <c r="P1384" s="59">
        <v>0</v>
      </c>
      <c r="Q1384" s="58">
        <v>0</v>
      </c>
      <c r="R1384" s="59">
        <v>0</v>
      </c>
      <c r="S1384" s="58">
        <v>0</v>
      </c>
      <c r="T1384" s="59">
        <v>0</v>
      </c>
      <c r="U1384" s="58">
        <v>0</v>
      </c>
      <c r="V1384" s="59">
        <v>0</v>
      </c>
      <c r="W1384" s="58">
        <v>0</v>
      </c>
      <c r="X1384" s="59">
        <v>0</v>
      </c>
      <c r="Y1384" s="58">
        <v>0</v>
      </c>
      <c r="Z1384" s="59">
        <v>0</v>
      </c>
      <c r="AA1384" s="58">
        <v>0</v>
      </c>
      <c r="AB1384" s="59">
        <v>0</v>
      </c>
      <c r="AC1384" s="58">
        <v>0</v>
      </c>
      <c r="AD1384" s="59">
        <v>0</v>
      </c>
      <c r="AE1384" s="58">
        <v>0</v>
      </c>
      <c r="AF1384" s="59">
        <v>0</v>
      </c>
      <c r="AG1384" s="58">
        <v>0</v>
      </c>
      <c r="AH1384" s="59">
        <v>0</v>
      </c>
      <c r="AI1384" s="60">
        <v>0</v>
      </c>
      <c r="AJ1384" s="51">
        <f t="shared" si="397"/>
        <v>0</v>
      </c>
    </row>
    <row r="1385" spans="2:36" x14ac:dyDescent="0.3">
      <c r="B1385" s="4" t="s">
        <v>290</v>
      </c>
      <c r="E1385" s="58">
        <v>0</v>
      </c>
      <c r="F1385" s="59">
        <v>0</v>
      </c>
      <c r="G1385" s="58">
        <v>0</v>
      </c>
      <c r="H1385" s="59">
        <v>0</v>
      </c>
      <c r="I1385" s="58">
        <v>0</v>
      </c>
      <c r="J1385" s="59">
        <v>0</v>
      </c>
      <c r="K1385" s="58">
        <v>0</v>
      </c>
      <c r="L1385" s="59">
        <v>0</v>
      </c>
      <c r="M1385" s="58">
        <v>0</v>
      </c>
      <c r="N1385" s="59">
        <v>0</v>
      </c>
      <c r="O1385" s="58">
        <v>0</v>
      </c>
      <c r="P1385" s="59">
        <v>0</v>
      </c>
      <c r="Q1385" s="58">
        <v>0</v>
      </c>
      <c r="R1385" s="59">
        <v>0</v>
      </c>
      <c r="S1385" s="58">
        <v>0</v>
      </c>
      <c r="T1385" s="59">
        <v>0</v>
      </c>
      <c r="U1385" s="58">
        <v>0</v>
      </c>
      <c r="V1385" s="59">
        <v>0</v>
      </c>
      <c r="W1385" s="58">
        <v>0</v>
      </c>
      <c r="X1385" s="59">
        <v>0</v>
      </c>
      <c r="Y1385" s="58">
        <v>0</v>
      </c>
      <c r="Z1385" s="59">
        <v>0</v>
      </c>
      <c r="AA1385" s="58">
        <v>0</v>
      </c>
      <c r="AB1385" s="59">
        <v>0</v>
      </c>
      <c r="AC1385" s="58">
        <v>0</v>
      </c>
      <c r="AD1385" s="59">
        <v>0</v>
      </c>
      <c r="AE1385" s="58">
        <v>0</v>
      </c>
      <c r="AF1385" s="59">
        <v>0</v>
      </c>
      <c r="AG1385" s="58">
        <v>0</v>
      </c>
      <c r="AH1385" s="59">
        <v>0</v>
      </c>
      <c r="AI1385" s="60">
        <v>0</v>
      </c>
      <c r="AJ1385" s="51">
        <f t="shared" si="397"/>
        <v>0</v>
      </c>
    </row>
    <row r="1386" spans="2:36" x14ac:dyDescent="0.3">
      <c r="B1386" s="4" t="s">
        <v>177</v>
      </c>
      <c r="E1386" s="58">
        <v>30.807663266720375</v>
      </c>
      <c r="F1386" s="59">
        <v>35.665538931250794</v>
      </c>
      <c r="G1386" s="58">
        <v>0</v>
      </c>
      <c r="H1386" s="59">
        <v>43.288688913055424</v>
      </c>
      <c r="I1386" s="58">
        <v>47.740039917914942</v>
      </c>
      <c r="J1386" s="59">
        <v>0</v>
      </c>
      <c r="K1386" s="58">
        <v>0</v>
      </c>
      <c r="L1386" s="59">
        <v>53.720060058134365</v>
      </c>
      <c r="M1386" s="58">
        <v>0</v>
      </c>
      <c r="N1386" s="59">
        <v>0</v>
      </c>
      <c r="O1386" s="58">
        <v>0</v>
      </c>
      <c r="P1386" s="59">
        <v>35.477595934921155</v>
      </c>
      <c r="Q1386" s="58">
        <v>0</v>
      </c>
      <c r="R1386" s="59">
        <v>0</v>
      </c>
      <c r="S1386" s="58">
        <v>2.3635493615654317</v>
      </c>
      <c r="T1386" s="59">
        <v>0</v>
      </c>
      <c r="U1386" s="58">
        <v>2.5830169001407928</v>
      </c>
      <c r="V1386" s="59">
        <v>0</v>
      </c>
      <c r="W1386" s="58">
        <v>0</v>
      </c>
      <c r="X1386" s="59">
        <v>35.817468778598894</v>
      </c>
      <c r="Y1386" s="58">
        <v>0</v>
      </c>
      <c r="Z1386" s="59">
        <v>0</v>
      </c>
      <c r="AA1386" s="58">
        <v>0</v>
      </c>
      <c r="AB1386" s="59">
        <v>1.8055555555555564E-2</v>
      </c>
      <c r="AC1386" s="58">
        <v>0</v>
      </c>
      <c r="AD1386" s="59">
        <v>0</v>
      </c>
      <c r="AE1386" s="58">
        <v>0</v>
      </c>
      <c r="AF1386" s="59">
        <v>0</v>
      </c>
      <c r="AG1386" s="58">
        <v>0</v>
      </c>
      <c r="AH1386" s="59">
        <v>0</v>
      </c>
      <c r="AI1386" s="60">
        <v>0</v>
      </c>
      <c r="AJ1386" s="51">
        <f t="shared" si="397"/>
        <v>287.48167761785777</v>
      </c>
    </row>
    <row r="1387" spans="2:36" x14ac:dyDescent="0.3">
      <c r="B1387" s="4" t="s">
        <v>178</v>
      </c>
      <c r="E1387" s="58">
        <v>30.807663266720375</v>
      </c>
      <c r="F1387" s="59">
        <v>35.665538931250794</v>
      </c>
      <c r="G1387" s="58">
        <v>0</v>
      </c>
      <c r="H1387" s="59">
        <v>43.288688913055424</v>
      </c>
      <c r="I1387" s="58">
        <v>47.740039917914942</v>
      </c>
      <c r="J1387" s="59">
        <v>0</v>
      </c>
      <c r="K1387" s="58">
        <v>0</v>
      </c>
      <c r="L1387" s="59">
        <v>53.720060058134365</v>
      </c>
      <c r="M1387" s="58">
        <v>0</v>
      </c>
      <c r="N1387" s="59">
        <v>0</v>
      </c>
      <c r="O1387" s="58">
        <v>0</v>
      </c>
      <c r="P1387" s="59">
        <v>35.477595934921155</v>
      </c>
      <c r="Q1387" s="58">
        <v>0</v>
      </c>
      <c r="R1387" s="59">
        <v>0</v>
      </c>
      <c r="S1387" s="58">
        <v>2.3635493615654317</v>
      </c>
      <c r="T1387" s="59">
        <v>0</v>
      </c>
      <c r="U1387" s="58">
        <v>2.5830169001407928</v>
      </c>
      <c r="V1387" s="59">
        <v>0</v>
      </c>
      <c r="W1387" s="58">
        <v>0</v>
      </c>
      <c r="X1387" s="59">
        <v>35.817468778598894</v>
      </c>
      <c r="Y1387" s="58">
        <v>0</v>
      </c>
      <c r="Z1387" s="59">
        <v>0</v>
      </c>
      <c r="AA1387" s="58">
        <v>0</v>
      </c>
      <c r="AB1387" s="59">
        <v>1.8055555555555564E-2</v>
      </c>
      <c r="AC1387" s="58">
        <v>0</v>
      </c>
      <c r="AD1387" s="59">
        <v>0</v>
      </c>
      <c r="AE1387" s="58">
        <v>0</v>
      </c>
      <c r="AF1387" s="59">
        <v>0</v>
      </c>
      <c r="AG1387" s="58">
        <v>0</v>
      </c>
      <c r="AH1387" s="59">
        <v>0</v>
      </c>
      <c r="AI1387" s="60">
        <v>0</v>
      </c>
      <c r="AJ1387" s="51">
        <f t="shared" si="397"/>
        <v>287.48167761785777</v>
      </c>
    </row>
    <row r="1388" spans="2:36" x14ac:dyDescent="0.3">
      <c r="B1388" s="4" t="s">
        <v>162</v>
      </c>
      <c r="E1388" s="58">
        <v>10.807393888441917</v>
      </c>
      <c r="F1388" s="59">
        <v>12.938582962103188</v>
      </c>
      <c r="G1388" s="58">
        <v>13.250004443241076</v>
      </c>
      <c r="H1388" s="59">
        <v>16.458085014137811</v>
      </c>
      <c r="I1388" s="58">
        <v>15.999961514514984</v>
      </c>
      <c r="J1388" s="59">
        <v>11.360376796678974</v>
      </c>
      <c r="K1388" s="58">
        <v>12.260616192825477</v>
      </c>
      <c r="L1388" s="59">
        <v>18.696029918484985</v>
      </c>
      <c r="M1388" s="58">
        <v>9.1051150589113323</v>
      </c>
      <c r="N1388" s="59">
        <v>0</v>
      </c>
      <c r="O1388" s="58">
        <v>5.4512501431873952</v>
      </c>
      <c r="P1388" s="59">
        <v>10.132418601203693</v>
      </c>
      <c r="Q1388" s="58">
        <v>6.2453915938686544</v>
      </c>
      <c r="R1388" s="59">
        <v>2.7298919740322436</v>
      </c>
      <c r="S1388" s="58">
        <v>1.3818757627711329</v>
      </c>
      <c r="T1388" s="59">
        <v>3.4310666547059392</v>
      </c>
      <c r="U1388" s="58">
        <v>4.0512184806107028</v>
      </c>
      <c r="V1388" s="59">
        <v>7.5435563832166679</v>
      </c>
      <c r="W1388" s="58">
        <v>2.7765411961798399</v>
      </c>
      <c r="X1388" s="59">
        <v>10.295858149170332</v>
      </c>
      <c r="Y1388" s="58">
        <v>5.2487076826837065</v>
      </c>
      <c r="Z1388" s="59">
        <v>11.755859766395471</v>
      </c>
      <c r="AA1388" s="58">
        <v>1.5864333168010232</v>
      </c>
      <c r="AB1388" s="59">
        <v>6.7439197832483373</v>
      </c>
      <c r="AC1388" s="58">
        <v>7.4601658993266415</v>
      </c>
      <c r="AD1388" s="59">
        <v>7.1209733193272973</v>
      </c>
      <c r="AE1388" s="58">
        <v>12.912495073780653</v>
      </c>
      <c r="AF1388" s="59">
        <v>1.9859295949902751</v>
      </c>
      <c r="AG1388" s="58">
        <v>0.75102540101278414</v>
      </c>
      <c r="AH1388" s="59">
        <v>6.0365034037405234</v>
      </c>
      <c r="AI1388" s="60">
        <v>6.7392337628327708</v>
      </c>
      <c r="AJ1388" s="51">
        <f t="shared" si="397"/>
        <v>243.25648173242587</v>
      </c>
    </row>
    <row r="1389" spans="2:36" x14ac:dyDescent="0.3">
      <c r="B1389" s="4" t="s">
        <v>163</v>
      </c>
      <c r="E1389" s="58">
        <v>10.807393888441917</v>
      </c>
      <c r="F1389" s="59">
        <v>12.938582962103188</v>
      </c>
      <c r="G1389" s="58">
        <v>13.250004443241076</v>
      </c>
      <c r="H1389" s="59">
        <v>16.458085014137811</v>
      </c>
      <c r="I1389" s="58">
        <v>15.999961514514984</v>
      </c>
      <c r="J1389" s="59">
        <v>11.360376796678974</v>
      </c>
      <c r="K1389" s="58">
        <v>12.260616192825477</v>
      </c>
      <c r="L1389" s="59">
        <v>18.696029918484985</v>
      </c>
      <c r="M1389" s="58">
        <v>9.1051150589113323</v>
      </c>
      <c r="N1389" s="59">
        <v>0</v>
      </c>
      <c r="O1389" s="58">
        <v>5.4512501431873952</v>
      </c>
      <c r="P1389" s="59">
        <v>10.132418601203693</v>
      </c>
      <c r="Q1389" s="58">
        <v>6.2453915938686544</v>
      </c>
      <c r="R1389" s="59">
        <v>2.7298919740322436</v>
      </c>
      <c r="S1389" s="58">
        <v>1.3818757627711329</v>
      </c>
      <c r="T1389" s="59">
        <v>3.4310666547059392</v>
      </c>
      <c r="U1389" s="58">
        <v>4.0512184806107028</v>
      </c>
      <c r="V1389" s="59">
        <v>7.5435563832166679</v>
      </c>
      <c r="W1389" s="58">
        <v>2.7765411961798399</v>
      </c>
      <c r="X1389" s="59">
        <v>10.295858149170332</v>
      </c>
      <c r="Y1389" s="58">
        <v>5.2487076826837065</v>
      </c>
      <c r="Z1389" s="59">
        <v>11.755859766395471</v>
      </c>
      <c r="AA1389" s="58">
        <v>1.5864333168010232</v>
      </c>
      <c r="AB1389" s="59">
        <v>6.7439197832483373</v>
      </c>
      <c r="AC1389" s="58">
        <v>7.4601658993266415</v>
      </c>
      <c r="AD1389" s="59">
        <v>7.1209733193272973</v>
      </c>
      <c r="AE1389" s="58">
        <v>12.912495073780653</v>
      </c>
      <c r="AF1389" s="59">
        <v>1.9859295949902751</v>
      </c>
      <c r="AG1389" s="58">
        <v>0.75102540101278414</v>
      </c>
      <c r="AH1389" s="59">
        <v>6.0365034037405234</v>
      </c>
      <c r="AI1389" s="60">
        <v>6.7392337628327708</v>
      </c>
      <c r="AJ1389" s="51">
        <f t="shared" si="397"/>
        <v>243.25648173242587</v>
      </c>
    </row>
    <row r="1390" spans="2:36" x14ac:dyDescent="0.3">
      <c r="B1390" s="4" t="s">
        <v>164</v>
      </c>
      <c r="E1390" s="58">
        <v>10.807393888441917</v>
      </c>
      <c r="F1390" s="59">
        <v>12.938582962103188</v>
      </c>
      <c r="G1390" s="58">
        <v>13.250004443241076</v>
      </c>
      <c r="H1390" s="59">
        <v>16.458085014137811</v>
      </c>
      <c r="I1390" s="58">
        <v>15.999961514514984</v>
      </c>
      <c r="J1390" s="59">
        <v>11.360376796678974</v>
      </c>
      <c r="K1390" s="58">
        <v>12.260616192825477</v>
      </c>
      <c r="L1390" s="59">
        <v>18.696029918484985</v>
      </c>
      <c r="M1390" s="58">
        <v>9.1051150589113323</v>
      </c>
      <c r="N1390" s="59">
        <v>0</v>
      </c>
      <c r="O1390" s="58">
        <v>5.4512501431873952</v>
      </c>
      <c r="P1390" s="59">
        <v>10.132418601203693</v>
      </c>
      <c r="Q1390" s="58">
        <v>6.2453915938686544</v>
      </c>
      <c r="R1390" s="59">
        <v>2.7298919740322436</v>
      </c>
      <c r="S1390" s="58">
        <v>1.3818757627711329</v>
      </c>
      <c r="T1390" s="59">
        <v>3.4310666547059392</v>
      </c>
      <c r="U1390" s="58">
        <v>4.0512184806107028</v>
      </c>
      <c r="V1390" s="59">
        <v>7.5435563832166679</v>
      </c>
      <c r="W1390" s="58">
        <v>2.7765411961798399</v>
      </c>
      <c r="X1390" s="59">
        <v>10.295858149170332</v>
      </c>
      <c r="Y1390" s="58">
        <v>5.2487076826837065</v>
      </c>
      <c r="Z1390" s="59">
        <v>11.755859766395471</v>
      </c>
      <c r="AA1390" s="58">
        <v>1.5864333168010232</v>
      </c>
      <c r="AB1390" s="59">
        <v>6.7439197832483373</v>
      </c>
      <c r="AC1390" s="58">
        <v>7.4601658993266415</v>
      </c>
      <c r="AD1390" s="59">
        <v>7.1209733193272973</v>
      </c>
      <c r="AE1390" s="58">
        <v>12.912495073780653</v>
      </c>
      <c r="AF1390" s="59">
        <v>1.9859295949902751</v>
      </c>
      <c r="AG1390" s="58">
        <v>0.75102540101278414</v>
      </c>
      <c r="AH1390" s="59">
        <v>6.0365034037405234</v>
      </c>
      <c r="AI1390" s="60">
        <v>6.7392337628327708</v>
      </c>
      <c r="AJ1390" s="51">
        <f t="shared" si="397"/>
        <v>243.25648173242587</v>
      </c>
    </row>
    <row r="1391" spans="2:36" x14ac:dyDescent="0.3">
      <c r="B1391" s="4" t="s">
        <v>165</v>
      </c>
      <c r="E1391" s="58">
        <v>23.158701189518396</v>
      </c>
      <c r="F1391" s="59">
        <v>27.725534918792555</v>
      </c>
      <c r="G1391" s="58">
        <v>28.392866664088018</v>
      </c>
      <c r="H1391" s="59">
        <v>35.267325030295311</v>
      </c>
      <c r="I1391" s="58">
        <v>34.285631816817819</v>
      </c>
      <c r="J1391" s="59">
        <v>24.343664564312082</v>
      </c>
      <c r="K1391" s="58">
        <v>26.272748984626016</v>
      </c>
      <c r="L1391" s="59">
        <v>40.062921253896413</v>
      </c>
      <c r="M1391" s="58">
        <v>19.510960840524284</v>
      </c>
      <c r="N1391" s="59">
        <v>0</v>
      </c>
      <c r="O1391" s="58">
        <v>11.681250306830137</v>
      </c>
      <c r="P1391" s="59">
        <v>21.712325574007917</v>
      </c>
      <c r="Q1391" s="58">
        <v>13.382981986861401</v>
      </c>
      <c r="R1391" s="59">
        <v>5.8497685157833805</v>
      </c>
      <c r="S1391" s="58">
        <v>2.9611623487952845</v>
      </c>
      <c r="T1391" s="59">
        <v>7.3522856886555843</v>
      </c>
      <c r="U1391" s="58">
        <v>8.6811824584515094</v>
      </c>
      <c r="V1391" s="59">
        <v>16.164763678321435</v>
      </c>
      <c r="W1391" s="58">
        <v>5.9497311346710875</v>
      </c>
      <c r="X1391" s="59">
        <v>22.062553176793568</v>
      </c>
      <c r="Y1391" s="58">
        <v>11.247230748607944</v>
      </c>
      <c r="Z1391" s="59">
        <v>25.191128070847434</v>
      </c>
      <c r="AA1391" s="58">
        <v>3.399499964573621</v>
      </c>
      <c r="AB1391" s="59">
        <v>14.451256678389294</v>
      </c>
      <c r="AC1391" s="58">
        <v>15.98606978427137</v>
      </c>
      <c r="AD1391" s="59">
        <v>15.259228541415641</v>
      </c>
      <c r="AE1391" s="58">
        <v>27.669632300958536</v>
      </c>
      <c r="AF1391" s="59">
        <v>4.2555634178363038</v>
      </c>
      <c r="AG1391" s="58">
        <v>1.6093401450273948</v>
      </c>
      <c r="AH1391" s="59">
        <v>12.935364436586836</v>
      </c>
      <c r="AI1391" s="60">
        <v>14.44121520607022</v>
      </c>
      <c r="AJ1391" s="51">
        <f t="shared" si="397"/>
        <v>521.26388942662686</v>
      </c>
    </row>
    <row r="1392" spans="2:36" x14ac:dyDescent="0.3">
      <c r="B1392" s="4" t="s">
        <v>166</v>
      </c>
      <c r="E1392" s="58">
        <v>23.158701189518396</v>
      </c>
      <c r="F1392" s="59">
        <v>27.725534918792555</v>
      </c>
      <c r="G1392" s="58">
        <v>28.392866664088018</v>
      </c>
      <c r="H1392" s="59">
        <v>35.267325030295311</v>
      </c>
      <c r="I1392" s="58">
        <v>34.285631816817819</v>
      </c>
      <c r="J1392" s="59">
        <v>24.343664564312082</v>
      </c>
      <c r="K1392" s="58">
        <v>26.272748984626016</v>
      </c>
      <c r="L1392" s="59">
        <v>40.062921253896413</v>
      </c>
      <c r="M1392" s="58">
        <v>19.510960840524284</v>
      </c>
      <c r="N1392" s="59">
        <v>0</v>
      </c>
      <c r="O1392" s="58">
        <v>11.681250306830137</v>
      </c>
      <c r="P1392" s="59">
        <v>21.712325574007917</v>
      </c>
      <c r="Q1392" s="58">
        <v>13.382981986861401</v>
      </c>
      <c r="R1392" s="59">
        <v>5.8497685157833805</v>
      </c>
      <c r="S1392" s="58">
        <v>2.9611623487952845</v>
      </c>
      <c r="T1392" s="59">
        <v>7.3522856886555843</v>
      </c>
      <c r="U1392" s="58">
        <v>8.6811824584515094</v>
      </c>
      <c r="V1392" s="59">
        <v>16.164763678321435</v>
      </c>
      <c r="W1392" s="58">
        <v>5.9497311346710875</v>
      </c>
      <c r="X1392" s="59">
        <v>22.062553176793568</v>
      </c>
      <c r="Y1392" s="58">
        <v>11.247230748607944</v>
      </c>
      <c r="Z1392" s="59">
        <v>25.191128070847434</v>
      </c>
      <c r="AA1392" s="58">
        <v>3.399499964573621</v>
      </c>
      <c r="AB1392" s="59">
        <v>14.451256678389294</v>
      </c>
      <c r="AC1392" s="58">
        <v>15.98606978427137</v>
      </c>
      <c r="AD1392" s="59">
        <v>15.259228541415641</v>
      </c>
      <c r="AE1392" s="58">
        <v>27.669632300958536</v>
      </c>
      <c r="AF1392" s="59">
        <v>4.2555634178363038</v>
      </c>
      <c r="AG1392" s="58">
        <v>1.6093401450273948</v>
      </c>
      <c r="AH1392" s="59">
        <v>12.935364436586836</v>
      </c>
      <c r="AI1392" s="60">
        <v>14.44121520607022</v>
      </c>
      <c r="AJ1392" s="51">
        <f t="shared" si="397"/>
        <v>521.26388942662686</v>
      </c>
    </row>
    <row r="1393" spans="2:36" x14ac:dyDescent="0.3">
      <c r="B1393" s="4" t="s">
        <v>186</v>
      </c>
      <c r="E1393" s="58">
        <v>3.6764096381142739</v>
      </c>
      <c r="F1393" s="59">
        <v>3.7428334196224444</v>
      </c>
      <c r="G1393" s="58">
        <v>3.0439827733976323</v>
      </c>
      <c r="H1393" s="59">
        <v>3.7811845872861678</v>
      </c>
      <c r="I1393" s="58">
        <v>0.44118739478920665</v>
      </c>
      <c r="J1393" s="59">
        <v>0.25783374045665064</v>
      </c>
      <c r="K1393" s="58">
        <v>9.2026526508001574</v>
      </c>
      <c r="L1393" s="59">
        <v>18.526955717802046</v>
      </c>
      <c r="M1393" s="58">
        <v>9.0074649631977071</v>
      </c>
      <c r="N1393" s="59">
        <v>2.5100187202294659</v>
      </c>
      <c r="O1393" s="58">
        <v>8.6697340250015262</v>
      </c>
      <c r="P1393" s="59">
        <v>2.2188564199871488</v>
      </c>
      <c r="Q1393" s="58">
        <v>0.73632924358050034</v>
      </c>
      <c r="R1393" s="59">
        <v>0.83249748945236213</v>
      </c>
      <c r="S1393" s="58">
        <v>0.57905705173810318</v>
      </c>
      <c r="T1393" s="59">
        <v>1.6577835914577006</v>
      </c>
      <c r="U1393" s="58">
        <v>0.39315574367841088</v>
      </c>
      <c r="V1393" s="59">
        <v>1.3210830926895145</v>
      </c>
      <c r="W1393" s="58">
        <v>0.15536595543225609</v>
      </c>
      <c r="X1393" s="59">
        <v>2.8192974618888309</v>
      </c>
      <c r="Y1393" s="58">
        <v>0.49847121437390651</v>
      </c>
      <c r="Z1393" s="59">
        <v>14.522890980938001</v>
      </c>
      <c r="AA1393" s="58">
        <v>0.35079325437545777</v>
      </c>
      <c r="AB1393" s="59">
        <v>0</v>
      </c>
      <c r="AC1393" s="58">
        <v>0.47478652993837994</v>
      </c>
      <c r="AD1393" s="59">
        <v>2.1316081285476685E-2</v>
      </c>
      <c r="AE1393" s="58">
        <v>0.28127912481625866</v>
      </c>
      <c r="AF1393" s="59">
        <v>0</v>
      </c>
      <c r="AG1393" s="58">
        <v>0.20102799733479818</v>
      </c>
      <c r="AH1393" s="59">
        <v>0</v>
      </c>
      <c r="AI1393" s="60">
        <v>0.60470710681781836</v>
      </c>
      <c r="AJ1393" s="51">
        <f t="shared" si="397"/>
        <v>90.52895597048223</v>
      </c>
    </row>
    <row r="1394" spans="2:36" x14ac:dyDescent="0.3">
      <c r="B1394" s="4" t="s">
        <v>187</v>
      </c>
      <c r="E1394" s="58">
        <v>3.6764096381142739</v>
      </c>
      <c r="F1394" s="59">
        <v>3.7428334196224444</v>
      </c>
      <c r="G1394" s="58">
        <v>3.0439827733976323</v>
      </c>
      <c r="H1394" s="59">
        <v>3.7811845872861678</v>
      </c>
      <c r="I1394" s="58">
        <v>0.44118739478920665</v>
      </c>
      <c r="J1394" s="59">
        <v>0.25783374045665064</v>
      </c>
      <c r="K1394" s="58">
        <v>9.2026526508001574</v>
      </c>
      <c r="L1394" s="59">
        <v>18.526955717802046</v>
      </c>
      <c r="M1394" s="58">
        <v>9.0074649631977071</v>
      </c>
      <c r="N1394" s="59">
        <v>2.5100187202294659</v>
      </c>
      <c r="O1394" s="58">
        <v>8.6697340250015262</v>
      </c>
      <c r="P1394" s="59">
        <v>2.2188564199871488</v>
      </c>
      <c r="Q1394" s="58">
        <v>0.73632924358050034</v>
      </c>
      <c r="R1394" s="59">
        <v>0.83249748945236213</v>
      </c>
      <c r="S1394" s="58">
        <v>0.57905705173810318</v>
      </c>
      <c r="T1394" s="59">
        <v>1.6577835914577006</v>
      </c>
      <c r="U1394" s="58">
        <v>0.39315574367841088</v>
      </c>
      <c r="V1394" s="59">
        <v>1.3210830926895145</v>
      </c>
      <c r="W1394" s="58">
        <v>0.15536595543225609</v>
      </c>
      <c r="X1394" s="59">
        <v>2.8192974618888309</v>
      </c>
      <c r="Y1394" s="58">
        <v>0.49847121437390651</v>
      </c>
      <c r="Z1394" s="59">
        <v>14.522890980938001</v>
      </c>
      <c r="AA1394" s="58">
        <v>0.35079325437545777</v>
      </c>
      <c r="AB1394" s="59">
        <v>0</v>
      </c>
      <c r="AC1394" s="58">
        <v>0.47478652993837994</v>
      </c>
      <c r="AD1394" s="59">
        <v>2.1316081285476685E-2</v>
      </c>
      <c r="AE1394" s="58">
        <v>0.28127912481625866</v>
      </c>
      <c r="AF1394" s="59">
        <v>0</v>
      </c>
      <c r="AG1394" s="58">
        <v>0.20102799733479818</v>
      </c>
      <c r="AH1394" s="59">
        <v>0</v>
      </c>
      <c r="AI1394" s="60">
        <v>0.60470710681781836</v>
      </c>
      <c r="AJ1394" s="51">
        <f t="shared" si="397"/>
        <v>90.52895597048223</v>
      </c>
    </row>
    <row r="1395" spans="2:36" x14ac:dyDescent="0.3">
      <c r="B1395" s="4" t="s">
        <v>145</v>
      </c>
      <c r="E1395" s="58">
        <v>25.156497537207603</v>
      </c>
      <c r="F1395" s="59">
        <v>17.454310180743537</v>
      </c>
      <c r="G1395" s="58">
        <v>13.383820239504177</v>
      </c>
      <c r="H1395" s="59">
        <v>19.934953031285598</v>
      </c>
      <c r="I1395" s="58">
        <v>3.1117888554334634</v>
      </c>
      <c r="J1395" s="59">
        <v>18.427078153647315</v>
      </c>
      <c r="K1395" s="58">
        <v>15.529185368694199</v>
      </c>
      <c r="L1395" s="59">
        <v>24.017729154345723</v>
      </c>
      <c r="M1395" s="58">
        <v>18.451018737872442</v>
      </c>
      <c r="N1395" s="59">
        <v>0.11253326932589211</v>
      </c>
      <c r="O1395" s="58">
        <v>15.858081999039646</v>
      </c>
      <c r="P1395" s="59">
        <v>21.000508739331035</v>
      </c>
      <c r="Q1395" s="58">
        <v>12.031231449492772</v>
      </c>
      <c r="R1395" s="59">
        <v>7.250896325707437</v>
      </c>
      <c r="S1395" s="58">
        <v>4.9999999999999996E-2</v>
      </c>
      <c r="T1395" s="59">
        <v>2.5334431082301667</v>
      </c>
      <c r="U1395" s="58">
        <v>0.81718368768692118</v>
      </c>
      <c r="V1395" s="59">
        <v>15.025002665519709</v>
      </c>
      <c r="W1395" s="58">
        <v>8.3864349557028852</v>
      </c>
      <c r="X1395" s="59">
        <v>18.823562459792029</v>
      </c>
      <c r="Y1395" s="58">
        <v>6.7357536963674729</v>
      </c>
      <c r="Z1395" s="59">
        <v>13.244173202413981</v>
      </c>
      <c r="AA1395" s="58">
        <v>2.6901898066202801</v>
      </c>
      <c r="AB1395" s="59">
        <v>7.159240502119065</v>
      </c>
      <c r="AC1395" s="58">
        <v>20.548547823031743</v>
      </c>
      <c r="AD1395" s="59">
        <v>18.640693659981093</v>
      </c>
      <c r="AE1395" s="58">
        <v>14.215624050484765</v>
      </c>
      <c r="AF1395" s="59">
        <v>6.1674344480037693</v>
      </c>
      <c r="AG1395" s="58">
        <v>1.1768929024537402</v>
      </c>
      <c r="AH1395" s="59">
        <v>12.275706530213355</v>
      </c>
      <c r="AI1395" s="60">
        <v>2.4377789191669885</v>
      </c>
      <c r="AJ1395" s="51">
        <f t="shared" si="397"/>
        <v>362.64729545941879</v>
      </c>
    </row>
    <row r="1396" spans="2:36" x14ac:dyDescent="0.3">
      <c r="B1396" s="4" t="s">
        <v>146</v>
      </c>
      <c r="E1396" s="58">
        <v>25.156497537207603</v>
      </c>
      <c r="F1396" s="59">
        <v>17.454310180743537</v>
      </c>
      <c r="G1396" s="58">
        <v>13.383820239504177</v>
      </c>
      <c r="H1396" s="59">
        <v>19.934953031285598</v>
      </c>
      <c r="I1396" s="58">
        <v>3.1117888554334634</v>
      </c>
      <c r="J1396" s="59">
        <v>18.427078153647315</v>
      </c>
      <c r="K1396" s="58">
        <v>15.529185368694199</v>
      </c>
      <c r="L1396" s="59">
        <v>24.017729154345723</v>
      </c>
      <c r="M1396" s="58">
        <v>18.451018737872442</v>
      </c>
      <c r="N1396" s="59">
        <v>0.11253326932589211</v>
      </c>
      <c r="O1396" s="58">
        <v>15.858081999039646</v>
      </c>
      <c r="P1396" s="59">
        <v>21.000508739331035</v>
      </c>
      <c r="Q1396" s="58">
        <v>12.031231449492772</v>
      </c>
      <c r="R1396" s="59">
        <v>7.250896325707437</v>
      </c>
      <c r="S1396" s="58">
        <v>4.9999999999999996E-2</v>
      </c>
      <c r="T1396" s="59">
        <v>2.5334431082301667</v>
      </c>
      <c r="U1396" s="58">
        <v>0.81718368768692118</v>
      </c>
      <c r="V1396" s="59">
        <v>15.025002665519709</v>
      </c>
      <c r="W1396" s="58">
        <v>8.3864349557028852</v>
      </c>
      <c r="X1396" s="59">
        <v>18.823562459792029</v>
      </c>
      <c r="Y1396" s="58">
        <v>6.7357536963674729</v>
      </c>
      <c r="Z1396" s="59">
        <v>13.244173202413981</v>
      </c>
      <c r="AA1396" s="58">
        <v>2.6901898066202801</v>
      </c>
      <c r="AB1396" s="59">
        <v>7.159240502119065</v>
      </c>
      <c r="AC1396" s="58">
        <v>20.548547823031743</v>
      </c>
      <c r="AD1396" s="59">
        <v>18.640693659981093</v>
      </c>
      <c r="AE1396" s="58">
        <v>14.215624050484765</v>
      </c>
      <c r="AF1396" s="59">
        <v>6.1674344480037693</v>
      </c>
      <c r="AG1396" s="58">
        <v>1.1768929024537402</v>
      </c>
      <c r="AH1396" s="59">
        <v>12.275706530213355</v>
      </c>
      <c r="AI1396" s="60">
        <v>2.4377789191669885</v>
      </c>
      <c r="AJ1396" s="51">
        <f t="shared" si="397"/>
        <v>362.64729545941879</v>
      </c>
    </row>
    <row r="1397" spans="2:36" x14ac:dyDescent="0.3">
      <c r="B1397" s="4" t="s">
        <v>167</v>
      </c>
      <c r="E1397" s="58">
        <v>13.03762296097109</v>
      </c>
      <c r="F1397" s="59">
        <v>7.5041288523106529</v>
      </c>
      <c r="G1397" s="58">
        <v>14.620070219026628</v>
      </c>
      <c r="H1397" s="59">
        <v>9.6913139120598011</v>
      </c>
      <c r="I1397" s="58">
        <v>14.048213435709</v>
      </c>
      <c r="J1397" s="59">
        <v>0</v>
      </c>
      <c r="K1397" s="58">
        <v>48.978350958152575</v>
      </c>
      <c r="L1397" s="59">
        <v>43.012536094726769</v>
      </c>
      <c r="M1397" s="58">
        <v>26.008371082639847</v>
      </c>
      <c r="N1397" s="59">
        <v>9.5635712701206401</v>
      </c>
      <c r="O1397" s="58">
        <v>18.76351792805751</v>
      </c>
      <c r="P1397" s="59">
        <v>22.979385410060377</v>
      </c>
      <c r="Q1397" s="58">
        <v>12.533408638423623</v>
      </c>
      <c r="R1397" s="59">
        <v>3.1918607076009113</v>
      </c>
      <c r="S1397" s="58">
        <v>1.5301630073123504</v>
      </c>
      <c r="T1397" s="59">
        <v>28.78412258360121</v>
      </c>
      <c r="U1397" s="58">
        <v>15.608225576187671</v>
      </c>
      <c r="V1397" s="59">
        <v>3.2602418705269152</v>
      </c>
      <c r="W1397" s="58">
        <v>2.3602422184414342</v>
      </c>
      <c r="X1397" s="59">
        <v>2.9228318063241421</v>
      </c>
      <c r="Y1397" s="58">
        <v>7.3889779854897304</v>
      </c>
      <c r="Z1397" s="59">
        <v>8.2406069769627521</v>
      </c>
      <c r="AA1397" s="58">
        <v>2.8240844938490019E-2</v>
      </c>
      <c r="AB1397" s="59">
        <v>0.13521061120209865</v>
      </c>
      <c r="AC1397" s="58">
        <v>3.3253650026257939</v>
      </c>
      <c r="AD1397" s="59">
        <v>2.7487987922556281</v>
      </c>
      <c r="AE1397" s="58">
        <v>34.316395714568785</v>
      </c>
      <c r="AF1397" s="59">
        <v>2.0834884131396252</v>
      </c>
      <c r="AG1397" s="58">
        <v>1.0804492261674667</v>
      </c>
      <c r="AH1397" s="59">
        <v>8.2648828029632568</v>
      </c>
      <c r="AI1397" s="60">
        <v>6.6324867407480852</v>
      </c>
      <c r="AJ1397" s="51">
        <f t="shared" si="397"/>
        <v>372.64308164331482</v>
      </c>
    </row>
    <row r="1398" spans="2:36" x14ac:dyDescent="0.3">
      <c r="B1398" s="4" t="s">
        <v>168</v>
      </c>
      <c r="E1398" s="58">
        <v>13.03762296097109</v>
      </c>
      <c r="F1398" s="59">
        <v>7.5041288523106529</v>
      </c>
      <c r="G1398" s="58">
        <v>14.620070219026628</v>
      </c>
      <c r="H1398" s="59">
        <v>9.6913139120598011</v>
      </c>
      <c r="I1398" s="58">
        <v>14.048213435709</v>
      </c>
      <c r="J1398" s="59">
        <v>0</v>
      </c>
      <c r="K1398" s="58">
        <v>48.978350958152575</v>
      </c>
      <c r="L1398" s="59">
        <v>43.012536094726769</v>
      </c>
      <c r="M1398" s="58">
        <v>26.008371082639847</v>
      </c>
      <c r="N1398" s="59">
        <v>9.5635712701206401</v>
      </c>
      <c r="O1398" s="58">
        <v>18.76351792805751</v>
      </c>
      <c r="P1398" s="59">
        <v>22.979385410060377</v>
      </c>
      <c r="Q1398" s="58">
        <v>12.533408638423623</v>
      </c>
      <c r="R1398" s="59">
        <v>3.1918607076009113</v>
      </c>
      <c r="S1398" s="58">
        <v>1.5301630073123504</v>
      </c>
      <c r="T1398" s="59">
        <v>28.78412258360121</v>
      </c>
      <c r="U1398" s="58">
        <v>15.608225576187671</v>
      </c>
      <c r="V1398" s="59">
        <v>3.2602418705269152</v>
      </c>
      <c r="W1398" s="58">
        <v>2.3602422184414342</v>
      </c>
      <c r="X1398" s="59">
        <v>2.9228318063241421</v>
      </c>
      <c r="Y1398" s="58">
        <v>7.3889779854897304</v>
      </c>
      <c r="Z1398" s="59">
        <v>8.2406069769627521</v>
      </c>
      <c r="AA1398" s="58">
        <v>2.8240844938490019E-2</v>
      </c>
      <c r="AB1398" s="59">
        <v>0.13521061120209865</v>
      </c>
      <c r="AC1398" s="58">
        <v>3.3253650026257939</v>
      </c>
      <c r="AD1398" s="59">
        <v>2.7487987922556281</v>
      </c>
      <c r="AE1398" s="58">
        <v>34.316395714568785</v>
      </c>
      <c r="AF1398" s="59">
        <v>2.0834884131396252</v>
      </c>
      <c r="AG1398" s="58">
        <v>1.0804492261674667</v>
      </c>
      <c r="AH1398" s="59">
        <v>8.2648828029632568</v>
      </c>
      <c r="AI1398" s="60">
        <v>6.6324867407480852</v>
      </c>
      <c r="AJ1398" s="51">
        <f t="shared" si="397"/>
        <v>372.64308164331482</v>
      </c>
    </row>
    <row r="1399" spans="2:36" x14ac:dyDescent="0.3">
      <c r="B1399" s="4" t="s">
        <v>169</v>
      </c>
      <c r="E1399" s="58">
        <v>13.03762296097109</v>
      </c>
      <c r="F1399" s="59">
        <v>7.5041288523106529</v>
      </c>
      <c r="G1399" s="58">
        <v>14.620070219026628</v>
      </c>
      <c r="H1399" s="59">
        <v>9.6913139120598011</v>
      </c>
      <c r="I1399" s="58">
        <v>14.048213435709</v>
      </c>
      <c r="J1399" s="59">
        <v>0</v>
      </c>
      <c r="K1399" s="58">
        <v>48.978350958152575</v>
      </c>
      <c r="L1399" s="59">
        <v>43.012536094726769</v>
      </c>
      <c r="M1399" s="58">
        <v>26.008371082639847</v>
      </c>
      <c r="N1399" s="59">
        <v>9.5635712701206401</v>
      </c>
      <c r="O1399" s="58">
        <v>18.76351792805751</v>
      </c>
      <c r="P1399" s="59">
        <v>22.979385410060377</v>
      </c>
      <c r="Q1399" s="58">
        <v>12.533408638423623</v>
      </c>
      <c r="R1399" s="59">
        <v>3.1918607076009113</v>
      </c>
      <c r="S1399" s="58">
        <v>1.5301630073123504</v>
      </c>
      <c r="T1399" s="59">
        <v>28.78412258360121</v>
      </c>
      <c r="U1399" s="58">
        <v>15.608225576187671</v>
      </c>
      <c r="V1399" s="59">
        <v>3.2602418705269152</v>
      </c>
      <c r="W1399" s="58">
        <v>2.3602422184414342</v>
      </c>
      <c r="X1399" s="59">
        <v>2.9228318063241421</v>
      </c>
      <c r="Y1399" s="58">
        <v>7.3889779854897304</v>
      </c>
      <c r="Z1399" s="59">
        <v>8.2406069769627521</v>
      </c>
      <c r="AA1399" s="58">
        <v>2.8240844938490019E-2</v>
      </c>
      <c r="AB1399" s="59">
        <v>0.13521061120209865</v>
      </c>
      <c r="AC1399" s="58">
        <v>3.3253650026257939</v>
      </c>
      <c r="AD1399" s="59">
        <v>2.7487987922556281</v>
      </c>
      <c r="AE1399" s="58">
        <v>34.316395714568785</v>
      </c>
      <c r="AF1399" s="59">
        <v>2.0834884131396252</v>
      </c>
      <c r="AG1399" s="58">
        <v>1.0804492261674667</v>
      </c>
      <c r="AH1399" s="59">
        <v>8.2648828029632568</v>
      </c>
      <c r="AI1399" s="60">
        <v>6.6324867407480852</v>
      </c>
      <c r="AJ1399" s="51">
        <f t="shared" si="397"/>
        <v>372.64308164331482</v>
      </c>
    </row>
    <row r="1400" spans="2:36" x14ac:dyDescent="0.3">
      <c r="B1400" s="4" t="s">
        <v>204</v>
      </c>
      <c r="E1400" s="58">
        <v>0</v>
      </c>
      <c r="F1400" s="59">
        <v>0</v>
      </c>
      <c r="G1400" s="58">
        <v>0</v>
      </c>
      <c r="H1400" s="59">
        <v>0</v>
      </c>
      <c r="I1400" s="58">
        <v>0</v>
      </c>
      <c r="J1400" s="59">
        <v>0</v>
      </c>
      <c r="K1400" s="58">
        <v>0</v>
      </c>
      <c r="L1400" s="59">
        <v>0</v>
      </c>
      <c r="M1400" s="58">
        <v>0</v>
      </c>
      <c r="N1400" s="59">
        <v>0</v>
      </c>
      <c r="O1400" s="58">
        <v>0</v>
      </c>
      <c r="P1400" s="59">
        <v>0</v>
      </c>
      <c r="Q1400" s="58">
        <v>0</v>
      </c>
      <c r="R1400" s="59">
        <v>0</v>
      </c>
      <c r="S1400" s="58">
        <v>0</v>
      </c>
      <c r="T1400" s="59">
        <v>0</v>
      </c>
      <c r="U1400" s="58">
        <v>0</v>
      </c>
      <c r="V1400" s="59">
        <v>0</v>
      </c>
      <c r="W1400" s="58">
        <v>0</v>
      </c>
      <c r="X1400" s="59">
        <v>0</v>
      </c>
      <c r="Y1400" s="58">
        <v>0</v>
      </c>
      <c r="Z1400" s="59">
        <v>0</v>
      </c>
      <c r="AA1400" s="58">
        <v>0</v>
      </c>
      <c r="AB1400" s="59">
        <v>0</v>
      </c>
      <c r="AC1400" s="58">
        <v>0</v>
      </c>
      <c r="AD1400" s="59">
        <v>0</v>
      </c>
      <c r="AE1400" s="58">
        <v>0</v>
      </c>
      <c r="AF1400" s="59">
        <v>0</v>
      </c>
      <c r="AG1400" s="58">
        <v>0</v>
      </c>
      <c r="AH1400" s="59">
        <v>0</v>
      </c>
      <c r="AI1400" s="60">
        <v>0</v>
      </c>
      <c r="AJ1400" s="51">
        <f t="shared" si="397"/>
        <v>0</v>
      </c>
    </row>
    <row r="1401" spans="2:36" x14ac:dyDescent="0.3">
      <c r="B1401" s="4" t="s">
        <v>205</v>
      </c>
      <c r="E1401" s="58">
        <v>0</v>
      </c>
      <c r="F1401" s="59">
        <v>0</v>
      </c>
      <c r="G1401" s="58">
        <v>0</v>
      </c>
      <c r="H1401" s="59">
        <v>0</v>
      </c>
      <c r="I1401" s="58">
        <v>0</v>
      </c>
      <c r="J1401" s="59">
        <v>0</v>
      </c>
      <c r="K1401" s="58">
        <v>0</v>
      </c>
      <c r="L1401" s="59">
        <v>0</v>
      </c>
      <c r="M1401" s="58">
        <v>0</v>
      </c>
      <c r="N1401" s="59">
        <v>0</v>
      </c>
      <c r="O1401" s="58">
        <v>0</v>
      </c>
      <c r="P1401" s="59">
        <v>0</v>
      </c>
      <c r="Q1401" s="58">
        <v>0</v>
      </c>
      <c r="R1401" s="59">
        <v>0</v>
      </c>
      <c r="S1401" s="58">
        <v>0</v>
      </c>
      <c r="T1401" s="59">
        <v>0</v>
      </c>
      <c r="U1401" s="58">
        <v>0</v>
      </c>
      <c r="V1401" s="59">
        <v>0</v>
      </c>
      <c r="W1401" s="58">
        <v>0</v>
      </c>
      <c r="X1401" s="59">
        <v>0</v>
      </c>
      <c r="Y1401" s="58">
        <v>0</v>
      </c>
      <c r="Z1401" s="59">
        <v>0</v>
      </c>
      <c r="AA1401" s="58">
        <v>0</v>
      </c>
      <c r="AB1401" s="59">
        <v>0</v>
      </c>
      <c r="AC1401" s="58">
        <v>0</v>
      </c>
      <c r="AD1401" s="59">
        <v>0</v>
      </c>
      <c r="AE1401" s="58">
        <v>0</v>
      </c>
      <c r="AF1401" s="59">
        <v>0</v>
      </c>
      <c r="AG1401" s="58">
        <v>0</v>
      </c>
      <c r="AH1401" s="59">
        <v>0</v>
      </c>
      <c r="AI1401" s="60">
        <v>0</v>
      </c>
      <c r="AJ1401" s="51">
        <f t="shared" si="397"/>
        <v>0</v>
      </c>
    </row>
    <row r="1402" spans="2:36" x14ac:dyDescent="0.3">
      <c r="B1402" s="4" t="s">
        <v>206</v>
      </c>
      <c r="E1402" s="58">
        <v>0</v>
      </c>
      <c r="F1402" s="59">
        <v>0</v>
      </c>
      <c r="G1402" s="58">
        <v>0</v>
      </c>
      <c r="H1402" s="59">
        <v>0</v>
      </c>
      <c r="I1402" s="58">
        <v>0</v>
      </c>
      <c r="J1402" s="59">
        <v>0</v>
      </c>
      <c r="K1402" s="58">
        <v>0</v>
      </c>
      <c r="L1402" s="59">
        <v>0</v>
      </c>
      <c r="M1402" s="58">
        <v>0</v>
      </c>
      <c r="N1402" s="59">
        <v>0</v>
      </c>
      <c r="O1402" s="58">
        <v>0</v>
      </c>
      <c r="P1402" s="59">
        <v>0</v>
      </c>
      <c r="Q1402" s="58">
        <v>0</v>
      </c>
      <c r="R1402" s="59">
        <v>0</v>
      </c>
      <c r="S1402" s="58">
        <v>0</v>
      </c>
      <c r="T1402" s="59">
        <v>0</v>
      </c>
      <c r="U1402" s="58">
        <v>0</v>
      </c>
      <c r="V1402" s="59">
        <v>0</v>
      </c>
      <c r="W1402" s="58">
        <v>0</v>
      </c>
      <c r="X1402" s="59">
        <v>0</v>
      </c>
      <c r="Y1402" s="58">
        <v>0</v>
      </c>
      <c r="Z1402" s="59">
        <v>0</v>
      </c>
      <c r="AA1402" s="58">
        <v>0</v>
      </c>
      <c r="AB1402" s="59">
        <v>0</v>
      </c>
      <c r="AC1402" s="58">
        <v>0</v>
      </c>
      <c r="AD1402" s="59">
        <v>0</v>
      </c>
      <c r="AE1402" s="58">
        <v>0</v>
      </c>
      <c r="AF1402" s="59">
        <v>0</v>
      </c>
      <c r="AG1402" s="58">
        <v>0</v>
      </c>
      <c r="AH1402" s="59">
        <v>0</v>
      </c>
      <c r="AI1402" s="60">
        <v>0</v>
      </c>
      <c r="AJ1402" s="51">
        <f t="shared" si="397"/>
        <v>0</v>
      </c>
    </row>
    <row r="1403" spans="2:36" x14ac:dyDescent="0.3">
      <c r="B1403" s="4" t="s">
        <v>135</v>
      </c>
      <c r="E1403" s="58">
        <v>0</v>
      </c>
      <c r="F1403" s="59">
        <v>0</v>
      </c>
      <c r="G1403" s="58">
        <v>0</v>
      </c>
      <c r="H1403" s="59">
        <v>0</v>
      </c>
      <c r="I1403" s="58">
        <v>0</v>
      </c>
      <c r="J1403" s="59">
        <v>0</v>
      </c>
      <c r="K1403" s="58">
        <v>0</v>
      </c>
      <c r="L1403" s="59">
        <v>0</v>
      </c>
      <c r="M1403" s="58">
        <v>0</v>
      </c>
      <c r="N1403" s="59">
        <v>0</v>
      </c>
      <c r="O1403" s="58">
        <v>0</v>
      </c>
      <c r="P1403" s="59">
        <v>0</v>
      </c>
      <c r="Q1403" s="58">
        <v>0</v>
      </c>
      <c r="R1403" s="59">
        <v>0</v>
      </c>
      <c r="S1403" s="58">
        <v>0</v>
      </c>
      <c r="T1403" s="59">
        <v>0</v>
      </c>
      <c r="U1403" s="58">
        <v>0</v>
      </c>
      <c r="V1403" s="59">
        <v>0</v>
      </c>
      <c r="W1403" s="58">
        <v>0</v>
      </c>
      <c r="X1403" s="59">
        <v>0</v>
      </c>
      <c r="Y1403" s="58">
        <v>0</v>
      </c>
      <c r="Z1403" s="59">
        <v>0</v>
      </c>
      <c r="AA1403" s="58">
        <v>0</v>
      </c>
      <c r="AB1403" s="59">
        <v>0</v>
      </c>
      <c r="AC1403" s="58">
        <v>0</v>
      </c>
      <c r="AD1403" s="59">
        <v>0</v>
      </c>
      <c r="AE1403" s="58">
        <v>0</v>
      </c>
      <c r="AF1403" s="59">
        <v>0</v>
      </c>
      <c r="AG1403" s="58">
        <v>0</v>
      </c>
      <c r="AH1403" s="59">
        <v>0</v>
      </c>
      <c r="AI1403" s="60">
        <v>0</v>
      </c>
      <c r="AJ1403" s="51">
        <f t="shared" si="397"/>
        <v>0</v>
      </c>
    </row>
    <row r="1404" spans="2:36" x14ac:dyDescent="0.3">
      <c r="B1404" s="4" t="s">
        <v>136</v>
      </c>
      <c r="E1404" s="58">
        <v>0</v>
      </c>
      <c r="F1404" s="59">
        <v>0</v>
      </c>
      <c r="G1404" s="58">
        <v>0</v>
      </c>
      <c r="H1404" s="59">
        <v>0</v>
      </c>
      <c r="I1404" s="58">
        <v>0</v>
      </c>
      <c r="J1404" s="59">
        <v>0</v>
      </c>
      <c r="K1404" s="58">
        <v>0</v>
      </c>
      <c r="L1404" s="59">
        <v>0</v>
      </c>
      <c r="M1404" s="58">
        <v>0</v>
      </c>
      <c r="N1404" s="59">
        <v>0</v>
      </c>
      <c r="O1404" s="58">
        <v>0</v>
      </c>
      <c r="P1404" s="59">
        <v>0</v>
      </c>
      <c r="Q1404" s="58">
        <v>0</v>
      </c>
      <c r="R1404" s="59">
        <v>0</v>
      </c>
      <c r="S1404" s="58">
        <v>0</v>
      </c>
      <c r="T1404" s="59">
        <v>0</v>
      </c>
      <c r="U1404" s="58">
        <v>0</v>
      </c>
      <c r="V1404" s="59">
        <v>0</v>
      </c>
      <c r="W1404" s="58">
        <v>0</v>
      </c>
      <c r="X1404" s="59">
        <v>0</v>
      </c>
      <c r="Y1404" s="58">
        <v>0</v>
      </c>
      <c r="Z1404" s="59">
        <v>0</v>
      </c>
      <c r="AA1404" s="58">
        <v>0</v>
      </c>
      <c r="AB1404" s="59">
        <v>0</v>
      </c>
      <c r="AC1404" s="58">
        <v>0</v>
      </c>
      <c r="AD1404" s="59">
        <v>0</v>
      </c>
      <c r="AE1404" s="58">
        <v>0</v>
      </c>
      <c r="AF1404" s="59">
        <v>0</v>
      </c>
      <c r="AG1404" s="58">
        <v>0</v>
      </c>
      <c r="AH1404" s="59">
        <v>0</v>
      </c>
      <c r="AI1404" s="60">
        <v>0</v>
      </c>
      <c r="AJ1404" s="51">
        <f t="shared" si="397"/>
        <v>0</v>
      </c>
    </row>
    <row r="1405" spans="2:36" x14ac:dyDescent="0.3">
      <c r="B1405" s="4" t="s">
        <v>137</v>
      </c>
      <c r="E1405" s="58">
        <v>0</v>
      </c>
      <c r="F1405" s="59">
        <v>0</v>
      </c>
      <c r="G1405" s="58">
        <v>0</v>
      </c>
      <c r="H1405" s="59">
        <v>0</v>
      </c>
      <c r="I1405" s="58">
        <v>0</v>
      </c>
      <c r="J1405" s="59">
        <v>0</v>
      </c>
      <c r="K1405" s="58">
        <v>0</v>
      </c>
      <c r="L1405" s="59">
        <v>0</v>
      </c>
      <c r="M1405" s="58">
        <v>0</v>
      </c>
      <c r="N1405" s="59">
        <v>0</v>
      </c>
      <c r="O1405" s="58">
        <v>0</v>
      </c>
      <c r="P1405" s="59">
        <v>0</v>
      </c>
      <c r="Q1405" s="58">
        <v>0</v>
      </c>
      <c r="R1405" s="59">
        <v>0</v>
      </c>
      <c r="S1405" s="58">
        <v>0</v>
      </c>
      <c r="T1405" s="59">
        <v>0</v>
      </c>
      <c r="U1405" s="58">
        <v>0</v>
      </c>
      <c r="V1405" s="59">
        <v>0</v>
      </c>
      <c r="W1405" s="58">
        <v>0</v>
      </c>
      <c r="X1405" s="59">
        <v>0</v>
      </c>
      <c r="Y1405" s="58">
        <v>0</v>
      </c>
      <c r="Z1405" s="59">
        <v>0</v>
      </c>
      <c r="AA1405" s="58">
        <v>0</v>
      </c>
      <c r="AB1405" s="59">
        <v>0</v>
      </c>
      <c r="AC1405" s="58">
        <v>0</v>
      </c>
      <c r="AD1405" s="59">
        <v>0</v>
      </c>
      <c r="AE1405" s="58">
        <v>0</v>
      </c>
      <c r="AF1405" s="59">
        <v>0</v>
      </c>
      <c r="AG1405" s="58">
        <v>0</v>
      </c>
      <c r="AH1405" s="59">
        <v>0</v>
      </c>
      <c r="AI1405" s="60">
        <v>0</v>
      </c>
      <c r="AJ1405" s="51">
        <f t="shared" si="397"/>
        <v>0</v>
      </c>
    </row>
    <row r="1406" spans="2:36" x14ac:dyDescent="0.3">
      <c r="B1406" s="4" t="s">
        <v>261</v>
      </c>
      <c r="E1406" s="58">
        <v>0</v>
      </c>
      <c r="F1406" s="59">
        <v>0</v>
      </c>
      <c r="G1406" s="58">
        <v>0</v>
      </c>
      <c r="H1406" s="59">
        <v>0</v>
      </c>
      <c r="I1406" s="58">
        <v>0</v>
      </c>
      <c r="J1406" s="59">
        <v>0</v>
      </c>
      <c r="K1406" s="58">
        <v>0</v>
      </c>
      <c r="L1406" s="59">
        <v>0</v>
      </c>
      <c r="M1406" s="58">
        <v>0</v>
      </c>
      <c r="N1406" s="59">
        <v>0</v>
      </c>
      <c r="O1406" s="58">
        <v>0</v>
      </c>
      <c r="P1406" s="59">
        <v>0</v>
      </c>
      <c r="Q1406" s="58">
        <v>0</v>
      </c>
      <c r="R1406" s="59">
        <v>0</v>
      </c>
      <c r="S1406" s="58">
        <v>0</v>
      </c>
      <c r="T1406" s="59">
        <v>0</v>
      </c>
      <c r="U1406" s="58">
        <v>0</v>
      </c>
      <c r="V1406" s="59">
        <v>0</v>
      </c>
      <c r="W1406" s="58">
        <v>0</v>
      </c>
      <c r="X1406" s="59">
        <v>0</v>
      </c>
      <c r="Y1406" s="58">
        <v>0</v>
      </c>
      <c r="Z1406" s="59">
        <v>0</v>
      </c>
      <c r="AA1406" s="58">
        <v>0</v>
      </c>
      <c r="AB1406" s="59">
        <v>0</v>
      </c>
      <c r="AC1406" s="58">
        <v>0</v>
      </c>
      <c r="AD1406" s="59">
        <v>0</v>
      </c>
      <c r="AE1406" s="58">
        <v>0</v>
      </c>
      <c r="AF1406" s="59">
        <v>0</v>
      </c>
      <c r="AG1406" s="58">
        <v>0</v>
      </c>
      <c r="AH1406" s="59">
        <v>0</v>
      </c>
      <c r="AI1406" s="60">
        <v>0</v>
      </c>
      <c r="AJ1406" s="51">
        <f t="shared" si="397"/>
        <v>0</v>
      </c>
    </row>
    <row r="1407" spans="2:36" x14ac:dyDescent="0.3">
      <c r="B1407" s="4" t="s">
        <v>262</v>
      </c>
      <c r="E1407" s="58">
        <v>0</v>
      </c>
      <c r="F1407" s="59">
        <v>0</v>
      </c>
      <c r="G1407" s="58">
        <v>0</v>
      </c>
      <c r="H1407" s="59">
        <v>0</v>
      </c>
      <c r="I1407" s="58">
        <v>0</v>
      </c>
      <c r="J1407" s="40">
        <v>0</v>
      </c>
      <c r="K1407" s="58">
        <v>0</v>
      </c>
      <c r="L1407" s="59">
        <v>0</v>
      </c>
      <c r="M1407" s="58">
        <v>0</v>
      </c>
      <c r="N1407" s="59">
        <v>0</v>
      </c>
      <c r="O1407" s="58">
        <v>0</v>
      </c>
      <c r="P1407" s="59">
        <v>0</v>
      </c>
      <c r="Q1407" s="58">
        <v>0</v>
      </c>
      <c r="R1407" s="59">
        <v>0</v>
      </c>
      <c r="S1407" s="58">
        <v>0</v>
      </c>
      <c r="T1407" s="59">
        <v>0</v>
      </c>
      <c r="U1407" s="58">
        <v>0</v>
      </c>
      <c r="V1407" s="59">
        <v>0</v>
      </c>
      <c r="W1407" s="58">
        <v>0</v>
      </c>
      <c r="X1407" s="59">
        <v>0</v>
      </c>
      <c r="Y1407" s="58">
        <v>0</v>
      </c>
      <c r="Z1407" s="59">
        <v>0</v>
      </c>
      <c r="AA1407" s="58">
        <v>0</v>
      </c>
      <c r="AB1407" s="59">
        <v>0</v>
      </c>
      <c r="AC1407" s="58">
        <v>0</v>
      </c>
      <c r="AD1407" s="59">
        <v>0</v>
      </c>
      <c r="AE1407" s="58">
        <v>0</v>
      </c>
      <c r="AF1407" s="59">
        <v>0</v>
      </c>
      <c r="AG1407" s="58">
        <v>0</v>
      </c>
      <c r="AH1407" s="59">
        <v>0</v>
      </c>
      <c r="AI1407" s="60">
        <v>0</v>
      </c>
      <c r="AJ1407" s="51">
        <f t="shared" si="397"/>
        <v>0</v>
      </c>
    </row>
    <row r="1408" spans="2:36" x14ac:dyDescent="0.3">
      <c r="B1408" s="4" t="s">
        <v>197</v>
      </c>
      <c r="E1408" s="58">
        <v>0</v>
      </c>
      <c r="F1408" s="59">
        <v>0</v>
      </c>
      <c r="G1408" s="58">
        <v>0</v>
      </c>
      <c r="H1408" s="59">
        <v>0</v>
      </c>
      <c r="I1408" s="58">
        <v>0</v>
      </c>
      <c r="J1408" s="59">
        <v>0</v>
      </c>
      <c r="K1408" s="58">
        <v>0</v>
      </c>
      <c r="L1408" s="59">
        <v>0</v>
      </c>
      <c r="M1408" s="58">
        <v>0</v>
      </c>
      <c r="N1408" s="59">
        <v>0</v>
      </c>
      <c r="O1408" s="58">
        <v>0</v>
      </c>
      <c r="P1408" s="59">
        <v>0</v>
      </c>
      <c r="Q1408" s="58">
        <v>0</v>
      </c>
      <c r="R1408" s="59">
        <v>0</v>
      </c>
      <c r="S1408" s="58">
        <v>0</v>
      </c>
      <c r="T1408" s="59">
        <v>0</v>
      </c>
      <c r="U1408" s="58">
        <v>0</v>
      </c>
      <c r="V1408" s="59">
        <v>0</v>
      </c>
      <c r="W1408" s="58">
        <v>0</v>
      </c>
      <c r="X1408" s="59">
        <v>0</v>
      </c>
      <c r="Y1408" s="58">
        <v>0</v>
      </c>
      <c r="Z1408" s="59">
        <v>0</v>
      </c>
      <c r="AA1408" s="58">
        <v>0</v>
      </c>
      <c r="AB1408" s="59">
        <v>0</v>
      </c>
      <c r="AC1408" s="58">
        <v>0</v>
      </c>
      <c r="AD1408" s="59">
        <v>0</v>
      </c>
      <c r="AE1408" s="58">
        <v>0</v>
      </c>
      <c r="AF1408" s="59">
        <v>0</v>
      </c>
      <c r="AG1408" s="58">
        <v>0</v>
      </c>
      <c r="AH1408" s="59">
        <v>0</v>
      </c>
      <c r="AI1408" s="60">
        <v>0</v>
      </c>
      <c r="AJ1408" s="51">
        <f t="shared" si="397"/>
        <v>0</v>
      </c>
    </row>
    <row r="1409" spans="2:36" x14ac:dyDescent="0.3">
      <c r="B1409" s="4" t="s">
        <v>209</v>
      </c>
      <c r="E1409" s="58">
        <v>0</v>
      </c>
      <c r="F1409" s="59">
        <v>0</v>
      </c>
      <c r="G1409" s="58">
        <v>0</v>
      </c>
      <c r="H1409" s="59">
        <v>0</v>
      </c>
      <c r="I1409" s="58">
        <v>0</v>
      </c>
      <c r="J1409" s="59">
        <v>0</v>
      </c>
      <c r="K1409" s="58">
        <v>0</v>
      </c>
      <c r="L1409" s="59">
        <v>0</v>
      </c>
      <c r="M1409" s="58">
        <v>0</v>
      </c>
      <c r="N1409" s="59">
        <v>0</v>
      </c>
      <c r="O1409" s="58">
        <v>0</v>
      </c>
      <c r="P1409" s="59">
        <v>0</v>
      </c>
      <c r="Q1409" s="58">
        <v>0</v>
      </c>
      <c r="R1409" s="59">
        <v>0</v>
      </c>
      <c r="S1409" s="58">
        <v>0</v>
      </c>
      <c r="T1409" s="59">
        <v>0</v>
      </c>
      <c r="U1409" s="58">
        <v>0</v>
      </c>
      <c r="V1409" s="59">
        <v>0</v>
      </c>
      <c r="W1409" s="58">
        <v>0</v>
      </c>
      <c r="X1409" s="59">
        <v>0</v>
      </c>
      <c r="Y1409" s="58">
        <v>0</v>
      </c>
      <c r="Z1409" s="59">
        <v>0</v>
      </c>
      <c r="AA1409" s="58">
        <v>0</v>
      </c>
      <c r="AB1409" s="59">
        <v>0</v>
      </c>
      <c r="AC1409" s="58">
        <v>0</v>
      </c>
      <c r="AD1409" s="59">
        <v>0</v>
      </c>
      <c r="AE1409" s="58">
        <v>0</v>
      </c>
      <c r="AF1409" s="59">
        <v>0</v>
      </c>
      <c r="AG1409" s="58">
        <v>0</v>
      </c>
      <c r="AH1409" s="59">
        <v>0</v>
      </c>
      <c r="AI1409" s="60">
        <v>0</v>
      </c>
      <c r="AJ1409" s="51">
        <f t="shared" si="397"/>
        <v>0</v>
      </c>
    </row>
    <row r="1410" spans="2:36" x14ac:dyDescent="0.3">
      <c r="B1410" s="4" t="s">
        <v>210</v>
      </c>
      <c r="E1410" s="58">
        <v>0</v>
      </c>
      <c r="F1410" s="59">
        <v>0</v>
      </c>
      <c r="G1410" s="58">
        <v>0</v>
      </c>
      <c r="H1410" s="59">
        <v>0</v>
      </c>
      <c r="I1410" s="58">
        <v>0</v>
      </c>
      <c r="J1410" s="59">
        <v>0</v>
      </c>
      <c r="K1410" s="58">
        <v>0</v>
      </c>
      <c r="L1410" s="59">
        <v>0</v>
      </c>
      <c r="M1410" s="58">
        <v>0</v>
      </c>
      <c r="N1410" s="59">
        <v>0</v>
      </c>
      <c r="O1410" s="58">
        <v>0</v>
      </c>
      <c r="P1410" s="59">
        <v>0</v>
      </c>
      <c r="Q1410" s="58">
        <v>0</v>
      </c>
      <c r="R1410" s="59">
        <v>0</v>
      </c>
      <c r="S1410" s="58">
        <v>0</v>
      </c>
      <c r="T1410" s="59">
        <v>0</v>
      </c>
      <c r="U1410" s="58">
        <v>0</v>
      </c>
      <c r="V1410" s="59">
        <v>0</v>
      </c>
      <c r="W1410" s="58">
        <v>0</v>
      </c>
      <c r="X1410" s="59">
        <v>0</v>
      </c>
      <c r="Y1410" s="58">
        <v>0</v>
      </c>
      <c r="Z1410" s="59">
        <v>0</v>
      </c>
      <c r="AA1410" s="58">
        <v>0</v>
      </c>
      <c r="AB1410" s="59">
        <v>0</v>
      </c>
      <c r="AC1410" s="58">
        <v>0</v>
      </c>
      <c r="AD1410" s="59">
        <v>0</v>
      </c>
      <c r="AE1410" s="58">
        <v>0</v>
      </c>
      <c r="AF1410" s="59">
        <v>0</v>
      </c>
      <c r="AG1410" s="58">
        <v>0</v>
      </c>
      <c r="AH1410" s="59">
        <v>0</v>
      </c>
      <c r="AI1410" s="60">
        <v>0</v>
      </c>
      <c r="AJ1410" s="51">
        <f t="shared" si="397"/>
        <v>0</v>
      </c>
    </row>
    <row r="1411" spans="2:36" x14ac:dyDescent="0.3">
      <c r="B1411" s="4" t="s">
        <v>211</v>
      </c>
      <c r="E1411" s="58">
        <v>0</v>
      </c>
      <c r="F1411" s="59">
        <v>0</v>
      </c>
      <c r="G1411" s="58">
        <v>0</v>
      </c>
      <c r="H1411" s="59">
        <v>0</v>
      </c>
      <c r="I1411" s="58">
        <v>0</v>
      </c>
      <c r="J1411" s="59">
        <v>0</v>
      </c>
      <c r="K1411" s="58">
        <v>0</v>
      </c>
      <c r="L1411" s="59">
        <v>0</v>
      </c>
      <c r="M1411" s="58">
        <v>0</v>
      </c>
      <c r="N1411" s="59">
        <v>0</v>
      </c>
      <c r="O1411" s="58">
        <v>0</v>
      </c>
      <c r="P1411" s="59">
        <v>0</v>
      </c>
      <c r="Q1411" s="58">
        <v>0</v>
      </c>
      <c r="R1411" s="59">
        <v>0</v>
      </c>
      <c r="S1411" s="58">
        <v>0</v>
      </c>
      <c r="T1411" s="59">
        <v>0</v>
      </c>
      <c r="U1411" s="58">
        <v>0</v>
      </c>
      <c r="V1411" s="59">
        <v>0</v>
      </c>
      <c r="W1411" s="58">
        <v>0</v>
      </c>
      <c r="X1411" s="59">
        <v>0</v>
      </c>
      <c r="Y1411" s="58">
        <v>0</v>
      </c>
      <c r="Z1411" s="59">
        <v>0</v>
      </c>
      <c r="AA1411" s="58">
        <v>0</v>
      </c>
      <c r="AB1411" s="59">
        <v>0</v>
      </c>
      <c r="AC1411" s="58">
        <v>0</v>
      </c>
      <c r="AD1411" s="59">
        <v>0</v>
      </c>
      <c r="AE1411" s="58">
        <v>0</v>
      </c>
      <c r="AF1411" s="59">
        <v>0</v>
      </c>
      <c r="AG1411" s="58">
        <v>0</v>
      </c>
      <c r="AH1411" s="59">
        <v>0</v>
      </c>
      <c r="AI1411" s="60">
        <v>0</v>
      </c>
      <c r="AJ1411" s="51">
        <f t="shared" si="397"/>
        <v>0</v>
      </c>
    </row>
    <row r="1412" spans="2:36" x14ac:dyDescent="0.3">
      <c r="B1412" s="4" t="s">
        <v>212</v>
      </c>
      <c r="E1412" s="58">
        <v>0</v>
      </c>
      <c r="F1412" s="59">
        <v>0</v>
      </c>
      <c r="G1412" s="58">
        <v>0</v>
      </c>
      <c r="H1412" s="59">
        <v>0</v>
      </c>
      <c r="I1412" s="58">
        <v>0</v>
      </c>
      <c r="J1412" s="59">
        <v>0</v>
      </c>
      <c r="K1412" s="58">
        <v>0</v>
      </c>
      <c r="L1412" s="59">
        <v>0</v>
      </c>
      <c r="M1412" s="58">
        <v>0</v>
      </c>
      <c r="N1412" s="59">
        <v>0</v>
      </c>
      <c r="O1412" s="58">
        <v>0</v>
      </c>
      <c r="P1412" s="59">
        <v>0</v>
      </c>
      <c r="Q1412" s="58">
        <v>0</v>
      </c>
      <c r="R1412" s="59">
        <v>0</v>
      </c>
      <c r="S1412" s="58">
        <v>0</v>
      </c>
      <c r="T1412" s="59">
        <v>0</v>
      </c>
      <c r="U1412" s="58">
        <v>0</v>
      </c>
      <c r="V1412" s="59">
        <v>0</v>
      </c>
      <c r="W1412" s="58">
        <v>0</v>
      </c>
      <c r="X1412" s="59">
        <v>0</v>
      </c>
      <c r="Y1412" s="58">
        <v>0</v>
      </c>
      <c r="Z1412" s="59">
        <v>0</v>
      </c>
      <c r="AA1412" s="58">
        <v>0</v>
      </c>
      <c r="AB1412" s="59">
        <v>0</v>
      </c>
      <c r="AC1412" s="58">
        <v>0</v>
      </c>
      <c r="AD1412" s="59">
        <v>0</v>
      </c>
      <c r="AE1412" s="58">
        <v>0</v>
      </c>
      <c r="AF1412" s="59">
        <v>0</v>
      </c>
      <c r="AG1412" s="58">
        <v>0</v>
      </c>
      <c r="AH1412" s="59">
        <v>0</v>
      </c>
      <c r="AI1412" s="60">
        <v>0</v>
      </c>
      <c r="AJ1412" s="51">
        <f t="shared" si="397"/>
        <v>0</v>
      </c>
    </row>
    <row r="1413" spans="2:36" x14ac:dyDescent="0.3">
      <c r="B1413" s="4" t="s">
        <v>229</v>
      </c>
      <c r="E1413" s="58">
        <v>50.008488163910975</v>
      </c>
      <c r="F1413" s="59">
        <v>5.091249805789519</v>
      </c>
      <c r="G1413" s="58">
        <v>8.0396917231877598</v>
      </c>
      <c r="H1413" s="59">
        <v>0.78930680553118382</v>
      </c>
      <c r="I1413" s="58">
        <v>5.253566668828328</v>
      </c>
      <c r="J1413" s="59">
        <v>23.312590625842414</v>
      </c>
      <c r="K1413" s="58">
        <v>87.611869723674999</v>
      </c>
      <c r="L1413" s="59">
        <v>57.108756097157809</v>
      </c>
      <c r="M1413" s="58">
        <v>7.9639436839209674</v>
      </c>
      <c r="N1413" s="59">
        <v>1.5304165363311766</v>
      </c>
      <c r="O1413" s="58">
        <v>0.85521252353986099</v>
      </c>
      <c r="P1413" s="59">
        <v>9.8376758103900492</v>
      </c>
      <c r="Q1413" s="58">
        <v>1.479188859462738</v>
      </c>
      <c r="R1413" s="59">
        <v>0</v>
      </c>
      <c r="S1413" s="58">
        <v>0.18544960021972656</v>
      </c>
      <c r="T1413" s="59">
        <v>0</v>
      </c>
      <c r="U1413" s="58">
        <v>4.138663959503174</v>
      </c>
      <c r="V1413" s="59">
        <v>3.6099734409650202</v>
      </c>
      <c r="W1413" s="58">
        <v>3.6070607630411784</v>
      </c>
      <c r="X1413" s="59">
        <v>8.8694231309043019</v>
      </c>
      <c r="Y1413" s="58">
        <v>7.6311212625821438</v>
      </c>
      <c r="Z1413" s="59">
        <v>22.706157002720097</v>
      </c>
      <c r="AA1413" s="58">
        <v>0.44048463900884055</v>
      </c>
      <c r="AB1413" s="59">
        <v>1.7038511586189296</v>
      </c>
      <c r="AC1413" s="58">
        <v>0</v>
      </c>
      <c r="AD1413" s="59">
        <v>7.5201131025950119</v>
      </c>
      <c r="AE1413" s="58">
        <v>9.076356022033865</v>
      </c>
      <c r="AF1413" s="59">
        <v>3.9339766393062141</v>
      </c>
      <c r="AG1413" s="58">
        <v>7.8155803680419925E-2</v>
      </c>
      <c r="AH1413" s="59">
        <v>3.5761364008426675</v>
      </c>
      <c r="AI1413" s="60">
        <v>0.53265287677447004</v>
      </c>
      <c r="AJ1413" s="51">
        <f t="shared" si="397"/>
        <v>336.49153283036384</v>
      </c>
    </row>
    <row r="1414" spans="2:36" x14ac:dyDescent="0.3">
      <c r="B1414" s="4" t="s">
        <v>230</v>
      </c>
      <c r="E1414" s="58">
        <v>50.008488163910975</v>
      </c>
      <c r="F1414" s="59">
        <v>5.091249805789519</v>
      </c>
      <c r="G1414" s="58">
        <v>8.0396917231877598</v>
      </c>
      <c r="H1414" s="59">
        <v>0.78930680553118382</v>
      </c>
      <c r="I1414" s="58">
        <v>5.253566668828328</v>
      </c>
      <c r="J1414" s="59">
        <v>23.312590625842414</v>
      </c>
      <c r="K1414" s="58">
        <v>87.611869723674999</v>
      </c>
      <c r="L1414" s="59">
        <v>57.108756097157809</v>
      </c>
      <c r="M1414" s="58">
        <v>7.9639436839209674</v>
      </c>
      <c r="N1414" s="59">
        <v>1.5304165363311766</v>
      </c>
      <c r="O1414" s="58">
        <v>0.85521252353986099</v>
      </c>
      <c r="P1414" s="59">
        <v>9.8376758103900492</v>
      </c>
      <c r="Q1414" s="58">
        <v>1.479188859462738</v>
      </c>
      <c r="R1414" s="59">
        <v>0</v>
      </c>
      <c r="S1414" s="58">
        <v>0.18544960021972656</v>
      </c>
      <c r="T1414" s="59">
        <v>0</v>
      </c>
      <c r="U1414" s="58">
        <v>4.138663959503174</v>
      </c>
      <c r="V1414" s="59">
        <v>3.6099734409650202</v>
      </c>
      <c r="W1414" s="58">
        <v>3.6070607630411784</v>
      </c>
      <c r="X1414" s="59">
        <v>8.8694231309043019</v>
      </c>
      <c r="Y1414" s="58">
        <v>7.6311212625821438</v>
      </c>
      <c r="Z1414" s="59">
        <v>22.706157002720097</v>
      </c>
      <c r="AA1414" s="58">
        <v>0.44048463900884055</v>
      </c>
      <c r="AB1414" s="59">
        <v>1.7038511586189296</v>
      </c>
      <c r="AC1414" s="58">
        <v>0</v>
      </c>
      <c r="AD1414" s="59">
        <v>7.5201131025950119</v>
      </c>
      <c r="AE1414" s="58">
        <v>9.076356022033865</v>
      </c>
      <c r="AF1414" s="59">
        <v>3.9339766393062141</v>
      </c>
      <c r="AG1414" s="58">
        <v>7.8155803680419925E-2</v>
      </c>
      <c r="AH1414" s="59">
        <v>3.5761364008426675</v>
      </c>
      <c r="AI1414" s="60">
        <v>0.53265287677447004</v>
      </c>
      <c r="AJ1414" s="51">
        <f t="shared" si="397"/>
        <v>336.49153283036384</v>
      </c>
    </row>
    <row r="1415" spans="2:36" x14ac:dyDescent="0.3">
      <c r="B1415" s="4" t="s">
        <v>213</v>
      </c>
      <c r="E1415" s="58">
        <v>59.282900600433344</v>
      </c>
      <c r="F1415" s="59">
        <v>73.648988819122323</v>
      </c>
      <c r="G1415" s="58">
        <v>69.947452308359658</v>
      </c>
      <c r="H1415" s="59">
        <v>60.486977541181773</v>
      </c>
      <c r="I1415" s="58">
        <v>35.81149012247721</v>
      </c>
      <c r="J1415" s="59">
        <v>60.70602862464056</v>
      </c>
      <c r="K1415" s="58">
        <v>50.156055094401047</v>
      </c>
      <c r="L1415" s="59">
        <v>22.470317473941378</v>
      </c>
      <c r="M1415" s="58">
        <v>51.960026963551847</v>
      </c>
      <c r="N1415" s="59">
        <v>11.483900324503583</v>
      </c>
      <c r="O1415" s="58">
        <v>39.202349599202471</v>
      </c>
      <c r="P1415" s="59">
        <v>43.431757295396601</v>
      </c>
      <c r="Q1415" s="58">
        <v>30.913923346201571</v>
      </c>
      <c r="R1415" s="59">
        <v>0</v>
      </c>
      <c r="S1415" s="58">
        <v>8.2492242685953769</v>
      </c>
      <c r="T1415" s="59">
        <v>45.77172640270657</v>
      </c>
      <c r="U1415" s="58">
        <v>15.033821058273311</v>
      </c>
      <c r="V1415" s="59">
        <v>102.45211585044861</v>
      </c>
      <c r="W1415" s="58">
        <v>33.6143136437734</v>
      </c>
      <c r="X1415" s="59">
        <v>80.191021773020424</v>
      </c>
      <c r="Y1415" s="58">
        <v>16.940526958041723</v>
      </c>
      <c r="Z1415" s="59">
        <v>39.508707033793129</v>
      </c>
      <c r="AA1415" s="58">
        <v>8.6705245971679668E-2</v>
      </c>
      <c r="AB1415" s="59">
        <v>40.174424400329592</v>
      </c>
      <c r="AC1415" s="58">
        <v>72.367601444456298</v>
      </c>
      <c r="AD1415" s="59">
        <v>33.832511107126869</v>
      </c>
      <c r="AE1415" s="58">
        <v>41.523183112674303</v>
      </c>
      <c r="AF1415" s="59">
        <v>0</v>
      </c>
      <c r="AG1415" s="58">
        <v>0</v>
      </c>
      <c r="AH1415" s="59">
        <v>0</v>
      </c>
      <c r="AI1415" s="60">
        <v>0</v>
      </c>
      <c r="AJ1415" s="51">
        <f t="shared" si="397"/>
        <v>1139.2480504126247</v>
      </c>
    </row>
    <row r="1416" spans="2:36" x14ac:dyDescent="0.3">
      <c r="B1416" s="4" t="s">
        <v>263</v>
      </c>
      <c r="E1416" s="58">
        <v>52.272332311616267</v>
      </c>
      <c r="F1416" s="59">
        <v>97.646369361877447</v>
      </c>
      <c r="G1416" s="58">
        <v>59.393343494705178</v>
      </c>
      <c r="H1416" s="59">
        <v>177.62023632473418</v>
      </c>
      <c r="I1416" s="58">
        <v>139.35756312498026</v>
      </c>
      <c r="J1416" s="59">
        <v>114.43992816885262</v>
      </c>
      <c r="K1416" s="58">
        <v>60.930861913599117</v>
      </c>
      <c r="L1416" s="59">
        <v>70.566997217644584</v>
      </c>
      <c r="M1416" s="58">
        <v>83.662680206468352</v>
      </c>
      <c r="N1416" s="59">
        <v>35.136736968965181</v>
      </c>
      <c r="O1416" s="58">
        <v>111.17256179597643</v>
      </c>
      <c r="P1416" s="59">
        <v>121.13154112506342</v>
      </c>
      <c r="Q1416" s="58">
        <v>6.5168477503458648</v>
      </c>
      <c r="R1416" s="59">
        <v>16.252844067467585</v>
      </c>
      <c r="S1416" s="58">
        <v>0.75962221456657608</v>
      </c>
      <c r="T1416" s="59">
        <v>9.3035793377243579</v>
      </c>
      <c r="U1416" s="58">
        <v>19.979259261529052</v>
      </c>
      <c r="V1416" s="59">
        <v>42.911235696035277</v>
      </c>
      <c r="W1416" s="58">
        <v>2.8557267910982493</v>
      </c>
      <c r="X1416" s="59">
        <v>0</v>
      </c>
      <c r="Y1416" s="58">
        <v>0</v>
      </c>
      <c r="Z1416" s="59">
        <v>0</v>
      </c>
      <c r="AA1416" s="58">
        <v>0</v>
      </c>
      <c r="AB1416" s="59">
        <v>0</v>
      </c>
      <c r="AC1416" s="58">
        <v>0</v>
      </c>
      <c r="AD1416" s="59">
        <v>0</v>
      </c>
      <c r="AE1416" s="58">
        <v>0</v>
      </c>
      <c r="AF1416" s="59">
        <v>0</v>
      </c>
      <c r="AG1416" s="58">
        <v>0</v>
      </c>
      <c r="AH1416" s="59">
        <v>0</v>
      </c>
      <c r="AI1416" s="60">
        <v>0</v>
      </c>
      <c r="AJ1416" s="51">
        <f t="shared" si="397"/>
        <v>1221.91026713325</v>
      </c>
    </row>
    <row r="1417" spans="2:36" x14ac:dyDescent="0.3">
      <c r="B1417" s="4" t="s">
        <v>264</v>
      </c>
      <c r="E1417" s="58">
        <v>52.272332311616267</v>
      </c>
      <c r="F1417" s="59">
        <v>97.646369361877447</v>
      </c>
      <c r="G1417" s="58">
        <v>59.393343494705178</v>
      </c>
      <c r="H1417" s="59">
        <v>177.62023632473418</v>
      </c>
      <c r="I1417" s="58">
        <v>139.35756312498026</v>
      </c>
      <c r="J1417" s="59">
        <v>114.43992816885262</v>
      </c>
      <c r="K1417" s="58">
        <v>60.930861913599117</v>
      </c>
      <c r="L1417" s="59">
        <v>70.566997217644584</v>
      </c>
      <c r="M1417" s="58">
        <v>83.662680206468352</v>
      </c>
      <c r="N1417" s="59">
        <v>35.136736968965181</v>
      </c>
      <c r="O1417" s="58">
        <v>111.17256179597643</v>
      </c>
      <c r="P1417" s="59">
        <v>121.13154112506342</v>
      </c>
      <c r="Q1417" s="58">
        <v>6.5168477503458648</v>
      </c>
      <c r="R1417" s="59">
        <v>16.252844067467585</v>
      </c>
      <c r="S1417" s="58">
        <v>0.75962221456657608</v>
      </c>
      <c r="T1417" s="59">
        <v>9.3035793377243579</v>
      </c>
      <c r="U1417" s="58">
        <v>19.979259261529052</v>
      </c>
      <c r="V1417" s="59">
        <v>42.911235696035277</v>
      </c>
      <c r="W1417" s="58">
        <v>2.8557267910982493</v>
      </c>
      <c r="X1417" s="59">
        <v>0</v>
      </c>
      <c r="Y1417" s="58">
        <v>0</v>
      </c>
      <c r="Z1417" s="59">
        <v>0</v>
      </c>
      <c r="AA1417" s="58">
        <v>0</v>
      </c>
      <c r="AB1417" s="59">
        <v>0</v>
      </c>
      <c r="AC1417" s="58">
        <v>0</v>
      </c>
      <c r="AD1417" s="59">
        <v>0</v>
      </c>
      <c r="AE1417" s="58">
        <v>0</v>
      </c>
      <c r="AF1417" s="59">
        <v>0</v>
      </c>
      <c r="AG1417" s="58">
        <v>0</v>
      </c>
      <c r="AH1417" s="59">
        <v>0</v>
      </c>
      <c r="AI1417" s="60">
        <v>0</v>
      </c>
      <c r="AJ1417" s="51">
        <f t="shared" si="397"/>
        <v>1221.91026713325</v>
      </c>
    </row>
    <row r="1418" spans="2:36" x14ac:dyDescent="0.3">
      <c r="B1418" s="4" t="s">
        <v>217</v>
      </c>
      <c r="E1418" s="58">
        <v>0</v>
      </c>
      <c r="F1418" s="59">
        <v>13.549986962749564</v>
      </c>
      <c r="G1418" s="58">
        <v>19.356075314095065</v>
      </c>
      <c r="H1418" s="59">
        <v>0</v>
      </c>
      <c r="I1418" s="58">
        <v>4.9405276732151062</v>
      </c>
      <c r="J1418" s="59">
        <v>0</v>
      </c>
      <c r="K1418" s="58">
        <v>0</v>
      </c>
      <c r="L1418" s="59">
        <v>0</v>
      </c>
      <c r="M1418" s="58">
        <v>0</v>
      </c>
      <c r="N1418" s="59">
        <v>2.7484371011834288</v>
      </c>
      <c r="O1418" s="58">
        <v>0</v>
      </c>
      <c r="P1418" s="59">
        <v>0</v>
      </c>
      <c r="Q1418" s="58">
        <v>0</v>
      </c>
      <c r="R1418" s="59">
        <v>0</v>
      </c>
      <c r="S1418" s="58">
        <v>0</v>
      </c>
      <c r="T1418" s="59">
        <v>0</v>
      </c>
      <c r="U1418" s="58">
        <v>0</v>
      </c>
      <c r="V1418" s="59">
        <v>4.8095656849698099</v>
      </c>
      <c r="W1418" s="58">
        <v>3.3275987220571039</v>
      </c>
      <c r="X1418" s="59">
        <v>3.5341301379729773</v>
      </c>
      <c r="Y1418" s="58">
        <v>1.606043788841248</v>
      </c>
      <c r="Z1418" s="59">
        <v>3.2296087556415132</v>
      </c>
      <c r="AA1418" s="58">
        <v>0</v>
      </c>
      <c r="AB1418" s="59">
        <v>3.268035132881165</v>
      </c>
      <c r="AC1418" s="58">
        <v>0</v>
      </c>
      <c r="AD1418" s="59">
        <v>0</v>
      </c>
      <c r="AE1418" s="58">
        <v>1.5199685494825579</v>
      </c>
      <c r="AF1418" s="59">
        <v>0</v>
      </c>
      <c r="AG1418" s="58">
        <v>0</v>
      </c>
      <c r="AH1418" s="59">
        <v>6.5612753745820775</v>
      </c>
      <c r="AI1418" s="60">
        <v>25.90175954567853</v>
      </c>
      <c r="AJ1418" s="51">
        <f t="shared" ref="AJ1418:AJ1426" si="398">SUM(E1418:AI1418)</f>
        <v>94.353012743350149</v>
      </c>
    </row>
    <row r="1419" spans="2:36" x14ac:dyDescent="0.3">
      <c r="B1419" s="4" t="s">
        <v>218</v>
      </c>
      <c r="E1419" s="58">
        <v>0</v>
      </c>
      <c r="F1419" s="59">
        <v>13.549986962749564</v>
      </c>
      <c r="G1419" s="58">
        <v>19.356075314095065</v>
      </c>
      <c r="H1419" s="59">
        <v>0</v>
      </c>
      <c r="I1419" s="58">
        <v>4.9405276732151062</v>
      </c>
      <c r="J1419" s="59">
        <v>0</v>
      </c>
      <c r="K1419" s="58">
        <v>0</v>
      </c>
      <c r="L1419" s="59">
        <v>0</v>
      </c>
      <c r="M1419" s="58">
        <v>0</v>
      </c>
      <c r="N1419" s="59">
        <v>2.7484371011834288</v>
      </c>
      <c r="O1419" s="58">
        <v>0</v>
      </c>
      <c r="P1419" s="59">
        <v>0</v>
      </c>
      <c r="Q1419" s="58">
        <v>0</v>
      </c>
      <c r="R1419" s="59">
        <v>0</v>
      </c>
      <c r="S1419" s="58">
        <v>0</v>
      </c>
      <c r="T1419" s="59">
        <v>0</v>
      </c>
      <c r="U1419" s="58">
        <v>0</v>
      </c>
      <c r="V1419" s="59">
        <v>4.8095656849698099</v>
      </c>
      <c r="W1419" s="58">
        <v>3.3275987220571039</v>
      </c>
      <c r="X1419" s="59">
        <v>3.5341301379729773</v>
      </c>
      <c r="Y1419" s="58">
        <v>1.606043788841248</v>
      </c>
      <c r="Z1419" s="59">
        <v>3.2296087556415132</v>
      </c>
      <c r="AA1419" s="58">
        <v>0</v>
      </c>
      <c r="AB1419" s="59">
        <v>3.268035132881165</v>
      </c>
      <c r="AC1419" s="58">
        <v>0</v>
      </c>
      <c r="AD1419" s="59">
        <v>0</v>
      </c>
      <c r="AE1419" s="58">
        <v>1.5199685494825579</v>
      </c>
      <c r="AF1419" s="59">
        <v>0</v>
      </c>
      <c r="AG1419" s="58">
        <v>0</v>
      </c>
      <c r="AH1419" s="59">
        <v>6.5612753745820775</v>
      </c>
      <c r="AI1419" s="60">
        <v>25.90175954567853</v>
      </c>
      <c r="AJ1419" s="51">
        <f t="shared" si="398"/>
        <v>94.353012743350149</v>
      </c>
    </row>
    <row r="1420" spans="2:36" x14ac:dyDescent="0.3">
      <c r="B1420" s="4" t="s">
        <v>243</v>
      </c>
      <c r="E1420" s="58">
        <v>0</v>
      </c>
      <c r="F1420" s="59">
        <v>0</v>
      </c>
      <c r="G1420" s="58">
        <v>0</v>
      </c>
      <c r="H1420" s="59">
        <v>0</v>
      </c>
      <c r="I1420" s="58">
        <v>0</v>
      </c>
      <c r="J1420" s="59">
        <v>0</v>
      </c>
      <c r="K1420" s="58">
        <v>0</v>
      </c>
      <c r="L1420" s="59">
        <v>0</v>
      </c>
      <c r="M1420" s="58">
        <v>0</v>
      </c>
      <c r="N1420" s="59">
        <v>0</v>
      </c>
      <c r="O1420" s="58">
        <v>0</v>
      </c>
      <c r="P1420" s="59">
        <v>0</v>
      </c>
      <c r="Q1420" s="58">
        <v>0</v>
      </c>
      <c r="R1420" s="59">
        <v>1.671902259190864E-2</v>
      </c>
      <c r="S1420" s="58">
        <v>0</v>
      </c>
      <c r="T1420" s="59">
        <v>0</v>
      </c>
      <c r="U1420" s="58">
        <v>0</v>
      </c>
      <c r="V1420" s="59">
        <v>0.10451201043658859</v>
      </c>
      <c r="W1420" s="58">
        <v>0.17670134103563162</v>
      </c>
      <c r="X1420" s="59">
        <v>2.1880922149022424</v>
      </c>
      <c r="Y1420" s="58">
        <v>0</v>
      </c>
      <c r="Z1420" s="59">
        <v>0</v>
      </c>
      <c r="AA1420" s="58">
        <v>0</v>
      </c>
      <c r="AB1420" s="59">
        <v>0</v>
      </c>
      <c r="AC1420" s="58">
        <v>0</v>
      </c>
      <c r="AD1420" s="59">
        <v>0</v>
      </c>
      <c r="AE1420" s="58">
        <v>1.6920090404192605</v>
      </c>
      <c r="AF1420" s="59">
        <v>0</v>
      </c>
      <c r="AG1420" s="58">
        <v>3.0599999999999992</v>
      </c>
      <c r="AH1420" s="59">
        <v>0</v>
      </c>
      <c r="AI1420" s="60">
        <v>0</v>
      </c>
      <c r="AJ1420" s="51">
        <f t="shared" si="398"/>
        <v>7.2380336293856313</v>
      </c>
    </row>
    <row r="1421" spans="2:36" x14ac:dyDescent="0.3">
      <c r="B1421" s="4" t="s">
        <v>265</v>
      </c>
      <c r="E1421" s="58">
        <v>0</v>
      </c>
      <c r="F1421" s="59">
        <v>0</v>
      </c>
      <c r="G1421" s="58">
        <v>0</v>
      </c>
      <c r="H1421" s="59">
        <v>0</v>
      </c>
      <c r="I1421" s="58">
        <v>0</v>
      </c>
      <c r="J1421" s="59">
        <v>0</v>
      </c>
      <c r="K1421" s="58">
        <v>0</v>
      </c>
      <c r="L1421" s="59">
        <v>0</v>
      </c>
      <c r="M1421" s="58">
        <v>0</v>
      </c>
      <c r="N1421" s="59">
        <v>0</v>
      </c>
      <c r="O1421" s="58">
        <v>0</v>
      </c>
      <c r="P1421" s="59">
        <v>0</v>
      </c>
      <c r="Q1421" s="58">
        <v>0</v>
      </c>
      <c r="R1421" s="59">
        <v>0</v>
      </c>
      <c r="S1421" s="58">
        <v>0</v>
      </c>
      <c r="T1421" s="59">
        <v>0</v>
      </c>
      <c r="U1421" s="58">
        <v>0</v>
      </c>
      <c r="V1421" s="59">
        <v>0</v>
      </c>
      <c r="W1421" s="58">
        <v>0</v>
      </c>
      <c r="X1421" s="59">
        <v>0</v>
      </c>
      <c r="Y1421" s="58">
        <v>0</v>
      </c>
      <c r="Z1421" s="59">
        <v>0</v>
      </c>
      <c r="AA1421" s="58">
        <v>0</v>
      </c>
      <c r="AB1421" s="59">
        <v>0</v>
      </c>
      <c r="AC1421" s="58">
        <v>0</v>
      </c>
      <c r="AD1421" s="59">
        <v>0</v>
      </c>
      <c r="AE1421" s="58">
        <v>0</v>
      </c>
      <c r="AF1421" s="59">
        <v>0</v>
      </c>
      <c r="AG1421" s="58">
        <v>0</v>
      </c>
      <c r="AH1421" s="59">
        <v>0</v>
      </c>
      <c r="AI1421" s="60">
        <v>0</v>
      </c>
      <c r="AJ1421" s="51">
        <f t="shared" si="398"/>
        <v>0</v>
      </c>
    </row>
    <row r="1422" spans="2:36" x14ac:dyDescent="0.3">
      <c r="B1422" s="4" t="s">
        <v>170</v>
      </c>
      <c r="E1422" s="58">
        <v>0</v>
      </c>
      <c r="F1422" s="59">
        <v>0</v>
      </c>
      <c r="G1422" s="58">
        <v>0</v>
      </c>
      <c r="H1422" s="59">
        <v>0</v>
      </c>
      <c r="I1422" s="58">
        <v>0</v>
      </c>
      <c r="J1422" s="59">
        <v>0</v>
      </c>
      <c r="K1422" s="58">
        <v>0</v>
      </c>
      <c r="L1422" s="59">
        <v>0</v>
      </c>
      <c r="M1422" s="58">
        <v>0</v>
      </c>
      <c r="N1422" s="59">
        <v>0</v>
      </c>
      <c r="O1422" s="58">
        <v>0</v>
      </c>
      <c r="P1422" s="59">
        <v>0</v>
      </c>
      <c r="Q1422" s="58">
        <v>0</v>
      </c>
      <c r="R1422" s="59">
        <v>0</v>
      </c>
      <c r="S1422" s="58">
        <v>0</v>
      </c>
      <c r="T1422" s="59">
        <v>0</v>
      </c>
      <c r="U1422" s="58">
        <v>0</v>
      </c>
      <c r="V1422" s="59">
        <v>0</v>
      </c>
      <c r="W1422" s="58">
        <v>0</v>
      </c>
      <c r="X1422" s="59">
        <v>0</v>
      </c>
      <c r="Y1422" s="58">
        <v>0</v>
      </c>
      <c r="Z1422" s="59">
        <v>0</v>
      </c>
      <c r="AA1422" s="58">
        <v>0</v>
      </c>
      <c r="AB1422" s="59">
        <v>0</v>
      </c>
      <c r="AC1422" s="58">
        <v>0</v>
      </c>
      <c r="AD1422" s="59">
        <v>0</v>
      </c>
      <c r="AE1422" s="58">
        <v>0</v>
      </c>
      <c r="AF1422" s="59">
        <v>0</v>
      </c>
      <c r="AG1422" s="58">
        <v>0</v>
      </c>
      <c r="AH1422" s="59">
        <v>0</v>
      </c>
      <c r="AI1422" s="60">
        <v>0</v>
      </c>
      <c r="AJ1422" s="51">
        <f t="shared" si="398"/>
        <v>0</v>
      </c>
    </row>
    <row r="1423" spans="2:36" x14ac:dyDescent="0.3">
      <c r="B1423" s="4" t="s">
        <v>171</v>
      </c>
      <c r="E1423" s="58">
        <v>0</v>
      </c>
      <c r="F1423" s="59">
        <v>0</v>
      </c>
      <c r="G1423" s="58">
        <v>0</v>
      </c>
      <c r="H1423" s="59">
        <v>0</v>
      </c>
      <c r="I1423" s="58">
        <v>0</v>
      </c>
      <c r="J1423" s="59">
        <v>0</v>
      </c>
      <c r="K1423" s="58">
        <v>0</v>
      </c>
      <c r="L1423" s="59">
        <v>0</v>
      </c>
      <c r="M1423" s="58">
        <v>0</v>
      </c>
      <c r="N1423" s="59">
        <v>0</v>
      </c>
      <c r="O1423" s="58">
        <v>0</v>
      </c>
      <c r="P1423" s="59">
        <v>0</v>
      </c>
      <c r="Q1423" s="58">
        <v>0</v>
      </c>
      <c r="R1423" s="59">
        <v>0</v>
      </c>
      <c r="S1423" s="58">
        <v>0</v>
      </c>
      <c r="T1423" s="59">
        <v>0</v>
      </c>
      <c r="U1423" s="58">
        <v>0</v>
      </c>
      <c r="V1423" s="59">
        <v>0</v>
      </c>
      <c r="W1423" s="58">
        <v>0</v>
      </c>
      <c r="X1423" s="59">
        <v>0</v>
      </c>
      <c r="Y1423" s="58">
        <v>0</v>
      </c>
      <c r="Z1423" s="59">
        <v>0</v>
      </c>
      <c r="AA1423" s="58">
        <v>0</v>
      </c>
      <c r="AB1423" s="59">
        <v>0</v>
      </c>
      <c r="AC1423" s="58">
        <v>0</v>
      </c>
      <c r="AD1423" s="59">
        <v>0</v>
      </c>
      <c r="AE1423" s="58">
        <v>0</v>
      </c>
      <c r="AF1423" s="59">
        <v>0</v>
      </c>
      <c r="AG1423" s="58">
        <v>0</v>
      </c>
      <c r="AH1423" s="59">
        <v>0</v>
      </c>
      <c r="AI1423" s="60">
        <v>0</v>
      </c>
      <c r="AJ1423" s="51">
        <f t="shared" si="398"/>
        <v>0</v>
      </c>
    </row>
    <row r="1424" spans="2:36" x14ac:dyDescent="0.3">
      <c r="B1424" s="4" t="s">
        <v>172</v>
      </c>
      <c r="E1424" s="58">
        <v>0</v>
      </c>
      <c r="F1424" s="59">
        <v>0</v>
      </c>
      <c r="G1424" s="58">
        <v>0</v>
      </c>
      <c r="H1424" s="59">
        <v>0</v>
      </c>
      <c r="I1424" s="58">
        <v>0</v>
      </c>
      <c r="J1424" s="59">
        <v>0</v>
      </c>
      <c r="K1424" s="58">
        <v>0</v>
      </c>
      <c r="L1424" s="59">
        <v>0</v>
      </c>
      <c r="M1424" s="58">
        <v>0</v>
      </c>
      <c r="N1424" s="59">
        <v>0</v>
      </c>
      <c r="O1424" s="58">
        <v>0</v>
      </c>
      <c r="P1424" s="59">
        <v>0</v>
      </c>
      <c r="Q1424" s="58">
        <v>0</v>
      </c>
      <c r="R1424" s="59">
        <v>0</v>
      </c>
      <c r="S1424" s="58">
        <v>0</v>
      </c>
      <c r="T1424" s="59">
        <v>0</v>
      </c>
      <c r="U1424" s="58">
        <v>0</v>
      </c>
      <c r="V1424" s="59">
        <v>0</v>
      </c>
      <c r="W1424" s="58">
        <v>0</v>
      </c>
      <c r="X1424" s="59">
        <v>0</v>
      </c>
      <c r="Y1424" s="58">
        <v>0</v>
      </c>
      <c r="Z1424" s="59">
        <v>0</v>
      </c>
      <c r="AA1424" s="58">
        <v>0</v>
      </c>
      <c r="AB1424" s="59">
        <v>0</v>
      </c>
      <c r="AC1424" s="58">
        <v>0</v>
      </c>
      <c r="AD1424" s="59">
        <v>0</v>
      </c>
      <c r="AE1424" s="58">
        <v>0</v>
      </c>
      <c r="AF1424" s="59">
        <v>0</v>
      </c>
      <c r="AG1424" s="58">
        <v>0</v>
      </c>
      <c r="AH1424" s="59">
        <v>0</v>
      </c>
      <c r="AI1424" s="60">
        <v>0</v>
      </c>
      <c r="AJ1424" s="51">
        <f t="shared" si="398"/>
        <v>0</v>
      </c>
    </row>
    <row r="1425" spans="2:36" x14ac:dyDescent="0.3">
      <c r="B1425" s="4" t="s">
        <v>173</v>
      </c>
      <c r="E1425" s="58">
        <v>0</v>
      </c>
      <c r="F1425" s="59">
        <v>0</v>
      </c>
      <c r="G1425" s="58">
        <v>0</v>
      </c>
      <c r="H1425" s="59">
        <v>0</v>
      </c>
      <c r="I1425" s="58">
        <v>0</v>
      </c>
      <c r="J1425" s="59">
        <v>0</v>
      </c>
      <c r="K1425" s="58">
        <v>0</v>
      </c>
      <c r="L1425" s="59">
        <v>0</v>
      </c>
      <c r="M1425" s="58">
        <v>0</v>
      </c>
      <c r="N1425" s="59">
        <v>0</v>
      </c>
      <c r="O1425" s="58">
        <v>0</v>
      </c>
      <c r="P1425" s="59">
        <v>0</v>
      </c>
      <c r="Q1425" s="58">
        <v>0</v>
      </c>
      <c r="R1425" s="59">
        <v>0</v>
      </c>
      <c r="S1425" s="58">
        <v>0</v>
      </c>
      <c r="T1425" s="59">
        <v>0</v>
      </c>
      <c r="U1425" s="58">
        <v>0</v>
      </c>
      <c r="V1425" s="59">
        <v>0</v>
      </c>
      <c r="W1425" s="58">
        <v>0</v>
      </c>
      <c r="X1425" s="59">
        <v>0</v>
      </c>
      <c r="Y1425" s="58">
        <v>0</v>
      </c>
      <c r="Z1425" s="59">
        <v>0</v>
      </c>
      <c r="AA1425" s="58">
        <v>0</v>
      </c>
      <c r="AB1425" s="59">
        <v>0</v>
      </c>
      <c r="AC1425" s="58">
        <v>0</v>
      </c>
      <c r="AD1425" s="59">
        <v>0</v>
      </c>
      <c r="AE1425" s="58">
        <v>0</v>
      </c>
      <c r="AF1425" s="59">
        <v>0</v>
      </c>
      <c r="AG1425" s="58">
        <v>0</v>
      </c>
      <c r="AH1425" s="59">
        <v>0</v>
      </c>
      <c r="AI1425" s="60">
        <v>0</v>
      </c>
      <c r="AJ1425" s="51">
        <f t="shared" si="398"/>
        <v>0</v>
      </c>
    </row>
    <row r="1426" spans="2:36" x14ac:dyDescent="0.3">
      <c r="B1426" s="4" t="s">
        <v>138</v>
      </c>
      <c r="E1426" s="58">
        <v>0</v>
      </c>
      <c r="F1426" s="59">
        <v>0</v>
      </c>
      <c r="G1426" s="58">
        <v>0</v>
      </c>
      <c r="H1426" s="59">
        <v>0</v>
      </c>
      <c r="I1426" s="58">
        <v>0</v>
      </c>
      <c r="J1426" s="59">
        <v>0</v>
      </c>
      <c r="K1426" s="58">
        <v>0</v>
      </c>
      <c r="L1426" s="59">
        <v>0</v>
      </c>
      <c r="M1426" s="58">
        <v>0</v>
      </c>
      <c r="N1426" s="59">
        <v>0</v>
      </c>
      <c r="O1426" s="58">
        <v>0</v>
      </c>
      <c r="P1426" s="59">
        <v>0</v>
      </c>
      <c r="Q1426" s="58">
        <v>0</v>
      </c>
      <c r="R1426" s="59">
        <v>0</v>
      </c>
      <c r="S1426" s="58">
        <v>0</v>
      </c>
      <c r="T1426" s="59">
        <v>0</v>
      </c>
      <c r="U1426" s="58">
        <v>0</v>
      </c>
      <c r="V1426" s="59">
        <v>0</v>
      </c>
      <c r="W1426" s="58">
        <v>0</v>
      </c>
      <c r="X1426" s="59">
        <v>0</v>
      </c>
      <c r="Y1426" s="58">
        <v>0</v>
      </c>
      <c r="Z1426" s="59">
        <v>0</v>
      </c>
      <c r="AA1426" s="58">
        <v>0</v>
      </c>
      <c r="AB1426" s="59">
        <v>0</v>
      </c>
      <c r="AC1426" s="58">
        <v>0</v>
      </c>
      <c r="AD1426" s="59">
        <v>0</v>
      </c>
      <c r="AE1426" s="58">
        <v>0</v>
      </c>
      <c r="AF1426" s="59">
        <v>0</v>
      </c>
      <c r="AG1426" s="58">
        <v>0</v>
      </c>
      <c r="AH1426" s="59">
        <v>0</v>
      </c>
      <c r="AI1426" s="60">
        <v>0</v>
      </c>
      <c r="AJ1426" s="51">
        <f t="shared" si="398"/>
        <v>0</v>
      </c>
    </row>
  </sheetData>
  <pageMargins left="0.7" right="0.7" top="0.75" bottom="0.75" header="0.3" footer="0.3"/>
  <pageSetup scale="10" orientation="portrait" r:id="rId1"/>
  <rowBreaks count="1" manualBreakCount="1">
    <brk id="212" max="38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65D4E2-F193-4534-9751-798819190EDF}">
  <sheetPr codeName="Hoja9"/>
  <dimension ref="B2:AJ349"/>
  <sheetViews>
    <sheetView workbookViewId="0"/>
  </sheetViews>
  <sheetFormatPr baseColWidth="10" defaultColWidth="11.42578125" defaultRowHeight="18.75" x14ac:dyDescent="0.3"/>
  <cols>
    <col min="1" max="1" width="2.42578125" style="4" customWidth="1"/>
    <col min="2" max="2" width="32.5703125" style="4" customWidth="1"/>
    <col min="3" max="4" width="10.140625" style="3" customWidth="1"/>
    <col min="5" max="5" width="16.28515625" style="3" bestFit="1" customWidth="1"/>
    <col min="6" max="6" width="14.42578125" style="3" bestFit="1" customWidth="1"/>
    <col min="7" max="8" width="13.85546875" style="3" bestFit="1" customWidth="1"/>
    <col min="9" max="10" width="13.140625" style="3" bestFit="1" customWidth="1"/>
    <col min="11" max="12" width="15" style="3" bestFit="1" customWidth="1"/>
    <col min="13" max="13" width="13.85546875" style="3" bestFit="1" customWidth="1"/>
    <col min="14" max="15" width="15.7109375" style="3" bestFit="1" customWidth="1"/>
    <col min="16" max="16" width="14.42578125" style="3" bestFit="1" customWidth="1"/>
    <col min="17" max="18" width="15" style="3" bestFit="1" customWidth="1"/>
    <col min="19" max="19" width="14.42578125" style="3" bestFit="1" customWidth="1"/>
    <col min="20" max="20" width="13.85546875" style="3" bestFit="1" customWidth="1"/>
    <col min="21" max="21" width="14.42578125" style="3" bestFit="1" customWidth="1"/>
    <col min="22" max="23" width="13.85546875" style="3" bestFit="1" customWidth="1"/>
    <col min="24" max="24" width="14.42578125" style="3" bestFit="1" customWidth="1"/>
    <col min="25" max="25" width="15.7109375" style="3" bestFit="1" customWidth="1"/>
    <col min="26" max="27" width="14.42578125" style="3" bestFit="1" customWidth="1"/>
    <col min="28" max="28" width="13.85546875" style="3" bestFit="1" customWidth="1"/>
    <col min="29" max="30" width="14.42578125" style="4" bestFit="1" customWidth="1"/>
    <col min="31" max="31" width="15.7109375" style="4" bestFit="1" customWidth="1"/>
    <col min="32" max="33" width="14.42578125" style="4" bestFit="1" customWidth="1"/>
    <col min="34" max="34" width="13.85546875" style="4" bestFit="1" customWidth="1"/>
    <col min="35" max="35" width="14.42578125" style="4" bestFit="1" customWidth="1"/>
    <col min="36" max="36" width="14.140625" style="4" customWidth="1"/>
    <col min="37" max="16384" width="11.42578125" style="4"/>
  </cols>
  <sheetData>
    <row r="2" spans="2:36" x14ac:dyDescent="0.3">
      <c r="B2" s="7" t="s">
        <v>312</v>
      </c>
      <c r="C2" s="2"/>
      <c r="D2" s="2"/>
      <c r="E2" s="2"/>
      <c r="F2" s="2"/>
      <c r="G2" s="2"/>
      <c r="H2" s="2"/>
      <c r="I2" s="2"/>
      <c r="J2" s="2"/>
      <c r="K2" s="2"/>
      <c r="L2" s="1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1"/>
      <c r="AC2" s="1"/>
      <c r="AD2" s="1"/>
      <c r="AE2" s="1"/>
      <c r="AF2" s="1"/>
      <c r="AG2" s="1"/>
      <c r="AH2" s="1"/>
      <c r="AI2" s="1"/>
      <c r="AJ2" s="1"/>
    </row>
    <row r="3" spans="2:36" x14ac:dyDescent="0.3">
      <c r="B3" s="17"/>
      <c r="C3" s="18"/>
      <c r="D3" s="18"/>
      <c r="E3" s="18"/>
      <c r="F3" s="18"/>
      <c r="G3" s="18"/>
      <c r="H3" s="18"/>
      <c r="I3" s="18"/>
      <c r="J3" s="18"/>
      <c r="K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C3" s="3"/>
      <c r="AD3" s="3"/>
      <c r="AE3" s="3"/>
      <c r="AF3" s="3"/>
      <c r="AG3" s="3"/>
      <c r="AH3" s="3"/>
      <c r="AI3" s="3"/>
      <c r="AJ3" s="3"/>
    </row>
    <row r="4" spans="2:36" x14ac:dyDescent="0.3">
      <c r="AC4" s="3"/>
      <c r="AD4" s="3"/>
      <c r="AE4" s="3"/>
      <c r="AF4" s="3"/>
      <c r="AG4" s="3"/>
      <c r="AH4" s="3"/>
      <c r="AI4" s="3"/>
      <c r="AJ4" s="3"/>
    </row>
    <row r="5" spans="2:36" x14ac:dyDescent="0.3">
      <c r="B5" s="5" t="s">
        <v>315</v>
      </c>
      <c r="C5" s="2"/>
      <c r="D5" s="2"/>
      <c r="E5" s="2"/>
      <c r="F5" s="2"/>
      <c r="G5" s="2"/>
      <c r="H5" s="2"/>
      <c r="I5" s="2"/>
      <c r="J5" s="2"/>
      <c r="K5" s="2"/>
      <c r="L5" s="1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30"/>
      <c r="AC5" s="30"/>
      <c r="AD5" s="30"/>
      <c r="AE5" s="30"/>
      <c r="AF5" s="30"/>
      <c r="AG5" s="30"/>
      <c r="AH5" s="30"/>
      <c r="AI5" s="30"/>
      <c r="AJ5" s="30"/>
    </row>
    <row r="6" spans="2:36" x14ac:dyDescent="0.3"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H6" s="3"/>
      <c r="AI6" s="3"/>
      <c r="AJ6" s="3"/>
    </row>
    <row r="7" spans="2:36" x14ac:dyDescent="0.3">
      <c r="B7" s="39">
        <v>45658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H7" s="3"/>
      <c r="AI7" s="3"/>
      <c r="AJ7" s="3"/>
    </row>
    <row r="8" spans="2:36" x14ac:dyDescent="0.3">
      <c r="C8" s="4"/>
      <c r="D8" s="4"/>
      <c r="E8" s="6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</row>
    <row r="9" spans="2:36" x14ac:dyDescent="0.3">
      <c r="B9" s="32" t="s">
        <v>124</v>
      </c>
      <c r="C9" s="4"/>
      <c r="D9" s="4"/>
      <c r="E9" s="33">
        <f>+B7</f>
        <v>45658</v>
      </c>
      <c r="F9" s="33">
        <f>+E9+1</f>
        <v>45659</v>
      </c>
      <c r="G9" s="33">
        <f t="shared" ref="G9" si="0">+F9+1</f>
        <v>45660</v>
      </c>
      <c r="H9" s="33">
        <f t="shared" ref="H9" si="1">+G9+1</f>
        <v>45661</v>
      </c>
      <c r="I9" s="33">
        <f t="shared" ref="I9" si="2">+H9+1</f>
        <v>45662</v>
      </c>
      <c r="J9" s="33">
        <f t="shared" ref="J9" si="3">+I9+1</f>
        <v>45663</v>
      </c>
      <c r="K9" s="33">
        <f t="shared" ref="K9" si="4">+J9+1</f>
        <v>45664</v>
      </c>
      <c r="L9" s="33">
        <f t="shared" ref="L9" si="5">+K9+1</f>
        <v>45665</v>
      </c>
      <c r="M9" s="33">
        <f t="shared" ref="M9" si="6">+L9+1</f>
        <v>45666</v>
      </c>
      <c r="N9" s="33">
        <f t="shared" ref="N9" si="7">+M9+1</f>
        <v>45667</v>
      </c>
      <c r="O9" s="33">
        <f t="shared" ref="O9" si="8">+N9+1</f>
        <v>45668</v>
      </c>
      <c r="P9" s="33">
        <f t="shared" ref="P9" si="9">+O9+1</f>
        <v>45669</v>
      </c>
      <c r="Q9" s="33">
        <f t="shared" ref="Q9" si="10">+P9+1</f>
        <v>45670</v>
      </c>
      <c r="R9" s="33">
        <f t="shared" ref="R9" si="11">+Q9+1</f>
        <v>45671</v>
      </c>
      <c r="S9" s="33">
        <f t="shared" ref="S9" si="12">+R9+1</f>
        <v>45672</v>
      </c>
      <c r="T9" s="33">
        <f t="shared" ref="T9" si="13">+S9+1</f>
        <v>45673</v>
      </c>
      <c r="U9" s="33">
        <f t="shared" ref="U9" si="14">+T9+1</f>
        <v>45674</v>
      </c>
      <c r="V9" s="33">
        <f t="shared" ref="V9" si="15">+U9+1</f>
        <v>45675</v>
      </c>
      <c r="W9" s="33">
        <f t="shared" ref="W9" si="16">+V9+1</f>
        <v>45676</v>
      </c>
      <c r="X9" s="33">
        <f t="shared" ref="X9" si="17">+W9+1</f>
        <v>45677</v>
      </c>
      <c r="Y9" s="33">
        <f t="shared" ref="Y9" si="18">+X9+1</f>
        <v>45678</v>
      </c>
      <c r="Z9" s="33">
        <f t="shared" ref="Z9" si="19">+Y9+1</f>
        <v>45679</v>
      </c>
      <c r="AA9" s="33">
        <f t="shared" ref="AA9" si="20">+Z9+1</f>
        <v>45680</v>
      </c>
      <c r="AB9" s="33">
        <f t="shared" ref="AB9" si="21">+AA9+1</f>
        <v>45681</v>
      </c>
      <c r="AC9" s="33">
        <f t="shared" ref="AC9" si="22">+AB9+1</f>
        <v>45682</v>
      </c>
      <c r="AD9" s="33">
        <f t="shared" ref="AD9" si="23">+AC9+1</f>
        <v>45683</v>
      </c>
      <c r="AE9" s="33">
        <f t="shared" ref="AE9" si="24">+AD9+1</f>
        <v>45684</v>
      </c>
      <c r="AF9" s="33">
        <f t="shared" ref="AF9" si="25">+AE9+1</f>
        <v>45685</v>
      </c>
      <c r="AG9" s="33">
        <f t="shared" ref="AG9" si="26">+AF9+1</f>
        <v>45686</v>
      </c>
      <c r="AH9" s="33">
        <f t="shared" ref="AH9:AI9" si="27">+AG9+1</f>
        <v>45687</v>
      </c>
      <c r="AI9" s="33">
        <f t="shared" si="27"/>
        <v>45688</v>
      </c>
      <c r="AJ9" s="83" t="s">
        <v>2</v>
      </c>
    </row>
    <row r="10" spans="2:36" x14ac:dyDescent="0.3">
      <c r="B10" s="103" t="s">
        <v>2</v>
      </c>
      <c r="C10" s="103"/>
      <c r="D10" s="103"/>
      <c r="E10" s="48">
        <f t="shared" ref="E10:AJ10" si="28">SUM(E11:E39)</f>
        <v>168.00503229166142</v>
      </c>
      <c r="F10" s="48">
        <f t="shared" si="28"/>
        <v>92.802333017004614</v>
      </c>
      <c r="G10" s="48">
        <f t="shared" si="28"/>
        <v>75.744206051698171</v>
      </c>
      <c r="H10" s="48">
        <f t="shared" si="28"/>
        <v>0</v>
      </c>
      <c r="I10" s="48">
        <f t="shared" si="28"/>
        <v>0</v>
      </c>
      <c r="J10" s="48">
        <f t="shared" si="28"/>
        <v>47.313180843989059</v>
      </c>
      <c r="K10" s="48">
        <f t="shared" si="28"/>
        <v>13.646528720855715</v>
      </c>
      <c r="L10" s="48">
        <f t="shared" si="28"/>
        <v>0</v>
      </c>
      <c r="M10" s="48">
        <f t="shared" si="28"/>
        <v>0</v>
      </c>
      <c r="N10" s="48">
        <f t="shared" si="28"/>
        <v>64.428385380690798</v>
      </c>
      <c r="O10" s="48">
        <f t="shared" si="28"/>
        <v>83.323385813951489</v>
      </c>
      <c r="P10" s="48">
        <f t="shared" si="28"/>
        <v>71.286499724176196</v>
      </c>
      <c r="Q10" s="48">
        <f t="shared" si="28"/>
        <v>0</v>
      </c>
      <c r="R10" s="48">
        <f t="shared" si="28"/>
        <v>288.69446753882727</v>
      </c>
      <c r="S10" s="48">
        <f t="shared" si="28"/>
        <v>68.656027857123107</v>
      </c>
      <c r="T10" s="48">
        <f t="shared" si="28"/>
        <v>0</v>
      </c>
      <c r="U10" s="48">
        <f t="shared" si="28"/>
        <v>0</v>
      </c>
      <c r="V10" s="48">
        <f t="shared" si="28"/>
        <v>0</v>
      </c>
      <c r="W10" s="48">
        <f t="shared" si="28"/>
        <v>0</v>
      </c>
      <c r="X10" s="48">
        <f t="shared" si="28"/>
        <v>0</v>
      </c>
      <c r="Y10" s="48">
        <f t="shared" si="28"/>
        <v>0</v>
      </c>
      <c r="Z10" s="48">
        <f t="shared" si="28"/>
        <v>0</v>
      </c>
      <c r="AA10" s="48">
        <f t="shared" si="28"/>
        <v>0</v>
      </c>
      <c r="AB10" s="48">
        <f t="shared" si="28"/>
        <v>0</v>
      </c>
      <c r="AC10" s="48">
        <f t="shared" si="28"/>
        <v>0</v>
      </c>
      <c r="AD10" s="48">
        <f t="shared" si="28"/>
        <v>0</v>
      </c>
      <c r="AE10" s="48">
        <f t="shared" si="28"/>
        <v>0</v>
      </c>
      <c r="AF10" s="48">
        <f t="shared" si="28"/>
        <v>0</v>
      </c>
      <c r="AG10" s="48">
        <f t="shared" si="28"/>
        <v>0</v>
      </c>
      <c r="AH10" s="48">
        <f t="shared" si="28"/>
        <v>0</v>
      </c>
      <c r="AI10" s="48">
        <f t="shared" si="28"/>
        <v>0</v>
      </c>
      <c r="AJ10" s="51">
        <f t="shared" si="28"/>
        <v>973.90004723997799</v>
      </c>
    </row>
    <row r="11" spans="2:36" x14ac:dyDescent="0.3">
      <c r="B11" s="4" t="s">
        <v>252</v>
      </c>
      <c r="C11" s="15"/>
      <c r="D11" s="16"/>
      <c r="E11" s="58">
        <v>0</v>
      </c>
      <c r="F11" s="59">
        <v>0</v>
      </c>
      <c r="G11" s="58">
        <v>0</v>
      </c>
      <c r="H11" s="59">
        <v>0</v>
      </c>
      <c r="I11" s="58">
        <v>0</v>
      </c>
      <c r="J11" s="59">
        <v>0</v>
      </c>
      <c r="K11" s="58">
        <v>0</v>
      </c>
      <c r="L11" s="59">
        <v>0</v>
      </c>
      <c r="M11" s="58">
        <v>0</v>
      </c>
      <c r="N11" s="59">
        <v>0</v>
      </c>
      <c r="O11" s="58">
        <v>0</v>
      </c>
      <c r="P11" s="59">
        <v>0</v>
      </c>
      <c r="Q11" s="58">
        <v>0</v>
      </c>
      <c r="R11" s="59">
        <v>0</v>
      </c>
      <c r="S11" s="58">
        <v>0</v>
      </c>
      <c r="T11" s="59">
        <v>0</v>
      </c>
      <c r="U11" s="58">
        <v>0</v>
      </c>
      <c r="V11" s="59">
        <v>0</v>
      </c>
      <c r="W11" s="58">
        <v>0</v>
      </c>
      <c r="X11" s="59">
        <v>0</v>
      </c>
      <c r="Y11" s="58">
        <v>0</v>
      </c>
      <c r="Z11" s="59">
        <v>0</v>
      </c>
      <c r="AA11" s="58">
        <v>0</v>
      </c>
      <c r="AB11" s="59">
        <v>0</v>
      </c>
      <c r="AC11" s="58">
        <v>0</v>
      </c>
      <c r="AD11" s="59">
        <v>0</v>
      </c>
      <c r="AE11" s="58">
        <v>0</v>
      </c>
      <c r="AF11" s="59">
        <v>0</v>
      </c>
      <c r="AG11" s="58">
        <v>0</v>
      </c>
      <c r="AH11" s="59">
        <v>0</v>
      </c>
      <c r="AI11" s="58">
        <v>0</v>
      </c>
      <c r="AJ11" s="51">
        <f>SUM(E11:AI11)</f>
        <v>0</v>
      </c>
    </row>
    <row r="12" spans="2:36" x14ac:dyDescent="0.3">
      <c r="B12" s="4" t="s">
        <v>253</v>
      </c>
      <c r="C12" s="15"/>
      <c r="D12" s="16"/>
      <c r="E12" s="58">
        <v>0</v>
      </c>
      <c r="F12" s="59">
        <v>0</v>
      </c>
      <c r="G12" s="58">
        <v>0</v>
      </c>
      <c r="H12" s="59">
        <v>0</v>
      </c>
      <c r="I12" s="58">
        <v>0</v>
      </c>
      <c r="J12" s="59">
        <v>0</v>
      </c>
      <c r="K12" s="58">
        <v>0</v>
      </c>
      <c r="L12" s="59">
        <v>0</v>
      </c>
      <c r="M12" s="58">
        <v>0</v>
      </c>
      <c r="N12" s="59">
        <v>0</v>
      </c>
      <c r="O12" s="58">
        <v>0</v>
      </c>
      <c r="P12" s="59">
        <v>0</v>
      </c>
      <c r="Q12" s="58">
        <v>0</v>
      </c>
      <c r="R12" s="59">
        <v>0</v>
      </c>
      <c r="S12" s="58">
        <v>0</v>
      </c>
      <c r="T12" s="59">
        <v>0</v>
      </c>
      <c r="U12" s="58">
        <v>0</v>
      </c>
      <c r="V12" s="59">
        <v>0</v>
      </c>
      <c r="W12" s="58">
        <v>0</v>
      </c>
      <c r="X12" s="59">
        <v>0</v>
      </c>
      <c r="Y12" s="58">
        <v>0</v>
      </c>
      <c r="Z12" s="59">
        <v>0</v>
      </c>
      <c r="AA12" s="58">
        <v>0</v>
      </c>
      <c r="AB12" s="59">
        <v>0</v>
      </c>
      <c r="AC12" s="58">
        <v>0</v>
      </c>
      <c r="AD12" s="59">
        <v>0</v>
      </c>
      <c r="AE12" s="58">
        <v>0</v>
      </c>
      <c r="AF12" s="59">
        <v>0</v>
      </c>
      <c r="AG12" s="58">
        <v>0</v>
      </c>
      <c r="AH12" s="59">
        <v>0</v>
      </c>
      <c r="AI12" s="58">
        <v>0</v>
      </c>
      <c r="AJ12" s="51">
        <f t="shared" ref="AJ12:AJ39" si="29">SUM(E12:AI12)</f>
        <v>0</v>
      </c>
    </row>
    <row r="13" spans="2:36" x14ac:dyDescent="0.3">
      <c r="B13" s="4" t="s">
        <v>254</v>
      </c>
      <c r="C13" s="15"/>
      <c r="D13" s="16"/>
      <c r="E13" s="58">
        <v>0</v>
      </c>
      <c r="F13" s="59">
        <v>0</v>
      </c>
      <c r="G13" s="58">
        <v>0</v>
      </c>
      <c r="H13" s="59">
        <v>0</v>
      </c>
      <c r="I13" s="58">
        <v>0</v>
      </c>
      <c r="J13" s="59">
        <v>0</v>
      </c>
      <c r="K13" s="58">
        <v>0</v>
      </c>
      <c r="L13" s="59">
        <v>0</v>
      </c>
      <c r="M13" s="58">
        <v>0</v>
      </c>
      <c r="N13" s="59">
        <v>0</v>
      </c>
      <c r="O13" s="58">
        <v>0</v>
      </c>
      <c r="P13" s="59">
        <v>0</v>
      </c>
      <c r="Q13" s="58">
        <v>0</v>
      </c>
      <c r="R13" s="59">
        <v>0</v>
      </c>
      <c r="S13" s="58">
        <v>0</v>
      </c>
      <c r="T13" s="59">
        <v>0</v>
      </c>
      <c r="U13" s="58">
        <v>0</v>
      </c>
      <c r="V13" s="59">
        <v>0</v>
      </c>
      <c r="W13" s="58">
        <v>0</v>
      </c>
      <c r="X13" s="59">
        <v>0</v>
      </c>
      <c r="Y13" s="58">
        <v>0</v>
      </c>
      <c r="Z13" s="59">
        <v>0</v>
      </c>
      <c r="AA13" s="58">
        <v>0</v>
      </c>
      <c r="AB13" s="59">
        <v>0</v>
      </c>
      <c r="AC13" s="58">
        <v>0</v>
      </c>
      <c r="AD13" s="59">
        <v>0</v>
      </c>
      <c r="AE13" s="58">
        <v>0</v>
      </c>
      <c r="AF13" s="59">
        <v>0</v>
      </c>
      <c r="AG13" s="58">
        <v>0</v>
      </c>
      <c r="AH13" s="59">
        <v>0</v>
      </c>
      <c r="AI13" s="58">
        <v>0</v>
      </c>
      <c r="AJ13" s="51">
        <f t="shared" si="29"/>
        <v>0</v>
      </c>
    </row>
    <row r="14" spans="2:36" x14ac:dyDescent="0.3">
      <c r="B14" s="4" t="s">
        <v>282</v>
      </c>
      <c r="C14" s="15"/>
      <c r="D14" s="16"/>
      <c r="E14" s="58">
        <v>0</v>
      </c>
      <c r="F14" s="59">
        <v>0</v>
      </c>
      <c r="G14" s="58">
        <v>0</v>
      </c>
      <c r="H14" s="59">
        <v>0</v>
      </c>
      <c r="I14" s="58">
        <v>0</v>
      </c>
      <c r="J14" s="59">
        <v>0</v>
      </c>
      <c r="K14" s="58">
        <v>0</v>
      </c>
      <c r="L14" s="59">
        <v>0</v>
      </c>
      <c r="M14" s="58">
        <v>0</v>
      </c>
      <c r="N14" s="59">
        <v>0</v>
      </c>
      <c r="O14" s="58">
        <v>0</v>
      </c>
      <c r="P14" s="59">
        <v>0</v>
      </c>
      <c r="Q14" s="58">
        <v>0</v>
      </c>
      <c r="R14" s="59">
        <v>0</v>
      </c>
      <c r="S14" s="58">
        <v>0</v>
      </c>
      <c r="T14" s="59">
        <v>0</v>
      </c>
      <c r="U14" s="58">
        <v>0</v>
      </c>
      <c r="V14" s="59">
        <v>0</v>
      </c>
      <c r="W14" s="58">
        <v>0</v>
      </c>
      <c r="X14" s="59">
        <v>0</v>
      </c>
      <c r="Y14" s="58">
        <v>0</v>
      </c>
      <c r="Z14" s="59">
        <v>0</v>
      </c>
      <c r="AA14" s="58">
        <v>0</v>
      </c>
      <c r="AB14" s="59">
        <v>0</v>
      </c>
      <c r="AC14" s="58">
        <v>0</v>
      </c>
      <c r="AD14" s="59">
        <v>0</v>
      </c>
      <c r="AE14" s="58">
        <v>0</v>
      </c>
      <c r="AF14" s="59">
        <v>0</v>
      </c>
      <c r="AG14" s="58">
        <v>0</v>
      </c>
      <c r="AH14" s="59">
        <v>0</v>
      </c>
      <c r="AI14" s="58">
        <v>0</v>
      </c>
      <c r="AJ14" s="51">
        <f t="shared" si="29"/>
        <v>0</v>
      </c>
    </row>
    <row r="15" spans="2:36" x14ac:dyDescent="0.3">
      <c r="B15" s="4" t="s">
        <v>283</v>
      </c>
      <c r="C15" s="15"/>
      <c r="D15" s="16"/>
      <c r="E15" s="58">
        <v>0</v>
      </c>
      <c r="F15" s="59">
        <v>0</v>
      </c>
      <c r="G15" s="58">
        <v>0</v>
      </c>
      <c r="H15" s="59">
        <v>0</v>
      </c>
      <c r="I15" s="58">
        <v>0</v>
      </c>
      <c r="J15" s="59">
        <v>0</v>
      </c>
      <c r="K15" s="58">
        <v>0</v>
      </c>
      <c r="L15" s="59">
        <v>0</v>
      </c>
      <c r="M15" s="58">
        <v>0</v>
      </c>
      <c r="N15" s="59">
        <v>0</v>
      </c>
      <c r="O15" s="58">
        <v>0</v>
      </c>
      <c r="P15" s="59">
        <v>0</v>
      </c>
      <c r="Q15" s="58">
        <v>0</v>
      </c>
      <c r="R15" s="59">
        <v>0</v>
      </c>
      <c r="S15" s="58">
        <v>0</v>
      </c>
      <c r="T15" s="59">
        <v>0</v>
      </c>
      <c r="U15" s="58">
        <v>0</v>
      </c>
      <c r="V15" s="59">
        <v>0</v>
      </c>
      <c r="W15" s="58">
        <v>0</v>
      </c>
      <c r="X15" s="59">
        <v>0</v>
      </c>
      <c r="Y15" s="58">
        <v>0</v>
      </c>
      <c r="Z15" s="59">
        <v>0</v>
      </c>
      <c r="AA15" s="58">
        <v>0</v>
      </c>
      <c r="AB15" s="59">
        <v>0</v>
      </c>
      <c r="AC15" s="58">
        <v>0</v>
      </c>
      <c r="AD15" s="59">
        <v>0</v>
      </c>
      <c r="AE15" s="58">
        <v>0</v>
      </c>
      <c r="AF15" s="59">
        <v>0</v>
      </c>
      <c r="AG15" s="58">
        <v>0</v>
      </c>
      <c r="AH15" s="59">
        <v>0</v>
      </c>
      <c r="AI15" s="58">
        <v>0</v>
      </c>
      <c r="AJ15" s="51">
        <f t="shared" si="29"/>
        <v>0</v>
      </c>
    </row>
    <row r="16" spans="2:36" x14ac:dyDescent="0.3">
      <c r="B16" s="4" t="s">
        <v>255</v>
      </c>
      <c r="C16" s="15"/>
      <c r="D16" s="16"/>
      <c r="E16" s="58">
        <v>0</v>
      </c>
      <c r="F16" s="59">
        <v>0</v>
      </c>
      <c r="G16" s="58">
        <v>0</v>
      </c>
      <c r="H16" s="59">
        <v>0</v>
      </c>
      <c r="I16" s="58">
        <v>0</v>
      </c>
      <c r="J16" s="59">
        <v>0</v>
      </c>
      <c r="K16" s="58">
        <v>0</v>
      </c>
      <c r="L16" s="59">
        <v>0</v>
      </c>
      <c r="M16" s="58">
        <v>0</v>
      </c>
      <c r="N16" s="59">
        <v>0</v>
      </c>
      <c r="O16" s="58">
        <v>0</v>
      </c>
      <c r="P16" s="59">
        <v>0</v>
      </c>
      <c r="Q16" s="58">
        <v>0</v>
      </c>
      <c r="R16" s="59">
        <v>0</v>
      </c>
      <c r="S16" s="58">
        <v>0</v>
      </c>
      <c r="T16" s="59">
        <v>0</v>
      </c>
      <c r="U16" s="58">
        <v>0</v>
      </c>
      <c r="V16" s="59">
        <v>0</v>
      </c>
      <c r="W16" s="58">
        <v>0</v>
      </c>
      <c r="X16" s="59">
        <v>0</v>
      </c>
      <c r="Y16" s="58">
        <v>0</v>
      </c>
      <c r="Z16" s="59">
        <v>0</v>
      </c>
      <c r="AA16" s="58">
        <v>0</v>
      </c>
      <c r="AB16" s="59">
        <v>0</v>
      </c>
      <c r="AC16" s="58">
        <v>0</v>
      </c>
      <c r="AD16" s="59">
        <v>0</v>
      </c>
      <c r="AE16" s="58">
        <v>0</v>
      </c>
      <c r="AF16" s="59">
        <v>0</v>
      </c>
      <c r="AG16" s="58">
        <v>0</v>
      </c>
      <c r="AH16" s="59">
        <v>0</v>
      </c>
      <c r="AI16" s="58">
        <v>0</v>
      </c>
      <c r="AJ16" s="51">
        <f t="shared" si="29"/>
        <v>0</v>
      </c>
    </row>
    <row r="17" spans="2:36" x14ac:dyDescent="0.3">
      <c r="B17" s="4" t="s">
        <v>256</v>
      </c>
      <c r="C17" s="15"/>
      <c r="D17" s="16"/>
      <c r="E17" s="58">
        <v>0</v>
      </c>
      <c r="F17" s="59">
        <v>0</v>
      </c>
      <c r="G17" s="58">
        <v>0</v>
      </c>
      <c r="H17" s="59">
        <v>0</v>
      </c>
      <c r="I17" s="58">
        <v>0</v>
      </c>
      <c r="J17" s="59">
        <v>0</v>
      </c>
      <c r="K17" s="58">
        <v>0</v>
      </c>
      <c r="L17" s="59">
        <v>0</v>
      </c>
      <c r="M17" s="58">
        <v>0</v>
      </c>
      <c r="N17" s="59">
        <v>0</v>
      </c>
      <c r="O17" s="58">
        <v>0</v>
      </c>
      <c r="P17" s="59">
        <v>0</v>
      </c>
      <c r="Q17" s="58">
        <v>0</v>
      </c>
      <c r="R17" s="59">
        <v>0</v>
      </c>
      <c r="S17" s="58">
        <v>0</v>
      </c>
      <c r="T17" s="59">
        <v>0</v>
      </c>
      <c r="U17" s="58">
        <v>0</v>
      </c>
      <c r="V17" s="59">
        <v>0</v>
      </c>
      <c r="W17" s="58">
        <v>0</v>
      </c>
      <c r="X17" s="59">
        <v>0</v>
      </c>
      <c r="Y17" s="58">
        <v>0</v>
      </c>
      <c r="Z17" s="59">
        <v>0</v>
      </c>
      <c r="AA17" s="58">
        <v>0</v>
      </c>
      <c r="AB17" s="59">
        <v>0</v>
      </c>
      <c r="AC17" s="58">
        <v>0</v>
      </c>
      <c r="AD17" s="59">
        <v>0</v>
      </c>
      <c r="AE17" s="58">
        <v>0</v>
      </c>
      <c r="AF17" s="59">
        <v>0</v>
      </c>
      <c r="AG17" s="58">
        <v>0</v>
      </c>
      <c r="AH17" s="59">
        <v>0</v>
      </c>
      <c r="AI17" s="58">
        <v>0</v>
      </c>
      <c r="AJ17" s="51">
        <f t="shared" si="29"/>
        <v>0</v>
      </c>
    </row>
    <row r="18" spans="2:36" x14ac:dyDescent="0.3">
      <c r="B18" s="4" t="s">
        <v>266</v>
      </c>
      <c r="C18" s="15"/>
      <c r="D18" s="16"/>
      <c r="E18" s="58">
        <v>46.790780928717723</v>
      </c>
      <c r="F18" s="59">
        <v>75.276905733686419</v>
      </c>
      <c r="G18" s="58">
        <v>47.964165936659619</v>
      </c>
      <c r="H18" s="59">
        <v>0</v>
      </c>
      <c r="I18" s="58">
        <v>0</v>
      </c>
      <c r="J18" s="59">
        <v>39.389495150248216</v>
      </c>
      <c r="K18" s="58">
        <v>11.876515134175619</v>
      </c>
      <c r="L18" s="59">
        <v>0</v>
      </c>
      <c r="M18" s="58">
        <v>0</v>
      </c>
      <c r="N18" s="59">
        <v>34.772245842708998</v>
      </c>
      <c r="O18" s="58">
        <v>44.59881940833727</v>
      </c>
      <c r="P18" s="59">
        <v>53.513343892733261</v>
      </c>
      <c r="Q18" s="58">
        <v>0</v>
      </c>
      <c r="R18" s="59">
        <v>233.33527133417599</v>
      </c>
      <c r="S18" s="58">
        <v>57.423860249285859</v>
      </c>
      <c r="T18" s="59">
        <v>0</v>
      </c>
      <c r="U18" s="58">
        <v>0</v>
      </c>
      <c r="V18" s="59">
        <v>0</v>
      </c>
      <c r="W18" s="58">
        <v>0</v>
      </c>
      <c r="X18" s="59">
        <v>0</v>
      </c>
      <c r="Y18" s="58">
        <v>0</v>
      </c>
      <c r="Z18" s="59">
        <v>0</v>
      </c>
      <c r="AA18" s="58">
        <v>0</v>
      </c>
      <c r="AB18" s="59">
        <v>0</v>
      </c>
      <c r="AC18" s="58">
        <v>0</v>
      </c>
      <c r="AD18" s="59">
        <v>0</v>
      </c>
      <c r="AE18" s="58">
        <v>0</v>
      </c>
      <c r="AF18" s="59">
        <v>0</v>
      </c>
      <c r="AG18" s="58">
        <v>0</v>
      </c>
      <c r="AH18" s="59">
        <v>0</v>
      </c>
      <c r="AI18" s="58">
        <v>0</v>
      </c>
      <c r="AJ18" s="51">
        <f t="shared" si="29"/>
        <v>644.94140361072903</v>
      </c>
    </row>
    <row r="19" spans="2:36" x14ac:dyDescent="0.3">
      <c r="B19" s="4" t="s">
        <v>267</v>
      </c>
      <c r="C19" s="15"/>
      <c r="D19" s="16"/>
      <c r="E19" s="58">
        <v>2.4862194061279295E-2</v>
      </c>
      <c r="F19" s="59">
        <v>0.159208699151556</v>
      </c>
      <c r="G19" s="58">
        <v>4.7270870208740247E-2</v>
      </c>
      <c r="H19" s="59">
        <v>0</v>
      </c>
      <c r="I19" s="58">
        <v>0</v>
      </c>
      <c r="J19" s="59">
        <v>0</v>
      </c>
      <c r="K19" s="58">
        <v>0</v>
      </c>
      <c r="L19" s="59">
        <v>0</v>
      </c>
      <c r="M19" s="58">
        <v>0</v>
      </c>
      <c r="N19" s="59">
        <v>21.492291794841478</v>
      </c>
      <c r="O19" s="58">
        <v>0.64617811838785799</v>
      </c>
      <c r="P19" s="59">
        <v>4.4253667195638023E-4</v>
      </c>
      <c r="Q19" s="58">
        <v>0</v>
      </c>
      <c r="R19" s="59">
        <v>0.48934907019056806</v>
      </c>
      <c r="S19" s="58">
        <v>2.1716467539469403E-2</v>
      </c>
      <c r="T19" s="59">
        <v>0</v>
      </c>
      <c r="U19" s="58">
        <v>0</v>
      </c>
      <c r="V19" s="59">
        <v>0</v>
      </c>
      <c r="W19" s="58">
        <v>0</v>
      </c>
      <c r="X19" s="59">
        <v>0</v>
      </c>
      <c r="Y19" s="58">
        <v>0</v>
      </c>
      <c r="Z19" s="59">
        <v>0</v>
      </c>
      <c r="AA19" s="58">
        <v>0</v>
      </c>
      <c r="AB19" s="59">
        <v>0</v>
      </c>
      <c r="AC19" s="58">
        <v>0</v>
      </c>
      <c r="AD19" s="59">
        <v>0</v>
      </c>
      <c r="AE19" s="58">
        <v>0</v>
      </c>
      <c r="AF19" s="59">
        <v>0</v>
      </c>
      <c r="AG19" s="58">
        <v>0</v>
      </c>
      <c r="AH19" s="59">
        <v>0</v>
      </c>
      <c r="AI19" s="58">
        <v>0</v>
      </c>
      <c r="AJ19" s="51">
        <f t="shared" si="29"/>
        <v>22.881319751052906</v>
      </c>
    </row>
    <row r="20" spans="2:36" x14ac:dyDescent="0.3">
      <c r="B20" s="4" t="s">
        <v>268</v>
      </c>
      <c r="C20" s="15"/>
      <c r="D20" s="16"/>
      <c r="E20" s="58">
        <v>121.18938916888241</v>
      </c>
      <c r="F20" s="59">
        <v>17.366218584166635</v>
      </c>
      <c r="G20" s="58">
        <v>27.732769244829811</v>
      </c>
      <c r="H20" s="59">
        <v>0</v>
      </c>
      <c r="I20" s="58">
        <v>0</v>
      </c>
      <c r="J20" s="59">
        <v>7.923685693740846</v>
      </c>
      <c r="K20" s="58">
        <v>1.7700135866800946</v>
      </c>
      <c r="L20" s="59">
        <v>0</v>
      </c>
      <c r="M20" s="58">
        <v>0</v>
      </c>
      <c r="N20" s="59">
        <v>8.1638477431403267</v>
      </c>
      <c r="O20" s="58">
        <v>38.07838828722636</v>
      </c>
      <c r="P20" s="59">
        <v>17.77271329477098</v>
      </c>
      <c r="Q20" s="58">
        <v>0</v>
      </c>
      <c r="R20" s="59">
        <v>54.869847134460692</v>
      </c>
      <c r="S20" s="58">
        <v>11.210451140297781</v>
      </c>
      <c r="T20" s="59">
        <v>0</v>
      </c>
      <c r="U20" s="58">
        <v>0</v>
      </c>
      <c r="V20" s="59">
        <v>0</v>
      </c>
      <c r="W20" s="58">
        <v>0</v>
      </c>
      <c r="X20" s="59">
        <v>0</v>
      </c>
      <c r="Y20" s="58">
        <v>0</v>
      </c>
      <c r="Z20" s="59">
        <v>0</v>
      </c>
      <c r="AA20" s="58">
        <v>0</v>
      </c>
      <c r="AB20" s="59">
        <v>0</v>
      </c>
      <c r="AC20" s="58">
        <v>0</v>
      </c>
      <c r="AD20" s="59">
        <v>0</v>
      </c>
      <c r="AE20" s="58">
        <v>0</v>
      </c>
      <c r="AF20" s="59">
        <v>0</v>
      </c>
      <c r="AG20" s="58">
        <v>0</v>
      </c>
      <c r="AH20" s="59">
        <v>0</v>
      </c>
      <c r="AI20" s="58">
        <v>0</v>
      </c>
      <c r="AJ20" s="51">
        <f t="shared" si="29"/>
        <v>306.07732387819601</v>
      </c>
    </row>
    <row r="21" spans="2:36" x14ac:dyDescent="0.3">
      <c r="B21" s="4" t="s">
        <v>257</v>
      </c>
      <c r="C21" s="15"/>
      <c r="D21" s="15"/>
      <c r="E21" s="58">
        <v>0</v>
      </c>
      <c r="F21" s="59">
        <v>0</v>
      </c>
      <c r="G21" s="58">
        <v>0</v>
      </c>
      <c r="H21" s="59">
        <v>0</v>
      </c>
      <c r="I21" s="58">
        <v>0</v>
      </c>
      <c r="J21" s="59">
        <v>0</v>
      </c>
      <c r="K21" s="58">
        <v>0</v>
      </c>
      <c r="L21" s="59">
        <v>0</v>
      </c>
      <c r="M21" s="58">
        <v>0</v>
      </c>
      <c r="N21" s="59">
        <v>0</v>
      </c>
      <c r="O21" s="58">
        <v>0</v>
      </c>
      <c r="P21" s="59">
        <v>0</v>
      </c>
      <c r="Q21" s="58">
        <v>0</v>
      </c>
      <c r="R21" s="59">
        <v>0</v>
      </c>
      <c r="S21" s="58">
        <v>0</v>
      </c>
      <c r="T21" s="59">
        <v>0</v>
      </c>
      <c r="U21" s="58">
        <v>0</v>
      </c>
      <c r="V21" s="59">
        <v>0</v>
      </c>
      <c r="W21" s="58">
        <v>0</v>
      </c>
      <c r="X21" s="59">
        <v>0</v>
      </c>
      <c r="Y21" s="58">
        <v>0</v>
      </c>
      <c r="Z21" s="59">
        <v>0</v>
      </c>
      <c r="AA21" s="58">
        <v>0</v>
      </c>
      <c r="AB21" s="59">
        <v>0</v>
      </c>
      <c r="AC21" s="58">
        <v>0</v>
      </c>
      <c r="AD21" s="59">
        <v>0</v>
      </c>
      <c r="AE21" s="58">
        <v>0</v>
      </c>
      <c r="AF21" s="59">
        <v>0</v>
      </c>
      <c r="AG21" s="58">
        <v>0</v>
      </c>
      <c r="AH21" s="59">
        <v>0</v>
      </c>
      <c r="AI21" s="58">
        <v>0</v>
      </c>
      <c r="AJ21" s="51">
        <f t="shared" si="29"/>
        <v>0</v>
      </c>
    </row>
    <row r="22" spans="2:36" x14ac:dyDescent="0.3">
      <c r="B22" s="4" t="s">
        <v>258</v>
      </c>
      <c r="E22" s="58">
        <v>0</v>
      </c>
      <c r="F22" s="59">
        <v>0</v>
      </c>
      <c r="G22" s="58">
        <v>0</v>
      </c>
      <c r="H22" s="59">
        <v>0</v>
      </c>
      <c r="I22" s="58">
        <v>0</v>
      </c>
      <c r="J22" s="59">
        <v>0</v>
      </c>
      <c r="K22" s="58">
        <v>0</v>
      </c>
      <c r="L22" s="59">
        <v>0</v>
      </c>
      <c r="M22" s="58">
        <v>0</v>
      </c>
      <c r="N22" s="59">
        <v>0</v>
      </c>
      <c r="O22" s="58">
        <v>0</v>
      </c>
      <c r="P22" s="59">
        <v>0</v>
      </c>
      <c r="Q22" s="58">
        <v>0</v>
      </c>
      <c r="R22" s="59">
        <v>0</v>
      </c>
      <c r="S22" s="58">
        <v>0</v>
      </c>
      <c r="T22" s="59">
        <v>0</v>
      </c>
      <c r="U22" s="58">
        <v>0</v>
      </c>
      <c r="V22" s="59">
        <v>0</v>
      </c>
      <c r="W22" s="58">
        <v>0</v>
      </c>
      <c r="X22" s="59">
        <v>0</v>
      </c>
      <c r="Y22" s="58">
        <v>0</v>
      </c>
      <c r="Z22" s="59">
        <v>0</v>
      </c>
      <c r="AA22" s="58">
        <v>0</v>
      </c>
      <c r="AB22" s="59">
        <v>0</v>
      </c>
      <c r="AC22" s="58">
        <v>0</v>
      </c>
      <c r="AD22" s="59">
        <v>0</v>
      </c>
      <c r="AE22" s="58">
        <v>0</v>
      </c>
      <c r="AF22" s="59">
        <v>0</v>
      </c>
      <c r="AG22" s="58">
        <v>0</v>
      </c>
      <c r="AH22" s="59">
        <v>0</v>
      </c>
      <c r="AI22" s="58">
        <v>0</v>
      </c>
      <c r="AJ22" s="51">
        <f t="shared" si="29"/>
        <v>0</v>
      </c>
    </row>
    <row r="23" spans="2:36" x14ac:dyDescent="0.3">
      <c r="B23" s="4" t="s">
        <v>269</v>
      </c>
      <c r="E23" s="58">
        <v>0</v>
      </c>
      <c r="F23" s="59">
        <v>0</v>
      </c>
      <c r="G23" s="58">
        <v>0</v>
      </c>
      <c r="H23" s="59">
        <v>0</v>
      </c>
      <c r="I23" s="58">
        <v>0</v>
      </c>
      <c r="J23" s="59">
        <v>0</v>
      </c>
      <c r="K23" s="58">
        <v>0</v>
      </c>
      <c r="L23" s="59">
        <v>0</v>
      </c>
      <c r="M23" s="58">
        <v>0</v>
      </c>
      <c r="N23" s="59">
        <v>0</v>
      </c>
      <c r="O23" s="58">
        <v>0</v>
      </c>
      <c r="P23" s="59">
        <v>0</v>
      </c>
      <c r="Q23" s="58">
        <v>0</v>
      </c>
      <c r="R23" s="59">
        <v>0</v>
      </c>
      <c r="S23" s="58">
        <v>0</v>
      </c>
      <c r="T23" s="59">
        <v>0</v>
      </c>
      <c r="U23" s="58">
        <v>0</v>
      </c>
      <c r="V23" s="59">
        <v>0</v>
      </c>
      <c r="W23" s="58">
        <v>0</v>
      </c>
      <c r="X23" s="59">
        <v>0</v>
      </c>
      <c r="Y23" s="58">
        <v>0</v>
      </c>
      <c r="Z23" s="59">
        <v>0</v>
      </c>
      <c r="AA23" s="58">
        <v>0</v>
      </c>
      <c r="AB23" s="59">
        <v>0</v>
      </c>
      <c r="AC23" s="58">
        <v>0</v>
      </c>
      <c r="AD23" s="59">
        <v>0</v>
      </c>
      <c r="AE23" s="58">
        <v>0</v>
      </c>
      <c r="AF23" s="59">
        <v>0</v>
      </c>
      <c r="AG23" s="58">
        <v>0</v>
      </c>
      <c r="AH23" s="59">
        <v>0</v>
      </c>
      <c r="AI23" s="58">
        <v>0</v>
      </c>
      <c r="AJ23" s="51">
        <f t="shared" si="29"/>
        <v>0</v>
      </c>
    </row>
    <row r="24" spans="2:36" x14ac:dyDescent="0.3">
      <c r="B24" s="4" t="s">
        <v>270</v>
      </c>
      <c r="E24" s="58">
        <v>0</v>
      </c>
      <c r="F24" s="59">
        <v>0</v>
      </c>
      <c r="G24" s="58">
        <v>0</v>
      </c>
      <c r="H24" s="59">
        <v>0</v>
      </c>
      <c r="I24" s="58">
        <v>0</v>
      </c>
      <c r="J24" s="59">
        <v>0</v>
      </c>
      <c r="K24" s="58">
        <v>0</v>
      </c>
      <c r="L24" s="59">
        <v>0</v>
      </c>
      <c r="M24" s="58">
        <v>0</v>
      </c>
      <c r="N24" s="59">
        <v>0</v>
      </c>
      <c r="O24" s="58">
        <v>0</v>
      </c>
      <c r="P24" s="59">
        <v>0</v>
      </c>
      <c r="Q24" s="58">
        <v>0</v>
      </c>
      <c r="R24" s="59">
        <v>0</v>
      </c>
      <c r="S24" s="58">
        <v>0</v>
      </c>
      <c r="T24" s="59">
        <v>0</v>
      </c>
      <c r="U24" s="58">
        <v>0</v>
      </c>
      <c r="V24" s="59">
        <v>0</v>
      </c>
      <c r="W24" s="58">
        <v>0</v>
      </c>
      <c r="X24" s="59">
        <v>0</v>
      </c>
      <c r="Y24" s="58">
        <v>0</v>
      </c>
      <c r="Z24" s="59">
        <v>0</v>
      </c>
      <c r="AA24" s="58">
        <v>0</v>
      </c>
      <c r="AB24" s="59">
        <v>0</v>
      </c>
      <c r="AC24" s="58">
        <v>0</v>
      </c>
      <c r="AD24" s="59">
        <v>0</v>
      </c>
      <c r="AE24" s="58">
        <v>0</v>
      </c>
      <c r="AF24" s="59">
        <v>0</v>
      </c>
      <c r="AG24" s="58">
        <v>0</v>
      </c>
      <c r="AH24" s="59">
        <v>0</v>
      </c>
      <c r="AI24" s="58">
        <v>0</v>
      </c>
      <c r="AJ24" s="51">
        <f t="shared" si="29"/>
        <v>0</v>
      </c>
    </row>
    <row r="25" spans="2:36" x14ac:dyDescent="0.3">
      <c r="B25" s="4" t="s">
        <v>271</v>
      </c>
      <c r="E25" s="58">
        <v>0</v>
      </c>
      <c r="F25" s="59">
        <v>0</v>
      </c>
      <c r="G25" s="58">
        <v>0</v>
      </c>
      <c r="H25" s="59">
        <v>0</v>
      </c>
      <c r="I25" s="58">
        <v>0</v>
      </c>
      <c r="J25" s="59">
        <v>0</v>
      </c>
      <c r="K25" s="58">
        <v>0</v>
      </c>
      <c r="L25" s="59">
        <v>0</v>
      </c>
      <c r="M25" s="58">
        <v>0</v>
      </c>
      <c r="N25" s="59">
        <v>0</v>
      </c>
      <c r="O25" s="58">
        <v>0</v>
      </c>
      <c r="P25" s="59">
        <v>0</v>
      </c>
      <c r="Q25" s="58">
        <v>0</v>
      </c>
      <c r="R25" s="59">
        <v>0</v>
      </c>
      <c r="S25" s="58">
        <v>0</v>
      </c>
      <c r="T25" s="59">
        <v>0</v>
      </c>
      <c r="U25" s="58">
        <v>0</v>
      </c>
      <c r="V25" s="59">
        <v>0</v>
      </c>
      <c r="W25" s="58">
        <v>0</v>
      </c>
      <c r="X25" s="59">
        <v>0</v>
      </c>
      <c r="Y25" s="58">
        <v>0</v>
      </c>
      <c r="Z25" s="59">
        <v>0</v>
      </c>
      <c r="AA25" s="58">
        <v>0</v>
      </c>
      <c r="AB25" s="59">
        <v>0</v>
      </c>
      <c r="AC25" s="58">
        <v>0</v>
      </c>
      <c r="AD25" s="59">
        <v>0</v>
      </c>
      <c r="AE25" s="58">
        <v>0</v>
      </c>
      <c r="AF25" s="59">
        <v>0</v>
      </c>
      <c r="AG25" s="58">
        <v>0</v>
      </c>
      <c r="AH25" s="59">
        <v>0</v>
      </c>
      <c r="AI25" s="58">
        <v>0</v>
      </c>
      <c r="AJ25" s="51">
        <f t="shared" si="29"/>
        <v>0</v>
      </c>
    </row>
    <row r="26" spans="2:36" x14ac:dyDescent="0.3">
      <c r="B26" s="4" t="s">
        <v>272</v>
      </c>
      <c r="E26" s="58">
        <v>0</v>
      </c>
      <c r="F26" s="59">
        <v>0</v>
      </c>
      <c r="G26" s="58">
        <v>0</v>
      </c>
      <c r="H26" s="59">
        <v>0</v>
      </c>
      <c r="I26" s="58">
        <v>0</v>
      </c>
      <c r="J26" s="59">
        <v>0</v>
      </c>
      <c r="K26" s="58">
        <v>0</v>
      </c>
      <c r="L26" s="59">
        <v>0</v>
      </c>
      <c r="M26" s="58">
        <v>0</v>
      </c>
      <c r="N26" s="59">
        <v>0</v>
      </c>
      <c r="O26" s="58">
        <v>0</v>
      </c>
      <c r="P26" s="59">
        <v>0</v>
      </c>
      <c r="Q26" s="58">
        <v>0</v>
      </c>
      <c r="R26" s="59">
        <v>0</v>
      </c>
      <c r="S26" s="58">
        <v>0</v>
      </c>
      <c r="T26" s="59">
        <v>0</v>
      </c>
      <c r="U26" s="58">
        <v>0</v>
      </c>
      <c r="V26" s="59">
        <v>0</v>
      </c>
      <c r="W26" s="58">
        <v>0</v>
      </c>
      <c r="X26" s="59">
        <v>0</v>
      </c>
      <c r="Y26" s="58">
        <v>0</v>
      </c>
      <c r="Z26" s="59">
        <v>0</v>
      </c>
      <c r="AA26" s="58">
        <v>0</v>
      </c>
      <c r="AB26" s="59">
        <v>0</v>
      </c>
      <c r="AC26" s="58">
        <v>0</v>
      </c>
      <c r="AD26" s="59">
        <v>0</v>
      </c>
      <c r="AE26" s="58">
        <v>0</v>
      </c>
      <c r="AF26" s="59">
        <v>0</v>
      </c>
      <c r="AG26" s="58">
        <v>0</v>
      </c>
      <c r="AH26" s="59">
        <v>0</v>
      </c>
      <c r="AI26" s="58">
        <v>0</v>
      </c>
      <c r="AJ26" s="51">
        <f t="shared" si="29"/>
        <v>0</v>
      </c>
    </row>
    <row r="27" spans="2:36" x14ac:dyDescent="0.3">
      <c r="B27" s="4" t="s">
        <v>259</v>
      </c>
      <c r="E27" s="58">
        <v>0</v>
      </c>
      <c r="F27" s="59">
        <v>0</v>
      </c>
      <c r="G27" s="58">
        <v>0</v>
      </c>
      <c r="H27" s="59">
        <v>0</v>
      </c>
      <c r="I27" s="58">
        <v>0</v>
      </c>
      <c r="J27" s="59">
        <v>0</v>
      </c>
      <c r="K27" s="58">
        <v>0</v>
      </c>
      <c r="L27" s="59">
        <v>0</v>
      </c>
      <c r="M27" s="58">
        <v>0</v>
      </c>
      <c r="N27" s="59">
        <v>0</v>
      </c>
      <c r="O27" s="58">
        <v>0</v>
      </c>
      <c r="P27" s="59">
        <v>0</v>
      </c>
      <c r="Q27" s="58">
        <v>0</v>
      </c>
      <c r="R27" s="59">
        <v>0</v>
      </c>
      <c r="S27" s="58">
        <v>0</v>
      </c>
      <c r="T27" s="59">
        <v>0</v>
      </c>
      <c r="U27" s="58">
        <v>0</v>
      </c>
      <c r="V27" s="59">
        <v>0</v>
      </c>
      <c r="W27" s="58">
        <v>0</v>
      </c>
      <c r="X27" s="59">
        <v>0</v>
      </c>
      <c r="Y27" s="58">
        <v>0</v>
      </c>
      <c r="Z27" s="59">
        <v>0</v>
      </c>
      <c r="AA27" s="58">
        <v>0</v>
      </c>
      <c r="AB27" s="59">
        <v>0</v>
      </c>
      <c r="AC27" s="58">
        <v>0</v>
      </c>
      <c r="AD27" s="59">
        <v>0</v>
      </c>
      <c r="AE27" s="58">
        <v>0</v>
      </c>
      <c r="AF27" s="59">
        <v>0</v>
      </c>
      <c r="AG27" s="58">
        <v>0</v>
      </c>
      <c r="AH27" s="59">
        <v>0</v>
      </c>
      <c r="AI27" s="58">
        <v>0</v>
      </c>
      <c r="AJ27" s="51">
        <f t="shared" si="29"/>
        <v>0</v>
      </c>
    </row>
    <row r="28" spans="2:36" x14ac:dyDescent="0.3">
      <c r="B28" s="4" t="s">
        <v>260</v>
      </c>
      <c r="E28" s="58">
        <v>0</v>
      </c>
      <c r="F28" s="59">
        <v>0</v>
      </c>
      <c r="G28" s="58">
        <v>0</v>
      </c>
      <c r="H28" s="59">
        <v>0</v>
      </c>
      <c r="I28" s="58">
        <v>0</v>
      </c>
      <c r="J28" s="59">
        <v>0</v>
      </c>
      <c r="K28" s="58">
        <v>0</v>
      </c>
      <c r="L28" s="59">
        <v>0</v>
      </c>
      <c r="M28" s="58">
        <v>0</v>
      </c>
      <c r="N28" s="59">
        <v>0</v>
      </c>
      <c r="O28" s="58">
        <v>0</v>
      </c>
      <c r="P28" s="59">
        <v>0</v>
      </c>
      <c r="Q28" s="58">
        <v>0</v>
      </c>
      <c r="R28" s="59">
        <v>0</v>
      </c>
      <c r="S28" s="58">
        <v>0</v>
      </c>
      <c r="T28" s="59">
        <v>0</v>
      </c>
      <c r="U28" s="58">
        <v>0</v>
      </c>
      <c r="V28" s="59">
        <v>0</v>
      </c>
      <c r="W28" s="58">
        <v>0</v>
      </c>
      <c r="X28" s="59">
        <v>0</v>
      </c>
      <c r="Y28" s="58">
        <v>0</v>
      </c>
      <c r="Z28" s="59">
        <v>0</v>
      </c>
      <c r="AA28" s="58">
        <v>0</v>
      </c>
      <c r="AB28" s="59">
        <v>0</v>
      </c>
      <c r="AC28" s="58">
        <v>0</v>
      </c>
      <c r="AD28" s="59">
        <v>0</v>
      </c>
      <c r="AE28" s="58">
        <v>0</v>
      </c>
      <c r="AF28" s="59">
        <v>0</v>
      </c>
      <c r="AG28" s="58">
        <v>0</v>
      </c>
      <c r="AH28" s="59">
        <v>0</v>
      </c>
      <c r="AI28" s="58">
        <v>0</v>
      </c>
      <c r="AJ28" s="51">
        <f t="shared" si="29"/>
        <v>0</v>
      </c>
    </row>
    <row r="29" spans="2:36" x14ac:dyDescent="0.3">
      <c r="B29" s="4" t="s">
        <v>291</v>
      </c>
      <c r="E29" s="58">
        <v>0</v>
      </c>
      <c r="F29" s="59">
        <v>0</v>
      </c>
      <c r="G29" s="58">
        <v>0</v>
      </c>
      <c r="H29" s="59">
        <v>0</v>
      </c>
      <c r="I29" s="58">
        <v>0</v>
      </c>
      <c r="J29" s="59">
        <v>0</v>
      </c>
      <c r="K29" s="58">
        <v>0</v>
      </c>
      <c r="L29" s="59">
        <v>0</v>
      </c>
      <c r="M29" s="58">
        <v>0</v>
      </c>
      <c r="N29" s="59">
        <v>0</v>
      </c>
      <c r="O29" s="58">
        <v>0</v>
      </c>
      <c r="P29" s="59">
        <v>0</v>
      </c>
      <c r="Q29" s="58">
        <v>0</v>
      </c>
      <c r="R29" s="59">
        <v>0</v>
      </c>
      <c r="S29" s="58">
        <v>0</v>
      </c>
      <c r="T29" s="59">
        <v>0</v>
      </c>
      <c r="U29" s="58">
        <v>0</v>
      </c>
      <c r="V29" s="59">
        <v>0</v>
      </c>
      <c r="W29" s="58">
        <v>0</v>
      </c>
      <c r="X29" s="59">
        <v>0</v>
      </c>
      <c r="Y29" s="58">
        <v>0</v>
      </c>
      <c r="Z29" s="59">
        <v>0</v>
      </c>
      <c r="AA29" s="58">
        <v>0</v>
      </c>
      <c r="AB29" s="59">
        <v>0</v>
      </c>
      <c r="AC29" s="58">
        <v>0</v>
      </c>
      <c r="AD29" s="59">
        <v>0</v>
      </c>
      <c r="AE29" s="58">
        <v>0</v>
      </c>
      <c r="AF29" s="59">
        <v>0</v>
      </c>
      <c r="AG29" s="58">
        <v>0</v>
      </c>
      <c r="AH29" s="59">
        <v>0</v>
      </c>
      <c r="AI29" s="58">
        <v>0</v>
      </c>
      <c r="AJ29" s="51">
        <f t="shared" si="29"/>
        <v>0</v>
      </c>
    </row>
    <row r="30" spans="2:36" x14ac:dyDescent="0.3">
      <c r="B30" s="4" t="s">
        <v>292</v>
      </c>
      <c r="E30" s="58">
        <v>0</v>
      </c>
      <c r="F30" s="59">
        <v>0</v>
      </c>
      <c r="G30" s="58">
        <v>0</v>
      </c>
      <c r="H30" s="59">
        <v>0</v>
      </c>
      <c r="I30" s="58">
        <v>0</v>
      </c>
      <c r="J30" s="59">
        <v>0</v>
      </c>
      <c r="K30" s="58">
        <v>0</v>
      </c>
      <c r="L30" s="59">
        <v>0</v>
      </c>
      <c r="M30" s="58">
        <v>0</v>
      </c>
      <c r="N30" s="59">
        <v>0</v>
      </c>
      <c r="O30" s="58">
        <v>0</v>
      </c>
      <c r="P30" s="59">
        <v>0</v>
      </c>
      <c r="Q30" s="58">
        <v>0</v>
      </c>
      <c r="R30" s="59">
        <v>0</v>
      </c>
      <c r="S30" s="58">
        <v>0</v>
      </c>
      <c r="T30" s="59">
        <v>0</v>
      </c>
      <c r="U30" s="58">
        <v>0</v>
      </c>
      <c r="V30" s="59">
        <v>0</v>
      </c>
      <c r="W30" s="58">
        <v>0</v>
      </c>
      <c r="X30" s="59">
        <v>0</v>
      </c>
      <c r="Y30" s="58">
        <v>0</v>
      </c>
      <c r="Z30" s="59">
        <v>0</v>
      </c>
      <c r="AA30" s="58">
        <v>0</v>
      </c>
      <c r="AB30" s="59">
        <v>0</v>
      </c>
      <c r="AC30" s="58">
        <v>0</v>
      </c>
      <c r="AD30" s="59">
        <v>0</v>
      </c>
      <c r="AE30" s="58">
        <v>0</v>
      </c>
      <c r="AF30" s="59">
        <v>0</v>
      </c>
      <c r="AG30" s="58">
        <v>0</v>
      </c>
      <c r="AH30" s="59">
        <v>0</v>
      </c>
      <c r="AI30" s="58">
        <v>0</v>
      </c>
      <c r="AJ30" s="51">
        <f t="shared" si="29"/>
        <v>0</v>
      </c>
    </row>
    <row r="31" spans="2:36" x14ac:dyDescent="0.3">
      <c r="B31" s="4" t="s">
        <v>273</v>
      </c>
      <c r="E31" s="58">
        <v>0</v>
      </c>
      <c r="F31" s="59">
        <v>0</v>
      </c>
      <c r="G31" s="58">
        <v>0</v>
      </c>
      <c r="H31" s="59">
        <v>0</v>
      </c>
      <c r="I31" s="58">
        <v>0</v>
      </c>
      <c r="J31" s="59">
        <v>0</v>
      </c>
      <c r="K31" s="58">
        <v>0</v>
      </c>
      <c r="L31" s="59">
        <v>0</v>
      </c>
      <c r="M31" s="58">
        <v>0</v>
      </c>
      <c r="N31" s="59">
        <v>0</v>
      </c>
      <c r="O31" s="58">
        <v>0</v>
      </c>
      <c r="P31" s="59">
        <v>0</v>
      </c>
      <c r="Q31" s="58">
        <v>0</v>
      </c>
      <c r="R31" s="59">
        <v>0</v>
      </c>
      <c r="S31" s="58">
        <v>0</v>
      </c>
      <c r="T31" s="59">
        <v>0</v>
      </c>
      <c r="U31" s="58">
        <v>0</v>
      </c>
      <c r="V31" s="59">
        <v>0</v>
      </c>
      <c r="W31" s="58">
        <v>0</v>
      </c>
      <c r="X31" s="59">
        <v>0</v>
      </c>
      <c r="Y31" s="58">
        <v>0</v>
      </c>
      <c r="Z31" s="59">
        <v>0</v>
      </c>
      <c r="AA31" s="58">
        <v>0</v>
      </c>
      <c r="AB31" s="59">
        <v>0</v>
      </c>
      <c r="AC31" s="58">
        <v>0</v>
      </c>
      <c r="AD31" s="59">
        <v>0</v>
      </c>
      <c r="AE31" s="58">
        <v>0</v>
      </c>
      <c r="AF31" s="59">
        <v>0</v>
      </c>
      <c r="AG31" s="58">
        <v>0</v>
      </c>
      <c r="AH31" s="59">
        <v>0</v>
      </c>
      <c r="AI31" s="58">
        <v>0</v>
      </c>
      <c r="AJ31" s="51">
        <f t="shared" si="29"/>
        <v>0</v>
      </c>
    </row>
    <row r="32" spans="2:36" x14ac:dyDescent="0.3">
      <c r="B32" s="4" t="s">
        <v>274</v>
      </c>
      <c r="E32" s="58">
        <v>0</v>
      </c>
      <c r="F32" s="59">
        <v>0</v>
      </c>
      <c r="G32" s="58">
        <v>0</v>
      </c>
      <c r="H32" s="59">
        <v>0</v>
      </c>
      <c r="I32" s="58">
        <v>0</v>
      </c>
      <c r="J32" s="59">
        <v>0</v>
      </c>
      <c r="K32" s="58">
        <v>0</v>
      </c>
      <c r="L32" s="59">
        <v>0</v>
      </c>
      <c r="M32" s="58">
        <v>0</v>
      </c>
      <c r="N32" s="59">
        <v>0</v>
      </c>
      <c r="O32" s="58">
        <v>0</v>
      </c>
      <c r="P32" s="59">
        <v>0</v>
      </c>
      <c r="Q32" s="58">
        <v>0</v>
      </c>
      <c r="R32" s="59">
        <v>0</v>
      </c>
      <c r="S32" s="58">
        <v>0</v>
      </c>
      <c r="T32" s="59">
        <v>0</v>
      </c>
      <c r="U32" s="58">
        <v>0</v>
      </c>
      <c r="V32" s="59">
        <v>0</v>
      </c>
      <c r="W32" s="58">
        <v>0</v>
      </c>
      <c r="X32" s="59">
        <v>0</v>
      </c>
      <c r="Y32" s="58">
        <v>0</v>
      </c>
      <c r="Z32" s="59">
        <v>0</v>
      </c>
      <c r="AA32" s="58">
        <v>0</v>
      </c>
      <c r="AB32" s="59">
        <v>0</v>
      </c>
      <c r="AC32" s="58">
        <v>0</v>
      </c>
      <c r="AD32" s="59">
        <v>0</v>
      </c>
      <c r="AE32" s="58">
        <v>0</v>
      </c>
      <c r="AF32" s="59">
        <v>0</v>
      </c>
      <c r="AG32" s="58">
        <v>0</v>
      </c>
      <c r="AH32" s="59">
        <v>0</v>
      </c>
      <c r="AI32" s="58">
        <v>0</v>
      </c>
      <c r="AJ32" s="51">
        <f t="shared" si="29"/>
        <v>0</v>
      </c>
    </row>
    <row r="33" spans="2:36" x14ac:dyDescent="0.3">
      <c r="B33" s="4" t="s">
        <v>275</v>
      </c>
      <c r="E33" s="58">
        <v>0</v>
      </c>
      <c r="F33" s="59">
        <v>0</v>
      </c>
      <c r="G33" s="58">
        <v>0</v>
      </c>
      <c r="H33" s="59">
        <v>0</v>
      </c>
      <c r="I33" s="58">
        <v>0</v>
      </c>
      <c r="J33" s="59">
        <v>0</v>
      </c>
      <c r="K33" s="58">
        <v>0</v>
      </c>
      <c r="L33" s="59">
        <v>0</v>
      </c>
      <c r="M33" s="58">
        <v>0</v>
      </c>
      <c r="N33" s="59">
        <v>0</v>
      </c>
      <c r="O33" s="58">
        <v>0</v>
      </c>
      <c r="P33" s="59">
        <v>0</v>
      </c>
      <c r="Q33" s="58">
        <v>0</v>
      </c>
      <c r="R33" s="59">
        <v>0</v>
      </c>
      <c r="S33" s="58">
        <v>0</v>
      </c>
      <c r="T33" s="59">
        <v>0</v>
      </c>
      <c r="U33" s="58">
        <v>0</v>
      </c>
      <c r="V33" s="59">
        <v>0</v>
      </c>
      <c r="W33" s="58">
        <v>0</v>
      </c>
      <c r="X33" s="59">
        <v>0</v>
      </c>
      <c r="Y33" s="58">
        <v>0</v>
      </c>
      <c r="Z33" s="59">
        <v>0</v>
      </c>
      <c r="AA33" s="58">
        <v>0</v>
      </c>
      <c r="AB33" s="59">
        <v>0</v>
      </c>
      <c r="AC33" s="58">
        <v>0</v>
      </c>
      <c r="AD33" s="59">
        <v>0</v>
      </c>
      <c r="AE33" s="58">
        <v>0</v>
      </c>
      <c r="AF33" s="59">
        <v>0</v>
      </c>
      <c r="AG33" s="58">
        <v>0</v>
      </c>
      <c r="AH33" s="59">
        <v>0</v>
      </c>
      <c r="AI33" s="58">
        <v>0</v>
      </c>
      <c r="AJ33" s="51">
        <f t="shared" si="29"/>
        <v>0</v>
      </c>
    </row>
    <row r="34" spans="2:36" x14ac:dyDescent="0.3">
      <c r="B34" s="4" t="s">
        <v>276</v>
      </c>
      <c r="C34" s="15"/>
      <c r="D34" s="35"/>
      <c r="E34" s="58">
        <v>0</v>
      </c>
      <c r="F34" s="59">
        <v>0</v>
      </c>
      <c r="G34" s="58">
        <v>0</v>
      </c>
      <c r="H34" s="59">
        <v>0</v>
      </c>
      <c r="I34" s="58">
        <v>0</v>
      </c>
      <c r="J34" s="59">
        <v>0</v>
      </c>
      <c r="K34" s="58">
        <v>0</v>
      </c>
      <c r="L34" s="59">
        <v>0</v>
      </c>
      <c r="M34" s="58">
        <v>0</v>
      </c>
      <c r="N34" s="59">
        <v>0</v>
      </c>
      <c r="O34" s="58">
        <v>0</v>
      </c>
      <c r="P34" s="59">
        <v>0</v>
      </c>
      <c r="Q34" s="58">
        <v>0</v>
      </c>
      <c r="R34" s="59">
        <v>0</v>
      </c>
      <c r="S34" s="58">
        <v>0</v>
      </c>
      <c r="T34" s="59">
        <v>0</v>
      </c>
      <c r="U34" s="58">
        <v>0</v>
      </c>
      <c r="V34" s="59">
        <v>0</v>
      </c>
      <c r="W34" s="58">
        <v>0</v>
      </c>
      <c r="X34" s="59">
        <v>0</v>
      </c>
      <c r="Y34" s="58">
        <v>0</v>
      </c>
      <c r="Z34" s="59">
        <v>0</v>
      </c>
      <c r="AA34" s="58">
        <v>0</v>
      </c>
      <c r="AB34" s="59">
        <v>0</v>
      </c>
      <c r="AC34" s="58">
        <v>0</v>
      </c>
      <c r="AD34" s="59">
        <v>0</v>
      </c>
      <c r="AE34" s="58">
        <v>0</v>
      </c>
      <c r="AF34" s="59">
        <v>0</v>
      </c>
      <c r="AG34" s="58">
        <v>0</v>
      </c>
      <c r="AH34" s="59">
        <v>0</v>
      </c>
      <c r="AI34" s="58">
        <v>0</v>
      </c>
      <c r="AJ34" s="51">
        <f t="shared" si="29"/>
        <v>0</v>
      </c>
    </row>
    <row r="35" spans="2:36" x14ac:dyDescent="0.3">
      <c r="B35" s="4" t="s">
        <v>277</v>
      </c>
      <c r="C35" s="15"/>
      <c r="D35" s="16"/>
      <c r="E35" s="58">
        <v>0</v>
      </c>
      <c r="F35" s="59">
        <v>0</v>
      </c>
      <c r="G35" s="58">
        <v>0</v>
      </c>
      <c r="H35" s="59">
        <v>0</v>
      </c>
      <c r="I35" s="58">
        <v>0</v>
      </c>
      <c r="J35" s="59">
        <v>0</v>
      </c>
      <c r="K35" s="58">
        <v>0</v>
      </c>
      <c r="L35" s="59">
        <v>0</v>
      </c>
      <c r="M35" s="58">
        <v>0</v>
      </c>
      <c r="N35" s="59">
        <v>0</v>
      </c>
      <c r="O35" s="58">
        <v>0</v>
      </c>
      <c r="P35" s="59">
        <v>0</v>
      </c>
      <c r="Q35" s="58">
        <v>0</v>
      </c>
      <c r="R35" s="59">
        <v>0</v>
      </c>
      <c r="S35" s="58">
        <v>0</v>
      </c>
      <c r="T35" s="59">
        <v>0</v>
      </c>
      <c r="U35" s="58">
        <v>0</v>
      </c>
      <c r="V35" s="59">
        <v>0</v>
      </c>
      <c r="W35" s="58">
        <v>0</v>
      </c>
      <c r="X35" s="59">
        <v>0</v>
      </c>
      <c r="Y35" s="58">
        <v>0</v>
      </c>
      <c r="Z35" s="59">
        <v>0</v>
      </c>
      <c r="AA35" s="58">
        <v>0</v>
      </c>
      <c r="AB35" s="59">
        <v>0</v>
      </c>
      <c r="AC35" s="58">
        <v>0</v>
      </c>
      <c r="AD35" s="59">
        <v>0</v>
      </c>
      <c r="AE35" s="58">
        <v>0</v>
      </c>
      <c r="AF35" s="59">
        <v>0</v>
      </c>
      <c r="AG35" s="58">
        <v>0</v>
      </c>
      <c r="AH35" s="59">
        <v>0</v>
      </c>
      <c r="AI35" s="58">
        <v>0</v>
      </c>
      <c r="AJ35" s="51">
        <f t="shared" si="29"/>
        <v>0</v>
      </c>
    </row>
    <row r="36" spans="2:36" x14ac:dyDescent="0.3">
      <c r="B36" s="4" t="s">
        <v>278</v>
      </c>
      <c r="C36" s="15"/>
      <c r="D36" s="16"/>
      <c r="E36" s="58">
        <v>0</v>
      </c>
      <c r="F36" s="59">
        <v>0</v>
      </c>
      <c r="G36" s="58">
        <v>0</v>
      </c>
      <c r="H36" s="59">
        <v>0</v>
      </c>
      <c r="I36" s="58">
        <v>0</v>
      </c>
      <c r="J36" s="59">
        <v>0</v>
      </c>
      <c r="K36" s="58">
        <v>0</v>
      </c>
      <c r="L36" s="59">
        <v>0</v>
      </c>
      <c r="M36" s="58">
        <v>0</v>
      </c>
      <c r="N36" s="59">
        <v>0</v>
      </c>
      <c r="O36" s="58">
        <v>0</v>
      </c>
      <c r="P36" s="59">
        <v>0</v>
      </c>
      <c r="Q36" s="58">
        <v>0</v>
      </c>
      <c r="R36" s="59">
        <v>0</v>
      </c>
      <c r="S36" s="58">
        <v>0</v>
      </c>
      <c r="T36" s="59">
        <v>0</v>
      </c>
      <c r="U36" s="58">
        <v>0</v>
      </c>
      <c r="V36" s="59">
        <v>0</v>
      </c>
      <c r="W36" s="58">
        <v>0</v>
      </c>
      <c r="X36" s="59">
        <v>0</v>
      </c>
      <c r="Y36" s="58">
        <v>0</v>
      </c>
      <c r="Z36" s="59">
        <v>0</v>
      </c>
      <c r="AA36" s="58">
        <v>0</v>
      </c>
      <c r="AB36" s="59">
        <v>0</v>
      </c>
      <c r="AC36" s="58">
        <v>0</v>
      </c>
      <c r="AD36" s="59">
        <v>0</v>
      </c>
      <c r="AE36" s="58">
        <v>0</v>
      </c>
      <c r="AF36" s="59">
        <v>0</v>
      </c>
      <c r="AG36" s="58">
        <v>0</v>
      </c>
      <c r="AH36" s="59">
        <v>0</v>
      </c>
      <c r="AI36" s="58">
        <v>0</v>
      </c>
      <c r="AJ36" s="51">
        <f t="shared" si="29"/>
        <v>0</v>
      </c>
    </row>
    <row r="37" spans="2:36" x14ac:dyDescent="0.3">
      <c r="B37" s="4" t="s">
        <v>279</v>
      </c>
      <c r="C37" s="15"/>
      <c r="D37" s="16"/>
      <c r="E37" s="58">
        <v>0</v>
      </c>
      <c r="F37" s="59">
        <v>0</v>
      </c>
      <c r="G37" s="58">
        <v>0</v>
      </c>
      <c r="H37" s="59">
        <v>0</v>
      </c>
      <c r="I37" s="58">
        <v>0</v>
      </c>
      <c r="J37" s="59">
        <v>0</v>
      </c>
      <c r="K37" s="58">
        <v>0</v>
      </c>
      <c r="L37" s="59">
        <v>0</v>
      </c>
      <c r="M37" s="58">
        <v>0</v>
      </c>
      <c r="N37" s="59">
        <v>0</v>
      </c>
      <c r="O37" s="58">
        <v>0</v>
      </c>
      <c r="P37" s="59">
        <v>0</v>
      </c>
      <c r="Q37" s="58">
        <v>0</v>
      </c>
      <c r="R37" s="59">
        <v>0</v>
      </c>
      <c r="S37" s="58">
        <v>0</v>
      </c>
      <c r="T37" s="59">
        <v>0</v>
      </c>
      <c r="U37" s="58">
        <v>0</v>
      </c>
      <c r="V37" s="59">
        <v>0</v>
      </c>
      <c r="W37" s="58">
        <v>0</v>
      </c>
      <c r="X37" s="59">
        <v>0</v>
      </c>
      <c r="Y37" s="58">
        <v>0</v>
      </c>
      <c r="Z37" s="59">
        <v>0</v>
      </c>
      <c r="AA37" s="58">
        <v>0</v>
      </c>
      <c r="AB37" s="59">
        <v>0</v>
      </c>
      <c r="AC37" s="58">
        <v>0</v>
      </c>
      <c r="AD37" s="59">
        <v>0</v>
      </c>
      <c r="AE37" s="58">
        <v>0</v>
      </c>
      <c r="AF37" s="59">
        <v>0</v>
      </c>
      <c r="AG37" s="58">
        <v>0</v>
      </c>
      <c r="AH37" s="59">
        <v>0</v>
      </c>
      <c r="AI37" s="58">
        <v>0</v>
      </c>
      <c r="AJ37" s="51">
        <f t="shared" si="29"/>
        <v>0</v>
      </c>
    </row>
    <row r="38" spans="2:36" x14ac:dyDescent="0.3">
      <c r="B38" s="4" t="s">
        <v>280</v>
      </c>
      <c r="C38" s="15"/>
      <c r="D38" s="16"/>
      <c r="E38" s="58">
        <v>0</v>
      </c>
      <c r="F38" s="59">
        <v>0</v>
      </c>
      <c r="G38" s="58">
        <v>0</v>
      </c>
      <c r="H38" s="59">
        <v>0</v>
      </c>
      <c r="I38" s="58">
        <v>0</v>
      </c>
      <c r="J38" s="59">
        <v>0</v>
      </c>
      <c r="K38" s="58">
        <v>0</v>
      </c>
      <c r="L38" s="59">
        <v>0</v>
      </c>
      <c r="M38" s="58">
        <v>0</v>
      </c>
      <c r="N38" s="59">
        <v>0</v>
      </c>
      <c r="O38" s="58">
        <v>0</v>
      </c>
      <c r="P38" s="59">
        <v>0</v>
      </c>
      <c r="Q38" s="58">
        <v>0</v>
      </c>
      <c r="R38" s="59">
        <v>0</v>
      </c>
      <c r="S38" s="58">
        <v>0</v>
      </c>
      <c r="T38" s="59">
        <v>0</v>
      </c>
      <c r="U38" s="58">
        <v>0</v>
      </c>
      <c r="V38" s="59">
        <v>0</v>
      </c>
      <c r="W38" s="58">
        <v>0</v>
      </c>
      <c r="X38" s="59">
        <v>0</v>
      </c>
      <c r="Y38" s="58">
        <v>0</v>
      </c>
      <c r="Z38" s="59">
        <v>0</v>
      </c>
      <c r="AA38" s="58">
        <v>0</v>
      </c>
      <c r="AB38" s="59">
        <v>0</v>
      </c>
      <c r="AC38" s="58">
        <v>0</v>
      </c>
      <c r="AD38" s="59">
        <v>0</v>
      </c>
      <c r="AE38" s="58">
        <v>0</v>
      </c>
      <c r="AF38" s="59">
        <v>0</v>
      </c>
      <c r="AG38" s="58">
        <v>0</v>
      </c>
      <c r="AH38" s="59">
        <v>0</v>
      </c>
      <c r="AI38" s="58">
        <v>0</v>
      </c>
      <c r="AJ38" s="51">
        <f t="shared" si="29"/>
        <v>0</v>
      </c>
    </row>
    <row r="39" spans="2:36" x14ac:dyDescent="0.3">
      <c r="B39" s="4" t="s">
        <v>281</v>
      </c>
      <c r="C39" s="15"/>
      <c r="D39" s="16"/>
      <c r="E39" s="88">
        <v>0</v>
      </c>
      <c r="F39" s="89">
        <v>0</v>
      </c>
      <c r="G39" s="88">
        <v>0</v>
      </c>
      <c r="H39" s="89">
        <v>0</v>
      </c>
      <c r="I39" s="88">
        <v>0</v>
      </c>
      <c r="J39" s="89">
        <v>0</v>
      </c>
      <c r="K39" s="88">
        <v>0</v>
      </c>
      <c r="L39" s="89">
        <v>0</v>
      </c>
      <c r="M39" s="88">
        <v>0</v>
      </c>
      <c r="N39" s="89">
        <v>0</v>
      </c>
      <c r="O39" s="88">
        <v>0</v>
      </c>
      <c r="P39" s="89">
        <v>0</v>
      </c>
      <c r="Q39" s="88">
        <v>0</v>
      </c>
      <c r="R39" s="89">
        <v>0</v>
      </c>
      <c r="S39" s="88">
        <v>0</v>
      </c>
      <c r="T39" s="89">
        <v>0</v>
      </c>
      <c r="U39" s="88">
        <v>0</v>
      </c>
      <c r="V39" s="89">
        <v>0</v>
      </c>
      <c r="W39" s="88">
        <v>0</v>
      </c>
      <c r="X39" s="89">
        <v>0</v>
      </c>
      <c r="Y39" s="88">
        <v>0</v>
      </c>
      <c r="Z39" s="89">
        <v>0</v>
      </c>
      <c r="AA39" s="88">
        <v>0</v>
      </c>
      <c r="AB39" s="89">
        <v>0</v>
      </c>
      <c r="AC39" s="88">
        <v>0</v>
      </c>
      <c r="AD39" s="89">
        <v>0</v>
      </c>
      <c r="AE39" s="88">
        <v>0</v>
      </c>
      <c r="AF39" s="89">
        <v>0</v>
      </c>
      <c r="AG39" s="88">
        <v>0</v>
      </c>
      <c r="AH39" s="89">
        <v>0</v>
      </c>
      <c r="AI39" s="88">
        <v>0</v>
      </c>
      <c r="AJ39" s="51">
        <f t="shared" si="29"/>
        <v>0</v>
      </c>
    </row>
    <row r="40" spans="2:36" x14ac:dyDescent="0.3"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H40" s="3"/>
      <c r="AI40" s="3"/>
      <c r="AJ40" s="3"/>
    </row>
    <row r="41" spans="2:36" x14ac:dyDescent="0.3">
      <c r="B41" s="39">
        <v>45689</v>
      </c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H41" s="3"/>
      <c r="AI41" s="3"/>
      <c r="AJ41" s="3"/>
    </row>
    <row r="42" spans="2:36" x14ac:dyDescent="0.3">
      <c r="C42" s="4"/>
      <c r="D42" s="4"/>
      <c r="E42" s="6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</row>
    <row r="43" spans="2:36" x14ac:dyDescent="0.3">
      <c r="B43" s="32" t="s">
        <v>124</v>
      </c>
      <c r="C43" s="4"/>
      <c r="D43" s="4"/>
      <c r="E43" s="33">
        <f>+B41</f>
        <v>45689</v>
      </c>
      <c r="F43" s="33">
        <f>+E43+1</f>
        <v>45690</v>
      </c>
      <c r="G43" s="33">
        <f t="shared" ref="G43" si="30">+F43+1</f>
        <v>45691</v>
      </c>
      <c r="H43" s="33">
        <f t="shared" ref="H43" si="31">+G43+1</f>
        <v>45692</v>
      </c>
      <c r="I43" s="33">
        <f t="shared" ref="I43" si="32">+H43+1</f>
        <v>45693</v>
      </c>
      <c r="J43" s="33">
        <f t="shared" ref="J43" si="33">+I43+1</f>
        <v>45694</v>
      </c>
      <c r="K43" s="33">
        <f t="shared" ref="K43" si="34">+J43+1</f>
        <v>45695</v>
      </c>
      <c r="L43" s="33">
        <f t="shared" ref="L43" si="35">+K43+1</f>
        <v>45696</v>
      </c>
      <c r="M43" s="33">
        <f t="shared" ref="M43" si="36">+L43+1</f>
        <v>45697</v>
      </c>
      <c r="N43" s="33">
        <f t="shared" ref="N43" si="37">+M43+1</f>
        <v>45698</v>
      </c>
      <c r="O43" s="33">
        <f t="shared" ref="O43" si="38">+N43+1</f>
        <v>45699</v>
      </c>
      <c r="P43" s="33">
        <f t="shared" ref="P43" si="39">+O43+1</f>
        <v>45700</v>
      </c>
      <c r="Q43" s="33">
        <f t="shared" ref="Q43" si="40">+P43+1</f>
        <v>45701</v>
      </c>
      <c r="R43" s="33">
        <f t="shared" ref="R43" si="41">+Q43+1</f>
        <v>45702</v>
      </c>
      <c r="S43" s="33">
        <f t="shared" ref="S43" si="42">+R43+1</f>
        <v>45703</v>
      </c>
      <c r="T43" s="33">
        <f t="shared" ref="T43" si="43">+S43+1</f>
        <v>45704</v>
      </c>
      <c r="U43" s="33">
        <f t="shared" ref="U43" si="44">+T43+1</f>
        <v>45705</v>
      </c>
      <c r="V43" s="33">
        <f t="shared" ref="V43" si="45">+U43+1</f>
        <v>45706</v>
      </c>
      <c r="W43" s="33">
        <f t="shared" ref="W43" si="46">+V43+1</f>
        <v>45707</v>
      </c>
      <c r="X43" s="33">
        <f t="shared" ref="X43" si="47">+W43+1</f>
        <v>45708</v>
      </c>
      <c r="Y43" s="33">
        <f t="shared" ref="Y43" si="48">+X43+1</f>
        <v>45709</v>
      </c>
      <c r="Z43" s="33">
        <f t="shared" ref="Z43" si="49">+Y43+1</f>
        <v>45710</v>
      </c>
      <c r="AA43" s="33">
        <f t="shared" ref="AA43" si="50">+Z43+1</f>
        <v>45711</v>
      </c>
      <c r="AB43" s="33">
        <f t="shared" ref="AB43" si="51">+AA43+1</f>
        <v>45712</v>
      </c>
      <c r="AC43" s="33">
        <f t="shared" ref="AC43" si="52">+AB43+1</f>
        <v>45713</v>
      </c>
      <c r="AD43" s="33">
        <f t="shared" ref="AD43" si="53">+AC43+1</f>
        <v>45714</v>
      </c>
      <c r="AE43" s="33">
        <f t="shared" ref="AE43" si="54">+AD43+1</f>
        <v>45715</v>
      </c>
      <c r="AF43" s="33">
        <f t="shared" ref="AF43" si="55">+AE43+1</f>
        <v>45716</v>
      </c>
      <c r="AG43" s="33" t="s">
        <v>316</v>
      </c>
      <c r="AH43" s="33" t="s">
        <v>316</v>
      </c>
      <c r="AI43" s="33" t="s">
        <v>316</v>
      </c>
      <c r="AJ43" s="83" t="s">
        <v>2</v>
      </c>
    </row>
    <row r="44" spans="2:36" x14ac:dyDescent="0.3">
      <c r="B44" s="103" t="s">
        <v>2</v>
      </c>
      <c r="C44" s="103"/>
      <c r="D44" s="103"/>
      <c r="E44" s="48">
        <f t="shared" ref="E44:AJ44" si="56">SUM(E45:E73)</f>
        <v>0</v>
      </c>
      <c r="F44" s="48">
        <f t="shared" si="56"/>
        <v>0</v>
      </c>
      <c r="G44" s="48">
        <f t="shared" si="56"/>
        <v>0</v>
      </c>
      <c r="H44" s="48">
        <f t="shared" si="56"/>
        <v>0</v>
      </c>
      <c r="I44" s="48">
        <f t="shared" si="56"/>
        <v>0</v>
      </c>
      <c r="J44" s="48">
        <f t="shared" si="56"/>
        <v>148.41188586036679</v>
      </c>
      <c r="K44" s="48">
        <f t="shared" si="56"/>
        <v>35.510335380488812</v>
      </c>
      <c r="L44" s="48">
        <f t="shared" si="56"/>
        <v>178.14356748147503</v>
      </c>
      <c r="M44" s="48">
        <f t="shared" si="56"/>
        <v>293.55253592403625</v>
      </c>
      <c r="N44" s="48">
        <f t="shared" si="56"/>
        <v>147.04707098428091</v>
      </c>
      <c r="O44" s="48">
        <f t="shared" si="56"/>
        <v>98.40600996154059</v>
      </c>
      <c r="P44" s="48">
        <f t="shared" si="56"/>
        <v>62.879991597495206</v>
      </c>
      <c r="Q44" s="48">
        <f t="shared" si="56"/>
        <v>21.633522319793702</v>
      </c>
      <c r="R44" s="48">
        <f t="shared" si="56"/>
        <v>31.35367822876885</v>
      </c>
      <c r="S44" s="48">
        <f t="shared" si="56"/>
        <v>0</v>
      </c>
      <c r="T44" s="48">
        <f t="shared" si="56"/>
        <v>0</v>
      </c>
      <c r="U44" s="48">
        <f t="shared" si="56"/>
        <v>0</v>
      </c>
      <c r="V44" s="48">
        <f t="shared" si="56"/>
        <v>0</v>
      </c>
      <c r="W44" s="48">
        <f t="shared" si="56"/>
        <v>0</v>
      </c>
      <c r="X44" s="48">
        <f t="shared" si="56"/>
        <v>0</v>
      </c>
      <c r="Y44" s="48">
        <f t="shared" si="56"/>
        <v>0</v>
      </c>
      <c r="Z44" s="48">
        <f t="shared" si="56"/>
        <v>0</v>
      </c>
      <c r="AA44" s="48">
        <f t="shared" si="56"/>
        <v>0</v>
      </c>
      <c r="AB44" s="48">
        <f t="shared" si="56"/>
        <v>0</v>
      </c>
      <c r="AC44" s="48">
        <f t="shared" si="56"/>
        <v>0</v>
      </c>
      <c r="AD44" s="48">
        <f t="shared" si="56"/>
        <v>0</v>
      </c>
      <c r="AE44" s="48">
        <f t="shared" si="56"/>
        <v>0</v>
      </c>
      <c r="AF44" s="48">
        <f t="shared" si="56"/>
        <v>0</v>
      </c>
      <c r="AG44" s="48">
        <f t="shared" si="56"/>
        <v>0</v>
      </c>
      <c r="AH44" s="48">
        <f t="shared" si="56"/>
        <v>0</v>
      </c>
      <c r="AI44" s="48">
        <f t="shared" si="56"/>
        <v>0</v>
      </c>
      <c r="AJ44" s="51">
        <f t="shared" si="56"/>
        <v>1016.9385977382461</v>
      </c>
    </row>
    <row r="45" spans="2:36" x14ac:dyDescent="0.3">
      <c r="B45" s="79" t="s">
        <v>252</v>
      </c>
      <c r="C45" s="79"/>
      <c r="D45" s="79"/>
      <c r="E45" s="58">
        <v>0</v>
      </c>
      <c r="F45" s="59">
        <v>0</v>
      </c>
      <c r="G45" s="58">
        <v>0</v>
      </c>
      <c r="H45" s="59">
        <v>0</v>
      </c>
      <c r="I45" s="58">
        <v>0</v>
      </c>
      <c r="J45" s="59">
        <v>0</v>
      </c>
      <c r="K45" s="58">
        <v>0</v>
      </c>
      <c r="L45" s="59">
        <v>0</v>
      </c>
      <c r="M45" s="58">
        <v>0</v>
      </c>
      <c r="N45" s="59">
        <v>0</v>
      </c>
      <c r="O45" s="58">
        <v>0</v>
      </c>
      <c r="P45" s="59">
        <v>0</v>
      </c>
      <c r="Q45" s="58">
        <v>0</v>
      </c>
      <c r="R45" s="59">
        <v>0</v>
      </c>
      <c r="S45" s="58">
        <v>0</v>
      </c>
      <c r="T45" s="59">
        <v>0</v>
      </c>
      <c r="U45" s="58">
        <v>0</v>
      </c>
      <c r="V45" s="59">
        <v>0</v>
      </c>
      <c r="W45" s="58">
        <v>0</v>
      </c>
      <c r="X45" s="59">
        <v>0</v>
      </c>
      <c r="Y45" s="58">
        <v>0</v>
      </c>
      <c r="Z45" s="59">
        <v>0</v>
      </c>
      <c r="AA45" s="58">
        <v>0</v>
      </c>
      <c r="AB45" s="59">
        <v>0</v>
      </c>
      <c r="AC45" s="58">
        <v>0</v>
      </c>
      <c r="AD45" s="59">
        <v>0</v>
      </c>
      <c r="AE45" s="58">
        <v>0</v>
      </c>
      <c r="AF45" s="59">
        <v>0</v>
      </c>
      <c r="AG45" s="58"/>
      <c r="AH45" s="59"/>
      <c r="AI45" s="58"/>
      <c r="AJ45" s="51">
        <f>SUM(E45:AI45)</f>
        <v>0</v>
      </c>
    </row>
    <row r="46" spans="2:36" x14ac:dyDescent="0.3">
      <c r="B46" s="4" t="s">
        <v>253</v>
      </c>
      <c r="C46" s="46"/>
      <c r="D46" s="46"/>
      <c r="E46" s="58">
        <v>0</v>
      </c>
      <c r="F46" s="59">
        <v>0</v>
      </c>
      <c r="G46" s="58">
        <v>0</v>
      </c>
      <c r="H46" s="59">
        <v>0</v>
      </c>
      <c r="I46" s="58">
        <v>0</v>
      </c>
      <c r="J46" s="59">
        <v>0</v>
      </c>
      <c r="K46" s="58">
        <v>0</v>
      </c>
      <c r="L46" s="59">
        <v>0</v>
      </c>
      <c r="M46" s="58">
        <v>0</v>
      </c>
      <c r="N46" s="59">
        <v>0</v>
      </c>
      <c r="O46" s="58">
        <v>0</v>
      </c>
      <c r="P46" s="59">
        <v>0</v>
      </c>
      <c r="Q46" s="58">
        <v>0</v>
      </c>
      <c r="R46" s="59">
        <v>0</v>
      </c>
      <c r="S46" s="58">
        <v>0</v>
      </c>
      <c r="T46" s="59">
        <v>0</v>
      </c>
      <c r="U46" s="58">
        <v>0</v>
      </c>
      <c r="V46" s="59">
        <v>0</v>
      </c>
      <c r="W46" s="58">
        <v>0</v>
      </c>
      <c r="X46" s="59">
        <v>0</v>
      </c>
      <c r="Y46" s="58">
        <v>0</v>
      </c>
      <c r="Z46" s="59">
        <v>0</v>
      </c>
      <c r="AA46" s="58">
        <v>0</v>
      </c>
      <c r="AB46" s="59">
        <v>0</v>
      </c>
      <c r="AC46" s="58">
        <v>0</v>
      </c>
      <c r="AD46" s="59">
        <v>0</v>
      </c>
      <c r="AE46" s="58">
        <v>0</v>
      </c>
      <c r="AF46" s="59">
        <v>0</v>
      </c>
      <c r="AG46" s="58"/>
      <c r="AH46" s="59"/>
      <c r="AI46" s="58"/>
      <c r="AJ46" s="51">
        <f t="shared" ref="AJ46:AJ73" si="57">SUM(E46:AI46)</f>
        <v>0</v>
      </c>
    </row>
    <row r="47" spans="2:36" x14ac:dyDescent="0.3">
      <c r="B47" s="4" t="s">
        <v>254</v>
      </c>
      <c r="C47" s="46"/>
      <c r="D47" s="46"/>
      <c r="E47" s="58">
        <v>0</v>
      </c>
      <c r="F47" s="59">
        <v>0</v>
      </c>
      <c r="G47" s="58">
        <v>0</v>
      </c>
      <c r="H47" s="59">
        <v>0</v>
      </c>
      <c r="I47" s="58">
        <v>0</v>
      </c>
      <c r="J47" s="59">
        <v>0</v>
      </c>
      <c r="K47" s="58">
        <v>0</v>
      </c>
      <c r="L47" s="59">
        <v>0</v>
      </c>
      <c r="M47" s="58">
        <v>0</v>
      </c>
      <c r="N47" s="59">
        <v>0</v>
      </c>
      <c r="O47" s="58">
        <v>0</v>
      </c>
      <c r="P47" s="59">
        <v>0</v>
      </c>
      <c r="Q47" s="58">
        <v>0</v>
      </c>
      <c r="R47" s="59">
        <v>0</v>
      </c>
      <c r="S47" s="58">
        <v>0</v>
      </c>
      <c r="T47" s="59">
        <v>0</v>
      </c>
      <c r="U47" s="58">
        <v>0</v>
      </c>
      <c r="V47" s="59">
        <v>0</v>
      </c>
      <c r="W47" s="58">
        <v>0</v>
      </c>
      <c r="X47" s="59">
        <v>0</v>
      </c>
      <c r="Y47" s="58">
        <v>0</v>
      </c>
      <c r="Z47" s="59">
        <v>0</v>
      </c>
      <c r="AA47" s="58">
        <v>0</v>
      </c>
      <c r="AB47" s="59">
        <v>0</v>
      </c>
      <c r="AC47" s="58">
        <v>0</v>
      </c>
      <c r="AD47" s="59">
        <v>0</v>
      </c>
      <c r="AE47" s="58">
        <v>0</v>
      </c>
      <c r="AF47" s="59">
        <v>0</v>
      </c>
      <c r="AG47" s="58"/>
      <c r="AH47" s="59"/>
      <c r="AI47" s="58"/>
      <c r="AJ47" s="51">
        <f t="shared" si="57"/>
        <v>0</v>
      </c>
    </row>
    <row r="48" spans="2:36" x14ac:dyDescent="0.3">
      <c r="B48" s="4" t="s">
        <v>282</v>
      </c>
      <c r="C48" s="46"/>
      <c r="D48" s="46"/>
      <c r="E48" s="58">
        <v>0</v>
      </c>
      <c r="F48" s="59">
        <v>0</v>
      </c>
      <c r="G48" s="58">
        <v>0</v>
      </c>
      <c r="H48" s="59">
        <v>0</v>
      </c>
      <c r="I48" s="58">
        <v>0</v>
      </c>
      <c r="J48" s="59">
        <v>0</v>
      </c>
      <c r="K48" s="58">
        <v>0</v>
      </c>
      <c r="L48" s="59">
        <v>0</v>
      </c>
      <c r="M48" s="58">
        <v>0</v>
      </c>
      <c r="N48" s="59">
        <v>0</v>
      </c>
      <c r="O48" s="58">
        <v>0</v>
      </c>
      <c r="P48" s="59">
        <v>0</v>
      </c>
      <c r="Q48" s="58">
        <v>0</v>
      </c>
      <c r="R48" s="59">
        <v>0</v>
      </c>
      <c r="S48" s="58">
        <v>0</v>
      </c>
      <c r="T48" s="59">
        <v>0</v>
      </c>
      <c r="U48" s="58">
        <v>0</v>
      </c>
      <c r="V48" s="59">
        <v>0</v>
      </c>
      <c r="W48" s="58">
        <v>0</v>
      </c>
      <c r="X48" s="59">
        <v>0</v>
      </c>
      <c r="Y48" s="58">
        <v>0</v>
      </c>
      <c r="Z48" s="59">
        <v>0</v>
      </c>
      <c r="AA48" s="58">
        <v>0</v>
      </c>
      <c r="AB48" s="59">
        <v>0</v>
      </c>
      <c r="AC48" s="58">
        <v>0</v>
      </c>
      <c r="AD48" s="59">
        <v>0</v>
      </c>
      <c r="AE48" s="58">
        <v>0</v>
      </c>
      <c r="AF48" s="59">
        <v>0</v>
      </c>
      <c r="AG48" s="58"/>
      <c r="AH48" s="59"/>
      <c r="AI48" s="58"/>
      <c r="AJ48" s="51">
        <f t="shared" si="57"/>
        <v>0</v>
      </c>
    </row>
    <row r="49" spans="2:36" x14ac:dyDescent="0.3">
      <c r="B49" s="4" t="s">
        <v>283</v>
      </c>
      <c r="C49" s="46"/>
      <c r="D49" s="46"/>
      <c r="E49" s="58">
        <v>0</v>
      </c>
      <c r="F49" s="59">
        <v>0</v>
      </c>
      <c r="G49" s="58">
        <v>0</v>
      </c>
      <c r="H49" s="59">
        <v>0</v>
      </c>
      <c r="I49" s="58">
        <v>0</v>
      </c>
      <c r="J49" s="59">
        <v>0</v>
      </c>
      <c r="K49" s="58">
        <v>0</v>
      </c>
      <c r="L49" s="59">
        <v>0</v>
      </c>
      <c r="M49" s="58">
        <v>0</v>
      </c>
      <c r="N49" s="59">
        <v>0</v>
      </c>
      <c r="O49" s="58">
        <v>0</v>
      </c>
      <c r="P49" s="59">
        <v>0</v>
      </c>
      <c r="Q49" s="58">
        <v>0</v>
      </c>
      <c r="R49" s="59">
        <v>0</v>
      </c>
      <c r="S49" s="58">
        <v>0</v>
      </c>
      <c r="T49" s="59">
        <v>0</v>
      </c>
      <c r="U49" s="58">
        <v>0</v>
      </c>
      <c r="V49" s="59">
        <v>0</v>
      </c>
      <c r="W49" s="58">
        <v>0</v>
      </c>
      <c r="X49" s="59">
        <v>0</v>
      </c>
      <c r="Y49" s="58">
        <v>0</v>
      </c>
      <c r="Z49" s="59">
        <v>0</v>
      </c>
      <c r="AA49" s="58">
        <v>0</v>
      </c>
      <c r="AB49" s="59">
        <v>0</v>
      </c>
      <c r="AC49" s="58">
        <v>0</v>
      </c>
      <c r="AD49" s="59">
        <v>0</v>
      </c>
      <c r="AE49" s="58">
        <v>0</v>
      </c>
      <c r="AF49" s="59">
        <v>0</v>
      </c>
      <c r="AG49" s="58"/>
      <c r="AH49" s="59"/>
      <c r="AI49" s="58"/>
      <c r="AJ49" s="51">
        <f t="shared" si="57"/>
        <v>0</v>
      </c>
    </row>
    <row r="50" spans="2:36" x14ac:dyDescent="0.3">
      <c r="B50" s="4" t="s">
        <v>255</v>
      </c>
      <c r="C50" s="46"/>
      <c r="D50" s="46"/>
      <c r="E50" s="58">
        <v>0</v>
      </c>
      <c r="F50" s="59">
        <v>0</v>
      </c>
      <c r="G50" s="58">
        <v>0</v>
      </c>
      <c r="H50" s="59">
        <v>0</v>
      </c>
      <c r="I50" s="58">
        <v>0</v>
      </c>
      <c r="J50" s="59">
        <v>0</v>
      </c>
      <c r="K50" s="58">
        <v>0</v>
      </c>
      <c r="L50" s="59">
        <v>0</v>
      </c>
      <c r="M50" s="58">
        <v>0</v>
      </c>
      <c r="N50" s="59">
        <v>0</v>
      </c>
      <c r="O50" s="58">
        <v>0</v>
      </c>
      <c r="P50" s="59">
        <v>0</v>
      </c>
      <c r="Q50" s="58">
        <v>0</v>
      </c>
      <c r="R50" s="59">
        <v>0</v>
      </c>
      <c r="S50" s="58">
        <v>0</v>
      </c>
      <c r="T50" s="59">
        <v>0</v>
      </c>
      <c r="U50" s="58">
        <v>0</v>
      </c>
      <c r="V50" s="59">
        <v>0</v>
      </c>
      <c r="W50" s="58">
        <v>0</v>
      </c>
      <c r="X50" s="59">
        <v>0</v>
      </c>
      <c r="Y50" s="58">
        <v>0</v>
      </c>
      <c r="Z50" s="59">
        <v>0</v>
      </c>
      <c r="AA50" s="58">
        <v>0</v>
      </c>
      <c r="AB50" s="59">
        <v>0</v>
      </c>
      <c r="AC50" s="58">
        <v>0</v>
      </c>
      <c r="AD50" s="59">
        <v>0</v>
      </c>
      <c r="AE50" s="58">
        <v>0</v>
      </c>
      <c r="AF50" s="59">
        <v>0</v>
      </c>
      <c r="AG50" s="58"/>
      <c r="AH50" s="59"/>
      <c r="AI50" s="58"/>
      <c r="AJ50" s="51">
        <f t="shared" si="57"/>
        <v>0</v>
      </c>
    </row>
    <row r="51" spans="2:36" x14ac:dyDescent="0.3">
      <c r="B51" s="4" t="s">
        <v>256</v>
      </c>
      <c r="C51" s="46"/>
      <c r="D51" s="46"/>
      <c r="E51" s="58">
        <v>0</v>
      </c>
      <c r="F51" s="59">
        <v>0</v>
      </c>
      <c r="G51" s="58">
        <v>0</v>
      </c>
      <c r="H51" s="59">
        <v>0</v>
      </c>
      <c r="I51" s="58">
        <v>0</v>
      </c>
      <c r="J51" s="59">
        <v>0</v>
      </c>
      <c r="K51" s="58">
        <v>0</v>
      </c>
      <c r="L51" s="59">
        <v>0</v>
      </c>
      <c r="M51" s="58">
        <v>0</v>
      </c>
      <c r="N51" s="59">
        <v>0</v>
      </c>
      <c r="O51" s="58">
        <v>0</v>
      </c>
      <c r="P51" s="59">
        <v>0</v>
      </c>
      <c r="Q51" s="58">
        <v>0</v>
      </c>
      <c r="R51" s="59">
        <v>0</v>
      </c>
      <c r="S51" s="58">
        <v>0</v>
      </c>
      <c r="T51" s="59">
        <v>0</v>
      </c>
      <c r="U51" s="58">
        <v>0</v>
      </c>
      <c r="V51" s="59">
        <v>0</v>
      </c>
      <c r="W51" s="58">
        <v>0</v>
      </c>
      <c r="X51" s="59">
        <v>0</v>
      </c>
      <c r="Y51" s="58">
        <v>0</v>
      </c>
      <c r="Z51" s="59">
        <v>0</v>
      </c>
      <c r="AA51" s="58">
        <v>0</v>
      </c>
      <c r="AB51" s="59">
        <v>0</v>
      </c>
      <c r="AC51" s="58">
        <v>0</v>
      </c>
      <c r="AD51" s="59">
        <v>0</v>
      </c>
      <c r="AE51" s="58">
        <v>0</v>
      </c>
      <c r="AF51" s="59">
        <v>0</v>
      </c>
      <c r="AG51" s="58"/>
      <c r="AH51" s="59"/>
      <c r="AI51" s="58"/>
      <c r="AJ51" s="51">
        <f t="shared" si="57"/>
        <v>0</v>
      </c>
    </row>
    <row r="52" spans="2:36" x14ac:dyDescent="0.3">
      <c r="B52" s="4" t="s">
        <v>266</v>
      </c>
      <c r="C52" s="46"/>
      <c r="D52" s="46"/>
      <c r="E52" s="58">
        <v>0</v>
      </c>
      <c r="F52" s="59">
        <v>0</v>
      </c>
      <c r="G52" s="58">
        <v>0</v>
      </c>
      <c r="H52" s="59">
        <v>0</v>
      </c>
      <c r="I52" s="58">
        <v>0</v>
      </c>
      <c r="J52" s="59">
        <v>113.26754170537311</v>
      </c>
      <c r="K52" s="58">
        <v>35.439623163793662</v>
      </c>
      <c r="L52" s="59">
        <v>134.57066275957916</v>
      </c>
      <c r="M52" s="58">
        <v>208.2839022222222</v>
      </c>
      <c r="N52" s="59">
        <v>87.028558345870977</v>
      </c>
      <c r="O52" s="58">
        <v>75.745935918266667</v>
      </c>
      <c r="P52" s="59">
        <v>54.88657428678048</v>
      </c>
      <c r="Q52" s="58">
        <v>21.629871781667074</v>
      </c>
      <c r="R52" s="59">
        <v>29.131753359549386</v>
      </c>
      <c r="S52" s="58">
        <v>0</v>
      </c>
      <c r="T52" s="59">
        <v>0</v>
      </c>
      <c r="U52" s="58">
        <v>0</v>
      </c>
      <c r="V52" s="59">
        <v>0</v>
      </c>
      <c r="W52" s="58">
        <v>0</v>
      </c>
      <c r="X52" s="59">
        <v>0</v>
      </c>
      <c r="Y52" s="58">
        <v>0</v>
      </c>
      <c r="Z52" s="59">
        <v>0</v>
      </c>
      <c r="AA52" s="58">
        <v>0</v>
      </c>
      <c r="AB52" s="59">
        <v>0</v>
      </c>
      <c r="AC52" s="58">
        <v>0</v>
      </c>
      <c r="AD52" s="59">
        <v>0</v>
      </c>
      <c r="AE52" s="58">
        <v>0</v>
      </c>
      <c r="AF52" s="59">
        <v>0</v>
      </c>
      <c r="AG52" s="58"/>
      <c r="AH52" s="59"/>
      <c r="AI52" s="58"/>
      <c r="AJ52" s="51">
        <f t="shared" si="57"/>
        <v>759.98442354310271</v>
      </c>
    </row>
    <row r="53" spans="2:36" x14ac:dyDescent="0.3">
      <c r="B53" s="4" t="s">
        <v>267</v>
      </c>
      <c r="C53" s="46"/>
      <c r="D53" s="46"/>
      <c r="E53" s="58">
        <v>0</v>
      </c>
      <c r="F53" s="59">
        <v>0</v>
      </c>
      <c r="G53" s="58">
        <v>0</v>
      </c>
      <c r="H53" s="59">
        <v>0</v>
      </c>
      <c r="I53" s="58">
        <v>0</v>
      </c>
      <c r="J53" s="59">
        <v>2.5194867451985681E-2</v>
      </c>
      <c r="K53" s="58">
        <v>2.2133731842041014E-2</v>
      </c>
      <c r="L53" s="59">
        <v>3.5376866658528641E-2</v>
      </c>
      <c r="M53" s="58">
        <v>63.109972477324256</v>
      </c>
      <c r="N53" s="59">
        <v>2.9210771878560382</v>
      </c>
      <c r="O53" s="58">
        <v>6.4655749003092441E-2</v>
      </c>
      <c r="P53" s="59">
        <v>3.4639835357666009E-2</v>
      </c>
      <c r="Q53" s="58">
        <v>3.6505381266276043E-3</v>
      </c>
      <c r="R53" s="59">
        <v>2.5930404663085938E-3</v>
      </c>
      <c r="S53" s="58">
        <v>0</v>
      </c>
      <c r="T53" s="59">
        <v>0</v>
      </c>
      <c r="U53" s="58">
        <v>0</v>
      </c>
      <c r="V53" s="59">
        <v>0</v>
      </c>
      <c r="W53" s="58">
        <v>0</v>
      </c>
      <c r="X53" s="59">
        <v>0</v>
      </c>
      <c r="Y53" s="58">
        <v>0</v>
      </c>
      <c r="Z53" s="59">
        <v>0</v>
      </c>
      <c r="AA53" s="58">
        <v>0</v>
      </c>
      <c r="AB53" s="59">
        <v>0</v>
      </c>
      <c r="AC53" s="58">
        <v>0</v>
      </c>
      <c r="AD53" s="59">
        <v>0</v>
      </c>
      <c r="AE53" s="58">
        <v>0</v>
      </c>
      <c r="AF53" s="59">
        <v>0</v>
      </c>
      <c r="AG53" s="58"/>
      <c r="AH53" s="59"/>
      <c r="AI53" s="58"/>
      <c r="AJ53" s="51">
        <f t="shared" si="57"/>
        <v>66.219294294086538</v>
      </c>
    </row>
    <row r="54" spans="2:36" x14ac:dyDescent="0.3">
      <c r="B54" s="4" t="s">
        <v>268</v>
      </c>
      <c r="C54" s="46"/>
      <c r="D54" s="46"/>
      <c r="E54" s="58">
        <v>0</v>
      </c>
      <c r="F54" s="59">
        <v>0</v>
      </c>
      <c r="G54" s="58">
        <v>0</v>
      </c>
      <c r="H54" s="59">
        <v>0</v>
      </c>
      <c r="I54" s="58">
        <v>0</v>
      </c>
      <c r="J54" s="59">
        <v>35.11914928754171</v>
      </c>
      <c r="K54" s="58">
        <v>4.8578484853108728E-2</v>
      </c>
      <c r="L54" s="59">
        <v>43.537527855237329</v>
      </c>
      <c r="M54" s="58">
        <v>22.158661224489791</v>
      </c>
      <c r="N54" s="59">
        <v>57.097435450553888</v>
      </c>
      <c r="O54" s="58">
        <v>22.595418294270829</v>
      </c>
      <c r="P54" s="59">
        <v>7.9587774753570573</v>
      </c>
      <c r="Q54" s="58">
        <v>0</v>
      </c>
      <c r="R54" s="59">
        <v>2.2193318287531536</v>
      </c>
      <c r="S54" s="58">
        <v>0</v>
      </c>
      <c r="T54" s="59">
        <v>0</v>
      </c>
      <c r="U54" s="58">
        <v>0</v>
      </c>
      <c r="V54" s="59">
        <v>0</v>
      </c>
      <c r="W54" s="58">
        <v>0</v>
      </c>
      <c r="X54" s="59">
        <v>0</v>
      </c>
      <c r="Y54" s="58">
        <v>0</v>
      </c>
      <c r="Z54" s="59">
        <v>0</v>
      </c>
      <c r="AA54" s="58">
        <v>0</v>
      </c>
      <c r="AB54" s="59">
        <v>0</v>
      </c>
      <c r="AC54" s="58">
        <v>0</v>
      </c>
      <c r="AD54" s="59">
        <v>0</v>
      </c>
      <c r="AE54" s="58">
        <v>0</v>
      </c>
      <c r="AF54" s="59">
        <v>0</v>
      </c>
      <c r="AG54" s="58"/>
      <c r="AH54" s="59"/>
      <c r="AI54" s="58"/>
      <c r="AJ54" s="51">
        <f t="shared" si="57"/>
        <v>190.73487990105687</v>
      </c>
    </row>
    <row r="55" spans="2:36" x14ac:dyDescent="0.3">
      <c r="B55" s="4" t="s">
        <v>257</v>
      </c>
      <c r="C55" s="46"/>
      <c r="D55" s="46"/>
      <c r="E55" s="58">
        <v>0</v>
      </c>
      <c r="F55" s="59">
        <v>0</v>
      </c>
      <c r="G55" s="58">
        <v>0</v>
      </c>
      <c r="H55" s="59">
        <v>0</v>
      </c>
      <c r="I55" s="58">
        <v>0</v>
      </c>
      <c r="J55" s="59">
        <v>0</v>
      </c>
      <c r="K55" s="58">
        <v>0</v>
      </c>
      <c r="L55" s="59">
        <v>0</v>
      </c>
      <c r="M55" s="58">
        <v>0</v>
      </c>
      <c r="N55" s="59">
        <v>0</v>
      </c>
      <c r="O55" s="58">
        <v>0</v>
      </c>
      <c r="P55" s="59">
        <v>0</v>
      </c>
      <c r="Q55" s="58">
        <v>0</v>
      </c>
      <c r="R55" s="59">
        <v>0</v>
      </c>
      <c r="S55" s="58">
        <v>0</v>
      </c>
      <c r="T55" s="59">
        <v>0</v>
      </c>
      <c r="U55" s="58">
        <v>0</v>
      </c>
      <c r="V55" s="59">
        <v>0</v>
      </c>
      <c r="W55" s="58">
        <v>0</v>
      </c>
      <c r="X55" s="59">
        <v>0</v>
      </c>
      <c r="Y55" s="58">
        <v>0</v>
      </c>
      <c r="Z55" s="59">
        <v>0</v>
      </c>
      <c r="AA55" s="58">
        <v>0</v>
      </c>
      <c r="AB55" s="59">
        <v>0</v>
      </c>
      <c r="AC55" s="58">
        <v>0</v>
      </c>
      <c r="AD55" s="59">
        <v>0</v>
      </c>
      <c r="AE55" s="58">
        <v>0</v>
      </c>
      <c r="AF55" s="59">
        <v>0</v>
      </c>
      <c r="AG55" s="58"/>
      <c r="AH55" s="59"/>
      <c r="AI55" s="58"/>
      <c r="AJ55" s="51">
        <f t="shared" si="57"/>
        <v>0</v>
      </c>
    </row>
    <row r="56" spans="2:36" x14ac:dyDescent="0.3">
      <c r="B56" s="4" t="s">
        <v>258</v>
      </c>
      <c r="C56" s="46"/>
      <c r="D56" s="46"/>
      <c r="E56" s="58">
        <v>0</v>
      </c>
      <c r="F56" s="59">
        <v>0</v>
      </c>
      <c r="G56" s="58">
        <v>0</v>
      </c>
      <c r="H56" s="59">
        <v>0</v>
      </c>
      <c r="I56" s="58">
        <v>0</v>
      </c>
      <c r="J56" s="59">
        <v>0</v>
      </c>
      <c r="K56" s="58">
        <v>0</v>
      </c>
      <c r="L56" s="59">
        <v>0</v>
      </c>
      <c r="M56" s="58">
        <v>0</v>
      </c>
      <c r="N56" s="59">
        <v>0</v>
      </c>
      <c r="O56" s="58">
        <v>0</v>
      </c>
      <c r="P56" s="59">
        <v>0</v>
      </c>
      <c r="Q56" s="58">
        <v>0</v>
      </c>
      <c r="R56" s="59">
        <v>0</v>
      </c>
      <c r="S56" s="58">
        <v>0</v>
      </c>
      <c r="T56" s="59">
        <v>0</v>
      </c>
      <c r="U56" s="58">
        <v>0</v>
      </c>
      <c r="V56" s="59">
        <v>0</v>
      </c>
      <c r="W56" s="58">
        <v>0</v>
      </c>
      <c r="X56" s="59">
        <v>0</v>
      </c>
      <c r="Y56" s="58">
        <v>0</v>
      </c>
      <c r="Z56" s="59">
        <v>0</v>
      </c>
      <c r="AA56" s="58">
        <v>0</v>
      </c>
      <c r="AB56" s="59">
        <v>0</v>
      </c>
      <c r="AC56" s="58">
        <v>0</v>
      </c>
      <c r="AD56" s="59">
        <v>0</v>
      </c>
      <c r="AE56" s="58">
        <v>0</v>
      </c>
      <c r="AF56" s="59">
        <v>0</v>
      </c>
      <c r="AG56" s="58"/>
      <c r="AH56" s="59"/>
      <c r="AI56" s="58"/>
      <c r="AJ56" s="51">
        <f t="shared" si="57"/>
        <v>0</v>
      </c>
    </row>
    <row r="57" spans="2:36" x14ac:dyDescent="0.3">
      <c r="B57" s="4" t="s">
        <v>269</v>
      </c>
      <c r="C57" s="46"/>
      <c r="D57" s="46"/>
      <c r="E57" s="58">
        <v>0</v>
      </c>
      <c r="F57" s="59">
        <v>0</v>
      </c>
      <c r="G57" s="58">
        <v>0</v>
      </c>
      <c r="H57" s="59">
        <v>0</v>
      </c>
      <c r="I57" s="58">
        <v>0</v>
      </c>
      <c r="J57" s="59">
        <v>0</v>
      </c>
      <c r="K57" s="58">
        <v>0</v>
      </c>
      <c r="L57" s="59">
        <v>0</v>
      </c>
      <c r="M57" s="58">
        <v>0</v>
      </c>
      <c r="N57" s="59">
        <v>0</v>
      </c>
      <c r="O57" s="58">
        <v>0</v>
      </c>
      <c r="P57" s="59">
        <v>0</v>
      </c>
      <c r="Q57" s="58">
        <v>0</v>
      </c>
      <c r="R57" s="59">
        <v>0</v>
      </c>
      <c r="S57" s="58">
        <v>0</v>
      </c>
      <c r="T57" s="59">
        <v>0</v>
      </c>
      <c r="U57" s="58">
        <v>0</v>
      </c>
      <c r="V57" s="59">
        <v>0</v>
      </c>
      <c r="W57" s="58">
        <v>0</v>
      </c>
      <c r="X57" s="59">
        <v>0</v>
      </c>
      <c r="Y57" s="58">
        <v>0</v>
      </c>
      <c r="Z57" s="59">
        <v>0</v>
      </c>
      <c r="AA57" s="58">
        <v>0</v>
      </c>
      <c r="AB57" s="59">
        <v>0</v>
      </c>
      <c r="AC57" s="58">
        <v>0</v>
      </c>
      <c r="AD57" s="59">
        <v>0</v>
      </c>
      <c r="AE57" s="58">
        <v>0</v>
      </c>
      <c r="AF57" s="59">
        <v>0</v>
      </c>
      <c r="AG57" s="58"/>
      <c r="AH57" s="59"/>
      <c r="AI57" s="58"/>
      <c r="AJ57" s="51">
        <f t="shared" si="57"/>
        <v>0</v>
      </c>
    </row>
    <row r="58" spans="2:36" x14ac:dyDescent="0.3">
      <c r="B58" s="4" t="s">
        <v>270</v>
      </c>
      <c r="C58" s="46"/>
      <c r="D58" s="46"/>
      <c r="E58" s="58">
        <v>0</v>
      </c>
      <c r="F58" s="59">
        <v>0</v>
      </c>
      <c r="G58" s="58">
        <v>0</v>
      </c>
      <c r="H58" s="59">
        <v>0</v>
      </c>
      <c r="I58" s="58">
        <v>0</v>
      </c>
      <c r="J58" s="59">
        <v>0</v>
      </c>
      <c r="K58" s="58">
        <v>0</v>
      </c>
      <c r="L58" s="59">
        <v>0</v>
      </c>
      <c r="M58" s="58">
        <v>0</v>
      </c>
      <c r="N58" s="59">
        <v>0</v>
      </c>
      <c r="O58" s="58">
        <v>0</v>
      </c>
      <c r="P58" s="59">
        <v>0</v>
      </c>
      <c r="Q58" s="58">
        <v>0</v>
      </c>
      <c r="R58" s="59">
        <v>0</v>
      </c>
      <c r="S58" s="58">
        <v>0</v>
      </c>
      <c r="T58" s="59">
        <v>0</v>
      </c>
      <c r="U58" s="58">
        <v>0</v>
      </c>
      <c r="V58" s="59">
        <v>0</v>
      </c>
      <c r="W58" s="58">
        <v>0</v>
      </c>
      <c r="X58" s="59">
        <v>0</v>
      </c>
      <c r="Y58" s="58">
        <v>0</v>
      </c>
      <c r="Z58" s="59">
        <v>0</v>
      </c>
      <c r="AA58" s="58">
        <v>0</v>
      </c>
      <c r="AB58" s="59">
        <v>0</v>
      </c>
      <c r="AC58" s="58">
        <v>0</v>
      </c>
      <c r="AD58" s="59">
        <v>0</v>
      </c>
      <c r="AE58" s="58">
        <v>0</v>
      </c>
      <c r="AF58" s="59">
        <v>0</v>
      </c>
      <c r="AG58" s="58"/>
      <c r="AH58" s="59"/>
      <c r="AI58" s="58"/>
      <c r="AJ58" s="51">
        <f t="shared" si="57"/>
        <v>0</v>
      </c>
    </row>
    <row r="59" spans="2:36" x14ac:dyDescent="0.3">
      <c r="B59" s="4" t="s">
        <v>271</v>
      </c>
      <c r="C59" s="46"/>
      <c r="D59" s="46"/>
      <c r="E59" s="58">
        <v>0</v>
      </c>
      <c r="F59" s="59">
        <v>0</v>
      </c>
      <c r="G59" s="58">
        <v>0</v>
      </c>
      <c r="H59" s="59">
        <v>0</v>
      </c>
      <c r="I59" s="58">
        <v>0</v>
      </c>
      <c r="J59" s="59">
        <v>0</v>
      </c>
      <c r="K59" s="58">
        <v>0</v>
      </c>
      <c r="L59" s="59">
        <v>0</v>
      </c>
      <c r="M59" s="58">
        <v>0</v>
      </c>
      <c r="N59" s="59">
        <v>0</v>
      </c>
      <c r="O59" s="58">
        <v>0</v>
      </c>
      <c r="P59" s="59">
        <v>0</v>
      </c>
      <c r="Q59" s="58">
        <v>0</v>
      </c>
      <c r="R59" s="59">
        <v>0</v>
      </c>
      <c r="S59" s="58">
        <v>0</v>
      </c>
      <c r="T59" s="59">
        <v>0</v>
      </c>
      <c r="U59" s="58">
        <v>0</v>
      </c>
      <c r="V59" s="59">
        <v>0</v>
      </c>
      <c r="W59" s="58">
        <v>0</v>
      </c>
      <c r="X59" s="59">
        <v>0</v>
      </c>
      <c r="Y59" s="58">
        <v>0</v>
      </c>
      <c r="Z59" s="59">
        <v>0</v>
      </c>
      <c r="AA59" s="58">
        <v>0</v>
      </c>
      <c r="AB59" s="59">
        <v>0</v>
      </c>
      <c r="AC59" s="58">
        <v>0</v>
      </c>
      <c r="AD59" s="59">
        <v>0</v>
      </c>
      <c r="AE59" s="58">
        <v>0</v>
      </c>
      <c r="AF59" s="59">
        <v>0</v>
      </c>
      <c r="AG59" s="58"/>
      <c r="AH59" s="59"/>
      <c r="AI59" s="58"/>
      <c r="AJ59" s="51">
        <f t="shared" si="57"/>
        <v>0</v>
      </c>
    </row>
    <row r="60" spans="2:36" x14ac:dyDescent="0.3">
      <c r="B60" s="4" t="s">
        <v>272</v>
      </c>
      <c r="C60" s="46"/>
      <c r="D60" s="46"/>
      <c r="E60" s="58">
        <v>0</v>
      </c>
      <c r="F60" s="59">
        <v>0</v>
      </c>
      <c r="G60" s="58">
        <v>0</v>
      </c>
      <c r="H60" s="59">
        <v>0</v>
      </c>
      <c r="I60" s="58">
        <v>0</v>
      </c>
      <c r="J60" s="59">
        <v>0</v>
      </c>
      <c r="K60" s="58">
        <v>0</v>
      </c>
      <c r="L60" s="59">
        <v>0</v>
      </c>
      <c r="M60" s="58">
        <v>0</v>
      </c>
      <c r="N60" s="59">
        <v>0</v>
      </c>
      <c r="O60" s="58">
        <v>0</v>
      </c>
      <c r="P60" s="59">
        <v>0</v>
      </c>
      <c r="Q60" s="58">
        <v>0</v>
      </c>
      <c r="R60" s="59">
        <v>0</v>
      </c>
      <c r="S60" s="58">
        <v>0</v>
      </c>
      <c r="T60" s="59">
        <v>0</v>
      </c>
      <c r="U60" s="58">
        <v>0</v>
      </c>
      <c r="V60" s="59">
        <v>0</v>
      </c>
      <c r="W60" s="58">
        <v>0</v>
      </c>
      <c r="X60" s="59">
        <v>0</v>
      </c>
      <c r="Y60" s="58">
        <v>0</v>
      </c>
      <c r="Z60" s="59">
        <v>0</v>
      </c>
      <c r="AA60" s="58">
        <v>0</v>
      </c>
      <c r="AB60" s="59">
        <v>0</v>
      </c>
      <c r="AC60" s="58">
        <v>0</v>
      </c>
      <c r="AD60" s="59">
        <v>0</v>
      </c>
      <c r="AE60" s="58">
        <v>0</v>
      </c>
      <c r="AF60" s="59">
        <v>0</v>
      </c>
      <c r="AG60" s="58"/>
      <c r="AH60" s="59"/>
      <c r="AI60" s="58"/>
      <c r="AJ60" s="51">
        <f t="shared" si="57"/>
        <v>0</v>
      </c>
    </row>
    <row r="61" spans="2:36" x14ac:dyDescent="0.3">
      <c r="B61" s="4" t="s">
        <v>259</v>
      </c>
      <c r="C61" s="46"/>
      <c r="D61" s="46"/>
      <c r="E61" s="58">
        <v>0</v>
      </c>
      <c r="F61" s="59">
        <v>0</v>
      </c>
      <c r="G61" s="58">
        <v>0</v>
      </c>
      <c r="H61" s="59">
        <v>0</v>
      </c>
      <c r="I61" s="58">
        <v>0</v>
      </c>
      <c r="J61" s="59">
        <v>0</v>
      </c>
      <c r="K61" s="58">
        <v>0</v>
      </c>
      <c r="L61" s="59">
        <v>0</v>
      </c>
      <c r="M61" s="58">
        <v>0</v>
      </c>
      <c r="N61" s="59">
        <v>0</v>
      </c>
      <c r="O61" s="58">
        <v>0</v>
      </c>
      <c r="P61" s="59">
        <v>0</v>
      </c>
      <c r="Q61" s="58">
        <v>0</v>
      </c>
      <c r="R61" s="59">
        <v>0</v>
      </c>
      <c r="S61" s="58">
        <v>0</v>
      </c>
      <c r="T61" s="59">
        <v>0</v>
      </c>
      <c r="U61" s="58">
        <v>0</v>
      </c>
      <c r="V61" s="59">
        <v>0</v>
      </c>
      <c r="W61" s="58">
        <v>0</v>
      </c>
      <c r="X61" s="59">
        <v>0</v>
      </c>
      <c r="Y61" s="58">
        <v>0</v>
      </c>
      <c r="Z61" s="59">
        <v>0</v>
      </c>
      <c r="AA61" s="58">
        <v>0</v>
      </c>
      <c r="AB61" s="59">
        <v>0</v>
      </c>
      <c r="AC61" s="58">
        <v>0</v>
      </c>
      <c r="AD61" s="59">
        <v>0</v>
      </c>
      <c r="AE61" s="58">
        <v>0</v>
      </c>
      <c r="AF61" s="59">
        <v>0</v>
      </c>
      <c r="AG61" s="58"/>
      <c r="AH61" s="59"/>
      <c r="AI61" s="58"/>
      <c r="AJ61" s="51">
        <f t="shared" si="57"/>
        <v>0</v>
      </c>
    </row>
    <row r="62" spans="2:36" x14ac:dyDescent="0.3">
      <c r="B62" s="4" t="s">
        <v>260</v>
      </c>
      <c r="C62" s="46"/>
      <c r="D62" s="46"/>
      <c r="E62" s="58">
        <v>0</v>
      </c>
      <c r="F62" s="59">
        <v>0</v>
      </c>
      <c r="G62" s="58">
        <v>0</v>
      </c>
      <c r="H62" s="59">
        <v>0</v>
      </c>
      <c r="I62" s="58">
        <v>0</v>
      </c>
      <c r="J62" s="59">
        <v>0</v>
      </c>
      <c r="K62" s="58">
        <v>0</v>
      </c>
      <c r="L62" s="59">
        <v>0</v>
      </c>
      <c r="M62" s="58">
        <v>0</v>
      </c>
      <c r="N62" s="59">
        <v>0</v>
      </c>
      <c r="O62" s="58">
        <v>0</v>
      </c>
      <c r="P62" s="59">
        <v>0</v>
      </c>
      <c r="Q62" s="58">
        <v>0</v>
      </c>
      <c r="R62" s="59">
        <v>0</v>
      </c>
      <c r="S62" s="58">
        <v>0</v>
      </c>
      <c r="T62" s="59">
        <v>0</v>
      </c>
      <c r="U62" s="58">
        <v>0</v>
      </c>
      <c r="V62" s="59">
        <v>0</v>
      </c>
      <c r="W62" s="58">
        <v>0</v>
      </c>
      <c r="X62" s="59">
        <v>0</v>
      </c>
      <c r="Y62" s="58">
        <v>0</v>
      </c>
      <c r="Z62" s="59">
        <v>0</v>
      </c>
      <c r="AA62" s="58">
        <v>0</v>
      </c>
      <c r="AB62" s="59">
        <v>0</v>
      </c>
      <c r="AC62" s="58">
        <v>0</v>
      </c>
      <c r="AD62" s="59">
        <v>0</v>
      </c>
      <c r="AE62" s="58">
        <v>0</v>
      </c>
      <c r="AF62" s="59">
        <v>0</v>
      </c>
      <c r="AG62" s="58"/>
      <c r="AH62" s="59"/>
      <c r="AI62" s="58"/>
      <c r="AJ62" s="51">
        <f t="shared" si="57"/>
        <v>0</v>
      </c>
    </row>
    <row r="63" spans="2:36" x14ac:dyDescent="0.3">
      <c r="B63" s="4" t="s">
        <v>291</v>
      </c>
      <c r="C63" s="46"/>
      <c r="D63" s="46"/>
      <c r="E63" s="58">
        <v>0</v>
      </c>
      <c r="F63" s="59">
        <v>0</v>
      </c>
      <c r="G63" s="58">
        <v>0</v>
      </c>
      <c r="H63" s="59">
        <v>0</v>
      </c>
      <c r="I63" s="58">
        <v>0</v>
      </c>
      <c r="J63" s="59">
        <v>0</v>
      </c>
      <c r="K63" s="58">
        <v>0</v>
      </c>
      <c r="L63" s="59">
        <v>0</v>
      </c>
      <c r="M63" s="58">
        <v>0</v>
      </c>
      <c r="N63" s="59">
        <v>0</v>
      </c>
      <c r="O63" s="58">
        <v>0</v>
      </c>
      <c r="P63" s="59">
        <v>0</v>
      </c>
      <c r="Q63" s="58">
        <v>0</v>
      </c>
      <c r="R63" s="59">
        <v>0</v>
      </c>
      <c r="S63" s="58">
        <v>0</v>
      </c>
      <c r="T63" s="59">
        <v>0</v>
      </c>
      <c r="U63" s="58">
        <v>0</v>
      </c>
      <c r="V63" s="59">
        <v>0</v>
      </c>
      <c r="W63" s="58">
        <v>0</v>
      </c>
      <c r="X63" s="59">
        <v>0</v>
      </c>
      <c r="Y63" s="58">
        <v>0</v>
      </c>
      <c r="Z63" s="59">
        <v>0</v>
      </c>
      <c r="AA63" s="58">
        <v>0</v>
      </c>
      <c r="AB63" s="59">
        <v>0</v>
      </c>
      <c r="AC63" s="58">
        <v>0</v>
      </c>
      <c r="AD63" s="59">
        <v>0</v>
      </c>
      <c r="AE63" s="58">
        <v>0</v>
      </c>
      <c r="AF63" s="59">
        <v>0</v>
      </c>
      <c r="AG63" s="58"/>
      <c r="AH63" s="59"/>
      <c r="AI63" s="58"/>
      <c r="AJ63" s="51">
        <f t="shared" si="57"/>
        <v>0</v>
      </c>
    </row>
    <row r="64" spans="2:36" x14ac:dyDescent="0.3">
      <c r="B64" s="4" t="s">
        <v>292</v>
      </c>
      <c r="C64" s="46"/>
      <c r="D64" s="46"/>
      <c r="E64" s="58">
        <v>0</v>
      </c>
      <c r="F64" s="59">
        <v>0</v>
      </c>
      <c r="G64" s="58">
        <v>0</v>
      </c>
      <c r="H64" s="59">
        <v>0</v>
      </c>
      <c r="I64" s="58">
        <v>0</v>
      </c>
      <c r="J64" s="59">
        <v>0</v>
      </c>
      <c r="K64" s="58">
        <v>0</v>
      </c>
      <c r="L64" s="59">
        <v>0</v>
      </c>
      <c r="M64" s="58">
        <v>0</v>
      </c>
      <c r="N64" s="59">
        <v>0</v>
      </c>
      <c r="O64" s="58">
        <v>0</v>
      </c>
      <c r="P64" s="59">
        <v>0</v>
      </c>
      <c r="Q64" s="58">
        <v>0</v>
      </c>
      <c r="R64" s="59">
        <v>0</v>
      </c>
      <c r="S64" s="58">
        <v>0</v>
      </c>
      <c r="T64" s="59">
        <v>0</v>
      </c>
      <c r="U64" s="58">
        <v>0</v>
      </c>
      <c r="V64" s="59">
        <v>0</v>
      </c>
      <c r="W64" s="58">
        <v>0</v>
      </c>
      <c r="X64" s="59">
        <v>0</v>
      </c>
      <c r="Y64" s="58">
        <v>0</v>
      </c>
      <c r="Z64" s="59">
        <v>0</v>
      </c>
      <c r="AA64" s="58">
        <v>0</v>
      </c>
      <c r="AB64" s="59">
        <v>0</v>
      </c>
      <c r="AC64" s="58">
        <v>0</v>
      </c>
      <c r="AD64" s="59">
        <v>0</v>
      </c>
      <c r="AE64" s="58">
        <v>0</v>
      </c>
      <c r="AF64" s="59">
        <v>0</v>
      </c>
      <c r="AG64" s="58"/>
      <c r="AH64" s="59"/>
      <c r="AI64" s="58"/>
      <c r="AJ64" s="51">
        <f t="shared" si="57"/>
        <v>0</v>
      </c>
    </row>
    <row r="65" spans="2:36" x14ac:dyDescent="0.3">
      <c r="B65" s="4" t="s">
        <v>273</v>
      </c>
      <c r="C65" s="46"/>
      <c r="D65" s="46"/>
      <c r="E65" s="58">
        <v>0</v>
      </c>
      <c r="F65" s="59">
        <v>0</v>
      </c>
      <c r="G65" s="58">
        <v>0</v>
      </c>
      <c r="H65" s="59">
        <v>0</v>
      </c>
      <c r="I65" s="58">
        <v>0</v>
      </c>
      <c r="J65" s="59">
        <v>0</v>
      </c>
      <c r="K65" s="58">
        <v>0</v>
      </c>
      <c r="L65" s="59">
        <v>0</v>
      </c>
      <c r="M65" s="58">
        <v>0</v>
      </c>
      <c r="N65" s="59">
        <v>0</v>
      </c>
      <c r="O65" s="58">
        <v>0</v>
      </c>
      <c r="P65" s="59">
        <v>0</v>
      </c>
      <c r="Q65" s="58">
        <v>0</v>
      </c>
      <c r="R65" s="59">
        <v>0</v>
      </c>
      <c r="S65" s="58">
        <v>0</v>
      </c>
      <c r="T65" s="59">
        <v>0</v>
      </c>
      <c r="U65" s="58">
        <v>0</v>
      </c>
      <c r="V65" s="59">
        <v>0</v>
      </c>
      <c r="W65" s="58">
        <v>0</v>
      </c>
      <c r="X65" s="59">
        <v>0</v>
      </c>
      <c r="Y65" s="58">
        <v>0</v>
      </c>
      <c r="Z65" s="59">
        <v>0</v>
      </c>
      <c r="AA65" s="58">
        <v>0</v>
      </c>
      <c r="AB65" s="59">
        <v>0</v>
      </c>
      <c r="AC65" s="58">
        <v>0</v>
      </c>
      <c r="AD65" s="59">
        <v>0</v>
      </c>
      <c r="AE65" s="58">
        <v>0</v>
      </c>
      <c r="AF65" s="59">
        <v>0</v>
      </c>
      <c r="AG65" s="58"/>
      <c r="AH65" s="59"/>
      <c r="AI65" s="58"/>
      <c r="AJ65" s="51">
        <f t="shared" si="57"/>
        <v>0</v>
      </c>
    </row>
    <row r="66" spans="2:36" x14ac:dyDescent="0.3">
      <c r="B66" s="4" t="s">
        <v>274</v>
      </c>
      <c r="C66" s="46"/>
      <c r="D66" s="46"/>
      <c r="E66" s="58">
        <v>0</v>
      </c>
      <c r="F66" s="59">
        <v>0</v>
      </c>
      <c r="G66" s="58">
        <v>0</v>
      </c>
      <c r="H66" s="59">
        <v>0</v>
      </c>
      <c r="I66" s="58">
        <v>0</v>
      </c>
      <c r="J66" s="59">
        <v>0</v>
      </c>
      <c r="K66" s="58">
        <v>0</v>
      </c>
      <c r="L66" s="59">
        <v>0</v>
      </c>
      <c r="M66" s="58">
        <v>0</v>
      </c>
      <c r="N66" s="59">
        <v>0</v>
      </c>
      <c r="O66" s="58">
        <v>0</v>
      </c>
      <c r="P66" s="59">
        <v>0</v>
      </c>
      <c r="Q66" s="58">
        <v>0</v>
      </c>
      <c r="R66" s="59">
        <v>0</v>
      </c>
      <c r="S66" s="58">
        <v>0</v>
      </c>
      <c r="T66" s="59">
        <v>0</v>
      </c>
      <c r="U66" s="58">
        <v>0</v>
      </c>
      <c r="V66" s="59">
        <v>0</v>
      </c>
      <c r="W66" s="58">
        <v>0</v>
      </c>
      <c r="X66" s="59">
        <v>0</v>
      </c>
      <c r="Y66" s="58">
        <v>0</v>
      </c>
      <c r="Z66" s="59">
        <v>0</v>
      </c>
      <c r="AA66" s="58">
        <v>0</v>
      </c>
      <c r="AB66" s="59">
        <v>0</v>
      </c>
      <c r="AC66" s="58">
        <v>0</v>
      </c>
      <c r="AD66" s="59">
        <v>0</v>
      </c>
      <c r="AE66" s="58">
        <v>0</v>
      </c>
      <c r="AF66" s="59">
        <v>0</v>
      </c>
      <c r="AG66" s="58"/>
      <c r="AH66" s="59"/>
      <c r="AI66" s="58"/>
      <c r="AJ66" s="51">
        <f t="shared" si="57"/>
        <v>0</v>
      </c>
    </row>
    <row r="67" spans="2:36" x14ac:dyDescent="0.3">
      <c r="B67" s="4" t="s">
        <v>275</v>
      </c>
      <c r="C67" s="46"/>
      <c r="D67" s="46"/>
      <c r="E67" s="58">
        <v>0</v>
      </c>
      <c r="F67" s="59">
        <v>0</v>
      </c>
      <c r="G67" s="58">
        <v>0</v>
      </c>
      <c r="H67" s="59">
        <v>0</v>
      </c>
      <c r="I67" s="58">
        <v>0</v>
      </c>
      <c r="J67" s="59">
        <v>0</v>
      </c>
      <c r="K67" s="58">
        <v>0</v>
      </c>
      <c r="L67" s="59">
        <v>0</v>
      </c>
      <c r="M67" s="58">
        <v>0</v>
      </c>
      <c r="N67" s="59">
        <v>0</v>
      </c>
      <c r="O67" s="58">
        <v>0</v>
      </c>
      <c r="P67" s="59">
        <v>0</v>
      </c>
      <c r="Q67" s="58">
        <v>0</v>
      </c>
      <c r="R67" s="59">
        <v>0</v>
      </c>
      <c r="S67" s="58">
        <v>0</v>
      </c>
      <c r="T67" s="59">
        <v>0</v>
      </c>
      <c r="U67" s="58">
        <v>0</v>
      </c>
      <c r="V67" s="59">
        <v>0</v>
      </c>
      <c r="W67" s="58">
        <v>0</v>
      </c>
      <c r="X67" s="59">
        <v>0</v>
      </c>
      <c r="Y67" s="58">
        <v>0</v>
      </c>
      <c r="Z67" s="59">
        <v>0</v>
      </c>
      <c r="AA67" s="58">
        <v>0</v>
      </c>
      <c r="AB67" s="59">
        <v>0</v>
      </c>
      <c r="AC67" s="58">
        <v>0</v>
      </c>
      <c r="AD67" s="59">
        <v>0</v>
      </c>
      <c r="AE67" s="58">
        <v>0</v>
      </c>
      <c r="AF67" s="59">
        <v>0</v>
      </c>
      <c r="AG67" s="58"/>
      <c r="AH67" s="59"/>
      <c r="AI67" s="58"/>
      <c r="AJ67" s="51">
        <f t="shared" si="57"/>
        <v>0</v>
      </c>
    </row>
    <row r="68" spans="2:36" x14ac:dyDescent="0.3">
      <c r="B68" s="4" t="s">
        <v>276</v>
      </c>
      <c r="C68" s="46"/>
      <c r="D68" s="46"/>
      <c r="E68" s="58">
        <v>0</v>
      </c>
      <c r="F68" s="59">
        <v>0</v>
      </c>
      <c r="G68" s="58">
        <v>0</v>
      </c>
      <c r="H68" s="59">
        <v>0</v>
      </c>
      <c r="I68" s="58">
        <v>0</v>
      </c>
      <c r="J68" s="59">
        <v>0</v>
      </c>
      <c r="K68" s="58">
        <v>0</v>
      </c>
      <c r="L68" s="59">
        <v>0</v>
      </c>
      <c r="M68" s="58">
        <v>0</v>
      </c>
      <c r="N68" s="59">
        <v>0</v>
      </c>
      <c r="O68" s="58">
        <v>0</v>
      </c>
      <c r="P68" s="59">
        <v>0</v>
      </c>
      <c r="Q68" s="58">
        <v>0</v>
      </c>
      <c r="R68" s="59">
        <v>0</v>
      </c>
      <c r="S68" s="58">
        <v>0</v>
      </c>
      <c r="T68" s="59">
        <v>0</v>
      </c>
      <c r="U68" s="58">
        <v>0</v>
      </c>
      <c r="V68" s="59">
        <v>0</v>
      </c>
      <c r="W68" s="58">
        <v>0</v>
      </c>
      <c r="X68" s="59">
        <v>0</v>
      </c>
      <c r="Y68" s="58">
        <v>0</v>
      </c>
      <c r="Z68" s="59">
        <v>0</v>
      </c>
      <c r="AA68" s="58">
        <v>0</v>
      </c>
      <c r="AB68" s="59">
        <v>0</v>
      </c>
      <c r="AC68" s="58">
        <v>0</v>
      </c>
      <c r="AD68" s="59">
        <v>0</v>
      </c>
      <c r="AE68" s="58">
        <v>0</v>
      </c>
      <c r="AF68" s="59">
        <v>0</v>
      </c>
      <c r="AG68" s="58"/>
      <c r="AH68" s="59"/>
      <c r="AI68" s="58"/>
      <c r="AJ68" s="51">
        <f t="shared" si="57"/>
        <v>0</v>
      </c>
    </row>
    <row r="69" spans="2:36" x14ac:dyDescent="0.3">
      <c r="B69" s="4" t="s">
        <v>277</v>
      </c>
      <c r="C69" s="46"/>
      <c r="D69" s="46"/>
      <c r="E69" s="58">
        <v>0</v>
      </c>
      <c r="F69" s="59">
        <v>0</v>
      </c>
      <c r="G69" s="58">
        <v>0</v>
      </c>
      <c r="H69" s="59">
        <v>0</v>
      </c>
      <c r="I69" s="58">
        <v>0</v>
      </c>
      <c r="J69" s="59">
        <v>0</v>
      </c>
      <c r="K69" s="58">
        <v>0</v>
      </c>
      <c r="L69" s="59">
        <v>0</v>
      </c>
      <c r="M69" s="58">
        <v>0</v>
      </c>
      <c r="N69" s="59">
        <v>0</v>
      </c>
      <c r="O69" s="58">
        <v>0</v>
      </c>
      <c r="P69" s="59">
        <v>0</v>
      </c>
      <c r="Q69" s="58">
        <v>0</v>
      </c>
      <c r="R69" s="59">
        <v>0</v>
      </c>
      <c r="S69" s="58">
        <v>0</v>
      </c>
      <c r="T69" s="59">
        <v>0</v>
      </c>
      <c r="U69" s="58">
        <v>0</v>
      </c>
      <c r="V69" s="59">
        <v>0</v>
      </c>
      <c r="W69" s="58">
        <v>0</v>
      </c>
      <c r="X69" s="59">
        <v>0</v>
      </c>
      <c r="Y69" s="58">
        <v>0</v>
      </c>
      <c r="Z69" s="59">
        <v>0</v>
      </c>
      <c r="AA69" s="58">
        <v>0</v>
      </c>
      <c r="AB69" s="59">
        <v>0</v>
      </c>
      <c r="AC69" s="58">
        <v>0</v>
      </c>
      <c r="AD69" s="59">
        <v>0</v>
      </c>
      <c r="AE69" s="58">
        <v>0</v>
      </c>
      <c r="AF69" s="59">
        <v>0</v>
      </c>
      <c r="AG69" s="58"/>
      <c r="AH69" s="59"/>
      <c r="AI69" s="58"/>
      <c r="AJ69" s="51">
        <f t="shared" si="57"/>
        <v>0</v>
      </c>
    </row>
    <row r="70" spans="2:36" x14ac:dyDescent="0.3">
      <c r="B70" s="4" t="s">
        <v>278</v>
      </c>
      <c r="C70" s="46"/>
      <c r="D70" s="46"/>
      <c r="E70" s="58">
        <v>0</v>
      </c>
      <c r="F70" s="59">
        <v>0</v>
      </c>
      <c r="G70" s="58">
        <v>0</v>
      </c>
      <c r="H70" s="59">
        <v>0</v>
      </c>
      <c r="I70" s="58">
        <v>0</v>
      </c>
      <c r="J70" s="59">
        <v>0</v>
      </c>
      <c r="K70" s="58">
        <v>0</v>
      </c>
      <c r="L70" s="59">
        <v>0</v>
      </c>
      <c r="M70" s="58">
        <v>0</v>
      </c>
      <c r="N70" s="59">
        <v>0</v>
      </c>
      <c r="O70" s="58">
        <v>0</v>
      </c>
      <c r="P70" s="59">
        <v>0</v>
      </c>
      <c r="Q70" s="58">
        <v>0</v>
      </c>
      <c r="R70" s="59">
        <v>0</v>
      </c>
      <c r="S70" s="58">
        <v>0</v>
      </c>
      <c r="T70" s="59">
        <v>0</v>
      </c>
      <c r="U70" s="58">
        <v>0</v>
      </c>
      <c r="V70" s="59">
        <v>0</v>
      </c>
      <c r="W70" s="58">
        <v>0</v>
      </c>
      <c r="X70" s="59">
        <v>0</v>
      </c>
      <c r="Y70" s="58">
        <v>0</v>
      </c>
      <c r="Z70" s="59">
        <v>0</v>
      </c>
      <c r="AA70" s="58">
        <v>0</v>
      </c>
      <c r="AB70" s="59">
        <v>0</v>
      </c>
      <c r="AC70" s="58">
        <v>0</v>
      </c>
      <c r="AD70" s="59">
        <v>0</v>
      </c>
      <c r="AE70" s="58">
        <v>0</v>
      </c>
      <c r="AF70" s="59">
        <v>0</v>
      </c>
      <c r="AG70" s="58"/>
      <c r="AH70" s="59"/>
      <c r="AI70" s="58"/>
      <c r="AJ70" s="51">
        <f t="shared" si="57"/>
        <v>0</v>
      </c>
    </row>
    <row r="71" spans="2:36" x14ac:dyDescent="0.3">
      <c r="B71" s="4" t="s">
        <v>279</v>
      </c>
      <c r="C71" s="46"/>
      <c r="D71" s="46"/>
      <c r="E71" s="58">
        <v>0</v>
      </c>
      <c r="F71" s="59">
        <v>0</v>
      </c>
      <c r="G71" s="58">
        <v>0</v>
      </c>
      <c r="H71" s="59">
        <v>0</v>
      </c>
      <c r="I71" s="58">
        <v>0</v>
      </c>
      <c r="J71" s="59">
        <v>0</v>
      </c>
      <c r="K71" s="58">
        <v>0</v>
      </c>
      <c r="L71" s="59">
        <v>0</v>
      </c>
      <c r="M71" s="58">
        <v>0</v>
      </c>
      <c r="N71" s="59">
        <v>0</v>
      </c>
      <c r="O71" s="58">
        <v>0</v>
      </c>
      <c r="P71" s="59">
        <v>0</v>
      </c>
      <c r="Q71" s="58">
        <v>0</v>
      </c>
      <c r="R71" s="59">
        <v>0</v>
      </c>
      <c r="S71" s="58">
        <v>0</v>
      </c>
      <c r="T71" s="59">
        <v>0</v>
      </c>
      <c r="U71" s="58">
        <v>0</v>
      </c>
      <c r="V71" s="59">
        <v>0</v>
      </c>
      <c r="W71" s="58">
        <v>0</v>
      </c>
      <c r="X71" s="59">
        <v>0</v>
      </c>
      <c r="Y71" s="58">
        <v>0</v>
      </c>
      <c r="Z71" s="59">
        <v>0</v>
      </c>
      <c r="AA71" s="58">
        <v>0</v>
      </c>
      <c r="AB71" s="59">
        <v>0</v>
      </c>
      <c r="AC71" s="58">
        <v>0</v>
      </c>
      <c r="AD71" s="59">
        <v>0</v>
      </c>
      <c r="AE71" s="58">
        <v>0</v>
      </c>
      <c r="AF71" s="59">
        <v>0</v>
      </c>
      <c r="AG71" s="58"/>
      <c r="AH71" s="59"/>
      <c r="AI71" s="58"/>
      <c r="AJ71" s="51">
        <f t="shared" si="57"/>
        <v>0</v>
      </c>
    </row>
    <row r="72" spans="2:36" x14ac:dyDescent="0.3">
      <c r="B72" s="4" t="s">
        <v>280</v>
      </c>
      <c r="C72" s="46"/>
      <c r="D72" s="46"/>
      <c r="E72" s="58">
        <v>0</v>
      </c>
      <c r="F72" s="59">
        <v>0</v>
      </c>
      <c r="G72" s="58">
        <v>0</v>
      </c>
      <c r="H72" s="59">
        <v>0</v>
      </c>
      <c r="I72" s="58">
        <v>0</v>
      </c>
      <c r="J72" s="59">
        <v>0</v>
      </c>
      <c r="K72" s="58">
        <v>0</v>
      </c>
      <c r="L72" s="59">
        <v>0</v>
      </c>
      <c r="M72" s="58">
        <v>0</v>
      </c>
      <c r="N72" s="59">
        <v>0</v>
      </c>
      <c r="O72" s="58">
        <v>0</v>
      </c>
      <c r="P72" s="59">
        <v>0</v>
      </c>
      <c r="Q72" s="58">
        <v>0</v>
      </c>
      <c r="R72" s="59">
        <v>0</v>
      </c>
      <c r="S72" s="58">
        <v>0</v>
      </c>
      <c r="T72" s="59">
        <v>0</v>
      </c>
      <c r="U72" s="58">
        <v>0</v>
      </c>
      <c r="V72" s="59">
        <v>0</v>
      </c>
      <c r="W72" s="58">
        <v>0</v>
      </c>
      <c r="X72" s="59">
        <v>0</v>
      </c>
      <c r="Y72" s="58">
        <v>0</v>
      </c>
      <c r="Z72" s="59">
        <v>0</v>
      </c>
      <c r="AA72" s="58">
        <v>0</v>
      </c>
      <c r="AB72" s="59">
        <v>0</v>
      </c>
      <c r="AC72" s="58">
        <v>0</v>
      </c>
      <c r="AD72" s="59">
        <v>0</v>
      </c>
      <c r="AE72" s="58">
        <v>0</v>
      </c>
      <c r="AF72" s="59">
        <v>0</v>
      </c>
      <c r="AG72" s="58"/>
      <c r="AH72" s="59"/>
      <c r="AI72" s="58"/>
      <c r="AJ72" s="51">
        <f t="shared" si="57"/>
        <v>0</v>
      </c>
    </row>
    <row r="73" spans="2:36" x14ac:dyDescent="0.3">
      <c r="B73" s="4" t="s">
        <v>281</v>
      </c>
      <c r="C73" s="46"/>
      <c r="D73" s="46"/>
      <c r="E73" s="88">
        <v>0</v>
      </c>
      <c r="F73" s="89">
        <v>0</v>
      </c>
      <c r="G73" s="88">
        <v>0</v>
      </c>
      <c r="H73" s="89">
        <v>0</v>
      </c>
      <c r="I73" s="88">
        <v>0</v>
      </c>
      <c r="J73" s="89">
        <v>0</v>
      </c>
      <c r="K73" s="88">
        <v>0</v>
      </c>
      <c r="L73" s="89">
        <v>0</v>
      </c>
      <c r="M73" s="88">
        <v>0</v>
      </c>
      <c r="N73" s="89">
        <v>0</v>
      </c>
      <c r="O73" s="88">
        <v>0</v>
      </c>
      <c r="P73" s="89">
        <v>0</v>
      </c>
      <c r="Q73" s="88">
        <v>0</v>
      </c>
      <c r="R73" s="89">
        <v>0</v>
      </c>
      <c r="S73" s="88">
        <v>0</v>
      </c>
      <c r="T73" s="89">
        <v>0</v>
      </c>
      <c r="U73" s="88">
        <v>0</v>
      </c>
      <c r="V73" s="89">
        <v>0</v>
      </c>
      <c r="W73" s="88">
        <v>0</v>
      </c>
      <c r="X73" s="89">
        <v>0</v>
      </c>
      <c r="Y73" s="88">
        <v>0</v>
      </c>
      <c r="Z73" s="89">
        <v>0</v>
      </c>
      <c r="AA73" s="88">
        <v>0</v>
      </c>
      <c r="AB73" s="89">
        <v>0</v>
      </c>
      <c r="AC73" s="88">
        <v>0</v>
      </c>
      <c r="AD73" s="89">
        <v>0</v>
      </c>
      <c r="AE73" s="88">
        <v>0</v>
      </c>
      <c r="AF73" s="89">
        <v>0</v>
      </c>
      <c r="AG73" s="88"/>
      <c r="AH73" s="89"/>
      <c r="AI73" s="88"/>
      <c r="AJ73" s="51">
        <f t="shared" si="57"/>
        <v>0</v>
      </c>
    </row>
    <row r="74" spans="2:36" x14ac:dyDescent="0.3"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H74" s="3"/>
      <c r="AI74" s="3"/>
      <c r="AJ74" s="3"/>
    </row>
    <row r="75" spans="2:36" x14ac:dyDescent="0.3">
      <c r="B75" s="39">
        <v>45717</v>
      </c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H75" s="3"/>
      <c r="AI75" s="3"/>
      <c r="AJ75" s="3"/>
    </row>
    <row r="76" spans="2:36" x14ac:dyDescent="0.3">
      <c r="C76" s="4"/>
      <c r="D76" s="4"/>
      <c r="E76" s="6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</row>
    <row r="77" spans="2:36" x14ac:dyDescent="0.3">
      <c r="B77" s="32" t="s">
        <v>124</v>
      </c>
      <c r="C77" s="4"/>
      <c r="D77" s="4"/>
      <c r="E77" s="33">
        <f>+B75</f>
        <v>45717</v>
      </c>
      <c r="F77" s="33">
        <f>+E77+1</f>
        <v>45718</v>
      </c>
      <c r="G77" s="33">
        <f t="shared" ref="G77" si="58">+F77+1</f>
        <v>45719</v>
      </c>
      <c r="H77" s="33">
        <f t="shared" ref="H77" si="59">+G77+1</f>
        <v>45720</v>
      </c>
      <c r="I77" s="33">
        <f t="shared" ref="I77" si="60">+H77+1</f>
        <v>45721</v>
      </c>
      <c r="J77" s="33">
        <f t="shared" ref="J77" si="61">+I77+1</f>
        <v>45722</v>
      </c>
      <c r="K77" s="33">
        <f t="shared" ref="K77" si="62">+J77+1</f>
        <v>45723</v>
      </c>
      <c r="L77" s="33">
        <f t="shared" ref="L77" si="63">+K77+1</f>
        <v>45724</v>
      </c>
      <c r="M77" s="33">
        <f t="shared" ref="M77" si="64">+L77+1</f>
        <v>45725</v>
      </c>
      <c r="N77" s="33">
        <f t="shared" ref="N77" si="65">+M77+1</f>
        <v>45726</v>
      </c>
      <c r="O77" s="33">
        <f t="shared" ref="O77" si="66">+N77+1</f>
        <v>45727</v>
      </c>
      <c r="P77" s="33">
        <f t="shared" ref="P77" si="67">+O77+1</f>
        <v>45728</v>
      </c>
      <c r="Q77" s="33">
        <f t="shared" ref="Q77" si="68">+P77+1</f>
        <v>45729</v>
      </c>
      <c r="R77" s="33">
        <f t="shared" ref="R77" si="69">+Q77+1</f>
        <v>45730</v>
      </c>
      <c r="S77" s="33">
        <f t="shared" ref="S77" si="70">+R77+1</f>
        <v>45731</v>
      </c>
      <c r="T77" s="33">
        <f t="shared" ref="T77" si="71">+S77+1</f>
        <v>45732</v>
      </c>
      <c r="U77" s="33">
        <f t="shared" ref="U77" si="72">+T77+1</f>
        <v>45733</v>
      </c>
      <c r="V77" s="33">
        <f t="shared" ref="V77" si="73">+U77+1</f>
        <v>45734</v>
      </c>
      <c r="W77" s="33">
        <f t="shared" ref="W77" si="74">+V77+1</f>
        <v>45735</v>
      </c>
      <c r="X77" s="33">
        <f t="shared" ref="X77" si="75">+W77+1</f>
        <v>45736</v>
      </c>
      <c r="Y77" s="33">
        <f t="shared" ref="Y77" si="76">+X77+1</f>
        <v>45737</v>
      </c>
      <c r="Z77" s="33">
        <f t="shared" ref="Z77" si="77">+Y77+1</f>
        <v>45738</v>
      </c>
      <c r="AA77" s="33">
        <f t="shared" ref="AA77" si="78">+Z77+1</f>
        <v>45739</v>
      </c>
      <c r="AB77" s="33">
        <f t="shared" ref="AB77" si="79">+AA77+1</f>
        <v>45740</v>
      </c>
      <c r="AC77" s="33">
        <f t="shared" ref="AC77" si="80">+AB77+1</f>
        <v>45741</v>
      </c>
      <c r="AD77" s="33">
        <f t="shared" ref="AD77" si="81">+AC77+1</f>
        <v>45742</v>
      </c>
      <c r="AE77" s="33">
        <f t="shared" ref="AE77" si="82">+AD77+1</f>
        <v>45743</v>
      </c>
      <c r="AF77" s="33">
        <f t="shared" ref="AF77" si="83">+AE77+1</f>
        <v>45744</v>
      </c>
      <c r="AG77" s="33">
        <f t="shared" ref="AG77" si="84">+AF77+1</f>
        <v>45745</v>
      </c>
      <c r="AH77" s="33">
        <f t="shared" ref="AH77" si="85">+AG77+1</f>
        <v>45746</v>
      </c>
      <c r="AI77" s="33">
        <f t="shared" ref="AI77" si="86">+AH77+1</f>
        <v>45747</v>
      </c>
      <c r="AJ77" s="83" t="s">
        <v>2</v>
      </c>
    </row>
    <row r="78" spans="2:36" x14ac:dyDescent="0.3">
      <c r="B78" s="103" t="s">
        <v>2</v>
      </c>
      <c r="C78" s="103"/>
      <c r="D78" s="103"/>
      <c r="E78" s="48">
        <f t="shared" ref="E78:AJ78" si="87">SUM(E79:E107)</f>
        <v>0</v>
      </c>
      <c r="F78" s="48">
        <f t="shared" si="87"/>
        <v>0</v>
      </c>
      <c r="G78" s="48">
        <f t="shared" si="87"/>
        <v>0</v>
      </c>
      <c r="H78" s="48">
        <f t="shared" si="87"/>
        <v>0</v>
      </c>
      <c r="I78" s="48">
        <f t="shared" si="87"/>
        <v>0</v>
      </c>
      <c r="J78" s="48">
        <f t="shared" si="87"/>
        <v>0</v>
      </c>
      <c r="K78" s="48">
        <f t="shared" si="87"/>
        <v>0</v>
      </c>
      <c r="L78" s="48">
        <f t="shared" si="87"/>
        <v>0</v>
      </c>
      <c r="M78" s="48">
        <f t="shared" si="87"/>
        <v>0</v>
      </c>
      <c r="N78" s="48">
        <f t="shared" si="87"/>
        <v>0</v>
      </c>
      <c r="O78" s="48">
        <f t="shared" si="87"/>
        <v>0</v>
      </c>
      <c r="P78" s="48">
        <f t="shared" si="87"/>
        <v>0</v>
      </c>
      <c r="Q78" s="48">
        <f t="shared" si="87"/>
        <v>0</v>
      </c>
      <c r="R78" s="48">
        <f t="shared" si="87"/>
        <v>0</v>
      </c>
      <c r="S78" s="48">
        <f t="shared" si="87"/>
        <v>0</v>
      </c>
      <c r="T78" s="48">
        <f t="shared" si="87"/>
        <v>0</v>
      </c>
      <c r="U78" s="48">
        <f t="shared" si="87"/>
        <v>0</v>
      </c>
      <c r="V78" s="48">
        <f t="shared" si="87"/>
        <v>0</v>
      </c>
      <c r="W78" s="48">
        <f t="shared" si="87"/>
        <v>0</v>
      </c>
      <c r="X78" s="48">
        <f t="shared" si="87"/>
        <v>0</v>
      </c>
      <c r="Y78" s="48">
        <f t="shared" si="87"/>
        <v>0</v>
      </c>
      <c r="Z78" s="48">
        <f t="shared" si="87"/>
        <v>0</v>
      </c>
      <c r="AA78" s="48">
        <f t="shared" si="87"/>
        <v>0</v>
      </c>
      <c r="AB78" s="48">
        <f t="shared" si="87"/>
        <v>0</v>
      </c>
      <c r="AC78" s="48">
        <f t="shared" si="87"/>
        <v>0</v>
      </c>
      <c r="AD78" s="48">
        <f t="shared" si="87"/>
        <v>0</v>
      </c>
      <c r="AE78" s="48">
        <f t="shared" si="87"/>
        <v>0</v>
      </c>
      <c r="AF78" s="48">
        <f t="shared" si="87"/>
        <v>0</v>
      </c>
      <c r="AG78" s="48">
        <f t="shared" si="87"/>
        <v>0</v>
      </c>
      <c r="AH78" s="48">
        <f t="shared" si="87"/>
        <v>0</v>
      </c>
      <c r="AI78" s="48">
        <f t="shared" si="87"/>
        <v>0</v>
      </c>
      <c r="AJ78" s="51">
        <f t="shared" si="87"/>
        <v>0</v>
      </c>
    </row>
    <row r="79" spans="2:36" x14ac:dyDescent="0.3">
      <c r="B79" s="4" t="s">
        <v>252</v>
      </c>
      <c r="C79" s="79"/>
      <c r="D79" s="79"/>
      <c r="E79" s="58">
        <v>0</v>
      </c>
      <c r="F79" s="59">
        <v>0</v>
      </c>
      <c r="G79" s="58">
        <v>0</v>
      </c>
      <c r="H79" s="59">
        <v>0</v>
      </c>
      <c r="I79" s="58">
        <v>0</v>
      </c>
      <c r="J79" s="59">
        <v>0</v>
      </c>
      <c r="K79" s="58">
        <v>0</v>
      </c>
      <c r="L79" s="59">
        <v>0</v>
      </c>
      <c r="M79" s="58">
        <v>0</v>
      </c>
      <c r="N79" s="59">
        <v>0</v>
      </c>
      <c r="O79" s="58">
        <v>0</v>
      </c>
      <c r="P79" s="59">
        <v>0</v>
      </c>
      <c r="Q79" s="58">
        <v>0</v>
      </c>
      <c r="R79" s="59">
        <v>0</v>
      </c>
      <c r="S79" s="58">
        <v>0</v>
      </c>
      <c r="T79" s="59">
        <v>0</v>
      </c>
      <c r="U79" s="58">
        <v>0</v>
      </c>
      <c r="V79" s="59">
        <v>0</v>
      </c>
      <c r="W79" s="58">
        <v>0</v>
      </c>
      <c r="X79" s="59">
        <v>0</v>
      </c>
      <c r="Y79" s="58">
        <v>0</v>
      </c>
      <c r="Z79" s="59">
        <v>0</v>
      </c>
      <c r="AA79" s="58">
        <v>0</v>
      </c>
      <c r="AB79" s="59">
        <v>0</v>
      </c>
      <c r="AC79" s="58">
        <v>0</v>
      </c>
      <c r="AD79" s="59">
        <v>0</v>
      </c>
      <c r="AE79" s="58">
        <v>0</v>
      </c>
      <c r="AF79" s="59">
        <v>0</v>
      </c>
      <c r="AG79" s="58">
        <v>0</v>
      </c>
      <c r="AH79" s="59">
        <v>0</v>
      </c>
      <c r="AI79" s="58">
        <v>0</v>
      </c>
      <c r="AJ79" s="51">
        <f>SUM(E79:AI79)</f>
        <v>0</v>
      </c>
    </row>
    <row r="80" spans="2:36" x14ac:dyDescent="0.3">
      <c r="B80" s="4" t="s">
        <v>253</v>
      </c>
      <c r="C80" s="46"/>
      <c r="D80" s="46"/>
      <c r="E80" s="58">
        <v>0</v>
      </c>
      <c r="F80" s="59">
        <v>0</v>
      </c>
      <c r="G80" s="58">
        <v>0</v>
      </c>
      <c r="H80" s="59">
        <v>0</v>
      </c>
      <c r="I80" s="58">
        <v>0</v>
      </c>
      <c r="J80" s="59">
        <v>0</v>
      </c>
      <c r="K80" s="58">
        <v>0</v>
      </c>
      <c r="L80" s="59">
        <v>0</v>
      </c>
      <c r="M80" s="58">
        <v>0</v>
      </c>
      <c r="N80" s="59">
        <v>0</v>
      </c>
      <c r="O80" s="58">
        <v>0</v>
      </c>
      <c r="P80" s="59">
        <v>0</v>
      </c>
      <c r="Q80" s="58">
        <v>0</v>
      </c>
      <c r="R80" s="59">
        <v>0</v>
      </c>
      <c r="S80" s="58">
        <v>0</v>
      </c>
      <c r="T80" s="59">
        <v>0</v>
      </c>
      <c r="U80" s="58">
        <v>0</v>
      </c>
      <c r="V80" s="59">
        <v>0</v>
      </c>
      <c r="W80" s="58">
        <v>0</v>
      </c>
      <c r="X80" s="59">
        <v>0</v>
      </c>
      <c r="Y80" s="58">
        <v>0</v>
      </c>
      <c r="Z80" s="59">
        <v>0</v>
      </c>
      <c r="AA80" s="58">
        <v>0</v>
      </c>
      <c r="AB80" s="59">
        <v>0</v>
      </c>
      <c r="AC80" s="58">
        <v>0</v>
      </c>
      <c r="AD80" s="59">
        <v>0</v>
      </c>
      <c r="AE80" s="58">
        <v>0</v>
      </c>
      <c r="AF80" s="59">
        <v>0</v>
      </c>
      <c r="AG80" s="58">
        <v>0</v>
      </c>
      <c r="AH80" s="59">
        <v>0</v>
      </c>
      <c r="AI80" s="58">
        <v>0</v>
      </c>
      <c r="AJ80" s="51">
        <f t="shared" ref="AJ80:AJ107" si="88">SUM(E80:AI80)</f>
        <v>0</v>
      </c>
    </row>
    <row r="81" spans="2:36" x14ac:dyDescent="0.3">
      <c r="B81" s="4" t="s">
        <v>254</v>
      </c>
      <c r="C81" s="46"/>
      <c r="D81" s="46"/>
      <c r="E81" s="58">
        <v>0</v>
      </c>
      <c r="F81" s="59">
        <v>0</v>
      </c>
      <c r="G81" s="58">
        <v>0</v>
      </c>
      <c r="H81" s="59">
        <v>0</v>
      </c>
      <c r="I81" s="58">
        <v>0</v>
      </c>
      <c r="J81" s="59">
        <v>0</v>
      </c>
      <c r="K81" s="58">
        <v>0</v>
      </c>
      <c r="L81" s="59">
        <v>0</v>
      </c>
      <c r="M81" s="58">
        <v>0</v>
      </c>
      <c r="N81" s="59">
        <v>0</v>
      </c>
      <c r="O81" s="58">
        <v>0</v>
      </c>
      <c r="P81" s="59">
        <v>0</v>
      </c>
      <c r="Q81" s="58">
        <v>0</v>
      </c>
      <c r="R81" s="59">
        <v>0</v>
      </c>
      <c r="S81" s="58">
        <v>0</v>
      </c>
      <c r="T81" s="59">
        <v>0</v>
      </c>
      <c r="U81" s="58">
        <v>0</v>
      </c>
      <c r="V81" s="59">
        <v>0</v>
      </c>
      <c r="W81" s="58">
        <v>0</v>
      </c>
      <c r="X81" s="59">
        <v>0</v>
      </c>
      <c r="Y81" s="58">
        <v>0</v>
      </c>
      <c r="Z81" s="59">
        <v>0</v>
      </c>
      <c r="AA81" s="58">
        <v>0</v>
      </c>
      <c r="AB81" s="59">
        <v>0</v>
      </c>
      <c r="AC81" s="58">
        <v>0</v>
      </c>
      <c r="AD81" s="59">
        <v>0</v>
      </c>
      <c r="AE81" s="58">
        <v>0</v>
      </c>
      <c r="AF81" s="59">
        <v>0</v>
      </c>
      <c r="AG81" s="58">
        <v>0</v>
      </c>
      <c r="AH81" s="59">
        <v>0</v>
      </c>
      <c r="AI81" s="58">
        <v>0</v>
      </c>
      <c r="AJ81" s="51">
        <f t="shared" si="88"/>
        <v>0</v>
      </c>
    </row>
    <row r="82" spans="2:36" x14ac:dyDescent="0.3">
      <c r="B82" s="4" t="s">
        <v>282</v>
      </c>
      <c r="C82" s="46"/>
      <c r="D82" s="46"/>
      <c r="E82" s="58">
        <v>0</v>
      </c>
      <c r="F82" s="59">
        <v>0</v>
      </c>
      <c r="G82" s="58">
        <v>0</v>
      </c>
      <c r="H82" s="59">
        <v>0</v>
      </c>
      <c r="I82" s="58">
        <v>0</v>
      </c>
      <c r="J82" s="59">
        <v>0</v>
      </c>
      <c r="K82" s="58">
        <v>0</v>
      </c>
      <c r="L82" s="59">
        <v>0</v>
      </c>
      <c r="M82" s="58">
        <v>0</v>
      </c>
      <c r="N82" s="59">
        <v>0</v>
      </c>
      <c r="O82" s="58">
        <v>0</v>
      </c>
      <c r="P82" s="59">
        <v>0</v>
      </c>
      <c r="Q82" s="58">
        <v>0</v>
      </c>
      <c r="R82" s="59">
        <v>0</v>
      </c>
      <c r="S82" s="58">
        <v>0</v>
      </c>
      <c r="T82" s="59">
        <v>0</v>
      </c>
      <c r="U82" s="58">
        <v>0</v>
      </c>
      <c r="V82" s="59">
        <v>0</v>
      </c>
      <c r="W82" s="58">
        <v>0</v>
      </c>
      <c r="X82" s="59">
        <v>0</v>
      </c>
      <c r="Y82" s="58">
        <v>0</v>
      </c>
      <c r="Z82" s="59">
        <v>0</v>
      </c>
      <c r="AA82" s="58">
        <v>0</v>
      </c>
      <c r="AB82" s="59">
        <v>0</v>
      </c>
      <c r="AC82" s="58">
        <v>0</v>
      </c>
      <c r="AD82" s="59">
        <v>0</v>
      </c>
      <c r="AE82" s="58">
        <v>0</v>
      </c>
      <c r="AF82" s="59">
        <v>0</v>
      </c>
      <c r="AG82" s="58">
        <v>0</v>
      </c>
      <c r="AH82" s="59">
        <v>0</v>
      </c>
      <c r="AI82" s="58">
        <v>0</v>
      </c>
      <c r="AJ82" s="51">
        <f t="shared" si="88"/>
        <v>0</v>
      </c>
    </row>
    <row r="83" spans="2:36" x14ac:dyDescent="0.3">
      <c r="B83" s="4" t="s">
        <v>283</v>
      </c>
      <c r="C83" s="46"/>
      <c r="D83" s="46"/>
      <c r="E83" s="58">
        <v>0</v>
      </c>
      <c r="F83" s="59">
        <v>0</v>
      </c>
      <c r="G83" s="58">
        <v>0</v>
      </c>
      <c r="H83" s="59">
        <v>0</v>
      </c>
      <c r="I83" s="58">
        <v>0</v>
      </c>
      <c r="J83" s="59">
        <v>0</v>
      </c>
      <c r="K83" s="58">
        <v>0</v>
      </c>
      <c r="L83" s="59">
        <v>0</v>
      </c>
      <c r="M83" s="58">
        <v>0</v>
      </c>
      <c r="N83" s="59">
        <v>0</v>
      </c>
      <c r="O83" s="58">
        <v>0</v>
      </c>
      <c r="P83" s="59">
        <v>0</v>
      </c>
      <c r="Q83" s="58">
        <v>0</v>
      </c>
      <c r="R83" s="59">
        <v>0</v>
      </c>
      <c r="S83" s="58">
        <v>0</v>
      </c>
      <c r="T83" s="59">
        <v>0</v>
      </c>
      <c r="U83" s="58">
        <v>0</v>
      </c>
      <c r="V83" s="59">
        <v>0</v>
      </c>
      <c r="W83" s="58">
        <v>0</v>
      </c>
      <c r="X83" s="59">
        <v>0</v>
      </c>
      <c r="Y83" s="58">
        <v>0</v>
      </c>
      <c r="Z83" s="59">
        <v>0</v>
      </c>
      <c r="AA83" s="58">
        <v>0</v>
      </c>
      <c r="AB83" s="59">
        <v>0</v>
      </c>
      <c r="AC83" s="58">
        <v>0</v>
      </c>
      <c r="AD83" s="59">
        <v>0</v>
      </c>
      <c r="AE83" s="58">
        <v>0</v>
      </c>
      <c r="AF83" s="59">
        <v>0</v>
      </c>
      <c r="AG83" s="58">
        <v>0</v>
      </c>
      <c r="AH83" s="59">
        <v>0</v>
      </c>
      <c r="AI83" s="58">
        <v>0</v>
      </c>
      <c r="AJ83" s="51">
        <f t="shared" si="88"/>
        <v>0</v>
      </c>
    </row>
    <row r="84" spans="2:36" x14ac:dyDescent="0.3">
      <c r="B84" s="4" t="s">
        <v>255</v>
      </c>
      <c r="C84" s="46"/>
      <c r="D84" s="46"/>
      <c r="E84" s="58">
        <v>0</v>
      </c>
      <c r="F84" s="59">
        <v>0</v>
      </c>
      <c r="G84" s="58">
        <v>0</v>
      </c>
      <c r="H84" s="59">
        <v>0</v>
      </c>
      <c r="I84" s="58">
        <v>0</v>
      </c>
      <c r="J84" s="59">
        <v>0</v>
      </c>
      <c r="K84" s="58">
        <v>0</v>
      </c>
      <c r="L84" s="59">
        <v>0</v>
      </c>
      <c r="M84" s="58">
        <v>0</v>
      </c>
      <c r="N84" s="59">
        <v>0</v>
      </c>
      <c r="O84" s="58">
        <v>0</v>
      </c>
      <c r="P84" s="59">
        <v>0</v>
      </c>
      <c r="Q84" s="58">
        <v>0</v>
      </c>
      <c r="R84" s="59">
        <v>0</v>
      </c>
      <c r="S84" s="58">
        <v>0</v>
      </c>
      <c r="T84" s="59">
        <v>0</v>
      </c>
      <c r="U84" s="58">
        <v>0</v>
      </c>
      <c r="V84" s="59">
        <v>0</v>
      </c>
      <c r="W84" s="58">
        <v>0</v>
      </c>
      <c r="X84" s="59">
        <v>0</v>
      </c>
      <c r="Y84" s="58">
        <v>0</v>
      </c>
      <c r="Z84" s="59">
        <v>0</v>
      </c>
      <c r="AA84" s="58">
        <v>0</v>
      </c>
      <c r="AB84" s="59">
        <v>0</v>
      </c>
      <c r="AC84" s="58">
        <v>0</v>
      </c>
      <c r="AD84" s="59">
        <v>0</v>
      </c>
      <c r="AE84" s="58">
        <v>0</v>
      </c>
      <c r="AF84" s="59">
        <v>0</v>
      </c>
      <c r="AG84" s="58">
        <v>0</v>
      </c>
      <c r="AH84" s="59">
        <v>0</v>
      </c>
      <c r="AI84" s="58">
        <v>0</v>
      </c>
      <c r="AJ84" s="51">
        <f t="shared" si="88"/>
        <v>0</v>
      </c>
    </row>
    <row r="85" spans="2:36" x14ac:dyDescent="0.3">
      <c r="B85" s="4" t="s">
        <v>256</v>
      </c>
      <c r="C85" s="46"/>
      <c r="D85" s="46"/>
      <c r="E85" s="58">
        <v>0</v>
      </c>
      <c r="F85" s="59">
        <v>0</v>
      </c>
      <c r="G85" s="58">
        <v>0</v>
      </c>
      <c r="H85" s="59">
        <v>0</v>
      </c>
      <c r="I85" s="58">
        <v>0</v>
      </c>
      <c r="J85" s="59">
        <v>0</v>
      </c>
      <c r="K85" s="58">
        <v>0</v>
      </c>
      <c r="L85" s="59">
        <v>0</v>
      </c>
      <c r="M85" s="58">
        <v>0</v>
      </c>
      <c r="N85" s="59">
        <v>0</v>
      </c>
      <c r="O85" s="58">
        <v>0</v>
      </c>
      <c r="P85" s="59">
        <v>0</v>
      </c>
      <c r="Q85" s="58">
        <v>0</v>
      </c>
      <c r="R85" s="59">
        <v>0</v>
      </c>
      <c r="S85" s="58">
        <v>0</v>
      </c>
      <c r="T85" s="59">
        <v>0</v>
      </c>
      <c r="U85" s="58">
        <v>0</v>
      </c>
      <c r="V85" s="59">
        <v>0</v>
      </c>
      <c r="W85" s="58">
        <v>0</v>
      </c>
      <c r="X85" s="59">
        <v>0</v>
      </c>
      <c r="Y85" s="58">
        <v>0</v>
      </c>
      <c r="Z85" s="59">
        <v>0</v>
      </c>
      <c r="AA85" s="58">
        <v>0</v>
      </c>
      <c r="AB85" s="59">
        <v>0</v>
      </c>
      <c r="AC85" s="58">
        <v>0</v>
      </c>
      <c r="AD85" s="59">
        <v>0</v>
      </c>
      <c r="AE85" s="58">
        <v>0</v>
      </c>
      <c r="AF85" s="59">
        <v>0</v>
      </c>
      <c r="AG85" s="58">
        <v>0</v>
      </c>
      <c r="AH85" s="59">
        <v>0</v>
      </c>
      <c r="AI85" s="58">
        <v>0</v>
      </c>
      <c r="AJ85" s="51">
        <f t="shared" si="88"/>
        <v>0</v>
      </c>
    </row>
    <row r="86" spans="2:36" x14ac:dyDescent="0.3">
      <c r="B86" s="4" t="s">
        <v>266</v>
      </c>
      <c r="C86" s="46"/>
      <c r="D86" s="46"/>
      <c r="E86" s="58">
        <v>0</v>
      </c>
      <c r="F86" s="59">
        <v>0</v>
      </c>
      <c r="G86" s="58">
        <v>0</v>
      </c>
      <c r="H86" s="59">
        <v>0</v>
      </c>
      <c r="I86" s="58">
        <v>0</v>
      </c>
      <c r="J86" s="59">
        <v>0</v>
      </c>
      <c r="K86" s="58">
        <v>0</v>
      </c>
      <c r="L86" s="59">
        <v>0</v>
      </c>
      <c r="M86" s="58">
        <v>0</v>
      </c>
      <c r="N86" s="59">
        <v>0</v>
      </c>
      <c r="O86" s="58">
        <v>0</v>
      </c>
      <c r="P86" s="59">
        <v>0</v>
      </c>
      <c r="Q86" s="58">
        <v>0</v>
      </c>
      <c r="R86" s="59">
        <v>0</v>
      </c>
      <c r="S86" s="58">
        <v>0</v>
      </c>
      <c r="T86" s="59">
        <v>0</v>
      </c>
      <c r="U86" s="58">
        <v>0</v>
      </c>
      <c r="V86" s="59">
        <v>0</v>
      </c>
      <c r="W86" s="58">
        <v>0</v>
      </c>
      <c r="X86" s="59">
        <v>0</v>
      </c>
      <c r="Y86" s="58">
        <v>0</v>
      </c>
      <c r="Z86" s="59">
        <v>0</v>
      </c>
      <c r="AA86" s="58">
        <v>0</v>
      </c>
      <c r="AB86" s="59">
        <v>0</v>
      </c>
      <c r="AC86" s="58">
        <v>0</v>
      </c>
      <c r="AD86" s="59">
        <v>0</v>
      </c>
      <c r="AE86" s="58">
        <v>0</v>
      </c>
      <c r="AF86" s="59">
        <v>0</v>
      </c>
      <c r="AG86" s="58">
        <v>0</v>
      </c>
      <c r="AH86" s="59">
        <v>0</v>
      </c>
      <c r="AI86" s="58">
        <v>0</v>
      </c>
      <c r="AJ86" s="51">
        <f t="shared" si="88"/>
        <v>0</v>
      </c>
    </row>
    <row r="87" spans="2:36" x14ac:dyDescent="0.3">
      <c r="B87" s="4" t="s">
        <v>267</v>
      </c>
      <c r="C87" s="46"/>
      <c r="D87" s="46"/>
      <c r="E87" s="58">
        <v>0</v>
      </c>
      <c r="F87" s="59">
        <v>0</v>
      </c>
      <c r="G87" s="58">
        <v>0</v>
      </c>
      <c r="H87" s="59">
        <v>0</v>
      </c>
      <c r="I87" s="58">
        <v>0</v>
      </c>
      <c r="J87" s="59">
        <v>0</v>
      </c>
      <c r="K87" s="58">
        <v>0</v>
      </c>
      <c r="L87" s="59">
        <v>0</v>
      </c>
      <c r="M87" s="58">
        <v>0</v>
      </c>
      <c r="N87" s="59">
        <v>0</v>
      </c>
      <c r="O87" s="58">
        <v>0</v>
      </c>
      <c r="P87" s="59">
        <v>0</v>
      </c>
      <c r="Q87" s="58">
        <v>0</v>
      </c>
      <c r="R87" s="59">
        <v>0</v>
      </c>
      <c r="S87" s="58">
        <v>0</v>
      </c>
      <c r="T87" s="59">
        <v>0</v>
      </c>
      <c r="U87" s="58">
        <v>0</v>
      </c>
      <c r="V87" s="59">
        <v>0</v>
      </c>
      <c r="W87" s="58">
        <v>0</v>
      </c>
      <c r="X87" s="59">
        <v>0</v>
      </c>
      <c r="Y87" s="58">
        <v>0</v>
      </c>
      <c r="Z87" s="59">
        <v>0</v>
      </c>
      <c r="AA87" s="58">
        <v>0</v>
      </c>
      <c r="AB87" s="59">
        <v>0</v>
      </c>
      <c r="AC87" s="58">
        <v>0</v>
      </c>
      <c r="AD87" s="59">
        <v>0</v>
      </c>
      <c r="AE87" s="58">
        <v>0</v>
      </c>
      <c r="AF87" s="59">
        <v>0</v>
      </c>
      <c r="AG87" s="58">
        <v>0</v>
      </c>
      <c r="AH87" s="59">
        <v>0</v>
      </c>
      <c r="AI87" s="58">
        <v>0</v>
      </c>
      <c r="AJ87" s="51">
        <f t="shared" si="88"/>
        <v>0</v>
      </c>
    </row>
    <row r="88" spans="2:36" x14ac:dyDescent="0.3">
      <c r="B88" s="4" t="s">
        <v>268</v>
      </c>
      <c r="C88" s="46"/>
      <c r="D88" s="46"/>
      <c r="E88" s="58">
        <v>0</v>
      </c>
      <c r="F88" s="59">
        <v>0</v>
      </c>
      <c r="G88" s="58">
        <v>0</v>
      </c>
      <c r="H88" s="59">
        <v>0</v>
      </c>
      <c r="I88" s="58">
        <v>0</v>
      </c>
      <c r="J88" s="59">
        <v>0</v>
      </c>
      <c r="K88" s="58">
        <v>0</v>
      </c>
      <c r="L88" s="59">
        <v>0</v>
      </c>
      <c r="M88" s="58">
        <v>0</v>
      </c>
      <c r="N88" s="59">
        <v>0</v>
      </c>
      <c r="O88" s="58">
        <v>0</v>
      </c>
      <c r="P88" s="59">
        <v>0</v>
      </c>
      <c r="Q88" s="58">
        <v>0</v>
      </c>
      <c r="R88" s="59">
        <v>0</v>
      </c>
      <c r="S88" s="58">
        <v>0</v>
      </c>
      <c r="T88" s="59">
        <v>0</v>
      </c>
      <c r="U88" s="58">
        <v>0</v>
      </c>
      <c r="V88" s="59">
        <v>0</v>
      </c>
      <c r="W88" s="58">
        <v>0</v>
      </c>
      <c r="X88" s="59">
        <v>0</v>
      </c>
      <c r="Y88" s="58">
        <v>0</v>
      </c>
      <c r="Z88" s="59">
        <v>0</v>
      </c>
      <c r="AA88" s="58">
        <v>0</v>
      </c>
      <c r="AB88" s="59">
        <v>0</v>
      </c>
      <c r="AC88" s="58">
        <v>0</v>
      </c>
      <c r="AD88" s="59">
        <v>0</v>
      </c>
      <c r="AE88" s="58">
        <v>0</v>
      </c>
      <c r="AF88" s="59">
        <v>0</v>
      </c>
      <c r="AG88" s="58">
        <v>0</v>
      </c>
      <c r="AH88" s="59">
        <v>0</v>
      </c>
      <c r="AI88" s="58">
        <v>0</v>
      </c>
      <c r="AJ88" s="51">
        <f t="shared" si="88"/>
        <v>0</v>
      </c>
    </row>
    <row r="89" spans="2:36" x14ac:dyDescent="0.3">
      <c r="B89" s="4" t="s">
        <v>257</v>
      </c>
      <c r="C89" s="46"/>
      <c r="D89" s="46"/>
      <c r="E89" s="58">
        <v>0</v>
      </c>
      <c r="F89" s="59">
        <v>0</v>
      </c>
      <c r="G89" s="58">
        <v>0</v>
      </c>
      <c r="H89" s="59">
        <v>0</v>
      </c>
      <c r="I89" s="58">
        <v>0</v>
      </c>
      <c r="J89" s="59">
        <v>0</v>
      </c>
      <c r="K89" s="58">
        <v>0</v>
      </c>
      <c r="L89" s="59">
        <v>0</v>
      </c>
      <c r="M89" s="58">
        <v>0</v>
      </c>
      <c r="N89" s="59">
        <v>0</v>
      </c>
      <c r="O89" s="58">
        <v>0</v>
      </c>
      <c r="P89" s="59">
        <v>0</v>
      </c>
      <c r="Q89" s="58">
        <v>0</v>
      </c>
      <c r="R89" s="59">
        <v>0</v>
      </c>
      <c r="S89" s="58">
        <v>0</v>
      </c>
      <c r="T89" s="59">
        <v>0</v>
      </c>
      <c r="U89" s="58">
        <v>0</v>
      </c>
      <c r="V89" s="59">
        <v>0</v>
      </c>
      <c r="W89" s="58">
        <v>0</v>
      </c>
      <c r="X89" s="59">
        <v>0</v>
      </c>
      <c r="Y89" s="58">
        <v>0</v>
      </c>
      <c r="Z89" s="59">
        <v>0</v>
      </c>
      <c r="AA89" s="58">
        <v>0</v>
      </c>
      <c r="AB89" s="59">
        <v>0</v>
      </c>
      <c r="AC89" s="58">
        <v>0</v>
      </c>
      <c r="AD89" s="59">
        <v>0</v>
      </c>
      <c r="AE89" s="58">
        <v>0</v>
      </c>
      <c r="AF89" s="59">
        <v>0</v>
      </c>
      <c r="AG89" s="58">
        <v>0</v>
      </c>
      <c r="AH89" s="59">
        <v>0</v>
      </c>
      <c r="AI89" s="58">
        <v>0</v>
      </c>
      <c r="AJ89" s="51">
        <f t="shared" si="88"/>
        <v>0</v>
      </c>
    </row>
    <row r="90" spans="2:36" x14ac:dyDescent="0.3">
      <c r="B90" s="4" t="s">
        <v>258</v>
      </c>
      <c r="C90" s="46"/>
      <c r="D90" s="46"/>
      <c r="E90" s="58">
        <v>0</v>
      </c>
      <c r="F90" s="59">
        <v>0</v>
      </c>
      <c r="G90" s="58">
        <v>0</v>
      </c>
      <c r="H90" s="59">
        <v>0</v>
      </c>
      <c r="I90" s="58">
        <v>0</v>
      </c>
      <c r="J90" s="59">
        <v>0</v>
      </c>
      <c r="K90" s="58">
        <v>0</v>
      </c>
      <c r="L90" s="59">
        <v>0</v>
      </c>
      <c r="M90" s="58">
        <v>0</v>
      </c>
      <c r="N90" s="59">
        <v>0</v>
      </c>
      <c r="O90" s="58">
        <v>0</v>
      </c>
      <c r="P90" s="59">
        <v>0</v>
      </c>
      <c r="Q90" s="58">
        <v>0</v>
      </c>
      <c r="R90" s="59">
        <v>0</v>
      </c>
      <c r="S90" s="58">
        <v>0</v>
      </c>
      <c r="T90" s="59">
        <v>0</v>
      </c>
      <c r="U90" s="58">
        <v>0</v>
      </c>
      <c r="V90" s="59">
        <v>0</v>
      </c>
      <c r="W90" s="58">
        <v>0</v>
      </c>
      <c r="X90" s="59">
        <v>0</v>
      </c>
      <c r="Y90" s="58">
        <v>0</v>
      </c>
      <c r="Z90" s="59">
        <v>0</v>
      </c>
      <c r="AA90" s="58">
        <v>0</v>
      </c>
      <c r="AB90" s="59">
        <v>0</v>
      </c>
      <c r="AC90" s="58">
        <v>0</v>
      </c>
      <c r="AD90" s="59">
        <v>0</v>
      </c>
      <c r="AE90" s="58">
        <v>0</v>
      </c>
      <c r="AF90" s="59">
        <v>0</v>
      </c>
      <c r="AG90" s="58">
        <v>0</v>
      </c>
      <c r="AH90" s="59">
        <v>0</v>
      </c>
      <c r="AI90" s="58">
        <v>0</v>
      </c>
      <c r="AJ90" s="51">
        <f t="shared" si="88"/>
        <v>0</v>
      </c>
    </row>
    <row r="91" spans="2:36" x14ac:dyDescent="0.3">
      <c r="B91" s="4" t="s">
        <v>269</v>
      </c>
      <c r="C91" s="46"/>
      <c r="D91" s="46"/>
      <c r="E91" s="58">
        <v>0</v>
      </c>
      <c r="F91" s="59">
        <v>0</v>
      </c>
      <c r="G91" s="58">
        <v>0</v>
      </c>
      <c r="H91" s="59">
        <v>0</v>
      </c>
      <c r="I91" s="58">
        <v>0</v>
      </c>
      <c r="J91" s="59">
        <v>0</v>
      </c>
      <c r="K91" s="58">
        <v>0</v>
      </c>
      <c r="L91" s="59">
        <v>0</v>
      </c>
      <c r="M91" s="58">
        <v>0</v>
      </c>
      <c r="N91" s="59">
        <v>0</v>
      </c>
      <c r="O91" s="58">
        <v>0</v>
      </c>
      <c r="P91" s="59">
        <v>0</v>
      </c>
      <c r="Q91" s="58">
        <v>0</v>
      </c>
      <c r="R91" s="59">
        <v>0</v>
      </c>
      <c r="S91" s="58">
        <v>0</v>
      </c>
      <c r="T91" s="59">
        <v>0</v>
      </c>
      <c r="U91" s="58">
        <v>0</v>
      </c>
      <c r="V91" s="59">
        <v>0</v>
      </c>
      <c r="W91" s="58">
        <v>0</v>
      </c>
      <c r="X91" s="59">
        <v>0</v>
      </c>
      <c r="Y91" s="58">
        <v>0</v>
      </c>
      <c r="Z91" s="59">
        <v>0</v>
      </c>
      <c r="AA91" s="58">
        <v>0</v>
      </c>
      <c r="AB91" s="59">
        <v>0</v>
      </c>
      <c r="AC91" s="58">
        <v>0</v>
      </c>
      <c r="AD91" s="59">
        <v>0</v>
      </c>
      <c r="AE91" s="58">
        <v>0</v>
      </c>
      <c r="AF91" s="59">
        <v>0</v>
      </c>
      <c r="AG91" s="58">
        <v>0</v>
      </c>
      <c r="AH91" s="59">
        <v>0</v>
      </c>
      <c r="AI91" s="58">
        <v>0</v>
      </c>
      <c r="AJ91" s="51">
        <f t="shared" si="88"/>
        <v>0</v>
      </c>
    </row>
    <row r="92" spans="2:36" x14ac:dyDescent="0.3">
      <c r="B92" s="4" t="s">
        <v>270</v>
      </c>
      <c r="C92" s="46"/>
      <c r="D92" s="46"/>
      <c r="E92" s="58">
        <v>0</v>
      </c>
      <c r="F92" s="59">
        <v>0</v>
      </c>
      <c r="G92" s="58">
        <v>0</v>
      </c>
      <c r="H92" s="59">
        <v>0</v>
      </c>
      <c r="I92" s="58">
        <v>0</v>
      </c>
      <c r="J92" s="59">
        <v>0</v>
      </c>
      <c r="K92" s="58">
        <v>0</v>
      </c>
      <c r="L92" s="59">
        <v>0</v>
      </c>
      <c r="M92" s="58">
        <v>0</v>
      </c>
      <c r="N92" s="59">
        <v>0</v>
      </c>
      <c r="O92" s="58">
        <v>0</v>
      </c>
      <c r="P92" s="59">
        <v>0</v>
      </c>
      <c r="Q92" s="58">
        <v>0</v>
      </c>
      <c r="R92" s="59">
        <v>0</v>
      </c>
      <c r="S92" s="58">
        <v>0</v>
      </c>
      <c r="T92" s="59">
        <v>0</v>
      </c>
      <c r="U92" s="58">
        <v>0</v>
      </c>
      <c r="V92" s="59">
        <v>0</v>
      </c>
      <c r="W92" s="58">
        <v>0</v>
      </c>
      <c r="X92" s="59">
        <v>0</v>
      </c>
      <c r="Y92" s="58">
        <v>0</v>
      </c>
      <c r="Z92" s="59">
        <v>0</v>
      </c>
      <c r="AA92" s="58">
        <v>0</v>
      </c>
      <c r="AB92" s="59">
        <v>0</v>
      </c>
      <c r="AC92" s="58">
        <v>0</v>
      </c>
      <c r="AD92" s="59">
        <v>0</v>
      </c>
      <c r="AE92" s="58">
        <v>0</v>
      </c>
      <c r="AF92" s="59">
        <v>0</v>
      </c>
      <c r="AG92" s="58">
        <v>0</v>
      </c>
      <c r="AH92" s="59">
        <v>0</v>
      </c>
      <c r="AI92" s="58">
        <v>0</v>
      </c>
      <c r="AJ92" s="51">
        <f t="shared" si="88"/>
        <v>0</v>
      </c>
    </row>
    <row r="93" spans="2:36" x14ac:dyDescent="0.3">
      <c r="B93" s="4" t="s">
        <v>271</v>
      </c>
      <c r="C93" s="46"/>
      <c r="D93" s="46"/>
      <c r="E93" s="58">
        <v>0</v>
      </c>
      <c r="F93" s="59">
        <v>0</v>
      </c>
      <c r="G93" s="58">
        <v>0</v>
      </c>
      <c r="H93" s="59">
        <v>0</v>
      </c>
      <c r="I93" s="58">
        <v>0</v>
      </c>
      <c r="J93" s="59">
        <v>0</v>
      </c>
      <c r="K93" s="58">
        <v>0</v>
      </c>
      <c r="L93" s="59">
        <v>0</v>
      </c>
      <c r="M93" s="58">
        <v>0</v>
      </c>
      <c r="N93" s="59">
        <v>0</v>
      </c>
      <c r="O93" s="58">
        <v>0</v>
      </c>
      <c r="P93" s="59">
        <v>0</v>
      </c>
      <c r="Q93" s="58">
        <v>0</v>
      </c>
      <c r="R93" s="59">
        <v>0</v>
      </c>
      <c r="S93" s="58">
        <v>0</v>
      </c>
      <c r="T93" s="59">
        <v>0</v>
      </c>
      <c r="U93" s="58">
        <v>0</v>
      </c>
      <c r="V93" s="59">
        <v>0</v>
      </c>
      <c r="W93" s="58">
        <v>0</v>
      </c>
      <c r="X93" s="59">
        <v>0</v>
      </c>
      <c r="Y93" s="58">
        <v>0</v>
      </c>
      <c r="Z93" s="59">
        <v>0</v>
      </c>
      <c r="AA93" s="58">
        <v>0</v>
      </c>
      <c r="AB93" s="59">
        <v>0</v>
      </c>
      <c r="AC93" s="58">
        <v>0</v>
      </c>
      <c r="AD93" s="59">
        <v>0</v>
      </c>
      <c r="AE93" s="58">
        <v>0</v>
      </c>
      <c r="AF93" s="59">
        <v>0</v>
      </c>
      <c r="AG93" s="58">
        <v>0</v>
      </c>
      <c r="AH93" s="59">
        <v>0</v>
      </c>
      <c r="AI93" s="58">
        <v>0</v>
      </c>
      <c r="AJ93" s="51">
        <f t="shared" si="88"/>
        <v>0</v>
      </c>
    </row>
    <row r="94" spans="2:36" x14ac:dyDescent="0.3">
      <c r="B94" s="4" t="s">
        <v>272</v>
      </c>
      <c r="C94" s="46"/>
      <c r="D94" s="46"/>
      <c r="E94" s="58">
        <v>0</v>
      </c>
      <c r="F94" s="59">
        <v>0</v>
      </c>
      <c r="G94" s="58">
        <v>0</v>
      </c>
      <c r="H94" s="59">
        <v>0</v>
      </c>
      <c r="I94" s="58">
        <v>0</v>
      </c>
      <c r="J94" s="59">
        <v>0</v>
      </c>
      <c r="K94" s="58">
        <v>0</v>
      </c>
      <c r="L94" s="59">
        <v>0</v>
      </c>
      <c r="M94" s="58">
        <v>0</v>
      </c>
      <c r="N94" s="59">
        <v>0</v>
      </c>
      <c r="O94" s="58">
        <v>0</v>
      </c>
      <c r="P94" s="59">
        <v>0</v>
      </c>
      <c r="Q94" s="58">
        <v>0</v>
      </c>
      <c r="R94" s="59">
        <v>0</v>
      </c>
      <c r="S94" s="58">
        <v>0</v>
      </c>
      <c r="T94" s="59">
        <v>0</v>
      </c>
      <c r="U94" s="58">
        <v>0</v>
      </c>
      <c r="V94" s="59">
        <v>0</v>
      </c>
      <c r="W94" s="58">
        <v>0</v>
      </c>
      <c r="X94" s="59">
        <v>0</v>
      </c>
      <c r="Y94" s="58">
        <v>0</v>
      </c>
      <c r="Z94" s="59">
        <v>0</v>
      </c>
      <c r="AA94" s="58">
        <v>0</v>
      </c>
      <c r="AB94" s="59">
        <v>0</v>
      </c>
      <c r="AC94" s="58">
        <v>0</v>
      </c>
      <c r="AD94" s="59">
        <v>0</v>
      </c>
      <c r="AE94" s="58">
        <v>0</v>
      </c>
      <c r="AF94" s="59">
        <v>0</v>
      </c>
      <c r="AG94" s="58">
        <v>0</v>
      </c>
      <c r="AH94" s="59">
        <v>0</v>
      </c>
      <c r="AI94" s="58">
        <v>0</v>
      </c>
      <c r="AJ94" s="51">
        <f t="shared" si="88"/>
        <v>0</v>
      </c>
    </row>
    <row r="95" spans="2:36" x14ac:dyDescent="0.3">
      <c r="B95" s="4" t="s">
        <v>259</v>
      </c>
      <c r="C95" s="46"/>
      <c r="D95" s="46"/>
      <c r="E95" s="58">
        <v>0</v>
      </c>
      <c r="F95" s="59">
        <v>0</v>
      </c>
      <c r="G95" s="58">
        <v>0</v>
      </c>
      <c r="H95" s="59">
        <v>0</v>
      </c>
      <c r="I95" s="58">
        <v>0</v>
      </c>
      <c r="J95" s="59">
        <v>0</v>
      </c>
      <c r="K95" s="58">
        <v>0</v>
      </c>
      <c r="L95" s="59">
        <v>0</v>
      </c>
      <c r="M95" s="58">
        <v>0</v>
      </c>
      <c r="N95" s="59">
        <v>0</v>
      </c>
      <c r="O95" s="58">
        <v>0</v>
      </c>
      <c r="P95" s="59">
        <v>0</v>
      </c>
      <c r="Q95" s="58">
        <v>0</v>
      </c>
      <c r="R95" s="59">
        <v>0</v>
      </c>
      <c r="S95" s="58">
        <v>0</v>
      </c>
      <c r="T95" s="59">
        <v>0</v>
      </c>
      <c r="U95" s="58">
        <v>0</v>
      </c>
      <c r="V95" s="59">
        <v>0</v>
      </c>
      <c r="W95" s="58">
        <v>0</v>
      </c>
      <c r="X95" s="59">
        <v>0</v>
      </c>
      <c r="Y95" s="58">
        <v>0</v>
      </c>
      <c r="Z95" s="59">
        <v>0</v>
      </c>
      <c r="AA95" s="58">
        <v>0</v>
      </c>
      <c r="AB95" s="59">
        <v>0</v>
      </c>
      <c r="AC95" s="58">
        <v>0</v>
      </c>
      <c r="AD95" s="59">
        <v>0</v>
      </c>
      <c r="AE95" s="58">
        <v>0</v>
      </c>
      <c r="AF95" s="59">
        <v>0</v>
      </c>
      <c r="AG95" s="58">
        <v>0</v>
      </c>
      <c r="AH95" s="59">
        <v>0</v>
      </c>
      <c r="AI95" s="58">
        <v>0</v>
      </c>
      <c r="AJ95" s="51">
        <f t="shared" si="88"/>
        <v>0</v>
      </c>
    </row>
    <row r="96" spans="2:36" x14ac:dyDescent="0.3">
      <c r="B96" s="4" t="s">
        <v>260</v>
      </c>
      <c r="C96" s="46"/>
      <c r="D96" s="46"/>
      <c r="E96" s="58">
        <v>0</v>
      </c>
      <c r="F96" s="59">
        <v>0</v>
      </c>
      <c r="G96" s="58">
        <v>0</v>
      </c>
      <c r="H96" s="59">
        <v>0</v>
      </c>
      <c r="I96" s="58">
        <v>0</v>
      </c>
      <c r="J96" s="59">
        <v>0</v>
      </c>
      <c r="K96" s="58">
        <v>0</v>
      </c>
      <c r="L96" s="59">
        <v>0</v>
      </c>
      <c r="M96" s="58">
        <v>0</v>
      </c>
      <c r="N96" s="59">
        <v>0</v>
      </c>
      <c r="O96" s="58">
        <v>0</v>
      </c>
      <c r="P96" s="59">
        <v>0</v>
      </c>
      <c r="Q96" s="58">
        <v>0</v>
      </c>
      <c r="R96" s="59">
        <v>0</v>
      </c>
      <c r="S96" s="58">
        <v>0</v>
      </c>
      <c r="T96" s="59">
        <v>0</v>
      </c>
      <c r="U96" s="58">
        <v>0</v>
      </c>
      <c r="V96" s="59">
        <v>0</v>
      </c>
      <c r="W96" s="58">
        <v>0</v>
      </c>
      <c r="X96" s="59">
        <v>0</v>
      </c>
      <c r="Y96" s="58">
        <v>0</v>
      </c>
      <c r="Z96" s="59">
        <v>0</v>
      </c>
      <c r="AA96" s="58">
        <v>0</v>
      </c>
      <c r="AB96" s="59">
        <v>0</v>
      </c>
      <c r="AC96" s="58">
        <v>0</v>
      </c>
      <c r="AD96" s="59">
        <v>0</v>
      </c>
      <c r="AE96" s="58">
        <v>0</v>
      </c>
      <c r="AF96" s="59">
        <v>0</v>
      </c>
      <c r="AG96" s="58">
        <v>0</v>
      </c>
      <c r="AH96" s="59">
        <v>0</v>
      </c>
      <c r="AI96" s="58">
        <v>0</v>
      </c>
      <c r="AJ96" s="51">
        <f t="shared" si="88"/>
        <v>0</v>
      </c>
    </row>
    <row r="97" spans="2:36" x14ac:dyDescent="0.3">
      <c r="B97" s="4" t="s">
        <v>291</v>
      </c>
      <c r="C97" s="46"/>
      <c r="D97" s="46"/>
      <c r="E97" s="58">
        <v>0</v>
      </c>
      <c r="F97" s="59">
        <v>0</v>
      </c>
      <c r="G97" s="58">
        <v>0</v>
      </c>
      <c r="H97" s="59">
        <v>0</v>
      </c>
      <c r="I97" s="58">
        <v>0</v>
      </c>
      <c r="J97" s="59">
        <v>0</v>
      </c>
      <c r="K97" s="58">
        <v>0</v>
      </c>
      <c r="L97" s="59">
        <v>0</v>
      </c>
      <c r="M97" s="58">
        <v>0</v>
      </c>
      <c r="N97" s="59">
        <v>0</v>
      </c>
      <c r="O97" s="58">
        <v>0</v>
      </c>
      <c r="P97" s="59">
        <v>0</v>
      </c>
      <c r="Q97" s="58">
        <v>0</v>
      </c>
      <c r="R97" s="59">
        <v>0</v>
      </c>
      <c r="S97" s="58">
        <v>0</v>
      </c>
      <c r="T97" s="59">
        <v>0</v>
      </c>
      <c r="U97" s="58">
        <v>0</v>
      </c>
      <c r="V97" s="59">
        <v>0</v>
      </c>
      <c r="W97" s="58">
        <v>0</v>
      </c>
      <c r="X97" s="59">
        <v>0</v>
      </c>
      <c r="Y97" s="58">
        <v>0</v>
      </c>
      <c r="Z97" s="59">
        <v>0</v>
      </c>
      <c r="AA97" s="58">
        <v>0</v>
      </c>
      <c r="AB97" s="59">
        <v>0</v>
      </c>
      <c r="AC97" s="58">
        <v>0</v>
      </c>
      <c r="AD97" s="59">
        <v>0</v>
      </c>
      <c r="AE97" s="58">
        <v>0</v>
      </c>
      <c r="AF97" s="59">
        <v>0</v>
      </c>
      <c r="AG97" s="58">
        <v>0</v>
      </c>
      <c r="AH97" s="59">
        <v>0</v>
      </c>
      <c r="AI97" s="58">
        <v>0</v>
      </c>
      <c r="AJ97" s="51">
        <f t="shared" si="88"/>
        <v>0</v>
      </c>
    </row>
    <row r="98" spans="2:36" x14ac:dyDescent="0.3">
      <c r="B98" s="4" t="s">
        <v>292</v>
      </c>
      <c r="C98" s="46"/>
      <c r="D98" s="46"/>
      <c r="E98" s="58">
        <v>0</v>
      </c>
      <c r="F98" s="59">
        <v>0</v>
      </c>
      <c r="G98" s="58">
        <v>0</v>
      </c>
      <c r="H98" s="59">
        <v>0</v>
      </c>
      <c r="I98" s="58">
        <v>0</v>
      </c>
      <c r="J98" s="59">
        <v>0</v>
      </c>
      <c r="K98" s="58">
        <v>0</v>
      </c>
      <c r="L98" s="59">
        <v>0</v>
      </c>
      <c r="M98" s="58">
        <v>0</v>
      </c>
      <c r="N98" s="59">
        <v>0</v>
      </c>
      <c r="O98" s="58">
        <v>0</v>
      </c>
      <c r="P98" s="59">
        <v>0</v>
      </c>
      <c r="Q98" s="58">
        <v>0</v>
      </c>
      <c r="R98" s="59">
        <v>0</v>
      </c>
      <c r="S98" s="58">
        <v>0</v>
      </c>
      <c r="T98" s="59">
        <v>0</v>
      </c>
      <c r="U98" s="58">
        <v>0</v>
      </c>
      <c r="V98" s="59">
        <v>0</v>
      </c>
      <c r="W98" s="58">
        <v>0</v>
      </c>
      <c r="X98" s="59">
        <v>0</v>
      </c>
      <c r="Y98" s="58">
        <v>0</v>
      </c>
      <c r="Z98" s="59">
        <v>0</v>
      </c>
      <c r="AA98" s="58">
        <v>0</v>
      </c>
      <c r="AB98" s="59">
        <v>0</v>
      </c>
      <c r="AC98" s="58">
        <v>0</v>
      </c>
      <c r="AD98" s="59">
        <v>0</v>
      </c>
      <c r="AE98" s="58">
        <v>0</v>
      </c>
      <c r="AF98" s="59">
        <v>0</v>
      </c>
      <c r="AG98" s="58">
        <v>0</v>
      </c>
      <c r="AH98" s="59">
        <v>0</v>
      </c>
      <c r="AI98" s="58">
        <v>0</v>
      </c>
      <c r="AJ98" s="51">
        <f t="shared" si="88"/>
        <v>0</v>
      </c>
    </row>
    <row r="99" spans="2:36" x14ac:dyDescent="0.3">
      <c r="B99" s="4" t="s">
        <v>273</v>
      </c>
      <c r="C99" s="46"/>
      <c r="D99" s="46"/>
      <c r="E99" s="58">
        <v>0</v>
      </c>
      <c r="F99" s="59">
        <v>0</v>
      </c>
      <c r="G99" s="58">
        <v>0</v>
      </c>
      <c r="H99" s="59">
        <v>0</v>
      </c>
      <c r="I99" s="58">
        <v>0</v>
      </c>
      <c r="J99" s="59">
        <v>0</v>
      </c>
      <c r="K99" s="58">
        <v>0</v>
      </c>
      <c r="L99" s="59">
        <v>0</v>
      </c>
      <c r="M99" s="58">
        <v>0</v>
      </c>
      <c r="N99" s="59">
        <v>0</v>
      </c>
      <c r="O99" s="58">
        <v>0</v>
      </c>
      <c r="P99" s="59">
        <v>0</v>
      </c>
      <c r="Q99" s="58">
        <v>0</v>
      </c>
      <c r="R99" s="59">
        <v>0</v>
      </c>
      <c r="S99" s="58">
        <v>0</v>
      </c>
      <c r="T99" s="59">
        <v>0</v>
      </c>
      <c r="U99" s="58">
        <v>0</v>
      </c>
      <c r="V99" s="59">
        <v>0</v>
      </c>
      <c r="W99" s="58">
        <v>0</v>
      </c>
      <c r="X99" s="59">
        <v>0</v>
      </c>
      <c r="Y99" s="58">
        <v>0</v>
      </c>
      <c r="Z99" s="59">
        <v>0</v>
      </c>
      <c r="AA99" s="58">
        <v>0</v>
      </c>
      <c r="AB99" s="59">
        <v>0</v>
      </c>
      <c r="AC99" s="58">
        <v>0</v>
      </c>
      <c r="AD99" s="59">
        <v>0</v>
      </c>
      <c r="AE99" s="58">
        <v>0</v>
      </c>
      <c r="AF99" s="59">
        <v>0</v>
      </c>
      <c r="AG99" s="58">
        <v>0</v>
      </c>
      <c r="AH99" s="59">
        <v>0</v>
      </c>
      <c r="AI99" s="58">
        <v>0</v>
      </c>
      <c r="AJ99" s="51">
        <f t="shared" si="88"/>
        <v>0</v>
      </c>
    </row>
    <row r="100" spans="2:36" x14ac:dyDescent="0.3">
      <c r="B100" s="4" t="s">
        <v>274</v>
      </c>
      <c r="C100" s="46"/>
      <c r="D100" s="46"/>
      <c r="E100" s="58">
        <v>0</v>
      </c>
      <c r="F100" s="59">
        <v>0</v>
      </c>
      <c r="G100" s="58">
        <v>0</v>
      </c>
      <c r="H100" s="59">
        <v>0</v>
      </c>
      <c r="I100" s="58">
        <v>0</v>
      </c>
      <c r="J100" s="59">
        <v>0</v>
      </c>
      <c r="K100" s="58">
        <v>0</v>
      </c>
      <c r="L100" s="59">
        <v>0</v>
      </c>
      <c r="M100" s="58">
        <v>0</v>
      </c>
      <c r="N100" s="59">
        <v>0</v>
      </c>
      <c r="O100" s="58">
        <v>0</v>
      </c>
      <c r="P100" s="59">
        <v>0</v>
      </c>
      <c r="Q100" s="58">
        <v>0</v>
      </c>
      <c r="R100" s="59">
        <v>0</v>
      </c>
      <c r="S100" s="58">
        <v>0</v>
      </c>
      <c r="T100" s="59">
        <v>0</v>
      </c>
      <c r="U100" s="58">
        <v>0</v>
      </c>
      <c r="V100" s="59">
        <v>0</v>
      </c>
      <c r="W100" s="58">
        <v>0</v>
      </c>
      <c r="X100" s="59">
        <v>0</v>
      </c>
      <c r="Y100" s="58">
        <v>0</v>
      </c>
      <c r="Z100" s="59">
        <v>0</v>
      </c>
      <c r="AA100" s="58">
        <v>0</v>
      </c>
      <c r="AB100" s="59">
        <v>0</v>
      </c>
      <c r="AC100" s="58">
        <v>0</v>
      </c>
      <c r="AD100" s="59">
        <v>0</v>
      </c>
      <c r="AE100" s="58">
        <v>0</v>
      </c>
      <c r="AF100" s="59">
        <v>0</v>
      </c>
      <c r="AG100" s="58">
        <v>0</v>
      </c>
      <c r="AH100" s="59">
        <v>0</v>
      </c>
      <c r="AI100" s="58">
        <v>0</v>
      </c>
      <c r="AJ100" s="51">
        <f t="shared" si="88"/>
        <v>0</v>
      </c>
    </row>
    <row r="101" spans="2:36" x14ac:dyDescent="0.3">
      <c r="B101" s="4" t="s">
        <v>275</v>
      </c>
      <c r="C101" s="46"/>
      <c r="D101" s="46"/>
      <c r="E101" s="58">
        <v>0</v>
      </c>
      <c r="F101" s="59">
        <v>0</v>
      </c>
      <c r="G101" s="58">
        <v>0</v>
      </c>
      <c r="H101" s="59">
        <v>0</v>
      </c>
      <c r="I101" s="58">
        <v>0</v>
      </c>
      <c r="J101" s="59">
        <v>0</v>
      </c>
      <c r="K101" s="58">
        <v>0</v>
      </c>
      <c r="L101" s="59">
        <v>0</v>
      </c>
      <c r="M101" s="58">
        <v>0</v>
      </c>
      <c r="N101" s="59">
        <v>0</v>
      </c>
      <c r="O101" s="58">
        <v>0</v>
      </c>
      <c r="P101" s="59">
        <v>0</v>
      </c>
      <c r="Q101" s="58">
        <v>0</v>
      </c>
      <c r="R101" s="59">
        <v>0</v>
      </c>
      <c r="S101" s="58">
        <v>0</v>
      </c>
      <c r="T101" s="59">
        <v>0</v>
      </c>
      <c r="U101" s="58">
        <v>0</v>
      </c>
      <c r="V101" s="59">
        <v>0</v>
      </c>
      <c r="W101" s="58">
        <v>0</v>
      </c>
      <c r="X101" s="59">
        <v>0</v>
      </c>
      <c r="Y101" s="58">
        <v>0</v>
      </c>
      <c r="Z101" s="59">
        <v>0</v>
      </c>
      <c r="AA101" s="58">
        <v>0</v>
      </c>
      <c r="AB101" s="59">
        <v>0</v>
      </c>
      <c r="AC101" s="58">
        <v>0</v>
      </c>
      <c r="AD101" s="59">
        <v>0</v>
      </c>
      <c r="AE101" s="58">
        <v>0</v>
      </c>
      <c r="AF101" s="59">
        <v>0</v>
      </c>
      <c r="AG101" s="58">
        <v>0</v>
      </c>
      <c r="AH101" s="59">
        <v>0</v>
      </c>
      <c r="AI101" s="58">
        <v>0</v>
      </c>
      <c r="AJ101" s="51">
        <f t="shared" si="88"/>
        <v>0</v>
      </c>
    </row>
    <row r="102" spans="2:36" x14ac:dyDescent="0.3">
      <c r="B102" s="4" t="s">
        <v>276</v>
      </c>
      <c r="C102" s="46"/>
      <c r="D102" s="46"/>
      <c r="E102" s="58">
        <v>0</v>
      </c>
      <c r="F102" s="59">
        <v>0</v>
      </c>
      <c r="G102" s="58">
        <v>0</v>
      </c>
      <c r="H102" s="59">
        <v>0</v>
      </c>
      <c r="I102" s="58">
        <v>0</v>
      </c>
      <c r="J102" s="59">
        <v>0</v>
      </c>
      <c r="K102" s="58">
        <v>0</v>
      </c>
      <c r="L102" s="59">
        <v>0</v>
      </c>
      <c r="M102" s="58">
        <v>0</v>
      </c>
      <c r="N102" s="59">
        <v>0</v>
      </c>
      <c r="O102" s="58">
        <v>0</v>
      </c>
      <c r="P102" s="59">
        <v>0</v>
      </c>
      <c r="Q102" s="58">
        <v>0</v>
      </c>
      <c r="R102" s="59">
        <v>0</v>
      </c>
      <c r="S102" s="58">
        <v>0</v>
      </c>
      <c r="T102" s="59">
        <v>0</v>
      </c>
      <c r="U102" s="58">
        <v>0</v>
      </c>
      <c r="V102" s="59">
        <v>0</v>
      </c>
      <c r="W102" s="58">
        <v>0</v>
      </c>
      <c r="X102" s="59">
        <v>0</v>
      </c>
      <c r="Y102" s="58">
        <v>0</v>
      </c>
      <c r="Z102" s="59">
        <v>0</v>
      </c>
      <c r="AA102" s="58">
        <v>0</v>
      </c>
      <c r="AB102" s="59">
        <v>0</v>
      </c>
      <c r="AC102" s="58">
        <v>0</v>
      </c>
      <c r="AD102" s="59">
        <v>0</v>
      </c>
      <c r="AE102" s="58">
        <v>0</v>
      </c>
      <c r="AF102" s="59">
        <v>0</v>
      </c>
      <c r="AG102" s="58">
        <v>0</v>
      </c>
      <c r="AH102" s="59">
        <v>0</v>
      </c>
      <c r="AI102" s="58">
        <v>0</v>
      </c>
      <c r="AJ102" s="51">
        <f t="shared" si="88"/>
        <v>0</v>
      </c>
    </row>
    <row r="103" spans="2:36" x14ac:dyDescent="0.3">
      <c r="B103" s="4" t="s">
        <v>277</v>
      </c>
      <c r="C103" s="46"/>
      <c r="D103" s="46"/>
      <c r="E103" s="58">
        <v>0</v>
      </c>
      <c r="F103" s="59">
        <v>0</v>
      </c>
      <c r="G103" s="58">
        <v>0</v>
      </c>
      <c r="H103" s="59">
        <v>0</v>
      </c>
      <c r="I103" s="58">
        <v>0</v>
      </c>
      <c r="J103" s="59">
        <v>0</v>
      </c>
      <c r="K103" s="58">
        <v>0</v>
      </c>
      <c r="L103" s="59">
        <v>0</v>
      </c>
      <c r="M103" s="58">
        <v>0</v>
      </c>
      <c r="N103" s="59">
        <v>0</v>
      </c>
      <c r="O103" s="58">
        <v>0</v>
      </c>
      <c r="P103" s="59">
        <v>0</v>
      </c>
      <c r="Q103" s="58">
        <v>0</v>
      </c>
      <c r="R103" s="59">
        <v>0</v>
      </c>
      <c r="S103" s="58">
        <v>0</v>
      </c>
      <c r="T103" s="59">
        <v>0</v>
      </c>
      <c r="U103" s="58">
        <v>0</v>
      </c>
      <c r="V103" s="59">
        <v>0</v>
      </c>
      <c r="W103" s="58">
        <v>0</v>
      </c>
      <c r="X103" s="59">
        <v>0</v>
      </c>
      <c r="Y103" s="58">
        <v>0</v>
      </c>
      <c r="Z103" s="59">
        <v>0</v>
      </c>
      <c r="AA103" s="58">
        <v>0</v>
      </c>
      <c r="AB103" s="59">
        <v>0</v>
      </c>
      <c r="AC103" s="58">
        <v>0</v>
      </c>
      <c r="AD103" s="59">
        <v>0</v>
      </c>
      <c r="AE103" s="58">
        <v>0</v>
      </c>
      <c r="AF103" s="59">
        <v>0</v>
      </c>
      <c r="AG103" s="58">
        <v>0</v>
      </c>
      <c r="AH103" s="59">
        <v>0</v>
      </c>
      <c r="AI103" s="58">
        <v>0</v>
      </c>
      <c r="AJ103" s="51">
        <f t="shared" si="88"/>
        <v>0</v>
      </c>
    </row>
    <row r="104" spans="2:36" x14ac:dyDescent="0.3">
      <c r="B104" s="4" t="s">
        <v>278</v>
      </c>
      <c r="C104" s="46"/>
      <c r="D104" s="46"/>
      <c r="E104" s="58">
        <v>0</v>
      </c>
      <c r="F104" s="59">
        <v>0</v>
      </c>
      <c r="G104" s="58">
        <v>0</v>
      </c>
      <c r="H104" s="59">
        <v>0</v>
      </c>
      <c r="I104" s="58">
        <v>0</v>
      </c>
      <c r="J104" s="59">
        <v>0</v>
      </c>
      <c r="K104" s="58">
        <v>0</v>
      </c>
      <c r="L104" s="59">
        <v>0</v>
      </c>
      <c r="M104" s="58">
        <v>0</v>
      </c>
      <c r="N104" s="59">
        <v>0</v>
      </c>
      <c r="O104" s="58">
        <v>0</v>
      </c>
      <c r="P104" s="59">
        <v>0</v>
      </c>
      <c r="Q104" s="58">
        <v>0</v>
      </c>
      <c r="R104" s="59">
        <v>0</v>
      </c>
      <c r="S104" s="58">
        <v>0</v>
      </c>
      <c r="T104" s="59">
        <v>0</v>
      </c>
      <c r="U104" s="58">
        <v>0</v>
      </c>
      <c r="V104" s="59">
        <v>0</v>
      </c>
      <c r="W104" s="58">
        <v>0</v>
      </c>
      <c r="X104" s="59">
        <v>0</v>
      </c>
      <c r="Y104" s="58">
        <v>0</v>
      </c>
      <c r="Z104" s="59">
        <v>0</v>
      </c>
      <c r="AA104" s="58">
        <v>0</v>
      </c>
      <c r="AB104" s="59">
        <v>0</v>
      </c>
      <c r="AC104" s="58">
        <v>0</v>
      </c>
      <c r="AD104" s="59">
        <v>0</v>
      </c>
      <c r="AE104" s="58">
        <v>0</v>
      </c>
      <c r="AF104" s="59">
        <v>0</v>
      </c>
      <c r="AG104" s="58">
        <v>0</v>
      </c>
      <c r="AH104" s="59">
        <v>0</v>
      </c>
      <c r="AI104" s="58">
        <v>0</v>
      </c>
      <c r="AJ104" s="51">
        <f t="shared" si="88"/>
        <v>0</v>
      </c>
    </row>
    <row r="105" spans="2:36" x14ac:dyDescent="0.3">
      <c r="B105" s="4" t="s">
        <v>279</v>
      </c>
      <c r="C105" s="46"/>
      <c r="D105" s="46"/>
      <c r="E105" s="58">
        <v>0</v>
      </c>
      <c r="F105" s="59">
        <v>0</v>
      </c>
      <c r="G105" s="58">
        <v>0</v>
      </c>
      <c r="H105" s="59">
        <v>0</v>
      </c>
      <c r="I105" s="58">
        <v>0</v>
      </c>
      <c r="J105" s="59">
        <v>0</v>
      </c>
      <c r="K105" s="58">
        <v>0</v>
      </c>
      <c r="L105" s="59">
        <v>0</v>
      </c>
      <c r="M105" s="58">
        <v>0</v>
      </c>
      <c r="N105" s="59">
        <v>0</v>
      </c>
      <c r="O105" s="58">
        <v>0</v>
      </c>
      <c r="P105" s="59">
        <v>0</v>
      </c>
      <c r="Q105" s="58">
        <v>0</v>
      </c>
      <c r="R105" s="59">
        <v>0</v>
      </c>
      <c r="S105" s="58">
        <v>0</v>
      </c>
      <c r="T105" s="59">
        <v>0</v>
      </c>
      <c r="U105" s="58">
        <v>0</v>
      </c>
      <c r="V105" s="59">
        <v>0</v>
      </c>
      <c r="W105" s="58">
        <v>0</v>
      </c>
      <c r="X105" s="59">
        <v>0</v>
      </c>
      <c r="Y105" s="58">
        <v>0</v>
      </c>
      <c r="Z105" s="59">
        <v>0</v>
      </c>
      <c r="AA105" s="58">
        <v>0</v>
      </c>
      <c r="AB105" s="59">
        <v>0</v>
      </c>
      <c r="AC105" s="58">
        <v>0</v>
      </c>
      <c r="AD105" s="59">
        <v>0</v>
      </c>
      <c r="AE105" s="58">
        <v>0</v>
      </c>
      <c r="AF105" s="59">
        <v>0</v>
      </c>
      <c r="AG105" s="58">
        <v>0</v>
      </c>
      <c r="AH105" s="59">
        <v>0</v>
      </c>
      <c r="AI105" s="58">
        <v>0</v>
      </c>
      <c r="AJ105" s="51">
        <f t="shared" si="88"/>
        <v>0</v>
      </c>
    </row>
    <row r="106" spans="2:36" x14ac:dyDescent="0.3">
      <c r="B106" s="4" t="s">
        <v>280</v>
      </c>
      <c r="C106" s="46"/>
      <c r="D106" s="46"/>
      <c r="E106" s="58">
        <v>0</v>
      </c>
      <c r="F106" s="59">
        <v>0</v>
      </c>
      <c r="G106" s="58">
        <v>0</v>
      </c>
      <c r="H106" s="59">
        <v>0</v>
      </c>
      <c r="I106" s="58">
        <v>0</v>
      </c>
      <c r="J106" s="59">
        <v>0</v>
      </c>
      <c r="K106" s="58">
        <v>0</v>
      </c>
      <c r="L106" s="59">
        <v>0</v>
      </c>
      <c r="M106" s="58">
        <v>0</v>
      </c>
      <c r="N106" s="59">
        <v>0</v>
      </c>
      <c r="O106" s="58">
        <v>0</v>
      </c>
      <c r="P106" s="59">
        <v>0</v>
      </c>
      <c r="Q106" s="58">
        <v>0</v>
      </c>
      <c r="R106" s="59">
        <v>0</v>
      </c>
      <c r="S106" s="58">
        <v>0</v>
      </c>
      <c r="T106" s="59">
        <v>0</v>
      </c>
      <c r="U106" s="58">
        <v>0</v>
      </c>
      <c r="V106" s="59">
        <v>0</v>
      </c>
      <c r="W106" s="58">
        <v>0</v>
      </c>
      <c r="X106" s="59">
        <v>0</v>
      </c>
      <c r="Y106" s="58">
        <v>0</v>
      </c>
      <c r="Z106" s="59">
        <v>0</v>
      </c>
      <c r="AA106" s="58">
        <v>0</v>
      </c>
      <c r="AB106" s="59">
        <v>0</v>
      </c>
      <c r="AC106" s="58">
        <v>0</v>
      </c>
      <c r="AD106" s="59">
        <v>0</v>
      </c>
      <c r="AE106" s="58">
        <v>0</v>
      </c>
      <c r="AF106" s="59">
        <v>0</v>
      </c>
      <c r="AG106" s="58">
        <v>0</v>
      </c>
      <c r="AH106" s="59">
        <v>0</v>
      </c>
      <c r="AI106" s="58">
        <v>0</v>
      </c>
      <c r="AJ106" s="51">
        <f t="shared" si="88"/>
        <v>0</v>
      </c>
    </row>
    <row r="107" spans="2:36" x14ac:dyDescent="0.3">
      <c r="B107" s="4" t="s">
        <v>281</v>
      </c>
      <c r="C107" s="46"/>
      <c r="D107" s="46"/>
      <c r="E107" s="88">
        <v>0</v>
      </c>
      <c r="F107" s="89">
        <v>0</v>
      </c>
      <c r="G107" s="88">
        <v>0</v>
      </c>
      <c r="H107" s="89">
        <v>0</v>
      </c>
      <c r="I107" s="88">
        <v>0</v>
      </c>
      <c r="J107" s="89">
        <v>0</v>
      </c>
      <c r="K107" s="88">
        <v>0</v>
      </c>
      <c r="L107" s="89">
        <v>0</v>
      </c>
      <c r="M107" s="88">
        <v>0</v>
      </c>
      <c r="N107" s="89">
        <v>0</v>
      </c>
      <c r="O107" s="88">
        <v>0</v>
      </c>
      <c r="P107" s="89">
        <v>0</v>
      </c>
      <c r="Q107" s="88">
        <v>0</v>
      </c>
      <c r="R107" s="89">
        <v>0</v>
      </c>
      <c r="S107" s="88">
        <v>0</v>
      </c>
      <c r="T107" s="89">
        <v>0</v>
      </c>
      <c r="U107" s="88">
        <v>0</v>
      </c>
      <c r="V107" s="89">
        <v>0</v>
      </c>
      <c r="W107" s="88">
        <v>0</v>
      </c>
      <c r="X107" s="89">
        <v>0</v>
      </c>
      <c r="Y107" s="88">
        <v>0</v>
      </c>
      <c r="Z107" s="89">
        <v>0</v>
      </c>
      <c r="AA107" s="88">
        <v>0</v>
      </c>
      <c r="AB107" s="89">
        <v>0</v>
      </c>
      <c r="AC107" s="88">
        <v>0</v>
      </c>
      <c r="AD107" s="89">
        <v>0</v>
      </c>
      <c r="AE107" s="88">
        <v>0</v>
      </c>
      <c r="AF107" s="89">
        <v>0</v>
      </c>
      <c r="AG107" s="88">
        <v>0</v>
      </c>
      <c r="AH107" s="89">
        <v>0</v>
      </c>
      <c r="AI107" s="88">
        <v>0</v>
      </c>
      <c r="AJ107" s="51">
        <f t="shared" si="88"/>
        <v>0</v>
      </c>
    </row>
    <row r="108" spans="2:36" x14ac:dyDescent="0.3"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H108" s="3"/>
      <c r="AI108" s="3"/>
      <c r="AJ108" s="3"/>
    </row>
    <row r="109" spans="2:36" x14ac:dyDescent="0.3">
      <c r="B109" s="39">
        <v>45748</v>
      </c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H109" s="3"/>
      <c r="AI109" s="3"/>
      <c r="AJ109" s="3"/>
    </row>
    <row r="110" spans="2:36" x14ac:dyDescent="0.3">
      <c r="C110" s="4"/>
      <c r="D110" s="4"/>
      <c r="E110" s="6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</row>
    <row r="111" spans="2:36" x14ac:dyDescent="0.3">
      <c r="B111" s="32" t="s">
        <v>124</v>
      </c>
      <c r="C111" s="4"/>
      <c r="D111" s="4"/>
      <c r="E111" s="33">
        <f>+B109</f>
        <v>45748</v>
      </c>
      <c r="F111" s="33">
        <f>+E111+1</f>
        <v>45749</v>
      </c>
      <c r="G111" s="33">
        <f t="shared" ref="G111" si="89">+F111+1</f>
        <v>45750</v>
      </c>
      <c r="H111" s="33">
        <f t="shared" ref="H111" si="90">+G111+1</f>
        <v>45751</v>
      </c>
      <c r="I111" s="33">
        <f t="shared" ref="I111" si="91">+H111+1</f>
        <v>45752</v>
      </c>
      <c r="J111" s="33">
        <f t="shared" ref="J111" si="92">+I111+1</f>
        <v>45753</v>
      </c>
      <c r="K111" s="33">
        <f t="shared" ref="K111" si="93">+J111+1</f>
        <v>45754</v>
      </c>
      <c r="L111" s="33">
        <f t="shared" ref="L111" si="94">+K111+1</f>
        <v>45755</v>
      </c>
      <c r="M111" s="33">
        <f t="shared" ref="M111" si="95">+L111+1</f>
        <v>45756</v>
      </c>
      <c r="N111" s="33">
        <f t="shared" ref="N111" si="96">+M111+1</f>
        <v>45757</v>
      </c>
      <c r="O111" s="33">
        <f t="shared" ref="O111" si="97">+N111+1</f>
        <v>45758</v>
      </c>
      <c r="P111" s="33">
        <f t="shared" ref="P111" si="98">+O111+1</f>
        <v>45759</v>
      </c>
      <c r="Q111" s="33">
        <f t="shared" ref="Q111" si="99">+P111+1</f>
        <v>45760</v>
      </c>
      <c r="R111" s="33">
        <f t="shared" ref="R111" si="100">+Q111+1</f>
        <v>45761</v>
      </c>
      <c r="S111" s="33">
        <f t="shared" ref="S111" si="101">+R111+1</f>
        <v>45762</v>
      </c>
      <c r="T111" s="33">
        <f t="shared" ref="T111" si="102">+S111+1</f>
        <v>45763</v>
      </c>
      <c r="U111" s="33">
        <f t="shared" ref="U111" si="103">+T111+1</f>
        <v>45764</v>
      </c>
      <c r="V111" s="33">
        <f t="shared" ref="V111" si="104">+U111+1</f>
        <v>45765</v>
      </c>
      <c r="W111" s="33">
        <f t="shared" ref="W111" si="105">+V111+1</f>
        <v>45766</v>
      </c>
      <c r="X111" s="33">
        <f t="shared" ref="X111" si="106">+W111+1</f>
        <v>45767</v>
      </c>
      <c r="Y111" s="33">
        <f t="shared" ref="Y111" si="107">+X111+1</f>
        <v>45768</v>
      </c>
      <c r="Z111" s="33">
        <f t="shared" ref="Z111" si="108">+Y111+1</f>
        <v>45769</v>
      </c>
      <c r="AA111" s="33">
        <f t="shared" ref="AA111" si="109">+Z111+1</f>
        <v>45770</v>
      </c>
      <c r="AB111" s="33">
        <f t="shared" ref="AB111" si="110">+AA111+1</f>
        <v>45771</v>
      </c>
      <c r="AC111" s="33">
        <f t="shared" ref="AC111" si="111">+AB111+1</f>
        <v>45772</v>
      </c>
      <c r="AD111" s="33">
        <f t="shared" ref="AD111" si="112">+AC111+1</f>
        <v>45773</v>
      </c>
      <c r="AE111" s="33">
        <f t="shared" ref="AE111" si="113">+AD111+1</f>
        <v>45774</v>
      </c>
      <c r="AF111" s="33">
        <f t="shared" ref="AF111" si="114">+AE111+1</f>
        <v>45775</v>
      </c>
      <c r="AG111" s="33">
        <f t="shared" ref="AG111" si="115">+AF111+1</f>
        <v>45776</v>
      </c>
      <c r="AH111" s="33">
        <f t="shared" ref="AH111" si="116">+AG111+1</f>
        <v>45777</v>
      </c>
      <c r="AI111" s="33" t="s">
        <v>316</v>
      </c>
      <c r="AJ111" s="83" t="s">
        <v>2</v>
      </c>
    </row>
    <row r="112" spans="2:36" x14ac:dyDescent="0.3">
      <c r="B112" s="103" t="s">
        <v>2</v>
      </c>
      <c r="C112" s="103"/>
      <c r="D112" s="103"/>
      <c r="E112" s="48">
        <f t="shared" ref="E112:AJ112" si="117">SUM(E113:E141)</f>
        <v>0</v>
      </c>
      <c r="F112" s="48">
        <f t="shared" si="117"/>
        <v>0</v>
      </c>
      <c r="G112" s="48">
        <f t="shared" si="117"/>
        <v>0</v>
      </c>
      <c r="H112" s="48">
        <f t="shared" si="117"/>
        <v>0</v>
      </c>
      <c r="I112" s="48">
        <f t="shared" si="117"/>
        <v>0</v>
      </c>
      <c r="J112" s="48">
        <f t="shared" si="117"/>
        <v>0</v>
      </c>
      <c r="K112" s="48">
        <f t="shared" si="117"/>
        <v>0</v>
      </c>
      <c r="L112" s="48">
        <f t="shared" si="117"/>
        <v>0</v>
      </c>
      <c r="M112" s="48">
        <f t="shared" si="117"/>
        <v>0</v>
      </c>
      <c r="N112" s="48">
        <f t="shared" si="117"/>
        <v>0</v>
      </c>
      <c r="O112" s="48">
        <f t="shared" si="117"/>
        <v>0</v>
      </c>
      <c r="P112" s="48">
        <f t="shared" si="117"/>
        <v>0</v>
      </c>
      <c r="Q112" s="48">
        <f t="shared" si="117"/>
        <v>0</v>
      </c>
      <c r="R112" s="48">
        <f t="shared" si="117"/>
        <v>0</v>
      </c>
      <c r="S112" s="48">
        <f t="shared" si="117"/>
        <v>0</v>
      </c>
      <c r="T112" s="48">
        <f t="shared" si="117"/>
        <v>0</v>
      </c>
      <c r="U112" s="48">
        <f t="shared" si="117"/>
        <v>0</v>
      </c>
      <c r="V112" s="48">
        <f t="shared" si="117"/>
        <v>0</v>
      </c>
      <c r="W112" s="48">
        <f t="shared" si="117"/>
        <v>0</v>
      </c>
      <c r="X112" s="48">
        <f t="shared" si="117"/>
        <v>0</v>
      </c>
      <c r="Y112" s="48">
        <f t="shared" si="117"/>
        <v>0</v>
      </c>
      <c r="Z112" s="48">
        <f t="shared" si="117"/>
        <v>0</v>
      </c>
      <c r="AA112" s="48">
        <f t="shared" si="117"/>
        <v>0</v>
      </c>
      <c r="AB112" s="48">
        <f t="shared" si="117"/>
        <v>0</v>
      </c>
      <c r="AC112" s="48">
        <f t="shared" si="117"/>
        <v>0</v>
      </c>
      <c r="AD112" s="48">
        <f t="shared" si="117"/>
        <v>0</v>
      </c>
      <c r="AE112" s="48">
        <f t="shared" si="117"/>
        <v>0</v>
      </c>
      <c r="AF112" s="48">
        <f t="shared" si="117"/>
        <v>0</v>
      </c>
      <c r="AG112" s="48">
        <f t="shared" si="117"/>
        <v>0</v>
      </c>
      <c r="AH112" s="48">
        <f t="shared" si="117"/>
        <v>0</v>
      </c>
      <c r="AI112" s="48">
        <f t="shared" si="117"/>
        <v>0</v>
      </c>
      <c r="AJ112" s="51">
        <f t="shared" si="117"/>
        <v>0</v>
      </c>
    </row>
    <row r="113" spans="2:36" x14ac:dyDescent="0.3">
      <c r="B113" s="4" t="s">
        <v>252</v>
      </c>
      <c r="C113" s="46"/>
      <c r="D113" s="46"/>
      <c r="E113" s="58">
        <v>0</v>
      </c>
      <c r="F113" s="59">
        <v>0</v>
      </c>
      <c r="G113" s="58">
        <v>0</v>
      </c>
      <c r="H113" s="59">
        <v>0</v>
      </c>
      <c r="I113" s="58">
        <v>0</v>
      </c>
      <c r="J113" s="59">
        <v>0</v>
      </c>
      <c r="K113" s="58">
        <v>0</v>
      </c>
      <c r="L113" s="59">
        <v>0</v>
      </c>
      <c r="M113" s="58">
        <v>0</v>
      </c>
      <c r="N113" s="59">
        <v>0</v>
      </c>
      <c r="O113" s="58">
        <v>0</v>
      </c>
      <c r="P113" s="59">
        <v>0</v>
      </c>
      <c r="Q113" s="58">
        <v>0</v>
      </c>
      <c r="R113" s="59">
        <v>0</v>
      </c>
      <c r="S113" s="58">
        <v>0</v>
      </c>
      <c r="T113" s="59">
        <v>0</v>
      </c>
      <c r="U113" s="58">
        <v>0</v>
      </c>
      <c r="V113" s="59">
        <v>0</v>
      </c>
      <c r="W113" s="58">
        <v>0</v>
      </c>
      <c r="X113" s="59">
        <v>0</v>
      </c>
      <c r="Y113" s="58">
        <v>0</v>
      </c>
      <c r="Z113" s="59">
        <v>0</v>
      </c>
      <c r="AA113" s="58">
        <v>0</v>
      </c>
      <c r="AB113" s="59">
        <v>0</v>
      </c>
      <c r="AC113" s="58">
        <v>0</v>
      </c>
      <c r="AD113" s="59">
        <v>0</v>
      </c>
      <c r="AE113" s="58">
        <v>0</v>
      </c>
      <c r="AF113" s="59">
        <v>0</v>
      </c>
      <c r="AG113" s="58">
        <v>0</v>
      </c>
      <c r="AH113" s="59">
        <v>0</v>
      </c>
      <c r="AI113" s="58"/>
      <c r="AJ113" s="51">
        <f>SUM(E113:AI113)</f>
        <v>0</v>
      </c>
    </row>
    <row r="114" spans="2:36" x14ac:dyDescent="0.3">
      <c r="B114" s="4" t="s">
        <v>253</v>
      </c>
      <c r="C114" s="46"/>
      <c r="D114" s="46"/>
      <c r="E114" s="58">
        <v>0</v>
      </c>
      <c r="F114" s="59">
        <v>0</v>
      </c>
      <c r="G114" s="58">
        <v>0</v>
      </c>
      <c r="H114" s="59">
        <v>0</v>
      </c>
      <c r="I114" s="58">
        <v>0</v>
      </c>
      <c r="J114" s="59">
        <v>0</v>
      </c>
      <c r="K114" s="58">
        <v>0</v>
      </c>
      <c r="L114" s="59">
        <v>0</v>
      </c>
      <c r="M114" s="58">
        <v>0</v>
      </c>
      <c r="N114" s="59">
        <v>0</v>
      </c>
      <c r="O114" s="58">
        <v>0</v>
      </c>
      <c r="P114" s="59">
        <v>0</v>
      </c>
      <c r="Q114" s="58">
        <v>0</v>
      </c>
      <c r="R114" s="59">
        <v>0</v>
      </c>
      <c r="S114" s="58">
        <v>0</v>
      </c>
      <c r="T114" s="59">
        <v>0</v>
      </c>
      <c r="U114" s="58">
        <v>0</v>
      </c>
      <c r="V114" s="59">
        <v>0</v>
      </c>
      <c r="W114" s="58">
        <v>0</v>
      </c>
      <c r="X114" s="59">
        <v>0</v>
      </c>
      <c r="Y114" s="58">
        <v>0</v>
      </c>
      <c r="Z114" s="59">
        <v>0</v>
      </c>
      <c r="AA114" s="58">
        <v>0</v>
      </c>
      <c r="AB114" s="59">
        <v>0</v>
      </c>
      <c r="AC114" s="58">
        <v>0</v>
      </c>
      <c r="AD114" s="59">
        <v>0</v>
      </c>
      <c r="AE114" s="58">
        <v>0</v>
      </c>
      <c r="AF114" s="59">
        <v>0</v>
      </c>
      <c r="AG114" s="58">
        <v>0</v>
      </c>
      <c r="AH114" s="59">
        <v>0</v>
      </c>
      <c r="AI114" s="58"/>
      <c r="AJ114" s="51">
        <f t="shared" ref="AJ114:AJ141" si="118">SUM(E114:AI114)</f>
        <v>0</v>
      </c>
    </row>
    <row r="115" spans="2:36" x14ac:dyDescent="0.3">
      <c r="B115" s="4" t="s">
        <v>254</v>
      </c>
      <c r="C115" s="46"/>
      <c r="D115" s="46"/>
      <c r="E115" s="58">
        <v>0</v>
      </c>
      <c r="F115" s="59">
        <v>0</v>
      </c>
      <c r="G115" s="58">
        <v>0</v>
      </c>
      <c r="H115" s="59">
        <v>0</v>
      </c>
      <c r="I115" s="58">
        <v>0</v>
      </c>
      <c r="J115" s="59">
        <v>0</v>
      </c>
      <c r="K115" s="58">
        <v>0</v>
      </c>
      <c r="L115" s="59">
        <v>0</v>
      </c>
      <c r="M115" s="58">
        <v>0</v>
      </c>
      <c r="N115" s="59">
        <v>0</v>
      </c>
      <c r="O115" s="58">
        <v>0</v>
      </c>
      <c r="P115" s="59">
        <v>0</v>
      </c>
      <c r="Q115" s="58">
        <v>0</v>
      </c>
      <c r="R115" s="59">
        <v>0</v>
      </c>
      <c r="S115" s="58">
        <v>0</v>
      </c>
      <c r="T115" s="59">
        <v>0</v>
      </c>
      <c r="U115" s="58">
        <v>0</v>
      </c>
      <c r="V115" s="59">
        <v>0</v>
      </c>
      <c r="W115" s="58">
        <v>0</v>
      </c>
      <c r="X115" s="59">
        <v>0</v>
      </c>
      <c r="Y115" s="58">
        <v>0</v>
      </c>
      <c r="Z115" s="59">
        <v>0</v>
      </c>
      <c r="AA115" s="58">
        <v>0</v>
      </c>
      <c r="AB115" s="59">
        <v>0</v>
      </c>
      <c r="AC115" s="58">
        <v>0</v>
      </c>
      <c r="AD115" s="59">
        <v>0</v>
      </c>
      <c r="AE115" s="58">
        <v>0</v>
      </c>
      <c r="AF115" s="59">
        <v>0</v>
      </c>
      <c r="AG115" s="58">
        <v>0</v>
      </c>
      <c r="AH115" s="59">
        <v>0</v>
      </c>
      <c r="AI115" s="58"/>
      <c r="AJ115" s="51">
        <f t="shared" si="118"/>
        <v>0</v>
      </c>
    </row>
    <row r="116" spans="2:36" x14ac:dyDescent="0.3">
      <c r="B116" s="4" t="s">
        <v>282</v>
      </c>
      <c r="C116" s="46"/>
      <c r="D116" s="46"/>
      <c r="E116" s="58">
        <v>0</v>
      </c>
      <c r="F116" s="59">
        <v>0</v>
      </c>
      <c r="G116" s="58">
        <v>0</v>
      </c>
      <c r="H116" s="59">
        <v>0</v>
      </c>
      <c r="I116" s="58">
        <v>0</v>
      </c>
      <c r="J116" s="59">
        <v>0</v>
      </c>
      <c r="K116" s="58">
        <v>0</v>
      </c>
      <c r="L116" s="59">
        <v>0</v>
      </c>
      <c r="M116" s="58">
        <v>0</v>
      </c>
      <c r="N116" s="59">
        <v>0</v>
      </c>
      <c r="O116" s="58">
        <v>0</v>
      </c>
      <c r="P116" s="59">
        <v>0</v>
      </c>
      <c r="Q116" s="58">
        <v>0</v>
      </c>
      <c r="R116" s="59">
        <v>0</v>
      </c>
      <c r="S116" s="58">
        <v>0</v>
      </c>
      <c r="T116" s="59">
        <v>0</v>
      </c>
      <c r="U116" s="58">
        <v>0</v>
      </c>
      <c r="V116" s="59">
        <v>0</v>
      </c>
      <c r="W116" s="58">
        <v>0</v>
      </c>
      <c r="X116" s="59">
        <v>0</v>
      </c>
      <c r="Y116" s="58">
        <v>0</v>
      </c>
      <c r="Z116" s="59">
        <v>0</v>
      </c>
      <c r="AA116" s="58">
        <v>0</v>
      </c>
      <c r="AB116" s="59">
        <v>0</v>
      </c>
      <c r="AC116" s="58">
        <v>0</v>
      </c>
      <c r="AD116" s="59">
        <v>0</v>
      </c>
      <c r="AE116" s="58">
        <v>0</v>
      </c>
      <c r="AF116" s="59">
        <v>0</v>
      </c>
      <c r="AG116" s="58">
        <v>0</v>
      </c>
      <c r="AH116" s="59">
        <v>0</v>
      </c>
      <c r="AI116" s="58"/>
      <c r="AJ116" s="51">
        <f t="shared" si="118"/>
        <v>0</v>
      </c>
    </row>
    <row r="117" spans="2:36" x14ac:dyDescent="0.3">
      <c r="B117" s="4" t="s">
        <v>283</v>
      </c>
      <c r="C117" s="46"/>
      <c r="D117" s="46"/>
      <c r="E117" s="58">
        <v>0</v>
      </c>
      <c r="F117" s="59">
        <v>0</v>
      </c>
      <c r="G117" s="58">
        <v>0</v>
      </c>
      <c r="H117" s="59">
        <v>0</v>
      </c>
      <c r="I117" s="58">
        <v>0</v>
      </c>
      <c r="J117" s="59">
        <v>0</v>
      </c>
      <c r="K117" s="58">
        <v>0</v>
      </c>
      <c r="L117" s="59">
        <v>0</v>
      </c>
      <c r="M117" s="58">
        <v>0</v>
      </c>
      <c r="N117" s="59">
        <v>0</v>
      </c>
      <c r="O117" s="58">
        <v>0</v>
      </c>
      <c r="P117" s="59">
        <v>0</v>
      </c>
      <c r="Q117" s="58">
        <v>0</v>
      </c>
      <c r="R117" s="59">
        <v>0</v>
      </c>
      <c r="S117" s="58">
        <v>0</v>
      </c>
      <c r="T117" s="59">
        <v>0</v>
      </c>
      <c r="U117" s="58">
        <v>0</v>
      </c>
      <c r="V117" s="59">
        <v>0</v>
      </c>
      <c r="W117" s="58">
        <v>0</v>
      </c>
      <c r="X117" s="59">
        <v>0</v>
      </c>
      <c r="Y117" s="58">
        <v>0</v>
      </c>
      <c r="Z117" s="59">
        <v>0</v>
      </c>
      <c r="AA117" s="58">
        <v>0</v>
      </c>
      <c r="AB117" s="59">
        <v>0</v>
      </c>
      <c r="AC117" s="58">
        <v>0</v>
      </c>
      <c r="AD117" s="59">
        <v>0</v>
      </c>
      <c r="AE117" s="58">
        <v>0</v>
      </c>
      <c r="AF117" s="59">
        <v>0</v>
      </c>
      <c r="AG117" s="58">
        <v>0</v>
      </c>
      <c r="AH117" s="59">
        <v>0</v>
      </c>
      <c r="AI117" s="58"/>
      <c r="AJ117" s="51">
        <f t="shared" si="118"/>
        <v>0</v>
      </c>
    </row>
    <row r="118" spans="2:36" x14ac:dyDescent="0.3">
      <c r="B118" s="4" t="s">
        <v>255</v>
      </c>
      <c r="C118" s="46"/>
      <c r="D118" s="46"/>
      <c r="E118" s="58">
        <v>0</v>
      </c>
      <c r="F118" s="59">
        <v>0</v>
      </c>
      <c r="G118" s="58">
        <v>0</v>
      </c>
      <c r="H118" s="59">
        <v>0</v>
      </c>
      <c r="I118" s="58">
        <v>0</v>
      </c>
      <c r="J118" s="59">
        <v>0</v>
      </c>
      <c r="K118" s="58">
        <v>0</v>
      </c>
      <c r="L118" s="59">
        <v>0</v>
      </c>
      <c r="M118" s="58">
        <v>0</v>
      </c>
      <c r="N118" s="59">
        <v>0</v>
      </c>
      <c r="O118" s="58">
        <v>0</v>
      </c>
      <c r="P118" s="59">
        <v>0</v>
      </c>
      <c r="Q118" s="58">
        <v>0</v>
      </c>
      <c r="R118" s="59">
        <v>0</v>
      </c>
      <c r="S118" s="58">
        <v>0</v>
      </c>
      <c r="T118" s="59">
        <v>0</v>
      </c>
      <c r="U118" s="58">
        <v>0</v>
      </c>
      <c r="V118" s="59">
        <v>0</v>
      </c>
      <c r="W118" s="58">
        <v>0</v>
      </c>
      <c r="X118" s="59">
        <v>0</v>
      </c>
      <c r="Y118" s="58">
        <v>0</v>
      </c>
      <c r="Z118" s="59">
        <v>0</v>
      </c>
      <c r="AA118" s="58">
        <v>0</v>
      </c>
      <c r="AB118" s="59">
        <v>0</v>
      </c>
      <c r="AC118" s="58">
        <v>0</v>
      </c>
      <c r="AD118" s="59">
        <v>0</v>
      </c>
      <c r="AE118" s="58">
        <v>0</v>
      </c>
      <c r="AF118" s="59">
        <v>0</v>
      </c>
      <c r="AG118" s="58">
        <v>0</v>
      </c>
      <c r="AH118" s="59">
        <v>0</v>
      </c>
      <c r="AI118" s="58"/>
      <c r="AJ118" s="51">
        <f t="shared" si="118"/>
        <v>0</v>
      </c>
    </row>
    <row r="119" spans="2:36" x14ac:dyDescent="0.3">
      <c r="B119" s="4" t="s">
        <v>256</v>
      </c>
      <c r="C119" s="46"/>
      <c r="D119" s="46"/>
      <c r="E119" s="58">
        <v>0</v>
      </c>
      <c r="F119" s="59">
        <v>0</v>
      </c>
      <c r="G119" s="58">
        <v>0</v>
      </c>
      <c r="H119" s="59">
        <v>0</v>
      </c>
      <c r="I119" s="58">
        <v>0</v>
      </c>
      <c r="J119" s="59">
        <v>0</v>
      </c>
      <c r="K119" s="58">
        <v>0</v>
      </c>
      <c r="L119" s="59">
        <v>0</v>
      </c>
      <c r="M119" s="58">
        <v>0</v>
      </c>
      <c r="N119" s="59">
        <v>0</v>
      </c>
      <c r="O119" s="58">
        <v>0</v>
      </c>
      <c r="P119" s="59">
        <v>0</v>
      </c>
      <c r="Q119" s="58">
        <v>0</v>
      </c>
      <c r="R119" s="59">
        <v>0</v>
      </c>
      <c r="S119" s="58">
        <v>0</v>
      </c>
      <c r="T119" s="59">
        <v>0</v>
      </c>
      <c r="U119" s="58">
        <v>0</v>
      </c>
      <c r="V119" s="59">
        <v>0</v>
      </c>
      <c r="W119" s="58">
        <v>0</v>
      </c>
      <c r="X119" s="59">
        <v>0</v>
      </c>
      <c r="Y119" s="58">
        <v>0</v>
      </c>
      <c r="Z119" s="59">
        <v>0</v>
      </c>
      <c r="AA119" s="58">
        <v>0</v>
      </c>
      <c r="AB119" s="59">
        <v>0</v>
      </c>
      <c r="AC119" s="58">
        <v>0</v>
      </c>
      <c r="AD119" s="59">
        <v>0</v>
      </c>
      <c r="AE119" s="58">
        <v>0</v>
      </c>
      <c r="AF119" s="59">
        <v>0</v>
      </c>
      <c r="AG119" s="58">
        <v>0</v>
      </c>
      <c r="AH119" s="59">
        <v>0</v>
      </c>
      <c r="AI119" s="58"/>
      <c r="AJ119" s="51">
        <f t="shared" si="118"/>
        <v>0</v>
      </c>
    </row>
    <row r="120" spans="2:36" x14ac:dyDescent="0.3">
      <c r="B120" s="4" t="s">
        <v>266</v>
      </c>
      <c r="C120" s="46"/>
      <c r="D120" s="46"/>
      <c r="E120" s="58">
        <v>0</v>
      </c>
      <c r="F120" s="59">
        <v>0</v>
      </c>
      <c r="G120" s="58">
        <v>0</v>
      </c>
      <c r="H120" s="59">
        <v>0</v>
      </c>
      <c r="I120" s="58">
        <v>0</v>
      </c>
      <c r="J120" s="59">
        <v>0</v>
      </c>
      <c r="K120" s="58">
        <v>0</v>
      </c>
      <c r="L120" s="59">
        <v>0</v>
      </c>
      <c r="M120" s="58">
        <v>0</v>
      </c>
      <c r="N120" s="59">
        <v>0</v>
      </c>
      <c r="O120" s="58">
        <v>0</v>
      </c>
      <c r="P120" s="59">
        <v>0</v>
      </c>
      <c r="Q120" s="58">
        <v>0</v>
      </c>
      <c r="R120" s="59">
        <v>0</v>
      </c>
      <c r="S120" s="58">
        <v>0</v>
      </c>
      <c r="T120" s="59">
        <v>0</v>
      </c>
      <c r="U120" s="58">
        <v>0</v>
      </c>
      <c r="V120" s="59">
        <v>0</v>
      </c>
      <c r="W120" s="58">
        <v>0</v>
      </c>
      <c r="X120" s="59">
        <v>0</v>
      </c>
      <c r="Y120" s="58">
        <v>0</v>
      </c>
      <c r="Z120" s="59">
        <v>0</v>
      </c>
      <c r="AA120" s="58">
        <v>0</v>
      </c>
      <c r="AB120" s="59">
        <v>0</v>
      </c>
      <c r="AC120" s="58">
        <v>0</v>
      </c>
      <c r="AD120" s="59">
        <v>0</v>
      </c>
      <c r="AE120" s="58">
        <v>0</v>
      </c>
      <c r="AF120" s="59">
        <v>0</v>
      </c>
      <c r="AG120" s="58">
        <v>0</v>
      </c>
      <c r="AH120" s="59">
        <v>0</v>
      </c>
      <c r="AI120" s="58"/>
      <c r="AJ120" s="51">
        <f t="shared" si="118"/>
        <v>0</v>
      </c>
    </row>
    <row r="121" spans="2:36" x14ac:dyDescent="0.3">
      <c r="B121" s="4" t="s">
        <v>267</v>
      </c>
      <c r="C121" s="46"/>
      <c r="D121" s="46"/>
      <c r="E121" s="58">
        <v>0</v>
      </c>
      <c r="F121" s="59">
        <v>0</v>
      </c>
      <c r="G121" s="58">
        <v>0</v>
      </c>
      <c r="H121" s="59">
        <v>0</v>
      </c>
      <c r="I121" s="58">
        <v>0</v>
      </c>
      <c r="J121" s="59">
        <v>0</v>
      </c>
      <c r="K121" s="58">
        <v>0</v>
      </c>
      <c r="L121" s="59">
        <v>0</v>
      </c>
      <c r="M121" s="58">
        <v>0</v>
      </c>
      <c r="N121" s="59">
        <v>0</v>
      </c>
      <c r="O121" s="58">
        <v>0</v>
      </c>
      <c r="P121" s="59">
        <v>0</v>
      </c>
      <c r="Q121" s="58">
        <v>0</v>
      </c>
      <c r="R121" s="59">
        <v>0</v>
      </c>
      <c r="S121" s="58">
        <v>0</v>
      </c>
      <c r="T121" s="59">
        <v>0</v>
      </c>
      <c r="U121" s="58">
        <v>0</v>
      </c>
      <c r="V121" s="59">
        <v>0</v>
      </c>
      <c r="W121" s="58">
        <v>0</v>
      </c>
      <c r="X121" s="59">
        <v>0</v>
      </c>
      <c r="Y121" s="58">
        <v>0</v>
      </c>
      <c r="Z121" s="59">
        <v>0</v>
      </c>
      <c r="AA121" s="58">
        <v>0</v>
      </c>
      <c r="AB121" s="59">
        <v>0</v>
      </c>
      <c r="AC121" s="58">
        <v>0</v>
      </c>
      <c r="AD121" s="59">
        <v>0</v>
      </c>
      <c r="AE121" s="58">
        <v>0</v>
      </c>
      <c r="AF121" s="59">
        <v>0</v>
      </c>
      <c r="AG121" s="58">
        <v>0</v>
      </c>
      <c r="AH121" s="59">
        <v>0</v>
      </c>
      <c r="AI121" s="58"/>
      <c r="AJ121" s="51">
        <f t="shared" si="118"/>
        <v>0</v>
      </c>
    </row>
    <row r="122" spans="2:36" x14ac:dyDescent="0.3">
      <c r="B122" s="4" t="s">
        <v>268</v>
      </c>
      <c r="C122" s="15"/>
      <c r="D122" s="15"/>
      <c r="E122" s="58">
        <v>0</v>
      </c>
      <c r="F122" s="59">
        <v>0</v>
      </c>
      <c r="G122" s="58">
        <v>0</v>
      </c>
      <c r="H122" s="59">
        <v>0</v>
      </c>
      <c r="I122" s="58">
        <v>0</v>
      </c>
      <c r="J122" s="59">
        <v>0</v>
      </c>
      <c r="K122" s="58">
        <v>0</v>
      </c>
      <c r="L122" s="59">
        <v>0</v>
      </c>
      <c r="M122" s="58">
        <v>0</v>
      </c>
      <c r="N122" s="59">
        <v>0</v>
      </c>
      <c r="O122" s="58">
        <v>0</v>
      </c>
      <c r="P122" s="59">
        <v>0</v>
      </c>
      <c r="Q122" s="58">
        <v>0</v>
      </c>
      <c r="R122" s="59">
        <v>0</v>
      </c>
      <c r="S122" s="58">
        <v>0</v>
      </c>
      <c r="T122" s="59">
        <v>0</v>
      </c>
      <c r="U122" s="58">
        <v>0</v>
      </c>
      <c r="V122" s="59">
        <v>0</v>
      </c>
      <c r="W122" s="58">
        <v>0</v>
      </c>
      <c r="X122" s="59">
        <v>0</v>
      </c>
      <c r="Y122" s="58">
        <v>0</v>
      </c>
      <c r="Z122" s="59">
        <v>0</v>
      </c>
      <c r="AA122" s="58">
        <v>0</v>
      </c>
      <c r="AB122" s="59">
        <v>0</v>
      </c>
      <c r="AC122" s="58">
        <v>0</v>
      </c>
      <c r="AD122" s="59">
        <v>0</v>
      </c>
      <c r="AE122" s="58">
        <v>0</v>
      </c>
      <c r="AF122" s="59">
        <v>0</v>
      </c>
      <c r="AG122" s="58">
        <v>0</v>
      </c>
      <c r="AH122" s="59">
        <v>0</v>
      </c>
      <c r="AI122" s="58"/>
      <c r="AJ122" s="51">
        <f t="shared" si="118"/>
        <v>0</v>
      </c>
    </row>
    <row r="123" spans="2:36" x14ac:dyDescent="0.3">
      <c r="B123" s="4" t="s">
        <v>257</v>
      </c>
      <c r="C123" s="4"/>
      <c r="D123" s="4"/>
      <c r="E123" s="58">
        <v>0</v>
      </c>
      <c r="F123" s="59">
        <v>0</v>
      </c>
      <c r="G123" s="58">
        <v>0</v>
      </c>
      <c r="H123" s="59">
        <v>0</v>
      </c>
      <c r="I123" s="58">
        <v>0</v>
      </c>
      <c r="J123" s="59">
        <v>0</v>
      </c>
      <c r="K123" s="58">
        <v>0</v>
      </c>
      <c r="L123" s="59">
        <v>0</v>
      </c>
      <c r="M123" s="58">
        <v>0</v>
      </c>
      <c r="N123" s="59">
        <v>0</v>
      </c>
      <c r="O123" s="58">
        <v>0</v>
      </c>
      <c r="P123" s="59">
        <v>0</v>
      </c>
      <c r="Q123" s="58">
        <v>0</v>
      </c>
      <c r="R123" s="59">
        <v>0</v>
      </c>
      <c r="S123" s="58">
        <v>0</v>
      </c>
      <c r="T123" s="59">
        <v>0</v>
      </c>
      <c r="U123" s="58">
        <v>0</v>
      </c>
      <c r="V123" s="59">
        <v>0</v>
      </c>
      <c r="W123" s="58">
        <v>0</v>
      </c>
      <c r="X123" s="59">
        <v>0</v>
      </c>
      <c r="Y123" s="58">
        <v>0</v>
      </c>
      <c r="Z123" s="59">
        <v>0</v>
      </c>
      <c r="AA123" s="58">
        <v>0</v>
      </c>
      <c r="AB123" s="59">
        <v>0</v>
      </c>
      <c r="AC123" s="58">
        <v>0</v>
      </c>
      <c r="AD123" s="59">
        <v>0</v>
      </c>
      <c r="AE123" s="58">
        <v>0</v>
      </c>
      <c r="AF123" s="59">
        <v>0</v>
      </c>
      <c r="AG123" s="58">
        <v>0</v>
      </c>
      <c r="AH123" s="59">
        <v>0</v>
      </c>
      <c r="AI123" s="58"/>
      <c r="AJ123" s="51">
        <f t="shared" si="118"/>
        <v>0</v>
      </c>
    </row>
    <row r="124" spans="2:36" x14ac:dyDescent="0.3">
      <c r="B124" s="4" t="s">
        <v>258</v>
      </c>
      <c r="C124" s="4"/>
      <c r="D124" s="4"/>
      <c r="E124" s="58">
        <v>0</v>
      </c>
      <c r="F124" s="59">
        <v>0</v>
      </c>
      <c r="G124" s="58">
        <v>0</v>
      </c>
      <c r="H124" s="59">
        <v>0</v>
      </c>
      <c r="I124" s="58">
        <v>0</v>
      </c>
      <c r="J124" s="59">
        <v>0</v>
      </c>
      <c r="K124" s="58">
        <v>0</v>
      </c>
      <c r="L124" s="59">
        <v>0</v>
      </c>
      <c r="M124" s="58">
        <v>0</v>
      </c>
      <c r="N124" s="59">
        <v>0</v>
      </c>
      <c r="O124" s="58">
        <v>0</v>
      </c>
      <c r="P124" s="59">
        <v>0</v>
      </c>
      <c r="Q124" s="58">
        <v>0</v>
      </c>
      <c r="R124" s="59">
        <v>0</v>
      </c>
      <c r="S124" s="58">
        <v>0</v>
      </c>
      <c r="T124" s="59">
        <v>0</v>
      </c>
      <c r="U124" s="58">
        <v>0</v>
      </c>
      <c r="V124" s="59">
        <v>0</v>
      </c>
      <c r="W124" s="58">
        <v>0</v>
      </c>
      <c r="X124" s="59">
        <v>0</v>
      </c>
      <c r="Y124" s="58">
        <v>0</v>
      </c>
      <c r="Z124" s="59">
        <v>0</v>
      </c>
      <c r="AA124" s="58">
        <v>0</v>
      </c>
      <c r="AB124" s="59">
        <v>0</v>
      </c>
      <c r="AC124" s="58">
        <v>0</v>
      </c>
      <c r="AD124" s="59">
        <v>0</v>
      </c>
      <c r="AE124" s="58">
        <v>0</v>
      </c>
      <c r="AF124" s="59">
        <v>0</v>
      </c>
      <c r="AG124" s="58">
        <v>0</v>
      </c>
      <c r="AH124" s="59">
        <v>0</v>
      </c>
      <c r="AI124" s="58"/>
      <c r="AJ124" s="51">
        <f t="shared" si="118"/>
        <v>0</v>
      </c>
    </row>
    <row r="125" spans="2:36" x14ac:dyDescent="0.3">
      <c r="B125" s="4" t="s">
        <v>269</v>
      </c>
      <c r="C125" s="4"/>
      <c r="D125" s="4"/>
      <c r="E125" s="58">
        <v>0</v>
      </c>
      <c r="F125" s="59">
        <v>0</v>
      </c>
      <c r="G125" s="58">
        <v>0</v>
      </c>
      <c r="H125" s="59">
        <v>0</v>
      </c>
      <c r="I125" s="58">
        <v>0</v>
      </c>
      <c r="J125" s="59">
        <v>0</v>
      </c>
      <c r="K125" s="58">
        <v>0</v>
      </c>
      <c r="L125" s="59">
        <v>0</v>
      </c>
      <c r="M125" s="58">
        <v>0</v>
      </c>
      <c r="N125" s="59">
        <v>0</v>
      </c>
      <c r="O125" s="58">
        <v>0</v>
      </c>
      <c r="P125" s="59">
        <v>0</v>
      </c>
      <c r="Q125" s="58">
        <v>0</v>
      </c>
      <c r="R125" s="59">
        <v>0</v>
      </c>
      <c r="S125" s="58">
        <v>0</v>
      </c>
      <c r="T125" s="59">
        <v>0</v>
      </c>
      <c r="U125" s="58">
        <v>0</v>
      </c>
      <c r="V125" s="59">
        <v>0</v>
      </c>
      <c r="W125" s="58">
        <v>0</v>
      </c>
      <c r="X125" s="59">
        <v>0</v>
      </c>
      <c r="Y125" s="58">
        <v>0</v>
      </c>
      <c r="Z125" s="59">
        <v>0</v>
      </c>
      <c r="AA125" s="58">
        <v>0</v>
      </c>
      <c r="AB125" s="59">
        <v>0</v>
      </c>
      <c r="AC125" s="58">
        <v>0</v>
      </c>
      <c r="AD125" s="59">
        <v>0</v>
      </c>
      <c r="AE125" s="58">
        <v>0</v>
      </c>
      <c r="AF125" s="59">
        <v>0</v>
      </c>
      <c r="AG125" s="58">
        <v>0</v>
      </c>
      <c r="AH125" s="59">
        <v>0</v>
      </c>
      <c r="AI125" s="58"/>
      <c r="AJ125" s="51">
        <f t="shared" si="118"/>
        <v>0</v>
      </c>
    </row>
    <row r="126" spans="2:36" x14ac:dyDescent="0.3">
      <c r="B126" s="4" t="s">
        <v>270</v>
      </c>
      <c r="C126" s="4"/>
      <c r="D126" s="4"/>
      <c r="E126" s="58">
        <v>0</v>
      </c>
      <c r="F126" s="59">
        <v>0</v>
      </c>
      <c r="G126" s="58">
        <v>0</v>
      </c>
      <c r="H126" s="59">
        <v>0</v>
      </c>
      <c r="I126" s="58">
        <v>0</v>
      </c>
      <c r="J126" s="59">
        <v>0</v>
      </c>
      <c r="K126" s="58">
        <v>0</v>
      </c>
      <c r="L126" s="59">
        <v>0</v>
      </c>
      <c r="M126" s="58">
        <v>0</v>
      </c>
      <c r="N126" s="59">
        <v>0</v>
      </c>
      <c r="O126" s="58">
        <v>0</v>
      </c>
      <c r="P126" s="59">
        <v>0</v>
      </c>
      <c r="Q126" s="58">
        <v>0</v>
      </c>
      <c r="R126" s="59">
        <v>0</v>
      </c>
      <c r="S126" s="58">
        <v>0</v>
      </c>
      <c r="T126" s="59">
        <v>0</v>
      </c>
      <c r="U126" s="58">
        <v>0</v>
      </c>
      <c r="V126" s="59">
        <v>0</v>
      </c>
      <c r="W126" s="58">
        <v>0</v>
      </c>
      <c r="X126" s="59">
        <v>0</v>
      </c>
      <c r="Y126" s="58">
        <v>0</v>
      </c>
      <c r="Z126" s="59">
        <v>0</v>
      </c>
      <c r="AA126" s="58">
        <v>0</v>
      </c>
      <c r="AB126" s="59">
        <v>0</v>
      </c>
      <c r="AC126" s="58">
        <v>0</v>
      </c>
      <c r="AD126" s="59">
        <v>0</v>
      </c>
      <c r="AE126" s="58">
        <v>0</v>
      </c>
      <c r="AF126" s="59">
        <v>0</v>
      </c>
      <c r="AG126" s="58">
        <v>0</v>
      </c>
      <c r="AH126" s="59">
        <v>0</v>
      </c>
      <c r="AI126" s="58"/>
      <c r="AJ126" s="51">
        <f t="shared" si="118"/>
        <v>0</v>
      </c>
    </row>
    <row r="127" spans="2:36" x14ac:dyDescent="0.3">
      <c r="B127" s="4" t="s">
        <v>271</v>
      </c>
      <c r="C127" s="79"/>
      <c r="D127" s="79"/>
      <c r="E127" s="58">
        <v>0</v>
      </c>
      <c r="F127" s="59">
        <v>0</v>
      </c>
      <c r="G127" s="58">
        <v>0</v>
      </c>
      <c r="H127" s="59">
        <v>0</v>
      </c>
      <c r="I127" s="58">
        <v>0</v>
      </c>
      <c r="J127" s="59">
        <v>0</v>
      </c>
      <c r="K127" s="58">
        <v>0</v>
      </c>
      <c r="L127" s="59">
        <v>0</v>
      </c>
      <c r="M127" s="58">
        <v>0</v>
      </c>
      <c r="N127" s="59">
        <v>0</v>
      </c>
      <c r="O127" s="58">
        <v>0</v>
      </c>
      <c r="P127" s="59">
        <v>0</v>
      </c>
      <c r="Q127" s="58">
        <v>0</v>
      </c>
      <c r="R127" s="59">
        <v>0</v>
      </c>
      <c r="S127" s="58">
        <v>0</v>
      </c>
      <c r="T127" s="59">
        <v>0</v>
      </c>
      <c r="U127" s="58">
        <v>0</v>
      </c>
      <c r="V127" s="59">
        <v>0</v>
      </c>
      <c r="W127" s="58">
        <v>0</v>
      </c>
      <c r="X127" s="59">
        <v>0</v>
      </c>
      <c r="Y127" s="58">
        <v>0</v>
      </c>
      <c r="Z127" s="59">
        <v>0</v>
      </c>
      <c r="AA127" s="58">
        <v>0</v>
      </c>
      <c r="AB127" s="59">
        <v>0</v>
      </c>
      <c r="AC127" s="58">
        <v>0</v>
      </c>
      <c r="AD127" s="59">
        <v>0</v>
      </c>
      <c r="AE127" s="58">
        <v>0</v>
      </c>
      <c r="AF127" s="59">
        <v>0</v>
      </c>
      <c r="AG127" s="58">
        <v>0</v>
      </c>
      <c r="AH127" s="59">
        <v>0</v>
      </c>
      <c r="AI127" s="58"/>
      <c r="AJ127" s="51">
        <f t="shared" si="118"/>
        <v>0</v>
      </c>
    </row>
    <row r="128" spans="2:36" x14ac:dyDescent="0.3">
      <c r="B128" s="4" t="s">
        <v>272</v>
      </c>
      <c r="C128" s="46"/>
      <c r="D128" s="46"/>
      <c r="E128" s="58">
        <v>0</v>
      </c>
      <c r="F128" s="59">
        <v>0</v>
      </c>
      <c r="G128" s="58">
        <v>0</v>
      </c>
      <c r="H128" s="59">
        <v>0</v>
      </c>
      <c r="I128" s="58">
        <v>0</v>
      </c>
      <c r="J128" s="59">
        <v>0</v>
      </c>
      <c r="K128" s="58">
        <v>0</v>
      </c>
      <c r="L128" s="59">
        <v>0</v>
      </c>
      <c r="M128" s="58">
        <v>0</v>
      </c>
      <c r="N128" s="59">
        <v>0</v>
      </c>
      <c r="O128" s="58">
        <v>0</v>
      </c>
      <c r="P128" s="59">
        <v>0</v>
      </c>
      <c r="Q128" s="58">
        <v>0</v>
      </c>
      <c r="R128" s="59">
        <v>0</v>
      </c>
      <c r="S128" s="58">
        <v>0</v>
      </c>
      <c r="T128" s="59">
        <v>0</v>
      </c>
      <c r="U128" s="58">
        <v>0</v>
      </c>
      <c r="V128" s="59">
        <v>0</v>
      </c>
      <c r="W128" s="58">
        <v>0</v>
      </c>
      <c r="X128" s="59">
        <v>0</v>
      </c>
      <c r="Y128" s="58">
        <v>0</v>
      </c>
      <c r="Z128" s="59">
        <v>0</v>
      </c>
      <c r="AA128" s="58">
        <v>0</v>
      </c>
      <c r="AB128" s="59">
        <v>0</v>
      </c>
      <c r="AC128" s="58">
        <v>0</v>
      </c>
      <c r="AD128" s="59">
        <v>0</v>
      </c>
      <c r="AE128" s="58">
        <v>0</v>
      </c>
      <c r="AF128" s="59">
        <v>0</v>
      </c>
      <c r="AG128" s="58">
        <v>0</v>
      </c>
      <c r="AH128" s="59">
        <v>0</v>
      </c>
      <c r="AI128" s="58"/>
      <c r="AJ128" s="51">
        <f t="shared" si="118"/>
        <v>0</v>
      </c>
    </row>
    <row r="129" spans="2:36" x14ac:dyDescent="0.3">
      <c r="B129" s="4" t="s">
        <v>259</v>
      </c>
      <c r="C129" s="46"/>
      <c r="D129" s="46"/>
      <c r="E129" s="58">
        <v>0</v>
      </c>
      <c r="F129" s="59">
        <v>0</v>
      </c>
      <c r="G129" s="58">
        <v>0</v>
      </c>
      <c r="H129" s="59">
        <v>0</v>
      </c>
      <c r="I129" s="58">
        <v>0</v>
      </c>
      <c r="J129" s="59">
        <v>0</v>
      </c>
      <c r="K129" s="58">
        <v>0</v>
      </c>
      <c r="L129" s="59">
        <v>0</v>
      </c>
      <c r="M129" s="58">
        <v>0</v>
      </c>
      <c r="N129" s="59">
        <v>0</v>
      </c>
      <c r="O129" s="58">
        <v>0</v>
      </c>
      <c r="P129" s="59">
        <v>0</v>
      </c>
      <c r="Q129" s="58">
        <v>0</v>
      </c>
      <c r="R129" s="59">
        <v>0</v>
      </c>
      <c r="S129" s="58">
        <v>0</v>
      </c>
      <c r="T129" s="59">
        <v>0</v>
      </c>
      <c r="U129" s="58">
        <v>0</v>
      </c>
      <c r="V129" s="59">
        <v>0</v>
      </c>
      <c r="W129" s="58">
        <v>0</v>
      </c>
      <c r="X129" s="59">
        <v>0</v>
      </c>
      <c r="Y129" s="58">
        <v>0</v>
      </c>
      <c r="Z129" s="59">
        <v>0</v>
      </c>
      <c r="AA129" s="58">
        <v>0</v>
      </c>
      <c r="AB129" s="59">
        <v>0</v>
      </c>
      <c r="AC129" s="58">
        <v>0</v>
      </c>
      <c r="AD129" s="59">
        <v>0</v>
      </c>
      <c r="AE129" s="58">
        <v>0</v>
      </c>
      <c r="AF129" s="59">
        <v>0</v>
      </c>
      <c r="AG129" s="58">
        <v>0</v>
      </c>
      <c r="AH129" s="59">
        <v>0</v>
      </c>
      <c r="AI129" s="58"/>
      <c r="AJ129" s="51">
        <f t="shared" si="118"/>
        <v>0</v>
      </c>
    </row>
    <row r="130" spans="2:36" x14ac:dyDescent="0.3">
      <c r="B130" s="4" t="s">
        <v>260</v>
      </c>
      <c r="C130" s="46"/>
      <c r="D130" s="46"/>
      <c r="E130" s="58">
        <v>0</v>
      </c>
      <c r="F130" s="59">
        <v>0</v>
      </c>
      <c r="G130" s="58">
        <v>0</v>
      </c>
      <c r="H130" s="59">
        <v>0</v>
      </c>
      <c r="I130" s="58">
        <v>0</v>
      </c>
      <c r="J130" s="59">
        <v>0</v>
      </c>
      <c r="K130" s="58">
        <v>0</v>
      </c>
      <c r="L130" s="59">
        <v>0</v>
      </c>
      <c r="M130" s="58">
        <v>0</v>
      </c>
      <c r="N130" s="59">
        <v>0</v>
      </c>
      <c r="O130" s="58">
        <v>0</v>
      </c>
      <c r="P130" s="59">
        <v>0</v>
      </c>
      <c r="Q130" s="58">
        <v>0</v>
      </c>
      <c r="R130" s="59">
        <v>0</v>
      </c>
      <c r="S130" s="58">
        <v>0</v>
      </c>
      <c r="T130" s="59">
        <v>0</v>
      </c>
      <c r="U130" s="58">
        <v>0</v>
      </c>
      <c r="V130" s="59">
        <v>0</v>
      </c>
      <c r="W130" s="58">
        <v>0</v>
      </c>
      <c r="X130" s="59">
        <v>0</v>
      </c>
      <c r="Y130" s="58">
        <v>0</v>
      </c>
      <c r="Z130" s="59">
        <v>0</v>
      </c>
      <c r="AA130" s="58">
        <v>0</v>
      </c>
      <c r="AB130" s="59">
        <v>0</v>
      </c>
      <c r="AC130" s="58">
        <v>0</v>
      </c>
      <c r="AD130" s="59">
        <v>0</v>
      </c>
      <c r="AE130" s="58">
        <v>0</v>
      </c>
      <c r="AF130" s="59">
        <v>0</v>
      </c>
      <c r="AG130" s="58">
        <v>0</v>
      </c>
      <c r="AH130" s="59">
        <v>0</v>
      </c>
      <c r="AI130" s="58"/>
      <c r="AJ130" s="51">
        <f t="shared" si="118"/>
        <v>0</v>
      </c>
    </row>
    <row r="131" spans="2:36" x14ac:dyDescent="0.3">
      <c r="B131" s="4" t="s">
        <v>291</v>
      </c>
      <c r="C131" s="46"/>
      <c r="D131" s="46"/>
      <c r="E131" s="58">
        <v>0</v>
      </c>
      <c r="F131" s="59">
        <v>0</v>
      </c>
      <c r="G131" s="58">
        <v>0</v>
      </c>
      <c r="H131" s="59">
        <v>0</v>
      </c>
      <c r="I131" s="58">
        <v>0</v>
      </c>
      <c r="J131" s="59">
        <v>0</v>
      </c>
      <c r="K131" s="58">
        <v>0</v>
      </c>
      <c r="L131" s="59">
        <v>0</v>
      </c>
      <c r="M131" s="58">
        <v>0</v>
      </c>
      <c r="N131" s="59">
        <v>0</v>
      </c>
      <c r="O131" s="58">
        <v>0</v>
      </c>
      <c r="P131" s="59">
        <v>0</v>
      </c>
      <c r="Q131" s="58">
        <v>0</v>
      </c>
      <c r="R131" s="59">
        <v>0</v>
      </c>
      <c r="S131" s="58">
        <v>0</v>
      </c>
      <c r="T131" s="59">
        <v>0</v>
      </c>
      <c r="U131" s="58">
        <v>0</v>
      </c>
      <c r="V131" s="59">
        <v>0</v>
      </c>
      <c r="W131" s="58">
        <v>0</v>
      </c>
      <c r="X131" s="59">
        <v>0</v>
      </c>
      <c r="Y131" s="58">
        <v>0</v>
      </c>
      <c r="Z131" s="59">
        <v>0</v>
      </c>
      <c r="AA131" s="58">
        <v>0</v>
      </c>
      <c r="AB131" s="59">
        <v>0</v>
      </c>
      <c r="AC131" s="58">
        <v>0</v>
      </c>
      <c r="AD131" s="59">
        <v>0</v>
      </c>
      <c r="AE131" s="58">
        <v>0</v>
      </c>
      <c r="AF131" s="59">
        <v>0</v>
      </c>
      <c r="AG131" s="58">
        <v>0</v>
      </c>
      <c r="AH131" s="59">
        <v>0</v>
      </c>
      <c r="AI131" s="58"/>
      <c r="AJ131" s="51">
        <f t="shared" si="118"/>
        <v>0</v>
      </c>
    </row>
    <row r="132" spans="2:36" x14ac:dyDescent="0.3">
      <c r="B132" s="4" t="s">
        <v>292</v>
      </c>
      <c r="C132" s="46"/>
      <c r="D132" s="46"/>
      <c r="E132" s="58">
        <v>0</v>
      </c>
      <c r="F132" s="59">
        <v>0</v>
      </c>
      <c r="G132" s="58">
        <v>0</v>
      </c>
      <c r="H132" s="59">
        <v>0</v>
      </c>
      <c r="I132" s="58">
        <v>0</v>
      </c>
      <c r="J132" s="59">
        <v>0</v>
      </c>
      <c r="K132" s="58">
        <v>0</v>
      </c>
      <c r="L132" s="59">
        <v>0</v>
      </c>
      <c r="M132" s="58">
        <v>0</v>
      </c>
      <c r="N132" s="59">
        <v>0</v>
      </c>
      <c r="O132" s="58">
        <v>0</v>
      </c>
      <c r="P132" s="59">
        <v>0</v>
      </c>
      <c r="Q132" s="58">
        <v>0</v>
      </c>
      <c r="R132" s="59">
        <v>0</v>
      </c>
      <c r="S132" s="58">
        <v>0</v>
      </c>
      <c r="T132" s="59">
        <v>0</v>
      </c>
      <c r="U132" s="58">
        <v>0</v>
      </c>
      <c r="V132" s="59">
        <v>0</v>
      </c>
      <c r="W132" s="58">
        <v>0</v>
      </c>
      <c r="X132" s="59">
        <v>0</v>
      </c>
      <c r="Y132" s="58">
        <v>0</v>
      </c>
      <c r="Z132" s="59">
        <v>0</v>
      </c>
      <c r="AA132" s="58">
        <v>0</v>
      </c>
      <c r="AB132" s="59">
        <v>0</v>
      </c>
      <c r="AC132" s="58">
        <v>0</v>
      </c>
      <c r="AD132" s="59">
        <v>0</v>
      </c>
      <c r="AE132" s="58">
        <v>0</v>
      </c>
      <c r="AF132" s="59">
        <v>0</v>
      </c>
      <c r="AG132" s="58">
        <v>0</v>
      </c>
      <c r="AH132" s="59">
        <v>0</v>
      </c>
      <c r="AI132" s="58"/>
      <c r="AJ132" s="51">
        <f t="shared" si="118"/>
        <v>0</v>
      </c>
    </row>
    <row r="133" spans="2:36" x14ac:dyDescent="0.3">
      <c r="B133" s="4" t="s">
        <v>273</v>
      </c>
      <c r="C133" s="46"/>
      <c r="D133" s="46"/>
      <c r="E133" s="58">
        <v>0</v>
      </c>
      <c r="F133" s="59">
        <v>0</v>
      </c>
      <c r="G133" s="58">
        <v>0</v>
      </c>
      <c r="H133" s="59">
        <v>0</v>
      </c>
      <c r="I133" s="58">
        <v>0</v>
      </c>
      <c r="J133" s="59">
        <v>0</v>
      </c>
      <c r="K133" s="58">
        <v>0</v>
      </c>
      <c r="L133" s="59">
        <v>0</v>
      </c>
      <c r="M133" s="58">
        <v>0</v>
      </c>
      <c r="N133" s="59">
        <v>0</v>
      </c>
      <c r="O133" s="58">
        <v>0</v>
      </c>
      <c r="P133" s="59">
        <v>0</v>
      </c>
      <c r="Q133" s="58">
        <v>0</v>
      </c>
      <c r="R133" s="59">
        <v>0</v>
      </c>
      <c r="S133" s="58">
        <v>0</v>
      </c>
      <c r="T133" s="59">
        <v>0</v>
      </c>
      <c r="U133" s="58">
        <v>0</v>
      </c>
      <c r="V133" s="59">
        <v>0</v>
      </c>
      <c r="W133" s="58">
        <v>0</v>
      </c>
      <c r="X133" s="59">
        <v>0</v>
      </c>
      <c r="Y133" s="58">
        <v>0</v>
      </c>
      <c r="Z133" s="59">
        <v>0</v>
      </c>
      <c r="AA133" s="58">
        <v>0</v>
      </c>
      <c r="AB133" s="59">
        <v>0</v>
      </c>
      <c r="AC133" s="58">
        <v>0</v>
      </c>
      <c r="AD133" s="59">
        <v>0</v>
      </c>
      <c r="AE133" s="58">
        <v>0</v>
      </c>
      <c r="AF133" s="59">
        <v>0</v>
      </c>
      <c r="AG133" s="58">
        <v>0</v>
      </c>
      <c r="AH133" s="59">
        <v>0</v>
      </c>
      <c r="AI133" s="58"/>
      <c r="AJ133" s="51">
        <f t="shared" si="118"/>
        <v>0</v>
      </c>
    </row>
    <row r="134" spans="2:36" x14ac:dyDescent="0.3">
      <c r="B134" s="4" t="s">
        <v>274</v>
      </c>
      <c r="C134" s="46"/>
      <c r="D134" s="46"/>
      <c r="E134" s="58">
        <v>0</v>
      </c>
      <c r="F134" s="59">
        <v>0</v>
      </c>
      <c r="G134" s="58">
        <v>0</v>
      </c>
      <c r="H134" s="59">
        <v>0</v>
      </c>
      <c r="I134" s="58">
        <v>0</v>
      </c>
      <c r="J134" s="59">
        <v>0</v>
      </c>
      <c r="K134" s="58">
        <v>0</v>
      </c>
      <c r="L134" s="59">
        <v>0</v>
      </c>
      <c r="M134" s="58">
        <v>0</v>
      </c>
      <c r="N134" s="59">
        <v>0</v>
      </c>
      <c r="O134" s="58">
        <v>0</v>
      </c>
      <c r="P134" s="59">
        <v>0</v>
      </c>
      <c r="Q134" s="58">
        <v>0</v>
      </c>
      <c r="R134" s="59">
        <v>0</v>
      </c>
      <c r="S134" s="58">
        <v>0</v>
      </c>
      <c r="T134" s="59">
        <v>0</v>
      </c>
      <c r="U134" s="58">
        <v>0</v>
      </c>
      <c r="V134" s="59">
        <v>0</v>
      </c>
      <c r="W134" s="58">
        <v>0</v>
      </c>
      <c r="X134" s="59">
        <v>0</v>
      </c>
      <c r="Y134" s="58">
        <v>0</v>
      </c>
      <c r="Z134" s="59">
        <v>0</v>
      </c>
      <c r="AA134" s="58">
        <v>0</v>
      </c>
      <c r="AB134" s="59">
        <v>0</v>
      </c>
      <c r="AC134" s="58">
        <v>0</v>
      </c>
      <c r="AD134" s="59">
        <v>0</v>
      </c>
      <c r="AE134" s="58">
        <v>0</v>
      </c>
      <c r="AF134" s="59">
        <v>0</v>
      </c>
      <c r="AG134" s="58">
        <v>0</v>
      </c>
      <c r="AH134" s="59">
        <v>0</v>
      </c>
      <c r="AI134" s="58"/>
      <c r="AJ134" s="51">
        <f t="shared" si="118"/>
        <v>0</v>
      </c>
    </row>
    <row r="135" spans="2:36" x14ac:dyDescent="0.3">
      <c r="B135" s="4" t="s">
        <v>275</v>
      </c>
      <c r="C135" s="46"/>
      <c r="D135" s="46"/>
      <c r="E135" s="58">
        <v>0</v>
      </c>
      <c r="F135" s="59">
        <v>0</v>
      </c>
      <c r="G135" s="58">
        <v>0</v>
      </c>
      <c r="H135" s="59">
        <v>0</v>
      </c>
      <c r="I135" s="58">
        <v>0</v>
      </c>
      <c r="J135" s="59">
        <v>0</v>
      </c>
      <c r="K135" s="58">
        <v>0</v>
      </c>
      <c r="L135" s="59">
        <v>0</v>
      </c>
      <c r="M135" s="58">
        <v>0</v>
      </c>
      <c r="N135" s="59">
        <v>0</v>
      </c>
      <c r="O135" s="58">
        <v>0</v>
      </c>
      <c r="P135" s="59">
        <v>0</v>
      </c>
      <c r="Q135" s="58">
        <v>0</v>
      </c>
      <c r="R135" s="59">
        <v>0</v>
      </c>
      <c r="S135" s="58">
        <v>0</v>
      </c>
      <c r="T135" s="59">
        <v>0</v>
      </c>
      <c r="U135" s="58">
        <v>0</v>
      </c>
      <c r="V135" s="59">
        <v>0</v>
      </c>
      <c r="W135" s="58">
        <v>0</v>
      </c>
      <c r="X135" s="59">
        <v>0</v>
      </c>
      <c r="Y135" s="58">
        <v>0</v>
      </c>
      <c r="Z135" s="59">
        <v>0</v>
      </c>
      <c r="AA135" s="58">
        <v>0</v>
      </c>
      <c r="AB135" s="59">
        <v>0</v>
      </c>
      <c r="AC135" s="58">
        <v>0</v>
      </c>
      <c r="AD135" s="59">
        <v>0</v>
      </c>
      <c r="AE135" s="58">
        <v>0</v>
      </c>
      <c r="AF135" s="59">
        <v>0</v>
      </c>
      <c r="AG135" s="58">
        <v>0</v>
      </c>
      <c r="AH135" s="59">
        <v>0</v>
      </c>
      <c r="AI135" s="58"/>
      <c r="AJ135" s="51">
        <f t="shared" si="118"/>
        <v>0</v>
      </c>
    </row>
    <row r="136" spans="2:36" x14ac:dyDescent="0.3">
      <c r="B136" s="4" t="s">
        <v>276</v>
      </c>
      <c r="C136" s="46"/>
      <c r="D136" s="46"/>
      <c r="E136" s="58">
        <v>0</v>
      </c>
      <c r="F136" s="59">
        <v>0</v>
      </c>
      <c r="G136" s="58">
        <v>0</v>
      </c>
      <c r="H136" s="59">
        <v>0</v>
      </c>
      <c r="I136" s="58">
        <v>0</v>
      </c>
      <c r="J136" s="59">
        <v>0</v>
      </c>
      <c r="K136" s="58">
        <v>0</v>
      </c>
      <c r="L136" s="59">
        <v>0</v>
      </c>
      <c r="M136" s="58">
        <v>0</v>
      </c>
      <c r="N136" s="59">
        <v>0</v>
      </c>
      <c r="O136" s="58">
        <v>0</v>
      </c>
      <c r="P136" s="59">
        <v>0</v>
      </c>
      <c r="Q136" s="58">
        <v>0</v>
      </c>
      <c r="R136" s="59">
        <v>0</v>
      </c>
      <c r="S136" s="58">
        <v>0</v>
      </c>
      <c r="T136" s="59">
        <v>0</v>
      </c>
      <c r="U136" s="58">
        <v>0</v>
      </c>
      <c r="V136" s="59">
        <v>0</v>
      </c>
      <c r="W136" s="58">
        <v>0</v>
      </c>
      <c r="X136" s="59">
        <v>0</v>
      </c>
      <c r="Y136" s="58">
        <v>0</v>
      </c>
      <c r="Z136" s="59">
        <v>0</v>
      </c>
      <c r="AA136" s="58">
        <v>0</v>
      </c>
      <c r="AB136" s="59">
        <v>0</v>
      </c>
      <c r="AC136" s="58">
        <v>0</v>
      </c>
      <c r="AD136" s="59">
        <v>0</v>
      </c>
      <c r="AE136" s="58">
        <v>0</v>
      </c>
      <c r="AF136" s="59">
        <v>0</v>
      </c>
      <c r="AG136" s="58">
        <v>0</v>
      </c>
      <c r="AH136" s="59">
        <v>0</v>
      </c>
      <c r="AI136" s="58"/>
      <c r="AJ136" s="51">
        <f t="shared" si="118"/>
        <v>0</v>
      </c>
    </row>
    <row r="137" spans="2:36" x14ac:dyDescent="0.3">
      <c r="B137" s="4" t="s">
        <v>277</v>
      </c>
      <c r="C137" s="46"/>
      <c r="D137" s="46"/>
      <c r="E137" s="58">
        <v>0</v>
      </c>
      <c r="F137" s="59">
        <v>0</v>
      </c>
      <c r="G137" s="58">
        <v>0</v>
      </c>
      <c r="H137" s="59">
        <v>0</v>
      </c>
      <c r="I137" s="58">
        <v>0</v>
      </c>
      <c r="J137" s="59">
        <v>0</v>
      </c>
      <c r="K137" s="58">
        <v>0</v>
      </c>
      <c r="L137" s="59">
        <v>0</v>
      </c>
      <c r="M137" s="58">
        <v>0</v>
      </c>
      <c r="N137" s="59">
        <v>0</v>
      </c>
      <c r="O137" s="58">
        <v>0</v>
      </c>
      <c r="P137" s="59">
        <v>0</v>
      </c>
      <c r="Q137" s="58">
        <v>0</v>
      </c>
      <c r="R137" s="59">
        <v>0</v>
      </c>
      <c r="S137" s="58">
        <v>0</v>
      </c>
      <c r="T137" s="59">
        <v>0</v>
      </c>
      <c r="U137" s="58">
        <v>0</v>
      </c>
      <c r="V137" s="59">
        <v>0</v>
      </c>
      <c r="W137" s="58">
        <v>0</v>
      </c>
      <c r="X137" s="59">
        <v>0</v>
      </c>
      <c r="Y137" s="58">
        <v>0</v>
      </c>
      <c r="Z137" s="59">
        <v>0</v>
      </c>
      <c r="AA137" s="58">
        <v>0</v>
      </c>
      <c r="AB137" s="59">
        <v>0</v>
      </c>
      <c r="AC137" s="58">
        <v>0</v>
      </c>
      <c r="AD137" s="59">
        <v>0</v>
      </c>
      <c r="AE137" s="58">
        <v>0</v>
      </c>
      <c r="AF137" s="59">
        <v>0</v>
      </c>
      <c r="AG137" s="58">
        <v>0</v>
      </c>
      <c r="AH137" s="59">
        <v>0</v>
      </c>
      <c r="AI137" s="58"/>
      <c r="AJ137" s="51">
        <f t="shared" si="118"/>
        <v>0</v>
      </c>
    </row>
    <row r="138" spans="2:36" x14ac:dyDescent="0.3">
      <c r="B138" s="4" t="s">
        <v>278</v>
      </c>
      <c r="C138" s="46"/>
      <c r="D138" s="46"/>
      <c r="E138" s="58">
        <v>0</v>
      </c>
      <c r="F138" s="59">
        <v>0</v>
      </c>
      <c r="G138" s="58">
        <v>0</v>
      </c>
      <c r="H138" s="59">
        <v>0</v>
      </c>
      <c r="I138" s="58">
        <v>0</v>
      </c>
      <c r="J138" s="59">
        <v>0</v>
      </c>
      <c r="K138" s="58">
        <v>0</v>
      </c>
      <c r="L138" s="59">
        <v>0</v>
      </c>
      <c r="M138" s="58">
        <v>0</v>
      </c>
      <c r="N138" s="59">
        <v>0</v>
      </c>
      <c r="O138" s="58">
        <v>0</v>
      </c>
      <c r="P138" s="59">
        <v>0</v>
      </c>
      <c r="Q138" s="58">
        <v>0</v>
      </c>
      <c r="R138" s="59">
        <v>0</v>
      </c>
      <c r="S138" s="58">
        <v>0</v>
      </c>
      <c r="T138" s="59">
        <v>0</v>
      </c>
      <c r="U138" s="58">
        <v>0</v>
      </c>
      <c r="V138" s="59">
        <v>0</v>
      </c>
      <c r="W138" s="58">
        <v>0</v>
      </c>
      <c r="X138" s="59">
        <v>0</v>
      </c>
      <c r="Y138" s="58">
        <v>0</v>
      </c>
      <c r="Z138" s="59">
        <v>0</v>
      </c>
      <c r="AA138" s="58">
        <v>0</v>
      </c>
      <c r="AB138" s="59">
        <v>0</v>
      </c>
      <c r="AC138" s="58">
        <v>0</v>
      </c>
      <c r="AD138" s="59">
        <v>0</v>
      </c>
      <c r="AE138" s="58">
        <v>0</v>
      </c>
      <c r="AF138" s="59">
        <v>0</v>
      </c>
      <c r="AG138" s="58">
        <v>0</v>
      </c>
      <c r="AH138" s="59">
        <v>0</v>
      </c>
      <c r="AI138" s="58"/>
      <c r="AJ138" s="51">
        <f t="shared" si="118"/>
        <v>0</v>
      </c>
    </row>
    <row r="139" spans="2:36" x14ac:dyDescent="0.3">
      <c r="B139" s="4" t="s">
        <v>279</v>
      </c>
      <c r="C139" s="46"/>
      <c r="D139" s="46"/>
      <c r="E139" s="58">
        <v>0</v>
      </c>
      <c r="F139" s="59">
        <v>0</v>
      </c>
      <c r="G139" s="58">
        <v>0</v>
      </c>
      <c r="H139" s="59">
        <v>0</v>
      </c>
      <c r="I139" s="58">
        <v>0</v>
      </c>
      <c r="J139" s="59">
        <v>0</v>
      </c>
      <c r="K139" s="58">
        <v>0</v>
      </c>
      <c r="L139" s="59">
        <v>0</v>
      </c>
      <c r="M139" s="58">
        <v>0</v>
      </c>
      <c r="N139" s="59">
        <v>0</v>
      </c>
      <c r="O139" s="58">
        <v>0</v>
      </c>
      <c r="P139" s="59">
        <v>0</v>
      </c>
      <c r="Q139" s="58">
        <v>0</v>
      </c>
      <c r="R139" s="59">
        <v>0</v>
      </c>
      <c r="S139" s="58">
        <v>0</v>
      </c>
      <c r="T139" s="59">
        <v>0</v>
      </c>
      <c r="U139" s="58">
        <v>0</v>
      </c>
      <c r="V139" s="59">
        <v>0</v>
      </c>
      <c r="W139" s="58">
        <v>0</v>
      </c>
      <c r="X139" s="59">
        <v>0</v>
      </c>
      <c r="Y139" s="58">
        <v>0</v>
      </c>
      <c r="Z139" s="59">
        <v>0</v>
      </c>
      <c r="AA139" s="58">
        <v>0</v>
      </c>
      <c r="AB139" s="59">
        <v>0</v>
      </c>
      <c r="AC139" s="58">
        <v>0</v>
      </c>
      <c r="AD139" s="59">
        <v>0</v>
      </c>
      <c r="AE139" s="58">
        <v>0</v>
      </c>
      <c r="AF139" s="59">
        <v>0</v>
      </c>
      <c r="AG139" s="58">
        <v>0</v>
      </c>
      <c r="AH139" s="59">
        <v>0</v>
      </c>
      <c r="AI139" s="58"/>
      <c r="AJ139" s="51">
        <f t="shared" si="118"/>
        <v>0</v>
      </c>
    </row>
    <row r="140" spans="2:36" x14ac:dyDescent="0.3">
      <c r="B140" s="4" t="s">
        <v>280</v>
      </c>
      <c r="C140" s="46"/>
      <c r="D140" s="46"/>
      <c r="E140" s="58">
        <v>0</v>
      </c>
      <c r="F140" s="59">
        <v>0</v>
      </c>
      <c r="G140" s="58">
        <v>0</v>
      </c>
      <c r="H140" s="59">
        <v>0</v>
      </c>
      <c r="I140" s="58">
        <v>0</v>
      </c>
      <c r="J140" s="59">
        <v>0</v>
      </c>
      <c r="K140" s="58">
        <v>0</v>
      </c>
      <c r="L140" s="59">
        <v>0</v>
      </c>
      <c r="M140" s="58">
        <v>0</v>
      </c>
      <c r="N140" s="59">
        <v>0</v>
      </c>
      <c r="O140" s="58">
        <v>0</v>
      </c>
      <c r="P140" s="59">
        <v>0</v>
      </c>
      <c r="Q140" s="58">
        <v>0</v>
      </c>
      <c r="R140" s="59">
        <v>0</v>
      </c>
      <c r="S140" s="58">
        <v>0</v>
      </c>
      <c r="T140" s="59">
        <v>0</v>
      </c>
      <c r="U140" s="58">
        <v>0</v>
      </c>
      <c r="V140" s="59">
        <v>0</v>
      </c>
      <c r="W140" s="58">
        <v>0</v>
      </c>
      <c r="X140" s="59">
        <v>0</v>
      </c>
      <c r="Y140" s="58">
        <v>0</v>
      </c>
      <c r="Z140" s="59">
        <v>0</v>
      </c>
      <c r="AA140" s="58">
        <v>0</v>
      </c>
      <c r="AB140" s="59">
        <v>0</v>
      </c>
      <c r="AC140" s="58">
        <v>0</v>
      </c>
      <c r="AD140" s="59">
        <v>0</v>
      </c>
      <c r="AE140" s="58">
        <v>0</v>
      </c>
      <c r="AF140" s="59">
        <v>0</v>
      </c>
      <c r="AG140" s="58">
        <v>0</v>
      </c>
      <c r="AH140" s="59">
        <v>0</v>
      </c>
      <c r="AI140" s="58"/>
      <c r="AJ140" s="51">
        <f t="shared" si="118"/>
        <v>0</v>
      </c>
    </row>
    <row r="141" spans="2:36" x14ac:dyDescent="0.3">
      <c r="B141" s="4" t="s">
        <v>281</v>
      </c>
      <c r="C141" s="46"/>
      <c r="D141" s="46"/>
      <c r="E141" s="88">
        <v>0</v>
      </c>
      <c r="F141" s="89">
        <v>0</v>
      </c>
      <c r="G141" s="88">
        <v>0</v>
      </c>
      <c r="H141" s="89">
        <v>0</v>
      </c>
      <c r="I141" s="88">
        <v>0</v>
      </c>
      <c r="J141" s="89">
        <v>0</v>
      </c>
      <c r="K141" s="88">
        <v>0</v>
      </c>
      <c r="L141" s="89">
        <v>0</v>
      </c>
      <c r="M141" s="88">
        <v>0</v>
      </c>
      <c r="N141" s="89">
        <v>0</v>
      </c>
      <c r="O141" s="88">
        <v>0</v>
      </c>
      <c r="P141" s="89">
        <v>0</v>
      </c>
      <c r="Q141" s="88">
        <v>0</v>
      </c>
      <c r="R141" s="89">
        <v>0</v>
      </c>
      <c r="S141" s="88">
        <v>0</v>
      </c>
      <c r="T141" s="89">
        <v>0</v>
      </c>
      <c r="U141" s="88">
        <v>0</v>
      </c>
      <c r="V141" s="89">
        <v>0</v>
      </c>
      <c r="W141" s="88">
        <v>0</v>
      </c>
      <c r="X141" s="89">
        <v>0</v>
      </c>
      <c r="Y141" s="88">
        <v>0</v>
      </c>
      <c r="Z141" s="89">
        <v>0</v>
      </c>
      <c r="AA141" s="88">
        <v>0</v>
      </c>
      <c r="AB141" s="89">
        <v>0</v>
      </c>
      <c r="AC141" s="88">
        <v>0</v>
      </c>
      <c r="AD141" s="89">
        <v>0</v>
      </c>
      <c r="AE141" s="88">
        <v>0</v>
      </c>
      <c r="AF141" s="89">
        <v>0</v>
      </c>
      <c r="AG141" s="88">
        <v>0</v>
      </c>
      <c r="AH141" s="89">
        <v>0</v>
      </c>
      <c r="AI141" s="88"/>
      <c r="AJ141" s="51">
        <f t="shared" si="118"/>
        <v>0</v>
      </c>
    </row>
    <row r="142" spans="2:36" x14ac:dyDescent="0.3"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H142" s="3"/>
      <c r="AI142" s="3"/>
      <c r="AJ142" s="3"/>
    </row>
    <row r="143" spans="2:36" x14ac:dyDescent="0.3">
      <c r="B143" s="39">
        <v>45778</v>
      </c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H143" s="3"/>
      <c r="AI143" s="3"/>
      <c r="AJ143" s="3"/>
    </row>
    <row r="144" spans="2:36" x14ac:dyDescent="0.3">
      <c r="C144" s="4"/>
      <c r="D144" s="4"/>
      <c r="E144" s="6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</row>
    <row r="145" spans="2:36" x14ac:dyDescent="0.3">
      <c r="B145" s="32" t="s">
        <v>124</v>
      </c>
      <c r="C145" s="4"/>
      <c r="D145" s="4"/>
      <c r="E145" s="33">
        <f>+B143</f>
        <v>45778</v>
      </c>
      <c r="F145" s="33">
        <f>+E145+1</f>
        <v>45779</v>
      </c>
      <c r="G145" s="33">
        <f t="shared" ref="G145" si="119">+F145+1</f>
        <v>45780</v>
      </c>
      <c r="H145" s="33">
        <f t="shared" ref="H145" si="120">+G145+1</f>
        <v>45781</v>
      </c>
      <c r="I145" s="33">
        <f t="shared" ref="I145" si="121">+H145+1</f>
        <v>45782</v>
      </c>
      <c r="J145" s="33">
        <f t="shared" ref="J145" si="122">+I145+1</f>
        <v>45783</v>
      </c>
      <c r="K145" s="33">
        <f t="shared" ref="K145" si="123">+J145+1</f>
        <v>45784</v>
      </c>
      <c r="L145" s="33">
        <f t="shared" ref="L145" si="124">+K145+1</f>
        <v>45785</v>
      </c>
      <c r="M145" s="33">
        <f t="shared" ref="M145" si="125">+L145+1</f>
        <v>45786</v>
      </c>
      <c r="N145" s="33">
        <f t="shared" ref="N145" si="126">+M145+1</f>
        <v>45787</v>
      </c>
      <c r="O145" s="33">
        <f t="shared" ref="O145" si="127">+N145+1</f>
        <v>45788</v>
      </c>
      <c r="P145" s="33">
        <f t="shared" ref="P145" si="128">+O145+1</f>
        <v>45789</v>
      </c>
      <c r="Q145" s="33">
        <f t="shared" ref="Q145" si="129">+P145+1</f>
        <v>45790</v>
      </c>
      <c r="R145" s="33">
        <f t="shared" ref="R145" si="130">+Q145+1</f>
        <v>45791</v>
      </c>
      <c r="S145" s="33">
        <f t="shared" ref="S145" si="131">+R145+1</f>
        <v>45792</v>
      </c>
      <c r="T145" s="33">
        <f t="shared" ref="T145" si="132">+S145+1</f>
        <v>45793</v>
      </c>
      <c r="U145" s="33">
        <f t="shared" ref="U145" si="133">+T145+1</f>
        <v>45794</v>
      </c>
      <c r="V145" s="33">
        <f t="shared" ref="V145" si="134">+U145+1</f>
        <v>45795</v>
      </c>
      <c r="W145" s="33">
        <f t="shared" ref="W145" si="135">+V145+1</f>
        <v>45796</v>
      </c>
      <c r="X145" s="33">
        <f t="shared" ref="X145" si="136">+W145+1</f>
        <v>45797</v>
      </c>
      <c r="Y145" s="33">
        <f t="shared" ref="Y145" si="137">+X145+1</f>
        <v>45798</v>
      </c>
      <c r="Z145" s="33">
        <f t="shared" ref="Z145" si="138">+Y145+1</f>
        <v>45799</v>
      </c>
      <c r="AA145" s="33">
        <f t="shared" ref="AA145" si="139">+Z145+1</f>
        <v>45800</v>
      </c>
      <c r="AB145" s="33">
        <f t="shared" ref="AB145" si="140">+AA145+1</f>
        <v>45801</v>
      </c>
      <c r="AC145" s="33">
        <f t="shared" ref="AC145" si="141">+AB145+1</f>
        <v>45802</v>
      </c>
      <c r="AD145" s="33">
        <f t="shared" ref="AD145" si="142">+AC145+1</f>
        <v>45803</v>
      </c>
      <c r="AE145" s="33">
        <f t="shared" ref="AE145" si="143">+AD145+1</f>
        <v>45804</v>
      </c>
      <c r="AF145" s="33">
        <f t="shared" ref="AF145" si="144">+AE145+1</f>
        <v>45805</v>
      </c>
      <c r="AG145" s="33">
        <f t="shared" ref="AG145" si="145">+AF145+1</f>
        <v>45806</v>
      </c>
      <c r="AH145" s="33">
        <f t="shared" ref="AH145" si="146">+AG145+1</f>
        <v>45807</v>
      </c>
      <c r="AI145" s="33" t="s">
        <v>316</v>
      </c>
      <c r="AJ145" s="83" t="s">
        <v>2</v>
      </c>
    </row>
    <row r="146" spans="2:36" x14ac:dyDescent="0.3">
      <c r="B146" s="103" t="s">
        <v>2</v>
      </c>
      <c r="C146" s="103"/>
      <c r="D146" s="103"/>
      <c r="E146" s="48">
        <f t="shared" ref="E146:AJ146" si="147">SUM(E147:E175)</f>
        <v>0</v>
      </c>
      <c r="F146" s="48">
        <f t="shared" si="147"/>
        <v>0</v>
      </c>
      <c r="G146" s="48">
        <f t="shared" si="147"/>
        <v>0</v>
      </c>
      <c r="H146" s="48">
        <f t="shared" si="147"/>
        <v>0</v>
      </c>
      <c r="I146" s="48">
        <f t="shared" si="147"/>
        <v>0</v>
      </c>
      <c r="J146" s="48">
        <f t="shared" si="147"/>
        <v>0</v>
      </c>
      <c r="K146" s="48">
        <f t="shared" si="147"/>
        <v>0</v>
      </c>
      <c r="L146" s="48">
        <f t="shared" si="147"/>
        <v>0</v>
      </c>
      <c r="M146" s="48">
        <f t="shared" si="147"/>
        <v>0</v>
      </c>
      <c r="N146" s="48">
        <f t="shared" si="147"/>
        <v>0</v>
      </c>
      <c r="O146" s="48">
        <f t="shared" si="147"/>
        <v>0</v>
      </c>
      <c r="P146" s="48">
        <f t="shared" si="147"/>
        <v>0</v>
      </c>
      <c r="Q146" s="48">
        <f t="shared" si="147"/>
        <v>0</v>
      </c>
      <c r="R146" s="48">
        <f t="shared" si="147"/>
        <v>0</v>
      </c>
      <c r="S146" s="48">
        <f t="shared" si="147"/>
        <v>0</v>
      </c>
      <c r="T146" s="48">
        <f t="shared" si="147"/>
        <v>0</v>
      </c>
      <c r="U146" s="48">
        <f t="shared" si="147"/>
        <v>0</v>
      </c>
      <c r="V146" s="48">
        <f t="shared" si="147"/>
        <v>0</v>
      </c>
      <c r="W146" s="48">
        <f t="shared" si="147"/>
        <v>0</v>
      </c>
      <c r="X146" s="48">
        <f t="shared" si="147"/>
        <v>0</v>
      </c>
      <c r="Y146" s="48">
        <f t="shared" si="147"/>
        <v>0</v>
      </c>
      <c r="Z146" s="48">
        <f t="shared" si="147"/>
        <v>0</v>
      </c>
      <c r="AA146" s="48">
        <f t="shared" si="147"/>
        <v>0</v>
      </c>
      <c r="AB146" s="48">
        <f t="shared" si="147"/>
        <v>0</v>
      </c>
      <c r="AC146" s="48">
        <f t="shared" si="147"/>
        <v>0</v>
      </c>
      <c r="AD146" s="48">
        <f t="shared" si="147"/>
        <v>0</v>
      </c>
      <c r="AE146" s="48">
        <f t="shared" si="147"/>
        <v>0</v>
      </c>
      <c r="AF146" s="48">
        <f t="shared" si="147"/>
        <v>0</v>
      </c>
      <c r="AG146" s="48">
        <f t="shared" si="147"/>
        <v>0</v>
      </c>
      <c r="AH146" s="48">
        <f t="shared" si="147"/>
        <v>0</v>
      </c>
      <c r="AI146" s="48">
        <f t="shared" si="147"/>
        <v>0</v>
      </c>
      <c r="AJ146" s="51">
        <f t="shared" si="147"/>
        <v>0</v>
      </c>
    </row>
    <row r="147" spans="2:36" x14ac:dyDescent="0.3">
      <c r="B147" s="4" t="s">
        <v>252</v>
      </c>
      <c r="C147" s="46"/>
      <c r="D147" s="46"/>
      <c r="E147" s="58">
        <v>0</v>
      </c>
      <c r="F147" s="59">
        <v>0</v>
      </c>
      <c r="G147" s="58">
        <v>0</v>
      </c>
      <c r="H147" s="59">
        <v>0</v>
      </c>
      <c r="I147" s="58">
        <v>0</v>
      </c>
      <c r="J147" s="59">
        <v>0</v>
      </c>
      <c r="K147" s="58">
        <v>0</v>
      </c>
      <c r="L147" s="59">
        <v>0</v>
      </c>
      <c r="M147" s="58">
        <v>0</v>
      </c>
      <c r="N147" s="59">
        <v>0</v>
      </c>
      <c r="O147" s="58">
        <v>0</v>
      </c>
      <c r="P147" s="59">
        <v>0</v>
      </c>
      <c r="Q147" s="58">
        <v>0</v>
      </c>
      <c r="R147" s="59">
        <v>0</v>
      </c>
      <c r="S147" s="58">
        <v>0</v>
      </c>
      <c r="T147" s="59">
        <v>0</v>
      </c>
      <c r="U147" s="58">
        <v>0</v>
      </c>
      <c r="V147" s="59">
        <v>0</v>
      </c>
      <c r="W147" s="58">
        <v>0</v>
      </c>
      <c r="X147" s="59">
        <v>0</v>
      </c>
      <c r="Y147" s="58">
        <v>0</v>
      </c>
      <c r="Z147" s="59">
        <v>0</v>
      </c>
      <c r="AA147" s="58">
        <v>0</v>
      </c>
      <c r="AB147" s="59">
        <v>0</v>
      </c>
      <c r="AC147" s="58">
        <v>0</v>
      </c>
      <c r="AD147" s="59">
        <v>0</v>
      </c>
      <c r="AE147" s="58">
        <v>0</v>
      </c>
      <c r="AF147" s="59">
        <v>0</v>
      </c>
      <c r="AG147" s="58">
        <v>0</v>
      </c>
      <c r="AH147" s="59">
        <v>0</v>
      </c>
      <c r="AI147" s="58">
        <v>0</v>
      </c>
      <c r="AJ147" s="51">
        <f>SUM(E147:AI147)</f>
        <v>0</v>
      </c>
    </row>
    <row r="148" spans="2:36" x14ac:dyDescent="0.3">
      <c r="B148" s="4" t="s">
        <v>253</v>
      </c>
      <c r="E148" s="58">
        <v>0</v>
      </c>
      <c r="F148" s="59">
        <v>0</v>
      </c>
      <c r="G148" s="58">
        <v>0</v>
      </c>
      <c r="H148" s="59">
        <v>0</v>
      </c>
      <c r="I148" s="58">
        <v>0</v>
      </c>
      <c r="J148" s="59">
        <v>0</v>
      </c>
      <c r="K148" s="58">
        <v>0</v>
      </c>
      <c r="L148" s="59">
        <v>0</v>
      </c>
      <c r="M148" s="58">
        <v>0</v>
      </c>
      <c r="N148" s="59">
        <v>0</v>
      </c>
      <c r="O148" s="58">
        <v>0</v>
      </c>
      <c r="P148" s="59">
        <v>0</v>
      </c>
      <c r="Q148" s="58">
        <v>0</v>
      </c>
      <c r="R148" s="59">
        <v>0</v>
      </c>
      <c r="S148" s="58">
        <v>0</v>
      </c>
      <c r="T148" s="59">
        <v>0</v>
      </c>
      <c r="U148" s="58">
        <v>0</v>
      </c>
      <c r="V148" s="59">
        <v>0</v>
      </c>
      <c r="W148" s="58">
        <v>0</v>
      </c>
      <c r="X148" s="59">
        <v>0</v>
      </c>
      <c r="Y148" s="58">
        <v>0</v>
      </c>
      <c r="Z148" s="59">
        <v>0</v>
      </c>
      <c r="AA148" s="58">
        <v>0</v>
      </c>
      <c r="AB148" s="59">
        <v>0</v>
      </c>
      <c r="AC148" s="58">
        <v>0</v>
      </c>
      <c r="AD148" s="59">
        <v>0</v>
      </c>
      <c r="AE148" s="58">
        <v>0</v>
      </c>
      <c r="AF148" s="59">
        <v>0</v>
      </c>
      <c r="AG148" s="58">
        <v>0</v>
      </c>
      <c r="AH148" s="59">
        <v>0</v>
      </c>
      <c r="AI148" s="58">
        <v>0</v>
      </c>
      <c r="AJ148" s="51">
        <f t="shared" ref="AJ148:AJ175" si="148">SUM(E148:AI148)</f>
        <v>0</v>
      </c>
    </row>
    <row r="149" spans="2:36" x14ac:dyDescent="0.3">
      <c r="B149" s="4" t="s">
        <v>254</v>
      </c>
      <c r="C149" s="4"/>
      <c r="D149" s="4"/>
      <c r="E149" s="58">
        <v>0</v>
      </c>
      <c r="F149" s="59">
        <v>0</v>
      </c>
      <c r="G149" s="58">
        <v>0</v>
      </c>
      <c r="H149" s="59">
        <v>0</v>
      </c>
      <c r="I149" s="58">
        <v>0</v>
      </c>
      <c r="J149" s="59">
        <v>0</v>
      </c>
      <c r="K149" s="58">
        <v>0</v>
      </c>
      <c r="L149" s="59">
        <v>0</v>
      </c>
      <c r="M149" s="58">
        <v>0</v>
      </c>
      <c r="N149" s="59">
        <v>0</v>
      </c>
      <c r="O149" s="58">
        <v>0</v>
      </c>
      <c r="P149" s="59">
        <v>0</v>
      </c>
      <c r="Q149" s="58">
        <v>0</v>
      </c>
      <c r="R149" s="59">
        <v>0</v>
      </c>
      <c r="S149" s="58">
        <v>0</v>
      </c>
      <c r="T149" s="59">
        <v>0</v>
      </c>
      <c r="U149" s="58">
        <v>0</v>
      </c>
      <c r="V149" s="59">
        <v>0</v>
      </c>
      <c r="W149" s="58">
        <v>0</v>
      </c>
      <c r="X149" s="59">
        <v>0</v>
      </c>
      <c r="Y149" s="58">
        <v>0</v>
      </c>
      <c r="Z149" s="59">
        <v>0</v>
      </c>
      <c r="AA149" s="58">
        <v>0</v>
      </c>
      <c r="AB149" s="59">
        <v>0</v>
      </c>
      <c r="AC149" s="58">
        <v>0</v>
      </c>
      <c r="AD149" s="59">
        <v>0</v>
      </c>
      <c r="AE149" s="58">
        <v>0</v>
      </c>
      <c r="AF149" s="59">
        <v>0</v>
      </c>
      <c r="AG149" s="58">
        <v>0</v>
      </c>
      <c r="AH149" s="59">
        <v>0</v>
      </c>
      <c r="AI149" s="58">
        <v>0</v>
      </c>
      <c r="AJ149" s="51">
        <f t="shared" si="148"/>
        <v>0</v>
      </c>
    </row>
    <row r="150" spans="2:36" x14ac:dyDescent="0.3">
      <c r="B150" s="4" t="s">
        <v>282</v>
      </c>
      <c r="E150" s="58">
        <v>0</v>
      </c>
      <c r="F150" s="59">
        <v>0</v>
      </c>
      <c r="G150" s="58">
        <v>0</v>
      </c>
      <c r="H150" s="59">
        <v>0</v>
      </c>
      <c r="I150" s="58">
        <v>0</v>
      </c>
      <c r="J150" s="59">
        <v>0</v>
      </c>
      <c r="K150" s="58">
        <v>0</v>
      </c>
      <c r="L150" s="59">
        <v>0</v>
      </c>
      <c r="M150" s="58">
        <v>0</v>
      </c>
      <c r="N150" s="59">
        <v>0</v>
      </c>
      <c r="O150" s="58">
        <v>0</v>
      </c>
      <c r="P150" s="59">
        <v>0</v>
      </c>
      <c r="Q150" s="58">
        <v>0</v>
      </c>
      <c r="R150" s="59">
        <v>0</v>
      </c>
      <c r="S150" s="58">
        <v>0</v>
      </c>
      <c r="T150" s="59">
        <v>0</v>
      </c>
      <c r="U150" s="58">
        <v>0</v>
      </c>
      <c r="V150" s="59">
        <v>0</v>
      </c>
      <c r="W150" s="58">
        <v>0</v>
      </c>
      <c r="X150" s="59">
        <v>0</v>
      </c>
      <c r="Y150" s="58">
        <v>0</v>
      </c>
      <c r="Z150" s="59">
        <v>0</v>
      </c>
      <c r="AA150" s="58">
        <v>0</v>
      </c>
      <c r="AB150" s="59">
        <v>0</v>
      </c>
      <c r="AC150" s="58">
        <v>0</v>
      </c>
      <c r="AD150" s="59">
        <v>0</v>
      </c>
      <c r="AE150" s="58">
        <v>0</v>
      </c>
      <c r="AF150" s="59">
        <v>0</v>
      </c>
      <c r="AG150" s="58">
        <v>0</v>
      </c>
      <c r="AH150" s="59">
        <v>0</v>
      </c>
      <c r="AI150" s="58">
        <v>0</v>
      </c>
      <c r="AJ150" s="51">
        <f t="shared" si="148"/>
        <v>0</v>
      </c>
    </row>
    <row r="151" spans="2:36" x14ac:dyDescent="0.3">
      <c r="B151" s="4" t="s">
        <v>283</v>
      </c>
      <c r="E151" s="58">
        <v>0</v>
      </c>
      <c r="F151" s="59">
        <v>0</v>
      </c>
      <c r="G151" s="58">
        <v>0</v>
      </c>
      <c r="H151" s="59">
        <v>0</v>
      </c>
      <c r="I151" s="58">
        <v>0</v>
      </c>
      <c r="J151" s="59">
        <v>0</v>
      </c>
      <c r="K151" s="58">
        <v>0</v>
      </c>
      <c r="L151" s="59">
        <v>0</v>
      </c>
      <c r="M151" s="58">
        <v>0</v>
      </c>
      <c r="N151" s="59">
        <v>0</v>
      </c>
      <c r="O151" s="58">
        <v>0</v>
      </c>
      <c r="P151" s="59">
        <v>0</v>
      </c>
      <c r="Q151" s="58">
        <v>0</v>
      </c>
      <c r="R151" s="59">
        <v>0</v>
      </c>
      <c r="S151" s="58">
        <v>0</v>
      </c>
      <c r="T151" s="59">
        <v>0</v>
      </c>
      <c r="U151" s="58">
        <v>0</v>
      </c>
      <c r="V151" s="59">
        <v>0</v>
      </c>
      <c r="W151" s="58">
        <v>0</v>
      </c>
      <c r="X151" s="59">
        <v>0</v>
      </c>
      <c r="Y151" s="58">
        <v>0</v>
      </c>
      <c r="Z151" s="59">
        <v>0</v>
      </c>
      <c r="AA151" s="58">
        <v>0</v>
      </c>
      <c r="AB151" s="59">
        <v>0</v>
      </c>
      <c r="AC151" s="58">
        <v>0</v>
      </c>
      <c r="AD151" s="59">
        <v>0</v>
      </c>
      <c r="AE151" s="58">
        <v>0</v>
      </c>
      <c r="AF151" s="59">
        <v>0</v>
      </c>
      <c r="AG151" s="58">
        <v>0</v>
      </c>
      <c r="AH151" s="59">
        <v>0</v>
      </c>
      <c r="AI151" s="58">
        <v>0</v>
      </c>
      <c r="AJ151" s="51">
        <f t="shared" si="148"/>
        <v>0</v>
      </c>
    </row>
    <row r="152" spans="2:36" x14ac:dyDescent="0.3">
      <c r="B152" s="4" t="s">
        <v>255</v>
      </c>
      <c r="C152" s="4"/>
      <c r="D152" s="4"/>
      <c r="E152" s="58">
        <v>0</v>
      </c>
      <c r="F152" s="59">
        <v>0</v>
      </c>
      <c r="G152" s="58">
        <v>0</v>
      </c>
      <c r="H152" s="59">
        <v>0</v>
      </c>
      <c r="I152" s="58">
        <v>0</v>
      </c>
      <c r="J152" s="59">
        <v>0</v>
      </c>
      <c r="K152" s="58">
        <v>0</v>
      </c>
      <c r="L152" s="59">
        <v>0</v>
      </c>
      <c r="M152" s="58">
        <v>0</v>
      </c>
      <c r="N152" s="59">
        <v>0</v>
      </c>
      <c r="O152" s="58">
        <v>0</v>
      </c>
      <c r="P152" s="59">
        <v>0</v>
      </c>
      <c r="Q152" s="58">
        <v>0</v>
      </c>
      <c r="R152" s="59">
        <v>0</v>
      </c>
      <c r="S152" s="58">
        <v>0</v>
      </c>
      <c r="T152" s="59">
        <v>0</v>
      </c>
      <c r="U152" s="58">
        <v>0</v>
      </c>
      <c r="V152" s="59">
        <v>0</v>
      </c>
      <c r="W152" s="58">
        <v>0</v>
      </c>
      <c r="X152" s="59">
        <v>0</v>
      </c>
      <c r="Y152" s="58">
        <v>0</v>
      </c>
      <c r="Z152" s="59">
        <v>0</v>
      </c>
      <c r="AA152" s="58">
        <v>0</v>
      </c>
      <c r="AB152" s="59">
        <v>0</v>
      </c>
      <c r="AC152" s="58">
        <v>0</v>
      </c>
      <c r="AD152" s="59">
        <v>0</v>
      </c>
      <c r="AE152" s="58">
        <v>0</v>
      </c>
      <c r="AF152" s="59">
        <v>0</v>
      </c>
      <c r="AG152" s="58">
        <v>0</v>
      </c>
      <c r="AH152" s="59">
        <v>0</v>
      </c>
      <c r="AI152" s="58">
        <v>0</v>
      </c>
      <c r="AJ152" s="51">
        <f t="shared" si="148"/>
        <v>0</v>
      </c>
    </row>
    <row r="153" spans="2:36" x14ac:dyDescent="0.3">
      <c r="B153" s="4" t="s">
        <v>256</v>
      </c>
      <c r="C153" s="79"/>
      <c r="D153" s="79"/>
      <c r="E153" s="58">
        <v>0</v>
      </c>
      <c r="F153" s="59">
        <v>0</v>
      </c>
      <c r="G153" s="58">
        <v>0</v>
      </c>
      <c r="H153" s="59">
        <v>0</v>
      </c>
      <c r="I153" s="58">
        <v>0</v>
      </c>
      <c r="J153" s="59">
        <v>0</v>
      </c>
      <c r="K153" s="58">
        <v>0</v>
      </c>
      <c r="L153" s="59">
        <v>0</v>
      </c>
      <c r="M153" s="58">
        <v>0</v>
      </c>
      <c r="N153" s="59">
        <v>0</v>
      </c>
      <c r="O153" s="58">
        <v>0</v>
      </c>
      <c r="P153" s="59">
        <v>0</v>
      </c>
      <c r="Q153" s="58">
        <v>0</v>
      </c>
      <c r="R153" s="59">
        <v>0</v>
      </c>
      <c r="S153" s="58">
        <v>0</v>
      </c>
      <c r="T153" s="59">
        <v>0</v>
      </c>
      <c r="U153" s="58">
        <v>0</v>
      </c>
      <c r="V153" s="59">
        <v>0</v>
      </c>
      <c r="W153" s="58">
        <v>0</v>
      </c>
      <c r="X153" s="59">
        <v>0</v>
      </c>
      <c r="Y153" s="58">
        <v>0</v>
      </c>
      <c r="Z153" s="59">
        <v>0</v>
      </c>
      <c r="AA153" s="58">
        <v>0</v>
      </c>
      <c r="AB153" s="59">
        <v>0</v>
      </c>
      <c r="AC153" s="58">
        <v>0</v>
      </c>
      <c r="AD153" s="59">
        <v>0</v>
      </c>
      <c r="AE153" s="58">
        <v>0</v>
      </c>
      <c r="AF153" s="59">
        <v>0</v>
      </c>
      <c r="AG153" s="58">
        <v>0</v>
      </c>
      <c r="AH153" s="59">
        <v>0</v>
      </c>
      <c r="AI153" s="58">
        <v>0</v>
      </c>
      <c r="AJ153" s="51">
        <f t="shared" si="148"/>
        <v>0</v>
      </c>
    </row>
    <row r="154" spans="2:36" x14ac:dyDescent="0.3">
      <c r="B154" s="4" t="s">
        <v>266</v>
      </c>
      <c r="C154" s="46"/>
      <c r="D154" s="46"/>
      <c r="E154" s="58">
        <v>0</v>
      </c>
      <c r="F154" s="59">
        <v>0</v>
      </c>
      <c r="G154" s="58">
        <v>0</v>
      </c>
      <c r="H154" s="59">
        <v>0</v>
      </c>
      <c r="I154" s="58">
        <v>0</v>
      </c>
      <c r="J154" s="59">
        <v>0</v>
      </c>
      <c r="K154" s="58">
        <v>0</v>
      </c>
      <c r="L154" s="59">
        <v>0</v>
      </c>
      <c r="M154" s="58">
        <v>0</v>
      </c>
      <c r="N154" s="59">
        <v>0</v>
      </c>
      <c r="O154" s="58">
        <v>0</v>
      </c>
      <c r="P154" s="59">
        <v>0</v>
      </c>
      <c r="Q154" s="58">
        <v>0</v>
      </c>
      <c r="R154" s="59">
        <v>0</v>
      </c>
      <c r="S154" s="58">
        <v>0</v>
      </c>
      <c r="T154" s="59">
        <v>0</v>
      </c>
      <c r="U154" s="58">
        <v>0</v>
      </c>
      <c r="V154" s="59">
        <v>0</v>
      </c>
      <c r="W154" s="58">
        <v>0</v>
      </c>
      <c r="X154" s="59">
        <v>0</v>
      </c>
      <c r="Y154" s="58">
        <v>0</v>
      </c>
      <c r="Z154" s="59">
        <v>0</v>
      </c>
      <c r="AA154" s="58">
        <v>0</v>
      </c>
      <c r="AB154" s="59">
        <v>0</v>
      </c>
      <c r="AC154" s="58">
        <v>0</v>
      </c>
      <c r="AD154" s="59">
        <v>0</v>
      </c>
      <c r="AE154" s="58">
        <v>0</v>
      </c>
      <c r="AF154" s="59">
        <v>0</v>
      </c>
      <c r="AG154" s="58">
        <v>0</v>
      </c>
      <c r="AH154" s="59">
        <v>0</v>
      </c>
      <c r="AI154" s="58">
        <v>0</v>
      </c>
      <c r="AJ154" s="51">
        <f t="shared" si="148"/>
        <v>0</v>
      </c>
    </row>
    <row r="155" spans="2:36" x14ac:dyDescent="0.3">
      <c r="B155" s="4" t="s">
        <v>267</v>
      </c>
      <c r="C155" s="46"/>
      <c r="D155" s="46"/>
      <c r="E155" s="58">
        <v>0</v>
      </c>
      <c r="F155" s="59">
        <v>0</v>
      </c>
      <c r="G155" s="58">
        <v>0</v>
      </c>
      <c r="H155" s="59">
        <v>0</v>
      </c>
      <c r="I155" s="58">
        <v>0</v>
      </c>
      <c r="J155" s="59">
        <v>0</v>
      </c>
      <c r="K155" s="58">
        <v>0</v>
      </c>
      <c r="L155" s="59">
        <v>0</v>
      </c>
      <c r="M155" s="58">
        <v>0</v>
      </c>
      <c r="N155" s="59">
        <v>0</v>
      </c>
      <c r="O155" s="58">
        <v>0</v>
      </c>
      <c r="P155" s="59">
        <v>0</v>
      </c>
      <c r="Q155" s="58">
        <v>0</v>
      </c>
      <c r="R155" s="59">
        <v>0</v>
      </c>
      <c r="S155" s="58">
        <v>0</v>
      </c>
      <c r="T155" s="59">
        <v>0</v>
      </c>
      <c r="U155" s="58">
        <v>0</v>
      </c>
      <c r="V155" s="59">
        <v>0</v>
      </c>
      <c r="W155" s="58">
        <v>0</v>
      </c>
      <c r="X155" s="59">
        <v>0</v>
      </c>
      <c r="Y155" s="58">
        <v>0</v>
      </c>
      <c r="Z155" s="59">
        <v>0</v>
      </c>
      <c r="AA155" s="58">
        <v>0</v>
      </c>
      <c r="AB155" s="59">
        <v>0</v>
      </c>
      <c r="AC155" s="58">
        <v>0</v>
      </c>
      <c r="AD155" s="59">
        <v>0</v>
      </c>
      <c r="AE155" s="58">
        <v>0</v>
      </c>
      <c r="AF155" s="59">
        <v>0</v>
      </c>
      <c r="AG155" s="58">
        <v>0</v>
      </c>
      <c r="AH155" s="59">
        <v>0</v>
      </c>
      <c r="AI155" s="58">
        <v>0</v>
      </c>
      <c r="AJ155" s="51">
        <f t="shared" si="148"/>
        <v>0</v>
      </c>
    </row>
    <row r="156" spans="2:36" x14ac:dyDescent="0.3">
      <c r="B156" s="4" t="s">
        <v>268</v>
      </c>
      <c r="C156" s="46"/>
      <c r="D156" s="46"/>
      <c r="E156" s="58">
        <v>0</v>
      </c>
      <c r="F156" s="59">
        <v>0</v>
      </c>
      <c r="G156" s="58">
        <v>0</v>
      </c>
      <c r="H156" s="59">
        <v>0</v>
      </c>
      <c r="I156" s="58">
        <v>0</v>
      </c>
      <c r="J156" s="59">
        <v>0</v>
      </c>
      <c r="K156" s="58">
        <v>0</v>
      </c>
      <c r="L156" s="59">
        <v>0</v>
      </c>
      <c r="M156" s="58">
        <v>0</v>
      </c>
      <c r="N156" s="59">
        <v>0</v>
      </c>
      <c r="O156" s="58">
        <v>0</v>
      </c>
      <c r="P156" s="59">
        <v>0</v>
      </c>
      <c r="Q156" s="58">
        <v>0</v>
      </c>
      <c r="R156" s="59">
        <v>0</v>
      </c>
      <c r="S156" s="58">
        <v>0</v>
      </c>
      <c r="T156" s="59">
        <v>0</v>
      </c>
      <c r="U156" s="58">
        <v>0</v>
      </c>
      <c r="V156" s="59">
        <v>0</v>
      </c>
      <c r="W156" s="58">
        <v>0</v>
      </c>
      <c r="X156" s="59">
        <v>0</v>
      </c>
      <c r="Y156" s="58">
        <v>0</v>
      </c>
      <c r="Z156" s="59">
        <v>0</v>
      </c>
      <c r="AA156" s="58">
        <v>0</v>
      </c>
      <c r="AB156" s="59">
        <v>0</v>
      </c>
      <c r="AC156" s="58">
        <v>0</v>
      </c>
      <c r="AD156" s="59">
        <v>0</v>
      </c>
      <c r="AE156" s="58">
        <v>0</v>
      </c>
      <c r="AF156" s="59">
        <v>0</v>
      </c>
      <c r="AG156" s="58">
        <v>0</v>
      </c>
      <c r="AH156" s="59">
        <v>0</v>
      </c>
      <c r="AI156" s="58">
        <v>0</v>
      </c>
      <c r="AJ156" s="51">
        <f t="shared" si="148"/>
        <v>0</v>
      </c>
    </row>
    <row r="157" spans="2:36" x14ac:dyDescent="0.3">
      <c r="B157" s="4" t="s">
        <v>257</v>
      </c>
      <c r="C157" s="15"/>
      <c r="D157" s="15"/>
      <c r="E157" s="58">
        <v>0</v>
      </c>
      <c r="F157" s="59">
        <v>0</v>
      </c>
      <c r="G157" s="58">
        <v>0</v>
      </c>
      <c r="H157" s="59">
        <v>0</v>
      </c>
      <c r="I157" s="58">
        <v>0</v>
      </c>
      <c r="J157" s="59">
        <v>0</v>
      </c>
      <c r="K157" s="58">
        <v>0</v>
      </c>
      <c r="L157" s="59">
        <v>0</v>
      </c>
      <c r="M157" s="58">
        <v>0</v>
      </c>
      <c r="N157" s="59">
        <v>0</v>
      </c>
      <c r="O157" s="58">
        <v>0</v>
      </c>
      <c r="P157" s="59">
        <v>0</v>
      </c>
      <c r="Q157" s="58">
        <v>0</v>
      </c>
      <c r="R157" s="59">
        <v>0</v>
      </c>
      <c r="S157" s="58">
        <v>0</v>
      </c>
      <c r="T157" s="59">
        <v>0</v>
      </c>
      <c r="U157" s="58">
        <v>0</v>
      </c>
      <c r="V157" s="59">
        <v>0</v>
      </c>
      <c r="W157" s="58">
        <v>0</v>
      </c>
      <c r="X157" s="59">
        <v>0</v>
      </c>
      <c r="Y157" s="58">
        <v>0</v>
      </c>
      <c r="Z157" s="59">
        <v>0</v>
      </c>
      <c r="AA157" s="58">
        <v>0</v>
      </c>
      <c r="AB157" s="59">
        <v>0</v>
      </c>
      <c r="AC157" s="58">
        <v>0</v>
      </c>
      <c r="AD157" s="59">
        <v>0</v>
      </c>
      <c r="AE157" s="58">
        <v>0</v>
      </c>
      <c r="AF157" s="59">
        <v>0</v>
      </c>
      <c r="AG157" s="58">
        <v>0</v>
      </c>
      <c r="AH157" s="59">
        <v>0</v>
      </c>
      <c r="AI157" s="58">
        <v>0</v>
      </c>
      <c r="AJ157" s="51">
        <f t="shared" si="148"/>
        <v>0</v>
      </c>
    </row>
    <row r="158" spans="2:36" x14ac:dyDescent="0.3">
      <c r="B158" s="4" t="s">
        <v>258</v>
      </c>
      <c r="C158" s="4"/>
      <c r="D158" s="4"/>
      <c r="E158" s="58">
        <v>0</v>
      </c>
      <c r="F158" s="59">
        <v>0</v>
      </c>
      <c r="G158" s="58">
        <v>0</v>
      </c>
      <c r="H158" s="59">
        <v>0</v>
      </c>
      <c r="I158" s="58">
        <v>0</v>
      </c>
      <c r="J158" s="59">
        <v>0</v>
      </c>
      <c r="K158" s="58">
        <v>0</v>
      </c>
      <c r="L158" s="59">
        <v>0</v>
      </c>
      <c r="M158" s="58">
        <v>0</v>
      </c>
      <c r="N158" s="59">
        <v>0</v>
      </c>
      <c r="O158" s="58">
        <v>0</v>
      </c>
      <c r="P158" s="59">
        <v>0</v>
      </c>
      <c r="Q158" s="58">
        <v>0</v>
      </c>
      <c r="R158" s="59">
        <v>0</v>
      </c>
      <c r="S158" s="58">
        <v>0</v>
      </c>
      <c r="T158" s="59">
        <v>0</v>
      </c>
      <c r="U158" s="58">
        <v>0</v>
      </c>
      <c r="V158" s="59">
        <v>0</v>
      </c>
      <c r="W158" s="58">
        <v>0</v>
      </c>
      <c r="X158" s="59">
        <v>0</v>
      </c>
      <c r="Y158" s="58">
        <v>0</v>
      </c>
      <c r="Z158" s="59">
        <v>0</v>
      </c>
      <c r="AA158" s="58">
        <v>0</v>
      </c>
      <c r="AB158" s="59">
        <v>0</v>
      </c>
      <c r="AC158" s="58">
        <v>0</v>
      </c>
      <c r="AD158" s="59">
        <v>0</v>
      </c>
      <c r="AE158" s="58">
        <v>0</v>
      </c>
      <c r="AF158" s="59">
        <v>0</v>
      </c>
      <c r="AG158" s="58">
        <v>0</v>
      </c>
      <c r="AH158" s="59">
        <v>0</v>
      </c>
      <c r="AI158" s="58">
        <v>0</v>
      </c>
      <c r="AJ158" s="51">
        <f t="shared" si="148"/>
        <v>0</v>
      </c>
    </row>
    <row r="159" spans="2:36" x14ac:dyDescent="0.3">
      <c r="B159" s="4" t="s">
        <v>269</v>
      </c>
      <c r="C159" s="4"/>
      <c r="D159" s="4"/>
      <c r="E159" s="58">
        <v>0</v>
      </c>
      <c r="F159" s="59">
        <v>0</v>
      </c>
      <c r="G159" s="58">
        <v>0</v>
      </c>
      <c r="H159" s="59">
        <v>0</v>
      </c>
      <c r="I159" s="58">
        <v>0</v>
      </c>
      <c r="J159" s="59">
        <v>0</v>
      </c>
      <c r="K159" s="58">
        <v>0</v>
      </c>
      <c r="L159" s="59">
        <v>0</v>
      </c>
      <c r="M159" s="58">
        <v>0</v>
      </c>
      <c r="N159" s="59">
        <v>0</v>
      </c>
      <c r="O159" s="58">
        <v>0</v>
      </c>
      <c r="P159" s="59">
        <v>0</v>
      </c>
      <c r="Q159" s="58">
        <v>0</v>
      </c>
      <c r="R159" s="59">
        <v>0</v>
      </c>
      <c r="S159" s="58">
        <v>0</v>
      </c>
      <c r="T159" s="59">
        <v>0</v>
      </c>
      <c r="U159" s="58">
        <v>0</v>
      </c>
      <c r="V159" s="59">
        <v>0</v>
      </c>
      <c r="W159" s="58">
        <v>0</v>
      </c>
      <c r="X159" s="59">
        <v>0</v>
      </c>
      <c r="Y159" s="58">
        <v>0</v>
      </c>
      <c r="Z159" s="59">
        <v>0</v>
      </c>
      <c r="AA159" s="58">
        <v>0</v>
      </c>
      <c r="AB159" s="59">
        <v>0</v>
      </c>
      <c r="AC159" s="58">
        <v>0</v>
      </c>
      <c r="AD159" s="59">
        <v>0</v>
      </c>
      <c r="AE159" s="58">
        <v>0</v>
      </c>
      <c r="AF159" s="59">
        <v>0</v>
      </c>
      <c r="AG159" s="58">
        <v>0</v>
      </c>
      <c r="AH159" s="59">
        <v>0</v>
      </c>
      <c r="AI159" s="58">
        <v>0</v>
      </c>
      <c r="AJ159" s="51">
        <f t="shared" si="148"/>
        <v>0</v>
      </c>
    </row>
    <row r="160" spans="2:36" x14ac:dyDescent="0.3">
      <c r="B160" s="4" t="s">
        <v>270</v>
      </c>
      <c r="C160" s="4"/>
      <c r="D160" s="4"/>
      <c r="E160" s="58">
        <v>0</v>
      </c>
      <c r="F160" s="59">
        <v>0</v>
      </c>
      <c r="G160" s="58">
        <v>0</v>
      </c>
      <c r="H160" s="59">
        <v>0</v>
      </c>
      <c r="I160" s="58">
        <v>0</v>
      </c>
      <c r="J160" s="59">
        <v>0</v>
      </c>
      <c r="K160" s="58">
        <v>0</v>
      </c>
      <c r="L160" s="59">
        <v>0</v>
      </c>
      <c r="M160" s="58">
        <v>0</v>
      </c>
      <c r="N160" s="59">
        <v>0</v>
      </c>
      <c r="O160" s="58">
        <v>0</v>
      </c>
      <c r="P160" s="59">
        <v>0</v>
      </c>
      <c r="Q160" s="58">
        <v>0</v>
      </c>
      <c r="R160" s="59">
        <v>0</v>
      </c>
      <c r="S160" s="58">
        <v>0</v>
      </c>
      <c r="T160" s="59">
        <v>0</v>
      </c>
      <c r="U160" s="58">
        <v>0</v>
      </c>
      <c r="V160" s="59">
        <v>0</v>
      </c>
      <c r="W160" s="58">
        <v>0</v>
      </c>
      <c r="X160" s="59">
        <v>0</v>
      </c>
      <c r="Y160" s="58">
        <v>0</v>
      </c>
      <c r="Z160" s="59">
        <v>0</v>
      </c>
      <c r="AA160" s="58">
        <v>0</v>
      </c>
      <c r="AB160" s="59">
        <v>0</v>
      </c>
      <c r="AC160" s="58">
        <v>0</v>
      </c>
      <c r="AD160" s="59">
        <v>0</v>
      </c>
      <c r="AE160" s="58">
        <v>0</v>
      </c>
      <c r="AF160" s="59">
        <v>0</v>
      </c>
      <c r="AG160" s="58">
        <v>0</v>
      </c>
      <c r="AH160" s="59">
        <v>0</v>
      </c>
      <c r="AI160" s="58">
        <v>0</v>
      </c>
      <c r="AJ160" s="51">
        <f t="shared" si="148"/>
        <v>0</v>
      </c>
    </row>
    <row r="161" spans="2:36" x14ac:dyDescent="0.3">
      <c r="B161" s="4" t="s">
        <v>271</v>
      </c>
      <c r="C161" s="4"/>
      <c r="D161" s="4"/>
      <c r="E161" s="58">
        <v>0</v>
      </c>
      <c r="F161" s="59">
        <v>0</v>
      </c>
      <c r="G161" s="58">
        <v>0</v>
      </c>
      <c r="H161" s="59">
        <v>0</v>
      </c>
      <c r="I161" s="58">
        <v>0</v>
      </c>
      <c r="J161" s="59">
        <v>0</v>
      </c>
      <c r="K161" s="58">
        <v>0</v>
      </c>
      <c r="L161" s="59">
        <v>0</v>
      </c>
      <c r="M161" s="58">
        <v>0</v>
      </c>
      <c r="N161" s="59">
        <v>0</v>
      </c>
      <c r="O161" s="58">
        <v>0</v>
      </c>
      <c r="P161" s="59">
        <v>0</v>
      </c>
      <c r="Q161" s="58">
        <v>0</v>
      </c>
      <c r="R161" s="59">
        <v>0</v>
      </c>
      <c r="S161" s="58">
        <v>0</v>
      </c>
      <c r="T161" s="59">
        <v>0</v>
      </c>
      <c r="U161" s="58">
        <v>0</v>
      </c>
      <c r="V161" s="59">
        <v>0</v>
      </c>
      <c r="W161" s="58">
        <v>0</v>
      </c>
      <c r="X161" s="59">
        <v>0</v>
      </c>
      <c r="Y161" s="58">
        <v>0</v>
      </c>
      <c r="Z161" s="59">
        <v>0</v>
      </c>
      <c r="AA161" s="58">
        <v>0</v>
      </c>
      <c r="AB161" s="59">
        <v>0</v>
      </c>
      <c r="AC161" s="58">
        <v>0</v>
      </c>
      <c r="AD161" s="59">
        <v>0</v>
      </c>
      <c r="AE161" s="58">
        <v>0</v>
      </c>
      <c r="AF161" s="59">
        <v>0</v>
      </c>
      <c r="AG161" s="58">
        <v>0</v>
      </c>
      <c r="AH161" s="59">
        <v>0</v>
      </c>
      <c r="AI161" s="58">
        <v>0</v>
      </c>
      <c r="AJ161" s="51">
        <f t="shared" si="148"/>
        <v>0</v>
      </c>
    </row>
    <row r="162" spans="2:36" x14ac:dyDescent="0.3">
      <c r="B162" s="4" t="s">
        <v>272</v>
      </c>
      <c r="C162" s="79"/>
      <c r="D162" s="79"/>
      <c r="E162" s="58">
        <v>0</v>
      </c>
      <c r="F162" s="59">
        <v>0</v>
      </c>
      <c r="G162" s="58">
        <v>0</v>
      </c>
      <c r="H162" s="59">
        <v>0</v>
      </c>
      <c r="I162" s="58">
        <v>0</v>
      </c>
      <c r="J162" s="59">
        <v>0</v>
      </c>
      <c r="K162" s="58">
        <v>0</v>
      </c>
      <c r="L162" s="59">
        <v>0</v>
      </c>
      <c r="M162" s="58">
        <v>0</v>
      </c>
      <c r="N162" s="59">
        <v>0</v>
      </c>
      <c r="O162" s="58">
        <v>0</v>
      </c>
      <c r="P162" s="59">
        <v>0</v>
      </c>
      <c r="Q162" s="58">
        <v>0</v>
      </c>
      <c r="R162" s="59">
        <v>0</v>
      </c>
      <c r="S162" s="58">
        <v>0</v>
      </c>
      <c r="T162" s="59">
        <v>0</v>
      </c>
      <c r="U162" s="58">
        <v>0</v>
      </c>
      <c r="V162" s="59">
        <v>0</v>
      </c>
      <c r="W162" s="58">
        <v>0</v>
      </c>
      <c r="X162" s="59">
        <v>0</v>
      </c>
      <c r="Y162" s="58">
        <v>0</v>
      </c>
      <c r="Z162" s="59">
        <v>0</v>
      </c>
      <c r="AA162" s="58">
        <v>0</v>
      </c>
      <c r="AB162" s="59">
        <v>0</v>
      </c>
      <c r="AC162" s="58">
        <v>0</v>
      </c>
      <c r="AD162" s="59">
        <v>0</v>
      </c>
      <c r="AE162" s="58">
        <v>0</v>
      </c>
      <c r="AF162" s="59">
        <v>0</v>
      </c>
      <c r="AG162" s="58">
        <v>0</v>
      </c>
      <c r="AH162" s="59">
        <v>0</v>
      </c>
      <c r="AI162" s="58">
        <v>0</v>
      </c>
      <c r="AJ162" s="51">
        <f t="shared" si="148"/>
        <v>0</v>
      </c>
    </row>
    <row r="163" spans="2:36" x14ac:dyDescent="0.3">
      <c r="B163" s="4" t="s">
        <v>259</v>
      </c>
      <c r="C163" s="46"/>
      <c r="D163" s="46"/>
      <c r="E163" s="58">
        <v>0</v>
      </c>
      <c r="F163" s="59">
        <v>0</v>
      </c>
      <c r="G163" s="58">
        <v>0</v>
      </c>
      <c r="H163" s="59">
        <v>0</v>
      </c>
      <c r="I163" s="58">
        <v>0</v>
      </c>
      <c r="J163" s="59">
        <v>0</v>
      </c>
      <c r="K163" s="58">
        <v>0</v>
      </c>
      <c r="L163" s="59">
        <v>0</v>
      </c>
      <c r="M163" s="58">
        <v>0</v>
      </c>
      <c r="N163" s="59">
        <v>0</v>
      </c>
      <c r="O163" s="58">
        <v>0</v>
      </c>
      <c r="P163" s="59">
        <v>0</v>
      </c>
      <c r="Q163" s="58">
        <v>0</v>
      </c>
      <c r="R163" s="59">
        <v>0</v>
      </c>
      <c r="S163" s="58">
        <v>0</v>
      </c>
      <c r="T163" s="59">
        <v>0</v>
      </c>
      <c r="U163" s="58">
        <v>0</v>
      </c>
      <c r="V163" s="59">
        <v>0</v>
      </c>
      <c r="W163" s="58">
        <v>0</v>
      </c>
      <c r="X163" s="59">
        <v>0</v>
      </c>
      <c r="Y163" s="58">
        <v>0</v>
      </c>
      <c r="Z163" s="59">
        <v>0</v>
      </c>
      <c r="AA163" s="58">
        <v>0</v>
      </c>
      <c r="AB163" s="59">
        <v>0</v>
      </c>
      <c r="AC163" s="58">
        <v>0</v>
      </c>
      <c r="AD163" s="59">
        <v>0</v>
      </c>
      <c r="AE163" s="58">
        <v>0</v>
      </c>
      <c r="AF163" s="59">
        <v>0</v>
      </c>
      <c r="AG163" s="58">
        <v>0</v>
      </c>
      <c r="AH163" s="59">
        <v>0</v>
      </c>
      <c r="AI163" s="58">
        <v>0</v>
      </c>
      <c r="AJ163" s="51">
        <f t="shared" si="148"/>
        <v>0</v>
      </c>
    </row>
    <row r="164" spans="2:36" x14ac:dyDescent="0.3">
      <c r="B164" s="4" t="s">
        <v>260</v>
      </c>
      <c r="C164" s="46"/>
      <c r="D164" s="46"/>
      <c r="E164" s="58">
        <v>0</v>
      </c>
      <c r="F164" s="59">
        <v>0</v>
      </c>
      <c r="G164" s="58">
        <v>0</v>
      </c>
      <c r="H164" s="59">
        <v>0</v>
      </c>
      <c r="I164" s="58">
        <v>0</v>
      </c>
      <c r="J164" s="59">
        <v>0</v>
      </c>
      <c r="K164" s="58">
        <v>0</v>
      </c>
      <c r="L164" s="59">
        <v>0</v>
      </c>
      <c r="M164" s="58">
        <v>0</v>
      </c>
      <c r="N164" s="59">
        <v>0</v>
      </c>
      <c r="O164" s="58">
        <v>0</v>
      </c>
      <c r="P164" s="59">
        <v>0</v>
      </c>
      <c r="Q164" s="58">
        <v>0</v>
      </c>
      <c r="R164" s="59">
        <v>0</v>
      </c>
      <c r="S164" s="58">
        <v>0</v>
      </c>
      <c r="T164" s="59">
        <v>0</v>
      </c>
      <c r="U164" s="58">
        <v>0</v>
      </c>
      <c r="V164" s="59">
        <v>0</v>
      </c>
      <c r="W164" s="58">
        <v>0</v>
      </c>
      <c r="X164" s="59">
        <v>0</v>
      </c>
      <c r="Y164" s="58">
        <v>0</v>
      </c>
      <c r="Z164" s="59">
        <v>0</v>
      </c>
      <c r="AA164" s="58">
        <v>0</v>
      </c>
      <c r="AB164" s="59">
        <v>0</v>
      </c>
      <c r="AC164" s="58">
        <v>0</v>
      </c>
      <c r="AD164" s="59">
        <v>0</v>
      </c>
      <c r="AE164" s="58">
        <v>0</v>
      </c>
      <c r="AF164" s="59">
        <v>0</v>
      </c>
      <c r="AG164" s="58">
        <v>0</v>
      </c>
      <c r="AH164" s="59">
        <v>0</v>
      </c>
      <c r="AI164" s="58">
        <v>0</v>
      </c>
      <c r="AJ164" s="51">
        <f t="shared" si="148"/>
        <v>0</v>
      </c>
    </row>
    <row r="165" spans="2:36" x14ac:dyDescent="0.3">
      <c r="B165" s="4" t="s">
        <v>291</v>
      </c>
      <c r="C165" s="46"/>
      <c r="D165" s="46"/>
      <c r="E165" s="58">
        <v>0</v>
      </c>
      <c r="F165" s="59">
        <v>0</v>
      </c>
      <c r="G165" s="58">
        <v>0</v>
      </c>
      <c r="H165" s="59">
        <v>0</v>
      </c>
      <c r="I165" s="58">
        <v>0</v>
      </c>
      <c r="J165" s="59">
        <v>0</v>
      </c>
      <c r="K165" s="58">
        <v>0</v>
      </c>
      <c r="L165" s="59">
        <v>0</v>
      </c>
      <c r="M165" s="58">
        <v>0</v>
      </c>
      <c r="N165" s="59">
        <v>0</v>
      </c>
      <c r="O165" s="58">
        <v>0</v>
      </c>
      <c r="P165" s="59">
        <v>0</v>
      </c>
      <c r="Q165" s="58">
        <v>0</v>
      </c>
      <c r="R165" s="59">
        <v>0</v>
      </c>
      <c r="S165" s="58">
        <v>0</v>
      </c>
      <c r="T165" s="59">
        <v>0</v>
      </c>
      <c r="U165" s="58">
        <v>0</v>
      </c>
      <c r="V165" s="59">
        <v>0</v>
      </c>
      <c r="W165" s="58">
        <v>0</v>
      </c>
      <c r="X165" s="59">
        <v>0</v>
      </c>
      <c r="Y165" s="58">
        <v>0</v>
      </c>
      <c r="Z165" s="59">
        <v>0</v>
      </c>
      <c r="AA165" s="58">
        <v>0</v>
      </c>
      <c r="AB165" s="59">
        <v>0</v>
      </c>
      <c r="AC165" s="58">
        <v>0</v>
      </c>
      <c r="AD165" s="59">
        <v>0</v>
      </c>
      <c r="AE165" s="58">
        <v>0</v>
      </c>
      <c r="AF165" s="59">
        <v>0</v>
      </c>
      <c r="AG165" s="58">
        <v>0</v>
      </c>
      <c r="AH165" s="59">
        <v>0</v>
      </c>
      <c r="AI165" s="58">
        <v>0</v>
      </c>
      <c r="AJ165" s="51">
        <f t="shared" si="148"/>
        <v>0</v>
      </c>
    </row>
    <row r="166" spans="2:36" x14ac:dyDescent="0.3">
      <c r="B166" s="4" t="s">
        <v>292</v>
      </c>
      <c r="C166" s="46"/>
      <c r="D166" s="46"/>
      <c r="E166" s="58">
        <v>0</v>
      </c>
      <c r="F166" s="59">
        <v>0</v>
      </c>
      <c r="G166" s="58">
        <v>0</v>
      </c>
      <c r="H166" s="59">
        <v>0</v>
      </c>
      <c r="I166" s="58">
        <v>0</v>
      </c>
      <c r="J166" s="59">
        <v>0</v>
      </c>
      <c r="K166" s="58">
        <v>0</v>
      </c>
      <c r="L166" s="59">
        <v>0</v>
      </c>
      <c r="M166" s="58">
        <v>0</v>
      </c>
      <c r="N166" s="59">
        <v>0</v>
      </c>
      <c r="O166" s="58">
        <v>0</v>
      </c>
      <c r="P166" s="59">
        <v>0</v>
      </c>
      <c r="Q166" s="58">
        <v>0</v>
      </c>
      <c r="R166" s="59">
        <v>0</v>
      </c>
      <c r="S166" s="58">
        <v>0</v>
      </c>
      <c r="T166" s="59">
        <v>0</v>
      </c>
      <c r="U166" s="58">
        <v>0</v>
      </c>
      <c r="V166" s="59">
        <v>0</v>
      </c>
      <c r="W166" s="58">
        <v>0</v>
      </c>
      <c r="X166" s="59">
        <v>0</v>
      </c>
      <c r="Y166" s="58">
        <v>0</v>
      </c>
      <c r="Z166" s="59">
        <v>0</v>
      </c>
      <c r="AA166" s="58">
        <v>0</v>
      </c>
      <c r="AB166" s="59">
        <v>0</v>
      </c>
      <c r="AC166" s="58">
        <v>0</v>
      </c>
      <c r="AD166" s="59">
        <v>0</v>
      </c>
      <c r="AE166" s="58">
        <v>0</v>
      </c>
      <c r="AF166" s="59">
        <v>0</v>
      </c>
      <c r="AG166" s="58">
        <v>0</v>
      </c>
      <c r="AH166" s="59">
        <v>0</v>
      </c>
      <c r="AI166" s="58">
        <v>0</v>
      </c>
      <c r="AJ166" s="51">
        <f t="shared" si="148"/>
        <v>0</v>
      </c>
    </row>
    <row r="167" spans="2:36" x14ac:dyDescent="0.3">
      <c r="B167" s="4" t="s">
        <v>273</v>
      </c>
      <c r="C167" s="46"/>
      <c r="D167" s="46"/>
      <c r="E167" s="58">
        <v>0</v>
      </c>
      <c r="F167" s="59">
        <v>0</v>
      </c>
      <c r="G167" s="58">
        <v>0</v>
      </c>
      <c r="H167" s="59">
        <v>0</v>
      </c>
      <c r="I167" s="58">
        <v>0</v>
      </c>
      <c r="J167" s="59">
        <v>0</v>
      </c>
      <c r="K167" s="58">
        <v>0</v>
      </c>
      <c r="L167" s="59">
        <v>0</v>
      </c>
      <c r="M167" s="58">
        <v>0</v>
      </c>
      <c r="N167" s="59">
        <v>0</v>
      </c>
      <c r="O167" s="58">
        <v>0</v>
      </c>
      <c r="P167" s="59">
        <v>0</v>
      </c>
      <c r="Q167" s="58">
        <v>0</v>
      </c>
      <c r="R167" s="59">
        <v>0</v>
      </c>
      <c r="S167" s="58">
        <v>0</v>
      </c>
      <c r="T167" s="59">
        <v>0</v>
      </c>
      <c r="U167" s="58">
        <v>0</v>
      </c>
      <c r="V167" s="59">
        <v>0</v>
      </c>
      <c r="W167" s="58">
        <v>0</v>
      </c>
      <c r="X167" s="59">
        <v>0</v>
      </c>
      <c r="Y167" s="58">
        <v>0</v>
      </c>
      <c r="Z167" s="59">
        <v>0</v>
      </c>
      <c r="AA167" s="58">
        <v>0</v>
      </c>
      <c r="AB167" s="59">
        <v>0</v>
      </c>
      <c r="AC167" s="58">
        <v>0</v>
      </c>
      <c r="AD167" s="59">
        <v>0</v>
      </c>
      <c r="AE167" s="58">
        <v>0</v>
      </c>
      <c r="AF167" s="59">
        <v>0</v>
      </c>
      <c r="AG167" s="58">
        <v>0</v>
      </c>
      <c r="AH167" s="59">
        <v>0</v>
      </c>
      <c r="AI167" s="58">
        <v>0</v>
      </c>
      <c r="AJ167" s="51">
        <f t="shared" si="148"/>
        <v>0</v>
      </c>
    </row>
    <row r="168" spans="2:36" x14ac:dyDescent="0.3">
      <c r="B168" s="4" t="s">
        <v>274</v>
      </c>
      <c r="C168" s="46"/>
      <c r="D168" s="46"/>
      <c r="E168" s="58">
        <v>0</v>
      </c>
      <c r="F168" s="59">
        <v>0</v>
      </c>
      <c r="G168" s="58">
        <v>0</v>
      </c>
      <c r="H168" s="59">
        <v>0</v>
      </c>
      <c r="I168" s="58">
        <v>0</v>
      </c>
      <c r="J168" s="59">
        <v>0</v>
      </c>
      <c r="K168" s="58">
        <v>0</v>
      </c>
      <c r="L168" s="59">
        <v>0</v>
      </c>
      <c r="M168" s="58">
        <v>0</v>
      </c>
      <c r="N168" s="59">
        <v>0</v>
      </c>
      <c r="O168" s="58">
        <v>0</v>
      </c>
      <c r="P168" s="59">
        <v>0</v>
      </c>
      <c r="Q168" s="58">
        <v>0</v>
      </c>
      <c r="R168" s="59">
        <v>0</v>
      </c>
      <c r="S168" s="58">
        <v>0</v>
      </c>
      <c r="T168" s="59">
        <v>0</v>
      </c>
      <c r="U168" s="58">
        <v>0</v>
      </c>
      <c r="V168" s="59">
        <v>0</v>
      </c>
      <c r="W168" s="58">
        <v>0</v>
      </c>
      <c r="X168" s="59">
        <v>0</v>
      </c>
      <c r="Y168" s="58">
        <v>0</v>
      </c>
      <c r="Z168" s="59">
        <v>0</v>
      </c>
      <c r="AA168" s="58">
        <v>0</v>
      </c>
      <c r="AB168" s="59">
        <v>0</v>
      </c>
      <c r="AC168" s="58">
        <v>0</v>
      </c>
      <c r="AD168" s="59">
        <v>0</v>
      </c>
      <c r="AE168" s="58">
        <v>0</v>
      </c>
      <c r="AF168" s="59">
        <v>0</v>
      </c>
      <c r="AG168" s="58">
        <v>0</v>
      </c>
      <c r="AH168" s="59">
        <v>0</v>
      </c>
      <c r="AI168" s="58">
        <v>0</v>
      </c>
      <c r="AJ168" s="51">
        <f t="shared" si="148"/>
        <v>0</v>
      </c>
    </row>
    <row r="169" spans="2:36" x14ac:dyDescent="0.3">
      <c r="B169" s="4" t="s">
        <v>275</v>
      </c>
      <c r="C169" s="46"/>
      <c r="D169" s="46"/>
      <c r="E169" s="58">
        <v>0</v>
      </c>
      <c r="F169" s="59">
        <v>0</v>
      </c>
      <c r="G169" s="58">
        <v>0</v>
      </c>
      <c r="H169" s="59">
        <v>0</v>
      </c>
      <c r="I169" s="58">
        <v>0</v>
      </c>
      <c r="J169" s="59">
        <v>0</v>
      </c>
      <c r="K169" s="58">
        <v>0</v>
      </c>
      <c r="L169" s="59">
        <v>0</v>
      </c>
      <c r="M169" s="58">
        <v>0</v>
      </c>
      <c r="N169" s="59">
        <v>0</v>
      </c>
      <c r="O169" s="58">
        <v>0</v>
      </c>
      <c r="P169" s="59">
        <v>0</v>
      </c>
      <c r="Q169" s="58">
        <v>0</v>
      </c>
      <c r="R169" s="59">
        <v>0</v>
      </c>
      <c r="S169" s="58">
        <v>0</v>
      </c>
      <c r="T169" s="59">
        <v>0</v>
      </c>
      <c r="U169" s="58">
        <v>0</v>
      </c>
      <c r="V169" s="59">
        <v>0</v>
      </c>
      <c r="W169" s="58">
        <v>0</v>
      </c>
      <c r="X169" s="59">
        <v>0</v>
      </c>
      <c r="Y169" s="58">
        <v>0</v>
      </c>
      <c r="Z169" s="59">
        <v>0</v>
      </c>
      <c r="AA169" s="58">
        <v>0</v>
      </c>
      <c r="AB169" s="59">
        <v>0</v>
      </c>
      <c r="AC169" s="58">
        <v>0</v>
      </c>
      <c r="AD169" s="59">
        <v>0</v>
      </c>
      <c r="AE169" s="58">
        <v>0</v>
      </c>
      <c r="AF169" s="59">
        <v>0</v>
      </c>
      <c r="AG169" s="58">
        <v>0</v>
      </c>
      <c r="AH169" s="59">
        <v>0</v>
      </c>
      <c r="AI169" s="58">
        <v>0</v>
      </c>
      <c r="AJ169" s="51">
        <f t="shared" si="148"/>
        <v>0</v>
      </c>
    </row>
    <row r="170" spans="2:36" x14ac:dyDescent="0.3">
      <c r="B170" s="4" t="s">
        <v>276</v>
      </c>
      <c r="C170" s="46"/>
      <c r="D170" s="46"/>
      <c r="E170" s="58">
        <v>0</v>
      </c>
      <c r="F170" s="59">
        <v>0</v>
      </c>
      <c r="G170" s="58">
        <v>0</v>
      </c>
      <c r="H170" s="59">
        <v>0</v>
      </c>
      <c r="I170" s="58">
        <v>0</v>
      </c>
      <c r="J170" s="59">
        <v>0</v>
      </c>
      <c r="K170" s="58">
        <v>0</v>
      </c>
      <c r="L170" s="59">
        <v>0</v>
      </c>
      <c r="M170" s="58">
        <v>0</v>
      </c>
      <c r="N170" s="59">
        <v>0</v>
      </c>
      <c r="O170" s="58">
        <v>0</v>
      </c>
      <c r="P170" s="59">
        <v>0</v>
      </c>
      <c r="Q170" s="58">
        <v>0</v>
      </c>
      <c r="R170" s="59">
        <v>0</v>
      </c>
      <c r="S170" s="58">
        <v>0</v>
      </c>
      <c r="T170" s="59">
        <v>0</v>
      </c>
      <c r="U170" s="58">
        <v>0</v>
      </c>
      <c r="V170" s="59">
        <v>0</v>
      </c>
      <c r="W170" s="58">
        <v>0</v>
      </c>
      <c r="X170" s="59">
        <v>0</v>
      </c>
      <c r="Y170" s="58">
        <v>0</v>
      </c>
      <c r="Z170" s="59">
        <v>0</v>
      </c>
      <c r="AA170" s="58">
        <v>0</v>
      </c>
      <c r="AB170" s="59">
        <v>0</v>
      </c>
      <c r="AC170" s="58">
        <v>0</v>
      </c>
      <c r="AD170" s="59">
        <v>0</v>
      </c>
      <c r="AE170" s="58">
        <v>0</v>
      </c>
      <c r="AF170" s="59">
        <v>0</v>
      </c>
      <c r="AG170" s="58">
        <v>0</v>
      </c>
      <c r="AH170" s="59">
        <v>0</v>
      </c>
      <c r="AI170" s="58">
        <v>0</v>
      </c>
      <c r="AJ170" s="51">
        <f t="shared" si="148"/>
        <v>0</v>
      </c>
    </row>
    <row r="171" spans="2:36" x14ac:dyDescent="0.3">
      <c r="B171" s="4" t="s">
        <v>277</v>
      </c>
      <c r="C171" s="46"/>
      <c r="D171" s="46"/>
      <c r="E171" s="58">
        <v>0</v>
      </c>
      <c r="F171" s="59">
        <v>0</v>
      </c>
      <c r="G171" s="58">
        <v>0</v>
      </c>
      <c r="H171" s="59">
        <v>0</v>
      </c>
      <c r="I171" s="58">
        <v>0</v>
      </c>
      <c r="J171" s="59">
        <v>0</v>
      </c>
      <c r="K171" s="58">
        <v>0</v>
      </c>
      <c r="L171" s="59">
        <v>0</v>
      </c>
      <c r="M171" s="58">
        <v>0</v>
      </c>
      <c r="N171" s="59">
        <v>0</v>
      </c>
      <c r="O171" s="58">
        <v>0</v>
      </c>
      <c r="P171" s="59">
        <v>0</v>
      </c>
      <c r="Q171" s="58">
        <v>0</v>
      </c>
      <c r="R171" s="59">
        <v>0</v>
      </c>
      <c r="S171" s="58">
        <v>0</v>
      </c>
      <c r="T171" s="59">
        <v>0</v>
      </c>
      <c r="U171" s="58">
        <v>0</v>
      </c>
      <c r="V171" s="59">
        <v>0</v>
      </c>
      <c r="W171" s="58">
        <v>0</v>
      </c>
      <c r="X171" s="59">
        <v>0</v>
      </c>
      <c r="Y171" s="58">
        <v>0</v>
      </c>
      <c r="Z171" s="59">
        <v>0</v>
      </c>
      <c r="AA171" s="58">
        <v>0</v>
      </c>
      <c r="AB171" s="59">
        <v>0</v>
      </c>
      <c r="AC171" s="58">
        <v>0</v>
      </c>
      <c r="AD171" s="59">
        <v>0</v>
      </c>
      <c r="AE171" s="58">
        <v>0</v>
      </c>
      <c r="AF171" s="59">
        <v>0</v>
      </c>
      <c r="AG171" s="58">
        <v>0</v>
      </c>
      <c r="AH171" s="59">
        <v>0</v>
      </c>
      <c r="AI171" s="58">
        <v>0</v>
      </c>
      <c r="AJ171" s="51">
        <f t="shared" si="148"/>
        <v>0</v>
      </c>
    </row>
    <row r="172" spans="2:36" x14ac:dyDescent="0.3">
      <c r="B172" s="4" t="s">
        <v>278</v>
      </c>
      <c r="C172" s="46"/>
      <c r="D172" s="46"/>
      <c r="E172" s="58">
        <v>0</v>
      </c>
      <c r="F172" s="59">
        <v>0</v>
      </c>
      <c r="G172" s="58">
        <v>0</v>
      </c>
      <c r="H172" s="59">
        <v>0</v>
      </c>
      <c r="I172" s="58">
        <v>0</v>
      </c>
      <c r="J172" s="59">
        <v>0</v>
      </c>
      <c r="K172" s="58">
        <v>0</v>
      </c>
      <c r="L172" s="59">
        <v>0</v>
      </c>
      <c r="M172" s="58">
        <v>0</v>
      </c>
      <c r="N172" s="59">
        <v>0</v>
      </c>
      <c r="O172" s="58">
        <v>0</v>
      </c>
      <c r="P172" s="59">
        <v>0</v>
      </c>
      <c r="Q172" s="58">
        <v>0</v>
      </c>
      <c r="R172" s="59">
        <v>0</v>
      </c>
      <c r="S172" s="58">
        <v>0</v>
      </c>
      <c r="T172" s="59">
        <v>0</v>
      </c>
      <c r="U172" s="58">
        <v>0</v>
      </c>
      <c r="V172" s="59">
        <v>0</v>
      </c>
      <c r="W172" s="58">
        <v>0</v>
      </c>
      <c r="X172" s="59">
        <v>0</v>
      </c>
      <c r="Y172" s="58">
        <v>0</v>
      </c>
      <c r="Z172" s="59">
        <v>0</v>
      </c>
      <c r="AA172" s="58">
        <v>0</v>
      </c>
      <c r="AB172" s="59">
        <v>0</v>
      </c>
      <c r="AC172" s="58">
        <v>0</v>
      </c>
      <c r="AD172" s="59">
        <v>0</v>
      </c>
      <c r="AE172" s="58">
        <v>0</v>
      </c>
      <c r="AF172" s="59">
        <v>0</v>
      </c>
      <c r="AG172" s="58">
        <v>0</v>
      </c>
      <c r="AH172" s="59">
        <v>0</v>
      </c>
      <c r="AI172" s="58">
        <v>0</v>
      </c>
      <c r="AJ172" s="51">
        <f t="shared" si="148"/>
        <v>0</v>
      </c>
    </row>
    <row r="173" spans="2:36" x14ac:dyDescent="0.3">
      <c r="B173" s="4" t="s">
        <v>279</v>
      </c>
      <c r="C173" s="46"/>
      <c r="D173" s="46"/>
      <c r="E173" s="58">
        <v>0</v>
      </c>
      <c r="F173" s="59">
        <v>0</v>
      </c>
      <c r="G173" s="58">
        <v>0</v>
      </c>
      <c r="H173" s="59">
        <v>0</v>
      </c>
      <c r="I173" s="58">
        <v>0</v>
      </c>
      <c r="J173" s="59">
        <v>0</v>
      </c>
      <c r="K173" s="58">
        <v>0</v>
      </c>
      <c r="L173" s="59">
        <v>0</v>
      </c>
      <c r="M173" s="58">
        <v>0</v>
      </c>
      <c r="N173" s="59">
        <v>0</v>
      </c>
      <c r="O173" s="58">
        <v>0</v>
      </c>
      <c r="P173" s="59">
        <v>0</v>
      </c>
      <c r="Q173" s="58">
        <v>0</v>
      </c>
      <c r="R173" s="59">
        <v>0</v>
      </c>
      <c r="S173" s="58">
        <v>0</v>
      </c>
      <c r="T173" s="59">
        <v>0</v>
      </c>
      <c r="U173" s="58">
        <v>0</v>
      </c>
      <c r="V173" s="59">
        <v>0</v>
      </c>
      <c r="W173" s="58">
        <v>0</v>
      </c>
      <c r="X173" s="59">
        <v>0</v>
      </c>
      <c r="Y173" s="58">
        <v>0</v>
      </c>
      <c r="Z173" s="59">
        <v>0</v>
      </c>
      <c r="AA173" s="58">
        <v>0</v>
      </c>
      <c r="AB173" s="59">
        <v>0</v>
      </c>
      <c r="AC173" s="58">
        <v>0</v>
      </c>
      <c r="AD173" s="59">
        <v>0</v>
      </c>
      <c r="AE173" s="58">
        <v>0</v>
      </c>
      <c r="AF173" s="59">
        <v>0</v>
      </c>
      <c r="AG173" s="58">
        <v>0</v>
      </c>
      <c r="AH173" s="59">
        <v>0</v>
      </c>
      <c r="AI173" s="58">
        <v>0</v>
      </c>
      <c r="AJ173" s="51">
        <f t="shared" si="148"/>
        <v>0</v>
      </c>
    </row>
    <row r="174" spans="2:36" x14ac:dyDescent="0.3">
      <c r="B174" s="4" t="s">
        <v>280</v>
      </c>
      <c r="C174" s="46"/>
      <c r="D174" s="46"/>
      <c r="E174" s="58">
        <v>0</v>
      </c>
      <c r="F174" s="59">
        <v>0</v>
      </c>
      <c r="G174" s="58">
        <v>0</v>
      </c>
      <c r="H174" s="59">
        <v>0</v>
      </c>
      <c r="I174" s="58">
        <v>0</v>
      </c>
      <c r="J174" s="59">
        <v>0</v>
      </c>
      <c r="K174" s="58">
        <v>0</v>
      </c>
      <c r="L174" s="59">
        <v>0</v>
      </c>
      <c r="M174" s="58">
        <v>0</v>
      </c>
      <c r="N174" s="59">
        <v>0</v>
      </c>
      <c r="O174" s="58">
        <v>0</v>
      </c>
      <c r="P174" s="59">
        <v>0</v>
      </c>
      <c r="Q174" s="58">
        <v>0</v>
      </c>
      <c r="R174" s="59">
        <v>0</v>
      </c>
      <c r="S174" s="58">
        <v>0</v>
      </c>
      <c r="T174" s="59">
        <v>0</v>
      </c>
      <c r="U174" s="58">
        <v>0</v>
      </c>
      <c r="V174" s="59">
        <v>0</v>
      </c>
      <c r="W174" s="58">
        <v>0</v>
      </c>
      <c r="X174" s="59">
        <v>0</v>
      </c>
      <c r="Y174" s="58">
        <v>0</v>
      </c>
      <c r="Z174" s="59">
        <v>0</v>
      </c>
      <c r="AA174" s="58">
        <v>0</v>
      </c>
      <c r="AB174" s="59">
        <v>0</v>
      </c>
      <c r="AC174" s="58">
        <v>0</v>
      </c>
      <c r="AD174" s="59">
        <v>0</v>
      </c>
      <c r="AE174" s="58">
        <v>0</v>
      </c>
      <c r="AF174" s="59">
        <v>0</v>
      </c>
      <c r="AG174" s="58">
        <v>0</v>
      </c>
      <c r="AH174" s="59">
        <v>0</v>
      </c>
      <c r="AI174" s="58">
        <v>0</v>
      </c>
      <c r="AJ174" s="51">
        <f t="shared" si="148"/>
        <v>0</v>
      </c>
    </row>
    <row r="175" spans="2:36" x14ac:dyDescent="0.3">
      <c r="B175" s="4" t="s">
        <v>281</v>
      </c>
      <c r="C175" s="46"/>
      <c r="D175" s="46"/>
      <c r="E175" s="58">
        <v>0</v>
      </c>
      <c r="F175" s="59">
        <v>0</v>
      </c>
      <c r="G175" s="58">
        <v>0</v>
      </c>
      <c r="H175" s="59">
        <v>0</v>
      </c>
      <c r="I175" s="58">
        <v>0</v>
      </c>
      <c r="J175" s="59">
        <v>0</v>
      </c>
      <c r="K175" s="58">
        <v>0</v>
      </c>
      <c r="L175" s="59">
        <v>0</v>
      </c>
      <c r="M175" s="58">
        <v>0</v>
      </c>
      <c r="N175" s="59">
        <v>0</v>
      </c>
      <c r="O175" s="58">
        <v>0</v>
      </c>
      <c r="P175" s="59">
        <v>0</v>
      </c>
      <c r="Q175" s="58">
        <v>0</v>
      </c>
      <c r="R175" s="59">
        <v>0</v>
      </c>
      <c r="S175" s="58">
        <v>0</v>
      </c>
      <c r="T175" s="59">
        <v>0</v>
      </c>
      <c r="U175" s="58">
        <v>0</v>
      </c>
      <c r="V175" s="59">
        <v>0</v>
      </c>
      <c r="W175" s="58">
        <v>0</v>
      </c>
      <c r="X175" s="59">
        <v>0</v>
      </c>
      <c r="Y175" s="58">
        <v>0</v>
      </c>
      <c r="Z175" s="59">
        <v>0</v>
      </c>
      <c r="AA175" s="58">
        <v>0</v>
      </c>
      <c r="AB175" s="59">
        <v>0</v>
      </c>
      <c r="AC175" s="58">
        <v>0</v>
      </c>
      <c r="AD175" s="59">
        <v>0</v>
      </c>
      <c r="AE175" s="58">
        <v>0</v>
      </c>
      <c r="AF175" s="59">
        <v>0</v>
      </c>
      <c r="AG175" s="58">
        <v>0</v>
      </c>
      <c r="AH175" s="59">
        <v>0</v>
      </c>
      <c r="AI175" s="58">
        <v>0</v>
      </c>
      <c r="AJ175" s="51">
        <f t="shared" si="148"/>
        <v>0</v>
      </c>
    </row>
    <row r="176" spans="2:36" x14ac:dyDescent="0.3"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H176" s="3"/>
      <c r="AI176" s="3"/>
      <c r="AJ176" s="3"/>
    </row>
    <row r="177" spans="2:36" x14ac:dyDescent="0.3">
      <c r="B177" s="39">
        <v>45809</v>
      </c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H177" s="3"/>
      <c r="AI177" s="3"/>
      <c r="AJ177" s="3"/>
    </row>
    <row r="178" spans="2:36" x14ac:dyDescent="0.3">
      <c r="C178" s="4"/>
      <c r="D178" s="4"/>
      <c r="E178" s="6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</row>
    <row r="179" spans="2:36" x14ac:dyDescent="0.3">
      <c r="B179" s="32" t="s">
        <v>124</v>
      </c>
      <c r="C179" s="4"/>
      <c r="D179" s="4"/>
      <c r="E179" s="33">
        <f>+B177</f>
        <v>45809</v>
      </c>
      <c r="F179" s="33">
        <f>+E179+1</f>
        <v>45810</v>
      </c>
      <c r="G179" s="33">
        <f t="shared" ref="G179" si="149">+F179+1</f>
        <v>45811</v>
      </c>
      <c r="H179" s="33">
        <f t="shared" ref="H179" si="150">+G179+1</f>
        <v>45812</v>
      </c>
      <c r="I179" s="33">
        <f t="shared" ref="I179" si="151">+H179+1</f>
        <v>45813</v>
      </c>
      <c r="J179" s="33">
        <f t="shared" ref="J179" si="152">+I179+1</f>
        <v>45814</v>
      </c>
      <c r="K179" s="33">
        <f t="shared" ref="K179" si="153">+J179+1</f>
        <v>45815</v>
      </c>
      <c r="L179" s="33">
        <f t="shared" ref="L179" si="154">+K179+1</f>
        <v>45816</v>
      </c>
      <c r="M179" s="33">
        <f t="shared" ref="M179" si="155">+L179+1</f>
        <v>45817</v>
      </c>
      <c r="N179" s="33">
        <f t="shared" ref="N179" si="156">+M179+1</f>
        <v>45818</v>
      </c>
      <c r="O179" s="33">
        <f t="shared" ref="O179" si="157">+N179+1</f>
        <v>45819</v>
      </c>
      <c r="P179" s="33">
        <f t="shared" ref="P179" si="158">+O179+1</f>
        <v>45820</v>
      </c>
      <c r="Q179" s="33">
        <f t="shared" ref="Q179" si="159">+P179+1</f>
        <v>45821</v>
      </c>
      <c r="R179" s="33">
        <f t="shared" ref="R179" si="160">+Q179+1</f>
        <v>45822</v>
      </c>
      <c r="S179" s="33">
        <f t="shared" ref="S179" si="161">+R179+1</f>
        <v>45823</v>
      </c>
      <c r="T179" s="33">
        <f t="shared" ref="T179" si="162">+S179+1</f>
        <v>45824</v>
      </c>
      <c r="U179" s="33">
        <f t="shared" ref="U179" si="163">+T179+1</f>
        <v>45825</v>
      </c>
      <c r="V179" s="33">
        <f t="shared" ref="V179" si="164">+U179+1</f>
        <v>45826</v>
      </c>
      <c r="W179" s="33">
        <f t="shared" ref="W179" si="165">+V179+1</f>
        <v>45827</v>
      </c>
      <c r="X179" s="33">
        <f t="shared" ref="X179" si="166">+W179+1</f>
        <v>45828</v>
      </c>
      <c r="Y179" s="33">
        <f t="shared" ref="Y179" si="167">+X179+1</f>
        <v>45829</v>
      </c>
      <c r="Z179" s="33">
        <f t="shared" ref="Z179" si="168">+Y179+1</f>
        <v>45830</v>
      </c>
      <c r="AA179" s="33">
        <f t="shared" ref="AA179" si="169">+Z179+1</f>
        <v>45831</v>
      </c>
      <c r="AB179" s="33">
        <f t="shared" ref="AB179" si="170">+AA179+1</f>
        <v>45832</v>
      </c>
      <c r="AC179" s="33">
        <f t="shared" ref="AC179" si="171">+AB179+1</f>
        <v>45833</v>
      </c>
      <c r="AD179" s="33">
        <f t="shared" ref="AD179" si="172">+AC179+1</f>
        <v>45834</v>
      </c>
      <c r="AE179" s="33">
        <f t="shared" ref="AE179" si="173">+AD179+1</f>
        <v>45835</v>
      </c>
      <c r="AF179" s="33">
        <f t="shared" ref="AF179" si="174">+AE179+1</f>
        <v>45836</v>
      </c>
      <c r="AG179" s="33">
        <f t="shared" ref="AG179" si="175">+AF179+1</f>
        <v>45837</v>
      </c>
      <c r="AH179" s="33">
        <f t="shared" ref="AH179" si="176">+AG179+1</f>
        <v>45838</v>
      </c>
      <c r="AI179" s="33" t="s">
        <v>316</v>
      </c>
      <c r="AJ179" s="83" t="s">
        <v>2</v>
      </c>
    </row>
    <row r="180" spans="2:36" x14ac:dyDescent="0.3">
      <c r="B180" s="103" t="s">
        <v>2</v>
      </c>
      <c r="C180" s="103"/>
      <c r="D180" s="103"/>
      <c r="E180" s="48">
        <f t="shared" ref="E180:AI180" si="177">SUM(E181:E209)</f>
        <v>0</v>
      </c>
      <c r="F180" s="48">
        <f t="shared" si="177"/>
        <v>0</v>
      </c>
      <c r="G180" s="48">
        <f t="shared" si="177"/>
        <v>0</v>
      </c>
      <c r="H180" s="48">
        <f t="shared" si="177"/>
        <v>0</v>
      </c>
      <c r="I180" s="48">
        <f t="shared" si="177"/>
        <v>0</v>
      </c>
      <c r="J180" s="48">
        <f t="shared" si="177"/>
        <v>0</v>
      </c>
      <c r="K180" s="48">
        <f t="shared" si="177"/>
        <v>0</v>
      </c>
      <c r="L180" s="48">
        <f t="shared" si="177"/>
        <v>0</v>
      </c>
      <c r="M180" s="48">
        <f t="shared" si="177"/>
        <v>0</v>
      </c>
      <c r="N180" s="48">
        <f t="shared" si="177"/>
        <v>0</v>
      </c>
      <c r="O180" s="48">
        <f t="shared" si="177"/>
        <v>0</v>
      </c>
      <c r="P180" s="48">
        <f t="shared" si="177"/>
        <v>0</v>
      </c>
      <c r="Q180" s="48">
        <f t="shared" si="177"/>
        <v>0</v>
      </c>
      <c r="R180" s="48">
        <f t="shared" si="177"/>
        <v>0</v>
      </c>
      <c r="S180" s="48">
        <f t="shared" si="177"/>
        <v>0</v>
      </c>
      <c r="T180" s="48">
        <f t="shared" si="177"/>
        <v>0</v>
      </c>
      <c r="U180" s="48">
        <f t="shared" si="177"/>
        <v>0</v>
      </c>
      <c r="V180" s="48">
        <f t="shared" si="177"/>
        <v>0</v>
      </c>
      <c r="W180" s="48">
        <f t="shared" si="177"/>
        <v>0</v>
      </c>
      <c r="X180" s="48">
        <f t="shared" si="177"/>
        <v>0</v>
      </c>
      <c r="Y180" s="48">
        <f t="shared" si="177"/>
        <v>0</v>
      </c>
      <c r="Z180" s="48">
        <f t="shared" si="177"/>
        <v>0</v>
      </c>
      <c r="AA180" s="48">
        <f t="shared" si="177"/>
        <v>0</v>
      </c>
      <c r="AB180" s="48">
        <f t="shared" si="177"/>
        <v>0</v>
      </c>
      <c r="AC180" s="48">
        <f t="shared" si="177"/>
        <v>0</v>
      </c>
      <c r="AD180" s="48">
        <f t="shared" si="177"/>
        <v>0</v>
      </c>
      <c r="AE180" s="48">
        <f t="shared" si="177"/>
        <v>0</v>
      </c>
      <c r="AF180" s="48">
        <f t="shared" si="177"/>
        <v>0</v>
      </c>
      <c r="AG180" s="48">
        <f t="shared" si="177"/>
        <v>0</v>
      </c>
      <c r="AH180" s="48">
        <f t="shared" si="177"/>
        <v>0</v>
      </c>
      <c r="AI180" s="48">
        <f t="shared" si="177"/>
        <v>0</v>
      </c>
      <c r="AJ180" s="51">
        <f>SUM(AJ181:AJ209)</f>
        <v>0</v>
      </c>
    </row>
    <row r="181" spans="2:36" x14ac:dyDescent="0.3">
      <c r="B181" s="4" t="s">
        <v>252</v>
      </c>
      <c r="C181" s="46"/>
      <c r="D181" s="46"/>
      <c r="E181" s="58">
        <v>0</v>
      </c>
      <c r="F181" s="59">
        <v>0</v>
      </c>
      <c r="G181" s="58">
        <v>0</v>
      </c>
      <c r="H181" s="59">
        <v>0</v>
      </c>
      <c r="I181" s="58">
        <v>0</v>
      </c>
      <c r="J181" s="59">
        <v>0</v>
      </c>
      <c r="K181" s="58">
        <v>0</v>
      </c>
      <c r="L181" s="59">
        <v>0</v>
      </c>
      <c r="M181" s="58">
        <v>0</v>
      </c>
      <c r="N181" s="59">
        <v>0</v>
      </c>
      <c r="O181" s="58">
        <v>0</v>
      </c>
      <c r="P181" s="59">
        <v>0</v>
      </c>
      <c r="Q181" s="58">
        <v>0</v>
      </c>
      <c r="R181" s="59">
        <v>0</v>
      </c>
      <c r="S181" s="58">
        <v>0</v>
      </c>
      <c r="T181" s="59">
        <v>0</v>
      </c>
      <c r="U181" s="58">
        <v>0</v>
      </c>
      <c r="V181" s="59">
        <v>0</v>
      </c>
      <c r="W181" s="58">
        <v>0</v>
      </c>
      <c r="X181" s="59">
        <v>0</v>
      </c>
      <c r="Y181" s="58">
        <v>0</v>
      </c>
      <c r="Z181" s="59">
        <v>0</v>
      </c>
      <c r="AA181" s="58">
        <v>0</v>
      </c>
      <c r="AB181" s="59">
        <v>0</v>
      </c>
      <c r="AC181" s="58">
        <v>0</v>
      </c>
      <c r="AD181" s="59">
        <v>0</v>
      </c>
      <c r="AE181" s="58">
        <v>0</v>
      </c>
      <c r="AF181" s="59">
        <v>0</v>
      </c>
      <c r="AG181" s="58">
        <v>0</v>
      </c>
      <c r="AH181" s="59">
        <v>0</v>
      </c>
      <c r="AI181" s="58"/>
      <c r="AJ181" s="51">
        <f>SUM(E181:AI181)</f>
        <v>0</v>
      </c>
    </row>
    <row r="182" spans="2:36" x14ac:dyDescent="0.3">
      <c r="B182" s="4" t="s">
        <v>253</v>
      </c>
      <c r="C182" s="46"/>
      <c r="D182" s="46"/>
      <c r="E182" s="58">
        <v>0</v>
      </c>
      <c r="F182" s="59">
        <v>0</v>
      </c>
      <c r="G182" s="58">
        <v>0</v>
      </c>
      <c r="H182" s="59">
        <v>0</v>
      </c>
      <c r="I182" s="58">
        <v>0</v>
      </c>
      <c r="J182" s="59">
        <v>0</v>
      </c>
      <c r="K182" s="58">
        <v>0</v>
      </c>
      <c r="L182" s="59">
        <v>0</v>
      </c>
      <c r="M182" s="58">
        <v>0</v>
      </c>
      <c r="N182" s="59">
        <v>0</v>
      </c>
      <c r="O182" s="58">
        <v>0</v>
      </c>
      <c r="P182" s="59">
        <v>0</v>
      </c>
      <c r="Q182" s="58">
        <v>0</v>
      </c>
      <c r="R182" s="59">
        <v>0</v>
      </c>
      <c r="S182" s="58">
        <v>0</v>
      </c>
      <c r="T182" s="59">
        <v>0</v>
      </c>
      <c r="U182" s="58">
        <v>0</v>
      </c>
      <c r="V182" s="59">
        <v>0</v>
      </c>
      <c r="W182" s="58">
        <v>0</v>
      </c>
      <c r="X182" s="59">
        <v>0</v>
      </c>
      <c r="Y182" s="58">
        <v>0</v>
      </c>
      <c r="Z182" s="59">
        <v>0</v>
      </c>
      <c r="AA182" s="58">
        <v>0</v>
      </c>
      <c r="AB182" s="59">
        <v>0</v>
      </c>
      <c r="AC182" s="58">
        <v>0</v>
      </c>
      <c r="AD182" s="59">
        <v>0</v>
      </c>
      <c r="AE182" s="58">
        <v>0</v>
      </c>
      <c r="AF182" s="59">
        <v>0</v>
      </c>
      <c r="AG182" s="58">
        <v>0</v>
      </c>
      <c r="AH182" s="59">
        <v>0</v>
      </c>
      <c r="AI182" s="58"/>
      <c r="AJ182" s="51">
        <f t="shared" ref="AJ182:AJ209" si="178">SUM(E182:AI182)</f>
        <v>0</v>
      </c>
    </row>
    <row r="183" spans="2:36" x14ac:dyDescent="0.3">
      <c r="B183" s="4" t="s">
        <v>254</v>
      </c>
      <c r="C183" s="46"/>
      <c r="D183" s="46"/>
      <c r="E183" s="58">
        <v>0</v>
      </c>
      <c r="F183" s="59">
        <v>0</v>
      </c>
      <c r="G183" s="58">
        <v>0</v>
      </c>
      <c r="H183" s="59">
        <v>0</v>
      </c>
      <c r="I183" s="58">
        <v>0</v>
      </c>
      <c r="J183" s="59">
        <v>0</v>
      </c>
      <c r="K183" s="58">
        <v>0</v>
      </c>
      <c r="L183" s="59">
        <v>0</v>
      </c>
      <c r="M183" s="58">
        <v>0</v>
      </c>
      <c r="N183" s="59">
        <v>0</v>
      </c>
      <c r="O183" s="58">
        <v>0</v>
      </c>
      <c r="P183" s="59">
        <v>0</v>
      </c>
      <c r="Q183" s="58">
        <v>0</v>
      </c>
      <c r="R183" s="59">
        <v>0</v>
      </c>
      <c r="S183" s="58">
        <v>0</v>
      </c>
      <c r="T183" s="59">
        <v>0</v>
      </c>
      <c r="U183" s="58">
        <v>0</v>
      </c>
      <c r="V183" s="59">
        <v>0</v>
      </c>
      <c r="W183" s="58">
        <v>0</v>
      </c>
      <c r="X183" s="59">
        <v>0</v>
      </c>
      <c r="Y183" s="58">
        <v>0</v>
      </c>
      <c r="Z183" s="59">
        <v>0</v>
      </c>
      <c r="AA183" s="58">
        <v>0</v>
      </c>
      <c r="AB183" s="59">
        <v>0</v>
      </c>
      <c r="AC183" s="58">
        <v>0</v>
      </c>
      <c r="AD183" s="59">
        <v>0</v>
      </c>
      <c r="AE183" s="58">
        <v>0</v>
      </c>
      <c r="AF183" s="59">
        <v>0</v>
      </c>
      <c r="AG183" s="58">
        <v>0</v>
      </c>
      <c r="AH183" s="59">
        <v>0</v>
      </c>
      <c r="AI183" s="58"/>
      <c r="AJ183" s="51">
        <f t="shared" si="178"/>
        <v>0</v>
      </c>
    </row>
    <row r="184" spans="2:36" x14ac:dyDescent="0.3">
      <c r="B184" s="4" t="s">
        <v>282</v>
      </c>
      <c r="C184" s="46"/>
      <c r="D184" s="46"/>
      <c r="E184" s="58">
        <v>0</v>
      </c>
      <c r="F184" s="59">
        <v>0</v>
      </c>
      <c r="G184" s="58">
        <v>0</v>
      </c>
      <c r="H184" s="59">
        <v>0</v>
      </c>
      <c r="I184" s="58">
        <v>0</v>
      </c>
      <c r="J184" s="59">
        <v>0</v>
      </c>
      <c r="K184" s="58">
        <v>0</v>
      </c>
      <c r="L184" s="59">
        <v>0</v>
      </c>
      <c r="M184" s="58">
        <v>0</v>
      </c>
      <c r="N184" s="59">
        <v>0</v>
      </c>
      <c r="O184" s="58">
        <v>0</v>
      </c>
      <c r="P184" s="59">
        <v>0</v>
      </c>
      <c r="Q184" s="58">
        <v>0</v>
      </c>
      <c r="R184" s="59">
        <v>0</v>
      </c>
      <c r="S184" s="58">
        <v>0</v>
      </c>
      <c r="T184" s="59">
        <v>0</v>
      </c>
      <c r="U184" s="58">
        <v>0</v>
      </c>
      <c r="V184" s="59">
        <v>0</v>
      </c>
      <c r="W184" s="58">
        <v>0</v>
      </c>
      <c r="X184" s="59">
        <v>0</v>
      </c>
      <c r="Y184" s="58">
        <v>0</v>
      </c>
      <c r="Z184" s="59">
        <v>0</v>
      </c>
      <c r="AA184" s="58">
        <v>0</v>
      </c>
      <c r="AB184" s="59">
        <v>0</v>
      </c>
      <c r="AC184" s="58">
        <v>0</v>
      </c>
      <c r="AD184" s="59">
        <v>0</v>
      </c>
      <c r="AE184" s="58">
        <v>0</v>
      </c>
      <c r="AF184" s="59">
        <v>0</v>
      </c>
      <c r="AG184" s="58">
        <v>0</v>
      </c>
      <c r="AH184" s="59">
        <v>0</v>
      </c>
      <c r="AI184" s="58"/>
      <c r="AJ184" s="51">
        <f t="shared" si="178"/>
        <v>0</v>
      </c>
    </row>
    <row r="185" spans="2:36" x14ac:dyDescent="0.3">
      <c r="B185" s="4" t="s">
        <v>283</v>
      </c>
      <c r="C185" s="46"/>
      <c r="D185" s="46"/>
      <c r="E185" s="58">
        <v>0</v>
      </c>
      <c r="F185" s="59">
        <v>0</v>
      </c>
      <c r="G185" s="58">
        <v>0</v>
      </c>
      <c r="H185" s="59">
        <v>0</v>
      </c>
      <c r="I185" s="58">
        <v>0</v>
      </c>
      <c r="J185" s="59">
        <v>0</v>
      </c>
      <c r="K185" s="58">
        <v>0</v>
      </c>
      <c r="L185" s="59">
        <v>0</v>
      </c>
      <c r="M185" s="58">
        <v>0</v>
      </c>
      <c r="N185" s="59">
        <v>0</v>
      </c>
      <c r="O185" s="58">
        <v>0</v>
      </c>
      <c r="P185" s="59">
        <v>0</v>
      </c>
      <c r="Q185" s="58">
        <v>0</v>
      </c>
      <c r="R185" s="59">
        <v>0</v>
      </c>
      <c r="S185" s="58">
        <v>0</v>
      </c>
      <c r="T185" s="59">
        <v>0</v>
      </c>
      <c r="U185" s="58">
        <v>0</v>
      </c>
      <c r="V185" s="59">
        <v>0</v>
      </c>
      <c r="W185" s="58">
        <v>0</v>
      </c>
      <c r="X185" s="59">
        <v>0</v>
      </c>
      <c r="Y185" s="58">
        <v>0</v>
      </c>
      <c r="Z185" s="59">
        <v>0</v>
      </c>
      <c r="AA185" s="58">
        <v>0</v>
      </c>
      <c r="AB185" s="59">
        <v>0</v>
      </c>
      <c r="AC185" s="58">
        <v>0</v>
      </c>
      <c r="AD185" s="59">
        <v>0</v>
      </c>
      <c r="AE185" s="58">
        <v>0</v>
      </c>
      <c r="AF185" s="59">
        <v>0</v>
      </c>
      <c r="AG185" s="58">
        <v>0</v>
      </c>
      <c r="AH185" s="59">
        <v>0</v>
      </c>
      <c r="AI185" s="58"/>
      <c r="AJ185" s="51">
        <f t="shared" si="178"/>
        <v>0</v>
      </c>
    </row>
    <row r="186" spans="2:36" x14ac:dyDescent="0.3">
      <c r="B186" s="4" t="s">
        <v>255</v>
      </c>
      <c r="C186" s="46"/>
      <c r="D186" s="46"/>
      <c r="E186" s="58">
        <v>0</v>
      </c>
      <c r="F186" s="59">
        <v>0</v>
      </c>
      <c r="G186" s="58">
        <v>0</v>
      </c>
      <c r="H186" s="59">
        <v>0</v>
      </c>
      <c r="I186" s="58">
        <v>0</v>
      </c>
      <c r="J186" s="59">
        <v>0</v>
      </c>
      <c r="K186" s="58">
        <v>0</v>
      </c>
      <c r="L186" s="59">
        <v>0</v>
      </c>
      <c r="M186" s="58">
        <v>0</v>
      </c>
      <c r="N186" s="59">
        <v>0</v>
      </c>
      <c r="O186" s="58">
        <v>0</v>
      </c>
      <c r="P186" s="59">
        <v>0</v>
      </c>
      <c r="Q186" s="58">
        <v>0</v>
      </c>
      <c r="R186" s="59">
        <v>0</v>
      </c>
      <c r="S186" s="58">
        <v>0</v>
      </c>
      <c r="T186" s="59">
        <v>0</v>
      </c>
      <c r="U186" s="58">
        <v>0</v>
      </c>
      <c r="V186" s="59">
        <v>0</v>
      </c>
      <c r="W186" s="58">
        <v>0</v>
      </c>
      <c r="X186" s="59">
        <v>0</v>
      </c>
      <c r="Y186" s="58">
        <v>0</v>
      </c>
      <c r="Z186" s="59">
        <v>0</v>
      </c>
      <c r="AA186" s="58">
        <v>0</v>
      </c>
      <c r="AB186" s="59">
        <v>0</v>
      </c>
      <c r="AC186" s="58">
        <v>0</v>
      </c>
      <c r="AD186" s="59">
        <v>0</v>
      </c>
      <c r="AE186" s="58">
        <v>0</v>
      </c>
      <c r="AF186" s="59">
        <v>0</v>
      </c>
      <c r="AG186" s="58">
        <v>0</v>
      </c>
      <c r="AH186" s="59">
        <v>0</v>
      </c>
      <c r="AI186" s="58"/>
      <c r="AJ186" s="51">
        <f t="shared" si="178"/>
        <v>0</v>
      </c>
    </row>
    <row r="187" spans="2:36" x14ac:dyDescent="0.3">
      <c r="B187" s="4" t="s">
        <v>256</v>
      </c>
      <c r="C187" s="46"/>
      <c r="D187" s="46"/>
      <c r="E187" s="58">
        <v>0</v>
      </c>
      <c r="F187" s="59">
        <v>0</v>
      </c>
      <c r="G187" s="58">
        <v>0</v>
      </c>
      <c r="H187" s="59">
        <v>0</v>
      </c>
      <c r="I187" s="58">
        <v>0</v>
      </c>
      <c r="J187" s="59">
        <v>0</v>
      </c>
      <c r="K187" s="58">
        <v>0</v>
      </c>
      <c r="L187" s="59">
        <v>0</v>
      </c>
      <c r="M187" s="58">
        <v>0</v>
      </c>
      <c r="N187" s="59">
        <v>0</v>
      </c>
      <c r="O187" s="58">
        <v>0</v>
      </c>
      <c r="P187" s="59">
        <v>0</v>
      </c>
      <c r="Q187" s="58">
        <v>0</v>
      </c>
      <c r="R187" s="59">
        <v>0</v>
      </c>
      <c r="S187" s="58">
        <v>0</v>
      </c>
      <c r="T187" s="59">
        <v>0</v>
      </c>
      <c r="U187" s="58">
        <v>0</v>
      </c>
      <c r="V187" s="59">
        <v>0</v>
      </c>
      <c r="W187" s="58">
        <v>0</v>
      </c>
      <c r="X187" s="59">
        <v>0</v>
      </c>
      <c r="Y187" s="58">
        <v>0</v>
      </c>
      <c r="Z187" s="59">
        <v>0</v>
      </c>
      <c r="AA187" s="58">
        <v>0</v>
      </c>
      <c r="AB187" s="59">
        <v>0</v>
      </c>
      <c r="AC187" s="58">
        <v>0</v>
      </c>
      <c r="AD187" s="59">
        <v>0</v>
      </c>
      <c r="AE187" s="58">
        <v>0</v>
      </c>
      <c r="AF187" s="59">
        <v>0</v>
      </c>
      <c r="AG187" s="58">
        <v>0</v>
      </c>
      <c r="AH187" s="59">
        <v>0</v>
      </c>
      <c r="AI187" s="58"/>
      <c r="AJ187" s="51">
        <f t="shared" si="178"/>
        <v>0</v>
      </c>
    </row>
    <row r="188" spans="2:36" x14ac:dyDescent="0.3">
      <c r="B188" s="4" t="s">
        <v>266</v>
      </c>
      <c r="C188" s="46"/>
      <c r="D188" s="46"/>
      <c r="E188" s="58">
        <v>0</v>
      </c>
      <c r="F188" s="59">
        <v>0</v>
      </c>
      <c r="G188" s="58">
        <v>0</v>
      </c>
      <c r="H188" s="59">
        <v>0</v>
      </c>
      <c r="I188" s="58">
        <v>0</v>
      </c>
      <c r="J188" s="59">
        <v>0</v>
      </c>
      <c r="K188" s="58">
        <v>0</v>
      </c>
      <c r="L188" s="59">
        <v>0</v>
      </c>
      <c r="M188" s="58">
        <v>0</v>
      </c>
      <c r="N188" s="59">
        <v>0</v>
      </c>
      <c r="O188" s="58">
        <v>0</v>
      </c>
      <c r="P188" s="59">
        <v>0</v>
      </c>
      <c r="Q188" s="58">
        <v>0</v>
      </c>
      <c r="R188" s="59">
        <v>0</v>
      </c>
      <c r="S188" s="58">
        <v>0</v>
      </c>
      <c r="T188" s="59">
        <v>0</v>
      </c>
      <c r="U188" s="58">
        <v>0</v>
      </c>
      <c r="V188" s="59">
        <v>0</v>
      </c>
      <c r="W188" s="58">
        <v>0</v>
      </c>
      <c r="X188" s="59">
        <v>0</v>
      </c>
      <c r="Y188" s="58">
        <v>0</v>
      </c>
      <c r="Z188" s="59">
        <v>0</v>
      </c>
      <c r="AA188" s="58">
        <v>0</v>
      </c>
      <c r="AB188" s="59">
        <v>0</v>
      </c>
      <c r="AC188" s="58">
        <v>0</v>
      </c>
      <c r="AD188" s="59">
        <v>0</v>
      </c>
      <c r="AE188" s="58">
        <v>0</v>
      </c>
      <c r="AF188" s="59">
        <v>0</v>
      </c>
      <c r="AG188" s="58">
        <v>0</v>
      </c>
      <c r="AH188" s="59">
        <v>0</v>
      </c>
      <c r="AI188" s="58"/>
      <c r="AJ188" s="51">
        <f t="shared" si="178"/>
        <v>0</v>
      </c>
    </row>
    <row r="189" spans="2:36" x14ac:dyDescent="0.3">
      <c r="B189" s="4" t="s">
        <v>267</v>
      </c>
      <c r="C189" s="46"/>
      <c r="D189" s="46"/>
      <c r="E189" s="58">
        <v>0</v>
      </c>
      <c r="F189" s="59">
        <v>0</v>
      </c>
      <c r="G189" s="58">
        <v>0</v>
      </c>
      <c r="H189" s="59">
        <v>0</v>
      </c>
      <c r="I189" s="58">
        <v>0</v>
      </c>
      <c r="J189" s="59">
        <v>0</v>
      </c>
      <c r="K189" s="58">
        <v>0</v>
      </c>
      <c r="L189" s="59">
        <v>0</v>
      </c>
      <c r="M189" s="58">
        <v>0</v>
      </c>
      <c r="N189" s="59">
        <v>0</v>
      </c>
      <c r="O189" s="58">
        <v>0</v>
      </c>
      <c r="P189" s="59">
        <v>0</v>
      </c>
      <c r="Q189" s="58">
        <v>0</v>
      </c>
      <c r="R189" s="59">
        <v>0</v>
      </c>
      <c r="S189" s="58">
        <v>0</v>
      </c>
      <c r="T189" s="59">
        <v>0</v>
      </c>
      <c r="U189" s="58">
        <v>0</v>
      </c>
      <c r="V189" s="59">
        <v>0</v>
      </c>
      <c r="W189" s="58">
        <v>0</v>
      </c>
      <c r="X189" s="59">
        <v>0</v>
      </c>
      <c r="Y189" s="58">
        <v>0</v>
      </c>
      <c r="Z189" s="59">
        <v>0</v>
      </c>
      <c r="AA189" s="58">
        <v>0</v>
      </c>
      <c r="AB189" s="59">
        <v>0</v>
      </c>
      <c r="AC189" s="58">
        <v>0</v>
      </c>
      <c r="AD189" s="59">
        <v>0</v>
      </c>
      <c r="AE189" s="58">
        <v>0</v>
      </c>
      <c r="AF189" s="59">
        <v>0</v>
      </c>
      <c r="AG189" s="58">
        <v>0</v>
      </c>
      <c r="AH189" s="59">
        <v>0</v>
      </c>
      <c r="AI189" s="58"/>
      <c r="AJ189" s="51">
        <f t="shared" si="178"/>
        <v>0</v>
      </c>
    </row>
    <row r="190" spans="2:36" x14ac:dyDescent="0.3">
      <c r="B190" s="4" t="s">
        <v>268</v>
      </c>
      <c r="C190" s="46"/>
      <c r="D190" s="46"/>
      <c r="E190" s="58">
        <v>0</v>
      </c>
      <c r="F190" s="59">
        <v>0</v>
      </c>
      <c r="G190" s="58">
        <v>0</v>
      </c>
      <c r="H190" s="59">
        <v>0</v>
      </c>
      <c r="I190" s="58">
        <v>0</v>
      </c>
      <c r="J190" s="59">
        <v>0</v>
      </c>
      <c r="K190" s="58">
        <v>0</v>
      </c>
      <c r="L190" s="59">
        <v>0</v>
      </c>
      <c r="M190" s="58">
        <v>0</v>
      </c>
      <c r="N190" s="59">
        <v>0</v>
      </c>
      <c r="O190" s="58">
        <v>0</v>
      </c>
      <c r="P190" s="59">
        <v>0</v>
      </c>
      <c r="Q190" s="58">
        <v>0</v>
      </c>
      <c r="R190" s="59">
        <v>0</v>
      </c>
      <c r="S190" s="58">
        <v>0</v>
      </c>
      <c r="T190" s="59">
        <v>0</v>
      </c>
      <c r="U190" s="58">
        <v>0</v>
      </c>
      <c r="V190" s="59">
        <v>0</v>
      </c>
      <c r="W190" s="58">
        <v>0</v>
      </c>
      <c r="X190" s="59">
        <v>0</v>
      </c>
      <c r="Y190" s="58">
        <v>0</v>
      </c>
      <c r="Z190" s="59">
        <v>0</v>
      </c>
      <c r="AA190" s="58">
        <v>0</v>
      </c>
      <c r="AB190" s="59">
        <v>0</v>
      </c>
      <c r="AC190" s="58">
        <v>0</v>
      </c>
      <c r="AD190" s="59">
        <v>0</v>
      </c>
      <c r="AE190" s="58">
        <v>0</v>
      </c>
      <c r="AF190" s="59">
        <v>0</v>
      </c>
      <c r="AG190" s="58">
        <v>0</v>
      </c>
      <c r="AH190" s="59">
        <v>0</v>
      </c>
      <c r="AI190" s="58"/>
      <c r="AJ190" s="51">
        <f t="shared" si="178"/>
        <v>0</v>
      </c>
    </row>
    <row r="191" spans="2:36" x14ac:dyDescent="0.3">
      <c r="B191" s="4" t="s">
        <v>257</v>
      </c>
      <c r="C191" s="46"/>
      <c r="D191" s="46"/>
      <c r="E191" s="58">
        <v>0</v>
      </c>
      <c r="F191" s="59">
        <v>0</v>
      </c>
      <c r="G191" s="58">
        <v>0</v>
      </c>
      <c r="H191" s="59">
        <v>0</v>
      </c>
      <c r="I191" s="58">
        <v>0</v>
      </c>
      <c r="J191" s="59">
        <v>0</v>
      </c>
      <c r="K191" s="58">
        <v>0</v>
      </c>
      <c r="L191" s="59">
        <v>0</v>
      </c>
      <c r="M191" s="58">
        <v>0</v>
      </c>
      <c r="N191" s="59">
        <v>0</v>
      </c>
      <c r="O191" s="58">
        <v>0</v>
      </c>
      <c r="P191" s="59">
        <v>0</v>
      </c>
      <c r="Q191" s="58">
        <v>0</v>
      </c>
      <c r="R191" s="59">
        <v>0</v>
      </c>
      <c r="S191" s="58">
        <v>0</v>
      </c>
      <c r="T191" s="59">
        <v>0</v>
      </c>
      <c r="U191" s="58">
        <v>0</v>
      </c>
      <c r="V191" s="59">
        <v>0</v>
      </c>
      <c r="W191" s="58">
        <v>0</v>
      </c>
      <c r="X191" s="59">
        <v>0</v>
      </c>
      <c r="Y191" s="58">
        <v>0</v>
      </c>
      <c r="Z191" s="59">
        <v>0</v>
      </c>
      <c r="AA191" s="58">
        <v>0</v>
      </c>
      <c r="AB191" s="59">
        <v>0</v>
      </c>
      <c r="AC191" s="58">
        <v>0</v>
      </c>
      <c r="AD191" s="59">
        <v>0</v>
      </c>
      <c r="AE191" s="58">
        <v>0</v>
      </c>
      <c r="AF191" s="59">
        <v>0</v>
      </c>
      <c r="AG191" s="58">
        <v>0</v>
      </c>
      <c r="AH191" s="59">
        <v>0</v>
      </c>
      <c r="AI191" s="58"/>
      <c r="AJ191" s="51">
        <f t="shared" si="178"/>
        <v>0</v>
      </c>
    </row>
    <row r="192" spans="2:36" x14ac:dyDescent="0.3">
      <c r="B192" s="4" t="s">
        <v>258</v>
      </c>
      <c r="C192" s="15"/>
      <c r="D192" s="15"/>
      <c r="E192" s="58">
        <v>0</v>
      </c>
      <c r="F192" s="59">
        <v>0</v>
      </c>
      <c r="G192" s="58">
        <v>0</v>
      </c>
      <c r="H192" s="59">
        <v>0</v>
      </c>
      <c r="I192" s="58">
        <v>0</v>
      </c>
      <c r="J192" s="59">
        <v>0</v>
      </c>
      <c r="K192" s="58">
        <v>0</v>
      </c>
      <c r="L192" s="59">
        <v>0</v>
      </c>
      <c r="M192" s="58">
        <v>0</v>
      </c>
      <c r="N192" s="59">
        <v>0</v>
      </c>
      <c r="O192" s="58">
        <v>0</v>
      </c>
      <c r="P192" s="59">
        <v>0</v>
      </c>
      <c r="Q192" s="58">
        <v>0</v>
      </c>
      <c r="R192" s="59">
        <v>0</v>
      </c>
      <c r="S192" s="58">
        <v>0</v>
      </c>
      <c r="T192" s="59">
        <v>0</v>
      </c>
      <c r="U192" s="58">
        <v>0</v>
      </c>
      <c r="V192" s="59">
        <v>0</v>
      </c>
      <c r="W192" s="58">
        <v>0</v>
      </c>
      <c r="X192" s="59">
        <v>0</v>
      </c>
      <c r="Y192" s="58">
        <v>0</v>
      </c>
      <c r="Z192" s="59">
        <v>0</v>
      </c>
      <c r="AA192" s="58">
        <v>0</v>
      </c>
      <c r="AB192" s="59">
        <v>0</v>
      </c>
      <c r="AC192" s="58">
        <v>0</v>
      </c>
      <c r="AD192" s="59">
        <v>0</v>
      </c>
      <c r="AE192" s="58">
        <v>0</v>
      </c>
      <c r="AF192" s="59">
        <v>0</v>
      </c>
      <c r="AG192" s="58">
        <v>0</v>
      </c>
      <c r="AH192" s="59">
        <v>0</v>
      </c>
      <c r="AI192" s="58"/>
      <c r="AJ192" s="51">
        <f t="shared" si="178"/>
        <v>0</v>
      </c>
    </row>
    <row r="193" spans="2:36" x14ac:dyDescent="0.3">
      <c r="B193" s="4" t="s">
        <v>269</v>
      </c>
      <c r="C193" s="4"/>
      <c r="D193" s="4"/>
      <c r="E193" s="58">
        <v>0</v>
      </c>
      <c r="F193" s="59">
        <v>0</v>
      </c>
      <c r="G193" s="58">
        <v>0</v>
      </c>
      <c r="H193" s="59">
        <v>0</v>
      </c>
      <c r="I193" s="58">
        <v>0</v>
      </c>
      <c r="J193" s="59">
        <v>0</v>
      </c>
      <c r="K193" s="58">
        <v>0</v>
      </c>
      <c r="L193" s="59">
        <v>0</v>
      </c>
      <c r="M193" s="58">
        <v>0</v>
      </c>
      <c r="N193" s="59">
        <v>0</v>
      </c>
      <c r="O193" s="58">
        <v>0</v>
      </c>
      <c r="P193" s="59">
        <v>0</v>
      </c>
      <c r="Q193" s="58">
        <v>0</v>
      </c>
      <c r="R193" s="59">
        <v>0</v>
      </c>
      <c r="S193" s="58">
        <v>0</v>
      </c>
      <c r="T193" s="59">
        <v>0</v>
      </c>
      <c r="U193" s="58">
        <v>0</v>
      </c>
      <c r="V193" s="59">
        <v>0</v>
      </c>
      <c r="W193" s="58">
        <v>0</v>
      </c>
      <c r="X193" s="59">
        <v>0</v>
      </c>
      <c r="Y193" s="58">
        <v>0</v>
      </c>
      <c r="Z193" s="59">
        <v>0</v>
      </c>
      <c r="AA193" s="58">
        <v>0</v>
      </c>
      <c r="AB193" s="59">
        <v>0</v>
      </c>
      <c r="AC193" s="58">
        <v>0</v>
      </c>
      <c r="AD193" s="59">
        <v>0</v>
      </c>
      <c r="AE193" s="58">
        <v>0</v>
      </c>
      <c r="AF193" s="59">
        <v>0</v>
      </c>
      <c r="AG193" s="58">
        <v>0</v>
      </c>
      <c r="AH193" s="59">
        <v>0</v>
      </c>
      <c r="AI193" s="58"/>
      <c r="AJ193" s="51">
        <f t="shared" si="178"/>
        <v>0</v>
      </c>
    </row>
    <row r="194" spans="2:36" x14ac:dyDescent="0.3">
      <c r="B194" s="4" t="s">
        <v>270</v>
      </c>
      <c r="C194" s="4"/>
      <c r="D194" s="4"/>
      <c r="E194" s="58">
        <v>0</v>
      </c>
      <c r="F194" s="59">
        <v>0</v>
      </c>
      <c r="G194" s="58">
        <v>0</v>
      </c>
      <c r="H194" s="59">
        <v>0</v>
      </c>
      <c r="I194" s="58">
        <v>0</v>
      </c>
      <c r="J194" s="59">
        <v>0</v>
      </c>
      <c r="K194" s="58">
        <v>0</v>
      </c>
      <c r="L194" s="59">
        <v>0</v>
      </c>
      <c r="M194" s="58">
        <v>0</v>
      </c>
      <c r="N194" s="59">
        <v>0</v>
      </c>
      <c r="O194" s="58">
        <v>0</v>
      </c>
      <c r="P194" s="59">
        <v>0</v>
      </c>
      <c r="Q194" s="58">
        <v>0</v>
      </c>
      <c r="R194" s="59">
        <v>0</v>
      </c>
      <c r="S194" s="58">
        <v>0</v>
      </c>
      <c r="T194" s="59">
        <v>0</v>
      </c>
      <c r="U194" s="58">
        <v>0</v>
      </c>
      <c r="V194" s="59">
        <v>0</v>
      </c>
      <c r="W194" s="58">
        <v>0</v>
      </c>
      <c r="X194" s="59">
        <v>0</v>
      </c>
      <c r="Y194" s="58">
        <v>0</v>
      </c>
      <c r="Z194" s="59">
        <v>0</v>
      </c>
      <c r="AA194" s="58">
        <v>0</v>
      </c>
      <c r="AB194" s="59">
        <v>0</v>
      </c>
      <c r="AC194" s="58">
        <v>0</v>
      </c>
      <c r="AD194" s="59">
        <v>0</v>
      </c>
      <c r="AE194" s="58">
        <v>0</v>
      </c>
      <c r="AF194" s="59">
        <v>0</v>
      </c>
      <c r="AG194" s="58">
        <v>0</v>
      </c>
      <c r="AH194" s="59">
        <v>0</v>
      </c>
      <c r="AI194" s="58"/>
      <c r="AJ194" s="51">
        <f t="shared" si="178"/>
        <v>0</v>
      </c>
    </row>
    <row r="195" spans="2:36" x14ac:dyDescent="0.3">
      <c r="B195" s="4" t="s">
        <v>271</v>
      </c>
      <c r="C195" s="4"/>
      <c r="D195" s="4"/>
      <c r="E195" s="58">
        <v>0</v>
      </c>
      <c r="F195" s="59">
        <v>0</v>
      </c>
      <c r="G195" s="58">
        <v>0</v>
      </c>
      <c r="H195" s="59">
        <v>0</v>
      </c>
      <c r="I195" s="58">
        <v>0</v>
      </c>
      <c r="J195" s="59">
        <v>0</v>
      </c>
      <c r="K195" s="58">
        <v>0</v>
      </c>
      <c r="L195" s="59">
        <v>0</v>
      </c>
      <c r="M195" s="58">
        <v>0</v>
      </c>
      <c r="N195" s="59">
        <v>0</v>
      </c>
      <c r="O195" s="58">
        <v>0</v>
      </c>
      <c r="P195" s="59">
        <v>0</v>
      </c>
      <c r="Q195" s="58">
        <v>0</v>
      </c>
      <c r="R195" s="59">
        <v>0</v>
      </c>
      <c r="S195" s="58">
        <v>0</v>
      </c>
      <c r="T195" s="59">
        <v>0</v>
      </c>
      <c r="U195" s="58">
        <v>0</v>
      </c>
      <c r="V195" s="59">
        <v>0</v>
      </c>
      <c r="W195" s="58">
        <v>0</v>
      </c>
      <c r="X195" s="59">
        <v>0</v>
      </c>
      <c r="Y195" s="58">
        <v>0</v>
      </c>
      <c r="Z195" s="59">
        <v>0</v>
      </c>
      <c r="AA195" s="58">
        <v>0</v>
      </c>
      <c r="AB195" s="59">
        <v>0</v>
      </c>
      <c r="AC195" s="58">
        <v>0</v>
      </c>
      <c r="AD195" s="59">
        <v>0</v>
      </c>
      <c r="AE195" s="58">
        <v>0</v>
      </c>
      <c r="AF195" s="59">
        <v>0</v>
      </c>
      <c r="AG195" s="58">
        <v>0</v>
      </c>
      <c r="AH195" s="59">
        <v>0</v>
      </c>
      <c r="AI195" s="58"/>
      <c r="AJ195" s="51">
        <f t="shared" si="178"/>
        <v>0</v>
      </c>
    </row>
    <row r="196" spans="2:36" x14ac:dyDescent="0.3">
      <c r="B196" s="4" t="s">
        <v>272</v>
      </c>
      <c r="C196" s="4"/>
      <c r="D196" s="4"/>
      <c r="E196" s="58">
        <v>0</v>
      </c>
      <c r="F196" s="59">
        <v>0</v>
      </c>
      <c r="G196" s="58">
        <v>0</v>
      </c>
      <c r="H196" s="59">
        <v>0</v>
      </c>
      <c r="I196" s="58">
        <v>0</v>
      </c>
      <c r="J196" s="59">
        <v>0</v>
      </c>
      <c r="K196" s="58">
        <v>0</v>
      </c>
      <c r="L196" s="59">
        <v>0</v>
      </c>
      <c r="M196" s="58">
        <v>0</v>
      </c>
      <c r="N196" s="59">
        <v>0</v>
      </c>
      <c r="O196" s="58">
        <v>0</v>
      </c>
      <c r="P196" s="59">
        <v>0</v>
      </c>
      <c r="Q196" s="58">
        <v>0</v>
      </c>
      <c r="R196" s="59">
        <v>0</v>
      </c>
      <c r="S196" s="58">
        <v>0</v>
      </c>
      <c r="T196" s="59">
        <v>0</v>
      </c>
      <c r="U196" s="58">
        <v>0</v>
      </c>
      <c r="V196" s="59">
        <v>0</v>
      </c>
      <c r="W196" s="58">
        <v>0</v>
      </c>
      <c r="X196" s="59">
        <v>0</v>
      </c>
      <c r="Y196" s="58">
        <v>0</v>
      </c>
      <c r="Z196" s="59">
        <v>0</v>
      </c>
      <c r="AA196" s="58">
        <v>0</v>
      </c>
      <c r="AB196" s="59">
        <v>0</v>
      </c>
      <c r="AC196" s="58">
        <v>0</v>
      </c>
      <c r="AD196" s="59">
        <v>0</v>
      </c>
      <c r="AE196" s="58">
        <v>0</v>
      </c>
      <c r="AF196" s="59">
        <v>0</v>
      </c>
      <c r="AG196" s="58">
        <v>0</v>
      </c>
      <c r="AH196" s="59">
        <v>0</v>
      </c>
      <c r="AI196" s="58"/>
      <c r="AJ196" s="51">
        <f t="shared" si="178"/>
        <v>0</v>
      </c>
    </row>
    <row r="197" spans="2:36" x14ac:dyDescent="0.3">
      <c r="B197" s="4" t="s">
        <v>259</v>
      </c>
      <c r="C197" s="79"/>
      <c r="D197" s="79"/>
      <c r="E197" s="58">
        <v>0</v>
      </c>
      <c r="F197" s="59">
        <v>0</v>
      </c>
      <c r="G197" s="58">
        <v>0</v>
      </c>
      <c r="H197" s="59">
        <v>0</v>
      </c>
      <c r="I197" s="58">
        <v>0</v>
      </c>
      <c r="J197" s="59">
        <v>0</v>
      </c>
      <c r="K197" s="58">
        <v>0</v>
      </c>
      <c r="L197" s="59">
        <v>0</v>
      </c>
      <c r="M197" s="58">
        <v>0</v>
      </c>
      <c r="N197" s="59">
        <v>0</v>
      </c>
      <c r="O197" s="58">
        <v>0</v>
      </c>
      <c r="P197" s="59">
        <v>0</v>
      </c>
      <c r="Q197" s="58">
        <v>0</v>
      </c>
      <c r="R197" s="59">
        <v>0</v>
      </c>
      <c r="S197" s="58">
        <v>0</v>
      </c>
      <c r="T197" s="59">
        <v>0</v>
      </c>
      <c r="U197" s="58">
        <v>0</v>
      </c>
      <c r="V197" s="59">
        <v>0</v>
      </c>
      <c r="W197" s="58">
        <v>0</v>
      </c>
      <c r="X197" s="59">
        <v>0</v>
      </c>
      <c r="Y197" s="58">
        <v>0</v>
      </c>
      <c r="Z197" s="59">
        <v>0</v>
      </c>
      <c r="AA197" s="58">
        <v>0</v>
      </c>
      <c r="AB197" s="59">
        <v>0</v>
      </c>
      <c r="AC197" s="58">
        <v>0</v>
      </c>
      <c r="AD197" s="59">
        <v>0</v>
      </c>
      <c r="AE197" s="58">
        <v>0</v>
      </c>
      <c r="AF197" s="59">
        <v>0</v>
      </c>
      <c r="AG197" s="58">
        <v>0</v>
      </c>
      <c r="AH197" s="59">
        <v>0</v>
      </c>
      <c r="AI197" s="58"/>
      <c r="AJ197" s="51">
        <f t="shared" si="178"/>
        <v>0</v>
      </c>
    </row>
    <row r="198" spans="2:36" x14ac:dyDescent="0.3">
      <c r="B198" s="4" t="s">
        <v>260</v>
      </c>
      <c r="C198" s="46"/>
      <c r="D198" s="46"/>
      <c r="E198" s="58">
        <v>0</v>
      </c>
      <c r="F198" s="59">
        <v>0</v>
      </c>
      <c r="G198" s="58">
        <v>0</v>
      </c>
      <c r="H198" s="59">
        <v>0</v>
      </c>
      <c r="I198" s="58">
        <v>0</v>
      </c>
      <c r="J198" s="59">
        <v>0</v>
      </c>
      <c r="K198" s="58">
        <v>0</v>
      </c>
      <c r="L198" s="59">
        <v>0</v>
      </c>
      <c r="M198" s="58">
        <v>0</v>
      </c>
      <c r="N198" s="59">
        <v>0</v>
      </c>
      <c r="O198" s="58">
        <v>0</v>
      </c>
      <c r="P198" s="59">
        <v>0</v>
      </c>
      <c r="Q198" s="58">
        <v>0</v>
      </c>
      <c r="R198" s="59">
        <v>0</v>
      </c>
      <c r="S198" s="58">
        <v>0</v>
      </c>
      <c r="T198" s="59">
        <v>0</v>
      </c>
      <c r="U198" s="58">
        <v>0</v>
      </c>
      <c r="V198" s="59">
        <v>0</v>
      </c>
      <c r="W198" s="58">
        <v>0</v>
      </c>
      <c r="X198" s="59">
        <v>0</v>
      </c>
      <c r="Y198" s="58">
        <v>0</v>
      </c>
      <c r="Z198" s="59">
        <v>0</v>
      </c>
      <c r="AA198" s="58">
        <v>0</v>
      </c>
      <c r="AB198" s="59">
        <v>0</v>
      </c>
      <c r="AC198" s="58">
        <v>0</v>
      </c>
      <c r="AD198" s="59">
        <v>0</v>
      </c>
      <c r="AE198" s="58">
        <v>0</v>
      </c>
      <c r="AF198" s="59">
        <v>0</v>
      </c>
      <c r="AG198" s="58">
        <v>0</v>
      </c>
      <c r="AH198" s="59">
        <v>0</v>
      </c>
      <c r="AI198" s="58"/>
      <c r="AJ198" s="51">
        <f t="shared" si="178"/>
        <v>0</v>
      </c>
    </row>
    <row r="199" spans="2:36" x14ac:dyDescent="0.3">
      <c r="B199" s="4" t="s">
        <v>291</v>
      </c>
      <c r="C199" s="46"/>
      <c r="D199" s="46"/>
      <c r="E199" s="58">
        <v>0</v>
      </c>
      <c r="F199" s="59">
        <v>0</v>
      </c>
      <c r="G199" s="58">
        <v>0</v>
      </c>
      <c r="H199" s="59">
        <v>0</v>
      </c>
      <c r="I199" s="58">
        <v>0</v>
      </c>
      <c r="J199" s="59">
        <v>0</v>
      </c>
      <c r="K199" s="58">
        <v>0</v>
      </c>
      <c r="L199" s="59">
        <v>0</v>
      </c>
      <c r="M199" s="58">
        <v>0</v>
      </c>
      <c r="N199" s="59">
        <v>0</v>
      </c>
      <c r="O199" s="58">
        <v>0</v>
      </c>
      <c r="P199" s="59">
        <v>0</v>
      </c>
      <c r="Q199" s="58">
        <v>0</v>
      </c>
      <c r="R199" s="59">
        <v>0</v>
      </c>
      <c r="S199" s="58">
        <v>0</v>
      </c>
      <c r="T199" s="59">
        <v>0</v>
      </c>
      <c r="U199" s="58">
        <v>0</v>
      </c>
      <c r="V199" s="59">
        <v>0</v>
      </c>
      <c r="W199" s="58">
        <v>0</v>
      </c>
      <c r="X199" s="59">
        <v>0</v>
      </c>
      <c r="Y199" s="58">
        <v>0</v>
      </c>
      <c r="Z199" s="59">
        <v>0</v>
      </c>
      <c r="AA199" s="58">
        <v>0</v>
      </c>
      <c r="AB199" s="59">
        <v>0</v>
      </c>
      <c r="AC199" s="58">
        <v>0</v>
      </c>
      <c r="AD199" s="59">
        <v>0</v>
      </c>
      <c r="AE199" s="58">
        <v>0</v>
      </c>
      <c r="AF199" s="59">
        <v>0</v>
      </c>
      <c r="AG199" s="58">
        <v>0</v>
      </c>
      <c r="AH199" s="59">
        <v>0</v>
      </c>
      <c r="AI199" s="58"/>
      <c r="AJ199" s="51">
        <f t="shared" si="178"/>
        <v>0</v>
      </c>
    </row>
    <row r="200" spans="2:36" x14ac:dyDescent="0.3">
      <c r="B200" s="4" t="s">
        <v>292</v>
      </c>
      <c r="C200" s="46"/>
      <c r="D200" s="46"/>
      <c r="E200" s="58">
        <v>0</v>
      </c>
      <c r="F200" s="59">
        <v>0</v>
      </c>
      <c r="G200" s="58">
        <v>0</v>
      </c>
      <c r="H200" s="59">
        <v>0</v>
      </c>
      <c r="I200" s="58">
        <v>0</v>
      </c>
      <c r="J200" s="59">
        <v>0</v>
      </c>
      <c r="K200" s="58">
        <v>0</v>
      </c>
      <c r="L200" s="59">
        <v>0</v>
      </c>
      <c r="M200" s="58">
        <v>0</v>
      </c>
      <c r="N200" s="59">
        <v>0</v>
      </c>
      <c r="O200" s="58">
        <v>0</v>
      </c>
      <c r="P200" s="59">
        <v>0</v>
      </c>
      <c r="Q200" s="58">
        <v>0</v>
      </c>
      <c r="R200" s="59">
        <v>0</v>
      </c>
      <c r="S200" s="58">
        <v>0</v>
      </c>
      <c r="T200" s="59">
        <v>0</v>
      </c>
      <c r="U200" s="58">
        <v>0</v>
      </c>
      <c r="V200" s="59">
        <v>0</v>
      </c>
      <c r="W200" s="58">
        <v>0</v>
      </c>
      <c r="X200" s="59">
        <v>0</v>
      </c>
      <c r="Y200" s="58">
        <v>0</v>
      </c>
      <c r="Z200" s="59">
        <v>0</v>
      </c>
      <c r="AA200" s="58">
        <v>0</v>
      </c>
      <c r="AB200" s="59">
        <v>0</v>
      </c>
      <c r="AC200" s="58">
        <v>0</v>
      </c>
      <c r="AD200" s="59">
        <v>0</v>
      </c>
      <c r="AE200" s="58">
        <v>0</v>
      </c>
      <c r="AF200" s="59">
        <v>0</v>
      </c>
      <c r="AG200" s="58">
        <v>0</v>
      </c>
      <c r="AH200" s="59">
        <v>0</v>
      </c>
      <c r="AI200" s="58"/>
      <c r="AJ200" s="51">
        <f t="shared" si="178"/>
        <v>0</v>
      </c>
    </row>
    <row r="201" spans="2:36" x14ac:dyDescent="0.3">
      <c r="B201" s="4" t="s">
        <v>273</v>
      </c>
      <c r="C201" s="46"/>
      <c r="D201" s="46"/>
      <c r="E201" s="58">
        <v>0</v>
      </c>
      <c r="F201" s="59">
        <v>0</v>
      </c>
      <c r="G201" s="58">
        <v>0</v>
      </c>
      <c r="H201" s="59">
        <v>0</v>
      </c>
      <c r="I201" s="58">
        <v>0</v>
      </c>
      <c r="J201" s="59">
        <v>0</v>
      </c>
      <c r="K201" s="58">
        <v>0</v>
      </c>
      <c r="L201" s="59">
        <v>0</v>
      </c>
      <c r="M201" s="58">
        <v>0</v>
      </c>
      <c r="N201" s="59">
        <v>0</v>
      </c>
      <c r="O201" s="58">
        <v>0</v>
      </c>
      <c r="P201" s="59">
        <v>0</v>
      </c>
      <c r="Q201" s="58">
        <v>0</v>
      </c>
      <c r="R201" s="59">
        <v>0</v>
      </c>
      <c r="S201" s="58">
        <v>0</v>
      </c>
      <c r="T201" s="59">
        <v>0</v>
      </c>
      <c r="U201" s="58">
        <v>0</v>
      </c>
      <c r="V201" s="59">
        <v>0</v>
      </c>
      <c r="W201" s="58">
        <v>0</v>
      </c>
      <c r="X201" s="59">
        <v>0</v>
      </c>
      <c r="Y201" s="58">
        <v>0</v>
      </c>
      <c r="Z201" s="59">
        <v>0</v>
      </c>
      <c r="AA201" s="58">
        <v>0</v>
      </c>
      <c r="AB201" s="59">
        <v>0</v>
      </c>
      <c r="AC201" s="58">
        <v>0</v>
      </c>
      <c r="AD201" s="59">
        <v>0</v>
      </c>
      <c r="AE201" s="58">
        <v>0</v>
      </c>
      <c r="AF201" s="59">
        <v>0</v>
      </c>
      <c r="AG201" s="58">
        <v>0</v>
      </c>
      <c r="AH201" s="59">
        <v>0</v>
      </c>
      <c r="AI201" s="58"/>
      <c r="AJ201" s="51">
        <f t="shared" si="178"/>
        <v>0</v>
      </c>
    </row>
    <row r="202" spans="2:36" x14ac:dyDescent="0.3">
      <c r="B202" s="4" t="s">
        <v>274</v>
      </c>
      <c r="C202" s="46"/>
      <c r="D202" s="46"/>
      <c r="E202" s="58">
        <v>0</v>
      </c>
      <c r="F202" s="59">
        <v>0</v>
      </c>
      <c r="G202" s="58">
        <v>0</v>
      </c>
      <c r="H202" s="59">
        <v>0</v>
      </c>
      <c r="I202" s="58">
        <v>0</v>
      </c>
      <c r="J202" s="59">
        <v>0</v>
      </c>
      <c r="K202" s="58">
        <v>0</v>
      </c>
      <c r="L202" s="59">
        <v>0</v>
      </c>
      <c r="M202" s="58">
        <v>0</v>
      </c>
      <c r="N202" s="59">
        <v>0</v>
      </c>
      <c r="O202" s="58">
        <v>0</v>
      </c>
      <c r="P202" s="59">
        <v>0</v>
      </c>
      <c r="Q202" s="58">
        <v>0</v>
      </c>
      <c r="R202" s="59">
        <v>0</v>
      </c>
      <c r="S202" s="58">
        <v>0</v>
      </c>
      <c r="T202" s="59">
        <v>0</v>
      </c>
      <c r="U202" s="58">
        <v>0</v>
      </c>
      <c r="V202" s="59">
        <v>0</v>
      </c>
      <c r="W202" s="58">
        <v>0</v>
      </c>
      <c r="X202" s="59">
        <v>0</v>
      </c>
      <c r="Y202" s="58">
        <v>0</v>
      </c>
      <c r="Z202" s="59">
        <v>0</v>
      </c>
      <c r="AA202" s="58">
        <v>0</v>
      </c>
      <c r="AB202" s="59">
        <v>0</v>
      </c>
      <c r="AC202" s="58">
        <v>0</v>
      </c>
      <c r="AD202" s="59">
        <v>0</v>
      </c>
      <c r="AE202" s="58">
        <v>0</v>
      </c>
      <c r="AF202" s="59">
        <v>0</v>
      </c>
      <c r="AG202" s="58">
        <v>0</v>
      </c>
      <c r="AH202" s="59">
        <v>0</v>
      </c>
      <c r="AI202" s="58"/>
      <c r="AJ202" s="51">
        <f t="shared" si="178"/>
        <v>0</v>
      </c>
    </row>
    <row r="203" spans="2:36" x14ac:dyDescent="0.3">
      <c r="B203" s="4" t="s">
        <v>275</v>
      </c>
      <c r="C203" s="46"/>
      <c r="D203" s="46"/>
      <c r="E203" s="58">
        <v>0</v>
      </c>
      <c r="F203" s="59">
        <v>0</v>
      </c>
      <c r="G203" s="58">
        <v>0</v>
      </c>
      <c r="H203" s="59">
        <v>0</v>
      </c>
      <c r="I203" s="58">
        <v>0</v>
      </c>
      <c r="J203" s="59">
        <v>0</v>
      </c>
      <c r="K203" s="58">
        <v>0</v>
      </c>
      <c r="L203" s="59">
        <v>0</v>
      </c>
      <c r="M203" s="58">
        <v>0</v>
      </c>
      <c r="N203" s="59">
        <v>0</v>
      </c>
      <c r="O203" s="58">
        <v>0</v>
      </c>
      <c r="P203" s="59">
        <v>0</v>
      </c>
      <c r="Q203" s="58">
        <v>0</v>
      </c>
      <c r="R203" s="59">
        <v>0</v>
      </c>
      <c r="S203" s="58">
        <v>0</v>
      </c>
      <c r="T203" s="59">
        <v>0</v>
      </c>
      <c r="U203" s="58">
        <v>0</v>
      </c>
      <c r="V203" s="59">
        <v>0</v>
      </c>
      <c r="W203" s="58">
        <v>0</v>
      </c>
      <c r="X203" s="59">
        <v>0</v>
      </c>
      <c r="Y203" s="58">
        <v>0</v>
      </c>
      <c r="Z203" s="59">
        <v>0</v>
      </c>
      <c r="AA203" s="58">
        <v>0</v>
      </c>
      <c r="AB203" s="59">
        <v>0</v>
      </c>
      <c r="AC203" s="58">
        <v>0</v>
      </c>
      <c r="AD203" s="59">
        <v>0</v>
      </c>
      <c r="AE203" s="58">
        <v>0</v>
      </c>
      <c r="AF203" s="59">
        <v>0</v>
      </c>
      <c r="AG203" s="58">
        <v>0</v>
      </c>
      <c r="AH203" s="59">
        <v>0</v>
      </c>
      <c r="AI203" s="58"/>
      <c r="AJ203" s="51">
        <f t="shared" si="178"/>
        <v>0</v>
      </c>
    </row>
    <row r="204" spans="2:36" x14ac:dyDescent="0.3">
      <c r="B204" s="4" t="s">
        <v>276</v>
      </c>
      <c r="C204" s="46"/>
      <c r="D204" s="46"/>
      <c r="E204" s="58">
        <v>0</v>
      </c>
      <c r="F204" s="59">
        <v>0</v>
      </c>
      <c r="G204" s="58">
        <v>0</v>
      </c>
      <c r="H204" s="59">
        <v>0</v>
      </c>
      <c r="I204" s="58">
        <v>0</v>
      </c>
      <c r="J204" s="59">
        <v>0</v>
      </c>
      <c r="K204" s="58">
        <v>0</v>
      </c>
      <c r="L204" s="59">
        <v>0</v>
      </c>
      <c r="M204" s="58">
        <v>0</v>
      </c>
      <c r="N204" s="59">
        <v>0</v>
      </c>
      <c r="O204" s="58">
        <v>0</v>
      </c>
      <c r="P204" s="59">
        <v>0</v>
      </c>
      <c r="Q204" s="58">
        <v>0</v>
      </c>
      <c r="R204" s="59">
        <v>0</v>
      </c>
      <c r="S204" s="58">
        <v>0</v>
      </c>
      <c r="T204" s="59">
        <v>0</v>
      </c>
      <c r="U204" s="58">
        <v>0</v>
      </c>
      <c r="V204" s="59">
        <v>0</v>
      </c>
      <c r="W204" s="58">
        <v>0</v>
      </c>
      <c r="X204" s="59">
        <v>0</v>
      </c>
      <c r="Y204" s="58">
        <v>0</v>
      </c>
      <c r="Z204" s="59">
        <v>0</v>
      </c>
      <c r="AA204" s="58">
        <v>0</v>
      </c>
      <c r="AB204" s="59">
        <v>0</v>
      </c>
      <c r="AC204" s="58">
        <v>0</v>
      </c>
      <c r="AD204" s="59">
        <v>0</v>
      </c>
      <c r="AE204" s="58">
        <v>0</v>
      </c>
      <c r="AF204" s="59">
        <v>0</v>
      </c>
      <c r="AG204" s="58">
        <v>0</v>
      </c>
      <c r="AH204" s="59">
        <v>0</v>
      </c>
      <c r="AI204" s="58"/>
      <c r="AJ204" s="51">
        <f t="shared" si="178"/>
        <v>0</v>
      </c>
    </row>
    <row r="205" spans="2:36" x14ac:dyDescent="0.3">
      <c r="B205" s="4" t="s">
        <v>277</v>
      </c>
      <c r="C205" s="46"/>
      <c r="D205" s="46"/>
      <c r="E205" s="58">
        <v>0</v>
      </c>
      <c r="F205" s="59">
        <v>0</v>
      </c>
      <c r="G205" s="58">
        <v>0</v>
      </c>
      <c r="H205" s="59">
        <v>0</v>
      </c>
      <c r="I205" s="58">
        <v>0</v>
      </c>
      <c r="J205" s="59">
        <v>0</v>
      </c>
      <c r="K205" s="58">
        <v>0</v>
      </c>
      <c r="L205" s="59">
        <v>0</v>
      </c>
      <c r="M205" s="58">
        <v>0</v>
      </c>
      <c r="N205" s="59">
        <v>0</v>
      </c>
      <c r="O205" s="58">
        <v>0</v>
      </c>
      <c r="P205" s="59">
        <v>0</v>
      </c>
      <c r="Q205" s="58">
        <v>0</v>
      </c>
      <c r="R205" s="59">
        <v>0</v>
      </c>
      <c r="S205" s="58">
        <v>0</v>
      </c>
      <c r="T205" s="59">
        <v>0</v>
      </c>
      <c r="U205" s="58">
        <v>0</v>
      </c>
      <c r="V205" s="59">
        <v>0</v>
      </c>
      <c r="W205" s="58">
        <v>0</v>
      </c>
      <c r="X205" s="59">
        <v>0</v>
      </c>
      <c r="Y205" s="58">
        <v>0</v>
      </c>
      <c r="Z205" s="59">
        <v>0</v>
      </c>
      <c r="AA205" s="58">
        <v>0</v>
      </c>
      <c r="AB205" s="59">
        <v>0</v>
      </c>
      <c r="AC205" s="58">
        <v>0</v>
      </c>
      <c r="AD205" s="59">
        <v>0</v>
      </c>
      <c r="AE205" s="58">
        <v>0</v>
      </c>
      <c r="AF205" s="59">
        <v>0</v>
      </c>
      <c r="AG205" s="58">
        <v>0</v>
      </c>
      <c r="AH205" s="59">
        <v>0</v>
      </c>
      <c r="AI205" s="58"/>
      <c r="AJ205" s="51">
        <f t="shared" si="178"/>
        <v>0</v>
      </c>
    </row>
    <row r="206" spans="2:36" x14ac:dyDescent="0.3">
      <c r="B206" s="4" t="s">
        <v>278</v>
      </c>
      <c r="C206" s="46"/>
      <c r="D206" s="46"/>
      <c r="E206" s="58">
        <v>0</v>
      </c>
      <c r="F206" s="59">
        <v>0</v>
      </c>
      <c r="G206" s="58">
        <v>0</v>
      </c>
      <c r="H206" s="59">
        <v>0</v>
      </c>
      <c r="I206" s="58">
        <v>0</v>
      </c>
      <c r="J206" s="59">
        <v>0</v>
      </c>
      <c r="K206" s="58">
        <v>0</v>
      </c>
      <c r="L206" s="59">
        <v>0</v>
      </c>
      <c r="M206" s="58">
        <v>0</v>
      </c>
      <c r="N206" s="59">
        <v>0</v>
      </c>
      <c r="O206" s="58">
        <v>0</v>
      </c>
      <c r="P206" s="59">
        <v>0</v>
      </c>
      <c r="Q206" s="58">
        <v>0</v>
      </c>
      <c r="R206" s="59">
        <v>0</v>
      </c>
      <c r="S206" s="58">
        <v>0</v>
      </c>
      <c r="T206" s="59">
        <v>0</v>
      </c>
      <c r="U206" s="58">
        <v>0</v>
      </c>
      <c r="V206" s="59">
        <v>0</v>
      </c>
      <c r="W206" s="58">
        <v>0</v>
      </c>
      <c r="X206" s="59">
        <v>0</v>
      </c>
      <c r="Y206" s="58">
        <v>0</v>
      </c>
      <c r="Z206" s="59">
        <v>0</v>
      </c>
      <c r="AA206" s="58">
        <v>0</v>
      </c>
      <c r="AB206" s="59">
        <v>0</v>
      </c>
      <c r="AC206" s="58">
        <v>0</v>
      </c>
      <c r="AD206" s="59">
        <v>0</v>
      </c>
      <c r="AE206" s="58">
        <v>0</v>
      </c>
      <c r="AF206" s="59">
        <v>0</v>
      </c>
      <c r="AG206" s="58">
        <v>0</v>
      </c>
      <c r="AH206" s="59">
        <v>0</v>
      </c>
      <c r="AI206" s="58"/>
      <c r="AJ206" s="51">
        <f t="shared" si="178"/>
        <v>0</v>
      </c>
    </row>
    <row r="207" spans="2:36" x14ac:dyDescent="0.3">
      <c r="B207" s="4" t="s">
        <v>279</v>
      </c>
      <c r="C207" s="46"/>
      <c r="D207" s="46"/>
      <c r="E207" s="58">
        <v>0</v>
      </c>
      <c r="F207" s="59">
        <v>0</v>
      </c>
      <c r="G207" s="58">
        <v>0</v>
      </c>
      <c r="H207" s="59">
        <v>0</v>
      </c>
      <c r="I207" s="58">
        <v>0</v>
      </c>
      <c r="J207" s="59">
        <v>0</v>
      </c>
      <c r="K207" s="58">
        <v>0</v>
      </c>
      <c r="L207" s="59">
        <v>0</v>
      </c>
      <c r="M207" s="58">
        <v>0</v>
      </c>
      <c r="N207" s="59">
        <v>0</v>
      </c>
      <c r="O207" s="58">
        <v>0</v>
      </c>
      <c r="P207" s="59">
        <v>0</v>
      </c>
      <c r="Q207" s="58">
        <v>0</v>
      </c>
      <c r="R207" s="59">
        <v>0</v>
      </c>
      <c r="S207" s="58">
        <v>0</v>
      </c>
      <c r="T207" s="59">
        <v>0</v>
      </c>
      <c r="U207" s="58">
        <v>0</v>
      </c>
      <c r="V207" s="59">
        <v>0</v>
      </c>
      <c r="W207" s="58">
        <v>0</v>
      </c>
      <c r="X207" s="59">
        <v>0</v>
      </c>
      <c r="Y207" s="58">
        <v>0</v>
      </c>
      <c r="Z207" s="59">
        <v>0</v>
      </c>
      <c r="AA207" s="58">
        <v>0</v>
      </c>
      <c r="AB207" s="59">
        <v>0</v>
      </c>
      <c r="AC207" s="58">
        <v>0</v>
      </c>
      <c r="AD207" s="59">
        <v>0</v>
      </c>
      <c r="AE207" s="58">
        <v>0</v>
      </c>
      <c r="AF207" s="59">
        <v>0</v>
      </c>
      <c r="AG207" s="58">
        <v>0</v>
      </c>
      <c r="AH207" s="59">
        <v>0</v>
      </c>
      <c r="AI207" s="58"/>
      <c r="AJ207" s="51">
        <f t="shared" si="178"/>
        <v>0</v>
      </c>
    </row>
    <row r="208" spans="2:36" x14ac:dyDescent="0.3">
      <c r="B208" s="4" t="s">
        <v>280</v>
      </c>
      <c r="C208" s="46"/>
      <c r="D208" s="46"/>
      <c r="E208" s="58">
        <v>0</v>
      </c>
      <c r="F208" s="59">
        <v>0</v>
      </c>
      <c r="G208" s="58">
        <v>0</v>
      </c>
      <c r="H208" s="59">
        <v>0</v>
      </c>
      <c r="I208" s="58">
        <v>0</v>
      </c>
      <c r="J208" s="59">
        <v>0</v>
      </c>
      <c r="K208" s="58">
        <v>0</v>
      </c>
      <c r="L208" s="59">
        <v>0</v>
      </c>
      <c r="M208" s="58">
        <v>0</v>
      </c>
      <c r="N208" s="59">
        <v>0</v>
      </c>
      <c r="O208" s="58">
        <v>0</v>
      </c>
      <c r="P208" s="59">
        <v>0</v>
      </c>
      <c r="Q208" s="58">
        <v>0</v>
      </c>
      <c r="R208" s="59">
        <v>0</v>
      </c>
      <c r="S208" s="58">
        <v>0</v>
      </c>
      <c r="T208" s="59">
        <v>0</v>
      </c>
      <c r="U208" s="58">
        <v>0</v>
      </c>
      <c r="V208" s="59">
        <v>0</v>
      </c>
      <c r="W208" s="58">
        <v>0</v>
      </c>
      <c r="X208" s="59">
        <v>0</v>
      </c>
      <c r="Y208" s="58">
        <v>0</v>
      </c>
      <c r="Z208" s="59">
        <v>0</v>
      </c>
      <c r="AA208" s="58">
        <v>0</v>
      </c>
      <c r="AB208" s="59">
        <v>0</v>
      </c>
      <c r="AC208" s="58">
        <v>0</v>
      </c>
      <c r="AD208" s="59">
        <v>0</v>
      </c>
      <c r="AE208" s="58">
        <v>0</v>
      </c>
      <c r="AF208" s="59">
        <v>0</v>
      </c>
      <c r="AG208" s="58">
        <v>0</v>
      </c>
      <c r="AH208" s="59">
        <v>0</v>
      </c>
      <c r="AI208" s="58"/>
      <c r="AJ208" s="51">
        <f t="shared" si="178"/>
        <v>0</v>
      </c>
    </row>
    <row r="209" spans="2:36" x14ac:dyDescent="0.3">
      <c r="B209" s="4" t="s">
        <v>281</v>
      </c>
      <c r="C209" s="46"/>
      <c r="D209" s="46"/>
      <c r="E209" s="58">
        <v>0</v>
      </c>
      <c r="F209" s="59">
        <v>0</v>
      </c>
      <c r="G209" s="58">
        <v>0</v>
      </c>
      <c r="H209" s="59">
        <v>0</v>
      </c>
      <c r="I209" s="58">
        <v>0</v>
      </c>
      <c r="J209" s="59">
        <v>0</v>
      </c>
      <c r="K209" s="58">
        <v>0</v>
      </c>
      <c r="L209" s="59">
        <v>0</v>
      </c>
      <c r="M209" s="58">
        <v>0</v>
      </c>
      <c r="N209" s="59">
        <v>0</v>
      </c>
      <c r="O209" s="58">
        <v>0</v>
      </c>
      <c r="P209" s="59">
        <v>0</v>
      </c>
      <c r="Q209" s="58">
        <v>0</v>
      </c>
      <c r="R209" s="59">
        <v>0</v>
      </c>
      <c r="S209" s="58">
        <v>0</v>
      </c>
      <c r="T209" s="59">
        <v>0</v>
      </c>
      <c r="U209" s="58">
        <v>0</v>
      </c>
      <c r="V209" s="59">
        <v>0</v>
      </c>
      <c r="W209" s="58">
        <v>0</v>
      </c>
      <c r="X209" s="59">
        <v>0</v>
      </c>
      <c r="Y209" s="58">
        <v>0</v>
      </c>
      <c r="Z209" s="59">
        <v>0</v>
      </c>
      <c r="AA209" s="58">
        <v>0</v>
      </c>
      <c r="AB209" s="59">
        <v>0</v>
      </c>
      <c r="AC209" s="58">
        <v>0</v>
      </c>
      <c r="AD209" s="59">
        <v>0</v>
      </c>
      <c r="AE209" s="58">
        <v>0</v>
      </c>
      <c r="AF209" s="59">
        <v>0</v>
      </c>
      <c r="AG209" s="58">
        <v>0</v>
      </c>
      <c r="AH209" s="59">
        <v>0</v>
      </c>
      <c r="AI209" s="58"/>
      <c r="AJ209" s="51">
        <f t="shared" si="178"/>
        <v>0</v>
      </c>
    </row>
    <row r="210" spans="2:36" x14ac:dyDescent="0.3"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H210" s="3"/>
      <c r="AI210" s="3"/>
      <c r="AJ210" s="3"/>
    </row>
    <row r="211" spans="2:36" x14ac:dyDescent="0.3">
      <c r="B211" s="39">
        <v>45839</v>
      </c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H211" s="3"/>
      <c r="AI211" s="3"/>
      <c r="AJ211" s="3"/>
    </row>
    <row r="212" spans="2:36" x14ac:dyDescent="0.3">
      <c r="C212" s="4"/>
      <c r="D212" s="4"/>
      <c r="E212" s="6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</row>
    <row r="213" spans="2:36" x14ac:dyDescent="0.3">
      <c r="B213" s="32" t="s">
        <v>124</v>
      </c>
      <c r="C213" s="4"/>
      <c r="D213" s="4"/>
      <c r="E213" s="33">
        <f>+B211</f>
        <v>45839</v>
      </c>
      <c r="F213" s="33">
        <f>+E213+1</f>
        <v>45840</v>
      </c>
      <c r="G213" s="33">
        <f t="shared" ref="G213" si="179">+F213+1</f>
        <v>45841</v>
      </c>
      <c r="H213" s="33">
        <f t="shared" ref="H213" si="180">+G213+1</f>
        <v>45842</v>
      </c>
      <c r="I213" s="33">
        <f t="shared" ref="I213" si="181">+H213+1</f>
        <v>45843</v>
      </c>
      <c r="J213" s="33">
        <f t="shared" ref="J213" si="182">+I213+1</f>
        <v>45844</v>
      </c>
      <c r="K213" s="33">
        <f t="shared" ref="K213" si="183">+J213+1</f>
        <v>45845</v>
      </c>
      <c r="L213" s="33">
        <f t="shared" ref="L213" si="184">+K213+1</f>
        <v>45846</v>
      </c>
      <c r="M213" s="33">
        <f t="shared" ref="M213" si="185">+L213+1</f>
        <v>45847</v>
      </c>
      <c r="N213" s="33">
        <f t="shared" ref="N213" si="186">+M213+1</f>
        <v>45848</v>
      </c>
      <c r="O213" s="33">
        <f t="shared" ref="O213" si="187">+N213+1</f>
        <v>45849</v>
      </c>
      <c r="P213" s="33">
        <f t="shared" ref="P213" si="188">+O213+1</f>
        <v>45850</v>
      </c>
      <c r="Q213" s="33">
        <f t="shared" ref="Q213" si="189">+P213+1</f>
        <v>45851</v>
      </c>
      <c r="R213" s="33">
        <f t="shared" ref="R213" si="190">+Q213+1</f>
        <v>45852</v>
      </c>
      <c r="S213" s="33">
        <f t="shared" ref="S213" si="191">+R213+1</f>
        <v>45853</v>
      </c>
      <c r="T213" s="33">
        <f t="shared" ref="T213" si="192">+S213+1</f>
        <v>45854</v>
      </c>
      <c r="U213" s="33">
        <f t="shared" ref="U213" si="193">+T213+1</f>
        <v>45855</v>
      </c>
      <c r="V213" s="33">
        <f t="shared" ref="V213" si="194">+U213+1</f>
        <v>45856</v>
      </c>
      <c r="W213" s="33">
        <f t="shared" ref="W213" si="195">+V213+1</f>
        <v>45857</v>
      </c>
      <c r="X213" s="33">
        <f t="shared" ref="X213" si="196">+W213+1</f>
        <v>45858</v>
      </c>
      <c r="Y213" s="33">
        <f t="shared" ref="Y213" si="197">+X213+1</f>
        <v>45859</v>
      </c>
      <c r="Z213" s="33">
        <f t="shared" ref="Z213" si="198">+Y213+1</f>
        <v>45860</v>
      </c>
      <c r="AA213" s="33">
        <f t="shared" ref="AA213" si="199">+Z213+1</f>
        <v>45861</v>
      </c>
      <c r="AB213" s="33">
        <f t="shared" ref="AB213" si="200">+AA213+1</f>
        <v>45862</v>
      </c>
      <c r="AC213" s="33">
        <f t="shared" ref="AC213" si="201">+AB213+1</f>
        <v>45863</v>
      </c>
      <c r="AD213" s="33">
        <f t="shared" ref="AD213" si="202">+AC213+1</f>
        <v>45864</v>
      </c>
      <c r="AE213" s="33">
        <f t="shared" ref="AE213" si="203">+AD213+1</f>
        <v>45865</v>
      </c>
      <c r="AF213" s="33">
        <f t="shared" ref="AF213" si="204">+AE213+1</f>
        <v>45866</v>
      </c>
      <c r="AG213" s="33">
        <f t="shared" ref="AG213" si="205">+AF213+1</f>
        <v>45867</v>
      </c>
      <c r="AH213" s="33">
        <f t="shared" ref="AH213:AI213" si="206">+AG213+1</f>
        <v>45868</v>
      </c>
      <c r="AI213" s="33">
        <f t="shared" si="206"/>
        <v>45869</v>
      </c>
      <c r="AJ213" s="83" t="s">
        <v>2</v>
      </c>
    </row>
    <row r="214" spans="2:36" x14ac:dyDescent="0.3">
      <c r="B214" s="103" t="s">
        <v>2</v>
      </c>
      <c r="C214" s="103"/>
      <c r="D214" s="103"/>
      <c r="E214" s="48">
        <f t="shared" ref="E214:AI214" si="207">SUM(E215:E243)</f>
        <v>0</v>
      </c>
      <c r="F214" s="48">
        <f t="shared" si="207"/>
        <v>0</v>
      </c>
      <c r="G214" s="48">
        <f t="shared" si="207"/>
        <v>0</v>
      </c>
      <c r="H214" s="48">
        <f t="shared" si="207"/>
        <v>0</v>
      </c>
      <c r="I214" s="48">
        <f t="shared" si="207"/>
        <v>0</v>
      </c>
      <c r="J214" s="48">
        <f t="shared" si="207"/>
        <v>0</v>
      </c>
      <c r="K214" s="48">
        <f t="shared" si="207"/>
        <v>0</v>
      </c>
      <c r="L214" s="48">
        <f t="shared" si="207"/>
        <v>0</v>
      </c>
      <c r="M214" s="48">
        <f t="shared" si="207"/>
        <v>0</v>
      </c>
      <c r="N214" s="48">
        <f t="shared" si="207"/>
        <v>0</v>
      </c>
      <c r="O214" s="48">
        <f t="shared" si="207"/>
        <v>0</v>
      </c>
      <c r="P214" s="48">
        <f t="shared" si="207"/>
        <v>0</v>
      </c>
      <c r="Q214" s="48">
        <f t="shared" si="207"/>
        <v>0</v>
      </c>
      <c r="R214" s="48">
        <f t="shared" si="207"/>
        <v>0</v>
      </c>
      <c r="S214" s="48">
        <f t="shared" si="207"/>
        <v>0</v>
      </c>
      <c r="T214" s="48">
        <f t="shared" si="207"/>
        <v>0</v>
      </c>
      <c r="U214" s="48">
        <f t="shared" si="207"/>
        <v>0</v>
      </c>
      <c r="V214" s="48">
        <f t="shared" si="207"/>
        <v>0</v>
      </c>
      <c r="W214" s="48">
        <f t="shared" si="207"/>
        <v>0</v>
      </c>
      <c r="X214" s="48">
        <f t="shared" si="207"/>
        <v>0</v>
      </c>
      <c r="Y214" s="48">
        <f t="shared" si="207"/>
        <v>0</v>
      </c>
      <c r="Z214" s="48">
        <f t="shared" si="207"/>
        <v>0</v>
      </c>
      <c r="AA214" s="48">
        <f t="shared" si="207"/>
        <v>0</v>
      </c>
      <c r="AB214" s="48">
        <f t="shared" si="207"/>
        <v>0</v>
      </c>
      <c r="AC214" s="48">
        <f t="shared" si="207"/>
        <v>0</v>
      </c>
      <c r="AD214" s="48">
        <f t="shared" si="207"/>
        <v>0</v>
      </c>
      <c r="AE214" s="48">
        <f t="shared" si="207"/>
        <v>0</v>
      </c>
      <c r="AF214" s="48">
        <f t="shared" si="207"/>
        <v>0</v>
      </c>
      <c r="AG214" s="48">
        <f t="shared" si="207"/>
        <v>0</v>
      </c>
      <c r="AH214" s="48">
        <f t="shared" si="207"/>
        <v>0</v>
      </c>
      <c r="AI214" s="48">
        <f t="shared" si="207"/>
        <v>0</v>
      </c>
      <c r="AJ214" s="51">
        <f>SUM(AJ215:AJ243)</f>
        <v>0</v>
      </c>
    </row>
    <row r="215" spans="2:36" x14ac:dyDescent="0.3">
      <c r="B215" s="4" t="s">
        <v>252</v>
      </c>
      <c r="C215" s="46"/>
      <c r="D215" s="46"/>
      <c r="E215" s="58">
        <v>0</v>
      </c>
      <c r="F215" s="59">
        <v>0</v>
      </c>
      <c r="G215" s="58">
        <v>0</v>
      </c>
      <c r="H215" s="59">
        <v>0</v>
      </c>
      <c r="I215" s="58">
        <v>0</v>
      </c>
      <c r="J215" s="59">
        <v>0</v>
      </c>
      <c r="K215" s="58">
        <v>0</v>
      </c>
      <c r="L215" s="59">
        <v>0</v>
      </c>
      <c r="M215" s="58">
        <v>0</v>
      </c>
      <c r="N215" s="59">
        <v>0</v>
      </c>
      <c r="O215" s="58">
        <v>0</v>
      </c>
      <c r="P215" s="59">
        <v>0</v>
      </c>
      <c r="Q215" s="58">
        <v>0</v>
      </c>
      <c r="R215" s="59">
        <v>0</v>
      </c>
      <c r="S215" s="58">
        <v>0</v>
      </c>
      <c r="T215" s="59">
        <v>0</v>
      </c>
      <c r="U215" s="58">
        <v>0</v>
      </c>
      <c r="V215" s="59">
        <v>0</v>
      </c>
      <c r="W215" s="58">
        <v>0</v>
      </c>
      <c r="X215" s="59">
        <v>0</v>
      </c>
      <c r="Y215" s="58">
        <v>0</v>
      </c>
      <c r="Z215" s="59">
        <v>0</v>
      </c>
      <c r="AA215" s="58">
        <v>0</v>
      </c>
      <c r="AB215" s="59">
        <v>0</v>
      </c>
      <c r="AC215" s="58">
        <v>0</v>
      </c>
      <c r="AD215" s="59">
        <v>0</v>
      </c>
      <c r="AE215" s="58">
        <v>0</v>
      </c>
      <c r="AF215" s="59">
        <v>0</v>
      </c>
      <c r="AG215" s="58">
        <v>0</v>
      </c>
      <c r="AH215" s="59">
        <v>0</v>
      </c>
      <c r="AI215" s="58">
        <v>0</v>
      </c>
      <c r="AJ215" s="51">
        <f>SUM(E215:AI215)</f>
        <v>0</v>
      </c>
    </row>
    <row r="216" spans="2:36" x14ac:dyDescent="0.3">
      <c r="B216" s="4" t="s">
        <v>253</v>
      </c>
      <c r="C216" s="46"/>
      <c r="D216" s="46"/>
      <c r="E216" s="58">
        <v>0</v>
      </c>
      <c r="F216" s="59">
        <v>0</v>
      </c>
      <c r="G216" s="58">
        <v>0</v>
      </c>
      <c r="H216" s="59">
        <v>0</v>
      </c>
      <c r="I216" s="58">
        <v>0</v>
      </c>
      <c r="J216" s="59">
        <v>0</v>
      </c>
      <c r="K216" s="58">
        <v>0</v>
      </c>
      <c r="L216" s="59">
        <v>0</v>
      </c>
      <c r="M216" s="58">
        <v>0</v>
      </c>
      <c r="N216" s="59">
        <v>0</v>
      </c>
      <c r="O216" s="58">
        <v>0</v>
      </c>
      <c r="P216" s="59">
        <v>0</v>
      </c>
      <c r="Q216" s="58">
        <v>0</v>
      </c>
      <c r="R216" s="59">
        <v>0</v>
      </c>
      <c r="S216" s="58">
        <v>0</v>
      </c>
      <c r="T216" s="59">
        <v>0</v>
      </c>
      <c r="U216" s="58">
        <v>0</v>
      </c>
      <c r="V216" s="59">
        <v>0</v>
      </c>
      <c r="W216" s="58">
        <v>0</v>
      </c>
      <c r="X216" s="59">
        <v>0</v>
      </c>
      <c r="Y216" s="58">
        <v>0</v>
      </c>
      <c r="Z216" s="59">
        <v>0</v>
      </c>
      <c r="AA216" s="58">
        <v>0</v>
      </c>
      <c r="AB216" s="59">
        <v>0</v>
      </c>
      <c r="AC216" s="58">
        <v>0</v>
      </c>
      <c r="AD216" s="59">
        <v>0</v>
      </c>
      <c r="AE216" s="58">
        <v>0</v>
      </c>
      <c r="AF216" s="59">
        <v>0</v>
      </c>
      <c r="AG216" s="58">
        <v>0</v>
      </c>
      <c r="AH216" s="59">
        <v>0</v>
      </c>
      <c r="AI216" s="58">
        <v>0</v>
      </c>
      <c r="AJ216" s="51">
        <f t="shared" ref="AJ216:AJ243" si="208">SUM(E216:AI216)</f>
        <v>0</v>
      </c>
    </row>
    <row r="217" spans="2:36" x14ac:dyDescent="0.3">
      <c r="B217" s="4" t="s">
        <v>254</v>
      </c>
      <c r="C217" s="46"/>
      <c r="D217" s="46"/>
      <c r="E217" s="58">
        <v>0</v>
      </c>
      <c r="F217" s="59">
        <v>0</v>
      </c>
      <c r="G217" s="58">
        <v>0</v>
      </c>
      <c r="H217" s="59">
        <v>0</v>
      </c>
      <c r="I217" s="58">
        <v>0</v>
      </c>
      <c r="J217" s="59">
        <v>0</v>
      </c>
      <c r="K217" s="58">
        <v>0</v>
      </c>
      <c r="L217" s="59">
        <v>0</v>
      </c>
      <c r="M217" s="58">
        <v>0</v>
      </c>
      <c r="N217" s="59">
        <v>0</v>
      </c>
      <c r="O217" s="58">
        <v>0</v>
      </c>
      <c r="P217" s="59">
        <v>0</v>
      </c>
      <c r="Q217" s="58">
        <v>0</v>
      </c>
      <c r="R217" s="59">
        <v>0</v>
      </c>
      <c r="S217" s="58">
        <v>0</v>
      </c>
      <c r="T217" s="59">
        <v>0</v>
      </c>
      <c r="U217" s="58">
        <v>0</v>
      </c>
      <c r="V217" s="59">
        <v>0</v>
      </c>
      <c r="W217" s="58">
        <v>0</v>
      </c>
      <c r="X217" s="59">
        <v>0</v>
      </c>
      <c r="Y217" s="58">
        <v>0</v>
      </c>
      <c r="Z217" s="59">
        <v>0</v>
      </c>
      <c r="AA217" s="58">
        <v>0</v>
      </c>
      <c r="AB217" s="59">
        <v>0</v>
      </c>
      <c r="AC217" s="58">
        <v>0</v>
      </c>
      <c r="AD217" s="59">
        <v>0</v>
      </c>
      <c r="AE217" s="58">
        <v>0</v>
      </c>
      <c r="AF217" s="59">
        <v>0</v>
      </c>
      <c r="AG217" s="58">
        <v>0</v>
      </c>
      <c r="AH217" s="59">
        <v>0</v>
      </c>
      <c r="AI217" s="58">
        <v>0</v>
      </c>
      <c r="AJ217" s="51">
        <f t="shared" si="208"/>
        <v>0</v>
      </c>
    </row>
    <row r="218" spans="2:36" x14ac:dyDescent="0.3">
      <c r="B218" s="4" t="s">
        <v>282</v>
      </c>
      <c r="C218" s="46"/>
      <c r="D218" s="46"/>
      <c r="E218" s="58">
        <v>0</v>
      </c>
      <c r="F218" s="59">
        <v>0</v>
      </c>
      <c r="G218" s="58">
        <v>0</v>
      </c>
      <c r="H218" s="59">
        <v>0</v>
      </c>
      <c r="I218" s="58">
        <v>0</v>
      </c>
      <c r="J218" s="59">
        <v>0</v>
      </c>
      <c r="K218" s="58">
        <v>0</v>
      </c>
      <c r="L218" s="59">
        <v>0</v>
      </c>
      <c r="M218" s="58">
        <v>0</v>
      </c>
      <c r="N218" s="59">
        <v>0</v>
      </c>
      <c r="O218" s="58">
        <v>0</v>
      </c>
      <c r="P218" s="59">
        <v>0</v>
      </c>
      <c r="Q218" s="58">
        <v>0</v>
      </c>
      <c r="R218" s="59">
        <v>0</v>
      </c>
      <c r="S218" s="58">
        <v>0</v>
      </c>
      <c r="T218" s="59">
        <v>0</v>
      </c>
      <c r="U218" s="58">
        <v>0</v>
      </c>
      <c r="V218" s="59">
        <v>0</v>
      </c>
      <c r="W218" s="58">
        <v>0</v>
      </c>
      <c r="X218" s="59">
        <v>0</v>
      </c>
      <c r="Y218" s="58">
        <v>0</v>
      </c>
      <c r="Z218" s="59">
        <v>0</v>
      </c>
      <c r="AA218" s="58">
        <v>0</v>
      </c>
      <c r="AB218" s="59">
        <v>0</v>
      </c>
      <c r="AC218" s="58">
        <v>0</v>
      </c>
      <c r="AD218" s="59">
        <v>0</v>
      </c>
      <c r="AE218" s="58">
        <v>0</v>
      </c>
      <c r="AF218" s="59">
        <v>0</v>
      </c>
      <c r="AG218" s="58">
        <v>0</v>
      </c>
      <c r="AH218" s="59">
        <v>0</v>
      </c>
      <c r="AI218" s="58">
        <v>0</v>
      </c>
      <c r="AJ218" s="51">
        <f t="shared" si="208"/>
        <v>0</v>
      </c>
    </row>
    <row r="219" spans="2:36" x14ac:dyDescent="0.3">
      <c r="B219" s="4" t="s">
        <v>283</v>
      </c>
      <c r="C219" s="46"/>
      <c r="D219" s="46"/>
      <c r="E219" s="58">
        <v>0</v>
      </c>
      <c r="F219" s="59">
        <v>0</v>
      </c>
      <c r="G219" s="58">
        <v>0</v>
      </c>
      <c r="H219" s="59">
        <v>0</v>
      </c>
      <c r="I219" s="58">
        <v>0</v>
      </c>
      <c r="J219" s="59">
        <v>0</v>
      </c>
      <c r="K219" s="58">
        <v>0</v>
      </c>
      <c r="L219" s="59">
        <v>0</v>
      </c>
      <c r="M219" s="58">
        <v>0</v>
      </c>
      <c r="N219" s="59">
        <v>0</v>
      </c>
      <c r="O219" s="58">
        <v>0</v>
      </c>
      <c r="P219" s="59">
        <v>0</v>
      </c>
      <c r="Q219" s="58">
        <v>0</v>
      </c>
      <c r="R219" s="59">
        <v>0</v>
      </c>
      <c r="S219" s="58">
        <v>0</v>
      </c>
      <c r="T219" s="59">
        <v>0</v>
      </c>
      <c r="U219" s="58">
        <v>0</v>
      </c>
      <c r="V219" s="59">
        <v>0</v>
      </c>
      <c r="W219" s="58">
        <v>0</v>
      </c>
      <c r="X219" s="59">
        <v>0</v>
      </c>
      <c r="Y219" s="58">
        <v>0</v>
      </c>
      <c r="Z219" s="59">
        <v>0</v>
      </c>
      <c r="AA219" s="58">
        <v>0</v>
      </c>
      <c r="AB219" s="59">
        <v>0</v>
      </c>
      <c r="AC219" s="58">
        <v>0</v>
      </c>
      <c r="AD219" s="59">
        <v>0</v>
      </c>
      <c r="AE219" s="58">
        <v>0</v>
      </c>
      <c r="AF219" s="59">
        <v>0</v>
      </c>
      <c r="AG219" s="58">
        <v>0</v>
      </c>
      <c r="AH219" s="59">
        <v>0</v>
      </c>
      <c r="AI219" s="58">
        <v>0</v>
      </c>
      <c r="AJ219" s="51">
        <f t="shared" si="208"/>
        <v>0</v>
      </c>
    </row>
    <row r="220" spans="2:36" x14ac:dyDescent="0.3">
      <c r="B220" s="4" t="s">
        <v>255</v>
      </c>
      <c r="C220" s="46"/>
      <c r="D220" s="46"/>
      <c r="E220" s="58">
        <v>0</v>
      </c>
      <c r="F220" s="59">
        <v>0</v>
      </c>
      <c r="G220" s="58">
        <v>0</v>
      </c>
      <c r="H220" s="59">
        <v>0</v>
      </c>
      <c r="I220" s="58">
        <v>0</v>
      </c>
      <c r="J220" s="59">
        <v>0</v>
      </c>
      <c r="K220" s="58">
        <v>0</v>
      </c>
      <c r="L220" s="59">
        <v>0</v>
      </c>
      <c r="M220" s="58">
        <v>0</v>
      </c>
      <c r="N220" s="59">
        <v>0</v>
      </c>
      <c r="O220" s="58">
        <v>0</v>
      </c>
      <c r="P220" s="59">
        <v>0</v>
      </c>
      <c r="Q220" s="58">
        <v>0</v>
      </c>
      <c r="R220" s="59">
        <v>0</v>
      </c>
      <c r="S220" s="58">
        <v>0</v>
      </c>
      <c r="T220" s="59">
        <v>0</v>
      </c>
      <c r="U220" s="58">
        <v>0</v>
      </c>
      <c r="V220" s="59">
        <v>0</v>
      </c>
      <c r="W220" s="58">
        <v>0</v>
      </c>
      <c r="X220" s="59">
        <v>0</v>
      </c>
      <c r="Y220" s="58">
        <v>0</v>
      </c>
      <c r="Z220" s="59">
        <v>0</v>
      </c>
      <c r="AA220" s="58">
        <v>0</v>
      </c>
      <c r="AB220" s="59">
        <v>0</v>
      </c>
      <c r="AC220" s="58">
        <v>0</v>
      </c>
      <c r="AD220" s="59">
        <v>0</v>
      </c>
      <c r="AE220" s="58">
        <v>0</v>
      </c>
      <c r="AF220" s="59">
        <v>0</v>
      </c>
      <c r="AG220" s="58">
        <v>0</v>
      </c>
      <c r="AH220" s="59">
        <v>0</v>
      </c>
      <c r="AI220" s="58">
        <v>0</v>
      </c>
      <c r="AJ220" s="51">
        <f t="shared" si="208"/>
        <v>0</v>
      </c>
    </row>
    <row r="221" spans="2:36" x14ac:dyDescent="0.3">
      <c r="B221" s="4" t="s">
        <v>256</v>
      </c>
      <c r="C221" s="46"/>
      <c r="D221" s="46"/>
      <c r="E221" s="58">
        <v>0</v>
      </c>
      <c r="F221" s="59">
        <v>0</v>
      </c>
      <c r="G221" s="58">
        <v>0</v>
      </c>
      <c r="H221" s="59">
        <v>0</v>
      </c>
      <c r="I221" s="58">
        <v>0</v>
      </c>
      <c r="J221" s="59">
        <v>0</v>
      </c>
      <c r="K221" s="58">
        <v>0</v>
      </c>
      <c r="L221" s="59">
        <v>0</v>
      </c>
      <c r="M221" s="58">
        <v>0</v>
      </c>
      <c r="N221" s="59">
        <v>0</v>
      </c>
      <c r="O221" s="58">
        <v>0</v>
      </c>
      <c r="P221" s="59">
        <v>0</v>
      </c>
      <c r="Q221" s="58">
        <v>0</v>
      </c>
      <c r="R221" s="59">
        <v>0</v>
      </c>
      <c r="S221" s="58">
        <v>0</v>
      </c>
      <c r="T221" s="59">
        <v>0</v>
      </c>
      <c r="U221" s="58">
        <v>0</v>
      </c>
      <c r="V221" s="59">
        <v>0</v>
      </c>
      <c r="W221" s="58">
        <v>0</v>
      </c>
      <c r="X221" s="59">
        <v>0</v>
      </c>
      <c r="Y221" s="58">
        <v>0</v>
      </c>
      <c r="Z221" s="59">
        <v>0</v>
      </c>
      <c r="AA221" s="58">
        <v>0</v>
      </c>
      <c r="AB221" s="59">
        <v>0</v>
      </c>
      <c r="AC221" s="58">
        <v>0</v>
      </c>
      <c r="AD221" s="59">
        <v>0</v>
      </c>
      <c r="AE221" s="58">
        <v>0</v>
      </c>
      <c r="AF221" s="59">
        <v>0</v>
      </c>
      <c r="AG221" s="58">
        <v>0</v>
      </c>
      <c r="AH221" s="59">
        <v>0</v>
      </c>
      <c r="AI221" s="58">
        <v>0</v>
      </c>
      <c r="AJ221" s="51">
        <f t="shared" si="208"/>
        <v>0</v>
      </c>
    </row>
    <row r="222" spans="2:36" x14ac:dyDescent="0.3">
      <c r="B222" s="4" t="s">
        <v>266</v>
      </c>
      <c r="C222" s="46"/>
      <c r="D222" s="46"/>
      <c r="E222" s="58">
        <v>0</v>
      </c>
      <c r="F222" s="59">
        <v>0</v>
      </c>
      <c r="G222" s="58">
        <v>0</v>
      </c>
      <c r="H222" s="59">
        <v>0</v>
      </c>
      <c r="I222" s="58">
        <v>0</v>
      </c>
      <c r="J222" s="59">
        <v>0</v>
      </c>
      <c r="K222" s="58">
        <v>0</v>
      </c>
      <c r="L222" s="59">
        <v>0</v>
      </c>
      <c r="M222" s="58">
        <v>0</v>
      </c>
      <c r="N222" s="59">
        <v>0</v>
      </c>
      <c r="O222" s="58">
        <v>0</v>
      </c>
      <c r="P222" s="59">
        <v>0</v>
      </c>
      <c r="Q222" s="58">
        <v>0</v>
      </c>
      <c r="R222" s="59">
        <v>0</v>
      </c>
      <c r="S222" s="58">
        <v>0</v>
      </c>
      <c r="T222" s="59">
        <v>0</v>
      </c>
      <c r="U222" s="58">
        <v>0</v>
      </c>
      <c r="V222" s="59">
        <v>0</v>
      </c>
      <c r="W222" s="58">
        <v>0</v>
      </c>
      <c r="X222" s="59">
        <v>0</v>
      </c>
      <c r="Y222" s="58">
        <v>0</v>
      </c>
      <c r="Z222" s="59">
        <v>0</v>
      </c>
      <c r="AA222" s="58">
        <v>0</v>
      </c>
      <c r="AB222" s="59">
        <v>0</v>
      </c>
      <c r="AC222" s="58">
        <v>0</v>
      </c>
      <c r="AD222" s="59">
        <v>0</v>
      </c>
      <c r="AE222" s="58">
        <v>0</v>
      </c>
      <c r="AF222" s="59">
        <v>0</v>
      </c>
      <c r="AG222" s="58">
        <v>0</v>
      </c>
      <c r="AH222" s="59">
        <v>0</v>
      </c>
      <c r="AI222" s="58">
        <v>0</v>
      </c>
      <c r="AJ222" s="51">
        <f t="shared" si="208"/>
        <v>0</v>
      </c>
    </row>
    <row r="223" spans="2:36" x14ac:dyDescent="0.3">
      <c r="B223" s="4" t="s">
        <v>267</v>
      </c>
      <c r="C223" s="46"/>
      <c r="D223" s="46"/>
      <c r="E223" s="58">
        <v>0</v>
      </c>
      <c r="F223" s="59">
        <v>0</v>
      </c>
      <c r="G223" s="58">
        <v>0</v>
      </c>
      <c r="H223" s="59">
        <v>0</v>
      </c>
      <c r="I223" s="58">
        <v>0</v>
      </c>
      <c r="J223" s="59">
        <v>0</v>
      </c>
      <c r="K223" s="58">
        <v>0</v>
      </c>
      <c r="L223" s="59">
        <v>0</v>
      </c>
      <c r="M223" s="58">
        <v>0</v>
      </c>
      <c r="N223" s="59">
        <v>0</v>
      </c>
      <c r="O223" s="58">
        <v>0</v>
      </c>
      <c r="P223" s="59">
        <v>0</v>
      </c>
      <c r="Q223" s="58">
        <v>0</v>
      </c>
      <c r="R223" s="59">
        <v>0</v>
      </c>
      <c r="S223" s="58">
        <v>0</v>
      </c>
      <c r="T223" s="59">
        <v>0</v>
      </c>
      <c r="U223" s="58">
        <v>0</v>
      </c>
      <c r="V223" s="59">
        <v>0</v>
      </c>
      <c r="W223" s="58">
        <v>0</v>
      </c>
      <c r="X223" s="59">
        <v>0</v>
      </c>
      <c r="Y223" s="58">
        <v>0</v>
      </c>
      <c r="Z223" s="59">
        <v>0</v>
      </c>
      <c r="AA223" s="58">
        <v>0</v>
      </c>
      <c r="AB223" s="59">
        <v>0</v>
      </c>
      <c r="AC223" s="58">
        <v>0</v>
      </c>
      <c r="AD223" s="59">
        <v>0</v>
      </c>
      <c r="AE223" s="58">
        <v>0</v>
      </c>
      <c r="AF223" s="59">
        <v>0</v>
      </c>
      <c r="AG223" s="58">
        <v>0</v>
      </c>
      <c r="AH223" s="59">
        <v>0</v>
      </c>
      <c r="AI223" s="58">
        <v>0</v>
      </c>
      <c r="AJ223" s="51">
        <f t="shared" si="208"/>
        <v>0</v>
      </c>
    </row>
    <row r="224" spans="2:36" x14ac:dyDescent="0.3">
      <c r="B224" s="4" t="s">
        <v>268</v>
      </c>
      <c r="C224" s="46"/>
      <c r="D224" s="46"/>
      <c r="E224" s="58">
        <v>0</v>
      </c>
      <c r="F224" s="59">
        <v>0</v>
      </c>
      <c r="G224" s="58">
        <v>0</v>
      </c>
      <c r="H224" s="59">
        <v>0</v>
      </c>
      <c r="I224" s="58">
        <v>0</v>
      </c>
      <c r="J224" s="59">
        <v>0</v>
      </c>
      <c r="K224" s="58">
        <v>0</v>
      </c>
      <c r="L224" s="59">
        <v>0</v>
      </c>
      <c r="M224" s="58">
        <v>0</v>
      </c>
      <c r="N224" s="59">
        <v>0</v>
      </c>
      <c r="O224" s="58">
        <v>0</v>
      </c>
      <c r="P224" s="59">
        <v>0</v>
      </c>
      <c r="Q224" s="58">
        <v>0</v>
      </c>
      <c r="R224" s="59">
        <v>0</v>
      </c>
      <c r="S224" s="58">
        <v>0</v>
      </c>
      <c r="T224" s="59">
        <v>0</v>
      </c>
      <c r="U224" s="58">
        <v>0</v>
      </c>
      <c r="V224" s="59">
        <v>0</v>
      </c>
      <c r="W224" s="58">
        <v>0</v>
      </c>
      <c r="X224" s="59">
        <v>0</v>
      </c>
      <c r="Y224" s="58">
        <v>0</v>
      </c>
      <c r="Z224" s="59">
        <v>0</v>
      </c>
      <c r="AA224" s="58">
        <v>0</v>
      </c>
      <c r="AB224" s="59">
        <v>0</v>
      </c>
      <c r="AC224" s="58">
        <v>0</v>
      </c>
      <c r="AD224" s="59">
        <v>0</v>
      </c>
      <c r="AE224" s="58">
        <v>0</v>
      </c>
      <c r="AF224" s="59">
        <v>0</v>
      </c>
      <c r="AG224" s="58">
        <v>0</v>
      </c>
      <c r="AH224" s="59">
        <v>0</v>
      </c>
      <c r="AI224" s="58">
        <v>0</v>
      </c>
      <c r="AJ224" s="51">
        <f t="shared" si="208"/>
        <v>0</v>
      </c>
    </row>
    <row r="225" spans="2:36" x14ac:dyDescent="0.3">
      <c r="B225" s="4" t="s">
        <v>257</v>
      </c>
      <c r="C225" s="46"/>
      <c r="D225" s="46"/>
      <c r="E225" s="58">
        <v>0</v>
      </c>
      <c r="F225" s="59">
        <v>0</v>
      </c>
      <c r="G225" s="58">
        <v>0</v>
      </c>
      <c r="H225" s="59">
        <v>0</v>
      </c>
      <c r="I225" s="58">
        <v>0</v>
      </c>
      <c r="J225" s="59">
        <v>0</v>
      </c>
      <c r="K225" s="58">
        <v>0</v>
      </c>
      <c r="L225" s="59">
        <v>0</v>
      </c>
      <c r="M225" s="58">
        <v>0</v>
      </c>
      <c r="N225" s="59">
        <v>0</v>
      </c>
      <c r="O225" s="58">
        <v>0</v>
      </c>
      <c r="P225" s="59">
        <v>0</v>
      </c>
      <c r="Q225" s="58">
        <v>0</v>
      </c>
      <c r="R225" s="59">
        <v>0</v>
      </c>
      <c r="S225" s="58">
        <v>0</v>
      </c>
      <c r="T225" s="59">
        <v>0</v>
      </c>
      <c r="U225" s="58">
        <v>0</v>
      </c>
      <c r="V225" s="59">
        <v>0</v>
      </c>
      <c r="W225" s="58">
        <v>0</v>
      </c>
      <c r="X225" s="59">
        <v>0</v>
      </c>
      <c r="Y225" s="58">
        <v>0</v>
      </c>
      <c r="Z225" s="59">
        <v>0</v>
      </c>
      <c r="AA225" s="58">
        <v>0</v>
      </c>
      <c r="AB225" s="59">
        <v>0</v>
      </c>
      <c r="AC225" s="58">
        <v>0</v>
      </c>
      <c r="AD225" s="59">
        <v>0</v>
      </c>
      <c r="AE225" s="58">
        <v>0</v>
      </c>
      <c r="AF225" s="59">
        <v>0</v>
      </c>
      <c r="AG225" s="58">
        <v>0</v>
      </c>
      <c r="AH225" s="59">
        <v>0</v>
      </c>
      <c r="AI225" s="58">
        <v>0</v>
      </c>
      <c r="AJ225" s="51">
        <f t="shared" si="208"/>
        <v>0</v>
      </c>
    </row>
    <row r="226" spans="2:36" x14ac:dyDescent="0.3">
      <c r="B226" s="4" t="s">
        <v>258</v>
      </c>
      <c r="C226" s="15"/>
      <c r="D226" s="15"/>
      <c r="E226" s="58">
        <v>0</v>
      </c>
      <c r="F226" s="59">
        <v>0</v>
      </c>
      <c r="G226" s="58">
        <v>0</v>
      </c>
      <c r="H226" s="59">
        <v>0</v>
      </c>
      <c r="I226" s="58">
        <v>0</v>
      </c>
      <c r="J226" s="59">
        <v>0</v>
      </c>
      <c r="K226" s="58">
        <v>0</v>
      </c>
      <c r="L226" s="59">
        <v>0</v>
      </c>
      <c r="M226" s="58">
        <v>0</v>
      </c>
      <c r="N226" s="59">
        <v>0</v>
      </c>
      <c r="O226" s="58">
        <v>0</v>
      </c>
      <c r="P226" s="59">
        <v>0</v>
      </c>
      <c r="Q226" s="58">
        <v>0</v>
      </c>
      <c r="R226" s="59">
        <v>0</v>
      </c>
      <c r="S226" s="58">
        <v>0</v>
      </c>
      <c r="T226" s="59">
        <v>0</v>
      </c>
      <c r="U226" s="58">
        <v>0</v>
      </c>
      <c r="V226" s="59">
        <v>0</v>
      </c>
      <c r="W226" s="58">
        <v>0</v>
      </c>
      <c r="X226" s="59">
        <v>0</v>
      </c>
      <c r="Y226" s="58">
        <v>0</v>
      </c>
      <c r="Z226" s="59">
        <v>0</v>
      </c>
      <c r="AA226" s="58">
        <v>0</v>
      </c>
      <c r="AB226" s="59">
        <v>0</v>
      </c>
      <c r="AC226" s="58">
        <v>0</v>
      </c>
      <c r="AD226" s="59">
        <v>0</v>
      </c>
      <c r="AE226" s="58">
        <v>0</v>
      </c>
      <c r="AF226" s="59">
        <v>0</v>
      </c>
      <c r="AG226" s="58">
        <v>0</v>
      </c>
      <c r="AH226" s="59">
        <v>0</v>
      </c>
      <c r="AI226" s="58">
        <v>0</v>
      </c>
      <c r="AJ226" s="51">
        <f t="shared" si="208"/>
        <v>0</v>
      </c>
    </row>
    <row r="227" spans="2:36" x14ac:dyDescent="0.3">
      <c r="B227" s="4" t="s">
        <v>269</v>
      </c>
      <c r="C227" s="4"/>
      <c r="D227" s="4"/>
      <c r="E227" s="58">
        <v>0</v>
      </c>
      <c r="F227" s="59">
        <v>0</v>
      </c>
      <c r="G227" s="58">
        <v>0</v>
      </c>
      <c r="H227" s="59">
        <v>0</v>
      </c>
      <c r="I227" s="58">
        <v>0</v>
      </c>
      <c r="J227" s="59">
        <v>0</v>
      </c>
      <c r="K227" s="58">
        <v>0</v>
      </c>
      <c r="L227" s="59">
        <v>0</v>
      </c>
      <c r="M227" s="58">
        <v>0</v>
      </c>
      <c r="N227" s="59">
        <v>0</v>
      </c>
      <c r="O227" s="58">
        <v>0</v>
      </c>
      <c r="P227" s="59">
        <v>0</v>
      </c>
      <c r="Q227" s="58">
        <v>0</v>
      </c>
      <c r="R227" s="59">
        <v>0</v>
      </c>
      <c r="S227" s="58">
        <v>0</v>
      </c>
      <c r="T227" s="59">
        <v>0</v>
      </c>
      <c r="U227" s="58">
        <v>0</v>
      </c>
      <c r="V227" s="59">
        <v>0</v>
      </c>
      <c r="W227" s="58">
        <v>0</v>
      </c>
      <c r="X227" s="59">
        <v>0</v>
      </c>
      <c r="Y227" s="58">
        <v>0</v>
      </c>
      <c r="Z227" s="59">
        <v>0</v>
      </c>
      <c r="AA227" s="58">
        <v>0</v>
      </c>
      <c r="AB227" s="59">
        <v>0</v>
      </c>
      <c r="AC227" s="58">
        <v>0</v>
      </c>
      <c r="AD227" s="59">
        <v>0</v>
      </c>
      <c r="AE227" s="58">
        <v>0</v>
      </c>
      <c r="AF227" s="59">
        <v>0</v>
      </c>
      <c r="AG227" s="58">
        <v>0</v>
      </c>
      <c r="AH227" s="59">
        <v>0</v>
      </c>
      <c r="AI227" s="58">
        <v>0</v>
      </c>
      <c r="AJ227" s="51">
        <f t="shared" si="208"/>
        <v>0</v>
      </c>
    </row>
    <row r="228" spans="2:36" x14ac:dyDescent="0.3">
      <c r="B228" s="4" t="s">
        <v>270</v>
      </c>
      <c r="C228" s="4"/>
      <c r="D228" s="4"/>
      <c r="E228" s="58">
        <v>0</v>
      </c>
      <c r="F228" s="59">
        <v>0</v>
      </c>
      <c r="G228" s="58">
        <v>0</v>
      </c>
      <c r="H228" s="59">
        <v>0</v>
      </c>
      <c r="I228" s="58">
        <v>0</v>
      </c>
      <c r="J228" s="59">
        <v>0</v>
      </c>
      <c r="K228" s="58">
        <v>0</v>
      </c>
      <c r="L228" s="59">
        <v>0</v>
      </c>
      <c r="M228" s="58">
        <v>0</v>
      </c>
      <c r="N228" s="59">
        <v>0</v>
      </c>
      <c r="O228" s="58">
        <v>0</v>
      </c>
      <c r="P228" s="59">
        <v>0</v>
      </c>
      <c r="Q228" s="58">
        <v>0</v>
      </c>
      <c r="R228" s="59">
        <v>0</v>
      </c>
      <c r="S228" s="58">
        <v>0</v>
      </c>
      <c r="T228" s="59">
        <v>0</v>
      </c>
      <c r="U228" s="58">
        <v>0</v>
      </c>
      <c r="V228" s="59">
        <v>0</v>
      </c>
      <c r="W228" s="58">
        <v>0</v>
      </c>
      <c r="X228" s="59">
        <v>0</v>
      </c>
      <c r="Y228" s="58">
        <v>0</v>
      </c>
      <c r="Z228" s="59">
        <v>0</v>
      </c>
      <c r="AA228" s="58">
        <v>0</v>
      </c>
      <c r="AB228" s="59">
        <v>0</v>
      </c>
      <c r="AC228" s="58">
        <v>0</v>
      </c>
      <c r="AD228" s="59">
        <v>0</v>
      </c>
      <c r="AE228" s="58">
        <v>0</v>
      </c>
      <c r="AF228" s="59">
        <v>0</v>
      </c>
      <c r="AG228" s="58">
        <v>0</v>
      </c>
      <c r="AH228" s="59">
        <v>0</v>
      </c>
      <c r="AI228" s="58">
        <v>0</v>
      </c>
      <c r="AJ228" s="51">
        <f t="shared" si="208"/>
        <v>0</v>
      </c>
    </row>
    <row r="229" spans="2:36" x14ac:dyDescent="0.3">
      <c r="B229" s="4" t="s">
        <v>271</v>
      </c>
      <c r="C229" s="4"/>
      <c r="D229" s="4"/>
      <c r="E229" s="58">
        <v>0</v>
      </c>
      <c r="F229" s="59">
        <v>0</v>
      </c>
      <c r="G229" s="58">
        <v>0</v>
      </c>
      <c r="H229" s="59">
        <v>0</v>
      </c>
      <c r="I229" s="58">
        <v>0</v>
      </c>
      <c r="J229" s="59">
        <v>0</v>
      </c>
      <c r="K229" s="58">
        <v>0</v>
      </c>
      <c r="L229" s="59">
        <v>0</v>
      </c>
      <c r="M229" s="58">
        <v>0</v>
      </c>
      <c r="N229" s="59">
        <v>0</v>
      </c>
      <c r="O229" s="58">
        <v>0</v>
      </c>
      <c r="P229" s="59">
        <v>0</v>
      </c>
      <c r="Q229" s="58">
        <v>0</v>
      </c>
      <c r="R229" s="59">
        <v>0</v>
      </c>
      <c r="S229" s="58">
        <v>0</v>
      </c>
      <c r="T229" s="59">
        <v>0</v>
      </c>
      <c r="U229" s="58">
        <v>0</v>
      </c>
      <c r="V229" s="59">
        <v>0</v>
      </c>
      <c r="W229" s="58">
        <v>0</v>
      </c>
      <c r="X229" s="59">
        <v>0</v>
      </c>
      <c r="Y229" s="58">
        <v>0</v>
      </c>
      <c r="Z229" s="59">
        <v>0</v>
      </c>
      <c r="AA229" s="58">
        <v>0</v>
      </c>
      <c r="AB229" s="59">
        <v>0</v>
      </c>
      <c r="AC229" s="58">
        <v>0</v>
      </c>
      <c r="AD229" s="59">
        <v>0</v>
      </c>
      <c r="AE229" s="58">
        <v>0</v>
      </c>
      <c r="AF229" s="59">
        <v>0</v>
      </c>
      <c r="AG229" s="58">
        <v>0</v>
      </c>
      <c r="AH229" s="59">
        <v>0</v>
      </c>
      <c r="AI229" s="58">
        <v>0</v>
      </c>
      <c r="AJ229" s="51">
        <f t="shared" si="208"/>
        <v>0</v>
      </c>
    </row>
    <row r="230" spans="2:36" x14ac:dyDescent="0.3">
      <c r="B230" s="4" t="s">
        <v>272</v>
      </c>
      <c r="C230" s="4"/>
      <c r="D230" s="4"/>
      <c r="E230" s="58">
        <v>0</v>
      </c>
      <c r="F230" s="59">
        <v>0</v>
      </c>
      <c r="G230" s="58">
        <v>0</v>
      </c>
      <c r="H230" s="59">
        <v>0</v>
      </c>
      <c r="I230" s="58">
        <v>0</v>
      </c>
      <c r="J230" s="59">
        <v>0</v>
      </c>
      <c r="K230" s="58">
        <v>0</v>
      </c>
      <c r="L230" s="59">
        <v>0</v>
      </c>
      <c r="M230" s="58">
        <v>0</v>
      </c>
      <c r="N230" s="59">
        <v>0</v>
      </c>
      <c r="O230" s="58">
        <v>0</v>
      </c>
      <c r="P230" s="59">
        <v>0</v>
      </c>
      <c r="Q230" s="58">
        <v>0</v>
      </c>
      <c r="R230" s="59">
        <v>0</v>
      </c>
      <c r="S230" s="58">
        <v>0</v>
      </c>
      <c r="T230" s="59">
        <v>0</v>
      </c>
      <c r="U230" s="58">
        <v>0</v>
      </c>
      <c r="V230" s="59">
        <v>0</v>
      </c>
      <c r="W230" s="58">
        <v>0</v>
      </c>
      <c r="X230" s="59">
        <v>0</v>
      </c>
      <c r="Y230" s="58">
        <v>0</v>
      </c>
      <c r="Z230" s="59">
        <v>0</v>
      </c>
      <c r="AA230" s="58">
        <v>0</v>
      </c>
      <c r="AB230" s="59">
        <v>0</v>
      </c>
      <c r="AC230" s="58">
        <v>0</v>
      </c>
      <c r="AD230" s="59">
        <v>0</v>
      </c>
      <c r="AE230" s="58">
        <v>0</v>
      </c>
      <c r="AF230" s="59">
        <v>0</v>
      </c>
      <c r="AG230" s="58">
        <v>0</v>
      </c>
      <c r="AH230" s="59">
        <v>0</v>
      </c>
      <c r="AI230" s="58">
        <v>0</v>
      </c>
      <c r="AJ230" s="51">
        <f t="shared" si="208"/>
        <v>0</v>
      </c>
    </row>
    <row r="231" spans="2:36" x14ac:dyDescent="0.3">
      <c r="B231" s="4" t="s">
        <v>259</v>
      </c>
      <c r="C231" s="79"/>
      <c r="D231" s="79"/>
      <c r="E231" s="58">
        <v>0</v>
      </c>
      <c r="F231" s="59">
        <v>0</v>
      </c>
      <c r="G231" s="58">
        <v>0</v>
      </c>
      <c r="H231" s="59">
        <v>0</v>
      </c>
      <c r="I231" s="58">
        <v>0</v>
      </c>
      <c r="J231" s="59">
        <v>0</v>
      </c>
      <c r="K231" s="58">
        <v>0</v>
      </c>
      <c r="L231" s="59">
        <v>0</v>
      </c>
      <c r="M231" s="58">
        <v>0</v>
      </c>
      <c r="N231" s="59">
        <v>0</v>
      </c>
      <c r="O231" s="58">
        <v>0</v>
      </c>
      <c r="P231" s="59">
        <v>0</v>
      </c>
      <c r="Q231" s="58">
        <v>0</v>
      </c>
      <c r="R231" s="59">
        <v>0</v>
      </c>
      <c r="S231" s="58">
        <v>0</v>
      </c>
      <c r="T231" s="59">
        <v>0</v>
      </c>
      <c r="U231" s="58">
        <v>0</v>
      </c>
      <c r="V231" s="59">
        <v>0</v>
      </c>
      <c r="W231" s="58">
        <v>0</v>
      </c>
      <c r="X231" s="59">
        <v>0</v>
      </c>
      <c r="Y231" s="58">
        <v>0</v>
      </c>
      <c r="Z231" s="59">
        <v>0</v>
      </c>
      <c r="AA231" s="58">
        <v>0</v>
      </c>
      <c r="AB231" s="59">
        <v>0</v>
      </c>
      <c r="AC231" s="58">
        <v>0</v>
      </c>
      <c r="AD231" s="59">
        <v>0</v>
      </c>
      <c r="AE231" s="58">
        <v>0</v>
      </c>
      <c r="AF231" s="59">
        <v>0</v>
      </c>
      <c r="AG231" s="58">
        <v>0</v>
      </c>
      <c r="AH231" s="59">
        <v>0</v>
      </c>
      <c r="AI231" s="58">
        <v>0</v>
      </c>
      <c r="AJ231" s="51">
        <f t="shared" si="208"/>
        <v>0</v>
      </c>
    </row>
    <row r="232" spans="2:36" x14ac:dyDescent="0.3">
      <c r="B232" s="4" t="s">
        <v>260</v>
      </c>
      <c r="C232" s="46"/>
      <c r="D232" s="46"/>
      <c r="E232" s="58">
        <v>0</v>
      </c>
      <c r="F232" s="59">
        <v>0</v>
      </c>
      <c r="G232" s="58">
        <v>0</v>
      </c>
      <c r="H232" s="59">
        <v>0</v>
      </c>
      <c r="I232" s="58">
        <v>0</v>
      </c>
      <c r="J232" s="59">
        <v>0</v>
      </c>
      <c r="K232" s="58">
        <v>0</v>
      </c>
      <c r="L232" s="59">
        <v>0</v>
      </c>
      <c r="M232" s="58">
        <v>0</v>
      </c>
      <c r="N232" s="59">
        <v>0</v>
      </c>
      <c r="O232" s="58">
        <v>0</v>
      </c>
      <c r="P232" s="59">
        <v>0</v>
      </c>
      <c r="Q232" s="58">
        <v>0</v>
      </c>
      <c r="R232" s="59">
        <v>0</v>
      </c>
      <c r="S232" s="58">
        <v>0</v>
      </c>
      <c r="T232" s="59">
        <v>0</v>
      </c>
      <c r="U232" s="58">
        <v>0</v>
      </c>
      <c r="V232" s="59">
        <v>0</v>
      </c>
      <c r="W232" s="58">
        <v>0</v>
      </c>
      <c r="X232" s="59">
        <v>0</v>
      </c>
      <c r="Y232" s="58">
        <v>0</v>
      </c>
      <c r="Z232" s="59">
        <v>0</v>
      </c>
      <c r="AA232" s="58">
        <v>0</v>
      </c>
      <c r="AB232" s="59">
        <v>0</v>
      </c>
      <c r="AC232" s="58">
        <v>0</v>
      </c>
      <c r="AD232" s="59">
        <v>0</v>
      </c>
      <c r="AE232" s="58">
        <v>0</v>
      </c>
      <c r="AF232" s="59">
        <v>0</v>
      </c>
      <c r="AG232" s="58">
        <v>0</v>
      </c>
      <c r="AH232" s="59">
        <v>0</v>
      </c>
      <c r="AI232" s="58">
        <v>0</v>
      </c>
      <c r="AJ232" s="51">
        <f t="shared" si="208"/>
        <v>0</v>
      </c>
    </row>
    <row r="233" spans="2:36" x14ac:dyDescent="0.3">
      <c r="B233" s="4" t="s">
        <v>291</v>
      </c>
      <c r="C233" s="46"/>
      <c r="D233" s="46"/>
      <c r="E233" s="58">
        <v>0</v>
      </c>
      <c r="F233" s="59">
        <v>0</v>
      </c>
      <c r="G233" s="58">
        <v>0</v>
      </c>
      <c r="H233" s="59">
        <v>0</v>
      </c>
      <c r="I233" s="58">
        <v>0</v>
      </c>
      <c r="J233" s="59">
        <v>0</v>
      </c>
      <c r="K233" s="58">
        <v>0</v>
      </c>
      <c r="L233" s="59">
        <v>0</v>
      </c>
      <c r="M233" s="58">
        <v>0</v>
      </c>
      <c r="N233" s="59">
        <v>0</v>
      </c>
      <c r="O233" s="58">
        <v>0</v>
      </c>
      <c r="P233" s="59">
        <v>0</v>
      </c>
      <c r="Q233" s="58">
        <v>0</v>
      </c>
      <c r="R233" s="59">
        <v>0</v>
      </c>
      <c r="S233" s="58">
        <v>0</v>
      </c>
      <c r="T233" s="59">
        <v>0</v>
      </c>
      <c r="U233" s="58">
        <v>0</v>
      </c>
      <c r="V233" s="59">
        <v>0</v>
      </c>
      <c r="W233" s="58">
        <v>0</v>
      </c>
      <c r="X233" s="59">
        <v>0</v>
      </c>
      <c r="Y233" s="58">
        <v>0</v>
      </c>
      <c r="Z233" s="59">
        <v>0</v>
      </c>
      <c r="AA233" s="58">
        <v>0</v>
      </c>
      <c r="AB233" s="59">
        <v>0</v>
      </c>
      <c r="AC233" s="58">
        <v>0</v>
      </c>
      <c r="AD233" s="59">
        <v>0</v>
      </c>
      <c r="AE233" s="58">
        <v>0</v>
      </c>
      <c r="AF233" s="59">
        <v>0</v>
      </c>
      <c r="AG233" s="58">
        <v>0</v>
      </c>
      <c r="AH233" s="59">
        <v>0</v>
      </c>
      <c r="AI233" s="58">
        <v>0</v>
      </c>
      <c r="AJ233" s="51">
        <f t="shared" si="208"/>
        <v>0</v>
      </c>
    </row>
    <row r="234" spans="2:36" x14ac:dyDescent="0.3">
      <c r="B234" s="4" t="s">
        <v>292</v>
      </c>
      <c r="C234" s="46"/>
      <c r="D234" s="46"/>
      <c r="E234" s="58">
        <v>0</v>
      </c>
      <c r="F234" s="59">
        <v>0</v>
      </c>
      <c r="G234" s="58">
        <v>0</v>
      </c>
      <c r="H234" s="59">
        <v>0</v>
      </c>
      <c r="I234" s="58">
        <v>0</v>
      </c>
      <c r="J234" s="59">
        <v>0</v>
      </c>
      <c r="K234" s="58">
        <v>0</v>
      </c>
      <c r="L234" s="59">
        <v>0</v>
      </c>
      <c r="M234" s="58">
        <v>0</v>
      </c>
      <c r="N234" s="59">
        <v>0</v>
      </c>
      <c r="O234" s="58">
        <v>0</v>
      </c>
      <c r="P234" s="59">
        <v>0</v>
      </c>
      <c r="Q234" s="58">
        <v>0</v>
      </c>
      <c r="R234" s="59">
        <v>0</v>
      </c>
      <c r="S234" s="58">
        <v>0</v>
      </c>
      <c r="T234" s="59">
        <v>0</v>
      </c>
      <c r="U234" s="58">
        <v>0</v>
      </c>
      <c r="V234" s="59">
        <v>0</v>
      </c>
      <c r="W234" s="58">
        <v>0</v>
      </c>
      <c r="X234" s="59">
        <v>0</v>
      </c>
      <c r="Y234" s="58">
        <v>0</v>
      </c>
      <c r="Z234" s="59">
        <v>0</v>
      </c>
      <c r="AA234" s="58">
        <v>0</v>
      </c>
      <c r="AB234" s="59">
        <v>0</v>
      </c>
      <c r="AC234" s="58">
        <v>0</v>
      </c>
      <c r="AD234" s="59">
        <v>0</v>
      </c>
      <c r="AE234" s="58">
        <v>0</v>
      </c>
      <c r="AF234" s="59">
        <v>0</v>
      </c>
      <c r="AG234" s="58">
        <v>0</v>
      </c>
      <c r="AH234" s="59">
        <v>0</v>
      </c>
      <c r="AI234" s="58">
        <v>0</v>
      </c>
      <c r="AJ234" s="51">
        <f t="shared" si="208"/>
        <v>0</v>
      </c>
    </row>
    <row r="235" spans="2:36" x14ac:dyDescent="0.3">
      <c r="B235" s="4" t="s">
        <v>273</v>
      </c>
      <c r="C235" s="46"/>
      <c r="D235" s="46"/>
      <c r="E235" s="58">
        <v>0</v>
      </c>
      <c r="F235" s="59">
        <v>0</v>
      </c>
      <c r="G235" s="58">
        <v>0</v>
      </c>
      <c r="H235" s="59">
        <v>0</v>
      </c>
      <c r="I235" s="58">
        <v>0</v>
      </c>
      <c r="J235" s="59">
        <v>0</v>
      </c>
      <c r="K235" s="58">
        <v>0</v>
      </c>
      <c r="L235" s="59">
        <v>0</v>
      </c>
      <c r="M235" s="58">
        <v>0</v>
      </c>
      <c r="N235" s="59">
        <v>0</v>
      </c>
      <c r="O235" s="58">
        <v>0</v>
      </c>
      <c r="P235" s="59">
        <v>0</v>
      </c>
      <c r="Q235" s="58">
        <v>0</v>
      </c>
      <c r="R235" s="59">
        <v>0</v>
      </c>
      <c r="S235" s="58">
        <v>0</v>
      </c>
      <c r="T235" s="59">
        <v>0</v>
      </c>
      <c r="U235" s="58">
        <v>0</v>
      </c>
      <c r="V235" s="59">
        <v>0</v>
      </c>
      <c r="W235" s="58">
        <v>0</v>
      </c>
      <c r="X235" s="59">
        <v>0</v>
      </c>
      <c r="Y235" s="58">
        <v>0</v>
      </c>
      <c r="Z235" s="59">
        <v>0</v>
      </c>
      <c r="AA235" s="58">
        <v>0</v>
      </c>
      <c r="AB235" s="59">
        <v>0</v>
      </c>
      <c r="AC235" s="58">
        <v>0</v>
      </c>
      <c r="AD235" s="59">
        <v>0</v>
      </c>
      <c r="AE235" s="58">
        <v>0</v>
      </c>
      <c r="AF235" s="59">
        <v>0</v>
      </c>
      <c r="AG235" s="58">
        <v>0</v>
      </c>
      <c r="AH235" s="59">
        <v>0</v>
      </c>
      <c r="AI235" s="58">
        <v>0</v>
      </c>
      <c r="AJ235" s="51">
        <f t="shared" si="208"/>
        <v>0</v>
      </c>
    </row>
    <row r="236" spans="2:36" x14ac:dyDescent="0.3">
      <c r="B236" s="4" t="s">
        <v>274</v>
      </c>
      <c r="C236" s="46"/>
      <c r="D236" s="46"/>
      <c r="E236" s="58">
        <v>0</v>
      </c>
      <c r="F236" s="59">
        <v>0</v>
      </c>
      <c r="G236" s="58">
        <v>0</v>
      </c>
      <c r="H236" s="59">
        <v>0</v>
      </c>
      <c r="I236" s="58">
        <v>0</v>
      </c>
      <c r="J236" s="59">
        <v>0</v>
      </c>
      <c r="K236" s="58">
        <v>0</v>
      </c>
      <c r="L236" s="59">
        <v>0</v>
      </c>
      <c r="M236" s="58">
        <v>0</v>
      </c>
      <c r="N236" s="59">
        <v>0</v>
      </c>
      <c r="O236" s="58">
        <v>0</v>
      </c>
      <c r="P236" s="59">
        <v>0</v>
      </c>
      <c r="Q236" s="58">
        <v>0</v>
      </c>
      <c r="R236" s="59">
        <v>0</v>
      </c>
      <c r="S236" s="58">
        <v>0</v>
      </c>
      <c r="T236" s="59">
        <v>0</v>
      </c>
      <c r="U236" s="58">
        <v>0</v>
      </c>
      <c r="V236" s="59">
        <v>0</v>
      </c>
      <c r="W236" s="58">
        <v>0</v>
      </c>
      <c r="X236" s="59">
        <v>0</v>
      </c>
      <c r="Y236" s="58">
        <v>0</v>
      </c>
      <c r="Z236" s="59">
        <v>0</v>
      </c>
      <c r="AA236" s="58">
        <v>0</v>
      </c>
      <c r="AB236" s="59">
        <v>0</v>
      </c>
      <c r="AC236" s="58">
        <v>0</v>
      </c>
      <c r="AD236" s="59">
        <v>0</v>
      </c>
      <c r="AE236" s="58">
        <v>0</v>
      </c>
      <c r="AF236" s="59">
        <v>0</v>
      </c>
      <c r="AG236" s="58">
        <v>0</v>
      </c>
      <c r="AH236" s="59">
        <v>0</v>
      </c>
      <c r="AI236" s="58">
        <v>0</v>
      </c>
      <c r="AJ236" s="51">
        <f t="shared" si="208"/>
        <v>0</v>
      </c>
    </row>
    <row r="237" spans="2:36" x14ac:dyDescent="0.3">
      <c r="B237" s="4" t="s">
        <v>275</v>
      </c>
      <c r="C237" s="46"/>
      <c r="D237" s="46"/>
      <c r="E237" s="58">
        <v>0</v>
      </c>
      <c r="F237" s="59">
        <v>0</v>
      </c>
      <c r="G237" s="58">
        <v>0</v>
      </c>
      <c r="H237" s="59">
        <v>0</v>
      </c>
      <c r="I237" s="58">
        <v>0</v>
      </c>
      <c r="J237" s="59">
        <v>0</v>
      </c>
      <c r="K237" s="58">
        <v>0</v>
      </c>
      <c r="L237" s="59">
        <v>0</v>
      </c>
      <c r="M237" s="58">
        <v>0</v>
      </c>
      <c r="N237" s="59">
        <v>0</v>
      </c>
      <c r="O237" s="58">
        <v>0</v>
      </c>
      <c r="P237" s="59">
        <v>0</v>
      </c>
      <c r="Q237" s="58">
        <v>0</v>
      </c>
      <c r="R237" s="59">
        <v>0</v>
      </c>
      <c r="S237" s="58">
        <v>0</v>
      </c>
      <c r="T237" s="59">
        <v>0</v>
      </c>
      <c r="U237" s="58">
        <v>0</v>
      </c>
      <c r="V237" s="59">
        <v>0</v>
      </c>
      <c r="W237" s="58">
        <v>0</v>
      </c>
      <c r="X237" s="59">
        <v>0</v>
      </c>
      <c r="Y237" s="58">
        <v>0</v>
      </c>
      <c r="Z237" s="59">
        <v>0</v>
      </c>
      <c r="AA237" s="58">
        <v>0</v>
      </c>
      <c r="AB237" s="59">
        <v>0</v>
      </c>
      <c r="AC237" s="58">
        <v>0</v>
      </c>
      <c r="AD237" s="59">
        <v>0</v>
      </c>
      <c r="AE237" s="58">
        <v>0</v>
      </c>
      <c r="AF237" s="59">
        <v>0</v>
      </c>
      <c r="AG237" s="58">
        <v>0</v>
      </c>
      <c r="AH237" s="59">
        <v>0</v>
      </c>
      <c r="AI237" s="58">
        <v>0</v>
      </c>
      <c r="AJ237" s="51">
        <f t="shared" si="208"/>
        <v>0</v>
      </c>
    </row>
    <row r="238" spans="2:36" x14ac:dyDescent="0.3">
      <c r="B238" s="4" t="s">
        <v>276</v>
      </c>
      <c r="C238" s="46"/>
      <c r="D238" s="46"/>
      <c r="E238" s="58">
        <v>0</v>
      </c>
      <c r="F238" s="59">
        <v>0</v>
      </c>
      <c r="G238" s="58">
        <v>0</v>
      </c>
      <c r="H238" s="59">
        <v>0</v>
      </c>
      <c r="I238" s="58">
        <v>0</v>
      </c>
      <c r="J238" s="59">
        <v>0</v>
      </c>
      <c r="K238" s="58">
        <v>0</v>
      </c>
      <c r="L238" s="59">
        <v>0</v>
      </c>
      <c r="M238" s="58">
        <v>0</v>
      </c>
      <c r="N238" s="59">
        <v>0</v>
      </c>
      <c r="O238" s="58">
        <v>0</v>
      </c>
      <c r="P238" s="59">
        <v>0</v>
      </c>
      <c r="Q238" s="58">
        <v>0</v>
      </c>
      <c r="R238" s="59">
        <v>0</v>
      </c>
      <c r="S238" s="58">
        <v>0</v>
      </c>
      <c r="T238" s="59">
        <v>0</v>
      </c>
      <c r="U238" s="58">
        <v>0</v>
      </c>
      <c r="V238" s="59">
        <v>0</v>
      </c>
      <c r="W238" s="58">
        <v>0</v>
      </c>
      <c r="X238" s="59">
        <v>0</v>
      </c>
      <c r="Y238" s="58">
        <v>0</v>
      </c>
      <c r="Z238" s="59">
        <v>0</v>
      </c>
      <c r="AA238" s="58">
        <v>0</v>
      </c>
      <c r="AB238" s="59">
        <v>0</v>
      </c>
      <c r="AC238" s="58">
        <v>0</v>
      </c>
      <c r="AD238" s="59">
        <v>0</v>
      </c>
      <c r="AE238" s="58">
        <v>0</v>
      </c>
      <c r="AF238" s="59">
        <v>0</v>
      </c>
      <c r="AG238" s="58">
        <v>0</v>
      </c>
      <c r="AH238" s="59">
        <v>0</v>
      </c>
      <c r="AI238" s="58">
        <v>0</v>
      </c>
      <c r="AJ238" s="51">
        <f t="shared" si="208"/>
        <v>0</v>
      </c>
    </row>
    <row r="239" spans="2:36" x14ac:dyDescent="0.3">
      <c r="B239" s="4" t="s">
        <v>277</v>
      </c>
      <c r="C239" s="46"/>
      <c r="D239" s="46"/>
      <c r="E239" s="58">
        <v>0</v>
      </c>
      <c r="F239" s="59">
        <v>0</v>
      </c>
      <c r="G239" s="58">
        <v>0</v>
      </c>
      <c r="H239" s="59">
        <v>0</v>
      </c>
      <c r="I239" s="58">
        <v>0</v>
      </c>
      <c r="J239" s="59">
        <v>0</v>
      </c>
      <c r="K239" s="58">
        <v>0</v>
      </c>
      <c r="L239" s="59">
        <v>0</v>
      </c>
      <c r="M239" s="58">
        <v>0</v>
      </c>
      <c r="N239" s="59">
        <v>0</v>
      </c>
      <c r="O239" s="58">
        <v>0</v>
      </c>
      <c r="P239" s="59">
        <v>0</v>
      </c>
      <c r="Q239" s="58">
        <v>0</v>
      </c>
      <c r="R239" s="59">
        <v>0</v>
      </c>
      <c r="S239" s="58">
        <v>0</v>
      </c>
      <c r="T239" s="59">
        <v>0</v>
      </c>
      <c r="U239" s="58">
        <v>0</v>
      </c>
      <c r="V239" s="59">
        <v>0</v>
      </c>
      <c r="W239" s="58">
        <v>0</v>
      </c>
      <c r="X239" s="59">
        <v>0</v>
      </c>
      <c r="Y239" s="58">
        <v>0</v>
      </c>
      <c r="Z239" s="59">
        <v>0</v>
      </c>
      <c r="AA239" s="58">
        <v>0</v>
      </c>
      <c r="AB239" s="59">
        <v>0</v>
      </c>
      <c r="AC239" s="58">
        <v>0</v>
      </c>
      <c r="AD239" s="59">
        <v>0</v>
      </c>
      <c r="AE239" s="58">
        <v>0</v>
      </c>
      <c r="AF239" s="59">
        <v>0</v>
      </c>
      <c r="AG239" s="58">
        <v>0</v>
      </c>
      <c r="AH239" s="59">
        <v>0</v>
      </c>
      <c r="AI239" s="58">
        <v>0</v>
      </c>
      <c r="AJ239" s="51">
        <f t="shared" si="208"/>
        <v>0</v>
      </c>
    </row>
    <row r="240" spans="2:36" x14ac:dyDescent="0.3">
      <c r="B240" s="4" t="s">
        <v>278</v>
      </c>
      <c r="C240" s="46"/>
      <c r="D240" s="46"/>
      <c r="E240" s="58">
        <v>0</v>
      </c>
      <c r="F240" s="59">
        <v>0</v>
      </c>
      <c r="G240" s="58">
        <v>0</v>
      </c>
      <c r="H240" s="59">
        <v>0</v>
      </c>
      <c r="I240" s="58">
        <v>0</v>
      </c>
      <c r="J240" s="59">
        <v>0</v>
      </c>
      <c r="K240" s="58">
        <v>0</v>
      </c>
      <c r="L240" s="59">
        <v>0</v>
      </c>
      <c r="M240" s="58">
        <v>0</v>
      </c>
      <c r="N240" s="59">
        <v>0</v>
      </c>
      <c r="O240" s="58">
        <v>0</v>
      </c>
      <c r="P240" s="59">
        <v>0</v>
      </c>
      <c r="Q240" s="58">
        <v>0</v>
      </c>
      <c r="R240" s="59">
        <v>0</v>
      </c>
      <c r="S240" s="58">
        <v>0</v>
      </c>
      <c r="T240" s="59">
        <v>0</v>
      </c>
      <c r="U240" s="58">
        <v>0</v>
      </c>
      <c r="V240" s="59">
        <v>0</v>
      </c>
      <c r="W240" s="58">
        <v>0</v>
      </c>
      <c r="X240" s="59">
        <v>0</v>
      </c>
      <c r="Y240" s="58">
        <v>0</v>
      </c>
      <c r="Z240" s="59">
        <v>0</v>
      </c>
      <c r="AA240" s="58">
        <v>0</v>
      </c>
      <c r="AB240" s="59">
        <v>0</v>
      </c>
      <c r="AC240" s="58">
        <v>0</v>
      </c>
      <c r="AD240" s="59">
        <v>0</v>
      </c>
      <c r="AE240" s="58">
        <v>0</v>
      </c>
      <c r="AF240" s="59">
        <v>0</v>
      </c>
      <c r="AG240" s="58">
        <v>0</v>
      </c>
      <c r="AH240" s="59">
        <v>0</v>
      </c>
      <c r="AI240" s="58">
        <v>0</v>
      </c>
      <c r="AJ240" s="51">
        <f t="shared" si="208"/>
        <v>0</v>
      </c>
    </row>
    <row r="241" spans="2:36" x14ac:dyDescent="0.3">
      <c r="B241" s="4" t="s">
        <v>279</v>
      </c>
      <c r="C241" s="46"/>
      <c r="D241" s="46"/>
      <c r="E241" s="58">
        <v>0</v>
      </c>
      <c r="F241" s="59">
        <v>0</v>
      </c>
      <c r="G241" s="58">
        <v>0</v>
      </c>
      <c r="H241" s="59">
        <v>0</v>
      </c>
      <c r="I241" s="58">
        <v>0</v>
      </c>
      <c r="J241" s="59">
        <v>0</v>
      </c>
      <c r="K241" s="58">
        <v>0</v>
      </c>
      <c r="L241" s="59">
        <v>0</v>
      </c>
      <c r="M241" s="58">
        <v>0</v>
      </c>
      <c r="N241" s="59">
        <v>0</v>
      </c>
      <c r="O241" s="58">
        <v>0</v>
      </c>
      <c r="P241" s="59">
        <v>0</v>
      </c>
      <c r="Q241" s="58">
        <v>0</v>
      </c>
      <c r="R241" s="59">
        <v>0</v>
      </c>
      <c r="S241" s="58">
        <v>0</v>
      </c>
      <c r="T241" s="59">
        <v>0</v>
      </c>
      <c r="U241" s="58">
        <v>0</v>
      </c>
      <c r="V241" s="59">
        <v>0</v>
      </c>
      <c r="W241" s="58">
        <v>0</v>
      </c>
      <c r="X241" s="59">
        <v>0</v>
      </c>
      <c r="Y241" s="58">
        <v>0</v>
      </c>
      <c r="Z241" s="59">
        <v>0</v>
      </c>
      <c r="AA241" s="58">
        <v>0</v>
      </c>
      <c r="AB241" s="59">
        <v>0</v>
      </c>
      <c r="AC241" s="58">
        <v>0</v>
      </c>
      <c r="AD241" s="59">
        <v>0</v>
      </c>
      <c r="AE241" s="58">
        <v>0</v>
      </c>
      <c r="AF241" s="59">
        <v>0</v>
      </c>
      <c r="AG241" s="58">
        <v>0</v>
      </c>
      <c r="AH241" s="59">
        <v>0</v>
      </c>
      <c r="AI241" s="58">
        <v>0</v>
      </c>
      <c r="AJ241" s="51">
        <f t="shared" si="208"/>
        <v>0</v>
      </c>
    </row>
    <row r="242" spans="2:36" x14ac:dyDescent="0.3">
      <c r="B242" s="4" t="s">
        <v>280</v>
      </c>
      <c r="C242" s="46"/>
      <c r="D242" s="46"/>
      <c r="E242" s="58">
        <v>0</v>
      </c>
      <c r="F242" s="59">
        <v>0</v>
      </c>
      <c r="G242" s="58">
        <v>0</v>
      </c>
      <c r="H242" s="59">
        <v>0</v>
      </c>
      <c r="I242" s="58">
        <v>0</v>
      </c>
      <c r="J242" s="59">
        <v>0</v>
      </c>
      <c r="K242" s="58">
        <v>0</v>
      </c>
      <c r="L242" s="59">
        <v>0</v>
      </c>
      <c r="M242" s="58">
        <v>0</v>
      </c>
      <c r="N242" s="59">
        <v>0</v>
      </c>
      <c r="O242" s="58">
        <v>0</v>
      </c>
      <c r="P242" s="59">
        <v>0</v>
      </c>
      <c r="Q242" s="58">
        <v>0</v>
      </c>
      <c r="R242" s="59">
        <v>0</v>
      </c>
      <c r="S242" s="58">
        <v>0</v>
      </c>
      <c r="T242" s="59">
        <v>0</v>
      </c>
      <c r="U242" s="58">
        <v>0</v>
      </c>
      <c r="V242" s="59">
        <v>0</v>
      </c>
      <c r="W242" s="58">
        <v>0</v>
      </c>
      <c r="X242" s="59">
        <v>0</v>
      </c>
      <c r="Y242" s="58">
        <v>0</v>
      </c>
      <c r="Z242" s="59">
        <v>0</v>
      </c>
      <c r="AA242" s="58">
        <v>0</v>
      </c>
      <c r="AB242" s="59">
        <v>0</v>
      </c>
      <c r="AC242" s="58">
        <v>0</v>
      </c>
      <c r="AD242" s="59">
        <v>0</v>
      </c>
      <c r="AE242" s="58">
        <v>0</v>
      </c>
      <c r="AF242" s="59">
        <v>0</v>
      </c>
      <c r="AG242" s="58">
        <v>0</v>
      </c>
      <c r="AH242" s="59">
        <v>0</v>
      </c>
      <c r="AI242" s="58">
        <v>0</v>
      </c>
      <c r="AJ242" s="51">
        <f t="shared" si="208"/>
        <v>0</v>
      </c>
    </row>
    <row r="243" spans="2:36" x14ac:dyDescent="0.3">
      <c r="B243" s="4" t="s">
        <v>281</v>
      </c>
      <c r="C243" s="46"/>
      <c r="D243" s="46"/>
      <c r="E243" s="58">
        <v>0</v>
      </c>
      <c r="F243" s="59">
        <v>0</v>
      </c>
      <c r="G243" s="58">
        <v>0</v>
      </c>
      <c r="H243" s="59">
        <v>0</v>
      </c>
      <c r="I243" s="58">
        <v>0</v>
      </c>
      <c r="J243" s="59">
        <v>0</v>
      </c>
      <c r="K243" s="58">
        <v>0</v>
      </c>
      <c r="L243" s="59">
        <v>0</v>
      </c>
      <c r="M243" s="58">
        <v>0</v>
      </c>
      <c r="N243" s="59">
        <v>0</v>
      </c>
      <c r="O243" s="58">
        <v>0</v>
      </c>
      <c r="P243" s="59">
        <v>0</v>
      </c>
      <c r="Q243" s="58">
        <v>0</v>
      </c>
      <c r="R243" s="59">
        <v>0</v>
      </c>
      <c r="S243" s="58">
        <v>0</v>
      </c>
      <c r="T243" s="59">
        <v>0</v>
      </c>
      <c r="U243" s="58">
        <v>0</v>
      </c>
      <c r="V243" s="59">
        <v>0</v>
      </c>
      <c r="W243" s="58">
        <v>0</v>
      </c>
      <c r="X243" s="59">
        <v>0</v>
      </c>
      <c r="Y243" s="58">
        <v>0</v>
      </c>
      <c r="Z243" s="59">
        <v>0</v>
      </c>
      <c r="AA243" s="58">
        <v>0</v>
      </c>
      <c r="AB243" s="59">
        <v>0</v>
      </c>
      <c r="AC243" s="58">
        <v>0</v>
      </c>
      <c r="AD243" s="59">
        <v>0</v>
      </c>
      <c r="AE243" s="58">
        <v>0</v>
      </c>
      <c r="AF243" s="59">
        <v>0</v>
      </c>
      <c r="AG243" s="58">
        <v>0</v>
      </c>
      <c r="AH243" s="59">
        <v>0</v>
      </c>
      <c r="AI243" s="58">
        <v>0</v>
      </c>
      <c r="AJ243" s="51">
        <f t="shared" si="208"/>
        <v>0</v>
      </c>
    </row>
    <row r="244" spans="2:36" x14ac:dyDescent="0.3"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H244" s="3"/>
      <c r="AI244" s="3"/>
      <c r="AJ244" s="3"/>
    </row>
    <row r="245" spans="2:36" x14ac:dyDescent="0.3">
      <c r="B245" s="39">
        <v>45870</v>
      </c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H245" s="3"/>
      <c r="AI245" s="3"/>
      <c r="AJ245" s="3"/>
    </row>
    <row r="246" spans="2:36" x14ac:dyDescent="0.3">
      <c r="C246" s="4"/>
      <c r="D246" s="4"/>
      <c r="E246" s="6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</row>
    <row r="247" spans="2:36" x14ac:dyDescent="0.3">
      <c r="B247" s="32" t="s">
        <v>124</v>
      </c>
      <c r="C247" s="4"/>
      <c r="D247" s="4"/>
      <c r="E247" s="33">
        <f>+B245</f>
        <v>45870</v>
      </c>
      <c r="F247" s="33">
        <f>+E247+1</f>
        <v>45871</v>
      </c>
      <c r="G247" s="33">
        <f t="shared" ref="G247" si="209">+F247+1</f>
        <v>45872</v>
      </c>
      <c r="H247" s="33">
        <f t="shared" ref="H247" si="210">+G247+1</f>
        <v>45873</v>
      </c>
      <c r="I247" s="33">
        <f t="shared" ref="I247" si="211">+H247+1</f>
        <v>45874</v>
      </c>
      <c r="J247" s="33">
        <f t="shared" ref="J247" si="212">+I247+1</f>
        <v>45875</v>
      </c>
      <c r="K247" s="33">
        <f t="shared" ref="K247" si="213">+J247+1</f>
        <v>45876</v>
      </c>
      <c r="L247" s="33">
        <f t="shared" ref="L247" si="214">+K247+1</f>
        <v>45877</v>
      </c>
      <c r="M247" s="33">
        <f t="shared" ref="M247" si="215">+L247+1</f>
        <v>45878</v>
      </c>
      <c r="N247" s="33">
        <f t="shared" ref="N247" si="216">+M247+1</f>
        <v>45879</v>
      </c>
      <c r="O247" s="33">
        <f t="shared" ref="O247" si="217">+N247+1</f>
        <v>45880</v>
      </c>
      <c r="P247" s="33">
        <f t="shared" ref="P247" si="218">+O247+1</f>
        <v>45881</v>
      </c>
      <c r="Q247" s="33">
        <f t="shared" ref="Q247" si="219">+P247+1</f>
        <v>45882</v>
      </c>
      <c r="R247" s="33">
        <f t="shared" ref="R247" si="220">+Q247+1</f>
        <v>45883</v>
      </c>
      <c r="S247" s="33">
        <f t="shared" ref="S247" si="221">+R247+1</f>
        <v>45884</v>
      </c>
      <c r="T247" s="33">
        <f t="shared" ref="T247" si="222">+S247+1</f>
        <v>45885</v>
      </c>
      <c r="U247" s="33">
        <f t="shared" ref="U247" si="223">+T247+1</f>
        <v>45886</v>
      </c>
      <c r="V247" s="33">
        <f t="shared" ref="V247" si="224">+U247+1</f>
        <v>45887</v>
      </c>
      <c r="W247" s="33">
        <f t="shared" ref="W247" si="225">+V247+1</f>
        <v>45888</v>
      </c>
      <c r="X247" s="33">
        <f t="shared" ref="X247" si="226">+W247+1</f>
        <v>45889</v>
      </c>
      <c r="Y247" s="33">
        <f t="shared" ref="Y247" si="227">+X247+1</f>
        <v>45890</v>
      </c>
      <c r="Z247" s="33">
        <f t="shared" ref="Z247" si="228">+Y247+1</f>
        <v>45891</v>
      </c>
      <c r="AA247" s="33">
        <f t="shared" ref="AA247" si="229">+Z247+1</f>
        <v>45892</v>
      </c>
      <c r="AB247" s="33">
        <f t="shared" ref="AB247" si="230">+AA247+1</f>
        <v>45893</v>
      </c>
      <c r="AC247" s="33">
        <f t="shared" ref="AC247" si="231">+AB247+1</f>
        <v>45894</v>
      </c>
      <c r="AD247" s="33">
        <f t="shared" ref="AD247" si="232">+AC247+1</f>
        <v>45895</v>
      </c>
      <c r="AE247" s="33">
        <f t="shared" ref="AE247" si="233">+AD247+1</f>
        <v>45896</v>
      </c>
      <c r="AF247" s="33">
        <f t="shared" ref="AF247" si="234">+AE247+1</f>
        <v>45897</v>
      </c>
      <c r="AG247" s="33">
        <f t="shared" ref="AG247" si="235">+AF247+1</f>
        <v>45898</v>
      </c>
      <c r="AH247" s="33">
        <f t="shared" ref="AH247" si="236">+AG247+1</f>
        <v>45899</v>
      </c>
      <c r="AI247" s="33">
        <f t="shared" ref="AI247" si="237">+AH247+1</f>
        <v>45900</v>
      </c>
      <c r="AJ247" s="83" t="s">
        <v>2</v>
      </c>
    </row>
    <row r="248" spans="2:36" x14ac:dyDescent="0.3">
      <c r="B248" s="103" t="s">
        <v>2</v>
      </c>
      <c r="C248" s="103"/>
      <c r="D248" s="103"/>
      <c r="E248" s="48">
        <f t="shared" ref="E248:AI248" si="238">SUM(E249:E277)</f>
        <v>0</v>
      </c>
      <c r="F248" s="48">
        <f t="shared" si="238"/>
        <v>0</v>
      </c>
      <c r="G248" s="48">
        <f t="shared" si="238"/>
        <v>0</v>
      </c>
      <c r="H248" s="48">
        <f t="shared" si="238"/>
        <v>0</v>
      </c>
      <c r="I248" s="48">
        <f t="shared" si="238"/>
        <v>0</v>
      </c>
      <c r="J248" s="48">
        <f t="shared" si="238"/>
        <v>0</v>
      </c>
      <c r="K248" s="48">
        <f t="shared" si="238"/>
        <v>0</v>
      </c>
      <c r="L248" s="48">
        <f t="shared" si="238"/>
        <v>0</v>
      </c>
      <c r="M248" s="48">
        <f t="shared" si="238"/>
        <v>0</v>
      </c>
      <c r="N248" s="48">
        <f t="shared" si="238"/>
        <v>0</v>
      </c>
      <c r="O248" s="48">
        <f t="shared" si="238"/>
        <v>0</v>
      </c>
      <c r="P248" s="48">
        <f t="shared" si="238"/>
        <v>0</v>
      </c>
      <c r="Q248" s="48">
        <f t="shared" si="238"/>
        <v>0</v>
      </c>
      <c r="R248" s="48">
        <f t="shared" si="238"/>
        <v>0</v>
      </c>
      <c r="S248" s="48">
        <f t="shared" si="238"/>
        <v>0</v>
      </c>
      <c r="T248" s="48">
        <f t="shared" si="238"/>
        <v>0</v>
      </c>
      <c r="U248" s="48">
        <f t="shared" si="238"/>
        <v>0</v>
      </c>
      <c r="V248" s="48">
        <f t="shared" si="238"/>
        <v>0</v>
      </c>
      <c r="W248" s="48">
        <f t="shared" si="238"/>
        <v>0</v>
      </c>
      <c r="X248" s="48">
        <f t="shared" si="238"/>
        <v>0</v>
      </c>
      <c r="Y248" s="48">
        <f t="shared" si="238"/>
        <v>0</v>
      </c>
      <c r="Z248" s="48">
        <f t="shared" si="238"/>
        <v>0</v>
      </c>
      <c r="AA248" s="48">
        <f t="shared" si="238"/>
        <v>34.015445423729552</v>
      </c>
      <c r="AB248" s="48">
        <f t="shared" si="238"/>
        <v>90.190728085835772</v>
      </c>
      <c r="AC248" s="48">
        <f t="shared" si="238"/>
        <v>130.42947082519532</v>
      </c>
      <c r="AD248" s="48">
        <f t="shared" si="238"/>
        <v>108.06634927707249</v>
      </c>
      <c r="AE248" s="48">
        <f t="shared" si="238"/>
        <v>32.116519472834163</v>
      </c>
      <c r="AF248" s="48">
        <f t="shared" si="238"/>
        <v>2.755940373738607</v>
      </c>
      <c r="AG248" s="48">
        <f t="shared" si="238"/>
        <v>1.8826854705810547</v>
      </c>
      <c r="AH248" s="48">
        <f t="shared" si="238"/>
        <v>12.344256782531737</v>
      </c>
      <c r="AI248" s="48">
        <f t="shared" si="238"/>
        <v>270.05188223520912</v>
      </c>
      <c r="AJ248" s="51">
        <f>SUM(AJ249:AJ277)</f>
        <v>681.85327794672776</v>
      </c>
    </row>
    <row r="249" spans="2:36" x14ac:dyDescent="0.3">
      <c r="B249" s="4" t="s">
        <v>252</v>
      </c>
      <c r="C249" s="46"/>
      <c r="D249" s="46"/>
      <c r="E249" s="58">
        <v>0</v>
      </c>
      <c r="F249" s="59">
        <v>0</v>
      </c>
      <c r="G249" s="58">
        <v>0</v>
      </c>
      <c r="H249" s="59">
        <v>0</v>
      </c>
      <c r="I249" s="58">
        <v>0</v>
      </c>
      <c r="J249" s="59">
        <v>0</v>
      </c>
      <c r="K249" s="58">
        <v>0</v>
      </c>
      <c r="L249" s="59">
        <v>0</v>
      </c>
      <c r="M249" s="58">
        <v>0</v>
      </c>
      <c r="N249" s="59">
        <v>0</v>
      </c>
      <c r="O249" s="58">
        <v>0</v>
      </c>
      <c r="P249" s="59">
        <v>0</v>
      </c>
      <c r="Q249" s="58">
        <v>0</v>
      </c>
      <c r="R249" s="59">
        <v>0</v>
      </c>
      <c r="S249" s="58">
        <v>0</v>
      </c>
      <c r="T249" s="59">
        <v>0</v>
      </c>
      <c r="U249" s="58">
        <v>0</v>
      </c>
      <c r="V249" s="59">
        <v>0</v>
      </c>
      <c r="W249" s="58">
        <v>0</v>
      </c>
      <c r="X249" s="59">
        <v>0</v>
      </c>
      <c r="Y249" s="58">
        <v>0</v>
      </c>
      <c r="Z249" s="59">
        <v>0</v>
      </c>
      <c r="AA249" s="58">
        <v>0</v>
      </c>
      <c r="AB249" s="59">
        <v>0</v>
      </c>
      <c r="AC249" s="58">
        <v>0</v>
      </c>
      <c r="AD249" s="59">
        <v>0</v>
      </c>
      <c r="AE249" s="58">
        <v>0</v>
      </c>
      <c r="AF249" s="59">
        <v>0</v>
      </c>
      <c r="AG249" s="58">
        <v>0</v>
      </c>
      <c r="AH249" s="59">
        <v>0</v>
      </c>
      <c r="AI249" s="58">
        <v>0</v>
      </c>
      <c r="AJ249" s="51">
        <f>SUM(E249:AI249)</f>
        <v>0</v>
      </c>
    </row>
    <row r="250" spans="2:36" x14ac:dyDescent="0.3">
      <c r="B250" s="4" t="s">
        <v>253</v>
      </c>
      <c r="C250" s="46"/>
      <c r="D250" s="46"/>
      <c r="E250" s="58">
        <v>0</v>
      </c>
      <c r="F250" s="59">
        <v>0</v>
      </c>
      <c r="G250" s="58">
        <v>0</v>
      </c>
      <c r="H250" s="59">
        <v>0</v>
      </c>
      <c r="I250" s="58">
        <v>0</v>
      </c>
      <c r="J250" s="59">
        <v>0</v>
      </c>
      <c r="K250" s="58">
        <v>0</v>
      </c>
      <c r="L250" s="59">
        <v>0</v>
      </c>
      <c r="M250" s="58">
        <v>0</v>
      </c>
      <c r="N250" s="59">
        <v>0</v>
      </c>
      <c r="O250" s="58">
        <v>0</v>
      </c>
      <c r="P250" s="59">
        <v>0</v>
      </c>
      <c r="Q250" s="58">
        <v>0</v>
      </c>
      <c r="R250" s="59">
        <v>0</v>
      </c>
      <c r="S250" s="58">
        <v>0</v>
      </c>
      <c r="T250" s="59">
        <v>0</v>
      </c>
      <c r="U250" s="58">
        <v>0</v>
      </c>
      <c r="V250" s="59">
        <v>0</v>
      </c>
      <c r="W250" s="58">
        <v>0</v>
      </c>
      <c r="X250" s="59">
        <v>0</v>
      </c>
      <c r="Y250" s="58">
        <v>0</v>
      </c>
      <c r="Z250" s="59">
        <v>0</v>
      </c>
      <c r="AA250" s="58">
        <v>0</v>
      </c>
      <c r="AB250" s="59">
        <v>0</v>
      </c>
      <c r="AC250" s="58">
        <v>0</v>
      </c>
      <c r="AD250" s="59">
        <v>0</v>
      </c>
      <c r="AE250" s="58">
        <v>0</v>
      </c>
      <c r="AF250" s="59">
        <v>0</v>
      </c>
      <c r="AG250" s="58">
        <v>0</v>
      </c>
      <c r="AH250" s="59">
        <v>0</v>
      </c>
      <c r="AI250" s="58">
        <v>0</v>
      </c>
      <c r="AJ250" s="51">
        <f t="shared" ref="AJ250:AJ277" si="239">SUM(E250:AI250)</f>
        <v>0</v>
      </c>
    </row>
    <row r="251" spans="2:36" x14ac:dyDescent="0.3">
      <c r="B251" s="4" t="s">
        <v>254</v>
      </c>
      <c r="C251" s="46"/>
      <c r="D251" s="46"/>
      <c r="E251" s="58">
        <v>0</v>
      </c>
      <c r="F251" s="59">
        <v>0</v>
      </c>
      <c r="G251" s="58">
        <v>0</v>
      </c>
      <c r="H251" s="59">
        <v>0</v>
      </c>
      <c r="I251" s="58">
        <v>0</v>
      </c>
      <c r="J251" s="59">
        <v>0</v>
      </c>
      <c r="K251" s="58">
        <v>0</v>
      </c>
      <c r="L251" s="59">
        <v>0</v>
      </c>
      <c r="M251" s="58">
        <v>0</v>
      </c>
      <c r="N251" s="59">
        <v>0</v>
      </c>
      <c r="O251" s="58">
        <v>0</v>
      </c>
      <c r="P251" s="59">
        <v>0</v>
      </c>
      <c r="Q251" s="58">
        <v>0</v>
      </c>
      <c r="R251" s="59">
        <v>0</v>
      </c>
      <c r="S251" s="58">
        <v>0</v>
      </c>
      <c r="T251" s="59">
        <v>0</v>
      </c>
      <c r="U251" s="58">
        <v>0</v>
      </c>
      <c r="V251" s="59">
        <v>0</v>
      </c>
      <c r="W251" s="58">
        <v>0</v>
      </c>
      <c r="X251" s="59">
        <v>0</v>
      </c>
      <c r="Y251" s="58">
        <v>0</v>
      </c>
      <c r="Z251" s="59">
        <v>0</v>
      </c>
      <c r="AA251" s="58">
        <v>0</v>
      </c>
      <c r="AB251" s="59">
        <v>0</v>
      </c>
      <c r="AC251" s="58">
        <v>0</v>
      </c>
      <c r="AD251" s="59">
        <v>0</v>
      </c>
      <c r="AE251" s="58">
        <v>0</v>
      </c>
      <c r="AF251" s="59">
        <v>0</v>
      </c>
      <c r="AG251" s="58">
        <v>0</v>
      </c>
      <c r="AH251" s="59">
        <v>0</v>
      </c>
      <c r="AI251" s="58">
        <v>0</v>
      </c>
      <c r="AJ251" s="51">
        <f t="shared" si="239"/>
        <v>0</v>
      </c>
    </row>
    <row r="252" spans="2:36" x14ac:dyDescent="0.3">
      <c r="B252" s="4" t="s">
        <v>282</v>
      </c>
      <c r="C252" s="46"/>
      <c r="D252" s="46"/>
      <c r="E252" s="58">
        <v>0</v>
      </c>
      <c r="F252" s="59">
        <v>0</v>
      </c>
      <c r="G252" s="58">
        <v>0</v>
      </c>
      <c r="H252" s="59">
        <v>0</v>
      </c>
      <c r="I252" s="58">
        <v>0</v>
      </c>
      <c r="J252" s="59">
        <v>0</v>
      </c>
      <c r="K252" s="58">
        <v>0</v>
      </c>
      <c r="L252" s="59">
        <v>0</v>
      </c>
      <c r="M252" s="58">
        <v>0</v>
      </c>
      <c r="N252" s="59">
        <v>0</v>
      </c>
      <c r="O252" s="58">
        <v>0</v>
      </c>
      <c r="P252" s="59">
        <v>0</v>
      </c>
      <c r="Q252" s="58">
        <v>0</v>
      </c>
      <c r="R252" s="59">
        <v>0</v>
      </c>
      <c r="S252" s="58">
        <v>0</v>
      </c>
      <c r="T252" s="59">
        <v>0</v>
      </c>
      <c r="U252" s="58">
        <v>0</v>
      </c>
      <c r="V252" s="59">
        <v>0</v>
      </c>
      <c r="W252" s="58">
        <v>0</v>
      </c>
      <c r="X252" s="59">
        <v>0</v>
      </c>
      <c r="Y252" s="58">
        <v>0</v>
      </c>
      <c r="Z252" s="59">
        <v>0</v>
      </c>
      <c r="AA252" s="58">
        <v>0</v>
      </c>
      <c r="AB252" s="59">
        <v>0</v>
      </c>
      <c r="AC252" s="58">
        <v>0</v>
      </c>
      <c r="AD252" s="59">
        <v>0</v>
      </c>
      <c r="AE252" s="58">
        <v>0</v>
      </c>
      <c r="AF252" s="59">
        <v>0</v>
      </c>
      <c r="AG252" s="58">
        <v>0</v>
      </c>
      <c r="AH252" s="59">
        <v>0</v>
      </c>
      <c r="AI252" s="58">
        <v>0</v>
      </c>
      <c r="AJ252" s="51">
        <f t="shared" si="239"/>
        <v>0</v>
      </c>
    </row>
    <row r="253" spans="2:36" x14ac:dyDescent="0.3">
      <c r="B253" s="4" t="s">
        <v>283</v>
      </c>
      <c r="C253" s="46"/>
      <c r="D253" s="46"/>
      <c r="E253" s="58">
        <v>0</v>
      </c>
      <c r="F253" s="59">
        <v>0</v>
      </c>
      <c r="G253" s="58">
        <v>0</v>
      </c>
      <c r="H253" s="59">
        <v>0</v>
      </c>
      <c r="I253" s="58">
        <v>0</v>
      </c>
      <c r="J253" s="59">
        <v>0</v>
      </c>
      <c r="K253" s="58">
        <v>0</v>
      </c>
      <c r="L253" s="59">
        <v>0</v>
      </c>
      <c r="M253" s="58">
        <v>0</v>
      </c>
      <c r="N253" s="59">
        <v>0</v>
      </c>
      <c r="O253" s="58">
        <v>0</v>
      </c>
      <c r="P253" s="59">
        <v>0</v>
      </c>
      <c r="Q253" s="58">
        <v>0</v>
      </c>
      <c r="R253" s="59">
        <v>0</v>
      </c>
      <c r="S253" s="58">
        <v>0</v>
      </c>
      <c r="T253" s="59">
        <v>0</v>
      </c>
      <c r="U253" s="58">
        <v>0</v>
      </c>
      <c r="V253" s="59">
        <v>0</v>
      </c>
      <c r="W253" s="58">
        <v>0</v>
      </c>
      <c r="X253" s="59">
        <v>0</v>
      </c>
      <c r="Y253" s="58">
        <v>0</v>
      </c>
      <c r="Z253" s="59">
        <v>0</v>
      </c>
      <c r="AA253" s="58">
        <v>0</v>
      </c>
      <c r="AB253" s="59">
        <v>0</v>
      </c>
      <c r="AC253" s="58">
        <v>0</v>
      </c>
      <c r="AD253" s="59">
        <v>0</v>
      </c>
      <c r="AE253" s="58">
        <v>0</v>
      </c>
      <c r="AF253" s="59">
        <v>0</v>
      </c>
      <c r="AG253" s="58">
        <v>0</v>
      </c>
      <c r="AH253" s="59">
        <v>0</v>
      </c>
      <c r="AI253" s="58">
        <v>0</v>
      </c>
      <c r="AJ253" s="51">
        <f t="shared" si="239"/>
        <v>0</v>
      </c>
    </row>
    <row r="254" spans="2:36" x14ac:dyDescent="0.3">
      <c r="B254" s="4" t="s">
        <v>255</v>
      </c>
      <c r="C254" s="46"/>
      <c r="D254" s="46"/>
      <c r="E254" s="58">
        <v>0</v>
      </c>
      <c r="F254" s="59">
        <v>0</v>
      </c>
      <c r="G254" s="58">
        <v>0</v>
      </c>
      <c r="H254" s="59">
        <v>0</v>
      </c>
      <c r="I254" s="58">
        <v>0</v>
      </c>
      <c r="J254" s="59">
        <v>0</v>
      </c>
      <c r="K254" s="58">
        <v>0</v>
      </c>
      <c r="L254" s="59">
        <v>0</v>
      </c>
      <c r="M254" s="58">
        <v>0</v>
      </c>
      <c r="N254" s="59">
        <v>0</v>
      </c>
      <c r="O254" s="58">
        <v>0</v>
      </c>
      <c r="P254" s="59">
        <v>0</v>
      </c>
      <c r="Q254" s="58">
        <v>0</v>
      </c>
      <c r="R254" s="59">
        <v>0</v>
      </c>
      <c r="S254" s="58">
        <v>0</v>
      </c>
      <c r="T254" s="59">
        <v>0</v>
      </c>
      <c r="U254" s="58">
        <v>0</v>
      </c>
      <c r="V254" s="59">
        <v>0</v>
      </c>
      <c r="W254" s="58">
        <v>0</v>
      </c>
      <c r="X254" s="59">
        <v>0</v>
      </c>
      <c r="Y254" s="58">
        <v>0</v>
      </c>
      <c r="Z254" s="59">
        <v>0</v>
      </c>
      <c r="AA254" s="58">
        <v>34.015445423729552</v>
      </c>
      <c r="AB254" s="59">
        <v>90.190728085835772</v>
      </c>
      <c r="AC254" s="58">
        <v>130.42947082519532</v>
      </c>
      <c r="AD254" s="59">
        <v>108.06634927707249</v>
      </c>
      <c r="AE254" s="58">
        <v>32.116519472834163</v>
      </c>
      <c r="AF254" s="59">
        <v>2.755940373738607</v>
      </c>
      <c r="AG254" s="58">
        <v>1.8826854705810547</v>
      </c>
      <c r="AH254" s="59">
        <v>12.344256782531737</v>
      </c>
      <c r="AI254" s="58">
        <v>270.05188223520912</v>
      </c>
      <c r="AJ254" s="51">
        <f t="shared" si="239"/>
        <v>681.85327794672776</v>
      </c>
    </row>
    <row r="255" spans="2:36" x14ac:dyDescent="0.3">
      <c r="B255" s="4" t="s">
        <v>256</v>
      </c>
      <c r="C255" s="46"/>
      <c r="D255" s="46"/>
      <c r="E255" s="58">
        <v>0</v>
      </c>
      <c r="F255" s="59">
        <v>0</v>
      </c>
      <c r="G255" s="58">
        <v>0</v>
      </c>
      <c r="H255" s="59">
        <v>0</v>
      </c>
      <c r="I255" s="58">
        <v>0</v>
      </c>
      <c r="J255" s="59">
        <v>0</v>
      </c>
      <c r="K255" s="58">
        <v>0</v>
      </c>
      <c r="L255" s="59">
        <v>0</v>
      </c>
      <c r="M255" s="58">
        <v>0</v>
      </c>
      <c r="N255" s="59">
        <v>0</v>
      </c>
      <c r="O255" s="58">
        <v>0</v>
      </c>
      <c r="P255" s="59">
        <v>0</v>
      </c>
      <c r="Q255" s="58">
        <v>0</v>
      </c>
      <c r="R255" s="59">
        <v>0</v>
      </c>
      <c r="S255" s="58">
        <v>0</v>
      </c>
      <c r="T255" s="59">
        <v>0</v>
      </c>
      <c r="U255" s="58">
        <v>0</v>
      </c>
      <c r="V255" s="59">
        <v>0</v>
      </c>
      <c r="W255" s="58">
        <v>0</v>
      </c>
      <c r="X255" s="59">
        <v>0</v>
      </c>
      <c r="Y255" s="58">
        <v>0</v>
      </c>
      <c r="Z255" s="59">
        <v>0</v>
      </c>
      <c r="AA255" s="58">
        <v>0</v>
      </c>
      <c r="AB255" s="59">
        <v>0</v>
      </c>
      <c r="AC255" s="58">
        <v>0</v>
      </c>
      <c r="AD255" s="59">
        <v>0</v>
      </c>
      <c r="AE255" s="58">
        <v>0</v>
      </c>
      <c r="AF255" s="59">
        <v>0</v>
      </c>
      <c r="AG255" s="58">
        <v>0</v>
      </c>
      <c r="AH255" s="59">
        <v>0</v>
      </c>
      <c r="AI255" s="58">
        <v>0</v>
      </c>
      <c r="AJ255" s="51">
        <f t="shared" si="239"/>
        <v>0</v>
      </c>
    </row>
    <row r="256" spans="2:36" x14ac:dyDescent="0.3">
      <c r="B256" s="4" t="s">
        <v>266</v>
      </c>
      <c r="C256" s="46"/>
      <c r="D256" s="46"/>
      <c r="E256" s="58">
        <v>0</v>
      </c>
      <c r="F256" s="59">
        <v>0</v>
      </c>
      <c r="G256" s="58">
        <v>0</v>
      </c>
      <c r="H256" s="59">
        <v>0</v>
      </c>
      <c r="I256" s="58">
        <v>0</v>
      </c>
      <c r="J256" s="59">
        <v>0</v>
      </c>
      <c r="K256" s="58">
        <v>0</v>
      </c>
      <c r="L256" s="59">
        <v>0</v>
      </c>
      <c r="M256" s="58">
        <v>0</v>
      </c>
      <c r="N256" s="59">
        <v>0</v>
      </c>
      <c r="O256" s="58">
        <v>0</v>
      </c>
      <c r="P256" s="59">
        <v>0</v>
      </c>
      <c r="Q256" s="58">
        <v>0</v>
      </c>
      <c r="R256" s="59">
        <v>0</v>
      </c>
      <c r="S256" s="58">
        <v>0</v>
      </c>
      <c r="T256" s="59">
        <v>0</v>
      </c>
      <c r="U256" s="58">
        <v>0</v>
      </c>
      <c r="V256" s="59">
        <v>0</v>
      </c>
      <c r="W256" s="58">
        <v>0</v>
      </c>
      <c r="X256" s="59">
        <v>0</v>
      </c>
      <c r="Y256" s="58">
        <v>0</v>
      </c>
      <c r="Z256" s="59">
        <v>0</v>
      </c>
      <c r="AA256" s="58">
        <v>0</v>
      </c>
      <c r="AB256" s="59">
        <v>0</v>
      </c>
      <c r="AC256" s="58">
        <v>0</v>
      </c>
      <c r="AD256" s="59">
        <v>0</v>
      </c>
      <c r="AE256" s="58">
        <v>0</v>
      </c>
      <c r="AF256" s="59">
        <v>0</v>
      </c>
      <c r="AG256" s="58">
        <v>0</v>
      </c>
      <c r="AH256" s="59">
        <v>0</v>
      </c>
      <c r="AI256" s="58">
        <v>0</v>
      </c>
      <c r="AJ256" s="51">
        <f t="shared" si="239"/>
        <v>0</v>
      </c>
    </row>
    <row r="257" spans="2:36" x14ac:dyDescent="0.3">
      <c r="B257" s="4" t="s">
        <v>267</v>
      </c>
      <c r="C257" s="46"/>
      <c r="D257" s="46"/>
      <c r="E257" s="58">
        <v>0</v>
      </c>
      <c r="F257" s="59">
        <v>0</v>
      </c>
      <c r="G257" s="58">
        <v>0</v>
      </c>
      <c r="H257" s="59">
        <v>0</v>
      </c>
      <c r="I257" s="58">
        <v>0</v>
      </c>
      <c r="J257" s="59">
        <v>0</v>
      </c>
      <c r="K257" s="58">
        <v>0</v>
      </c>
      <c r="L257" s="59">
        <v>0</v>
      </c>
      <c r="M257" s="58">
        <v>0</v>
      </c>
      <c r="N257" s="59">
        <v>0</v>
      </c>
      <c r="O257" s="58">
        <v>0</v>
      </c>
      <c r="P257" s="59">
        <v>0</v>
      </c>
      <c r="Q257" s="58">
        <v>0</v>
      </c>
      <c r="R257" s="59">
        <v>0</v>
      </c>
      <c r="S257" s="58">
        <v>0</v>
      </c>
      <c r="T257" s="59">
        <v>0</v>
      </c>
      <c r="U257" s="58">
        <v>0</v>
      </c>
      <c r="V257" s="59">
        <v>0</v>
      </c>
      <c r="W257" s="58">
        <v>0</v>
      </c>
      <c r="X257" s="59">
        <v>0</v>
      </c>
      <c r="Y257" s="58">
        <v>0</v>
      </c>
      <c r="Z257" s="59">
        <v>0</v>
      </c>
      <c r="AA257" s="58">
        <v>0</v>
      </c>
      <c r="AB257" s="59">
        <v>0</v>
      </c>
      <c r="AC257" s="58">
        <v>0</v>
      </c>
      <c r="AD257" s="59">
        <v>0</v>
      </c>
      <c r="AE257" s="58">
        <v>0</v>
      </c>
      <c r="AF257" s="59">
        <v>0</v>
      </c>
      <c r="AG257" s="58">
        <v>0</v>
      </c>
      <c r="AH257" s="59">
        <v>0</v>
      </c>
      <c r="AI257" s="58">
        <v>0</v>
      </c>
      <c r="AJ257" s="51">
        <f t="shared" si="239"/>
        <v>0</v>
      </c>
    </row>
    <row r="258" spans="2:36" x14ac:dyDescent="0.3">
      <c r="B258" s="4" t="s">
        <v>268</v>
      </c>
      <c r="C258" s="46"/>
      <c r="D258" s="46"/>
      <c r="E258" s="58">
        <v>0</v>
      </c>
      <c r="F258" s="59">
        <v>0</v>
      </c>
      <c r="G258" s="58">
        <v>0</v>
      </c>
      <c r="H258" s="59">
        <v>0</v>
      </c>
      <c r="I258" s="58">
        <v>0</v>
      </c>
      <c r="J258" s="59">
        <v>0</v>
      </c>
      <c r="K258" s="58">
        <v>0</v>
      </c>
      <c r="L258" s="59">
        <v>0</v>
      </c>
      <c r="M258" s="58">
        <v>0</v>
      </c>
      <c r="N258" s="59">
        <v>0</v>
      </c>
      <c r="O258" s="58">
        <v>0</v>
      </c>
      <c r="P258" s="59">
        <v>0</v>
      </c>
      <c r="Q258" s="58">
        <v>0</v>
      </c>
      <c r="R258" s="59">
        <v>0</v>
      </c>
      <c r="S258" s="58">
        <v>0</v>
      </c>
      <c r="T258" s="59">
        <v>0</v>
      </c>
      <c r="U258" s="58">
        <v>0</v>
      </c>
      <c r="V258" s="59">
        <v>0</v>
      </c>
      <c r="W258" s="58">
        <v>0</v>
      </c>
      <c r="X258" s="59">
        <v>0</v>
      </c>
      <c r="Y258" s="58">
        <v>0</v>
      </c>
      <c r="Z258" s="59">
        <v>0</v>
      </c>
      <c r="AA258" s="58">
        <v>0</v>
      </c>
      <c r="AB258" s="59">
        <v>0</v>
      </c>
      <c r="AC258" s="58">
        <v>0</v>
      </c>
      <c r="AD258" s="59">
        <v>0</v>
      </c>
      <c r="AE258" s="58">
        <v>0</v>
      </c>
      <c r="AF258" s="59">
        <v>0</v>
      </c>
      <c r="AG258" s="58">
        <v>0</v>
      </c>
      <c r="AH258" s="59">
        <v>0</v>
      </c>
      <c r="AI258" s="58">
        <v>0</v>
      </c>
      <c r="AJ258" s="51">
        <f t="shared" si="239"/>
        <v>0</v>
      </c>
    </row>
    <row r="259" spans="2:36" x14ac:dyDescent="0.3">
      <c r="B259" s="4" t="s">
        <v>257</v>
      </c>
      <c r="C259" s="46"/>
      <c r="D259" s="46"/>
      <c r="E259" s="58">
        <v>0</v>
      </c>
      <c r="F259" s="59">
        <v>0</v>
      </c>
      <c r="G259" s="58">
        <v>0</v>
      </c>
      <c r="H259" s="59">
        <v>0</v>
      </c>
      <c r="I259" s="58">
        <v>0</v>
      </c>
      <c r="J259" s="59">
        <v>0</v>
      </c>
      <c r="K259" s="58">
        <v>0</v>
      </c>
      <c r="L259" s="59">
        <v>0</v>
      </c>
      <c r="M259" s="58">
        <v>0</v>
      </c>
      <c r="N259" s="59">
        <v>0</v>
      </c>
      <c r="O259" s="58">
        <v>0</v>
      </c>
      <c r="P259" s="59">
        <v>0</v>
      </c>
      <c r="Q259" s="58">
        <v>0</v>
      </c>
      <c r="R259" s="59">
        <v>0</v>
      </c>
      <c r="S259" s="58">
        <v>0</v>
      </c>
      <c r="T259" s="59">
        <v>0</v>
      </c>
      <c r="U259" s="58">
        <v>0</v>
      </c>
      <c r="V259" s="59">
        <v>0</v>
      </c>
      <c r="W259" s="58">
        <v>0</v>
      </c>
      <c r="X259" s="59">
        <v>0</v>
      </c>
      <c r="Y259" s="58">
        <v>0</v>
      </c>
      <c r="Z259" s="59">
        <v>0</v>
      </c>
      <c r="AA259" s="58">
        <v>0</v>
      </c>
      <c r="AB259" s="59">
        <v>0</v>
      </c>
      <c r="AC259" s="58">
        <v>0</v>
      </c>
      <c r="AD259" s="59">
        <v>0</v>
      </c>
      <c r="AE259" s="58">
        <v>0</v>
      </c>
      <c r="AF259" s="59">
        <v>0</v>
      </c>
      <c r="AG259" s="58">
        <v>0</v>
      </c>
      <c r="AH259" s="59">
        <v>0</v>
      </c>
      <c r="AI259" s="58">
        <v>0</v>
      </c>
      <c r="AJ259" s="51">
        <f t="shared" si="239"/>
        <v>0</v>
      </c>
    </row>
    <row r="260" spans="2:36" x14ac:dyDescent="0.3">
      <c r="B260" s="4" t="s">
        <v>258</v>
      </c>
      <c r="C260" s="15"/>
      <c r="D260" s="15"/>
      <c r="E260" s="58">
        <v>0</v>
      </c>
      <c r="F260" s="59">
        <v>0</v>
      </c>
      <c r="G260" s="58">
        <v>0</v>
      </c>
      <c r="H260" s="59">
        <v>0</v>
      </c>
      <c r="I260" s="58">
        <v>0</v>
      </c>
      <c r="J260" s="59">
        <v>0</v>
      </c>
      <c r="K260" s="58">
        <v>0</v>
      </c>
      <c r="L260" s="59">
        <v>0</v>
      </c>
      <c r="M260" s="58">
        <v>0</v>
      </c>
      <c r="N260" s="59">
        <v>0</v>
      </c>
      <c r="O260" s="58">
        <v>0</v>
      </c>
      <c r="P260" s="59">
        <v>0</v>
      </c>
      <c r="Q260" s="58">
        <v>0</v>
      </c>
      <c r="R260" s="59">
        <v>0</v>
      </c>
      <c r="S260" s="58">
        <v>0</v>
      </c>
      <c r="T260" s="59">
        <v>0</v>
      </c>
      <c r="U260" s="58">
        <v>0</v>
      </c>
      <c r="V260" s="59">
        <v>0</v>
      </c>
      <c r="W260" s="58">
        <v>0</v>
      </c>
      <c r="X260" s="59">
        <v>0</v>
      </c>
      <c r="Y260" s="58">
        <v>0</v>
      </c>
      <c r="Z260" s="59">
        <v>0</v>
      </c>
      <c r="AA260" s="58">
        <v>0</v>
      </c>
      <c r="AB260" s="59">
        <v>0</v>
      </c>
      <c r="AC260" s="58">
        <v>0</v>
      </c>
      <c r="AD260" s="59">
        <v>0</v>
      </c>
      <c r="AE260" s="58">
        <v>0</v>
      </c>
      <c r="AF260" s="59">
        <v>0</v>
      </c>
      <c r="AG260" s="58">
        <v>0</v>
      </c>
      <c r="AH260" s="59">
        <v>0</v>
      </c>
      <c r="AI260" s="58">
        <v>0</v>
      </c>
      <c r="AJ260" s="51">
        <f t="shared" si="239"/>
        <v>0</v>
      </c>
    </row>
    <row r="261" spans="2:36" x14ac:dyDescent="0.3">
      <c r="B261" s="4" t="s">
        <v>269</v>
      </c>
      <c r="C261" s="4"/>
      <c r="D261" s="4"/>
      <c r="E261" s="58">
        <v>0</v>
      </c>
      <c r="F261" s="59">
        <v>0</v>
      </c>
      <c r="G261" s="58">
        <v>0</v>
      </c>
      <c r="H261" s="59">
        <v>0</v>
      </c>
      <c r="I261" s="58">
        <v>0</v>
      </c>
      <c r="J261" s="59">
        <v>0</v>
      </c>
      <c r="K261" s="58">
        <v>0</v>
      </c>
      <c r="L261" s="59">
        <v>0</v>
      </c>
      <c r="M261" s="58">
        <v>0</v>
      </c>
      <c r="N261" s="59">
        <v>0</v>
      </c>
      <c r="O261" s="58">
        <v>0</v>
      </c>
      <c r="P261" s="59">
        <v>0</v>
      </c>
      <c r="Q261" s="58">
        <v>0</v>
      </c>
      <c r="R261" s="59">
        <v>0</v>
      </c>
      <c r="S261" s="58">
        <v>0</v>
      </c>
      <c r="T261" s="59">
        <v>0</v>
      </c>
      <c r="U261" s="58">
        <v>0</v>
      </c>
      <c r="V261" s="59">
        <v>0</v>
      </c>
      <c r="W261" s="58">
        <v>0</v>
      </c>
      <c r="X261" s="59">
        <v>0</v>
      </c>
      <c r="Y261" s="58">
        <v>0</v>
      </c>
      <c r="Z261" s="59">
        <v>0</v>
      </c>
      <c r="AA261" s="58">
        <v>0</v>
      </c>
      <c r="AB261" s="59">
        <v>0</v>
      </c>
      <c r="AC261" s="58">
        <v>0</v>
      </c>
      <c r="AD261" s="59">
        <v>0</v>
      </c>
      <c r="AE261" s="58">
        <v>0</v>
      </c>
      <c r="AF261" s="59">
        <v>0</v>
      </c>
      <c r="AG261" s="58">
        <v>0</v>
      </c>
      <c r="AH261" s="59">
        <v>0</v>
      </c>
      <c r="AI261" s="58">
        <v>0</v>
      </c>
      <c r="AJ261" s="51">
        <f t="shared" si="239"/>
        <v>0</v>
      </c>
    </row>
    <row r="262" spans="2:36" x14ac:dyDescent="0.3">
      <c r="B262" s="4" t="s">
        <v>270</v>
      </c>
      <c r="C262" s="4"/>
      <c r="D262" s="4"/>
      <c r="E262" s="58">
        <v>0</v>
      </c>
      <c r="F262" s="59">
        <v>0</v>
      </c>
      <c r="G262" s="58">
        <v>0</v>
      </c>
      <c r="H262" s="59">
        <v>0</v>
      </c>
      <c r="I262" s="58">
        <v>0</v>
      </c>
      <c r="J262" s="59">
        <v>0</v>
      </c>
      <c r="K262" s="58">
        <v>0</v>
      </c>
      <c r="L262" s="59">
        <v>0</v>
      </c>
      <c r="M262" s="58">
        <v>0</v>
      </c>
      <c r="N262" s="59">
        <v>0</v>
      </c>
      <c r="O262" s="58">
        <v>0</v>
      </c>
      <c r="P262" s="59">
        <v>0</v>
      </c>
      <c r="Q262" s="58">
        <v>0</v>
      </c>
      <c r="R262" s="59">
        <v>0</v>
      </c>
      <c r="S262" s="58">
        <v>0</v>
      </c>
      <c r="T262" s="59">
        <v>0</v>
      </c>
      <c r="U262" s="58">
        <v>0</v>
      </c>
      <c r="V262" s="59">
        <v>0</v>
      </c>
      <c r="W262" s="58">
        <v>0</v>
      </c>
      <c r="X262" s="59">
        <v>0</v>
      </c>
      <c r="Y262" s="58">
        <v>0</v>
      </c>
      <c r="Z262" s="59">
        <v>0</v>
      </c>
      <c r="AA262" s="58">
        <v>0</v>
      </c>
      <c r="AB262" s="59">
        <v>0</v>
      </c>
      <c r="AC262" s="58">
        <v>0</v>
      </c>
      <c r="AD262" s="59">
        <v>0</v>
      </c>
      <c r="AE262" s="58">
        <v>0</v>
      </c>
      <c r="AF262" s="59">
        <v>0</v>
      </c>
      <c r="AG262" s="58">
        <v>0</v>
      </c>
      <c r="AH262" s="59">
        <v>0</v>
      </c>
      <c r="AI262" s="58">
        <v>0</v>
      </c>
      <c r="AJ262" s="51">
        <f t="shared" si="239"/>
        <v>0</v>
      </c>
    </row>
    <row r="263" spans="2:36" x14ac:dyDescent="0.3">
      <c r="B263" s="4" t="s">
        <v>271</v>
      </c>
      <c r="C263" s="4"/>
      <c r="D263" s="4"/>
      <c r="E263" s="58">
        <v>0</v>
      </c>
      <c r="F263" s="59">
        <v>0</v>
      </c>
      <c r="G263" s="58">
        <v>0</v>
      </c>
      <c r="H263" s="59">
        <v>0</v>
      </c>
      <c r="I263" s="58">
        <v>0</v>
      </c>
      <c r="J263" s="59">
        <v>0</v>
      </c>
      <c r="K263" s="58">
        <v>0</v>
      </c>
      <c r="L263" s="59">
        <v>0</v>
      </c>
      <c r="M263" s="58">
        <v>0</v>
      </c>
      <c r="N263" s="59">
        <v>0</v>
      </c>
      <c r="O263" s="58">
        <v>0</v>
      </c>
      <c r="P263" s="59">
        <v>0</v>
      </c>
      <c r="Q263" s="58">
        <v>0</v>
      </c>
      <c r="R263" s="59">
        <v>0</v>
      </c>
      <c r="S263" s="58">
        <v>0</v>
      </c>
      <c r="T263" s="59">
        <v>0</v>
      </c>
      <c r="U263" s="58">
        <v>0</v>
      </c>
      <c r="V263" s="59">
        <v>0</v>
      </c>
      <c r="W263" s="58">
        <v>0</v>
      </c>
      <c r="X263" s="59">
        <v>0</v>
      </c>
      <c r="Y263" s="58">
        <v>0</v>
      </c>
      <c r="Z263" s="59">
        <v>0</v>
      </c>
      <c r="AA263" s="58">
        <v>0</v>
      </c>
      <c r="AB263" s="59">
        <v>0</v>
      </c>
      <c r="AC263" s="58">
        <v>0</v>
      </c>
      <c r="AD263" s="59">
        <v>0</v>
      </c>
      <c r="AE263" s="58">
        <v>0</v>
      </c>
      <c r="AF263" s="59">
        <v>0</v>
      </c>
      <c r="AG263" s="58">
        <v>0</v>
      </c>
      <c r="AH263" s="59">
        <v>0</v>
      </c>
      <c r="AI263" s="58">
        <v>0</v>
      </c>
      <c r="AJ263" s="51">
        <f t="shared" si="239"/>
        <v>0</v>
      </c>
    </row>
    <row r="264" spans="2:36" x14ac:dyDescent="0.3">
      <c r="B264" s="4" t="s">
        <v>272</v>
      </c>
      <c r="C264" s="4"/>
      <c r="D264" s="4"/>
      <c r="E264" s="58">
        <v>0</v>
      </c>
      <c r="F264" s="59">
        <v>0</v>
      </c>
      <c r="G264" s="58">
        <v>0</v>
      </c>
      <c r="H264" s="59">
        <v>0</v>
      </c>
      <c r="I264" s="58">
        <v>0</v>
      </c>
      <c r="J264" s="59">
        <v>0</v>
      </c>
      <c r="K264" s="58">
        <v>0</v>
      </c>
      <c r="L264" s="59">
        <v>0</v>
      </c>
      <c r="M264" s="58">
        <v>0</v>
      </c>
      <c r="N264" s="59">
        <v>0</v>
      </c>
      <c r="O264" s="58">
        <v>0</v>
      </c>
      <c r="P264" s="59">
        <v>0</v>
      </c>
      <c r="Q264" s="58">
        <v>0</v>
      </c>
      <c r="R264" s="59">
        <v>0</v>
      </c>
      <c r="S264" s="58">
        <v>0</v>
      </c>
      <c r="T264" s="59">
        <v>0</v>
      </c>
      <c r="U264" s="58">
        <v>0</v>
      </c>
      <c r="V264" s="59">
        <v>0</v>
      </c>
      <c r="W264" s="58">
        <v>0</v>
      </c>
      <c r="X264" s="59">
        <v>0</v>
      </c>
      <c r="Y264" s="58">
        <v>0</v>
      </c>
      <c r="Z264" s="59">
        <v>0</v>
      </c>
      <c r="AA264" s="58">
        <v>0</v>
      </c>
      <c r="AB264" s="59">
        <v>0</v>
      </c>
      <c r="AC264" s="58">
        <v>0</v>
      </c>
      <c r="AD264" s="59">
        <v>0</v>
      </c>
      <c r="AE264" s="58">
        <v>0</v>
      </c>
      <c r="AF264" s="59">
        <v>0</v>
      </c>
      <c r="AG264" s="58">
        <v>0</v>
      </c>
      <c r="AH264" s="59">
        <v>0</v>
      </c>
      <c r="AI264" s="58">
        <v>0</v>
      </c>
      <c r="AJ264" s="51">
        <f t="shared" si="239"/>
        <v>0</v>
      </c>
    </row>
    <row r="265" spans="2:36" x14ac:dyDescent="0.3">
      <c r="B265" s="4" t="s">
        <v>259</v>
      </c>
      <c r="C265" s="79"/>
      <c r="D265" s="79"/>
      <c r="E265" s="58">
        <v>0</v>
      </c>
      <c r="F265" s="59">
        <v>0</v>
      </c>
      <c r="G265" s="58">
        <v>0</v>
      </c>
      <c r="H265" s="59">
        <v>0</v>
      </c>
      <c r="I265" s="58">
        <v>0</v>
      </c>
      <c r="J265" s="59">
        <v>0</v>
      </c>
      <c r="K265" s="58">
        <v>0</v>
      </c>
      <c r="L265" s="59">
        <v>0</v>
      </c>
      <c r="M265" s="58">
        <v>0</v>
      </c>
      <c r="N265" s="59">
        <v>0</v>
      </c>
      <c r="O265" s="58">
        <v>0</v>
      </c>
      <c r="P265" s="59">
        <v>0</v>
      </c>
      <c r="Q265" s="58">
        <v>0</v>
      </c>
      <c r="R265" s="59">
        <v>0</v>
      </c>
      <c r="S265" s="58">
        <v>0</v>
      </c>
      <c r="T265" s="59">
        <v>0</v>
      </c>
      <c r="U265" s="58">
        <v>0</v>
      </c>
      <c r="V265" s="59">
        <v>0</v>
      </c>
      <c r="W265" s="58">
        <v>0</v>
      </c>
      <c r="X265" s="59">
        <v>0</v>
      </c>
      <c r="Y265" s="58">
        <v>0</v>
      </c>
      <c r="Z265" s="59">
        <v>0</v>
      </c>
      <c r="AA265" s="58">
        <v>0</v>
      </c>
      <c r="AB265" s="59">
        <v>0</v>
      </c>
      <c r="AC265" s="58">
        <v>0</v>
      </c>
      <c r="AD265" s="59">
        <v>0</v>
      </c>
      <c r="AE265" s="58">
        <v>0</v>
      </c>
      <c r="AF265" s="59">
        <v>0</v>
      </c>
      <c r="AG265" s="58">
        <v>0</v>
      </c>
      <c r="AH265" s="59">
        <v>0</v>
      </c>
      <c r="AI265" s="58">
        <v>0</v>
      </c>
      <c r="AJ265" s="51">
        <f t="shared" si="239"/>
        <v>0</v>
      </c>
    </row>
    <row r="266" spans="2:36" x14ac:dyDescent="0.3">
      <c r="B266" s="4" t="s">
        <v>260</v>
      </c>
      <c r="C266" s="46"/>
      <c r="D266" s="46"/>
      <c r="E266" s="58">
        <v>0</v>
      </c>
      <c r="F266" s="59">
        <v>0</v>
      </c>
      <c r="G266" s="58">
        <v>0</v>
      </c>
      <c r="H266" s="59">
        <v>0</v>
      </c>
      <c r="I266" s="58">
        <v>0</v>
      </c>
      <c r="J266" s="59">
        <v>0</v>
      </c>
      <c r="K266" s="58">
        <v>0</v>
      </c>
      <c r="L266" s="59">
        <v>0</v>
      </c>
      <c r="M266" s="58">
        <v>0</v>
      </c>
      <c r="N266" s="59">
        <v>0</v>
      </c>
      <c r="O266" s="58">
        <v>0</v>
      </c>
      <c r="P266" s="59">
        <v>0</v>
      </c>
      <c r="Q266" s="58">
        <v>0</v>
      </c>
      <c r="R266" s="59">
        <v>0</v>
      </c>
      <c r="S266" s="58">
        <v>0</v>
      </c>
      <c r="T266" s="59">
        <v>0</v>
      </c>
      <c r="U266" s="58">
        <v>0</v>
      </c>
      <c r="V266" s="59">
        <v>0</v>
      </c>
      <c r="W266" s="58">
        <v>0</v>
      </c>
      <c r="X266" s="59">
        <v>0</v>
      </c>
      <c r="Y266" s="58">
        <v>0</v>
      </c>
      <c r="Z266" s="59">
        <v>0</v>
      </c>
      <c r="AA266" s="58">
        <v>0</v>
      </c>
      <c r="AB266" s="59">
        <v>0</v>
      </c>
      <c r="AC266" s="58">
        <v>0</v>
      </c>
      <c r="AD266" s="59">
        <v>0</v>
      </c>
      <c r="AE266" s="58">
        <v>0</v>
      </c>
      <c r="AF266" s="59">
        <v>0</v>
      </c>
      <c r="AG266" s="58">
        <v>0</v>
      </c>
      <c r="AH266" s="59">
        <v>0</v>
      </c>
      <c r="AI266" s="58">
        <v>0</v>
      </c>
      <c r="AJ266" s="51">
        <f t="shared" si="239"/>
        <v>0</v>
      </c>
    </row>
    <row r="267" spans="2:36" x14ac:dyDescent="0.3">
      <c r="B267" s="4" t="s">
        <v>291</v>
      </c>
      <c r="C267" s="46"/>
      <c r="D267" s="46"/>
      <c r="E267" s="58">
        <v>0</v>
      </c>
      <c r="F267" s="59">
        <v>0</v>
      </c>
      <c r="G267" s="58">
        <v>0</v>
      </c>
      <c r="H267" s="59">
        <v>0</v>
      </c>
      <c r="I267" s="58">
        <v>0</v>
      </c>
      <c r="J267" s="59">
        <v>0</v>
      </c>
      <c r="K267" s="58">
        <v>0</v>
      </c>
      <c r="L267" s="59">
        <v>0</v>
      </c>
      <c r="M267" s="58">
        <v>0</v>
      </c>
      <c r="N267" s="59">
        <v>0</v>
      </c>
      <c r="O267" s="58">
        <v>0</v>
      </c>
      <c r="P267" s="59">
        <v>0</v>
      </c>
      <c r="Q267" s="58">
        <v>0</v>
      </c>
      <c r="R267" s="59">
        <v>0</v>
      </c>
      <c r="S267" s="58">
        <v>0</v>
      </c>
      <c r="T267" s="59">
        <v>0</v>
      </c>
      <c r="U267" s="58">
        <v>0</v>
      </c>
      <c r="V267" s="59">
        <v>0</v>
      </c>
      <c r="W267" s="58">
        <v>0</v>
      </c>
      <c r="X267" s="59">
        <v>0</v>
      </c>
      <c r="Y267" s="58">
        <v>0</v>
      </c>
      <c r="Z267" s="59">
        <v>0</v>
      </c>
      <c r="AA267" s="58">
        <v>0</v>
      </c>
      <c r="AB267" s="59">
        <v>0</v>
      </c>
      <c r="AC267" s="58">
        <v>0</v>
      </c>
      <c r="AD267" s="59">
        <v>0</v>
      </c>
      <c r="AE267" s="58">
        <v>0</v>
      </c>
      <c r="AF267" s="59">
        <v>0</v>
      </c>
      <c r="AG267" s="58">
        <v>0</v>
      </c>
      <c r="AH267" s="59">
        <v>0</v>
      </c>
      <c r="AI267" s="58">
        <v>0</v>
      </c>
      <c r="AJ267" s="51">
        <f t="shared" si="239"/>
        <v>0</v>
      </c>
    </row>
    <row r="268" spans="2:36" x14ac:dyDescent="0.3">
      <c r="B268" s="4" t="s">
        <v>292</v>
      </c>
      <c r="C268" s="46"/>
      <c r="D268" s="46"/>
      <c r="E268" s="58">
        <v>0</v>
      </c>
      <c r="F268" s="59">
        <v>0</v>
      </c>
      <c r="G268" s="58">
        <v>0</v>
      </c>
      <c r="H268" s="59">
        <v>0</v>
      </c>
      <c r="I268" s="58">
        <v>0</v>
      </c>
      <c r="J268" s="59">
        <v>0</v>
      </c>
      <c r="K268" s="58">
        <v>0</v>
      </c>
      <c r="L268" s="59">
        <v>0</v>
      </c>
      <c r="M268" s="58">
        <v>0</v>
      </c>
      <c r="N268" s="59">
        <v>0</v>
      </c>
      <c r="O268" s="58">
        <v>0</v>
      </c>
      <c r="P268" s="59">
        <v>0</v>
      </c>
      <c r="Q268" s="58">
        <v>0</v>
      </c>
      <c r="R268" s="59">
        <v>0</v>
      </c>
      <c r="S268" s="58">
        <v>0</v>
      </c>
      <c r="T268" s="59">
        <v>0</v>
      </c>
      <c r="U268" s="58">
        <v>0</v>
      </c>
      <c r="V268" s="59">
        <v>0</v>
      </c>
      <c r="W268" s="58">
        <v>0</v>
      </c>
      <c r="X268" s="59">
        <v>0</v>
      </c>
      <c r="Y268" s="58">
        <v>0</v>
      </c>
      <c r="Z268" s="59">
        <v>0</v>
      </c>
      <c r="AA268" s="58">
        <v>0</v>
      </c>
      <c r="AB268" s="59">
        <v>0</v>
      </c>
      <c r="AC268" s="58">
        <v>0</v>
      </c>
      <c r="AD268" s="59">
        <v>0</v>
      </c>
      <c r="AE268" s="58">
        <v>0</v>
      </c>
      <c r="AF268" s="59">
        <v>0</v>
      </c>
      <c r="AG268" s="58">
        <v>0</v>
      </c>
      <c r="AH268" s="59">
        <v>0</v>
      </c>
      <c r="AI268" s="58">
        <v>0</v>
      </c>
      <c r="AJ268" s="51">
        <f t="shared" si="239"/>
        <v>0</v>
      </c>
    </row>
    <row r="269" spans="2:36" x14ac:dyDescent="0.3">
      <c r="B269" s="4" t="s">
        <v>273</v>
      </c>
      <c r="C269" s="46"/>
      <c r="D269" s="46"/>
      <c r="E269" s="58">
        <v>0</v>
      </c>
      <c r="F269" s="59">
        <v>0</v>
      </c>
      <c r="G269" s="58">
        <v>0</v>
      </c>
      <c r="H269" s="59">
        <v>0</v>
      </c>
      <c r="I269" s="58">
        <v>0</v>
      </c>
      <c r="J269" s="59">
        <v>0</v>
      </c>
      <c r="K269" s="58">
        <v>0</v>
      </c>
      <c r="L269" s="59">
        <v>0</v>
      </c>
      <c r="M269" s="58">
        <v>0</v>
      </c>
      <c r="N269" s="59">
        <v>0</v>
      </c>
      <c r="O269" s="58">
        <v>0</v>
      </c>
      <c r="P269" s="59">
        <v>0</v>
      </c>
      <c r="Q269" s="58">
        <v>0</v>
      </c>
      <c r="R269" s="59">
        <v>0</v>
      </c>
      <c r="S269" s="58">
        <v>0</v>
      </c>
      <c r="T269" s="59">
        <v>0</v>
      </c>
      <c r="U269" s="58">
        <v>0</v>
      </c>
      <c r="V269" s="59">
        <v>0</v>
      </c>
      <c r="W269" s="58">
        <v>0</v>
      </c>
      <c r="X269" s="59">
        <v>0</v>
      </c>
      <c r="Y269" s="58">
        <v>0</v>
      </c>
      <c r="Z269" s="59">
        <v>0</v>
      </c>
      <c r="AA269" s="58">
        <v>0</v>
      </c>
      <c r="AB269" s="59">
        <v>0</v>
      </c>
      <c r="AC269" s="58">
        <v>0</v>
      </c>
      <c r="AD269" s="59">
        <v>0</v>
      </c>
      <c r="AE269" s="58">
        <v>0</v>
      </c>
      <c r="AF269" s="59">
        <v>0</v>
      </c>
      <c r="AG269" s="58">
        <v>0</v>
      </c>
      <c r="AH269" s="59">
        <v>0</v>
      </c>
      <c r="AI269" s="58">
        <v>0</v>
      </c>
      <c r="AJ269" s="51">
        <f t="shared" si="239"/>
        <v>0</v>
      </c>
    </row>
    <row r="270" spans="2:36" x14ac:dyDescent="0.3">
      <c r="B270" s="4" t="s">
        <v>274</v>
      </c>
      <c r="C270" s="46"/>
      <c r="D270" s="46"/>
      <c r="E270" s="58">
        <v>0</v>
      </c>
      <c r="F270" s="59">
        <v>0</v>
      </c>
      <c r="G270" s="58">
        <v>0</v>
      </c>
      <c r="H270" s="59">
        <v>0</v>
      </c>
      <c r="I270" s="58">
        <v>0</v>
      </c>
      <c r="J270" s="59">
        <v>0</v>
      </c>
      <c r="K270" s="58">
        <v>0</v>
      </c>
      <c r="L270" s="59">
        <v>0</v>
      </c>
      <c r="M270" s="58">
        <v>0</v>
      </c>
      <c r="N270" s="59">
        <v>0</v>
      </c>
      <c r="O270" s="58">
        <v>0</v>
      </c>
      <c r="P270" s="59">
        <v>0</v>
      </c>
      <c r="Q270" s="58">
        <v>0</v>
      </c>
      <c r="R270" s="59">
        <v>0</v>
      </c>
      <c r="S270" s="58">
        <v>0</v>
      </c>
      <c r="T270" s="59">
        <v>0</v>
      </c>
      <c r="U270" s="58">
        <v>0</v>
      </c>
      <c r="V270" s="59">
        <v>0</v>
      </c>
      <c r="W270" s="58">
        <v>0</v>
      </c>
      <c r="X270" s="59">
        <v>0</v>
      </c>
      <c r="Y270" s="58">
        <v>0</v>
      </c>
      <c r="Z270" s="59">
        <v>0</v>
      </c>
      <c r="AA270" s="58">
        <v>0</v>
      </c>
      <c r="AB270" s="59">
        <v>0</v>
      </c>
      <c r="AC270" s="58">
        <v>0</v>
      </c>
      <c r="AD270" s="59">
        <v>0</v>
      </c>
      <c r="AE270" s="58">
        <v>0</v>
      </c>
      <c r="AF270" s="59">
        <v>0</v>
      </c>
      <c r="AG270" s="58">
        <v>0</v>
      </c>
      <c r="AH270" s="59">
        <v>0</v>
      </c>
      <c r="AI270" s="58">
        <v>0</v>
      </c>
      <c r="AJ270" s="51">
        <f t="shared" si="239"/>
        <v>0</v>
      </c>
    </row>
    <row r="271" spans="2:36" x14ac:dyDescent="0.3">
      <c r="B271" s="4" t="s">
        <v>275</v>
      </c>
      <c r="C271" s="46"/>
      <c r="D271" s="46"/>
      <c r="E271" s="58">
        <v>0</v>
      </c>
      <c r="F271" s="59">
        <v>0</v>
      </c>
      <c r="G271" s="58">
        <v>0</v>
      </c>
      <c r="H271" s="59">
        <v>0</v>
      </c>
      <c r="I271" s="58">
        <v>0</v>
      </c>
      <c r="J271" s="59">
        <v>0</v>
      </c>
      <c r="K271" s="58">
        <v>0</v>
      </c>
      <c r="L271" s="59">
        <v>0</v>
      </c>
      <c r="M271" s="58">
        <v>0</v>
      </c>
      <c r="N271" s="59">
        <v>0</v>
      </c>
      <c r="O271" s="58">
        <v>0</v>
      </c>
      <c r="P271" s="59">
        <v>0</v>
      </c>
      <c r="Q271" s="58">
        <v>0</v>
      </c>
      <c r="R271" s="59">
        <v>0</v>
      </c>
      <c r="S271" s="58">
        <v>0</v>
      </c>
      <c r="T271" s="59">
        <v>0</v>
      </c>
      <c r="U271" s="58">
        <v>0</v>
      </c>
      <c r="V271" s="59">
        <v>0</v>
      </c>
      <c r="W271" s="58">
        <v>0</v>
      </c>
      <c r="X271" s="59">
        <v>0</v>
      </c>
      <c r="Y271" s="58">
        <v>0</v>
      </c>
      <c r="Z271" s="59">
        <v>0</v>
      </c>
      <c r="AA271" s="58">
        <v>0</v>
      </c>
      <c r="AB271" s="59">
        <v>0</v>
      </c>
      <c r="AC271" s="58">
        <v>0</v>
      </c>
      <c r="AD271" s="59">
        <v>0</v>
      </c>
      <c r="AE271" s="58">
        <v>0</v>
      </c>
      <c r="AF271" s="59">
        <v>0</v>
      </c>
      <c r="AG271" s="58">
        <v>0</v>
      </c>
      <c r="AH271" s="59">
        <v>0</v>
      </c>
      <c r="AI271" s="58">
        <v>0</v>
      </c>
      <c r="AJ271" s="51">
        <f t="shared" si="239"/>
        <v>0</v>
      </c>
    </row>
    <row r="272" spans="2:36" x14ac:dyDescent="0.3">
      <c r="B272" s="4" t="s">
        <v>276</v>
      </c>
      <c r="C272" s="46"/>
      <c r="D272" s="46"/>
      <c r="E272" s="58">
        <v>0</v>
      </c>
      <c r="F272" s="59">
        <v>0</v>
      </c>
      <c r="G272" s="58">
        <v>0</v>
      </c>
      <c r="H272" s="59">
        <v>0</v>
      </c>
      <c r="I272" s="58">
        <v>0</v>
      </c>
      <c r="J272" s="59">
        <v>0</v>
      </c>
      <c r="K272" s="58">
        <v>0</v>
      </c>
      <c r="L272" s="59">
        <v>0</v>
      </c>
      <c r="M272" s="58">
        <v>0</v>
      </c>
      <c r="N272" s="59">
        <v>0</v>
      </c>
      <c r="O272" s="58">
        <v>0</v>
      </c>
      <c r="P272" s="59">
        <v>0</v>
      </c>
      <c r="Q272" s="58">
        <v>0</v>
      </c>
      <c r="R272" s="59">
        <v>0</v>
      </c>
      <c r="S272" s="58">
        <v>0</v>
      </c>
      <c r="T272" s="59">
        <v>0</v>
      </c>
      <c r="U272" s="58">
        <v>0</v>
      </c>
      <c r="V272" s="59">
        <v>0</v>
      </c>
      <c r="W272" s="58">
        <v>0</v>
      </c>
      <c r="X272" s="59">
        <v>0</v>
      </c>
      <c r="Y272" s="58">
        <v>0</v>
      </c>
      <c r="Z272" s="59">
        <v>0</v>
      </c>
      <c r="AA272" s="58">
        <v>0</v>
      </c>
      <c r="AB272" s="59">
        <v>0</v>
      </c>
      <c r="AC272" s="58">
        <v>0</v>
      </c>
      <c r="AD272" s="59">
        <v>0</v>
      </c>
      <c r="AE272" s="58">
        <v>0</v>
      </c>
      <c r="AF272" s="59">
        <v>0</v>
      </c>
      <c r="AG272" s="58">
        <v>0</v>
      </c>
      <c r="AH272" s="59">
        <v>0</v>
      </c>
      <c r="AI272" s="58">
        <v>0</v>
      </c>
      <c r="AJ272" s="51">
        <f t="shared" si="239"/>
        <v>0</v>
      </c>
    </row>
    <row r="273" spans="2:36" x14ac:dyDescent="0.3">
      <c r="B273" s="4" t="s">
        <v>277</v>
      </c>
      <c r="C273" s="46"/>
      <c r="D273" s="46"/>
      <c r="E273" s="58">
        <v>0</v>
      </c>
      <c r="F273" s="59">
        <v>0</v>
      </c>
      <c r="G273" s="58">
        <v>0</v>
      </c>
      <c r="H273" s="59">
        <v>0</v>
      </c>
      <c r="I273" s="58">
        <v>0</v>
      </c>
      <c r="J273" s="59">
        <v>0</v>
      </c>
      <c r="K273" s="58">
        <v>0</v>
      </c>
      <c r="L273" s="59">
        <v>0</v>
      </c>
      <c r="M273" s="58">
        <v>0</v>
      </c>
      <c r="N273" s="59">
        <v>0</v>
      </c>
      <c r="O273" s="58">
        <v>0</v>
      </c>
      <c r="P273" s="59">
        <v>0</v>
      </c>
      <c r="Q273" s="58">
        <v>0</v>
      </c>
      <c r="R273" s="59">
        <v>0</v>
      </c>
      <c r="S273" s="58">
        <v>0</v>
      </c>
      <c r="T273" s="59">
        <v>0</v>
      </c>
      <c r="U273" s="58">
        <v>0</v>
      </c>
      <c r="V273" s="59">
        <v>0</v>
      </c>
      <c r="W273" s="58">
        <v>0</v>
      </c>
      <c r="X273" s="59">
        <v>0</v>
      </c>
      <c r="Y273" s="58">
        <v>0</v>
      </c>
      <c r="Z273" s="59">
        <v>0</v>
      </c>
      <c r="AA273" s="58">
        <v>0</v>
      </c>
      <c r="AB273" s="59">
        <v>0</v>
      </c>
      <c r="AC273" s="58">
        <v>0</v>
      </c>
      <c r="AD273" s="59">
        <v>0</v>
      </c>
      <c r="AE273" s="58">
        <v>0</v>
      </c>
      <c r="AF273" s="59">
        <v>0</v>
      </c>
      <c r="AG273" s="58">
        <v>0</v>
      </c>
      <c r="AH273" s="59">
        <v>0</v>
      </c>
      <c r="AI273" s="58">
        <v>0</v>
      </c>
      <c r="AJ273" s="51">
        <f t="shared" si="239"/>
        <v>0</v>
      </c>
    </row>
    <row r="274" spans="2:36" x14ac:dyDescent="0.3">
      <c r="B274" s="4" t="s">
        <v>278</v>
      </c>
      <c r="C274" s="46"/>
      <c r="D274" s="46"/>
      <c r="E274" s="58">
        <v>0</v>
      </c>
      <c r="F274" s="59">
        <v>0</v>
      </c>
      <c r="G274" s="58">
        <v>0</v>
      </c>
      <c r="H274" s="59">
        <v>0</v>
      </c>
      <c r="I274" s="58">
        <v>0</v>
      </c>
      <c r="J274" s="59">
        <v>0</v>
      </c>
      <c r="K274" s="58">
        <v>0</v>
      </c>
      <c r="L274" s="59">
        <v>0</v>
      </c>
      <c r="M274" s="58">
        <v>0</v>
      </c>
      <c r="N274" s="59">
        <v>0</v>
      </c>
      <c r="O274" s="58">
        <v>0</v>
      </c>
      <c r="P274" s="59">
        <v>0</v>
      </c>
      <c r="Q274" s="58">
        <v>0</v>
      </c>
      <c r="R274" s="59">
        <v>0</v>
      </c>
      <c r="S274" s="58">
        <v>0</v>
      </c>
      <c r="T274" s="59">
        <v>0</v>
      </c>
      <c r="U274" s="58">
        <v>0</v>
      </c>
      <c r="V274" s="59">
        <v>0</v>
      </c>
      <c r="W274" s="58">
        <v>0</v>
      </c>
      <c r="X274" s="59">
        <v>0</v>
      </c>
      <c r="Y274" s="58">
        <v>0</v>
      </c>
      <c r="Z274" s="59">
        <v>0</v>
      </c>
      <c r="AA274" s="58">
        <v>0</v>
      </c>
      <c r="AB274" s="59">
        <v>0</v>
      </c>
      <c r="AC274" s="58">
        <v>0</v>
      </c>
      <c r="AD274" s="59">
        <v>0</v>
      </c>
      <c r="AE274" s="58">
        <v>0</v>
      </c>
      <c r="AF274" s="59">
        <v>0</v>
      </c>
      <c r="AG274" s="58">
        <v>0</v>
      </c>
      <c r="AH274" s="59">
        <v>0</v>
      </c>
      <c r="AI274" s="58">
        <v>0</v>
      </c>
      <c r="AJ274" s="51">
        <f t="shared" si="239"/>
        <v>0</v>
      </c>
    </row>
    <row r="275" spans="2:36" x14ac:dyDescent="0.3">
      <c r="B275" s="4" t="s">
        <v>279</v>
      </c>
      <c r="C275" s="46"/>
      <c r="D275" s="46"/>
      <c r="E275" s="58">
        <v>0</v>
      </c>
      <c r="F275" s="59">
        <v>0</v>
      </c>
      <c r="G275" s="58">
        <v>0</v>
      </c>
      <c r="H275" s="59">
        <v>0</v>
      </c>
      <c r="I275" s="58">
        <v>0</v>
      </c>
      <c r="J275" s="59">
        <v>0</v>
      </c>
      <c r="K275" s="58">
        <v>0</v>
      </c>
      <c r="L275" s="59">
        <v>0</v>
      </c>
      <c r="M275" s="58">
        <v>0</v>
      </c>
      <c r="N275" s="59">
        <v>0</v>
      </c>
      <c r="O275" s="58">
        <v>0</v>
      </c>
      <c r="P275" s="59">
        <v>0</v>
      </c>
      <c r="Q275" s="58">
        <v>0</v>
      </c>
      <c r="R275" s="59">
        <v>0</v>
      </c>
      <c r="S275" s="58">
        <v>0</v>
      </c>
      <c r="T275" s="59">
        <v>0</v>
      </c>
      <c r="U275" s="58">
        <v>0</v>
      </c>
      <c r="V275" s="59">
        <v>0</v>
      </c>
      <c r="W275" s="58">
        <v>0</v>
      </c>
      <c r="X275" s="59">
        <v>0</v>
      </c>
      <c r="Y275" s="58">
        <v>0</v>
      </c>
      <c r="Z275" s="59">
        <v>0</v>
      </c>
      <c r="AA275" s="58">
        <v>0</v>
      </c>
      <c r="AB275" s="59">
        <v>0</v>
      </c>
      <c r="AC275" s="58">
        <v>0</v>
      </c>
      <c r="AD275" s="59">
        <v>0</v>
      </c>
      <c r="AE275" s="58">
        <v>0</v>
      </c>
      <c r="AF275" s="59">
        <v>0</v>
      </c>
      <c r="AG275" s="58">
        <v>0</v>
      </c>
      <c r="AH275" s="59">
        <v>0</v>
      </c>
      <c r="AI275" s="58">
        <v>0</v>
      </c>
      <c r="AJ275" s="51">
        <f t="shared" si="239"/>
        <v>0</v>
      </c>
    </row>
    <row r="276" spans="2:36" x14ac:dyDescent="0.3">
      <c r="B276" s="4" t="s">
        <v>280</v>
      </c>
      <c r="C276" s="46"/>
      <c r="D276" s="46"/>
      <c r="E276" s="58">
        <v>0</v>
      </c>
      <c r="F276" s="59">
        <v>0</v>
      </c>
      <c r="G276" s="58">
        <v>0</v>
      </c>
      <c r="H276" s="59">
        <v>0</v>
      </c>
      <c r="I276" s="58">
        <v>0</v>
      </c>
      <c r="J276" s="59">
        <v>0</v>
      </c>
      <c r="K276" s="58">
        <v>0</v>
      </c>
      <c r="L276" s="59">
        <v>0</v>
      </c>
      <c r="M276" s="58">
        <v>0</v>
      </c>
      <c r="N276" s="59">
        <v>0</v>
      </c>
      <c r="O276" s="58">
        <v>0</v>
      </c>
      <c r="P276" s="59">
        <v>0</v>
      </c>
      <c r="Q276" s="58">
        <v>0</v>
      </c>
      <c r="R276" s="59">
        <v>0</v>
      </c>
      <c r="S276" s="58">
        <v>0</v>
      </c>
      <c r="T276" s="59">
        <v>0</v>
      </c>
      <c r="U276" s="58">
        <v>0</v>
      </c>
      <c r="V276" s="59">
        <v>0</v>
      </c>
      <c r="W276" s="58">
        <v>0</v>
      </c>
      <c r="X276" s="59">
        <v>0</v>
      </c>
      <c r="Y276" s="58">
        <v>0</v>
      </c>
      <c r="Z276" s="59">
        <v>0</v>
      </c>
      <c r="AA276" s="58">
        <v>0</v>
      </c>
      <c r="AB276" s="59">
        <v>0</v>
      </c>
      <c r="AC276" s="58">
        <v>0</v>
      </c>
      <c r="AD276" s="59">
        <v>0</v>
      </c>
      <c r="AE276" s="58">
        <v>0</v>
      </c>
      <c r="AF276" s="59">
        <v>0</v>
      </c>
      <c r="AG276" s="58">
        <v>0</v>
      </c>
      <c r="AH276" s="59">
        <v>0</v>
      </c>
      <c r="AI276" s="58">
        <v>0</v>
      </c>
      <c r="AJ276" s="51">
        <f t="shared" si="239"/>
        <v>0</v>
      </c>
    </row>
    <row r="277" spans="2:36" x14ac:dyDescent="0.3">
      <c r="B277" s="4" t="s">
        <v>281</v>
      </c>
      <c r="C277" s="46"/>
      <c r="D277" s="46"/>
      <c r="E277" s="58">
        <v>0</v>
      </c>
      <c r="F277" s="59">
        <v>0</v>
      </c>
      <c r="G277" s="58">
        <v>0</v>
      </c>
      <c r="H277" s="59">
        <v>0</v>
      </c>
      <c r="I277" s="58">
        <v>0</v>
      </c>
      <c r="J277" s="59">
        <v>0</v>
      </c>
      <c r="K277" s="58">
        <v>0</v>
      </c>
      <c r="L277" s="59">
        <v>0</v>
      </c>
      <c r="M277" s="58">
        <v>0</v>
      </c>
      <c r="N277" s="59">
        <v>0</v>
      </c>
      <c r="O277" s="58">
        <v>0</v>
      </c>
      <c r="P277" s="59">
        <v>0</v>
      </c>
      <c r="Q277" s="58">
        <v>0</v>
      </c>
      <c r="R277" s="59">
        <v>0</v>
      </c>
      <c r="S277" s="58">
        <v>0</v>
      </c>
      <c r="T277" s="59">
        <v>0</v>
      </c>
      <c r="U277" s="58">
        <v>0</v>
      </c>
      <c r="V277" s="59">
        <v>0</v>
      </c>
      <c r="W277" s="58">
        <v>0</v>
      </c>
      <c r="X277" s="59">
        <v>0</v>
      </c>
      <c r="Y277" s="58">
        <v>0</v>
      </c>
      <c r="Z277" s="59">
        <v>0</v>
      </c>
      <c r="AA277" s="58">
        <v>0</v>
      </c>
      <c r="AB277" s="59">
        <v>0</v>
      </c>
      <c r="AC277" s="58">
        <v>0</v>
      </c>
      <c r="AD277" s="59">
        <v>0</v>
      </c>
      <c r="AE277" s="58">
        <v>0</v>
      </c>
      <c r="AF277" s="59">
        <v>0</v>
      </c>
      <c r="AG277" s="58">
        <v>0</v>
      </c>
      <c r="AH277" s="59">
        <v>0</v>
      </c>
      <c r="AI277" s="58">
        <v>0</v>
      </c>
      <c r="AJ277" s="51">
        <f t="shared" si="239"/>
        <v>0</v>
      </c>
    </row>
    <row r="278" spans="2:36" x14ac:dyDescent="0.3"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H278" s="3"/>
      <c r="AI278" s="3"/>
      <c r="AJ278" s="3"/>
    </row>
    <row r="279" spans="2:36" x14ac:dyDescent="0.3">
      <c r="B279" s="39">
        <v>45901</v>
      </c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H279" s="3"/>
      <c r="AI279" s="3"/>
      <c r="AJ279" s="3"/>
    </row>
    <row r="280" spans="2:36" x14ac:dyDescent="0.3">
      <c r="C280" s="4"/>
      <c r="D280" s="4"/>
      <c r="E280" s="6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</row>
    <row r="281" spans="2:36" x14ac:dyDescent="0.3">
      <c r="B281" s="32" t="s">
        <v>124</v>
      </c>
      <c r="C281" s="4"/>
      <c r="D281" s="4"/>
      <c r="E281" s="33">
        <f>+B279</f>
        <v>45901</v>
      </c>
      <c r="F281" s="33">
        <f>+E281+1</f>
        <v>45902</v>
      </c>
      <c r="G281" s="33">
        <f t="shared" ref="G281" si="240">+F281+1</f>
        <v>45903</v>
      </c>
      <c r="H281" s="33">
        <f t="shared" ref="H281" si="241">+G281+1</f>
        <v>45904</v>
      </c>
      <c r="I281" s="33">
        <f t="shared" ref="I281" si="242">+H281+1</f>
        <v>45905</v>
      </c>
      <c r="J281" s="33">
        <f t="shared" ref="J281" si="243">+I281+1</f>
        <v>45906</v>
      </c>
      <c r="K281" s="33">
        <f t="shared" ref="K281" si="244">+J281+1</f>
        <v>45907</v>
      </c>
      <c r="L281" s="33">
        <f t="shared" ref="L281" si="245">+K281+1</f>
        <v>45908</v>
      </c>
      <c r="M281" s="33">
        <f t="shared" ref="M281" si="246">+L281+1</f>
        <v>45909</v>
      </c>
      <c r="N281" s="33">
        <f t="shared" ref="N281" si="247">+M281+1</f>
        <v>45910</v>
      </c>
      <c r="O281" s="33">
        <f t="shared" ref="O281" si="248">+N281+1</f>
        <v>45911</v>
      </c>
      <c r="P281" s="33">
        <f t="shared" ref="P281" si="249">+O281+1</f>
        <v>45912</v>
      </c>
      <c r="Q281" s="33">
        <f t="shared" ref="Q281" si="250">+P281+1</f>
        <v>45913</v>
      </c>
      <c r="R281" s="33">
        <f t="shared" ref="R281" si="251">+Q281+1</f>
        <v>45914</v>
      </c>
      <c r="S281" s="33">
        <f t="shared" ref="S281" si="252">+R281+1</f>
        <v>45915</v>
      </c>
      <c r="T281" s="33">
        <f t="shared" ref="T281" si="253">+S281+1</f>
        <v>45916</v>
      </c>
      <c r="U281" s="33">
        <f t="shared" ref="U281" si="254">+T281+1</f>
        <v>45917</v>
      </c>
      <c r="V281" s="33">
        <f t="shared" ref="V281" si="255">+U281+1</f>
        <v>45918</v>
      </c>
      <c r="W281" s="33">
        <f t="shared" ref="W281" si="256">+V281+1</f>
        <v>45919</v>
      </c>
      <c r="X281" s="33">
        <f t="shared" ref="X281" si="257">+W281+1</f>
        <v>45920</v>
      </c>
      <c r="Y281" s="33">
        <f t="shared" ref="Y281" si="258">+X281+1</f>
        <v>45921</v>
      </c>
      <c r="Z281" s="33">
        <f t="shared" ref="Z281" si="259">+Y281+1</f>
        <v>45922</v>
      </c>
      <c r="AA281" s="33">
        <f t="shared" ref="AA281" si="260">+Z281+1</f>
        <v>45923</v>
      </c>
      <c r="AB281" s="33">
        <f t="shared" ref="AB281" si="261">+AA281+1</f>
        <v>45924</v>
      </c>
      <c r="AC281" s="33">
        <f t="shared" ref="AC281" si="262">+AB281+1</f>
        <v>45925</v>
      </c>
      <c r="AD281" s="33">
        <f t="shared" ref="AD281" si="263">+AC281+1</f>
        <v>45926</v>
      </c>
      <c r="AE281" s="33">
        <f t="shared" ref="AE281" si="264">+AD281+1</f>
        <v>45927</v>
      </c>
      <c r="AF281" s="33">
        <f t="shared" ref="AF281" si="265">+AE281+1</f>
        <v>45928</v>
      </c>
      <c r="AG281" s="33">
        <f t="shared" ref="AG281" si="266">+AF281+1</f>
        <v>45929</v>
      </c>
      <c r="AH281" s="33">
        <f t="shared" ref="AH281" si="267">+AG281+1</f>
        <v>45930</v>
      </c>
      <c r="AI281" s="33" t="s">
        <v>316</v>
      </c>
      <c r="AJ281" s="83" t="s">
        <v>2</v>
      </c>
    </row>
    <row r="282" spans="2:36" x14ac:dyDescent="0.3">
      <c r="B282" s="103" t="s">
        <v>2</v>
      </c>
      <c r="C282" s="103"/>
      <c r="D282" s="103"/>
      <c r="E282" s="48">
        <f t="shared" ref="E282:AI282" si="268">SUM(E283:E311)</f>
        <v>135.76647978464757</v>
      </c>
      <c r="F282" s="48">
        <f t="shared" si="268"/>
        <v>0</v>
      </c>
      <c r="G282" s="48">
        <f t="shared" si="268"/>
        <v>89.373230609367511</v>
      </c>
      <c r="H282" s="48">
        <f t="shared" si="268"/>
        <v>138.28290815118527</v>
      </c>
      <c r="I282" s="48">
        <f t="shared" si="268"/>
        <v>0</v>
      </c>
      <c r="J282" s="48">
        <f t="shared" si="268"/>
        <v>5.4363183720906578</v>
      </c>
      <c r="K282" s="48">
        <f t="shared" si="268"/>
        <v>10.29520918528239</v>
      </c>
      <c r="L282" s="48">
        <f t="shared" si="268"/>
        <v>601.55917401862166</v>
      </c>
      <c r="M282" s="48">
        <f t="shared" si="268"/>
        <v>168.5897255979599</v>
      </c>
      <c r="N282" s="48">
        <f t="shared" si="268"/>
        <v>109.94662481528675</v>
      </c>
      <c r="O282" s="48">
        <f t="shared" si="268"/>
        <v>456.45670821070291</v>
      </c>
      <c r="P282" s="48">
        <f t="shared" si="268"/>
        <v>581.50558694203698</v>
      </c>
      <c r="Q282" s="48">
        <f t="shared" si="268"/>
        <v>326.14971482346709</v>
      </c>
      <c r="R282" s="48">
        <f t="shared" si="268"/>
        <v>294.00358262190548</v>
      </c>
      <c r="S282" s="48">
        <f t="shared" si="268"/>
        <v>660.97143958901734</v>
      </c>
      <c r="T282" s="48">
        <f t="shared" si="268"/>
        <v>135.86083478007322</v>
      </c>
      <c r="U282" s="48">
        <f t="shared" si="268"/>
        <v>0</v>
      </c>
      <c r="V282" s="48">
        <f t="shared" si="268"/>
        <v>266.60226724280869</v>
      </c>
      <c r="W282" s="48">
        <f t="shared" si="268"/>
        <v>181.15806786880552</v>
      </c>
      <c r="X282" s="48">
        <f t="shared" si="268"/>
        <v>304.09697481951116</v>
      </c>
      <c r="Y282" s="48">
        <f t="shared" si="268"/>
        <v>225.49180546569823</v>
      </c>
      <c r="Z282" s="48">
        <f t="shared" si="268"/>
        <v>127.23755659893868</v>
      </c>
      <c r="AA282" s="48">
        <f t="shared" si="268"/>
        <v>99.083315817302619</v>
      </c>
      <c r="AB282" s="48">
        <f t="shared" si="268"/>
        <v>99.40908096313477</v>
      </c>
      <c r="AC282" s="48">
        <f t="shared" si="268"/>
        <v>103.55303306783041</v>
      </c>
      <c r="AD282" s="48">
        <f t="shared" si="268"/>
        <v>0</v>
      </c>
      <c r="AE282" s="48">
        <f t="shared" si="268"/>
        <v>0</v>
      </c>
      <c r="AF282" s="48">
        <f t="shared" si="268"/>
        <v>0</v>
      </c>
      <c r="AG282" s="48">
        <f t="shared" si="268"/>
        <v>0</v>
      </c>
      <c r="AH282" s="48">
        <f t="shared" si="268"/>
        <v>330.79382658899118</v>
      </c>
      <c r="AI282" s="48">
        <f t="shared" si="268"/>
        <v>0</v>
      </c>
      <c r="AJ282" s="51">
        <f>SUM(AJ283:AJ311)</f>
        <v>5451.6234659346665</v>
      </c>
    </row>
    <row r="283" spans="2:36" x14ac:dyDescent="0.3">
      <c r="B283" s="4" t="s">
        <v>252</v>
      </c>
      <c r="C283" s="4"/>
      <c r="D283" s="4"/>
      <c r="E283" s="58">
        <v>0</v>
      </c>
      <c r="F283" s="59">
        <v>0</v>
      </c>
      <c r="G283" s="58">
        <v>0</v>
      </c>
      <c r="H283" s="59">
        <v>0</v>
      </c>
      <c r="I283" s="58">
        <v>0</v>
      </c>
      <c r="J283" s="59">
        <v>0</v>
      </c>
      <c r="K283" s="58">
        <v>0</v>
      </c>
      <c r="L283" s="59">
        <v>0</v>
      </c>
      <c r="M283" s="58">
        <v>0</v>
      </c>
      <c r="N283" s="59">
        <v>0</v>
      </c>
      <c r="O283" s="58">
        <v>0</v>
      </c>
      <c r="P283" s="59">
        <v>0</v>
      </c>
      <c r="Q283" s="58">
        <v>0</v>
      </c>
      <c r="R283" s="59">
        <v>0</v>
      </c>
      <c r="S283" s="58">
        <v>0</v>
      </c>
      <c r="T283" s="59">
        <v>0</v>
      </c>
      <c r="U283" s="58">
        <v>0</v>
      </c>
      <c r="V283" s="59">
        <v>0</v>
      </c>
      <c r="W283" s="58">
        <v>0</v>
      </c>
      <c r="X283" s="59">
        <v>0</v>
      </c>
      <c r="Y283" s="58">
        <v>0</v>
      </c>
      <c r="Z283" s="59">
        <v>0</v>
      </c>
      <c r="AA283" s="58">
        <v>0</v>
      </c>
      <c r="AB283" s="59">
        <v>0</v>
      </c>
      <c r="AC283" s="58">
        <v>0</v>
      </c>
      <c r="AD283" s="59">
        <v>0</v>
      </c>
      <c r="AE283" s="58">
        <v>0</v>
      </c>
      <c r="AF283" s="59">
        <v>0</v>
      </c>
      <c r="AG283" s="58">
        <v>0</v>
      </c>
      <c r="AH283" s="59">
        <v>0</v>
      </c>
      <c r="AI283" s="58"/>
      <c r="AJ283" s="51">
        <f>SUM(E283:AI283)</f>
        <v>0</v>
      </c>
    </row>
    <row r="284" spans="2:36" x14ac:dyDescent="0.3">
      <c r="B284" s="4" t="s">
        <v>253</v>
      </c>
      <c r="E284" s="58">
        <v>0</v>
      </c>
      <c r="F284" s="59">
        <v>0</v>
      </c>
      <c r="G284" s="58">
        <v>0</v>
      </c>
      <c r="H284" s="59">
        <v>0</v>
      </c>
      <c r="I284" s="58">
        <v>0</v>
      </c>
      <c r="J284" s="59">
        <v>0</v>
      </c>
      <c r="K284" s="58">
        <v>0</v>
      </c>
      <c r="L284" s="59">
        <v>0</v>
      </c>
      <c r="M284" s="58">
        <v>0</v>
      </c>
      <c r="N284" s="59">
        <v>0</v>
      </c>
      <c r="O284" s="58">
        <v>0</v>
      </c>
      <c r="P284" s="59">
        <v>0</v>
      </c>
      <c r="Q284" s="58">
        <v>0</v>
      </c>
      <c r="R284" s="59">
        <v>0</v>
      </c>
      <c r="S284" s="58">
        <v>0</v>
      </c>
      <c r="T284" s="59">
        <v>0</v>
      </c>
      <c r="U284" s="58">
        <v>0</v>
      </c>
      <c r="V284" s="59">
        <v>0</v>
      </c>
      <c r="W284" s="58">
        <v>0</v>
      </c>
      <c r="X284" s="59">
        <v>0</v>
      </c>
      <c r="Y284" s="58">
        <v>0</v>
      </c>
      <c r="Z284" s="59">
        <v>0</v>
      </c>
      <c r="AA284" s="58">
        <v>0</v>
      </c>
      <c r="AB284" s="59">
        <v>0</v>
      </c>
      <c r="AC284" s="58">
        <v>0</v>
      </c>
      <c r="AD284" s="59">
        <v>0</v>
      </c>
      <c r="AE284" s="58">
        <v>0</v>
      </c>
      <c r="AF284" s="59">
        <v>0</v>
      </c>
      <c r="AG284" s="58">
        <v>0</v>
      </c>
      <c r="AH284" s="59">
        <v>0</v>
      </c>
      <c r="AI284" s="58"/>
      <c r="AJ284" s="51">
        <f t="shared" ref="AJ284:AJ311" si="269">SUM(E284:AI284)</f>
        <v>0</v>
      </c>
    </row>
    <row r="285" spans="2:36" x14ac:dyDescent="0.3">
      <c r="B285" s="4" t="s">
        <v>254</v>
      </c>
      <c r="E285" s="58">
        <v>0</v>
      </c>
      <c r="F285" s="59">
        <v>0</v>
      </c>
      <c r="G285" s="58">
        <v>0</v>
      </c>
      <c r="H285" s="59">
        <v>0</v>
      </c>
      <c r="I285" s="58">
        <v>0</v>
      </c>
      <c r="J285" s="59">
        <v>0</v>
      </c>
      <c r="K285" s="58">
        <v>0</v>
      </c>
      <c r="L285" s="59">
        <v>0</v>
      </c>
      <c r="M285" s="58">
        <v>0</v>
      </c>
      <c r="N285" s="59">
        <v>0</v>
      </c>
      <c r="O285" s="58">
        <v>0</v>
      </c>
      <c r="P285" s="59">
        <v>0</v>
      </c>
      <c r="Q285" s="58">
        <v>0</v>
      </c>
      <c r="R285" s="59">
        <v>0</v>
      </c>
      <c r="S285" s="58">
        <v>0</v>
      </c>
      <c r="T285" s="59">
        <v>0</v>
      </c>
      <c r="U285" s="58">
        <v>0</v>
      </c>
      <c r="V285" s="59">
        <v>0</v>
      </c>
      <c r="W285" s="58">
        <v>0</v>
      </c>
      <c r="X285" s="59">
        <v>0</v>
      </c>
      <c r="Y285" s="58">
        <v>0</v>
      </c>
      <c r="Z285" s="59">
        <v>0</v>
      </c>
      <c r="AA285" s="58">
        <v>0</v>
      </c>
      <c r="AB285" s="59">
        <v>0</v>
      </c>
      <c r="AC285" s="58">
        <v>0</v>
      </c>
      <c r="AD285" s="59">
        <v>0</v>
      </c>
      <c r="AE285" s="58">
        <v>0</v>
      </c>
      <c r="AF285" s="59">
        <v>0</v>
      </c>
      <c r="AG285" s="58">
        <v>0</v>
      </c>
      <c r="AH285" s="59">
        <v>0</v>
      </c>
      <c r="AI285" s="58"/>
      <c r="AJ285" s="51">
        <f t="shared" si="269"/>
        <v>0</v>
      </c>
    </row>
    <row r="286" spans="2:36" x14ac:dyDescent="0.3">
      <c r="B286" s="4" t="s">
        <v>282</v>
      </c>
      <c r="C286" s="4"/>
      <c r="D286" s="4"/>
      <c r="E286" s="58">
        <v>0</v>
      </c>
      <c r="F286" s="59">
        <v>0</v>
      </c>
      <c r="G286" s="58">
        <v>0</v>
      </c>
      <c r="H286" s="59">
        <v>0</v>
      </c>
      <c r="I286" s="58">
        <v>0</v>
      </c>
      <c r="J286" s="59">
        <v>0</v>
      </c>
      <c r="K286" s="58">
        <v>0</v>
      </c>
      <c r="L286" s="59">
        <v>0</v>
      </c>
      <c r="M286" s="58">
        <v>0</v>
      </c>
      <c r="N286" s="59">
        <v>0</v>
      </c>
      <c r="O286" s="58">
        <v>0</v>
      </c>
      <c r="P286" s="59">
        <v>0</v>
      </c>
      <c r="Q286" s="58">
        <v>0</v>
      </c>
      <c r="R286" s="59">
        <v>0</v>
      </c>
      <c r="S286" s="58">
        <v>0</v>
      </c>
      <c r="T286" s="59">
        <v>0</v>
      </c>
      <c r="U286" s="58">
        <v>0</v>
      </c>
      <c r="V286" s="59">
        <v>0</v>
      </c>
      <c r="W286" s="58">
        <v>0</v>
      </c>
      <c r="X286" s="59">
        <v>0</v>
      </c>
      <c r="Y286" s="58">
        <v>0</v>
      </c>
      <c r="Z286" s="59">
        <v>0</v>
      </c>
      <c r="AA286" s="58">
        <v>0</v>
      </c>
      <c r="AB286" s="59">
        <v>0</v>
      </c>
      <c r="AC286" s="58">
        <v>0</v>
      </c>
      <c r="AD286" s="59">
        <v>0</v>
      </c>
      <c r="AE286" s="58">
        <v>0</v>
      </c>
      <c r="AF286" s="59">
        <v>0</v>
      </c>
      <c r="AG286" s="58">
        <v>0</v>
      </c>
      <c r="AH286" s="59">
        <v>0</v>
      </c>
      <c r="AI286" s="58"/>
      <c r="AJ286" s="51">
        <f t="shared" si="269"/>
        <v>0</v>
      </c>
    </row>
    <row r="287" spans="2:36" x14ac:dyDescent="0.3">
      <c r="B287" s="4" t="s">
        <v>283</v>
      </c>
      <c r="C287" s="79"/>
      <c r="D287" s="79"/>
      <c r="E287" s="58">
        <v>0</v>
      </c>
      <c r="F287" s="59">
        <v>0</v>
      </c>
      <c r="G287" s="58">
        <v>0</v>
      </c>
      <c r="H287" s="59">
        <v>0</v>
      </c>
      <c r="I287" s="58">
        <v>0</v>
      </c>
      <c r="J287" s="59">
        <v>0</v>
      </c>
      <c r="K287" s="58">
        <v>0</v>
      </c>
      <c r="L287" s="59">
        <v>0</v>
      </c>
      <c r="M287" s="58">
        <v>0</v>
      </c>
      <c r="N287" s="59">
        <v>0</v>
      </c>
      <c r="O287" s="58">
        <v>0</v>
      </c>
      <c r="P287" s="59">
        <v>0</v>
      </c>
      <c r="Q287" s="58">
        <v>0</v>
      </c>
      <c r="R287" s="59">
        <v>0</v>
      </c>
      <c r="S287" s="58">
        <v>0</v>
      </c>
      <c r="T287" s="59">
        <v>0</v>
      </c>
      <c r="U287" s="58">
        <v>0</v>
      </c>
      <c r="V287" s="59">
        <v>0</v>
      </c>
      <c r="W287" s="58">
        <v>0</v>
      </c>
      <c r="X287" s="59">
        <v>0</v>
      </c>
      <c r="Y287" s="58">
        <v>0</v>
      </c>
      <c r="Z287" s="59">
        <v>0</v>
      </c>
      <c r="AA287" s="58">
        <v>0</v>
      </c>
      <c r="AB287" s="59">
        <v>0</v>
      </c>
      <c r="AC287" s="58">
        <v>0</v>
      </c>
      <c r="AD287" s="59">
        <v>0</v>
      </c>
      <c r="AE287" s="58">
        <v>0</v>
      </c>
      <c r="AF287" s="59">
        <v>0</v>
      </c>
      <c r="AG287" s="58">
        <v>0</v>
      </c>
      <c r="AH287" s="59">
        <v>0</v>
      </c>
      <c r="AI287" s="58"/>
      <c r="AJ287" s="51">
        <f t="shared" si="269"/>
        <v>0</v>
      </c>
    </row>
    <row r="288" spans="2:36" x14ac:dyDescent="0.3">
      <c r="B288" s="4" t="s">
        <v>255</v>
      </c>
      <c r="C288" s="46"/>
      <c r="D288" s="46"/>
      <c r="E288" s="58">
        <v>135.76647978464757</v>
      </c>
      <c r="F288" s="59">
        <v>0</v>
      </c>
      <c r="G288" s="58">
        <v>89.373230609367511</v>
      </c>
      <c r="H288" s="59">
        <v>138.28290815118527</v>
      </c>
      <c r="I288" s="58">
        <v>0</v>
      </c>
      <c r="J288" s="59">
        <v>5.4363183720906578</v>
      </c>
      <c r="K288" s="58">
        <v>5.1155134836832676</v>
      </c>
      <c r="L288" s="59">
        <v>272.41002106001008</v>
      </c>
      <c r="M288" s="58">
        <v>99.676921808987927</v>
      </c>
      <c r="N288" s="59">
        <v>46.535635684660853</v>
      </c>
      <c r="O288" s="58">
        <v>241.78439585983418</v>
      </c>
      <c r="P288" s="59">
        <v>291.85369140879311</v>
      </c>
      <c r="Q288" s="58">
        <v>169.08994379694491</v>
      </c>
      <c r="R288" s="59">
        <v>184.21432104843839</v>
      </c>
      <c r="S288" s="58">
        <v>341.66915044032794</v>
      </c>
      <c r="T288" s="59">
        <v>56.279731883246399</v>
      </c>
      <c r="U288" s="58">
        <v>0</v>
      </c>
      <c r="V288" s="59">
        <v>131.98600356605431</v>
      </c>
      <c r="W288" s="58">
        <v>98.625887547987247</v>
      </c>
      <c r="X288" s="59">
        <v>143.06555364613874</v>
      </c>
      <c r="Y288" s="58">
        <v>98.386865403917099</v>
      </c>
      <c r="Z288" s="59">
        <v>89.402121177680087</v>
      </c>
      <c r="AA288" s="58">
        <v>38.437367591340163</v>
      </c>
      <c r="AB288" s="59">
        <v>32.113093516031896</v>
      </c>
      <c r="AC288" s="58">
        <v>37.186265802849661</v>
      </c>
      <c r="AD288" s="59">
        <v>0</v>
      </c>
      <c r="AE288" s="58">
        <v>0</v>
      </c>
      <c r="AF288" s="59">
        <v>0</v>
      </c>
      <c r="AG288" s="58">
        <v>0</v>
      </c>
      <c r="AH288" s="59">
        <v>203.2288333597325</v>
      </c>
      <c r="AI288" s="58"/>
      <c r="AJ288" s="51">
        <f t="shared" si="269"/>
        <v>2949.9202550039495</v>
      </c>
    </row>
    <row r="289" spans="2:36" x14ac:dyDescent="0.3">
      <c r="B289" s="4" t="s">
        <v>256</v>
      </c>
      <c r="C289" s="46"/>
      <c r="D289" s="46"/>
      <c r="E289" s="58">
        <v>0</v>
      </c>
      <c r="F289" s="59">
        <v>0</v>
      </c>
      <c r="G289" s="58">
        <v>0</v>
      </c>
      <c r="H289" s="59">
        <v>0</v>
      </c>
      <c r="I289" s="58">
        <v>0</v>
      </c>
      <c r="J289" s="59">
        <v>0</v>
      </c>
      <c r="K289" s="58">
        <v>5.1796957015991225</v>
      </c>
      <c r="L289" s="59">
        <v>329.14915295861158</v>
      </c>
      <c r="M289" s="58">
        <v>68.912803788971985</v>
      </c>
      <c r="N289" s="59">
        <v>63.4109891306259</v>
      </c>
      <c r="O289" s="58">
        <v>214.67231235086871</v>
      </c>
      <c r="P289" s="59">
        <v>289.65189553324387</v>
      </c>
      <c r="Q289" s="58">
        <v>157.05977102652216</v>
      </c>
      <c r="R289" s="59">
        <v>109.78926157346712</v>
      </c>
      <c r="S289" s="58">
        <v>319.3022891486894</v>
      </c>
      <c r="T289" s="59">
        <v>79.581102896826806</v>
      </c>
      <c r="U289" s="58">
        <v>0</v>
      </c>
      <c r="V289" s="59">
        <v>134.61626367675441</v>
      </c>
      <c r="W289" s="58">
        <v>82.532180320818284</v>
      </c>
      <c r="X289" s="59">
        <v>161.03142117337242</v>
      </c>
      <c r="Y289" s="58">
        <v>127.10494006178115</v>
      </c>
      <c r="Z289" s="59">
        <v>37.835435421258587</v>
      </c>
      <c r="AA289" s="58">
        <v>60.645948225962456</v>
      </c>
      <c r="AB289" s="59">
        <v>67.295987447102874</v>
      </c>
      <c r="AC289" s="58">
        <v>66.366767264980751</v>
      </c>
      <c r="AD289" s="59">
        <v>0</v>
      </c>
      <c r="AE289" s="58">
        <v>0</v>
      </c>
      <c r="AF289" s="59">
        <v>0</v>
      </c>
      <c r="AG289" s="58">
        <v>0</v>
      </c>
      <c r="AH289" s="59">
        <v>127.56499322925868</v>
      </c>
      <c r="AI289" s="58"/>
      <c r="AJ289" s="51">
        <f t="shared" si="269"/>
        <v>2501.7032109307165</v>
      </c>
    </row>
    <row r="290" spans="2:36" x14ac:dyDescent="0.3">
      <c r="B290" s="4" t="s">
        <v>266</v>
      </c>
      <c r="C290" s="46"/>
      <c r="D290" s="46"/>
      <c r="E290" s="58">
        <v>0</v>
      </c>
      <c r="F290" s="59">
        <v>0</v>
      </c>
      <c r="G290" s="58">
        <v>0</v>
      </c>
      <c r="H290" s="59">
        <v>0</v>
      </c>
      <c r="I290" s="58">
        <v>0</v>
      </c>
      <c r="J290" s="59">
        <v>0</v>
      </c>
      <c r="K290" s="58">
        <v>0</v>
      </c>
      <c r="L290" s="59">
        <v>0</v>
      </c>
      <c r="M290" s="58">
        <v>0</v>
      </c>
      <c r="N290" s="59">
        <v>0</v>
      </c>
      <c r="O290" s="58">
        <v>0</v>
      </c>
      <c r="P290" s="59">
        <v>0</v>
      </c>
      <c r="Q290" s="58">
        <v>0</v>
      </c>
      <c r="R290" s="59">
        <v>0</v>
      </c>
      <c r="S290" s="58">
        <v>0</v>
      </c>
      <c r="T290" s="59">
        <v>0</v>
      </c>
      <c r="U290" s="58">
        <v>0</v>
      </c>
      <c r="V290" s="59">
        <v>0</v>
      </c>
      <c r="W290" s="58">
        <v>0</v>
      </c>
      <c r="X290" s="59">
        <v>0</v>
      </c>
      <c r="Y290" s="58">
        <v>0</v>
      </c>
      <c r="Z290" s="59">
        <v>0</v>
      </c>
      <c r="AA290" s="58">
        <v>0</v>
      </c>
      <c r="AB290" s="59">
        <v>0</v>
      </c>
      <c r="AC290" s="58">
        <v>0</v>
      </c>
      <c r="AD290" s="59">
        <v>0</v>
      </c>
      <c r="AE290" s="58">
        <v>0</v>
      </c>
      <c r="AF290" s="59">
        <v>0</v>
      </c>
      <c r="AG290" s="58">
        <v>0</v>
      </c>
      <c r="AH290" s="59">
        <v>0</v>
      </c>
      <c r="AI290" s="58"/>
      <c r="AJ290" s="51">
        <f t="shared" si="269"/>
        <v>0</v>
      </c>
    </row>
    <row r="291" spans="2:36" x14ac:dyDescent="0.3">
      <c r="B291" s="4" t="s">
        <v>267</v>
      </c>
      <c r="C291" s="46"/>
      <c r="D291" s="46"/>
      <c r="E291" s="58">
        <v>0</v>
      </c>
      <c r="F291" s="59">
        <v>0</v>
      </c>
      <c r="G291" s="58">
        <v>0</v>
      </c>
      <c r="H291" s="59">
        <v>0</v>
      </c>
      <c r="I291" s="58">
        <v>0</v>
      </c>
      <c r="J291" s="59">
        <v>0</v>
      </c>
      <c r="K291" s="58">
        <v>0</v>
      </c>
      <c r="L291" s="59">
        <v>0</v>
      </c>
      <c r="M291" s="58">
        <v>0</v>
      </c>
      <c r="N291" s="59">
        <v>0</v>
      </c>
      <c r="O291" s="58">
        <v>0</v>
      </c>
      <c r="P291" s="59">
        <v>0</v>
      </c>
      <c r="Q291" s="58">
        <v>0</v>
      </c>
      <c r="R291" s="59">
        <v>0</v>
      </c>
      <c r="S291" s="58">
        <v>0</v>
      </c>
      <c r="T291" s="59">
        <v>0</v>
      </c>
      <c r="U291" s="58">
        <v>0</v>
      </c>
      <c r="V291" s="59">
        <v>0</v>
      </c>
      <c r="W291" s="58">
        <v>0</v>
      </c>
      <c r="X291" s="59">
        <v>0</v>
      </c>
      <c r="Y291" s="58">
        <v>0</v>
      </c>
      <c r="Z291" s="59">
        <v>0</v>
      </c>
      <c r="AA291" s="58">
        <v>0</v>
      </c>
      <c r="AB291" s="59">
        <v>0</v>
      </c>
      <c r="AC291" s="58">
        <v>0</v>
      </c>
      <c r="AD291" s="59">
        <v>0</v>
      </c>
      <c r="AE291" s="58">
        <v>0</v>
      </c>
      <c r="AF291" s="59">
        <v>0</v>
      </c>
      <c r="AG291" s="58">
        <v>0</v>
      </c>
      <c r="AH291" s="59">
        <v>0</v>
      </c>
      <c r="AI291" s="58"/>
      <c r="AJ291" s="51">
        <f t="shared" si="269"/>
        <v>0</v>
      </c>
    </row>
    <row r="292" spans="2:36" x14ac:dyDescent="0.3">
      <c r="B292" s="4" t="s">
        <v>268</v>
      </c>
      <c r="C292" s="46"/>
      <c r="D292" s="46"/>
      <c r="E292" s="58">
        <v>0</v>
      </c>
      <c r="F292" s="59">
        <v>0</v>
      </c>
      <c r="G292" s="58">
        <v>0</v>
      </c>
      <c r="H292" s="59">
        <v>0</v>
      </c>
      <c r="I292" s="58">
        <v>0</v>
      </c>
      <c r="J292" s="59">
        <v>0</v>
      </c>
      <c r="K292" s="58">
        <v>0</v>
      </c>
      <c r="L292" s="59">
        <v>0</v>
      </c>
      <c r="M292" s="58">
        <v>0</v>
      </c>
      <c r="N292" s="59">
        <v>0</v>
      </c>
      <c r="O292" s="58">
        <v>0</v>
      </c>
      <c r="P292" s="59">
        <v>0</v>
      </c>
      <c r="Q292" s="58">
        <v>0</v>
      </c>
      <c r="R292" s="59">
        <v>0</v>
      </c>
      <c r="S292" s="58">
        <v>0</v>
      </c>
      <c r="T292" s="59">
        <v>0</v>
      </c>
      <c r="U292" s="58">
        <v>0</v>
      </c>
      <c r="V292" s="59">
        <v>0</v>
      </c>
      <c r="W292" s="58">
        <v>0</v>
      </c>
      <c r="X292" s="59">
        <v>0</v>
      </c>
      <c r="Y292" s="58">
        <v>0</v>
      </c>
      <c r="Z292" s="59">
        <v>0</v>
      </c>
      <c r="AA292" s="58">
        <v>0</v>
      </c>
      <c r="AB292" s="59">
        <v>0</v>
      </c>
      <c r="AC292" s="58">
        <v>0</v>
      </c>
      <c r="AD292" s="59">
        <v>0</v>
      </c>
      <c r="AE292" s="58">
        <v>0</v>
      </c>
      <c r="AF292" s="59">
        <v>0</v>
      </c>
      <c r="AG292" s="58">
        <v>0</v>
      </c>
      <c r="AH292" s="59">
        <v>0</v>
      </c>
      <c r="AI292" s="58"/>
      <c r="AJ292" s="51">
        <f t="shared" si="269"/>
        <v>0</v>
      </c>
    </row>
    <row r="293" spans="2:36" x14ac:dyDescent="0.3">
      <c r="B293" s="4" t="s">
        <v>257</v>
      </c>
      <c r="C293" s="46"/>
      <c r="D293" s="46"/>
      <c r="E293" s="58">
        <v>0</v>
      </c>
      <c r="F293" s="59">
        <v>0</v>
      </c>
      <c r="G293" s="58">
        <v>0</v>
      </c>
      <c r="H293" s="59">
        <v>0</v>
      </c>
      <c r="I293" s="58">
        <v>0</v>
      </c>
      <c r="J293" s="59">
        <v>0</v>
      </c>
      <c r="K293" s="58">
        <v>0</v>
      </c>
      <c r="L293" s="59">
        <v>0</v>
      </c>
      <c r="M293" s="58">
        <v>0</v>
      </c>
      <c r="N293" s="59">
        <v>0</v>
      </c>
      <c r="O293" s="58">
        <v>0</v>
      </c>
      <c r="P293" s="59">
        <v>0</v>
      </c>
      <c r="Q293" s="58">
        <v>0</v>
      </c>
      <c r="R293" s="59">
        <v>0</v>
      </c>
      <c r="S293" s="58">
        <v>0</v>
      </c>
      <c r="T293" s="59">
        <v>0</v>
      </c>
      <c r="U293" s="58">
        <v>0</v>
      </c>
      <c r="V293" s="59">
        <v>0</v>
      </c>
      <c r="W293" s="58">
        <v>0</v>
      </c>
      <c r="X293" s="59">
        <v>0</v>
      </c>
      <c r="Y293" s="58">
        <v>0</v>
      </c>
      <c r="Z293" s="59">
        <v>0</v>
      </c>
      <c r="AA293" s="58">
        <v>0</v>
      </c>
      <c r="AB293" s="59">
        <v>0</v>
      </c>
      <c r="AC293" s="58">
        <v>0</v>
      </c>
      <c r="AD293" s="59">
        <v>0</v>
      </c>
      <c r="AE293" s="58">
        <v>0</v>
      </c>
      <c r="AF293" s="59">
        <v>0</v>
      </c>
      <c r="AG293" s="58">
        <v>0</v>
      </c>
      <c r="AH293" s="59">
        <v>0</v>
      </c>
      <c r="AI293" s="58"/>
      <c r="AJ293" s="51">
        <f t="shared" si="269"/>
        <v>0</v>
      </c>
    </row>
    <row r="294" spans="2:36" x14ac:dyDescent="0.3">
      <c r="B294" s="4" t="s">
        <v>258</v>
      </c>
      <c r="C294" s="46"/>
      <c r="D294" s="46"/>
      <c r="E294" s="58">
        <v>0</v>
      </c>
      <c r="F294" s="59">
        <v>0</v>
      </c>
      <c r="G294" s="58">
        <v>0</v>
      </c>
      <c r="H294" s="59">
        <v>0</v>
      </c>
      <c r="I294" s="58">
        <v>0</v>
      </c>
      <c r="J294" s="59">
        <v>0</v>
      </c>
      <c r="K294" s="58">
        <v>0</v>
      </c>
      <c r="L294" s="59">
        <v>0</v>
      </c>
      <c r="M294" s="58">
        <v>0</v>
      </c>
      <c r="N294" s="59">
        <v>0</v>
      </c>
      <c r="O294" s="58">
        <v>0</v>
      </c>
      <c r="P294" s="59">
        <v>0</v>
      </c>
      <c r="Q294" s="58">
        <v>0</v>
      </c>
      <c r="R294" s="59">
        <v>0</v>
      </c>
      <c r="S294" s="58">
        <v>0</v>
      </c>
      <c r="T294" s="59">
        <v>0</v>
      </c>
      <c r="U294" s="58">
        <v>0</v>
      </c>
      <c r="V294" s="59">
        <v>0</v>
      </c>
      <c r="W294" s="58">
        <v>0</v>
      </c>
      <c r="X294" s="59">
        <v>0</v>
      </c>
      <c r="Y294" s="58">
        <v>0</v>
      </c>
      <c r="Z294" s="59">
        <v>0</v>
      </c>
      <c r="AA294" s="58">
        <v>0</v>
      </c>
      <c r="AB294" s="59">
        <v>0</v>
      </c>
      <c r="AC294" s="58">
        <v>0</v>
      </c>
      <c r="AD294" s="59">
        <v>0</v>
      </c>
      <c r="AE294" s="58">
        <v>0</v>
      </c>
      <c r="AF294" s="59">
        <v>0</v>
      </c>
      <c r="AG294" s="58">
        <v>0</v>
      </c>
      <c r="AH294" s="59">
        <v>0</v>
      </c>
      <c r="AI294" s="58"/>
      <c r="AJ294" s="51">
        <f t="shared" si="269"/>
        <v>0</v>
      </c>
    </row>
    <row r="295" spans="2:36" x14ac:dyDescent="0.3">
      <c r="B295" s="4" t="s">
        <v>269</v>
      </c>
      <c r="C295" s="46"/>
      <c r="D295" s="46"/>
      <c r="E295" s="58">
        <v>0</v>
      </c>
      <c r="F295" s="59">
        <v>0</v>
      </c>
      <c r="G295" s="58">
        <v>0</v>
      </c>
      <c r="H295" s="59">
        <v>0</v>
      </c>
      <c r="I295" s="58">
        <v>0</v>
      </c>
      <c r="J295" s="59">
        <v>0</v>
      </c>
      <c r="K295" s="58">
        <v>0</v>
      </c>
      <c r="L295" s="59">
        <v>0</v>
      </c>
      <c r="M295" s="58">
        <v>0</v>
      </c>
      <c r="N295" s="59">
        <v>0</v>
      </c>
      <c r="O295" s="58">
        <v>0</v>
      </c>
      <c r="P295" s="59">
        <v>0</v>
      </c>
      <c r="Q295" s="58">
        <v>0</v>
      </c>
      <c r="R295" s="59">
        <v>0</v>
      </c>
      <c r="S295" s="58">
        <v>0</v>
      </c>
      <c r="T295" s="59">
        <v>0</v>
      </c>
      <c r="U295" s="58">
        <v>0</v>
      </c>
      <c r="V295" s="59">
        <v>0</v>
      </c>
      <c r="W295" s="58">
        <v>0</v>
      </c>
      <c r="X295" s="59">
        <v>0</v>
      </c>
      <c r="Y295" s="58">
        <v>0</v>
      </c>
      <c r="Z295" s="59">
        <v>0</v>
      </c>
      <c r="AA295" s="58">
        <v>0</v>
      </c>
      <c r="AB295" s="59">
        <v>0</v>
      </c>
      <c r="AC295" s="58">
        <v>0</v>
      </c>
      <c r="AD295" s="59">
        <v>0</v>
      </c>
      <c r="AE295" s="58">
        <v>0</v>
      </c>
      <c r="AF295" s="59">
        <v>0</v>
      </c>
      <c r="AG295" s="58">
        <v>0</v>
      </c>
      <c r="AH295" s="59">
        <v>0</v>
      </c>
      <c r="AI295" s="58"/>
      <c r="AJ295" s="51">
        <f t="shared" si="269"/>
        <v>0</v>
      </c>
    </row>
    <row r="296" spans="2:36" x14ac:dyDescent="0.3">
      <c r="B296" s="4" t="s">
        <v>270</v>
      </c>
      <c r="C296" s="46"/>
      <c r="D296" s="46"/>
      <c r="E296" s="58">
        <v>0</v>
      </c>
      <c r="F296" s="59">
        <v>0</v>
      </c>
      <c r="G296" s="58">
        <v>0</v>
      </c>
      <c r="H296" s="59">
        <v>0</v>
      </c>
      <c r="I296" s="58">
        <v>0</v>
      </c>
      <c r="J296" s="59">
        <v>0</v>
      </c>
      <c r="K296" s="58">
        <v>0</v>
      </c>
      <c r="L296" s="59">
        <v>0</v>
      </c>
      <c r="M296" s="58">
        <v>0</v>
      </c>
      <c r="N296" s="59">
        <v>0</v>
      </c>
      <c r="O296" s="58">
        <v>0</v>
      </c>
      <c r="P296" s="59">
        <v>0</v>
      </c>
      <c r="Q296" s="58">
        <v>0</v>
      </c>
      <c r="R296" s="59">
        <v>0</v>
      </c>
      <c r="S296" s="58">
        <v>0</v>
      </c>
      <c r="T296" s="59">
        <v>0</v>
      </c>
      <c r="U296" s="58">
        <v>0</v>
      </c>
      <c r="V296" s="59">
        <v>0</v>
      </c>
      <c r="W296" s="58">
        <v>0</v>
      </c>
      <c r="X296" s="59">
        <v>0</v>
      </c>
      <c r="Y296" s="58">
        <v>0</v>
      </c>
      <c r="Z296" s="59">
        <v>0</v>
      </c>
      <c r="AA296" s="58">
        <v>0</v>
      </c>
      <c r="AB296" s="59">
        <v>0</v>
      </c>
      <c r="AC296" s="58">
        <v>0</v>
      </c>
      <c r="AD296" s="59">
        <v>0</v>
      </c>
      <c r="AE296" s="58">
        <v>0</v>
      </c>
      <c r="AF296" s="59">
        <v>0</v>
      </c>
      <c r="AG296" s="58">
        <v>0</v>
      </c>
      <c r="AH296" s="59">
        <v>0</v>
      </c>
      <c r="AI296" s="58"/>
      <c r="AJ296" s="51">
        <f t="shared" si="269"/>
        <v>0</v>
      </c>
    </row>
    <row r="297" spans="2:36" x14ac:dyDescent="0.3">
      <c r="B297" s="4" t="s">
        <v>271</v>
      </c>
      <c r="C297" s="46"/>
      <c r="D297" s="46"/>
      <c r="E297" s="58">
        <v>0</v>
      </c>
      <c r="F297" s="59">
        <v>0</v>
      </c>
      <c r="G297" s="58">
        <v>0</v>
      </c>
      <c r="H297" s="59">
        <v>0</v>
      </c>
      <c r="I297" s="58">
        <v>0</v>
      </c>
      <c r="J297" s="59">
        <v>0</v>
      </c>
      <c r="K297" s="58">
        <v>0</v>
      </c>
      <c r="L297" s="59">
        <v>0</v>
      </c>
      <c r="M297" s="58">
        <v>0</v>
      </c>
      <c r="N297" s="59">
        <v>0</v>
      </c>
      <c r="O297" s="58">
        <v>0</v>
      </c>
      <c r="P297" s="59">
        <v>0</v>
      </c>
      <c r="Q297" s="58">
        <v>0</v>
      </c>
      <c r="R297" s="59">
        <v>0</v>
      </c>
      <c r="S297" s="58">
        <v>0</v>
      </c>
      <c r="T297" s="59">
        <v>0</v>
      </c>
      <c r="U297" s="58">
        <v>0</v>
      </c>
      <c r="V297" s="59">
        <v>0</v>
      </c>
      <c r="W297" s="58">
        <v>0</v>
      </c>
      <c r="X297" s="59">
        <v>0</v>
      </c>
      <c r="Y297" s="58">
        <v>0</v>
      </c>
      <c r="Z297" s="59">
        <v>0</v>
      </c>
      <c r="AA297" s="58">
        <v>0</v>
      </c>
      <c r="AB297" s="59">
        <v>0</v>
      </c>
      <c r="AC297" s="58">
        <v>0</v>
      </c>
      <c r="AD297" s="59">
        <v>0</v>
      </c>
      <c r="AE297" s="58">
        <v>0</v>
      </c>
      <c r="AF297" s="59">
        <v>0</v>
      </c>
      <c r="AG297" s="58">
        <v>0</v>
      </c>
      <c r="AH297" s="59">
        <v>0</v>
      </c>
      <c r="AI297" s="58"/>
      <c r="AJ297" s="51">
        <f t="shared" si="269"/>
        <v>0</v>
      </c>
    </row>
    <row r="298" spans="2:36" x14ac:dyDescent="0.3">
      <c r="B298" s="4" t="s">
        <v>272</v>
      </c>
      <c r="C298" s="46"/>
      <c r="D298" s="46"/>
      <c r="E298" s="58">
        <v>0</v>
      </c>
      <c r="F298" s="59">
        <v>0</v>
      </c>
      <c r="G298" s="58">
        <v>0</v>
      </c>
      <c r="H298" s="59">
        <v>0</v>
      </c>
      <c r="I298" s="58">
        <v>0</v>
      </c>
      <c r="J298" s="59">
        <v>0</v>
      </c>
      <c r="K298" s="58">
        <v>0</v>
      </c>
      <c r="L298" s="59">
        <v>0</v>
      </c>
      <c r="M298" s="58">
        <v>0</v>
      </c>
      <c r="N298" s="59">
        <v>0</v>
      </c>
      <c r="O298" s="58">
        <v>0</v>
      </c>
      <c r="P298" s="59">
        <v>0</v>
      </c>
      <c r="Q298" s="58">
        <v>0</v>
      </c>
      <c r="R298" s="59">
        <v>0</v>
      </c>
      <c r="S298" s="58">
        <v>0</v>
      </c>
      <c r="T298" s="59">
        <v>0</v>
      </c>
      <c r="U298" s="58">
        <v>0</v>
      </c>
      <c r="V298" s="59">
        <v>0</v>
      </c>
      <c r="W298" s="58">
        <v>0</v>
      </c>
      <c r="X298" s="59">
        <v>0</v>
      </c>
      <c r="Y298" s="58">
        <v>0</v>
      </c>
      <c r="Z298" s="59">
        <v>0</v>
      </c>
      <c r="AA298" s="58">
        <v>0</v>
      </c>
      <c r="AB298" s="59">
        <v>0</v>
      </c>
      <c r="AC298" s="58">
        <v>0</v>
      </c>
      <c r="AD298" s="59">
        <v>0</v>
      </c>
      <c r="AE298" s="58">
        <v>0</v>
      </c>
      <c r="AF298" s="59">
        <v>0</v>
      </c>
      <c r="AG298" s="58">
        <v>0</v>
      </c>
      <c r="AH298" s="59">
        <v>0</v>
      </c>
      <c r="AI298" s="58"/>
      <c r="AJ298" s="51">
        <f t="shared" si="269"/>
        <v>0</v>
      </c>
    </row>
    <row r="299" spans="2:36" x14ac:dyDescent="0.3">
      <c r="B299" s="4" t="s">
        <v>259</v>
      </c>
      <c r="C299" s="46"/>
      <c r="D299" s="46"/>
      <c r="E299" s="58">
        <v>0</v>
      </c>
      <c r="F299" s="59">
        <v>0</v>
      </c>
      <c r="G299" s="58">
        <v>0</v>
      </c>
      <c r="H299" s="59">
        <v>0</v>
      </c>
      <c r="I299" s="58">
        <v>0</v>
      </c>
      <c r="J299" s="59">
        <v>0</v>
      </c>
      <c r="K299" s="58">
        <v>0</v>
      </c>
      <c r="L299" s="59">
        <v>0</v>
      </c>
      <c r="M299" s="58">
        <v>0</v>
      </c>
      <c r="N299" s="59">
        <v>0</v>
      </c>
      <c r="O299" s="58">
        <v>0</v>
      </c>
      <c r="P299" s="59">
        <v>0</v>
      </c>
      <c r="Q299" s="58">
        <v>0</v>
      </c>
      <c r="R299" s="59">
        <v>0</v>
      </c>
      <c r="S299" s="58">
        <v>0</v>
      </c>
      <c r="T299" s="59">
        <v>0</v>
      </c>
      <c r="U299" s="58">
        <v>0</v>
      </c>
      <c r="V299" s="59">
        <v>0</v>
      </c>
      <c r="W299" s="58">
        <v>0</v>
      </c>
      <c r="X299" s="59">
        <v>0</v>
      </c>
      <c r="Y299" s="58">
        <v>0</v>
      </c>
      <c r="Z299" s="59">
        <v>0</v>
      </c>
      <c r="AA299" s="58">
        <v>0</v>
      </c>
      <c r="AB299" s="59">
        <v>0</v>
      </c>
      <c r="AC299" s="58">
        <v>0</v>
      </c>
      <c r="AD299" s="59">
        <v>0</v>
      </c>
      <c r="AE299" s="58">
        <v>0</v>
      </c>
      <c r="AF299" s="59">
        <v>0</v>
      </c>
      <c r="AG299" s="58">
        <v>0</v>
      </c>
      <c r="AH299" s="59">
        <v>0</v>
      </c>
      <c r="AI299" s="58"/>
      <c r="AJ299" s="51">
        <f t="shared" si="269"/>
        <v>0</v>
      </c>
    </row>
    <row r="300" spans="2:36" x14ac:dyDescent="0.3">
      <c r="B300" s="4" t="s">
        <v>260</v>
      </c>
      <c r="C300" s="46"/>
      <c r="D300" s="46"/>
      <c r="E300" s="58">
        <v>0</v>
      </c>
      <c r="F300" s="59">
        <v>0</v>
      </c>
      <c r="G300" s="58">
        <v>0</v>
      </c>
      <c r="H300" s="59">
        <v>0</v>
      </c>
      <c r="I300" s="58">
        <v>0</v>
      </c>
      <c r="J300" s="59">
        <v>0</v>
      </c>
      <c r="K300" s="58">
        <v>0</v>
      </c>
      <c r="L300" s="59">
        <v>0</v>
      </c>
      <c r="M300" s="58">
        <v>0</v>
      </c>
      <c r="N300" s="59">
        <v>0</v>
      </c>
      <c r="O300" s="58">
        <v>0</v>
      </c>
      <c r="P300" s="59">
        <v>0</v>
      </c>
      <c r="Q300" s="58">
        <v>0</v>
      </c>
      <c r="R300" s="59">
        <v>0</v>
      </c>
      <c r="S300" s="58">
        <v>0</v>
      </c>
      <c r="T300" s="59">
        <v>0</v>
      </c>
      <c r="U300" s="58">
        <v>0</v>
      </c>
      <c r="V300" s="59">
        <v>0</v>
      </c>
      <c r="W300" s="58">
        <v>0</v>
      </c>
      <c r="X300" s="59">
        <v>0</v>
      </c>
      <c r="Y300" s="58">
        <v>0</v>
      </c>
      <c r="Z300" s="59">
        <v>0</v>
      </c>
      <c r="AA300" s="58">
        <v>0</v>
      </c>
      <c r="AB300" s="59">
        <v>0</v>
      </c>
      <c r="AC300" s="58">
        <v>0</v>
      </c>
      <c r="AD300" s="59">
        <v>0</v>
      </c>
      <c r="AE300" s="58">
        <v>0</v>
      </c>
      <c r="AF300" s="59">
        <v>0</v>
      </c>
      <c r="AG300" s="58">
        <v>0</v>
      </c>
      <c r="AH300" s="59">
        <v>0</v>
      </c>
      <c r="AI300" s="58"/>
      <c r="AJ300" s="51">
        <f t="shared" si="269"/>
        <v>0</v>
      </c>
    </row>
    <row r="301" spans="2:36" x14ac:dyDescent="0.3">
      <c r="B301" s="4" t="s">
        <v>291</v>
      </c>
      <c r="C301" s="46"/>
      <c r="D301" s="46"/>
      <c r="E301" s="58">
        <v>0</v>
      </c>
      <c r="F301" s="59">
        <v>0</v>
      </c>
      <c r="G301" s="58">
        <v>0</v>
      </c>
      <c r="H301" s="59">
        <v>0</v>
      </c>
      <c r="I301" s="58">
        <v>0</v>
      </c>
      <c r="J301" s="59">
        <v>0</v>
      </c>
      <c r="K301" s="58">
        <v>0</v>
      </c>
      <c r="L301" s="59">
        <v>0</v>
      </c>
      <c r="M301" s="58">
        <v>0</v>
      </c>
      <c r="N301" s="59">
        <v>0</v>
      </c>
      <c r="O301" s="58">
        <v>0</v>
      </c>
      <c r="P301" s="59">
        <v>0</v>
      </c>
      <c r="Q301" s="58">
        <v>0</v>
      </c>
      <c r="R301" s="59">
        <v>0</v>
      </c>
      <c r="S301" s="58">
        <v>0</v>
      </c>
      <c r="T301" s="59">
        <v>0</v>
      </c>
      <c r="U301" s="58">
        <v>0</v>
      </c>
      <c r="V301" s="59">
        <v>0</v>
      </c>
      <c r="W301" s="58">
        <v>0</v>
      </c>
      <c r="X301" s="59">
        <v>0</v>
      </c>
      <c r="Y301" s="58">
        <v>0</v>
      </c>
      <c r="Z301" s="59">
        <v>0</v>
      </c>
      <c r="AA301" s="58">
        <v>0</v>
      </c>
      <c r="AB301" s="59">
        <v>0</v>
      </c>
      <c r="AC301" s="58">
        <v>0</v>
      </c>
      <c r="AD301" s="59">
        <v>0</v>
      </c>
      <c r="AE301" s="58">
        <v>0</v>
      </c>
      <c r="AF301" s="59">
        <v>0</v>
      </c>
      <c r="AG301" s="58">
        <v>0</v>
      </c>
      <c r="AH301" s="59">
        <v>0</v>
      </c>
      <c r="AI301" s="58"/>
      <c r="AJ301" s="51">
        <f t="shared" si="269"/>
        <v>0</v>
      </c>
    </row>
    <row r="302" spans="2:36" x14ac:dyDescent="0.3">
      <c r="B302" s="4" t="s">
        <v>292</v>
      </c>
      <c r="C302" s="46"/>
      <c r="D302" s="46"/>
      <c r="E302" s="58">
        <v>0</v>
      </c>
      <c r="F302" s="59">
        <v>0</v>
      </c>
      <c r="G302" s="58">
        <v>0</v>
      </c>
      <c r="H302" s="59">
        <v>0</v>
      </c>
      <c r="I302" s="58">
        <v>0</v>
      </c>
      <c r="J302" s="59">
        <v>0</v>
      </c>
      <c r="K302" s="58">
        <v>0</v>
      </c>
      <c r="L302" s="59">
        <v>0</v>
      </c>
      <c r="M302" s="58">
        <v>0</v>
      </c>
      <c r="N302" s="59">
        <v>0</v>
      </c>
      <c r="O302" s="58">
        <v>0</v>
      </c>
      <c r="P302" s="59">
        <v>0</v>
      </c>
      <c r="Q302" s="58">
        <v>0</v>
      </c>
      <c r="R302" s="59">
        <v>0</v>
      </c>
      <c r="S302" s="58">
        <v>0</v>
      </c>
      <c r="T302" s="59">
        <v>0</v>
      </c>
      <c r="U302" s="58">
        <v>0</v>
      </c>
      <c r="V302" s="59">
        <v>0</v>
      </c>
      <c r="W302" s="58">
        <v>0</v>
      </c>
      <c r="X302" s="59">
        <v>0</v>
      </c>
      <c r="Y302" s="58">
        <v>0</v>
      </c>
      <c r="Z302" s="59">
        <v>0</v>
      </c>
      <c r="AA302" s="58">
        <v>0</v>
      </c>
      <c r="AB302" s="59">
        <v>0</v>
      </c>
      <c r="AC302" s="58">
        <v>0</v>
      </c>
      <c r="AD302" s="59">
        <v>0</v>
      </c>
      <c r="AE302" s="58">
        <v>0</v>
      </c>
      <c r="AF302" s="59">
        <v>0</v>
      </c>
      <c r="AG302" s="58">
        <v>0</v>
      </c>
      <c r="AH302" s="59">
        <v>0</v>
      </c>
      <c r="AI302" s="58"/>
      <c r="AJ302" s="51">
        <f t="shared" si="269"/>
        <v>0</v>
      </c>
    </row>
    <row r="303" spans="2:36" x14ac:dyDescent="0.3">
      <c r="B303" s="4" t="s">
        <v>273</v>
      </c>
      <c r="C303" s="46"/>
      <c r="D303" s="46"/>
      <c r="E303" s="58">
        <v>0</v>
      </c>
      <c r="F303" s="59">
        <v>0</v>
      </c>
      <c r="G303" s="58">
        <v>0</v>
      </c>
      <c r="H303" s="59">
        <v>0</v>
      </c>
      <c r="I303" s="58">
        <v>0</v>
      </c>
      <c r="J303" s="59">
        <v>0</v>
      </c>
      <c r="K303" s="58">
        <v>0</v>
      </c>
      <c r="L303" s="59">
        <v>0</v>
      </c>
      <c r="M303" s="58">
        <v>0</v>
      </c>
      <c r="N303" s="59">
        <v>0</v>
      </c>
      <c r="O303" s="58">
        <v>0</v>
      </c>
      <c r="P303" s="59">
        <v>0</v>
      </c>
      <c r="Q303" s="58">
        <v>0</v>
      </c>
      <c r="R303" s="59">
        <v>0</v>
      </c>
      <c r="S303" s="58">
        <v>0</v>
      </c>
      <c r="T303" s="59">
        <v>0</v>
      </c>
      <c r="U303" s="58">
        <v>0</v>
      </c>
      <c r="V303" s="59">
        <v>0</v>
      </c>
      <c r="W303" s="58">
        <v>0</v>
      </c>
      <c r="X303" s="59">
        <v>0</v>
      </c>
      <c r="Y303" s="58">
        <v>0</v>
      </c>
      <c r="Z303" s="59">
        <v>0</v>
      </c>
      <c r="AA303" s="58">
        <v>0</v>
      </c>
      <c r="AB303" s="59">
        <v>0</v>
      </c>
      <c r="AC303" s="58">
        <v>0</v>
      </c>
      <c r="AD303" s="59">
        <v>0</v>
      </c>
      <c r="AE303" s="58">
        <v>0</v>
      </c>
      <c r="AF303" s="59">
        <v>0</v>
      </c>
      <c r="AG303" s="58">
        <v>0</v>
      </c>
      <c r="AH303" s="59">
        <v>0</v>
      </c>
      <c r="AI303" s="58"/>
      <c r="AJ303" s="51">
        <f t="shared" si="269"/>
        <v>0</v>
      </c>
    </row>
    <row r="304" spans="2:36" x14ac:dyDescent="0.3">
      <c r="B304" s="4" t="s">
        <v>274</v>
      </c>
      <c r="C304" s="46"/>
      <c r="D304" s="46"/>
      <c r="E304" s="58">
        <v>0</v>
      </c>
      <c r="F304" s="59">
        <v>0</v>
      </c>
      <c r="G304" s="58">
        <v>0</v>
      </c>
      <c r="H304" s="59">
        <v>0</v>
      </c>
      <c r="I304" s="58">
        <v>0</v>
      </c>
      <c r="J304" s="59">
        <v>0</v>
      </c>
      <c r="K304" s="58">
        <v>0</v>
      </c>
      <c r="L304" s="59">
        <v>0</v>
      </c>
      <c r="M304" s="58">
        <v>0</v>
      </c>
      <c r="N304" s="59">
        <v>0</v>
      </c>
      <c r="O304" s="58">
        <v>0</v>
      </c>
      <c r="P304" s="59">
        <v>0</v>
      </c>
      <c r="Q304" s="58">
        <v>0</v>
      </c>
      <c r="R304" s="59">
        <v>0</v>
      </c>
      <c r="S304" s="58">
        <v>0</v>
      </c>
      <c r="T304" s="59">
        <v>0</v>
      </c>
      <c r="U304" s="58">
        <v>0</v>
      </c>
      <c r="V304" s="59">
        <v>0</v>
      </c>
      <c r="W304" s="58">
        <v>0</v>
      </c>
      <c r="X304" s="59">
        <v>0</v>
      </c>
      <c r="Y304" s="58">
        <v>0</v>
      </c>
      <c r="Z304" s="59">
        <v>0</v>
      </c>
      <c r="AA304" s="58">
        <v>0</v>
      </c>
      <c r="AB304" s="59">
        <v>0</v>
      </c>
      <c r="AC304" s="58">
        <v>0</v>
      </c>
      <c r="AD304" s="59">
        <v>0</v>
      </c>
      <c r="AE304" s="58">
        <v>0</v>
      </c>
      <c r="AF304" s="59">
        <v>0</v>
      </c>
      <c r="AG304" s="58">
        <v>0</v>
      </c>
      <c r="AH304" s="59">
        <v>0</v>
      </c>
      <c r="AI304" s="58"/>
      <c r="AJ304" s="51">
        <f t="shared" si="269"/>
        <v>0</v>
      </c>
    </row>
    <row r="305" spans="2:36" x14ac:dyDescent="0.3">
      <c r="B305" s="4" t="s">
        <v>275</v>
      </c>
      <c r="C305" s="46"/>
      <c r="D305" s="46"/>
      <c r="E305" s="58">
        <v>0</v>
      </c>
      <c r="F305" s="59">
        <v>0</v>
      </c>
      <c r="G305" s="58">
        <v>0</v>
      </c>
      <c r="H305" s="59">
        <v>0</v>
      </c>
      <c r="I305" s="58">
        <v>0</v>
      </c>
      <c r="J305" s="59">
        <v>0</v>
      </c>
      <c r="K305" s="58">
        <v>0</v>
      </c>
      <c r="L305" s="59">
        <v>0</v>
      </c>
      <c r="M305" s="58">
        <v>0</v>
      </c>
      <c r="N305" s="59">
        <v>0</v>
      </c>
      <c r="O305" s="58">
        <v>0</v>
      </c>
      <c r="P305" s="59">
        <v>0</v>
      </c>
      <c r="Q305" s="58">
        <v>0</v>
      </c>
      <c r="R305" s="59">
        <v>0</v>
      </c>
      <c r="S305" s="58">
        <v>0</v>
      </c>
      <c r="T305" s="59">
        <v>0</v>
      </c>
      <c r="U305" s="58">
        <v>0</v>
      </c>
      <c r="V305" s="59">
        <v>0</v>
      </c>
      <c r="W305" s="58">
        <v>0</v>
      </c>
      <c r="X305" s="59">
        <v>0</v>
      </c>
      <c r="Y305" s="58">
        <v>0</v>
      </c>
      <c r="Z305" s="59">
        <v>0</v>
      </c>
      <c r="AA305" s="58">
        <v>0</v>
      </c>
      <c r="AB305" s="59">
        <v>0</v>
      </c>
      <c r="AC305" s="58">
        <v>0</v>
      </c>
      <c r="AD305" s="59">
        <v>0</v>
      </c>
      <c r="AE305" s="58">
        <v>0</v>
      </c>
      <c r="AF305" s="59">
        <v>0</v>
      </c>
      <c r="AG305" s="58">
        <v>0</v>
      </c>
      <c r="AH305" s="59">
        <v>0</v>
      </c>
      <c r="AI305" s="58"/>
      <c r="AJ305" s="51">
        <f t="shared" si="269"/>
        <v>0</v>
      </c>
    </row>
    <row r="306" spans="2:36" x14ac:dyDescent="0.3">
      <c r="B306" s="4" t="s">
        <v>276</v>
      </c>
      <c r="C306" s="46"/>
      <c r="D306" s="46"/>
      <c r="E306" s="58">
        <v>0</v>
      </c>
      <c r="F306" s="59">
        <v>0</v>
      </c>
      <c r="G306" s="58">
        <v>0</v>
      </c>
      <c r="H306" s="59">
        <v>0</v>
      </c>
      <c r="I306" s="58">
        <v>0</v>
      </c>
      <c r="J306" s="59">
        <v>0</v>
      </c>
      <c r="K306" s="58">
        <v>0</v>
      </c>
      <c r="L306" s="59">
        <v>0</v>
      </c>
      <c r="M306" s="58">
        <v>0</v>
      </c>
      <c r="N306" s="59">
        <v>0</v>
      </c>
      <c r="O306" s="58">
        <v>0</v>
      </c>
      <c r="P306" s="59">
        <v>0</v>
      </c>
      <c r="Q306" s="58">
        <v>0</v>
      </c>
      <c r="R306" s="59">
        <v>0</v>
      </c>
      <c r="S306" s="58">
        <v>0</v>
      </c>
      <c r="T306" s="59">
        <v>0</v>
      </c>
      <c r="U306" s="58">
        <v>0</v>
      </c>
      <c r="V306" s="59">
        <v>0</v>
      </c>
      <c r="W306" s="58">
        <v>0</v>
      </c>
      <c r="X306" s="59">
        <v>0</v>
      </c>
      <c r="Y306" s="58">
        <v>0</v>
      </c>
      <c r="Z306" s="59">
        <v>0</v>
      </c>
      <c r="AA306" s="58">
        <v>0</v>
      </c>
      <c r="AB306" s="59">
        <v>0</v>
      </c>
      <c r="AC306" s="58">
        <v>0</v>
      </c>
      <c r="AD306" s="59">
        <v>0</v>
      </c>
      <c r="AE306" s="58">
        <v>0</v>
      </c>
      <c r="AF306" s="59">
        <v>0</v>
      </c>
      <c r="AG306" s="58">
        <v>0</v>
      </c>
      <c r="AH306" s="59">
        <v>0</v>
      </c>
      <c r="AI306" s="58"/>
      <c r="AJ306" s="51">
        <f t="shared" si="269"/>
        <v>0</v>
      </c>
    </row>
    <row r="307" spans="2:36" x14ac:dyDescent="0.3">
      <c r="B307" s="4" t="s">
        <v>277</v>
      </c>
      <c r="C307" s="46"/>
      <c r="D307" s="46"/>
      <c r="E307" s="58">
        <v>0</v>
      </c>
      <c r="F307" s="59">
        <v>0</v>
      </c>
      <c r="G307" s="58">
        <v>0</v>
      </c>
      <c r="H307" s="59">
        <v>0</v>
      </c>
      <c r="I307" s="58">
        <v>0</v>
      </c>
      <c r="J307" s="59">
        <v>0</v>
      </c>
      <c r="K307" s="58">
        <v>0</v>
      </c>
      <c r="L307" s="59">
        <v>0</v>
      </c>
      <c r="M307" s="58">
        <v>0</v>
      </c>
      <c r="N307" s="59">
        <v>0</v>
      </c>
      <c r="O307" s="58">
        <v>0</v>
      </c>
      <c r="P307" s="59">
        <v>0</v>
      </c>
      <c r="Q307" s="58">
        <v>0</v>
      </c>
      <c r="R307" s="59">
        <v>0</v>
      </c>
      <c r="S307" s="58">
        <v>0</v>
      </c>
      <c r="T307" s="59">
        <v>0</v>
      </c>
      <c r="U307" s="58">
        <v>0</v>
      </c>
      <c r="V307" s="59">
        <v>0</v>
      </c>
      <c r="W307" s="58">
        <v>0</v>
      </c>
      <c r="X307" s="59">
        <v>0</v>
      </c>
      <c r="Y307" s="58">
        <v>0</v>
      </c>
      <c r="Z307" s="59">
        <v>0</v>
      </c>
      <c r="AA307" s="58">
        <v>0</v>
      </c>
      <c r="AB307" s="59">
        <v>0</v>
      </c>
      <c r="AC307" s="58">
        <v>0</v>
      </c>
      <c r="AD307" s="59">
        <v>0</v>
      </c>
      <c r="AE307" s="58">
        <v>0</v>
      </c>
      <c r="AF307" s="59">
        <v>0</v>
      </c>
      <c r="AG307" s="58">
        <v>0</v>
      </c>
      <c r="AH307" s="59">
        <v>0</v>
      </c>
      <c r="AI307" s="58"/>
      <c r="AJ307" s="51">
        <f t="shared" si="269"/>
        <v>0</v>
      </c>
    </row>
    <row r="308" spans="2:36" x14ac:dyDescent="0.3">
      <c r="B308" s="4" t="s">
        <v>278</v>
      </c>
      <c r="C308" s="46"/>
      <c r="D308" s="46"/>
      <c r="E308" s="58">
        <v>0</v>
      </c>
      <c r="F308" s="59">
        <v>0</v>
      </c>
      <c r="G308" s="58">
        <v>0</v>
      </c>
      <c r="H308" s="59">
        <v>0</v>
      </c>
      <c r="I308" s="58">
        <v>0</v>
      </c>
      <c r="J308" s="59">
        <v>0</v>
      </c>
      <c r="K308" s="58">
        <v>0</v>
      </c>
      <c r="L308" s="59">
        <v>0</v>
      </c>
      <c r="M308" s="58">
        <v>0</v>
      </c>
      <c r="N308" s="59">
        <v>0</v>
      </c>
      <c r="O308" s="58">
        <v>0</v>
      </c>
      <c r="P308" s="59">
        <v>0</v>
      </c>
      <c r="Q308" s="58">
        <v>0</v>
      </c>
      <c r="R308" s="59">
        <v>0</v>
      </c>
      <c r="S308" s="58">
        <v>0</v>
      </c>
      <c r="T308" s="59">
        <v>0</v>
      </c>
      <c r="U308" s="58">
        <v>0</v>
      </c>
      <c r="V308" s="59">
        <v>0</v>
      </c>
      <c r="W308" s="58">
        <v>0</v>
      </c>
      <c r="X308" s="59">
        <v>0</v>
      </c>
      <c r="Y308" s="58">
        <v>0</v>
      </c>
      <c r="Z308" s="59">
        <v>0</v>
      </c>
      <c r="AA308" s="58">
        <v>0</v>
      </c>
      <c r="AB308" s="59">
        <v>0</v>
      </c>
      <c r="AC308" s="58">
        <v>0</v>
      </c>
      <c r="AD308" s="59">
        <v>0</v>
      </c>
      <c r="AE308" s="58">
        <v>0</v>
      </c>
      <c r="AF308" s="59">
        <v>0</v>
      </c>
      <c r="AG308" s="58">
        <v>0</v>
      </c>
      <c r="AH308" s="59">
        <v>0</v>
      </c>
      <c r="AI308" s="58"/>
      <c r="AJ308" s="51">
        <f t="shared" si="269"/>
        <v>0</v>
      </c>
    </row>
    <row r="309" spans="2:36" x14ac:dyDescent="0.3">
      <c r="B309" s="4" t="s">
        <v>279</v>
      </c>
      <c r="C309" s="46"/>
      <c r="D309" s="46"/>
      <c r="E309" s="58">
        <v>0</v>
      </c>
      <c r="F309" s="59">
        <v>0</v>
      </c>
      <c r="G309" s="58">
        <v>0</v>
      </c>
      <c r="H309" s="59">
        <v>0</v>
      </c>
      <c r="I309" s="58">
        <v>0</v>
      </c>
      <c r="J309" s="59">
        <v>0</v>
      </c>
      <c r="K309" s="58">
        <v>0</v>
      </c>
      <c r="L309" s="59">
        <v>0</v>
      </c>
      <c r="M309" s="58">
        <v>0</v>
      </c>
      <c r="N309" s="59">
        <v>0</v>
      </c>
      <c r="O309" s="58">
        <v>0</v>
      </c>
      <c r="P309" s="59">
        <v>0</v>
      </c>
      <c r="Q309" s="58">
        <v>0</v>
      </c>
      <c r="R309" s="59">
        <v>0</v>
      </c>
      <c r="S309" s="58">
        <v>0</v>
      </c>
      <c r="T309" s="59">
        <v>0</v>
      </c>
      <c r="U309" s="58">
        <v>0</v>
      </c>
      <c r="V309" s="59">
        <v>0</v>
      </c>
      <c r="W309" s="58">
        <v>0</v>
      </c>
      <c r="X309" s="59">
        <v>0</v>
      </c>
      <c r="Y309" s="58">
        <v>0</v>
      </c>
      <c r="Z309" s="59">
        <v>0</v>
      </c>
      <c r="AA309" s="58">
        <v>0</v>
      </c>
      <c r="AB309" s="59">
        <v>0</v>
      </c>
      <c r="AC309" s="58">
        <v>0</v>
      </c>
      <c r="AD309" s="59">
        <v>0</v>
      </c>
      <c r="AE309" s="58">
        <v>0</v>
      </c>
      <c r="AF309" s="59">
        <v>0</v>
      </c>
      <c r="AG309" s="58">
        <v>0</v>
      </c>
      <c r="AH309" s="59">
        <v>0</v>
      </c>
      <c r="AI309" s="58"/>
      <c r="AJ309" s="51">
        <f t="shared" si="269"/>
        <v>0</v>
      </c>
    </row>
    <row r="310" spans="2:36" x14ac:dyDescent="0.3">
      <c r="B310" s="4" t="s">
        <v>280</v>
      </c>
      <c r="C310" s="46"/>
      <c r="D310" s="46"/>
      <c r="E310" s="58">
        <v>0</v>
      </c>
      <c r="F310" s="59">
        <v>0</v>
      </c>
      <c r="G310" s="58">
        <v>0</v>
      </c>
      <c r="H310" s="59">
        <v>0</v>
      </c>
      <c r="I310" s="58">
        <v>0</v>
      </c>
      <c r="J310" s="59">
        <v>0</v>
      </c>
      <c r="K310" s="58">
        <v>0</v>
      </c>
      <c r="L310" s="59">
        <v>0</v>
      </c>
      <c r="M310" s="58">
        <v>0</v>
      </c>
      <c r="N310" s="59">
        <v>0</v>
      </c>
      <c r="O310" s="58">
        <v>0</v>
      </c>
      <c r="P310" s="59">
        <v>0</v>
      </c>
      <c r="Q310" s="58">
        <v>0</v>
      </c>
      <c r="R310" s="59">
        <v>0</v>
      </c>
      <c r="S310" s="58">
        <v>0</v>
      </c>
      <c r="T310" s="59">
        <v>0</v>
      </c>
      <c r="U310" s="58">
        <v>0</v>
      </c>
      <c r="V310" s="59">
        <v>0</v>
      </c>
      <c r="W310" s="58">
        <v>0</v>
      </c>
      <c r="X310" s="59">
        <v>0</v>
      </c>
      <c r="Y310" s="58">
        <v>0</v>
      </c>
      <c r="Z310" s="59">
        <v>0</v>
      </c>
      <c r="AA310" s="58">
        <v>0</v>
      </c>
      <c r="AB310" s="59">
        <v>0</v>
      </c>
      <c r="AC310" s="58">
        <v>0</v>
      </c>
      <c r="AD310" s="59">
        <v>0</v>
      </c>
      <c r="AE310" s="58">
        <v>0</v>
      </c>
      <c r="AF310" s="59">
        <v>0</v>
      </c>
      <c r="AG310" s="58">
        <v>0</v>
      </c>
      <c r="AH310" s="59">
        <v>0</v>
      </c>
      <c r="AI310" s="58"/>
      <c r="AJ310" s="51">
        <f t="shared" si="269"/>
        <v>0</v>
      </c>
    </row>
    <row r="311" spans="2:36" x14ac:dyDescent="0.3">
      <c r="B311" s="4" t="s">
        <v>281</v>
      </c>
      <c r="C311" s="46"/>
      <c r="D311" s="46"/>
      <c r="E311" s="58">
        <v>0</v>
      </c>
      <c r="F311" s="59">
        <v>0</v>
      </c>
      <c r="G311" s="58">
        <v>0</v>
      </c>
      <c r="H311" s="59">
        <v>0</v>
      </c>
      <c r="I311" s="58">
        <v>0</v>
      </c>
      <c r="J311" s="59">
        <v>0</v>
      </c>
      <c r="K311" s="58">
        <v>0</v>
      </c>
      <c r="L311" s="59">
        <v>0</v>
      </c>
      <c r="M311" s="58">
        <v>0</v>
      </c>
      <c r="N311" s="59">
        <v>0</v>
      </c>
      <c r="O311" s="58">
        <v>0</v>
      </c>
      <c r="P311" s="59">
        <v>0</v>
      </c>
      <c r="Q311" s="58">
        <v>0</v>
      </c>
      <c r="R311" s="59">
        <v>0</v>
      </c>
      <c r="S311" s="58">
        <v>0</v>
      </c>
      <c r="T311" s="59">
        <v>0</v>
      </c>
      <c r="U311" s="58">
        <v>0</v>
      </c>
      <c r="V311" s="59">
        <v>0</v>
      </c>
      <c r="W311" s="58">
        <v>0</v>
      </c>
      <c r="X311" s="59">
        <v>0</v>
      </c>
      <c r="Y311" s="58">
        <v>0</v>
      </c>
      <c r="Z311" s="59">
        <v>0</v>
      </c>
      <c r="AA311" s="58">
        <v>0</v>
      </c>
      <c r="AB311" s="59">
        <v>0</v>
      </c>
      <c r="AC311" s="58">
        <v>0</v>
      </c>
      <c r="AD311" s="59">
        <v>0</v>
      </c>
      <c r="AE311" s="58">
        <v>0</v>
      </c>
      <c r="AF311" s="59">
        <v>0</v>
      </c>
      <c r="AG311" s="58">
        <v>0</v>
      </c>
      <c r="AH311" s="59">
        <v>0</v>
      </c>
      <c r="AI311" s="58"/>
      <c r="AJ311" s="51">
        <f t="shared" si="269"/>
        <v>0</v>
      </c>
    </row>
    <row r="312" spans="2:36" x14ac:dyDescent="0.3"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H312" s="3"/>
      <c r="AI312" s="3"/>
      <c r="AJ312" s="3"/>
    </row>
    <row r="313" spans="2:36" x14ac:dyDescent="0.3">
      <c r="B313" s="39">
        <v>45931</v>
      </c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H313" s="3"/>
      <c r="AI313" s="3"/>
      <c r="AJ313" s="3"/>
    </row>
    <row r="314" spans="2:36" x14ac:dyDescent="0.3">
      <c r="C314" s="4"/>
      <c r="D314" s="4"/>
      <c r="E314" s="6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</row>
    <row r="315" spans="2:36" x14ac:dyDescent="0.3">
      <c r="B315" s="32" t="s">
        <v>124</v>
      </c>
      <c r="C315" s="4"/>
      <c r="D315" s="4"/>
      <c r="E315" s="33">
        <f>+B313</f>
        <v>45931</v>
      </c>
      <c r="F315" s="33">
        <f>+E315+1</f>
        <v>45932</v>
      </c>
      <c r="G315" s="33">
        <f t="shared" ref="G315" si="270">+F315+1</f>
        <v>45933</v>
      </c>
      <c r="H315" s="33">
        <f t="shared" ref="H315" si="271">+G315+1</f>
        <v>45934</v>
      </c>
      <c r="I315" s="33">
        <f t="shared" ref="I315" si="272">+H315+1</f>
        <v>45935</v>
      </c>
      <c r="J315" s="33">
        <f t="shared" ref="J315" si="273">+I315+1</f>
        <v>45936</v>
      </c>
      <c r="K315" s="33">
        <f t="shared" ref="K315" si="274">+J315+1</f>
        <v>45937</v>
      </c>
      <c r="L315" s="33">
        <f t="shared" ref="L315" si="275">+K315+1</f>
        <v>45938</v>
      </c>
      <c r="M315" s="33">
        <f t="shared" ref="M315" si="276">+L315+1</f>
        <v>45939</v>
      </c>
      <c r="N315" s="33">
        <f t="shared" ref="N315" si="277">+M315+1</f>
        <v>45940</v>
      </c>
      <c r="O315" s="33">
        <f t="shared" ref="O315" si="278">+N315+1</f>
        <v>45941</v>
      </c>
      <c r="P315" s="33">
        <f t="shared" ref="P315" si="279">+O315+1</f>
        <v>45942</v>
      </c>
      <c r="Q315" s="33">
        <f t="shared" ref="Q315" si="280">+P315+1</f>
        <v>45943</v>
      </c>
      <c r="R315" s="33">
        <f t="shared" ref="R315" si="281">+Q315+1</f>
        <v>45944</v>
      </c>
      <c r="S315" s="33">
        <f t="shared" ref="S315" si="282">+R315+1</f>
        <v>45945</v>
      </c>
      <c r="T315" s="33">
        <f t="shared" ref="T315" si="283">+S315+1</f>
        <v>45946</v>
      </c>
      <c r="U315" s="33">
        <f t="shared" ref="U315" si="284">+T315+1</f>
        <v>45947</v>
      </c>
      <c r="V315" s="33">
        <f t="shared" ref="V315" si="285">+U315+1</f>
        <v>45948</v>
      </c>
      <c r="W315" s="33">
        <f t="shared" ref="W315" si="286">+V315+1</f>
        <v>45949</v>
      </c>
      <c r="X315" s="33">
        <f t="shared" ref="X315" si="287">+W315+1</f>
        <v>45950</v>
      </c>
      <c r="Y315" s="33">
        <f t="shared" ref="Y315" si="288">+X315+1</f>
        <v>45951</v>
      </c>
      <c r="Z315" s="33">
        <f t="shared" ref="Z315" si="289">+Y315+1</f>
        <v>45952</v>
      </c>
      <c r="AA315" s="33">
        <f t="shared" ref="AA315" si="290">+Z315+1</f>
        <v>45953</v>
      </c>
      <c r="AB315" s="33">
        <f t="shared" ref="AB315" si="291">+AA315+1</f>
        <v>45954</v>
      </c>
      <c r="AC315" s="33">
        <f t="shared" ref="AC315" si="292">+AB315+1</f>
        <v>45955</v>
      </c>
      <c r="AD315" s="33">
        <f t="shared" ref="AD315" si="293">+AC315+1</f>
        <v>45956</v>
      </c>
      <c r="AE315" s="33">
        <f t="shared" ref="AE315" si="294">+AD315+1</f>
        <v>45957</v>
      </c>
      <c r="AF315" s="33">
        <f t="shared" ref="AF315" si="295">+AE315+1</f>
        <v>45958</v>
      </c>
      <c r="AG315" s="33">
        <f t="shared" ref="AG315" si="296">+AF315+1</f>
        <v>45959</v>
      </c>
      <c r="AH315" s="33">
        <f t="shared" ref="AH315" si="297">+AG315+1</f>
        <v>45960</v>
      </c>
      <c r="AI315" s="33" t="s">
        <v>316</v>
      </c>
      <c r="AJ315" s="83" t="s">
        <v>2</v>
      </c>
    </row>
    <row r="316" spans="2:36" x14ac:dyDescent="0.3">
      <c r="B316" s="103" t="s">
        <v>2</v>
      </c>
      <c r="C316" s="103"/>
      <c r="D316" s="103"/>
      <c r="E316" s="48">
        <f t="shared" ref="E316:AI316" si="298">SUM(E317:E345)</f>
        <v>0</v>
      </c>
      <c r="F316" s="48">
        <f t="shared" si="298"/>
        <v>0</v>
      </c>
      <c r="G316" s="48">
        <f t="shared" si="298"/>
        <v>194.79764175939948</v>
      </c>
      <c r="H316" s="48">
        <f t="shared" si="298"/>
        <v>527.21500454521515</v>
      </c>
      <c r="I316" s="48">
        <f t="shared" si="298"/>
        <v>264.15360942716063</v>
      </c>
      <c r="J316" s="48">
        <f t="shared" si="298"/>
        <v>374.66765010975212</v>
      </c>
      <c r="K316" s="48">
        <f t="shared" si="298"/>
        <v>230.13931030616402</v>
      </c>
      <c r="L316" s="48">
        <f t="shared" si="298"/>
        <v>334.23962608371312</v>
      </c>
      <c r="M316" s="48">
        <f t="shared" si="298"/>
        <v>381.45902205234103</v>
      </c>
      <c r="N316" s="48">
        <f t="shared" si="298"/>
        <v>116.43369652642144</v>
      </c>
      <c r="O316" s="48">
        <f t="shared" si="298"/>
        <v>563.10147796136368</v>
      </c>
      <c r="P316" s="48">
        <f t="shared" si="298"/>
        <v>320.83774849684096</v>
      </c>
      <c r="Q316" s="48">
        <f t="shared" si="298"/>
        <v>255.70985724131265</v>
      </c>
      <c r="R316" s="48">
        <f t="shared" si="298"/>
        <v>108.99370794677733</v>
      </c>
      <c r="S316" s="48">
        <f t="shared" si="298"/>
        <v>2.9212669372558597</v>
      </c>
      <c r="T316" s="48">
        <f t="shared" si="298"/>
        <v>190.0398648609515</v>
      </c>
      <c r="U316" s="48">
        <f t="shared" si="298"/>
        <v>341.70778787041809</v>
      </c>
      <c r="V316" s="48">
        <f t="shared" si="298"/>
        <v>337.30221912082771</v>
      </c>
      <c r="W316" s="48">
        <f t="shared" si="298"/>
        <v>196.91748322616903</v>
      </c>
      <c r="X316" s="48">
        <f t="shared" si="298"/>
        <v>524.33225958195931</v>
      </c>
      <c r="Y316" s="48">
        <f t="shared" si="298"/>
        <v>276.10796492907133</v>
      </c>
      <c r="Z316" s="48">
        <f t="shared" si="298"/>
        <v>234.86944683272421</v>
      </c>
      <c r="AA316" s="48">
        <f t="shared" si="298"/>
        <v>34.937460709502922</v>
      </c>
      <c r="AB316" s="48">
        <f t="shared" si="298"/>
        <v>123.22814100836817</v>
      </c>
      <c r="AC316" s="48">
        <f t="shared" si="298"/>
        <v>29.63409780290392</v>
      </c>
      <c r="AD316" s="48">
        <f t="shared" si="298"/>
        <v>0</v>
      </c>
      <c r="AE316" s="48">
        <f t="shared" si="298"/>
        <v>0</v>
      </c>
      <c r="AF316" s="48">
        <f t="shared" si="298"/>
        <v>0</v>
      </c>
      <c r="AG316" s="48">
        <f t="shared" si="298"/>
        <v>0</v>
      </c>
      <c r="AH316" s="48">
        <f t="shared" si="298"/>
        <v>0</v>
      </c>
      <c r="AI316" s="48">
        <f t="shared" si="298"/>
        <v>0</v>
      </c>
      <c r="AJ316" s="51">
        <f>SUM(AJ317:AJ345)</f>
        <v>5963.7463453366126</v>
      </c>
    </row>
    <row r="317" spans="2:36" x14ac:dyDescent="0.3">
      <c r="B317" s="4" t="s">
        <v>252</v>
      </c>
      <c r="C317" s="46"/>
      <c r="D317" s="46"/>
      <c r="E317" s="58">
        <v>0</v>
      </c>
      <c r="F317" s="59">
        <v>0</v>
      </c>
      <c r="G317" s="58">
        <v>0</v>
      </c>
      <c r="H317" s="59">
        <v>0</v>
      </c>
      <c r="I317" s="58">
        <v>0</v>
      </c>
      <c r="J317" s="59">
        <v>0</v>
      </c>
      <c r="K317" s="58">
        <v>0</v>
      </c>
      <c r="L317" s="59">
        <v>0</v>
      </c>
      <c r="M317" s="58">
        <v>0</v>
      </c>
      <c r="N317" s="59">
        <v>0</v>
      </c>
      <c r="O317" s="58">
        <v>0</v>
      </c>
      <c r="P317" s="59">
        <v>0</v>
      </c>
      <c r="Q317" s="58">
        <v>0</v>
      </c>
      <c r="R317" s="59">
        <v>0</v>
      </c>
      <c r="S317" s="58">
        <v>0</v>
      </c>
      <c r="T317" s="59">
        <v>0</v>
      </c>
      <c r="U317" s="58">
        <v>0</v>
      </c>
      <c r="V317" s="59">
        <v>0</v>
      </c>
      <c r="W317" s="58">
        <v>0</v>
      </c>
      <c r="X317" s="59">
        <v>0</v>
      </c>
      <c r="Y317" s="58">
        <v>0</v>
      </c>
      <c r="Z317" s="59">
        <v>0</v>
      </c>
      <c r="AA317" s="58">
        <v>0</v>
      </c>
      <c r="AB317" s="59">
        <v>0</v>
      </c>
      <c r="AC317" s="58">
        <v>0</v>
      </c>
      <c r="AD317" s="59">
        <v>0</v>
      </c>
      <c r="AE317" s="58">
        <v>0</v>
      </c>
      <c r="AF317" s="59">
        <v>0</v>
      </c>
      <c r="AG317" s="58">
        <v>0</v>
      </c>
      <c r="AH317" s="59">
        <v>0</v>
      </c>
      <c r="AI317" s="58">
        <v>0</v>
      </c>
      <c r="AJ317" s="51">
        <f>SUM(E317:AI317)</f>
        <v>0</v>
      </c>
    </row>
    <row r="318" spans="2:36" x14ac:dyDescent="0.3">
      <c r="B318" s="4" t="s">
        <v>253</v>
      </c>
      <c r="C318" s="46"/>
      <c r="D318" s="46"/>
      <c r="E318" s="58">
        <v>0</v>
      </c>
      <c r="F318" s="59">
        <v>0</v>
      </c>
      <c r="G318" s="58">
        <v>0</v>
      </c>
      <c r="H318" s="59">
        <v>0</v>
      </c>
      <c r="I318" s="58">
        <v>0</v>
      </c>
      <c r="J318" s="59">
        <v>0</v>
      </c>
      <c r="K318" s="58">
        <v>0</v>
      </c>
      <c r="L318" s="59">
        <v>0</v>
      </c>
      <c r="M318" s="58">
        <v>0</v>
      </c>
      <c r="N318" s="59">
        <v>0</v>
      </c>
      <c r="O318" s="58">
        <v>0</v>
      </c>
      <c r="P318" s="59">
        <v>0</v>
      </c>
      <c r="Q318" s="58">
        <v>0</v>
      </c>
      <c r="R318" s="59">
        <v>0</v>
      </c>
      <c r="S318" s="58">
        <v>0</v>
      </c>
      <c r="T318" s="59">
        <v>0</v>
      </c>
      <c r="U318" s="58">
        <v>0</v>
      </c>
      <c r="V318" s="59">
        <v>0</v>
      </c>
      <c r="W318" s="58">
        <v>0</v>
      </c>
      <c r="X318" s="59">
        <v>0</v>
      </c>
      <c r="Y318" s="58">
        <v>0</v>
      </c>
      <c r="Z318" s="59">
        <v>0</v>
      </c>
      <c r="AA318" s="58">
        <v>0</v>
      </c>
      <c r="AB318" s="59">
        <v>0</v>
      </c>
      <c r="AC318" s="58">
        <v>0</v>
      </c>
      <c r="AD318" s="59">
        <v>0</v>
      </c>
      <c r="AE318" s="58">
        <v>0</v>
      </c>
      <c r="AF318" s="59">
        <v>0</v>
      </c>
      <c r="AG318" s="58">
        <v>0</v>
      </c>
      <c r="AH318" s="59">
        <v>0</v>
      </c>
      <c r="AI318" s="58">
        <v>0</v>
      </c>
      <c r="AJ318" s="51">
        <f t="shared" ref="AJ318:AJ345" si="299">SUM(E318:AI318)</f>
        <v>0</v>
      </c>
    </row>
    <row r="319" spans="2:36" x14ac:dyDescent="0.3">
      <c r="B319" s="4" t="s">
        <v>254</v>
      </c>
      <c r="C319" s="46"/>
      <c r="D319" s="46"/>
      <c r="E319" s="58">
        <v>0</v>
      </c>
      <c r="F319" s="59">
        <v>0</v>
      </c>
      <c r="G319" s="58">
        <v>0</v>
      </c>
      <c r="H319" s="59">
        <v>0</v>
      </c>
      <c r="I319" s="58">
        <v>0</v>
      </c>
      <c r="J319" s="59">
        <v>0</v>
      </c>
      <c r="K319" s="58">
        <v>0</v>
      </c>
      <c r="L319" s="59">
        <v>0</v>
      </c>
      <c r="M319" s="58">
        <v>0</v>
      </c>
      <c r="N319" s="59">
        <v>0</v>
      </c>
      <c r="O319" s="58">
        <v>0</v>
      </c>
      <c r="P319" s="59">
        <v>0</v>
      </c>
      <c r="Q319" s="58">
        <v>0</v>
      </c>
      <c r="R319" s="59">
        <v>0</v>
      </c>
      <c r="S319" s="58">
        <v>0</v>
      </c>
      <c r="T319" s="59">
        <v>0</v>
      </c>
      <c r="U319" s="58">
        <v>0</v>
      </c>
      <c r="V319" s="59">
        <v>0</v>
      </c>
      <c r="W319" s="58">
        <v>0</v>
      </c>
      <c r="X319" s="59">
        <v>0</v>
      </c>
      <c r="Y319" s="58">
        <v>0</v>
      </c>
      <c r="Z319" s="59">
        <v>0</v>
      </c>
      <c r="AA319" s="58">
        <v>0</v>
      </c>
      <c r="AB319" s="59">
        <v>0</v>
      </c>
      <c r="AC319" s="58">
        <v>0</v>
      </c>
      <c r="AD319" s="59">
        <v>0</v>
      </c>
      <c r="AE319" s="58">
        <v>0</v>
      </c>
      <c r="AF319" s="59">
        <v>0</v>
      </c>
      <c r="AG319" s="58">
        <v>0</v>
      </c>
      <c r="AH319" s="59">
        <v>0</v>
      </c>
      <c r="AI319" s="58">
        <v>0</v>
      </c>
      <c r="AJ319" s="51">
        <f t="shared" si="299"/>
        <v>0</v>
      </c>
    </row>
    <row r="320" spans="2:36" x14ac:dyDescent="0.3">
      <c r="B320" s="4" t="s">
        <v>282</v>
      </c>
      <c r="C320" s="46"/>
      <c r="D320" s="46"/>
      <c r="E320" s="58">
        <v>0</v>
      </c>
      <c r="F320" s="59">
        <v>0</v>
      </c>
      <c r="G320" s="58">
        <v>0</v>
      </c>
      <c r="H320" s="59">
        <v>0</v>
      </c>
      <c r="I320" s="58">
        <v>0</v>
      </c>
      <c r="J320" s="59">
        <v>0</v>
      </c>
      <c r="K320" s="58">
        <v>0</v>
      </c>
      <c r="L320" s="59">
        <v>0</v>
      </c>
      <c r="M320" s="58">
        <v>0</v>
      </c>
      <c r="N320" s="59">
        <v>0</v>
      </c>
      <c r="O320" s="58">
        <v>0</v>
      </c>
      <c r="P320" s="59">
        <v>0</v>
      </c>
      <c r="Q320" s="58">
        <v>0</v>
      </c>
      <c r="R320" s="59">
        <v>0</v>
      </c>
      <c r="S320" s="58">
        <v>0</v>
      </c>
      <c r="T320" s="59">
        <v>0</v>
      </c>
      <c r="U320" s="58">
        <v>0</v>
      </c>
      <c r="V320" s="59">
        <v>0</v>
      </c>
      <c r="W320" s="58">
        <v>0</v>
      </c>
      <c r="X320" s="59">
        <v>0</v>
      </c>
      <c r="Y320" s="58">
        <v>0</v>
      </c>
      <c r="Z320" s="59">
        <v>0</v>
      </c>
      <c r="AA320" s="58">
        <v>0</v>
      </c>
      <c r="AB320" s="59">
        <v>0</v>
      </c>
      <c r="AC320" s="58">
        <v>0</v>
      </c>
      <c r="AD320" s="59">
        <v>0</v>
      </c>
      <c r="AE320" s="58">
        <v>0</v>
      </c>
      <c r="AF320" s="59">
        <v>0</v>
      </c>
      <c r="AG320" s="58">
        <v>0</v>
      </c>
      <c r="AH320" s="59">
        <v>0</v>
      </c>
      <c r="AI320" s="58">
        <v>0</v>
      </c>
      <c r="AJ320" s="51">
        <f t="shared" si="299"/>
        <v>0</v>
      </c>
    </row>
    <row r="321" spans="2:36" x14ac:dyDescent="0.3">
      <c r="B321" s="4" t="s">
        <v>283</v>
      </c>
      <c r="C321" s="46"/>
      <c r="D321" s="46"/>
      <c r="E321" s="58">
        <v>0</v>
      </c>
      <c r="F321" s="59">
        <v>0</v>
      </c>
      <c r="G321" s="58">
        <v>0</v>
      </c>
      <c r="H321" s="59">
        <v>0</v>
      </c>
      <c r="I321" s="58">
        <v>0</v>
      </c>
      <c r="J321" s="59">
        <v>0</v>
      </c>
      <c r="K321" s="58">
        <v>0</v>
      </c>
      <c r="L321" s="59">
        <v>0</v>
      </c>
      <c r="M321" s="58">
        <v>0</v>
      </c>
      <c r="N321" s="59">
        <v>0</v>
      </c>
      <c r="O321" s="58">
        <v>0</v>
      </c>
      <c r="P321" s="59">
        <v>0</v>
      </c>
      <c r="Q321" s="58">
        <v>0</v>
      </c>
      <c r="R321" s="59">
        <v>0</v>
      </c>
      <c r="S321" s="58">
        <v>0</v>
      </c>
      <c r="T321" s="59">
        <v>0</v>
      </c>
      <c r="U321" s="58">
        <v>0</v>
      </c>
      <c r="V321" s="59">
        <v>0</v>
      </c>
      <c r="W321" s="58">
        <v>0</v>
      </c>
      <c r="X321" s="59">
        <v>0</v>
      </c>
      <c r="Y321" s="58">
        <v>0</v>
      </c>
      <c r="Z321" s="59">
        <v>0</v>
      </c>
      <c r="AA321" s="58">
        <v>0</v>
      </c>
      <c r="AB321" s="59">
        <v>0</v>
      </c>
      <c r="AC321" s="58">
        <v>0</v>
      </c>
      <c r="AD321" s="59">
        <v>0</v>
      </c>
      <c r="AE321" s="58">
        <v>0</v>
      </c>
      <c r="AF321" s="59">
        <v>0</v>
      </c>
      <c r="AG321" s="58">
        <v>0</v>
      </c>
      <c r="AH321" s="59">
        <v>0</v>
      </c>
      <c r="AI321" s="58">
        <v>0</v>
      </c>
      <c r="AJ321" s="51">
        <f t="shared" si="299"/>
        <v>0</v>
      </c>
    </row>
    <row r="322" spans="2:36" x14ac:dyDescent="0.3">
      <c r="B322" s="4" t="s">
        <v>255</v>
      </c>
      <c r="C322" s="46"/>
      <c r="D322" s="46"/>
      <c r="E322" s="58">
        <v>0</v>
      </c>
      <c r="F322" s="59">
        <v>0</v>
      </c>
      <c r="G322" s="58">
        <v>82.924676407959069</v>
      </c>
      <c r="H322" s="59">
        <v>251.85107212194134</v>
      </c>
      <c r="I322" s="58">
        <v>114.32690768809572</v>
      </c>
      <c r="J322" s="59">
        <v>199.57693093205242</v>
      </c>
      <c r="K322" s="58">
        <v>123.71911141867631</v>
      </c>
      <c r="L322" s="59">
        <v>182.46835757446291</v>
      </c>
      <c r="M322" s="58">
        <v>203.80634749772815</v>
      </c>
      <c r="N322" s="59">
        <v>53.367258970472548</v>
      </c>
      <c r="O322" s="58">
        <v>275.12609569902776</v>
      </c>
      <c r="P322" s="59">
        <v>146.88440333573473</v>
      </c>
      <c r="Q322" s="58">
        <v>128.10434608459471</v>
      </c>
      <c r="R322" s="59">
        <v>54.565216763814291</v>
      </c>
      <c r="S322" s="58">
        <v>1.4822444915771487</v>
      </c>
      <c r="T322" s="59">
        <v>95.605614715992999</v>
      </c>
      <c r="U322" s="58">
        <v>177.95710831261781</v>
      </c>
      <c r="V322" s="59">
        <v>189.6725658636758</v>
      </c>
      <c r="W322" s="58">
        <v>109.72673872339382</v>
      </c>
      <c r="X322" s="59">
        <v>260.24102979205605</v>
      </c>
      <c r="Y322" s="58">
        <v>137.14462664915197</v>
      </c>
      <c r="Z322" s="59">
        <v>118.46654122659277</v>
      </c>
      <c r="AA322" s="58">
        <v>17.742075263844558</v>
      </c>
      <c r="AB322" s="59">
        <v>62.467756308163565</v>
      </c>
      <c r="AC322" s="58">
        <v>8.3913819376627607</v>
      </c>
      <c r="AD322" s="59">
        <v>0</v>
      </c>
      <c r="AE322" s="58">
        <v>0</v>
      </c>
      <c r="AF322" s="59">
        <v>0</v>
      </c>
      <c r="AG322" s="58">
        <v>0</v>
      </c>
      <c r="AH322" s="59">
        <v>0</v>
      </c>
      <c r="AI322" s="58">
        <v>0</v>
      </c>
      <c r="AJ322" s="51">
        <f t="shared" si="299"/>
        <v>2995.6184077792886</v>
      </c>
    </row>
    <row r="323" spans="2:36" x14ac:dyDescent="0.3">
      <c r="B323" s="4" t="s">
        <v>256</v>
      </c>
      <c r="C323" s="46"/>
      <c r="D323" s="46"/>
      <c r="E323" s="58">
        <v>0</v>
      </c>
      <c r="F323" s="59">
        <v>0</v>
      </c>
      <c r="G323" s="58">
        <v>111.8729653514404</v>
      </c>
      <c r="H323" s="59">
        <v>275.36393242327375</v>
      </c>
      <c r="I323" s="58">
        <v>149.82670173906493</v>
      </c>
      <c r="J323" s="59">
        <v>175.09071917769967</v>
      </c>
      <c r="K323" s="58">
        <v>106.42019888748773</v>
      </c>
      <c r="L323" s="59">
        <v>151.77126850925021</v>
      </c>
      <c r="M323" s="58">
        <v>177.65267455461287</v>
      </c>
      <c r="N323" s="59">
        <v>63.066437555948895</v>
      </c>
      <c r="O323" s="58">
        <v>287.97538226233593</v>
      </c>
      <c r="P323" s="59">
        <v>173.95334516110626</v>
      </c>
      <c r="Q323" s="58">
        <v>127.60551115671794</v>
      </c>
      <c r="R323" s="59">
        <v>54.428491182963043</v>
      </c>
      <c r="S323" s="58">
        <v>1.4390224456787108</v>
      </c>
      <c r="T323" s="59">
        <v>94.434250144958497</v>
      </c>
      <c r="U323" s="58">
        <v>163.75067955780025</v>
      </c>
      <c r="V323" s="59">
        <v>147.62965325715192</v>
      </c>
      <c r="W323" s="58">
        <v>87.190744502775203</v>
      </c>
      <c r="X323" s="59">
        <v>264.09122978990325</v>
      </c>
      <c r="Y323" s="58">
        <v>138.96333827991936</v>
      </c>
      <c r="Z323" s="59">
        <v>116.40290560613144</v>
      </c>
      <c r="AA323" s="58">
        <v>17.195385445658363</v>
      </c>
      <c r="AB323" s="59">
        <v>60.760384700204611</v>
      </c>
      <c r="AC323" s="58">
        <v>21.242715865241159</v>
      </c>
      <c r="AD323" s="59">
        <v>0</v>
      </c>
      <c r="AE323" s="58">
        <v>0</v>
      </c>
      <c r="AF323" s="59">
        <v>0</v>
      </c>
      <c r="AG323" s="58">
        <v>0</v>
      </c>
      <c r="AH323" s="59">
        <v>0</v>
      </c>
      <c r="AI323" s="58">
        <v>0</v>
      </c>
      <c r="AJ323" s="51">
        <f t="shared" si="299"/>
        <v>2968.1279375573235</v>
      </c>
    </row>
    <row r="324" spans="2:36" x14ac:dyDescent="0.3">
      <c r="B324" s="4" t="s">
        <v>266</v>
      </c>
      <c r="C324" s="46"/>
      <c r="D324" s="46"/>
      <c r="E324" s="58">
        <v>0</v>
      </c>
      <c r="F324" s="59">
        <v>0</v>
      </c>
      <c r="G324" s="58">
        <v>0</v>
      </c>
      <c r="H324" s="59">
        <v>0</v>
      </c>
      <c r="I324" s="58">
        <v>0</v>
      </c>
      <c r="J324" s="59">
        <v>0</v>
      </c>
      <c r="K324" s="58">
        <v>0</v>
      </c>
      <c r="L324" s="59">
        <v>0</v>
      </c>
      <c r="M324" s="58">
        <v>0</v>
      </c>
      <c r="N324" s="59">
        <v>0</v>
      </c>
      <c r="O324" s="58">
        <v>0</v>
      </c>
      <c r="P324" s="59">
        <v>0</v>
      </c>
      <c r="Q324" s="58">
        <v>0</v>
      </c>
      <c r="R324" s="59">
        <v>0</v>
      </c>
      <c r="S324" s="58">
        <v>0</v>
      </c>
      <c r="T324" s="59">
        <v>0</v>
      </c>
      <c r="U324" s="58">
        <v>0</v>
      </c>
      <c r="V324" s="59">
        <v>0</v>
      </c>
      <c r="W324" s="58">
        <v>0</v>
      </c>
      <c r="X324" s="59">
        <v>0</v>
      </c>
      <c r="Y324" s="58">
        <v>0</v>
      </c>
      <c r="Z324" s="59">
        <v>0</v>
      </c>
      <c r="AA324" s="58">
        <v>0</v>
      </c>
      <c r="AB324" s="59">
        <v>0</v>
      </c>
      <c r="AC324" s="58">
        <v>0</v>
      </c>
      <c r="AD324" s="59">
        <v>0</v>
      </c>
      <c r="AE324" s="58">
        <v>0</v>
      </c>
      <c r="AF324" s="59">
        <v>0</v>
      </c>
      <c r="AG324" s="58">
        <v>0</v>
      </c>
      <c r="AH324" s="59">
        <v>0</v>
      </c>
      <c r="AI324" s="58">
        <v>0</v>
      </c>
      <c r="AJ324" s="51">
        <f t="shared" si="299"/>
        <v>0</v>
      </c>
    </row>
    <row r="325" spans="2:36" x14ac:dyDescent="0.3">
      <c r="B325" s="4" t="s">
        <v>267</v>
      </c>
      <c r="C325" s="46"/>
      <c r="D325" s="46"/>
      <c r="E325" s="58">
        <v>0</v>
      </c>
      <c r="F325" s="59">
        <v>0</v>
      </c>
      <c r="G325" s="58">
        <v>0</v>
      </c>
      <c r="H325" s="59">
        <v>0</v>
      </c>
      <c r="I325" s="58">
        <v>0</v>
      </c>
      <c r="J325" s="59">
        <v>0</v>
      </c>
      <c r="K325" s="58">
        <v>0</v>
      </c>
      <c r="L325" s="59">
        <v>0</v>
      </c>
      <c r="M325" s="58">
        <v>0</v>
      </c>
      <c r="N325" s="59">
        <v>0</v>
      </c>
      <c r="O325" s="58">
        <v>0</v>
      </c>
      <c r="P325" s="59">
        <v>0</v>
      </c>
      <c r="Q325" s="58">
        <v>0</v>
      </c>
      <c r="R325" s="59">
        <v>0</v>
      </c>
      <c r="S325" s="58">
        <v>0</v>
      </c>
      <c r="T325" s="59">
        <v>0</v>
      </c>
      <c r="U325" s="58">
        <v>0</v>
      </c>
      <c r="V325" s="59">
        <v>0</v>
      </c>
      <c r="W325" s="58">
        <v>0</v>
      </c>
      <c r="X325" s="59">
        <v>0</v>
      </c>
      <c r="Y325" s="58">
        <v>0</v>
      </c>
      <c r="Z325" s="59">
        <v>0</v>
      </c>
      <c r="AA325" s="58">
        <v>0</v>
      </c>
      <c r="AB325" s="59">
        <v>0</v>
      </c>
      <c r="AC325" s="58">
        <v>0</v>
      </c>
      <c r="AD325" s="59">
        <v>0</v>
      </c>
      <c r="AE325" s="58">
        <v>0</v>
      </c>
      <c r="AF325" s="59">
        <v>0</v>
      </c>
      <c r="AG325" s="58">
        <v>0</v>
      </c>
      <c r="AH325" s="59">
        <v>0</v>
      </c>
      <c r="AI325" s="58">
        <v>0</v>
      </c>
      <c r="AJ325" s="51">
        <f t="shared" si="299"/>
        <v>0</v>
      </c>
    </row>
    <row r="326" spans="2:36" x14ac:dyDescent="0.3">
      <c r="B326" s="4" t="s">
        <v>268</v>
      </c>
      <c r="C326" s="46"/>
      <c r="D326" s="46"/>
      <c r="E326" s="58">
        <v>0</v>
      </c>
      <c r="F326" s="59">
        <v>0</v>
      </c>
      <c r="G326" s="58">
        <v>0</v>
      </c>
      <c r="H326" s="59">
        <v>0</v>
      </c>
      <c r="I326" s="58">
        <v>0</v>
      </c>
      <c r="J326" s="59">
        <v>0</v>
      </c>
      <c r="K326" s="58">
        <v>0</v>
      </c>
      <c r="L326" s="59">
        <v>0</v>
      </c>
      <c r="M326" s="58">
        <v>0</v>
      </c>
      <c r="N326" s="59">
        <v>0</v>
      </c>
      <c r="O326" s="58">
        <v>0</v>
      </c>
      <c r="P326" s="59">
        <v>0</v>
      </c>
      <c r="Q326" s="58">
        <v>0</v>
      </c>
      <c r="R326" s="59">
        <v>0</v>
      </c>
      <c r="S326" s="58">
        <v>0</v>
      </c>
      <c r="T326" s="59">
        <v>0</v>
      </c>
      <c r="U326" s="58">
        <v>0</v>
      </c>
      <c r="V326" s="59">
        <v>0</v>
      </c>
      <c r="W326" s="58">
        <v>0</v>
      </c>
      <c r="X326" s="59">
        <v>0</v>
      </c>
      <c r="Y326" s="58">
        <v>0</v>
      </c>
      <c r="Z326" s="59">
        <v>0</v>
      </c>
      <c r="AA326" s="58">
        <v>0</v>
      </c>
      <c r="AB326" s="59">
        <v>0</v>
      </c>
      <c r="AC326" s="58">
        <v>0</v>
      </c>
      <c r="AD326" s="59">
        <v>0</v>
      </c>
      <c r="AE326" s="58">
        <v>0</v>
      </c>
      <c r="AF326" s="59">
        <v>0</v>
      </c>
      <c r="AG326" s="58">
        <v>0</v>
      </c>
      <c r="AH326" s="59">
        <v>0</v>
      </c>
      <c r="AI326" s="58">
        <v>0</v>
      </c>
      <c r="AJ326" s="51">
        <f t="shared" si="299"/>
        <v>0</v>
      </c>
    </row>
    <row r="327" spans="2:36" x14ac:dyDescent="0.3">
      <c r="B327" s="4" t="s">
        <v>257</v>
      </c>
      <c r="C327" s="46"/>
      <c r="D327" s="46"/>
      <c r="E327" s="58">
        <v>0</v>
      </c>
      <c r="F327" s="59">
        <v>0</v>
      </c>
      <c r="G327" s="58">
        <v>0</v>
      </c>
      <c r="H327" s="59">
        <v>0</v>
      </c>
      <c r="I327" s="58">
        <v>0</v>
      </c>
      <c r="J327" s="59">
        <v>0</v>
      </c>
      <c r="K327" s="58">
        <v>0</v>
      </c>
      <c r="L327" s="59">
        <v>0</v>
      </c>
      <c r="M327" s="58">
        <v>0</v>
      </c>
      <c r="N327" s="59">
        <v>0</v>
      </c>
      <c r="O327" s="58">
        <v>0</v>
      </c>
      <c r="P327" s="59">
        <v>0</v>
      </c>
      <c r="Q327" s="58">
        <v>0</v>
      </c>
      <c r="R327" s="59">
        <v>0</v>
      </c>
      <c r="S327" s="58">
        <v>0</v>
      </c>
      <c r="T327" s="59">
        <v>0</v>
      </c>
      <c r="U327" s="58">
        <v>0</v>
      </c>
      <c r="V327" s="59">
        <v>0</v>
      </c>
      <c r="W327" s="58">
        <v>0</v>
      </c>
      <c r="X327" s="59">
        <v>0</v>
      </c>
      <c r="Y327" s="58">
        <v>0</v>
      </c>
      <c r="Z327" s="59">
        <v>0</v>
      </c>
      <c r="AA327" s="58">
        <v>0</v>
      </c>
      <c r="AB327" s="59">
        <v>0</v>
      </c>
      <c r="AC327" s="58">
        <v>0</v>
      </c>
      <c r="AD327" s="59">
        <v>0</v>
      </c>
      <c r="AE327" s="58">
        <v>0</v>
      </c>
      <c r="AF327" s="59">
        <v>0</v>
      </c>
      <c r="AG327" s="58">
        <v>0</v>
      </c>
      <c r="AH327" s="59">
        <v>0</v>
      </c>
      <c r="AI327" s="58">
        <v>0</v>
      </c>
      <c r="AJ327" s="51">
        <f t="shared" si="299"/>
        <v>0</v>
      </c>
    </row>
    <row r="328" spans="2:36" x14ac:dyDescent="0.3">
      <c r="B328" s="4" t="s">
        <v>258</v>
      </c>
      <c r="C328" s="46"/>
      <c r="D328" s="46"/>
      <c r="E328" s="58">
        <v>0</v>
      </c>
      <c r="F328" s="59">
        <v>0</v>
      </c>
      <c r="G328" s="58">
        <v>0</v>
      </c>
      <c r="H328" s="59">
        <v>0</v>
      </c>
      <c r="I328" s="58">
        <v>0</v>
      </c>
      <c r="J328" s="59">
        <v>0</v>
      </c>
      <c r="K328" s="58">
        <v>0</v>
      </c>
      <c r="L328" s="59">
        <v>0</v>
      </c>
      <c r="M328" s="58">
        <v>0</v>
      </c>
      <c r="N328" s="59">
        <v>0</v>
      </c>
      <c r="O328" s="58">
        <v>0</v>
      </c>
      <c r="P328" s="59">
        <v>0</v>
      </c>
      <c r="Q328" s="58">
        <v>0</v>
      </c>
      <c r="R328" s="59">
        <v>0</v>
      </c>
      <c r="S328" s="58">
        <v>0</v>
      </c>
      <c r="T328" s="59">
        <v>0</v>
      </c>
      <c r="U328" s="58">
        <v>0</v>
      </c>
      <c r="V328" s="59">
        <v>0</v>
      </c>
      <c r="W328" s="58">
        <v>0</v>
      </c>
      <c r="X328" s="59">
        <v>0</v>
      </c>
      <c r="Y328" s="58">
        <v>0</v>
      </c>
      <c r="Z328" s="59">
        <v>0</v>
      </c>
      <c r="AA328" s="58">
        <v>0</v>
      </c>
      <c r="AB328" s="59">
        <v>0</v>
      </c>
      <c r="AC328" s="58">
        <v>0</v>
      </c>
      <c r="AD328" s="59">
        <v>0</v>
      </c>
      <c r="AE328" s="58">
        <v>0</v>
      </c>
      <c r="AF328" s="59">
        <v>0</v>
      </c>
      <c r="AG328" s="58">
        <v>0</v>
      </c>
      <c r="AH328" s="59">
        <v>0</v>
      </c>
      <c r="AI328" s="58">
        <v>0</v>
      </c>
      <c r="AJ328" s="51">
        <f t="shared" si="299"/>
        <v>0</v>
      </c>
    </row>
    <row r="329" spans="2:36" x14ac:dyDescent="0.3">
      <c r="B329" s="4" t="s">
        <v>269</v>
      </c>
      <c r="C329" s="46"/>
      <c r="D329" s="46"/>
      <c r="E329" s="58">
        <v>0</v>
      </c>
      <c r="F329" s="59">
        <v>0</v>
      </c>
      <c r="G329" s="58">
        <v>0</v>
      </c>
      <c r="H329" s="59">
        <v>0</v>
      </c>
      <c r="I329" s="58">
        <v>0</v>
      </c>
      <c r="J329" s="59">
        <v>0</v>
      </c>
      <c r="K329" s="58">
        <v>0</v>
      </c>
      <c r="L329" s="59">
        <v>0</v>
      </c>
      <c r="M329" s="58">
        <v>0</v>
      </c>
      <c r="N329" s="59">
        <v>0</v>
      </c>
      <c r="O329" s="58">
        <v>0</v>
      </c>
      <c r="P329" s="59">
        <v>0</v>
      </c>
      <c r="Q329" s="58">
        <v>0</v>
      </c>
      <c r="R329" s="59">
        <v>0</v>
      </c>
      <c r="S329" s="58">
        <v>0</v>
      </c>
      <c r="T329" s="59">
        <v>0</v>
      </c>
      <c r="U329" s="58">
        <v>0</v>
      </c>
      <c r="V329" s="59">
        <v>0</v>
      </c>
      <c r="W329" s="58">
        <v>0</v>
      </c>
      <c r="X329" s="59">
        <v>0</v>
      </c>
      <c r="Y329" s="58">
        <v>0</v>
      </c>
      <c r="Z329" s="59">
        <v>0</v>
      </c>
      <c r="AA329" s="58">
        <v>0</v>
      </c>
      <c r="AB329" s="59">
        <v>0</v>
      </c>
      <c r="AC329" s="58">
        <v>0</v>
      </c>
      <c r="AD329" s="59">
        <v>0</v>
      </c>
      <c r="AE329" s="58">
        <v>0</v>
      </c>
      <c r="AF329" s="59">
        <v>0</v>
      </c>
      <c r="AG329" s="58">
        <v>0</v>
      </c>
      <c r="AH329" s="59">
        <v>0</v>
      </c>
      <c r="AI329" s="58">
        <v>0</v>
      </c>
      <c r="AJ329" s="51">
        <f t="shared" si="299"/>
        <v>0</v>
      </c>
    </row>
    <row r="330" spans="2:36" x14ac:dyDescent="0.3">
      <c r="B330" s="4" t="s">
        <v>270</v>
      </c>
      <c r="C330" s="46"/>
      <c r="D330" s="46"/>
      <c r="E330" s="58">
        <v>0</v>
      </c>
      <c r="F330" s="59">
        <v>0</v>
      </c>
      <c r="G330" s="58">
        <v>0</v>
      </c>
      <c r="H330" s="59">
        <v>0</v>
      </c>
      <c r="I330" s="58">
        <v>0</v>
      </c>
      <c r="J330" s="59">
        <v>0</v>
      </c>
      <c r="K330" s="58">
        <v>0</v>
      </c>
      <c r="L330" s="59">
        <v>0</v>
      </c>
      <c r="M330" s="58">
        <v>0</v>
      </c>
      <c r="N330" s="59">
        <v>0</v>
      </c>
      <c r="O330" s="58">
        <v>0</v>
      </c>
      <c r="P330" s="59">
        <v>0</v>
      </c>
      <c r="Q330" s="58">
        <v>0</v>
      </c>
      <c r="R330" s="59">
        <v>0</v>
      </c>
      <c r="S330" s="58">
        <v>0</v>
      </c>
      <c r="T330" s="59">
        <v>0</v>
      </c>
      <c r="U330" s="58">
        <v>0</v>
      </c>
      <c r="V330" s="59">
        <v>0</v>
      </c>
      <c r="W330" s="58">
        <v>0</v>
      </c>
      <c r="X330" s="59">
        <v>0</v>
      </c>
      <c r="Y330" s="58">
        <v>0</v>
      </c>
      <c r="Z330" s="59">
        <v>0</v>
      </c>
      <c r="AA330" s="58">
        <v>0</v>
      </c>
      <c r="AB330" s="59">
        <v>0</v>
      </c>
      <c r="AC330" s="58">
        <v>0</v>
      </c>
      <c r="AD330" s="59">
        <v>0</v>
      </c>
      <c r="AE330" s="58">
        <v>0</v>
      </c>
      <c r="AF330" s="59">
        <v>0</v>
      </c>
      <c r="AG330" s="58">
        <v>0</v>
      </c>
      <c r="AH330" s="59">
        <v>0</v>
      </c>
      <c r="AI330" s="58">
        <v>0</v>
      </c>
      <c r="AJ330" s="51">
        <f t="shared" si="299"/>
        <v>0</v>
      </c>
    </row>
    <row r="331" spans="2:36" x14ac:dyDescent="0.3">
      <c r="B331" s="4" t="s">
        <v>271</v>
      </c>
      <c r="C331" s="46"/>
      <c r="D331" s="46"/>
      <c r="E331" s="58">
        <v>0</v>
      </c>
      <c r="F331" s="59">
        <v>0</v>
      </c>
      <c r="G331" s="58">
        <v>0</v>
      </c>
      <c r="H331" s="59">
        <v>0</v>
      </c>
      <c r="I331" s="58">
        <v>0</v>
      </c>
      <c r="J331" s="59">
        <v>0</v>
      </c>
      <c r="K331" s="58">
        <v>0</v>
      </c>
      <c r="L331" s="59">
        <v>0</v>
      </c>
      <c r="M331" s="58">
        <v>0</v>
      </c>
      <c r="N331" s="59">
        <v>0</v>
      </c>
      <c r="O331" s="58">
        <v>0</v>
      </c>
      <c r="P331" s="59">
        <v>0</v>
      </c>
      <c r="Q331" s="58">
        <v>0</v>
      </c>
      <c r="R331" s="59">
        <v>0</v>
      </c>
      <c r="S331" s="58">
        <v>0</v>
      </c>
      <c r="T331" s="59">
        <v>0</v>
      </c>
      <c r="U331" s="58">
        <v>0</v>
      </c>
      <c r="V331" s="59">
        <v>0</v>
      </c>
      <c r="W331" s="58">
        <v>0</v>
      </c>
      <c r="X331" s="59">
        <v>0</v>
      </c>
      <c r="Y331" s="58">
        <v>0</v>
      </c>
      <c r="Z331" s="59">
        <v>0</v>
      </c>
      <c r="AA331" s="58">
        <v>0</v>
      </c>
      <c r="AB331" s="59">
        <v>0</v>
      </c>
      <c r="AC331" s="58">
        <v>0</v>
      </c>
      <c r="AD331" s="59">
        <v>0</v>
      </c>
      <c r="AE331" s="58">
        <v>0</v>
      </c>
      <c r="AF331" s="59">
        <v>0</v>
      </c>
      <c r="AG331" s="58">
        <v>0</v>
      </c>
      <c r="AH331" s="59">
        <v>0</v>
      </c>
      <c r="AI331" s="58">
        <v>0</v>
      </c>
      <c r="AJ331" s="51">
        <f t="shared" si="299"/>
        <v>0</v>
      </c>
    </row>
    <row r="332" spans="2:36" x14ac:dyDescent="0.3">
      <c r="B332" s="4" t="s">
        <v>272</v>
      </c>
      <c r="C332" s="46"/>
      <c r="D332" s="46"/>
      <c r="E332" s="58">
        <v>0</v>
      </c>
      <c r="F332" s="59">
        <v>0</v>
      </c>
      <c r="G332" s="58">
        <v>0</v>
      </c>
      <c r="H332" s="59">
        <v>0</v>
      </c>
      <c r="I332" s="58">
        <v>0</v>
      </c>
      <c r="J332" s="59">
        <v>0</v>
      </c>
      <c r="K332" s="58">
        <v>0</v>
      </c>
      <c r="L332" s="59">
        <v>0</v>
      </c>
      <c r="M332" s="58">
        <v>0</v>
      </c>
      <c r="N332" s="59">
        <v>0</v>
      </c>
      <c r="O332" s="58">
        <v>0</v>
      </c>
      <c r="P332" s="59">
        <v>0</v>
      </c>
      <c r="Q332" s="58">
        <v>0</v>
      </c>
      <c r="R332" s="59">
        <v>0</v>
      </c>
      <c r="S332" s="58">
        <v>0</v>
      </c>
      <c r="T332" s="59">
        <v>0</v>
      </c>
      <c r="U332" s="58">
        <v>0</v>
      </c>
      <c r="V332" s="59">
        <v>0</v>
      </c>
      <c r="W332" s="58">
        <v>0</v>
      </c>
      <c r="X332" s="59">
        <v>0</v>
      </c>
      <c r="Y332" s="58">
        <v>0</v>
      </c>
      <c r="Z332" s="59">
        <v>0</v>
      </c>
      <c r="AA332" s="58">
        <v>0</v>
      </c>
      <c r="AB332" s="59">
        <v>0</v>
      </c>
      <c r="AC332" s="58">
        <v>0</v>
      </c>
      <c r="AD332" s="59">
        <v>0</v>
      </c>
      <c r="AE332" s="58">
        <v>0</v>
      </c>
      <c r="AF332" s="59">
        <v>0</v>
      </c>
      <c r="AG332" s="58">
        <v>0</v>
      </c>
      <c r="AH332" s="59">
        <v>0</v>
      </c>
      <c r="AI332" s="58">
        <v>0</v>
      </c>
      <c r="AJ332" s="51">
        <f t="shared" si="299"/>
        <v>0</v>
      </c>
    </row>
    <row r="333" spans="2:36" x14ac:dyDescent="0.3">
      <c r="B333" s="4" t="s">
        <v>259</v>
      </c>
      <c r="C333" s="46"/>
      <c r="D333" s="46"/>
      <c r="E333" s="58">
        <v>0</v>
      </c>
      <c r="F333" s="59">
        <v>0</v>
      </c>
      <c r="G333" s="58">
        <v>0</v>
      </c>
      <c r="H333" s="59">
        <v>0</v>
      </c>
      <c r="I333" s="58">
        <v>0</v>
      </c>
      <c r="J333" s="59">
        <v>0</v>
      </c>
      <c r="K333" s="58">
        <v>0</v>
      </c>
      <c r="L333" s="59">
        <v>0</v>
      </c>
      <c r="M333" s="58">
        <v>0</v>
      </c>
      <c r="N333" s="59">
        <v>0</v>
      </c>
      <c r="O333" s="58">
        <v>0</v>
      </c>
      <c r="P333" s="59">
        <v>0</v>
      </c>
      <c r="Q333" s="58">
        <v>0</v>
      </c>
      <c r="R333" s="59">
        <v>0</v>
      </c>
      <c r="S333" s="58">
        <v>0</v>
      </c>
      <c r="T333" s="59">
        <v>0</v>
      </c>
      <c r="U333" s="58">
        <v>0</v>
      </c>
      <c r="V333" s="59">
        <v>0</v>
      </c>
      <c r="W333" s="58">
        <v>0</v>
      </c>
      <c r="X333" s="59">
        <v>0</v>
      </c>
      <c r="Y333" s="58">
        <v>0</v>
      </c>
      <c r="Z333" s="59">
        <v>0</v>
      </c>
      <c r="AA333" s="58">
        <v>0</v>
      </c>
      <c r="AB333" s="59">
        <v>0</v>
      </c>
      <c r="AC333" s="58">
        <v>0</v>
      </c>
      <c r="AD333" s="59">
        <v>0</v>
      </c>
      <c r="AE333" s="58">
        <v>0</v>
      </c>
      <c r="AF333" s="59">
        <v>0</v>
      </c>
      <c r="AG333" s="58">
        <v>0</v>
      </c>
      <c r="AH333" s="59">
        <v>0</v>
      </c>
      <c r="AI333" s="58">
        <v>0</v>
      </c>
      <c r="AJ333" s="51">
        <f t="shared" si="299"/>
        <v>0</v>
      </c>
    </row>
    <row r="334" spans="2:36" x14ac:dyDescent="0.3">
      <c r="B334" s="4" t="s">
        <v>260</v>
      </c>
      <c r="C334" s="46"/>
      <c r="D334" s="46"/>
      <c r="E334" s="58">
        <v>0</v>
      </c>
      <c r="F334" s="59">
        <v>0</v>
      </c>
      <c r="G334" s="58">
        <v>0</v>
      </c>
      <c r="H334" s="59">
        <v>0</v>
      </c>
      <c r="I334" s="58">
        <v>0</v>
      </c>
      <c r="J334" s="59">
        <v>0</v>
      </c>
      <c r="K334" s="58">
        <v>0</v>
      </c>
      <c r="L334" s="59">
        <v>0</v>
      </c>
      <c r="M334" s="58">
        <v>0</v>
      </c>
      <c r="N334" s="59">
        <v>0</v>
      </c>
      <c r="O334" s="58">
        <v>0</v>
      </c>
      <c r="P334" s="59">
        <v>0</v>
      </c>
      <c r="Q334" s="58">
        <v>0</v>
      </c>
      <c r="R334" s="59">
        <v>0</v>
      </c>
      <c r="S334" s="58">
        <v>0</v>
      </c>
      <c r="T334" s="59">
        <v>0</v>
      </c>
      <c r="U334" s="58">
        <v>0</v>
      </c>
      <c r="V334" s="59">
        <v>0</v>
      </c>
      <c r="W334" s="58">
        <v>0</v>
      </c>
      <c r="X334" s="59">
        <v>0</v>
      </c>
      <c r="Y334" s="58">
        <v>0</v>
      </c>
      <c r="Z334" s="59">
        <v>0</v>
      </c>
      <c r="AA334" s="58">
        <v>0</v>
      </c>
      <c r="AB334" s="59">
        <v>0</v>
      </c>
      <c r="AC334" s="58">
        <v>0</v>
      </c>
      <c r="AD334" s="59">
        <v>0</v>
      </c>
      <c r="AE334" s="58">
        <v>0</v>
      </c>
      <c r="AF334" s="59">
        <v>0</v>
      </c>
      <c r="AG334" s="58">
        <v>0</v>
      </c>
      <c r="AH334" s="59">
        <v>0</v>
      </c>
      <c r="AI334" s="58">
        <v>0</v>
      </c>
      <c r="AJ334" s="51">
        <f t="shared" si="299"/>
        <v>0</v>
      </c>
    </row>
    <row r="335" spans="2:36" x14ac:dyDescent="0.3">
      <c r="B335" s="4" t="s">
        <v>291</v>
      </c>
      <c r="C335" s="46"/>
      <c r="D335" s="46"/>
      <c r="E335" s="58">
        <v>0</v>
      </c>
      <c r="F335" s="59">
        <v>0</v>
      </c>
      <c r="G335" s="58">
        <v>0</v>
      </c>
      <c r="H335" s="59">
        <v>0</v>
      </c>
      <c r="I335" s="58">
        <v>0</v>
      </c>
      <c r="J335" s="59">
        <v>0</v>
      </c>
      <c r="K335" s="58">
        <v>0</v>
      </c>
      <c r="L335" s="59">
        <v>0</v>
      </c>
      <c r="M335" s="58">
        <v>0</v>
      </c>
      <c r="N335" s="59">
        <v>0</v>
      </c>
      <c r="O335" s="58">
        <v>0</v>
      </c>
      <c r="P335" s="59">
        <v>0</v>
      </c>
      <c r="Q335" s="58">
        <v>0</v>
      </c>
      <c r="R335" s="59">
        <v>0</v>
      </c>
      <c r="S335" s="58">
        <v>0</v>
      </c>
      <c r="T335" s="59">
        <v>0</v>
      </c>
      <c r="U335" s="58">
        <v>0</v>
      </c>
      <c r="V335" s="59">
        <v>0</v>
      </c>
      <c r="W335" s="58">
        <v>0</v>
      </c>
      <c r="X335" s="59">
        <v>0</v>
      </c>
      <c r="Y335" s="58">
        <v>0</v>
      </c>
      <c r="Z335" s="59">
        <v>0</v>
      </c>
      <c r="AA335" s="58">
        <v>0</v>
      </c>
      <c r="AB335" s="59">
        <v>0</v>
      </c>
      <c r="AC335" s="58">
        <v>0</v>
      </c>
      <c r="AD335" s="59">
        <v>0</v>
      </c>
      <c r="AE335" s="58">
        <v>0</v>
      </c>
      <c r="AF335" s="59">
        <v>0</v>
      </c>
      <c r="AG335" s="58">
        <v>0</v>
      </c>
      <c r="AH335" s="59">
        <v>0</v>
      </c>
      <c r="AI335" s="58">
        <v>0</v>
      </c>
      <c r="AJ335" s="51">
        <f t="shared" si="299"/>
        <v>0</v>
      </c>
    </row>
    <row r="336" spans="2:36" x14ac:dyDescent="0.3">
      <c r="B336" s="4" t="s">
        <v>292</v>
      </c>
      <c r="C336" s="46"/>
      <c r="D336" s="46"/>
      <c r="E336" s="58">
        <v>0</v>
      </c>
      <c r="F336" s="59">
        <v>0</v>
      </c>
      <c r="G336" s="58">
        <v>0</v>
      </c>
      <c r="H336" s="59">
        <v>0</v>
      </c>
      <c r="I336" s="58">
        <v>0</v>
      </c>
      <c r="J336" s="59">
        <v>0</v>
      </c>
      <c r="K336" s="58">
        <v>0</v>
      </c>
      <c r="L336" s="59">
        <v>0</v>
      </c>
      <c r="M336" s="58">
        <v>0</v>
      </c>
      <c r="N336" s="59">
        <v>0</v>
      </c>
      <c r="O336" s="58">
        <v>0</v>
      </c>
      <c r="P336" s="59">
        <v>0</v>
      </c>
      <c r="Q336" s="58">
        <v>0</v>
      </c>
      <c r="R336" s="59">
        <v>0</v>
      </c>
      <c r="S336" s="58">
        <v>0</v>
      </c>
      <c r="T336" s="59">
        <v>0</v>
      </c>
      <c r="U336" s="58">
        <v>0</v>
      </c>
      <c r="V336" s="59">
        <v>0</v>
      </c>
      <c r="W336" s="58">
        <v>0</v>
      </c>
      <c r="X336" s="59">
        <v>0</v>
      </c>
      <c r="Y336" s="58">
        <v>0</v>
      </c>
      <c r="Z336" s="59">
        <v>0</v>
      </c>
      <c r="AA336" s="58">
        <v>0</v>
      </c>
      <c r="AB336" s="59">
        <v>0</v>
      </c>
      <c r="AC336" s="58">
        <v>0</v>
      </c>
      <c r="AD336" s="59">
        <v>0</v>
      </c>
      <c r="AE336" s="58">
        <v>0</v>
      </c>
      <c r="AF336" s="59">
        <v>0</v>
      </c>
      <c r="AG336" s="58">
        <v>0</v>
      </c>
      <c r="AH336" s="59">
        <v>0</v>
      </c>
      <c r="AI336" s="58">
        <v>0</v>
      </c>
      <c r="AJ336" s="51">
        <f t="shared" si="299"/>
        <v>0</v>
      </c>
    </row>
    <row r="337" spans="2:36" x14ac:dyDescent="0.3">
      <c r="B337" s="4" t="s">
        <v>273</v>
      </c>
      <c r="C337" s="46"/>
      <c r="D337" s="46"/>
      <c r="E337" s="58">
        <v>0</v>
      </c>
      <c r="F337" s="59">
        <v>0</v>
      </c>
      <c r="G337" s="58">
        <v>0</v>
      </c>
      <c r="H337" s="59">
        <v>0</v>
      </c>
      <c r="I337" s="58">
        <v>0</v>
      </c>
      <c r="J337" s="59">
        <v>0</v>
      </c>
      <c r="K337" s="58">
        <v>0</v>
      </c>
      <c r="L337" s="59">
        <v>0</v>
      </c>
      <c r="M337" s="58">
        <v>0</v>
      </c>
      <c r="N337" s="59">
        <v>0</v>
      </c>
      <c r="O337" s="58">
        <v>0</v>
      </c>
      <c r="P337" s="59">
        <v>0</v>
      </c>
      <c r="Q337" s="58">
        <v>0</v>
      </c>
      <c r="R337" s="59">
        <v>0</v>
      </c>
      <c r="S337" s="58">
        <v>0</v>
      </c>
      <c r="T337" s="59">
        <v>0</v>
      </c>
      <c r="U337" s="58">
        <v>0</v>
      </c>
      <c r="V337" s="59">
        <v>0</v>
      </c>
      <c r="W337" s="58">
        <v>0</v>
      </c>
      <c r="X337" s="59">
        <v>0</v>
      </c>
      <c r="Y337" s="58">
        <v>0</v>
      </c>
      <c r="Z337" s="59">
        <v>0</v>
      </c>
      <c r="AA337" s="58">
        <v>0</v>
      </c>
      <c r="AB337" s="59">
        <v>0</v>
      </c>
      <c r="AC337" s="58">
        <v>0</v>
      </c>
      <c r="AD337" s="59">
        <v>0</v>
      </c>
      <c r="AE337" s="58">
        <v>0</v>
      </c>
      <c r="AF337" s="59">
        <v>0</v>
      </c>
      <c r="AG337" s="58">
        <v>0</v>
      </c>
      <c r="AH337" s="59">
        <v>0</v>
      </c>
      <c r="AI337" s="58">
        <v>0</v>
      </c>
      <c r="AJ337" s="51">
        <f t="shared" si="299"/>
        <v>0</v>
      </c>
    </row>
    <row r="338" spans="2:36" x14ac:dyDescent="0.3">
      <c r="B338" s="4" t="s">
        <v>274</v>
      </c>
      <c r="C338" s="46"/>
      <c r="D338" s="46"/>
      <c r="E338" s="58">
        <v>0</v>
      </c>
      <c r="F338" s="59">
        <v>0</v>
      </c>
      <c r="G338" s="58">
        <v>0</v>
      </c>
      <c r="H338" s="59">
        <v>0</v>
      </c>
      <c r="I338" s="58">
        <v>0</v>
      </c>
      <c r="J338" s="59">
        <v>0</v>
      </c>
      <c r="K338" s="58">
        <v>0</v>
      </c>
      <c r="L338" s="59">
        <v>0</v>
      </c>
      <c r="M338" s="58">
        <v>0</v>
      </c>
      <c r="N338" s="59">
        <v>0</v>
      </c>
      <c r="O338" s="58">
        <v>0</v>
      </c>
      <c r="P338" s="59">
        <v>0</v>
      </c>
      <c r="Q338" s="58">
        <v>0</v>
      </c>
      <c r="R338" s="59">
        <v>0</v>
      </c>
      <c r="S338" s="58">
        <v>0</v>
      </c>
      <c r="T338" s="59">
        <v>0</v>
      </c>
      <c r="U338" s="58">
        <v>0</v>
      </c>
      <c r="V338" s="59">
        <v>0</v>
      </c>
      <c r="W338" s="58">
        <v>0</v>
      </c>
      <c r="X338" s="59">
        <v>0</v>
      </c>
      <c r="Y338" s="58">
        <v>0</v>
      </c>
      <c r="Z338" s="59">
        <v>0</v>
      </c>
      <c r="AA338" s="58">
        <v>0</v>
      </c>
      <c r="AB338" s="59">
        <v>0</v>
      </c>
      <c r="AC338" s="58">
        <v>0</v>
      </c>
      <c r="AD338" s="59">
        <v>0</v>
      </c>
      <c r="AE338" s="58">
        <v>0</v>
      </c>
      <c r="AF338" s="59">
        <v>0</v>
      </c>
      <c r="AG338" s="58">
        <v>0</v>
      </c>
      <c r="AH338" s="59">
        <v>0</v>
      </c>
      <c r="AI338" s="58">
        <v>0</v>
      </c>
      <c r="AJ338" s="51">
        <f t="shared" si="299"/>
        <v>0</v>
      </c>
    </row>
    <row r="339" spans="2:36" x14ac:dyDescent="0.3">
      <c r="B339" s="4" t="s">
        <v>275</v>
      </c>
      <c r="C339" s="46"/>
      <c r="D339" s="46"/>
      <c r="E339" s="58">
        <v>0</v>
      </c>
      <c r="F339" s="59">
        <v>0</v>
      </c>
      <c r="G339" s="58">
        <v>0</v>
      </c>
      <c r="H339" s="59">
        <v>0</v>
      </c>
      <c r="I339" s="58">
        <v>0</v>
      </c>
      <c r="J339" s="59">
        <v>0</v>
      </c>
      <c r="K339" s="58">
        <v>0</v>
      </c>
      <c r="L339" s="59">
        <v>0</v>
      </c>
      <c r="M339" s="58">
        <v>0</v>
      </c>
      <c r="N339" s="59">
        <v>0</v>
      </c>
      <c r="O339" s="58">
        <v>0</v>
      </c>
      <c r="P339" s="59">
        <v>0</v>
      </c>
      <c r="Q339" s="58">
        <v>0</v>
      </c>
      <c r="R339" s="59">
        <v>0</v>
      </c>
      <c r="S339" s="58">
        <v>0</v>
      </c>
      <c r="T339" s="59">
        <v>0</v>
      </c>
      <c r="U339" s="58">
        <v>0</v>
      </c>
      <c r="V339" s="59">
        <v>0</v>
      </c>
      <c r="W339" s="58">
        <v>0</v>
      </c>
      <c r="X339" s="59">
        <v>0</v>
      </c>
      <c r="Y339" s="58">
        <v>0</v>
      </c>
      <c r="Z339" s="59">
        <v>0</v>
      </c>
      <c r="AA339" s="58">
        <v>0</v>
      </c>
      <c r="AB339" s="59">
        <v>0</v>
      </c>
      <c r="AC339" s="58">
        <v>0</v>
      </c>
      <c r="AD339" s="59">
        <v>0</v>
      </c>
      <c r="AE339" s="58">
        <v>0</v>
      </c>
      <c r="AF339" s="59">
        <v>0</v>
      </c>
      <c r="AG339" s="58">
        <v>0</v>
      </c>
      <c r="AH339" s="59">
        <v>0</v>
      </c>
      <c r="AI339" s="58">
        <v>0</v>
      </c>
      <c r="AJ339" s="51">
        <f t="shared" si="299"/>
        <v>0</v>
      </c>
    </row>
    <row r="340" spans="2:36" x14ac:dyDescent="0.3">
      <c r="B340" s="4" t="s">
        <v>276</v>
      </c>
      <c r="C340" s="46"/>
      <c r="D340" s="46"/>
      <c r="E340" s="58">
        <v>0</v>
      </c>
      <c r="F340" s="59">
        <v>0</v>
      </c>
      <c r="G340" s="58">
        <v>0</v>
      </c>
      <c r="H340" s="59">
        <v>0</v>
      </c>
      <c r="I340" s="58">
        <v>0</v>
      </c>
      <c r="J340" s="59">
        <v>0</v>
      </c>
      <c r="K340" s="58">
        <v>0</v>
      </c>
      <c r="L340" s="59">
        <v>0</v>
      </c>
      <c r="M340" s="58">
        <v>0</v>
      </c>
      <c r="N340" s="59">
        <v>0</v>
      </c>
      <c r="O340" s="58">
        <v>0</v>
      </c>
      <c r="P340" s="59">
        <v>0</v>
      </c>
      <c r="Q340" s="58">
        <v>0</v>
      </c>
      <c r="R340" s="59">
        <v>0</v>
      </c>
      <c r="S340" s="58">
        <v>0</v>
      </c>
      <c r="T340" s="59">
        <v>0</v>
      </c>
      <c r="U340" s="58">
        <v>0</v>
      </c>
      <c r="V340" s="59">
        <v>0</v>
      </c>
      <c r="W340" s="58">
        <v>0</v>
      </c>
      <c r="X340" s="59">
        <v>0</v>
      </c>
      <c r="Y340" s="58">
        <v>0</v>
      </c>
      <c r="Z340" s="59">
        <v>0</v>
      </c>
      <c r="AA340" s="58">
        <v>0</v>
      </c>
      <c r="AB340" s="59">
        <v>0</v>
      </c>
      <c r="AC340" s="58">
        <v>0</v>
      </c>
      <c r="AD340" s="59">
        <v>0</v>
      </c>
      <c r="AE340" s="58">
        <v>0</v>
      </c>
      <c r="AF340" s="59">
        <v>0</v>
      </c>
      <c r="AG340" s="58">
        <v>0</v>
      </c>
      <c r="AH340" s="59">
        <v>0</v>
      </c>
      <c r="AI340" s="58">
        <v>0</v>
      </c>
      <c r="AJ340" s="51">
        <f t="shared" si="299"/>
        <v>0</v>
      </c>
    </row>
    <row r="341" spans="2:36" x14ac:dyDescent="0.3">
      <c r="B341" s="4" t="s">
        <v>277</v>
      </c>
      <c r="C341" s="46"/>
      <c r="D341" s="46"/>
      <c r="E341" s="58">
        <v>0</v>
      </c>
      <c r="F341" s="59">
        <v>0</v>
      </c>
      <c r="G341" s="58">
        <v>0</v>
      </c>
      <c r="H341" s="59">
        <v>0</v>
      </c>
      <c r="I341" s="58">
        <v>0</v>
      </c>
      <c r="J341" s="59">
        <v>0</v>
      </c>
      <c r="K341" s="58">
        <v>0</v>
      </c>
      <c r="L341" s="59">
        <v>0</v>
      </c>
      <c r="M341" s="58">
        <v>0</v>
      </c>
      <c r="N341" s="59">
        <v>0</v>
      </c>
      <c r="O341" s="58">
        <v>0</v>
      </c>
      <c r="P341" s="59">
        <v>0</v>
      </c>
      <c r="Q341" s="58">
        <v>0</v>
      </c>
      <c r="R341" s="59">
        <v>0</v>
      </c>
      <c r="S341" s="58">
        <v>0</v>
      </c>
      <c r="T341" s="59">
        <v>0</v>
      </c>
      <c r="U341" s="58">
        <v>0</v>
      </c>
      <c r="V341" s="59">
        <v>0</v>
      </c>
      <c r="W341" s="58">
        <v>0</v>
      </c>
      <c r="X341" s="59">
        <v>0</v>
      </c>
      <c r="Y341" s="58">
        <v>0</v>
      </c>
      <c r="Z341" s="59">
        <v>0</v>
      </c>
      <c r="AA341" s="58">
        <v>0</v>
      </c>
      <c r="AB341" s="59">
        <v>0</v>
      </c>
      <c r="AC341" s="58">
        <v>0</v>
      </c>
      <c r="AD341" s="59">
        <v>0</v>
      </c>
      <c r="AE341" s="58">
        <v>0</v>
      </c>
      <c r="AF341" s="59">
        <v>0</v>
      </c>
      <c r="AG341" s="58">
        <v>0</v>
      </c>
      <c r="AH341" s="59">
        <v>0</v>
      </c>
      <c r="AI341" s="58">
        <v>0</v>
      </c>
      <c r="AJ341" s="51">
        <f t="shared" si="299"/>
        <v>0</v>
      </c>
    </row>
    <row r="342" spans="2:36" x14ac:dyDescent="0.3">
      <c r="B342" s="4" t="s">
        <v>278</v>
      </c>
      <c r="C342" s="46"/>
      <c r="D342" s="46"/>
      <c r="E342" s="58">
        <v>0</v>
      </c>
      <c r="F342" s="59">
        <v>0</v>
      </c>
      <c r="G342" s="58">
        <v>0</v>
      </c>
      <c r="H342" s="59">
        <v>0</v>
      </c>
      <c r="I342" s="58">
        <v>0</v>
      </c>
      <c r="J342" s="59">
        <v>0</v>
      </c>
      <c r="K342" s="58">
        <v>0</v>
      </c>
      <c r="L342" s="59">
        <v>0</v>
      </c>
      <c r="M342" s="58">
        <v>0</v>
      </c>
      <c r="N342" s="59">
        <v>0</v>
      </c>
      <c r="O342" s="58">
        <v>0</v>
      </c>
      <c r="P342" s="59">
        <v>0</v>
      </c>
      <c r="Q342" s="58">
        <v>0</v>
      </c>
      <c r="R342" s="59">
        <v>0</v>
      </c>
      <c r="S342" s="58">
        <v>0</v>
      </c>
      <c r="T342" s="59">
        <v>0</v>
      </c>
      <c r="U342" s="58">
        <v>0</v>
      </c>
      <c r="V342" s="59">
        <v>0</v>
      </c>
      <c r="W342" s="58">
        <v>0</v>
      </c>
      <c r="X342" s="59">
        <v>0</v>
      </c>
      <c r="Y342" s="58">
        <v>0</v>
      </c>
      <c r="Z342" s="59">
        <v>0</v>
      </c>
      <c r="AA342" s="58">
        <v>0</v>
      </c>
      <c r="AB342" s="59">
        <v>0</v>
      </c>
      <c r="AC342" s="58">
        <v>0</v>
      </c>
      <c r="AD342" s="59">
        <v>0</v>
      </c>
      <c r="AE342" s="58">
        <v>0</v>
      </c>
      <c r="AF342" s="59">
        <v>0</v>
      </c>
      <c r="AG342" s="58">
        <v>0</v>
      </c>
      <c r="AH342" s="59">
        <v>0</v>
      </c>
      <c r="AI342" s="58">
        <v>0</v>
      </c>
      <c r="AJ342" s="51">
        <f t="shared" si="299"/>
        <v>0</v>
      </c>
    </row>
    <row r="343" spans="2:36" x14ac:dyDescent="0.3">
      <c r="B343" s="4" t="s">
        <v>279</v>
      </c>
      <c r="C343" s="46"/>
      <c r="D343" s="46"/>
      <c r="E343" s="58">
        <v>0</v>
      </c>
      <c r="F343" s="59">
        <v>0</v>
      </c>
      <c r="G343" s="58">
        <v>0</v>
      </c>
      <c r="H343" s="59">
        <v>0</v>
      </c>
      <c r="I343" s="58">
        <v>0</v>
      </c>
      <c r="J343" s="59">
        <v>0</v>
      </c>
      <c r="K343" s="58">
        <v>0</v>
      </c>
      <c r="L343" s="59">
        <v>0</v>
      </c>
      <c r="M343" s="58">
        <v>0</v>
      </c>
      <c r="N343" s="59">
        <v>0</v>
      </c>
      <c r="O343" s="58">
        <v>0</v>
      </c>
      <c r="P343" s="59">
        <v>0</v>
      </c>
      <c r="Q343" s="58">
        <v>0</v>
      </c>
      <c r="R343" s="59">
        <v>0</v>
      </c>
      <c r="S343" s="58">
        <v>0</v>
      </c>
      <c r="T343" s="59">
        <v>0</v>
      </c>
      <c r="U343" s="58">
        <v>0</v>
      </c>
      <c r="V343" s="59">
        <v>0</v>
      </c>
      <c r="W343" s="58">
        <v>0</v>
      </c>
      <c r="X343" s="59">
        <v>0</v>
      </c>
      <c r="Y343" s="58">
        <v>0</v>
      </c>
      <c r="Z343" s="59">
        <v>0</v>
      </c>
      <c r="AA343" s="58">
        <v>0</v>
      </c>
      <c r="AB343" s="59">
        <v>0</v>
      </c>
      <c r="AC343" s="58">
        <v>0</v>
      </c>
      <c r="AD343" s="59">
        <v>0</v>
      </c>
      <c r="AE343" s="58">
        <v>0</v>
      </c>
      <c r="AF343" s="59">
        <v>0</v>
      </c>
      <c r="AG343" s="58">
        <v>0</v>
      </c>
      <c r="AH343" s="59">
        <v>0</v>
      </c>
      <c r="AI343" s="58">
        <v>0</v>
      </c>
      <c r="AJ343" s="51">
        <f t="shared" si="299"/>
        <v>0</v>
      </c>
    </row>
    <row r="344" spans="2:36" x14ac:dyDescent="0.3">
      <c r="B344" s="4" t="s">
        <v>280</v>
      </c>
      <c r="E344" s="58">
        <v>0</v>
      </c>
      <c r="F344" s="59">
        <v>0</v>
      </c>
      <c r="G344" s="58">
        <v>0</v>
      </c>
      <c r="H344" s="59">
        <v>0</v>
      </c>
      <c r="I344" s="58">
        <v>0</v>
      </c>
      <c r="J344" s="59">
        <v>0</v>
      </c>
      <c r="K344" s="58">
        <v>0</v>
      </c>
      <c r="L344" s="59">
        <v>0</v>
      </c>
      <c r="M344" s="58">
        <v>0</v>
      </c>
      <c r="N344" s="59">
        <v>0</v>
      </c>
      <c r="O344" s="58">
        <v>0</v>
      </c>
      <c r="P344" s="59">
        <v>0</v>
      </c>
      <c r="Q344" s="58">
        <v>0</v>
      </c>
      <c r="R344" s="59">
        <v>0</v>
      </c>
      <c r="S344" s="58">
        <v>0</v>
      </c>
      <c r="T344" s="59">
        <v>0</v>
      </c>
      <c r="U344" s="58">
        <v>0</v>
      </c>
      <c r="V344" s="59">
        <v>0</v>
      </c>
      <c r="W344" s="58">
        <v>0</v>
      </c>
      <c r="X344" s="59">
        <v>0</v>
      </c>
      <c r="Y344" s="58">
        <v>0</v>
      </c>
      <c r="Z344" s="59">
        <v>0</v>
      </c>
      <c r="AA344" s="58">
        <v>0</v>
      </c>
      <c r="AB344" s="59">
        <v>0</v>
      </c>
      <c r="AC344" s="58">
        <v>0</v>
      </c>
      <c r="AD344" s="59">
        <v>0</v>
      </c>
      <c r="AE344" s="58">
        <v>0</v>
      </c>
      <c r="AF344" s="59">
        <v>0</v>
      </c>
      <c r="AG344" s="58">
        <v>0</v>
      </c>
      <c r="AH344" s="59">
        <v>0</v>
      </c>
      <c r="AI344" s="58">
        <v>0</v>
      </c>
      <c r="AJ344" s="51">
        <f t="shared" si="299"/>
        <v>0</v>
      </c>
    </row>
    <row r="345" spans="2:36" x14ac:dyDescent="0.3">
      <c r="B345" s="4" t="s">
        <v>281</v>
      </c>
      <c r="C345" s="46"/>
      <c r="D345" s="46"/>
      <c r="E345" s="58">
        <v>0</v>
      </c>
      <c r="F345" s="59">
        <v>0</v>
      </c>
      <c r="G345" s="58">
        <v>0</v>
      </c>
      <c r="H345" s="59">
        <v>0</v>
      </c>
      <c r="I345" s="58">
        <v>0</v>
      </c>
      <c r="J345" s="59">
        <v>0</v>
      </c>
      <c r="K345" s="58">
        <v>0</v>
      </c>
      <c r="L345" s="59">
        <v>0</v>
      </c>
      <c r="M345" s="58">
        <v>0</v>
      </c>
      <c r="N345" s="59">
        <v>0</v>
      </c>
      <c r="O345" s="58">
        <v>0</v>
      </c>
      <c r="P345" s="59">
        <v>0</v>
      </c>
      <c r="Q345" s="58">
        <v>0</v>
      </c>
      <c r="R345" s="59">
        <v>0</v>
      </c>
      <c r="S345" s="58">
        <v>0</v>
      </c>
      <c r="T345" s="59">
        <v>0</v>
      </c>
      <c r="U345" s="58">
        <v>0</v>
      </c>
      <c r="V345" s="59">
        <v>0</v>
      </c>
      <c r="W345" s="58">
        <v>0</v>
      </c>
      <c r="X345" s="59">
        <v>0</v>
      </c>
      <c r="Y345" s="58">
        <v>0</v>
      </c>
      <c r="Z345" s="59">
        <v>0</v>
      </c>
      <c r="AA345" s="58">
        <v>0</v>
      </c>
      <c r="AB345" s="59">
        <v>0</v>
      </c>
      <c r="AC345" s="58">
        <v>0</v>
      </c>
      <c r="AD345" s="59">
        <v>0</v>
      </c>
      <c r="AE345" s="58">
        <v>0</v>
      </c>
      <c r="AF345" s="59">
        <v>0</v>
      </c>
      <c r="AG345" s="58">
        <v>0</v>
      </c>
      <c r="AH345" s="59">
        <v>0</v>
      </c>
      <c r="AI345" s="58">
        <v>0</v>
      </c>
      <c r="AJ345" s="51">
        <f t="shared" si="299"/>
        <v>0</v>
      </c>
    </row>
    <row r="346" spans="2:36" x14ac:dyDescent="0.3">
      <c r="C346" s="46"/>
      <c r="D346" s="46"/>
      <c r="E346" s="74"/>
      <c r="F346" s="74"/>
      <c r="G346" s="74"/>
      <c r="H346" s="74"/>
      <c r="I346" s="74"/>
      <c r="J346" s="74"/>
      <c r="K346" s="74"/>
      <c r="L346" s="74"/>
      <c r="M346" s="74"/>
      <c r="N346" s="74"/>
      <c r="O346" s="74"/>
      <c r="P346" s="74"/>
      <c r="Q346" s="74"/>
      <c r="R346" s="74"/>
      <c r="S346" s="74"/>
      <c r="T346" s="74"/>
      <c r="U346" s="74"/>
      <c r="V346" s="74"/>
      <c r="W346" s="74"/>
      <c r="X346" s="74"/>
      <c r="Y346" s="74"/>
      <c r="Z346" s="74"/>
      <c r="AA346" s="74"/>
      <c r="AB346" s="74"/>
      <c r="AC346" s="74"/>
      <c r="AD346" s="74"/>
      <c r="AE346" s="74"/>
      <c r="AF346" s="74"/>
      <c r="AG346" s="74"/>
      <c r="AH346" s="74"/>
      <c r="AI346" s="74"/>
      <c r="AJ346" s="80"/>
    </row>
    <row r="347" spans="2:36" x14ac:dyDescent="0.3">
      <c r="C347" s="46"/>
      <c r="D347" s="46"/>
      <c r="E347" s="74"/>
      <c r="F347" s="74"/>
      <c r="G347" s="74"/>
      <c r="H347" s="74"/>
      <c r="I347" s="74"/>
      <c r="J347" s="74"/>
      <c r="K347" s="74"/>
      <c r="L347" s="74"/>
      <c r="M347" s="74"/>
      <c r="N347" s="74"/>
      <c r="O347" s="74"/>
      <c r="P347" s="74"/>
      <c r="Q347" s="74"/>
      <c r="R347" s="74"/>
      <c r="S347" s="74"/>
      <c r="T347" s="74"/>
      <c r="U347" s="74"/>
      <c r="V347" s="74"/>
      <c r="W347" s="74"/>
      <c r="X347" s="74"/>
      <c r="Y347" s="74"/>
      <c r="Z347" s="74"/>
      <c r="AA347" s="74"/>
      <c r="AB347" s="74"/>
      <c r="AC347" s="74"/>
      <c r="AD347" s="74"/>
      <c r="AE347" s="74"/>
      <c r="AF347" s="74"/>
      <c r="AG347" s="74"/>
      <c r="AH347" s="74"/>
      <c r="AI347" s="74"/>
      <c r="AJ347" s="80"/>
    </row>
    <row r="348" spans="2:36" x14ac:dyDescent="0.3">
      <c r="C348" s="46"/>
      <c r="D348" s="46"/>
      <c r="E348" s="74"/>
      <c r="F348" s="74"/>
      <c r="G348" s="74"/>
      <c r="H348" s="74"/>
      <c r="I348" s="74"/>
      <c r="J348" s="74"/>
      <c r="K348" s="74"/>
      <c r="L348" s="74"/>
      <c r="M348" s="74"/>
      <c r="N348" s="74"/>
      <c r="O348" s="74"/>
      <c r="P348" s="74"/>
      <c r="Q348" s="74"/>
      <c r="R348" s="74"/>
      <c r="S348" s="74"/>
      <c r="T348" s="74"/>
      <c r="U348" s="74"/>
      <c r="V348" s="74"/>
      <c r="W348" s="74"/>
      <c r="X348" s="74"/>
      <c r="Y348" s="74"/>
      <c r="Z348" s="74"/>
      <c r="AA348" s="74"/>
      <c r="AB348" s="74"/>
      <c r="AC348" s="74"/>
      <c r="AD348" s="74"/>
      <c r="AE348" s="74"/>
      <c r="AF348" s="74"/>
      <c r="AG348" s="74"/>
      <c r="AH348" s="74"/>
      <c r="AI348" s="74"/>
      <c r="AJ348" s="80"/>
    </row>
    <row r="349" spans="2:36" x14ac:dyDescent="0.3">
      <c r="C349" s="46"/>
      <c r="D349" s="46"/>
      <c r="E349" s="74"/>
      <c r="F349" s="74"/>
      <c r="G349" s="74"/>
      <c r="H349" s="74"/>
      <c r="I349" s="74"/>
      <c r="J349" s="74"/>
      <c r="K349" s="74"/>
      <c r="L349" s="74"/>
      <c r="M349" s="74"/>
      <c r="N349" s="74"/>
      <c r="O349" s="74"/>
      <c r="P349" s="74"/>
      <c r="Q349" s="74"/>
      <c r="R349" s="74"/>
      <c r="S349" s="74"/>
      <c r="T349" s="74"/>
      <c r="U349" s="74"/>
      <c r="V349" s="74"/>
      <c r="W349" s="74"/>
      <c r="X349" s="74"/>
      <c r="Y349" s="74"/>
      <c r="Z349" s="74"/>
      <c r="AA349" s="74"/>
      <c r="AB349" s="74"/>
      <c r="AC349" s="74"/>
      <c r="AD349" s="74"/>
      <c r="AE349" s="74"/>
      <c r="AF349" s="74"/>
      <c r="AG349" s="74"/>
      <c r="AH349" s="74"/>
      <c r="AI349" s="74"/>
      <c r="AJ349" s="80"/>
    </row>
  </sheetData>
  <mergeCells count="10">
    <mergeCell ref="B10:D10"/>
    <mergeCell ref="B44:D44"/>
    <mergeCell ref="B78:D78"/>
    <mergeCell ref="B112:D112"/>
    <mergeCell ref="B146:D146"/>
    <mergeCell ref="B316:D316"/>
    <mergeCell ref="B180:D180"/>
    <mergeCell ref="B214:D214"/>
    <mergeCell ref="B248:D248"/>
    <mergeCell ref="B282:D282"/>
  </mergeCells>
  <pageMargins left="0.7" right="0.7" top="0.75" bottom="0.75" header="0.3" footer="0.3"/>
  <pageSetup scale="10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077DA202DBAC5498E36B09BA0F02B12" ma:contentTypeVersion="17" ma:contentTypeDescription="Crear nuevo documento." ma:contentTypeScope="" ma:versionID="e224bdca8a4c19a9206242093dd2e25f">
  <xsd:schema xmlns:xsd="http://www.w3.org/2001/XMLSchema" xmlns:xs="http://www.w3.org/2001/XMLSchema" xmlns:p="http://schemas.microsoft.com/office/2006/metadata/properties" xmlns:ns2="4c0a7f9f-4585-4f2d-a3fd-79a0ea880a02" xmlns:ns3="fc1199c1-f04a-4029-8e42-ccd38666147e" targetNamespace="http://schemas.microsoft.com/office/2006/metadata/properties" ma:root="true" ma:fieldsID="e58de66533d69f555a9771435bb0ce7c" ns2:_="" ns3:_="">
    <xsd:import namespace="4c0a7f9f-4585-4f2d-a3fd-79a0ea880a02"/>
    <xsd:import namespace="fc1199c1-f04a-4029-8e42-ccd38666147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0a7f9f-4585-4f2d-a3fd-79a0ea880a0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Etiquetas de imagen" ma:readOnly="false" ma:fieldId="{5cf76f15-5ced-4ddc-b409-7134ff3c332f}" ma:taxonomyMulti="true" ma:sspId="f7f2717a-120e-4188-aa79-9b0d3006e32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c1199c1-f04a-4029-8e42-ccd38666147e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6b3987a8-cc71-4820-ab34-3f05d7aff3be}" ma:internalName="TaxCatchAll" ma:showField="CatchAllData" ma:web="fc1199c1-f04a-4029-8e42-ccd38666147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c1199c1-f04a-4029-8e42-ccd38666147e" xsi:nil="true"/>
    <lcf76f155ced4ddcb4097134ff3c332f xmlns="4c0a7f9f-4585-4f2d-a3fd-79a0ea880a02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D820559-1553-4633-AC6A-D0020E6479F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61190F3-497D-4C6A-868E-6C3696AE066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c0a7f9f-4585-4f2d-a3fd-79a0ea880a02"/>
    <ds:schemaRef ds:uri="fc1199c1-f04a-4029-8e42-ccd38666147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E8B4B93-B216-416E-BC45-9E243804235B}">
  <ds:schemaRefs>
    <ds:schemaRef ds:uri="http://schemas.microsoft.com/office/2006/metadata/properties"/>
    <ds:schemaRef ds:uri="http://schemas.microsoft.com/office/infopath/2007/PartnerControls"/>
    <ds:schemaRef ds:uri="fc1199c1-f04a-4029-8e42-ccd38666147e"/>
    <ds:schemaRef ds:uri="4c0a7f9f-4585-4f2d-a3fd-79a0ea880a0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9</vt:i4>
      </vt:variant>
      <vt:variant>
        <vt:lpstr>Rangos con nombre</vt:lpstr>
      </vt:variant>
      <vt:variant>
        <vt:i4>9</vt:i4>
      </vt:variant>
    </vt:vector>
  </HeadingPairs>
  <TitlesOfParts>
    <vt:vector size="18" baseType="lpstr">
      <vt:lpstr>Resumen-Mensual</vt:lpstr>
      <vt:lpstr>Resumen-DiarioHorario-Eólico</vt:lpstr>
      <vt:lpstr>Resumen-DiarioHorario-Solar</vt:lpstr>
      <vt:lpstr>Resumen-DiarioHorario-HP</vt:lpstr>
      <vt:lpstr>Resumen-DiarioHorario-HE</vt:lpstr>
      <vt:lpstr>Acumulado-Anual-Eólico</vt:lpstr>
      <vt:lpstr>Acumulado-Anual-Solar</vt:lpstr>
      <vt:lpstr>Acumulado-Anual-HP</vt:lpstr>
      <vt:lpstr>Acumulado-Anual-HE</vt:lpstr>
      <vt:lpstr>'Acumulado-Anual-Eólico'!Área_de_impresión</vt:lpstr>
      <vt:lpstr>'Acumulado-Anual-HE'!Área_de_impresión</vt:lpstr>
      <vt:lpstr>'Acumulado-Anual-HP'!Área_de_impresión</vt:lpstr>
      <vt:lpstr>'Acumulado-Anual-Solar'!Área_de_impresión</vt:lpstr>
      <vt:lpstr>'Resumen-DiarioHorario-Eólico'!Área_de_impresión</vt:lpstr>
      <vt:lpstr>'Resumen-DiarioHorario-HE'!Área_de_impresión</vt:lpstr>
      <vt:lpstr>'Resumen-DiarioHorario-HP'!Área_de_impresión</vt:lpstr>
      <vt:lpstr>'Resumen-DiarioHorario-Solar'!Área_de_impresión</vt:lpstr>
      <vt:lpstr>'Resumen-Mensual'!Área_de_impresión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despacho</dc:creator>
  <cp:lastModifiedBy>Alberto Trigueros Baratta</cp:lastModifiedBy>
  <cp:lastPrinted>2020-01-24T04:58:06Z</cp:lastPrinted>
  <dcterms:created xsi:type="dcterms:W3CDTF">2016-05-03T12:39:59Z</dcterms:created>
  <dcterms:modified xsi:type="dcterms:W3CDTF">2025-11-19T17:29:26Z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0x0101000077DA202DBAC5498E36B09BA0F02B12</vt:lpwstr>
  </property>
  <property fmtid="{D5CDD505-2E9C-101B-9397-08002B2CF9AE}" pid="3" name="MediaServiceImageTags">
    <vt:lpwstr/>
  </property>
</Properties>
</file>